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lai\Documents\Skripsi\Assets\Excel\"/>
    </mc:Choice>
  </mc:AlternateContent>
  <xr:revisionPtr revIDLastSave="0" documentId="13_ncr:1_{A815112C-D395-4091-8FC4-13783660ED9C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Using U" sheetId="32" r:id="rId1"/>
  </sheets>
  <functionGroups builtInGroupCount="19"/>
  <definedNames>
    <definedName name="TRANSPOSE">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C2707" i="32" l="1"/>
  <c r="AD2707" i="32"/>
  <c r="AE2707" i="32"/>
  <c r="AF2707" i="32"/>
  <c r="AF2708" i="32" s="1"/>
  <c r="AC2708" i="32"/>
  <c r="AD2708" i="32"/>
  <c r="AE2708" i="32"/>
  <c r="AD2706" i="32"/>
  <c r="AE2706" i="32"/>
  <c r="AF2706" i="32"/>
  <c r="AC2706" i="32"/>
  <c r="U2707" i="32"/>
  <c r="V2707" i="32"/>
  <c r="W2707" i="32"/>
  <c r="X2707" i="32"/>
  <c r="Y2707" i="32"/>
  <c r="Z2707" i="32"/>
  <c r="AA2707" i="32"/>
  <c r="AB2707" i="32"/>
  <c r="AB2708" i="32" s="1"/>
  <c r="U2708" i="32"/>
  <c r="V2708" i="32"/>
  <c r="W2708" i="32"/>
  <c r="X2708" i="32"/>
  <c r="Y2708" i="32"/>
  <c r="Z2708" i="32"/>
  <c r="AA2708" i="32"/>
  <c r="V2706" i="32"/>
  <c r="W2706" i="32"/>
  <c r="X2706" i="32"/>
  <c r="Y2706" i="32"/>
  <c r="Z2706" i="32"/>
  <c r="AA2706" i="32"/>
  <c r="AB2706" i="32"/>
  <c r="U2706" i="32"/>
  <c r="X2705" i="32"/>
  <c r="W2705" i="32"/>
  <c r="V2705" i="32"/>
  <c r="U2705" i="32"/>
  <c r="T2708" i="32"/>
  <c r="T2707" i="32"/>
  <c r="T2706" i="32"/>
  <c r="T2705" i="32"/>
  <c r="AG2706" i="32" a="1"/>
  <c r="AI2706" i="32" a="1"/>
  <c r="AH2707" i="32" a="1"/>
  <c r="AJ2707" i="32" a="1"/>
  <c r="AG2708" i="32" a="1"/>
  <c r="AI2708" i="32" a="1"/>
  <c r="AH2706" i="32" a="1"/>
  <c r="AJ2706" i="32" a="1"/>
  <c r="AG2707" i="32" a="1"/>
  <c r="AI2707" i="32" a="1"/>
  <c r="AH2708" i="32" a="1"/>
  <c r="AJ2708" i="32" a="1"/>
  <c r="AJ2705" i="32" a="1"/>
  <c r="AH2705" i="32" a="1"/>
  <c r="AI2705" i="32" a="1"/>
  <c r="AG2705" i="32" a="1"/>
  <c r="AC2705" i="32" a="1"/>
  <c r="Y2705" i="32" a="1"/>
  <c r="S2706" i="32" a="1"/>
  <c r="S2707" i="32" a="1"/>
  <c r="S2708" i="32" a="1"/>
  <c r="S2705" i="32" a="1"/>
  <c r="R2706" i="32" a="1"/>
  <c r="R2708" i="32" a="1"/>
  <c r="R2710" i="32" a="1"/>
  <c r="R2707" i="32" a="1"/>
  <c r="R2709" i="32" a="1"/>
  <c r="R2705" i="32" a="1"/>
  <c r="AJ2708" i="32" l="1"/>
  <c r="AH2708" i="32"/>
  <c r="AI2707" i="32"/>
  <c r="AG2707" i="32"/>
  <c r="AK2707" i="32" s="1"/>
  <c r="AJ2706" i="32"/>
  <c r="AH2706" i="32"/>
  <c r="AI2708" i="32"/>
  <c r="AG2708" i="32"/>
  <c r="AK2708" i="32" s="1"/>
  <c r="AJ2707" i="32"/>
  <c r="AH2707" i="32"/>
  <c r="AI2706" i="32"/>
  <c r="AG2706" i="32"/>
  <c r="AK2706" i="32" s="1"/>
  <c r="AG2705" i="32"/>
  <c r="AI2705" i="32"/>
  <c r="AH2705" i="32"/>
  <c r="AJ2705" i="32"/>
  <c r="AC2705" i="32"/>
  <c r="Y2705" i="32"/>
  <c r="S2705" i="32"/>
  <c r="S2708" i="32"/>
  <c r="S2707" i="32"/>
  <c r="S2706" i="32"/>
  <c r="R2709" i="32"/>
  <c r="R2707" i="32"/>
  <c r="R2710" i="32"/>
  <c r="R2708" i="32"/>
  <c r="R2706" i="32"/>
  <c r="R2705" i="32"/>
  <c r="AL2707" i="32" l="1"/>
  <c r="AL2706" i="32"/>
  <c r="AL2708" i="32"/>
  <c r="AK2705" i="32"/>
  <c r="AL2705" i="32" s="1"/>
  <c r="R2272" i="32" l="1"/>
  <c r="R2326" i="32" s="1"/>
  <c r="R2271" i="32"/>
  <c r="R2325" i="32" s="1"/>
  <c r="R2379" i="32" s="1"/>
  <c r="R2270" i="32"/>
  <c r="R2324" i="32" s="1"/>
  <c r="R2378" i="32" s="1"/>
  <c r="T2269" i="32"/>
  <c r="R2269" i="32"/>
  <c r="R2268" i="32"/>
  <c r="R2267" i="32"/>
  <c r="R2266" i="32"/>
  <c r="R2265" i="32"/>
  <c r="R2264" i="32"/>
  <c r="R2263" i="32"/>
  <c r="R2262" i="32"/>
  <c r="R2261" i="32"/>
  <c r="R2260" i="32"/>
  <c r="R2259" i="32"/>
  <c r="R2258" i="32"/>
  <c r="R2257" i="32"/>
  <c r="R2256" i="32"/>
  <c r="R2255" i="32"/>
  <c r="R2309" i="32" s="1"/>
  <c r="R2254" i="32"/>
  <c r="R2308" i="32" s="1"/>
  <c r="T2253" i="32"/>
  <c r="R2253" i="32"/>
  <c r="R2307" i="32" s="1"/>
  <c r="R2252" i="32"/>
  <c r="R2306" i="32" s="1"/>
  <c r="T2251" i="32"/>
  <c r="R2251" i="32"/>
  <c r="R2305" i="32" s="1"/>
  <c r="R2250" i="32"/>
  <c r="R2304" i="32" s="1"/>
  <c r="R2249" i="32"/>
  <c r="R2303" i="32" s="1"/>
  <c r="R2248" i="32"/>
  <c r="R2302" i="32" s="1"/>
  <c r="R2247" i="32"/>
  <c r="R2301" i="32" s="1"/>
  <c r="R2246" i="32"/>
  <c r="R2300" i="32" s="1"/>
  <c r="R2245" i="32"/>
  <c r="R2299" i="32" s="1"/>
  <c r="R2244" i="32"/>
  <c r="R2298" i="32" s="1"/>
  <c r="R2243" i="32"/>
  <c r="R2297" i="32" s="1"/>
  <c r="R2242" i="32"/>
  <c r="R2296" i="32" s="1"/>
  <c r="R2241" i="32"/>
  <c r="R2295" i="32" s="1"/>
  <c r="R2240" i="32"/>
  <c r="R2294" i="32" s="1"/>
  <c r="R2239" i="32"/>
  <c r="R2293" i="32" s="1"/>
  <c r="R2238" i="32"/>
  <c r="R2292" i="32" s="1"/>
  <c r="R2237" i="32"/>
  <c r="R2291" i="32" s="1"/>
  <c r="R2236" i="32"/>
  <c r="R2290" i="32" s="1"/>
  <c r="R2235" i="32"/>
  <c r="R2289" i="32" s="1"/>
  <c r="R2234" i="32"/>
  <c r="R2288" i="32" s="1"/>
  <c r="R2233" i="32"/>
  <c r="R2287" i="32" s="1"/>
  <c r="R2232" i="32"/>
  <c r="R2286" i="32" s="1"/>
  <c r="R2231" i="32"/>
  <c r="R2285" i="32" s="1"/>
  <c r="R2230" i="32"/>
  <c r="R2284" i="32" s="1"/>
  <c r="R2229" i="32"/>
  <c r="R2283" i="32" s="1"/>
  <c r="R2228" i="32"/>
  <c r="R2282" i="32" s="1"/>
  <c r="R2227" i="32"/>
  <c r="R2281" i="32" s="1"/>
  <c r="R2226" i="32"/>
  <c r="R2280" i="32" s="1"/>
  <c r="R2225" i="32"/>
  <c r="R2279" i="32" s="1"/>
  <c r="R2224" i="32"/>
  <c r="R2278" i="32" s="1"/>
  <c r="R2223" i="32"/>
  <c r="R2277" i="32" s="1"/>
  <c r="R2222" i="32"/>
  <c r="R2276" i="32" s="1"/>
  <c r="R2221" i="32"/>
  <c r="R2275" i="32" s="1"/>
  <c r="R2220" i="32"/>
  <c r="R2274" i="32" s="1"/>
  <c r="R2328" i="32" s="1"/>
  <c r="R2382" i="32" s="1"/>
  <c r="R2436" i="32" s="1"/>
  <c r="R2490" i="32" s="1"/>
  <c r="R2544" i="32" s="1"/>
  <c r="R2598" i="32" s="1"/>
  <c r="R2652" i="32" s="1"/>
  <c r="X2219" i="32"/>
  <c r="W2219" i="32"/>
  <c r="V2219" i="32"/>
  <c r="U2219" i="32"/>
  <c r="R2219" i="32"/>
  <c r="R2273" i="32" s="1"/>
  <c r="R2327" i="32" s="1"/>
  <c r="R2381" i="32" s="1"/>
  <c r="R2435" i="32" s="1"/>
  <c r="R2489" i="32" s="1"/>
  <c r="R2543" i="32" s="1"/>
  <c r="R2597" i="32" s="1"/>
  <c r="R2651" i="32" s="1"/>
  <c r="Q2219" i="32"/>
  <c r="Q2273" i="32" s="1"/>
  <c r="Q2327" i="32" s="1"/>
  <c r="Q2381" i="32" s="1"/>
  <c r="Q2435" i="32" s="1"/>
  <c r="Q2489" i="32" s="1"/>
  <c r="Q2543" i="32" s="1"/>
  <c r="Q2597" i="32" s="1"/>
  <c r="Q2651" i="32" s="1"/>
  <c r="R1734" i="32"/>
  <c r="R1788" i="32" s="1"/>
  <c r="R1842" i="32" s="1"/>
  <c r="R1896" i="32" s="1"/>
  <c r="R1950" i="32" s="1"/>
  <c r="R2004" i="32" s="1"/>
  <c r="R2058" i="32" s="1"/>
  <c r="R2112" i="32" s="1"/>
  <c r="R2166" i="32" s="1"/>
  <c r="R1680" i="32"/>
  <c r="R1679" i="32"/>
  <c r="R1733" i="32" s="1"/>
  <c r="R1787" i="32" s="1"/>
  <c r="R1841" i="32" s="1"/>
  <c r="R1895" i="32" s="1"/>
  <c r="R1949" i="32" s="1"/>
  <c r="R2003" i="32" s="1"/>
  <c r="R2057" i="32" s="1"/>
  <c r="R2111" i="32" s="1"/>
  <c r="R2165" i="32" s="1"/>
  <c r="Q1679" i="32"/>
  <c r="Q1733" i="32" s="1"/>
  <c r="Q1787" i="32" s="1"/>
  <c r="Q1841" i="32" s="1"/>
  <c r="Q1895" i="32" s="1"/>
  <c r="Q1949" i="32" s="1"/>
  <c r="Q2003" i="32" s="1"/>
  <c r="Q2057" i="32" s="1"/>
  <c r="Q2111" i="32" s="1"/>
  <c r="Q2165" i="32" s="1"/>
  <c r="R1245" i="32"/>
  <c r="R1244" i="32"/>
  <c r="R1243" i="32"/>
  <c r="R1242" i="32"/>
  <c r="R1241" i="32"/>
  <c r="R1240" i="32"/>
  <c r="R1239" i="32"/>
  <c r="R1192" i="32"/>
  <c r="R1191" i="32"/>
  <c r="R1190" i="32"/>
  <c r="T1189" i="32"/>
  <c r="R1189" i="32"/>
  <c r="T1188" i="32"/>
  <c r="R1188" i="32"/>
  <c r="T1187" i="32"/>
  <c r="R1187" i="32"/>
  <c r="T1186" i="32"/>
  <c r="R1186" i="32"/>
  <c r="T1185" i="32"/>
  <c r="R1185" i="32"/>
  <c r="T1184" i="32"/>
  <c r="R1184" i="32"/>
  <c r="R1238" i="32" s="1"/>
  <c r="T1183" i="32"/>
  <c r="R1183" i="32"/>
  <c r="R1237" i="32" s="1"/>
  <c r="R1182" i="32"/>
  <c r="R1236" i="32" s="1"/>
  <c r="T1181" i="32"/>
  <c r="R1181" i="32"/>
  <c r="R1235" i="32" s="1"/>
  <c r="T1180" i="32"/>
  <c r="R1180" i="32"/>
  <c r="R1234" i="32" s="1"/>
  <c r="R1179" i="32"/>
  <c r="R1233" i="32" s="1"/>
  <c r="R1178" i="32"/>
  <c r="R1232" i="32" s="1"/>
  <c r="R1177" i="32"/>
  <c r="R1231" i="32" s="1"/>
  <c r="R1176" i="32"/>
  <c r="R1230" i="32" s="1"/>
  <c r="R1175" i="32"/>
  <c r="R1229" i="32" s="1"/>
  <c r="R1174" i="32"/>
  <c r="R1228" i="32" s="1"/>
  <c r="R1173" i="32"/>
  <c r="R1227" i="32" s="1"/>
  <c r="R1172" i="32"/>
  <c r="R1226" i="32" s="1"/>
  <c r="R1171" i="32"/>
  <c r="R1225" i="32" s="1"/>
  <c r="R1170" i="32"/>
  <c r="R1224" i="32" s="1"/>
  <c r="R1169" i="32"/>
  <c r="R1223" i="32" s="1"/>
  <c r="R1168" i="32"/>
  <c r="R1167" i="32"/>
  <c r="R1166" i="32"/>
  <c r="R1165" i="32"/>
  <c r="R1164" i="32"/>
  <c r="R1163" i="32"/>
  <c r="R1162" i="32"/>
  <c r="R1161" i="32"/>
  <c r="R1160" i="32"/>
  <c r="R1159" i="32"/>
  <c r="R1158" i="32"/>
  <c r="R1157" i="32"/>
  <c r="R1156" i="32"/>
  <c r="R1155" i="32"/>
  <c r="R1154" i="32"/>
  <c r="R1153" i="32"/>
  <c r="R1152" i="32"/>
  <c r="R1151" i="32"/>
  <c r="R1150" i="32"/>
  <c r="R1149" i="32"/>
  <c r="R1148" i="32"/>
  <c r="R1202" i="32" s="1"/>
  <c r="R1147" i="32"/>
  <c r="R1201" i="32" s="1"/>
  <c r="T1146" i="32"/>
  <c r="R1146" i="32"/>
  <c r="R1200" i="32" s="1"/>
  <c r="T1145" i="32"/>
  <c r="R1145" i="32"/>
  <c r="R1199" i="32" s="1"/>
  <c r="R1144" i="32"/>
  <c r="R1198" i="32" s="1"/>
  <c r="R1143" i="32"/>
  <c r="R1197" i="32" s="1"/>
  <c r="R1142" i="32"/>
  <c r="R1196" i="32" s="1"/>
  <c r="R1141" i="32"/>
  <c r="R1195" i="32" s="1"/>
  <c r="R1140" i="32"/>
  <c r="R1194" i="32" s="1"/>
  <c r="R1248" i="32" s="1"/>
  <c r="R1302" i="32" s="1"/>
  <c r="R1356" i="32" s="1"/>
  <c r="R1410" i="32" s="1"/>
  <c r="R1464" i="32" s="1"/>
  <c r="R1518" i="32" s="1"/>
  <c r="R1572" i="32" s="1"/>
  <c r="R1626" i="32" s="1"/>
  <c r="X1139" i="32"/>
  <c r="W1139" i="32"/>
  <c r="V1139" i="32"/>
  <c r="U1139" i="32"/>
  <c r="R1139" i="32"/>
  <c r="R1193" i="32" s="1"/>
  <c r="R1247" i="32" s="1"/>
  <c r="R1301" i="32" s="1"/>
  <c r="R1355" i="32" s="1"/>
  <c r="R1409" i="32" s="1"/>
  <c r="R1463" i="32" s="1"/>
  <c r="R1517" i="32" s="1"/>
  <c r="R1571" i="32" s="1"/>
  <c r="R1625" i="32" s="1"/>
  <c r="Q1139" i="32"/>
  <c r="Q1193" i="32" s="1"/>
  <c r="Q1247" i="32" s="1"/>
  <c r="Q1301" i="32" s="1"/>
  <c r="Q1355" i="32" s="1"/>
  <c r="Q1409" i="32" s="1"/>
  <c r="Q1463" i="32" s="1"/>
  <c r="Q1517" i="32" s="1"/>
  <c r="Q1571" i="32" s="1"/>
  <c r="Q1625" i="32" s="1"/>
  <c r="R814" i="32"/>
  <c r="T812" i="32" s="1"/>
  <c r="R760" i="32"/>
  <c r="T758" i="32" s="1"/>
  <c r="T751" i="32"/>
  <c r="T704" i="32"/>
  <c r="T701" i="32"/>
  <c r="T697" i="32"/>
  <c r="T693" i="32"/>
  <c r="T689" i="32"/>
  <c r="T685" i="32"/>
  <c r="T681" i="32"/>
  <c r="T677" i="32"/>
  <c r="T673" i="32"/>
  <c r="T669" i="32"/>
  <c r="T665" i="32"/>
  <c r="T661" i="32"/>
  <c r="T657" i="32"/>
  <c r="R653" i="32"/>
  <c r="R707" i="32" s="1"/>
  <c r="R761" i="32" s="1"/>
  <c r="R815" i="32" s="1"/>
  <c r="R869" i="32" s="1"/>
  <c r="R923" i="32" s="1"/>
  <c r="R977" i="32" s="1"/>
  <c r="R1031" i="32" s="1"/>
  <c r="R1085" i="32" s="1"/>
  <c r="R652" i="32"/>
  <c r="R706" i="32" s="1"/>
  <c r="R651" i="32"/>
  <c r="R705" i="32" s="1"/>
  <c r="R759" i="32" s="1"/>
  <c r="R813" i="32" s="1"/>
  <c r="T650" i="32"/>
  <c r="R650" i="32"/>
  <c r="R704" i="32" s="1"/>
  <c r="R758" i="32" s="1"/>
  <c r="R812" i="32" s="1"/>
  <c r="T649" i="32"/>
  <c r="R649" i="32"/>
  <c r="R703" i="32" s="1"/>
  <c r="R757" i="32" s="1"/>
  <c r="R811" i="32" s="1"/>
  <c r="T648" i="32"/>
  <c r="R648" i="32"/>
  <c r="R702" i="32" s="1"/>
  <c r="T647" i="32"/>
  <c r="R647" i="32"/>
  <c r="R701" i="32" s="1"/>
  <c r="R755" i="32" s="1"/>
  <c r="R809" i="32" s="1"/>
  <c r="T646" i="32"/>
  <c r="R646" i="32"/>
  <c r="R700" i="32" s="1"/>
  <c r="T645" i="32"/>
  <c r="R645" i="32"/>
  <c r="R699" i="32" s="1"/>
  <c r="R753" i="32" s="1"/>
  <c r="R807" i="32" s="1"/>
  <c r="T644" i="32"/>
  <c r="R644" i="32"/>
  <c r="R698" i="32" s="1"/>
  <c r="T643" i="32"/>
  <c r="R643" i="32"/>
  <c r="R697" i="32" s="1"/>
  <c r="T642" i="32"/>
  <c r="R642" i="32"/>
  <c r="R696" i="32" s="1"/>
  <c r="T641" i="32"/>
  <c r="R641" i="32"/>
  <c r="R695" i="32" s="1"/>
  <c r="R749" i="32" s="1"/>
  <c r="R803" i="32" s="1"/>
  <c r="T640" i="32"/>
  <c r="R640" i="32"/>
  <c r="R694" i="32" s="1"/>
  <c r="T639" i="32"/>
  <c r="R639" i="32"/>
  <c r="R693" i="32" s="1"/>
  <c r="T638" i="32"/>
  <c r="R638" i="32"/>
  <c r="R692" i="32" s="1"/>
  <c r="T637" i="32"/>
  <c r="R637" i="32"/>
  <c r="R691" i="32" s="1"/>
  <c r="R745" i="32" s="1"/>
  <c r="R799" i="32" s="1"/>
  <c r="T636" i="32"/>
  <c r="R636" i="32"/>
  <c r="R690" i="32" s="1"/>
  <c r="T635" i="32"/>
  <c r="R635" i="32"/>
  <c r="R689" i="32" s="1"/>
  <c r="T634" i="32"/>
  <c r="R634" i="32"/>
  <c r="R688" i="32" s="1"/>
  <c r="T633" i="32"/>
  <c r="R633" i="32"/>
  <c r="R687" i="32" s="1"/>
  <c r="R741" i="32" s="1"/>
  <c r="R795" i="32" s="1"/>
  <c r="T632" i="32"/>
  <c r="R632" i="32"/>
  <c r="R686" i="32" s="1"/>
  <c r="T631" i="32"/>
  <c r="R631" i="32"/>
  <c r="R685" i="32" s="1"/>
  <c r="T630" i="32"/>
  <c r="R630" i="32"/>
  <c r="R684" i="32" s="1"/>
  <c r="T629" i="32"/>
  <c r="R629" i="32"/>
  <c r="R683" i="32" s="1"/>
  <c r="R737" i="32" s="1"/>
  <c r="R791" i="32" s="1"/>
  <c r="T628" i="32"/>
  <c r="R628" i="32"/>
  <c r="R682" i="32" s="1"/>
  <c r="T627" i="32"/>
  <c r="R627" i="32"/>
  <c r="R681" i="32" s="1"/>
  <c r="T626" i="32"/>
  <c r="R626" i="32"/>
  <c r="R680" i="32" s="1"/>
  <c r="T625" i="32"/>
  <c r="R625" i="32"/>
  <c r="R679" i="32" s="1"/>
  <c r="R733" i="32" s="1"/>
  <c r="R787" i="32" s="1"/>
  <c r="T624" i="32"/>
  <c r="R624" i="32"/>
  <c r="R678" i="32" s="1"/>
  <c r="T623" i="32"/>
  <c r="R623" i="32"/>
  <c r="R677" i="32" s="1"/>
  <c r="T622" i="32"/>
  <c r="R622" i="32"/>
  <c r="R676" i="32" s="1"/>
  <c r="T621" i="32"/>
  <c r="R621" i="32"/>
  <c r="R675" i="32" s="1"/>
  <c r="R729" i="32" s="1"/>
  <c r="R783" i="32" s="1"/>
  <c r="T620" i="32"/>
  <c r="R620" i="32"/>
  <c r="R674" i="32" s="1"/>
  <c r="T619" i="32"/>
  <c r="R619" i="32"/>
  <c r="R673" i="32" s="1"/>
  <c r="T618" i="32"/>
  <c r="R618" i="32"/>
  <c r="R672" i="32" s="1"/>
  <c r="T617" i="32"/>
  <c r="R617" i="32"/>
  <c r="R671" i="32" s="1"/>
  <c r="R725" i="32" s="1"/>
  <c r="R779" i="32" s="1"/>
  <c r="T616" i="32"/>
  <c r="R616" i="32"/>
  <c r="R670" i="32" s="1"/>
  <c r="T615" i="32"/>
  <c r="R615" i="32"/>
  <c r="R669" i="32" s="1"/>
  <c r="R723" i="32" s="1"/>
  <c r="R777" i="32" s="1"/>
  <c r="T614" i="32"/>
  <c r="R614" i="32"/>
  <c r="R668" i="32" s="1"/>
  <c r="T613" i="32"/>
  <c r="R613" i="32"/>
  <c r="R667" i="32" s="1"/>
  <c r="R721" i="32" s="1"/>
  <c r="R775" i="32" s="1"/>
  <c r="T612" i="32"/>
  <c r="R612" i="32"/>
  <c r="R666" i="32" s="1"/>
  <c r="T611" i="32"/>
  <c r="R611" i="32"/>
  <c r="R665" i="32" s="1"/>
  <c r="R719" i="32" s="1"/>
  <c r="R773" i="32" s="1"/>
  <c r="T610" i="32"/>
  <c r="R610" i="32"/>
  <c r="R664" i="32" s="1"/>
  <c r="T609" i="32"/>
  <c r="R609" i="32"/>
  <c r="R663" i="32" s="1"/>
  <c r="R717" i="32" s="1"/>
  <c r="R771" i="32" s="1"/>
  <c r="R608" i="32"/>
  <c r="R662" i="32" s="1"/>
  <c r="R607" i="32"/>
  <c r="R661" i="32" s="1"/>
  <c r="R715" i="32" s="1"/>
  <c r="R769" i="32" s="1"/>
  <c r="R606" i="32"/>
  <c r="R660" i="32" s="1"/>
  <c r="R605" i="32"/>
  <c r="R659" i="32" s="1"/>
  <c r="R713" i="32" s="1"/>
  <c r="R767" i="32" s="1"/>
  <c r="R604" i="32"/>
  <c r="R658" i="32" s="1"/>
  <c r="R603" i="32"/>
  <c r="R657" i="32" s="1"/>
  <c r="R711" i="32" s="1"/>
  <c r="R765" i="32" s="1"/>
  <c r="R602" i="32"/>
  <c r="R656" i="32" s="1"/>
  <c r="R601" i="32"/>
  <c r="R600" i="32"/>
  <c r="R654" i="32" s="1"/>
  <c r="R708" i="32" s="1"/>
  <c r="R762" i="32" s="1"/>
  <c r="R816" i="32" s="1"/>
  <c r="R870" i="32" s="1"/>
  <c r="R924" i="32" s="1"/>
  <c r="R978" i="32" s="1"/>
  <c r="R1032" i="32" s="1"/>
  <c r="R1086" i="32" s="1"/>
  <c r="X599" i="32"/>
  <c r="W599" i="32"/>
  <c r="V599" i="32"/>
  <c r="U599" i="32"/>
  <c r="R599" i="32"/>
  <c r="Q599" i="32"/>
  <c r="Q653" i="32" s="1"/>
  <c r="Q707" i="32" s="1"/>
  <c r="Q761" i="32" s="1"/>
  <c r="Q815" i="32" s="1"/>
  <c r="Q869" i="32" s="1"/>
  <c r="Q923" i="32" s="1"/>
  <c r="Q977" i="32" s="1"/>
  <c r="Q1031" i="32" s="1"/>
  <c r="Q1085" i="32" s="1"/>
  <c r="R598" i="32"/>
  <c r="R597" i="32"/>
  <c r="T596" i="32"/>
  <c r="R596" i="32"/>
  <c r="T595" i="32"/>
  <c r="R595" i="32"/>
  <c r="T594" i="32"/>
  <c r="R594" i="32"/>
  <c r="T593" i="32"/>
  <c r="R593" i="32"/>
  <c r="T592" i="32"/>
  <c r="R592" i="32"/>
  <c r="T591" i="32"/>
  <c r="R591" i="32"/>
  <c r="T590" i="32"/>
  <c r="R590" i="32"/>
  <c r="T589" i="32"/>
  <c r="R589" i="32"/>
  <c r="T588" i="32"/>
  <c r="R588" i="32"/>
  <c r="T587" i="32"/>
  <c r="R587" i="32"/>
  <c r="T586" i="32"/>
  <c r="R586" i="32"/>
  <c r="T585" i="32"/>
  <c r="R585" i="32"/>
  <c r="T584" i="32"/>
  <c r="R584" i="32"/>
  <c r="T582" i="32" s="1"/>
  <c r="T583" i="32"/>
  <c r="R583" i="32"/>
  <c r="T581" i="32" s="1"/>
  <c r="R582" i="32"/>
  <c r="T580" i="32" s="1"/>
  <c r="R581" i="32"/>
  <c r="R580" i="32"/>
  <c r="T579" i="32"/>
  <c r="R579" i="32"/>
  <c r="T578" i="32"/>
  <c r="R578" i="32"/>
  <c r="T577" i="32"/>
  <c r="R577" i="32"/>
  <c r="T576" i="32"/>
  <c r="R576" i="32"/>
  <c r="T575" i="32"/>
  <c r="R575" i="32"/>
  <c r="T574" i="32"/>
  <c r="R574" i="32"/>
  <c r="T573" i="32"/>
  <c r="R573" i="32"/>
  <c r="T572" i="32"/>
  <c r="R572" i="32"/>
  <c r="T570" i="32" s="1"/>
  <c r="T571" i="32"/>
  <c r="R571" i="32"/>
  <c r="T569" i="32" s="1"/>
  <c r="R570" i="32"/>
  <c r="T568" i="32" s="1"/>
  <c r="R569" i="32"/>
  <c r="T567" i="32" s="1"/>
  <c r="R568" i="32"/>
  <c r="T566" i="32" s="1"/>
  <c r="R567" i="32"/>
  <c r="T565" i="32" s="1"/>
  <c r="R566" i="32"/>
  <c r="T564" i="32" s="1"/>
  <c r="R565" i="32"/>
  <c r="T563" i="32" s="1"/>
  <c r="R564" i="32"/>
  <c r="T562" i="32" s="1"/>
  <c r="R563" i="32"/>
  <c r="T561" i="32" s="1"/>
  <c r="R562" i="32"/>
  <c r="T560" i="32" s="1"/>
  <c r="R561" i="32"/>
  <c r="T559" i="32" s="1"/>
  <c r="R560" i="32"/>
  <c r="T558" i="32" s="1"/>
  <c r="R559" i="32"/>
  <c r="T557" i="32" s="1"/>
  <c r="R558" i="32"/>
  <c r="T556" i="32" s="1"/>
  <c r="R557" i="32"/>
  <c r="T555" i="32" s="1"/>
  <c r="R556" i="32"/>
  <c r="T554" i="32" s="1"/>
  <c r="R555" i="32"/>
  <c r="T553" i="32" s="1"/>
  <c r="R554" i="32"/>
  <c r="T552" i="32" s="1"/>
  <c r="R553" i="32"/>
  <c r="T551" i="32" s="1"/>
  <c r="R552" i="32"/>
  <c r="T550" i="32" s="1"/>
  <c r="R551" i="32"/>
  <c r="T549" i="32" s="1"/>
  <c r="R550" i="32"/>
  <c r="T548" i="32" s="1"/>
  <c r="R549" i="32"/>
  <c r="T547" i="32" s="1"/>
  <c r="R548" i="32"/>
  <c r="T546" i="32" s="1"/>
  <c r="R547" i="32"/>
  <c r="R546" i="32"/>
  <c r="X545" i="32"/>
  <c r="W545" i="32"/>
  <c r="V545" i="32"/>
  <c r="U545" i="32"/>
  <c r="T545" i="32"/>
  <c r="R545" i="32"/>
  <c r="Q545" i="32"/>
  <c r="R544" i="32"/>
  <c r="R543" i="32"/>
  <c r="T542" i="32"/>
  <c r="R542" i="32"/>
  <c r="T540" i="32" s="1"/>
  <c r="T541" i="32"/>
  <c r="R541" i="32"/>
  <c r="T539" i="32" s="1"/>
  <c r="R540" i="32"/>
  <c r="T538" i="32" s="1"/>
  <c r="R539" i="32"/>
  <c r="T537" i="32" s="1"/>
  <c r="R538" i="32"/>
  <c r="T536" i="32" s="1"/>
  <c r="R537" i="32"/>
  <c r="T535" i="32" s="1"/>
  <c r="R536" i="32"/>
  <c r="T534" i="32" s="1"/>
  <c r="R535" i="32"/>
  <c r="T533" i="32" s="1"/>
  <c r="R534" i="32"/>
  <c r="R533" i="32"/>
  <c r="T532" i="32"/>
  <c r="R532" i="32"/>
  <c r="T531" i="32"/>
  <c r="R531" i="32"/>
  <c r="T530" i="32"/>
  <c r="R530" i="32"/>
  <c r="T529" i="32"/>
  <c r="R529" i="32"/>
  <c r="T528" i="32"/>
  <c r="R528" i="32"/>
  <c r="T527" i="32"/>
  <c r="R527" i="32"/>
  <c r="T526" i="32"/>
  <c r="R526" i="32"/>
  <c r="T525" i="32"/>
  <c r="R525" i="32"/>
  <c r="T524" i="32"/>
  <c r="R524" i="32"/>
  <c r="T523" i="32"/>
  <c r="R523" i="32"/>
  <c r="T522" i="32"/>
  <c r="R522" i="32"/>
  <c r="T520" i="32" s="1"/>
  <c r="T521" i="32"/>
  <c r="R521" i="32"/>
  <c r="T519" i="32" s="1"/>
  <c r="R520" i="32"/>
  <c r="T518" i="32" s="1"/>
  <c r="R519" i="32"/>
  <c r="T517" i="32" s="1"/>
  <c r="R518" i="32"/>
  <c r="T516" i="32" s="1"/>
  <c r="R517" i="32"/>
  <c r="R516" i="32"/>
  <c r="T515" i="32"/>
  <c r="R515" i="32"/>
  <c r="T514" i="32"/>
  <c r="R514" i="32"/>
  <c r="T513" i="32"/>
  <c r="R513" i="32"/>
  <c r="T512" i="32"/>
  <c r="R512" i="32"/>
  <c r="T511" i="32"/>
  <c r="R511" i="32"/>
  <c r="T510" i="32"/>
  <c r="R510" i="32"/>
  <c r="T509" i="32"/>
  <c r="R509" i="32"/>
  <c r="T508" i="32"/>
  <c r="R508" i="32"/>
  <c r="T507" i="32"/>
  <c r="R507" i="32"/>
  <c r="T506" i="32"/>
  <c r="R506" i="32"/>
  <c r="T505" i="32"/>
  <c r="R505" i="32"/>
  <c r="T504" i="32"/>
  <c r="R504" i="32"/>
  <c r="T503" i="32"/>
  <c r="R503" i="32"/>
  <c r="T502" i="32"/>
  <c r="R502" i="32"/>
  <c r="T501" i="32"/>
  <c r="R501" i="32"/>
  <c r="T500" i="32"/>
  <c r="R500" i="32"/>
  <c r="T499" i="32"/>
  <c r="R499" i="32"/>
  <c r="T498" i="32"/>
  <c r="R498" i="32"/>
  <c r="T497" i="32"/>
  <c r="R497" i="32"/>
  <c r="T496" i="32"/>
  <c r="R496" i="32"/>
  <c r="T495" i="32"/>
  <c r="R495" i="32"/>
  <c r="T494" i="32"/>
  <c r="R494" i="32"/>
  <c r="T493" i="32"/>
  <c r="R493" i="32"/>
  <c r="T491" i="32" s="1"/>
  <c r="T492" i="32"/>
  <c r="R492" i="32"/>
  <c r="X491" i="32"/>
  <c r="W491" i="32"/>
  <c r="V491" i="32"/>
  <c r="U491" i="32"/>
  <c r="R491" i="32"/>
  <c r="Q491" i="32"/>
  <c r="R490" i="32"/>
  <c r="R489" i="32"/>
  <c r="T488" i="32"/>
  <c r="R488" i="32"/>
  <c r="T487" i="32"/>
  <c r="R487" i="32"/>
  <c r="T486" i="32"/>
  <c r="R486" i="32"/>
  <c r="T485" i="32"/>
  <c r="R485" i="32"/>
  <c r="T484" i="32"/>
  <c r="R484" i="32"/>
  <c r="T483" i="32"/>
  <c r="R483" i="32"/>
  <c r="T482" i="32"/>
  <c r="R482" i="32"/>
  <c r="T481" i="32"/>
  <c r="R481" i="32"/>
  <c r="T480" i="32"/>
  <c r="R480" i="32"/>
  <c r="T479" i="32"/>
  <c r="R479" i="32"/>
  <c r="T478" i="32"/>
  <c r="R478" i="32"/>
  <c r="T477" i="32"/>
  <c r="R477" i="32"/>
  <c r="T475" i="32" s="1"/>
  <c r="T476" i="32"/>
  <c r="R476" i="32"/>
  <c r="T474" i="32" s="1"/>
  <c r="R475" i="32"/>
  <c r="T473" i="32" s="1"/>
  <c r="R474" i="32"/>
  <c r="T472" i="32" s="1"/>
  <c r="R473" i="32"/>
  <c r="T471" i="32" s="1"/>
  <c r="R472" i="32"/>
  <c r="T470" i="32" s="1"/>
  <c r="R471" i="32"/>
  <c r="T469" i="32" s="1"/>
  <c r="R470" i="32"/>
  <c r="T468" i="32" s="1"/>
  <c r="R469" i="32"/>
  <c r="R468" i="32"/>
  <c r="T467" i="32"/>
  <c r="R467" i="32"/>
  <c r="T466" i="32"/>
  <c r="R466" i="32"/>
  <c r="T465" i="32"/>
  <c r="R465" i="32"/>
  <c r="T464" i="32"/>
  <c r="R464" i="32"/>
  <c r="T463" i="32"/>
  <c r="R463" i="32"/>
  <c r="T462" i="32"/>
  <c r="R462" i="32"/>
  <c r="T461" i="32"/>
  <c r="R461" i="32"/>
  <c r="T460" i="32"/>
  <c r="R460" i="32"/>
  <c r="T459" i="32"/>
  <c r="R459" i="32"/>
  <c r="T458" i="32"/>
  <c r="R458" i="32"/>
  <c r="T457" i="32"/>
  <c r="R457" i="32"/>
  <c r="T456" i="32"/>
  <c r="R456" i="32"/>
  <c r="T455" i="32"/>
  <c r="R455" i="32"/>
  <c r="T454" i="32"/>
  <c r="R454" i="32"/>
  <c r="T452" i="32" s="1"/>
  <c r="T453" i="32"/>
  <c r="R453" i="32"/>
  <c r="T451" i="32" s="1"/>
  <c r="R452" i="32"/>
  <c r="T450" i="32" s="1"/>
  <c r="R451" i="32"/>
  <c r="T449" i="32" s="1"/>
  <c r="R450" i="32"/>
  <c r="T448" i="32" s="1"/>
  <c r="R449" i="32"/>
  <c r="T447" i="32" s="1"/>
  <c r="R448" i="32"/>
  <c r="T446" i="32" s="1"/>
  <c r="R447" i="32"/>
  <c r="T445" i="32" s="1"/>
  <c r="R446" i="32"/>
  <c r="T444" i="32" s="1"/>
  <c r="R445" i="32"/>
  <c r="T443" i="32" s="1"/>
  <c r="R444" i="32"/>
  <c r="T442" i="32" s="1"/>
  <c r="R443" i="32"/>
  <c r="T441" i="32" s="1"/>
  <c r="R442" i="32"/>
  <c r="T440" i="32" s="1"/>
  <c r="R441" i="32"/>
  <c r="T439" i="32" s="1"/>
  <c r="R440" i="32"/>
  <c r="T438" i="32" s="1"/>
  <c r="R439" i="32"/>
  <c r="T437" i="32" s="1"/>
  <c r="R438" i="32"/>
  <c r="R437" i="32"/>
  <c r="Q437" i="32"/>
  <c r="R436" i="32"/>
  <c r="R435" i="32"/>
  <c r="T434" i="32"/>
  <c r="R434" i="32"/>
  <c r="T432" i="32" s="1"/>
  <c r="T433" i="32"/>
  <c r="R433" i="32"/>
  <c r="T431" i="32" s="1"/>
  <c r="R432" i="32"/>
  <c r="T430" i="32" s="1"/>
  <c r="R431" i="32"/>
  <c r="T429" i="32" s="1"/>
  <c r="R430" i="32"/>
  <c r="T428" i="32" s="1"/>
  <c r="R429" i="32"/>
  <c r="T427" i="32" s="1"/>
  <c r="R428" i="32"/>
  <c r="T426" i="32" s="1"/>
  <c r="R427" i="32"/>
  <c r="T425" i="32" s="1"/>
  <c r="R426" i="32"/>
  <c r="R425" i="32"/>
  <c r="T424" i="32"/>
  <c r="R424" i="32"/>
  <c r="T423" i="32"/>
  <c r="R423" i="32"/>
  <c r="T422" i="32"/>
  <c r="R422" i="32"/>
  <c r="T421" i="32"/>
  <c r="R421" i="32"/>
  <c r="T420" i="32"/>
  <c r="R420" i="32"/>
  <c r="T419" i="32"/>
  <c r="R419" i="32"/>
  <c r="T418" i="32"/>
  <c r="R418" i="32"/>
  <c r="T417" i="32"/>
  <c r="R417" i="32"/>
  <c r="T416" i="32"/>
  <c r="R416" i="32"/>
  <c r="T415" i="32"/>
  <c r="R415" i="32"/>
  <c r="T414" i="32"/>
  <c r="R414" i="32"/>
  <c r="T413" i="32"/>
  <c r="R413" i="32"/>
  <c r="T412" i="32"/>
  <c r="R412" i="32"/>
  <c r="T410" i="32" s="1"/>
  <c r="T411" i="32"/>
  <c r="R411" i="32"/>
  <c r="T409" i="32" s="1"/>
  <c r="R410" i="32"/>
  <c r="R409" i="32"/>
  <c r="T408" i="32"/>
  <c r="R408" i="32"/>
  <c r="T407" i="32"/>
  <c r="R407" i="32"/>
  <c r="T406" i="32"/>
  <c r="R406" i="32"/>
  <c r="T405" i="32"/>
  <c r="R405" i="32"/>
  <c r="T404" i="32"/>
  <c r="R404" i="32"/>
  <c r="T403" i="32"/>
  <c r="R403" i="32"/>
  <c r="T401" i="32" s="1"/>
  <c r="T402" i="32"/>
  <c r="R402" i="32"/>
  <c r="T400" i="32" s="1"/>
  <c r="R401" i="32"/>
  <c r="T399" i="32" s="1"/>
  <c r="R400" i="32"/>
  <c r="T398" i="32" s="1"/>
  <c r="R399" i="32"/>
  <c r="T397" i="32" s="1"/>
  <c r="R398" i="32"/>
  <c r="T396" i="32" s="1"/>
  <c r="R397" i="32"/>
  <c r="T395" i="32" s="1"/>
  <c r="R396" i="32"/>
  <c r="T394" i="32" s="1"/>
  <c r="R395" i="32"/>
  <c r="T393" i="32" s="1"/>
  <c r="R394" i="32"/>
  <c r="T392" i="32" s="1"/>
  <c r="R393" i="32"/>
  <c r="T391" i="32" s="1"/>
  <c r="R392" i="32"/>
  <c r="T390" i="32" s="1"/>
  <c r="R391" i="32"/>
  <c r="T389" i="32" s="1"/>
  <c r="R390" i="32"/>
  <c r="T388" i="32" s="1"/>
  <c r="R389" i="32"/>
  <c r="T387" i="32" s="1"/>
  <c r="R388" i="32"/>
  <c r="T386" i="32" s="1"/>
  <c r="R387" i="32"/>
  <c r="R386" i="32"/>
  <c r="T384" i="32" s="1"/>
  <c r="T385" i="32"/>
  <c r="R385" i="32"/>
  <c r="R384" i="32"/>
  <c r="X383" i="32"/>
  <c r="W383" i="32"/>
  <c r="V383" i="32"/>
  <c r="U383" i="32"/>
  <c r="T383" i="32"/>
  <c r="R383" i="32"/>
  <c r="Q383" i="32"/>
  <c r="R382" i="32"/>
  <c r="R381" i="32"/>
  <c r="T380" i="32"/>
  <c r="R380" i="32"/>
  <c r="T379" i="32"/>
  <c r="R379" i="32"/>
  <c r="T378" i="32"/>
  <c r="R378" i="32"/>
  <c r="T377" i="32"/>
  <c r="R377" i="32"/>
  <c r="T376" i="32"/>
  <c r="R376" i="32"/>
  <c r="T375" i="32"/>
  <c r="R375" i="32"/>
  <c r="T374" i="32"/>
  <c r="R374" i="32"/>
  <c r="T373" i="32"/>
  <c r="R373" i="32"/>
  <c r="T372" i="32"/>
  <c r="R372" i="32"/>
  <c r="T371" i="32"/>
  <c r="R371" i="32"/>
  <c r="T370" i="32"/>
  <c r="R370" i="32"/>
  <c r="T369" i="32"/>
  <c r="R369" i="32"/>
  <c r="T367" i="32" s="1"/>
  <c r="T368" i="32"/>
  <c r="R368" i="32"/>
  <c r="T366" i="32" s="1"/>
  <c r="R367" i="32"/>
  <c r="T365" i="32" s="1"/>
  <c r="R366" i="32"/>
  <c r="T364" i="32" s="1"/>
  <c r="R365" i="32"/>
  <c r="T363" i="32" s="1"/>
  <c r="R364" i="32"/>
  <c r="T362" i="32" s="1"/>
  <c r="R363" i="32"/>
  <c r="T361" i="32" s="1"/>
  <c r="R362" i="32"/>
  <c r="T360" i="32" s="1"/>
  <c r="R361" i="32"/>
  <c r="T359" i="32" s="1"/>
  <c r="R360" i="32"/>
  <c r="T358" i="32" s="1"/>
  <c r="R359" i="32"/>
  <c r="T357" i="32" s="1"/>
  <c r="R358" i="32"/>
  <c r="T356" i="32" s="1"/>
  <c r="R357" i="32"/>
  <c r="T355" i="32" s="1"/>
  <c r="R356" i="32"/>
  <c r="T354" i="32" s="1"/>
  <c r="R355" i="32"/>
  <c r="T353" i="32" s="1"/>
  <c r="R354" i="32"/>
  <c r="T352" i="32" s="1"/>
  <c r="R353" i="32"/>
  <c r="T351" i="32" s="1"/>
  <c r="R352" i="32"/>
  <c r="T350" i="32" s="1"/>
  <c r="R351" i="32"/>
  <c r="T349" i="32" s="1"/>
  <c r="R350" i="32"/>
  <c r="T348" i="32" s="1"/>
  <c r="R349" i="32"/>
  <c r="T347" i="32" s="1"/>
  <c r="R348" i="32"/>
  <c r="T346" i="32" s="1"/>
  <c r="R347" i="32"/>
  <c r="T345" i="32" s="1"/>
  <c r="R346" i="32"/>
  <c r="T344" i="32" s="1"/>
  <c r="R345" i="32"/>
  <c r="T343" i="32" s="1"/>
  <c r="R344" i="32"/>
  <c r="T342" i="32" s="1"/>
  <c r="R343" i="32"/>
  <c r="T341" i="32" s="1"/>
  <c r="R342" i="32"/>
  <c r="T340" i="32" s="1"/>
  <c r="R341" i="32"/>
  <c r="T339" i="32" s="1"/>
  <c r="R340" i="32"/>
  <c r="T338" i="32" s="1"/>
  <c r="R339" i="32"/>
  <c r="R338" i="32"/>
  <c r="T337" i="32"/>
  <c r="R337" i="32"/>
  <c r="T336" i="32"/>
  <c r="R336" i="32"/>
  <c r="T335" i="32"/>
  <c r="R335" i="32"/>
  <c r="T334" i="32"/>
  <c r="R334" i="32"/>
  <c r="T333" i="32"/>
  <c r="R333" i="32"/>
  <c r="T332" i="32"/>
  <c r="R332" i="32"/>
  <c r="T331" i="32"/>
  <c r="R331" i="32"/>
  <c r="T330" i="32"/>
  <c r="R330" i="32"/>
  <c r="X329" i="32"/>
  <c r="W329" i="32"/>
  <c r="V329" i="32"/>
  <c r="U329" i="32"/>
  <c r="T329" i="32"/>
  <c r="R329" i="32"/>
  <c r="Q329" i="32"/>
  <c r="R328" i="32"/>
  <c r="R327" i="32"/>
  <c r="T326" i="32"/>
  <c r="R326" i="32"/>
  <c r="T324" i="32" s="1"/>
  <c r="T325" i="32"/>
  <c r="R325" i="32"/>
  <c r="T323" i="32" s="1"/>
  <c r="R324" i="32"/>
  <c r="T322" i="32" s="1"/>
  <c r="R323" i="32"/>
  <c r="T321" i="32" s="1"/>
  <c r="R322" i="32"/>
  <c r="T320" i="32" s="1"/>
  <c r="R321" i="32"/>
  <c r="T319" i="32" s="1"/>
  <c r="R320" i="32"/>
  <c r="T318" i="32" s="1"/>
  <c r="R319" i="32"/>
  <c r="T317" i="32" s="1"/>
  <c r="R318" i="32"/>
  <c r="R317" i="32"/>
  <c r="T316" i="32"/>
  <c r="R316" i="32"/>
  <c r="T315" i="32"/>
  <c r="R315" i="32"/>
  <c r="T314" i="32"/>
  <c r="R314" i="32"/>
  <c r="T312" i="32" s="1"/>
  <c r="T313" i="32"/>
  <c r="R313" i="32"/>
  <c r="T311" i="32" s="1"/>
  <c r="R312" i="32"/>
  <c r="R311" i="32"/>
  <c r="T310" i="32"/>
  <c r="R310" i="32"/>
  <c r="T309" i="32"/>
  <c r="R309" i="32"/>
  <c r="T307" i="32" s="1"/>
  <c r="T308" i="32"/>
  <c r="R308" i="32"/>
  <c r="T306" i="32" s="1"/>
  <c r="R307" i="32"/>
  <c r="T305" i="32" s="1"/>
  <c r="R306" i="32"/>
  <c r="T304" i="32" s="1"/>
  <c r="R305" i="32"/>
  <c r="T303" i="32" s="1"/>
  <c r="R304" i="32"/>
  <c r="T302" i="32" s="1"/>
  <c r="R303" i="32"/>
  <c r="T301" i="32" s="1"/>
  <c r="R302" i="32"/>
  <c r="R301" i="32"/>
  <c r="T300" i="32"/>
  <c r="R300" i="32"/>
  <c r="T298" i="32" s="1"/>
  <c r="T299" i="32"/>
  <c r="R299" i="32"/>
  <c r="T297" i="32" s="1"/>
  <c r="R298" i="32"/>
  <c r="T296" i="32" s="1"/>
  <c r="R297" i="32"/>
  <c r="T295" i="32" s="1"/>
  <c r="R296" i="32"/>
  <c r="T294" i="32" s="1"/>
  <c r="R295" i="32"/>
  <c r="R294" i="32"/>
  <c r="T293" i="32"/>
  <c r="R293" i="32"/>
  <c r="T292" i="32"/>
  <c r="R292" i="32"/>
  <c r="T291" i="32"/>
  <c r="R291" i="32"/>
  <c r="T290" i="32"/>
  <c r="R290" i="32"/>
  <c r="T289" i="32"/>
  <c r="R289" i="32"/>
  <c r="T288" i="32"/>
  <c r="R288" i="32"/>
  <c r="T287" i="32"/>
  <c r="R287" i="32"/>
  <c r="T286" i="32"/>
  <c r="R286" i="32"/>
  <c r="T285" i="32"/>
  <c r="R285" i="32"/>
  <c r="T284" i="32"/>
  <c r="R284" i="32"/>
  <c r="T283" i="32"/>
  <c r="R283" i="32"/>
  <c r="T282" i="32"/>
  <c r="R282" i="32"/>
  <c r="T281" i="32"/>
  <c r="R281" i="32"/>
  <c r="T280" i="32"/>
  <c r="R280" i="32"/>
  <c r="T279" i="32"/>
  <c r="R279" i="32"/>
  <c r="T278" i="32"/>
  <c r="R278" i="32"/>
  <c r="T277" i="32"/>
  <c r="R277" i="32"/>
  <c r="T275" i="32" s="1"/>
  <c r="T276" i="32"/>
  <c r="R276" i="32"/>
  <c r="X275" i="32"/>
  <c r="W275" i="32"/>
  <c r="V275" i="32"/>
  <c r="U275" i="32"/>
  <c r="R275" i="32"/>
  <c r="Q275" i="32"/>
  <c r="R274" i="32"/>
  <c r="R273" i="32"/>
  <c r="T272" i="32"/>
  <c r="R272" i="32"/>
  <c r="T270" i="32" s="1"/>
  <c r="T271" i="32"/>
  <c r="R271" i="32"/>
  <c r="T269" i="32" s="1"/>
  <c r="R270" i="32"/>
  <c r="T268" i="32" s="1"/>
  <c r="R269" i="32"/>
  <c r="T267" i="32" s="1"/>
  <c r="R268" i="32"/>
  <c r="T266" i="32" s="1"/>
  <c r="R267" i="32"/>
  <c r="T265" i="32" s="1"/>
  <c r="R266" i="32"/>
  <c r="T264" i="32" s="1"/>
  <c r="R265" i="32"/>
  <c r="T263" i="32" s="1"/>
  <c r="R264" i="32"/>
  <c r="T262" i="32" s="1"/>
  <c r="R263" i="32"/>
  <c r="R262" i="32"/>
  <c r="T261" i="32"/>
  <c r="R261" i="32"/>
  <c r="T260" i="32"/>
  <c r="R260" i="32"/>
  <c r="T259" i="32"/>
  <c r="R259" i="32"/>
  <c r="T258" i="32"/>
  <c r="R258" i="32"/>
  <c r="T257" i="32"/>
  <c r="R257" i="32"/>
  <c r="T256" i="32"/>
  <c r="R256" i="32"/>
  <c r="T254" i="32" s="1"/>
  <c r="T255" i="32"/>
  <c r="R255" i="32"/>
  <c r="T253" i="32" s="1"/>
  <c r="R254" i="32"/>
  <c r="T252" i="32" s="1"/>
  <c r="R253" i="32"/>
  <c r="T251" i="32" s="1"/>
  <c r="R252" i="32"/>
  <c r="T250" i="32" s="1"/>
  <c r="R251" i="32"/>
  <c r="T249" i="32" s="1"/>
  <c r="R250" i="32"/>
  <c r="T248" i="32" s="1"/>
  <c r="R249" i="32"/>
  <c r="T247" i="32" s="1"/>
  <c r="R248" i="32"/>
  <c r="T246" i="32" s="1"/>
  <c r="R247" i="32"/>
  <c r="T245" i="32" s="1"/>
  <c r="R246" i="32"/>
  <c r="T244" i="32" s="1"/>
  <c r="R245" i="32"/>
  <c r="T243" i="32" s="1"/>
  <c r="R244" i="32"/>
  <c r="T242" i="32" s="1"/>
  <c r="R243" i="32"/>
  <c r="T241" i="32" s="1"/>
  <c r="R242" i="32"/>
  <c r="R241" i="32"/>
  <c r="T240" i="32"/>
  <c r="R240" i="32"/>
  <c r="T239" i="32"/>
  <c r="R239" i="32"/>
  <c r="T238" i="32"/>
  <c r="R238" i="32"/>
  <c r="T237" i="32"/>
  <c r="R237" i="32"/>
  <c r="T235" i="32" s="1"/>
  <c r="T236" i="32"/>
  <c r="R236" i="32"/>
  <c r="T234" i="32" s="1"/>
  <c r="R235" i="32"/>
  <c r="T233" i="32" s="1"/>
  <c r="R234" i="32"/>
  <c r="T232" i="32" s="1"/>
  <c r="R233" i="32"/>
  <c r="T231" i="32" s="1"/>
  <c r="R232" i="32"/>
  <c r="T230" i="32" s="1"/>
  <c r="R231" i="32"/>
  <c r="T229" i="32" s="1"/>
  <c r="R230" i="32"/>
  <c r="T228" i="32" s="1"/>
  <c r="R229" i="32"/>
  <c r="T227" i="32" s="1"/>
  <c r="R228" i="32"/>
  <c r="T226" i="32" s="1"/>
  <c r="R227" i="32"/>
  <c r="T225" i="32" s="1"/>
  <c r="R226" i="32"/>
  <c r="T224" i="32" s="1"/>
  <c r="R225" i="32"/>
  <c r="T223" i="32" s="1"/>
  <c r="R224" i="32"/>
  <c r="T222" i="32" s="1"/>
  <c r="R223" i="32"/>
  <c r="R222" i="32"/>
  <c r="X221" i="32"/>
  <c r="W221" i="32"/>
  <c r="V221" i="32"/>
  <c r="U221" i="32"/>
  <c r="T221" i="32"/>
  <c r="R221" i="32"/>
  <c r="Q221" i="32"/>
  <c r="R220" i="32"/>
  <c r="R219" i="32"/>
  <c r="T218" i="32"/>
  <c r="R218" i="32"/>
  <c r="T216" i="32" s="1"/>
  <c r="T217" i="32"/>
  <c r="R217" i="32"/>
  <c r="T215" i="32" s="1"/>
  <c r="R216" i="32"/>
  <c r="T214" i="32" s="1"/>
  <c r="R215" i="32"/>
  <c r="T213" i="32" s="1"/>
  <c r="R214" i="32"/>
  <c r="T212" i="32" s="1"/>
  <c r="R213" i="32"/>
  <c r="T211" i="32" s="1"/>
  <c r="R212" i="32"/>
  <c r="T210" i="32" s="1"/>
  <c r="R211" i="32"/>
  <c r="T209" i="32" s="1"/>
  <c r="R210" i="32"/>
  <c r="T208" i="32" s="1"/>
  <c r="R209" i="32"/>
  <c r="T207" i="32" s="1"/>
  <c r="R208" i="32"/>
  <c r="T206" i="32" s="1"/>
  <c r="R207" i="32"/>
  <c r="T205" i="32" s="1"/>
  <c r="R206" i="32"/>
  <c r="T204" i="32" s="1"/>
  <c r="R205" i="32"/>
  <c r="T203" i="32" s="1"/>
  <c r="R204" i="32"/>
  <c r="T202" i="32" s="1"/>
  <c r="R203" i="32"/>
  <c r="T201" i="32" s="1"/>
  <c r="R202" i="32"/>
  <c r="T200" i="32" s="1"/>
  <c r="R201" i="32"/>
  <c r="T199" i="32" s="1"/>
  <c r="R200" i="32"/>
  <c r="T198" i="32" s="1"/>
  <c r="R199" i="32"/>
  <c r="R198" i="32"/>
  <c r="T196" i="32" s="1"/>
  <c r="T197" i="32"/>
  <c r="R197" i="32"/>
  <c r="T195" i="32" s="1"/>
  <c r="R196" i="32"/>
  <c r="T194" i="32" s="1"/>
  <c r="R195" i="32"/>
  <c r="T193" i="32" s="1"/>
  <c r="R194" i="32"/>
  <c r="T192" i="32" s="1"/>
  <c r="R193" i="32"/>
  <c r="T191" i="32" s="1"/>
  <c r="R192" i="32"/>
  <c r="T190" i="32" s="1"/>
  <c r="R191" i="32"/>
  <c r="T189" i="32" s="1"/>
  <c r="R190" i="32"/>
  <c r="T188" i="32" s="1"/>
  <c r="R189" i="32"/>
  <c r="T187" i="32" s="1"/>
  <c r="R188" i="32"/>
  <c r="T186" i="32" s="1"/>
  <c r="R187" i="32"/>
  <c r="T185" i="32" s="1"/>
  <c r="R186" i="32"/>
  <c r="T184" i="32" s="1"/>
  <c r="R185" i="32"/>
  <c r="T183" i="32" s="1"/>
  <c r="R184" i="32"/>
  <c r="T182" i="32" s="1"/>
  <c r="R183" i="32"/>
  <c r="T181" i="32" s="1"/>
  <c r="R182" i="32"/>
  <c r="R181" i="32"/>
  <c r="T180" i="32"/>
  <c r="R180" i="32"/>
  <c r="T179" i="32"/>
  <c r="R179" i="32"/>
  <c r="T178" i="32"/>
  <c r="R178" i="32"/>
  <c r="T176" i="32" s="1"/>
  <c r="T177" i="32"/>
  <c r="R177" i="32"/>
  <c r="T175" i="32" s="1"/>
  <c r="R176" i="32"/>
  <c r="T174" i="32" s="1"/>
  <c r="R175" i="32"/>
  <c r="T173" i="32" s="1"/>
  <c r="R174" i="32"/>
  <c r="T172" i="32" s="1"/>
  <c r="R173" i="32"/>
  <c r="T171" i="32" s="1"/>
  <c r="R172" i="32"/>
  <c r="T170" i="32" s="1"/>
  <c r="R171" i="32"/>
  <c r="T169" i="32" s="1"/>
  <c r="R170" i="32"/>
  <c r="T168" i="32" s="1"/>
  <c r="R169" i="32"/>
  <c r="R168" i="32"/>
  <c r="X167" i="32"/>
  <c r="W167" i="32"/>
  <c r="V167" i="32"/>
  <c r="U167" i="32"/>
  <c r="T167" i="32"/>
  <c r="R167" i="32"/>
  <c r="Q167" i="32"/>
  <c r="R166" i="32"/>
  <c r="R165" i="32"/>
  <c r="T164" i="32"/>
  <c r="R164" i="32"/>
  <c r="T162" i="32" s="1"/>
  <c r="T163" i="32"/>
  <c r="R163" i="32"/>
  <c r="T161" i="32" s="1"/>
  <c r="R162" i="32"/>
  <c r="T160" i="32" s="1"/>
  <c r="R161" i="32"/>
  <c r="T159" i="32" s="1"/>
  <c r="R160" i="32"/>
  <c r="T158" i="32" s="1"/>
  <c r="R159" i="32"/>
  <c r="T157" i="32" s="1"/>
  <c r="R158" i="32"/>
  <c r="T156" i="32" s="1"/>
  <c r="R157" i="32"/>
  <c r="T155" i="32" s="1"/>
  <c r="R156" i="32"/>
  <c r="R155" i="32"/>
  <c r="T154" i="32"/>
  <c r="R154" i="32"/>
  <c r="T153" i="32"/>
  <c r="R153" i="32"/>
  <c r="T152" i="32"/>
  <c r="R152" i="32"/>
  <c r="T151" i="32"/>
  <c r="R151" i="32"/>
  <c r="T149" i="32" s="1"/>
  <c r="T150" i="32"/>
  <c r="R150" i="32"/>
  <c r="R149" i="32"/>
  <c r="T148" i="32"/>
  <c r="R148" i="32"/>
  <c r="T147" i="32"/>
  <c r="R147" i="32"/>
  <c r="T146" i="32"/>
  <c r="R146" i="32"/>
  <c r="T145" i="32"/>
  <c r="R145" i="32"/>
  <c r="T143" i="32" s="1"/>
  <c r="T144" i="32"/>
  <c r="R144" i="32"/>
  <c r="T142" i="32" s="1"/>
  <c r="R143" i="32"/>
  <c r="T141" i="32" s="1"/>
  <c r="R142" i="32"/>
  <c r="T140" i="32" s="1"/>
  <c r="R141" i="32"/>
  <c r="R140" i="32"/>
  <c r="T139" i="32"/>
  <c r="R139" i="32"/>
  <c r="T138" i="32"/>
  <c r="R138" i="32"/>
  <c r="T137" i="32"/>
  <c r="R137" i="32"/>
  <c r="T135" i="32" s="1"/>
  <c r="T136" i="32"/>
  <c r="R136" i="32"/>
  <c r="T134" i="32" s="1"/>
  <c r="R135" i="32"/>
  <c r="T133" i="32" s="1"/>
  <c r="R134" i="32"/>
  <c r="T132" i="32" s="1"/>
  <c r="R133" i="32"/>
  <c r="T131" i="32" s="1"/>
  <c r="R132" i="32"/>
  <c r="T130" i="32" s="1"/>
  <c r="R131" i="32"/>
  <c r="T129" i="32" s="1"/>
  <c r="R130" i="32"/>
  <c r="T128" i="32" s="1"/>
  <c r="R129" i="32"/>
  <c r="T127" i="32" s="1"/>
  <c r="R128" i="32"/>
  <c r="T126" i="32" s="1"/>
  <c r="R127" i="32"/>
  <c r="R126" i="32"/>
  <c r="T125" i="32"/>
  <c r="R125" i="32"/>
  <c r="T123" i="32" s="1"/>
  <c r="T124" i="32"/>
  <c r="R124" i="32"/>
  <c r="T122" i="32" s="1"/>
  <c r="R123" i="32"/>
  <c r="T121" i="32" s="1"/>
  <c r="R122" i="32"/>
  <c r="T120" i="32" s="1"/>
  <c r="R121" i="32"/>
  <c r="T119" i="32" s="1"/>
  <c r="R120" i="32"/>
  <c r="T118" i="32" s="1"/>
  <c r="R119" i="32"/>
  <c r="T117" i="32" s="1"/>
  <c r="R118" i="32"/>
  <c r="T116" i="32" s="1"/>
  <c r="R117" i="32"/>
  <c r="T115" i="32" s="1"/>
  <c r="R116" i="32"/>
  <c r="R115" i="32"/>
  <c r="T114" i="32"/>
  <c r="R114" i="32"/>
  <c r="X113" i="32"/>
  <c r="W113" i="32"/>
  <c r="V113" i="32"/>
  <c r="U113" i="32"/>
  <c r="T113" i="32"/>
  <c r="R113" i="32"/>
  <c r="Q113" i="32"/>
  <c r="Q59" i="32"/>
  <c r="U59" i="32"/>
  <c r="S2651" i="32" a="1"/>
  <c r="S2597" i="32" a="1"/>
  <c r="S2543" i="32" a="1"/>
  <c r="S2489" i="32" a="1"/>
  <c r="S2435" i="32" a="1"/>
  <c r="S2378" i="32" a="1"/>
  <c r="S2324" i="32" a="1"/>
  <c r="S2308" i="32" a="1"/>
  <c r="S2307" i="32" a="1"/>
  <c r="S2306" i="32" a="1"/>
  <c r="S2305" i="32" a="1"/>
  <c r="S2304" i="32" a="1"/>
  <c r="S2303" i="32" a="1"/>
  <c r="S2302" i="32" a="1"/>
  <c r="S2301" i="32" a="1"/>
  <c r="S2300" i="32" a="1"/>
  <c r="S2299" i="32" a="1"/>
  <c r="S2298" i="32" a="1"/>
  <c r="S2297" i="32" a="1"/>
  <c r="S2296" i="32" a="1"/>
  <c r="S2295" i="32" a="1"/>
  <c r="S2294" i="32" a="1"/>
  <c r="S2293" i="32" a="1"/>
  <c r="S2292" i="32" a="1"/>
  <c r="S2291" i="32" a="1"/>
  <c r="S2290" i="32" a="1"/>
  <c r="S2289" i="32" a="1"/>
  <c r="S2288" i="32" a="1"/>
  <c r="S2287" i="32" a="1"/>
  <c r="S2286" i="32" a="1"/>
  <c r="S2285" i="32" a="1"/>
  <c r="S2284" i="32" a="1"/>
  <c r="S2283" i="32" a="1"/>
  <c r="S2282" i="32" a="1"/>
  <c r="S2281" i="32" a="1"/>
  <c r="S2280" i="32" a="1"/>
  <c r="S2279" i="32" a="1"/>
  <c r="S2278" i="32" a="1"/>
  <c r="S2277" i="32" a="1"/>
  <c r="S2276" i="32" a="1"/>
  <c r="S2275" i="32" a="1"/>
  <c r="S2274" i="32" a="1"/>
  <c r="S2327" i="32" a="1"/>
  <c r="S2381" i="32" a="1"/>
  <c r="S2273" i="32" a="1"/>
  <c r="S2269" i="32" a="1"/>
  <c r="S2268" i="32" a="1"/>
  <c r="S2267" i="32" a="1"/>
  <c r="S2266" i="32" a="1"/>
  <c r="S2265" i="32" a="1"/>
  <c r="S2264" i="32" a="1"/>
  <c r="S2263" i="32" a="1"/>
  <c r="S2262" i="32" a="1"/>
  <c r="S2261" i="32" a="1"/>
  <c r="S2260" i="32" a="1"/>
  <c r="S2259" i="32" a="1"/>
  <c r="S2270" i="32" a="1"/>
  <c r="S2219" i="32" a="1"/>
  <c r="S2258" i="32" a="1"/>
  <c r="S2257" i="32" a="1"/>
  <c r="S2256" i="32" a="1"/>
  <c r="S2255" i="32" a="1"/>
  <c r="S2254" i="32" a="1"/>
  <c r="Y2219" i="32" a="1"/>
  <c r="S2253" i="32" a="1"/>
  <c r="S2252" i="32" a="1"/>
  <c r="S2251" i="32" a="1"/>
  <c r="S2250" i="32" a="1"/>
  <c r="S2249" i="32" a="1"/>
  <c r="S2248" i="32" a="1"/>
  <c r="S2247" i="32" a="1"/>
  <c r="S2246" i="32" a="1"/>
  <c r="S2245" i="32" a="1"/>
  <c r="S2244" i="32" a="1"/>
  <c r="S2243" i="32" a="1"/>
  <c r="S2242" i="32" a="1"/>
  <c r="S2241" i="32" a="1"/>
  <c r="S2240" i="32" a="1"/>
  <c r="S2239" i="32" a="1"/>
  <c r="S2238" i="32" a="1"/>
  <c r="S2237" i="32" a="1"/>
  <c r="S2236" i="32" a="1"/>
  <c r="S2235" i="32" a="1"/>
  <c r="S2234" i="32" a="1"/>
  <c r="S2233" i="32" a="1"/>
  <c r="S2232" i="32" a="1"/>
  <c r="S2231" i="32" a="1"/>
  <c r="S2230" i="32" a="1"/>
  <c r="S2229" i="32" a="1"/>
  <c r="S2228" i="32" a="1"/>
  <c r="S2227" i="32" a="1"/>
  <c r="S2226" i="32" a="1"/>
  <c r="S2225" i="32" a="1"/>
  <c r="S2224" i="32" a="1"/>
  <c r="S2223" i="32" a="1"/>
  <c r="S2222" i="32" a="1"/>
  <c r="S2221" i="32" a="1"/>
  <c r="S2220" i="32" a="1"/>
  <c r="AC2219" i="32" a="1"/>
  <c r="S2165" i="32" a="1"/>
  <c r="S2111" i="32" a="1"/>
  <c r="S2057" i="32" a="1"/>
  <c r="S2003" i="32" a="1"/>
  <c r="S1895" i="32" a="1"/>
  <c r="S1841" i="32" a="1"/>
  <c r="S1949" i="32" a="1"/>
  <c r="S1787" i="32" a="1"/>
  <c r="S1733" i="32" a="1"/>
  <c r="S1679" i="32" a="1"/>
  <c r="S1625" i="32" a="1"/>
  <c r="S1571" i="32" a="1"/>
  <c r="S1463" i="32" a="1"/>
  <c r="S1517" i="32" a="1"/>
  <c r="S1409" i="32" a="1"/>
  <c r="S1193" i="32" a="1"/>
  <c r="S1355" i="32" a="1"/>
  <c r="S1301" i="32" a="1"/>
  <c r="S1244" i="32" a="1"/>
  <c r="S1243" i="32" a="1"/>
  <c r="S1242" i="32" a="1"/>
  <c r="S1241" i="32" a="1"/>
  <c r="S1240" i="32" a="1"/>
  <c r="S1239" i="32" a="1"/>
  <c r="S1238" i="32" a="1"/>
  <c r="S1237" i="32" a="1"/>
  <c r="S1236" i="32" a="1"/>
  <c r="S1235" i="32" a="1"/>
  <c r="S1234" i="32" a="1"/>
  <c r="S1233" i="32" a="1"/>
  <c r="S1232" i="32" a="1"/>
  <c r="S1231" i="32" a="1"/>
  <c r="S1230" i="32" a="1"/>
  <c r="S1229" i="32" a="1"/>
  <c r="S1228" i="32" a="1"/>
  <c r="S1227" i="32" a="1"/>
  <c r="S1226" i="32" a="1"/>
  <c r="S1225" i="32" a="1"/>
  <c r="S1224" i="32" a="1"/>
  <c r="S1223" i="32" a="1"/>
  <c r="S1201" i="32" a="1"/>
  <c r="S1200" i="32" a="1"/>
  <c r="S1199" i="32" a="1"/>
  <c r="S1198" i="32" a="1"/>
  <c r="S1197" i="32" a="1"/>
  <c r="S1196" i="32" a="1"/>
  <c r="S1195" i="32" a="1"/>
  <c r="S1194" i="32" a="1"/>
  <c r="S1247" i="32" a="1"/>
  <c r="S1190" i="32" a="1"/>
  <c r="S1187" i="32" a="1"/>
  <c r="S1184" i="32" a="1"/>
  <c r="S1188" i="32" a="1"/>
  <c r="S1185" i="32" a="1"/>
  <c r="S1183" i="32" a="1"/>
  <c r="S1182" i="32" a="1"/>
  <c r="S1181" i="32" a="1"/>
  <c r="S1180" i="32" a="1"/>
  <c r="S1179" i="32" a="1"/>
  <c r="S1178" i="32" a="1"/>
  <c r="S1177" i="32" a="1"/>
  <c r="S1176" i="32" a="1"/>
  <c r="S1175" i="32" a="1"/>
  <c r="S1174" i="32" a="1"/>
  <c r="S1173" i="32" a="1"/>
  <c r="S1172" i="32" a="1"/>
  <c r="S1171" i="32" a="1"/>
  <c r="S1170" i="32" a="1"/>
  <c r="S1169" i="32" a="1"/>
  <c r="S1168" i="32" a="1"/>
  <c r="S1167" i="32" a="1"/>
  <c r="S1166" i="32" a="1"/>
  <c r="S1165" i="32" a="1"/>
  <c r="S1164" i="32" a="1"/>
  <c r="S1163" i="32" a="1"/>
  <c r="S1162" i="32" a="1"/>
  <c r="S1161" i="32" a="1"/>
  <c r="S1160" i="32" a="1"/>
  <c r="S1159" i="32" a="1"/>
  <c r="S1158" i="32" a="1"/>
  <c r="S1186" i="32" a="1"/>
  <c r="S1189" i="32" a="1"/>
  <c r="S1139" i="32" a="1"/>
  <c r="AC1139" i="32" a="1"/>
  <c r="S1157" i="32" a="1"/>
  <c r="S1156" i="32" a="1"/>
  <c r="S1155" i="32" a="1"/>
  <c r="S1154" i="32" a="1"/>
  <c r="S1153" i="32" a="1"/>
  <c r="S1152" i="32" a="1"/>
  <c r="S1151" i="32" a="1"/>
  <c r="S1150" i="32" a="1"/>
  <c r="S1149" i="32" a="1"/>
  <c r="S1148" i="32" a="1"/>
  <c r="S1147" i="32" a="1"/>
  <c r="Y1139" i="32" a="1"/>
  <c r="S1146" i="32" a="1"/>
  <c r="S1145" i="32" a="1"/>
  <c r="S1144" i="32" a="1"/>
  <c r="S1143" i="32" a="1"/>
  <c r="S1142" i="32" a="1"/>
  <c r="S1141" i="32" a="1"/>
  <c r="S1140" i="32" a="1"/>
  <c r="S1085" i="32" a="1"/>
  <c r="S977" i="32" a="1"/>
  <c r="S923" i="32" a="1"/>
  <c r="S869" i="32" a="1"/>
  <c r="S761" i="32" a="1"/>
  <c r="S704" i="32" a="1"/>
  <c r="S703" i="32" a="1"/>
  <c r="S702" i="32" a="1"/>
  <c r="S701" i="32" a="1"/>
  <c r="S700" i="32" a="1"/>
  <c r="S699" i="32" a="1"/>
  <c r="S698" i="32" a="1"/>
  <c r="S697" i="32" a="1"/>
  <c r="S696" i="32" a="1"/>
  <c r="S695" i="32" a="1"/>
  <c r="S694" i="32" a="1"/>
  <c r="S693" i="32" a="1"/>
  <c r="S692" i="32" a="1"/>
  <c r="S691" i="32" a="1"/>
  <c r="S690" i="32" a="1"/>
  <c r="S689" i="32" a="1"/>
  <c r="S688" i="32" a="1"/>
  <c r="S687" i="32" a="1"/>
  <c r="S686" i="32" a="1"/>
  <c r="S685" i="32" a="1"/>
  <c r="S684" i="32" a="1"/>
  <c r="S683" i="32" a="1"/>
  <c r="S682" i="32" a="1"/>
  <c r="S681" i="32" a="1"/>
  <c r="S680" i="32" a="1"/>
  <c r="S679" i="32" a="1"/>
  <c r="S678" i="32" a="1"/>
  <c r="S677" i="32" a="1"/>
  <c r="S676" i="32" a="1"/>
  <c r="S675" i="32" a="1"/>
  <c r="S674" i="32" a="1"/>
  <c r="S673" i="32" a="1"/>
  <c r="S672" i="32" a="1"/>
  <c r="S671" i="32" a="1"/>
  <c r="S670" i="32" a="1"/>
  <c r="S669" i="32" a="1"/>
  <c r="S668" i="32" a="1"/>
  <c r="S667" i="32" a="1"/>
  <c r="S666" i="32" a="1"/>
  <c r="S665" i="32" a="1"/>
  <c r="S664" i="32" a="1"/>
  <c r="S663" i="32" a="1"/>
  <c r="S662" i="32" a="1"/>
  <c r="S661" i="32" a="1"/>
  <c r="S660" i="32" a="1"/>
  <c r="S659" i="32" a="1"/>
  <c r="S658" i="32" a="1"/>
  <c r="S657" i="32" a="1"/>
  <c r="S656" i="32" a="1"/>
  <c r="S650" i="32" a="1"/>
  <c r="S649" i="32" a="1"/>
  <c r="S648" i="32" a="1"/>
  <c r="S647" i="32" a="1"/>
  <c r="S646" i="32" a="1"/>
  <c r="S645" i="32" a="1"/>
  <c r="S644" i="32" a="1"/>
  <c r="S643" i="32" a="1"/>
  <c r="S642" i="32" a="1"/>
  <c r="S641" i="32" a="1"/>
  <c r="S640" i="32" a="1"/>
  <c r="S639" i="32" a="1"/>
  <c r="S638" i="32" a="1"/>
  <c r="S637" i="32" a="1"/>
  <c r="S636" i="32" a="1"/>
  <c r="S635" i="32" a="1"/>
  <c r="S634" i="32" a="1"/>
  <c r="S633" i="32" a="1"/>
  <c r="S632" i="32" a="1"/>
  <c r="S631" i="32" a="1"/>
  <c r="S630" i="32" a="1"/>
  <c r="S629" i="32" a="1"/>
  <c r="S628" i="32" a="1"/>
  <c r="S627" i="32" a="1"/>
  <c r="S626" i="32" a="1"/>
  <c r="S625" i="32" a="1"/>
  <c r="S624" i="32" a="1"/>
  <c r="S623" i="32" a="1"/>
  <c r="S622" i="32" a="1"/>
  <c r="S621" i="32" a="1"/>
  <c r="S620" i="32" a="1"/>
  <c r="S619" i="32" a="1"/>
  <c r="S618" i="32" a="1"/>
  <c r="S617" i="32" a="1"/>
  <c r="S616" i="32" a="1"/>
  <c r="Y599" i="32" a="1"/>
  <c r="S614" i="32" a="1"/>
  <c r="S613" i="32" a="1"/>
  <c r="S612" i="32" a="1"/>
  <c r="S611" i="32" a="1"/>
  <c r="S610" i="32" a="1"/>
  <c r="S609" i="32" a="1"/>
  <c r="S608" i="32" a="1"/>
  <c r="S606" i="32" a="1"/>
  <c r="S604" i="32" a="1"/>
  <c r="S812" i="32" a="1"/>
  <c r="S811" i="32" a="1"/>
  <c r="S1031" i="32" a="1"/>
  <c r="S815" i="32" a="1"/>
  <c r="S758" i="32" a="1"/>
  <c r="S757" i="32" a="1"/>
  <c r="S615" i="32" a="1"/>
  <c r="S607" i="32" a="1"/>
  <c r="S605" i="32" a="1"/>
  <c r="S603" i="32" a="1"/>
  <c r="S602" i="32" a="1"/>
  <c r="S601" i="32" a="1"/>
  <c r="S600" i="32" a="1"/>
  <c r="S707" i="32" a="1"/>
  <c r="S653" i="32" a="1"/>
  <c r="S599" i="32" a="1"/>
  <c r="AC599" i="32" a="1"/>
  <c r="S596" i="32" a="1"/>
  <c r="S595" i="32" a="1"/>
  <c r="S594" i="32" a="1"/>
  <c r="S593" i="32" a="1"/>
  <c r="S592" i="32" a="1"/>
  <c r="S591" i="32" a="1"/>
  <c r="S590" i="32" a="1"/>
  <c r="S589" i="32" a="1"/>
  <c r="S588" i="32" a="1"/>
  <c r="S587" i="32" a="1"/>
  <c r="S586" i="32" a="1"/>
  <c r="S583" i="32" a="1"/>
  <c r="S582" i="32" a="1"/>
  <c r="S581" i="32" a="1"/>
  <c r="S580" i="32" a="1"/>
  <c r="S579" i="32" a="1"/>
  <c r="S578" i="32" a="1"/>
  <c r="S577" i="32" a="1"/>
  <c r="S576" i="32" a="1"/>
  <c r="S575" i="32" a="1"/>
  <c r="S574" i="32" a="1"/>
  <c r="S573" i="32" a="1"/>
  <c r="S572" i="32" a="1"/>
  <c r="S571" i="32" a="1"/>
  <c r="S570" i="32" a="1"/>
  <c r="S569" i="32" a="1"/>
  <c r="S568" i="32" a="1"/>
  <c r="S567" i="32" a="1"/>
  <c r="S566" i="32" a="1"/>
  <c r="S585" i="32" a="1"/>
  <c r="S545" i="32" a="1"/>
  <c r="S565" i="32" a="1"/>
  <c r="S564" i="32" a="1"/>
  <c r="S563" i="32" a="1"/>
  <c r="S562" i="32" a="1"/>
  <c r="S561" i="32" a="1"/>
  <c r="S560" i="32" a="1"/>
  <c r="S559" i="32" a="1"/>
  <c r="S558" i="32" a="1"/>
  <c r="S557" i="32" a="1"/>
  <c r="S556" i="32" a="1"/>
  <c r="S553" i="32" a="1"/>
  <c r="S546" i="32" a="1"/>
  <c r="Y545" i="32" a="1"/>
  <c r="S584" i="32" a="1"/>
  <c r="AC545" i="32" a="1"/>
  <c r="S555" i="32" a="1"/>
  <c r="S554" i="32" a="1"/>
  <c r="S552" i="32" a="1"/>
  <c r="S551" i="32" a="1"/>
  <c r="S550" i="32" a="1"/>
  <c r="S549" i="32" a="1"/>
  <c r="S548" i="32" a="1"/>
  <c r="S547" i="32" a="1"/>
  <c r="S542" i="32" a="1"/>
  <c r="S541" i="32" a="1"/>
  <c r="S540" i="32" a="1"/>
  <c r="S539" i="32" a="1"/>
  <c r="S538" i="32" a="1"/>
  <c r="S537" i="32" a="1"/>
  <c r="S536" i="32" a="1"/>
  <c r="S535" i="32" a="1"/>
  <c r="S534" i="32" a="1"/>
  <c r="S533" i="32" a="1"/>
  <c r="S532" i="32" a="1"/>
  <c r="S531" i="32" a="1"/>
  <c r="S530" i="32" a="1"/>
  <c r="S529" i="32" a="1"/>
  <c r="S528" i="32" a="1"/>
  <c r="S527" i="32" a="1"/>
  <c r="S526" i="32" a="1"/>
  <c r="S525" i="32" a="1"/>
  <c r="S524" i="32" a="1"/>
  <c r="S523" i="32" a="1"/>
  <c r="S522" i="32" a="1"/>
  <c r="S521" i="32" a="1"/>
  <c r="S520" i="32" a="1"/>
  <c r="S519" i="32" a="1"/>
  <c r="S515" i="32" a="1"/>
  <c r="S514" i="32" a="1"/>
  <c r="S513" i="32" a="1"/>
  <c r="S512" i="32" a="1"/>
  <c r="S511" i="32" a="1"/>
  <c r="S510" i="32" a="1"/>
  <c r="S509" i="32" a="1"/>
  <c r="S508" i="32" a="1"/>
  <c r="S507" i="32" a="1"/>
  <c r="S506" i="32" a="1"/>
  <c r="S505" i="32" a="1"/>
  <c r="S504" i="32" a="1"/>
  <c r="S503" i="32" a="1"/>
  <c r="S502" i="32" a="1"/>
  <c r="S501" i="32" a="1"/>
  <c r="S500" i="32" a="1"/>
  <c r="S499" i="32" a="1"/>
  <c r="S516" i="32" a="1"/>
  <c r="S498" i="32" a="1"/>
  <c r="S497" i="32" a="1"/>
  <c r="S496" i="32" a="1"/>
  <c r="S495" i="32" a="1"/>
  <c r="S494" i="32" a="1"/>
  <c r="S493" i="32" a="1"/>
  <c r="S492" i="32" a="1"/>
  <c r="S517" i="32" a="1"/>
  <c r="AC491" i="32" a="1"/>
  <c r="S518" i="32" a="1"/>
  <c r="Y491" i="32" a="1"/>
  <c r="S491" i="32" a="1"/>
  <c r="S488" i="32" a="1"/>
  <c r="S487" i="32" a="1"/>
  <c r="S486" i="32" a="1"/>
  <c r="S485" i="32" a="1"/>
  <c r="S484" i="32" a="1"/>
  <c r="S483" i="32" a="1"/>
  <c r="S482" i="32" a="1"/>
  <c r="S481" i="32" a="1"/>
  <c r="S480" i="32" a="1"/>
  <c r="S479" i="32" a="1"/>
  <c r="S478" i="32" a="1"/>
  <c r="S477" i="32" a="1"/>
  <c r="S467" i="32" a="1"/>
  <c r="S466" i="32" a="1"/>
  <c r="S465" i="32" a="1"/>
  <c r="S464" i="32" a="1"/>
  <c r="S463" i="32" a="1"/>
  <c r="S462" i="32" a="1"/>
  <c r="S461" i="32" a="1"/>
  <c r="S460" i="32" a="1"/>
  <c r="S459" i="32" a="1"/>
  <c r="S458" i="32" a="1"/>
  <c r="S457" i="32" a="1"/>
  <c r="S456" i="32" a="1"/>
  <c r="S455" i="32" a="1"/>
  <c r="S476" i="32" a="1"/>
  <c r="S475" i="32" a="1"/>
  <c r="S474" i="32" a="1"/>
  <c r="S473" i="32" a="1"/>
  <c r="S469" i="32" a="1"/>
  <c r="S472" i="32" a="1"/>
  <c r="S468" i="32" a="1"/>
  <c r="S454" i="32" a="1"/>
  <c r="S453" i="32" a="1"/>
  <c r="S452" i="32" a="1"/>
  <c r="S451" i="32" a="1"/>
  <c r="S450" i="32" a="1"/>
  <c r="S449" i="32" a="1"/>
  <c r="S448" i="32" a="1"/>
  <c r="S447" i="32" a="1"/>
  <c r="S446" i="32" a="1"/>
  <c r="S437" i="32" a="1"/>
  <c r="S443" i="32" a="1"/>
  <c r="S442" i="32" a="1"/>
  <c r="S440" i="32" a="1"/>
  <c r="S438" i="32" a="1"/>
  <c r="S471" i="32" a="1"/>
  <c r="AC437" i="32" a="1"/>
  <c r="S445" i="32" a="1"/>
  <c r="S444" i="32" a="1"/>
  <c r="S470" i="32" a="1"/>
  <c r="S441" i="32" a="1"/>
  <c r="S439" i="32" a="1"/>
  <c r="S434" i="32" a="1"/>
  <c r="S433" i="32" a="1"/>
  <c r="S432" i="32" a="1"/>
  <c r="S431" i="32" a="1"/>
  <c r="S430" i="32" a="1"/>
  <c r="S429" i="32" a="1"/>
  <c r="S428" i="32" a="1"/>
  <c r="S427" i="32" a="1"/>
  <c r="S426" i="32" a="1"/>
  <c r="S425" i="32" a="1"/>
  <c r="S424" i="32" a="1"/>
  <c r="S423" i="32" a="1"/>
  <c r="S422" i="32" a="1"/>
  <c r="S421" i="32" a="1"/>
  <c r="S420" i="32" a="1"/>
  <c r="S419" i="32" a="1"/>
  <c r="S418" i="32" a="1"/>
  <c r="S417" i="32" a="1"/>
  <c r="S416" i="32" a="1"/>
  <c r="S415" i="32" a="1"/>
  <c r="S414" i="32" a="1"/>
  <c r="S413" i="32" a="1"/>
  <c r="S412" i="32" a="1"/>
  <c r="S411" i="32" a="1"/>
  <c r="S410" i="32" a="1"/>
  <c r="S409" i="32" a="1"/>
  <c r="S408" i="32" a="1"/>
  <c r="S407" i="32" a="1"/>
  <c r="S406" i="32" a="1"/>
  <c r="S405" i="32" a="1"/>
  <c r="S404" i="32" a="1"/>
  <c r="S403" i="32" a="1"/>
  <c r="S402" i="32" a="1"/>
  <c r="S401" i="32" a="1"/>
  <c r="S400" i="32" a="1"/>
  <c r="S399" i="32" a="1"/>
  <c r="S398" i="32" a="1"/>
  <c r="S397" i="32" a="1"/>
  <c r="S396" i="32" a="1"/>
  <c r="S395" i="32" a="1"/>
  <c r="S394" i="32" a="1"/>
  <c r="S393" i="32" a="1"/>
  <c r="S392" i="32" a="1"/>
  <c r="S391" i="32" a="1"/>
  <c r="S390" i="32" a="1"/>
  <c r="S389" i="32" a="1"/>
  <c r="S388" i="32" a="1"/>
  <c r="S387" i="32" a="1"/>
  <c r="S386" i="32" a="1"/>
  <c r="S385" i="32" a="1"/>
  <c r="S384" i="32" a="1"/>
  <c r="AC383" i="32" a="1"/>
  <c r="S383" i="32" a="1"/>
  <c r="Y383" i="32" a="1"/>
  <c r="S380" i="32" a="1"/>
  <c r="S379" i="32" a="1"/>
  <c r="S378" i="32" a="1"/>
  <c r="S377" i="32" a="1"/>
  <c r="S376" i="32" a="1"/>
  <c r="S375" i="32" a="1"/>
  <c r="S374" i="32" a="1"/>
  <c r="S373" i="32" a="1"/>
  <c r="S372" i="32" a="1"/>
  <c r="S371" i="32" a="1"/>
  <c r="S370" i="32" a="1"/>
  <c r="S369" i="32" a="1"/>
  <c r="S368" i="32" a="1"/>
  <c r="S367" i="32" a="1"/>
  <c r="S366" i="32" a="1"/>
  <c r="S365" i="32" a="1"/>
  <c r="S364" i="32" a="1"/>
  <c r="S363" i="32" a="1"/>
  <c r="S362" i="32" a="1"/>
  <c r="S361" i="32" a="1"/>
  <c r="S360" i="32" a="1"/>
  <c r="S359" i="32" a="1"/>
  <c r="S358" i="32" a="1"/>
  <c r="S357" i="32" a="1"/>
  <c r="S356" i="32" a="1"/>
  <c r="S355" i="32" a="1"/>
  <c r="S354" i="32" a="1"/>
  <c r="S353" i="32" a="1"/>
  <c r="S352" i="32" a="1"/>
  <c r="S351" i="32" a="1"/>
  <c r="S350" i="32" a="1"/>
  <c r="S349" i="32" a="1"/>
  <c r="S348" i="32" a="1"/>
  <c r="S347" i="32" a="1"/>
  <c r="S346" i="32" a="1"/>
  <c r="S337" i="32" a="1"/>
  <c r="S336" i="32" a="1"/>
  <c r="S335" i="32" a="1"/>
  <c r="S334" i="32" a="1"/>
  <c r="S333" i="32" a="1"/>
  <c r="S345" i="32" a="1"/>
  <c r="S344" i="32" a="1"/>
  <c r="S343" i="32" a="1"/>
  <c r="S342" i="32" a="1"/>
  <c r="S341" i="32" a="1"/>
  <c r="S340" i="32" a="1"/>
  <c r="S339" i="32" a="1"/>
  <c r="S338" i="32" a="1"/>
  <c r="S329" i="32" a="1"/>
  <c r="Y329" i="32" a="1"/>
  <c r="S332" i="32" a="1"/>
  <c r="S331" i="32" a="1"/>
  <c r="S330" i="32" a="1"/>
  <c r="AC329" i="32" a="1"/>
  <c r="S326" i="32" a="1"/>
  <c r="S325" i="32" a="1"/>
  <c r="S324" i="32" a="1"/>
  <c r="S323" i="32" a="1"/>
  <c r="S322" i="32" a="1"/>
  <c r="S321" i="32" a="1"/>
  <c r="S320" i="32" a="1"/>
  <c r="S319" i="32" a="1"/>
  <c r="S318" i="32" a="1"/>
  <c r="S317" i="32" a="1"/>
  <c r="S316" i="32" a="1"/>
  <c r="S315" i="32" a="1"/>
  <c r="S314" i="32" a="1"/>
  <c r="S313" i="32" a="1"/>
  <c r="S312" i="32" a="1"/>
  <c r="S311" i="32" a="1"/>
  <c r="S310" i="32" a="1"/>
  <c r="S309" i="32" a="1"/>
  <c r="S308" i="32" a="1"/>
  <c r="S307" i="32" a="1"/>
  <c r="S306" i="32" a="1"/>
  <c r="S305" i="32" a="1"/>
  <c r="S304" i="32" a="1"/>
  <c r="S303" i="32" a="1"/>
  <c r="S302" i="32" a="1"/>
  <c r="S301" i="32" a="1"/>
  <c r="S300" i="32" a="1"/>
  <c r="S299" i="32" a="1"/>
  <c r="S298" i="32" a="1"/>
  <c r="S297" i="32" a="1"/>
  <c r="S293" i="32" a="1"/>
  <c r="S292" i="32" a="1"/>
  <c r="S291" i="32" a="1"/>
  <c r="S290" i="32" a="1"/>
  <c r="S289" i="32" a="1"/>
  <c r="S288" i="32" a="1"/>
  <c r="S287" i="32" a="1"/>
  <c r="S286" i="32" a="1"/>
  <c r="S285" i="32" a="1"/>
  <c r="S284" i="32" a="1"/>
  <c r="S283" i="32" a="1"/>
  <c r="S282" i="32" a="1"/>
  <c r="S281" i="32" a="1"/>
  <c r="S280" i="32" a="1"/>
  <c r="S279" i="32" a="1"/>
  <c r="S278" i="32" a="1"/>
  <c r="S277" i="32" a="1"/>
  <c r="S276" i="32" a="1"/>
  <c r="S295" i="32" a="1"/>
  <c r="Y275" i="32" a="1"/>
  <c r="S296" i="32" a="1"/>
  <c r="AC275" i="32" a="1"/>
  <c r="S275" i="32" a="1"/>
  <c r="S294" i="32" a="1"/>
  <c r="S272" i="32" a="1"/>
  <c r="S271" i="32" a="1"/>
  <c r="S270" i="32" a="1"/>
  <c r="S269" i="32" a="1"/>
  <c r="S268" i="32" a="1"/>
  <c r="S267" i="32" a="1"/>
  <c r="S266" i="32" a="1"/>
  <c r="S265" i="32" a="1"/>
  <c r="S264" i="32" a="1"/>
  <c r="S263" i="32" a="1"/>
  <c r="S259" i="32" a="1"/>
  <c r="S262" i="32" a="1"/>
  <c r="S258" i="32" a="1"/>
  <c r="S261" i="32" a="1"/>
  <c r="S255" i="32" a="1"/>
  <c r="S254" i="32" a="1"/>
  <c r="S253" i="32" a="1"/>
  <c r="S252" i="32" a="1"/>
  <c r="S251" i="32" a="1"/>
  <c r="S250" i="32" a="1"/>
  <c r="S249" i="32" a="1"/>
  <c r="S248" i="32" a="1"/>
  <c r="S247" i="32" a="1"/>
  <c r="S246" i="32" a="1"/>
  <c r="S245" i="32" a="1"/>
  <c r="S244" i="32" a="1"/>
  <c r="S243" i="32" a="1"/>
  <c r="S242" i="32" a="1"/>
  <c r="S241" i="32" a="1"/>
  <c r="Y221" i="32" a="1"/>
  <c r="S240" i="32" a="1"/>
  <c r="S239" i="32" a="1"/>
  <c r="S238" i="32" a="1"/>
  <c r="S260" i="32" a="1"/>
  <c r="S257" i="32" a="1"/>
  <c r="AC221" i="32" a="1"/>
  <c r="S221" i="32" a="1"/>
  <c r="S237" i="32" a="1"/>
  <c r="S236" i="32" a="1"/>
  <c r="S235" i="32" a="1"/>
  <c r="S234" i="32" a="1"/>
  <c r="S233" i="32" a="1"/>
  <c r="S232" i="32" a="1"/>
  <c r="S231" i="32" a="1"/>
  <c r="S230" i="32" a="1"/>
  <c r="S229" i="32" a="1"/>
  <c r="S228" i="32" a="1"/>
  <c r="S227" i="32" a="1"/>
  <c r="S226" i="32" a="1"/>
  <c r="S225" i="32" a="1"/>
  <c r="S224" i="32" a="1"/>
  <c r="S223" i="32" a="1"/>
  <c r="S222" i="32" a="1"/>
  <c r="S256" i="32" a="1"/>
  <c r="S218" i="32" a="1"/>
  <c r="S217" i="32" a="1"/>
  <c r="S216" i="32" a="1"/>
  <c r="S215" i="32" a="1"/>
  <c r="S214" i="32" a="1"/>
  <c r="S213" i="32" a="1"/>
  <c r="S212" i="32" a="1"/>
  <c r="S211" i="32" a="1"/>
  <c r="S210" i="32" a="1"/>
  <c r="S209" i="32" a="1"/>
  <c r="S208" i="32" a="1"/>
  <c r="S207" i="32" a="1"/>
  <c r="S206" i="32" a="1"/>
  <c r="S205" i="32" a="1"/>
  <c r="S204" i="32" a="1"/>
  <c r="S203" i="32" a="1"/>
  <c r="S202" i="32" a="1"/>
  <c r="S201" i="32" a="1"/>
  <c r="S200" i="32" a="1"/>
  <c r="S199" i="32" a="1"/>
  <c r="S197" i="32" a="1"/>
  <c r="S196" i="32" a="1"/>
  <c r="S190" i="32" a="1"/>
  <c r="S189" i="32" a="1"/>
  <c r="S188" i="32" a="1"/>
  <c r="S187" i="32" a="1"/>
  <c r="S186" i="32" a="1"/>
  <c r="S185" i="32" a="1"/>
  <c r="S184" i="32" a="1"/>
  <c r="S183" i="32" a="1"/>
  <c r="S182" i="32" a="1"/>
  <c r="S181" i="32" a="1"/>
  <c r="S198" i="32" a="1"/>
  <c r="S195" i="32" a="1"/>
  <c r="S194" i="32" a="1"/>
  <c r="S180" i="32" a="1"/>
  <c r="S178" i="32" a="1"/>
  <c r="AC167" i="32" a="1"/>
  <c r="S193" i="32" a="1"/>
  <c r="S177" i="32" a="1"/>
  <c r="S176" i="32" a="1"/>
  <c r="S175" i="32" a="1"/>
  <c r="S174" i="32" a="1"/>
  <c r="S173" i="32" a="1"/>
  <c r="S172" i="32" a="1"/>
  <c r="S171" i="32" a="1"/>
  <c r="S170" i="32" a="1"/>
  <c r="S169" i="32" a="1"/>
  <c r="S167" i="32" a="1"/>
  <c r="Y167" i="32" a="1"/>
  <c r="S191" i="32" a="1"/>
  <c r="S192" i="32" a="1"/>
  <c r="S179" i="32" a="1"/>
  <c r="S168" i="32" a="1"/>
  <c r="S164" i="32" a="1"/>
  <c r="S163" i="32" a="1"/>
  <c r="S162" i="32" a="1"/>
  <c r="S161" i="32" a="1"/>
  <c r="S160" i="32" a="1"/>
  <c r="S159" i="32" a="1"/>
  <c r="S158" i="32" a="1"/>
  <c r="S157" i="32" a="1"/>
  <c r="S156" i="32" a="1"/>
  <c r="S155" i="32" a="1"/>
  <c r="S154" i="32" a="1"/>
  <c r="S153" i="32" a="1"/>
  <c r="S152" i="32" a="1"/>
  <c r="S151" i="32" a="1"/>
  <c r="S150" i="32" a="1"/>
  <c r="S149" i="32" a="1"/>
  <c r="S148" i="32" a="1"/>
  <c r="S147" i="32" a="1"/>
  <c r="S146" i="32" a="1"/>
  <c r="S145" i="32" a="1"/>
  <c r="S144" i="32" a="1"/>
  <c r="S143" i="32" a="1"/>
  <c r="S142" i="32" a="1"/>
  <c r="S139" i="32" a="1"/>
  <c r="S137" i="32" a="1"/>
  <c r="S141" i="32" a="1"/>
  <c r="S140" i="32" a="1"/>
  <c r="S138" i="32" a="1"/>
  <c r="S136" i="32" a="1"/>
  <c r="S125" i="32" a="1"/>
  <c r="S124" i="32" a="1"/>
  <c r="S123" i="32" a="1"/>
  <c r="S131" i="32" a="1"/>
  <c r="S127" i="32" a="1"/>
  <c r="S118" i="32" a="1"/>
  <c r="S117" i="32" a="1"/>
  <c r="S116" i="32" a="1"/>
  <c r="S115" i="32" a="1"/>
  <c r="AC113" i="32" a="1"/>
  <c r="S135" i="32" a="1"/>
  <c r="S132" i="32" a="1"/>
  <c r="S128" i="32" a="1"/>
  <c r="S122" i="32" a="1"/>
  <c r="S121" i="32" a="1"/>
  <c r="S120" i="32" a="1"/>
  <c r="S119" i="32" a="1"/>
  <c r="S113" i="32" a="1"/>
  <c r="Y113" i="32" a="1"/>
  <c r="S134" i="32" a="1"/>
  <c r="S130" i="32" a="1"/>
  <c r="S114" i="32" a="1"/>
  <c r="S133" i="32" a="1"/>
  <c r="S129" i="32" a="1"/>
  <c r="S126" i="32" a="1"/>
  <c r="Y59" i="32" a="1"/>
  <c r="AC2219" i="32" l="1"/>
  <c r="S2220" i="32"/>
  <c r="S2221" i="32"/>
  <c r="S2222" i="32"/>
  <c r="S2223" i="32"/>
  <c r="S2224" i="32"/>
  <c r="S2225" i="32"/>
  <c r="S2226" i="32"/>
  <c r="S2227" i="32"/>
  <c r="S2228" i="32"/>
  <c r="S2229" i="32"/>
  <c r="S2230" i="32"/>
  <c r="S2231" i="32"/>
  <c r="S2232" i="32"/>
  <c r="S2233" i="32"/>
  <c r="S2234" i="32"/>
  <c r="S2235" i="32"/>
  <c r="S2236" i="32"/>
  <c r="S2237" i="32"/>
  <c r="S2238" i="32"/>
  <c r="S2239" i="32"/>
  <c r="S2240" i="32"/>
  <c r="S2241" i="32"/>
  <c r="S2242" i="32"/>
  <c r="S2243" i="32"/>
  <c r="S2244" i="32"/>
  <c r="S2245" i="32"/>
  <c r="S2246" i="32"/>
  <c r="S2247" i="32"/>
  <c r="S2248" i="32"/>
  <c r="S2249" i="32"/>
  <c r="S2250" i="32"/>
  <c r="S2251" i="32"/>
  <c r="S2252" i="32"/>
  <c r="S2253" i="32"/>
  <c r="S2254" i="32"/>
  <c r="S2255" i="32"/>
  <c r="S2256" i="32"/>
  <c r="S2257" i="32"/>
  <c r="S2258" i="32"/>
  <c r="S2219" i="32"/>
  <c r="S2270" i="32"/>
  <c r="S2259" i="32"/>
  <c r="S2260" i="32"/>
  <c r="S2261" i="32"/>
  <c r="S2262" i="32"/>
  <c r="S2263" i="32"/>
  <c r="S2264" i="32"/>
  <c r="S2265" i="32"/>
  <c r="S2266" i="32"/>
  <c r="S2267" i="32"/>
  <c r="S2268" i="32"/>
  <c r="S2269" i="32"/>
  <c r="S2273" i="32"/>
  <c r="S2381" i="32"/>
  <c r="S2327" i="32"/>
  <c r="S2274" i="32"/>
  <c r="S2275" i="32"/>
  <c r="S2276" i="32"/>
  <c r="S2277" i="32"/>
  <c r="S2278" i="32"/>
  <c r="S2279" i="32"/>
  <c r="S2280" i="32"/>
  <c r="S2281" i="32"/>
  <c r="S2282" i="32"/>
  <c r="S2283" i="32"/>
  <c r="S2284" i="32"/>
  <c r="S2285" i="32"/>
  <c r="S2286" i="32"/>
  <c r="S2287" i="32"/>
  <c r="S2288" i="32"/>
  <c r="S2289" i="32"/>
  <c r="S2290" i="32"/>
  <c r="S2291" i="32"/>
  <c r="S2292" i="32"/>
  <c r="S2293" i="32"/>
  <c r="S2294" i="32"/>
  <c r="S2295" i="32"/>
  <c r="S2296" i="32"/>
  <c r="S2297" i="32"/>
  <c r="S2298" i="32"/>
  <c r="S2299" i="32"/>
  <c r="S2300" i="32"/>
  <c r="S2301" i="32"/>
  <c r="S2302" i="32"/>
  <c r="S2303" i="32"/>
  <c r="S2304" i="32"/>
  <c r="S2305" i="32"/>
  <c r="S2306" i="32"/>
  <c r="S2307" i="32"/>
  <c r="S2308" i="32"/>
  <c r="S2324" i="32"/>
  <c r="S2378" i="32"/>
  <c r="S2435" i="32"/>
  <c r="S2489" i="32"/>
  <c r="S2543" i="32"/>
  <c r="S2597" i="32"/>
  <c r="S2651" i="32"/>
  <c r="Y2219" i="32"/>
  <c r="R2329" i="32"/>
  <c r="T2273" i="32"/>
  <c r="R2330" i="32"/>
  <c r="T2274" i="32"/>
  <c r="R2331" i="32"/>
  <c r="T2275" i="32"/>
  <c r="R2332" i="32"/>
  <c r="T2276" i="32"/>
  <c r="R2333" i="32"/>
  <c r="T2277" i="32"/>
  <c r="R2334" i="32"/>
  <c r="T2278" i="32"/>
  <c r="R2335" i="32"/>
  <c r="T2279" i="32"/>
  <c r="R2336" i="32"/>
  <c r="T2280" i="32"/>
  <c r="R2337" i="32"/>
  <c r="T2281" i="32"/>
  <c r="R2338" i="32"/>
  <c r="T2282" i="32"/>
  <c r="R2339" i="32"/>
  <c r="T2283" i="32"/>
  <c r="R2340" i="32"/>
  <c r="T2284" i="32"/>
  <c r="R2341" i="32"/>
  <c r="T2285" i="32"/>
  <c r="R2342" i="32"/>
  <c r="T2286" i="32"/>
  <c r="R2343" i="32"/>
  <c r="T2287" i="32"/>
  <c r="R2344" i="32"/>
  <c r="T2288" i="32"/>
  <c r="R2345" i="32"/>
  <c r="T2289" i="32"/>
  <c r="R2346" i="32"/>
  <c r="T2290" i="32"/>
  <c r="R2347" i="32"/>
  <c r="T2291" i="32"/>
  <c r="R2348" i="32"/>
  <c r="T2292" i="32"/>
  <c r="R2349" i="32"/>
  <c r="T2293" i="32"/>
  <c r="R2350" i="32"/>
  <c r="T2294" i="32"/>
  <c r="R2351" i="32"/>
  <c r="T2295" i="32"/>
  <c r="R2352" i="32"/>
  <c r="T2296" i="32"/>
  <c r="R2353" i="32"/>
  <c r="T2297" i="32"/>
  <c r="R2354" i="32"/>
  <c r="T2298" i="32"/>
  <c r="R2355" i="32"/>
  <c r="T2299" i="32"/>
  <c r="R2356" i="32"/>
  <c r="T2300" i="32"/>
  <c r="R2357" i="32"/>
  <c r="T2301" i="32"/>
  <c r="R2358" i="32"/>
  <c r="T2302" i="32"/>
  <c r="R2359" i="32"/>
  <c r="T2303" i="32"/>
  <c r="R2360" i="32"/>
  <c r="T2304" i="32"/>
  <c r="R2361" i="32"/>
  <c r="T2305" i="32"/>
  <c r="T2219" i="32"/>
  <c r="R2362" i="32"/>
  <c r="T2306" i="32"/>
  <c r="R2363" i="32"/>
  <c r="T2307" i="32"/>
  <c r="R2310" i="32"/>
  <c r="T2254" i="32"/>
  <c r="R2311" i="32"/>
  <c r="T2255" i="32"/>
  <c r="R2312" i="32"/>
  <c r="T2256" i="32"/>
  <c r="R2313" i="32"/>
  <c r="T2257" i="32"/>
  <c r="R2314" i="32"/>
  <c r="T2258" i="32"/>
  <c r="R2315" i="32"/>
  <c r="T2259" i="32"/>
  <c r="R2316" i="32"/>
  <c r="T2260" i="32"/>
  <c r="R2317" i="32"/>
  <c r="T2261" i="32"/>
  <c r="R2318" i="32"/>
  <c r="T2262" i="32"/>
  <c r="R2319" i="32"/>
  <c r="T2263" i="32"/>
  <c r="R2320" i="32"/>
  <c r="T2264" i="32"/>
  <c r="R2321" i="32"/>
  <c r="T2265" i="32"/>
  <c r="R2322" i="32"/>
  <c r="T2266" i="32"/>
  <c r="R2323" i="32"/>
  <c r="T2267" i="32"/>
  <c r="T2270" i="32"/>
  <c r="R2380" i="32"/>
  <c r="T2324" i="32"/>
  <c r="T2220" i="32"/>
  <c r="T2221" i="32"/>
  <c r="T2222" i="32"/>
  <c r="T2223" i="32"/>
  <c r="T2224" i="32"/>
  <c r="T2225" i="32"/>
  <c r="T2226" i="32"/>
  <c r="T2227" i="32"/>
  <c r="T2228" i="32"/>
  <c r="T2229" i="32"/>
  <c r="T2230" i="32"/>
  <c r="T2231" i="32"/>
  <c r="T2232" i="32"/>
  <c r="T2233" i="32"/>
  <c r="T2234" i="32"/>
  <c r="T2235" i="32"/>
  <c r="T2236" i="32"/>
  <c r="T2237" i="32"/>
  <c r="T2238" i="32"/>
  <c r="T2239" i="32"/>
  <c r="T2240" i="32"/>
  <c r="T2241" i="32"/>
  <c r="T2242" i="32"/>
  <c r="T2243" i="32"/>
  <c r="T2244" i="32"/>
  <c r="T2245" i="32"/>
  <c r="T2246" i="32"/>
  <c r="T2247" i="32"/>
  <c r="T2248" i="32"/>
  <c r="T2249" i="32"/>
  <c r="T2250" i="32"/>
  <c r="T2252" i="32"/>
  <c r="T2268" i="32"/>
  <c r="R2433" i="32"/>
  <c r="T2377" i="32"/>
  <c r="T2322" i="32"/>
  <c r="T2323" i="32"/>
  <c r="R2432" i="32"/>
  <c r="T2376" i="32"/>
  <c r="S1140" i="32"/>
  <c r="S1141" i="32"/>
  <c r="S1142" i="32"/>
  <c r="S1143" i="32"/>
  <c r="S1144" i="32"/>
  <c r="S1145" i="32"/>
  <c r="S1146" i="32"/>
  <c r="S1147" i="32"/>
  <c r="S1148" i="32"/>
  <c r="S1149" i="32"/>
  <c r="S1150" i="32"/>
  <c r="S1151" i="32"/>
  <c r="S1152" i="32"/>
  <c r="S1153" i="32"/>
  <c r="S1154" i="32"/>
  <c r="S1155" i="32"/>
  <c r="S1156" i="32"/>
  <c r="S1157" i="32"/>
  <c r="AC1139" i="32"/>
  <c r="S1139" i="32"/>
  <c r="S1189" i="32"/>
  <c r="S1186" i="32"/>
  <c r="S1158" i="32"/>
  <c r="S1159" i="32"/>
  <c r="S1160" i="32"/>
  <c r="S1161" i="32"/>
  <c r="S1162" i="32"/>
  <c r="S1163" i="32"/>
  <c r="S1164" i="32"/>
  <c r="S1165" i="32"/>
  <c r="S1166" i="32"/>
  <c r="S1167" i="32"/>
  <c r="S1168" i="32"/>
  <c r="S1169" i="32"/>
  <c r="S1170" i="32"/>
  <c r="S1171" i="32"/>
  <c r="S1172" i="32"/>
  <c r="S1173" i="32"/>
  <c r="S1174" i="32"/>
  <c r="S1175" i="32"/>
  <c r="S1176" i="32"/>
  <c r="S1177" i="32"/>
  <c r="S1178" i="32"/>
  <c r="S1179" i="32"/>
  <c r="S1180" i="32"/>
  <c r="S1181" i="32"/>
  <c r="S1182" i="32"/>
  <c r="S1183" i="32"/>
  <c r="S1185" i="32"/>
  <c r="S1188" i="32"/>
  <c r="S1184" i="32"/>
  <c r="S1187" i="32"/>
  <c r="S1679" i="32"/>
  <c r="S1733" i="32"/>
  <c r="S1787" i="32"/>
  <c r="S1949" i="32"/>
  <c r="S1841" i="32"/>
  <c r="S1895" i="32"/>
  <c r="S2003" i="32"/>
  <c r="S2057" i="32"/>
  <c r="S2111" i="32"/>
  <c r="S2165" i="32"/>
  <c r="Y1139" i="32"/>
  <c r="S1190" i="32"/>
  <c r="S1247" i="32"/>
  <c r="S1194" i="32"/>
  <c r="S1195" i="32"/>
  <c r="S1196" i="32"/>
  <c r="S1197" i="32"/>
  <c r="S1198" i="32"/>
  <c r="S1199" i="32"/>
  <c r="S1200" i="32"/>
  <c r="S1201" i="32"/>
  <c r="S1223" i="32"/>
  <c r="S1224" i="32"/>
  <c r="S1225" i="32"/>
  <c r="S1226" i="32"/>
  <c r="S1227" i="32"/>
  <c r="S1228" i="32"/>
  <c r="S1229" i="32"/>
  <c r="S1230" i="32"/>
  <c r="S1231" i="32"/>
  <c r="S1232" i="32"/>
  <c r="S1233" i="32"/>
  <c r="S1234" i="32"/>
  <c r="S1235" i="32"/>
  <c r="S1236" i="32"/>
  <c r="S1237" i="32"/>
  <c r="S1238" i="32"/>
  <c r="S1239" i="32"/>
  <c r="S1240" i="32"/>
  <c r="S1241" i="32"/>
  <c r="S1242" i="32"/>
  <c r="S1243" i="32"/>
  <c r="S1244" i="32"/>
  <c r="S1301" i="32"/>
  <c r="S1355" i="32"/>
  <c r="S1193" i="32"/>
  <c r="S1409" i="32"/>
  <c r="S1517" i="32"/>
  <c r="S1463" i="32"/>
  <c r="S1571" i="32"/>
  <c r="S1625" i="32"/>
  <c r="T1196" i="32"/>
  <c r="R1252" i="32"/>
  <c r="T1198" i="32"/>
  <c r="R1254" i="32"/>
  <c r="T1139" i="32"/>
  <c r="T1199" i="32"/>
  <c r="R1255" i="32"/>
  <c r="T1200" i="32"/>
  <c r="R1256" i="32"/>
  <c r="R1203" i="32"/>
  <c r="T1147" i="32"/>
  <c r="R1204" i="32"/>
  <c r="T1148" i="32"/>
  <c r="R1205" i="32"/>
  <c r="T1149" i="32"/>
  <c r="R1206" i="32"/>
  <c r="T1150" i="32"/>
  <c r="R1207" i="32"/>
  <c r="T1151" i="32"/>
  <c r="R1208" i="32"/>
  <c r="T1152" i="32"/>
  <c r="R1209" i="32"/>
  <c r="T1153" i="32"/>
  <c r="R1210" i="32"/>
  <c r="T1154" i="32"/>
  <c r="R1211" i="32"/>
  <c r="T1155" i="32"/>
  <c r="R1249" i="32"/>
  <c r="T1193" i="32"/>
  <c r="T1194" i="32"/>
  <c r="R1250" i="32"/>
  <c r="T1195" i="32"/>
  <c r="R1251" i="32"/>
  <c r="T1197" i="32"/>
  <c r="R1253" i="32"/>
  <c r="R1212" i="32"/>
  <c r="T1156" i="32"/>
  <c r="R1213" i="32"/>
  <c r="T1157" i="32"/>
  <c r="R1214" i="32"/>
  <c r="T1158" i="32"/>
  <c r="R1215" i="32"/>
  <c r="T1159" i="32"/>
  <c r="R1216" i="32"/>
  <c r="T1160" i="32"/>
  <c r="R1217" i="32"/>
  <c r="T1161" i="32"/>
  <c r="R1218" i="32"/>
  <c r="T1162" i="32"/>
  <c r="R1219" i="32"/>
  <c r="T1163" i="32"/>
  <c r="R1220" i="32"/>
  <c r="T1164" i="32"/>
  <c r="R1221" i="32"/>
  <c r="T1165" i="32"/>
  <c r="R1222" i="32"/>
  <c r="T1166" i="32"/>
  <c r="T1140" i="32"/>
  <c r="T1141" i="32"/>
  <c r="T1142" i="32"/>
  <c r="T1143" i="32"/>
  <c r="T1144" i="32"/>
  <c r="T1167" i="32"/>
  <c r="T1168" i="32"/>
  <c r="T1169" i="32"/>
  <c r="T1170" i="32"/>
  <c r="T1171" i="32"/>
  <c r="T1172" i="32"/>
  <c r="T1173" i="32"/>
  <c r="T1174" i="32"/>
  <c r="T1175" i="32"/>
  <c r="T1176" i="32"/>
  <c r="T1177" i="32"/>
  <c r="T1178" i="32"/>
  <c r="T1179" i="32"/>
  <c r="T1182" i="32"/>
  <c r="T1221" i="32"/>
  <c r="R1277" i="32"/>
  <c r="T1222" i="32"/>
  <c r="R1278" i="32"/>
  <c r="T1223" i="32"/>
  <c r="R1279" i="32"/>
  <c r="T1224" i="32"/>
  <c r="R1280" i="32"/>
  <c r="T1225" i="32"/>
  <c r="R1281" i="32"/>
  <c r="T1226" i="32"/>
  <c r="R1282" i="32"/>
  <c r="T1227" i="32"/>
  <c r="R1283" i="32"/>
  <c r="T1228" i="32"/>
  <c r="R1284" i="32"/>
  <c r="T1229" i="32"/>
  <c r="R1285" i="32"/>
  <c r="T1230" i="32"/>
  <c r="R1286" i="32"/>
  <c r="T1231" i="32"/>
  <c r="R1287" i="32"/>
  <c r="T1232" i="32"/>
  <c r="R1288" i="32"/>
  <c r="T1233" i="32"/>
  <c r="R1289" i="32"/>
  <c r="T1234" i="32"/>
  <c r="R1290" i="32"/>
  <c r="T1235" i="32"/>
  <c r="R1291" i="32"/>
  <c r="R1246" i="32"/>
  <c r="T1190" i="32"/>
  <c r="T1236" i="32"/>
  <c r="R1292" i="32"/>
  <c r="T1237" i="32"/>
  <c r="R1293" i="32"/>
  <c r="T1238" i="32"/>
  <c r="R1294" i="32"/>
  <c r="T1239" i="32"/>
  <c r="R1295" i="32"/>
  <c r="T1240" i="32"/>
  <c r="R1296" i="32"/>
  <c r="T1241" i="32"/>
  <c r="R1297" i="32"/>
  <c r="T1242" i="32"/>
  <c r="R1298" i="32"/>
  <c r="T1243" i="32"/>
  <c r="R1299" i="32"/>
  <c r="AC599" i="32"/>
  <c r="S599" i="32"/>
  <c r="S653" i="32"/>
  <c r="S707" i="32"/>
  <c r="S600" i="32"/>
  <c r="S601" i="32"/>
  <c r="S602" i="32"/>
  <c r="S603" i="32"/>
  <c r="S605" i="32"/>
  <c r="S607" i="32"/>
  <c r="S615" i="32"/>
  <c r="S757" i="32"/>
  <c r="S758" i="32"/>
  <c r="S815" i="32"/>
  <c r="S1031" i="32"/>
  <c r="S811" i="32"/>
  <c r="S812" i="32"/>
  <c r="S604" i="32"/>
  <c r="S606" i="32"/>
  <c r="S608" i="32"/>
  <c r="S609" i="32"/>
  <c r="S610" i="32"/>
  <c r="S611" i="32"/>
  <c r="S612" i="32"/>
  <c r="S613" i="32"/>
  <c r="S614" i="32"/>
  <c r="Y599" i="32"/>
  <c r="S616" i="32"/>
  <c r="S617" i="32"/>
  <c r="S618" i="32"/>
  <c r="S619" i="32"/>
  <c r="S620" i="32"/>
  <c r="S621" i="32"/>
  <c r="S622" i="32"/>
  <c r="S623" i="32"/>
  <c r="S624" i="32"/>
  <c r="S625" i="32"/>
  <c r="S626" i="32"/>
  <c r="S627" i="32"/>
  <c r="S628" i="32"/>
  <c r="S629" i="32"/>
  <c r="S630" i="32"/>
  <c r="S631" i="32"/>
  <c r="S632" i="32"/>
  <c r="S633" i="32"/>
  <c r="S634" i="32"/>
  <c r="S635" i="32"/>
  <c r="S636" i="32"/>
  <c r="S637" i="32"/>
  <c r="S638" i="32"/>
  <c r="S639" i="32"/>
  <c r="S640" i="32"/>
  <c r="S641" i="32"/>
  <c r="S642" i="32"/>
  <c r="S643" i="32"/>
  <c r="S644" i="32"/>
  <c r="S645" i="32"/>
  <c r="S646" i="32"/>
  <c r="S647" i="32"/>
  <c r="S648" i="32"/>
  <c r="S649" i="32"/>
  <c r="S650" i="32"/>
  <c r="S656" i="32"/>
  <c r="S657" i="32"/>
  <c r="S658" i="32"/>
  <c r="S659" i="32"/>
  <c r="S660" i="32"/>
  <c r="S661" i="32"/>
  <c r="S662" i="32"/>
  <c r="S663" i="32"/>
  <c r="S664" i="32"/>
  <c r="S665" i="32"/>
  <c r="S666" i="32"/>
  <c r="S667" i="32"/>
  <c r="S668" i="32"/>
  <c r="S669" i="32"/>
  <c r="S670" i="32"/>
  <c r="S671" i="32"/>
  <c r="S672" i="32"/>
  <c r="S673" i="32"/>
  <c r="S674" i="32"/>
  <c r="S675" i="32"/>
  <c r="S676" i="32"/>
  <c r="S677" i="32"/>
  <c r="S678" i="32"/>
  <c r="S679" i="32"/>
  <c r="S680" i="32"/>
  <c r="S681" i="32"/>
  <c r="S682" i="32"/>
  <c r="S683" i="32"/>
  <c r="S684" i="32"/>
  <c r="S685" i="32"/>
  <c r="S686" i="32"/>
  <c r="S687" i="32"/>
  <c r="S688" i="32"/>
  <c r="S689" i="32"/>
  <c r="S690" i="32"/>
  <c r="S691" i="32"/>
  <c r="S692" i="32"/>
  <c r="S693" i="32"/>
  <c r="S694" i="32"/>
  <c r="S695" i="32"/>
  <c r="S696" i="32"/>
  <c r="S697" i="32"/>
  <c r="S698" i="32"/>
  <c r="S699" i="32"/>
  <c r="S700" i="32"/>
  <c r="S701" i="32"/>
  <c r="S702" i="32"/>
  <c r="S703" i="32"/>
  <c r="S704" i="32"/>
  <c r="S761" i="32"/>
  <c r="S869" i="32"/>
  <c r="S923" i="32"/>
  <c r="S977" i="32"/>
  <c r="S1085" i="32"/>
  <c r="R724" i="32"/>
  <c r="T668" i="32"/>
  <c r="R732" i="32"/>
  <c r="T676" i="32"/>
  <c r="R740" i="32"/>
  <c r="T684" i="32"/>
  <c r="R751" i="32"/>
  <c r="T695" i="32"/>
  <c r="R727" i="32"/>
  <c r="T671" i="32"/>
  <c r="R735" i="32"/>
  <c r="T679" i="32"/>
  <c r="R731" i="32"/>
  <c r="T675" i="32"/>
  <c r="R739" i="32"/>
  <c r="T683" i="32"/>
  <c r="R747" i="32"/>
  <c r="T691" i="32"/>
  <c r="R728" i="32"/>
  <c r="T672" i="32"/>
  <c r="R736" i="32"/>
  <c r="T680" i="32"/>
  <c r="R743" i="32"/>
  <c r="T687" i="32"/>
  <c r="R744" i="32"/>
  <c r="T688" i="32"/>
  <c r="R748" i="32"/>
  <c r="T692" i="32"/>
  <c r="T805" i="32"/>
  <c r="R861" i="32"/>
  <c r="T807" i="32"/>
  <c r="R863" i="32"/>
  <c r="T810" i="32"/>
  <c r="R866" i="32"/>
  <c r="T709" i="32"/>
  <c r="T713" i="32"/>
  <c r="T717" i="32"/>
  <c r="T721" i="32"/>
  <c r="T753" i="32"/>
  <c r="T757" i="32"/>
  <c r="T599" i="32"/>
  <c r="R655" i="32"/>
  <c r="R710" i="32"/>
  <c r="T654" i="32"/>
  <c r="T763" i="32"/>
  <c r="R819" i="32"/>
  <c r="R712" i="32"/>
  <c r="T656" i="32"/>
  <c r="T765" i="32"/>
  <c r="R821" i="32"/>
  <c r="R714" i="32"/>
  <c r="T658" i="32"/>
  <c r="T767" i="32"/>
  <c r="R823" i="32"/>
  <c r="R716" i="32"/>
  <c r="T660" i="32"/>
  <c r="T769" i="32"/>
  <c r="R825" i="32"/>
  <c r="R718" i="32"/>
  <c r="T662" i="32"/>
  <c r="T771" i="32"/>
  <c r="R827" i="32"/>
  <c r="R720" i="32"/>
  <c r="T664" i="32"/>
  <c r="T773" i="32"/>
  <c r="R829" i="32"/>
  <c r="R722" i="32"/>
  <c r="T666" i="32"/>
  <c r="T775" i="32"/>
  <c r="R831" i="32"/>
  <c r="T777" i="32"/>
  <c r="R833" i="32"/>
  <c r="T781" i="32"/>
  <c r="R837" i="32"/>
  <c r="T785" i="32"/>
  <c r="R841" i="32"/>
  <c r="T789" i="32"/>
  <c r="R845" i="32"/>
  <c r="T793" i="32"/>
  <c r="R849" i="32"/>
  <c r="T797" i="32"/>
  <c r="R853" i="32"/>
  <c r="T801" i="32"/>
  <c r="R857" i="32"/>
  <c r="R752" i="32"/>
  <c r="T696" i="32"/>
  <c r="R756" i="32"/>
  <c r="T700" i="32"/>
  <c r="T600" i="32"/>
  <c r="T601" i="32"/>
  <c r="T602" i="32"/>
  <c r="T603" i="32"/>
  <c r="T604" i="32"/>
  <c r="T605" i="32"/>
  <c r="T606" i="32"/>
  <c r="T607" i="32"/>
  <c r="T608" i="32"/>
  <c r="R726" i="32"/>
  <c r="T670" i="32"/>
  <c r="R730" i="32"/>
  <c r="T674" i="32"/>
  <c r="R734" i="32"/>
  <c r="T678" i="32"/>
  <c r="R738" i="32"/>
  <c r="T682" i="32"/>
  <c r="R742" i="32"/>
  <c r="T686" i="32"/>
  <c r="R746" i="32"/>
  <c r="T690" i="32"/>
  <c r="R750" i="32"/>
  <c r="T694" i="32"/>
  <c r="R754" i="32"/>
  <c r="T698" i="32"/>
  <c r="T809" i="32"/>
  <c r="R865" i="32"/>
  <c r="T811" i="32"/>
  <c r="R867" i="32"/>
  <c r="T655" i="32"/>
  <c r="T659" i="32"/>
  <c r="T663" i="32"/>
  <c r="T667" i="32"/>
  <c r="T699" i="32"/>
  <c r="T703" i="32"/>
  <c r="T711" i="32"/>
  <c r="T715" i="32"/>
  <c r="T719" i="32"/>
  <c r="T723" i="32"/>
  <c r="T727" i="32"/>
  <c r="T731" i="32"/>
  <c r="T735" i="32"/>
  <c r="T739" i="32"/>
  <c r="T743" i="32"/>
  <c r="T747" i="32"/>
  <c r="T755" i="32"/>
  <c r="T702" i="32"/>
  <c r="T756" i="32"/>
  <c r="R868" i="32"/>
  <c r="S547" i="32"/>
  <c r="S548" i="32"/>
  <c r="S549" i="32"/>
  <c r="S550" i="32"/>
  <c r="S551" i="32"/>
  <c r="S552" i="32"/>
  <c r="S554" i="32"/>
  <c r="S555" i="32"/>
  <c r="AC545" i="32"/>
  <c r="S584" i="32"/>
  <c r="Y545" i="32"/>
  <c r="S546" i="32"/>
  <c r="S553" i="32"/>
  <c r="S556" i="32"/>
  <c r="S557" i="32"/>
  <c r="S558" i="32"/>
  <c r="S559" i="32"/>
  <c r="S560" i="32"/>
  <c r="S561" i="32"/>
  <c r="S562" i="32"/>
  <c r="S563" i="32"/>
  <c r="S564" i="32"/>
  <c r="S565" i="32"/>
  <c r="S545" i="32"/>
  <c r="S585" i="32"/>
  <c r="S566" i="32"/>
  <c r="S567" i="32"/>
  <c r="S568" i="32"/>
  <c r="S569" i="32"/>
  <c r="S570" i="32"/>
  <c r="S571" i="32"/>
  <c r="S572" i="32"/>
  <c r="S573" i="32"/>
  <c r="S574" i="32"/>
  <c r="S575" i="32"/>
  <c r="S576" i="32"/>
  <c r="S577" i="32"/>
  <c r="S578" i="32"/>
  <c r="S579" i="32"/>
  <c r="S580" i="32"/>
  <c r="S581" i="32"/>
  <c r="S582" i="32"/>
  <c r="S583" i="32"/>
  <c r="S586" i="32"/>
  <c r="S587" i="32"/>
  <c r="S588" i="32"/>
  <c r="S589" i="32"/>
  <c r="S590" i="32"/>
  <c r="S591" i="32"/>
  <c r="S592" i="32"/>
  <c r="S593" i="32"/>
  <c r="S594" i="32"/>
  <c r="S595" i="32"/>
  <c r="S596" i="32"/>
  <c r="S491" i="32"/>
  <c r="Y491" i="32"/>
  <c r="S518" i="32"/>
  <c r="AC491" i="32"/>
  <c r="S517" i="32"/>
  <c r="S492" i="32"/>
  <c r="S493" i="32"/>
  <c r="S494" i="32"/>
  <c r="S495" i="32"/>
  <c r="S496" i="32"/>
  <c r="S497" i="32"/>
  <c r="S498" i="32"/>
  <c r="S516" i="32"/>
  <c r="S499" i="32"/>
  <c r="S500" i="32"/>
  <c r="S501" i="32"/>
  <c r="S502" i="32"/>
  <c r="S503" i="32"/>
  <c r="S504" i="32"/>
  <c r="S505" i="32"/>
  <c r="S506" i="32"/>
  <c r="S507" i="32"/>
  <c r="S508" i="32"/>
  <c r="S509" i="32"/>
  <c r="S510" i="32"/>
  <c r="S511" i="32"/>
  <c r="S512" i="32"/>
  <c r="S513" i="32"/>
  <c r="S514" i="32"/>
  <c r="S515" i="32"/>
  <c r="S519" i="32"/>
  <c r="S520" i="32"/>
  <c r="S521" i="32"/>
  <c r="S522" i="32"/>
  <c r="S523" i="32"/>
  <c r="S524" i="32"/>
  <c r="S525" i="32"/>
  <c r="S526" i="32"/>
  <c r="S527" i="32"/>
  <c r="S528" i="32"/>
  <c r="S529" i="32"/>
  <c r="S530" i="32"/>
  <c r="S531" i="32"/>
  <c r="S532" i="32"/>
  <c r="S533" i="32"/>
  <c r="S534" i="32"/>
  <c r="S535" i="32"/>
  <c r="S536" i="32"/>
  <c r="S537" i="32"/>
  <c r="S538" i="32"/>
  <c r="S539" i="32"/>
  <c r="S540" i="32"/>
  <c r="S541" i="32"/>
  <c r="S542" i="32"/>
  <c r="S439" i="32"/>
  <c r="S441" i="32"/>
  <c r="S470" i="32"/>
  <c r="S444" i="32"/>
  <c r="S445" i="32"/>
  <c r="AC437" i="32"/>
  <c r="S471" i="32"/>
  <c r="S438" i="32"/>
  <c r="S440" i="32"/>
  <c r="S442" i="32"/>
  <c r="S443" i="32"/>
  <c r="S437" i="32"/>
  <c r="S446" i="32"/>
  <c r="S447" i="32"/>
  <c r="S448" i="32"/>
  <c r="S449" i="32"/>
  <c r="S450" i="32"/>
  <c r="S451" i="32"/>
  <c r="S452" i="32"/>
  <c r="S453" i="32"/>
  <c r="S454" i="32"/>
  <c r="S468" i="32"/>
  <c r="S472" i="32"/>
  <c r="S469" i="32"/>
  <c r="S473" i="32"/>
  <c r="S474" i="32"/>
  <c r="S475" i="32"/>
  <c r="S476" i="32"/>
  <c r="S455" i="32"/>
  <c r="S456" i="32"/>
  <c r="S457" i="32"/>
  <c r="S458" i="32"/>
  <c r="S459" i="32"/>
  <c r="S460" i="32"/>
  <c r="S461" i="32"/>
  <c r="S462" i="32"/>
  <c r="S463" i="32"/>
  <c r="S464" i="32"/>
  <c r="S465" i="32"/>
  <c r="S466" i="32"/>
  <c r="S467" i="32"/>
  <c r="S477" i="32"/>
  <c r="S478" i="32"/>
  <c r="S479" i="32"/>
  <c r="S480" i="32"/>
  <c r="S481" i="32"/>
  <c r="S482" i="32"/>
  <c r="S483" i="32"/>
  <c r="S484" i="32"/>
  <c r="S485" i="32"/>
  <c r="S486" i="32"/>
  <c r="S487" i="32"/>
  <c r="S488" i="32"/>
  <c r="Y383" i="32"/>
  <c r="S383" i="32"/>
  <c r="AC383" i="32"/>
  <c r="S384" i="32"/>
  <c r="S385" i="32"/>
  <c r="S386" i="32"/>
  <c r="S387" i="32"/>
  <c r="S388" i="32"/>
  <c r="S389" i="32"/>
  <c r="S390" i="32"/>
  <c r="S391" i="32"/>
  <c r="S392" i="32"/>
  <c r="S393" i="32"/>
  <c r="S394" i="32"/>
  <c r="S395" i="32"/>
  <c r="S396" i="32"/>
  <c r="S397" i="32"/>
  <c r="S398" i="32"/>
  <c r="S399" i="32"/>
  <c r="S400" i="32"/>
  <c r="S401" i="32"/>
  <c r="S402" i="32"/>
  <c r="S403" i="32"/>
  <c r="S404" i="32"/>
  <c r="S405" i="32"/>
  <c r="S406" i="32"/>
  <c r="S407" i="32"/>
  <c r="S408" i="32"/>
  <c r="S409" i="32"/>
  <c r="S410" i="32"/>
  <c r="S411" i="32"/>
  <c r="S412" i="32"/>
  <c r="S413" i="32"/>
  <c r="S414" i="32"/>
  <c r="S415" i="32"/>
  <c r="S416" i="32"/>
  <c r="S417" i="32"/>
  <c r="S418" i="32"/>
  <c r="S419" i="32"/>
  <c r="S420" i="32"/>
  <c r="S421" i="32"/>
  <c r="S422" i="32"/>
  <c r="S423" i="32"/>
  <c r="S424" i="32"/>
  <c r="S425" i="32"/>
  <c r="S426" i="32"/>
  <c r="S427" i="32"/>
  <c r="S428" i="32"/>
  <c r="S429" i="32"/>
  <c r="S430" i="32"/>
  <c r="S431" i="32"/>
  <c r="S432" i="32"/>
  <c r="S433" i="32"/>
  <c r="S434" i="32"/>
  <c r="AC329" i="32"/>
  <c r="S330" i="32"/>
  <c r="S331" i="32"/>
  <c r="S332" i="32"/>
  <c r="Y329" i="32"/>
  <c r="S329" i="32"/>
  <c r="S338" i="32"/>
  <c r="S339" i="32"/>
  <c r="S340" i="32"/>
  <c r="S341" i="32"/>
  <c r="S342" i="32"/>
  <c r="S343" i="32"/>
  <c r="S344" i="32"/>
  <c r="S345" i="32"/>
  <c r="S333" i="32"/>
  <c r="S334" i="32"/>
  <c r="S335" i="32"/>
  <c r="S336" i="32"/>
  <c r="S337" i="32"/>
  <c r="S346" i="32"/>
  <c r="S347" i="32"/>
  <c r="S348" i="32"/>
  <c r="S349" i="32"/>
  <c r="S350" i="32"/>
  <c r="S351" i="32"/>
  <c r="S352" i="32"/>
  <c r="S353" i="32"/>
  <c r="S354" i="32"/>
  <c r="S355" i="32"/>
  <c r="S356" i="32"/>
  <c r="S357" i="32"/>
  <c r="S358" i="32"/>
  <c r="S359" i="32"/>
  <c r="S360" i="32"/>
  <c r="S361" i="32"/>
  <c r="S362" i="32"/>
  <c r="S363" i="32"/>
  <c r="S364" i="32"/>
  <c r="S365" i="32"/>
  <c r="S366" i="32"/>
  <c r="S367" i="32"/>
  <c r="S368" i="32"/>
  <c r="S369" i="32"/>
  <c r="S370" i="32"/>
  <c r="S371" i="32"/>
  <c r="S372" i="32"/>
  <c r="S373" i="32"/>
  <c r="S374" i="32"/>
  <c r="S375" i="32"/>
  <c r="S376" i="32"/>
  <c r="S377" i="32"/>
  <c r="S378" i="32"/>
  <c r="S379" i="32"/>
  <c r="S380" i="32"/>
  <c r="S294" i="32"/>
  <c r="S275" i="32"/>
  <c r="AC275" i="32"/>
  <c r="S296" i="32"/>
  <c r="Y275" i="32"/>
  <c r="S295" i="32"/>
  <c r="S276" i="32"/>
  <c r="S277" i="32"/>
  <c r="S278" i="32"/>
  <c r="S279" i="32"/>
  <c r="S280" i="32"/>
  <c r="S281" i="32"/>
  <c r="S282" i="32"/>
  <c r="S283" i="32"/>
  <c r="S284" i="32"/>
  <c r="S285" i="32"/>
  <c r="S286" i="32"/>
  <c r="S287" i="32"/>
  <c r="S288" i="32"/>
  <c r="S289" i="32"/>
  <c r="S290" i="32"/>
  <c r="S291" i="32"/>
  <c r="S292" i="32"/>
  <c r="S293" i="32"/>
  <c r="S297" i="32"/>
  <c r="S298" i="32"/>
  <c r="S299" i="32"/>
  <c r="S300" i="32"/>
  <c r="S301" i="32"/>
  <c r="S302" i="32"/>
  <c r="S303" i="32"/>
  <c r="S304" i="32"/>
  <c r="S305" i="32"/>
  <c r="S306" i="32"/>
  <c r="S307" i="32"/>
  <c r="S308" i="32"/>
  <c r="S309" i="32"/>
  <c r="S310" i="32"/>
  <c r="S311" i="32"/>
  <c r="S312" i="32"/>
  <c r="S313" i="32"/>
  <c r="S314" i="32"/>
  <c r="S315" i="32"/>
  <c r="S316" i="32"/>
  <c r="S317" i="32"/>
  <c r="S318" i="32"/>
  <c r="S319" i="32"/>
  <c r="S320" i="32"/>
  <c r="S321" i="32"/>
  <c r="S322" i="32"/>
  <c r="S323" i="32"/>
  <c r="S324" i="32"/>
  <c r="S325" i="32"/>
  <c r="S326" i="32"/>
  <c r="S256" i="32"/>
  <c r="S222" i="32"/>
  <c r="S223" i="32"/>
  <c r="S224" i="32"/>
  <c r="S225" i="32"/>
  <c r="S226" i="32"/>
  <c r="S227" i="32"/>
  <c r="S228" i="32"/>
  <c r="S229" i="32"/>
  <c r="S230" i="32"/>
  <c r="S231" i="32"/>
  <c r="S232" i="32"/>
  <c r="S233" i="32"/>
  <c r="S234" i="32"/>
  <c r="S235" i="32"/>
  <c r="S236" i="32"/>
  <c r="S237" i="32"/>
  <c r="S221" i="32"/>
  <c r="AC221" i="32"/>
  <c r="S257" i="32"/>
  <c r="S260" i="32"/>
  <c r="S238" i="32"/>
  <c r="S239" i="32"/>
  <c r="S240" i="32"/>
  <c r="Y221" i="32"/>
  <c r="S241" i="32"/>
  <c r="S242" i="32"/>
  <c r="S243" i="32"/>
  <c r="S244" i="32"/>
  <c r="S245" i="32"/>
  <c r="S246" i="32"/>
  <c r="S247" i="32"/>
  <c r="S248" i="32"/>
  <c r="S249" i="32"/>
  <c r="S250" i="32"/>
  <c r="S251" i="32"/>
  <c r="S252" i="32"/>
  <c r="S253" i="32"/>
  <c r="S254" i="32"/>
  <c r="S255" i="32"/>
  <c r="S261" i="32"/>
  <c r="S258" i="32"/>
  <c r="S262" i="32"/>
  <c r="S259" i="32"/>
  <c r="S263" i="32"/>
  <c r="S264" i="32"/>
  <c r="S265" i="32"/>
  <c r="S266" i="32"/>
  <c r="S267" i="32"/>
  <c r="S268" i="32"/>
  <c r="S269" i="32"/>
  <c r="S270" i="32"/>
  <c r="S271" i="32"/>
  <c r="S272" i="32"/>
  <c r="S168" i="32"/>
  <c r="S179" i="32"/>
  <c r="S192" i="32"/>
  <c r="S191" i="32"/>
  <c r="Y167" i="32"/>
  <c r="S167" i="32"/>
  <c r="S169" i="32"/>
  <c r="S170" i="32"/>
  <c r="S171" i="32"/>
  <c r="S172" i="32"/>
  <c r="S173" i="32"/>
  <c r="S174" i="32"/>
  <c r="S175" i="32"/>
  <c r="S176" i="32"/>
  <c r="S177" i="32"/>
  <c r="S193" i="32"/>
  <c r="AC167" i="32"/>
  <c r="S178" i="32"/>
  <c r="S180" i="32"/>
  <c r="S194" i="32"/>
  <c r="S195" i="32"/>
  <c r="S198" i="32"/>
  <c r="S181" i="32"/>
  <c r="S182" i="32"/>
  <c r="S183" i="32"/>
  <c r="S184" i="32"/>
  <c r="S185" i="32"/>
  <c r="S186" i="32"/>
  <c r="S187" i="32"/>
  <c r="S188" i="32"/>
  <c r="S189" i="32"/>
  <c r="S190" i="32"/>
  <c r="S196" i="32"/>
  <c r="S197" i="32"/>
  <c r="S199" i="32"/>
  <c r="S200" i="32"/>
  <c r="S201" i="32"/>
  <c r="S202" i="32"/>
  <c r="S203" i="32"/>
  <c r="S204" i="32"/>
  <c r="S205" i="32"/>
  <c r="S206" i="32"/>
  <c r="S207" i="32"/>
  <c r="S208" i="32"/>
  <c r="S209" i="32"/>
  <c r="S210" i="32"/>
  <c r="S211" i="32"/>
  <c r="S212" i="32"/>
  <c r="S213" i="32"/>
  <c r="S214" i="32"/>
  <c r="S215" i="32"/>
  <c r="S216" i="32"/>
  <c r="S217" i="32"/>
  <c r="S218" i="32"/>
  <c r="S126" i="32"/>
  <c r="S129" i="32"/>
  <c r="S133" i="32"/>
  <c r="S114" i="32"/>
  <c r="S130" i="32"/>
  <c r="S134" i="32"/>
  <c r="Y113" i="32"/>
  <c r="S113" i="32"/>
  <c r="S119" i="32"/>
  <c r="S120" i="32"/>
  <c r="S121" i="32"/>
  <c r="S122" i="32"/>
  <c r="S128" i="32"/>
  <c r="S132" i="32"/>
  <c r="S135" i="32"/>
  <c r="AC113" i="32"/>
  <c r="S115" i="32"/>
  <c r="S116" i="32"/>
  <c r="S117" i="32"/>
  <c r="S118" i="32"/>
  <c r="S127" i="32"/>
  <c r="S131" i="32"/>
  <c r="S123" i="32"/>
  <c r="S124" i="32"/>
  <c r="S125" i="32"/>
  <c r="S136" i="32"/>
  <c r="S138" i="32"/>
  <c r="S140" i="32"/>
  <c r="S141" i="32"/>
  <c r="S137" i="32"/>
  <c r="S139" i="32"/>
  <c r="S142" i="32"/>
  <c r="S143" i="32"/>
  <c r="S144" i="32"/>
  <c r="S145" i="32"/>
  <c r="S146" i="32"/>
  <c r="S147" i="32"/>
  <c r="S148" i="32"/>
  <c r="S149" i="32"/>
  <c r="S150" i="32"/>
  <c r="S151" i="32"/>
  <c r="S152" i="32"/>
  <c r="S153" i="32"/>
  <c r="S154" i="32"/>
  <c r="S155" i="32"/>
  <c r="S156" i="32"/>
  <c r="S157" i="32"/>
  <c r="S158" i="32"/>
  <c r="S159" i="32"/>
  <c r="S160" i="32"/>
  <c r="S161" i="32"/>
  <c r="S162" i="32"/>
  <c r="S163" i="32"/>
  <c r="S164" i="32"/>
  <c r="Y59" i="32"/>
  <c r="N7236" i="32"/>
  <c r="N7237" i="32" s="1"/>
  <c r="N7238" i="32" s="1"/>
  <c r="N7239" i="32" s="1"/>
  <c r="N7240" i="32" s="1"/>
  <c r="N7241" i="32" s="1"/>
  <c r="N7242" i="32" s="1"/>
  <c r="N7243" i="32" s="1"/>
  <c r="N7244" i="32" s="1"/>
  <c r="N7245" i="32" s="1"/>
  <c r="N7246" i="32" s="1"/>
  <c r="N7247" i="32" s="1"/>
  <c r="N7248" i="32" s="1"/>
  <c r="N7249" i="32" s="1"/>
  <c r="N7250" i="32" s="1"/>
  <c r="N7251" i="32" s="1"/>
  <c r="N7252" i="32" s="1"/>
  <c r="N7253" i="32" s="1"/>
  <c r="N7254" i="32" s="1"/>
  <c r="N7255" i="32" s="1"/>
  <c r="N7256" i="32" s="1"/>
  <c r="N7257" i="32" s="1"/>
  <c r="N7258" i="32" s="1"/>
  <c r="N7259" i="32" s="1"/>
  <c r="N7260" i="32" s="1"/>
  <c r="N7261" i="32" s="1"/>
  <c r="N7262" i="32" s="1"/>
  <c r="N7263" i="32" s="1"/>
  <c r="N7264" i="32" s="1"/>
  <c r="N7265" i="32" s="1"/>
  <c r="N7266" i="32" s="1"/>
  <c r="N7267" i="32" s="1"/>
  <c r="N7268" i="32" s="1"/>
  <c r="N7269" i="32" s="1"/>
  <c r="N7270" i="32" s="1"/>
  <c r="N7271" i="32" s="1"/>
  <c r="N7272" i="32" s="1"/>
  <c r="N7273" i="32" s="1"/>
  <c r="N7274" i="32" s="1"/>
  <c r="N7275" i="32" s="1"/>
  <c r="N7276" i="32" s="1"/>
  <c r="N7277" i="32" s="1"/>
  <c r="N7278" i="32" s="1"/>
  <c r="N7279" i="32" s="1"/>
  <c r="N7280" i="32" s="1"/>
  <c r="N7281" i="32" s="1"/>
  <c r="N7282" i="32" s="1"/>
  <c r="N7283" i="32" s="1"/>
  <c r="N7284" i="32" s="1"/>
  <c r="N7285" i="32" s="1"/>
  <c r="N7286" i="32" s="1"/>
  <c r="N7287" i="32" s="1"/>
  <c r="N7288" i="32" s="1"/>
  <c r="N7289" i="32" s="1"/>
  <c r="N7290" i="32" s="1"/>
  <c r="N7291" i="32" s="1"/>
  <c r="N7233" i="32"/>
  <c r="N7234" i="32" s="1"/>
  <c r="N7235" i="32" s="1"/>
  <c r="M7233" i="32"/>
  <c r="M7234" i="32" s="1"/>
  <c r="M7235" i="32" s="1"/>
  <c r="M7236" i="32" s="1"/>
  <c r="M7237" i="32" s="1"/>
  <c r="M7238" i="32" s="1"/>
  <c r="M7239" i="32" s="1"/>
  <c r="M7240" i="32" s="1"/>
  <c r="M7241" i="32" s="1"/>
  <c r="M7242" i="32" s="1"/>
  <c r="M7243" i="32" s="1"/>
  <c r="M7244" i="32" s="1"/>
  <c r="M7245" i="32" s="1"/>
  <c r="M7246" i="32" s="1"/>
  <c r="M7247" i="32" s="1"/>
  <c r="M7248" i="32" s="1"/>
  <c r="M7249" i="32" s="1"/>
  <c r="M7250" i="32" s="1"/>
  <c r="M7251" i="32" s="1"/>
  <c r="M7252" i="32" s="1"/>
  <c r="M7253" i="32" s="1"/>
  <c r="M7254" i="32" s="1"/>
  <c r="M7255" i="32" s="1"/>
  <c r="M7256" i="32" s="1"/>
  <c r="M7257" i="32" s="1"/>
  <c r="M7258" i="32" s="1"/>
  <c r="M7259" i="32" s="1"/>
  <c r="M7260" i="32" s="1"/>
  <c r="M7261" i="32" s="1"/>
  <c r="M7262" i="32" s="1"/>
  <c r="M7263" i="32" s="1"/>
  <c r="M7264" i="32" s="1"/>
  <c r="M7265" i="32" s="1"/>
  <c r="M7266" i="32" s="1"/>
  <c r="M7267" i="32" s="1"/>
  <c r="M7268" i="32" s="1"/>
  <c r="M7269" i="32" s="1"/>
  <c r="M7270" i="32" s="1"/>
  <c r="M7271" i="32" s="1"/>
  <c r="M7272" i="32" s="1"/>
  <c r="M7273" i="32" s="1"/>
  <c r="M7274" i="32" s="1"/>
  <c r="M7275" i="32" s="1"/>
  <c r="M7276" i="32" s="1"/>
  <c r="M7277" i="32" s="1"/>
  <c r="M7278" i="32" s="1"/>
  <c r="M7279" i="32" s="1"/>
  <c r="M7280" i="32" s="1"/>
  <c r="M7281" i="32" s="1"/>
  <c r="M7282" i="32" s="1"/>
  <c r="M7283" i="32" s="1"/>
  <c r="M7284" i="32" s="1"/>
  <c r="M7285" i="32" s="1"/>
  <c r="M7286" i="32" s="1"/>
  <c r="M7287" i="32" s="1"/>
  <c r="M7288" i="32" s="1"/>
  <c r="M7289" i="32" s="1"/>
  <c r="M7290" i="32" s="1"/>
  <c r="M7291" i="32" s="1"/>
  <c r="AB5" i="32"/>
  <c r="AA5" i="32"/>
  <c r="Z5" i="32"/>
  <c r="Y5" i="32"/>
  <c r="A5" i="32"/>
  <c r="A6" i="32" s="1"/>
  <c r="A7" i="32" s="1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A43" i="32" s="1"/>
  <c r="A44" i="32" s="1"/>
  <c r="A45" i="32" s="1"/>
  <c r="A46" i="32" s="1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A59" i="32" s="1"/>
  <c r="A60" i="32" s="1"/>
  <c r="A61" i="32" s="1"/>
  <c r="A62" i="32" s="1"/>
  <c r="A63" i="32" s="1"/>
  <c r="A64" i="32" s="1"/>
  <c r="A65" i="32" s="1"/>
  <c r="A66" i="32" s="1"/>
  <c r="A67" i="32" s="1"/>
  <c r="A68" i="32" s="1"/>
  <c r="A69" i="32" s="1"/>
  <c r="A70" i="32" s="1"/>
  <c r="A71" i="32" s="1"/>
  <c r="A72" i="32" s="1"/>
  <c r="A73" i="32" s="1"/>
  <c r="A74" i="32" s="1"/>
  <c r="A75" i="32" s="1"/>
  <c r="A76" i="32" s="1"/>
  <c r="A77" i="32" s="1"/>
  <c r="A78" i="32" s="1"/>
  <c r="A79" i="32" s="1"/>
  <c r="A80" i="32" s="1"/>
  <c r="A81" i="32" s="1"/>
  <c r="A82" i="32" s="1"/>
  <c r="A83" i="32" s="1"/>
  <c r="A84" i="32" s="1"/>
  <c r="A85" i="32" s="1"/>
  <c r="A86" i="32" s="1"/>
  <c r="A87" i="32" s="1"/>
  <c r="A88" i="32" s="1"/>
  <c r="A89" i="32" s="1"/>
  <c r="A90" i="32" s="1"/>
  <c r="A91" i="32" s="1"/>
  <c r="A92" i="32" s="1"/>
  <c r="A93" i="32" s="1"/>
  <c r="A94" i="32" s="1"/>
  <c r="A95" i="32" s="1"/>
  <c r="A96" i="32" s="1"/>
  <c r="A97" i="32" s="1"/>
  <c r="A98" i="32" s="1"/>
  <c r="A99" i="32" s="1"/>
  <c r="A100" i="32" s="1"/>
  <c r="A101" i="32" s="1"/>
  <c r="A102" i="32" s="1"/>
  <c r="A103" i="32" s="1"/>
  <c r="A104" i="32" s="1"/>
  <c r="A105" i="32" s="1"/>
  <c r="A106" i="32" s="1"/>
  <c r="A107" i="32" s="1"/>
  <c r="A108" i="32" s="1"/>
  <c r="A109" i="32" s="1"/>
  <c r="A110" i="32" s="1"/>
  <c r="A111" i="32" s="1"/>
  <c r="A112" i="32" s="1"/>
  <c r="A113" i="32" s="1"/>
  <c r="A114" i="32" s="1"/>
  <c r="A115" i="32" s="1"/>
  <c r="A116" i="32" s="1"/>
  <c r="A117" i="32" s="1"/>
  <c r="A118" i="32" s="1"/>
  <c r="A119" i="32" s="1"/>
  <c r="A120" i="32" s="1"/>
  <c r="A121" i="32" s="1"/>
  <c r="A122" i="32" s="1"/>
  <c r="A123" i="32" s="1"/>
  <c r="A124" i="32" s="1"/>
  <c r="A125" i="32" s="1"/>
  <c r="A126" i="32" s="1"/>
  <c r="A127" i="32" s="1"/>
  <c r="A128" i="32" s="1"/>
  <c r="A129" i="32" s="1"/>
  <c r="A130" i="32" s="1"/>
  <c r="A131" i="32" s="1"/>
  <c r="A132" i="32" s="1"/>
  <c r="A133" i="32" s="1"/>
  <c r="A134" i="32" s="1"/>
  <c r="A135" i="32" s="1"/>
  <c r="A136" i="32" s="1"/>
  <c r="A137" i="32" s="1"/>
  <c r="A138" i="32" s="1"/>
  <c r="A139" i="32" s="1"/>
  <c r="A140" i="32" s="1"/>
  <c r="A141" i="32" s="1"/>
  <c r="A142" i="32" s="1"/>
  <c r="A143" i="32" s="1"/>
  <c r="A144" i="32" s="1"/>
  <c r="A145" i="32" s="1"/>
  <c r="A146" i="32" s="1"/>
  <c r="A147" i="32" s="1"/>
  <c r="A148" i="32" s="1"/>
  <c r="A149" i="32" s="1"/>
  <c r="A150" i="32" s="1"/>
  <c r="A151" i="32" s="1"/>
  <c r="A152" i="32" s="1"/>
  <c r="A153" i="32" s="1"/>
  <c r="A154" i="32" s="1"/>
  <c r="A155" i="32" s="1"/>
  <c r="A156" i="32" s="1"/>
  <c r="A157" i="32" s="1"/>
  <c r="A158" i="32" s="1"/>
  <c r="A159" i="32" s="1"/>
  <c r="A160" i="32" s="1"/>
  <c r="A161" i="32" s="1"/>
  <c r="A162" i="32" s="1"/>
  <c r="A163" i="32" s="1"/>
  <c r="A164" i="32" s="1"/>
  <c r="A165" i="32" s="1"/>
  <c r="A166" i="32" s="1"/>
  <c r="A167" i="32" s="1"/>
  <c r="A168" i="32" s="1"/>
  <c r="A169" i="32" s="1"/>
  <c r="A170" i="32" s="1"/>
  <c r="A171" i="32" s="1"/>
  <c r="A172" i="32" s="1"/>
  <c r="A173" i="32" s="1"/>
  <c r="A174" i="32" s="1"/>
  <c r="A175" i="32" s="1"/>
  <c r="A176" i="32" s="1"/>
  <c r="A177" i="32" s="1"/>
  <c r="A178" i="32" s="1"/>
  <c r="A179" i="32" s="1"/>
  <c r="A180" i="32" s="1"/>
  <c r="A181" i="32" s="1"/>
  <c r="A182" i="32" s="1"/>
  <c r="A183" i="32" s="1"/>
  <c r="A184" i="32" s="1"/>
  <c r="A185" i="32" s="1"/>
  <c r="A186" i="32" s="1"/>
  <c r="A187" i="32" s="1"/>
  <c r="A188" i="32" s="1"/>
  <c r="A189" i="32" s="1"/>
  <c r="A190" i="32" s="1"/>
  <c r="A191" i="32" s="1"/>
  <c r="A192" i="32" s="1"/>
  <c r="A193" i="32" s="1"/>
  <c r="A194" i="32" s="1"/>
  <c r="A195" i="32" s="1"/>
  <c r="A196" i="32" s="1"/>
  <c r="A197" i="32" s="1"/>
  <c r="A198" i="32" s="1"/>
  <c r="A199" i="32" s="1"/>
  <c r="A200" i="32" s="1"/>
  <c r="A201" i="32" s="1"/>
  <c r="A202" i="32" s="1"/>
  <c r="A203" i="32" s="1"/>
  <c r="A204" i="32" s="1"/>
  <c r="A205" i="32" s="1"/>
  <c r="A206" i="32" s="1"/>
  <c r="A207" i="32" s="1"/>
  <c r="A208" i="32" s="1"/>
  <c r="A209" i="32" s="1"/>
  <c r="A210" i="32" s="1"/>
  <c r="A211" i="32" s="1"/>
  <c r="A212" i="32" s="1"/>
  <c r="A213" i="32" s="1"/>
  <c r="A214" i="32" s="1"/>
  <c r="A215" i="32" s="1"/>
  <c r="A216" i="32" s="1"/>
  <c r="A217" i="32" s="1"/>
  <c r="A218" i="32" s="1"/>
  <c r="A219" i="32" s="1"/>
  <c r="A220" i="32" s="1"/>
  <c r="A221" i="32" s="1"/>
  <c r="A222" i="32" s="1"/>
  <c r="A223" i="32" s="1"/>
  <c r="A224" i="32" s="1"/>
  <c r="A225" i="32" s="1"/>
  <c r="A226" i="32" s="1"/>
  <c r="A227" i="32" s="1"/>
  <c r="A228" i="32" s="1"/>
  <c r="A229" i="32" s="1"/>
  <c r="A230" i="32" s="1"/>
  <c r="A231" i="32" s="1"/>
  <c r="A232" i="32" s="1"/>
  <c r="A233" i="32" s="1"/>
  <c r="A234" i="32" s="1"/>
  <c r="A235" i="32" s="1"/>
  <c r="A236" i="32" s="1"/>
  <c r="A237" i="32" s="1"/>
  <c r="A238" i="32" s="1"/>
  <c r="A239" i="32" s="1"/>
  <c r="A240" i="32" s="1"/>
  <c r="A241" i="32" s="1"/>
  <c r="A242" i="32" s="1"/>
  <c r="A243" i="32" s="1"/>
  <c r="A244" i="32" s="1"/>
  <c r="A245" i="32" s="1"/>
  <c r="A246" i="32" s="1"/>
  <c r="A247" i="32" s="1"/>
  <c r="A248" i="32" s="1"/>
  <c r="A249" i="32" s="1"/>
  <c r="A250" i="32" s="1"/>
  <c r="A251" i="32" s="1"/>
  <c r="A252" i="32" s="1"/>
  <c r="A253" i="32" s="1"/>
  <c r="A254" i="32" s="1"/>
  <c r="A255" i="32" s="1"/>
  <c r="A256" i="32" s="1"/>
  <c r="A257" i="32" s="1"/>
  <c r="A258" i="32" s="1"/>
  <c r="A259" i="32" s="1"/>
  <c r="A260" i="32" s="1"/>
  <c r="A261" i="32" s="1"/>
  <c r="A262" i="32" s="1"/>
  <c r="A263" i="32" s="1"/>
  <c r="A264" i="32" s="1"/>
  <c r="A265" i="32" s="1"/>
  <c r="A266" i="32" s="1"/>
  <c r="A267" i="32" s="1"/>
  <c r="A268" i="32" s="1"/>
  <c r="A269" i="32" s="1"/>
  <c r="A270" i="32" s="1"/>
  <c r="A271" i="32" s="1"/>
  <c r="A272" i="32" s="1"/>
  <c r="A273" i="32" s="1"/>
  <c r="A274" i="32" s="1"/>
  <c r="A275" i="32" s="1"/>
  <c r="A276" i="32" s="1"/>
  <c r="A277" i="32" s="1"/>
  <c r="A278" i="32" s="1"/>
  <c r="A279" i="32" s="1"/>
  <c r="A280" i="32" s="1"/>
  <c r="A281" i="32" s="1"/>
  <c r="A282" i="32" s="1"/>
  <c r="A283" i="32" s="1"/>
  <c r="A284" i="32" s="1"/>
  <c r="A285" i="32" s="1"/>
  <c r="A286" i="32" s="1"/>
  <c r="A287" i="32" s="1"/>
  <c r="A288" i="32" s="1"/>
  <c r="A289" i="32" s="1"/>
  <c r="A290" i="32" s="1"/>
  <c r="A291" i="32" s="1"/>
  <c r="A292" i="32" s="1"/>
  <c r="A293" i="32" s="1"/>
  <c r="A294" i="32" s="1"/>
  <c r="A295" i="32" s="1"/>
  <c r="A296" i="32" s="1"/>
  <c r="A297" i="32" s="1"/>
  <c r="A298" i="32" s="1"/>
  <c r="A299" i="32" s="1"/>
  <c r="A300" i="32" s="1"/>
  <c r="A301" i="32" s="1"/>
  <c r="A302" i="32" s="1"/>
  <c r="A303" i="32" s="1"/>
  <c r="A304" i="32" s="1"/>
  <c r="A305" i="32" s="1"/>
  <c r="A306" i="32" s="1"/>
  <c r="A307" i="32" s="1"/>
  <c r="A308" i="32" s="1"/>
  <c r="A309" i="32" s="1"/>
  <c r="A310" i="32" s="1"/>
  <c r="A311" i="32" s="1"/>
  <c r="A312" i="32" s="1"/>
  <c r="A313" i="32" s="1"/>
  <c r="A314" i="32" s="1"/>
  <c r="A315" i="32" s="1"/>
  <c r="A316" i="32" s="1"/>
  <c r="A317" i="32" s="1"/>
  <c r="A318" i="32" s="1"/>
  <c r="A319" i="32" s="1"/>
  <c r="A320" i="32" s="1"/>
  <c r="A321" i="32" s="1"/>
  <c r="A322" i="32" s="1"/>
  <c r="A323" i="32" s="1"/>
  <c r="A324" i="32" s="1"/>
  <c r="A325" i="32" s="1"/>
  <c r="A326" i="32" s="1"/>
  <c r="A327" i="32" s="1"/>
  <c r="A328" i="32" s="1"/>
  <c r="A329" i="32" s="1"/>
  <c r="A330" i="32" s="1"/>
  <c r="A331" i="32" s="1"/>
  <c r="A332" i="32" s="1"/>
  <c r="A333" i="32" s="1"/>
  <c r="A334" i="32" s="1"/>
  <c r="A335" i="32" s="1"/>
  <c r="A336" i="32" s="1"/>
  <c r="A337" i="32" s="1"/>
  <c r="A338" i="32" s="1"/>
  <c r="A339" i="32" s="1"/>
  <c r="A340" i="32" s="1"/>
  <c r="A341" i="32" s="1"/>
  <c r="A342" i="32" s="1"/>
  <c r="A343" i="32" s="1"/>
  <c r="A344" i="32" s="1"/>
  <c r="A345" i="32" s="1"/>
  <c r="A346" i="32" s="1"/>
  <c r="A347" i="32" s="1"/>
  <c r="A348" i="32" s="1"/>
  <c r="A349" i="32" s="1"/>
  <c r="A350" i="32" s="1"/>
  <c r="A351" i="32" s="1"/>
  <c r="A352" i="32" s="1"/>
  <c r="A353" i="32" s="1"/>
  <c r="A354" i="32" s="1"/>
  <c r="A355" i="32" s="1"/>
  <c r="A356" i="32" s="1"/>
  <c r="A357" i="32" s="1"/>
  <c r="A358" i="32" s="1"/>
  <c r="A359" i="32" s="1"/>
  <c r="A360" i="32" s="1"/>
  <c r="A361" i="32" s="1"/>
  <c r="A362" i="32" s="1"/>
  <c r="A363" i="32" s="1"/>
  <c r="A364" i="32" s="1"/>
  <c r="A365" i="32" s="1"/>
  <c r="A366" i="32" s="1"/>
  <c r="A367" i="32" s="1"/>
  <c r="A368" i="32" s="1"/>
  <c r="A369" i="32" s="1"/>
  <c r="A370" i="32" s="1"/>
  <c r="A371" i="32" s="1"/>
  <c r="A372" i="32" s="1"/>
  <c r="A373" i="32" s="1"/>
  <c r="A374" i="32" s="1"/>
  <c r="A375" i="32" s="1"/>
  <c r="A376" i="32" s="1"/>
  <c r="A377" i="32" s="1"/>
  <c r="A378" i="32" s="1"/>
  <c r="A379" i="32" s="1"/>
  <c r="A380" i="32" s="1"/>
  <c r="A381" i="32" s="1"/>
  <c r="A382" i="32" s="1"/>
  <c r="A383" i="32" s="1"/>
  <c r="A384" i="32" s="1"/>
  <c r="A385" i="32" s="1"/>
  <c r="A386" i="32" s="1"/>
  <c r="A387" i="32" s="1"/>
  <c r="A388" i="32" s="1"/>
  <c r="A389" i="32" s="1"/>
  <c r="A390" i="32" s="1"/>
  <c r="A391" i="32" s="1"/>
  <c r="A392" i="32" s="1"/>
  <c r="A393" i="32" s="1"/>
  <c r="A394" i="32" s="1"/>
  <c r="A395" i="32" s="1"/>
  <c r="A396" i="32" s="1"/>
  <c r="A397" i="32" s="1"/>
  <c r="A398" i="32" s="1"/>
  <c r="A399" i="32" s="1"/>
  <c r="A400" i="32" s="1"/>
  <c r="A401" i="32" s="1"/>
  <c r="A402" i="32" s="1"/>
  <c r="A403" i="32" s="1"/>
  <c r="A404" i="32" s="1"/>
  <c r="A405" i="32" s="1"/>
  <c r="A406" i="32" s="1"/>
  <c r="A407" i="32" s="1"/>
  <c r="A408" i="32" s="1"/>
  <c r="A409" i="32" s="1"/>
  <c r="A410" i="32" s="1"/>
  <c r="A411" i="32" s="1"/>
  <c r="A412" i="32" s="1"/>
  <c r="A413" i="32" s="1"/>
  <c r="A414" i="32" s="1"/>
  <c r="A415" i="32" s="1"/>
  <c r="A416" i="32" s="1"/>
  <c r="A417" i="32" s="1"/>
  <c r="A418" i="32" s="1"/>
  <c r="A419" i="32" s="1"/>
  <c r="A420" i="32" s="1"/>
  <c r="A421" i="32" s="1"/>
  <c r="A422" i="32" s="1"/>
  <c r="A423" i="32" s="1"/>
  <c r="A424" i="32" s="1"/>
  <c r="A425" i="32" s="1"/>
  <c r="A426" i="32" s="1"/>
  <c r="A427" i="32" s="1"/>
  <c r="A428" i="32" s="1"/>
  <c r="A429" i="32" s="1"/>
  <c r="A430" i="32" s="1"/>
  <c r="A431" i="32" s="1"/>
  <c r="A432" i="32" s="1"/>
  <c r="A433" i="32" s="1"/>
  <c r="A434" i="32" s="1"/>
  <c r="A435" i="32" s="1"/>
  <c r="A436" i="32" s="1"/>
  <c r="A437" i="32" s="1"/>
  <c r="A438" i="32" s="1"/>
  <c r="A439" i="32" s="1"/>
  <c r="A440" i="32" s="1"/>
  <c r="A441" i="32" s="1"/>
  <c r="A442" i="32" s="1"/>
  <c r="A443" i="32" s="1"/>
  <c r="A444" i="32" s="1"/>
  <c r="A445" i="32" s="1"/>
  <c r="A446" i="32" s="1"/>
  <c r="A447" i="32" s="1"/>
  <c r="A448" i="32" s="1"/>
  <c r="A449" i="32" s="1"/>
  <c r="A450" i="32" s="1"/>
  <c r="A451" i="32" s="1"/>
  <c r="A452" i="32" s="1"/>
  <c r="A453" i="32" s="1"/>
  <c r="A454" i="32" s="1"/>
  <c r="A455" i="32" s="1"/>
  <c r="A456" i="32" s="1"/>
  <c r="A457" i="32" s="1"/>
  <c r="A458" i="32" s="1"/>
  <c r="A459" i="32" s="1"/>
  <c r="A460" i="32" s="1"/>
  <c r="A461" i="32" s="1"/>
  <c r="A462" i="32" s="1"/>
  <c r="A463" i="32" s="1"/>
  <c r="A464" i="32" s="1"/>
  <c r="A465" i="32" s="1"/>
  <c r="A466" i="32" s="1"/>
  <c r="A467" i="32" s="1"/>
  <c r="A468" i="32" s="1"/>
  <c r="A469" i="32" s="1"/>
  <c r="A470" i="32" s="1"/>
  <c r="A471" i="32" s="1"/>
  <c r="A472" i="32" s="1"/>
  <c r="A473" i="32" s="1"/>
  <c r="A474" i="32" s="1"/>
  <c r="A475" i="32" s="1"/>
  <c r="A476" i="32" s="1"/>
  <c r="A477" i="32" s="1"/>
  <c r="A478" i="32" s="1"/>
  <c r="A479" i="32" s="1"/>
  <c r="A480" i="32" s="1"/>
  <c r="A481" i="32" s="1"/>
  <c r="A482" i="32" s="1"/>
  <c r="A483" i="32" s="1"/>
  <c r="A484" i="32" s="1"/>
  <c r="A485" i="32" s="1"/>
  <c r="A486" i="32" s="1"/>
  <c r="A487" i="32" s="1"/>
  <c r="A488" i="32" s="1"/>
  <c r="A489" i="32" s="1"/>
  <c r="A490" i="32" s="1"/>
  <c r="A491" i="32" s="1"/>
  <c r="A492" i="32" s="1"/>
  <c r="A493" i="32" s="1"/>
  <c r="A494" i="32" s="1"/>
  <c r="A495" i="32" s="1"/>
  <c r="A496" i="32" s="1"/>
  <c r="A497" i="32" s="1"/>
  <c r="A498" i="32" s="1"/>
  <c r="A499" i="32" s="1"/>
  <c r="A500" i="32" s="1"/>
  <c r="A501" i="32" s="1"/>
  <c r="A502" i="32" s="1"/>
  <c r="A503" i="32" s="1"/>
  <c r="A504" i="32" s="1"/>
  <c r="A505" i="32" s="1"/>
  <c r="A506" i="32" s="1"/>
  <c r="A507" i="32" s="1"/>
  <c r="A508" i="32" s="1"/>
  <c r="A509" i="32" s="1"/>
  <c r="A510" i="32" s="1"/>
  <c r="A511" i="32" s="1"/>
  <c r="A512" i="32" s="1"/>
  <c r="A513" i="32" s="1"/>
  <c r="A514" i="32" s="1"/>
  <c r="A515" i="32" s="1"/>
  <c r="A516" i="32" s="1"/>
  <c r="A517" i="32" s="1"/>
  <c r="A518" i="32" s="1"/>
  <c r="A519" i="32" s="1"/>
  <c r="A520" i="32" s="1"/>
  <c r="A521" i="32" s="1"/>
  <c r="A522" i="32" s="1"/>
  <c r="A523" i="32" s="1"/>
  <c r="A524" i="32" s="1"/>
  <c r="A525" i="32" s="1"/>
  <c r="A526" i="32" s="1"/>
  <c r="A527" i="32" s="1"/>
  <c r="A528" i="32" s="1"/>
  <c r="A529" i="32" s="1"/>
  <c r="A530" i="32" s="1"/>
  <c r="A531" i="32" s="1"/>
  <c r="A532" i="32" s="1"/>
  <c r="A533" i="32" s="1"/>
  <c r="A534" i="32" s="1"/>
  <c r="A535" i="32" s="1"/>
  <c r="A536" i="32" s="1"/>
  <c r="A537" i="32" s="1"/>
  <c r="A538" i="32" s="1"/>
  <c r="A539" i="32" s="1"/>
  <c r="A540" i="32" s="1"/>
  <c r="A541" i="32" s="1"/>
  <c r="A542" i="32" s="1"/>
  <c r="A543" i="32" s="1"/>
  <c r="A544" i="32" s="1"/>
  <c r="A545" i="32" s="1"/>
  <c r="A546" i="32" s="1"/>
  <c r="A547" i="32" s="1"/>
  <c r="A548" i="32" s="1"/>
  <c r="A549" i="32" s="1"/>
  <c r="A550" i="32" s="1"/>
  <c r="A551" i="32" s="1"/>
  <c r="A552" i="32" s="1"/>
  <c r="A553" i="32" s="1"/>
  <c r="A554" i="32" s="1"/>
  <c r="A555" i="32" s="1"/>
  <c r="A556" i="32" s="1"/>
  <c r="A557" i="32" s="1"/>
  <c r="A558" i="32" s="1"/>
  <c r="A559" i="32" s="1"/>
  <c r="A560" i="32" s="1"/>
  <c r="A561" i="32" s="1"/>
  <c r="A562" i="32" s="1"/>
  <c r="A563" i="32" s="1"/>
  <c r="A564" i="32" s="1"/>
  <c r="A565" i="32" s="1"/>
  <c r="A566" i="32" s="1"/>
  <c r="A567" i="32" s="1"/>
  <c r="A568" i="32" s="1"/>
  <c r="A569" i="32" s="1"/>
  <c r="A570" i="32" s="1"/>
  <c r="A571" i="32" s="1"/>
  <c r="A572" i="32" s="1"/>
  <c r="A573" i="32" s="1"/>
  <c r="A574" i="32" s="1"/>
  <c r="A575" i="32" s="1"/>
  <c r="A576" i="32" s="1"/>
  <c r="A577" i="32" s="1"/>
  <c r="A578" i="32" s="1"/>
  <c r="A579" i="32" s="1"/>
  <c r="A580" i="32" s="1"/>
  <c r="A581" i="32" s="1"/>
  <c r="A582" i="32" s="1"/>
  <c r="A583" i="32" s="1"/>
  <c r="A584" i="32" s="1"/>
  <c r="A585" i="32" s="1"/>
  <c r="A586" i="32" s="1"/>
  <c r="A587" i="32" s="1"/>
  <c r="A588" i="32" s="1"/>
  <c r="A589" i="32" s="1"/>
  <c r="A590" i="32" s="1"/>
  <c r="A591" i="32" s="1"/>
  <c r="A592" i="32" s="1"/>
  <c r="A593" i="32" s="1"/>
  <c r="A594" i="32" s="1"/>
  <c r="A595" i="32" s="1"/>
  <c r="A596" i="32" s="1"/>
  <c r="A597" i="32" s="1"/>
  <c r="A598" i="32" s="1"/>
  <c r="A599" i="32" s="1"/>
  <c r="A600" i="32" s="1"/>
  <c r="A601" i="32" s="1"/>
  <c r="A602" i="32" s="1"/>
  <c r="A603" i="32" s="1"/>
  <c r="A604" i="32" s="1"/>
  <c r="A605" i="32" s="1"/>
  <c r="A606" i="32" s="1"/>
  <c r="A607" i="32" s="1"/>
  <c r="A608" i="32" s="1"/>
  <c r="A609" i="32" s="1"/>
  <c r="A610" i="32" s="1"/>
  <c r="A611" i="32" s="1"/>
  <c r="A612" i="32" s="1"/>
  <c r="A613" i="32" s="1"/>
  <c r="A614" i="32" s="1"/>
  <c r="A615" i="32" s="1"/>
  <c r="A616" i="32" s="1"/>
  <c r="A617" i="32" s="1"/>
  <c r="A618" i="32" s="1"/>
  <c r="A619" i="32" s="1"/>
  <c r="A620" i="32" s="1"/>
  <c r="A621" i="32" s="1"/>
  <c r="A622" i="32" s="1"/>
  <c r="A623" i="32" s="1"/>
  <c r="A624" i="32" s="1"/>
  <c r="A625" i="32" s="1"/>
  <c r="A626" i="32" s="1"/>
  <c r="A627" i="32" s="1"/>
  <c r="A628" i="32" s="1"/>
  <c r="A629" i="32" s="1"/>
  <c r="A630" i="32" s="1"/>
  <c r="A631" i="32" s="1"/>
  <c r="A632" i="32" s="1"/>
  <c r="A633" i="32" s="1"/>
  <c r="A634" i="32" s="1"/>
  <c r="A635" i="32" s="1"/>
  <c r="A636" i="32" s="1"/>
  <c r="A637" i="32" s="1"/>
  <c r="A638" i="32" s="1"/>
  <c r="A639" i="32" s="1"/>
  <c r="A640" i="32" s="1"/>
  <c r="A641" i="32" s="1"/>
  <c r="A642" i="32" s="1"/>
  <c r="A643" i="32" s="1"/>
  <c r="A644" i="32" s="1"/>
  <c r="A645" i="32" s="1"/>
  <c r="A646" i="32" s="1"/>
  <c r="A647" i="32" s="1"/>
  <c r="A648" i="32" s="1"/>
  <c r="A649" i="32" s="1"/>
  <c r="A650" i="32" s="1"/>
  <c r="A651" i="32" s="1"/>
  <c r="A652" i="32" s="1"/>
  <c r="A653" i="32" s="1"/>
  <c r="A654" i="32" s="1"/>
  <c r="A655" i="32" s="1"/>
  <c r="A656" i="32" s="1"/>
  <c r="A657" i="32" s="1"/>
  <c r="A658" i="32" s="1"/>
  <c r="A659" i="32" s="1"/>
  <c r="A660" i="32" s="1"/>
  <c r="A661" i="32" s="1"/>
  <c r="A662" i="32" s="1"/>
  <c r="A663" i="32" s="1"/>
  <c r="A664" i="32" s="1"/>
  <c r="A665" i="32" s="1"/>
  <c r="A666" i="32" s="1"/>
  <c r="A667" i="32" s="1"/>
  <c r="A668" i="32" s="1"/>
  <c r="A669" i="32" s="1"/>
  <c r="A670" i="32" s="1"/>
  <c r="A671" i="32" s="1"/>
  <c r="A672" i="32" s="1"/>
  <c r="A673" i="32" s="1"/>
  <c r="A674" i="32" s="1"/>
  <c r="A675" i="32" s="1"/>
  <c r="A676" i="32" s="1"/>
  <c r="A677" i="32" s="1"/>
  <c r="A678" i="32" s="1"/>
  <c r="A679" i="32" s="1"/>
  <c r="A680" i="32" s="1"/>
  <c r="A681" i="32" s="1"/>
  <c r="A682" i="32" s="1"/>
  <c r="A683" i="32" s="1"/>
  <c r="A684" i="32" s="1"/>
  <c r="A685" i="32" s="1"/>
  <c r="A686" i="32" s="1"/>
  <c r="A687" i="32" s="1"/>
  <c r="A688" i="32" s="1"/>
  <c r="A689" i="32" s="1"/>
  <c r="A690" i="32" s="1"/>
  <c r="A691" i="32" s="1"/>
  <c r="A692" i="32" s="1"/>
  <c r="A693" i="32" s="1"/>
  <c r="A694" i="32" s="1"/>
  <c r="A695" i="32" s="1"/>
  <c r="A696" i="32" s="1"/>
  <c r="A697" i="32" s="1"/>
  <c r="A698" i="32" s="1"/>
  <c r="A699" i="32" s="1"/>
  <c r="A700" i="32" s="1"/>
  <c r="A701" i="32" s="1"/>
  <c r="A702" i="32" s="1"/>
  <c r="A703" i="32" s="1"/>
  <c r="A704" i="32" s="1"/>
  <c r="A705" i="32" s="1"/>
  <c r="A706" i="32" s="1"/>
  <c r="A707" i="32" s="1"/>
  <c r="A708" i="32" s="1"/>
  <c r="A709" i="32" s="1"/>
  <c r="A710" i="32" s="1"/>
  <c r="A711" i="32" s="1"/>
  <c r="A712" i="32" s="1"/>
  <c r="A713" i="32" s="1"/>
  <c r="A714" i="32" s="1"/>
  <c r="A715" i="32" s="1"/>
  <c r="A716" i="32" s="1"/>
  <c r="A717" i="32" s="1"/>
  <c r="A718" i="32" s="1"/>
  <c r="A719" i="32" s="1"/>
  <c r="A720" i="32" s="1"/>
  <c r="A721" i="32" s="1"/>
  <c r="A722" i="32" s="1"/>
  <c r="A723" i="32" s="1"/>
  <c r="A724" i="32" s="1"/>
  <c r="A725" i="32" s="1"/>
  <c r="A726" i="32" s="1"/>
  <c r="A727" i="32" s="1"/>
  <c r="A728" i="32" s="1"/>
  <c r="A729" i="32" s="1"/>
  <c r="A730" i="32" s="1"/>
  <c r="A731" i="32" s="1"/>
  <c r="A732" i="32" s="1"/>
  <c r="A733" i="32" s="1"/>
  <c r="A734" i="32" s="1"/>
  <c r="A735" i="32" s="1"/>
  <c r="A736" i="32" s="1"/>
  <c r="A737" i="32" s="1"/>
  <c r="A738" i="32" s="1"/>
  <c r="A739" i="32" s="1"/>
  <c r="A740" i="32" s="1"/>
  <c r="A741" i="32" s="1"/>
  <c r="A742" i="32" s="1"/>
  <c r="A743" i="32" s="1"/>
  <c r="A744" i="32" s="1"/>
  <c r="A745" i="32" s="1"/>
  <c r="A746" i="32" s="1"/>
  <c r="A747" i="32" s="1"/>
  <c r="A748" i="32" s="1"/>
  <c r="A749" i="32" s="1"/>
  <c r="A750" i="32" s="1"/>
  <c r="A751" i="32" s="1"/>
  <c r="A752" i="32" s="1"/>
  <c r="A753" i="32" s="1"/>
  <c r="A754" i="32" s="1"/>
  <c r="A755" i="32" s="1"/>
  <c r="A756" i="32" s="1"/>
  <c r="A757" i="32" s="1"/>
  <c r="A758" i="32" s="1"/>
  <c r="A759" i="32" s="1"/>
  <c r="A760" i="32" s="1"/>
  <c r="A761" i="32" s="1"/>
  <c r="A762" i="32" s="1"/>
  <c r="A763" i="32" s="1"/>
  <c r="A764" i="32" s="1"/>
  <c r="A765" i="32" s="1"/>
  <c r="A766" i="32" s="1"/>
  <c r="A767" i="32" s="1"/>
  <c r="A768" i="32" s="1"/>
  <c r="A769" i="32" s="1"/>
  <c r="A770" i="32" s="1"/>
  <c r="A771" i="32" s="1"/>
  <c r="A772" i="32" s="1"/>
  <c r="A773" i="32" s="1"/>
  <c r="A774" i="32" s="1"/>
  <c r="A775" i="32" s="1"/>
  <c r="A776" i="32" s="1"/>
  <c r="A777" i="32" s="1"/>
  <c r="A778" i="32" s="1"/>
  <c r="A779" i="32" s="1"/>
  <c r="A780" i="32" s="1"/>
  <c r="A781" i="32" s="1"/>
  <c r="A782" i="32" s="1"/>
  <c r="A783" i="32" s="1"/>
  <c r="A784" i="32" s="1"/>
  <c r="A785" i="32" s="1"/>
  <c r="A786" i="32" s="1"/>
  <c r="A787" i="32" s="1"/>
  <c r="A788" i="32" s="1"/>
  <c r="A789" i="32" s="1"/>
  <c r="A790" i="32" s="1"/>
  <c r="A791" i="32" s="1"/>
  <c r="A792" i="32" s="1"/>
  <c r="A793" i="32" s="1"/>
  <c r="A794" i="32" s="1"/>
  <c r="A795" i="32" s="1"/>
  <c r="A796" i="32" s="1"/>
  <c r="A797" i="32" s="1"/>
  <c r="A798" i="32" s="1"/>
  <c r="A799" i="32" s="1"/>
  <c r="A800" i="32" s="1"/>
  <c r="A801" i="32" s="1"/>
  <c r="A802" i="32" s="1"/>
  <c r="A803" i="32" s="1"/>
  <c r="A804" i="32" s="1"/>
  <c r="A805" i="32" s="1"/>
  <c r="A806" i="32" s="1"/>
  <c r="A807" i="32" s="1"/>
  <c r="A808" i="32" s="1"/>
  <c r="A809" i="32" s="1"/>
  <c r="A810" i="32" s="1"/>
  <c r="A811" i="32" s="1"/>
  <c r="A812" i="32" s="1"/>
  <c r="A813" i="32" s="1"/>
  <c r="A814" i="32" s="1"/>
  <c r="A815" i="32" s="1"/>
  <c r="A816" i="32" s="1"/>
  <c r="A817" i="32" s="1"/>
  <c r="A818" i="32" s="1"/>
  <c r="A819" i="32" s="1"/>
  <c r="A820" i="32" s="1"/>
  <c r="A821" i="32" s="1"/>
  <c r="A822" i="32" s="1"/>
  <c r="A823" i="32" s="1"/>
  <c r="A824" i="32" s="1"/>
  <c r="A825" i="32" s="1"/>
  <c r="A826" i="32" s="1"/>
  <c r="A827" i="32" s="1"/>
  <c r="A828" i="32" s="1"/>
  <c r="A829" i="32" s="1"/>
  <c r="A830" i="32" s="1"/>
  <c r="A831" i="32" s="1"/>
  <c r="A832" i="32" s="1"/>
  <c r="A833" i="32" s="1"/>
  <c r="A834" i="32" s="1"/>
  <c r="A835" i="32" s="1"/>
  <c r="A836" i="32" s="1"/>
  <c r="A837" i="32" s="1"/>
  <c r="A838" i="32" s="1"/>
  <c r="A839" i="32" s="1"/>
  <c r="A840" i="32" s="1"/>
  <c r="A841" i="32" s="1"/>
  <c r="A842" i="32" s="1"/>
  <c r="A843" i="32" s="1"/>
  <c r="A844" i="32" s="1"/>
  <c r="A845" i="32" s="1"/>
  <c r="A846" i="32" s="1"/>
  <c r="A847" i="32" s="1"/>
  <c r="A848" i="32" s="1"/>
  <c r="A849" i="32" s="1"/>
  <c r="A850" i="32" s="1"/>
  <c r="A851" i="32" s="1"/>
  <c r="A852" i="32" s="1"/>
  <c r="A853" i="32" s="1"/>
  <c r="A854" i="32" s="1"/>
  <c r="A855" i="32" s="1"/>
  <c r="A856" i="32" s="1"/>
  <c r="A857" i="32" s="1"/>
  <c r="A858" i="32" s="1"/>
  <c r="A859" i="32" s="1"/>
  <c r="A860" i="32" s="1"/>
  <c r="A861" i="32" s="1"/>
  <c r="A862" i="32" s="1"/>
  <c r="A863" i="32" s="1"/>
  <c r="A864" i="32" s="1"/>
  <c r="A865" i="32" s="1"/>
  <c r="A866" i="32" s="1"/>
  <c r="A867" i="32" s="1"/>
  <c r="A868" i="32" s="1"/>
  <c r="A869" i="32" s="1"/>
  <c r="A870" i="32" s="1"/>
  <c r="A871" i="32" s="1"/>
  <c r="A872" i="32" s="1"/>
  <c r="A873" i="32" s="1"/>
  <c r="A874" i="32" s="1"/>
  <c r="A875" i="32" s="1"/>
  <c r="A876" i="32" s="1"/>
  <c r="A877" i="32" s="1"/>
  <c r="A878" i="32" s="1"/>
  <c r="A879" i="32" s="1"/>
  <c r="A880" i="32" s="1"/>
  <c r="A881" i="32" s="1"/>
  <c r="A882" i="32" s="1"/>
  <c r="A883" i="32" s="1"/>
  <c r="A884" i="32" s="1"/>
  <c r="A885" i="32" s="1"/>
  <c r="A886" i="32" s="1"/>
  <c r="A887" i="32" s="1"/>
  <c r="A888" i="32" s="1"/>
  <c r="A889" i="32" s="1"/>
  <c r="A890" i="32" s="1"/>
  <c r="A891" i="32" s="1"/>
  <c r="A892" i="32" s="1"/>
  <c r="A893" i="32" s="1"/>
  <c r="A894" i="32" s="1"/>
  <c r="A895" i="32" s="1"/>
  <c r="A896" i="32" s="1"/>
  <c r="A897" i="32" s="1"/>
  <c r="A898" i="32" s="1"/>
  <c r="A899" i="32" s="1"/>
  <c r="A900" i="32" s="1"/>
  <c r="A901" i="32" s="1"/>
  <c r="A902" i="32" s="1"/>
  <c r="A903" i="32" s="1"/>
  <c r="A904" i="32" s="1"/>
  <c r="A905" i="32" s="1"/>
  <c r="A906" i="32" s="1"/>
  <c r="A907" i="32" s="1"/>
  <c r="A908" i="32" s="1"/>
  <c r="A909" i="32" s="1"/>
  <c r="A910" i="32" s="1"/>
  <c r="A911" i="32" s="1"/>
  <c r="A912" i="32" s="1"/>
  <c r="A913" i="32" s="1"/>
  <c r="A914" i="32" s="1"/>
  <c r="A915" i="32" s="1"/>
  <c r="A916" i="32" s="1"/>
  <c r="A917" i="32" s="1"/>
  <c r="A918" i="32" s="1"/>
  <c r="A919" i="32" s="1"/>
  <c r="A920" i="32" s="1"/>
  <c r="A921" i="32" s="1"/>
  <c r="A922" i="32" s="1"/>
  <c r="A923" i="32" s="1"/>
  <c r="A924" i="32" s="1"/>
  <c r="A925" i="32" s="1"/>
  <c r="A926" i="32" s="1"/>
  <c r="A927" i="32" s="1"/>
  <c r="A928" i="32" s="1"/>
  <c r="A929" i="32" s="1"/>
  <c r="A930" i="32" s="1"/>
  <c r="A931" i="32" s="1"/>
  <c r="A932" i="32" s="1"/>
  <c r="A933" i="32" s="1"/>
  <c r="A934" i="32" s="1"/>
  <c r="A935" i="32" s="1"/>
  <c r="A936" i="32" s="1"/>
  <c r="A937" i="32" s="1"/>
  <c r="A938" i="32" s="1"/>
  <c r="A939" i="32" s="1"/>
  <c r="A940" i="32" s="1"/>
  <c r="A941" i="32" s="1"/>
  <c r="A942" i="32" s="1"/>
  <c r="A943" i="32" s="1"/>
  <c r="A944" i="32" s="1"/>
  <c r="A945" i="32" s="1"/>
  <c r="A946" i="32" s="1"/>
  <c r="A947" i="32" s="1"/>
  <c r="A948" i="32" s="1"/>
  <c r="A949" i="32" s="1"/>
  <c r="A950" i="32" s="1"/>
  <c r="A951" i="32" s="1"/>
  <c r="A952" i="32" s="1"/>
  <c r="A953" i="32" s="1"/>
  <c r="A954" i="32" s="1"/>
  <c r="A955" i="32" s="1"/>
  <c r="A956" i="32" s="1"/>
  <c r="A957" i="32" s="1"/>
  <c r="A958" i="32" s="1"/>
  <c r="A959" i="32" s="1"/>
  <c r="A960" i="32" s="1"/>
  <c r="A961" i="32" s="1"/>
  <c r="A962" i="32" s="1"/>
  <c r="A963" i="32" s="1"/>
  <c r="A964" i="32" s="1"/>
  <c r="A965" i="32" s="1"/>
  <c r="A966" i="32" s="1"/>
  <c r="A967" i="32" s="1"/>
  <c r="A968" i="32" s="1"/>
  <c r="A969" i="32" s="1"/>
  <c r="A970" i="32" s="1"/>
  <c r="A971" i="32" s="1"/>
  <c r="A972" i="32" s="1"/>
  <c r="A973" i="32" s="1"/>
  <c r="A974" i="32" s="1"/>
  <c r="A975" i="32" s="1"/>
  <c r="A976" i="32" s="1"/>
  <c r="A977" i="32" s="1"/>
  <c r="A978" i="32" s="1"/>
  <c r="A979" i="32" s="1"/>
  <c r="A980" i="32" s="1"/>
  <c r="A981" i="32" s="1"/>
  <c r="A982" i="32" s="1"/>
  <c r="A983" i="32" s="1"/>
  <c r="A984" i="32" s="1"/>
  <c r="A985" i="32" s="1"/>
  <c r="A986" i="32" s="1"/>
  <c r="A987" i="32" s="1"/>
  <c r="A988" i="32" s="1"/>
  <c r="A989" i="32" s="1"/>
  <c r="A990" i="32" s="1"/>
  <c r="A991" i="32" s="1"/>
  <c r="A992" i="32" s="1"/>
  <c r="A993" i="32" s="1"/>
  <c r="A994" i="32" s="1"/>
  <c r="A995" i="32" s="1"/>
  <c r="A996" i="32" s="1"/>
  <c r="A997" i="32" s="1"/>
  <c r="A998" i="32" s="1"/>
  <c r="A999" i="32" s="1"/>
  <c r="A1000" i="32" s="1"/>
  <c r="A1001" i="32" s="1"/>
  <c r="A1002" i="32" s="1"/>
  <c r="A1003" i="32" s="1"/>
  <c r="A1004" i="32" s="1"/>
  <c r="A1005" i="32" s="1"/>
  <c r="A1006" i="32" s="1"/>
  <c r="A1007" i="32" s="1"/>
  <c r="A1008" i="32" s="1"/>
  <c r="A1009" i="32" s="1"/>
  <c r="A1010" i="32" s="1"/>
  <c r="A1011" i="32" s="1"/>
  <c r="A1012" i="32" s="1"/>
  <c r="A1013" i="32" s="1"/>
  <c r="A1014" i="32" s="1"/>
  <c r="A1015" i="32" s="1"/>
  <c r="A1016" i="32" s="1"/>
  <c r="A1017" i="32" s="1"/>
  <c r="A1018" i="32" s="1"/>
  <c r="A1019" i="32" s="1"/>
  <c r="A1020" i="32" s="1"/>
  <c r="A1021" i="32" s="1"/>
  <c r="A1022" i="32" s="1"/>
  <c r="A1023" i="32" s="1"/>
  <c r="A1024" i="32" s="1"/>
  <c r="A1025" i="32" s="1"/>
  <c r="A1026" i="32" s="1"/>
  <c r="A1027" i="32" s="1"/>
  <c r="A1028" i="32" s="1"/>
  <c r="A1029" i="32" s="1"/>
  <c r="A1030" i="32" s="1"/>
  <c r="A1031" i="32" s="1"/>
  <c r="A1032" i="32" s="1"/>
  <c r="A1033" i="32" s="1"/>
  <c r="A1034" i="32" s="1"/>
  <c r="A1035" i="32" s="1"/>
  <c r="A1036" i="32" s="1"/>
  <c r="A1037" i="32" s="1"/>
  <c r="A1038" i="32" s="1"/>
  <c r="A1039" i="32" s="1"/>
  <c r="A1040" i="32" s="1"/>
  <c r="A1041" i="32" s="1"/>
  <c r="A1042" i="32" s="1"/>
  <c r="A1043" i="32" s="1"/>
  <c r="A1044" i="32" s="1"/>
  <c r="A1045" i="32" s="1"/>
  <c r="A1046" i="32" s="1"/>
  <c r="A1047" i="32" s="1"/>
  <c r="A1048" i="32" s="1"/>
  <c r="A1049" i="32" s="1"/>
  <c r="A1050" i="32" s="1"/>
  <c r="A1051" i="32" s="1"/>
  <c r="A1052" i="32" s="1"/>
  <c r="A1053" i="32" s="1"/>
  <c r="A1054" i="32" s="1"/>
  <c r="A1055" i="32" s="1"/>
  <c r="A1056" i="32" s="1"/>
  <c r="A1057" i="32" s="1"/>
  <c r="A1058" i="32" s="1"/>
  <c r="A1059" i="32" s="1"/>
  <c r="A1060" i="32" s="1"/>
  <c r="A1061" i="32" s="1"/>
  <c r="A1062" i="32" s="1"/>
  <c r="A1063" i="32" s="1"/>
  <c r="A1064" i="32" s="1"/>
  <c r="A1065" i="32" s="1"/>
  <c r="A1066" i="32" s="1"/>
  <c r="A1067" i="32" s="1"/>
  <c r="A1068" i="32" s="1"/>
  <c r="A1069" i="32" s="1"/>
  <c r="A1070" i="32" s="1"/>
  <c r="A1071" i="32" s="1"/>
  <c r="A1072" i="32" s="1"/>
  <c r="A1073" i="32" s="1"/>
  <c r="A1074" i="32" s="1"/>
  <c r="A1075" i="32" s="1"/>
  <c r="A1076" i="32" s="1"/>
  <c r="A1077" i="32" s="1"/>
  <c r="A1078" i="32" s="1"/>
  <c r="A1079" i="32" s="1"/>
  <c r="A1080" i="32" s="1"/>
  <c r="A1081" i="32" s="1"/>
  <c r="A1082" i="32" s="1"/>
  <c r="A1083" i="32" s="1"/>
  <c r="A1084" i="32" s="1"/>
  <c r="A1085" i="32" s="1"/>
  <c r="A1086" i="32" s="1"/>
  <c r="A1087" i="32" s="1"/>
  <c r="A1088" i="32" s="1"/>
  <c r="A1089" i="32" s="1"/>
  <c r="A1090" i="32" s="1"/>
  <c r="A1091" i="32" s="1"/>
  <c r="A1092" i="32" s="1"/>
  <c r="A1093" i="32" s="1"/>
  <c r="A1094" i="32" s="1"/>
  <c r="A1095" i="32" s="1"/>
  <c r="A1096" i="32" s="1"/>
  <c r="A1097" i="32" s="1"/>
  <c r="A1098" i="32" s="1"/>
  <c r="A1099" i="32" s="1"/>
  <c r="A1100" i="32" s="1"/>
  <c r="A1101" i="32" s="1"/>
  <c r="A1102" i="32" s="1"/>
  <c r="A1103" i="32" s="1"/>
  <c r="A1104" i="32" s="1"/>
  <c r="A1105" i="32" s="1"/>
  <c r="A1106" i="32" s="1"/>
  <c r="A1107" i="32" s="1"/>
  <c r="A1108" i="32" s="1"/>
  <c r="A1109" i="32" s="1"/>
  <c r="A1110" i="32" s="1"/>
  <c r="A1111" i="32" s="1"/>
  <c r="A1112" i="32" s="1"/>
  <c r="A1113" i="32" s="1"/>
  <c r="A1114" i="32" s="1"/>
  <c r="A1115" i="32" s="1"/>
  <c r="A1116" i="32" s="1"/>
  <c r="A1117" i="32" s="1"/>
  <c r="A1118" i="32" s="1"/>
  <c r="A1119" i="32" s="1"/>
  <c r="A1120" i="32" s="1"/>
  <c r="A1121" i="32" s="1"/>
  <c r="A1122" i="32" s="1"/>
  <c r="A1123" i="32" s="1"/>
  <c r="A1124" i="32" s="1"/>
  <c r="A1125" i="32" s="1"/>
  <c r="A1126" i="32" s="1"/>
  <c r="A1127" i="32" s="1"/>
  <c r="A1128" i="32" s="1"/>
  <c r="A1129" i="32" s="1"/>
  <c r="A1130" i="32" s="1"/>
  <c r="A1131" i="32" s="1"/>
  <c r="A1132" i="32" s="1"/>
  <c r="A1133" i="32" s="1"/>
  <c r="A1134" i="32" s="1"/>
  <c r="A1135" i="32" s="1"/>
  <c r="A1136" i="32" s="1"/>
  <c r="A1137" i="32" s="1"/>
  <c r="A1138" i="32" s="1"/>
  <c r="A1139" i="32" s="1"/>
  <c r="A1140" i="32" s="1"/>
  <c r="A1141" i="32" s="1"/>
  <c r="A1142" i="32" s="1"/>
  <c r="A1143" i="32" s="1"/>
  <c r="A1144" i="32" s="1"/>
  <c r="A1145" i="32" s="1"/>
  <c r="A1146" i="32" s="1"/>
  <c r="A1147" i="32" s="1"/>
  <c r="A1148" i="32" s="1"/>
  <c r="A1149" i="32" s="1"/>
  <c r="A1150" i="32" s="1"/>
  <c r="A1151" i="32" s="1"/>
  <c r="A1152" i="32" s="1"/>
  <c r="A1153" i="32" s="1"/>
  <c r="A1154" i="32" s="1"/>
  <c r="A1155" i="32" s="1"/>
  <c r="A1156" i="32" s="1"/>
  <c r="A1157" i="32" s="1"/>
  <c r="A1158" i="32" s="1"/>
  <c r="A1159" i="32" s="1"/>
  <c r="A1160" i="32" s="1"/>
  <c r="A1161" i="32" s="1"/>
  <c r="A1162" i="32" s="1"/>
  <c r="A1163" i="32" s="1"/>
  <c r="A1164" i="32" s="1"/>
  <c r="A1165" i="32" s="1"/>
  <c r="A1166" i="32" s="1"/>
  <c r="A1167" i="32" s="1"/>
  <c r="A1168" i="32" s="1"/>
  <c r="A1169" i="32" s="1"/>
  <c r="A1170" i="32" s="1"/>
  <c r="A1171" i="32" s="1"/>
  <c r="A1172" i="32" s="1"/>
  <c r="A1173" i="32" s="1"/>
  <c r="A1174" i="32" s="1"/>
  <c r="A1175" i="32" s="1"/>
  <c r="A1176" i="32" s="1"/>
  <c r="A1177" i="32" s="1"/>
  <c r="A1178" i="32" s="1"/>
  <c r="A1179" i="32" s="1"/>
  <c r="A1180" i="32" s="1"/>
  <c r="A1181" i="32" s="1"/>
  <c r="A1182" i="32" s="1"/>
  <c r="A1183" i="32" s="1"/>
  <c r="A1184" i="32" s="1"/>
  <c r="A1185" i="32" s="1"/>
  <c r="A1186" i="32" s="1"/>
  <c r="A1187" i="32" s="1"/>
  <c r="A1188" i="32" s="1"/>
  <c r="A1189" i="32" s="1"/>
  <c r="A1190" i="32" s="1"/>
  <c r="A1191" i="32" s="1"/>
  <c r="A1192" i="32" s="1"/>
  <c r="A1193" i="32" s="1"/>
  <c r="A1194" i="32" s="1"/>
  <c r="A1195" i="32" s="1"/>
  <c r="A1196" i="32" s="1"/>
  <c r="A1197" i="32" s="1"/>
  <c r="A1198" i="32" s="1"/>
  <c r="A1199" i="32" s="1"/>
  <c r="A1200" i="32" s="1"/>
  <c r="A1201" i="32" s="1"/>
  <c r="A1202" i="32" s="1"/>
  <c r="A1203" i="32" s="1"/>
  <c r="A1204" i="32" s="1"/>
  <c r="A1205" i="32" s="1"/>
  <c r="A1206" i="32" s="1"/>
  <c r="A1207" i="32" s="1"/>
  <c r="A1208" i="32" s="1"/>
  <c r="A1209" i="32" s="1"/>
  <c r="A1210" i="32" s="1"/>
  <c r="A1211" i="32" s="1"/>
  <c r="A1212" i="32" s="1"/>
  <c r="A1213" i="32" s="1"/>
  <c r="A1214" i="32" s="1"/>
  <c r="A1215" i="32" s="1"/>
  <c r="A1216" i="32" s="1"/>
  <c r="A1217" i="32" s="1"/>
  <c r="A1218" i="32" s="1"/>
  <c r="A1219" i="32" s="1"/>
  <c r="A1220" i="32" s="1"/>
  <c r="A1221" i="32" s="1"/>
  <c r="A1222" i="32" s="1"/>
  <c r="A1223" i="32" s="1"/>
  <c r="A1224" i="32" s="1"/>
  <c r="A1225" i="32" s="1"/>
  <c r="A1226" i="32" s="1"/>
  <c r="A1227" i="32" s="1"/>
  <c r="A1228" i="32" s="1"/>
  <c r="A1229" i="32" s="1"/>
  <c r="A1230" i="32" s="1"/>
  <c r="A1231" i="32" s="1"/>
  <c r="A1232" i="32" s="1"/>
  <c r="A1233" i="32" s="1"/>
  <c r="A1234" i="32" s="1"/>
  <c r="A1235" i="32" s="1"/>
  <c r="A1236" i="32" s="1"/>
  <c r="A1237" i="32" s="1"/>
  <c r="A1238" i="32" s="1"/>
  <c r="A1239" i="32" s="1"/>
  <c r="A1240" i="32" s="1"/>
  <c r="A1241" i="32" s="1"/>
  <c r="A1242" i="32" s="1"/>
  <c r="A1243" i="32" s="1"/>
  <c r="A1244" i="32" s="1"/>
  <c r="A1245" i="32" s="1"/>
  <c r="A1246" i="32" s="1"/>
  <c r="A1247" i="32" s="1"/>
  <c r="A1248" i="32" s="1"/>
  <c r="A1249" i="32" s="1"/>
  <c r="A1250" i="32" s="1"/>
  <c r="A1251" i="32" s="1"/>
  <c r="A1252" i="32" s="1"/>
  <c r="A1253" i="32" s="1"/>
  <c r="A1254" i="32" s="1"/>
  <c r="A1255" i="32" s="1"/>
  <c r="A1256" i="32" s="1"/>
  <c r="A1257" i="32" s="1"/>
  <c r="A1258" i="32" s="1"/>
  <c r="A1259" i="32" s="1"/>
  <c r="A1260" i="32" s="1"/>
  <c r="A1261" i="32" s="1"/>
  <c r="A1262" i="32" s="1"/>
  <c r="A1263" i="32" s="1"/>
  <c r="A1264" i="32" s="1"/>
  <c r="A1265" i="32" s="1"/>
  <c r="A1266" i="32" s="1"/>
  <c r="A1267" i="32" s="1"/>
  <c r="A1268" i="32" s="1"/>
  <c r="A1269" i="32" s="1"/>
  <c r="A1270" i="32" s="1"/>
  <c r="A1271" i="32" s="1"/>
  <c r="A1272" i="32" s="1"/>
  <c r="A1273" i="32" s="1"/>
  <c r="A1274" i="32" s="1"/>
  <c r="A1275" i="32" s="1"/>
  <c r="A1276" i="32" s="1"/>
  <c r="A1277" i="32" s="1"/>
  <c r="A1278" i="32" s="1"/>
  <c r="A1279" i="32" s="1"/>
  <c r="A1280" i="32" s="1"/>
  <c r="A1281" i="32" s="1"/>
  <c r="A1282" i="32" s="1"/>
  <c r="A1283" i="32" s="1"/>
  <c r="A1284" i="32" s="1"/>
  <c r="A1285" i="32" s="1"/>
  <c r="A1286" i="32" s="1"/>
  <c r="A1287" i="32" s="1"/>
  <c r="A1288" i="32" s="1"/>
  <c r="A1289" i="32" s="1"/>
  <c r="A1290" i="32" s="1"/>
  <c r="A1291" i="32" s="1"/>
  <c r="A1292" i="32" s="1"/>
  <c r="A1293" i="32" s="1"/>
  <c r="A1294" i="32" s="1"/>
  <c r="A1295" i="32" s="1"/>
  <c r="A1296" i="32" s="1"/>
  <c r="A1297" i="32" s="1"/>
  <c r="A1298" i="32" s="1"/>
  <c r="A1299" i="32" s="1"/>
  <c r="A1300" i="32" s="1"/>
  <c r="A1301" i="32" s="1"/>
  <c r="A1302" i="32" s="1"/>
  <c r="A1303" i="32" s="1"/>
  <c r="A1304" i="32" s="1"/>
  <c r="A1305" i="32" s="1"/>
  <c r="A1306" i="32" s="1"/>
  <c r="A1307" i="32" s="1"/>
  <c r="A1308" i="32" s="1"/>
  <c r="A1309" i="32" s="1"/>
  <c r="A1310" i="32" s="1"/>
  <c r="A1311" i="32" s="1"/>
  <c r="A1312" i="32" s="1"/>
  <c r="A1313" i="32" s="1"/>
  <c r="A1314" i="32" s="1"/>
  <c r="A1315" i="32" s="1"/>
  <c r="A1316" i="32" s="1"/>
  <c r="A1317" i="32" s="1"/>
  <c r="A1318" i="32" s="1"/>
  <c r="A1319" i="32" s="1"/>
  <c r="A1320" i="32" s="1"/>
  <c r="A1321" i="32" s="1"/>
  <c r="A1322" i="32" s="1"/>
  <c r="A1323" i="32" s="1"/>
  <c r="A1324" i="32" s="1"/>
  <c r="A1325" i="32" s="1"/>
  <c r="A1326" i="32" s="1"/>
  <c r="A1327" i="32" s="1"/>
  <c r="A1328" i="32" s="1"/>
  <c r="A1329" i="32" s="1"/>
  <c r="A1330" i="32" s="1"/>
  <c r="A1331" i="32" s="1"/>
  <c r="A1332" i="32" s="1"/>
  <c r="A1333" i="32" s="1"/>
  <c r="A1334" i="32" s="1"/>
  <c r="A1335" i="32" s="1"/>
  <c r="A1336" i="32" s="1"/>
  <c r="A1337" i="32" s="1"/>
  <c r="A1338" i="32" s="1"/>
  <c r="A1339" i="32" s="1"/>
  <c r="A1340" i="32" s="1"/>
  <c r="A1341" i="32" s="1"/>
  <c r="A1342" i="32" s="1"/>
  <c r="A1343" i="32" s="1"/>
  <c r="A1344" i="32" s="1"/>
  <c r="A1345" i="32" s="1"/>
  <c r="A1346" i="32" s="1"/>
  <c r="A1347" i="32" s="1"/>
  <c r="A1348" i="32" s="1"/>
  <c r="A1349" i="32" s="1"/>
  <c r="A1350" i="32" s="1"/>
  <c r="A1351" i="32" s="1"/>
  <c r="A1352" i="32" s="1"/>
  <c r="A1353" i="32" s="1"/>
  <c r="A1354" i="32" s="1"/>
  <c r="A1355" i="32" s="1"/>
  <c r="A1356" i="32" s="1"/>
  <c r="A1357" i="32" s="1"/>
  <c r="A1358" i="32" s="1"/>
  <c r="A1359" i="32" s="1"/>
  <c r="A1360" i="32" s="1"/>
  <c r="A1361" i="32" s="1"/>
  <c r="A1362" i="32" s="1"/>
  <c r="A1363" i="32" s="1"/>
  <c r="A1364" i="32" s="1"/>
  <c r="A1365" i="32" s="1"/>
  <c r="A1366" i="32" s="1"/>
  <c r="A1367" i="32" s="1"/>
  <c r="A1368" i="32" s="1"/>
  <c r="A1369" i="32" s="1"/>
  <c r="A1370" i="32" s="1"/>
  <c r="A1371" i="32" s="1"/>
  <c r="A1372" i="32" s="1"/>
  <c r="A1373" i="32" s="1"/>
  <c r="A1374" i="32" s="1"/>
  <c r="A1375" i="32" s="1"/>
  <c r="A1376" i="32" s="1"/>
  <c r="A1377" i="32" s="1"/>
  <c r="A1378" i="32" s="1"/>
  <c r="A1379" i="32" s="1"/>
  <c r="A1380" i="32" s="1"/>
  <c r="A1381" i="32" s="1"/>
  <c r="A1382" i="32" s="1"/>
  <c r="A1383" i="32" s="1"/>
  <c r="A1384" i="32" s="1"/>
  <c r="A1385" i="32" s="1"/>
  <c r="A1386" i="32" s="1"/>
  <c r="A1387" i="32" s="1"/>
  <c r="A1388" i="32" s="1"/>
  <c r="A1389" i="32" s="1"/>
  <c r="A1390" i="32" s="1"/>
  <c r="A1391" i="32" s="1"/>
  <c r="A1392" i="32" s="1"/>
  <c r="A1393" i="32" s="1"/>
  <c r="A1394" i="32" s="1"/>
  <c r="A1395" i="32" s="1"/>
  <c r="A1396" i="32" s="1"/>
  <c r="A1397" i="32" s="1"/>
  <c r="A1398" i="32" s="1"/>
  <c r="A1399" i="32" s="1"/>
  <c r="A1400" i="32" s="1"/>
  <c r="A1401" i="32" s="1"/>
  <c r="A1402" i="32" s="1"/>
  <c r="A1403" i="32" s="1"/>
  <c r="A1404" i="32" s="1"/>
  <c r="A1405" i="32" s="1"/>
  <c r="A1406" i="32" s="1"/>
  <c r="A1407" i="32" s="1"/>
  <c r="A1408" i="32" s="1"/>
  <c r="A1409" i="32" s="1"/>
  <c r="A1410" i="32" s="1"/>
  <c r="A1411" i="32" s="1"/>
  <c r="A1412" i="32" s="1"/>
  <c r="A1413" i="32" s="1"/>
  <c r="A1414" i="32" s="1"/>
  <c r="A1415" i="32" s="1"/>
  <c r="A1416" i="32" s="1"/>
  <c r="A1417" i="32" s="1"/>
  <c r="A1418" i="32" s="1"/>
  <c r="A1419" i="32" s="1"/>
  <c r="A1420" i="32" s="1"/>
  <c r="A1421" i="32" s="1"/>
  <c r="A1422" i="32" s="1"/>
  <c r="A1423" i="32" s="1"/>
  <c r="A1424" i="32" s="1"/>
  <c r="A1425" i="32" s="1"/>
  <c r="A1426" i="32" s="1"/>
  <c r="A1427" i="32" s="1"/>
  <c r="A1428" i="32" s="1"/>
  <c r="A1429" i="32" s="1"/>
  <c r="A1430" i="32" s="1"/>
  <c r="A1431" i="32" s="1"/>
  <c r="A1432" i="32" s="1"/>
  <c r="A1433" i="32" s="1"/>
  <c r="A1434" i="32" s="1"/>
  <c r="A1435" i="32" s="1"/>
  <c r="A1436" i="32" s="1"/>
  <c r="A1437" i="32" s="1"/>
  <c r="A1438" i="32" s="1"/>
  <c r="A1439" i="32" s="1"/>
  <c r="A1440" i="32" s="1"/>
  <c r="A1441" i="32" s="1"/>
  <c r="A1442" i="32" s="1"/>
  <c r="A1443" i="32" s="1"/>
  <c r="A1444" i="32" s="1"/>
  <c r="A1445" i="32" s="1"/>
  <c r="A1446" i="32" s="1"/>
  <c r="A1447" i="32" s="1"/>
  <c r="A1448" i="32" s="1"/>
  <c r="A1449" i="32" s="1"/>
  <c r="A1450" i="32" s="1"/>
  <c r="A1451" i="32" s="1"/>
  <c r="A1452" i="32" s="1"/>
  <c r="A1453" i="32" s="1"/>
  <c r="A1454" i="32" s="1"/>
  <c r="A1455" i="32" s="1"/>
  <c r="A1456" i="32" s="1"/>
  <c r="A1457" i="32" s="1"/>
  <c r="A1458" i="32" s="1"/>
  <c r="A1459" i="32" s="1"/>
  <c r="A1460" i="32" s="1"/>
  <c r="A1461" i="32" s="1"/>
  <c r="A1462" i="32" s="1"/>
  <c r="A1463" i="32" s="1"/>
  <c r="A1464" i="32" s="1"/>
  <c r="A1465" i="32" s="1"/>
  <c r="A1466" i="32" s="1"/>
  <c r="A1467" i="32" s="1"/>
  <c r="A1468" i="32" s="1"/>
  <c r="A1469" i="32" s="1"/>
  <c r="A1470" i="32" s="1"/>
  <c r="A1471" i="32" s="1"/>
  <c r="A1472" i="32" s="1"/>
  <c r="A1473" i="32" s="1"/>
  <c r="A1474" i="32" s="1"/>
  <c r="A1475" i="32" s="1"/>
  <c r="A1476" i="32" s="1"/>
  <c r="A1477" i="32" s="1"/>
  <c r="A1478" i="32" s="1"/>
  <c r="A1479" i="32" s="1"/>
  <c r="A1480" i="32" s="1"/>
  <c r="A1481" i="32" s="1"/>
  <c r="A1482" i="32" s="1"/>
  <c r="A1483" i="32" s="1"/>
  <c r="A1484" i="32" s="1"/>
  <c r="A1485" i="32" s="1"/>
  <c r="A1486" i="32" s="1"/>
  <c r="A1487" i="32" s="1"/>
  <c r="A1488" i="32" s="1"/>
  <c r="A1489" i="32" s="1"/>
  <c r="A1490" i="32" s="1"/>
  <c r="A1491" i="32" s="1"/>
  <c r="A1492" i="32" s="1"/>
  <c r="A1493" i="32" s="1"/>
  <c r="A1494" i="32" s="1"/>
  <c r="A1495" i="32" s="1"/>
  <c r="A1496" i="32" s="1"/>
  <c r="A1497" i="32" s="1"/>
  <c r="A1498" i="32" s="1"/>
  <c r="A1499" i="32" s="1"/>
  <c r="A1500" i="32" s="1"/>
  <c r="A1501" i="32" s="1"/>
  <c r="A1502" i="32" s="1"/>
  <c r="A1503" i="32" s="1"/>
  <c r="A1504" i="32" s="1"/>
  <c r="A1505" i="32" s="1"/>
  <c r="A1506" i="32" s="1"/>
  <c r="A1507" i="32" s="1"/>
  <c r="A1508" i="32" s="1"/>
  <c r="A1509" i="32" s="1"/>
  <c r="A1510" i="32" s="1"/>
  <c r="A1511" i="32" s="1"/>
  <c r="A1512" i="32" s="1"/>
  <c r="A1513" i="32" s="1"/>
  <c r="A1514" i="32" s="1"/>
  <c r="A1515" i="32" s="1"/>
  <c r="A1516" i="32" s="1"/>
  <c r="A1517" i="32" s="1"/>
  <c r="A1518" i="32" s="1"/>
  <c r="A1519" i="32" s="1"/>
  <c r="A1520" i="32" s="1"/>
  <c r="A1521" i="32" s="1"/>
  <c r="A1522" i="32" s="1"/>
  <c r="A1523" i="32" s="1"/>
  <c r="A1524" i="32" s="1"/>
  <c r="A1525" i="32" s="1"/>
  <c r="A1526" i="32" s="1"/>
  <c r="A1527" i="32" s="1"/>
  <c r="A1528" i="32" s="1"/>
  <c r="A1529" i="32" s="1"/>
  <c r="A1530" i="32" s="1"/>
  <c r="A1531" i="32" s="1"/>
  <c r="A1532" i="32" s="1"/>
  <c r="A1533" i="32" s="1"/>
  <c r="A1534" i="32" s="1"/>
  <c r="A1535" i="32" s="1"/>
  <c r="A1536" i="32" s="1"/>
  <c r="A1537" i="32" s="1"/>
  <c r="A1538" i="32" s="1"/>
  <c r="A1539" i="32" s="1"/>
  <c r="A1540" i="32" s="1"/>
  <c r="A1541" i="32" s="1"/>
  <c r="A1542" i="32" s="1"/>
  <c r="A1543" i="32" s="1"/>
  <c r="A1544" i="32" s="1"/>
  <c r="A1545" i="32" s="1"/>
  <c r="A1546" i="32" s="1"/>
  <c r="A1547" i="32" s="1"/>
  <c r="A1548" i="32" s="1"/>
  <c r="A1549" i="32" s="1"/>
  <c r="A1550" i="32" s="1"/>
  <c r="A1551" i="32" s="1"/>
  <c r="A1552" i="32" s="1"/>
  <c r="A1553" i="32" s="1"/>
  <c r="A1554" i="32" s="1"/>
  <c r="A1555" i="32" s="1"/>
  <c r="A1556" i="32" s="1"/>
  <c r="A1557" i="32" s="1"/>
  <c r="A1558" i="32" s="1"/>
  <c r="A1559" i="32" s="1"/>
  <c r="A1560" i="32" s="1"/>
  <c r="A1561" i="32" s="1"/>
  <c r="A1562" i="32" s="1"/>
  <c r="A1563" i="32" s="1"/>
  <c r="A1564" i="32" s="1"/>
  <c r="A1565" i="32" s="1"/>
  <c r="A1566" i="32" s="1"/>
  <c r="A1567" i="32" s="1"/>
  <c r="A1568" i="32" s="1"/>
  <c r="A1569" i="32" s="1"/>
  <c r="A1570" i="32" s="1"/>
  <c r="A1571" i="32" s="1"/>
  <c r="A1572" i="32" s="1"/>
  <c r="A1573" i="32" s="1"/>
  <c r="A1574" i="32" s="1"/>
  <c r="A1575" i="32" s="1"/>
  <c r="A1576" i="32" s="1"/>
  <c r="A1577" i="32" s="1"/>
  <c r="A1578" i="32" s="1"/>
  <c r="A1579" i="32" s="1"/>
  <c r="A1580" i="32" s="1"/>
  <c r="A1581" i="32" s="1"/>
  <c r="A1582" i="32" s="1"/>
  <c r="A1583" i="32" s="1"/>
  <c r="A1584" i="32" s="1"/>
  <c r="A1585" i="32" s="1"/>
  <c r="A1586" i="32" s="1"/>
  <c r="A1587" i="32" s="1"/>
  <c r="A1588" i="32" s="1"/>
  <c r="A1589" i="32" s="1"/>
  <c r="A1590" i="32" s="1"/>
  <c r="A1591" i="32" s="1"/>
  <c r="A1592" i="32" s="1"/>
  <c r="A1593" i="32" s="1"/>
  <c r="A1594" i="32" s="1"/>
  <c r="A1595" i="32" s="1"/>
  <c r="A1596" i="32" s="1"/>
  <c r="A1597" i="32" s="1"/>
  <c r="A1598" i="32" s="1"/>
  <c r="A1599" i="32" s="1"/>
  <c r="A1600" i="32" s="1"/>
  <c r="A1601" i="32" s="1"/>
  <c r="A1602" i="32" s="1"/>
  <c r="A1603" i="32" s="1"/>
  <c r="A1604" i="32" s="1"/>
  <c r="A1605" i="32" s="1"/>
  <c r="A1606" i="32" s="1"/>
  <c r="A1607" i="32" s="1"/>
  <c r="A1608" i="32" s="1"/>
  <c r="A1609" i="32" s="1"/>
  <c r="A1610" i="32" s="1"/>
  <c r="A1611" i="32" s="1"/>
  <c r="A1612" i="32" s="1"/>
  <c r="A1613" i="32" s="1"/>
  <c r="A1614" i="32" s="1"/>
  <c r="A1615" i="32" s="1"/>
  <c r="A1616" i="32" s="1"/>
  <c r="A1617" i="32" s="1"/>
  <c r="A1618" i="32" s="1"/>
  <c r="A1619" i="32" s="1"/>
  <c r="A1620" i="32" s="1"/>
  <c r="A1621" i="32" s="1"/>
  <c r="A1622" i="32" s="1"/>
  <c r="A1623" i="32" s="1"/>
  <c r="A1624" i="32" s="1"/>
  <c r="A1625" i="32" s="1"/>
  <c r="A1626" i="32" s="1"/>
  <c r="A1627" i="32" s="1"/>
  <c r="A1628" i="32" s="1"/>
  <c r="A1629" i="32" s="1"/>
  <c r="A1630" i="32" s="1"/>
  <c r="A1631" i="32" s="1"/>
  <c r="A1632" i="32" s="1"/>
  <c r="A1633" i="32" s="1"/>
  <c r="A1634" i="32" s="1"/>
  <c r="A1635" i="32" s="1"/>
  <c r="A1636" i="32" s="1"/>
  <c r="A1637" i="32" s="1"/>
  <c r="A1638" i="32" s="1"/>
  <c r="A1639" i="32" s="1"/>
  <c r="A1640" i="32" s="1"/>
  <c r="A1641" i="32" s="1"/>
  <c r="A1642" i="32" s="1"/>
  <c r="A1643" i="32" s="1"/>
  <c r="A1644" i="32" s="1"/>
  <c r="A1645" i="32" s="1"/>
  <c r="A1646" i="32" s="1"/>
  <c r="A1647" i="32" s="1"/>
  <c r="A1648" i="32" s="1"/>
  <c r="A1649" i="32" s="1"/>
  <c r="A1650" i="32" s="1"/>
  <c r="A1651" i="32" s="1"/>
  <c r="A1652" i="32" s="1"/>
  <c r="A1653" i="32" s="1"/>
  <c r="A1654" i="32" s="1"/>
  <c r="A1655" i="32" s="1"/>
  <c r="A1656" i="32" s="1"/>
  <c r="A1657" i="32" s="1"/>
  <c r="A1658" i="32" s="1"/>
  <c r="A1659" i="32" s="1"/>
  <c r="A1660" i="32" s="1"/>
  <c r="A1661" i="32" s="1"/>
  <c r="A1662" i="32" s="1"/>
  <c r="A1663" i="32" s="1"/>
  <c r="A1664" i="32" s="1"/>
  <c r="A1665" i="32" s="1"/>
  <c r="A1666" i="32" s="1"/>
  <c r="A1667" i="32" s="1"/>
  <c r="A1668" i="32" s="1"/>
  <c r="A1669" i="32" s="1"/>
  <c r="A1670" i="32" s="1"/>
  <c r="A1671" i="32" s="1"/>
  <c r="A1672" i="32" s="1"/>
  <c r="A1673" i="32" s="1"/>
  <c r="A1674" i="32" s="1"/>
  <c r="A1675" i="32" s="1"/>
  <c r="A1676" i="32" s="1"/>
  <c r="A1677" i="32" s="1"/>
  <c r="A1678" i="32" s="1"/>
  <c r="A1679" i="32" s="1"/>
  <c r="A1680" i="32" s="1"/>
  <c r="A1681" i="32" s="1"/>
  <c r="A1682" i="32" s="1"/>
  <c r="A1683" i="32" s="1"/>
  <c r="A1684" i="32" s="1"/>
  <c r="A1685" i="32" s="1"/>
  <c r="A1686" i="32" s="1"/>
  <c r="A1687" i="32" s="1"/>
  <c r="A1688" i="32" s="1"/>
  <c r="A1689" i="32" s="1"/>
  <c r="A1690" i="32" s="1"/>
  <c r="A1691" i="32" s="1"/>
  <c r="A1692" i="32" s="1"/>
  <c r="A1693" i="32" s="1"/>
  <c r="A1694" i="32" s="1"/>
  <c r="A1695" i="32" s="1"/>
  <c r="A1696" i="32" s="1"/>
  <c r="A1697" i="32" s="1"/>
  <c r="A1698" i="32" s="1"/>
  <c r="A1699" i="32" s="1"/>
  <c r="A1700" i="32" s="1"/>
  <c r="A1701" i="32" s="1"/>
  <c r="A1702" i="32" s="1"/>
  <c r="A1703" i="32" s="1"/>
  <c r="A1704" i="32" s="1"/>
  <c r="A1705" i="32" s="1"/>
  <c r="A1706" i="32" s="1"/>
  <c r="A1707" i="32" s="1"/>
  <c r="A1708" i="32" s="1"/>
  <c r="A1709" i="32" s="1"/>
  <c r="A1710" i="32" s="1"/>
  <c r="A1711" i="32" s="1"/>
  <c r="A1712" i="32" s="1"/>
  <c r="A1713" i="32" s="1"/>
  <c r="A1714" i="32" s="1"/>
  <c r="A1715" i="32" s="1"/>
  <c r="A1716" i="32" s="1"/>
  <c r="A1717" i="32" s="1"/>
  <c r="A1718" i="32" s="1"/>
  <c r="A1719" i="32" s="1"/>
  <c r="A1720" i="32" s="1"/>
  <c r="A1721" i="32" s="1"/>
  <c r="A1722" i="32" s="1"/>
  <c r="A1723" i="32" s="1"/>
  <c r="A1724" i="32" s="1"/>
  <c r="A1725" i="32" s="1"/>
  <c r="A1726" i="32" s="1"/>
  <c r="A1727" i="32" s="1"/>
  <c r="A1728" i="32" s="1"/>
  <c r="A1729" i="32" s="1"/>
  <c r="A1730" i="32" s="1"/>
  <c r="A1731" i="32" s="1"/>
  <c r="A1732" i="32" s="1"/>
  <c r="A1733" i="32" s="1"/>
  <c r="A1734" i="32" s="1"/>
  <c r="A1735" i="32" s="1"/>
  <c r="A1736" i="32" s="1"/>
  <c r="A1737" i="32" s="1"/>
  <c r="A1738" i="32" s="1"/>
  <c r="A1739" i="32" s="1"/>
  <c r="A1740" i="32" s="1"/>
  <c r="A1741" i="32" s="1"/>
  <c r="A1742" i="32" s="1"/>
  <c r="A1743" i="32" s="1"/>
  <c r="A1744" i="32" s="1"/>
  <c r="A1745" i="32" s="1"/>
  <c r="A1746" i="32" s="1"/>
  <c r="A1747" i="32" s="1"/>
  <c r="A1748" i="32" s="1"/>
  <c r="A1749" i="32" s="1"/>
  <c r="A1750" i="32" s="1"/>
  <c r="A1751" i="32" s="1"/>
  <c r="A1752" i="32" s="1"/>
  <c r="A1753" i="32" s="1"/>
  <c r="A1754" i="32" s="1"/>
  <c r="A1755" i="32" s="1"/>
  <c r="A1756" i="32" s="1"/>
  <c r="A1757" i="32" s="1"/>
  <c r="A1758" i="32" s="1"/>
  <c r="A1759" i="32" s="1"/>
  <c r="A1760" i="32" s="1"/>
  <c r="A1761" i="32" s="1"/>
  <c r="A1762" i="32" s="1"/>
  <c r="A1763" i="32" s="1"/>
  <c r="A1764" i="32" s="1"/>
  <c r="A1765" i="32" s="1"/>
  <c r="A1766" i="32" s="1"/>
  <c r="A1767" i="32" s="1"/>
  <c r="A1768" i="32" s="1"/>
  <c r="A1769" i="32" s="1"/>
  <c r="A1770" i="32" s="1"/>
  <c r="A1771" i="32" s="1"/>
  <c r="A1772" i="32" s="1"/>
  <c r="A1773" i="32" s="1"/>
  <c r="A1774" i="32" s="1"/>
  <c r="A1775" i="32" s="1"/>
  <c r="A1776" i="32" s="1"/>
  <c r="A1777" i="32" s="1"/>
  <c r="A1778" i="32" s="1"/>
  <c r="A1779" i="32" s="1"/>
  <c r="A1780" i="32" s="1"/>
  <c r="A1781" i="32" s="1"/>
  <c r="A1782" i="32" s="1"/>
  <c r="A1783" i="32" s="1"/>
  <c r="A1784" i="32" s="1"/>
  <c r="A1785" i="32" s="1"/>
  <c r="A1786" i="32" s="1"/>
  <c r="A1787" i="32" s="1"/>
  <c r="A1788" i="32" s="1"/>
  <c r="A1789" i="32" s="1"/>
  <c r="A1790" i="32" s="1"/>
  <c r="A1791" i="32" s="1"/>
  <c r="A1792" i="32" s="1"/>
  <c r="A1793" i="32" s="1"/>
  <c r="A1794" i="32" s="1"/>
  <c r="A1795" i="32" s="1"/>
  <c r="A1796" i="32" s="1"/>
  <c r="A1797" i="32" s="1"/>
  <c r="A1798" i="32" s="1"/>
  <c r="A1799" i="32" s="1"/>
  <c r="A1800" i="32" s="1"/>
  <c r="A1801" i="32" s="1"/>
  <c r="A1802" i="32" s="1"/>
  <c r="A1803" i="32" s="1"/>
  <c r="A1804" i="32" s="1"/>
  <c r="A1805" i="32" s="1"/>
  <c r="A1806" i="32" s="1"/>
  <c r="A1807" i="32" s="1"/>
  <c r="A1808" i="32" s="1"/>
  <c r="A1809" i="32" s="1"/>
  <c r="A1810" i="32" s="1"/>
  <c r="A1811" i="32" s="1"/>
  <c r="A1812" i="32" s="1"/>
  <c r="A1813" i="32" s="1"/>
  <c r="A1814" i="32" s="1"/>
  <c r="A1815" i="32" s="1"/>
  <c r="A1816" i="32" s="1"/>
  <c r="A1817" i="32" s="1"/>
  <c r="A1818" i="32" s="1"/>
  <c r="A1819" i="32" s="1"/>
  <c r="A1820" i="32" s="1"/>
  <c r="A1821" i="32" s="1"/>
  <c r="A1822" i="32" s="1"/>
  <c r="A1823" i="32" s="1"/>
  <c r="A1824" i="32" s="1"/>
  <c r="A1825" i="32" s="1"/>
  <c r="A1826" i="32" s="1"/>
  <c r="A1827" i="32" s="1"/>
  <c r="A1828" i="32" s="1"/>
  <c r="A1829" i="32" s="1"/>
  <c r="A1830" i="32" s="1"/>
  <c r="A1831" i="32" s="1"/>
  <c r="A1832" i="32" s="1"/>
  <c r="A1833" i="32" s="1"/>
  <c r="A1834" i="32" s="1"/>
  <c r="A1835" i="32" s="1"/>
  <c r="A1836" i="32" s="1"/>
  <c r="A1837" i="32" s="1"/>
  <c r="A1838" i="32" s="1"/>
  <c r="A1839" i="32" s="1"/>
  <c r="A1840" i="32" s="1"/>
  <c r="A1841" i="32" s="1"/>
  <c r="A1842" i="32" s="1"/>
  <c r="A1843" i="32" s="1"/>
  <c r="A1844" i="32" s="1"/>
  <c r="A1845" i="32" s="1"/>
  <c r="A1846" i="32" s="1"/>
  <c r="A1847" i="32" s="1"/>
  <c r="A1848" i="32" s="1"/>
  <c r="A1849" i="32" s="1"/>
  <c r="A1850" i="32" s="1"/>
  <c r="A1851" i="32" s="1"/>
  <c r="A1852" i="32" s="1"/>
  <c r="A1853" i="32" s="1"/>
  <c r="A1854" i="32" s="1"/>
  <c r="A1855" i="32" s="1"/>
  <c r="A1856" i="32" s="1"/>
  <c r="A1857" i="32" s="1"/>
  <c r="A1858" i="32" s="1"/>
  <c r="A1859" i="32" s="1"/>
  <c r="A1860" i="32" s="1"/>
  <c r="A1861" i="32" s="1"/>
  <c r="A1862" i="32" s="1"/>
  <c r="A1863" i="32" s="1"/>
  <c r="A1864" i="32" s="1"/>
  <c r="A1865" i="32" s="1"/>
  <c r="A1866" i="32" s="1"/>
  <c r="A1867" i="32" s="1"/>
  <c r="A1868" i="32" s="1"/>
  <c r="A1869" i="32" s="1"/>
  <c r="A1870" i="32" s="1"/>
  <c r="A1871" i="32" s="1"/>
  <c r="A1872" i="32" s="1"/>
  <c r="A1873" i="32" s="1"/>
  <c r="A1874" i="32" s="1"/>
  <c r="A1875" i="32" s="1"/>
  <c r="A1876" i="32" s="1"/>
  <c r="A1877" i="32" s="1"/>
  <c r="A1878" i="32" s="1"/>
  <c r="A1879" i="32" s="1"/>
  <c r="A1880" i="32" s="1"/>
  <c r="A1881" i="32" s="1"/>
  <c r="A1882" i="32" s="1"/>
  <c r="A1883" i="32" s="1"/>
  <c r="A1884" i="32" s="1"/>
  <c r="A1885" i="32" s="1"/>
  <c r="A1886" i="32" s="1"/>
  <c r="A1887" i="32" s="1"/>
  <c r="A1888" i="32" s="1"/>
  <c r="A1889" i="32" s="1"/>
  <c r="A1890" i="32" s="1"/>
  <c r="A1891" i="32" s="1"/>
  <c r="A1892" i="32" s="1"/>
  <c r="A1893" i="32" s="1"/>
  <c r="A1894" i="32" s="1"/>
  <c r="A1895" i="32" s="1"/>
  <c r="A1896" i="32" s="1"/>
  <c r="A1897" i="32" s="1"/>
  <c r="A1898" i="32" s="1"/>
  <c r="A1899" i="32" s="1"/>
  <c r="A1900" i="32" s="1"/>
  <c r="A1901" i="32" s="1"/>
  <c r="A1902" i="32" s="1"/>
  <c r="A1903" i="32" s="1"/>
  <c r="A1904" i="32" s="1"/>
  <c r="A1905" i="32" s="1"/>
  <c r="A1906" i="32" s="1"/>
  <c r="A1907" i="32" s="1"/>
  <c r="A1908" i="32" s="1"/>
  <c r="A1909" i="32" s="1"/>
  <c r="A1910" i="32" s="1"/>
  <c r="A1911" i="32" s="1"/>
  <c r="A1912" i="32" s="1"/>
  <c r="A1913" i="32" s="1"/>
  <c r="A1914" i="32" s="1"/>
  <c r="A1915" i="32" s="1"/>
  <c r="A1916" i="32" s="1"/>
  <c r="A1917" i="32" s="1"/>
  <c r="A1918" i="32" s="1"/>
  <c r="A1919" i="32" s="1"/>
  <c r="A1920" i="32" s="1"/>
  <c r="A1921" i="32" s="1"/>
  <c r="A1922" i="32" s="1"/>
  <c r="A1923" i="32" s="1"/>
  <c r="A1924" i="32" s="1"/>
  <c r="A1925" i="32" s="1"/>
  <c r="A1926" i="32" s="1"/>
  <c r="A1927" i="32" s="1"/>
  <c r="A1928" i="32" s="1"/>
  <c r="A1929" i="32" s="1"/>
  <c r="A1930" i="32" s="1"/>
  <c r="A1931" i="32" s="1"/>
  <c r="A1932" i="32" s="1"/>
  <c r="A1933" i="32" s="1"/>
  <c r="A1934" i="32" s="1"/>
  <c r="A1935" i="32" s="1"/>
  <c r="A1936" i="32" s="1"/>
  <c r="A1937" i="32" s="1"/>
  <c r="A1938" i="32" s="1"/>
  <c r="A1939" i="32" s="1"/>
  <c r="A1940" i="32" s="1"/>
  <c r="A1941" i="32" s="1"/>
  <c r="A1942" i="32" s="1"/>
  <c r="A1943" i="32" s="1"/>
  <c r="A1944" i="32" s="1"/>
  <c r="A1945" i="32" s="1"/>
  <c r="A1946" i="32" s="1"/>
  <c r="A1947" i="32" s="1"/>
  <c r="A1948" i="32" s="1"/>
  <c r="A1949" i="32" s="1"/>
  <c r="A1950" i="32" s="1"/>
  <c r="A1951" i="32" s="1"/>
  <c r="A1952" i="32" s="1"/>
  <c r="A1953" i="32" s="1"/>
  <c r="A1954" i="32" s="1"/>
  <c r="A1955" i="32" s="1"/>
  <c r="A1956" i="32" s="1"/>
  <c r="A1957" i="32" s="1"/>
  <c r="A1958" i="32" s="1"/>
  <c r="A1959" i="32" s="1"/>
  <c r="A1960" i="32" s="1"/>
  <c r="A1961" i="32" s="1"/>
  <c r="A1962" i="32" s="1"/>
  <c r="A1963" i="32" s="1"/>
  <c r="A1964" i="32" s="1"/>
  <c r="A1965" i="32" s="1"/>
  <c r="A1966" i="32" s="1"/>
  <c r="A1967" i="32" s="1"/>
  <c r="A1968" i="32" s="1"/>
  <c r="A1969" i="32" s="1"/>
  <c r="A1970" i="32" s="1"/>
  <c r="A1971" i="32" s="1"/>
  <c r="A1972" i="32" s="1"/>
  <c r="A1973" i="32" s="1"/>
  <c r="A1974" i="32" s="1"/>
  <c r="A1975" i="32" s="1"/>
  <c r="A1976" i="32" s="1"/>
  <c r="A1977" i="32" s="1"/>
  <c r="A1978" i="32" s="1"/>
  <c r="A1979" i="32" s="1"/>
  <c r="A1980" i="32" s="1"/>
  <c r="A1981" i="32" s="1"/>
  <c r="A1982" i="32" s="1"/>
  <c r="A1983" i="32" s="1"/>
  <c r="A1984" i="32" s="1"/>
  <c r="A1985" i="32" s="1"/>
  <c r="A1986" i="32" s="1"/>
  <c r="A1987" i="32" s="1"/>
  <c r="A1988" i="32" s="1"/>
  <c r="A1989" i="32" s="1"/>
  <c r="A1990" i="32" s="1"/>
  <c r="A1991" i="32" s="1"/>
  <c r="A1992" i="32" s="1"/>
  <c r="A1993" i="32" s="1"/>
  <c r="A1994" i="32" s="1"/>
  <c r="A1995" i="32" s="1"/>
  <c r="A1996" i="32" s="1"/>
  <c r="A1997" i="32" s="1"/>
  <c r="A1998" i="32" s="1"/>
  <c r="A1999" i="32" s="1"/>
  <c r="A2000" i="32" s="1"/>
  <c r="A2001" i="32" s="1"/>
  <c r="A2002" i="32" s="1"/>
  <c r="A2003" i="32" s="1"/>
  <c r="A2004" i="32" s="1"/>
  <c r="A2005" i="32" s="1"/>
  <c r="A2006" i="32" s="1"/>
  <c r="A2007" i="32" s="1"/>
  <c r="A2008" i="32" s="1"/>
  <c r="A2009" i="32" s="1"/>
  <c r="A2010" i="32" s="1"/>
  <c r="A2011" i="32" s="1"/>
  <c r="A2012" i="32" s="1"/>
  <c r="A2013" i="32" s="1"/>
  <c r="A2014" i="32" s="1"/>
  <c r="A2015" i="32" s="1"/>
  <c r="A2016" i="32" s="1"/>
  <c r="A2017" i="32" s="1"/>
  <c r="A2018" i="32" s="1"/>
  <c r="A2019" i="32" s="1"/>
  <c r="A2020" i="32" s="1"/>
  <c r="A2021" i="32" s="1"/>
  <c r="A2022" i="32" s="1"/>
  <c r="A2023" i="32" s="1"/>
  <c r="A2024" i="32" s="1"/>
  <c r="A2025" i="32" s="1"/>
  <c r="A2026" i="32" s="1"/>
  <c r="A2027" i="32" s="1"/>
  <c r="A2028" i="32" s="1"/>
  <c r="A2029" i="32" s="1"/>
  <c r="A2030" i="32" s="1"/>
  <c r="A2031" i="32" s="1"/>
  <c r="A2032" i="32" s="1"/>
  <c r="A2033" i="32" s="1"/>
  <c r="A2034" i="32" s="1"/>
  <c r="A2035" i="32" s="1"/>
  <c r="A2036" i="32" s="1"/>
  <c r="A2037" i="32" s="1"/>
  <c r="A2038" i="32" s="1"/>
  <c r="A2039" i="32" s="1"/>
  <c r="A2040" i="32" s="1"/>
  <c r="A2041" i="32" s="1"/>
  <c r="A2042" i="32" s="1"/>
  <c r="A2043" i="32" s="1"/>
  <c r="A2044" i="32" s="1"/>
  <c r="A2045" i="32" s="1"/>
  <c r="A2046" i="32" s="1"/>
  <c r="A2047" i="32" s="1"/>
  <c r="A2048" i="32" s="1"/>
  <c r="A2049" i="32" s="1"/>
  <c r="A2050" i="32" s="1"/>
  <c r="A2051" i="32" s="1"/>
  <c r="A2052" i="32" s="1"/>
  <c r="A2053" i="32" s="1"/>
  <c r="A2054" i="32" s="1"/>
  <c r="A2055" i="32" s="1"/>
  <c r="A2056" i="32" s="1"/>
  <c r="A2057" i="32" s="1"/>
  <c r="A2058" i="32" s="1"/>
  <c r="A2059" i="32" s="1"/>
  <c r="A2060" i="32" s="1"/>
  <c r="A2061" i="32" s="1"/>
  <c r="A2062" i="32" s="1"/>
  <c r="A2063" i="32" s="1"/>
  <c r="A2064" i="32" s="1"/>
  <c r="A2065" i="32" s="1"/>
  <c r="A2066" i="32" s="1"/>
  <c r="A2067" i="32" s="1"/>
  <c r="A2068" i="32" s="1"/>
  <c r="A2069" i="32" s="1"/>
  <c r="A2070" i="32" s="1"/>
  <c r="A2071" i="32" s="1"/>
  <c r="A2072" i="32" s="1"/>
  <c r="A2073" i="32" s="1"/>
  <c r="A2074" i="32" s="1"/>
  <c r="A2075" i="32" s="1"/>
  <c r="A2076" i="32" s="1"/>
  <c r="A2077" i="32" s="1"/>
  <c r="A2078" i="32" s="1"/>
  <c r="A2079" i="32" s="1"/>
  <c r="A2080" i="32" s="1"/>
  <c r="A2081" i="32" s="1"/>
  <c r="A2082" i="32" s="1"/>
  <c r="A2083" i="32" s="1"/>
  <c r="A2084" i="32" s="1"/>
  <c r="A2085" i="32" s="1"/>
  <c r="A2086" i="32" s="1"/>
  <c r="A2087" i="32" s="1"/>
  <c r="A2088" i="32" s="1"/>
  <c r="A2089" i="32" s="1"/>
  <c r="A2090" i="32" s="1"/>
  <c r="A2091" i="32" s="1"/>
  <c r="A2092" i="32" s="1"/>
  <c r="A2093" i="32" s="1"/>
  <c r="A2094" i="32" s="1"/>
  <c r="A2095" i="32" s="1"/>
  <c r="A2096" i="32" s="1"/>
  <c r="A2097" i="32" s="1"/>
  <c r="A2098" i="32" s="1"/>
  <c r="A2099" i="32" s="1"/>
  <c r="A2100" i="32" s="1"/>
  <c r="A2101" i="32" s="1"/>
  <c r="A2102" i="32" s="1"/>
  <c r="A2103" i="32" s="1"/>
  <c r="A2104" i="32" s="1"/>
  <c r="A2105" i="32" s="1"/>
  <c r="A2106" i="32" s="1"/>
  <c r="A2107" i="32" s="1"/>
  <c r="A2108" i="32" s="1"/>
  <c r="A2109" i="32" s="1"/>
  <c r="A2110" i="32" s="1"/>
  <c r="A2111" i="32" s="1"/>
  <c r="A2112" i="32" s="1"/>
  <c r="A2113" i="32" s="1"/>
  <c r="A2114" i="32" s="1"/>
  <c r="A2115" i="32" s="1"/>
  <c r="A2116" i="32" s="1"/>
  <c r="A2117" i="32" s="1"/>
  <c r="A2118" i="32" s="1"/>
  <c r="A2119" i="32" s="1"/>
  <c r="A2120" i="32" s="1"/>
  <c r="A2121" i="32" s="1"/>
  <c r="A2122" i="32" s="1"/>
  <c r="A2123" i="32" s="1"/>
  <c r="A2124" i="32" s="1"/>
  <c r="A2125" i="32" s="1"/>
  <c r="A2126" i="32" s="1"/>
  <c r="A2127" i="32" s="1"/>
  <c r="A2128" i="32" s="1"/>
  <c r="A2129" i="32" s="1"/>
  <c r="A2130" i="32" s="1"/>
  <c r="A2131" i="32" s="1"/>
  <c r="A2132" i="32" s="1"/>
  <c r="A2133" i="32" s="1"/>
  <c r="A2134" i="32" s="1"/>
  <c r="A2135" i="32" s="1"/>
  <c r="A2136" i="32" s="1"/>
  <c r="A2137" i="32" s="1"/>
  <c r="A2138" i="32" s="1"/>
  <c r="A2139" i="32" s="1"/>
  <c r="A2140" i="32" s="1"/>
  <c r="A2141" i="32" s="1"/>
  <c r="A2142" i="32" s="1"/>
  <c r="A2143" i="32" s="1"/>
  <c r="A2144" i="32" s="1"/>
  <c r="A2145" i="32" s="1"/>
  <c r="A2146" i="32" s="1"/>
  <c r="A2147" i="32" s="1"/>
  <c r="A2148" i="32" s="1"/>
  <c r="A2149" i="32" s="1"/>
  <c r="A2150" i="32" s="1"/>
  <c r="A2151" i="32" s="1"/>
  <c r="A2152" i="32" s="1"/>
  <c r="A2153" i="32" s="1"/>
  <c r="A2154" i="32" s="1"/>
  <c r="A2155" i="32" s="1"/>
  <c r="A2156" i="32" s="1"/>
  <c r="A2157" i="32" s="1"/>
  <c r="A2158" i="32" s="1"/>
  <c r="A2159" i="32" s="1"/>
  <c r="A2160" i="32" s="1"/>
  <c r="A2161" i="32" s="1"/>
  <c r="A2162" i="32" s="1"/>
  <c r="A2163" i="32" s="1"/>
  <c r="A2164" i="32" s="1"/>
  <c r="A2165" i="32" s="1"/>
  <c r="A2166" i="32" s="1"/>
  <c r="A2167" i="32" s="1"/>
  <c r="A2168" i="32" s="1"/>
  <c r="A2169" i="32" s="1"/>
  <c r="A2170" i="32" s="1"/>
  <c r="A2171" i="32" s="1"/>
  <c r="A2172" i="32" s="1"/>
  <c r="A2173" i="32" s="1"/>
  <c r="A2174" i="32" s="1"/>
  <c r="A2175" i="32" s="1"/>
  <c r="A2176" i="32" s="1"/>
  <c r="A2177" i="32" s="1"/>
  <c r="A2178" i="32" s="1"/>
  <c r="A2179" i="32" s="1"/>
  <c r="A2180" i="32" s="1"/>
  <c r="A2181" i="32" s="1"/>
  <c r="A2182" i="32" s="1"/>
  <c r="A2183" i="32" s="1"/>
  <c r="A2184" i="32" s="1"/>
  <c r="A2185" i="32" s="1"/>
  <c r="A2186" i="32" s="1"/>
  <c r="A2187" i="32" s="1"/>
  <c r="A2188" i="32" s="1"/>
  <c r="A2189" i="32" s="1"/>
  <c r="A2190" i="32" s="1"/>
  <c r="A2191" i="32" s="1"/>
  <c r="A2192" i="32" s="1"/>
  <c r="A2193" i="32" s="1"/>
  <c r="A2194" i="32" s="1"/>
  <c r="A2195" i="32" s="1"/>
  <c r="A2196" i="32" s="1"/>
  <c r="A2197" i="32" s="1"/>
  <c r="A2198" i="32" s="1"/>
  <c r="A2199" i="32" s="1"/>
  <c r="A2200" i="32" s="1"/>
  <c r="A2201" i="32" s="1"/>
  <c r="A2202" i="32" s="1"/>
  <c r="A2203" i="32" s="1"/>
  <c r="A2204" i="32" s="1"/>
  <c r="A2205" i="32" s="1"/>
  <c r="A2206" i="32" s="1"/>
  <c r="A2207" i="32" s="1"/>
  <c r="A2208" i="32" s="1"/>
  <c r="A2209" i="32" s="1"/>
  <c r="A2210" i="32" s="1"/>
  <c r="A2211" i="32" s="1"/>
  <c r="A2212" i="32" s="1"/>
  <c r="A2213" i="32" s="1"/>
  <c r="A2214" i="32" s="1"/>
  <c r="A2215" i="32" s="1"/>
  <c r="A2216" i="32" s="1"/>
  <c r="A2217" i="32" s="1"/>
  <c r="A2218" i="32" s="1"/>
  <c r="A2219" i="32" s="1"/>
  <c r="A2220" i="32" s="1"/>
  <c r="A2221" i="32" s="1"/>
  <c r="A2222" i="32" s="1"/>
  <c r="A2223" i="32" s="1"/>
  <c r="A2224" i="32" s="1"/>
  <c r="A2225" i="32" s="1"/>
  <c r="A2226" i="32" s="1"/>
  <c r="A2227" i="32" s="1"/>
  <c r="A2228" i="32" s="1"/>
  <c r="A2229" i="32" s="1"/>
  <c r="A2230" i="32" s="1"/>
  <c r="A2231" i="32" s="1"/>
  <c r="A2232" i="32" s="1"/>
  <c r="A2233" i="32" s="1"/>
  <c r="A2234" i="32" s="1"/>
  <c r="A2235" i="32" s="1"/>
  <c r="A2236" i="32" s="1"/>
  <c r="A2237" i="32" s="1"/>
  <c r="A2238" i="32" s="1"/>
  <c r="A2239" i="32" s="1"/>
  <c r="A2240" i="32" s="1"/>
  <c r="A2241" i="32" s="1"/>
  <c r="A2242" i="32" s="1"/>
  <c r="A2243" i="32" s="1"/>
  <c r="A2244" i="32" s="1"/>
  <c r="A2245" i="32" s="1"/>
  <c r="A2246" i="32" s="1"/>
  <c r="A2247" i="32" s="1"/>
  <c r="A2248" i="32" s="1"/>
  <c r="A2249" i="32" s="1"/>
  <c r="A2250" i="32" s="1"/>
  <c r="A2251" i="32" s="1"/>
  <c r="A2252" i="32" s="1"/>
  <c r="A2253" i="32" s="1"/>
  <c r="A2254" i="32" s="1"/>
  <c r="A2255" i="32" s="1"/>
  <c r="A2256" i="32" s="1"/>
  <c r="A2257" i="32" s="1"/>
  <c r="A2258" i="32" s="1"/>
  <c r="A2259" i="32" s="1"/>
  <c r="A2260" i="32" s="1"/>
  <c r="A2261" i="32" s="1"/>
  <c r="A2262" i="32" s="1"/>
  <c r="A2263" i="32" s="1"/>
  <c r="A2264" i="32" s="1"/>
  <c r="A2265" i="32" s="1"/>
  <c r="A2266" i="32" s="1"/>
  <c r="A2267" i="32" s="1"/>
  <c r="A2268" i="32" s="1"/>
  <c r="A2269" i="32" s="1"/>
  <c r="A2270" i="32" s="1"/>
  <c r="A2271" i="32" s="1"/>
  <c r="A2272" i="32" s="1"/>
  <c r="A2273" i="32" s="1"/>
  <c r="A2274" i="32" s="1"/>
  <c r="A2275" i="32" s="1"/>
  <c r="A2276" i="32" s="1"/>
  <c r="A2277" i="32" s="1"/>
  <c r="A2278" i="32" s="1"/>
  <c r="A2279" i="32" s="1"/>
  <c r="A2280" i="32" s="1"/>
  <c r="A2281" i="32" s="1"/>
  <c r="A2282" i="32" s="1"/>
  <c r="A2283" i="32" s="1"/>
  <c r="A2284" i="32" s="1"/>
  <c r="A2285" i="32" s="1"/>
  <c r="A2286" i="32" s="1"/>
  <c r="A2287" i="32" s="1"/>
  <c r="A2288" i="32" s="1"/>
  <c r="A2289" i="32" s="1"/>
  <c r="A2290" i="32" s="1"/>
  <c r="A2291" i="32" s="1"/>
  <c r="A2292" i="32" s="1"/>
  <c r="A2293" i="32" s="1"/>
  <c r="A2294" i="32" s="1"/>
  <c r="A2295" i="32" s="1"/>
  <c r="A2296" i="32" s="1"/>
  <c r="A2297" i="32" s="1"/>
  <c r="A2298" i="32" s="1"/>
  <c r="A2299" i="32" s="1"/>
  <c r="A2300" i="32" s="1"/>
  <c r="A2301" i="32" s="1"/>
  <c r="A2302" i="32" s="1"/>
  <c r="A2303" i="32" s="1"/>
  <c r="A2304" i="32" s="1"/>
  <c r="A2305" i="32" s="1"/>
  <c r="A2306" i="32" s="1"/>
  <c r="A2307" i="32" s="1"/>
  <c r="A2308" i="32" s="1"/>
  <c r="A2309" i="32" s="1"/>
  <c r="A2310" i="32" s="1"/>
  <c r="A2311" i="32" s="1"/>
  <c r="A2312" i="32" s="1"/>
  <c r="A2313" i="32" s="1"/>
  <c r="A2314" i="32" s="1"/>
  <c r="A2315" i="32" s="1"/>
  <c r="A2316" i="32" s="1"/>
  <c r="A2317" i="32" s="1"/>
  <c r="A2318" i="32" s="1"/>
  <c r="A2319" i="32" s="1"/>
  <c r="A2320" i="32" s="1"/>
  <c r="A2321" i="32" s="1"/>
  <c r="A2322" i="32" s="1"/>
  <c r="A2323" i="32" s="1"/>
  <c r="A2324" i="32" s="1"/>
  <c r="A2325" i="32" s="1"/>
  <c r="A2326" i="32" s="1"/>
  <c r="A2327" i="32" s="1"/>
  <c r="A2328" i="32" s="1"/>
  <c r="A2329" i="32" s="1"/>
  <c r="A2330" i="32" s="1"/>
  <c r="A2331" i="32" s="1"/>
  <c r="A2332" i="32" s="1"/>
  <c r="A2333" i="32" s="1"/>
  <c r="A2334" i="32" s="1"/>
  <c r="A2335" i="32" s="1"/>
  <c r="A2336" i="32" s="1"/>
  <c r="A2337" i="32" s="1"/>
  <c r="A2338" i="32" s="1"/>
  <c r="A2339" i="32" s="1"/>
  <c r="A2340" i="32" s="1"/>
  <c r="A2341" i="32" s="1"/>
  <c r="A2342" i="32" s="1"/>
  <c r="A2343" i="32" s="1"/>
  <c r="A2344" i="32" s="1"/>
  <c r="A2345" i="32" s="1"/>
  <c r="A2346" i="32" s="1"/>
  <c r="A2347" i="32" s="1"/>
  <c r="A2348" i="32" s="1"/>
  <c r="A2349" i="32" s="1"/>
  <c r="A2350" i="32" s="1"/>
  <c r="A2351" i="32" s="1"/>
  <c r="A2352" i="32" s="1"/>
  <c r="A2353" i="32" s="1"/>
  <c r="A2354" i="32" s="1"/>
  <c r="A2355" i="32" s="1"/>
  <c r="A2356" i="32" s="1"/>
  <c r="A2357" i="32" s="1"/>
  <c r="A2358" i="32" s="1"/>
  <c r="A2359" i="32" s="1"/>
  <c r="A2360" i="32" s="1"/>
  <c r="A2361" i="32" s="1"/>
  <c r="A2362" i="32" s="1"/>
  <c r="A2363" i="32" s="1"/>
  <c r="A2364" i="32" s="1"/>
  <c r="A2365" i="32" s="1"/>
  <c r="A2366" i="32" s="1"/>
  <c r="A2367" i="32" s="1"/>
  <c r="A2368" i="32" s="1"/>
  <c r="A2369" i="32" s="1"/>
  <c r="A2370" i="32" s="1"/>
  <c r="A2371" i="32" s="1"/>
  <c r="A2372" i="32" s="1"/>
  <c r="A2373" i="32" s="1"/>
  <c r="A2374" i="32" s="1"/>
  <c r="A2375" i="32" s="1"/>
  <c r="A2376" i="32" s="1"/>
  <c r="A2377" i="32" s="1"/>
  <c r="A2378" i="32" s="1"/>
  <c r="A2379" i="32" s="1"/>
  <c r="A2380" i="32" s="1"/>
  <c r="A2381" i="32" s="1"/>
  <c r="A2382" i="32" s="1"/>
  <c r="A2383" i="32" s="1"/>
  <c r="A2384" i="32" s="1"/>
  <c r="A2385" i="32" s="1"/>
  <c r="A2386" i="32" s="1"/>
  <c r="A2387" i="32" s="1"/>
  <c r="A2388" i="32" s="1"/>
  <c r="A2389" i="32" s="1"/>
  <c r="A2390" i="32" s="1"/>
  <c r="A2391" i="32" s="1"/>
  <c r="A2392" i="32" s="1"/>
  <c r="A2393" i="32" s="1"/>
  <c r="A2394" i="32" s="1"/>
  <c r="A2395" i="32" s="1"/>
  <c r="A2396" i="32" s="1"/>
  <c r="A2397" i="32" s="1"/>
  <c r="A2398" i="32" s="1"/>
  <c r="A2399" i="32" s="1"/>
  <c r="A2400" i="32" s="1"/>
  <c r="A2401" i="32" s="1"/>
  <c r="A2402" i="32" s="1"/>
  <c r="A2403" i="32" s="1"/>
  <c r="A2404" i="32" s="1"/>
  <c r="A2405" i="32" s="1"/>
  <c r="A2406" i="32" s="1"/>
  <c r="A2407" i="32" s="1"/>
  <c r="A2408" i="32" s="1"/>
  <c r="A2409" i="32" s="1"/>
  <c r="A2410" i="32" s="1"/>
  <c r="A2411" i="32" s="1"/>
  <c r="A2412" i="32" s="1"/>
  <c r="A2413" i="32" s="1"/>
  <c r="A2414" i="32" s="1"/>
  <c r="A2415" i="32" s="1"/>
  <c r="A2416" i="32" s="1"/>
  <c r="A2417" i="32" s="1"/>
  <c r="A2418" i="32" s="1"/>
  <c r="A2419" i="32" s="1"/>
  <c r="A2420" i="32" s="1"/>
  <c r="A2421" i="32" s="1"/>
  <c r="A2422" i="32" s="1"/>
  <c r="A2423" i="32" s="1"/>
  <c r="A2424" i="32" s="1"/>
  <c r="A2425" i="32" s="1"/>
  <c r="A2426" i="32" s="1"/>
  <c r="A2427" i="32" s="1"/>
  <c r="A2428" i="32" s="1"/>
  <c r="A2429" i="32" s="1"/>
  <c r="A2430" i="32" s="1"/>
  <c r="A2431" i="32" s="1"/>
  <c r="A2432" i="32" s="1"/>
  <c r="A2433" i="32" s="1"/>
  <c r="A2434" i="32" s="1"/>
  <c r="A2435" i="32" s="1"/>
  <c r="A2436" i="32" s="1"/>
  <c r="A2437" i="32" s="1"/>
  <c r="A2438" i="32" s="1"/>
  <c r="A2439" i="32" s="1"/>
  <c r="A2440" i="32" s="1"/>
  <c r="A2441" i="32" s="1"/>
  <c r="A2442" i="32" s="1"/>
  <c r="A2443" i="32" s="1"/>
  <c r="A2444" i="32" s="1"/>
  <c r="A2445" i="32" s="1"/>
  <c r="A2446" i="32" s="1"/>
  <c r="A2447" i="32" s="1"/>
  <c r="A2448" i="32" s="1"/>
  <c r="A2449" i="32" s="1"/>
  <c r="A2450" i="32" s="1"/>
  <c r="A2451" i="32" s="1"/>
  <c r="A2452" i="32" s="1"/>
  <c r="A2453" i="32" s="1"/>
  <c r="A2454" i="32" s="1"/>
  <c r="A2455" i="32" s="1"/>
  <c r="A2456" i="32" s="1"/>
  <c r="A2457" i="32" s="1"/>
  <c r="A2458" i="32" s="1"/>
  <c r="A2459" i="32" s="1"/>
  <c r="A2460" i="32" s="1"/>
  <c r="A2461" i="32" s="1"/>
  <c r="A2462" i="32" s="1"/>
  <c r="A2463" i="32" s="1"/>
  <c r="A2464" i="32" s="1"/>
  <c r="A2465" i="32" s="1"/>
  <c r="A2466" i="32" s="1"/>
  <c r="A2467" i="32" s="1"/>
  <c r="A2468" i="32" s="1"/>
  <c r="A2469" i="32" s="1"/>
  <c r="A2470" i="32" s="1"/>
  <c r="A2471" i="32" s="1"/>
  <c r="A2472" i="32" s="1"/>
  <c r="A2473" i="32" s="1"/>
  <c r="A2474" i="32" s="1"/>
  <c r="A2475" i="32" s="1"/>
  <c r="A2476" i="32" s="1"/>
  <c r="A2477" i="32" s="1"/>
  <c r="A2478" i="32" s="1"/>
  <c r="A2479" i="32" s="1"/>
  <c r="A2480" i="32" s="1"/>
  <c r="A2481" i="32" s="1"/>
  <c r="A2482" i="32" s="1"/>
  <c r="A2483" i="32" s="1"/>
  <c r="A2484" i="32" s="1"/>
  <c r="A2485" i="32" s="1"/>
  <c r="A2486" i="32" s="1"/>
  <c r="A2487" i="32" s="1"/>
  <c r="A2488" i="32" s="1"/>
  <c r="A2489" i="32" s="1"/>
  <c r="A2490" i="32" s="1"/>
  <c r="A2491" i="32" s="1"/>
  <c r="A2492" i="32" s="1"/>
  <c r="A2493" i="32" s="1"/>
  <c r="A2494" i="32" s="1"/>
  <c r="A2495" i="32" s="1"/>
  <c r="A2496" i="32" s="1"/>
  <c r="A2497" i="32" s="1"/>
  <c r="A2498" i="32" s="1"/>
  <c r="A2499" i="32" s="1"/>
  <c r="A2500" i="32" s="1"/>
  <c r="A2501" i="32" s="1"/>
  <c r="A2502" i="32" s="1"/>
  <c r="A2503" i="32" s="1"/>
  <c r="A2504" i="32" s="1"/>
  <c r="A2505" i="32" s="1"/>
  <c r="A2506" i="32" s="1"/>
  <c r="A2507" i="32" s="1"/>
  <c r="A2508" i="32" s="1"/>
  <c r="A2509" i="32" s="1"/>
  <c r="A2510" i="32" s="1"/>
  <c r="A2511" i="32" s="1"/>
  <c r="A2512" i="32" s="1"/>
  <c r="A2513" i="32" s="1"/>
  <c r="A2514" i="32" s="1"/>
  <c r="A2515" i="32" s="1"/>
  <c r="A2516" i="32" s="1"/>
  <c r="A2517" i="32" s="1"/>
  <c r="A2518" i="32" s="1"/>
  <c r="A2519" i="32" s="1"/>
  <c r="A2520" i="32" s="1"/>
  <c r="A2521" i="32" s="1"/>
  <c r="A2522" i="32" s="1"/>
  <c r="A2523" i="32" s="1"/>
  <c r="A2524" i="32" s="1"/>
  <c r="A2525" i="32" s="1"/>
  <c r="A2526" i="32" s="1"/>
  <c r="A2527" i="32" s="1"/>
  <c r="A2528" i="32" s="1"/>
  <c r="A2529" i="32" s="1"/>
  <c r="A2530" i="32" s="1"/>
  <c r="A2531" i="32" s="1"/>
  <c r="A2532" i="32" s="1"/>
  <c r="A2533" i="32" s="1"/>
  <c r="A2534" i="32" s="1"/>
  <c r="A2535" i="32" s="1"/>
  <c r="A2536" i="32" s="1"/>
  <c r="A2537" i="32" s="1"/>
  <c r="A2538" i="32" s="1"/>
  <c r="A2539" i="32" s="1"/>
  <c r="A2540" i="32" s="1"/>
  <c r="A2541" i="32" s="1"/>
  <c r="A2542" i="32" s="1"/>
  <c r="A2543" i="32" s="1"/>
  <c r="A2544" i="32" s="1"/>
  <c r="A2545" i="32" s="1"/>
  <c r="A2546" i="32" s="1"/>
  <c r="A2547" i="32" s="1"/>
  <c r="A2548" i="32" s="1"/>
  <c r="A2549" i="32" s="1"/>
  <c r="A2550" i="32" s="1"/>
  <c r="A2551" i="32" s="1"/>
  <c r="A2552" i="32" s="1"/>
  <c r="A2553" i="32" s="1"/>
  <c r="A2554" i="32" s="1"/>
  <c r="A2555" i="32" s="1"/>
  <c r="A2556" i="32" s="1"/>
  <c r="A2557" i="32" s="1"/>
  <c r="A2558" i="32" s="1"/>
  <c r="A2559" i="32" s="1"/>
  <c r="A2560" i="32" s="1"/>
  <c r="A2561" i="32" s="1"/>
  <c r="A2562" i="32" s="1"/>
  <c r="A2563" i="32" s="1"/>
  <c r="A2564" i="32" s="1"/>
  <c r="A2565" i="32" s="1"/>
  <c r="A2566" i="32" s="1"/>
  <c r="A2567" i="32" s="1"/>
  <c r="A2568" i="32" s="1"/>
  <c r="A2569" i="32" s="1"/>
  <c r="A2570" i="32" s="1"/>
  <c r="A2571" i="32" s="1"/>
  <c r="A2572" i="32" s="1"/>
  <c r="A2573" i="32" s="1"/>
  <c r="A2574" i="32" s="1"/>
  <c r="A2575" i="32" s="1"/>
  <c r="A2576" i="32" s="1"/>
  <c r="A2577" i="32" s="1"/>
  <c r="A2578" i="32" s="1"/>
  <c r="A2579" i="32" s="1"/>
  <c r="A2580" i="32" s="1"/>
  <c r="A2581" i="32" s="1"/>
  <c r="A2582" i="32" s="1"/>
  <c r="A2583" i="32" s="1"/>
  <c r="A2584" i="32" s="1"/>
  <c r="A2585" i="32" s="1"/>
  <c r="A2586" i="32" s="1"/>
  <c r="A2587" i="32" s="1"/>
  <c r="A2588" i="32" s="1"/>
  <c r="A2589" i="32" s="1"/>
  <c r="A2590" i="32" s="1"/>
  <c r="A2591" i="32" s="1"/>
  <c r="A2592" i="32" s="1"/>
  <c r="A2593" i="32" s="1"/>
  <c r="A2594" i="32" s="1"/>
  <c r="A2595" i="32" s="1"/>
  <c r="A2596" i="32" s="1"/>
  <c r="A2597" i="32" s="1"/>
  <c r="A2598" i="32" s="1"/>
  <c r="A2599" i="32" s="1"/>
  <c r="A2600" i="32" s="1"/>
  <c r="A2601" i="32" s="1"/>
  <c r="A2602" i="32" s="1"/>
  <c r="A2603" i="32" s="1"/>
  <c r="A2604" i="32" s="1"/>
  <c r="A2605" i="32" s="1"/>
  <c r="A2606" i="32" s="1"/>
  <c r="A2607" i="32" s="1"/>
  <c r="A2608" i="32" s="1"/>
  <c r="A2609" i="32" s="1"/>
  <c r="A2610" i="32" s="1"/>
  <c r="A2611" i="32" s="1"/>
  <c r="A2612" i="32" s="1"/>
  <c r="A2613" i="32" s="1"/>
  <c r="A2614" i="32" s="1"/>
  <c r="A2615" i="32" s="1"/>
  <c r="A2616" i="32" s="1"/>
  <c r="A2617" i="32" s="1"/>
  <c r="A2618" i="32" s="1"/>
  <c r="A2619" i="32" s="1"/>
  <c r="A2620" i="32" s="1"/>
  <c r="A2621" i="32" s="1"/>
  <c r="A2622" i="32" s="1"/>
  <c r="A2623" i="32" s="1"/>
  <c r="A2624" i="32" s="1"/>
  <c r="A2625" i="32" s="1"/>
  <c r="A2626" i="32" s="1"/>
  <c r="A2627" i="32" s="1"/>
  <c r="A2628" i="32" s="1"/>
  <c r="A2629" i="32" s="1"/>
  <c r="A2630" i="32" s="1"/>
  <c r="A2631" i="32" s="1"/>
  <c r="A2632" i="32" s="1"/>
  <c r="A2633" i="32" s="1"/>
  <c r="A2634" i="32" s="1"/>
  <c r="A2635" i="32" s="1"/>
  <c r="A2636" i="32" s="1"/>
  <c r="A2637" i="32" s="1"/>
  <c r="A2638" i="32" s="1"/>
  <c r="A2639" i="32" s="1"/>
  <c r="A2640" i="32" s="1"/>
  <c r="A2641" i="32" s="1"/>
  <c r="A2642" i="32" s="1"/>
  <c r="A2643" i="32" s="1"/>
  <c r="A2644" i="32" s="1"/>
  <c r="A2645" i="32" s="1"/>
  <c r="A2646" i="32" s="1"/>
  <c r="A2647" i="32" s="1"/>
  <c r="A2648" i="32" s="1"/>
  <c r="A2649" i="32" s="1"/>
  <c r="A2650" i="32" s="1"/>
  <c r="A2651" i="32" s="1"/>
  <c r="A2652" i="32" s="1"/>
  <c r="A2653" i="32" s="1"/>
  <c r="A2654" i="32" s="1"/>
  <c r="A2655" i="32" s="1"/>
  <c r="A2656" i="32" s="1"/>
  <c r="A2657" i="32" s="1"/>
  <c r="A2658" i="32" s="1"/>
  <c r="A2659" i="32" s="1"/>
  <c r="A2660" i="32" s="1"/>
  <c r="A2661" i="32" s="1"/>
  <c r="A2662" i="32" s="1"/>
  <c r="A2663" i="32" s="1"/>
  <c r="A2664" i="32" s="1"/>
  <c r="A2665" i="32" s="1"/>
  <c r="A2666" i="32" s="1"/>
  <c r="A2667" i="32" s="1"/>
  <c r="A2668" i="32" s="1"/>
  <c r="A2669" i="32" s="1"/>
  <c r="A2670" i="32" s="1"/>
  <c r="A2671" i="32" s="1"/>
  <c r="A2672" i="32" s="1"/>
  <c r="A2673" i="32" s="1"/>
  <c r="A2674" i="32" s="1"/>
  <c r="A2675" i="32" s="1"/>
  <c r="A2676" i="32" s="1"/>
  <c r="A2677" i="32" s="1"/>
  <c r="A2678" i="32" s="1"/>
  <c r="A2679" i="32" s="1"/>
  <c r="A2680" i="32" s="1"/>
  <c r="A2681" i="32" s="1"/>
  <c r="A2682" i="32" s="1"/>
  <c r="A2683" i="32" s="1"/>
  <c r="A2684" i="32" s="1"/>
  <c r="A2685" i="32" s="1"/>
  <c r="A2686" i="32" s="1"/>
  <c r="A2687" i="32" s="1"/>
  <c r="A2688" i="32" s="1"/>
  <c r="A2689" i="32" s="1"/>
  <c r="A2690" i="32" s="1"/>
  <c r="A2691" i="32" s="1"/>
  <c r="A2692" i="32" s="1"/>
  <c r="A2693" i="32" s="1"/>
  <c r="A2694" i="32" s="1"/>
  <c r="A2695" i="32" s="1"/>
  <c r="A2696" i="32" s="1"/>
  <c r="A2697" i="32" s="1"/>
  <c r="A2698" i="32" s="1"/>
  <c r="A2699" i="32" s="1"/>
  <c r="A2700" i="32" s="1"/>
  <c r="A2701" i="32" s="1"/>
  <c r="A2702" i="32" s="1"/>
  <c r="A2703" i="32" s="1"/>
  <c r="A2704" i="32" s="1"/>
  <c r="A2705" i="32" s="1"/>
  <c r="A2706" i="32" s="1"/>
  <c r="A2707" i="32" s="1"/>
  <c r="A2708" i="32" s="1"/>
  <c r="A2709" i="32" s="1"/>
  <c r="A2710" i="32" s="1"/>
  <c r="A2711" i="32" s="1"/>
  <c r="A2712" i="32" s="1"/>
  <c r="A2713" i="32" s="1"/>
  <c r="A2714" i="32" s="1"/>
  <c r="A2715" i="32" s="1"/>
  <c r="A2716" i="32" s="1"/>
  <c r="A2717" i="32" s="1"/>
  <c r="A2718" i="32" s="1"/>
  <c r="A2719" i="32" s="1"/>
  <c r="A2720" i="32" s="1"/>
  <c r="A2721" i="32" s="1"/>
  <c r="A2722" i="32" s="1"/>
  <c r="A2723" i="32" s="1"/>
  <c r="A2724" i="32" s="1"/>
  <c r="A2725" i="32" s="1"/>
  <c r="A2726" i="32" s="1"/>
  <c r="A2727" i="32" s="1"/>
  <c r="A2728" i="32" s="1"/>
  <c r="A2729" i="32" s="1"/>
  <c r="A2730" i="32" s="1"/>
  <c r="A2731" i="32" s="1"/>
  <c r="A2732" i="32" s="1"/>
  <c r="A2733" i="32" s="1"/>
  <c r="A2734" i="32" s="1"/>
  <c r="A2735" i="32" s="1"/>
  <c r="A2736" i="32" s="1"/>
  <c r="A2737" i="32" s="1"/>
  <c r="A2738" i="32" s="1"/>
  <c r="A2739" i="32" s="1"/>
  <c r="A2740" i="32" s="1"/>
  <c r="A2741" i="32" s="1"/>
  <c r="A2742" i="32" s="1"/>
  <c r="A2743" i="32" s="1"/>
  <c r="A2744" i="32" s="1"/>
  <c r="A2745" i="32" s="1"/>
  <c r="A2746" i="32" s="1"/>
  <c r="A2747" i="32" s="1"/>
  <c r="A2748" i="32" s="1"/>
  <c r="A2749" i="32" s="1"/>
  <c r="A2750" i="32" s="1"/>
  <c r="A2751" i="32" s="1"/>
  <c r="A2752" i="32" s="1"/>
  <c r="A2753" i="32" s="1"/>
  <c r="A2754" i="32" s="1"/>
  <c r="A2755" i="32" s="1"/>
  <c r="A2756" i="32" s="1"/>
  <c r="A2757" i="32" s="1"/>
  <c r="A2758" i="32" s="1"/>
  <c r="A2759" i="32" s="1"/>
  <c r="A2760" i="32" s="1"/>
  <c r="A2761" i="32" s="1"/>
  <c r="A2762" i="32" s="1"/>
  <c r="A2763" i="32" s="1"/>
  <c r="A2764" i="32" s="1"/>
  <c r="A2765" i="32" s="1"/>
  <c r="A2766" i="32" s="1"/>
  <c r="A2767" i="32" s="1"/>
  <c r="A2768" i="32" s="1"/>
  <c r="A2769" i="32" s="1"/>
  <c r="A2770" i="32" s="1"/>
  <c r="A2771" i="32" s="1"/>
  <c r="A2772" i="32" s="1"/>
  <c r="A2773" i="32" s="1"/>
  <c r="A2774" i="32" s="1"/>
  <c r="A2775" i="32" s="1"/>
  <c r="A2776" i="32" s="1"/>
  <c r="A2777" i="32" s="1"/>
  <c r="A2778" i="32" s="1"/>
  <c r="A2779" i="32" s="1"/>
  <c r="A2780" i="32" s="1"/>
  <c r="A2781" i="32" s="1"/>
  <c r="A2782" i="32" s="1"/>
  <c r="A2783" i="32" s="1"/>
  <c r="A2784" i="32" s="1"/>
  <c r="A2785" i="32" s="1"/>
  <c r="A2786" i="32" s="1"/>
  <c r="A2787" i="32" s="1"/>
  <c r="A2788" i="32" s="1"/>
  <c r="A2789" i="32" s="1"/>
  <c r="A2790" i="32" s="1"/>
  <c r="A2791" i="32" s="1"/>
  <c r="A2792" i="32" s="1"/>
  <c r="A2793" i="32" s="1"/>
  <c r="A2794" i="32" s="1"/>
  <c r="A2795" i="32" s="1"/>
  <c r="A2796" i="32" s="1"/>
  <c r="A2797" i="32" s="1"/>
  <c r="A2798" i="32" s="1"/>
  <c r="A2799" i="32" s="1"/>
  <c r="A2800" i="32" s="1"/>
  <c r="A2801" i="32" s="1"/>
  <c r="A2802" i="32" s="1"/>
  <c r="A2803" i="32" s="1"/>
  <c r="A2804" i="32" s="1"/>
  <c r="A2805" i="32" s="1"/>
  <c r="A2806" i="32" s="1"/>
  <c r="A2807" i="32" s="1"/>
  <c r="A2808" i="32" s="1"/>
  <c r="A2809" i="32" s="1"/>
  <c r="A2810" i="32" s="1"/>
  <c r="A2811" i="32" s="1"/>
  <c r="A2812" i="32" s="1"/>
  <c r="A2813" i="32" s="1"/>
  <c r="A2814" i="32" s="1"/>
  <c r="A2815" i="32" s="1"/>
  <c r="A2816" i="32" s="1"/>
  <c r="A2817" i="32" s="1"/>
  <c r="A2818" i="32" s="1"/>
  <c r="A2819" i="32" s="1"/>
  <c r="A2820" i="32" s="1"/>
  <c r="A2821" i="32" s="1"/>
  <c r="A2822" i="32" s="1"/>
  <c r="A2823" i="32" s="1"/>
  <c r="A2824" i="32" s="1"/>
  <c r="A2825" i="32" s="1"/>
  <c r="A2826" i="32" s="1"/>
  <c r="A2827" i="32" s="1"/>
  <c r="A2828" i="32" s="1"/>
  <c r="A2829" i="32" s="1"/>
  <c r="A2830" i="32" s="1"/>
  <c r="A2831" i="32" s="1"/>
  <c r="A2832" i="32" s="1"/>
  <c r="A2833" i="32" s="1"/>
  <c r="A2834" i="32" s="1"/>
  <c r="A2835" i="32" s="1"/>
  <c r="A2836" i="32" s="1"/>
  <c r="A2837" i="32" s="1"/>
  <c r="A2838" i="32" s="1"/>
  <c r="A2839" i="32" s="1"/>
  <c r="A2840" i="32" s="1"/>
  <c r="A2841" i="32" s="1"/>
  <c r="A2842" i="32" s="1"/>
  <c r="A2843" i="32" s="1"/>
  <c r="A2844" i="32" s="1"/>
  <c r="A2845" i="32" s="1"/>
  <c r="A2846" i="32" s="1"/>
  <c r="A2847" i="32" s="1"/>
  <c r="A2848" i="32" s="1"/>
  <c r="A2849" i="32" s="1"/>
  <c r="A2850" i="32" s="1"/>
  <c r="A2851" i="32" s="1"/>
  <c r="A2852" i="32" s="1"/>
  <c r="A2853" i="32" s="1"/>
  <c r="A2854" i="32" s="1"/>
  <c r="A2855" i="32" s="1"/>
  <c r="A2856" i="32" s="1"/>
  <c r="A2857" i="32" s="1"/>
  <c r="A2858" i="32" s="1"/>
  <c r="A2859" i="32" s="1"/>
  <c r="A2860" i="32" s="1"/>
  <c r="A2861" i="32" s="1"/>
  <c r="A2862" i="32" s="1"/>
  <c r="A2863" i="32" s="1"/>
  <c r="A2864" i="32" s="1"/>
  <c r="A2865" i="32" s="1"/>
  <c r="A2866" i="32" s="1"/>
  <c r="A2867" i="32" s="1"/>
  <c r="A2868" i="32" s="1"/>
  <c r="A2869" i="32" s="1"/>
  <c r="A2870" i="32" s="1"/>
  <c r="A2871" i="32" s="1"/>
  <c r="A2872" i="32" s="1"/>
  <c r="A2873" i="32" s="1"/>
  <c r="A2874" i="32" s="1"/>
  <c r="A2875" i="32" s="1"/>
  <c r="A2876" i="32" s="1"/>
  <c r="A2877" i="32" s="1"/>
  <c r="A2878" i="32" s="1"/>
  <c r="A2879" i="32" s="1"/>
  <c r="A2880" i="32" s="1"/>
  <c r="A2881" i="32" s="1"/>
  <c r="A2882" i="32" s="1"/>
  <c r="A2883" i="32" s="1"/>
  <c r="A2884" i="32" s="1"/>
  <c r="A2885" i="32" s="1"/>
  <c r="A2886" i="32" s="1"/>
  <c r="A2887" i="32" s="1"/>
  <c r="A2888" i="32" s="1"/>
  <c r="A2889" i="32" s="1"/>
  <c r="A2890" i="32" s="1"/>
  <c r="A2891" i="32" s="1"/>
  <c r="A2892" i="32" s="1"/>
  <c r="A2893" i="32" s="1"/>
  <c r="A2894" i="32" s="1"/>
  <c r="A2895" i="32" s="1"/>
  <c r="A2896" i="32" s="1"/>
  <c r="A2897" i="32" s="1"/>
  <c r="A2898" i="32" s="1"/>
  <c r="A2899" i="32" s="1"/>
  <c r="A2900" i="32" s="1"/>
  <c r="A2901" i="32" s="1"/>
  <c r="A2902" i="32" s="1"/>
  <c r="A2903" i="32" s="1"/>
  <c r="A2904" i="32" s="1"/>
  <c r="A2905" i="32" s="1"/>
  <c r="A2906" i="32" s="1"/>
  <c r="A2907" i="32" s="1"/>
  <c r="A2908" i="32" s="1"/>
  <c r="A2909" i="32" s="1"/>
  <c r="A2910" i="32" s="1"/>
  <c r="A2911" i="32" s="1"/>
  <c r="A2912" i="32" s="1"/>
  <c r="A2913" i="32" s="1"/>
  <c r="A2914" i="32" s="1"/>
  <c r="A2915" i="32" s="1"/>
  <c r="A2916" i="32" s="1"/>
  <c r="A2917" i="32" s="1"/>
  <c r="A2918" i="32" s="1"/>
  <c r="A2919" i="32" s="1"/>
  <c r="A2920" i="32" s="1"/>
  <c r="A2921" i="32" s="1"/>
  <c r="A2922" i="32" s="1"/>
  <c r="A2923" i="32" s="1"/>
  <c r="A2924" i="32" s="1"/>
  <c r="A2925" i="32" s="1"/>
  <c r="A2926" i="32" s="1"/>
  <c r="A2927" i="32" s="1"/>
  <c r="A2928" i="32" s="1"/>
  <c r="A2929" i="32" s="1"/>
  <c r="A2930" i="32" s="1"/>
  <c r="A2931" i="32" s="1"/>
  <c r="A2932" i="32" s="1"/>
  <c r="A2933" i="32" s="1"/>
  <c r="A2934" i="32" s="1"/>
  <c r="A2935" i="32" s="1"/>
  <c r="A2936" i="32" s="1"/>
  <c r="A2937" i="32" s="1"/>
  <c r="A2938" i="32" s="1"/>
  <c r="A2939" i="32" s="1"/>
  <c r="A2940" i="32" s="1"/>
  <c r="A2941" i="32" s="1"/>
  <c r="A2942" i="32" s="1"/>
  <c r="A2943" i="32" s="1"/>
  <c r="A2944" i="32" s="1"/>
  <c r="A2945" i="32" s="1"/>
  <c r="A2946" i="32" s="1"/>
  <c r="A2947" i="32" s="1"/>
  <c r="A2948" i="32" s="1"/>
  <c r="A2949" i="32" s="1"/>
  <c r="A2950" i="32" s="1"/>
  <c r="A2951" i="32" s="1"/>
  <c r="A2952" i="32" s="1"/>
  <c r="A2953" i="32" s="1"/>
  <c r="A2954" i="32" s="1"/>
  <c r="A2955" i="32" s="1"/>
  <c r="A2956" i="32" s="1"/>
  <c r="A2957" i="32" s="1"/>
  <c r="A2958" i="32" s="1"/>
  <c r="A2959" i="32" s="1"/>
  <c r="A2960" i="32" s="1"/>
  <c r="A2961" i="32" s="1"/>
  <c r="A2962" i="32" s="1"/>
  <c r="A2963" i="32" s="1"/>
  <c r="A2964" i="32" s="1"/>
  <c r="A2965" i="32" s="1"/>
  <c r="A2966" i="32" s="1"/>
  <c r="A2967" i="32" s="1"/>
  <c r="A2968" i="32" s="1"/>
  <c r="A2969" i="32" s="1"/>
  <c r="A2970" i="32" s="1"/>
  <c r="A2971" i="32" s="1"/>
  <c r="A2972" i="32" s="1"/>
  <c r="A2973" i="32" s="1"/>
  <c r="A2974" i="32" s="1"/>
  <c r="A2975" i="32" s="1"/>
  <c r="A2976" i="32" s="1"/>
  <c r="A2977" i="32" s="1"/>
  <c r="A2978" i="32" s="1"/>
  <c r="A2979" i="32" s="1"/>
  <c r="A2980" i="32" s="1"/>
  <c r="A2981" i="32" s="1"/>
  <c r="A2982" i="32" s="1"/>
  <c r="A2983" i="32" s="1"/>
  <c r="A2984" i="32" s="1"/>
  <c r="A2985" i="32" s="1"/>
  <c r="A2986" i="32" s="1"/>
  <c r="A2987" i="32" s="1"/>
  <c r="A2988" i="32" s="1"/>
  <c r="A2989" i="32" s="1"/>
  <c r="A2990" i="32" s="1"/>
  <c r="A2991" i="32" s="1"/>
  <c r="A2992" i="32" s="1"/>
  <c r="A2993" i="32" s="1"/>
  <c r="A2994" i="32" s="1"/>
  <c r="A2995" i="32" s="1"/>
  <c r="A2996" i="32" s="1"/>
  <c r="A2997" i="32" s="1"/>
  <c r="A2998" i="32" s="1"/>
  <c r="A2999" i="32" s="1"/>
  <c r="A3000" i="32" s="1"/>
  <c r="A3001" i="32" s="1"/>
  <c r="A3002" i="32" s="1"/>
  <c r="A3003" i="32" s="1"/>
  <c r="A3004" i="32" s="1"/>
  <c r="A3005" i="32" s="1"/>
  <c r="A3006" i="32" s="1"/>
  <c r="A3007" i="32" s="1"/>
  <c r="A3008" i="32" s="1"/>
  <c r="A3009" i="32" s="1"/>
  <c r="A3010" i="32" s="1"/>
  <c r="A3011" i="32" s="1"/>
  <c r="A3012" i="32" s="1"/>
  <c r="A3013" i="32" s="1"/>
  <c r="A3014" i="32" s="1"/>
  <c r="A3015" i="32" s="1"/>
  <c r="A3016" i="32" s="1"/>
  <c r="A3017" i="32" s="1"/>
  <c r="A3018" i="32" s="1"/>
  <c r="A3019" i="32" s="1"/>
  <c r="A3020" i="32" s="1"/>
  <c r="A3021" i="32" s="1"/>
  <c r="A3022" i="32" s="1"/>
  <c r="A3023" i="32" s="1"/>
  <c r="A3024" i="32" s="1"/>
  <c r="A3025" i="32" s="1"/>
  <c r="A3026" i="32" s="1"/>
  <c r="A3027" i="32" s="1"/>
  <c r="A3028" i="32" s="1"/>
  <c r="A3029" i="32" s="1"/>
  <c r="A3030" i="32" s="1"/>
  <c r="A3031" i="32" s="1"/>
  <c r="A3032" i="32" s="1"/>
  <c r="A3033" i="32" s="1"/>
  <c r="A3034" i="32" s="1"/>
  <c r="A3035" i="32" s="1"/>
  <c r="A3036" i="32" s="1"/>
  <c r="A3037" i="32" s="1"/>
  <c r="A3038" i="32" s="1"/>
  <c r="A3039" i="32" s="1"/>
  <c r="A3040" i="32" s="1"/>
  <c r="A3041" i="32" s="1"/>
  <c r="A3042" i="32" s="1"/>
  <c r="A3043" i="32" s="1"/>
  <c r="A3044" i="32" s="1"/>
  <c r="A3045" i="32" s="1"/>
  <c r="A3046" i="32" s="1"/>
  <c r="A3047" i="32" s="1"/>
  <c r="A3048" i="32" s="1"/>
  <c r="A3049" i="32" s="1"/>
  <c r="A3050" i="32" s="1"/>
  <c r="A3051" i="32" s="1"/>
  <c r="A3052" i="32" s="1"/>
  <c r="A3053" i="32" s="1"/>
  <c r="A3054" i="32" s="1"/>
  <c r="A3055" i="32" s="1"/>
  <c r="A3056" i="32" s="1"/>
  <c r="A3057" i="32" s="1"/>
  <c r="A3058" i="32" s="1"/>
  <c r="A3059" i="32" s="1"/>
  <c r="A3060" i="32" s="1"/>
  <c r="A3061" i="32" s="1"/>
  <c r="A3062" i="32" s="1"/>
  <c r="A3063" i="32" s="1"/>
  <c r="A3064" i="32" s="1"/>
  <c r="A3065" i="32" s="1"/>
  <c r="A3066" i="32" s="1"/>
  <c r="A3067" i="32" s="1"/>
  <c r="A3068" i="32" s="1"/>
  <c r="A3069" i="32" s="1"/>
  <c r="A3070" i="32" s="1"/>
  <c r="A3071" i="32" s="1"/>
  <c r="A3072" i="32" s="1"/>
  <c r="A3073" i="32" s="1"/>
  <c r="A3074" i="32" s="1"/>
  <c r="A3075" i="32" s="1"/>
  <c r="A3076" i="32" s="1"/>
  <c r="A3077" i="32" s="1"/>
  <c r="A3078" i="32" s="1"/>
  <c r="A3079" i="32" s="1"/>
  <c r="A3080" i="32" s="1"/>
  <c r="A3081" i="32" s="1"/>
  <c r="A3082" i="32" s="1"/>
  <c r="A3083" i="32" s="1"/>
  <c r="A3084" i="32" s="1"/>
  <c r="A3085" i="32" s="1"/>
  <c r="A3086" i="32" s="1"/>
  <c r="A3087" i="32" s="1"/>
  <c r="A3088" i="32" s="1"/>
  <c r="A3089" i="32" s="1"/>
  <c r="A3090" i="32" s="1"/>
  <c r="A3091" i="32" s="1"/>
  <c r="A3092" i="32" s="1"/>
  <c r="A3093" i="32" s="1"/>
  <c r="A3094" i="32" s="1"/>
  <c r="A3095" i="32" s="1"/>
  <c r="A3096" i="32" s="1"/>
  <c r="A3097" i="32" s="1"/>
  <c r="A3098" i="32" s="1"/>
  <c r="A3099" i="32" s="1"/>
  <c r="A3100" i="32" s="1"/>
  <c r="A3101" i="32" s="1"/>
  <c r="A3102" i="32" s="1"/>
  <c r="A3103" i="32" s="1"/>
  <c r="A3104" i="32" s="1"/>
  <c r="A3105" i="32" s="1"/>
  <c r="A3106" i="32" s="1"/>
  <c r="A3107" i="32" s="1"/>
  <c r="A3108" i="32" s="1"/>
  <c r="A3109" i="32" s="1"/>
  <c r="A3110" i="32" s="1"/>
  <c r="A3111" i="32" s="1"/>
  <c r="A3112" i="32" s="1"/>
  <c r="A3113" i="32" s="1"/>
  <c r="A3114" i="32" s="1"/>
  <c r="A3115" i="32" s="1"/>
  <c r="A3116" i="32" s="1"/>
  <c r="A3117" i="32" s="1"/>
  <c r="A3118" i="32" s="1"/>
  <c r="A3119" i="32" s="1"/>
  <c r="A3120" i="32" s="1"/>
  <c r="A3121" i="32" s="1"/>
  <c r="A3122" i="32" s="1"/>
  <c r="A3123" i="32" s="1"/>
  <c r="A3124" i="32" s="1"/>
  <c r="A3125" i="32" s="1"/>
  <c r="A3126" i="32" s="1"/>
  <c r="A3127" i="32" s="1"/>
  <c r="A3128" i="32" s="1"/>
  <c r="A3129" i="32" s="1"/>
  <c r="A3130" i="32" s="1"/>
  <c r="A3131" i="32" s="1"/>
  <c r="A3132" i="32" s="1"/>
  <c r="A3133" i="32" s="1"/>
  <c r="A3134" i="32" s="1"/>
  <c r="A3135" i="32" s="1"/>
  <c r="A3136" i="32" s="1"/>
  <c r="A3137" i="32" s="1"/>
  <c r="A3138" i="32" s="1"/>
  <c r="A3139" i="32" s="1"/>
  <c r="A3140" i="32" s="1"/>
  <c r="A3141" i="32" s="1"/>
  <c r="A3142" i="32" s="1"/>
  <c r="A3143" i="32" s="1"/>
  <c r="A3144" i="32" s="1"/>
  <c r="A3145" i="32" s="1"/>
  <c r="A3146" i="32" s="1"/>
  <c r="A3147" i="32" s="1"/>
  <c r="A3148" i="32" s="1"/>
  <c r="A3149" i="32" s="1"/>
  <c r="A3150" i="32" s="1"/>
  <c r="A3151" i="32" s="1"/>
  <c r="A3152" i="32" s="1"/>
  <c r="A3153" i="32" s="1"/>
  <c r="A3154" i="32" s="1"/>
  <c r="A3155" i="32" s="1"/>
  <c r="A3156" i="32" s="1"/>
  <c r="A3157" i="32" s="1"/>
  <c r="A3158" i="32" s="1"/>
  <c r="A3159" i="32" s="1"/>
  <c r="A3160" i="32" s="1"/>
  <c r="A3161" i="32" s="1"/>
  <c r="A3162" i="32" s="1"/>
  <c r="A3163" i="32" s="1"/>
  <c r="A3164" i="32" s="1"/>
  <c r="A3165" i="32" s="1"/>
  <c r="A3166" i="32" s="1"/>
  <c r="A3167" i="32" s="1"/>
  <c r="A3168" i="32" s="1"/>
  <c r="A3169" i="32" s="1"/>
  <c r="A3170" i="32" s="1"/>
  <c r="A3171" i="32" s="1"/>
  <c r="A3172" i="32" s="1"/>
  <c r="A3173" i="32" s="1"/>
  <c r="A3174" i="32" s="1"/>
  <c r="A3175" i="32" s="1"/>
  <c r="A3176" i="32" s="1"/>
  <c r="A3177" i="32" s="1"/>
  <c r="A3178" i="32" s="1"/>
  <c r="A3179" i="32" s="1"/>
  <c r="A3180" i="32" s="1"/>
  <c r="A3181" i="32" s="1"/>
  <c r="A3182" i="32" s="1"/>
  <c r="A3183" i="32" s="1"/>
  <c r="A3184" i="32" s="1"/>
  <c r="A3185" i="32" s="1"/>
  <c r="A3186" i="32" s="1"/>
  <c r="A3187" i="32" s="1"/>
  <c r="A3188" i="32" s="1"/>
  <c r="A3189" i="32" s="1"/>
  <c r="A3190" i="32" s="1"/>
  <c r="A3191" i="32" s="1"/>
  <c r="A3192" i="32" s="1"/>
  <c r="A3193" i="32" s="1"/>
  <c r="A3194" i="32" s="1"/>
  <c r="A3195" i="32" s="1"/>
  <c r="A3196" i="32" s="1"/>
  <c r="A3197" i="32" s="1"/>
  <c r="A3198" i="32" s="1"/>
  <c r="A3199" i="32" s="1"/>
  <c r="A3200" i="32" s="1"/>
  <c r="A3201" i="32" s="1"/>
  <c r="A3202" i="32" s="1"/>
  <c r="A3203" i="32" s="1"/>
  <c r="A3204" i="32" s="1"/>
  <c r="A3205" i="32" s="1"/>
  <c r="A3206" i="32" s="1"/>
  <c r="A3207" i="32" s="1"/>
  <c r="A3208" i="32" s="1"/>
  <c r="A3209" i="32" s="1"/>
  <c r="A3210" i="32" s="1"/>
  <c r="A3211" i="32" s="1"/>
  <c r="A3212" i="32" s="1"/>
  <c r="A3213" i="32" s="1"/>
  <c r="A3214" i="32" s="1"/>
  <c r="A3215" i="32" s="1"/>
  <c r="A3216" i="32" s="1"/>
  <c r="A3217" i="32" s="1"/>
  <c r="A3218" i="32" s="1"/>
  <c r="A3219" i="32" s="1"/>
  <c r="A3220" i="32" s="1"/>
  <c r="A3221" i="32" s="1"/>
  <c r="A3222" i="32" s="1"/>
  <c r="A3223" i="32" s="1"/>
  <c r="A3224" i="32" s="1"/>
  <c r="A3225" i="32" s="1"/>
  <c r="A3226" i="32" s="1"/>
  <c r="A3227" i="32" s="1"/>
  <c r="A3228" i="32" s="1"/>
  <c r="A3229" i="32" s="1"/>
  <c r="A3230" i="32" s="1"/>
  <c r="A3231" i="32" s="1"/>
  <c r="A3232" i="32" s="1"/>
  <c r="A3233" i="32" s="1"/>
  <c r="A3234" i="32" s="1"/>
  <c r="A3235" i="32" s="1"/>
  <c r="A3236" i="32" s="1"/>
  <c r="A3237" i="32" s="1"/>
  <c r="A3238" i="32" s="1"/>
  <c r="A3239" i="32" s="1"/>
  <c r="A3240" i="32" s="1"/>
  <c r="A3241" i="32" s="1"/>
  <c r="A3242" i="32" s="1"/>
  <c r="A3243" i="32" s="1"/>
  <c r="A3244" i="32" s="1"/>
  <c r="A3245" i="32" s="1"/>
  <c r="A3246" i="32" s="1"/>
  <c r="A3247" i="32" s="1"/>
  <c r="A3248" i="32" s="1"/>
  <c r="A3249" i="32" s="1"/>
  <c r="A3250" i="32" s="1"/>
  <c r="A3251" i="32" s="1"/>
  <c r="A3252" i="32" s="1"/>
  <c r="A3253" i="32" s="1"/>
  <c r="A3254" i="32" s="1"/>
  <c r="A3255" i="32" s="1"/>
  <c r="A3256" i="32" s="1"/>
  <c r="A3257" i="32" s="1"/>
  <c r="A3258" i="32" s="1"/>
  <c r="A3259" i="32" s="1"/>
  <c r="A3260" i="32" s="1"/>
  <c r="A3261" i="32" s="1"/>
  <c r="A3262" i="32" s="1"/>
  <c r="A3263" i="32" s="1"/>
  <c r="A3264" i="32" s="1"/>
  <c r="A3265" i="32" s="1"/>
  <c r="A3266" i="32" s="1"/>
  <c r="A3267" i="32" s="1"/>
  <c r="A3268" i="32" s="1"/>
  <c r="A3269" i="32" s="1"/>
  <c r="A3270" i="32" s="1"/>
  <c r="A3271" i="32" s="1"/>
  <c r="A3272" i="32" s="1"/>
  <c r="A3273" i="32" s="1"/>
  <c r="A3274" i="32" s="1"/>
  <c r="A3275" i="32" s="1"/>
  <c r="A3276" i="32" s="1"/>
  <c r="A3277" i="32" s="1"/>
  <c r="A3278" i="32" s="1"/>
  <c r="A3279" i="32" s="1"/>
  <c r="A3280" i="32" s="1"/>
  <c r="A3281" i="32" s="1"/>
  <c r="A3282" i="32" s="1"/>
  <c r="A3283" i="32" s="1"/>
  <c r="A3284" i="32" s="1"/>
  <c r="A3285" i="32" s="1"/>
  <c r="A3286" i="32" s="1"/>
  <c r="A3287" i="32" s="1"/>
  <c r="A3288" i="32" s="1"/>
  <c r="A3289" i="32" s="1"/>
  <c r="A3290" i="32" s="1"/>
  <c r="A3291" i="32" s="1"/>
  <c r="A3292" i="32" s="1"/>
  <c r="A3293" i="32" s="1"/>
  <c r="A3294" i="32" s="1"/>
  <c r="A3295" i="32" s="1"/>
  <c r="A3296" i="32" s="1"/>
  <c r="A3297" i="32" s="1"/>
  <c r="A3298" i="32" s="1"/>
  <c r="A3299" i="32" s="1"/>
  <c r="A3300" i="32" s="1"/>
  <c r="A3301" i="32" s="1"/>
  <c r="A3302" i="32" s="1"/>
  <c r="A3303" i="32" s="1"/>
  <c r="A3304" i="32" s="1"/>
  <c r="A3305" i="32" s="1"/>
  <c r="A3306" i="32" s="1"/>
  <c r="A3307" i="32" s="1"/>
  <c r="A3308" i="32" s="1"/>
  <c r="A3309" i="32" s="1"/>
  <c r="A3310" i="32" s="1"/>
  <c r="A3311" i="32" s="1"/>
  <c r="A3312" i="32" s="1"/>
  <c r="A3313" i="32" s="1"/>
  <c r="A3314" i="32" s="1"/>
  <c r="A3315" i="32" s="1"/>
  <c r="A3316" i="32" s="1"/>
  <c r="A3317" i="32" s="1"/>
  <c r="A3318" i="32" s="1"/>
  <c r="A3319" i="32" s="1"/>
  <c r="A3320" i="32" s="1"/>
  <c r="A3321" i="32" s="1"/>
  <c r="A3322" i="32" s="1"/>
  <c r="A3323" i="32" s="1"/>
  <c r="A3324" i="32" s="1"/>
  <c r="A3325" i="32" s="1"/>
  <c r="A3326" i="32" s="1"/>
  <c r="A3327" i="32" s="1"/>
  <c r="A3328" i="32" s="1"/>
  <c r="A3329" i="32" s="1"/>
  <c r="A3330" i="32" s="1"/>
  <c r="A3331" i="32" s="1"/>
  <c r="A3332" i="32" s="1"/>
  <c r="A3333" i="32" s="1"/>
  <c r="A3334" i="32" s="1"/>
  <c r="A3335" i="32" s="1"/>
  <c r="A3336" i="32" s="1"/>
  <c r="A3337" i="32" s="1"/>
  <c r="A3338" i="32" s="1"/>
  <c r="A3339" i="32" s="1"/>
  <c r="A3340" i="32" s="1"/>
  <c r="A3341" i="32" s="1"/>
  <c r="A3342" i="32" s="1"/>
  <c r="A3343" i="32" s="1"/>
  <c r="A3344" i="32" s="1"/>
  <c r="A3345" i="32" s="1"/>
  <c r="A3346" i="32" s="1"/>
  <c r="A3347" i="32" s="1"/>
  <c r="A3348" i="32" s="1"/>
  <c r="A3349" i="32" s="1"/>
  <c r="A3350" i="32" s="1"/>
  <c r="A3351" i="32" s="1"/>
  <c r="A3352" i="32" s="1"/>
  <c r="A3353" i="32" s="1"/>
  <c r="A3354" i="32" s="1"/>
  <c r="A3355" i="32" s="1"/>
  <c r="A3356" i="32" s="1"/>
  <c r="A3357" i="32" s="1"/>
  <c r="A3358" i="32" s="1"/>
  <c r="A3359" i="32" s="1"/>
  <c r="A3360" i="32" s="1"/>
  <c r="A3361" i="32" s="1"/>
  <c r="A3362" i="32" s="1"/>
  <c r="A3363" i="32" s="1"/>
  <c r="A3364" i="32" s="1"/>
  <c r="A3365" i="32" s="1"/>
  <c r="A3366" i="32" s="1"/>
  <c r="A3367" i="32" s="1"/>
  <c r="A3368" i="32" s="1"/>
  <c r="A3369" i="32" s="1"/>
  <c r="A3370" i="32" s="1"/>
  <c r="A3371" i="32" s="1"/>
  <c r="A3372" i="32" s="1"/>
  <c r="A3373" i="32" s="1"/>
  <c r="A3374" i="32" s="1"/>
  <c r="A3375" i="32" s="1"/>
  <c r="A3376" i="32" s="1"/>
  <c r="A3377" i="32" s="1"/>
  <c r="A3378" i="32" s="1"/>
  <c r="A3379" i="32" s="1"/>
  <c r="A3380" i="32" s="1"/>
  <c r="A3381" i="32" s="1"/>
  <c r="A3382" i="32" s="1"/>
  <c r="A3383" i="32" s="1"/>
  <c r="A3384" i="32" s="1"/>
  <c r="A3385" i="32" s="1"/>
  <c r="A3386" i="32" s="1"/>
  <c r="A3387" i="32" s="1"/>
  <c r="A3388" i="32" s="1"/>
  <c r="A3389" i="32" s="1"/>
  <c r="A3390" i="32" s="1"/>
  <c r="A3391" i="32" s="1"/>
  <c r="A3392" i="32" s="1"/>
  <c r="A3393" i="32" s="1"/>
  <c r="A3394" i="32" s="1"/>
  <c r="A3395" i="32" s="1"/>
  <c r="A3396" i="32" s="1"/>
  <c r="A3397" i="32" s="1"/>
  <c r="A3398" i="32" s="1"/>
  <c r="A3399" i="32" s="1"/>
  <c r="A3400" i="32" s="1"/>
  <c r="A3401" i="32" s="1"/>
  <c r="A3402" i="32" s="1"/>
  <c r="A3403" i="32" s="1"/>
  <c r="A3404" i="32" s="1"/>
  <c r="A3405" i="32" s="1"/>
  <c r="A3406" i="32" s="1"/>
  <c r="A3407" i="32" s="1"/>
  <c r="A3408" i="32" s="1"/>
  <c r="A3409" i="32" s="1"/>
  <c r="A3410" i="32" s="1"/>
  <c r="A3411" i="32" s="1"/>
  <c r="A3412" i="32" s="1"/>
  <c r="A3413" i="32" s="1"/>
  <c r="A3414" i="32" s="1"/>
  <c r="A3415" i="32" s="1"/>
  <c r="A3416" i="32" s="1"/>
  <c r="A3417" i="32" s="1"/>
  <c r="A3418" i="32" s="1"/>
  <c r="A3419" i="32" s="1"/>
  <c r="A3420" i="32" s="1"/>
  <c r="A3421" i="32" s="1"/>
  <c r="A3422" i="32" s="1"/>
  <c r="A3423" i="32" s="1"/>
  <c r="A3424" i="32" s="1"/>
  <c r="A3425" i="32" s="1"/>
  <c r="A3426" i="32" s="1"/>
  <c r="A3427" i="32" s="1"/>
  <c r="A3428" i="32" s="1"/>
  <c r="A3429" i="32" s="1"/>
  <c r="A3430" i="32" s="1"/>
  <c r="A3431" i="32" s="1"/>
  <c r="A3432" i="32" s="1"/>
  <c r="A3433" i="32" s="1"/>
  <c r="A3434" i="32" s="1"/>
  <c r="A3435" i="32" s="1"/>
  <c r="A3436" i="32" s="1"/>
  <c r="A3437" i="32" s="1"/>
  <c r="A3438" i="32" s="1"/>
  <c r="A3439" i="32" s="1"/>
  <c r="A3440" i="32" s="1"/>
  <c r="A3441" i="32" s="1"/>
  <c r="A3442" i="32" s="1"/>
  <c r="A3443" i="32" s="1"/>
  <c r="A3444" i="32" s="1"/>
  <c r="A3445" i="32" s="1"/>
  <c r="A3446" i="32" s="1"/>
  <c r="A3447" i="32" s="1"/>
  <c r="A3448" i="32" s="1"/>
  <c r="A3449" i="32" s="1"/>
  <c r="A3450" i="32" s="1"/>
  <c r="A3451" i="32" s="1"/>
  <c r="A3452" i="32" s="1"/>
  <c r="A3453" i="32" s="1"/>
  <c r="A3454" i="32" s="1"/>
  <c r="A3455" i="32" s="1"/>
  <c r="A3456" i="32" s="1"/>
  <c r="A3457" i="32" s="1"/>
  <c r="A3458" i="32" s="1"/>
  <c r="A3459" i="32" s="1"/>
  <c r="A3460" i="32" s="1"/>
  <c r="A3461" i="32" s="1"/>
  <c r="A3462" i="32" s="1"/>
  <c r="A3463" i="32" s="1"/>
  <c r="A3464" i="32" s="1"/>
  <c r="A3465" i="32" s="1"/>
  <c r="A3466" i="32" s="1"/>
  <c r="A3467" i="32" s="1"/>
  <c r="A3468" i="32" s="1"/>
  <c r="A3469" i="32" s="1"/>
  <c r="A3470" i="32" s="1"/>
  <c r="A3471" i="32" s="1"/>
  <c r="A3472" i="32" s="1"/>
  <c r="A3473" i="32" s="1"/>
  <c r="A3474" i="32" s="1"/>
  <c r="A3475" i="32" s="1"/>
  <c r="A3476" i="32" s="1"/>
  <c r="A3477" i="32" s="1"/>
  <c r="A3478" i="32" s="1"/>
  <c r="A3479" i="32" s="1"/>
  <c r="A3480" i="32" s="1"/>
  <c r="A3481" i="32" s="1"/>
  <c r="A3482" i="32" s="1"/>
  <c r="A3483" i="32" s="1"/>
  <c r="A3484" i="32" s="1"/>
  <c r="A3485" i="32" s="1"/>
  <c r="A3486" i="32" s="1"/>
  <c r="A3487" i="32" s="1"/>
  <c r="A3488" i="32" s="1"/>
  <c r="A3489" i="32" s="1"/>
  <c r="A3490" i="32" s="1"/>
  <c r="A3491" i="32" s="1"/>
  <c r="A3492" i="32" s="1"/>
  <c r="A3493" i="32" s="1"/>
  <c r="A3494" i="32" s="1"/>
  <c r="A3495" i="32" s="1"/>
  <c r="A3496" i="32" s="1"/>
  <c r="A3497" i="32" s="1"/>
  <c r="A3498" i="32" s="1"/>
  <c r="A3499" i="32" s="1"/>
  <c r="A3500" i="32" s="1"/>
  <c r="A3501" i="32" s="1"/>
  <c r="A3502" i="32" s="1"/>
  <c r="A3503" i="32" s="1"/>
  <c r="A3504" i="32" s="1"/>
  <c r="A3505" i="32" s="1"/>
  <c r="A3506" i="32" s="1"/>
  <c r="A3507" i="32" s="1"/>
  <c r="A3508" i="32" s="1"/>
  <c r="A3509" i="32" s="1"/>
  <c r="A3510" i="32" s="1"/>
  <c r="A3511" i="32" s="1"/>
  <c r="A3512" i="32" s="1"/>
  <c r="A3513" i="32" s="1"/>
  <c r="A3514" i="32" s="1"/>
  <c r="A3515" i="32" s="1"/>
  <c r="A3516" i="32" s="1"/>
  <c r="A3517" i="32" s="1"/>
  <c r="A3518" i="32" s="1"/>
  <c r="A3519" i="32" s="1"/>
  <c r="A3520" i="32" s="1"/>
  <c r="A3521" i="32" s="1"/>
  <c r="A3522" i="32" s="1"/>
  <c r="A3523" i="32" s="1"/>
  <c r="A3524" i="32" s="1"/>
  <c r="A3525" i="32" s="1"/>
  <c r="A3526" i="32" s="1"/>
  <c r="A3527" i="32" s="1"/>
  <c r="A3528" i="32" s="1"/>
  <c r="A3529" i="32" s="1"/>
  <c r="A3530" i="32" s="1"/>
  <c r="A3531" i="32" s="1"/>
  <c r="A3532" i="32" s="1"/>
  <c r="A3533" i="32" s="1"/>
  <c r="A3534" i="32" s="1"/>
  <c r="A3535" i="32" s="1"/>
  <c r="A3536" i="32" s="1"/>
  <c r="A3537" i="32" s="1"/>
  <c r="A3538" i="32" s="1"/>
  <c r="A3539" i="32" s="1"/>
  <c r="A3540" i="32" s="1"/>
  <c r="A3541" i="32" s="1"/>
  <c r="A3542" i="32" s="1"/>
  <c r="A3543" i="32" s="1"/>
  <c r="A3544" i="32" s="1"/>
  <c r="A3545" i="32" s="1"/>
  <c r="A3546" i="32" s="1"/>
  <c r="A3547" i="32" s="1"/>
  <c r="A3548" i="32" s="1"/>
  <c r="A3549" i="32" s="1"/>
  <c r="A3550" i="32" s="1"/>
  <c r="A3551" i="32" s="1"/>
  <c r="A3552" i="32" s="1"/>
  <c r="A3553" i="32" s="1"/>
  <c r="A3554" i="32" s="1"/>
  <c r="A3555" i="32" s="1"/>
  <c r="A3556" i="32" s="1"/>
  <c r="A3557" i="32" s="1"/>
  <c r="A3558" i="32" s="1"/>
  <c r="A3559" i="32" s="1"/>
  <c r="A3560" i="32" s="1"/>
  <c r="A3561" i="32" s="1"/>
  <c r="A3562" i="32" s="1"/>
  <c r="A3563" i="32" s="1"/>
  <c r="A3564" i="32" s="1"/>
  <c r="A3565" i="32" s="1"/>
  <c r="A3566" i="32" s="1"/>
  <c r="A3567" i="32" s="1"/>
  <c r="A3568" i="32" s="1"/>
  <c r="A3569" i="32" s="1"/>
  <c r="A3570" i="32" s="1"/>
  <c r="A3571" i="32" s="1"/>
  <c r="A3572" i="32" s="1"/>
  <c r="A3573" i="32" s="1"/>
  <c r="A3574" i="32" s="1"/>
  <c r="A3575" i="32" s="1"/>
  <c r="A3576" i="32" s="1"/>
  <c r="A3577" i="32" s="1"/>
  <c r="A3578" i="32" s="1"/>
  <c r="A3579" i="32" s="1"/>
  <c r="A3580" i="32" s="1"/>
  <c r="A3581" i="32" s="1"/>
  <c r="A3582" i="32" s="1"/>
  <c r="A3583" i="32" s="1"/>
  <c r="A3584" i="32" s="1"/>
  <c r="A3585" i="32" s="1"/>
  <c r="A3586" i="32" s="1"/>
  <c r="A3587" i="32" s="1"/>
  <c r="A3588" i="32" s="1"/>
  <c r="A3589" i="32" s="1"/>
  <c r="A3590" i="32" s="1"/>
  <c r="A3591" i="32" s="1"/>
  <c r="A3592" i="32" s="1"/>
  <c r="A3593" i="32" s="1"/>
  <c r="A3594" i="32" s="1"/>
  <c r="A3595" i="32" s="1"/>
  <c r="A3596" i="32" s="1"/>
  <c r="A3597" i="32" s="1"/>
  <c r="A3598" i="32" s="1"/>
  <c r="A3599" i="32" s="1"/>
  <c r="A3600" i="32" s="1"/>
  <c r="A3601" i="32" s="1"/>
  <c r="A3602" i="32" s="1"/>
  <c r="A3603" i="32" s="1"/>
  <c r="A3604" i="32" s="1"/>
  <c r="A3605" i="32" s="1"/>
  <c r="A3606" i="32" s="1"/>
  <c r="A3607" i="32" s="1"/>
  <c r="A3608" i="32" s="1"/>
  <c r="A3609" i="32" s="1"/>
  <c r="A3610" i="32" s="1"/>
  <c r="A3611" i="32" s="1"/>
  <c r="A3612" i="32" s="1"/>
  <c r="A3613" i="32" s="1"/>
  <c r="A3614" i="32" s="1"/>
  <c r="A3615" i="32" s="1"/>
  <c r="A3616" i="32" s="1"/>
  <c r="A3617" i="32" s="1"/>
  <c r="A3618" i="32" s="1"/>
  <c r="A3619" i="32" s="1"/>
  <c r="A3620" i="32" s="1"/>
  <c r="A3621" i="32" s="1"/>
  <c r="A3622" i="32" s="1"/>
  <c r="A3623" i="32" s="1"/>
  <c r="A3624" i="32" s="1"/>
  <c r="A3625" i="32" s="1"/>
  <c r="A3626" i="32" s="1"/>
  <c r="A3627" i="32" s="1"/>
  <c r="A3628" i="32" s="1"/>
  <c r="A3629" i="32" s="1"/>
  <c r="A3630" i="32" s="1"/>
  <c r="A3631" i="32" s="1"/>
  <c r="A3632" i="32" s="1"/>
  <c r="A3633" i="32" s="1"/>
  <c r="A3634" i="32" s="1"/>
  <c r="A3635" i="32" s="1"/>
  <c r="A3636" i="32" s="1"/>
  <c r="A3637" i="32" s="1"/>
  <c r="A3638" i="32" s="1"/>
  <c r="A3639" i="32" s="1"/>
  <c r="A3640" i="32" s="1"/>
  <c r="A3641" i="32" s="1"/>
  <c r="A3642" i="32" s="1"/>
  <c r="A3643" i="32" s="1"/>
  <c r="A3644" i="32" s="1"/>
  <c r="A3645" i="32" s="1"/>
  <c r="A3646" i="32" s="1"/>
  <c r="A3647" i="32" s="1"/>
  <c r="A3648" i="32" s="1"/>
  <c r="A3649" i="32" s="1"/>
  <c r="A3650" i="32" s="1"/>
  <c r="A3651" i="32" s="1"/>
  <c r="A3652" i="32" s="1"/>
  <c r="A3653" i="32" s="1"/>
  <c r="A3654" i="32" s="1"/>
  <c r="A3655" i="32" s="1"/>
  <c r="A3656" i="32" s="1"/>
  <c r="A3657" i="32" s="1"/>
  <c r="A3658" i="32" s="1"/>
  <c r="A3659" i="32" s="1"/>
  <c r="A3660" i="32" s="1"/>
  <c r="A3661" i="32" s="1"/>
  <c r="A3662" i="32" s="1"/>
  <c r="A3663" i="32" s="1"/>
  <c r="A3664" i="32" s="1"/>
  <c r="A3665" i="32" s="1"/>
  <c r="A3666" i="32" s="1"/>
  <c r="A3667" i="32" s="1"/>
  <c r="A3668" i="32" s="1"/>
  <c r="A3669" i="32" s="1"/>
  <c r="A3670" i="32" s="1"/>
  <c r="A3671" i="32" s="1"/>
  <c r="A3672" i="32" s="1"/>
  <c r="A3673" i="32" s="1"/>
  <c r="A3674" i="32" s="1"/>
  <c r="A3675" i="32" s="1"/>
  <c r="A3676" i="32" s="1"/>
  <c r="A3677" i="32" s="1"/>
  <c r="A3678" i="32" s="1"/>
  <c r="A3679" i="32" s="1"/>
  <c r="A3680" i="32" s="1"/>
  <c r="A3681" i="32" s="1"/>
  <c r="A3682" i="32" s="1"/>
  <c r="A3683" i="32" s="1"/>
  <c r="A3684" i="32" s="1"/>
  <c r="A3685" i="32" s="1"/>
  <c r="A3686" i="32" s="1"/>
  <c r="A3687" i="32" s="1"/>
  <c r="A3688" i="32" s="1"/>
  <c r="A3689" i="32" s="1"/>
  <c r="A3690" i="32" s="1"/>
  <c r="A3691" i="32" s="1"/>
  <c r="A3692" i="32" s="1"/>
  <c r="A3693" i="32" s="1"/>
  <c r="A3694" i="32" s="1"/>
  <c r="A3695" i="32" s="1"/>
  <c r="A3696" i="32" s="1"/>
  <c r="A3697" i="32" s="1"/>
  <c r="A3698" i="32" s="1"/>
  <c r="A3699" i="32" s="1"/>
  <c r="A3700" i="32" s="1"/>
  <c r="A3701" i="32" s="1"/>
  <c r="A3702" i="32" s="1"/>
  <c r="A3703" i="32" s="1"/>
  <c r="A3704" i="32" s="1"/>
  <c r="A3705" i="32" s="1"/>
  <c r="A3706" i="32" s="1"/>
  <c r="A3707" i="32" s="1"/>
  <c r="A3708" i="32" s="1"/>
  <c r="A3709" i="32" s="1"/>
  <c r="A3710" i="32" s="1"/>
  <c r="A3711" i="32" s="1"/>
  <c r="A3712" i="32" s="1"/>
  <c r="A3713" i="32" s="1"/>
  <c r="A3714" i="32" s="1"/>
  <c r="A3715" i="32" s="1"/>
  <c r="A3716" i="32" s="1"/>
  <c r="A3717" i="32" s="1"/>
  <c r="A3718" i="32" s="1"/>
  <c r="A3719" i="32" s="1"/>
  <c r="A3720" i="32" s="1"/>
  <c r="A3721" i="32" s="1"/>
  <c r="A3722" i="32" s="1"/>
  <c r="A3723" i="32" s="1"/>
  <c r="A3724" i="32" s="1"/>
  <c r="A3725" i="32" s="1"/>
  <c r="A3726" i="32" s="1"/>
  <c r="A3727" i="32" s="1"/>
  <c r="A3728" i="32" s="1"/>
  <c r="A3729" i="32" s="1"/>
  <c r="A3730" i="32" s="1"/>
  <c r="A3731" i="32" s="1"/>
  <c r="A3732" i="32" s="1"/>
  <c r="A3733" i="32" s="1"/>
  <c r="A3734" i="32" s="1"/>
  <c r="A3735" i="32" s="1"/>
  <c r="A3736" i="32" s="1"/>
  <c r="A3737" i="32" s="1"/>
  <c r="A3738" i="32" s="1"/>
  <c r="A3739" i="32" s="1"/>
  <c r="A3740" i="32" s="1"/>
  <c r="A3741" i="32" s="1"/>
  <c r="A3742" i="32" s="1"/>
  <c r="A3743" i="32" s="1"/>
  <c r="A3744" i="32" s="1"/>
  <c r="A3745" i="32" s="1"/>
  <c r="A3746" i="32" s="1"/>
  <c r="A3747" i="32" s="1"/>
  <c r="A3748" i="32" s="1"/>
  <c r="A3749" i="32" s="1"/>
  <c r="A3750" i="32" s="1"/>
  <c r="A3751" i="32" s="1"/>
  <c r="A3752" i="32" s="1"/>
  <c r="A3753" i="32" s="1"/>
  <c r="A3754" i="32" s="1"/>
  <c r="A3755" i="32" s="1"/>
  <c r="A3756" i="32" s="1"/>
  <c r="A3757" i="32" s="1"/>
  <c r="A3758" i="32" s="1"/>
  <c r="A3759" i="32" s="1"/>
  <c r="A3760" i="32" s="1"/>
  <c r="A3761" i="32" s="1"/>
  <c r="A3762" i="32" s="1"/>
  <c r="A3763" i="32" s="1"/>
  <c r="A3764" i="32" s="1"/>
  <c r="A3765" i="32" s="1"/>
  <c r="A3766" i="32" s="1"/>
  <c r="A3767" i="32" s="1"/>
  <c r="A3768" i="32" s="1"/>
  <c r="A3769" i="32" s="1"/>
  <c r="A3770" i="32" s="1"/>
  <c r="A3771" i="32" s="1"/>
  <c r="A3772" i="32" s="1"/>
  <c r="A3773" i="32" s="1"/>
  <c r="A3774" i="32" s="1"/>
  <c r="A3775" i="32" s="1"/>
  <c r="A3776" i="32" s="1"/>
  <c r="A3777" i="32" s="1"/>
  <c r="A3778" i="32" s="1"/>
  <c r="A3779" i="32" s="1"/>
  <c r="A3780" i="32" s="1"/>
  <c r="A3781" i="32" s="1"/>
  <c r="A3782" i="32" s="1"/>
  <c r="A3783" i="32" s="1"/>
  <c r="A3784" i="32" s="1"/>
  <c r="A3785" i="32" s="1"/>
  <c r="A3786" i="32" s="1"/>
  <c r="A3787" i="32" s="1"/>
  <c r="A3788" i="32" s="1"/>
  <c r="A3789" i="32" s="1"/>
  <c r="A3790" i="32" s="1"/>
  <c r="A3791" i="32" s="1"/>
  <c r="A3792" i="32" s="1"/>
  <c r="A3793" i="32" s="1"/>
  <c r="A3794" i="32" s="1"/>
  <c r="A3795" i="32" s="1"/>
  <c r="A3796" i="32" s="1"/>
  <c r="A3797" i="32" s="1"/>
  <c r="A3798" i="32" s="1"/>
  <c r="A3799" i="32" s="1"/>
  <c r="A3800" i="32" s="1"/>
  <c r="A3801" i="32" s="1"/>
  <c r="A3802" i="32" s="1"/>
  <c r="A3803" i="32" s="1"/>
  <c r="A3804" i="32" s="1"/>
  <c r="A3805" i="32" s="1"/>
  <c r="A3806" i="32" s="1"/>
  <c r="A3807" i="32" s="1"/>
  <c r="A3808" i="32" s="1"/>
  <c r="A3809" i="32" s="1"/>
  <c r="A3810" i="32" s="1"/>
  <c r="A3811" i="32" s="1"/>
  <c r="A3812" i="32" s="1"/>
  <c r="A3813" i="32" s="1"/>
  <c r="A3814" i="32" s="1"/>
  <c r="A3815" i="32" s="1"/>
  <c r="A3816" i="32" s="1"/>
  <c r="A3817" i="32" s="1"/>
  <c r="A3818" i="32" s="1"/>
  <c r="A3819" i="32" s="1"/>
  <c r="A3820" i="32" s="1"/>
  <c r="A3821" i="32" s="1"/>
  <c r="A3822" i="32" s="1"/>
  <c r="A3823" i="32" s="1"/>
  <c r="A3824" i="32" s="1"/>
  <c r="A3825" i="32" s="1"/>
  <c r="A3826" i="32" s="1"/>
  <c r="A3827" i="32" s="1"/>
  <c r="A3828" i="32" s="1"/>
  <c r="A3829" i="32" s="1"/>
  <c r="A3830" i="32" s="1"/>
  <c r="A3831" i="32" s="1"/>
  <c r="A3832" i="32" s="1"/>
  <c r="A3833" i="32" s="1"/>
  <c r="A3834" i="32" s="1"/>
  <c r="A3835" i="32" s="1"/>
  <c r="A3836" i="32" s="1"/>
  <c r="A3837" i="32" s="1"/>
  <c r="A3838" i="32" s="1"/>
  <c r="A3839" i="32" s="1"/>
  <c r="A3840" i="32" s="1"/>
  <c r="A3841" i="32" s="1"/>
  <c r="A3842" i="32" s="1"/>
  <c r="A3843" i="32" s="1"/>
  <c r="A3844" i="32" s="1"/>
  <c r="A3845" i="32" s="1"/>
  <c r="A3846" i="32" s="1"/>
  <c r="A3847" i="32" s="1"/>
  <c r="A3848" i="32" s="1"/>
  <c r="A3849" i="32" s="1"/>
  <c r="A3850" i="32" s="1"/>
  <c r="A3851" i="32" s="1"/>
  <c r="A3852" i="32" s="1"/>
  <c r="A3853" i="32" s="1"/>
  <c r="A3854" i="32" s="1"/>
  <c r="A3855" i="32" s="1"/>
  <c r="A3856" i="32" s="1"/>
  <c r="A3857" i="32" s="1"/>
  <c r="A3858" i="32" s="1"/>
  <c r="A3859" i="32" s="1"/>
  <c r="A3860" i="32" s="1"/>
  <c r="A3861" i="32" s="1"/>
  <c r="A3862" i="32" s="1"/>
  <c r="A3863" i="32" s="1"/>
  <c r="A3864" i="32" s="1"/>
  <c r="A3865" i="32" s="1"/>
  <c r="A3866" i="32" s="1"/>
  <c r="A3867" i="32" s="1"/>
  <c r="A3868" i="32" s="1"/>
  <c r="A3869" i="32" s="1"/>
  <c r="A3870" i="32" s="1"/>
  <c r="A3871" i="32" s="1"/>
  <c r="A3872" i="32" s="1"/>
  <c r="A3873" i="32" s="1"/>
  <c r="A3874" i="32" s="1"/>
  <c r="A3875" i="32" s="1"/>
  <c r="A3876" i="32" s="1"/>
  <c r="A3877" i="32" s="1"/>
  <c r="A3878" i="32" s="1"/>
  <c r="A3879" i="32" s="1"/>
  <c r="A3880" i="32" s="1"/>
  <c r="A3881" i="32" s="1"/>
  <c r="A3882" i="32" s="1"/>
  <c r="A3883" i="32" s="1"/>
  <c r="A3884" i="32" s="1"/>
  <c r="A3885" i="32" s="1"/>
  <c r="A3886" i="32" s="1"/>
  <c r="A3887" i="32" s="1"/>
  <c r="A3888" i="32" s="1"/>
  <c r="A3889" i="32" s="1"/>
  <c r="A3890" i="32" s="1"/>
  <c r="A3891" i="32" s="1"/>
  <c r="A3892" i="32" s="1"/>
  <c r="A3893" i="32" s="1"/>
  <c r="A3894" i="32" s="1"/>
  <c r="A3895" i="32" s="1"/>
  <c r="A3896" i="32" s="1"/>
  <c r="A3897" i="32" s="1"/>
  <c r="A3898" i="32" s="1"/>
  <c r="A3899" i="32" s="1"/>
  <c r="A3900" i="32" s="1"/>
  <c r="A3901" i="32" s="1"/>
  <c r="A3902" i="32" s="1"/>
  <c r="A3903" i="32" s="1"/>
  <c r="A3904" i="32" s="1"/>
  <c r="A3905" i="32" s="1"/>
  <c r="A3906" i="32" s="1"/>
  <c r="A3907" i="32" s="1"/>
  <c r="A3908" i="32" s="1"/>
  <c r="A3909" i="32" s="1"/>
  <c r="A3910" i="32" s="1"/>
  <c r="A3911" i="32" s="1"/>
  <c r="A3912" i="32" s="1"/>
  <c r="A3913" i="32" s="1"/>
  <c r="A3914" i="32" s="1"/>
  <c r="A3915" i="32" s="1"/>
  <c r="A3916" i="32" s="1"/>
  <c r="A3917" i="32" s="1"/>
  <c r="A3918" i="32" s="1"/>
  <c r="A3919" i="32" s="1"/>
  <c r="A3920" i="32" s="1"/>
  <c r="A3921" i="32" s="1"/>
  <c r="A3922" i="32" s="1"/>
  <c r="A3923" i="32" s="1"/>
  <c r="A3924" i="32" s="1"/>
  <c r="A3925" i="32" s="1"/>
  <c r="A3926" i="32" s="1"/>
  <c r="A3927" i="32" s="1"/>
  <c r="A3928" i="32" s="1"/>
  <c r="A3929" i="32" s="1"/>
  <c r="A3930" i="32" s="1"/>
  <c r="A3931" i="32" s="1"/>
  <c r="A3932" i="32" s="1"/>
  <c r="A3933" i="32" s="1"/>
  <c r="A3934" i="32" s="1"/>
  <c r="A3935" i="32" s="1"/>
  <c r="A3936" i="32" s="1"/>
  <c r="A3937" i="32" s="1"/>
  <c r="A3938" i="32" s="1"/>
  <c r="A3939" i="32" s="1"/>
  <c r="A3940" i="32" s="1"/>
  <c r="A3941" i="32" s="1"/>
  <c r="A3942" i="32" s="1"/>
  <c r="A3943" i="32" s="1"/>
  <c r="A3944" i="32" s="1"/>
  <c r="A3945" i="32" s="1"/>
  <c r="A3946" i="32" s="1"/>
  <c r="A3947" i="32" s="1"/>
  <c r="A3948" i="32" s="1"/>
  <c r="A3949" i="32" s="1"/>
  <c r="A3950" i="32" s="1"/>
  <c r="A3951" i="32" s="1"/>
  <c r="A3952" i="32" s="1"/>
  <c r="A3953" i="32" s="1"/>
  <c r="A3954" i="32" s="1"/>
  <c r="A3955" i="32" s="1"/>
  <c r="A3956" i="32" s="1"/>
  <c r="A3957" i="32" s="1"/>
  <c r="A3958" i="32" s="1"/>
  <c r="A3959" i="32" s="1"/>
  <c r="A3960" i="32" s="1"/>
  <c r="A3961" i="32" s="1"/>
  <c r="A3962" i="32" s="1"/>
  <c r="A3963" i="32" s="1"/>
  <c r="A3964" i="32" s="1"/>
  <c r="A3965" i="32" s="1"/>
  <c r="A3966" i="32" s="1"/>
  <c r="A3967" i="32" s="1"/>
  <c r="A3968" i="32" s="1"/>
  <c r="A3969" i="32" s="1"/>
  <c r="A3970" i="32" s="1"/>
  <c r="A3971" i="32" s="1"/>
  <c r="A3972" i="32" s="1"/>
  <c r="A3973" i="32" s="1"/>
  <c r="A3974" i="32" s="1"/>
  <c r="A3975" i="32" s="1"/>
  <c r="A3976" i="32" s="1"/>
  <c r="A3977" i="32" s="1"/>
  <c r="A3978" i="32" s="1"/>
  <c r="A3979" i="32" s="1"/>
  <c r="A3980" i="32" s="1"/>
  <c r="A3981" i="32" s="1"/>
  <c r="A3982" i="32" s="1"/>
  <c r="A3983" i="32" s="1"/>
  <c r="A3984" i="32" s="1"/>
  <c r="A3985" i="32" s="1"/>
  <c r="A3986" i="32" s="1"/>
  <c r="A3987" i="32" s="1"/>
  <c r="A3988" i="32" s="1"/>
  <c r="A3989" i="32" s="1"/>
  <c r="A3990" i="32" s="1"/>
  <c r="A3991" i="32" s="1"/>
  <c r="A3992" i="32" s="1"/>
  <c r="A3993" i="32" s="1"/>
  <c r="A3994" i="32" s="1"/>
  <c r="A3995" i="32" s="1"/>
  <c r="A3996" i="32" s="1"/>
  <c r="A3997" i="32" s="1"/>
  <c r="A3998" i="32" s="1"/>
  <c r="A3999" i="32" s="1"/>
  <c r="A4000" i="32" s="1"/>
  <c r="A4001" i="32" s="1"/>
  <c r="A4002" i="32" s="1"/>
  <c r="A4003" i="32" s="1"/>
  <c r="A4004" i="32" s="1"/>
  <c r="A4005" i="32" s="1"/>
  <c r="A4006" i="32" s="1"/>
  <c r="A4007" i="32" s="1"/>
  <c r="A4008" i="32" s="1"/>
  <c r="A4009" i="32" s="1"/>
  <c r="A4010" i="32" s="1"/>
  <c r="A4011" i="32" s="1"/>
  <c r="A4012" i="32" s="1"/>
  <c r="A4013" i="32" s="1"/>
  <c r="A4014" i="32" s="1"/>
  <c r="A4015" i="32" s="1"/>
  <c r="A4016" i="32" s="1"/>
  <c r="A4017" i="32" s="1"/>
  <c r="A4018" i="32" s="1"/>
  <c r="A4019" i="32" s="1"/>
  <c r="A4020" i="32" s="1"/>
  <c r="A4021" i="32" s="1"/>
  <c r="A4022" i="32" s="1"/>
  <c r="A4023" i="32" s="1"/>
  <c r="A4024" i="32" s="1"/>
  <c r="A4025" i="32" s="1"/>
  <c r="A4026" i="32" s="1"/>
  <c r="A4027" i="32" s="1"/>
  <c r="A4028" i="32" s="1"/>
  <c r="A4029" i="32" s="1"/>
  <c r="A4030" i="32" s="1"/>
  <c r="A4031" i="32" s="1"/>
  <c r="A4032" i="32" s="1"/>
  <c r="A4033" i="32" s="1"/>
  <c r="A4034" i="32" s="1"/>
  <c r="A4035" i="32" s="1"/>
  <c r="A4036" i="32" s="1"/>
  <c r="A4037" i="32" s="1"/>
  <c r="A4038" i="32" s="1"/>
  <c r="A4039" i="32" s="1"/>
  <c r="A4040" i="32" s="1"/>
  <c r="A4041" i="32" s="1"/>
  <c r="A4042" i="32" s="1"/>
  <c r="A4043" i="32" s="1"/>
  <c r="A4044" i="32" s="1"/>
  <c r="A4045" i="32" s="1"/>
  <c r="A4046" i="32" s="1"/>
  <c r="A4047" i="32" s="1"/>
  <c r="A4048" i="32" s="1"/>
  <c r="A4049" i="32" s="1"/>
  <c r="A4050" i="32" s="1"/>
  <c r="A4051" i="32" s="1"/>
  <c r="A4052" i="32" s="1"/>
  <c r="A4053" i="32" s="1"/>
  <c r="A4054" i="32" s="1"/>
  <c r="A4055" i="32" s="1"/>
  <c r="A4056" i="32" s="1"/>
  <c r="A4057" i="32" s="1"/>
  <c r="A4058" i="32" s="1"/>
  <c r="A4059" i="32" s="1"/>
  <c r="A4060" i="32" s="1"/>
  <c r="A4061" i="32" s="1"/>
  <c r="A4062" i="32" s="1"/>
  <c r="A4063" i="32" s="1"/>
  <c r="A4064" i="32" s="1"/>
  <c r="A4065" i="32" s="1"/>
  <c r="A4066" i="32" s="1"/>
  <c r="A4067" i="32" s="1"/>
  <c r="A4068" i="32" s="1"/>
  <c r="A4069" i="32" s="1"/>
  <c r="A4070" i="32" s="1"/>
  <c r="A4071" i="32" s="1"/>
  <c r="A4072" i="32" s="1"/>
  <c r="A4073" i="32" s="1"/>
  <c r="A4074" i="32" s="1"/>
  <c r="A4075" i="32" s="1"/>
  <c r="A4076" i="32" s="1"/>
  <c r="A4077" i="32" s="1"/>
  <c r="A4078" i="32" s="1"/>
  <c r="A4079" i="32" s="1"/>
  <c r="A4080" i="32" s="1"/>
  <c r="A4081" i="32" s="1"/>
  <c r="A4082" i="32" s="1"/>
  <c r="A4083" i="32" s="1"/>
  <c r="A4084" i="32" s="1"/>
  <c r="A4085" i="32" s="1"/>
  <c r="A4086" i="32" s="1"/>
  <c r="A4087" i="32" s="1"/>
  <c r="A4088" i="32" s="1"/>
  <c r="A4089" i="32" s="1"/>
  <c r="A4090" i="32" s="1"/>
  <c r="A4091" i="32" s="1"/>
  <c r="A4092" i="32" s="1"/>
  <c r="A4093" i="32" s="1"/>
  <c r="A4094" i="32" s="1"/>
  <c r="A4095" i="32" s="1"/>
  <c r="A4096" i="32" s="1"/>
  <c r="A4097" i="32" s="1"/>
  <c r="A4098" i="32" s="1"/>
  <c r="A4099" i="32" s="1"/>
  <c r="A4100" i="32" s="1"/>
  <c r="A4101" i="32" s="1"/>
  <c r="A4102" i="32" s="1"/>
  <c r="A4103" i="32" s="1"/>
  <c r="A4104" i="32" s="1"/>
  <c r="A4105" i="32" s="1"/>
  <c r="A4106" i="32" s="1"/>
  <c r="A4107" i="32" s="1"/>
  <c r="A4108" i="32" s="1"/>
  <c r="A4109" i="32" s="1"/>
  <c r="A4110" i="32" s="1"/>
  <c r="A4111" i="32" s="1"/>
  <c r="A4112" i="32" s="1"/>
  <c r="A4113" i="32" s="1"/>
  <c r="A4114" i="32" s="1"/>
  <c r="A4115" i="32" s="1"/>
  <c r="A4116" i="32" s="1"/>
  <c r="A4117" i="32" s="1"/>
  <c r="A4118" i="32" s="1"/>
  <c r="A4119" i="32" s="1"/>
  <c r="A4120" i="32" s="1"/>
  <c r="A4121" i="32" s="1"/>
  <c r="A4122" i="32" s="1"/>
  <c r="A4123" i="32" s="1"/>
  <c r="A4124" i="32" s="1"/>
  <c r="A4125" i="32" s="1"/>
  <c r="A4126" i="32" s="1"/>
  <c r="A4127" i="32" s="1"/>
  <c r="A4128" i="32" s="1"/>
  <c r="A4129" i="32" s="1"/>
  <c r="A4130" i="32" s="1"/>
  <c r="A4131" i="32" s="1"/>
  <c r="A4132" i="32" s="1"/>
  <c r="A4133" i="32" s="1"/>
  <c r="A4134" i="32" s="1"/>
  <c r="A4135" i="32" s="1"/>
  <c r="A4136" i="32" s="1"/>
  <c r="A4137" i="32" s="1"/>
  <c r="A4138" i="32" s="1"/>
  <c r="A4139" i="32" s="1"/>
  <c r="A4140" i="32" s="1"/>
  <c r="A4141" i="32" s="1"/>
  <c r="A4142" i="32" s="1"/>
  <c r="A4143" i="32" s="1"/>
  <c r="A4144" i="32" s="1"/>
  <c r="A4145" i="32" s="1"/>
  <c r="A4146" i="32" s="1"/>
  <c r="A4147" i="32" s="1"/>
  <c r="A4148" i="32" s="1"/>
  <c r="A4149" i="32" s="1"/>
  <c r="A4150" i="32" s="1"/>
  <c r="A4151" i="32" s="1"/>
  <c r="A4152" i="32" s="1"/>
  <c r="A4153" i="32" s="1"/>
  <c r="A4154" i="32" s="1"/>
  <c r="A4155" i="32" s="1"/>
  <c r="A4156" i="32" s="1"/>
  <c r="A4157" i="32" s="1"/>
  <c r="A4158" i="32" s="1"/>
  <c r="A4159" i="32" s="1"/>
  <c r="A4160" i="32" s="1"/>
  <c r="A4161" i="32" s="1"/>
  <c r="A4162" i="32" s="1"/>
  <c r="A4163" i="32" s="1"/>
  <c r="A4164" i="32" s="1"/>
  <c r="A4165" i="32" s="1"/>
  <c r="A4166" i="32" s="1"/>
  <c r="A4167" i="32" s="1"/>
  <c r="A4168" i="32" s="1"/>
  <c r="A4169" i="32" s="1"/>
  <c r="A4170" i="32" s="1"/>
  <c r="A4171" i="32" s="1"/>
  <c r="A4172" i="32" s="1"/>
  <c r="A4173" i="32" s="1"/>
  <c r="A4174" i="32" s="1"/>
  <c r="A4175" i="32" s="1"/>
  <c r="A4176" i="32" s="1"/>
  <c r="A4177" i="32" s="1"/>
  <c r="A4178" i="32" s="1"/>
  <c r="A4179" i="32" s="1"/>
  <c r="A4180" i="32" s="1"/>
  <c r="A4181" i="32" s="1"/>
  <c r="A4182" i="32" s="1"/>
  <c r="A4183" i="32" s="1"/>
  <c r="A4184" i="32" s="1"/>
  <c r="A4185" i="32" s="1"/>
  <c r="A4186" i="32" s="1"/>
  <c r="A4187" i="32" s="1"/>
  <c r="A4188" i="32" s="1"/>
  <c r="A4189" i="32" s="1"/>
  <c r="A4190" i="32" s="1"/>
  <c r="A4191" i="32" s="1"/>
  <c r="A4192" i="32" s="1"/>
  <c r="A4193" i="32" s="1"/>
  <c r="A4194" i="32" s="1"/>
  <c r="A4195" i="32" s="1"/>
  <c r="A4196" i="32" s="1"/>
  <c r="A4197" i="32" s="1"/>
  <c r="A4198" i="32" s="1"/>
  <c r="A4199" i="32" s="1"/>
  <c r="A4200" i="32" s="1"/>
  <c r="A4201" i="32" s="1"/>
  <c r="A4202" i="32" s="1"/>
  <c r="A4203" i="32" s="1"/>
  <c r="A4204" i="32" s="1"/>
  <c r="A4205" i="32" s="1"/>
  <c r="A4206" i="32" s="1"/>
  <c r="A4207" i="32" s="1"/>
  <c r="A4208" i="32" s="1"/>
  <c r="A4209" i="32" s="1"/>
  <c r="A4210" i="32" s="1"/>
  <c r="A4211" i="32" s="1"/>
  <c r="A4212" i="32" s="1"/>
  <c r="A4213" i="32" s="1"/>
  <c r="A4214" i="32" s="1"/>
  <c r="A4215" i="32" s="1"/>
  <c r="A4216" i="32" s="1"/>
  <c r="A4217" i="32" s="1"/>
  <c r="A4218" i="32" s="1"/>
  <c r="A4219" i="32" s="1"/>
  <c r="A4220" i="32" s="1"/>
  <c r="A4221" i="32" s="1"/>
  <c r="A4222" i="32" s="1"/>
  <c r="A4223" i="32" s="1"/>
  <c r="A4224" i="32" s="1"/>
  <c r="A4225" i="32" s="1"/>
  <c r="A4226" i="32" s="1"/>
  <c r="A4227" i="32" s="1"/>
  <c r="A4228" i="32" s="1"/>
  <c r="A4229" i="32" s="1"/>
  <c r="A4230" i="32" s="1"/>
  <c r="A4231" i="32" s="1"/>
  <c r="A4232" i="32" s="1"/>
  <c r="A4233" i="32" s="1"/>
  <c r="A4234" i="32" s="1"/>
  <c r="A4235" i="32" s="1"/>
  <c r="A4236" i="32" s="1"/>
  <c r="A4237" i="32" s="1"/>
  <c r="A4238" i="32" s="1"/>
  <c r="A4239" i="32" s="1"/>
  <c r="A4240" i="32" s="1"/>
  <c r="A4241" i="32" s="1"/>
  <c r="A4242" i="32" s="1"/>
  <c r="A4243" i="32" s="1"/>
  <c r="A4244" i="32" s="1"/>
  <c r="A4245" i="32" s="1"/>
  <c r="A4246" i="32" s="1"/>
  <c r="A4247" i="32" s="1"/>
  <c r="A4248" i="32" s="1"/>
  <c r="A4249" i="32" s="1"/>
  <c r="A4250" i="32" s="1"/>
  <c r="A4251" i="32" s="1"/>
  <c r="A4252" i="32" s="1"/>
  <c r="A4253" i="32" s="1"/>
  <c r="A4254" i="32" s="1"/>
  <c r="A4255" i="32" s="1"/>
  <c r="A4256" i="32" s="1"/>
  <c r="A4257" i="32" s="1"/>
  <c r="A4258" i="32" s="1"/>
  <c r="A4259" i="32" s="1"/>
  <c r="A4260" i="32" s="1"/>
  <c r="A4261" i="32" s="1"/>
  <c r="A4262" i="32" s="1"/>
  <c r="A4263" i="32" s="1"/>
  <c r="A4264" i="32" s="1"/>
  <c r="A4265" i="32" s="1"/>
  <c r="A4266" i="32" s="1"/>
  <c r="A4267" i="32" s="1"/>
  <c r="A4268" i="32" s="1"/>
  <c r="A4269" i="32" s="1"/>
  <c r="A4270" i="32" s="1"/>
  <c r="A4271" i="32" s="1"/>
  <c r="A4272" i="32" s="1"/>
  <c r="A4273" i="32" s="1"/>
  <c r="A4274" i="32" s="1"/>
  <c r="A4275" i="32" s="1"/>
  <c r="A4276" i="32" s="1"/>
  <c r="A4277" i="32" s="1"/>
  <c r="A4278" i="32" s="1"/>
  <c r="A4279" i="32" s="1"/>
  <c r="A4280" i="32" s="1"/>
  <c r="A4281" i="32" s="1"/>
  <c r="A4282" i="32" s="1"/>
  <c r="A4283" i="32" s="1"/>
  <c r="A4284" i="32" s="1"/>
  <c r="A4285" i="32" s="1"/>
  <c r="A4286" i="32" s="1"/>
  <c r="A4287" i="32" s="1"/>
  <c r="A4288" i="32" s="1"/>
  <c r="A4289" i="32" s="1"/>
  <c r="A4290" i="32" s="1"/>
  <c r="A4291" i="32" s="1"/>
  <c r="A4292" i="32" s="1"/>
  <c r="A4293" i="32" s="1"/>
  <c r="A4294" i="32" s="1"/>
  <c r="A4295" i="32" s="1"/>
  <c r="A4296" i="32" s="1"/>
  <c r="A4297" i="32" s="1"/>
  <c r="A4298" i="32" s="1"/>
  <c r="A4299" i="32" s="1"/>
  <c r="A4300" i="32" s="1"/>
  <c r="A4301" i="32" s="1"/>
  <c r="A4302" i="32" s="1"/>
  <c r="A4303" i="32" s="1"/>
  <c r="A4304" i="32" s="1"/>
  <c r="A4305" i="32" s="1"/>
  <c r="A4306" i="32" s="1"/>
  <c r="A4307" i="32" s="1"/>
  <c r="A4308" i="32" s="1"/>
  <c r="A4309" i="32" s="1"/>
  <c r="A4310" i="32" s="1"/>
  <c r="A4311" i="32" s="1"/>
  <c r="A4312" i="32" s="1"/>
  <c r="A4313" i="32" s="1"/>
  <c r="A4314" i="32" s="1"/>
  <c r="A4315" i="32" s="1"/>
  <c r="A4316" i="32" s="1"/>
  <c r="A4317" i="32" s="1"/>
  <c r="A4318" i="32" s="1"/>
  <c r="A4319" i="32" s="1"/>
  <c r="A4320" i="32" s="1"/>
  <c r="A4321" i="32" s="1"/>
  <c r="A4322" i="32" s="1"/>
  <c r="A4323" i="32" s="1"/>
  <c r="A4324" i="32" s="1"/>
  <c r="A4325" i="32" s="1"/>
  <c r="A4326" i="32" s="1"/>
  <c r="A4327" i="32" s="1"/>
  <c r="A4328" i="32" s="1"/>
  <c r="A4329" i="32" s="1"/>
  <c r="A4330" i="32" s="1"/>
  <c r="A4331" i="32" s="1"/>
  <c r="A4332" i="32" s="1"/>
  <c r="A4333" i="32" s="1"/>
  <c r="A4334" i="32" s="1"/>
  <c r="A4335" i="32" s="1"/>
  <c r="A4336" i="32" s="1"/>
  <c r="A4337" i="32" s="1"/>
  <c r="A4338" i="32" s="1"/>
  <c r="A4339" i="32" s="1"/>
  <c r="A4340" i="32" s="1"/>
  <c r="A4341" i="32" s="1"/>
  <c r="A4342" i="32" s="1"/>
  <c r="A4343" i="32" s="1"/>
  <c r="A4344" i="32" s="1"/>
  <c r="A4345" i="32" s="1"/>
  <c r="A4346" i="32" s="1"/>
  <c r="A4347" i="32" s="1"/>
  <c r="A4348" i="32" s="1"/>
  <c r="A4349" i="32" s="1"/>
  <c r="A4350" i="32" s="1"/>
  <c r="A4351" i="32" s="1"/>
  <c r="A4352" i="32" s="1"/>
  <c r="A4353" i="32" s="1"/>
  <c r="A4354" i="32" s="1"/>
  <c r="A4355" i="32" s="1"/>
  <c r="A4356" i="32" s="1"/>
  <c r="A4357" i="32" s="1"/>
  <c r="A4358" i="32" s="1"/>
  <c r="A4359" i="32" s="1"/>
  <c r="A4360" i="32" s="1"/>
  <c r="A4361" i="32" s="1"/>
  <c r="A4362" i="32" s="1"/>
  <c r="A4363" i="32" s="1"/>
  <c r="A4364" i="32" s="1"/>
  <c r="A4365" i="32" s="1"/>
  <c r="A4366" i="32" s="1"/>
  <c r="A4367" i="32" s="1"/>
  <c r="A4368" i="32" s="1"/>
  <c r="A4369" i="32" s="1"/>
  <c r="A4370" i="32" s="1"/>
  <c r="A4371" i="32" s="1"/>
  <c r="A4372" i="32" s="1"/>
  <c r="A4373" i="32" s="1"/>
  <c r="A4374" i="32" s="1"/>
  <c r="A4375" i="32" s="1"/>
  <c r="A4376" i="32" s="1"/>
  <c r="A4377" i="32" s="1"/>
  <c r="A4378" i="32" s="1"/>
  <c r="A4379" i="32" s="1"/>
  <c r="A4380" i="32" s="1"/>
  <c r="A4381" i="32" s="1"/>
  <c r="A4382" i="32" s="1"/>
  <c r="A4383" i="32" s="1"/>
  <c r="A4384" i="32" s="1"/>
  <c r="A4385" i="32" s="1"/>
  <c r="A4386" i="32" s="1"/>
  <c r="A4387" i="32" s="1"/>
  <c r="A4388" i="32" s="1"/>
  <c r="A4389" i="32" s="1"/>
  <c r="A4390" i="32" s="1"/>
  <c r="A4391" i="32" s="1"/>
  <c r="A4392" i="32" s="1"/>
  <c r="A4393" i="32" s="1"/>
  <c r="A4394" i="32" s="1"/>
  <c r="A4395" i="32" s="1"/>
  <c r="A4396" i="32" s="1"/>
  <c r="A4397" i="32" s="1"/>
  <c r="A4398" i="32" s="1"/>
  <c r="A4399" i="32" s="1"/>
  <c r="A4400" i="32" s="1"/>
  <c r="A4401" i="32" s="1"/>
  <c r="A4402" i="32" s="1"/>
  <c r="A4403" i="32" s="1"/>
  <c r="A4404" i="32" s="1"/>
  <c r="A4405" i="32" s="1"/>
  <c r="A4406" i="32" s="1"/>
  <c r="A4407" i="32" s="1"/>
  <c r="A4408" i="32" s="1"/>
  <c r="A4409" i="32" s="1"/>
  <c r="A4410" i="32" s="1"/>
  <c r="A4411" i="32" s="1"/>
  <c r="A4412" i="32" s="1"/>
  <c r="A4413" i="32" s="1"/>
  <c r="A4414" i="32" s="1"/>
  <c r="A4415" i="32" s="1"/>
  <c r="A4416" i="32" s="1"/>
  <c r="A4417" i="32" s="1"/>
  <c r="A4418" i="32" s="1"/>
  <c r="A4419" i="32" s="1"/>
  <c r="A4420" i="32" s="1"/>
  <c r="A4421" i="32" s="1"/>
  <c r="A4422" i="32" s="1"/>
  <c r="A4423" i="32" s="1"/>
  <c r="A4424" i="32" s="1"/>
  <c r="A4425" i="32" s="1"/>
  <c r="A4426" i="32" s="1"/>
  <c r="A4427" i="32" s="1"/>
  <c r="A4428" i="32" s="1"/>
  <c r="A4429" i="32" s="1"/>
  <c r="A4430" i="32" s="1"/>
  <c r="A4431" i="32" s="1"/>
  <c r="A4432" i="32" s="1"/>
  <c r="A4433" i="32" s="1"/>
  <c r="A4434" i="32" s="1"/>
  <c r="A4435" i="32" s="1"/>
  <c r="A4436" i="32" s="1"/>
  <c r="A4437" i="32" s="1"/>
  <c r="A4438" i="32" s="1"/>
  <c r="A4439" i="32" s="1"/>
  <c r="A4440" i="32" s="1"/>
  <c r="A4441" i="32" s="1"/>
  <c r="A4442" i="32" s="1"/>
  <c r="A4443" i="32" s="1"/>
  <c r="A4444" i="32" s="1"/>
  <c r="A4445" i="32" s="1"/>
  <c r="A4446" i="32" s="1"/>
  <c r="A4447" i="32" s="1"/>
  <c r="A4448" i="32" s="1"/>
  <c r="A4449" i="32" s="1"/>
  <c r="A4450" i="32" s="1"/>
  <c r="A4451" i="32" s="1"/>
  <c r="A4452" i="32" s="1"/>
  <c r="A4453" i="32" s="1"/>
  <c r="A4454" i="32" s="1"/>
  <c r="A4455" i="32" s="1"/>
  <c r="A4456" i="32" s="1"/>
  <c r="A4457" i="32" s="1"/>
  <c r="A4458" i="32" s="1"/>
  <c r="A4459" i="32" s="1"/>
  <c r="A4460" i="32" s="1"/>
  <c r="A4461" i="32" s="1"/>
  <c r="A4462" i="32" s="1"/>
  <c r="A4463" i="32" s="1"/>
  <c r="A4464" i="32" s="1"/>
  <c r="A4465" i="32" s="1"/>
  <c r="A4466" i="32" s="1"/>
  <c r="A4467" i="32" s="1"/>
  <c r="A4468" i="32" s="1"/>
  <c r="A4469" i="32" s="1"/>
  <c r="A4470" i="32" s="1"/>
  <c r="A4471" i="32" s="1"/>
  <c r="A4472" i="32" s="1"/>
  <c r="A4473" i="32" s="1"/>
  <c r="A4474" i="32" s="1"/>
  <c r="A4475" i="32" s="1"/>
  <c r="A4476" i="32" s="1"/>
  <c r="A4477" i="32" s="1"/>
  <c r="A4478" i="32" s="1"/>
  <c r="A4479" i="32" s="1"/>
  <c r="A4480" i="32" s="1"/>
  <c r="A4481" i="32" s="1"/>
  <c r="A4482" i="32" s="1"/>
  <c r="A4483" i="32" s="1"/>
  <c r="A4484" i="32" s="1"/>
  <c r="A4485" i="32" s="1"/>
  <c r="A4486" i="32" s="1"/>
  <c r="A4487" i="32" s="1"/>
  <c r="A4488" i="32" s="1"/>
  <c r="A4489" i="32" s="1"/>
  <c r="A4490" i="32" s="1"/>
  <c r="A4491" i="32" s="1"/>
  <c r="A4492" i="32" s="1"/>
  <c r="A4493" i="32" s="1"/>
  <c r="A4494" i="32" s="1"/>
  <c r="A4495" i="32" s="1"/>
  <c r="A4496" i="32" s="1"/>
  <c r="A4497" i="32" s="1"/>
  <c r="A4498" i="32" s="1"/>
  <c r="A4499" i="32" s="1"/>
  <c r="A4500" i="32" s="1"/>
  <c r="A4501" i="32" s="1"/>
  <c r="A4502" i="32" s="1"/>
  <c r="A4503" i="32" s="1"/>
  <c r="A4504" i="32" s="1"/>
  <c r="A4505" i="32" s="1"/>
  <c r="A4506" i="32" s="1"/>
  <c r="A4507" i="32" s="1"/>
  <c r="A4508" i="32" s="1"/>
  <c r="A4509" i="32" s="1"/>
  <c r="A4510" i="32" s="1"/>
  <c r="A4511" i="32" s="1"/>
  <c r="A4512" i="32" s="1"/>
  <c r="A4513" i="32" s="1"/>
  <c r="A4514" i="32" s="1"/>
  <c r="A4515" i="32" s="1"/>
  <c r="A4516" i="32" s="1"/>
  <c r="A4517" i="32" s="1"/>
  <c r="A4518" i="32" s="1"/>
  <c r="A4519" i="32" s="1"/>
  <c r="A4520" i="32" s="1"/>
  <c r="A4521" i="32" s="1"/>
  <c r="A4522" i="32" s="1"/>
  <c r="A4523" i="32" s="1"/>
  <c r="A4524" i="32" s="1"/>
  <c r="A4525" i="32" s="1"/>
  <c r="A4526" i="32" s="1"/>
  <c r="A4527" i="32" s="1"/>
  <c r="A4528" i="32" s="1"/>
  <c r="A4529" i="32" s="1"/>
  <c r="A4530" i="32" s="1"/>
  <c r="A4531" i="32" s="1"/>
  <c r="A4532" i="32" s="1"/>
  <c r="A4533" i="32" s="1"/>
  <c r="A4534" i="32" s="1"/>
  <c r="A4535" i="32" s="1"/>
  <c r="A4536" i="32" s="1"/>
  <c r="A4537" i="32" s="1"/>
  <c r="A4538" i="32" s="1"/>
  <c r="A4539" i="32" s="1"/>
  <c r="A4540" i="32" s="1"/>
  <c r="A4541" i="32" s="1"/>
  <c r="A4542" i="32" s="1"/>
  <c r="A4543" i="32" s="1"/>
  <c r="A4544" i="32" s="1"/>
  <c r="A4545" i="32" s="1"/>
  <c r="A4546" i="32" s="1"/>
  <c r="A4547" i="32" s="1"/>
  <c r="A4548" i="32" s="1"/>
  <c r="A4549" i="32" s="1"/>
  <c r="A4550" i="32" s="1"/>
  <c r="A4551" i="32" s="1"/>
  <c r="A4552" i="32" s="1"/>
  <c r="A4553" i="32" s="1"/>
  <c r="A4554" i="32" s="1"/>
  <c r="A4555" i="32" s="1"/>
  <c r="A4556" i="32" s="1"/>
  <c r="A4557" i="32" s="1"/>
  <c r="A4558" i="32" s="1"/>
  <c r="A4559" i="32" s="1"/>
  <c r="A4560" i="32" s="1"/>
  <c r="A4561" i="32" s="1"/>
  <c r="A4562" i="32" s="1"/>
  <c r="A4563" i="32" s="1"/>
  <c r="A4564" i="32" s="1"/>
  <c r="A4565" i="32" s="1"/>
  <c r="A4566" i="32" s="1"/>
  <c r="A4567" i="32" s="1"/>
  <c r="A4568" i="32" s="1"/>
  <c r="A4569" i="32" s="1"/>
  <c r="A4570" i="32" s="1"/>
  <c r="A4571" i="32" s="1"/>
  <c r="A4572" i="32" s="1"/>
  <c r="A4573" i="32" s="1"/>
  <c r="A4574" i="32" s="1"/>
  <c r="A4575" i="32" s="1"/>
  <c r="A4576" i="32" s="1"/>
  <c r="A4577" i="32" s="1"/>
  <c r="A4578" i="32" s="1"/>
  <c r="A4579" i="32" s="1"/>
  <c r="A4580" i="32" s="1"/>
  <c r="A4581" i="32" s="1"/>
  <c r="A4582" i="32" s="1"/>
  <c r="A4583" i="32" s="1"/>
  <c r="A4584" i="32" s="1"/>
  <c r="A4585" i="32" s="1"/>
  <c r="A4586" i="32" s="1"/>
  <c r="A4587" i="32" s="1"/>
  <c r="A4588" i="32" s="1"/>
  <c r="A4589" i="32" s="1"/>
  <c r="A4590" i="32" s="1"/>
  <c r="A4591" i="32" s="1"/>
  <c r="A4592" i="32" s="1"/>
  <c r="A4593" i="32" s="1"/>
  <c r="A4594" i="32" s="1"/>
  <c r="A4595" i="32" s="1"/>
  <c r="A4596" i="32" s="1"/>
  <c r="A4597" i="32" s="1"/>
  <c r="A4598" i="32" s="1"/>
  <c r="A4599" i="32" s="1"/>
  <c r="A4600" i="32" s="1"/>
  <c r="A4601" i="32" s="1"/>
  <c r="A4602" i="32" s="1"/>
  <c r="A4603" i="32" s="1"/>
  <c r="A4604" i="32" s="1"/>
  <c r="A4605" i="32" s="1"/>
  <c r="A4606" i="32" s="1"/>
  <c r="A4607" i="32" s="1"/>
  <c r="A4608" i="32" s="1"/>
  <c r="A4609" i="32" s="1"/>
  <c r="A4610" i="32" s="1"/>
  <c r="A4611" i="32" s="1"/>
  <c r="A4612" i="32" s="1"/>
  <c r="A4613" i="32" s="1"/>
  <c r="A4614" i="32" s="1"/>
  <c r="A4615" i="32" s="1"/>
  <c r="A4616" i="32" s="1"/>
  <c r="A4617" i="32" s="1"/>
  <c r="A4618" i="32" s="1"/>
  <c r="A4619" i="32" s="1"/>
  <c r="A4620" i="32" s="1"/>
  <c r="A4621" i="32" s="1"/>
  <c r="A4622" i="32" s="1"/>
  <c r="A4623" i="32" s="1"/>
  <c r="A4624" i="32" s="1"/>
  <c r="A4625" i="32" s="1"/>
  <c r="A4626" i="32" s="1"/>
  <c r="A4627" i="32" s="1"/>
  <c r="A4628" i="32" s="1"/>
  <c r="A4629" i="32" s="1"/>
  <c r="A4630" i="32" s="1"/>
  <c r="A4631" i="32" s="1"/>
  <c r="A4632" i="32" s="1"/>
  <c r="A4633" i="32" s="1"/>
  <c r="A4634" i="32" s="1"/>
  <c r="A4635" i="32" s="1"/>
  <c r="A4636" i="32" s="1"/>
  <c r="A4637" i="32" s="1"/>
  <c r="A4638" i="32" s="1"/>
  <c r="A4639" i="32" s="1"/>
  <c r="A4640" i="32" s="1"/>
  <c r="A4641" i="32" s="1"/>
  <c r="A4642" i="32" s="1"/>
  <c r="A4643" i="32" s="1"/>
  <c r="A4644" i="32" s="1"/>
  <c r="A4645" i="32" s="1"/>
  <c r="A4646" i="32" s="1"/>
  <c r="A4647" i="32" s="1"/>
  <c r="A4648" i="32" s="1"/>
  <c r="A4649" i="32" s="1"/>
  <c r="A4650" i="32" s="1"/>
  <c r="A4651" i="32" s="1"/>
  <c r="A4652" i="32" s="1"/>
  <c r="A4653" i="32" s="1"/>
  <c r="A4654" i="32" s="1"/>
  <c r="A4655" i="32" s="1"/>
  <c r="A4656" i="32" s="1"/>
  <c r="A4657" i="32" s="1"/>
  <c r="A4658" i="32" s="1"/>
  <c r="A4659" i="32" s="1"/>
  <c r="A4660" i="32" s="1"/>
  <c r="A4661" i="32" s="1"/>
  <c r="A4662" i="32" s="1"/>
  <c r="A4663" i="32" s="1"/>
  <c r="A4664" i="32" s="1"/>
  <c r="A4665" i="32" s="1"/>
  <c r="A4666" i="32" s="1"/>
  <c r="A4667" i="32" s="1"/>
  <c r="A4668" i="32" s="1"/>
  <c r="A4669" i="32" s="1"/>
  <c r="A4670" i="32" s="1"/>
  <c r="A4671" i="32" s="1"/>
  <c r="A4672" i="32" s="1"/>
  <c r="A4673" i="32" s="1"/>
  <c r="A4674" i="32" s="1"/>
  <c r="A4675" i="32" s="1"/>
  <c r="A4676" i="32" s="1"/>
  <c r="A4677" i="32" s="1"/>
  <c r="A4678" i="32" s="1"/>
  <c r="A4679" i="32" s="1"/>
  <c r="A4680" i="32" s="1"/>
  <c r="A4681" i="32" s="1"/>
  <c r="A4682" i="32" s="1"/>
  <c r="A4683" i="32" s="1"/>
  <c r="A4684" i="32" s="1"/>
  <c r="A4685" i="32" s="1"/>
  <c r="A4686" i="32" s="1"/>
  <c r="A4687" i="32" s="1"/>
  <c r="A4688" i="32" s="1"/>
  <c r="A4689" i="32" s="1"/>
  <c r="A4690" i="32" s="1"/>
  <c r="A4691" i="32" s="1"/>
  <c r="A4692" i="32" s="1"/>
  <c r="A4693" i="32" s="1"/>
  <c r="A4694" i="32" s="1"/>
  <c r="A4695" i="32" s="1"/>
  <c r="A4696" i="32" s="1"/>
  <c r="A4697" i="32" s="1"/>
  <c r="A4698" i="32" s="1"/>
  <c r="A4699" i="32" s="1"/>
  <c r="A4700" i="32" s="1"/>
  <c r="A4701" i="32" s="1"/>
  <c r="A4702" i="32" s="1"/>
  <c r="A4703" i="32" s="1"/>
  <c r="A4704" i="32" s="1"/>
  <c r="A4705" i="32" s="1"/>
  <c r="A4706" i="32" s="1"/>
  <c r="A4707" i="32" s="1"/>
  <c r="A4708" i="32" s="1"/>
  <c r="A4709" i="32" s="1"/>
  <c r="A4710" i="32" s="1"/>
  <c r="A4711" i="32" s="1"/>
  <c r="A4712" i="32" s="1"/>
  <c r="A4713" i="32" s="1"/>
  <c r="A4714" i="32" s="1"/>
  <c r="A4715" i="32" s="1"/>
  <c r="A4716" i="32" s="1"/>
  <c r="A4717" i="32" s="1"/>
  <c r="A4718" i="32" s="1"/>
  <c r="A4719" i="32" s="1"/>
  <c r="A4720" i="32" s="1"/>
  <c r="A4721" i="32" s="1"/>
  <c r="A4722" i="32" s="1"/>
  <c r="A4723" i="32" s="1"/>
  <c r="A4724" i="32" s="1"/>
  <c r="A4725" i="32" s="1"/>
  <c r="A4726" i="32" s="1"/>
  <c r="A4727" i="32" s="1"/>
  <c r="A4728" i="32" s="1"/>
  <c r="A4729" i="32" s="1"/>
  <c r="A4730" i="32" s="1"/>
  <c r="A4731" i="32" s="1"/>
  <c r="A4732" i="32" s="1"/>
  <c r="A4733" i="32" s="1"/>
  <c r="A4734" i="32" s="1"/>
  <c r="A4735" i="32" s="1"/>
  <c r="A4736" i="32" s="1"/>
  <c r="A4737" i="32" s="1"/>
  <c r="A4738" i="32" s="1"/>
  <c r="A4739" i="32" s="1"/>
  <c r="A4740" i="32" s="1"/>
  <c r="A4741" i="32" s="1"/>
  <c r="A4742" i="32" s="1"/>
  <c r="A4743" i="32" s="1"/>
  <c r="A4744" i="32" s="1"/>
  <c r="A4745" i="32" s="1"/>
  <c r="A4746" i="32" s="1"/>
  <c r="A4747" i="32" s="1"/>
  <c r="A4748" i="32" s="1"/>
  <c r="A4749" i="32" s="1"/>
  <c r="A4750" i="32" s="1"/>
  <c r="A4751" i="32" s="1"/>
  <c r="A4752" i="32" s="1"/>
  <c r="A4753" i="32" s="1"/>
  <c r="A4754" i="32" s="1"/>
  <c r="A4755" i="32" s="1"/>
  <c r="A4756" i="32" s="1"/>
  <c r="A4757" i="32" s="1"/>
  <c r="A4758" i="32" s="1"/>
  <c r="A4759" i="32" s="1"/>
  <c r="A4760" i="32" s="1"/>
  <c r="A4761" i="32" s="1"/>
  <c r="A4762" i="32" s="1"/>
  <c r="A4763" i="32" s="1"/>
  <c r="A4764" i="32" s="1"/>
  <c r="A4765" i="32" s="1"/>
  <c r="A4766" i="32" s="1"/>
  <c r="A4767" i="32" s="1"/>
  <c r="A4768" i="32" s="1"/>
  <c r="A4769" i="32" s="1"/>
  <c r="A4770" i="32" s="1"/>
  <c r="A4771" i="32" s="1"/>
  <c r="A4772" i="32" s="1"/>
  <c r="A4773" i="32" s="1"/>
  <c r="A4774" i="32" s="1"/>
  <c r="A4775" i="32" s="1"/>
  <c r="A4776" i="32" s="1"/>
  <c r="A4777" i="32" s="1"/>
  <c r="A4778" i="32" s="1"/>
  <c r="A4779" i="32" s="1"/>
  <c r="A4780" i="32" s="1"/>
  <c r="A4781" i="32" s="1"/>
  <c r="A4782" i="32" s="1"/>
  <c r="A4783" i="32" s="1"/>
  <c r="A4784" i="32" s="1"/>
  <c r="A4785" i="32" s="1"/>
  <c r="A4786" i="32" s="1"/>
  <c r="A4787" i="32" s="1"/>
  <c r="A4788" i="32" s="1"/>
  <c r="A4789" i="32" s="1"/>
  <c r="A4790" i="32" s="1"/>
  <c r="A4791" i="32" s="1"/>
  <c r="A4792" i="32" s="1"/>
  <c r="A4793" i="32" s="1"/>
  <c r="A4794" i="32" s="1"/>
  <c r="A4795" i="32" s="1"/>
  <c r="A4796" i="32" s="1"/>
  <c r="A4797" i="32" s="1"/>
  <c r="A4798" i="32" s="1"/>
  <c r="A4799" i="32" s="1"/>
  <c r="A4800" i="32" s="1"/>
  <c r="A4801" i="32" s="1"/>
  <c r="A4802" i="32" s="1"/>
  <c r="A4803" i="32" s="1"/>
  <c r="A4804" i="32" s="1"/>
  <c r="A4805" i="32" s="1"/>
  <c r="A4806" i="32" s="1"/>
  <c r="A4807" i="32" s="1"/>
  <c r="A4808" i="32" s="1"/>
  <c r="A4809" i="32" s="1"/>
  <c r="A4810" i="32" s="1"/>
  <c r="A4811" i="32" s="1"/>
  <c r="A4812" i="32" s="1"/>
  <c r="A4813" i="32" s="1"/>
  <c r="A4814" i="32" s="1"/>
  <c r="A4815" i="32" s="1"/>
  <c r="A4816" i="32" s="1"/>
  <c r="A4817" i="32" s="1"/>
  <c r="A4818" i="32" s="1"/>
  <c r="A4819" i="32" s="1"/>
  <c r="A4820" i="32" s="1"/>
  <c r="A4821" i="32" s="1"/>
  <c r="A4822" i="32" s="1"/>
  <c r="A4823" i="32" s="1"/>
  <c r="A4824" i="32" s="1"/>
  <c r="A4825" i="32" s="1"/>
  <c r="A4826" i="32" s="1"/>
  <c r="A4827" i="32" s="1"/>
  <c r="A4828" i="32" s="1"/>
  <c r="A4829" i="32" s="1"/>
  <c r="A4830" i="32" s="1"/>
  <c r="A4831" i="32" s="1"/>
  <c r="A4832" i="32" s="1"/>
  <c r="A4833" i="32" s="1"/>
  <c r="A4834" i="32" s="1"/>
  <c r="A4835" i="32" s="1"/>
  <c r="A4836" i="32" s="1"/>
  <c r="A4837" i="32" s="1"/>
  <c r="A4838" i="32" s="1"/>
  <c r="A4839" i="32" s="1"/>
  <c r="A4840" i="32" s="1"/>
  <c r="A4841" i="32" s="1"/>
  <c r="A4842" i="32" s="1"/>
  <c r="A4843" i="32" s="1"/>
  <c r="A4844" i="32" s="1"/>
  <c r="A4845" i="32" s="1"/>
  <c r="A4846" i="32" s="1"/>
  <c r="A4847" i="32" s="1"/>
  <c r="A4848" i="32" s="1"/>
  <c r="A4849" i="32" s="1"/>
  <c r="A4850" i="32" s="1"/>
  <c r="A4851" i="32" s="1"/>
  <c r="A4852" i="32" s="1"/>
  <c r="A4853" i="32" s="1"/>
  <c r="A4854" i="32" s="1"/>
  <c r="A4855" i="32" s="1"/>
  <c r="A4856" i="32" s="1"/>
  <c r="A4857" i="32" s="1"/>
  <c r="A4858" i="32" s="1"/>
  <c r="A4859" i="32" s="1"/>
  <c r="A4860" i="32" s="1"/>
  <c r="A4861" i="32" s="1"/>
  <c r="A4862" i="32" s="1"/>
  <c r="A4863" i="32" s="1"/>
  <c r="A4864" i="32" s="1"/>
  <c r="A4865" i="32" s="1"/>
  <c r="A4866" i="32" s="1"/>
  <c r="A4867" i="32" s="1"/>
  <c r="A4868" i="32" s="1"/>
  <c r="A4869" i="32" s="1"/>
  <c r="A4870" i="32" s="1"/>
  <c r="A4871" i="32" s="1"/>
  <c r="A4872" i="32" s="1"/>
  <c r="A4873" i="32" s="1"/>
  <c r="A4874" i="32" s="1"/>
  <c r="A4875" i="32" s="1"/>
  <c r="A4876" i="32" s="1"/>
  <c r="A4877" i="32" s="1"/>
  <c r="A4878" i="32" s="1"/>
  <c r="A4879" i="32" s="1"/>
  <c r="A4880" i="32" s="1"/>
  <c r="A4881" i="32" s="1"/>
  <c r="A4882" i="32" s="1"/>
  <c r="A4883" i="32" s="1"/>
  <c r="A4884" i="32" s="1"/>
  <c r="A4885" i="32" s="1"/>
  <c r="A4886" i="32" s="1"/>
  <c r="A4887" i="32" s="1"/>
  <c r="A4888" i="32" s="1"/>
  <c r="A4889" i="32" s="1"/>
  <c r="A4890" i="32" s="1"/>
  <c r="A4891" i="32" s="1"/>
  <c r="A4892" i="32" s="1"/>
  <c r="A4893" i="32" s="1"/>
  <c r="A4894" i="32" s="1"/>
  <c r="A4895" i="32" s="1"/>
  <c r="A4896" i="32" s="1"/>
  <c r="A4897" i="32" s="1"/>
  <c r="A4898" i="32" s="1"/>
  <c r="A4899" i="32" s="1"/>
  <c r="A4900" i="32" s="1"/>
  <c r="A4901" i="32" s="1"/>
  <c r="A4902" i="32" s="1"/>
  <c r="A4903" i="32" s="1"/>
  <c r="A4904" i="32" s="1"/>
  <c r="A4905" i="32" s="1"/>
  <c r="A4906" i="32" s="1"/>
  <c r="A4907" i="32" s="1"/>
  <c r="A4908" i="32" s="1"/>
  <c r="A4909" i="32" s="1"/>
  <c r="A4910" i="32" s="1"/>
  <c r="A4911" i="32" s="1"/>
  <c r="A4912" i="32" s="1"/>
  <c r="A4913" i="32" s="1"/>
  <c r="A4914" i="32" s="1"/>
  <c r="A4915" i="32" s="1"/>
  <c r="A4916" i="32" s="1"/>
  <c r="A4917" i="32" s="1"/>
  <c r="A4918" i="32" s="1"/>
  <c r="A4919" i="32" s="1"/>
  <c r="A4920" i="32" s="1"/>
  <c r="A4921" i="32" s="1"/>
  <c r="A4922" i="32" s="1"/>
  <c r="A4923" i="32" s="1"/>
  <c r="A4924" i="32" s="1"/>
  <c r="A4925" i="32" s="1"/>
  <c r="A4926" i="32" s="1"/>
  <c r="A4927" i="32" s="1"/>
  <c r="A4928" i="32" s="1"/>
  <c r="A4929" i="32" s="1"/>
  <c r="A4930" i="32" s="1"/>
  <c r="A4931" i="32" s="1"/>
  <c r="A4932" i="32" s="1"/>
  <c r="A4933" i="32" s="1"/>
  <c r="A4934" i="32" s="1"/>
  <c r="A4935" i="32" s="1"/>
  <c r="A4936" i="32" s="1"/>
  <c r="A4937" i="32" s="1"/>
  <c r="A4938" i="32" s="1"/>
  <c r="A4939" i="32" s="1"/>
  <c r="A4940" i="32" s="1"/>
  <c r="A4941" i="32" s="1"/>
  <c r="A4942" i="32" s="1"/>
  <c r="A4943" i="32" s="1"/>
  <c r="A4944" i="32" s="1"/>
  <c r="A4945" i="32" s="1"/>
  <c r="A4946" i="32" s="1"/>
  <c r="A4947" i="32" s="1"/>
  <c r="A4948" i="32" s="1"/>
  <c r="A4949" i="32" s="1"/>
  <c r="A4950" i="32" s="1"/>
  <c r="A4951" i="32" s="1"/>
  <c r="A4952" i="32" s="1"/>
  <c r="A4953" i="32" s="1"/>
  <c r="A4954" i="32" s="1"/>
  <c r="A4955" i="32" s="1"/>
  <c r="A4956" i="32" s="1"/>
  <c r="A4957" i="32" s="1"/>
  <c r="A4958" i="32" s="1"/>
  <c r="A4959" i="32" s="1"/>
  <c r="A4960" i="32" s="1"/>
  <c r="A4961" i="32" s="1"/>
  <c r="A4962" i="32" s="1"/>
  <c r="A4963" i="32" s="1"/>
  <c r="A4964" i="32" s="1"/>
  <c r="A4965" i="32" s="1"/>
  <c r="A4966" i="32" s="1"/>
  <c r="A4967" i="32" s="1"/>
  <c r="A4968" i="32" s="1"/>
  <c r="A4969" i="32" s="1"/>
  <c r="A4970" i="32" s="1"/>
  <c r="A4971" i="32" s="1"/>
  <c r="A4972" i="32" s="1"/>
  <c r="A4973" i="32" s="1"/>
  <c r="A4974" i="32" s="1"/>
  <c r="A4975" i="32" s="1"/>
  <c r="A4976" i="32" s="1"/>
  <c r="A4977" i="32" s="1"/>
  <c r="A4978" i="32" s="1"/>
  <c r="A4979" i="32" s="1"/>
  <c r="A4980" i="32" s="1"/>
  <c r="A4981" i="32" s="1"/>
  <c r="A4982" i="32" s="1"/>
  <c r="A4983" i="32" s="1"/>
  <c r="A4984" i="32" s="1"/>
  <c r="A4985" i="32" s="1"/>
  <c r="A4986" i="32" s="1"/>
  <c r="A4987" i="32" s="1"/>
  <c r="A4988" i="32" s="1"/>
  <c r="A4989" i="32" s="1"/>
  <c r="A4990" i="32" s="1"/>
  <c r="A4991" i="32" s="1"/>
  <c r="A4992" i="32" s="1"/>
  <c r="A4993" i="32" s="1"/>
  <c r="A4994" i="32" s="1"/>
  <c r="A4995" i="32" s="1"/>
  <c r="A4996" i="32" s="1"/>
  <c r="A4997" i="32" s="1"/>
  <c r="A4998" i="32" s="1"/>
  <c r="A4999" i="32" s="1"/>
  <c r="A5000" i="32" s="1"/>
  <c r="A5001" i="32" s="1"/>
  <c r="A5002" i="32" s="1"/>
  <c r="A5003" i="32" s="1"/>
  <c r="A5004" i="32" s="1"/>
  <c r="A5005" i="32" s="1"/>
  <c r="A5006" i="32" s="1"/>
  <c r="A5007" i="32" s="1"/>
  <c r="A5008" i="32" s="1"/>
  <c r="A5009" i="32" s="1"/>
  <c r="A5010" i="32" s="1"/>
  <c r="A5011" i="32" s="1"/>
  <c r="A5012" i="32" s="1"/>
  <c r="A5013" i="32" s="1"/>
  <c r="A5014" i="32" s="1"/>
  <c r="A5015" i="32" s="1"/>
  <c r="A5016" i="32" s="1"/>
  <c r="A5017" i="32" s="1"/>
  <c r="A5018" i="32" s="1"/>
  <c r="A5019" i="32" s="1"/>
  <c r="A5020" i="32" s="1"/>
  <c r="A5021" i="32" s="1"/>
  <c r="A5022" i="32" s="1"/>
  <c r="A5023" i="32" s="1"/>
  <c r="A5024" i="32" s="1"/>
  <c r="A5025" i="32" s="1"/>
  <c r="A5026" i="32" s="1"/>
  <c r="A5027" i="32" s="1"/>
  <c r="A5028" i="32" s="1"/>
  <c r="A5029" i="32" s="1"/>
  <c r="A5030" i="32" s="1"/>
  <c r="A5031" i="32" s="1"/>
  <c r="A5032" i="32" s="1"/>
  <c r="A5033" i="32" s="1"/>
  <c r="A5034" i="32" s="1"/>
  <c r="A5035" i="32" s="1"/>
  <c r="A5036" i="32" s="1"/>
  <c r="A5037" i="32" s="1"/>
  <c r="A5038" i="32" s="1"/>
  <c r="A5039" i="32" s="1"/>
  <c r="A5040" i="32" s="1"/>
  <c r="A5041" i="32" s="1"/>
  <c r="A5042" i="32" s="1"/>
  <c r="A5043" i="32" s="1"/>
  <c r="A5044" i="32" s="1"/>
  <c r="A5045" i="32" s="1"/>
  <c r="A5046" i="32" s="1"/>
  <c r="A5047" i="32" s="1"/>
  <c r="A5048" i="32" s="1"/>
  <c r="A5049" i="32" s="1"/>
  <c r="A5050" i="32" s="1"/>
  <c r="A5051" i="32" s="1"/>
  <c r="A5052" i="32" s="1"/>
  <c r="A5053" i="32" s="1"/>
  <c r="A5054" i="32" s="1"/>
  <c r="A5055" i="32" s="1"/>
  <c r="A5056" i="32" s="1"/>
  <c r="A5057" i="32" s="1"/>
  <c r="A5058" i="32" s="1"/>
  <c r="A5059" i="32" s="1"/>
  <c r="A5060" i="32" s="1"/>
  <c r="A5061" i="32" s="1"/>
  <c r="A5062" i="32" s="1"/>
  <c r="A5063" i="32" s="1"/>
  <c r="A5064" i="32" s="1"/>
  <c r="A5065" i="32" s="1"/>
  <c r="A5066" i="32" s="1"/>
  <c r="A5067" i="32" s="1"/>
  <c r="A5068" i="32" s="1"/>
  <c r="A5069" i="32" s="1"/>
  <c r="A5070" i="32" s="1"/>
  <c r="A5071" i="32" s="1"/>
  <c r="A5072" i="32" s="1"/>
  <c r="A5073" i="32" s="1"/>
  <c r="A5074" i="32" s="1"/>
  <c r="A5075" i="32" s="1"/>
  <c r="A5076" i="32" s="1"/>
  <c r="A5077" i="32" s="1"/>
  <c r="A5078" i="32" s="1"/>
  <c r="A5079" i="32" s="1"/>
  <c r="A5080" i="32" s="1"/>
  <c r="A5081" i="32" s="1"/>
  <c r="A5082" i="32" s="1"/>
  <c r="A5083" i="32" s="1"/>
  <c r="A5084" i="32" s="1"/>
  <c r="A5085" i="32" s="1"/>
  <c r="A5086" i="32" s="1"/>
  <c r="A5087" i="32" s="1"/>
  <c r="A5088" i="32" s="1"/>
  <c r="A5089" i="32" s="1"/>
  <c r="A5090" i="32" s="1"/>
  <c r="A5091" i="32" s="1"/>
  <c r="A5092" i="32" s="1"/>
  <c r="A5093" i="32" s="1"/>
  <c r="A5094" i="32" s="1"/>
  <c r="A5095" i="32" s="1"/>
  <c r="A5096" i="32" s="1"/>
  <c r="A5097" i="32" s="1"/>
  <c r="A5098" i="32" s="1"/>
  <c r="A5099" i="32" s="1"/>
  <c r="A5100" i="32" s="1"/>
  <c r="A5101" i="32" s="1"/>
  <c r="A5102" i="32" s="1"/>
  <c r="A5103" i="32" s="1"/>
  <c r="A5104" i="32" s="1"/>
  <c r="A5105" i="32" s="1"/>
  <c r="A5106" i="32" s="1"/>
  <c r="A5107" i="32" s="1"/>
  <c r="A5108" i="32" s="1"/>
  <c r="A5109" i="32" s="1"/>
  <c r="A5110" i="32" s="1"/>
  <c r="A5111" i="32" s="1"/>
  <c r="A5112" i="32" s="1"/>
  <c r="A5113" i="32" s="1"/>
  <c r="A5114" i="32" s="1"/>
  <c r="A5115" i="32" s="1"/>
  <c r="A5116" i="32" s="1"/>
  <c r="A5117" i="32" s="1"/>
  <c r="A5118" i="32" s="1"/>
  <c r="A5119" i="32" s="1"/>
  <c r="A5120" i="32" s="1"/>
  <c r="A5121" i="32" s="1"/>
  <c r="A5122" i="32" s="1"/>
  <c r="A5123" i="32" s="1"/>
  <c r="A5124" i="32" s="1"/>
  <c r="A5125" i="32" s="1"/>
  <c r="A5126" i="32" s="1"/>
  <c r="A5127" i="32" s="1"/>
  <c r="A5128" i="32" s="1"/>
  <c r="A5129" i="32" s="1"/>
  <c r="A5130" i="32" s="1"/>
  <c r="A5131" i="32" s="1"/>
  <c r="A5132" i="32" s="1"/>
  <c r="A5133" i="32" s="1"/>
  <c r="A5134" i="32" s="1"/>
  <c r="A5135" i="32" s="1"/>
  <c r="A5136" i="32" s="1"/>
  <c r="A5137" i="32" s="1"/>
  <c r="A5138" i="32" s="1"/>
  <c r="A5139" i="32" s="1"/>
  <c r="A5140" i="32" s="1"/>
  <c r="A5141" i="32" s="1"/>
  <c r="A5142" i="32" s="1"/>
  <c r="A5143" i="32" s="1"/>
  <c r="A5144" i="32" s="1"/>
  <c r="A5145" i="32" s="1"/>
  <c r="A5146" i="32" s="1"/>
  <c r="A5147" i="32" s="1"/>
  <c r="A5148" i="32" s="1"/>
  <c r="A5149" i="32" s="1"/>
  <c r="A5150" i="32" s="1"/>
  <c r="A5151" i="32" s="1"/>
  <c r="A5152" i="32" s="1"/>
  <c r="A5153" i="32" s="1"/>
  <c r="A5154" i="32" s="1"/>
  <c r="A5155" i="32" s="1"/>
  <c r="A5156" i="32" s="1"/>
  <c r="A5157" i="32" s="1"/>
  <c r="A5158" i="32" s="1"/>
  <c r="A5159" i="32" s="1"/>
  <c r="A5160" i="32" s="1"/>
  <c r="A5161" i="32" s="1"/>
  <c r="A5162" i="32" s="1"/>
  <c r="A5163" i="32" s="1"/>
  <c r="A5164" i="32" s="1"/>
  <c r="A5165" i="32" s="1"/>
  <c r="A5166" i="32" s="1"/>
  <c r="A5167" i="32" s="1"/>
  <c r="A5168" i="32" s="1"/>
  <c r="A5169" i="32" s="1"/>
  <c r="A5170" i="32" s="1"/>
  <c r="A5171" i="32" s="1"/>
  <c r="A5172" i="32" s="1"/>
  <c r="A5173" i="32" s="1"/>
  <c r="A5174" i="32" s="1"/>
  <c r="A5175" i="32" s="1"/>
  <c r="A5176" i="32" s="1"/>
  <c r="A5177" i="32" s="1"/>
  <c r="A5178" i="32" s="1"/>
  <c r="A5179" i="32" s="1"/>
  <c r="A5180" i="32" s="1"/>
  <c r="A5181" i="32" s="1"/>
  <c r="A5182" i="32" s="1"/>
  <c r="A5183" i="32" s="1"/>
  <c r="A5184" i="32" s="1"/>
  <c r="A5185" i="32" s="1"/>
  <c r="A5186" i="32" s="1"/>
  <c r="A5187" i="32" s="1"/>
  <c r="A5188" i="32" s="1"/>
  <c r="A5189" i="32" s="1"/>
  <c r="A5190" i="32" s="1"/>
  <c r="A5191" i="32" s="1"/>
  <c r="A5192" i="32" s="1"/>
  <c r="A5193" i="32" s="1"/>
  <c r="A5194" i="32" s="1"/>
  <c r="A5195" i="32" s="1"/>
  <c r="A5196" i="32" s="1"/>
  <c r="A5197" i="32" s="1"/>
  <c r="A5198" i="32" s="1"/>
  <c r="A5199" i="32" s="1"/>
  <c r="A5200" i="32" s="1"/>
  <c r="A5201" i="32" s="1"/>
  <c r="A5202" i="32" s="1"/>
  <c r="A5203" i="32" s="1"/>
  <c r="A5204" i="32" s="1"/>
  <c r="A5205" i="32" s="1"/>
  <c r="A5206" i="32" s="1"/>
  <c r="A5207" i="32" s="1"/>
  <c r="A5208" i="32" s="1"/>
  <c r="A5209" i="32" s="1"/>
  <c r="A5210" i="32" s="1"/>
  <c r="A5211" i="32" s="1"/>
  <c r="A5212" i="32" s="1"/>
  <c r="A5213" i="32" s="1"/>
  <c r="A5214" i="32" s="1"/>
  <c r="A5215" i="32" s="1"/>
  <c r="A5216" i="32" s="1"/>
  <c r="A5217" i="32" s="1"/>
  <c r="A5218" i="32" s="1"/>
  <c r="A5219" i="32" s="1"/>
  <c r="A5220" i="32" s="1"/>
  <c r="A5221" i="32" s="1"/>
  <c r="A5222" i="32" s="1"/>
  <c r="A5223" i="32" s="1"/>
  <c r="A5224" i="32" s="1"/>
  <c r="A5225" i="32" s="1"/>
  <c r="A5226" i="32" s="1"/>
  <c r="A5227" i="32" s="1"/>
  <c r="A5228" i="32" s="1"/>
  <c r="A5229" i="32" s="1"/>
  <c r="A5230" i="32" s="1"/>
  <c r="A5231" i="32" s="1"/>
  <c r="A5232" i="32" s="1"/>
  <c r="A5233" i="32" s="1"/>
  <c r="A5234" i="32" s="1"/>
  <c r="A5235" i="32" s="1"/>
  <c r="A5236" i="32" s="1"/>
  <c r="A5237" i="32" s="1"/>
  <c r="A5238" i="32" s="1"/>
  <c r="A5239" i="32" s="1"/>
  <c r="A5240" i="32" s="1"/>
  <c r="A5241" i="32" s="1"/>
  <c r="A5242" i="32" s="1"/>
  <c r="A5243" i="32" s="1"/>
  <c r="A5244" i="32" s="1"/>
  <c r="A5245" i="32" s="1"/>
  <c r="A5246" i="32" s="1"/>
  <c r="A5247" i="32" s="1"/>
  <c r="A5248" i="32" s="1"/>
  <c r="A5249" i="32" s="1"/>
  <c r="A5250" i="32" s="1"/>
  <c r="A5251" i="32" s="1"/>
  <c r="A5252" i="32" s="1"/>
  <c r="A5253" i="32" s="1"/>
  <c r="A5254" i="32" s="1"/>
  <c r="A5255" i="32" s="1"/>
  <c r="A5256" i="32" s="1"/>
  <c r="A5257" i="32" s="1"/>
  <c r="A5258" i="32" s="1"/>
  <c r="A5259" i="32" s="1"/>
  <c r="A5260" i="32" s="1"/>
  <c r="A5261" i="32" s="1"/>
  <c r="A5262" i="32" s="1"/>
  <c r="A5263" i="32" s="1"/>
  <c r="A5264" i="32" s="1"/>
  <c r="A5265" i="32" s="1"/>
  <c r="A5266" i="32" s="1"/>
  <c r="A5267" i="32" s="1"/>
  <c r="A5268" i="32" s="1"/>
  <c r="A5269" i="32" s="1"/>
  <c r="A5270" i="32" s="1"/>
  <c r="A5271" i="32" s="1"/>
  <c r="A5272" i="32" s="1"/>
  <c r="A5273" i="32" s="1"/>
  <c r="A5274" i="32" s="1"/>
  <c r="A5275" i="32" s="1"/>
  <c r="A5276" i="32" s="1"/>
  <c r="A5277" i="32" s="1"/>
  <c r="A5278" i="32" s="1"/>
  <c r="A5279" i="32" s="1"/>
  <c r="A5280" i="32" s="1"/>
  <c r="A5281" i="32" s="1"/>
  <c r="A5282" i="32" s="1"/>
  <c r="A5283" i="32" s="1"/>
  <c r="A5284" i="32" s="1"/>
  <c r="A5285" i="32" s="1"/>
  <c r="A5286" i="32" s="1"/>
  <c r="A5287" i="32" s="1"/>
  <c r="A5288" i="32" s="1"/>
  <c r="A5289" i="32" s="1"/>
  <c r="A5290" i="32" s="1"/>
  <c r="A5291" i="32" s="1"/>
  <c r="A5292" i="32" s="1"/>
  <c r="A5293" i="32" s="1"/>
  <c r="A5294" i="32" s="1"/>
  <c r="A5295" i="32" s="1"/>
  <c r="A5296" i="32" s="1"/>
  <c r="A5297" i="32" s="1"/>
  <c r="A5298" i="32" s="1"/>
  <c r="A5299" i="32" s="1"/>
  <c r="A5300" i="32" s="1"/>
  <c r="A5301" i="32" s="1"/>
  <c r="A5302" i="32" s="1"/>
  <c r="A5303" i="32" s="1"/>
  <c r="A5304" i="32" s="1"/>
  <c r="A5305" i="32" s="1"/>
  <c r="A5306" i="32" s="1"/>
  <c r="A5307" i="32" s="1"/>
  <c r="A5308" i="32" s="1"/>
  <c r="A5309" i="32" s="1"/>
  <c r="A5310" i="32" s="1"/>
  <c r="A5311" i="32" s="1"/>
  <c r="A5312" i="32" s="1"/>
  <c r="A5313" i="32" s="1"/>
  <c r="A5314" i="32" s="1"/>
  <c r="A5315" i="32" s="1"/>
  <c r="A5316" i="32" s="1"/>
  <c r="A5317" i="32" s="1"/>
  <c r="A5318" i="32" s="1"/>
  <c r="A5319" i="32" s="1"/>
  <c r="A5320" i="32" s="1"/>
  <c r="A5321" i="32" s="1"/>
  <c r="A5322" i="32" s="1"/>
  <c r="A5323" i="32" s="1"/>
  <c r="A5324" i="32" s="1"/>
  <c r="A5325" i="32" s="1"/>
  <c r="A5326" i="32" s="1"/>
  <c r="A5327" i="32" s="1"/>
  <c r="A5328" i="32" s="1"/>
  <c r="A5329" i="32" s="1"/>
  <c r="A5330" i="32" s="1"/>
  <c r="A5331" i="32" s="1"/>
  <c r="A5332" i="32" s="1"/>
  <c r="A5333" i="32" s="1"/>
  <c r="A5334" i="32" s="1"/>
  <c r="A5335" i="32" s="1"/>
  <c r="A5336" i="32" s="1"/>
  <c r="A5337" i="32" s="1"/>
  <c r="A5338" i="32" s="1"/>
  <c r="A5339" i="32" s="1"/>
  <c r="A5340" i="32" s="1"/>
  <c r="A5341" i="32" s="1"/>
  <c r="A5342" i="32" s="1"/>
  <c r="A5343" i="32" s="1"/>
  <c r="A5344" i="32" s="1"/>
  <c r="A5345" i="32" s="1"/>
  <c r="A5346" i="32" s="1"/>
  <c r="A5347" i="32" s="1"/>
  <c r="A5348" i="32" s="1"/>
  <c r="A5349" i="32" s="1"/>
  <c r="A5350" i="32" s="1"/>
  <c r="A5351" i="32" s="1"/>
  <c r="A5352" i="32" s="1"/>
  <c r="A5353" i="32" s="1"/>
  <c r="A5354" i="32" s="1"/>
  <c r="A5355" i="32" s="1"/>
  <c r="A5356" i="32" s="1"/>
  <c r="A5357" i="32" s="1"/>
  <c r="A5358" i="32" s="1"/>
  <c r="A5359" i="32" s="1"/>
  <c r="A5360" i="32" s="1"/>
  <c r="A5361" i="32" s="1"/>
  <c r="A5362" i="32" s="1"/>
  <c r="A5363" i="32" s="1"/>
  <c r="A5364" i="32" s="1"/>
  <c r="A5365" i="32" s="1"/>
  <c r="A5366" i="32" s="1"/>
  <c r="A5367" i="32" s="1"/>
  <c r="A5368" i="32" s="1"/>
  <c r="A5369" i="32" s="1"/>
  <c r="A5370" i="32" s="1"/>
  <c r="A5371" i="32" s="1"/>
  <c r="A5372" i="32" s="1"/>
  <c r="A5373" i="32" s="1"/>
  <c r="A5374" i="32" s="1"/>
  <c r="A5375" i="32" s="1"/>
  <c r="A5376" i="32" s="1"/>
  <c r="A5377" i="32" s="1"/>
  <c r="A5378" i="32" s="1"/>
  <c r="A5379" i="32" s="1"/>
  <c r="A5380" i="32" s="1"/>
  <c r="A5381" i="32" s="1"/>
  <c r="A5382" i="32" s="1"/>
  <c r="A5383" i="32" s="1"/>
  <c r="A5384" i="32" s="1"/>
  <c r="A5385" i="32" s="1"/>
  <c r="A5386" i="32" s="1"/>
  <c r="A5387" i="32" s="1"/>
  <c r="A5388" i="32" s="1"/>
  <c r="A5389" i="32" s="1"/>
  <c r="A5390" i="32" s="1"/>
  <c r="A5391" i="32" s="1"/>
  <c r="A5392" i="32" s="1"/>
  <c r="A5393" i="32" s="1"/>
  <c r="A5394" i="32" s="1"/>
  <c r="A5395" i="32" s="1"/>
  <c r="A5396" i="32" s="1"/>
  <c r="A5397" i="32" s="1"/>
  <c r="A5398" i="32" s="1"/>
  <c r="A5399" i="32" s="1"/>
  <c r="A5400" i="32" s="1"/>
  <c r="A5401" i="32" s="1"/>
  <c r="A5402" i="32" s="1"/>
  <c r="A5403" i="32" s="1"/>
  <c r="A5404" i="32" s="1"/>
  <c r="A5405" i="32" s="1"/>
  <c r="A5406" i="32" s="1"/>
  <c r="A5407" i="32" s="1"/>
  <c r="A5408" i="32" s="1"/>
  <c r="A5409" i="32" s="1"/>
  <c r="A5410" i="32" s="1"/>
  <c r="A5411" i="32" s="1"/>
  <c r="A5412" i="32" s="1"/>
  <c r="A5413" i="32" s="1"/>
  <c r="A5414" i="32" s="1"/>
  <c r="A5415" i="32" s="1"/>
  <c r="A5416" i="32" s="1"/>
  <c r="A5417" i="32" s="1"/>
  <c r="A5418" i="32" s="1"/>
  <c r="A5419" i="32" s="1"/>
  <c r="A5420" i="32" s="1"/>
  <c r="A5421" i="32" s="1"/>
  <c r="A5422" i="32" s="1"/>
  <c r="A5423" i="32" s="1"/>
  <c r="A5424" i="32" s="1"/>
  <c r="A5425" i="32" s="1"/>
  <c r="A5426" i="32" s="1"/>
  <c r="A5427" i="32" s="1"/>
  <c r="A5428" i="32" s="1"/>
  <c r="A5429" i="32" s="1"/>
  <c r="A5430" i="32" s="1"/>
  <c r="A5431" i="32" s="1"/>
  <c r="A5432" i="32" s="1"/>
  <c r="A5433" i="32" s="1"/>
  <c r="A5434" i="32" s="1"/>
  <c r="A5435" i="32" s="1"/>
  <c r="A5436" i="32" s="1"/>
  <c r="A5437" i="32" s="1"/>
  <c r="A5438" i="32" s="1"/>
  <c r="A5439" i="32" s="1"/>
  <c r="A5440" i="32" s="1"/>
  <c r="A5441" i="32" s="1"/>
  <c r="A5442" i="32" s="1"/>
  <c r="A5443" i="32" s="1"/>
  <c r="A5444" i="32" s="1"/>
  <c r="A5445" i="32" s="1"/>
  <c r="A5446" i="32" s="1"/>
  <c r="A5447" i="32" s="1"/>
  <c r="A5448" i="32" s="1"/>
  <c r="A5449" i="32" s="1"/>
  <c r="A5450" i="32" s="1"/>
  <c r="A5451" i="32" s="1"/>
  <c r="A5452" i="32" s="1"/>
  <c r="A5453" i="32" s="1"/>
  <c r="A5454" i="32" s="1"/>
  <c r="A5455" i="32" s="1"/>
  <c r="A5456" i="32" s="1"/>
  <c r="A5457" i="32" s="1"/>
  <c r="A5458" i="32" s="1"/>
  <c r="A5459" i="32" s="1"/>
  <c r="A5460" i="32" s="1"/>
  <c r="A5461" i="32" s="1"/>
  <c r="A5462" i="32" s="1"/>
  <c r="A5463" i="32" s="1"/>
  <c r="A5464" i="32" s="1"/>
  <c r="A5465" i="32" s="1"/>
  <c r="A5466" i="32" s="1"/>
  <c r="A5467" i="32" s="1"/>
  <c r="A5468" i="32" s="1"/>
  <c r="A5469" i="32" s="1"/>
  <c r="A5470" i="32" s="1"/>
  <c r="A5471" i="32" s="1"/>
  <c r="A5472" i="32" s="1"/>
  <c r="A5473" i="32" s="1"/>
  <c r="A5474" i="32" s="1"/>
  <c r="A5475" i="32" s="1"/>
  <c r="A5476" i="32" s="1"/>
  <c r="A5477" i="32" s="1"/>
  <c r="A5478" i="32" s="1"/>
  <c r="A5479" i="32" s="1"/>
  <c r="A5480" i="32" s="1"/>
  <c r="A5481" i="32" s="1"/>
  <c r="A5482" i="32" s="1"/>
  <c r="A5483" i="32" s="1"/>
  <c r="A5484" i="32" s="1"/>
  <c r="A5485" i="32" s="1"/>
  <c r="A5486" i="32" s="1"/>
  <c r="A5487" i="32" s="1"/>
  <c r="A5488" i="32" s="1"/>
  <c r="A5489" i="32" s="1"/>
  <c r="A5490" i="32" s="1"/>
  <c r="A5491" i="32" s="1"/>
  <c r="A5492" i="32" s="1"/>
  <c r="A5493" i="32" s="1"/>
  <c r="A5494" i="32" s="1"/>
  <c r="A5495" i="32" s="1"/>
  <c r="A5496" i="32" s="1"/>
  <c r="A5497" i="32" s="1"/>
  <c r="A5498" i="32" s="1"/>
  <c r="A5499" i="32" s="1"/>
  <c r="A5500" i="32" s="1"/>
  <c r="A5501" i="32" s="1"/>
  <c r="A5502" i="32" s="1"/>
  <c r="A5503" i="32" s="1"/>
  <c r="A5504" i="32" s="1"/>
  <c r="A5505" i="32" s="1"/>
  <c r="A5506" i="32" s="1"/>
  <c r="A5507" i="32" s="1"/>
  <c r="A5508" i="32" s="1"/>
  <c r="A5509" i="32" s="1"/>
  <c r="A5510" i="32" s="1"/>
  <c r="A5511" i="32" s="1"/>
  <c r="A5512" i="32" s="1"/>
  <c r="A5513" i="32" s="1"/>
  <c r="A5514" i="32" s="1"/>
  <c r="A5515" i="32" s="1"/>
  <c r="A5516" i="32" s="1"/>
  <c r="A5517" i="32" s="1"/>
  <c r="A5518" i="32" s="1"/>
  <c r="A5519" i="32" s="1"/>
  <c r="A5520" i="32" s="1"/>
  <c r="A5521" i="32" s="1"/>
  <c r="A5522" i="32" s="1"/>
  <c r="A5523" i="32" s="1"/>
  <c r="A5524" i="32" s="1"/>
  <c r="A5525" i="32" s="1"/>
  <c r="A5526" i="32" s="1"/>
  <c r="A5527" i="32" s="1"/>
  <c r="A5528" i="32" s="1"/>
  <c r="A5529" i="32" s="1"/>
  <c r="A5530" i="32" s="1"/>
  <c r="A5531" i="32" s="1"/>
  <c r="A5532" i="32" s="1"/>
  <c r="A5533" i="32" s="1"/>
  <c r="A5534" i="32" s="1"/>
  <c r="A5535" i="32" s="1"/>
  <c r="A5536" i="32" s="1"/>
  <c r="A5537" i="32" s="1"/>
  <c r="A5538" i="32" s="1"/>
  <c r="A5539" i="32" s="1"/>
  <c r="A5540" i="32" s="1"/>
  <c r="A5541" i="32" s="1"/>
  <c r="A5542" i="32" s="1"/>
  <c r="A5543" i="32" s="1"/>
  <c r="A5544" i="32" s="1"/>
  <c r="A5545" i="32" s="1"/>
  <c r="A5546" i="32" s="1"/>
  <c r="A5547" i="32" s="1"/>
  <c r="A5548" i="32" s="1"/>
  <c r="A5549" i="32" s="1"/>
  <c r="A5550" i="32" s="1"/>
  <c r="A5551" i="32" s="1"/>
  <c r="A5552" i="32" s="1"/>
  <c r="A5553" i="32" s="1"/>
  <c r="A5554" i="32" s="1"/>
  <c r="A5555" i="32" s="1"/>
  <c r="A5556" i="32" s="1"/>
  <c r="A5557" i="32" s="1"/>
  <c r="A5558" i="32" s="1"/>
  <c r="A5559" i="32" s="1"/>
  <c r="A5560" i="32" s="1"/>
  <c r="A5561" i="32" s="1"/>
  <c r="A5562" i="32" s="1"/>
  <c r="A5563" i="32" s="1"/>
  <c r="A5564" i="32" s="1"/>
  <c r="A5565" i="32" s="1"/>
  <c r="A5566" i="32" s="1"/>
  <c r="A5567" i="32" s="1"/>
  <c r="A5568" i="32" s="1"/>
  <c r="A5569" i="32" s="1"/>
  <c r="A5570" i="32" s="1"/>
  <c r="A5571" i="32" s="1"/>
  <c r="A5572" i="32" s="1"/>
  <c r="A5573" i="32" s="1"/>
  <c r="A5574" i="32" s="1"/>
  <c r="A5575" i="32" s="1"/>
  <c r="A5576" i="32" s="1"/>
  <c r="A5577" i="32" s="1"/>
  <c r="A5578" i="32" s="1"/>
  <c r="A5579" i="32" s="1"/>
  <c r="A5580" i="32" s="1"/>
  <c r="A5581" i="32" s="1"/>
  <c r="A5582" i="32" s="1"/>
  <c r="A5583" i="32" s="1"/>
  <c r="A5584" i="32" s="1"/>
  <c r="A5585" i="32" s="1"/>
  <c r="A5586" i="32" s="1"/>
  <c r="A5587" i="32" s="1"/>
  <c r="A5588" i="32" s="1"/>
  <c r="A5589" i="32" s="1"/>
  <c r="A5590" i="32" s="1"/>
  <c r="A5591" i="32" s="1"/>
  <c r="A5592" i="32" s="1"/>
  <c r="A5593" i="32" s="1"/>
  <c r="A5594" i="32" s="1"/>
  <c r="A5595" i="32" s="1"/>
  <c r="A5596" i="32" s="1"/>
  <c r="A5597" i="32" s="1"/>
  <c r="A5598" i="32" s="1"/>
  <c r="A5599" i="32" s="1"/>
  <c r="A5600" i="32" s="1"/>
  <c r="A5601" i="32" s="1"/>
  <c r="A5602" i="32" s="1"/>
  <c r="A5603" i="32" s="1"/>
  <c r="A5604" i="32" s="1"/>
  <c r="A5605" i="32" s="1"/>
  <c r="A5606" i="32" s="1"/>
  <c r="A5607" i="32" s="1"/>
  <c r="A5608" i="32" s="1"/>
  <c r="A5609" i="32" s="1"/>
  <c r="A5610" i="32" s="1"/>
  <c r="A5611" i="32" s="1"/>
  <c r="A5612" i="32" s="1"/>
  <c r="A5613" i="32" s="1"/>
  <c r="A5614" i="32" s="1"/>
  <c r="A5615" i="32" s="1"/>
  <c r="A5616" i="32" s="1"/>
  <c r="A5617" i="32" s="1"/>
  <c r="A5618" i="32" s="1"/>
  <c r="A5619" i="32" s="1"/>
  <c r="A5620" i="32" s="1"/>
  <c r="A5621" i="32" s="1"/>
  <c r="A5622" i="32" s="1"/>
  <c r="A5623" i="32" s="1"/>
  <c r="A5624" i="32" s="1"/>
  <c r="A5625" i="32" s="1"/>
  <c r="A5626" i="32" s="1"/>
  <c r="A5627" i="32" s="1"/>
  <c r="A5628" i="32" s="1"/>
  <c r="A5629" i="32" s="1"/>
  <c r="A5630" i="32" s="1"/>
  <c r="A5631" i="32" s="1"/>
  <c r="A5632" i="32" s="1"/>
  <c r="A5633" i="32" s="1"/>
  <c r="A5634" i="32" s="1"/>
  <c r="A5635" i="32" s="1"/>
  <c r="A5636" i="32" s="1"/>
  <c r="A5637" i="32" s="1"/>
  <c r="A5638" i="32" s="1"/>
  <c r="A5639" i="32" s="1"/>
  <c r="A5640" i="32" s="1"/>
  <c r="A5641" i="32" s="1"/>
  <c r="A5642" i="32" s="1"/>
  <c r="A5643" i="32" s="1"/>
  <c r="A5644" i="32" s="1"/>
  <c r="A5645" i="32" s="1"/>
  <c r="A5646" i="32" s="1"/>
  <c r="A5647" i="32" s="1"/>
  <c r="A5648" i="32" s="1"/>
  <c r="A5649" i="32" s="1"/>
  <c r="A5650" i="32" s="1"/>
  <c r="A5651" i="32" s="1"/>
  <c r="A5652" i="32" s="1"/>
  <c r="A5653" i="32" s="1"/>
  <c r="A5654" i="32" s="1"/>
  <c r="A5655" i="32" s="1"/>
  <c r="A5656" i="32" s="1"/>
  <c r="A5657" i="32" s="1"/>
  <c r="A5658" i="32" s="1"/>
  <c r="A5659" i="32" s="1"/>
  <c r="A5660" i="32" s="1"/>
  <c r="A5661" i="32" s="1"/>
  <c r="A5662" i="32" s="1"/>
  <c r="A5663" i="32" s="1"/>
  <c r="A5664" i="32" s="1"/>
  <c r="A5665" i="32" s="1"/>
  <c r="A5666" i="32" s="1"/>
  <c r="A5667" i="32" s="1"/>
  <c r="A5668" i="32" s="1"/>
  <c r="A5669" i="32" s="1"/>
  <c r="A5670" i="32" s="1"/>
  <c r="A5671" i="32" s="1"/>
  <c r="A5672" i="32" s="1"/>
  <c r="A5673" i="32" s="1"/>
  <c r="A5674" i="32" s="1"/>
  <c r="A5675" i="32" s="1"/>
  <c r="A5676" i="32" s="1"/>
  <c r="A5677" i="32" s="1"/>
  <c r="A5678" i="32" s="1"/>
  <c r="A5679" i="32" s="1"/>
  <c r="A5680" i="32" s="1"/>
  <c r="A5681" i="32" s="1"/>
  <c r="A5682" i="32" s="1"/>
  <c r="A5683" i="32" s="1"/>
  <c r="A5684" i="32" s="1"/>
  <c r="A5685" i="32" s="1"/>
  <c r="A5686" i="32" s="1"/>
  <c r="A5687" i="32" s="1"/>
  <c r="A5688" i="32" s="1"/>
  <c r="A5689" i="32" s="1"/>
  <c r="A5690" i="32" s="1"/>
  <c r="A5691" i="32" s="1"/>
  <c r="A5692" i="32" s="1"/>
  <c r="A5693" i="32" s="1"/>
  <c r="A5694" i="32" s="1"/>
  <c r="A5695" i="32" s="1"/>
  <c r="A5696" i="32" s="1"/>
  <c r="A5697" i="32" s="1"/>
  <c r="A5698" i="32" s="1"/>
  <c r="A5699" i="32" s="1"/>
  <c r="A5700" i="32" s="1"/>
  <c r="A5701" i="32" s="1"/>
  <c r="A5702" i="32" s="1"/>
  <c r="A5703" i="32" s="1"/>
  <c r="A5704" i="32" s="1"/>
  <c r="A5705" i="32" s="1"/>
  <c r="A5706" i="32" s="1"/>
  <c r="A5707" i="32" s="1"/>
  <c r="A5708" i="32" s="1"/>
  <c r="A5709" i="32" s="1"/>
  <c r="A5710" i="32" s="1"/>
  <c r="A5711" i="32" s="1"/>
  <c r="A5712" i="32" s="1"/>
  <c r="A5713" i="32" s="1"/>
  <c r="A5714" i="32" s="1"/>
  <c r="A5715" i="32" s="1"/>
  <c r="A5716" i="32" s="1"/>
  <c r="A5717" i="32" s="1"/>
  <c r="A5718" i="32" s="1"/>
  <c r="A5719" i="32" s="1"/>
  <c r="A5720" i="32" s="1"/>
  <c r="A5721" i="32" s="1"/>
  <c r="A5722" i="32" s="1"/>
  <c r="A5723" i="32" s="1"/>
  <c r="A5724" i="32" s="1"/>
  <c r="A5725" i="32" s="1"/>
  <c r="A5726" i="32" s="1"/>
  <c r="A5727" i="32" s="1"/>
  <c r="A5728" i="32" s="1"/>
  <c r="A5729" i="32" s="1"/>
  <c r="A5730" i="32" s="1"/>
  <c r="A5731" i="32" s="1"/>
  <c r="A5732" i="32" s="1"/>
  <c r="A5733" i="32" s="1"/>
  <c r="A5734" i="32" s="1"/>
  <c r="A5735" i="32" s="1"/>
  <c r="A5736" i="32" s="1"/>
  <c r="A5737" i="32" s="1"/>
  <c r="A5738" i="32" s="1"/>
  <c r="A5739" i="32" s="1"/>
  <c r="A5740" i="32" s="1"/>
  <c r="A5741" i="32" s="1"/>
  <c r="A5742" i="32" s="1"/>
  <c r="A5743" i="32" s="1"/>
  <c r="A5744" i="32" s="1"/>
  <c r="A5745" i="32" s="1"/>
  <c r="A5746" i="32" s="1"/>
  <c r="A5747" i="32" s="1"/>
  <c r="A5748" i="32" s="1"/>
  <c r="A5749" i="32" s="1"/>
  <c r="A5750" i="32" s="1"/>
  <c r="A5751" i="32" s="1"/>
  <c r="A5752" i="32" s="1"/>
  <c r="A5753" i="32" s="1"/>
  <c r="A5754" i="32" s="1"/>
  <c r="A5755" i="32" s="1"/>
  <c r="A5756" i="32" s="1"/>
  <c r="A5757" i="32" s="1"/>
  <c r="A5758" i="32" s="1"/>
  <c r="A5759" i="32" s="1"/>
  <c r="A5760" i="32" s="1"/>
  <c r="A5761" i="32" s="1"/>
  <c r="A5762" i="32" s="1"/>
  <c r="A5763" i="32" s="1"/>
  <c r="A5764" i="32" s="1"/>
  <c r="A5765" i="32" s="1"/>
  <c r="A5766" i="32" s="1"/>
  <c r="A5767" i="32" s="1"/>
  <c r="A5768" i="32" s="1"/>
  <c r="A5769" i="32" s="1"/>
  <c r="A5770" i="32" s="1"/>
  <c r="A5771" i="32" s="1"/>
  <c r="A5772" i="32" s="1"/>
  <c r="A5773" i="32" s="1"/>
  <c r="A5774" i="32" s="1"/>
  <c r="A5775" i="32" s="1"/>
  <c r="A5776" i="32" s="1"/>
  <c r="A5777" i="32" s="1"/>
  <c r="A5778" i="32" s="1"/>
  <c r="A5779" i="32" s="1"/>
  <c r="A5780" i="32" s="1"/>
  <c r="A5781" i="32" s="1"/>
  <c r="A5782" i="32" s="1"/>
  <c r="A5783" i="32" s="1"/>
  <c r="A5784" i="32" s="1"/>
  <c r="A5785" i="32" s="1"/>
  <c r="A5786" i="32" s="1"/>
  <c r="A5787" i="32" s="1"/>
  <c r="A5788" i="32" s="1"/>
  <c r="A5789" i="32" s="1"/>
  <c r="A5790" i="32" s="1"/>
  <c r="A5791" i="32" s="1"/>
  <c r="A5792" i="32" s="1"/>
  <c r="A5793" i="32" s="1"/>
  <c r="A5794" i="32" s="1"/>
  <c r="A5795" i="32" s="1"/>
  <c r="A5796" i="32" s="1"/>
  <c r="A5797" i="32" s="1"/>
  <c r="A5798" i="32" s="1"/>
  <c r="A5799" i="32" s="1"/>
  <c r="A5800" i="32" s="1"/>
  <c r="A5801" i="32" s="1"/>
  <c r="A5802" i="32" s="1"/>
  <c r="A5803" i="32" s="1"/>
  <c r="A5804" i="32" s="1"/>
  <c r="A5805" i="32" s="1"/>
  <c r="A5806" i="32" s="1"/>
  <c r="A5807" i="32" s="1"/>
  <c r="A5808" i="32" s="1"/>
  <c r="A5809" i="32" s="1"/>
  <c r="A5810" i="32" s="1"/>
  <c r="A5811" i="32" s="1"/>
  <c r="A5812" i="32" s="1"/>
  <c r="A5813" i="32" s="1"/>
  <c r="A5814" i="32" s="1"/>
  <c r="A5815" i="32" s="1"/>
  <c r="A5816" i="32" s="1"/>
  <c r="A5817" i="32" s="1"/>
  <c r="A5818" i="32" s="1"/>
  <c r="A5819" i="32" s="1"/>
  <c r="A5820" i="32" s="1"/>
  <c r="A5821" i="32" s="1"/>
  <c r="A5822" i="32" s="1"/>
  <c r="A5823" i="32" s="1"/>
  <c r="A5824" i="32" s="1"/>
  <c r="A5825" i="32" s="1"/>
  <c r="A5826" i="32" s="1"/>
  <c r="A5827" i="32" s="1"/>
  <c r="A5828" i="32" s="1"/>
  <c r="A5829" i="32" s="1"/>
  <c r="A5830" i="32" s="1"/>
  <c r="A5831" i="32" s="1"/>
  <c r="A5832" i="32" s="1"/>
  <c r="A5833" i="32" s="1"/>
  <c r="A5834" i="32" s="1"/>
  <c r="A5835" i="32" s="1"/>
  <c r="A5836" i="32" s="1"/>
  <c r="A5837" i="32" s="1"/>
  <c r="A5838" i="32" s="1"/>
  <c r="A5839" i="32" s="1"/>
  <c r="A5840" i="32" s="1"/>
  <c r="A5841" i="32" s="1"/>
  <c r="A5842" i="32" s="1"/>
  <c r="A5843" i="32" s="1"/>
  <c r="A5844" i="32" s="1"/>
  <c r="A5845" i="32" s="1"/>
  <c r="A5846" i="32" s="1"/>
  <c r="A5847" i="32" s="1"/>
  <c r="A5848" i="32" s="1"/>
  <c r="A5849" i="32" s="1"/>
  <c r="A5850" i="32" s="1"/>
  <c r="A5851" i="32" s="1"/>
  <c r="A5852" i="32" s="1"/>
  <c r="A5853" i="32" s="1"/>
  <c r="A5854" i="32" s="1"/>
  <c r="A5855" i="32" s="1"/>
  <c r="A5856" i="32" s="1"/>
  <c r="A5857" i="32" s="1"/>
  <c r="A5858" i="32" s="1"/>
  <c r="A5859" i="32" s="1"/>
  <c r="A5860" i="32" s="1"/>
  <c r="A5861" i="32" s="1"/>
  <c r="A5862" i="32" s="1"/>
  <c r="A5863" i="32" s="1"/>
  <c r="A5864" i="32" s="1"/>
  <c r="A5865" i="32" s="1"/>
  <c r="A5866" i="32" s="1"/>
  <c r="A5867" i="32" s="1"/>
  <c r="A5868" i="32" s="1"/>
  <c r="A5869" i="32" s="1"/>
  <c r="A5870" i="32" s="1"/>
  <c r="A5871" i="32" s="1"/>
  <c r="A5872" i="32" s="1"/>
  <c r="A5873" i="32" s="1"/>
  <c r="A5874" i="32" s="1"/>
  <c r="A5875" i="32" s="1"/>
  <c r="A5876" i="32" s="1"/>
  <c r="A5877" i="32" s="1"/>
  <c r="A5878" i="32" s="1"/>
  <c r="A5879" i="32" s="1"/>
  <c r="A5880" i="32" s="1"/>
  <c r="A5881" i="32" s="1"/>
  <c r="A5882" i="32" s="1"/>
  <c r="A5883" i="32" s="1"/>
  <c r="A5884" i="32" s="1"/>
  <c r="A5885" i="32" s="1"/>
  <c r="A5886" i="32" s="1"/>
  <c r="A5887" i="32" s="1"/>
  <c r="A5888" i="32" s="1"/>
  <c r="A5889" i="32" s="1"/>
  <c r="A5890" i="32" s="1"/>
  <c r="A5891" i="32" s="1"/>
  <c r="A5892" i="32" s="1"/>
  <c r="A5893" i="32" s="1"/>
  <c r="A5894" i="32" s="1"/>
  <c r="A5895" i="32" s="1"/>
  <c r="A5896" i="32" s="1"/>
  <c r="A5897" i="32" s="1"/>
  <c r="A5898" i="32" s="1"/>
  <c r="A5899" i="32" s="1"/>
  <c r="A5900" i="32" s="1"/>
  <c r="A5901" i="32" s="1"/>
  <c r="A5902" i="32" s="1"/>
  <c r="A5903" i="32" s="1"/>
  <c r="A5904" i="32" s="1"/>
  <c r="A5905" i="32" s="1"/>
  <c r="A5906" i="32" s="1"/>
  <c r="A5907" i="32" s="1"/>
  <c r="A5908" i="32" s="1"/>
  <c r="A5909" i="32" s="1"/>
  <c r="A5910" i="32" s="1"/>
  <c r="A5911" i="32" s="1"/>
  <c r="A5912" i="32" s="1"/>
  <c r="A5913" i="32" s="1"/>
  <c r="A5914" i="32" s="1"/>
  <c r="A5915" i="32" s="1"/>
  <c r="A5916" i="32" s="1"/>
  <c r="A5917" i="32" s="1"/>
  <c r="A5918" i="32" s="1"/>
  <c r="A5919" i="32" s="1"/>
  <c r="A5920" i="32" s="1"/>
  <c r="A5921" i="32" s="1"/>
  <c r="A5922" i="32" s="1"/>
  <c r="A5923" i="32" s="1"/>
  <c r="A5924" i="32" s="1"/>
  <c r="A5925" i="32" s="1"/>
  <c r="A5926" i="32" s="1"/>
  <c r="A5927" i="32" s="1"/>
  <c r="A5928" i="32" s="1"/>
  <c r="A5929" i="32" s="1"/>
  <c r="A5930" i="32" s="1"/>
  <c r="A5931" i="32" s="1"/>
  <c r="A5932" i="32" s="1"/>
  <c r="A5933" i="32" s="1"/>
  <c r="A5934" i="32" s="1"/>
  <c r="A5935" i="32" s="1"/>
  <c r="A5936" i="32" s="1"/>
  <c r="A5937" i="32" s="1"/>
  <c r="A5938" i="32" s="1"/>
  <c r="A5939" i="32" s="1"/>
  <c r="A5940" i="32" s="1"/>
  <c r="A5941" i="32" s="1"/>
  <c r="A5942" i="32" s="1"/>
  <c r="A5943" i="32" s="1"/>
  <c r="A5944" i="32" s="1"/>
  <c r="A5945" i="32" s="1"/>
  <c r="A5946" i="32" s="1"/>
  <c r="A5947" i="32" s="1"/>
  <c r="A5948" i="32" s="1"/>
  <c r="A5949" i="32" s="1"/>
  <c r="A5950" i="32" s="1"/>
  <c r="A5951" i="32" s="1"/>
  <c r="A5952" i="32" s="1"/>
  <c r="A5953" i="32" s="1"/>
  <c r="A5954" i="32" s="1"/>
  <c r="A5955" i="32" s="1"/>
  <c r="A5956" i="32" s="1"/>
  <c r="A5957" i="32" s="1"/>
  <c r="A5958" i="32" s="1"/>
  <c r="A5959" i="32" s="1"/>
  <c r="A5960" i="32" s="1"/>
  <c r="A5961" i="32" s="1"/>
  <c r="A5962" i="32" s="1"/>
  <c r="A5963" i="32" s="1"/>
  <c r="A5964" i="32" s="1"/>
  <c r="A5965" i="32" s="1"/>
  <c r="A5966" i="32" s="1"/>
  <c r="A5967" i="32" s="1"/>
  <c r="A5968" i="32" s="1"/>
  <c r="A5969" i="32" s="1"/>
  <c r="A5970" i="32" s="1"/>
  <c r="A5971" i="32" s="1"/>
  <c r="A5972" i="32" s="1"/>
  <c r="A5973" i="32" s="1"/>
  <c r="A5974" i="32" s="1"/>
  <c r="A5975" i="32" s="1"/>
  <c r="A5976" i="32" s="1"/>
  <c r="A5977" i="32" s="1"/>
  <c r="A5978" i="32" s="1"/>
  <c r="A5979" i="32" s="1"/>
  <c r="A5980" i="32" s="1"/>
  <c r="A5981" i="32" s="1"/>
  <c r="A5982" i="32" s="1"/>
  <c r="A5983" i="32" s="1"/>
  <c r="A5984" i="32" s="1"/>
  <c r="A5985" i="32" s="1"/>
  <c r="A5986" i="32" s="1"/>
  <c r="A5987" i="32" s="1"/>
  <c r="A5988" i="32" s="1"/>
  <c r="A5989" i="32" s="1"/>
  <c r="A5990" i="32" s="1"/>
  <c r="A5991" i="32" s="1"/>
  <c r="A5992" i="32" s="1"/>
  <c r="A5993" i="32" s="1"/>
  <c r="A5994" i="32" s="1"/>
  <c r="A5995" i="32" s="1"/>
  <c r="A5996" i="32" s="1"/>
  <c r="A5997" i="32" s="1"/>
  <c r="A5998" i="32" s="1"/>
  <c r="A5999" i="32" s="1"/>
  <c r="A6000" i="32" s="1"/>
  <c r="A6001" i="32" s="1"/>
  <c r="A6002" i="32" s="1"/>
  <c r="A6003" i="32" s="1"/>
  <c r="A6004" i="32" s="1"/>
  <c r="A6005" i="32" s="1"/>
  <c r="A6006" i="32" s="1"/>
  <c r="A6007" i="32" s="1"/>
  <c r="A6008" i="32" s="1"/>
  <c r="A6009" i="32" s="1"/>
  <c r="A6010" i="32" s="1"/>
  <c r="A6011" i="32" s="1"/>
  <c r="A6012" i="32" s="1"/>
  <c r="A6013" i="32" s="1"/>
  <c r="A6014" i="32" s="1"/>
  <c r="A6015" i="32" s="1"/>
  <c r="A6016" i="32" s="1"/>
  <c r="A6017" i="32" s="1"/>
  <c r="A6018" i="32" s="1"/>
  <c r="A6019" i="32" s="1"/>
  <c r="A6020" i="32" s="1"/>
  <c r="A6021" i="32" s="1"/>
  <c r="A6022" i="32" s="1"/>
  <c r="A6023" i="32" s="1"/>
  <c r="A6024" i="32" s="1"/>
  <c r="A6025" i="32" s="1"/>
  <c r="A6026" i="32" s="1"/>
  <c r="A6027" i="32" s="1"/>
  <c r="A6028" i="32" s="1"/>
  <c r="A6029" i="32" s="1"/>
  <c r="A6030" i="32" s="1"/>
  <c r="A6031" i="32" s="1"/>
  <c r="A6032" i="32" s="1"/>
  <c r="A6033" i="32" s="1"/>
  <c r="A6034" i="32" s="1"/>
  <c r="A6035" i="32" s="1"/>
  <c r="A6036" i="32" s="1"/>
  <c r="A6037" i="32" s="1"/>
  <c r="A6038" i="32" s="1"/>
  <c r="A6039" i="32" s="1"/>
  <c r="A6040" i="32" s="1"/>
  <c r="A6041" i="32" s="1"/>
  <c r="A6042" i="32" s="1"/>
  <c r="A6043" i="32" s="1"/>
  <c r="A6044" i="32" s="1"/>
  <c r="A6045" i="32" s="1"/>
  <c r="A6046" i="32" s="1"/>
  <c r="A6047" i="32" s="1"/>
  <c r="A6048" i="32" s="1"/>
  <c r="A6049" i="32" s="1"/>
  <c r="A6050" i="32" s="1"/>
  <c r="A6051" i="32" s="1"/>
  <c r="A6052" i="32" s="1"/>
  <c r="A6053" i="32" s="1"/>
  <c r="A6054" i="32" s="1"/>
  <c r="A6055" i="32" s="1"/>
  <c r="A6056" i="32" s="1"/>
  <c r="A6057" i="32" s="1"/>
  <c r="A6058" i="32" s="1"/>
  <c r="A6059" i="32" s="1"/>
  <c r="A6060" i="32" s="1"/>
  <c r="A6061" i="32" s="1"/>
  <c r="A6062" i="32" s="1"/>
  <c r="A6063" i="32" s="1"/>
  <c r="A6064" i="32" s="1"/>
  <c r="A6065" i="32" s="1"/>
  <c r="A6066" i="32" s="1"/>
  <c r="A6067" i="32" s="1"/>
  <c r="A6068" i="32" s="1"/>
  <c r="A6069" i="32" s="1"/>
  <c r="A6070" i="32" s="1"/>
  <c r="A6071" i="32" s="1"/>
  <c r="A6072" i="32" s="1"/>
  <c r="A6073" i="32" s="1"/>
  <c r="A6074" i="32" s="1"/>
  <c r="A6075" i="32" s="1"/>
  <c r="A6076" i="32" s="1"/>
  <c r="A6077" i="32" s="1"/>
  <c r="A6078" i="32" s="1"/>
  <c r="A6079" i="32" s="1"/>
  <c r="A6080" i="32" s="1"/>
  <c r="A6081" i="32" s="1"/>
  <c r="A6082" i="32" s="1"/>
  <c r="A6083" i="32" s="1"/>
  <c r="A6084" i="32" s="1"/>
  <c r="A6085" i="32" s="1"/>
  <c r="A6086" i="32" s="1"/>
  <c r="A6087" i="32" s="1"/>
  <c r="A6088" i="32" s="1"/>
  <c r="A6089" i="32" s="1"/>
  <c r="A6090" i="32" s="1"/>
  <c r="A6091" i="32" s="1"/>
  <c r="A6092" i="32" s="1"/>
  <c r="A6093" i="32" s="1"/>
  <c r="A6094" i="32" s="1"/>
  <c r="A6095" i="32" s="1"/>
  <c r="A6096" i="32" s="1"/>
  <c r="A6097" i="32" s="1"/>
  <c r="A6098" i="32" s="1"/>
  <c r="A6099" i="32" s="1"/>
  <c r="A6100" i="32" s="1"/>
  <c r="A6101" i="32" s="1"/>
  <c r="A6102" i="32" s="1"/>
  <c r="A6103" i="32" s="1"/>
  <c r="A6104" i="32" s="1"/>
  <c r="A6105" i="32" s="1"/>
  <c r="A6106" i="32" s="1"/>
  <c r="A6107" i="32" s="1"/>
  <c r="A6108" i="32" s="1"/>
  <c r="A6109" i="32" s="1"/>
  <c r="A6110" i="32" s="1"/>
  <c r="A6111" i="32" s="1"/>
  <c r="A6112" i="32" s="1"/>
  <c r="A6113" i="32" s="1"/>
  <c r="A6114" i="32" s="1"/>
  <c r="A6115" i="32" s="1"/>
  <c r="A6116" i="32" s="1"/>
  <c r="A6117" i="32" s="1"/>
  <c r="A6118" i="32" s="1"/>
  <c r="A6119" i="32" s="1"/>
  <c r="A6120" i="32" s="1"/>
  <c r="A6121" i="32" s="1"/>
  <c r="A6122" i="32" s="1"/>
  <c r="A6123" i="32" s="1"/>
  <c r="A6124" i="32" s="1"/>
  <c r="A6125" i="32" s="1"/>
  <c r="A6126" i="32" s="1"/>
  <c r="A6127" i="32" s="1"/>
  <c r="A6128" i="32" s="1"/>
  <c r="A6129" i="32" s="1"/>
  <c r="A6130" i="32" s="1"/>
  <c r="A6131" i="32" s="1"/>
  <c r="A6132" i="32" s="1"/>
  <c r="A6133" i="32" s="1"/>
  <c r="A6134" i="32" s="1"/>
  <c r="A6135" i="32" s="1"/>
  <c r="A6136" i="32" s="1"/>
  <c r="A6137" i="32" s="1"/>
  <c r="A6138" i="32" s="1"/>
  <c r="A6139" i="32" s="1"/>
  <c r="A6140" i="32" s="1"/>
  <c r="A6141" i="32" s="1"/>
  <c r="A6142" i="32" s="1"/>
  <c r="A6143" i="32" s="1"/>
  <c r="A6144" i="32" s="1"/>
  <c r="A6145" i="32" s="1"/>
  <c r="A6146" i="32" s="1"/>
  <c r="A6147" i="32" s="1"/>
  <c r="A6148" i="32" s="1"/>
  <c r="A6149" i="32" s="1"/>
  <c r="A6150" i="32" s="1"/>
  <c r="A6151" i="32" s="1"/>
  <c r="A6152" i="32" s="1"/>
  <c r="A6153" i="32" s="1"/>
  <c r="A6154" i="32" s="1"/>
  <c r="A6155" i="32" s="1"/>
  <c r="A6156" i="32" s="1"/>
  <c r="A6157" i="32" s="1"/>
  <c r="A6158" i="32" s="1"/>
  <c r="A6159" i="32" s="1"/>
  <c r="A6160" i="32" s="1"/>
  <c r="A6161" i="32" s="1"/>
  <c r="A6162" i="32" s="1"/>
  <c r="A6163" i="32" s="1"/>
  <c r="A6164" i="32" s="1"/>
  <c r="A6165" i="32" s="1"/>
  <c r="A6166" i="32" s="1"/>
  <c r="A6167" i="32" s="1"/>
  <c r="A6168" i="32" s="1"/>
  <c r="A6169" i="32" s="1"/>
  <c r="A6170" i="32" s="1"/>
  <c r="A6171" i="32" s="1"/>
  <c r="A6172" i="32" s="1"/>
  <c r="A6173" i="32" s="1"/>
  <c r="A6174" i="32" s="1"/>
  <c r="A6175" i="32" s="1"/>
  <c r="A6176" i="32" s="1"/>
  <c r="A6177" i="32" s="1"/>
  <c r="A6178" i="32" s="1"/>
  <c r="A6179" i="32" s="1"/>
  <c r="A6180" i="32" s="1"/>
  <c r="A6181" i="32" s="1"/>
  <c r="A6182" i="32" s="1"/>
  <c r="A6183" i="32" s="1"/>
  <c r="A6184" i="32" s="1"/>
  <c r="A6185" i="32" s="1"/>
  <c r="A6186" i="32" s="1"/>
  <c r="A6187" i="32" s="1"/>
  <c r="A6188" i="32" s="1"/>
  <c r="A6189" i="32" s="1"/>
  <c r="A6190" i="32" s="1"/>
  <c r="A6191" i="32" s="1"/>
  <c r="A6192" i="32" s="1"/>
  <c r="A6193" i="32" s="1"/>
  <c r="A6194" i="32" s="1"/>
  <c r="A6195" i="32" s="1"/>
  <c r="A6196" i="32" s="1"/>
  <c r="A6197" i="32" s="1"/>
  <c r="A6198" i="32" s="1"/>
  <c r="A6199" i="32" s="1"/>
  <c r="A6200" i="32" s="1"/>
  <c r="A6201" i="32" s="1"/>
  <c r="A6202" i="32" s="1"/>
  <c r="A6203" i="32" s="1"/>
  <c r="A6204" i="32" s="1"/>
  <c r="A6205" i="32" s="1"/>
  <c r="A6206" i="32" s="1"/>
  <c r="A6207" i="32" s="1"/>
  <c r="A6208" i="32" s="1"/>
  <c r="A6209" i="32" s="1"/>
  <c r="A6210" i="32" s="1"/>
  <c r="A6211" i="32" s="1"/>
  <c r="A6212" i="32" s="1"/>
  <c r="A6213" i="32" s="1"/>
  <c r="A6214" i="32" s="1"/>
  <c r="A6215" i="32" s="1"/>
  <c r="A6216" i="32" s="1"/>
  <c r="A6217" i="32" s="1"/>
  <c r="A6218" i="32" s="1"/>
  <c r="A6219" i="32" s="1"/>
  <c r="A6220" i="32" s="1"/>
  <c r="A6221" i="32" s="1"/>
  <c r="A6222" i="32" s="1"/>
  <c r="A6223" i="32" s="1"/>
  <c r="A6224" i="32" s="1"/>
  <c r="A6225" i="32" s="1"/>
  <c r="A6226" i="32" s="1"/>
  <c r="A6227" i="32" s="1"/>
  <c r="A6228" i="32" s="1"/>
  <c r="A6229" i="32" s="1"/>
  <c r="A6230" i="32" s="1"/>
  <c r="A6231" i="32" s="1"/>
  <c r="A6232" i="32" s="1"/>
  <c r="A6233" i="32" s="1"/>
  <c r="A6234" i="32" s="1"/>
  <c r="A6235" i="32" s="1"/>
  <c r="A6236" i="32" s="1"/>
  <c r="A6237" i="32" s="1"/>
  <c r="A6238" i="32" s="1"/>
  <c r="A6239" i="32" s="1"/>
  <c r="A6240" i="32" s="1"/>
  <c r="A6241" i="32" s="1"/>
  <c r="A6242" i="32" s="1"/>
  <c r="A6243" i="32" s="1"/>
  <c r="A6244" i="32" s="1"/>
  <c r="A6245" i="32" s="1"/>
  <c r="A6246" i="32" s="1"/>
  <c r="A6247" i="32" s="1"/>
  <c r="A6248" i="32" s="1"/>
  <c r="A6249" i="32" s="1"/>
  <c r="A6250" i="32" s="1"/>
  <c r="A6251" i="32" s="1"/>
  <c r="A6252" i="32" s="1"/>
  <c r="A6253" i="32" s="1"/>
  <c r="A6254" i="32" s="1"/>
  <c r="A6255" i="32" s="1"/>
  <c r="A6256" i="32" s="1"/>
  <c r="A6257" i="32" s="1"/>
  <c r="A6258" i="32" s="1"/>
  <c r="A6259" i="32" s="1"/>
  <c r="A6260" i="32" s="1"/>
  <c r="A6261" i="32" s="1"/>
  <c r="A6262" i="32" s="1"/>
  <c r="A6263" i="32" s="1"/>
  <c r="A6264" i="32" s="1"/>
  <c r="A6265" i="32" s="1"/>
  <c r="A6266" i="32" s="1"/>
  <c r="A6267" i="32" s="1"/>
  <c r="A6268" i="32" s="1"/>
  <c r="A6269" i="32" s="1"/>
  <c r="A6270" i="32" s="1"/>
  <c r="A6271" i="32" s="1"/>
  <c r="A6272" i="32" s="1"/>
  <c r="A6273" i="32" s="1"/>
  <c r="A6274" i="32" s="1"/>
  <c r="A6275" i="32" s="1"/>
  <c r="A6276" i="32" s="1"/>
  <c r="A6277" i="32" s="1"/>
  <c r="A6278" i="32" s="1"/>
  <c r="A6279" i="32" s="1"/>
  <c r="A6280" i="32" s="1"/>
  <c r="A6281" i="32" s="1"/>
  <c r="A6282" i="32" s="1"/>
  <c r="A6283" i="32" s="1"/>
  <c r="A6284" i="32" s="1"/>
  <c r="A6285" i="32" s="1"/>
  <c r="A6286" i="32" s="1"/>
  <c r="A6287" i="32" s="1"/>
  <c r="A6288" i="32" s="1"/>
  <c r="A6289" i="32" s="1"/>
  <c r="A6290" i="32" s="1"/>
  <c r="A6291" i="32" s="1"/>
  <c r="A6292" i="32" s="1"/>
  <c r="A6293" i="32" s="1"/>
  <c r="A6294" i="32" s="1"/>
  <c r="A6295" i="32" s="1"/>
  <c r="A6296" i="32" s="1"/>
  <c r="A6297" i="32" s="1"/>
  <c r="A6298" i="32" s="1"/>
  <c r="A6299" i="32" s="1"/>
  <c r="A6300" i="32" s="1"/>
  <c r="A6301" i="32" s="1"/>
  <c r="A6302" i="32" s="1"/>
  <c r="A6303" i="32" s="1"/>
  <c r="A6304" i="32" s="1"/>
  <c r="A6305" i="32" s="1"/>
  <c r="A6306" i="32" s="1"/>
  <c r="A6307" i="32" s="1"/>
  <c r="A6308" i="32" s="1"/>
  <c r="A6309" i="32" s="1"/>
  <c r="A6310" i="32" s="1"/>
  <c r="A6311" i="32" s="1"/>
  <c r="A6312" i="32" s="1"/>
  <c r="A6313" i="32" s="1"/>
  <c r="A6314" i="32" s="1"/>
  <c r="A6315" i="32" s="1"/>
  <c r="A6316" i="32" s="1"/>
  <c r="A6317" i="32" s="1"/>
  <c r="A6318" i="32" s="1"/>
  <c r="A6319" i="32" s="1"/>
  <c r="A6320" i="32" s="1"/>
  <c r="A6321" i="32" s="1"/>
  <c r="A6322" i="32" s="1"/>
  <c r="A6323" i="32" s="1"/>
  <c r="A6324" i="32" s="1"/>
  <c r="A6325" i="32" s="1"/>
  <c r="A6326" i="32" s="1"/>
  <c r="A6327" i="32" s="1"/>
  <c r="A6328" i="32" s="1"/>
  <c r="A6329" i="32" s="1"/>
  <c r="A6330" i="32" s="1"/>
  <c r="A6331" i="32" s="1"/>
  <c r="A6332" i="32" s="1"/>
  <c r="A6333" i="32" s="1"/>
  <c r="A6334" i="32" s="1"/>
  <c r="A6335" i="32" s="1"/>
  <c r="A6336" i="32" s="1"/>
  <c r="A6337" i="32" s="1"/>
  <c r="A6338" i="32" s="1"/>
  <c r="A6339" i="32" s="1"/>
  <c r="A6340" i="32" s="1"/>
  <c r="A6341" i="32" s="1"/>
  <c r="A6342" i="32" s="1"/>
  <c r="A6343" i="32" s="1"/>
  <c r="A6344" i="32" s="1"/>
  <c r="A6345" i="32" s="1"/>
  <c r="A6346" i="32" s="1"/>
  <c r="A6347" i="32" s="1"/>
  <c r="A6348" i="32" s="1"/>
  <c r="A6349" i="32" s="1"/>
  <c r="A6350" i="32" s="1"/>
  <c r="A6351" i="32" s="1"/>
  <c r="A6352" i="32" s="1"/>
  <c r="A6353" i="32" s="1"/>
  <c r="A6354" i="32" s="1"/>
  <c r="A6355" i="32" s="1"/>
  <c r="A6356" i="32" s="1"/>
  <c r="A6357" i="32" s="1"/>
  <c r="A6358" i="32" s="1"/>
  <c r="A6359" i="32" s="1"/>
  <c r="A6360" i="32" s="1"/>
  <c r="A6361" i="32" s="1"/>
  <c r="A6362" i="32" s="1"/>
  <c r="A6363" i="32" s="1"/>
  <c r="A6364" i="32" s="1"/>
  <c r="A6365" i="32" s="1"/>
  <c r="A6366" i="32" s="1"/>
  <c r="A6367" i="32" s="1"/>
  <c r="A6368" i="32" s="1"/>
  <c r="A6369" i="32" s="1"/>
  <c r="A6370" i="32" s="1"/>
  <c r="A6371" i="32" s="1"/>
  <c r="A6372" i="32" s="1"/>
  <c r="A6373" i="32" s="1"/>
  <c r="A6374" i="32" s="1"/>
  <c r="A6375" i="32" s="1"/>
  <c r="A6376" i="32" s="1"/>
  <c r="A6377" i="32" s="1"/>
  <c r="A6378" i="32" s="1"/>
  <c r="A6379" i="32" s="1"/>
  <c r="A6380" i="32" s="1"/>
  <c r="A6381" i="32" s="1"/>
  <c r="A6382" i="32" s="1"/>
  <c r="A6383" i="32" s="1"/>
  <c r="A6384" i="32" s="1"/>
  <c r="A6385" i="32" s="1"/>
  <c r="A6386" i="32" s="1"/>
  <c r="A6387" i="32" s="1"/>
  <c r="A6388" i="32" s="1"/>
  <c r="A6389" i="32" s="1"/>
  <c r="A6390" i="32" s="1"/>
  <c r="A6391" i="32" s="1"/>
  <c r="A6392" i="32" s="1"/>
  <c r="A6393" i="32" s="1"/>
  <c r="A6394" i="32" s="1"/>
  <c r="A6395" i="32" s="1"/>
  <c r="A6396" i="32" s="1"/>
  <c r="A6397" i="32" s="1"/>
  <c r="A6398" i="32" s="1"/>
  <c r="A6399" i="32" s="1"/>
  <c r="A6400" i="32" s="1"/>
  <c r="A6401" i="32" s="1"/>
  <c r="A6402" i="32" s="1"/>
  <c r="A6403" i="32" s="1"/>
  <c r="A6404" i="32" s="1"/>
  <c r="A6405" i="32" s="1"/>
  <c r="A6406" i="32" s="1"/>
  <c r="A6407" i="32" s="1"/>
  <c r="A6408" i="32" s="1"/>
  <c r="A6409" i="32" s="1"/>
  <c r="A6410" i="32" s="1"/>
  <c r="A6411" i="32" s="1"/>
  <c r="A6412" i="32" s="1"/>
  <c r="A6413" i="32" s="1"/>
  <c r="A6414" i="32" s="1"/>
  <c r="A6415" i="32" s="1"/>
  <c r="A6416" i="32" s="1"/>
  <c r="A6417" i="32" s="1"/>
  <c r="A6418" i="32" s="1"/>
  <c r="A6419" i="32" s="1"/>
  <c r="A6420" i="32" s="1"/>
  <c r="A6421" i="32" s="1"/>
  <c r="A6422" i="32" s="1"/>
  <c r="A6423" i="32" s="1"/>
  <c r="A6424" i="32" s="1"/>
  <c r="A6425" i="32" s="1"/>
  <c r="A6426" i="32" s="1"/>
  <c r="A6427" i="32" s="1"/>
  <c r="A6428" i="32" s="1"/>
  <c r="A6429" i="32" s="1"/>
  <c r="A6430" i="32" s="1"/>
  <c r="A6431" i="32" s="1"/>
  <c r="A6432" i="32" s="1"/>
  <c r="A6433" i="32" s="1"/>
  <c r="A6434" i="32" s="1"/>
  <c r="A6435" i="32" s="1"/>
  <c r="A6436" i="32" s="1"/>
  <c r="A6437" i="32" s="1"/>
  <c r="A6438" i="32" s="1"/>
  <c r="A6439" i="32" s="1"/>
  <c r="A6440" i="32" s="1"/>
  <c r="A6441" i="32" s="1"/>
  <c r="A6442" i="32" s="1"/>
  <c r="A6443" i="32" s="1"/>
  <c r="A6444" i="32" s="1"/>
  <c r="A6445" i="32" s="1"/>
  <c r="A6446" i="32" s="1"/>
  <c r="A6447" i="32" s="1"/>
  <c r="A6448" i="32" s="1"/>
  <c r="A6449" i="32" s="1"/>
  <c r="A6450" i="32" s="1"/>
  <c r="A6451" i="32" s="1"/>
  <c r="A6452" i="32" s="1"/>
  <c r="A6453" i="32" s="1"/>
  <c r="A6454" i="32" s="1"/>
  <c r="A6455" i="32" s="1"/>
  <c r="A6456" i="32" s="1"/>
  <c r="A6457" i="32" s="1"/>
  <c r="A6458" i="32" s="1"/>
  <c r="A6459" i="32" s="1"/>
  <c r="A6460" i="32" s="1"/>
  <c r="A6461" i="32" s="1"/>
  <c r="A6462" i="32" s="1"/>
  <c r="A6463" i="32" s="1"/>
  <c r="A6464" i="32" s="1"/>
  <c r="A6465" i="32" s="1"/>
  <c r="A6466" i="32" s="1"/>
  <c r="A6467" i="32" s="1"/>
  <c r="A6468" i="32" s="1"/>
  <c r="A6469" i="32" s="1"/>
  <c r="A6470" i="32" s="1"/>
  <c r="A6471" i="32" s="1"/>
  <c r="A6472" i="32" s="1"/>
  <c r="A6473" i="32" s="1"/>
  <c r="A6474" i="32" s="1"/>
  <c r="A6475" i="32" s="1"/>
  <c r="A6476" i="32" s="1"/>
  <c r="A6477" i="32" s="1"/>
  <c r="A6478" i="32" s="1"/>
  <c r="A6479" i="32" s="1"/>
  <c r="A6480" i="32" s="1"/>
  <c r="A6481" i="32" s="1"/>
  <c r="A6482" i="32" s="1"/>
  <c r="A6483" i="32" s="1"/>
  <c r="A6484" i="32" s="1"/>
  <c r="A6485" i="32" s="1"/>
  <c r="A6486" i="32" s="1"/>
  <c r="A6487" i="32" s="1"/>
  <c r="A6488" i="32" s="1"/>
  <c r="A6489" i="32" s="1"/>
  <c r="A6490" i="32" s="1"/>
  <c r="A6491" i="32" s="1"/>
  <c r="A6492" i="32" s="1"/>
  <c r="A6493" i="32" s="1"/>
  <c r="A6494" i="32" s="1"/>
  <c r="A6495" i="32" s="1"/>
  <c r="A6496" i="32" s="1"/>
  <c r="A6497" i="32" s="1"/>
  <c r="A6498" i="32" s="1"/>
  <c r="A6499" i="32" s="1"/>
  <c r="A6500" i="32" s="1"/>
  <c r="A6501" i="32" s="1"/>
  <c r="A6502" i="32" s="1"/>
  <c r="A6503" i="32" s="1"/>
  <c r="A6504" i="32" s="1"/>
  <c r="A6505" i="32" s="1"/>
  <c r="A6506" i="32" s="1"/>
  <c r="A6507" i="32" s="1"/>
  <c r="A6508" i="32" s="1"/>
  <c r="A6509" i="32" s="1"/>
  <c r="A6510" i="32" s="1"/>
  <c r="A6511" i="32" s="1"/>
  <c r="A6512" i="32" s="1"/>
  <c r="A6513" i="32" s="1"/>
  <c r="A6514" i="32" s="1"/>
  <c r="A6515" i="32" s="1"/>
  <c r="A6516" i="32" s="1"/>
  <c r="A6517" i="32" s="1"/>
  <c r="A6518" i="32" s="1"/>
  <c r="A6519" i="32" s="1"/>
  <c r="A6520" i="32" s="1"/>
  <c r="A6521" i="32" s="1"/>
  <c r="A6522" i="32" s="1"/>
  <c r="A6523" i="32" s="1"/>
  <c r="A6524" i="32" s="1"/>
  <c r="A6525" i="32" s="1"/>
  <c r="A6526" i="32" s="1"/>
  <c r="A6527" i="32" s="1"/>
  <c r="A6528" i="32" s="1"/>
  <c r="A6529" i="32" s="1"/>
  <c r="A6530" i="32" s="1"/>
  <c r="A6531" i="32" s="1"/>
  <c r="A6532" i="32" s="1"/>
  <c r="A6533" i="32" s="1"/>
  <c r="A6534" i="32" s="1"/>
  <c r="A6535" i="32" s="1"/>
  <c r="A6536" i="32" s="1"/>
  <c r="A6537" i="32" s="1"/>
  <c r="A6538" i="32" s="1"/>
  <c r="A6539" i="32" s="1"/>
  <c r="A6540" i="32" s="1"/>
  <c r="A6541" i="32" s="1"/>
  <c r="A6542" i="32" s="1"/>
  <c r="A6543" i="32" s="1"/>
  <c r="A6544" i="32" s="1"/>
  <c r="A6545" i="32" s="1"/>
  <c r="A6546" i="32" s="1"/>
  <c r="A6547" i="32" s="1"/>
  <c r="A6548" i="32" s="1"/>
  <c r="A6549" i="32" s="1"/>
  <c r="A6550" i="32" s="1"/>
  <c r="A6551" i="32" s="1"/>
  <c r="A6552" i="32" s="1"/>
  <c r="A6553" i="32" s="1"/>
  <c r="A6554" i="32" s="1"/>
  <c r="A6555" i="32" s="1"/>
  <c r="A6556" i="32" s="1"/>
  <c r="A6557" i="32" s="1"/>
  <c r="A6558" i="32" s="1"/>
  <c r="A6559" i="32" s="1"/>
  <c r="A6560" i="32" s="1"/>
  <c r="A6561" i="32" s="1"/>
  <c r="A6562" i="32" s="1"/>
  <c r="A6563" i="32" s="1"/>
  <c r="A6564" i="32" s="1"/>
  <c r="A6565" i="32" s="1"/>
  <c r="A6566" i="32" s="1"/>
  <c r="A6567" i="32" s="1"/>
  <c r="A6568" i="32" s="1"/>
  <c r="A6569" i="32" s="1"/>
  <c r="A6570" i="32" s="1"/>
  <c r="A6571" i="32" s="1"/>
  <c r="A6572" i="32" s="1"/>
  <c r="A6573" i="32" s="1"/>
  <c r="A6574" i="32" s="1"/>
  <c r="A6575" i="32" s="1"/>
  <c r="A6576" i="32" s="1"/>
  <c r="A6577" i="32" s="1"/>
  <c r="A6578" i="32" s="1"/>
  <c r="A6579" i="32" s="1"/>
  <c r="A6580" i="32" s="1"/>
  <c r="A6581" i="32" s="1"/>
  <c r="A6582" i="32" s="1"/>
  <c r="A6583" i="32" s="1"/>
  <c r="A6584" i="32" s="1"/>
  <c r="A6585" i="32" s="1"/>
  <c r="A6586" i="32" s="1"/>
  <c r="A6587" i="32" s="1"/>
  <c r="A6588" i="32" s="1"/>
  <c r="A6589" i="32" s="1"/>
  <c r="A6590" i="32" s="1"/>
  <c r="A6591" i="32" s="1"/>
  <c r="A6592" i="32" s="1"/>
  <c r="A6593" i="32" s="1"/>
  <c r="A6594" i="32" s="1"/>
  <c r="A6595" i="32" s="1"/>
  <c r="A6596" i="32" s="1"/>
  <c r="A6597" i="32" s="1"/>
  <c r="A6598" i="32" s="1"/>
  <c r="A6599" i="32" s="1"/>
  <c r="A6600" i="32" s="1"/>
  <c r="A6601" i="32" s="1"/>
  <c r="A6602" i="32" s="1"/>
  <c r="A6603" i="32" s="1"/>
  <c r="A6604" i="32" s="1"/>
  <c r="A6605" i="32" s="1"/>
  <c r="A6606" i="32" s="1"/>
  <c r="A6607" i="32" s="1"/>
  <c r="A6608" i="32" s="1"/>
  <c r="A6609" i="32" s="1"/>
  <c r="A6610" i="32" s="1"/>
  <c r="A6611" i="32" s="1"/>
  <c r="A6612" i="32" s="1"/>
  <c r="A6613" i="32" s="1"/>
  <c r="A6614" i="32" s="1"/>
  <c r="A6615" i="32" s="1"/>
  <c r="A6616" i="32" s="1"/>
  <c r="A6617" i="32" s="1"/>
  <c r="A6618" i="32" s="1"/>
  <c r="A6619" i="32" s="1"/>
  <c r="A6620" i="32" s="1"/>
  <c r="A6621" i="32" s="1"/>
  <c r="A6622" i="32" s="1"/>
  <c r="A6623" i="32" s="1"/>
  <c r="A6624" i="32" s="1"/>
  <c r="A6625" i="32" s="1"/>
  <c r="A6626" i="32" s="1"/>
  <c r="A6627" i="32" s="1"/>
  <c r="A6628" i="32" s="1"/>
  <c r="A6629" i="32" s="1"/>
  <c r="A6630" i="32" s="1"/>
  <c r="A6631" i="32" s="1"/>
  <c r="A6632" i="32" s="1"/>
  <c r="A6633" i="32" s="1"/>
  <c r="A6634" i="32" s="1"/>
  <c r="A6635" i="32" s="1"/>
  <c r="A6636" i="32" s="1"/>
  <c r="A6637" i="32" s="1"/>
  <c r="A6638" i="32" s="1"/>
  <c r="A6639" i="32" s="1"/>
  <c r="A6640" i="32" s="1"/>
  <c r="A6641" i="32" s="1"/>
  <c r="A6642" i="32" s="1"/>
  <c r="A6643" i="32" s="1"/>
  <c r="A6644" i="32" s="1"/>
  <c r="A6645" i="32" s="1"/>
  <c r="A6646" i="32" s="1"/>
  <c r="A6647" i="32" s="1"/>
  <c r="A6648" i="32" s="1"/>
  <c r="A6649" i="32" s="1"/>
  <c r="A6650" i="32" s="1"/>
  <c r="A6651" i="32" s="1"/>
  <c r="A6652" i="32" s="1"/>
  <c r="A6653" i="32" s="1"/>
  <c r="A6654" i="32" s="1"/>
  <c r="A6655" i="32" s="1"/>
  <c r="A6656" i="32" s="1"/>
  <c r="A6657" i="32" s="1"/>
  <c r="A6658" i="32" s="1"/>
  <c r="A6659" i="32" s="1"/>
  <c r="A6660" i="32" s="1"/>
  <c r="A6661" i="32" s="1"/>
  <c r="A6662" i="32" s="1"/>
  <c r="A6663" i="32" s="1"/>
  <c r="A6664" i="32" s="1"/>
  <c r="A6665" i="32" s="1"/>
  <c r="A6666" i="32" s="1"/>
  <c r="A6667" i="32" s="1"/>
  <c r="A6668" i="32" s="1"/>
  <c r="A6669" i="32" s="1"/>
  <c r="A6670" i="32" s="1"/>
  <c r="A6671" i="32" s="1"/>
  <c r="A6672" i="32" s="1"/>
  <c r="A6673" i="32" s="1"/>
  <c r="A6674" i="32" s="1"/>
  <c r="A6675" i="32" s="1"/>
  <c r="A6676" i="32" s="1"/>
  <c r="A6677" i="32" s="1"/>
  <c r="A6678" i="32" s="1"/>
  <c r="A6679" i="32" s="1"/>
  <c r="A6680" i="32" s="1"/>
  <c r="A6681" i="32" s="1"/>
  <c r="A6682" i="32" s="1"/>
  <c r="A6683" i="32" s="1"/>
  <c r="A6684" i="32" s="1"/>
  <c r="A6685" i="32" s="1"/>
  <c r="A6686" i="32" s="1"/>
  <c r="A6687" i="32" s="1"/>
  <c r="A6688" i="32" s="1"/>
  <c r="A6689" i="32" s="1"/>
  <c r="A6690" i="32" s="1"/>
  <c r="A6691" i="32" s="1"/>
  <c r="A6692" i="32" s="1"/>
  <c r="A6693" i="32" s="1"/>
  <c r="A6694" i="32" s="1"/>
  <c r="A6695" i="32" s="1"/>
  <c r="A6696" i="32" s="1"/>
  <c r="A6697" i="32" s="1"/>
  <c r="A6698" i="32" s="1"/>
  <c r="A6699" i="32" s="1"/>
  <c r="A6700" i="32" s="1"/>
  <c r="A6701" i="32" s="1"/>
  <c r="A6702" i="32" s="1"/>
  <c r="A6703" i="32" s="1"/>
  <c r="A6704" i="32" s="1"/>
  <c r="A6705" i="32" s="1"/>
  <c r="A6706" i="32" s="1"/>
  <c r="A6707" i="32" s="1"/>
  <c r="A6708" i="32" s="1"/>
  <c r="A6709" i="32" s="1"/>
  <c r="A6710" i="32" s="1"/>
  <c r="A6711" i="32" s="1"/>
  <c r="A6712" i="32" s="1"/>
  <c r="A6713" i="32" s="1"/>
  <c r="A6714" i="32" s="1"/>
  <c r="A6715" i="32" s="1"/>
  <c r="A6716" i="32" s="1"/>
  <c r="A6717" i="32" s="1"/>
  <c r="A6718" i="32" s="1"/>
  <c r="A6719" i="32" s="1"/>
  <c r="A6720" i="32" s="1"/>
  <c r="A6721" i="32" s="1"/>
  <c r="A6722" i="32" s="1"/>
  <c r="A6723" i="32" s="1"/>
  <c r="A6724" i="32" s="1"/>
  <c r="A6725" i="32" s="1"/>
  <c r="A6726" i="32" s="1"/>
  <c r="A6727" i="32" s="1"/>
  <c r="A6728" i="32" s="1"/>
  <c r="A6729" i="32" s="1"/>
  <c r="A6730" i="32" s="1"/>
  <c r="A6731" i="32" s="1"/>
  <c r="A6732" i="32" s="1"/>
  <c r="A6733" i="32" s="1"/>
  <c r="A6734" i="32" s="1"/>
  <c r="A6735" i="32" s="1"/>
  <c r="A6736" i="32" s="1"/>
  <c r="A6737" i="32" s="1"/>
  <c r="A6738" i="32" s="1"/>
  <c r="A6739" i="32" s="1"/>
  <c r="A6740" i="32" s="1"/>
  <c r="A6741" i="32" s="1"/>
  <c r="A6742" i="32" s="1"/>
  <c r="A6743" i="32" s="1"/>
  <c r="A6744" i="32" s="1"/>
  <c r="A6745" i="32" s="1"/>
  <c r="A6746" i="32" s="1"/>
  <c r="A6747" i="32" s="1"/>
  <c r="A6748" i="32" s="1"/>
  <c r="A6749" i="32" s="1"/>
  <c r="A6750" i="32" s="1"/>
  <c r="A6751" i="32" s="1"/>
  <c r="A6752" i="32" s="1"/>
  <c r="A6753" i="32" s="1"/>
  <c r="A6754" i="32" s="1"/>
  <c r="A6755" i="32" s="1"/>
  <c r="A6756" i="32" s="1"/>
  <c r="A6757" i="32" s="1"/>
  <c r="A6758" i="32" s="1"/>
  <c r="A6759" i="32" s="1"/>
  <c r="A6760" i="32" s="1"/>
  <c r="A6761" i="32" s="1"/>
  <c r="A6762" i="32" s="1"/>
  <c r="A6763" i="32" s="1"/>
  <c r="A6764" i="32" s="1"/>
  <c r="A6765" i="32" s="1"/>
  <c r="A6766" i="32" s="1"/>
  <c r="A6767" i="32" s="1"/>
  <c r="A6768" i="32" s="1"/>
  <c r="A6769" i="32" s="1"/>
  <c r="A6770" i="32" s="1"/>
  <c r="A6771" i="32" s="1"/>
  <c r="A6772" i="32" s="1"/>
  <c r="A6773" i="32" s="1"/>
  <c r="A6774" i="32" s="1"/>
  <c r="A6775" i="32" s="1"/>
  <c r="A6776" i="32" s="1"/>
  <c r="A6777" i="32" s="1"/>
  <c r="A6778" i="32" s="1"/>
  <c r="A6779" i="32" s="1"/>
  <c r="A6780" i="32" s="1"/>
  <c r="A6781" i="32" s="1"/>
  <c r="A6782" i="32" s="1"/>
  <c r="A6783" i="32" s="1"/>
  <c r="A6784" i="32" s="1"/>
  <c r="A6785" i="32" s="1"/>
  <c r="A6786" i="32" s="1"/>
  <c r="A6787" i="32" s="1"/>
  <c r="A6788" i="32" s="1"/>
  <c r="A6789" i="32" s="1"/>
  <c r="A6790" i="32" s="1"/>
  <c r="A6791" i="32" s="1"/>
  <c r="A6792" i="32" s="1"/>
  <c r="A6793" i="32" s="1"/>
  <c r="A6794" i="32" s="1"/>
  <c r="A6795" i="32" s="1"/>
  <c r="A6796" i="32" s="1"/>
  <c r="A6797" i="32" s="1"/>
  <c r="A6798" i="32" s="1"/>
  <c r="A6799" i="32" s="1"/>
  <c r="A6800" i="32" s="1"/>
  <c r="A6801" i="32" s="1"/>
  <c r="A6802" i="32" s="1"/>
  <c r="A6803" i="32" s="1"/>
  <c r="A6804" i="32" s="1"/>
  <c r="A6805" i="32" s="1"/>
  <c r="A6806" i="32" s="1"/>
  <c r="A6807" i="32" s="1"/>
  <c r="A6808" i="32" s="1"/>
  <c r="A6809" i="32" s="1"/>
  <c r="A6810" i="32" s="1"/>
  <c r="A6811" i="32" s="1"/>
  <c r="A6812" i="32" s="1"/>
  <c r="A6813" i="32" s="1"/>
  <c r="A6814" i="32" s="1"/>
  <c r="A6815" i="32" s="1"/>
  <c r="A6816" i="32" s="1"/>
  <c r="A6817" i="32" s="1"/>
  <c r="A6818" i="32" s="1"/>
  <c r="A6819" i="32" s="1"/>
  <c r="A6820" i="32" s="1"/>
  <c r="A6821" i="32" s="1"/>
  <c r="A6822" i="32" s="1"/>
  <c r="A6823" i="32" s="1"/>
  <c r="A6824" i="32" s="1"/>
  <c r="A6825" i="32" s="1"/>
  <c r="A6826" i="32" s="1"/>
  <c r="A6827" i="32" s="1"/>
  <c r="A6828" i="32" s="1"/>
  <c r="A6829" i="32" s="1"/>
  <c r="A6830" i="32" s="1"/>
  <c r="A6831" i="32" s="1"/>
  <c r="A6832" i="32" s="1"/>
  <c r="A6833" i="32" s="1"/>
  <c r="A6834" i="32" s="1"/>
  <c r="A6835" i="32" s="1"/>
  <c r="A6836" i="32" s="1"/>
  <c r="A6837" i="32" s="1"/>
  <c r="A6838" i="32" s="1"/>
  <c r="A6839" i="32" s="1"/>
  <c r="A6840" i="32" s="1"/>
  <c r="A6841" i="32" s="1"/>
  <c r="A6842" i="32" s="1"/>
  <c r="A6843" i="32" s="1"/>
  <c r="A6844" i="32" s="1"/>
  <c r="A6845" i="32" s="1"/>
  <c r="A6846" i="32" s="1"/>
  <c r="A6847" i="32" s="1"/>
  <c r="A6848" i="32" s="1"/>
  <c r="A6849" i="32" s="1"/>
  <c r="A6850" i="32" s="1"/>
  <c r="A6851" i="32" s="1"/>
  <c r="A6852" i="32" s="1"/>
  <c r="A6853" i="32" s="1"/>
  <c r="A6854" i="32" s="1"/>
  <c r="A6855" i="32" s="1"/>
  <c r="A6856" i="32" s="1"/>
  <c r="A6857" i="32" s="1"/>
  <c r="A6858" i="32" s="1"/>
  <c r="A6859" i="32" s="1"/>
  <c r="A6860" i="32" s="1"/>
  <c r="A6861" i="32" s="1"/>
  <c r="A6862" i="32" s="1"/>
  <c r="A6863" i="32" s="1"/>
  <c r="A6864" i="32" s="1"/>
  <c r="A6865" i="32" s="1"/>
  <c r="A6866" i="32" s="1"/>
  <c r="A6867" i="32" s="1"/>
  <c r="A6868" i="32" s="1"/>
  <c r="A6869" i="32" s="1"/>
  <c r="A6870" i="32" s="1"/>
  <c r="A6871" i="32" s="1"/>
  <c r="A6872" i="32" s="1"/>
  <c r="A6873" i="32" s="1"/>
  <c r="A6874" i="32" s="1"/>
  <c r="A6875" i="32" s="1"/>
  <c r="A6876" i="32" s="1"/>
  <c r="A6877" i="32" s="1"/>
  <c r="A6878" i="32" s="1"/>
  <c r="A6879" i="32" s="1"/>
  <c r="A6880" i="32" s="1"/>
  <c r="A6881" i="32" s="1"/>
  <c r="A6882" i="32" s="1"/>
  <c r="A6883" i="32" s="1"/>
  <c r="A6884" i="32" s="1"/>
  <c r="A6885" i="32" s="1"/>
  <c r="A6886" i="32" s="1"/>
  <c r="A6887" i="32" s="1"/>
  <c r="A6888" i="32" s="1"/>
  <c r="A6889" i="32" s="1"/>
  <c r="A6890" i="32" s="1"/>
  <c r="A6891" i="32" s="1"/>
  <c r="A6892" i="32" s="1"/>
  <c r="A6893" i="32" s="1"/>
  <c r="A6894" i="32" s="1"/>
  <c r="A6895" i="32" s="1"/>
  <c r="A6896" i="32" s="1"/>
  <c r="A6897" i="32" s="1"/>
  <c r="A6898" i="32" s="1"/>
  <c r="A6899" i="32" s="1"/>
  <c r="A6900" i="32" s="1"/>
  <c r="A6901" i="32" s="1"/>
  <c r="A6902" i="32" s="1"/>
  <c r="A6903" i="32" s="1"/>
  <c r="A6904" i="32" s="1"/>
  <c r="A6905" i="32" s="1"/>
  <c r="A6906" i="32" s="1"/>
  <c r="A6907" i="32" s="1"/>
  <c r="A6908" i="32" s="1"/>
  <c r="A6909" i="32" s="1"/>
  <c r="A6910" i="32" s="1"/>
  <c r="A6911" i="32" s="1"/>
  <c r="A6912" i="32" s="1"/>
  <c r="A6913" i="32" s="1"/>
  <c r="A6914" i="32" s="1"/>
  <c r="A6915" i="32" s="1"/>
  <c r="A6916" i="32" s="1"/>
  <c r="A6917" i="32" s="1"/>
  <c r="A6918" i="32" s="1"/>
  <c r="A6919" i="32" s="1"/>
  <c r="A6920" i="32" s="1"/>
  <c r="A6921" i="32" s="1"/>
  <c r="A6922" i="32" s="1"/>
  <c r="A6923" i="32" s="1"/>
  <c r="A6924" i="32" s="1"/>
  <c r="A6925" i="32" s="1"/>
  <c r="A6926" i="32" s="1"/>
  <c r="A6927" i="32" s="1"/>
  <c r="A6928" i="32" s="1"/>
  <c r="A6929" i="32" s="1"/>
  <c r="A6930" i="32" s="1"/>
  <c r="A6931" i="32" s="1"/>
  <c r="A6932" i="32" s="1"/>
  <c r="A6933" i="32" s="1"/>
  <c r="A6934" i="32" s="1"/>
  <c r="A6935" i="32" s="1"/>
  <c r="A6936" i="32" s="1"/>
  <c r="A6937" i="32" s="1"/>
  <c r="A6938" i="32" s="1"/>
  <c r="A6939" i="32" s="1"/>
  <c r="A6940" i="32" s="1"/>
  <c r="A6941" i="32" s="1"/>
  <c r="A6942" i="32" s="1"/>
  <c r="A6943" i="32" s="1"/>
  <c r="A6944" i="32" s="1"/>
  <c r="A6945" i="32" s="1"/>
  <c r="A6946" i="32" s="1"/>
  <c r="A6947" i="32" s="1"/>
  <c r="A6948" i="32" s="1"/>
  <c r="A6949" i="32" s="1"/>
  <c r="A6950" i="32" s="1"/>
  <c r="A6951" i="32" s="1"/>
  <c r="A6952" i="32" s="1"/>
  <c r="A6953" i="32" s="1"/>
  <c r="A6954" i="32" s="1"/>
  <c r="A6955" i="32" s="1"/>
  <c r="A6956" i="32" s="1"/>
  <c r="A6957" i="32" s="1"/>
  <c r="A6958" i="32" s="1"/>
  <c r="A6959" i="32" s="1"/>
  <c r="A6960" i="32" s="1"/>
  <c r="A6961" i="32" s="1"/>
  <c r="A6962" i="32" s="1"/>
  <c r="A6963" i="32" s="1"/>
  <c r="A6964" i="32" s="1"/>
  <c r="A6965" i="32" s="1"/>
  <c r="A6966" i="32" s="1"/>
  <c r="A6967" i="32" s="1"/>
  <c r="A6968" i="32" s="1"/>
  <c r="A6969" i="32" s="1"/>
  <c r="A6970" i="32" s="1"/>
  <c r="A6971" i="32" s="1"/>
  <c r="A6972" i="32" s="1"/>
  <c r="A6973" i="32" s="1"/>
  <c r="A6974" i="32" s="1"/>
  <c r="A6975" i="32" s="1"/>
  <c r="A6976" i="32" s="1"/>
  <c r="A6977" i="32" s="1"/>
  <c r="A6978" i="32" s="1"/>
  <c r="A6979" i="32" s="1"/>
  <c r="A6980" i="32" s="1"/>
  <c r="A6981" i="32" s="1"/>
  <c r="A6982" i="32" s="1"/>
  <c r="A6983" i="32" s="1"/>
  <c r="A6984" i="32" s="1"/>
  <c r="A6985" i="32" s="1"/>
  <c r="A6986" i="32" s="1"/>
  <c r="A6987" i="32" s="1"/>
  <c r="A6988" i="32" s="1"/>
  <c r="A6989" i="32" s="1"/>
  <c r="A6990" i="32" s="1"/>
  <c r="A6991" i="32" s="1"/>
  <c r="A6992" i="32" s="1"/>
  <c r="A6993" i="32" s="1"/>
  <c r="A6994" i="32" s="1"/>
  <c r="A6995" i="32" s="1"/>
  <c r="A6996" i="32" s="1"/>
  <c r="A6997" i="32" s="1"/>
  <c r="A6998" i="32" s="1"/>
  <c r="A6999" i="32" s="1"/>
  <c r="A7000" i="32" s="1"/>
  <c r="A7001" i="32" s="1"/>
  <c r="A7002" i="32" s="1"/>
  <c r="A7003" i="32" s="1"/>
  <c r="A7004" i="32" s="1"/>
  <c r="A7005" i="32" s="1"/>
  <c r="A7006" i="32" s="1"/>
  <c r="A7007" i="32" s="1"/>
  <c r="A7008" i="32" s="1"/>
  <c r="A7009" i="32" s="1"/>
  <c r="A7010" i="32" s="1"/>
  <c r="A7011" i="32" s="1"/>
  <c r="A7012" i="32" s="1"/>
  <c r="A7013" i="32" s="1"/>
  <c r="A7014" i="32" s="1"/>
  <c r="A7015" i="32" s="1"/>
  <c r="A7016" i="32" s="1"/>
  <c r="A7017" i="32" s="1"/>
  <c r="A7018" i="32" s="1"/>
  <c r="A7019" i="32" s="1"/>
  <c r="A7020" i="32" s="1"/>
  <c r="A7021" i="32" s="1"/>
  <c r="A7022" i="32" s="1"/>
  <c r="A7023" i="32" s="1"/>
  <c r="A7024" i="32" s="1"/>
  <c r="A7025" i="32" s="1"/>
  <c r="A7026" i="32" s="1"/>
  <c r="A7027" i="32" s="1"/>
  <c r="A7028" i="32" s="1"/>
  <c r="A7029" i="32" s="1"/>
  <c r="A7030" i="32" s="1"/>
  <c r="A7031" i="32" s="1"/>
  <c r="A7032" i="32" s="1"/>
  <c r="A7033" i="32" s="1"/>
  <c r="A7034" i="32" s="1"/>
  <c r="A7035" i="32" s="1"/>
  <c r="A7036" i="32" s="1"/>
  <c r="A7037" i="32" s="1"/>
  <c r="A7038" i="32" s="1"/>
  <c r="A7039" i="32" s="1"/>
  <c r="A7040" i="32" s="1"/>
  <c r="A7041" i="32" s="1"/>
  <c r="A7042" i="32" s="1"/>
  <c r="A7043" i="32" s="1"/>
  <c r="A7044" i="32" s="1"/>
  <c r="A7045" i="32" s="1"/>
  <c r="A7046" i="32" s="1"/>
  <c r="A7047" i="32" s="1"/>
  <c r="A7048" i="32" s="1"/>
  <c r="A7049" i="32" s="1"/>
  <c r="A7050" i="32" s="1"/>
  <c r="A7051" i="32" s="1"/>
  <c r="A7052" i="32" s="1"/>
  <c r="A7053" i="32" s="1"/>
  <c r="A7054" i="32" s="1"/>
  <c r="A7055" i="32" s="1"/>
  <c r="A7056" i="32" s="1"/>
  <c r="A7057" i="32" s="1"/>
  <c r="A7058" i="32" s="1"/>
  <c r="A7059" i="32" s="1"/>
  <c r="A7060" i="32" s="1"/>
  <c r="A7061" i="32" s="1"/>
  <c r="A7062" i="32" s="1"/>
  <c r="A7063" i="32" s="1"/>
  <c r="A7064" i="32" s="1"/>
  <c r="A7065" i="32" s="1"/>
  <c r="A7066" i="32" s="1"/>
  <c r="A7067" i="32" s="1"/>
  <c r="A7068" i="32" s="1"/>
  <c r="A7069" i="32" s="1"/>
  <c r="A7070" i="32" s="1"/>
  <c r="A7071" i="32" s="1"/>
  <c r="A7072" i="32" s="1"/>
  <c r="A7073" i="32" s="1"/>
  <c r="A7074" i="32" s="1"/>
  <c r="A7075" i="32" s="1"/>
  <c r="A7076" i="32" s="1"/>
  <c r="A7077" i="32" s="1"/>
  <c r="A7078" i="32" s="1"/>
  <c r="A7079" i="32" s="1"/>
  <c r="A7080" i="32" s="1"/>
  <c r="A7081" i="32" s="1"/>
  <c r="A7082" i="32" s="1"/>
  <c r="A7083" i="32" s="1"/>
  <c r="A7084" i="32" s="1"/>
  <c r="A7085" i="32" s="1"/>
  <c r="A7086" i="32" s="1"/>
  <c r="A7087" i="32" s="1"/>
  <c r="A7088" i="32" s="1"/>
  <c r="A7089" i="32" s="1"/>
  <c r="A7090" i="32" s="1"/>
  <c r="A7091" i="32" s="1"/>
  <c r="A7092" i="32" s="1"/>
  <c r="A7093" i="32" s="1"/>
  <c r="A7094" i="32" s="1"/>
  <c r="A7095" i="32" s="1"/>
  <c r="A7096" i="32" s="1"/>
  <c r="A7097" i="32" s="1"/>
  <c r="A7098" i="32" s="1"/>
  <c r="A7099" i="32" s="1"/>
  <c r="A7100" i="32" s="1"/>
  <c r="A7101" i="32" s="1"/>
  <c r="A7102" i="32" s="1"/>
  <c r="A7103" i="32" s="1"/>
  <c r="A7104" i="32" s="1"/>
  <c r="A7105" i="32" s="1"/>
  <c r="A7106" i="32" s="1"/>
  <c r="A7107" i="32" s="1"/>
  <c r="A7108" i="32" s="1"/>
  <c r="A7109" i="32" s="1"/>
  <c r="A7110" i="32" s="1"/>
  <c r="A7111" i="32" s="1"/>
  <c r="A7112" i="32" s="1"/>
  <c r="A7113" i="32" s="1"/>
  <c r="A7114" i="32" s="1"/>
  <c r="A7115" i="32" s="1"/>
  <c r="A7116" i="32" s="1"/>
  <c r="A7117" i="32" s="1"/>
  <c r="A7118" i="32" s="1"/>
  <c r="A7119" i="32" s="1"/>
  <c r="A7120" i="32" s="1"/>
  <c r="A7121" i="32" s="1"/>
  <c r="A7122" i="32" s="1"/>
  <c r="A7123" i="32" s="1"/>
  <c r="A7124" i="32" s="1"/>
  <c r="A7125" i="32" s="1"/>
  <c r="A7126" i="32" s="1"/>
  <c r="A7127" i="32" s="1"/>
  <c r="A7128" i="32" s="1"/>
  <c r="A7129" i="32" s="1"/>
  <c r="A7130" i="32" s="1"/>
  <c r="A7131" i="32" s="1"/>
  <c r="A7132" i="32" s="1"/>
  <c r="A7133" i="32" s="1"/>
  <c r="A7134" i="32" s="1"/>
  <c r="A7135" i="32" s="1"/>
  <c r="A7136" i="32" s="1"/>
  <c r="A7137" i="32" s="1"/>
  <c r="A7138" i="32" s="1"/>
  <c r="A7139" i="32" s="1"/>
  <c r="A7140" i="32" s="1"/>
  <c r="A7141" i="32" s="1"/>
  <c r="A7142" i="32" s="1"/>
  <c r="A7143" i="32" s="1"/>
  <c r="A7144" i="32" s="1"/>
  <c r="A7145" i="32" s="1"/>
  <c r="A7146" i="32" s="1"/>
  <c r="A7147" i="32" s="1"/>
  <c r="A7148" i="32" s="1"/>
  <c r="A7149" i="32" s="1"/>
  <c r="A7150" i="32" s="1"/>
  <c r="A7151" i="32" s="1"/>
  <c r="A7152" i="32" s="1"/>
  <c r="A7153" i="32" s="1"/>
  <c r="A7154" i="32" s="1"/>
  <c r="A7155" i="32" s="1"/>
  <c r="A7156" i="32" s="1"/>
  <c r="A7157" i="32" s="1"/>
  <c r="A7158" i="32" s="1"/>
  <c r="A7159" i="32" s="1"/>
  <c r="A7160" i="32" s="1"/>
  <c r="A7161" i="32" s="1"/>
  <c r="A7162" i="32" s="1"/>
  <c r="A7163" i="32" s="1"/>
  <c r="A7164" i="32" s="1"/>
  <c r="A7165" i="32" s="1"/>
  <c r="A7166" i="32" s="1"/>
  <c r="A7167" i="32" s="1"/>
  <c r="A7168" i="32" s="1"/>
  <c r="A7169" i="32" s="1"/>
  <c r="A7170" i="32" s="1"/>
  <c r="A7171" i="32" s="1"/>
  <c r="A7172" i="32" s="1"/>
  <c r="A7173" i="32" s="1"/>
  <c r="A7174" i="32" s="1"/>
  <c r="A7175" i="32" s="1"/>
  <c r="A7176" i="32" s="1"/>
  <c r="A7177" i="32" s="1"/>
  <c r="A7178" i="32" s="1"/>
  <c r="A7179" i="32" s="1"/>
  <c r="A7180" i="32" s="1"/>
  <c r="A7181" i="32" s="1"/>
  <c r="A7182" i="32" s="1"/>
  <c r="A7183" i="32" s="1"/>
  <c r="A7184" i="32" s="1"/>
  <c r="A7185" i="32" s="1"/>
  <c r="A7186" i="32" s="1"/>
  <c r="A7187" i="32" s="1"/>
  <c r="A7188" i="32" s="1"/>
  <c r="A7189" i="32" s="1"/>
  <c r="A7190" i="32" s="1"/>
  <c r="A7191" i="32" s="1"/>
  <c r="A7192" i="32" s="1"/>
  <c r="A7193" i="32" s="1"/>
  <c r="A7194" i="32" s="1"/>
  <c r="A7195" i="32" s="1"/>
  <c r="A7196" i="32" s="1"/>
  <c r="A7197" i="32" s="1"/>
  <c r="A7198" i="32" s="1"/>
  <c r="A7199" i="32" s="1"/>
  <c r="A7200" i="32" s="1"/>
  <c r="A7201" i="32" s="1"/>
  <c r="A7202" i="32" s="1"/>
  <c r="A7203" i="32" s="1"/>
  <c r="A7204" i="32" s="1"/>
  <c r="A7205" i="32" s="1"/>
  <c r="A7206" i="32" s="1"/>
  <c r="A7207" i="32" s="1"/>
  <c r="A7208" i="32" s="1"/>
  <c r="A7209" i="32" s="1"/>
  <c r="A7210" i="32" s="1"/>
  <c r="A7211" i="32" s="1"/>
  <c r="A7212" i="32" s="1"/>
  <c r="A7213" i="32" s="1"/>
  <c r="A7214" i="32" s="1"/>
  <c r="A7215" i="32" s="1"/>
  <c r="A7216" i="32" s="1"/>
  <c r="A7217" i="32" s="1"/>
  <c r="A7218" i="32" s="1"/>
  <c r="A7219" i="32" s="1"/>
  <c r="A7220" i="32" s="1"/>
  <c r="A7221" i="32" s="1"/>
  <c r="A7222" i="32" s="1"/>
  <c r="A7223" i="32" s="1"/>
  <c r="A7224" i="32" s="1"/>
  <c r="A7225" i="32" s="1"/>
  <c r="A7226" i="32" s="1"/>
  <c r="A7227" i="32" s="1"/>
  <c r="A7228" i="32" s="1"/>
  <c r="A7229" i="32" s="1"/>
  <c r="A7230" i="32" s="1"/>
  <c r="A7231" i="32" s="1"/>
  <c r="A7232" i="32" s="1"/>
  <c r="A7233" i="32" s="1"/>
  <c r="A7234" i="32" s="1"/>
  <c r="A7235" i="32" s="1"/>
  <c r="A7236" i="32" s="1"/>
  <c r="A7237" i="32" s="1"/>
  <c r="A7238" i="32" s="1"/>
  <c r="A7239" i="32" s="1"/>
  <c r="A7240" i="32" s="1"/>
  <c r="A7241" i="32" s="1"/>
  <c r="A7242" i="32" s="1"/>
  <c r="A7243" i="32" s="1"/>
  <c r="A7244" i="32" s="1"/>
  <c r="A7245" i="32" s="1"/>
  <c r="A7246" i="32" s="1"/>
  <c r="A7247" i="32" s="1"/>
  <c r="A7248" i="32" s="1"/>
  <c r="A7249" i="32" s="1"/>
  <c r="A7250" i="32" s="1"/>
  <c r="A7251" i="32" s="1"/>
  <c r="A7252" i="32" s="1"/>
  <c r="A7253" i="32" s="1"/>
  <c r="A7254" i="32" s="1"/>
  <c r="A7255" i="32" s="1"/>
  <c r="A7256" i="32" s="1"/>
  <c r="A7257" i="32" s="1"/>
  <c r="A7258" i="32" s="1"/>
  <c r="A7259" i="32" s="1"/>
  <c r="A7260" i="32" s="1"/>
  <c r="A7261" i="32" s="1"/>
  <c r="A7262" i="32" s="1"/>
  <c r="A7263" i="32" s="1"/>
  <c r="A7264" i="32" s="1"/>
  <c r="A7265" i="32" s="1"/>
  <c r="A7266" i="32" s="1"/>
  <c r="A7267" i="32" s="1"/>
  <c r="A7268" i="32" s="1"/>
  <c r="A7269" i="32" s="1"/>
  <c r="A7270" i="32" s="1"/>
  <c r="A7271" i="32" s="1"/>
  <c r="A7272" i="32" s="1"/>
  <c r="A7273" i="32" s="1"/>
  <c r="A7274" i="32" s="1"/>
  <c r="A7275" i="32" s="1"/>
  <c r="A7276" i="32" s="1"/>
  <c r="A7277" i="32" s="1"/>
  <c r="A7278" i="32" s="1"/>
  <c r="A7279" i="32" s="1"/>
  <c r="A7280" i="32" s="1"/>
  <c r="A7281" i="32" s="1"/>
  <c r="A7282" i="32" s="1"/>
  <c r="A7283" i="32" s="1"/>
  <c r="A7284" i="32" s="1"/>
  <c r="A7285" i="32" s="1"/>
  <c r="A7286" i="32" s="1"/>
  <c r="A7287" i="32" s="1"/>
  <c r="A7288" i="32" s="1"/>
  <c r="A7289" i="32" s="1"/>
  <c r="A7290" i="32" s="1"/>
  <c r="A7291" i="32" s="1"/>
  <c r="A7292" i="32" s="1"/>
  <c r="A7293" i="32" s="1"/>
  <c r="A7294" i="32" s="1"/>
  <c r="A7295" i="32" s="1"/>
  <c r="A7296" i="32" s="1"/>
  <c r="A7297" i="32" s="1"/>
  <c r="A7298" i="32" s="1"/>
  <c r="A7299" i="32" s="1"/>
  <c r="A7300" i="32" s="1"/>
  <c r="A7301" i="32" s="1"/>
  <c r="A7302" i="32" s="1"/>
  <c r="A7303" i="32" s="1"/>
  <c r="A7304" i="32" s="1"/>
  <c r="A7305" i="32" s="1"/>
  <c r="A7306" i="32" s="1"/>
  <c r="A7307" i="32" s="1"/>
  <c r="A7308" i="32" s="1"/>
  <c r="A7309" i="32" s="1"/>
  <c r="A7310" i="32" s="1"/>
  <c r="A7311" i="32" s="1"/>
  <c r="A7312" i="32" s="1"/>
  <c r="A7313" i="32" s="1"/>
  <c r="A7314" i="32" s="1"/>
  <c r="A7315" i="32" s="1"/>
  <c r="A7316" i="32" s="1"/>
  <c r="A7317" i="32" s="1"/>
  <c r="A7318" i="32" s="1"/>
  <c r="A7319" i="32" s="1"/>
  <c r="A7320" i="32" s="1"/>
  <c r="A7321" i="32" s="1"/>
  <c r="A7322" i="32" s="1"/>
  <c r="A7323" i="32" s="1"/>
  <c r="A7324" i="32" s="1"/>
  <c r="A7325" i="32" s="1"/>
  <c r="A7326" i="32" s="1"/>
  <c r="A7327" i="32" s="1"/>
  <c r="A7328" i="32" s="1"/>
  <c r="A7329" i="32" s="1"/>
  <c r="A7330" i="32" s="1"/>
  <c r="A7331" i="32" s="1"/>
  <c r="A7332" i="32" s="1"/>
  <c r="A7333" i="32" s="1"/>
  <c r="A7334" i="32" s="1"/>
  <c r="A7335" i="32" s="1"/>
  <c r="A7336" i="32" s="1"/>
  <c r="A7337" i="32" s="1"/>
  <c r="A7338" i="32" s="1"/>
  <c r="A7339" i="32" s="1"/>
  <c r="A7340" i="32" s="1"/>
  <c r="A7341" i="32" s="1"/>
  <c r="A7342" i="32" s="1"/>
  <c r="A7343" i="32" s="1"/>
  <c r="A7344" i="32" s="1"/>
  <c r="A7345" i="32" s="1"/>
  <c r="A7346" i="32" s="1"/>
  <c r="A7347" i="32" s="1"/>
  <c r="A7348" i="32" s="1"/>
  <c r="A7349" i="32" s="1"/>
  <c r="A7350" i="32" s="1"/>
  <c r="A7351" i="32" s="1"/>
  <c r="A7352" i="32" s="1"/>
  <c r="A7353" i="32" s="1"/>
  <c r="A7354" i="32" s="1"/>
  <c r="A7355" i="32" s="1"/>
  <c r="A7356" i="32" s="1"/>
  <c r="A7357" i="32" s="1"/>
  <c r="A7358" i="32" s="1"/>
  <c r="A7359" i="32" s="1"/>
  <c r="A7360" i="32" s="1"/>
  <c r="A7361" i="32" s="1"/>
  <c r="A7362" i="32" s="1"/>
  <c r="A7363" i="32" s="1"/>
  <c r="A7364" i="32" s="1"/>
  <c r="A7365" i="32" s="1"/>
  <c r="A7366" i="32" s="1"/>
  <c r="A7367" i="32" s="1"/>
  <c r="A7368" i="32" s="1"/>
  <c r="A7369" i="32" s="1"/>
  <c r="A7370" i="32" s="1"/>
  <c r="A7371" i="32" s="1"/>
  <c r="A7372" i="32" s="1"/>
  <c r="A7373" i="32" s="1"/>
  <c r="A7374" i="32" s="1"/>
  <c r="A7375" i="32" s="1"/>
  <c r="A7376" i="32" s="1"/>
  <c r="A7377" i="32" s="1"/>
  <c r="A7378" i="32" s="1"/>
  <c r="A7379" i="32" s="1"/>
  <c r="A7380" i="32" s="1"/>
  <c r="A7381" i="32" s="1"/>
  <c r="A7382" i="32" s="1"/>
  <c r="A7383" i="32" s="1"/>
  <c r="A7384" i="32" s="1"/>
  <c r="A7385" i="32" s="1"/>
  <c r="A7386" i="32" s="1"/>
  <c r="A7387" i="32" s="1"/>
  <c r="A7388" i="32" s="1"/>
  <c r="A7389" i="32" s="1"/>
  <c r="A7390" i="32" s="1"/>
  <c r="A7391" i="32" s="1"/>
  <c r="A7392" i="32" s="1"/>
  <c r="A7393" i="32" s="1"/>
  <c r="A7394" i="32" s="1"/>
  <c r="A7395" i="32" s="1"/>
  <c r="A7396" i="32" s="1"/>
  <c r="A7397" i="32" s="1"/>
  <c r="A7398" i="32" s="1"/>
  <c r="A7399" i="32" s="1"/>
  <c r="A7400" i="32" s="1"/>
  <c r="A7401" i="32" s="1"/>
  <c r="A7402" i="32" s="1"/>
  <c r="A7403" i="32" s="1"/>
  <c r="A7404" i="32" s="1"/>
  <c r="A7405" i="32" s="1"/>
  <c r="A7406" i="32" s="1"/>
  <c r="A7407" i="32" s="1"/>
  <c r="A7408" i="32" s="1"/>
  <c r="A7409" i="32" s="1"/>
  <c r="A7410" i="32" s="1"/>
  <c r="A7411" i="32" s="1"/>
  <c r="A7412" i="32" s="1"/>
  <c r="A7413" i="32" s="1"/>
  <c r="A7414" i="32" s="1"/>
  <c r="A7415" i="32" s="1"/>
  <c r="A7416" i="32" s="1"/>
  <c r="A7417" i="32" s="1"/>
  <c r="A7418" i="32" s="1"/>
  <c r="A7419" i="32" s="1"/>
  <c r="A7420" i="32" s="1"/>
  <c r="A7421" i="32" s="1"/>
  <c r="A7422" i="32" s="1"/>
  <c r="A7423" i="32" s="1"/>
  <c r="A7424" i="32" s="1"/>
  <c r="A7425" i="32" s="1"/>
  <c r="A7426" i="32" s="1"/>
  <c r="A7427" i="32" s="1"/>
  <c r="A7428" i="32" s="1"/>
  <c r="A7429" i="32" s="1"/>
  <c r="A7430" i="32" s="1"/>
  <c r="A7431" i="32" s="1"/>
  <c r="A7432" i="32" s="1"/>
  <c r="A7433" i="32" s="1"/>
  <c r="A7434" i="32" s="1"/>
  <c r="A7435" i="32" s="1"/>
  <c r="A7436" i="32" s="1"/>
  <c r="A7437" i="32" s="1"/>
  <c r="A7438" i="32" s="1"/>
  <c r="A7439" i="32" s="1"/>
  <c r="A7440" i="32" s="1"/>
  <c r="A7441" i="32" s="1"/>
  <c r="A7442" i="32" s="1"/>
  <c r="A7443" i="32" s="1"/>
  <c r="A7444" i="32" s="1"/>
  <c r="A7445" i="32" s="1"/>
  <c r="A7446" i="32" s="1"/>
  <c r="A7447" i="32" s="1"/>
  <c r="A7448" i="32" s="1"/>
  <c r="A7449" i="32" s="1"/>
  <c r="A7450" i="32" s="1"/>
  <c r="A7451" i="32" s="1"/>
  <c r="A7452" i="32" s="1"/>
  <c r="A7453" i="32" s="1"/>
  <c r="A7454" i="32" s="1"/>
  <c r="A7455" i="32" s="1"/>
  <c r="A7456" i="32" s="1"/>
  <c r="A7457" i="32" s="1"/>
  <c r="A7458" i="32" s="1"/>
  <c r="A7459" i="32" s="1"/>
  <c r="A7460" i="32" s="1"/>
  <c r="A7461" i="32" s="1"/>
  <c r="A7462" i="32" s="1"/>
  <c r="A7463" i="32" s="1"/>
  <c r="A7464" i="32" s="1"/>
  <c r="A7465" i="32" s="1"/>
  <c r="A7466" i="32" s="1"/>
  <c r="A7467" i="32" s="1"/>
  <c r="A7468" i="32" s="1"/>
  <c r="A7469" i="32" s="1"/>
  <c r="A7470" i="32" s="1"/>
  <c r="A7471" i="32" s="1"/>
  <c r="A7472" i="32" s="1"/>
  <c r="A7473" i="32" s="1"/>
  <c r="A7474" i="32" s="1"/>
  <c r="A7475" i="32" s="1"/>
  <c r="A7476" i="32" s="1"/>
  <c r="A7477" i="32" s="1"/>
  <c r="A7478" i="32" s="1"/>
  <c r="A7479" i="32" s="1"/>
  <c r="A7480" i="32" s="1"/>
  <c r="A7481" i="32" s="1"/>
  <c r="A7482" i="32" s="1"/>
  <c r="A7483" i="32" s="1"/>
  <c r="A7484" i="32" s="1"/>
  <c r="A7485" i="32" s="1"/>
  <c r="A7486" i="32" s="1"/>
  <c r="A7487" i="32" s="1"/>
  <c r="A7488" i="32" s="1"/>
  <c r="A7489" i="32" s="1"/>
  <c r="A7490" i="32" s="1"/>
  <c r="A7491" i="32" s="1"/>
  <c r="A7492" i="32" s="1"/>
  <c r="A7493" i="32" s="1"/>
  <c r="A7494" i="32" s="1"/>
  <c r="A7495" i="32" s="1"/>
  <c r="A7496" i="32" s="1"/>
  <c r="A7497" i="32" s="1"/>
  <c r="A7498" i="32" s="1"/>
  <c r="A7499" i="32" s="1"/>
  <c r="A7500" i="32" s="1"/>
  <c r="A7501" i="32" s="1"/>
  <c r="A7502" i="32" s="1"/>
  <c r="A7503" i="32" s="1"/>
  <c r="A7504" i="32" s="1"/>
  <c r="A7505" i="32" s="1"/>
  <c r="A7506" i="32" s="1"/>
  <c r="A7507" i="32" s="1"/>
  <c r="A7508" i="32" s="1"/>
  <c r="A7509" i="32" s="1"/>
  <c r="A7510" i="32" s="1"/>
  <c r="A7511" i="32" s="1"/>
  <c r="A7512" i="32" s="1"/>
  <c r="A7513" i="32" s="1"/>
  <c r="A7514" i="32" s="1"/>
  <c r="A7515" i="32" s="1"/>
  <c r="A7516" i="32" s="1"/>
  <c r="A7517" i="32" s="1"/>
  <c r="A7518" i="32" s="1"/>
  <c r="A7519" i="32" s="1"/>
  <c r="A7520" i="32" s="1"/>
  <c r="A7521" i="32" s="1"/>
  <c r="A7522" i="32" s="1"/>
  <c r="A7523" i="32" s="1"/>
  <c r="A7524" i="32" s="1"/>
  <c r="A7525" i="32" s="1"/>
  <c r="A7526" i="32" s="1"/>
  <c r="A7527" i="32" s="1"/>
  <c r="A7528" i="32" s="1"/>
  <c r="A7529" i="32" s="1"/>
  <c r="A7530" i="32" s="1"/>
  <c r="A7531" i="32" s="1"/>
  <c r="A7532" i="32" s="1"/>
  <c r="A7533" i="32" s="1"/>
  <c r="A7534" i="32" s="1"/>
  <c r="A7535" i="32" s="1"/>
  <c r="A7536" i="32" s="1"/>
  <c r="A7537" i="32" s="1"/>
  <c r="A7538" i="32" s="1"/>
  <c r="A7539" i="32" s="1"/>
  <c r="A7540" i="32" s="1"/>
  <c r="A7541" i="32" s="1"/>
  <c r="A7542" i="32" s="1"/>
  <c r="A7543" i="32" s="1"/>
  <c r="A7544" i="32" s="1"/>
  <c r="A7545" i="32" s="1"/>
  <c r="A7546" i="32" s="1"/>
  <c r="A7547" i="32" s="1"/>
  <c r="A7548" i="32" s="1"/>
  <c r="A7549" i="32" s="1"/>
  <c r="A7550" i="32" s="1"/>
  <c r="A7551" i="32" s="1"/>
  <c r="A7552" i="32" s="1"/>
  <c r="A7553" i="32" s="1"/>
  <c r="A7554" i="32" s="1"/>
  <c r="A7555" i="32" s="1"/>
  <c r="A7556" i="32" s="1"/>
  <c r="A7557" i="32" s="1"/>
  <c r="A7558" i="32" s="1"/>
  <c r="A7559" i="32" s="1"/>
  <c r="A7560" i="32" s="1"/>
  <c r="A7561" i="32" s="1"/>
  <c r="A7562" i="32" s="1"/>
  <c r="A7563" i="32" s="1"/>
  <c r="A7564" i="32" s="1"/>
  <c r="A7565" i="32" s="1"/>
  <c r="A7566" i="32" s="1"/>
  <c r="A7567" i="32" s="1"/>
  <c r="A7568" i="32" s="1"/>
  <c r="A7569" i="32" s="1"/>
  <c r="A7570" i="32" s="1"/>
  <c r="A7571" i="32" s="1"/>
  <c r="A7572" i="32" s="1"/>
  <c r="A7573" i="32" s="1"/>
  <c r="A7574" i="32" s="1"/>
  <c r="A7575" i="32" s="1"/>
  <c r="A7576" i="32" s="1"/>
  <c r="A7577" i="32" s="1"/>
  <c r="A7578" i="32" s="1"/>
  <c r="A7579" i="32" s="1"/>
  <c r="A7580" i="32" s="1"/>
  <c r="A7581" i="32" s="1"/>
  <c r="A7582" i="32" s="1"/>
  <c r="A7583" i="32" s="1"/>
  <c r="A7584" i="32" s="1"/>
  <c r="A7585" i="32" s="1"/>
  <c r="A7586" i="32" s="1"/>
  <c r="A7587" i="32" s="1"/>
  <c r="A7588" i="32" s="1"/>
  <c r="A7589" i="32" s="1"/>
  <c r="A7590" i="32" s="1"/>
  <c r="A7591" i="32" s="1"/>
  <c r="A7592" i="32" s="1"/>
  <c r="A7593" i="32" s="1"/>
  <c r="A7594" i="32" s="1"/>
  <c r="A7595" i="32" s="1"/>
  <c r="A7596" i="32" s="1"/>
  <c r="A7597" i="32" s="1"/>
  <c r="A7598" i="32" s="1"/>
  <c r="A7599" i="32" s="1"/>
  <c r="A7600" i="32" s="1"/>
  <c r="A7601" i="32" s="1"/>
  <c r="A7602" i="32" s="1"/>
  <c r="A7603" i="32" s="1"/>
  <c r="A7604" i="32" s="1"/>
  <c r="A7605" i="32" s="1"/>
  <c r="A7606" i="32" s="1"/>
  <c r="A7607" i="32" s="1"/>
  <c r="A7608" i="32" s="1"/>
  <c r="A7609" i="32" s="1"/>
  <c r="A7610" i="32" s="1"/>
  <c r="A7611" i="32" s="1"/>
  <c r="A7612" i="32" s="1"/>
  <c r="A7613" i="32" s="1"/>
  <c r="A7614" i="32" s="1"/>
  <c r="A7615" i="32" s="1"/>
  <c r="A7616" i="32" s="1"/>
  <c r="A7617" i="32" s="1"/>
  <c r="A7618" i="32" s="1"/>
  <c r="A7619" i="32" s="1"/>
  <c r="A7620" i="32" s="1"/>
  <c r="A7621" i="32" s="1"/>
  <c r="A7622" i="32" s="1"/>
  <c r="A7623" i="32" s="1"/>
  <c r="A7624" i="32" s="1"/>
  <c r="A7625" i="32" s="1"/>
  <c r="A7626" i="32" s="1"/>
  <c r="A7627" i="32" s="1"/>
  <c r="A7628" i="32" s="1"/>
  <c r="A7629" i="32" s="1"/>
  <c r="A7630" i="32" s="1"/>
  <c r="A7631" i="32" s="1"/>
  <c r="A7632" i="32" s="1"/>
  <c r="A7633" i="32" s="1"/>
  <c r="A7634" i="32" s="1"/>
  <c r="A7635" i="32" s="1"/>
  <c r="A7636" i="32" s="1"/>
  <c r="A7637" i="32" s="1"/>
  <c r="A7638" i="32" s="1"/>
  <c r="A7639" i="32" s="1"/>
  <c r="A7640" i="32" s="1"/>
  <c r="A7641" i="32" s="1"/>
  <c r="A7642" i="32" s="1"/>
  <c r="A7643" i="32" s="1"/>
  <c r="A7644" i="32" s="1"/>
  <c r="A7645" i="32" s="1"/>
  <c r="A7646" i="32" s="1"/>
  <c r="A7647" i="32" s="1"/>
  <c r="A7648" i="32" s="1"/>
  <c r="A7649" i="32" s="1"/>
  <c r="A7650" i="32" s="1"/>
  <c r="A7651" i="32" s="1"/>
  <c r="A7652" i="32" s="1"/>
  <c r="A7653" i="32" s="1"/>
  <c r="A7654" i="32" s="1"/>
  <c r="A7655" i="32" s="1"/>
  <c r="A7656" i="32" s="1"/>
  <c r="A7657" i="32" s="1"/>
  <c r="A7658" i="32" s="1"/>
  <c r="A7659" i="32" s="1"/>
  <c r="A7660" i="32" s="1"/>
  <c r="A7661" i="32" s="1"/>
  <c r="A7662" i="32" s="1"/>
  <c r="A7663" i="32" s="1"/>
  <c r="A7664" i="32" s="1"/>
  <c r="A7665" i="32" s="1"/>
  <c r="A7666" i="32" s="1"/>
  <c r="A7667" i="32" s="1"/>
  <c r="A7668" i="32" s="1"/>
  <c r="A7669" i="32" s="1"/>
  <c r="A7670" i="32" s="1"/>
  <c r="A7671" i="32" s="1"/>
  <c r="A7672" i="32" s="1"/>
  <c r="A7673" i="32" s="1"/>
  <c r="A7674" i="32" s="1"/>
  <c r="A7675" i="32" s="1"/>
  <c r="A7676" i="32" s="1"/>
  <c r="A7677" i="32" s="1"/>
  <c r="A7678" i="32" s="1"/>
  <c r="A7679" i="32" s="1"/>
  <c r="A7680" i="32" s="1"/>
  <c r="A7681" i="32" s="1"/>
  <c r="A7682" i="32" s="1"/>
  <c r="A7683" i="32" s="1"/>
  <c r="A7684" i="32" s="1"/>
  <c r="A7685" i="32" s="1"/>
  <c r="A7686" i="32" s="1"/>
  <c r="A7687" i="32" s="1"/>
  <c r="A7688" i="32" s="1"/>
  <c r="A7689" i="32" s="1"/>
  <c r="A7690" i="32" s="1"/>
  <c r="A7691" i="32" s="1"/>
  <c r="A7692" i="32" s="1"/>
  <c r="A7693" i="32" s="1"/>
  <c r="A7694" i="32" s="1"/>
  <c r="A7695" i="32" s="1"/>
  <c r="A7696" i="32" s="1"/>
  <c r="A7697" i="32" s="1"/>
  <c r="A7698" i="32" s="1"/>
  <c r="A7699" i="32" s="1"/>
  <c r="A7700" i="32" s="1"/>
  <c r="A7701" i="32" s="1"/>
  <c r="A7702" i="32" s="1"/>
  <c r="A7703" i="32" s="1"/>
  <c r="A7704" i="32" s="1"/>
  <c r="A7705" i="32" s="1"/>
  <c r="A7706" i="32" s="1"/>
  <c r="A7707" i="32" s="1"/>
  <c r="A7708" i="32" s="1"/>
  <c r="A7709" i="32" s="1"/>
  <c r="A7710" i="32" s="1"/>
  <c r="A7711" i="32" s="1"/>
  <c r="A7712" i="32" s="1"/>
  <c r="A7713" i="32" s="1"/>
  <c r="A7714" i="32" s="1"/>
  <c r="A7715" i="32" s="1"/>
  <c r="A7716" i="32" s="1"/>
  <c r="A7717" i="32" s="1"/>
  <c r="A7718" i="32" s="1"/>
  <c r="A7719" i="32" s="1"/>
  <c r="A7720" i="32" s="1"/>
  <c r="A7721" i="32" s="1"/>
  <c r="A7722" i="32" s="1"/>
  <c r="A7723" i="32" s="1"/>
  <c r="A7724" i="32" s="1"/>
  <c r="A7725" i="32" s="1"/>
  <c r="A7726" i="32" s="1"/>
  <c r="A7727" i="32" s="1"/>
  <c r="A7728" i="32" s="1"/>
  <c r="A7729" i="32" s="1"/>
  <c r="A7730" i="32" s="1"/>
  <c r="A7731" i="32" s="1"/>
  <c r="A7732" i="32" s="1"/>
  <c r="A7733" i="32" s="1"/>
  <c r="A7734" i="32" s="1"/>
  <c r="A7735" i="32" s="1"/>
  <c r="A7736" i="32" s="1"/>
  <c r="A7737" i="32" s="1"/>
  <c r="A7738" i="32" s="1"/>
  <c r="A7739" i="32" s="1"/>
  <c r="A7740" i="32" s="1"/>
  <c r="A7741" i="32" s="1"/>
  <c r="A7742" i="32" s="1"/>
  <c r="A7743" i="32" s="1"/>
  <c r="A7744" i="32" s="1"/>
  <c r="A7745" i="32" s="1"/>
  <c r="A7746" i="32" s="1"/>
  <c r="A7747" i="32" s="1"/>
  <c r="A7748" i="32" s="1"/>
  <c r="A7749" i="32" s="1"/>
  <c r="A7750" i="32" s="1"/>
  <c r="A7751" i="32" s="1"/>
  <c r="A7752" i="32" s="1"/>
  <c r="A7753" i="32" s="1"/>
  <c r="A7754" i="32" s="1"/>
  <c r="A7755" i="32" s="1"/>
  <c r="A7756" i="32" s="1"/>
  <c r="A7757" i="32" s="1"/>
  <c r="A7758" i="32" s="1"/>
  <c r="A7759" i="32" s="1"/>
  <c r="A7760" i="32" s="1"/>
  <c r="A7761" i="32" s="1"/>
  <c r="A7762" i="32" s="1"/>
  <c r="A7763" i="32" s="1"/>
  <c r="A7764" i="32" s="1"/>
  <c r="A7765" i="32" s="1"/>
  <c r="A7766" i="32" s="1"/>
  <c r="A7767" i="32" s="1"/>
  <c r="A7768" i="32" s="1"/>
  <c r="A7769" i="32" s="1"/>
  <c r="A7770" i="32" s="1"/>
  <c r="A7771" i="32" s="1"/>
  <c r="A7772" i="32" s="1"/>
  <c r="A7773" i="32" s="1"/>
  <c r="A7774" i="32" s="1"/>
  <c r="A7775" i="32" s="1"/>
  <c r="A7776" i="32" s="1"/>
  <c r="A7777" i="32" s="1"/>
  <c r="A7778" i="32" s="1"/>
  <c r="A7779" i="32" s="1"/>
  <c r="A7780" i="32" s="1"/>
  <c r="A7781" i="32" s="1"/>
  <c r="A7782" i="32" s="1"/>
  <c r="A7783" i="32" s="1"/>
  <c r="A7784" i="32" s="1"/>
  <c r="A7785" i="32" s="1"/>
  <c r="A7786" i="32" s="1"/>
  <c r="A7787" i="32" s="1"/>
  <c r="A7788" i="32" s="1"/>
  <c r="A7789" i="32" s="1"/>
  <c r="A7790" i="32" s="1"/>
  <c r="A7791" i="32" s="1"/>
  <c r="A7792" i="32" s="1"/>
  <c r="A7793" i="32" s="1"/>
  <c r="A7794" i="32" s="1"/>
  <c r="A7795" i="32" s="1"/>
  <c r="A7796" i="32" s="1"/>
  <c r="A7797" i="32" s="1"/>
  <c r="A7798" i="32" s="1"/>
  <c r="A7799" i="32" s="1"/>
  <c r="A7800" i="32" s="1"/>
  <c r="A7801" i="32" s="1"/>
  <c r="A7802" i="32" s="1"/>
  <c r="A7803" i="32" s="1"/>
  <c r="A7804" i="32" s="1"/>
  <c r="A7805" i="32" s="1"/>
  <c r="A7806" i="32" s="1"/>
  <c r="A7807" i="32" s="1"/>
  <c r="A7808" i="32" s="1"/>
  <c r="A7809" i="32" s="1"/>
  <c r="A7810" i="32" s="1"/>
  <c r="A7811" i="32" s="1"/>
  <c r="A7812" i="32" s="1"/>
  <c r="A7813" i="32" s="1"/>
  <c r="A7814" i="32" s="1"/>
  <c r="A7815" i="32" s="1"/>
  <c r="A7816" i="32" s="1"/>
  <c r="A7817" i="32" s="1"/>
  <c r="A7818" i="32" s="1"/>
  <c r="A7819" i="32" s="1"/>
  <c r="A7820" i="32" s="1"/>
  <c r="A7821" i="32" s="1"/>
  <c r="A7822" i="32" s="1"/>
  <c r="A7823" i="32" s="1"/>
  <c r="A7824" i="32" s="1"/>
  <c r="A7825" i="32" s="1"/>
  <c r="A7826" i="32" s="1"/>
  <c r="A7827" i="32" s="1"/>
  <c r="A7828" i="32" s="1"/>
  <c r="A7829" i="32" s="1"/>
  <c r="A7830" i="32" s="1"/>
  <c r="A7831" i="32" s="1"/>
  <c r="A7832" i="32" s="1"/>
  <c r="A7833" i="32" s="1"/>
  <c r="A7834" i="32" s="1"/>
  <c r="A7835" i="32" s="1"/>
  <c r="A7836" i="32" s="1"/>
  <c r="A7837" i="32" s="1"/>
  <c r="A7838" i="32" s="1"/>
  <c r="A7839" i="32" s="1"/>
  <c r="A7840" i="32" s="1"/>
  <c r="A7841" i="32" s="1"/>
  <c r="A7842" i="32" s="1"/>
  <c r="A7843" i="32" s="1"/>
  <c r="A7844" i="32" s="1"/>
  <c r="A7845" i="32" s="1"/>
  <c r="A7846" i="32" s="1"/>
  <c r="A7847" i="32" s="1"/>
  <c r="A7848" i="32" s="1"/>
  <c r="A7849" i="32" s="1"/>
  <c r="A7850" i="32" s="1"/>
  <c r="A7851" i="32" s="1"/>
  <c r="A7852" i="32" s="1"/>
  <c r="A7853" i="32" s="1"/>
  <c r="A7854" i="32" s="1"/>
  <c r="A7855" i="32" s="1"/>
  <c r="A7856" i="32" s="1"/>
  <c r="A7857" i="32" s="1"/>
  <c r="A7858" i="32" s="1"/>
  <c r="A7859" i="32" s="1"/>
  <c r="A7860" i="32" s="1"/>
  <c r="A7861" i="32" s="1"/>
  <c r="A7862" i="32" s="1"/>
  <c r="A7863" i="32" s="1"/>
  <c r="A7864" i="32" s="1"/>
  <c r="A7865" i="32" s="1"/>
  <c r="A7866" i="32" s="1"/>
  <c r="A7867" i="32" s="1"/>
  <c r="A7868" i="32" s="1"/>
  <c r="A7869" i="32" s="1"/>
  <c r="A7870" i="32" s="1"/>
  <c r="A7871" i="32" s="1"/>
  <c r="A7872" i="32" s="1"/>
  <c r="A7873" i="32" s="1"/>
  <c r="A7874" i="32" s="1"/>
  <c r="A7875" i="32" s="1"/>
  <c r="A7876" i="32" s="1"/>
  <c r="A7877" i="32" s="1"/>
  <c r="A7878" i="32" s="1"/>
  <c r="A7879" i="32" s="1"/>
  <c r="A7880" i="32" s="1"/>
  <c r="A7881" i="32" s="1"/>
  <c r="A7882" i="32" s="1"/>
  <c r="A7883" i="32" s="1"/>
  <c r="A7884" i="32" s="1"/>
  <c r="A7885" i="32" s="1"/>
  <c r="A7886" i="32" s="1"/>
  <c r="A7887" i="32" s="1"/>
  <c r="A7888" i="32" s="1"/>
  <c r="A7889" i="32" s="1"/>
  <c r="A7890" i="32" s="1"/>
  <c r="A7891" i="32" s="1"/>
  <c r="A7892" i="32" s="1"/>
  <c r="A7893" i="32" s="1"/>
  <c r="A7894" i="32" s="1"/>
  <c r="A7895" i="32" s="1"/>
  <c r="A7896" i="32" s="1"/>
  <c r="A7897" i="32" s="1"/>
  <c r="A7898" i="32" s="1"/>
  <c r="A7899" i="32" s="1"/>
  <c r="A7900" i="32" s="1"/>
  <c r="A7901" i="32" s="1"/>
  <c r="A7902" i="32" s="1"/>
  <c r="A7903" i="32" s="1"/>
  <c r="A7904" i="32" s="1"/>
  <c r="A7905" i="32" s="1"/>
  <c r="A7906" i="32" s="1"/>
  <c r="A7907" i="32" s="1"/>
  <c r="A7908" i="32" s="1"/>
  <c r="A7909" i="32" s="1"/>
  <c r="A7910" i="32" s="1"/>
  <c r="A7911" i="32" s="1"/>
  <c r="A7912" i="32" s="1"/>
  <c r="A7913" i="32" s="1"/>
  <c r="A7914" i="32" s="1"/>
  <c r="A7915" i="32" s="1"/>
  <c r="A7916" i="32" s="1"/>
  <c r="A7917" i="32" s="1"/>
  <c r="A7918" i="32" s="1"/>
  <c r="A7919" i="32" s="1"/>
  <c r="A7920" i="32" s="1"/>
  <c r="A7921" i="32" s="1"/>
  <c r="A7922" i="32" s="1"/>
  <c r="A7923" i="32" s="1"/>
  <c r="A7924" i="32" s="1"/>
  <c r="A7925" i="32" s="1"/>
  <c r="A7926" i="32" s="1"/>
  <c r="A7927" i="32" s="1"/>
  <c r="A7928" i="32" s="1"/>
  <c r="A7929" i="32" s="1"/>
  <c r="A7930" i="32" s="1"/>
  <c r="A7931" i="32" s="1"/>
  <c r="A7932" i="32" s="1"/>
  <c r="A7933" i="32" s="1"/>
  <c r="A7934" i="32" s="1"/>
  <c r="A7935" i="32" s="1"/>
  <c r="A7936" i="32" s="1"/>
  <c r="A7937" i="32" s="1"/>
  <c r="A7938" i="32" s="1"/>
  <c r="A7939" i="32" s="1"/>
  <c r="A7940" i="32" s="1"/>
  <c r="A7941" i="32" s="1"/>
  <c r="A7942" i="32" s="1"/>
  <c r="A7943" i="32" s="1"/>
  <c r="A7944" i="32" s="1"/>
  <c r="A7945" i="32" s="1"/>
  <c r="A7946" i="32" s="1"/>
  <c r="A7947" i="32" s="1"/>
  <c r="A7948" i="32" s="1"/>
  <c r="A7949" i="32" s="1"/>
  <c r="A7950" i="32" s="1"/>
  <c r="A7951" i="32" s="1"/>
  <c r="A7952" i="32" s="1"/>
  <c r="A7953" i="32" s="1"/>
  <c r="A7954" i="32" s="1"/>
  <c r="A7955" i="32" s="1"/>
  <c r="A7956" i="32" s="1"/>
  <c r="A7957" i="32" s="1"/>
  <c r="A7958" i="32" s="1"/>
  <c r="A7959" i="32" s="1"/>
  <c r="A7960" i="32" s="1"/>
  <c r="A7961" i="32" s="1"/>
  <c r="A7962" i="32" s="1"/>
  <c r="A7963" i="32" s="1"/>
  <c r="A7964" i="32" s="1"/>
  <c r="A7965" i="32" s="1"/>
  <c r="A7966" i="32" s="1"/>
  <c r="A7967" i="32" s="1"/>
  <c r="A7968" i="32" s="1"/>
  <c r="A7969" i="32" s="1"/>
  <c r="A7970" i="32" s="1"/>
  <c r="A7971" i="32" s="1"/>
  <c r="A7972" i="32" s="1"/>
  <c r="A7973" i="32" s="1"/>
  <c r="A7974" i="32" s="1"/>
  <c r="A7975" i="32" s="1"/>
  <c r="A7976" i="32" s="1"/>
  <c r="A7977" i="32" s="1"/>
  <c r="A7978" i="32" s="1"/>
  <c r="A7979" i="32" s="1"/>
  <c r="A7980" i="32" s="1"/>
  <c r="A7981" i="32" s="1"/>
  <c r="A7982" i="32" s="1"/>
  <c r="A7983" i="32" s="1"/>
  <c r="A7984" i="32" s="1"/>
  <c r="A7985" i="32" s="1"/>
  <c r="A7986" i="32" s="1"/>
  <c r="A7987" i="32" s="1"/>
  <c r="A7988" i="32" s="1"/>
  <c r="A7989" i="32" s="1"/>
  <c r="A7990" i="32" s="1"/>
  <c r="A7991" i="32" s="1"/>
  <c r="A7992" i="32" s="1"/>
  <c r="A7993" i="32" s="1"/>
  <c r="A7994" i="32" s="1"/>
  <c r="A7995" i="32" s="1"/>
  <c r="A7996" i="32" s="1"/>
  <c r="A7997" i="32" s="1"/>
  <c r="A7998" i="32" s="1"/>
  <c r="A7999" i="32" s="1"/>
  <c r="A8000" i="32" s="1"/>
  <c r="A8001" i="32" s="1"/>
  <c r="A8002" i="32" s="1"/>
  <c r="A8003" i="32" s="1"/>
  <c r="A8004" i="32" s="1"/>
  <c r="A8005" i="32" s="1"/>
  <c r="A8006" i="32" s="1"/>
  <c r="A8007" i="32" s="1"/>
  <c r="A8008" i="32" s="1"/>
  <c r="A8009" i="32" s="1"/>
  <c r="A8010" i="32" s="1"/>
  <c r="A8011" i="32" s="1"/>
  <c r="A8012" i="32" s="1"/>
  <c r="A8013" i="32" s="1"/>
  <c r="A8014" i="32" s="1"/>
  <c r="A8015" i="32" s="1"/>
  <c r="A8016" i="32" s="1"/>
  <c r="A8017" i="32" s="1"/>
  <c r="A8018" i="32" s="1"/>
  <c r="A8019" i="32" s="1"/>
  <c r="A8020" i="32" s="1"/>
  <c r="A8021" i="32" s="1"/>
  <c r="A8022" i="32" s="1"/>
  <c r="A8023" i="32" s="1"/>
  <c r="A8024" i="32" s="1"/>
  <c r="A8025" i="32" s="1"/>
  <c r="A8026" i="32" s="1"/>
  <c r="A8027" i="32" s="1"/>
  <c r="A8028" i="32" s="1"/>
  <c r="A8029" i="32" s="1"/>
  <c r="A8030" i="32" s="1"/>
  <c r="A8031" i="32" s="1"/>
  <c r="A8032" i="32" s="1"/>
  <c r="A8033" i="32" s="1"/>
  <c r="A8034" i="32" s="1"/>
  <c r="A8035" i="32" s="1"/>
  <c r="A8036" i="32" s="1"/>
  <c r="A8037" i="32" s="1"/>
  <c r="A8038" i="32" s="1"/>
  <c r="A8039" i="32" s="1"/>
  <c r="A8040" i="32" s="1"/>
  <c r="A8041" i="32" s="1"/>
  <c r="A8042" i="32" s="1"/>
  <c r="A8043" i="32" s="1"/>
  <c r="A8044" i="32" s="1"/>
  <c r="A8045" i="32" s="1"/>
  <c r="A8046" i="32" s="1"/>
  <c r="A8047" i="32" s="1"/>
  <c r="A8048" i="32" s="1"/>
  <c r="A8049" i="32" s="1"/>
  <c r="A8050" i="32" s="1"/>
  <c r="A8051" i="32" s="1"/>
  <c r="A8052" i="32" s="1"/>
  <c r="A8053" i="32" s="1"/>
  <c r="A8054" i="32" s="1"/>
  <c r="A8055" i="32" s="1"/>
  <c r="A8056" i="32" s="1"/>
  <c r="A8057" i="32" s="1"/>
  <c r="A8058" i="32" s="1"/>
  <c r="A8059" i="32" s="1"/>
  <c r="A8060" i="32" s="1"/>
  <c r="A8061" i="32" s="1"/>
  <c r="A8062" i="32" s="1"/>
  <c r="A8063" i="32" s="1"/>
  <c r="A8064" i="32" s="1"/>
  <c r="A8065" i="32" s="1"/>
  <c r="A8066" i="32" s="1"/>
  <c r="A8067" i="32" s="1"/>
  <c r="A8068" i="32" s="1"/>
  <c r="A8069" i="32" s="1"/>
  <c r="A8070" i="32" s="1"/>
  <c r="A8071" i="32" s="1"/>
  <c r="A8072" i="32" s="1"/>
  <c r="A8073" i="32" s="1"/>
  <c r="A8074" i="32" s="1"/>
  <c r="A8075" i="32" s="1"/>
  <c r="A8076" i="32" s="1"/>
  <c r="A8077" i="32" s="1"/>
  <c r="A8078" i="32" s="1"/>
  <c r="A8079" i="32" s="1"/>
  <c r="A8080" i="32" s="1"/>
  <c r="A8081" i="32" s="1"/>
  <c r="A8082" i="32" s="1"/>
  <c r="A8083" i="32" s="1"/>
  <c r="A8084" i="32" s="1"/>
  <c r="A8085" i="32" s="1"/>
  <c r="A8086" i="32" s="1"/>
  <c r="A8087" i="32" s="1"/>
  <c r="A8088" i="32" s="1"/>
  <c r="A8089" i="32" s="1"/>
  <c r="A8090" i="32" s="1"/>
  <c r="A8091" i="32" s="1"/>
  <c r="A8092" i="32" s="1"/>
  <c r="A8093" i="32" s="1"/>
  <c r="A8094" i="32" s="1"/>
  <c r="A8095" i="32" s="1"/>
  <c r="A8096" i="32" s="1"/>
  <c r="A8097" i="32" s="1"/>
  <c r="A8098" i="32" s="1"/>
  <c r="A8099" i="32" s="1"/>
  <c r="A8100" i="32" s="1"/>
  <c r="A8101" i="32" s="1"/>
  <c r="A8102" i="32" s="1"/>
  <c r="A8103" i="32" s="1"/>
  <c r="A8104" i="32" s="1"/>
  <c r="A8105" i="32" s="1"/>
  <c r="A8106" i="32" s="1"/>
  <c r="A8107" i="32" s="1"/>
  <c r="A8108" i="32" s="1"/>
  <c r="A8109" i="32" s="1"/>
  <c r="A8110" i="32" s="1"/>
  <c r="A8111" i="32" s="1"/>
  <c r="A8112" i="32" s="1"/>
  <c r="A8113" i="32" s="1"/>
  <c r="A8114" i="32" s="1"/>
  <c r="A8115" i="32" s="1"/>
  <c r="A8116" i="32" s="1"/>
  <c r="A8117" i="32" s="1"/>
  <c r="A8118" i="32" s="1"/>
  <c r="A8119" i="32" s="1"/>
  <c r="A8120" i="32" s="1"/>
  <c r="A8121" i="32" s="1"/>
  <c r="A8122" i="32" s="1"/>
  <c r="A8123" i="32" s="1"/>
  <c r="A8124" i="32" s="1"/>
  <c r="A8125" i="32" s="1"/>
  <c r="A8126" i="32" s="1"/>
  <c r="A8127" i="32" s="1"/>
  <c r="A8128" i="32" s="1"/>
  <c r="A8129" i="32" s="1"/>
  <c r="A8130" i="32" s="1"/>
  <c r="A8131" i="32" s="1"/>
  <c r="A8132" i="32" s="1"/>
  <c r="A8133" i="32" s="1"/>
  <c r="A8134" i="32" s="1"/>
  <c r="A8135" i="32" s="1"/>
  <c r="A8136" i="32" s="1"/>
  <c r="A8137" i="32" s="1"/>
  <c r="A8138" i="32" s="1"/>
  <c r="A8139" i="32" s="1"/>
  <c r="A8140" i="32" s="1"/>
  <c r="A8141" i="32" s="1"/>
  <c r="A8142" i="32" s="1"/>
  <c r="A8143" i="32" s="1"/>
  <c r="A8144" i="32" s="1"/>
  <c r="A8145" i="32" s="1"/>
  <c r="A8146" i="32" s="1"/>
  <c r="A8147" i="32" s="1"/>
  <c r="A8148" i="32" s="1"/>
  <c r="A8149" i="32" s="1"/>
  <c r="A8150" i="32" s="1"/>
  <c r="A8151" i="32" s="1"/>
  <c r="A8152" i="32" s="1"/>
  <c r="A8153" i="32" s="1"/>
  <c r="A8154" i="32" s="1"/>
  <c r="A8155" i="32" s="1"/>
  <c r="A8156" i="32" s="1"/>
  <c r="A8157" i="32" s="1"/>
  <c r="A8158" i="32" s="1"/>
  <c r="A8159" i="32" s="1"/>
  <c r="A8160" i="32" s="1"/>
  <c r="A8161" i="32" s="1"/>
  <c r="A8162" i="32" s="1"/>
  <c r="A8163" i="32" s="1"/>
  <c r="A8164" i="32" s="1"/>
  <c r="A8165" i="32" s="1"/>
  <c r="A8166" i="32" s="1"/>
  <c r="A8167" i="32" s="1"/>
  <c r="A8168" i="32" s="1"/>
  <c r="A8169" i="32" s="1"/>
  <c r="A8170" i="32" s="1"/>
  <c r="A8171" i="32" s="1"/>
  <c r="A8172" i="32" s="1"/>
  <c r="A8173" i="32" s="1"/>
  <c r="A8174" i="32" s="1"/>
  <c r="A8175" i="32" s="1"/>
  <c r="A8176" i="32" s="1"/>
  <c r="A8177" i="32" s="1"/>
  <c r="A8178" i="32" s="1"/>
  <c r="A8179" i="32" s="1"/>
  <c r="A8180" i="32" s="1"/>
  <c r="A8181" i="32" s="1"/>
  <c r="A8182" i="32" s="1"/>
  <c r="A8183" i="32" s="1"/>
  <c r="A8184" i="32" s="1"/>
  <c r="A8185" i="32" s="1"/>
  <c r="A8186" i="32" s="1"/>
  <c r="A8187" i="32" s="1"/>
  <c r="A8188" i="32" s="1"/>
  <c r="A8189" i="32" s="1"/>
  <c r="A8190" i="32" s="1"/>
  <c r="A8191" i="32" s="1"/>
  <c r="A8192" i="32" s="1"/>
  <c r="A8193" i="32" s="1"/>
  <c r="A8194" i="32" s="1"/>
  <c r="A8195" i="32" s="1"/>
  <c r="A8196" i="32" s="1"/>
  <c r="A8197" i="32" s="1"/>
  <c r="A8198" i="32" s="1"/>
  <c r="A8199" i="32" s="1"/>
  <c r="A8200" i="32" s="1"/>
  <c r="A8201" i="32" s="1"/>
  <c r="A8202" i="32" s="1"/>
  <c r="A8203" i="32" s="1"/>
  <c r="A8204" i="32" s="1"/>
  <c r="A8205" i="32" s="1"/>
  <c r="A8206" i="32" s="1"/>
  <c r="A8207" i="32" s="1"/>
  <c r="A8208" i="32" s="1"/>
  <c r="A8209" i="32" s="1"/>
  <c r="A8210" i="32" s="1"/>
  <c r="A8211" i="32" s="1"/>
  <c r="A8212" i="32" s="1"/>
  <c r="A8213" i="32" s="1"/>
  <c r="A8214" i="32" s="1"/>
  <c r="A8215" i="32" s="1"/>
  <c r="A8216" i="32" s="1"/>
  <c r="A8217" i="32" s="1"/>
  <c r="A8218" i="32" s="1"/>
  <c r="A8219" i="32" s="1"/>
  <c r="A8220" i="32" s="1"/>
  <c r="A8221" i="32" s="1"/>
  <c r="A8222" i="32" s="1"/>
  <c r="A8223" i="32" s="1"/>
  <c r="A8224" i="32" s="1"/>
  <c r="A8225" i="32" s="1"/>
  <c r="A8226" i="32" s="1"/>
  <c r="A8227" i="32" s="1"/>
  <c r="A8228" i="32" s="1"/>
  <c r="A8229" i="32" s="1"/>
  <c r="A8230" i="32" s="1"/>
  <c r="A8231" i="32" s="1"/>
  <c r="A8232" i="32" s="1"/>
  <c r="A8233" i="32" s="1"/>
  <c r="A8234" i="32" s="1"/>
  <c r="A8235" i="32" s="1"/>
  <c r="A8236" i="32" s="1"/>
  <c r="A8237" i="32" s="1"/>
  <c r="A8238" i="32" s="1"/>
  <c r="A8239" i="32" s="1"/>
  <c r="A8240" i="32" s="1"/>
  <c r="A8241" i="32" s="1"/>
  <c r="A8242" i="32" s="1"/>
  <c r="A8243" i="32" s="1"/>
  <c r="A8244" i="32" s="1"/>
  <c r="A8245" i="32" s="1"/>
  <c r="A8246" i="32" s="1"/>
  <c r="A8247" i="32" s="1"/>
  <c r="A8248" i="32" s="1"/>
  <c r="A8249" i="32" s="1"/>
  <c r="A8250" i="32" s="1"/>
  <c r="A8251" i="32" s="1"/>
  <c r="A8252" i="32" s="1"/>
  <c r="A8253" i="32" s="1"/>
  <c r="A8254" i="32" s="1"/>
  <c r="A8255" i="32" s="1"/>
  <c r="A8256" i="32" s="1"/>
  <c r="A8257" i="32" s="1"/>
  <c r="A8258" i="32" s="1"/>
  <c r="A8259" i="32" s="1"/>
  <c r="A8260" i="32" s="1"/>
  <c r="A8261" i="32" s="1"/>
  <c r="A8262" i="32" s="1"/>
  <c r="A8263" i="32" s="1"/>
  <c r="A8264" i="32" s="1"/>
  <c r="A8265" i="32" s="1"/>
  <c r="A8266" i="32" s="1"/>
  <c r="A8267" i="32" s="1"/>
  <c r="A8268" i="32" s="1"/>
  <c r="A8269" i="32" s="1"/>
  <c r="A8270" i="32" s="1"/>
  <c r="A8271" i="32" s="1"/>
  <c r="A8272" i="32" s="1"/>
  <c r="A8273" i="32" s="1"/>
  <c r="A8274" i="32" s="1"/>
  <c r="A8275" i="32" s="1"/>
  <c r="A8276" i="32" s="1"/>
  <c r="A8277" i="32" s="1"/>
  <c r="A8278" i="32" s="1"/>
  <c r="A8279" i="32" s="1"/>
  <c r="A8280" i="32" s="1"/>
  <c r="A8281" i="32" s="1"/>
  <c r="A8282" i="32" s="1"/>
  <c r="A8283" i="32" s="1"/>
  <c r="A8284" i="32" s="1"/>
  <c r="A8285" i="32" s="1"/>
  <c r="A8286" i="32" s="1"/>
  <c r="A8287" i="32" s="1"/>
  <c r="A8288" i="32" s="1"/>
  <c r="A8289" i="32" s="1"/>
  <c r="A8290" i="32" s="1"/>
  <c r="A8291" i="32" s="1"/>
  <c r="A8292" i="32" s="1"/>
  <c r="A8293" i="32" s="1"/>
  <c r="A8294" i="32" s="1"/>
  <c r="A8295" i="32" s="1"/>
  <c r="A8296" i="32" s="1"/>
  <c r="A8297" i="32" s="1"/>
  <c r="A8298" i="32" s="1"/>
  <c r="A8299" i="32" s="1"/>
  <c r="A8300" i="32" s="1"/>
  <c r="A8301" i="32" s="1"/>
  <c r="A8302" i="32" s="1"/>
  <c r="A8303" i="32" s="1"/>
  <c r="A8304" i="32" s="1"/>
  <c r="A8305" i="32" s="1"/>
  <c r="A8306" i="32" s="1"/>
  <c r="A8307" i="32" s="1"/>
  <c r="A8308" i="32" s="1"/>
  <c r="A8309" i="32" s="1"/>
  <c r="A8310" i="32" s="1"/>
  <c r="A8311" i="32" s="1"/>
  <c r="A8312" i="32" s="1"/>
  <c r="A8313" i="32" s="1"/>
  <c r="A8314" i="32" s="1"/>
  <c r="A8315" i="32" s="1"/>
  <c r="A8316" i="32" s="1"/>
  <c r="A8317" i="32" s="1"/>
  <c r="A8318" i="32" s="1"/>
  <c r="A8319" i="32" s="1"/>
  <c r="A8320" i="32" s="1"/>
  <c r="A8321" i="32" s="1"/>
  <c r="A8322" i="32" s="1"/>
  <c r="A8323" i="32" s="1"/>
  <c r="A8324" i="32" s="1"/>
  <c r="A8325" i="32" s="1"/>
  <c r="A8326" i="32" s="1"/>
  <c r="A8327" i="32" s="1"/>
  <c r="A8328" i="32" s="1"/>
  <c r="A8329" i="32" s="1"/>
  <c r="A8330" i="32" s="1"/>
  <c r="A8331" i="32" s="1"/>
  <c r="A8332" i="32" s="1"/>
  <c r="A8333" i="32" s="1"/>
  <c r="A8334" i="32" s="1"/>
  <c r="A8335" i="32" s="1"/>
  <c r="A8336" i="32" s="1"/>
  <c r="A8337" i="32" s="1"/>
  <c r="A8338" i="32" s="1"/>
  <c r="A8339" i="32" s="1"/>
  <c r="A8340" i="32" s="1"/>
  <c r="A8341" i="32" s="1"/>
  <c r="A8342" i="32" s="1"/>
  <c r="A8343" i="32" s="1"/>
  <c r="A8344" i="32" s="1"/>
  <c r="A8345" i="32" s="1"/>
  <c r="A8346" i="32" s="1"/>
  <c r="A8347" i="32" s="1"/>
  <c r="A8348" i="32" s="1"/>
  <c r="A8349" i="32" s="1"/>
  <c r="A8350" i="32" s="1"/>
  <c r="A8351" i="32" s="1"/>
  <c r="A8352" i="32" s="1"/>
  <c r="A8353" i="32" s="1"/>
  <c r="A8354" i="32" s="1"/>
  <c r="A8355" i="32" s="1"/>
  <c r="A8356" i="32" s="1"/>
  <c r="A8357" i="32" s="1"/>
  <c r="A8358" i="32" s="1"/>
  <c r="A8359" i="32" s="1"/>
  <c r="A8360" i="32" s="1"/>
  <c r="A8361" i="32" s="1"/>
  <c r="A8362" i="32" s="1"/>
  <c r="A8363" i="32" s="1"/>
  <c r="A8364" i="32" s="1"/>
  <c r="A8365" i="32" s="1"/>
  <c r="A8366" i="32" s="1"/>
  <c r="A8367" i="32" s="1"/>
  <c r="A8368" i="32" s="1"/>
  <c r="A8369" i="32" s="1"/>
  <c r="A8370" i="32" s="1"/>
  <c r="A8371" i="32" s="1"/>
  <c r="A8372" i="32" s="1"/>
  <c r="A8373" i="32" s="1"/>
  <c r="A8374" i="32" s="1"/>
  <c r="A8375" i="32" s="1"/>
  <c r="A8376" i="32" s="1"/>
  <c r="A8377" i="32" s="1"/>
  <c r="A8378" i="32" s="1"/>
  <c r="A8379" i="32" s="1"/>
  <c r="A8380" i="32" s="1"/>
  <c r="A8381" i="32" s="1"/>
  <c r="A8382" i="32" s="1"/>
  <c r="A8383" i="32" s="1"/>
  <c r="A8384" i="32" s="1"/>
  <c r="A8385" i="32" s="1"/>
  <c r="A8386" i="32" s="1"/>
  <c r="A8387" i="32" s="1"/>
  <c r="A8388" i="32" s="1"/>
  <c r="A8389" i="32" s="1"/>
  <c r="A8390" i="32" s="1"/>
  <c r="A8391" i="32" s="1"/>
  <c r="A8392" i="32" s="1"/>
  <c r="A8393" i="32" s="1"/>
  <c r="A8394" i="32" s="1"/>
  <c r="A8395" i="32" s="1"/>
  <c r="A8396" i="32" s="1"/>
  <c r="A8397" i="32" s="1"/>
  <c r="A8398" i="32" s="1"/>
  <c r="A8399" i="32" s="1"/>
  <c r="A8400" i="32" s="1"/>
  <c r="A8401" i="32" s="1"/>
  <c r="A8402" i="32" s="1"/>
  <c r="A8403" i="32" s="1"/>
  <c r="A8404" i="32" s="1"/>
  <c r="A8405" i="32" s="1"/>
  <c r="A8406" i="32" s="1"/>
  <c r="A8407" i="32" s="1"/>
  <c r="A8408" i="32" s="1"/>
  <c r="A8409" i="32" s="1"/>
  <c r="A8410" i="32" s="1"/>
  <c r="A8411" i="32" s="1"/>
  <c r="A8412" i="32" s="1"/>
  <c r="A8413" i="32" s="1"/>
  <c r="A8414" i="32" s="1"/>
  <c r="A8415" i="32" s="1"/>
  <c r="A8416" i="32" s="1"/>
  <c r="A8417" i="32" s="1"/>
  <c r="A8418" i="32" s="1"/>
  <c r="A8419" i="32" s="1"/>
  <c r="A8420" i="32" s="1"/>
  <c r="A8421" i="32" s="1"/>
  <c r="A8422" i="32" s="1"/>
  <c r="A8423" i="32" s="1"/>
  <c r="A8424" i="32" s="1"/>
  <c r="A8425" i="32" s="1"/>
  <c r="A8426" i="32" s="1"/>
  <c r="A8427" i="32" s="1"/>
  <c r="A8428" i="32" s="1"/>
  <c r="A8429" i="32" s="1"/>
  <c r="A8430" i="32" s="1"/>
  <c r="A8431" i="32" s="1"/>
  <c r="A8432" i="32" s="1"/>
  <c r="A8433" i="32" s="1"/>
  <c r="A8434" i="32" s="1"/>
  <c r="A8435" i="32" s="1"/>
  <c r="A8436" i="32" s="1"/>
  <c r="A8437" i="32" s="1"/>
  <c r="A8438" i="32" s="1"/>
  <c r="A8439" i="32" s="1"/>
  <c r="A8440" i="32" s="1"/>
  <c r="A8441" i="32" s="1"/>
  <c r="A8442" i="32" s="1"/>
  <c r="A8443" i="32" s="1"/>
  <c r="A8444" i="32" s="1"/>
  <c r="A8445" i="32" s="1"/>
  <c r="A8446" i="32" s="1"/>
  <c r="A8447" i="32" s="1"/>
  <c r="A8448" i="32" s="1"/>
  <c r="A8449" i="32" s="1"/>
  <c r="A8450" i="32" s="1"/>
  <c r="A8451" i="32" s="1"/>
  <c r="A8452" i="32" s="1"/>
  <c r="A8453" i="32" s="1"/>
  <c r="A8454" i="32" s="1"/>
  <c r="A8455" i="32" s="1"/>
  <c r="A8456" i="32" s="1"/>
  <c r="A8457" i="32" s="1"/>
  <c r="A8458" i="32" s="1"/>
  <c r="A8459" i="32" s="1"/>
  <c r="A8460" i="32" s="1"/>
  <c r="A8461" i="32" s="1"/>
  <c r="A8462" i="32" s="1"/>
  <c r="A8463" i="32" s="1"/>
  <c r="A8464" i="32" s="1"/>
  <c r="A8465" i="32" s="1"/>
  <c r="A8466" i="32" s="1"/>
  <c r="A8467" i="32" s="1"/>
  <c r="A8468" i="32" s="1"/>
  <c r="A8469" i="32" s="1"/>
  <c r="A8470" i="32" s="1"/>
  <c r="A8471" i="32" s="1"/>
  <c r="A8472" i="32" s="1"/>
  <c r="A8473" i="32" s="1"/>
  <c r="A8474" i="32" s="1"/>
  <c r="A8475" i="32" s="1"/>
  <c r="A8476" i="32" s="1"/>
  <c r="A8477" i="32" s="1"/>
  <c r="A8478" i="32" s="1"/>
  <c r="A8479" i="32" s="1"/>
  <c r="A8480" i="32" s="1"/>
  <c r="A8481" i="32" s="1"/>
  <c r="A8482" i="32" s="1"/>
  <c r="A8483" i="32" s="1"/>
  <c r="A8484" i="32" s="1"/>
  <c r="A8485" i="32" s="1"/>
  <c r="A8486" i="32" s="1"/>
  <c r="A8487" i="32" s="1"/>
  <c r="A8488" i="32" s="1"/>
  <c r="A8489" i="32" s="1"/>
  <c r="A8490" i="32" s="1"/>
  <c r="A8491" i="32" s="1"/>
  <c r="A8492" i="32" s="1"/>
  <c r="A8493" i="32" s="1"/>
  <c r="A8494" i="32" s="1"/>
  <c r="A8495" i="32" s="1"/>
  <c r="A8496" i="32" s="1"/>
  <c r="A8497" i="32" s="1"/>
  <c r="A8498" i="32" s="1"/>
  <c r="A8499" i="32" s="1"/>
  <c r="A8500" i="32" s="1"/>
  <c r="A8501" i="32" s="1"/>
  <c r="A8502" i="32" s="1"/>
  <c r="A8503" i="32" s="1"/>
  <c r="A8504" i="32" s="1"/>
  <c r="A8505" i="32" s="1"/>
  <c r="A8506" i="32" s="1"/>
  <c r="A8507" i="32" s="1"/>
  <c r="A8508" i="32" s="1"/>
  <c r="A8509" i="32" s="1"/>
  <c r="A8510" i="32" s="1"/>
  <c r="A8511" i="32" s="1"/>
  <c r="A8512" i="32" s="1"/>
  <c r="A8513" i="32" s="1"/>
  <c r="A8514" i="32" s="1"/>
  <c r="A8515" i="32" s="1"/>
  <c r="A8516" i="32" s="1"/>
  <c r="A8517" i="32" s="1"/>
  <c r="A8518" i="32" s="1"/>
  <c r="A8519" i="32" s="1"/>
  <c r="A8520" i="32" s="1"/>
  <c r="A8521" i="32" s="1"/>
  <c r="A8522" i="32" s="1"/>
  <c r="A8523" i="32" s="1"/>
  <c r="A8524" i="32" s="1"/>
  <c r="A8525" i="32" s="1"/>
  <c r="A8526" i="32" s="1"/>
  <c r="A8527" i="32" s="1"/>
  <c r="A8528" i="32" s="1"/>
  <c r="A8529" i="32" s="1"/>
  <c r="A8530" i="32" s="1"/>
  <c r="A8531" i="32" s="1"/>
  <c r="A8532" i="32" s="1"/>
  <c r="A8533" i="32" s="1"/>
  <c r="A8534" i="32" s="1"/>
  <c r="A8535" i="32" s="1"/>
  <c r="A8536" i="32" s="1"/>
  <c r="A8537" i="32" s="1"/>
  <c r="A8538" i="32" s="1"/>
  <c r="A8539" i="32" s="1"/>
  <c r="A8540" i="32" s="1"/>
  <c r="A8541" i="32" s="1"/>
  <c r="A8542" i="32" s="1"/>
  <c r="A8543" i="32" s="1"/>
  <c r="A8544" i="32" s="1"/>
  <c r="A8545" i="32" s="1"/>
  <c r="A8546" i="32" s="1"/>
  <c r="A8547" i="32" s="1"/>
  <c r="A8548" i="32" s="1"/>
  <c r="A8549" i="32" s="1"/>
  <c r="A8550" i="32" s="1"/>
  <c r="A8551" i="32" s="1"/>
  <c r="A8552" i="32" s="1"/>
  <c r="A8553" i="32" s="1"/>
  <c r="A8554" i="32" s="1"/>
  <c r="A8555" i="32" s="1"/>
  <c r="A8556" i="32" s="1"/>
  <c r="A8557" i="32" s="1"/>
  <c r="A8558" i="32" s="1"/>
  <c r="A8559" i="32" s="1"/>
  <c r="A8560" i="32" s="1"/>
  <c r="A8561" i="32" s="1"/>
  <c r="A8562" i="32" s="1"/>
  <c r="A8563" i="32" s="1"/>
  <c r="A8564" i="32" s="1"/>
  <c r="A8565" i="32" s="1"/>
  <c r="A8566" i="32" s="1"/>
  <c r="A8567" i="32" s="1"/>
  <c r="A8568" i="32" s="1"/>
  <c r="A8569" i="32" s="1"/>
  <c r="A8570" i="32" s="1"/>
  <c r="A8571" i="32" s="1"/>
  <c r="A8572" i="32" s="1"/>
  <c r="A8573" i="32" s="1"/>
  <c r="A8574" i="32" s="1"/>
  <c r="A8575" i="32" s="1"/>
  <c r="A8576" i="32" s="1"/>
  <c r="A8577" i="32" s="1"/>
  <c r="A8578" i="32" s="1"/>
  <c r="A8579" i="32" s="1"/>
  <c r="A8580" i="32" s="1"/>
  <c r="A8581" i="32" s="1"/>
  <c r="A8582" i="32" s="1"/>
  <c r="A8583" i="32" s="1"/>
  <c r="A8584" i="32" s="1"/>
  <c r="A8585" i="32" s="1"/>
  <c r="A8586" i="32" s="1"/>
  <c r="A8587" i="32" s="1"/>
  <c r="A8588" i="32" s="1"/>
  <c r="A8589" i="32" s="1"/>
  <c r="A8590" i="32" s="1"/>
  <c r="A8591" i="32" s="1"/>
  <c r="A8592" i="32" s="1"/>
  <c r="A8593" i="32" s="1"/>
  <c r="A8594" i="32" s="1"/>
  <c r="A8595" i="32" s="1"/>
  <c r="A8596" i="32" s="1"/>
  <c r="A8597" i="32" s="1"/>
  <c r="A8598" i="32" s="1"/>
  <c r="A8599" i="32" s="1"/>
  <c r="A8600" i="32" s="1"/>
  <c r="A8601" i="32" s="1"/>
  <c r="A8602" i="32" s="1"/>
  <c r="A8603" i="32" s="1"/>
  <c r="A8604" i="32" s="1"/>
  <c r="A8605" i="32" s="1"/>
  <c r="A8606" i="32" s="1"/>
  <c r="A8607" i="32" s="1"/>
  <c r="A8608" i="32" s="1"/>
  <c r="A8609" i="32" s="1"/>
  <c r="A8610" i="32" s="1"/>
  <c r="A8611" i="32" s="1"/>
  <c r="A8612" i="32" s="1"/>
  <c r="A8613" i="32" s="1"/>
  <c r="A8614" i="32" s="1"/>
  <c r="A8615" i="32" s="1"/>
  <c r="A8616" i="32" s="1"/>
  <c r="A8617" i="32" s="1"/>
  <c r="A8618" i="32" s="1"/>
  <c r="A8619" i="32" s="1"/>
  <c r="A8620" i="32" s="1"/>
  <c r="A8621" i="32" s="1"/>
  <c r="A8622" i="32" s="1"/>
  <c r="A8623" i="32" s="1"/>
  <c r="A8624" i="32" s="1"/>
  <c r="A8625" i="32" s="1"/>
  <c r="A8626" i="32" s="1"/>
  <c r="A8627" i="32" s="1"/>
  <c r="A8628" i="32" s="1"/>
  <c r="A8629" i="32" s="1"/>
  <c r="A8630" i="32" s="1"/>
  <c r="A8631" i="32" s="1"/>
  <c r="A8632" i="32" s="1"/>
  <c r="A8633" i="32" s="1"/>
  <c r="A8634" i="32" s="1"/>
  <c r="A8635" i="32" s="1"/>
  <c r="A8636" i="32" s="1"/>
  <c r="A8637" i="32" s="1"/>
  <c r="A8638" i="32" s="1"/>
  <c r="A8639" i="32" s="1"/>
  <c r="A8640" i="32" s="1"/>
  <c r="A8641" i="32" s="1"/>
  <c r="A8642" i="32" s="1"/>
  <c r="A8643" i="32" s="1"/>
  <c r="A8644" i="32" s="1"/>
  <c r="A8645" i="32" s="1"/>
  <c r="A8646" i="32" s="1"/>
  <c r="A8647" i="32" s="1"/>
  <c r="A8648" i="32" s="1"/>
  <c r="A8649" i="32" s="1"/>
  <c r="A8650" i="32" s="1"/>
  <c r="A8651" i="32" s="1"/>
  <c r="A8652" i="32" s="1"/>
  <c r="A8653" i="32" s="1"/>
  <c r="A8654" i="32" s="1"/>
  <c r="A8655" i="32" s="1"/>
  <c r="A8656" i="32" s="1"/>
  <c r="A8657" i="32" s="1"/>
  <c r="A8658" i="32" s="1"/>
  <c r="A8659" i="32" s="1"/>
  <c r="A8660" i="32" s="1"/>
  <c r="A8661" i="32" s="1"/>
  <c r="A8662" i="32" s="1"/>
  <c r="A8663" i="32" s="1"/>
  <c r="A8664" i="32" s="1"/>
  <c r="A8665" i="32" s="1"/>
  <c r="A8666" i="32" s="1"/>
  <c r="A8667" i="32" s="1"/>
  <c r="A8668" i="32" s="1"/>
  <c r="A8669" i="32" s="1"/>
  <c r="A8670" i="32" s="1"/>
  <c r="A8671" i="32" s="1"/>
  <c r="A8672" i="32" s="1"/>
  <c r="A8673" i="32" s="1"/>
  <c r="A8674" i="32" s="1"/>
  <c r="A8675" i="32" s="1"/>
  <c r="A8676" i="32" s="1"/>
  <c r="A8677" i="32" s="1"/>
  <c r="A8678" i="32" s="1"/>
  <c r="A8679" i="32" s="1"/>
  <c r="A8680" i="32" s="1"/>
  <c r="A8681" i="32" s="1"/>
  <c r="A8682" i="32" s="1"/>
  <c r="A8683" i="32" s="1"/>
  <c r="A8684" i="32" s="1"/>
  <c r="A8685" i="32" s="1"/>
  <c r="A8686" i="32" s="1"/>
  <c r="A8687" i="32" s="1"/>
  <c r="A8688" i="32" s="1"/>
  <c r="A8689" i="32" s="1"/>
  <c r="A8690" i="32" s="1"/>
  <c r="A8691" i="32" s="1"/>
  <c r="A8692" i="32" s="1"/>
  <c r="A8693" i="32" s="1"/>
  <c r="A8694" i="32" s="1"/>
  <c r="A8695" i="32" s="1"/>
  <c r="A8696" i="32" s="1"/>
  <c r="A8697" i="32" s="1"/>
  <c r="A8698" i="32" s="1"/>
  <c r="A8699" i="32" s="1"/>
  <c r="A8700" i="32" s="1"/>
  <c r="A8701" i="32" s="1"/>
  <c r="A8702" i="32" s="1"/>
  <c r="A8703" i="32" s="1"/>
  <c r="A8704" i="32" s="1"/>
  <c r="A8705" i="32" s="1"/>
  <c r="A8706" i="32" s="1"/>
  <c r="A8707" i="32" s="1"/>
  <c r="A8708" i="32" s="1"/>
  <c r="A8709" i="32" s="1"/>
  <c r="A8710" i="32" s="1"/>
  <c r="A8711" i="32" s="1"/>
  <c r="A8712" i="32" s="1"/>
  <c r="A8713" i="32" s="1"/>
  <c r="A8714" i="32" s="1"/>
  <c r="A8715" i="32" s="1"/>
  <c r="A8716" i="32" s="1"/>
  <c r="A8717" i="32" s="1"/>
  <c r="A8718" i="32" s="1"/>
  <c r="A8719" i="32" s="1"/>
  <c r="A8720" i="32" s="1"/>
  <c r="A8721" i="32" s="1"/>
  <c r="A8722" i="32" s="1"/>
  <c r="A8723" i="32" s="1"/>
  <c r="A8724" i="32" s="1"/>
  <c r="A8725" i="32" s="1"/>
  <c r="A8726" i="32" s="1"/>
  <c r="A8727" i="32" s="1"/>
  <c r="A8728" i="32" s="1"/>
  <c r="A8729" i="32" s="1"/>
  <c r="A8730" i="32" s="1"/>
  <c r="A8731" i="32" s="1"/>
  <c r="A8732" i="32" s="1"/>
  <c r="A8733" i="32" s="1"/>
  <c r="A8734" i="32" s="1"/>
  <c r="A8735" i="32" s="1"/>
  <c r="A8736" i="32" s="1"/>
  <c r="A8737" i="32" s="1"/>
  <c r="A8738" i="32" s="1"/>
  <c r="A8739" i="32" s="1"/>
  <c r="A8740" i="32" s="1"/>
  <c r="A8741" i="32" s="1"/>
  <c r="A8742" i="32" s="1"/>
  <c r="A8743" i="32" s="1"/>
  <c r="A8744" i="32" s="1"/>
  <c r="A8745" i="32" s="1"/>
  <c r="A8746" i="32" s="1"/>
  <c r="A8747" i="32" s="1"/>
  <c r="A8748" i="32" s="1"/>
  <c r="A8749" i="32" s="1"/>
  <c r="A8750" i="32" s="1"/>
  <c r="A8751" i="32" s="1"/>
  <c r="A8752" i="32" s="1"/>
  <c r="A8753" i="32" s="1"/>
  <c r="A8754" i="32" s="1"/>
  <c r="A8755" i="32" s="1"/>
  <c r="A8756" i="32" s="1"/>
  <c r="A8757" i="32" s="1"/>
  <c r="A8758" i="32" s="1"/>
  <c r="A8759" i="32" s="1"/>
  <c r="A8760" i="32" s="1"/>
  <c r="A8761" i="32" s="1"/>
  <c r="A8762" i="32" s="1"/>
  <c r="A8763" i="32" s="1"/>
  <c r="A8764" i="32" s="1"/>
  <c r="A8765" i="32" s="1"/>
  <c r="A8766" i="32" s="1"/>
  <c r="A8767" i="32" s="1"/>
  <c r="A8768" i="32" s="1"/>
  <c r="A8769" i="32" s="1"/>
  <c r="A8770" i="32" s="1"/>
  <c r="A8771" i="32" s="1"/>
  <c r="A8772" i="32" s="1"/>
  <c r="A8773" i="32" s="1"/>
  <c r="A8774" i="32" s="1"/>
  <c r="A8775" i="32" s="1"/>
  <c r="A8776" i="32" s="1"/>
  <c r="A8777" i="32" s="1"/>
  <c r="A8778" i="32" s="1"/>
  <c r="A8779" i="32" s="1"/>
  <c r="A8780" i="32" s="1"/>
  <c r="A8781" i="32" s="1"/>
  <c r="A8782" i="32" s="1"/>
  <c r="A8783" i="32" s="1"/>
  <c r="A8784" i="32" s="1"/>
  <c r="A8785" i="32" s="1"/>
  <c r="A8786" i="32" s="1"/>
  <c r="A8787" i="32" s="1"/>
  <c r="A8788" i="32" s="1"/>
  <c r="A8789" i="32" s="1"/>
  <c r="A8790" i="32" s="1"/>
  <c r="A8791" i="32" s="1"/>
  <c r="A8792" i="32" s="1"/>
  <c r="A8793" i="32" s="1"/>
  <c r="A8794" i="32" s="1"/>
  <c r="A8795" i="32" s="1"/>
  <c r="A8796" i="32" s="1"/>
  <c r="A8797" i="32" s="1"/>
  <c r="A8798" i="32" s="1"/>
  <c r="A8799" i="32" s="1"/>
  <c r="A8800" i="32" s="1"/>
  <c r="A8801" i="32" s="1"/>
  <c r="A8802" i="32" s="1"/>
  <c r="A8803" i="32" s="1"/>
  <c r="A8804" i="32" s="1"/>
  <c r="A8805" i="32" s="1"/>
  <c r="A8806" i="32" s="1"/>
  <c r="A8807" i="32" s="1"/>
  <c r="A8808" i="32" s="1"/>
  <c r="A8809" i="32" s="1"/>
  <c r="A8810" i="32" s="1"/>
  <c r="A8811" i="32" s="1"/>
  <c r="A8812" i="32" s="1"/>
  <c r="A8813" i="32" s="1"/>
  <c r="A8814" i="32" s="1"/>
  <c r="A8815" i="32" s="1"/>
  <c r="A8816" i="32" s="1"/>
  <c r="A8817" i="32" s="1"/>
  <c r="A8818" i="32" s="1"/>
  <c r="A8819" i="32" s="1"/>
  <c r="A8820" i="32" s="1"/>
  <c r="A8821" i="32" s="1"/>
  <c r="A8822" i="32" s="1"/>
  <c r="A8823" i="32" s="1"/>
  <c r="A8824" i="32" s="1"/>
  <c r="A8825" i="32" s="1"/>
  <c r="A8826" i="32" s="1"/>
  <c r="A8827" i="32" s="1"/>
  <c r="A8828" i="32" s="1"/>
  <c r="A8829" i="32" s="1"/>
  <c r="A8830" i="32" s="1"/>
  <c r="A8831" i="32" s="1"/>
  <c r="A8832" i="32" s="1"/>
  <c r="A8833" i="32" s="1"/>
  <c r="A8834" i="32" s="1"/>
  <c r="A8835" i="32" s="1"/>
  <c r="A8836" i="32" s="1"/>
  <c r="A8837" i="32" s="1"/>
  <c r="A8838" i="32" s="1"/>
  <c r="A8839" i="32" s="1"/>
  <c r="A8840" i="32" s="1"/>
  <c r="A8841" i="32" s="1"/>
  <c r="A8842" i="32" s="1"/>
  <c r="A8843" i="32" s="1"/>
  <c r="A8844" i="32" s="1"/>
  <c r="A8845" i="32" s="1"/>
  <c r="A8846" i="32" s="1"/>
  <c r="A8847" i="32" s="1"/>
  <c r="A8848" i="32" s="1"/>
  <c r="A8849" i="32" s="1"/>
  <c r="A8850" i="32" s="1"/>
  <c r="A8851" i="32" s="1"/>
  <c r="A8852" i="32" s="1"/>
  <c r="A8853" i="32" s="1"/>
  <c r="A8854" i="32" s="1"/>
  <c r="A8855" i="32" s="1"/>
  <c r="A8856" i="32" s="1"/>
  <c r="A8857" i="32" s="1"/>
  <c r="A8858" i="32" s="1"/>
  <c r="A8859" i="32" s="1"/>
  <c r="A8860" i="32" s="1"/>
  <c r="A8861" i="32" s="1"/>
  <c r="A8862" i="32" s="1"/>
  <c r="A8863" i="32" s="1"/>
  <c r="A8864" i="32" s="1"/>
  <c r="A8865" i="32" s="1"/>
  <c r="A8866" i="32" s="1"/>
  <c r="A8867" i="32" s="1"/>
  <c r="A8868" i="32" s="1"/>
  <c r="A8869" i="32" s="1"/>
  <c r="A8870" i="32" s="1"/>
  <c r="A8871" i="32" s="1"/>
  <c r="A8872" i="32" s="1"/>
  <c r="A8873" i="32" s="1"/>
  <c r="A8874" i="32" s="1"/>
  <c r="A8875" i="32" s="1"/>
  <c r="A8876" i="32" s="1"/>
  <c r="A8877" i="32" s="1"/>
  <c r="A8878" i="32" s="1"/>
  <c r="A8879" i="32" s="1"/>
  <c r="A8880" i="32" s="1"/>
  <c r="A8881" i="32" s="1"/>
  <c r="A8882" i="32" s="1"/>
  <c r="A8883" i="32" s="1"/>
  <c r="A8884" i="32" s="1"/>
  <c r="A8885" i="32" s="1"/>
  <c r="A8886" i="32" s="1"/>
  <c r="A8887" i="32" s="1"/>
  <c r="A8888" i="32" s="1"/>
  <c r="A8889" i="32" s="1"/>
  <c r="A8890" i="32" s="1"/>
  <c r="A8891" i="32" s="1"/>
  <c r="A8892" i="32" s="1"/>
  <c r="A8893" i="32" s="1"/>
  <c r="A8894" i="32" s="1"/>
  <c r="A8895" i="32" s="1"/>
  <c r="A8896" i="32" s="1"/>
  <c r="A8897" i="32" s="1"/>
  <c r="A8898" i="32" s="1"/>
  <c r="A8899" i="32" s="1"/>
  <c r="A8900" i="32" s="1"/>
  <c r="A8901" i="32" s="1"/>
  <c r="A8902" i="32" s="1"/>
  <c r="A8903" i="32" s="1"/>
  <c r="A8904" i="32" s="1"/>
  <c r="A8905" i="32" s="1"/>
  <c r="A8906" i="32" s="1"/>
  <c r="A8907" i="32" s="1"/>
  <c r="A8908" i="32" s="1"/>
  <c r="A8909" i="32" s="1"/>
  <c r="A8910" i="32" s="1"/>
  <c r="A8911" i="32" s="1"/>
  <c r="A8912" i="32" s="1"/>
  <c r="A8913" i="32" s="1"/>
  <c r="A8914" i="32" s="1"/>
  <c r="A8915" i="32" s="1"/>
  <c r="A8916" i="32" s="1"/>
  <c r="A8917" i="32" s="1"/>
  <c r="A8918" i="32" s="1"/>
  <c r="A8919" i="32" s="1"/>
  <c r="A8920" i="32" s="1"/>
  <c r="A8921" i="32" s="1"/>
  <c r="A8922" i="32" s="1"/>
  <c r="A8923" i="32" s="1"/>
  <c r="A8924" i="32" s="1"/>
  <c r="A8925" i="32" s="1"/>
  <c r="A8926" i="32" s="1"/>
  <c r="A8927" i="32" s="1"/>
  <c r="A8928" i="32" s="1"/>
  <c r="A8929" i="32" s="1"/>
  <c r="A8930" i="32" s="1"/>
  <c r="A8931" i="32" s="1"/>
  <c r="A8932" i="32" s="1"/>
  <c r="A8933" i="32" s="1"/>
  <c r="A8934" i="32" s="1"/>
  <c r="A8935" i="32" s="1"/>
  <c r="A8936" i="32" s="1"/>
  <c r="A8937" i="32" s="1"/>
  <c r="A8938" i="32" s="1"/>
  <c r="A8939" i="32" s="1"/>
  <c r="A8940" i="32" s="1"/>
  <c r="A8941" i="32" s="1"/>
  <c r="A8942" i="32" s="1"/>
  <c r="A8943" i="32" s="1"/>
  <c r="A8944" i="32" s="1"/>
  <c r="A8945" i="32" s="1"/>
  <c r="A8946" i="32" s="1"/>
  <c r="A8947" i="32" s="1"/>
  <c r="A8948" i="32" s="1"/>
  <c r="A8949" i="32" s="1"/>
  <c r="A8950" i="32" s="1"/>
  <c r="A8951" i="32" s="1"/>
  <c r="A8952" i="32" s="1"/>
  <c r="A8953" i="32" s="1"/>
  <c r="A8954" i="32" s="1"/>
  <c r="A8955" i="32" s="1"/>
  <c r="A8956" i="32" s="1"/>
  <c r="A8957" i="32" s="1"/>
  <c r="A8958" i="32" s="1"/>
  <c r="A8959" i="32" s="1"/>
  <c r="A8960" i="32" s="1"/>
  <c r="A8961" i="32" s="1"/>
  <c r="A8962" i="32" s="1"/>
  <c r="A8963" i="32" s="1"/>
  <c r="A8964" i="32" s="1"/>
  <c r="A8965" i="32" s="1"/>
  <c r="A8966" i="32" s="1"/>
  <c r="A8967" i="32" s="1"/>
  <c r="A8968" i="32" s="1"/>
  <c r="A8969" i="32" s="1"/>
  <c r="A8970" i="32" s="1"/>
  <c r="A8971" i="32" s="1"/>
  <c r="A8972" i="32" s="1"/>
  <c r="A8973" i="32" s="1"/>
  <c r="A8974" i="32" s="1"/>
  <c r="A8975" i="32" s="1"/>
  <c r="A8976" i="32" s="1"/>
  <c r="A8977" i="32" s="1"/>
  <c r="A8978" i="32" s="1"/>
  <c r="A8979" i="32" s="1"/>
  <c r="A8980" i="32" s="1"/>
  <c r="A8981" i="32" s="1"/>
  <c r="A8982" i="32" s="1"/>
  <c r="A8983" i="32" s="1"/>
  <c r="A8984" i="32" s="1"/>
  <c r="A8985" i="32" s="1"/>
  <c r="A8986" i="32" s="1"/>
  <c r="A8987" i="32" s="1"/>
  <c r="A8988" i="32" s="1"/>
  <c r="A8989" i="32" s="1"/>
  <c r="A8990" i="32" s="1"/>
  <c r="A8991" i="32" s="1"/>
  <c r="A8992" i="32" s="1"/>
  <c r="A8993" i="32" s="1"/>
  <c r="A8994" i="32" s="1"/>
  <c r="A8995" i="32" s="1"/>
  <c r="A8996" i="32" s="1"/>
  <c r="A8997" i="32" s="1"/>
  <c r="A8998" i="32" s="1"/>
  <c r="A8999" i="32" s="1"/>
  <c r="A9000" i="32" s="1"/>
  <c r="A9001" i="32" s="1"/>
  <c r="A9002" i="32" s="1"/>
  <c r="A9003" i="32" s="1"/>
  <c r="A9004" i="32" s="1"/>
  <c r="A9005" i="32" s="1"/>
  <c r="A9006" i="32" s="1"/>
  <c r="A9007" i="32" s="1"/>
  <c r="A9008" i="32" s="1"/>
  <c r="A9009" i="32" s="1"/>
  <c r="A9010" i="32" s="1"/>
  <c r="A9011" i="32" s="1"/>
  <c r="A9012" i="32" s="1"/>
  <c r="A9013" i="32" s="1"/>
  <c r="A9014" i="32" s="1"/>
  <c r="A9015" i="32" s="1"/>
  <c r="A9016" i="32" s="1"/>
  <c r="A9017" i="32" s="1"/>
  <c r="A9018" i="32" s="1"/>
  <c r="A9019" i="32" s="1"/>
  <c r="A9020" i="32" s="1"/>
  <c r="A9021" i="32" s="1"/>
  <c r="A9022" i="32" s="1"/>
  <c r="A9023" i="32" s="1"/>
  <c r="A9024" i="32" s="1"/>
  <c r="A9025" i="32" s="1"/>
  <c r="A9026" i="32" s="1"/>
  <c r="A9027" i="32" s="1"/>
  <c r="A9028" i="32" s="1"/>
  <c r="A9029" i="32" s="1"/>
  <c r="A9030" i="32" s="1"/>
  <c r="A9031" i="32" s="1"/>
  <c r="A9032" i="32" s="1"/>
  <c r="A9033" i="32" s="1"/>
  <c r="A9034" i="32" s="1"/>
  <c r="A9035" i="32" s="1"/>
  <c r="A9036" i="32" s="1"/>
  <c r="A9037" i="32" s="1"/>
  <c r="A9038" i="32" s="1"/>
  <c r="A9039" i="32" s="1"/>
  <c r="A9040" i="32" s="1"/>
  <c r="A9041" i="32" s="1"/>
  <c r="A9042" i="32" s="1"/>
  <c r="A9043" i="32" s="1"/>
  <c r="A9044" i="32" s="1"/>
  <c r="A9045" i="32" s="1"/>
  <c r="A9046" i="32" s="1"/>
  <c r="A9047" i="32" s="1"/>
  <c r="A9048" i="32" s="1"/>
  <c r="A9049" i="32" s="1"/>
  <c r="A9050" i="32" s="1"/>
  <c r="A9051" i="32" s="1"/>
  <c r="A9052" i="32" s="1"/>
  <c r="A9053" i="32" s="1"/>
  <c r="A9054" i="32" s="1"/>
  <c r="A9055" i="32" s="1"/>
  <c r="A9056" i="32" s="1"/>
  <c r="A9057" i="32" s="1"/>
  <c r="A9058" i="32" s="1"/>
  <c r="A9059" i="32" s="1"/>
  <c r="A9060" i="32" s="1"/>
  <c r="A9061" i="32" s="1"/>
  <c r="A9062" i="32" s="1"/>
  <c r="A9063" i="32" s="1"/>
  <c r="A9064" i="32" s="1"/>
  <c r="A9065" i="32" s="1"/>
  <c r="A9066" i="32" s="1"/>
  <c r="A9067" i="32" s="1"/>
  <c r="A9068" i="32" s="1"/>
  <c r="A9069" i="32" s="1"/>
  <c r="A9070" i="32" s="1"/>
  <c r="A9071" i="32" s="1"/>
  <c r="A9072" i="32" s="1"/>
  <c r="A9073" i="32" s="1"/>
  <c r="A9074" i="32" s="1"/>
  <c r="A9075" i="32" s="1"/>
  <c r="A9076" i="32" s="1"/>
  <c r="A9077" i="32" s="1"/>
  <c r="A9078" i="32" s="1"/>
  <c r="A9079" i="32" s="1"/>
  <c r="A9080" i="32" s="1"/>
  <c r="A9081" i="32" s="1"/>
  <c r="A9082" i="32" s="1"/>
  <c r="A9083" i="32" s="1"/>
  <c r="A9084" i="32" s="1"/>
  <c r="A9085" i="32" s="1"/>
  <c r="A9086" i="32" s="1"/>
  <c r="A9087" i="32" s="1"/>
  <c r="A9088" i="32" s="1"/>
  <c r="A9089" i="32" s="1"/>
  <c r="A9090" i="32" s="1"/>
  <c r="A9091" i="32" s="1"/>
  <c r="A9092" i="32" s="1"/>
  <c r="A9093" i="32" s="1"/>
  <c r="A9094" i="32" s="1"/>
  <c r="A9095" i="32" s="1"/>
  <c r="A9096" i="32" s="1"/>
  <c r="A9097" i="32" s="1"/>
  <c r="A9098" i="32" s="1"/>
  <c r="A9099" i="32" s="1"/>
  <c r="A9100" i="32" s="1"/>
  <c r="A9101" i="32" s="1"/>
  <c r="A9102" i="32" s="1"/>
  <c r="A9103" i="32" s="1"/>
  <c r="A9104" i="32" s="1"/>
  <c r="A9105" i="32" s="1"/>
  <c r="A9106" i="32" s="1"/>
  <c r="A9107" i="32" s="1"/>
  <c r="A9108" i="32" s="1"/>
  <c r="A9109" i="32" s="1"/>
  <c r="A9110" i="32" s="1"/>
  <c r="A9111" i="32" s="1"/>
  <c r="A9112" i="32" s="1"/>
  <c r="A9113" i="32" s="1"/>
  <c r="A9114" i="32" s="1"/>
  <c r="A9115" i="32" s="1"/>
  <c r="A9116" i="32" s="1"/>
  <c r="A9117" i="32" s="1"/>
  <c r="A9118" i="32" s="1"/>
  <c r="A9119" i="32" s="1"/>
  <c r="A9120" i="32" s="1"/>
  <c r="A9121" i="32" s="1"/>
  <c r="A9122" i="32" s="1"/>
  <c r="A9123" i="32" s="1"/>
  <c r="A9124" i="32" s="1"/>
  <c r="A9125" i="32" s="1"/>
  <c r="A9126" i="32" s="1"/>
  <c r="A9127" i="32" s="1"/>
  <c r="A9128" i="32" s="1"/>
  <c r="A9129" i="32" s="1"/>
  <c r="A9130" i="32" s="1"/>
  <c r="A9131" i="32" s="1"/>
  <c r="A9132" i="32" s="1"/>
  <c r="A9133" i="32" s="1"/>
  <c r="A9134" i="32" s="1"/>
  <c r="A9135" i="32" s="1"/>
  <c r="A9136" i="32" s="1"/>
  <c r="A9137" i="32" s="1"/>
  <c r="A9138" i="32" s="1"/>
  <c r="A9139" i="32" s="1"/>
  <c r="A9140" i="32" s="1"/>
  <c r="A9141" i="32" s="1"/>
  <c r="A9142" i="32" s="1"/>
  <c r="A9143" i="32" s="1"/>
  <c r="A9144" i="32" s="1"/>
  <c r="A9145" i="32" s="1"/>
  <c r="A9146" i="32" s="1"/>
  <c r="A9147" i="32" s="1"/>
  <c r="A9148" i="32" s="1"/>
  <c r="A9149" i="32" s="1"/>
  <c r="A9150" i="32" s="1"/>
  <c r="A9151" i="32" s="1"/>
  <c r="A9152" i="32" s="1"/>
  <c r="A9153" i="32" s="1"/>
  <c r="A9154" i="32" s="1"/>
  <c r="A9155" i="32" s="1"/>
  <c r="A9156" i="32" s="1"/>
  <c r="A9157" i="32" s="1"/>
  <c r="A9158" i="32" s="1"/>
  <c r="A9159" i="32" s="1"/>
  <c r="A9160" i="32" s="1"/>
  <c r="A9161" i="32" s="1"/>
  <c r="A9162" i="32" s="1"/>
  <c r="A9163" i="32" s="1"/>
  <c r="A9164" i="32" s="1"/>
  <c r="A9165" i="32" s="1"/>
  <c r="A9166" i="32" s="1"/>
  <c r="A9167" i="32" s="1"/>
  <c r="A9168" i="32" s="1"/>
  <c r="A9169" i="32" s="1"/>
  <c r="A9170" i="32" s="1"/>
  <c r="A9171" i="32" s="1"/>
  <c r="A9172" i="32" s="1"/>
  <c r="A9173" i="32" s="1"/>
  <c r="A9174" i="32" s="1"/>
  <c r="A9175" i="32" s="1"/>
  <c r="A9176" i="32" s="1"/>
  <c r="A9177" i="32" s="1"/>
  <c r="A9178" i="32" s="1"/>
  <c r="A9179" i="32" s="1"/>
  <c r="A9180" i="32" s="1"/>
  <c r="A9181" i="32" s="1"/>
  <c r="A9182" i="32" s="1"/>
  <c r="A9183" i="32" s="1"/>
  <c r="A9184" i="32" s="1"/>
  <c r="A9185" i="32" s="1"/>
  <c r="A9186" i="32" s="1"/>
  <c r="A9187" i="32" s="1"/>
  <c r="A9188" i="32" s="1"/>
  <c r="A9189" i="32" s="1"/>
  <c r="A9190" i="32" s="1"/>
  <c r="A9191" i="32" s="1"/>
  <c r="A9192" i="32" s="1"/>
  <c r="A9193" i="32" s="1"/>
  <c r="A9194" i="32" s="1"/>
  <c r="A9195" i="32" s="1"/>
  <c r="A9196" i="32" s="1"/>
  <c r="A9197" i="32" s="1"/>
  <c r="A9198" i="32" s="1"/>
  <c r="A9199" i="32" s="1"/>
  <c r="A9200" i="32" s="1"/>
  <c r="A9201" i="32" s="1"/>
  <c r="A9202" i="32" s="1"/>
  <c r="A9203" i="32" s="1"/>
  <c r="A9204" i="32" s="1"/>
  <c r="A9205" i="32" s="1"/>
  <c r="A9206" i="32" s="1"/>
  <c r="A9207" i="32" s="1"/>
  <c r="A9208" i="32" s="1"/>
  <c r="A9209" i="32" s="1"/>
  <c r="A9210" i="32" s="1"/>
  <c r="A9211" i="32" s="1"/>
  <c r="A9212" i="32" s="1"/>
  <c r="A9213" i="32" s="1"/>
  <c r="A9214" i="32" s="1"/>
  <c r="A9215" i="32" s="1"/>
  <c r="A9216" i="32" s="1"/>
  <c r="A9217" i="32" s="1"/>
  <c r="A9218" i="32" s="1"/>
  <c r="A9219" i="32" s="1"/>
  <c r="A9220" i="32" s="1"/>
  <c r="A9221" i="32" s="1"/>
  <c r="A9222" i="32" s="1"/>
  <c r="A9223" i="32" s="1"/>
  <c r="A9224" i="32" s="1"/>
  <c r="A9225" i="32" s="1"/>
  <c r="A9226" i="32" s="1"/>
  <c r="A9227" i="32" s="1"/>
  <c r="A9228" i="32" s="1"/>
  <c r="A9229" i="32" s="1"/>
  <c r="A9230" i="32" s="1"/>
  <c r="A9231" i="32" s="1"/>
  <c r="A9232" i="32" s="1"/>
  <c r="A9233" i="32" s="1"/>
  <c r="A9234" i="32" s="1"/>
  <c r="A9235" i="32" s="1"/>
  <c r="A9236" i="32" s="1"/>
  <c r="A9237" i="32" s="1"/>
  <c r="A9238" i="32" s="1"/>
  <c r="A9239" i="32" s="1"/>
  <c r="A9240" i="32" s="1"/>
  <c r="A9241" i="32" s="1"/>
  <c r="A9242" i="32" s="1"/>
  <c r="A9243" i="32" s="1"/>
  <c r="A9244" i="32" s="1"/>
  <c r="A9245" i="32" s="1"/>
  <c r="A9246" i="32" s="1"/>
  <c r="A9247" i="32" s="1"/>
  <c r="A9248" i="32" s="1"/>
  <c r="A9249" i="32" s="1"/>
  <c r="A9250" i="32" s="1"/>
  <c r="A9251" i="32" s="1"/>
  <c r="A9252" i="32" s="1"/>
  <c r="A9253" i="32" s="1"/>
  <c r="A9254" i="32" s="1"/>
  <c r="A9255" i="32" s="1"/>
  <c r="A9256" i="32" s="1"/>
  <c r="A9257" i="32" s="1"/>
  <c r="A9258" i="32" s="1"/>
  <c r="A9259" i="32" s="1"/>
  <c r="A9260" i="32" s="1"/>
  <c r="A9261" i="32" s="1"/>
  <c r="A9262" i="32" s="1"/>
  <c r="A9263" i="32" s="1"/>
  <c r="A9264" i="32" s="1"/>
  <c r="A9265" i="32" s="1"/>
  <c r="A9266" i="32" s="1"/>
  <c r="A9267" i="32" s="1"/>
  <c r="A9268" i="32" s="1"/>
  <c r="A9269" i="32" s="1"/>
  <c r="A9270" i="32" s="1"/>
  <c r="A9271" i="32" s="1"/>
  <c r="A9272" i="32" s="1"/>
  <c r="A9273" i="32" s="1"/>
  <c r="A9274" i="32" s="1"/>
  <c r="A9275" i="32" s="1"/>
  <c r="A9276" i="32" s="1"/>
  <c r="A9277" i="32" s="1"/>
  <c r="A9278" i="32" s="1"/>
  <c r="A9279" i="32" s="1"/>
  <c r="A9280" i="32" s="1"/>
  <c r="A9281" i="32" s="1"/>
  <c r="A9282" i="32" s="1"/>
  <c r="A9283" i="32" s="1"/>
  <c r="A9284" i="32" s="1"/>
  <c r="A9285" i="32" s="1"/>
  <c r="A9286" i="32" s="1"/>
  <c r="A9287" i="32" s="1"/>
  <c r="A9288" i="32" s="1"/>
  <c r="A9289" i="32" s="1"/>
  <c r="A9290" i="32" s="1"/>
  <c r="A9291" i="32" s="1"/>
  <c r="A9292" i="32" s="1"/>
  <c r="A9293" i="32" s="1"/>
  <c r="A9294" i="32" s="1"/>
  <c r="A9295" i="32" s="1"/>
  <c r="A9296" i="32" s="1"/>
  <c r="A9297" i="32" s="1"/>
  <c r="A9298" i="32" s="1"/>
  <c r="A9299" i="32" s="1"/>
  <c r="A9300" i="32" s="1"/>
  <c r="A9301" i="32" s="1"/>
  <c r="A9302" i="32" s="1"/>
  <c r="A9303" i="32" s="1"/>
  <c r="A9304" i="32" s="1"/>
  <c r="A9305" i="32" s="1"/>
  <c r="A9306" i="32" s="1"/>
  <c r="A9307" i="32" s="1"/>
  <c r="A9308" i="32" s="1"/>
  <c r="A9309" i="32" s="1"/>
  <c r="A9310" i="32" s="1"/>
  <c r="A9311" i="32" s="1"/>
  <c r="A9312" i="32" s="1"/>
  <c r="A9313" i="32" s="1"/>
  <c r="A9314" i="32" s="1"/>
  <c r="A9315" i="32" s="1"/>
  <c r="A9316" i="32" s="1"/>
  <c r="A9317" i="32" s="1"/>
  <c r="A9318" i="32" s="1"/>
  <c r="A9319" i="32" s="1"/>
  <c r="A9320" i="32" s="1"/>
  <c r="A9321" i="32" s="1"/>
  <c r="A9322" i="32" s="1"/>
  <c r="A9323" i="32" s="1"/>
  <c r="A9324" i="32" s="1"/>
  <c r="A9325" i="32" s="1"/>
  <c r="A9326" i="32" s="1"/>
  <c r="A9327" i="32" s="1"/>
  <c r="A9328" i="32" s="1"/>
  <c r="A9329" i="32" s="1"/>
  <c r="A9330" i="32" s="1"/>
  <c r="A9331" i="32" s="1"/>
  <c r="A9332" i="32" s="1"/>
  <c r="A9333" i="32" s="1"/>
  <c r="A9334" i="32" s="1"/>
  <c r="A9335" i="32" s="1"/>
  <c r="A9336" i="32" s="1"/>
  <c r="A9337" i="32" s="1"/>
  <c r="A9338" i="32" s="1"/>
  <c r="A9339" i="32" s="1"/>
  <c r="A9340" i="32" s="1"/>
  <c r="A9341" i="32" s="1"/>
  <c r="A9342" i="32" s="1"/>
  <c r="A9343" i="32" s="1"/>
  <c r="A9344" i="32" s="1"/>
  <c r="A9345" i="32" s="1"/>
  <c r="A9346" i="32" s="1"/>
  <c r="A9347" i="32" s="1"/>
  <c r="A9348" i="32" s="1"/>
  <c r="A9349" i="32" s="1"/>
  <c r="A9350" i="32" s="1"/>
  <c r="A9351" i="32" s="1"/>
  <c r="A9352" i="32" s="1"/>
  <c r="A9353" i="32" s="1"/>
  <c r="A9354" i="32" s="1"/>
  <c r="A9355" i="32" s="1"/>
  <c r="A9356" i="32" s="1"/>
  <c r="A9357" i="32" s="1"/>
  <c r="A9358" i="32" s="1"/>
  <c r="A9359" i="32" s="1"/>
  <c r="A9360" i="32" s="1"/>
  <c r="A9361" i="32" s="1"/>
  <c r="A9362" i="32" s="1"/>
  <c r="A9363" i="32" s="1"/>
  <c r="A9364" i="32" s="1"/>
  <c r="A9365" i="32" s="1"/>
  <c r="A9366" i="32" s="1"/>
  <c r="A9367" i="32" s="1"/>
  <c r="A9368" i="32" s="1"/>
  <c r="A9369" i="32" s="1"/>
  <c r="A9370" i="32" s="1"/>
  <c r="A9371" i="32" s="1"/>
  <c r="A9372" i="32" s="1"/>
  <c r="A9373" i="32" s="1"/>
  <c r="A9374" i="32" s="1"/>
  <c r="A9375" i="32" s="1"/>
  <c r="A9376" i="32" s="1"/>
  <c r="A9377" i="32" s="1"/>
  <c r="A9378" i="32" s="1"/>
  <c r="A9379" i="32" s="1"/>
  <c r="A9380" i="32" s="1"/>
  <c r="A9381" i="32" s="1"/>
  <c r="A9382" i="32" s="1"/>
  <c r="A9383" i="32" s="1"/>
  <c r="A9384" i="32" s="1"/>
  <c r="A9385" i="32" s="1"/>
  <c r="A9386" i="32" s="1"/>
  <c r="A9387" i="32" s="1"/>
  <c r="A9388" i="32" s="1"/>
  <c r="A9389" i="32" s="1"/>
  <c r="A9390" i="32" s="1"/>
  <c r="A9391" i="32" s="1"/>
  <c r="A9392" i="32" s="1"/>
  <c r="A9393" i="32" s="1"/>
  <c r="A9394" i="32" s="1"/>
  <c r="A9395" i="32" s="1"/>
  <c r="A9396" i="32" s="1"/>
  <c r="A9397" i="32" s="1"/>
  <c r="A9398" i="32" s="1"/>
  <c r="A9399" i="32" s="1"/>
  <c r="A9400" i="32" s="1"/>
  <c r="A9401" i="32" s="1"/>
  <c r="A9402" i="32" s="1"/>
  <c r="A9403" i="32" s="1"/>
  <c r="A9404" i="32" s="1"/>
  <c r="A9405" i="32" s="1"/>
  <c r="A9406" i="32" s="1"/>
  <c r="A9407" i="32" s="1"/>
  <c r="A9408" i="32" s="1"/>
  <c r="A9409" i="32" s="1"/>
  <c r="A9410" i="32" s="1"/>
  <c r="A9411" i="32" s="1"/>
  <c r="A9412" i="32" s="1"/>
  <c r="A9413" i="32" s="1"/>
  <c r="A9414" i="32" s="1"/>
  <c r="A9415" i="32" s="1"/>
  <c r="A9416" i="32" s="1"/>
  <c r="A9417" i="32" s="1"/>
  <c r="A9418" i="32" s="1"/>
  <c r="A9419" i="32" s="1"/>
  <c r="A9420" i="32" s="1"/>
  <c r="A9421" i="32" s="1"/>
  <c r="A9422" i="32" s="1"/>
  <c r="A9423" i="32" s="1"/>
  <c r="A9424" i="32" s="1"/>
  <c r="A9425" i="32" s="1"/>
  <c r="A9426" i="32" s="1"/>
  <c r="A9427" i="32" s="1"/>
  <c r="A9428" i="32" s="1"/>
  <c r="A9429" i="32" s="1"/>
  <c r="A9430" i="32" s="1"/>
  <c r="A9431" i="32" s="1"/>
  <c r="A9432" i="32" s="1"/>
  <c r="A9433" i="32" s="1"/>
  <c r="A9434" i="32" s="1"/>
  <c r="A9435" i="32" s="1"/>
  <c r="A9436" i="32" s="1"/>
  <c r="A9437" i="32" s="1"/>
  <c r="A9438" i="32" s="1"/>
  <c r="A9439" i="32" s="1"/>
  <c r="A9440" i="32" s="1"/>
  <c r="A9441" i="32" s="1"/>
  <c r="A9442" i="32" s="1"/>
  <c r="A9443" i="32" s="1"/>
  <c r="A9444" i="32" s="1"/>
  <c r="A9445" i="32" s="1"/>
  <c r="A9446" i="32" s="1"/>
  <c r="A9447" i="32" s="1"/>
  <c r="A9448" i="32" s="1"/>
  <c r="A9449" i="32" s="1"/>
  <c r="A9450" i="32" s="1"/>
  <c r="A9451" i="32" s="1"/>
  <c r="A9452" i="32" s="1"/>
  <c r="A9453" i="32" s="1"/>
  <c r="A9454" i="32" s="1"/>
  <c r="A9455" i="32" s="1"/>
  <c r="A9456" i="32" s="1"/>
  <c r="A9457" i="32" s="1"/>
  <c r="A9458" i="32" s="1"/>
  <c r="A9459" i="32" s="1"/>
  <c r="A9460" i="32" s="1"/>
  <c r="A9461" i="32" s="1"/>
  <c r="A9462" i="32" s="1"/>
  <c r="A9463" i="32" s="1"/>
  <c r="A9464" i="32" s="1"/>
  <c r="A9465" i="32" s="1"/>
  <c r="A9466" i="32" s="1"/>
  <c r="A9467" i="32" s="1"/>
  <c r="A9468" i="32" s="1"/>
  <c r="A9469" i="32" s="1"/>
  <c r="A9470" i="32" s="1"/>
  <c r="A9471" i="32" s="1"/>
  <c r="A9472" i="32" s="1"/>
  <c r="A9473" i="32" s="1"/>
  <c r="A9474" i="32" s="1"/>
  <c r="A9475" i="32" s="1"/>
  <c r="A9476" i="32" s="1"/>
  <c r="A9477" i="32" s="1"/>
  <c r="A9478" i="32" s="1"/>
  <c r="A9479" i="32" s="1"/>
  <c r="A9480" i="32" s="1"/>
  <c r="A9481" i="32" s="1"/>
  <c r="A9482" i="32" s="1"/>
  <c r="A9483" i="32" s="1"/>
  <c r="A9484" i="32" s="1"/>
  <c r="A9485" i="32" s="1"/>
  <c r="A9486" i="32" s="1"/>
  <c r="A9487" i="32" s="1"/>
  <c r="A9488" i="32" s="1"/>
  <c r="A9489" i="32" s="1"/>
  <c r="A9490" i="32" s="1"/>
  <c r="A9491" i="32" s="1"/>
  <c r="A9492" i="32" s="1"/>
  <c r="A9493" i="32" s="1"/>
  <c r="A9494" i="32" s="1"/>
  <c r="A9495" i="32" s="1"/>
  <c r="A9496" i="32" s="1"/>
  <c r="A9497" i="32" s="1"/>
  <c r="A9498" i="32" s="1"/>
  <c r="A9499" i="32" s="1"/>
  <c r="A9500" i="32" s="1"/>
  <c r="A9501" i="32" s="1"/>
  <c r="A9502" i="32" s="1"/>
  <c r="A9503" i="32" s="1"/>
  <c r="A9504" i="32" s="1"/>
  <c r="A9505" i="32" s="1"/>
  <c r="A9506" i="32" s="1"/>
  <c r="A9507" i="32" s="1"/>
  <c r="A9508" i="32" s="1"/>
  <c r="A9509" i="32" s="1"/>
  <c r="A9510" i="32" s="1"/>
  <c r="A9511" i="32" s="1"/>
  <c r="A9512" i="32" s="1"/>
  <c r="A9513" i="32" s="1"/>
  <c r="A9514" i="32" s="1"/>
  <c r="A9515" i="32" s="1"/>
  <c r="A9516" i="32" s="1"/>
  <c r="A9517" i="32" s="1"/>
  <c r="A9518" i="32" s="1"/>
  <c r="A9519" i="32" s="1"/>
  <c r="A9520" i="32" s="1"/>
  <c r="A9521" i="32" s="1"/>
  <c r="A9522" i="32" s="1"/>
  <c r="A9523" i="32" s="1"/>
  <c r="A9524" i="32" s="1"/>
  <c r="A9525" i="32" s="1"/>
  <c r="A9526" i="32" s="1"/>
  <c r="A9527" i="32" s="1"/>
  <c r="A9528" i="32" s="1"/>
  <c r="A9529" i="32" s="1"/>
  <c r="A9530" i="32" s="1"/>
  <c r="A9531" i="32" s="1"/>
  <c r="A9532" i="32" s="1"/>
  <c r="A9533" i="32" s="1"/>
  <c r="A9534" i="32" s="1"/>
  <c r="A9535" i="32" s="1"/>
  <c r="A9536" i="32" s="1"/>
  <c r="A9537" i="32" s="1"/>
  <c r="A9538" i="32" s="1"/>
  <c r="A9539" i="32" s="1"/>
  <c r="A9540" i="32" s="1"/>
  <c r="A9541" i="32" s="1"/>
  <c r="A9542" i="32" s="1"/>
  <c r="A9543" i="32" s="1"/>
  <c r="A9544" i="32" s="1"/>
  <c r="A9545" i="32" s="1"/>
  <c r="A9546" i="32" s="1"/>
  <c r="A9547" i="32" s="1"/>
  <c r="A9548" i="32" s="1"/>
  <c r="A9549" i="32" s="1"/>
  <c r="A9550" i="32" s="1"/>
  <c r="A9551" i="32" s="1"/>
  <c r="A9552" i="32" s="1"/>
  <c r="A9553" i="32" s="1"/>
  <c r="A9554" i="32" s="1"/>
  <c r="A9555" i="32" s="1"/>
  <c r="A9556" i="32" s="1"/>
  <c r="A9557" i="32" s="1"/>
  <c r="A9558" i="32" s="1"/>
  <c r="A9559" i="32" s="1"/>
  <c r="A9560" i="32" s="1"/>
  <c r="A9561" i="32" s="1"/>
  <c r="A9562" i="32" s="1"/>
  <c r="A9563" i="32" s="1"/>
  <c r="A9564" i="32" s="1"/>
  <c r="A9565" i="32" s="1"/>
  <c r="A9566" i="32" s="1"/>
  <c r="A9567" i="32" s="1"/>
  <c r="A9568" i="32" s="1"/>
  <c r="A9569" i="32" s="1"/>
  <c r="A9570" i="32" s="1"/>
  <c r="A9571" i="32" s="1"/>
  <c r="A9572" i="32" s="1"/>
  <c r="A9573" i="32" s="1"/>
  <c r="A9574" i="32" s="1"/>
  <c r="A9575" i="32" s="1"/>
  <c r="A9576" i="32" s="1"/>
  <c r="A9577" i="32" s="1"/>
  <c r="A9578" i="32" s="1"/>
  <c r="A9579" i="32" s="1"/>
  <c r="A9580" i="32" s="1"/>
  <c r="A9581" i="32" s="1"/>
  <c r="A9582" i="32" s="1"/>
  <c r="A9583" i="32" s="1"/>
  <c r="A9584" i="32" s="1"/>
  <c r="A9585" i="32" s="1"/>
  <c r="A9586" i="32" s="1"/>
  <c r="A9587" i="32" s="1"/>
  <c r="A9588" i="32" s="1"/>
  <c r="A9589" i="32" s="1"/>
  <c r="A9590" i="32" s="1"/>
  <c r="A9591" i="32" s="1"/>
  <c r="A9592" i="32" s="1"/>
  <c r="A9593" i="32" s="1"/>
  <c r="A9594" i="32" s="1"/>
  <c r="A9595" i="32" s="1"/>
  <c r="A9596" i="32" s="1"/>
  <c r="A9597" i="32" s="1"/>
  <c r="A9598" i="32" s="1"/>
  <c r="A9599" i="32" s="1"/>
  <c r="A9600" i="32" s="1"/>
  <c r="A9601" i="32" s="1"/>
  <c r="A9602" i="32" s="1"/>
  <c r="A9603" i="32" s="1"/>
  <c r="A9604" i="32" s="1"/>
  <c r="A9605" i="32" s="1"/>
  <c r="A9606" i="32" s="1"/>
  <c r="A9607" i="32" s="1"/>
  <c r="A9608" i="32" s="1"/>
  <c r="A9609" i="32" s="1"/>
  <c r="A9610" i="32" s="1"/>
  <c r="A9611" i="32" s="1"/>
  <c r="A9612" i="32" s="1"/>
  <c r="A9613" i="32" s="1"/>
  <c r="A9614" i="32" s="1"/>
  <c r="A9615" i="32" s="1"/>
  <c r="A9616" i="32" s="1"/>
  <c r="A9617" i="32" s="1"/>
  <c r="A9618" i="32" s="1"/>
  <c r="A9619" i="32" s="1"/>
  <c r="A9620" i="32" s="1"/>
  <c r="A9621" i="32" s="1"/>
  <c r="A9622" i="32" s="1"/>
  <c r="A9623" i="32" s="1"/>
  <c r="A9624" i="32" s="1"/>
  <c r="A9625" i="32" s="1"/>
  <c r="A9626" i="32" s="1"/>
  <c r="A9627" i="32" s="1"/>
  <c r="A9628" i="32" s="1"/>
  <c r="A9629" i="32" s="1"/>
  <c r="A9630" i="32" s="1"/>
  <c r="A9631" i="32" s="1"/>
  <c r="A9632" i="32" s="1"/>
  <c r="A9633" i="32" s="1"/>
  <c r="A9634" i="32" s="1"/>
  <c r="A9635" i="32" s="1"/>
  <c r="A9636" i="32" s="1"/>
  <c r="A9637" i="32" s="1"/>
  <c r="A9638" i="32" s="1"/>
  <c r="A9639" i="32" s="1"/>
  <c r="A9640" i="32" s="1"/>
  <c r="A9641" i="32" s="1"/>
  <c r="A9642" i="32" s="1"/>
  <c r="A9643" i="32" s="1"/>
  <c r="A9644" i="32" s="1"/>
  <c r="A9645" i="32" s="1"/>
  <c r="A9646" i="32" s="1"/>
  <c r="A9647" i="32" s="1"/>
  <c r="A9648" i="32" s="1"/>
  <c r="A9649" i="32" s="1"/>
  <c r="A9650" i="32" s="1"/>
  <c r="A9651" i="32" s="1"/>
  <c r="A9652" i="32" s="1"/>
  <c r="A9653" i="32" s="1"/>
  <c r="A9654" i="32" s="1"/>
  <c r="A9655" i="32" s="1"/>
  <c r="A9656" i="32" s="1"/>
  <c r="A9657" i="32" s="1"/>
  <c r="A9658" i="32" s="1"/>
  <c r="A9659" i="32" s="1"/>
  <c r="A9660" i="32" s="1"/>
  <c r="A9661" i="32" s="1"/>
  <c r="A9662" i="32" s="1"/>
  <c r="A9663" i="32" s="1"/>
  <c r="A9664" i="32" s="1"/>
  <c r="A9665" i="32" s="1"/>
  <c r="A9666" i="32" s="1"/>
  <c r="A9667" i="32" s="1"/>
  <c r="A9668" i="32" s="1"/>
  <c r="A9669" i="32" s="1"/>
  <c r="A9670" i="32" s="1"/>
  <c r="A9671" i="32" s="1"/>
  <c r="A9672" i="32" s="1"/>
  <c r="A9673" i="32" s="1"/>
  <c r="A9674" i="32" s="1"/>
  <c r="A9675" i="32" s="1"/>
  <c r="A9676" i="32" s="1"/>
  <c r="A9677" i="32" s="1"/>
  <c r="A9678" i="32" s="1"/>
  <c r="A9679" i="32" s="1"/>
  <c r="A9680" i="32" s="1"/>
  <c r="A9681" i="32" s="1"/>
  <c r="A9682" i="32" s="1"/>
  <c r="A9683" i="32" s="1"/>
  <c r="A9684" i="32" s="1"/>
  <c r="A9685" i="32" s="1"/>
  <c r="A9686" i="32" s="1"/>
  <c r="A9687" i="32" s="1"/>
  <c r="A9688" i="32" s="1"/>
  <c r="A9689" i="32" s="1"/>
  <c r="A9690" i="32" s="1"/>
  <c r="A9691" i="32" s="1"/>
  <c r="A9692" i="32" s="1"/>
  <c r="A9693" i="32" s="1"/>
  <c r="A9694" i="32" s="1"/>
  <c r="A9695" i="32" s="1"/>
  <c r="A9696" i="32" s="1"/>
  <c r="A9697" i="32" s="1"/>
  <c r="A9698" i="32" s="1"/>
  <c r="A9699" i="32" s="1"/>
  <c r="A9700" i="32" s="1"/>
  <c r="A9701" i="32" s="1"/>
  <c r="A9702" i="32" s="1"/>
  <c r="A9703" i="32" s="1"/>
  <c r="A9704" i="32" s="1"/>
  <c r="A9705" i="32" s="1"/>
  <c r="A9706" i="32" s="1"/>
  <c r="A9707" i="32" s="1"/>
  <c r="A9708" i="32" s="1"/>
  <c r="A9709" i="32" s="1"/>
  <c r="A9710" i="32" s="1"/>
  <c r="A9711" i="32" s="1"/>
  <c r="A9712" i="32" s="1"/>
  <c r="A9713" i="32" s="1"/>
  <c r="A9714" i="32" s="1"/>
  <c r="A9715" i="32" s="1"/>
  <c r="A9716" i="32" s="1"/>
  <c r="A9717" i="32" s="1"/>
  <c r="A9718" i="32" s="1"/>
  <c r="A9719" i="32" s="1"/>
  <c r="A9720" i="32" s="1"/>
  <c r="A9721" i="32" s="1"/>
  <c r="A9722" i="32" s="1"/>
  <c r="A9723" i="32" s="1"/>
  <c r="A9724" i="32" s="1"/>
  <c r="A9725" i="32" s="1"/>
  <c r="A9726" i="32" s="1"/>
  <c r="A9727" i="32" s="1"/>
  <c r="A9728" i="32" s="1"/>
  <c r="A9729" i="32" s="1"/>
  <c r="A9730" i="32" s="1"/>
  <c r="A9731" i="32" s="1"/>
  <c r="A9732" i="32" s="1"/>
  <c r="A9733" i="32" s="1"/>
  <c r="A9734" i="32" s="1"/>
  <c r="A9735" i="32" s="1"/>
  <c r="A9736" i="32" s="1"/>
  <c r="A9737" i="32" s="1"/>
  <c r="A9738" i="32" s="1"/>
  <c r="A9739" i="32" s="1"/>
  <c r="A9740" i="32" s="1"/>
  <c r="A9741" i="32" s="1"/>
  <c r="A9742" i="32" s="1"/>
  <c r="A9743" i="32" s="1"/>
  <c r="A9744" i="32" s="1"/>
  <c r="A9745" i="32" s="1"/>
  <c r="A9746" i="32" s="1"/>
  <c r="A9747" i="32" s="1"/>
  <c r="A9748" i="32" s="1"/>
  <c r="A9749" i="32" s="1"/>
  <c r="A9750" i="32" s="1"/>
  <c r="A9751" i="32" s="1"/>
  <c r="A9752" i="32" s="1"/>
  <c r="A9753" i="32" s="1"/>
  <c r="A9754" i="32" s="1"/>
  <c r="A9755" i="32" s="1"/>
  <c r="A9756" i="32" s="1"/>
  <c r="A9757" i="32" s="1"/>
  <c r="A9758" i="32" s="1"/>
  <c r="A9759" i="32" s="1"/>
  <c r="A9760" i="32" s="1"/>
  <c r="A9761" i="32" s="1"/>
  <c r="A9762" i="32" s="1"/>
  <c r="A9763" i="32" s="1"/>
  <c r="A9764" i="32" s="1"/>
  <c r="A9765" i="32" s="1"/>
  <c r="A9766" i="32" s="1"/>
  <c r="A9767" i="32" s="1"/>
  <c r="A9768" i="32" s="1"/>
  <c r="A9769" i="32" s="1"/>
  <c r="A9770" i="32" s="1"/>
  <c r="A9771" i="32" s="1"/>
  <c r="A9772" i="32" s="1"/>
  <c r="A9773" i="32" s="1"/>
  <c r="A9774" i="32" s="1"/>
  <c r="A9775" i="32" s="1"/>
  <c r="A9776" i="32" s="1"/>
  <c r="A9777" i="32" s="1"/>
  <c r="A9778" i="32" s="1"/>
  <c r="A9779" i="32" s="1"/>
  <c r="A9780" i="32" s="1"/>
  <c r="A9781" i="32" s="1"/>
  <c r="A9782" i="32" s="1"/>
  <c r="A9783" i="32" s="1"/>
  <c r="A9784" i="32" s="1"/>
  <c r="A9785" i="32" s="1"/>
  <c r="A9786" i="32" s="1"/>
  <c r="A9787" i="32" s="1"/>
  <c r="A9788" i="32" s="1"/>
  <c r="A9789" i="32" s="1"/>
  <c r="A9790" i="32" s="1"/>
  <c r="A9791" i="32" s="1"/>
  <c r="A9792" i="32" s="1"/>
  <c r="A9793" i="32" s="1"/>
  <c r="A9794" i="32" s="1"/>
  <c r="A9795" i="32" s="1"/>
  <c r="A9796" i="32" s="1"/>
  <c r="A9797" i="32" s="1"/>
  <c r="A9798" i="32" s="1"/>
  <c r="A9799" i="32" s="1"/>
  <c r="A9800" i="32" s="1"/>
  <c r="A9801" i="32" s="1"/>
  <c r="A9802" i="32" s="1"/>
  <c r="A9803" i="32" s="1"/>
  <c r="A9804" i="32" s="1"/>
  <c r="A9805" i="32" s="1"/>
  <c r="A9806" i="32" s="1"/>
  <c r="A9807" i="32" s="1"/>
  <c r="A9808" i="32" s="1"/>
  <c r="A9809" i="32" s="1"/>
  <c r="A9810" i="32" s="1"/>
  <c r="A9811" i="32" s="1"/>
  <c r="A9812" i="32" s="1"/>
  <c r="A9813" i="32" s="1"/>
  <c r="A9814" i="32" s="1"/>
  <c r="A9815" i="32" s="1"/>
  <c r="A9816" i="32" s="1"/>
  <c r="A9817" i="32" s="1"/>
  <c r="A9818" i="32" s="1"/>
  <c r="A9819" i="32" s="1"/>
  <c r="A9820" i="32" s="1"/>
  <c r="A9821" i="32" s="1"/>
  <c r="A9822" i="32" s="1"/>
  <c r="A9823" i="32" s="1"/>
  <c r="A9824" i="32" s="1"/>
  <c r="A9825" i="32" s="1"/>
  <c r="A9826" i="32" s="1"/>
  <c r="A9827" i="32" s="1"/>
  <c r="A9828" i="32" s="1"/>
  <c r="A9829" i="32" s="1"/>
  <c r="A9830" i="32" s="1"/>
  <c r="A9831" i="32" s="1"/>
  <c r="A9832" i="32" s="1"/>
  <c r="A9833" i="32" s="1"/>
  <c r="A9834" i="32" s="1"/>
  <c r="A9835" i="32" s="1"/>
  <c r="A9836" i="32" s="1"/>
  <c r="A9837" i="32" s="1"/>
  <c r="A9838" i="32" s="1"/>
  <c r="A9839" i="32" s="1"/>
  <c r="A9840" i="32" s="1"/>
  <c r="A9841" i="32" s="1"/>
  <c r="A9842" i="32" s="1"/>
  <c r="A9843" i="32" s="1"/>
  <c r="A9844" i="32" s="1"/>
  <c r="A9845" i="32" s="1"/>
  <c r="A9846" i="32" s="1"/>
  <c r="A9847" i="32" s="1"/>
  <c r="A9848" i="32" s="1"/>
  <c r="A9849" i="32" s="1"/>
  <c r="A9850" i="32" s="1"/>
  <c r="A9851" i="32" s="1"/>
  <c r="A9852" i="32" s="1"/>
  <c r="A9853" i="32" s="1"/>
  <c r="A9854" i="32" s="1"/>
  <c r="A9855" i="32" s="1"/>
  <c r="A9856" i="32" s="1"/>
  <c r="A9857" i="32" s="1"/>
  <c r="A9858" i="32" s="1"/>
  <c r="A9859" i="32" s="1"/>
  <c r="A9860" i="32" s="1"/>
  <c r="A9861" i="32" s="1"/>
  <c r="A9862" i="32" s="1"/>
  <c r="A9863" i="32" s="1"/>
  <c r="A9864" i="32" s="1"/>
  <c r="A9865" i="32" s="1"/>
  <c r="A9866" i="32" s="1"/>
  <c r="A9867" i="32" s="1"/>
  <c r="A9868" i="32" s="1"/>
  <c r="A9869" i="32" s="1"/>
  <c r="A9870" i="32" s="1"/>
  <c r="A9871" i="32" s="1"/>
  <c r="A9872" i="32" s="1"/>
  <c r="A9873" i="32" s="1"/>
  <c r="A9874" i="32" s="1"/>
  <c r="A9875" i="32" s="1"/>
  <c r="A9876" i="32" s="1"/>
  <c r="A9877" i="32" s="1"/>
  <c r="A9878" i="32" s="1"/>
  <c r="A9879" i="32" s="1"/>
  <c r="A9880" i="32" s="1"/>
  <c r="A9881" i="32" s="1"/>
  <c r="A9882" i="32" s="1"/>
  <c r="A9883" i="32" s="1"/>
  <c r="A9884" i="32" s="1"/>
  <c r="A9885" i="32" s="1"/>
  <c r="A9886" i="32" s="1"/>
  <c r="A9887" i="32" s="1"/>
  <c r="A9888" i="32" s="1"/>
  <c r="A9889" i="32" s="1"/>
  <c r="A9890" i="32" s="1"/>
  <c r="A9891" i="32" s="1"/>
  <c r="A9892" i="32" s="1"/>
  <c r="A9893" i="32" s="1"/>
  <c r="A9894" i="32" s="1"/>
  <c r="A9895" i="32" s="1"/>
  <c r="A9896" i="32" s="1"/>
  <c r="A9897" i="32" s="1"/>
  <c r="A9898" i="32" s="1"/>
  <c r="A9899" i="32" s="1"/>
  <c r="A9900" i="32" s="1"/>
  <c r="A9901" i="32" s="1"/>
  <c r="A9902" i="32" s="1"/>
  <c r="A9903" i="32" s="1"/>
  <c r="A9904" i="32" s="1"/>
  <c r="A9905" i="32" s="1"/>
  <c r="A9906" i="32" s="1"/>
  <c r="A9907" i="32" s="1"/>
  <c r="A9908" i="32" s="1"/>
  <c r="A9909" i="32" s="1"/>
  <c r="A9910" i="32" s="1"/>
  <c r="A9911" i="32" s="1"/>
  <c r="A9912" i="32" s="1"/>
  <c r="A9913" i="32" s="1"/>
  <c r="A9914" i="32" s="1"/>
  <c r="A9915" i="32" s="1"/>
  <c r="A9916" i="32" s="1"/>
  <c r="A9917" i="32" s="1"/>
  <c r="A9918" i="32" s="1"/>
  <c r="A9919" i="32" s="1"/>
  <c r="A9920" i="32" s="1"/>
  <c r="A9921" i="32" s="1"/>
  <c r="A9922" i="32" s="1"/>
  <c r="A9923" i="32" s="1"/>
  <c r="A9924" i="32" s="1"/>
  <c r="A9925" i="32" s="1"/>
  <c r="A9926" i="32" s="1"/>
  <c r="A9927" i="32" s="1"/>
  <c r="A9928" i="32" s="1"/>
  <c r="A9929" i="32" s="1"/>
  <c r="A9930" i="32" s="1"/>
  <c r="A9931" i="32" s="1"/>
  <c r="A9932" i="32" s="1"/>
  <c r="A9933" i="32" s="1"/>
  <c r="A9934" i="32" s="1"/>
  <c r="A9935" i="32" s="1"/>
  <c r="A9936" i="32" s="1"/>
  <c r="A9937" i="32" s="1"/>
  <c r="A9938" i="32" s="1"/>
  <c r="A9939" i="32" s="1"/>
  <c r="A9940" i="32" s="1"/>
  <c r="A9941" i="32" s="1"/>
  <c r="A9942" i="32" s="1"/>
  <c r="A9943" i="32" s="1"/>
  <c r="A9944" i="32" s="1"/>
  <c r="A9945" i="32" s="1"/>
  <c r="A9946" i="32" s="1"/>
  <c r="A9947" i="32" s="1"/>
  <c r="A9948" i="32" s="1"/>
  <c r="A9949" i="32" s="1"/>
  <c r="A9950" i="32" s="1"/>
  <c r="A9951" i="32" s="1"/>
  <c r="A9952" i="32" s="1"/>
  <c r="A9953" i="32" s="1"/>
  <c r="A9954" i="32" s="1"/>
  <c r="A9955" i="32" s="1"/>
  <c r="A9956" i="32" s="1"/>
  <c r="A9957" i="32" s="1"/>
  <c r="A9958" i="32" s="1"/>
  <c r="A9959" i="32" s="1"/>
  <c r="A9960" i="32" s="1"/>
  <c r="A9961" i="32" s="1"/>
  <c r="A9962" i="32" s="1"/>
  <c r="A9963" i="32" s="1"/>
  <c r="A9964" i="32" s="1"/>
  <c r="A9965" i="32" s="1"/>
  <c r="A9966" i="32" s="1"/>
  <c r="A9967" i="32" s="1"/>
  <c r="A9968" i="32" s="1"/>
  <c r="A9969" i="32" s="1"/>
  <c r="A9970" i="32" s="1"/>
  <c r="A9971" i="32" s="1"/>
  <c r="A9972" i="32" s="1"/>
  <c r="A9973" i="32" s="1"/>
  <c r="A9974" i="32" s="1"/>
  <c r="A9975" i="32" s="1"/>
  <c r="A9976" i="32" s="1"/>
  <c r="A9977" i="32" s="1"/>
  <c r="A9978" i="32" s="1"/>
  <c r="A9979" i="32" s="1"/>
  <c r="A9980" i="32" s="1"/>
  <c r="A9981" i="32" s="1"/>
  <c r="A9982" i="32" s="1"/>
  <c r="A9983" i="32" s="1"/>
  <c r="A9984" i="32" s="1"/>
  <c r="A9985" i="32" s="1"/>
  <c r="A9986" i="32" s="1"/>
  <c r="A9987" i="32" s="1"/>
  <c r="A9988" i="32" s="1"/>
  <c r="A9989" i="32" s="1"/>
  <c r="A9990" i="32" s="1"/>
  <c r="A9991" i="32" s="1"/>
  <c r="A9992" i="32" s="1"/>
  <c r="A9993" i="32" s="1"/>
  <c r="A9994" i="32" s="1"/>
  <c r="A9995" i="32" s="1"/>
  <c r="A9996" i="32" s="1"/>
  <c r="A9997" i="32" s="1"/>
  <c r="A9998" i="32" s="1"/>
  <c r="A9999" i="32" s="1"/>
  <c r="A10000" i="32" s="1"/>
  <c r="A10001" i="32" s="1"/>
  <c r="A10002" i="32" s="1"/>
  <c r="A10003" i="32" s="1"/>
  <c r="A10004" i="32" s="1"/>
  <c r="A10005" i="32" s="1"/>
  <c r="A10006" i="32" s="1"/>
  <c r="A10007" i="32" s="1"/>
  <c r="A10008" i="32" s="1"/>
  <c r="A10009" i="32" s="1"/>
  <c r="A10010" i="32" s="1"/>
  <c r="A10011" i="32" s="1"/>
  <c r="A10012" i="32" s="1"/>
  <c r="A10013" i="32" s="1"/>
  <c r="A10014" i="32" s="1"/>
  <c r="A10015" i="32" s="1"/>
  <c r="A10016" i="32" s="1"/>
  <c r="A10017" i="32" s="1"/>
  <c r="A10018" i="32" s="1"/>
  <c r="A10019" i="32" s="1"/>
  <c r="A10020" i="32" s="1"/>
  <c r="A10021" i="32" s="1"/>
  <c r="A10022" i="32" s="1"/>
  <c r="A10023" i="32" s="1"/>
  <c r="A10024" i="32" s="1"/>
  <c r="A10025" i="32" s="1"/>
  <c r="A10026" i="32" s="1"/>
  <c r="A10027" i="32" s="1"/>
  <c r="A10028" i="32" s="1"/>
  <c r="A10029" i="32" s="1"/>
  <c r="A10030" i="32" s="1"/>
  <c r="A10031" i="32" s="1"/>
  <c r="A10032" i="32" s="1"/>
  <c r="A10033" i="32" s="1"/>
  <c r="A10034" i="32" s="1"/>
  <c r="A10035" i="32" s="1"/>
  <c r="A10036" i="32" s="1"/>
  <c r="A10037" i="32" s="1"/>
  <c r="A10038" i="32" s="1"/>
  <c r="A10039" i="32" s="1"/>
  <c r="A10040" i="32" s="1"/>
  <c r="A10041" i="32" s="1"/>
  <c r="A10042" i="32" s="1"/>
  <c r="A10043" i="32" s="1"/>
  <c r="A10044" i="32" s="1"/>
  <c r="A10045" i="32" s="1"/>
  <c r="A10046" i="32" s="1"/>
  <c r="A10047" i="32" s="1"/>
  <c r="A10048" i="32" s="1"/>
  <c r="A10049" i="32" s="1"/>
  <c r="A10050" i="32" s="1"/>
  <c r="A10051" i="32" s="1"/>
  <c r="A10052" i="32" s="1"/>
  <c r="A10053" i="32" s="1"/>
  <c r="A10054" i="32" s="1"/>
  <c r="A10055" i="32" s="1"/>
  <c r="A10056" i="32" s="1"/>
  <c r="A10057" i="32" s="1"/>
  <c r="A10058" i="32" s="1"/>
  <c r="A10059" i="32" s="1"/>
  <c r="A10060" i="32" s="1"/>
  <c r="A10061" i="32" s="1"/>
  <c r="A10062" i="32" s="1"/>
  <c r="A10063" i="32" s="1"/>
  <c r="A10064" i="32" s="1"/>
  <c r="A10065" i="32" s="1"/>
  <c r="A10066" i="32" s="1"/>
  <c r="A10067" i="32" s="1"/>
  <c r="A10068" i="32" s="1"/>
  <c r="A10069" i="32" s="1"/>
  <c r="A10070" i="32" s="1"/>
  <c r="A10071" i="32" s="1"/>
  <c r="A10072" i="32" s="1"/>
  <c r="A10073" i="32" s="1"/>
  <c r="A10074" i="32" s="1"/>
  <c r="A10075" i="32" s="1"/>
  <c r="A10076" i="32" s="1"/>
  <c r="A10077" i="32" s="1"/>
  <c r="A10078" i="32" s="1"/>
  <c r="A10079" i="32" s="1"/>
  <c r="A10080" i="32" s="1"/>
  <c r="A10081" i="32" s="1"/>
  <c r="A10082" i="32" s="1"/>
  <c r="A10083" i="32" s="1"/>
  <c r="A10084" i="32" s="1"/>
  <c r="A10085" i="32" s="1"/>
  <c r="A10086" i="32" s="1"/>
  <c r="A10087" i="32" s="1"/>
  <c r="A10088" i="32" s="1"/>
  <c r="A10089" i="32" s="1"/>
  <c r="A10090" i="32" s="1"/>
  <c r="A10091" i="32" s="1"/>
  <c r="A10092" i="32" s="1"/>
  <c r="A10093" i="32" s="1"/>
  <c r="A10094" i="32" s="1"/>
  <c r="A10095" i="32" s="1"/>
  <c r="A10096" i="32" s="1"/>
  <c r="A10097" i="32" s="1"/>
  <c r="A10098" i="32" s="1"/>
  <c r="A10099" i="32" s="1"/>
  <c r="A10100" i="32" s="1"/>
  <c r="A10101" i="32" s="1"/>
  <c r="A10102" i="32" s="1"/>
  <c r="A10103" i="32" s="1"/>
  <c r="A10104" i="32" s="1"/>
  <c r="A10105" i="32" s="1"/>
  <c r="A10106" i="32" s="1"/>
  <c r="A10107" i="32" s="1"/>
  <c r="A10108" i="32" s="1"/>
  <c r="A10109" i="32" s="1"/>
  <c r="A10110" i="32" s="1"/>
  <c r="A10111" i="32" s="1"/>
  <c r="A10112" i="32" s="1"/>
  <c r="A10113" i="32" s="1"/>
  <c r="A10114" i="32" s="1"/>
  <c r="A10115" i="32" s="1"/>
  <c r="A10116" i="32" s="1"/>
  <c r="A10117" i="32" s="1"/>
  <c r="A10118" i="32" s="1"/>
  <c r="A10119" i="32" s="1"/>
  <c r="A10120" i="32" s="1"/>
  <c r="A10121" i="32" s="1"/>
  <c r="A10122" i="32" s="1"/>
  <c r="A10123" i="32" s="1"/>
  <c r="A10124" i="32" s="1"/>
  <c r="A10125" i="32" s="1"/>
  <c r="A10126" i="32" s="1"/>
  <c r="A10127" i="32" s="1"/>
  <c r="A10128" i="32" s="1"/>
  <c r="A10129" i="32" s="1"/>
  <c r="A10130" i="32" s="1"/>
  <c r="A10131" i="32" s="1"/>
  <c r="A10132" i="32" s="1"/>
  <c r="A10133" i="32" s="1"/>
  <c r="A10134" i="32" s="1"/>
  <c r="A10135" i="32" s="1"/>
  <c r="A10136" i="32" s="1"/>
  <c r="A10137" i="32" s="1"/>
  <c r="A10138" i="32" s="1"/>
  <c r="A10139" i="32" s="1"/>
  <c r="A10140" i="32" s="1"/>
  <c r="A10141" i="32" s="1"/>
  <c r="A10142" i="32" s="1"/>
  <c r="A10143" i="32" s="1"/>
  <c r="A10144" i="32" s="1"/>
  <c r="A10145" i="32" s="1"/>
  <c r="A10146" i="32" s="1"/>
  <c r="A10147" i="32" s="1"/>
  <c r="A10148" i="32" s="1"/>
  <c r="A10149" i="32" s="1"/>
  <c r="A10150" i="32" s="1"/>
  <c r="A10151" i="32" s="1"/>
  <c r="A10152" i="32" s="1"/>
  <c r="A10153" i="32" s="1"/>
  <c r="A10154" i="32" s="1"/>
  <c r="A10155" i="32" s="1"/>
  <c r="A10156" i="32" s="1"/>
  <c r="A10157" i="32" s="1"/>
  <c r="A10158" i="32" s="1"/>
  <c r="A10159" i="32" s="1"/>
  <c r="A10160" i="32" s="1"/>
  <c r="A10161" i="32" s="1"/>
  <c r="A10162" i="32" s="1"/>
  <c r="A10163" i="32" s="1"/>
  <c r="A10164" i="32" s="1"/>
  <c r="A10165" i="32" s="1"/>
  <c r="A10166" i="32" s="1"/>
  <c r="A10167" i="32" s="1"/>
  <c r="A10168" i="32" s="1"/>
  <c r="A10169" i="32" s="1"/>
  <c r="A10170" i="32" s="1"/>
  <c r="A10171" i="32" s="1"/>
  <c r="A10172" i="32" s="1"/>
  <c r="A10173" i="32" s="1"/>
  <c r="A10174" i="32" s="1"/>
  <c r="A10175" i="32" s="1"/>
  <c r="A10176" i="32" s="1"/>
  <c r="A10177" i="32" s="1"/>
  <c r="A10178" i="32" s="1"/>
  <c r="A10179" i="32" s="1"/>
  <c r="A10180" i="32" s="1"/>
  <c r="A10181" i="32" s="1"/>
  <c r="A10182" i="32" s="1"/>
  <c r="A10183" i="32" s="1"/>
  <c r="A10184" i="32" s="1"/>
  <c r="A10185" i="32" s="1"/>
  <c r="A10186" i="32" s="1"/>
  <c r="A10187" i="32" s="1"/>
  <c r="A10188" i="32" s="1"/>
  <c r="A10189" i="32" s="1"/>
  <c r="A10190" i="32" s="1"/>
  <c r="A10191" i="32" s="1"/>
  <c r="A10192" i="32" s="1"/>
  <c r="A10193" i="32" s="1"/>
  <c r="A10194" i="32" s="1"/>
  <c r="A10195" i="32" s="1"/>
  <c r="A10196" i="32" s="1"/>
  <c r="A10197" i="32" s="1"/>
  <c r="A10198" i="32" s="1"/>
  <c r="A10199" i="32" s="1"/>
  <c r="A10200" i="32" s="1"/>
  <c r="A10201" i="32" s="1"/>
  <c r="A10202" i="32" s="1"/>
  <c r="A10203" i="32" s="1"/>
  <c r="A10204" i="32" s="1"/>
  <c r="A10205" i="32" s="1"/>
  <c r="A10206" i="32" s="1"/>
  <c r="A10207" i="32" s="1"/>
  <c r="A10208" i="32" s="1"/>
  <c r="A10209" i="32" s="1"/>
  <c r="A10210" i="32" s="1"/>
  <c r="A10211" i="32" s="1"/>
  <c r="A10212" i="32" s="1"/>
  <c r="A10213" i="32" s="1"/>
  <c r="A10214" i="32" s="1"/>
  <c r="A10215" i="32" s="1"/>
  <c r="A10216" i="32" s="1"/>
  <c r="A10217" i="32" s="1"/>
  <c r="A10218" i="32" s="1"/>
  <c r="A10219" i="32" s="1"/>
  <c r="A10220" i="32" s="1"/>
  <c r="A10221" i="32" s="1"/>
  <c r="A10222" i="32" s="1"/>
  <c r="A10223" i="32" s="1"/>
  <c r="A10224" i="32" s="1"/>
  <c r="A10225" i="32" s="1"/>
  <c r="A10226" i="32" s="1"/>
  <c r="A10227" i="32" s="1"/>
  <c r="A10228" i="32" s="1"/>
  <c r="A10229" i="32" s="1"/>
  <c r="A10230" i="32" s="1"/>
  <c r="A10231" i="32" s="1"/>
  <c r="A10232" i="32" s="1"/>
  <c r="A10233" i="32" s="1"/>
  <c r="A10234" i="32" s="1"/>
  <c r="A10235" i="32" s="1"/>
  <c r="A10236" i="32" s="1"/>
  <c r="A10237" i="32" s="1"/>
  <c r="A10238" i="32" s="1"/>
  <c r="A10239" i="32" s="1"/>
  <c r="A10240" i="32" s="1"/>
  <c r="A10241" i="32" s="1"/>
  <c r="A10242" i="32" s="1"/>
  <c r="A10243" i="32" s="1"/>
  <c r="A10244" i="32" s="1"/>
  <c r="A10245" i="32" s="1"/>
  <c r="A10246" i="32" s="1"/>
  <c r="A10247" i="32" s="1"/>
  <c r="A10248" i="32" s="1"/>
  <c r="A10249" i="32" s="1"/>
  <c r="A10250" i="32" s="1"/>
  <c r="A10251" i="32" s="1"/>
  <c r="A10252" i="32" s="1"/>
  <c r="A10253" i="32" s="1"/>
  <c r="A10254" i="32" s="1"/>
  <c r="A10255" i="32" s="1"/>
  <c r="A10256" i="32" s="1"/>
  <c r="A10257" i="32" s="1"/>
  <c r="A10258" i="32" s="1"/>
  <c r="A10259" i="32" s="1"/>
  <c r="A10260" i="32" s="1"/>
  <c r="A10261" i="32" s="1"/>
  <c r="A10262" i="32" s="1"/>
  <c r="A10263" i="32" s="1"/>
  <c r="A10264" i="32" s="1"/>
  <c r="A10265" i="32" s="1"/>
  <c r="A10266" i="32" s="1"/>
  <c r="A10267" i="32" s="1"/>
  <c r="A10268" i="32" s="1"/>
  <c r="A10269" i="32" s="1"/>
  <c r="A10270" i="32" s="1"/>
  <c r="A10271" i="32" s="1"/>
  <c r="A10272" i="32" s="1"/>
  <c r="A10273" i="32" s="1"/>
  <c r="A10274" i="32" s="1"/>
  <c r="A10275" i="32" s="1"/>
  <c r="A10276" i="32" s="1"/>
  <c r="A10277" i="32" s="1"/>
  <c r="A10278" i="32" s="1"/>
  <c r="A10279" i="32" s="1"/>
  <c r="A10280" i="32" s="1"/>
  <c r="A10281" i="32" s="1"/>
  <c r="A10282" i="32" s="1"/>
  <c r="A10283" i="32" s="1"/>
  <c r="A10284" i="32" s="1"/>
  <c r="A10285" i="32" s="1"/>
  <c r="A10286" i="32" s="1"/>
  <c r="A10287" i="32" s="1"/>
  <c r="A10288" i="32" s="1"/>
  <c r="A10289" i="32" s="1"/>
  <c r="A10290" i="32" s="1"/>
  <c r="A10291" i="32" s="1"/>
  <c r="A10292" i="32" s="1"/>
  <c r="A10293" i="32" s="1"/>
  <c r="A10294" i="32" s="1"/>
  <c r="A10295" i="32" s="1"/>
  <c r="A10296" i="32" s="1"/>
  <c r="A10297" i="32" s="1"/>
  <c r="A10298" i="32" s="1"/>
  <c r="A10299" i="32" s="1"/>
  <c r="A10300" i="32" s="1"/>
  <c r="A10301" i="32" s="1"/>
  <c r="A10302" i="32" s="1"/>
  <c r="A10303" i="32" s="1"/>
  <c r="A10304" i="32" s="1"/>
  <c r="A10305" i="32" s="1"/>
  <c r="A10306" i="32" s="1"/>
  <c r="A10307" i="32" s="1"/>
  <c r="A10308" i="32" s="1"/>
  <c r="A10309" i="32" s="1"/>
  <c r="A10310" i="32" s="1"/>
  <c r="A10311" i="32" s="1"/>
  <c r="A10312" i="32" s="1"/>
  <c r="A10313" i="32" s="1"/>
  <c r="A10314" i="32" s="1"/>
  <c r="A10315" i="32" s="1"/>
  <c r="A10316" i="32" s="1"/>
  <c r="A10317" i="32" s="1"/>
  <c r="A10318" i="32" s="1"/>
  <c r="A10319" i="32" s="1"/>
  <c r="A10320" i="32" s="1"/>
  <c r="A10321" i="32" s="1"/>
  <c r="A10322" i="32" s="1"/>
  <c r="A10323" i="32" s="1"/>
  <c r="A10324" i="32" s="1"/>
  <c r="A10325" i="32" s="1"/>
  <c r="A10326" i="32" s="1"/>
  <c r="A10327" i="32" s="1"/>
  <c r="A10328" i="32" s="1"/>
  <c r="A10329" i="32" s="1"/>
  <c r="A10330" i="32" s="1"/>
  <c r="A10331" i="32" s="1"/>
  <c r="A10332" i="32" s="1"/>
  <c r="A10333" i="32" s="1"/>
  <c r="A10334" i="32" s="1"/>
  <c r="A10335" i="32" s="1"/>
  <c r="A10336" i="32" s="1"/>
  <c r="A10337" i="32" s="1"/>
  <c r="A10338" i="32" s="1"/>
  <c r="A10339" i="32" s="1"/>
  <c r="A10340" i="32" s="1"/>
  <c r="A10341" i="32" s="1"/>
  <c r="A10342" i="32" s="1"/>
  <c r="A10343" i="32" s="1"/>
  <c r="A10344" i="32" s="1"/>
  <c r="A10345" i="32" s="1"/>
  <c r="A10346" i="32" s="1"/>
  <c r="A10347" i="32" s="1"/>
  <c r="A10348" i="32" s="1"/>
  <c r="A10349" i="32" s="1"/>
  <c r="A10350" i="32" s="1"/>
  <c r="A10351" i="32" s="1"/>
  <c r="A10352" i="32" s="1"/>
  <c r="A10353" i="32" s="1"/>
  <c r="A10354" i="32" s="1"/>
  <c r="A10355" i="32" s="1"/>
  <c r="A10356" i="32" s="1"/>
  <c r="A10357" i="32" s="1"/>
  <c r="A10358" i="32" s="1"/>
  <c r="A10359" i="32" s="1"/>
  <c r="A10360" i="32" s="1"/>
  <c r="A10361" i="32" s="1"/>
  <c r="A10362" i="32" s="1"/>
  <c r="A10363" i="32" s="1"/>
  <c r="A10364" i="32" s="1"/>
  <c r="A10365" i="32" s="1"/>
  <c r="A10366" i="32" s="1"/>
  <c r="A10367" i="32" s="1"/>
  <c r="A10368" i="32" s="1"/>
  <c r="A10369" i="32" s="1"/>
  <c r="A10370" i="32" s="1"/>
  <c r="A10371" i="32" s="1"/>
  <c r="A10372" i="32" s="1"/>
  <c r="A10373" i="32" s="1"/>
  <c r="A10374" i="32" s="1"/>
  <c r="A10375" i="32" s="1"/>
  <c r="A10376" i="32" s="1"/>
  <c r="A10377" i="32" s="1"/>
  <c r="A10378" i="32" s="1"/>
  <c r="A10379" i="32" s="1"/>
  <c r="A10380" i="32" s="1"/>
  <c r="A10381" i="32" s="1"/>
  <c r="A10382" i="32" s="1"/>
  <c r="A10383" i="32" s="1"/>
  <c r="A10384" i="32" s="1"/>
  <c r="A10385" i="32" s="1"/>
  <c r="A10386" i="32" s="1"/>
  <c r="A10387" i="32" s="1"/>
  <c r="A10388" i="32" s="1"/>
  <c r="A10389" i="32" s="1"/>
  <c r="A10390" i="32" s="1"/>
  <c r="A10391" i="32" s="1"/>
  <c r="A10392" i="32" s="1"/>
  <c r="A10393" i="32" s="1"/>
  <c r="A10394" i="32" s="1"/>
  <c r="A10395" i="32" s="1"/>
  <c r="A10396" i="32" s="1"/>
  <c r="A10397" i="32" s="1"/>
  <c r="A10398" i="32" s="1"/>
  <c r="A10399" i="32" s="1"/>
  <c r="A10400" i="32" s="1"/>
  <c r="A10401" i="32" s="1"/>
  <c r="A10402" i="32" s="1"/>
  <c r="A10403" i="32" s="1"/>
  <c r="A10404" i="32" s="1"/>
  <c r="A10405" i="32" s="1"/>
  <c r="A10406" i="32" s="1"/>
  <c r="A10407" i="32" s="1"/>
  <c r="A10408" i="32" s="1"/>
  <c r="A10409" i="32" s="1"/>
  <c r="A10410" i="32" s="1"/>
  <c r="A10411" i="32" s="1"/>
  <c r="A10412" i="32" s="1"/>
  <c r="A10413" i="32" s="1"/>
  <c r="A10414" i="32" s="1"/>
  <c r="A10415" i="32" s="1"/>
  <c r="A10416" i="32" s="1"/>
  <c r="A10417" i="32" s="1"/>
  <c r="A10418" i="32" s="1"/>
  <c r="A10419" i="32" s="1"/>
  <c r="A10420" i="32" s="1"/>
  <c r="A10421" i="32" s="1"/>
  <c r="A10422" i="32" s="1"/>
  <c r="A10423" i="32" s="1"/>
  <c r="A10424" i="32" s="1"/>
  <c r="A10425" i="32" s="1"/>
  <c r="A10426" i="32" s="1"/>
  <c r="A10427" i="32" s="1"/>
  <c r="A10428" i="32" s="1"/>
  <c r="A10429" i="32" s="1"/>
  <c r="A10430" i="32" s="1"/>
  <c r="A10431" i="32" s="1"/>
  <c r="A10432" i="32" s="1"/>
  <c r="A10433" i="32" s="1"/>
  <c r="A10434" i="32" s="1"/>
  <c r="A10435" i="32" s="1"/>
  <c r="A10436" i="32" s="1"/>
  <c r="A10437" i="32" s="1"/>
  <c r="A10438" i="32" s="1"/>
  <c r="A10439" i="32" s="1"/>
  <c r="A10440" i="32" s="1"/>
  <c r="A10441" i="32" s="1"/>
  <c r="A10442" i="32" s="1"/>
  <c r="A10443" i="32" s="1"/>
  <c r="A10444" i="32" s="1"/>
  <c r="A10445" i="32" s="1"/>
  <c r="A10446" i="32" s="1"/>
  <c r="A10447" i="32" s="1"/>
  <c r="A10448" i="32" s="1"/>
  <c r="A10449" i="32" s="1"/>
  <c r="A10450" i="32" s="1"/>
  <c r="A10451" i="32" s="1"/>
  <c r="A10452" i="32" s="1"/>
  <c r="A10453" i="32" s="1"/>
  <c r="A10454" i="32" s="1"/>
  <c r="A10455" i="32" s="1"/>
  <c r="A10456" i="32" s="1"/>
  <c r="A10457" i="32" s="1"/>
  <c r="A10458" i="32" s="1"/>
  <c r="A10459" i="32" s="1"/>
  <c r="A10460" i="32" s="1"/>
  <c r="A10461" i="32" s="1"/>
  <c r="A10462" i="32" s="1"/>
  <c r="A10463" i="32" s="1"/>
  <c r="A10464" i="32" s="1"/>
  <c r="A10465" i="32" s="1"/>
  <c r="A10466" i="32" s="1"/>
  <c r="A10467" i="32" s="1"/>
  <c r="A10468" i="32" s="1"/>
  <c r="A10469" i="32" s="1"/>
  <c r="A10470" i="32" s="1"/>
  <c r="A10471" i="32" s="1"/>
  <c r="A10472" i="32" s="1"/>
  <c r="A10473" i="32" s="1"/>
  <c r="A10474" i="32" s="1"/>
  <c r="A10475" i="32" s="1"/>
  <c r="A10476" i="32" s="1"/>
  <c r="A10477" i="32" s="1"/>
  <c r="A10478" i="32" s="1"/>
  <c r="A10479" i="32" s="1"/>
  <c r="A10480" i="32" s="1"/>
  <c r="A10481" i="32" s="1"/>
  <c r="A10482" i="32" s="1"/>
  <c r="A10483" i="32" s="1"/>
  <c r="A10484" i="32" s="1"/>
  <c r="A10485" i="32" s="1"/>
  <c r="A10486" i="32" s="1"/>
  <c r="A10487" i="32" s="1"/>
  <c r="A10488" i="32" s="1"/>
  <c r="A10489" i="32" s="1"/>
  <c r="A10490" i="32" s="1"/>
  <c r="A10491" i="32" s="1"/>
  <c r="A10492" i="32" s="1"/>
  <c r="A10493" i="32" s="1"/>
  <c r="A10494" i="32" s="1"/>
  <c r="A10495" i="32" s="1"/>
  <c r="A10496" i="32" s="1"/>
  <c r="A10497" i="32" s="1"/>
  <c r="A10498" i="32" s="1"/>
  <c r="A10499" i="32" s="1"/>
  <c r="A10500" i="32" s="1"/>
  <c r="A10501" i="32" s="1"/>
  <c r="A10502" i="32" s="1"/>
  <c r="A10503" i="32" s="1"/>
  <c r="A10504" i="32" s="1"/>
  <c r="A10505" i="32" s="1"/>
  <c r="A10506" i="32" s="1"/>
  <c r="A10507" i="32" s="1"/>
  <c r="A10508" i="32" s="1"/>
  <c r="A10509" i="32" s="1"/>
  <c r="A10510" i="32" s="1"/>
  <c r="A10511" i="32" s="1"/>
  <c r="A10512" i="32" s="1"/>
  <c r="A10513" i="32" s="1"/>
  <c r="A10514" i="32" s="1"/>
  <c r="A10515" i="32" s="1"/>
  <c r="A10516" i="32" s="1"/>
  <c r="A10517" i="32" s="1"/>
  <c r="A10518" i="32" s="1"/>
  <c r="A10519" i="32" s="1"/>
  <c r="A10520" i="32" s="1"/>
  <c r="A10521" i="32" s="1"/>
  <c r="A10522" i="32" s="1"/>
  <c r="A10523" i="32" s="1"/>
  <c r="A10524" i="32" s="1"/>
  <c r="A10525" i="32" s="1"/>
  <c r="A10526" i="32" s="1"/>
  <c r="A10527" i="32" s="1"/>
  <c r="A10528" i="32" s="1"/>
  <c r="A10529" i="32" s="1"/>
  <c r="A10530" i="32" s="1"/>
  <c r="A10531" i="32" s="1"/>
  <c r="A10532" i="32" s="1"/>
  <c r="A10533" i="32" s="1"/>
  <c r="A10534" i="32" s="1"/>
  <c r="A10535" i="32" s="1"/>
  <c r="A10536" i="32" s="1"/>
  <c r="A10537" i="32" s="1"/>
  <c r="A10538" i="32" s="1"/>
  <c r="A10539" i="32" s="1"/>
  <c r="A10540" i="32" s="1"/>
  <c r="A10541" i="32" s="1"/>
  <c r="A10542" i="32" s="1"/>
  <c r="A10543" i="32" s="1"/>
  <c r="A10544" i="32" s="1"/>
  <c r="A10545" i="32" s="1"/>
  <c r="A10546" i="32" s="1"/>
  <c r="A10547" i="32" s="1"/>
  <c r="A10548" i="32" s="1"/>
  <c r="A10549" i="32" s="1"/>
  <c r="A10550" i="32" s="1"/>
  <c r="A10551" i="32" s="1"/>
  <c r="A10552" i="32" s="1"/>
  <c r="A10553" i="32" s="1"/>
  <c r="A10554" i="32" s="1"/>
  <c r="A10555" i="32" s="1"/>
  <c r="A10556" i="32" s="1"/>
  <c r="A10557" i="32" s="1"/>
  <c r="A10558" i="32" s="1"/>
  <c r="A10559" i="32" s="1"/>
  <c r="A10560" i="32" s="1"/>
  <c r="A10561" i="32" s="1"/>
  <c r="A10562" i="32" s="1"/>
  <c r="A10563" i="32" s="1"/>
  <c r="A10564" i="32" s="1"/>
  <c r="A10565" i="32" s="1"/>
  <c r="A10566" i="32" s="1"/>
  <c r="A10567" i="32" s="1"/>
  <c r="A10568" i="32" s="1"/>
  <c r="A10569" i="32" s="1"/>
  <c r="A10570" i="32" s="1"/>
  <c r="A10571" i="32" s="1"/>
  <c r="A10572" i="32" s="1"/>
  <c r="A10573" i="32" s="1"/>
  <c r="A10574" i="32" s="1"/>
  <c r="A10575" i="32" s="1"/>
  <c r="A10576" i="32" s="1"/>
  <c r="A10577" i="32" s="1"/>
  <c r="A10578" i="32" s="1"/>
  <c r="A10579" i="32" s="1"/>
  <c r="A10580" i="32" s="1"/>
  <c r="A10581" i="32" s="1"/>
  <c r="A10582" i="32" s="1"/>
  <c r="A10583" i="32" s="1"/>
  <c r="A10584" i="32" s="1"/>
  <c r="A10585" i="32" s="1"/>
  <c r="A10586" i="32" s="1"/>
  <c r="A10587" i="32" s="1"/>
  <c r="A10588" i="32" s="1"/>
  <c r="A10589" i="32" s="1"/>
  <c r="A10590" i="32" s="1"/>
  <c r="A10591" i="32" s="1"/>
  <c r="A10592" i="32" s="1"/>
  <c r="A10593" i="32" s="1"/>
  <c r="A10594" i="32" s="1"/>
  <c r="A10595" i="32" s="1"/>
  <c r="A10596" i="32" s="1"/>
  <c r="A10597" i="32" s="1"/>
  <c r="A10598" i="32" s="1"/>
  <c r="A10599" i="32" s="1"/>
  <c r="A10600" i="32" s="1"/>
  <c r="A10601" i="32" s="1"/>
  <c r="A10602" i="32" s="1"/>
  <c r="A10603" i="32" s="1"/>
  <c r="A10604" i="32" s="1"/>
  <c r="A10605" i="32" s="1"/>
  <c r="A10606" i="32" s="1"/>
  <c r="A10607" i="32" s="1"/>
  <c r="A10608" i="32" s="1"/>
  <c r="A10609" i="32" s="1"/>
  <c r="A10610" i="32" s="1"/>
  <c r="A10611" i="32" s="1"/>
  <c r="A10612" i="32" s="1"/>
  <c r="A10613" i="32" s="1"/>
  <c r="A10614" i="32" s="1"/>
  <c r="A10615" i="32" s="1"/>
  <c r="A10616" i="32" s="1"/>
  <c r="A10617" i="32" s="1"/>
  <c r="A10618" i="32" s="1"/>
  <c r="A10619" i="32" s="1"/>
  <c r="A10620" i="32" s="1"/>
  <c r="A10621" i="32" s="1"/>
  <c r="A10622" i="32" s="1"/>
  <c r="A10623" i="32" s="1"/>
  <c r="A10624" i="32" s="1"/>
  <c r="A10625" i="32" s="1"/>
  <c r="A10626" i="32" s="1"/>
  <c r="A10627" i="32" s="1"/>
  <c r="A10628" i="32" s="1"/>
  <c r="A10629" i="32" s="1"/>
  <c r="A10630" i="32" s="1"/>
  <c r="A10631" i="32" s="1"/>
  <c r="A10632" i="32" s="1"/>
  <c r="A10633" i="32" s="1"/>
  <c r="A10634" i="32" s="1"/>
  <c r="A10635" i="32" s="1"/>
  <c r="A10636" i="32" s="1"/>
  <c r="A10637" i="32" s="1"/>
  <c r="A10638" i="32" s="1"/>
  <c r="A10639" i="32" s="1"/>
  <c r="A10640" i="32" s="1"/>
  <c r="A10641" i="32" s="1"/>
  <c r="A10642" i="32" s="1"/>
  <c r="A10643" i="32" s="1"/>
  <c r="A10644" i="32" s="1"/>
  <c r="A10645" i="32" s="1"/>
  <c r="A10646" i="32" s="1"/>
  <c r="A10647" i="32" s="1"/>
  <c r="A10648" i="32" s="1"/>
  <c r="A10649" i="32" s="1"/>
  <c r="A10650" i="32" s="1"/>
  <c r="A10651" i="32" s="1"/>
  <c r="A10652" i="32" s="1"/>
  <c r="A10653" i="32" s="1"/>
  <c r="A10654" i="32" s="1"/>
  <c r="A10655" i="32" s="1"/>
  <c r="A10656" i="32" s="1"/>
  <c r="A10657" i="32" s="1"/>
  <c r="A10658" i="32" s="1"/>
  <c r="A10659" i="32" s="1"/>
  <c r="A10660" i="32" s="1"/>
  <c r="A10661" i="32" s="1"/>
  <c r="A10662" i="32" s="1"/>
  <c r="A10663" i="32" s="1"/>
  <c r="A10664" i="32" s="1"/>
  <c r="A10665" i="32" s="1"/>
  <c r="A10666" i="32" s="1"/>
  <c r="A10667" i="32" s="1"/>
  <c r="A10668" i="32" s="1"/>
  <c r="A10669" i="32" s="1"/>
  <c r="A10670" i="32" s="1"/>
  <c r="A10671" i="32" s="1"/>
  <c r="A10672" i="32" s="1"/>
  <c r="A10673" i="32" s="1"/>
  <c r="A10674" i="32" s="1"/>
  <c r="A10675" i="32" s="1"/>
  <c r="A10676" i="32" s="1"/>
  <c r="A10677" i="32" s="1"/>
  <c r="A10678" i="32" s="1"/>
  <c r="A10679" i="32" s="1"/>
  <c r="A10680" i="32" s="1"/>
  <c r="A10681" i="32" s="1"/>
  <c r="A10682" i="32" s="1"/>
  <c r="A10683" i="32" s="1"/>
  <c r="A10684" i="32" s="1"/>
  <c r="A10685" i="32" s="1"/>
  <c r="A10686" i="32" s="1"/>
  <c r="A10687" i="32" s="1"/>
  <c r="A10688" i="32" s="1"/>
  <c r="A10689" i="32" s="1"/>
  <c r="A10690" i="32" s="1"/>
  <c r="A10691" i="32" s="1"/>
  <c r="A10692" i="32" s="1"/>
  <c r="A10693" i="32" s="1"/>
  <c r="A10694" i="32" s="1"/>
  <c r="A10695" i="32" s="1"/>
  <c r="A10696" i="32" s="1"/>
  <c r="A10697" i="32" s="1"/>
  <c r="A10698" i="32" s="1"/>
  <c r="A10699" i="32" s="1"/>
  <c r="A10700" i="32" s="1"/>
  <c r="A10701" i="32" s="1"/>
  <c r="A10702" i="32" s="1"/>
  <c r="A10703" i="32" s="1"/>
  <c r="A10704" i="32" s="1"/>
  <c r="A10705" i="32" s="1"/>
  <c r="A10706" i="32" s="1"/>
  <c r="A10707" i="32" s="1"/>
  <c r="A10708" i="32" s="1"/>
  <c r="A10709" i="32" s="1"/>
  <c r="A10710" i="32" s="1"/>
  <c r="A10711" i="32" s="1"/>
  <c r="A10712" i="32" s="1"/>
  <c r="A10713" i="32" s="1"/>
  <c r="A10714" i="32" s="1"/>
  <c r="A10715" i="32" s="1"/>
  <c r="A10716" i="32" s="1"/>
  <c r="A10717" i="32" s="1"/>
  <c r="A10718" i="32" s="1"/>
  <c r="A10719" i="32" s="1"/>
  <c r="A10720" i="32" s="1"/>
  <c r="A10721" i="32" s="1"/>
  <c r="A10722" i="32" s="1"/>
  <c r="A10723" i="32" s="1"/>
  <c r="A10724" i="32" s="1"/>
  <c r="A10725" i="32" s="1"/>
  <c r="A10726" i="32" s="1"/>
  <c r="A10727" i="32" s="1"/>
  <c r="A10728" i="32" s="1"/>
  <c r="A10729" i="32" s="1"/>
  <c r="A10730" i="32" s="1"/>
  <c r="A10731" i="32" s="1"/>
  <c r="A10732" i="32" s="1"/>
  <c r="A10733" i="32" s="1"/>
  <c r="A10734" i="32" s="1"/>
  <c r="A10735" i="32" s="1"/>
  <c r="A10736" i="32" s="1"/>
  <c r="A10737" i="32" s="1"/>
  <c r="A10738" i="32" s="1"/>
  <c r="A10739" i="32" s="1"/>
  <c r="A10740" i="32" s="1"/>
  <c r="A10741" i="32" s="1"/>
  <c r="A10742" i="32" s="1"/>
  <c r="A10743" i="32" s="1"/>
  <c r="A10744" i="32" s="1"/>
  <c r="A10745" i="32" s="1"/>
  <c r="A10746" i="32" s="1"/>
  <c r="A10747" i="32" s="1"/>
  <c r="A10748" i="32" s="1"/>
  <c r="A10749" i="32" s="1"/>
  <c r="A10750" i="32" s="1"/>
  <c r="A10751" i="32" s="1"/>
  <c r="A10752" i="32" s="1"/>
  <c r="A10753" i="32" s="1"/>
  <c r="A10754" i="32" s="1"/>
  <c r="A10755" i="32" s="1"/>
  <c r="A10756" i="32" s="1"/>
  <c r="A10757" i="32" s="1"/>
  <c r="A10758" i="32" s="1"/>
  <c r="A10759" i="32" s="1"/>
  <c r="A10760" i="32" s="1"/>
  <c r="A10761" i="32" s="1"/>
  <c r="A10762" i="32" s="1"/>
  <c r="A10763" i="32" s="1"/>
  <c r="A10764" i="32" s="1"/>
  <c r="A10765" i="32" s="1"/>
  <c r="A10766" i="32" s="1"/>
  <c r="A10767" i="32" s="1"/>
  <c r="A10768" i="32" s="1"/>
  <c r="A10769" i="32" s="1"/>
  <c r="A10770" i="32" s="1"/>
  <c r="A10771" i="32" s="1"/>
  <c r="A10772" i="32" s="1"/>
  <c r="A10773" i="32" s="1"/>
  <c r="A10774" i="32" s="1"/>
  <c r="A10775" i="32" s="1"/>
  <c r="A10776" i="32" s="1"/>
  <c r="A10777" i="32" s="1"/>
  <c r="A10778" i="32" s="1"/>
  <c r="A10779" i="32" s="1"/>
  <c r="A10780" i="32" s="1"/>
  <c r="A10781" i="32" s="1"/>
  <c r="A10782" i="32" s="1"/>
  <c r="A10783" i="32" s="1"/>
  <c r="A10784" i="32" s="1"/>
  <c r="A10785" i="32" s="1"/>
  <c r="A10786" i="32" s="1"/>
  <c r="A10787" i="32" s="1"/>
  <c r="A10788" i="32" s="1"/>
  <c r="A10789" i="32" s="1"/>
  <c r="A10790" i="32" s="1"/>
  <c r="A10791" i="32" s="1"/>
  <c r="A10792" i="32" s="1"/>
  <c r="A10793" i="32" s="1"/>
  <c r="A10794" i="32" s="1"/>
  <c r="A10795" i="32" s="1"/>
  <c r="A10796" i="32" s="1"/>
  <c r="A10797" i="32" s="1"/>
  <c r="A10798" i="32" s="1"/>
  <c r="A10799" i="32" s="1"/>
  <c r="A10800" i="32" s="1"/>
  <c r="A10801" i="32" s="1"/>
  <c r="A10802" i="32" s="1"/>
  <c r="A10803" i="32" s="1"/>
  <c r="A10804" i="32" s="1"/>
  <c r="A10805" i="32" s="1"/>
  <c r="A10806" i="32" s="1"/>
  <c r="A10807" i="32" s="1"/>
  <c r="A10808" i="32" s="1"/>
  <c r="A10809" i="32" s="1"/>
  <c r="A10810" i="32" s="1"/>
  <c r="A10811" i="32" s="1"/>
  <c r="A10812" i="32" s="1"/>
  <c r="A10813" i="32" s="1"/>
  <c r="A10814" i="32" s="1"/>
  <c r="A10815" i="32" s="1"/>
  <c r="A10816" i="32" s="1"/>
  <c r="A10817" i="32" s="1"/>
  <c r="A10818" i="32" s="1"/>
  <c r="A10819" i="32" s="1"/>
  <c r="A10820" i="32" s="1"/>
  <c r="A10821" i="32" s="1"/>
  <c r="A10822" i="32" s="1"/>
  <c r="A10823" i="32" s="1"/>
  <c r="A10824" i="32" s="1"/>
  <c r="A10825" i="32" s="1"/>
  <c r="A10826" i="32" s="1"/>
  <c r="A10827" i="32" s="1"/>
  <c r="A10828" i="32" s="1"/>
  <c r="A10829" i="32" s="1"/>
  <c r="A10830" i="32" s="1"/>
  <c r="A10831" i="32" s="1"/>
  <c r="A10832" i="32" s="1"/>
  <c r="A10833" i="32" s="1"/>
  <c r="A10834" i="32" s="1"/>
  <c r="A10835" i="32" s="1"/>
  <c r="A10836" i="32" s="1"/>
  <c r="A10837" i="32" s="1"/>
  <c r="A10838" i="32" s="1"/>
  <c r="A10839" i="32" s="1"/>
  <c r="A10840" i="32" s="1"/>
  <c r="A10841" i="32" s="1"/>
  <c r="A10842" i="32" s="1"/>
  <c r="A10843" i="32" s="1"/>
  <c r="A10844" i="32" s="1"/>
  <c r="A10845" i="32" s="1"/>
  <c r="A10846" i="32" s="1"/>
  <c r="A10847" i="32" s="1"/>
  <c r="A10848" i="32" s="1"/>
  <c r="A10849" i="32" s="1"/>
  <c r="A10850" i="32" s="1"/>
  <c r="A10851" i="32" s="1"/>
  <c r="A10852" i="32" s="1"/>
  <c r="A10853" i="32" s="1"/>
  <c r="A10854" i="32" s="1"/>
  <c r="A10855" i="32" s="1"/>
  <c r="A10856" i="32" s="1"/>
  <c r="A10857" i="32" s="1"/>
  <c r="A10858" i="32" s="1"/>
  <c r="A10859" i="32" s="1"/>
  <c r="A10860" i="32" s="1"/>
  <c r="A10861" i="32" s="1"/>
  <c r="A10862" i="32" s="1"/>
  <c r="A10863" i="32" s="1"/>
  <c r="A10864" i="32" s="1"/>
  <c r="A10865" i="32" s="1"/>
  <c r="A10866" i="32" s="1"/>
  <c r="A10867" i="32" s="1"/>
  <c r="A10868" i="32" s="1"/>
  <c r="A10869" i="32" s="1"/>
  <c r="A10870" i="32" s="1"/>
  <c r="A10871" i="32" s="1"/>
  <c r="A10872" i="32" s="1"/>
  <c r="A10873" i="32" s="1"/>
  <c r="A10874" i="32" s="1"/>
  <c r="A10875" i="32" s="1"/>
  <c r="A10876" i="32" s="1"/>
  <c r="A10877" i="32" s="1"/>
  <c r="A10878" i="32" s="1"/>
  <c r="A10879" i="32" s="1"/>
  <c r="A10880" i="32" s="1"/>
  <c r="A10881" i="32" s="1"/>
  <c r="A10882" i="32" s="1"/>
  <c r="A10883" i="32" s="1"/>
  <c r="A10884" i="32" s="1"/>
  <c r="A10885" i="32" s="1"/>
  <c r="A10886" i="32" s="1"/>
  <c r="A10887" i="32" s="1"/>
  <c r="A10888" i="32" s="1"/>
  <c r="A10889" i="32" s="1"/>
  <c r="A10890" i="32" s="1"/>
  <c r="A10891" i="32" s="1"/>
  <c r="A10892" i="32" s="1"/>
  <c r="A10893" i="32" s="1"/>
  <c r="A10894" i="32" s="1"/>
  <c r="A10895" i="32" s="1"/>
  <c r="A10896" i="32" s="1"/>
  <c r="A10897" i="32" s="1"/>
  <c r="A10898" i="32" s="1"/>
  <c r="A10899" i="32" s="1"/>
  <c r="A10900" i="32" s="1"/>
  <c r="A10901" i="32" s="1"/>
  <c r="A10902" i="32" s="1"/>
  <c r="A10903" i="32" s="1"/>
  <c r="A10904" i="32" s="1"/>
  <c r="A10905" i="32" s="1"/>
  <c r="A10906" i="32" s="1"/>
  <c r="A10907" i="32" s="1"/>
  <c r="A10908" i="32" s="1"/>
  <c r="A10909" i="32" s="1"/>
  <c r="A10910" i="32" s="1"/>
  <c r="A10911" i="32" s="1"/>
  <c r="A10912" i="32" s="1"/>
  <c r="A10913" i="32" s="1"/>
  <c r="A10914" i="32" s="1"/>
  <c r="A10915" i="32" s="1"/>
  <c r="A10916" i="32" s="1"/>
  <c r="A10917" i="32" s="1"/>
  <c r="A10918" i="32" s="1"/>
  <c r="A10919" i="32" s="1"/>
  <c r="A10920" i="32" s="1"/>
  <c r="A10921" i="32" s="1"/>
  <c r="A10922" i="32" s="1"/>
  <c r="A10923" i="32" s="1"/>
  <c r="A10924" i="32" s="1"/>
  <c r="A10925" i="32" s="1"/>
  <c r="A10926" i="32" s="1"/>
  <c r="A10927" i="32" s="1"/>
  <c r="A10928" i="32" s="1"/>
  <c r="A10929" i="32" s="1"/>
  <c r="A10930" i="32" s="1"/>
  <c r="A10931" i="32" s="1"/>
  <c r="A10932" i="32" s="1"/>
  <c r="A10933" i="32" s="1"/>
  <c r="A10934" i="32" s="1"/>
  <c r="A10935" i="32" s="1"/>
  <c r="A10936" i="32" s="1"/>
  <c r="A10937" i="32" s="1"/>
  <c r="A10938" i="32" s="1"/>
  <c r="A10939" i="32" s="1"/>
  <c r="A10940" i="32" s="1"/>
  <c r="A10941" i="32" s="1"/>
  <c r="A10942" i="32" s="1"/>
  <c r="A10943" i="32" s="1"/>
  <c r="A10944" i="32" s="1"/>
  <c r="A10945" i="32" s="1"/>
  <c r="A10946" i="32" s="1"/>
  <c r="A10947" i="32" s="1"/>
  <c r="A10948" i="32" s="1"/>
  <c r="A10949" i="32" s="1"/>
  <c r="A10950" i="32" s="1"/>
  <c r="A10951" i="32" s="1"/>
  <c r="A10952" i="32" s="1"/>
  <c r="A10953" i="32" s="1"/>
  <c r="A10954" i="32" s="1"/>
  <c r="A10955" i="32" s="1"/>
  <c r="A10956" i="32" s="1"/>
  <c r="A10957" i="32" s="1"/>
  <c r="A10958" i="32" s="1"/>
  <c r="A10959" i="32" s="1"/>
  <c r="A10960" i="32" s="1"/>
  <c r="A10961" i="32" s="1"/>
  <c r="A10962" i="32" s="1"/>
  <c r="A10963" i="32" s="1"/>
  <c r="A10964" i="32" s="1"/>
  <c r="A10965" i="32" s="1"/>
  <c r="A10966" i="32" s="1"/>
  <c r="A10967" i="32" s="1"/>
  <c r="A10968" i="32" s="1"/>
  <c r="A10969" i="32" s="1"/>
  <c r="A10970" i="32" s="1"/>
  <c r="A10971" i="32" s="1"/>
  <c r="A10972" i="32" s="1"/>
  <c r="A10973" i="32" s="1"/>
  <c r="A10974" i="32" s="1"/>
  <c r="A10975" i="32" s="1"/>
  <c r="A10976" i="32" s="1"/>
  <c r="A10977" i="32" s="1"/>
  <c r="A10978" i="32" s="1"/>
  <c r="A10979" i="32" s="1"/>
  <c r="A10980" i="32" s="1"/>
  <c r="A10981" i="32" s="1"/>
  <c r="A10982" i="32" s="1"/>
  <c r="A10983" i="32" s="1"/>
  <c r="A10984" i="32" s="1"/>
  <c r="A10985" i="32" s="1"/>
  <c r="A10986" i="32" s="1"/>
  <c r="A10987" i="32" s="1"/>
  <c r="A10988" i="32" s="1"/>
  <c r="A10989" i="32" s="1"/>
  <c r="A10990" i="32" s="1"/>
  <c r="A10991" i="32" s="1"/>
  <c r="A10992" i="32" s="1"/>
  <c r="A10993" i="32" s="1"/>
  <c r="A10994" i="32" s="1"/>
  <c r="A10995" i="32" s="1"/>
  <c r="A10996" i="32" s="1"/>
  <c r="A10997" i="32" s="1"/>
  <c r="A10998" i="32" s="1"/>
  <c r="A10999" i="32" s="1"/>
  <c r="A11000" i="32" s="1"/>
  <c r="A11001" i="32" s="1"/>
  <c r="A11002" i="32" s="1"/>
  <c r="A11003" i="32" s="1"/>
  <c r="A11004" i="32" s="1"/>
  <c r="A11005" i="32" s="1"/>
  <c r="A11006" i="32" s="1"/>
  <c r="A11007" i="32" s="1"/>
  <c r="A11008" i="32" s="1"/>
  <c r="A11009" i="32" s="1"/>
  <c r="A11010" i="32" s="1"/>
  <c r="A11011" i="32" s="1"/>
  <c r="A11012" i="32" s="1"/>
  <c r="A11013" i="32" s="1"/>
  <c r="A11014" i="32" s="1"/>
  <c r="A11015" i="32" s="1"/>
  <c r="A11016" i="32" s="1"/>
  <c r="A11017" i="32" s="1"/>
  <c r="A11018" i="32" s="1"/>
  <c r="A11019" i="32" s="1"/>
  <c r="A11020" i="32" s="1"/>
  <c r="A11021" i="32" s="1"/>
  <c r="A11022" i="32" s="1"/>
  <c r="A11023" i="32" s="1"/>
  <c r="A11024" i="32" s="1"/>
  <c r="A11025" i="32" s="1"/>
  <c r="A11026" i="32" s="1"/>
  <c r="A11027" i="32" s="1"/>
  <c r="A11028" i="32" s="1"/>
  <c r="A11029" i="32" s="1"/>
  <c r="A11030" i="32" s="1"/>
  <c r="A11031" i="32" s="1"/>
  <c r="A11032" i="32" s="1"/>
  <c r="A11033" i="32" s="1"/>
  <c r="A11034" i="32" s="1"/>
  <c r="A11035" i="32" s="1"/>
  <c r="A11036" i="32" s="1"/>
  <c r="A11037" i="32" s="1"/>
  <c r="A11038" i="32" s="1"/>
  <c r="A11039" i="32" s="1"/>
  <c r="A11040" i="32" s="1"/>
  <c r="A11041" i="32" s="1"/>
  <c r="A11042" i="32" s="1"/>
  <c r="A11043" i="32" s="1"/>
  <c r="A11044" i="32" s="1"/>
  <c r="A11045" i="32" s="1"/>
  <c r="A11046" i="32" s="1"/>
  <c r="A11047" i="32" s="1"/>
  <c r="A11048" i="32" s="1"/>
  <c r="A11049" i="32" s="1"/>
  <c r="A11050" i="32" s="1"/>
  <c r="A11051" i="32" s="1"/>
  <c r="A11052" i="32" s="1"/>
  <c r="A11053" i="32" s="1"/>
  <c r="A11054" i="32" s="1"/>
  <c r="A11055" i="32" s="1"/>
  <c r="A11056" i="32" s="1"/>
  <c r="A11057" i="32" s="1"/>
  <c r="A11058" i="32" s="1"/>
  <c r="A11059" i="32" s="1"/>
  <c r="A11060" i="32" s="1"/>
  <c r="A11061" i="32" s="1"/>
  <c r="A11062" i="32" s="1"/>
  <c r="A11063" i="32" s="1"/>
  <c r="A11064" i="32" s="1"/>
  <c r="A11065" i="32" s="1"/>
  <c r="A11066" i="32" s="1"/>
  <c r="A11067" i="32" s="1"/>
  <c r="A11068" i="32" s="1"/>
  <c r="A11069" i="32" s="1"/>
  <c r="A11070" i="32" s="1"/>
  <c r="A11071" i="32" s="1"/>
  <c r="A11072" i="32" s="1"/>
  <c r="A11073" i="32" s="1"/>
  <c r="A11074" i="32" s="1"/>
  <c r="A11075" i="32" s="1"/>
  <c r="A11076" i="32" s="1"/>
  <c r="A11077" i="32" s="1"/>
  <c r="A11078" i="32" s="1"/>
  <c r="A11079" i="32" s="1"/>
  <c r="A11080" i="32" s="1"/>
  <c r="A11081" i="32" s="1"/>
  <c r="A11082" i="32" s="1"/>
  <c r="A11083" i="32" s="1"/>
  <c r="A11084" i="32" s="1"/>
  <c r="A11085" i="32" s="1"/>
  <c r="A11086" i="32" s="1"/>
  <c r="A11087" i="32" s="1"/>
  <c r="A11088" i="32" s="1"/>
  <c r="A11089" i="32" s="1"/>
  <c r="A11090" i="32" s="1"/>
  <c r="A11091" i="32" s="1"/>
  <c r="A11092" i="32" s="1"/>
  <c r="A11093" i="32" s="1"/>
  <c r="A11094" i="32" s="1"/>
  <c r="A11095" i="32" s="1"/>
  <c r="A11096" i="32" s="1"/>
  <c r="A11097" i="32" s="1"/>
  <c r="A11098" i="32" s="1"/>
  <c r="A11099" i="32" s="1"/>
  <c r="A11100" i="32" s="1"/>
  <c r="A11101" i="32" s="1"/>
  <c r="A11102" i="32" s="1"/>
  <c r="A11103" i="32" s="1"/>
  <c r="A11104" i="32" s="1"/>
  <c r="A11105" i="32" s="1"/>
  <c r="A11106" i="32" s="1"/>
  <c r="A11107" i="32" s="1"/>
  <c r="A11108" i="32" s="1"/>
  <c r="A11109" i="32" s="1"/>
  <c r="A11110" i="32" s="1"/>
  <c r="A11111" i="32" s="1"/>
  <c r="A11112" i="32" s="1"/>
  <c r="A11113" i="32" s="1"/>
  <c r="A11114" i="32" s="1"/>
  <c r="A11115" i="32" s="1"/>
  <c r="A11116" i="32" s="1"/>
  <c r="A11117" i="32" s="1"/>
  <c r="A11118" i="32" s="1"/>
  <c r="A11119" i="32" s="1"/>
  <c r="A11120" i="32" s="1"/>
  <c r="A11121" i="32" s="1"/>
  <c r="A11122" i="32" s="1"/>
  <c r="A11123" i="32" s="1"/>
  <c r="A11124" i="32" s="1"/>
  <c r="A11125" i="32" s="1"/>
  <c r="A11126" i="32" s="1"/>
  <c r="A11127" i="32" s="1"/>
  <c r="A11128" i="32" s="1"/>
  <c r="A11129" i="32" s="1"/>
  <c r="A11130" i="32" s="1"/>
  <c r="A11131" i="32" s="1"/>
  <c r="A11132" i="32" s="1"/>
  <c r="A11133" i="32" s="1"/>
  <c r="A11134" i="32" s="1"/>
  <c r="A11135" i="32" s="1"/>
  <c r="A11136" i="32" s="1"/>
  <c r="A11137" i="32" s="1"/>
  <c r="A11138" i="32" s="1"/>
  <c r="A11139" i="32" s="1"/>
  <c r="A11140" i="32" s="1"/>
  <c r="A11141" i="32" s="1"/>
  <c r="A11142" i="32" s="1"/>
  <c r="A11143" i="32" s="1"/>
  <c r="A11144" i="32" s="1"/>
  <c r="A11145" i="32" s="1"/>
  <c r="A11146" i="32" s="1"/>
  <c r="A11147" i="32" s="1"/>
  <c r="A11148" i="32" s="1"/>
  <c r="A11149" i="32" s="1"/>
  <c r="A11150" i="32" s="1"/>
  <c r="A11151" i="32" s="1"/>
  <c r="A11152" i="32" s="1"/>
  <c r="A11153" i="32" s="1"/>
  <c r="A11154" i="32" s="1"/>
  <c r="A11155" i="32" s="1"/>
  <c r="A11156" i="32" s="1"/>
  <c r="A11157" i="32" s="1"/>
  <c r="A11158" i="32" s="1"/>
  <c r="A11159" i="32" s="1"/>
  <c r="A11160" i="32" s="1"/>
  <c r="A11161" i="32" s="1"/>
  <c r="A11162" i="32" s="1"/>
  <c r="A11163" i="32" s="1"/>
  <c r="A11164" i="32" s="1"/>
  <c r="A11165" i="32" s="1"/>
  <c r="A11166" i="32" s="1"/>
  <c r="A11167" i="32" s="1"/>
  <c r="A11168" i="32" s="1"/>
  <c r="A11169" i="32" s="1"/>
  <c r="A11170" i="32" s="1"/>
  <c r="A11171" i="32" s="1"/>
  <c r="A11172" i="32" s="1"/>
  <c r="A11173" i="32" s="1"/>
  <c r="A11174" i="32" s="1"/>
  <c r="A11175" i="32" s="1"/>
  <c r="A11176" i="32" s="1"/>
  <c r="A11177" i="32" s="1"/>
  <c r="A11178" i="32" s="1"/>
  <c r="A11179" i="32" s="1"/>
  <c r="A11180" i="32" s="1"/>
  <c r="A11181" i="32" s="1"/>
  <c r="A11182" i="32" s="1"/>
  <c r="A11183" i="32" s="1"/>
  <c r="A11184" i="32" s="1"/>
  <c r="A11185" i="32" s="1"/>
  <c r="A11186" i="32" s="1"/>
  <c r="A11187" i="32" s="1"/>
  <c r="A11188" i="32" s="1"/>
  <c r="A11189" i="32" s="1"/>
  <c r="A11190" i="32" s="1"/>
  <c r="A11191" i="32" s="1"/>
  <c r="A11192" i="32" s="1"/>
  <c r="A11193" i="32" s="1"/>
  <c r="A11194" i="32" s="1"/>
  <c r="A11195" i="32" s="1"/>
  <c r="A11196" i="32" s="1"/>
  <c r="A11197" i="32" s="1"/>
  <c r="A11198" i="32" s="1"/>
  <c r="A11199" i="32" s="1"/>
  <c r="A11200" i="32" s="1"/>
  <c r="A11201" i="32" s="1"/>
  <c r="A11202" i="32" s="1"/>
  <c r="A11203" i="32" s="1"/>
  <c r="A11204" i="32" s="1"/>
  <c r="A11205" i="32" s="1"/>
  <c r="A11206" i="32" s="1"/>
  <c r="A11207" i="32" s="1"/>
  <c r="A11208" i="32" s="1"/>
  <c r="A11209" i="32" s="1"/>
  <c r="A11210" i="32" s="1"/>
  <c r="A11211" i="32" s="1"/>
  <c r="A11212" i="32" s="1"/>
  <c r="A11213" i="32" s="1"/>
  <c r="A11214" i="32" s="1"/>
  <c r="A11215" i="32" s="1"/>
  <c r="A11216" i="32" s="1"/>
  <c r="A11217" i="32" s="1"/>
  <c r="A11218" i="32" s="1"/>
  <c r="A11219" i="32" s="1"/>
  <c r="A11220" i="32" s="1"/>
  <c r="A11221" i="32" s="1"/>
  <c r="A11222" i="32" s="1"/>
  <c r="A11223" i="32" s="1"/>
  <c r="A11224" i="32" s="1"/>
  <c r="A11225" i="32" s="1"/>
  <c r="A11226" i="32" s="1"/>
  <c r="A11227" i="32" s="1"/>
  <c r="A11228" i="32" s="1"/>
  <c r="A11229" i="32" s="1"/>
  <c r="A11230" i="32" s="1"/>
  <c r="A11231" i="32" s="1"/>
  <c r="A11232" i="32" s="1"/>
  <c r="A11233" i="32" s="1"/>
  <c r="A11234" i="32" s="1"/>
  <c r="A11235" i="32" s="1"/>
  <c r="A11236" i="32" s="1"/>
  <c r="A11237" i="32" s="1"/>
  <c r="A11238" i="32" s="1"/>
  <c r="A11239" i="32" s="1"/>
  <c r="A11240" i="32" s="1"/>
  <c r="A11241" i="32" s="1"/>
  <c r="A11242" i="32" s="1"/>
  <c r="A11243" i="32" s="1"/>
  <c r="A11244" i="32" s="1"/>
  <c r="A11245" i="32" s="1"/>
  <c r="A11246" i="32" s="1"/>
  <c r="A11247" i="32" s="1"/>
  <c r="A11248" i="32" s="1"/>
  <c r="A11249" i="32" s="1"/>
  <c r="A11250" i="32" s="1"/>
  <c r="A11251" i="32" s="1"/>
  <c r="A11252" i="32" s="1"/>
  <c r="A11253" i="32" s="1"/>
  <c r="A11254" i="32" s="1"/>
  <c r="A11255" i="32" s="1"/>
  <c r="A11256" i="32" s="1"/>
  <c r="A11257" i="32" s="1"/>
  <c r="A11258" i="32" s="1"/>
  <c r="A11259" i="32" s="1"/>
  <c r="A11260" i="32" s="1"/>
  <c r="A11261" i="32" s="1"/>
  <c r="A11262" i="32" s="1"/>
  <c r="A11263" i="32" s="1"/>
  <c r="A11264" i="32" s="1"/>
  <c r="A11265" i="32" s="1"/>
  <c r="A11266" i="32" s="1"/>
  <c r="A11267" i="32" s="1"/>
  <c r="A11268" i="32" s="1"/>
  <c r="A11269" i="32" s="1"/>
  <c r="A11270" i="32" s="1"/>
  <c r="A11271" i="32" s="1"/>
  <c r="A11272" i="32" s="1"/>
  <c r="A11273" i="32" s="1"/>
  <c r="A11274" i="32" s="1"/>
  <c r="A11275" i="32" s="1"/>
  <c r="A11276" i="32" s="1"/>
  <c r="A11277" i="32" s="1"/>
  <c r="A11278" i="32" s="1"/>
  <c r="A11279" i="32" s="1"/>
  <c r="A11280" i="32" s="1"/>
  <c r="A11281" i="32" s="1"/>
  <c r="A11282" i="32" s="1"/>
  <c r="A11283" i="32" s="1"/>
  <c r="A11284" i="32" s="1"/>
  <c r="A11285" i="32" s="1"/>
  <c r="A11286" i="32" s="1"/>
  <c r="A11287" i="32" s="1"/>
  <c r="A11288" i="32" s="1"/>
  <c r="A11289" i="32" s="1"/>
  <c r="A11290" i="32" s="1"/>
  <c r="A11291" i="32" s="1"/>
  <c r="A11292" i="32" s="1"/>
  <c r="A11293" i="32" s="1"/>
  <c r="A11294" i="32" s="1"/>
  <c r="A11295" i="32" s="1"/>
  <c r="A11296" i="32" s="1"/>
  <c r="A11297" i="32" s="1"/>
  <c r="A11298" i="32" s="1"/>
  <c r="A11299" i="32" s="1"/>
  <c r="A11300" i="32" s="1"/>
  <c r="A11301" i="32" s="1"/>
  <c r="A11302" i="32" s="1"/>
  <c r="A11303" i="32" s="1"/>
  <c r="A11304" i="32" s="1"/>
  <c r="A11305" i="32" s="1"/>
  <c r="A11306" i="32" s="1"/>
  <c r="A11307" i="32" s="1"/>
  <c r="A11308" i="32" s="1"/>
  <c r="A11309" i="32" s="1"/>
  <c r="A11310" i="32" s="1"/>
  <c r="A11311" i="32" s="1"/>
  <c r="A11312" i="32" s="1"/>
  <c r="A11313" i="32" s="1"/>
  <c r="A11314" i="32" s="1"/>
  <c r="A11315" i="32" s="1"/>
  <c r="A11316" i="32" s="1"/>
  <c r="A11317" i="32" s="1"/>
  <c r="A11318" i="32" s="1"/>
  <c r="A11319" i="32" s="1"/>
  <c r="A11320" i="32" s="1"/>
  <c r="A11321" i="32" s="1"/>
  <c r="A11322" i="32" s="1"/>
  <c r="A11323" i="32" s="1"/>
  <c r="A11324" i="32" s="1"/>
  <c r="A11325" i="32" s="1"/>
  <c r="A11326" i="32" s="1"/>
  <c r="A11327" i="32" s="1"/>
  <c r="A11328" i="32" s="1"/>
  <c r="A11329" i="32" s="1"/>
  <c r="A11330" i="32" s="1"/>
  <c r="A11331" i="32" s="1"/>
  <c r="A11332" i="32" s="1"/>
  <c r="A11333" i="32" s="1"/>
  <c r="A11334" i="32" s="1"/>
  <c r="A11335" i="32" s="1"/>
  <c r="A11336" i="32" s="1"/>
  <c r="A11337" i="32" s="1"/>
  <c r="A11338" i="32" s="1"/>
  <c r="A11339" i="32" s="1"/>
  <c r="A11340" i="32" s="1"/>
  <c r="A11341" i="32" s="1"/>
  <c r="A11342" i="32" s="1"/>
  <c r="A11343" i="32" s="1"/>
  <c r="A11344" i="32" s="1"/>
  <c r="A11345" i="32" s="1"/>
  <c r="A11346" i="32" s="1"/>
  <c r="A11347" i="32" s="1"/>
  <c r="A11348" i="32" s="1"/>
  <c r="A11349" i="32" s="1"/>
  <c r="A11350" i="32" s="1"/>
  <c r="A11351" i="32" s="1"/>
  <c r="A11352" i="32" s="1"/>
  <c r="A11353" i="32" s="1"/>
  <c r="A11354" i="32" s="1"/>
  <c r="A11355" i="32" s="1"/>
  <c r="A11356" i="32" s="1"/>
  <c r="A11357" i="32" s="1"/>
  <c r="A11358" i="32" s="1"/>
  <c r="A11359" i="32" s="1"/>
  <c r="A11360" i="32" s="1"/>
  <c r="A11361" i="32" s="1"/>
  <c r="A11362" i="32" s="1"/>
  <c r="A11363" i="32" s="1"/>
  <c r="A11364" i="32" s="1"/>
  <c r="A11365" i="32" s="1"/>
  <c r="A11366" i="32" s="1"/>
  <c r="A11367" i="32" s="1"/>
  <c r="A11368" i="32" s="1"/>
  <c r="A11369" i="32" s="1"/>
  <c r="A11370" i="32" s="1"/>
  <c r="A11371" i="32" s="1"/>
  <c r="A11372" i="32" s="1"/>
  <c r="A11373" i="32" s="1"/>
  <c r="A11374" i="32" s="1"/>
  <c r="A11375" i="32" s="1"/>
  <c r="A11376" i="32" s="1"/>
  <c r="A11377" i="32" s="1"/>
  <c r="A11378" i="32" s="1"/>
  <c r="A11379" i="32" s="1"/>
  <c r="A11380" i="32" s="1"/>
  <c r="A11381" i="32" s="1"/>
  <c r="A11382" i="32" s="1"/>
  <c r="A11383" i="32" s="1"/>
  <c r="A11384" i="32" s="1"/>
  <c r="A11385" i="32" s="1"/>
  <c r="A11386" i="32" s="1"/>
  <c r="A11387" i="32" s="1"/>
  <c r="A11388" i="32" s="1"/>
  <c r="A11389" i="32" s="1"/>
  <c r="A11390" i="32" s="1"/>
  <c r="A11391" i="32" s="1"/>
  <c r="A11392" i="32" s="1"/>
  <c r="A11393" i="32" s="1"/>
  <c r="A11394" i="32" s="1"/>
  <c r="A11395" i="32" s="1"/>
  <c r="A11396" i="32" s="1"/>
  <c r="A11397" i="32" s="1"/>
  <c r="A11398" i="32" s="1"/>
  <c r="A11399" i="32" s="1"/>
  <c r="A11400" i="32" s="1"/>
  <c r="A11401" i="32" s="1"/>
  <c r="A11402" i="32" s="1"/>
  <c r="A11403" i="32" s="1"/>
  <c r="A11404" i="32" s="1"/>
  <c r="A11405" i="32" s="1"/>
  <c r="A11406" i="32" s="1"/>
  <c r="A11407" i="32" s="1"/>
  <c r="A11408" i="32" s="1"/>
  <c r="A11409" i="32" s="1"/>
  <c r="A11410" i="32" s="1"/>
  <c r="A11411" i="32" s="1"/>
  <c r="A11412" i="32" s="1"/>
  <c r="A11413" i="32" s="1"/>
  <c r="A11414" i="32" s="1"/>
  <c r="A11415" i="32" s="1"/>
  <c r="A11416" i="32" s="1"/>
  <c r="A11417" i="32" s="1"/>
  <c r="A11418" i="32" s="1"/>
  <c r="A11419" i="32" s="1"/>
  <c r="A11420" i="32" s="1"/>
  <c r="A11421" i="32" s="1"/>
  <c r="A11422" i="32" s="1"/>
  <c r="A11423" i="32" s="1"/>
  <c r="A11424" i="32" s="1"/>
  <c r="A11425" i="32" s="1"/>
  <c r="A11426" i="32" s="1"/>
  <c r="A11427" i="32" s="1"/>
  <c r="A11428" i="32" s="1"/>
  <c r="A11429" i="32" s="1"/>
  <c r="A11430" i="32" s="1"/>
  <c r="A11431" i="32" s="1"/>
  <c r="A11432" i="32" s="1"/>
  <c r="A11433" i="32" s="1"/>
  <c r="A11434" i="32" s="1"/>
  <c r="A11435" i="32" s="1"/>
  <c r="A11436" i="32" s="1"/>
  <c r="A11437" i="32" s="1"/>
  <c r="A11438" i="32" s="1"/>
  <c r="A11439" i="32" s="1"/>
  <c r="A11440" i="32" s="1"/>
  <c r="A11441" i="32" s="1"/>
  <c r="A11442" i="32" s="1"/>
  <c r="A11443" i="32" s="1"/>
  <c r="A11444" i="32" s="1"/>
  <c r="A11445" i="32" s="1"/>
  <c r="A11446" i="32" s="1"/>
  <c r="A11447" i="32" s="1"/>
  <c r="A11448" i="32" s="1"/>
  <c r="A11449" i="32" s="1"/>
  <c r="A11450" i="32" s="1"/>
  <c r="A11451" i="32" s="1"/>
  <c r="A11452" i="32" s="1"/>
  <c r="A11453" i="32" s="1"/>
  <c r="A11454" i="32" s="1"/>
  <c r="A11455" i="32" s="1"/>
  <c r="A11456" i="32" s="1"/>
  <c r="A11457" i="32" s="1"/>
  <c r="A11458" i="32" s="1"/>
  <c r="A11459" i="32" s="1"/>
  <c r="A11460" i="32" s="1"/>
  <c r="A11461" i="32" s="1"/>
  <c r="A11462" i="32" s="1"/>
  <c r="A11463" i="32" s="1"/>
  <c r="A11464" i="32" s="1"/>
  <c r="A11465" i="32" s="1"/>
  <c r="A11466" i="32" s="1"/>
  <c r="A11467" i="32" s="1"/>
  <c r="A11468" i="32" s="1"/>
  <c r="A11469" i="32" s="1"/>
  <c r="A11470" i="32" s="1"/>
  <c r="A11471" i="32" s="1"/>
  <c r="A11472" i="32" s="1"/>
  <c r="A11473" i="32" s="1"/>
  <c r="A11474" i="32" s="1"/>
  <c r="A11475" i="32" s="1"/>
  <c r="A11476" i="32" s="1"/>
  <c r="A11477" i="32" s="1"/>
  <c r="A11478" i="32" s="1"/>
  <c r="A11479" i="32" s="1"/>
  <c r="A11480" i="32" s="1"/>
  <c r="A11481" i="32" s="1"/>
  <c r="A11482" i="32" s="1"/>
  <c r="A11483" i="32" s="1"/>
  <c r="A11484" i="32" s="1"/>
  <c r="A11485" i="32" s="1"/>
  <c r="A11486" i="32" s="1"/>
  <c r="A11487" i="32" s="1"/>
  <c r="A11488" i="32" s="1"/>
  <c r="A11489" i="32" s="1"/>
  <c r="A11490" i="32" s="1"/>
  <c r="A11491" i="32" s="1"/>
  <c r="A11492" i="32" s="1"/>
  <c r="A11493" i="32" s="1"/>
  <c r="A11494" i="32" s="1"/>
  <c r="A11495" i="32" s="1"/>
  <c r="A11496" i="32" s="1"/>
  <c r="A11497" i="32" s="1"/>
  <c r="A11498" i="32" s="1"/>
  <c r="A11499" i="32" s="1"/>
  <c r="A11500" i="32" s="1"/>
  <c r="A11501" i="32" s="1"/>
  <c r="A11502" i="32" s="1"/>
  <c r="A11503" i="32" s="1"/>
  <c r="A11504" i="32" s="1"/>
  <c r="A11505" i="32" s="1"/>
  <c r="A11506" i="32" s="1"/>
  <c r="A11507" i="32" s="1"/>
  <c r="A11508" i="32" s="1"/>
  <c r="A11509" i="32" s="1"/>
  <c r="A11510" i="32" s="1"/>
  <c r="A11511" i="32" s="1"/>
  <c r="A11512" i="32" s="1"/>
  <c r="A11513" i="32" s="1"/>
  <c r="A11514" i="32" s="1"/>
  <c r="A11515" i="32" s="1"/>
  <c r="A11516" i="32" s="1"/>
  <c r="A11517" i="32" s="1"/>
  <c r="A11518" i="32" s="1"/>
  <c r="A11519" i="32" s="1"/>
  <c r="A11520" i="32" s="1"/>
  <c r="A11521" i="32" s="1"/>
  <c r="A11522" i="32" s="1"/>
  <c r="A11523" i="32" s="1"/>
  <c r="A11524" i="32" s="1"/>
  <c r="A11525" i="32" s="1"/>
  <c r="A11526" i="32" s="1"/>
  <c r="A11527" i="32" s="1"/>
  <c r="A11528" i="32" s="1"/>
  <c r="A11529" i="32" s="1"/>
  <c r="A11530" i="32" s="1"/>
  <c r="A11531" i="32" s="1"/>
  <c r="A11532" i="32" s="1"/>
  <c r="A11533" i="32" s="1"/>
  <c r="A11534" i="32" s="1"/>
  <c r="A11535" i="32" s="1"/>
  <c r="A11536" i="32" s="1"/>
  <c r="A11537" i="32" s="1"/>
  <c r="A11538" i="32" s="1"/>
  <c r="A11539" i="32" s="1"/>
  <c r="A11540" i="32" s="1"/>
  <c r="A11541" i="32" s="1"/>
  <c r="A11542" i="32" s="1"/>
  <c r="A11543" i="32" s="1"/>
  <c r="A11544" i="32" s="1"/>
  <c r="A11545" i="32" s="1"/>
  <c r="A11546" i="32" s="1"/>
  <c r="A11547" i="32" s="1"/>
  <c r="A11548" i="32" s="1"/>
  <c r="A11549" i="32" s="1"/>
  <c r="A11550" i="32" s="1"/>
  <c r="A11551" i="32" s="1"/>
  <c r="A11552" i="32" s="1"/>
  <c r="A11553" i="32" s="1"/>
  <c r="A11554" i="32" s="1"/>
  <c r="A11555" i="32" s="1"/>
  <c r="A11556" i="32" s="1"/>
  <c r="A11557" i="32" s="1"/>
  <c r="A11558" i="32" s="1"/>
  <c r="A11559" i="32" s="1"/>
  <c r="A11560" i="32" s="1"/>
  <c r="A11561" i="32" s="1"/>
  <c r="A11562" i="32" s="1"/>
  <c r="A11563" i="32" s="1"/>
  <c r="A11564" i="32" s="1"/>
  <c r="A11565" i="32" s="1"/>
  <c r="A11566" i="32" s="1"/>
  <c r="A11567" i="32" s="1"/>
  <c r="A11568" i="32" s="1"/>
  <c r="A11569" i="32" s="1"/>
  <c r="A11570" i="32" s="1"/>
  <c r="A11571" i="32" s="1"/>
  <c r="A11572" i="32" s="1"/>
  <c r="A11573" i="32" s="1"/>
  <c r="A11574" i="32" s="1"/>
  <c r="A11575" i="32" s="1"/>
  <c r="A11576" i="32" s="1"/>
  <c r="A11577" i="32" s="1"/>
  <c r="A11578" i="32" s="1"/>
  <c r="A11579" i="32" s="1"/>
  <c r="A11580" i="32" s="1"/>
  <c r="A11581" i="32" s="1"/>
  <c r="A11582" i="32" s="1"/>
  <c r="A11583" i="32" s="1"/>
  <c r="A11584" i="32" s="1"/>
  <c r="A11585" i="32" s="1"/>
  <c r="A11586" i="32" s="1"/>
  <c r="A11587" i="32" s="1"/>
  <c r="A11588" i="32" s="1"/>
  <c r="A11589" i="32" s="1"/>
  <c r="A11590" i="32" s="1"/>
  <c r="A11591" i="32" s="1"/>
  <c r="A11592" i="32" s="1"/>
  <c r="A11593" i="32" s="1"/>
  <c r="A11594" i="32" s="1"/>
  <c r="A11595" i="32" s="1"/>
  <c r="A11596" i="32" s="1"/>
  <c r="A11597" i="32" s="1"/>
  <c r="A11598" i="32" s="1"/>
  <c r="A11599" i="32" s="1"/>
  <c r="A11600" i="32" s="1"/>
  <c r="A11601" i="32" s="1"/>
  <c r="A11602" i="32" s="1"/>
  <c r="A11603" i="32" s="1"/>
  <c r="A11604" i="32" s="1"/>
  <c r="A11605" i="32" s="1"/>
  <c r="A11606" i="32" s="1"/>
  <c r="A11607" i="32" s="1"/>
  <c r="A11608" i="32" s="1"/>
  <c r="A11609" i="32" s="1"/>
  <c r="A11610" i="32" s="1"/>
  <c r="A11611" i="32" s="1"/>
  <c r="A11612" i="32" s="1"/>
  <c r="A11613" i="32" s="1"/>
  <c r="A11614" i="32" s="1"/>
  <c r="A11615" i="32" s="1"/>
  <c r="A11616" i="32" s="1"/>
  <c r="A11617" i="32" s="1"/>
  <c r="A11618" i="32" s="1"/>
  <c r="A11619" i="32" s="1"/>
  <c r="A11620" i="32" s="1"/>
  <c r="A11621" i="32" s="1"/>
  <c r="A11622" i="32" s="1"/>
  <c r="A11623" i="32" s="1"/>
  <c r="A11624" i="32" s="1"/>
  <c r="A11625" i="32" s="1"/>
  <c r="A11626" i="32" s="1"/>
  <c r="A11627" i="32" s="1"/>
  <c r="A11628" i="32" s="1"/>
  <c r="A11629" i="32" s="1"/>
  <c r="A11630" i="32" s="1"/>
  <c r="A11631" i="32" s="1"/>
  <c r="A11632" i="32" s="1"/>
  <c r="A11633" i="32" s="1"/>
  <c r="A11634" i="32" s="1"/>
  <c r="A11635" i="32" s="1"/>
  <c r="A11636" i="32" s="1"/>
  <c r="A11637" i="32" s="1"/>
  <c r="A11638" i="32" s="1"/>
  <c r="A11639" i="32" s="1"/>
  <c r="A11640" i="32" s="1"/>
  <c r="A11641" i="32" s="1"/>
  <c r="A11642" i="32" s="1"/>
  <c r="A11643" i="32" s="1"/>
  <c r="A11644" i="32" s="1"/>
  <c r="A11645" i="32" s="1"/>
  <c r="A11646" i="32" s="1"/>
  <c r="A11647" i="32" s="1"/>
  <c r="A11648" i="32" s="1"/>
  <c r="A11649" i="32" s="1"/>
  <c r="A11650" i="32" s="1"/>
  <c r="A11651" i="32" s="1"/>
  <c r="A11652" i="32" s="1"/>
  <c r="A11653" i="32" s="1"/>
  <c r="A11654" i="32" s="1"/>
  <c r="A11655" i="32" s="1"/>
  <c r="A11656" i="32" s="1"/>
  <c r="A11657" i="32" s="1"/>
  <c r="A11658" i="32" s="1"/>
  <c r="A11659" i="32" s="1"/>
  <c r="A11660" i="32" s="1"/>
  <c r="A11661" i="32" s="1"/>
  <c r="A11662" i="32" s="1"/>
  <c r="A11663" i="32" s="1"/>
  <c r="A11664" i="32" s="1"/>
  <c r="A11665" i="32" s="1"/>
  <c r="A11666" i="32" s="1"/>
  <c r="A11667" i="32" s="1"/>
  <c r="A11668" i="32" s="1"/>
  <c r="A11669" i="32" s="1"/>
  <c r="A11670" i="32" s="1"/>
  <c r="A11671" i="32" s="1"/>
  <c r="A11672" i="32" s="1"/>
  <c r="A11673" i="32" s="1"/>
  <c r="A11674" i="32" s="1"/>
  <c r="A11675" i="32" s="1"/>
  <c r="A11676" i="32" s="1"/>
  <c r="A11677" i="32" s="1"/>
  <c r="A11678" i="32" s="1"/>
  <c r="A11679" i="32" s="1"/>
  <c r="A11680" i="32" s="1"/>
  <c r="A11681" i="32" s="1"/>
  <c r="A11682" i="32" s="1"/>
  <c r="A11683" i="32" s="1"/>
  <c r="A11684" i="32" s="1"/>
  <c r="A11685" i="32" s="1"/>
  <c r="A11686" i="32" s="1"/>
  <c r="A11687" i="32" s="1"/>
  <c r="A11688" i="32" s="1"/>
  <c r="A11689" i="32" s="1"/>
  <c r="A11690" i="32" s="1"/>
  <c r="A11691" i="32" s="1"/>
  <c r="A11692" i="32" s="1"/>
  <c r="A11693" i="32" s="1"/>
  <c r="A11694" i="32" s="1"/>
  <c r="A11695" i="32" s="1"/>
  <c r="A11696" i="32" s="1"/>
  <c r="A11697" i="32" s="1"/>
  <c r="A11698" i="32" s="1"/>
  <c r="A11699" i="32" s="1"/>
  <c r="A11700" i="32" s="1"/>
  <c r="A11701" i="32" s="1"/>
  <c r="A11702" i="32" s="1"/>
  <c r="A11703" i="32" s="1"/>
  <c r="A11704" i="32" s="1"/>
  <c r="A11705" i="32" s="1"/>
  <c r="A11706" i="32" s="1"/>
  <c r="A11707" i="32" s="1"/>
  <c r="A11708" i="32" s="1"/>
  <c r="A11709" i="32" s="1"/>
  <c r="A11710" i="32" s="1"/>
  <c r="A11711" i="32" s="1"/>
  <c r="A11712" i="32" s="1"/>
  <c r="A11713" i="32" s="1"/>
  <c r="A11714" i="32" s="1"/>
  <c r="A11715" i="32" s="1"/>
  <c r="A11716" i="32" s="1"/>
  <c r="A11717" i="32" s="1"/>
  <c r="A11718" i="32" s="1"/>
  <c r="A11719" i="32" s="1"/>
  <c r="A11720" i="32" s="1"/>
  <c r="A11721" i="32" s="1"/>
  <c r="A11722" i="32" s="1"/>
  <c r="A11723" i="32" s="1"/>
  <c r="A11724" i="32" s="1"/>
  <c r="A11725" i="32" s="1"/>
  <c r="A11726" i="32" s="1"/>
  <c r="A11727" i="32" s="1"/>
  <c r="A11728" i="32" s="1"/>
  <c r="A11729" i="32" s="1"/>
  <c r="A11730" i="32" s="1"/>
  <c r="A11731" i="32" s="1"/>
  <c r="A11732" i="32" s="1"/>
  <c r="A11733" i="32" s="1"/>
  <c r="A11734" i="32" s="1"/>
  <c r="A11735" i="32" s="1"/>
  <c r="A11736" i="32" s="1"/>
  <c r="A11737" i="32" s="1"/>
  <c r="A11738" i="32" s="1"/>
  <c r="A11739" i="32" s="1"/>
  <c r="A11740" i="32" s="1"/>
  <c r="A11741" i="32" s="1"/>
  <c r="A11742" i="32" s="1"/>
  <c r="A11743" i="32" s="1"/>
  <c r="A11744" i="32" s="1"/>
  <c r="A11745" i="32" s="1"/>
  <c r="A11746" i="32" s="1"/>
  <c r="A11747" i="32" s="1"/>
  <c r="A11748" i="32" s="1"/>
  <c r="A11749" i="32" s="1"/>
  <c r="A11750" i="32" s="1"/>
  <c r="A11751" i="32" s="1"/>
  <c r="A11752" i="32" s="1"/>
  <c r="A11753" i="32" s="1"/>
  <c r="A11754" i="32" s="1"/>
  <c r="A11755" i="32" s="1"/>
  <c r="A11756" i="32" s="1"/>
  <c r="A11757" i="32" s="1"/>
  <c r="A11758" i="32" s="1"/>
  <c r="A11759" i="32" s="1"/>
  <c r="A11760" i="32" s="1"/>
  <c r="A11761" i="32" s="1"/>
  <c r="A11762" i="32" s="1"/>
  <c r="A11763" i="32" s="1"/>
  <c r="A11764" i="32" s="1"/>
  <c r="A11765" i="32" s="1"/>
  <c r="A11766" i="32" s="1"/>
  <c r="A11767" i="32" s="1"/>
  <c r="A11768" i="32" s="1"/>
  <c r="A11769" i="32" s="1"/>
  <c r="A11770" i="32" s="1"/>
  <c r="A11771" i="32" s="1"/>
  <c r="A11772" i="32" s="1"/>
  <c r="A11773" i="32" s="1"/>
  <c r="A11774" i="32" s="1"/>
  <c r="A11775" i="32" s="1"/>
  <c r="A11776" i="32" s="1"/>
  <c r="A11777" i="32" s="1"/>
  <c r="A11778" i="32" s="1"/>
  <c r="A11779" i="32" s="1"/>
  <c r="A11780" i="32" s="1"/>
  <c r="A11781" i="32" s="1"/>
  <c r="A11782" i="32" s="1"/>
  <c r="A11783" i="32" s="1"/>
  <c r="A11784" i="32" s="1"/>
  <c r="A11785" i="32" s="1"/>
  <c r="A11786" i="32" s="1"/>
  <c r="A11787" i="32" s="1"/>
  <c r="A11788" i="32" s="1"/>
  <c r="A11789" i="32" s="1"/>
  <c r="A11790" i="32" s="1"/>
  <c r="A11791" i="32" s="1"/>
  <c r="A11792" i="32" s="1"/>
  <c r="A11793" i="32" s="1"/>
  <c r="A11794" i="32" s="1"/>
  <c r="A11795" i="32" s="1"/>
  <c r="A11796" i="32" s="1"/>
  <c r="A11797" i="32" s="1"/>
  <c r="A11798" i="32" s="1"/>
  <c r="A11799" i="32" s="1"/>
  <c r="A11800" i="32" s="1"/>
  <c r="A11801" i="32" s="1"/>
  <c r="A11802" i="32" s="1"/>
  <c r="A11803" i="32" s="1"/>
  <c r="A11804" i="32" s="1"/>
  <c r="A11805" i="32" s="1"/>
  <c r="A11806" i="32" s="1"/>
  <c r="A11807" i="32" s="1"/>
  <c r="A11808" i="32" s="1"/>
  <c r="A11809" i="32" s="1"/>
  <c r="A11810" i="32" s="1"/>
  <c r="A11811" i="32" s="1"/>
  <c r="A11812" i="32" s="1"/>
  <c r="A11813" i="32" s="1"/>
  <c r="A11814" i="32" s="1"/>
  <c r="A11815" i="32" s="1"/>
  <c r="A11816" i="32" s="1"/>
  <c r="A11817" i="32" s="1"/>
  <c r="A11818" i="32" s="1"/>
  <c r="A11819" i="32" s="1"/>
  <c r="A11820" i="32" s="1"/>
  <c r="A11821" i="32" s="1"/>
  <c r="A11822" i="32" s="1"/>
  <c r="A11823" i="32" s="1"/>
  <c r="A11824" i="32" s="1"/>
  <c r="A11825" i="32" s="1"/>
  <c r="A11826" i="32" s="1"/>
  <c r="A11827" i="32" s="1"/>
  <c r="A11828" i="32" s="1"/>
  <c r="A11829" i="32" s="1"/>
  <c r="A11830" i="32" s="1"/>
  <c r="A11831" i="32" s="1"/>
  <c r="A11832" i="32" s="1"/>
  <c r="A11833" i="32" s="1"/>
  <c r="A11834" i="32" s="1"/>
  <c r="A11835" i="32" s="1"/>
  <c r="A11836" i="32" s="1"/>
  <c r="A11837" i="32" s="1"/>
  <c r="A11838" i="32" s="1"/>
  <c r="A11839" i="32" s="1"/>
  <c r="A11840" i="32" s="1"/>
  <c r="A11841" i="32" s="1"/>
  <c r="A11842" i="32" s="1"/>
  <c r="A11843" i="32" s="1"/>
  <c r="A11844" i="32" s="1"/>
  <c r="A11845" i="32" s="1"/>
  <c r="A11846" i="32" s="1"/>
  <c r="A11847" i="32" s="1"/>
  <c r="A11848" i="32" s="1"/>
  <c r="A11849" i="32" s="1"/>
  <c r="A11850" i="32" s="1"/>
  <c r="A11851" i="32" s="1"/>
  <c r="A11852" i="32" s="1"/>
  <c r="A11853" i="32" s="1"/>
  <c r="A11854" i="32" s="1"/>
  <c r="A11855" i="32" s="1"/>
  <c r="A11856" i="32" s="1"/>
  <c r="A11857" i="32" s="1"/>
  <c r="A11858" i="32" s="1"/>
  <c r="A11859" i="32" s="1"/>
  <c r="A11860" i="32" s="1"/>
  <c r="A11861" i="32" s="1"/>
  <c r="A11862" i="32" s="1"/>
  <c r="A11863" i="32" s="1"/>
  <c r="A11864" i="32" s="1"/>
  <c r="A11865" i="32" s="1"/>
  <c r="A11866" i="32" s="1"/>
  <c r="A11867" i="32" s="1"/>
  <c r="A11868" i="32" s="1"/>
  <c r="A11869" i="32" s="1"/>
  <c r="A11870" i="32" s="1"/>
  <c r="A11871" i="32" s="1"/>
  <c r="A11872" i="32" s="1"/>
  <c r="A11873" i="32" s="1"/>
  <c r="A11874" i="32" s="1"/>
  <c r="A11875" i="32" s="1"/>
  <c r="A11876" i="32" s="1"/>
  <c r="A11877" i="32" s="1"/>
  <c r="A11878" i="32" s="1"/>
  <c r="A11879" i="32" s="1"/>
  <c r="A11880" i="32" s="1"/>
  <c r="A11881" i="32" s="1"/>
  <c r="A11882" i="32" s="1"/>
  <c r="A11883" i="32" s="1"/>
  <c r="A11884" i="32" s="1"/>
  <c r="A11885" i="32" s="1"/>
  <c r="A11886" i="32" s="1"/>
  <c r="A11887" i="32" s="1"/>
  <c r="A11888" i="32" s="1"/>
  <c r="A11889" i="32" s="1"/>
  <c r="A11890" i="32" s="1"/>
  <c r="A11891" i="32" s="1"/>
  <c r="A11892" i="32" s="1"/>
  <c r="A11893" i="32" s="1"/>
  <c r="A11894" i="32" s="1"/>
  <c r="A11895" i="32" s="1"/>
  <c r="A11896" i="32" s="1"/>
  <c r="A11897" i="32" s="1"/>
  <c r="A11898" i="32" s="1"/>
  <c r="A11899" i="32" s="1"/>
  <c r="A11900" i="32" s="1"/>
  <c r="A11901" i="32" s="1"/>
  <c r="A11902" i="32" s="1"/>
  <c r="A11903" i="32" s="1"/>
  <c r="A11904" i="32" s="1"/>
  <c r="A11905" i="32" s="1"/>
  <c r="A11906" i="32" s="1"/>
  <c r="A11907" i="32" s="1"/>
  <c r="A11908" i="32" s="1"/>
  <c r="A11909" i="32" s="1"/>
  <c r="A11910" i="32" s="1"/>
  <c r="A11911" i="32" s="1"/>
  <c r="A11912" i="32" s="1"/>
  <c r="A11913" i="32" s="1"/>
  <c r="A11914" i="32" s="1"/>
  <c r="A11915" i="32" s="1"/>
  <c r="A11916" i="32" s="1"/>
  <c r="A11917" i="32" s="1"/>
  <c r="A11918" i="32" s="1"/>
  <c r="A11919" i="32" s="1"/>
  <c r="A11920" i="32" s="1"/>
  <c r="A11921" i="32" s="1"/>
  <c r="A11922" i="32" s="1"/>
  <c r="A11923" i="32" s="1"/>
  <c r="A11924" i="32" s="1"/>
  <c r="A11925" i="32" s="1"/>
  <c r="A11926" i="32" s="1"/>
  <c r="A11927" i="32" s="1"/>
  <c r="A11928" i="32" s="1"/>
  <c r="A11929" i="32" s="1"/>
  <c r="A11930" i="32" s="1"/>
  <c r="A11931" i="32" s="1"/>
  <c r="A11932" i="32" s="1"/>
  <c r="A11933" i="32" s="1"/>
  <c r="A11934" i="32" s="1"/>
  <c r="A11935" i="32" s="1"/>
  <c r="A11936" i="32" s="1"/>
  <c r="A11937" i="32" s="1"/>
  <c r="A11938" i="32" s="1"/>
  <c r="A11939" i="32" s="1"/>
  <c r="A11940" i="32" s="1"/>
  <c r="A11941" i="32" s="1"/>
  <c r="A11942" i="32" s="1"/>
  <c r="A11943" i="32" s="1"/>
  <c r="A11944" i="32" s="1"/>
  <c r="A11945" i="32" s="1"/>
  <c r="A11946" i="32" s="1"/>
  <c r="A11947" i="32" s="1"/>
  <c r="A11948" i="32" s="1"/>
  <c r="A11949" i="32" s="1"/>
  <c r="A11950" i="32" s="1"/>
  <c r="A11951" i="32" s="1"/>
  <c r="A11952" i="32" s="1"/>
  <c r="A11953" i="32" s="1"/>
  <c r="A11954" i="32" s="1"/>
  <c r="A11955" i="32" s="1"/>
  <c r="A11956" i="32" s="1"/>
  <c r="A11957" i="32" s="1"/>
  <c r="A11958" i="32" s="1"/>
  <c r="A11959" i="32" s="1"/>
  <c r="A11960" i="32" s="1"/>
  <c r="A11961" i="32" s="1"/>
  <c r="A11962" i="32" s="1"/>
  <c r="A11963" i="32" s="1"/>
  <c r="A11964" i="32" s="1"/>
  <c r="A11965" i="32" s="1"/>
  <c r="A11966" i="32" s="1"/>
  <c r="A11967" i="32" s="1"/>
  <c r="A11968" i="32" s="1"/>
  <c r="A11969" i="32" s="1"/>
  <c r="A11970" i="32" s="1"/>
  <c r="A11971" i="32" s="1"/>
  <c r="A11972" i="32" s="1"/>
  <c r="A11973" i="32" s="1"/>
  <c r="A11974" i="32" s="1"/>
  <c r="A11975" i="32" s="1"/>
  <c r="A11976" i="32" s="1"/>
  <c r="A11977" i="32" s="1"/>
  <c r="A11978" i="32" s="1"/>
  <c r="A11979" i="32" s="1"/>
  <c r="A11980" i="32" s="1"/>
  <c r="A11981" i="32" s="1"/>
  <c r="A11982" i="32" s="1"/>
  <c r="A11983" i="32" s="1"/>
  <c r="A11984" i="32" s="1"/>
  <c r="A11985" i="32" s="1"/>
  <c r="A11986" i="32" s="1"/>
  <c r="A11987" i="32" s="1"/>
  <c r="A11988" i="32" s="1"/>
  <c r="A11989" i="32" s="1"/>
  <c r="A11990" i="32" s="1"/>
  <c r="A11991" i="32" s="1"/>
  <c r="A11992" i="32" s="1"/>
  <c r="A11993" i="32" s="1"/>
  <c r="A11994" i="32" s="1"/>
  <c r="A11995" i="32" s="1"/>
  <c r="A11996" i="32" s="1"/>
  <c r="A11997" i="32" s="1"/>
  <c r="A11998" i="32" s="1"/>
  <c r="A11999" i="32" s="1"/>
  <c r="A12000" i="32" s="1"/>
  <c r="A12001" i="32" s="1"/>
  <c r="A12002" i="32" s="1"/>
  <c r="A12003" i="32" s="1"/>
  <c r="A12004" i="32" s="1"/>
  <c r="A12005" i="32" s="1"/>
  <c r="A12006" i="32" s="1"/>
  <c r="A12007" i="32" s="1"/>
  <c r="A12008" i="32" s="1"/>
  <c r="A12009" i="32" s="1"/>
  <c r="A12010" i="32" s="1"/>
  <c r="A12011" i="32" s="1"/>
  <c r="A12012" i="32" s="1"/>
  <c r="A12013" i="32" s="1"/>
  <c r="A12014" i="32" s="1"/>
  <c r="A12015" i="32" s="1"/>
  <c r="A12016" i="32" s="1"/>
  <c r="A12017" i="32" s="1"/>
  <c r="A12018" i="32" s="1"/>
  <c r="A12019" i="32" s="1"/>
  <c r="A12020" i="32" s="1"/>
  <c r="A12021" i="32" s="1"/>
  <c r="A12022" i="32" s="1"/>
  <c r="A12023" i="32" s="1"/>
  <c r="A12024" i="32" s="1"/>
  <c r="A12025" i="32" s="1"/>
  <c r="A12026" i="32" s="1"/>
  <c r="A12027" i="32" s="1"/>
  <c r="A12028" i="32" s="1"/>
  <c r="A12029" i="32" s="1"/>
  <c r="A12030" i="32" s="1"/>
  <c r="A12031" i="32" s="1"/>
  <c r="A12032" i="32" s="1"/>
  <c r="A12033" i="32" s="1"/>
  <c r="A12034" i="32" s="1"/>
  <c r="A12035" i="32" s="1"/>
  <c r="A12036" i="32" s="1"/>
  <c r="A12037" i="32" s="1"/>
  <c r="A12038" i="32" s="1"/>
  <c r="A12039" i="32" s="1"/>
  <c r="A12040" i="32" s="1"/>
  <c r="A12041" i="32" s="1"/>
  <c r="A12042" i="32" s="1"/>
  <c r="A12043" i="32" s="1"/>
  <c r="A12044" i="32" s="1"/>
  <c r="A12045" i="32" s="1"/>
  <c r="A12046" i="32" s="1"/>
  <c r="A12047" i="32" s="1"/>
  <c r="A12048" i="32" s="1"/>
  <c r="A12049" i="32" s="1"/>
  <c r="A12050" i="32" s="1"/>
  <c r="A12051" i="32" s="1"/>
  <c r="A12052" i="32" s="1"/>
  <c r="A12053" i="32" s="1"/>
  <c r="A12054" i="32" s="1"/>
  <c r="A12055" i="32" s="1"/>
  <c r="A12056" i="32" s="1"/>
  <c r="A12057" i="32" s="1"/>
  <c r="A12058" i="32" s="1"/>
  <c r="A12059" i="32" s="1"/>
  <c r="A12060" i="32" s="1"/>
  <c r="A12061" i="32" s="1"/>
  <c r="A12062" i="32" s="1"/>
  <c r="A12063" i="32" s="1"/>
  <c r="A12064" i="32" s="1"/>
  <c r="A12065" i="32" s="1"/>
  <c r="A12066" i="32" s="1"/>
  <c r="A12067" i="32" s="1"/>
  <c r="A12068" i="32" s="1"/>
  <c r="A12069" i="32" s="1"/>
  <c r="A12070" i="32" s="1"/>
  <c r="A12071" i="32" s="1"/>
  <c r="A12072" i="32" s="1"/>
  <c r="A12073" i="32" s="1"/>
  <c r="A12074" i="32" s="1"/>
  <c r="A12075" i="32" s="1"/>
  <c r="A12076" i="32" s="1"/>
  <c r="A12077" i="32" s="1"/>
  <c r="A12078" i="32" s="1"/>
  <c r="A12079" i="32" s="1"/>
  <c r="A12080" i="32" s="1"/>
  <c r="A12081" i="32" s="1"/>
  <c r="A12082" i="32" s="1"/>
  <c r="A12083" i="32" s="1"/>
  <c r="A12084" i="32" s="1"/>
  <c r="A12085" i="32" s="1"/>
  <c r="A12086" i="32" s="1"/>
  <c r="A12087" i="32" s="1"/>
  <c r="A12088" i="32" s="1"/>
  <c r="A12089" i="32" s="1"/>
  <c r="A12090" i="32" s="1"/>
  <c r="A12091" i="32" s="1"/>
  <c r="A12092" i="32" s="1"/>
  <c r="A12093" i="32" s="1"/>
  <c r="A12094" i="32" s="1"/>
  <c r="A12095" i="32" s="1"/>
  <c r="A12096" i="32" s="1"/>
  <c r="A12097" i="32" s="1"/>
  <c r="A12098" i="32" s="1"/>
  <c r="A12099" i="32" s="1"/>
  <c r="A12100" i="32" s="1"/>
  <c r="A12101" i="32" s="1"/>
  <c r="A12102" i="32" s="1"/>
  <c r="A12103" i="32" s="1"/>
  <c r="A12104" i="32" s="1"/>
  <c r="A12105" i="32" s="1"/>
  <c r="A12106" i="32" s="1"/>
  <c r="A12107" i="32" s="1"/>
  <c r="A12108" i="32" s="1"/>
  <c r="A12109" i="32" s="1"/>
  <c r="A12110" i="32" s="1"/>
  <c r="A12111" i="32" s="1"/>
  <c r="A12112" i="32" s="1"/>
  <c r="A12113" i="32" s="1"/>
  <c r="A12114" i="32" s="1"/>
  <c r="A12115" i="32" s="1"/>
  <c r="A12116" i="32" s="1"/>
  <c r="A12117" i="32" s="1"/>
  <c r="A12118" i="32" s="1"/>
  <c r="A12119" i="32" s="1"/>
  <c r="A12120" i="32" s="1"/>
  <c r="A12121" i="32" s="1"/>
  <c r="A12122" i="32" s="1"/>
  <c r="A12123" i="32" s="1"/>
  <c r="A12124" i="32" s="1"/>
  <c r="A12125" i="32" s="1"/>
  <c r="A12126" i="32" s="1"/>
  <c r="A12127" i="32" s="1"/>
  <c r="A12128" i="32" s="1"/>
  <c r="A12129" i="32" s="1"/>
  <c r="A12130" i="32" s="1"/>
  <c r="A12131" i="32" s="1"/>
  <c r="A12132" i="32" s="1"/>
  <c r="A12133" i="32" s="1"/>
  <c r="A12134" i="32" s="1"/>
  <c r="A12135" i="32" s="1"/>
  <c r="A12136" i="32" s="1"/>
  <c r="A12137" i="32" s="1"/>
  <c r="A12138" i="32" s="1"/>
  <c r="A12139" i="32" s="1"/>
  <c r="A12140" i="32" s="1"/>
  <c r="A12141" i="32" s="1"/>
  <c r="A12142" i="32" s="1"/>
  <c r="A12143" i="32" s="1"/>
  <c r="A12144" i="32" s="1"/>
  <c r="A12145" i="32" s="1"/>
  <c r="A12146" i="32" s="1"/>
  <c r="A12147" i="32" s="1"/>
  <c r="A12148" i="32" s="1"/>
  <c r="A12149" i="32" s="1"/>
  <c r="A12150" i="32" s="1"/>
  <c r="A12151" i="32" s="1"/>
  <c r="A12152" i="32" s="1"/>
  <c r="A12153" i="32" s="1"/>
  <c r="A12154" i="32" s="1"/>
  <c r="A12155" i="32" s="1"/>
  <c r="A12156" i="32" s="1"/>
  <c r="A12157" i="32" s="1"/>
  <c r="A12158" i="32" s="1"/>
  <c r="A12159" i="32" s="1"/>
  <c r="A12160" i="32" s="1"/>
  <c r="A12161" i="32" s="1"/>
  <c r="A12162" i="32" s="1"/>
  <c r="A12163" i="32" s="1"/>
  <c r="A12164" i="32" s="1"/>
  <c r="A12165" i="32" s="1"/>
  <c r="A12166" i="32" s="1"/>
  <c r="A12167" i="32" s="1"/>
  <c r="A12168" i="32" s="1"/>
  <c r="A12169" i="32" s="1"/>
  <c r="A12170" i="32" s="1"/>
  <c r="A12171" i="32" s="1"/>
  <c r="A12172" i="32" s="1"/>
  <c r="A12173" i="32" s="1"/>
  <c r="A12174" i="32" s="1"/>
  <c r="A12175" i="32" s="1"/>
  <c r="A12176" i="32" s="1"/>
  <c r="A12177" i="32" s="1"/>
  <c r="A12178" i="32" s="1"/>
  <c r="A12179" i="32" s="1"/>
  <c r="A12180" i="32" s="1"/>
  <c r="A12181" i="32" s="1"/>
  <c r="A12182" i="32" s="1"/>
  <c r="A12183" i="32" s="1"/>
  <c r="A12184" i="32" s="1"/>
  <c r="A12185" i="32" s="1"/>
  <c r="A12186" i="32" s="1"/>
  <c r="A12187" i="32" s="1"/>
  <c r="A12188" i="32" s="1"/>
  <c r="A12189" i="32" s="1"/>
  <c r="A12190" i="32" s="1"/>
  <c r="A12191" i="32" s="1"/>
  <c r="A12192" i="32" s="1"/>
  <c r="A12193" i="32" s="1"/>
  <c r="A12194" i="32" s="1"/>
  <c r="A12195" i="32" s="1"/>
  <c r="A12196" i="32" s="1"/>
  <c r="A12197" i="32" s="1"/>
  <c r="A12198" i="32" s="1"/>
  <c r="A12199" i="32" s="1"/>
  <c r="A12200" i="32" s="1"/>
  <c r="A12201" i="32" s="1"/>
  <c r="A12202" i="32" s="1"/>
  <c r="A12203" i="32" s="1"/>
  <c r="A12204" i="32" s="1"/>
  <c r="A12205" i="32" s="1"/>
  <c r="A12206" i="32" s="1"/>
  <c r="A12207" i="32" s="1"/>
  <c r="A12208" i="32" s="1"/>
  <c r="A12209" i="32" s="1"/>
  <c r="A12210" i="32" s="1"/>
  <c r="A12211" i="32" s="1"/>
  <c r="A12212" i="32" s="1"/>
  <c r="A12213" i="32" s="1"/>
  <c r="A12214" i="32" s="1"/>
  <c r="A12215" i="32" s="1"/>
  <c r="A12216" i="32" s="1"/>
  <c r="A12217" i="32" s="1"/>
  <c r="A12218" i="32" s="1"/>
  <c r="A12219" i="32" s="1"/>
  <c r="A12220" i="32" s="1"/>
  <c r="A12221" i="32" s="1"/>
  <c r="A12222" i="32" s="1"/>
  <c r="A12223" i="32" s="1"/>
  <c r="A12224" i="32" s="1"/>
  <c r="A12225" i="32" s="1"/>
  <c r="A12226" i="32" s="1"/>
  <c r="A12227" i="32" s="1"/>
  <c r="A12228" i="32" s="1"/>
  <c r="A12229" i="32" s="1"/>
  <c r="A12230" i="32" s="1"/>
  <c r="A12231" i="32" s="1"/>
  <c r="A12232" i="32" s="1"/>
  <c r="A12233" i="32" s="1"/>
  <c r="A12234" i="32" s="1"/>
  <c r="A12235" i="32" s="1"/>
  <c r="A12236" i="32" s="1"/>
  <c r="A12237" i="32" s="1"/>
  <c r="A12238" i="32" s="1"/>
  <c r="A12239" i="32" s="1"/>
  <c r="A12240" i="32" s="1"/>
  <c r="A12241" i="32" s="1"/>
  <c r="A12242" i="32" s="1"/>
  <c r="A12243" i="32" s="1"/>
  <c r="A12244" i="32" s="1"/>
  <c r="A12245" i="32" s="1"/>
  <c r="A12246" i="32" s="1"/>
  <c r="A12247" i="32" s="1"/>
  <c r="A12248" i="32" s="1"/>
  <c r="A12249" i="32" s="1"/>
  <c r="A12250" i="32" s="1"/>
  <c r="A12251" i="32" s="1"/>
  <c r="A12252" i="32" s="1"/>
  <c r="A12253" i="32" s="1"/>
  <c r="A12254" i="32" s="1"/>
  <c r="A12255" i="32" s="1"/>
  <c r="A12256" i="32" s="1"/>
  <c r="A12257" i="32" s="1"/>
  <c r="A12258" i="32" s="1"/>
  <c r="A12259" i="32" s="1"/>
  <c r="A12260" i="32" s="1"/>
  <c r="A12261" i="32" s="1"/>
  <c r="A12262" i="32" s="1"/>
  <c r="A12263" i="32" s="1"/>
  <c r="A12264" i="32" s="1"/>
  <c r="A12265" i="32" s="1"/>
  <c r="A12266" i="32" s="1"/>
  <c r="A12267" i="32" s="1"/>
  <c r="A12268" i="32" s="1"/>
  <c r="A12269" i="32" s="1"/>
  <c r="A12270" i="32" s="1"/>
  <c r="A12271" i="32" s="1"/>
  <c r="A12272" i="32" s="1"/>
  <c r="A12273" i="32" s="1"/>
  <c r="A12274" i="32" s="1"/>
  <c r="A12275" i="32" s="1"/>
  <c r="A12276" i="32" s="1"/>
  <c r="A12277" i="32" s="1"/>
  <c r="A12278" i="32" s="1"/>
  <c r="A12279" i="32" s="1"/>
  <c r="A12280" i="32" s="1"/>
  <c r="A12281" i="32" s="1"/>
  <c r="A12282" i="32" s="1"/>
  <c r="A12283" i="32" s="1"/>
  <c r="A12284" i="32" s="1"/>
  <c r="A12285" i="32" s="1"/>
  <c r="A12286" i="32" s="1"/>
  <c r="A12287" i="32" s="1"/>
  <c r="A12288" i="32" s="1"/>
  <c r="A12289" i="32" s="1"/>
  <c r="A12290" i="32" s="1"/>
  <c r="A12291" i="32" s="1"/>
  <c r="A12292" i="32" s="1"/>
  <c r="A12293" i="32" s="1"/>
  <c r="A12294" i="32" s="1"/>
  <c r="A12295" i="32" s="1"/>
  <c r="A12296" i="32" s="1"/>
  <c r="A12297" i="32" s="1"/>
  <c r="A12298" i="32" s="1"/>
  <c r="A12299" i="32" s="1"/>
  <c r="A12300" i="32" s="1"/>
  <c r="A12301" i="32" s="1"/>
  <c r="A12302" i="32" s="1"/>
  <c r="A12303" i="32" s="1"/>
  <c r="A12304" i="32" s="1"/>
  <c r="A12305" i="32" s="1"/>
  <c r="A12306" i="32" s="1"/>
  <c r="A12307" i="32" s="1"/>
  <c r="A12308" i="32" s="1"/>
  <c r="A12309" i="32" s="1"/>
  <c r="A12310" i="32" s="1"/>
  <c r="A12311" i="32" s="1"/>
  <c r="A12312" i="32" s="1"/>
  <c r="A12313" i="32" s="1"/>
  <c r="A12314" i="32" s="1"/>
  <c r="A12315" i="32" s="1"/>
  <c r="A12316" i="32" s="1"/>
  <c r="A12317" i="32" s="1"/>
  <c r="A12318" i="32" s="1"/>
  <c r="A12319" i="32" s="1"/>
  <c r="A12320" i="32" s="1"/>
  <c r="A12321" i="32" s="1"/>
  <c r="A12322" i="32" s="1"/>
  <c r="A12323" i="32" s="1"/>
  <c r="A12324" i="32" s="1"/>
  <c r="A12325" i="32" s="1"/>
  <c r="A12326" i="32" s="1"/>
  <c r="A12327" i="32" s="1"/>
  <c r="A12328" i="32" s="1"/>
  <c r="A12329" i="32" s="1"/>
  <c r="A12330" i="32" s="1"/>
  <c r="A12331" i="32" s="1"/>
  <c r="A12332" i="32" s="1"/>
  <c r="A12333" i="32" s="1"/>
  <c r="A12334" i="32" s="1"/>
  <c r="A12335" i="32" s="1"/>
  <c r="A12336" i="32" s="1"/>
  <c r="A12337" i="32" s="1"/>
  <c r="A12338" i="32" s="1"/>
  <c r="A12339" i="32" s="1"/>
  <c r="A12340" i="32" s="1"/>
  <c r="A12341" i="32" s="1"/>
  <c r="A12342" i="32" s="1"/>
  <c r="A12343" i="32" s="1"/>
  <c r="A12344" i="32" s="1"/>
  <c r="A12345" i="32" s="1"/>
  <c r="A12346" i="32" s="1"/>
  <c r="A12347" i="32" s="1"/>
  <c r="A12348" i="32" s="1"/>
  <c r="A12349" i="32" s="1"/>
  <c r="A12350" i="32" s="1"/>
  <c r="A12351" i="32" s="1"/>
  <c r="A12352" i="32" s="1"/>
  <c r="A12353" i="32" s="1"/>
  <c r="A12354" i="32" s="1"/>
  <c r="A12355" i="32" s="1"/>
  <c r="A12356" i="32" s="1"/>
  <c r="A12357" i="32" s="1"/>
  <c r="A12358" i="32" s="1"/>
  <c r="A12359" i="32" s="1"/>
  <c r="A12360" i="32" s="1"/>
  <c r="A12361" i="32" s="1"/>
  <c r="A12362" i="32" s="1"/>
  <c r="A12363" i="32" s="1"/>
  <c r="A12364" i="32" s="1"/>
  <c r="A12365" i="32" s="1"/>
  <c r="A12366" i="32" s="1"/>
  <c r="A12367" i="32" s="1"/>
  <c r="A12368" i="32" s="1"/>
  <c r="A12369" i="32" s="1"/>
  <c r="A12370" i="32" s="1"/>
  <c r="A12371" i="32" s="1"/>
  <c r="A12372" i="32" s="1"/>
  <c r="A12373" i="32" s="1"/>
  <c r="A12374" i="32" s="1"/>
  <c r="A12375" i="32" s="1"/>
  <c r="A12376" i="32" s="1"/>
  <c r="A12377" i="32" s="1"/>
  <c r="A12378" i="32" s="1"/>
  <c r="A12379" i="32" s="1"/>
  <c r="A12380" i="32" s="1"/>
  <c r="A12381" i="32" s="1"/>
  <c r="A12382" i="32" s="1"/>
  <c r="A12383" i="32" s="1"/>
  <c r="A12384" i="32" s="1"/>
  <c r="A12385" i="32" s="1"/>
  <c r="A12386" i="32" s="1"/>
  <c r="A12387" i="32" s="1"/>
  <c r="A12388" i="32" s="1"/>
  <c r="A12389" i="32" s="1"/>
  <c r="A12390" i="32" s="1"/>
  <c r="A12391" i="32" s="1"/>
  <c r="A12392" i="32" s="1"/>
  <c r="A12393" i="32" s="1"/>
  <c r="A12394" i="32" s="1"/>
  <c r="A12395" i="32" s="1"/>
  <c r="A12396" i="32" s="1"/>
  <c r="A12397" i="32" s="1"/>
  <c r="A12398" i="32" s="1"/>
  <c r="A12399" i="32" s="1"/>
  <c r="A12400" i="32" s="1"/>
  <c r="A12401" i="32" s="1"/>
  <c r="A12402" i="32" s="1"/>
  <c r="A12403" i="32" s="1"/>
  <c r="A12404" i="32" s="1"/>
  <c r="A12405" i="32" s="1"/>
  <c r="A12406" i="32" s="1"/>
  <c r="A12407" i="32" s="1"/>
  <c r="A12408" i="32" s="1"/>
  <c r="A12409" i="32" s="1"/>
  <c r="A12410" i="32" s="1"/>
  <c r="A12411" i="32" s="1"/>
  <c r="A12412" i="32" s="1"/>
  <c r="A12413" i="32" s="1"/>
  <c r="A12414" i="32" s="1"/>
  <c r="A12415" i="32" s="1"/>
  <c r="A12416" i="32" s="1"/>
  <c r="A12417" i="32" s="1"/>
  <c r="A12418" i="32" s="1"/>
  <c r="A12419" i="32" s="1"/>
  <c r="A12420" i="32" s="1"/>
  <c r="A12421" i="32" s="1"/>
  <c r="A12422" i="32" s="1"/>
  <c r="A12423" i="32" s="1"/>
  <c r="A12424" i="32" s="1"/>
  <c r="A12425" i="32" s="1"/>
  <c r="A12426" i="32" s="1"/>
  <c r="A12427" i="32" s="1"/>
  <c r="A12428" i="32" s="1"/>
  <c r="A12429" i="32" s="1"/>
  <c r="A12430" i="32" s="1"/>
  <c r="A12431" i="32" s="1"/>
  <c r="A12432" i="32" s="1"/>
  <c r="A12433" i="32" s="1"/>
  <c r="A12434" i="32" s="1"/>
  <c r="A12435" i="32" s="1"/>
  <c r="A12436" i="32" s="1"/>
  <c r="A12437" i="32" s="1"/>
  <c r="A12438" i="32" s="1"/>
  <c r="A12439" i="32" s="1"/>
  <c r="A12440" i="32" s="1"/>
  <c r="A12441" i="32" s="1"/>
  <c r="A12442" i="32" s="1"/>
  <c r="A12443" i="32" s="1"/>
  <c r="A12444" i="32" s="1"/>
  <c r="A12445" i="32" s="1"/>
  <c r="A12446" i="32" s="1"/>
  <c r="A12447" i="32" s="1"/>
  <c r="A12448" i="32" s="1"/>
  <c r="A12449" i="32" s="1"/>
  <c r="A12450" i="32" s="1"/>
  <c r="A12451" i="32" s="1"/>
  <c r="A12452" i="32" s="1"/>
  <c r="A12453" i="32" s="1"/>
  <c r="A12454" i="32" s="1"/>
  <c r="A12455" i="32" s="1"/>
  <c r="A12456" i="32" s="1"/>
  <c r="A12457" i="32" s="1"/>
  <c r="A12458" i="32" s="1"/>
  <c r="A12459" i="32" s="1"/>
  <c r="A12460" i="32" s="1"/>
  <c r="A12461" i="32" s="1"/>
  <c r="A12462" i="32" s="1"/>
  <c r="A12463" i="32" s="1"/>
  <c r="A12464" i="32" s="1"/>
  <c r="A12465" i="32" s="1"/>
  <c r="A12466" i="32" s="1"/>
  <c r="A12467" i="32" s="1"/>
  <c r="A12468" i="32" s="1"/>
  <c r="A12469" i="32" s="1"/>
  <c r="A12470" i="32" s="1"/>
  <c r="A12471" i="32" s="1"/>
  <c r="A12472" i="32" s="1"/>
  <c r="A12473" i="32" s="1"/>
  <c r="A12474" i="32" s="1"/>
  <c r="A12475" i="32" s="1"/>
  <c r="A12476" i="32" s="1"/>
  <c r="A12477" i="32" s="1"/>
  <c r="A12478" i="32" s="1"/>
  <c r="A12479" i="32" s="1"/>
  <c r="A12480" i="32" s="1"/>
  <c r="A12481" i="32" s="1"/>
  <c r="A12482" i="32" s="1"/>
  <c r="A12483" i="32" s="1"/>
  <c r="A12484" i="32" s="1"/>
  <c r="A12485" i="32" s="1"/>
  <c r="A12486" i="32" s="1"/>
  <c r="A12487" i="32" s="1"/>
  <c r="A12488" i="32" s="1"/>
  <c r="A12489" i="32" s="1"/>
  <c r="A12490" i="32" s="1"/>
  <c r="A12491" i="32" s="1"/>
  <c r="A12492" i="32" s="1"/>
  <c r="A12493" i="32" s="1"/>
  <c r="A12494" i="32" s="1"/>
  <c r="A12495" i="32" s="1"/>
  <c r="A12496" i="32" s="1"/>
  <c r="A12497" i="32" s="1"/>
  <c r="A12498" i="32" s="1"/>
  <c r="A12499" i="32" s="1"/>
  <c r="A12500" i="32" s="1"/>
  <c r="A12501" i="32" s="1"/>
  <c r="A12502" i="32" s="1"/>
  <c r="A12503" i="32" s="1"/>
  <c r="A12504" i="32" s="1"/>
  <c r="A12505" i="32" s="1"/>
  <c r="A12506" i="32" s="1"/>
  <c r="A12507" i="32" s="1"/>
  <c r="A12508" i="32" s="1"/>
  <c r="A12509" i="32" s="1"/>
  <c r="A12510" i="32" s="1"/>
  <c r="A12511" i="32" s="1"/>
  <c r="A12512" i="32" s="1"/>
  <c r="A12513" i="32" s="1"/>
  <c r="A12514" i="32" s="1"/>
  <c r="A12515" i="32" s="1"/>
  <c r="A12516" i="32" s="1"/>
  <c r="A12517" i="32" s="1"/>
  <c r="A12518" i="32" s="1"/>
  <c r="A12519" i="32" s="1"/>
  <c r="A12520" i="32" s="1"/>
  <c r="A12521" i="32" s="1"/>
  <c r="A12522" i="32" s="1"/>
  <c r="A12523" i="32" s="1"/>
  <c r="A12524" i="32" s="1"/>
  <c r="A12525" i="32" s="1"/>
  <c r="A12526" i="32" s="1"/>
  <c r="A12527" i="32" s="1"/>
  <c r="A12528" i="32" s="1"/>
  <c r="A12529" i="32" s="1"/>
  <c r="A12530" i="32" s="1"/>
  <c r="A12531" i="32" s="1"/>
  <c r="A12532" i="32" s="1"/>
  <c r="A12533" i="32" s="1"/>
  <c r="A12534" i="32" s="1"/>
  <c r="A12535" i="32" s="1"/>
  <c r="A12536" i="32" s="1"/>
  <c r="A12537" i="32" s="1"/>
  <c r="A12538" i="32" s="1"/>
  <c r="A12539" i="32" s="1"/>
  <c r="A12540" i="32" s="1"/>
  <c r="A12541" i="32" s="1"/>
  <c r="A12542" i="32" s="1"/>
  <c r="A12543" i="32" s="1"/>
  <c r="A12544" i="32" s="1"/>
  <c r="A12545" i="32" s="1"/>
  <c r="A12546" i="32" s="1"/>
  <c r="A12547" i="32" s="1"/>
  <c r="A12548" i="32" s="1"/>
  <c r="A12549" i="32" s="1"/>
  <c r="A12550" i="32" s="1"/>
  <c r="A12551" i="32" s="1"/>
  <c r="A12552" i="32" s="1"/>
  <c r="A12553" i="32" s="1"/>
  <c r="A12554" i="32" s="1"/>
  <c r="A12555" i="32" s="1"/>
  <c r="A12556" i="32" s="1"/>
  <c r="A12557" i="32" s="1"/>
  <c r="A12558" i="32" s="1"/>
  <c r="A12559" i="32" s="1"/>
  <c r="A12560" i="32" s="1"/>
  <c r="A12561" i="32" s="1"/>
  <c r="A12562" i="32" s="1"/>
  <c r="A12563" i="32" s="1"/>
  <c r="A12564" i="32" s="1"/>
  <c r="A12565" i="32" s="1"/>
  <c r="A12566" i="32" s="1"/>
  <c r="A12567" i="32" s="1"/>
  <c r="A12568" i="32" s="1"/>
  <c r="A12569" i="32" s="1"/>
  <c r="A12570" i="32" s="1"/>
  <c r="A12571" i="32" s="1"/>
  <c r="A12572" i="32" s="1"/>
  <c r="A12573" i="32" s="1"/>
  <c r="A12574" i="32" s="1"/>
  <c r="A12575" i="32" s="1"/>
  <c r="A12576" i="32" s="1"/>
  <c r="A12577" i="32" s="1"/>
  <c r="A12578" i="32" s="1"/>
  <c r="A12579" i="32" s="1"/>
  <c r="A12580" i="32" s="1"/>
  <c r="A12581" i="32" s="1"/>
  <c r="A12582" i="32" s="1"/>
  <c r="A12583" i="32" s="1"/>
  <c r="A12584" i="32" s="1"/>
  <c r="A12585" i="32" s="1"/>
  <c r="A12586" i="32" s="1"/>
  <c r="A12587" i="32" s="1"/>
  <c r="A12588" i="32" s="1"/>
  <c r="A12589" i="32" s="1"/>
  <c r="A12590" i="32" s="1"/>
  <c r="A12591" i="32" s="1"/>
  <c r="A12592" i="32" s="1"/>
  <c r="A12593" i="32" s="1"/>
  <c r="A12594" i="32" s="1"/>
  <c r="A12595" i="32" s="1"/>
  <c r="A12596" i="32" s="1"/>
  <c r="A12597" i="32" s="1"/>
  <c r="A12598" i="32" s="1"/>
  <c r="A12599" i="32" s="1"/>
  <c r="A12600" i="32" s="1"/>
  <c r="A12601" i="32" s="1"/>
  <c r="A12602" i="32" s="1"/>
  <c r="A12603" i="32" s="1"/>
  <c r="A12604" i="32" s="1"/>
  <c r="A12605" i="32" s="1"/>
  <c r="A12606" i="32" s="1"/>
  <c r="A12607" i="32" s="1"/>
  <c r="A12608" i="32" s="1"/>
  <c r="A12609" i="32" s="1"/>
  <c r="A12610" i="32" s="1"/>
  <c r="A12611" i="32" s="1"/>
  <c r="A12612" i="32" s="1"/>
  <c r="A12613" i="32" s="1"/>
  <c r="A12614" i="32" s="1"/>
  <c r="A12615" i="32" s="1"/>
  <c r="A12616" i="32" s="1"/>
  <c r="A12617" i="32" s="1"/>
  <c r="A12618" i="32" s="1"/>
  <c r="A12619" i="32" s="1"/>
  <c r="A12620" i="32" s="1"/>
  <c r="A12621" i="32" s="1"/>
  <c r="A12622" i="32" s="1"/>
  <c r="A12623" i="32" s="1"/>
  <c r="A12624" i="32" s="1"/>
  <c r="A12625" i="32" s="1"/>
  <c r="A12626" i="32" s="1"/>
  <c r="A12627" i="32" s="1"/>
  <c r="A12628" i="32" s="1"/>
  <c r="A12629" i="32" s="1"/>
  <c r="A12630" i="32" s="1"/>
  <c r="A12631" i="32" s="1"/>
  <c r="A12632" i="32" s="1"/>
  <c r="A12633" i="32" s="1"/>
  <c r="A12634" i="32" s="1"/>
  <c r="A12635" i="32" s="1"/>
  <c r="A12636" i="32" s="1"/>
  <c r="A12637" i="32" s="1"/>
  <c r="A12638" i="32" s="1"/>
  <c r="A12639" i="32" s="1"/>
  <c r="A12640" i="32" s="1"/>
  <c r="A12641" i="32" s="1"/>
  <c r="A12642" i="32" s="1"/>
  <c r="A12643" i="32" s="1"/>
  <c r="A12644" i="32" s="1"/>
  <c r="A12645" i="32" s="1"/>
  <c r="A12646" i="32" s="1"/>
  <c r="A12647" i="32" s="1"/>
  <c r="A12648" i="32" s="1"/>
  <c r="A12649" i="32" s="1"/>
  <c r="A12650" i="32" s="1"/>
  <c r="A12651" i="32" s="1"/>
  <c r="A12652" i="32" s="1"/>
  <c r="A12653" i="32" s="1"/>
  <c r="A12654" i="32" s="1"/>
  <c r="A12655" i="32" s="1"/>
  <c r="A12656" i="32" s="1"/>
  <c r="A12657" i="32" s="1"/>
  <c r="A12658" i="32" s="1"/>
  <c r="A12659" i="32" s="1"/>
  <c r="A12660" i="32" s="1"/>
  <c r="A12661" i="32" s="1"/>
  <c r="A12662" i="32" s="1"/>
  <c r="A12663" i="32" s="1"/>
  <c r="A12664" i="32" s="1"/>
  <c r="A12665" i="32" s="1"/>
  <c r="A12666" i="32" s="1"/>
  <c r="A12667" i="32" s="1"/>
  <c r="A12668" i="32" s="1"/>
  <c r="A12669" i="32" s="1"/>
  <c r="A12670" i="32" s="1"/>
  <c r="A12671" i="32" s="1"/>
  <c r="A12672" i="32" s="1"/>
  <c r="A12673" i="32" s="1"/>
  <c r="A12674" i="32" s="1"/>
  <c r="A12675" i="32" s="1"/>
  <c r="A12676" i="32" s="1"/>
  <c r="A12677" i="32" s="1"/>
  <c r="A12678" i="32" s="1"/>
  <c r="A12679" i="32" s="1"/>
  <c r="A12680" i="32" s="1"/>
  <c r="A12681" i="32" s="1"/>
  <c r="A12682" i="32" s="1"/>
  <c r="A12683" i="32" s="1"/>
  <c r="A12684" i="32" s="1"/>
  <c r="A12685" i="32" s="1"/>
  <c r="A12686" i="32" s="1"/>
  <c r="A12687" i="32" s="1"/>
  <c r="A12688" i="32" s="1"/>
  <c r="A12689" i="32" s="1"/>
  <c r="A12690" i="32" s="1"/>
  <c r="A12691" i="32" s="1"/>
  <c r="A12692" i="32" s="1"/>
  <c r="A12693" i="32" s="1"/>
  <c r="A12694" i="32" s="1"/>
  <c r="A12695" i="32" s="1"/>
  <c r="A12696" i="32" s="1"/>
  <c r="A12697" i="32" s="1"/>
  <c r="A12698" i="32" s="1"/>
  <c r="A12699" i="32" s="1"/>
  <c r="A12700" i="32" s="1"/>
  <c r="A12701" i="32" s="1"/>
  <c r="A12702" i="32" s="1"/>
  <c r="A12703" i="32" s="1"/>
  <c r="A12704" i="32" s="1"/>
  <c r="A12705" i="32" s="1"/>
  <c r="A12706" i="32" s="1"/>
  <c r="A12707" i="32" s="1"/>
  <c r="A12708" i="32" s="1"/>
  <c r="A12709" i="32" s="1"/>
  <c r="A12710" i="32" s="1"/>
  <c r="A12711" i="32" s="1"/>
  <c r="A12712" i="32" s="1"/>
  <c r="A12713" i="32" s="1"/>
  <c r="A12714" i="32" s="1"/>
  <c r="A12715" i="32" s="1"/>
  <c r="A12716" i="32" s="1"/>
  <c r="A12717" i="32" s="1"/>
  <c r="A12718" i="32" s="1"/>
  <c r="A12719" i="32" s="1"/>
  <c r="A12720" i="32" s="1"/>
  <c r="A12721" i="32" s="1"/>
  <c r="A12722" i="32" s="1"/>
  <c r="A12723" i="32" s="1"/>
  <c r="A12724" i="32" s="1"/>
  <c r="A12725" i="32" s="1"/>
  <c r="A12726" i="32" s="1"/>
  <c r="A12727" i="32" s="1"/>
  <c r="A12728" i="32" s="1"/>
  <c r="A12729" i="32" s="1"/>
  <c r="A12730" i="32" s="1"/>
  <c r="A12731" i="32" s="1"/>
  <c r="A12732" i="32" s="1"/>
  <c r="A12733" i="32" s="1"/>
  <c r="A12734" i="32" s="1"/>
  <c r="A12735" i="32" s="1"/>
  <c r="A12736" i="32" s="1"/>
  <c r="A12737" i="32" s="1"/>
  <c r="A12738" i="32" s="1"/>
  <c r="A12739" i="32" s="1"/>
  <c r="A12740" i="32" s="1"/>
  <c r="A12741" i="32" s="1"/>
  <c r="A12742" i="32" s="1"/>
  <c r="A12743" i="32" s="1"/>
  <c r="A12744" i="32" s="1"/>
  <c r="A12745" i="32" s="1"/>
  <c r="A12746" i="32" s="1"/>
  <c r="A12747" i="32" s="1"/>
  <c r="A12748" i="32" s="1"/>
  <c r="A12749" i="32" s="1"/>
  <c r="A12750" i="32" s="1"/>
  <c r="A12751" i="32" s="1"/>
  <c r="A12752" i="32" s="1"/>
  <c r="A12753" i="32" s="1"/>
  <c r="A12754" i="32" s="1"/>
  <c r="A12755" i="32" s="1"/>
  <c r="A12756" i="32" s="1"/>
  <c r="A12757" i="32" s="1"/>
  <c r="A12758" i="32" s="1"/>
  <c r="A12759" i="32" s="1"/>
  <c r="A12760" i="32" s="1"/>
  <c r="A12761" i="32" s="1"/>
  <c r="A12762" i="32" s="1"/>
  <c r="A12763" i="32" s="1"/>
  <c r="A12764" i="32" s="1"/>
  <c r="A12765" i="32" s="1"/>
  <c r="A12766" i="32" s="1"/>
  <c r="A12767" i="32" s="1"/>
  <c r="A12768" i="32" s="1"/>
  <c r="A12769" i="32" s="1"/>
  <c r="A12770" i="32" s="1"/>
  <c r="A12771" i="32" s="1"/>
  <c r="A12772" i="32" s="1"/>
  <c r="A12773" i="32" s="1"/>
  <c r="A12774" i="32" s="1"/>
  <c r="A12775" i="32" s="1"/>
  <c r="A12776" i="32" s="1"/>
  <c r="A12777" i="32" s="1"/>
  <c r="A12778" i="32" s="1"/>
  <c r="A12779" i="32" s="1"/>
  <c r="A12780" i="32" s="1"/>
  <c r="A12781" i="32" s="1"/>
  <c r="A12782" i="32" s="1"/>
  <c r="A12783" i="32" s="1"/>
  <c r="A12784" i="32" s="1"/>
  <c r="A12785" i="32" s="1"/>
  <c r="A12786" i="32" s="1"/>
  <c r="A12787" i="32" s="1"/>
  <c r="A12788" i="32" s="1"/>
  <c r="A12789" i="32" s="1"/>
  <c r="A12790" i="32" s="1"/>
  <c r="A12791" i="32" s="1"/>
  <c r="A12792" i="32" s="1"/>
  <c r="A12793" i="32" s="1"/>
  <c r="A12794" i="32" s="1"/>
  <c r="A12795" i="32" s="1"/>
  <c r="A12796" i="32" s="1"/>
  <c r="A12797" i="32" s="1"/>
  <c r="A12798" i="32" s="1"/>
  <c r="A12799" i="32" s="1"/>
  <c r="A12800" i="32" s="1"/>
  <c r="A12801" i="32" s="1"/>
  <c r="A12802" i="32" s="1"/>
  <c r="A12803" i="32" s="1"/>
  <c r="A12804" i="32" s="1"/>
  <c r="A12805" i="32" s="1"/>
  <c r="A12806" i="32" s="1"/>
  <c r="A12807" i="32" s="1"/>
  <c r="A12808" i="32" s="1"/>
  <c r="A12809" i="32" s="1"/>
  <c r="A12810" i="32" s="1"/>
  <c r="A12811" i="32" s="1"/>
  <c r="A12812" i="32" s="1"/>
  <c r="A12813" i="32" s="1"/>
  <c r="A12814" i="32" s="1"/>
  <c r="A12815" i="32" s="1"/>
  <c r="A12816" i="32" s="1"/>
  <c r="A12817" i="32" s="1"/>
  <c r="A12818" i="32" s="1"/>
  <c r="A12819" i="32" s="1"/>
  <c r="A12820" i="32" s="1"/>
  <c r="A12821" i="32" s="1"/>
  <c r="A12822" i="32" s="1"/>
  <c r="A12823" i="32" s="1"/>
  <c r="A12824" i="32" s="1"/>
  <c r="A12825" i="32" s="1"/>
  <c r="A12826" i="32" s="1"/>
  <c r="A12827" i="32" s="1"/>
  <c r="A12828" i="32" s="1"/>
  <c r="A12829" i="32" s="1"/>
  <c r="A12830" i="32" s="1"/>
  <c r="A12831" i="32" s="1"/>
  <c r="A12832" i="32" s="1"/>
  <c r="A12833" i="32" s="1"/>
  <c r="A12834" i="32" s="1"/>
  <c r="A12835" i="32" s="1"/>
  <c r="A12836" i="32" s="1"/>
  <c r="A12837" i="32" s="1"/>
  <c r="A12838" i="32" s="1"/>
  <c r="A12839" i="32" s="1"/>
  <c r="A12840" i="32" s="1"/>
  <c r="A12841" i="32" s="1"/>
  <c r="A12842" i="32" s="1"/>
  <c r="A12843" i="32" s="1"/>
  <c r="A12844" i="32" s="1"/>
  <c r="A12845" i="32" s="1"/>
  <c r="A12846" i="32" s="1"/>
  <c r="A12847" i="32" s="1"/>
  <c r="A12848" i="32" s="1"/>
  <c r="A12849" i="32" s="1"/>
  <c r="A12850" i="32" s="1"/>
  <c r="A12851" i="32" s="1"/>
  <c r="A12852" i="32" s="1"/>
  <c r="A12853" i="32" s="1"/>
  <c r="A12854" i="32" s="1"/>
  <c r="A12855" i="32" s="1"/>
  <c r="A12856" i="32" s="1"/>
  <c r="A12857" i="32" s="1"/>
  <c r="A12858" i="32" s="1"/>
  <c r="A12859" i="32" s="1"/>
  <c r="A12860" i="32" s="1"/>
  <c r="A12861" i="32" s="1"/>
  <c r="A12862" i="32" s="1"/>
  <c r="A12863" i="32" s="1"/>
  <c r="A12864" i="32" s="1"/>
  <c r="A12865" i="32" s="1"/>
  <c r="A12866" i="32" s="1"/>
  <c r="A12867" i="32" s="1"/>
  <c r="A12868" i="32" s="1"/>
  <c r="A12869" i="32" s="1"/>
  <c r="A12870" i="32" s="1"/>
  <c r="A12871" i="32" s="1"/>
  <c r="A12872" i="32" s="1"/>
  <c r="A12873" i="32" s="1"/>
  <c r="A12874" i="32" s="1"/>
  <c r="A12875" i="32" s="1"/>
  <c r="A12876" i="32" s="1"/>
  <c r="A12877" i="32" s="1"/>
  <c r="A12878" i="32" s="1"/>
  <c r="A12879" i="32" s="1"/>
  <c r="A12880" i="32" s="1"/>
  <c r="A12881" i="32" s="1"/>
  <c r="A12882" i="32" s="1"/>
  <c r="A12883" i="32" s="1"/>
  <c r="A12884" i="32" s="1"/>
  <c r="A12885" i="32" s="1"/>
  <c r="A12886" i="32" s="1"/>
  <c r="A12887" i="32" s="1"/>
  <c r="A12888" i="32" s="1"/>
  <c r="A12889" i="32" s="1"/>
  <c r="A12890" i="32" s="1"/>
  <c r="A12891" i="32" s="1"/>
  <c r="A12892" i="32" s="1"/>
  <c r="A12893" i="32" s="1"/>
  <c r="A12894" i="32" s="1"/>
  <c r="A12895" i="32" s="1"/>
  <c r="A12896" i="32" s="1"/>
  <c r="A12897" i="32" s="1"/>
  <c r="A12898" i="32" s="1"/>
  <c r="A12899" i="32" s="1"/>
  <c r="A12900" i="32" s="1"/>
  <c r="A12901" i="32" s="1"/>
  <c r="A12902" i="32" s="1"/>
  <c r="A12903" i="32" s="1"/>
  <c r="A12904" i="32" s="1"/>
  <c r="A12905" i="32" s="1"/>
  <c r="A12906" i="32" s="1"/>
  <c r="A12907" i="32" s="1"/>
  <c r="A12908" i="32" s="1"/>
  <c r="A12909" i="32" s="1"/>
  <c r="A12910" i="32" s="1"/>
  <c r="A12911" i="32" s="1"/>
  <c r="A12912" i="32" s="1"/>
  <c r="A12913" i="32" s="1"/>
  <c r="A12914" i="32" s="1"/>
  <c r="A12915" i="32" s="1"/>
  <c r="A12916" i="32" s="1"/>
  <c r="A12917" i="32" s="1"/>
  <c r="A12918" i="32" s="1"/>
  <c r="A12919" i="32" s="1"/>
  <c r="A12920" i="32" s="1"/>
  <c r="A12921" i="32" s="1"/>
  <c r="A12922" i="32" s="1"/>
  <c r="A12923" i="32" s="1"/>
  <c r="A12924" i="32" s="1"/>
  <c r="A12925" i="32" s="1"/>
  <c r="A12926" i="32" s="1"/>
  <c r="A12927" i="32" s="1"/>
  <c r="A12928" i="32" s="1"/>
  <c r="A12929" i="32" s="1"/>
  <c r="A12930" i="32" s="1"/>
  <c r="A12931" i="32" s="1"/>
  <c r="A12932" i="32" s="1"/>
  <c r="A12933" i="32" s="1"/>
  <c r="A12934" i="32" s="1"/>
  <c r="A12935" i="32" s="1"/>
  <c r="A12936" i="32" s="1"/>
  <c r="A12937" i="32" s="1"/>
  <c r="A12938" i="32" s="1"/>
  <c r="A12939" i="32" s="1"/>
  <c r="A12940" i="32" s="1"/>
  <c r="A12941" i="32" s="1"/>
  <c r="A12942" i="32" s="1"/>
  <c r="A12943" i="32" s="1"/>
  <c r="A12944" i="32" s="1"/>
  <c r="A12945" i="32" s="1"/>
  <c r="A12946" i="32" s="1"/>
  <c r="A12947" i="32" s="1"/>
  <c r="A12948" i="32" s="1"/>
  <c r="A12949" i="32" s="1"/>
  <c r="A12950" i="32" s="1"/>
  <c r="A12951" i="32" s="1"/>
  <c r="A12952" i="32" s="1"/>
  <c r="A12953" i="32" s="1"/>
  <c r="A12954" i="32" s="1"/>
  <c r="A12955" i="32" s="1"/>
  <c r="A12956" i="32" s="1"/>
  <c r="A12957" i="32" s="1"/>
  <c r="A12958" i="32" s="1"/>
  <c r="A12959" i="32" s="1"/>
  <c r="A12960" i="32" s="1"/>
  <c r="A12961" i="32" s="1"/>
  <c r="A12962" i="32" s="1"/>
  <c r="A12963" i="32" s="1"/>
  <c r="A12964" i="32" s="1"/>
  <c r="A12965" i="32" s="1"/>
  <c r="A12966" i="32" s="1"/>
  <c r="A12967" i="32" s="1"/>
  <c r="A12968" i="32" s="1"/>
  <c r="A12969" i="32" s="1"/>
  <c r="A12970" i="32" s="1"/>
  <c r="A12971" i="32" s="1"/>
  <c r="A12972" i="32" s="1"/>
  <c r="A12973" i="32" s="1"/>
  <c r="A12974" i="32" s="1"/>
  <c r="A12975" i="32" s="1"/>
  <c r="A12976" i="32" s="1"/>
  <c r="A12977" i="32" s="1"/>
  <c r="A12978" i="32" s="1"/>
  <c r="A12979" i="32" s="1"/>
  <c r="A12980" i="32" s="1"/>
  <c r="A12981" i="32" s="1"/>
  <c r="A12982" i="32" s="1"/>
  <c r="A12983" i="32" s="1"/>
  <c r="A12984" i="32" s="1"/>
  <c r="A12985" i="32" s="1"/>
  <c r="A12986" i="32" s="1"/>
  <c r="A12987" i="32" s="1"/>
  <c r="A12988" i="32" s="1"/>
  <c r="A12989" i="32" s="1"/>
  <c r="A12990" i="32" s="1"/>
  <c r="A12991" i="32" s="1"/>
  <c r="A12992" i="32" s="1"/>
  <c r="A12993" i="32" s="1"/>
  <c r="A12994" i="32" s="1"/>
  <c r="A12995" i="32" s="1"/>
  <c r="A12996" i="32" s="1"/>
  <c r="A12997" i="32" s="1"/>
  <c r="A12998" i="32" s="1"/>
  <c r="A12999" i="32" s="1"/>
  <c r="A13000" i="32" s="1"/>
  <c r="A13001" i="32" s="1"/>
  <c r="A13002" i="32" s="1"/>
  <c r="A13003" i="32" s="1"/>
  <c r="A13004" i="32" s="1"/>
  <c r="A13005" i="32" s="1"/>
  <c r="A13006" i="32" s="1"/>
  <c r="A13007" i="32" s="1"/>
  <c r="A13008" i="32" s="1"/>
  <c r="A13009" i="32" s="1"/>
  <c r="A13010" i="32" s="1"/>
  <c r="A13011" i="32" s="1"/>
  <c r="A13012" i="32" s="1"/>
  <c r="A13013" i="32" s="1"/>
  <c r="A13014" i="32" s="1"/>
  <c r="A13015" i="32" s="1"/>
  <c r="A13016" i="32" s="1"/>
  <c r="A13017" i="32" s="1"/>
  <c r="A13018" i="32" s="1"/>
  <c r="A13019" i="32" s="1"/>
  <c r="A13020" i="32" s="1"/>
  <c r="A13021" i="32" s="1"/>
  <c r="A13022" i="32" s="1"/>
  <c r="A13023" i="32" s="1"/>
  <c r="A13024" i="32" s="1"/>
  <c r="A13025" i="32" s="1"/>
  <c r="A13026" i="32" s="1"/>
  <c r="A13027" i="32" s="1"/>
  <c r="A13028" i="32" s="1"/>
  <c r="A13029" i="32" s="1"/>
  <c r="A13030" i="32" s="1"/>
  <c r="A13031" i="32" s="1"/>
  <c r="AC2220" i="32" a="1"/>
  <c r="AJ2219" i="32" a="1"/>
  <c r="AH2219" i="32" a="1"/>
  <c r="AI2219" i="32" a="1"/>
  <c r="S2362" i="32" a="1"/>
  <c r="S2309" i="32" a="1"/>
  <c r="S2310" i="32" a="1"/>
  <c r="S2312" i="32" a="1"/>
  <c r="S2314" i="32" a="1"/>
  <c r="S2316" i="32" a="1"/>
  <c r="S2318" i="32" a="1"/>
  <c r="S2320" i="32" a="1"/>
  <c r="S2322" i="32" a="1"/>
  <c r="S2328" i="32" a="1"/>
  <c r="S2329" i="32" a="1"/>
  <c r="S2331" i="32" a="1"/>
  <c r="S2333" i="32" a="1"/>
  <c r="S2335" i="32" a="1"/>
  <c r="S2337" i="32" a="1"/>
  <c r="S2339" i="32" a="1"/>
  <c r="S2341" i="32" a="1"/>
  <c r="S2343" i="32" a="1"/>
  <c r="S2345" i="32" a="1"/>
  <c r="S2347" i="32" a="1"/>
  <c r="S2349" i="32" a="1"/>
  <c r="S2351" i="32" a="1"/>
  <c r="S2353" i="32" a="1"/>
  <c r="S2355" i="32" a="1"/>
  <c r="S2357" i="32" a="1"/>
  <c r="S2359" i="32" a="1"/>
  <c r="S2361" i="32" a="1"/>
  <c r="S2432" i="32" a="1"/>
  <c r="S2311" i="32" a="1"/>
  <c r="S2313" i="32" a="1"/>
  <c r="S2315" i="32" a="1"/>
  <c r="S2317" i="32" a="1"/>
  <c r="S2319" i="32" a="1"/>
  <c r="S2321" i="32" a="1"/>
  <c r="S2323" i="32" a="1"/>
  <c r="S2330" i="32" a="1"/>
  <c r="S2332" i="32" a="1"/>
  <c r="S2334" i="32" a="1"/>
  <c r="S2336" i="32" a="1"/>
  <c r="S2338" i="32" a="1"/>
  <c r="S2340" i="32" a="1"/>
  <c r="S2342" i="32" a="1"/>
  <c r="S2344" i="32" a="1"/>
  <c r="S2346" i="32" a="1"/>
  <c r="S2348" i="32" a="1"/>
  <c r="S2350" i="32" a="1"/>
  <c r="S2352" i="32" a="1"/>
  <c r="S2354" i="32" a="1"/>
  <c r="S2356" i="32" a="1"/>
  <c r="S2358" i="32" a="1"/>
  <c r="S2360" i="32" a="1"/>
  <c r="AI1139" i="32" a="1"/>
  <c r="AC1140" i="32" a="1"/>
  <c r="AJ1139" i="32" a="1"/>
  <c r="AH1139" i="32" a="1"/>
  <c r="AC600" i="32" a="1"/>
  <c r="S732" i="32" a="1"/>
  <c r="S739" i="32" a="1"/>
  <c r="S743" i="32" a="1"/>
  <c r="S748" i="32" a="1"/>
  <c r="S866" i="32" a="1"/>
  <c r="S725" i="32" a="1"/>
  <c r="S726" i="32" a="1"/>
  <c r="S741" i="32" a="1"/>
  <c r="S742" i="32" a="1"/>
  <c r="S753" i="32" a="1"/>
  <c r="S754" i="32" a="1"/>
  <c r="S865" i="32" a="1"/>
  <c r="AH599" i="32" a="1"/>
  <c r="S723" i="32" a="1"/>
  <c r="S724" i="32" a="1"/>
  <c r="S751" i="32" a="1"/>
  <c r="S731" i="32" a="1"/>
  <c r="S736" i="32" a="1"/>
  <c r="S744" i="32" a="1"/>
  <c r="S654" i="32" a="1"/>
  <c r="S655" i="32" a="1"/>
  <c r="S737" i="32" a="1"/>
  <c r="S738" i="32" a="1"/>
  <c r="AI599" i="32" a="1"/>
  <c r="S735" i="32" a="1"/>
  <c r="S747" i="32" a="1"/>
  <c r="S728" i="32" a="1"/>
  <c r="S710" i="32" a="1"/>
  <c r="S711" i="32" a="1"/>
  <c r="S712" i="32" a="1"/>
  <c r="S713" i="32" a="1"/>
  <c r="S714" i="32" a="1"/>
  <c r="S715" i="32" a="1"/>
  <c r="S716" i="32" a="1"/>
  <c r="S717" i="32" a="1"/>
  <c r="S718" i="32" a="1"/>
  <c r="S719" i="32" a="1"/>
  <c r="S720" i="32" a="1"/>
  <c r="S721" i="32" a="1"/>
  <c r="S722" i="32" a="1"/>
  <c r="S733" i="32" a="1"/>
  <c r="S734" i="32" a="1"/>
  <c r="S749" i="32" a="1"/>
  <c r="S750" i="32" a="1"/>
  <c r="AJ599" i="32" a="1"/>
  <c r="S740" i="32" a="1"/>
  <c r="S727" i="32" a="1"/>
  <c r="S752" i="32" a="1"/>
  <c r="S755" i="32" a="1"/>
  <c r="S756" i="32" a="1"/>
  <c r="S729" i="32" a="1"/>
  <c r="S730" i="32" a="1"/>
  <c r="S745" i="32" a="1"/>
  <c r="S746" i="32" a="1"/>
  <c r="AC546" i="32" a="1"/>
  <c r="AJ545" i="32" a="1"/>
  <c r="AH545" i="32" a="1"/>
  <c r="AI545" i="32" a="1"/>
  <c r="AI491" i="32" a="1"/>
  <c r="AJ491" i="32" a="1"/>
  <c r="AH491" i="32" a="1"/>
  <c r="AC492" i="32" a="1"/>
  <c r="AC438" i="32" a="1"/>
  <c r="AI383" i="32" a="1"/>
  <c r="AJ383" i="32" a="1"/>
  <c r="AC384" i="32" a="1"/>
  <c r="AH383" i="32" a="1"/>
  <c r="AC330" i="32" a="1"/>
  <c r="AI329" i="32" a="1"/>
  <c r="AJ329" i="32" a="1"/>
  <c r="AH329" i="32" a="1"/>
  <c r="AJ275" i="32" a="1"/>
  <c r="AI275" i="32" a="1"/>
  <c r="AC276" i="32" a="1"/>
  <c r="AH275" i="32" a="1"/>
  <c r="AI221" i="32" a="1"/>
  <c r="AH221" i="32" a="1"/>
  <c r="AC222" i="32" a="1"/>
  <c r="AJ221" i="32" a="1"/>
  <c r="AJ167" i="32" a="1"/>
  <c r="AH167" i="32" a="1"/>
  <c r="AI167" i="32" a="1"/>
  <c r="AC168" i="32" a="1"/>
  <c r="AI113" i="32" a="1"/>
  <c r="AJ113" i="32" a="1"/>
  <c r="AC114" i="32" a="1"/>
  <c r="AH113" i="32" a="1"/>
  <c r="O7286" i="32" a="1"/>
  <c r="O7270" i="32" a="1"/>
  <c r="O7254" i="32" a="1"/>
  <c r="O7238" i="32" a="1"/>
  <c r="O7279" i="32" a="1"/>
  <c r="O7249" i="32" a="1"/>
  <c r="O7232" i="32" a="1"/>
  <c r="O7282" i="32" a="1"/>
  <c r="O7266" i="32" a="1"/>
  <c r="O7250" i="32" a="1"/>
  <c r="O7234" i="32" a="1"/>
  <c r="O7265" i="32" a="1"/>
  <c r="O7248" i="32" a="1"/>
  <c r="O7290" i="32" a="1"/>
  <c r="O7258" i="32" a="1"/>
  <c r="O7280" i="32" a="1"/>
  <c r="O7233" i="32" a="1"/>
  <c r="R51" i="32" a="1"/>
  <c r="R30" i="32" a="1"/>
  <c r="O7275" i="32" a="1"/>
  <c r="O7252" i="32" a="1"/>
  <c r="O7276" i="32" a="1"/>
  <c r="O7253" i="32" a="1"/>
  <c r="O7260" i="32" a="1"/>
  <c r="O7237" i="32" a="1"/>
  <c r="O7271" i="32" a="1"/>
  <c r="O7267" i="32" a="1"/>
  <c r="R43" i="32" a="1"/>
  <c r="R31" i="32" a="1"/>
  <c r="R15" i="32" a="1"/>
  <c r="R11" i="32" a="1"/>
  <c r="R7" i="32" a="1"/>
  <c r="R44" i="32" a="1"/>
  <c r="O7261" i="32" a="1"/>
  <c r="R40" i="32" a="1"/>
  <c r="R24" i="32" a="1"/>
  <c r="R5" i="32" a="1"/>
  <c r="R27" i="32" a="1"/>
  <c r="R23" i="32" a="1"/>
  <c r="O7278" i="32" a="1"/>
  <c r="O7246" i="32" a="1"/>
  <c r="O7264" i="32" a="1"/>
  <c r="R57" i="32" a="1"/>
  <c r="R49" i="32" a="1"/>
  <c r="R28" i="32" a="1"/>
  <c r="O7272" i="32" a="1"/>
  <c r="O7245" i="32" a="1"/>
  <c r="O7273" i="32" a="1"/>
  <c r="O7239" i="32" a="1"/>
  <c r="O7257" i="32" a="1"/>
  <c r="O7291" i="32" a="1"/>
  <c r="O7268" i="32" a="1"/>
  <c r="R58" i="32" a="1"/>
  <c r="R42" i="32" a="1"/>
  <c r="R18" i="32" a="1"/>
  <c r="R14" i="32" a="1"/>
  <c r="R10" i="32" a="1"/>
  <c r="R6" i="32" a="1"/>
  <c r="R36" i="32" a="1"/>
  <c r="O7244" i="32" a="1"/>
  <c r="R33" i="32" a="1"/>
  <c r="R22" i="32" a="1"/>
  <c r="R50" i="32" a="1"/>
  <c r="O7241" i="32" a="1"/>
  <c r="R21" i="32" a="1"/>
  <c r="O7262" i="32" a="1"/>
  <c r="O7247" i="32" a="1"/>
  <c r="R45" i="32" a="1"/>
  <c r="O7255" i="32" a="1"/>
  <c r="O7256" i="32" a="1"/>
  <c r="O7240" i="32" a="1"/>
  <c r="O7284" i="32" a="1"/>
  <c r="R34" i="32" a="1"/>
  <c r="R12" i="32" a="1"/>
  <c r="R56" i="32" a="1"/>
  <c r="R41" i="32" a="1"/>
  <c r="AC6" i="32" a="1"/>
  <c r="R37" i="32" a="1"/>
  <c r="O7242" i="32" a="1"/>
  <c r="R55" i="32" a="1"/>
  <c r="R26" i="32" a="1"/>
  <c r="O7235" i="32" a="1"/>
  <c r="O7236" i="32" a="1"/>
  <c r="O7288" i="32" a="1"/>
  <c r="R54" i="32" a="1"/>
  <c r="R17" i="32" a="1"/>
  <c r="R9" i="32" a="1"/>
  <c r="R25" i="32" a="1"/>
  <c r="R32" i="32" a="1"/>
  <c r="R39" i="32" a="1"/>
  <c r="O7281" i="32" a="1"/>
  <c r="R53" i="32" a="1"/>
  <c r="O7289" i="32" a="1"/>
  <c r="O7283" i="32" a="1"/>
  <c r="O7277" i="32" a="1"/>
  <c r="O7285" i="32" a="1"/>
  <c r="R46" i="32" a="1"/>
  <c r="R16" i="32" a="1"/>
  <c r="R8" i="32" a="1"/>
  <c r="R19" i="32" a="1"/>
  <c r="R29" i="32" a="1"/>
  <c r="R38" i="32" a="1"/>
  <c r="O7274" i="32" a="1"/>
  <c r="O7263" i="32" a="1"/>
  <c r="R47" i="32" a="1"/>
  <c r="O7269" i="32" a="1"/>
  <c r="O7259" i="32" a="1"/>
  <c r="O7243" i="32" a="1"/>
  <c r="O7251" i="32" a="1"/>
  <c r="R35" i="32" a="1"/>
  <c r="R13" i="32" a="1"/>
  <c r="O7287" i="32" a="1"/>
  <c r="R52" i="32" a="1"/>
  <c r="R20" i="32" a="1"/>
  <c r="R48" i="32" a="1"/>
  <c r="S1252" i="32" a="1"/>
  <c r="S1254" i="32" a="1"/>
  <c r="S1255" i="32" a="1"/>
  <c r="S1202" i="32" a="1"/>
  <c r="S1203" i="32" a="1"/>
  <c r="S1204" i="32" a="1"/>
  <c r="S1205" i="32" a="1"/>
  <c r="S1206" i="32" a="1"/>
  <c r="S1207" i="32" a="1"/>
  <c r="S1208" i="32" a="1"/>
  <c r="S1209" i="32" a="1"/>
  <c r="S1210" i="32" a="1"/>
  <c r="S1211" i="32" a="1"/>
  <c r="S1248" i="32" a="1"/>
  <c r="S1249" i="32" a="1"/>
  <c r="S1250" i="32" a="1"/>
  <c r="S1251" i="32" a="1"/>
  <c r="S1253" i="32" a="1"/>
  <c r="S1212" i="32" a="1"/>
  <c r="S1213" i="32" a="1"/>
  <c r="S1214" i="32" a="1"/>
  <c r="S1215" i="32" a="1"/>
  <c r="S1216" i="32" a="1"/>
  <c r="S1217" i="32" a="1"/>
  <c r="S1218" i="32" a="1"/>
  <c r="S1219" i="32" a="1"/>
  <c r="S1220" i="32" a="1"/>
  <c r="S1221" i="32" a="1"/>
  <c r="S1222" i="32" a="1"/>
  <c r="S1277" i="32" a="1"/>
  <c r="S1278" i="32" a="1"/>
  <c r="S1279" i="32" a="1"/>
  <c r="S1280" i="32" a="1"/>
  <c r="S1281" i="32" a="1"/>
  <c r="S1282" i="32" a="1"/>
  <c r="S1283" i="32" a="1"/>
  <c r="S1284" i="32" a="1"/>
  <c r="S1285" i="32" a="1"/>
  <c r="S1286" i="32" a="1"/>
  <c r="S1287" i="32" a="1"/>
  <c r="S1288" i="32" a="1"/>
  <c r="S1289" i="32" a="1"/>
  <c r="S1290" i="32" a="1"/>
  <c r="S1291" i="32" a="1"/>
  <c r="S1292" i="32" a="1"/>
  <c r="S1293" i="32" a="1"/>
  <c r="S1294" i="32" a="1"/>
  <c r="S1295" i="32" a="1"/>
  <c r="S1296" i="32" a="1"/>
  <c r="S1297" i="32" a="1"/>
  <c r="S1298" i="32" a="1"/>
  <c r="S2360" i="32" l="1"/>
  <c r="S2358" i="32"/>
  <c r="S2356" i="32"/>
  <c r="S2354" i="32"/>
  <c r="S2352" i="32"/>
  <c r="S2350" i="32"/>
  <c r="S2348" i="32"/>
  <c r="S2346" i="32"/>
  <c r="S2344" i="32"/>
  <c r="S2342" i="32"/>
  <c r="S2340" i="32"/>
  <c r="S2338" i="32"/>
  <c r="S2336" i="32"/>
  <c r="S2334" i="32"/>
  <c r="S2332" i="32"/>
  <c r="S2330" i="32"/>
  <c r="S2323" i="32"/>
  <c r="S2321" i="32"/>
  <c r="S2319" i="32"/>
  <c r="S2317" i="32"/>
  <c r="S2315" i="32"/>
  <c r="S2313" i="32"/>
  <c r="S2311" i="32"/>
  <c r="S2432" i="32"/>
  <c r="S2361" i="32"/>
  <c r="S2359" i="32"/>
  <c r="S2357" i="32"/>
  <c r="S2355" i="32"/>
  <c r="S2353" i="32"/>
  <c r="S2351" i="32"/>
  <c r="S2349" i="32"/>
  <c r="S2347" i="32"/>
  <c r="S2345" i="32"/>
  <c r="S2343" i="32"/>
  <c r="S2341" i="32"/>
  <c r="S2339" i="32"/>
  <c r="S2337" i="32"/>
  <c r="S2335" i="32"/>
  <c r="S2333" i="32"/>
  <c r="S2331" i="32"/>
  <c r="S2329" i="32"/>
  <c r="S2328" i="32"/>
  <c r="S2322" i="32"/>
  <c r="S2320" i="32"/>
  <c r="S2318" i="32"/>
  <c r="S2316" i="32"/>
  <c r="S2314" i="32"/>
  <c r="S2312" i="32"/>
  <c r="S2310" i="32"/>
  <c r="S2309" i="32"/>
  <c r="S2362" i="32"/>
  <c r="AI2219" i="32"/>
  <c r="AH2219" i="32"/>
  <c r="AJ2219" i="32"/>
  <c r="AC2220" i="32"/>
  <c r="R2486" i="32"/>
  <c r="T2430" i="32"/>
  <c r="R2487" i="32"/>
  <c r="T2431" i="32"/>
  <c r="R2434" i="32"/>
  <c r="T2378" i="32"/>
  <c r="R2377" i="32"/>
  <c r="T2321" i="32"/>
  <c r="R2376" i="32"/>
  <c r="T2320" i="32"/>
  <c r="R2375" i="32"/>
  <c r="T2319" i="32"/>
  <c r="R2374" i="32"/>
  <c r="T2318" i="32"/>
  <c r="R2373" i="32"/>
  <c r="T2317" i="32"/>
  <c r="R2372" i="32"/>
  <c r="T2316" i="32"/>
  <c r="R2371" i="32"/>
  <c r="T2315" i="32"/>
  <c r="R2370" i="32"/>
  <c r="T2314" i="32"/>
  <c r="R2369" i="32"/>
  <c r="T2313" i="32"/>
  <c r="R2368" i="32"/>
  <c r="T2312" i="32"/>
  <c r="R2367" i="32"/>
  <c r="T2311" i="32"/>
  <c r="R2366" i="32"/>
  <c r="T2310" i="32"/>
  <c r="R2365" i="32"/>
  <c r="T2309" i="32"/>
  <c r="R2364" i="32"/>
  <c r="T2308" i="32"/>
  <c r="R2417" i="32"/>
  <c r="T2361" i="32"/>
  <c r="R2416" i="32"/>
  <c r="T2360" i="32"/>
  <c r="R2415" i="32"/>
  <c r="T2359" i="32"/>
  <c r="R2414" i="32"/>
  <c r="T2358" i="32"/>
  <c r="R2413" i="32"/>
  <c r="T2357" i="32"/>
  <c r="R2412" i="32"/>
  <c r="T2356" i="32"/>
  <c r="R2411" i="32"/>
  <c r="T2355" i="32"/>
  <c r="R2410" i="32"/>
  <c r="T2354" i="32"/>
  <c r="R2409" i="32"/>
  <c r="T2353" i="32"/>
  <c r="R2408" i="32"/>
  <c r="T2352" i="32"/>
  <c r="R2407" i="32"/>
  <c r="T2351" i="32"/>
  <c r="R2406" i="32"/>
  <c r="T2350" i="32"/>
  <c r="R2405" i="32"/>
  <c r="T2349" i="32"/>
  <c r="R2404" i="32"/>
  <c r="T2348" i="32"/>
  <c r="R2403" i="32"/>
  <c r="T2347" i="32"/>
  <c r="R2402" i="32"/>
  <c r="T2346" i="32"/>
  <c r="R2401" i="32"/>
  <c r="T2345" i="32"/>
  <c r="R2400" i="32"/>
  <c r="T2344" i="32"/>
  <c r="R2399" i="32"/>
  <c r="T2343" i="32"/>
  <c r="R2398" i="32"/>
  <c r="T2342" i="32"/>
  <c r="R2397" i="32"/>
  <c r="T2341" i="32"/>
  <c r="R2396" i="32"/>
  <c r="T2340" i="32"/>
  <c r="R2395" i="32"/>
  <c r="T2339" i="32"/>
  <c r="R2394" i="32"/>
  <c r="T2338" i="32"/>
  <c r="R2393" i="32"/>
  <c r="T2337" i="32"/>
  <c r="R2392" i="32"/>
  <c r="T2336" i="32"/>
  <c r="R2391" i="32"/>
  <c r="T2335" i="32"/>
  <c r="R2390" i="32"/>
  <c r="T2334" i="32"/>
  <c r="R2389" i="32"/>
  <c r="T2333" i="32"/>
  <c r="R2388" i="32"/>
  <c r="T2332" i="32"/>
  <c r="R2387" i="32"/>
  <c r="T2331" i="32"/>
  <c r="R2386" i="32"/>
  <c r="T2330" i="32"/>
  <c r="R2385" i="32"/>
  <c r="T2329" i="32"/>
  <c r="R2384" i="32"/>
  <c r="T2328" i="32"/>
  <c r="R2383" i="32"/>
  <c r="T2327" i="32"/>
  <c r="S1298" i="32"/>
  <c r="S1297" i="32"/>
  <c r="S1296" i="32"/>
  <c r="S1295" i="32"/>
  <c r="S1294" i="32"/>
  <c r="S1293" i="32"/>
  <c r="S1292" i="32"/>
  <c r="S1291" i="32"/>
  <c r="S1290" i="32"/>
  <c r="S1289" i="32"/>
  <c r="S1288" i="32"/>
  <c r="S1287" i="32"/>
  <c r="S1286" i="32"/>
  <c r="S1285" i="32"/>
  <c r="S1284" i="32"/>
  <c r="S1283" i="32"/>
  <c r="S1282" i="32"/>
  <c r="S1281" i="32"/>
  <c r="S1280" i="32"/>
  <c r="S1279" i="32"/>
  <c r="S1278" i="32"/>
  <c r="S1277" i="32"/>
  <c r="S1222" i="32"/>
  <c r="S1221" i="32"/>
  <c r="S1220" i="32"/>
  <c r="S1219" i="32"/>
  <c r="S1218" i="32"/>
  <c r="S1217" i="32"/>
  <c r="S1216" i="32"/>
  <c r="S1215" i="32"/>
  <c r="S1214" i="32"/>
  <c r="S1213" i="32"/>
  <c r="S1212" i="32"/>
  <c r="S1253" i="32"/>
  <c r="S1251" i="32"/>
  <c r="S1250" i="32"/>
  <c r="S1249" i="32"/>
  <c r="S1248" i="32"/>
  <c r="S1211" i="32"/>
  <c r="S1210" i="32"/>
  <c r="S1209" i="32"/>
  <c r="S1208" i="32"/>
  <c r="S1207" i="32"/>
  <c r="S1206" i="32"/>
  <c r="S1205" i="32"/>
  <c r="S1204" i="32"/>
  <c r="S1203" i="32"/>
  <c r="S1202" i="32"/>
  <c r="S1255" i="32"/>
  <c r="S1254" i="32"/>
  <c r="S1252" i="32"/>
  <c r="AH1139" i="32"/>
  <c r="AJ1139" i="32"/>
  <c r="AC1140" i="32"/>
  <c r="AI1139" i="32"/>
  <c r="T1297" i="32"/>
  <c r="R1353" i="32"/>
  <c r="T1296" i="32"/>
  <c r="R1352" i="32"/>
  <c r="T1295" i="32"/>
  <c r="R1351" i="32"/>
  <c r="T1294" i="32"/>
  <c r="R1350" i="32"/>
  <c r="T1293" i="32"/>
  <c r="R1349" i="32"/>
  <c r="T1292" i="32"/>
  <c r="R1348" i="32"/>
  <c r="T1291" i="32"/>
  <c r="R1347" i="32"/>
  <c r="T1290" i="32"/>
  <c r="R1346" i="32"/>
  <c r="T1244" i="32"/>
  <c r="R1300" i="32"/>
  <c r="T1289" i="32"/>
  <c r="R1345" i="32"/>
  <c r="T1288" i="32"/>
  <c r="R1344" i="32"/>
  <c r="T1287" i="32"/>
  <c r="R1343" i="32"/>
  <c r="T1286" i="32"/>
  <c r="R1342" i="32"/>
  <c r="T1285" i="32"/>
  <c r="R1341" i="32"/>
  <c r="T1284" i="32"/>
  <c r="R1340" i="32"/>
  <c r="T1283" i="32"/>
  <c r="R1339" i="32"/>
  <c r="T1282" i="32"/>
  <c r="R1338" i="32"/>
  <c r="T1281" i="32"/>
  <c r="R1337" i="32"/>
  <c r="T1280" i="32"/>
  <c r="R1336" i="32"/>
  <c r="T1279" i="32"/>
  <c r="R1335" i="32"/>
  <c r="T1278" i="32"/>
  <c r="R1334" i="32"/>
  <c r="T1277" i="32"/>
  <c r="R1333" i="32"/>
  <c r="R1332" i="32"/>
  <c r="T1276" i="32"/>
  <c r="T1275" i="32"/>
  <c r="R1331" i="32"/>
  <c r="T1220" i="32"/>
  <c r="R1276" i="32"/>
  <c r="T1219" i="32"/>
  <c r="R1275" i="32"/>
  <c r="T1218" i="32"/>
  <c r="R1274" i="32"/>
  <c r="T1217" i="32"/>
  <c r="R1273" i="32"/>
  <c r="T1216" i="32"/>
  <c r="R1272" i="32"/>
  <c r="T1215" i="32"/>
  <c r="R1271" i="32"/>
  <c r="T1214" i="32"/>
  <c r="R1270" i="32"/>
  <c r="T1213" i="32"/>
  <c r="R1269" i="32"/>
  <c r="T1212" i="32"/>
  <c r="R1268" i="32"/>
  <c r="T1211" i="32"/>
  <c r="R1267" i="32"/>
  <c r="T1210" i="32"/>
  <c r="R1266" i="32"/>
  <c r="R1307" i="32"/>
  <c r="T1251" i="32"/>
  <c r="R1305" i="32"/>
  <c r="T1249" i="32"/>
  <c r="R1304" i="32"/>
  <c r="T1248" i="32"/>
  <c r="R1303" i="32"/>
  <c r="T1247" i="32"/>
  <c r="T1209" i="32"/>
  <c r="R1265" i="32"/>
  <c r="T1208" i="32"/>
  <c r="R1264" i="32"/>
  <c r="T1207" i="32"/>
  <c r="R1263" i="32"/>
  <c r="T1206" i="32"/>
  <c r="R1262" i="32"/>
  <c r="T1205" i="32"/>
  <c r="R1261" i="32"/>
  <c r="T1204" i="32"/>
  <c r="R1260" i="32"/>
  <c r="T1203" i="32"/>
  <c r="R1259" i="32"/>
  <c r="T1202" i="32"/>
  <c r="R1258" i="32"/>
  <c r="T1201" i="32"/>
  <c r="R1257" i="32"/>
  <c r="R1310" i="32"/>
  <c r="T1254" i="32"/>
  <c r="R1309" i="32"/>
  <c r="T1253" i="32"/>
  <c r="R1308" i="32"/>
  <c r="T1252" i="32"/>
  <c r="R1306" i="32"/>
  <c r="T1250" i="32"/>
  <c r="S746" i="32"/>
  <c r="S745" i="32"/>
  <c r="S730" i="32"/>
  <c r="S729" i="32"/>
  <c r="S756" i="32"/>
  <c r="S755" i="32"/>
  <c r="S752" i="32"/>
  <c r="S727" i="32"/>
  <c r="S740" i="32"/>
  <c r="AJ599" i="32"/>
  <c r="S750" i="32"/>
  <c r="S749" i="32"/>
  <c r="S734" i="32"/>
  <c r="S733" i="32"/>
  <c r="S722" i="32"/>
  <c r="S721" i="32"/>
  <c r="S720" i="32"/>
  <c r="S719" i="32"/>
  <c r="S718" i="32"/>
  <c r="S717" i="32"/>
  <c r="S716" i="32"/>
  <c r="S715" i="32"/>
  <c r="S714" i="32"/>
  <c r="S713" i="32"/>
  <c r="S712" i="32"/>
  <c r="S711" i="32"/>
  <c r="S710" i="32"/>
  <c r="S728" i="32"/>
  <c r="S747" i="32"/>
  <c r="S735" i="32"/>
  <c r="AI599" i="32"/>
  <c r="S738" i="32"/>
  <c r="S737" i="32"/>
  <c r="S655" i="32"/>
  <c r="S654" i="32"/>
  <c r="S744" i="32"/>
  <c r="S736" i="32"/>
  <c r="S731" i="32"/>
  <c r="S751" i="32"/>
  <c r="S724" i="32"/>
  <c r="S723" i="32"/>
  <c r="AH599" i="32"/>
  <c r="S865" i="32"/>
  <c r="S754" i="32"/>
  <c r="S753" i="32"/>
  <c r="S742" i="32"/>
  <c r="S741" i="32"/>
  <c r="S726" i="32"/>
  <c r="S725" i="32"/>
  <c r="S866" i="32"/>
  <c r="S748" i="32"/>
  <c r="S743" i="32"/>
  <c r="S739" i="32"/>
  <c r="S732" i="32"/>
  <c r="AC600" i="32"/>
  <c r="R800" i="32"/>
  <c r="T744" i="32"/>
  <c r="R784" i="32"/>
  <c r="T728" i="32"/>
  <c r="R810" i="32"/>
  <c r="T754" i="32"/>
  <c r="R806" i="32"/>
  <c r="T750" i="32"/>
  <c r="T851" i="32"/>
  <c r="R907" i="32"/>
  <c r="T835" i="32"/>
  <c r="R891" i="32"/>
  <c r="R781" i="32"/>
  <c r="T725" i="32"/>
  <c r="R794" i="32"/>
  <c r="T738" i="32"/>
  <c r="T865" i="32"/>
  <c r="R921" i="32"/>
  <c r="R804" i="32"/>
  <c r="T748" i="32"/>
  <c r="R788" i="32"/>
  <c r="T732" i="32"/>
  <c r="T855" i="32"/>
  <c r="R911" i="32"/>
  <c r="T839" i="32"/>
  <c r="R895" i="32"/>
  <c r="R776" i="32"/>
  <c r="T720" i="32"/>
  <c r="R774" i="32"/>
  <c r="T718" i="32"/>
  <c r="R772" i="32"/>
  <c r="T716" i="32"/>
  <c r="R770" i="32"/>
  <c r="T714" i="32"/>
  <c r="R768" i="32"/>
  <c r="T712" i="32"/>
  <c r="R766" i="32"/>
  <c r="T710" i="32"/>
  <c r="R764" i="32"/>
  <c r="T708" i="32"/>
  <c r="T861" i="32"/>
  <c r="R917" i="32"/>
  <c r="R782" i="32"/>
  <c r="T726" i="32"/>
  <c r="R801" i="32"/>
  <c r="T745" i="32"/>
  <c r="R789" i="32"/>
  <c r="T733" i="32"/>
  <c r="T866" i="32"/>
  <c r="R922" i="32"/>
  <c r="R792" i="32"/>
  <c r="T736" i="32"/>
  <c r="T843" i="32"/>
  <c r="R899" i="32"/>
  <c r="T829" i="32"/>
  <c r="R885" i="32"/>
  <c r="R883" i="32"/>
  <c r="T827" i="32"/>
  <c r="R881" i="32"/>
  <c r="T825" i="32"/>
  <c r="R879" i="32"/>
  <c r="T823" i="32"/>
  <c r="R877" i="32"/>
  <c r="T821" i="32"/>
  <c r="R875" i="32"/>
  <c r="T819" i="32"/>
  <c r="R873" i="32"/>
  <c r="T817" i="32"/>
  <c r="R709" i="32"/>
  <c r="T653" i="32"/>
  <c r="R798" i="32"/>
  <c r="T742" i="32"/>
  <c r="R790" i="32"/>
  <c r="T734" i="32"/>
  <c r="R785" i="32"/>
  <c r="T729" i="32"/>
  <c r="R805" i="32"/>
  <c r="T749" i="32"/>
  <c r="R778" i="32"/>
  <c r="T722" i="32"/>
  <c r="T863" i="32"/>
  <c r="R919" i="32"/>
  <c r="R808" i="32"/>
  <c r="T752" i="32"/>
  <c r="R796" i="32"/>
  <c r="T740" i="32"/>
  <c r="R780" i="32"/>
  <c r="T724" i="32"/>
  <c r="T847" i="32"/>
  <c r="R903" i="32"/>
  <c r="T831" i="32"/>
  <c r="R887" i="32"/>
  <c r="T864" i="32"/>
  <c r="R920" i="32"/>
  <c r="T859" i="32"/>
  <c r="R915" i="32"/>
  <c r="R802" i="32"/>
  <c r="T746" i="32"/>
  <c r="R797" i="32"/>
  <c r="T741" i="32"/>
  <c r="R793" i="32"/>
  <c r="T737" i="32"/>
  <c r="R786" i="32"/>
  <c r="T730" i="32"/>
  <c r="AI545" i="32"/>
  <c r="AH545" i="32"/>
  <c r="AJ545" i="32"/>
  <c r="AC546" i="32"/>
  <c r="AC492" i="32"/>
  <c r="AH491" i="32"/>
  <c r="AJ491" i="32"/>
  <c r="AI491" i="32"/>
  <c r="AC438" i="32"/>
  <c r="AH383" i="32"/>
  <c r="AC384" i="32"/>
  <c r="AJ383" i="32"/>
  <c r="AI383" i="32"/>
  <c r="AH329" i="32"/>
  <c r="AJ329" i="32"/>
  <c r="AI329" i="32"/>
  <c r="AC330" i="32"/>
  <c r="AH275" i="32"/>
  <c r="AC276" i="32"/>
  <c r="AI275" i="32"/>
  <c r="AJ275" i="32"/>
  <c r="AJ221" i="32"/>
  <c r="AC222" i="32"/>
  <c r="AH221" i="32"/>
  <c r="AI221" i="32"/>
  <c r="AC168" i="32"/>
  <c r="AI167" i="32"/>
  <c r="AH167" i="32"/>
  <c r="AJ167" i="32"/>
  <c r="AH113" i="32"/>
  <c r="AC114" i="32"/>
  <c r="AJ113" i="32"/>
  <c r="AI113" i="32"/>
  <c r="R21" i="32"/>
  <c r="R23" i="32"/>
  <c r="R37" i="32"/>
  <c r="R48" i="32"/>
  <c r="O7241" i="32"/>
  <c r="R27" i="32"/>
  <c r="R38" i="32"/>
  <c r="R39" i="32"/>
  <c r="R50" i="32"/>
  <c r="R5" i="32"/>
  <c r="AC6" i="32"/>
  <c r="R20" i="32"/>
  <c r="R22" i="32"/>
  <c r="R24" i="32"/>
  <c r="R29" i="32"/>
  <c r="R32" i="32"/>
  <c r="R33" i="32"/>
  <c r="R40" i="32"/>
  <c r="R41" i="32"/>
  <c r="R52" i="32"/>
  <c r="O7244" i="32"/>
  <c r="O7261" i="32"/>
  <c r="R19" i="32"/>
  <c r="R25" i="32"/>
  <c r="R36" i="32"/>
  <c r="R44" i="32"/>
  <c r="R56" i="32"/>
  <c r="O7287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31" i="32"/>
  <c r="R34" i="32"/>
  <c r="R35" i="32"/>
  <c r="R42" i="32"/>
  <c r="R43" i="32"/>
  <c r="R46" i="32"/>
  <c r="R54" i="32"/>
  <c r="R58" i="32"/>
  <c r="O7267" i="32"/>
  <c r="O7284" i="32"/>
  <c r="O7251" i="32"/>
  <c r="O7268" i="32"/>
  <c r="O7271" i="32"/>
  <c r="O7285" i="32"/>
  <c r="O7288" i="32"/>
  <c r="O7291" i="32"/>
  <c r="O7237" i="32"/>
  <c r="O7240" i="32"/>
  <c r="O7243" i="32"/>
  <c r="O7257" i="32"/>
  <c r="O7260" i="32"/>
  <c r="O7277" i="32"/>
  <c r="O7236" i="32"/>
  <c r="O7239" i="32"/>
  <c r="O7253" i="32"/>
  <c r="O7256" i="32"/>
  <c r="O7259" i="32"/>
  <c r="O7273" i="32"/>
  <c r="O7276" i="32"/>
  <c r="O7283" i="32"/>
  <c r="O7235" i="32"/>
  <c r="O7245" i="32"/>
  <c r="O7252" i="32"/>
  <c r="O7255" i="32"/>
  <c r="O7269" i="32"/>
  <c r="O7272" i="32"/>
  <c r="O7275" i="32"/>
  <c r="O7289" i="32"/>
  <c r="R26" i="32"/>
  <c r="R28" i="32"/>
  <c r="R30" i="32"/>
  <c r="R45" i="32"/>
  <c r="R47" i="32"/>
  <c r="R49" i="32"/>
  <c r="R51" i="32"/>
  <c r="R53" i="32"/>
  <c r="R55" i="32"/>
  <c r="R57" i="32"/>
  <c r="O7232" i="32"/>
  <c r="O7233" i="32"/>
  <c r="O7247" i="32"/>
  <c r="O7248" i="32"/>
  <c r="O7249" i="32"/>
  <c r="O7263" i="32"/>
  <c r="O7264" i="32"/>
  <c r="O7265" i="32"/>
  <c r="O7279" i="32"/>
  <c r="O7280" i="32"/>
  <c r="O7281" i="32"/>
  <c r="O7234" i="32"/>
  <c r="O7238" i="32"/>
  <c r="O7242" i="32"/>
  <c r="O7246" i="32"/>
  <c r="O7250" i="32"/>
  <c r="O7254" i="32"/>
  <c r="O7258" i="32"/>
  <c r="O7262" i="32"/>
  <c r="O7266" i="32"/>
  <c r="O7270" i="32"/>
  <c r="O7274" i="32"/>
  <c r="O7278" i="32"/>
  <c r="O7282" i="32"/>
  <c r="O7286" i="32"/>
  <c r="O7290" i="32"/>
  <c r="AG2219" i="32" a="1"/>
  <c r="S2486" i="32" a="1"/>
  <c r="S2376" i="32" a="1"/>
  <c r="S2374" i="32" a="1"/>
  <c r="S2372" i="32" a="1"/>
  <c r="S2370" i="32" a="1"/>
  <c r="S2368" i="32" a="1"/>
  <c r="S2366" i="32" a="1"/>
  <c r="S2363" i="32" a="1"/>
  <c r="S2364" i="32" a="1"/>
  <c r="S2416" i="32" a="1"/>
  <c r="S2415" i="32" a="1"/>
  <c r="S2413" i="32" a="1"/>
  <c r="S2411" i="32" a="1"/>
  <c r="S2409" i="32" a="1"/>
  <c r="S2407" i="32" a="1"/>
  <c r="S2405" i="32" a="1"/>
  <c r="S2403" i="32" a="1"/>
  <c r="S2401" i="32" a="1"/>
  <c r="S2399" i="32" a="1"/>
  <c r="S2397" i="32" a="1"/>
  <c r="S2395" i="32" a="1"/>
  <c r="S2393" i="32" a="1"/>
  <c r="S2391" i="32" a="1"/>
  <c r="S2389" i="32" a="1"/>
  <c r="S2387" i="32" a="1"/>
  <c r="S2385" i="32" a="1"/>
  <c r="AC2221" i="32" a="1"/>
  <c r="S2377" i="32" a="1"/>
  <c r="S2375" i="32" a="1"/>
  <c r="S2373" i="32" a="1"/>
  <c r="S2371" i="32" a="1"/>
  <c r="S2369" i="32" a="1"/>
  <c r="S2367" i="32" a="1"/>
  <c r="S2365" i="32" a="1"/>
  <c r="S2414" i="32" a="1"/>
  <c r="S2412" i="32" a="1"/>
  <c r="S2410" i="32" a="1"/>
  <c r="S2408" i="32" a="1"/>
  <c r="S2406" i="32" a="1"/>
  <c r="S2404" i="32" a="1"/>
  <c r="S2402" i="32" a="1"/>
  <c r="S2400" i="32" a="1"/>
  <c r="S2398" i="32" a="1"/>
  <c r="S2396" i="32" a="1"/>
  <c r="S2394" i="32" a="1"/>
  <c r="S2392" i="32" a="1"/>
  <c r="S2390" i="32" a="1"/>
  <c r="S2388" i="32" a="1"/>
  <c r="S2386" i="32" a="1"/>
  <c r="S2384" i="32" a="1"/>
  <c r="AC1141" i="32" a="1"/>
  <c r="S1256" i="32" a="1"/>
  <c r="AG1139" i="32" a="1"/>
  <c r="S806" i="32" a="1"/>
  <c r="S803" i="32" a="1"/>
  <c r="S804" i="32" a="1"/>
  <c r="S798" i="32" a="1"/>
  <c r="S805" i="32" a="1"/>
  <c r="S807" i="32" a="1"/>
  <c r="S808" i="32" a="1"/>
  <c r="S797" i="32" a="1"/>
  <c r="AG599" i="32" a="1"/>
  <c r="S789" i="32" a="1"/>
  <c r="S793" i="32" a="1"/>
  <c r="S783" i="32" a="1"/>
  <c r="S784" i="32" a="1"/>
  <c r="S781" i="32" a="1"/>
  <c r="S775" i="32" a="1"/>
  <c r="S776" i="32" a="1"/>
  <c r="S771" i="32" a="1"/>
  <c r="S772" i="32" a="1"/>
  <c r="S767" i="32" a="1"/>
  <c r="S768" i="32" a="1"/>
  <c r="S764" i="32" a="1"/>
  <c r="S782" i="32" a="1"/>
  <c r="S708" i="32" a="1"/>
  <c r="S709" i="32" a="1"/>
  <c r="S786" i="32" a="1"/>
  <c r="S794" i="32" a="1"/>
  <c r="S769" i="32" a="1"/>
  <c r="S770" i="32" a="1"/>
  <c r="S801" i="32" a="1"/>
  <c r="S790" i="32" a="1"/>
  <c r="S777" i="32" a="1"/>
  <c r="S778" i="32" a="1"/>
  <c r="S795" i="32" a="1"/>
  <c r="S796" i="32" a="1"/>
  <c r="AC601" i="32" a="1"/>
  <c r="S799" i="32" a="1"/>
  <c r="S800" i="32" a="1"/>
  <c r="S809" i="32" a="1"/>
  <c r="S810" i="32" a="1"/>
  <c r="S785" i="32" a="1"/>
  <c r="S779" i="32" a="1"/>
  <c r="S780" i="32" a="1"/>
  <c r="S802" i="32" a="1"/>
  <c r="S787" i="32" a="1"/>
  <c r="S788" i="32" a="1"/>
  <c r="S773" i="32" a="1"/>
  <c r="S774" i="32" a="1"/>
  <c r="S765" i="32" a="1"/>
  <c r="S766" i="32" a="1"/>
  <c r="S791" i="32" a="1"/>
  <c r="S792" i="32" a="1"/>
  <c r="S919" i="32" a="1"/>
  <c r="S920" i="32" a="1"/>
  <c r="AG545" i="32" a="1"/>
  <c r="AC547" i="32" a="1"/>
  <c r="AG491" i="32" a="1"/>
  <c r="AC493" i="32" a="1"/>
  <c r="AC439" i="32" a="1"/>
  <c r="AG383" i="32" a="1"/>
  <c r="AC385" i="32" a="1"/>
  <c r="AG329" i="32" a="1"/>
  <c r="AC331" i="32" a="1"/>
  <c r="AG275" i="32" a="1"/>
  <c r="AC277" i="32" a="1"/>
  <c r="AG221" i="32" a="1"/>
  <c r="AC223" i="32" a="1"/>
  <c r="AC169" i="32" a="1"/>
  <c r="AG167" i="32" a="1"/>
  <c r="AG113" i="32" a="1"/>
  <c r="AC115" i="32" a="1"/>
  <c r="S21" i="32" a="1"/>
  <c r="S52" i="32" a="1"/>
  <c r="S17" i="32" a="1"/>
  <c r="S47" i="32" a="1"/>
  <c r="S27" i="32" a="1"/>
  <c r="S6" i="32" a="1"/>
  <c r="S42" i="32" a="1"/>
  <c r="S41" i="32" a="1"/>
  <c r="S53" i="32" a="1"/>
  <c r="S24" i="32" a="1"/>
  <c r="S11" i="32" a="1"/>
  <c r="S30" i="32" a="1"/>
  <c r="S19" i="32" a="1"/>
  <c r="S45" i="32" a="1"/>
  <c r="S48" i="32" a="1"/>
  <c r="S50" i="32" a="1"/>
  <c r="S25" i="32" a="1"/>
  <c r="S35" i="32" a="1"/>
  <c r="S55" i="32" a="1"/>
  <c r="S22" i="32" a="1"/>
  <c r="S10" i="32" a="1"/>
  <c r="S28" i="32" a="1"/>
  <c r="S56" i="32" a="1"/>
  <c r="S37" i="32" a="1"/>
  <c r="S40" i="32" a="1"/>
  <c r="S15" i="32" a="1"/>
  <c r="S51" i="32" a="1"/>
  <c r="S8" i="32" a="1"/>
  <c r="S31" i="32" a="1"/>
  <c r="S16" i="32" a="1"/>
  <c r="S20" i="32" a="1"/>
  <c r="S9" i="32" a="1"/>
  <c r="S54" i="32" a="1"/>
  <c r="AC7" i="32" a="1"/>
  <c r="S33" i="32" a="1"/>
  <c r="S14" i="32" a="1"/>
  <c r="S49" i="32" a="1"/>
  <c r="S12" i="32" a="1"/>
  <c r="S38" i="32" a="1"/>
  <c r="S44" i="32" a="1"/>
  <c r="S23" i="32" a="1"/>
  <c r="S34" i="32" a="1"/>
  <c r="S29" i="32" a="1"/>
  <c r="S5" i="32" a="1"/>
  <c r="S43" i="32" a="1"/>
  <c r="S32" i="32" a="1"/>
  <c r="S36" i="32" a="1"/>
  <c r="S46" i="32" a="1"/>
  <c r="S13" i="32" a="1"/>
  <c r="S18" i="32" a="1"/>
  <c r="S7" i="32" a="1"/>
  <c r="S26" i="32" a="1"/>
  <c r="S39" i="32" a="1"/>
  <c r="S1352" i="32" a="1"/>
  <c r="S1351" i="32" a="1"/>
  <c r="S1350" i="32" a="1"/>
  <c r="S1349" i="32" a="1"/>
  <c r="S1348" i="32" a="1"/>
  <c r="S1347" i="32" a="1"/>
  <c r="S1346" i="32" a="1"/>
  <c r="S1345" i="32" a="1"/>
  <c r="S1344" i="32" a="1"/>
  <c r="S1343" i="32" a="1"/>
  <c r="S1342" i="32" a="1"/>
  <c r="S1341" i="32" a="1"/>
  <c r="S1340" i="32" a="1"/>
  <c r="S1339" i="32" a="1"/>
  <c r="S1338" i="32" a="1"/>
  <c r="S1337" i="32" a="1"/>
  <c r="S1336" i="32" a="1"/>
  <c r="S1335" i="32" a="1"/>
  <c r="S1334" i="32" a="1"/>
  <c r="S1333" i="32" a="1"/>
  <c r="S1332" i="32" a="1"/>
  <c r="S1331" i="32" a="1"/>
  <c r="S1276" i="32" a="1"/>
  <c r="S1275" i="32" a="1"/>
  <c r="S1274" i="32" a="1"/>
  <c r="S1273" i="32" a="1"/>
  <c r="S1272" i="32" a="1"/>
  <c r="S1271" i="32" a="1"/>
  <c r="S1270" i="32" a="1"/>
  <c r="S1269" i="32" a="1"/>
  <c r="S1268" i="32" a="1"/>
  <c r="S1267" i="32" a="1"/>
  <c r="S1266" i="32" a="1"/>
  <c r="S1307" i="32" a="1"/>
  <c r="S1305" i="32" a="1"/>
  <c r="S1304" i="32" a="1"/>
  <c r="S1302" i="32" a="1"/>
  <c r="S1303" i="32" a="1"/>
  <c r="S1265" i="32" a="1"/>
  <c r="S1264" i="32" a="1"/>
  <c r="S1263" i="32" a="1"/>
  <c r="S1262" i="32" a="1"/>
  <c r="S1261" i="32" a="1"/>
  <c r="S1260" i="32" a="1"/>
  <c r="S1259" i="32" a="1"/>
  <c r="S1258" i="32" a="1"/>
  <c r="S1257" i="32" a="1"/>
  <c r="S1309" i="32" a="1"/>
  <c r="S1308" i="32" a="1"/>
  <c r="S1306" i="32" a="1"/>
  <c r="S2382" i="32" a="1"/>
  <c r="S2383" i="32" a="1"/>
  <c r="S2383" i="32" l="1"/>
  <c r="S2382" i="32"/>
  <c r="S2384" i="32"/>
  <c r="S2386" i="32"/>
  <c r="S2388" i="32"/>
  <c r="S2390" i="32"/>
  <c r="S2392" i="32"/>
  <c r="S2394" i="32"/>
  <c r="S2396" i="32"/>
  <c r="S2398" i="32"/>
  <c r="S2400" i="32"/>
  <c r="S2402" i="32"/>
  <c r="S2404" i="32"/>
  <c r="S2406" i="32"/>
  <c r="S2408" i="32"/>
  <c r="S2410" i="32"/>
  <c r="S2412" i="32"/>
  <c r="S2414" i="32"/>
  <c r="S2365" i="32"/>
  <c r="S2367" i="32"/>
  <c r="S2369" i="32"/>
  <c r="S2371" i="32"/>
  <c r="S2373" i="32"/>
  <c r="S2375" i="32"/>
  <c r="S2377" i="32"/>
  <c r="AC2221" i="32"/>
  <c r="S2385" i="32"/>
  <c r="S2387" i="32"/>
  <c r="S2389" i="32"/>
  <c r="S2391" i="32"/>
  <c r="S2393" i="32"/>
  <c r="S2395" i="32"/>
  <c r="S2397" i="32"/>
  <c r="S2399" i="32"/>
  <c r="S2401" i="32"/>
  <c r="S2403" i="32"/>
  <c r="S2405" i="32"/>
  <c r="S2407" i="32"/>
  <c r="S2409" i="32"/>
  <c r="S2411" i="32"/>
  <c r="S2413" i="32"/>
  <c r="S2415" i="32"/>
  <c r="S2416" i="32"/>
  <c r="S2364" i="32"/>
  <c r="S2363" i="32"/>
  <c r="S2366" i="32"/>
  <c r="S2368" i="32"/>
  <c r="S2370" i="32"/>
  <c r="S2372" i="32"/>
  <c r="S2374" i="32"/>
  <c r="S2376" i="32"/>
  <c r="S2486" i="32"/>
  <c r="AG2219" i="32"/>
  <c r="AK2219" i="32" s="1"/>
  <c r="AL2219" i="32"/>
  <c r="R2437" i="32"/>
  <c r="T2381" i="32"/>
  <c r="R2438" i="32"/>
  <c r="T2382" i="32"/>
  <c r="R2439" i="32"/>
  <c r="T2383" i="32"/>
  <c r="R2440" i="32"/>
  <c r="T2384" i="32"/>
  <c r="R2441" i="32"/>
  <c r="T2385" i="32"/>
  <c r="R2442" i="32"/>
  <c r="T2386" i="32"/>
  <c r="R2443" i="32"/>
  <c r="T2387" i="32"/>
  <c r="R2444" i="32"/>
  <c r="T2388" i="32"/>
  <c r="R2445" i="32"/>
  <c r="T2389" i="32"/>
  <c r="R2446" i="32"/>
  <c r="T2390" i="32"/>
  <c r="R2447" i="32"/>
  <c r="T2391" i="32"/>
  <c r="R2448" i="32"/>
  <c r="T2392" i="32"/>
  <c r="R2449" i="32"/>
  <c r="T2393" i="32"/>
  <c r="R2450" i="32"/>
  <c r="T2394" i="32"/>
  <c r="R2451" i="32"/>
  <c r="T2395" i="32"/>
  <c r="R2452" i="32"/>
  <c r="T2396" i="32"/>
  <c r="R2453" i="32"/>
  <c r="T2397" i="32"/>
  <c r="R2454" i="32"/>
  <c r="T2398" i="32"/>
  <c r="R2455" i="32"/>
  <c r="T2399" i="32"/>
  <c r="R2456" i="32"/>
  <c r="T2400" i="32"/>
  <c r="R2457" i="32"/>
  <c r="T2401" i="32"/>
  <c r="R2458" i="32"/>
  <c r="T2402" i="32"/>
  <c r="R2459" i="32"/>
  <c r="T2403" i="32"/>
  <c r="R2460" i="32"/>
  <c r="T2404" i="32"/>
  <c r="R2461" i="32"/>
  <c r="T2405" i="32"/>
  <c r="R2462" i="32"/>
  <c r="T2406" i="32"/>
  <c r="R2463" i="32"/>
  <c r="T2407" i="32"/>
  <c r="R2464" i="32"/>
  <c r="T2408" i="32"/>
  <c r="R2465" i="32"/>
  <c r="T2409" i="32"/>
  <c r="R2466" i="32"/>
  <c r="T2410" i="32"/>
  <c r="R2467" i="32"/>
  <c r="T2411" i="32"/>
  <c r="R2468" i="32"/>
  <c r="T2412" i="32"/>
  <c r="R2469" i="32"/>
  <c r="T2413" i="32"/>
  <c r="R2470" i="32"/>
  <c r="T2414" i="32"/>
  <c r="R2471" i="32"/>
  <c r="T2415" i="32"/>
  <c r="R2418" i="32"/>
  <c r="T2362" i="32"/>
  <c r="R2419" i="32"/>
  <c r="T2363" i="32"/>
  <c r="R2420" i="32"/>
  <c r="T2364" i="32"/>
  <c r="R2421" i="32"/>
  <c r="T2365" i="32"/>
  <c r="R2422" i="32"/>
  <c r="T2366" i="32"/>
  <c r="R2423" i="32"/>
  <c r="T2367" i="32"/>
  <c r="R2424" i="32"/>
  <c r="T2368" i="32"/>
  <c r="R2425" i="32"/>
  <c r="T2369" i="32"/>
  <c r="R2426" i="32"/>
  <c r="T2370" i="32"/>
  <c r="R2427" i="32"/>
  <c r="T2371" i="32"/>
  <c r="R2428" i="32"/>
  <c r="T2372" i="32"/>
  <c r="R2429" i="32"/>
  <c r="T2373" i="32"/>
  <c r="R2430" i="32"/>
  <c r="T2374" i="32"/>
  <c r="R2431" i="32"/>
  <c r="T2375" i="32"/>
  <c r="R2488" i="32"/>
  <c r="T2432" i="32"/>
  <c r="R2541" i="32"/>
  <c r="T2485" i="32"/>
  <c r="R2540" i="32"/>
  <c r="T2484" i="32"/>
  <c r="S1306" i="32"/>
  <c r="S1308" i="32"/>
  <c r="S1309" i="32"/>
  <c r="S1257" i="32"/>
  <c r="S1258" i="32"/>
  <c r="S1259" i="32"/>
  <c r="S1260" i="32"/>
  <c r="S1261" i="32"/>
  <c r="S1262" i="32"/>
  <c r="S1263" i="32"/>
  <c r="S1264" i="32"/>
  <c r="S1265" i="32"/>
  <c r="S1303" i="32"/>
  <c r="S1302" i="32"/>
  <c r="S1304" i="32"/>
  <c r="S1305" i="32"/>
  <c r="S1307" i="32"/>
  <c r="S1266" i="32"/>
  <c r="S1267" i="32"/>
  <c r="S1268" i="32"/>
  <c r="S1269" i="32"/>
  <c r="S1270" i="32"/>
  <c r="S1271" i="32"/>
  <c r="S1272" i="32"/>
  <c r="S1273" i="32"/>
  <c r="S1274" i="32"/>
  <c r="S1275" i="32"/>
  <c r="S1276" i="32"/>
  <c r="S1331" i="32"/>
  <c r="S1332" i="32"/>
  <c r="S1333" i="32"/>
  <c r="S1334" i="32"/>
  <c r="S1335" i="32"/>
  <c r="S1336" i="32"/>
  <c r="S1337" i="32"/>
  <c r="S1338" i="32"/>
  <c r="S1339" i="32"/>
  <c r="S1340" i="32"/>
  <c r="S1341" i="32"/>
  <c r="S1342" i="32"/>
  <c r="S1343" i="32"/>
  <c r="S1344" i="32"/>
  <c r="S1345" i="32"/>
  <c r="S1346" i="32"/>
  <c r="S1347" i="32"/>
  <c r="S1348" i="32"/>
  <c r="S1349" i="32"/>
  <c r="S1350" i="32"/>
  <c r="S1351" i="32"/>
  <c r="S1352" i="32"/>
  <c r="AG1139" i="32"/>
  <c r="AK1139" i="32" s="1"/>
  <c r="S1256" i="32"/>
  <c r="AC1141" i="32"/>
  <c r="AL1139" i="32"/>
  <c r="R1360" i="32"/>
  <c r="T1304" i="32"/>
  <c r="R1362" i="32"/>
  <c r="T1306" i="32"/>
  <c r="R1363" i="32"/>
  <c r="T1307" i="32"/>
  <c r="R1364" i="32"/>
  <c r="T1308" i="32"/>
  <c r="R1311" i="32"/>
  <c r="T1255" i="32"/>
  <c r="R1312" i="32"/>
  <c r="T1256" i="32"/>
  <c r="R1313" i="32"/>
  <c r="T1257" i="32"/>
  <c r="R1314" i="32"/>
  <c r="T1258" i="32"/>
  <c r="R1315" i="32"/>
  <c r="T1259" i="32"/>
  <c r="R1316" i="32"/>
  <c r="T1260" i="32"/>
  <c r="R1317" i="32"/>
  <c r="T1261" i="32"/>
  <c r="R1318" i="32"/>
  <c r="T1262" i="32"/>
  <c r="R1319" i="32"/>
  <c r="T1263" i="32"/>
  <c r="R1357" i="32"/>
  <c r="T1301" i="32"/>
  <c r="R1358" i="32"/>
  <c r="T1302" i="32"/>
  <c r="R1359" i="32"/>
  <c r="T1303" i="32"/>
  <c r="R1361" i="32"/>
  <c r="T1305" i="32"/>
  <c r="R1320" i="32"/>
  <c r="T1264" i="32"/>
  <c r="T1265" i="32"/>
  <c r="R1321" i="32"/>
  <c r="R1322" i="32"/>
  <c r="T1266" i="32"/>
  <c r="T1267" i="32"/>
  <c r="R1323" i="32"/>
  <c r="R1324" i="32"/>
  <c r="T1268" i="32"/>
  <c r="T1269" i="32"/>
  <c r="R1325" i="32"/>
  <c r="R1326" i="32"/>
  <c r="T1270" i="32"/>
  <c r="T1271" i="32"/>
  <c r="R1327" i="32"/>
  <c r="R1328" i="32"/>
  <c r="T1272" i="32"/>
  <c r="T1273" i="32"/>
  <c r="R1329" i="32"/>
  <c r="R1330" i="32"/>
  <c r="T1274" i="32"/>
  <c r="R1385" i="32"/>
  <c r="T1329" i="32"/>
  <c r="R1386" i="32"/>
  <c r="T1330" i="32"/>
  <c r="R1387" i="32"/>
  <c r="T1331" i="32"/>
  <c r="R1388" i="32"/>
  <c r="T1332" i="32"/>
  <c r="R1389" i="32"/>
  <c r="T1333" i="32"/>
  <c r="R1390" i="32"/>
  <c r="T1334" i="32"/>
  <c r="R1391" i="32"/>
  <c r="T1335" i="32"/>
  <c r="R1392" i="32"/>
  <c r="T1336" i="32"/>
  <c r="R1393" i="32"/>
  <c r="T1337" i="32"/>
  <c r="R1394" i="32"/>
  <c r="T1338" i="32"/>
  <c r="R1395" i="32"/>
  <c r="T1339" i="32"/>
  <c r="R1396" i="32"/>
  <c r="T1340" i="32"/>
  <c r="R1397" i="32"/>
  <c r="T1341" i="32"/>
  <c r="R1398" i="32"/>
  <c r="T1342" i="32"/>
  <c r="R1399" i="32"/>
  <c r="T1343" i="32"/>
  <c r="R1354" i="32"/>
  <c r="T1298" i="32"/>
  <c r="R1400" i="32"/>
  <c r="T1344" i="32"/>
  <c r="R1401" i="32"/>
  <c r="T1345" i="32"/>
  <c r="R1402" i="32"/>
  <c r="T1346" i="32"/>
  <c r="R1403" i="32"/>
  <c r="T1347" i="32"/>
  <c r="R1404" i="32"/>
  <c r="T1348" i="32"/>
  <c r="R1405" i="32"/>
  <c r="T1349" i="32"/>
  <c r="R1406" i="32"/>
  <c r="T1350" i="32"/>
  <c r="R1407" i="32"/>
  <c r="T1351" i="32"/>
  <c r="S920" i="32"/>
  <c r="S919" i="32"/>
  <c r="S792" i="32"/>
  <c r="S791" i="32"/>
  <c r="S766" i="32"/>
  <c r="S765" i="32"/>
  <c r="S774" i="32"/>
  <c r="S773" i="32"/>
  <c r="S788" i="32"/>
  <c r="S787" i="32"/>
  <c r="S802" i="32"/>
  <c r="S780" i="32"/>
  <c r="S779" i="32"/>
  <c r="S785" i="32"/>
  <c r="S810" i="32"/>
  <c r="S809" i="32"/>
  <c r="S800" i="32"/>
  <c r="S799" i="32"/>
  <c r="AC601" i="32"/>
  <c r="S796" i="32"/>
  <c r="S795" i="32"/>
  <c r="S778" i="32"/>
  <c r="S777" i="32"/>
  <c r="S790" i="32"/>
  <c r="S801" i="32"/>
  <c r="S770" i="32"/>
  <c r="S769" i="32"/>
  <c r="S794" i="32"/>
  <c r="S786" i="32"/>
  <c r="S709" i="32"/>
  <c r="S708" i="32"/>
  <c r="S782" i="32"/>
  <c r="S764" i="32"/>
  <c r="S768" i="32"/>
  <c r="S767" i="32"/>
  <c r="S772" i="32"/>
  <c r="S771" i="32"/>
  <c r="S776" i="32"/>
  <c r="S775" i="32"/>
  <c r="S781" i="32"/>
  <c r="S784" i="32"/>
  <c r="S783" i="32"/>
  <c r="S793" i="32"/>
  <c r="S789" i="32"/>
  <c r="AG599" i="32"/>
  <c r="AK599" i="32" s="1"/>
  <c r="S797" i="32"/>
  <c r="S808" i="32"/>
  <c r="S807" i="32"/>
  <c r="S805" i="32"/>
  <c r="S798" i="32"/>
  <c r="S804" i="32"/>
  <c r="S803" i="32"/>
  <c r="S806" i="32"/>
  <c r="R974" i="32"/>
  <c r="T918" i="32"/>
  <c r="R973" i="32"/>
  <c r="T917" i="32"/>
  <c r="T790" i="32"/>
  <c r="R846" i="32"/>
  <c r="T764" i="32"/>
  <c r="R820" i="32"/>
  <c r="T772" i="32"/>
  <c r="R828" i="32"/>
  <c r="R949" i="32"/>
  <c r="T893" i="32"/>
  <c r="T786" i="32"/>
  <c r="R842" i="32"/>
  <c r="T800" i="32"/>
  <c r="R856" i="32"/>
  <c r="T778" i="32"/>
  <c r="R834" i="32"/>
  <c r="T783" i="32"/>
  <c r="R839" i="32"/>
  <c r="R929" i="32"/>
  <c r="T873" i="32"/>
  <c r="R933" i="32"/>
  <c r="T877" i="32"/>
  <c r="R945" i="32"/>
  <c r="T889" i="32"/>
  <c r="T808" i="32"/>
  <c r="R864" i="32"/>
  <c r="T798" i="32"/>
  <c r="R854" i="32"/>
  <c r="T794" i="32"/>
  <c r="R850" i="32"/>
  <c r="T776" i="32"/>
  <c r="R832" i="32"/>
  <c r="T788" i="32"/>
  <c r="R844" i="32"/>
  <c r="T920" i="32"/>
  <c r="R976" i="32"/>
  <c r="T799" i="32"/>
  <c r="R855" i="32"/>
  <c r="T768" i="32"/>
  <c r="R824" i="32"/>
  <c r="R975" i="32"/>
  <c r="T919" i="32"/>
  <c r="T792" i="32"/>
  <c r="R848" i="32"/>
  <c r="R961" i="32"/>
  <c r="T905" i="32"/>
  <c r="T784" i="32"/>
  <c r="R840" i="32"/>
  <c r="T707" i="32"/>
  <c r="R763" i="32"/>
  <c r="R937" i="32"/>
  <c r="T881" i="32"/>
  <c r="R953" i="32"/>
  <c r="T897" i="32"/>
  <c r="R971" i="32"/>
  <c r="T915" i="32"/>
  <c r="R969" i="32"/>
  <c r="T913" i="32"/>
  <c r="R957" i="32"/>
  <c r="T901" i="32"/>
  <c r="R939" i="32"/>
  <c r="T883" i="32"/>
  <c r="T780" i="32"/>
  <c r="R836" i="32"/>
  <c r="T762" i="32"/>
  <c r="R818" i="32"/>
  <c r="T766" i="32"/>
  <c r="R822" i="32"/>
  <c r="T770" i="32"/>
  <c r="R826" i="32"/>
  <c r="T774" i="32"/>
  <c r="R830" i="32"/>
  <c r="T779" i="32"/>
  <c r="R835" i="32"/>
  <c r="T782" i="32"/>
  <c r="R838" i="32"/>
  <c r="AL599" i="32"/>
  <c r="T791" i="32"/>
  <c r="R847" i="32"/>
  <c r="T787" i="32"/>
  <c r="R843" i="32"/>
  <c r="T795" i="32"/>
  <c r="R851" i="32"/>
  <c r="R941" i="32"/>
  <c r="T885" i="32"/>
  <c r="T806" i="32"/>
  <c r="R862" i="32"/>
  <c r="T803" i="32"/>
  <c r="R859" i="32"/>
  <c r="T796" i="32"/>
  <c r="R852" i="32"/>
  <c r="R927" i="32"/>
  <c r="T871" i="32"/>
  <c r="R931" i="32"/>
  <c r="T875" i="32"/>
  <c r="R935" i="32"/>
  <c r="T879" i="32"/>
  <c r="T909" i="32"/>
  <c r="R965" i="32"/>
  <c r="T802" i="32"/>
  <c r="R858" i="32"/>
  <c r="T804" i="32"/>
  <c r="R860" i="32"/>
  <c r="AC547" i="32"/>
  <c r="AG545" i="32"/>
  <c r="AK545" i="32" s="1"/>
  <c r="AL545" i="32" s="1"/>
  <c r="AC493" i="32"/>
  <c r="AG491" i="32"/>
  <c r="AK491" i="32" s="1"/>
  <c r="AL491" i="32" s="1"/>
  <c r="AC439" i="32"/>
  <c r="AC385" i="32"/>
  <c r="AG383" i="32"/>
  <c r="AK383" i="32" s="1"/>
  <c r="AL383" i="32" s="1"/>
  <c r="AC331" i="32"/>
  <c r="AG329" i="32"/>
  <c r="AK329" i="32" s="1"/>
  <c r="AL329" i="32" s="1"/>
  <c r="AC277" i="32"/>
  <c r="AG275" i="32"/>
  <c r="AK275" i="32" s="1"/>
  <c r="AL275" i="32" s="1"/>
  <c r="AC223" i="32"/>
  <c r="AG221" i="32"/>
  <c r="AK221" i="32" s="1"/>
  <c r="AL221" i="32"/>
  <c r="AG167" i="32"/>
  <c r="AK167" i="32" s="1"/>
  <c r="AC169" i="32"/>
  <c r="AL167" i="32"/>
  <c r="AC115" i="32"/>
  <c r="AG113" i="32"/>
  <c r="AK113" i="32" s="1"/>
  <c r="AL113" i="32" s="1"/>
  <c r="S45" i="32"/>
  <c r="S46" i="32"/>
  <c r="S16" i="32"/>
  <c r="S8" i="32"/>
  <c r="S19" i="32"/>
  <c r="S29" i="32"/>
  <c r="S48" i="32"/>
  <c r="S51" i="32"/>
  <c r="S30" i="32"/>
  <c r="S43" i="32"/>
  <c r="S31" i="32"/>
  <c r="S15" i="32"/>
  <c r="S11" i="32"/>
  <c r="S7" i="32"/>
  <c r="S44" i="32"/>
  <c r="S40" i="32"/>
  <c r="S24" i="32"/>
  <c r="S5" i="32"/>
  <c r="S38" i="32"/>
  <c r="S37" i="32"/>
  <c r="S53" i="32"/>
  <c r="S34" i="32"/>
  <c r="S12" i="32"/>
  <c r="S56" i="32"/>
  <c r="S41" i="32"/>
  <c r="S39" i="32"/>
  <c r="S49" i="32"/>
  <c r="S28" i="32"/>
  <c r="S42" i="32"/>
  <c r="S18" i="32"/>
  <c r="S14" i="32"/>
  <c r="S10" i="32"/>
  <c r="S6" i="32"/>
  <c r="S36" i="32"/>
  <c r="S33" i="32"/>
  <c r="S22" i="32"/>
  <c r="S27" i="32"/>
  <c r="S23" i="32"/>
  <c r="AC7" i="32"/>
  <c r="S55" i="32"/>
  <c r="S47" i="32"/>
  <c r="S26" i="32"/>
  <c r="S54" i="32"/>
  <c r="S35" i="32"/>
  <c r="S17" i="32"/>
  <c r="S13" i="32"/>
  <c r="S9" i="32"/>
  <c r="S25" i="32"/>
  <c r="S52" i="32"/>
  <c r="S32" i="32"/>
  <c r="S20" i="32"/>
  <c r="S50" i="32"/>
  <c r="S21" i="32"/>
  <c r="R99" i="32"/>
  <c r="T43" i="32"/>
  <c r="T44" i="32"/>
  <c r="R100" i="32"/>
  <c r="R70" i="32"/>
  <c r="T14" i="32"/>
  <c r="R62" i="32"/>
  <c r="T6" i="32"/>
  <c r="T17" i="32"/>
  <c r="R73" i="32"/>
  <c r="R83" i="32"/>
  <c r="T27" i="32"/>
  <c r="R102" i="32"/>
  <c r="T46" i="32"/>
  <c r="T49" i="32"/>
  <c r="R105" i="32"/>
  <c r="T28" i="32"/>
  <c r="R84" i="32"/>
  <c r="T41" i="32"/>
  <c r="R97" i="32"/>
  <c r="R85" i="32"/>
  <c r="T29" i="32"/>
  <c r="T13" i="32"/>
  <c r="R69" i="32"/>
  <c r="T9" i="32"/>
  <c r="R65" i="32"/>
  <c r="R61" i="32"/>
  <c r="T5" i="32"/>
  <c r="R98" i="32"/>
  <c r="T42" i="32"/>
  <c r="R94" i="32"/>
  <c r="T38" i="32"/>
  <c r="R78" i="32"/>
  <c r="T22" i="32"/>
  <c r="R59" i="32"/>
  <c r="R92" i="32"/>
  <c r="T36" i="32"/>
  <c r="R91" i="32"/>
  <c r="T35" i="32"/>
  <c r="T51" i="32"/>
  <c r="R107" i="32"/>
  <c r="R88" i="32"/>
  <c r="T32" i="32"/>
  <c r="R66" i="32"/>
  <c r="T10" i="32"/>
  <c r="R110" i="32"/>
  <c r="T54" i="32"/>
  <c r="R95" i="32"/>
  <c r="T39" i="32"/>
  <c r="R93" i="32"/>
  <c r="T37" i="32"/>
  <c r="T55" i="32"/>
  <c r="R111" i="32"/>
  <c r="T109" i="32" s="1"/>
  <c r="T47" i="32"/>
  <c r="R103" i="32"/>
  <c r="R82" i="32"/>
  <c r="T26" i="32"/>
  <c r="T56" i="32"/>
  <c r="R112" i="32"/>
  <c r="T110" i="32" s="1"/>
  <c r="R96" i="32"/>
  <c r="T40" i="32"/>
  <c r="T16" i="32"/>
  <c r="R72" i="32"/>
  <c r="T12" i="32"/>
  <c r="R68" i="32"/>
  <c r="T8" i="32"/>
  <c r="R64" i="32"/>
  <c r="R60" i="32"/>
  <c r="R90" i="32"/>
  <c r="T34" i="32"/>
  <c r="R87" i="32"/>
  <c r="T31" i="32"/>
  <c r="R76" i="32"/>
  <c r="T20" i="32"/>
  <c r="R81" i="32"/>
  <c r="T25" i="32"/>
  <c r="R77" i="32"/>
  <c r="T21" i="32"/>
  <c r="T53" i="32"/>
  <c r="R109" i="32"/>
  <c r="T45" i="32"/>
  <c r="R101" i="32"/>
  <c r="R80" i="32"/>
  <c r="T24" i="32"/>
  <c r="R108" i="32"/>
  <c r="T52" i="32"/>
  <c r="R89" i="32"/>
  <c r="T33" i="32"/>
  <c r="T15" i="32"/>
  <c r="R71" i="32"/>
  <c r="T11" i="32"/>
  <c r="R67" i="32"/>
  <c r="T7" i="32"/>
  <c r="R63" i="32"/>
  <c r="R79" i="32"/>
  <c r="T23" i="32"/>
  <c r="R106" i="32"/>
  <c r="T50" i="32"/>
  <c r="R86" i="32"/>
  <c r="T30" i="32"/>
  <c r="R74" i="32"/>
  <c r="T18" i="32"/>
  <c r="R104" i="32"/>
  <c r="T48" i="32"/>
  <c r="R75" i="32"/>
  <c r="T19" i="32"/>
  <c r="AC2222" i="32" a="1"/>
  <c r="S2438" i="32" a="1"/>
  <c r="S2440" i="32" a="1"/>
  <c r="S2442" i="32" a="1"/>
  <c r="S2444" i="32" a="1"/>
  <c r="S2446" i="32" a="1"/>
  <c r="S2448" i="32" a="1"/>
  <c r="S2450" i="32" a="1"/>
  <c r="S2452" i="32" a="1"/>
  <c r="S2454" i="32" a="1"/>
  <c r="S2456" i="32" a="1"/>
  <c r="S2458" i="32" a="1"/>
  <c r="S2460" i="32" a="1"/>
  <c r="S2462" i="32" a="1"/>
  <c r="S2464" i="32" a="1"/>
  <c r="S2466" i="32" a="1"/>
  <c r="S2468" i="32" a="1"/>
  <c r="S2470" i="32" a="1"/>
  <c r="S2417" i="32" a="1"/>
  <c r="S2418" i="32" a="1"/>
  <c r="S2420" i="32" a="1"/>
  <c r="S2422" i="32" a="1"/>
  <c r="S2424" i="32" a="1"/>
  <c r="S2426" i="32" a="1"/>
  <c r="S2428" i="32" a="1"/>
  <c r="S2430" i="32" a="1"/>
  <c r="S2540" i="32" a="1"/>
  <c r="S2436" i="32" a="1"/>
  <c r="S2437" i="32" a="1"/>
  <c r="S2439" i="32" a="1"/>
  <c r="S2441" i="32" a="1"/>
  <c r="S2443" i="32" a="1"/>
  <c r="S2445" i="32" a="1"/>
  <c r="S2447" i="32" a="1"/>
  <c r="S2449" i="32" a="1"/>
  <c r="S2451" i="32" a="1"/>
  <c r="S2453" i="32" a="1"/>
  <c r="S2455" i="32" a="1"/>
  <c r="S2457" i="32" a="1"/>
  <c r="S2459" i="32" a="1"/>
  <c r="S2461" i="32" a="1"/>
  <c r="S2463" i="32" a="1"/>
  <c r="S2465" i="32" a="1"/>
  <c r="S2467" i="32" a="1"/>
  <c r="S2469" i="32" a="1"/>
  <c r="S2419" i="32" a="1"/>
  <c r="S2421" i="32" a="1"/>
  <c r="S2423" i="32" a="1"/>
  <c r="S2425" i="32" a="1"/>
  <c r="S2427" i="32" a="1"/>
  <c r="S2429" i="32" a="1"/>
  <c r="S2431" i="32" a="1"/>
  <c r="AC1142" i="32" a="1"/>
  <c r="S1310" i="32" a="1"/>
  <c r="S819" i="32" a="1"/>
  <c r="S820" i="32" a="1"/>
  <c r="S853" i="32" a="1"/>
  <c r="S854" i="32" a="1"/>
  <c r="S848" i="32" a="1"/>
  <c r="S762" i="32" a="1"/>
  <c r="S763" i="32" a="1"/>
  <c r="S818" i="32" a="1"/>
  <c r="S825" i="32" a="1"/>
  <c r="S826" i="32" a="1"/>
  <c r="S847" i="32" a="1"/>
  <c r="S851" i="32" a="1"/>
  <c r="S845" i="32" a="1"/>
  <c r="S846" i="32" a="1"/>
  <c r="S856" i="32" a="1"/>
  <c r="S863" i="32" a="1"/>
  <c r="S864" i="32" a="1"/>
  <c r="S831" i="32" a="1"/>
  <c r="S832" i="32" a="1"/>
  <c r="S855" i="32" a="1"/>
  <c r="S840" i="32" a="1"/>
  <c r="S836" i="32" a="1"/>
  <c r="S835" i="32" a="1"/>
  <c r="S837" i="32" a="1"/>
  <c r="S838" i="32" a="1"/>
  <c r="S852" i="32" a="1"/>
  <c r="S860" i="32" a="1"/>
  <c r="AC602" i="32" a="1"/>
  <c r="S827" i="32" a="1"/>
  <c r="S828" i="32" a="1"/>
  <c r="S841" i="32" a="1"/>
  <c r="S842" i="32" a="1"/>
  <c r="S839" i="32" a="1"/>
  <c r="S821" i="32" a="1"/>
  <c r="S822" i="32" a="1"/>
  <c r="S829" i="32" a="1"/>
  <c r="S830" i="32" a="1"/>
  <c r="S843" i="32" a="1"/>
  <c r="S859" i="32" a="1"/>
  <c r="S857" i="32" a="1"/>
  <c r="S858" i="32" a="1"/>
  <c r="S974" i="32" a="1"/>
  <c r="S973" i="32" a="1"/>
  <c r="S833" i="32" a="1"/>
  <c r="S834" i="32" a="1"/>
  <c r="S849" i="32" a="1"/>
  <c r="S850" i="32" a="1"/>
  <c r="S844" i="32" a="1"/>
  <c r="S823" i="32" a="1"/>
  <c r="S824" i="32" a="1"/>
  <c r="S861" i="32" a="1"/>
  <c r="S862" i="32" a="1"/>
  <c r="AC548" i="32" a="1"/>
  <c r="AC494" i="32" a="1"/>
  <c r="AC440" i="32" a="1"/>
  <c r="AC386" i="32" a="1"/>
  <c r="AC332" i="32" a="1"/>
  <c r="AC278" i="32" a="1"/>
  <c r="AC224" i="32" a="1"/>
  <c r="AC170" i="32" a="1"/>
  <c r="AC116" i="32" a="1"/>
  <c r="S61" i="32" a="1"/>
  <c r="S72" i="32" a="1"/>
  <c r="S80" i="32" a="1"/>
  <c r="S104" i="32" a="1"/>
  <c r="AJ5" i="32" a="1"/>
  <c r="S69" i="32" a="1"/>
  <c r="S82" i="32" a="1"/>
  <c r="S67" i="32" a="1"/>
  <c r="S85" i="32" a="1"/>
  <c r="S68" i="32" a="1"/>
  <c r="S108" i="32" a="1"/>
  <c r="AC8" i="32" a="1"/>
  <c r="S91" i="32" a="1"/>
  <c r="S101" i="32" a="1"/>
  <c r="S86" i="32" a="1"/>
  <c r="S95" i="32" a="1"/>
  <c r="S107" i="32" a="1"/>
  <c r="S65" i="32" a="1"/>
  <c r="S94" i="32" a="1"/>
  <c r="S64" i="32" a="1"/>
  <c r="S89" i="32" a="1"/>
  <c r="AG5" i="32" a="1"/>
  <c r="S100" i="32" a="1"/>
  <c r="S92" i="32" a="1"/>
  <c r="S96" i="32" a="1"/>
  <c r="S99" i="32" a="1"/>
  <c r="S98" i="32" a="1"/>
  <c r="S90" i="32" a="1"/>
  <c r="S106" i="32" a="1"/>
  <c r="S73" i="32" a="1"/>
  <c r="S88" i="32" a="1"/>
  <c r="S71" i="32" a="1"/>
  <c r="S103" i="32" a="1"/>
  <c r="AI5" i="32" a="1"/>
  <c r="S75" i="32" a="1"/>
  <c r="S62" i="32" a="1"/>
  <c r="S59" i="32" a="1"/>
  <c r="S87" i="32" a="1"/>
  <c r="S79" i="32" a="1"/>
  <c r="AH5" i="32" a="1"/>
  <c r="S105" i="32" a="1"/>
  <c r="S66" i="32" a="1"/>
  <c r="S60" i="32" a="1"/>
  <c r="S70" i="32" a="1"/>
  <c r="S78" i="32" a="1"/>
  <c r="S76" i="32" a="1"/>
  <c r="S74" i="32" a="1"/>
  <c r="S84" i="32" a="1"/>
  <c r="S110" i="32" a="1"/>
  <c r="S63" i="32" a="1"/>
  <c r="S83" i="32" a="1"/>
  <c r="S81" i="32" a="1"/>
  <c r="S97" i="32" a="1"/>
  <c r="S109" i="32" a="1"/>
  <c r="S102" i="32" a="1"/>
  <c r="S77" i="32" a="1"/>
  <c r="S93" i="32" a="1"/>
  <c r="S1360" i="32" a="1"/>
  <c r="S1362" i="32" a="1"/>
  <c r="S1363" i="32" a="1"/>
  <c r="S1311" i="32" a="1"/>
  <c r="S1312" i="32" a="1"/>
  <c r="S1313" i="32" a="1"/>
  <c r="S1314" i="32" a="1"/>
  <c r="S1315" i="32" a="1"/>
  <c r="S1316" i="32" a="1"/>
  <c r="S1317" i="32" a="1"/>
  <c r="S1318" i="32" a="1"/>
  <c r="S1319" i="32" a="1"/>
  <c r="S1356" i="32" a="1"/>
  <c r="S1357" i="32" a="1"/>
  <c r="S1358" i="32" a="1"/>
  <c r="S1359" i="32" a="1"/>
  <c r="S1361" i="32" a="1"/>
  <c r="S1320" i="32" a="1"/>
  <c r="S1321" i="32" a="1"/>
  <c r="S1322" i="32" a="1"/>
  <c r="S1323" i="32" a="1"/>
  <c r="S1324" i="32" a="1"/>
  <c r="S1325" i="32" a="1"/>
  <c r="S1326" i="32" a="1"/>
  <c r="S1327" i="32" a="1"/>
  <c r="S1328" i="32" a="1"/>
  <c r="S1329" i="32" a="1"/>
  <c r="S1330" i="32" a="1"/>
  <c r="S1385" i="32" a="1"/>
  <c r="S1386" i="32" a="1"/>
  <c r="S1387" i="32" a="1"/>
  <c r="S1388" i="32" a="1"/>
  <c r="S1389" i="32" a="1"/>
  <c r="S1390" i="32" a="1"/>
  <c r="S1391" i="32" a="1"/>
  <c r="S1392" i="32" a="1"/>
  <c r="S1393" i="32" a="1"/>
  <c r="S1394" i="32" a="1"/>
  <c r="S1395" i="32" a="1"/>
  <c r="S1396" i="32" a="1"/>
  <c r="S1397" i="32" a="1"/>
  <c r="S1398" i="32" a="1"/>
  <c r="S1399" i="32" a="1"/>
  <c r="S1400" i="32" a="1"/>
  <c r="S1401" i="32" a="1"/>
  <c r="S1402" i="32" a="1"/>
  <c r="S1403" i="32" a="1"/>
  <c r="S1404" i="32" a="1"/>
  <c r="S1405" i="32" a="1"/>
  <c r="S1406" i="32" a="1"/>
  <c r="S2431" i="32" l="1"/>
  <c r="S2429" i="32"/>
  <c r="S2427" i="32"/>
  <c r="S2425" i="32"/>
  <c r="S2423" i="32"/>
  <c r="S2421" i="32"/>
  <c r="S2419" i="32"/>
  <c r="S2469" i="32"/>
  <c r="S2467" i="32"/>
  <c r="S2465" i="32"/>
  <c r="S2463" i="32"/>
  <c r="S2461" i="32"/>
  <c r="S2459" i="32"/>
  <c r="S2457" i="32"/>
  <c r="S2455" i="32"/>
  <c r="S2453" i="32"/>
  <c r="S2451" i="32"/>
  <c r="S2449" i="32"/>
  <c r="S2447" i="32"/>
  <c r="S2445" i="32"/>
  <c r="S2443" i="32"/>
  <c r="S2441" i="32"/>
  <c r="S2439" i="32"/>
  <c r="S2437" i="32"/>
  <c r="S2436" i="32"/>
  <c r="S2540" i="32"/>
  <c r="S2430" i="32"/>
  <c r="S2428" i="32"/>
  <c r="S2426" i="32"/>
  <c r="S2424" i="32"/>
  <c r="S2422" i="32"/>
  <c r="S2420" i="32"/>
  <c r="S2418" i="32"/>
  <c r="S2417" i="32"/>
  <c r="S2470" i="32"/>
  <c r="S2468" i="32"/>
  <c r="S2466" i="32"/>
  <c r="S2464" i="32"/>
  <c r="S2462" i="32"/>
  <c r="S2460" i="32"/>
  <c r="S2458" i="32"/>
  <c r="S2456" i="32"/>
  <c r="S2454" i="32"/>
  <c r="S2452" i="32"/>
  <c r="S2450" i="32"/>
  <c r="S2448" i="32"/>
  <c r="S2446" i="32"/>
  <c r="S2444" i="32"/>
  <c r="S2442" i="32"/>
  <c r="S2440" i="32"/>
  <c r="S2438" i="32"/>
  <c r="AC2222" i="32"/>
  <c r="AM2219" i="32"/>
  <c r="AT2219" i="32"/>
  <c r="R2594" i="32"/>
  <c r="T2538" i="32"/>
  <c r="R2595" i="32"/>
  <c r="T2539" i="32"/>
  <c r="R2542" i="32"/>
  <c r="T2486" i="32"/>
  <c r="R2485" i="32"/>
  <c r="T2429" i="32"/>
  <c r="R2484" i="32"/>
  <c r="T2428" i="32"/>
  <c r="R2483" i="32"/>
  <c r="T2427" i="32"/>
  <c r="R2482" i="32"/>
  <c r="T2426" i="32"/>
  <c r="R2481" i="32"/>
  <c r="T2425" i="32"/>
  <c r="R2480" i="32"/>
  <c r="T2424" i="32"/>
  <c r="R2479" i="32"/>
  <c r="T2423" i="32"/>
  <c r="R2478" i="32"/>
  <c r="T2422" i="32"/>
  <c r="R2477" i="32"/>
  <c r="T2421" i="32"/>
  <c r="R2476" i="32"/>
  <c r="T2420" i="32"/>
  <c r="R2475" i="32"/>
  <c r="T2419" i="32"/>
  <c r="R2474" i="32"/>
  <c r="T2418" i="32"/>
  <c r="R2473" i="32"/>
  <c r="T2417" i="32"/>
  <c r="R2472" i="32"/>
  <c r="T2416" i="32"/>
  <c r="R2525" i="32"/>
  <c r="T2469" i="32"/>
  <c r="R2524" i="32"/>
  <c r="T2468" i="32"/>
  <c r="R2523" i="32"/>
  <c r="T2467" i="32"/>
  <c r="R2522" i="32"/>
  <c r="T2466" i="32"/>
  <c r="R2521" i="32"/>
  <c r="T2465" i="32"/>
  <c r="R2520" i="32"/>
  <c r="T2464" i="32"/>
  <c r="R2519" i="32"/>
  <c r="T2463" i="32"/>
  <c r="R2518" i="32"/>
  <c r="T2462" i="32"/>
  <c r="R2517" i="32"/>
  <c r="T2461" i="32"/>
  <c r="R2516" i="32"/>
  <c r="T2460" i="32"/>
  <c r="R2515" i="32"/>
  <c r="T2459" i="32"/>
  <c r="R2514" i="32"/>
  <c r="T2458" i="32"/>
  <c r="R2513" i="32"/>
  <c r="T2457" i="32"/>
  <c r="R2512" i="32"/>
  <c r="T2456" i="32"/>
  <c r="R2511" i="32"/>
  <c r="T2455" i="32"/>
  <c r="R2510" i="32"/>
  <c r="T2454" i="32"/>
  <c r="R2509" i="32"/>
  <c r="T2453" i="32"/>
  <c r="R2508" i="32"/>
  <c r="T2452" i="32"/>
  <c r="R2507" i="32"/>
  <c r="T2451" i="32"/>
  <c r="R2506" i="32"/>
  <c r="T2450" i="32"/>
  <c r="R2505" i="32"/>
  <c r="T2449" i="32"/>
  <c r="R2504" i="32"/>
  <c r="T2448" i="32"/>
  <c r="T2447" i="32"/>
  <c r="R2503" i="32"/>
  <c r="T2446" i="32"/>
  <c r="R2502" i="32"/>
  <c r="T2445" i="32"/>
  <c r="R2501" i="32"/>
  <c r="T2444" i="32"/>
  <c r="R2500" i="32"/>
  <c r="T2443" i="32"/>
  <c r="R2499" i="32"/>
  <c r="T2442" i="32"/>
  <c r="R2498" i="32"/>
  <c r="T2441" i="32"/>
  <c r="R2497" i="32"/>
  <c r="T2440" i="32"/>
  <c r="R2496" i="32"/>
  <c r="T2439" i="32"/>
  <c r="R2495" i="32"/>
  <c r="T2438" i="32"/>
  <c r="R2494" i="32"/>
  <c r="T2437" i="32"/>
  <c r="R2493" i="32"/>
  <c r="T2436" i="32"/>
  <c r="R2492" i="32"/>
  <c r="R2491" i="32"/>
  <c r="T2435" i="32"/>
  <c r="S1406" i="32"/>
  <c r="S1405" i="32"/>
  <c r="S1404" i="32"/>
  <c r="S1403" i="32"/>
  <c r="S1402" i="32"/>
  <c r="S1401" i="32"/>
  <c r="S1400" i="32"/>
  <c r="S1399" i="32"/>
  <c r="S1398" i="32"/>
  <c r="S1397" i="32"/>
  <c r="S1396" i="32"/>
  <c r="S1395" i="32"/>
  <c r="S1394" i="32"/>
  <c r="S1393" i="32"/>
  <c r="S1392" i="32"/>
  <c r="S1391" i="32"/>
  <c r="S1390" i="32"/>
  <c r="S1389" i="32"/>
  <c r="S1388" i="32"/>
  <c r="S1387" i="32"/>
  <c r="S1386" i="32"/>
  <c r="S1385" i="32"/>
  <c r="S1330" i="32"/>
  <c r="S1329" i="32"/>
  <c r="S1328" i="32"/>
  <c r="S1327" i="32"/>
  <c r="S1326" i="32"/>
  <c r="S1325" i="32"/>
  <c r="S1324" i="32"/>
  <c r="S1323" i="32"/>
  <c r="S1322" i="32"/>
  <c r="S1321" i="32"/>
  <c r="S1320" i="32"/>
  <c r="S1361" i="32"/>
  <c r="S1359" i="32"/>
  <c r="S1358" i="32"/>
  <c r="S1357" i="32"/>
  <c r="S1356" i="32"/>
  <c r="S1319" i="32"/>
  <c r="S1318" i="32"/>
  <c r="S1317" i="32"/>
  <c r="S1316" i="32"/>
  <c r="S1315" i="32"/>
  <c r="S1314" i="32"/>
  <c r="S1313" i="32"/>
  <c r="S1312" i="32"/>
  <c r="S1311" i="32"/>
  <c r="S1363" i="32"/>
  <c r="S1362" i="32"/>
  <c r="S1360" i="32"/>
  <c r="S1310" i="32"/>
  <c r="AC1142" i="32"/>
  <c r="AM1139" i="32"/>
  <c r="AT1139" i="32"/>
  <c r="R1461" i="32"/>
  <c r="T1405" i="32"/>
  <c r="R1460" i="32"/>
  <c r="T1404" i="32"/>
  <c r="R1459" i="32"/>
  <c r="T1403" i="32"/>
  <c r="R1458" i="32"/>
  <c r="T1402" i="32"/>
  <c r="R1457" i="32"/>
  <c r="T1401" i="32"/>
  <c r="R1456" i="32"/>
  <c r="T1400" i="32"/>
  <c r="R1455" i="32"/>
  <c r="T1399" i="32"/>
  <c r="R1454" i="32"/>
  <c r="T1398" i="32"/>
  <c r="R1408" i="32"/>
  <c r="T1352" i="32"/>
  <c r="R1453" i="32"/>
  <c r="T1397" i="32"/>
  <c r="R1452" i="32"/>
  <c r="T1396" i="32"/>
  <c r="R1451" i="32"/>
  <c r="T1395" i="32"/>
  <c r="R1450" i="32"/>
  <c r="T1394" i="32"/>
  <c r="R1449" i="32"/>
  <c r="T1393" i="32"/>
  <c r="R1448" i="32"/>
  <c r="T1392" i="32"/>
  <c r="R1447" i="32"/>
  <c r="T1391" i="32"/>
  <c r="R1446" i="32"/>
  <c r="T1390" i="32"/>
  <c r="R1445" i="32"/>
  <c r="T1389" i="32"/>
  <c r="R1444" i="32"/>
  <c r="T1388" i="32"/>
  <c r="R1443" i="32"/>
  <c r="T1387" i="32"/>
  <c r="R1442" i="32"/>
  <c r="T1386" i="32"/>
  <c r="R1441" i="32"/>
  <c r="T1385" i="32"/>
  <c r="R1440" i="32"/>
  <c r="T1384" i="32"/>
  <c r="R1439" i="32"/>
  <c r="T1383" i="32"/>
  <c r="R1384" i="32"/>
  <c r="T1328" i="32"/>
  <c r="R1383" i="32"/>
  <c r="T1327" i="32"/>
  <c r="R1382" i="32"/>
  <c r="T1326" i="32"/>
  <c r="R1381" i="32"/>
  <c r="T1325" i="32"/>
  <c r="R1380" i="32"/>
  <c r="T1324" i="32"/>
  <c r="R1379" i="32"/>
  <c r="T1323" i="32"/>
  <c r="R1378" i="32"/>
  <c r="T1322" i="32"/>
  <c r="R1377" i="32"/>
  <c r="T1321" i="32"/>
  <c r="R1376" i="32"/>
  <c r="T1320" i="32"/>
  <c r="R1375" i="32"/>
  <c r="T1319" i="32"/>
  <c r="R1374" i="32"/>
  <c r="T1318" i="32"/>
  <c r="R1415" i="32"/>
  <c r="T1359" i="32"/>
  <c r="R1413" i="32"/>
  <c r="T1357" i="32"/>
  <c r="R1412" i="32"/>
  <c r="T1356" i="32"/>
  <c r="T1355" i="32"/>
  <c r="R1411" i="32"/>
  <c r="R1373" i="32"/>
  <c r="T1317" i="32"/>
  <c r="R1372" i="32"/>
  <c r="T1316" i="32"/>
  <c r="R1371" i="32"/>
  <c r="T1315" i="32"/>
  <c r="R1370" i="32"/>
  <c r="T1314" i="32"/>
  <c r="R1369" i="32"/>
  <c r="T1313" i="32"/>
  <c r="R1368" i="32"/>
  <c r="T1312" i="32"/>
  <c r="R1367" i="32"/>
  <c r="T1311" i="32"/>
  <c r="R1366" i="32"/>
  <c r="T1310" i="32"/>
  <c r="R1365" i="32"/>
  <c r="T1309" i="32"/>
  <c r="R1418" i="32"/>
  <c r="T1362" i="32"/>
  <c r="R1417" i="32"/>
  <c r="T1361" i="32"/>
  <c r="R1416" i="32"/>
  <c r="T1360" i="32"/>
  <c r="R1414" i="32"/>
  <c r="T1358" i="32"/>
  <c r="S862" i="32"/>
  <c r="S861" i="32"/>
  <c r="S824" i="32"/>
  <c r="S823" i="32"/>
  <c r="S844" i="32"/>
  <c r="S850" i="32"/>
  <c r="S849" i="32"/>
  <c r="S834" i="32"/>
  <c r="S833" i="32"/>
  <c r="S973" i="32"/>
  <c r="S974" i="32"/>
  <c r="S858" i="32"/>
  <c r="S857" i="32"/>
  <c r="S859" i="32"/>
  <c r="S843" i="32"/>
  <c r="S830" i="32"/>
  <c r="S829" i="32"/>
  <c r="S822" i="32"/>
  <c r="S821" i="32"/>
  <c r="S839" i="32"/>
  <c r="S842" i="32"/>
  <c r="S841" i="32"/>
  <c r="S828" i="32"/>
  <c r="S827" i="32"/>
  <c r="AC602" i="32"/>
  <c r="S860" i="32"/>
  <c r="S852" i="32"/>
  <c r="S838" i="32"/>
  <c r="S837" i="32"/>
  <c r="S835" i="32"/>
  <c r="S836" i="32"/>
  <c r="S840" i="32"/>
  <c r="S855" i="32"/>
  <c r="S832" i="32"/>
  <c r="S831" i="32"/>
  <c r="S864" i="32"/>
  <c r="S863" i="32"/>
  <c r="S856" i="32"/>
  <c r="S846" i="32"/>
  <c r="S845" i="32"/>
  <c r="S851" i="32"/>
  <c r="S847" i="32"/>
  <c r="S826" i="32"/>
  <c r="S825" i="32"/>
  <c r="S818" i="32"/>
  <c r="S763" i="32"/>
  <c r="S762" i="32"/>
  <c r="S848" i="32"/>
  <c r="S854" i="32"/>
  <c r="S853" i="32"/>
  <c r="S820" i="32"/>
  <c r="S819" i="32"/>
  <c r="T963" i="32"/>
  <c r="R1019" i="32"/>
  <c r="T860" i="32"/>
  <c r="R916" i="32"/>
  <c r="T967" i="32"/>
  <c r="R1023" i="32"/>
  <c r="R1007" i="32"/>
  <c r="T951" i="32"/>
  <c r="R878" i="32"/>
  <c r="T822" i="32"/>
  <c r="R1030" i="32"/>
  <c r="T974" i="32"/>
  <c r="T842" i="32"/>
  <c r="R898" i="32"/>
  <c r="T848" i="32"/>
  <c r="R904" i="32"/>
  <c r="R983" i="32"/>
  <c r="T927" i="32"/>
  <c r="T832" i="32"/>
  <c r="R888" i="32"/>
  <c r="R1003" i="32"/>
  <c r="T947" i="32"/>
  <c r="T971" i="32"/>
  <c r="R1027" i="32"/>
  <c r="T972" i="32"/>
  <c r="R1028" i="32"/>
  <c r="T856" i="32"/>
  <c r="R912" i="32"/>
  <c r="R989" i="32"/>
  <c r="T933" i="32"/>
  <c r="R981" i="32"/>
  <c r="T925" i="32"/>
  <c r="T857" i="32"/>
  <c r="R913" i="32"/>
  <c r="R995" i="32"/>
  <c r="T939" i="32"/>
  <c r="T841" i="32"/>
  <c r="R897" i="32"/>
  <c r="AM599" i="32"/>
  <c r="AT599" i="32"/>
  <c r="T828" i="32"/>
  <c r="R884" i="32"/>
  <c r="R876" i="32"/>
  <c r="T820" i="32"/>
  <c r="T969" i="32"/>
  <c r="R1025" i="32"/>
  <c r="T837" i="32"/>
  <c r="R893" i="32"/>
  <c r="T840" i="32"/>
  <c r="R896" i="32"/>
  <c r="R882" i="32"/>
  <c r="T826" i="32"/>
  <c r="T858" i="32"/>
  <c r="R914" i="32"/>
  <c r="T850" i="32"/>
  <c r="R906" i="32"/>
  <c r="T836" i="32"/>
  <c r="R892" i="32"/>
  <c r="T833" i="32"/>
  <c r="R889" i="32"/>
  <c r="T834" i="32"/>
  <c r="R890" i="32"/>
  <c r="R993" i="32"/>
  <c r="T937" i="32"/>
  <c r="R1011" i="32"/>
  <c r="T955" i="32"/>
  <c r="R991" i="32"/>
  <c r="T935" i="32"/>
  <c r="T838" i="32"/>
  <c r="R894" i="32"/>
  <c r="R1015" i="32"/>
  <c r="T959" i="32"/>
  <c r="T973" i="32"/>
  <c r="R1029" i="32"/>
  <c r="T853" i="32"/>
  <c r="R909" i="32"/>
  <c r="T830" i="32"/>
  <c r="R886" i="32"/>
  <c r="T862" i="32"/>
  <c r="R918" i="32"/>
  <c r="R999" i="32"/>
  <c r="T943" i="32"/>
  <c r="R987" i="32"/>
  <c r="T931" i="32"/>
  <c r="T854" i="32"/>
  <c r="R910" i="32"/>
  <c r="T844" i="32"/>
  <c r="R900" i="32"/>
  <c r="R985" i="32"/>
  <c r="T929" i="32"/>
  <c r="T849" i="32"/>
  <c r="R905" i="32"/>
  <c r="T845" i="32"/>
  <c r="R901" i="32"/>
  <c r="R880" i="32"/>
  <c r="T824" i="32"/>
  <c r="R872" i="32"/>
  <c r="T816" i="32"/>
  <c r="R817" i="32"/>
  <c r="T761" i="32"/>
  <c r="T846" i="32"/>
  <c r="R902" i="32"/>
  <c r="T852" i="32"/>
  <c r="R908" i="32"/>
  <c r="R874" i="32"/>
  <c r="T818" i="32"/>
  <c r="AC548" i="32"/>
  <c r="AM545" i="32"/>
  <c r="AT545" i="32"/>
  <c r="AC494" i="32"/>
  <c r="AM491" i="32"/>
  <c r="AT491" i="32"/>
  <c r="AC440" i="32"/>
  <c r="AC386" i="32"/>
  <c r="AM383" i="32"/>
  <c r="AT383" i="32"/>
  <c r="AC332" i="32"/>
  <c r="AT329" i="32"/>
  <c r="AM329" i="32"/>
  <c r="AC278" i="32"/>
  <c r="AM275" i="32"/>
  <c r="AT275" i="32"/>
  <c r="AC224" i="32"/>
  <c r="AM221" i="32"/>
  <c r="AT221" i="32"/>
  <c r="AC170" i="32"/>
  <c r="AM167" i="32"/>
  <c r="AT167" i="32"/>
  <c r="AC116" i="32"/>
  <c r="AM113" i="32"/>
  <c r="AT113" i="32"/>
  <c r="S63" i="32"/>
  <c r="S71" i="32"/>
  <c r="S101" i="32"/>
  <c r="S93" i="32"/>
  <c r="S110" i="32"/>
  <c r="S88" i="32"/>
  <c r="S91" i="32"/>
  <c r="S65" i="32"/>
  <c r="S84" i="32"/>
  <c r="S73" i="32"/>
  <c r="AC8" i="32"/>
  <c r="S75" i="32"/>
  <c r="S74" i="32"/>
  <c r="S106" i="32"/>
  <c r="S108" i="32"/>
  <c r="S77" i="32"/>
  <c r="S76" i="32"/>
  <c r="S90" i="32"/>
  <c r="S68" i="32"/>
  <c r="S107" i="32"/>
  <c r="S78" i="32"/>
  <c r="S98" i="32"/>
  <c r="S85" i="32"/>
  <c r="S102" i="32"/>
  <c r="S70" i="32"/>
  <c r="S99" i="32"/>
  <c r="S67" i="32"/>
  <c r="S109" i="32"/>
  <c r="S60" i="32"/>
  <c r="S96" i="32"/>
  <c r="S82" i="32"/>
  <c r="S95" i="32"/>
  <c r="S66" i="32"/>
  <c r="S92" i="32"/>
  <c r="S69" i="32"/>
  <c r="S97" i="32"/>
  <c r="S105" i="32"/>
  <c r="S100" i="32"/>
  <c r="AJ5" i="32"/>
  <c r="AI5" i="32"/>
  <c r="AH5" i="32"/>
  <c r="AG5" i="32"/>
  <c r="S104" i="32"/>
  <c r="S86" i="32"/>
  <c r="S79" i="32"/>
  <c r="S89" i="32"/>
  <c r="S80" i="32"/>
  <c r="S81" i="32"/>
  <c r="S87" i="32"/>
  <c r="S64" i="32"/>
  <c r="S72" i="32"/>
  <c r="S103" i="32"/>
  <c r="S59" i="32"/>
  <c r="S94" i="32"/>
  <c r="S61" i="32"/>
  <c r="S83" i="32"/>
  <c r="S62" i="32"/>
  <c r="T61" i="32"/>
  <c r="T69" i="32"/>
  <c r="T99" i="32"/>
  <c r="T91" i="32"/>
  <c r="T108" i="32"/>
  <c r="T86" i="32"/>
  <c r="T89" i="32"/>
  <c r="T63" i="32"/>
  <c r="T82" i="32"/>
  <c r="T71" i="32"/>
  <c r="T73" i="32"/>
  <c r="T72" i="32"/>
  <c r="T104" i="32"/>
  <c r="T106" i="32"/>
  <c r="T75" i="32"/>
  <c r="T74" i="32"/>
  <c r="T88" i="32"/>
  <c r="T66" i="32"/>
  <c r="T105" i="32"/>
  <c r="T76" i="32"/>
  <c r="T96" i="32"/>
  <c r="T83" i="32"/>
  <c r="T100" i="32"/>
  <c r="T68" i="32"/>
  <c r="T97" i="32"/>
  <c r="T65" i="32"/>
  <c r="T107" i="32"/>
  <c r="T94" i="32"/>
  <c r="T80" i="32"/>
  <c r="T93" i="32"/>
  <c r="T64" i="32"/>
  <c r="T90" i="32"/>
  <c r="T67" i="32"/>
  <c r="T95" i="32"/>
  <c r="T103" i="32"/>
  <c r="T98" i="32"/>
  <c r="T102" i="32"/>
  <c r="T84" i="32"/>
  <c r="T77" i="32"/>
  <c r="T87" i="32"/>
  <c r="T78" i="32"/>
  <c r="T79" i="32"/>
  <c r="T85" i="32"/>
  <c r="T62" i="32"/>
  <c r="T70" i="32"/>
  <c r="T101" i="32"/>
  <c r="T92" i="32"/>
  <c r="T59" i="32"/>
  <c r="T81" i="32"/>
  <c r="T60" i="32"/>
  <c r="S2485" i="32" a="1"/>
  <c r="S2483" i="32" a="1"/>
  <c r="S2481" i="32" a="1"/>
  <c r="S2479" i="32" a="1"/>
  <c r="S2477" i="32" a="1"/>
  <c r="S2475" i="32" a="1"/>
  <c r="S2473" i="32" a="1"/>
  <c r="S2523" i="32" a="1"/>
  <c r="S2521" i="32" a="1"/>
  <c r="S2519" i="32" a="1"/>
  <c r="S2517" i="32" a="1"/>
  <c r="S2515" i="32" a="1"/>
  <c r="S2513" i="32" a="1"/>
  <c r="S2511" i="32" a="1"/>
  <c r="S2509" i="32" a="1"/>
  <c r="S2507" i="32" a="1"/>
  <c r="S2505" i="32" a="1"/>
  <c r="S2500" i="32" a="1"/>
  <c r="S2496" i="32" a="1"/>
  <c r="S2492" i="32" a="1"/>
  <c r="S2503" i="32" a="1"/>
  <c r="S2501" i="32" a="1"/>
  <c r="S2499" i="32" a="1"/>
  <c r="S2497" i="32" a="1"/>
  <c r="S2495" i="32" a="1"/>
  <c r="S2493" i="32" a="1"/>
  <c r="S2594" i="32" a="1"/>
  <c r="S2484" i="32" a="1"/>
  <c r="S2482" i="32" a="1"/>
  <c r="S2480" i="32" a="1"/>
  <c r="S2478" i="32" a="1"/>
  <c r="S2476" i="32" a="1"/>
  <c r="S2474" i="32" a="1"/>
  <c r="S2471" i="32" a="1"/>
  <c r="S2472" i="32" a="1"/>
  <c r="S2524" i="32" a="1"/>
  <c r="S2522" i="32" a="1"/>
  <c r="S2520" i="32" a="1"/>
  <c r="S2518" i="32" a="1"/>
  <c r="S2516" i="32" a="1"/>
  <c r="S2514" i="32" a="1"/>
  <c r="S2512" i="32" a="1"/>
  <c r="S2510" i="32" a="1"/>
  <c r="S2508" i="32" a="1"/>
  <c r="S2506" i="32" a="1"/>
  <c r="S2504" i="32" a="1"/>
  <c r="AC2223" i="32" a="1"/>
  <c r="S2502" i="32" a="1"/>
  <c r="S2498" i="32" a="1"/>
  <c r="S2494" i="32" a="1"/>
  <c r="S1364" i="32" a="1"/>
  <c r="AC1143" i="32" a="1"/>
  <c r="AC603" i="32" a="1"/>
  <c r="S875" i="32" a="1"/>
  <c r="S876" i="32" a="1"/>
  <c r="S893" i="32" a="1"/>
  <c r="S881" i="32" a="1"/>
  <c r="S882" i="32" a="1"/>
  <c r="S905" i="32" a="1"/>
  <c r="S816" i="32" a="1"/>
  <c r="S817" i="32" a="1"/>
  <c r="S902" i="32" a="1"/>
  <c r="S907" i="32" a="1"/>
  <c r="S908" i="32" a="1"/>
  <c r="S910" i="32" a="1"/>
  <c r="S898" i="32" a="1"/>
  <c r="S911" i="32" a="1"/>
  <c r="S912" i="32" a="1"/>
  <c r="S891" i="32" a="1"/>
  <c r="S892" i="32" a="1"/>
  <c r="S909" i="32" a="1"/>
  <c r="S915" i="32" a="1"/>
  <c r="S916" i="32" a="1"/>
  <c r="S903" i="32" a="1"/>
  <c r="S904" i="32" a="1"/>
  <c r="S1028" i="32" a="1"/>
  <c r="S889" i="32" a="1"/>
  <c r="S890" i="32" a="1"/>
  <c r="S894" i="32" a="1"/>
  <c r="S885" i="32" a="1"/>
  <c r="S886" i="32" a="1"/>
  <c r="S879" i="32" a="1"/>
  <c r="S880" i="32" a="1"/>
  <c r="S873" i="32" a="1"/>
  <c r="S874" i="32" a="1"/>
  <c r="S899" i="32" a="1"/>
  <c r="S900" i="32" a="1"/>
  <c r="S901" i="32" a="1"/>
  <c r="S1027" i="32" a="1"/>
  <c r="S897" i="32" a="1"/>
  <c r="S883" i="32" a="1"/>
  <c r="S884" i="32" a="1"/>
  <c r="S895" i="32" a="1"/>
  <c r="S896" i="32" a="1"/>
  <c r="S906" i="32" a="1"/>
  <c r="S872" i="32" a="1"/>
  <c r="S877" i="32" a="1"/>
  <c r="S878" i="32" a="1"/>
  <c r="S887" i="32" a="1"/>
  <c r="S888" i="32" a="1"/>
  <c r="S913" i="32" a="1"/>
  <c r="S914" i="32" a="1"/>
  <c r="S917" i="32" a="1"/>
  <c r="S918" i="32" a="1"/>
  <c r="AC549" i="32" a="1"/>
  <c r="AC495" i="32" a="1"/>
  <c r="AC441" i="32" a="1"/>
  <c r="AC387" i="32" a="1"/>
  <c r="AC333" i="32" a="1"/>
  <c r="AC279" i="32" a="1"/>
  <c r="AC225" i="32" a="1"/>
  <c r="AC171" i="32" a="1"/>
  <c r="AC117" i="32" a="1"/>
  <c r="AC9" i="32" a="1"/>
  <c r="S1460" i="32" a="1"/>
  <c r="S1459" i="32" a="1"/>
  <c r="S1458" i="32" a="1"/>
  <c r="S1457" i="32" a="1"/>
  <c r="S1456" i="32" a="1"/>
  <c r="S1455" i="32" a="1"/>
  <c r="S1454" i="32" a="1"/>
  <c r="S1453" i="32" a="1"/>
  <c r="S1452" i="32" a="1"/>
  <c r="S1451" i="32" a="1"/>
  <c r="S1450" i="32" a="1"/>
  <c r="S1449" i="32" a="1"/>
  <c r="S1448" i="32" a="1"/>
  <c r="S1447" i="32" a="1"/>
  <c r="S1446" i="32" a="1"/>
  <c r="S1445" i="32" a="1"/>
  <c r="S1444" i="32" a="1"/>
  <c r="S1443" i="32" a="1"/>
  <c r="S1442" i="32" a="1"/>
  <c r="S1441" i="32" a="1"/>
  <c r="S1440" i="32" a="1"/>
  <c r="S1439" i="32" a="1"/>
  <c r="S1384" i="32" a="1"/>
  <c r="S1383" i="32" a="1"/>
  <c r="S1382" i="32" a="1"/>
  <c r="S1381" i="32" a="1"/>
  <c r="S1380" i="32" a="1"/>
  <c r="S1379" i="32" a="1"/>
  <c r="S1378" i="32" a="1"/>
  <c r="S1377" i="32" a="1"/>
  <c r="S1376" i="32" a="1"/>
  <c r="S1375" i="32" a="1"/>
  <c r="S1374" i="32" a="1"/>
  <c r="S1415" i="32" a="1"/>
  <c r="S1413" i="32" a="1"/>
  <c r="S1412" i="32" a="1"/>
  <c r="S1410" i="32" a="1"/>
  <c r="S1411" i="32" a="1"/>
  <c r="S1373" i="32" a="1"/>
  <c r="S1372" i="32" a="1"/>
  <c r="S1371" i="32" a="1"/>
  <c r="S1370" i="32" a="1"/>
  <c r="S1369" i="32" a="1"/>
  <c r="S1368" i="32" a="1"/>
  <c r="S1367" i="32" a="1"/>
  <c r="S1366" i="32" a="1"/>
  <c r="S1365" i="32" a="1"/>
  <c r="S1417" i="32" a="1"/>
  <c r="S1416" i="32" a="1"/>
  <c r="S1414" i="32" a="1"/>
  <c r="S2490" i="32" a="1"/>
  <c r="S2491" i="32" a="1"/>
  <c r="S2491" i="32" l="1"/>
  <c r="S2490" i="32"/>
  <c r="S2494" i="32"/>
  <c r="S2498" i="32"/>
  <c r="S2502" i="32"/>
  <c r="AC2223" i="32"/>
  <c r="S2504" i="32"/>
  <c r="S2506" i="32"/>
  <c r="S2508" i="32"/>
  <c r="S2510" i="32"/>
  <c r="S2512" i="32"/>
  <c r="S2514" i="32"/>
  <c r="S2516" i="32"/>
  <c r="S2518" i="32"/>
  <c r="S2520" i="32"/>
  <c r="S2522" i="32"/>
  <c r="S2524" i="32"/>
  <c r="S2472" i="32"/>
  <c r="S2471" i="32"/>
  <c r="S2474" i="32"/>
  <c r="S2476" i="32"/>
  <c r="S2478" i="32"/>
  <c r="S2480" i="32"/>
  <c r="S2482" i="32"/>
  <c r="S2484" i="32"/>
  <c r="S2594" i="32"/>
  <c r="S2493" i="32"/>
  <c r="S2495" i="32"/>
  <c r="S2497" i="32"/>
  <c r="S2499" i="32"/>
  <c r="S2501" i="32"/>
  <c r="S2503" i="32"/>
  <c r="S2492" i="32"/>
  <c r="S2496" i="32"/>
  <c r="S2500" i="32"/>
  <c r="S2505" i="32"/>
  <c r="S2507" i="32"/>
  <c r="S2509" i="32"/>
  <c r="S2511" i="32"/>
  <c r="S2513" i="32"/>
  <c r="S2515" i="32"/>
  <c r="S2517" i="32"/>
  <c r="S2519" i="32"/>
  <c r="S2521" i="32"/>
  <c r="S2523" i="32"/>
  <c r="S2473" i="32"/>
  <c r="S2475" i="32"/>
  <c r="S2477" i="32"/>
  <c r="S2479" i="32"/>
  <c r="S2481" i="32"/>
  <c r="S2483" i="32"/>
  <c r="S2485" i="32"/>
  <c r="AU2219" i="32"/>
  <c r="AR2219" i="32"/>
  <c r="X2220" i="32" s="1"/>
  <c r="AN2219" i="32"/>
  <c r="R2545" i="32"/>
  <c r="T2489" i="32"/>
  <c r="T2490" i="32"/>
  <c r="R2546" i="32"/>
  <c r="T2491" i="32"/>
  <c r="R2547" i="32"/>
  <c r="T2492" i="32"/>
  <c r="R2548" i="32"/>
  <c r="T2493" i="32"/>
  <c r="R2549" i="32"/>
  <c r="T2494" i="32"/>
  <c r="R2550" i="32"/>
  <c r="T2495" i="32"/>
  <c r="R2551" i="32"/>
  <c r="T2496" i="32"/>
  <c r="R2552" i="32"/>
  <c r="T2497" i="32"/>
  <c r="R2553" i="32"/>
  <c r="T2498" i="32"/>
  <c r="R2554" i="32"/>
  <c r="T2499" i="32"/>
  <c r="R2555" i="32"/>
  <c r="T2500" i="32"/>
  <c r="R2556" i="32"/>
  <c r="T2501" i="32"/>
  <c r="R2557" i="32"/>
  <c r="T2502" i="32"/>
  <c r="R2558" i="32"/>
  <c r="T2503" i="32"/>
  <c r="R2559" i="32"/>
  <c r="R2560" i="32"/>
  <c r="T2504" i="32"/>
  <c r="R2561" i="32"/>
  <c r="T2505" i="32"/>
  <c r="R2562" i="32"/>
  <c r="T2506" i="32"/>
  <c r="R2563" i="32"/>
  <c r="T2507" i="32"/>
  <c r="R2564" i="32"/>
  <c r="T2508" i="32"/>
  <c r="R2565" i="32"/>
  <c r="T2509" i="32"/>
  <c r="R2566" i="32"/>
  <c r="T2510" i="32"/>
  <c r="R2567" i="32"/>
  <c r="T2511" i="32"/>
  <c r="R2568" i="32"/>
  <c r="T2512" i="32"/>
  <c r="R2569" i="32"/>
  <c r="T2513" i="32"/>
  <c r="R2570" i="32"/>
  <c r="T2514" i="32"/>
  <c r="R2571" i="32"/>
  <c r="T2515" i="32"/>
  <c r="R2572" i="32"/>
  <c r="T2516" i="32"/>
  <c r="R2573" i="32"/>
  <c r="T2517" i="32"/>
  <c r="R2574" i="32"/>
  <c r="T2518" i="32"/>
  <c r="R2575" i="32"/>
  <c r="T2519" i="32"/>
  <c r="R2576" i="32"/>
  <c r="T2520" i="32"/>
  <c r="R2577" i="32"/>
  <c r="T2521" i="32"/>
  <c r="R2578" i="32"/>
  <c r="T2522" i="32"/>
  <c r="R2579" i="32"/>
  <c r="T2523" i="32"/>
  <c r="R2526" i="32"/>
  <c r="T2470" i="32"/>
  <c r="R2527" i="32"/>
  <c r="T2471" i="32"/>
  <c r="R2528" i="32"/>
  <c r="T2472" i="32"/>
  <c r="R2529" i="32"/>
  <c r="T2473" i="32"/>
  <c r="R2530" i="32"/>
  <c r="T2474" i="32"/>
  <c r="R2531" i="32"/>
  <c r="T2475" i="32"/>
  <c r="R2532" i="32"/>
  <c r="T2476" i="32"/>
  <c r="R2533" i="32"/>
  <c r="T2477" i="32"/>
  <c r="R2534" i="32"/>
  <c r="T2478" i="32"/>
  <c r="R2535" i="32"/>
  <c r="T2479" i="32"/>
  <c r="R2536" i="32"/>
  <c r="T2480" i="32"/>
  <c r="R2537" i="32"/>
  <c r="T2481" i="32"/>
  <c r="R2538" i="32"/>
  <c r="T2482" i="32"/>
  <c r="R2539" i="32"/>
  <c r="T2483" i="32"/>
  <c r="R2596" i="32"/>
  <c r="T2540" i="32"/>
  <c r="R2649" i="32"/>
  <c r="T2593" i="32"/>
  <c r="R2648" i="32"/>
  <c r="T2592" i="32"/>
  <c r="S1414" i="32"/>
  <c r="S1416" i="32"/>
  <c r="S1417" i="32"/>
  <c r="S1365" i="32"/>
  <c r="S1366" i="32"/>
  <c r="S1367" i="32"/>
  <c r="S1368" i="32"/>
  <c r="S1369" i="32"/>
  <c r="S1370" i="32"/>
  <c r="S1371" i="32"/>
  <c r="S1372" i="32"/>
  <c r="S1373" i="32"/>
  <c r="S1411" i="32"/>
  <c r="S1410" i="32"/>
  <c r="S1412" i="32"/>
  <c r="S1413" i="32"/>
  <c r="S1415" i="32"/>
  <c r="S1374" i="32"/>
  <c r="S1375" i="32"/>
  <c r="S1376" i="32"/>
  <c r="S1377" i="32"/>
  <c r="S1378" i="32"/>
  <c r="S1379" i="32"/>
  <c r="S1380" i="32"/>
  <c r="S1381" i="32"/>
  <c r="S1382" i="32"/>
  <c r="S1383" i="32"/>
  <c r="S1384" i="32"/>
  <c r="S1439" i="32"/>
  <c r="S1440" i="32"/>
  <c r="S1441" i="32"/>
  <c r="S1442" i="32"/>
  <c r="S1443" i="32"/>
  <c r="S1444" i="32"/>
  <c r="S1445" i="32"/>
  <c r="S1446" i="32"/>
  <c r="S1447" i="32"/>
  <c r="S1448" i="32"/>
  <c r="S1449" i="32"/>
  <c r="S1450" i="32"/>
  <c r="S1451" i="32"/>
  <c r="S1452" i="32"/>
  <c r="S1453" i="32"/>
  <c r="S1454" i="32"/>
  <c r="S1455" i="32"/>
  <c r="S1456" i="32"/>
  <c r="S1457" i="32"/>
  <c r="S1458" i="32"/>
  <c r="S1459" i="32"/>
  <c r="S1460" i="32"/>
  <c r="AC1143" i="32"/>
  <c r="S1364" i="32"/>
  <c r="AU1139" i="32"/>
  <c r="AR1139" i="32"/>
  <c r="X1140" i="32" s="1"/>
  <c r="AN1139" i="32"/>
  <c r="R1468" i="32"/>
  <c r="T1412" i="32"/>
  <c r="R1470" i="32"/>
  <c r="T1414" i="32"/>
  <c r="R1471" i="32"/>
  <c r="T1415" i="32"/>
  <c r="R1472" i="32"/>
  <c r="T1416" i="32"/>
  <c r="R1419" i="32"/>
  <c r="T1363" i="32"/>
  <c r="R1420" i="32"/>
  <c r="T1364" i="32"/>
  <c r="R1421" i="32"/>
  <c r="T1365" i="32"/>
  <c r="R1422" i="32"/>
  <c r="T1366" i="32"/>
  <c r="R1423" i="32"/>
  <c r="T1367" i="32"/>
  <c r="R1424" i="32"/>
  <c r="T1368" i="32"/>
  <c r="R1425" i="32"/>
  <c r="T1369" i="32"/>
  <c r="R1426" i="32"/>
  <c r="T1370" i="32"/>
  <c r="R1427" i="32"/>
  <c r="T1371" i="32"/>
  <c r="T1409" i="32"/>
  <c r="R1465" i="32"/>
  <c r="R1466" i="32"/>
  <c r="T1410" i="32"/>
  <c r="R1467" i="32"/>
  <c r="T1411" i="32"/>
  <c r="R1469" i="32"/>
  <c r="T1413" i="32"/>
  <c r="R1428" i="32"/>
  <c r="T1372" i="32"/>
  <c r="R1429" i="32"/>
  <c r="T1373" i="32"/>
  <c r="R1430" i="32"/>
  <c r="T1374" i="32"/>
  <c r="R1431" i="32"/>
  <c r="T1375" i="32"/>
  <c r="R1432" i="32"/>
  <c r="T1376" i="32"/>
  <c r="R1433" i="32"/>
  <c r="T1377" i="32"/>
  <c r="R1434" i="32"/>
  <c r="T1378" i="32"/>
  <c r="R1435" i="32"/>
  <c r="T1379" i="32"/>
  <c r="R1436" i="32"/>
  <c r="T1380" i="32"/>
  <c r="R1437" i="32"/>
  <c r="T1381" i="32"/>
  <c r="R1438" i="32"/>
  <c r="T1382" i="32"/>
  <c r="R1493" i="32"/>
  <c r="T1437" i="32"/>
  <c r="R1494" i="32"/>
  <c r="T1438" i="32"/>
  <c r="R1495" i="32"/>
  <c r="T1439" i="32"/>
  <c r="R1496" i="32"/>
  <c r="T1440" i="32"/>
  <c r="R1497" i="32"/>
  <c r="T1441" i="32"/>
  <c r="R1498" i="32"/>
  <c r="T1442" i="32"/>
  <c r="R1499" i="32"/>
  <c r="T1443" i="32"/>
  <c r="R1500" i="32"/>
  <c r="T1444" i="32"/>
  <c r="R1501" i="32"/>
  <c r="T1445" i="32"/>
  <c r="R1502" i="32"/>
  <c r="T1446" i="32"/>
  <c r="R1503" i="32"/>
  <c r="T1447" i="32"/>
  <c r="R1504" i="32"/>
  <c r="T1448" i="32"/>
  <c r="R1505" i="32"/>
  <c r="T1449" i="32"/>
  <c r="R1506" i="32"/>
  <c r="T1450" i="32"/>
  <c r="R1507" i="32"/>
  <c r="T1451" i="32"/>
  <c r="R1462" i="32"/>
  <c r="T1406" i="32"/>
  <c r="R1508" i="32"/>
  <c r="T1452" i="32"/>
  <c r="R1509" i="32"/>
  <c r="T1453" i="32"/>
  <c r="R1510" i="32"/>
  <c r="T1454" i="32"/>
  <c r="R1511" i="32"/>
  <c r="T1455" i="32"/>
  <c r="R1512" i="32"/>
  <c r="T1456" i="32"/>
  <c r="R1513" i="32"/>
  <c r="T1457" i="32"/>
  <c r="R1514" i="32"/>
  <c r="T1458" i="32"/>
  <c r="R1515" i="32"/>
  <c r="T1459" i="32"/>
  <c r="S918" i="32"/>
  <c r="S917" i="32"/>
  <c r="S914" i="32"/>
  <c r="S913" i="32"/>
  <c r="S888" i="32"/>
  <c r="S887" i="32"/>
  <c r="S878" i="32"/>
  <c r="S877" i="32"/>
  <c r="S872" i="32"/>
  <c r="S906" i="32"/>
  <c r="S896" i="32"/>
  <c r="S895" i="32"/>
  <c r="S884" i="32"/>
  <c r="S883" i="32"/>
  <c r="S897" i="32"/>
  <c r="S1027" i="32"/>
  <c r="S901" i="32"/>
  <c r="S900" i="32"/>
  <c r="S899" i="32"/>
  <c r="S874" i="32"/>
  <c r="S873" i="32"/>
  <c r="S880" i="32"/>
  <c r="S879" i="32"/>
  <c r="S886" i="32"/>
  <c r="S885" i="32"/>
  <c r="S894" i="32"/>
  <c r="S890" i="32"/>
  <c r="S889" i="32"/>
  <c r="S1028" i="32"/>
  <c r="S904" i="32"/>
  <c r="S903" i="32"/>
  <c r="S916" i="32"/>
  <c r="S915" i="32"/>
  <c r="S909" i="32"/>
  <c r="S892" i="32"/>
  <c r="S891" i="32"/>
  <c r="S912" i="32"/>
  <c r="S911" i="32"/>
  <c r="S898" i="32"/>
  <c r="S910" i="32"/>
  <c r="S908" i="32"/>
  <c r="S907" i="32"/>
  <c r="S902" i="32"/>
  <c r="S817" i="32"/>
  <c r="S816" i="32"/>
  <c r="S905" i="32"/>
  <c r="S882" i="32"/>
  <c r="S881" i="32"/>
  <c r="S893" i="32"/>
  <c r="S876" i="32"/>
  <c r="S875" i="32"/>
  <c r="AC603" i="32"/>
  <c r="R972" i="32"/>
  <c r="T916" i="32"/>
  <c r="T912" i="32"/>
  <c r="R968" i="32"/>
  <c r="T911" i="32"/>
  <c r="R967" i="32"/>
  <c r="R942" i="32"/>
  <c r="T886" i="32"/>
  <c r="R932" i="32"/>
  <c r="T876" i="32"/>
  <c r="T1005" i="32"/>
  <c r="R1061" i="32"/>
  <c r="T870" i="32"/>
  <c r="R926" i="32"/>
  <c r="R960" i="32"/>
  <c r="T904" i="32"/>
  <c r="R950" i="32"/>
  <c r="T894" i="32"/>
  <c r="R938" i="32"/>
  <c r="T882" i="32"/>
  <c r="R951" i="32"/>
  <c r="T895" i="32"/>
  <c r="T979" i="32"/>
  <c r="R1035" i="32"/>
  <c r="R1081" i="32"/>
  <c r="T1025" i="32"/>
  <c r="T981" i="32"/>
  <c r="R1037" i="32"/>
  <c r="R955" i="32"/>
  <c r="T899" i="32"/>
  <c r="R954" i="32"/>
  <c r="T898" i="32"/>
  <c r="T989" i="32"/>
  <c r="R1045" i="32"/>
  <c r="R928" i="32"/>
  <c r="T872" i="32"/>
  <c r="R934" i="32"/>
  <c r="T878" i="32"/>
  <c r="R940" i="32"/>
  <c r="T884" i="32"/>
  <c r="R1083" i="32"/>
  <c r="T1027" i="32"/>
  <c r="R948" i="32"/>
  <c r="T892" i="32"/>
  <c r="R944" i="32"/>
  <c r="T888" i="32"/>
  <c r="R943" i="32"/>
  <c r="T887" i="32"/>
  <c r="T1023" i="32"/>
  <c r="R1079" i="32"/>
  <c r="AU599" i="32"/>
  <c r="T987" i="32"/>
  <c r="R1043" i="32"/>
  <c r="R1082" i="32"/>
  <c r="T1026" i="32"/>
  <c r="R958" i="32"/>
  <c r="T902" i="32"/>
  <c r="R970" i="32"/>
  <c r="T914" i="32"/>
  <c r="T1017" i="32"/>
  <c r="R1073" i="32"/>
  <c r="T907" i="32"/>
  <c r="R963" i="32"/>
  <c r="R946" i="32"/>
  <c r="T890" i="32"/>
  <c r="T910" i="32"/>
  <c r="R966" i="32"/>
  <c r="T1001" i="32"/>
  <c r="R1057" i="32"/>
  <c r="R952" i="32"/>
  <c r="T896" i="32"/>
  <c r="T908" i="32"/>
  <c r="R964" i="32"/>
  <c r="T985" i="32"/>
  <c r="R1041" i="32"/>
  <c r="T1013" i="32"/>
  <c r="R1069" i="32"/>
  <c r="T991" i="32"/>
  <c r="R1047" i="32"/>
  <c r="R962" i="32"/>
  <c r="T906" i="32"/>
  <c r="R956" i="32"/>
  <c r="T900" i="32"/>
  <c r="T815" i="32"/>
  <c r="R871" i="32"/>
  <c r="R959" i="32"/>
  <c r="T903" i="32"/>
  <c r="T983" i="32"/>
  <c r="R1039" i="32"/>
  <c r="T997" i="32"/>
  <c r="R1053" i="32"/>
  <c r="T1009" i="32"/>
  <c r="R1065" i="32"/>
  <c r="R936" i="32"/>
  <c r="T880" i="32"/>
  <c r="R947" i="32"/>
  <c r="T891" i="32"/>
  <c r="R930" i="32"/>
  <c r="T874" i="32"/>
  <c r="AR599" i="32"/>
  <c r="X600" i="32" s="1"/>
  <c r="AN599" i="32"/>
  <c r="T993" i="32"/>
  <c r="R1049" i="32"/>
  <c r="R1084" i="32"/>
  <c r="T1028" i="32"/>
  <c r="T1021" i="32"/>
  <c r="R1077" i="32"/>
  <c r="AC549" i="32"/>
  <c r="AU545" i="32"/>
  <c r="AR545" i="32"/>
  <c r="X546" i="32" s="1"/>
  <c r="AN545" i="32"/>
  <c r="AC495" i="32"/>
  <c r="AU491" i="32"/>
  <c r="AR491" i="32"/>
  <c r="X492" i="32" s="1"/>
  <c r="AN491" i="32"/>
  <c r="AC441" i="32"/>
  <c r="AC387" i="32"/>
  <c r="AR383" i="32"/>
  <c r="X384" i="32" s="1"/>
  <c r="AN383" i="32"/>
  <c r="AU383" i="32"/>
  <c r="AC333" i="32"/>
  <c r="AR329" i="32"/>
  <c r="X330" i="32" s="1"/>
  <c r="AN329" i="32"/>
  <c r="AU329" i="32"/>
  <c r="AC279" i="32"/>
  <c r="AU275" i="32"/>
  <c r="AR275" i="32"/>
  <c r="X276" i="32" s="1"/>
  <c r="AN275" i="32"/>
  <c r="AC225" i="32"/>
  <c r="AU221" i="32"/>
  <c r="AN221" i="32"/>
  <c r="AR221" i="32"/>
  <c r="X222" i="32" s="1"/>
  <c r="AC171" i="32"/>
  <c r="AU167" i="32"/>
  <c r="AN167" i="32"/>
  <c r="AR167" i="32"/>
  <c r="X168" i="32" s="1"/>
  <c r="AC117" i="32"/>
  <c r="AU113" i="32"/>
  <c r="AN113" i="32"/>
  <c r="AR113" i="32"/>
  <c r="X114" i="32" s="1"/>
  <c r="AK5" i="32"/>
  <c r="AL5" i="32" s="1"/>
  <c r="AT5" i="32" s="1"/>
  <c r="AU5" i="32" s="1"/>
  <c r="AC9" i="32"/>
  <c r="S2560" i="32" a="1"/>
  <c r="S2562" i="32" a="1"/>
  <c r="S2564" i="32" a="1"/>
  <c r="S2566" i="32" a="1"/>
  <c r="S2568" i="32" a="1"/>
  <c r="S2570" i="32" a="1"/>
  <c r="S2572" i="32" a="1"/>
  <c r="S2574" i="32" a="1"/>
  <c r="S2576" i="32" a="1"/>
  <c r="S2578" i="32" a="1"/>
  <c r="S2525" i="32" a="1"/>
  <c r="S2526" i="32" a="1"/>
  <c r="S2528" i="32" a="1"/>
  <c r="S2530" i="32" a="1"/>
  <c r="S2532" i="32" a="1"/>
  <c r="S2534" i="32" a="1"/>
  <c r="S2536" i="32" a="1"/>
  <c r="S2538" i="32" a="1"/>
  <c r="S2648" i="32" a="1"/>
  <c r="AC2224" i="32" a="1"/>
  <c r="S2546" i="32" a="1"/>
  <c r="S2548" i="32" a="1"/>
  <c r="S2550" i="32" a="1"/>
  <c r="S2552" i="32" a="1"/>
  <c r="S2554" i="32" a="1"/>
  <c r="S2556" i="32" a="1"/>
  <c r="S2558" i="32" a="1"/>
  <c r="S2561" i="32" a="1"/>
  <c r="S2563" i="32" a="1"/>
  <c r="S2565" i="32" a="1"/>
  <c r="S2567" i="32" a="1"/>
  <c r="S2569" i="32" a="1"/>
  <c r="S2571" i="32" a="1"/>
  <c r="S2573" i="32" a="1"/>
  <c r="S2575" i="32" a="1"/>
  <c r="S2577" i="32" a="1"/>
  <c r="S2527" i="32" a="1"/>
  <c r="S2529" i="32" a="1"/>
  <c r="S2531" i="32" a="1"/>
  <c r="S2533" i="32" a="1"/>
  <c r="S2535" i="32" a="1"/>
  <c r="S2537" i="32" a="1"/>
  <c r="S2539" i="32" a="1"/>
  <c r="S2547" i="32" a="1"/>
  <c r="S2549" i="32" a="1"/>
  <c r="S2551" i="32" a="1"/>
  <c r="S2553" i="32" a="1"/>
  <c r="S2555" i="32" a="1"/>
  <c r="S2557" i="32" a="1"/>
  <c r="S2559" i="32" a="1"/>
  <c r="AC1144" i="32" a="1"/>
  <c r="S1418" i="32" a="1"/>
  <c r="S967" i="32" a="1"/>
  <c r="S944" i="32" a="1"/>
  <c r="S969" i="32" a="1"/>
  <c r="S970" i="32" a="1"/>
  <c r="S945" i="32" a="1"/>
  <c r="S946" i="32" a="1"/>
  <c r="S965" i="32" a="1"/>
  <c r="S966" i="32" a="1"/>
  <c r="S964" i="32" a="1"/>
  <c r="S956" i="32" a="1"/>
  <c r="S947" i="32" a="1"/>
  <c r="S931" i="32" a="1"/>
  <c r="S932" i="32" a="1"/>
  <c r="S960" i="32" a="1"/>
  <c r="S937" i="32" a="1"/>
  <c r="S938" i="32" a="1"/>
  <c r="S955" i="32" a="1"/>
  <c r="S939" i="32" a="1"/>
  <c r="S940" i="32" a="1"/>
  <c r="S948" i="32" a="1"/>
  <c r="S957" i="32" a="1"/>
  <c r="S958" i="32" a="1"/>
  <c r="S959" i="32" a="1"/>
  <c r="S971" i="32" a="1"/>
  <c r="S972" i="32" a="1"/>
  <c r="S968" i="32" a="1"/>
  <c r="S941" i="32" a="1"/>
  <c r="S942" i="32" a="1"/>
  <c r="S933" i="32" a="1"/>
  <c r="S934" i="32" a="1"/>
  <c r="S943" i="32" a="1"/>
  <c r="S1082" i="32" a="1"/>
  <c r="S963" i="32" a="1"/>
  <c r="S961" i="32" a="1"/>
  <c r="S962" i="32" a="1"/>
  <c r="S935" i="32" a="1"/>
  <c r="S936" i="32" a="1"/>
  <c r="S929" i="32" a="1"/>
  <c r="S930" i="32" a="1"/>
  <c r="AC604" i="32" a="1"/>
  <c r="S926" i="32" a="1"/>
  <c r="S949" i="32" a="1"/>
  <c r="S950" i="32" a="1"/>
  <c r="S951" i="32" a="1"/>
  <c r="S1081" i="32" a="1"/>
  <c r="S953" i="32" a="1"/>
  <c r="S954" i="32" a="1"/>
  <c r="S927" i="32" a="1"/>
  <c r="S928" i="32" a="1"/>
  <c r="S952" i="32" a="1"/>
  <c r="S870" i="32" a="1"/>
  <c r="S871" i="32" a="1"/>
  <c r="AC550" i="32" a="1"/>
  <c r="AC496" i="32" a="1"/>
  <c r="AC442" i="32" a="1"/>
  <c r="AC388" i="32" a="1"/>
  <c r="AC334" i="32" a="1"/>
  <c r="AC280" i="32" a="1"/>
  <c r="AC226" i="32" a="1"/>
  <c r="AC172" i="32" a="1"/>
  <c r="AC118" i="32" a="1"/>
  <c r="AC10" i="32" a="1"/>
  <c r="S1468" i="32" a="1"/>
  <c r="S1470" i="32" a="1"/>
  <c r="S1471" i="32" a="1"/>
  <c r="S1419" i="32" a="1"/>
  <c r="S1420" i="32" a="1"/>
  <c r="S1421" i="32" a="1"/>
  <c r="S1422" i="32" a="1"/>
  <c r="S1423" i="32" a="1"/>
  <c r="S1424" i="32" a="1"/>
  <c r="S1425" i="32" a="1"/>
  <c r="S1426" i="32" a="1"/>
  <c r="S1427" i="32" a="1"/>
  <c r="S1464" i="32" a="1"/>
  <c r="S1465" i="32" a="1"/>
  <c r="S1466" i="32" a="1"/>
  <c r="S1467" i="32" a="1"/>
  <c r="S1469" i="32" a="1"/>
  <c r="S1428" i="32" a="1"/>
  <c r="S1429" i="32" a="1"/>
  <c r="S1430" i="32" a="1"/>
  <c r="S1431" i="32" a="1"/>
  <c r="S1432" i="32" a="1"/>
  <c r="S1433" i="32" a="1"/>
  <c r="S1434" i="32" a="1"/>
  <c r="S1435" i="32" a="1"/>
  <c r="S1436" i="32" a="1"/>
  <c r="S1437" i="32" a="1"/>
  <c r="S1438" i="32" a="1"/>
  <c r="S1493" i="32" a="1"/>
  <c r="S1494" i="32" a="1"/>
  <c r="S1495" i="32" a="1"/>
  <c r="S1496" i="32" a="1"/>
  <c r="S1497" i="32" a="1"/>
  <c r="S1498" i="32" a="1"/>
  <c r="S1499" i="32" a="1"/>
  <c r="S1500" i="32" a="1"/>
  <c r="S1501" i="32" a="1"/>
  <c r="S1502" i="32" a="1"/>
  <c r="S1503" i="32" a="1"/>
  <c r="S1504" i="32" a="1"/>
  <c r="S1505" i="32" a="1"/>
  <c r="S1506" i="32" a="1"/>
  <c r="S1507" i="32" a="1"/>
  <c r="S1508" i="32" a="1"/>
  <c r="S1509" i="32" a="1"/>
  <c r="S1510" i="32" a="1"/>
  <c r="S1511" i="32" a="1"/>
  <c r="S1512" i="32" a="1"/>
  <c r="S1513" i="32" a="1"/>
  <c r="S1514" i="32" a="1"/>
  <c r="S2544" i="32" a="1"/>
  <c r="S2545" i="32" a="1"/>
  <c r="S2545" i="32" l="1"/>
  <c r="S2544" i="32"/>
  <c r="S2559" i="32"/>
  <c r="S2557" i="32"/>
  <c r="S2555" i="32"/>
  <c r="S2553" i="32"/>
  <c r="S2551" i="32"/>
  <c r="S2549" i="32"/>
  <c r="S2547" i="32"/>
  <c r="S2539" i="32"/>
  <c r="S2537" i="32"/>
  <c r="S2535" i="32"/>
  <c r="S2533" i="32"/>
  <c r="S2531" i="32"/>
  <c r="S2529" i="32"/>
  <c r="S2527" i="32"/>
  <c r="S2577" i="32"/>
  <c r="S2575" i="32"/>
  <c r="S2573" i="32"/>
  <c r="S2571" i="32"/>
  <c r="S2569" i="32"/>
  <c r="S2567" i="32"/>
  <c r="S2565" i="32"/>
  <c r="S2563" i="32"/>
  <c r="S2561" i="32"/>
  <c r="S2558" i="32"/>
  <c r="S2556" i="32"/>
  <c r="S2554" i="32"/>
  <c r="S2552" i="32"/>
  <c r="S2550" i="32"/>
  <c r="S2548" i="32"/>
  <c r="S2546" i="32"/>
  <c r="AC2224" i="32"/>
  <c r="S2648" i="32"/>
  <c r="S2538" i="32"/>
  <c r="S2536" i="32"/>
  <c r="S2534" i="32"/>
  <c r="S2532" i="32"/>
  <c r="S2530" i="32"/>
  <c r="S2528" i="32"/>
  <c r="S2526" i="32"/>
  <c r="S2525" i="32"/>
  <c r="S2578" i="32"/>
  <c r="S2576" i="32"/>
  <c r="S2574" i="32"/>
  <c r="S2572" i="32"/>
  <c r="S2570" i="32"/>
  <c r="S2568" i="32"/>
  <c r="S2566" i="32"/>
  <c r="S2564" i="32"/>
  <c r="S2562" i="32"/>
  <c r="S2560" i="32"/>
  <c r="AP2219" i="32"/>
  <c r="V2220" i="32" s="1"/>
  <c r="AO2219" i="32"/>
  <c r="AQ2219" i="32"/>
  <c r="W2220" i="32" s="1"/>
  <c r="R2702" i="32"/>
  <c r="T2646" i="32"/>
  <c r="R2703" i="32"/>
  <c r="T2647" i="32"/>
  <c r="R2650" i="32"/>
  <c r="T2594" i="32"/>
  <c r="R2593" i="32"/>
  <c r="T2537" i="32"/>
  <c r="R2592" i="32"/>
  <c r="T2536" i="32"/>
  <c r="R2591" i="32"/>
  <c r="T2535" i="32"/>
  <c r="R2590" i="32"/>
  <c r="T2534" i="32"/>
  <c r="R2589" i="32"/>
  <c r="T2533" i="32"/>
  <c r="R2588" i="32"/>
  <c r="T2532" i="32"/>
  <c r="R2587" i="32"/>
  <c r="T2531" i="32"/>
  <c r="R2586" i="32"/>
  <c r="T2530" i="32"/>
  <c r="R2585" i="32"/>
  <c r="T2529" i="32"/>
  <c r="R2584" i="32"/>
  <c r="T2528" i="32"/>
  <c r="R2583" i="32"/>
  <c r="T2527" i="32"/>
  <c r="R2582" i="32"/>
  <c r="T2526" i="32"/>
  <c r="R2581" i="32"/>
  <c r="T2525" i="32"/>
  <c r="R2580" i="32"/>
  <c r="T2524" i="32"/>
  <c r="T2577" i="32"/>
  <c r="R2633" i="32"/>
  <c r="T2576" i="32"/>
  <c r="R2632" i="32"/>
  <c r="T2575" i="32"/>
  <c r="R2631" i="32"/>
  <c r="T2574" i="32"/>
  <c r="R2630" i="32"/>
  <c r="T2573" i="32"/>
  <c r="R2629" i="32"/>
  <c r="T2572" i="32"/>
  <c r="R2628" i="32"/>
  <c r="T2571" i="32"/>
  <c r="R2627" i="32"/>
  <c r="R2626" i="32"/>
  <c r="T2570" i="32"/>
  <c r="R2625" i="32"/>
  <c r="T2569" i="32"/>
  <c r="R2624" i="32"/>
  <c r="T2568" i="32"/>
  <c r="R2623" i="32"/>
  <c r="T2567" i="32"/>
  <c r="R2622" i="32"/>
  <c r="T2566" i="32"/>
  <c r="R2621" i="32"/>
  <c r="T2565" i="32"/>
  <c r="R2620" i="32"/>
  <c r="T2564" i="32"/>
  <c r="R2619" i="32"/>
  <c r="T2563" i="32"/>
  <c r="R2618" i="32"/>
  <c r="T2562" i="32"/>
  <c r="R2617" i="32"/>
  <c r="T2561" i="32"/>
  <c r="R2616" i="32"/>
  <c r="T2560" i="32"/>
  <c r="R2615" i="32"/>
  <c r="T2559" i="32"/>
  <c r="R2614" i="32"/>
  <c r="T2558" i="32"/>
  <c r="R2613" i="32"/>
  <c r="T2557" i="32"/>
  <c r="R2612" i="32"/>
  <c r="T2556" i="32"/>
  <c r="R2611" i="32"/>
  <c r="T2555" i="32"/>
  <c r="R2610" i="32"/>
  <c r="T2554" i="32"/>
  <c r="R2609" i="32"/>
  <c r="T2553" i="32"/>
  <c r="R2608" i="32"/>
  <c r="T2552" i="32"/>
  <c r="R2607" i="32"/>
  <c r="T2551" i="32"/>
  <c r="R2606" i="32"/>
  <c r="T2550" i="32"/>
  <c r="R2605" i="32"/>
  <c r="T2549" i="32"/>
  <c r="R2604" i="32"/>
  <c r="T2548" i="32"/>
  <c r="R2603" i="32"/>
  <c r="T2547" i="32"/>
  <c r="R2602" i="32"/>
  <c r="T2546" i="32"/>
  <c r="R2601" i="32"/>
  <c r="T2545" i="32"/>
  <c r="R2600" i="32"/>
  <c r="T2544" i="32"/>
  <c r="R2599" i="32"/>
  <c r="T2543" i="32"/>
  <c r="S1514" i="32"/>
  <c r="S1513" i="32"/>
  <c r="S1512" i="32"/>
  <c r="S1511" i="32"/>
  <c r="S1510" i="32"/>
  <c r="S1509" i="32"/>
  <c r="S1508" i="32"/>
  <c r="S1507" i="32"/>
  <c r="S1506" i="32"/>
  <c r="S1505" i="32"/>
  <c r="S1504" i="32"/>
  <c r="S1503" i="32"/>
  <c r="S1502" i="32"/>
  <c r="S1501" i="32"/>
  <c r="S1500" i="32"/>
  <c r="S1499" i="32"/>
  <c r="S1498" i="32"/>
  <c r="S1497" i="32"/>
  <c r="S1496" i="32"/>
  <c r="S1495" i="32"/>
  <c r="S1494" i="32"/>
  <c r="S1493" i="32"/>
  <c r="S1438" i="32"/>
  <c r="S1437" i="32"/>
  <c r="S1436" i="32"/>
  <c r="S1435" i="32"/>
  <c r="S1434" i="32"/>
  <c r="S1433" i="32"/>
  <c r="S1432" i="32"/>
  <c r="S1431" i="32"/>
  <c r="S1430" i="32"/>
  <c r="S1429" i="32"/>
  <c r="S1428" i="32"/>
  <c r="S1469" i="32"/>
  <c r="S1467" i="32"/>
  <c r="S1466" i="32"/>
  <c r="S1465" i="32"/>
  <c r="S1464" i="32"/>
  <c r="S1427" i="32"/>
  <c r="S1426" i="32"/>
  <c r="S1425" i="32"/>
  <c r="S1424" i="32"/>
  <c r="S1423" i="32"/>
  <c r="S1422" i="32"/>
  <c r="S1421" i="32"/>
  <c r="S1420" i="32"/>
  <c r="S1419" i="32"/>
  <c r="S1471" i="32"/>
  <c r="S1470" i="32"/>
  <c r="S1468" i="32"/>
  <c r="S1418" i="32"/>
  <c r="AC1144" i="32"/>
  <c r="AO1139" i="32"/>
  <c r="AQ1139" i="32"/>
  <c r="W1140" i="32" s="1"/>
  <c r="AP1139" i="32"/>
  <c r="V1140" i="32" s="1"/>
  <c r="R1569" i="32"/>
  <c r="T1513" i="32"/>
  <c r="R1568" i="32"/>
  <c r="T1512" i="32"/>
  <c r="R1567" i="32"/>
  <c r="T1511" i="32"/>
  <c r="R1566" i="32"/>
  <c r="T1510" i="32"/>
  <c r="R1565" i="32"/>
  <c r="T1509" i="32"/>
  <c r="R1564" i="32"/>
  <c r="T1508" i="32"/>
  <c r="R1563" i="32"/>
  <c r="T1507" i="32"/>
  <c r="R1562" i="32"/>
  <c r="T1506" i="32"/>
  <c r="R1516" i="32"/>
  <c r="T1460" i="32"/>
  <c r="R1561" i="32"/>
  <c r="T1505" i="32"/>
  <c r="R1560" i="32"/>
  <c r="T1504" i="32"/>
  <c r="R1559" i="32"/>
  <c r="T1503" i="32"/>
  <c r="R1558" i="32"/>
  <c r="T1502" i="32"/>
  <c r="R1557" i="32"/>
  <c r="T1501" i="32"/>
  <c r="R1556" i="32"/>
  <c r="T1500" i="32"/>
  <c r="R1555" i="32"/>
  <c r="T1499" i="32"/>
  <c r="R1554" i="32"/>
  <c r="T1498" i="32"/>
  <c r="R1553" i="32"/>
  <c r="T1497" i="32"/>
  <c r="R1552" i="32"/>
  <c r="T1496" i="32"/>
  <c r="R1551" i="32"/>
  <c r="T1495" i="32"/>
  <c r="R1550" i="32"/>
  <c r="T1494" i="32"/>
  <c r="R1549" i="32"/>
  <c r="T1493" i="32"/>
  <c r="R1548" i="32"/>
  <c r="T1492" i="32"/>
  <c r="R1547" i="32"/>
  <c r="T1491" i="32"/>
  <c r="R1492" i="32"/>
  <c r="T1436" i="32"/>
  <c r="R1491" i="32"/>
  <c r="T1435" i="32"/>
  <c r="R1490" i="32"/>
  <c r="T1434" i="32"/>
  <c r="R1489" i="32"/>
  <c r="T1433" i="32"/>
  <c r="R1488" i="32"/>
  <c r="T1432" i="32"/>
  <c r="R1487" i="32"/>
  <c r="T1431" i="32"/>
  <c r="R1486" i="32"/>
  <c r="T1430" i="32"/>
  <c r="R1485" i="32"/>
  <c r="T1429" i="32"/>
  <c r="R1484" i="32"/>
  <c r="T1428" i="32"/>
  <c r="R1483" i="32"/>
  <c r="T1427" i="32"/>
  <c r="R1482" i="32"/>
  <c r="T1426" i="32"/>
  <c r="R1523" i="32"/>
  <c r="T1467" i="32"/>
  <c r="R1521" i="32"/>
  <c r="T1465" i="32"/>
  <c r="R1520" i="32"/>
  <c r="T1464" i="32"/>
  <c r="R1519" i="32"/>
  <c r="T1463" i="32"/>
  <c r="R1481" i="32"/>
  <c r="T1425" i="32"/>
  <c r="R1480" i="32"/>
  <c r="T1424" i="32"/>
  <c r="R1479" i="32"/>
  <c r="T1423" i="32"/>
  <c r="R1478" i="32"/>
  <c r="T1422" i="32"/>
  <c r="R1477" i="32"/>
  <c r="T1421" i="32"/>
  <c r="R1476" i="32"/>
  <c r="T1420" i="32"/>
  <c r="R1475" i="32"/>
  <c r="T1419" i="32"/>
  <c r="R1474" i="32"/>
  <c r="T1418" i="32"/>
  <c r="R1473" i="32"/>
  <c r="T1417" i="32"/>
  <c r="R1526" i="32"/>
  <c r="T1470" i="32"/>
  <c r="R1525" i="32"/>
  <c r="T1469" i="32"/>
  <c r="R1524" i="32"/>
  <c r="T1468" i="32"/>
  <c r="R1522" i="32"/>
  <c r="T1466" i="32"/>
  <c r="S871" i="32"/>
  <c r="S870" i="32"/>
  <c r="S952" i="32"/>
  <c r="S928" i="32"/>
  <c r="S927" i="32"/>
  <c r="S954" i="32"/>
  <c r="S953" i="32"/>
  <c r="S1081" i="32"/>
  <c r="S951" i="32"/>
  <c r="S950" i="32"/>
  <c r="S949" i="32"/>
  <c r="S926" i="32"/>
  <c r="AC604" i="32"/>
  <c r="S930" i="32"/>
  <c r="S929" i="32"/>
  <c r="S936" i="32"/>
  <c r="S935" i="32"/>
  <c r="S962" i="32"/>
  <c r="S961" i="32"/>
  <c r="S963" i="32"/>
  <c r="S1082" i="32"/>
  <c r="S943" i="32"/>
  <c r="S934" i="32"/>
  <c r="S933" i="32"/>
  <c r="S942" i="32"/>
  <c r="S941" i="32"/>
  <c r="S968" i="32"/>
  <c r="S972" i="32"/>
  <c r="S971" i="32"/>
  <c r="S959" i="32"/>
  <c r="S958" i="32"/>
  <c r="S957" i="32"/>
  <c r="S948" i="32"/>
  <c r="S940" i="32"/>
  <c r="S939" i="32"/>
  <c r="S955" i="32"/>
  <c r="S938" i="32"/>
  <c r="S937" i="32"/>
  <c r="S960" i="32"/>
  <c r="S932" i="32"/>
  <c r="S931" i="32"/>
  <c r="S947" i="32"/>
  <c r="S956" i="32"/>
  <c r="S964" i="32"/>
  <c r="S966" i="32"/>
  <c r="S965" i="32"/>
  <c r="S946" i="32"/>
  <c r="S945" i="32"/>
  <c r="S970" i="32"/>
  <c r="S969" i="32"/>
  <c r="S944" i="32"/>
  <c r="S967" i="32"/>
  <c r="R1119" i="32"/>
  <c r="T1063" i="32"/>
  <c r="T869" i="32"/>
  <c r="R925" i="32"/>
  <c r="R1006" i="32"/>
  <c r="T950" i="32"/>
  <c r="R1127" i="32"/>
  <c r="T1071" i="32"/>
  <c r="R1137" i="32"/>
  <c r="T1135" i="32" s="1"/>
  <c r="T1081" i="32"/>
  <c r="R982" i="32"/>
  <c r="T926" i="32"/>
  <c r="R1099" i="32"/>
  <c r="T1043" i="32"/>
  <c r="R1008" i="32"/>
  <c r="T952" i="32"/>
  <c r="R1135" i="32"/>
  <c r="T1079" i="32"/>
  <c r="R1005" i="32"/>
  <c r="T949" i="32"/>
  <c r="R1004" i="32"/>
  <c r="T948" i="32"/>
  <c r="R980" i="32"/>
  <c r="T924" i="32"/>
  <c r="R984" i="32"/>
  <c r="T928" i="32"/>
  <c r="R1138" i="32"/>
  <c r="T1136" i="32" s="1"/>
  <c r="T1082" i="32"/>
  <c r="AO599" i="32"/>
  <c r="AQ599" i="32"/>
  <c r="W600" i="32" s="1"/>
  <c r="AP599" i="32"/>
  <c r="V600" i="32" s="1"/>
  <c r="R990" i="32"/>
  <c r="T934" i="32"/>
  <c r="R1107" i="32"/>
  <c r="T1051" i="32"/>
  <c r="R1016" i="32"/>
  <c r="T960" i="32"/>
  <c r="R1101" i="32"/>
  <c r="T1045" i="32"/>
  <c r="R1095" i="32"/>
  <c r="T1039" i="32"/>
  <c r="R1111" i="32"/>
  <c r="T1055" i="32"/>
  <c r="R1017" i="32"/>
  <c r="T961" i="32"/>
  <c r="R1136" i="32"/>
  <c r="T1080" i="32"/>
  <c r="R1133" i="32"/>
  <c r="T1077" i="32"/>
  <c r="R997" i="32"/>
  <c r="T941" i="32"/>
  <c r="R988" i="32"/>
  <c r="T932" i="32"/>
  <c r="R1091" i="32"/>
  <c r="T1035" i="32"/>
  <c r="R1089" i="32"/>
  <c r="T1033" i="32"/>
  <c r="R996" i="32"/>
  <c r="T940" i="32"/>
  <c r="T966" i="32"/>
  <c r="R1022" i="32"/>
  <c r="T970" i="32"/>
  <c r="R1026" i="32"/>
  <c r="R1131" i="32"/>
  <c r="T1075" i="32"/>
  <c r="R1013" i="32"/>
  <c r="T957" i="32"/>
  <c r="R1012" i="32"/>
  <c r="T956" i="32"/>
  <c r="R1097" i="32"/>
  <c r="T1041" i="32"/>
  <c r="R1002" i="32"/>
  <c r="T946" i="32"/>
  <c r="R994" i="32"/>
  <c r="T938" i="32"/>
  <c r="R1009" i="32"/>
  <c r="T953" i="32"/>
  <c r="R992" i="32"/>
  <c r="T936" i="32"/>
  <c r="R1014" i="32"/>
  <c r="T958" i="32"/>
  <c r="R986" i="32"/>
  <c r="T930" i="32"/>
  <c r="R1103" i="32"/>
  <c r="T1047" i="32"/>
  <c r="R1001" i="32"/>
  <c r="T945" i="32"/>
  <c r="R1093" i="32"/>
  <c r="T1037" i="32"/>
  <c r="R1010" i="32"/>
  <c r="T954" i="32"/>
  <c r="R1123" i="32"/>
  <c r="T1067" i="32"/>
  <c r="R1018" i="32"/>
  <c r="T962" i="32"/>
  <c r="T964" i="32"/>
  <c r="R1020" i="32"/>
  <c r="R1000" i="32"/>
  <c r="T944" i="32"/>
  <c r="T968" i="32"/>
  <c r="R1024" i="32"/>
  <c r="R998" i="32"/>
  <c r="T942" i="32"/>
  <c r="R1115" i="32"/>
  <c r="T1059" i="32"/>
  <c r="T965" i="32"/>
  <c r="R1021" i="32"/>
  <c r="AC550" i="32"/>
  <c r="AP545" i="32"/>
  <c r="V546" i="32" s="1"/>
  <c r="AQ545" i="32"/>
  <c r="W546" i="32" s="1"/>
  <c r="AO545" i="32"/>
  <c r="AC496" i="32"/>
  <c r="AQ491" i="32"/>
  <c r="W492" i="32" s="1"/>
  <c r="AO491" i="32"/>
  <c r="AP491" i="32"/>
  <c r="V492" i="32" s="1"/>
  <c r="AC442" i="32"/>
  <c r="AC388" i="32"/>
  <c r="AO383" i="32"/>
  <c r="AQ383" i="32"/>
  <c r="W384" i="32" s="1"/>
  <c r="AP383" i="32"/>
  <c r="V384" i="32" s="1"/>
  <c r="AC334" i="32"/>
  <c r="AP329" i="32"/>
  <c r="V330" i="32" s="1"/>
  <c r="AO329" i="32"/>
  <c r="AQ329" i="32"/>
  <c r="W330" i="32" s="1"/>
  <c r="AC280" i="32"/>
  <c r="AO275" i="32"/>
  <c r="AQ275" i="32"/>
  <c r="W276" i="32" s="1"/>
  <c r="AP275" i="32"/>
  <c r="V276" i="32" s="1"/>
  <c r="AC226" i="32"/>
  <c r="AO221" i="32"/>
  <c r="AQ221" i="32"/>
  <c r="W222" i="32" s="1"/>
  <c r="AP221" i="32"/>
  <c r="V222" i="32" s="1"/>
  <c r="AC172" i="32"/>
  <c r="AQ167" i="32"/>
  <c r="W168" i="32" s="1"/>
  <c r="AP167" i="32"/>
  <c r="V168" i="32" s="1"/>
  <c r="AO167" i="32"/>
  <c r="AC118" i="32"/>
  <c r="AQ113" i="32"/>
  <c r="W114" i="32" s="1"/>
  <c r="AP113" i="32"/>
  <c r="V114" i="32" s="1"/>
  <c r="AO113" i="32"/>
  <c r="AC10" i="32"/>
  <c r="AM5" i="32"/>
  <c r="AC2225" i="32" a="1"/>
  <c r="Y2220" i="32" a="1"/>
  <c r="S2592" i="32" a="1"/>
  <c r="S2590" i="32" a="1"/>
  <c r="S2588" i="32" a="1"/>
  <c r="S2586" i="32" a="1"/>
  <c r="S2584" i="32" a="1"/>
  <c r="S2582" i="32" a="1"/>
  <c r="S2579" i="32" a="1"/>
  <c r="S2580" i="32" a="1"/>
  <c r="S2626" i="32" a="1"/>
  <c r="S2624" i="32" a="1"/>
  <c r="S2622" i="32" a="1"/>
  <c r="S2620" i="32" a="1"/>
  <c r="S2618" i="32" a="1"/>
  <c r="S2616" i="32" a="1"/>
  <c r="S2614" i="32" a="1"/>
  <c r="S2612" i="32" a="1"/>
  <c r="S2610" i="32" a="1"/>
  <c r="S2608" i="32" a="1"/>
  <c r="S2606" i="32" a="1"/>
  <c r="S2604" i="32" a="1"/>
  <c r="S2602" i="32" a="1"/>
  <c r="S2600" i="32" a="1"/>
  <c r="S2632" i="32" a="1"/>
  <c r="S2630" i="32" a="1"/>
  <c r="S2628" i="32" a="1"/>
  <c r="S2593" i="32" a="1"/>
  <c r="S2591" i="32" a="1"/>
  <c r="S2589" i="32" a="1"/>
  <c r="S2587" i="32" a="1"/>
  <c r="S2585" i="32" a="1"/>
  <c r="S2583" i="32" a="1"/>
  <c r="S2581" i="32" a="1"/>
  <c r="S2625" i="32" a="1"/>
  <c r="S2623" i="32" a="1"/>
  <c r="S2621" i="32" a="1"/>
  <c r="S2619" i="32" a="1"/>
  <c r="S2617" i="32" a="1"/>
  <c r="S2615" i="32" a="1"/>
  <c r="S2613" i="32" a="1"/>
  <c r="S2611" i="32" a="1"/>
  <c r="S2609" i="32" a="1"/>
  <c r="S2607" i="32" a="1"/>
  <c r="S2605" i="32" a="1"/>
  <c r="S2603" i="32" a="1"/>
  <c r="S2601" i="32" a="1"/>
  <c r="S2631" i="32" a="1"/>
  <c r="S2629" i="32" a="1"/>
  <c r="S2627" i="32" a="1"/>
  <c r="Y1140" i="32" a="1"/>
  <c r="S1472" i="32" a="1"/>
  <c r="AC1145" i="32" a="1"/>
  <c r="AC605" i="32" a="1"/>
  <c r="S924" i="32" a="1"/>
  <c r="S925" i="32" a="1"/>
  <c r="S1006" i="32" a="1"/>
  <c r="S1135" i="32" a="1"/>
  <c r="S1003" i="32" a="1"/>
  <c r="S1004" i="32" a="1"/>
  <c r="S983" i="32" a="1"/>
  <c r="S984" i="32" a="1"/>
  <c r="Y600" i="32" a="1"/>
  <c r="S981" i="32" a="1"/>
  <c r="S982" i="32" a="1"/>
  <c r="S1005" i="32" a="1"/>
  <c r="S1136" i="32" a="1"/>
  <c r="S987" i="32" a="1"/>
  <c r="S988" i="32" a="1"/>
  <c r="S1013" i="32" a="1"/>
  <c r="S999" i="32" a="1"/>
  <c r="S1000" i="32" a="1"/>
  <c r="S989" i="32" a="1"/>
  <c r="S990" i="32" a="1"/>
  <c r="S1011" i="32" a="1"/>
  <c r="S1012" i="32" a="1"/>
  <c r="S993" i="32" a="1"/>
  <c r="S994" i="32" a="1"/>
  <c r="S998" i="32" a="1"/>
  <c r="S1022" i="32" a="1"/>
  <c r="S1002" i="32" a="1"/>
  <c r="S1009" i="32" a="1"/>
  <c r="S991" i="32" a="1"/>
  <c r="S992" i="32" a="1"/>
  <c r="S985" i="32" a="1"/>
  <c r="S986" i="32" a="1"/>
  <c r="S1001" i="32" a="1"/>
  <c r="S1010" i="32" a="1"/>
  <c r="S1018" i="32" a="1"/>
  <c r="S1019" i="32" a="1"/>
  <c r="S1020" i="32" a="1"/>
  <c r="S1023" i="32" a="1"/>
  <c r="S1024" i="32" a="1"/>
  <c r="S1007" i="32" a="1"/>
  <c r="S1008" i="32" a="1"/>
  <c r="S980" i="32" a="1"/>
  <c r="S1015" i="32" a="1"/>
  <c r="S1016" i="32" a="1"/>
  <c r="S1017" i="32" a="1"/>
  <c r="S997" i="32" a="1"/>
  <c r="S995" i="32" a="1"/>
  <c r="S996" i="32" a="1"/>
  <c r="S1021" i="32" a="1"/>
  <c r="S1025" i="32" a="1"/>
  <c r="S1026" i="32" a="1"/>
  <c r="S1014" i="32" a="1"/>
  <c r="AC551" i="32" a="1"/>
  <c r="Y546" i="32" a="1"/>
  <c r="AC497" i="32" a="1"/>
  <c r="Y492" i="32" a="1"/>
  <c r="AC443" i="32" a="1"/>
  <c r="AC389" i="32" a="1"/>
  <c r="Y384" i="32" a="1"/>
  <c r="AC335" i="32" a="1"/>
  <c r="Y330" i="32" a="1"/>
  <c r="AC281" i="32" a="1"/>
  <c r="Y276" i="32" a="1"/>
  <c r="AC227" i="32" a="1"/>
  <c r="Y222" i="32" a="1"/>
  <c r="AC173" i="32" a="1"/>
  <c r="Y168" i="32" a="1"/>
  <c r="AC119" i="32" a="1"/>
  <c r="Y114" i="32" a="1"/>
  <c r="AC11" i="32" a="1"/>
  <c r="S1568" i="32" a="1"/>
  <c r="S1567" i="32" a="1"/>
  <c r="S1566" i="32" a="1"/>
  <c r="S1565" i="32" a="1"/>
  <c r="S1564" i="32" a="1"/>
  <c r="S1563" i="32" a="1"/>
  <c r="S1562" i="32" a="1"/>
  <c r="S1561" i="32" a="1"/>
  <c r="S1560" i="32" a="1"/>
  <c r="S1559" i="32" a="1"/>
  <c r="S1558" i="32" a="1"/>
  <c r="S1557" i="32" a="1"/>
  <c r="S1556" i="32" a="1"/>
  <c r="S1555" i="32" a="1"/>
  <c r="S1554" i="32" a="1"/>
  <c r="S1553" i="32" a="1"/>
  <c r="S1552" i="32" a="1"/>
  <c r="S1551" i="32" a="1"/>
  <c r="S1550" i="32" a="1"/>
  <c r="S1549" i="32" a="1"/>
  <c r="S1548" i="32" a="1"/>
  <c r="S1547" i="32" a="1"/>
  <c r="S1492" i="32" a="1"/>
  <c r="S1491" i="32" a="1"/>
  <c r="S1490" i="32" a="1"/>
  <c r="S1489" i="32" a="1"/>
  <c r="S1488" i="32" a="1"/>
  <c r="S1487" i="32" a="1"/>
  <c r="S1486" i="32" a="1"/>
  <c r="S1485" i="32" a="1"/>
  <c r="S1484" i="32" a="1"/>
  <c r="S1483" i="32" a="1"/>
  <c r="S1482" i="32" a="1"/>
  <c r="S1523" i="32" a="1"/>
  <c r="S1521" i="32" a="1"/>
  <c r="S1520" i="32" a="1"/>
  <c r="S1518" i="32" a="1"/>
  <c r="S1519" i="32" a="1"/>
  <c r="S1481" i="32" a="1"/>
  <c r="S1480" i="32" a="1"/>
  <c r="S1479" i="32" a="1"/>
  <c r="S1478" i="32" a="1"/>
  <c r="S1477" i="32" a="1"/>
  <c r="S1476" i="32" a="1"/>
  <c r="S1475" i="32" a="1"/>
  <c r="S1474" i="32" a="1"/>
  <c r="S1473" i="32" a="1"/>
  <c r="S1525" i="32" a="1"/>
  <c r="S1524" i="32" a="1"/>
  <c r="S1522" i="32" a="1"/>
  <c r="S2702" i="32" a="1"/>
  <c r="S2598" i="32" a="1"/>
  <c r="S2599" i="32" a="1"/>
  <c r="S2599" i="32" l="1"/>
  <c r="S2598" i="32"/>
  <c r="S2702" i="32"/>
  <c r="S2627" i="32"/>
  <c r="S2629" i="32"/>
  <c r="S2631" i="32"/>
  <c r="S2601" i="32"/>
  <c r="S2603" i="32"/>
  <c r="S2605" i="32"/>
  <c r="S2607" i="32"/>
  <c r="S2609" i="32"/>
  <c r="S2611" i="32"/>
  <c r="S2613" i="32"/>
  <c r="S2615" i="32"/>
  <c r="S2617" i="32"/>
  <c r="S2619" i="32"/>
  <c r="S2621" i="32"/>
  <c r="S2623" i="32"/>
  <c r="S2625" i="32"/>
  <c r="S2581" i="32"/>
  <c r="S2583" i="32"/>
  <c r="S2585" i="32"/>
  <c r="S2587" i="32"/>
  <c r="S2589" i="32"/>
  <c r="S2591" i="32"/>
  <c r="S2593" i="32"/>
  <c r="S2628" i="32"/>
  <c r="S2630" i="32"/>
  <c r="S2632" i="32"/>
  <c r="S2600" i="32"/>
  <c r="S2602" i="32"/>
  <c r="S2604" i="32"/>
  <c r="S2606" i="32"/>
  <c r="S2608" i="32"/>
  <c r="S2610" i="32"/>
  <c r="S2612" i="32"/>
  <c r="S2614" i="32"/>
  <c r="S2616" i="32"/>
  <c r="S2618" i="32"/>
  <c r="S2620" i="32"/>
  <c r="S2622" i="32"/>
  <c r="S2624" i="32"/>
  <c r="S2626" i="32"/>
  <c r="S2580" i="32"/>
  <c r="S2579" i="32"/>
  <c r="S2582" i="32"/>
  <c r="S2584" i="32"/>
  <c r="S2586" i="32"/>
  <c r="S2588" i="32"/>
  <c r="S2590" i="32"/>
  <c r="S2592" i="32"/>
  <c r="Y2220" i="32"/>
  <c r="AC2225" i="32"/>
  <c r="AS2219" i="32" a="1"/>
  <c r="AS2219" i="32" s="1"/>
  <c r="U2220" i="32"/>
  <c r="R2653" i="32"/>
  <c r="T2597" i="32"/>
  <c r="R2654" i="32"/>
  <c r="T2598" i="32"/>
  <c r="R2655" i="32"/>
  <c r="T2599" i="32"/>
  <c r="R2656" i="32"/>
  <c r="T2600" i="32"/>
  <c r="R2657" i="32"/>
  <c r="T2601" i="32"/>
  <c r="R2658" i="32"/>
  <c r="T2602" i="32"/>
  <c r="R2659" i="32"/>
  <c r="T2603" i="32"/>
  <c r="R2660" i="32"/>
  <c r="T2604" i="32"/>
  <c r="R2661" i="32"/>
  <c r="T2605" i="32"/>
  <c r="R2662" i="32"/>
  <c r="T2606" i="32"/>
  <c r="R2663" i="32"/>
  <c r="T2607" i="32"/>
  <c r="R2664" i="32"/>
  <c r="T2608" i="32"/>
  <c r="R2665" i="32"/>
  <c r="T2609" i="32"/>
  <c r="R2666" i="32"/>
  <c r="T2610" i="32"/>
  <c r="R2667" i="32"/>
  <c r="T2611" i="32"/>
  <c r="R2668" i="32"/>
  <c r="T2612" i="32"/>
  <c r="R2669" i="32"/>
  <c r="T2613" i="32"/>
  <c r="R2670" i="32"/>
  <c r="T2614" i="32"/>
  <c r="R2671" i="32"/>
  <c r="T2615" i="32"/>
  <c r="R2672" i="32"/>
  <c r="T2616" i="32"/>
  <c r="T2617" i="32"/>
  <c r="R2673" i="32"/>
  <c r="R2674" i="32"/>
  <c r="T2618" i="32"/>
  <c r="T2619" i="32"/>
  <c r="R2675" i="32"/>
  <c r="R2676" i="32"/>
  <c r="T2620" i="32"/>
  <c r="T2621" i="32"/>
  <c r="R2677" i="32"/>
  <c r="R2678" i="32"/>
  <c r="T2622" i="32"/>
  <c r="T2623" i="32"/>
  <c r="R2679" i="32"/>
  <c r="R2680" i="32"/>
  <c r="T2624" i="32"/>
  <c r="T2625" i="32"/>
  <c r="R2681" i="32"/>
  <c r="T2626" i="32"/>
  <c r="R2682" i="32"/>
  <c r="T2627" i="32"/>
  <c r="R2683" i="32"/>
  <c r="T2628" i="32"/>
  <c r="R2684" i="32"/>
  <c r="T2629" i="32"/>
  <c r="R2685" i="32"/>
  <c r="T2630" i="32"/>
  <c r="R2686" i="32"/>
  <c r="T2631" i="32"/>
  <c r="R2687" i="32"/>
  <c r="T2578" i="32"/>
  <c r="R2634" i="32"/>
  <c r="T2579" i="32"/>
  <c r="R2635" i="32"/>
  <c r="T2580" i="32"/>
  <c r="R2636" i="32"/>
  <c r="T2581" i="32"/>
  <c r="R2637" i="32"/>
  <c r="T2582" i="32"/>
  <c r="R2638" i="32"/>
  <c r="T2583" i="32"/>
  <c r="R2639" i="32"/>
  <c r="T2584" i="32"/>
  <c r="R2640" i="32"/>
  <c r="T2585" i="32"/>
  <c r="R2641" i="32"/>
  <c r="R2642" i="32"/>
  <c r="T2586" i="32"/>
  <c r="R2643" i="32"/>
  <c r="T2587" i="32"/>
  <c r="R2644" i="32"/>
  <c r="T2588" i="32"/>
  <c r="R2645" i="32"/>
  <c r="T2589" i="32"/>
  <c r="R2646" i="32"/>
  <c r="T2590" i="32"/>
  <c r="R2647" i="32"/>
  <c r="T2591" i="32"/>
  <c r="R2704" i="32"/>
  <c r="T2648" i="32"/>
  <c r="T2701" i="32"/>
  <c r="T2700" i="32"/>
  <c r="S1522" i="32"/>
  <c r="S1524" i="32"/>
  <c r="S1525" i="32"/>
  <c r="S1473" i="32"/>
  <c r="S1474" i="32"/>
  <c r="S1475" i="32"/>
  <c r="S1476" i="32"/>
  <c r="S1477" i="32"/>
  <c r="S1478" i="32"/>
  <c r="S1479" i="32"/>
  <c r="S1480" i="32"/>
  <c r="S1481" i="32"/>
  <c r="S1519" i="32"/>
  <c r="S1518" i="32"/>
  <c r="S1520" i="32"/>
  <c r="S1521" i="32"/>
  <c r="S1523" i="32"/>
  <c r="S1482" i="32"/>
  <c r="S1483" i="32"/>
  <c r="S1484" i="32"/>
  <c r="S1485" i="32"/>
  <c r="S1486" i="32"/>
  <c r="S1487" i="32"/>
  <c r="S1488" i="32"/>
  <c r="S1489" i="32"/>
  <c r="S1490" i="32"/>
  <c r="S1491" i="32"/>
  <c r="S1492" i="32"/>
  <c r="S1547" i="32"/>
  <c r="S1548" i="32"/>
  <c r="S1549" i="32"/>
  <c r="S1550" i="32"/>
  <c r="S1551" i="32"/>
  <c r="S1552" i="32"/>
  <c r="S1553" i="32"/>
  <c r="S1554" i="32"/>
  <c r="S1555" i="32"/>
  <c r="S1556" i="32"/>
  <c r="S1557" i="32"/>
  <c r="S1558" i="32"/>
  <c r="S1559" i="32"/>
  <c r="S1560" i="32"/>
  <c r="S1561" i="32"/>
  <c r="S1562" i="32"/>
  <c r="S1563" i="32"/>
  <c r="S1564" i="32"/>
  <c r="S1565" i="32"/>
  <c r="S1566" i="32"/>
  <c r="S1567" i="32"/>
  <c r="S1568" i="32"/>
  <c r="AC1145" i="32"/>
  <c r="S1472" i="32"/>
  <c r="Y1140" i="32"/>
  <c r="AS1139" i="32" a="1"/>
  <c r="AS1139" i="32" s="1"/>
  <c r="U1140" i="32"/>
  <c r="R1576" i="32"/>
  <c r="T1520" i="32"/>
  <c r="R1578" i="32"/>
  <c r="T1522" i="32"/>
  <c r="R1579" i="32"/>
  <c r="T1523" i="32"/>
  <c r="T1524" i="32"/>
  <c r="R1580" i="32"/>
  <c r="R1527" i="32"/>
  <c r="T1471" i="32"/>
  <c r="R1528" i="32"/>
  <c r="T1472" i="32"/>
  <c r="R1529" i="32"/>
  <c r="T1473" i="32"/>
  <c r="R1530" i="32"/>
  <c r="T1474" i="32"/>
  <c r="R1531" i="32"/>
  <c r="T1475" i="32"/>
  <c r="R1532" i="32"/>
  <c r="T1476" i="32"/>
  <c r="R1533" i="32"/>
  <c r="T1477" i="32"/>
  <c r="R1534" i="32"/>
  <c r="T1478" i="32"/>
  <c r="R1535" i="32"/>
  <c r="T1479" i="32"/>
  <c r="R1573" i="32"/>
  <c r="T1517" i="32"/>
  <c r="T1518" i="32"/>
  <c r="R1574" i="32"/>
  <c r="R1575" i="32"/>
  <c r="T1519" i="32"/>
  <c r="R1577" i="32"/>
  <c r="T1521" i="32"/>
  <c r="R1536" i="32"/>
  <c r="T1480" i="32"/>
  <c r="R1537" i="32"/>
  <c r="T1481" i="32"/>
  <c r="R1538" i="32"/>
  <c r="T1482" i="32"/>
  <c r="R1539" i="32"/>
  <c r="T1483" i="32"/>
  <c r="R1540" i="32"/>
  <c r="T1484" i="32"/>
  <c r="R1541" i="32"/>
  <c r="T1485" i="32"/>
  <c r="R1542" i="32"/>
  <c r="T1486" i="32"/>
  <c r="R1543" i="32"/>
  <c r="T1487" i="32"/>
  <c r="R1544" i="32"/>
  <c r="T1488" i="32"/>
  <c r="R1545" i="32"/>
  <c r="T1489" i="32"/>
  <c r="R1546" i="32"/>
  <c r="T1490" i="32"/>
  <c r="R1601" i="32"/>
  <c r="T1545" i="32"/>
  <c r="R1602" i="32"/>
  <c r="T1546" i="32"/>
  <c r="R1603" i="32"/>
  <c r="T1547" i="32"/>
  <c r="R1604" i="32"/>
  <c r="T1548" i="32"/>
  <c r="R1605" i="32"/>
  <c r="T1549" i="32"/>
  <c r="R1606" i="32"/>
  <c r="T1550" i="32"/>
  <c r="R1607" i="32"/>
  <c r="T1551" i="32"/>
  <c r="R1608" i="32"/>
  <c r="T1552" i="32"/>
  <c r="R1609" i="32"/>
  <c r="T1553" i="32"/>
  <c r="R1610" i="32"/>
  <c r="T1554" i="32"/>
  <c r="R1611" i="32"/>
  <c r="T1555" i="32"/>
  <c r="R1612" i="32"/>
  <c r="T1556" i="32"/>
  <c r="R1613" i="32"/>
  <c r="T1557" i="32"/>
  <c r="R1614" i="32"/>
  <c r="T1558" i="32"/>
  <c r="R1615" i="32"/>
  <c r="T1559" i="32"/>
  <c r="R1570" i="32"/>
  <c r="T1514" i="32"/>
  <c r="R1616" i="32"/>
  <c r="T1560" i="32"/>
  <c r="R1617" i="32"/>
  <c r="T1561" i="32"/>
  <c r="R1618" i="32"/>
  <c r="T1562" i="32"/>
  <c r="R1619" i="32"/>
  <c r="T1563" i="32"/>
  <c r="R1620" i="32"/>
  <c r="T1564" i="32"/>
  <c r="R1621" i="32"/>
  <c r="T1565" i="32"/>
  <c r="R1622" i="32"/>
  <c r="T1566" i="32"/>
  <c r="R1623" i="32"/>
  <c r="T1567" i="32"/>
  <c r="S1014" i="32"/>
  <c r="S1026" i="32"/>
  <c r="S1025" i="32"/>
  <c r="S1021" i="32"/>
  <c r="S996" i="32"/>
  <c r="S995" i="32"/>
  <c r="S997" i="32"/>
  <c r="S1017" i="32"/>
  <c r="S1016" i="32"/>
  <c r="S1015" i="32"/>
  <c r="S980" i="32"/>
  <c r="S1008" i="32"/>
  <c r="S1007" i="32"/>
  <c r="S1024" i="32"/>
  <c r="S1023" i="32"/>
  <c r="S1020" i="32"/>
  <c r="S1019" i="32"/>
  <c r="S1018" i="32"/>
  <c r="S1010" i="32"/>
  <c r="S1001" i="32"/>
  <c r="S986" i="32"/>
  <c r="S985" i="32"/>
  <c r="S992" i="32"/>
  <c r="S991" i="32"/>
  <c r="S1009" i="32"/>
  <c r="S1002" i="32"/>
  <c r="S1022" i="32"/>
  <c r="S998" i="32"/>
  <c r="S994" i="32"/>
  <c r="S993" i="32"/>
  <c r="S1012" i="32"/>
  <c r="S1011" i="32"/>
  <c r="S990" i="32"/>
  <c r="S989" i="32"/>
  <c r="S1000" i="32"/>
  <c r="S999" i="32"/>
  <c r="S1013" i="32"/>
  <c r="S988" i="32"/>
  <c r="S987" i="32"/>
  <c r="S1136" i="32"/>
  <c r="S1005" i="32"/>
  <c r="S982" i="32"/>
  <c r="S981" i="32"/>
  <c r="Y600" i="32"/>
  <c r="S984" i="32"/>
  <c r="S983" i="32"/>
  <c r="S1004" i="32"/>
  <c r="S1003" i="32"/>
  <c r="S1135" i="32"/>
  <c r="S1006" i="32"/>
  <c r="S925" i="32"/>
  <c r="S924" i="32"/>
  <c r="AC605" i="32"/>
  <c r="T1113" i="32"/>
  <c r="T1121" i="32"/>
  <c r="T1012" i="32"/>
  <c r="R1068" i="32"/>
  <c r="R1080" i="32"/>
  <c r="T1024" i="32"/>
  <c r="T1125" i="32"/>
  <c r="T1019" i="32"/>
  <c r="R1075" i="32"/>
  <c r="T994" i="32"/>
  <c r="R1050" i="32"/>
  <c r="T1089" i="32"/>
  <c r="T995" i="32"/>
  <c r="R1051" i="32"/>
  <c r="T1015" i="32"/>
  <c r="R1071" i="32"/>
  <c r="T1093" i="32"/>
  <c r="T1014" i="32"/>
  <c r="R1070" i="32"/>
  <c r="T1105" i="32"/>
  <c r="R1034" i="32"/>
  <c r="T978" i="32"/>
  <c r="T1006" i="32"/>
  <c r="R1062" i="32"/>
  <c r="T1022" i="32"/>
  <c r="R1078" i="32"/>
  <c r="T1018" i="32"/>
  <c r="R1074" i="32"/>
  <c r="T1016" i="32"/>
  <c r="R1072" i="32"/>
  <c r="T1008" i="32"/>
  <c r="R1064" i="32"/>
  <c r="T999" i="32"/>
  <c r="R1055" i="32"/>
  <c r="T984" i="32"/>
  <c r="R1040" i="32"/>
  <c r="T990" i="32"/>
  <c r="R1046" i="32"/>
  <c r="T1007" i="32"/>
  <c r="R1063" i="32"/>
  <c r="T1000" i="32"/>
  <c r="R1056" i="32"/>
  <c r="T1095" i="32"/>
  <c r="T1129" i="32"/>
  <c r="T1020" i="32"/>
  <c r="R1076" i="32"/>
  <c r="T996" i="32"/>
  <c r="R1052" i="32"/>
  <c r="T1091" i="32"/>
  <c r="T992" i="32"/>
  <c r="R1048" i="32"/>
  <c r="T1010" i="32"/>
  <c r="R1066" i="32"/>
  <c r="T988" i="32"/>
  <c r="R1044" i="32"/>
  <c r="T998" i="32"/>
  <c r="R1054" i="32"/>
  <c r="T1101" i="32"/>
  <c r="T1011" i="32"/>
  <c r="R1067" i="32"/>
  <c r="T986" i="32"/>
  <c r="R1042" i="32"/>
  <c r="T1134" i="32"/>
  <c r="T1003" i="32"/>
  <c r="R1059" i="32"/>
  <c r="T980" i="32"/>
  <c r="R1036" i="32"/>
  <c r="T1087" i="32"/>
  <c r="T1131" i="32"/>
  <c r="T1109" i="32"/>
  <c r="T1099" i="32"/>
  <c r="AS599" i="32" a="1"/>
  <c r="AS599" i="32" s="1"/>
  <c r="U600" i="32"/>
  <c r="T982" i="32"/>
  <c r="R1038" i="32"/>
  <c r="T1002" i="32"/>
  <c r="R1058" i="32"/>
  <c r="T1133" i="32"/>
  <c r="T1097" i="32"/>
  <c r="T1004" i="32"/>
  <c r="R1060" i="32"/>
  <c r="T923" i="32"/>
  <c r="R979" i="32"/>
  <c r="T1117" i="32"/>
  <c r="Y546" i="32"/>
  <c r="AC551" i="32"/>
  <c r="AS545" i="32" a="1"/>
  <c r="AS545" i="32" s="1"/>
  <c r="U546" i="32"/>
  <c r="Y492" i="32"/>
  <c r="AC497" i="32"/>
  <c r="AS491" i="32" a="1"/>
  <c r="AS491" i="32" s="1"/>
  <c r="U492" i="32"/>
  <c r="AC443" i="32"/>
  <c r="Y384" i="32"/>
  <c r="AC389" i="32"/>
  <c r="AS383" i="32" a="1"/>
  <c r="AS383" i="32" s="1"/>
  <c r="U384" i="32"/>
  <c r="Y330" i="32"/>
  <c r="AC335" i="32"/>
  <c r="AS329" i="32" a="1"/>
  <c r="AS329" i="32" s="1"/>
  <c r="U330" i="32"/>
  <c r="Y276" i="32"/>
  <c r="AC281" i="32"/>
  <c r="AS275" i="32" a="1"/>
  <c r="AS275" i="32" s="1"/>
  <c r="U276" i="32"/>
  <c r="Y222" i="32"/>
  <c r="AC227" i="32"/>
  <c r="AS221" i="32" a="1"/>
  <c r="AS221" i="32" s="1"/>
  <c r="U222" i="32"/>
  <c r="Y168" i="32"/>
  <c r="AC173" i="32"/>
  <c r="AS167" i="32" a="1"/>
  <c r="AS167" i="32" s="1"/>
  <c r="U168" i="32"/>
  <c r="Y114" i="32"/>
  <c r="AC119" i="32"/>
  <c r="U114" i="32"/>
  <c r="AS113" i="32" a="1"/>
  <c r="AS113" i="32" s="1"/>
  <c r="AC11" i="32"/>
  <c r="AR5" i="32"/>
  <c r="X6" i="32" s="1"/>
  <c r="AN5" i="32"/>
  <c r="S2654" i="32" a="1"/>
  <c r="S2656" i="32" a="1"/>
  <c r="S2658" i="32" a="1"/>
  <c r="S2660" i="32" a="1"/>
  <c r="S2662" i="32" a="1"/>
  <c r="S2664" i="32" a="1"/>
  <c r="S2666" i="32" a="1"/>
  <c r="S2668" i="32" a="1"/>
  <c r="S2670" i="32" a="1"/>
  <c r="S2672" i="32" a="1"/>
  <c r="S2674" i="32" a="1"/>
  <c r="S2676" i="32" a="1"/>
  <c r="S2678" i="32" a="1"/>
  <c r="S2680" i="32" a="1"/>
  <c r="S2642" i="32" a="1"/>
  <c r="S2644" i="32" a="1"/>
  <c r="S2646" i="32" a="1"/>
  <c r="AI2220" i="32" a="1"/>
  <c r="S2682" i="32" a="1"/>
  <c r="S2633" i="32" a="1"/>
  <c r="S2634" i="32" a="1"/>
  <c r="S2636" i="32" a="1"/>
  <c r="S2638" i="32" a="1"/>
  <c r="S2640" i="32" a="1"/>
  <c r="AJ2220" i="32" a="1"/>
  <c r="S2655" i="32" a="1"/>
  <c r="S2657" i="32" a="1"/>
  <c r="S2659" i="32" a="1"/>
  <c r="S2661" i="32" a="1"/>
  <c r="S2663" i="32" a="1"/>
  <c r="S2665" i="32" a="1"/>
  <c r="S2667" i="32" a="1"/>
  <c r="S2669" i="32" a="1"/>
  <c r="S2671" i="32" a="1"/>
  <c r="S2643" i="32" a="1"/>
  <c r="S2645" i="32" a="1"/>
  <c r="S2647" i="32" a="1"/>
  <c r="AH2220" i="32" a="1"/>
  <c r="AC2226" i="32" a="1"/>
  <c r="S2673" i="32" a="1"/>
  <c r="S2675" i="32" a="1"/>
  <c r="S2677" i="32" a="1"/>
  <c r="S2679" i="32" a="1"/>
  <c r="S2681" i="32" a="1"/>
  <c r="S2683" i="32" a="1"/>
  <c r="S2635" i="32" a="1"/>
  <c r="S2637" i="32" a="1"/>
  <c r="S2639" i="32" a="1"/>
  <c r="S2641" i="32" a="1"/>
  <c r="AJ1140" i="32" a="1"/>
  <c r="S1526" i="32" a="1"/>
  <c r="AH1140" i="32" a="1"/>
  <c r="AC1146" i="32" a="1"/>
  <c r="AI1140" i="32" a="1"/>
  <c r="AH600" i="32" a="1"/>
  <c r="S1071" i="32" a="1"/>
  <c r="S1077" i="32" a="1"/>
  <c r="S1078" i="32" a="1"/>
  <c r="S1072" i="32" a="1"/>
  <c r="S1055" i="32" a="1"/>
  <c r="S1045" i="32" a="1"/>
  <c r="S1046" i="32" a="1"/>
  <c r="S1056" i="32" a="1"/>
  <c r="S1076" i="32" a="1"/>
  <c r="S1047" i="32" a="1"/>
  <c r="S1048" i="32" a="1"/>
  <c r="S1067" i="32" a="1"/>
  <c r="S1037" i="32" a="1"/>
  <c r="S1038" i="32" a="1"/>
  <c r="S1060" i="32" a="1"/>
  <c r="AC606" i="32" a="1"/>
  <c r="S1049" i="32" a="1"/>
  <c r="S1050" i="32" a="1"/>
  <c r="S1041" i="32" a="1"/>
  <c r="S1042" i="32" a="1"/>
  <c r="S1068" i="32" a="1"/>
  <c r="S1061" i="32" a="1"/>
  <c r="S1062" i="32" a="1"/>
  <c r="S1052" i="32" a="1"/>
  <c r="S1035" i="32" a="1"/>
  <c r="S1036" i="32" a="1"/>
  <c r="S1075" i="32" a="1"/>
  <c r="S1069" i="32" a="1"/>
  <c r="S1070" i="32" a="1"/>
  <c r="AI600" i="32" a="1"/>
  <c r="S1079" i="32" a="1"/>
  <c r="S1080" i="32" a="1"/>
  <c r="S1051" i="32" a="1"/>
  <c r="S1034" i="32" a="1"/>
  <c r="S1073" i="32" a="1"/>
  <c r="S1074" i="32" a="1"/>
  <c r="S1064" i="32" a="1"/>
  <c r="S1039" i="32" a="1"/>
  <c r="S1040" i="32" a="1"/>
  <c r="S1063" i="32" a="1"/>
  <c r="S1065" i="32" a="1"/>
  <c r="S1066" i="32" a="1"/>
  <c r="S1043" i="32" a="1"/>
  <c r="S1044" i="32" a="1"/>
  <c r="S1053" i="32" a="1"/>
  <c r="S1054" i="32" a="1"/>
  <c r="S1057" i="32" a="1"/>
  <c r="S1058" i="32" a="1"/>
  <c r="S978" i="32" a="1"/>
  <c r="S979" i="32" a="1"/>
  <c r="AJ600" i="32" a="1"/>
  <c r="S1059" i="32" a="1"/>
  <c r="AH546" i="32" a="1"/>
  <c r="AC552" i="32" a="1"/>
  <c r="AJ546" i="32" a="1"/>
  <c r="AI546" i="32" a="1"/>
  <c r="AJ492" i="32" a="1"/>
  <c r="AC498" i="32" a="1"/>
  <c r="AI492" i="32" a="1"/>
  <c r="AH492" i="32" a="1"/>
  <c r="AC444" i="32" a="1"/>
  <c r="AC390" i="32" a="1"/>
  <c r="AI384" i="32" a="1"/>
  <c r="AJ384" i="32" a="1"/>
  <c r="AH384" i="32" a="1"/>
  <c r="AJ330" i="32" a="1"/>
  <c r="AC336" i="32" a="1"/>
  <c r="AH330" i="32" a="1"/>
  <c r="AI330" i="32" a="1"/>
  <c r="AC282" i="32" a="1"/>
  <c r="AI276" i="32" a="1"/>
  <c r="AH276" i="32" a="1"/>
  <c r="AJ276" i="32" a="1"/>
  <c r="AJ222" i="32" a="1"/>
  <c r="AC228" i="32" a="1"/>
  <c r="AH222" i="32" a="1"/>
  <c r="AI222" i="32" a="1"/>
  <c r="AJ168" i="32" a="1"/>
  <c r="AC174" i="32" a="1"/>
  <c r="AI168" i="32" a="1"/>
  <c r="AH168" i="32" a="1"/>
  <c r="AI114" i="32" a="1"/>
  <c r="AC120" i="32" a="1"/>
  <c r="AJ114" i="32" a="1"/>
  <c r="AH114" i="32" a="1"/>
  <c r="AC12" i="32" a="1"/>
  <c r="S1576" i="32" a="1"/>
  <c r="S1578" i="32" a="1"/>
  <c r="S1579" i="32" a="1"/>
  <c r="S1527" i="32" a="1"/>
  <c r="S1528" i="32" a="1"/>
  <c r="S1529" i="32" a="1"/>
  <c r="S1530" i="32" a="1"/>
  <c r="S1531" i="32" a="1"/>
  <c r="S1532" i="32" a="1"/>
  <c r="S1533" i="32" a="1"/>
  <c r="S1534" i="32" a="1"/>
  <c r="S1535" i="32" a="1"/>
  <c r="S1572" i="32" a="1"/>
  <c r="S1573" i="32" a="1"/>
  <c r="S1574" i="32" a="1"/>
  <c r="S1575" i="32" a="1"/>
  <c r="S1577" i="32" a="1"/>
  <c r="S1536" i="32" a="1"/>
  <c r="S1537" i="32" a="1"/>
  <c r="S1538" i="32" a="1"/>
  <c r="S1539" i="32" a="1"/>
  <c r="S1540" i="32" a="1"/>
  <c r="S1541" i="32" a="1"/>
  <c r="S1542" i="32" a="1"/>
  <c r="S1543" i="32" a="1"/>
  <c r="S1544" i="32" a="1"/>
  <c r="S1545" i="32" a="1"/>
  <c r="S1546" i="32" a="1"/>
  <c r="S1601" i="32" a="1"/>
  <c r="S1602" i="32" a="1"/>
  <c r="S1603" i="32" a="1"/>
  <c r="S1604" i="32" a="1"/>
  <c r="S1605" i="32" a="1"/>
  <c r="S1606" i="32" a="1"/>
  <c r="S1607" i="32" a="1"/>
  <c r="S1608" i="32" a="1"/>
  <c r="S1609" i="32" a="1"/>
  <c r="S1610" i="32" a="1"/>
  <c r="S1611" i="32" a="1"/>
  <c r="S1612" i="32" a="1"/>
  <c r="S1613" i="32" a="1"/>
  <c r="S1614" i="32" a="1"/>
  <c r="S1615" i="32" a="1"/>
  <c r="S1616" i="32" a="1"/>
  <c r="S1617" i="32" a="1"/>
  <c r="S1618" i="32" a="1"/>
  <c r="S1619" i="32" a="1"/>
  <c r="S1620" i="32" a="1"/>
  <c r="S1621" i="32" a="1"/>
  <c r="S1622" i="32" a="1"/>
  <c r="S2684" i="32" a="1"/>
  <c r="S2685" i="32" a="1"/>
  <c r="S2686" i="32" a="1"/>
  <c r="S2652" i="32" a="1"/>
  <c r="S2653" i="32" a="1"/>
  <c r="S2653" i="32" l="1"/>
  <c r="S2652" i="32"/>
  <c r="S2686" i="32"/>
  <c r="S2685" i="32"/>
  <c r="S2684" i="32"/>
  <c r="S2641" i="32"/>
  <c r="S2639" i="32"/>
  <c r="S2637" i="32"/>
  <c r="S2635" i="32"/>
  <c r="S2683" i="32"/>
  <c r="S2681" i="32"/>
  <c r="S2679" i="32"/>
  <c r="S2677" i="32"/>
  <c r="S2675" i="32"/>
  <c r="S2673" i="32"/>
  <c r="AC2226" i="32"/>
  <c r="AH2220" i="32"/>
  <c r="S2647" i="32"/>
  <c r="S2645" i="32"/>
  <c r="S2643" i="32"/>
  <c r="S2671" i="32"/>
  <c r="S2669" i="32"/>
  <c r="S2667" i="32"/>
  <c r="S2665" i="32"/>
  <c r="S2663" i="32"/>
  <c r="S2661" i="32"/>
  <c r="S2659" i="32"/>
  <c r="S2657" i="32"/>
  <c r="S2655" i="32"/>
  <c r="AJ2220" i="32"/>
  <c r="S2640" i="32"/>
  <c r="S2638" i="32"/>
  <c r="S2636" i="32"/>
  <c r="S2634" i="32"/>
  <c r="S2633" i="32"/>
  <c r="S2682" i="32"/>
  <c r="AI2220" i="32"/>
  <c r="S2646" i="32"/>
  <c r="S2644" i="32"/>
  <c r="S2642" i="32"/>
  <c r="S2680" i="32"/>
  <c r="S2678" i="32"/>
  <c r="S2676" i="32"/>
  <c r="S2674" i="32"/>
  <c r="S2672" i="32"/>
  <c r="S2670" i="32"/>
  <c r="S2668" i="32"/>
  <c r="S2666" i="32"/>
  <c r="S2664" i="32"/>
  <c r="S2662" i="32"/>
  <c r="S2660" i="32"/>
  <c r="S2658" i="32"/>
  <c r="S2656" i="32"/>
  <c r="S2654" i="32"/>
  <c r="T2702" i="32"/>
  <c r="R2701" i="32"/>
  <c r="T2645" i="32"/>
  <c r="R2700" i="32"/>
  <c r="T2644" i="32"/>
  <c r="R2699" i="32"/>
  <c r="T2643" i="32"/>
  <c r="R2698" i="32"/>
  <c r="T2642" i="32"/>
  <c r="R2697" i="32"/>
  <c r="T2641" i="32"/>
  <c r="R2696" i="32"/>
  <c r="T2640" i="32"/>
  <c r="R2695" i="32"/>
  <c r="T2639" i="32"/>
  <c r="R2694" i="32"/>
  <c r="T2638" i="32"/>
  <c r="R2693" i="32"/>
  <c r="T2637" i="32"/>
  <c r="R2692" i="32"/>
  <c r="T2636" i="32"/>
  <c r="R2691" i="32"/>
  <c r="T2635" i="32"/>
  <c r="T2634" i="32"/>
  <c r="R2690" i="32"/>
  <c r="T2633" i="32"/>
  <c r="R2689" i="32"/>
  <c r="T2632" i="32"/>
  <c r="R2688" i="32"/>
  <c r="T2685" i="32"/>
  <c r="T2684" i="32"/>
  <c r="T2683" i="32"/>
  <c r="T2682" i="32"/>
  <c r="T2681" i="32"/>
  <c r="T2680" i="32"/>
  <c r="T2679" i="32"/>
  <c r="T2678" i="32"/>
  <c r="T2677" i="32"/>
  <c r="T2676" i="32"/>
  <c r="T2675" i="32"/>
  <c r="T2674" i="32"/>
  <c r="T2673" i="32"/>
  <c r="T2672" i="32"/>
  <c r="T2671" i="32"/>
  <c r="T2670" i="32"/>
  <c r="T2669" i="32"/>
  <c r="T2668" i="32"/>
  <c r="T2667" i="32"/>
  <c r="T2666" i="32"/>
  <c r="T2665" i="32"/>
  <c r="T2664" i="32"/>
  <c r="T2663" i="32"/>
  <c r="T2662" i="32"/>
  <c r="T2661" i="32"/>
  <c r="T2660" i="32"/>
  <c r="T2659" i="32"/>
  <c r="T2658" i="32"/>
  <c r="T2657" i="32"/>
  <c r="T2656" i="32"/>
  <c r="T2655" i="32"/>
  <c r="T2654" i="32"/>
  <c r="T2653" i="32"/>
  <c r="T2652" i="32"/>
  <c r="T2651" i="32"/>
  <c r="S1622" i="32"/>
  <c r="S1621" i="32"/>
  <c r="S1620" i="32"/>
  <c r="S1619" i="32"/>
  <c r="S1618" i="32"/>
  <c r="S1617" i="32"/>
  <c r="S1616" i="32"/>
  <c r="S1615" i="32"/>
  <c r="S1614" i="32"/>
  <c r="S1613" i="32"/>
  <c r="S1612" i="32"/>
  <c r="S1611" i="32"/>
  <c r="S1610" i="32"/>
  <c r="S1609" i="32"/>
  <c r="S1608" i="32"/>
  <c r="S1607" i="32"/>
  <c r="S1606" i="32"/>
  <c r="S1605" i="32"/>
  <c r="S1604" i="32"/>
  <c r="S1603" i="32"/>
  <c r="S1602" i="32"/>
  <c r="S1601" i="32"/>
  <c r="S1546" i="32"/>
  <c r="S1545" i="32"/>
  <c r="S1544" i="32"/>
  <c r="S1543" i="32"/>
  <c r="S1542" i="32"/>
  <c r="S1541" i="32"/>
  <c r="S1540" i="32"/>
  <c r="S1539" i="32"/>
  <c r="S1538" i="32"/>
  <c r="S1537" i="32"/>
  <c r="S1536" i="32"/>
  <c r="S1577" i="32"/>
  <c r="S1575" i="32"/>
  <c r="S1574" i="32"/>
  <c r="S1573" i="32"/>
  <c r="S1572" i="32"/>
  <c r="S1535" i="32"/>
  <c r="S1534" i="32"/>
  <c r="S1533" i="32"/>
  <c r="S1532" i="32"/>
  <c r="S1531" i="32"/>
  <c r="S1530" i="32"/>
  <c r="S1529" i="32"/>
  <c r="S1528" i="32"/>
  <c r="S1527" i="32"/>
  <c r="S1579" i="32"/>
  <c r="S1578" i="32"/>
  <c r="S1576" i="32"/>
  <c r="AI1140" i="32"/>
  <c r="AC1146" i="32"/>
  <c r="AH1140" i="32"/>
  <c r="S1526" i="32"/>
  <c r="AJ1140" i="32"/>
  <c r="R1677" i="32"/>
  <c r="T1621" i="32"/>
  <c r="R1676" i="32"/>
  <c r="R1730" i="32" s="1"/>
  <c r="T1620" i="32"/>
  <c r="R1675" i="32"/>
  <c r="R1729" i="32" s="1"/>
  <c r="T1619" i="32"/>
  <c r="R1674" i="32"/>
  <c r="R1728" i="32" s="1"/>
  <c r="T1618" i="32"/>
  <c r="R1673" i="32"/>
  <c r="R1727" i="32" s="1"/>
  <c r="T1617" i="32"/>
  <c r="R1672" i="32"/>
  <c r="R1726" i="32" s="1"/>
  <c r="T1616" i="32"/>
  <c r="R1671" i="32"/>
  <c r="R1725" i="32" s="1"/>
  <c r="T1615" i="32"/>
  <c r="R1670" i="32"/>
  <c r="R1724" i="32" s="1"/>
  <c r="T1614" i="32"/>
  <c r="R1624" i="32"/>
  <c r="T1568" i="32"/>
  <c r="R1669" i="32"/>
  <c r="R1723" i="32" s="1"/>
  <c r="T1613" i="32"/>
  <c r="R1668" i="32"/>
  <c r="R1722" i="32" s="1"/>
  <c r="T1612" i="32"/>
  <c r="R1667" i="32"/>
  <c r="R1721" i="32" s="1"/>
  <c r="T1611" i="32"/>
  <c r="R1666" i="32"/>
  <c r="R1720" i="32" s="1"/>
  <c r="T1610" i="32"/>
  <c r="R1665" i="32"/>
  <c r="R1719" i="32" s="1"/>
  <c r="T1609" i="32"/>
  <c r="R1664" i="32"/>
  <c r="R1718" i="32" s="1"/>
  <c r="T1608" i="32"/>
  <c r="R1663" i="32"/>
  <c r="R1717" i="32" s="1"/>
  <c r="T1607" i="32"/>
  <c r="R1662" i="32"/>
  <c r="R1716" i="32" s="1"/>
  <c r="T1606" i="32"/>
  <c r="R1661" i="32"/>
  <c r="R1715" i="32" s="1"/>
  <c r="T1605" i="32"/>
  <c r="R1660" i="32"/>
  <c r="R1714" i="32" s="1"/>
  <c r="T1604" i="32"/>
  <c r="R1659" i="32"/>
  <c r="R1713" i="32" s="1"/>
  <c r="T1603" i="32"/>
  <c r="R1658" i="32"/>
  <c r="R1712" i="32" s="1"/>
  <c r="T1602" i="32"/>
  <c r="R1657" i="32"/>
  <c r="R1711" i="32" s="1"/>
  <c r="T1601" i="32"/>
  <c r="R1656" i="32"/>
  <c r="R1710" i="32" s="1"/>
  <c r="T1600" i="32"/>
  <c r="R1655" i="32"/>
  <c r="R1709" i="32" s="1"/>
  <c r="T1599" i="32"/>
  <c r="R1600" i="32"/>
  <c r="T1544" i="32"/>
  <c r="R1599" i="32"/>
  <c r="T1543" i="32"/>
  <c r="R1598" i="32"/>
  <c r="T1542" i="32"/>
  <c r="R1597" i="32"/>
  <c r="T1541" i="32"/>
  <c r="R1596" i="32"/>
  <c r="T1540" i="32"/>
  <c r="R1595" i="32"/>
  <c r="T1539" i="32"/>
  <c r="R1594" i="32"/>
  <c r="T1538" i="32"/>
  <c r="R1593" i="32"/>
  <c r="T1537" i="32"/>
  <c r="R1592" i="32"/>
  <c r="T1536" i="32"/>
  <c r="T1535" i="32"/>
  <c r="R1591" i="32"/>
  <c r="T1534" i="32"/>
  <c r="R1590" i="32"/>
  <c r="R1631" i="32"/>
  <c r="R1685" i="32" s="1"/>
  <c r="T1575" i="32"/>
  <c r="R1629" i="32"/>
  <c r="R1683" i="32" s="1"/>
  <c r="T1573" i="32"/>
  <c r="R1628" i="32"/>
  <c r="R1682" i="32" s="1"/>
  <c r="T1572" i="32"/>
  <c r="R1627" i="32"/>
  <c r="R1681" i="32" s="1"/>
  <c r="T1571" i="32"/>
  <c r="T1533" i="32"/>
  <c r="R1589" i="32"/>
  <c r="T1532" i="32"/>
  <c r="R1588" i="32"/>
  <c r="T1531" i="32"/>
  <c r="R1587" i="32"/>
  <c r="T1530" i="32"/>
  <c r="R1586" i="32"/>
  <c r="T1529" i="32"/>
  <c r="R1585" i="32"/>
  <c r="T1528" i="32"/>
  <c r="R1584" i="32"/>
  <c r="T1527" i="32"/>
  <c r="R1583" i="32"/>
  <c r="T1526" i="32"/>
  <c r="R1582" i="32"/>
  <c r="T1525" i="32"/>
  <c r="R1581" i="32"/>
  <c r="R1634" i="32"/>
  <c r="R1688" i="32" s="1"/>
  <c r="T1578" i="32"/>
  <c r="R1633" i="32"/>
  <c r="R1687" i="32" s="1"/>
  <c r="T1577" i="32"/>
  <c r="R1632" i="32"/>
  <c r="R1686" i="32" s="1"/>
  <c r="T1576" i="32"/>
  <c r="R1630" i="32"/>
  <c r="R1684" i="32" s="1"/>
  <c r="T1574" i="32"/>
  <c r="S1059" i="32"/>
  <c r="AJ600" i="32"/>
  <c r="S979" i="32"/>
  <c r="S978" i="32"/>
  <c r="S1058" i="32"/>
  <c r="S1057" i="32"/>
  <c r="S1054" i="32"/>
  <c r="S1053" i="32"/>
  <c r="S1044" i="32"/>
  <c r="S1043" i="32"/>
  <c r="S1066" i="32"/>
  <c r="S1065" i="32"/>
  <c r="S1063" i="32"/>
  <c r="S1040" i="32"/>
  <c r="S1039" i="32"/>
  <c r="S1064" i="32"/>
  <c r="S1074" i="32"/>
  <c r="S1073" i="32"/>
  <c r="S1034" i="32"/>
  <c r="S1051" i="32"/>
  <c r="S1080" i="32"/>
  <c r="S1079" i="32"/>
  <c r="AI600" i="32"/>
  <c r="S1070" i="32"/>
  <c r="S1069" i="32"/>
  <c r="S1075" i="32"/>
  <c r="S1036" i="32"/>
  <c r="S1035" i="32"/>
  <c r="S1052" i="32"/>
  <c r="S1062" i="32"/>
  <c r="S1061" i="32"/>
  <c r="S1068" i="32"/>
  <c r="S1042" i="32"/>
  <c r="S1041" i="32"/>
  <c r="S1050" i="32"/>
  <c r="S1049" i="32"/>
  <c r="AC606" i="32"/>
  <c r="S1060" i="32"/>
  <c r="S1038" i="32"/>
  <c r="S1037" i="32"/>
  <c r="S1067" i="32"/>
  <c r="S1048" i="32"/>
  <c r="S1047" i="32"/>
  <c r="S1076" i="32"/>
  <c r="S1056" i="32"/>
  <c r="S1046" i="32"/>
  <c r="S1045" i="32"/>
  <c r="S1055" i="32"/>
  <c r="S1072" i="32"/>
  <c r="S1078" i="32"/>
  <c r="S1077" i="32"/>
  <c r="S1071" i="32"/>
  <c r="AH600" i="32"/>
  <c r="R1113" i="32"/>
  <c r="T1057" i="32"/>
  <c r="T977" i="32"/>
  <c r="R1033" i="32"/>
  <c r="R1112" i="32"/>
  <c r="T1056" i="32"/>
  <c r="R1108" i="32"/>
  <c r="T1052" i="32"/>
  <c r="R1098" i="32"/>
  <c r="T1042" i="32"/>
  <c r="R1120" i="32"/>
  <c r="T1064" i="32"/>
  <c r="R1117" i="32"/>
  <c r="T1061" i="32"/>
  <c r="R1094" i="32"/>
  <c r="T1038" i="32"/>
  <c r="T1062" i="32"/>
  <c r="R1118" i="32"/>
  <c r="R1128" i="32"/>
  <c r="T1072" i="32"/>
  <c r="R1088" i="32"/>
  <c r="T1032" i="32"/>
  <c r="R1105" i="32"/>
  <c r="T1049" i="32"/>
  <c r="R1134" i="32"/>
  <c r="T1078" i="32"/>
  <c r="R1124" i="32"/>
  <c r="T1068" i="32"/>
  <c r="R1129" i="32"/>
  <c r="T1073" i="32"/>
  <c r="R1090" i="32"/>
  <c r="T1034" i="32"/>
  <c r="R1106" i="32"/>
  <c r="T1050" i="32"/>
  <c r="R1116" i="32"/>
  <c r="T1060" i="32"/>
  <c r="R1122" i="32"/>
  <c r="T1066" i="32"/>
  <c r="R1096" i="32"/>
  <c r="T1040" i="32"/>
  <c r="R1104" i="32"/>
  <c r="T1048" i="32"/>
  <c r="T1058" i="32"/>
  <c r="R1114" i="32"/>
  <c r="R1092" i="32"/>
  <c r="T1036" i="32"/>
  <c r="R1121" i="32"/>
  <c r="T1065" i="32"/>
  <c r="R1102" i="32"/>
  <c r="T1046" i="32"/>
  <c r="R1130" i="32"/>
  <c r="T1074" i="32"/>
  <c r="R1110" i="32"/>
  <c r="T1054" i="32"/>
  <c r="R1100" i="32"/>
  <c r="T1044" i="32"/>
  <c r="R1109" i="32"/>
  <c r="T1053" i="32"/>
  <c r="R1126" i="32"/>
  <c r="T1070" i="32"/>
  <c r="R1132" i="32"/>
  <c r="T1076" i="32"/>
  <c r="R1125" i="32"/>
  <c r="T1069" i="32"/>
  <c r="AI546" i="32"/>
  <c r="AJ546" i="32"/>
  <c r="AC552" i="32"/>
  <c r="AH546" i="32"/>
  <c r="AH492" i="32"/>
  <c r="AI492" i="32"/>
  <c r="AC498" i="32"/>
  <c r="AJ492" i="32"/>
  <c r="AC444" i="32"/>
  <c r="AH384" i="32"/>
  <c r="AJ384" i="32"/>
  <c r="AI384" i="32"/>
  <c r="AC390" i="32"/>
  <c r="AI330" i="32"/>
  <c r="AH330" i="32"/>
  <c r="AC336" i="32"/>
  <c r="AJ330" i="32"/>
  <c r="AJ276" i="32"/>
  <c r="AH276" i="32"/>
  <c r="AI276" i="32"/>
  <c r="AC282" i="32"/>
  <c r="AI222" i="32"/>
  <c r="AH222" i="32"/>
  <c r="AC228" i="32"/>
  <c r="AJ222" i="32"/>
  <c r="AH168" i="32"/>
  <c r="AI168" i="32"/>
  <c r="AC174" i="32"/>
  <c r="AJ168" i="32"/>
  <c r="AH114" i="32"/>
  <c r="AJ114" i="32"/>
  <c r="AC120" i="32"/>
  <c r="AI114" i="32"/>
  <c r="AC12" i="32"/>
  <c r="AO5" i="32"/>
  <c r="U6" i="32" s="1"/>
  <c r="AQ5" i="32"/>
  <c r="W6" i="32" s="1"/>
  <c r="AP5" i="32"/>
  <c r="V6" i="32" s="1"/>
  <c r="S2687" i="32" a="1"/>
  <c r="S2698" i="32" a="1"/>
  <c r="S2694" i="32" a="1"/>
  <c r="S2699" i="32" a="1"/>
  <c r="S2697" i="32" a="1"/>
  <c r="S2695" i="32" a="1"/>
  <c r="S2693" i="32" a="1"/>
  <c r="S2691" i="32" a="1"/>
  <c r="S2696" i="32" a="1"/>
  <c r="S2692" i="32" a="1"/>
  <c r="AC2227" i="32" a="1"/>
  <c r="AG2220" i="32" a="1"/>
  <c r="AG1140" i="32" a="1"/>
  <c r="S1729" i="32" a="1"/>
  <c r="S1727" i="32" a="1"/>
  <c r="S1725" i="32" a="1"/>
  <c r="S1722" i="32" a="1"/>
  <c r="S1720" i="32" a="1"/>
  <c r="S1718" i="32" a="1"/>
  <c r="S1716" i="32" a="1"/>
  <c r="S1714" i="32" a="1"/>
  <c r="S1712" i="32" a="1"/>
  <c r="S1710" i="32" a="1"/>
  <c r="S1683" i="32" a="1"/>
  <c r="S1687" i="32" a="1"/>
  <c r="S1684" i="32" a="1"/>
  <c r="S1580" i="32" a="1"/>
  <c r="AC1147" i="32" a="1"/>
  <c r="S1728" i="32" a="1"/>
  <c r="S1726" i="32" a="1"/>
  <c r="S1724" i="32" a="1"/>
  <c r="S1723" i="32" a="1"/>
  <c r="S1721" i="32" a="1"/>
  <c r="S1719" i="32" a="1"/>
  <c r="S1717" i="32" a="1"/>
  <c r="S1715" i="32" a="1"/>
  <c r="S1713" i="32" a="1"/>
  <c r="S1711" i="32" a="1"/>
  <c r="S1709" i="32" a="1"/>
  <c r="S1685" i="32" a="1"/>
  <c r="S1682" i="32" a="1"/>
  <c r="S1680" i="32" a="1"/>
  <c r="S1681" i="32" a="1"/>
  <c r="S1686" i="32" a="1"/>
  <c r="AC607" i="32" a="1"/>
  <c r="S1107" i="32" a="1"/>
  <c r="S1108" i="32" a="1"/>
  <c r="S1119" i="32" a="1"/>
  <c r="S1120" i="32" a="1"/>
  <c r="S1117" i="32" a="1"/>
  <c r="S1088" i="32" a="1"/>
  <c r="AG600" i="32" a="1"/>
  <c r="S1103" i="32" a="1"/>
  <c r="S1104" i="32" a="1"/>
  <c r="S1114" i="32" a="1"/>
  <c r="S1032" i="32" a="1"/>
  <c r="S1033" i="32" a="1"/>
  <c r="S1118" i="32" a="1"/>
  <c r="S1129" i="32" a="1"/>
  <c r="S1130" i="32" a="1"/>
  <c r="S1099" i="32" a="1"/>
  <c r="S1100" i="32" a="1"/>
  <c r="S1126" i="32" a="1"/>
  <c r="S1113" i="32" a="1"/>
  <c r="S1111" i="32" a="1"/>
  <c r="S1112" i="32" a="1"/>
  <c r="S1097" i="32" a="1"/>
  <c r="S1098" i="32" a="1"/>
  <c r="S1093" i="32" a="1"/>
  <c r="S1094" i="32" a="1"/>
  <c r="S1127" i="32" a="1"/>
  <c r="S1128" i="32" a="1"/>
  <c r="S1089" i="32" a="1"/>
  <c r="S1090" i="32" a="1"/>
  <c r="S1115" i="32" a="1"/>
  <c r="S1116" i="32" a="1"/>
  <c r="S1122" i="32" a="1"/>
  <c r="S1091" i="32" a="1"/>
  <c r="S1092" i="32" a="1"/>
  <c r="S1101" i="32" a="1"/>
  <c r="S1102" i="32" a="1"/>
  <c r="S1105" i="32" a="1"/>
  <c r="S1133" i="32" a="1"/>
  <c r="S1134" i="32" a="1"/>
  <c r="S1123" i="32" a="1"/>
  <c r="S1124" i="32" a="1"/>
  <c r="S1106" i="32" a="1"/>
  <c r="S1095" i="32" a="1"/>
  <c r="S1096" i="32" a="1"/>
  <c r="S1121" i="32" a="1"/>
  <c r="S1110" i="32" a="1"/>
  <c r="S1109" i="32" a="1"/>
  <c r="S1131" i="32" a="1"/>
  <c r="S1132" i="32" a="1"/>
  <c r="S1125" i="32" a="1"/>
  <c r="AG546" i="32" a="1"/>
  <c r="AC553" i="32" a="1"/>
  <c r="AC499" i="32" a="1"/>
  <c r="AG492" i="32" a="1"/>
  <c r="AC445" i="32" a="1"/>
  <c r="AG384" i="32" a="1"/>
  <c r="AC391" i="32" a="1"/>
  <c r="AG330" i="32" a="1"/>
  <c r="AC337" i="32" a="1"/>
  <c r="AC283" i="32" a="1"/>
  <c r="AG276" i="32" a="1"/>
  <c r="AG222" i="32" a="1"/>
  <c r="AC229" i="32" a="1"/>
  <c r="AG168" i="32" a="1"/>
  <c r="AC175" i="32" a="1"/>
  <c r="AG114" i="32" a="1"/>
  <c r="AC121" i="32" a="1"/>
  <c r="Y6" i="32" a="1"/>
  <c r="AC13" i="32" a="1"/>
  <c r="S1676" i="32" a="1"/>
  <c r="S1675" i="32" a="1"/>
  <c r="S1674" i="32" a="1"/>
  <c r="S1673" i="32" a="1"/>
  <c r="S1672" i="32" a="1"/>
  <c r="S1671" i="32" a="1"/>
  <c r="S1670" i="32" a="1"/>
  <c r="S1669" i="32" a="1"/>
  <c r="S1668" i="32" a="1"/>
  <c r="S1667" i="32" a="1"/>
  <c r="S1666" i="32" a="1"/>
  <c r="S1665" i="32" a="1"/>
  <c r="S1664" i="32" a="1"/>
  <c r="S1663" i="32" a="1"/>
  <c r="S1662" i="32" a="1"/>
  <c r="S1661" i="32" a="1"/>
  <c r="S1660" i="32" a="1"/>
  <c r="S1659" i="32" a="1"/>
  <c r="S1658" i="32" a="1"/>
  <c r="S1657" i="32" a="1"/>
  <c r="S1656" i="32" a="1"/>
  <c r="S1655" i="32" a="1"/>
  <c r="S1600" i="32" a="1"/>
  <c r="S1599" i="32" a="1"/>
  <c r="S1598" i="32" a="1"/>
  <c r="S1597" i="32" a="1"/>
  <c r="S1596" i="32" a="1"/>
  <c r="S1595" i="32" a="1"/>
  <c r="S1594" i="32" a="1"/>
  <c r="S1593" i="32" a="1"/>
  <c r="S1592" i="32" a="1"/>
  <c r="S1591" i="32" a="1"/>
  <c r="S1590" i="32" a="1"/>
  <c r="S1631" i="32" a="1"/>
  <c r="S1629" i="32" a="1"/>
  <c r="S1628" i="32" a="1"/>
  <c r="S1626" i="32" a="1"/>
  <c r="S1627" i="32" a="1"/>
  <c r="S1589" i="32" a="1"/>
  <c r="S1588" i="32" a="1"/>
  <c r="S1587" i="32" a="1"/>
  <c r="S1586" i="32" a="1"/>
  <c r="S1585" i="32" a="1"/>
  <c r="S1584" i="32" a="1"/>
  <c r="S1583" i="32" a="1"/>
  <c r="S1582" i="32" a="1"/>
  <c r="S1581" i="32" a="1"/>
  <c r="S1633" i="32" a="1"/>
  <c r="S1632" i="32" a="1"/>
  <c r="S1630" i="32" a="1"/>
  <c r="S2701" i="32" a="1"/>
  <c r="S2700" i="32" a="1"/>
  <c r="S2690" i="32" a="1"/>
  <c r="S2689" i="32" a="1"/>
  <c r="S2688" i="32" a="1"/>
  <c r="S2688" i="32" l="1"/>
  <c r="S2689" i="32"/>
  <c r="S2690" i="32"/>
  <c r="S2700" i="32"/>
  <c r="S2701" i="32"/>
  <c r="AG2220" i="32"/>
  <c r="AK2220" i="32" s="1"/>
  <c r="AC2227" i="32"/>
  <c r="S2692" i="32"/>
  <c r="S2696" i="32"/>
  <c r="S2691" i="32"/>
  <c r="S2693" i="32"/>
  <c r="S2695" i="32"/>
  <c r="S2697" i="32"/>
  <c r="S2699" i="32"/>
  <c r="S2694" i="32"/>
  <c r="S2698" i="32"/>
  <c r="S2687" i="32"/>
  <c r="AL2220" i="32"/>
  <c r="T2686" i="32"/>
  <c r="T2687" i="32"/>
  <c r="T2688" i="32"/>
  <c r="T2689" i="32"/>
  <c r="T2690" i="32"/>
  <c r="T2691" i="32"/>
  <c r="T2692" i="32"/>
  <c r="T2693" i="32"/>
  <c r="T2694" i="32"/>
  <c r="T2695" i="32"/>
  <c r="T2696" i="32"/>
  <c r="T2697" i="32"/>
  <c r="T2698" i="32"/>
  <c r="T2699" i="32"/>
  <c r="S1630" i="32"/>
  <c r="S1632" i="32"/>
  <c r="S1633" i="32"/>
  <c r="S1581" i="32"/>
  <c r="S1582" i="32"/>
  <c r="S1583" i="32"/>
  <c r="S1584" i="32"/>
  <c r="S1585" i="32"/>
  <c r="S1586" i="32"/>
  <c r="S1587" i="32"/>
  <c r="S1588" i="32"/>
  <c r="S1589" i="32"/>
  <c r="S1627" i="32"/>
  <c r="S1626" i="32"/>
  <c r="S1628" i="32"/>
  <c r="S1629" i="32"/>
  <c r="S1631" i="32"/>
  <c r="S1590" i="32"/>
  <c r="S1591" i="32"/>
  <c r="S1592" i="32"/>
  <c r="S1593" i="32"/>
  <c r="S1594" i="32"/>
  <c r="S1595" i="32"/>
  <c r="S1596" i="32"/>
  <c r="S1597" i="32"/>
  <c r="S1598" i="32"/>
  <c r="S1599" i="32"/>
  <c r="S1600" i="32"/>
  <c r="S1655" i="32"/>
  <c r="S1656" i="32"/>
  <c r="S1657" i="32"/>
  <c r="S1658" i="32"/>
  <c r="S1659" i="32"/>
  <c r="S1660" i="32"/>
  <c r="S1661" i="32"/>
  <c r="S1662" i="32"/>
  <c r="S1663" i="32"/>
  <c r="S1664" i="32"/>
  <c r="S1665" i="32"/>
  <c r="S1666" i="32"/>
  <c r="S1667" i="32"/>
  <c r="S1668" i="32"/>
  <c r="S1669" i="32"/>
  <c r="S1670" i="32"/>
  <c r="S1671" i="32"/>
  <c r="S1672" i="32"/>
  <c r="S1673" i="32"/>
  <c r="S1674" i="32"/>
  <c r="S1675" i="32"/>
  <c r="S1676" i="32"/>
  <c r="S1686" i="32"/>
  <c r="S1681" i="32"/>
  <c r="S1680" i="32"/>
  <c r="S1682" i="32"/>
  <c r="S1685" i="32"/>
  <c r="S1709" i="32"/>
  <c r="S1711" i="32"/>
  <c r="S1713" i="32"/>
  <c r="S1715" i="32"/>
  <c r="S1717" i="32"/>
  <c r="S1719" i="32"/>
  <c r="S1721" i="32"/>
  <c r="S1723" i="32"/>
  <c r="S1724" i="32"/>
  <c r="S1726" i="32"/>
  <c r="S1728" i="32"/>
  <c r="AC1147" i="32"/>
  <c r="S1580" i="32"/>
  <c r="S1684" i="32"/>
  <c r="S1687" i="32"/>
  <c r="S1683" i="32"/>
  <c r="S1710" i="32"/>
  <c r="S1712" i="32"/>
  <c r="S1714" i="32"/>
  <c r="S1716" i="32"/>
  <c r="S1718" i="32"/>
  <c r="S1720" i="32"/>
  <c r="S1722" i="32"/>
  <c r="S1725" i="32"/>
  <c r="S1727" i="32"/>
  <c r="S1729" i="32"/>
  <c r="AG1140" i="32"/>
  <c r="AK1140" i="32" s="1"/>
  <c r="R1740" i="32"/>
  <c r="T1684" i="32"/>
  <c r="T1686" i="32"/>
  <c r="R1742" i="32"/>
  <c r="R1735" i="32"/>
  <c r="T1679" i="32"/>
  <c r="R1736" i="32"/>
  <c r="T1680" i="32"/>
  <c r="T1683" i="32"/>
  <c r="R1739" i="32"/>
  <c r="R1763" i="32"/>
  <c r="T1707" i="32"/>
  <c r="R1765" i="32"/>
  <c r="T1709" i="32"/>
  <c r="R1767" i="32"/>
  <c r="T1711" i="32"/>
  <c r="R1769" i="32"/>
  <c r="T1713" i="32"/>
  <c r="R1771" i="32"/>
  <c r="T1715" i="32"/>
  <c r="R1773" i="32"/>
  <c r="T1717" i="32"/>
  <c r="R1775" i="32"/>
  <c r="T1719" i="32"/>
  <c r="R1777" i="32"/>
  <c r="T1721" i="32"/>
  <c r="R1778" i="32"/>
  <c r="T1722" i="32"/>
  <c r="R1780" i="32"/>
  <c r="T1724" i="32"/>
  <c r="R1782" i="32"/>
  <c r="T1726" i="32"/>
  <c r="R1784" i="32"/>
  <c r="T1728" i="32"/>
  <c r="AL1140" i="32"/>
  <c r="R1738" i="32"/>
  <c r="T1682" i="32"/>
  <c r="R1741" i="32"/>
  <c r="T1685" i="32"/>
  <c r="T1681" i="32"/>
  <c r="R1737" i="32"/>
  <c r="R1764" i="32"/>
  <c r="T1708" i="32"/>
  <c r="R1766" i="32"/>
  <c r="T1710" i="32"/>
  <c r="R1768" i="32"/>
  <c r="T1712" i="32"/>
  <c r="R1770" i="32"/>
  <c r="T1714" i="32"/>
  <c r="R1772" i="32"/>
  <c r="T1716" i="32"/>
  <c r="R1774" i="32"/>
  <c r="T1718" i="32"/>
  <c r="R1776" i="32"/>
  <c r="T1720" i="32"/>
  <c r="R1779" i="32"/>
  <c r="T1723" i="32"/>
  <c r="R1781" i="32"/>
  <c r="T1725" i="32"/>
  <c r="R1783" i="32"/>
  <c r="T1727" i="32"/>
  <c r="T1675" i="32"/>
  <c r="R1731" i="32"/>
  <c r="T1628" i="32"/>
  <c r="T1630" i="32"/>
  <c r="T1631" i="32"/>
  <c r="T1632" i="32"/>
  <c r="R1635" i="32"/>
  <c r="T1579" i="32"/>
  <c r="R1636" i="32"/>
  <c r="R1690" i="32" s="1"/>
  <c r="T1580" i="32"/>
  <c r="R1637" i="32"/>
  <c r="R1691" i="32" s="1"/>
  <c r="T1581" i="32"/>
  <c r="R1638" i="32"/>
  <c r="R1692" i="32" s="1"/>
  <c r="T1582" i="32"/>
  <c r="R1639" i="32"/>
  <c r="R1693" i="32" s="1"/>
  <c r="T1583" i="32"/>
  <c r="R1640" i="32"/>
  <c r="R1694" i="32" s="1"/>
  <c r="T1584" i="32"/>
  <c r="R1641" i="32"/>
  <c r="R1695" i="32" s="1"/>
  <c r="T1585" i="32"/>
  <c r="R1642" i="32"/>
  <c r="R1696" i="32" s="1"/>
  <c r="T1586" i="32"/>
  <c r="R1643" i="32"/>
  <c r="R1697" i="32" s="1"/>
  <c r="T1587" i="32"/>
  <c r="T1625" i="32"/>
  <c r="T1626" i="32"/>
  <c r="T1627" i="32"/>
  <c r="T1629" i="32"/>
  <c r="R1644" i="32"/>
  <c r="R1698" i="32" s="1"/>
  <c r="T1588" i="32"/>
  <c r="R1645" i="32"/>
  <c r="R1699" i="32" s="1"/>
  <c r="T1589" i="32"/>
  <c r="R1646" i="32"/>
  <c r="R1700" i="32" s="1"/>
  <c r="T1590" i="32"/>
  <c r="R1647" i="32"/>
  <c r="R1701" i="32" s="1"/>
  <c r="T1591" i="32"/>
  <c r="R1648" i="32"/>
  <c r="R1702" i="32" s="1"/>
  <c r="T1592" i="32"/>
  <c r="R1649" i="32"/>
  <c r="R1703" i="32" s="1"/>
  <c r="T1593" i="32"/>
  <c r="R1650" i="32"/>
  <c r="R1704" i="32" s="1"/>
  <c r="T1594" i="32"/>
  <c r="R1651" i="32"/>
  <c r="R1705" i="32" s="1"/>
  <c r="T1595" i="32"/>
  <c r="R1652" i="32"/>
  <c r="R1706" i="32" s="1"/>
  <c r="T1596" i="32"/>
  <c r="R1653" i="32"/>
  <c r="R1707" i="32" s="1"/>
  <c r="T1597" i="32"/>
  <c r="R1654" i="32"/>
  <c r="R1708" i="32" s="1"/>
  <c r="T1598" i="32"/>
  <c r="T1653" i="32"/>
  <c r="T1654" i="32"/>
  <c r="T1655" i="32"/>
  <c r="T1656" i="32"/>
  <c r="T1657" i="32"/>
  <c r="T1658" i="32"/>
  <c r="T1659" i="32"/>
  <c r="T1660" i="32"/>
  <c r="T1661" i="32"/>
  <c r="T1662" i="32"/>
  <c r="T1663" i="32"/>
  <c r="T1664" i="32"/>
  <c r="T1665" i="32"/>
  <c r="T1666" i="32"/>
  <c r="T1667" i="32"/>
  <c r="R1678" i="32"/>
  <c r="T1622" i="32"/>
  <c r="T1668" i="32"/>
  <c r="T1669" i="32"/>
  <c r="T1670" i="32"/>
  <c r="T1671" i="32"/>
  <c r="T1672" i="32"/>
  <c r="T1673" i="32"/>
  <c r="T1674" i="32"/>
  <c r="S1125" i="32"/>
  <c r="S1132" i="32"/>
  <c r="S1131" i="32"/>
  <c r="S1109" i="32"/>
  <c r="S1110" i="32"/>
  <c r="S1121" i="32"/>
  <c r="S1096" i="32"/>
  <c r="S1095" i="32"/>
  <c r="S1106" i="32"/>
  <c r="S1124" i="32"/>
  <c r="S1123" i="32"/>
  <c r="S1134" i="32"/>
  <c r="S1133" i="32"/>
  <c r="S1105" i="32"/>
  <c r="S1102" i="32"/>
  <c r="S1101" i="32"/>
  <c r="S1092" i="32"/>
  <c r="S1091" i="32"/>
  <c r="S1122" i="32"/>
  <c r="S1116" i="32"/>
  <c r="S1115" i="32"/>
  <c r="S1090" i="32"/>
  <c r="S1089" i="32"/>
  <c r="S1128" i="32"/>
  <c r="S1127" i="32"/>
  <c r="S1094" i="32"/>
  <c r="S1093" i="32"/>
  <c r="S1098" i="32"/>
  <c r="S1097" i="32"/>
  <c r="S1112" i="32"/>
  <c r="S1111" i="32"/>
  <c r="S1113" i="32"/>
  <c r="S1126" i="32"/>
  <c r="S1100" i="32"/>
  <c r="S1099" i="32"/>
  <c r="S1130" i="32"/>
  <c r="S1129" i="32"/>
  <c r="S1118" i="32"/>
  <c r="S1033" i="32"/>
  <c r="S1032" i="32"/>
  <c r="S1114" i="32"/>
  <c r="S1104" i="32"/>
  <c r="S1103" i="32"/>
  <c r="AG600" i="32"/>
  <c r="AK600" i="32" s="1"/>
  <c r="AL600" i="32" s="1"/>
  <c r="S1088" i="32"/>
  <c r="S1117" i="32"/>
  <c r="S1120" i="32"/>
  <c r="S1119" i="32"/>
  <c r="S1108" i="32"/>
  <c r="S1107" i="32"/>
  <c r="AC607" i="32"/>
  <c r="T1123" i="32"/>
  <c r="T1130" i="32"/>
  <c r="T1107" i="32"/>
  <c r="T1108" i="32"/>
  <c r="T1119" i="32"/>
  <c r="T1094" i="32"/>
  <c r="T1104" i="32"/>
  <c r="T1122" i="32"/>
  <c r="T1132" i="32"/>
  <c r="T1103" i="32"/>
  <c r="T1100" i="32"/>
  <c r="T1090" i="32"/>
  <c r="T1120" i="32"/>
  <c r="T1114" i="32"/>
  <c r="T1088" i="32"/>
  <c r="T1126" i="32"/>
  <c r="T1092" i="32"/>
  <c r="T1096" i="32"/>
  <c r="T1110" i="32"/>
  <c r="T1111" i="32"/>
  <c r="T1124" i="32"/>
  <c r="T1098" i="32"/>
  <c r="T1128" i="32"/>
  <c r="T1127" i="32"/>
  <c r="T1116" i="32"/>
  <c r="R1087" i="32"/>
  <c r="T1031" i="32"/>
  <c r="T1112" i="32"/>
  <c r="T1102" i="32"/>
  <c r="T1086" i="32"/>
  <c r="T1115" i="32"/>
  <c r="T1118" i="32"/>
  <c r="T1106" i="32"/>
  <c r="AC553" i="32"/>
  <c r="AG546" i="32"/>
  <c r="AK546" i="32" s="1"/>
  <c r="AL546" i="32" s="1"/>
  <c r="AG492" i="32"/>
  <c r="AK492" i="32" s="1"/>
  <c r="AL492" i="32" s="1"/>
  <c r="AC499" i="32"/>
  <c r="AC445" i="32"/>
  <c r="AC391" i="32"/>
  <c r="AG384" i="32"/>
  <c r="AK384" i="32" s="1"/>
  <c r="AL384" i="32" s="1"/>
  <c r="AC337" i="32"/>
  <c r="AG330" i="32"/>
  <c r="AK330" i="32" s="1"/>
  <c r="AL330" i="32" s="1"/>
  <c r="AG276" i="32"/>
  <c r="AK276" i="32" s="1"/>
  <c r="AC283" i="32"/>
  <c r="AL276" i="32"/>
  <c r="AC229" i="32"/>
  <c r="AG222" i="32"/>
  <c r="AK222" i="32" s="1"/>
  <c r="AL222" i="32" s="1"/>
  <c r="AC175" i="32"/>
  <c r="AG168" i="32"/>
  <c r="AK168" i="32" s="1"/>
  <c r="AL168" i="32" s="1"/>
  <c r="AC121" i="32"/>
  <c r="AG114" i="32"/>
  <c r="AK114" i="32" s="1"/>
  <c r="AL114" i="32" s="1"/>
  <c r="Y6" i="32"/>
  <c r="AC13" i="32"/>
  <c r="AS5" i="32" a="1"/>
  <c r="AS5" i="32" s="1"/>
  <c r="AC2228" i="32" a="1"/>
  <c r="S1736" i="32" a="1"/>
  <c r="S1741" i="32" a="1"/>
  <c r="S1737" i="32" a="1"/>
  <c r="S1766" i="32" a="1"/>
  <c r="S1770" i="32" a="1"/>
  <c r="S1774" i="32" a="1"/>
  <c r="S1779" i="32" a="1"/>
  <c r="S1783" i="32" a="1"/>
  <c r="S1763" i="32" a="1"/>
  <c r="S1767" i="32" a="1"/>
  <c r="S1771" i="32" a="1"/>
  <c r="S1775" i="32" a="1"/>
  <c r="S1778" i="32" a="1"/>
  <c r="S1782" i="32" a="1"/>
  <c r="S1634" i="32" a="1"/>
  <c r="S1691" i="32" a="1"/>
  <c r="S1693" i="32" a="1"/>
  <c r="S1695" i="32" a="1"/>
  <c r="S1697" i="32" a="1"/>
  <c r="S1698" i="32" a="1"/>
  <c r="S1700" i="32" a="1"/>
  <c r="S1702" i="32" a="1"/>
  <c r="S1704" i="32" a="1"/>
  <c r="S1706" i="32" a="1"/>
  <c r="S1708" i="32" a="1"/>
  <c r="S1690" i="32" a="1"/>
  <c r="S1696" i="32" a="1"/>
  <c r="S1701" i="32" a="1"/>
  <c r="S1705" i="32" a="1"/>
  <c r="AC1148" i="32" a="1"/>
  <c r="S1740" i="32" a="1"/>
  <c r="S1734" i="32" a="1"/>
  <c r="S1735" i="32" a="1"/>
  <c r="S1738" i="32" a="1"/>
  <c r="S1764" i="32" a="1"/>
  <c r="S1768" i="32" a="1"/>
  <c r="S1772" i="32" a="1"/>
  <c r="S1776" i="32" a="1"/>
  <c r="S1781" i="32" a="1"/>
  <c r="S1694" i="32" a="1"/>
  <c r="S1699" i="32" a="1"/>
  <c r="S1703" i="32" a="1"/>
  <c r="S1707" i="32" a="1"/>
  <c r="S1739" i="32" a="1"/>
  <c r="S1765" i="32" a="1"/>
  <c r="S1769" i="32" a="1"/>
  <c r="S1773" i="32" a="1"/>
  <c r="S1777" i="32" a="1"/>
  <c r="S1780" i="32" a="1"/>
  <c r="S1730" i="32" a="1"/>
  <c r="S1692" i="32" a="1"/>
  <c r="S1086" i="32" a="1"/>
  <c r="S1087" i="32" a="1"/>
  <c r="AC608" i="32" a="1"/>
  <c r="AC554" i="32" a="1"/>
  <c r="AC500" i="32" a="1"/>
  <c r="AC446" i="32" a="1"/>
  <c r="AC392" i="32" a="1"/>
  <c r="AC338" i="32" a="1"/>
  <c r="AC284" i="32" a="1"/>
  <c r="AC230" i="32" a="1"/>
  <c r="AC176" i="32" a="1"/>
  <c r="AC122" i="32" a="1"/>
  <c r="AJ6" i="32" a="1"/>
  <c r="AI6" i="32" a="1"/>
  <c r="AC14" i="32" a="1"/>
  <c r="AH6" i="32" a="1"/>
  <c r="S1635" i="32" a="1"/>
  <c r="S1636" i="32" a="1"/>
  <c r="S1637" i="32" a="1"/>
  <c r="S1638" i="32" a="1"/>
  <c r="S1639" i="32" a="1"/>
  <c r="S1640" i="32" a="1"/>
  <c r="S1641" i="32" a="1"/>
  <c r="S1642" i="32" a="1"/>
  <c r="S1643" i="32" a="1"/>
  <c r="S1644" i="32" a="1"/>
  <c r="S1645" i="32" a="1"/>
  <c r="S1646" i="32" a="1"/>
  <c r="S1647" i="32" a="1"/>
  <c r="S1648" i="32" a="1"/>
  <c r="S1649" i="32" a="1"/>
  <c r="S1650" i="32" a="1"/>
  <c r="S1651" i="32" a="1"/>
  <c r="S1652" i="32" a="1"/>
  <c r="S1653" i="32" a="1"/>
  <c r="S1654" i="32" a="1"/>
  <c r="AC2228" i="32" l="1"/>
  <c r="AM2220" i="32"/>
  <c r="AT2220" i="32"/>
  <c r="S1654" i="32"/>
  <c r="S1653" i="32"/>
  <c r="S1652" i="32"/>
  <c r="S1651" i="32"/>
  <c r="S1650" i="32"/>
  <c r="S1649" i="32"/>
  <c r="S1648" i="32"/>
  <c r="S1647" i="32"/>
  <c r="S1646" i="32"/>
  <c r="S1645" i="32"/>
  <c r="S1644" i="32"/>
  <c r="S1643" i="32"/>
  <c r="S1642" i="32"/>
  <c r="S1641" i="32"/>
  <c r="S1640" i="32"/>
  <c r="S1639" i="32"/>
  <c r="S1638" i="32"/>
  <c r="S1637" i="32"/>
  <c r="S1636" i="32"/>
  <c r="S1635" i="32"/>
  <c r="S1692" i="32"/>
  <c r="S1730" i="32"/>
  <c r="S1780" i="32"/>
  <c r="S1777" i="32"/>
  <c r="S1773" i="32"/>
  <c r="S1769" i="32"/>
  <c r="S1765" i="32"/>
  <c r="S1739" i="32"/>
  <c r="S1707" i="32"/>
  <c r="S1703" i="32"/>
  <c r="S1699" i="32"/>
  <c r="S1694" i="32"/>
  <c r="S1781" i="32"/>
  <c r="S1776" i="32"/>
  <c r="S1772" i="32"/>
  <c r="S1768" i="32"/>
  <c r="S1764" i="32"/>
  <c r="S1738" i="32"/>
  <c r="S1735" i="32"/>
  <c r="S1734" i="32"/>
  <c r="S1740" i="32"/>
  <c r="AC1148" i="32"/>
  <c r="S1705" i="32"/>
  <c r="S1701" i="32"/>
  <c r="S1696" i="32"/>
  <c r="S1690" i="32"/>
  <c r="S1708" i="32"/>
  <c r="S1706" i="32"/>
  <c r="S1704" i="32"/>
  <c r="S1702" i="32"/>
  <c r="S1700" i="32"/>
  <c r="S1698" i="32"/>
  <c r="S1697" i="32"/>
  <c r="S1695" i="32"/>
  <c r="S1693" i="32"/>
  <c r="S1691" i="32"/>
  <c r="S1634" i="32"/>
  <c r="S1782" i="32"/>
  <c r="S1778" i="32"/>
  <c r="S1775" i="32"/>
  <c r="S1771" i="32"/>
  <c r="S1767" i="32"/>
  <c r="S1763" i="32"/>
  <c r="S1783" i="32"/>
  <c r="S1779" i="32"/>
  <c r="S1774" i="32"/>
  <c r="S1770" i="32"/>
  <c r="S1766" i="32"/>
  <c r="S1737" i="32"/>
  <c r="S1741" i="32"/>
  <c r="S1736" i="32"/>
  <c r="R1746" i="32"/>
  <c r="T1690" i="32"/>
  <c r="R1785" i="32"/>
  <c r="T1729" i="32"/>
  <c r="R1838" i="32"/>
  <c r="T1782" i="32"/>
  <c r="R1834" i="32"/>
  <c r="T1778" i="32"/>
  <c r="R1831" i="32"/>
  <c r="T1775" i="32"/>
  <c r="R1827" i="32"/>
  <c r="T1771" i="32"/>
  <c r="R1823" i="32"/>
  <c r="T1767" i="32"/>
  <c r="R1819" i="32"/>
  <c r="T1763" i="32"/>
  <c r="R1793" i="32"/>
  <c r="T1737" i="32"/>
  <c r="R1761" i="32"/>
  <c r="T1705" i="32"/>
  <c r="R1757" i="32"/>
  <c r="T1701" i="32"/>
  <c r="R1753" i="32"/>
  <c r="T1697" i="32"/>
  <c r="R1748" i="32"/>
  <c r="T1692" i="32"/>
  <c r="T1676" i="32"/>
  <c r="R1732" i="32"/>
  <c r="R1835" i="32"/>
  <c r="T1779" i="32"/>
  <c r="R1830" i="32"/>
  <c r="T1774" i="32"/>
  <c r="R1826" i="32"/>
  <c r="T1770" i="32"/>
  <c r="R1822" i="32"/>
  <c r="T1766" i="32"/>
  <c r="R1818" i="32"/>
  <c r="T1762" i="32"/>
  <c r="R1792" i="32"/>
  <c r="T1736" i="32"/>
  <c r="R1789" i="32"/>
  <c r="T1733" i="32"/>
  <c r="R1794" i="32"/>
  <c r="T1738" i="32"/>
  <c r="R1759" i="32"/>
  <c r="T1703" i="32"/>
  <c r="R1755" i="32"/>
  <c r="T1699" i="32"/>
  <c r="R1750" i="32"/>
  <c r="T1694" i="32"/>
  <c r="R1744" i="32"/>
  <c r="T1688" i="32"/>
  <c r="R1762" i="32"/>
  <c r="T1706" i="32"/>
  <c r="R1760" i="32"/>
  <c r="T1704" i="32"/>
  <c r="R1758" i="32"/>
  <c r="T1702" i="32"/>
  <c r="R1756" i="32"/>
  <c r="T1700" i="32"/>
  <c r="R1754" i="32"/>
  <c r="T1698" i="32"/>
  <c r="R1752" i="32"/>
  <c r="T1696" i="32"/>
  <c r="R1751" i="32"/>
  <c r="T1695" i="32"/>
  <c r="R1749" i="32"/>
  <c r="T1693" i="32"/>
  <c r="R1747" i="32"/>
  <c r="T1691" i="32"/>
  <c r="T1689" i="32"/>
  <c r="R1745" i="32"/>
  <c r="R1689" i="32"/>
  <c r="AM1140" i="32"/>
  <c r="AT1140" i="32"/>
  <c r="R1836" i="32"/>
  <c r="T1780" i="32"/>
  <c r="R1832" i="32"/>
  <c r="T1776" i="32"/>
  <c r="R1829" i="32"/>
  <c r="T1773" i="32"/>
  <c r="R1825" i="32"/>
  <c r="T1769" i="32"/>
  <c r="R1821" i="32"/>
  <c r="T1765" i="32"/>
  <c r="R1817" i="32"/>
  <c r="T1761" i="32"/>
  <c r="R1796" i="32"/>
  <c r="T1740" i="32"/>
  <c r="R1837" i="32"/>
  <c r="T1781" i="32"/>
  <c r="R1833" i="32"/>
  <c r="T1777" i="32"/>
  <c r="R1828" i="32"/>
  <c r="T1772" i="32"/>
  <c r="R1824" i="32"/>
  <c r="T1768" i="32"/>
  <c r="R1820" i="32"/>
  <c r="T1764" i="32"/>
  <c r="R1791" i="32"/>
  <c r="T1735" i="32"/>
  <c r="R1795" i="32"/>
  <c r="T1739" i="32"/>
  <c r="R1790" i="32"/>
  <c r="T1734" i="32"/>
  <c r="T1652" i="32"/>
  <c r="T1651" i="32"/>
  <c r="T1650" i="32"/>
  <c r="T1649" i="32"/>
  <c r="T1648" i="32"/>
  <c r="T1647" i="32"/>
  <c r="T1646" i="32"/>
  <c r="T1645" i="32"/>
  <c r="T1644" i="32"/>
  <c r="T1643" i="32"/>
  <c r="T1642" i="32"/>
  <c r="T1641" i="32"/>
  <c r="T1640" i="32"/>
  <c r="T1639" i="32"/>
  <c r="T1638" i="32"/>
  <c r="T1637" i="32"/>
  <c r="T1636" i="32"/>
  <c r="T1635" i="32"/>
  <c r="T1634" i="32"/>
  <c r="T1633" i="32"/>
  <c r="AC608" i="32"/>
  <c r="S1087" i="32"/>
  <c r="S1086" i="32"/>
  <c r="AM600" i="32"/>
  <c r="AT600" i="32"/>
  <c r="T1085" i="32"/>
  <c r="AC554" i="32"/>
  <c r="AM546" i="32"/>
  <c r="AT546" i="32"/>
  <c r="AC500" i="32"/>
  <c r="AM492" i="32"/>
  <c r="AT492" i="32"/>
  <c r="AC446" i="32"/>
  <c r="AC392" i="32"/>
  <c r="AM384" i="32"/>
  <c r="AT384" i="32"/>
  <c r="AC338" i="32"/>
  <c r="AT330" i="32"/>
  <c r="AM330" i="32"/>
  <c r="AC284" i="32"/>
  <c r="AM276" i="32"/>
  <c r="AT276" i="32"/>
  <c r="AC230" i="32"/>
  <c r="AM222" i="32"/>
  <c r="AT222" i="32"/>
  <c r="AC176" i="32"/>
  <c r="AM168" i="32"/>
  <c r="AT168" i="32"/>
  <c r="AC122" i="32"/>
  <c r="AT114" i="32"/>
  <c r="AM114" i="32"/>
  <c r="AH6" i="32"/>
  <c r="AC14" i="32"/>
  <c r="AJ6" i="32"/>
  <c r="AI6" i="32"/>
  <c r="AC2229" i="32" a="1"/>
  <c r="S1831" i="32" a="1"/>
  <c r="S1823" i="32" a="1"/>
  <c r="S1793" i="32" a="1"/>
  <c r="S1788" i="32" a="1"/>
  <c r="S1789" i="32" a="1"/>
  <c r="S1750" i="32" a="1"/>
  <c r="S1760" i="32" a="1"/>
  <c r="S1756" i="32" a="1"/>
  <c r="S1752" i="32" a="1"/>
  <c r="AC1149" i="32" a="1"/>
  <c r="S1746" i="32" a="1"/>
  <c r="S1757" i="32" a="1"/>
  <c r="S1748" i="32" a="1"/>
  <c r="S1835" i="32" a="1"/>
  <c r="S1826" i="32" a="1"/>
  <c r="S1818" i="32" a="1"/>
  <c r="S1755" i="32" a="1"/>
  <c r="S1749" i="32" a="1"/>
  <c r="S1836" i="32" a="1"/>
  <c r="S1829" i="32" a="1"/>
  <c r="S1821" i="32" a="1"/>
  <c r="S1833" i="32" a="1"/>
  <c r="S1824" i="32" a="1"/>
  <c r="S1791" i="32" a="1"/>
  <c r="S1834" i="32" a="1"/>
  <c r="S1827" i="32" a="1"/>
  <c r="S1819" i="32" a="1"/>
  <c r="S1794" i="32" a="1"/>
  <c r="S1744" i="32" a="1"/>
  <c r="S1762" i="32" a="1"/>
  <c r="S1758" i="32" a="1"/>
  <c r="S1754" i="32" a="1"/>
  <c r="S1745" i="32" a="1"/>
  <c r="S1795" i="32" a="1"/>
  <c r="S1784" i="32" a="1"/>
  <c r="S1761" i="32" a="1"/>
  <c r="S1753" i="32" a="1"/>
  <c r="S1830" i="32" a="1"/>
  <c r="S1822" i="32" a="1"/>
  <c r="S1792" i="32" a="1"/>
  <c r="S1759" i="32" a="1"/>
  <c r="S1751" i="32" a="1"/>
  <c r="S1747" i="32" a="1"/>
  <c r="S1688" i="32" a="1"/>
  <c r="S1689" i="32" a="1"/>
  <c r="S1832" i="32" a="1"/>
  <c r="S1825" i="32" a="1"/>
  <c r="S1817" i="32" a="1"/>
  <c r="S1837" i="32" a="1"/>
  <c r="S1828" i="32" a="1"/>
  <c r="S1820" i="32" a="1"/>
  <c r="S1790" i="32" a="1"/>
  <c r="AC609" i="32" a="1"/>
  <c r="AC555" i="32" a="1"/>
  <c r="AC501" i="32" a="1"/>
  <c r="AC447" i="32" a="1"/>
  <c r="AC393" i="32" a="1"/>
  <c r="AC339" i="32" a="1"/>
  <c r="AC285" i="32" a="1"/>
  <c r="AC231" i="32" a="1"/>
  <c r="AC177" i="32" a="1"/>
  <c r="AC123" i="32" a="1"/>
  <c r="AG6" i="32" a="1"/>
  <c r="AC15" i="32" a="1"/>
  <c r="AC2229" i="32" l="1"/>
  <c r="AR2220" i="32"/>
  <c r="X2221" i="32" s="1"/>
  <c r="AN2220" i="32"/>
  <c r="AU2220" i="32"/>
  <c r="S1790" i="32"/>
  <c r="S1820" i="32"/>
  <c r="S1828" i="32"/>
  <c r="S1837" i="32"/>
  <c r="S1817" i="32"/>
  <c r="S1825" i="32"/>
  <c r="S1832" i="32"/>
  <c r="S1689" i="32"/>
  <c r="S1688" i="32"/>
  <c r="S1747" i="32"/>
  <c r="S1751" i="32"/>
  <c r="S1759" i="32"/>
  <c r="S1792" i="32"/>
  <c r="S1822" i="32"/>
  <c r="S1830" i="32"/>
  <c r="S1753" i="32"/>
  <c r="S1761" i="32"/>
  <c r="S1784" i="32"/>
  <c r="S1795" i="32"/>
  <c r="S1745" i="32"/>
  <c r="S1754" i="32"/>
  <c r="S1758" i="32"/>
  <c r="S1762" i="32"/>
  <c r="S1744" i="32"/>
  <c r="S1794" i="32"/>
  <c r="S1819" i="32"/>
  <c r="S1827" i="32"/>
  <c r="S1834" i="32"/>
  <c r="S1791" i="32"/>
  <c r="S1824" i="32"/>
  <c r="S1833" i="32"/>
  <c r="S1821" i="32"/>
  <c r="S1829" i="32"/>
  <c r="S1836" i="32"/>
  <c r="S1749" i="32"/>
  <c r="S1755" i="32"/>
  <c r="S1818" i="32"/>
  <c r="S1826" i="32"/>
  <c r="S1835" i="32"/>
  <c r="S1748" i="32"/>
  <c r="S1757" i="32"/>
  <c r="S1746" i="32"/>
  <c r="AC1149" i="32"/>
  <c r="S1752" i="32"/>
  <c r="S1756" i="32"/>
  <c r="S1760" i="32"/>
  <c r="S1750" i="32"/>
  <c r="S1789" i="32"/>
  <c r="S1788" i="32"/>
  <c r="S1793" i="32"/>
  <c r="S1823" i="32"/>
  <c r="S1831" i="32"/>
  <c r="R1844" i="32"/>
  <c r="T1788" i="32"/>
  <c r="R1874" i="32"/>
  <c r="T1818" i="32"/>
  <c r="R1882" i="32"/>
  <c r="T1826" i="32"/>
  <c r="R1891" i="32"/>
  <c r="T1835" i="32"/>
  <c r="R1871" i="32"/>
  <c r="T1815" i="32"/>
  <c r="R1879" i="32"/>
  <c r="T1823" i="32"/>
  <c r="R1886" i="32"/>
  <c r="T1830" i="32"/>
  <c r="AR1140" i="32"/>
  <c r="X1141" i="32" s="1"/>
  <c r="AN1140" i="32"/>
  <c r="R1743" i="32"/>
  <c r="T1687" i="32"/>
  <c r="R1801" i="32"/>
  <c r="T1745" i="32"/>
  <c r="R1805" i="32"/>
  <c r="T1749" i="32"/>
  <c r="R1813" i="32"/>
  <c r="T1757" i="32"/>
  <c r="R1846" i="32"/>
  <c r="T1790" i="32"/>
  <c r="R1876" i="32"/>
  <c r="T1820" i="32"/>
  <c r="R1884" i="32"/>
  <c r="T1828" i="32"/>
  <c r="T1730" i="32"/>
  <c r="R1786" i="32"/>
  <c r="R1807" i="32"/>
  <c r="T1751" i="32"/>
  <c r="R1815" i="32"/>
  <c r="T1759" i="32"/>
  <c r="R1839" i="32"/>
  <c r="T1783" i="32"/>
  <c r="R1849" i="32"/>
  <c r="T1793" i="32"/>
  <c r="R1850" i="32"/>
  <c r="T1794" i="32"/>
  <c r="R1799" i="32"/>
  <c r="T1743" i="32"/>
  <c r="R1808" i="32"/>
  <c r="T1752" i="32"/>
  <c r="R1812" i="32"/>
  <c r="T1756" i="32"/>
  <c r="R1816" i="32"/>
  <c r="T1760" i="32"/>
  <c r="R1798" i="32"/>
  <c r="T1742" i="32"/>
  <c r="R1848" i="32"/>
  <c r="T1792" i="32"/>
  <c r="R1873" i="32"/>
  <c r="T1817" i="32"/>
  <c r="R1881" i="32"/>
  <c r="T1825" i="32"/>
  <c r="R1888" i="32"/>
  <c r="T1832" i="32"/>
  <c r="R1845" i="32"/>
  <c r="T1789" i="32"/>
  <c r="R1878" i="32"/>
  <c r="T1822" i="32"/>
  <c r="R1887" i="32"/>
  <c r="T1831" i="32"/>
  <c r="R1875" i="32"/>
  <c r="T1819" i="32"/>
  <c r="R1883" i="32"/>
  <c r="T1827" i="32"/>
  <c r="R1890" i="32"/>
  <c r="T1834" i="32"/>
  <c r="R1803" i="32"/>
  <c r="T1747" i="32"/>
  <c r="R1809" i="32"/>
  <c r="T1753" i="32"/>
  <c r="R1872" i="32"/>
  <c r="T1816" i="32"/>
  <c r="R1880" i="32"/>
  <c r="T1824" i="32"/>
  <c r="R1889" i="32"/>
  <c r="T1833" i="32"/>
  <c r="R1802" i="32"/>
  <c r="T1746" i="32"/>
  <c r="R1811" i="32"/>
  <c r="T1755" i="32"/>
  <c r="R1800" i="32"/>
  <c r="T1744" i="32"/>
  <c r="AU1140" i="32"/>
  <c r="R1806" i="32"/>
  <c r="T1750" i="32"/>
  <c r="R1810" i="32"/>
  <c r="T1754" i="32"/>
  <c r="R1814" i="32"/>
  <c r="T1758" i="32"/>
  <c r="R1804" i="32"/>
  <c r="T1748" i="32"/>
  <c r="R1843" i="32"/>
  <c r="T1787" i="32"/>
  <c r="R1847" i="32"/>
  <c r="T1791" i="32"/>
  <c r="R1877" i="32"/>
  <c r="T1821" i="32"/>
  <c r="R1885" i="32"/>
  <c r="T1829" i="32"/>
  <c r="R1892" i="32"/>
  <c r="T1836" i="32"/>
  <c r="AC609" i="32"/>
  <c r="AR600" i="32"/>
  <c r="X601" i="32" s="1"/>
  <c r="AN600" i="32"/>
  <c r="AU600" i="32"/>
  <c r="AC555" i="32"/>
  <c r="AU546" i="32"/>
  <c r="AR546" i="32"/>
  <c r="X547" i="32" s="1"/>
  <c r="AN546" i="32"/>
  <c r="AC501" i="32"/>
  <c r="AU492" i="32"/>
  <c r="AN492" i="32"/>
  <c r="AR492" i="32"/>
  <c r="X493" i="32" s="1"/>
  <c r="AC447" i="32"/>
  <c r="AC393" i="32"/>
  <c r="AU384" i="32"/>
  <c r="AR384" i="32"/>
  <c r="X385" i="32" s="1"/>
  <c r="AN384" i="32"/>
  <c r="AC339" i="32"/>
  <c r="AU330" i="32"/>
  <c r="AR330" i="32"/>
  <c r="X331" i="32" s="1"/>
  <c r="AN330" i="32"/>
  <c r="AC285" i="32"/>
  <c r="AR276" i="32"/>
  <c r="X277" i="32" s="1"/>
  <c r="AN276" i="32"/>
  <c r="AU276" i="32"/>
  <c r="AC231" i="32"/>
  <c r="AN222" i="32"/>
  <c r="AR222" i="32"/>
  <c r="X223" i="32" s="1"/>
  <c r="AU222" i="32"/>
  <c r="AC177" i="32"/>
  <c r="AR168" i="32"/>
  <c r="X169" i="32" s="1"/>
  <c r="AN168" i="32"/>
  <c r="AU168" i="32"/>
  <c r="AC123" i="32"/>
  <c r="AR114" i="32"/>
  <c r="X115" i="32" s="1"/>
  <c r="AN114" i="32"/>
  <c r="AU114" i="32"/>
  <c r="AC15" i="32"/>
  <c r="AG6" i="32"/>
  <c r="AK6" i="32" s="1"/>
  <c r="AL6" i="32" s="1"/>
  <c r="AT6" i="32" s="1"/>
  <c r="AU6" i="32" s="1"/>
  <c r="AC2230" i="32" a="1"/>
  <c r="S1879" i="32" a="1"/>
  <c r="S1801" i="32" a="1"/>
  <c r="S1813" i="32" a="1"/>
  <c r="S1799" i="32" a="1"/>
  <c r="S1848" i="32" a="1"/>
  <c r="S1873" i="32" a="1"/>
  <c r="S1888" i="32" a="1"/>
  <c r="S1803" i="32" a="1"/>
  <c r="S1810" i="32" a="1"/>
  <c r="S1804" i="32" a="1"/>
  <c r="S1877" i="32" a="1"/>
  <c r="S1844" i="32" a="1"/>
  <c r="S1882" i="32" a="1"/>
  <c r="S1876" i="32" a="1"/>
  <c r="S1815" i="32" a="1"/>
  <c r="S1849" i="32" a="1"/>
  <c r="S1812" i="32" a="1"/>
  <c r="S1798" i="32" a="1"/>
  <c r="S1878" i="32" a="1"/>
  <c r="S1875" i="32" a="1"/>
  <c r="S1890" i="32" a="1"/>
  <c r="S1872" i="32" a="1"/>
  <c r="S1889" i="32" a="1"/>
  <c r="S1811" i="32" a="1"/>
  <c r="S1891" i="32" a="1"/>
  <c r="S1807" i="32" a="1"/>
  <c r="S1808" i="32" a="1"/>
  <c r="S1887" i="32" a="1"/>
  <c r="S1880" i="32" a="1"/>
  <c r="S1800" i="32" a="1"/>
  <c r="AC1150" i="32" a="1"/>
  <c r="S1871" i="32" a="1"/>
  <c r="S1886" i="32" a="1"/>
  <c r="S1742" i="32" a="1"/>
  <c r="S1743" i="32" a="1"/>
  <c r="S1805" i="32" a="1"/>
  <c r="S1838" i="32" a="1"/>
  <c r="S1881" i="32" a="1"/>
  <c r="S1809" i="32" a="1"/>
  <c r="S1806" i="32" a="1"/>
  <c r="S1814" i="32" a="1"/>
  <c r="S1847" i="32" a="1"/>
  <c r="S1885" i="32" a="1"/>
  <c r="S1874" i="32" a="1"/>
  <c r="S1846" i="32" a="1"/>
  <c r="S1816" i="32" a="1"/>
  <c r="S1845" i="32" a="1"/>
  <c r="S1883" i="32" a="1"/>
  <c r="S1842" i="32" a="1"/>
  <c r="S1843" i="32" a="1"/>
  <c r="S1884" i="32" a="1"/>
  <c r="S1802" i="32" a="1"/>
  <c r="AC610" i="32" a="1"/>
  <c r="AC556" i="32" a="1"/>
  <c r="AC502" i="32" a="1"/>
  <c r="AC448" i="32" a="1"/>
  <c r="AC394" i="32" a="1"/>
  <c r="AC340" i="32" a="1"/>
  <c r="AC286" i="32" a="1"/>
  <c r="AC232" i="32" a="1"/>
  <c r="AC178" i="32" a="1"/>
  <c r="AC124" i="32" a="1"/>
  <c r="AC16" i="32" a="1"/>
  <c r="AC2230" i="32" l="1"/>
  <c r="AO2220" i="32"/>
  <c r="AQ2220" i="32"/>
  <c r="W2221" i="32" s="1"/>
  <c r="AP2220" i="32"/>
  <c r="V2221" i="32" s="1"/>
  <c r="S1802" i="32"/>
  <c r="S1884" i="32"/>
  <c r="S1843" i="32"/>
  <c r="S1842" i="32"/>
  <c r="S1883" i="32"/>
  <c r="S1845" i="32"/>
  <c r="S1816" i="32"/>
  <c r="S1846" i="32"/>
  <c r="S1874" i="32"/>
  <c r="S1885" i="32"/>
  <c r="S1847" i="32"/>
  <c r="S1814" i="32"/>
  <c r="S1806" i="32"/>
  <c r="S1809" i="32"/>
  <c r="S1881" i="32"/>
  <c r="S1838" i="32"/>
  <c r="S1805" i="32"/>
  <c r="S1743" i="32"/>
  <c r="S1742" i="32"/>
  <c r="S1886" i="32"/>
  <c r="S1871" i="32"/>
  <c r="AC1150" i="32"/>
  <c r="S1800" i="32"/>
  <c r="S1880" i="32"/>
  <c r="S1887" i="32"/>
  <c r="S1808" i="32"/>
  <c r="S1807" i="32"/>
  <c r="S1891" i="32"/>
  <c r="S1811" i="32"/>
  <c r="S1889" i="32"/>
  <c r="S1872" i="32"/>
  <c r="S1890" i="32"/>
  <c r="S1875" i="32"/>
  <c r="S1878" i="32"/>
  <c r="S1798" i="32"/>
  <c r="S1812" i="32"/>
  <c r="S1849" i="32"/>
  <c r="S1815" i="32"/>
  <c r="S1876" i="32"/>
  <c r="S1882" i="32"/>
  <c r="S1844" i="32"/>
  <c r="S1877" i="32"/>
  <c r="S1804" i="32"/>
  <c r="S1810" i="32"/>
  <c r="S1803" i="32"/>
  <c r="S1888" i="32"/>
  <c r="S1873" i="32"/>
  <c r="S1848" i="32"/>
  <c r="S1799" i="32"/>
  <c r="S1813" i="32"/>
  <c r="S1801" i="32"/>
  <c r="S1879" i="32"/>
  <c r="R1856" i="32"/>
  <c r="T1800" i="32"/>
  <c r="T1848" i="32"/>
  <c r="R1904" i="32"/>
  <c r="R1938" i="32"/>
  <c r="T1882" i="32"/>
  <c r="R1897" i="32"/>
  <c r="T1841" i="32"/>
  <c r="R1937" i="32"/>
  <c r="T1881" i="32"/>
  <c r="T1843" i="32"/>
  <c r="R1899" i="32"/>
  <c r="R1870" i="32"/>
  <c r="T1814" i="32"/>
  <c r="T1844" i="32"/>
  <c r="R1900" i="32"/>
  <c r="R1928" i="32"/>
  <c r="T1872" i="32"/>
  <c r="R1939" i="32"/>
  <c r="T1883" i="32"/>
  <c r="T1845" i="32"/>
  <c r="R1901" i="32"/>
  <c r="R1868" i="32"/>
  <c r="T1812" i="32"/>
  <c r="R1860" i="32"/>
  <c r="T1804" i="32"/>
  <c r="R1863" i="32"/>
  <c r="T1807" i="32"/>
  <c r="R1935" i="32"/>
  <c r="T1879" i="32"/>
  <c r="R1893" i="32"/>
  <c r="T1837" i="32"/>
  <c r="R1840" i="32"/>
  <c r="T1784" i="32"/>
  <c r="R1859" i="32"/>
  <c r="T1803" i="32"/>
  <c r="R1797" i="32"/>
  <c r="T1741" i="32"/>
  <c r="R1940" i="32"/>
  <c r="T1884" i="32"/>
  <c r="R1925" i="32"/>
  <c r="T1869" i="32"/>
  <c r="R1854" i="32"/>
  <c r="T1798" i="32"/>
  <c r="R1934" i="32"/>
  <c r="T1878" i="32"/>
  <c r="R1941" i="32"/>
  <c r="T1885" i="32"/>
  <c r="R1862" i="32"/>
  <c r="T1806" i="32"/>
  <c r="R1861" i="32"/>
  <c r="T1805" i="32"/>
  <c r="R1945" i="32"/>
  <c r="T1889" i="32"/>
  <c r="R1865" i="32"/>
  <c r="T1809" i="32"/>
  <c r="R1943" i="32"/>
  <c r="T1887" i="32"/>
  <c r="R1926" i="32"/>
  <c r="T1870" i="32"/>
  <c r="R1944" i="32"/>
  <c r="T1888" i="32"/>
  <c r="R1929" i="32"/>
  <c r="T1873" i="32"/>
  <c r="R1932" i="32"/>
  <c r="T1876" i="32"/>
  <c r="R1852" i="32"/>
  <c r="T1796" i="32"/>
  <c r="R1866" i="32"/>
  <c r="T1810" i="32"/>
  <c r="T1847" i="32"/>
  <c r="R1903" i="32"/>
  <c r="R1869" i="32"/>
  <c r="T1813" i="32"/>
  <c r="R1930" i="32"/>
  <c r="T1874" i="32"/>
  <c r="AP1140" i="32"/>
  <c r="V1141" i="32" s="1"/>
  <c r="AO1140" i="32"/>
  <c r="AQ1140" i="32"/>
  <c r="W1141" i="32" s="1"/>
  <c r="R1936" i="32"/>
  <c r="T1880" i="32"/>
  <c r="T1842" i="32"/>
  <c r="R1898" i="32"/>
  <c r="R1946" i="32"/>
  <c r="T1890" i="32"/>
  <c r="R1931" i="32"/>
  <c r="T1875" i="32"/>
  <c r="R1858" i="32"/>
  <c r="T1802" i="32"/>
  <c r="R1864" i="32"/>
  <c r="T1808" i="32"/>
  <c r="R1857" i="32"/>
  <c r="T1801" i="32"/>
  <c r="R1942" i="32"/>
  <c r="T1886" i="32"/>
  <c r="R1927" i="32"/>
  <c r="T1871" i="32"/>
  <c r="T1846" i="32"/>
  <c r="R1902" i="32"/>
  <c r="R1853" i="32"/>
  <c r="T1797" i="32"/>
  <c r="R1867" i="32"/>
  <c r="T1811" i="32"/>
  <c r="R1855" i="32"/>
  <c r="T1799" i="32"/>
  <c r="R1933" i="32"/>
  <c r="T1877" i="32"/>
  <c r="AC610" i="32"/>
  <c r="AQ600" i="32"/>
  <c r="W601" i="32" s="1"/>
  <c r="AP600" i="32"/>
  <c r="V601" i="32" s="1"/>
  <c r="AO600" i="32"/>
  <c r="AC556" i="32"/>
  <c r="AP546" i="32"/>
  <c r="V547" i="32" s="1"/>
  <c r="AO546" i="32"/>
  <c r="AQ546" i="32"/>
  <c r="W547" i="32" s="1"/>
  <c r="AC502" i="32"/>
  <c r="AQ492" i="32"/>
  <c r="W493" i="32" s="1"/>
  <c r="AP492" i="32"/>
  <c r="V493" i="32" s="1"/>
  <c r="AO492" i="32"/>
  <c r="AC448" i="32"/>
  <c r="AC394" i="32"/>
  <c r="AP384" i="32"/>
  <c r="V385" i="32" s="1"/>
  <c r="AO384" i="32"/>
  <c r="AQ384" i="32"/>
  <c r="W385" i="32" s="1"/>
  <c r="AC340" i="32"/>
  <c r="AQ330" i="32"/>
  <c r="W331" i="32" s="1"/>
  <c r="AP330" i="32"/>
  <c r="V331" i="32" s="1"/>
  <c r="AO330" i="32"/>
  <c r="AC286" i="32"/>
  <c r="AP276" i="32"/>
  <c r="V277" i="32" s="1"/>
  <c r="AQ276" i="32"/>
  <c r="W277" i="32" s="1"/>
  <c r="AO276" i="32"/>
  <c r="AC232" i="32"/>
  <c r="AQ222" i="32"/>
  <c r="W223" i="32" s="1"/>
  <c r="AO222" i="32"/>
  <c r="AP222" i="32"/>
  <c r="V223" i="32" s="1"/>
  <c r="AC178" i="32"/>
  <c r="AO168" i="32"/>
  <c r="AQ168" i="32"/>
  <c r="W169" i="32" s="1"/>
  <c r="AP168" i="32"/>
  <c r="V169" i="32" s="1"/>
  <c r="AC124" i="32"/>
  <c r="AO114" i="32"/>
  <c r="AP114" i="32"/>
  <c r="V115" i="32" s="1"/>
  <c r="AQ114" i="32"/>
  <c r="W115" i="32" s="1"/>
  <c r="AC16" i="32"/>
  <c r="AM6" i="32"/>
  <c r="AC2231" i="32" a="1"/>
  <c r="Y2221" i="32" a="1"/>
  <c r="S1901" i="32" a="1"/>
  <c r="S1863" i="32" a="1"/>
  <c r="S1859" i="32" a="1"/>
  <c r="S1940" i="32" a="1"/>
  <c r="S1934" i="32" a="1"/>
  <c r="S1861" i="32" a="1"/>
  <c r="S1945" i="32" a="1"/>
  <c r="S1943" i="32" a="1"/>
  <c r="S1866" i="32" a="1"/>
  <c r="S1903" i="32" a="1"/>
  <c r="S1930" i="32" a="1"/>
  <c r="S1936" i="32" a="1"/>
  <c r="S1857" i="32" a="1"/>
  <c r="S1933" i="32" a="1"/>
  <c r="AC1151" i="32" a="1"/>
  <c r="S1899" i="32" a="1"/>
  <c r="S1900" i="32" a="1"/>
  <c r="S1939" i="32" a="1"/>
  <c r="S1868" i="32" a="1"/>
  <c r="S1935" i="32" a="1"/>
  <c r="S1862" i="32" a="1"/>
  <c r="S1944" i="32" a="1"/>
  <c r="S1932" i="32" a="1"/>
  <c r="S1869" i="32" a="1"/>
  <c r="Y1141" i="32" a="1"/>
  <c r="S1858" i="32" a="1"/>
  <c r="S1942" i="32" a="1"/>
  <c r="S1853" i="32" a="1"/>
  <c r="S1855" i="32" a="1"/>
  <c r="S1856" i="32" a="1"/>
  <c r="S1938" i="32" a="1"/>
  <c r="S1896" i="32" a="1"/>
  <c r="S1897" i="32" a="1"/>
  <c r="S1937" i="32" a="1"/>
  <c r="S1870" i="32" a="1"/>
  <c r="S1892" i="32" a="1"/>
  <c r="S1796" i="32" a="1"/>
  <c r="S1797" i="32" a="1"/>
  <c r="S1925" i="32" a="1"/>
  <c r="S1854" i="32" a="1"/>
  <c r="S1941" i="32" a="1"/>
  <c r="S1865" i="32" a="1"/>
  <c r="S1926" i="32" a="1"/>
  <c r="S1852" i="32" a="1"/>
  <c r="S1931" i="32" a="1"/>
  <c r="S1902" i="32" a="1"/>
  <c r="S1928" i="32" a="1"/>
  <c r="S1860" i="32" a="1"/>
  <c r="S1929" i="32" a="1"/>
  <c r="S1898" i="32" a="1"/>
  <c r="S1864" i="32" a="1"/>
  <c r="S1927" i="32" a="1"/>
  <c r="S1867" i="32" a="1"/>
  <c r="AC611" i="32" a="1"/>
  <c r="Y601" i="32" a="1"/>
  <c r="AC557" i="32" a="1"/>
  <c r="Y547" i="32" a="1"/>
  <c r="AC503" i="32" a="1"/>
  <c r="Y493" i="32" a="1"/>
  <c r="AC449" i="32" a="1"/>
  <c r="AC395" i="32" a="1"/>
  <c r="Y385" i="32" a="1"/>
  <c r="AC341" i="32" a="1"/>
  <c r="Y331" i="32" a="1"/>
  <c r="AC287" i="32" a="1"/>
  <c r="Y277" i="32" a="1"/>
  <c r="AC233" i="32" a="1"/>
  <c r="Y223" i="32" a="1"/>
  <c r="AC179" i="32" a="1"/>
  <c r="Y169" i="32" a="1"/>
  <c r="AC125" i="32" a="1"/>
  <c r="Y115" i="32" a="1"/>
  <c r="AC17" i="32" a="1"/>
  <c r="Y2221" i="32" l="1"/>
  <c r="AC2231" i="32"/>
  <c r="AS2220" i="32" a="1"/>
  <c r="AS2220" i="32" s="1"/>
  <c r="U2221" i="32"/>
  <c r="S1867" i="32"/>
  <c r="S1927" i="32"/>
  <c r="S1864" i="32"/>
  <c r="S1898" i="32"/>
  <c r="S1929" i="32"/>
  <c r="S1860" i="32"/>
  <c r="S1928" i="32"/>
  <c r="S1902" i="32"/>
  <c r="S1931" i="32"/>
  <c r="S1852" i="32"/>
  <c r="S1926" i="32"/>
  <c r="S1865" i="32"/>
  <c r="S1941" i="32"/>
  <c r="S1854" i="32"/>
  <c r="S1925" i="32"/>
  <c r="S1797" i="32"/>
  <c r="S1796" i="32"/>
  <c r="S1892" i="32"/>
  <c r="S1870" i="32"/>
  <c r="S1937" i="32"/>
  <c r="S1897" i="32"/>
  <c r="S1896" i="32"/>
  <c r="S1938" i="32"/>
  <c r="S1856" i="32"/>
  <c r="S1855" i="32"/>
  <c r="S1853" i="32"/>
  <c r="S1942" i="32"/>
  <c r="S1858" i="32"/>
  <c r="Y1141" i="32"/>
  <c r="S1869" i="32"/>
  <c r="S1932" i="32"/>
  <c r="S1944" i="32"/>
  <c r="S1862" i="32"/>
  <c r="S1935" i="32"/>
  <c r="S1868" i="32"/>
  <c r="S1939" i="32"/>
  <c r="S1900" i="32"/>
  <c r="S1899" i="32"/>
  <c r="AC1151" i="32"/>
  <c r="S1933" i="32"/>
  <c r="S1857" i="32"/>
  <c r="S1936" i="32"/>
  <c r="S1930" i="32"/>
  <c r="S1903" i="32"/>
  <c r="S1866" i="32"/>
  <c r="S1943" i="32"/>
  <c r="S1945" i="32"/>
  <c r="S1861" i="32"/>
  <c r="S1934" i="32"/>
  <c r="S1940" i="32"/>
  <c r="S1859" i="32"/>
  <c r="S1863" i="32"/>
  <c r="S1901" i="32"/>
  <c r="T1865" i="32"/>
  <c r="R1921" i="32"/>
  <c r="R1981" i="32"/>
  <c r="T1925" i="32"/>
  <c r="T1862" i="32"/>
  <c r="R1918" i="32"/>
  <c r="R1952" i="32"/>
  <c r="T1896" i="32"/>
  <c r="R1983" i="32"/>
  <c r="T1927" i="32"/>
  <c r="T1858" i="32"/>
  <c r="R1914" i="32"/>
  <c r="R1982" i="32"/>
  <c r="T1926" i="32"/>
  <c r="R1956" i="32"/>
  <c r="T1900" i="32"/>
  <c r="R1985" i="32"/>
  <c r="T1929" i="32"/>
  <c r="T1850" i="32"/>
  <c r="R1906" i="32"/>
  <c r="R1980" i="32"/>
  <c r="T1924" i="32"/>
  <c r="T1863" i="32"/>
  <c r="R1919" i="32"/>
  <c r="R1995" i="32"/>
  <c r="T1939" i="32"/>
  <c r="T1852" i="32"/>
  <c r="R1908" i="32"/>
  <c r="R1979" i="32"/>
  <c r="T1923" i="32"/>
  <c r="R1851" i="32"/>
  <c r="T1795" i="32"/>
  <c r="R1947" i="32"/>
  <c r="T1891" i="32"/>
  <c r="R1924" i="32"/>
  <c r="T1868" i="32"/>
  <c r="R1991" i="32"/>
  <c r="T1935" i="32"/>
  <c r="R1951" i="32"/>
  <c r="T1895" i="32"/>
  <c r="R1992" i="32"/>
  <c r="T1936" i="32"/>
  <c r="T1854" i="32"/>
  <c r="R1910" i="32"/>
  <c r="T1853" i="32"/>
  <c r="R1909" i="32"/>
  <c r="T1851" i="32"/>
  <c r="R1907" i="32"/>
  <c r="R1996" i="32"/>
  <c r="T1940" i="32"/>
  <c r="T1856" i="32"/>
  <c r="R1912" i="32"/>
  <c r="AS1140" i="32" a="1"/>
  <c r="AS1140" i="32" s="1"/>
  <c r="U1141" i="32"/>
  <c r="T1867" i="32"/>
  <c r="R1923" i="32"/>
  <c r="R1986" i="32"/>
  <c r="T1930" i="32"/>
  <c r="R1998" i="32"/>
  <c r="T1942" i="32"/>
  <c r="T1860" i="32"/>
  <c r="R1916" i="32"/>
  <c r="T1838" i="32"/>
  <c r="R1894" i="32"/>
  <c r="R1989" i="32"/>
  <c r="T1933" i="32"/>
  <c r="T1866" i="32"/>
  <c r="R1922" i="32"/>
  <c r="R1993" i="32"/>
  <c r="T1937" i="32"/>
  <c r="R1954" i="32"/>
  <c r="T1898" i="32"/>
  <c r="R1953" i="32"/>
  <c r="T1897" i="32"/>
  <c r="R1958" i="32"/>
  <c r="T1902" i="32"/>
  <c r="R1987" i="32"/>
  <c r="T1931" i="32"/>
  <c r="T1855" i="32"/>
  <c r="R1911" i="32"/>
  <c r="R2000" i="32"/>
  <c r="T1944" i="32"/>
  <c r="R1990" i="32"/>
  <c r="T1934" i="32"/>
  <c r="R1984" i="32"/>
  <c r="T1928" i="32"/>
  <c r="R1957" i="32"/>
  <c r="T1901" i="32"/>
  <c r="T1864" i="32"/>
  <c r="R1920" i="32"/>
  <c r="R1997" i="32"/>
  <c r="T1941" i="32"/>
  <c r="R1999" i="32"/>
  <c r="T1943" i="32"/>
  <c r="T1859" i="32"/>
  <c r="R1915" i="32"/>
  <c r="R1988" i="32"/>
  <c r="T1932" i="32"/>
  <c r="R1994" i="32"/>
  <c r="T1938" i="32"/>
  <c r="T1857" i="32"/>
  <c r="R1913" i="32"/>
  <c r="T1861" i="32"/>
  <c r="R1917" i="32"/>
  <c r="R1955" i="32"/>
  <c r="T1899" i="32"/>
  <c r="Y601" i="32"/>
  <c r="AC611" i="32"/>
  <c r="AS600" i="32" a="1"/>
  <c r="AS600" i="32" s="1"/>
  <c r="U601" i="32"/>
  <c r="Y547" i="32"/>
  <c r="AC557" i="32"/>
  <c r="AS546" i="32" a="1"/>
  <c r="AS546" i="32" s="1"/>
  <c r="U547" i="32"/>
  <c r="Y493" i="32"/>
  <c r="AC503" i="32"/>
  <c r="AS492" i="32" a="1"/>
  <c r="AS492" i="32" s="1"/>
  <c r="U493" i="32"/>
  <c r="AC449" i="32"/>
  <c r="Y385" i="32"/>
  <c r="AC395" i="32"/>
  <c r="AS384" i="32" a="1"/>
  <c r="AS384" i="32" s="1"/>
  <c r="U385" i="32"/>
  <c r="Y331" i="32"/>
  <c r="AC341" i="32"/>
  <c r="AS330" i="32" a="1"/>
  <c r="AS330" i="32" s="1"/>
  <c r="U331" i="32"/>
  <c r="Y277" i="32"/>
  <c r="AC287" i="32"/>
  <c r="AS276" i="32" a="1"/>
  <c r="AS276" i="32" s="1"/>
  <c r="U277" i="32"/>
  <c r="Y223" i="32"/>
  <c r="AC233" i="32"/>
  <c r="AS222" i="32" a="1"/>
  <c r="AS222" i="32" s="1"/>
  <c r="U223" i="32"/>
  <c r="Y169" i="32"/>
  <c r="AC179" i="32"/>
  <c r="AS168" i="32" a="1"/>
  <c r="AS168" i="32" s="1"/>
  <c r="U169" i="32"/>
  <c r="Y115" i="32"/>
  <c r="AC125" i="32"/>
  <c r="AS114" i="32" a="1"/>
  <c r="AS114" i="32" s="1"/>
  <c r="U115" i="32"/>
  <c r="AC17" i="32"/>
  <c r="AR6" i="32"/>
  <c r="X7" i="32" s="1"/>
  <c r="AN6" i="32"/>
  <c r="AH2221" i="32" a="1"/>
  <c r="AC2232" i="32" a="1"/>
  <c r="AI2221" i="32" a="1"/>
  <c r="AJ2221" i="32" a="1"/>
  <c r="AJ1141" i="32" a="1"/>
  <c r="S1956" i="32" a="1"/>
  <c r="S1985" i="32" a="1"/>
  <c r="S1919" i="32" a="1"/>
  <c r="S1850" i="32" a="1"/>
  <c r="S1851" i="32" a="1"/>
  <c r="S1924" i="32" a="1"/>
  <c r="S1950" i="32" a="1"/>
  <c r="S1951" i="32" a="1"/>
  <c r="S1909" i="32" a="1"/>
  <c r="S1996" i="32" a="1"/>
  <c r="S1912" i="32" a="1"/>
  <c r="S1993" i="32" a="1"/>
  <c r="S1953" i="32" a="1"/>
  <c r="S1987" i="32" a="1"/>
  <c r="S1984" i="32" a="1"/>
  <c r="S1915" i="32" a="1"/>
  <c r="S1917" i="32" a="1"/>
  <c r="AH1141" i="32" a="1"/>
  <c r="AC1152" i="32" a="1"/>
  <c r="S1921" i="32" a="1"/>
  <c r="S1918" i="32" a="1"/>
  <c r="S1914" i="32" a="1"/>
  <c r="S1980" i="32" a="1"/>
  <c r="S1908" i="32" a="1"/>
  <c r="S1910" i="32" a="1"/>
  <c r="S1986" i="32" a="1"/>
  <c r="S1916" i="32" a="1"/>
  <c r="S1911" i="32" a="1"/>
  <c r="S1990" i="32" a="1"/>
  <c r="S1920" i="32" a="1"/>
  <c r="S1999" i="32" a="1"/>
  <c r="S1988" i="32" a="1"/>
  <c r="S1952" i="32" a="1"/>
  <c r="S1983" i="32" a="1"/>
  <c r="S1982" i="32" a="1"/>
  <c r="S1946" i="32" a="1"/>
  <c r="S1998" i="32" a="1"/>
  <c r="S1922" i="32" a="1"/>
  <c r="S1997" i="32" a="1"/>
  <c r="AI1141" i="32" a="1"/>
  <c r="S1981" i="32" a="1"/>
  <c r="S1906" i="32" a="1"/>
  <c r="S1995" i="32" a="1"/>
  <c r="S1979" i="32" a="1"/>
  <c r="S1991" i="32" a="1"/>
  <c r="S1992" i="32" a="1"/>
  <c r="S1907" i="32" a="1"/>
  <c r="S1954" i="32" a="1"/>
  <c r="S1957" i="32" a="1"/>
  <c r="S1913" i="32" a="1"/>
  <c r="S1955" i="32" a="1"/>
  <c r="S1923" i="32" a="1"/>
  <c r="S1989" i="32" a="1"/>
  <c r="S1994" i="32" a="1"/>
  <c r="AJ601" i="32" a="1"/>
  <c r="AC612" i="32" a="1"/>
  <c r="AH601" i="32" a="1"/>
  <c r="AI601" i="32" a="1"/>
  <c r="AH547" i="32" a="1"/>
  <c r="AC558" i="32" a="1"/>
  <c r="AJ547" i="32" a="1"/>
  <c r="AI547" i="32" a="1"/>
  <c r="AJ493" i="32" a="1"/>
  <c r="AH493" i="32" a="1"/>
  <c r="AI493" i="32" a="1"/>
  <c r="AC504" i="32" a="1"/>
  <c r="AC450" i="32" a="1"/>
  <c r="AJ385" i="32" a="1"/>
  <c r="AC396" i="32" a="1"/>
  <c r="AH385" i="32" a="1"/>
  <c r="AI385" i="32" a="1"/>
  <c r="AJ331" i="32" a="1"/>
  <c r="AC342" i="32" a="1"/>
  <c r="AH331" i="32" a="1"/>
  <c r="AI331" i="32" a="1"/>
  <c r="AC288" i="32" a="1"/>
  <c r="AH277" i="32" a="1"/>
  <c r="AI277" i="32" a="1"/>
  <c r="AJ277" i="32" a="1"/>
  <c r="AJ223" i="32" a="1"/>
  <c r="AC234" i="32" a="1"/>
  <c r="AI223" i="32" a="1"/>
  <c r="AH223" i="32" a="1"/>
  <c r="AJ169" i="32" a="1"/>
  <c r="AC180" i="32" a="1"/>
  <c r="AH169" i="32" a="1"/>
  <c r="AI169" i="32" a="1"/>
  <c r="AJ115" i="32" a="1"/>
  <c r="AC126" i="32" a="1"/>
  <c r="AI115" i="32" a="1"/>
  <c r="AH115" i="32" a="1"/>
  <c r="AC18" i="32" a="1"/>
  <c r="AJ2221" i="32" l="1"/>
  <c r="AI2221" i="32"/>
  <c r="AC2232" i="32"/>
  <c r="AH2221" i="32"/>
  <c r="S1994" i="32"/>
  <c r="S1989" i="32"/>
  <c r="S1923" i="32"/>
  <c r="S1955" i="32"/>
  <c r="S1913" i="32"/>
  <c r="S1957" i="32"/>
  <c r="S1954" i="32"/>
  <c r="S1907" i="32"/>
  <c r="S1992" i="32"/>
  <c r="S1991" i="32"/>
  <c r="S1979" i="32"/>
  <c r="S1995" i="32"/>
  <c r="S1906" i="32"/>
  <c r="S1981" i="32"/>
  <c r="AI1141" i="32"/>
  <c r="S1997" i="32"/>
  <c r="S1922" i="32"/>
  <c r="S1998" i="32"/>
  <c r="S1946" i="32"/>
  <c r="S1982" i="32"/>
  <c r="S1983" i="32"/>
  <c r="S1952" i="32"/>
  <c r="S1988" i="32"/>
  <c r="S1999" i="32"/>
  <c r="S1920" i="32"/>
  <c r="S1990" i="32"/>
  <c r="S1911" i="32"/>
  <c r="S1916" i="32"/>
  <c r="S1986" i="32"/>
  <c r="S1910" i="32"/>
  <c r="S1908" i="32"/>
  <c r="S1980" i="32"/>
  <c r="S1914" i="32"/>
  <c r="S1918" i="32"/>
  <c r="S1921" i="32"/>
  <c r="AC1152" i="32"/>
  <c r="AH1141" i="32"/>
  <c r="S1917" i="32"/>
  <c r="S1915" i="32"/>
  <c r="S1984" i="32"/>
  <c r="S1987" i="32"/>
  <c r="S1953" i="32"/>
  <c r="S1993" i="32"/>
  <c r="S1912" i="32"/>
  <c r="S1996" i="32"/>
  <c r="S1909" i="32"/>
  <c r="S1951" i="32"/>
  <c r="S1950" i="32"/>
  <c r="S1924" i="32"/>
  <c r="S1851" i="32"/>
  <c r="S1850" i="32"/>
  <c r="S1919" i="32"/>
  <c r="S1985" i="32"/>
  <c r="S1956" i="32"/>
  <c r="AJ1141" i="32"/>
  <c r="R2048" i="32"/>
  <c r="T1992" i="32"/>
  <c r="R2043" i="32"/>
  <c r="T1987" i="32"/>
  <c r="R1977" i="32"/>
  <c r="T1921" i="32"/>
  <c r="R2009" i="32"/>
  <c r="T1953" i="32"/>
  <c r="R1967" i="32"/>
  <c r="T1911" i="32"/>
  <c r="R2011" i="32"/>
  <c r="T1955" i="32"/>
  <c r="R2012" i="32"/>
  <c r="T1956" i="32"/>
  <c r="R2008" i="32"/>
  <c r="T1952" i="32"/>
  <c r="R1948" i="32"/>
  <c r="T1892" i="32"/>
  <c r="R1961" i="32"/>
  <c r="T1905" i="32"/>
  <c r="R2046" i="32"/>
  <c r="T1990" i="32"/>
  <c r="R2045" i="32"/>
  <c r="T1989" i="32"/>
  <c r="T1977" i="32"/>
  <c r="R2033" i="32"/>
  <c r="R2049" i="32"/>
  <c r="T1993" i="32"/>
  <c r="R1960" i="32"/>
  <c r="T1904" i="32"/>
  <c r="T1979" i="32"/>
  <c r="R2035" i="32"/>
  <c r="R2051" i="32"/>
  <c r="T1995" i="32"/>
  <c r="R2054" i="32"/>
  <c r="T1998" i="32"/>
  <c r="R1976" i="32"/>
  <c r="T1920" i="32"/>
  <c r="R2052" i="32"/>
  <c r="T1996" i="32"/>
  <c r="R2001" i="32"/>
  <c r="T1945" i="32"/>
  <c r="T1980" i="32"/>
  <c r="R2036" i="32"/>
  <c r="T1981" i="32"/>
  <c r="R2037" i="32"/>
  <c r="R2006" i="32"/>
  <c r="T1950" i="32"/>
  <c r="T1986" i="32"/>
  <c r="R2042" i="32"/>
  <c r="R2053" i="32"/>
  <c r="T1997" i="32"/>
  <c r="R1974" i="32"/>
  <c r="T1918" i="32"/>
  <c r="R2044" i="32"/>
  <c r="T1988" i="32"/>
  <c r="R1965" i="32"/>
  <c r="T1909" i="32"/>
  <c r="R1970" i="32"/>
  <c r="T1914" i="32"/>
  <c r="T1984" i="32"/>
  <c r="R2040" i="32"/>
  <c r="R1964" i="32"/>
  <c r="T1908" i="32"/>
  <c r="R1962" i="32"/>
  <c r="T1906" i="32"/>
  <c r="T1978" i="32"/>
  <c r="R2034" i="32"/>
  <c r="R1968" i="32"/>
  <c r="T1912" i="32"/>
  <c r="R1972" i="32"/>
  <c r="T1916" i="32"/>
  <c r="R1975" i="32"/>
  <c r="T1919" i="32"/>
  <c r="R1971" i="32"/>
  <c r="T1915" i="32"/>
  <c r="R1969" i="32"/>
  <c r="T1913" i="32"/>
  <c r="T1982" i="32"/>
  <c r="R2038" i="32"/>
  <c r="T1985" i="32"/>
  <c r="R2041" i="32"/>
  <c r="R2007" i="32"/>
  <c r="T1951" i="32"/>
  <c r="R2047" i="32"/>
  <c r="T1991" i="32"/>
  <c r="R1966" i="32"/>
  <c r="T1910" i="32"/>
  <c r="R2050" i="32"/>
  <c r="T1994" i="32"/>
  <c r="R1963" i="32"/>
  <c r="T1907" i="32"/>
  <c r="T1949" i="32"/>
  <c r="R2005" i="32"/>
  <c r="R1978" i="32"/>
  <c r="T1922" i="32"/>
  <c r="T1849" i="32"/>
  <c r="R1905" i="32"/>
  <c r="R1973" i="32"/>
  <c r="T1917" i="32"/>
  <c r="T1983" i="32"/>
  <c r="R2039" i="32"/>
  <c r="R2010" i="32"/>
  <c r="T1954" i="32"/>
  <c r="AI601" i="32"/>
  <c r="AH601" i="32"/>
  <c r="AC612" i="32"/>
  <c r="AJ601" i="32"/>
  <c r="AI547" i="32"/>
  <c r="AJ547" i="32"/>
  <c r="AC558" i="32"/>
  <c r="AH547" i="32"/>
  <c r="AC504" i="32"/>
  <c r="AI493" i="32"/>
  <c r="AH493" i="32"/>
  <c r="AJ493" i="32"/>
  <c r="AC450" i="32"/>
  <c r="AI385" i="32"/>
  <c r="AH385" i="32"/>
  <c r="AC396" i="32"/>
  <c r="AJ385" i="32"/>
  <c r="AI331" i="32"/>
  <c r="AH331" i="32"/>
  <c r="AC342" i="32"/>
  <c r="AJ331" i="32"/>
  <c r="AJ277" i="32"/>
  <c r="AI277" i="32"/>
  <c r="AH277" i="32"/>
  <c r="AC288" i="32"/>
  <c r="AH223" i="32"/>
  <c r="AI223" i="32"/>
  <c r="AC234" i="32"/>
  <c r="AJ223" i="32"/>
  <c r="AI169" i="32"/>
  <c r="AH169" i="32"/>
  <c r="AC180" i="32"/>
  <c r="AJ169" i="32"/>
  <c r="AH115" i="32"/>
  <c r="AI115" i="32"/>
  <c r="AC126" i="32"/>
  <c r="AJ115" i="32"/>
  <c r="AC18" i="32"/>
  <c r="AO6" i="32"/>
  <c r="U7" i="32" s="1"/>
  <c r="AQ6" i="32"/>
  <c r="W7" i="32" s="1"/>
  <c r="AP6" i="32"/>
  <c r="V7" i="32" s="1"/>
  <c r="AG2221" i="32" a="1"/>
  <c r="AC2233" i="32" a="1"/>
  <c r="S2048" i="32" a="1"/>
  <c r="S2008" i="32" a="1"/>
  <c r="S2051" i="32" a="1"/>
  <c r="S2052" i="32" a="1"/>
  <c r="S2000" i="32" a="1"/>
  <c r="S2053" i="32" a="1"/>
  <c r="S2040" i="32" a="1"/>
  <c r="S1962" i="32" a="1"/>
  <c r="S1969" i="32" a="1"/>
  <c r="S2047" i="32" a="1"/>
  <c r="S2050" i="32" a="1"/>
  <c r="S2039" i="32" a="1"/>
  <c r="S1977" i="32" a="1"/>
  <c r="S2009" i="32" a="1"/>
  <c r="S2046" i="32" a="1"/>
  <c r="S2035" i="32" a="1"/>
  <c r="S2037" i="32" a="1"/>
  <c r="S2044" i="32" a="1"/>
  <c r="S1970" i="32" a="1"/>
  <c r="S1972" i="32" a="1"/>
  <c r="S1971" i="32" a="1"/>
  <c r="S2038" i="32" a="1"/>
  <c r="S2041" i="32" a="1"/>
  <c r="S1973" i="32" a="1"/>
  <c r="S2010" i="32" a="1"/>
  <c r="S2033" i="32" a="1"/>
  <c r="S1960" i="32" a="1"/>
  <c r="AG1141" i="32" a="1"/>
  <c r="S1976" i="32" a="1"/>
  <c r="S2006" i="32" a="1"/>
  <c r="S1974" i="32" a="1"/>
  <c r="S2007" i="32" a="1"/>
  <c r="S1966" i="32" a="1"/>
  <c r="S1963" i="32" a="1"/>
  <c r="S2004" i="32" a="1"/>
  <c r="S2005" i="32" a="1"/>
  <c r="AC1153" i="32" a="1"/>
  <c r="S2043" i="32" a="1"/>
  <c r="S1967" i="32" a="1"/>
  <c r="S2011" i="32" a="1"/>
  <c r="S1961" i="32" a="1"/>
  <c r="S2045" i="32" a="1"/>
  <c r="S2049" i="32" a="1"/>
  <c r="S2036" i="32" a="1"/>
  <c r="S2042" i="32" a="1"/>
  <c r="S1965" i="32" a="1"/>
  <c r="S1964" i="32" a="1"/>
  <c r="S2034" i="32" a="1"/>
  <c r="S1968" i="32" a="1"/>
  <c r="S1975" i="32" a="1"/>
  <c r="S1978" i="32" a="1"/>
  <c r="S1904" i="32" a="1"/>
  <c r="S1905" i="32" a="1"/>
  <c r="AG601" i="32" a="1"/>
  <c r="AC613" i="32" a="1"/>
  <c r="AC559" i="32" a="1"/>
  <c r="AG547" i="32" a="1"/>
  <c r="AC505" i="32" a="1"/>
  <c r="AG493" i="32" a="1"/>
  <c r="AC451" i="32" a="1"/>
  <c r="AG385" i="32" a="1"/>
  <c r="AC397" i="32" a="1"/>
  <c r="AG331" i="32" a="1"/>
  <c r="AC343" i="32" a="1"/>
  <c r="AC289" i="32" a="1"/>
  <c r="AG277" i="32" a="1"/>
  <c r="AG223" i="32" a="1"/>
  <c r="AC235" i="32" a="1"/>
  <c r="AC181" i="32" a="1"/>
  <c r="AG169" i="32" a="1"/>
  <c r="AG115" i="32" a="1"/>
  <c r="AC127" i="32" a="1"/>
  <c r="AC19" i="32" a="1"/>
  <c r="Y7" i="32" a="1"/>
  <c r="AC2233" i="32" l="1"/>
  <c r="AG2221" i="32"/>
  <c r="AK2221" i="32" s="1"/>
  <c r="AL2221" i="32" s="1"/>
  <c r="S1905" i="32"/>
  <c r="S1904" i="32"/>
  <c r="S1978" i="32"/>
  <c r="S1975" i="32"/>
  <c r="S1968" i="32"/>
  <c r="S2034" i="32"/>
  <c r="S1964" i="32"/>
  <c r="S1965" i="32"/>
  <c r="S2042" i="32"/>
  <c r="S2036" i="32"/>
  <c r="S2049" i="32"/>
  <c r="S2045" i="32"/>
  <c r="S1961" i="32"/>
  <c r="S2011" i="32"/>
  <c r="S1967" i="32"/>
  <c r="S2043" i="32"/>
  <c r="AC1153" i="32"/>
  <c r="S2005" i="32"/>
  <c r="S2004" i="32"/>
  <c r="S1963" i="32"/>
  <c r="S1966" i="32"/>
  <c r="S2007" i="32"/>
  <c r="S1974" i="32"/>
  <c r="S2006" i="32"/>
  <c r="S1976" i="32"/>
  <c r="AG1141" i="32"/>
  <c r="AK1141" i="32" s="1"/>
  <c r="S1960" i="32"/>
  <c r="S2033" i="32"/>
  <c r="S2010" i="32"/>
  <c r="S1973" i="32"/>
  <c r="S2041" i="32"/>
  <c r="S2038" i="32"/>
  <c r="S1971" i="32"/>
  <c r="S1972" i="32"/>
  <c r="S1970" i="32"/>
  <c r="S2044" i="32"/>
  <c r="S2037" i="32"/>
  <c r="S2035" i="32"/>
  <c r="S2046" i="32"/>
  <c r="S2009" i="32"/>
  <c r="S1977" i="32"/>
  <c r="S2039" i="32"/>
  <c r="S2050" i="32"/>
  <c r="S2047" i="32"/>
  <c r="S1969" i="32"/>
  <c r="S1962" i="32"/>
  <c r="S2040" i="32"/>
  <c r="S2053" i="32"/>
  <c r="S2000" i="32"/>
  <c r="S2052" i="32"/>
  <c r="S2051" i="32"/>
  <c r="S2008" i="32"/>
  <c r="S2048" i="32"/>
  <c r="R1959" i="32"/>
  <c r="T1903" i="32"/>
  <c r="T1976" i="32"/>
  <c r="R2032" i="32"/>
  <c r="R2029" i="32"/>
  <c r="T1973" i="32"/>
  <c r="R2022" i="32"/>
  <c r="T1966" i="32"/>
  <c r="R2088" i="32"/>
  <c r="T2032" i="32"/>
  <c r="R2018" i="32"/>
  <c r="T1962" i="32"/>
  <c r="R2019" i="32"/>
  <c r="T1963" i="32"/>
  <c r="R2096" i="32"/>
  <c r="T2040" i="32"/>
  <c r="R2090" i="32"/>
  <c r="T2034" i="32"/>
  <c r="R2108" i="32"/>
  <c r="T2052" i="32"/>
  <c r="R2103" i="32"/>
  <c r="T2047" i="32"/>
  <c r="R2099" i="32"/>
  <c r="T2043" i="32"/>
  <c r="R2015" i="32"/>
  <c r="T1959" i="32"/>
  <c r="T1946" i="32"/>
  <c r="R2002" i="32"/>
  <c r="R2065" i="32"/>
  <c r="T2009" i="32"/>
  <c r="R2021" i="32"/>
  <c r="T1965" i="32"/>
  <c r="R2097" i="32"/>
  <c r="T2041" i="32"/>
  <c r="R2059" i="32"/>
  <c r="T2003" i="32"/>
  <c r="R2017" i="32"/>
  <c r="T1961" i="32"/>
  <c r="R2020" i="32"/>
  <c r="T1964" i="32"/>
  <c r="R2061" i="32"/>
  <c r="T2005" i="32"/>
  <c r="R2028" i="32"/>
  <c r="T1972" i="32"/>
  <c r="R2060" i="32"/>
  <c r="T2004" i="32"/>
  <c r="T1974" i="32"/>
  <c r="R2030" i="32"/>
  <c r="R2014" i="32"/>
  <c r="T1958" i="32"/>
  <c r="R2087" i="32"/>
  <c r="T2031" i="32"/>
  <c r="R2066" i="32"/>
  <c r="T2010" i="32"/>
  <c r="AL1141" i="32"/>
  <c r="R2064" i="32"/>
  <c r="T2008" i="32"/>
  <c r="R2027" i="32"/>
  <c r="T1971" i="32"/>
  <c r="R2095" i="32"/>
  <c r="T2039" i="32"/>
  <c r="R2092" i="32"/>
  <c r="T2036" i="32"/>
  <c r="R2025" i="32"/>
  <c r="T1969" i="32"/>
  <c r="R2026" i="32"/>
  <c r="T1970" i="32"/>
  <c r="R2024" i="32"/>
  <c r="T1968" i="32"/>
  <c r="R2098" i="32"/>
  <c r="T2042" i="32"/>
  <c r="R2091" i="32"/>
  <c r="T2035" i="32"/>
  <c r="R2089" i="32"/>
  <c r="T2033" i="32"/>
  <c r="R2100" i="32"/>
  <c r="T2044" i="32"/>
  <c r="R2063" i="32"/>
  <c r="T2007" i="32"/>
  <c r="T1975" i="32"/>
  <c r="R2031" i="32"/>
  <c r="R2093" i="32"/>
  <c r="T2037" i="32"/>
  <c r="R2104" i="32"/>
  <c r="T2048" i="32"/>
  <c r="R2101" i="32"/>
  <c r="T2045" i="32"/>
  <c r="R2023" i="32"/>
  <c r="T1967" i="32"/>
  <c r="R2016" i="32"/>
  <c r="T1960" i="32"/>
  <c r="R2094" i="32"/>
  <c r="T2038" i="32"/>
  <c r="R2107" i="32"/>
  <c r="T2051" i="32"/>
  <c r="R2055" i="32"/>
  <c r="T1999" i="32"/>
  <c r="R2106" i="32"/>
  <c r="T2050" i="32"/>
  <c r="R2105" i="32"/>
  <c r="T2049" i="32"/>
  <c r="R2062" i="32"/>
  <c r="T2006" i="32"/>
  <c r="R2102" i="32"/>
  <c r="T2046" i="32"/>
  <c r="AC613" i="32"/>
  <c r="AG601" i="32"/>
  <c r="AK601" i="32" s="1"/>
  <c r="AL601" i="32"/>
  <c r="AG547" i="32"/>
  <c r="AK547" i="32" s="1"/>
  <c r="AL547" i="32" s="1"/>
  <c r="AC559" i="32"/>
  <c r="AG493" i="32"/>
  <c r="AK493" i="32" s="1"/>
  <c r="AL493" i="32" s="1"/>
  <c r="AC505" i="32"/>
  <c r="AC451" i="32"/>
  <c r="AC397" i="32"/>
  <c r="AG385" i="32"/>
  <c r="AK385" i="32" s="1"/>
  <c r="AL385" i="32" s="1"/>
  <c r="AC343" i="32"/>
  <c r="AG331" i="32"/>
  <c r="AK331" i="32" s="1"/>
  <c r="AL331" i="32" s="1"/>
  <c r="AG277" i="32"/>
  <c r="AK277" i="32" s="1"/>
  <c r="AL277" i="32" s="1"/>
  <c r="AC289" i="32"/>
  <c r="AC235" i="32"/>
  <c r="AG223" i="32"/>
  <c r="AK223" i="32" s="1"/>
  <c r="AL223" i="32" s="1"/>
  <c r="AG169" i="32"/>
  <c r="AK169" i="32" s="1"/>
  <c r="AL169" i="32" s="1"/>
  <c r="AC181" i="32"/>
  <c r="AC127" i="32"/>
  <c r="AG115" i="32"/>
  <c r="AK115" i="32" s="1"/>
  <c r="AL115" i="32" s="1"/>
  <c r="AC19" i="32"/>
  <c r="Y7" i="32"/>
  <c r="AS6" i="32" a="1"/>
  <c r="AS6" i="32" s="1"/>
  <c r="AC2234" i="32" a="1"/>
  <c r="AC1154" i="32" a="1"/>
  <c r="S2090" i="32" a="1"/>
  <c r="S2099" i="32" a="1"/>
  <c r="S2058" i="32" a="1"/>
  <c r="S2059" i="32" a="1"/>
  <c r="S2020" i="32" a="1"/>
  <c r="S2060" i="32" a="1"/>
  <c r="S2030" i="32" a="1"/>
  <c r="S2092" i="32" a="1"/>
  <c r="S2024" i="32" a="1"/>
  <c r="S2063" i="32" a="1"/>
  <c r="S2104" i="32" a="1"/>
  <c r="S2107" i="32" a="1"/>
  <c r="S2105" i="32" a="1"/>
  <c r="S2102" i="32" a="1"/>
  <c r="S2032" i="32" a="1"/>
  <c r="S2029" i="32" a="1"/>
  <c r="S2088" i="32" a="1"/>
  <c r="S2096" i="32" a="1"/>
  <c r="S2021" i="32" a="1"/>
  <c r="S2028" i="32" a="1"/>
  <c r="S2014" i="32" a="1"/>
  <c r="S2027" i="32" a="1"/>
  <c r="S2026" i="32" a="1"/>
  <c r="S2091" i="32" a="1"/>
  <c r="S2100" i="32" a="1"/>
  <c r="S2093" i="32" a="1"/>
  <c r="S2094" i="32" a="1"/>
  <c r="S2106" i="32" a="1"/>
  <c r="S1958" i="32" a="1"/>
  <c r="S1959" i="32" a="1"/>
  <c r="S2019" i="32" a="1"/>
  <c r="S2103" i="32" a="1"/>
  <c r="S2015" i="32" a="1"/>
  <c r="S2017" i="32" a="1"/>
  <c r="S2061" i="32" a="1"/>
  <c r="S2095" i="32" a="1"/>
  <c r="S2098" i="32" a="1"/>
  <c r="S2089" i="32" a="1"/>
  <c r="S2101" i="32" a="1"/>
  <c r="S2023" i="32" a="1"/>
  <c r="S2016" i="32" a="1"/>
  <c r="S2022" i="32" a="1"/>
  <c r="S2018" i="32" a="1"/>
  <c r="S2065" i="32" a="1"/>
  <c r="S2097" i="32" a="1"/>
  <c r="S2087" i="32" a="1"/>
  <c r="S2064" i="32" a="1"/>
  <c r="S2025" i="32" a="1"/>
  <c r="S2031" i="32" a="1"/>
  <c r="S2054" i="32" a="1"/>
  <c r="S2062" i="32" a="1"/>
  <c r="AC614" i="32" a="1"/>
  <c r="AC560" i="32" a="1"/>
  <c r="AC506" i="32" a="1"/>
  <c r="AC452" i="32" a="1"/>
  <c r="AC398" i="32" a="1"/>
  <c r="AC344" i="32" a="1"/>
  <c r="AC290" i="32" a="1"/>
  <c r="AC236" i="32" a="1"/>
  <c r="AC182" i="32" a="1"/>
  <c r="AC128" i="32" a="1"/>
  <c r="AC20" i="32" a="1"/>
  <c r="AJ7" i="32" a="1"/>
  <c r="AI7" i="32" a="1"/>
  <c r="AH7" i="32" a="1"/>
  <c r="AC2234" i="32" l="1"/>
  <c r="AM2221" i="32"/>
  <c r="AT2221" i="32"/>
  <c r="S2062" i="32"/>
  <c r="S2054" i="32"/>
  <c r="S2031" i="32"/>
  <c r="S2025" i="32"/>
  <c r="S2064" i="32"/>
  <c r="S2087" i="32"/>
  <c r="S2097" i="32"/>
  <c r="S2065" i="32"/>
  <c r="S2018" i="32"/>
  <c r="S2022" i="32"/>
  <c r="S2016" i="32"/>
  <c r="S2023" i="32"/>
  <c r="S2101" i="32"/>
  <c r="S2089" i="32"/>
  <c r="S2098" i="32"/>
  <c r="S2095" i="32"/>
  <c r="S2061" i="32"/>
  <c r="S2017" i="32"/>
  <c r="S2015" i="32"/>
  <c r="S2103" i="32"/>
  <c r="S2019" i="32"/>
  <c r="S1959" i="32"/>
  <c r="S1958" i="32"/>
  <c r="S2106" i="32"/>
  <c r="S2094" i="32"/>
  <c r="S2093" i="32"/>
  <c r="S2100" i="32"/>
  <c r="S2091" i="32"/>
  <c r="S2026" i="32"/>
  <c r="S2027" i="32"/>
  <c r="S2014" i="32"/>
  <c r="S2028" i="32"/>
  <c r="S2021" i="32"/>
  <c r="S2096" i="32"/>
  <c r="S2088" i="32"/>
  <c r="S2029" i="32"/>
  <c r="S2032" i="32"/>
  <c r="S2102" i="32"/>
  <c r="S2105" i="32"/>
  <c r="S2107" i="32"/>
  <c r="S2104" i="32"/>
  <c r="S2063" i="32"/>
  <c r="S2024" i="32"/>
  <c r="S2092" i="32"/>
  <c r="S2030" i="32"/>
  <c r="S2060" i="32"/>
  <c r="S2020" i="32"/>
  <c r="S2059" i="32"/>
  <c r="S2058" i="32"/>
  <c r="S2099" i="32"/>
  <c r="S2090" i="32"/>
  <c r="AC1154" i="32"/>
  <c r="R2116" i="32"/>
  <c r="T2060" i="32"/>
  <c r="R2109" i="32"/>
  <c r="T2053" i="32"/>
  <c r="R2085" i="32"/>
  <c r="T2029" i="32"/>
  <c r="R2079" i="32"/>
  <c r="T2023" i="32"/>
  <c r="R2118" i="32"/>
  <c r="T2062" i="32"/>
  <c r="R2141" i="32"/>
  <c r="T2085" i="32"/>
  <c r="R2151" i="32"/>
  <c r="T2095" i="32"/>
  <c r="R2119" i="32"/>
  <c r="T2063" i="32"/>
  <c r="R2162" i="32"/>
  <c r="T2106" i="32"/>
  <c r="R2072" i="32"/>
  <c r="T2016" i="32"/>
  <c r="R2076" i="32"/>
  <c r="T2020" i="32"/>
  <c r="R2070" i="32"/>
  <c r="T2014" i="32"/>
  <c r="R2077" i="32"/>
  <c r="T2021" i="32"/>
  <c r="R2155" i="32"/>
  <c r="T2099" i="32"/>
  <c r="R2143" i="32"/>
  <c r="T2087" i="32"/>
  <c r="R2152" i="32"/>
  <c r="T2096" i="32"/>
  <c r="R2149" i="32"/>
  <c r="T2093" i="32"/>
  <c r="AM1141" i="32"/>
  <c r="AT1141" i="32"/>
  <c r="R2120" i="32"/>
  <c r="T2064" i="32"/>
  <c r="R2115" i="32"/>
  <c r="T2059" i="32"/>
  <c r="R2071" i="32"/>
  <c r="T2015" i="32"/>
  <c r="R2069" i="32"/>
  <c r="T2013" i="32"/>
  <c r="R2157" i="32"/>
  <c r="T2101" i="32"/>
  <c r="R2073" i="32"/>
  <c r="T2017" i="32"/>
  <c r="R2013" i="32"/>
  <c r="T1957" i="32"/>
  <c r="R2160" i="32"/>
  <c r="T2104" i="32"/>
  <c r="R2148" i="32"/>
  <c r="T2092" i="32"/>
  <c r="R2147" i="32"/>
  <c r="T2091" i="32"/>
  <c r="R2154" i="32"/>
  <c r="T2098" i="32"/>
  <c r="R2145" i="32"/>
  <c r="T2089" i="32"/>
  <c r="R2080" i="32"/>
  <c r="T2024" i="32"/>
  <c r="R2081" i="32"/>
  <c r="T2025" i="32"/>
  <c r="R2068" i="32"/>
  <c r="T2012" i="32"/>
  <c r="R2082" i="32"/>
  <c r="T2026" i="32"/>
  <c r="R2075" i="32"/>
  <c r="T2019" i="32"/>
  <c r="R2056" i="32"/>
  <c r="T2000" i="32"/>
  <c r="R2150" i="32"/>
  <c r="T2094" i="32"/>
  <c r="R2142" i="32"/>
  <c r="T2086" i="32"/>
  <c r="R2083" i="32"/>
  <c r="T2027" i="32"/>
  <c r="R2086" i="32"/>
  <c r="T2030" i="32"/>
  <c r="R2156" i="32"/>
  <c r="T2100" i="32"/>
  <c r="R2159" i="32"/>
  <c r="T2103" i="32"/>
  <c r="R2161" i="32"/>
  <c r="T2105" i="32"/>
  <c r="R2158" i="32"/>
  <c r="T2102" i="32"/>
  <c r="R2117" i="32"/>
  <c r="T2061" i="32"/>
  <c r="R2078" i="32"/>
  <c r="T2022" i="32"/>
  <c r="R2146" i="32"/>
  <c r="T2090" i="32"/>
  <c r="R2084" i="32"/>
  <c r="T2028" i="32"/>
  <c r="R2114" i="32"/>
  <c r="T2058" i="32"/>
  <c r="R2074" i="32"/>
  <c r="T2018" i="32"/>
  <c r="R2113" i="32"/>
  <c r="T2057" i="32"/>
  <c r="R2153" i="32"/>
  <c r="T2097" i="32"/>
  <c r="R2144" i="32"/>
  <c r="T2088" i="32"/>
  <c r="AC614" i="32"/>
  <c r="AM601" i="32"/>
  <c r="AT601" i="32"/>
  <c r="AC560" i="32"/>
  <c r="AM547" i="32"/>
  <c r="AT547" i="32"/>
  <c r="AC506" i="32"/>
  <c r="AM493" i="32"/>
  <c r="AT493" i="32"/>
  <c r="AC452" i="32"/>
  <c r="AC398" i="32"/>
  <c r="AM385" i="32"/>
  <c r="AT385" i="32"/>
  <c r="AC344" i="32"/>
  <c r="AT331" i="32"/>
  <c r="AM331" i="32"/>
  <c r="AC290" i="32"/>
  <c r="AM277" i="32"/>
  <c r="AT277" i="32"/>
  <c r="AC236" i="32"/>
  <c r="AM223" i="32"/>
  <c r="AT223" i="32"/>
  <c r="AC182" i="32"/>
  <c r="AM169" i="32"/>
  <c r="AT169" i="32"/>
  <c r="AC128" i="32"/>
  <c r="AM115" i="32"/>
  <c r="AT115" i="32"/>
  <c r="AC20" i="32"/>
  <c r="AJ7" i="32"/>
  <c r="AI7" i="32"/>
  <c r="AH7" i="32"/>
  <c r="AC2235" i="32" a="1"/>
  <c r="S2116" i="32" a="1"/>
  <c r="S2119" i="32" a="1"/>
  <c r="S2077" i="32" a="1"/>
  <c r="S2071" i="32" a="1"/>
  <c r="S2073" i="32" a="1"/>
  <c r="S2012" i="32" a="1"/>
  <c r="S2013" i="32" a="1"/>
  <c r="S2160" i="32" a="1"/>
  <c r="S2150" i="32" a="1"/>
  <c r="S2083" i="32" a="1"/>
  <c r="S2156" i="32" a="1"/>
  <c r="S2158" i="32" a="1"/>
  <c r="S2078" i="32" a="1"/>
  <c r="S2141" i="32" a="1"/>
  <c r="S2076" i="32" a="1"/>
  <c r="S2149" i="32" a="1"/>
  <c r="S2157" i="32" a="1"/>
  <c r="S2154" i="32" a="1"/>
  <c r="S2081" i="32" a="1"/>
  <c r="S2114" i="32" a="1"/>
  <c r="S2112" i="32" a="1"/>
  <c r="S2113" i="32" a="1"/>
  <c r="S2144" i="32" a="1"/>
  <c r="S2072" i="32" a="1"/>
  <c r="S2143" i="32" a="1"/>
  <c r="S2069" i="32" a="1"/>
  <c r="S2068" i="32" a="1"/>
  <c r="S2159" i="32" a="1"/>
  <c r="S2084" i="32" a="1"/>
  <c r="S2108" i="32" a="1"/>
  <c r="S2118" i="32" a="1"/>
  <c r="S2151" i="32" a="1"/>
  <c r="S2070" i="32" a="1"/>
  <c r="S2155" i="32" a="1"/>
  <c r="S2152" i="32" a="1"/>
  <c r="S2115" i="32" a="1"/>
  <c r="S2147" i="32" a="1"/>
  <c r="S2080" i="32" a="1"/>
  <c r="S2082" i="32" a="1"/>
  <c r="S2075" i="32" a="1"/>
  <c r="S2142" i="32" a="1"/>
  <c r="S2086" i="32" a="1"/>
  <c r="S2161" i="32" a="1"/>
  <c r="S2117" i="32" a="1"/>
  <c r="S2153" i="32" a="1"/>
  <c r="AC1155" i="32" a="1"/>
  <c r="S2079" i="32" a="1"/>
  <c r="S2148" i="32" a="1"/>
  <c r="S2145" i="32" a="1"/>
  <c r="S2074" i="32" a="1"/>
  <c r="S2085" i="32" a="1"/>
  <c r="S2146" i="32" a="1"/>
  <c r="AC615" i="32" a="1"/>
  <c r="AC561" i="32" a="1"/>
  <c r="AC507" i="32" a="1"/>
  <c r="AC453" i="32" a="1"/>
  <c r="AC399" i="32" a="1"/>
  <c r="AC345" i="32" a="1"/>
  <c r="AC291" i="32" a="1"/>
  <c r="AC237" i="32" a="1"/>
  <c r="AC183" i="32" a="1"/>
  <c r="AC129" i="32" a="1"/>
  <c r="AC21" i="32" a="1"/>
  <c r="AG7" i="32" a="1"/>
  <c r="AC2235" i="32" l="1"/>
  <c r="AU2221" i="32"/>
  <c r="AR2221" i="32"/>
  <c r="X2222" i="32" s="1"/>
  <c r="AN2221" i="32"/>
  <c r="S2146" i="32"/>
  <c r="S2085" i="32"/>
  <c r="S2074" i="32"/>
  <c r="S2145" i="32"/>
  <c r="S2148" i="32"/>
  <c r="S2079" i="32"/>
  <c r="AC1155" i="32"/>
  <c r="S2153" i="32"/>
  <c r="S2117" i="32"/>
  <c r="S2161" i="32"/>
  <c r="S2086" i="32"/>
  <c r="S2142" i="32"/>
  <c r="S2075" i="32"/>
  <c r="S2082" i="32"/>
  <c r="S2080" i="32"/>
  <c r="S2147" i="32"/>
  <c r="S2115" i="32"/>
  <c r="S2152" i="32"/>
  <c r="S2155" i="32"/>
  <c r="S2070" i="32"/>
  <c r="S2151" i="32"/>
  <c r="S2118" i="32"/>
  <c r="S2108" i="32"/>
  <c r="S2084" i="32"/>
  <c r="S2159" i="32"/>
  <c r="S2068" i="32"/>
  <c r="S2069" i="32"/>
  <c r="S2143" i="32"/>
  <c r="S2072" i="32"/>
  <c r="S2144" i="32"/>
  <c r="S2113" i="32"/>
  <c r="S2112" i="32"/>
  <c r="S2114" i="32"/>
  <c r="S2081" i="32"/>
  <c r="S2154" i="32"/>
  <c r="S2157" i="32"/>
  <c r="S2149" i="32"/>
  <c r="S2076" i="32"/>
  <c r="S2141" i="32"/>
  <c r="S2078" i="32"/>
  <c r="S2158" i="32"/>
  <c r="S2156" i="32"/>
  <c r="S2083" i="32"/>
  <c r="S2150" i="32"/>
  <c r="S2160" i="32"/>
  <c r="S2013" i="32"/>
  <c r="S2012" i="32"/>
  <c r="S2073" i="32"/>
  <c r="S2071" i="32"/>
  <c r="S2077" i="32"/>
  <c r="S2119" i="32"/>
  <c r="S2116" i="32"/>
  <c r="R2200" i="32"/>
  <c r="T2144" i="32"/>
  <c r="R2139" i="32"/>
  <c r="T2083" i="32"/>
  <c r="R2128" i="32"/>
  <c r="T2072" i="32"/>
  <c r="R2199" i="32"/>
  <c r="T2143" i="32"/>
  <c r="R2202" i="32"/>
  <c r="T2146" i="32"/>
  <c r="R2133" i="32"/>
  <c r="T2077" i="32"/>
  <c r="R2207" i="32"/>
  <c r="T2151" i="32"/>
  <c r="R2171" i="32"/>
  <c r="T2115" i="32"/>
  <c r="R2215" i="32"/>
  <c r="T2159" i="32"/>
  <c r="R2140" i="32"/>
  <c r="T2084" i="32"/>
  <c r="R2196" i="32"/>
  <c r="T2140" i="32"/>
  <c r="R2129" i="32"/>
  <c r="T2073" i="32"/>
  <c r="R2136" i="32"/>
  <c r="T2080" i="32"/>
  <c r="R2134" i="32"/>
  <c r="T2078" i="32"/>
  <c r="R2201" i="32"/>
  <c r="T2145" i="32"/>
  <c r="R2169" i="32"/>
  <c r="T2113" i="32"/>
  <c r="R2174" i="32"/>
  <c r="T2118" i="32"/>
  <c r="R2206" i="32"/>
  <c r="T2150" i="32"/>
  <c r="R2209" i="32"/>
  <c r="T2153" i="32"/>
  <c r="R2124" i="32"/>
  <c r="T2068" i="32"/>
  <c r="R2205" i="32"/>
  <c r="T2149" i="32"/>
  <c r="R2172" i="32"/>
  <c r="T2116" i="32"/>
  <c r="R2163" i="32"/>
  <c r="T2107" i="32"/>
  <c r="R2138" i="32"/>
  <c r="T2082" i="32"/>
  <c r="R2213" i="32"/>
  <c r="T2157" i="32"/>
  <c r="R2122" i="32"/>
  <c r="T2066" i="32"/>
  <c r="R2123" i="32"/>
  <c r="T2067" i="32"/>
  <c r="R2197" i="32"/>
  <c r="T2141" i="32"/>
  <c r="R2126" i="32"/>
  <c r="T2070" i="32"/>
  <c r="R2198" i="32"/>
  <c r="T2142" i="32"/>
  <c r="T2111" i="32"/>
  <c r="R2167" i="32"/>
  <c r="R2168" i="32"/>
  <c r="T2112" i="32"/>
  <c r="R2135" i="32"/>
  <c r="T2079" i="32"/>
  <c r="R2208" i="32"/>
  <c r="T2152" i="32"/>
  <c r="R2211" i="32"/>
  <c r="T2155" i="32"/>
  <c r="AU1141" i="32"/>
  <c r="R2203" i="32"/>
  <c r="T2147" i="32"/>
  <c r="R2130" i="32"/>
  <c r="T2074" i="32"/>
  <c r="R2195" i="32"/>
  <c r="T2139" i="32"/>
  <c r="R2132" i="32"/>
  <c r="T2076" i="32"/>
  <c r="R2212" i="32"/>
  <c r="T2156" i="32"/>
  <c r="R2210" i="32"/>
  <c r="T2154" i="32"/>
  <c r="R2137" i="32"/>
  <c r="T2081" i="32"/>
  <c r="R2204" i="32"/>
  <c r="T2148" i="32"/>
  <c r="R2110" i="32"/>
  <c r="T2054" i="32"/>
  <c r="R2214" i="32"/>
  <c r="T2158" i="32"/>
  <c r="R2067" i="32"/>
  <c r="T2011" i="32"/>
  <c r="R2127" i="32"/>
  <c r="T2071" i="32"/>
  <c r="R2125" i="32"/>
  <c r="T2069" i="32"/>
  <c r="AR1141" i="32"/>
  <c r="X1142" i="32" s="1"/>
  <c r="AN1141" i="32"/>
  <c r="R2131" i="32"/>
  <c r="T2075" i="32"/>
  <c r="R2216" i="32"/>
  <c r="T2160" i="32"/>
  <c r="R2173" i="32"/>
  <c r="T2117" i="32"/>
  <c r="R2170" i="32"/>
  <c r="T2114" i="32"/>
  <c r="AC615" i="32"/>
  <c r="AR601" i="32"/>
  <c r="X602" i="32" s="1"/>
  <c r="AN601" i="32"/>
  <c r="AU601" i="32"/>
  <c r="AC561" i="32"/>
  <c r="AU547" i="32"/>
  <c r="AR547" i="32"/>
  <c r="X548" i="32" s="1"/>
  <c r="AN547" i="32"/>
  <c r="AC507" i="32"/>
  <c r="AU493" i="32"/>
  <c r="AR493" i="32"/>
  <c r="X494" i="32" s="1"/>
  <c r="AN493" i="32"/>
  <c r="AC453" i="32"/>
  <c r="AC399" i="32"/>
  <c r="AU385" i="32"/>
  <c r="AR385" i="32"/>
  <c r="X386" i="32" s="1"/>
  <c r="AN385" i="32"/>
  <c r="AC345" i="32"/>
  <c r="AU331" i="32"/>
  <c r="AR331" i="32"/>
  <c r="X332" i="32" s="1"/>
  <c r="AN331" i="32"/>
  <c r="AC291" i="32"/>
  <c r="AU277" i="32"/>
  <c r="AR277" i="32"/>
  <c r="X278" i="32" s="1"/>
  <c r="AN277" i="32"/>
  <c r="AC237" i="32"/>
  <c r="AU223" i="32"/>
  <c r="AN223" i="32"/>
  <c r="AR223" i="32"/>
  <c r="X224" i="32" s="1"/>
  <c r="AC183" i="32"/>
  <c r="AR169" i="32"/>
  <c r="X170" i="32" s="1"/>
  <c r="AN169" i="32"/>
  <c r="AU169" i="32"/>
  <c r="AC129" i="32"/>
  <c r="AU115" i="32"/>
  <c r="AR115" i="32"/>
  <c r="X116" i="32" s="1"/>
  <c r="AN115" i="32"/>
  <c r="AC21" i="32"/>
  <c r="AG7" i="32"/>
  <c r="AK7" i="32" s="1"/>
  <c r="AL7" i="32" s="1"/>
  <c r="AT7" i="32" s="1"/>
  <c r="AU7" i="32" s="1"/>
  <c r="AC2236" i="32" a="1"/>
  <c r="S2199" i="32" a="1"/>
  <c r="S2134" i="32" a="1"/>
  <c r="S2213" i="32" a="1"/>
  <c r="S2126" i="32" a="1"/>
  <c r="S2137" i="32" a="1"/>
  <c r="S2125" i="32" a="1"/>
  <c r="S2200" i="32" a="1"/>
  <c r="S2139" i="32" a="1"/>
  <c r="S2215" i="32" a="1"/>
  <c r="S2196" i="32" a="1"/>
  <c r="S2136" i="32" a="1"/>
  <c r="S2209" i="32" a="1"/>
  <c r="S2172" i="32" a="1"/>
  <c r="S2138" i="32" a="1"/>
  <c r="S2197" i="32" a="1"/>
  <c r="S2208" i="32" a="1"/>
  <c r="S2132" i="32" a="1"/>
  <c r="S2214" i="32" a="1"/>
  <c r="S2127" i="32" a="1"/>
  <c r="S2131" i="32" a="1"/>
  <c r="AC1156" i="32" a="1"/>
  <c r="S2202" i="32" a="1"/>
  <c r="S2169" i="32" a="1"/>
  <c r="S2205" i="32" a="1"/>
  <c r="S2123" i="32" a="1"/>
  <c r="S2166" i="32" a="1"/>
  <c r="S2167" i="32" a="1"/>
  <c r="S2211" i="32" a="1"/>
  <c r="S2130" i="32" a="1"/>
  <c r="S2195" i="32" a="1"/>
  <c r="S2210" i="32" a="1"/>
  <c r="S2204" i="32" a="1"/>
  <c r="S2173" i="32" a="1"/>
  <c r="S2170" i="32" a="1"/>
  <c r="S2128" i="32" a="1"/>
  <c r="S2133" i="32" a="1"/>
  <c r="S2207" i="32" a="1"/>
  <c r="S2171" i="32" a="1"/>
  <c r="S2140" i="32" a="1"/>
  <c r="S2129" i="32" a="1"/>
  <c r="S2201" i="32" a="1"/>
  <c r="S2206" i="32" a="1"/>
  <c r="S2124" i="32" a="1"/>
  <c r="S2162" i="32" a="1"/>
  <c r="S2122" i="32" a="1"/>
  <c r="S2198" i="32" a="1"/>
  <c r="S2168" i="32" a="1"/>
  <c r="S2135" i="32" a="1"/>
  <c r="S2203" i="32" a="1"/>
  <c r="S2212" i="32" a="1"/>
  <c r="S2066" i="32" a="1"/>
  <c r="S2067" i="32" a="1"/>
  <c r="AC616" i="32" a="1"/>
  <c r="AC562" i="32" a="1"/>
  <c r="AC508" i="32" a="1"/>
  <c r="AC454" i="32" a="1"/>
  <c r="AC400" i="32" a="1"/>
  <c r="AC346" i="32" a="1"/>
  <c r="AC292" i="32" a="1"/>
  <c r="AC238" i="32" a="1"/>
  <c r="AC184" i="32" a="1"/>
  <c r="AC130" i="32" a="1"/>
  <c r="AC22" i="32" a="1"/>
  <c r="AC2236" i="32" l="1"/>
  <c r="AQ2221" i="32"/>
  <c r="W2222" i="32" s="1"/>
  <c r="AP2221" i="32"/>
  <c r="V2222" i="32" s="1"/>
  <c r="AO2221" i="32"/>
  <c r="S2067" i="32"/>
  <c r="S2066" i="32"/>
  <c r="S2212" i="32"/>
  <c r="S2203" i="32"/>
  <c r="S2135" i="32"/>
  <c r="S2168" i="32"/>
  <c r="S2198" i="32"/>
  <c r="S2122" i="32"/>
  <c r="S2162" i="32"/>
  <c r="S2124" i="32"/>
  <c r="S2206" i="32"/>
  <c r="S2201" i="32"/>
  <c r="S2129" i="32"/>
  <c r="S2140" i="32"/>
  <c r="S2171" i="32"/>
  <c r="S2207" i="32"/>
  <c r="S2133" i="32"/>
  <c r="S2128" i="32"/>
  <c r="S2170" i="32"/>
  <c r="S2173" i="32"/>
  <c r="S2204" i="32"/>
  <c r="S2210" i="32"/>
  <c r="S2195" i="32"/>
  <c r="S2130" i="32"/>
  <c r="S2211" i="32"/>
  <c r="S2167" i="32"/>
  <c r="S2166" i="32"/>
  <c r="S2123" i="32"/>
  <c r="S2205" i="32"/>
  <c r="S2169" i="32"/>
  <c r="S2202" i="32"/>
  <c r="AC1156" i="32"/>
  <c r="S2131" i="32"/>
  <c r="S2127" i="32"/>
  <c r="S2214" i="32"/>
  <c r="S2132" i="32"/>
  <c r="S2208" i="32"/>
  <c r="S2197" i="32"/>
  <c r="S2138" i="32"/>
  <c r="S2172" i="32"/>
  <c r="S2209" i="32"/>
  <c r="S2136" i="32"/>
  <c r="S2196" i="32"/>
  <c r="S2215" i="32"/>
  <c r="S2139" i="32"/>
  <c r="S2200" i="32"/>
  <c r="S2125" i="32"/>
  <c r="S2137" i="32"/>
  <c r="S2126" i="32"/>
  <c r="S2213" i="32"/>
  <c r="S2134" i="32"/>
  <c r="S2199" i="32"/>
  <c r="AQ1141" i="32"/>
  <c r="W1142" i="32" s="1"/>
  <c r="AO1141" i="32"/>
  <c r="AP1141" i="32"/>
  <c r="V1142" i="32" s="1"/>
  <c r="R2121" i="32"/>
  <c r="T2065" i="32"/>
  <c r="T2210" i="32"/>
  <c r="T2201" i="32"/>
  <c r="R2189" i="32"/>
  <c r="T2133" i="32"/>
  <c r="T2166" i="32"/>
  <c r="T2196" i="32"/>
  <c r="R2176" i="32"/>
  <c r="T2120" i="32"/>
  <c r="R2217" i="32"/>
  <c r="T2161" i="32"/>
  <c r="R2178" i="32"/>
  <c r="T2122" i="32"/>
  <c r="T2204" i="32"/>
  <c r="T2199" i="32"/>
  <c r="R2183" i="32"/>
  <c r="T2127" i="32"/>
  <c r="R2194" i="32"/>
  <c r="T2138" i="32"/>
  <c r="T2169" i="32"/>
  <c r="T2205" i="32"/>
  <c r="R2187" i="32"/>
  <c r="T2131" i="32"/>
  <c r="R2182" i="32"/>
  <c r="T2126" i="32"/>
  <c r="T2168" i="32"/>
  <c r="T2171" i="32"/>
  <c r="T2202" i="32"/>
  <c r="T2208" i="32"/>
  <c r="T2193" i="32"/>
  <c r="R2184" i="32"/>
  <c r="T2128" i="32"/>
  <c r="T2209" i="32"/>
  <c r="T2165" i="32"/>
  <c r="R2177" i="32"/>
  <c r="T2121" i="32"/>
  <c r="T2203" i="32"/>
  <c r="T2167" i="32"/>
  <c r="T2200" i="32"/>
  <c r="R2185" i="32"/>
  <c r="T2129" i="32"/>
  <c r="R2181" i="32"/>
  <c r="T2125" i="32"/>
  <c r="T2212" i="32"/>
  <c r="R2186" i="32"/>
  <c r="T2130" i="32"/>
  <c r="T2206" i="32"/>
  <c r="T2195" i="32"/>
  <c r="R2192" i="32"/>
  <c r="T2136" i="32"/>
  <c r="T2170" i="32"/>
  <c r="T2207" i="32"/>
  <c r="R2190" i="32"/>
  <c r="T2134" i="32"/>
  <c r="T2194" i="32"/>
  <c r="T2213" i="32"/>
  <c r="R2193" i="32"/>
  <c r="T2137" i="32"/>
  <c r="T2198" i="32"/>
  <c r="T2214" i="32"/>
  <c r="R2179" i="32"/>
  <c r="T2123" i="32"/>
  <c r="R2164" i="32"/>
  <c r="T2108" i="32"/>
  <c r="R2191" i="32"/>
  <c r="T2135" i="32"/>
  <c r="R2180" i="32"/>
  <c r="T2124" i="32"/>
  <c r="T2211" i="32"/>
  <c r="T2172" i="32"/>
  <c r="R2188" i="32"/>
  <c r="T2132" i="32"/>
  <c r="T2197" i="32"/>
  <c r="AC616" i="32"/>
  <c r="AQ601" i="32"/>
  <c r="W602" i="32" s="1"/>
  <c r="AP601" i="32"/>
  <c r="V602" i="32" s="1"/>
  <c r="AO601" i="32"/>
  <c r="AC562" i="32"/>
  <c r="AP547" i="32"/>
  <c r="V548" i="32" s="1"/>
  <c r="AO547" i="32"/>
  <c r="AQ547" i="32"/>
  <c r="W548" i="32" s="1"/>
  <c r="AC508" i="32"/>
  <c r="AQ493" i="32"/>
  <c r="W494" i="32" s="1"/>
  <c r="AP493" i="32"/>
  <c r="V494" i="32" s="1"/>
  <c r="AO493" i="32"/>
  <c r="AC454" i="32"/>
  <c r="AC400" i="32"/>
  <c r="AP385" i="32"/>
  <c r="V386" i="32" s="1"/>
  <c r="AO385" i="32"/>
  <c r="AQ385" i="32"/>
  <c r="W386" i="32" s="1"/>
  <c r="AC346" i="32"/>
  <c r="AQ331" i="32"/>
  <c r="W332" i="32" s="1"/>
  <c r="AP331" i="32"/>
  <c r="V332" i="32" s="1"/>
  <c r="AO331" i="32"/>
  <c r="AC292" i="32"/>
  <c r="AP277" i="32"/>
  <c r="V278" i="32" s="1"/>
  <c r="AQ277" i="32"/>
  <c r="W278" i="32" s="1"/>
  <c r="AO277" i="32"/>
  <c r="AC238" i="32"/>
  <c r="AQ223" i="32"/>
  <c r="W224" i="32" s="1"/>
  <c r="AO223" i="32"/>
  <c r="AP223" i="32"/>
  <c r="V224" i="32" s="1"/>
  <c r="AC184" i="32"/>
  <c r="AO169" i="32"/>
  <c r="AP169" i="32"/>
  <c r="V170" i="32" s="1"/>
  <c r="AQ169" i="32"/>
  <c r="W170" i="32" s="1"/>
  <c r="AC130" i="32"/>
  <c r="AQ115" i="32"/>
  <c r="W116" i="32" s="1"/>
  <c r="AP115" i="32"/>
  <c r="V116" i="32" s="1"/>
  <c r="AO115" i="32"/>
  <c r="AC22" i="32"/>
  <c r="AM7" i="32"/>
  <c r="AC2237" i="32" a="1"/>
  <c r="Y2222" i="32" a="1"/>
  <c r="S2178" i="32" a="1"/>
  <c r="S2177" i="32" a="1"/>
  <c r="S2193" i="32" a="1"/>
  <c r="S2179" i="32" a="1"/>
  <c r="S2180" i="32" a="1"/>
  <c r="S2120" i="32" a="1"/>
  <c r="S2121" i="32" a="1"/>
  <c r="S2216" i="32" a="1"/>
  <c r="S2183" i="32" a="1"/>
  <c r="S2181" i="32" a="1"/>
  <c r="S2192" i="32" a="1"/>
  <c r="S2191" i="32" a="1"/>
  <c r="S2188" i="32" a="1"/>
  <c r="S2190" i="32" a="1"/>
  <c r="S2189" i="32" a="1"/>
  <c r="S2182" i="32" a="1"/>
  <c r="S2184" i="32" a="1"/>
  <c r="S2185" i="32" a="1"/>
  <c r="S2186" i="32" a="1"/>
  <c r="AC1157" i="32" a="1"/>
  <c r="Y1142" i="32" a="1"/>
  <c r="S2176" i="32" a="1"/>
  <c r="S2194" i="32" a="1"/>
  <c r="S2187" i="32" a="1"/>
  <c r="AC617" i="32" a="1"/>
  <c r="Y602" i="32" a="1"/>
  <c r="AC563" i="32" a="1"/>
  <c r="Y548" i="32" a="1"/>
  <c r="AC509" i="32" a="1"/>
  <c r="Y494" i="32" a="1"/>
  <c r="AC455" i="32" a="1"/>
  <c r="AC401" i="32" a="1"/>
  <c r="Y386" i="32" a="1"/>
  <c r="AC347" i="32" a="1"/>
  <c r="Y332" i="32" a="1"/>
  <c r="AC293" i="32" a="1"/>
  <c r="Y278" i="32" a="1"/>
  <c r="AC239" i="32" a="1"/>
  <c r="Y224" i="32" a="1"/>
  <c r="AC185" i="32" a="1"/>
  <c r="Y170" i="32" a="1"/>
  <c r="AC131" i="32" a="1"/>
  <c r="Y116" i="32" a="1"/>
  <c r="AC23" i="32" a="1"/>
  <c r="Y2222" i="32" l="1"/>
  <c r="AC2237" i="32"/>
  <c r="AS2221" i="32" a="1"/>
  <c r="AS2221" i="32" s="1"/>
  <c r="U2222" i="32"/>
  <c r="S2187" i="32"/>
  <c r="S2194" i="32"/>
  <c r="S2176" i="32"/>
  <c r="Y1142" i="32"/>
  <c r="AC1157" i="32"/>
  <c r="S2186" i="32"/>
  <c r="S2185" i="32"/>
  <c r="S2184" i="32"/>
  <c r="S2182" i="32"/>
  <c r="S2189" i="32"/>
  <c r="S2190" i="32"/>
  <c r="S2188" i="32"/>
  <c r="S2191" i="32"/>
  <c r="S2192" i="32"/>
  <c r="S2181" i="32"/>
  <c r="S2183" i="32"/>
  <c r="S2216" i="32"/>
  <c r="S2121" i="32"/>
  <c r="S2120" i="32"/>
  <c r="S2180" i="32"/>
  <c r="S2179" i="32"/>
  <c r="S2193" i="32"/>
  <c r="S2177" i="32"/>
  <c r="S2178" i="32"/>
  <c r="R2218" i="32"/>
  <c r="T2216" i="32" s="1"/>
  <c r="T2162" i="32"/>
  <c r="T2185" i="32"/>
  <c r="T2192" i="32"/>
  <c r="T2174" i="32"/>
  <c r="AS1141" i="32" a="1"/>
  <c r="AS1141" i="32" s="1"/>
  <c r="U1142" i="32"/>
  <c r="T2184" i="32"/>
  <c r="T2183" i="32"/>
  <c r="T2182" i="32"/>
  <c r="T2180" i="32"/>
  <c r="T2187" i="32"/>
  <c r="T2188" i="32"/>
  <c r="T2186" i="32"/>
  <c r="T2189" i="32"/>
  <c r="T2190" i="32"/>
  <c r="T2179" i="32"/>
  <c r="T2181" i="32"/>
  <c r="T2215" i="32"/>
  <c r="R2175" i="32"/>
  <c r="T2119" i="32"/>
  <c r="T2178" i="32"/>
  <c r="T2177" i="32"/>
  <c r="T2191" i="32"/>
  <c r="T2175" i="32"/>
  <c r="T2176" i="32"/>
  <c r="Y602" i="32"/>
  <c r="AC617" i="32"/>
  <c r="AS601" i="32" a="1"/>
  <c r="AS601" i="32" s="1"/>
  <c r="U602" i="32"/>
  <c r="Y548" i="32"/>
  <c r="AC563" i="32"/>
  <c r="AS547" i="32" a="1"/>
  <c r="AS547" i="32" s="1"/>
  <c r="U548" i="32"/>
  <c r="Y494" i="32"/>
  <c r="AC509" i="32"/>
  <c r="AS493" i="32" a="1"/>
  <c r="AS493" i="32" s="1"/>
  <c r="U494" i="32"/>
  <c r="AC455" i="32"/>
  <c r="Y386" i="32"/>
  <c r="AC401" i="32"/>
  <c r="AS385" i="32" a="1"/>
  <c r="AS385" i="32" s="1"/>
  <c r="U386" i="32"/>
  <c r="Y332" i="32"/>
  <c r="AC347" i="32"/>
  <c r="AS331" i="32" a="1"/>
  <c r="AS331" i="32" s="1"/>
  <c r="U332" i="32"/>
  <c r="Y278" i="32"/>
  <c r="AC293" i="32"/>
  <c r="AS277" i="32" a="1"/>
  <c r="AS277" i="32" s="1"/>
  <c r="U278" i="32"/>
  <c r="Y224" i="32"/>
  <c r="AC239" i="32"/>
  <c r="AS223" i="32" a="1"/>
  <c r="AS223" i="32" s="1"/>
  <c r="U224" i="32"/>
  <c r="Y170" i="32"/>
  <c r="AC185" i="32"/>
  <c r="AS169" i="32" a="1"/>
  <c r="AS169" i="32" s="1"/>
  <c r="U170" i="32"/>
  <c r="Y116" i="32"/>
  <c r="AC131" i="32"/>
  <c r="AS115" i="32" a="1"/>
  <c r="AS115" i="32" s="1"/>
  <c r="U116" i="32"/>
  <c r="AC23" i="32"/>
  <c r="AR7" i="32"/>
  <c r="X8" i="32" s="1"/>
  <c r="AN7" i="32"/>
  <c r="AH2222" i="32" a="1"/>
  <c r="AC2238" i="32" a="1"/>
  <c r="AI2222" i="32" a="1"/>
  <c r="AJ2222" i="32" a="1"/>
  <c r="AH1142" i="32" a="1"/>
  <c r="S2174" i="32" a="1"/>
  <c r="S2175" i="32" a="1"/>
  <c r="AI1142" i="32" a="1"/>
  <c r="AJ1142" i="32" a="1"/>
  <c r="AC1158" i="32" a="1"/>
  <c r="AJ602" i="32" a="1"/>
  <c r="AC618" i="32" a="1"/>
  <c r="AH602" i="32" a="1"/>
  <c r="AI602" i="32" a="1"/>
  <c r="AH548" i="32" a="1"/>
  <c r="AC564" i="32" a="1"/>
  <c r="AJ548" i="32" a="1"/>
  <c r="AI548" i="32" a="1"/>
  <c r="AJ494" i="32" a="1"/>
  <c r="AH494" i="32" a="1"/>
  <c r="AI494" i="32" a="1"/>
  <c r="AC510" i="32" a="1"/>
  <c r="AC456" i="32" a="1"/>
  <c r="AJ386" i="32" a="1"/>
  <c r="AC402" i="32" a="1"/>
  <c r="AH386" i="32" a="1"/>
  <c r="AI386" i="32" a="1"/>
  <c r="AJ332" i="32" a="1"/>
  <c r="AC348" i="32" a="1"/>
  <c r="AH332" i="32" a="1"/>
  <c r="AI332" i="32" a="1"/>
  <c r="AJ278" i="32" a="1"/>
  <c r="AC294" i="32" a="1"/>
  <c r="AH278" i="32" a="1"/>
  <c r="AI278" i="32" a="1"/>
  <c r="AJ224" i="32" a="1"/>
  <c r="AC240" i="32" a="1"/>
  <c r="AH224" i="32" a="1"/>
  <c r="AI224" i="32" a="1"/>
  <c r="AJ170" i="32" a="1"/>
  <c r="AH170" i="32" a="1"/>
  <c r="AC186" i="32" a="1"/>
  <c r="AI170" i="32" a="1"/>
  <c r="AI116" i="32" a="1"/>
  <c r="AH116" i="32" a="1"/>
  <c r="AC132" i="32" a="1"/>
  <c r="AJ116" i="32" a="1"/>
  <c r="AC24" i="32" a="1"/>
  <c r="AJ2222" i="32" l="1"/>
  <c r="AI2222" i="32"/>
  <c r="AC2238" i="32"/>
  <c r="AH2222" i="32"/>
  <c r="AC1158" i="32"/>
  <c r="AJ1142" i="32"/>
  <c r="AI1142" i="32"/>
  <c r="S2175" i="32"/>
  <c r="S2174" i="32"/>
  <c r="AH1142" i="32"/>
  <c r="T2173" i="32"/>
  <c r="AI602" i="32"/>
  <c r="AH602" i="32"/>
  <c r="AC618" i="32"/>
  <c r="AJ602" i="32"/>
  <c r="AI548" i="32"/>
  <c r="AJ548" i="32"/>
  <c r="AC564" i="32"/>
  <c r="AH548" i="32"/>
  <c r="AC510" i="32"/>
  <c r="AI494" i="32"/>
  <c r="AH494" i="32"/>
  <c r="AJ494" i="32"/>
  <c r="AC456" i="32"/>
  <c r="AI386" i="32"/>
  <c r="AH386" i="32"/>
  <c r="AC402" i="32"/>
  <c r="AJ386" i="32"/>
  <c r="AI332" i="32"/>
  <c r="AH332" i="32"/>
  <c r="AC348" i="32"/>
  <c r="AJ332" i="32"/>
  <c r="AI278" i="32"/>
  <c r="AH278" i="32"/>
  <c r="AC294" i="32"/>
  <c r="AJ278" i="32"/>
  <c r="AI224" i="32"/>
  <c r="AH224" i="32"/>
  <c r="AC240" i="32"/>
  <c r="AJ224" i="32"/>
  <c r="AI170" i="32"/>
  <c r="AC186" i="32"/>
  <c r="AH170" i="32"/>
  <c r="AJ170" i="32"/>
  <c r="AJ116" i="32"/>
  <c r="AC132" i="32"/>
  <c r="AH116" i="32"/>
  <c r="AI116" i="32"/>
  <c r="AC24" i="32"/>
  <c r="AO7" i="32"/>
  <c r="U8" i="32" s="1"/>
  <c r="AQ7" i="32"/>
  <c r="W8" i="32" s="1"/>
  <c r="AP7" i="32"/>
  <c r="V8" i="32" s="1"/>
  <c r="AC2239" i="32" a="1"/>
  <c r="AG2222" i="32" a="1"/>
  <c r="AC1159" i="32" a="1"/>
  <c r="AG1142" i="32" a="1"/>
  <c r="AG602" i="32" a="1"/>
  <c r="AC619" i="32" a="1"/>
  <c r="AG548" i="32" a="1"/>
  <c r="AC565" i="32" a="1"/>
  <c r="AC511" i="32" a="1"/>
  <c r="AG494" i="32" a="1"/>
  <c r="AC457" i="32" a="1"/>
  <c r="AG386" i="32" a="1"/>
  <c r="AC403" i="32" a="1"/>
  <c r="AG332" i="32" a="1"/>
  <c r="AC349" i="32" a="1"/>
  <c r="AG278" i="32" a="1"/>
  <c r="AC295" i="32" a="1"/>
  <c r="AG224" i="32" a="1"/>
  <c r="AC241" i="32" a="1"/>
  <c r="AG170" i="32" a="1"/>
  <c r="AC187" i="32" a="1"/>
  <c r="AG116" i="32" a="1"/>
  <c r="AC133" i="32" a="1"/>
  <c r="AC25" i="32" a="1"/>
  <c r="Y8" i="32" a="1"/>
  <c r="AG2222" i="32" l="1"/>
  <c r="AK2222" i="32" s="1"/>
  <c r="AL2222" i="32" s="1"/>
  <c r="AC2239" i="32"/>
  <c r="AG1142" i="32"/>
  <c r="AK1142" i="32" s="1"/>
  <c r="AL1142" i="32" s="1"/>
  <c r="AC1159" i="32"/>
  <c r="AC619" i="32"/>
  <c r="AG602" i="32"/>
  <c r="AK602" i="32" s="1"/>
  <c r="AL602" i="32"/>
  <c r="AC565" i="32"/>
  <c r="AG548" i="32"/>
  <c r="AK548" i="32" s="1"/>
  <c r="AL548" i="32" s="1"/>
  <c r="AG494" i="32"/>
  <c r="AK494" i="32" s="1"/>
  <c r="AL494" i="32" s="1"/>
  <c r="AC511" i="32"/>
  <c r="AC457" i="32"/>
  <c r="AC403" i="32"/>
  <c r="AG386" i="32"/>
  <c r="AK386" i="32" s="1"/>
  <c r="AL386" i="32" s="1"/>
  <c r="AC349" i="32"/>
  <c r="AG332" i="32"/>
  <c r="AK332" i="32" s="1"/>
  <c r="AL332" i="32" s="1"/>
  <c r="AC295" i="32"/>
  <c r="AG278" i="32"/>
  <c r="AK278" i="32" s="1"/>
  <c r="AL278" i="32" s="1"/>
  <c r="AC241" i="32"/>
  <c r="AG224" i="32"/>
  <c r="AK224" i="32" s="1"/>
  <c r="AL224" i="32" s="1"/>
  <c r="AC187" i="32"/>
  <c r="AG170" i="32"/>
  <c r="AK170" i="32" s="1"/>
  <c r="AL170" i="32" s="1"/>
  <c r="AC133" i="32"/>
  <c r="AG116" i="32"/>
  <c r="AK116" i="32" s="1"/>
  <c r="AL116" i="32" s="1"/>
  <c r="AC25" i="32"/>
  <c r="Y8" i="32"/>
  <c r="AS7" i="32" a="1"/>
  <c r="AS7" i="32" s="1"/>
  <c r="AC2240" i="32" a="1"/>
  <c r="AC1160" i="32" a="1"/>
  <c r="AC620" i="32" a="1"/>
  <c r="AC566" i="32" a="1"/>
  <c r="AC512" i="32" a="1"/>
  <c r="AC458" i="32" a="1"/>
  <c r="AC404" i="32" a="1"/>
  <c r="AC350" i="32" a="1"/>
  <c r="AC296" i="32" a="1"/>
  <c r="AC242" i="32" a="1"/>
  <c r="AC188" i="32" a="1"/>
  <c r="AC134" i="32" a="1"/>
  <c r="AC26" i="32" a="1"/>
  <c r="AI8" i="32" a="1"/>
  <c r="AJ8" i="32" a="1"/>
  <c r="AH8" i="32" a="1"/>
  <c r="AC2240" i="32" l="1"/>
  <c r="AM2222" i="32"/>
  <c r="AT2222" i="32"/>
  <c r="AC1160" i="32"/>
  <c r="AM1142" i="32"/>
  <c r="AT1142" i="32"/>
  <c r="AC620" i="32"/>
  <c r="AM602" i="32"/>
  <c r="AT602" i="32"/>
  <c r="AC566" i="32"/>
  <c r="AM548" i="32"/>
  <c r="AT548" i="32"/>
  <c r="AC512" i="32"/>
  <c r="AM494" i="32"/>
  <c r="AT494" i="32"/>
  <c r="AC458" i="32"/>
  <c r="AC404" i="32"/>
  <c r="AM386" i="32"/>
  <c r="AT386" i="32"/>
  <c r="AC350" i="32"/>
  <c r="AM332" i="32"/>
  <c r="AT332" i="32"/>
  <c r="AC296" i="32"/>
  <c r="AM278" i="32"/>
  <c r="AT278" i="32"/>
  <c r="AC242" i="32"/>
  <c r="AM224" i="32"/>
  <c r="AT224" i="32"/>
  <c r="AC188" i="32"/>
  <c r="AM170" i="32"/>
  <c r="AT170" i="32"/>
  <c r="AC134" i="32"/>
  <c r="AM116" i="32"/>
  <c r="AT116" i="32"/>
  <c r="AC26" i="32"/>
  <c r="AJ8" i="32"/>
  <c r="AI8" i="32"/>
  <c r="AH8" i="32"/>
  <c r="AC2241" i="32" a="1"/>
  <c r="AC1161" i="32" a="1"/>
  <c r="AC621" i="32" a="1"/>
  <c r="AC567" i="32" a="1"/>
  <c r="AC513" i="32" a="1"/>
  <c r="AC459" i="32" a="1"/>
  <c r="AC405" i="32" a="1"/>
  <c r="AC351" i="32" a="1"/>
  <c r="AC297" i="32" a="1"/>
  <c r="AC243" i="32" a="1"/>
  <c r="AC189" i="32" a="1"/>
  <c r="AC135" i="32" a="1"/>
  <c r="AC27" i="32" a="1"/>
  <c r="AG8" i="32" a="1"/>
  <c r="AC2241" i="32" l="1"/>
  <c r="AU2222" i="32"/>
  <c r="AR2222" i="32"/>
  <c r="X2223" i="32" s="1"/>
  <c r="AN2222" i="32"/>
  <c r="AC1161" i="32"/>
  <c r="AU1142" i="32"/>
  <c r="AR1142" i="32"/>
  <c r="X1143" i="32" s="1"/>
  <c r="AN1142" i="32"/>
  <c r="AC621" i="32"/>
  <c r="AU602" i="32"/>
  <c r="AR602" i="32"/>
  <c r="X603" i="32" s="1"/>
  <c r="AN602" i="32"/>
  <c r="AC567" i="32"/>
  <c r="AU548" i="32"/>
  <c r="AR548" i="32"/>
  <c r="X549" i="32" s="1"/>
  <c r="AN548" i="32"/>
  <c r="AC513" i="32"/>
  <c r="AU494" i="32"/>
  <c r="AR494" i="32"/>
  <c r="X495" i="32" s="1"/>
  <c r="AN494" i="32"/>
  <c r="AC459" i="32"/>
  <c r="AC405" i="32"/>
  <c r="AU386" i="32"/>
  <c r="AR386" i="32"/>
  <c r="X387" i="32" s="1"/>
  <c r="AN386" i="32"/>
  <c r="AC351" i="32"/>
  <c r="AU332" i="32"/>
  <c r="AR332" i="32"/>
  <c r="X333" i="32" s="1"/>
  <c r="AN332" i="32"/>
  <c r="AC297" i="32"/>
  <c r="AU278" i="32"/>
  <c r="AR278" i="32"/>
  <c r="X279" i="32" s="1"/>
  <c r="AN278" i="32"/>
  <c r="AC243" i="32"/>
  <c r="AU224" i="32"/>
  <c r="AN224" i="32"/>
  <c r="AR224" i="32"/>
  <c r="X225" i="32" s="1"/>
  <c r="AC189" i="32"/>
  <c r="AR170" i="32"/>
  <c r="X171" i="32" s="1"/>
  <c r="AN170" i="32"/>
  <c r="AU170" i="32"/>
  <c r="AC135" i="32"/>
  <c r="AU116" i="32"/>
  <c r="AR116" i="32"/>
  <c r="X117" i="32" s="1"/>
  <c r="AN116" i="32"/>
  <c r="AC27" i="32"/>
  <c r="AG8" i="32"/>
  <c r="AK8" i="32" s="1"/>
  <c r="AL8" i="32" s="1"/>
  <c r="AC2242" i="32" a="1"/>
  <c r="AC1162" i="32" a="1"/>
  <c r="AC622" i="32" a="1"/>
  <c r="AC568" i="32" a="1"/>
  <c r="AC514" i="32" a="1"/>
  <c r="AC460" i="32" a="1"/>
  <c r="AC406" i="32" a="1"/>
  <c r="AC352" i="32" a="1"/>
  <c r="AC298" i="32" a="1"/>
  <c r="AC244" i="32" a="1"/>
  <c r="AC190" i="32" a="1"/>
  <c r="AC136" i="32" a="1"/>
  <c r="AC28" i="32" a="1"/>
  <c r="AC2242" i="32" l="1"/>
  <c r="AQ2222" i="32"/>
  <c r="W2223" i="32" s="1"/>
  <c r="AP2222" i="32"/>
  <c r="V2223" i="32" s="1"/>
  <c r="AO2222" i="32"/>
  <c r="AC1162" i="32"/>
  <c r="AO1142" i="32"/>
  <c r="AP1142" i="32"/>
  <c r="V1143" i="32" s="1"/>
  <c r="AQ1142" i="32"/>
  <c r="W1143" i="32" s="1"/>
  <c r="AC622" i="32"/>
  <c r="AQ602" i="32"/>
  <c r="W603" i="32" s="1"/>
  <c r="AP602" i="32"/>
  <c r="V603" i="32" s="1"/>
  <c r="AO602" i="32"/>
  <c r="AC568" i="32"/>
  <c r="AP548" i="32"/>
  <c r="V549" i="32" s="1"/>
  <c r="AQ548" i="32"/>
  <c r="W549" i="32" s="1"/>
  <c r="AO548" i="32"/>
  <c r="AC514" i="32"/>
  <c r="AQ494" i="32"/>
  <c r="W495" i="32" s="1"/>
  <c r="AP494" i="32"/>
  <c r="V495" i="32" s="1"/>
  <c r="AO494" i="32"/>
  <c r="AC460" i="32"/>
  <c r="AC406" i="32"/>
  <c r="AQ386" i="32"/>
  <c r="W387" i="32" s="1"/>
  <c r="AP386" i="32"/>
  <c r="V387" i="32" s="1"/>
  <c r="AO386" i="32"/>
  <c r="AC352" i="32"/>
  <c r="AQ332" i="32"/>
  <c r="W333" i="32" s="1"/>
  <c r="AP332" i="32"/>
  <c r="V333" i="32" s="1"/>
  <c r="AO332" i="32"/>
  <c r="AC298" i="32"/>
  <c r="AQ278" i="32"/>
  <c r="W279" i="32" s="1"/>
  <c r="AP278" i="32"/>
  <c r="V279" i="32" s="1"/>
  <c r="AO278" i="32"/>
  <c r="AC244" i="32"/>
  <c r="AQ224" i="32"/>
  <c r="W225" i="32" s="1"/>
  <c r="AO224" i="32"/>
  <c r="AP224" i="32"/>
  <c r="V225" i="32" s="1"/>
  <c r="AC190" i="32"/>
  <c r="AO170" i="32"/>
  <c r="AP170" i="32"/>
  <c r="V171" i="32" s="1"/>
  <c r="AQ170" i="32"/>
  <c r="W171" i="32" s="1"/>
  <c r="AC136" i="32"/>
  <c r="AQ116" i="32"/>
  <c r="W117" i="32" s="1"/>
  <c r="AP116" i="32"/>
  <c r="V117" i="32" s="1"/>
  <c r="AO116" i="32"/>
  <c r="AC28" i="32"/>
  <c r="AM8" i="32"/>
  <c r="AN8" i="32" s="1"/>
  <c r="AT8" i="32"/>
  <c r="AU8" i="32" s="1"/>
  <c r="AR8" i="32"/>
  <c r="X9" i="32" s="1"/>
  <c r="AC2243" i="32" a="1"/>
  <c r="Y2223" i="32" a="1"/>
  <c r="AC1163" i="32" a="1"/>
  <c r="Y1143" i="32" a="1"/>
  <c r="AC623" i="32" a="1"/>
  <c r="Y603" i="32" a="1"/>
  <c r="AC569" i="32" a="1"/>
  <c r="Y549" i="32" a="1"/>
  <c r="AC515" i="32" a="1"/>
  <c r="Y495" i="32" a="1"/>
  <c r="AC461" i="32" a="1"/>
  <c r="AC407" i="32" a="1"/>
  <c r="Y387" i="32" a="1"/>
  <c r="AC353" i="32" a="1"/>
  <c r="Y333" i="32" a="1"/>
  <c r="AC299" i="32" a="1"/>
  <c r="Y279" i="32" a="1"/>
  <c r="AC245" i="32" a="1"/>
  <c r="Y225" i="32" a="1"/>
  <c r="AC191" i="32" a="1"/>
  <c r="Y171" i="32" a="1"/>
  <c r="AC137" i="32" a="1"/>
  <c r="Y117" i="32" a="1"/>
  <c r="AC29" i="32" a="1"/>
  <c r="Y2223" i="32" l="1"/>
  <c r="AC2243" i="32"/>
  <c r="AS2222" i="32" a="1"/>
  <c r="AS2222" i="32" s="1"/>
  <c r="U2223" i="32"/>
  <c r="Y1143" i="32"/>
  <c r="AC1163" i="32"/>
  <c r="AS1142" i="32" a="1"/>
  <c r="AS1142" i="32" s="1"/>
  <c r="U1143" i="32"/>
  <c r="Y603" i="32"/>
  <c r="AC623" i="32"/>
  <c r="AS602" i="32" a="1"/>
  <c r="AS602" i="32" s="1"/>
  <c r="U603" i="32"/>
  <c r="Y549" i="32"/>
  <c r="AC569" i="32"/>
  <c r="AS548" i="32" a="1"/>
  <c r="AS548" i="32" s="1"/>
  <c r="U549" i="32"/>
  <c r="Y495" i="32"/>
  <c r="AC515" i="32"/>
  <c r="AS494" i="32" a="1"/>
  <c r="AS494" i="32" s="1"/>
  <c r="U495" i="32"/>
  <c r="AC461" i="32"/>
  <c r="Y387" i="32"/>
  <c r="AC407" i="32"/>
  <c r="AS386" i="32" a="1"/>
  <c r="AS386" i="32" s="1"/>
  <c r="U387" i="32"/>
  <c r="Y333" i="32"/>
  <c r="AC353" i="32"/>
  <c r="AS332" i="32" a="1"/>
  <c r="AS332" i="32" s="1"/>
  <c r="U333" i="32"/>
  <c r="Y279" i="32"/>
  <c r="AC299" i="32"/>
  <c r="AS278" i="32" a="1"/>
  <c r="AS278" i="32" s="1"/>
  <c r="U279" i="32"/>
  <c r="Y225" i="32"/>
  <c r="AC245" i="32"/>
  <c r="AS224" i="32" a="1"/>
  <c r="AS224" i="32" s="1"/>
  <c r="U225" i="32"/>
  <c r="Y171" i="32"/>
  <c r="AC191" i="32"/>
  <c r="AS170" i="32" a="1"/>
  <c r="AS170" i="32" s="1"/>
  <c r="U171" i="32"/>
  <c r="Y117" i="32"/>
  <c r="AC137" i="32"/>
  <c r="AS116" i="32" a="1"/>
  <c r="AS116" i="32" s="1"/>
  <c r="U117" i="32"/>
  <c r="AC29" i="32"/>
  <c r="AO8" i="32"/>
  <c r="U9" i="32" s="1"/>
  <c r="AQ8" i="32"/>
  <c r="W9" i="32" s="1"/>
  <c r="AP8" i="32"/>
  <c r="V9" i="32" s="1"/>
  <c r="AH2223" i="32" a="1"/>
  <c r="AC2244" i="32" a="1"/>
  <c r="AI2223" i="32" a="1"/>
  <c r="AJ2223" i="32" a="1"/>
  <c r="AJ1143" i="32" a="1"/>
  <c r="AC1164" i="32" a="1"/>
  <c r="AH1143" i="32" a="1"/>
  <c r="AI1143" i="32" a="1"/>
  <c r="AJ603" i="32" a="1"/>
  <c r="AC624" i="32" a="1"/>
  <c r="AH603" i="32" a="1"/>
  <c r="AI603" i="32" a="1"/>
  <c r="AH549" i="32" a="1"/>
  <c r="AI549" i="32" a="1"/>
  <c r="AC570" i="32" a="1"/>
  <c r="AJ549" i="32" a="1"/>
  <c r="AJ495" i="32" a="1"/>
  <c r="AH495" i="32" a="1"/>
  <c r="AI495" i="32" a="1"/>
  <c r="AC516" i="32" a="1"/>
  <c r="AC462" i="32" a="1"/>
  <c r="AJ387" i="32" a="1"/>
  <c r="AC408" i="32" a="1"/>
  <c r="AH387" i="32" a="1"/>
  <c r="AI387" i="32" a="1"/>
  <c r="AC354" i="32" a="1"/>
  <c r="AI333" i="32" a="1"/>
  <c r="AJ333" i="32" a="1"/>
  <c r="AH333" i="32" a="1"/>
  <c r="AJ279" i="32" a="1"/>
  <c r="AC300" i="32" a="1"/>
  <c r="AH279" i="32" a="1"/>
  <c r="AI279" i="32" a="1"/>
  <c r="AJ225" i="32" a="1"/>
  <c r="AH225" i="32" a="1"/>
  <c r="AI225" i="32" a="1"/>
  <c r="AC246" i="32" a="1"/>
  <c r="AJ171" i="32" a="1"/>
  <c r="AC192" i="32" a="1"/>
  <c r="AI171" i="32" a="1"/>
  <c r="AH171" i="32" a="1"/>
  <c r="AI117" i="32" a="1"/>
  <c r="AC138" i="32" a="1"/>
  <c r="AJ117" i="32" a="1"/>
  <c r="AH117" i="32" a="1"/>
  <c r="AC30" i="32" a="1"/>
  <c r="Y9" i="32" a="1"/>
  <c r="AJ2223" i="32" l="1"/>
  <c r="AI2223" i="32"/>
  <c r="AC2244" i="32"/>
  <c r="AH2223" i="32"/>
  <c r="AI1143" i="32"/>
  <c r="AH1143" i="32"/>
  <c r="AC1164" i="32"/>
  <c r="AJ1143" i="32"/>
  <c r="AI603" i="32"/>
  <c r="AH603" i="32"/>
  <c r="AC624" i="32"/>
  <c r="AJ603" i="32"/>
  <c r="AJ549" i="32"/>
  <c r="AC570" i="32"/>
  <c r="AI549" i="32"/>
  <c r="AH549" i="32"/>
  <c r="AC516" i="32"/>
  <c r="AI495" i="32"/>
  <c r="AH495" i="32"/>
  <c r="AJ495" i="32"/>
  <c r="AC462" i="32"/>
  <c r="AI387" i="32"/>
  <c r="AH387" i="32"/>
  <c r="AC408" i="32"/>
  <c r="AJ387" i="32"/>
  <c r="AH333" i="32"/>
  <c r="AJ333" i="32"/>
  <c r="AI333" i="32"/>
  <c r="AC354" i="32"/>
  <c r="AI279" i="32"/>
  <c r="AH279" i="32"/>
  <c r="AC300" i="32"/>
  <c r="AJ279" i="32"/>
  <c r="AC246" i="32"/>
  <c r="AI225" i="32"/>
  <c r="AH225" i="32"/>
  <c r="AJ225" i="32"/>
  <c r="AH171" i="32"/>
  <c r="AI171" i="32"/>
  <c r="AC192" i="32"/>
  <c r="AJ171" i="32"/>
  <c r="AH117" i="32"/>
  <c r="AJ117" i="32"/>
  <c r="AC138" i="32"/>
  <c r="AI117" i="32"/>
  <c r="AC30" i="32"/>
  <c r="Y9" i="32"/>
  <c r="AS8" i="32" a="1"/>
  <c r="AS8" i="32" s="1"/>
  <c r="AG2223" i="32" a="1"/>
  <c r="AC2245" i="32" a="1"/>
  <c r="AG1143" i="32" a="1"/>
  <c r="AC1165" i="32" a="1"/>
  <c r="AG603" i="32" a="1"/>
  <c r="AC625" i="32" a="1"/>
  <c r="AC571" i="32" a="1"/>
  <c r="AG549" i="32" a="1"/>
  <c r="AC517" i="32" a="1"/>
  <c r="AG495" i="32" a="1"/>
  <c r="AC463" i="32" a="1"/>
  <c r="AG387" i="32" a="1"/>
  <c r="AC409" i="32" a="1"/>
  <c r="AG333" i="32" a="1"/>
  <c r="AC355" i="32" a="1"/>
  <c r="AG279" i="32" a="1"/>
  <c r="AC301" i="32" a="1"/>
  <c r="AC247" i="32" a="1"/>
  <c r="AG225" i="32" a="1"/>
  <c r="AG171" i="32" a="1"/>
  <c r="AC193" i="32" a="1"/>
  <c r="AG117" i="32" a="1"/>
  <c r="AC139" i="32" a="1"/>
  <c r="AC31" i="32" a="1"/>
  <c r="AJ9" i="32" a="1"/>
  <c r="AI9" i="32" a="1"/>
  <c r="AH9" i="32" a="1"/>
  <c r="AC2245" i="32" l="1"/>
  <c r="AG2223" i="32"/>
  <c r="AK2223" i="32" s="1"/>
  <c r="AL2223" i="32" s="1"/>
  <c r="AC1165" i="32"/>
  <c r="AG1143" i="32"/>
  <c r="AK1143" i="32" s="1"/>
  <c r="AL1143" i="32" s="1"/>
  <c r="AC625" i="32"/>
  <c r="AG603" i="32"/>
  <c r="AK603" i="32" s="1"/>
  <c r="AL603" i="32" s="1"/>
  <c r="AG549" i="32"/>
  <c r="AK549" i="32" s="1"/>
  <c r="AL549" i="32" s="1"/>
  <c r="AC571" i="32"/>
  <c r="AG495" i="32"/>
  <c r="AK495" i="32" s="1"/>
  <c r="AL495" i="32" s="1"/>
  <c r="AC517" i="32"/>
  <c r="AC463" i="32"/>
  <c r="AC409" i="32"/>
  <c r="AG387" i="32"/>
  <c r="AK387" i="32" s="1"/>
  <c r="AL387" i="32" s="1"/>
  <c r="AC355" i="32"/>
  <c r="AG333" i="32"/>
  <c r="AK333" i="32" s="1"/>
  <c r="AL333" i="32" s="1"/>
  <c r="AC301" i="32"/>
  <c r="AG279" i="32"/>
  <c r="AK279" i="32" s="1"/>
  <c r="AL279" i="32"/>
  <c r="AG225" i="32"/>
  <c r="AK225" i="32" s="1"/>
  <c r="AL225" i="32" s="1"/>
  <c r="AC247" i="32"/>
  <c r="AC193" i="32"/>
  <c r="AG171" i="32"/>
  <c r="AK171" i="32" s="1"/>
  <c r="AL171" i="32" s="1"/>
  <c r="AC139" i="32"/>
  <c r="AG117" i="32"/>
  <c r="AK117" i="32" s="1"/>
  <c r="AL117" i="32" s="1"/>
  <c r="AC31" i="32"/>
  <c r="AH9" i="32"/>
  <c r="AJ9" i="32"/>
  <c r="AI9" i="32"/>
  <c r="AC2246" i="32" a="1"/>
  <c r="AC1166" i="32" a="1"/>
  <c r="AC626" i="32" a="1"/>
  <c r="AC572" i="32" a="1"/>
  <c r="AC518" i="32" a="1"/>
  <c r="AC464" i="32" a="1"/>
  <c r="AC410" i="32" a="1"/>
  <c r="AC356" i="32" a="1"/>
  <c r="AC302" i="32" a="1"/>
  <c r="AC248" i="32" a="1"/>
  <c r="AC194" i="32" a="1"/>
  <c r="AC140" i="32" a="1"/>
  <c r="AC32" i="32" a="1"/>
  <c r="AG9" i="32" a="1"/>
  <c r="AC2246" i="32" l="1"/>
  <c r="AM2223" i="32"/>
  <c r="AT2223" i="32"/>
  <c r="AC1166" i="32"/>
  <c r="AM1143" i="32"/>
  <c r="AT1143" i="32"/>
  <c r="AC626" i="32"/>
  <c r="AM603" i="32"/>
  <c r="AT603" i="32"/>
  <c r="AC572" i="32"/>
  <c r="AM549" i="32"/>
  <c r="AT549" i="32"/>
  <c r="AC518" i="32"/>
  <c r="AM495" i="32"/>
  <c r="AT495" i="32"/>
  <c r="AC464" i="32"/>
  <c r="AC410" i="32"/>
  <c r="AM387" i="32"/>
  <c r="AT387" i="32"/>
  <c r="AC356" i="32"/>
  <c r="AM333" i="32"/>
  <c r="AT333" i="32"/>
  <c r="AC302" i="32"/>
  <c r="AM279" i="32"/>
  <c r="AT279" i="32"/>
  <c r="AC248" i="32"/>
  <c r="AM225" i="32"/>
  <c r="AT225" i="32"/>
  <c r="AC194" i="32"/>
  <c r="AT171" i="32"/>
  <c r="AM171" i="32"/>
  <c r="AC140" i="32"/>
  <c r="AM117" i="32"/>
  <c r="AT117" i="32"/>
  <c r="AC32" i="32"/>
  <c r="AG9" i="32"/>
  <c r="AK9" i="32" s="1"/>
  <c r="AL9" i="32" s="1"/>
  <c r="AC2247" i="32" a="1"/>
  <c r="AC1167" i="32" a="1"/>
  <c r="AC627" i="32" a="1"/>
  <c r="AC573" i="32" a="1"/>
  <c r="AC519" i="32" a="1"/>
  <c r="AC465" i="32" a="1"/>
  <c r="AC411" i="32" a="1"/>
  <c r="AC357" i="32" a="1"/>
  <c r="AC303" i="32" a="1"/>
  <c r="AC249" i="32" a="1"/>
  <c r="AC195" i="32" a="1"/>
  <c r="AC141" i="32" a="1"/>
  <c r="AC33" i="32" a="1"/>
  <c r="AC2247" i="32" l="1"/>
  <c r="AU2223" i="32"/>
  <c r="AR2223" i="32"/>
  <c r="X2224" i="32" s="1"/>
  <c r="AN2223" i="32"/>
  <c r="AC1167" i="32"/>
  <c r="AR1143" i="32"/>
  <c r="X1144" i="32" s="1"/>
  <c r="AN1143" i="32"/>
  <c r="AU1143" i="32"/>
  <c r="AC627" i="32"/>
  <c r="AU603" i="32"/>
  <c r="AR603" i="32"/>
  <c r="X604" i="32" s="1"/>
  <c r="AN603" i="32"/>
  <c r="AC573" i="32"/>
  <c r="AU549" i="32"/>
  <c r="AR549" i="32"/>
  <c r="X550" i="32" s="1"/>
  <c r="AN549" i="32"/>
  <c r="AC519" i="32"/>
  <c r="AU495" i="32"/>
  <c r="AN495" i="32"/>
  <c r="AR495" i="32"/>
  <c r="X496" i="32" s="1"/>
  <c r="AC465" i="32"/>
  <c r="AC411" i="32"/>
  <c r="AU387" i="32"/>
  <c r="AR387" i="32"/>
  <c r="X388" i="32" s="1"/>
  <c r="AN387" i="32"/>
  <c r="AC357" i="32"/>
  <c r="AU333" i="32"/>
  <c r="AR333" i="32"/>
  <c r="X334" i="32" s="1"/>
  <c r="AN333" i="32"/>
  <c r="AC303" i="32"/>
  <c r="AU279" i="32"/>
  <c r="AN279" i="32"/>
  <c r="AR279" i="32"/>
  <c r="X280" i="32" s="1"/>
  <c r="AC249" i="32"/>
  <c r="AU225" i="32"/>
  <c r="AN225" i="32"/>
  <c r="AR225" i="32"/>
  <c r="X226" i="32" s="1"/>
  <c r="AC195" i="32"/>
  <c r="AU171" i="32"/>
  <c r="AR171" i="32"/>
  <c r="X172" i="32" s="1"/>
  <c r="AN171" i="32"/>
  <c r="AC141" i="32"/>
  <c r="AU117" i="32"/>
  <c r="AR117" i="32"/>
  <c r="X118" i="32" s="1"/>
  <c r="AN117" i="32"/>
  <c r="AC33" i="32"/>
  <c r="AM9" i="32"/>
  <c r="AN9" i="32" s="1"/>
  <c r="AT9" i="32"/>
  <c r="AU9" i="32" s="1"/>
  <c r="AR9" i="32"/>
  <c r="X10" i="32" s="1"/>
  <c r="AC2248" i="32" a="1"/>
  <c r="AC1168" i="32" a="1"/>
  <c r="AC628" i="32" a="1"/>
  <c r="AC574" i="32" a="1"/>
  <c r="AC520" i="32" a="1"/>
  <c r="AC466" i="32" a="1"/>
  <c r="AC412" i="32" a="1"/>
  <c r="AC358" i="32" a="1"/>
  <c r="AC304" i="32" a="1"/>
  <c r="AC250" i="32" a="1"/>
  <c r="AC196" i="32" a="1"/>
  <c r="AC142" i="32" a="1"/>
  <c r="AC34" i="32" a="1"/>
  <c r="AC2248" i="32" l="1"/>
  <c r="AP2223" i="32"/>
  <c r="V2224" i="32" s="1"/>
  <c r="AO2223" i="32"/>
  <c r="AQ2223" i="32"/>
  <c r="W2224" i="32" s="1"/>
  <c r="AC1168" i="32"/>
  <c r="AO1143" i="32"/>
  <c r="AQ1143" i="32"/>
  <c r="W1144" i="32" s="1"/>
  <c r="AP1143" i="32"/>
  <c r="V1144" i="32" s="1"/>
  <c r="AC628" i="32"/>
  <c r="AQ603" i="32"/>
  <c r="W604" i="32" s="1"/>
  <c r="AP603" i="32"/>
  <c r="V604" i="32" s="1"/>
  <c r="AO603" i="32"/>
  <c r="AC574" i="32"/>
  <c r="AP549" i="32"/>
  <c r="V550" i="32" s="1"/>
  <c r="AO549" i="32"/>
  <c r="AQ549" i="32"/>
  <c r="W550" i="32" s="1"/>
  <c r="AC520" i="32"/>
  <c r="AQ495" i="32"/>
  <c r="W496" i="32" s="1"/>
  <c r="AP495" i="32"/>
  <c r="V496" i="32" s="1"/>
  <c r="AO495" i="32"/>
  <c r="AC466" i="32"/>
  <c r="AC412" i="32"/>
  <c r="AP387" i="32"/>
  <c r="V388" i="32" s="1"/>
  <c r="AO387" i="32"/>
  <c r="AQ387" i="32"/>
  <c r="W388" i="32" s="1"/>
  <c r="AC358" i="32"/>
  <c r="AP333" i="32"/>
  <c r="V334" i="32" s="1"/>
  <c r="AO333" i="32"/>
  <c r="AQ333" i="32"/>
  <c r="W334" i="32" s="1"/>
  <c r="AC304" i="32"/>
  <c r="AQ279" i="32"/>
  <c r="W280" i="32" s="1"/>
  <c r="AP279" i="32"/>
  <c r="V280" i="32" s="1"/>
  <c r="AO279" i="32"/>
  <c r="AC250" i="32"/>
  <c r="AQ225" i="32"/>
  <c r="W226" i="32" s="1"/>
  <c r="AO225" i="32"/>
  <c r="AP225" i="32"/>
  <c r="V226" i="32" s="1"/>
  <c r="AC196" i="32"/>
  <c r="AO171" i="32"/>
  <c r="AP171" i="32"/>
  <c r="V172" i="32" s="1"/>
  <c r="AQ171" i="32"/>
  <c r="W172" i="32" s="1"/>
  <c r="AC142" i="32"/>
  <c r="AQ117" i="32"/>
  <c r="W118" i="32" s="1"/>
  <c r="AO117" i="32"/>
  <c r="AP117" i="32"/>
  <c r="V118" i="32" s="1"/>
  <c r="AC34" i="32"/>
  <c r="AQ9" i="32"/>
  <c r="W10" i="32" s="1"/>
  <c r="AP9" i="32"/>
  <c r="V10" i="32" s="1"/>
  <c r="AO9" i="32"/>
  <c r="U10" i="32" s="1"/>
  <c r="AC2249" i="32" a="1"/>
  <c r="Y2224" i="32" a="1"/>
  <c r="AC1169" i="32" a="1"/>
  <c r="Y1144" i="32" a="1"/>
  <c r="AC629" i="32" a="1"/>
  <c r="Y604" i="32" a="1"/>
  <c r="AC575" i="32" a="1"/>
  <c r="Y550" i="32" a="1"/>
  <c r="AC521" i="32" a="1"/>
  <c r="Y496" i="32" a="1"/>
  <c r="AC467" i="32" a="1"/>
  <c r="AC413" i="32" a="1"/>
  <c r="Y388" i="32" a="1"/>
  <c r="AC359" i="32" a="1"/>
  <c r="Y334" i="32" a="1"/>
  <c r="AC305" i="32" a="1"/>
  <c r="Y280" i="32" a="1"/>
  <c r="AC251" i="32" a="1"/>
  <c r="Y226" i="32" a="1"/>
  <c r="AC197" i="32" a="1"/>
  <c r="Y172" i="32" a="1"/>
  <c r="AC143" i="32" a="1"/>
  <c r="Y118" i="32" a="1"/>
  <c r="AC35" i="32" a="1"/>
  <c r="Y10" i="32" a="1"/>
  <c r="Y2224" i="32" l="1"/>
  <c r="AC2249" i="32"/>
  <c r="AS2223" i="32" a="1"/>
  <c r="AS2223" i="32" s="1"/>
  <c r="U2224" i="32"/>
  <c r="Y1144" i="32"/>
  <c r="AC1169" i="32"/>
  <c r="AS1143" i="32" a="1"/>
  <c r="AS1143" i="32" s="1"/>
  <c r="U1144" i="32"/>
  <c r="Y604" i="32"/>
  <c r="AC629" i="32"/>
  <c r="AS603" i="32" a="1"/>
  <c r="AS603" i="32" s="1"/>
  <c r="U604" i="32"/>
  <c r="Y550" i="32"/>
  <c r="AC575" i="32"/>
  <c r="AS549" i="32" a="1"/>
  <c r="AS549" i="32" s="1"/>
  <c r="U550" i="32"/>
  <c r="Y496" i="32"/>
  <c r="AC521" i="32"/>
  <c r="AS495" i="32" a="1"/>
  <c r="AS495" i="32" s="1"/>
  <c r="U496" i="32"/>
  <c r="AC467" i="32"/>
  <c r="Y388" i="32"/>
  <c r="AC413" i="32"/>
  <c r="AS387" i="32" a="1"/>
  <c r="AS387" i="32" s="1"/>
  <c r="U388" i="32"/>
  <c r="Y334" i="32"/>
  <c r="AC359" i="32"/>
  <c r="AS333" i="32" a="1"/>
  <c r="AS333" i="32" s="1"/>
  <c r="U334" i="32"/>
  <c r="Y280" i="32"/>
  <c r="AC305" i="32"/>
  <c r="AS279" i="32" a="1"/>
  <c r="AS279" i="32" s="1"/>
  <c r="U280" i="32"/>
  <c r="Y226" i="32"/>
  <c r="AC251" i="32"/>
  <c r="AS225" i="32" a="1"/>
  <c r="AS225" i="32" s="1"/>
  <c r="U226" i="32"/>
  <c r="Y172" i="32"/>
  <c r="AC197" i="32"/>
  <c r="AS171" i="32" a="1"/>
  <c r="AS171" i="32" s="1"/>
  <c r="U172" i="32"/>
  <c r="Y118" i="32"/>
  <c r="AC143" i="32"/>
  <c r="AS117" i="32" a="1"/>
  <c r="AS117" i="32" s="1"/>
  <c r="U118" i="32"/>
  <c r="AC35" i="32"/>
  <c r="Y10" i="32"/>
  <c r="AS9" i="32" a="1"/>
  <c r="AS9" i="32" s="1"/>
  <c r="AH2224" i="32" a="1"/>
  <c r="AC2250" i="32" a="1"/>
  <c r="AI2224" i="32" a="1"/>
  <c r="AJ2224" i="32" a="1"/>
  <c r="AJ1144" i="32" a="1"/>
  <c r="AC1170" i="32" a="1"/>
  <c r="AH1144" i="32" a="1"/>
  <c r="AI1144" i="32" a="1"/>
  <c r="AJ604" i="32" a="1"/>
  <c r="AC630" i="32" a="1"/>
  <c r="AH604" i="32" a="1"/>
  <c r="AI604" i="32" a="1"/>
  <c r="AH550" i="32" a="1"/>
  <c r="AC576" i="32" a="1"/>
  <c r="AI550" i="32" a="1"/>
  <c r="AJ550" i="32" a="1"/>
  <c r="AJ496" i="32" a="1"/>
  <c r="AH496" i="32" a="1"/>
  <c r="AI496" i="32" a="1"/>
  <c r="AC522" i="32" a="1"/>
  <c r="AC468" i="32" a="1"/>
  <c r="AC414" i="32" a="1"/>
  <c r="AI388" i="32" a="1"/>
  <c r="AH388" i="32" a="1"/>
  <c r="AJ388" i="32" a="1"/>
  <c r="AC360" i="32" a="1"/>
  <c r="AI334" i="32" a="1"/>
  <c r="AJ334" i="32" a="1"/>
  <c r="AH334" i="32" a="1"/>
  <c r="AJ280" i="32" a="1"/>
  <c r="AC306" i="32" a="1"/>
  <c r="AH280" i="32" a="1"/>
  <c r="AI280" i="32" a="1"/>
  <c r="AJ226" i="32" a="1"/>
  <c r="AC252" i="32" a="1"/>
  <c r="AH226" i="32" a="1"/>
  <c r="AI226" i="32" a="1"/>
  <c r="AJ172" i="32" a="1"/>
  <c r="AC198" i="32" a="1"/>
  <c r="AI172" i="32" a="1"/>
  <c r="AH172" i="32" a="1"/>
  <c r="AJ118" i="32" a="1"/>
  <c r="AH118" i="32" a="1"/>
  <c r="AI118" i="32" a="1"/>
  <c r="AC144" i="32" a="1"/>
  <c r="AC36" i="32" a="1"/>
  <c r="AJ10" i="32" a="1"/>
  <c r="AH10" i="32" a="1"/>
  <c r="AI10" i="32" a="1"/>
  <c r="AJ2224" i="32" l="1"/>
  <c r="AI2224" i="32"/>
  <c r="AC2250" i="32"/>
  <c r="AH2224" i="32"/>
  <c r="AI1144" i="32"/>
  <c r="AH1144" i="32"/>
  <c r="AC1170" i="32"/>
  <c r="AJ1144" i="32"/>
  <c r="AI604" i="32"/>
  <c r="AH604" i="32"/>
  <c r="AC630" i="32"/>
  <c r="AJ604" i="32"/>
  <c r="AJ550" i="32"/>
  <c r="AI550" i="32"/>
  <c r="AC576" i="32"/>
  <c r="AH550" i="32"/>
  <c r="AC522" i="32"/>
  <c r="AI496" i="32"/>
  <c r="AH496" i="32"/>
  <c r="AJ496" i="32"/>
  <c r="AC468" i="32"/>
  <c r="AJ388" i="32"/>
  <c r="AH388" i="32"/>
  <c r="AI388" i="32"/>
  <c r="AC414" i="32"/>
  <c r="AH334" i="32"/>
  <c r="AJ334" i="32"/>
  <c r="AI334" i="32"/>
  <c r="AC360" i="32"/>
  <c r="AI280" i="32"/>
  <c r="AH280" i="32"/>
  <c r="AC306" i="32"/>
  <c r="AJ280" i="32"/>
  <c r="AI226" i="32"/>
  <c r="AH226" i="32"/>
  <c r="AC252" i="32"/>
  <c r="AJ226" i="32"/>
  <c r="AH172" i="32"/>
  <c r="AI172" i="32"/>
  <c r="AC198" i="32"/>
  <c r="AJ172" i="32"/>
  <c r="AC144" i="32"/>
  <c r="AI118" i="32"/>
  <c r="AH118" i="32"/>
  <c r="AJ118" i="32"/>
  <c r="AC36" i="32"/>
  <c r="AI10" i="32"/>
  <c r="AH10" i="32"/>
  <c r="AJ10" i="32"/>
  <c r="AC2251" i="32" a="1"/>
  <c r="AG2224" i="32" a="1"/>
  <c r="AG1144" i="32" a="1"/>
  <c r="AC1171" i="32" a="1"/>
  <c r="AG604" i="32" a="1"/>
  <c r="AC631" i="32" a="1"/>
  <c r="AG550" i="32" a="1"/>
  <c r="AC577" i="32" a="1"/>
  <c r="AC523" i="32" a="1"/>
  <c r="AG496" i="32" a="1"/>
  <c r="AC469" i="32" a="1"/>
  <c r="AG388" i="32" a="1"/>
  <c r="AC415" i="32" a="1"/>
  <c r="AC361" i="32" a="1"/>
  <c r="AG334" i="32" a="1"/>
  <c r="AG280" i="32" a="1"/>
  <c r="AC307" i="32" a="1"/>
  <c r="AG226" i="32" a="1"/>
  <c r="AC253" i="32" a="1"/>
  <c r="AC199" i="32" a="1"/>
  <c r="AG172" i="32" a="1"/>
  <c r="AC145" i="32" a="1"/>
  <c r="AG118" i="32" a="1"/>
  <c r="AC37" i="32" a="1"/>
  <c r="AG10" i="32" a="1"/>
  <c r="AG2224" i="32" l="1"/>
  <c r="AK2224" i="32" s="1"/>
  <c r="AL2224" i="32" s="1"/>
  <c r="AC2251" i="32"/>
  <c r="AC1171" i="32"/>
  <c r="AG1144" i="32"/>
  <c r="AK1144" i="32" s="1"/>
  <c r="AL1144" i="32" s="1"/>
  <c r="AC631" i="32"/>
  <c r="AG604" i="32"/>
  <c r="AK604" i="32" s="1"/>
  <c r="AL604" i="32"/>
  <c r="AC577" i="32"/>
  <c r="AG550" i="32"/>
  <c r="AK550" i="32" s="1"/>
  <c r="AL550" i="32" s="1"/>
  <c r="AG496" i="32"/>
  <c r="AK496" i="32" s="1"/>
  <c r="AL496" i="32" s="1"/>
  <c r="AC523" i="32"/>
  <c r="AC469" i="32"/>
  <c r="AC415" i="32"/>
  <c r="AG388" i="32"/>
  <c r="AK388" i="32" s="1"/>
  <c r="AL388" i="32" s="1"/>
  <c r="AG334" i="32"/>
  <c r="AK334" i="32" s="1"/>
  <c r="AL334" i="32" s="1"/>
  <c r="AC361" i="32"/>
  <c r="AC307" i="32"/>
  <c r="AG280" i="32"/>
  <c r="AK280" i="32" s="1"/>
  <c r="AL280" i="32" s="1"/>
  <c r="AC253" i="32"/>
  <c r="AG226" i="32"/>
  <c r="AK226" i="32" s="1"/>
  <c r="AL226" i="32" s="1"/>
  <c r="AG172" i="32"/>
  <c r="AK172" i="32" s="1"/>
  <c r="AL172" i="32" s="1"/>
  <c r="AC199" i="32"/>
  <c r="AG118" i="32"/>
  <c r="AK118" i="32" s="1"/>
  <c r="AC145" i="32"/>
  <c r="AL118" i="32"/>
  <c r="AC37" i="32"/>
  <c r="AG10" i="32"/>
  <c r="AK10" i="32" s="1"/>
  <c r="AL10" i="32" s="1"/>
  <c r="AC2252" i="32" a="1"/>
  <c r="AC1172" i="32" a="1"/>
  <c r="AC632" i="32" a="1"/>
  <c r="AC578" i="32" a="1"/>
  <c r="AC524" i="32" a="1"/>
  <c r="AC470" i="32" a="1"/>
  <c r="AC416" i="32" a="1"/>
  <c r="AC362" i="32" a="1"/>
  <c r="AC308" i="32" a="1"/>
  <c r="AC254" i="32" a="1"/>
  <c r="AC200" i="32" a="1"/>
  <c r="AC146" i="32" a="1"/>
  <c r="AC38" i="32" a="1"/>
  <c r="AC2252" i="32" l="1"/>
  <c r="AM2224" i="32"/>
  <c r="AT2224" i="32"/>
  <c r="AU2224" i="32" s="1"/>
  <c r="AC1172" i="32"/>
  <c r="AM1144" i="32"/>
  <c r="AT1144" i="32"/>
  <c r="AU1144" i="32" s="1"/>
  <c r="AC632" i="32"/>
  <c r="AM604" i="32"/>
  <c r="AT604" i="32"/>
  <c r="AU604" i="32" s="1"/>
  <c r="AC578" i="32"/>
  <c r="AM550" i="32"/>
  <c r="AT550" i="32"/>
  <c r="AU550" i="32" s="1"/>
  <c r="AC524" i="32"/>
  <c r="AM496" i="32"/>
  <c r="AT496" i="32"/>
  <c r="AU496" i="32" s="1"/>
  <c r="AC470" i="32"/>
  <c r="AC416" i="32"/>
  <c r="AM388" i="32"/>
  <c r="AT388" i="32"/>
  <c r="AU388" i="32" s="1"/>
  <c r="AC362" i="32"/>
  <c r="AM334" i="32"/>
  <c r="AT334" i="32"/>
  <c r="AU334" i="32" s="1"/>
  <c r="AC308" i="32"/>
  <c r="AM280" i="32"/>
  <c r="AT280" i="32"/>
  <c r="AU280" i="32" s="1"/>
  <c r="AC254" i="32"/>
  <c r="AM226" i="32"/>
  <c r="AT226" i="32"/>
  <c r="AU226" i="32" s="1"/>
  <c r="AC200" i="32"/>
  <c r="AT172" i="32"/>
  <c r="AU172" i="32" s="1"/>
  <c r="AM172" i="32"/>
  <c r="AC146" i="32"/>
  <c r="AM118" i="32"/>
  <c r="AT118" i="32"/>
  <c r="AU118" i="32" s="1"/>
  <c r="AC38" i="32"/>
  <c r="AM10" i="32"/>
  <c r="AN10" i="32" s="1"/>
  <c r="AT10" i="32"/>
  <c r="AU10" i="32" s="1"/>
  <c r="AR10" i="32"/>
  <c r="X11" i="32" s="1"/>
  <c r="AC2253" i="32" a="1"/>
  <c r="AC1173" i="32" a="1"/>
  <c r="AC633" i="32" a="1"/>
  <c r="AC579" i="32" a="1"/>
  <c r="AC525" i="32" a="1"/>
  <c r="AC471" i="32" a="1"/>
  <c r="AC417" i="32" a="1"/>
  <c r="AC363" i="32" a="1"/>
  <c r="AC309" i="32" a="1"/>
  <c r="AC255" i="32" a="1"/>
  <c r="AC201" i="32" a="1"/>
  <c r="AC147" i="32" a="1"/>
  <c r="AC39" i="32" a="1"/>
  <c r="AC2253" i="32" l="1"/>
  <c r="AR2224" i="32"/>
  <c r="X2225" i="32" s="1"/>
  <c r="AN2224" i="32"/>
  <c r="AC1173" i="32"/>
  <c r="AR1144" i="32"/>
  <c r="X1145" i="32" s="1"/>
  <c r="AN1144" i="32"/>
  <c r="AC633" i="32"/>
  <c r="AR604" i="32"/>
  <c r="X605" i="32" s="1"/>
  <c r="AN604" i="32"/>
  <c r="AC579" i="32"/>
  <c r="AR550" i="32"/>
  <c r="X551" i="32" s="1"/>
  <c r="AN550" i="32"/>
  <c r="AC525" i="32"/>
  <c r="AR496" i="32"/>
  <c r="X497" i="32" s="1"/>
  <c r="AN496" i="32"/>
  <c r="AC471" i="32"/>
  <c r="AC417" i="32"/>
  <c r="AR388" i="32"/>
  <c r="X389" i="32" s="1"/>
  <c r="AN388" i="32"/>
  <c r="AC363" i="32"/>
  <c r="AR334" i="32"/>
  <c r="X335" i="32" s="1"/>
  <c r="AN334" i="32"/>
  <c r="AC309" i="32"/>
  <c r="AR280" i="32"/>
  <c r="X281" i="32" s="1"/>
  <c r="AN280" i="32"/>
  <c r="AC255" i="32"/>
  <c r="AN226" i="32"/>
  <c r="AR226" i="32"/>
  <c r="X227" i="32" s="1"/>
  <c r="AC201" i="32"/>
  <c r="AR172" i="32"/>
  <c r="X173" i="32" s="1"/>
  <c r="AN172" i="32"/>
  <c r="AC147" i="32"/>
  <c r="AR118" i="32"/>
  <c r="X119" i="32" s="1"/>
  <c r="AN118" i="32"/>
  <c r="AC39" i="32"/>
  <c r="AO10" i="32"/>
  <c r="U11" i="32" s="1"/>
  <c r="AQ10" i="32"/>
  <c r="W11" i="32" s="1"/>
  <c r="AP10" i="32"/>
  <c r="V11" i="32" s="1"/>
  <c r="AC2254" i="32" a="1"/>
  <c r="AC1174" i="32" a="1"/>
  <c r="AC634" i="32" a="1"/>
  <c r="AC580" i="32" a="1"/>
  <c r="AC526" i="32" a="1"/>
  <c r="AC472" i="32" a="1"/>
  <c r="AC418" i="32" a="1"/>
  <c r="AC364" i="32" a="1"/>
  <c r="AC310" i="32" a="1"/>
  <c r="AC256" i="32" a="1"/>
  <c r="AC202" i="32" a="1"/>
  <c r="AC148" i="32" a="1"/>
  <c r="AC40" i="32" a="1"/>
  <c r="Y11" i="32" a="1"/>
  <c r="AC2254" i="32" l="1"/>
  <c r="AO2224" i="32"/>
  <c r="AQ2224" i="32"/>
  <c r="W2225" i="32" s="1"/>
  <c r="AP2224" i="32"/>
  <c r="V2225" i="32" s="1"/>
  <c r="AC1174" i="32"/>
  <c r="AP1144" i="32"/>
  <c r="V1145" i="32" s="1"/>
  <c r="AQ1144" i="32"/>
  <c r="W1145" i="32" s="1"/>
  <c r="AO1144" i="32"/>
  <c r="AC634" i="32"/>
  <c r="AQ604" i="32"/>
  <c r="W605" i="32" s="1"/>
  <c r="AP604" i="32"/>
  <c r="V605" i="32" s="1"/>
  <c r="AO604" i="32"/>
  <c r="AC580" i="32"/>
  <c r="AP550" i="32"/>
  <c r="V551" i="32" s="1"/>
  <c r="AO550" i="32"/>
  <c r="AQ550" i="32"/>
  <c r="W551" i="32" s="1"/>
  <c r="AC526" i="32"/>
  <c r="AQ496" i="32"/>
  <c r="W497" i="32" s="1"/>
  <c r="AP496" i="32"/>
  <c r="V497" i="32" s="1"/>
  <c r="AO496" i="32"/>
  <c r="AC472" i="32"/>
  <c r="AC418" i="32"/>
  <c r="AP388" i="32"/>
  <c r="V389" i="32" s="1"/>
  <c r="AO388" i="32"/>
  <c r="AQ388" i="32"/>
  <c r="W389" i="32" s="1"/>
  <c r="AC364" i="32"/>
  <c r="AP334" i="32"/>
  <c r="V335" i="32" s="1"/>
  <c r="AO334" i="32"/>
  <c r="AQ334" i="32"/>
  <c r="W335" i="32" s="1"/>
  <c r="AC310" i="32"/>
  <c r="AQ280" i="32"/>
  <c r="W281" i="32" s="1"/>
  <c r="AP280" i="32"/>
  <c r="V281" i="32" s="1"/>
  <c r="AO280" i="32"/>
  <c r="AC256" i="32"/>
  <c r="AQ226" i="32"/>
  <c r="W227" i="32" s="1"/>
  <c r="AO226" i="32"/>
  <c r="AP226" i="32"/>
  <c r="V227" i="32" s="1"/>
  <c r="AC202" i="32"/>
  <c r="AO172" i="32"/>
  <c r="AP172" i="32"/>
  <c r="V173" i="32" s="1"/>
  <c r="AQ172" i="32"/>
  <c r="W173" i="32" s="1"/>
  <c r="AC148" i="32"/>
  <c r="AQ118" i="32"/>
  <c r="W119" i="32" s="1"/>
  <c r="AP118" i="32"/>
  <c r="V119" i="32" s="1"/>
  <c r="AO118" i="32"/>
  <c r="AC40" i="32"/>
  <c r="Y11" i="32"/>
  <c r="AS10" i="32" a="1"/>
  <c r="AS10" i="32" s="1"/>
  <c r="AC2255" i="32" a="1"/>
  <c r="Y2225" i="32" a="1"/>
  <c r="AC1175" i="32" a="1"/>
  <c r="Y1145" i="32" a="1"/>
  <c r="AC635" i="32" a="1"/>
  <c r="Y605" i="32" a="1"/>
  <c r="AC581" i="32" a="1"/>
  <c r="Y551" i="32" a="1"/>
  <c r="AC527" i="32" a="1"/>
  <c r="Y497" i="32" a="1"/>
  <c r="AC473" i="32" a="1"/>
  <c r="AC419" i="32" a="1"/>
  <c r="Y389" i="32" a="1"/>
  <c r="AC365" i="32" a="1"/>
  <c r="Y335" i="32" a="1"/>
  <c r="AC311" i="32" a="1"/>
  <c r="Y281" i="32" a="1"/>
  <c r="AC257" i="32" a="1"/>
  <c r="Y227" i="32" a="1"/>
  <c r="AC203" i="32" a="1"/>
  <c r="Y173" i="32" a="1"/>
  <c r="AC149" i="32" a="1"/>
  <c r="Y119" i="32" a="1"/>
  <c r="AC41" i="32" a="1"/>
  <c r="AI11" i="32" a="1"/>
  <c r="AJ11" i="32" a="1"/>
  <c r="AH11" i="32" a="1"/>
  <c r="Y2225" i="32" l="1"/>
  <c r="AC2255" i="32"/>
  <c r="AS2224" i="32" a="1"/>
  <c r="AS2224" i="32" s="1"/>
  <c r="U2225" i="32"/>
  <c r="Y1145" i="32"/>
  <c r="AC1175" i="32"/>
  <c r="AS1144" i="32" a="1"/>
  <c r="AS1144" i="32" s="1"/>
  <c r="U1145" i="32"/>
  <c r="Y605" i="32"/>
  <c r="AC635" i="32"/>
  <c r="AS604" i="32" a="1"/>
  <c r="AS604" i="32" s="1"/>
  <c r="U605" i="32"/>
  <c r="Y551" i="32"/>
  <c r="AC581" i="32"/>
  <c r="AS550" i="32" a="1"/>
  <c r="AS550" i="32" s="1"/>
  <c r="U551" i="32"/>
  <c r="Y497" i="32"/>
  <c r="AC527" i="32"/>
  <c r="AS496" i="32" a="1"/>
  <c r="AS496" i="32" s="1"/>
  <c r="U497" i="32"/>
  <c r="AC473" i="32"/>
  <c r="Y389" i="32"/>
  <c r="AC419" i="32"/>
  <c r="AS388" i="32" a="1"/>
  <c r="AS388" i="32" s="1"/>
  <c r="U389" i="32"/>
  <c r="Y335" i="32"/>
  <c r="AC365" i="32"/>
  <c r="AS334" i="32" a="1"/>
  <c r="AS334" i="32" s="1"/>
  <c r="U335" i="32"/>
  <c r="Y281" i="32"/>
  <c r="AC311" i="32"/>
  <c r="AS280" i="32" a="1"/>
  <c r="AS280" i="32" s="1"/>
  <c r="U281" i="32"/>
  <c r="Y227" i="32"/>
  <c r="AC257" i="32"/>
  <c r="AS226" i="32" a="1"/>
  <c r="AS226" i="32" s="1"/>
  <c r="U227" i="32"/>
  <c r="Y173" i="32"/>
  <c r="AC203" i="32"/>
  <c r="AS172" i="32" a="1"/>
  <c r="AS172" i="32" s="1"/>
  <c r="U173" i="32"/>
  <c r="Y119" i="32"/>
  <c r="AC149" i="32"/>
  <c r="AS118" i="32" a="1"/>
  <c r="AS118" i="32" s="1"/>
  <c r="U119" i="32"/>
  <c r="AC41" i="32"/>
  <c r="AJ11" i="32"/>
  <c r="AI11" i="32"/>
  <c r="AH11" i="32"/>
  <c r="AC2256" i="32" a="1"/>
  <c r="AI2225" i="32" a="1"/>
  <c r="AJ2225" i="32" a="1"/>
  <c r="AH2225" i="32" a="1"/>
  <c r="AJ1145" i="32" a="1"/>
  <c r="AC1176" i="32" a="1"/>
  <c r="AH1145" i="32" a="1"/>
  <c r="AI1145" i="32" a="1"/>
  <c r="AJ605" i="32" a="1"/>
  <c r="AC636" i="32" a="1"/>
  <c r="AH605" i="32" a="1"/>
  <c r="AI605" i="32" a="1"/>
  <c r="AH551" i="32" a="1"/>
  <c r="AC582" i="32" a="1"/>
  <c r="AJ551" i="32" a="1"/>
  <c r="AI551" i="32" a="1"/>
  <c r="AJ497" i="32" a="1"/>
  <c r="AC528" i="32" a="1"/>
  <c r="AI497" i="32" a="1"/>
  <c r="AH497" i="32" a="1"/>
  <c r="AC474" i="32" a="1"/>
  <c r="AC420" i="32" a="1"/>
  <c r="AI389" i="32" a="1"/>
  <c r="AH389" i="32" a="1"/>
  <c r="AJ389" i="32" a="1"/>
  <c r="AC366" i="32" a="1"/>
  <c r="AI335" i="32" a="1"/>
  <c r="AJ335" i="32" a="1"/>
  <c r="AH335" i="32" a="1"/>
  <c r="AJ281" i="32" a="1"/>
  <c r="AH281" i="32" a="1"/>
  <c r="AI281" i="32" a="1"/>
  <c r="AC312" i="32" a="1"/>
  <c r="AJ227" i="32" a="1"/>
  <c r="AC258" i="32" a="1"/>
  <c r="AH227" i="32" a="1"/>
  <c r="AI227" i="32" a="1"/>
  <c r="AJ173" i="32" a="1"/>
  <c r="AC204" i="32" a="1"/>
  <c r="AI173" i="32" a="1"/>
  <c r="AH173" i="32" a="1"/>
  <c r="AJ119" i="32" a="1"/>
  <c r="AH119" i="32" a="1"/>
  <c r="AC150" i="32" a="1"/>
  <c r="AI119" i="32" a="1"/>
  <c r="AC42" i="32" a="1"/>
  <c r="AG11" i="32" a="1"/>
  <c r="AH2225" i="32" l="1"/>
  <c r="AJ2225" i="32"/>
  <c r="AI2225" i="32"/>
  <c r="AC2256" i="32"/>
  <c r="AI1145" i="32"/>
  <c r="AH1145" i="32"/>
  <c r="AC1176" i="32"/>
  <c r="AJ1145" i="32"/>
  <c r="AI605" i="32"/>
  <c r="AH605" i="32"/>
  <c r="AC636" i="32"/>
  <c r="AJ605" i="32"/>
  <c r="AI551" i="32"/>
  <c r="AJ551" i="32"/>
  <c r="AC582" i="32"/>
  <c r="AH551" i="32"/>
  <c r="AH497" i="32"/>
  <c r="AI497" i="32"/>
  <c r="AC528" i="32"/>
  <c r="AJ497" i="32"/>
  <c r="AC474" i="32"/>
  <c r="AJ389" i="32"/>
  <c r="AH389" i="32"/>
  <c r="AI389" i="32"/>
  <c r="AC420" i="32"/>
  <c r="AH335" i="32"/>
  <c r="AJ335" i="32"/>
  <c r="AI335" i="32"/>
  <c r="AC366" i="32"/>
  <c r="AC312" i="32"/>
  <c r="AI281" i="32"/>
  <c r="AH281" i="32"/>
  <c r="AJ281" i="32"/>
  <c r="AI227" i="32"/>
  <c r="AH227" i="32"/>
  <c r="AC258" i="32"/>
  <c r="AJ227" i="32"/>
  <c r="AH173" i="32"/>
  <c r="AI173" i="32"/>
  <c r="AC204" i="32"/>
  <c r="AJ173" i="32"/>
  <c r="AI119" i="32"/>
  <c r="AC150" i="32"/>
  <c r="AH119" i="32"/>
  <c r="AJ119" i="32"/>
  <c r="AC42" i="32"/>
  <c r="AG11" i="32"/>
  <c r="AK11" i="32" s="1"/>
  <c r="AL11" i="32" s="1"/>
  <c r="AG2225" i="32" a="1"/>
  <c r="AC2257" i="32" a="1"/>
  <c r="AG1145" i="32" a="1"/>
  <c r="AC1177" i="32" a="1"/>
  <c r="AG605" i="32" a="1"/>
  <c r="AC637" i="32" a="1"/>
  <c r="AG551" i="32" a="1"/>
  <c r="AC583" i="32" a="1"/>
  <c r="AG497" i="32" a="1"/>
  <c r="AC529" i="32" a="1"/>
  <c r="AC475" i="32" a="1"/>
  <c r="AG389" i="32" a="1"/>
  <c r="AC421" i="32" a="1"/>
  <c r="AG335" i="32" a="1"/>
  <c r="AC367" i="32" a="1"/>
  <c r="AC313" i="32" a="1"/>
  <c r="AG281" i="32" a="1"/>
  <c r="AG227" i="32" a="1"/>
  <c r="AC259" i="32" a="1"/>
  <c r="AC205" i="32" a="1"/>
  <c r="AG173" i="32" a="1"/>
  <c r="AC151" i="32" a="1"/>
  <c r="AG119" i="32" a="1"/>
  <c r="AC43" i="32" a="1"/>
  <c r="AC2257" i="32" l="1"/>
  <c r="AG2225" i="32"/>
  <c r="AK2225" i="32" s="1"/>
  <c r="AL2225" i="32" s="1"/>
  <c r="AC1177" i="32"/>
  <c r="AG1145" i="32"/>
  <c r="AK1145" i="32" s="1"/>
  <c r="AL1145" i="32" s="1"/>
  <c r="AC637" i="32"/>
  <c r="AG605" i="32"/>
  <c r="AK605" i="32" s="1"/>
  <c r="AL605" i="32" s="1"/>
  <c r="AC583" i="32"/>
  <c r="AG551" i="32"/>
  <c r="AK551" i="32" s="1"/>
  <c r="AL551" i="32" s="1"/>
  <c r="AC529" i="32"/>
  <c r="AG497" i="32"/>
  <c r="AK497" i="32" s="1"/>
  <c r="AL497" i="32" s="1"/>
  <c r="AC475" i="32"/>
  <c r="AC421" i="32"/>
  <c r="AG389" i="32"/>
  <c r="AK389" i="32" s="1"/>
  <c r="AL389" i="32"/>
  <c r="AC367" i="32"/>
  <c r="AG335" i="32"/>
  <c r="AK335" i="32" s="1"/>
  <c r="AL335" i="32" s="1"/>
  <c r="AG281" i="32"/>
  <c r="AK281" i="32" s="1"/>
  <c r="AL281" i="32" s="1"/>
  <c r="AC313" i="32"/>
  <c r="AC259" i="32"/>
  <c r="AG227" i="32"/>
  <c r="AK227" i="32" s="1"/>
  <c r="AL227" i="32" s="1"/>
  <c r="AG173" i="32"/>
  <c r="AK173" i="32" s="1"/>
  <c r="AL173" i="32" s="1"/>
  <c r="AC205" i="32"/>
  <c r="AG119" i="32"/>
  <c r="AK119" i="32" s="1"/>
  <c r="AC151" i="32"/>
  <c r="AL119" i="32"/>
  <c r="AC43" i="32"/>
  <c r="AM11" i="32"/>
  <c r="AN11" i="32" s="1"/>
  <c r="AT11" i="32"/>
  <c r="AU11" i="32" s="1"/>
  <c r="AR11" i="32"/>
  <c r="X12" i="32" s="1"/>
  <c r="AC2258" i="32" a="1"/>
  <c r="AC1178" i="32" a="1"/>
  <c r="AC638" i="32" a="1"/>
  <c r="AC584" i="32" a="1"/>
  <c r="AC530" i="32" a="1"/>
  <c r="AC476" i="32" a="1"/>
  <c r="AC422" i="32" a="1"/>
  <c r="AC368" i="32" a="1"/>
  <c r="AC314" i="32" a="1"/>
  <c r="AC260" i="32" a="1"/>
  <c r="AC206" i="32" a="1"/>
  <c r="AC152" i="32" a="1"/>
  <c r="AC44" i="32" a="1"/>
  <c r="AC2258" i="32" l="1"/>
  <c r="AM2225" i="32"/>
  <c r="AT2225" i="32"/>
  <c r="AU2225" i="32" s="1"/>
  <c r="AC1178" i="32"/>
  <c r="AT1145" i="32"/>
  <c r="AU1145" i="32" s="1"/>
  <c r="AM1145" i="32"/>
  <c r="AC638" i="32"/>
  <c r="AM605" i="32"/>
  <c r="AT605" i="32"/>
  <c r="AU605" i="32" s="1"/>
  <c r="AC584" i="32"/>
  <c r="AM551" i="32"/>
  <c r="AT551" i="32"/>
  <c r="AU551" i="32" s="1"/>
  <c r="AC530" i="32"/>
  <c r="AM497" i="32"/>
  <c r="AT497" i="32"/>
  <c r="AU497" i="32" s="1"/>
  <c r="AC476" i="32"/>
  <c r="AC422" i="32"/>
  <c r="AM389" i="32"/>
  <c r="AT389" i="32"/>
  <c r="AU389" i="32" s="1"/>
  <c r="AC368" i="32"/>
  <c r="AM335" i="32"/>
  <c r="AT335" i="32"/>
  <c r="AU335" i="32" s="1"/>
  <c r="AC314" i="32"/>
  <c r="AM281" i="32"/>
  <c r="AT281" i="32"/>
  <c r="AU281" i="32" s="1"/>
  <c r="AC260" i="32"/>
  <c r="AM227" i="32"/>
  <c r="AT227" i="32"/>
  <c r="AU227" i="32" s="1"/>
  <c r="AC206" i="32"/>
  <c r="AM173" i="32"/>
  <c r="AT173" i="32"/>
  <c r="AU173" i="32" s="1"/>
  <c r="AC152" i="32"/>
  <c r="AM119" i="32"/>
  <c r="AT119" i="32"/>
  <c r="AU119" i="32" s="1"/>
  <c r="AC44" i="32"/>
  <c r="AO11" i="32"/>
  <c r="U12" i="32" s="1"/>
  <c r="AQ11" i="32"/>
  <c r="W12" i="32" s="1"/>
  <c r="AP11" i="32"/>
  <c r="V12" i="32" s="1"/>
  <c r="AC2259" i="32" a="1"/>
  <c r="AC1179" i="32" a="1"/>
  <c r="AC639" i="32" a="1"/>
  <c r="AC585" i="32" a="1"/>
  <c r="AC531" i="32" a="1"/>
  <c r="AC477" i="32" a="1"/>
  <c r="AC423" i="32" a="1"/>
  <c r="AC369" i="32" a="1"/>
  <c r="AC315" i="32" a="1"/>
  <c r="AC261" i="32" a="1"/>
  <c r="AC207" i="32" a="1"/>
  <c r="AC153" i="32" a="1"/>
  <c r="AC45" i="32" a="1"/>
  <c r="Y12" i="32" a="1"/>
  <c r="AC2259" i="32" l="1"/>
  <c r="AR2225" i="32"/>
  <c r="X2226" i="32" s="1"/>
  <c r="AN2225" i="32"/>
  <c r="AC1179" i="32"/>
  <c r="AR1145" i="32"/>
  <c r="X1146" i="32" s="1"/>
  <c r="AN1145" i="32"/>
  <c r="AC639" i="32"/>
  <c r="AR605" i="32"/>
  <c r="X606" i="32" s="1"/>
  <c r="AN605" i="32"/>
  <c r="AC585" i="32"/>
  <c r="AR551" i="32"/>
  <c r="X552" i="32" s="1"/>
  <c r="AN551" i="32"/>
  <c r="AC531" i="32"/>
  <c r="AR497" i="32"/>
  <c r="X498" i="32" s="1"/>
  <c r="AN497" i="32"/>
  <c r="AC477" i="32"/>
  <c r="AC423" i="32"/>
  <c r="AR389" i="32"/>
  <c r="X390" i="32" s="1"/>
  <c r="AN389" i="32"/>
  <c r="AC369" i="32"/>
  <c r="AR335" i="32"/>
  <c r="X336" i="32" s="1"/>
  <c r="AN335" i="32"/>
  <c r="AC315" i="32"/>
  <c r="AR281" i="32"/>
  <c r="X282" i="32" s="1"/>
  <c r="AN281" i="32"/>
  <c r="AC261" i="32"/>
  <c r="AN227" i="32"/>
  <c r="AR227" i="32"/>
  <c r="X228" i="32" s="1"/>
  <c r="AC207" i="32"/>
  <c r="AR173" i="32"/>
  <c r="X174" i="32" s="1"/>
  <c r="AN173" i="32"/>
  <c r="AC153" i="32"/>
  <c r="AR119" i="32"/>
  <c r="X120" i="32" s="1"/>
  <c r="AN119" i="32"/>
  <c r="AC45" i="32"/>
  <c r="Y12" i="32"/>
  <c r="AS11" i="32" a="1"/>
  <c r="AS11" i="32" s="1"/>
  <c r="AC2260" i="32" a="1"/>
  <c r="AC1180" i="32" a="1"/>
  <c r="AC640" i="32" a="1"/>
  <c r="AC586" i="32" a="1"/>
  <c r="AC532" i="32" a="1"/>
  <c r="AC478" i="32" a="1"/>
  <c r="AC424" i="32" a="1"/>
  <c r="AC370" i="32" a="1"/>
  <c r="AC316" i="32" a="1"/>
  <c r="AC262" i="32" a="1"/>
  <c r="AC208" i="32" a="1"/>
  <c r="AC154" i="32" a="1"/>
  <c r="AC46" i="32" a="1"/>
  <c r="AI12" i="32" a="1"/>
  <c r="AJ12" i="32" a="1"/>
  <c r="AH12" i="32" a="1"/>
  <c r="AC2260" i="32" l="1"/>
  <c r="AQ2225" i="32"/>
  <c r="W2226" i="32" s="1"/>
  <c r="AP2225" i="32"/>
  <c r="V2226" i="32" s="1"/>
  <c r="AO2225" i="32"/>
  <c r="AC1180" i="32"/>
  <c r="AP1145" i="32"/>
  <c r="V1146" i="32" s="1"/>
  <c r="AO1145" i="32"/>
  <c r="AQ1145" i="32"/>
  <c r="W1146" i="32" s="1"/>
  <c r="AC640" i="32"/>
  <c r="AQ605" i="32"/>
  <c r="W606" i="32" s="1"/>
  <c r="AP605" i="32"/>
  <c r="V606" i="32" s="1"/>
  <c r="AO605" i="32"/>
  <c r="AC586" i="32"/>
  <c r="AP551" i="32"/>
  <c r="V552" i="32" s="1"/>
  <c r="AO551" i="32"/>
  <c r="AQ551" i="32"/>
  <c r="W552" i="32" s="1"/>
  <c r="AC532" i="32"/>
  <c r="AQ497" i="32"/>
  <c r="W498" i="32" s="1"/>
  <c r="AP497" i="32"/>
  <c r="V498" i="32" s="1"/>
  <c r="AO497" i="32"/>
  <c r="AC478" i="32"/>
  <c r="AC424" i="32"/>
  <c r="AP389" i="32"/>
  <c r="V390" i="32" s="1"/>
  <c r="AO389" i="32"/>
  <c r="AQ389" i="32"/>
  <c r="W390" i="32" s="1"/>
  <c r="AC370" i="32"/>
  <c r="AP335" i="32"/>
  <c r="V336" i="32" s="1"/>
  <c r="AO335" i="32"/>
  <c r="AQ335" i="32"/>
  <c r="W336" i="32" s="1"/>
  <c r="AC316" i="32"/>
  <c r="AQ281" i="32"/>
  <c r="W282" i="32" s="1"/>
  <c r="AP281" i="32"/>
  <c r="V282" i="32" s="1"/>
  <c r="AO281" i="32"/>
  <c r="AC262" i="32"/>
  <c r="AQ227" i="32"/>
  <c r="W228" i="32" s="1"/>
  <c r="AO227" i="32"/>
  <c r="AP227" i="32"/>
  <c r="V228" i="32" s="1"/>
  <c r="AC208" i="32"/>
  <c r="AO173" i="32"/>
  <c r="AQ173" i="32"/>
  <c r="W174" i="32" s="1"/>
  <c r="AP173" i="32"/>
  <c r="V174" i="32" s="1"/>
  <c r="AC154" i="32"/>
  <c r="AQ119" i="32"/>
  <c r="W120" i="32" s="1"/>
  <c r="AP119" i="32"/>
  <c r="V120" i="32" s="1"/>
  <c r="AO119" i="32"/>
  <c r="AC46" i="32"/>
  <c r="AH12" i="32"/>
  <c r="AJ12" i="32"/>
  <c r="AI12" i="32"/>
  <c r="AC2261" i="32" a="1"/>
  <c r="Y2226" i="32" a="1"/>
  <c r="AC1181" i="32" a="1"/>
  <c r="Y1146" i="32" a="1"/>
  <c r="Y606" i="32" a="1"/>
  <c r="AC641" i="32" a="1"/>
  <c r="AC587" i="32" a="1"/>
  <c r="Y552" i="32" a="1"/>
  <c r="AC533" i="32" a="1"/>
  <c r="Y498" i="32" a="1"/>
  <c r="AC479" i="32" a="1"/>
  <c r="AC425" i="32" a="1"/>
  <c r="Y390" i="32" a="1"/>
  <c r="AC371" i="32" a="1"/>
  <c r="Y336" i="32" a="1"/>
  <c r="AC317" i="32" a="1"/>
  <c r="Y282" i="32" a="1"/>
  <c r="AC263" i="32" a="1"/>
  <c r="Y228" i="32" a="1"/>
  <c r="AC209" i="32" a="1"/>
  <c r="Y174" i="32" a="1"/>
  <c r="AC155" i="32" a="1"/>
  <c r="Y120" i="32" a="1"/>
  <c r="AC47" i="32" a="1"/>
  <c r="AG12" i="32" a="1"/>
  <c r="Y2226" i="32" l="1"/>
  <c r="AC2261" i="32"/>
  <c r="AS2225" i="32" a="1"/>
  <c r="AS2225" i="32" s="1"/>
  <c r="U2226" i="32"/>
  <c r="Y1146" i="32"/>
  <c r="AC1181" i="32"/>
  <c r="AS1145" i="32" a="1"/>
  <c r="AS1145" i="32" s="1"/>
  <c r="U1146" i="32"/>
  <c r="AC641" i="32"/>
  <c r="Y606" i="32"/>
  <c r="AS605" i="32" a="1"/>
  <c r="AS605" i="32" s="1"/>
  <c r="U606" i="32"/>
  <c r="Y552" i="32"/>
  <c r="AC587" i="32"/>
  <c r="AS551" i="32" a="1"/>
  <c r="AS551" i="32" s="1"/>
  <c r="U552" i="32"/>
  <c r="Y498" i="32"/>
  <c r="AC533" i="32"/>
  <c r="AS497" i="32" a="1"/>
  <c r="AS497" i="32" s="1"/>
  <c r="U498" i="32"/>
  <c r="AC479" i="32"/>
  <c r="Y390" i="32"/>
  <c r="AC425" i="32"/>
  <c r="AS389" i="32" a="1"/>
  <c r="AS389" i="32" s="1"/>
  <c r="U390" i="32"/>
  <c r="Y336" i="32"/>
  <c r="AC371" i="32"/>
  <c r="AS335" i="32" a="1"/>
  <c r="AS335" i="32" s="1"/>
  <c r="U336" i="32"/>
  <c r="Y282" i="32"/>
  <c r="AC317" i="32"/>
  <c r="AS281" i="32" a="1"/>
  <c r="AS281" i="32" s="1"/>
  <c r="U282" i="32"/>
  <c r="Y228" i="32"/>
  <c r="AC263" i="32"/>
  <c r="AS227" i="32" a="1"/>
  <c r="AS227" i="32" s="1"/>
  <c r="U228" i="32"/>
  <c r="Y174" i="32"/>
  <c r="AC209" i="32"/>
  <c r="AS173" i="32" a="1"/>
  <c r="AS173" i="32" s="1"/>
  <c r="U174" i="32"/>
  <c r="Y120" i="32"/>
  <c r="AC155" i="32"/>
  <c r="AS119" i="32" a="1"/>
  <c r="AS119" i="32" s="1"/>
  <c r="U120" i="32"/>
  <c r="AC47" i="32"/>
  <c r="AG12" i="32"/>
  <c r="AK12" i="32" s="1"/>
  <c r="AL12" i="32" s="1"/>
  <c r="AC2262" i="32" a="1"/>
  <c r="AI2226" i="32" a="1"/>
  <c r="AJ2226" i="32" a="1"/>
  <c r="AH2226" i="32" a="1"/>
  <c r="AJ1146" i="32" a="1"/>
  <c r="AC1182" i="32" a="1"/>
  <c r="AH1146" i="32" a="1"/>
  <c r="AI1146" i="32" a="1"/>
  <c r="AC642" i="32" a="1"/>
  <c r="AI606" i="32" a="1"/>
  <c r="AJ606" i="32" a="1"/>
  <c r="AH606" i="32" a="1"/>
  <c r="AH552" i="32" a="1"/>
  <c r="AC588" i="32" a="1"/>
  <c r="AI552" i="32" a="1"/>
  <c r="AJ552" i="32" a="1"/>
  <c r="AJ498" i="32" a="1"/>
  <c r="AC534" i="32" a="1"/>
  <c r="AH498" i="32" a="1"/>
  <c r="AI498" i="32" a="1"/>
  <c r="AC480" i="32" a="1"/>
  <c r="AC426" i="32" a="1"/>
  <c r="AI390" i="32" a="1"/>
  <c r="AH390" i="32" a="1"/>
  <c r="AJ390" i="32" a="1"/>
  <c r="AC372" i="32" a="1"/>
  <c r="AJ336" i="32" a="1"/>
  <c r="AI336" i="32" a="1"/>
  <c r="AH336" i="32" a="1"/>
  <c r="AJ282" i="32" a="1"/>
  <c r="AC318" i="32" a="1"/>
  <c r="AI282" i="32" a="1"/>
  <c r="AH282" i="32" a="1"/>
  <c r="AJ228" i="32" a="1"/>
  <c r="AH228" i="32" a="1"/>
  <c r="AI228" i="32" a="1"/>
  <c r="AC264" i="32" a="1"/>
  <c r="AJ174" i="32" a="1"/>
  <c r="AC210" i="32" a="1"/>
  <c r="AH174" i="32" a="1"/>
  <c r="AI174" i="32" a="1"/>
  <c r="AJ120" i="32" a="1"/>
  <c r="AC156" i="32" a="1"/>
  <c r="AH120" i="32" a="1"/>
  <c r="AI120" i="32" a="1"/>
  <c r="AC48" i="32" a="1"/>
  <c r="AH2226" i="32" l="1"/>
  <c r="AJ2226" i="32"/>
  <c r="AI2226" i="32"/>
  <c r="AC2262" i="32"/>
  <c r="AI1146" i="32"/>
  <c r="AH1146" i="32"/>
  <c r="AC1182" i="32"/>
  <c r="AJ1146" i="32"/>
  <c r="AH606" i="32"/>
  <c r="AJ606" i="32"/>
  <c r="AI606" i="32"/>
  <c r="AC642" i="32"/>
  <c r="AJ552" i="32"/>
  <c r="AI552" i="32"/>
  <c r="AC588" i="32"/>
  <c r="AH552" i="32"/>
  <c r="AI498" i="32"/>
  <c r="AH498" i="32"/>
  <c r="AC534" i="32"/>
  <c r="AJ498" i="32"/>
  <c r="AC480" i="32"/>
  <c r="AJ390" i="32"/>
  <c r="AH390" i="32"/>
  <c r="AI390" i="32"/>
  <c r="AC426" i="32"/>
  <c r="AH336" i="32"/>
  <c r="AI336" i="32"/>
  <c r="AJ336" i="32"/>
  <c r="AC372" i="32"/>
  <c r="AH282" i="32"/>
  <c r="AI282" i="32"/>
  <c r="AC318" i="32"/>
  <c r="AJ282" i="32"/>
  <c r="AC264" i="32"/>
  <c r="AI228" i="32"/>
  <c r="AH228" i="32"/>
  <c r="AJ228" i="32"/>
  <c r="AI174" i="32"/>
  <c r="AH174" i="32"/>
  <c r="AC210" i="32"/>
  <c r="AJ174" i="32"/>
  <c r="AI120" i="32"/>
  <c r="AH120" i="32"/>
  <c r="AC156" i="32"/>
  <c r="AJ120" i="32"/>
  <c r="AC48" i="32"/>
  <c r="AM12" i="32"/>
  <c r="AN12" i="32" s="1"/>
  <c r="AT12" i="32"/>
  <c r="AU12" i="32" s="1"/>
  <c r="AR12" i="32"/>
  <c r="X13" i="32" s="1"/>
  <c r="AG2226" i="32" a="1"/>
  <c r="AC2263" i="32" a="1"/>
  <c r="AG1146" i="32" a="1"/>
  <c r="AC1183" i="32" a="1"/>
  <c r="AG606" i="32" a="1"/>
  <c r="AC643" i="32" a="1"/>
  <c r="AG552" i="32" a="1"/>
  <c r="AC589" i="32" a="1"/>
  <c r="AC535" i="32" a="1"/>
  <c r="AG498" i="32" a="1"/>
  <c r="AC481" i="32" a="1"/>
  <c r="AC427" i="32" a="1"/>
  <c r="AG390" i="32" a="1"/>
  <c r="AG336" i="32" a="1"/>
  <c r="AC373" i="32" a="1"/>
  <c r="AG282" i="32" a="1"/>
  <c r="AC319" i="32" a="1"/>
  <c r="AC265" i="32" a="1"/>
  <c r="AG228" i="32" a="1"/>
  <c r="AG174" i="32" a="1"/>
  <c r="AC211" i="32" a="1"/>
  <c r="AC157" i="32" a="1"/>
  <c r="AG120" i="32" a="1"/>
  <c r="AC49" i="32" a="1"/>
  <c r="AC2263" i="32" l="1"/>
  <c r="AG2226" i="32"/>
  <c r="AK2226" i="32" s="1"/>
  <c r="AL2226" i="32" s="1"/>
  <c r="AC1183" i="32"/>
  <c r="AG1146" i="32"/>
  <c r="AK1146" i="32" s="1"/>
  <c r="AL1146" i="32" s="1"/>
  <c r="AC643" i="32"/>
  <c r="AG606" i="32"/>
  <c r="AK606" i="32" s="1"/>
  <c r="AL606" i="32" s="1"/>
  <c r="AC589" i="32"/>
  <c r="AG552" i="32"/>
  <c r="AK552" i="32" s="1"/>
  <c r="AL552" i="32" s="1"/>
  <c r="AG498" i="32"/>
  <c r="AK498" i="32" s="1"/>
  <c r="AL498" i="32" s="1"/>
  <c r="AC535" i="32"/>
  <c r="AC481" i="32"/>
  <c r="AG390" i="32"/>
  <c r="AK390" i="32" s="1"/>
  <c r="AL390" i="32" s="1"/>
  <c r="AC427" i="32"/>
  <c r="AC373" i="32"/>
  <c r="AG336" i="32"/>
  <c r="AK336" i="32" s="1"/>
  <c r="AL336" i="32" s="1"/>
  <c r="AC319" i="32"/>
  <c r="AG282" i="32"/>
  <c r="AK282" i="32" s="1"/>
  <c r="AL282" i="32" s="1"/>
  <c r="AG228" i="32"/>
  <c r="AK228" i="32" s="1"/>
  <c r="AL228" i="32" s="1"/>
  <c r="AC265" i="32"/>
  <c r="AC211" i="32"/>
  <c r="AG174" i="32"/>
  <c r="AK174" i="32" s="1"/>
  <c r="AL174" i="32" s="1"/>
  <c r="AG120" i="32"/>
  <c r="AK120" i="32" s="1"/>
  <c r="AL120" i="32" s="1"/>
  <c r="AC157" i="32"/>
  <c r="AC49" i="32"/>
  <c r="AO12" i="32"/>
  <c r="U13" i="32" s="1"/>
  <c r="AQ12" i="32"/>
  <c r="W13" i="32" s="1"/>
  <c r="AP12" i="32"/>
  <c r="V13" i="32" s="1"/>
  <c r="AC2264" i="32" a="1"/>
  <c r="AC1184" i="32" a="1"/>
  <c r="AC644" i="32" a="1"/>
  <c r="AC590" i="32" a="1"/>
  <c r="AC536" i="32" a="1"/>
  <c r="AC482" i="32" a="1"/>
  <c r="AC428" i="32" a="1"/>
  <c r="AC374" i="32" a="1"/>
  <c r="AC320" i="32" a="1"/>
  <c r="AC266" i="32" a="1"/>
  <c r="AC212" i="32" a="1"/>
  <c r="AC158" i="32" a="1"/>
  <c r="AC50" i="32" a="1"/>
  <c r="Y13" i="32" a="1"/>
  <c r="AC2264" i="32" l="1"/>
  <c r="AM2226" i="32"/>
  <c r="AT2226" i="32"/>
  <c r="AU2226" i="32" s="1"/>
  <c r="AC1184" i="32"/>
  <c r="AM1146" i="32"/>
  <c r="AT1146" i="32"/>
  <c r="AU1146" i="32" s="1"/>
  <c r="AC644" i="32"/>
  <c r="AM606" i="32"/>
  <c r="AT606" i="32"/>
  <c r="AU606" i="32" s="1"/>
  <c r="AC590" i="32"/>
  <c r="AM552" i="32"/>
  <c r="AT552" i="32"/>
  <c r="AU552" i="32" s="1"/>
  <c r="AC536" i="32"/>
  <c r="AM498" i="32"/>
  <c r="AT498" i="32"/>
  <c r="AU498" i="32" s="1"/>
  <c r="AC482" i="32"/>
  <c r="AC428" i="32"/>
  <c r="AM390" i="32"/>
  <c r="AT390" i="32"/>
  <c r="AU390" i="32" s="1"/>
  <c r="AC374" i="32"/>
  <c r="AM336" i="32"/>
  <c r="AT336" i="32"/>
  <c r="AU336" i="32" s="1"/>
  <c r="AC320" i="32"/>
  <c r="AM282" i="32"/>
  <c r="AT282" i="32"/>
  <c r="AU282" i="32" s="1"/>
  <c r="AC266" i="32"/>
  <c r="AM228" i="32"/>
  <c r="AT228" i="32"/>
  <c r="AU228" i="32" s="1"/>
  <c r="AC212" i="32"/>
  <c r="AT174" i="32"/>
  <c r="AU174" i="32" s="1"/>
  <c r="AM174" i="32"/>
  <c r="AC158" i="32"/>
  <c r="AM120" i="32"/>
  <c r="AT120" i="32"/>
  <c r="AU120" i="32" s="1"/>
  <c r="AC50" i="32"/>
  <c r="Y13" i="32"/>
  <c r="AS12" i="32" a="1"/>
  <c r="AS12" i="32" s="1"/>
  <c r="AC2265" i="32" a="1"/>
  <c r="AC1185" i="32" a="1"/>
  <c r="AC645" i="32" a="1"/>
  <c r="AC591" i="32" a="1"/>
  <c r="AC537" i="32" a="1"/>
  <c r="AC483" i="32" a="1"/>
  <c r="AC429" i="32" a="1"/>
  <c r="AC375" i="32" a="1"/>
  <c r="AC321" i="32" a="1"/>
  <c r="AC267" i="32" a="1"/>
  <c r="AC213" i="32" a="1"/>
  <c r="AC159" i="32" a="1"/>
  <c r="AC51" i="32" a="1"/>
  <c r="AJ13" i="32" a="1"/>
  <c r="AH13" i="32" a="1"/>
  <c r="AI13" i="32" a="1"/>
  <c r="AC2265" i="32" l="1"/>
  <c r="AR2226" i="32"/>
  <c r="X2227" i="32" s="1"/>
  <c r="AN2226" i="32"/>
  <c r="AC1185" i="32"/>
  <c r="AR1146" i="32"/>
  <c r="X1147" i="32" s="1"/>
  <c r="AN1146" i="32"/>
  <c r="AC645" i="32"/>
  <c r="AR606" i="32"/>
  <c r="X607" i="32" s="1"/>
  <c r="AN606" i="32"/>
  <c r="AC591" i="32"/>
  <c r="AR552" i="32"/>
  <c r="X553" i="32" s="1"/>
  <c r="AN552" i="32"/>
  <c r="AC537" i="32"/>
  <c r="AN498" i="32"/>
  <c r="AR498" i="32"/>
  <c r="X499" i="32" s="1"/>
  <c r="AC483" i="32"/>
  <c r="AC429" i="32"/>
  <c r="AR390" i="32"/>
  <c r="X391" i="32" s="1"/>
  <c r="AN390" i="32"/>
  <c r="AC375" i="32"/>
  <c r="AR336" i="32"/>
  <c r="X337" i="32" s="1"/>
  <c r="AN336" i="32"/>
  <c r="AC321" i="32"/>
  <c r="AR282" i="32"/>
  <c r="X283" i="32" s="1"/>
  <c r="AN282" i="32"/>
  <c r="AC267" i="32"/>
  <c r="AN228" i="32"/>
  <c r="AR228" i="32"/>
  <c r="X229" i="32" s="1"/>
  <c r="AC213" i="32"/>
  <c r="AR174" i="32"/>
  <c r="X175" i="32" s="1"/>
  <c r="AN174" i="32"/>
  <c r="AC159" i="32"/>
  <c r="AR120" i="32"/>
  <c r="X121" i="32" s="1"/>
  <c r="AN120" i="32"/>
  <c r="AC51" i="32"/>
  <c r="AI13" i="32"/>
  <c r="AH13" i="32"/>
  <c r="AJ13" i="32"/>
  <c r="AC2266" i="32" a="1"/>
  <c r="AC1186" i="32" a="1"/>
  <c r="AC646" i="32" a="1"/>
  <c r="AC592" i="32" a="1"/>
  <c r="AC538" i="32" a="1"/>
  <c r="AC484" i="32" a="1"/>
  <c r="AC430" i="32" a="1"/>
  <c r="AC376" i="32" a="1"/>
  <c r="AC322" i="32" a="1"/>
  <c r="AC268" i="32" a="1"/>
  <c r="AC214" i="32" a="1"/>
  <c r="AC160" i="32" a="1"/>
  <c r="AC52" i="32" a="1"/>
  <c r="AG13" i="32" a="1"/>
  <c r="AC2266" i="32" l="1"/>
  <c r="AQ2226" i="32"/>
  <c r="W2227" i="32" s="1"/>
  <c r="AP2226" i="32"/>
  <c r="V2227" i="32" s="1"/>
  <c r="AO2226" i="32"/>
  <c r="AC1186" i="32"/>
  <c r="AO1146" i="32"/>
  <c r="AQ1146" i="32"/>
  <c r="W1147" i="32" s="1"/>
  <c r="AP1146" i="32"/>
  <c r="V1147" i="32" s="1"/>
  <c r="AC646" i="32"/>
  <c r="AQ606" i="32"/>
  <c r="W607" i="32" s="1"/>
  <c r="AP606" i="32"/>
  <c r="V607" i="32" s="1"/>
  <c r="AO606" i="32"/>
  <c r="AC592" i="32"/>
  <c r="AP552" i="32"/>
  <c r="V553" i="32" s="1"/>
  <c r="AO552" i="32"/>
  <c r="AQ552" i="32"/>
  <c r="W553" i="32" s="1"/>
  <c r="AC538" i="32"/>
  <c r="AP498" i="32"/>
  <c r="V499" i="32" s="1"/>
  <c r="AO498" i="32"/>
  <c r="AQ498" i="32"/>
  <c r="W499" i="32" s="1"/>
  <c r="AC484" i="32"/>
  <c r="AC430" i="32"/>
  <c r="AP390" i="32"/>
  <c r="V391" i="32" s="1"/>
  <c r="AO390" i="32"/>
  <c r="AQ390" i="32"/>
  <c r="W391" i="32" s="1"/>
  <c r="AC376" i="32"/>
  <c r="AP336" i="32"/>
  <c r="V337" i="32" s="1"/>
  <c r="AO336" i="32"/>
  <c r="AQ336" i="32"/>
  <c r="W337" i="32" s="1"/>
  <c r="AC322" i="32"/>
  <c r="AQ282" i="32"/>
  <c r="W283" i="32" s="1"/>
  <c r="AP282" i="32"/>
  <c r="V283" i="32" s="1"/>
  <c r="AO282" i="32"/>
  <c r="AC268" i="32"/>
  <c r="AQ228" i="32"/>
  <c r="W229" i="32" s="1"/>
  <c r="AO228" i="32"/>
  <c r="AP228" i="32"/>
  <c r="V229" i="32" s="1"/>
  <c r="AC214" i="32"/>
  <c r="AO174" i="32"/>
  <c r="AP174" i="32"/>
  <c r="V175" i="32" s="1"/>
  <c r="AQ174" i="32"/>
  <c r="W175" i="32" s="1"/>
  <c r="AC160" i="32"/>
  <c r="AQ120" i="32"/>
  <c r="W121" i="32" s="1"/>
  <c r="AP120" i="32"/>
  <c r="V121" i="32" s="1"/>
  <c r="AO120" i="32"/>
  <c r="AC52" i="32"/>
  <c r="AG13" i="32"/>
  <c r="AK13" i="32" s="1"/>
  <c r="AL13" i="32" s="1"/>
  <c r="AC2267" i="32" a="1"/>
  <c r="Y2227" i="32" a="1"/>
  <c r="AC1187" i="32" a="1"/>
  <c r="Y1147" i="32" a="1"/>
  <c r="AC647" i="32" a="1"/>
  <c r="Y607" i="32" a="1"/>
  <c r="AC593" i="32" a="1"/>
  <c r="Y553" i="32" a="1"/>
  <c r="AC539" i="32" a="1"/>
  <c r="Y499" i="32" a="1"/>
  <c r="AC485" i="32" a="1"/>
  <c r="AC431" i="32" a="1"/>
  <c r="Y391" i="32" a="1"/>
  <c r="AC377" i="32" a="1"/>
  <c r="Y337" i="32" a="1"/>
  <c r="AC323" i="32" a="1"/>
  <c r="Y283" i="32" a="1"/>
  <c r="AC269" i="32" a="1"/>
  <c r="Y229" i="32" a="1"/>
  <c r="AC215" i="32" a="1"/>
  <c r="Y175" i="32" a="1"/>
  <c r="AC161" i="32" a="1"/>
  <c r="Y121" i="32" a="1"/>
  <c r="AC53" i="32" a="1"/>
  <c r="Y2227" i="32" l="1"/>
  <c r="AC2267" i="32"/>
  <c r="AS2226" i="32" a="1"/>
  <c r="AS2226" i="32" s="1"/>
  <c r="U2227" i="32"/>
  <c r="Y1147" i="32"/>
  <c r="AC1187" i="32"/>
  <c r="AS1146" i="32" a="1"/>
  <c r="AS1146" i="32" s="1"/>
  <c r="U1147" i="32"/>
  <c r="Y607" i="32"/>
  <c r="AC647" i="32"/>
  <c r="AS606" i="32" a="1"/>
  <c r="AS606" i="32" s="1"/>
  <c r="U607" i="32"/>
  <c r="Y553" i="32"/>
  <c r="AC593" i="32"/>
  <c r="AS552" i="32" a="1"/>
  <c r="AS552" i="32" s="1"/>
  <c r="U553" i="32"/>
  <c r="Y499" i="32"/>
  <c r="AC539" i="32"/>
  <c r="AS498" i="32" a="1"/>
  <c r="AS498" i="32" s="1"/>
  <c r="U499" i="32"/>
  <c r="AC485" i="32"/>
  <c r="Y391" i="32"/>
  <c r="AC431" i="32"/>
  <c r="AS390" i="32" a="1"/>
  <c r="AS390" i="32" s="1"/>
  <c r="U391" i="32"/>
  <c r="Y337" i="32"/>
  <c r="AC377" i="32"/>
  <c r="AS336" i="32" a="1"/>
  <c r="AS336" i="32" s="1"/>
  <c r="U337" i="32"/>
  <c r="Y283" i="32"/>
  <c r="AC323" i="32"/>
  <c r="AS282" i="32" a="1"/>
  <c r="AS282" i="32" s="1"/>
  <c r="U283" i="32"/>
  <c r="Y229" i="32"/>
  <c r="AC269" i="32"/>
  <c r="AS228" i="32" a="1"/>
  <c r="AS228" i="32" s="1"/>
  <c r="U229" i="32"/>
  <c r="Y175" i="32"/>
  <c r="AC215" i="32"/>
  <c r="AS174" i="32" a="1"/>
  <c r="AS174" i="32" s="1"/>
  <c r="U175" i="32"/>
  <c r="Y121" i="32"/>
  <c r="AC161" i="32"/>
  <c r="AS120" i="32" a="1"/>
  <c r="AS120" i="32" s="1"/>
  <c r="U121" i="32"/>
  <c r="AC53" i="32"/>
  <c r="AM13" i="32"/>
  <c r="AN13" i="32" s="1"/>
  <c r="AT13" i="32"/>
  <c r="AU13" i="32" s="1"/>
  <c r="AR13" i="32"/>
  <c r="X14" i="32" s="1"/>
  <c r="AC2268" i="32" a="1"/>
  <c r="AI2227" i="32" a="1"/>
  <c r="AJ2227" i="32" a="1"/>
  <c r="AH2227" i="32" a="1"/>
  <c r="AJ1147" i="32" a="1"/>
  <c r="AC1188" i="32" a="1"/>
  <c r="AH1147" i="32" a="1"/>
  <c r="AI1147" i="32" a="1"/>
  <c r="AJ607" i="32" a="1"/>
  <c r="AC648" i="32" a="1"/>
  <c r="AH607" i="32" a="1"/>
  <c r="AI607" i="32" a="1"/>
  <c r="AH553" i="32" a="1"/>
  <c r="AC594" i="32" a="1"/>
  <c r="AJ553" i="32" a="1"/>
  <c r="AI553" i="32" a="1"/>
  <c r="AC540" i="32" a="1"/>
  <c r="AI499" i="32" a="1"/>
  <c r="AH499" i="32" a="1"/>
  <c r="AJ499" i="32" a="1"/>
  <c r="AC486" i="32" a="1"/>
  <c r="AC432" i="32" a="1"/>
  <c r="AI391" i="32" a="1"/>
  <c r="AH391" i="32" a="1"/>
  <c r="AJ391" i="32" a="1"/>
  <c r="AH337" i="32" a="1"/>
  <c r="AC378" i="32" a="1"/>
  <c r="AJ337" i="32" a="1"/>
  <c r="AI337" i="32" a="1"/>
  <c r="AJ283" i="32" a="1"/>
  <c r="AH283" i="32" a="1"/>
  <c r="AI283" i="32" a="1"/>
  <c r="AC324" i="32" a="1"/>
  <c r="AJ229" i="32" a="1"/>
  <c r="AH229" i="32" a="1"/>
  <c r="AI229" i="32" a="1"/>
  <c r="AC270" i="32" a="1"/>
  <c r="AJ175" i="32" a="1"/>
  <c r="AC216" i="32" a="1"/>
  <c r="AH175" i="32" a="1"/>
  <c r="AI175" i="32" a="1"/>
  <c r="AJ121" i="32" a="1"/>
  <c r="AH121" i="32" a="1"/>
  <c r="AC162" i="32" a="1"/>
  <c r="AI121" i="32" a="1"/>
  <c r="AC54" i="32" a="1"/>
  <c r="AH2227" i="32" l="1"/>
  <c r="AJ2227" i="32"/>
  <c r="AI2227" i="32"/>
  <c r="AC2268" i="32"/>
  <c r="AI1147" i="32"/>
  <c r="AH1147" i="32"/>
  <c r="AC1188" i="32"/>
  <c r="AJ1147" i="32"/>
  <c r="AI607" i="32"/>
  <c r="AH607" i="32"/>
  <c r="AC648" i="32"/>
  <c r="AJ607" i="32"/>
  <c r="AI553" i="32"/>
  <c r="AJ553" i="32"/>
  <c r="AC594" i="32"/>
  <c r="AH553" i="32"/>
  <c r="AJ499" i="32"/>
  <c r="AH499" i="32"/>
  <c r="AI499" i="32"/>
  <c r="AC540" i="32"/>
  <c r="AC486" i="32"/>
  <c r="AJ391" i="32"/>
  <c r="AH391" i="32"/>
  <c r="AI391" i="32"/>
  <c r="AC432" i="32"/>
  <c r="AI337" i="32"/>
  <c r="AJ337" i="32"/>
  <c r="AC378" i="32"/>
  <c r="AH337" i="32"/>
  <c r="AC324" i="32"/>
  <c r="AI283" i="32"/>
  <c r="AH283" i="32"/>
  <c r="AJ283" i="32"/>
  <c r="AC270" i="32"/>
  <c r="AI229" i="32"/>
  <c r="AH229" i="32"/>
  <c r="AJ229" i="32"/>
  <c r="AI175" i="32"/>
  <c r="AH175" i="32"/>
  <c r="AC216" i="32"/>
  <c r="AJ175" i="32"/>
  <c r="AI121" i="32"/>
  <c r="AC162" i="32"/>
  <c r="AH121" i="32"/>
  <c r="AJ121" i="32"/>
  <c r="AC54" i="32"/>
  <c r="AQ13" i="32"/>
  <c r="W14" i="32" s="1"/>
  <c r="AP13" i="32"/>
  <c r="V14" i="32" s="1"/>
  <c r="AO13" i="32"/>
  <c r="U14" i="32" s="1"/>
  <c r="AC2269" i="32" a="1"/>
  <c r="AG2227" i="32" a="1"/>
  <c r="AG1147" i="32" a="1"/>
  <c r="AC1189" i="32" a="1"/>
  <c r="AG607" i="32" a="1"/>
  <c r="AC649" i="32" a="1"/>
  <c r="AG553" i="32" a="1"/>
  <c r="AC595" i="32" a="1"/>
  <c r="AG499" i="32" a="1"/>
  <c r="AC541" i="32" a="1"/>
  <c r="AC487" i="32" a="1"/>
  <c r="AC433" i="32" a="1"/>
  <c r="AG391" i="32" a="1"/>
  <c r="AG337" i="32" a="1"/>
  <c r="AC379" i="32" a="1"/>
  <c r="AC325" i="32" a="1"/>
  <c r="AG283" i="32" a="1"/>
  <c r="AC271" i="32" a="1"/>
  <c r="AG229" i="32" a="1"/>
  <c r="AC217" i="32" a="1"/>
  <c r="AG175" i="32" a="1"/>
  <c r="AC163" i="32" a="1"/>
  <c r="AG121" i="32" a="1"/>
  <c r="AC55" i="32" a="1"/>
  <c r="Y14" i="32" a="1"/>
  <c r="AG2227" i="32" l="1"/>
  <c r="AK2227" i="32" s="1"/>
  <c r="AL2227" i="32" s="1"/>
  <c r="AC2269" i="32"/>
  <c r="AC1189" i="32"/>
  <c r="AG1147" i="32"/>
  <c r="AK1147" i="32" s="1"/>
  <c r="AL1147" i="32" s="1"/>
  <c r="AC649" i="32"/>
  <c r="AG607" i="32"/>
  <c r="AK607" i="32" s="1"/>
  <c r="AL607" i="32" s="1"/>
  <c r="AC595" i="32"/>
  <c r="AG553" i="32"/>
  <c r="AK553" i="32" s="1"/>
  <c r="AL553" i="32" s="1"/>
  <c r="AC541" i="32"/>
  <c r="AG499" i="32"/>
  <c r="AK499" i="32" s="1"/>
  <c r="AL499" i="32" s="1"/>
  <c r="AC487" i="32"/>
  <c r="AG391" i="32"/>
  <c r="AK391" i="32" s="1"/>
  <c r="AL391" i="32" s="1"/>
  <c r="AC433" i="32"/>
  <c r="AC379" i="32"/>
  <c r="AG337" i="32"/>
  <c r="AK337" i="32" s="1"/>
  <c r="AL337" i="32" s="1"/>
  <c r="AG283" i="32"/>
  <c r="AK283" i="32" s="1"/>
  <c r="AL283" i="32" s="1"/>
  <c r="AC325" i="32"/>
  <c r="AG229" i="32"/>
  <c r="AK229" i="32" s="1"/>
  <c r="AL229" i="32" s="1"/>
  <c r="AC271" i="32"/>
  <c r="AG175" i="32"/>
  <c r="AK175" i="32" s="1"/>
  <c r="AL175" i="32" s="1"/>
  <c r="AC217" i="32"/>
  <c r="AG121" i="32"/>
  <c r="AK121" i="32" s="1"/>
  <c r="AC163" i="32"/>
  <c r="AL121" i="32"/>
  <c r="AC55" i="32"/>
  <c r="Y14" i="32"/>
  <c r="AS13" i="32" a="1"/>
  <c r="AS13" i="32" s="1"/>
  <c r="AC2270" i="32" a="1"/>
  <c r="AC1190" i="32" a="1"/>
  <c r="AC650" i="32" a="1"/>
  <c r="AC596" i="32" a="1"/>
  <c r="AC542" i="32" a="1"/>
  <c r="AC488" i="32" a="1"/>
  <c r="AC434" i="32" a="1"/>
  <c r="AC380" i="32" a="1"/>
  <c r="AC326" i="32" a="1"/>
  <c r="AC272" i="32" a="1"/>
  <c r="AC218" i="32" a="1"/>
  <c r="AC164" i="32" a="1"/>
  <c r="AC56" i="32" a="1"/>
  <c r="AJ14" i="32" a="1"/>
  <c r="AH14" i="32" a="1"/>
  <c r="AI14" i="32" a="1"/>
  <c r="AC2270" i="32" l="1"/>
  <c r="AM2227" i="32"/>
  <c r="AT2227" i="32"/>
  <c r="AU2227" i="32" s="1"/>
  <c r="AC1190" i="32"/>
  <c r="AM1147" i="32"/>
  <c r="AT1147" i="32"/>
  <c r="AU1147" i="32" s="1"/>
  <c r="AC650" i="32"/>
  <c r="AM607" i="32"/>
  <c r="AT607" i="32"/>
  <c r="AU607" i="32" s="1"/>
  <c r="AC596" i="32"/>
  <c r="AM553" i="32"/>
  <c r="AT553" i="32"/>
  <c r="AU553" i="32" s="1"/>
  <c r="AC542" i="32"/>
  <c r="AM499" i="32"/>
  <c r="AT499" i="32"/>
  <c r="AU499" i="32" s="1"/>
  <c r="AC488" i="32"/>
  <c r="AC434" i="32"/>
  <c r="AM391" i="32"/>
  <c r="AT391" i="32"/>
  <c r="AU391" i="32" s="1"/>
  <c r="AC380" i="32"/>
  <c r="AM337" i="32"/>
  <c r="AT337" i="32"/>
  <c r="AU337" i="32" s="1"/>
  <c r="AC326" i="32"/>
  <c r="AM283" i="32"/>
  <c r="AT283" i="32"/>
  <c r="AU283" i="32" s="1"/>
  <c r="AC272" i="32"/>
  <c r="AM229" i="32"/>
  <c r="AT229" i="32"/>
  <c r="AU229" i="32" s="1"/>
  <c r="AC218" i="32"/>
  <c r="AT175" i="32"/>
  <c r="AU175" i="32" s="1"/>
  <c r="AM175" i="32"/>
  <c r="AC164" i="32"/>
  <c r="AM121" i="32"/>
  <c r="AT121" i="32"/>
  <c r="AU121" i="32" s="1"/>
  <c r="AC56" i="32"/>
  <c r="AH14" i="32"/>
  <c r="AJ14" i="32"/>
  <c r="AI14" i="32"/>
  <c r="AC2273" i="32" a="1"/>
  <c r="AC1193" i="32" a="1"/>
  <c r="AC653" i="32" a="1"/>
  <c r="AC59" i="32" a="1"/>
  <c r="AG14" i="32" a="1"/>
  <c r="AC2273" i="32" l="1"/>
  <c r="AR2227" i="32"/>
  <c r="X2228" i="32" s="1"/>
  <c r="AN2227" i="32"/>
  <c r="AC1193" i="32"/>
  <c r="AR1147" i="32"/>
  <c r="X1148" i="32" s="1"/>
  <c r="AN1147" i="32"/>
  <c r="AC653" i="32"/>
  <c r="AR607" i="32"/>
  <c r="X608" i="32" s="1"/>
  <c r="AN607" i="32"/>
  <c r="AR553" i="32"/>
  <c r="X554" i="32" s="1"/>
  <c r="AN553" i="32"/>
  <c r="AN499" i="32"/>
  <c r="AR499" i="32"/>
  <c r="X500" i="32" s="1"/>
  <c r="AR391" i="32"/>
  <c r="X392" i="32" s="1"/>
  <c r="AN391" i="32"/>
  <c r="AR337" i="32"/>
  <c r="X338" i="32" s="1"/>
  <c r="AN337" i="32"/>
  <c r="AN283" i="32"/>
  <c r="AR283" i="32"/>
  <c r="X284" i="32" s="1"/>
  <c r="AN229" i="32"/>
  <c r="AR229" i="32"/>
  <c r="X230" i="32" s="1"/>
  <c r="AR175" i="32"/>
  <c r="X176" i="32" s="1"/>
  <c r="AN175" i="32"/>
  <c r="AR121" i="32"/>
  <c r="X122" i="32" s="1"/>
  <c r="AN121" i="32"/>
  <c r="AC59" i="32"/>
  <c r="AG14" i="32"/>
  <c r="AK14" i="32" s="1"/>
  <c r="AL14" i="32" s="1"/>
  <c r="AC2274" i="32" a="1"/>
  <c r="AC1194" i="32" a="1"/>
  <c r="AC654" i="32" a="1"/>
  <c r="AC60" i="32" a="1"/>
  <c r="AC2274" i="32" l="1"/>
  <c r="AP2227" i="32"/>
  <c r="V2228" i="32" s="1"/>
  <c r="AO2227" i="32"/>
  <c r="AQ2227" i="32"/>
  <c r="W2228" i="32" s="1"/>
  <c r="AC1194" i="32"/>
  <c r="AO1147" i="32"/>
  <c r="AP1147" i="32"/>
  <c r="V1148" i="32" s="1"/>
  <c r="AQ1147" i="32"/>
  <c r="W1148" i="32" s="1"/>
  <c r="AC654" i="32"/>
  <c r="AQ607" i="32"/>
  <c r="W608" i="32" s="1"/>
  <c r="AP607" i="32"/>
  <c r="V608" i="32" s="1"/>
  <c r="AO607" i="32"/>
  <c r="AP553" i="32"/>
  <c r="V554" i="32" s="1"/>
  <c r="AO553" i="32"/>
  <c r="AQ553" i="32"/>
  <c r="W554" i="32" s="1"/>
  <c r="AP499" i="32"/>
  <c r="V500" i="32" s="1"/>
  <c r="AQ499" i="32"/>
  <c r="W500" i="32" s="1"/>
  <c r="AO499" i="32"/>
  <c r="AP391" i="32"/>
  <c r="V392" i="32" s="1"/>
  <c r="AO391" i="32"/>
  <c r="AQ391" i="32"/>
  <c r="W392" i="32" s="1"/>
  <c r="AP337" i="32"/>
  <c r="V338" i="32" s="1"/>
  <c r="AO337" i="32"/>
  <c r="AQ337" i="32"/>
  <c r="W338" i="32" s="1"/>
  <c r="AQ283" i="32"/>
  <c r="W284" i="32" s="1"/>
  <c r="AP283" i="32"/>
  <c r="V284" i="32" s="1"/>
  <c r="AO283" i="32"/>
  <c r="AQ229" i="32"/>
  <c r="W230" i="32" s="1"/>
  <c r="AO229" i="32"/>
  <c r="AP229" i="32"/>
  <c r="V230" i="32" s="1"/>
  <c r="AO175" i="32"/>
  <c r="AP175" i="32"/>
  <c r="V176" i="32" s="1"/>
  <c r="AQ175" i="32"/>
  <c r="W176" i="32" s="1"/>
  <c r="AQ121" i="32"/>
  <c r="W122" i="32" s="1"/>
  <c r="AP121" i="32"/>
  <c r="V122" i="32" s="1"/>
  <c r="AO121" i="32"/>
  <c r="AC60" i="32"/>
  <c r="AM14" i="32"/>
  <c r="AR14" i="32" s="1"/>
  <c r="X15" i="32" s="1"/>
  <c r="AT14" i="32"/>
  <c r="AU14" i="32" s="1"/>
  <c r="AC2275" i="32" a="1"/>
  <c r="Y2228" i="32" a="1"/>
  <c r="AC1195" i="32" a="1"/>
  <c r="Y1148" i="32" a="1"/>
  <c r="AC655" i="32" a="1"/>
  <c r="Y608" i="32" a="1"/>
  <c r="Y554" i="32" a="1"/>
  <c r="Y500" i="32" a="1"/>
  <c r="Y392" i="32" a="1"/>
  <c r="Y338" i="32" a="1"/>
  <c r="Y284" i="32" a="1"/>
  <c r="Y230" i="32" a="1"/>
  <c r="Y176" i="32" a="1"/>
  <c r="Y122" i="32" a="1"/>
  <c r="AC61" i="32" a="1"/>
  <c r="Y2228" i="32" l="1"/>
  <c r="AC2275" i="32"/>
  <c r="AS2227" i="32" a="1"/>
  <c r="AS2227" i="32" s="1"/>
  <c r="U2228" i="32"/>
  <c r="Y1148" i="32"/>
  <c r="AC1195" i="32"/>
  <c r="AS1147" i="32" a="1"/>
  <c r="AS1147" i="32" s="1"/>
  <c r="U1148" i="32"/>
  <c r="Y608" i="32"/>
  <c r="AC655" i="32"/>
  <c r="AS607" i="32" a="1"/>
  <c r="AS607" i="32" s="1"/>
  <c r="U608" i="32"/>
  <c r="Y554" i="32"/>
  <c r="AS553" i="32" a="1"/>
  <c r="AS553" i="32" s="1"/>
  <c r="U554" i="32"/>
  <c r="Y500" i="32"/>
  <c r="AS499" i="32" a="1"/>
  <c r="AS499" i="32" s="1"/>
  <c r="U500" i="32"/>
  <c r="Y392" i="32"/>
  <c r="AS391" i="32" a="1"/>
  <c r="AS391" i="32" s="1"/>
  <c r="U392" i="32"/>
  <c r="Y338" i="32"/>
  <c r="AS337" i="32" a="1"/>
  <c r="AS337" i="32" s="1"/>
  <c r="U338" i="32"/>
  <c r="Y284" i="32"/>
  <c r="AS283" i="32" a="1"/>
  <c r="AS283" i="32" s="1"/>
  <c r="U284" i="32"/>
  <c r="Y230" i="32"/>
  <c r="AS229" i="32" a="1"/>
  <c r="AS229" i="32" s="1"/>
  <c r="U230" i="32"/>
  <c r="Y176" i="32"/>
  <c r="AS175" i="32" a="1"/>
  <c r="AS175" i="32" s="1"/>
  <c r="U176" i="32"/>
  <c r="Y122" i="32"/>
  <c r="AS121" i="32" a="1"/>
  <c r="AS121" i="32" s="1"/>
  <c r="U122" i="32"/>
  <c r="AC61" i="32"/>
  <c r="AN14" i="32"/>
  <c r="AO14" i="32" s="1"/>
  <c r="U15" i="32" s="1"/>
  <c r="AC2276" i="32" a="1"/>
  <c r="AJ2228" i="32" a="1"/>
  <c r="AH2228" i="32" a="1"/>
  <c r="AI2228" i="32" a="1"/>
  <c r="AJ1148" i="32" a="1"/>
  <c r="AC1196" i="32" a="1"/>
  <c r="AH1148" i="32" a="1"/>
  <c r="AI1148" i="32" a="1"/>
  <c r="AJ608" i="32" a="1"/>
  <c r="AC656" i="32" a="1"/>
  <c r="AH608" i="32" a="1"/>
  <c r="AI608" i="32" a="1"/>
  <c r="AH554" i="32" a="1"/>
  <c r="AJ554" i="32" a="1"/>
  <c r="AI554" i="32" a="1"/>
  <c r="AJ500" i="32" a="1"/>
  <c r="AH500" i="32" a="1"/>
  <c r="AI500" i="32" a="1"/>
  <c r="AI392" i="32" a="1"/>
  <c r="AH392" i="32" a="1"/>
  <c r="AJ392" i="32" a="1"/>
  <c r="AH338" i="32" a="1"/>
  <c r="AJ338" i="32" a="1"/>
  <c r="AI338" i="32" a="1"/>
  <c r="AJ284" i="32" a="1"/>
  <c r="AH284" i="32" a="1"/>
  <c r="AI284" i="32" a="1"/>
  <c r="AJ230" i="32" a="1"/>
  <c r="AH230" i="32" a="1"/>
  <c r="AI230" i="32" a="1"/>
  <c r="AJ176" i="32" a="1"/>
  <c r="AI176" i="32" a="1"/>
  <c r="AH176" i="32" a="1"/>
  <c r="AJ122" i="32" a="1"/>
  <c r="AH122" i="32" a="1"/>
  <c r="AI122" i="32" a="1"/>
  <c r="AC62" i="32" a="1"/>
  <c r="AI2228" i="32" l="1"/>
  <c r="AH2228" i="32"/>
  <c r="AJ2228" i="32"/>
  <c r="AC2276" i="32"/>
  <c r="AI1148" i="32"/>
  <c r="AH1148" i="32"/>
  <c r="AC1196" i="32"/>
  <c r="AJ1148" i="32"/>
  <c r="AI608" i="32"/>
  <c r="AH608" i="32"/>
  <c r="AC656" i="32"/>
  <c r="AJ608" i="32"/>
  <c r="AI554" i="32"/>
  <c r="AJ554" i="32"/>
  <c r="AH554" i="32"/>
  <c r="AI500" i="32"/>
  <c r="AH500" i="32"/>
  <c r="AJ500" i="32"/>
  <c r="AJ392" i="32"/>
  <c r="AH392" i="32"/>
  <c r="AI392" i="32"/>
  <c r="AI338" i="32"/>
  <c r="AJ338" i="32"/>
  <c r="AH338" i="32"/>
  <c r="AI284" i="32"/>
  <c r="AH284" i="32"/>
  <c r="AJ284" i="32"/>
  <c r="AI230" i="32"/>
  <c r="AH230" i="32"/>
  <c r="AJ230" i="32"/>
  <c r="AH176" i="32"/>
  <c r="AI176" i="32"/>
  <c r="AJ176" i="32"/>
  <c r="AI122" i="32"/>
  <c r="AH122" i="32"/>
  <c r="AJ122" i="32"/>
  <c r="AC62" i="32"/>
  <c r="AP14" i="32"/>
  <c r="AQ14" i="32"/>
  <c r="W15" i="32" s="1"/>
  <c r="AS14" i="32" a="1"/>
  <c r="AS14" i="32" s="1"/>
  <c r="AG2228" i="32" a="1"/>
  <c r="AC2277" i="32" a="1"/>
  <c r="AG1148" i="32" a="1"/>
  <c r="AC1197" i="32" a="1"/>
  <c r="AG608" i="32" a="1"/>
  <c r="AC657" i="32" a="1"/>
  <c r="AG554" i="32" a="1"/>
  <c r="AG500" i="32" a="1"/>
  <c r="AG392" i="32" a="1"/>
  <c r="AG338" i="32" a="1"/>
  <c r="AG284" i="32" a="1"/>
  <c r="AG230" i="32" a="1"/>
  <c r="AG176" i="32" a="1"/>
  <c r="AG122" i="32" a="1"/>
  <c r="AC63" i="32" a="1"/>
  <c r="Y15" i="32" a="1"/>
  <c r="AC2277" i="32" l="1"/>
  <c r="AG2228" i="32"/>
  <c r="AK2228" i="32" s="1"/>
  <c r="AL2228" i="32" s="1"/>
  <c r="AC1197" i="32"/>
  <c r="AG1148" i="32"/>
  <c r="AK1148" i="32" s="1"/>
  <c r="AL1148" i="32" s="1"/>
  <c r="AC657" i="32"/>
  <c r="AG608" i="32"/>
  <c r="AK608" i="32" s="1"/>
  <c r="AL608" i="32" s="1"/>
  <c r="AG554" i="32"/>
  <c r="AK554" i="32" s="1"/>
  <c r="AL554" i="32" s="1"/>
  <c r="AG500" i="32"/>
  <c r="AK500" i="32" s="1"/>
  <c r="AL500" i="32"/>
  <c r="AG392" i="32"/>
  <c r="AK392" i="32" s="1"/>
  <c r="AL392" i="32" s="1"/>
  <c r="AG338" i="32"/>
  <c r="AK338" i="32" s="1"/>
  <c r="AL338" i="32"/>
  <c r="AG284" i="32"/>
  <c r="AK284" i="32" s="1"/>
  <c r="AL284" i="32"/>
  <c r="AG230" i="32"/>
  <c r="AK230" i="32" s="1"/>
  <c r="AL230" i="32"/>
  <c r="AG176" i="32"/>
  <c r="AK176" i="32" s="1"/>
  <c r="AL176" i="32"/>
  <c r="AG122" i="32"/>
  <c r="AK122" i="32" s="1"/>
  <c r="AL122" i="32" s="1"/>
  <c r="Y15" i="32"/>
  <c r="AC63" i="32"/>
  <c r="V15" i="32"/>
  <c r="AC2278" i="32" a="1"/>
  <c r="AC1198" i="32" a="1"/>
  <c r="AC658" i="32" a="1"/>
  <c r="AH15" i="32" a="1"/>
  <c r="AC64" i="32" a="1"/>
  <c r="AG15" i="32" a="1"/>
  <c r="AI15" i="32" a="1"/>
  <c r="AJ15" i="32" a="1"/>
  <c r="AC2278" i="32" l="1"/>
  <c r="AM2228" i="32"/>
  <c r="AT2228" i="32"/>
  <c r="AU2228" i="32" s="1"/>
  <c r="AC1198" i="32"/>
  <c r="AM1148" i="32"/>
  <c r="AT1148" i="32"/>
  <c r="AU1148" i="32" s="1"/>
  <c r="AC658" i="32"/>
  <c r="AM608" i="32"/>
  <c r="AT608" i="32"/>
  <c r="AU608" i="32" s="1"/>
  <c r="AM554" i="32"/>
  <c r="AT554" i="32"/>
  <c r="AU554" i="32" s="1"/>
  <c r="AM500" i="32"/>
  <c r="AT500" i="32"/>
  <c r="AU500" i="32" s="1"/>
  <c r="AM392" i="32"/>
  <c r="AT392" i="32"/>
  <c r="AU392" i="32" s="1"/>
  <c r="AT338" i="32"/>
  <c r="AU338" i="32" s="1"/>
  <c r="AM338" i="32"/>
  <c r="AM284" i="32"/>
  <c r="AT284" i="32"/>
  <c r="AU284" i="32" s="1"/>
  <c r="AM230" i="32"/>
  <c r="AT230" i="32"/>
  <c r="AU230" i="32" s="1"/>
  <c r="AT176" i="32"/>
  <c r="AU176" i="32" s="1"/>
  <c r="AM176" i="32"/>
  <c r="AM122" i="32"/>
  <c r="AT122" i="32"/>
  <c r="AU122" i="32" s="1"/>
  <c r="AJ15" i="32"/>
  <c r="AI15" i="32"/>
  <c r="AC64" i="32"/>
  <c r="AH15" i="32"/>
  <c r="AG15" i="32"/>
  <c r="AC2279" i="32" a="1"/>
  <c r="AC1199" i="32" a="1"/>
  <c r="AC659" i="32" a="1"/>
  <c r="AC65" i="32" a="1"/>
  <c r="AC2279" i="32" l="1"/>
  <c r="AR2228" i="32"/>
  <c r="X2229" i="32" s="1"/>
  <c r="AN2228" i="32"/>
  <c r="AC1199" i="32"/>
  <c r="AR1148" i="32"/>
  <c r="X1149" i="32" s="1"/>
  <c r="AN1148" i="32"/>
  <c r="AC659" i="32"/>
  <c r="AR608" i="32"/>
  <c r="X609" i="32" s="1"/>
  <c r="AN608" i="32"/>
  <c r="AR554" i="32"/>
  <c r="X555" i="32" s="1"/>
  <c r="AN554" i="32"/>
  <c r="AN500" i="32"/>
  <c r="AR500" i="32"/>
  <c r="X501" i="32" s="1"/>
  <c r="AR392" i="32"/>
  <c r="X393" i="32" s="1"/>
  <c r="AN392" i="32"/>
  <c r="AR338" i="32"/>
  <c r="X339" i="32" s="1"/>
  <c r="AN338" i="32"/>
  <c r="AR284" i="32"/>
  <c r="X285" i="32" s="1"/>
  <c r="AN284" i="32"/>
  <c r="AN230" i="32"/>
  <c r="AR230" i="32"/>
  <c r="X231" i="32" s="1"/>
  <c r="AR176" i="32"/>
  <c r="X177" i="32" s="1"/>
  <c r="AN176" i="32"/>
  <c r="AR122" i="32"/>
  <c r="X123" i="32" s="1"/>
  <c r="AN122" i="32"/>
  <c r="AC65" i="32"/>
  <c r="AK15" i="32"/>
  <c r="AL15" i="32" s="1"/>
  <c r="AC2280" i="32" a="1"/>
  <c r="AC1200" i="32" a="1"/>
  <c r="AC660" i="32" a="1"/>
  <c r="AC66" i="32" a="1"/>
  <c r="AC2280" i="32" l="1"/>
  <c r="AO2228" i="32"/>
  <c r="AQ2228" i="32"/>
  <c r="W2229" i="32" s="1"/>
  <c r="AP2228" i="32"/>
  <c r="V2229" i="32" s="1"/>
  <c r="AC1200" i="32"/>
  <c r="AO1148" i="32"/>
  <c r="AQ1148" i="32"/>
  <c r="W1149" i="32" s="1"/>
  <c r="AP1148" i="32"/>
  <c r="V1149" i="32" s="1"/>
  <c r="AC660" i="32"/>
  <c r="AQ608" i="32"/>
  <c r="W609" i="32" s="1"/>
  <c r="AP608" i="32"/>
  <c r="V609" i="32" s="1"/>
  <c r="AO608" i="32"/>
  <c r="AP554" i="32"/>
  <c r="V555" i="32" s="1"/>
  <c r="AO554" i="32"/>
  <c r="AQ554" i="32"/>
  <c r="W555" i="32" s="1"/>
  <c r="AP500" i="32"/>
  <c r="V501" i="32" s="1"/>
  <c r="AQ500" i="32"/>
  <c r="W501" i="32" s="1"/>
  <c r="AO500" i="32"/>
  <c r="AP392" i="32"/>
  <c r="V393" i="32" s="1"/>
  <c r="AO392" i="32"/>
  <c r="AQ392" i="32"/>
  <c r="W393" i="32" s="1"/>
  <c r="AP338" i="32"/>
  <c r="V339" i="32" s="1"/>
  <c r="AO338" i="32"/>
  <c r="AQ338" i="32"/>
  <c r="W339" i="32" s="1"/>
  <c r="AQ284" i="32"/>
  <c r="W285" i="32" s="1"/>
  <c r="AP284" i="32"/>
  <c r="V285" i="32" s="1"/>
  <c r="AO284" i="32"/>
  <c r="AQ230" i="32"/>
  <c r="W231" i="32" s="1"/>
  <c r="AO230" i="32"/>
  <c r="AP230" i="32"/>
  <c r="V231" i="32" s="1"/>
  <c r="AO176" i="32"/>
  <c r="AQ176" i="32"/>
  <c r="W177" i="32" s="1"/>
  <c r="AP176" i="32"/>
  <c r="V177" i="32" s="1"/>
  <c r="AQ122" i="32"/>
  <c r="W123" i="32" s="1"/>
  <c r="AP122" i="32"/>
  <c r="V123" i="32" s="1"/>
  <c r="AO122" i="32"/>
  <c r="AC66" i="32"/>
  <c r="AM15" i="32"/>
  <c r="AT15" i="32"/>
  <c r="AU15" i="32" s="1"/>
  <c r="AC2281" i="32" a="1"/>
  <c r="Y2229" i="32" a="1"/>
  <c r="AC1201" i="32" a="1"/>
  <c r="Y1149" i="32" a="1"/>
  <c r="AC661" i="32" a="1"/>
  <c r="Y609" i="32" a="1"/>
  <c r="Y555" i="32" a="1"/>
  <c r="Y501" i="32" a="1"/>
  <c r="Y393" i="32" a="1"/>
  <c r="Y339" i="32" a="1"/>
  <c r="Y285" i="32" a="1"/>
  <c r="Y231" i="32" a="1"/>
  <c r="Y177" i="32" a="1"/>
  <c r="Y123" i="32" a="1"/>
  <c r="AC67" i="32" a="1"/>
  <c r="Y2229" i="32" l="1"/>
  <c r="AC2281" i="32"/>
  <c r="AS2228" i="32" a="1"/>
  <c r="AS2228" i="32" s="1"/>
  <c r="U2229" i="32"/>
  <c r="Y1149" i="32"/>
  <c r="AC1201" i="32"/>
  <c r="AS1148" i="32" a="1"/>
  <c r="AS1148" i="32" s="1"/>
  <c r="U1149" i="32"/>
  <c r="Y609" i="32"/>
  <c r="AC661" i="32"/>
  <c r="AS608" i="32" a="1"/>
  <c r="AS608" i="32" s="1"/>
  <c r="U609" i="32"/>
  <c r="Y555" i="32"/>
  <c r="AS554" i="32" a="1"/>
  <c r="AS554" i="32" s="1"/>
  <c r="U555" i="32"/>
  <c r="Y501" i="32"/>
  <c r="AS500" i="32" a="1"/>
  <c r="AS500" i="32" s="1"/>
  <c r="U501" i="32"/>
  <c r="Y393" i="32"/>
  <c r="AS392" i="32" a="1"/>
  <c r="AS392" i="32" s="1"/>
  <c r="U393" i="32"/>
  <c r="Y339" i="32"/>
  <c r="AS338" i="32" a="1"/>
  <c r="AS338" i="32" s="1"/>
  <c r="U339" i="32"/>
  <c r="Y285" i="32"/>
  <c r="AS284" i="32" a="1"/>
  <c r="AS284" i="32" s="1"/>
  <c r="U285" i="32"/>
  <c r="Y231" i="32"/>
  <c r="AS230" i="32" a="1"/>
  <c r="AS230" i="32" s="1"/>
  <c r="U231" i="32"/>
  <c r="Y177" i="32"/>
  <c r="AS176" i="32" a="1"/>
  <c r="AS176" i="32" s="1"/>
  <c r="U177" i="32"/>
  <c r="Y123" i="32"/>
  <c r="AS122" i="32" a="1"/>
  <c r="AS122" i="32" s="1"/>
  <c r="U123" i="32"/>
  <c r="AC67" i="32"/>
  <c r="AR15" i="32"/>
  <c r="X16" i="32" s="1"/>
  <c r="AN15" i="32"/>
  <c r="AC2282" i="32" a="1"/>
  <c r="AI2229" i="32" a="1"/>
  <c r="AJ2229" i="32" a="1"/>
  <c r="AH2229" i="32" a="1"/>
  <c r="AJ1149" i="32" a="1"/>
  <c r="AC1202" i="32" a="1"/>
  <c r="AH1149" i="32" a="1"/>
  <c r="AI1149" i="32" a="1"/>
  <c r="AJ609" i="32" a="1"/>
  <c r="AH609" i="32" a="1"/>
  <c r="AI609" i="32" a="1"/>
  <c r="AC662" i="32" a="1"/>
  <c r="AH555" i="32" a="1"/>
  <c r="AJ555" i="32" a="1"/>
  <c r="AI555" i="32" a="1"/>
  <c r="AJ501" i="32" a="1"/>
  <c r="AI501" i="32" a="1"/>
  <c r="AH501" i="32" a="1"/>
  <c r="AI393" i="32" a="1"/>
  <c r="AH393" i="32" a="1"/>
  <c r="AJ393" i="32" a="1"/>
  <c r="AH339" i="32" a="1"/>
  <c r="AJ339" i="32" a="1"/>
  <c r="AI339" i="32" a="1"/>
  <c r="AJ285" i="32" a="1"/>
  <c r="AH285" i="32" a="1"/>
  <c r="AI285" i="32" a="1"/>
  <c r="AJ231" i="32" a="1"/>
  <c r="AH231" i="32" a="1"/>
  <c r="AI231" i="32" a="1"/>
  <c r="AI177" i="32" a="1"/>
  <c r="AJ177" i="32" a="1"/>
  <c r="AH177" i="32" a="1"/>
  <c r="AJ123" i="32" a="1"/>
  <c r="AH123" i="32" a="1"/>
  <c r="AI123" i="32" a="1"/>
  <c r="AC68" i="32" a="1"/>
  <c r="AH2229" i="32" l="1"/>
  <c r="AJ2229" i="32"/>
  <c r="AI2229" i="32"/>
  <c r="AC2282" i="32"/>
  <c r="AI1149" i="32"/>
  <c r="AH1149" i="32"/>
  <c r="AC1202" i="32"/>
  <c r="AJ1149" i="32"/>
  <c r="AC662" i="32"/>
  <c r="AI609" i="32"/>
  <c r="AH609" i="32"/>
  <c r="AJ609" i="32"/>
  <c r="AI555" i="32"/>
  <c r="AJ555" i="32"/>
  <c r="AH555" i="32"/>
  <c r="AH501" i="32"/>
  <c r="AI501" i="32"/>
  <c r="AJ501" i="32"/>
  <c r="AJ393" i="32"/>
  <c r="AH393" i="32"/>
  <c r="AI393" i="32"/>
  <c r="AI339" i="32"/>
  <c r="AJ339" i="32"/>
  <c r="AH339" i="32"/>
  <c r="AI285" i="32"/>
  <c r="AH285" i="32"/>
  <c r="AJ285" i="32"/>
  <c r="AI231" i="32"/>
  <c r="AH231" i="32"/>
  <c r="AJ231" i="32"/>
  <c r="AH177" i="32"/>
  <c r="AJ177" i="32"/>
  <c r="AI177" i="32"/>
  <c r="AI123" i="32"/>
  <c r="AH123" i="32"/>
  <c r="AJ123" i="32"/>
  <c r="AC68" i="32"/>
  <c r="AO15" i="32"/>
  <c r="AQ15" i="32"/>
  <c r="W16" i="32" s="1"/>
  <c r="AP15" i="32"/>
  <c r="V16" i="32" s="1"/>
  <c r="AG2229" i="32" a="1"/>
  <c r="AC2283" i="32" a="1"/>
  <c r="AC1203" i="32" a="1"/>
  <c r="AG1149" i="32" a="1"/>
  <c r="AC663" i="32" a="1"/>
  <c r="AG609" i="32" a="1"/>
  <c r="AG555" i="32" a="1"/>
  <c r="AG501" i="32" a="1"/>
  <c r="AG393" i="32" a="1"/>
  <c r="AG339" i="32" a="1"/>
  <c r="AG285" i="32" a="1"/>
  <c r="AG231" i="32" a="1"/>
  <c r="AG177" i="32" a="1"/>
  <c r="AG123" i="32" a="1"/>
  <c r="AC69" i="32" a="1"/>
  <c r="Y16" i="32" a="1"/>
  <c r="AC2283" i="32" l="1"/>
  <c r="AG2229" i="32"/>
  <c r="AK2229" i="32" s="1"/>
  <c r="AL2229" i="32" s="1"/>
  <c r="AG1149" i="32"/>
  <c r="AK1149" i="32" s="1"/>
  <c r="AL1149" i="32" s="1"/>
  <c r="AC1203" i="32"/>
  <c r="AG609" i="32"/>
  <c r="AK609" i="32" s="1"/>
  <c r="AL609" i="32" s="1"/>
  <c r="AC663" i="32"/>
  <c r="AG555" i="32"/>
  <c r="AK555" i="32" s="1"/>
  <c r="AL555" i="32" s="1"/>
  <c r="AG501" i="32"/>
  <c r="AK501" i="32" s="1"/>
  <c r="AL501" i="32" s="1"/>
  <c r="AG393" i="32"/>
  <c r="AK393" i="32" s="1"/>
  <c r="AL393" i="32" s="1"/>
  <c r="AG339" i="32"/>
  <c r="AK339" i="32" s="1"/>
  <c r="AL339" i="32" s="1"/>
  <c r="AG285" i="32"/>
  <c r="AK285" i="32" s="1"/>
  <c r="AL285" i="32" s="1"/>
  <c r="AG231" i="32"/>
  <c r="AK231" i="32" s="1"/>
  <c r="AL231" i="32" s="1"/>
  <c r="AG177" i="32"/>
  <c r="AK177" i="32" s="1"/>
  <c r="AL177" i="32"/>
  <c r="AG123" i="32"/>
  <c r="AK123" i="32" s="1"/>
  <c r="AL123" i="32" s="1"/>
  <c r="Y16" i="32"/>
  <c r="AC69" i="32"/>
  <c r="U16" i="32"/>
  <c r="AS15" i="32" a="1"/>
  <c r="AS15" i="32" s="1"/>
  <c r="AC2284" i="32" a="1"/>
  <c r="AC1204" i="32" a="1"/>
  <c r="AC664" i="32" a="1"/>
  <c r="AH16" i="32" a="1"/>
  <c r="AC70" i="32" a="1"/>
  <c r="AJ16" i="32" a="1"/>
  <c r="AG16" i="32" a="1"/>
  <c r="AI16" i="32" a="1"/>
  <c r="AC2284" i="32" l="1"/>
  <c r="AM2229" i="32"/>
  <c r="AT2229" i="32"/>
  <c r="AU2229" i="32" s="1"/>
  <c r="AC1204" i="32"/>
  <c r="AM1149" i="32"/>
  <c r="AT1149" i="32"/>
  <c r="AU1149" i="32" s="1"/>
  <c r="AC664" i="32"/>
  <c r="AM609" i="32"/>
  <c r="AT609" i="32"/>
  <c r="AU609" i="32" s="1"/>
  <c r="AM555" i="32"/>
  <c r="AT555" i="32"/>
  <c r="AU555" i="32" s="1"/>
  <c r="AM501" i="32"/>
  <c r="AT501" i="32"/>
  <c r="AU501" i="32" s="1"/>
  <c r="AM393" i="32"/>
  <c r="AT393" i="32"/>
  <c r="AU393" i="32" s="1"/>
  <c r="AT339" i="32"/>
  <c r="AU339" i="32" s="1"/>
  <c r="AM339" i="32"/>
  <c r="AM285" i="32"/>
  <c r="AT285" i="32"/>
  <c r="AU285" i="32" s="1"/>
  <c r="AM231" i="32"/>
  <c r="AT231" i="32"/>
  <c r="AU231" i="32" s="1"/>
  <c r="AT177" i="32"/>
  <c r="AU177" i="32" s="1"/>
  <c r="AM177" i="32"/>
  <c r="AM123" i="32"/>
  <c r="AT123" i="32"/>
  <c r="AU123" i="32" s="1"/>
  <c r="AI16" i="32"/>
  <c r="AG16" i="32"/>
  <c r="AK16" i="32" s="1"/>
  <c r="AL16" i="32" s="1"/>
  <c r="AJ16" i="32"/>
  <c r="AC70" i="32"/>
  <c r="AH16" i="32"/>
  <c r="AC2285" i="32" a="1"/>
  <c r="AC1205" i="32" a="1"/>
  <c r="AC665" i="32" a="1"/>
  <c r="AC71" i="32" a="1"/>
  <c r="AC2285" i="32" l="1"/>
  <c r="AR2229" i="32"/>
  <c r="X2230" i="32" s="1"/>
  <c r="AN2229" i="32"/>
  <c r="AC1205" i="32"/>
  <c r="AR1149" i="32"/>
  <c r="X1150" i="32" s="1"/>
  <c r="AN1149" i="32"/>
  <c r="AC665" i="32"/>
  <c r="AR609" i="32"/>
  <c r="X610" i="32" s="1"/>
  <c r="AN609" i="32"/>
  <c r="AR555" i="32"/>
  <c r="X556" i="32" s="1"/>
  <c r="AN555" i="32"/>
  <c r="AN501" i="32"/>
  <c r="AR501" i="32"/>
  <c r="X502" i="32" s="1"/>
  <c r="AR393" i="32"/>
  <c r="X394" i="32" s="1"/>
  <c r="AN393" i="32"/>
  <c r="AR339" i="32"/>
  <c r="X340" i="32" s="1"/>
  <c r="AN339" i="32"/>
  <c r="AR285" i="32"/>
  <c r="X286" i="32" s="1"/>
  <c r="AN285" i="32"/>
  <c r="AN231" i="32"/>
  <c r="AR231" i="32"/>
  <c r="X232" i="32" s="1"/>
  <c r="AR177" i="32"/>
  <c r="X178" i="32" s="1"/>
  <c r="AN177" i="32"/>
  <c r="AR123" i="32"/>
  <c r="X124" i="32" s="1"/>
  <c r="AN123" i="32"/>
  <c r="AC71" i="32"/>
  <c r="AM16" i="32"/>
  <c r="AT16" i="32"/>
  <c r="AU16" i="32" s="1"/>
  <c r="AC2286" i="32" a="1"/>
  <c r="AC1206" i="32" a="1"/>
  <c r="AC666" i="32" a="1"/>
  <c r="AC72" i="32" a="1"/>
  <c r="AC2286" i="32" l="1"/>
  <c r="AQ2229" i="32"/>
  <c r="W2230" i="32" s="1"/>
  <c r="AP2229" i="32"/>
  <c r="V2230" i="32" s="1"/>
  <c r="AO2229" i="32"/>
  <c r="AC1206" i="32"/>
  <c r="AQ1149" i="32"/>
  <c r="W1150" i="32" s="1"/>
  <c r="AP1149" i="32"/>
  <c r="V1150" i="32" s="1"/>
  <c r="AO1149" i="32"/>
  <c r="AC666" i="32"/>
  <c r="AQ609" i="32"/>
  <c r="W610" i="32" s="1"/>
  <c r="AP609" i="32"/>
  <c r="V610" i="32" s="1"/>
  <c r="AO609" i="32"/>
  <c r="AQ555" i="32"/>
  <c r="W556" i="32" s="1"/>
  <c r="AP555" i="32"/>
  <c r="V556" i="32" s="1"/>
  <c r="AO555" i="32"/>
  <c r="AP501" i="32"/>
  <c r="V502" i="32" s="1"/>
  <c r="AQ501" i="32"/>
  <c r="W502" i="32" s="1"/>
  <c r="AO501" i="32"/>
  <c r="AP393" i="32"/>
  <c r="V394" i="32" s="1"/>
  <c r="AO393" i="32"/>
  <c r="AQ393" i="32"/>
  <c r="W394" i="32" s="1"/>
  <c r="AP339" i="32"/>
  <c r="V340" i="32" s="1"/>
  <c r="AO339" i="32"/>
  <c r="AQ339" i="32"/>
  <c r="W340" i="32" s="1"/>
  <c r="AQ285" i="32"/>
  <c r="W286" i="32" s="1"/>
  <c r="AP285" i="32"/>
  <c r="V286" i="32" s="1"/>
  <c r="AO285" i="32"/>
  <c r="AQ231" i="32"/>
  <c r="W232" i="32" s="1"/>
  <c r="AO231" i="32"/>
  <c r="AP231" i="32"/>
  <c r="V232" i="32" s="1"/>
  <c r="AO177" i="32"/>
  <c r="AQ177" i="32"/>
  <c r="W178" i="32" s="1"/>
  <c r="AP177" i="32"/>
  <c r="V178" i="32" s="1"/>
  <c r="AQ123" i="32"/>
  <c r="W124" i="32" s="1"/>
  <c r="AP123" i="32"/>
  <c r="V124" i="32" s="1"/>
  <c r="AO123" i="32"/>
  <c r="AC72" i="32"/>
  <c r="AR16" i="32"/>
  <c r="X17" i="32" s="1"/>
  <c r="AN16" i="32"/>
  <c r="AC2287" i="32" a="1"/>
  <c r="Y2230" i="32" a="1"/>
  <c r="AC1207" i="32" a="1"/>
  <c r="Y1150" i="32" a="1"/>
  <c r="Y610" i="32" a="1"/>
  <c r="AC667" i="32" a="1"/>
  <c r="Y556" i="32" a="1"/>
  <c r="Y502" i="32" a="1"/>
  <c r="Y394" i="32" a="1"/>
  <c r="Y340" i="32" a="1"/>
  <c r="Y286" i="32" a="1"/>
  <c r="Y232" i="32" a="1"/>
  <c r="Y178" i="32" a="1"/>
  <c r="Y124" i="32" a="1"/>
  <c r="AC73" i="32" a="1"/>
  <c r="Y2230" i="32" l="1"/>
  <c r="AC2287" i="32"/>
  <c r="AS2229" i="32" a="1"/>
  <c r="AS2229" i="32" s="1"/>
  <c r="U2230" i="32"/>
  <c r="Y1150" i="32"/>
  <c r="AC1207" i="32"/>
  <c r="AS1149" i="32" a="1"/>
  <c r="AS1149" i="32" s="1"/>
  <c r="U1150" i="32"/>
  <c r="AC667" i="32"/>
  <c r="Y610" i="32"/>
  <c r="AS609" i="32" a="1"/>
  <c r="AS609" i="32" s="1"/>
  <c r="U610" i="32"/>
  <c r="Y556" i="32"/>
  <c r="AS555" i="32" a="1"/>
  <c r="AS555" i="32" s="1"/>
  <c r="U556" i="32"/>
  <c r="Y502" i="32"/>
  <c r="AS501" i="32" a="1"/>
  <c r="AS501" i="32" s="1"/>
  <c r="U502" i="32"/>
  <c r="Y394" i="32"/>
  <c r="AS393" i="32" a="1"/>
  <c r="AS393" i="32" s="1"/>
  <c r="U394" i="32"/>
  <c r="Y340" i="32"/>
  <c r="AS339" i="32" a="1"/>
  <c r="AS339" i="32" s="1"/>
  <c r="U340" i="32"/>
  <c r="Y286" i="32"/>
  <c r="AS285" i="32" a="1"/>
  <c r="AS285" i="32" s="1"/>
  <c r="U286" i="32"/>
  <c r="Y232" i="32"/>
  <c r="AS231" i="32" a="1"/>
  <c r="AS231" i="32" s="1"/>
  <c r="U232" i="32"/>
  <c r="Y178" i="32"/>
  <c r="AS177" i="32" a="1"/>
  <c r="AS177" i="32" s="1"/>
  <c r="U178" i="32"/>
  <c r="Y124" i="32"/>
  <c r="AS123" i="32" a="1"/>
  <c r="AS123" i="32" s="1"/>
  <c r="U124" i="32"/>
  <c r="AC73" i="32"/>
  <c r="AO16" i="32"/>
  <c r="AQ16" i="32"/>
  <c r="W17" i="32" s="1"/>
  <c r="AP16" i="32"/>
  <c r="V17" i="32" s="1"/>
  <c r="AJ2230" i="32" a="1"/>
  <c r="AH2230" i="32" a="1"/>
  <c r="AI2230" i="32" a="1"/>
  <c r="AC2288" i="32" a="1"/>
  <c r="AJ1150" i="32" a="1"/>
  <c r="AC1208" i="32" a="1"/>
  <c r="AH1150" i="32" a="1"/>
  <c r="AI1150" i="32" a="1"/>
  <c r="AI610" i="32" a="1"/>
  <c r="AJ610" i="32" a="1"/>
  <c r="AH610" i="32" a="1"/>
  <c r="AC668" i="32" a="1"/>
  <c r="AJ556" i="32" a="1"/>
  <c r="AH556" i="32" a="1"/>
  <c r="AI556" i="32" a="1"/>
  <c r="AJ502" i="32" a="1"/>
  <c r="AI502" i="32" a="1"/>
  <c r="AH502" i="32" a="1"/>
  <c r="AI394" i="32" a="1"/>
  <c r="AH394" i="32" a="1"/>
  <c r="AJ394" i="32" a="1"/>
  <c r="AH340" i="32" a="1"/>
  <c r="AI340" i="32" a="1"/>
  <c r="AJ340" i="32" a="1"/>
  <c r="AJ286" i="32" a="1"/>
  <c r="AH286" i="32" a="1"/>
  <c r="AI286" i="32" a="1"/>
  <c r="AJ232" i="32" a="1"/>
  <c r="AH232" i="32" a="1"/>
  <c r="AI232" i="32" a="1"/>
  <c r="AI178" i="32" a="1"/>
  <c r="AH178" i="32" a="1"/>
  <c r="AJ178" i="32" a="1"/>
  <c r="AJ124" i="32" a="1"/>
  <c r="AH124" i="32" a="1"/>
  <c r="AI124" i="32" a="1"/>
  <c r="AC74" i="32" a="1"/>
  <c r="Y17" i="32" a="1"/>
  <c r="AC2288" i="32" l="1"/>
  <c r="AI2230" i="32"/>
  <c r="AH2230" i="32"/>
  <c r="AJ2230" i="32"/>
  <c r="AI1150" i="32"/>
  <c r="AH1150" i="32"/>
  <c r="AC1208" i="32"/>
  <c r="AJ1150" i="32"/>
  <c r="AC668" i="32"/>
  <c r="AH610" i="32"/>
  <c r="AJ610" i="32"/>
  <c r="AI610" i="32"/>
  <c r="AI556" i="32"/>
  <c r="AH556" i="32"/>
  <c r="AJ556" i="32"/>
  <c r="AH502" i="32"/>
  <c r="AI502" i="32"/>
  <c r="AJ502" i="32"/>
  <c r="AJ394" i="32"/>
  <c r="AH394" i="32"/>
  <c r="AI394" i="32"/>
  <c r="AJ340" i="32"/>
  <c r="AI340" i="32"/>
  <c r="AH340" i="32"/>
  <c r="AI286" i="32"/>
  <c r="AH286" i="32"/>
  <c r="AJ286" i="32"/>
  <c r="AI232" i="32"/>
  <c r="AH232" i="32"/>
  <c r="AJ232" i="32"/>
  <c r="AJ178" i="32"/>
  <c r="AH178" i="32"/>
  <c r="AI178" i="32"/>
  <c r="AI124" i="32"/>
  <c r="AH124" i="32"/>
  <c r="AJ124" i="32"/>
  <c r="Y17" i="32"/>
  <c r="AC74" i="32"/>
  <c r="U17" i="32"/>
  <c r="AS16" i="32" a="1"/>
  <c r="AS16" i="32" s="1"/>
  <c r="AC2289" i="32" a="1"/>
  <c r="AG2230" i="32" a="1"/>
  <c r="AG1150" i="32" a="1"/>
  <c r="AC1209" i="32" a="1"/>
  <c r="AC669" i="32" a="1"/>
  <c r="AG610" i="32" a="1"/>
  <c r="AG556" i="32" a="1"/>
  <c r="AG502" i="32" a="1"/>
  <c r="AG394" i="32" a="1"/>
  <c r="AG340" i="32" a="1"/>
  <c r="AG286" i="32" a="1"/>
  <c r="AG232" i="32" a="1"/>
  <c r="AG178" i="32" a="1"/>
  <c r="AG124" i="32" a="1"/>
  <c r="AI17" i="32" a="1"/>
  <c r="AC75" i="32" a="1"/>
  <c r="AJ17" i="32" a="1"/>
  <c r="AH17" i="32" a="1"/>
  <c r="AG2230" i="32" l="1"/>
  <c r="AK2230" i="32" s="1"/>
  <c r="AL2230" i="32" s="1"/>
  <c r="AC2289" i="32"/>
  <c r="AC1209" i="32"/>
  <c r="AG1150" i="32"/>
  <c r="AK1150" i="32" s="1"/>
  <c r="AL1150" i="32" s="1"/>
  <c r="AG610" i="32"/>
  <c r="AK610" i="32" s="1"/>
  <c r="AL610" i="32" s="1"/>
  <c r="AC669" i="32"/>
  <c r="AG556" i="32"/>
  <c r="AK556" i="32" s="1"/>
  <c r="AL556" i="32" s="1"/>
  <c r="AG502" i="32"/>
  <c r="AK502" i="32" s="1"/>
  <c r="AL502" i="32" s="1"/>
  <c r="AG394" i="32"/>
  <c r="AK394" i="32" s="1"/>
  <c r="AL394" i="32" s="1"/>
  <c r="AG340" i="32"/>
  <c r="AK340" i="32" s="1"/>
  <c r="AL340" i="32"/>
  <c r="AG286" i="32"/>
  <c r="AK286" i="32" s="1"/>
  <c r="AL286" i="32" s="1"/>
  <c r="AG232" i="32"/>
  <c r="AK232" i="32" s="1"/>
  <c r="AL232" i="32"/>
  <c r="AG178" i="32"/>
  <c r="AK178" i="32" s="1"/>
  <c r="AL178" i="32" s="1"/>
  <c r="AG124" i="32"/>
  <c r="AK124" i="32" s="1"/>
  <c r="AL124" i="32"/>
  <c r="AH17" i="32"/>
  <c r="AJ17" i="32"/>
  <c r="AC75" i="32"/>
  <c r="AI17" i="32"/>
  <c r="AC2290" i="32" a="1"/>
  <c r="AC1210" i="32" a="1"/>
  <c r="AC670" i="32" a="1"/>
  <c r="AG17" i="32" a="1"/>
  <c r="AC76" i="32" a="1"/>
  <c r="AC2290" i="32" l="1"/>
  <c r="AM2230" i="32"/>
  <c r="AT2230" i="32"/>
  <c r="AU2230" i="32" s="1"/>
  <c r="AC1210" i="32"/>
  <c r="AM1150" i="32"/>
  <c r="AT1150" i="32"/>
  <c r="AU1150" i="32" s="1"/>
  <c r="AC670" i="32"/>
  <c r="AM610" i="32"/>
  <c r="AT610" i="32"/>
  <c r="AU610" i="32" s="1"/>
  <c r="AM556" i="32"/>
  <c r="AT556" i="32"/>
  <c r="AU556" i="32" s="1"/>
  <c r="AM502" i="32"/>
  <c r="AT502" i="32"/>
  <c r="AU502" i="32" s="1"/>
  <c r="AM394" i="32"/>
  <c r="AT394" i="32"/>
  <c r="AU394" i="32" s="1"/>
  <c r="AT340" i="32"/>
  <c r="AU340" i="32" s="1"/>
  <c r="AM340" i="32"/>
  <c r="AM286" i="32"/>
  <c r="AT286" i="32"/>
  <c r="AU286" i="32" s="1"/>
  <c r="AM232" i="32"/>
  <c r="AT232" i="32"/>
  <c r="AU232" i="32" s="1"/>
  <c r="AT178" i="32"/>
  <c r="AU178" i="32" s="1"/>
  <c r="AM178" i="32"/>
  <c r="AM124" i="32"/>
  <c r="AT124" i="32"/>
  <c r="AU124" i="32" s="1"/>
  <c r="AC76" i="32"/>
  <c r="AG17" i="32"/>
  <c r="AK17" i="32" s="1"/>
  <c r="AL17" i="32" s="1"/>
  <c r="AC2291" i="32" a="1"/>
  <c r="AC1211" i="32" a="1"/>
  <c r="AC671" i="32" a="1"/>
  <c r="AC77" i="32" a="1"/>
  <c r="AC2291" i="32" l="1"/>
  <c r="AR2230" i="32"/>
  <c r="X2231" i="32" s="1"/>
  <c r="AN2230" i="32"/>
  <c r="AC1211" i="32"/>
  <c r="AR1150" i="32"/>
  <c r="X1151" i="32" s="1"/>
  <c r="AN1150" i="32"/>
  <c r="AC671" i="32"/>
  <c r="AR610" i="32"/>
  <c r="X611" i="32" s="1"/>
  <c r="AN610" i="32"/>
  <c r="AR556" i="32"/>
  <c r="X557" i="32" s="1"/>
  <c r="AN556" i="32"/>
  <c r="AN502" i="32"/>
  <c r="AR502" i="32"/>
  <c r="X503" i="32" s="1"/>
  <c r="AR394" i="32"/>
  <c r="X395" i="32" s="1"/>
  <c r="AN394" i="32"/>
  <c r="AR340" i="32"/>
  <c r="X341" i="32" s="1"/>
  <c r="AN340" i="32"/>
  <c r="AR286" i="32"/>
  <c r="X287" i="32" s="1"/>
  <c r="AN286" i="32"/>
  <c r="AN232" i="32"/>
  <c r="AR232" i="32"/>
  <c r="X233" i="32" s="1"/>
  <c r="AR178" i="32"/>
  <c r="X179" i="32" s="1"/>
  <c r="AN178" i="32"/>
  <c r="AR124" i="32"/>
  <c r="X125" i="32" s="1"/>
  <c r="AN124" i="32"/>
  <c r="AC77" i="32"/>
  <c r="AT17" i="32"/>
  <c r="AU17" i="32" s="1"/>
  <c r="AM17" i="32"/>
  <c r="AC2292" i="32" a="1"/>
  <c r="AC1212" i="32" a="1"/>
  <c r="AC672" i="32" a="1"/>
  <c r="AC78" i="32" a="1"/>
  <c r="AC2292" i="32" l="1"/>
  <c r="AQ2230" i="32"/>
  <c r="W2231" i="32" s="1"/>
  <c r="AP2230" i="32"/>
  <c r="V2231" i="32" s="1"/>
  <c r="AO2230" i="32"/>
  <c r="AC1212" i="32"/>
  <c r="AQ1150" i="32"/>
  <c r="W1151" i="32" s="1"/>
  <c r="AO1150" i="32"/>
  <c r="AP1150" i="32"/>
  <c r="V1151" i="32" s="1"/>
  <c r="AC672" i="32"/>
  <c r="AQ610" i="32"/>
  <c r="W611" i="32" s="1"/>
  <c r="AP610" i="32"/>
  <c r="V611" i="32" s="1"/>
  <c r="AO610" i="32"/>
  <c r="AQ556" i="32"/>
  <c r="W557" i="32" s="1"/>
  <c r="AP556" i="32"/>
  <c r="V557" i="32" s="1"/>
  <c r="AO556" i="32"/>
  <c r="AP502" i="32"/>
  <c r="V503" i="32" s="1"/>
  <c r="AQ502" i="32"/>
  <c r="W503" i="32" s="1"/>
  <c r="AO502" i="32"/>
  <c r="AP394" i="32"/>
  <c r="V395" i="32" s="1"/>
  <c r="AO394" i="32"/>
  <c r="AQ394" i="32"/>
  <c r="W395" i="32" s="1"/>
  <c r="AP340" i="32"/>
  <c r="V341" i="32" s="1"/>
  <c r="AO340" i="32"/>
  <c r="AQ340" i="32"/>
  <c r="W341" i="32" s="1"/>
  <c r="AQ286" i="32"/>
  <c r="W287" i="32" s="1"/>
  <c r="AP286" i="32"/>
  <c r="V287" i="32" s="1"/>
  <c r="AO286" i="32"/>
  <c r="AQ232" i="32"/>
  <c r="W233" i="32" s="1"/>
  <c r="AO232" i="32"/>
  <c r="AP232" i="32"/>
  <c r="V233" i="32" s="1"/>
  <c r="AO178" i="32"/>
  <c r="AP178" i="32"/>
  <c r="V179" i="32" s="1"/>
  <c r="AQ178" i="32"/>
  <c r="W179" i="32" s="1"/>
  <c r="AQ124" i="32"/>
  <c r="W125" i="32" s="1"/>
  <c r="AP124" i="32"/>
  <c r="V125" i="32" s="1"/>
  <c r="AO124" i="32"/>
  <c r="AC78" i="32"/>
  <c r="AR17" i="32"/>
  <c r="X18" i="32" s="1"/>
  <c r="AN17" i="32"/>
  <c r="AC2293" i="32" a="1"/>
  <c r="Y2231" i="32" a="1"/>
  <c r="AC1213" i="32" a="1"/>
  <c r="Y1151" i="32" a="1"/>
  <c r="AC673" i="32" a="1"/>
  <c r="Y611" i="32" a="1"/>
  <c r="Y557" i="32" a="1"/>
  <c r="Y503" i="32" a="1"/>
  <c r="Y395" i="32" a="1"/>
  <c r="Y341" i="32" a="1"/>
  <c r="Y287" i="32" a="1"/>
  <c r="Y233" i="32" a="1"/>
  <c r="Y179" i="32" a="1"/>
  <c r="Y125" i="32" a="1"/>
  <c r="AC79" i="32" a="1"/>
  <c r="Y2231" i="32" l="1"/>
  <c r="AC2293" i="32"/>
  <c r="AS2230" i="32" a="1"/>
  <c r="AS2230" i="32" s="1"/>
  <c r="U2231" i="32"/>
  <c r="Y1151" i="32"/>
  <c r="AC1213" i="32"/>
  <c r="AS1150" i="32" a="1"/>
  <c r="AS1150" i="32" s="1"/>
  <c r="U1151" i="32"/>
  <c r="Y611" i="32"/>
  <c r="AC673" i="32"/>
  <c r="AS610" i="32" a="1"/>
  <c r="AS610" i="32" s="1"/>
  <c r="U611" i="32"/>
  <c r="Y557" i="32"/>
  <c r="AS556" i="32" a="1"/>
  <c r="AS556" i="32" s="1"/>
  <c r="U557" i="32"/>
  <c r="Y503" i="32"/>
  <c r="AS502" i="32" a="1"/>
  <c r="AS502" i="32" s="1"/>
  <c r="U503" i="32"/>
  <c r="Y395" i="32"/>
  <c r="AS394" i="32" a="1"/>
  <c r="AS394" i="32" s="1"/>
  <c r="U395" i="32"/>
  <c r="Y341" i="32"/>
  <c r="AS340" i="32" a="1"/>
  <c r="AS340" i="32" s="1"/>
  <c r="U341" i="32"/>
  <c r="Y287" i="32"/>
  <c r="AS286" i="32" a="1"/>
  <c r="AS286" i="32" s="1"/>
  <c r="U287" i="32"/>
  <c r="Y233" i="32"/>
  <c r="AS232" i="32" a="1"/>
  <c r="AS232" i="32" s="1"/>
  <c r="U233" i="32"/>
  <c r="Y179" i="32"/>
  <c r="AS178" i="32" a="1"/>
  <c r="AS178" i="32" s="1"/>
  <c r="U179" i="32"/>
  <c r="Y125" i="32"/>
  <c r="AS124" i="32" a="1"/>
  <c r="AS124" i="32" s="1"/>
  <c r="U125" i="32"/>
  <c r="AC79" i="32"/>
  <c r="AO17" i="32"/>
  <c r="AQ17" i="32"/>
  <c r="W18" i="32" s="1"/>
  <c r="AP17" i="32"/>
  <c r="V18" i="32" s="1"/>
  <c r="AC2294" i="32" a="1"/>
  <c r="AJ2231" i="32" a="1"/>
  <c r="AH2231" i="32" a="1"/>
  <c r="AI2231" i="32" a="1"/>
  <c r="AJ1151" i="32" a="1"/>
  <c r="AC1214" i="32" a="1"/>
  <c r="AH1151" i="32" a="1"/>
  <c r="AI1151" i="32" a="1"/>
  <c r="AJ611" i="32" a="1"/>
  <c r="AC674" i="32" a="1"/>
  <c r="AH611" i="32" a="1"/>
  <c r="AI611" i="32" a="1"/>
  <c r="AJ557" i="32" a="1"/>
  <c r="AH557" i="32" a="1"/>
  <c r="AI557" i="32" a="1"/>
  <c r="AJ503" i="32" a="1"/>
  <c r="AI503" i="32" a="1"/>
  <c r="AH503" i="32" a="1"/>
  <c r="AI395" i="32" a="1"/>
  <c r="AH395" i="32" a="1"/>
  <c r="AJ395" i="32" a="1"/>
  <c r="AH341" i="32" a="1"/>
  <c r="AJ341" i="32" a="1"/>
  <c r="AI341" i="32" a="1"/>
  <c r="AJ287" i="32" a="1"/>
  <c r="AH287" i="32" a="1"/>
  <c r="AI287" i="32" a="1"/>
  <c r="AJ233" i="32" a="1"/>
  <c r="AH233" i="32" a="1"/>
  <c r="AI233" i="32" a="1"/>
  <c r="AI179" i="32" a="1"/>
  <c r="AJ179" i="32" a="1"/>
  <c r="AH179" i="32" a="1"/>
  <c r="AI125" i="32" a="1"/>
  <c r="AH125" i="32" a="1"/>
  <c r="AJ125" i="32" a="1"/>
  <c r="AC80" i="32" a="1"/>
  <c r="Y18" i="32" a="1"/>
  <c r="AI2231" i="32" l="1"/>
  <c r="AH2231" i="32"/>
  <c r="AJ2231" i="32"/>
  <c r="AC2294" i="32"/>
  <c r="AI1151" i="32"/>
  <c r="AH1151" i="32"/>
  <c r="AC1214" i="32"/>
  <c r="AJ1151" i="32"/>
  <c r="AI611" i="32"/>
  <c r="AH611" i="32"/>
  <c r="AC674" i="32"/>
  <c r="AJ611" i="32"/>
  <c r="AI557" i="32"/>
  <c r="AH557" i="32"/>
  <c r="AJ557" i="32"/>
  <c r="AH503" i="32"/>
  <c r="AI503" i="32"/>
  <c r="AJ503" i="32"/>
  <c r="AJ395" i="32"/>
  <c r="AH395" i="32"/>
  <c r="AI395" i="32"/>
  <c r="AI341" i="32"/>
  <c r="AJ341" i="32"/>
  <c r="AH341" i="32"/>
  <c r="AI287" i="32"/>
  <c r="AH287" i="32"/>
  <c r="AJ287" i="32"/>
  <c r="AI233" i="32"/>
  <c r="AH233" i="32"/>
  <c r="AJ233" i="32"/>
  <c r="AH179" i="32"/>
  <c r="AJ179" i="32"/>
  <c r="AI179" i="32"/>
  <c r="AJ125" i="32"/>
  <c r="AH125" i="32"/>
  <c r="AI125" i="32"/>
  <c r="Y18" i="32"/>
  <c r="AC80" i="32"/>
  <c r="U18" i="32"/>
  <c r="AS17" i="32" a="1"/>
  <c r="AS17" i="32" s="1"/>
  <c r="AG2231" i="32" a="1"/>
  <c r="AC2295" i="32" a="1"/>
  <c r="AG1151" i="32" a="1"/>
  <c r="AC1215" i="32" a="1"/>
  <c r="AC675" i="32" a="1"/>
  <c r="AG611" i="32" a="1"/>
  <c r="AG557" i="32" a="1"/>
  <c r="AG503" i="32" a="1"/>
  <c r="AG395" i="32" a="1"/>
  <c r="AG341" i="32" a="1"/>
  <c r="AG287" i="32" a="1"/>
  <c r="AG233" i="32" a="1"/>
  <c r="AG179" i="32" a="1"/>
  <c r="AG125" i="32" a="1"/>
  <c r="AJ18" i="32" a="1"/>
  <c r="AC81" i="32" a="1"/>
  <c r="AH18" i="32" a="1"/>
  <c r="AI18" i="32" a="1"/>
  <c r="AC2295" i="32" l="1"/>
  <c r="AG2231" i="32"/>
  <c r="AK2231" i="32" s="1"/>
  <c r="AL2231" i="32" s="1"/>
  <c r="AC1215" i="32"/>
  <c r="AG1151" i="32"/>
  <c r="AK1151" i="32" s="1"/>
  <c r="AL1151" i="32" s="1"/>
  <c r="AG611" i="32"/>
  <c r="AK611" i="32" s="1"/>
  <c r="AL611" i="32" s="1"/>
  <c r="AC675" i="32"/>
  <c r="AG557" i="32"/>
  <c r="AK557" i="32" s="1"/>
  <c r="AL557" i="32" s="1"/>
  <c r="AG503" i="32"/>
  <c r="AK503" i="32" s="1"/>
  <c r="AL503" i="32" s="1"/>
  <c r="AG395" i="32"/>
  <c r="AK395" i="32" s="1"/>
  <c r="AL395" i="32" s="1"/>
  <c r="AG341" i="32"/>
  <c r="AK341" i="32" s="1"/>
  <c r="AL341" i="32" s="1"/>
  <c r="AG287" i="32"/>
  <c r="AK287" i="32" s="1"/>
  <c r="AL287" i="32"/>
  <c r="AG233" i="32"/>
  <c r="AK233" i="32" s="1"/>
  <c r="AL233" i="32"/>
  <c r="AG179" i="32"/>
  <c r="AK179" i="32" s="1"/>
  <c r="AL179" i="32" s="1"/>
  <c r="AG125" i="32"/>
  <c r="AK125" i="32" s="1"/>
  <c r="AL125" i="32" s="1"/>
  <c r="AI18" i="32"/>
  <c r="AH18" i="32"/>
  <c r="AC81" i="32"/>
  <c r="AJ18" i="32"/>
  <c r="AC2296" i="32" a="1"/>
  <c r="AC1216" i="32" a="1"/>
  <c r="AC676" i="32" a="1"/>
  <c r="AG18" i="32" a="1"/>
  <c r="AC82" i="32" a="1"/>
  <c r="AC2296" i="32" l="1"/>
  <c r="AM2231" i="32"/>
  <c r="AT2231" i="32"/>
  <c r="AU2231" i="32" s="1"/>
  <c r="AC1216" i="32"/>
  <c r="AM1151" i="32"/>
  <c r="AT1151" i="32"/>
  <c r="AU1151" i="32" s="1"/>
  <c r="AC676" i="32"/>
  <c r="AM611" i="32"/>
  <c r="AT611" i="32"/>
  <c r="AU611" i="32" s="1"/>
  <c r="AM557" i="32"/>
  <c r="AT557" i="32"/>
  <c r="AU557" i="32" s="1"/>
  <c r="AM503" i="32"/>
  <c r="AT503" i="32"/>
  <c r="AU503" i="32" s="1"/>
  <c r="AM395" i="32"/>
  <c r="AT395" i="32"/>
  <c r="AU395" i="32" s="1"/>
  <c r="AT341" i="32"/>
  <c r="AU341" i="32" s="1"/>
  <c r="AM341" i="32"/>
  <c r="AM287" i="32"/>
  <c r="AT287" i="32"/>
  <c r="AU287" i="32" s="1"/>
  <c r="AM233" i="32"/>
  <c r="AT233" i="32"/>
  <c r="AU233" i="32" s="1"/>
  <c r="AT179" i="32"/>
  <c r="AU179" i="32" s="1"/>
  <c r="AM179" i="32"/>
  <c r="AM125" i="32"/>
  <c r="AT125" i="32"/>
  <c r="AU125" i="32" s="1"/>
  <c r="AC82" i="32"/>
  <c r="AG18" i="32"/>
  <c r="AK18" i="32" s="1"/>
  <c r="AL18" i="32" s="1"/>
  <c r="AC2297" i="32" a="1"/>
  <c r="AC1217" i="32" a="1"/>
  <c r="AC677" i="32" a="1"/>
  <c r="AC83" i="32" a="1"/>
  <c r="AC2297" i="32" l="1"/>
  <c r="AR2231" i="32"/>
  <c r="X2232" i="32" s="1"/>
  <c r="AN2231" i="32"/>
  <c r="AC1217" i="32"/>
  <c r="AR1151" i="32"/>
  <c r="X1152" i="32" s="1"/>
  <c r="AN1151" i="32"/>
  <c r="AC677" i="32"/>
  <c r="AR611" i="32"/>
  <c r="X612" i="32" s="1"/>
  <c r="AN611" i="32"/>
  <c r="AR557" i="32"/>
  <c r="X558" i="32" s="1"/>
  <c r="AN557" i="32"/>
  <c r="AN503" i="32"/>
  <c r="AR503" i="32"/>
  <c r="X504" i="32" s="1"/>
  <c r="AR395" i="32"/>
  <c r="X396" i="32" s="1"/>
  <c r="AN395" i="32"/>
  <c r="AR341" i="32"/>
  <c r="X342" i="32" s="1"/>
  <c r="AN341" i="32"/>
  <c r="AN287" i="32"/>
  <c r="AR287" i="32"/>
  <c r="X288" i="32" s="1"/>
  <c r="AN233" i="32"/>
  <c r="AR233" i="32"/>
  <c r="X234" i="32" s="1"/>
  <c r="AR179" i="32"/>
  <c r="X180" i="32" s="1"/>
  <c r="AN179" i="32"/>
  <c r="AR125" i="32"/>
  <c r="X126" i="32" s="1"/>
  <c r="AN125" i="32"/>
  <c r="AC83" i="32"/>
  <c r="AM18" i="32"/>
  <c r="AT18" i="32"/>
  <c r="AU18" i="32" s="1"/>
  <c r="AC2298" i="32" a="1"/>
  <c r="AC1218" i="32" a="1"/>
  <c r="AC678" i="32" a="1"/>
  <c r="AC84" i="32" a="1"/>
  <c r="AC2298" i="32" l="1"/>
  <c r="AP2231" i="32"/>
  <c r="V2232" i="32" s="1"/>
  <c r="AO2231" i="32"/>
  <c r="AQ2231" i="32"/>
  <c r="W2232" i="32" s="1"/>
  <c r="AC1218" i="32"/>
  <c r="AO1151" i="32"/>
  <c r="AP1151" i="32"/>
  <c r="V1152" i="32" s="1"/>
  <c r="AQ1151" i="32"/>
  <c r="W1152" i="32" s="1"/>
  <c r="AC678" i="32"/>
  <c r="AQ611" i="32"/>
  <c r="W612" i="32" s="1"/>
  <c r="AP611" i="32"/>
  <c r="V612" i="32" s="1"/>
  <c r="AO611" i="32"/>
  <c r="AQ557" i="32"/>
  <c r="W558" i="32" s="1"/>
  <c r="AP557" i="32"/>
  <c r="V558" i="32" s="1"/>
  <c r="AO557" i="32"/>
  <c r="AP503" i="32"/>
  <c r="V504" i="32" s="1"/>
  <c r="AQ503" i="32"/>
  <c r="W504" i="32" s="1"/>
  <c r="AO503" i="32"/>
  <c r="AP395" i="32"/>
  <c r="V396" i="32" s="1"/>
  <c r="AO395" i="32"/>
  <c r="AQ395" i="32"/>
  <c r="W396" i="32" s="1"/>
  <c r="AP341" i="32"/>
  <c r="V342" i="32" s="1"/>
  <c r="AO341" i="32"/>
  <c r="AQ341" i="32"/>
  <c r="W342" i="32" s="1"/>
  <c r="AQ287" i="32"/>
  <c r="W288" i="32" s="1"/>
  <c r="AP287" i="32"/>
  <c r="V288" i="32" s="1"/>
  <c r="AO287" i="32"/>
  <c r="AQ233" i="32"/>
  <c r="W234" i="32" s="1"/>
  <c r="AO233" i="32"/>
  <c r="AP233" i="32"/>
  <c r="V234" i="32" s="1"/>
  <c r="AO179" i="32"/>
  <c r="AQ179" i="32"/>
  <c r="W180" i="32" s="1"/>
  <c r="AP179" i="32"/>
  <c r="V180" i="32" s="1"/>
  <c r="AQ125" i="32"/>
  <c r="W126" i="32" s="1"/>
  <c r="AP125" i="32"/>
  <c r="V126" i="32" s="1"/>
  <c r="AO125" i="32"/>
  <c r="AC84" i="32"/>
  <c r="AN18" i="32"/>
  <c r="AR18" i="32"/>
  <c r="X19" i="32" s="1"/>
  <c r="AC2299" i="32" a="1"/>
  <c r="Y2232" i="32" a="1"/>
  <c r="AC1219" i="32" a="1"/>
  <c r="Y1152" i="32" a="1"/>
  <c r="AC679" i="32" a="1"/>
  <c r="Y612" i="32" a="1"/>
  <c r="Y558" i="32" a="1"/>
  <c r="Y504" i="32" a="1"/>
  <c r="Y396" i="32" a="1"/>
  <c r="Y342" i="32" a="1"/>
  <c r="Y288" i="32" a="1"/>
  <c r="Y234" i="32" a="1"/>
  <c r="Y180" i="32" a="1"/>
  <c r="Y126" i="32" a="1"/>
  <c r="AC85" i="32" a="1"/>
  <c r="Y2232" i="32" l="1"/>
  <c r="AC2299" i="32"/>
  <c r="AS2231" i="32" a="1"/>
  <c r="AS2231" i="32" s="1"/>
  <c r="U2232" i="32"/>
  <c r="Y1152" i="32"/>
  <c r="AC1219" i="32"/>
  <c r="AS1151" i="32" a="1"/>
  <c r="AS1151" i="32" s="1"/>
  <c r="U1152" i="32"/>
  <c r="Y612" i="32"/>
  <c r="AC679" i="32"/>
  <c r="AS611" i="32" a="1"/>
  <c r="AS611" i="32" s="1"/>
  <c r="U612" i="32"/>
  <c r="Y558" i="32"/>
  <c r="AS557" i="32" a="1"/>
  <c r="AS557" i="32" s="1"/>
  <c r="U558" i="32"/>
  <c r="Y504" i="32"/>
  <c r="AS503" i="32" a="1"/>
  <c r="AS503" i="32" s="1"/>
  <c r="U504" i="32"/>
  <c r="Y396" i="32"/>
  <c r="AS395" i="32" a="1"/>
  <c r="AS395" i="32" s="1"/>
  <c r="U396" i="32"/>
  <c r="Y342" i="32"/>
  <c r="AS341" i="32" a="1"/>
  <c r="AS341" i="32" s="1"/>
  <c r="U342" i="32"/>
  <c r="Y288" i="32"/>
  <c r="AS287" i="32" a="1"/>
  <c r="AS287" i="32" s="1"/>
  <c r="U288" i="32"/>
  <c r="Y234" i="32"/>
  <c r="AS233" i="32" a="1"/>
  <c r="AS233" i="32" s="1"/>
  <c r="U234" i="32"/>
  <c r="Y180" i="32"/>
  <c r="AS179" i="32" a="1"/>
  <c r="AS179" i="32" s="1"/>
  <c r="U180" i="32"/>
  <c r="Y126" i="32"/>
  <c r="AS125" i="32" a="1"/>
  <c r="AS125" i="32" s="1"/>
  <c r="U126" i="32"/>
  <c r="AC85" i="32"/>
  <c r="AQ18" i="32"/>
  <c r="W19" i="32" s="1"/>
  <c r="AP18" i="32"/>
  <c r="V19" i="32" s="1"/>
  <c r="AO18" i="32"/>
  <c r="AC2300" i="32" a="1"/>
  <c r="AJ2232" i="32" a="1"/>
  <c r="AH2232" i="32" a="1"/>
  <c r="AI2232" i="32" a="1"/>
  <c r="AJ1152" i="32" a="1"/>
  <c r="AC1220" i="32" a="1"/>
  <c r="AI1152" i="32" a="1"/>
  <c r="AH1152" i="32" a="1"/>
  <c r="AJ612" i="32" a="1"/>
  <c r="AC680" i="32" a="1"/>
  <c r="AH612" i="32" a="1"/>
  <c r="AI612" i="32" a="1"/>
  <c r="AJ558" i="32" a="1"/>
  <c r="AH558" i="32" a="1"/>
  <c r="AI558" i="32" a="1"/>
  <c r="AJ504" i="32" a="1"/>
  <c r="AI504" i="32" a="1"/>
  <c r="AH504" i="32" a="1"/>
  <c r="AI396" i="32" a="1"/>
  <c r="AJ396" i="32" a="1"/>
  <c r="AH396" i="32" a="1"/>
  <c r="AH342" i="32" a="1"/>
  <c r="AJ342" i="32" a="1"/>
  <c r="AI342" i="32" a="1"/>
  <c r="AJ288" i="32" a="1"/>
  <c r="AH288" i="32" a="1"/>
  <c r="AI288" i="32" a="1"/>
  <c r="AJ234" i="32" a="1"/>
  <c r="AH234" i="32" a="1"/>
  <c r="AI234" i="32" a="1"/>
  <c r="AI180" i="32" a="1"/>
  <c r="AH180" i="32" a="1"/>
  <c r="AJ180" i="32" a="1"/>
  <c r="AI126" i="32" a="1"/>
  <c r="AH126" i="32" a="1"/>
  <c r="AJ126" i="32" a="1"/>
  <c r="AC86" i="32" a="1"/>
  <c r="Y19" i="32" a="1"/>
  <c r="AI2232" i="32" l="1"/>
  <c r="AH2232" i="32"/>
  <c r="AJ2232" i="32"/>
  <c r="AC2300" i="32"/>
  <c r="AH1152" i="32"/>
  <c r="AI1152" i="32"/>
  <c r="AC1220" i="32"/>
  <c r="AJ1152" i="32"/>
  <c r="AI612" i="32"/>
  <c r="AH612" i="32"/>
  <c r="AC680" i="32"/>
  <c r="AJ612" i="32"/>
  <c r="AI558" i="32"/>
  <c r="AH558" i="32"/>
  <c r="AJ558" i="32"/>
  <c r="AH504" i="32"/>
  <c r="AI504" i="32"/>
  <c r="AJ504" i="32"/>
  <c r="AH396" i="32"/>
  <c r="AJ396" i="32"/>
  <c r="AI396" i="32"/>
  <c r="AI342" i="32"/>
  <c r="AJ342" i="32"/>
  <c r="AH342" i="32"/>
  <c r="AI288" i="32"/>
  <c r="AH288" i="32"/>
  <c r="AJ288" i="32"/>
  <c r="AI234" i="32"/>
  <c r="AH234" i="32"/>
  <c r="AJ234" i="32"/>
  <c r="AJ180" i="32"/>
  <c r="AH180" i="32"/>
  <c r="AI180" i="32"/>
  <c r="AJ126" i="32"/>
  <c r="AH126" i="32"/>
  <c r="AI126" i="32"/>
  <c r="Y19" i="32"/>
  <c r="AC86" i="32"/>
  <c r="AS18" i="32" a="1"/>
  <c r="AS18" i="32" s="1"/>
  <c r="U19" i="32"/>
  <c r="AG2232" i="32" a="1"/>
  <c r="AC2301" i="32" a="1"/>
  <c r="AG1152" i="32" a="1"/>
  <c r="AC1221" i="32" a="1"/>
  <c r="AG612" i="32" a="1"/>
  <c r="AC681" i="32" a="1"/>
  <c r="AG558" i="32" a="1"/>
  <c r="AG504" i="32" a="1"/>
  <c r="AG396" i="32" a="1"/>
  <c r="AG342" i="32" a="1"/>
  <c r="AG288" i="32" a="1"/>
  <c r="AG234" i="32" a="1"/>
  <c r="AG180" i="32" a="1"/>
  <c r="AG126" i="32" a="1"/>
  <c r="AH19" i="32" a="1"/>
  <c r="AC87" i="32" a="1"/>
  <c r="AI19" i="32" a="1"/>
  <c r="AJ19" i="32" a="1"/>
  <c r="AC2301" i="32" l="1"/>
  <c r="AG2232" i="32"/>
  <c r="AK2232" i="32" s="1"/>
  <c r="AL2232" i="32" s="1"/>
  <c r="AC1221" i="32"/>
  <c r="AG1152" i="32"/>
  <c r="AK1152" i="32" s="1"/>
  <c r="AL1152" i="32" s="1"/>
  <c r="AC681" i="32"/>
  <c r="AG612" i="32"/>
  <c r="AK612" i="32" s="1"/>
  <c r="AL612" i="32" s="1"/>
  <c r="AG558" i="32"/>
  <c r="AK558" i="32" s="1"/>
  <c r="AL558" i="32"/>
  <c r="AG504" i="32"/>
  <c r="AK504" i="32" s="1"/>
  <c r="AL504" i="32" s="1"/>
  <c r="AG396" i="32"/>
  <c r="AK396" i="32" s="1"/>
  <c r="AL396" i="32" s="1"/>
  <c r="AG342" i="32"/>
  <c r="AK342" i="32" s="1"/>
  <c r="AL342" i="32"/>
  <c r="AG288" i="32"/>
  <c r="AK288" i="32" s="1"/>
  <c r="AL288" i="32"/>
  <c r="AG234" i="32"/>
  <c r="AK234" i="32" s="1"/>
  <c r="AL234" i="32"/>
  <c r="AG180" i="32"/>
  <c r="AK180" i="32" s="1"/>
  <c r="AL180" i="32" s="1"/>
  <c r="AG126" i="32"/>
  <c r="AK126" i="32" s="1"/>
  <c r="AL126" i="32" s="1"/>
  <c r="AJ19" i="32"/>
  <c r="AI19" i="32"/>
  <c r="AC87" i="32"/>
  <c r="AH19" i="32"/>
  <c r="AC2302" i="32" a="1"/>
  <c r="AC1222" i="32" a="1"/>
  <c r="AC682" i="32" a="1"/>
  <c r="AG19" i="32" a="1"/>
  <c r="AC88" i="32" a="1"/>
  <c r="AC2302" i="32" l="1"/>
  <c r="AM2232" i="32"/>
  <c r="AT2232" i="32"/>
  <c r="AU2232" i="32" s="1"/>
  <c r="AC1222" i="32"/>
  <c r="AM1152" i="32"/>
  <c r="AT1152" i="32"/>
  <c r="AU1152" i="32" s="1"/>
  <c r="AC682" i="32"/>
  <c r="AM612" i="32"/>
  <c r="AT612" i="32"/>
  <c r="AU612" i="32" s="1"/>
  <c r="AM558" i="32"/>
  <c r="AT558" i="32"/>
  <c r="AU558" i="32" s="1"/>
  <c r="AM504" i="32"/>
  <c r="AT504" i="32"/>
  <c r="AU504" i="32" s="1"/>
  <c r="AM396" i="32"/>
  <c r="AT396" i="32"/>
  <c r="AU396" i="32" s="1"/>
  <c r="AT342" i="32"/>
  <c r="AU342" i="32" s="1"/>
  <c r="AM342" i="32"/>
  <c r="AM288" i="32"/>
  <c r="AT288" i="32"/>
  <c r="AU288" i="32" s="1"/>
  <c r="AM234" i="32"/>
  <c r="AT234" i="32"/>
  <c r="AU234" i="32" s="1"/>
  <c r="AT180" i="32"/>
  <c r="AU180" i="32" s="1"/>
  <c r="AM180" i="32"/>
  <c r="AM126" i="32"/>
  <c r="AT126" i="32"/>
  <c r="AU126" i="32" s="1"/>
  <c r="AC88" i="32"/>
  <c r="AG19" i="32"/>
  <c r="AK19" i="32" s="1"/>
  <c r="AL19" i="32" s="1"/>
  <c r="AC2303" i="32" a="1"/>
  <c r="AC1223" i="32" a="1"/>
  <c r="AC683" i="32" a="1"/>
  <c r="AC89" i="32" a="1"/>
  <c r="AC2303" i="32" l="1"/>
  <c r="AR2232" i="32"/>
  <c r="X2233" i="32" s="1"/>
  <c r="AN2232" i="32"/>
  <c r="AC1223" i="32"/>
  <c r="AR1152" i="32"/>
  <c r="X1153" i="32" s="1"/>
  <c r="AN1152" i="32"/>
  <c r="AC683" i="32"/>
  <c r="AR612" i="32"/>
  <c r="X613" i="32" s="1"/>
  <c r="AN612" i="32"/>
  <c r="AR558" i="32"/>
  <c r="X559" i="32" s="1"/>
  <c r="AN558" i="32"/>
  <c r="AN504" i="32"/>
  <c r="AR504" i="32"/>
  <c r="X505" i="32" s="1"/>
  <c r="AR396" i="32"/>
  <c r="X397" i="32" s="1"/>
  <c r="AN396" i="32"/>
  <c r="AR342" i="32"/>
  <c r="X343" i="32" s="1"/>
  <c r="AN342" i="32"/>
  <c r="AR288" i="32"/>
  <c r="X289" i="32" s="1"/>
  <c r="AN288" i="32"/>
  <c r="AN234" i="32"/>
  <c r="AR234" i="32"/>
  <c r="X235" i="32" s="1"/>
  <c r="AR180" i="32"/>
  <c r="X181" i="32" s="1"/>
  <c r="AN180" i="32"/>
  <c r="AR126" i="32"/>
  <c r="X127" i="32" s="1"/>
  <c r="AN126" i="32"/>
  <c r="AC89" i="32"/>
  <c r="AM19" i="32"/>
  <c r="AT19" i="32"/>
  <c r="AU19" i="32" s="1"/>
  <c r="AC2304" i="32" a="1"/>
  <c r="AC1224" i="32" a="1"/>
  <c r="AC684" i="32" a="1"/>
  <c r="AC90" i="32" a="1"/>
  <c r="AC2304" i="32" l="1"/>
  <c r="AO2232" i="32"/>
  <c r="AQ2232" i="32"/>
  <c r="W2233" i="32" s="1"/>
  <c r="AP2232" i="32"/>
  <c r="V2233" i="32" s="1"/>
  <c r="AC1224" i="32"/>
  <c r="AO1152" i="32"/>
  <c r="AQ1152" i="32"/>
  <c r="W1153" i="32" s="1"/>
  <c r="AP1152" i="32"/>
  <c r="V1153" i="32" s="1"/>
  <c r="AC684" i="32"/>
  <c r="AQ612" i="32"/>
  <c r="W613" i="32" s="1"/>
  <c r="AP612" i="32"/>
  <c r="V613" i="32" s="1"/>
  <c r="AO612" i="32"/>
  <c r="AQ558" i="32"/>
  <c r="W559" i="32" s="1"/>
  <c r="AP558" i="32"/>
  <c r="V559" i="32" s="1"/>
  <c r="AO558" i="32"/>
  <c r="AP504" i="32"/>
  <c r="V505" i="32" s="1"/>
  <c r="AQ504" i="32"/>
  <c r="W505" i="32" s="1"/>
  <c r="AO504" i="32"/>
  <c r="AP396" i="32"/>
  <c r="V397" i="32" s="1"/>
  <c r="AO396" i="32"/>
  <c r="AQ396" i="32"/>
  <c r="W397" i="32" s="1"/>
  <c r="AP342" i="32"/>
  <c r="V343" i="32" s="1"/>
  <c r="AO342" i="32"/>
  <c r="AQ342" i="32"/>
  <c r="W343" i="32" s="1"/>
  <c r="AQ288" i="32"/>
  <c r="W289" i="32" s="1"/>
  <c r="AP288" i="32"/>
  <c r="V289" i="32" s="1"/>
  <c r="AO288" i="32"/>
  <c r="AQ234" i="32"/>
  <c r="W235" i="32" s="1"/>
  <c r="AO234" i="32"/>
  <c r="AP234" i="32"/>
  <c r="V235" i="32" s="1"/>
  <c r="AO180" i="32"/>
  <c r="AP180" i="32"/>
  <c r="V181" i="32" s="1"/>
  <c r="AQ180" i="32"/>
  <c r="W181" i="32" s="1"/>
  <c r="AQ126" i="32"/>
  <c r="W127" i="32" s="1"/>
  <c r="AP126" i="32"/>
  <c r="V127" i="32" s="1"/>
  <c r="AO126" i="32"/>
  <c r="AC90" i="32"/>
  <c r="AN19" i="32"/>
  <c r="AR19" i="32"/>
  <c r="X20" i="32" s="1"/>
  <c r="AC2305" i="32" a="1"/>
  <c r="Y2233" i="32" a="1"/>
  <c r="AC1225" i="32" a="1"/>
  <c r="Y1153" i="32" a="1"/>
  <c r="AC685" i="32" a="1"/>
  <c r="Y613" i="32" a="1"/>
  <c r="Y559" i="32" a="1"/>
  <c r="Y505" i="32" a="1"/>
  <c r="Y397" i="32" a="1"/>
  <c r="Y343" i="32" a="1"/>
  <c r="Y289" i="32" a="1"/>
  <c r="Y235" i="32" a="1"/>
  <c r="Y181" i="32" a="1"/>
  <c r="Y127" i="32" a="1"/>
  <c r="AC91" i="32" a="1"/>
  <c r="Y2233" i="32" l="1"/>
  <c r="AC2305" i="32"/>
  <c r="AS2232" i="32" a="1"/>
  <c r="AS2232" i="32" s="1"/>
  <c r="U2233" i="32"/>
  <c r="Y1153" i="32"/>
  <c r="AC1225" i="32"/>
  <c r="AS1152" i="32" a="1"/>
  <c r="AS1152" i="32" s="1"/>
  <c r="U1153" i="32"/>
  <c r="Y613" i="32"/>
  <c r="AC685" i="32"/>
  <c r="AS612" i="32" a="1"/>
  <c r="AS612" i="32" s="1"/>
  <c r="U613" i="32"/>
  <c r="Y559" i="32"/>
  <c r="AS558" i="32" a="1"/>
  <c r="AS558" i="32" s="1"/>
  <c r="U559" i="32"/>
  <c r="Y505" i="32"/>
  <c r="AS504" i="32" a="1"/>
  <c r="AS504" i="32" s="1"/>
  <c r="U505" i="32"/>
  <c r="Y397" i="32"/>
  <c r="AS396" i="32" a="1"/>
  <c r="AS396" i="32" s="1"/>
  <c r="U397" i="32"/>
  <c r="Y343" i="32"/>
  <c r="AS342" i="32" a="1"/>
  <c r="AS342" i="32" s="1"/>
  <c r="U343" i="32"/>
  <c r="Y289" i="32"/>
  <c r="AS288" i="32" a="1"/>
  <c r="AS288" i="32" s="1"/>
  <c r="U289" i="32"/>
  <c r="Y235" i="32"/>
  <c r="AS234" i="32" a="1"/>
  <c r="AS234" i="32" s="1"/>
  <c r="U235" i="32"/>
  <c r="Y181" i="32"/>
  <c r="AS180" i="32" a="1"/>
  <c r="AS180" i="32" s="1"/>
  <c r="U181" i="32"/>
  <c r="Y127" i="32"/>
  <c r="AS126" i="32" a="1"/>
  <c r="AS126" i="32" s="1"/>
  <c r="U127" i="32"/>
  <c r="AC91" i="32"/>
  <c r="AO19" i="32"/>
  <c r="AP19" i="32"/>
  <c r="V20" i="32" s="1"/>
  <c r="AQ19" i="32"/>
  <c r="W20" i="32" s="1"/>
  <c r="AC2306" i="32" a="1"/>
  <c r="AI2233" i="32" a="1"/>
  <c r="AJ2233" i="32" a="1"/>
  <c r="AH2233" i="32" a="1"/>
  <c r="AJ1153" i="32" a="1"/>
  <c r="AH1153" i="32" a="1"/>
  <c r="AI1153" i="32" a="1"/>
  <c r="AC1226" i="32" a="1"/>
  <c r="AJ613" i="32" a="1"/>
  <c r="AH613" i="32" a="1"/>
  <c r="AI613" i="32" a="1"/>
  <c r="AC686" i="32" a="1"/>
  <c r="AJ559" i="32" a="1"/>
  <c r="AH559" i="32" a="1"/>
  <c r="AI559" i="32" a="1"/>
  <c r="AJ505" i="32" a="1"/>
  <c r="AI505" i="32" a="1"/>
  <c r="AH505" i="32" a="1"/>
  <c r="AI397" i="32" a="1"/>
  <c r="AH397" i="32" a="1"/>
  <c r="AJ397" i="32" a="1"/>
  <c r="AH343" i="32" a="1"/>
  <c r="AJ343" i="32" a="1"/>
  <c r="AI343" i="32" a="1"/>
  <c r="AJ289" i="32" a="1"/>
  <c r="AH289" i="32" a="1"/>
  <c r="AI289" i="32" a="1"/>
  <c r="AJ235" i="32" a="1"/>
  <c r="AH235" i="32" a="1"/>
  <c r="AI235" i="32" a="1"/>
  <c r="AI181" i="32" a="1"/>
  <c r="AJ181" i="32" a="1"/>
  <c r="AH181" i="32" a="1"/>
  <c r="AI127" i="32" a="1"/>
  <c r="AH127" i="32" a="1"/>
  <c r="AJ127" i="32" a="1"/>
  <c r="AC92" i="32" a="1"/>
  <c r="Y20" i="32" a="1"/>
  <c r="AH2233" i="32" l="1"/>
  <c r="AJ2233" i="32"/>
  <c r="AI2233" i="32"/>
  <c r="AC2306" i="32"/>
  <c r="AC1226" i="32"/>
  <c r="AI1153" i="32"/>
  <c r="AH1153" i="32"/>
  <c r="AJ1153" i="32"/>
  <c r="AC686" i="32"/>
  <c r="AI613" i="32"/>
  <c r="AH613" i="32"/>
  <c r="AJ613" i="32"/>
  <c r="AI559" i="32"/>
  <c r="AH559" i="32"/>
  <c r="AJ559" i="32"/>
  <c r="AH505" i="32"/>
  <c r="AI505" i="32"/>
  <c r="AJ505" i="32"/>
  <c r="AJ397" i="32"/>
  <c r="AH397" i="32"/>
  <c r="AI397" i="32"/>
  <c r="AI343" i="32"/>
  <c r="AJ343" i="32"/>
  <c r="AH343" i="32"/>
  <c r="AI289" i="32"/>
  <c r="AH289" i="32"/>
  <c r="AJ289" i="32"/>
  <c r="AI235" i="32"/>
  <c r="AH235" i="32"/>
  <c r="AJ235" i="32"/>
  <c r="AH181" i="32"/>
  <c r="AJ181" i="32"/>
  <c r="AI181" i="32"/>
  <c r="AJ127" i="32"/>
  <c r="AH127" i="32"/>
  <c r="AI127" i="32"/>
  <c r="Y20" i="32"/>
  <c r="AC92" i="32"/>
  <c r="AS19" i="32" a="1"/>
  <c r="AS19" i="32" s="1"/>
  <c r="U20" i="32"/>
  <c r="AC2307" i="32" a="1"/>
  <c r="AG2233" i="32" a="1"/>
  <c r="AC1227" i="32" a="1"/>
  <c r="AG1153" i="32" a="1"/>
  <c r="AC687" i="32" a="1"/>
  <c r="AG613" i="32" a="1"/>
  <c r="AG559" i="32" a="1"/>
  <c r="AG505" i="32" a="1"/>
  <c r="AG397" i="32" a="1"/>
  <c r="AG343" i="32" a="1"/>
  <c r="AG289" i="32" a="1"/>
  <c r="AG235" i="32" a="1"/>
  <c r="AG181" i="32" a="1"/>
  <c r="AG127" i="32" a="1"/>
  <c r="AI20" i="32" a="1"/>
  <c r="AC93" i="32" a="1"/>
  <c r="AJ20" i="32" a="1"/>
  <c r="AH20" i="32" a="1"/>
  <c r="AG2233" i="32" l="1"/>
  <c r="AK2233" i="32" s="1"/>
  <c r="AL2233" i="32" s="1"/>
  <c r="AC2307" i="32"/>
  <c r="AG1153" i="32"/>
  <c r="AK1153" i="32" s="1"/>
  <c r="AL1153" i="32" s="1"/>
  <c r="AC1227" i="32"/>
  <c r="AG613" i="32"/>
  <c r="AK613" i="32" s="1"/>
  <c r="AL613" i="32" s="1"/>
  <c r="AC687" i="32"/>
  <c r="AG559" i="32"/>
  <c r="AK559" i="32" s="1"/>
  <c r="AL559" i="32" s="1"/>
  <c r="AG505" i="32"/>
  <c r="AK505" i="32" s="1"/>
  <c r="AL505" i="32"/>
  <c r="AG397" i="32"/>
  <c r="AK397" i="32" s="1"/>
  <c r="AL397" i="32" s="1"/>
  <c r="AG343" i="32"/>
  <c r="AK343" i="32" s="1"/>
  <c r="AL343" i="32" s="1"/>
  <c r="AG289" i="32"/>
  <c r="AK289" i="32" s="1"/>
  <c r="AL289" i="32"/>
  <c r="AG235" i="32"/>
  <c r="AK235" i="32" s="1"/>
  <c r="AL235" i="32" s="1"/>
  <c r="AG181" i="32"/>
  <c r="AK181" i="32" s="1"/>
  <c r="AL181" i="32" s="1"/>
  <c r="AG127" i="32"/>
  <c r="AK127" i="32" s="1"/>
  <c r="AL127" i="32" s="1"/>
  <c r="AH20" i="32"/>
  <c r="AJ20" i="32"/>
  <c r="AC93" i="32"/>
  <c r="AI20" i="32"/>
  <c r="AC2308" i="32" a="1"/>
  <c r="AC1228" i="32" a="1"/>
  <c r="AC688" i="32" a="1"/>
  <c r="AG20" i="32" a="1"/>
  <c r="AC94" i="32" a="1"/>
  <c r="AC2308" i="32" l="1"/>
  <c r="AM2233" i="32"/>
  <c r="AT2233" i="32"/>
  <c r="AU2233" i="32" s="1"/>
  <c r="AC1228" i="32"/>
  <c r="AM1153" i="32"/>
  <c r="AT1153" i="32"/>
  <c r="AU1153" i="32" s="1"/>
  <c r="AC688" i="32"/>
  <c r="AM613" i="32"/>
  <c r="AT613" i="32"/>
  <c r="AU613" i="32" s="1"/>
  <c r="AM559" i="32"/>
  <c r="AT559" i="32"/>
  <c r="AU559" i="32" s="1"/>
  <c r="AM505" i="32"/>
  <c r="AT505" i="32"/>
  <c r="AU505" i="32" s="1"/>
  <c r="AT397" i="32"/>
  <c r="AU397" i="32" s="1"/>
  <c r="AM397" i="32"/>
  <c r="AT343" i="32"/>
  <c r="AU343" i="32" s="1"/>
  <c r="AM343" i="32"/>
  <c r="AM289" i="32"/>
  <c r="AT289" i="32"/>
  <c r="AU289" i="32" s="1"/>
  <c r="AM235" i="32"/>
  <c r="AT235" i="32"/>
  <c r="AU235" i="32" s="1"/>
  <c r="AM181" i="32"/>
  <c r="AT181" i="32"/>
  <c r="AU181" i="32" s="1"/>
  <c r="AM127" i="32"/>
  <c r="AT127" i="32"/>
  <c r="AU127" i="32" s="1"/>
  <c r="AC94" i="32"/>
  <c r="AG20" i="32"/>
  <c r="AK20" i="32" s="1"/>
  <c r="AL20" i="32" s="1"/>
  <c r="AC2309" i="32" a="1"/>
  <c r="AC1229" i="32" a="1"/>
  <c r="AC689" i="32" a="1"/>
  <c r="AC95" i="32" a="1"/>
  <c r="AC2309" i="32" l="1"/>
  <c r="AR2233" i="32"/>
  <c r="X2234" i="32" s="1"/>
  <c r="AN2233" i="32"/>
  <c r="AC1229" i="32"/>
  <c r="AR1153" i="32"/>
  <c r="X1154" i="32" s="1"/>
  <c r="AN1153" i="32"/>
  <c r="AC689" i="32"/>
  <c r="AR613" i="32"/>
  <c r="X614" i="32" s="1"/>
  <c r="AN613" i="32"/>
  <c r="AR559" i="32"/>
  <c r="X560" i="32" s="1"/>
  <c r="AN559" i="32"/>
  <c r="AN505" i="32"/>
  <c r="AR505" i="32"/>
  <c r="X506" i="32" s="1"/>
  <c r="AR397" i="32"/>
  <c r="X398" i="32" s="1"/>
  <c r="AN397" i="32"/>
  <c r="AR343" i="32"/>
  <c r="X344" i="32" s="1"/>
  <c r="AN343" i="32"/>
  <c r="AR289" i="32"/>
  <c r="X290" i="32" s="1"/>
  <c r="AN289" i="32"/>
  <c r="AN235" i="32"/>
  <c r="AR235" i="32"/>
  <c r="X236" i="32" s="1"/>
  <c r="AR181" i="32"/>
  <c r="X182" i="32" s="1"/>
  <c r="AN181" i="32"/>
  <c r="AR127" i="32"/>
  <c r="X128" i="32" s="1"/>
  <c r="AN127" i="32"/>
  <c r="AC95" i="32"/>
  <c r="AT20" i="32"/>
  <c r="AU20" i="32" s="1"/>
  <c r="AM20" i="32"/>
  <c r="AC2310" i="32" a="1"/>
  <c r="AC1230" i="32" a="1"/>
  <c r="AC690" i="32" a="1"/>
  <c r="AC96" i="32" a="1"/>
  <c r="AC2310" i="32" l="1"/>
  <c r="AQ2233" i="32"/>
  <c r="W2234" i="32" s="1"/>
  <c r="AP2233" i="32"/>
  <c r="V2234" i="32" s="1"/>
  <c r="AO2233" i="32"/>
  <c r="AC1230" i="32"/>
  <c r="AP1153" i="32"/>
  <c r="V1154" i="32" s="1"/>
  <c r="AQ1153" i="32"/>
  <c r="W1154" i="32" s="1"/>
  <c r="AO1153" i="32"/>
  <c r="AC690" i="32"/>
  <c r="AQ613" i="32"/>
  <c r="W614" i="32" s="1"/>
  <c r="AP613" i="32"/>
  <c r="V614" i="32" s="1"/>
  <c r="AO613" i="32"/>
  <c r="AQ559" i="32"/>
  <c r="W560" i="32" s="1"/>
  <c r="AP559" i="32"/>
  <c r="V560" i="32" s="1"/>
  <c r="AO559" i="32"/>
  <c r="AP505" i="32"/>
  <c r="V506" i="32" s="1"/>
  <c r="AQ505" i="32"/>
  <c r="W506" i="32" s="1"/>
  <c r="AO505" i="32"/>
  <c r="AP397" i="32"/>
  <c r="V398" i="32" s="1"/>
  <c r="AO397" i="32"/>
  <c r="AQ397" i="32"/>
  <c r="W398" i="32" s="1"/>
  <c r="AP343" i="32"/>
  <c r="V344" i="32" s="1"/>
  <c r="AO343" i="32"/>
  <c r="AQ343" i="32"/>
  <c r="W344" i="32" s="1"/>
  <c r="AQ289" i="32"/>
  <c r="W290" i="32" s="1"/>
  <c r="AP289" i="32"/>
  <c r="V290" i="32" s="1"/>
  <c r="AO289" i="32"/>
  <c r="AQ235" i="32"/>
  <c r="W236" i="32" s="1"/>
  <c r="AO235" i="32"/>
  <c r="AP235" i="32"/>
  <c r="V236" i="32" s="1"/>
  <c r="AQ181" i="32"/>
  <c r="W182" i="32" s="1"/>
  <c r="AP181" i="32"/>
  <c r="V182" i="32" s="1"/>
  <c r="AO181" i="32"/>
  <c r="AQ127" i="32"/>
  <c r="W128" i="32" s="1"/>
  <c r="AP127" i="32"/>
  <c r="V128" i="32" s="1"/>
  <c r="AO127" i="32"/>
  <c r="AC96" i="32"/>
  <c r="AR20" i="32"/>
  <c r="X21" i="32" s="1"/>
  <c r="AN20" i="32"/>
  <c r="AC2311" i="32" a="1"/>
  <c r="Y2234" i="32" a="1"/>
  <c r="AC1231" i="32" a="1"/>
  <c r="Y1154" i="32" a="1"/>
  <c r="AC691" i="32" a="1"/>
  <c r="Y614" i="32" a="1"/>
  <c r="Y560" i="32" a="1"/>
  <c r="Y506" i="32" a="1"/>
  <c r="Y398" i="32" a="1"/>
  <c r="Y344" i="32" a="1"/>
  <c r="Y290" i="32" a="1"/>
  <c r="Y236" i="32" a="1"/>
  <c r="Y182" i="32" a="1"/>
  <c r="Y128" i="32" a="1"/>
  <c r="AC97" i="32" a="1"/>
  <c r="Y2234" i="32" l="1"/>
  <c r="AC2311" i="32"/>
  <c r="AS2233" i="32" a="1"/>
  <c r="AS2233" i="32" s="1"/>
  <c r="U2234" i="32"/>
  <c r="Y1154" i="32"/>
  <c r="AC1231" i="32"/>
  <c r="AS1153" i="32" a="1"/>
  <c r="AS1153" i="32" s="1"/>
  <c r="U1154" i="32"/>
  <c r="Y614" i="32"/>
  <c r="AC691" i="32"/>
  <c r="AS613" i="32" a="1"/>
  <c r="AS613" i="32" s="1"/>
  <c r="U614" i="32"/>
  <c r="Y560" i="32"/>
  <c r="AS559" i="32" a="1"/>
  <c r="AS559" i="32" s="1"/>
  <c r="U560" i="32"/>
  <c r="Y506" i="32"/>
  <c r="AS505" i="32" a="1"/>
  <c r="AS505" i="32" s="1"/>
  <c r="U506" i="32"/>
  <c r="Y398" i="32"/>
  <c r="AS397" i="32" a="1"/>
  <c r="AS397" i="32" s="1"/>
  <c r="U398" i="32"/>
  <c r="Y344" i="32"/>
  <c r="AS343" i="32" a="1"/>
  <c r="AS343" i="32" s="1"/>
  <c r="U344" i="32"/>
  <c r="Y290" i="32"/>
  <c r="AS289" i="32" a="1"/>
  <c r="AS289" i="32" s="1"/>
  <c r="U290" i="32"/>
  <c r="Y236" i="32"/>
  <c r="AS235" i="32" a="1"/>
  <c r="AS235" i="32" s="1"/>
  <c r="U236" i="32"/>
  <c r="Y182" i="32"/>
  <c r="AS181" i="32" a="1"/>
  <c r="AS181" i="32" s="1"/>
  <c r="U182" i="32"/>
  <c r="Y128" i="32"/>
  <c r="AS127" i="32" a="1"/>
  <c r="AS127" i="32" s="1"/>
  <c r="U128" i="32"/>
  <c r="AC97" i="32"/>
  <c r="AP20" i="32"/>
  <c r="V21" i="32" s="1"/>
  <c r="AO20" i="32"/>
  <c r="AQ20" i="32"/>
  <c r="W21" i="32" s="1"/>
  <c r="AC2312" i="32" a="1"/>
  <c r="AJ2234" i="32" a="1"/>
  <c r="AH2234" i="32" a="1"/>
  <c r="AI2234" i="32" a="1"/>
  <c r="AJ1154" i="32" a="1"/>
  <c r="AC1232" i="32" a="1"/>
  <c r="AI1154" i="32" a="1"/>
  <c r="AH1154" i="32" a="1"/>
  <c r="AJ614" i="32" a="1"/>
  <c r="AH614" i="32" a="1"/>
  <c r="AC692" i="32" a="1"/>
  <c r="AI614" i="32" a="1"/>
  <c r="AJ560" i="32" a="1"/>
  <c r="AH560" i="32" a="1"/>
  <c r="AI560" i="32" a="1"/>
  <c r="AJ506" i="32" a="1"/>
  <c r="AH506" i="32" a="1"/>
  <c r="AI506" i="32" a="1"/>
  <c r="AI398" i="32" a="1"/>
  <c r="AH398" i="32" a="1"/>
  <c r="AJ398" i="32" a="1"/>
  <c r="AH344" i="32" a="1"/>
  <c r="AJ344" i="32" a="1"/>
  <c r="AI344" i="32" a="1"/>
  <c r="AJ290" i="32" a="1"/>
  <c r="AH290" i="32" a="1"/>
  <c r="AI290" i="32" a="1"/>
  <c r="AJ236" i="32" a="1"/>
  <c r="AH236" i="32" a="1"/>
  <c r="AI236" i="32" a="1"/>
  <c r="AI182" i="32" a="1"/>
  <c r="AH182" i="32" a="1"/>
  <c r="AJ182" i="32" a="1"/>
  <c r="AI128" i="32" a="1"/>
  <c r="AH128" i="32" a="1"/>
  <c r="AJ128" i="32" a="1"/>
  <c r="AC98" i="32" a="1"/>
  <c r="Y21" i="32" a="1"/>
  <c r="AI2234" i="32" l="1"/>
  <c r="AH2234" i="32"/>
  <c r="AJ2234" i="32"/>
  <c r="AC2312" i="32"/>
  <c r="AH1154" i="32"/>
  <c r="AI1154" i="32"/>
  <c r="AC1232" i="32"/>
  <c r="AJ1154" i="32"/>
  <c r="AI614" i="32"/>
  <c r="AC692" i="32"/>
  <c r="AH614" i="32"/>
  <c r="AJ614" i="32"/>
  <c r="AI560" i="32"/>
  <c r="AH560" i="32"/>
  <c r="AJ560" i="32"/>
  <c r="AI506" i="32"/>
  <c r="AH506" i="32"/>
  <c r="AJ506" i="32"/>
  <c r="AJ398" i="32"/>
  <c r="AH398" i="32"/>
  <c r="AI398" i="32"/>
  <c r="AI344" i="32"/>
  <c r="AJ344" i="32"/>
  <c r="AH344" i="32"/>
  <c r="AI290" i="32"/>
  <c r="AH290" i="32"/>
  <c r="AJ290" i="32"/>
  <c r="AI236" i="32"/>
  <c r="AH236" i="32"/>
  <c r="AJ236" i="32"/>
  <c r="AJ182" i="32"/>
  <c r="AH182" i="32"/>
  <c r="AI182" i="32"/>
  <c r="AJ128" i="32"/>
  <c r="AH128" i="32"/>
  <c r="AI128" i="32"/>
  <c r="Y21" i="32"/>
  <c r="AC98" i="32"/>
  <c r="AS20" i="32" a="1"/>
  <c r="AS20" i="32" s="1"/>
  <c r="U21" i="32"/>
  <c r="AG2234" i="32" a="1"/>
  <c r="AC2313" i="32" a="1"/>
  <c r="AG1154" i="32" a="1"/>
  <c r="AC1233" i="32" a="1"/>
  <c r="AC693" i="32" a="1"/>
  <c r="AG614" i="32" a="1"/>
  <c r="AG560" i="32" a="1"/>
  <c r="AG506" i="32" a="1"/>
  <c r="AG344" i="32" a="1"/>
  <c r="AG290" i="32" a="1"/>
  <c r="AG236" i="32" a="1"/>
  <c r="AG182" i="32" a="1"/>
  <c r="AG128" i="32" a="1"/>
  <c r="AI21" i="32" a="1"/>
  <c r="AC99" i="32" a="1"/>
  <c r="AH21" i="32" a="1"/>
  <c r="AJ21" i="32" a="1"/>
  <c r="AG398" i="32" a="1"/>
  <c r="AC2313" i="32" l="1"/>
  <c r="AG2234" i="32"/>
  <c r="AK2234" i="32" s="1"/>
  <c r="AL2234" i="32" s="1"/>
  <c r="AC1233" i="32"/>
  <c r="AG1154" i="32"/>
  <c r="AK1154" i="32" s="1"/>
  <c r="AL1154" i="32" s="1"/>
  <c r="AG614" i="32"/>
  <c r="AK614" i="32" s="1"/>
  <c r="AL614" i="32" s="1"/>
  <c r="AC693" i="32"/>
  <c r="AG560" i="32"/>
  <c r="AK560" i="32" s="1"/>
  <c r="AL560" i="32"/>
  <c r="AG506" i="32"/>
  <c r="AK506" i="32" s="1"/>
  <c r="AL506" i="32" s="1"/>
  <c r="AG398" i="32"/>
  <c r="AK398" i="32" s="1"/>
  <c r="AL398" i="32" s="1"/>
  <c r="AG344" i="32"/>
  <c r="AK344" i="32" s="1"/>
  <c r="AL344" i="32" s="1"/>
  <c r="AG290" i="32"/>
  <c r="AK290" i="32" s="1"/>
  <c r="AL290" i="32"/>
  <c r="AG236" i="32"/>
  <c r="AK236" i="32" s="1"/>
  <c r="AL236" i="32" s="1"/>
  <c r="AG182" i="32"/>
  <c r="AK182" i="32" s="1"/>
  <c r="AL182" i="32" s="1"/>
  <c r="AG128" i="32"/>
  <c r="AK128" i="32" s="1"/>
  <c r="AL128" i="32" s="1"/>
  <c r="AJ21" i="32"/>
  <c r="AH21" i="32"/>
  <c r="AC99" i="32"/>
  <c r="AI21" i="32"/>
  <c r="AC2314" i="32" a="1"/>
  <c r="AC1234" i="32" a="1"/>
  <c r="AC694" i="32" a="1"/>
  <c r="AC100" i="32" a="1"/>
  <c r="AG21" i="32" a="1"/>
  <c r="AC2314" i="32" l="1"/>
  <c r="AM2234" i="32"/>
  <c r="AT2234" i="32"/>
  <c r="AU2234" i="32" s="1"/>
  <c r="AC1234" i="32"/>
  <c r="AM1154" i="32"/>
  <c r="AT1154" i="32"/>
  <c r="AU1154" i="32" s="1"/>
  <c r="AC694" i="32"/>
  <c r="AM614" i="32"/>
  <c r="AT614" i="32"/>
  <c r="AU614" i="32" s="1"/>
  <c r="AM560" i="32"/>
  <c r="AT560" i="32"/>
  <c r="AU560" i="32" s="1"/>
  <c r="AM506" i="32"/>
  <c r="AT506" i="32"/>
  <c r="AU506" i="32" s="1"/>
  <c r="AM398" i="32"/>
  <c r="AT398" i="32"/>
  <c r="AU398" i="32" s="1"/>
  <c r="AT344" i="32"/>
  <c r="AU344" i="32" s="1"/>
  <c r="AM344" i="32"/>
  <c r="AM290" i="32"/>
  <c r="AT290" i="32"/>
  <c r="AU290" i="32" s="1"/>
  <c r="AM236" i="32"/>
  <c r="AT236" i="32"/>
  <c r="AU236" i="32" s="1"/>
  <c r="AM182" i="32"/>
  <c r="AT182" i="32"/>
  <c r="AU182" i="32" s="1"/>
  <c r="AM128" i="32"/>
  <c r="AT128" i="32"/>
  <c r="AU128" i="32" s="1"/>
  <c r="AG21" i="32"/>
  <c r="AK21" i="32" s="1"/>
  <c r="AL21" i="32" s="1"/>
  <c r="AC100" i="32"/>
  <c r="AC2315" i="32" a="1"/>
  <c r="AC1235" i="32" a="1"/>
  <c r="AC695" i="32" a="1"/>
  <c r="AC101" i="32" a="1"/>
  <c r="AC2315" i="32" l="1"/>
  <c r="AR2234" i="32"/>
  <c r="X2235" i="32" s="1"/>
  <c r="AN2234" i="32"/>
  <c r="AC1235" i="32"/>
  <c r="AR1154" i="32"/>
  <c r="X1155" i="32" s="1"/>
  <c r="AN1154" i="32"/>
  <c r="AC695" i="32"/>
  <c r="AR614" i="32"/>
  <c r="X615" i="32" s="1"/>
  <c r="AN614" i="32"/>
  <c r="AR560" i="32"/>
  <c r="X561" i="32" s="1"/>
  <c r="AN560" i="32"/>
  <c r="AR506" i="32"/>
  <c r="X507" i="32" s="1"/>
  <c r="AN506" i="32"/>
  <c r="AR398" i="32"/>
  <c r="X399" i="32" s="1"/>
  <c r="AN398" i="32"/>
  <c r="AR344" i="32"/>
  <c r="X345" i="32" s="1"/>
  <c r="AN344" i="32"/>
  <c r="AR290" i="32"/>
  <c r="X291" i="32" s="1"/>
  <c r="AN290" i="32"/>
  <c r="AN236" i="32"/>
  <c r="AR236" i="32"/>
  <c r="X237" i="32" s="1"/>
  <c r="AR182" i="32"/>
  <c r="X183" i="32" s="1"/>
  <c r="AN182" i="32"/>
  <c r="AR128" i="32"/>
  <c r="X129" i="32" s="1"/>
  <c r="AN128" i="32"/>
  <c r="AC101" i="32"/>
  <c r="AT21" i="32"/>
  <c r="AU21" i="32" s="1"/>
  <c r="AM21" i="32"/>
  <c r="AC2316" i="32" a="1"/>
  <c r="AC1236" i="32" a="1"/>
  <c r="AC696" i="32" a="1"/>
  <c r="AC102" i="32" a="1"/>
  <c r="AC2316" i="32" l="1"/>
  <c r="AQ2234" i="32"/>
  <c r="W2235" i="32" s="1"/>
  <c r="AP2234" i="32"/>
  <c r="V2235" i="32" s="1"/>
  <c r="AO2234" i="32"/>
  <c r="AC1236" i="32"/>
  <c r="AP1154" i="32"/>
  <c r="V1155" i="32" s="1"/>
  <c r="AO1154" i="32"/>
  <c r="AQ1154" i="32"/>
  <c r="W1155" i="32" s="1"/>
  <c r="AC696" i="32"/>
  <c r="AQ614" i="32"/>
  <c r="W615" i="32" s="1"/>
  <c r="AP614" i="32"/>
  <c r="V615" i="32" s="1"/>
  <c r="AO614" i="32"/>
  <c r="AQ560" i="32"/>
  <c r="W561" i="32" s="1"/>
  <c r="AP560" i="32"/>
  <c r="V561" i="32" s="1"/>
  <c r="AO560" i="32"/>
  <c r="AQ506" i="32"/>
  <c r="W507" i="32" s="1"/>
  <c r="AP506" i="32"/>
  <c r="V507" i="32" s="1"/>
  <c r="AO506" i="32"/>
  <c r="AQ398" i="32"/>
  <c r="W399" i="32" s="1"/>
  <c r="AP398" i="32"/>
  <c r="V399" i="32" s="1"/>
  <c r="AO398" i="32"/>
  <c r="AP344" i="32"/>
  <c r="V345" i="32" s="1"/>
  <c r="AO344" i="32"/>
  <c r="AQ344" i="32"/>
  <c r="W345" i="32" s="1"/>
  <c r="AQ290" i="32"/>
  <c r="W291" i="32" s="1"/>
  <c r="AP290" i="32"/>
  <c r="V291" i="32" s="1"/>
  <c r="AO290" i="32"/>
  <c r="AQ236" i="32"/>
  <c r="W237" i="32" s="1"/>
  <c r="AO236" i="32"/>
  <c r="AP236" i="32"/>
  <c r="V237" i="32" s="1"/>
  <c r="AQ182" i="32"/>
  <c r="W183" i="32" s="1"/>
  <c r="AP182" i="32"/>
  <c r="V183" i="32" s="1"/>
  <c r="AO182" i="32"/>
  <c r="AQ128" i="32"/>
  <c r="W129" i="32" s="1"/>
  <c r="AP128" i="32"/>
  <c r="V129" i="32" s="1"/>
  <c r="AO128" i="32"/>
  <c r="AC102" i="32"/>
  <c r="AN21" i="32"/>
  <c r="AR21" i="32"/>
  <c r="X22" i="32" s="1"/>
  <c r="AC2317" i="32" a="1"/>
  <c r="Y2235" i="32" a="1"/>
  <c r="AC1237" i="32" a="1"/>
  <c r="Y1155" i="32" a="1"/>
  <c r="AC697" i="32" a="1"/>
  <c r="Y615" i="32" a="1"/>
  <c r="Y561" i="32" a="1"/>
  <c r="Y507" i="32" a="1"/>
  <c r="Y345" i="32" a="1"/>
  <c r="Y291" i="32" a="1"/>
  <c r="Y237" i="32" a="1"/>
  <c r="Y183" i="32" a="1"/>
  <c r="Y129" i="32" a="1"/>
  <c r="AC103" i="32" a="1"/>
  <c r="Y399" i="32" a="1"/>
  <c r="Y2235" i="32" l="1"/>
  <c r="AC2317" i="32"/>
  <c r="AS2234" i="32" a="1"/>
  <c r="AS2234" i="32" s="1"/>
  <c r="U2235" i="32"/>
  <c r="Y1155" i="32"/>
  <c r="AC1237" i="32"/>
  <c r="AS1154" i="32" a="1"/>
  <c r="AS1154" i="32" s="1"/>
  <c r="U1155" i="32"/>
  <c r="Y615" i="32"/>
  <c r="AC697" i="32"/>
  <c r="AS614" i="32" a="1"/>
  <c r="AS614" i="32" s="1"/>
  <c r="U615" i="32"/>
  <c r="Y561" i="32"/>
  <c r="AS560" i="32" a="1"/>
  <c r="AS560" i="32" s="1"/>
  <c r="U561" i="32"/>
  <c r="Y507" i="32"/>
  <c r="AS506" i="32" a="1"/>
  <c r="AS506" i="32" s="1"/>
  <c r="U507" i="32"/>
  <c r="Y399" i="32"/>
  <c r="AS398" i="32" a="1"/>
  <c r="AS398" i="32" s="1"/>
  <c r="U399" i="32"/>
  <c r="Y345" i="32"/>
  <c r="AS344" i="32" a="1"/>
  <c r="AS344" i="32" s="1"/>
  <c r="U345" i="32"/>
  <c r="Y291" i="32"/>
  <c r="AS290" i="32" a="1"/>
  <c r="AS290" i="32" s="1"/>
  <c r="U291" i="32"/>
  <c r="Y237" i="32"/>
  <c r="AS236" i="32" a="1"/>
  <c r="AS236" i="32" s="1"/>
  <c r="U237" i="32"/>
  <c r="Y183" i="32"/>
  <c r="AS182" i="32" a="1"/>
  <c r="AS182" i="32" s="1"/>
  <c r="U183" i="32"/>
  <c r="Y129" i="32"/>
  <c r="AS128" i="32" a="1"/>
  <c r="AS128" i="32" s="1"/>
  <c r="U129" i="32"/>
  <c r="AC103" i="32"/>
  <c r="AQ21" i="32"/>
  <c r="W22" i="32" s="1"/>
  <c r="AO21" i="32"/>
  <c r="AP21" i="32"/>
  <c r="V22" i="32" s="1"/>
  <c r="AC2318" i="32" a="1"/>
  <c r="AJ2235" i="32" a="1"/>
  <c r="AH2235" i="32" a="1"/>
  <c r="AI2235" i="32" a="1"/>
  <c r="AJ1155" i="32" a="1"/>
  <c r="AC1238" i="32" a="1"/>
  <c r="AI1155" i="32" a="1"/>
  <c r="AH1155" i="32" a="1"/>
  <c r="AJ615" i="32" a="1"/>
  <c r="AH615" i="32" a="1"/>
  <c r="AI615" i="32" a="1"/>
  <c r="AC698" i="32" a="1"/>
  <c r="AJ561" i="32" a="1"/>
  <c r="AH561" i="32" a="1"/>
  <c r="AI561" i="32" a="1"/>
  <c r="AJ507" i="32" a="1"/>
  <c r="AH507" i="32" a="1"/>
  <c r="AI507" i="32" a="1"/>
  <c r="AI399" i="32" a="1"/>
  <c r="AJ399" i="32" a="1"/>
  <c r="AH399" i="32" a="1"/>
  <c r="AI345" i="32" a="1"/>
  <c r="AH345" i="32" a="1"/>
  <c r="AJ345" i="32" a="1"/>
  <c r="AJ291" i="32" a="1"/>
  <c r="AH291" i="32" a="1"/>
  <c r="AI291" i="32" a="1"/>
  <c r="AJ237" i="32" a="1"/>
  <c r="AH237" i="32" a="1"/>
  <c r="AI237" i="32" a="1"/>
  <c r="AI183" i="32" a="1"/>
  <c r="AH183" i="32" a="1"/>
  <c r="AJ183" i="32" a="1"/>
  <c r="AI129" i="32" a="1"/>
  <c r="AH129" i="32" a="1"/>
  <c r="AJ129" i="32" a="1"/>
  <c r="AC104" i="32" a="1"/>
  <c r="Y22" i="32" a="1"/>
  <c r="AI2235" i="32" l="1"/>
  <c r="AH2235" i="32"/>
  <c r="AJ2235" i="32"/>
  <c r="AC2318" i="32"/>
  <c r="AH1155" i="32"/>
  <c r="AI1155" i="32"/>
  <c r="AC1238" i="32"/>
  <c r="AJ1155" i="32"/>
  <c r="AC698" i="32"/>
  <c r="AI615" i="32"/>
  <c r="AH615" i="32"/>
  <c r="AJ615" i="32"/>
  <c r="AI561" i="32"/>
  <c r="AH561" i="32"/>
  <c r="AJ561" i="32"/>
  <c r="AI507" i="32"/>
  <c r="AH507" i="32"/>
  <c r="AJ507" i="32"/>
  <c r="AH399" i="32"/>
  <c r="AJ399" i="32"/>
  <c r="AI399" i="32"/>
  <c r="AJ345" i="32"/>
  <c r="AH345" i="32"/>
  <c r="AI345" i="32"/>
  <c r="AI291" i="32"/>
  <c r="AH291" i="32"/>
  <c r="AJ291" i="32"/>
  <c r="AI237" i="32"/>
  <c r="AH237" i="32"/>
  <c r="AJ237" i="32"/>
  <c r="AJ183" i="32"/>
  <c r="AH183" i="32"/>
  <c r="AI183" i="32"/>
  <c r="AJ129" i="32"/>
  <c r="AH129" i="32"/>
  <c r="AI129" i="32"/>
  <c r="Y22" i="32"/>
  <c r="AC104" i="32"/>
  <c r="AS21" i="32" a="1"/>
  <c r="AS21" i="32" s="1"/>
  <c r="U22" i="32"/>
  <c r="AG2235" i="32" a="1"/>
  <c r="AC2319" i="32" a="1"/>
  <c r="AG1155" i="32" a="1"/>
  <c r="AC1239" i="32" a="1"/>
  <c r="AC699" i="32" a="1"/>
  <c r="AG615" i="32" a="1"/>
  <c r="AG561" i="32" a="1"/>
  <c r="AG507" i="32" a="1"/>
  <c r="AG399" i="32" a="1"/>
  <c r="AG345" i="32" a="1"/>
  <c r="AG291" i="32" a="1"/>
  <c r="AG237" i="32" a="1"/>
  <c r="AG183" i="32" a="1"/>
  <c r="AG129" i="32" a="1"/>
  <c r="AH22" i="32" a="1"/>
  <c r="AC105" i="32" a="1"/>
  <c r="AJ22" i="32" a="1"/>
  <c r="AI22" i="32" a="1"/>
  <c r="AC2319" i="32" l="1"/>
  <c r="AG2235" i="32"/>
  <c r="AK2235" i="32" s="1"/>
  <c r="AL2235" i="32" s="1"/>
  <c r="AC1239" i="32"/>
  <c r="AG1155" i="32"/>
  <c r="AK1155" i="32" s="1"/>
  <c r="AL1155" i="32" s="1"/>
  <c r="AG615" i="32"/>
  <c r="AK615" i="32" s="1"/>
  <c r="AL615" i="32" s="1"/>
  <c r="AC699" i="32"/>
  <c r="AG561" i="32"/>
  <c r="AK561" i="32" s="1"/>
  <c r="AL561" i="32" s="1"/>
  <c r="AG507" i="32"/>
  <c r="AK507" i="32" s="1"/>
  <c r="AL507" i="32" s="1"/>
  <c r="AG399" i="32"/>
  <c r="AK399" i="32" s="1"/>
  <c r="AL399" i="32"/>
  <c r="AG345" i="32"/>
  <c r="AK345" i="32" s="1"/>
  <c r="AL345" i="32"/>
  <c r="AG291" i="32"/>
  <c r="AK291" i="32" s="1"/>
  <c r="AL291" i="32"/>
  <c r="AG237" i="32"/>
  <c r="AK237" i="32" s="1"/>
  <c r="AL237" i="32"/>
  <c r="AG183" i="32"/>
  <c r="AK183" i="32" s="1"/>
  <c r="AL183" i="32" s="1"/>
  <c r="AG129" i="32"/>
  <c r="AK129" i="32" s="1"/>
  <c r="AL129" i="32" s="1"/>
  <c r="AI22" i="32"/>
  <c r="AJ22" i="32"/>
  <c r="AC105" i="32"/>
  <c r="AH22" i="32"/>
  <c r="AC2320" i="32" a="1"/>
  <c r="AC1240" i="32" a="1"/>
  <c r="AC700" i="32" a="1"/>
  <c r="AG22" i="32" a="1"/>
  <c r="AC106" i="32" a="1"/>
  <c r="AC2320" i="32" l="1"/>
  <c r="AM2235" i="32"/>
  <c r="AT2235" i="32"/>
  <c r="AU2235" i="32" s="1"/>
  <c r="AC1240" i="32"/>
  <c r="AM1155" i="32"/>
  <c r="AT1155" i="32"/>
  <c r="AU1155" i="32" s="1"/>
  <c r="AC700" i="32"/>
  <c r="AM615" i="32"/>
  <c r="AT615" i="32"/>
  <c r="AU615" i="32" s="1"/>
  <c r="AM561" i="32"/>
  <c r="AT561" i="32"/>
  <c r="AU561" i="32" s="1"/>
  <c r="AM507" i="32"/>
  <c r="AT507" i="32"/>
  <c r="AU507" i="32" s="1"/>
  <c r="AM399" i="32"/>
  <c r="AT399" i="32"/>
  <c r="AM345" i="32"/>
  <c r="AT345" i="32"/>
  <c r="AU345" i="32" s="1"/>
  <c r="AM291" i="32"/>
  <c r="AT291" i="32"/>
  <c r="AU291" i="32" s="1"/>
  <c r="AM237" i="32"/>
  <c r="AT237" i="32"/>
  <c r="AU237" i="32" s="1"/>
  <c r="AM183" i="32"/>
  <c r="AT183" i="32"/>
  <c r="AU183" i="32" s="1"/>
  <c r="AM129" i="32"/>
  <c r="AT129" i="32"/>
  <c r="AU129" i="32" s="1"/>
  <c r="AC106" i="32"/>
  <c r="AG22" i="32"/>
  <c r="AK22" i="32" s="1"/>
  <c r="AL22" i="32" s="1"/>
  <c r="AC2321" i="32" a="1"/>
  <c r="AC1241" i="32" a="1"/>
  <c r="AC701" i="32" a="1"/>
  <c r="AC107" i="32" a="1"/>
  <c r="AC2321" i="32" l="1"/>
  <c r="AR2235" i="32"/>
  <c r="X2236" i="32" s="1"/>
  <c r="AN2235" i="32"/>
  <c r="AC1241" i="32"/>
  <c r="AR1155" i="32"/>
  <c r="X1156" i="32" s="1"/>
  <c r="AN1155" i="32"/>
  <c r="AC701" i="32"/>
  <c r="AN615" i="32"/>
  <c r="AR615" i="32"/>
  <c r="X616" i="32" s="1"/>
  <c r="AR561" i="32"/>
  <c r="X562" i="32" s="1"/>
  <c r="AN561" i="32"/>
  <c r="AR507" i="32"/>
  <c r="X508" i="32" s="1"/>
  <c r="AN507" i="32"/>
  <c r="AR399" i="32"/>
  <c r="X400" i="32" s="1"/>
  <c r="AN399" i="32"/>
  <c r="AU399" i="32"/>
  <c r="AR345" i="32"/>
  <c r="X346" i="32" s="1"/>
  <c r="AN345" i="32"/>
  <c r="AN291" i="32"/>
  <c r="AR291" i="32"/>
  <c r="X292" i="32" s="1"/>
  <c r="AN237" i="32"/>
  <c r="AR237" i="32"/>
  <c r="X238" i="32" s="1"/>
  <c r="AR183" i="32"/>
  <c r="X184" i="32" s="1"/>
  <c r="AN183" i="32"/>
  <c r="AR129" i="32"/>
  <c r="X130" i="32" s="1"/>
  <c r="AN129" i="32"/>
  <c r="AC107" i="32"/>
  <c r="AM22" i="32"/>
  <c r="AT22" i="32"/>
  <c r="AU22" i="32" s="1"/>
  <c r="AC2322" i="32" a="1"/>
  <c r="AC1242" i="32" a="1"/>
  <c r="AC702" i="32" a="1"/>
  <c r="AC108" i="32" a="1"/>
  <c r="AC2322" i="32" l="1"/>
  <c r="AP2235" i="32"/>
  <c r="V2236" i="32" s="1"/>
  <c r="AO2235" i="32"/>
  <c r="AQ2235" i="32"/>
  <c r="W2236" i="32" s="1"/>
  <c r="AC1242" i="32"/>
  <c r="AO1155" i="32"/>
  <c r="AQ1155" i="32"/>
  <c r="W1156" i="32" s="1"/>
  <c r="AP1155" i="32"/>
  <c r="V1156" i="32" s="1"/>
  <c r="AC702" i="32"/>
  <c r="AQ615" i="32"/>
  <c r="W616" i="32" s="1"/>
  <c r="AP615" i="32"/>
  <c r="V616" i="32" s="1"/>
  <c r="AO615" i="32"/>
  <c r="AQ561" i="32"/>
  <c r="W562" i="32" s="1"/>
  <c r="AP561" i="32"/>
  <c r="V562" i="32" s="1"/>
  <c r="AO561" i="32"/>
  <c r="AQ507" i="32"/>
  <c r="W508" i="32" s="1"/>
  <c r="AP507" i="32"/>
  <c r="V508" i="32" s="1"/>
  <c r="AO507" i="32"/>
  <c r="AQ399" i="32"/>
  <c r="W400" i="32" s="1"/>
  <c r="AP399" i="32"/>
  <c r="V400" i="32" s="1"/>
  <c r="AO399" i="32"/>
  <c r="AP345" i="32"/>
  <c r="V346" i="32" s="1"/>
  <c r="AO345" i="32"/>
  <c r="AQ345" i="32"/>
  <c r="W346" i="32" s="1"/>
  <c r="AQ291" i="32"/>
  <c r="W292" i="32" s="1"/>
  <c r="AP291" i="32"/>
  <c r="V292" i="32" s="1"/>
  <c r="AO291" i="32"/>
  <c r="AQ237" i="32"/>
  <c r="W238" i="32" s="1"/>
  <c r="AP237" i="32"/>
  <c r="V238" i="32" s="1"/>
  <c r="AO237" i="32"/>
  <c r="AQ183" i="32"/>
  <c r="W184" i="32" s="1"/>
  <c r="AO183" i="32"/>
  <c r="AP183" i="32"/>
  <c r="V184" i="32" s="1"/>
  <c r="AQ129" i="32"/>
  <c r="W130" i="32" s="1"/>
  <c r="AP129" i="32"/>
  <c r="V130" i="32" s="1"/>
  <c r="AO129" i="32"/>
  <c r="AC108" i="32"/>
  <c r="AR22" i="32"/>
  <c r="X23" i="32" s="1"/>
  <c r="AN22" i="32"/>
  <c r="AC2323" i="32" a="1"/>
  <c r="Y2236" i="32" a="1"/>
  <c r="AC1243" i="32" a="1"/>
  <c r="Y1156" i="32" a="1"/>
  <c r="AC703" i="32" a="1"/>
  <c r="Y616" i="32" a="1"/>
  <c r="Y562" i="32" a="1"/>
  <c r="Y508" i="32" a="1"/>
  <c r="Y400" i="32" a="1"/>
  <c r="Y346" i="32" a="1"/>
  <c r="Y292" i="32" a="1"/>
  <c r="Y238" i="32" a="1"/>
  <c r="Y184" i="32" a="1"/>
  <c r="Y130" i="32" a="1"/>
  <c r="AC109" i="32" a="1"/>
  <c r="Y2236" i="32" l="1"/>
  <c r="AC2323" i="32"/>
  <c r="AS2235" i="32" a="1"/>
  <c r="AS2235" i="32" s="1"/>
  <c r="U2236" i="32"/>
  <c r="Y1156" i="32"/>
  <c r="AC1243" i="32"/>
  <c r="AS1155" i="32" a="1"/>
  <c r="AS1155" i="32" s="1"/>
  <c r="U1156" i="32"/>
  <c r="Y616" i="32"/>
  <c r="AC703" i="32"/>
  <c r="AS615" i="32" a="1"/>
  <c r="AS615" i="32" s="1"/>
  <c r="U616" i="32"/>
  <c r="Y562" i="32"/>
  <c r="AS561" i="32" a="1"/>
  <c r="AS561" i="32" s="1"/>
  <c r="U562" i="32"/>
  <c r="Y508" i="32"/>
  <c r="AS507" i="32" a="1"/>
  <c r="AS507" i="32" s="1"/>
  <c r="U508" i="32"/>
  <c r="Y400" i="32"/>
  <c r="AS399" i="32" a="1"/>
  <c r="AS399" i="32" s="1"/>
  <c r="U400" i="32"/>
  <c r="Y346" i="32"/>
  <c r="AS345" i="32" a="1"/>
  <c r="AS345" i="32" s="1"/>
  <c r="U346" i="32"/>
  <c r="Y292" i="32"/>
  <c r="AS291" i="32" a="1"/>
  <c r="AS291" i="32" s="1"/>
  <c r="U292" i="32"/>
  <c r="Y238" i="32"/>
  <c r="AS237" i="32" a="1"/>
  <c r="AS237" i="32" s="1"/>
  <c r="U238" i="32"/>
  <c r="Y184" i="32"/>
  <c r="AS183" i="32" a="1"/>
  <c r="AS183" i="32" s="1"/>
  <c r="U184" i="32"/>
  <c r="Y130" i="32"/>
  <c r="AS129" i="32" a="1"/>
  <c r="AS129" i="32" s="1"/>
  <c r="U130" i="32"/>
  <c r="AC109" i="32"/>
  <c r="AQ22" i="32"/>
  <c r="W23" i="32" s="1"/>
  <c r="AO22" i="32"/>
  <c r="AP22" i="32"/>
  <c r="V23" i="32" s="1"/>
  <c r="AC2324" i="32" a="1"/>
  <c r="AJ2236" i="32" a="1"/>
  <c r="AH2236" i="32" a="1"/>
  <c r="AI2236" i="32" a="1"/>
  <c r="AJ1156" i="32" a="1"/>
  <c r="AC1244" i="32" a="1"/>
  <c r="AI1156" i="32" a="1"/>
  <c r="AH1156" i="32" a="1"/>
  <c r="AJ616" i="32" a="1"/>
  <c r="AC704" i="32" a="1"/>
  <c r="AH616" i="32" a="1"/>
  <c r="AI616" i="32" a="1"/>
  <c r="AJ562" i="32" a="1"/>
  <c r="AH562" i="32" a="1"/>
  <c r="AI562" i="32" a="1"/>
  <c r="AJ508" i="32" a="1"/>
  <c r="AH508" i="32" a="1"/>
  <c r="AI508" i="32" a="1"/>
  <c r="AI400" i="32" a="1"/>
  <c r="AJ400" i="32" a="1"/>
  <c r="AH400" i="32" a="1"/>
  <c r="AI346" i="32" a="1"/>
  <c r="AH346" i="32" a="1"/>
  <c r="AJ346" i="32" a="1"/>
  <c r="AJ292" i="32" a="1"/>
  <c r="AI292" i="32" a="1"/>
  <c r="AH292" i="32" a="1"/>
  <c r="AJ238" i="32" a="1"/>
  <c r="AH238" i="32" a="1"/>
  <c r="AI238" i="32" a="1"/>
  <c r="AI184" i="32" a="1"/>
  <c r="AJ184" i="32" a="1"/>
  <c r="AH184" i="32" a="1"/>
  <c r="AI130" i="32" a="1"/>
  <c r="AH130" i="32" a="1"/>
  <c r="AJ130" i="32" a="1"/>
  <c r="AC110" i="32" a="1"/>
  <c r="Y23" i="32" a="1"/>
  <c r="AI2236" i="32" l="1"/>
  <c r="AH2236" i="32"/>
  <c r="AJ2236" i="32"/>
  <c r="AC2324" i="32"/>
  <c r="AH1156" i="32"/>
  <c r="AI1156" i="32"/>
  <c r="AC1244" i="32"/>
  <c r="AJ1156" i="32"/>
  <c r="AI616" i="32"/>
  <c r="AH616" i="32"/>
  <c r="AC704" i="32"/>
  <c r="AJ616" i="32"/>
  <c r="AI562" i="32"/>
  <c r="AH562" i="32"/>
  <c r="AJ562" i="32"/>
  <c r="AI508" i="32"/>
  <c r="AH508" i="32"/>
  <c r="AJ508" i="32"/>
  <c r="AH400" i="32"/>
  <c r="AJ400" i="32"/>
  <c r="AI400" i="32"/>
  <c r="AJ346" i="32"/>
  <c r="AH346" i="32"/>
  <c r="AI346" i="32"/>
  <c r="AH292" i="32"/>
  <c r="AI292" i="32"/>
  <c r="AJ292" i="32"/>
  <c r="AI238" i="32"/>
  <c r="AH238" i="32"/>
  <c r="AJ238" i="32"/>
  <c r="AH184" i="32"/>
  <c r="AJ184" i="32"/>
  <c r="AI184" i="32"/>
  <c r="AJ130" i="32"/>
  <c r="AH130" i="32"/>
  <c r="AI130" i="32"/>
  <c r="Y23" i="32"/>
  <c r="AC110" i="32"/>
  <c r="AS22" i="32" a="1"/>
  <c r="AS22" i="32" s="1"/>
  <c r="U23" i="32"/>
  <c r="AG2236" i="32" a="1"/>
  <c r="AC2327" i="32" a="1"/>
  <c r="AG1156" i="32" a="1"/>
  <c r="AC1247" i="32" a="1"/>
  <c r="AC707" i="32" a="1"/>
  <c r="AG616" i="32" a="1"/>
  <c r="AG562" i="32" a="1"/>
  <c r="AG508" i="32" a="1"/>
  <c r="AG400" i="32" a="1"/>
  <c r="AG346" i="32" a="1"/>
  <c r="AG292" i="32" a="1"/>
  <c r="AG238" i="32" a="1"/>
  <c r="AG184" i="32" a="1"/>
  <c r="AG130" i="32" a="1"/>
  <c r="AI23" i="32" a="1"/>
  <c r="AH23" i="32" a="1"/>
  <c r="AJ23" i="32" a="1"/>
  <c r="AC2327" i="32" l="1"/>
  <c r="AG2236" i="32"/>
  <c r="AK2236" i="32" s="1"/>
  <c r="AL2236" i="32" s="1"/>
  <c r="AC1247" i="32"/>
  <c r="AG1156" i="32"/>
  <c r="AK1156" i="32" s="1"/>
  <c r="AL1156" i="32" s="1"/>
  <c r="AG616" i="32"/>
  <c r="AK616" i="32" s="1"/>
  <c r="AL616" i="32" s="1"/>
  <c r="AC707" i="32"/>
  <c r="AG562" i="32"/>
  <c r="AK562" i="32" s="1"/>
  <c r="AL562" i="32"/>
  <c r="AG508" i="32"/>
  <c r="AK508" i="32" s="1"/>
  <c r="AL508" i="32"/>
  <c r="AG400" i="32"/>
  <c r="AK400" i="32" s="1"/>
  <c r="AL400" i="32" s="1"/>
  <c r="AG346" i="32"/>
  <c r="AK346" i="32" s="1"/>
  <c r="AL346" i="32"/>
  <c r="AG292" i="32"/>
  <c r="AK292" i="32" s="1"/>
  <c r="AL292" i="32"/>
  <c r="AG238" i="32"/>
  <c r="AK238" i="32" s="1"/>
  <c r="AL238" i="32" s="1"/>
  <c r="AG184" i="32"/>
  <c r="AK184" i="32" s="1"/>
  <c r="AL184" i="32"/>
  <c r="AG130" i="32"/>
  <c r="AK130" i="32" s="1"/>
  <c r="AL130" i="32"/>
  <c r="AJ23" i="32"/>
  <c r="AH23" i="32"/>
  <c r="AI23" i="32"/>
  <c r="AC2328" i="32" a="1"/>
  <c r="AC1248" i="32" a="1"/>
  <c r="AC708" i="32" a="1"/>
  <c r="AG23" i="32" a="1"/>
  <c r="AC2328" i="32" l="1"/>
  <c r="AM2236" i="32"/>
  <c r="AT2236" i="32"/>
  <c r="AU2236" i="32" s="1"/>
  <c r="AC1248" i="32"/>
  <c r="AM1156" i="32"/>
  <c r="AT1156" i="32"/>
  <c r="AU1156" i="32" s="1"/>
  <c r="AC708" i="32"/>
  <c r="AM616" i="32"/>
  <c r="AT616" i="32"/>
  <c r="AU616" i="32" s="1"/>
  <c r="AM562" i="32"/>
  <c r="AT562" i="32"/>
  <c r="AU562" i="32" s="1"/>
  <c r="AM508" i="32"/>
  <c r="AT508" i="32"/>
  <c r="AU508" i="32" s="1"/>
  <c r="AM400" i="32"/>
  <c r="AT400" i="32"/>
  <c r="AM346" i="32"/>
  <c r="AT346" i="32"/>
  <c r="AU346" i="32" s="1"/>
  <c r="AM292" i="32"/>
  <c r="AT292" i="32"/>
  <c r="AU292" i="32" s="1"/>
  <c r="AM238" i="32"/>
  <c r="AT238" i="32"/>
  <c r="AU238" i="32" s="1"/>
  <c r="AM184" i="32"/>
  <c r="AT184" i="32"/>
  <c r="AU184" i="32" s="1"/>
  <c r="AM130" i="32"/>
  <c r="AT130" i="32"/>
  <c r="AU130" i="32" s="1"/>
  <c r="AG23" i="32"/>
  <c r="AK23" i="32" s="1"/>
  <c r="AL23" i="32"/>
  <c r="AC2329" i="32" a="1"/>
  <c r="AC1249" i="32" a="1"/>
  <c r="AC709" i="32" a="1"/>
  <c r="AC2329" i="32" l="1"/>
  <c r="AR2236" i="32"/>
  <c r="X2237" i="32" s="1"/>
  <c r="AN2236" i="32"/>
  <c r="AC1249" i="32"/>
  <c r="AR1156" i="32"/>
  <c r="X1157" i="32" s="1"/>
  <c r="AN1156" i="32"/>
  <c r="AC709" i="32"/>
  <c r="AN616" i="32"/>
  <c r="AR616" i="32"/>
  <c r="X617" i="32" s="1"/>
  <c r="AR562" i="32"/>
  <c r="X563" i="32" s="1"/>
  <c r="AN562" i="32"/>
  <c r="AR508" i="32"/>
  <c r="X509" i="32" s="1"/>
  <c r="AN508" i="32"/>
  <c r="AR400" i="32"/>
  <c r="X401" i="32" s="1"/>
  <c r="AN400" i="32"/>
  <c r="AU400" i="32"/>
  <c r="AR346" i="32"/>
  <c r="X347" i="32" s="1"/>
  <c r="AN346" i="32"/>
  <c r="AR292" i="32"/>
  <c r="X293" i="32" s="1"/>
  <c r="AN292" i="32"/>
  <c r="AN238" i="32"/>
  <c r="AR238" i="32"/>
  <c r="X239" i="32" s="1"/>
  <c r="AR184" i="32"/>
  <c r="X185" i="32" s="1"/>
  <c r="AN184" i="32"/>
  <c r="AR130" i="32"/>
  <c r="X131" i="32" s="1"/>
  <c r="AN130" i="32"/>
  <c r="AM23" i="32"/>
  <c r="AT23" i="32"/>
  <c r="AU23" i="32" s="1"/>
  <c r="AC2330" i="32" a="1"/>
  <c r="AC1250" i="32" a="1"/>
  <c r="AC710" i="32" a="1"/>
  <c r="AC2330" i="32" l="1"/>
  <c r="AO2236" i="32"/>
  <c r="AQ2236" i="32"/>
  <c r="W2237" i="32" s="1"/>
  <c r="AP2236" i="32"/>
  <c r="V2237" i="32" s="1"/>
  <c r="AC1250" i="32"/>
  <c r="AO1156" i="32"/>
  <c r="AQ1156" i="32"/>
  <c r="W1157" i="32" s="1"/>
  <c r="AP1156" i="32"/>
  <c r="V1157" i="32" s="1"/>
  <c r="AC710" i="32"/>
  <c r="AQ616" i="32"/>
  <c r="W617" i="32" s="1"/>
  <c r="AP616" i="32"/>
  <c r="V617" i="32" s="1"/>
  <c r="AO616" i="32"/>
  <c r="AQ562" i="32"/>
  <c r="W563" i="32" s="1"/>
  <c r="AP562" i="32"/>
  <c r="V563" i="32" s="1"/>
  <c r="AO562" i="32"/>
  <c r="AQ508" i="32"/>
  <c r="W509" i="32" s="1"/>
  <c r="AP508" i="32"/>
  <c r="V509" i="32" s="1"/>
  <c r="AO508" i="32"/>
  <c r="AQ400" i="32"/>
  <c r="W401" i="32" s="1"/>
  <c r="AP400" i="32"/>
  <c r="V401" i="32" s="1"/>
  <c r="AO400" i="32"/>
  <c r="AP346" i="32"/>
  <c r="V347" i="32" s="1"/>
  <c r="AO346" i="32"/>
  <c r="AQ346" i="32"/>
  <c r="W347" i="32" s="1"/>
  <c r="AQ292" i="32"/>
  <c r="W293" i="32" s="1"/>
  <c r="AP292" i="32"/>
  <c r="V293" i="32" s="1"/>
  <c r="AO292" i="32"/>
  <c r="AQ238" i="32"/>
  <c r="W239" i="32" s="1"/>
  <c r="AP238" i="32"/>
  <c r="V239" i="32" s="1"/>
  <c r="AO238" i="32"/>
  <c r="AQ184" i="32"/>
  <c r="W185" i="32" s="1"/>
  <c r="AO184" i="32"/>
  <c r="AP184" i="32"/>
  <c r="V185" i="32" s="1"/>
  <c r="AQ130" i="32"/>
  <c r="W131" i="32" s="1"/>
  <c r="AP130" i="32"/>
  <c r="V131" i="32" s="1"/>
  <c r="AO130" i="32"/>
  <c r="AN23" i="32"/>
  <c r="AR23" i="32"/>
  <c r="X24" i="32" s="1"/>
  <c r="AC2331" i="32" a="1"/>
  <c r="Y2237" i="32" a="1"/>
  <c r="AC1251" i="32" a="1"/>
  <c r="Y1157" i="32" a="1"/>
  <c r="AC711" i="32" a="1"/>
  <c r="Y617" i="32" a="1"/>
  <c r="Y563" i="32" a="1"/>
  <c r="Y509" i="32" a="1"/>
  <c r="Y401" i="32" a="1"/>
  <c r="Y347" i="32" a="1"/>
  <c r="Y293" i="32" a="1"/>
  <c r="Y239" i="32" a="1"/>
  <c r="Y185" i="32" a="1"/>
  <c r="Y131" i="32" a="1"/>
  <c r="Y2237" i="32" l="1"/>
  <c r="AC2331" i="32"/>
  <c r="AS2236" i="32" a="1"/>
  <c r="AS2236" i="32" s="1"/>
  <c r="U2237" i="32"/>
  <c r="Y1157" i="32"/>
  <c r="AC1251" i="32"/>
  <c r="AS1156" i="32" a="1"/>
  <c r="AS1156" i="32" s="1"/>
  <c r="U1157" i="32"/>
  <c r="Y617" i="32"/>
  <c r="AC711" i="32"/>
  <c r="AS616" i="32" a="1"/>
  <c r="AS616" i="32" s="1"/>
  <c r="U617" i="32"/>
  <c r="Y563" i="32"/>
  <c r="AS562" i="32" a="1"/>
  <c r="AS562" i="32" s="1"/>
  <c r="U563" i="32"/>
  <c r="Y509" i="32"/>
  <c r="AS508" i="32" a="1"/>
  <c r="AS508" i="32" s="1"/>
  <c r="U509" i="32"/>
  <c r="Y401" i="32"/>
  <c r="AS400" i="32" a="1"/>
  <c r="AS400" i="32" s="1"/>
  <c r="U401" i="32"/>
  <c r="Y347" i="32"/>
  <c r="AS346" i="32" a="1"/>
  <c r="AS346" i="32" s="1"/>
  <c r="U347" i="32"/>
  <c r="Y293" i="32"/>
  <c r="AS292" i="32" a="1"/>
  <c r="AS292" i="32" s="1"/>
  <c r="U293" i="32"/>
  <c r="Y239" i="32"/>
  <c r="AS238" i="32" a="1"/>
  <c r="AS238" i="32" s="1"/>
  <c r="U239" i="32"/>
  <c r="Y185" i="32"/>
  <c r="AS184" i="32" a="1"/>
  <c r="AS184" i="32" s="1"/>
  <c r="U185" i="32"/>
  <c r="Y131" i="32"/>
  <c r="AS130" i="32" a="1"/>
  <c r="AS130" i="32" s="1"/>
  <c r="U131" i="32"/>
  <c r="AO23" i="32"/>
  <c r="AQ23" i="32"/>
  <c r="W24" i="32" s="1"/>
  <c r="AP23" i="32"/>
  <c r="V24" i="32" s="1"/>
  <c r="AC2332" i="32" a="1"/>
  <c r="AH2237" i="32" a="1"/>
  <c r="AI2237" i="32" a="1"/>
  <c r="AJ2237" i="32" a="1"/>
  <c r="AC1252" i="32" a="1"/>
  <c r="AI1157" i="32" a="1"/>
  <c r="AJ1157" i="32" a="1"/>
  <c r="AH1157" i="32" a="1"/>
  <c r="AJ617" i="32" a="1"/>
  <c r="AH617" i="32" a="1"/>
  <c r="AI617" i="32" a="1"/>
  <c r="AC712" i="32" a="1"/>
  <c r="AJ563" i="32" a="1"/>
  <c r="AH563" i="32" a="1"/>
  <c r="AI563" i="32" a="1"/>
  <c r="AJ509" i="32" a="1"/>
  <c r="AH509" i="32" a="1"/>
  <c r="AI509" i="32" a="1"/>
  <c r="AI401" i="32" a="1"/>
  <c r="AH401" i="32" a="1"/>
  <c r="AJ401" i="32" a="1"/>
  <c r="AI347" i="32" a="1"/>
  <c r="AH347" i="32" a="1"/>
  <c r="AJ347" i="32" a="1"/>
  <c r="AJ293" i="32" a="1"/>
  <c r="AH293" i="32" a="1"/>
  <c r="AI293" i="32" a="1"/>
  <c r="AJ239" i="32" a="1"/>
  <c r="AH239" i="32" a="1"/>
  <c r="AI239" i="32" a="1"/>
  <c r="AI185" i="32" a="1"/>
  <c r="AJ185" i="32" a="1"/>
  <c r="AH185" i="32" a="1"/>
  <c r="AI131" i="32" a="1"/>
  <c r="AH131" i="32" a="1"/>
  <c r="AJ131" i="32" a="1"/>
  <c r="Y24" i="32" a="1"/>
  <c r="AJ2237" i="32" l="1"/>
  <c r="AI2237" i="32"/>
  <c r="AH2237" i="32"/>
  <c r="AC2332" i="32"/>
  <c r="AH1157" i="32"/>
  <c r="AJ1157" i="32"/>
  <c r="AI1157" i="32"/>
  <c r="AC1252" i="32"/>
  <c r="AC712" i="32"/>
  <c r="AI617" i="32"/>
  <c r="AH617" i="32"/>
  <c r="AJ617" i="32"/>
  <c r="AI563" i="32"/>
  <c r="AH563" i="32"/>
  <c r="AJ563" i="32"/>
  <c r="AI509" i="32"/>
  <c r="AH509" i="32"/>
  <c r="AJ509" i="32"/>
  <c r="AJ401" i="32"/>
  <c r="AH401" i="32"/>
  <c r="AI401" i="32"/>
  <c r="AJ347" i="32"/>
  <c r="AH347" i="32"/>
  <c r="AI347" i="32"/>
  <c r="AI293" i="32"/>
  <c r="AH293" i="32"/>
  <c r="AJ293" i="32"/>
  <c r="AI239" i="32"/>
  <c r="AH239" i="32"/>
  <c r="AJ239" i="32"/>
  <c r="AH185" i="32"/>
  <c r="AJ185" i="32"/>
  <c r="AI185" i="32"/>
  <c r="AJ131" i="32"/>
  <c r="AH131" i="32"/>
  <c r="AI131" i="32"/>
  <c r="Y24" i="32"/>
  <c r="AS23" i="32" a="1"/>
  <c r="AS23" i="32" s="1"/>
  <c r="U24" i="32"/>
  <c r="AG2237" i="32" a="1"/>
  <c r="AC2333" i="32" a="1"/>
  <c r="AC1253" i="32" a="1"/>
  <c r="AG1157" i="32" a="1"/>
  <c r="AC713" i="32" a="1"/>
  <c r="AG617" i="32" a="1"/>
  <c r="AG563" i="32" a="1"/>
  <c r="AG509" i="32" a="1"/>
  <c r="AG401" i="32" a="1"/>
  <c r="AG347" i="32" a="1"/>
  <c r="AG293" i="32" a="1"/>
  <c r="AG239" i="32" a="1"/>
  <c r="AG185" i="32" a="1"/>
  <c r="AG131" i="32" a="1"/>
  <c r="AJ24" i="32" a="1"/>
  <c r="AI24" i="32" a="1"/>
  <c r="AH24" i="32" a="1"/>
  <c r="AC2333" i="32" l="1"/>
  <c r="AG2237" i="32"/>
  <c r="AK2237" i="32" s="1"/>
  <c r="AL2237" i="32" s="1"/>
  <c r="AG1157" i="32"/>
  <c r="AK1157" i="32" s="1"/>
  <c r="AL1157" i="32" s="1"/>
  <c r="AC1253" i="32"/>
  <c r="AG617" i="32"/>
  <c r="AK617" i="32" s="1"/>
  <c r="AL617" i="32" s="1"/>
  <c r="AC713" i="32"/>
  <c r="AG563" i="32"/>
  <c r="AK563" i="32" s="1"/>
  <c r="AL563" i="32" s="1"/>
  <c r="AG509" i="32"/>
  <c r="AK509" i="32" s="1"/>
  <c r="AL509" i="32" s="1"/>
  <c r="AG401" i="32"/>
  <c r="AK401" i="32" s="1"/>
  <c r="AL401" i="32" s="1"/>
  <c r="AG347" i="32"/>
  <c r="AK347" i="32" s="1"/>
  <c r="AL347" i="32" s="1"/>
  <c r="AG293" i="32"/>
  <c r="AK293" i="32" s="1"/>
  <c r="AL293" i="32"/>
  <c r="AG239" i="32"/>
  <c r="AK239" i="32" s="1"/>
  <c r="AL239" i="32"/>
  <c r="AG185" i="32"/>
  <c r="AK185" i="32" s="1"/>
  <c r="AL185" i="32"/>
  <c r="AG131" i="32"/>
  <c r="AK131" i="32" s="1"/>
  <c r="AL131" i="32"/>
  <c r="AH24" i="32"/>
  <c r="AI24" i="32"/>
  <c r="AJ24" i="32"/>
  <c r="AC2334" i="32" a="1"/>
  <c r="AC1254" i="32" a="1"/>
  <c r="AC714" i="32" a="1"/>
  <c r="AG24" i="32" a="1"/>
  <c r="AC2334" i="32" l="1"/>
  <c r="AM2237" i="32"/>
  <c r="AT2237" i="32"/>
  <c r="AU2237" i="32" s="1"/>
  <c r="AC1254" i="32"/>
  <c r="AM1157" i="32"/>
  <c r="AT1157" i="32"/>
  <c r="AU1157" i="32" s="1"/>
  <c r="AC714" i="32"/>
  <c r="AM617" i="32"/>
  <c r="AT617" i="32"/>
  <c r="AU617" i="32" s="1"/>
  <c r="AM563" i="32"/>
  <c r="AT563" i="32"/>
  <c r="AU563" i="32" s="1"/>
  <c r="AM509" i="32"/>
  <c r="AT509" i="32"/>
  <c r="AU509" i="32" s="1"/>
  <c r="AM401" i="32"/>
  <c r="AT401" i="32"/>
  <c r="AM347" i="32"/>
  <c r="AT347" i="32"/>
  <c r="AU347" i="32" s="1"/>
  <c r="AM293" i="32"/>
  <c r="AT293" i="32"/>
  <c r="AU293" i="32" s="1"/>
  <c r="AM239" i="32"/>
  <c r="AT239" i="32"/>
  <c r="AU239" i="32" s="1"/>
  <c r="AM185" i="32"/>
  <c r="AT185" i="32"/>
  <c r="AU185" i="32" s="1"/>
  <c r="AM131" i="32"/>
  <c r="AT131" i="32"/>
  <c r="AU131" i="32" s="1"/>
  <c r="AG24" i="32"/>
  <c r="AK24" i="32" s="1"/>
  <c r="AL24" i="32" s="1"/>
  <c r="AC2335" i="32" a="1"/>
  <c r="AC1255" i="32" a="1"/>
  <c r="AC715" i="32" a="1"/>
  <c r="AC2335" i="32" l="1"/>
  <c r="AR2237" i="32"/>
  <c r="X2238" i="32" s="1"/>
  <c r="AN2237" i="32"/>
  <c r="AC1255" i="32"/>
  <c r="AR1157" i="32"/>
  <c r="X1158" i="32" s="1"/>
  <c r="AN1157" i="32"/>
  <c r="AC715" i="32"/>
  <c r="AN617" i="32"/>
  <c r="AR617" i="32"/>
  <c r="X618" i="32" s="1"/>
  <c r="AR563" i="32"/>
  <c r="X564" i="32" s="1"/>
  <c r="AN563" i="32"/>
  <c r="AR509" i="32"/>
  <c r="X510" i="32" s="1"/>
  <c r="AN509" i="32"/>
  <c r="AU401" i="32"/>
  <c r="AR401" i="32"/>
  <c r="X402" i="32" s="1"/>
  <c r="AN401" i="32"/>
  <c r="AR347" i="32"/>
  <c r="X348" i="32" s="1"/>
  <c r="AN347" i="32"/>
  <c r="AR293" i="32"/>
  <c r="X294" i="32" s="1"/>
  <c r="AN293" i="32"/>
  <c r="AN239" i="32"/>
  <c r="AR239" i="32"/>
  <c r="X240" i="32" s="1"/>
  <c r="AR185" i="32"/>
  <c r="X186" i="32" s="1"/>
  <c r="AN185" i="32"/>
  <c r="AR131" i="32"/>
  <c r="X132" i="32" s="1"/>
  <c r="AN131" i="32"/>
  <c r="AM24" i="32"/>
  <c r="AT24" i="32"/>
  <c r="AU24" i="32" s="1"/>
  <c r="AC2336" i="32" a="1"/>
  <c r="AC1256" i="32" a="1"/>
  <c r="AC716" i="32" a="1"/>
  <c r="AC2336" i="32" l="1"/>
  <c r="AQ2237" i="32"/>
  <c r="W2238" i="32" s="1"/>
  <c r="AP2237" i="32"/>
  <c r="V2238" i="32" s="1"/>
  <c r="AO2237" i="32"/>
  <c r="AC1256" i="32"/>
  <c r="AO1157" i="32"/>
  <c r="AP1157" i="32"/>
  <c r="V1158" i="32" s="1"/>
  <c r="AQ1157" i="32"/>
  <c r="W1158" i="32" s="1"/>
  <c r="AC716" i="32"/>
  <c r="AQ617" i="32"/>
  <c r="W618" i="32" s="1"/>
  <c r="AO617" i="32"/>
  <c r="AP617" i="32"/>
  <c r="V618" i="32" s="1"/>
  <c r="AQ563" i="32"/>
  <c r="W564" i="32" s="1"/>
  <c r="AP563" i="32"/>
  <c r="V564" i="32" s="1"/>
  <c r="AO563" i="32"/>
  <c r="AQ509" i="32"/>
  <c r="W510" i="32" s="1"/>
  <c r="AP509" i="32"/>
  <c r="V510" i="32" s="1"/>
  <c r="AO509" i="32"/>
  <c r="AP401" i="32"/>
  <c r="V402" i="32" s="1"/>
  <c r="AO401" i="32"/>
  <c r="AQ401" i="32"/>
  <c r="W402" i="32" s="1"/>
  <c r="AP347" i="32"/>
  <c r="V348" i="32" s="1"/>
  <c r="AO347" i="32"/>
  <c r="AQ347" i="32"/>
  <c r="W348" i="32" s="1"/>
  <c r="AQ293" i="32"/>
  <c r="W294" i="32" s="1"/>
  <c r="AP293" i="32"/>
  <c r="V294" i="32" s="1"/>
  <c r="AO293" i="32"/>
  <c r="AQ239" i="32"/>
  <c r="W240" i="32" s="1"/>
  <c r="AP239" i="32"/>
  <c r="V240" i="32" s="1"/>
  <c r="AO239" i="32"/>
  <c r="AQ185" i="32"/>
  <c r="W186" i="32" s="1"/>
  <c r="AP185" i="32"/>
  <c r="V186" i="32" s="1"/>
  <c r="AO185" i="32"/>
  <c r="AQ131" i="32"/>
  <c r="W132" i="32" s="1"/>
  <c r="AP131" i="32"/>
  <c r="V132" i="32" s="1"/>
  <c r="AO131" i="32"/>
  <c r="AR24" i="32"/>
  <c r="X25" i="32" s="1"/>
  <c r="AN24" i="32"/>
  <c r="AC2337" i="32" a="1"/>
  <c r="Y2238" i="32" a="1"/>
  <c r="AC1257" i="32" a="1"/>
  <c r="Y1158" i="32" a="1"/>
  <c r="AC717" i="32" a="1"/>
  <c r="Y618" i="32" a="1"/>
  <c r="Y564" i="32" a="1"/>
  <c r="Y510" i="32" a="1"/>
  <c r="Y402" i="32" a="1"/>
  <c r="Y348" i="32" a="1"/>
  <c r="Y294" i="32" a="1"/>
  <c r="Y240" i="32" a="1"/>
  <c r="Y186" i="32" a="1"/>
  <c r="Y132" i="32" a="1"/>
  <c r="Y2238" i="32" l="1"/>
  <c r="AC2337" i="32"/>
  <c r="AS2237" i="32" a="1"/>
  <c r="AS2237" i="32" s="1"/>
  <c r="U2238" i="32"/>
  <c r="Y1158" i="32"/>
  <c r="AC1257" i="32"/>
  <c r="AS1157" i="32" a="1"/>
  <c r="AS1157" i="32" s="1"/>
  <c r="U1158" i="32"/>
  <c r="Y618" i="32"/>
  <c r="AC717" i="32"/>
  <c r="AS617" i="32" a="1"/>
  <c r="AS617" i="32" s="1"/>
  <c r="U618" i="32"/>
  <c r="Y564" i="32"/>
  <c r="AS563" i="32" a="1"/>
  <c r="AS563" i="32" s="1"/>
  <c r="U564" i="32"/>
  <c r="Y510" i="32"/>
  <c r="AS509" i="32" a="1"/>
  <c r="AS509" i="32" s="1"/>
  <c r="U510" i="32"/>
  <c r="Y402" i="32"/>
  <c r="AS401" i="32" a="1"/>
  <c r="AS401" i="32" s="1"/>
  <c r="U402" i="32"/>
  <c r="Y348" i="32"/>
  <c r="AS347" i="32" a="1"/>
  <c r="AS347" i="32" s="1"/>
  <c r="U348" i="32"/>
  <c r="Y294" i="32"/>
  <c r="AS293" i="32" a="1"/>
  <c r="AS293" i="32" s="1"/>
  <c r="U294" i="32"/>
  <c r="Y240" i="32"/>
  <c r="AS239" i="32" a="1"/>
  <c r="AS239" i="32" s="1"/>
  <c r="U240" i="32"/>
  <c r="Y186" i="32"/>
  <c r="AS185" i="32" a="1"/>
  <c r="AS185" i="32" s="1"/>
  <c r="U186" i="32"/>
  <c r="Y132" i="32"/>
  <c r="AS131" i="32" a="1"/>
  <c r="AS131" i="32" s="1"/>
  <c r="U132" i="32"/>
  <c r="AQ24" i="32"/>
  <c r="W25" i="32" s="1"/>
  <c r="AO24" i="32"/>
  <c r="AP24" i="32"/>
  <c r="V25" i="32" s="1"/>
  <c r="AC2338" i="32" a="1"/>
  <c r="AJ2238" i="32" a="1"/>
  <c r="AH2238" i="32" a="1"/>
  <c r="AI2238" i="32" a="1"/>
  <c r="AC1258" i="32" a="1"/>
  <c r="AJ1158" i="32" a="1"/>
  <c r="AH1158" i="32" a="1"/>
  <c r="AI1158" i="32" a="1"/>
  <c r="AJ618" i="32" a="1"/>
  <c r="AH618" i="32" a="1"/>
  <c r="AI618" i="32" a="1"/>
  <c r="AC718" i="32" a="1"/>
  <c r="AJ564" i="32" a="1"/>
  <c r="AH564" i="32" a="1"/>
  <c r="AI564" i="32" a="1"/>
  <c r="AJ510" i="32" a="1"/>
  <c r="AH510" i="32" a="1"/>
  <c r="AI510" i="32" a="1"/>
  <c r="AI402" i="32" a="1"/>
  <c r="AJ402" i="32" a="1"/>
  <c r="AH402" i="32" a="1"/>
  <c r="AI348" i="32" a="1"/>
  <c r="AH348" i="32" a="1"/>
  <c r="AJ348" i="32" a="1"/>
  <c r="AI294" i="32" a="1"/>
  <c r="AH294" i="32" a="1"/>
  <c r="AJ294" i="32" a="1"/>
  <c r="AJ240" i="32" a="1"/>
  <c r="AH240" i="32" a="1"/>
  <c r="AI240" i="32" a="1"/>
  <c r="AI186" i="32" a="1"/>
  <c r="AH186" i="32" a="1"/>
  <c r="AJ186" i="32" a="1"/>
  <c r="AI132" i="32" a="1"/>
  <c r="AH132" i="32" a="1"/>
  <c r="AJ132" i="32" a="1"/>
  <c r="Y25" i="32" a="1"/>
  <c r="AI2238" i="32" l="1"/>
  <c r="AH2238" i="32"/>
  <c r="AJ2238" i="32"/>
  <c r="AC2338" i="32"/>
  <c r="AI1158" i="32"/>
  <c r="AH1158" i="32"/>
  <c r="AJ1158" i="32"/>
  <c r="AC1258" i="32"/>
  <c r="AC718" i="32"/>
  <c r="AI618" i="32"/>
  <c r="AH618" i="32"/>
  <c r="AJ618" i="32"/>
  <c r="AI564" i="32"/>
  <c r="AH564" i="32"/>
  <c r="AJ564" i="32"/>
  <c r="AI510" i="32"/>
  <c r="AH510" i="32"/>
  <c r="AJ510" i="32"/>
  <c r="AH402" i="32"/>
  <c r="AJ402" i="32"/>
  <c r="AI402" i="32"/>
  <c r="AJ348" i="32"/>
  <c r="AH348" i="32"/>
  <c r="AI348" i="32"/>
  <c r="AJ294" i="32"/>
  <c r="AH294" i="32"/>
  <c r="AI294" i="32"/>
  <c r="AI240" i="32"/>
  <c r="AH240" i="32"/>
  <c r="AJ240" i="32"/>
  <c r="AJ186" i="32"/>
  <c r="AH186" i="32"/>
  <c r="AI186" i="32"/>
  <c r="AJ132" i="32"/>
  <c r="AH132" i="32"/>
  <c r="AI132" i="32"/>
  <c r="Y25" i="32"/>
  <c r="AS24" i="32" a="1"/>
  <c r="AS24" i="32" s="1"/>
  <c r="U25" i="32"/>
  <c r="AG2238" i="32" a="1"/>
  <c r="AC2339" i="32" a="1"/>
  <c r="AG1158" i="32" a="1"/>
  <c r="AC1259" i="32" a="1"/>
  <c r="AC719" i="32" a="1"/>
  <c r="AG618" i="32" a="1"/>
  <c r="AG564" i="32" a="1"/>
  <c r="AG510" i="32" a="1"/>
  <c r="AG402" i="32" a="1"/>
  <c r="AG348" i="32" a="1"/>
  <c r="AG294" i="32" a="1"/>
  <c r="AG240" i="32" a="1"/>
  <c r="AG186" i="32" a="1"/>
  <c r="AG132" i="32" a="1"/>
  <c r="AI25" i="32" a="1"/>
  <c r="AJ25" i="32" a="1"/>
  <c r="AH25" i="32" a="1"/>
  <c r="AC2339" i="32" l="1"/>
  <c r="AG2238" i="32"/>
  <c r="AK2238" i="32" s="1"/>
  <c r="AL2238" i="32" s="1"/>
  <c r="AC1259" i="32"/>
  <c r="AG1158" i="32"/>
  <c r="AK1158" i="32" s="1"/>
  <c r="AL1158" i="32" s="1"/>
  <c r="AG618" i="32"/>
  <c r="AK618" i="32" s="1"/>
  <c r="AC719" i="32"/>
  <c r="AL618" i="32"/>
  <c r="AG564" i="32"/>
  <c r="AK564" i="32" s="1"/>
  <c r="AL564" i="32" s="1"/>
  <c r="AG510" i="32"/>
  <c r="AK510" i="32" s="1"/>
  <c r="AL510" i="32"/>
  <c r="AG402" i="32"/>
  <c r="AK402" i="32" s="1"/>
  <c r="AL402" i="32" s="1"/>
  <c r="AG348" i="32"/>
  <c r="AK348" i="32" s="1"/>
  <c r="AL348" i="32"/>
  <c r="AG294" i="32"/>
  <c r="AK294" i="32" s="1"/>
  <c r="AL294" i="32" s="1"/>
  <c r="AG240" i="32"/>
  <c r="AK240" i="32" s="1"/>
  <c r="AL240" i="32" s="1"/>
  <c r="AG186" i="32"/>
  <c r="AK186" i="32" s="1"/>
  <c r="AL186" i="32"/>
  <c r="AG132" i="32"/>
  <c r="AK132" i="32" s="1"/>
  <c r="AL132" i="32" s="1"/>
  <c r="AH25" i="32"/>
  <c r="AJ25" i="32"/>
  <c r="AI25" i="32"/>
  <c r="AC2340" i="32" a="1"/>
  <c r="AC1260" i="32" a="1"/>
  <c r="AC720" i="32" a="1"/>
  <c r="AG25" i="32" a="1"/>
  <c r="AC2340" i="32" l="1"/>
  <c r="AM2238" i="32"/>
  <c r="AT2238" i="32"/>
  <c r="AU2238" i="32" s="1"/>
  <c r="AC1260" i="32"/>
  <c r="AM1158" i="32"/>
  <c r="AT1158" i="32"/>
  <c r="AU1158" i="32" s="1"/>
  <c r="AC720" i="32"/>
  <c r="AM618" i="32"/>
  <c r="AT618" i="32"/>
  <c r="AU618" i="32" s="1"/>
  <c r="AM564" i="32"/>
  <c r="AT564" i="32"/>
  <c r="AU564" i="32" s="1"/>
  <c r="AM510" i="32"/>
  <c r="AT510" i="32"/>
  <c r="AU510" i="32" s="1"/>
  <c r="AM402" i="32"/>
  <c r="AT402" i="32"/>
  <c r="AT348" i="32"/>
  <c r="AU348" i="32" s="1"/>
  <c r="AM348" i="32"/>
  <c r="AT294" i="32"/>
  <c r="AU294" i="32" s="1"/>
  <c r="AM294" i="32"/>
  <c r="AM240" i="32"/>
  <c r="AT240" i="32"/>
  <c r="AU240" i="32" s="1"/>
  <c r="AM186" i="32"/>
  <c r="AT186" i="32"/>
  <c r="AU186" i="32" s="1"/>
  <c r="AM132" i="32"/>
  <c r="AT132" i="32"/>
  <c r="AU132" i="32" s="1"/>
  <c r="AG25" i="32"/>
  <c r="AK25" i="32" s="1"/>
  <c r="AL25" i="32" s="1"/>
  <c r="AC2341" i="32" a="1"/>
  <c r="AC1261" i="32" a="1"/>
  <c r="AC721" i="32" a="1"/>
  <c r="AC2341" i="32" l="1"/>
  <c r="AR2238" i="32"/>
  <c r="X2239" i="32" s="1"/>
  <c r="AN2238" i="32"/>
  <c r="AC1261" i="32"/>
  <c r="AR1158" i="32"/>
  <c r="X1159" i="32" s="1"/>
  <c r="AN1158" i="32"/>
  <c r="AC721" i="32"/>
  <c r="AN618" i="32"/>
  <c r="AR618" i="32"/>
  <c r="X619" i="32" s="1"/>
  <c r="AR564" i="32"/>
  <c r="X565" i="32" s="1"/>
  <c r="AN564" i="32"/>
  <c r="AR510" i="32"/>
  <c r="X511" i="32" s="1"/>
  <c r="AN510" i="32"/>
  <c r="AU402" i="32"/>
  <c r="AR402" i="32"/>
  <c r="X403" i="32" s="1"/>
  <c r="AN402" i="32"/>
  <c r="AR348" i="32"/>
  <c r="X349" i="32" s="1"/>
  <c r="AN348" i="32"/>
  <c r="AR294" i="32"/>
  <c r="X295" i="32" s="1"/>
  <c r="AN294" i="32"/>
  <c r="AR240" i="32"/>
  <c r="X241" i="32" s="1"/>
  <c r="AN240" i="32"/>
  <c r="AR186" i="32"/>
  <c r="X187" i="32" s="1"/>
  <c r="AN186" i="32"/>
  <c r="AR132" i="32"/>
  <c r="X133" i="32" s="1"/>
  <c r="AN132" i="32"/>
  <c r="AM25" i="32"/>
  <c r="AT25" i="32"/>
  <c r="AU25" i="32" s="1"/>
  <c r="AC2342" i="32" a="1"/>
  <c r="AC1262" i="32" a="1"/>
  <c r="AC722" i="32" a="1"/>
  <c r="AC2342" i="32" l="1"/>
  <c r="AQ2238" i="32"/>
  <c r="W2239" i="32" s="1"/>
  <c r="AP2238" i="32"/>
  <c r="V2239" i="32" s="1"/>
  <c r="AO2238" i="32"/>
  <c r="AC1262" i="32"/>
  <c r="AP1158" i="32"/>
  <c r="V1159" i="32" s="1"/>
  <c r="AQ1158" i="32"/>
  <c r="W1159" i="32" s="1"/>
  <c r="AO1158" i="32"/>
  <c r="AC722" i="32"/>
  <c r="AQ618" i="32"/>
  <c r="W619" i="32" s="1"/>
  <c r="AP618" i="32"/>
  <c r="V619" i="32" s="1"/>
  <c r="AO618" i="32"/>
  <c r="AQ564" i="32"/>
  <c r="W565" i="32" s="1"/>
  <c r="AP564" i="32"/>
  <c r="V565" i="32" s="1"/>
  <c r="AO564" i="32"/>
  <c r="AQ510" i="32"/>
  <c r="W511" i="32" s="1"/>
  <c r="AP510" i="32"/>
  <c r="V511" i="32" s="1"/>
  <c r="AO510" i="32"/>
  <c r="AO402" i="32"/>
  <c r="AQ402" i="32"/>
  <c r="W403" i="32" s="1"/>
  <c r="AP402" i="32"/>
  <c r="V403" i="32" s="1"/>
  <c r="AP348" i="32"/>
  <c r="V349" i="32" s="1"/>
  <c r="AO348" i="32"/>
  <c r="AQ348" i="32"/>
  <c r="W349" i="32" s="1"/>
  <c r="AQ294" i="32"/>
  <c r="W295" i="32" s="1"/>
  <c r="AP294" i="32"/>
  <c r="V295" i="32" s="1"/>
  <c r="AO294" i="32"/>
  <c r="AQ240" i="32"/>
  <c r="W241" i="32" s="1"/>
  <c r="AP240" i="32"/>
  <c r="V241" i="32" s="1"/>
  <c r="AO240" i="32"/>
  <c r="AQ186" i="32"/>
  <c r="W187" i="32" s="1"/>
  <c r="AP186" i="32"/>
  <c r="V187" i="32" s="1"/>
  <c r="AO186" i="32"/>
  <c r="AQ132" i="32"/>
  <c r="W133" i="32" s="1"/>
  <c r="AP132" i="32"/>
  <c r="V133" i="32" s="1"/>
  <c r="AO132" i="32"/>
  <c r="AN25" i="32"/>
  <c r="AR25" i="32"/>
  <c r="X26" i="32" s="1"/>
  <c r="AC2343" i="32" a="1"/>
  <c r="Y2239" i="32" a="1"/>
  <c r="AC1263" i="32" a="1"/>
  <c r="Y1159" i="32" a="1"/>
  <c r="AC723" i="32" a="1"/>
  <c r="Y619" i="32" a="1"/>
  <c r="Y565" i="32" a="1"/>
  <c r="Y511" i="32" a="1"/>
  <c r="Y403" i="32" a="1"/>
  <c r="Y349" i="32" a="1"/>
  <c r="Y295" i="32" a="1"/>
  <c r="Y241" i="32" a="1"/>
  <c r="Y187" i="32" a="1"/>
  <c r="Y133" i="32" a="1"/>
  <c r="Y2239" i="32" l="1"/>
  <c r="AC2343" i="32"/>
  <c r="AS2238" i="32" a="1"/>
  <c r="AS2238" i="32" s="1"/>
  <c r="U2239" i="32"/>
  <c r="Y1159" i="32"/>
  <c r="AC1263" i="32"/>
  <c r="AS1158" i="32" a="1"/>
  <c r="AS1158" i="32" s="1"/>
  <c r="U1159" i="32"/>
  <c r="Y619" i="32"/>
  <c r="AC723" i="32"/>
  <c r="AS618" i="32" a="1"/>
  <c r="AS618" i="32" s="1"/>
  <c r="U619" i="32"/>
  <c r="Y565" i="32"/>
  <c r="AS564" i="32" a="1"/>
  <c r="AS564" i="32" s="1"/>
  <c r="U565" i="32"/>
  <c r="Y511" i="32"/>
  <c r="AS510" i="32" a="1"/>
  <c r="AS510" i="32" s="1"/>
  <c r="U511" i="32"/>
  <c r="Y403" i="32"/>
  <c r="AS402" i="32" a="1"/>
  <c r="AS402" i="32" s="1"/>
  <c r="U403" i="32"/>
  <c r="Y349" i="32"/>
  <c r="AS348" i="32" a="1"/>
  <c r="AS348" i="32" s="1"/>
  <c r="U349" i="32"/>
  <c r="Y295" i="32"/>
  <c r="AS294" i="32" a="1"/>
  <c r="AS294" i="32" s="1"/>
  <c r="U295" i="32"/>
  <c r="Y241" i="32"/>
  <c r="AS240" i="32" a="1"/>
  <c r="AS240" i="32" s="1"/>
  <c r="U241" i="32"/>
  <c r="Y187" i="32"/>
  <c r="AS186" i="32" a="1"/>
  <c r="AS186" i="32" s="1"/>
  <c r="U187" i="32"/>
  <c r="Y133" i="32"/>
  <c r="AS132" i="32" a="1"/>
  <c r="AS132" i="32" s="1"/>
  <c r="U133" i="32"/>
  <c r="AQ25" i="32"/>
  <c r="W26" i="32" s="1"/>
  <c r="AO25" i="32"/>
  <c r="AP25" i="32"/>
  <c r="V26" i="32" s="1"/>
  <c r="AC2344" i="32" a="1"/>
  <c r="AH2239" i="32" a="1"/>
  <c r="AI2239" i="32" a="1"/>
  <c r="AJ2239" i="32" a="1"/>
  <c r="AC1264" i="32" a="1"/>
  <c r="AJ1159" i="32" a="1"/>
  <c r="AI1159" i="32" a="1"/>
  <c r="AH1159" i="32" a="1"/>
  <c r="AJ619" i="32" a="1"/>
  <c r="AC724" i="32" a="1"/>
  <c r="AH619" i="32" a="1"/>
  <c r="AI619" i="32" a="1"/>
  <c r="AH565" i="32" a="1"/>
  <c r="AJ565" i="32" a="1"/>
  <c r="AI565" i="32" a="1"/>
  <c r="AJ511" i="32" a="1"/>
  <c r="AH511" i="32" a="1"/>
  <c r="AI511" i="32" a="1"/>
  <c r="AI403" i="32" a="1"/>
  <c r="AJ403" i="32" a="1"/>
  <c r="AH403" i="32" a="1"/>
  <c r="AI349" i="32" a="1"/>
  <c r="AJ349" i="32" a="1"/>
  <c r="AH349" i="32" a="1"/>
  <c r="AI295" i="32" a="1"/>
  <c r="AH295" i="32" a="1"/>
  <c r="AJ295" i="32" a="1"/>
  <c r="AI241" i="32" a="1"/>
  <c r="AJ241" i="32" a="1"/>
  <c r="AH241" i="32" a="1"/>
  <c r="AI187" i="32" a="1"/>
  <c r="AH187" i="32" a="1"/>
  <c r="AJ187" i="32" a="1"/>
  <c r="AI133" i="32" a="1"/>
  <c r="AH133" i="32" a="1"/>
  <c r="AJ133" i="32" a="1"/>
  <c r="Y26" i="32" a="1"/>
  <c r="AJ2239" i="32" l="1"/>
  <c r="AI2239" i="32"/>
  <c r="AH2239" i="32"/>
  <c r="AC2344" i="32"/>
  <c r="AH1159" i="32"/>
  <c r="AI1159" i="32"/>
  <c r="AJ1159" i="32"/>
  <c r="AC1264" i="32"/>
  <c r="AI619" i="32"/>
  <c r="AH619" i="32"/>
  <c r="AC724" i="32"/>
  <c r="AJ619" i="32"/>
  <c r="AI565" i="32"/>
  <c r="AJ565" i="32"/>
  <c r="AH565" i="32"/>
  <c r="AI511" i="32"/>
  <c r="AH511" i="32"/>
  <c r="AJ511" i="32"/>
  <c r="AH403" i="32"/>
  <c r="AJ403" i="32"/>
  <c r="AI403" i="32"/>
  <c r="AH349" i="32"/>
  <c r="AJ349" i="32"/>
  <c r="AI349" i="32"/>
  <c r="AJ295" i="32"/>
  <c r="AH295" i="32"/>
  <c r="AI295" i="32"/>
  <c r="AH241" i="32"/>
  <c r="AJ241" i="32"/>
  <c r="AI241" i="32"/>
  <c r="AJ187" i="32"/>
  <c r="AH187" i="32"/>
  <c r="AI187" i="32"/>
  <c r="AJ133" i="32"/>
  <c r="AH133" i="32"/>
  <c r="AI133" i="32"/>
  <c r="Y26" i="32"/>
  <c r="AS25" i="32" a="1"/>
  <c r="AS25" i="32" s="1"/>
  <c r="U26" i="32"/>
  <c r="AC2345" i="32" a="1"/>
  <c r="AG2239" i="32" a="1"/>
  <c r="AG1159" i="32" a="1"/>
  <c r="AC1265" i="32" a="1"/>
  <c r="AG619" i="32" a="1"/>
  <c r="AC725" i="32" a="1"/>
  <c r="AG565" i="32" a="1"/>
  <c r="AG511" i="32" a="1"/>
  <c r="AG403" i="32" a="1"/>
  <c r="AG349" i="32" a="1"/>
  <c r="AG295" i="32" a="1"/>
  <c r="AG241" i="32" a="1"/>
  <c r="AG187" i="32" a="1"/>
  <c r="AG133" i="32" a="1"/>
  <c r="AH26" i="32" a="1"/>
  <c r="AJ26" i="32" a="1"/>
  <c r="AI26" i="32" a="1"/>
  <c r="AG2239" i="32" l="1"/>
  <c r="AK2239" i="32" s="1"/>
  <c r="AL2239" i="32" s="1"/>
  <c r="AC2345" i="32"/>
  <c r="AC1265" i="32"/>
  <c r="AG1159" i="32"/>
  <c r="AK1159" i="32" s="1"/>
  <c r="AL1159" i="32"/>
  <c r="AC725" i="32"/>
  <c r="AG619" i="32"/>
  <c r="AK619" i="32" s="1"/>
  <c r="AL619" i="32" s="1"/>
  <c r="AG565" i="32"/>
  <c r="AK565" i="32" s="1"/>
  <c r="AL565" i="32" s="1"/>
  <c r="AG511" i="32"/>
  <c r="AK511" i="32" s="1"/>
  <c r="AL511" i="32" s="1"/>
  <c r="AG403" i="32"/>
  <c r="AK403" i="32" s="1"/>
  <c r="AL403" i="32"/>
  <c r="AG349" i="32"/>
  <c r="AK349" i="32" s="1"/>
  <c r="AL349" i="32" s="1"/>
  <c r="AG295" i="32"/>
  <c r="AK295" i="32" s="1"/>
  <c r="AL295" i="32" s="1"/>
  <c r="AG241" i="32"/>
  <c r="AK241" i="32" s="1"/>
  <c r="AL241" i="32"/>
  <c r="AG187" i="32"/>
  <c r="AK187" i="32" s="1"/>
  <c r="AL187" i="32"/>
  <c r="AG133" i="32"/>
  <c r="AK133" i="32" s="1"/>
  <c r="AL133" i="32"/>
  <c r="AI26" i="32"/>
  <c r="AJ26" i="32"/>
  <c r="AH26" i="32"/>
  <c r="AC2346" i="32" a="1"/>
  <c r="AC1266" i="32" a="1"/>
  <c r="AC726" i="32" a="1"/>
  <c r="AG26" i="32" a="1"/>
  <c r="AC2346" i="32" l="1"/>
  <c r="AM2239" i="32"/>
  <c r="AT2239" i="32"/>
  <c r="AU2239" i="32" s="1"/>
  <c r="AC1266" i="32"/>
  <c r="AM1159" i="32"/>
  <c r="AT1159" i="32"/>
  <c r="AU1159" i="32" s="1"/>
  <c r="AC726" i="32"/>
  <c r="AM619" i="32"/>
  <c r="AT619" i="32"/>
  <c r="AU619" i="32" s="1"/>
  <c r="AM565" i="32"/>
  <c r="AT565" i="32"/>
  <c r="AU565" i="32" s="1"/>
  <c r="AM511" i="32"/>
  <c r="AT511" i="32"/>
  <c r="AU511" i="32" s="1"/>
  <c r="AM403" i="32"/>
  <c r="AT403" i="32"/>
  <c r="AM349" i="32"/>
  <c r="AT349" i="32"/>
  <c r="AU349" i="32" s="1"/>
  <c r="AT295" i="32"/>
  <c r="AU295" i="32" s="1"/>
  <c r="AM295" i="32"/>
  <c r="AM241" i="32"/>
  <c r="AT241" i="32"/>
  <c r="AU241" i="32" s="1"/>
  <c r="AM187" i="32"/>
  <c r="AT187" i="32"/>
  <c r="AU187" i="32" s="1"/>
  <c r="AM133" i="32"/>
  <c r="AT133" i="32"/>
  <c r="AU133" i="32" s="1"/>
  <c r="AG26" i="32"/>
  <c r="AK26" i="32" s="1"/>
  <c r="AL26" i="32" s="1"/>
  <c r="AC2347" i="32" a="1"/>
  <c r="AC1267" i="32" a="1"/>
  <c r="AC727" i="32" a="1"/>
  <c r="AC2347" i="32" l="1"/>
  <c r="AR2239" i="32"/>
  <c r="X2240" i="32" s="1"/>
  <c r="AN2239" i="32"/>
  <c r="AC1267" i="32"/>
  <c r="AR1159" i="32"/>
  <c r="X1160" i="32" s="1"/>
  <c r="AN1159" i="32"/>
  <c r="AC727" i="32"/>
  <c r="AN619" i="32"/>
  <c r="AR619" i="32"/>
  <c r="X620" i="32" s="1"/>
  <c r="AN565" i="32"/>
  <c r="AR565" i="32"/>
  <c r="X566" i="32" s="1"/>
  <c r="AN511" i="32"/>
  <c r="AR511" i="32"/>
  <c r="X512" i="32" s="1"/>
  <c r="AR403" i="32"/>
  <c r="X404" i="32" s="1"/>
  <c r="AN403" i="32"/>
  <c r="AU403" i="32"/>
  <c r="AR349" i="32"/>
  <c r="X350" i="32" s="1"/>
  <c r="AN349" i="32"/>
  <c r="AR295" i="32"/>
  <c r="X296" i="32" s="1"/>
  <c r="AN295" i="32"/>
  <c r="AR241" i="32"/>
  <c r="X242" i="32" s="1"/>
  <c r="AN241" i="32"/>
  <c r="AR187" i="32"/>
  <c r="X188" i="32" s="1"/>
  <c r="AN187" i="32"/>
  <c r="AR133" i="32"/>
  <c r="X134" i="32" s="1"/>
  <c r="AN133" i="32"/>
  <c r="AM26" i="32"/>
  <c r="AT26" i="32"/>
  <c r="AU26" i="32" s="1"/>
  <c r="AC2348" i="32" a="1"/>
  <c r="AC1268" i="32" a="1"/>
  <c r="AC728" i="32" a="1"/>
  <c r="AC2348" i="32" l="1"/>
  <c r="AP2239" i="32"/>
  <c r="V2240" i="32" s="1"/>
  <c r="AO2239" i="32"/>
  <c r="AQ2239" i="32"/>
  <c r="W2240" i="32" s="1"/>
  <c r="AC1268" i="32"/>
  <c r="AP1159" i="32"/>
  <c r="V1160" i="32" s="1"/>
  <c r="AQ1159" i="32"/>
  <c r="W1160" i="32" s="1"/>
  <c r="AO1159" i="32"/>
  <c r="AC728" i="32"/>
  <c r="AQ619" i="32"/>
  <c r="W620" i="32" s="1"/>
  <c r="AP619" i="32"/>
  <c r="V620" i="32" s="1"/>
  <c r="AO619" i="32"/>
  <c r="AP565" i="32"/>
  <c r="V566" i="32" s="1"/>
  <c r="AO565" i="32"/>
  <c r="AQ565" i="32"/>
  <c r="W566" i="32" s="1"/>
  <c r="AQ511" i="32"/>
  <c r="W512" i="32" s="1"/>
  <c r="AP511" i="32"/>
  <c r="V512" i="32" s="1"/>
  <c r="AO511" i="32"/>
  <c r="AQ403" i="32"/>
  <c r="W404" i="32" s="1"/>
  <c r="AP403" i="32"/>
  <c r="V404" i="32" s="1"/>
  <c r="AO403" i="32"/>
  <c r="AP349" i="32"/>
  <c r="V350" i="32" s="1"/>
  <c r="AO349" i="32"/>
  <c r="AQ349" i="32"/>
  <c r="W350" i="32" s="1"/>
  <c r="AQ295" i="32"/>
  <c r="W296" i="32" s="1"/>
  <c r="AP295" i="32"/>
  <c r="V296" i="32" s="1"/>
  <c r="AO295" i="32"/>
  <c r="AQ241" i="32"/>
  <c r="W242" i="32" s="1"/>
  <c r="AO241" i="32"/>
  <c r="AP241" i="32"/>
  <c r="V242" i="32" s="1"/>
  <c r="AQ187" i="32"/>
  <c r="W188" i="32" s="1"/>
  <c r="AO187" i="32"/>
  <c r="AP187" i="32"/>
  <c r="V188" i="32" s="1"/>
  <c r="AQ133" i="32"/>
  <c r="W134" i="32" s="1"/>
  <c r="AP133" i="32"/>
  <c r="V134" i="32" s="1"/>
  <c r="AO133" i="32"/>
  <c r="AR26" i="32"/>
  <c r="X27" i="32" s="1"/>
  <c r="AN26" i="32"/>
  <c r="AC2349" i="32" a="1"/>
  <c r="Y2240" i="32" a="1"/>
  <c r="AC1269" i="32" a="1"/>
  <c r="Y1160" i="32" a="1"/>
  <c r="AC729" i="32" a="1"/>
  <c r="Y620" i="32" a="1"/>
  <c r="Y566" i="32" a="1"/>
  <c r="Y512" i="32" a="1"/>
  <c r="Y404" i="32" a="1"/>
  <c r="Y350" i="32" a="1"/>
  <c r="Y296" i="32" a="1"/>
  <c r="Y242" i="32" a="1"/>
  <c r="Y188" i="32" a="1"/>
  <c r="Y134" i="32" a="1"/>
  <c r="Y2240" i="32" l="1"/>
  <c r="AC2349" i="32"/>
  <c r="AS2239" i="32" a="1"/>
  <c r="AS2239" i="32" s="1"/>
  <c r="U2240" i="32"/>
  <c r="Y1160" i="32"/>
  <c r="AC1269" i="32"/>
  <c r="AS1159" i="32" a="1"/>
  <c r="AS1159" i="32" s="1"/>
  <c r="U1160" i="32"/>
  <c r="Y620" i="32"/>
  <c r="AC729" i="32"/>
  <c r="AS619" i="32" a="1"/>
  <c r="AS619" i="32" s="1"/>
  <c r="U620" i="32"/>
  <c r="Y566" i="32"/>
  <c r="AS565" i="32" a="1"/>
  <c r="AS565" i="32" s="1"/>
  <c r="U566" i="32"/>
  <c r="Y512" i="32"/>
  <c r="AS511" i="32" a="1"/>
  <c r="AS511" i="32" s="1"/>
  <c r="U512" i="32"/>
  <c r="Y404" i="32"/>
  <c r="AS403" i="32" a="1"/>
  <c r="AS403" i="32" s="1"/>
  <c r="U404" i="32"/>
  <c r="Y350" i="32"/>
  <c r="AS349" i="32" a="1"/>
  <c r="AS349" i="32" s="1"/>
  <c r="U350" i="32"/>
  <c r="Y296" i="32"/>
  <c r="AS295" i="32" a="1"/>
  <c r="AS295" i="32" s="1"/>
  <c r="U296" i="32"/>
  <c r="Y242" i="32"/>
  <c r="AS241" i="32" a="1"/>
  <c r="AS241" i="32" s="1"/>
  <c r="U242" i="32"/>
  <c r="Y188" i="32"/>
  <c r="AS187" i="32" a="1"/>
  <c r="AS187" i="32" s="1"/>
  <c r="U188" i="32"/>
  <c r="Y134" i="32"/>
  <c r="AS133" i="32" a="1"/>
  <c r="AS133" i="32" s="1"/>
  <c r="U134" i="32"/>
  <c r="AQ26" i="32"/>
  <c r="W27" i="32" s="1"/>
  <c r="AO26" i="32"/>
  <c r="AP26" i="32"/>
  <c r="V27" i="32" s="1"/>
  <c r="AC2350" i="32" a="1"/>
  <c r="AJ2240" i="32" a="1"/>
  <c r="AH2240" i="32" a="1"/>
  <c r="AI2240" i="32" a="1"/>
  <c r="AC1270" i="32" a="1"/>
  <c r="AJ1160" i="32" a="1"/>
  <c r="AH1160" i="32" a="1"/>
  <c r="AI1160" i="32" a="1"/>
  <c r="AC730" i="32" a="1"/>
  <c r="AH620" i="32" a="1"/>
  <c r="AI620" i="32" a="1"/>
  <c r="AJ620" i="32" a="1"/>
  <c r="AH566" i="32" a="1"/>
  <c r="AI566" i="32" a="1"/>
  <c r="AJ566" i="32" a="1"/>
  <c r="AJ512" i="32" a="1"/>
  <c r="AH512" i="32" a="1"/>
  <c r="AI512" i="32" a="1"/>
  <c r="AI404" i="32" a="1"/>
  <c r="AJ404" i="32" a="1"/>
  <c r="AH404" i="32" a="1"/>
  <c r="AI350" i="32" a="1"/>
  <c r="AJ350" i="32" a="1"/>
  <c r="AH350" i="32" a="1"/>
  <c r="AI296" i="32" a="1"/>
  <c r="AH296" i="32" a="1"/>
  <c r="AJ296" i="32" a="1"/>
  <c r="AI242" i="32" a="1"/>
  <c r="AJ242" i="32" a="1"/>
  <c r="AH242" i="32" a="1"/>
  <c r="AI188" i="32" a="1"/>
  <c r="AJ188" i="32" a="1"/>
  <c r="AH188" i="32" a="1"/>
  <c r="AI134" i="32" a="1"/>
  <c r="AH134" i="32" a="1"/>
  <c r="AJ134" i="32" a="1"/>
  <c r="Y27" i="32" a="1"/>
  <c r="AI2240" i="32" l="1"/>
  <c r="AH2240" i="32"/>
  <c r="AJ2240" i="32"/>
  <c r="AC2350" i="32"/>
  <c r="AI1160" i="32"/>
  <c r="AH1160" i="32"/>
  <c r="AJ1160" i="32"/>
  <c r="AC1270" i="32"/>
  <c r="AJ620" i="32"/>
  <c r="AI620" i="32"/>
  <c r="AH620" i="32"/>
  <c r="AC730" i="32"/>
  <c r="AJ566" i="32"/>
  <c r="AI566" i="32"/>
  <c r="AH566" i="32"/>
  <c r="AI512" i="32"/>
  <c r="AH512" i="32"/>
  <c r="AJ512" i="32"/>
  <c r="AH404" i="32"/>
  <c r="AJ404" i="32"/>
  <c r="AI404" i="32"/>
  <c r="AH350" i="32"/>
  <c r="AJ350" i="32"/>
  <c r="AI350" i="32"/>
  <c r="AJ296" i="32"/>
  <c r="AH296" i="32"/>
  <c r="AI296" i="32"/>
  <c r="AH242" i="32"/>
  <c r="AJ242" i="32"/>
  <c r="AI242" i="32"/>
  <c r="AH188" i="32"/>
  <c r="AJ188" i="32"/>
  <c r="AI188" i="32"/>
  <c r="AJ134" i="32"/>
  <c r="AH134" i="32"/>
  <c r="AI134" i="32"/>
  <c r="Y27" i="32"/>
  <c r="AS26" i="32" a="1"/>
  <c r="AS26" i="32" s="1"/>
  <c r="U27" i="32"/>
  <c r="AG2240" i="32" a="1"/>
  <c r="AC2351" i="32" a="1"/>
  <c r="AG1160" i="32" a="1"/>
  <c r="AC1271" i="32" a="1"/>
  <c r="AC731" i="32" a="1"/>
  <c r="AG620" i="32" a="1"/>
  <c r="AG566" i="32" a="1"/>
  <c r="AG512" i="32" a="1"/>
  <c r="AG404" i="32" a="1"/>
  <c r="AG350" i="32" a="1"/>
  <c r="AG296" i="32" a="1"/>
  <c r="AG242" i="32" a="1"/>
  <c r="AG188" i="32" a="1"/>
  <c r="AG134" i="32" a="1"/>
  <c r="AH27" i="32" a="1"/>
  <c r="AI27" i="32" a="1"/>
  <c r="AJ27" i="32" a="1"/>
  <c r="AC2351" i="32" l="1"/>
  <c r="AG2240" i="32"/>
  <c r="AK2240" i="32" s="1"/>
  <c r="AL2240" i="32" s="1"/>
  <c r="AC1271" i="32"/>
  <c r="AG1160" i="32"/>
  <c r="AK1160" i="32" s="1"/>
  <c r="AL1160" i="32" s="1"/>
  <c r="AG620" i="32"/>
  <c r="AK620" i="32" s="1"/>
  <c r="AL620" i="32" s="1"/>
  <c r="AC731" i="32"/>
  <c r="AG566" i="32"/>
  <c r="AK566" i="32" s="1"/>
  <c r="AL566" i="32"/>
  <c r="AG512" i="32"/>
  <c r="AK512" i="32" s="1"/>
  <c r="AL512" i="32" s="1"/>
  <c r="AG404" i="32"/>
  <c r="AK404" i="32" s="1"/>
  <c r="AL404" i="32" s="1"/>
  <c r="AG350" i="32"/>
  <c r="AK350" i="32" s="1"/>
  <c r="AL350" i="32"/>
  <c r="AG296" i="32"/>
  <c r="AK296" i="32" s="1"/>
  <c r="AL296" i="32"/>
  <c r="AG242" i="32"/>
  <c r="AK242" i="32" s="1"/>
  <c r="AL242" i="32"/>
  <c r="AG188" i="32"/>
  <c r="AK188" i="32" s="1"/>
  <c r="AL188" i="32"/>
  <c r="AG134" i="32"/>
  <c r="AK134" i="32" s="1"/>
  <c r="AL134" i="32" s="1"/>
  <c r="AJ27" i="32"/>
  <c r="AI27" i="32"/>
  <c r="AH27" i="32"/>
  <c r="AC2352" i="32" a="1"/>
  <c r="AC1272" i="32" a="1"/>
  <c r="AC732" i="32" a="1"/>
  <c r="AG27" i="32" a="1"/>
  <c r="AC2352" i="32" l="1"/>
  <c r="AM2240" i="32"/>
  <c r="AT2240" i="32"/>
  <c r="AU2240" i="32" s="1"/>
  <c r="AC1272" i="32"/>
  <c r="AM1160" i="32"/>
  <c r="AT1160" i="32"/>
  <c r="AU1160" i="32" s="1"/>
  <c r="AC732" i="32"/>
  <c r="AM620" i="32"/>
  <c r="AT620" i="32"/>
  <c r="AU620" i="32" s="1"/>
  <c r="AM566" i="32"/>
  <c r="AT566" i="32"/>
  <c r="AU566" i="32" s="1"/>
  <c r="AM512" i="32"/>
  <c r="AT512" i="32"/>
  <c r="AU512" i="32" s="1"/>
  <c r="AT404" i="32"/>
  <c r="AU404" i="32" s="1"/>
  <c r="AM404" i="32"/>
  <c r="AM350" i="32"/>
  <c r="AT350" i="32"/>
  <c r="AU350" i="32" s="1"/>
  <c r="AT296" i="32"/>
  <c r="AU296" i="32" s="1"/>
  <c r="AM296" i="32"/>
  <c r="AM242" i="32"/>
  <c r="AT242" i="32"/>
  <c r="AU242" i="32" s="1"/>
  <c r="AM188" i="32"/>
  <c r="AT188" i="32"/>
  <c r="AU188" i="32" s="1"/>
  <c r="AM134" i="32"/>
  <c r="AT134" i="32"/>
  <c r="AU134" i="32" s="1"/>
  <c r="AG27" i="32"/>
  <c r="AK27" i="32" s="1"/>
  <c r="AL27" i="32" s="1"/>
  <c r="AC2353" i="32" a="1"/>
  <c r="AC1273" i="32" a="1"/>
  <c r="AC733" i="32" a="1"/>
  <c r="AC2353" i="32" l="1"/>
  <c r="AR2240" i="32"/>
  <c r="X2241" i="32" s="1"/>
  <c r="AN2240" i="32"/>
  <c r="AC1273" i="32"/>
  <c r="AR1160" i="32"/>
  <c r="X1161" i="32" s="1"/>
  <c r="AN1160" i="32"/>
  <c r="AC733" i="32"/>
  <c r="AN620" i="32"/>
  <c r="AR620" i="32"/>
  <c r="X621" i="32" s="1"/>
  <c r="AN566" i="32"/>
  <c r="AR566" i="32"/>
  <c r="X567" i="32" s="1"/>
  <c r="AR512" i="32"/>
  <c r="X513" i="32" s="1"/>
  <c r="AN512" i="32"/>
  <c r="AN404" i="32"/>
  <c r="AR404" i="32"/>
  <c r="X405" i="32" s="1"/>
  <c r="AR350" i="32"/>
  <c r="X351" i="32" s="1"/>
  <c r="AN350" i="32"/>
  <c r="AR296" i="32"/>
  <c r="X297" i="32" s="1"/>
  <c r="AN296" i="32"/>
  <c r="AR242" i="32"/>
  <c r="X243" i="32" s="1"/>
  <c r="AN242" i="32"/>
  <c r="AR188" i="32"/>
  <c r="X189" i="32" s="1"/>
  <c r="AN188" i="32"/>
  <c r="AR134" i="32"/>
  <c r="X135" i="32" s="1"/>
  <c r="AN134" i="32"/>
  <c r="AT27" i="32"/>
  <c r="AU27" i="32" s="1"/>
  <c r="AM27" i="32"/>
  <c r="AC2354" i="32" a="1"/>
  <c r="AC1274" i="32" a="1"/>
  <c r="AC734" i="32" a="1"/>
  <c r="AC2354" i="32" l="1"/>
  <c r="AO2240" i="32"/>
  <c r="AQ2240" i="32"/>
  <c r="W2241" i="32" s="1"/>
  <c r="AP2240" i="32"/>
  <c r="V2241" i="32" s="1"/>
  <c r="AC1274" i="32"/>
  <c r="AQ1160" i="32"/>
  <c r="W1161" i="32" s="1"/>
  <c r="AO1160" i="32"/>
  <c r="AP1160" i="32"/>
  <c r="V1161" i="32" s="1"/>
  <c r="AC734" i="32"/>
  <c r="AQ620" i="32"/>
  <c r="W621" i="32" s="1"/>
  <c r="AP620" i="32"/>
  <c r="V621" i="32" s="1"/>
  <c r="AO620" i="32"/>
  <c r="AP566" i="32"/>
  <c r="V567" i="32" s="1"/>
  <c r="AO566" i="32"/>
  <c r="AQ566" i="32"/>
  <c r="W567" i="32" s="1"/>
  <c r="AQ512" i="32"/>
  <c r="W513" i="32" s="1"/>
  <c r="AP512" i="32"/>
  <c r="V513" i="32" s="1"/>
  <c r="AO512" i="32"/>
  <c r="AP404" i="32"/>
  <c r="V405" i="32" s="1"/>
  <c r="AQ404" i="32"/>
  <c r="W405" i="32" s="1"/>
  <c r="AO404" i="32"/>
  <c r="AP350" i="32"/>
  <c r="V351" i="32" s="1"/>
  <c r="AO350" i="32"/>
  <c r="AQ350" i="32"/>
  <c r="W351" i="32" s="1"/>
  <c r="AQ296" i="32"/>
  <c r="W297" i="32" s="1"/>
  <c r="AP296" i="32"/>
  <c r="V297" i="32" s="1"/>
  <c r="AO296" i="32"/>
  <c r="AQ242" i="32"/>
  <c r="W243" i="32" s="1"/>
  <c r="AP242" i="32"/>
  <c r="V243" i="32" s="1"/>
  <c r="AO242" i="32"/>
  <c r="AQ188" i="32"/>
  <c r="W189" i="32" s="1"/>
  <c r="AO188" i="32"/>
  <c r="AP188" i="32"/>
  <c r="V189" i="32" s="1"/>
  <c r="AO134" i="32"/>
  <c r="AP134" i="32"/>
  <c r="V135" i="32" s="1"/>
  <c r="AQ134" i="32"/>
  <c r="W135" i="32" s="1"/>
  <c r="AR27" i="32"/>
  <c r="X28" i="32" s="1"/>
  <c r="AN27" i="32"/>
  <c r="AC2355" i="32" a="1"/>
  <c r="Y2241" i="32" a="1"/>
  <c r="AC1275" i="32" a="1"/>
  <c r="Y1161" i="32" a="1"/>
  <c r="AC735" i="32" a="1"/>
  <c r="Y621" i="32" a="1"/>
  <c r="Y567" i="32" a="1"/>
  <c r="Y513" i="32" a="1"/>
  <c r="Y405" i="32" a="1"/>
  <c r="Y351" i="32" a="1"/>
  <c r="Y297" i="32" a="1"/>
  <c r="Y243" i="32" a="1"/>
  <c r="Y189" i="32" a="1"/>
  <c r="Y135" i="32" a="1"/>
  <c r="Y2241" i="32" l="1"/>
  <c r="AC2355" i="32"/>
  <c r="AS2240" i="32" a="1"/>
  <c r="AS2240" i="32" s="1"/>
  <c r="U2241" i="32"/>
  <c r="Y1161" i="32"/>
  <c r="AC1275" i="32"/>
  <c r="AS1160" i="32" a="1"/>
  <c r="AS1160" i="32" s="1"/>
  <c r="U1161" i="32"/>
  <c r="Y621" i="32"/>
  <c r="AC735" i="32"/>
  <c r="AS620" i="32" a="1"/>
  <c r="AS620" i="32" s="1"/>
  <c r="U621" i="32"/>
  <c r="Y567" i="32"/>
  <c r="AS566" i="32" a="1"/>
  <c r="AS566" i="32" s="1"/>
  <c r="U567" i="32"/>
  <c r="Y513" i="32"/>
  <c r="AS512" i="32" a="1"/>
  <c r="AS512" i="32" s="1"/>
  <c r="U513" i="32"/>
  <c r="Y405" i="32"/>
  <c r="AS404" i="32" a="1"/>
  <c r="AS404" i="32" s="1"/>
  <c r="U405" i="32"/>
  <c r="Y351" i="32"/>
  <c r="AS350" i="32" a="1"/>
  <c r="AS350" i="32" s="1"/>
  <c r="U351" i="32"/>
  <c r="Y297" i="32"/>
  <c r="AS296" i="32" a="1"/>
  <c r="AS296" i="32" s="1"/>
  <c r="U297" i="32"/>
  <c r="Y243" i="32"/>
  <c r="AS242" i="32" a="1"/>
  <c r="AS242" i="32" s="1"/>
  <c r="U243" i="32"/>
  <c r="Y189" i="32"/>
  <c r="AS188" i="32" a="1"/>
  <c r="AS188" i="32" s="1"/>
  <c r="U189" i="32"/>
  <c r="Y135" i="32"/>
  <c r="AS134" i="32" a="1"/>
  <c r="AS134" i="32" s="1"/>
  <c r="U135" i="32"/>
  <c r="AQ27" i="32"/>
  <c r="W28" i="32" s="1"/>
  <c r="AO27" i="32"/>
  <c r="AP27" i="32"/>
  <c r="V28" i="32" s="1"/>
  <c r="AC2356" i="32" a="1"/>
  <c r="AI2241" i="32" a="1"/>
  <c r="AJ2241" i="32" a="1"/>
  <c r="AH2241" i="32" a="1"/>
  <c r="AC1276" i="32" a="1"/>
  <c r="AJ1161" i="32" a="1"/>
  <c r="AI1161" i="32" a="1"/>
  <c r="AH1161" i="32" a="1"/>
  <c r="AJ621" i="32" a="1"/>
  <c r="AC736" i="32" a="1"/>
  <c r="AH621" i="32" a="1"/>
  <c r="AI621" i="32" a="1"/>
  <c r="AH567" i="32" a="1"/>
  <c r="AJ567" i="32" a="1"/>
  <c r="AI567" i="32" a="1"/>
  <c r="AJ513" i="32" a="1"/>
  <c r="AH513" i="32" a="1"/>
  <c r="AI513" i="32" a="1"/>
  <c r="AI405" i="32" a="1"/>
  <c r="AH405" i="32" a="1"/>
  <c r="AJ405" i="32" a="1"/>
  <c r="AI351" i="32" a="1"/>
  <c r="AJ351" i="32" a="1"/>
  <c r="AH351" i="32" a="1"/>
  <c r="AJ297" i="32" a="1"/>
  <c r="AI297" i="32" a="1"/>
  <c r="AH297" i="32" a="1"/>
  <c r="AI243" i="32" a="1"/>
  <c r="AJ243" i="32" a="1"/>
  <c r="AH243" i="32" a="1"/>
  <c r="AJ189" i="32" a="1"/>
  <c r="AI189" i="32" a="1"/>
  <c r="AH189" i="32" a="1"/>
  <c r="AI135" i="32" a="1"/>
  <c r="AH135" i="32" a="1"/>
  <c r="AJ135" i="32" a="1"/>
  <c r="Y28" i="32" a="1"/>
  <c r="AH2241" i="32" l="1"/>
  <c r="AJ2241" i="32"/>
  <c r="AI2241" i="32"/>
  <c r="AC2356" i="32"/>
  <c r="AH1161" i="32"/>
  <c r="AI1161" i="32"/>
  <c r="AJ1161" i="32"/>
  <c r="AC1276" i="32"/>
  <c r="AI621" i="32"/>
  <c r="AH621" i="32"/>
  <c r="AC736" i="32"/>
  <c r="AJ621" i="32"/>
  <c r="AI567" i="32"/>
  <c r="AJ567" i="32"/>
  <c r="AH567" i="32"/>
  <c r="AI513" i="32"/>
  <c r="AH513" i="32"/>
  <c r="AJ513" i="32"/>
  <c r="AJ405" i="32"/>
  <c r="AH405" i="32"/>
  <c r="AI405" i="32"/>
  <c r="AH351" i="32"/>
  <c r="AJ351" i="32"/>
  <c r="AI351" i="32"/>
  <c r="AH297" i="32"/>
  <c r="AI297" i="32"/>
  <c r="AJ297" i="32"/>
  <c r="AH243" i="32"/>
  <c r="AJ243" i="32"/>
  <c r="AI243" i="32"/>
  <c r="AH189" i="32"/>
  <c r="AI189" i="32"/>
  <c r="AJ189" i="32"/>
  <c r="AJ135" i="32"/>
  <c r="AH135" i="32"/>
  <c r="AI135" i="32"/>
  <c r="Y28" i="32"/>
  <c r="AS27" i="32" a="1"/>
  <c r="AS27" i="32" s="1"/>
  <c r="U28" i="32"/>
  <c r="AC2357" i="32" a="1"/>
  <c r="AG2241" i="32" a="1"/>
  <c r="AG1161" i="32" a="1"/>
  <c r="AC1277" i="32" a="1"/>
  <c r="AC737" i="32" a="1"/>
  <c r="AG621" i="32" a="1"/>
  <c r="AG567" i="32" a="1"/>
  <c r="AG513" i="32" a="1"/>
  <c r="AG405" i="32" a="1"/>
  <c r="AG351" i="32" a="1"/>
  <c r="AG297" i="32" a="1"/>
  <c r="AG243" i="32" a="1"/>
  <c r="AG189" i="32" a="1"/>
  <c r="AG135" i="32" a="1"/>
  <c r="AH28" i="32" a="1"/>
  <c r="AI28" i="32" a="1"/>
  <c r="AJ28" i="32" a="1"/>
  <c r="AG2241" i="32" l="1"/>
  <c r="AK2241" i="32" s="1"/>
  <c r="AL2241" i="32" s="1"/>
  <c r="AC2357" i="32"/>
  <c r="AC1277" i="32"/>
  <c r="AG1161" i="32"/>
  <c r="AK1161" i="32" s="1"/>
  <c r="AL1161" i="32" s="1"/>
  <c r="AG621" i="32"/>
  <c r="AK621" i="32" s="1"/>
  <c r="AC737" i="32"/>
  <c r="AL621" i="32"/>
  <c r="AG567" i="32"/>
  <c r="AK567" i="32" s="1"/>
  <c r="AL567" i="32"/>
  <c r="AG513" i="32"/>
  <c r="AK513" i="32" s="1"/>
  <c r="AL513" i="32"/>
  <c r="AG405" i="32"/>
  <c r="AK405" i="32" s="1"/>
  <c r="AL405" i="32" s="1"/>
  <c r="AG351" i="32"/>
  <c r="AK351" i="32" s="1"/>
  <c r="AL351" i="32"/>
  <c r="AG297" i="32"/>
  <c r="AK297" i="32" s="1"/>
  <c r="AL297" i="32" s="1"/>
  <c r="AG243" i="32"/>
  <c r="AK243" i="32" s="1"/>
  <c r="AL243" i="32"/>
  <c r="AG189" i="32"/>
  <c r="AK189" i="32" s="1"/>
  <c r="AL189" i="32" s="1"/>
  <c r="AG135" i="32"/>
  <c r="AK135" i="32" s="1"/>
  <c r="AL135" i="32" s="1"/>
  <c r="AJ28" i="32"/>
  <c r="AI28" i="32"/>
  <c r="AH28" i="32"/>
  <c r="AC2358" i="32" a="1"/>
  <c r="AC1278" i="32" a="1"/>
  <c r="AC738" i="32" a="1"/>
  <c r="AG28" i="32" a="1"/>
  <c r="AC2358" i="32" l="1"/>
  <c r="AM2241" i="32"/>
  <c r="AT2241" i="32"/>
  <c r="AU2241" i="32" s="1"/>
  <c r="AC1278" i="32"/>
  <c r="AM1161" i="32"/>
  <c r="AT1161" i="32"/>
  <c r="AU1161" i="32" s="1"/>
  <c r="AC738" i="32"/>
  <c r="AM621" i="32"/>
  <c r="AT621" i="32"/>
  <c r="AU621" i="32" s="1"/>
  <c r="AM567" i="32"/>
  <c r="AT567" i="32"/>
  <c r="AU567" i="32" s="1"/>
  <c r="AM513" i="32"/>
  <c r="AT513" i="32"/>
  <c r="AU513" i="32" s="1"/>
  <c r="AM405" i="32"/>
  <c r="AT405" i="32"/>
  <c r="AU405" i="32" s="1"/>
  <c r="AM351" i="32"/>
  <c r="AT351" i="32"/>
  <c r="AU351" i="32" s="1"/>
  <c r="AT297" i="32"/>
  <c r="AU297" i="32" s="1"/>
  <c r="AM297" i="32"/>
  <c r="AM243" i="32"/>
  <c r="AT243" i="32"/>
  <c r="AU243" i="32" s="1"/>
  <c r="AM189" i="32"/>
  <c r="AT189" i="32"/>
  <c r="AU189" i="32" s="1"/>
  <c r="AT135" i="32"/>
  <c r="AU135" i="32" s="1"/>
  <c r="AM135" i="32"/>
  <c r="AG28" i="32"/>
  <c r="AK28" i="32" s="1"/>
  <c r="AL28" i="32" s="1"/>
  <c r="AC2359" i="32" a="1"/>
  <c r="AC1279" i="32" a="1"/>
  <c r="AC739" i="32" a="1"/>
  <c r="AC2359" i="32" l="1"/>
  <c r="AR2241" i="32"/>
  <c r="X2242" i="32" s="1"/>
  <c r="AN2241" i="32"/>
  <c r="AC1279" i="32"/>
  <c r="AR1161" i="32"/>
  <c r="X1162" i="32" s="1"/>
  <c r="AN1161" i="32"/>
  <c r="AC739" i="32"/>
  <c r="AN621" i="32"/>
  <c r="AR621" i="32"/>
  <c r="X622" i="32" s="1"/>
  <c r="AN567" i="32"/>
  <c r="AR567" i="32"/>
  <c r="X568" i="32" s="1"/>
  <c r="AR513" i="32"/>
  <c r="X514" i="32" s="1"/>
  <c r="AN513" i="32"/>
  <c r="AN405" i="32"/>
  <c r="AR405" i="32"/>
  <c r="X406" i="32" s="1"/>
  <c r="AR351" i="32"/>
  <c r="X352" i="32" s="1"/>
  <c r="AN351" i="32"/>
  <c r="AR297" i="32"/>
  <c r="X298" i="32" s="1"/>
  <c r="AN297" i="32"/>
  <c r="AR243" i="32"/>
  <c r="X244" i="32" s="1"/>
  <c r="AN243" i="32"/>
  <c r="AR189" i="32"/>
  <c r="X190" i="32" s="1"/>
  <c r="AN189" i="32"/>
  <c r="AR135" i="32"/>
  <c r="X136" i="32" s="1"/>
  <c r="AN135" i="32"/>
  <c r="AT28" i="32"/>
  <c r="AU28" i="32" s="1"/>
  <c r="AM28" i="32"/>
  <c r="AC2360" i="32" a="1"/>
  <c r="AC1280" i="32" a="1"/>
  <c r="AC740" i="32" a="1"/>
  <c r="AC2360" i="32" l="1"/>
  <c r="AQ2241" i="32"/>
  <c r="W2242" i="32" s="1"/>
  <c r="AP2241" i="32"/>
  <c r="V2242" i="32" s="1"/>
  <c r="AO2241" i="32"/>
  <c r="AC1280" i="32"/>
  <c r="AO1161" i="32"/>
  <c r="AP1161" i="32"/>
  <c r="V1162" i="32" s="1"/>
  <c r="AQ1161" i="32"/>
  <c r="W1162" i="32" s="1"/>
  <c r="AC740" i="32"/>
  <c r="AQ621" i="32"/>
  <c r="W622" i="32" s="1"/>
  <c r="AO621" i="32"/>
  <c r="AP621" i="32"/>
  <c r="V622" i="32" s="1"/>
  <c r="AP567" i="32"/>
  <c r="V568" i="32" s="1"/>
  <c r="AO567" i="32"/>
  <c r="AQ567" i="32"/>
  <c r="W568" i="32" s="1"/>
  <c r="AQ513" i="32"/>
  <c r="W514" i="32" s="1"/>
  <c r="AP513" i="32"/>
  <c r="V514" i="32" s="1"/>
  <c r="AO513" i="32"/>
  <c r="AQ405" i="32"/>
  <c r="W406" i="32" s="1"/>
  <c r="AO405" i="32"/>
  <c r="AP405" i="32"/>
  <c r="V406" i="32" s="1"/>
  <c r="AP351" i="32"/>
  <c r="V352" i="32" s="1"/>
  <c r="AO351" i="32"/>
  <c r="AQ351" i="32"/>
  <c r="W352" i="32" s="1"/>
  <c r="AP297" i="32"/>
  <c r="V298" i="32" s="1"/>
  <c r="AQ297" i="32"/>
  <c r="W298" i="32" s="1"/>
  <c r="AO297" i="32"/>
  <c r="AQ243" i="32"/>
  <c r="W244" i="32" s="1"/>
  <c r="AP243" i="32"/>
  <c r="V244" i="32" s="1"/>
  <c r="AO243" i="32"/>
  <c r="AO189" i="32"/>
  <c r="AQ189" i="32"/>
  <c r="W190" i="32" s="1"/>
  <c r="AP189" i="32"/>
  <c r="V190" i="32" s="1"/>
  <c r="AO135" i="32"/>
  <c r="AQ135" i="32"/>
  <c r="W136" i="32" s="1"/>
  <c r="AP135" i="32"/>
  <c r="V136" i="32" s="1"/>
  <c r="AR28" i="32"/>
  <c r="X29" i="32" s="1"/>
  <c r="AN28" i="32"/>
  <c r="AC2361" i="32" a="1"/>
  <c r="Y2242" i="32" a="1"/>
  <c r="AC1281" i="32" a="1"/>
  <c r="Y1162" i="32" a="1"/>
  <c r="AC741" i="32" a="1"/>
  <c r="Y622" i="32" a="1"/>
  <c r="Y568" i="32" a="1"/>
  <c r="Y514" i="32" a="1"/>
  <c r="Y406" i="32" a="1"/>
  <c r="Y352" i="32" a="1"/>
  <c r="Y298" i="32" a="1"/>
  <c r="Y244" i="32" a="1"/>
  <c r="Y190" i="32" a="1"/>
  <c r="Y136" i="32" a="1"/>
  <c r="Y2242" i="32" l="1"/>
  <c r="AC2361" i="32"/>
  <c r="AS2241" i="32" a="1"/>
  <c r="AS2241" i="32" s="1"/>
  <c r="U2242" i="32"/>
  <c r="Y1162" i="32"/>
  <c r="AC1281" i="32"/>
  <c r="AS1161" i="32" a="1"/>
  <c r="AS1161" i="32" s="1"/>
  <c r="U1162" i="32"/>
  <c r="Y622" i="32"/>
  <c r="AC741" i="32"/>
  <c r="AS621" i="32" a="1"/>
  <c r="AS621" i="32" s="1"/>
  <c r="U622" i="32"/>
  <c r="Y568" i="32"/>
  <c r="AS567" i="32" a="1"/>
  <c r="AS567" i="32" s="1"/>
  <c r="U568" i="32"/>
  <c r="Y514" i="32"/>
  <c r="AS513" i="32" a="1"/>
  <c r="AS513" i="32" s="1"/>
  <c r="U514" i="32"/>
  <c r="Y406" i="32"/>
  <c r="AS405" i="32" a="1"/>
  <c r="AS405" i="32" s="1"/>
  <c r="U406" i="32"/>
  <c r="Y352" i="32"/>
  <c r="AS351" i="32" a="1"/>
  <c r="AS351" i="32" s="1"/>
  <c r="U352" i="32"/>
  <c r="Y298" i="32"/>
  <c r="AS297" i="32" a="1"/>
  <c r="AS297" i="32" s="1"/>
  <c r="U298" i="32"/>
  <c r="Y244" i="32"/>
  <c r="AS243" i="32" a="1"/>
  <c r="AS243" i="32" s="1"/>
  <c r="U244" i="32"/>
  <c r="Y190" i="32"/>
  <c r="AS189" i="32" a="1"/>
  <c r="AS189" i="32" s="1"/>
  <c r="U190" i="32"/>
  <c r="Y136" i="32"/>
  <c r="AS135" i="32" a="1"/>
  <c r="AS135" i="32" s="1"/>
  <c r="U136" i="32"/>
  <c r="AQ28" i="32"/>
  <c r="W29" i="32" s="1"/>
  <c r="AO28" i="32"/>
  <c r="AP28" i="32"/>
  <c r="V29" i="32" s="1"/>
  <c r="AC2362" i="32" a="1"/>
  <c r="AI2242" i="32" a="1"/>
  <c r="AJ2242" i="32" a="1"/>
  <c r="AH2242" i="32" a="1"/>
  <c r="AC1282" i="32" a="1"/>
  <c r="AJ1162" i="32" a="1"/>
  <c r="AH1162" i="32" a="1"/>
  <c r="AI1162" i="32" a="1"/>
  <c r="AJ622" i="32" a="1"/>
  <c r="AH622" i="32" a="1"/>
  <c r="AI622" i="32" a="1"/>
  <c r="AC742" i="32" a="1"/>
  <c r="AI568" i="32" a="1"/>
  <c r="AH568" i="32" a="1"/>
  <c r="AJ568" i="32" a="1"/>
  <c r="AJ514" i="32" a="1"/>
  <c r="AH514" i="32" a="1"/>
  <c r="AI514" i="32" a="1"/>
  <c r="AI406" i="32" a="1"/>
  <c r="AH406" i="32" a="1"/>
  <c r="AJ406" i="32" a="1"/>
  <c r="AI352" i="32" a="1"/>
  <c r="AJ352" i="32" a="1"/>
  <c r="AH352" i="32" a="1"/>
  <c r="AI298" i="32" a="1"/>
  <c r="AJ298" i="32" a="1"/>
  <c r="AH298" i="32" a="1"/>
  <c r="AI244" i="32" a="1"/>
  <c r="AH244" i="32" a="1"/>
  <c r="AJ244" i="32" a="1"/>
  <c r="AJ190" i="32" a="1"/>
  <c r="AH190" i="32" a="1"/>
  <c r="AI190" i="32" a="1"/>
  <c r="AI136" i="32" a="1"/>
  <c r="AJ136" i="32" a="1"/>
  <c r="AH136" i="32" a="1"/>
  <c r="Y29" i="32" a="1"/>
  <c r="AH2242" i="32" l="1"/>
  <c r="AJ2242" i="32"/>
  <c r="AI2242" i="32"/>
  <c r="AC2362" i="32"/>
  <c r="AI1162" i="32"/>
  <c r="AH1162" i="32"/>
  <c r="AJ1162" i="32"/>
  <c r="AC1282" i="32"/>
  <c r="AC742" i="32"/>
  <c r="AI622" i="32"/>
  <c r="AH622" i="32"/>
  <c r="AJ622" i="32"/>
  <c r="AJ568" i="32"/>
  <c r="AH568" i="32"/>
  <c r="AI568" i="32"/>
  <c r="AI514" i="32"/>
  <c r="AH514" i="32"/>
  <c r="AJ514" i="32"/>
  <c r="AJ406" i="32"/>
  <c r="AH406" i="32"/>
  <c r="AI406" i="32"/>
  <c r="AH352" i="32"/>
  <c r="AJ352" i="32"/>
  <c r="AI352" i="32"/>
  <c r="AH298" i="32"/>
  <c r="AJ298" i="32"/>
  <c r="AI298" i="32"/>
  <c r="AJ244" i="32"/>
  <c r="AH244" i="32"/>
  <c r="AI244" i="32"/>
  <c r="AI190" i="32"/>
  <c r="AH190" i="32"/>
  <c r="AJ190" i="32"/>
  <c r="AH136" i="32"/>
  <c r="AJ136" i="32"/>
  <c r="AI136" i="32"/>
  <c r="Y29" i="32"/>
  <c r="AS28" i="32" a="1"/>
  <c r="AS28" i="32" s="1"/>
  <c r="U29" i="32"/>
  <c r="AC2363" i="32" a="1"/>
  <c r="AG2242" i="32" a="1"/>
  <c r="AG1162" i="32" a="1"/>
  <c r="AC1283" i="32" a="1"/>
  <c r="AC743" i="32" a="1"/>
  <c r="AG622" i="32" a="1"/>
  <c r="AG568" i="32" a="1"/>
  <c r="AG514" i="32" a="1"/>
  <c r="AG406" i="32" a="1"/>
  <c r="AG352" i="32" a="1"/>
  <c r="AG298" i="32" a="1"/>
  <c r="AG244" i="32" a="1"/>
  <c r="AG190" i="32" a="1"/>
  <c r="AG136" i="32" a="1"/>
  <c r="AI29" i="32" a="1"/>
  <c r="AJ29" i="32" a="1"/>
  <c r="AH29" i="32" a="1"/>
  <c r="AG2242" i="32" l="1"/>
  <c r="AK2242" i="32" s="1"/>
  <c r="AL2242" i="32" s="1"/>
  <c r="AC2363" i="32"/>
  <c r="AC1283" i="32"/>
  <c r="AG1162" i="32"/>
  <c r="AK1162" i="32" s="1"/>
  <c r="AL1162" i="32" s="1"/>
  <c r="AG622" i="32"/>
  <c r="AK622" i="32" s="1"/>
  <c r="AL622" i="32" s="1"/>
  <c r="AC743" i="32"/>
  <c r="AG568" i="32"/>
  <c r="AK568" i="32" s="1"/>
  <c r="AL568" i="32"/>
  <c r="AG514" i="32"/>
  <c r="AK514" i="32" s="1"/>
  <c r="AL514" i="32" s="1"/>
  <c r="AG406" i="32"/>
  <c r="AK406" i="32" s="1"/>
  <c r="AL406" i="32" s="1"/>
  <c r="AG352" i="32"/>
  <c r="AK352" i="32" s="1"/>
  <c r="AL352" i="32"/>
  <c r="AG298" i="32"/>
  <c r="AK298" i="32" s="1"/>
  <c r="AL298" i="32"/>
  <c r="AG244" i="32"/>
  <c r="AK244" i="32" s="1"/>
  <c r="AL244" i="32" s="1"/>
  <c r="AG190" i="32"/>
  <c r="AK190" i="32" s="1"/>
  <c r="AL190" i="32"/>
  <c r="AG136" i="32"/>
  <c r="AK136" i="32" s="1"/>
  <c r="AL136" i="32" s="1"/>
  <c r="AH29" i="32"/>
  <c r="AJ29" i="32"/>
  <c r="AI29" i="32"/>
  <c r="AC2364" i="32" a="1"/>
  <c r="AC1284" i="32" a="1"/>
  <c r="AC744" i="32" a="1"/>
  <c r="AG29" i="32" a="1"/>
  <c r="AC2364" i="32" l="1"/>
  <c r="AM2242" i="32"/>
  <c r="AT2242" i="32"/>
  <c r="AU2242" i="32" s="1"/>
  <c r="AC1284" i="32"/>
  <c r="AM1162" i="32"/>
  <c r="AT1162" i="32"/>
  <c r="AU1162" i="32" s="1"/>
  <c r="AC744" i="32"/>
  <c r="AM622" i="32"/>
  <c r="AT622" i="32"/>
  <c r="AU622" i="32" s="1"/>
  <c r="AM568" i="32"/>
  <c r="AT568" i="32"/>
  <c r="AU568" i="32" s="1"/>
  <c r="AM514" i="32"/>
  <c r="AT514" i="32"/>
  <c r="AU514" i="32" s="1"/>
  <c r="AT406" i="32"/>
  <c r="AU406" i="32" s="1"/>
  <c r="AM406" i="32"/>
  <c r="AM352" i="32"/>
  <c r="AT352" i="32"/>
  <c r="AU352" i="32" s="1"/>
  <c r="AM298" i="32"/>
  <c r="AT298" i="32"/>
  <c r="AU298" i="32" s="1"/>
  <c r="AM244" i="32"/>
  <c r="AT244" i="32"/>
  <c r="AU244" i="32" s="1"/>
  <c r="AM190" i="32"/>
  <c r="AT190" i="32"/>
  <c r="AU190" i="32" s="1"/>
  <c r="AT136" i="32"/>
  <c r="AU136" i="32" s="1"/>
  <c r="AM136" i="32"/>
  <c r="AG29" i="32"/>
  <c r="AK29" i="32" s="1"/>
  <c r="AL29" i="32" s="1"/>
  <c r="AC2365" i="32" a="1"/>
  <c r="AC1285" i="32" a="1"/>
  <c r="AC745" i="32" a="1"/>
  <c r="AC2365" i="32" l="1"/>
  <c r="AR2242" i="32"/>
  <c r="X2243" i="32" s="1"/>
  <c r="AN2242" i="32"/>
  <c r="AC1285" i="32"/>
  <c r="AR1162" i="32"/>
  <c r="X1163" i="32" s="1"/>
  <c r="AN1162" i="32"/>
  <c r="AC745" i="32"/>
  <c r="AN622" i="32"/>
  <c r="AR622" i="32"/>
  <c r="X623" i="32" s="1"/>
  <c r="AN568" i="32"/>
  <c r="AR568" i="32"/>
  <c r="X569" i="32" s="1"/>
  <c r="AR514" i="32"/>
  <c r="X515" i="32" s="1"/>
  <c r="AN514" i="32"/>
  <c r="AN406" i="32"/>
  <c r="AR406" i="32"/>
  <c r="X407" i="32" s="1"/>
  <c r="AR352" i="32"/>
  <c r="X353" i="32" s="1"/>
  <c r="AN352" i="32"/>
  <c r="AR298" i="32"/>
  <c r="X299" i="32" s="1"/>
  <c r="AN298" i="32"/>
  <c r="AR244" i="32"/>
  <c r="X245" i="32" s="1"/>
  <c r="AN244" i="32"/>
  <c r="AR190" i="32"/>
  <c r="X191" i="32" s="1"/>
  <c r="AN190" i="32"/>
  <c r="AR136" i="32"/>
  <c r="X137" i="32" s="1"/>
  <c r="AN136" i="32"/>
  <c r="AT29" i="32"/>
  <c r="AU29" i="32" s="1"/>
  <c r="AM29" i="32"/>
  <c r="AC2366" i="32" a="1"/>
  <c r="AC1286" i="32" a="1"/>
  <c r="AC746" i="32" a="1"/>
  <c r="AC2366" i="32" l="1"/>
  <c r="AQ2242" i="32"/>
  <c r="W2243" i="32" s="1"/>
  <c r="AP2242" i="32"/>
  <c r="V2243" i="32" s="1"/>
  <c r="AO2242" i="32"/>
  <c r="AC1286" i="32"/>
  <c r="AP1162" i="32"/>
  <c r="V1163" i="32" s="1"/>
  <c r="AQ1162" i="32"/>
  <c r="W1163" i="32" s="1"/>
  <c r="AO1162" i="32"/>
  <c r="AC746" i="32"/>
  <c r="AQ622" i="32"/>
  <c r="W623" i="32" s="1"/>
  <c r="AP622" i="32"/>
  <c r="V623" i="32" s="1"/>
  <c r="AO622" i="32"/>
  <c r="AP568" i="32"/>
  <c r="V569" i="32" s="1"/>
  <c r="AO568" i="32"/>
  <c r="AQ568" i="32"/>
  <c r="W569" i="32" s="1"/>
  <c r="AQ514" i="32"/>
  <c r="W515" i="32" s="1"/>
  <c r="AP514" i="32"/>
  <c r="V515" i="32" s="1"/>
  <c r="AO514" i="32"/>
  <c r="AO406" i="32"/>
  <c r="AP406" i="32"/>
  <c r="V407" i="32" s="1"/>
  <c r="AQ406" i="32"/>
  <c r="W407" i="32" s="1"/>
  <c r="AP352" i="32"/>
  <c r="V353" i="32" s="1"/>
  <c r="AO352" i="32"/>
  <c r="AQ352" i="32"/>
  <c r="W353" i="32" s="1"/>
  <c r="AO298" i="32"/>
  <c r="AQ298" i="32"/>
  <c r="W299" i="32" s="1"/>
  <c r="AP298" i="32"/>
  <c r="V299" i="32" s="1"/>
  <c r="AQ244" i="32"/>
  <c r="W245" i="32" s="1"/>
  <c r="AP244" i="32"/>
  <c r="V245" i="32" s="1"/>
  <c r="AO244" i="32"/>
  <c r="AQ190" i="32"/>
  <c r="W191" i="32" s="1"/>
  <c r="AO190" i="32"/>
  <c r="AP190" i="32"/>
  <c r="V191" i="32" s="1"/>
  <c r="AO136" i="32"/>
  <c r="AQ136" i="32"/>
  <c r="W137" i="32" s="1"/>
  <c r="AP136" i="32"/>
  <c r="V137" i="32" s="1"/>
  <c r="AR29" i="32"/>
  <c r="X30" i="32" s="1"/>
  <c r="AN29" i="32"/>
  <c r="AC2367" i="32" a="1"/>
  <c r="Y2243" i="32" a="1"/>
  <c r="AC1287" i="32" a="1"/>
  <c r="Y1163" i="32" a="1"/>
  <c r="AC747" i="32" a="1"/>
  <c r="Y623" i="32" a="1"/>
  <c r="Y569" i="32" a="1"/>
  <c r="Y515" i="32" a="1"/>
  <c r="Y407" i="32" a="1"/>
  <c r="Y353" i="32" a="1"/>
  <c r="Y299" i="32" a="1"/>
  <c r="Y245" i="32" a="1"/>
  <c r="Y191" i="32" a="1"/>
  <c r="Y137" i="32" a="1"/>
  <c r="Y2243" i="32" l="1"/>
  <c r="AC2367" i="32"/>
  <c r="AS2242" i="32" a="1"/>
  <c r="AS2242" i="32" s="1"/>
  <c r="U2243" i="32"/>
  <c r="Y1163" i="32"/>
  <c r="AC1287" i="32"/>
  <c r="AS1162" i="32" a="1"/>
  <c r="AS1162" i="32" s="1"/>
  <c r="U1163" i="32"/>
  <c r="Y623" i="32"/>
  <c r="AC747" i="32"/>
  <c r="AS622" i="32" a="1"/>
  <c r="AS622" i="32" s="1"/>
  <c r="U623" i="32"/>
  <c r="Y569" i="32"/>
  <c r="AS568" i="32" a="1"/>
  <c r="AS568" i="32" s="1"/>
  <c r="U569" i="32"/>
  <c r="Y515" i="32"/>
  <c r="AS514" i="32" a="1"/>
  <c r="AS514" i="32" s="1"/>
  <c r="U515" i="32"/>
  <c r="Y407" i="32"/>
  <c r="AS406" i="32" a="1"/>
  <c r="AS406" i="32" s="1"/>
  <c r="U407" i="32"/>
  <c r="Y353" i="32"/>
  <c r="AS352" i="32" a="1"/>
  <c r="AS352" i="32" s="1"/>
  <c r="U353" i="32"/>
  <c r="Y299" i="32"/>
  <c r="AS298" i="32" a="1"/>
  <c r="AS298" i="32" s="1"/>
  <c r="U299" i="32"/>
  <c r="Y245" i="32"/>
  <c r="AS244" i="32" a="1"/>
  <c r="AS244" i="32" s="1"/>
  <c r="U245" i="32"/>
  <c r="Y191" i="32"/>
  <c r="AS190" i="32" a="1"/>
  <c r="AS190" i="32" s="1"/>
  <c r="U191" i="32"/>
  <c r="Y137" i="32"/>
  <c r="AS136" i="32" a="1"/>
  <c r="AS136" i="32" s="1"/>
  <c r="U137" i="32"/>
  <c r="AO29" i="32"/>
  <c r="AP29" i="32"/>
  <c r="V30" i="32" s="1"/>
  <c r="AQ29" i="32"/>
  <c r="W30" i="32" s="1"/>
  <c r="AC2368" i="32" a="1"/>
  <c r="AJ2243" i="32" a="1"/>
  <c r="AH2243" i="32" a="1"/>
  <c r="AI2243" i="32" a="1"/>
  <c r="AC1288" i="32" a="1"/>
  <c r="AJ1163" i="32" a="1"/>
  <c r="AI1163" i="32" a="1"/>
  <c r="AH1163" i="32" a="1"/>
  <c r="AJ623" i="32" a="1"/>
  <c r="AC748" i="32" a="1"/>
  <c r="AH623" i="32" a="1"/>
  <c r="AI623" i="32" a="1"/>
  <c r="AH569" i="32" a="1"/>
  <c r="AJ569" i="32" a="1"/>
  <c r="AI569" i="32" a="1"/>
  <c r="AJ515" i="32" a="1"/>
  <c r="AH515" i="32" a="1"/>
  <c r="AI515" i="32" a="1"/>
  <c r="AI407" i="32" a="1"/>
  <c r="AH407" i="32" a="1"/>
  <c r="AJ407" i="32" a="1"/>
  <c r="AI353" i="32" a="1"/>
  <c r="AJ353" i="32" a="1"/>
  <c r="AH353" i="32" a="1"/>
  <c r="AI299" i="32" a="1"/>
  <c r="AJ299" i="32" a="1"/>
  <c r="AH299" i="32" a="1"/>
  <c r="AI245" i="32" a="1"/>
  <c r="AJ245" i="32" a="1"/>
  <c r="AH245" i="32" a="1"/>
  <c r="AJ191" i="32" a="1"/>
  <c r="AH191" i="32" a="1"/>
  <c r="AI191" i="32" a="1"/>
  <c r="AI137" i="32" a="1"/>
  <c r="AH137" i="32" a="1"/>
  <c r="AJ137" i="32" a="1"/>
  <c r="Y30" i="32" a="1"/>
  <c r="AI2243" i="32" l="1"/>
  <c r="AH2243" i="32"/>
  <c r="AJ2243" i="32"/>
  <c r="AC2368" i="32"/>
  <c r="AH1163" i="32"/>
  <c r="AI1163" i="32"/>
  <c r="AJ1163" i="32"/>
  <c r="AC1288" i="32"/>
  <c r="AI623" i="32"/>
  <c r="AH623" i="32"/>
  <c r="AC748" i="32"/>
  <c r="AJ623" i="32"/>
  <c r="AI569" i="32"/>
  <c r="AJ569" i="32"/>
  <c r="AH569" i="32"/>
  <c r="AI515" i="32"/>
  <c r="AH515" i="32"/>
  <c r="AJ515" i="32"/>
  <c r="AJ407" i="32"/>
  <c r="AH407" i="32"/>
  <c r="AI407" i="32"/>
  <c r="AH353" i="32"/>
  <c r="AJ353" i="32"/>
  <c r="AI353" i="32"/>
  <c r="AH299" i="32"/>
  <c r="AJ299" i="32"/>
  <c r="AI299" i="32"/>
  <c r="AH245" i="32"/>
  <c r="AJ245" i="32"/>
  <c r="AI245" i="32"/>
  <c r="AI191" i="32"/>
  <c r="AH191" i="32"/>
  <c r="AJ191" i="32"/>
  <c r="AJ137" i="32"/>
  <c r="AH137" i="32"/>
  <c r="AI137" i="32"/>
  <c r="Y30" i="32"/>
  <c r="AS29" i="32" a="1"/>
  <c r="AS29" i="32" s="1"/>
  <c r="U30" i="32"/>
  <c r="AG2243" i="32" a="1"/>
  <c r="AC2369" i="32" a="1"/>
  <c r="AC1289" i="32" a="1"/>
  <c r="AG1163" i="32" a="1"/>
  <c r="AG623" i="32" a="1"/>
  <c r="AC749" i="32" a="1"/>
  <c r="AG569" i="32" a="1"/>
  <c r="AG515" i="32" a="1"/>
  <c r="AG407" i="32" a="1"/>
  <c r="AG353" i="32" a="1"/>
  <c r="AG299" i="32" a="1"/>
  <c r="AG245" i="32" a="1"/>
  <c r="AG191" i="32" a="1"/>
  <c r="AG137" i="32" a="1"/>
  <c r="AJ30" i="32" a="1"/>
  <c r="AH30" i="32" a="1"/>
  <c r="AI30" i="32" a="1"/>
  <c r="AC2369" i="32" l="1"/>
  <c r="AG2243" i="32"/>
  <c r="AK2243" i="32" s="1"/>
  <c r="AL2243" i="32" s="1"/>
  <c r="AG1163" i="32"/>
  <c r="AK1163" i="32" s="1"/>
  <c r="AL1163" i="32" s="1"/>
  <c r="AC1289" i="32"/>
  <c r="AC749" i="32"/>
  <c r="AG623" i="32"/>
  <c r="AK623" i="32" s="1"/>
  <c r="AL623" i="32" s="1"/>
  <c r="AG569" i="32"/>
  <c r="AK569" i="32" s="1"/>
  <c r="AL569" i="32"/>
  <c r="AG515" i="32"/>
  <c r="AK515" i="32" s="1"/>
  <c r="AL515" i="32" s="1"/>
  <c r="AG407" i="32"/>
  <c r="AK407" i="32" s="1"/>
  <c r="AL407" i="32" s="1"/>
  <c r="AG353" i="32"/>
  <c r="AK353" i="32" s="1"/>
  <c r="AL353" i="32" s="1"/>
  <c r="AG299" i="32"/>
  <c r="AK299" i="32" s="1"/>
  <c r="AL299" i="32"/>
  <c r="AG245" i="32"/>
  <c r="AK245" i="32" s="1"/>
  <c r="AL245" i="32"/>
  <c r="AG191" i="32"/>
  <c r="AK191" i="32" s="1"/>
  <c r="AL191" i="32" s="1"/>
  <c r="AG137" i="32"/>
  <c r="AK137" i="32" s="1"/>
  <c r="AL137" i="32"/>
  <c r="AI30" i="32"/>
  <c r="AH30" i="32"/>
  <c r="AJ30" i="32"/>
  <c r="AC2370" i="32" a="1"/>
  <c r="AC1290" i="32" a="1"/>
  <c r="AC750" i="32" a="1"/>
  <c r="AG30" i="32" a="1"/>
  <c r="AC2370" i="32" l="1"/>
  <c r="AM2243" i="32"/>
  <c r="AT2243" i="32"/>
  <c r="AU2243" i="32" s="1"/>
  <c r="AC1290" i="32"/>
  <c r="AM1163" i="32"/>
  <c r="AT1163" i="32"/>
  <c r="AU1163" i="32" s="1"/>
  <c r="AC750" i="32"/>
  <c r="AM623" i="32"/>
  <c r="AT623" i="32"/>
  <c r="AU623" i="32" s="1"/>
  <c r="AM569" i="32"/>
  <c r="AT569" i="32"/>
  <c r="AU569" i="32" s="1"/>
  <c r="AM515" i="32"/>
  <c r="AT515" i="32"/>
  <c r="AU515" i="32" s="1"/>
  <c r="AM407" i="32"/>
  <c r="AT407" i="32"/>
  <c r="AU407" i="32" s="1"/>
  <c r="AM353" i="32"/>
  <c r="AT353" i="32"/>
  <c r="AU353" i="32" s="1"/>
  <c r="AT299" i="32"/>
  <c r="AU299" i="32" s="1"/>
  <c r="AM299" i="32"/>
  <c r="AM245" i="32"/>
  <c r="AT245" i="32"/>
  <c r="AU245" i="32" s="1"/>
  <c r="AM191" i="32"/>
  <c r="AT191" i="32"/>
  <c r="AU191" i="32" s="1"/>
  <c r="AT137" i="32"/>
  <c r="AU137" i="32" s="1"/>
  <c r="AM137" i="32"/>
  <c r="AG30" i="32"/>
  <c r="AK30" i="32" s="1"/>
  <c r="AL30" i="32" s="1"/>
  <c r="AC2371" i="32" a="1"/>
  <c r="AC1291" i="32" a="1"/>
  <c r="AC751" i="32" a="1"/>
  <c r="AC2371" i="32" l="1"/>
  <c r="AR2243" i="32"/>
  <c r="X2244" i="32" s="1"/>
  <c r="AN2243" i="32"/>
  <c r="AC1291" i="32"/>
  <c r="AR1163" i="32"/>
  <c r="X1164" i="32" s="1"/>
  <c r="AN1163" i="32"/>
  <c r="AC751" i="32"/>
  <c r="AN623" i="32"/>
  <c r="AR623" i="32"/>
  <c r="X624" i="32" s="1"/>
  <c r="AN569" i="32"/>
  <c r="AR569" i="32"/>
  <c r="X570" i="32" s="1"/>
  <c r="AR515" i="32"/>
  <c r="X516" i="32" s="1"/>
  <c r="AN515" i="32"/>
  <c r="AN407" i="32"/>
  <c r="AR407" i="32"/>
  <c r="X408" i="32" s="1"/>
  <c r="AR353" i="32"/>
  <c r="X354" i="32" s="1"/>
  <c r="AN353" i="32"/>
  <c r="AR299" i="32"/>
  <c r="X300" i="32" s="1"/>
  <c r="AN299" i="32"/>
  <c r="AR245" i="32"/>
  <c r="X246" i="32" s="1"/>
  <c r="AN245" i="32"/>
  <c r="AR191" i="32"/>
  <c r="X192" i="32" s="1"/>
  <c r="AN191" i="32"/>
  <c r="AR137" i="32"/>
  <c r="X138" i="32" s="1"/>
  <c r="AN137" i="32"/>
  <c r="AT30" i="32"/>
  <c r="AU30" i="32" s="1"/>
  <c r="AM30" i="32"/>
  <c r="AC2372" i="32" a="1"/>
  <c r="AC1292" i="32" a="1"/>
  <c r="AC752" i="32" a="1"/>
  <c r="AC2372" i="32" l="1"/>
  <c r="AP2243" i="32"/>
  <c r="V2244" i="32" s="1"/>
  <c r="AO2243" i="32"/>
  <c r="AQ2243" i="32"/>
  <c r="W2244" i="32" s="1"/>
  <c r="AC1292" i="32"/>
  <c r="AP1163" i="32"/>
  <c r="V1164" i="32" s="1"/>
  <c r="AQ1163" i="32"/>
  <c r="W1164" i="32" s="1"/>
  <c r="AO1163" i="32"/>
  <c r="AC752" i="32"/>
  <c r="AQ623" i="32"/>
  <c r="W624" i="32" s="1"/>
  <c r="AP623" i="32"/>
  <c r="V624" i="32" s="1"/>
  <c r="AO623" i="32"/>
  <c r="AP569" i="32"/>
  <c r="V570" i="32" s="1"/>
  <c r="AO569" i="32"/>
  <c r="AQ569" i="32"/>
  <c r="W570" i="32" s="1"/>
  <c r="AQ515" i="32"/>
  <c r="W516" i="32" s="1"/>
  <c r="AP515" i="32"/>
  <c r="V516" i="32" s="1"/>
  <c r="AO515" i="32"/>
  <c r="AP407" i="32"/>
  <c r="V408" i="32" s="1"/>
  <c r="AQ407" i="32"/>
  <c r="W408" i="32" s="1"/>
  <c r="AO407" i="32"/>
  <c r="AP353" i="32"/>
  <c r="V354" i="32" s="1"/>
  <c r="AO353" i="32"/>
  <c r="AQ353" i="32"/>
  <c r="W354" i="32" s="1"/>
  <c r="AO299" i="32"/>
  <c r="AQ299" i="32"/>
  <c r="W300" i="32" s="1"/>
  <c r="AP299" i="32"/>
  <c r="V300" i="32" s="1"/>
  <c r="AQ245" i="32"/>
  <c r="W246" i="32" s="1"/>
  <c r="AO245" i="32"/>
  <c r="AP245" i="32"/>
  <c r="V246" i="32" s="1"/>
  <c r="AQ191" i="32"/>
  <c r="W192" i="32" s="1"/>
  <c r="AO191" i="32"/>
  <c r="AP191" i="32"/>
  <c r="V192" i="32" s="1"/>
  <c r="AO137" i="32"/>
  <c r="AQ137" i="32"/>
  <c r="W138" i="32" s="1"/>
  <c r="AP137" i="32"/>
  <c r="V138" i="32" s="1"/>
  <c r="AR30" i="32"/>
  <c r="X31" i="32" s="1"/>
  <c r="AN30" i="32"/>
  <c r="AC2373" i="32" a="1"/>
  <c r="Y2244" i="32" a="1"/>
  <c r="AC1293" i="32" a="1"/>
  <c r="Y1164" i="32" a="1"/>
  <c r="AC753" i="32" a="1"/>
  <c r="Y624" i="32" a="1"/>
  <c r="Y570" i="32" a="1"/>
  <c r="Y516" i="32" a="1"/>
  <c r="Y408" i="32" a="1"/>
  <c r="Y354" i="32" a="1"/>
  <c r="Y300" i="32" a="1"/>
  <c r="Y246" i="32" a="1"/>
  <c r="Y192" i="32" a="1"/>
  <c r="Y138" i="32" a="1"/>
  <c r="Y2244" i="32" l="1"/>
  <c r="AC2373" i="32"/>
  <c r="AS2243" i="32" a="1"/>
  <c r="AS2243" i="32" s="1"/>
  <c r="U2244" i="32"/>
  <c r="Y1164" i="32"/>
  <c r="AC1293" i="32"/>
  <c r="AS1163" i="32" a="1"/>
  <c r="AS1163" i="32" s="1"/>
  <c r="U1164" i="32"/>
  <c r="Y624" i="32"/>
  <c r="AC753" i="32"/>
  <c r="AS623" i="32" a="1"/>
  <c r="AS623" i="32" s="1"/>
  <c r="U624" i="32"/>
  <c r="Y570" i="32"/>
  <c r="AS569" i="32" a="1"/>
  <c r="AS569" i="32" s="1"/>
  <c r="U570" i="32"/>
  <c r="Y516" i="32"/>
  <c r="AS515" i="32" a="1"/>
  <c r="AS515" i="32" s="1"/>
  <c r="U516" i="32"/>
  <c r="Y408" i="32"/>
  <c r="AS407" i="32" a="1"/>
  <c r="AS407" i="32" s="1"/>
  <c r="U408" i="32"/>
  <c r="Y354" i="32"/>
  <c r="AS353" i="32" a="1"/>
  <c r="AS353" i="32" s="1"/>
  <c r="U354" i="32"/>
  <c r="Y300" i="32"/>
  <c r="AS299" i="32" a="1"/>
  <c r="AS299" i="32" s="1"/>
  <c r="U300" i="32"/>
  <c r="Y246" i="32"/>
  <c r="AS245" i="32" a="1"/>
  <c r="AS245" i="32" s="1"/>
  <c r="U246" i="32"/>
  <c r="Y192" i="32"/>
  <c r="AS191" i="32" a="1"/>
  <c r="AS191" i="32" s="1"/>
  <c r="U192" i="32"/>
  <c r="Y138" i="32"/>
  <c r="AS137" i="32" a="1"/>
  <c r="AS137" i="32" s="1"/>
  <c r="U138" i="32"/>
  <c r="AO30" i="32"/>
  <c r="AQ30" i="32"/>
  <c r="W31" i="32" s="1"/>
  <c r="AP30" i="32"/>
  <c r="V31" i="32" s="1"/>
  <c r="AC2374" i="32" a="1"/>
  <c r="AJ2244" i="32" a="1"/>
  <c r="AH2244" i="32" a="1"/>
  <c r="AI2244" i="32" a="1"/>
  <c r="AC1294" i="32" a="1"/>
  <c r="AJ1164" i="32" a="1"/>
  <c r="AH1164" i="32" a="1"/>
  <c r="AI1164" i="32" a="1"/>
  <c r="AJ624" i="32" a="1"/>
  <c r="AC754" i="32" a="1"/>
  <c r="AH624" i="32" a="1"/>
  <c r="AI624" i="32" a="1"/>
  <c r="AH570" i="32" a="1"/>
  <c r="AJ570" i="32" a="1"/>
  <c r="AI570" i="32" a="1"/>
  <c r="AI516" i="32" a="1"/>
  <c r="AH516" i="32" a="1"/>
  <c r="AJ516" i="32" a="1"/>
  <c r="AH408" i="32" a="1"/>
  <c r="AJ408" i="32" a="1"/>
  <c r="AI408" i="32" a="1"/>
  <c r="AI354" i="32" a="1"/>
  <c r="AJ354" i="32" a="1"/>
  <c r="AH354" i="32" a="1"/>
  <c r="AI300" i="32" a="1"/>
  <c r="AJ300" i="32" a="1"/>
  <c r="AH300" i="32" a="1"/>
  <c r="AI246" i="32" a="1"/>
  <c r="AJ246" i="32" a="1"/>
  <c r="AH246" i="32" a="1"/>
  <c r="AJ192" i="32" a="1"/>
  <c r="AH192" i="32" a="1"/>
  <c r="AI192" i="32" a="1"/>
  <c r="AI138" i="32" a="1"/>
  <c r="AJ138" i="32" a="1"/>
  <c r="AH138" i="32" a="1"/>
  <c r="Y31" i="32" a="1"/>
  <c r="AI2244" i="32" l="1"/>
  <c r="AH2244" i="32"/>
  <c r="AJ2244" i="32"/>
  <c r="AC2374" i="32"/>
  <c r="AI1164" i="32"/>
  <c r="AH1164" i="32"/>
  <c r="AJ1164" i="32"/>
  <c r="AC1294" i="32"/>
  <c r="AI624" i="32"/>
  <c r="AH624" i="32"/>
  <c r="AC754" i="32"/>
  <c r="AJ624" i="32"/>
  <c r="AI570" i="32"/>
  <c r="AJ570" i="32"/>
  <c r="AH570" i="32"/>
  <c r="AJ516" i="32"/>
  <c r="AH516" i="32"/>
  <c r="AI516" i="32"/>
  <c r="AI408" i="32"/>
  <c r="AJ408" i="32"/>
  <c r="AH408" i="32"/>
  <c r="AH354" i="32"/>
  <c r="AJ354" i="32"/>
  <c r="AI354" i="32"/>
  <c r="AH300" i="32"/>
  <c r="AJ300" i="32"/>
  <c r="AI300" i="32"/>
  <c r="AH246" i="32"/>
  <c r="AJ246" i="32"/>
  <c r="AI246" i="32"/>
  <c r="AI192" i="32"/>
  <c r="AH192" i="32"/>
  <c r="AJ192" i="32"/>
  <c r="AH138" i="32"/>
  <c r="AJ138" i="32"/>
  <c r="AI138" i="32"/>
  <c r="Y31" i="32"/>
  <c r="AS30" i="32" a="1"/>
  <c r="AS30" i="32" s="1"/>
  <c r="U31" i="32"/>
  <c r="AG2244" i="32" a="1"/>
  <c r="AC2375" i="32" a="1"/>
  <c r="AG1164" i="32" a="1"/>
  <c r="AC1295" i="32" a="1"/>
  <c r="AC755" i="32" a="1"/>
  <c r="AG624" i="32" a="1"/>
  <c r="AG570" i="32" a="1"/>
  <c r="AG516" i="32" a="1"/>
  <c r="AG408" i="32" a="1"/>
  <c r="AG354" i="32" a="1"/>
  <c r="AG300" i="32" a="1"/>
  <c r="AG246" i="32" a="1"/>
  <c r="AG192" i="32" a="1"/>
  <c r="AG138" i="32" a="1"/>
  <c r="AJ31" i="32" a="1"/>
  <c r="AI31" i="32" a="1"/>
  <c r="AH31" i="32" a="1"/>
  <c r="AC2375" i="32" l="1"/>
  <c r="AG2244" i="32"/>
  <c r="AK2244" i="32" s="1"/>
  <c r="AL2244" i="32" s="1"/>
  <c r="AC1295" i="32"/>
  <c r="AG1164" i="32"/>
  <c r="AK1164" i="32" s="1"/>
  <c r="AL1164" i="32" s="1"/>
  <c r="AG624" i="32"/>
  <c r="AK624" i="32" s="1"/>
  <c r="AL624" i="32" s="1"/>
  <c r="AC755" i="32"/>
  <c r="AG570" i="32"/>
  <c r="AK570" i="32" s="1"/>
  <c r="AL570" i="32" s="1"/>
  <c r="AG516" i="32"/>
  <c r="AK516" i="32" s="1"/>
  <c r="AL516" i="32" s="1"/>
  <c r="AG408" i="32"/>
  <c r="AK408" i="32" s="1"/>
  <c r="AL408" i="32" s="1"/>
  <c r="AG354" i="32"/>
  <c r="AK354" i="32" s="1"/>
  <c r="AL354" i="32"/>
  <c r="AG300" i="32"/>
  <c r="AK300" i="32" s="1"/>
  <c r="AL300" i="32"/>
  <c r="AG246" i="32"/>
  <c r="AK246" i="32" s="1"/>
  <c r="AL246" i="32"/>
  <c r="AG192" i="32"/>
  <c r="AK192" i="32" s="1"/>
  <c r="AL192" i="32"/>
  <c r="AG138" i="32"/>
  <c r="AK138" i="32" s="1"/>
  <c r="AL138" i="32"/>
  <c r="AH31" i="32"/>
  <c r="AI31" i="32"/>
  <c r="AJ31" i="32"/>
  <c r="AC2376" i="32" a="1"/>
  <c r="AC1296" i="32" a="1"/>
  <c r="AC756" i="32" a="1"/>
  <c r="AG31" i="32" a="1"/>
  <c r="AC2376" i="32" l="1"/>
  <c r="AM2244" i="32"/>
  <c r="AT2244" i="32"/>
  <c r="AU2244" i="32" s="1"/>
  <c r="AC1296" i="32"/>
  <c r="AM1164" i="32"/>
  <c r="AT1164" i="32"/>
  <c r="AU1164" i="32" s="1"/>
  <c r="AC756" i="32"/>
  <c r="AM624" i="32"/>
  <c r="AT624" i="32"/>
  <c r="AU624" i="32" s="1"/>
  <c r="AM570" i="32"/>
  <c r="AT570" i="32"/>
  <c r="AU570" i="32" s="1"/>
  <c r="AT516" i="32"/>
  <c r="AU516" i="32" s="1"/>
  <c r="AM516" i="32"/>
  <c r="AT408" i="32"/>
  <c r="AU408" i="32" s="1"/>
  <c r="AM408" i="32"/>
  <c r="AM354" i="32"/>
  <c r="AT354" i="32"/>
  <c r="AU354" i="32" s="1"/>
  <c r="AT300" i="32"/>
  <c r="AU300" i="32" s="1"/>
  <c r="AM300" i="32"/>
  <c r="AM246" i="32"/>
  <c r="AT246" i="32"/>
  <c r="AU246" i="32" s="1"/>
  <c r="AM192" i="32"/>
  <c r="AT192" i="32"/>
  <c r="AU192" i="32" s="1"/>
  <c r="AT138" i="32"/>
  <c r="AU138" i="32" s="1"/>
  <c r="AM138" i="32"/>
  <c r="AG31" i="32"/>
  <c r="AK31" i="32" s="1"/>
  <c r="AL31" i="32" s="1"/>
  <c r="AC2377" i="32" a="1"/>
  <c r="AC1297" i="32" a="1"/>
  <c r="AC757" i="32" a="1"/>
  <c r="AC2377" i="32" l="1"/>
  <c r="AR2244" i="32"/>
  <c r="X2245" i="32" s="1"/>
  <c r="AN2244" i="32"/>
  <c r="AC1297" i="32"/>
  <c r="AR1164" i="32"/>
  <c r="X1165" i="32" s="1"/>
  <c r="AN1164" i="32"/>
  <c r="AC757" i="32"/>
  <c r="AN624" i="32"/>
  <c r="AR624" i="32"/>
  <c r="X625" i="32" s="1"/>
  <c r="AN570" i="32"/>
  <c r="AR570" i="32"/>
  <c r="X571" i="32" s="1"/>
  <c r="AR516" i="32"/>
  <c r="X517" i="32" s="1"/>
  <c r="AN516" i="32"/>
  <c r="AR408" i="32"/>
  <c r="X409" i="32" s="1"/>
  <c r="AN408" i="32"/>
  <c r="AR354" i="32"/>
  <c r="X355" i="32" s="1"/>
  <c r="AN354" i="32"/>
  <c r="AR300" i="32"/>
  <c r="X301" i="32" s="1"/>
  <c r="AN300" i="32"/>
  <c r="AR246" i="32"/>
  <c r="X247" i="32" s="1"/>
  <c r="AN246" i="32"/>
  <c r="AR192" i="32"/>
  <c r="X193" i="32" s="1"/>
  <c r="AN192" i="32"/>
  <c r="AR138" i="32"/>
  <c r="X139" i="32" s="1"/>
  <c r="AN138" i="32"/>
  <c r="AT31" i="32"/>
  <c r="AU31" i="32" s="1"/>
  <c r="AM31" i="32"/>
  <c r="AC2378" i="32" a="1"/>
  <c r="AC1298" i="32" a="1"/>
  <c r="AC758" i="32" a="1"/>
  <c r="AC2378" i="32" l="1"/>
  <c r="AO2244" i="32"/>
  <c r="AQ2244" i="32"/>
  <c r="W2245" i="32" s="1"/>
  <c r="AP2244" i="32"/>
  <c r="V2245" i="32" s="1"/>
  <c r="AC1298" i="32"/>
  <c r="AQ1164" i="32"/>
  <c r="W1165" i="32" s="1"/>
  <c r="AO1164" i="32"/>
  <c r="AP1164" i="32"/>
  <c r="V1165" i="32" s="1"/>
  <c r="AC758" i="32"/>
  <c r="AQ624" i="32"/>
  <c r="W625" i="32" s="1"/>
  <c r="AP624" i="32"/>
  <c r="V625" i="32" s="1"/>
  <c r="AO624" i="32"/>
  <c r="AP570" i="32"/>
  <c r="V571" i="32" s="1"/>
  <c r="AO570" i="32"/>
  <c r="AQ570" i="32"/>
  <c r="W571" i="32" s="1"/>
  <c r="AQ516" i="32"/>
  <c r="W517" i="32" s="1"/>
  <c r="AP516" i="32"/>
  <c r="V517" i="32" s="1"/>
  <c r="AO516" i="32"/>
  <c r="AP408" i="32"/>
  <c r="V409" i="32" s="1"/>
  <c r="AO408" i="32"/>
  <c r="AQ408" i="32"/>
  <c r="W409" i="32" s="1"/>
  <c r="AQ354" i="32"/>
  <c r="W355" i="32" s="1"/>
  <c r="AP354" i="32"/>
  <c r="V355" i="32" s="1"/>
  <c r="AO354" i="32"/>
  <c r="AO300" i="32"/>
  <c r="AQ300" i="32"/>
  <c r="W301" i="32" s="1"/>
  <c r="AP300" i="32"/>
  <c r="V301" i="32" s="1"/>
  <c r="AQ246" i="32"/>
  <c r="W247" i="32" s="1"/>
  <c r="AP246" i="32"/>
  <c r="V247" i="32" s="1"/>
  <c r="AO246" i="32"/>
  <c r="AQ192" i="32"/>
  <c r="W193" i="32" s="1"/>
  <c r="AO192" i="32"/>
  <c r="AP192" i="32"/>
  <c r="V193" i="32" s="1"/>
  <c r="AO138" i="32"/>
  <c r="AQ138" i="32"/>
  <c r="W139" i="32" s="1"/>
  <c r="AP138" i="32"/>
  <c r="V139" i="32" s="1"/>
  <c r="AN31" i="32"/>
  <c r="AR31" i="32"/>
  <c r="X32" i="32" s="1"/>
  <c r="AC2381" i="32" a="1"/>
  <c r="Y2245" i="32" a="1"/>
  <c r="AC1301" i="32" a="1"/>
  <c r="Y1165" i="32" a="1"/>
  <c r="AC761" i="32" a="1"/>
  <c r="Y625" i="32" a="1"/>
  <c r="Y571" i="32" a="1"/>
  <c r="Y517" i="32" a="1"/>
  <c r="Y409" i="32" a="1"/>
  <c r="Y355" i="32" a="1"/>
  <c r="Y301" i="32" a="1"/>
  <c r="Y247" i="32" a="1"/>
  <c r="Y193" i="32" a="1"/>
  <c r="Y139" i="32" a="1"/>
  <c r="Y2245" i="32" l="1"/>
  <c r="AC2381" i="32"/>
  <c r="AS2244" i="32" a="1"/>
  <c r="AS2244" i="32" s="1"/>
  <c r="U2245" i="32"/>
  <c r="Y1165" i="32"/>
  <c r="AC1301" i="32"/>
  <c r="AS1164" i="32" a="1"/>
  <c r="AS1164" i="32" s="1"/>
  <c r="U1165" i="32"/>
  <c r="Y625" i="32"/>
  <c r="AC761" i="32"/>
  <c r="AS624" i="32" a="1"/>
  <c r="AS624" i="32" s="1"/>
  <c r="U625" i="32"/>
  <c r="Y571" i="32"/>
  <c r="AS570" i="32" a="1"/>
  <c r="AS570" i="32" s="1"/>
  <c r="U571" i="32"/>
  <c r="Y517" i="32"/>
  <c r="AS516" i="32" a="1"/>
  <c r="AS516" i="32" s="1"/>
  <c r="U517" i="32"/>
  <c r="Y409" i="32"/>
  <c r="AS408" i="32" a="1"/>
  <c r="AS408" i="32" s="1"/>
  <c r="U409" i="32"/>
  <c r="Y355" i="32"/>
  <c r="AS354" i="32" a="1"/>
  <c r="AS354" i="32" s="1"/>
  <c r="U355" i="32"/>
  <c r="Y301" i="32"/>
  <c r="AS300" i="32" a="1"/>
  <c r="AS300" i="32" s="1"/>
  <c r="U301" i="32"/>
  <c r="Y247" i="32"/>
  <c r="AS246" i="32" a="1"/>
  <c r="AS246" i="32" s="1"/>
  <c r="U247" i="32"/>
  <c r="Y193" i="32"/>
  <c r="AS192" i="32" a="1"/>
  <c r="AS192" i="32" s="1"/>
  <c r="U193" i="32"/>
  <c r="Y139" i="32"/>
  <c r="AS138" i="32" a="1"/>
  <c r="AS138" i="32" s="1"/>
  <c r="U139" i="32"/>
  <c r="AO31" i="32"/>
  <c r="AP31" i="32"/>
  <c r="V32" i="32" s="1"/>
  <c r="AQ31" i="32"/>
  <c r="W32" i="32" s="1"/>
  <c r="AC2382" i="32" a="1"/>
  <c r="AI2245" i="32" a="1"/>
  <c r="AJ2245" i="32" a="1"/>
  <c r="AH2245" i="32" a="1"/>
  <c r="AC1302" i="32" a="1"/>
  <c r="AH1165" i="32" a="1"/>
  <c r="AJ1165" i="32" a="1"/>
  <c r="AI1165" i="32" a="1"/>
  <c r="AJ625" i="32" a="1"/>
  <c r="AC762" i="32" a="1"/>
  <c r="AH625" i="32" a="1"/>
  <c r="AI625" i="32" a="1"/>
  <c r="AH571" i="32" a="1"/>
  <c r="AJ571" i="32" a="1"/>
  <c r="AI571" i="32" a="1"/>
  <c r="AI517" i="32" a="1"/>
  <c r="AH517" i="32" a="1"/>
  <c r="AJ517" i="32" a="1"/>
  <c r="AH409" i="32" a="1"/>
  <c r="AJ409" i="32" a="1"/>
  <c r="AI409" i="32" a="1"/>
  <c r="AI355" i="32" a="1"/>
  <c r="AH355" i="32" a="1"/>
  <c r="AJ355" i="32" a="1"/>
  <c r="AI301" i="32" a="1"/>
  <c r="AJ301" i="32" a="1"/>
  <c r="AH301" i="32" a="1"/>
  <c r="AI247" i="32" a="1"/>
  <c r="AJ247" i="32" a="1"/>
  <c r="AH247" i="32" a="1"/>
  <c r="AJ193" i="32" a="1"/>
  <c r="AH193" i="32" a="1"/>
  <c r="AI193" i="32" a="1"/>
  <c r="AI139" i="32" a="1"/>
  <c r="AH139" i="32" a="1"/>
  <c r="AJ139" i="32" a="1"/>
  <c r="Y32" i="32" a="1"/>
  <c r="AH2245" i="32" l="1"/>
  <c r="AJ2245" i="32"/>
  <c r="AI2245" i="32"/>
  <c r="AC2382" i="32"/>
  <c r="AI1165" i="32"/>
  <c r="AJ1165" i="32"/>
  <c r="AH1165" i="32"/>
  <c r="AC1302" i="32"/>
  <c r="AI625" i="32"/>
  <c r="AH625" i="32"/>
  <c r="AC762" i="32"/>
  <c r="AJ625" i="32"/>
  <c r="AI571" i="32"/>
  <c r="AJ571" i="32"/>
  <c r="AH571" i="32"/>
  <c r="AJ517" i="32"/>
  <c r="AH517" i="32"/>
  <c r="AI517" i="32"/>
  <c r="AI409" i="32"/>
  <c r="AJ409" i="32"/>
  <c r="AH409" i="32"/>
  <c r="AJ355" i="32"/>
  <c r="AH355" i="32"/>
  <c r="AI355" i="32"/>
  <c r="AH301" i="32"/>
  <c r="AJ301" i="32"/>
  <c r="AI301" i="32"/>
  <c r="AH247" i="32"/>
  <c r="AJ247" i="32"/>
  <c r="AI247" i="32"/>
  <c r="AI193" i="32"/>
  <c r="AH193" i="32"/>
  <c r="AJ193" i="32"/>
  <c r="AJ139" i="32"/>
  <c r="AH139" i="32"/>
  <c r="AI139" i="32"/>
  <c r="Y32" i="32"/>
  <c r="AS31" i="32" a="1"/>
  <c r="AS31" i="32" s="1"/>
  <c r="U32" i="32"/>
  <c r="AG2245" i="32" a="1"/>
  <c r="AC2383" i="32" a="1"/>
  <c r="AC1303" i="32" a="1"/>
  <c r="AG1165" i="32" a="1"/>
  <c r="AG625" i="32" a="1"/>
  <c r="AC763" i="32" a="1"/>
  <c r="AG571" i="32" a="1"/>
  <c r="AG517" i="32" a="1"/>
  <c r="AG409" i="32" a="1"/>
  <c r="AG355" i="32" a="1"/>
  <c r="AG301" i="32" a="1"/>
  <c r="AG247" i="32" a="1"/>
  <c r="AG193" i="32" a="1"/>
  <c r="AG139" i="32" a="1"/>
  <c r="AI32" i="32" a="1"/>
  <c r="AH32" i="32" a="1"/>
  <c r="AJ32" i="32" a="1"/>
  <c r="AC2383" i="32" l="1"/>
  <c r="AG2245" i="32"/>
  <c r="AK2245" i="32" s="1"/>
  <c r="AL2245" i="32" s="1"/>
  <c r="AG1165" i="32"/>
  <c r="AK1165" i="32" s="1"/>
  <c r="AL1165" i="32" s="1"/>
  <c r="AC1303" i="32"/>
  <c r="AC763" i="32"/>
  <c r="AG625" i="32"/>
  <c r="AK625" i="32" s="1"/>
  <c r="AL625" i="32"/>
  <c r="AG571" i="32"/>
  <c r="AK571" i="32" s="1"/>
  <c r="AL571" i="32"/>
  <c r="AG517" i="32"/>
  <c r="AK517" i="32" s="1"/>
  <c r="AL517" i="32" s="1"/>
  <c r="AG409" i="32"/>
  <c r="AK409" i="32" s="1"/>
  <c r="AL409" i="32" s="1"/>
  <c r="AG355" i="32"/>
  <c r="AK355" i="32" s="1"/>
  <c r="AL355" i="32" s="1"/>
  <c r="AG301" i="32"/>
  <c r="AK301" i="32" s="1"/>
  <c r="AL301" i="32"/>
  <c r="AG247" i="32"/>
  <c r="AK247" i="32" s="1"/>
  <c r="AL247" i="32" s="1"/>
  <c r="AG193" i="32"/>
  <c r="AK193" i="32" s="1"/>
  <c r="AL193" i="32" s="1"/>
  <c r="AG139" i="32"/>
  <c r="AK139" i="32" s="1"/>
  <c r="AL139" i="32"/>
  <c r="AJ32" i="32"/>
  <c r="AH32" i="32"/>
  <c r="AI32" i="32"/>
  <c r="AC2384" i="32" a="1"/>
  <c r="AC1304" i="32" a="1"/>
  <c r="AC764" i="32" a="1"/>
  <c r="AG32" i="32" a="1"/>
  <c r="AC2384" i="32" l="1"/>
  <c r="AM2245" i="32"/>
  <c r="AT2245" i="32"/>
  <c r="AU2245" i="32" s="1"/>
  <c r="AC1304" i="32"/>
  <c r="AM1165" i="32"/>
  <c r="AT1165" i="32"/>
  <c r="AU1165" i="32" s="1"/>
  <c r="AC764" i="32"/>
  <c r="AM625" i="32"/>
  <c r="AT625" i="32"/>
  <c r="AU625" i="32" s="1"/>
  <c r="AM571" i="32"/>
  <c r="AT571" i="32"/>
  <c r="AU571" i="32" s="1"/>
  <c r="AT517" i="32"/>
  <c r="AU517" i="32" s="1"/>
  <c r="AM517" i="32"/>
  <c r="AT409" i="32"/>
  <c r="AU409" i="32" s="1"/>
  <c r="AM409" i="32"/>
  <c r="AM355" i="32"/>
  <c r="AT355" i="32"/>
  <c r="AU355" i="32" s="1"/>
  <c r="AM301" i="32"/>
  <c r="AT301" i="32"/>
  <c r="AU301" i="32" s="1"/>
  <c r="AM247" i="32"/>
  <c r="AT247" i="32"/>
  <c r="AU247" i="32" s="1"/>
  <c r="AM193" i="32"/>
  <c r="AT193" i="32"/>
  <c r="AU193" i="32" s="1"/>
  <c r="AT139" i="32"/>
  <c r="AU139" i="32" s="1"/>
  <c r="AM139" i="32"/>
  <c r="AG32" i="32"/>
  <c r="AK32" i="32" s="1"/>
  <c r="AL32" i="32" s="1"/>
  <c r="AC2385" i="32" a="1"/>
  <c r="AC1305" i="32" a="1"/>
  <c r="AC765" i="32" a="1"/>
  <c r="AC2385" i="32" l="1"/>
  <c r="AR2245" i="32"/>
  <c r="X2246" i="32" s="1"/>
  <c r="AN2245" i="32"/>
  <c r="AC1305" i="32"/>
  <c r="AR1165" i="32"/>
  <c r="X1166" i="32" s="1"/>
  <c r="AN1165" i="32"/>
  <c r="AC765" i="32"/>
  <c r="AN625" i="32"/>
  <c r="AR625" i="32"/>
  <c r="X626" i="32" s="1"/>
  <c r="AN571" i="32"/>
  <c r="AR571" i="32"/>
  <c r="X572" i="32" s="1"/>
  <c r="AR517" i="32"/>
  <c r="X518" i="32" s="1"/>
  <c r="AN517" i="32"/>
  <c r="AR409" i="32"/>
  <c r="X410" i="32" s="1"/>
  <c r="AN409" i="32"/>
  <c r="AR355" i="32"/>
  <c r="X356" i="32" s="1"/>
  <c r="AN355" i="32"/>
  <c r="AR301" i="32"/>
  <c r="X302" i="32" s="1"/>
  <c r="AN301" i="32"/>
  <c r="AR247" i="32"/>
  <c r="X248" i="32" s="1"/>
  <c r="AN247" i="32"/>
  <c r="AR193" i="32"/>
  <c r="X194" i="32" s="1"/>
  <c r="AN193" i="32"/>
  <c r="AR139" i="32"/>
  <c r="X140" i="32" s="1"/>
  <c r="AN139" i="32"/>
  <c r="AT32" i="32"/>
  <c r="AU32" i="32" s="1"/>
  <c r="AM32" i="32"/>
  <c r="AC2386" i="32" a="1"/>
  <c r="AC1306" i="32" a="1"/>
  <c r="AC766" i="32" a="1"/>
  <c r="AC2386" i="32" l="1"/>
  <c r="AQ2245" i="32"/>
  <c r="W2246" i="32" s="1"/>
  <c r="AP2245" i="32"/>
  <c r="V2246" i="32" s="1"/>
  <c r="AO2245" i="32"/>
  <c r="AC1306" i="32"/>
  <c r="AO1165" i="32"/>
  <c r="AP1165" i="32"/>
  <c r="V1166" i="32" s="1"/>
  <c r="AQ1165" i="32"/>
  <c r="W1166" i="32" s="1"/>
  <c r="AC766" i="32"/>
  <c r="AQ625" i="32"/>
  <c r="W626" i="32" s="1"/>
  <c r="AO625" i="32"/>
  <c r="AP625" i="32"/>
  <c r="V626" i="32" s="1"/>
  <c r="AP571" i="32"/>
  <c r="V572" i="32" s="1"/>
  <c r="AO571" i="32"/>
  <c r="AQ571" i="32"/>
  <c r="W572" i="32" s="1"/>
  <c r="AQ517" i="32"/>
  <c r="W518" i="32" s="1"/>
  <c r="AP517" i="32"/>
  <c r="V518" i="32" s="1"/>
  <c r="AO517" i="32"/>
  <c r="AO409" i="32"/>
  <c r="AQ409" i="32"/>
  <c r="W410" i="32" s="1"/>
  <c r="AP409" i="32"/>
  <c r="V410" i="32" s="1"/>
  <c r="AQ355" i="32"/>
  <c r="W356" i="32" s="1"/>
  <c r="AP355" i="32"/>
  <c r="V356" i="32" s="1"/>
  <c r="AO355" i="32"/>
  <c r="AQ301" i="32"/>
  <c r="W302" i="32" s="1"/>
  <c r="AP301" i="32"/>
  <c r="V302" i="32" s="1"/>
  <c r="AO301" i="32"/>
  <c r="AQ247" i="32"/>
  <c r="W248" i="32" s="1"/>
  <c r="AP247" i="32"/>
  <c r="V248" i="32" s="1"/>
  <c r="AO247" i="32"/>
  <c r="AQ193" i="32"/>
  <c r="W194" i="32" s="1"/>
  <c r="AO193" i="32"/>
  <c r="AP193" i="32"/>
  <c r="V194" i="32" s="1"/>
  <c r="AO139" i="32"/>
  <c r="AQ139" i="32"/>
  <c r="W140" i="32" s="1"/>
  <c r="AP139" i="32"/>
  <c r="V140" i="32" s="1"/>
  <c r="AR32" i="32"/>
  <c r="X33" i="32" s="1"/>
  <c r="AN32" i="32"/>
  <c r="AC2387" i="32" a="1"/>
  <c r="Y2246" i="32" a="1"/>
  <c r="AC1307" i="32" a="1"/>
  <c r="Y1166" i="32" a="1"/>
  <c r="AC767" i="32" a="1"/>
  <c r="Y626" i="32" a="1"/>
  <c r="Y572" i="32" a="1"/>
  <c r="Y518" i="32" a="1"/>
  <c r="Y410" i="32" a="1"/>
  <c r="Y356" i="32" a="1"/>
  <c r="Y302" i="32" a="1"/>
  <c r="Y248" i="32" a="1"/>
  <c r="Y194" i="32" a="1"/>
  <c r="Y140" i="32" a="1"/>
  <c r="Y2246" i="32" l="1"/>
  <c r="AC2387" i="32"/>
  <c r="AS2245" i="32" a="1"/>
  <c r="AS2245" i="32" s="1"/>
  <c r="U2246" i="32"/>
  <c r="Y1166" i="32"/>
  <c r="AC1307" i="32"/>
  <c r="AS1165" i="32" a="1"/>
  <c r="AS1165" i="32" s="1"/>
  <c r="U1166" i="32"/>
  <c r="Y626" i="32"/>
  <c r="AC767" i="32"/>
  <c r="AS625" i="32" a="1"/>
  <c r="AS625" i="32" s="1"/>
  <c r="U626" i="32"/>
  <c r="Y572" i="32"/>
  <c r="AS571" i="32" a="1"/>
  <c r="AS571" i="32" s="1"/>
  <c r="U572" i="32"/>
  <c r="Y518" i="32"/>
  <c r="AS517" i="32" a="1"/>
  <c r="AS517" i="32" s="1"/>
  <c r="U518" i="32"/>
  <c r="Y410" i="32"/>
  <c r="AS409" i="32" a="1"/>
  <c r="AS409" i="32" s="1"/>
  <c r="U410" i="32"/>
  <c r="Y356" i="32"/>
  <c r="AS355" i="32" a="1"/>
  <c r="AS355" i="32" s="1"/>
  <c r="U356" i="32"/>
  <c r="Y302" i="32"/>
  <c r="AS301" i="32" a="1"/>
  <c r="AS301" i="32" s="1"/>
  <c r="U302" i="32"/>
  <c r="Y248" i="32"/>
  <c r="AS247" i="32" a="1"/>
  <c r="AS247" i="32" s="1"/>
  <c r="U248" i="32"/>
  <c r="Y194" i="32"/>
  <c r="AS193" i="32" a="1"/>
  <c r="AS193" i="32" s="1"/>
  <c r="U194" i="32"/>
  <c r="Y140" i="32"/>
  <c r="AS139" i="32" a="1"/>
  <c r="AS139" i="32" s="1"/>
  <c r="U140" i="32"/>
  <c r="AP32" i="32"/>
  <c r="V33" i="32" s="1"/>
  <c r="AQ32" i="32"/>
  <c r="W33" i="32" s="1"/>
  <c r="AO32" i="32"/>
  <c r="AC2388" i="32" a="1"/>
  <c r="AJ2246" i="32" a="1"/>
  <c r="AH2246" i="32" a="1"/>
  <c r="AI2246" i="32" a="1"/>
  <c r="AC1308" i="32" a="1"/>
  <c r="AJ1166" i="32" a="1"/>
  <c r="AH1166" i="32" a="1"/>
  <c r="AI1166" i="32" a="1"/>
  <c r="AJ626" i="32" a="1"/>
  <c r="AC768" i="32" a="1"/>
  <c r="AH626" i="32" a="1"/>
  <c r="AI626" i="32" a="1"/>
  <c r="AH572" i="32" a="1"/>
  <c r="AJ572" i="32" a="1"/>
  <c r="AI572" i="32" a="1"/>
  <c r="AI518" i="32" a="1"/>
  <c r="AH518" i="32" a="1"/>
  <c r="AJ518" i="32" a="1"/>
  <c r="AH410" i="32" a="1"/>
  <c r="AJ410" i="32" a="1"/>
  <c r="AI410" i="32" a="1"/>
  <c r="AI356" i="32" a="1"/>
  <c r="AH356" i="32" a="1"/>
  <c r="AJ356" i="32" a="1"/>
  <c r="AI302" i="32" a="1"/>
  <c r="AH302" i="32" a="1"/>
  <c r="AJ302" i="32" a="1"/>
  <c r="AI248" i="32" a="1"/>
  <c r="AH248" i="32" a="1"/>
  <c r="AJ248" i="32" a="1"/>
  <c r="AI194" i="32" a="1"/>
  <c r="AJ194" i="32" a="1"/>
  <c r="AH194" i="32" a="1"/>
  <c r="AI140" i="32" a="1"/>
  <c r="AJ140" i="32" a="1"/>
  <c r="AH140" i="32" a="1"/>
  <c r="Y33" i="32" a="1"/>
  <c r="AI2246" i="32" l="1"/>
  <c r="AH2246" i="32"/>
  <c r="AJ2246" i="32"/>
  <c r="AC2388" i="32"/>
  <c r="AI1166" i="32"/>
  <c r="AH1166" i="32"/>
  <c r="AJ1166" i="32"/>
  <c r="AC1308" i="32"/>
  <c r="AI626" i="32"/>
  <c r="AH626" i="32"/>
  <c r="AC768" i="32"/>
  <c r="AJ626" i="32"/>
  <c r="AI572" i="32"/>
  <c r="AJ572" i="32"/>
  <c r="AH572" i="32"/>
  <c r="AJ518" i="32"/>
  <c r="AH518" i="32"/>
  <c r="AI518" i="32"/>
  <c r="AI410" i="32"/>
  <c r="AJ410" i="32"/>
  <c r="AH410" i="32"/>
  <c r="AJ356" i="32"/>
  <c r="AH356" i="32"/>
  <c r="AI356" i="32"/>
  <c r="AJ302" i="32"/>
  <c r="AH302" i="32"/>
  <c r="AI302" i="32"/>
  <c r="AJ248" i="32"/>
  <c r="AH248" i="32"/>
  <c r="AI248" i="32"/>
  <c r="AH194" i="32"/>
  <c r="AJ194" i="32"/>
  <c r="AI194" i="32"/>
  <c r="AH140" i="32"/>
  <c r="AJ140" i="32"/>
  <c r="AI140" i="32"/>
  <c r="Y33" i="32"/>
  <c r="AS32" i="32" a="1"/>
  <c r="AS32" i="32" s="1"/>
  <c r="U33" i="32"/>
  <c r="AG2246" i="32" a="1"/>
  <c r="AC2389" i="32" a="1"/>
  <c r="AG1166" i="32" a="1"/>
  <c r="AC1309" i="32" a="1"/>
  <c r="AG626" i="32" a="1"/>
  <c r="AC769" i="32" a="1"/>
  <c r="AG572" i="32" a="1"/>
  <c r="AG518" i="32" a="1"/>
  <c r="AG410" i="32" a="1"/>
  <c r="AG356" i="32" a="1"/>
  <c r="AG302" i="32" a="1"/>
  <c r="AG248" i="32" a="1"/>
  <c r="AG194" i="32" a="1"/>
  <c r="AG140" i="32" a="1"/>
  <c r="AI33" i="32" a="1"/>
  <c r="AH33" i="32" a="1"/>
  <c r="AJ33" i="32" a="1"/>
  <c r="AC2389" i="32" l="1"/>
  <c r="AG2246" i="32"/>
  <c r="AK2246" i="32" s="1"/>
  <c r="AL2246" i="32" s="1"/>
  <c r="AC1309" i="32"/>
  <c r="AG1166" i="32"/>
  <c r="AK1166" i="32" s="1"/>
  <c r="AL1166" i="32" s="1"/>
  <c r="AC769" i="32"/>
  <c r="AG626" i="32"/>
  <c r="AK626" i="32" s="1"/>
  <c r="AL626" i="32" s="1"/>
  <c r="AG572" i="32"/>
  <c r="AK572" i="32" s="1"/>
  <c r="AL572" i="32" s="1"/>
  <c r="AG518" i="32"/>
  <c r="AK518" i="32" s="1"/>
  <c r="AL518" i="32" s="1"/>
  <c r="AG410" i="32"/>
  <c r="AK410" i="32" s="1"/>
  <c r="AL410" i="32" s="1"/>
  <c r="AG356" i="32"/>
  <c r="AK356" i="32" s="1"/>
  <c r="AL356" i="32"/>
  <c r="AG302" i="32"/>
  <c r="AK302" i="32" s="1"/>
  <c r="AL302" i="32"/>
  <c r="AG248" i="32"/>
  <c r="AK248" i="32" s="1"/>
  <c r="AL248" i="32" s="1"/>
  <c r="AG194" i="32"/>
  <c r="AK194" i="32" s="1"/>
  <c r="AL194" i="32" s="1"/>
  <c r="AG140" i="32"/>
  <c r="AK140" i="32" s="1"/>
  <c r="AL140" i="32" s="1"/>
  <c r="AJ33" i="32"/>
  <c r="AH33" i="32"/>
  <c r="AI33" i="32"/>
  <c r="AC2390" i="32" a="1"/>
  <c r="AC1310" i="32" a="1"/>
  <c r="AC770" i="32" a="1"/>
  <c r="AG33" i="32" a="1"/>
  <c r="AC2390" i="32" l="1"/>
  <c r="AM2246" i="32"/>
  <c r="AT2246" i="32"/>
  <c r="AU2246" i="32" s="1"/>
  <c r="AC1310" i="32"/>
  <c r="AM1166" i="32"/>
  <c r="AT1166" i="32"/>
  <c r="AU1166" i="32" s="1"/>
  <c r="AC770" i="32"/>
  <c r="AM626" i="32"/>
  <c r="AT626" i="32"/>
  <c r="AU626" i="32" s="1"/>
  <c r="AM572" i="32"/>
  <c r="AT572" i="32"/>
  <c r="AU572" i="32" s="1"/>
  <c r="AT518" i="32"/>
  <c r="AU518" i="32" s="1"/>
  <c r="AM518" i="32"/>
  <c r="AT410" i="32"/>
  <c r="AU410" i="32" s="1"/>
  <c r="AM410" i="32"/>
  <c r="AM356" i="32"/>
  <c r="AT356" i="32"/>
  <c r="AU356" i="32" s="1"/>
  <c r="AM302" i="32"/>
  <c r="AT302" i="32"/>
  <c r="AU302" i="32" s="1"/>
  <c r="AM248" i="32"/>
  <c r="AT248" i="32"/>
  <c r="AU248" i="32" s="1"/>
  <c r="AM194" i="32"/>
  <c r="AT194" i="32"/>
  <c r="AU194" i="32" s="1"/>
  <c r="AT140" i="32"/>
  <c r="AU140" i="32" s="1"/>
  <c r="AM140" i="32"/>
  <c r="AG33" i="32"/>
  <c r="AK33" i="32" s="1"/>
  <c r="AL33" i="32" s="1"/>
  <c r="AC2391" i="32" a="1"/>
  <c r="AC1311" i="32" a="1"/>
  <c r="AC771" i="32" a="1"/>
  <c r="AC2391" i="32" l="1"/>
  <c r="AR2246" i="32"/>
  <c r="X2247" i="32" s="1"/>
  <c r="AN2246" i="32"/>
  <c r="AC1311" i="32"/>
  <c r="AR1166" i="32"/>
  <c r="X1167" i="32" s="1"/>
  <c r="AN1166" i="32"/>
  <c r="AC771" i="32"/>
  <c r="AN626" i="32"/>
  <c r="AR626" i="32"/>
  <c r="X627" i="32" s="1"/>
  <c r="AR572" i="32"/>
  <c r="X573" i="32" s="1"/>
  <c r="AN572" i="32"/>
  <c r="AR518" i="32"/>
  <c r="X519" i="32" s="1"/>
  <c r="AN518" i="32"/>
  <c r="AR410" i="32"/>
  <c r="X411" i="32" s="1"/>
  <c r="AN410" i="32"/>
  <c r="AR356" i="32"/>
  <c r="X357" i="32" s="1"/>
  <c r="AN356" i="32"/>
  <c r="AR302" i="32"/>
  <c r="X303" i="32" s="1"/>
  <c r="AN302" i="32"/>
  <c r="AR248" i="32"/>
  <c r="X249" i="32" s="1"/>
  <c r="AN248" i="32"/>
  <c r="AR194" i="32"/>
  <c r="X195" i="32" s="1"/>
  <c r="AN194" i="32"/>
  <c r="AR140" i="32"/>
  <c r="X141" i="32" s="1"/>
  <c r="AN140" i="32"/>
  <c r="AT33" i="32"/>
  <c r="AU33" i="32" s="1"/>
  <c r="AM33" i="32"/>
  <c r="AC2392" i="32" a="1"/>
  <c r="AC1312" i="32" a="1"/>
  <c r="AC772" i="32" a="1"/>
  <c r="AC2392" i="32" l="1"/>
  <c r="AQ2246" i="32"/>
  <c r="W2247" i="32" s="1"/>
  <c r="AP2246" i="32"/>
  <c r="V2247" i="32" s="1"/>
  <c r="AO2246" i="32"/>
  <c r="AC1312" i="32"/>
  <c r="AP1166" i="32"/>
  <c r="V1167" i="32" s="1"/>
  <c r="AQ1166" i="32"/>
  <c r="W1167" i="32" s="1"/>
  <c r="AO1166" i="32"/>
  <c r="AC772" i="32"/>
  <c r="AQ626" i="32"/>
  <c r="W627" i="32" s="1"/>
  <c r="AP626" i="32"/>
  <c r="V627" i="32" s="1"/>
  <c r="AO626" i="32"/>
  <c r="AP572" i="32"/>
  <c r="V573" i="32" s="1"/>
  <c r="AO572" i="32"/>
  <c r="AQ572" i="32"/>
  <c r="W573" i="32" s="1"/>
  <c r="AQ518" i="32"/>
  <c r="W519" i="32" s="1"/>
  <c r="AP518" i="32"/>
  <c r="V519" i="32" s="1"/>
  <c r="AO518" i="32"/>
  <c r="AQ410" i="32"/>
  <c r="W411" i="32" s="1"/>
  <c r="AP410" i="32"/>
  <c r="V411" i="32" s="1"/>
  <c r="AO410" i="32"/>
  <c r="AQ356" i="32"/>
  <c r="W357" i="32" s="1"/>
  <c r="AP356" i="32"/>
  <c r="V357" i="32" s="1"/>
  <c r="AO356" i="32"/>
  <c r="AP302" i="32"/>
  <c r="V303" i="32" s="1"/>
  <c r="AQ302" i="32"/>
  <c r="W303" i="32" s="1"/>
  <c r="AO302" i="32"/>
  <c r="AQ248" i="32"/>
  <c r="W249" i="32" s="1"/>
  <c r="AP248" i="32"/>
  <c r="V249" i="32" s="1"/>
  <c r="AO248" i="32"/>
  <c r="AO194" i="32"/>
  <c r="AQ194" i="32"/>
  <c r="W195" i="32" s="1"/>
  <c r="AP194" i="32"/>
  <c r="V195" i="32" s="1"/>
  <c r="AO140" i="32"/>
  <c r="AQ140" i="32"/>
  <c r="W141" i="32" s="1"/>
  <c r="AP140" i="32"/>
  <c r="V141" i="32" s="1"/>
  <c r="AR33" i="32"/>
  <c r="X34" i="32" s="1"/>
  <c r="AN33" i="32"/>
  <c r="AC2393" i="32" a="1"/>
  <c r="Y2247" i="32" a="1"/>
  <c r="AC1313" i="32" a="1"/>
  <c r="Y1167" i="32" a="1"/>
  <c r="AC773" i="32" a="1"/>
  <c r="Y627" i="32" a="1"/>
  <c r="Y573" i="32" a="1"/>
  <c r="Y519" i="32" a="1"/>
  <c r="Y411" i="32" a="1"/>
  <c r="Y357" i="32" a="1"/>
  <c r="Y303" i="32" a="1"/>
  <c r="Y249" i="32" a="1"/>
  <c r="Y195" i="32" a="1"/>
  <c r="Y141" i="32" a="1"/>
  <c r="Y2247" i="32" l="1"/>
  <c r="AC2393" i="32"/>
  <c r="AS2246" i="32" a="1"/>
  <c r="AS2246" i="32" s="1"/>
  <c r="U2247" i="32"/>
  <c r="Y1167" i="32"/>
  <c r="AC1313" i="32"/>
  <c r="AS1166" i="32" a="1"/>
  <c r="AS1166" i="32" s="1"/>
  <c r="U1167" i="32"/>
  <c r="Y627" i="32"/>
  <c r="AC773" i="32"/>
  <c r="AS626" i="32" a="1"/>
  <c r="AS626" i="32" s="1"/>
  <c r="U627" i="32"/>
  <c r="Y573" i="32"/>
  <c r="AS572" i="32" a="1"/>
  <c r="AS572" i="32" s="1"/>
  <c r="U573" i="32"/>
  <c r="Y519" i="32"/>
  <c r="AS518" i="32" a="1"/>
  <c r="AS518" i="32" s="1"/>
  <c r="U519" i="32"/>
  <c r="Y411" i="32"/>
  <c r="AS410" i="32" a="1"/>
  <c r="AS410" i="32" s="1"/>
  <c r="U411" i="32"/>
  <c r="Y357" i="32"/>
  <c r="AS356" i="32" a="1"/>
  <c r="AS356" i="32" s="1"/>
  <c r="U357" i="32"/>
  <c r="Y303" i="32"/>
  <c r="AS302" i="32" a="1"/>
  <c r="AS302" i="32" s="1"/>
  <c r="U303" i="32"/>
  <c r="Y249" i="32"/>
  <c r="AS248" i="32" a="1"/>
  <c r="AS248" i="32" s="1"/>
  <c r="U249" i="32"/>
  <c r="Y195" i="32"/>
  <c r="AS194" i="32" a="1"/>
  <c r="AS194" i="32" s="1"/>
  <c r="U195" i="32"/>
  <c r="Y141" i="32"/>
  <c r="AS140" i="32" a="1"/>
  <c r="AS140" i="32" s="1"/>
  <c r="U141" i="32"/>
  <c r="AQ33" i="32"/>
  <c r="W34" i="32" s="1"/>
  <c r="AO33" i="32"/>
  <c r="AP33" i="32"/>
  <c r="V34" i="32" s="1"/>
  <c r="AC2394" i="32" a="1"/>
  <c r="AI2247" i="32" a="1"/>
  <c r="AJ2247" i="32" a="1"/>
  <c r="AH2247" i="32" a="1"/>
  <c r="AC1314" i="32" a="1"/>
  <c r="AJ1167" i="32" a="1"/>
  <c r="AI1167" i="32" a="1"/>
  <c r="AH1167" i="32" a="1"/>
  <c r="AJ627" i="32" a="1"/>
  <c r="AC774" i="32" a="1"/>
  <c r="AH627" i="32" a="1"/>
  <c r="AI627" i="32" a="1"/>
  <c r="AI573" i="32" a="1"/>
  <c r="AJ573" i="32" a="1"/>
  <c r="AH573" i="32" a="1"/>
  <c r="AJ519" i="32" a="1"/>
  <c r="AI519" i="32" a="1"/>
  <c r="AH519" i="32" a="1"/>
  <c r="AJ411" i="32" a="1"/>
  <c r="AI411" i="32" a="1"/>
  <c r="AH411" i="32" a="1"/>
  <c r="AI357" i="32" a="1"/>
  <c r="AH357" i="32" a="1"/>
  <c r="AJ357" i="32" a="1"/>
  <c r="AH303" i="32" a="1"/>
  <c r="AJ303" i="32" a="1"/>
  <c r="AI303" i="32" a="1"/>
  <c r="AI249" i="32" a="1"/>
  <c r="AJ249" i="32" a="1"/>
  <c r="AH249" i="32" a="1"/>
  <c r="AI195" i="32" a="1"/>
  <c r="AJ195" i="32" a="1"/>
  <c r="AH195" i="32" a="1"/>
  <c r="AH141" i="32" a="1"/>
  <c r="AJ141" i="32" a="1"/>
  <c r="AI141" i="32" a="1"/>
  <c r="Y34" i="32" a="1"/>
  <c r="AH2247" i="32" l="1"/>
  <c r="AJ2247" i="32"/>
  <c r="AI2247" i="32"/>
  <c r="AC2394" i="32"/>
  <c r="AH1167" i="32"/>
  <c r="AI1167" i="32"/>
  <c r="AJ1167" i="32"/>
  <c r="AC1314" i="32"/>
  <c r="AI627" i="32"/>
  <c r="AH627" i="32"/>
  <c r="AC774" i="32"/>
  <c r="AJ627" i="32"/>
  <c r="AH573" i="32"/>
  <c r="AJ573" i="32"/>
  <c r="AI573" i="32"/>
  <c r="AH519" i="32"/>
  <c r="AI519" i="32"/>
  <c r="AJ519" i="32"/>
  <c r="AH411" i="32"/>
  <c r="AI411" i="32"/>
  <c r="AJ411" i="32"/>
  <c r="AJ357" i="32"/>
  <c r="AH357" i="32"/>
  <c r="AI357" i="32"/>
  <c r="AI303" i="32"/>
  <c r="AJ303" i="32"/>
  <c r="AH303" i="32"/>
  <c r="AH249" i="32"/>
  <c r="AJ249" i="32"/>
  <c r="AI249" i="32"/>
  <c r="AH195" i="32"/>
  <c r="AJ195" i="32"/>
  <c r="AI195" i="32"/>
  <c r="AI141" i="32"/>
  <c r="AJ141" i="32"/>
  <c r="AH141" i="32"/>
  <c r="Y34" i="32"/>
  <c r="AS33" i="32" a="1"/>
  <c r="AS33" i="32" s="1"/>
  <c r="U34" i="32"/>
  <c r="AG2247" i="32" a="1"/>
  <c r="AC2395" i="32" a="1"/>
  <c r="AG1167" i="32" a="1"/>
  <c r="AC1315" i="32" a="1"/>
  <c r="AG627" i="32" a="1"/>
  <c r="AC775" i="32" a="1"/>
  <c r="AG573" i="32" a="1"/>
  <c r="AG519" i="32" a="1"/>
  <c r="AG411" i="32" a="1"/>
  <c r="AG357" i="32" a="1"/>
  <c r="AG303" i="32" a="1"/>
  <c r="AG249" i="32" a="1"/>
  <c r="AG195" i="32" a="1"/>
  <c r="AG141" i="32" a="1"/>
  <c r="AJ34" i="32" a="1"/>
  <c r="AI34" i="32" a="1"/>
  <c r="AH34" i="32" a="1"/>
  <c r="AC2395" i="32" l="1"/>
  <c r="AG2247" i="32"/>
  <c r="AK2247" i="32" s="1"/>
  <c r="AL2247" i="32" s="1"/>
  <c r="AC1315" i="32"/>
  <c r="AG1167" i="32"/>
  <c r="AK1167" i="32" s="1"/>
  <c r="AL1167" i="32" s="1"/>
  <c r="AC775" i="32"/>
  <c r="AG627" i="32"/>
  <c r="AK627" i="32" s="1"/>
  <c r="AL627" i="32" s="1"/>
  <c r="AG573" i="32"/>
  <c r="AK573" i="32" s="1"/>
  <c r="AL573" i="32"/>
  <c r="AG519" i="32"/>
  <c r="AK519" i="32" s="1"/>
  <c r="AL519" i="32" s="1"/>
  <c r="AG411" i="32"/>
  <c r="AK411" i="32" s="1"/>
  <c r="AL411" i="32" s="1"/>
  <c r="AG357" i="32"/>
  <c r="AK357" i="32" s="1"/>
  <c r="AL357" i="32" s="1"/>
  <c r="AG303" i="32"/>
  <c r="AK303" i="32" s="1"/>
  <c r="AL303" i="32" s="1"/>
  <c r="AG249" i="32"/>
  <c r="AK249" i="32" s="1"/>
  <c r="AL249" i="32" s="1"/>
  <c r="AG195" i="32"/>
  <c r="AK195" i="32" s="1"/>
  <c r="AL195" i="32" s="1"/>
  <c r="AG141" i="32"/>
  <c r="AK141" i="32" s="1"/>
  <c r="AL141" i="32" s="1"/>
  <c r="AH34" i="32"/>
  <c r="AI34" i="32"/>
  <c r="AJ34" i="32"/>
  <c r="AC2396" i="32" a="1"/>
  <c r="AC1316" i="32" a="1"/>
  <c r="AC776" i="32" a="1"/>
  <c r="AG34" i="32" a="1"/>
  <c r="AC2396" i="32" l="1"/>
  <c r="AM2247" i="32"/>
  <c r="AT2247" i="32"/>
  <c r="AU2247" i="32" s="1"/>
  <c r="AC1316" i="32"/>
  <c r="AM1167" i="32"/>
  <c r="AT1167" i="32"/>
  <c r="AU1167" i="32" s="1"/>
  <c r="AC776" i="32"/>
  <c r="AM627" i="32"/>
  <c r="AT627" i="32"/>
  <c r="AU627" i="32" s="1"/>
  <c r="AM573" i="32"/>
  <c r="AT573" i="32"/>
  <c r="AU573" i="32" s="1"/>
  <c r="AT519" i="32"/>
  <c r="AU519" i="32" s="1"/>
  <c r="AM519" i="32"/>
  <c r="AM411" i="32"/>
  <c r="AT411" i="32"/>
  <c r="AU411" i="32" s="1"/>
  <c r="AM357" i="32"/>
  <c r="AT357" i="32"/>
  <c r="AU357" i="32" s="1"/>
  <c r="AM303" i="32"/>
  <c r="AT303" i="32"/>
  <c r="AU303" i="32" s="1"/>
  <c r="AM249" i="32"/>
  <c r="AT249" i="32"/>
  <c r="AU249" i="32" s="1"/>
  <c r="AM195" i="32"/>
  <c r="AT195" i="32"/>
  <c r="AU195" i="32" s="1"/>
  <c r="AM141" i="32"/>
  <c r="AT141" i="32"/>
  <c r="AU141" i="32" s="1"/>
  <c r="AG34" i="32"/>
  <c r="AK34" i="32" s="1"/>
  <c r="AL34" i="32" s="1"/>
  <c r="AC2397" i="32" a="1"/>
  <c r="AC1317" i="32" a="1"/>
  <c r="AC777" i="32" a="1"/>
  <c r="AC2397" i="32" l="1"/>
  <c r="AR2247" i="32"/>
  <c r="X2248" i="32" s="1"/>
  <c r="AN2247" i="32"/>
  <c r="AC1317" i="32"/>
  <c r="AR1167" i="32"/>
  <c r="X1168" i="32" s="1"/>
  <c r="AN1167" i="32"/>
  <c r="AC777" i="32"/>
  <c r="AN627" i="32"/>
  <c r="AR627" i="32"/>
  <c r="X628" i="32" s="1"/>
  <c r="AN573" i="32"/>
  <c r="AR573" i="32"/>
  <c r="X574" i="32" s="1"/>
  <c r="AR519" i="32"/>
  <c r="X520" i="32" s="1"/>
  <c r="AN519" i="32"/>
  <c r="AR411" i="32"/>
  <c r="X412" i="32" s="1"/>
  <c r="AN411" i="32"/>
  <c r="AR357" i="32"/>
  <c r="X358" i="32" s="1"/>
  <c r="AN357" i="32"/>
  <c r="AR303" i="32"/>
  <c r="X304" i="32" s="1"/>
  <c r="AN303" i="32"/>
  <c r="AR249" i="32"/>
  <c r="X250" i="32" s="1"/>
  <c r="AN249" i="32"/>
  <c r="AR195" i="32"/>
  <c r="X196" i="32" s="1"/>
  <c r="AN195" i="32"/>
  <c r="AN141" i="32"/>
  <c r="AR141" i="32"/>
  <c r="X142" i="32" s="1"/>
  <c r="AM34" i="32"/>
  <c r="AT34" i="32"/>
  <c r="AU34" i="32" s="1"/>
  <c r="AC2398" i="32" a="1"/>
  <c r="AC1318" i="32" a="1"/>
  <c r="AC778" i="32" a="1"/>
  <c r="AC2398" i="32" l="1"/>
  <c r="AP2247" i="32"/>
  <c r="V2248" i="32" s="1"/>
  <c r="AO2247" i="32"/>
  <c r="AQ2247" i="32"/>
  <c r="W2248" i="32" s="1"/>
  <c r="AC1318" i="32"/>
  <c r="AP1167" i="32"/>
  <c r="V1168" i="32" s="1"/>
  <c r="AQ1167" i="32"/>
  <c r="W1168" i="32" s="1"/>
  <c r="AO1167" i="32"/>
  <c r="AC778" i="32"/>
  <c r="AQ627" i="32"/>
  <c r="W628" i="32" s="1"/>
  <c r="AP627" i="32"/>
  <c r="V628" i="32" s="1"/>
  <c r="AO627" i="32"/>
  <c r="AP573" i="32"/>
  <c r="V574" i="32" s="1"/>
  <c r="AO573" i="32"/>
  <c r="AQ573" i="32"/>
  <c r="W574" i="32" s="1"/>
  <c r="AP519" i="32"/>
  <c r="V520" i="32" s="1"/>
  <c r="AQ519" i="32"/>
  <c r="W520" i="32" s="1"/>
  <c r="AO519" i="32"/>
  <c r="AP411" i="32"/>
  <c r="V412" i="32" s="1"/>
  <c r="AO411" i="32"/>
  <c r="AQ411" i="32"/>
  <c r="W412" i="32" s="1"/>
  <c r="AQ357" i="32"/>
  <c r="W358" i="32" s="1"/>
  <c r="AP357" i="32"/>
  <c r="V358" i="32" s="1"/>
  <c r="AO357" i="32"/>
  <c r="AP303" i="32"/>
  <c r="V304" i="32" s="1"/>
  <c r="AQ303" i="32"/>
  <c r="W304" i="32" s="1"/>
  <c r="AO303" i="32"/>
  <c r="AQ249" i="32"/>
  <c r="W250" i="32" s="1"/>
  <c r="AO249" i="32"/>
  <c r="AP249" i="32"/>
  <c r="V250" i="32" s="1"/>
  <c r="AO195" i="32"/>
  <c r="AQ195" i="32"/>
  <c r="W196" i="32" s="1"/>
  <c r="AP195" i="32"/>
  <c r="V196" i="32" s="1"/>
  <c r="AP141" i="32"/>
  <c r="V142" i="32" s="1"/>
  <c r="AQ141" i="32"/>
  <c r="W142" i="32" s="1"/>
  <c r="AO141" i="32"/>
  <c r="AR34" i="32"/>
  <c r="X35" i="32" s="1"/>
  <c r="AN34" i="32"/>
  <c r="AC2399" i="32" a="1"/>
  <c r="Y2248" i="32" a="1"/>
  <c r="AC1319" i="32" a="1"/>
  <c r="Y1168" i="32" a="1"/>
  <c r="AC779" i="32" a="1"/>
  <c r="Y628" i="32" a="1"/>
  <c r="Y574" i="32" a="1"/>
  <c r="Y520" i="32" a="1"/>
  <c r="Y412" i="32" a="1"/>
  <c r="Y358" i="32" a="1"/>
  <c r="Y304" i="32" a="1"/>
  <c r="Y250" i="32" a="1"/>
  <c r="Y196" i="32" a="1"/>
  <c r="Y142" i="32" a="1"/>
  <c r="Y2248" i="32" l="1"/>
  <c r="AC2399" i="32"/>
  <c r="AS2247" i="32" a="1"/>
  <c r="AS2247" i="32" s="1"/>
  <c r="U2248" i="32"/>
  <c r="Y1168" i="32"/>
  <c r="AC1319" i="32"/>
  <c r="AS1167" i="32" a="1"/>
  <c r="AS1167" i="32" s="1"/>
  <c r="U1168" i="32"/>
  <c r="Y628" i="32"/>
  <c r="AC779" i="32"/>
  <c r="AS627" i="32" a="1"/>
  <c r="AS627" i="32" s="1"/>
  <c r="U628" i="32"/>
  <c r="Y574" i="32"/>
  <c r="AS573" i="32" a="1"/>
  <c r="AS573" i="32" s="1"/>
  <c r="U574" i="32"/>
  <c r="Y520" i="32"/>
  <c r="AS519" i="32" a="1"/>
  <c r="AS519" i="32" s="1"/>
  <c r="U520" i="32"/>
  <c r="Y412" i="32"/>
  <c r="AS411" i="32" a="1"/>
  <c r="AS411" i="32" s="1"/>
  <c r="U412" i="32"/>
  <c r="Y358" i="32"/>
  <c r="AS357" i="32" a="1"/>
  <c r="AS357" i="32" s="1"/>
  <c r="U358" i="32"/>
  <c r="Y304" i="32"/>
  <c r="AS303" i="32" a="1"/>
  <c r="AS303" i="32" s="1"/>
  <c r="U304" i="32"/>
  <c r="Y250" i="32"/>
  <c r="AS249" i="32" a="1"/>
  <c r="AS249" i="32" s="1"/>
  <c r="U250" i="32"/>
  <c r="Y196" i="32"/>
  <c r="AS195" i="32" a="1"/>
  <c r="AS195" i="32" s="1"/>
  <c r="U196" i="32"/>
  <c r="Y142" i="32"/>
  <c r="AS141" i="32" a="1"/>
  <c r="AS141" i="32" s="1"/>
  <c r="U142" i="32"/>
  <c r="AO34" i="32"/>
  <c r="AP34" i="32"/>
  <c r="V35" i="32" s="1"/>
  <c r="AQ34" i="32"/>
  <c r="W35" i="32" s="1"/>
  <c r="AC2400" i="32" a="1"/>
  <c r="AH2248" i="32" a="1"/>
  <c r="AI2248" i="32" a="1"/>
  <c r="AJ2248" i="32" a="1"/>
  <c r="AC1320" i="32" a="1"/>
  <c r="AJ1168" i="32" a="1"/>
  <c r="AI1168" i="32" a="1"/>
  <c r="AH1168" i="32" a="1"/>
  <c r="AJ628" i="32" a="1"/>
  <c r="AH628" i="32" a="1"/>
  <c r="AI628" i="32" a="1"/>
  <c r="AC780" i="32" a="1"/>
  <c r="AI574" i="32" a="1"/>
  <c r="AH574" i="32" a="1"/>
  <c r="AJ574" i="32" a="1"/>
  <c r="AI520" i="32" a="1"/>
  <c r="AJ520" i="32" a="1"/>
  <c r="AH520" i="32" a="1"/>
  <c r="AJ412" i="32" a="1"/>
  <c r="AH412" i="32" a="1"/>
  <c r="AI412" i="32" a="1"/>
  <c r="AJ358" i="32" a="1"/>
  <c r="AI358" i="32" a="1"/>
  <c r="AH358" i="32" a="1"/>
  <c r="AH304" i="32" a="1"/>
  <c r="AJ304" i="32" a="1"/>
  <c r="AI304" i="32" a="1"/>
  <c r="AI250" i="32" a="1"/>
  <c r="AJ250" i="32" a="1"/>
  <c r="AH250" i="32" a="1"/>
  <c r="AI196" i="32" a="1"/>
  <c r="AJ196" i="32" a="1"/>
  <c r="AH196" i="32" a="1"/>
  <c r="AH142" i="32" a="1"/>
  <c r="AJ142" i="32" a="1"/>
  <c r="AI142" i="32" a="1"/>
  <c r="Y35" i="32" a="1"/>
  <c r="AJ2248" i="32" l="1"/>
  <c r="AI2248" i="32"/>
  <c r="AH2248" i="32"/>
  <c r="AC2400" i="32"/>
  <c r="AH1168" i="32"/>
  <c r="AI1168" i="32"/>
  <c r="AJ1168" i="32"/>
  <c r="AC1320" i="32"/>
  <c r="AC780" i="32"/>
  <c r="AI628" i="32"/>
  <c r="AH628" i="32"/>
  <c r="AJ628" i="32"/>
  <c r="AJ574" i="32"/>
  <c r="AH574" i="32"/>
  <c r="AI574" i="32"/>
  <c r="AH520" i="32"/>
  <c r="AJ520" i="32"/>
  <c r="AI520" i="32"/>
  <c r="AI412" i="32"/>
  <c r="AH412" i="32"/>
  <c r="AJ412" i="32"/>
  <c r="AH358" i="32"/>
  <c r="AI358" i="32"/>
  <c r="AJ358" i="32"/>
  <c r="AI304" i="32"/>
  <c r="AJ304" i="32"/>
  <c r="AH304" i="32"/>
  <c r="AH250" i="32"/>
  <c r="AJ250" i="32"/>
  <c r="AI250" i="32"/>
  <c r="AH196" i="32"/>
  <c r="AJ196" i="32"/>
  <c r="AI196" i="32"/>
  <c r="AI142" i="32"/>
  <c r="AJ142" i="32"/>
  <c r="AH142" i="32"/>
  <c r="Y35" i="32"/>
  <c r="AS34" i="32" a="1"/>
  <c r="AS34" i="32" s="1"/>
  <c r="U35" i="32"/>
  <c r="AC2401" i="32" a="1"/>
  <c r="AG2248" i="32" a="1"/>
  <c r="AG1168" i="32" a="1"/>
  <c r="AC1321" i="32" a="1"/>
  <c r="AC781" i="32" a="1"/>
  <c r="AG628" i="32" a="1"/>
  <c r="AG574" i="32" a="1"/>
  <c r="AG520" i="32" a="1"/>
  <c r="AG412" i="32" a="1"/>
  <c r="AG358" i="32" a="1"/>
  <c r="AG304" i="32" a="1"/>
  <c r="AG250" i="32" a="1"/>
  <c r="AG196" i="32" a="1"/>
  <c r="AG142" i="32" a="1"/>
  <c r="AJ35" i="32" a="1"/>
  <c r="AI35" i="32" a="1"/>
  <c r="AH35" i="32" a="1"/>
  <c r="AG2248" i="32" l="1"/>
  <c r="AK2248" i="32" s="1"/>
  <c r="AL2248" i="32" s="1"/>
  <c r="AC2401" i="32"/>
  <c r="AC1321" i="32"/>
  <c r="AG1168" i="32"/>
  <c r="AK1168" i="32" s="1"/>
  <c r="AL1168" i="32" s="1"/>
  <c r="AG628" i="32"/>
  <c r="AK628" i="32" s="1"/>
  <c r="AL628" i="32" s="1"/>
  <c r="AC781" i="32"/>
  <c r="AG574" i="32"/>
  <c r="AK574" i="32" s="1"/>
  <c r="AL574" i="32"/>
  <c r="AG520" i="32"/>
  <c r="AK520" i="32" s="1"/>
  <c r="AL520" i="32"/>
  <c r="AG412" i="32"/>
  <c r="AK412" i="32" s="1"/>
  <c r="AL412" i="32" s="1"/>
  <c r="AG358" i="32"/>
  <c r="AK358" i="32" s="1"/>
  <c r="AL358" i="32" s="1"/>
  <c r="AG304" i="32"/>
  <c r="AK304" i="32" s="1"/>
  <c r="AL304" i="32" s="1"/>
  <c r="AG250" i="32"/>
  <c r="AK250" i="32" s="1"/>
  <c r="AL250" i="32"/>
  <c r="AG196" i="32"/>
  <c r="AK196" i="32" s="1"/>
  <c r="AL196" i="32" s="1"/>
  <c r="AG142" i="32"/>
  <c r="AK142" i="32" s="1"/>
  <c r="AL142" i="32" s="1"/>
  <c r="AH35" i="32"/>
  <c r="AI35" i="32"/>
  <c r="AJ35" i="32"/>
  <c r="AC2402" i="32" a="1"/>
  <c r="AC1322" i="32" a="1"/>
  <c r="AC782" i="32" a="1"/>
  <c r="AG35" i="32" a="1"/>
  <c r="AC2402" i="32" l="1"/>
  <c r="AM2248" i="32"/>
  <c r="AT2248" i="32"/>
  <c r="AU2248" i="32" s="1"/>
  <c r="AC1322" i="32"/>
  <c r="AM1168" i="32"/>
  <c r="AT1168" i="32"/>
  <c r="AU1168" i="32" s="1"/>
  <c r="AC782" i="32"/>
  <c r="AM628" i="32"/>
  <c r="AT628" i="32"/>
  <c r="AU628" i="32" s="1"/>
  <c r="AM574" i="32"/>
  <c r="AT574" i="32"/>
  <c r="AU574" i="32" s="1"/>
  <c r="AM520" i="32"/>
  <c r="AT520" i="32"/>
  <c r="AU520" i="32" s="1"/>
  <c r="AT412" i="32"/>
  <c r="AU412" i="32" s="1"/>
  <c r="AM412" i="32"/>
  <c r="AM358" i="32"/>
  <c r="AT358" i="32"/>
  <c r="AU358" i="32" s="1"/>
  <c r="AM304" i="32"/>
  <c r="AT304" i="32"/>
  <c r="AU304" i="32" s="1"/>
  <c r="AM250" i="32"/>
  <c r="AT250" i="32"/>
  <c r="AU250" i="32" s="1"/>
  <c r="AM196" i="32"/>
  <c r="AT196" i="32"/>
  <c r="AU196" i="32" s="1"/>
  <c r="AM142" i="32"/>
  <c r="AT142" i="32"/>
  <c r="AU142" i="32" s="1"/>
  <c r="AG35" i="32"/>
  <c r="AK35" i="32" s="1"/>
  <c r="AL35" i="32" s="1"/>
  <c r="AC2403" i="32" a="1"/>
  <c r="AC1323" i="32" a="1"/>
  <c r="AC783" i="32" a="1"/>
  <c r="AC2403" i="32" l="1"/>
  <c r="AR2248" i="32"/>
  <c r="X2249" i="32" s="1"/>
  <c r="AN2248" i="32"/>
  <c r="AC1323" i="32"/>
  <c r="AR1168" i="32"/>
  <c r="X1169" i="32" s="1"/>
  <c r="AN1168" i="32"/>
  <c r="AC783" i="32"/>
  <c r="AN628" i="32"/>
  <c r="AR628" i="32"/>
  <c r="X629" i="32" s="1"/>
  <c r="AN574" i="32"/>
  <c r="AR574" i="32"/>
  <c r="X575" i="32" s="1"/>
  <c r="AR520" i="32"/>
  <c r="X521" i="32" s="1"/>
  <c r="AN520" i="32"/>
  <c r="AR412" i="32"/>
  <c r="X413" i="32" s="1"/>
  <c r="AN412" i="32"/>
  <c r="AR358" i="32"/>
  <c r="X359" i="32" s="1"/>
  <c r="AN358" i="32"/>
  <c r="AR304" i="32"/>
  <c r="X305" i="32" s="1"/>
  <c r="AN304" i="32"/>
  <c r="AR250" i="32"/>
  <c r="X251" i="32" s="1"/>
  <c r="AN250" i="32"/>
  <c r="AR196" i="32"/>
  <c r="X197" i="32" s="1"/>
  <c r="AN196" i="32"/>
  <c r="AN142" i="32"/>
  <c r="AR142" i="32"/>
  <c r="X143" i="32" s="1"/>
  <c r="AM35" i="32"/>
  <c r="AT35" i="32"/>
  <c r="AU35" i="32" s="1"/>
  <c r="AC2404" i="32" a="1"/>
  <c r="AC1324" i="32" a="1"/>
  <c r="AC784" i="32" a="1"/>
  <c r="AC2404" i="32" l="1"/>
  <c r="AO2248" i="32"/>
  <c r="AQ2248" i="32"/>
  <c r="W2249" i="32" s="1"/>
  <c r="AP2248" i="32"/>
  <c r="V2249" i="32" s="1"/>
  <c r="AC1324" i="32"/>
  <c r="AO1168" i="32"/>
  <c r="AQ1168" i="32"/>
  <c r="W1169" i="32" s="1"/>
  <c r="AP1168" i="32"/>
  <c r="V1169" i="32" s="1"/>
  <c r="AC784" i="32"/>
  <c r="AQ628" i="32"/>
  <c r="W629" i="32" s="1"/>
  <c r="AP628" i="32"/>
  <c r="V629" i="32" s="1"/>
  <c r="AO628" i="32"/>
  <c r="AP574" i="32"/>
  <c r="V575" i="32" s="1"/>
  <c r="AO574" i="32"/>
  <c r="AQ574" i="32"/>
  <c r="W575" i="32" s="1"/>
  <c r="AP520" i="32"/>
  <c r="V521" i="32" s="1"/>
  <c r="AO520" i="32"/>
  <c r="AQ520" i="32"/>
  <c r="W521" i="32" s="1"/>
  <c r="AP412" i="32"/>
  <c r="V413" i="32" s="1"/>
  <c r="AO412" i="32"/>
  <c r="AQ412" i="32"/>
  <c r="W413" i="32" s="1"/>
  <c r="AP358" i="32"/>
  <c r="V359" i="32" s="1"/>
  <c r="AQ358" i="32"/>
  <c r="W359" i="32" s="1"/>
  <c r="AO358" i="32"/>
  <c r="AP304" i="32"/>
  <c r="V305" i="32" s="1"/>
  <c r="AQ304" i="32"/>
  <c r="W305" i="32" s="1"/>
  <c r="AO304" i="32"/>
  <c r="AQ250" i="32"/>
  <c r="W251" i="32" s="1"/>
  <c r="AP250" i="32"/>
  <c r="V251" i="32" s="1"/>
  <c r="AO250" i="32"/>
  <c r="AO196" i="32"/>
  <c r="AQ196" i="32"/>
  <c r="W197" i="32" s="1"/>
  <c r="AP196" i="32"/>
  <c r="V197" i="32" s="1"/>
  <c r="AP142" i="32"/>
  <c r="V143" i="32" s="1"/>
  <c r="AQ142" i="32"/>
  <c r="W143" i="32" s="1"/>
  <c r="AO142" i="32"/>
  <c r="AN35" i="32"/>
  <c r="AR35" i="32"/>
  <c r="X36" i="32" s="1"/>
  <c r="AC2405" i="32" a="1"/>
  <c r="Y2249" i="32" a="1"/>
  <c r="AC1325" i="32" a="1"/>
  <c r="Y1169" i="32" a="1"/>
  <c r="AC785" i="32" a="1"/>
  <c r="Y629" i="32" a="1"/>
  <c r="Y575" i="32" a="1"/>
  <c r="Y521" i="32" a="1"/>
  <c r="Y413" i="32" a="1"/>
  <c r="Y359" i="32" a="1"/>
  <c r="Y305" i="32" a="1"/>
  <c r="Y251" i="32" a="1"/>
  <c r="Y197" i="32" a="1"/>
  <c r="Y143" i="32" a="1"/>
  <c r="Y2249" i="32" l="1"/>
  <c r="AC2405" i="32"/>
  <c r="AS2248" i="32" a="1"/>
  <c r="AS2248" i="32" s="1"/>
  <c r="U2249" i="32"/>
  <c r="Y1169" i="32"/>
  <c r="AC1325" i="32"/>
  <c r="AS1168" i="32" a="1"/>
  <c r="AS1168" i="32" s="1"/>
  <c r="U1169" i="32"/>
  <c r="Y629" i="32"/>
  <c r="AC785" i="32"/>
  <c r="AS628" i="32" a="1"/>
  <c r="AS628" i="32" s="1"/>
  <c r="U629" i="32"/>
  <c r="Y575" i="32"/>
  <c r="AS574" i="32" a="1"/>
  <c r="AS574" i="32" s="1"/>
  <c r="U575" i="32"/>
  <c r="Y521" i="32"/>
  <c r="AS520" i="32" a="1"/>
  <c r="AS520" i="32" s="1"/>
  <c r="U521" i="32"/>
  <c r="Y413" i="32"/>
  <c r="AS412" i="32" a="1"/>
  <c r="AS412" i="32" s="1"/>
  <c r="U413" i="32"/>
  <c r="Y359" i="32"/>
  <c r="AS358" i="32" a="1"/>
  <c r="AS358" i="32" s="1"/>
  <c r="U359" i="32"/>
  <c r="Y305" i="32"/>
  <c r="AS304" i="32" a="1"/>
  <c r="AS304" i="32" s="1"/>
  <c r="U305" i="32"/>
  <c r="Y251" i="32"/>
  <c r="AS250" i="32" a="1"/>
  <c r="AS250" i="32" s="1"/>
  <c r="U251" i="32"/>
  <c r="Y197" i="32"/>
  <c r="AS196" i="32" a="1"/>
  <c r="AS196" i="32" s="1"/>
  <c r="U197" i="32"/>
  <c r="Y143" i="32"/>
  <c r="AS142" i="32" a="1"/>
  <c r="AS142" i="32" s="1"/>
  <c r="U143" i="32"/>
  <c r="AP35" i="32"/>
  <c r="V36" i="32" s="1"/>
  <c r="AQ35" i="32"/>
  <c r="W36" i="32" s="1"/>
  <c r="AO35" i="32"/>
  <c r="AC2406" i="32" a="1"/>
  <c r="AI2249" i="32" a="1"/>
  <c r="AJ2249" i="32" a="1"/>
  <c r="AH2249" i="32" a="1"/>
  <c r="AC1326" i="32" a="1"/>
  <c r="AI1169" i="32" a="1"/>
  <c r="AJ1169" i="32" a="1"/>
  <c r="AH1169" i="32" a="1"/>
  <c r="AJ629" i="32" a="1"/>
  <c r="AC786" i="32" a="1"/>
  <c r="AH629" i="32" a="1"/>
  <c r="AI629" i="32" a="1"/>
  <c r="AI575" i="32" a="1"/>
  <c r="AH575" i="32" a="1"/>
  <c r="AJ575" i="32" a="1"/>
  <c r="AI521" i="32" a="1"/>
  <c r="AH521" i="32" a="1"/>
  <c r="AJ521" i="32" a="1"/>
  <c r="AJ413" i="32" a="1"/>
  <c r="AH413" i="32" a="1"/>
  <c r="AI413" i="32" a="1"/>
  <c r="AJ359" i="32" a="1"/>
  <c r="AI359" i="32" a="1"/>
  <c r="AH359" i="32" a="1"/>
  <c r="AH305" i="32" a="1"/>
  <c r="AJ305" i="32" a="1"/>
  <c r="AI305" i="32" a="1"/>
  <c r="AI251" i="32" a="1"/>
  <c r="AJ251" i="32" a="1"/>
  <c r="AH251" i="32" a="1"/>
  <c r="AI197" i="32" a="1"/>
  <c r="AJ197" i="32" a="1"/>
  <c r="AH197" i="32" a="1"/>
  <c r="AH143" i="32" a="1"/>
  <c r="AJ143" i="32" a="1"/>
  <c r="AI143" i="32" a="1"/>
  <c r="Y36" i="32" a="1"/>
  <c r="AH2249" i="32" l="1"/>
  <c r="AJ2249" i="32"/>
  <c r="AI2249" i="32"/>
  <c r="AC2406" i="32"/>
  <c r="AH1169" i="32"/>
  <c r="AJ1169" i="32"/>
  <c r="AI1169" i="32"/>
  <c r="AC1326" i="32"/>
  <c r="AI629" i="32"/>
  <c r="AH629" i="32"/>
  <c r="AC786" i="32"/>
  <c r="AJ629" i="32"/>
  <c r="AJ575" i="32"/>
  <c r="AH575" i="32"/>
  <c r="AI575" i="32"/>
  <c r="AJ521" i="32"/>
  <c r="AH521" i="32"/>
  <c r="AI521" i="32"/>
  <c r="AI413" i="32"/>
  <c r="AH413" i="32"/>
  <c r="AJ413" i="32"/>
  <c r="AH359" i="32"/>
  <c r="AI359" i="32"/>
  <c r="AJ359" i="32"/>
  <c r="AI305" i="32"/>
  <c r="AJ305" i="32"/>
  <c r="AH305" i="32"/>
  <c r="AH251" i="32"/>
  <c r="AJ251" i="32"/>
  <c r="AI251" i="32"/>
  <c r="AH197" i="32"/>
  <c r="AJ197" i="32"/>
  <c r="AI197" i="32"/>
  <c r="AI143" i="32"/>
  <c r="AJ143" i="32"/>
  <c r="AH143" i="32"/>
  <c r="Y36" i="32"/>
  <c r="AS35" i="32" a="1"/>
  <c r="AS35" i="32" s="1"/>
  <c r="U36" i="32"/>
  <c r="AC2407" i="32" a="1"/>
  <c r="AG2249" i="32" a="1"/>
  <c r="AC1327" i="32" a="1"/>
  <c r="AG1169" i="32" a="1"/>
  <c r="AG629" i="32" a="1"/>
  <c r="AC787" i="32" a="1"/>
  <c r="AG575" i="32" a="1"/>
  <c r="AG521" i="32" a="1"/>
  <c r="AG413" i="32" a="1"/>
  <c r="AG359" i="32" a="1"/>
  <c r="AG305" i="32" a="1"/>
  <c r="AG251" i="32" a="1"/>
  <c r="AG197" i="32" a="1"/>
  <c r="AG143" i="32" a="1"/>
  <c r="AH36" i="32" a="1"/>
  <c r="AJ36" i="32" a="1"/>
  <c r="AI36" i="32" a="1"/>
  <c r="AG2249" i="32" l="1"/>
  <c r="AK2249" i="32" s="1"/>
  <c r="AL2249" i="32" s="1"/>
  <c r="AC2407" i="32"/>
  <c r="AG1169" i="32"/>
  <c r="AK1169" i="32" s="1"/>
  <c r="AL1169" i="32" s="1"/>
  <c r="AC1327" i="32"/>
  <c r="AC787" i="32"/>
  <c r="AG629" i="32"/>
  <c r="AK629" i="32" s="1"/>
  <c r="AL629" i="32" s="1"/>
  <c r="AG575" i="32"/>
  <c r="AK575" i="32" s="1"/>
  <c r="AL575" i="32"/>
  <c r="AG521" i="32"/>
  <c r="AK521" i="32" s="1"/>
  <c r="AL521" i="32" s="1"/>
  <c r="AG413" i="32"/>
  <c r="AK413" i="32" s="1"/>
  <c r="AL413" i="32" s="1"/>
  <c r="AG359" i="32"/>
  <c r="AK359" i="32" s="1"/>
  <c r="AL359" i="32"/>
  <c r="AG305" i="32"/>
  <c r="AK305" i="32" s="1"/>
  <c r="AL305" i="32"/>
  <c r="AG251" i="32"/>
  <c r="AK251" i="32" s="1"/>
  <c r="AL251" i="32" s="1"/>
  <c r="AG197" i="32"/>
  <c r="AK197" i="32" s="1"/>
  <c r="AL197" i="32"/>
  <c r="AG143" i="32"/>
  <c r="AK143" i="32" s="1"/>
  <c r="AL143" i="32"/>
  <c r="AI36" i="32"/>
  <c r="AJ36" i="32"/>
  <c r="AH36" i="32"/>
  <c r="AC2408" i="32" a="1"/>
  <c r="AC1328" i="32" a="1"/>
  <c r="AC788" i="32" a="1"/>
  <c r="AG36" i="32" a="1"/>
  <c r="AC2408" i="32" l="1"/>
  <c r="AM2249" i="32"/>
  <c r="AT2249" i="32"/>
  <c r="AU2249" i="32" s="1"/>
  <c r="AC1328" i="32"/>
  <c r="AM1169" i="32"/>
  <c r="AT1169" i="32"/>
  <c r="AU1169" i="32" s="1"/>
  <c r="AC788" i="32"/>
  <c r="AM629" i="32"/>
  <c r="AT629" i="32"/>
  <c r="AU629" i="32" s="1"/>
  <c r="AM575" i="32"/>
  <c r="AT575" i="32"/>
  <c r="AU575" i="32" s="1"/>
  <c r="AT521" i="32"/>
  <c r="AU521" i="32" s="1"/>
  <c r="AM521" i="32"/>
  <c r="AM413" i="32"/>
  <c r="AT413" i="32"/>
  <c r="AU413" i="32" s="1"/>
  <c r="AT359" i="32"/>
  <c r="AU359" i="32" s="1"/>
  <c r="AM359" i="32"/>
  <c r="AM305" i="32"/>
  <c r="AT305" i="32"/>
  <c r="AU305" i="32" s="1"/>
  <c r="AM251" i="32"/>
  <c r="AT251" i="32"/>
  <c r="AU251" i="32" s="1"/>
  <c r="AM197" i="32"/>
  <c r="AT197" i="32"/>
  <c r="AU197" i="32" s="1"/>
  <c r="AM143" i="32"/>
  <c r="AT143" i="32"/>
  <c r="AU143" i="32" s="1"/>
  <c r="AG36" i="32"/>
  <c r="AK36" i="32" s="1"/>
  <c r="AL36" i="32" s="1"/>
  <c r="AC2409" i="32" a="1"/>
  <c r="AC1329" i="32" a="1"/>
  <c r="AC789" i="32" a="1"/>
  <c r="AC2409" i="32" l="1"/>
  <c r="AR2249" i="32"/>
  <c r="X2250" i="32" s="1"/>
  <c r="AN2249" i="32"/>
  <c r="AC1329" i="32"/>
  <c r="AR1169" i="32"/>
  <c r="X1170" i="32" s="1"/>
  <c r="AN1169" i="32"/>
  <c r="AC789" i="32"/>
  <c r="AN629" i="32"/>
  <c r="AR629" i="32"/>
  <c r="X630" i="32" s="1"/>
  <c r="AR575" i="32"/>
  <c r="X576" i="32" s="1"/>
  <c r="AN575" i="32"/>
  <c r="AR521" i="32"/>
  <c r="X522" i="32" s="1"/>
  <c r="AN521" i="32"/>
  <c r="AR413" i="32"/>
  <c r="X414" i="32" s="1"/>
  <c r="AN413" i="32"/>
  <c r="AR359" i="32"/>
  <c r="X360" i="32" s="1"/>
  <c r="AN359" i="32"/>
  <c r="AR305" i="32"/>
  <c r="X306" i="32" s="1"/>
  <c r="AN305" i="32"/>
  <c r="AR251" i="32"/>
  <c r="X252" i="32" s="1"/>
  <c r="AN251" i="32"/>
  <c r="AR197" i="32"/>
  <c r="X198" i="32" s="1"/>
  <c r="AN197" i="32"/>
  <c r="AN143" i="32"/>
  <c r="AR143" i="32"/>
  <c r="X144" i="32" s="1"/>
  <c r="AM36" i="32"/>
  <c r="AT36" i="32"/>
  <c r="AU36" i="32" s="1"/>
  <c r="AC2410" i="32" a="1"/>
  <c r="AC1330" i="32" a="1"/>
  <c r="AC790" i="32" a="1"/>
  <c r="AC2410" i="32" l="1"/>
  <c r="AQ2249" i="32"/>
  <c r="W2250" i="32" s="1"/>
  <c r="AP2249" i="32"/>
  <c r="V2250" i="32" s="1"/>
  <c r="AO2249" i="32"/>
  <c r="AC1330" i="32"/>
  <c r="AP1169" i="32"/>
  <c r="V1170" i="32" s="1"/>
  <c r="AO1169" i="32"/>
  <c r="AQ1169" i="32"/>
  <c r="W1170" i="32" s="1"/>
  <c r="AC790" i="32"/>
  <c r="AQ629" i="32"/>
  <c r="W630" i="32" s="1"/>
  <c r="AO629" i="32"/>
  <c r="AP629" i="32"/>
  <c r="V630" i="32" s="1"/>
  <c r="AP575" i="32"/>
  <c r="V576" i="32" s="1"/>
  <c r="AO575" i="32"/>
  <c r="AQ575" i="32"/>
  <c r="W576" i="32" s="1"/>
  <c r="AP521" i="32"/>
  <c r="V522" i="32" s="1"/>
  <c r="AO521" i="32"/>
  <c r="AQ521" i="32"/>
  <c r="W522" i="32" s="1"/>
  <c r="AO413" i="32"/>
  <c r="AQ413" i="32"/>
  <c r="W414" i="32" s="1"/>
  <c r="AP413" i="32"/>
  <c r="V414" i="32" s="1"/>
  <c r="AP359" i="32"/>
  <c r="V360" i="32" s="1"/>
  <c r="AQ359" i="32"/>
  <c r="W360" i="32" s="1"/>
  <c r="AO359" i="32"/>
  <c r="AP305" i="32"/>
  <c r="V306" i="32" s="1"/>
  <c r="AQ305" i="32"/>
  <c r="W306" i="32" s="1"/>
  <c r="AO305" i="32"/>
  <c r="AQ251" i="32"/>
  <c r="W252" i="32" s="1"/>
  <c r="AP251" i="32"/>
  <c r="V252" i="32" s="1"/>
  <c r="AO251" i="32"/>
  <c r="AO197" i="32"/>
  <c r="AQ197" i="32"/>
  <c r="W198" i="32" s="1"/>
  <c r="AP197" i="32"/>
  <c r="V198" i="32" s="1"/>
  <c r="AP143" i="32"/>
  <c r="V144" i="32" s="1"/>
  <c r="AQ143" i="32"/>
  <c r="W144" i="32" s="1"/>
  <c r="AO143" i="32"/>
  <c r="AN36" i="32"/>
  <c r="AR36" i="32"/>
  <c r="X37" i="32" s="1"/>
  <c r="AC2411" i="32" a="1"/>
  <c r="Y2250" i="32" a="1"/>
  <c r="AC1331" i="32" a="1"/>
  <c r="Y1170" i="32" a="1"/>
  <c r="AC791" i="32" a="1"/>
  <c r="Y630" i="32" a="1"/>
  <c r="Y576" i="32" a="1"/>
  <c r="Y522" i="32" a="1"/>
  <c r="Y414" i="32" a="1"/>
  <c r="Y360" i="32" a="1"/>
  <c r="Y306" i="32" a="1"/>
  <c r="Y252" i="32" a="1"/>
  <c r="Y198" i="32" a="1"/>
  <c r="Y144" i="32" a="1"/>
  <c r="Y2250" i="32" l="1"/>
  <c r="AC2411" i="32"/>
  <c r="AS2249" i="32" a="1"/>
  <c r="AS2249" i="32" s="1"/>
  <c r="U2250" i="32"/>
  <c r="Y1170" i="32"/>
  <c r="AC1331" i="32"/>
  <c r="AS1169" i="32" a="1"/>
  <c r="AS1169" i="32" s="1"/>
  <c r="U1170" i="32"/>
  <c r="Y630" i="32"/>
  <c r="AC791" i="32"/>
  <c r="AS629" i="32" a="1"/>
  <c r="AS629" i="32" s="1"/>
  <c r="U630" i="32"/>
  <c r="Y576" i="32"/>
  <c r="AS575" i="32" a="1"/>
  <c r="AS575" i="32" s="1"/>
  <c r="U576" i="32"/>
  <c r="Y522" i="32"/>
  <c r="AS521" i="32" a="1"/>
  <c r="AS521" i="32" s="1"/>
  <c r="U522" i="32"/>
  <c r="Y414" i="32"/>
  <c r="AS413" i="32" a="1"/>
  <c r="AS413" i="32" s="1"/>
  <c r="U414" i="32"/>
  <c r="Y360" i="32"/>
  <c r="AS359" i="32" a="1"/>
  <c r="AS359" i="32" s="1"/>
  <c r="U360" i="32"/>
  <c r="Y306" i="32"/>
  <c r="AS305" i="32" a="1"/>
  <c r="AS305" i="32" s="1"/>
  <c r="U306" i="32"/>
  <c r="Y252" i="32"/>
  <c r="AS251" i="32" a="1"/>
  <c r="AS251" i="32" s="1"/>
  <c r="U252" i="32"/>
  <c r="Y198" i="32"/>
  <c r="AS197" i="32" a="1"/>
  <c r="AS197" i="32" s="1"/>
  <c r="U198" i="32"/>
  <c r="Y144" i="32"/>
  <c r="AS143" i="32" a="1"/>
  <c r="AS143" i="32" s="1"/>
  <c r="U144" i="32"/>
  <c r="AQ36" i="32"/>
  <c r="W37" i="32" s="1"/>
  <c r="AO36" i="32"/>
  <c r="AP36" i="32"/>
  <c r="V37" i="32" s="1"/>
  <c r="AC2412" i="32" a="1"/>
  <c r="AJ2250" i="32" a="1"/>
  <c r="AH2250" i="32" a="1"/>
  <c r="AI2250" i="32" a="1"/>
  <c r="AC1332" i="32" a="1"/>
  <c r="AI1170" i="32" a="1"/>
  <c r="AJ1170" i="32" a="1"/>
  <c r="AH1170" i="32" a="1"/>
  <c r="AJ630" i="32" a="1"/>
  <c r="AC792" i="32" a="1"/>
  <c r="AH630" i="32" a="1"/>
  <c r="AI630" i="32" a="1"/>
  <c r="AI576" i="32" a="1"/>
  <c r="AJ576" i="32" a="1"/>
  <c r="AH576" i="32" a="1"/>
  <c r="AI522" i="32" a="1"/>
  <c r="AJ522" i="32" a="1"/>
  <c r="AH522" i="32" a="1"/>
  <c r="AJ414" i="32" a="1"/>
  <c r="AH414" i="32" a="1"/>
  <c r="AI414" i="32" a="1"/>
  <c r="AI360" i="32" a="1"/>
  <c r="AJ360" i="32" a="1"/>
  <c r="AH360" i="32" a="1"/>
  <c r="AH306" i="32" a="1"/>
  <c r="AJ306" i="32" a="1"/>
  <c r="AI306" i="32" a="1"/>
  <c r="AI252" i="32" a="1"/>
  <c r="AH252" i="32" a="1"/>
  <c r="AJ252" i="32" a="1"/>
  <c r="AJ198" i="32" a="1"/>
  <c r="AH198" i="32" a="1"/>
  <c r="AI198" i="32" a="1"/>
  <c r="AH144" i="32" a="1"/>
  <c r="AJ144" i="32" a="1"/>
  <c r="AI144" i="32" a="1"/>
  <c r="Y37" i="32" a="1"/>
  <c r="AI2250" i="32" l="1"/>
  <c r="AH2250" i="32"/>
  <c r="AJ2250" i="32"/>
  <c r="AC2412" i="32"/>
  <c r="AH1170" i="32"/>
  <c r="AJ1170" i="32"/>
  <c r="AI1170" i="32"/>
  <c r="AC1332" i="32"/>
  <c r="AI630" i="32"/>
  <c r="AH630" i="32"/>
  <c r="AC792" i="32"/>
  <c r="AJ630" i="32"/>
  <c r="AH576" i="32"/>
  <c r="AJ576" i="32"/>
  <c r="AI576" i="32"/>
  <c r="AH522" i="32"/>
  <c r="AJ522" i="32"/>
  <c r="AI522" i="32"/>
  <c r="AI414" i="32"/>
  <c r="AH414" i="32"/>
  <c r="AJ414" i="32"/>
  <c r="AH360" i="32"/>
  <c r="AJ360" i="32"/>
  <c r="AI360" i="32"/>
  <c r="AI306" i="32"/>
  <c r="AJ306" i="32"/>
  <c r="AH306" i="32"/>
  <c r="AJ252" i="32"/>
  <c r="AH252" i="32"/>
  <c r="AI252" i="32"/>
  <c r="AI198" i="32"/>
  <c r="AH198" i="32"/>
  <c r="AJ198" i="32"/>
  <c r="AI144" i="32"/>
  <c r="AJ144" i="32"/>
  <c r="AH144" i="32"/>
  <c r="Y37" i="32"/>
  <c r="AS36" i="32" a="1"/>
  <c r="AS36" i="32" s="1"/>
  <c r="U37" i="32"/>
  <c r="AG2250" i="32" a="1"/>
  <c r="AC2413" i="32" a="1"/>
  <c r="AG1170" i="32" a="1"/>
  <c r="AC1333" i="32" a="1"/>
  <c r="AG630" i="32" a="1"/>
  <c r="AC793" i="32" a="1"/>
  <c r="AG576" i="32" a="1"/>
  <c r="AG522" i="32" a="1"/>
  <c r="AG414" i="32" a="1"/>
  <c r="AG360" i="32" a="1"/>
  <c r="AG306" i="32" a="1"/>
  <c r="AG252" i="32" a="1"/>
  <c r="AG198" i="32" a="1"/>
  <c r="AG144" i="32" a="1"/>
  <c r="AH37" i="32" a="1"/>
  <c r="AI37" i="32" a="1"/>
  <c r="AJ37" i="32" a="1"/>
  <c r="AC2413" i="32" l="1"/>
  <c r="AG2250" i="32"/>
  <c r="AK2250" i="32" s="1"/>
  <c r="AL2250" i="32" s="1"/>
  <c r="AC1333" i="32"/>
  <c r="AG1170" i="32"/>
  <c r="AK1170" i="32" s="1"/>
  <c r="AL1170" i="32" s="1"/>
  <c r="AC793" i="32"/>
  <c r="AG630" i="32"/>
  <c r="AK630" i="32" s="1"/>
  <c r="AL630" i="32"/>
  <c r="AG576" i="32"/>
  <c r="AK576" i="32" s="1"/>
  <c r="AL576" i="32" s="1"/>
  <c r="AG522" i="32"/>
  <c r="AK522" i="32" s="1"/>
  <c r="AL522" i="32" s="1"/>
  <c r="AG414" i="32"/>
  <c r="AK414" i="32" s="1"/>
  <c r="AL414" i="32" s="1"/>
  <c r="AG360" i="32"/>
  <c r="AK360" i="32" s="1"/>
  <c r="AL360" i="32" s="1"/>
  <c r="AG306" i="32"/>
  <c r="AK306" i="32" s="1"/>
  <c r="AL306" i="32"/>
  <c r="AG252" i="32"/>
  <c r="AK252" i="32" s="1"/>
  <c r="AL252" i="32"/>
  <c r="AG198" i="32"/>
  <c r="AK198" i="32" s="1"/>
  <c r="AL198" i="32"/>
  <c r="AG144" i="32"/>
  <c r="AK144" i="32" s="1"/>
  <c r="AL144" i="32" s="1"/>
  <c r="AJ37" i="32"/>
  <c r="AI37" i="32"/>
  <c r="AH37" i="32"/>
  <c r="AC2414" i="32" a="1"/>
  <c r="AC1334" i="32" a="1"/>
  <c r="AC794" i="32" a="1"/>
  <c r="AG37" i="32" a="1"/>
  <c r="AC2414" i="32" l="1"/>
  <c r="AM2250" i="32"/>
  <c r="AT2250" i="32"/>
  <c r="AU2250" i="32" s="1"/>
  <c r="AC1334" i="32"/>
  <c r="AM1170" i="32"/>
  <c r="AT1170" i="32"/>
  <c r="AU1170" i="32" s="1"/>
  <c r="AC794" i="32"/>
  <c r="AM630" i="32"/>
  <c r="AT630" i="32"/>
  <c r="AU630" i="32" s="1"/>
  <c r="AM576" i="32"/>
  <c r="AT576" i="32"/>
  <c r="AU576" i="32" s="1"/>
  <c r="AM522" i="32"/>
  <c r="AT522" i="32"/>
  <c r="AU522" i="32" s="1"/>
  <c r="AM414" i="32"/>
  <c r="AT414" i="32"/>
  <c r="AU414" i="32" s="1"/>
  <c r="AM360" i="32"/>
  <c r="AT360" i="32"/>
  <c r="AU360" i="32" s="1"/>
  <c r="AM306" i="32"/>
  <c r="AT306" i="32"/>
  <c r="AU306" i="32" s="1"/>
  <c r="AM252" i="32"/>
  <c r="AT252" i="32"/>
  <c r="AU252" i="32" s="1"/>
  <c r="AM198" i="32"/>
  <c r="AT198" i="32"/>
  <c r="AU198" i="32" s="1"/>
  <c r="AM144" i="32"/>
  <c r="AT144" i="32"/>
  <c r="AU144" i="32" s="1"/>
  <c r="AG37" i="32"/>
  <c r="AK37" i="32" s="1"/>
  <c r="AL37" i="32" s="1"/>
  <c r="AC2415" i="32" a="1"/>
  <c r="AC1335" i="32" a="1"/>
  <c r="AC795" i="32" a="1"/>
  <c r="AC2415" i="32" l="1"/>
  <c r="AR2250" i="32"/>
  <c r="X2251" i="32" s="1"/>
  <c r="AN2250" i="32"/>
  <c r="AC1335" i="32"/>
  <c r="AR1170" i="32"/>
  <c r="X1171" i="32" s="1"/>
  <c r="AN1170" i="32"/>
  <c r="AC795" i="32"/>
  <c r="AN630" i="32"/>
  <c r="AR630" i="32"/>
  <c r="X631" i="32" s="1"/>
  <c r="AR576" i="32"/>
  <c r="X577" i="32" s="1"/>
  <c r="AN576" i="32"/>
  <c r="AR522" i="32"/>
  <c r="X523" i="32" s="1"/>
  <c r="AN522" i="32"/>
  <c r="AR414" i="32"/>
  <c r="X415" i="32" s="1"/>
  <c r="AN414" i="32"/>
  <c r="AR360" i="32"/>
  <c r="X361" i="32" s="1"/>
  <c r="AN360" i="32"/>
  <c r="AR306" i="32"/>
  <c r="X307" i="32" s="1"/>
  <c r="AN306" i="32"/>
  <c r="AR252" i="32"/>
  <c r="X253" i="32" s="1"/>
  <c r="AN252" i="32"/>
  <c r="AN198" i="32"/>
  <c r="AR198" i="32"/>
  <c r="X199" i="32" s="1"/>
  <c r="AR144" i="32"/>
  <c r="X145" i="32" s="1"/>
  <c r="AN144" i="32"/>
  <c r="AM37" i="32"/>
  <c r="AT37" i="32"/>
  <c r="AU37" i="32" s="1"/>
  <c r="AC2416" i="32" a="1"/>
  <c r="AC1336" i="32" a="1"/>
  <c r="AC796" i="32" a="1"/>
  <c r="AC2416" i="32" l="1"/>
  <c r="AQ2250" i="32"/>
  <c r="W2251" i="32" s="1"/>
  <c r="AP2250" i="32"/>
  <c r="V2251" i="32" s="1"/>
  <c r="AO2250" i="32"/>
  <c r="AC1336" i="32"/>
  <c r="AO1170" i="32"/>
  <c r="AQ1170" i="32"/>
  <c r="W1171" i="32" s="1"/>
  <c r="AP1170" i="32"/>
  <c r="V1171" i="32" s="1"/>
  <c r="AC796" i="32"/>
  <c r="AQ630" i="32"/>
  <c r="W631" i="32" s="1"/>
  <c r="AO630" i="32"/>
  <c r="AP630" i="32"/>
  <c r="V631" i="32" s="1"/>
  <c r="AP576" i="32"/>
  <c r="V577" i="32" s="1"/>
  <c r="AO576" i="32"/>
  <c r="AQ576" i="32"/>
  <c r="W577" i="32" s="1"/>
  <c r="AP522" i="32"/>
  <c r="V523" i="32" s="1"/>
  <c r="AO522" i="32"/>
  <c r="AQ522" i="32"/>
  <c r="W523" i="32" s="1"/>
  <c r="AQ414" i="32"/>
  <c r="W415" i="32" s="1"/>
  <c r="AP414" i="32"/>
  <c r="V415" i="32" s="1"/>
  <c r="AO414" i="32"/>
  <c r="AO360" i="32"/>
  <c r="AQ360" i="32"/>
  <c r="W361" i="32" s="1"/>
  <c r="AP360" i="32"/>
  <c r="V361" i="32" s="1"/>
  <c r="AP306" i="32"/>
  <c r="V307" i="32" s="1"/>
  <c r="AQ306" i="32"/>
  <c r="W307" i="32" s="1"/>
  <c r="AO306" i="32"/>
  <c r="AQ252" i="32"/>
  <c r="W253" i="32" s="1"/>
  <c r="AP252" i="32"/>
  <c r="V253" i="32" s="1"/>
  <c r="AO252" i="32"/>
  <c r="AQ198" i="32"/>
  <c r="W199" i="32" s="1"/>
  <c r="AO198" i="32"/>
  <c r="AP198" i="32"/>
  <c r="V199" i="32" s="1"/>
  <c r="AP144" i="32"/>
  <c r="V145" i="32" s="1"/>
  <c r="AQ144" i="32"/>
  <c r="W145" i="32" s="1"/>
  <c r="AO144" i="32"/>
  <c r="AN37" i="32"/>
  <c r="AR37" i="32"/>
  <c r="X38" i="32" s="1"/>
  <c r="AC2417" i="32" a="1"/>
  <c r="Y2251" i="32" a="1"/>
  <c r="AC1337" i="32" a="1"/>
  <c r="Y1171" i="32" a="1"/>
  <c r="AC797" i="32" a="1"/>
  <c r="Y631" i="32" a="1"/>
  <c r="Y577" i="32" a="1"/>
  <c r="Y523" i="32" a="1"/>
  <c r="Y415" i="32" a="1"/>
  <c r="Y361" i="32" a="1"/>
  <c r="Y307" i="32" a="1"/>
  <c r="Y253" i="32" a="1"/>
  <c r="Y199" i="32" a="1"/>
  <c r="Y145" i="32" a="1"/>
  <c r="Y2251" i="32" l="1"/>
  <c r="AC2417" i="32"/>
  <c r="AS2250" i="32" a="1"/>
  <c r="AS2250" i="32" s="1"/>
  <c r="U2251" i="32"/>
  <c r="Y1171" i="32"/>
  <c r="AC1337" i="32"/>
  <c r="AS1170" i="32" a="1"/>
  <c r="AS1170" i="32" s="1"/>
  <c r="U1171" i="32"/>
  <c r="Y631" i="32"/>
  <c r="AC797" i="32"/>
  <c r="AS630" i="32" a="1"/>
  <c r="AS630" i="32" s="1"/>
  <c r="U631" i="32"/>
  <c r="Y577" i="32"/>
  <c r="AS576" i="32" a="1"/>
  <c r="AS576" i="32" s="1"/>
  <c r="U577" i="32"/>
  <c r="Y523" i="32"/>
  <c r="AS522" i="32" a="1"/>
  <c r="AS522" i="32" s="1"/>
  <c r="U523" i="32"/>
  <c r="Y415" i="32"/>
  <c r="AS414" i="32" a="1"/>
  <c r="AS414" i="32" s="1"/>
  <c r="U415" i="32"/>
  <c r="Y361" i="32"/>
  <c r="AS360" i="32" a="1"/>
  <c r="AS360" i="32" s="1"/>
  <c r="U361" i="32"/>
  <c r="Y307" i="32"/>
  <c r="AS306" i="32" a="1"/>
  <c r="AS306" i="32" s="1"/>
  <c r="U307" i="32"/>
  <c r="Y253" i="32"/>
  <c r="AS252" i="32" a="1"/>
  <c r="AS252" i="32" s="1"/>
  <c r="U253" i="32"/>
  <c r="Y199" i="32"/>
  <c r="AS198" i="32" a="1"/>
  <c r="AS198" i="32" s="1"/>
  <c r="U199" i="32"/>
  <c r="Y145" i="32"/>
  <c r="AS144" i="32" a="1"/>
  <c r="AS144" i="32" s="1"/>
  <c r="U145" i="32"/>
  <c r="AO37" i="32"/>
  <c r="AQ37" i="32"/>
  <c r="W38" i="32" s="1"/>
  <c r="AP37" i="32"/>
  <c r="V38" i="32" s="1"/>
  <c r="AJ2251" i="32" a="1"/>
  <c r="AH2251" i="32" a="1"/>
  <c r="AC2418" i="32" a="1"/>
  <c r="AI2251" i="32" a="1"/>
  <c r="AJ1171" i="32" a="1"/>
  <c r="AC1338" i="32" a="1"/>
  <c r="AH1171" i="32" a="1"/>
  <c r="AI1171" i="32" a="1"/>
  <c r="AJ631" i="32" a="1"/>
  <c r="AC798" i="32" a="1"/>
  <c r="AH631" i="32" a="1"/>
  <c r="AI631" i="32" a="1"/>
  <c r="AI577" i="32" a="1"/>
  <c r="AJ577" i="32" a="1"/>
  <c r="AH577" i="32" a="1"/>
  <c r="AI523" i="32" a="1"/>
  <c r="AJ523" i="32" a="1"/>
  <c r="AH523" i="32" a="1"/>
  <c r="AJ415" i="32" a="1"/>
  <c r="AH415" i="32" a="1"/>
  <c r="AI415" i="32" a="1"/>
  <c r="AI361" i="32" a="1"/>
  <c r="AH361" i="32" a="1"/>
  <c r="AJ361" i="32" a="1"/>
  <c r="AJ307" i="32" a="1"/>
  <c r="AH307" i="32" a="1"/>
  <c r="AI307" i="32" a="1"/>
  <c r="AI253" i="32" a="1"/>
  <c r="AJ253" i="32" a="1"/>
  <c r="AH253" i="32" a="1"/>
  <c r="AJ199" i="32" a="1"/>
  <c r="AH199" i="32" a="1"/>
  <c r="AI199" i="32" a="1"/>
  <c r="AH145" i="32" a="1"/>
  <c r="AJ145" i="32" a="1"/>
  <c r="AI145" i="32" a="1"/>
  <c r="Y38" i="32" a="1"/>
  <c r="AI2251" i="32" l="1"/>
  <c r="AC2418" i="32"/>
  <c r="AH2251" i="32"/>
  <c r="AJ2251" i="32"/>
  <c r="AI1171" i="32"/>
  <c r="AH1171" i="32"/>
  <c r="AC1338" i="32"/>
  <c r="AJ1171" i="32"/>
  <c r="AI631" i="32"/>
  <c r="AH631" i="32"/>
  <c r="AC798" i="32"/>
  <c r="AJ631" i="32"/>
  <c r="AH577" i="32"/>
  <c r="AJ577" i="32"/>
  <c r="AI577" i="32"/>
  <c r="AH523" i="32"/>
  <c r="AJ523" i="32"/>
  <c r="AI523" i="32"/>
  <c r="AI415" i="32"/>
  <c r="AH415" i="32"/>
  <c r="AJ415" i="32"/>
  <c r="AJ361" i="32"/>
  <c r="AH361" i="32"/>
  <c r="AI361" i="32"/>
  <c r="AI307" i="32"/>
  <c r="AH307" i="32"/>
  <c r="AJ307" i="32"/>
  <c r="AH253" i="32"/>
  <c r="AJ253" i="32"/>
  <c r="AI253" i="32"/>
  <c r="AI199" i="32"/>
  <c r="AH199" i="32"/>
  <c r="AJ199" i="32"/>
  <c r="AI145" i="32"/>
  <c r="AJ145" i="32"/>
  <c r="AH145" i="32"/>
  <c r="Y38" i="32"/>
  <c r="AS37" i="32" a="1"/>
  <c r="AS37" i="32" s="1"/>
  <c r="U38" i="32"/>
  <c r="AC2419" i="32" a="1"/>
  <c r="AG2251" i="32" a="1"/>
  <c r="AG1171" i="32" a="1"/>
  <c r="AC1339" i="32" a="1"/>
  <c r="AG631" i="32" a="1"/>
  <c r="AC799" i="32" a="1"/>
  <c r="AG577" i="32" a="1"/>
  <c r="AG523" i="32" a="1"/>
  <c r="AG415" i="32" a="1"/>
  <c r="AG361" i="32" a="1"/>
  <c r="AG307" i="32" a="1"/>
  <c r="AG253" i="32" a="1"/>
  <c r="AG199" i="32" a="1"/>
  <c r="AG145" i="32" a="1"/>
  <c r="AH38" i="32" a="1"/>
  <c r="AI38" i="32" a="1"/>
  <c r="AJ38" i="32" a="1"/>
  <c r="AG2251" i="32" l="1"/>
  <c r="AK2251" i="32" s="1"/>
  <c r="AL2251" i="32" s="1"/>
  <c r="AC2419" i="32"/>
  <c r="AC1339" i="32"/>
  <c r="AG1171" i="32"/>
  <c r="AK1171" i="32" s="1"/>
  <c r="AL1171" i="32" s="1"/>
  <c r="AC799" i="32"/>
  <c r="AG631" i="32"/>
  <c r="AK631" i="32" s="1"/>
  <c r="AL631" i="32" s="1"/>
  <c r="AG577" i="32"/>
  <c r="AK577" i="32" s="1"/>
  <c r="AL577" i="32"/>
  <c r="AG523" i="32"/>
  <c r="AK523" i="32" s="1"/>
  <c r="AL523" i="32" s="1"/>
  <c r="AG415" i="32"/>
  <c r="AK415" i="32" s="1"/>
  <c r="AL415" i="32" s="1"/>
  <c r="AG361" i="32"/>
  <c r="AK361" i="32" s="1"/>
  <c r="AL361" i="32"/>
  <c r="AG307" i="32"/>
  <c r="AK307" i="32" s="1"/>
  <c r="AL307" i="32"/>
  <c r="AG253" i="32"/>
  <c r="AK253" i="32" s="1"/>
  <c r="AL253" i="32" s="1"/>
  <c r="AG199" i="32"/>
  <c r="AK199" i="32" s="1"/>
  <c r="AL199" i="32" s="1"/>
  <c r="AG145" i="32"/>
  <c r="AK145" i="32" s="1"/>
  <c r="AL145" i="32"/>
  <c r="AJ38" i="32"/>
  <c r="AI38" i="32"/>
  <c r="AH38" i="32"/>
  <c r="AC2420" i="32" a="1"/>
  <c r="AC1340" i="32" a="1"/>
  <c r="AC800" i="32" a="1"/>
  <c r="AG38" i="32" a="1"/>
  <c r="AC2420" i="32" l="1"/>
  <c r="AT2251" i="32"/>
  <c r="AU2251" i="32" s="1"/>
  <c r="AM2251" i="32"/>
  <c r="AC1340" i="32"/>
  <c r="AM1171" i="32"/>
  <c r="AT1171" i="32"/>
  <c r="AU1171" i="32" s="1"/>
  <c r="AC800" i="32"/>
  <c r="AM631" i="32"/>
  <c r="AT631" i="32"/>
  <c r="AU631" i="32" s="1"/>
  <c r="AT577" i="32"/>
  <c r="AU577" i="32" s="1"/>
  <c r="AM577" i="32"/>
  <c r="AT523" i="32"/>
  <c r="AU523" i="32" s="1"/>
  <c r="AM523" i="32"/>
  <c r="AT415" i="32"/>
  <c r="AU415" i="32" s="1"/>
  <c r="AM415" i="32"/>
  <c r="AM361" i="32"/>
  <c r="AT361" i="32"/>
  <c r="AU361" i="32" s="1"/>
  <c r="AM307" i="32"/>
  <c r="AT307" i="32"/>
  <c r="AU307" i="32" s="1"/>
  <c r="AM253" i="32"/>
  <c r="AT253" i="32"/>
  <c r="AU253" i="32" s="1"/>
  <c r="AM199" i="32"/>
  <c r="AT199" i="32"/>
  <c r="AU199" i="32" s="1"/>
  <c r="AT145" i="32"/>
  <c r="AU145" i="32" s="1"/>
  <c r="AM145" i="32"/>
  <c r="AG38" i="32"/>
  <c r="AK38" i="32" s="1"/>
  <c r="AL38" i="32" s="1"/>
  <c r="AC2421" i="32" a="1"/>
  <c r="AC1341" i="32" a="1"/>
  <c r="AC801" i="32" a="1"/>
  <c r="AC2421" i="32" l="1"/>
  <c r="AN2251" i="32"/>
  <c r="AR2251" i="32"/>
  <c r="X2252" i="32" s="1"/>
  <c r="AC1341" i="32"/>
  <c r="AR1171" i="32"/>
  <c r="X1172" i="32" s="1"/>
  <c r="AN1171" i="32"/>
  <c r="AC801" i="32"/>
  <c r="AN631" i="32"/>
  <c r="AR631" i="32"/>
  <c r="X632" i="32" s="1"/>
  <c r="AN577" i="32"/>
  <c r="AR577" i="32"/>
  <c r="X578" i="32" s="1"/>
  <c r="AR523" i="32"/>
  <c r="X524" i="32" s="1"/>
  <c r="AN523" i="32"/>
  <c r="AR415" i="32"/>
  <c r="X416" i="32" s="1"/>
  <c r="AN415" i="32"/>
  <c r="AR361" i="32"/>
  <c r="X362" i="32" s="1"/>
  <c r="AN361" i="32"/>
  <c r="AR307" i="32"/>
  <c r="X308" i="32" s="1"/>
  <c r="AN307" i="32"/>
  <c r="AR253" i="32"/>
  <c r="X254" i="32" s="1"/>
  <c r="AN253" i="32"/>
  <c r="AR199" i="32"/>
  <c r="X200" i="32" s="1"/>
  <c r="AN199" i="32"/>
  <c r="AN145" i="32"/>
  <c r="AR145" i="32"/>
  <c r="X146" i="32" s="1"/>
  <c r="AT38" i="32"/>
  <c r="AU38" i="32" s="1"/>
  <c r="AM38" i="32"/>
  <c r="AC2422" i="32" a="1"/>
  <c r="AC1342" i="32" a="1"/>
  <c r="AC802" i="32" a="1"/>
  <c r="AC2422" i="32" l="1"/>
  <c r="AO2251" i="32"/>
  <c r="AP2251" i="32"/>
  <c r="V2252" i="32" s="1"/>
  <c r="AQ2251" i="32"/>
  <c r="W2252" i="32" s="1"/>
  <c r="AC1342" i="32"/>
  <c r="AO1171" i="32"/>
  <c r="AQ1171" i="32"/>
  <c r="W1172" i="32" s="1"/>
  <c r="AP1171" i="32"/>
  <c r="V1172" i="32" s="1"/>
  <c r="AC802" i="32"/>
  <c r="AQ631" i="32"/>
  <c r="W632" i="32" s="1"/>
  <c r="AP631" i="32"/>
  <c r="V632" i="32" s="1"/>
  <c r="AO631" i="32"/>
  <c r="AP577" i="32"/>
  <c r="V578" i="32" s="1"/>
  <c r="AO577" i="32"/>
  <c r="AQ577" i="32"/>
  <c r="W578" i="32" s="1"/>
  <c r="AP523" i="32"/>
  <c r="V524" i="32" s="1"/>
  <c r="AO523" i="32"/>
  <c r="AQ523" i="32"/>
  <c r="W524" i="32" s="1"/>
  <c r="AP415" i="32"/>
  <c r="V416" i="32" s="1"/>
  <c r="AO415" i="32"/>
  <c r="AQ415" i="32"/>
  <c r="W416" i="32" s="1"/>
  <c r="AQ361" i="32"/>
  <c r="W362" i="32" s="1"/>
  <c r="AP361" i="32"/>
  <c r="V362" i="32" s="1"/>
  <c r="AO361" i="32"/>
  <c r="AQ307" i="32"/>
  <c r="W308" i="32" s="1"/>
  <c r="AP307" i="32"/>
  <c r="V308" i="32" s="1"/>
  <c r="AO307" i="32"/>
  <c r="AQ253" i="32"/>
  <c r="W254" i="32" s="1"/>
  <c r="AO253" i="32"/>
  <c r="AP253" i="32"/>
  <c r="V254" i="32" s="1"/>
  <c r="AO199" i="32"/>
  <c r="AQ199" i="32"/>
  <c r="W200" i="32" s="1"/>
  <c r="AP199" i="32"/>
  <c r="V200" i="32" s="1"/>
  <c r="AP145" i="32"/>
  <c r="V146" i="32" s="1"/>
  <c r="AQ145" i="32"/>
  <c r="W146" i="32" s="1"/>
  <c r="AO145" i="32"/>
  <c r="AN38" i="32"/>
  <c r="AR38" i="32"/>
  <c r="X39" i="32" s="1"/>
  <c r="AC2423" i="32" a="1"/>
  <c r="Y2252" i="32" a="1"/>
  <c r="AC1343" i="32" a="1"/>
  <c r="Y1172" i="32" a="1"/>
  <c r="AC803" i="32" a="1"/>
  <c r="Y632" i="32" a="1"/>
  <c r="Y578" i="32" a="1"/>
  <c r="Y524" i="32" a="1"/>
  <c r="Y416" i="32" a="1"/>
  <c r="Y362" i="32" a="1"/>
  <c r="Y308" i="32" a="1"/>
  <c r="Y254" i="32" a="1"/>
  <c r="Y200" i="32" a="1"/>
  <c r="Y146" i="32" a="1"/>
  <c r="Y2252" i="32" l="1"/>
  <c r="AC2423" i="32"/>
  <c r="AS2251" i="32" a="1"/>
  <c r="AS2251" i="32" s="1"/>
  <c r="U2252" i="32"/>
  <c r="Y1172" i="32"/>
  <c r="AC1343" i="32"/>
  <c r="AS1171" i="32" a="1"/>
  <c r="AS1171" i="32" s="1"/>
  <c r="U1172" i="32"/>
  <c r="Y632" i="32"/>
  <c r="AC803" i="32"/>
  <c r="AS631" i="32" a="1"/>
  <c r="AS631" i="32" s="1"/>
  <c r="U632" i="32"/>
  <c r="Y578" i="32"/>
  <c r="AS577" i="32" a="1"/>
  <c r="AS577" i="32" s="1"/>
  <c r="U578" i="32"/>
  <c r="Y524" i="32"/>
  <c r="AS523" i="32" a="1"/>
  <c r="AS523" i="32" s="1"/>
  <c r="U524" i="32"/>
  <c r="Y416" i="32"/>
  <c r="AS415" i="32" a="1"/>
  <c r="AS415" i="32" s="1"/>
  <c r="U416" i="32"/>
  <c r="Y362" i="32"/>
  <c r="AS361" i="32" a="1"/>
  <c r="AS361" i="32" s="1"/>
  <c r="U362" i="32"/>
  <c r="Y308" i="32"/>
  <c r="AS307" i="32" a="1"/>
  <c r="AS307" i="32" s="1"/>
  <c r="U308" i="32"/>
  <c r="Y254" i="32"/>
  <c r="AS253" i="32" a="1"/>
  <c r="AS253" i="32" s="1"/>
  <c r="U254" i="32"/>
  <c r="Y200" i="32"/>
  <c r="AS199" i="32" a="1"/>
  <c r="AS199" i="32" s="1"/>
  <c r="U200" i="32"/>
  <c r="Y146" i="32"/>
  <c r="AS145" i="32" a="1"/>
  <c r="AS145" i="32" s="1"/>
  <c r="U146" i="32"/>
  <c r="AO38" i="32"/>
  <c r="AP38" i="32"/>
  <c r="V39" i="32" s="1"/>
  <c r="AQ38" i="32"/>
  <c r="W39" i="32" s="1"/>
  <c r="AJ2252" i="32" a="1"/>
  <c r="AH2252" i="32" a="1"/>
  <c r="AC2424" i="32" a="1"/>
  <c r="AI2252" i="32" a="1"/>
  <c r="AJ1172" i="32" a="1"/>
  <c r="AH1172" i="32" a="1"/>
  <c r="AI1172" i="32" a="1"/>
  <c r="AC1344" i="32" a="1"/>
  <c r="AJ632" i="32" a="1"/>
  <c r="AH632" i="32" a="1"/>
  <c r="AI632" i="32" a="1"/>
  <c r="AC804" i="32" a="1"/>
  <c r="AI578" i="32" a="1"/>
  <c r="AH578" i="32" a="1"/>
  <c r="AJ578" i="32" a="1"/>
  <c r="AI524" i="32" a="1"/>
  <c r="AJ524" i="32" a="1"/>
  <c r="AH524" i="32" a="1"/>
  <c r="AI416" i="32" a="1"/>
  <c r="AJ416" i="32" a="1"/>
  <c r="AH416" i="32" a="1"/>
  <c r="AI362" i="32" a="1"/>
  <c r="AH362" i="32" a="1"/>
  <c r="AJ362" i="32" a="1"/>
  <c r="AJ308" i="32" a="1"/>
  <c r="AH308" i="32" a="1"/>
  <c r="AI308" i="32" a="1"/>
  <c r="AJ254" i="32" a="1"/>
  <c r="AI254" i="32" a="1"/>
  <c r="AH254" i="32" a="1"/>
  <c r="AJ200" i="32" a="1"/>
  <c r="AI200" i="32" a="1"/>
  <c r="AH200" i="32" a="1"/>
  <c r="AI146" i="32" a="1"/>
  <c r="AH146" i="32" a="1"/>
  <c r="AJ146" i="32" a="1"/>
  <c r="Y39" i="32" a="1"/>
  <c r="AI2252" i="32" l="1"/>
  <c r="AC2424" i="32"/>
  <c r="AH2252" i="32"/>
  <c r="AJ2252" i="32"/>
  <c r="AC1344" i="32"/>
  <c r="AI1172" i="32"/>
  <c r="AH1172" i="32"/>
  <c r="AJ1172" i="32"/>
  <c r="AC804" i="32"/>
  <c r="AI632" i="32"/>
  <c r="AH632" i="32"/>
  <c r="AJ632" i="32"/>
  <c r="AJ578" i="32"/>
  <c r="AH578" i="32"/>
  <c r="AI578" i="32"/>
  <c r="AH524" i="32"/>
  <c r="AJ524" i="32"/>
  <c r="AI524" i="32"/>
  <c r="AH416" i="32"/>
  <c r="AJ416" i="32"/>
  <c r="AI416" i="32"/>
  <c r="AJ362" i="32"/>
  <c r="AH362" i="32"/>
  <c r="AI362" i="32"/>
  <c r="AI308" i="32"/>
  <c r="AH308" i="32"/>
  <c r="AJ308" i="32"/>
  <c r="AH254" i="32"/>
  <c r="AI254" i="32"/>
  <c r="AJ254" i="32"/>
  <c r="AH200" i="32"/>
  <c r="AI200" i="32"/>
  <c r="AJ200" i="32"/>
  <c r="AJ146" i="32"/>
  <c r="AH146" i="32"/>
  <c r="AI146" i="32"/>
  <c r="Y39" i="32"/>
  <c r="AS38" i="32" a="1"/>
  <c r="AS38" i="32" s="1"/>
  <c r="U39" i="32"/>
  <c r="AC2425" i="32" a="1"/>
  <c r="AG2252" i="32" a="1"/>
  <c r="AC1345" i="32" a="1"/>
  <c r="AG1172" i="32" a="1"/>
  <c r="AC805" i="32" a="1"/>
  <c r="AG632" i="32" a="1"/>
  <c r="AG578" i="32" a="1"/>
  <c r="AG524" i="32" a="1"/>
  <c r="AG416" i="32" a="1"/>
  <c r="AG362" i="32" a="1"/>
  <c r="AG308" i="32" a="1"/>
  <c r="AG254" i="32" a="1"/>
  <c r="AG200" i="32" a="1"/>
  <c r="AG146" i="32" a="1"/>
  <c r="AI39" i="32" a="1"/>
  <c r="AH39" i="32" a="1"/>
  <c r="AJ39" i="32" a="1"/>
  <c r="AG2252" i="32" l="1"/>
  <c r="AK2252" i="32" s="1"/>
  <c r="AL2252" i="32" s="1"/>
  <c r="AC2425" i="32"/>
  <c r="AG1172" i="32"/>
  <c r="AK1172" i="32" s="1"/>
  <c r="AL1172" i="32" s="1"/>
  <c r="AC1345" i="32"/>
  <c r="AG632" i="32"/>
  <c r="AK632" i="32" s="1"/>
  <c r="AL632" i="32" s="1"/>
  <c r="AC805" i="32"/>
  <c r="AG578" i="32"/>
  <c r="AK578" i="32" s="1"/>
  <c r="AL578" i="32" s="1"/>
  <c r="AG524" i="32"/>
  <c r="AK524" i="32" s="1"/>
  <c r="AL524" i="32"/>
  <c r="AG416" i="32"/>
  <c r="AK416" i="32" s="1"/>
  <c r="AL416" i="32" s="1"/>
  <c r="AG362" i="32"/>
  <c r="AK362" i="32" s="1"/>
  <c r="AL362" i="32" s="1"/>
  <c r="AG308" i="32"/>
  <c r="AK308" i="32" s="1"/>
  <c r="AL308" i="32" s="1"/>
  <c r="AG254" i="32"/>
  <c r="AK254" i="32" s="1"/>
  <c r="AL254" i="32" s="1"/>
  <c r="AG200" i="32"/>
  <c r="AK200" i="32" s="1"/>
  <c r="AL200" i="32" s="1"/>
  <c r="AG146" i="32"/>
  <c r="AK146" i="32" s="1"/>
  <c r="AL146" i="32"/>
  <c r="AJ39" i="32"/>
  <c r="AH39" i="32"/>
  <c r="AI39" i="32"/>
  <c r="AC2426" i="32" a="1"/>
  <c r="AC1346" i="32" a="1"/>
  <c r="AC806" i="32" a="1"/>
  <c r="AG39" i="32" a="1"/>
  <c r="AC2426" i="32" l="1"/>
  <c r="AM2252" i="32"/>
  <c r="AT2252" i="32"/>
  <c r="AU2252" i="32" s="1"/>
  <c r="AC1346" i="32"/>
  <c r="AM1172" i="32"/>
  <c r="AT1172" i="32"/>
  <c r="AU1172" i="32" s="1"/>
  <c r="AC806" i="32"/>
  <c r="AM632" i="32"/>
  <c r="AT632" i="32"/>
  <c r="AU632" i="32" s="1"/>
  <c r="AM578" i="32"/>
  <c r="AT578" i="32"/>
  <c r="AU578" i="32" s="1"/>
  <c r="AM524" i="32"/>
  <c r="AT524" i="32"/>
  <c r="AU524" i="32" s="1"/>
  <c r="AT416" i="32"/>
  <c r="AU416" i="32" s="1"/>
  <c r="AM416" i="32"/>
  <c r="AM362" i="32"/>
  <c r="AT362" i="32"/>
  <c r="AU362" i="32" s="1"/>
  <c r="AT308" i="32"/>
  <c r="AU308" i="32" s="1"/>
  <c r="AM308" i="32"/>
  <c r="AM254" i="32"/>
  <c r="AT254" i="32"/>
  <c r="AU254" i="32" s="1"/>
  <c r="AM200" i="32"/>
  <c r="AT200" i="32"/>
  <c r="AU200" i="32" s="1"/>
  <c r="AM146" i="32"/>
  <c r="AT146" i="32"/>
  <c r="AU146" i="32" s="1"/>
  <c r="AG39" i="32"/>
  <c r="AK39" i="32" s="1"/>
  <c r="AL39" i="32" s="1"/>
  <c r="AC2427" i="32" a="1"/>
  <c r="AC1347" i="32" a="1"/>
  <c r="AC807" i="32" a="1"/>
  <c r="AC2427" i="32" l="1"/>
  <c r="AR2252" i="32"/>
  <c r="X2253" i="32" s="1"/>
  <c r="AN2252" i="32"/>
  <c r="AC1347" i="32"/>
  <c r="AR1172" i="32"/>
  <c r="X1173" i="32" s="1"/>
  <c r="AN1172" i="32"/>
  <c r="AC807" i="32"/>
  <c r="AN632" i="32"/>
  <c r="AR632" i="32"/>
  <c r="X633" i="32" s="1"/>
  <c r="AN578" i="32"/>
  <c r="AR578" i="32"/>
  <c r="X579" i="32" s="1"/>
  <c r="AR524" i="32"/>
  <c r="X525" i="32" s="1"/>
  <c r="AN524" i="32"/>
  <c r="AR416" i="32"/>
  <c r="X417" i="32" s="1"/>
  <c r="AN416" i="32"/>
  <c r="AR362" i="32"/>
  <c r="X363" i="32" s="1"/>
  <c r="AN362" i="32"/>
  <c r="AR308" i="32"/>
  <c r="X309" i="32" s="1"/>
  <c r="AN308" i="32"/>
  <c r="AR254" i="32"/>
  <c r="X255" i="32" s="1"/>
  <c r="AN254" i="32"/>
  <c r="AR200" i="32"/>
  <c r="X201" i="32" s="1"/>
  <c r="AN200" i="32"/>
  <c r="AN146" i="32"/>
  <c r="AR146" i="32"/>
  <c r="X147" i="32" s="1"/>
  <c r="AM39" i="32"/>
  <c r="AT39" i="32"/>
  <c r="AU39" i="32" s="1"/>
  <c r="AC2428" i="32" a="1"/>
  <c r="AC1348" i="32" a="1"/>
  <c r="AC808" i="32" a="1"/>
  <c r="AC2428" i="32" l="1"/>
  <c r="AQ2252" i="32"/>
  <c r="W2253" i="32" s="1"/>
  <c r="AP2252" i="32"/>
  <c r="V2253" i="32" s="1"/>
  <c r="AO2252" i="32"/>
  <c r="AC1348" i="32"/>
  <c r="AQ1172" i="32"/>
  <c r="W1173" i="32" s="1"/>
  <c r="AP1172" i="32"/>
  <c r="V1173" i="32" s="1"/>
  <c r="AO1172" i="32"/>
  <c r="AC808" i="32"/>
  <c r="AQ632" i="32"/>
  <c r="W633" i="32" s="1"/>
  <c r="AP632" i="32"/>
  <c r="V633" i="32" s="1"/>
  <c r="AO632" i="32"/>
  <c r="AP578" i="32"/>
  <c r="V579" i="32" s="1"/>
  <c r="AO578" i="32"/>
  <c r="AQ578" i="32"/>
  <c r="W579" i="32" s="1"/>
  <c r="AP524" i="32"/>
  <c r="V525" i="32" s="1"/>
  <c r="AO524" i="32"/>
  <c r="AQ524" i="32"/>
  <c r="W525" i="32" s="1"/>
  <c r="AQ416" i="32"/>
  <c r="W417" i="32" s="1"/>
  <c r="AP416" i="32"/>
  <c r="V417" i="32" s="1"/>
  <c r="AO416" i="32"/>
  <c r="AQ362" i="32"/>
  <c r="W363" i="32" s="1"/>
  <c r="AP362" i="32"/>
  <c r="V363" i="32" s="1"/>
  <c r="AO362" i="32"/>
  <c r="AQ308" i="32"/>
  <c r="W309" i="32" s="1"/>
  <c r="AP308" i="32"/>
  <c r="V309" i="32" s="1"/>
  <c r="AO308" i="32"/>
  <c r="AQ254" i="32"/>
  <c r="W255" i="32" s="1"/>
  <c r="AP254" i="32"/>
  <c r="V255" i="32" s="1"/>
  <c r="AO254" i="32"/>
  <c r="AO200" i="32"/>
  <c r="AQ200" i="32"/>
  <c r="W201" i="32" s="1"/>
  <c r="AP200" i="32"/>
  <c r="V201" i="32" s="1"/>
  <c r="AP146" i="32"/>
  <c r="V147" i="32" s="1"/>
  <c r="AO146" i="32"/>
  <c r="AQ146" i="32"/>
  <c r="W147" i="32" s="1"/>
  <c r="AN39" i="32"/>
  <c r="AR39" i="32"/>
  <c r="X40" i="32" s="1"/>
  <c r="AC2429" i="32" a="1"/>
  <c r="Y2253" i="32" a="1"/>
  <c r="AC1349" i="32" a="1"/>
  <c r="Y1173" i="32" a="1"/>
  <c r="AC809" i="32" a="1"/>
  <c r="Y633" i="32" a="1"/>
  <c r="Y579" i="32" a="1"/>
  <c r="Y525" i="32" a="1"/>
  <c r="Y417" i="32" a="1"/>
  <c r="Y363" i="32" a="1"/>
  <c r="Y309" i="32" a="1"/>
  <c r="Y255" i="32" a="1"/>
  <c r="Y201" i="32" a="1"/>
  <c r="Y147" i="32" a="1"/>
  <c r="Y2253" i="32" l="1"/>
  <c r="AC2429" i="32"/>
  <c r="AS2252" i="32" a="1"/>
  <c r="AS2252" i="32" s="1"/>
  <c r="U2253" i="32"/>
  <c r="Y1173" i="32"/>
  <c r="AC1349" i="32"/>
  <c r="AS1172" i="32" a="1"/>
  <c r="AS1172" i="32" s="1"/>
  <c r="U1173" i="32"/>
  <c r="Y633" i="32"/>
  <c r="AC809" i="32"/>
  <c r="AS632" i="32" a="1"/>
  <c r="AS632" i="32" s="1"/>
  <c r="U633" i="32"/>
  <c r="Y579" i="32"/>
  <c r="AS578" i="32" a="1"/>
  <c r="AS578" i="32" s="1"/>
  <c r="U579" i="32"/>
  <c r="Y525" i="32"/>
  <c r="AS524" i="32" a="1"/>
  <c r="AS524" i="32" s="1"/>
  <c r="U525" i="32"/>
  <c r="Y417" i="32"/>
  <c r="AS416" i="32" a="1"/>
  <c r="AS416" i="32" s="1"/>
  <c r="U417" i="32"/>
  <c r="Y363" i="32"/>
  <c r="AS362" i="32" a="1"/>
  <c r="AS362" i="32" s="1"/>
  <c r="U363" i="32"/>
  <c r="Y309" i="32"/>
  <c r="AS308" i="32" a="1"/>
  <c r="AS308" i="32" s="1"/>
  <c r="U309" i="32"/>
  <c r="Y255" i="32"/>
  <c r="AS254" i="32" a="1"/>
  <c r="AS254" i="32" s="1"/>
  <c r="U255" i="32"/>
  <c r="Y201" i="32"/>
  <c r="AS200" i="32" a="1"/>
  <c r="AS200" i="32" s="1"/>
  <c r="U201" i="32"/>
  <c r="Y147" i="32"/>
  <c r="AS146" i="32" a="1"/>
  <c r="AS146" i="32" s="1"/>
  <c r="U147" i="32"/>
  <c r="AQ39" i="32"/>
  <c r="W40" i="32" s="1"/>
  <c r="AP39" i="32"/>
  <c r="V40" i="32" s="1"/>
  <c r="AO39" i="32"/>
  <c r="AJ2253" i="32" a="1"/>
  <c r="AH2253" i="32" a="1"/>
  <c r="AC2430" i="32" a="1"/>
  <c r="AI2253" i="32" a="1"/>
  <c r="AJ1173" i="32" a="1"/>
  <c r="AH1173" i="32" a="1"/>
  <c r="AI1173" i="32" a="1"/>
  <c r="AC1350" i="32" a="1"/>
  <c r="AJ633" i="32" a="1"/>
  <c r="AC810" i="32" a="1"/>
  <c r="AH633" i="32" a="1"/>
  <c r="AI633" i="32" a="1"/>
  <c r="AI579" i="32" a="1"/>
  <c r="AH579" i="32" a="1"/>
  <c r="AJ579" i="32" a="1"/>
  <c r="AI525" i="32" a="1"/>
  <c r="AH525" i="32" a="1"/>
  <c r="AJ525" i="32" a="1"/>
  <c r="AI417" i="32" a="1"/>
  <c r="AJ417" i="32" a="1"/>
  <c r="AH417" i="32" a="1"/>
  <c r="AI363" i="32" a="1"/>
  <c r="AH363" i="32" a="1"/>
  <c r="AJ363" i="32" a="1"/>
  <c r="AJ309" i="32" a="1"/>
  <c r="AH309" i="32" a="1"/>
  <c r="AI309" i="32" a="1"/>
  <c r="AJ255" i="32" a="1"/>
  <c r="AH255" i="32" a="1"/>
  <c r="AI255" i="32" a="1"/>
  <c r="AJ201" i="32" a="1"/>
  <c r="AI201" i="32" a="1"/>
  <c r="AH201" i="32" a="1"/>
  <c r="AI147" i="32" a="1"/>
  <c r="AJ147" i="32" a="1"/>
  <c r="AH147" i="32" a="1"/>
  <c r="Y40" i="32" a="1"/>
  <c r="AI2253" i="32" l="1"/>
  <c r="AC2430" i="32"/>
  <c r="AH2253" i="32"/>
  <c r="AJ2253" i="32"/>
  <c r="AC1350" i="32"/>
  <c r="AI1173" i="32"/>
  <c r="AH1173" i="32"/>
  <c r="AJ1173" i="32"/>
  <c r="AI633" i="32"/>
  <c r="AH633" i="32"/>
  <c r="AC810" i="32"/>
  <c r="AJ633" i="32"/>
  <c r="AJ579" i="32"/>
  <c r="AH579" i="32"/>
  <c r="AI579" i="32"/>
  <c r="AJ525" i="32"/>
  <c r="AH525" i="32"/>
  <c r="AI525" i="32"/>
  <c r="AH417" i="32"/>
  <c r="AJ417" i="32"/>
  <c r="AI417" i="32"/>
  <c r="AJ363" i="32"/>
  <c r="AH363" i="32"/>
  <c r="AI363" i="32"/>
  <c r="AI309" i="32"/>
  <c r="AH309" i="32"/>
  <c r="AJ309" i="32"/>
  <c r="AI255" i="32"/>
  <c r="AH255" i="32"/>
  <c r="AJ255" i="32"/>
  <c r="AH201" i="32"/>
  <c r="AI201" i="32"/>
  <c r="AJ201" i="32"/>
  <c r="AH147" i="32"/>
  <c r="AJ147" i="32"/>
  <c r="AI147" i="32"/>
  <c r="Y40" i="32"/>
  <c r="AS39" i="32" a="1"/>
  <c r="AS39" i="32" s="1"/>
  <c r="U40" i="32"/>
  <c r="AC2431" i="32" a="1"/>
  <c r="AG2253" i="32" a="1"/>
  <c r="AC1351" i="32" a="1"/>
  <c r="AG1173" i="32" a="1"/>
  <c r="AG633" i="32" a="1"/>
  <c r="AC811" i="32" a="1"/>
  <c r="AG579" i="32" a="1"/>
  <c r="AG525" i="32" a="1"/>
  <c r="AG417" i="32" a="1"/>
  <c r="AG363" i="32" a="1"/>
  <c r="AG309" i="32" a="1"/>
  <c r="AG255" i="32" a="1"/>
  <c r="AG201" i="32" a="1"/>
  <c r="AG147" i="32" a="1"/>
  <c r="AJ40" i="32" a="1"/>
  <c r="AH40" i="32" a="1"/>
  <c r="AI40" i="32" a="1"/>
  <c r="AG2253" i="32" l="1"/>
  <c r="AK2253" i="32" s="1"/>
  <c r="AC2431" i="32"/>
  <c r="AL2253" i="32"/>
  <c r="AG1173" i="32"/>
  <c r="AK1173" i="32" s="1"/>
  <c r="AL1173" i="32" s="1"/>
  <c r="AC1351" i="32"/>
  <c r="AC811" i="32"/>
  <c r="AG633" i="32"/>
  <c r="AK633" i="32" s="1"/>
  <c r="AL633" i="32" s="1"/>
  <c r="AG579" i="32"/>
  <c r="AK579" i="32" s="1"/>
  <c r="AL579" i="32"/>
  <c r="AG525" i="32"/>
  <c r="AK525" i="32" s="1"/>
  <c r="AL525" i="32" s="1"/>
  <c r="AG417" i="32"/>
  <c r="AK417" i="32" s="1"/>
  <c r="AL417" i="32" s="1"/>
  <c r="AG363" i="32"/>
  <c r="AK363" i="32" s="1"/>
  <c r="AL363" i="32" s="1"/>
  <c r="AG309" i="32"/>
  <c r="AK309" i="32" s="1"/>
  <c r="AL309" i="32" s="1"/>
  <c r="AG255" i="32"/>
  <c r="AK255" i="32" s="1"/>
  <c r="AL255" i="32"/>
  <c r="AG201" i="32"/>
  <c r="AK201" i="32" s="1"/>
  <c r="AL201" i="32" s="1"/>
  <c r="AG147" i="32"/>
  <c r="AK147" i="32" s="1"/>
  <c r="AL147" i="32" s="1"/>
  <c r="AI40" i="32"/>
  <c r="AH40" i="32"/>
  <c r="AJ40" i="32"/>
  <c r="AC2432" i="32" a="1"/>
  <c r="AC1352" i="32" a="1"/>
  <c r="AC812" i="32" a="1"/>
  <c r="AG40" i="32" a="1"/>
  <c r="AC2432" i="32" l="1"/>
  <c r="AM2253" i="32"/>
  <c r="AT2253" i="32"/>
  <c r="AU2253" i="32" s="1"/>
  <c r="AC1352" i="32"/>
  <c r="AM1173" i="32"/>
  <c r="AT1173" i="32"/>
  <c r="AU1173" i="32" s="1"/>
  <c r="AC812" i="32"/>
  <c r="AM633" i="32"/>
  <c r="AT633" i="32"/>
  <c r="AU633" i="32" s="1"/>
  <c r="AM579" i="32"/>
  <c r="AT579" i="32"/>
  <c r="AU579" i="32" s="1"/>
  <c r="AM525" i="32"/>
  <c r="AT525" i="32"/>
  <c r="AU525" i="32" s="1"/>
  <c r="AT417" i="32"/>
  <c r="AU417" i="32" s="1"/>
  <c r="AM417" i="32"/>
  <c r="AM363" i="32"/>
  <c r="AT363" i="32"/>
  <c r="AU363" i="32" s="1"/>
  <c r="AT309" i="32"/>
  <c r="AU309" i="32" s="1"/>
  <c r="AM309" i="32"/>
  <c r="AT255" i="32"/>
  <c r="AU255" i="32" s="1"/>
  <c r="AM255" i="32"/>
  <c r="AM201" i="32"/>
  <c r="AT201" i="32"/>
  <c r="AU201" i="32" s="1"/>
  <c r="AM147" i="32"/>
  <c r="AT147" i="32"/>
  <c r="AU147" i="32" s="1"/>
  <c r="AG40" i="32"/>
  <c r="AK40" i="32" s="1"/>
  <c r="AL40" i="32" s="1"/>
  <c r="AC2435" i="32" a="1"/>
  <c r="AC1355" i="32" a="1"/>
  <c r="AC815" i="32" a="1"/>
  <c r="AC2435" i="32" l="1"/>
  <c r="AR2253" i="32"/>
  <c r="X2254" i="32" s="1"/>
  <c r="AN2253" i="32"/>
  <c r="AC1355" i="32"/>
  <c r="AR1173" i="32"/>
  <c r="X1174" i="32" s="1"/>
  <c r="AN1173" i="32"/>
  <c r="AC815" i="32"/>
  <c r="AN633" i="32"/>
  <c r="AR633" i="32"/>
  <c r="X634" i="32" s="1"/>
  <c r="AR579" i="32"/>
  <c r="X580" i="32" s="1"/>
  <c r="AN579" i="32"/>
  <c r="AR525" i="32"/>
  <c r="X526" i="32" s="1"/>
  <c r="AN525" i="32"/>
  <c r="AR417" i="32"/>
  <c r="X418" i="32" s="1"/>
  <c r="AN417" i="32"/>
  <c r="AR363" i="32"/>
  <c r="X364" i="32" s="1"/>
  <c r="AN363" i="32"/>
  <c r="AR309" i="32"/>
  <c r="X310" i="32" s="1"/>
  <c r="AN309" i="32"/>
  <c r="AR255" i="32"/>
  <c r="X256" i="32" s="1"/>
  <c r="AN255" i="32"/>
  <c r="AR201" i="32"/>
  <c r="X202" i="32" s="1"/>
  <c r="AN201" i="32"/>
  <c r="AR147" i="32"/>
  <c r="X148" i="32" s="1"/>
  <c r="AN147" i="32"/>
  <c r="AM40" i="32"/>
  <c r="AT40" i="32"/>
  <c r="AU40" i="32" s="1"/>
  <c r="AC2436" i="32" a="1"/>
  <c r="AC1356" i="32" a="1"/>
  <c r="AC816" i="32" a="1"/>
  <c r="AC2436" i="32" l="1"/>
  <c r="AO2253" i="32"/>
  <c r="AQ2253" i="32"/>
  <c r="W2254" i="32" s="1"/>
  <c r="AP2253" i="32"/>
  <c r="V2254" i="32" s="1"/>
  <c r="AC1356" i="32"/>
  <c r="AQ1173" i="32"/>
  <c r="W1174" i="32" s="1"/>
  <c r="AO1173" i="32"/>
  <c r="AP1173" i="32"/>
  <c r="V1174" i="32" s="1"/>
  <c r="AC816" i="32"/>
  <c r="AQ633" i="32"/>
  <c r="W634" i="32" s="1"/>
  <c r="AO633" i="32"/>
  <c r="AP633" i="32"/>
  <c r="V634" i="32" s="1"/>
  <c r="AQ579" i="32"/>
  <c r="W580" i="32" s="1"/>
  <c r="AO579" i="32"/>
  <c r="AP579" i="32"/>
  <c r="V580" i="32" s="1"/>
  <c r="AP525" i="32"/>
  <c r="V526" i="32" s="1"/>
  <c r="AQ525" i="32"/>
  <c r="W526" i="32" s="1"/>
  <c r="AO525" i="32"/>
  <c r="AP417" i="32"/>
  <c r="V418" i="32" s="1"/>
  <c r="AO417" i="32"/>
  <c r="AQ417" i="32"/>
  <c r="W418" i="32" s="1"/>
  <c r="AQ363" i="32"/>
  <c r="W364" i="32" s="1"/>
  <c r="AP363" i="32"/>
  <c r="V364" i="32" s="1"/>
  <c r="AO363" i="32"/>
  <c r="AQ309" i="32"/>
  <c r="W310" i="32" s="1"/>
  <c r="AP309" i="32"/>
  <c r="V310" i="32" s="1"/>
  <c r="AO309" i="32"/>
  <c r="AQ255" i="32"/>
  <c r="W256" i="32" s="1"/>
  <c r="AO255" i="32"/>
  <c r="AP255" i="32"/>
  <c r="V256" i="32" s="1"/>
  <c r="AO201" i="32"/>
  <c r="AQ201" i="32"/>
  <c r="W202" i="32" s="1"/>
  <c r="AP201" i="32"/>
  <c r="V202" i="32" s="1"/>
  <c r="AP147" i="32"/>
  <c r="V148" i="32" s="1"/>
  <c r="AO147" i="32"/>
  <c r="AQ147" i="32"/>
  <c r="W148" i="32" s="1"/>
  <c r="AN40" i="32"/>
  <c r="AR40" i="32"/>
  <c r="X41" i="32" s="1"/>
  <c r="AC2437" i="32" a="1"/>
  <c r="Y2254" i="32" a="1"/>
  <c r="AC1357" i="32" a="1"/>
  <c r="Y1174" i="32" a="1"/>
  <c r="AC817" i="32" a="1"/>
  <c r="Y634" i="32" a="1"/>
  <c r="Y580" i="32" a="1"/>
  <c r="Y526" i="32" a="1"/>
  <c r="Y418" i="32" a="1"/>
  <c r="Y364" i="32" a="1"/>
  <c r="Y310" i="32" a="1"/>
  <c r="Y256" i="32" a="1"/>
  <c r="Y202" i="32" a="1"/>
  <c r="Y148" i="32" a="1"/>
  <c r="Y2254" i="32" l="1"/>
  <c r="AC2437" i="32"/>
  <c r="AS2253" i="32" a="1"/>
  <c r="AS2253" i="32" s="1"/>
  <c r="U2254" i="32"/>
  <c r="Y1174" i="32"/>
  <c r="AC1357" i="32"/>
  <c r="AS1173" i="32" a="1"/>
  <c r="AS1173" i="32" s="1"/>
  <c r="U1174" i="32"/>
  <c r="Y634" i="32"/>
  <c r="AC817" i="32"/>
  <c r="AS633" i="32" a="1"/>
  <c r="AS633" i="32" s="1"/>
  <c r="U634" i="32"/>
  <c r="Y580" i="32"/>
  <c r="AS579" i="32" a="1"/>
  <c r="AS579" i="32" s="1"/>
  <c r="U580" i="32"/>
  <c r="Y526" i="32"/>
  <c r="AS525" i="32" a="1"/>
  <c r="AS525" i="32" s="1"/>
  <c r="U526" i="32"/>
  <c r="Y418" i="32"/>
  <c r="AS417" i="32" a="1"/>
  <c r="AS417" i="32" s="1"/>
  <c r="U418" i="32"/>
  <c r="Y364" i="32"/>
  <c r="AS363" i="32" a="1"/>
  <c r="AS363" i="32" s="1"/>
  <c r="U364" i="32"/>
  <c r="Y310" i="32"/>
  <c r="AS309" i="32" a="1"/>
  <c r="AS309" i="32" s="1"/>
  <c r="U310" i="32"/>
  <c r="Y256" i="32"/>
  <c r="AS255" i="32" a="1"/>
  <c r="AS255" i="32" s="1"/>
  <c r="U256" i="32"/>
  <c r="Y202" i="32"/>
  <c r="AS201" i="32" a="1"/>
  <c r="AS201" i="32" s="1"/>
  <c r="U202" i="32"/>
  <c r="Y148" i="32"/>
  <c r="AS147" i="32" a="1"/>
  <c r="AS147" i="32" s="1"/>
  <c r="U148" i="32"/>
  <c r="AQ40" i="32"/>
  <c r="W41" i="32" s="1"/>
  <c r="AO40" i="32"/>
  <c r="AP40" i="32"/>
  <c r="V41" i="32" s="1"/>
  <c r="AJ2254" i="32" a="1"/>
  <c r="AH2254" i="32" a="1"/>
  <c r="AI2254" i="32" a="1"/>
  <c r="AC2438" i="32" a="1"/>
  <c r="AJ1174" i="32" a="1"/>
  <c r="AC1358" i="32" a="1"/>
  <c r="AI1174" i="32" a="1"/>
  <c r="AH1174" i="32" a="1"/>
  <c r="AJ634" i="32" a="1"/>
  <c r="AC818" i="32" a="1"/>
  <c r="AH634" i="32" a="1"/>
  <c r="AI634" i="32" a="1"/>
  <c r="AI580" i="32" a="1"/>
  <c r="AJ580" i="32" a="1"/>
  <c r="AH580" i="32" a="1"/>
  <c r="AI526" i="32" a="1"/>
  <c r="AH526" i="32" a="1"/>
  <c r="AJ526" i="32" a="1"/>
  <c r="AJ418" i="32" a="1"/>
  <c r="AI418" i="32" a="1"/>
  <c r="AH418" i="32" a="1"/>
  <c r="AI364" i="32" a="1"/>
  <c r="AH364" i="32" a="1"/>
  <c r="AJ364" i="32" a="1"/>
  <c r="AJ310" i="32" a="1"/>
  <c r="AH310" i="32" a="1"/>
  <c r="AI310" i="32" a="1"/>
  <c r="AJ256" i="32" a="1"/>
  <c r="AI256" i="32" a="1"/>
  <c r="AH256" i="32" a="1"/>
  <c r="AJ202" i="32" a="1"/>
  <c r="AI202" i="32" a="1"/>
  <c r="AH202" i="32" a="1"/>
  <c r="AH148" i="32" a="1"/>
  <c r="AI148" i="32" a="1"/>
  <c r="AJ148" i="32" a="1"/>
  <c r="Y41" i="32" a="1"/>
  <c r="AC2438" i="32" l="1"/>
  <c r="AI2254" i="32"/>
  <c r="AH2254" i="32"/>
  <c r="AJ2254" i="32"/>
  <c r="AH1174" i="32"/>
  <c r="AI1174" i="32"/>
  <c r="AC1358" i="32"/>
  <c r="AJ1174" i="32"/>
  <c r="AI634" i="32"/>
  <c r="AH634" i="32"/>
  <c r="AC818" i="32"/>
  <c r="AJ634" i="32"/>
  <c r="AH580" i="32"/>
  <c r="AJ580" i="32"/>
  <c r="AI580" i="32"/>
  <c r="AJ526" i="32"/>
  <c r="AH526" i="32"/>
  <c r="AI526" i="32"/>
  <c r="AH418" i="32"/>
  <c r="AI418" i="32"/>
  <c r="AJ418" i="32"/>
  <c r="AJ364" i="32"/>
  <c r="AH364" i="32"/>
  <c r="AI364" i="32"/>
  <c r="AI310" i="32"/>
  <c r="AH310" i="32"/>
  <c r="AJ310" i="32"/>
  <c r="AH256" i="32"/>
  <c r="AI256" i="32"/>
  <c r="AJ256" i="32"/>
  <c r="AH202" i="32"/>
  <c r="AI202" i="32"/>
  <c r="AJ202" i="32"/>
  <c r="AJ148" i="32"/>
  <c r="AI148" i="32"/>
  <c r="AH148" i="32"/>
  <c r="Y41" i="32"/>
  <c r="AS40" i="32" a="1"/>
  <c r="AS40" i="32" s="1"/>
  <c r="U41" i="32"/>
  <c r="AC2439" i="32" a="1"/>
  <c r="AG2254" i="32" a="1"/>
  <c r="AG1174" i="32" a="1"/>
  <c r="AC1359" i="32" a="1"/>
  <c r="AG634" i="32" a="1"/>
  <c r="AC819" i="32" a="1"/>
  <c r="AG580" i="32" a="1"/>
  <c r="AG526" i="32" a="1"/>
  <c r="AG418" i="32" a="1"/>
  <c r="AG364" i="32" a="1"/>
  <c r="AG310" i="32" a="1"/>
  <c r="AG256" i="32" a="1"/>
  <c r="AG202" i="32" a="1"/>
  <c r="AG148" i="32" a="1"/>
  <c r="AI41" i="32" a="1"/>
  <c r="AJ41" i="32" a="1"/>
  <c r="AH41" i="32" a="1"/>
  <c r="AG2254" i="32" l="1"/>
  <c r="AK2254" i="32" s="1"/>
  <c r="AL2254" i="32" s="1"/>
  <c r="AC2439" i="32"/>
  <c r="AC1359" i="32"/>
  <c r="AG1174" i="32"/>
  <c r="AK1174" i="32" s="1"/>
  <c r="AL1174" i="32" s="1"/>
  <c r="AC819" i="32"/>
  <c r="AG634" i="32"/>
  <c r="AK634" i="32" s="1"/>
  <c r="AL634" i="32" s="1"/>
  <c r="AG580" i="32"/>
  <c r="AK580" i="32" s="1"/>
  <c r="AL580" i="32"/>
  <c r="AG526" i="32"/>
  <c r="AK526" i="32" s="1"/>
  <c r="AL526" i="32"/>
  <c r="AG418" i="32"/>
  <c r="AK418" i="32" s="1"/>
  <c r="AL418" i="32" s="1"/>
  <c r="AG364" i="32"/>
  <c r="AK364" i="32" s="1"/>
  <c r="AL364" i="32" s="1"/>
  <c r="AG310" i="32"/>
  <c r="AK310" i="32" s="1"/>
  <c r="AL310" i="32" s="1"/>
  <c r="AG256" i="32"/>
  <c r="AK256" i="32" s="1"/>
  <c r="AL256" i="32" s="1"/>
  <c r="AG202" i="32"/>
  <c r="AK202" i="32" s="1"/>
  <c r="AL202" i="32" s="1"/>
  <c r="AG148" i="32"/>
  <c r="AK148" i="32" s="1"/>
  <c r="AL148" i="32"/>
  <c r="AH41" i="32"/>
  <c r="AJ41" i="32"/>
  <c r="AI41" i="32"/>
  <c r="AC2440" i="32" a="1"/>
  <c r="AC1360" i="32" a="1"/>
  <c r="AC820" i="32" a="1"/>
  <c r="AG41" i="32" a="1"/>
  <c r="AC2440" i="32" l="1"/>
  <c r="AM2254" i="32"/>
  <c r="AT2254" i="32"/>
  <c r="AU2254" i="32" s="1"/>
  <c r="AC1360" i="32"/>
  <c r="AM1174" i="32"/>
  <c r="AT1174" i="32"/>
  <c r="AU1174" i="32" s="1"/>
  <c r="AC820" i="32"/>
  <c r="AM634" i="32"/>
  <c r="AT634" i="32"/>
  <c r="AU634" i="32" s="1"/>
  <c r="AM580" i="32"/>
  <c r="AT580" i="32"/>
  <c r="AU580" i="32" s="1"/>
  <c r="AM526" i="32"/>
  <c r="AT526" i="32"/>
  <c r="AU526" i="32" s="1"/>
  <c r="AT418" i="32"/>
  <c r="AU418" i="32" s="1"/>
  <c r="AM418" i="32"/>
  <c r="AM364" i="32"/>
  <c r="AT364" i="32"/>
  <c r="AU364" i="32" s="1"/>
  <c r="AM310" i="32"/>
  <c r="AT310" i="32"/>
  <c r="AU310" i="32" s="1"/>
  <c r="AM256" i="32"/>
  <c r="AT256" i="32"/>
  <c r="AU256" i="32" s="1"/>
  <c r="AM202" i="32"/>
  <c r="AT202" i="32"/>
  <c r="AU202" i="32" s="1"/>
  <c r="AM148" i="32"/>
  <c r="AT148" i="32"/>
  <c r="AU148" i="32" s="1"/>
  <c r="AG41" i="32"/>
  <c r="AK41" i="32" s="1"/>
  <c r="AL41" i="32" s="1"/>
  <c r="AC2441" i="32" a="1"/>
  <c r="AC1361" i="32" a="1"/>
  <c r="AC821" i="32" a="1"/>
  <c r="AC2441" i="32" l="1"/>
  <c r="AR2254" i="32"/>
  <c r="X2255" i="32" s="1"/>
  <c r="AN2254" i="32"/>
  <c r="AC1361" i="32"/>
  <c r="AR1174" i="32"/>
  <c r="X1175" i="32" s="1"/>
  <c r="AN1174" i="32"/>
  <c r="AC821" i="32"/>
  <c r="AN634" i="32"/>
  <c r="AR634" i="32"/>
  <c r="X635" i="32" s="1"/>
  <c r="AR580" i="32"/>
  <c r="X581" i="32" s="1"/>
  <c r="AN580" i="32"/>
  <c r="AR526" i="32"/>
  <c r="X527" i="32" s="1"/>
  <c r="AN526" i="32"/>
  <c r="AR418" i="32"/>
  <c r="X419" i="32" s="1"/>
  <c r="AN418" i="32"/>
  <c r="AR364" i="32"/>
  <c r="X365" i="32" s="1"/>
  <c r="AN364" i="32"/>
  <c r="AR310" i="32"/>
  <c r="X311" i="32" s="1"/>
  <c r="AN310" i="32"/>
  <c r="AN256" i="32"/>
  <c r="AR256" i="32"/>
  <c r="X257" i="32" s="1"/>
  <c r="AR202" i="32"/>
  <c r="X203" i="32" s="1"/>
  <c r="AN202" i="32"/>
  <c r="AN148" i="32"/>
  <c r="AR148" i="32"/>
  <c r="X149" i="32" s="1"/>
  <c r="AM41" i="32"/>
  <c r="AT41" i="32"/>
  <c r="AU41" i="32" s="1"/>
  <c r="AC2442" i="32" a="1"/>
  <c r="AC1362" i="32" a="1"/>
  <c r="AC822" i="32" a="1"/>
  <c r="AC2442" i="32" l="1"/>
  <c r="AQ2254" i="32"/>
  <c r="W2255" i="32" s="1"/>
  <c r="AP2254" i="32"/>
  <c r="V2255" i="32" s="1"/>
  <c r="AO2254" i="32"/>
  <c r="AC1362" i="32"/>
  <c r="AP1174" i="32"/>
  <c r="V1175" i="32" s="1"/>
  <c r="AO1174" i="32"/>
  <c r="AQ1174" i="32"/>
  <c r="W1175" i="32" s="1"/>
  <c r="AC822" i="32"/>
  <c r="AQ634" i="32"/>
  <c r="W635" i="32" s="1"/>
  <c r="AP634" i="32"/>
  <c r="V635" i="32" s="1"/>
  <c r="AO634" i="32"/>
  <c r="AQ580" i="32"/>
  <c r="W581" i="32" s="1"/>
  <c r="AP580" i="32"/>
  <c r="V581" i="32" s="1"/>
  <c r="AO580" i="32"/>
  <c r="AP526" i="32"/>
  <c r="V527" i="32" s="1"/>
  <c r="AQ526" i="32"/>
  <c r="W527" i="32" s="1"/>
  <c r="AO526" i="32"/>
  <c r="AQ418" i="32"/>
  <c r="W419" i="32" s="1"/>
  <c r="AO418" i="32"/>
  <c r="AP418" i="32"/>
  <c r="V419" i="32" s="1"/>
  <c r="AQ364" i="32"/>
  <c r="W365" i="32" s="1"/>
  <c r="AP364" i="32"/>
  <c r="V365" i="32" s="1"/>
  <c r="AO364" i="32"/>
  <c r="AQ310" i="32"/>
  <c r="W311" i="32" s="1"/>
  <c r="AP310" i="32"/>
  <c r="V311" i="32" s="1"/>
  <c r="AO310" i="32"/>
  <c r="AQ256" i="32"/>
  <c r="W257" i="32" s="1"/>
  <c r="AO256" i="32"/>
  <c r="AP256" i="32"/>
  <c r="V257" i="32" s="1"/>
  <c r="AO202" i="32"/>
  <c r="AQ202" i="32"/>
  <c r="W203" i="32" s="1"/>
  <c r="AP202" i="32"/>
  <c r="V203" i="32" s="1"/>
  <c r="AP148" i="32"/>
  <c r="V149" i="32" s="1"/>
  <c r="AO148" i="32"/>
  <c r="AQ148" i="32"/>
  <c r="W149" i="32" s="1"/>
  <c r="AR41" i="32"/>
  <c r="X42" i="32" s="1"/>
  <c r="AN41" i="32"/>
  <c r="AC2443" i="32" a="1"/>
  <c r="Y2255" i="32" a="1"/>
  <c r="AC1363" i="32" a="1"/>
  <c r="Y1175" i="32" a="1"/>
  <c r="AC823" i="32" a="1"/>
  <c r="Y635" i="32" a="1"/>
  <c r="Y581" i="32" a="1"/>
  <c r="Y527" i="32" a="1"/>
  <c r="Y419" i="32" a="1"/>
  <c r="Y365" i="32" a="1"/>
  <c r="Y311" i="32" a="1"/>
  <c r="Y257" i="32" a="1"/>
  <c r="Y203" i="32" a="1"/>
  <c r="Y149" i="32" a="1"/>
  <c r="Y2255" i="32" l="1"/>
  <c r="AC2443" i="32"/>
  <c r="AS2254" i="32" a="1"/>
  <c r="AS2254" i="32" s="1"/>
  <c r="U2255" i="32"/>
  <c r="Y1175" i="32"/>
  <c r="AC1363" i="32"/>
  <c r="AS1174" i="32" a="1"/>
  <c r="AS1174" i="32" s="1"/>
  <c r="U1175" i="32"/>
  <c r="Y635" i="32"/>
  <c r="AC823" i="32"/>
  <c r="AS634" i="32" a="1"/>
  <c r="AS634" i="32" s="1"/>
  <c r="U635" i="32"/>
  <c r="Y581" i="32"/>
  <c r="AS580" i="32" a="1"/>
  <c r="AS580" i="32" s="1"/>
  <c r="U581" i="32"/>
  <c r="Y527" i="32"/>
  <c r="AS526" i="32" a="1"/>
  <c r="AS526" i="32" s="1"/>
  <c r="U527" i="32"/>
  <c r="Y419" i="32"/>
  <c r="AS418" i="32" a="1"/>
  <c r="AS418" i="32" s="1"/>
  <c r="U419" i="32"/>
  <c r="Y365" i="32"/>
  <c r="AS364" i="32" a="1"/>
  <c r="AS364" i="32" s="1"/>
  <c r="U365" i="32"/>
  <c r="Y311" i="32"/>
  <c r="AS310" i="32" a="1"/>
  <c r="AS310" i="32" s="1"/>
  <c r="U311" i="32"/>
  <c r="Y257" i="32"/>
  <c r="AS256" i="32" a="1"/>
  <c r="AS256" i="32" s="1"/>
  <c r="U257" i="32"/>
  <c r="Y203" i="32"/>
  <c r="AS202" i="32" a="1"/>
  <c r="AS202" i="32" s="1"/>
  <c r="U203" i="32"/>
  <c r="Y149" i="32"/>
  <c r="AS148" i="32" a="1"/>
  <c r="AS148" i="32" s="1"/>
  <c r="U149" i="32"/>
  <c r="AP41" i="32"/>
  <c r="V42" i="32" s="1"/>
  <c r="AO41" i="32"/>
  <c r="AQ41" i="32"/>
  <c r="W42" i="32" s="1"/>
  <c r="AH2255" i="32" a="1"/>
  <c r="AC2444" i="32" a="1"/>
  <c r="AJ2255" i="32" a="1"/>
  <c r="AI2255" i="32" a="1"/>
  <c r="AJ1175" i="32" a="1"/>
  <c r="AC1364" i="32" a="1"/>
  <c r="AH1175" i="32" a="1"/>
  <c r="AI1175" i="32" a="1"/>
  <c r="AJ635" i="32" a="1"/>
  <c r="AC824" i="32" a="1"/>
  <c r="AH635" i="32" a="1"/>
  <c r="AI635" i="32" a="1"/>
  <c r="AI581" i="32" a="1"/>
  <c r="AJ581" i="32" a="1"/>
  <c r="AH581" i="32" a="1"/>
  <c r="AI527" i="32" a="1"/>
  <c r="AH527" i="32" a="1"/>
  <c r="AJ527" i="32" a="1"/>
  <c r="AI419" i="32" a="1"/>
  <c r="AH419" i="32" a="1"/>
  <c r="AJ419" i="32" a="1"/>
  <c r="AI365" i="32" a="1"/>
  <c r="AH365" i="32" a="1"/>
  <c r="AJ365" i="32" a="1"/>
  <c r="AI311" i="32" a="1"/>
  <c r="AH311" i="32" a="1"/>
  <c r="AJ311" i="32" a="1"/>
  <c r="AJ257" i="32" a="1"/>
  <c r="AH257" i="32" a="1"/>
  <c r="AI257" i="32" a="1"/>
  <c r="AJ203" i="32" a="1"/>
  <c r="AI203" i="32" a="1"/>
  <c r="AH203" i="32" a="1"/>
  <c r="AH149" i="32" a="1"/>
  <c r="AJ149" i="32" a="1"/>
  <c r="AI149" i="32" a="1"/>
  <c r="Y42" i="32" a="1"/>
  <c r="AI2255" i="32" l="1"/>
  <c r="AJ2255" i="32"/>
  <c r="AC2444" i="32"/>
  <c r="AH2255" i="32"/>
  <c r="AI1175" i="32"/>
  <c r="AH1175" i="32"/>
  <c r="AC1364" i="32"/>
  <c r="AJ1175" i="32"/>
  <c r="AI635" i="32"/>
  <c r="AH635" i="32"/>
  <c r="AC824" i="32"/>
  <c r="AJ635" i="32"/>
  <c r="AH581" i="32"/>
  <c r="AJ581" i="32"/>
  <c r="AI581" i="32"/>
  <c r="AJ527" i="32"/>
  <c r="AH527" i="32"/>
  <c r="AI527" i="32"/>
  <c r="AJ419" i="32"/>
  <c r="AH419" i="32"/>
  <c r="AI419" i="32"/>
  <c r="AJ365" i="32"/>
  <c r="AH365" i="32"/>
  <c r="AI365" i="32"/>
  <c r="AJ311" i="32"/>
  <c r="AH311" i="32"/>
  <c r="AI311" i="32"/>
  <c r="AI257" i="32"/>
  <c r="AH257" i="32"/>
  <c r="AJ257" i="32"/>
  <c r="AH203" i="32"/>
  <c r="AI203" i="32"/>
  <c r="AJ203" i="32"/>
  <c r="AI149" i="32"/>
  <c r="AJ149" i="32"/>
  <c r="AH149" i="32"/>
  <c r="Y42" i="32"/>
  <c r="AS41" i="32" a="1"/>
  <c r="AS41" i="32" s="1"/>
  <c r="U42" i="32"/>
  <c r="AG2255" i="32" a="1"/>
  <c r="AC2445" i="32" a="1"/>
  <c r="AG1175" i="32" a="1"/>
  <c r="AC1365" i="32" a="1"/>
  <c r="AG635" i="32" a="1"/>
  <c r="AC825" i="32" a="1"/>
  <c r="AG581" i="32" a="1"/>
  <c r="AG527" i="32" a="1"/>
  <c r="AG419" i="32" a="1"/>
  <c r="AG365" i="32" a="1"/>
  <c r="AG311" i="32" a="1"/>
  <c r="AG257" i="32" a="1"/>
  <c r="AG203" i="32" a="1"/>
  <c r="AG149" i="32" a="1"/>
  <c r="AJ42" i="32" a="1"/>
  <c r="AH42" i="32" a="1"/>
  <c r="AI42" i="32" a="1"/>
  <c r="AC2445" i="32" l="1"/>
  <c r="AG2255" i="32"/>
  <c r="AK2255" i="32" s="1"/>
  <c r="AL2255" i="32" s="1"/>
  <c r="AC1365" i="32"/>
  <c r="AG1175" i="32"/>
  <c r="AK1175" i="32" s="1"/>
  <c r="AL1175" i="32"/>
  <c r="AC825" i="32"/>
  <c r="AG635" i="32"/>
  <c r="AK635" i="32" s="1"/>
  <c r="AL635" i="32" s="1"/>
  <c r="AG581" i="32"/>
  <c r="AK581" i="32" s="1"/>
  <c r="AL581" i="32"/>
  <c r="AG527" i="32"/>
  <c r="AK527" i="32" s="1"/>
  <c r="AL527" i="32" s="1"/>
  <c r="AG419" i="32"/>
  <c r="AK419" i="32" s="1"/>
  <c r="AL419" i="32"/>
  <c r="AG365" i="32"/>
  <c r="AK365" i="32" s="1"/>
  <c r="AL365" i="32"/>
  <c r="AG311" i="32"/>
  <c r="AK311" i="32" s="1"/>
  <c r="AL311" i="32"/>
  <c r="AG257" i="32"/>
  <c r="AK257" i="32" s="1"/>
  <c r="AL257" i="32"/>
  <c r="AG203" i="32"/>
  <c r="AK203" i="32" s="1"/>
  <c r="AL203" i="32"/>
  <c r="AG149" i="32"/>
  <c r="AK149" i="32" s="1"/>
  <c r="AL149" i="32" s="1"/>
  <c r="AI42" i="32"/>
  <c r="AH42" i="32"/>
  <c r="AJ42" i="32"/>
  <c r="AC2446" i="32" a="1"/>
  <c r="AC1366" i="32" a="1"/>
  <c r="AC826" i="32" a="1"/>
  <c r="AG42" i="32" a="1"/>
  <c r="AC2446" i="32" l="1"/>
  <c r="AM2255" i="32"/>
  <c r="AT2255" i="32"/>
  <c r="AU2255" i="32" s="1"/>
  <c r="AC1366" i="32"/>
  <c r="AM1175" i="32"/>
  <c r="AT1175" i="32"/>
  <c r="AU1175" i="32" s="1"/>
  <c r="AC826" i="32"/>
  <c r="AM635" i="32"/>
  <c r="AT635" i="32"/>
  <c r="AU635" i="32" s="1"/>
  <c r="AM581" i="32"/>
  <c r="AT581" i="32"/>
  <c r="AU581" i="32" s="1"/>
  <c r="AM527" i="32"/>
  <c r="AT527" i="32"/>
  <c r="AU527" i="32" s="1"/>
  <c r="AT419" i="32"/>
  <c r="AU419" i="32" s="1"/>
  <c r="AM419" i="32"/>
  <c r="AM365" i="32"/>
  <c r="AT365" i="32"/>
  <c r="AU365" i="32" s="1"/>
  <c r="AT311" i="32"/>
  <c r="AU311" i="32" s="1"/>
  <c r="AM311" i="32"/>
  <c r="AM257" i="32"/>
  <c r="AT257" i="32"/>
  <c r="AU257" i="32" s="1"/>
  <c r="AM203" i="32"/>
  <c r="AT203" i="32"/>
  <c r="AU203" i="32" s="1"/>
  <c r="AM149" i="32"/>
  <c r="AT149" i="32"/>
  <c r="AU149" i="32" s="1"/>
  <c r="AG42" i="32"/>
  <c r="AK42" i="32" s="1"/>
  <c r="AL42" i="32" s="1"/>
  <c r="AC2447" i="32" a="1"/>
  <c r="AC1367" i="32" a="1"/>
  <c r="AC827" i="32" a="1"/>
  <c r="AC2447" i="32" l="1"/>
  <c r="AR2255" i="32"/>
  <c r="X2256" i="32" s="1"/>
  <c r="AN2255" i="32"/>
  <c r="AC1367" i="32"/>
  <c r="AR1175" i="32"/>
  <c r="X1176" i="32" s="1"/>
  <c r="AN1175" i="32"/>
  <c r="AC827" i="32"/>
  <c r="AN635" i="32"/>
  <c r="AR635" i="32"/>
  <c r="X636" i="32" s="1"/>
  <c r="AR581" i="32"/>
  <c r="X582" i="32" s="1"/>
  <c r="AN581" i="32"/>
  <c r="AR527" i="32"/>
  <c r="X528" i="32" s="1"/>
  <c r="AN527" i="32"/>
  <c r="AR419" i="32"/>
  <c r="X420" i="32" s="1"/>
  <c r="AN419" i="32"/>
  <c r="AR365" i="32"/>
  <c r="X366" i="32" s="1"/>
  <c r="AN365" i="32"/>
  <c r="AR311" i="32"/>
  <c r="X312" i="32" s="1"/>
  <c r="AN311" i="32"/>
  <c r="AR257" i="32"/>
  <c r="X258" i="32" s="1"/>
  <c r="AN257" i="32"/>
  <c r="AR203" i="32"/>
  <c r="X204" i="32" s="1"/>
  <c r="AN203" i="32"/>
  <c r="AN149" i="32"/>
  <c r="AR149" i="32"/>
  <c r="X150" i="32" s="1"/>
  <c r="AM42" i="32"/>
  <c r="AT42" i="32"/>
  <c r="AU42" i="32" s="1"/>
  <c r="AC2448" i="32" a="1"/>
  <c r="AC1368" i="32" a="1"/>
  <c r="AC828" i="32" a="1"/>
  <c r="AC2448" i="32" l="1"/>
  <c r="AP2255" i="32"/>
  <c r="V2256" i="32" s="1"/>
  <c r="AO2255" i="32"/>
  <c r="AQ2255" i="32"/>
  <c r="W2256" i="32" s="1"/>
  <c r="AC1368" i="32"/>
  <c r="AO1175" i="32"/>
  <c r="AQ1175" i="32"/>
  <c r="W1176" i="32" s="1"/>
  <c r="AP1175" i="32"/>
  <c r="V1176" i="32" s="1"/>
  <c r="AC828" i="32"/>
  <c r="AQ635" i="32"/>
  <c r="W636" i="32" s="1"/>
  <c r="AP635" i="32"/>
  <c r="V636" i="32" s="1"/>
  <c r="AO635" i="32"/>
  <c r="AQ581" i="32"/>
  <c r="W582" i="32" s="1"/>
  <c r="AP581" i="32"/>
  <c r="V582" i="32" s="1"/>
  <c r="AO581" i="32"/>
  <c r="AP527" i="32"/>
  <c r="V528" i="32" s="1"/>
  <c r="AQ527" i="32"/>
  <c r="W528" i="32" s="1"/>
  <c r="AO527" i="32"/>
  <c r="AP419" i="32"/>
  <c r="V420" i="32" s="1"/>
  <c r="AQ419" i="32"/>
  <c r="W420" i="32" s="1"/>
  <c r="AO419" i="32"/>
  <c r="AP365" i="32"/>
  <c r="V366" i="32" s="1"/>
  <c r="AO365" i="32"/>
  <c r="AQ365" i="32"/>
  <c r="W366" i="32" s="1"/>
  <c r="AP311" i="32"/>
  <c r="V312" i="32" s="1"/>
  <c r="AO311" i="32"/>
  <c r="AQ311" i="32"/>
  <c r="W312" i="32" s="1"/>
  <c r="AQ257" i="32"/>
  <c r="W258" i="32" s="1"/>
  <c r="AO257" i="32"/>
  <c r="AP257" i="32"/>
  <c r="V258" i="32" s="1"/>
  <c r="AO203" i="32"/>
  <c r="AQ203" i="32"/>
  <c r="W204" i="32" s="1"/>
  <c r="AP203" i="32"/>
  <c r="V204" i="32" s="1"/>
  <c r="AP149" i="32"/>
  <c r="V150" i="32" s="1"/>
  <c r="AO149" i="32"/>
  <c r="AQ149" i="32"/>
  <c r="W150" i="32" s="1"/>
  <c r="AN42" i="32"/>
  <c r="AR42" i="32"/>
  <c r="X43" i="32" s="1"/>
  <c r="AC2449" i="32" a="1"/>
  <c r="Y2256" i="32" a="1"/>
  <c r="AC1369" i="32" a="1"/>
  <c r="Y1176" i="32" a="1"/>
  <c r="AC829" i="32" a="1"/>
  <c r="Y636" i="32" a="1"/>
  <c r="Y582" i="32" a="1"/>
  <c r="Y528" i="32" a="1"/>
  <c r="Y420" i="32" a="1"/>
  <c r="Y366" i="32" a="1"/>
  <c r="Y312" i="32" a="1"/>
  <c r="Y258" i="32" a="1"/>
  <c r="Y204" i="32" a="1"/>
  <c r="Y150" i="32" a="1"/>
  <c r="Y2256" i="32" l="1"/>
  <c r="AC2449" i="32"/>
  <c r="AS2255" i="32" a="1"/>
  <c r="AS2255" i="32" s="1"/>
  <c r="U2256" i="32"/>
  <c r="Y1176" i="32"/>
  <c r="AC1369" i="32"/>
  <c r="AS1175" i="32" a="1"/>
  <c r="AS1175" i="32" s="1"/>
  <c r="U1176" i="32"/>
  <c r="Y636" i="32"/>
  <c r="AC829" i="32"/>
  <c r="AS635" i="32" a="1"/>
  <c r="AS635" i="32" s="1"/>
  <c r="U636" i="32"/>
  <c r="Y582" i="32"/>
  <c r="AS581" i="32" a="1"/>
  <c r="AS581" i="32" s="1"/>
  <c r="U582" i="32"/>
  <c r="Y528" i="32"/>
  <c r="AS527" i="32" a="1"/>
  <c r="AS527" i="32" s="1"/>
  <c r="U528" i="32"/>
  <c r="Y420" i="32"/>
  <c r="AS419" i="32" a="1"/>
  <c r="AS419" i="32" s="1"/>
  <c r="U420" i="32"/>
  <c r="Y366" i="32"/>
  <c r="AS365" i="32" a="1"/>
  <c r="AS365" i="32" s="1"/>
  <c r="U366" i="32"/>
  <c r="Y312" i="32"/>
  <c r="AS311" i="32" a="1"/>
  <c r="AS311" i="32" s="1"/>
  <c r="U312" i="32"/>
  <c r="Y258" i="32"/>
  <c r="AS257" i="32" a="1"/>
  <c r="AS257" i="32" s="1"/>
  <c r="U258" i="32"/>
  <c r="Y204" i="32"/>
  <c r="AS203" i="32" a="1"/>
  <c r="AS203" i="32" s="1"/>
  <c r="U204" i="32"/>
  <c r="Y150" i="32"/>
  <c r="AS149" i="32" a="1"/>
  <c r="AS149" i="32" s="1"/>
  <c r="U150" i="32"/>
  <c r="AQ42" i="32"/>
  <c r="W43" i="32" s="1"/>
  <c r="AO42" i="32"/>
  <c r="AP42" i="32"/>
  <c r="V43" i="32" s="1"/>
  <c r="AH2256" i="32" a="1"/>
  <c r="AC2450" i="32" a="1"/>
  <c r="AI2256" i="32" a="1"/>
  <c r="AJ2256" i="32" a="1"/>
  <c r="AJ1176" i="32" a="1"/>
  <c r="AC1370" i="32" a="1"/>
  <c r="AH1176" i="32" a="1"/>
  <c r="AI1176" i="32" a="1"/>
  <c r="AJ636" i="32" a="1"/>
  <c r="AC830" i="32" a="1"/>
  <c r="AH636" i="32" a="1"/>
  <c r="AI636" i="32" a="1"/>
  <c r="AI582" i="32" a="1"/>
  <c r="AH582" i="32" a="1"/>
  <c r="AJ582" i="32" a="1"/>
  <c r="AJ528" i="32" a="1"/>
  <c r="AH528" i="32" a="1"/>
  <c r="AI528" i="32" a="1"/>
  <c r="AJ420" i="32" a="1"/>
  <c r="AH420" i="32" a="1"/>
  <c r="AI420" i="32" a="1"/>
  <c r="AJ366" i="32" a="1"/>
  <c r="AH366" i="32" a="1"/>
  <c r="AI366" i="32" a="1"/>
  <c r="AI312" i="32" a="1"/>
  <c r="AH312" i="32" a="1"/>
  <c r="AJ312" i="32" a="1"/>
  <c r="AJ258" i="32" a="1"/>
  <c r="AH258" i="32" a="1"/>
  <c r="AI258" i="32" a="1"/>
  <c r="AJ204" i="32" a="1"/>
  <c r="AI204" i="32" a="1"/>
  <c r="AH204" i="32" a="1"/>
  <c r="AJ150" i="32" a="1"/>
  <c r="AI150" i="32" a="1"/>
  <c r="AH150" i="32" a="1"/>
  <c r="Y43" i="32" a="1"/>
  <c r="AJ2256" i="32" l="1"/>
  <c r="AI2256" i="32"/>
  <c r="AC2450" i="32"/>
  <c r="AH2256" i="32"/>
  <c r="AI1176" i="32"/>
  <c r="AH1176" i="32"/>
  <c r="AC1370" i="32"/>
  <c r="AJ1176" i="32"/>
  <c r="AI636" i="32"/>
  <c r="AH636" i="32"/>
  <c r="AC830" i="32"/>
  <c r="AJ636" i="32"/>
  <c r="AJ582" i="32"/>
  <c r="AH582" i="32"/>
  <c r="AI582" i="32"/>
  <c r="AI528" i="32"/>
  <c r="AH528" i="32"/>
  <c r="AJ528" i="32"/>
  <c r="AI420" i="32"/>
  <c r="AH420" i="32"/>
  <c r="AJ420" i="32"/>
  <c r="AI366" i="32"/>
  <c r="AH366" i="32"/>
  <c r="AJ366" i="32"/>
  <c r="AJ312" i="32"/>
  <c r="AH312" i="32"/>
  <c r="AI312" i="32"/>
  <c r="AI258" i="32"/>
  <c r="AH258" i="32"/>
  <c r="AJ258" i="32"/>
  <c r="AH204" i="32"/>
  <c r="AI204" i="32"/>
  <c r="AJ204" i="32"/>
  <c r="AH150" i="32"/>
  <c r="AI150" i="32"/>
  <c r="AJ150" i="32"/>
  <c r="Y43" i="32"/>
  <c r="AS42" i="32" a="1"/>
  <c r="AS42" i="32" s="1"/>
  <c r="U43" i="32"/>
  <c r="AC2451" i="32" a="1"/>
  <c r="AG2256" i="32" a="1"/>
  <c r="AG1176" i="32" a="1"/>
  <c r="AC1371" i="32" a="1"/>
  <c r="AG636" i="32" a="1"/>
  <c r="AC831" i="32" a="1"/>
  <c r="AG582" i="32" a="1"/>
  <c r="AG528" i="32" a="1"/>
  <c r="AG420" i="32" a="1"/>
  <c r="AG366" i="32" a="1"/>
  <c r="AG312" i="32" a="1"/>
  <c r="AG258" i="32" a="1"/>
  <c r="AG204" i="32" a="1"/>
  <c r="AG150" i="32" a="1"/>
  <c r="AI43" i="32" a="1"/>
  <c r="AH43" i="32" a="1"/>
  <c r="AJ43" i="32" a="1"/>
  <c r="AG2256" i="32" l="1"/>
  <c r="AK2256" i="32" s="1"/>
  <c r="AL2256" i="32" s="1"/>
  <c r="AC2451" i="32"/>
  <c r="AC1371" i="32"/>
  <c r="AG1176" i="32"/>
  <c r="AK1176" i="32" s="1"/>
  <c r="AL1176" i="32" s="1"/>
  <c r="AC831" i="32"/>
  <c r="AG636" i="32"/>
  <c r="AK636" i="32" s="1"/>
  <c r="AL636" i="32" s="1"/>
  <c r="AG582" i="32"/>
  <c r="AK582" i="32" s="1"/>
  <c r="AL582" i="32"/>
  <c r="AG528" i="32"/>
  <c r="AK528" i="32" s="1"/>
  <c r="AL528" i="32"/>
  <c r="AG420" i="32"/>
  <c r="AK420" i="32" s="1"/>
  <c r="AL420" i="32" s="1"/>
  <c r="AG366" i="32"/>
  <c r="AK366" i="32" s="1"/>
  <c r="AL366" i="32" s="1"/>
  <c r="AG312" i="32"/>
  <c r="AK312" i="32" s="1"/>
  <c r="AL312" i="32" s="1"/>
  <c r="AG258" i="32"/>
  <c r="AK258" i="32" s="1"/>
  <c r="AL258" i="32" s="1"/>
  <c r="AG204" i="32"/>
  <c r="AK204" i="32" s="1"/>
  <c r="AL204" i="32"/>
  <c r="AG150" i="32"/>
  <c r="AK150" i="32" s="1"/>
  <c r="AL150" i="32"/>
  <c r="AJ43" i="32"/>
  <c r="AH43" i="32"/>
  <c r="AI43" i="32"/>
  <c r="AC2452" i="32" a="1"/>
  <c r="AC1372" i="32" a="1"/>
  <c r="AC832" i="32" a="1"/>
  <c r="AG43" i="32" a="1"/>
  <c r="AC2452" i="32" l="1"/>
  <c r="AM2256" i="32"/>
  <c r="AT2256" i="32"/>
  <c r="AU2256" i="32" s="1"/>
  <c r="AC1372" i="32"/>
  <c r="AM1176" i="32"/>
  <c r="AT1176" i="32"/>
  <c r="AU1176" i="32" s="1"/>
  <c r="AC832" i="32"/>
  <c r="AM636" i="32"/>
  <c r="AT636" i="32"/>
  <c r="AU636" i="32" s="1"/>
  <c r="AM582" i="32"/>
  <c r="AT582" i="32"/>
  <c r="AU582" i="32" s="1"/>
  <c r="AM528" i="32"/>
  <c r="AT528" i="32"/>
  <c r="AU528" i="32" s="1"/>
  <c r="AT420" i="32"/>
  <c r="AU420" i="32" s="1"/>
  <c r="AM420" i="32"/>
  <c r="AM366" i="32"/>
  <c r="AT366" i="32"/>
  <c r="AU366" i="32" s="1"/>
  <c r="AT312" i="32"/>
  <c r="AU312" i="32" s="1"/>
  <c r="AM312" i="32"/>
  <c r="AM258" i="32"/>
  <c r="AT258" i="32"/>
  <c r="AU258" i="32" s="1"/>
  <c r="AM204" i="32"/>
  <c r="AT204" i="32"/>
  <c r="AU204" i="32" s="1"/>
  <c r="AM150" i="32"/>
  <c r="AT150" i="32"/>
  <c r="AU150" i="32" s="1"/>
  <c r="AG43" i="32"/>
  <c r="AK43" i="32" s="1"/>
  <c r="AL43" i="32" s="1"/>
  <c r="AC2453" i="32" a="1"/>
  <c r="AC1373" i="32" a="1"/>
  <c r="AC833" i="32" a="1"/>
  <c r="AC2453" i="32" l="1"/>
  <c r="AR2256" i="32"/>
  <c r="X2257" i="32" s="1"/>
  <c r="AN2256" i="32"/>
  <c r="AC1373" i="32"/>
  <c r="AR1176" i="32"/>
  <c r="X1177" i="32" s="1"/>
  <c r="AN1176" i="32"/>
  <c r="AC833" i="32"/>
  <c r="AN636" i="32"/>
  <c r="AR636" i="32"/>
  <c r="X637" i="32" s="1"/>
  <c r="AR582" i="32"/>
  <c r="X583" i="32" s="1"/>
  <c r="AN582" i="32"/>
  <c r="AR528" i="32"/>
  <c r="X529" i="32" s="1"/>
  <c r="AN528" i="32"/>
  <c r="AR420" i="32"/>
  <c r="X421" i="32" s="1"/>
  <c r="AN420" i="32"/>
  <c r="AR366" i="32"/>
  <c r="X367" i="32" s="1"/>
  <c r="AN366" i="32"/>
  <c r="AR312" i="32"/>
  <c r="X313" i="32" s="1"/>
  <c r="AN312" i="32"/>
  <c r="AR258" i="32"/>
  <c r="X259" i="32" s="1"/>
  <c r="AN258" i="32"/>
  <c r="AR204" i="32"/>
  <c r="X205" i="32" s="1"/>
  <c r="AN204" i="32"/>
  <c r="AR150" i="32"/>
  <c r="X151" i="32" s="1"/>
  <c r="AN150" i="32"/>
  <c r="AM43" i="32"/>
  <c r="AT43" i="32"/>
  <c r="AU43" i="32" s="1"/>
  <c r="AC2454" i="32" a="1"/>
  <c r="AC1374" i="32" a="1"/>
  <c r="AC834" i="32" a="1"/>
  <c r="AC2454" i="32" l="1"/>
  <c r="AO2256" i="32"/>
  <c r="AQ2256" i="32"/>
  <c r="W2257" i="32" s="1"/>
  <c r="AP2256" i="32"/>
  <c r="V2257" i="32" s="1"/>
  <c r="AC1374" i="32"/>
  <c r="AQ1176" i="32"/>
  <c r="W1177" i="32" s="1"/>
  <c r="AP1176" i="32"/>
  <c r="V1177" i="32" s="1"/>
  <c r="AO1176" i="32"/>
  <c r="AC834" i="32"/>
  <c r="AQ636" i="32"/>
  <c r="W637" i="32" s="1"/>
  <c r="AP636" i="32"/>
  <c r="V637" i="32" s="1"/>
  <c r="AO636" i="32"/>
  <c r="AQ582" i="32"/>
  <c r="W583" i="32" s="1"/>
  <c r="AP582" i="32"/>
  <c r="V583" i="32" s="1"/>
  <c r="AO582" i="32"/>
  <c r="AQ528" i="32"/>
  <c r="W529" i="32" s="1"/>
  <c r="AP528" i="32"/>
  <c r="V529" i="32" s="1"/>
  <c r="AO528" i="32"/>
  <c r="AO420" i="32"/>
  <c r="AP420" i="32"/>
  <c r="V421" i="32" s="1"/>
  <c r="AQ420" i="32"/>
  <c r="W421" i="32" s="1"/>
  <c r="AQ366" i="32"/>
  <c r="W367" i="32" s="1"/>
  <c r="AP366" i="32"/>
  <c r="V367" i="32" s="1"/>
  <c r="AO366" i="32"/>
  <c r="AP312" i="32"/>
  <c r="V313" i="32" s="1"/>
  <c r="AO312" i="32"/>
  <c r="AQ312" i="32"/>
  <c r="W313" i="32" s="1"/>
  <c r="AQ258" i="32"/>
  <c r="W259" i="32" s="1"/>
  <c r="AO258" i="32"/>
  <c r="AP258" i="32"/>
  <c r="V259" i="32" s="1"/>
  <c r="AO204" i="32"/>
  <c r="AQ204" i="32"/>
  <c r="W205" i="32" s="1"/>
  <c r="AP204" i="32"/>
  <c r="V205" i="32" s="1"/>
  <c r="AQ150" i="32"/>
  <c r="W151" i="32" s="1"/>
  <c r="AP150" i="32"/>
  <c r="V151" i="32" s="1"/>
  <c r="AO150" i="32"/>
  <c r="AN43" i="32"/>
  <c r="AR43" i="32"/>
  <c r="X44" i="32" s="1"/>
  <c r="AC2455" i="32" a="1"/>
  <c r="Y2257" i="32" a="1"/>
  <c r="AC1375" i="32" a="1"/>
  <c r="Y1177" i="32" a="1"/>
  <c r="AC835" i="32" a="1"/>
  <c r="Y637" i="32" a="1"/>
  <c r="Y583" i="32" a="1"/>
  <c r="Y529" i="32" a="1"/>
  <c r="Y421" i="32" a="1"/>
  <c r="Y367" i="32" a="1"/>
  <c r="Y313" i="32" a="1"/>
  <c r="Y259" i="32" a="1"/>
  <c r="Y205" i="32" a="1"/>
  <c r="Y151" i="32" a="1"/>
  <c r="Y2257" i="32" l="1"/>
  <c r="AC2455" i="32"/>
  <c r="AS2256" i="32" a="1"/>
  <c r="AS2256" i="32" s="1"/>
  <c r="U2257" i="32"/>
  <c r="Y1177" i="32"/>
  <c r="AC1375" i="32"/>
  <c r="AS1176" i="32" a="1"/>
  <c r="AS1176" i="32" s="1"/>
  <c r="U1177" i="32"/>
  <c r="Y637" i="32"/>
  <c r="AC835" i="32"/>
  <c r="AS636" i="32" a="1"/>
  <c r="AS636" i="32" s="1"/>
  <c r="U637" i="32"/>
  <c r="Y583" i="32"/>
  <c r="AS582" i="32" a="1"/>
  <c r="AS582" i="32" s="1"/>
  <c r="U583" i="32"/>
  <c r="Y529" i="32"/>
  <c r="AS528" i="32" a="1"/>
  <c r="AS528" i="32" s="1"/>
  <c r="U529" i="32"/>
  <c r="Y421" i="32"/>
  <c r="AS420" i="32" a="1"/>
  <c r="AS420" i="32" s="1"/>
  <c r="U421" i="32"/>
  <c r="Y367" i="32"/>
  <c r="AS366" i="32" a="1"/>
  <c r="AS366" i="32" s="1"/>
  <c r="U367" i="32"/>
  <c r="Y313" i="32"/>
  <c r="AS312" i="32" a="1"/>
  <c r="AS312" i="32" s="1"/>
  <c r="U313" i="32"/>
  <c r="Y259" i="32"/>
  <c r="AS258" i="32" a="1"/>
  <c r="AS258" i="32" s="1"/>
  <c r="U259" i="32"/>
  <c r="Y205" i="32"/>
  <c r="AS204" i="32" a="1"/>
  <c r="AS204" i="32" s="1"/>
  <c r="U205" i="32"/>
  <c r="Y151" i="32"/>
  <c r="AS150" i="32" a="1"/>
  <c r="AS150" i="32" s="1"/>
  <c r="U151" i="32"/>
  <c r="AO43" i="32"/>
  <c r="AP43" i="32"/>
  <c r="V44" i="32" s="1"/>
  <c r="AQ43" i="32"/>
  <c r="W44" i="32" s="1"/>
  <c r="AH2257" i="32" a="1"/>
  <c r="AC2456" i="32" a="1"/>
  <c r="AJ2257" i="32" a="1"/>
  <c r="AI2257" i="32" a="1"/>
  <c r="AJ1177" i="32" a="1"/>
  <c r="AC1376" i="32" a="1"/>
  <c r="AH1177" i="32" a="1"/>
  <c r="AI1177" i="32" a="1"/>
  <c r="AJ637" i="32" a="1"/>
  <c r="AH637" i="32" a="1"/>
  <c r="AI637" i="32" a="1"/>
  <c r="AC836" i="32" a="1"/>
  <c r="AI583" i="32" a="1"/>
  <c r="AH583" i="32" a="1"/>
  <c r="AJ583" i="32" a="1"/>
  <c r="AJ529" i="32" a="1"/>
  <c r="AH529" i="32" a="1"/>
  <c r="AI529" i="32" a="1"/>
  <c r="AJ421" i="32" a="1"/>
  <c r="AH421" i="32" a="1"/>
  <c r="AI421" i="32" a="1"/>
  <c r="AJ367" i="32" a="1"/>
  <c r="AH367" i="32" a="1"/>
  <c r="AI367" i="32" a="1"/>
  <c r="AI313" i="32" a="1"/>
  <c r="AH313" i="32" a="1"/>
  <c r="AJ313" i="32" a="1"/>
  <c r="AJ259" i="32" a="1"/>
  <c r="AH259" i="32" a="1"/>
  <c r="AI259" i="32" a="1"/>
  <c r="AJ205" i="32" a="1"/>
  <c r="AI205" i="32" a="1"/>
  <c r="AH205" i="32" a="1"/>
  <c r="AJ151" i="32" a="1"/>
  <c r="AH151" i="32" a="1"/>
  <c r="AI151" i="32" a="1"/>
  <c r="Y44" i="32" a="1"/>
  <c r="AI2257" i="32" l="1"/>
  <c r="AJ2257" i="32"/>
  <c r="AC2456" i="32"/>
  <c r="AH2257" i="32"/>
  <c r="AI1177" i="32"/>
  <c r="AH1177" i="32"/>
  <c r="AC1376" i="32"/>
  <c r="AJ1177" i="32"/>
  <c r="AC836" i="32"/>
  <c r="AI637" i="32"/>
  <c r="AH637" i="32"/>
  <c r="AJ637" i="32"/>
  <c r="AJ583" i="32"/>
  <c r="AH583" i="32"/>
  <c r="AI583" i="32"/>
  <c r="AI529" i="32"/>
  <c r="AH529" i="32"/>
  <c r="AJ529" i="32"/>
  <c r="AI421" i="32"/>
  <c r="AH421" i="32"/>
  <c r="AJ421" i="32"/>
  <c r="AI367" i="32"/>
  <c r="AH367" i="32"/>
  <c r="AJ367" i="32"/>
  <c r="AJ313" i="32"/>
  <c r="AH313" i="32"/>
  <c r="AI313" i="32"/>
  <c r="AI259" i="32"/>
  <c r="AH259" i="32"/>
  <c r="AJ259" i="32"/>
  <c r="AH205" i="32"/>
  <c r="AI205" i="32"/>
  <c r="AJ205" i="32"/>
  <c r="AI151" i="32"/>
  <c r="AH151" i="32"/>
  <c r="AJ151" i="32"/>
  <c r="Y44" i="32"/>
  <c r="AS43" i="32" a="1"/>
  <c r="AS43" i="32" s="1"/>
  <c r="U44" i="32"/>
  <c r="AG2257" i="32" a="1"/>
  <c r="AC2457" i="32" a="1"/>
  <c r="AC1377" i="32" a="1"/>
  <c r="AG1177" i="32" a="1"/>
  <c r="AC837" i="32" a="1"/>
  <c r="AG637" i="32" a="1"/>
  <c r="AG583" i="32" a="1"/>
  <c r="AG529" i="32" a="1"/>
  <c r="AG421" i="32" a="1"/>
  <c r="AG367" i="32" a="1"/>
  <c r="AG313" i="32" a="1"/>
  <c r="AG259" i="32" a="1"/>
  <c r="AG205" i="32" a="1"/>
  <c r="AG151" i="32" a="1"/>
  <c r="AH44" i="32" a="1"/>
  <c r="AJ44" i="32" a="1"/>
  <c r="AI44" i="32" a="1"/>
  <c r="AC2457" i="32" l="1"/>
  <c r="AG2257" i="32"/>
  <c r="AK2257" i="32" s="1"/>
  <c r="AL2257" i="32" s="1"/>
  <c r="AG1177" i="32"/>
  <c r="AK1177" i="32" s="1"/>
  <c r="AL1177" i="32" s="1"/>
  <c r="AC1377" i="32"/>
  <c r="AG637" i="32"/>
  <c r="AK637" i="32" s="1"/>
  <c r="AL637" i="32" s="1"/>
  <c r="AC837" i="32"/>
  <c r="AG583" i="32"/>
  <c r="AK583" i="32" s="1"/>
  <c r="AL583" i="32" s="1"/>
  <c r="AG529" i="32"/>
  <c r="AK529" i="32" s="1"/>
  <c r="AL529" i="32" s="1"/>
  <c r="AG421" i="32"/>
  <c r="AK421" i="32" s="1"/>
  <c r="AL421" i="32" s="1"/>
  <c r="AG367" i="32"/>
  <c r="AK367" i="32" s="1"/>
  <c r="AL367" i="32"/>
  <c r="AG313" i="32"/>
  <c r="AK313" i="32" s="1"/>
  <c r="AL313" i="32" s="1"/>
  <c r="AG259" i="32"/>
  <c r="AK259" i="32" s="1"/>
  <c r="AL259" i="32" s="1"/>
  <c r="AG205" i="32"/>
  <c r="AK205" i="32" s="1"/>
  <c r="AL205" i="32" s="1"/>
  <c r="AG151" i="32"/>
  <c r="AK151" i="32" s="1"/>
  <c r="AL151" i="32" s="1"/>
  <c r="AI44" i="32"/>
  <c r="AJ44" i="32"/>
  <c r="AH44" i="32"/>
  <c r="AC2458" i="32" a="1"/>
  <c r="AC1378" i="32" a="1"/>
  <c r="AC838" i="32" a="1"/>
  <c r="AG44" i="32" a="1"/>
  <c r="AC2458" i="32" l="1"/>
  <c r="AM2257" i="32"/>
  <c r="AT2257" i="32"/>
  <c r="AU2257" i="32" s="1"/>
  <c r="AC1378" i="32"/>
  <c r="AM1177" i="32"/>
  <c r="AT1177" i="32"/>
  <c r="AU1177" i="32" s="1"/>
  <c r="AC838" i="32"/>
  <c r="AM637" i="32"/>
  <c r="AT637" i="32"/>
  <c r="AU637" i="32" s="1"/>
  <c r="AT583" i="32"/>
  <c r="AU583" i="32" s="1"/>
  <c r="AM583" i="32"/>
  <c r="AM529" i="32"/>
  <c r="AT529" i="32"/>
  <c r="AU529" i="32" s="1"/>
  <c r="AM421" i="32"/>
  <c r="AT421" i="32"/>
  <c r="AU421" i="32" s="1"/>
  <c r="AM367" i="32"/>
  <c r="AT367" i="32"/>
  <c r="AU367" i="32" s="1"/>
  <c r="AT313" i="32"/>
  <c r="AU313" i="32" s="1"/>
  <c r="AM313" i="32"/>
  <c r="AM259" i="32"/>
  <c r="AT259" i="32"/>
  <c r="AU259" i="32" s="1"/>
  <c r="AM205" i="32"/>
  <c r="AT205" i="32"/>
  <c r="AU205" i="32" s="1"/>
  <c r="AM151" i="32"/>
  <c r="AT151" i="32"/>
  <c r="AU151" i="32" s="1"/>
  <c r="AG44" i="32"/>
  <c r="AK44" i="32" s="1"/>
  <c r="AL44" i="32" s="1"/>
  <c r="AC2459" i="32" a="1"/>
  <c r="AC1379" i="32" a="1"/>
  <c r="AC839" i="32" a="1"/>
  <c r="AC2459" i="32" l="1"/>
  <c r="AR2257" i="32"/>
  <c r="X2258" i="32" s="1"/>
  <c r="AN2257" i="32"/>
  <c r="AC1379" i="32"/>
  <c r="AR1177" i="32"/>
  <c r="X1178" i="32" s="1"/>
  <c r="AN1177" i="32"/>
  <c r="AC839" i="32"/>
  <c r="AN637" i="32"/>
  <c r="AR637" i="32"/>
  <c r="X638" i="32" s="1"/>
  <c r="AR583" i="32"/>
  <c r="X584" i="32" s="1"/>
  <c r="AN583" i="32"/>
  <c r="AR529" i="32"/>
  <c r="X530" i="32" s="1"/>
  <c r="AN529" i="32"/>
  <c r="AR421" i="32"/>
  <c r="X422" i="32" s="1"/>
  <c r="AN421" i="32"/>
  <c r="AR367" i="32"/>
  <c r="X368" i="32" s="1"/>
  <c r="AN367" i="32"/>
  <c r="AR313" i="32"/>
  <c r="X314" i="32" s="1"/>
  <c r="AN313" i="32"/>
  <c r="AN259" i="32"/>
  <c r="AR259" i="32"/>
  <c r="X260" i="32" s="1"/>
  <c r="AR205" i="32"/>
  <c r="X206" i="32" s="1"/>
  <c r="AN205" i="32"/>
  <c r="AR151" i="32"/>
  <c r="X152" i="32" s="1"/>
  <c r="AN151" i="32"/>
  <c r="AM44" i="32"/>
  <c r="AT44" i="32"/>
  <c r="AU44" i="32" s="1"/>
  <c r="AC2460" i="32" a="1"/>
  <c r="AC1380" i="32" a="1"/>
  <c r="AC840" i="32" a="1"/>
  <c r="AC2460" i="32" l="1"/>
  <c r="AO2257" i="32"/>
  <c r="AQ2257" i="32"/>
  <c r="W2258" i="32" s="1"/>
  <c r="AP2257" i="32"/>
  <c r="V2258" i="32" s="1"/>
  <c r="AC1380" i="32"/>
  <c r="AQ1177" i="32"/>
  <c r="W1178" i="32" s="1"/>
  <c r="AP1177" i="32"/>
  <c r="V1178" i="32" s="1"/>
  <c r="AO1177" i="32"/>
  <c r="AC840" i="32"/>
  <c r="AQ637" i="32"/>
  <c r="W638" i="32" s="1"/>
  <c r="AO637" i="32"/>
  <c r="AP637" i="32"/>
  <c r="V638" i="32" s="1"/>
  <c r="AQ583" i="32"/>
  <c r="W584" i="32" s="1"/>
  <c r="AP583" i="32"/>
  <c r="V584" i="32" s="1"/>
  <c r="AO583" i="32"/>
  <c r="AQ529" i="32"/>
  <c r="W530" i="32" s="1"/>
  <c r="AP529" i="32"/>
  <c r="V530" i="32" s="1"/>
  <c r="AO529" i="32"/>
  <c r="AP421" i="32"/>
  <c r="V422" i="32" s="1"/>
  <c r="AQ421" i="32"/>
  <c r="W422" i="32" s="1"/>
  <c r="AO421" i="32"/>
  <c r="AQ367" i="32"/>
  <c r="W368" i="32" s="1"/>
  <c r="AP367" i="32"/>
  <c r="V368" i="32" s="1"/>
  <c r="AO367" i="32"/>
  <c r="AP313" i="32"/>
  <c r="V314" i="32" s="1"/>
  <c r="AO313" i="32"/>
  <c r="AQ313" i="32"/>
  <c r="W314" i="32" s="1"/>
  <c r="AQ259" i="32"/>
  <c r="W260" i="32" s="1"/>
  <c r="AO259" i="32"/>
  <c r="AP259" i="32"/>
  <c r="V260" i="32" s="1"/>
  <c r="AO205" i="32"/>
  <c r="AQ205" i="32"/>
  <c r="W206" i="32" s="1"/>
  <c r="AP205" i="32"/>
  <c r="V206" i="32" s="1"/>
  <c r="AQ151" i="32"/>
  <c r="W152" i="32" s="1"/>
  <c r="AP151" i="32"/>
  <c r="V152" i="32" s="1"/>
  <c r="AO151" i="32"/>
  <c r="AN44" i="32"/>
  <c r="AR44" i="32"/>
  <c r="X45" i="32" s="1"/>
  <c r="AC2461" i="32" a="1"/>
  <c r="Y2258" i="32" a="1"/>
  <c r="AC1381" i="32" a="1"/>
  <c r="Y1178" i="32" a="1"/>
  <c r="AC841" i="32" a="1"/>
  <c r="Y638" i="32" a="1"/>
  <c r="Y584" i="32" a="1"/>
  <c r="Y530" i="32" a="1"/>
  <c r="Y422" i="32" a="1"/>
  <c r="Y368" i="32" a="1"/>
  <c r="Y314" i="32" a="1"/>
  <c r="Y260" i="32" a="1"/>
  <c r="Y206" i="32" a="1"/>
  <c r="Y152" i="32" a="1"/>
  <c r="Y2258" i="32" l="1"/>
  <c r="AC2461" i="32"/>
  <c r="AS2257" i="32" a="1"/>
  <c r="AS2257" i="32" s="1"/>
  <c r="U2258" i="32"/>
  <c r="Y1178" i="32"/>
  <c r="AC1381" i="32"/>
  <c r="AS1177" i="32" a="1"/>
  <c r="AS1177" i="32" s="1"/>
  <c r="U1178" i="32"/>
  <c r="Y638" i="32"/>
  <c r="AC841" i="32"/>
  <c r="AS637" i="32" a="1"/>
  <c r="AS637" i="32" s="1"/>
  <c r="U638" i="32"/>
  <c r="Y584" i="32"/>
  <c r="AS583" i="32" a="1"/>
  <c r="AS583" i="32" s="1"/>
  <c r="U584" i="32"/>
  <c r="Y530" i="32"/>
  <c r="AS529" i="32" a="1"/>
  <c r="AS529" i="32" s="1"/>
  <c r="U530" i="32"/>
  <c r="Y422" i="32"/>
  <c r="AS421" i="32" a="1"/>
  <c r="AS421" i="32" s="1"/>
  <c r="U422" i="32"/>
  <c r="Y368" i="32"/>
  <c r="AS367" i="32" a="1"/>
  <c r="AS367" i="32" s="1"/>
  <c r="U368" i="32"/>
  <c r="Y314" i="32"/>
  <c r="AS313" i="32" a="1"/>
  <c r="AS313" i="32" s="1"/>
  <c r="U314" i="32"/>
  <c r="Y260" i="32"/>
  <c r="AS259" i="32" a="1"/>
  <c r="AS259" i="32" s="1"/>
  <c r="U260" i="32"/>
  <c r="Y206" i="32"/>
  <c r="AS205" i="32" a="1"/>
  <c r="AS205" i="32" s="1"/>
  <c r="U206" i="32"/>
  <c r="Y152" i="32"/>
  <c r="AS151" i="32" a="1"/>
  <c r="AS151" i="32" s="1"/>
  <c r="U152" i="32"/>
  <c r="AP44" i="32"/>
  <c r="V45" i="32" s="1"/>
  <c r="AO44" i="32"/>
  <c r="AQ44" i="32"/>
  <c r="W45" i="32" s="1"/>
  <c r="AH2258" i="32" a="1"/>
  <c r="AC2462" i="32" a="1"/>
  <c r="AI2258" i="32" a="1"/>
  <c r="AJ2258" i="32" a="1"/>
  <c r="AJ1178" i="32" a="1"/>
  <c r="AH1178" i="32" a="1"/>
  <c r="AI1178" i="32" a="1"/>
  <c r="AC1382" i="32" a="1"/>
  <c r="AJ638" i="32" a="1"/>
  <c r="AH638" i="32" a="1"/>
  <c r="AI638" i="32" a="1"/>
  <c r="AC842" i="32" a="1"/>
  <c r="AI584" i="32" a="1"/>
  <c r="AH584" i="32" a="1"/>
  <c r="AJ584" i="32" a="1"/>
  <c r="AJ530" i="32" a="1"/>
  <c r="AH530" i="32" a="1"/>
  <c r="AI530" i="32" a="1"/>
  <c r="AJ422" i="32" a="1"/>
  <c r="AH422" i="32" a="1"/>
  <c r="AI422" i="32" a="1"/>
  <c r="AJ368" i="32" a="1"/>
  <c r="AH368" i="32" a="1"/>
  <c r="AI368" i="32" a="1"/>
  <c r="AJ314" i="32" a="1"/>
  <c r="AI314" i="32" a="1"/>
  <c r="AH314" i="32" a="1"/>
  <c r="AJ260" i="32" a="1"/>
  <c r="AH260" i="32" a="1"/>
  <c r="AI260" i="32" a="1"/>
  <c r="AJ206" i="32" a="1"/>
  <c r="AI206" i="32" a="1"/>
  <c r="AH206" i="32" a="1"/>
  <c r="AJ152" i="32" a="1"/>
  <c r="AH152" i="32" a="1"/>
  <c r="AI152" i="32" a="1"/>
  <c r="Y45" i="32" a="1"/>
  <c r="AJ2258" i="32" l="1"/>
  <c r="AI2258" i="32"/>
  <c r="AC2462" i="32"/>
  <c r="AH2258" i="32"/>
  <c r="AC1382" i="32"/>
  <c r="AI1178" i="32"/>
  <c r="AH1178" i="32"/>
  <c r="AJ1178" i="32"/>
  <c r="AC842" i="32"/>
  <c r="AI638" i="32"/>
  <c r="AH638" i="32"/>
  <c r="AJ638" i="32"/>
  <c r="AJ584" i="32"/>
  <c r="AH584" i="32"/>
  <c r="AI584" i="32"/>
  <c r="AI530" i="32"/>
  <c r="AH530" i="32"/>
  <c r="AJ530" i="32"/>
  <c r="AI422" i="32"/>
  <c r="AH422" i="32"/>
  <c r="AJ422" i="32"/>
  <c r="AI368" i="32"/>
  <c r="AH368" i="32"/>
  <c r="AJ368" i="32"/>
  <c r="AH314" i="32"/>
  <c r="AI314" i="32"/>
  <c r="AJ314" i="32"/>
  <c r="AI260" i="32"/>
  <c r="AH260" i="32"/>
  <c r="AJ260" i="32"/>
  <c r="AH206" i="32"/>
  <c r="AI206" i="32"/>
  <c r="AJ206" i="32"/>
  <c r="AI152" i="32"/>
  <c r="AH152" i="32"/>
  <c r="AJ152" i="32"/>
  <c r="Y45" i="32"/>
  <c r="AS44" i="32" a="1"/>
  <c r="AS44" i="32" s="1"/>
  <c r="U45" i="32"/>
  <c r="AC2463" i="32" a="1"/>
  <c r="AG2258" i="32" a="1"/>
  <c r="AG1178" i="32" a="1"/>
  <c r="AC1383" i="32" a="1"/>
  <c r="AC843" i="32" a="1"/>
  <c r="AG638" i="32" a="1"/>
  <c r="AG584" i="32" a="1"/>
  <c r="AG530" i="32" a="1"/>
  <c r="AG422" i="32" a="1"/>
  <c r="AG368" i="32" a="1"/>
  <c r="AG314" i="32" a="1"/>
  <c r="AG260" i="32" a="1"/>
  <c r="AG206" i="32" a="1"/>
  <c r="AG152" i="32" a="1"/>
  <c r="AJ45" i="32" a="1"/>
  <c r="AH45" i="32" a="1"/>
  <c r="AI45" i="32" a="1"/>
  <c r="AG2258" i="32" l="1"/>
  <c r="AK2258" i="32" s="1"/>
  <c r="AL2258" i="32" s="1"/>
  <c r="AC2463" i="32"/>
  <c r="AC1383" i="32"/>
  <c r="AG1178" i="32"/>
  <c r="AK1178" i="32" s="1"/>
  <c r="AL1178" i="32" s="1"/>
  <c r="AG638" i="32"/>
  <c r="AK638" i="32" s="1"/>
  <c r="AL638" i="32" s="1"/>
  <c r="AC843" i="32"/>
  <c r="AG584" i="32"/>
  <c r="AK584" i="32" s="1"/>
  <c r="AL584" i="32" s="1"/>
  <c r="AG530" i="32"/>
  <c r="AK530" i="32" s="1"/>
  <c r="AL530" i="32"/>
  <c r="AG422" i="32"/>
  <c r="AK422" i="32" s="1"/>
  <c r="AL422" i="32" s="1"/>
  <c r="AG368" i="32"/>
  <c r="AK368" i="32" s="1"/>
  <c r="AL368" i="32" s="1"/>
  <c r="AG314" i="32"/>
  <c r="AK314" i="32" s="1"/>
  <c r="AL314" i="32" s="1"/>
  <c r="AG260" i="32"/>
  <c r="AK260" i="32" s="1"/>
  <c r="AL260" i="32" s="1"/>
  <c r="AG206" i="32"/>
  <c r="AK206" i="32" s="1"/>
  <c r="AL206" i="32" s="1"/>
  <c r="AG152" i="32"/>
  <c r="AK152" i="32" s="1"/>
  <c r="AL152" i="32"/>
  <c r="AI45" i="32"/>
  <c r="AH45" i="32"/>
  <c r="AJ45" i="32"/>
  <c r="AC2464" i="32" a="1"/>
  <c r="AC1384" i="32" a="1"/>
  <c r="AC844" i="32" a="1"/>
  <c r="AG45" i="32" a="1"/>
  <c r="AC2464" i="32" l="1"/>
  <c r="AM2258" i="32"/>
  <c r="AT2258" i="32"/>
  <c r="AU2258" i="32" s="1"/>
  <c r="AC1384" i="32"/>
  <c r="AM1178" i="32"/>
  <c r="AT1178" i="32"/>
  <c r="AU1178" i="32" s="1"/>
  <c r="AC844" i="32"/>
  <c r="AM638" i="32"/>
  <c r="AT638" i="32"/>
  <c r="AU638" i="32" s="1"/>
  <c r="AM584" i="32"/>
  <c r="AT584" i="32"/>
  <c r="AU584" i="32" s="1"/>
  <c r="AM530" i="32"/>
  <c r="AT530" i="32"/>
  <c r="AU530" i="32" s="1"/>
  <c r="AM422" i="32"/>
  <c r="AT422" i="32"/>
  <c r="AU422" i="32" s="1"/>
  <c r="AT368" i="32"/>
  <c r="AU368" i="32" s="1"/>
  <c r="AM368" i="32"/>
  <c r="AT314" i="32"/>
  <c r="AU314" i="32" s="1"/>
  <c r="AM314" i="32"/>
  <c r="AM260" i="32"/>
  <c r="AT260" i="32"/>
  <c r="AU260" i="32" s="1"/>
  <c r="AM206" i="32"/>
  <c r="AT206" i="32"/>
  <c r="AU206" i="32" s="1"/>
  <c r="AM152" i="32"/>
  <c r="AT152" i="32"/>
  <c r="AU152" i="32" s="1"/>
  <c r="AG45" i="32"/>
  <c r="AK45" i="32" s="1"/>
  <c r="AL45" i="32" s="1"/>
  <c r="AC2465" i="32" a="1"/>
  <c r="AC1385" i="32" a="1"/>
  <c r="AC845" i="32" a="1"/>
  <c r="AC2465" i="32" l="1"/>
  <c r="AR2258" i="32"/>
  <c r="X2259" i="32" s="1"/>
  <c r="AN2258" i="32"/>
  <c r="AC1385" i="32"/>
  <c r="AR1178" i="32"/>
  <c r="X1179" i="32" s="1"/>
  <c r="AN1178" i="32"/>
  <c r="AC845" i="32"/>
  <c r="AN638" i="32"/>
  <c r="AR638" i="32"/>
  <c r="X639" i="32" s="1"/>
  <c r="AR584" i="32"/>
  <c r="X585" i="32" s="1"/>
  <c r="AN584" i="32"/>
  <c r="AR530" i="32"/>
  <c r="X531" i="32" s="1"/>
  <c r="AN530" i="32"/>
  <c r="AR422" i="32"/>
  <c r="X423" i="32" s="1"/>
  <c r="AN422" i="32"/>
  <c r="AR368" i="32"/>
  <c r="X369" i="32" s="1"/>
  <c r="AN368" i="32"/>
  <c r="AR314" i="32"/>
  <c r="X315" i="32" s="1"/>
  <c r="AN314" i="32"/>
  <c r="AN260" i="32"/>
  <c r="AR260" i="32"/>
  <c r="X261" i="32" s="1"/>
  <c r="AR206" i="32"/>
  <c r="X207" i="32" s="1"/>
  <c r="AN206" i="32"/>
  <c r="AR152" i="32"/>
  <c r="X153" i="32" s="1"/>
  <c r="AN152" i="32"/>
  <c r="AT45" i="32"/>
  <c r="AM45" i="32"/>
  <c r="AC2466" i="32" a="1"/>
  <c r="AC1386" i="32" a="1"/>
  <c r="AC846" i="32" a="1"/>
  <c r="AC2466" i="32" l="1"/>
  <c r="AQ2258" i="32"/>
  <c r="W2259" i="32" s="1"/>
  <c r="AP2258" i="32"/>
  <c r="V2259" i="32" s="1"/>
  <c r="AO2258" i="32"/>
  <c r="AC1386" i="32"/>
  <c r="AP1178" i="32"/>
  <c r="V1179" i="32" s="1"/>
  <c r="AO1178" i="32"/>
  <c r="AQ1178" i="32"/>
  <c r="W1179" i="32" s="1"/>
  <c r="AC846" i="32"/>
  <c r="AQ638" i="32"/>
  <c r="W639" i="32" s="1"/>
  <c r="AP638" i="32"/>
  <c r="V639" i="32" s="1"/>
  <c r="AO638" i="32"/>
  <c r="AO584" i="32"/>
  <c r="AQ584" i="32"/>
  <c r="W585" i="32" s="1"/>
  <c r="AP584" i="32"/>
  <c r="V585" i="32" s="1"/>
  <c r="AQ530" i="32"/>
  <c r="W531" i="32" s="1"/>
  <c r="AP530" i="32"/>
  <c r="V531" i="32" s="1"/>
  <c r="AO530" i="32"/>
  <c r="AQ422" i="32"/>
  <c r="W423" i="32" s="1"/>
  <c r="AO422" i="32"/>
  <c r="AP422" i="32"/>
  <c r="V423" i="32" s="1"/>
  <c r="AQ368" i="32"/>
  <c r="W369" i="32" s="1"/>
  <c r="AP368" i="32"/>
  <c r="V369" i="32" s="1"/>
  <c r="AO368" i="32"/>
  <c r="AQ314" i="32"/>
  <c r="W315" i="32" s="1"/>
  <c r="AP314" i="32"/>
  <c r="V315" i="32" s="1"/>
  <c r="AO314" i="32"/>
  <c r="AQ260" i="32"/>
  <c r="W261" i="32" s="1"/>
  <c r="AO260" i="32"/>
  <c r="AP260" i="32"/>
  <c r="V261" i="32" s="1"/>
  <c r="AO206" i="32"/>
  <c r="AQ206" i="32"/>
  <c r="W207" i="32" s="1"/>
  <c r="AP206" i="32"/>
  <c r="V207" i="32" s="1"/>
  <c r="AQ152" i="32"/>
  <c r="W153" i="32" s="1"/>
  <c r="AP152" i="32"/>
  <c r="V153" i="32" s="1"/>
  <c r="AO152" i="32"/>
  <c r="AR45" i="32"/>
  <c r="X46" i="32" s="1"/>
  <c r="AN45" i="32"/>
  <c r="AU45" i="32"/>
  <c r="Y2259" i="32" a="1"/>
  <c r="AC2467" i="32" a="1"/>
  <c r="AC1387" i="32" a="1"/>
  <c r="Y1179" i="32" a="1"/>
  <c r="AC847" i="32" a="1"/>
  <c r="Y639" i="32" a="1"/>
  <c r="Y585" i="32" a="1"/>
  <c r="Y531" i="32" a="1"/>
  <c r="Y423" i="32" a="1"/>
  <c r="Y369" i="32" a="1"/>
  <c r="Y315" i="32" a="1"/>
  <c r="Y261" i="32" a="1"/>
  <c r="Y207" i="32" a="1"/>
  <c r="Y153" i="32" a="1"/>
  <c r="AC2467" i="32" l="1"/>
  <c r="Y2259" i="32"/>
  <c r="AS2258" i="32" a="1"/>
  <c r="AS2258" i="32" s="1"/>
  <c r="U2259" i="32"/>
  <c r="Y1179" i="32"/>
  <c r="AC1387" i="32"/>
  <c r="AS1178" i="32" a="1"/>
  <c r="AS1178" i="32" s="1"/>
  <c r="U1179" i="32"/>
  <c r="Y639" i="32"/>
  <c r="AC847" i="32"/>
  <c r="AS638" i="32" a="1"/>
  <c r="AS638" i="32" s="1"/>
  <c r="U639" i="32"/>
  <c r="Y585" i="32"/>
  <c r="AS584" i="32" a="1"/>
  <c r="AS584" i="32" s="1"/>
  <c r="U585" i="32"/>
  <c r="Y531" i="32"/>
  <c r="AS530" i="32" a="1"/>
  <c r="AS530" i="32" s="1"/>
  <c r="U531" i="32"/>
  <c r="Y423" i="32"/>
  <c r="AS422" i="32" a="1"/>
  <c r="AS422" i="32" s="1"/>
  <c r="U423" i="32"/>
  <c r="Y369" i="32"/>
  <c r="AS368" i="32" a="1"/>
  <c r="AS368" i="32" s="1"/>
  <c r="U369" i="32"/>
  <c r="Y315" i="32"/>
  <c r="AS314" i="32" a="1"/>
  <c r="AS314" i="32" s="1"/>
  <c r="U315" i="32"/>
  <c r="Y261" i="32"/>
  <c r="AS260" i="32" a="1"/>
  <c r="AS260" i="32" s="1"/>
  <c r="U261" i="32"/>
  <c r="Y207" i="32"/>
  <c r="AS206" i="32" a="1"/>
  <c r="AS206" i="32" s="1"/>
  <c r="U207" i="32"/>
  <c r="Y153" i="32"/>
  <c r="AS152" i="32" a="1"/>
  <c r="AS152" i="32" s="1"/>
  <c r="U153" i="32"/>
  <c r="AQ45" i="32"/>
  <c r="W46" i="32" s="1"/>
  <c r="AO45" i="32"/>
  <c r="AP45" i="32"/>
  <c r="V46" i="32" s="1"/>
  <c r="AC2468" i="32" a="1"/>
  <c r="AH2259" i="32" a="1"/>
  <c r="AJ2259" i="32" a="1"/>
  <c r="AI2259" i="32" a="1"/>
  <c r="AJ1179" i="32" a="1"/>
  <c r="AH1179" i="32" a="1"/>
  <c r="AI1179" i="32" a="1"/>
  <c r="AC1388" i="32" a="1"/>
  <c r="AJ639" i="32" a="1"/>
  <c r="AH639" i="32" a="1"/>
  <c r="AI639" i="32" a="1"/>
  <c r="AC848" i="32" a="1"/>
  <c r="AI585" i="32" a="1"/>
  <c r="AH585" i="32" a="1"/>
  <c r="AJ585" i="32" a="1"/>
  <c r="AJ531" i="32" a="1"/>
  <c r="AH531" i="32" a="1"/>
  <c r="AI531" i="32" a="1"/>
  <c r="AH423" i="32" a="1"/>
  <c r="AJ423" i="32" a="1"/>
  <c r="AI423" i="32" a="1"/>
  <c r="AJ369" i="32" a="1"/>
  <c r="AH369" i="32" a="1"/>
  <c r="AI369" i="32" a="1"/>
  <c r="AJ315" i="32" a="1"/>
  <c r="AH315" i="32" a="1"/>
  <c r="AI315" i="32" a="1"/>
  <c r="AJ261" i="32" a="1"/>
  <c r="AH261" i="32" a="1"/>
  <c r="AI261" i="32" a="1"/>
  <c r="AJ207" i="32" a="1"/>
  <c r="AI207" i="32" a="1"/>
  <c r="AH207" i="32" a="1"/>
  <c r="AJ153" i="32" a="1"/>
  <c r="AH153" i="32" a="1"/>
  <c r="AI153" i="32" a="1"/>
  <c r="Y46" i="32" a="1"/>
  <c r="AI2259" i="32" l="1"/>
  <c r="AJ2259" i="32"/>
  <c r="AH2259" i="32"/>
  <c r="AC2468" i="32"/>
  <c r="AC1388" i="32"/>
  <c r="AI1179" i="32"/>
  <c r="AH1179" i="32"/>
  <c r="AJ1179" i="32"/>
  <c r="AC848" i="32"/>
  <c r="AI639" i="32"/>
  <c r="AH639" i="32"/>
  <c r="AJ639" i="32"/>
  <c r="AJ585" i="32"/>
  <c r="AH585" i="32"/>
  <c r="AI585" i="32"/>
  <c r="AI531" i="32"/>
  <c r="AH531" i="32"/>
  <c r="AJ531" i="32"/>
  <c r="AI423" i="32"/>
  <c r="AJ423" i="32"/>
  <c r="AH423" i="32"/>
  <c r="AI369" i="32"/>
  <c r="AH369" i="32"/>
  <c r="AJ369" i="32"/>
  <c r="AI315" i="32"/>
  <c r="AH315" i="32"/>
  <c r="AJ315" i="32"/>
  <c r="AI261" i="32"/>
  <c r="AH261" i="32"/>
  <c r="AJ261" i="32"/>
  <c r="AH207" i="32"/>
  <c r="AI207" i="32"/>
  <c r="AJ207" i="32"/>
  <c r="AI153" i="32"/>
  <c r="AH153" i="32"/>
  <c r="AJ153" i="32"/>
  <c r="Y46" i="32"/>
  <c r="AS45" i="32" a="1"/>
  <c r="AS45" i="32" s="1"/>
  <c r="U46" i="32"/>
  <c r="AG2259" i="32" a="1"/>
  <c r="AC2469" i="32" a="1"/>
  <c r="AC1389" i="32" a="1"/>
  <c r="AG1179" i="32" a="1"/>
  <c r="AC849" i="32" a="1"/>
  <c r="AG639" i="32" a="1"/>
  <c r="AG585" i="32" a="1"/>
  <c r="AG531" i="32" a="1"/>
  <c r="AG423" i="32" a="1"/>
  <c r="AG369" i="32" a="1"/>
  <c r="AG315" i="32" a="1"/>
  <c r="AG261" i="32" a="1"/>
  <c r="AG207" i="32" a="1"/>
  <c r="AG153" i="32" a="1"/>
  <c r="AI46" i="32" a="1"/>
  <c r="AJ46" i="32" a="1"/>
  <c r="AH46" i="32" a="1"/>
  <c r="AC2469" i="32" l="1"/>
  <c r="AG2259" i="32"/>
  <c r="AK2259" i="32" s="1"/>
  <c r="AL2259" i="32" s="1"/>
  <c r="AG1179" i="32"/>
  <c r="AK1179" i="32" s="1"/>
  <c r="AL1179" i="32" s="1"/>
  <c r="AC1389" i="32"/>
  <c r="AG639" i="32"/>
  <c r="AK639" i="32" s="1"/>
  <c r="AL639" i="32" s="1"/>
  <c r="AC849" i="32"/>
  <c r="AG585" i="32"/>
  <c r="AK585" i="32" s="1"/>
  <c r="AL585" i="32" s="1"/>
  <c r="AG531" i="32"/>
  <c r="AK531" i="32" s="1"/>
  <c r="AL531" i="32" s="1"/>
  <c r="AG423" i="32"/>
  <c r="AK423" i="32" s="1"/>
  <c r="AL423" i="32" s="1"/>
  <c r="AG369" i="32"/>
  <c r="AK369" i="32" s="1"/>
  <c r="AL369" i="32"/>
  <c r="AG315" i="32"/>
  <c r="AK315" i="32" s="1"/>
  <c r="AL315" i="32" s="1"/>
  <c r="AG261" i="32"/>
  <c r="AK261" i="32" s="1"/>
  <c r="AL261" i="32"/>
  <c r="AG207" i="32"/>
  <c r="AK207" i="32" s="1"/>
  <c r="AL207" i="32"/>
  <c r="AG153" i="32"/>
  <c r="AK153" i="32" s="1"/>
  <c r="AL153" i="32"/>
  <c r="AH46" i="32"/>
  <c r="AJ46" i="32"/>
  <c r="AI46" i="32"/>
  <c r="AC2470" i="32" a="1"/>
  <c r="AC1390" i="32" a="1"/>
  <c r="AC850" i="32" a="1"/>
  <c r="AG46" i="32" a="1"/>
  <c r="AC2470" i="32" l="1"/>
  <c r="AM2259" i="32"/>
  <c r="AT2259" i="32"/>
  <c r="AU2259" i="32" s="1"/>
  <c r="AC1390" i="32"/>
  <c r="AM1179" i="32"/>
  <c r="AT1179" i="32"/>
  <c r="AU1179" i="32" s="1"/>
  <c r="AC850" i="32"/>
  <c r="AM639" i="32"/>
  <c r="AT639" i="32"/>
  <c r="AU639" i="32" s="1"/>
  <c r="AM585" i="32"/>
  <c r="AT585" i="32"/>
  <c r="AU585" i="32" s="1"/>
  <c r="AM531" i="32"/>
  <c r="AT531" i="32"/>
  <c r="AU531" i="32" s="1"/>
  <c r="AT423" i="32"/>
  <c r="AU423" i="32" s="1"/>
  <c r="AM423" i="32"/>
  <c r="AM369" i="32"/>
  <c r="AT369" i="32"/>
  <c r="AU369" i="32" s="1"/>
  <c r="AT315" i="32"/>
  <c r="AU315" i="32" s="1"/>
  <c r="AM315" i="32"/>
  <c r="AM261" i="32"/>
  <c r="AT261" i="32"/>
  <c r="AU261" i="32" s="1"/>
  <c r="AM207" i="32"/>
  <c r="AT207" i="32"/>
  <c r="AU207" i="32" s="1"/>
  <c r="AM153" i="32"/>
  <c r="AT153" i="32"/>
  <c r="AU153" i="32" s="1"/>
  <c r="AG46" i="32"/>
  <c r="AK46" i="32" s="1"/>
  <c r="AL46" i="32" s="1"/>
  <c r="AC2471" i="32" a="1"/>
  <c r="AC1391" i="32" a="1"/>
  <c r="AC851" i="32" a="1"/>
  <c r="AC2471" i="32" l="1"/>
  <c r="AR2259" i="32"/>
  <c r="X2260" i="32" s="1"/>
  <c r="AN2259" i="32"/>
  <c r="AC1391" i="32"/>
  <c r="AR1179" i="32"/>
  <c r="X1180" i="32" s="1"/>
  <c r="AN1179" i="32"/>
  <c r="AC851" i="32"/>
  <c r="AN639" i="32"/>
  <c r="AR639" i="32"/>
  <c r="X640" i="32" s="1"/>
  <c r="AN585" i="32"/>
  <c r="AR585" i="32"/>
  <c r="X586" i="32" s="1"/>
  <c r="AR531" i="32"/>
  <c r="X532" i="32" s="1"/>
  <c r="AN531" i="32"/>
  <c r="AR423" i="32"/>
  <c r="X424" i="32" s="1"/>
  <c r="AN423" i="32"/>
  <c r="AR369" i="32"/>
  <c r="X370" i="32" s="1"/>
  <c r="AN369" i="32"/>
  <c r="AR315" i="32"/>
  <c r="X316" i="32" s="1"/>
  <c r="AN315" i="32"/>
  <c r="AR261" i="32"/>
  <c r="X262" i="32" s="1"/>
  <c r="AN261" i="32"/>
  <c r="AR207" i="32"/>
  <c r="X208" i="32" s="1"/>
  <c r="AN207" i="32"/>
  <c r="AR153" i="32"/>
  <c r="X154" i="32" s="1"/>
  <c r="AN153" i="32"/>
  <c r="AM46" i="32"/>
  <c r="AT46" i="32"/>
  <c r="AC2472" i="32" a="1"/>
  <c r="AC1392" i="32" a="1"/>
  <c r="AC852" i="32" a="1"/>
  <c r="AC2472" i="32" l="1"/>
  <c r="AQ2259" i="32"/>
  <c r="W2260" i="32" s="1"/>
  <c r="AO2259" i="32"/>
  <c r="AP2259" i="32"/>
  <c r="V2260" i="32" s="1"/>
  <c r="AC1392" i="32"/>
  <c r="AO1179" i="32"/>
  <c r="AQ1179" i="32"/>
  <c r="W1180" i="32" s="1"/>
  <c r="AP1179" i="32"/>
  <c r="V1180" i="32" s="1"/>
  <c r="AC852" i="32"/>
  <c r="AQ639" i="32"/>
  <c r="W640" i="32" s="1"/>
  <c r="AP639" i="32"/>
  <c r="V640" i="32" s="1"/>
  <c r="AO639" i="32"/>
  <c r="AO585" i="32"/>
  <c r="AQ585" i="32"/>
  <c r="W586" i="32" s="1"/>
  <c r="AP585" i="32"/>
  <c r="V586" i="32" s="1"/>
  <c r="AQ531" i="32"/>
  <c r="W532" i="32" s="1"/>
  <c r="AP531" i="32"/>
  <c r="V532" i="32" s="1"/>
  <c r="AO531" i="32"/>
  <c r="AO423" i="32"/>
  <c r="AQ423" i="32"/>
  <c r="W424" i="32" s="1"/>
  <c r="AP423" i="32"/>
  <c r="V424" i="32" s="1"/>
  <c r="AQ369" i="32"/>
  <c r="W370" i="32" s="1"/>
  <c r="AP369" i="32"/>
  <c r="V370" i="32" s="1"/>
  <c r="AO369" i="32"/>
  <c r="AQ315" i="32"/>
  <c r="W316" i="32" s="1"/>
  <c r="AP315" i="32"/>
  <c r="V316" i="32" s="1"/>
  <c r="AO315" i="32"/>
  <c r="AQ261" i="32"/>
  <c r="W262" i="32" s="1"/>
  <c r="AO261" i="32"/>
  <c r="AP261" i="32"/>
  <c r="V262" i="32" s="1"/>
  <c r="AO207" i="32"/>
  <c r="AQ207" i="32"/>
  <c r="W208" i="32" s="1"/>
  <c r="AP207" i="32"/>
  <c r="V208" i="32" s="1"/>
  <c r="AQ153" i="32"/>
  <c r="W154" i="32" s="1"/>
  <c r="AP153" i="32"/>
  <c r="V154" i="32" s="1"/>
  <c r="AO153" i="32"/>
  <c r="AU46" i="32"/>
  <c r="AN46" i="32"/>
  <c r="AR46" i="32"/>
  <c r="X47" i="32" s="1"/>
  <c r="AC2473" i="32" a="1"/>
  <c r="Y2260" i="32" a="1"/>
  <c r="AC1393" i="32" a="1"/>
  <c r="Y1180" i="32" a="1"/>
  <c r="AC853" i="32" a="1"/>
  <c r="Y640" i="32" a="1"/>
  <c r="Y586" i="32" a="1"/>
  <c r="Y532" i="32" a="1"/>
  <c r="Y424" i="32" a="1"/>
  <c r="Y370" i="32" a="1"/>
  <c r="Y316" i="32" a="1"/>
  <c r="Y262" i="32" a="1"/>
  <c r="Y208" i="32" a="1"/>
  <c r="Y154" i="32" a="1"/>
  <c r="Y2260" i="32" l="1"/>
  <c r="AC2473" i="32"/>
  <c r="AS2259" i="32" a="1"/>
  <c r="AS2259" i="32" s="1"/>
  <c r="U2260" i="32"/>
  <c r="Y1180" i="32"/>
  <c r="AC1393" i="32"/>
  <c r="AS1179" i="32" a="1"/>
  <c r="AS1179" i="32" s="1"/>
  <c r="U1180" i="32"/>
  <c r="Y640" i="32"/>
  <c r="AC853" i="32"/>
  <c r="AS639" i="32" a="1"/>
  <c r="AS639" i="32" s="1"/>
  <c r="U640" i="32"/>
  <c r="Y586" i="32"/>
  <c r="AS585" i="32" a="1"/>
  <c r="AS585" i="32" s="1"/>
  <c r="U586" i="32"/>
  <c r="Y532" i="32"/>
  <c r="AS531" i="32" a="1"/>
  <c r="AS531" i="32" s="1"/>
  <c r="U532" i="32"/>
  <c r="Y424" i="32"/>
  <c r="AS423" i="32" a="1"/>
  <c r="AS423" i="32" s="1"/>
  <c r="U424" i="32"/>
  <c r="Y370" i="32"/>
  <c r="AS369" i="32" a="1"/>
  <c r="AS369" i="32" s="1"/>
  <c r="U370" i="32"/>
  <c r="Y316" i="32"/>
  <c r="AS315" i="32" a="1"/>
  <c r="AS315" i="32" s="1"/>
  <c r="U316" i="32"/>
  <c r="Y262" i="32"/>
  <c r="AS261" i="32" a="1"/>
  <c r="AS261" i="32" s="1"/>
  <c r="U262" i="32"/>
  <c r="Y208" i="32"/>
  <c r="AS207" i="32" a="1"/>
  <c r="AS207" i="32" s="1"/>
  <c r="U208" i="32"/>
  <c r="Y154" i="32"/>
  <c r="AS153" i="32" a="1"/>
  <c r="AS153" i="32" s="1"/>
  <c r="U154" i="32"/>
  <c r="AQ46" i="32"/>
  <c r="W47" i="32" s="1"/>
  <c r="AO46" i="32"/>
  <c r="AP46" i="32"/>
  <c r="V47" i="32" s="1"/>
  <c r="AC2474" i="32" a="1"/>
  <c r="AH2260" i="32" a="1"/>
  <c r="AJ2260" i="32" a="1"/>
  <c r="AI2260" i="32" a="1"/>
  <c r="AJ1180" i="32" a="1"/>
  <c r="AH1180" i="32" a="1"/>
  <c r="AI1180" i="32" a="1"/>
  <c r="AC1394" i="32" a="1"/>
  <c r="AJ640" i="32" a="1"/>
  <c r="AC854" i="32" a="1"/>
  <c r="AH640" i="32" a="1"/>
  <c r="AI640" i="32" a="1"/>
  <c r="AJ586" i="32" a="1"/>
  <c r="AI586" i="32" a="1"/>
  <c r="AH586" i="32" a="1"/>
  <c r="AI532" i="32" a="1"/>
  <c r="AH532" i="32" a="1"/>
  <c r="AJ532" i="32" a="1"/>
  <c r="AJ424" i="32" a="1"/>
  <c r="AI424" i="32" a="1"/>
  <c r="AH424" i="32" a="1"/>
  <c r="AI370" i="32" a="1"/>
  <c r="AH370" i="32" a="1"/>
  <c r="AJ370" i="32" a="1"/>
  <c r="AJ316" i="32" a="1"/>
  <c r="AI316" i="32" a="1"/>
  <c r="AH316" i="32" a="1"/>
  <c r="AH262" i="32" a="1"/>
  <c r="AI262" i="32" a="1"/>
  <c r="AJ262" i="32" a="1"/>
  <c r="AH208" i="32" a="1"/>
  <c r="AI208" i="32" a="1"/>
  <c r="AJ208" i="32" a="1"/>
  <c r="AI154" i="32" a="1"/>
  <c r="AH154" i="32" a="1"/>
  <c r="AJ154" i="32" a="1"/>
  <c r="Y47" i="32" a="1"/>
  <c r="AI2260" i="32" l="1"/>
  <c r="AJ2260" i="32"/>
  <c r="AH2260" i="32"/>
  <c r="AC2474" i="32"/>
  <c r="AC1394" i="32"/>
  <c r="AI1180" i="32"/>
  <c r="AH1180" i="32"/>
  <c r="AJ1180" i="32"/>
  <c r="AI640" i="32"/>
  <c r="AH640" i="32"/>
  <c r="AC854" i="32"/>
  <c r="AJ640" i="32"/>
  <c r="AH586" i="32"/>
  <c r="AI586" i="32"/>
  <c r="AJ586" i="32"/>
  <c r="AJ532" i="32"/>
  <c r="AH532" i="32"/>
  <c r="AI532" i="32"/>
  <c r="AH424" i="32"/>
  <c r="AI424" i="32"/>
  <c r="AJ424" i="32"/>
  <c r="AJ370" i="32"/>
  <c r="AH370" i="32"/>
  <c r="AI370" i="32"/>
  <c r="AH316" i="32"/>
  <c r="AI316" i="32"/>
  <c r="AJ316" i="32"/>
  <c r="AJ262" i="32"/>
  <c r="AI262" i="32"/>
  <c r="AH262" i="32"/>
  <c r="AJ208" i="32"/>
  <c r="AI208" i="32"/>
  <c r="AH208" i="32"/>
  <c r="AJ154" i="32"/>
  <c r="AH154" i="32"/>
  <c r="AI154" i="32"/>
  <c r="Y47" i="32"/>
  <c r="AS46" i="32" a="1"/>
  <c r="AS46" i="32" s="1"/>
  <c r="U47" i="32"/>
  <c r="AC2475" i="32" a="1"/>
  <c r="AG2260" i="32" a="1"/>
  <c r="AC1395" i="32" a="1"/>
  <c r="AG1180" i="32" a="1"/>
  <c r="AG640" i="32" a="1"/>
  <c r="AC855" i="32" a="1"/>
  <c r="AG586" i="32" a="1"/>
  <c r="AG532" i="32" a="1"/>
  <c r="AG424" i="32" a="1"/>
  <c r="AG370" i="32" a="1"/>
  <c r="AG316" i="32" a="1"/>
  <c r="AG262" i="32" a="1"/>
  <c r="AG208" i="32" a="1"/>
  <c r="AG154" i="32" a="1"/>
  <c r="AH47" i="32" a="1"/>
  <c r="AJ47" i="32" a="1"/>
  <c r="AI47" i="32" a="1"/>
  <c r="AG2260" i="32" l="1"/>
  <c r="AK2260" i="32" s="1"/>
  <c r="AL2260" i="32" s="1"/>
  <c r="AC2475" i="32"/>
  <c r="AG1180" i="32"/>
  <c r="AK1180" i="32" s="1"/>
  <c r="AL1180" i="32" s="1"/>
  <c r="AC1395" i="32"/>
  <c r="AC855" i="32"/>
  <c r="AG640" i="32"/>
  <c r="AK640" i="32" s="1"/>
  <c r="AL640" i="32" s="1"/>
  <c r="AG586" i="32"/>
  <c r="AK586" i="32" s="1"/>
  <c r="AL586" i="32" s="1"/>
  <c r="AG532" i="32"/>
  <c r="AK532" i="32" s="1"/>
  <c r="AL532" i="32" s="1"/>
  <c r="AG424" i="32"/>
  <c r="AK424" i="32" s="1"/>
  <c r="AL424" i="32" s="1"/>
  <c r="AG370" i="32"/>
  <c r="AK370" i="32" s="1"/>
  <c r="AL370" i="32" s="1"/>
  <c r="AG316" i="32"/>
  <c r="AK316" i="32" s="1"/>
  <c r="AL316" i="32" s="1"/>
  <c r="AG262" i="32"/>
  <c r="AK262" i="32" s="1"/>
  <c r="AL262" i="32" s="1"/>
  <c r="AG208" i="32"/>
  <c r="AK208" i="32" s="1"/>
  <c r="AL208" i="32"/>
  <c r="AG154" i="32"/>
  <c r="AK154" i="32" s="1"/>
  <c r="AL154" i="32"/>
  <c r="AI47" i="32"/>
  <c r="AJ47" i="32"/>
  <c r="AH47" i="32"/>
  <c r="AC2476" i="32" a="1"/>
  <c r="AC1396" i="32" a="1"/>
  <c r="AC856" i="32" a="1"/>
  <c r="AG47" i="32" a="1"/>
  <c r="AC2476" i="32" l="1"/>
  <c r="AM2260" i="32"/>
  <c r="AT2260" i="32"/>
  <c r="AU2260" i="32" s="1"/>
  <c r="AC1396" i="32"/>
  <c r="AT1180" i="32"/>
  <c r="AU1180" i="32" s="1"/>
  <c r="AM1180" i="32"/>
  <c r="AC856" i="32"/>
  <c r="AM640" i="32"/>
  <c r="AT640" i="32"/>
  <c r="AU640" i="32" s="1"/>
  <c r="AM586" i="32"/>
  <c r="AT586" i="32"/>
  <c r="AU586" i="32" s="1"/>
  <c r="AM532" i="32"/>
  <c r="AT532" i="32"/>
  <c r="AU532" i="32" s="1"/>
  <c r="AT424" i="32"/>
  <c r="AU424" i="32" s="1"/>
  <c r="AM424" i="32"/>
  <c r="AM370" i="32"/>
  <c r="AT370" i="32"/>
  <c r="AU370" i="32" s="1"/>
  <c r="AM316" i="32"/>
  <c r="AT316" i="32"/>
  <c r="AU316" i="32" s="1"/>
  <c r="AM262" i="32"/>
  <c r="AT262" i="32"/>
  <c r="AU262" i="32" s="1"/>
  <c r="AM208" i="32"/>
  <c r="AT208" i="32"/>
  <c r="AU208" i="32" s="1"/>
  <c r="AM154" i="32"/>
  <c r="AT154" i="32"/>
  <c r="AU154" i="32" s="1"/>
  <c r="AG47" i="32"/>
  <c r="AK47" i="32" s="1"/>
  <c r="AL47" i="32" s="1"/>
  <c r="AC2477" i="32" a="1"/>
  <c r="AC1397" i="32" a="1"/>
  <c r="AC857" i="32" a="1"/>
  <c r="AC2477" i="32" l="1"/>
  <c r="AR2260" i="32"/>
  <c r="X2261" i="32" s="1"/>
  <c r="AN2260" i="32"/>
  <c r="AC1397" i="32"/>
  <c r="AR1180" i="32"/>
  <c r="X1181" i="32" s="1"/>
  <c r="AN1180" i="32"/>
  <c r="AC857" i="32"/>
  <c r="AN640" i="32"/>
  <c r="AR640" i="32"/>
  <c r="X641" i="32" s="1"/>
  <c r="AN586" i="32"/>
  <c r="AR586" i="32"/>
  <c r="X587" i="32" s="1"/>
  <c r="AR532" i="32"/>
  <c r="X533" i="32" s="1"/>
  <c r="AN532" i="32"/>
  <c r="AR424" i="32"/>
  <c r="X425" i="32" s="1"/>
  <c r="AN424" i="32"/>
  <c r="AR370" i="32"/>
  <c r="X371" i="32" s="1"/>
  <c r="AN370" i="32"/>
  <c r="AR316" i="32"/>
  <c r="X317" i="32" s="1"/>
  <c r="AN316" i="32"/>
  <c r="AR262" i="32"/>
  <c r="X263" i="32" s="1"/>
  <c r="AN262" i="32"/>
  <c r="AR208" i="32"/>
  <c r="X209" i="32" s="1"/>
  <c r="AN208" i="32"/>
  <c r="AR154" i="32"/>
  <c r="X155" i="32" s="1"/>
  <c r="AN154" i="32"/>
  <c r="AM47" i="32"/>
  <c r="AT47" i="32"/>
  <c r="AC2478" i="32" a="1"/>
  <c r="AC1398" i="32" a="1"/>
  <c r="AC858" i="32" a="1"/>
  <c r="AC2478" i="32" l="1"/>
  <c r="AO2260" i="32"/>
  <c r="AP2260" i="32"/>
  <c r="V2261" i="32" s="1"/>
  <c r="AQ2260" i="32"/>
  <c r="W2261" i="32" s="1"/>
  <c r="AC1398" i="32"/>
  <c r="AP1180" i="32"/>
  <c r="V1181" i="32" s="1"/>
  <c r="AO1180" i="32"/>
  <c r="AQ1180" i="32"/>
  <c r="W1181" i="32" s="1"/>
  <c r="AC858" i="32"/>
  <c r="AQ640" i="32"/>
  <c r="W641" i="32" s="1"/>
  <c r="AP640" i="32"/>
  <c r="V641" i="32" s="1"/>
  <c r="AO640" i="32"/>
  <c r="AP586" i="32"/>
  <c r="V587" i="32" s="1"/>
  <c r="AO586" i="32"/>
  <c r="AQ586" i="32"/>
  <c r="W587" i="32" s="1"/>
  <c r="AQ532" i="32"/>
  <c r="W533" i="32" s="1"/>
  <c r="AP532" i="32"/>
  <c r="V533" i="32" s="1"/>
  <c r="AO532" i="32"/>
  <c r="AP424" i="32"/>
  <c r="V425" i="32" s="1"/>
  <c r="AO424" i="32"/>
  <c r="AQ424" i="32"/>
  <c r="W425" i="32" s="1"/>
  <c r="AP370" i="32"/>
  <c r="V371" i="32" s="1"/>
  <c r="AQ370" i="32"/>
  <c r="W371" i="32" s="1"/>
  <c r="AO370" i="32"/>
  <c r="AO316" i="32"/>
  <c r="AQ316" i="32"/>
  <c r="W317" i="32" s="1"/>
  <c r="AP316" i="32"/>
  <c r="V317" i="32" s="1"/>
  <c r="AP262" i="32"/>
  <c r="V263" i="32" s="1"/>
  <c r="AO262" i="32"/>
  <c r="AQ262" i="32"/>
  <c r="W263" i="32" s="1"/>
  <c r="AP208" i="32"/>
  <c r="V209" i="32" s="1"/>
  <c r="AQ208" i="32"/>
  <c r="W209" i="32" s="1"/>
  <c r="AO208" i="32"/>
  <c r="AQ154" i="32"/>
  <c r="W155" i="32" s="1"/>
  <c r="AP154" i="32"/>
  <c r="V155" i="32" s="1"/>
  <c r="AO154" i="32"/>
  <c r="AU47" i="32"/>
  <c r="AN47" i="32"/>
  <c r="AR47" i="32"/>
  <c r="X48" i="32" s="1"/>
  <c r="AC2479" i="32" a="1"/>
  <c r="Y2261" i="32" a="1"/>
  <c r="AC1399" i="32" a="1"/>
  <c r="Y1181" i="32" a="1"/>
  <c r="AC859" i="32" a="1"/>
  <c r="Y641" i="32" a="1"/>
  <c r="Y587" i="32" a="1"/>
  <c r="Y533" i="32" a="1"/>
  <c r="Y425" i="32" a="1"/>
  <c r="Y371" i="32" a="1"/>
  <c r="Y317" i="32" a="1"/>
  <c r="Y263" i="32" a="1"/>
  <c r="Y209" i="32" a="1"/>
  <c r="Y155" i="32" a="1"/>
  <c r="Y2261" i="32" l="1"/>
  <c r="AC2479" i="32"/>
  <c r="AS2260" i="32" a="1"/>
  <c r="AS2260" i="32" s="1"/>
  <c r="U2261" i="32"/>
  <c r="Y1181" i="32"/>
  <c r="AC1399" i="32"/>
  <c r="AS1180" i="32" a="1"/>
  <c r="AS1180" i="32" s="1"/>
  <c r="U1181" i="32"/>
  <c r="Y641" i="32"/>
  <c r="AC859" i="32"/>
  <c r="AS640" i="32" a="1"/>
  <c r="AS640" i="32" s="1"/>
  <c r="U641" i="32"/>
  <c r="Y587" i="32"/>
  <c r="AS586" i="32" a="1"/>
  <c r="AS586" i="32" s="1"/>
  <c r="U587" i="32"/>
  <c r="Y533" i="32"/>
  <c r="AS532" i="32" a="1"/>
  <c r="AS532" i="32" s="1"/>
  <c r="U533" i="32"/>
  <c r="Y425" i="32"/>
  <c r="AS424" i="32" a="1"/>
  <c r="AS424" i="32" s="1"/>
  <c r="U425" i="32"/>
  <c r="Y371" i="32"/>
  <c r="AS370" i="32" a="1"/>
  <c r="AS370" i="32" s="1"/>
  <c r="U371" i="32"/>
  <c r="Y317" i="32"/>
  <c r="AS316" i="32" a="1"/>
  <c r="AS316" i="32" s="1"/>
  <c r="U317" i="32"/>
  <c r="Y263" i="32"/>
  <c r="AS262" i="32" a="1"/>
  <c r="AS262" i="32" s="1"/>
  <c r="U263" i="32"/>
  <c r="Y209" i="32"/>
  <c r="AS208" i="32" a="1"/>
  <c r="AS208" i="32" s="1"/>
  <c r="U209" i="32"/>
  <c r="Y155" i="32"/>
  <c r="AS154" i="32" a="1"/>
  <c r="AS154" i="32" s="1"/>
  <c r="U155" i="32"/>
  <c r="AO47" i="32"/>
  <c r="AP47" i="32"/>
  <c r="V48" i="32" s="1"/>
  <c r="AQ47" i="32"/>
  <c r="W48" i="32" s="1"/>
  <c r="AJ2261" i="32" a="1"/>
  <c r="AI2261" i="32" a="1"/>
  <c r="AH2261" i="32" a="1"/>
  <c r="AC2480" i="32" a="1"/>
  <c r="AJ1181" i="32" a="1"/>
  <c r="AC1400" i="32" a="1"/>
  <c r="AH1181" i="32" a="1"/>
  <c r="AI1181" i="32" a="1"/>
  <c r="AJ641" i="32" a="1"/>
  <c r="AC860" i="32" a="1"/>
  <c r="AH641" i="32" a="1"/>
  <c r="AI641" i="32" a="1"/>
  <c r="AI587" i="32" a="1"/>
  <c r="AJ587" i="32" a="1"/>
  <c r="AH587" i="32" a="1"/>
  <c r="AI533" i="32" a="1"/>
  <c r="AH533" i="32" a="1"/>
  <c r="AJ533" i="32" a="1"/>
  <c r="AJ425" i="32" a="1"/>
  <c r="AI425" i="32" a="1"/>
  <c r="AH425" i="32" a="1"/>
  <c r="AI371" i="32" a="1"/>
  <c r="AH371" i="32" a="1"/>
  <c r="AJ371" i="32" a="1"/>
  <c r="AI317" i="32" a="1"/>
  <c r="AJ317" i="32" a="1"/>
  <c r="AH317" i="32" a="1"/>
  <c r="AH263" i="32" a="1"/>
  <c r="AJ263" i="32" a="1"/>
  <c r="AI263" i="32" a="1"/>
  <c r="AH209" i="32" a="1"/>
  <c r="AJ209" i="32" a="1"/>
  <c r="AI209" i="32" a="1"/>
  <c r="AI155" i="32" a="1"/>
  <c r="AH155" i="32" a="1"/>
  <c r="AJ155" i="32" a="1"/>
  <c r="Y48" i="32" a="1"/>
  <c r="AC2480" i="32" l="1"/>
  <c r="AH2261" i="32"/>
  <c r="AI2261" i="32"/>
  <c r="AJ2261" i="32"/>
  <c r="AI1181" i="32"/>
  <c r="AH1181" i="32"/>
  <c r="AC1400" i="32"/>
  <c r="AJ1181" i="32"/>
  <c r="AI641" i="32"/>
  <c r="AH641" i="32"/>
  <c r="AC860" i="32"/>
  <c r="AJ641" i="32"/>
  <c r="AH587" i="32"/>
  <c r="AJ587" i="32"/>
  <c r="AI587" i="32"/>
  <c r="AJ533" i="32"/>
  <c r="AH533" i="32"/>
  <c r="AI533" i="32"/>
  <c r="AH425" i="32"/>
  <c r="AI425" i="32"/>
  <c r="AJ425" i="32"/>
  <c r="AJ371" i="32"/>
  <c r="AH371" i="32"/>
  <c r="AI371" i="32"/>
  <c r="AH317" i="32"/>
  <c r="AJ317" i="32"/>
  <c r="AI317" i="32"/>
  <c r="AI263" i="32"/>
  <c r="AJ263" i="32"/>
  <c r="AH263" i="32"/>
  <c r="AI209" i="32"/>
  <c r="AJ209" i="32"/>
  <c r="AH209" i="32"/>
  <c r="AJ155" i="32"/>
  <c r="AH155" i="32"/>
  <c r="AI155" i="32"/>
  <c r="Y48" i="32"/>
  <c r="AS47" i="32" a="1"/>
  <c r="AS47" i="32" s="1"/>
  <c r="U48" i="32"/>
  <c r="AC2481" i="32" a="1"/>
  <c r="AG2261" i="32" a="1"/>
  <c r="AG1181" i="32" a="1"/>
  <c r="AC1401" i="32" a="1"/>
  <c r="AG641" i="32" a="1"/>
  <c r="AC861" i="32" a="1"/>
  <c r="AG587" i="32" a="1"/>
  <c r="AG533" i="32" a="1"/>
  <c r="AG425" i="32" a="1"/>
  <c r="AG371" i="32" a="1"/>
  <c r="AG317" i="32" a="1"/>
  <c r="AG263" i="32" a="1"/>
  <c r="AG209" i="32" a="1"/>
  <c r="AG155" i="32" a="1"/>
  <c r="AI48" i="32" a="1"/>
  <c r="AH48" i="32" a="1"/>
  <c r="AJ48" i="32" a="1"/>
  <c r="AG2261" i="32" l="1"/>
  <c r="AK2261" i="32" s="1"/>
  <c r="AL2261" i="32" s="1"/>
  <c r="AC2481" i="32"/>
  <c r="AC1401" i="32"/>
  <c r="AG1181" i="32"/>
  <c r="AK1181" i="32" s="1"/>
  <c r="AL1181" i="32" s="1"/>
  <c r="AC861" i="32"/>
  <c r="AG641" i="32"/>
  <c r="AK641" i="32" s="1"/>
  <c r="AL641" i="32" s="1"/>
  <c r="AG587" i="32"/>
  <c r="AK587" i="32" s="1"/>
  <c r="AL587" i="32" s="1"/>
  <c r="AG533" i="32"/>
  <c r="AK533" i="32" s="1"/>
  <c r="AL533" i="32"/>
  <c r="AG425" i="32"/>
  <c r="AK425" i="32" s="1"/>
  <c r="AL425" i="32" s="1"/>
  <c r="AG371" i="32"/>
  <c r="AK371" i="32" s="1"/>
  <c r="AL371" i="32"/>
  <c r="AG317" i="32"/>
  <c r="AK317" i="32" s="1"/>
  <c r="AL317" i="32"/>
  <c r="AG263" i="32"/>
  <c r="AK263" i="32" s="1"/>
  <c r="AL263" i="32"/>
  <c r="AG209" i="32"/>
  <c r="AK209" i="32" s="1"/>
  <c r="AL209" i="32"/>
  <c r="AG155" i="32"/>
  <c r="AK155" i="32" s="1"/>
  <c r="AL155" i="32" s="1"/>
  <c r="AJ48" i="32"/>
  <c r="AH48" i="32"/>
  <c r="AI48" i="32"/>
  <c r="AC2482" i="32" a="1"/>
  <c r="AC1402" i="32" a="1"/>
  <c r="AC862" i="32" a="1"/>
  <c r="AG48" i="32" a="1"/>
  <c r="AC2482" i="32" l="1"/>
  <c r="AM2261" i="32"/>
  <c r="AT2261" i="32"/>
  <c r="AU2261" i="32" s="1"/>
  <c r="AC1402" i="32"/>
  <c r="AT1181" i="32"/>
  <c r="AU1181" i="32" s="1"/>
  <c r="AM1181" i="32"/>
  <c r="AC862" i="32"/>
  <c r="AM641" i="32"/>
  <c r="AT641" i="32"/>
  <c r="AU641" i="32" s="1"/>
  <c r="AM587" i="32"/>
  <c r="AT587" i="32"/>
  <c r="AU587" i="32" s="1"/>
  <c r="AM533" i="32"/>
  <c r="AT533" i="32"/>
  <c r="AU533" i="32" s="1"/>
  <c r="AM425" i="32"/>
  <c r="AT425" i="32"/>
  <c r="AU425" i="32" s="1"/>
  <c r="AM371" i="32"/>
  <c r="AT371" i="32"/>
  <c r="AU371" i="32" s="1"/>
  <c r="AM317" i="32"/>
  <c r="AT317" i="32"/>
  <c r="AU317" i="32" s="1"/>
  <c r="AM263" i="32"/>
  <c r="AT263" i="32"/>
  <c r="AU263" i="32" s="1"/>
  <c r="AM209" i="32"/>
  <c r="AT209" i="32"/>
  <c r="AU209" i="32" s="1"/>
  <c r="AM155" i="32"/>
  <c r="AT155" i="32"/>
  <c r="AU155" i="32" s="1"/>
  <c r="AG48" i="32"/>
  <c r="AK48" i="32" s="1"/>
  <c r="AL48" i="32" s="1"/>
  <c r="AC2483" i="32" a="1"/>
  <c r="AC1403" i="32" a="1"/>
  <c r="AC863" i="32" a="1"/>
  <c r="AC2483" i="32" l="1"/>
  <c r="AR2261" i="32"/>
  <c r="X2262" i="32" s="1"/>
  <c r="AN2261" i="32"/>
  <c r="AC1403" i="32"/>
  <c r="AN1181" i="32"/>
  <c r="AR1181" i="32"/>
  <c r="X1182" i="32" s="1"/>
  <c r="AC863" i="32"/>
  <c r="AN641" i="32"/>
  <c r="AR641" i="32"/>
  <c r="X642" i="32" s="1"/>
  <c r="AN587" i="32"/>
  <c r="AR587" i="32"/>
  <c r="X588" i="32" s="1"/>
  <c r="AR533" i="32"/>
  <c r="X534" i="32" s="1"/>
  <c r="AN533" i="32"/>
  <c r="AR425" i="32"/>
  <c r="X426" i="32" s="1"/>
  <c r="AN425" i="32"/>
  <c r="AR371" i="32"/>
  <c r="X372" i="32" s="1"/>
  <c r="AN371" i="32"/>
  <c r="AR317" i="32"/>
  <c r="X318" i="32" s="1"/>
  <c r="AN317" i="32"/>
  <c r="AR263" i="32"/>
  <c r="X264" i="32" s="1"/>
  <c r="AN263" i="32"/>
  <c r="AR209" i="32"/>
  <c r="X210" i="32" s="1"/>
  <c r="AN209" i="32"/>
  <c r="AR155" i="32"/>
  <c r="X156" i="32" s="1"/>
  <c r="AN155" i="32"/>
  <c r="AM48" i="32"/>
  <c r="AT48" i="32"/>
  <c r="AC2484" i="32" a="1"/>
  <c r="AC1404" i="32" a="1"/>
  <c r="AC864" i="32" a="1"/>
  <c r="AC2484" i="32" l="1"/>
  <c r="AP2261" i="32"/>
  <c r="V2262" i="32" s="1"/>
  <c r="AQ2261" i="32"/>
  <c r="W2262" i="32" s="1"/>
  <c r="AO2261" i="32"/>
  <c r="AC1404" i="32"/>
  <c r="AQ1181" i="32"/>
  <c r="W1182" i="32" s="1"/>
  <c r="AP1181" i="32"/>
  <c r="V1182" i="32" s="1"/>
  <c r="AO1181" i="32"/>
  <c r="AC864" i="32"/>
  <c r="AQ641" i="32"/>
  <c r="W642" i="32" s="1"/>
  <c r="AO641" i="32"/>
  <c r="AP641" i="32"/>
  <c r="V642" i="32" s="1"/>
  <c r="AP587" i="32"/>
  <c r="V588" i="32" s="1"/>
  <c r="AO587" i="32"/>
  <c r="AQ587" i="32"/>
  <c r="W588" i="32" s="1"/>
  <c r="AQ533" i="32"/>
  <c r="W534" i="32" s="1"/>
  <c r="AP533" i="32"/>
  <c r="V534" i="32" s="1"/>
  <c r="AO533" i="32"/>
  <c r="AO425" i="32"/>
  <c r="AQ425" i="32"/>
  <c r="W426" i="32" s="1"/>
  <c r="AP425" i="32"/>
  <c r="V426" i="32" s="1"/>
  <c r="AP371" i="32"/>
  <c r="V372" i="32" s="1"/>
  <c r="AQ371" i="32"/>
  <c r="W372" i="32" s="1"/>
  <c r="AO371" i="32"/>
  <c r="AO317" i="32"/>
  <c r="AQ317" i="32"/>
  <c r="W318" i="32" s="1"/>
  <c r="AP317" i="32"/>
  <c r="V318" i="32" s="1"/>
  <c r="AP263" i="32"/>
  <c r="V264" i="32" s="1"/>
  <c r="AO263" i="32"/>
  <c r="AQ263" i="32"/>
  <c r="W264" i="32" s="1"/>
  <c r="AP209" i="32"/>
  <c r="V210" i="32" s="1"/>
  <c r="AQ209" i="32"/>
  <c r="W210" i="32" s="1"/>
  <c r="AO209" i="32"/>
  <c r="AQ155" i="32"/>
  <c r="W156" i="32" s="1"/>
  <c r="AP155" i="32"/>
  <c r="V156" i="32" s="1"/>
  <c r="AO155" i="32"/>
  <c r="AU48" i="32"/>
  <c r="AN48" i="32"/>
  <c r="AR48" i="32"/>
  <c r="X49" i="32" s="1"/>
  <c r="AC2485" i="32" a="1"/>
  <c r="Y2262" i="32" a="1"/>
  <c r="AC1405" i="32" a="1"/>
  <c r="Y1182" i="32" a="1"/>
  <c r="AC865" i="32" a="1"/>
  <c r="Y642" i="32" a="1"/>
  <c r="Y588" i="32" a="1"/>
  <c r="Y534" i="32" a="1"/>
  <c r="Y426" i="32" a="1"/>
  <c r="Y372" i="32" a="1"/>
  <c r="Y318" i="32" a="1"/>
  <c r="Y264" i="32" a="1"/>
  <c r="Y210" i="32" a="1"/>
  <c r="Y156" i="32" a="1"/>
  <c r="Y2262" i="32" l="1"/>
  <c r="AC2485" i="32"/>
  <c r="AS2261" i="32" a="1"/>
  <c r="AS2261" i="32" s="1"/>
  <c r="U2262" i="32"/>
  <c r="Y1182" i="32"/>
  <c r="AC1405" i="32"/>
  <c r="AS1181" i="32" a="1"/>
  <c r="AS1181" i="32" s="1"/>
  <c r="U1182" i="32"/>
  <c r="Y642" i="32"/>
  <c r="AC865" i="32"/>
  <c r="AS641" i="32" a="1"/>
  <c r="AS641" i="32" s="1"/>
  <c r="U642" i="32"/>
  <c r="Y588" i="32"/>
  <c r="AS587" i="32" a="1"/>
  <c r="AS587" i="32" s="1"/>
  <c r="U588" i="32"/>
  <c r="Y534" i="32"/>
  <c r="AS533" i="32" a="1"/>
  <c r="AS533" i="32" s="1"/>
  <c r="U534" i="32"/>
  <c r="Y426" i="32"/>
  <c r="AS425" i="32" a="1"/>
  <c r="AS425" i="32" s="1"/>
  <c r="U426" i="32"/>
  <c r="Y372" i="32"/>
  <c r="AS371" i="32" a="1"/>
  <c r="AS371" i="32" s="1"/>
  <c r="U372" i="32"/>
  <c r="Y318" i="32"/>
  <c r="AS317" i="32" a="1"/>
  <c r="AS317" i="32" s="1"/>
  <c r="U318" i="32"/>
  <c r="Y264" i="32"/>
  <c r="AS263" i="32" a="1"/>
  <c r="AS263" i="32" s="1"/>
  <c r="U264" i="32"/>
  <c r="Y210" i="32"/>
  <c r="AS209" i="32" a="1"/>
  <c r="AS209" i="32" s="1"/>
  <c r="U210" i="32"/>
  <c r="Y156" i="32"/>
  <c r="AS155" i="32" a="1"/>
  <c r="AS155" i="32" s="1"/>
  <c r="U156" i="32"/>
  <c r="AP48" i="32"/>
  <c r="V49" i="32" s="1"/>
  <c r="AQ48" i="32"/>
  <c r="W49" i="32" s="1"/>
  <c r="AO48" i="32"/>
  <c r="AC2486" i="32" a="1"/>
  <c r="AJ2262" i="32" a="1"/>
  <c r="AI2262" i="32" a="1"/>
  <c r="AH2262" i="32" a="1"/>
  <c r="AJ1182" i="32" a="1"/>
  <c r="AC1406" i="32" a="1"/>
  <c r="AH1182" i="32" a="1"/>
  <c r="AI1182" i="32" a="1"/>
  <c r="AJ642" i="32" a="1"/>
  <c r="AH642" i="32" a="1"/>
  <c r="AI642" i="32" a="1"/>
  <c r="AC866" i="32" a="1"/>
  <c r="AI588" i="32" a="1"/>
  <c r="AJ588" i="32" a="1"/>
  <c r="AH588" i="32" a="1"/>
  <c r="AI534" i="32" a="1"/>
  <c r="AH534" i="32" a="1"/>
  <c r="AJ534" i="32" a="1"/>
  <c r="AJ426" i="32" a="1"/>
  <c r="AI426" i="32" a="1"/>
  <c r="AH426" i="32" a="1"/>
  <c r="AI372" i="32" a="1"/>
  <c r="AH372" i="32" a="1"/>
  <c r="AJ372" i="32" a="1"/>
  <c r="AJ318" i="32" a="1"/>
  <c r="AI318" i="32" a="1"/>
  <c r="AH318" i="32" a="1"/>
  <c r="AH264" i="32" a="1"/>
  <c r="AJ264" i="32" a="1"/>
  <c r="AI264" i="32" a="1"/>
  <c r="AH210" i="32" a="1"/>
  <c r="AJ210" i="32" a="1"/>
  <c r="AI210" i="32" a="1"/>
  <c r="AI156" i="32" a="1"/>
  <c r="AH156" i="32" a="1"/>
  <c r="AJ156" i="32" a="1"/>
  <c r="Y49" i="32" a="1"/>
  <c r="AH2262" i="32" l="1"/>
  <c r="AI2262" i="32"/>
  <c r="AJ2262" i="32"/>
  <c r="AC2486" i="32"/>
  <c r="AI1182" i="32"/>
  <c r="AH1182" i="32"/>
  <c r="AC1406" i="32"/>
  <c r="AJ1182" i="32"/>
  <c r="AC866" i="32"/>
  <c r="AI642" i="32"/>
  <c r="AH642" i="32"/>
  <c r="AJ642" i="32"/>
  <c r="AH588" i="32"/>
  <c r="AJ588" i="32"/>
  <c r="AI588" i="32"/>
  <c r="AJ534" i="32"/>
  <c r="AH534" i="32"/>
  <c r="AI534" i="32"/>
  <c r="AH426" i="32"/>
  <c r="AI426" i="32"/>
  <c r="AJ426" i="32"/>
  <c r="AJ372" i="32"/>
  <c r="AH372" i="32"/>
  <c r="AI372" i="32"/>
  <c r="AH318" i="32"/>
  <c r="AI318" i="32"/>
  <c r="AJ318" i="32"/>
  <c r="AI264" i="32"/>
  <c r="AJ264" i="32"/>
  <c r="AH264" i="32"/>
  <c r="AI210" i="32"/>
  <c r="AJ210" i="32"/>
  <c r="AH210" i="32"/>
  <c r="AJ156" i="32"/>
  <c r="AH156" i="32"/>
  <c r="AI156" i="32"/>
  <c r="Y49" i="32"/>
  <c r="AS48" i="32" a="1"/>
  <c r="AS48" i="32" s="1"/>
  <c r="U49" i="32"/>
  <c r="AG2262" i="32" a="1"/>
  <c r="AC2489" i="32" a="1"/>
  <c r="AG1182" i="32" a="1"/>
  <c r="AC1409" i="32" a="1"/>
  <c r="AC869" i="32" a="1"/>
  <c r="AG642" i="32" a="1"/>
  <c r="AG588" i="32" a="1"/>
  <c r="AG534" i="32" a="1"/>
  <c r="AG426" i="32" a="1"/>
  <c r="AG372" i="32" a="1"/>
  <c r="AG318" i="32" a="1"/>
  <c r="AG264" i="32" a="1"/>
  <c r="AG210" i="32" a="1"/>
  <c r="AG156" i="32" a="1"/>
  <c r="AI49" i="32" a="1"/>
  <c r="AH49" i="32" a="1"/>
  <c r="AJ49" i="32" a="1"/>
  <c r="AC2489" i="32" l="1"/>
  <c r="AG2262" i="32"/>
  <c r="AK2262" i="32" s="1"/>
  <c r="AL2262" i="32" s="1"/>
  <c r="AC1409" i="32"/>
  <c r="AG1182" i="32"/>
  <c r="AK1182" i="32" s="1"/>
  <c r="AL1182" i="32" s="1"/>
  <c r="AG642" i="32"/>
  <c r="AK642" i="32" s="1"/>
  <c r="AL642" i="32" s="1"/>
  <c r="AC869" i="32"/>
  <c r="AG588" i="32"/>
  <c r="AK588" i="32" s="1"/>
  <c r="AL588" i="32" s="1"/>
  <c r="AG534" i="32"/>
  <c r="AK534" i="32" s="1"/>
  <c r="AL534" i="32" s="1"/>
  <c r="AG426" i="32"/>
  <c r="AK426" i="32" s="1"/>
  <c r="AL426" i="32" s="1"/>
  <c r="AG372" i="32"/>
  <c r="AK372" i="32" s="1"/>
  <c r="AL372" i="32" s="1"/>
  <c r="AG318" i="32"/>
  <c r="AK318" i="32" s="1"/>
  <c r="AL318" i="32" s="1"/>
  <c r="AG264" i="32"/>
  <c r="AK264" i="32" s="1"/>
  <c r="AL264" i="32"/>
  <c r="AG210" i="32"/>
  <c r="AK210" i="32" s="1"/>
  <c r="AL210" i="32" s="1"/>
  <c r="AG156" i="32"/>
  <c r="AK156" i="32" s="1"/>
  <c r="AL156" i="32" s="1"/>
  <c r="AJ49" i="32"/>
  <c r="AH49" i="32"/>
  <c r="AI49" i="32"/>
  <c r="AC2490" i="32" a="1"/>
  <c r="AC1410" i="32" a="1"/>
  <c r="AC870" i="32" a="1"/>
  <c r="AG49" i="32" a="1"/>
  <c r="AC2490" i="32" l="1"/>
  <c r="AM2262" i="32"/>
  <c r="AT2262" i="32"/>
  <c r="AU2262" i="32" s="1"/>
  <c r="AC1410" i="32"/>
  <c r="AM1182" i="32"/>
  <c r="AT1182" i="32"/>
  <c r="AU1182" i="32" s="1"/>
  <c r="AC870" i="32"/>
  <c r="AM642" i="32"/>
  <c r="AT642" i="32"/>
  <c r="AU642" i="32" s="1"/>
  <c r="AM588" i="32"/>
  <c r="AT588" i="32"/>
  <c r="AU588" i="32" s="1"/>
  <c r="AM534" i="32"/>
  <c r="AT534" i="32"/>
  <c r="AU534" i="32" s="1"/>
  <c r="AM426" i="32"/>
  <c r="AT426" i="32"/>
  <c r="AU426" i="32" s="1"/>
  <c r="AM372" i="32"/>
  <c r="AT372" i="32"/>
  <c r="AU372" i="32" s="1"/>
  <c r="AM318" i="32"/>
  <c r="AT318" i="32"/>
  <c r="AU318" i="32" s="1"/>
  <c r="AM264" i="32"/>
  <c r="AT264" i="32"/>
  <c r="AU264" i="32" s="1"/>
  <c r="AM210" i="32"/>
  <c r="AT210" i="32"/>
  <c r="AU210" i="32" s="1"/>
  <c r="AM156" i="32"/>
  <c r="AT156" i="32"/>
  <c r="AU156" i="32" s="1"/>
  <c r="AG49" i="32"/>
  <c r="AK49" i="32" s="1"/>
  <c r="AL49" i="32" s="1"/>
  <c r="AC2491" i="32" a="1"/>
  <c r="AC1411" i="32" a="1"/>
  <c r="AC871" i="32" a="1"/>
  <c r="AC2491" i="32" l="1"/>
  <c r="AR2262" i="32"/>
  <c r="X2263" i="32" s="1"/>
  <c r="AN2262" i="32"/>
  <c r="AC1411" i="32"/>
  <c r="AR1182" i="32"/>
  <c r="X1183" i="32" s="1"/>
  <c r="AN1182" i="32"/>
  <c r="AC871" i="32"/>
  <c r="AN642" i="32"/>
  <c r="AR642" i="32"/>
  <c r="X643" i="32" s="1"/>
  <c r="AR588" i="32"/>
  <c r="X589" i="32" s="1"/>
  <c r="AN588" i="32"/>
  <c r="AR534" i="32"/>
  <c r="X535" i="32" s="1"/>
  <c r="AN534" i="32"/>
  <c r="AR426" i="32"/>
  <c r="X427" i="32" s="1"/>
  <c r="AN426" i="32"/>
  <c r="AR372" i="32"/>
  <c r="X373" i="32" s="1"/>
  <c r="AN372" i="32"/>
  <c r="AR318" i="32"/>
  <c r="X319" i="32" s="1"/>
  <c r="AN318" i="32"/>
  <c r="AR264" i="32"/>
  <c r="X265" i="32" s="1"/>
  <c r="AN264" i="32"/>
  <c r="AR210" i="32"/>
  <c r="X211" i="32" s="1"/>
  <c r="AN210" i="32"/>
  <c r="AR156" i="32"/>
  <c r="X157" i="32" s="1"/>
  <c r="AN156" i="32"/>
  <c r="AM49" i="32"/>
  <c r="AT49" i="32"/>
  <c r="AC2492" i="32" a="1"/>
  <c r="AC1412" i="32" a="1"/>
  <c r="AC872" i="32" a="1"/>
  <c r="AC2492" i="32" l="1"/>
  <c r="AP2262" i="32"/>
  <c r="V2263" i="32" s="1"/>
  <c r="AQ2262" i="32"/>
  <c r="W2263" i="32" s="1"/>
  <c r="AO2262" i="32"/>
  <c r="AC1412" i="32"/>
  <c r="AQ1182" i="32"/>
  <c r="W1183" i="32" s="1"/>
  <c r="AP1182" i="32"/>
  <c r="V1183" i="32" s="1"/>
  <c r="AO1182" i="32"/>
  <c r="AC872" i="32"/>
  <c r="AQ642" i="32"/>
  <c r="W643" i="32" s="1"/>
  <c r="AP642" i="32"/>
  <c r="V643" i="32" s="1"/>
  <c r="AO642" i="32"/>
  <c r="AP588" i="32"/>
  <c r="V589" i="32" s="1"/>
  <c r="AO588" i="32"/>
  <c r="AQ588" i="32"/>
  <c r="W589" i="32" s="1"/>
  <c r="AQ534" i="32"/>
  <c r="W535" i="32" s="1"/>
  <c r="AP534" i="32"/>
  <c r="V535" i="32" s="1"/>
  <c r="AO534" i="32"/>
  <c r="AQ426" i="32"/>
  <c r="W427" i="32" s="1"/>
  <c r="AP426" i="32"/>
  <c r="V427" i="32" s="1"/>
  <c r="AO426" i="32"/>
  <c r="AP372" i="32"/>
  <c r="V373" i="32" s="1"/>
  <c r="AQ372" i="32"/>
  <c r="W373" i="32" s="1"/>
  <c r="AO372" i="32"/>
  <c r="AO318" i="32"/>
  <c r="AQ318" i="32"/>
  <c r="W319" i="32" s="1"/>
  <c r="AP318" i="32"/>
  <c r="V319" i="32" s="1"/>
  <c r="AP264" i="32"/>
  <c r="V265" i="32" s="1"/>
  <c r="AO264" i="32"/>
  <c r="AQ264" i="32"/>
  <c r="W265" i="32" s="1"/>
  <c r="AP210" i="32"/>
  <c r="V211" i="32" s="1"/>
  <c r="AQ210" i="32"/>
  <c r="W211" i="32" s="1"/>
  <c r="AO210" i="32"/>
  <c r="AQ156" i="32"/>
  <c r="W157" i="32" s="1"/>
  <c r="AP156" i="32"/>
  <c r="V157" i="32" s="1"/>
  <c r="AO156" i="32"/>
  <c r="AU49" i="32"/>
  <c r="AR49" i="32"/>
  <c r="X50" i="32" s="1"/>
  <c r="AN49" i="32"/>
  <c r="AC2493" i="32" a="1"/>
  <c r="Y2263" i="32" a="1"/>
  <c r="AC1413" i="32" a="1"/>
  <c r="Y1183" i="32" a="1"/>
  <c r="AC873" i="32" a="1"/>
  <c r="Y643" i="32" a="1"/>
  <c r="Y589" i="32" a="1"/>
  <c r="Y535" i="32" a="1"/>
  <c r="Y427" i="32" a="1"/>
  <c r="Y373" i="32" a="1"/>
  <c r="Y319" i="32" a="1"/>
  <c r="Y265" i="32" a="1"/>
  <c r="Y211" i="32" a="1"/>
  <c r="Y157" i="32" a="1"/>
  <c r="Y2263" i="32" l="1"/>
  <c r="AC2493" i="32"/>
  <c r="AS2262" i="32" a="1"/>
  <c r="AS2262" i="32" s="1"/>
  <c r="U2263" i="32"/>
  <c r="Y1183" i="32"/>
  <c r="AC1413" i="32"/>
  <c r="AS1182" i="32" a="1"/>
  <c r="AS1182" i="32" s="1"/>
  <c r="U1183" i="32"/>
  <c r="Y643" i="32"/>
  <c r="AC873" i="32"/>
  <c r="AS642" i="32" a="1"/>
  <c r="AS642" i="32" s="1"/>
  <c r="U643" i="32"/>
  <c r="Y589" i="32"/>
  <c r="AS588" i="32" a="1"/>
  <c r="AS588" i="32" s="1"/>
  <c r="U589" i="32"/>
  <c r="Y535" i="32"/>
  <c r="AS534" i="32" a="1"/>
  <c r="AS534" i="32" s="1"/>
  <c r="U535" i="32"/>
  <c r="Y427" i="32"/>
  <c r="AS426" i="32" a="1"/>
  <c r="AS426" i="32" s="1"/>
  <c r="U427" i="32"/>
  <c r="Y373" i="32"/>
  <c r="AS372" i="32" a="1"/>
  <c r="AS372" i="32" s="1"/>
  <c r="U373" i="32"/>
  <c r="Y319" i="32"/>
  <c r="AS318" i="32" a="1"/>
  <c r="AS318" i="32" s="1"/>
  <c r="U319" i="32"/>
  <c r="Y265" i="32"/>
  <c r="AS264" i="32" a="1"/>
  <c r="AS264" i="32" s="1"/>
  <c r="U265" i="32"/>
  <c r="Y211" i="32"/>
  <c r="AS210" i="32" a="1"/>
  <c r="AS210" i="32" s="1"/>
  <c r="U211" i="32"/>
  <c r="Y157" i="32"/>
  <c r="AS156" i="32" a="1"/>
  <c r="AS156" i="32" s="1"/>
  <c r="U157" i="32"/>
  <c r="AQ49" i="32"/>
  <c r="W50" i="32" s="1"/>
  <c r="AP49" i="32"/>
  <c r="V50" i="32" s="1"/>
  <c r="AO49" i="32"/>
  <c r="AC2494" i="32" a="1"/>
  <c r="AI2263" i="32" a="1"/>
  <c r="AH2263" i="32" a="1"/>
  <c r="AJ2263" i="32" a="1"/>
  <c r="AJ1183" i="32" a="1"/>
  <c r="AC1414" i="32" a="1"/>
  <c r="AH1183" i="32" a="1"/>
  <c r="AI1183" i="32" a="1"/>
  <c r="AJ643" i="32" a="1"/>
  <c r="AC874" i="32" a="1"/>
  <c r="AH643" i="32" a="1"/>
  <c r="AI643" i="32" a="1"/>
  <c r="AI589" i="32" a="1"/>
  <c r="AJ589" i="32" a="1"/>
  <c r="AH589" i="32" a="1"/>
  <c r="AH535" i="32" a="1"/>
  <c r="AJ535" i="32" a="1"/>
  <c r="AI535" i="32" a="1"/>
  <c r="AJ427" i="32" a="1"/>
  <c r="AI427" i="32" a="1"/>
  <c r="AH427" i="32" a="1"/>
  <c r="AI373" i="32" a="1"/>
  <c r="AH373" i="32" a="1"/>
  <c r="AJ373" i="32" a="1"/>
  <c r="AJ319" i="32" a="1"/>
  <c r="AI319" i="32" a="1"/>
  <c r="AH319" i="32" a="1"/>
  <c r="AH265" i="32" a="1"/>
  <c r="AI265" i="32" a="1"/>
  <c r="AJ265" i="32" a="1"/>
  <c r="AH211" i="32" a="1"/>
  <c r="AJ211" i="32" a="1"/>
  <c r="AI211" i="32" a="1"/>
  <c r="AI157" i="32" a="1"/>
  <c r="AH157" i="32" a="1"/>
  <c r="AJ157" i="32" a="1"/>
  <c r="Y50" i="32" a="1"/>
  <c r="AJ2263" i="32" l="1"/>
  <c r="AH2263" i="32"/>
  <c r="AI2263" i="32"/>
  <c r="AC2494" i="32"/>
  <c r="AI1183" i="32"/>
  <c r="AH1183" i="32"/>
  <c r="AC1414" i="32"/>
  <c r="AJ1183" i="32"/>
  <c r="AI643" i="32"/>
  <c r="AH643" i="32"/>
  <c r="AC874" i="32"/>
  <c r="AJ643" i="32"/>
  <c r="AH589" i="32"/>
  <c r="AJ589" i="32"/>
  <c r="AI589" i="32"/>
  <c r="AI535" i="32"/>
  <c r="AJ535" i="32"/>
  <c r="AH535" i="32"/>
  <c r="AH427" i="32"/>
  <c r="AI427" i="32"/>
  <c r="AJ427" i="32"/>
  <c r="AJ373" i="32"/>
  <c r="AH373" i="32"/>
  <c r="AI373" i="32"/>
  <c r="AH319" i="32"/>
  <c r="AI319" i="32"/>
  <c r="AJ319" i="32"/>
  <c r="AJ265" i="32"/>
  <c r="AI265" i="32"/>
  <c r="AH265" i="32"/>
  <c r="AI211" i="32"/>
  <c r="AJ211" i="32"/>
  <c r="AH211" i="32"/>
  <c r="AJ157" i="32"/>
  <c r="AH157" i="32"/>
  <c r="AI157" i="32"/>
  <c r="Y50" i="32"/>
  <c r="AS49" i="32" a="1"/>
  <c r="AS49" i="32" s="1"/>
  <c r="U50" i="32"/>
  <c r="AG2263" i="32" a="1"/>
  <c r="AC2495" i="32" a="1"/>
  <c r="AG1183" i="32" a="1"/>
  <c r="AC1415" i="32" a="1"/>
  <c r="AG643" i="32" a="1"/>
  <c r="AC875" i="32" a="1"/>
  <c r="AG589" i="32" a="1"/>
  <c r="AG535" i="32" a="1"/>
  <c r="AG427" i="32" a="1"/>
  <c r="AG373" i="32" a="1"/>
  <c r="AG319" i="32" a="1"/>
  <c r="AG265" i="32" a="1"/>
  <c r="AG211" i="32" a="1"/>
  <c r="AG157" i="32" a="1"/>
  <c r="AH50" i="32" a="1"/>
  <c r="AI50" i="32" a="1"/>
  <c r="AJ50" i="32" a="1"/>
  <c r="AC2495" i="32" l="1"/>
  <c r="AG2263" i="32"/>
  <c r="AK2263" i="32" s="1"/>
  <c r="AL2263" i="32" s="1"/>
  <c r="AC1415" i="32"/>
  <c r="AG1183" i="32"/>
  <c r="AK1183" i="32" s="1"/>
  <c r="AL1183" i="32" s="1"/>
  <c r="AC875" i="32"/>
  <c r="AG643" i="32"/>
  <c r="AK643" i="32" s="1"/>
  <c r="AL643" i="32" s="1"/>
  <c r="AG589" i="32"/>
  <c r="AK589" i="32" s="1"/>
  <c r="AL589" i="32" s="1"/>
  <c r="AG535" i="32"/>
  <c r="AK535" i="32" s="1"/>
  <c r="AL535" i="32" s="1"/>
  <c r="AG427" i="32"/>
  <c r="AK427" i="32" s="1"/>
  <c r="AL427" i="32" s="1"/>
  <c r="AG373" i="32"/>
  <c r="AK373" i="32" s="1"/>
  <c r="AL373" i="32"/>
  <c r="AG319" i="32"/>
  <c r="AK319" i="32" s="1"/>
  <c r="AL319" i="32" s="1"/>
  <c r="AG265" i="32"/>
  <c r="AK265" i="32" s="1"/>
  <c r="AL265" i="32" s="1"/>
  <c r="AG211" i="32"/>
  <c r="AK211" i="32" s="1"/>
  <c r="AL211" i="32"/>
  <c r="AG157" i="32"/>
  <c r="AK157" i="32" s="1"/>
  <c r="AL157" i="32" s="1"/>
  <c r="AJ50" i="32"/>
  <c r="AI50" i="32"/>
  <c r="AH50" i="32"/>
  <c r="AC2496" i="32" a="1"/>
  <c r="AC1416" i="32" a="1"/>
  <c r="AC876" i="32" a="1"/>
  <c r="AG50" i="32" a="1"/>
  <c r="AC2496" i="32" l="1"/>
  <c r="AM2263" i="32"/>
  <c r="AT2263" i="32"/>
  <c r="AU2263" i="32" s="1"/>
  <c r="AC1416" i="32"/>
  <c r="AM1183" i="32"/>
  <c r="AT1183" i="32"/>
  <c r="AU1183" i="32" s="1"/>
  <c r="AC876" i="32"/>
  <c r="AM643" i="32"/>
  <c r="AT643" i="32"/>
  <c r="AU643" i="32" s="1"/>
  <c r="AT589" i="32"/>
  <c r="AU589" i="32" s="1"/>
  <c r="AM589" i="32"/>
  <c r="AM535" i="32"/>
  <c r="AT535" i="32"/>
  <c r="AU535" i="32" s="1"/>
  <c r="AM427" i="32"/>
  <c r="AT427" i="32"/>
  <c r="AU427" i="32" s="1"/>
  <c r="AM373" i="32"/>
  <c r="AT373" i="32"/>
  <c r="AU373" i="32" s="1"/>
  <c r="AM319" i="32"/>
  <c r="AT319" i="32"/>
  <c r="AU319" i="32" s="1"/>
  <c r="AM265" i="32"/>
  <c r="AT265" i="32"/>
  <c r="AU265" i="32" s="1"/>
  <c r="AM211" i="32"/>
  <c r="AT211" i="32"/>
  <c r="AU211" i="32" s="1"/>
  <c r="AM157" i="32"/>
  <c r="AT157" i="32"/>
  <c r="AU157" i="32" s="1"/>
  <c r="AG50" i="32"/>
  <c r="AK50" i="32" s="1"/>
  <c r="AL50" i="32" s="1"/>
  <c r="AC2497" i="32" a="1"/>
  <c r="AC1417" i="32" a="1"/>
  <c r="AC877" i="32" a="1"/>
  <c r="AC2497" i="32" l="1"/>
  <c r="AR2263" i="32"/>
  <c r="X2264" i="32" s="1"/>
  <c r="AN2263" i="32"/>
  <c r="AC1417" i="32"/>
  <c r="AN1183" i="32"/>
  <c r="AR1183" i="32"/>
  <c r="X1184" i="32" s="1"/>
  <c r="AC877" i="32"/>
  <c r="AN643" i="32"/>
  <c r="AR643" i="32"/>
  <c r="X644" i="32" s="1"/>
  <c r="AN589" i="32"/>
  <c r="AR589" i="32"/>
  <c r="X590" i="32" s="1"/>
  <c r="AR535" i="32"/>
  <c r="X536" i="32" s="1"/>
  <c r="AN535" i="32"/>
  <c r="AR427" i="32"/>
  <c r="X428" i="32" s="1"/>
  <c r="AN427" i="32"/>
  <c r="AR373" i="32"/>
  <c r="X374" i="32" s="1"/>
  <c r="AN373" i="32"/>
  <c r="AR319" i="32"/>
  <c r="X320" i="32" s="1"/>
  <c r="AN319" i="32"/>
  <c r="AR265" i="32"/>
  <c r="X266" i="32" s="1"/>
  <c r="AN265" i="32"/>
  <c r="AR211" i="32"/>
  <c r="X212" i="32" s="1"/>
  <c r="AN211" i="32"/>
  <c r="AR157" i="32"/>
  <c r="X158" i="32" s="1"/>
  <c r="AN157" i="32"/>
  <c r="AT50" i="32"/>
  <c r="AU50" i="32" s="1"/>
  <c r="AM50" i="32"/>
  <c r="AC2498" i="32" a="1"/>
  <c r="AC1418" i="32" a="1"/>
  <c r="AC878" i="32" a="1"/>
  <c r="AC2498" i="32" l="1"/>
  <c r="AQ2263" i="32"/>
  <c r="W2264" i="32" s="1"/>
  <c r="AO2263" i="32"/>
  <c r="AP2263" i="32"/>
  <c r="V2264" i="32" s="1"/>
  <c r="AC1418" i="32"/>
  <c r="AP1183" i="32"/>
  <c r="V1184" i="32" s="1"/>
  <c r="AO1183" i="32"/>
  <c r="AQ1183" i="32"/>
  <c r="W1184" i="32" s="1"/>
  <c r="AC878" i="32"/>
  <c r="AQ643" i="32"/>
  <c r="W644" i="32" s="1"/>
  <c r="AP643" i="32"/>
  <c r="V644" i="32" s="1"/>
  <c r="AO643" i="32"/>
  <c r="AP589" i="32"/>
  <c r="V590" i="32" s="1"/>
  <c r="AO589" i="32"/>
  <c r="AQ589" i="32"/>
  <c r="W590" i="32" s="1"/>
  <c r="AQ535" i="32"/>
  <c r="W536" i="32" s="1"/>
  <c r="AP535" i="32"/>
  <c r="V536" i="32" s="1"/>
  <c r="AO535" i="32"/>
  <c r="AP427" i="32"/>
  <c r="V428" i="32" s="1"/>
  <c r="AO427" i="32"/>
  <c r="AQ427" i="32"/>
  <c r="W428" i="32" s="1"/>
  <c r="AP373" i="32"/>
  <c r="V374" i="32" s="1"/>
  <c r="AQ373" i="32"/>
  <c r="W374" i="32" s="1"/>
  <c r="AO373" i="32"/>
  <c r="AO319" i="32"/>
  <c r="AQ319" i="32"/>
  <c r="W320" i="32" s="1"/>
  <c r="AP319" i="32"/>
  <c r="V320" i="32" s="1"/>
  <c r="AP265" i="32"/>
  <c r="V266" i="32" s="1"/>
  <c r="AO265" i="32"/>
  <c r="AQ265" i="32"/>
  <c r="W266" i="32" s="1"/>
  <c r="AP211" i="32"/>
  <c r="V212" i="32" s="1"/>
  <c r="AQ211" i="32"/>
  <c r="W212" i="32" s="1"/>
  <c r="AO211" i="32"/>
  <c r="AQ157" i="32"/>
  <c r="W158" i="32" s="1"/>
  <c r="AP157" i="32"/>
  <c r="V158" i="32" s="1"/>
  <c r="AO157" i="32"/>
  <c r="AN50" i="32"/>
  <c r="AR50" i="32"/>
  <c r="X51" i="32" s="1"/>
  <c r="AC2499" i="32" a="1"/>
  <c r="Y2264" i="32" a="1"/>
  <c r="AC1419" i="32" a="1"/>
  <c r="Y1184" i="32" a="1"/>
  <c r="AC879" i="32" a="1"/>
  <c r="Y644" i="32" a="1"/>
  <c r="Y590" i="32" a="1"/>
  <c r="Y536" i="32" a="1"/>
  <c r="Y428" i="32" a="1"/>
  <c r="Y374" i="32" a="1"/>
  <c r="Y320" i="32" a="1"/>
  <c r="Y266" i="32" a="1"/>
  <c r="Y212" i="32" a="1"/>
  <c r="Y158" i="32" a="1"/>
  <c r="Y2264" i="32" l="1"/>
  <c r="AC2499" i="32"/>
  <c r="AS2263" i="32" a="1"/>
  <c r="AS2263" i="32" s="1"/>
  <c r="U2264" i="32"/>
  <c r="Y1184" i="32"/>
  <c r="AC1419" i="32"/>
  <c r="AS1183" i="32" a="1"/>
  <c r="AS1183" i="32" s="1"/>
  <c r="U1184" i="32"/>
  <c r="Y644" i="32"/>
  <c r="AC879" i="32"/>
  <c r="AS643" i="32" a="1"/>
  <c r="AS643" i="32" s="1"/>
  <c r="U644" i="32"/>
  <c r="Y590" i="32"/>
  <c r="AS589" i="32" a="1"/>
  <c r="AS589" i="32" s="1"/>
  <c r="U590" i="32"/>
  <c r="Y536" i="32"/>
  <c r="AS535" i="32" a="1"/>
  <c r="AS535" i="32" s="1"/>
  <c r="U536" i="32"/>
  <c r="Y428" i="32"/>
  <c r="AS427" i="32" a="1"/>
  <c r="AS427" i="32" s="1"/>
  <c r="U428" i="32"/>
  <c r="Y374" i="32"/>
  <c r="AS373" i="32" a="1"/>
  <c r="AS373" i="32" s="1"/>
  <c r="U374" i="32"/>
  <c r="Y320" i="32"/>
  <c r="AS319" i="32" a="1"/>
  <c r="AS319" i="32" s="1"/>
  <c r="U320" i="32"/>
  <c r="Y266" i="32"/>
  <c r="AS265" i="32" a="1"/>
  <c r="AS265" i="32" s="1"/>
  <c r="U266" i="32"/>
  <c r="Y212" i="32"/>
  <c r="AS211" i="32" a="1"/>
  <c r="AS211" i="32" s="1"/>
  <c r="U212" i="32"/>
  <c r="Y158" i="32"/>
  <c r="AS157" i="32" a="1"/>
  <c r="AS157" i="32" s="1"/>
  <c r="U158" i="32"/>
  <c r="AQ50" i="32"/>
  <c r="W51" i="32" s="1"/>
  <c r="AO50" i="32"/>
  <c r="AP50" i="32"/>
  <c r="V51" i="32" s="1"/>
  <c r="AC2500" i="32" a="1"/>
  <c r="AJ2264" i="32" a="1"/>
  <c r="AI2264" i="32" a="1"/>
  <c r="AH2264" i="32" a="1"/>
  <c r="AJ1184" i="32" a="1"/>
  <c r="AC1420" i="32" a="1"/>
  <c r="AH1184" i="32" a="1"/>
  <c r="AI1184" i="32" a="1"/>
  <c r="AJ644" i="32" a="1"/>
  <c r="AH644" i="32" a="1"/>
  <c r="AI644" i="32" a="1"/>
  <c r="AC880" i="32" a="1"/>
  <c r="AI590" i="32" a="1"/>
  <c r="AH590" i="32" a="1"/>
  <c r="AJ590" i="32" a="1"/>
  <c r="AJ536" i="32" a="1"/>
  <c r="AI536" i="32" a="1"/>
  <c r="AH536" i="32" a="1"/>
  <c r="AJ428" i="32" a="1"/>
  <c r="AI428" i="32" a="1"/>
  <c r="AH428" i="32" a="1"/>
  <c r="AI374" i="32" a="1"/>
  <c r="AH374" i="32" a="1"/>
  <c r="AJ374" i="32" a="1"/>
  <c r="AJ320" i="32" a="1"/>
  <c r="AI320" i="32" a="1"/>
  <c r="AH320" i="32" a="1"/>
  <c r="AI266" i="32" a="1"/>
  <c r="AJ266" i="32" a="1"/>
  <c r="AH266" i="32" a="1"/>
  <c r="AH212" i="32" a="1"/>
  <c r="AJ212" i="32" a="1"/>
  <c r="AI212" i="32" a="1"/>
  <c r="AH158" i="32" a="1"/>
  <c r="AJ158" i="32" a="1"/>
  <c r="AI158" i="32" a="1"/>
  <c r="Y51" i="32" a="1"/>
  <c r="AH2264" i="32" l="1"/>
  <c r="AI2264" i="32"/>
  <c r="AJ2264" i="32"/>
  <c r="AC2500" i="32"/>
  <c r="AI1184" i="32"/>
  <c r="AH1184" i="32"/>
  <c r="AC1420" i="32"/>
  <c r="AJ1184" i="32"/>
  <c r="AC880" i="32"/>
  <c r="AI644" i="32"/>
  <c r="AH644" i="32"/>
  <c r="AJ644" i="32"/>
  <c r="AJ590" i="32"/>
  <c r="AH590" i="32"/>
  <c r="AI590" i="32"/>
  <c r="AH536" i="32"/>
  <c r="AI536" i="32"/>
  <c r="AJ536" i="32"/>
  <c r="AH428" i="32"/>
  <c r="AI428" i="32"/>
  <c r="AJ428" i="32"/>
  <c r="AJ374" i="32"/>
  <c r="AH374" i="32"/>
  <c r="AI374" i="32"/>
  <c r="AH320" i="32"/>
  <c r="AI320" i="32"/>
  <c r="AJ320" i="32"/>
  <c r="AH266" i="32"/>
  <c r="AJ266" i="32"/>
  <c r="AI266" i="32"/>
  <c r="AI212" i="32"/>
  <c r="AJ212" i="32"/>
  <c r="AH212" i="32"/>
  <c r="AI158" i="32"/>
  <c r="AJ158" i="32"/>
  <c r="AH158" i="32"/>
  <c r="Y51" i="32"/>
  <c r="AS50" i="32" a="1"/>
  <c r="AS50" i="32" s="1"/>
  <c r="U51" i="32"/>
  <c r="AG2264" i="32" a="1"/>
  <c r="AC2501" i="32" a="1"/>
  <c r="AG1184" i="32" a="1"/>
  <c r="AC1421" i="32" a="1"/>
  <c r="AC881" i="32" a="1"/>
  <c r="AG644" i="32" a="1"/>
  <c r="AG590" i="32" a="1"/>
  <c r="AG536" i="32" a="1"/>
  <c r="AG428" i="32" a="1"/>
  <c r="AG374" i="32" a="1"/>
  <c r="AG320" i="32" a="1"/>
  <c r="AG266" i="32" a="1"/>
  <c r="AG212" i="32" a="1"/>
  <c r="AG158" i="32" a="1"/>
  <c r="AH51" i="32" a="1"/>
  <c r="AJ51" i="32" a="1"/>
  <c r="AI51" i="32" a="1"/>
  <c r="AC2501" i="32" l="1"/>
  <c r="AG2264" i="32"/>
  <c r="AK2264" i="32" s="1"/>
  <c r="AL2264" i="32" s="1"/>
  <c r="AC1421" i="32"/>
  <c r="AG1184" i="32"/>
  <c r="AK1184" i="32" s="1"/>
  <c r="AL1184" i="32" s="1"/>
  <c r="AG644" i="32"/>
  <c r="AK644" i="32" s="1"/>
  <c r="AL644" i="32" s="1"/>
  <c r="AC881" i="32"/>
  <c r="AG590" i="32"/>
  <c r="AK590" i="32" s="1"/>
  <c r="AL590" i="32" s="1"/>
  <c r="AG536" i="32"/>
  <c r="AK536" i="32" s="1"/>
  <c r="AL536" i="32" s="1"/>
  <c r="AG428" i="32"/>
  <c r="AK428" i="32" s="1"/>
  <c r="AL428" i="32" s="1"/>
  <c r="AG374" i="32"/>
  <c r="AK374" i="32" s="1"/>
  <c r="AL374" i="32"/>
  <c r="AG320" i="32"/>
  <c r="AK320" i="32" s="1"/>
  <c r="AL320" i="32"/>
  <c r="AG266" i="32"/>
  <c r="AK266" i="32" s="1"/>
  <c r="AL266" i="32" s="1"/>
  <c r="AG212" i="32"/>
  <c r="AK212" i="32" s="1"/>
  <c r="AL212" i="32" s="1"/>
  <c r="AG158" i="32"/>
  <c r="AK158" i="32" s="1"/>
  <c r="AL158" i="32" s="1"/>
  <c r="AI51" i="32"/>
  <c r="AJ51" i="32"/>
  <c r="AH51" i="32"/>
  <c r="AC2502" i="32" a="1"/>
  <c r="AC1422" i="32" a="1"/>
  <c r="AC882" i="32" a="1"/>
  <c r="AG51" i="32" a="1"/>
  <c r="AC2502" i="32" l="1"/>
  <c r="AM2264" i="32"/>
  <c r="AT2264" i="32"/>
  <c r="AU2264" i="32" s="1"/>
  <c r="AC1422" i="32"/>
  <c r="AM1184" i="32"/>
  <c r="AT1184" i="32"/>
  <c r="AU1184" i="32" s="1"/>
  <c r="AC882" i="32"/>
  <c r="AM644" i="32"/>
  <c r="AT644" i="32"/>
  <c r="AU644" i="32" s="1"/>
  <c r="AM590" i="32"/>
  <c r="AT590" i="32"/>
  <c r="AU590" i="32" s="1"/>
  <c r="AT536" i="32"/>
  <c r="AU536" i="32" s="1"/>
  <c r="AM536" i="32"/>
  <c r="AT428" i="32"/>
  <c r="AU428" i="32" s="1"/>
  <c r="AM428" i="32"/>
  <c r="AM374" i="32"/>
  <c r="AT374" i="32"/>
  <c r="AU374" i="32" s="1"/>
  <c r="AM320" i="32"/>
  <c r="AT320" i="32"/>
  <c r="AU320" i="32" s="1"/>
  <c r="AT266" i="32"/>
  <c r="AU266" i="32" s="1"/>
  <c r="AM266" i="32"/>
  <c r="AM212" i="32"/>
  <c r="AT212" i="32"/>
  <c r="AU212" i="32" s="1"/>
  <c r="AM158" i="32"/>
  <c r="AT158" i="32"/>
  <c r="AU158" i="32" s="1"/>
  <c r="AG51" i="32"/>
  <c r="AK51" i="32" s="1"/>
  <c r="AL51" i="32" s="1"/>
  <c r="AC2503" i="32" a="1"/>
  <c r="AC1423" i="32" a="1"/>
  <c r="AC883" i="32" a="1"/>
  <c r="AC2503" i="32" l="1"/>
  <c r="AR2264" i="32"/>
  <c r="X2265" i="32" s="1"/>
  <c r="AN2264" i="32"/>
  <c r="AC1423" i="32"/>
  <c r="AR1184" i="32"/>
  <c r="X1185" i="32" s="1"/>
  <c r="AN1184" i="32"/>
  <c r="AC883" i="32"/>
  <c r="AN644" i="32"/>
  <c r="AR644" i="32"/>
  <c r="X645" i="32" s="1"/>
  <c r="AN590" i="32"/>
  <c r="AR590" i="32"/>
  <c r="X591" i="32" s="1"/>
  <c r="AR536" i="32"/>
  <c r="X537" i="32" s="1"/>
  <c r="AN536" i="32"/>
  <c r="AR428" i="32"/>
  <c r="X429" i="32" s="1"/>
  <c r="AN428" i="32"/>
  <c r="AR374" i="32"/>
  <c r="X375" i="32" s="1"/>
  <c r="AN374" i="32"/>
  <c r="AR320" i="32"/>
  <c r="X321" i="32" s="1"/>
  <c r="AN320" i="32"/>
  <c r="AR266" i="32"/>
  <c r="X267" i="32" s="1"/>
  <c r="AN266" i="32"/>
  <c r="AR212" i="32"/>
  <c r="X213" i="32" s="1"/>
  <c r="AN212" i="32"/>
  <c r="AR158" i="32"/>
  <c r="X159" i="32" s="1"/>
  <c r="AN158" i="32"/>
  <c r="AT51" i="32"/>
  <c r="AU51" i="32" s="1"/>
  <c r="AM51" i="32"/>
  <c r="AC2504" i="32" a="1"/>
  <c r="AC1424" i="32" a="1"/>
  <c r="AC884" i="32" a="1"/>
  <c r="AC2504" i="32" l="1"/>
  <c r="AO2264" i="32"/>
  <c r="AP2264" i="32"/>
  <c r="V2265" i="32" s="1"/>
  <c r="AQ2264" i="32"/>
  <c r="W2265" i="32" s="1"/>
  <c r="AC1424" i="32"/>
  <c r="AO1184" i="32"/>
  <c r="AQ1184" i="32"/>
  <c r="W1185" i="32" s="1"/>
  <c r="AP1184" i="32"/>
  <c r="V1185" i="32" s="1"/>
  <c r="AC884" i="32"/>
  <c r="AQ644" i="32"/>
  <c r="W645" i="32" s="1"/>
  <c r="AO644" i="32"/>
  <c r="AP644" i="32"/>
  <c r="V645" i="32" s="1"/>
  <c r="AP590" i="32"/>
  <c r="V591" i="32" s="1"/>
  <c r="AO590" i="32"/>
  <c r="AQ590" i="32"/>
  <c r="W591" i="32" s="1"/>
  <c r="AP536" i="32"/>
  <c r="V537" i="32" s="1"/>
  <c r="AQ536" i="32"/>
  <c r="W537" i="32" s="1"/>
  <c r="AO536" i="32"/>
  <c r="AP428" i="32"/>
  <c r="V429" i="32" s="1"/>
  <c r="AQ428" i="32"/>
  <c r="W429" i="32" s="1"/>
  <c r="AO428" i="32"/>
  <c r="AP374" i="32"/>
  <c r="V375" i="32" s="1"/>
  <c r="AQ374" i="32"/>
  <c r="W375" i="32" s="1"/>
  <c r="AO374" i="32"/>
  <c r="AP320" i="32"/>
  <c r="V321" i="32" s="1"/>
  <c r="AQ320" i="32"/>
  <c r="W321" i="32" s="1"/>
  <c r="AO320" i="32"/>
  <c r="AP266" i="32"/>
  <c r="V267" i="32" s="1"/>
  <c r="AO266" i="32"/>
  <c r="AQ266" i="32"/>
  <c r="W267" i="32" s="1"/>
  <c r="AP212" i="32"/>
  <c r="V213" i="32" s="1"/>
  <c r="AQ212" i="32"/>
  <c r="W213" i="32" s="1"/>
  <c r="AO212" i="32"/>
  <c r="AP158" i="32"/>
  <c r="V159" i="32" s="1"/>
  <c r="AQ158" i="32"/>
  <c r="W159" i="32" s="1"/>
  <c r="AO158" i="32"/>
  <c r="AR51" i="32"/>
  <c r="X52" i="32" s="1"/>
  <c r="AN51" i="32"/>
  <c r="AC2505" i="32" a="1"/>
  <c r="Y2265" i="32" a="1"/>
  <c r="AC1425" i="32" a="1"/>
  <c r="Y1185" i="32" a="1"/>
  <c r="AC885" i="32" a="1"/>
  <c r="Y645" i="32" a="1"/>
  <c r="Y591" i="32" a="1"/>
  <c r="Y537" i="32" a="1"/>
  <c r="Y429" i="32" a="1"/>
  <c r="Y375" i="32" a="1"/>
  <c r="Y321" i="32" a="1"/>
  <c r="Y267" i="32" a="1"/>
  <c r="Y213" i="32" a="1"/>
  <c r="Y159" i="32" a="1"/>
  <c r="Y2265" i="32" l="1"/>
  <c r="AC2505" i="32"/>
  <c r="AS2264" i="32" a="1"/>
  <c r="AS2264" i="32" s="1"/>
  <c r="U2265" i="32"/>
  <c r="Y1185" i="32"/>
  <c r="AC1425" i="32"/>
  <c r="AS1184" i="32" a="1"/>
  <c r="AS1184" i="32" s="1"/>
  <c r="U1185" i="32"/>
  <c r="Y645" i="32"/>
  <c r="AC885" i="32"/>
  <c r="AS644" i="32" a="1"/>
  <c r="AS644" i="32" s="1"/>
  <c r="U645" i="32"/>
  <c r="Y591" i="32"/>
  <c r="AS590" i="32" a="1"/>
  <c r="AS590" i="32" s="1"/>
  <c r="U591" i="32"/>
  <c r="Y537" i="32"/>
  <c r="AS536" i="32" a="1"/>
  <c r="AS536" i="32" s="1"/>
  <c r="U537" i="32"/>
  <c r="Y429" i="32"/>
  <c r="AS428" i="32" a="1"/>
  <c r="AS428" i="32" s="1"/>
  <c r="U429" i="32"/>
  <c r="Y375" i="32"/>
  <c r="AS374" i="32" a="1"/>
  <c r="AS374" i="32" s="1"/>
  <c r="U375" i="32"/>
  <c r="Y321" i="32"/>
  <c r="AS320" i="32" a="1"/>
  <c r="AS320" i="32" s="1"/>
  <c r="U321" i="32"/>
  <c r="Y267" i="32"/>
  <c r="AS266" i="32" a="1"/>
  <c r="AS266" i="32" s="1"/>
  <c r="U267" i="32"/>
  <c r="Y213" i="32"/>
  <c r="AS212" i="32" a="1"/>
  <c r="AS212" i="32" s="1"/>
  <c r="U213" i="32"/>
  <c r="Y159" i="32"/>
  <c r="AS158" i="32" a="1"/>
  <c r="AS158" i="32" s="1"/>
  <c r="U159" i="32"/>
  <c r="AO51" i="32"/>
  <c r="AP51" i="32"/>
  <c r="V52" i="32" s="1"/>
  <c r="AQ51" i="32"/>
  <c r="W52" i="32" s="1"/>
  <c r="AC2506" i="32" a="1"/>
  <c r="AI2265" i="32" a="1"/>
  <c r="AH2265" i="32" a="1"/>
  <c r="AJ2265" i="32" a="1"/>
  <c r="AJ1185" i="32" a="1"/>
  <c r="AC1426" i="32" a="1"/>
  <c r="AH1185" i="32" a="1"/>
  <c r="AI1185" i="32" a="1"/>
  <c r="AJ645" i="32" a="1"/>
  <c r="AH645" i="32" a="1"/>
  <c r="AI645" i="32" a="1"/>
  <c r="AC886" i="32" a="1"/>
  <c r="AI591" i="32" a="1"/>
  <c r="AH591" i="32" a="1"/>
  <c r="AJ591" i="32" a="1"/>
  <c r="AJ537" i="32" a="1"/>
  <c r="AI537" i="32" a="1"/>
  <c r="AH537" i="32" a="1"/>
  <c r="AJ429" i="32" a="1"/>
  <c r="AI429" i="32" a="1"/>
  <c r="AH429" i="32" a="1"/>
  <c r="AI375" i="32" a="1"/>
  <c r="AH375" i="32" a="1"/>
  <c r="AJ375" i="32" a="1"/>
  <c r="AH321" i="32" a="1"/>
  <c r="AJ321" i="32" a="1"/>
  <c r="AI321" i="32" a="1"/>
  <c r="AI267" i="32" a="1"/>
  <c r="AJ267" i="32" a="1"/>
  <c r="AH267" i="32" a="1"/>
  <c r="AH213" i="32" a="1"/>
  <c r="AJ213" i="32" a="1"/>
  <c r="AI213" i="32" a="1"/>
  <c r="AH159" i="32" a="1"/>
  <c r="AJ159" i="32" a="1"/>
  <c r="AI159" i="32" a="1"/>
  <c r="Y52" i="32" a="1"/>
  <c r="AJ2265" i="32" l="1"/>
  <c r="AH2265" i="32"/>
  <c r="AI2265" i="32"/>
  <c r="AC2506" i="32"/>
  <c r="AI1185" i="32"/>
  <c r="AH1185" i="32"/>
  <c r="AC1426" i="32"/>
  <c r="AJ1185" i="32"/>
  <c r="AC886" i="32"/>
  <c r="AI645" i="32"/>
  <c r="AH645" i="32"/>
  <c r="AJ645" i="32"/>
  <c r="AJ591" i="32"/>
  <c r="AH591" i="32"/>
  <c r="AI591" i="32"/>
  <c r="AH537" i="32"/>
  <c r="AI537" i="32"/>
  <c r="AJ537" i="32"/>
  <c r="AH429" i="32"/>
  <c r="AI429" i="32"/>
  <c r="AJ429" i="32"/>
  <c r="AJ375" i="32"/>
  <c r="AH375" i="32"/>
  <c r="AI375" i="32"/>
  <c r="AI321" i="32"/>
  <c r="AJ321" i="32"/>
  <c r="AH321" i="32"/>
  <c r="AH267" i="32"/>
  <c r="AJ267" i="32"/>
  <c r="AI267" i="32"/>
  <c r="AI213" i="32"/>
  <c r="AJ213" i="32"/>
  <c r="AH213" i="32"/>
  <c r="AI159" i="32"/>
  <c r="AJ159" i="32"/>
  <c r="AH159" i="32"/>
  <c r="Y52" i="32"/>
  <c r="AS51" i="32" a="1"/>
  <c r="AS51" i="32" s="1"/>
  <c r="U52" i="32"/>
  <c r="AG2265" i="32" a="1"/>
  <c r="AC2507" i="32" a="1"/>
  <c r="AG1185" i="32" a="1"/>
  <c r="AC1427" i="32" a="1"/>
  <c r="AC887" i="32" a="1"/>
  <c r="AG645" i="32" a="1"/>
  <c r="AG591" i="32" a="1"/>
  <c r="AG537" i="32" a="1"/>
  <c r="AG429" i="32" a="1"/>
  <c r="AG375" i="32" a="1"/>
  <c r="AG321" i="32" a="1"/>
  <c r="AG267" i="32" a="1"/>
  <c r="AG213" i="32" a="1"/>
  <c r="AG159" i="32" a="1"/>
  <c r="AH52" i="32" a="1"/>
  <c r="AI52" i="32" a="1"/>
  <c r="AJ52" i="32" a="1"/>
  <c r="AC2507" i="32" l="1"/>
  <c r="AG2265" i="32"/>
  <c r="AK2265" i="32" s="1"/>
  <c r="AL2265" i="32" s="1"/>
  <c r="AC1427" i="32"/>
  <c r="AG1185" i="32"/>
  <c r="AK1185" i="32" s="1"/>
  <c r="AL1185" i="32" s="1"/>
  <c r="AG645" i="32"/>
  <c r="AK645" i="32" s="1"/>
  <c r="AL645" i="32" s="1"/>
  <c r="AC887" i="32"/>
  <c r="AG591" i="32"/>
  <c r="AK591" i="32" s="1"/>
  <c r="AL591" i="32" s="1"/>
  <c r="AG537" i="32"/>
  <c r="AK537" i="32" s="1"/>
  <c r="AL537" i="32" s="1"/>
  <c r="AG429" i="32"/>
  <c r="AK429" i="32" s="1"/>
  <c r="AL429" i="32"/>
  <c r="AG375" i="32"/>
  <c r="AK375" i="32" s="1"/>
  <c r="AL375" i="32"/>
  <c r="AG321" i="32"/>
  <c r="AK321" i="32" s="1"/>
  <c r="AL321" i="32" s="1"/>
  <c r="AG267" i="32"/>
  <c r="AK267" i="32" s="1"/>
  <c r="AL267" i="32" s="1"/>
  <c r="AG213" i="32"/>
  <c r="AK213" i="32" s="1"/>
  <c r="AL213" i="32" s="1"/>
  <c r="AG159" i="32"/>
  <c r="AK159" i="32" s="1"/>
  <c r="AL159" i="32" s="1"/>
  <c r="AJ52" i="32"/>
  <c r="AI52" i="32"/>
  <c r="AH52" i="32"/>
  <c r="AC2508" i="32" a="1"/>
  <c r="AC1428" i="32" a="1"/>
  <c r="AC888" i="32" a="1"/>
  <c r="AG52" i="32" a="1"/>
  <c r="AC2508" i="32" l="1"/>
  <c r="AM2265" i="32"/>
  <c r="AT2265" i="32"/>
  <c r="AU2265" i="32" s="1"/>
  <c r="AC1428" i="32"/>
  <c r="AM1185" i="32"/>
  <c r="AT1185" i="32"/>
  <c r="AU1185" i="32" s="1"/>
  <c r="AC888" i="32"/>
  <c r="AM645" i="32"/>
  <c r="AT645" i="32"/>
  <c r="AU645" i="32" s="1"/>
  <c r="AM591" i="32"/>
  <c r="AT591" i="32"/>
  <c r="AU591" i="32" s="1"/>
  <c r="AT537" i="32"/>
  <c r="AU537" i="32" s="1"/>
  <c r="AM537" i="32"/>
  <c r="AM429" i="32"/>
  <c r="AT429" i="32"/>
  <c r="AU429" i="32" s="1"/>
  <c r="AM375" i="32"/>
  <c r="AT375" i="32"/>
  <c r="AU375" i="32" s="1"/>
  <c r="AM321" i="32"/>
  <c r="AT321" i="32"/>
  <c r="AU321" i="32" s="1"/>
  <c r="AT267" i="32"/>
  <c r="AU267" i="32" s="1"/>
  <c r="AM267" i="32"/>
  <c r="AM213" i="32"/>
  <c r="AT213" i="32"/>
  <c r="AU213" i="32" s="1"/>
  <c r="AM159" i="32"/>
  <c r="AT159" i="32"/>
  <c r="AU159" i="32" s="1"/>
  <c r="AG52" i="32"/>
  <c r="AK52" i="32" s="1"/>
  <c r="AL52" i="32" s="1"/>
  <c r="AC2509" i="32" a="1"/>
  <c r="AC1429" i="32" a="1"/>
  <c r="AC889" i="32" a="1"/>
  <c r="AC2509" i="32" l="1"/>
  <c r="AR2265" i="32"/>
  <c r="X2266" i="32" s="1"/>
  <c r="AN2265" i="32"/>
  <c r="AC1429" i="32"/>
  <c r="AR1185" i="32"/>
  <c r="X1186" i="32" s="1"/>
  <c r="AN1185" i="32"/>
  <c r="AC889" i="32"/>
  <c r="AN645" i="32"/>
  <c r="AR645" i="32"/>
  <c r="X646" i="32" s="1"/>
  <c r="AR591" i="32"/>
  <c r="X592" i="32" s="1"/>
  <c r="AN591" i="32"/>
  <c r="AR537" i="32"/>
  <c r="X538" i="32" s="1"/>
  <c r="AN537" i="32"/>
  <c r="AR429" i="32"/>
  <c r="X430" i="32" s="1"/>
  <c r="AN429" i="32"/>
  <c r="AR375" i="32"/>
  <c r="X376" i="32" s="1"/>
  <c r="AN375" i="32"/>
  <c r="AR321" i="32"/>
  <c r="X322" i="32" s="1"/>
  <c r="AN321" i="32"/>
  <c r="AR267" i="32"/>
  <c r="X268" i="32" s="1"/>
  <c r="AN267" i="32"/>
  <c r="AR213" i="32"/>
  <c r="X214" i="32" s="1"/>
  <c r="AN213" i="32"/>
  <c r="AR159" i="32"/>
  <c r="X160" i="32" s="1"/>
  <c r="AN159" i="32"/>
  <c r="AM52" i="32"/>
  <c r="AT52" i="32"/>
  <c r="AU52" i="32" s="1"/>
  <c r="AC2510" i="32" a="1"/>
  <c r="AC1430" i="32" a="1"/>
  <c r="AC890" i="32" a="1"/>
  <c r="AC2510" i="32" l="1"/>
  <c r="AP2265" i="32"/>
  <c r="V2266" i="32" s="1"/>
  <c r="AQ2265" i="32"/>
  <c r="W2266" i="32" s="1"/>
  <c r="AO2265" i="32"/>
  <c r="AC1430" i="32"/>
  <c r="AP1185" i="32"/>
  <c r="V1186" i="32" s="1"/>
  <c r="AQ1185" i="32"/>
  <c r="W1186" i="32" s="1"/>
  <c r="AO1185" i="32"/>
  <c r="AC890" i="32"/>
  <c r="AQ645" i="32"/>
  <c r="W646" i="32" s="1"/>
  <c r="AP645" i="32"/>
  <c r="V646" i="32" s="1"/>
  <c r="AO645" i="32"/>
  <c r="AP591" i="32"/>
  <c r="V592" i="32" s="1"/>
  <c r="AO591" i="32"/>
  <c r="AQ591" i="32"/>
  <c r="W592" i="32" s="1"/>
  <c r="AP537" i="32"/>
  <c r="V538" i="32" s="1"/>
  <c r="AQ537" i="32"/>
  <c r="W538" i="32" s="1"/>
  <c r="AO537" i="32"/>
  <c r="AQ429" i="32"/>
  <c r="W430" i="32" s="1"/>
  <c r="AO429" i="32"/>
  <c r="AP429" i="32"/>
  <c r="V430" i="32" s="1"/>
  <c r="AP375" i="32"/>
  <c r="V376" i="32" s="1"/>
  <c r="AQ375" i="32"/>
  <c r="W376" i="32" s="1"/>
  <c r="AO375" i="32"/>
  <c r="AP321" i="32"/>
  <c r="V322" i="32" s="1"/>
  <c r="AQ321" i="32"/>
  <c r="W322" i="32" s="1"/>
  <c r="AO321" i="32"/>
  <c r="AP267" i="32"/>
  <c r="V268" i="32" s="1"/>
  <c r="AO267" i="32"/>
  <c r="AQ267" i="32"/>
  <c r="W268" i="32" s="1"/>
  <c r="AP213" i="32"/>
  <c r="V214" i="32" s="1"/>
  <c r="AQ213" i="32"/>
  <c r="W214" i="32" s="1"/>
  <c r="AO213" i="32"/>
  <c r="AP159" i="32"/>
  <c r="V160" i="32" s="1"/>
  <c r="AQ159" i="32"/>
  <c r="W160" i="32" s="1"/>
  <c r="AO159" i="32"/>
  <c r="AN52" i="32"/>
  <c r="AR52" i="32"/>
  <c r="X53" i="32" s="1"/>
  <c r="AC2511" i="32" a="1"/>
  <c r="Y2266" i="32" a="1"/>
  <c r="AC1431" i="32" a="1"/>
  <c r="Y1186" i="32" a="1"/>
  <c r="AC891" i="32" a="1"/>
  <c r="Y646" i="32" a="1"/>
  <c r="Y592" i="32" a="1"/>
  <c r="Y538" i="32" a="1"/>
  <c r="Y430" i="32" a="1"/>
  <c r="Y376" i="32" a="1"/>
  <c r="Y322" i="32" a="1"/>
  <c r="Y268" i="32" a="1"/>
  <c r="Y214" i="32" a="1"/>
  <c r="Y160" i="32" a="1"/>
  <c r="Y2266" i="32" l="1"/>
  <c r="AC2511" i="32"/>
  <c r="AS2265" i="32" a="1"/>
  <c r="AS2265" i="32" s="1"/>
  <c r="U2266" i="32"/>
  <c r="Y1186" i="32"/>
  <c r="AC1431" i="32"/>
  <c r="AS1185" i="32" a="1"/>
  <c r="AS1185" i="32" s="1"/>
  <c r="U1186" i="32"/>
  <c r="Y646" i="32"/>
  <c r="AC891" i="32"/>
  <c r="AS645" i="32" a="1"/>
  <c r="AS645" i="32" s="1"/>
  <c r="U646" i="32"/>
  <c r="Y592" i="32"/>
  <c r="AS591" i="32" a="1"/>
  <c r="AS591" i="32" s="1"/>
  <c r="U592" i="32"/>
  <c r="Y538" i="32"/>
  <c r="AS537" i="32" a="1"/>
  <c r="AS537" i="32" s="1"/>
  <c r="U538" i="32"/>
  <c r="Y430" i="32"/>
  <c r="AS429" i="32" a="1"/>
  <c r="AS429" i="32" s="1"/>
  <c r="U430" i="32"/>
  <c r="Y376" i="32"/>
  <c r="AS375" i="32" a="1"/>
  <c r="AS375" i="32" s="1"/>
  <c r="U376" i="32"/>
  <c r="Y322" i="32"/>
  <c r="AS321" i="32" a="1"/>
  <c r="AS321" i="32" s="1"/>
  <c r="U322" i="32"/>
  <c r="Y268" i="32"/>
  <c r="AS267" i="32" a="1"/>
  <c r="AS267" i="32" s="1"/>
  <c r="U268" i="32"/>
  <c r="Y214" i="32"/>
  <c r="AS213" i="32" a="1"/>
  <c r="AS213" i="32" s="1"/>
  <c r="U214" i="32"/>
  <c r="Y160" i="32"/>
  <c r="AS159" i="32" a="1"/>
  <c r="AS159" i="32" s="1"/>
  <c r="U160" i="32"/>
  <c r="AO52" i="32"/>
  <c r="AQ52" i="32"/>
  <c r="W53" i="32" s="1"/>
  <c r="AP52" i="32"/>
  <c r="V53" i="32" s="1"/>
  <c r="AC2512" i="32" a="1"/>
  <c r="AI2266" i="32" a="1"/>
  <c r="AH2266" i="32" a="1"/>
  <c r="AJ2266" i="32" a="1"/>
  <c r="AI1186" i="32" a="1"/>
  <c r="AC1432" i="32" a="1"/>
  <c r="AJ1186" i="32" a="1"/>
  <c r="AH1186" i="32" a="1"/>
  <c r="AJ646" i="32" a="1"/>
  <c r="AH646" i="32" a="1"/>
  <c r="AI646" i="32" a="1"/>
  <c r="AC892" i="32" a="1"/>
  <c r="AI592" i="32" a="1"/>
  <c r="AJ592" i="32" a="1"/>
  <c r="AH592" i="32" a="1"/>
  <c r="AJ538" i="32" a="1"/>
  <c r="AI538" i="32" a="1"/>
  <c r="AH538" i="32" a="1"/>
  <c r="AJ430" i="32" a="1"/>
  <c r="AI430" i="32" a="1"/>
  <c r="AH430" i="32" a="1"/>
  <c r="AI376" i="32" a="1"/>
  <c r="AJ376" i="32" a="1"/>
  <c r="AH376" i="32" a="1"/>
  <c r="AJ322" i="32" a="1"/>
  <c r="AI322" i="32" a="1"/>
  <c r="AH322" i="32" a="1"/>
  <c r="AI268" i="32" a="1"/>
  <c r="AJ268" i="32" a="1"/>
  <c r="AH268" i="32" a="1"/>
  <c r="AI214" i="32" a="1"/>
  <c r="AH214" i="32" a="1"/>
  <c r="AJ214" i="32" a="1"/>
  <c r="AH160" i="32" a="1"/>
  <c r="AJ160" i="32" a="1"/>
  <c r="AI160" i="32" a="1"/>
  <c r="Y53" i="32" a="1"/>
  <c r="AJ2266" i="32" l="1"/>
  <c r="AH2266" i="32"/>
  <c r="AI2266" i="32"/>
  <c r="AC2512" i="32"/>
  <c r="AH1186" i="32"/>
  <c r="AJ1186" i="32"/>
  <c r="AC1432" i="32"/>
  <c r="AI1186" i="32"/>
  <c r="AC892" i="32"/>
  <c r="AI646" i="32"/>
  <c r="AH646" i="32"/>
  <c r="AJ646" i="32"/>
  <c r="AH592" i="32"/>
  <c r="AJ592" i="32"/>
  <c r="AI592" i="32"/>
  <c r="AH538" i="32"/>
  <c r="AI538" i="32"/>
  <c r="AJ538" i="32"/>
  <c r="AH430" i="32"/>
  <c r="AI430" i="32"/>
  <c r="AJ430" i="32"/>
  <c r="AH376" i="32"/>
  <c r="AJ376" i="32"/>
  <c r="AI376" i="32"/>
  <c r="AH322" i="32"/>
  <c r="AI322" i="32"/>
  <c r="AJ322" i="32"/>
  <c r="AH268" i="32"/>
  <c r="AJ268" i="32"/>
  <c r="AI268" i="32"/>
  <c r="AJ214" i="32"/>
  <c r="AH214" i="32"/>
  <c r="AI214" i="32"/>
  <c r="AI160" i="32"/>
  <c r="AJ160" i="32"/>
  <c r="AH160" i="32"/>
  <c r="Y53" i="32"/>
  <c r="AS52" i="32" a="1"/>
  <c r="AS52" i="32" s="1"/>
  <c r="U53" i="32"/>
  <c r="AC2513" i="32" a="1"/>
  <c r="AG2266" i="32" a="1"/>
  <c r="AC1433" i="32" a="1"/>
  <c r="AG1186" i="32" a="1"/>
  <c r="AC893" i="32" a="1"/>
  <c r="AG646" i="32" a="1"/>
  <c r="AG592" i="32" a="1"/>
  <c r="AG538" i="32" a="1"/>
  <c r="AG430" i="32" a="1"/>
  <c r="AG376" i="32" a="1"/>
  <c r="AG322" i="32" a="1"/>
  <c r="AG268" i="32" a="1"/>
  <c r="AG214" i="32" a="1"/>
  <c r="AG160" i="32" a="1"/>
  <c r="AI53" i="32" a="1"/>
  <c r="AH53" i="32" a="1"/>
  <c r="AJ53" i="32" a="1"/>
  <c r="AG2266" i="32" l="1"/>
  <c r="AK2266" i="32" s="1"/>
  <c r="AL2266" i="32" s="1"/>
  <c r="AC2513" i="32"/>
  <c r="AG1186" i="32"/>
  <c r="AK1186" i="32" s="1"/>
  <c r="AL1186" i="32" s="1"/>
  <c r="AC1433" i="32"/>
  <c r="AG646" i="32"/>
  <c r="AK646" i="32" s="1"/>
  <c r="AL646" i="32" s="1"/>
  <c r="AC893" i="32"/>
  <c r="AG592" i="32"/>
  <c r="AK592" i="32" s="1"/>
  <c r="AL592" i="32"/>
  <c r="AG538" i="32"/>
  <c r="AK538" i="32" s="1"/>
  <c r="AL538" i="32" s="1"/>
  <c r="AG430" i="32"/>
  <c r="AK430" i="32" s="1"/>
  <c r="AL430" i="32"/>
  <c r="AG376" i="32"/>
  <c r="AK376" i="32" s="1"/>
  <c r="AL376" i="32"/>
  <c r="AG322" i="32"/>
  <c r="AK322" i="32" s="1"/>
  <c r="AL322" i="32" s="1"/>
  <c r="AG268" i="32"/>
  <c r="AK268" i="32" s="1"/>
  <c r="AL268" i="32" s="1"/>
  <c r="AG214" i="32"/>
  <c r="AK214" i="32" s="1"/>
  <c r="AL214" i="32" s="1"/>
  <c r="AG160" i="32"/>
  <c r="AK160" i="32" s="1"/>
  <c r="AL160" i="32"/>
  <c r="AJ53" i="32"/>
  <c r="AH53" i="32"/>
  <c r="AI53" i="32"/>
  <c r="AC2514" i="32" a="1"/>
  <c r="AC1434" i="32" a="1"/>
  <c r="AC894" i="32" a="1"/>
  <c r="AG53" i="32" a="1"/>
  <c r="AC2514" i="32" l="1"/>
  <c r="AM2266" i="32"/>
  <c r="AT2266" i="32"/>
  <c r="AU2266" i="32" s="1"/>
  <c r="AC1434" i="32"/>
  <c r="AM1186" i="32"/>
  <c r="AT1186" i="32"/>
  <c r="AU1186" i="32" s="1"/>
  <c r="AC894" i="32"/>
  <c r="AM646" i="32"/>
  <c r="AT646" i="32"/>
  <c r="AU646" i="32" s="1"/>
  <c r="AT592" i="32"/>
  <c r="AU592" i="32" s="1"/>
  <c r="AM592" i="32"/>
  <c r="AM538" i="32"/>
  <c r="AT538" i="32"/>
  <c r="AU538" i="32" s="1"/>
  <c r="AT430" i="32"/>
  <c r="AU430" i="32" s="1"/>
  <c r="AM430" i="32"/>
  <c r="AM376" i="32"/>
  <c r="AT376" i="32"/>
  <c r="AU376" i="32" s="1"/>
  <c r="AM322" i="32"/>
  <c r="AT322" i="32"/>
  <c r="AU322" i="32" s="1"/>
  <c r="AM268" i="32"/>
  <c r="AT268" i="32"/>
  <c r="AU268" i="32" s="1"/>
  <c r="AM214" i="32"/>
  <c r="AT214" i="32"/>
  <c r="AU214" i="32" s="1"/>
  <c r="AM160" i="32"/>
  <c r="AT160" i="32"/>
  <c r="AU160" i="32" s="1"/>
  <c r="AG53" i="32"/>
  <c r="AK53" i="32" s="1"/>
  <c r="AL53" i="32" s="1"/>
  <c r="AC2515" i="32" a="1"/>
  <c r="AC1435" i="32" a="1"/>
  <c r="AC895" i="32" a="1"/>
  <c r="AC2515" i="32" l="1"/>
  <c r="AR2266" i="32"/>
  <c r="X2267" i="32" s="1"/>
  <c r="AN2266" i="32"/>
  <c r="AC1435" i="32"/>
  <c r="AR1186" i="32"/>
  <c r="X1187" i="32" s="1"/>
  <c r="AN1186" i="32"/>
  <c r="AC895" i="32"/>
  <c r="AN646" i="32"/>
  <c r="AR646" i="32"/>
  <c r="X647" i="32" s="1"/>
  <c r="AR592" i="32"/>
  <c r="X593" i="32" s="1"/>
  <c r="AN592" i="32"/>
  <c r="AR538" i="32"/>
  <c r="X539" i="32" s="1"/>
  <c r="AN538" i="32"/>
  <c r="AR430" i="32"/>
  <c r="X431" i="32" s="1"/>
  <c r="AN430" i="32"/>
  <c r="AR376" i="32"/>
  <c r="X377" i="32" s="1"/>
  <c r="AN376" i="32"/>
  <c r="AR322" i="32"/>
  <c r="X323" i="32" s="1"/>
  <c r="AN322" i="32"/>
  <c r="AR268" i="32"/>
  <c r="X269" i="32" s="1"/>
  <c r="AN268" i="32"/>
  <c r="AR214" i="32"/>
  <c r="X215" i="32" s="1"/>
  <c r="AN214" i="32"/>
  <c r="AR160" i="32"/>
  <c r="X161" i="32" s="1"/>
  <c r="AN160" i="32"/>
  <c r="AT53" i="32"/>
  <c r="AU53" i="32" s="1"/>
  <c r="AM53" i="32"/>
  <c r="AC2516" i="32" a="1"/>
  <c r="AC1436" i="32" a="1"/>
  <c r="AC896" i="32" a="1"/>
  <c r="AC2516" i="32" l="1"/>
  <c r="AP2266" i="32"/>
  <c r="V2267" i="32" s="1"/>
  <c r="AQ2266" i="32"/>
  <c r="W2267" i="32" s="1"/>
  <c r="AO2266" i="32"/>
  <c r="AC1436" i="32"/>
  <c r="AO1186" i="32"/>
  <c r="AQ1186" i="32"/>
  <c r="W1187" i="32" s="1"/>
  <c r="AP1186" i="32"/>
  <c r="V1187" i="32" s="1"/>
  <c r="AC896" i="32"/>
  <c r="AQ646" i="32"/>
  <c r="W647" i="32" s="1"/>
  <c r="AP646" i="32"/>
  <c r="V647" i="32" s="1"/>
  <c r="AO646" i="32"/>
  <c r="AP592" i="32"/>
  <c r="V593" i="32" s="1"/>
  <c r="AO592" i="32"/>
  <c r="AQ592" i="32"/>
  <c r="W593" i="32" s="1"/>
  <c r="AP538" i="32"/>
  <c r="V539" i="32" s="1"/>
  <c r="AQ538" i="32"/>
  <c r="W539" i="32" s="1"/>
  <c r="AO538" i="32"/>
  <c r="AO430" i="32"/>
  <c r="AP430" i="32"/>
  <c r="V431" i="32" s="1"/>
  <c r="AQ430" i="32"/>
  <c r="W431" i="32" s="1"/>
  <c r="AP376" i="32"/>
  <c r="V377" i="32" s="1"/>
  <c r="AO376" i="32"/>
  <c r="AQ376" i="32"/>
  <c r="W377" i="32" s="1"/>
  <c r="AP322" i="32"/>
  <c r="V323" i="32" s="1"/>
  <c r="AQ322" i="32"/>
  <c r="W323" i="32" s="1"/>
  <c r="AO322" i="32"/>
  <c r="AP268" i="32"/>
  <c r="V269" i="32" s="1"/>
  <c r="AO268" i="32"/>
  <c r="AQ268" i="32"/>
  <c r="W269" i="32" s="1"/>
  <c r="AP214" i="32"/>
  <c r="V215" i="32" s="1"/>
  <c r="AO214" i="32"/>
  <c r="AQ214" i="32"/>
  <c r="W215" i="32" s="1"/>
  <c r="AP160" i="32"/>
  <c r="V161" i="32" s="1"/>
  <c r="AQ160" i="32"/>
  <c r="W161" i="32" s="1"/>
  <c r="AO160" i="32"/>
  <c r="AR53" i="32"/>
  <c r="X54" i="32" s="1"/>
  <c r="AN53" i="32"/>
  <c r="AC2517" i="32" a="1"/>
  <c r="Y2267" i="32" a="1"/>
  <c r="AC1437" i="32" a="1"/>
  <c r="Y1187" i="32" a="1"/>
  <c r="AC897" i="32" a="1"/>
  <c r="Y647" i="32" a="1"/>
  <c r="Y593" i="32" a="1"/>
  <c r="Y539" i="32" a="1"/>
  <c r="Y431" i="32" a="1"/>
  <c r="Y377" i="32" a="1"/>
  <c r="Y323" i="32" a="1"/>
  <c r="Y269" i="32" a="1"/>
  <c r="Y215" i="32" a="1"/>
  <c r="Y161" i="32" a="1"/>
  <c r="Y2267" i="32" l="1"/>
  <c r="AC2517" i="32"/>
  <c r="AS2266" i="32" a="1"/>
  <c r="AS2266" i="32" s="1"/>
  <c r="U2267" i="32"/>
  <c r="Y1187" i="32"/>
  <c r="AC1437" i="32"/>
  <c r="AS1186" i="32" a="1"/>
  <c r="AS1186" i="32" s="1"/>
  <c r="U1187" i="32"/>
  <c r="Y647" i="32"/>
  <c r="AC897" i="32"/>
  <c r="AS646" i="32" a="1"/>
  <c r="AS646" i="32" s="1"/>
  <c r="U647" i="32"/>
  <c r="Y593" i="32"/>
  <c r="AS592" i="32" a="1"/>
  <c r="AS592" i="32" s="1"/>
  <c r="U593" i="32"/>
  <c r="Y539" i="32"/>
  <c r="AS538" i="32" a="1"/>
  <c r="AS538" i="32" s="1"/>
  <c r="U539" i="32"/>
  <c r="Y431" i="32"/>
  <c r="AS430" i="32" a="1"/>
  <c r="AS430" i="32" s="1"/>
  <c r="U431" i="32"/>
  <c r="Y377" i="32"/>
  <c r="AS376" i="32" a="1"/>
  <c r="AS376" i="32" s="1"/>
  <c r="U377" i="32"/>
  <c r="Y323" i="32"/>
  <c r="AS322" i="32" a="1"/>
  <c r="AS322" i="32" s="1"/>
  <c r="U323" i="32"/>
  <c r="Y269" i="32"/>
  <c r="AS268" i="32" a="1"/>
  <c r="AS268" i="32" s="1"/>
  <c r="U269" i="32"/>
  <c r="Y215" i="32"/>
  <c r="AS214" i="32" a="1"/>
  <c r="AS214" i="32" s="1"/>
  <c r="U215" i="32"/>
  <c r="Y161" i="32"/>
  <c r="AS160" i="32" a="1"/>
  <c r="AS160" i="32" s="1"/>
  <c r="U161" i="32"/>
  <c r="AQ53" i="32"/>
  <c r="W54" i="32" s="1"/>
  <c r="AP53" i="32"/>
  <c r="V54" i="32" s="1"/>
  <c r="AO53" i="32"/>
  <c r="AC2518" i="32" a="1"/>
  <c r="AI2267" i="32" a="1"/>
  <c r="AH2267" i="32" a="1"/>
  <c r="AJ2267" i="32" a="1"/>
  <c r="AJ1187" i="32" a="1"/>
  <c r="AC1438" i="32" a="1"/>
  <c r="AH1187" i="32" a="1"/>
  <c r="AI1187" i="32" a="1"/>
  <c r="AJ647" i="32" a="1"/>
  <c r="AC898" i="32" a="1"/>
  <c r="AH647" i="32" a="1"/>
  <c r="AI647" i="32" a="1"/>
  <c r="AI593" i="32" a="1"/>
  <c r="AJ593" i="32" a="1"/>
  <c r="AH593" i="32" a="1"/>
  <c r="AJ539" i="32" a="1"/>
  <c r="AI539" i="32" a="1"/>
  <c r="AH539" i="32" a="1"/>
  <c r="AJ431" i="32" a="1"/>
  <c r="AI431" i="32" a="1"/>
  <c r="AH431" i="32" a="1"/>
  <c r="AI377" i="32" a="1"/>
  <c r="AJ377" i="32" a="1"/>
  <c r="AH377" i="32" a="1"/>
  <c r="AJ323" i="32" a="1"/>
  <c r="AI323" i="32" a="1"/>
  <c r="AH323" i="32" a="1"/>
  <c r="AI269" i="32" a="1"/>
  <c r="AJ269" i="32" a="1"/>
  <c r="AH269" i="32" a="1"/>
  <c r="AI215" i="32" a="1"/>
  <c r="AJ215" i="32" a="1"/>
  <c r="AH215" i="32" a="1"/>
  <c r="AH161" i="32" a="1"/>
  <c r="AJ161" i="32" a="1"/>
  <c r="AI161" i="32" a="1"/>
  <c r="Y54" i="32" a="1"/>
  <c r="AJ2267" i="32" l="1"/>
  <c r="AH2267" i="32"/>
  <c r="AI2267" i="32"/>
  <c r="AC2518" i="32"/>
  <c r="AI1187" i="32"/>
  <c r="AH1187" i="32"/>
  <c r="AC1438" i="32"/>
  <c r="AJ1187" i="32"/>
  <c r="AI647" i="32"/>
  <c r="AH647" i="32"/>
  <c r="AC898" i="32"/>
  <c r="AJ647" i="32"/>
  <c r="AH593" i="32"/>
  <c r="AJ593" i="32"/>
  <c r="AI593" i="32"/>
  <c r="AH539" i="32"/>
  <c r="AI539" i="32"/>
  <c r="AJ539" i="32"/>
  <c r="AH431" i="32"/>
  <c r="AI431" i="32"/>
  <c r="AJ431" i="32"/>
  <c r="AH377" i="32"/>
  <c r="AJ377" i="32"/>
  <c r="AI377" i="32"/>
  <c r="AH323" i="32"/>
  <c r="AI323" i="32"/>
  <c r="AJ323" i="32"/>
  <c r="AH269" i="32"/>
  <c r="AJ269" i="32"/>
  <c r="AI269" i="32"/>
  <c r="AH215" i="32"/>
  <c r="AJ215" i="32"/>
  <c r="AI215" i="32"/>
  <c r="AI161" i="32"/>
  <c r="AJ161" i="32"/>
  <c r="AH161" i="32"/>
  <c r="Y54" i="32"/>
  <c r="AS53" i="32" a="1"/>
  <c r="AS53" i="32" s="1"/>
  <c r="U54" i="32"/>
  <c r="AG2267" i="32" a="1"/>
  <c r="AC2519" i="32" a="1"/>
  <c r="AG1187" i="32" a="1"/>
  <c r="AC1439" i="32" a="1"/>
  <c r="AG647" i="32" a="1"/>
  <c r="AC899" i="32" a="1"/>
  <c r="AG593" i="32" a="1"/>
  <c r="AG539" i="32" a="1"/>
  <c r="AG431" i="32" a="1"/>
  <c r="AG377" i="32" a="1"/>
  <c r="AG323" i="32" a="1"/>
  <c r="AG269" i="32" a="1"/>
  <c r="AG215" i="32" a="1"/>
  <c r="AG161" i="32" a="1"/>
  <c r="AI54" i="32" a="1"/>
  <c r="AH54" i="32" a="1"/>
  <c r="AJ54" i="32" a="1"/>
  <c r="AC2519" i="32" l="1"/>
  <c r="AG2267" i="32"/>
  <c r="AK2267" i="32" s="1"/>
  <c r="AL2267" i="32" s="1"/>
  <c r="AC1439" i="32"/>
  <c r="AG1187" i="32"/>
  <c r="AK1187" i="32" s="1"/>
  <c r="AL1187" i="32" s="1"/>
  <c r="AC899" i="32"/>
  <c r="AG647" i="32"/>
  <c r="AK647" i="32" s="1"/>
  <c r="AL647" i="32" s="1"/>
  <c r="AG593" i="32"/>
  <c r="AK593" i="32" s="1"/>
  <c r="AL593" i="32" s="1"/>
  <c r="AG539" i="32"/>
  <c r="AK539" i="32" s="1"/>
  <c r="AL539" i="32"/>
  <c r="AG431" i="32"/>
  <c r="AK431" i="32" s="1"/>
  <c r="AL431" i="32" s="1"/>
  <c r="AG377" i="32"/>
  <c r="AK377" i="32" s="1"/>
  <c r="AL377" i="32" s="1"/>
  <c r="AG323" i="32"/>
  <c r="AK323" i="32" s="1"/>
  <c r="AL323" i="32"/>
  <c r="AG269" i="32"/>
  <c r="AK269" i="32" s="1"/>
  <c r="AL269" i="32"/>
  <c r="AG215" i="32"/>
  <c r="AK215" i="32" s="1"/>
  <c r="AL215" i="32" s="1"/>
  <c r="AG161" i="32"/>
  <c r="AK161" i="32" s="1"/>
  <c r="AL161" i="32"/>
  <c r="AJ54" i="32"/>
  <c r="AH54" i="32"/>
  <c r="AI54" i="32"/>
  <c r="AC2520" i="32" a="1"/>
  <c r="AC1440" i="32" a="1"/>
  <c r="AC900" i="32" a="1"/>
  <c r="AG54" i="32" a="1"/>
  <c r="AC2520" i="32" l="1"/>
  <c r="AM2267" i="32"/>
  <c r="AT2267" i="32"/>
  <c r="AU2267" i="32" s="1"/>
  <c r="AC1440" i="32"/>
  <c r="AM1187" i="32"/>
  <c r="AT1187" i="32"/>
  <c r="AU1187" i="32" s="1"/>
  <c r="AC900" i="32"/>
  <c r="AM647" i="32"/>
  <c r="AT647" i="32"/>
  <c r="AU647" i="32" s="1"/>
  <c r="AM593" i="32"/>
  <c r="AT593" i="32"/>
  <c r="AU593" i="32" s="1"/>
  <c r="AM539" i="32"/>
  <c r="AT539" i="32"/>
  <c r="AU539" i="32" s="1"/>
  <c r="AM431" i="32"/>
  <c r="AT431" i="32"/>
  <c r="AU431" i="32" s="1"/>
  <c r="AM377" i="32"/>
  <c r="AT377" i="32"/>
  <c r="AU377" i="32" s="1"/>
  <c r="AM323" i="32"/>
  <c r="AT323" i="32"/>
  <c r="AU323" i="32" s="1"/>
  <c r="AM269" i="32"/>
  <c r="AT269" i="32"/>
  <c r="AU269" i="32" s="1"/>
  <c r="AM215" i="32"/>
  <c r="AT215" i="32"/>
  <c r="AU215" i="32" s="1"/>
  <c r="AM161" i="32"/>
  <c r="AT161" i="32"/>
  <c r="AU161" i="32" s="1"/>
  <c r="AG54" i="32"/>
  <c r="AK54" i="32" s="1"/>
  <c r="AL54" i="32" s="1"/>
  <c r="AC2521" i="32" a="1"/>
  <c r="AC1441" i="32" a="1"/>
  <c r="AC901" i="32" a="1"/>
  <c r="AC2521" i="32" l="1"/>
  <c r="AR2267" i="32"/>
  <c r="X2268" i="32" s="1"/>
  <c r="AN2267" i="32"/>
  <c r="AC1441" i="32"/>
  <c r="AN1187" i="32"/>
  <c r="AR1187" i="32"/>
  <c r="X1188" i="32" s="1"/>
  <c r="AC901" i="32"/>
  <c r="AN647" i="32"/>
  <c r="AR647" i="32"/>
  <c r="X648" i="32" s="1"/>
  <c r="AN593" i="32"/>
  <c r="AR593" i="32"/>
  <c r="X594" i="32" s="1"/>
  <c r="AR539" i="32"/>
  <c r="X540" i="32" s="1"/>
  <c r="AN539" i="32"/>
  <c r="AR431" i="32"/>
  <c r="X432" i="32" s="1"/>
  <c r="AN431" i="32"/>
  <c r="AN377" i="32"/>
  <c r="AR377" i="32"/>
  <c r="X378" i="32" s="1"/>
  <c r="AR323" i="32"/>
  <c r="X324" i="32" s="1"/>
  <c r="AN323" i="32"/>
  <c r="AR269" i="32"/>
  <c r="X270" i="32" s="1"/>
  <c r="AN269" i="32"/>
  <c r="AR215" i="32"/>
  <c r="X216" i="32" s="1"/>
  <c r="AN215" i="32"/>
  <c r="AR161" i="32"/>
  <c r="X162" i="32" s="1"/>
  <c r="AN161" i="32"/>
  <c r="AM54" i="32"/>
  <c r="AT54" i="32"/>
  <c r="AU54" i="32" s="1"/>
  <c r="AC2522" i="32" a="1"/>
  <c r="AC1442" i="32" a="1"/>
  <c r="AC902" i="32" a="1"/>
  <c r="AC2522" i="32" l="1"/>
  <c r="AQ2267" i="32"/>
  <c r="W2268" i="32" s="1"/>
  <c r="AO2267" i="32"/>
  <c r="AP2267" i="32"/>
  <c r="V2268" i="32" s="1"/>
  <c r="AC1442" i="32"/>
  <c r="AQ1187" i="32"/>
  <c r="W1188" i="32" s="1"/>
  <c r="AP1187" i="32"/>
  <c r="V1188" i="32" s="1"/>
  <c r="AO1187" i="32"/>
  <c r="AC902" i="32"/>
  <c r="AQ647" i="32"/>
  <c r="W648" i="32" s="1"/>
  <c r="AP647" i="32"/>
  <c r="V648" i="32" s="1"/>
  <c r="AO647" i="32"/>
  <c r="AP593" i="32"/>
  <c r="V594" i="32" s="1"/>
  <c r="AO593" i="32"/>
  <c r="AQ593" i="32"/>
  <c r="W594" i="32" s="1"/>
  <c r="AP539" i="32"/>
  <c r="V540" i="32" s="1"/>
  <c r="AQ539" i="32"/>
  <c r="W540" i="32" s="1"/>
  <c r="AO539" i="32"/>
  <c r="AP431" i="32"/>
  <c r="V432" i="32" s="1"/>
  <c r="AQ431" i="32"/>
  <c r="W432" i="32" s="1"/>
  <c r="AO431" i="32"/>
  <c r="AP377" i="32"/>
  <c r="V378" i="32" s="1"/>
  <c r="AO377" i="32"/>
  <c r="AQ377" i="32"/>
  <c r="W378" i="32" s="1"/>
  <c r="AP323" i="32"/>
  <c r="V324" i="32" s="1"/>
  <c r="AQ323" i="32"/>
  <c r="W324" i="32" s="1"/>
  <c r="AO323" i="32"/>
  <c r="AP269" i="32"/>
  <c r="V270" i="32" s="1"/>
  <c r="AO269" i="32"/>
  <c r="AQ269" i="32"/>
  <c r="W270" i="32" s="1"/>
  <c r="AP215" i="32"/>
  <c r="V216" i="32" s="1"/>
  <c r="AO215" i="32"/>
  <c r="AQ215" i="32"/>
  <c r="W216" i="32" s="1"/>
  <c r="AP161" i="32"/>
  <c r="V162" i="32" s="1"/>
  <c r="AQ161" i="32"/>
  <c r="W162" i="32" s="1"/>
  <c r="AO161" i="32"/>
  <c r="AR54" i="32"/>
  <c r="X55" i="32" s="1"/>
  <c r="AN54" i="32"/>
  <c r="AC2523" i="32" a="1"/>
  <c r="Y2268" i="32" a="1"/>
  <c r="AC1443" i="32" a="1"/>
  <c r="Y1188" i="32" a="1"/>
  <c r="AC903" i="32" a="1"/>
  <c r="Y648" i="32" a="1"/>
  <c r="Y594" i="32" a="1"/>
  <c r="Y540" i="32" a="1"/>
  <c r="Y432" i="32" a="1"/>
  <c r="Y378" i="32" a="1"/>
  <c r="Y324" i="32" a="1"/>
  <c r="Y270" i="32" a="1"/>
  <c r="Y216" i="32" a="1"/>
  <c r="Y162" i="32" a="1"/>
  <c r="Y2268" i="32" l="1"/>
  <c r="AC2523" i="32"/>
  <c r="AS2267" i="32" a="1"/>
  <c r="AS2267" i="32" s="1"/>
  <c r="U2268" i="32"/>
  <c r="Y1188" i="32"/>
  <c r="AC1443" i="32"/>
  <c r="AS1187" i="32" a="1"/>
  <c r="AS1187" i="32" s="1"/>
  <c r="U1188" i="32"/>
  <c r="Y648" i="32"/>
  <c r="AC903" i="32"/>
  <c r="AS647" i="32" a="1"/>
  <c r="AS647" i="32" s="1"/>
  <c r="U648" i="32"/>
  <c r="Y594" i="32"/>
  <c r="AS593" i="32" a="1"/>
  <c r="AS593" i="32" s="1"/>
  <c r="U594" i="32"/>
  <c r="Y540" i="32"/>
  <c r="AS539" i="32" a="1"/>
  <c r="AS539" i="32" s="1"/>
  <c r="U540" i="32"/>
  <c r="Y432" i="32"/>
  <c r="AS431" i="32" a="1"/>
  <c r="AS431" i="32" s="1"/>
  <c r="U432" i="32"/>
  <c r="Y378" i="32"/>
  <c r="AS377" i="32" a="1"/>
  <c r="AS377" i="32" s="1"/>
  <c r="U378" i="32"/>
  <c r="Y324" i="32"/>
  <c r="AS323" i="32" a="1"/>
  <c r="AS323" i="32" s="1"/>
  <c r="U324" i="32"/>
  <c r="Y270" i="32"/>
  <c r="AS269" i="32" a="1"/>
  <c r="AS269" i="32" s="1"/>
  <c r="U270" i="32"/>
  <c r="Y216" i="32"/>
  <c r="AS215" i="32" a="1"/>
  <c r="AS215" i="32" s="1"/>
  <c r="U216" i="32"/>
  <c r="Y162" i="32"/>
  <c r="AS161" i="32" a="1"/>
  <c r="AS161" i="32" s="1"/>
  <c r="U162" i="32"/>
  <c r="AP54" i="32"/>
  <c r="V55" i="32" s="1"/>
  <c r="AQ54" i="32"/>
  <c r="W55" i="32" s="1"/>
  <c r="AO54" i="32"/>
  <c r="AC2524" i="32" a="1"/>
  <c r="AI2268" i="32" a="1"/>
  <c r="AH2268" i="32" a="1"/>
  <c r="AJ2268" i="32" a="1"/>
  <c r="AH1188" i="32" a="1"/>
  <c r="AC1444" i="32" a="1"/>
  <c r="AI1188" i="32" a="1"/>
  <c r="AJ1188" i="32" a="1"/>
  <c r="AJ648" i="32" a="1"/>
  <c r="AC904" i="32" a="1"/>
  <c r="AH648" i="32" a="1"/>
  <c r="AI648" i="32" a="1"/>
  <c r="AI594" i="32" a="1"/>
  <c r="AH594" i="32" a="1"/>
  <c r="AJ594" i="32" a="1"/>
  <c r="AJ540" i="32" a="1"/>
  <c r="AH540" i="32" a="1"/>
  <c r="AI540" i="32" a="1"/>
  <c r="AJ432" i="32" a="1"/>
  <c r="AI432" i="32" a="1"/>
  <c r="AH432" i="32" a="1"/>
  <c r="AI378" i="32" a="1"/>
  <c r="AH378" i="32" a="1"/>
  <c r="AJ378" i="32" a="1"/>
  <c r="AJ324" i="32" a="1"/>
  <c r="AI324" i="32" a="1"/>
  <c r="AH324" i="32" a="1"/>
  <c r="AI270" i="32" a="1"/>
  <c r="AJ270" i="32" a="1"/>
  <c r="AH270" i="32" a="1"/>
  <c r="AI216" i="32" a="1"/>
  <c r="AJ216" i="32" a="1"/>
  <c r="AH216" i="32" a="1"/>
  <c r="AH162" i="32" a="1"/>
  <c r="AJ162" i="32" a="1"/>
  <c r="AI162" i="32" a="1"/>
  <c r="Y55" i="32" a="1"/>
  <c r="AJ2268" i="32" l="1"/>
  <c r="AH2268" i="32"/>
  <c r="AI2268" i="32"/>
  <c r="AC2524" i="32"/>
  <c r="AJ1188" i="32"/>
  <c r="AI1188" i="32"/>
  <c r="AC1444" i="32"/>
  <c r="AH1188" i="32"/>
  <c r="AI648" i="32"/>
  <c r="AH648" i="32"/>
  <c r="AC904" i="32"/>
  <c r="AJ648" i="32"/>
  <c r="AJ594" i="32"/>
  <c r="AH594" i="32"/>
  <c r="AI594" i="32"/>
  <c r="AI540" i="32"/>
  <c r="AH540" i="32"/>
  <c r="AJ540" i="32"/>
  <c r="AH432" i="32"/>
  <c r="AI432" i="32"/>
  <c r="AJ432" i="32"/>
  <c r="AJ378" i="32"/>
  <c r="AH378" i="32"/>
  <c r="AI378" i="32"/>
  <c r="AH324" i="32"/>
  <c r="AI324" i="32"/>
  <c r="AJ324" i="32"/>
  <c r="AH270" i="32"/>
  <c r="AJ270" i="32"/>
  <c r="AI270" i="32"/>
  <c r="AH216" i="32"/>
  <c r="AJ216" i="32"/>
  <c r="AI216" i="32"/>
  <c r="AI162" i="32"/>
  <c r="AJ162" i="32"/>
  <c r="AH162" i="32"/>
  <c r="Y55" i="32"/>
  <c r="AS54" i="32" a="1"/>
  <c r="AS54" i="32" s="1"/>
  <c r="U55" i="32"/>
  <c r="AG2268" i="32" a="1"/>
  <c r="AC2525" i="32" a="1"/>
  <c r="AG1188" i="32" a="1"/>
  <c r="AC1445" i="32" a="1"/>
  <c r="AG648" i="32" a="1"/>
  <c r="AC905" i="32" a="1"/>
  <c r="AG594" i="32" a="1"/>
  <c r="AG540" i="32" a="1"/>
  <c r="AG432" i="32" a="1"/>
  <c r="AG378" i="32" a="1"/>
  <c r="AG324" i="32" a="1"/>
  <c r="AG270" i="32" a="1"/>
  <c r="AG216" i="32" a="1"/>
  <c r="AG162" i="32" a="1"/>
  <c r="AH55" i="32" a="1"/>
  <c r="AJ55" i="32" a="1"/>
  <c r="AI55" i="32" a="1"/>
  <c r="AC2525" i="32" l="1"/>
  <c r="AG2268" i="32"/>
  <c r="AK2268" i="32" s="1"/>
  <c r="AL2268" i="32" s="1"/>
  <c r="AC1445" i="32"/>
  <c r="AG1188" i="32"/>
  <c r="AK1188" i="32" s="1"/>
  <c r="AL1188" i="32" s="1"/>
  <c r="AC905" i="32"/>
  <c r="AG648" i="32"/>
  <c r="AK648" i="32" s="1"/>
  <c r="AL648" i="32" s="1"/>
  <c r="AG594" i="32"/>
  <c r="AK594" i="32" s="1"/>
  <c r="AL594" i="32"/>
  <c r="AG540" i="32"/>
  <c r="AK540" i="32" s="1"/>
  <c r="AL540" i="32" s="1"/>
  <c r="AG432" i="32"/>
  <c r="AK432" i="32" s="1"/>
  <c r="AL432" i="32"/>
  <c r="AG378" i="32"/>
  <c r="AK378" i="32" s="1"/>
  <c r="AL378" i="32"/>
  <c r="AG324" i="32"/>
  <c r="AK324" i="32" s="1"/>
  <c r="AL324" i="32" s="1"/>
  <c r="AG270" i="32"/>
  <c r="AK270" i="32" s="1"/>
  <c r="AL270" i="32"/>
  <c r="AG216" i="32"/>
  <c r="AK216" i="32" s="1"/>
  <c r="AL216" i="32"/>
  <c r="AG162" i="32"/>
  <c r="AK162" i="32" s="1"/>
  <c r="AL162" i="32" s="1"/>
  <c r="AI55" i="32"/>
  <c r="AJ55" i="32"/>
  <c r="AH55" i="32"/>
  <c r="AC2526" i="32" a="1"/>
  <c r="AC1446" i="32" a="1"/>
  <c r="AC906" i="32" a="1"/>
  <c r="AG55" i="32" a="1"/>
  <c r="AC2526" i="32" l="1"/>
  <c r="AM2268" i="32"/>
  <c r="AT2268" i="32"/>
  <c r="AU2268" i="32" s="1"/>
  <c r="AC1446" i="32"/>
  <c r="AM1188" i="32"/>
  <c r="AT1188" i="32"/>
  <c r="AU1188" i="32" s="1"/>
  <c r="AC906" i="32"/>
  <c r="AM648" i="32"/>
  <c r="AT648" i="32"/>
  <c r="AU648" i="32" s="1"/>
  <c r="AM594" i="32"/>
  <c r="AT594" i="32"/>
  <c r="AU594" i="32" s="1"/>
  <c r="AM540" i="32"/>
  <c r="AT540" i="32"/>
  <c r="AU540" i="32" s="1"/>
  <c r="AT432" i="32"/>
  <c r="AU432" i="32" s="1"/>
  <c r="AM432" i="32"/>
  <c r="AM378" i="32"/>
  <c r="AT378" i="32"/>
  <c r="AU378" i="32" s="1"/>
  <c r="AM324" i="32"/>
  <c r="AT324" i="32"/>
  <c r="AU324" i="32" s="1"/>
  <c r="AT270" i="32"/>
  <c r="AU270" i="32" s="1"/>
  <c r="AM270" i="32"/>
  <c r="AM216" i="32"/>
  <c r="AT216" i="32"/>
  <c r="AU216" i="32" s="1"/>
  <c r="AM162" i="32"/>
  <c r="AT162" i="32"/>
  <c r="AU162" i="32" s="1"/>
  <c r="AG55" i="32"/>
  <c r="AK55" i="32" s="1"/>
  <c r="AL55" i="32" s="1"/>
  <c r="AC2527" i="32" a="1"/>
  <c r="AC1447" i="32" a="1"/>
  <c r="AC907" i="32" a="1"/>
  <c r="AC2527" i="32" l="1"/>
  <c r="AR2268" i="32"/>
  <c r="X2269" i="32" s="1"/>
  <c r="AN2268" i="32"/>
  <c r="AC1447" i="32"/>
  <c r="AR1188" i="32"/>
  <c r="X1189" i="32" s="1"/>
  <c r="AN1188" i="32"/>
  <c r="AC907" i="32"/>
  <c r="AN648" i="32"/>
  <c r="AR648" i="32"/>
  <c r="X649" i="32" s="1"/>
  <c r="AN594" i="32"/>
  <c r="AR594" i="32"/>
  <c r="X595" i="32" s="1"/>
  <c r="AR540" i="32"/>
  <c r="X541" i="32" s="1"/>
  <c r="AN540" i="32"/>
  <c r="AR432" i="32"/>
  <c r="X433" i="32" s="1"/>
  <c r="AN432" i="32"/>
  <c r="AN378" i="32"/>
  <c r="AR378" i="32"/>
  <c r="X379" i="32" s="1"/>
  <c r="AR324" i="32"/>
  <c r="X325" i="32" s="1"/>
  <c r="AN324" i="32"/>
  <c r="AR270" i="32"/>
  <c r="X271" i="32" s="1"/>
  <c r="AN270" i="32"/>
  <c r="AR216" i="32"/>
  <c r="X217" i="32" s="1"/>
  <c r="AN216" i="32"/>
  <c r="AR162" i="32"/>
  <c r="X163" i="32" s="1"/>
  <c r="AN162" i="32"/>
  <c r="AM55" i="32"/>
  <c r="AT55" i="32"/>
  <c r="AU55" i="32" s="1"/>
  <c r="AC2528" i="32" a="1"/>
  <c r="AC1448" i="32" a="1"/>
  <c r="AC908" i="32" a="1"/>
  <c r="AC2528" i="32" l="1"/>
  <c r="AO2268" i="32"/>
  <c r="AP2268" i="32"/>
  <c r="V2269" i="32" s="1"/>
  <c r="AQ2268" i="32"/>
  <c r="W2269" i="32" s="1"/>
  <c r="AC1448" i="32"/>
  <c r="AP1188" i="32"/>
  <c r="V1189" i="32" s="1"/>
  <c r="AO1188" i="32"/>
  <c r="AQ1188" i="32"/>
  <c r="W1189" i="32" s="1"/>
  <c r="AC908" i="32"/>
  <c r="AQ648" i="32"/>
  <c r="W649" i="32" s="1"/>
  <c r="AP648" i="32"/>
  <c r="V649" i="32" s="1"/>
  <c r="AO648" i="32"/>
  <c r="AP594" i="32"/>
  <c r="V595" i="32" s="1"/>
  <c r="AO594" i="32"/>
  <c r="AQ594" i="32"/>
  <c r="W595" i="32" s="1"/>
  <c r="AP540" i="32"/>
  <c r="V541" i="32" s="1"/>
  <c r="AO540" i="32"/>
  <c r="AQ540" i="32"/>
  <c r="W541" i="32" s="1"/>
  <c r="AP432" i="32"/>
  <c r="V433" i="32" s="1"/>
  <c r="AQ432" i="32"/>
  <c r="W433" i="32" s="1"/>
  <c r="AO432" i="32"/>
  <c r="AP378" i="32"/>
  <c r="V379" i="32" s="1"/>
  <c r="AO378" i="32"/>
  <c r="AQ378" i="32"/>
  <c r="W379" i="32" s="1"/>
  <c r="AP324" i="32"/>
  <c r="V325" i="32" s="1"/>
  <c r="AQ324" i="32"/>
  <c r="W325" i="32" s="1"/>
  <c r="AO324" i="32"/>
  <c r="AP270" i="32"/>
  <c r="V271" i="32" s="1"/>
  <c r="AO270" i="32"/>
  <c r="AQ270" i="32"/>
  <c r="W271" i="32" s="1"/>
  <c r="AP216" i="32"/>
  <c r="V217" i="32" s="1"/>
  <c r="AO216" i="32"/>
  <c r="AQ216" i="32"/>
  <c r="W217" i="32" s="1"/>
  <c r="AP162" i="32"/>
  <c r="V163" i="32" s="1"/>
  <c r="AQ162" i="32"/>
  <c r="W163" i="32" s="1"/>
  <c r="AO162" i="32"/>
  <c r="AN55" i="32"/>
  <c r="AR55" i="32"/>
  <c r="X56" i="32" s="1"/>
  <c r="AC2529" i="32" a="1"/>
  <c r="Y2269" i="32" a="1"/>
  <c r="AC1449" i="32" a="1"/>
  <c r="Y1189" i="32" a="1"/>
  <c r="AC909" i="32" a="1"/>
  <c r="Y649" i="32" a="1"/>
  <c r="Y595" i="32" a="1"/>
  <c r="Y541" i="32" a="1"/>
  <c r="Y433" i="32" a="1"/>
  <c r="Y379" i="32" a="1"/>
  <c r="Y325" i="32" a="1"/>
  <c r="Y271" i="32" a="1"/>
  <c r="Y217" i="32" a="1"/>
  <c r="Y163" i="32" a="1"/>
  <c r="Y2269" i="32" l="1"/>
  <c r="AC2529" i="32"/>
  <c r="AS2268" i="32" a="1"/>
  <c r="AS2268" i="32" s="1"/>
  <c r="U2269" i="32"/>
  <c r="Y1189" i="32"/>
  <c r="AC1449" i="32"/>
  <c r="AS1188" i="32" a="1"/>
  <c r="AS1188" i="32" s="1"/>
  <c r="U1189" i="32"/>
  <c r="Y649" i="32"/>
  <c r="AC909" i="32"/>
  <c r="AS648" i="32" a="1"/>
  <c r="AS648" i="32" s="1"/>
  <c r="U649" i="32"/>
  <c r="Y595" i="32"/>
  <c r="AS594" i="32" a="1"/>
  <c r="AS594" i="32" s="1"/>
  <c r="U595" i="32"/>
  <c r="Y541" i="32"/>
  <c r="AS540" i="32" a="1"/>
  <c r="AS540" i="32" s="1"/>
  <c r="U541" i="32"/>
  <c r="Y433" i="32"/>
  <c r="AS432" i="32" a="1"/>
  <c r="AS432" i="32" s="1"/>
  <c r="U433" i="32"/>
  <c r="Y379" i="32"/>
  <c r="AS378" i="32" a="1"/>
  <c r="AS378" i="32" s="1"/>
  <c r="U379" i="32"/>
  <c r="Y325" i="32"/>
  <c r="AS324" i="32" a="1"/>
  <c r="AS324" i="32" s="1"/>
  <c r="U325" i="32"/>
  <c r="Y271" i="32"/>
  <c r="AS270" i="32" a="1"/>
  <c r="AS270" i="32" s="1"/>
  <c r="U271" i="32"/>
  <c r="Y217" i="32"/>
  <c r="AS216" i="32" a="1"/>
  <c r="AS216" i="32" s="1"/>
  <c r="U217" i="32"/>
  <c r="Y163" i="32"/>
  <c r="AS162" i="32" a="1"/>
  <c r="AS162" i="32" s="1"/>
  <c r="U163" i="32"/>
  <c r="AQ55" i="32"/>
  <c r="W56" i="32" s="1"/>
  <c r="AO55" i="32"/>
  <c r="AP55" i="32"/>
  <c r="V56" i="32" s="1"/>
  <c r="AJ2269" i="32" a="1"/>
  <c r="AI2269" i="32" a="1"/>
  <c r="AH2269" i="32" a="1"/>
  <c r="AC2530" i="32" a="1"/>
  <c r="AC1450" i="32" a="1"/>
  <c r="AH1189" i="32" a="1"/>
  <c r="AI1189" i="32" a="1"/>
  <c r="AJ1189" i="32" a="1"/>
  <c r="AJ649" i="32" a="1"/>
  <c r="AC910" i="32" a="1"/>
  <c r="AH649" i="32" a="1"/>
  <c r="AI649" i="32" a="1"/>
  <c r="AI595" i="32" a="1"/>
  <c r="AH595" i="32" a="1"/>
  <c r="AJ595" i="32" a="1"/>
  <c r="AI541" i="32" a="1"/>
  <c r="AJ541" i="32" a="1"/>
  <c r="AH541" i="32" a="1"/>
  <c r="AI433" i="32" a="1"/>
  <c r="AJ433" i="32" a="1"/>
  <c r="AH433" i="32" a="1"/>
  <c r="AI379" i="32" a="1"/>
  <c r="AH379" i="32" a="1"/>
  <c r="AJ379" i="32" a="1"/>
  <c r="AI325" i="32" a="1"/>
  <c r="AH325" i="32" a="1"/>
  <c r="AJ325" i="32" a="1"/>
  <c r="AH271" i="32" a="1"/>
  <c r="AJ271" i="32" a="1"/>
  <c r="AI271" i="32" a="1"/>
  <c r="AI217" i="32" a="1"/>
  <c r="AH217" i="32" a="1"/>
  <c r="AJ217" i="32" a="1"/>
  <c r="AI163" i="32" a="1"/>
  <c r="AH163" i="32" a="1"/>
  <c r="AJ163" i="32" a="1"/>
  <c r="Y56" i="32" a="1"/>
  <c r="AC2530" i="32" l="1"/>
  <c r="AH2269" i="32"/>
  <c r="AI2269" i="32"/>
  <c r="AJ2269" i="32"/>
  <c r="AJ1189" i="32"/>
  <c r="AI1189" i="32"/>
  <c r="AH1189" i="32"/>
  <c r="AC1450" i="32"/>
  <c r="AI649" i="32"/>
  <c r="AH649" i="32"/>
  <c r="AC910" i="32"/>
  <c r="AJ649" i="32"/>
  <c r="AJ595" i="32"/>
  <c r="AH595" i="32"/>
  <c r="AI595" i="32"/>
  <c r="AH541" i="32"/>
  <c r="AJ541" i="32"/>
  <c r="AI541" i="32"/>
  <c r="AH433" i="32"/>
  <c r="AJ433" i="32"/>
  <c r="AI433" i="32"/>
  <c r="AJ379" i="32"/>
  <c r="AH379" i="32"/>
  <c r="AI379" i="32"/>
  <c r="AJ325" i="32"/>
  <c r="AH325" i="32"/>
  <c r="AI325" i="32"/>
  <c r="AI271" i="32"/>
  <c r="AJ271" i="32"/>
  <c r="AH271" i="32"/>
  <c r="AJ217" i="32"/>
  <c r="AH217" i="32"/>
  <c r="AI217" i="32"/>
  <c r="AJ163" i="32"/>
  <c r="AH163" i="32"/>
  <c r="AI163" i="32"/>
  <c r="Y56" i="32"/>
  <c r="AS55" i="32" a="1"/>
  <c r="AS55" i="32" s="1"/>
  <c r="U56" i="32"/>
  <c r="AC2531" i="32" a="1"/>
  <c r="AG2269" i="32" a="1"/>
  <c r="AG1189" i="32" a="1"/>
  <c r="AC1451" i="32" a="1"/>
  <c r="AG649" i="32" a="1"/>
  <c r="AC911" i="32" a="1"/>
  <c r="AG595" i="32" a="1"/>
  <c r="AG541" i="32" a="1"/>
  <c r="AG433" i="32" a="1"/>
  <c r="AG379" i="32" a="1"/>
  <c r="AG325" i="32" a="1"/>
  <c r="AG271" i="32" a="1"/>
  <c r="AG217" i="32" a="1"/>
  <c r="AG163" i="32" a="1"/>
  <c r="AJ56" i="32" a="1"/>
  <c r="AH56" i="32" a="1"/>
  <c r="AI56" i="32" a="1"/>
  <c r="AG2269" i="32" l="1"/>
  <c r="AK2269" i="32" s="1"/>
  <c r="AL2269" i="32" s="1"/>
  <c r="AC2531" i="32"/>
  <c r="AC1451" i="32"/>
  <c r="AG1189" i="32"/>
  <c r="AK1189" i="32" s="1"/>
  <c r="AL1189" i="32" s="1"/>
  <c r="AC911" i="32"/>
  <c r="AG649" i="32"/>
  <c r="AK649" i="32" s="1"/>
  <c r="AL649" i="32" s="1"/>
  <c r="AG595" i="32"/>
  <c r="AK595" i="32" s="1"/>
  <c r="AL595" i="32" s="1"/>
  <c r="AG541" i="32"/>
  <c r="AK541" i="32" s="1"/>
  <c r="AL541" i="32"/>
  <c r="AG433" i="32"/>
  <c r="AK433" i="32" s="1"/>
  <c r="AL433" i="32" s="1"/>
  <c r="AG379" i="32"/>
  <c r="AK379" i="32" s="1"/>
  <c r="AL379" i="32" s="1"/>
  <c r="AG325" i="32"/>
  <c r="AK325" i="32" s="1"/>
  <c r="AL325" i="32" s="1"/>
  <c r="AG271" i="32"/>
  <c r="AK271" i="32" s="1"/>
  <c r="AL271" i="32" s="1"/>
  <c r="AG217" i="32"/>
  <c r="AK217" i="32" s="1"/>
  <c r="AL217" i="32" s="1"/>
  <c r="AG163" i="32"/>
  <c r="AK163" i="32" s="1"/>
  <c r="AL163" i="32"/>
  <c r="AI56" i="32"/>
  <c r="AH56" i="32"/>
  <c r="AJ56" i="32"/>
  <c r="AC2532" i="32" a="1"/>
  <c r="AC1452" i="32" a="1"/>
  <c r="AC912" i="32" a="1"/>
  <c r="AG56" i="32" a="1"/>
  <c r="AC2532" i="32" l="1"/>
  <c r="AM2269" i="32"/>
  <c r="AT2269" i="32"/>
  <c r="AU2269" i="32" s="1"/>
  <c r="AC1452" i="32"/>
  <c r="AM1189" i="32"/>
  <c r="AT1189" i="32"/>
  <c r="AU1189" i="32" s="1"/>
  <c r="AC912" i="32"/>
  <c r="AM649" i="32"/>
  <c r="AT649" i="32"/>
  <c r="AU649" i="32" s="1"/>
  <c r="AM595" i="32"/>
  <c r="AT595" i="32"/>
  <c r="AU595" i="32" s="1"/>
  <c r="AT541" i="32"/>
  <c r="AU541" i="32" s="1"/>
  <c r="AM541" i="32"/>
  <c r="AT433" i="32"/>
  <c r="AU433" i="32" s="1"/>
  <c r="AM433" i="32"/>
  <c r="AM379" i="32"/>
  <c r="AT379" i="32"/>
  <c r="AU379" i="32" s="1"/>
  <c r="AT325" i="32"/>
  <c r="AU325" i="32" s="1"/>
  <c r="AM325" i="32"/>
  <c r="AT271" i="32"/>
  <c r="AU271" i="32" s="1"/>
  <c r="AM271" i="32"/>
  <c r="AT217" i="32"/>
  <c r="AU217" i="32" s="1"/>
  <c r="AM217" i="32"/>
  <c r="AT163" i="32"/>
  <c r="AU163" i="32" s="1"/>
  <c r="AM163" i="32"/>
  <c r="AG56" i="32"/>
  <c r="AK56" i="32" s="1"/>
  <c r="AL56" i="32" s="1"/>
  <c r="AC2533" i="32" a="1"/>
  <c r="AC1453" i="32" a="1"/>
  <c r="AC913" i="32" a="1"/>
  <c r="AC2533" i="32" l="1"/>
  <c r="AR2269" i="32"/>
  <c r="X2270" i="32" s="1"/>
  <c r="AN2269" i="32"/>
  <c r="AC1453" i="32"/>
  <c r="AR1189" i="32"/>
  <c r="X1190" i="32" s="1"/>
  <c r="AN1189" i="32"/>
  <c r="AC913" i="32"/>
  <c r="AN649" i="32"/>
  <c r="AR649" i="32"/>
  <c r="X650" i="32" s="1"/>
  <c r="AR595" i="32"/>
  <c r="X596" i="32" s="1"/>
  <c r="AN595" i="32"/>
  <c r="AR541" i="32"/>
  <c r="X542" i="32" s="1"/>
  <c r="AN541" i="32"/>
  <c r="AR433" i="32"/>
  <c r="X434" i="32" s="1"/>
  <c r="AN433" i="32"/>
  <c r="AR379" i="32"/>
  <c r="X380" i="32" s="1"/>
  <c r="AN379" i="32"/>
  <c r="AR325" i="32"/>
  <c r="X326" i="32" s="1"/>
  <c r="AN325" i="32"/>
  <c r="AR271" i="32"/>
  <c r="X272" i="32" s="1"/>
  <c r="AN271" i="32"/>
  <c r="AR217" i="32"/>
  <c r="X218" i="32" s="1"/>
  <c r="AN217" i="32"/>
  <c r="AR163" i="32"/>
  <c r="X164" i="32" s="1"/>
  <c r="AN163" i="32"/>
  <c r="AM56" i="32"/>
  <c r="AT56" i="32"/>
  <c r="AC2534" i="32" a="1"/>
  <c r="AC1454" i="32" a="1"/>
  <c r="AC914" i="32" a="1"/>
  <c r="AC2534" i="32" l="1"/>
  <c r="AQ2269" i="32"/>
  <c r="W2270" i="32" s="1"/>
  <c r="AP2269" i="32"/>
  <c r="V2270" i="32" s="1"/>
  <c r="AO2269" i="32"/>
  <c r="AC1454" i="32"/>
  <c r="AO1189" i="32"/>
  <c r="AQ1189" i="32"/>
  <c r="W1190" i="32" s="1"/>
  <c r="AP1189" i="32"/>
  <c r="V1190" i="32" s="1"/>
  <c r="AC914" i="32"/>
  <c r="AQ649" i="32"/>
  <c r="W650" i="32" s="1"/>
  <c r="AP649" i="32"/>
  <c r="V650" i="32" s="1"/>
  <c r="AO649" i="32"/>
  <c r="AP595" i="32"/>
  <c r="V596" i="32" s="1"/>
  <c r="AO595" i="32"/>
  <c r="AQ595" i="32"/>
  <c r="W596" i="32" s="1"/>
  <c r="AP541" i="32"/>
  <c r="V542" i="32" s="1"/>
  <c r="AO541" i="32"/>
  <c r="AQ541" i="32"/>
  <c r="W542" i="32" s="1"/>
  <c r="AQ433" i="32"/>
  <c r="W434" i="32" s="1"/>
  <c r="AO433" i="32"/>
  <c r="AP433" i="32"/>
  <c r="V434" i="32" s="1"/>
  <c r="AP379" i="32"/>
  <c r="V380" i="32" s="1"/>
  <c r="AO379" i="32"/>
  <c r="AQ379" i="32"/>
  <c r="W380" i="32" s="1"/>
  <c r="AP325" i="32"/>
  <c r="V326" i="32" s="1"/>
  <c r="AO325" i="32"/>
  <c r="AQ325" i="32"/>
  <c r="W326" i="32" s="1"/>
  <c r="AP271" i="32"/>
  <c r="V272" i="32" s="1"/>
  <c r="AQ271" i="32"/>
  <c r="W272" i="32" s="1"/>
  <c r="AO271" i="32"/>
  <c r="AP217" i="32"/>
  <c r="V218" i="32" s="1"/>
  <c r="AO217" i="32"/>
  <c r="AQ217" i="32"/>
  <c r="W218" i="32" s="1"/>
  <c r="AP163" i="32"/>
  <c r="V164" i="32" s="1"/>
  <c r="AO163" i="32"/>
  <c r="AQ163" i="32"/>
  <c r="W164" i="32" s="1"/>
  <c r="AU56" i="32"/>
  <c r="AV5" i="32"/>
  <c r="AW5" i="32" s="1"/>
  <c r="AN56" i="32"/>
  <c r="AR56" i="32"/>
  <c r="X59" i="32" s="1"/>
  <c r="AC2535" i="32" a="1"/>
  <c r="Y2270" i="32" a="1"/>
  <c r="AC1455" i="32" a="1"/>
  <c r="Y1190" i="32" a="1"/>
  <c r="AC915" i="32" a="1"/>
  <c r="Y650" i="32" a="1"/>
  <c r="Y596" i="32" a="1"/>
  <c r="Y542" i="32" a="1"/>
  <c r="Y434" i="32" a="1"/>
  <c r="Y380" i="32" a="1"/>
  <c r="Y326" i="32" a="1"/>
  <c r="Y272" i="32" a="1"/>
  <c r="Y218" i="32" a="1"/>
  <c r="Y164" i="32" a="1"/>
  <c r="Y2270" i="32" l="1"/>
  <c r="AC2535" i="32"/>
  <c r="AS2269" i="32" a="1"/>
  <c r="AS2269" i="32" s="1"/>
  <c r="U2270" i="32"/>
  <c r="Y1190" i="32"/>
  <c r="AC1455" i="32"/>
  <c r="AS1189" i="32" a="1"/>
  <c r="AS1189" i="32" s="1"/>
  <c r="U1190" i="32"/>
  <c r="Y650" i="32"/>
  <c r="AC915" i="32"/>
  <c r="AS649" i="32" a="1"/>
  <c r="AS649" i="32" s="1"/>
  <c r="U650" i="32"/>
  <c r="Y596" i="32"/>
  <c r="AS595" i="32" a="1"/>
  <c r="AS595" i="32" s="1"/>
  <c r="U596" i="32"/>
  <c r="Y542" i="32"/>
  <c r="AS541" i="32" a="1"/>
  <c r="AS541" i="32" s="1"/>
  <c r="U542" i="32"/>
  <c r="Y434" i="32"/>
  <c r="AS433" i="32" a="1"/>
  <c r="AS433" i="32" s="1"/>
  <c r="U434" i="32"/>
  <c r="Y380" i="32"/>
  <c r="AS379" i="32" a="1"/>
  <c r="AS379" i="32" s="1"/>
  <c r="U380" i="32"/>
  <c r="Y326" i="32"/>
  <c r="AS325" i="32" a="1"/>
  <c r="AS325" i="32" s="1"/>
  <c r="U326" i="32"/>
  <c r="Y272" i="32"/>
  <c r="AS271" i="32" a="1"/>
  <c r="AS271" i="32" s="1"/>
  <c r="U272" i="32"/>
  <c r="Y218" i="32"/>
  <c r="AS217" i="32" a="1"/>
  <c r="AS217" i="32" s="1"/>
  <c r="U218" i="32"/>
  <c r="Y164" i="32"/>
  <c r="AS163" i="32" a="1"/>
  <c r="AS163" i="32" s="1"/>
  <c r="U164" i="32"/>
  <c r="AP56" i="32"/>
  <c r="V59" i="32" s="1"/>
  <c r="AO56" i="32"/>
  <c r="AQ56" i="32"/>
  <c r="W59" i="32" s="1"/>
  <c r="AI2270" i="32" a="1"/>
  <c r="AC2536" i="32" a="1"/>
  <c r="AJ2270" i="32" a="1"/>
  <c r="AH2270" i="32" a="1"/>
  <c r="AI1190" i="32" a="1"/>
  <c r="AC1456" i="32" a="1"/>
  <c r="AJ1190" i="32" a="1"/>
  <c r="AH1190" i="32" a="1"/>
  <c r="AJ650" i="32" a="1"/>
  <c r="AH650" i="32" a="1"/>
  <c r="AI650" i="32" a="1"/>
  <c r="AC916" i="32" a="1"/>
  <c r="AG596" i="32" a="1"/>
  <c r="AI596" i="32" a="1"/>
  <c r="AJ596" i="32" a="1"/>
  <c r="AH596" i="32" a="1"/>
  <c r="AG542" i="32" a="1"/>
  <c r="AI542" i="32" a="1"/>
  <c r="AJ542" i="32" a="1"/>
  <c r="AH542" i="32" a="1"/>
  <c r="AJ434" i="32" a="1"/>
  <c r="AH434" i="32" a="1"/>
  <c r="AI434" i="32" a="1"/>
  <c r="AG380" i="32" a="1"/>
  <c r="AI380" i="32" a="1"/>
  <c r="AJ380" i="32" a="1"/>
  <c r="AH380" i="32" a="1"/>
  <c r="AG326" i="32" a="1"/>
  <c r="AI326" i="32" a="1"/>
  <c r="AJ326" i="32" a="1"/>
  <c r="AH326" i="32" a="1"/>
  <c r="AG272" i="32" a="1"/>
  <c r="AI272" i="32" a="1"/>
  <c r="AJ272" i="32" a="1"/>
  <c r="AH272" i="32" a="1"/>
  <c r="AG218" i="32" a="1"/>
  <c r="AI218" i="32" a="1"/>
  <c r="AJ218" i="32" a="1"/>
  <c r="AH218" i="32" a="1"/>
  <c r="AG164" i="32" a="1"/>
  <c r="AI164" i="32" a="1"/>
  <c r="AJ164" i="32" a="1"/>
  <c r="AH164" i="32" a="1"/>
  <c r="AH2270" i="32" l="1"/>
  <c r="AJ2270" i="32"/>
  <c r="AC2536" i="32"/>
  <c r="AI2270" i="32"/>
  <c r="AH1190" i="32"/>
  <c r="AJ1190" i="32"/>
  <c r="AC1456" i="32"/>
  <c r="AI1190" i="32"/>
  <c r="AC916" i="32"/>
  <c r="AI650" i="32"/>
  <c r="AH650" i="32"/>
  <c r="AJ650" i="32"/>
  <c r="AH596" i="32"/>
  <c r="AJ596" i="32"/>
  <c r="AI596" i="32"/>
  <c r="AG596" i="32"/>
  <c r="AK596" i="32" s="1"/>
  <c r="AH542" i="32"/>
  <c r="AJ542" i="32"/>
  <c r="AI542" i="32"/>
  <c r="AG542" i="32"/>
  <c r="AK542" i="32" s="1"/>
  <c r="AI434" i="32"/>
  <c r="AH434" i="32"/>
  <c r="AJ434" i="32"/>
  <c r="AH380" i="32"/>
  <c r="AJ380" i="32"/>
  <c r="AI380" i="32"/>
  <c r="AG380" i="32"/>
  <c r="AK380" i="32" s="1"/>
  <c r="AH326" i="32"/>
  <c r="AJ326" i="32"/>
  <c r="AI326" i="32"/>
  <c r="AG326" i="32"/>
  <c r="AK326" i="32" s="1"/>
  <c r="AH272" i="32"/>
  <c r="AJ272" i="32"/>
  <c r="AI272" i="32"/>
  <c r="AG272" i="32"/>
  <c r="AH218" i="32"/>
  <c r="AJ218" i="32"/>
  <c r="AI218" i="32"/>
  <c r="AG218" i="32"/>
  <c r="AK218" i="32" s="1"/>
  <c r="AH164" i="32"/>
  <c r="AJ164" i="32"/>
  <c r="AI164" i="32"/>
  <c r="AG164" i="32"/>
  <c r="AK164" i="32" s="1"/>
  <c r="AS56" i="32" a="1"/>
  <c r="AS56" i="32" s="1"/>
  <c r="AC2537" i="32" a="1"/>
  <c r="AG2270" i="32" a="1"/>
  <c r="AG1190" i="32" a="1"/>
  <c r="AC1457" i="32" a="1"/>
  <c r="AC917" i="32" a="1"/>
  <c r="AG650" i="32" a="1"/>
  <c r="AG434" i="32" a="1"/>
  <c r="AJ59" i="32" a="1"/>
  <c r="AH59" i="32" a="1"/>
  <c r="AI59" i="32" a="1"/>
  <c r="AG2270" i="32" l="1"/>
  <c r="AK2270" i="32" s="1"/>
  <c r="AL2270" i="32" s="1"/>
  <c r="AC2537" i="32"/>
  <c r="AC1457" i="32"/>
  <c r="AG1190" i="32"/>
  <c r="AK1190" i="32" s="1"/>
  <c r="AL1190" i="32" s="1"/>
  <c r="AG650" i="32"/>
  <c r="AK650" i="32" s="1"/>
  <c r="AC917" i="32"/>
  <c r="AL650" i="32"/>
  <c r="AL596" i="32"/>
  <c r="AL542" i="32"/>
  <c r="AG434" i="32"/>
  <c r="AK434" i="32" s="1"/>
  <c r="AL434" i="32" s="1"/>
  <c r="AL380" i="32"/>
  <c r="AL326" i="32"/>
  <c r="AK272" i="32"/>
  <c r="AL272" i="32"/>
  <c r="AL218" i="32"/>
  <c r="AL164" i="32"/>
  <c r="AI59" i="32"/>
  <c r="AH59" i="32"/>
  <c r="AJ59" i="32"/>
  <c r="AC2538" i="32" a="1"/>
  <c r="AC1458" i="32" a="1"/>
  <c r="AC918" i="32" a="1"/>
  <c r="AG59" i="32" a="1"/>
  <c r="AC2538" i="32" l="1"/>
  <c r="AM2270" i="32"/>
  <c r="AT2270" i="32"/>
  <c r="AC1458" i="32"/>
  <c r="AM1190" i="32"/>
  <c r="AT1190" i="32"/>
  <c r="AC918" i="32"/>
  <c r="AM650" i="32"/>
  <c r="AT650" i="32"/>
  <c r="AM596" i="32"/>
  <c r="AT596" i="32"/>
  <c r="AM542" i="32"/>
  <c r="AT542" i="32"/>
  <c r="AT434" i="32"/>
  <c r="AM434" i="32"/>
  <c r="AM380" i="32"/>
  <c r="AT380" i="32"/>
  <c r="AM326" i="32"/>
  <c r="AT326" i="32"/>
  <c r="AM272" i="32"/>
  <c r="AT272" i="32"/>
  <c r="AM218" i="32"/>
  <c r="AT218" i="32"/>
  <c r="AM164" i="32"/>
  <c r="AT164" i="32"/>
  <c r="AG59" i="32"/>
  <c r="AK59" i="32" s="1"/>
  <c r="AL59" i="32" s="1"/>
  <c r="AC2539" i="32" a="1"/>
  <c r="AC1459" i="32" a="1"/>
  <c r="AC919" i="32" a="1"/>
  <c r="AC2539" i="32" l="1"/>
  <c r="AU2270" i="32"/>
  <c r="AV2219" i="32"/>
  <c r="AW2219" i="32" s="1"/>
  <c r="AR2270" i="32"/>
  <c r="X2273" i="32" s="1"/>
  <c r="AN2270" i="32"/>
  <c r="AC1459" i="32"/>
  <c r="AU1190" i="32"/>
  <c r="AV1139" i="32"/>
  <c r="AW1139" i="32" s="1"/>
  <c r="AN1190" i="32"/>
  <c r="AR1190" i="32"/>
  <c r="X1193" i="32" s="1"/>
  <c r="AC919" i="32"/>
  <c r="AU650" i="32"/>
  <c r="AV599" i="32"/>
  <c r="AW599" i="32" s="1"/>
  <c r="AN650" i="32"/>
  <c r="AR650" i="32"/>
  <c r="X653" i="32" s="1"/>
  <c r="AU596" i="32"/>
  <c r="AV545" i="32"/>
  <c r="AW545" i="32" s="1"/>
  <c r="AR596" i="32"/>
  <c r="AN596" i="32"/>
  <c r="AU542" i="32"/>
  <c r="AV491" i="32"/>
  <c r="AW491" i="32" s="1"/>
  <c r="AR542" i="32"/>
  <c r="AN542" i="32"/>
  <c r="AR434" i="32"/>
  <c r="X437" i="32" s="1"/>
  <c r="AN434" i="32"/>
  <c r="AU434" i="32"/>
  <c r="AV383" i="32"/>
  <c r="AW383" i="32" s="1"/>
  <c r="AU380" i="32"/>
  <c r="AV329" i="32"/>
  <c r="AW329" i="32" s="1"/>
  <c r="AR380" i="32"/>
  <c r="AN380" i="32"/>
  <c r="AU326" i="32"/>
  <c r="AV275" i="32"/>
  <c r="AW275" i="32" s="1"/>
  <c r="AR326" i="32"/>
  <c r="AN326" i="32"/>
  <c r="AU272" i="32"/>
  <c r="AV221" i="32"/>
  <c r="AW221" i="32" s="1"/>
  <c r="AR272" i="32"/>
  <c r="AN272" i="32"/>
  <c r="AU218" i="32"/>
  <c r="AV167" i="32"/>
  <c r="AW167" i="32" s="1"/>
  <c r="AR218" i="32"/>
  <c r="AN218" i="32"/>
  <c r="AU164" i="32"/>
  <c r="AV113" i="32"/>
  <c r="AW113" i="32" s="1"/>
  <c r="AR164" i="32"/>
  <c r="AN164" i="32"/>
  <c r="AM59" i="32"/>
  <c r="AT59" i="32"/>
  <c r="AC2540" i="32" a="1"/>
  <c r="AC1460" i="32" a="1"/>
  <c r="AC920" i="32" a="1"/>
  <c r="AC2540" i="32" l="1"/>
  <c r="AP2270" i="32"/>
  <c r="V2273" i="32" s="1"/>
  <c r="AQ2270" i="32"/>
  <c r="W2273" i="32" s="1"/>
  <c r="AO2270" i="32"/>
  <c r="AC1460" i="32"/>
  <c r="AO1190" i="32"/>
  <c r="AQ1190" i="32"/>
  <c r="W1193" i="32" s="1"/>
  <c r="AP1190" i="32"/>
  <c r="V1193" i="32" s="1"/>
  <c r="AC920" i="32"/>
  <c r="AQ650" i="32"/>
  <c r="W653" i="32" s="1"/>
  <c r="AP650" i="32"/>
  <c r="V653" i="32" s="1"/>
  <c r="AO650" i="32"/>
  <c r="AP596" i="32"/>
  <c r="AO596" i="32"/>
  <c r="AS596" i="32" s="1" a="1"/>
  <c r="AS596" i="32" s="1"/>
  <c r="AQ596" i="32"/>
  <c r="AP542" i="32"/>
  <c r="AO542" i="32"/>
  <c r="AS542" i="32" s="1" a="1"/>
  <c r="AS542" i="32" s="1"/>
  <c r="AQ542" i="32"/>
  <c r="AQ434" i="32"/>
  <c r="W437" i="32" s="1"/>
  <c r="AP434" i="32"/>
  <c r="V437" i="32" s="1"/>
  <c r="AO434" i="32"/>
  <c r="AP380" i="32"/>
  <c r="AO380" i="32"/>
  <c r="AS380" i="32" s="1" a="1"/>
  <c r="AS380" i="32" s="1"/>
  <c r="AQ380" i="32"/>
  <c r="AP326" i="32"/>
  <c r="AO326" i="32"/>
  <c r="AQ326" i="32"/>
  <c r="AP272" i="32"/>
  <c r="AO272" i="32"/>
  <c r="AS272" i="32" s="1" a="1"/>
  <c r="AS272" i="32" s="1"/>
  <c r="AQ272" i="32"/>
  <c r="AP218" i="32"/>
  <c r="AO218" i="32"/>
  <c r="AQ218" i="32"/>
  <c r="AP164" i="32"/>
  <c r="AO164" i="32"/>
  <c r="AS164" i="32" s="1" a="1"/>
  <c r="AS164" i="32" s="1"/>
  <c r="AQ164" i="32"/>
  <c r="AU59" i="32"/>
  <c r="AN59" i="32"/>
  <c r="AR59" i="32"/>
  <c r="X60" i="32" s="1"/>
  <c r="AC2543" i="32" a="1"/>
  <c r="Y2273" i="32" a="1"/>
  <c r="AC1463" i="32" a="1"/>
  <c r="Y1193" i="32" a="1"/>
  <c r="AC923" i="32" a="1"/>
  <c r="Y653" i="32" a="1"/>
  <c r="Y437" i="32" a="1"/>
  <c r="Y2273" i="32" l="1"/>
  <c r="AC2543" i="32"/>
  <c r="AS2270" i="32" a="1"/>
  <c r="AS2270" i="32" s="1"/>
  <c r="U2273" i="32"/>
  <c r="Y1193" i="32"/>
  <c r="AC1463" i="32"/>
  <c r="AS1190" i="32" a="1"/>
  <c r="AS1190" i="32" s="1"/>
  <c r="U1193" i="32"/>
  <c r="Y653" i="32"/>
  <c r="AC923" i="32"/>
  <c r="AS650" i="32" a="1"/>
  <c r="AS650" i="32" s="1"/>
  <c r="U653" i="32"/>
  <c r="Y437" i="32"/>
  <c r="AS434" i="32" a="1"/>
  <c r="AS434" i="32" s="1"/>
  <c r="U437" i="32"/>
  <c r="AS326" i="32" a="1"/>
  <c r="AS326" i="32" s="1"/>
  <c r="AS218" i="32" a="1"/>
  <c r="AS218" i="32" s="1"/>
  <c r="AP59" i="32"/>
  <c r="V60" i="32" s="1"/>
  <c r="AO59" i="32"/>
  <c r="AQ59" i="32"/>
  <c r="W60" i="32" s="1"/>
  <c r="AH2273" i="32" a="1"/>
  <c r="AC2544" i="32" a="1"/>
  <c r="AI2273" i="32" a="1"/>
  <c r="AJ2273" i="32" a="1"/>
  <c r="AI1193" i="32" a="1"/>
  <c r="AC1464" i="32" a="1"/>
  <c r="AJ1193" i="32" a="1"/>
  <c r="AH1193" i="32" a="1"/>
  <c r="AH653" i="32" a="1"/>
  <c r="AC924" i="32" a="1"/>
  <c r="AJ653" i="32" a="1"/>
  <c r="AI653" i="32" a="1"/>
  <c r="AJ437" i="32" a="1"/>
  <c r="AI437" i="32" a="1"/>
  <c r="AH437" i="32" a="1"/>
  <c r="Y60" i="32" a="1"/>
  <c r="AJ2273" i="32" l="1"/>
  <c r="AI2273" i="32"/>
  <c r="AC2544" i="32"/>
  <c r="AH2273" i="32"/>
  <c r="AH1193" i="32"/>
  <c r="AJ1193" i="32"/>
  <c r="AC1464" i="32"/>
  <c r="AI1193" i="32"/>
  <c r="AI653" i="32"/>
  <c r="AJ653" i="32"/>
  <c r="AC924" i="32"/>
  <c r="AH653" i="32"/>
  <c r="AH437" i="32"/>
  <c r="AI437" i="32"/>
  <c r="AJ437" i="32"/>
  <c r="Y60" i="32"/>
  <c r="AS59" i="32" a="1"/>
  <c r="AS59" i="32" s="1"/>
  <c r="U60" i="32"/>
  <c r="AG2273" i="32" a="1"/>
  <c r="AC2545" i="32" a="1"/>
  <c r="AG1193" i="32" a="1"/>
  <c r="AC1465" i="32" a="1"/>
  <c r="AC925" i="32" a="1"/>
  <c r="AG653" i="32" a="1"/>
  <c r="AG437" i="32" a="1"/>
  <c r="AJ60" i="32" a="1"/>
  <c r="AH60" i="32" a="1"/>
  <c r="AI60" i="32" a="1"/>
  <c r="AC2545" i="32" l="1"/>
  <c r="AG2273" i="32"/>
  <c r="AK2273" i="32" s="1"/>
  <c r="AL2273" i="32" s="1"/>
  <c r="AC1465" i="32"/>
  <c r="AG1193" i="32"/>
  <c r="AK1193" i="32" s="1"/>
  <c r="AL1193" i="32" s="1"/>
  <c r="AG653" i="32"/>
  <c r="AK653" i="32" s="1"/>
  <c r="AL653" i="32" s="1"/>
  <c r="AC925" i="32"/>
  <c r="AG437" i="32"/>
  <c r="AK437" i="32" s="1"/>
  <c r="AL437" i="32" s="1"/>
  <c r="AI60" i="32"/>
  <c r="AH60" i="32"/>
  <c r="AJ60" i="32"/>
  <c r="AC2546" i="32" a="1"/>
  <c r="AC1466" i="32" a="1"/>
  <c r="AC926" i="32" a="1"/>
  <c r="AG60" i="32" a="1"/>
  <c r="AC2546" i="32" l="1"/>
  <c r="AM2273" i="32"/>
  <c r="AT2273" i="32"/>
  <c r="AC1466" i="32"/>
  <c r="AM1193" i="32"/>
  <c r="AT1193" i="32"/>
  <c r="AC926" i="32"/>
  <c r="AM653" i="32"/>
  <c r="AT653" i="32"/>
  <c r="AM437" i="32"/>
  <c r="AT437" i="32"/>
  <c r="AG60" i="32"/>
  <c r="AK60" i="32" s="1"/>
  <c r="AL60" i="32" s="1"/>
  <c r="AC2547" i="32" a="1"/>
  <c r="AC1467" i="32" a="1"/>
  <c r="AC927" i="32" a="1"/>
  <c r="AC2547" i="32" l="1"/>
  <c r="AU2273" i="32"/>
  <c r="AR2273" i="32"/>
  <c r="X2274" i="32" s="1"/>
  <c r="AN2273" i="32"/>
  <c r="AC1467" i="32"/>
  <c r="AU1193" i="32"/>
  <c r="AR1193" i="32"/>
  <c r="X1194" i="32" s="1"/>
  <c r="AN1193" i="32"/>
  <c r="AC927" i="32"/>
  <c r="AR653" i="32"/>
  <c r="X654" i="32" s="1"/>
  <c r="AN653" i="32"/>
  <c r="AU653" i="32"/>
  <c r="AU437" i="32"/>
  <c r="AR437" i="32"/>
  <c r="X438" i="32" s="1"/>
  <c r="AN437" i="32"/>
  <c r="AT60" i="32"/>
  <c r="AM60" i="32"/>
  <c r="AC2548" i="32" a="1"/>
  <c r="AC1468" i="32" a="1"/>
  <c r="AC928" i="32" a="1"/>
  <c r="AC2548" i="32" l="1"/>
  <c r="AO2273" i="32"/>
  <c r="AQ2273" i="32"/>
  <c r="W2274" i="32" s="1"/>
  <c r="AP2273" i="32"/>
  <c r="V2274" i="32" s="1"/>
  <c r="AC1468" i="32"/>
  <c r="AP1193" i="32"/>
  <c r="V1194" i="32" s="1"/>
  <c r="AQ1193" i="32"/>
  <c r="W1194" i="32" s="1"/>
  <c r="AO1193" i="32"/>
  <c r="AC928" i="32"/>
  <c r="AP653" i="32"/>
  <c r="V654" i="32" s="1"/>
  <c r="AO653" i="32"/>
  <c r="AQ653" i="32"/>
  <c r="W654" i="32" s="1"/>
  <c r="AP437" i="32"/>
  <c r="V438" i="32" s="1"/>
  <c r="AQ437" i="32"/>
  <c r="W438" i="32" s="1"/>
  <c r="AO437" i="32"/>
  <c r="AR60" i="32"/>
  <c r="X61" i="32" s="1"/>
  <c r="AN60" i="32"/>
  <c r="AU60" i="32"/>
  <c r="AC2549" i="32" a="1"/>
  <c r="Y2274" i="32" a="1"/>
  <c r="AC1469" i="32" a="1"/>
  <c r="Y1194" i="32" a="1"/>
  <c r="AC929" i="32" a="1"/>
  <c r="Y654" i="32" a="1"/>
  <c r="Y438" i="32" a="1"/>
  <c r="Y2274" i="32" l="1"/>
  <c r="AC2549" i="32"/>
  <c r="AS2273" i="32" a="1"/>
  <c r="AS2273" i="32" s="1"/>
  <c r="U2274" i="32"/>
  <c r="Y1194" i="32"/>
  <c r="AC1469" i="32"/>
  <c r="AS1193" i="32" a="1"/>
  <c r="AS1193" i="32" s="1"/>
  <c r="U1194" i="32"/>
  <c r="Y654" i="32"/>
  <c r="AC929" i="32"/>
  <c r="AS653" i="32" a="1"/>
  <c r="AS653" i="32" s="1"/>
  <c r="U654" i="32"/>
  <c r="Y438" i="32"/>
  <c r="AS437" i="32" a="1"/>
  <c r="AS437" i="32" s="1"/>
  <c r="U438" i="32"/>
  <c r="AO60" i="32"/>
  <c r="AP60" i="32"/>
  <c r="V61" i="32" s="1"/>
  <c r="AQ60" i="32"/>
  <c r="W61" i="32" s="1"/>
  <c r="AC2550" i="32" a="1"/>
  <c r="AI2274" i="32" a="1"/>
  <c r="AJ2274" i="32" a="1"/>
  <c r="AH2274" i="32" a="1"/>
  <c r="AC1470" i="32" a="1"/>
  <c r="AI1194" i="32" a="1"/>
  <c r="AJ1194" i="32" a="1"/>
  <c r="AH1194" i="32" a="1"/>
  <c r="AC930" i="32" a="1"/>
  <c r="AJ654" i="32" a="1"/>
  <c r="AI654" i="32" a="1"/>
  <c r="AH654" i="32" a="1"/>
  <c r="AJ438" i="32" a="1"/>
  <c r="AH438" i="32" a="1"/>
  <c r="AI438" i="32" a="1"/>
  <c r="Y61" i="32" a="1"/>
  <c r="AH2274" i="32" l="1"/>
  <c r="AJ2274" i="32"/>
  <c r="AI2274" i="32"/>
  <c r="AC2550" i="32"/>
  <c r="AH1194" i="32"/>
  <c r="AJ1194" i="32"/>
  <c r="AI1194" i="32"/>
  <c r="AC1470" i="32"/>
  <c r="AH654" i="32"/>
  <c r="AI654" i="32"/>
  <c r="AJ654" i="32"/>
  <c r="AC930" i="32"/>
  <c r="AI438" i="32"/>
  <c r="AH438" i="32"/>
  <c r="AJ438" i="32"/>
  <c r="Y61" i="32"/>
  <c r="AS60" i="32" a="1"/>
  <c r="AS60" i="32" s="1"/>
  <c r="U61" i="32"/>
  <c r="AG2274" i="32" a="1"/>
  <c r="AC2551" i="32" a="1"/>
  <c r="AC1471" i="32" a="1"/>
  <c r="AG1194" i="32" a="1"/>
  <c r="AG654" i="32" a="1"/>
  <c r="AC931" i="32" a="1"/>
  <c r="AG438" i="32" a="1"/>
  <c r="AJ61" i="32" a="1"/>
  <c r="AI61" i="32" a="1"/>
  <c r="AH61" i="32" a="1"/>
  <c r="AC2551" i="32" l="1"/>
  <c r="AG2274" i="32"/>
  <c r="AK2274" i="32" s="1"/>
  <c r="AL2274" i="32" s="1"/>
  <c r="AG1194" i="32"/>
  <c r="AK1194" i="32" s="1"/>
  <c r="AL1194" i="32" s="1"/>
  <c r="AC1471" i="32"/>
  <c r="AC931" i="32"/>
  <c r="AG654" i="32"/>
  <c r="AK654" i="32" s="1"/>
  <c r="AL654" i="32" s="1"/>
  <c r="AG438" i="32"/>
  <c r="AK438" i="32" s="1"/>
  <c r="AL438" i="32"/>
  <c r="AH61" i="32"/>
  <c r="AI61" i="32"/>
  <c r="AJ61" i="32"/>
  <c r="AC2552" i="32" a="1"/>
  <c r="AC1472" i="32" a="1"/>
  <c r="AC932" i="32" a="1"/>
  <c r="AG61" i="32" a="1"/>
  <c r="AC2552" i="32" l="1"/>
  <c r="AM2274" i="32"/>
  <c r="AT2274" i="32"/>
  <c r="AC1472" i="32"/>
  <c r="AM1194" i="32"/>
  <c r="AT1194" i="32"/>
  <c r="AC932" i="32"/>
  <c r="AM654" i="32"/>
  <c r="AT654" i="32"/>
  <c r="AM438" i="32"/>
  <c r="AT438" i="32"/>
  <c r="AG61" i="32"/>
  <c r="AK61" i="32" s="1"/>
  <c r="AL61" i="32" s="1"/>
  <c r="AC2553" i="32" a="1"/>
  <c r="AC1473" i="32" a="1"/>
  <c r="AC933" i="32" a="1"/>
  <c r="AC2553" i="32" l="1"/>
  <c r="AU2274" i="32"/>
  <c r="AN2274" i="32"/>
  <c r="AR2274" i="32"/>
  <c r="X2275" i="32" s="1"/>
  <c r="AC1473" i="32"/>
  <c r="AU1194" i="32"/>
  <c r="AR1194" i="32"/>
  <c r="X1195" i="32" s="1"/>
  <c r="AN1194" i="32"/>
  <c r="AC933" i="32"/>
  <c r="AN654" i="32"/>
  <c r="AR654" i="32"/>
  <c r="X655" i="32" s="1"/>
  <c r="AU654" i="32"/>
  <c r="AR438" i="32"/>
  <c r="X439" i="32" s="1"/>
  <c r="AN438" i="32"/>
  <c r="AU438" i="32"/>
  <c r="AT61" i="32"/>
  <c r="AM61" i="32"/>
  <c r="AC2554" i="32" a="1"/>
  <c r="AC1474" i="32" a="1"/>
  <c r="AC934" i="32" a="1"/>
  <c r="AC2554" i="32" l="1"/>
  <c r="AO2274" i="32"/>
  <c r="AQ2274" i="32"/>
  <c r="W2275" i="32" s="1"/>
  <c r="AP2274" i="32"/>
  <c r="V2275" i="32" s="1"/>
  <c r="AC1474" i="32"/>
  <c r="AP1194" i="32"/>
  <c r="V1195" i="32" s="1"/>
  <c r="AQ1194" i="32"/>
  <c r="W1195" i="32" s="1"/>
  <c r="AO1194" i="32"/>
  <c r="AC934" i="32"/>
  <c r="AP654" i="32"/>
  <c r="V655" i="32" s="1"/>
  <c r="AQ654" i="32"/>
  <c r="W655" i="32" s="1"/>
  <c r="AO654" i="32"/>
  <c r="AP438" i="32"/>
  <c r="V439" i="32" s="1"/>
  <c r="AO438" i="32"/>
  <c r="AQ438" i="32"/>
  <c r="W439" i="32" s="1"/>
  <c r="AN61" i="32"/>
  <c r="AR61" i="32"/>
  <c r="X62" i="32" s="1"/>
  <c r="AU61" i="32"/>
  <c r="AC2555" i="32" a="1"/>
  <c r="Y2275" i="32" a="1"/>
  <c r="AC1475" i="32" a="1"/>
  <c r="Y1195" i="32" a="1"/>
  <c r="AC935" i="32" a="1"/>
  <c r="Y655" i="32" a="1"/>
  <c r="Y439" i="32" a="1"/>
  <c r="Y2275" i="32" l="1"/>
  <c r="AC2555" i="32"/>
  <c r="AS2274" i="32" a="1"/>
  <c r="AS2274" i="32" s="1"/>
  <c r="U2275" i="32"/>
  <c r="Y1195" i="32"/>
  <c r="AC1475" i="32"/>
  <c r="AS1194" i="32" a="1"/>
  <c r="AS1194" i="32" s="1"/>
  <c r="U1195" i="32"/>
  <c r="Y655" i="32"/>
  <c r="AC935" i="32"/>
  <c r="AS654" i="32" a="1"/>
  <c r="AS654" i="32" s="1"/>
  <c r="U655" i="32"/>
  <c r="Y439" i="32"/>
  <c r="AS438" i="32" a="1"/>
  <c r="AS438" i="32" s="1"/>
  <c r="U439" i="32"/>
  <c r="AP61" i="32"/>
  <c r="V62" i="32" s="1"/>
  <c r="AO61" i="32"/>
  <c r="AQ61" i="32"/>
  <c r="W62" i="32" s="1"/>
  <c r="AC2556" i="32" a="1"/>
  <c r="AI2275" i="32" a="1"/>
  <c r="AJ2275" i="32" a="1"/>
  <c r="AH2275" i="32" a="1"/>
  <c r="AI1195" i="32" a="1"/>
  <c r="AH1195" i="32" a="1"/>
  <c r="AJ1195" i="32" a="1"/>
  <c r="AC1476" i="32" a="1"/>
  <c r="AC936" i="32" a="1"/>
  <c r="AH655" i="32" a="1"/>
  <c r="AJ655" i="32" a="1"/>
  <c r="AI655" i="32" a="1"/>
  <c r="AI439" i="32" a="1"/>
  <c r="AJ439" i="32" a="1"/>
  <c r="AH439" i="32" a="1"/>
  <c r="Y62" i="32" a="1"/>
  <c r="AH2275" i="32" l="1"/>
  <c r="AJ2275" i="32"/>
  <c r="AI2275" i="32"/>
  <c r="AC2556" i="32"/>
  <c r="AC1476" i="32"/>
  <c r="AJ1195" i="32"/>
  <c r="AH1195" i="32"/>
  <c r="AI1195" i="32"/>
  <c r="AI655" i="32"/>
  <c r="AJ655" i="32"/>
  <c r="AH655" i="32"/>
  <c r="AC936" i="32"/>
  <c r="AH439" i="32"/>
  <c r="AJ439" i="32"/>
  <c r="AI439" i="32"/>
  <c r="Y62" i="32"/>
  <c r="AS61" i="32" a="1"/>
  <c r="AS61" i="32" s="1"/>
  <c r="U62" i="32"/>
  <c r="AC2557" i="32" a="1"/>
  <c r="AG2275" i="32" a="1"/>
  <c r="AC1477" i="32" a="1"/>
  <c r="AG1195" i="32" a="1"/>
  <c r="AG655" i="32" a="1"/>
  <c r="AC937" i="32" a="1"/>
  <c r="AG439" i="32" a="1"/>
  <c r="AI62" i="32" a="1"/>
  <c r="AJ62" i="32" a="1"/>
  <c r="AH62" i="32" a="1"/>
  <c r="AG2275" i="32" l="1"/>
  <c r="AK2275" i="32" s="1"/>
  <c r="AL2275" i="32" s="1"/>
  <c r="AC2557" i="32"/>
  <c r="AG1195" i="32"/>
  <c r="AK1195" i="32" s="1"/>
  <c r="AL1195" i="32" s="1"/>
  <c r="AC1477" i="32"/>
  <c r="AC937" i="32"/>
  <c r="AG655" i="32"/>
  <c r="AK655" i="32" s="1"/>
  <c r="AL655" i="32" s="1"/>
  <c r="AG439" i="32"/>
  <c r="AK439" i="32" s="1"/>
  <c r="AL439" i="32" s="1"/>
  <c r="AH62" i="32"/>
  <c r="AJ62" i="32"/>
  <c r="AI62" i="32"/>
  <c r="AC2558" i="32" a="1"/>
  <c r="AC1478" i="32" a="1"/>
  <c r="AC938" i="32" a="1"/>
  <c r="AG62" i="32" a="1"/>
  <c r="AC2558" i="32" l="1"/>
  <c r="AM2275" i="32"/>
  <c r="AT2275" i="32"/>
  <c r="AC1478" i="32"/>
  <c r="AM1195" i="32"/>
  <c r="AT1195" i="32"/>
  <c r="AC938" i="32"/>
  <c r="AM655" i="32"/>
  <c r="AT655" i="32"/>
  <c r="AM439" i="32"/>
  <c r="AT439" i="32"/>
  <c r="AG62" i="32"/>
  <c r="AK62" i="32" s="1"/>
  <c r="AL62" i="32" s="1"/>
  <c r="AC2559" i="32" a="1"/>
  <c r="AC1479" i="32" a="1"/>
  <c r="AC939" i="32" a="1"/>
  <c r="AC2559" i="32" l="1"/>
  <c r="AU2275" i="32"/>
  <c r="AN2275" i="32"/>
  <c r="AR2275" i="32"/>
  <c r="X2276" i="32" s="1"/>
  <c r="AC1479" i="32"/>
  <c r="AU1195" i="32"/>
  <c r="AR1195" i="32"/>
  <c r="X1196" i="32" s="1"/>
  <c r="AN1195" i="32"/>
  <c r="AC939" i="32"/>
  <c r="AU655" i="32"/>
  <c r="AN655" i="32"/>
  <c r="AR655" i="32"/>
  <c r="X656" i="32" s="1"/>
  <c r="AR439" i="32"/>
  <c r="X440" i="32" s="1"/>
  <c r="AN439" i="32"/>
  <c r="AU439" i="32"/>
  <c r="AT62" i="32"/>
  <c r="AM62" i="32"/>
  <c r="AC2560" i="32" a="1"/>
  <c r="AC1480" i="32" a="1"/>
  <c r="AC940" i="32" a="1"/>
  <c r="AC2560" i="32" l="1"/>
  <c r="AQ2275" i="32"/>
  <c r="W2276" i="32" s="1"/>
  <c r="AP2275" i="32"/>
  <c r="V2276" i="32" s="1"/>
  <c r="AO2275" i="32"/>
  <c r="AC1480" i="32"/>
  <c r="AQ1195" i="32"/>
  <c r="W1196" i="32" s="1"/>
  <c r="AO1195" i="32"/>
  <c r="AP1195" i="32"/>
  <c r="V1196" i="32" s="1"/>
  <c r="AC940" i="32"/>
  <c r="AP655" i="32"/>
  <c r="V656" i="32" s="1"/>
  <c r="AQ655" i="32"/>
  <c r="W656" i="32" s="1"/>
  <c r="AO655" i="32"/>
  <c r="AQ439" i="32"/>
  <c r="W440" i="32" s="1"/>
  <c r="AP439" i="32"/>
  <c r="V440" i="32" s="1"/>
  <c r="AO439" i="32"/>
  <c r="AN62" i="32"/>
  <c r="AR62" i="32"/>
  <c r="X63" i="32" s="1"/>
  <c r="AU62" i="32"/>
  <c r="AC2561" i="32" a="1"/>
  <c r="Y2276" i="32" a="1"/>
  <c r="AC1481" i="32" a="1"/>
  <c r="Y1196" i="32" a="1"/>
  <c r="AC941" i="32" a="1"/>
  <c r="Y656" i="32" a="1"/>
  <c r="Y440" i="32" a="1"/>
  <c r="Y2276" i="32" l="1"/>
  <c r="AC2561" i="32"/>
  <c r="AS2275" i="32" a="1"/>
  <c r="AS2275" i="32" s="1"/>
  <c r="U2276" i="32"/>
  <c r="Y1196" i="32"/>
  <c r="AC1481" i="32"/>
  <c r="AS1195" i="32" a="1"/>
  <c r="AS1195" i="32" s="1"/>
  <c r="U1196" i="32"/>
  <c r="Y656" i="32"/>
  <c r="AC941" i="32"/>
  <c r="AS655" i="32" a="1"/>
  <c r="AS655" i="32" s="1"/>
  <c r="U656" i="32"/>
  <c r="Y440" i="32"/>
  <c r="AS439" i="32" a="1"/>
  <c r="AS439" i="32" s="1"/>
  <c r="U440" i="32"/>
  <c r="AQ62" i="32"/>
  <c r="W63" i="32" s="1"/>
  <c r="AP62" i="32"/>
  <c r="V63" i="32" s="1"/>
  <c r="AO62" i="32"/>
  <c r="AC2562" i="32" a="1"/>
  <c r="AI2276" i="32" a="1"/>
  <c r="AJ2276" i="32" a="1"/>
  <c r="AH2276" i="32" a="1"/>
  <c r="AC1482" i="32" a="1"/>
  <c r="AJ1196" i="32" a="1"/>
  <c r="AI1196" i="32" a="1"/>
  <c r="AH1196" i="32" a="1"/>
  <c r="AC942" i="32" a="1"/>
  <c r="AJ656" i="32" a="1"/>
  <c r="AI656" i="32" a="1"/>
  <c r="AH656" i="32" a="1"/>
  <c r="AJ440" i="32" a="1"/>
  <c r="AH440" i="32" a="1"/>
  <c r="AI440" i="32" a="1"/>
  <c r="Y63" i="32" a="1"/>
  <c r="AH2276" i="32" l="1"/>
  <c r="AJ2276" i="32"/>
  <c r="AI2276" i="32"/>
  <c r="AC2562" i="32"/>
  <c r="AH1196" i="32"/>
  <c r="AI1196" i="32"/>
  <c r="AJ1196" i="32"/>
  <c r="AC1482" i="32"/>
  <c r="AH656" i="32"/>
  <c r="AI656" i="32"/>
  <c r="AJ656" i="32"/>
  <c r="AC942" i="32"/>
  <c r="AI440" i="32"/>
  <c r="AH440" i="32"/>
  <c r="AJ440" i="32"/>
  <c r="Y63" i="32"/>
  <c r="AS62" i="32" a="1"/>
  <c r="AS62" i="32" s="1"/>
  <c r="U63" i="32"/>
  <c r="AG2276" i="32" a="1"/>
  <c r="AC2563" i="32" a="1"/>
  <c r="AG1196" i="32" a="1"/>
  <c r="AC1483" i="32" a="1"/>
  <c r="AG656" i="32" a="1"/>
  <c r="AC943" i="32" a="1"/>
  <c r="AG440" i="32" a="1"/>
  <c r="AH63" i="32" a="1"/>
  <c r="AI63" i="32" a="1"/>
  <c r="AJ63" i="32" a="1"/>
  <c r="AC2563" i="32" l="1"/>
  <c r="AG2276" i="32"/>
  <c r="AK2276" i="32" s="1"/>
  <c r="AL2276" i="32" s="1"/>
  <c r="AC1483" i="32"/>
  <c r="AG1196" i="32"/>
  <c r="AK1196" i="32" s="1"/>
  <c r="AL1196" i="32" s="1"/>
  <c r="AC943" i="32"/>
  <c r="AG656" i="32"/>
  <c r="AK656" i="32" s="1"/>
  <c r="AL656" i="32"/>
  <c r="AG440" i="32"/>
  <c r="AK440" i="32" s="1"/>
  <c r="AL440" i="32"/>
  <c r="AJ63" i="32"/>
  <c r="AI63" i="32"/>
  <c r="AH63" i="32"/>
  <c r="AC2564" i="32" a="1"/>
  <c r="AC1484" i="32" a="1"/>
  <c r="AC944" i="32" a="1"/>
  <c r="AG63" i="32" a="1"/>
  <c r="AC2564" i="32" l="1"/>
  <c r="AM2276" i="32"/>
  <c r="AT2276" i="32"/>
  <c r="AC1484" i="32"/>
  <c r="AM1196" i="32"/>
  <c r="AT1196" i="32"/>
  <c r="AC944" i="32"/>
  <c r="AM656" i="32"/>
  <c r="AT656" i="32"/>
  <c r="AM440" i="32"/>
  <c r="AT440" i="32"/>
  <c r="AG63" i="32"/>
  <c r="AK63" i="32" s="1"/>
  <c r="AL63" i="32" s="1"/>
  <c r="AC2565" i="32" a="1"/>
  <c r="AC1485" i="32" a="1"/>
  <c r="AC945" i="32" a="1"/>
  <c r="AC2565" i="32" l="1"/>
  <c r="AU2276" i="32"/>
  <c r="AN2276" i="32"/>
  <c r="AR2276" i="32"/>
  <c r="X2277" i="32" s="1"/>
  <c r="AC1485" i="32"/>
  <c r="AU1196" i="32"/>
  <c r="AR1196" i="32"/>
  <c r="X1197" i="32" s="1"/>
  <c r="AN1196" i="32"/>
  <c r="AC945" i="32"/>
  <c r="AN656" i="32"/>
  <c r="AR656" i="32"/>
  <c r="X657" i="32" s="1"/>
  <c r="AU656" i="32"/>
  <c r="AR440" i="32"/>
  <c r="X441" i="32" s="1"/>
  <c r="AN440" i="32"/>
  <c r="AU440" i="32"/>
  <c r="AM63" i="32"/>
  <c r="AT63" i="32"/>
  <c r="AC2566" i="32" a="1"/>
  <c r="AC1486" i="32" a="1"/>
  <c r="AC946" i="32" a="1"/>
  <c r="AC2566" i="32" l="1"/>
  <c r="AQ2276" i="32"/>
  <c r="W2277" i="32" s="1"/>
  <c r="AP2276" i="32"/>
  <c r="V2277" i="32" s="1"/>
  <c r="AO2276" i="32"/>
  <c r="AC1486" i="32"/>
  <c r="AP1196" i="32"/>
  <c r="V1197" i="32" s="1"/>
  <c r="AQ1196" i="32"/>
  <c r="W1197" i="32" s="1"/>
  <c r="AO1196" i="32"/>
  <c r="AC946" i="32"/>
  <c r="AP656" i="32"/>
  <c r="V657" i="32" s="1"/>
  <c r="AQ656" i="32"/>
  <c r="W657" i="32" s="1"/>
  <c r="AO656" i="32"/>
  <c r="AP440" i="32"/>
  <c r="V441" i="32" s="1"/>
  <c r="AO440" i="32"/>
  <c r="AQ440" i="32"/>
  <c r="W441" i="32" s="1"/>
  <c r="AU63" i="32"/>
  <c r="AN63" i="32"/>
  <c r="AR63" i="32"/>
  <c r="X64" i="32" s="1"/>
  <c r="AC2567" i="32" a="1"/>
  <c r="Y2277" i="32" a="1"/>
  <c r="AC1487" i="32" a="1"/>
  <c r="Y1197" i="32" a="1"/>
  <c r="AC947" i="32" a="1"/>
  <c r="Y657" i="32" a="1"/>
  <c r="Y441" i="32" a="1"/>
  <c r="Y2277" i="32" l="1"/>
  <c r="AC2567" i="32"/>
  <c r="AS2276" i="32" a="1"/>
  <c r="AS2276" i="32" s="1"/>
  <c r="U2277" i="32"/>
  <c r="Y1197" i="32"/>
  <c r="AC1487" i="32"/>
  <c r="AS1196" i="32" a="1"/>
  <c r="AS1196" i="32" s="1"/>
  <c r="U1197" i="32"/>
  <c r="Y657" i="32"/>
  <c r="AC947" i="32"/>
  <c r="AS656" i="32" a="1"/>
  <c r="AS656" i="32" s="1"/>
  <c r="U657" i="32"/>
  <c r="Y441" i="32"/>
  <c r="AS440" i="32" a="1"/>
  <c r="AS440" i="32" s="1"/>
  <c r="U441" i="32"/>
  <c r="AO63" i="32"/>
  <c r="AQ63" i="32"/>
  <c r="W64" i="32" s="1"/>
  <c r="AP63" i="32"/>
  <c r="V64" i="32" s="1"/>
  <c r="AC2568" i="32" a="1"/>
  <c r="AJ2277" i="32" a="1"/>
  <c r="AH2277" i="32" a="1"/>
  <c r="AI2277" i="32" a="1"/>
  <c r="AC1488" i="32" a="1"/>
  <c r="AH1197" i="32" a="1"/>
  <c r="AJ1197" i="32" a="1"/>
  <c r="AI1197" i="32" a="1"/>
  <c r="AC948" i="32" a="1"/>
  <c r="AH657" i="32" a="1"/>
  <c r="AJ657" i="32" a="1"/>
  <c r="AI657" i="32" a="1"/>
  <c r="AI441" i="32" a="1"/>
  <c r="AJ441" i="32" a="1"/>
  <c r="AH441" i="32" a="1"/>
  <c r="Y64" i="32" a="1"/>
  <c r="AI2277" i="32" l="1"/>
  <c r="AH2277" i="32"/>
  <c r="AJ2277" i="32"/>
  <c r="AC2568" i="32"/>
  <c r="AI1197" i="32"/>
  <c r="AJ1197" i="32"/>
  <c r="AH1197" i="32"/>
  <c r="AC1488" i="32"/>
  <c r="AI657" i="32"/>
  <c r="AJ657" i="32"/>
  <c r="AH657" i="32"/>
  <c r="AC948" i="32"/>
  <c r="AH441" i="32"/>
  <c r="AJ441" i="32"/>
  <c r="AI441" i="32"/>
  <c r="Y64" i="32"/>
  <c r="AS63" i="32" a="1"/>
  <c r="AS63" i="32" s="1"/>
  <c r="U64" i="32"/>
  <c r="AG2277" i="32" a="1"/>
  <c r="AC2569" i="32" a="1"/>
  <c r="AG1197" i="32" a="1"/>
  <c r="AC1489" i="32" a="1"/>
  <c r="AG657" i="32" a="1"/>
  <c r="AC949" i="32" a="1"/>
  <c r="AG441" i="32" a="1"/>
  <c r="AJ64" i="32" a="1"/>
  <c r="AI64" i="32" a="1"/>
  <c r="AH64" i="32" a="1"/>
  <c r="AC2569" i="32" l="1"/>
  <c r="AG2277" i="32"/>
  <c r="AK2277" i="32" s="1"/>
  <c r="AL2277" i="32" s="1"/>
  <c r="AC1489" i="32"/>
  <c r="AG1197" i="32"/>
  <c r="AK1197" i="32" s="1"/>
  <c r="AL1197" i="32" s="1"/>
  <c r="AC949" i="32"/>
  <c r="AG657" i="32"/>
  <c r="AK657" i="32" s="1"/>
  <c r="AL657" i="32" s="1"/>
  <c r="AG441" i="32"/>
  <c r="AK441" i="32" s="1"/>
  <c r="AL441" i="32"/>
  <c r="AH64" i="32"/>
  <c r="AI64" i="32"/>
  <c r="AJ64" i="32"/>
  <c r="AC2570" i="32" a="1"/>
  <c r="AC1490" i="32" a="1"/>
  <c r="AC950" i="32" a="1"/>
  <c r="AG64" i="32" a="1"/>
  <c r="AC2570" i="32" l="1"/>
  <c r="AM2277" i="32"/>
  <c r="AT2277" i="32"/>
  <c r="AC1490" i="32"/>
  <c r="AM1197" i="32"/>
  <c r="AT1197" i="32"/>
  <c r="AC950" i="32"/>
  <c r="AM657" i="32"/>
  <c r="AT657" i="32"/>
  <c r="AM441" i="32"/>
  <c r="AT441" i="32"/>
  <c r="AG64" i="32"/>
  <c r="AK64" i="32" s="1"/>
  <c r="AL64" i="32" s="1"/>
  <c r="AC2571" i="32" a="1"/>
  <c r="AC1491" i="32" a="1"/>
  <c r="AC951" i="32" a="1"/>
  <c r="AC2571" i="32" l="1"/>
  <c r="AU2277" i="32"/>
  <c r="AN2277" i="32"/>
  <c r="AR2277" i="32"/>
  <c r="X2278" i="32" s="1"/>
  <c r="AC1491" i="32"/>
  <c r="AU1197" i="32"/>
  <c r="AR1197" i="32"/>
  <c r="X1198" i="32" s="1"/>
  <c r="AN1197" i="32"/>
  <c r="AC951" i="32"/>
  <c r="AU657" i="32"/>
  <c r="AN657" i="32"/>
  <c r="AR657" i="32"/>
  <c r="X658" i="32" s="1"/>
  <c r="AR441" i="32"/>
  <c r="X442" i="32" s="1"/>
  <c r="AN441" i="32"/>
  <c r="AU441" i="32"/>
  <c r="AT64" i="32"/>
  <c r="AU64" i="32" s="1"/>
  <c r="AM64" i="32"/>
  <c r="AC2572" i="32" a="1"/>
  <c r="AC1492" i="32" a="1"/>
  <c r="AC952" i="32" a="1"/>
  <c r="AC2572" i="32" l="1"/>
  <c r="AP2277" i="32"/>
  <c r="V2278" i="32" s="1"/>
  <c r="AO2277" i="32"/>
  <c r="AQ2277" i="32"/>
  <c r="W2278" i="32" s="1"/>
  <c r="AC1492" i="32"/>
  <c r="AQ1197" i="32"/>
  <c r="W1198" i="32" s="1"/>
  <c r="AO1197" i="32"/>
  <c r="AP1197" i="32"/>
  <c r="V1198" i="32" s="1"/>
  <c r="AC952" i="32"/>
  <c r="AP657" i="32"/>
  <c r="V658" i="32" s="1"/>
  <c r="AQ657" i="32"/>
  <c r="W658" i="32" s="1"/>
  <c r="AO657" i="32"/>
  <c r="AQ441" i="32"/>
  <c r="W442" i="32" s="1"/>
  <c r="AP441" i="32"/>
  <c r="V442" i="32" s="1"/>
  <c r="AO441" i="32"/>
  <c r="AR64" i="32"/>
  <c r="X65" i="32" s="1"/>
  <c r="AN64" i="32"/>
  <c r="AC2573" i="32" a="1"/>
  <c r="Y2278" i="32" a="1"/>
  <c r="AC1493" i="32" a="1"/>
  <c r="Y1198" i="32" a="1"/>
  <c r="AC953" i="32" a="1"/>
  <c r="Y658" i="32" a="1"/>
  <c r="Y442" i="32" a="1"/>
  <c r="Y2278" i="32" l="1"/>
  <c r="AC2573" i="32"/>
  <c r="AS2277" i="32" a="1"/>
  <c r="AS2277" i="32" s="1"/>
  <c r="U2278" i="32"/>
  <c r="Y1198" i="32"/>
  <c r="AC1493" i="32"/>
  <c r="AS1197" i="32" a="1"/>
  <c r="AS1197" i="32" s="1"/>
  <c r="U1198" i="32"/>
  <c r="Y658" i="32"/>
  <c r="AC953" i="32"/>
  <c r="AS657" i="32" a="1"/>
  <c r="AS657" i="32" s="1"/>
  <c r="U658" i="32"/>
  <c r="Y442" i="32"/>
  <c r="AS441" i="32" a="1"/>
  <c r="AS441" i="32" s="1"/>
  <c r="U442" i="32"/>
  <c r="AO64" i="32"/>
  <c r="AP64" i="32"/>
  <c r="V65" i="32" s="1"/>
  <c r="AQ64" i="32"/>
  <c r="W65" i="32" s="1"/>
  <c r="AC2574" i="32" a="1"/>
  <c r="AI2278" i="32" a="1"/>
  <c r="AJ2278" i="32" a="1"/>
  <c r="AH2278" i="32" a="1"/>
  <c r="AC1494" i="32" a="1"/>
  <c r="AJ1198" i="32" a="1"/>
  <c r="AH1198" i="32" a="1"/>
  <c r="AI1198" i="32" a="1"/>
  <c r="AC954" i="32" a="1"/>
  <c r="AJ658" i="32" a="1"/>
  <c r="AH658" i="32" a="1"/>
  <c r="AI658" i="32" a="1"/>
  <c r="AJ442" i="32" a="1"/>
  <c r="AH442" i="32" a="1"/>
  <c r="AI442" i="32" a="1"/>
  <c r="Y65" i="32" a="1"/>
  <c r="AH2278" i="32" l="1"/>
  <c r="AJ2278" i="32"/>
  <c r="AI2278" i="32"/>
  <c r="AC2574" i="32"/>
  <c r="AI1198" i="32"/>
  <c r="AH1198" i="32"/>
  <c r="AJ1198" i="32"/>
  <c r="AC1494" i="32"/>
  <c r="AI658" i="32"/>
  <c r="AH658" i="32"/>
  <c r="AJ658" i="32"/>
  <c r="AC954" i="32"/>
  <c r="AI442" i="32"/>
  <c r="AH442" i="32"/>
  <c r="AJ442" i="32"/>
  <c r="Y65" i="32"/>
  <c r="AS64" i="32" a="1"/>
  <c r="AS64" i="32" s="1"/>
  <c r="U65" i="32"/>
  <c r="AG2278" i="32" a="1"/>
  <c r="AC2575" i="32" a="1"/>
  <c r="AG1198" i="32" a="1"/>
  <c r="AC1495" i="32" a="1"/>
  <c r="AC955" i="32" a="1"/>
  <c r="AG658" i="32" a="1"/>
  <c r="AG442" i="32" a="1"/>
  <c r="AJ65" i="32" a="1"/>
  <c r="AI65" i="32" a="1"/>
  <c r="AH65" i="32" a="1"/>
  <c r="AC2575" i="32" l="1"/>
  <c r="AG2278" i="32"/>
  <c r="AK2278" i="32" s="1"/>
  <c r="AL2278" i="32" s="1"/>
  <c r="AC1495" i="32"/>
  <c r="AG1198" i="32"/>
  <c r="AK1198" i="32" s="1"/>
  <c r="AL1198" i="32" s="1"/>
  <c r="AG658" i="32"/>
  <c r="AK658" i="32" s="1"/>
  <c r="AL658" i="32" s="1"/>
  <c r="AC955" i="32"/>
  <c r="AG442" i="32"/>
  <c r="AK442" i="32" s="1"/>
  <c r="AL442" i="32"/>
  <c r="AH65" i="32"/>
  <c r="AI65" i="32"/>
  <c r="AJ65" i="32"/>
  <c r="AC2576" i="32" a="1"/>
  <c r="AC1496" i="32" a="1"/>
  <c r="AC956" i="32" a="1"/>
  <c r="AG65" i="32" a="1"/>
  <c r="AC2576" i="32" l="1"/>
  <c r="AM2278" i="32"/>
  <c r="AT2278" i="32"/>
  <c r="AU2278" i="32" s="1"/>
  <c r="AC1496" i="32"/>
  <c r="AM1198" i="32"/>
  <c r="AT1198" i="32"/>
  <c r="AU1198" i="32" s="1"/>
  <c r="AC956" i="32"/>
  <c r="AM658" i="32"/>
  <c r="AT658" i="32"/>
  <c r="AU658" i="32" s="1"/>
  <c r="AM442" i="32"/>
  <c r="AT442" i="32"/>
  <c r="AU442" i="32" s="1"/>
  <c r="AG65" i="32"/>
  <c r="AK65" i="32" s="1"/>
  <c r="AL65" i="32" s="1"/>
  <c r="AC2577" i="32" a="1"/>
  <c r="AC1497" i="32" a="1"/>
  <c r="AC957" i="32" a="1"/>
  <c r="AC2577" i="32" l="1"/>
  <c r="AN2278" i="32"/>
  <c r="AR2278" i="32"/>
  <c r="X2279" i="32" s="1"/>
  <c r="AC1497" i="32"/>
  <c r="AR1198" i="32"/>
  <c r="X1199" i="32" s="1"/>
  <c r="AN1198" i="32"/>
  <c r="AC957" i="32"/>
  <c r="AN658" i="32"/>
  <c r="AR658" i="32"/>
  <c r="X659" i="32" s="1"/>
  <c r="AR442" i="32"/>
  <c r="X443" i="32" s="1"/>
  <c r="AN442" i="32"/>
  <c r="AT65" i="32"/>
  <c r="AU65" i="32" s="1"/>
  <c r="AM65" i="32"/>
  <c r="AC2578" i="32" a="1"/>
  <c r="AC1498" i="32" a="1"/>
  <c r="AC958" i="32" a="1"/>
  <c r="AC2578" i="32" l="1"/>
  <c r="AO2278" i="32"/>
  <c r="AQ2278" i="32"/>
  <c r="W2279" i="32" s="1"/>
  <c r="AP2278" i="32"/>
  <c r="V2279" i="32" s="1"/>
  <c r="AC1498" i="32"/>
  <c r="AP1198" i="32"/>
  <c r="V1199" i="32" s="1"/>
  <c r="AQ1198" i="32"/>
  <c r="W1199" i="32" s="1"/>
  <c r="AO1198" i="32"/>
  <c r="AC958" i="32"/>
  <c r="AP658" i="32"/>
  <c r="V659" i="32" s="1"/>
  <c r="AQ658" i="32"/>
  <c r="W659" i="32" s="1"/>
  <c r="AO658" i="32"/>
  <c r="AP442" i="32"/>
  <c r="V443" i="32" s="1"/>
  <c r="AQ442" i="32"/>
  <c r="W443" i="32" s="1"/>
  <c r="AO442" i="32"/>
  <c r="AN65" i="32"/>
  <c r="AR65" i="32"/>
  <c r="X66" i="32" s="1"/>
  <c r="AC2579" i="32" a="1"/>
  <c r="Y2279" i="32" a="1"/>
  <c r="AC1499" i="32" a="1"/>
  <c r="Y1199" i="32" a="1"/>
  <c r="AC959" i="32" a="1"/>
  <c r="Y659" i="32" a="1"/>
  <c r="Y443" i="32" a="1"/>
  <c r="Y2279" i="32" l="1"/>
  <c r="AC2579" i="32"/>
  <c r="AS2278" i="32" a="1"/>
  <c r="AS2278" i="32" s="1"/>
  <c r="U2279" i="32"/>
  <c r="Y1199" i="32"/>
  <c r="AC1499" i="32"/>
  <c r="AS1198" i="32" a="1"/>
  <c r="AS1198" i="32" s="1"/>
  <c r="U1199" i="32"/>
  <c r="Y659" i="32"/>
  <c r="AC959" i="32"/>
  <c r="AS658" i="32" a="1"/>
  <c r="AS658" i="32" s="1"/>
  <c r="U659" i="32"/>
  <c r="Y443" i="32"/>
  <c r="AS442" i="32" a="1"/>
  <c r="AS442" i="32" s="1"/>
  <c r="U443" i="32"/>
  <c r="AP65" i="32"/>
  <c r="V66" i="32" s="1"/>
  <c r="AQ65" i="32"/>
  <c r="W66" i="32" s="1"/>
  <c r="AO65" i="32"/>
  <c r="AC2580" i="32" a="1"/>
  <c r="AJ2279" i="32" a="1"/>
  <c r="AH2279" i="32" a="1"/>
  <c r="AI2279" i="32" a="1"/>
  <c r="AI1199" i="32" a="1"/>
  <c r="AC1500" i="32" a="1"/>
  <c r="AJ1199" i="32" a="1"/>
  <c r="AH1199" i="32" a="1"/>
  <c r="AC960" i="32" a="1"/>
  <c r="AH659" i="32" a="1"/>
  <c r="AJ659" i="32" a="1"/>
  <c r="AI659" i="32" a="1"/>
  <c r="AJ443" i="32" a="1"/>
  <c r="AH443" i="32" a="1"/>
  <c r="AI443" i="32" a="1"/>
  <c r="Y66" i="32" a="1"/>
  <c r="AI2279" i="32" l="1"/>
  <c r="AH2279" i="32"/>
  <c r="AJ2279" i="32"/>
  <c r="AC2580" i="32"/>
  <c r="AH1199" i="32"/>
  <c r="AJ1199" i="32"/>
  <c r="AC1500" i="32"/>
  <c r="AI1199" i="32"/>
  <c r="AI659" i="32"/>
  <c r="AJ659" i="32"/>
  <c r="AH659" i="32"/>
  <c r="AC960" i="32"/>
  <c r="AI443" i="32"/>
  <c r="AH443" i="32"/>
  <c r="AJ443" i="32"/>
  <c r="Y66" i="32"/>
  <c r="AS65" i="32" a="1"/>
  <c r="AS65" i="32" s="1"/>
  <c r="U66" i="32"/>
  <c r="AG2279" i="32" a="1"/>
  <c r="AC2581" i="32" a="1"/>
  <c r="AG1199" i="32" a="1"/>
  <c r="AC1501" i="32" a="1"/>
  <c r="AG659" i="32" a="1"/>
  <c r="AC961" i="32" a="1"/>
  <c r="AG443" i="32" a="1"/>
  <c r="AI66" i="32" a="1"/>
  <c r="AJ66" i="32" a="1"/>
  <c r="AH66" i="32" a="1"/>
  <c r="AC2581" i="32" l="1"/>
  <c r="AG2279" i="32"/>
  <c r="AK2279" i="32" s="1"/>
  <c r="AL2279" i="32" s="1"/>
  <c r="AC1501" i="32"/>
  <c r="AG1199" i="32"/>
  <c r="AK1199" i="32" s="1"/>
  <c r="AL1199" i="32" s="1"/>
  <c r="AC961" i="32"/>
  <c r="AG659" i="32"/>
  <c r="AK659" i="32" s="1"/>
  <c r="AL659" i="32" s="1"/>
  <c r="AG443" i="32"/>
  <c r="AK443" i="32" s="1"/>
  <c r="AL443" i="32" s="1"/>
  <c r="AH66" i="32"/>
  <c r="AJ66" i="32"/>
  <c r="AI66" i="32"/>
  <c r="AC2582" i="32" a="1"/>
  <c r="AC1502" i="32" a="1"/>
  <c r="AC962" i="32" a="1"/>
  <c r="AG66" i="32" a="1"/>
  <c r="AC2582" i="32" l="1"/>
  <c r="AM2279" i="32"/>
  <c r="AT2279" i="32"/>
  <c r="AU2279" i="32" s="1"/>
  <c r="AC1502" i="32"/>
  <c r="AM1199" i="32"/>
  <c r="AT1199" i="32"/>
  <c r="AU1199" i="32" s="1"/>
  <c r="AC962" i="32"/>
  <c r="AM659" i="32"/>
  <c r="AT659" i="32"/>
  <c r="AU659" i="32" s="1"/>
  <c r="AM443" i="32"/>
  <c r="AT443" i="32"/>
  <c r="AU443" i="32" s="1"/>
  <c r="AG66" i="32"/>
  <c r="AK66" i="32" s="1"/>
  <c r="AL66" i="32" s="1"/>
  <c r="AC2583" i="32" a="1"/>
  <c r="AC1503" i="32" a="1"/>
  <c r="AC963" i="32" a="1"/>
  <c r="AC2583" i="32" l="1"/>
  <c r="AN2279" i="32"/>
  <c r="AR2279" i="32"/>
  <c r="X2280" i="32" s="1"/>
  <c r="AC1503" i="32"/>
  <c r="AR1199" i="32"/>
  <c r="X1200" i="32" s="1"/>
  <c r="AN1199" i="32"/>
  <c r="AC963" i="32"/>
  <c r="AN659" i="32"/>
  <c r="AR659" i="32"/>
  <c r="X660" i="32" s="1"/>
  <c r="AN443" i="32"/>
  <c r="AR443" i="32"/>
  <c r="X444" i="32" s="1"/>
  <c r="AT66" i="32"/>
  <c r="AU66" i="32" s="1"/>
  <c r="AM66" i="32"/>
  <c r="AC2584" i="32" a="1"/>
  <c r="AC1504" i="32" a="1"/>
  <c r="AC964" i="32" a="1"/>
  <c r="AC2584" i="32" l="1"/>
  <c r="AQ2279" i="32"/>
  <c r="W2280" i="32" s="1"/>
  <c r="AP2279" i="32"/>
  <c r="V2280" i="32" s="1"/>
  <c r="AO2279" i="32"/>
  <c r="AC1504" i="32"/>
  <c r="AO1199" i="32"/>
  <c r="AP1199" i="32"/>
  <c r="V1200" i="32" s="1"/>
  <c r="AQ1199" i="32"/>
  <c r="W1200" i="32" s="1"/>
  <c r="AC964" i="32"/>
  <c r="AP659" i="32"/>
  <c r="V660" i="32" s="1"/>
  <c r="AQ659" i="32"/>
  <c r="W660" i="32" s="1"/>
  <c r="AO659" i="32"/>
  <c r="AQ443" i="32"/>
  <c r="W444" i="32" s="1"/>
  <c r="AO443" i="32"/>
  <c r="AP443" i="32"/>
  <c r="V444" i="32" s="1"/>
  <c r="AN66" i="32"/>
  <c r="AR66" i="32"/>
  <c r="X67" i="32" s="1"/>
  <c r="AC2585" i="32" a="1"/>
  <c r="Y2280" i="32" a="1"/>
  <c r="AC1505" i="32" a="1"/>
  <c r="Y1200" i="32" a="1"/>
  <c r="AC965" i="32" a="1"/>
  <c r="Y660" i="32" a="1"/>
  <c r="Y444" i="32" a="1"/>
  <c r="Y2280" i="32" l="1"/>
  <c r="AC2585" i="32"/>
  <c r="AS2279" i="32" a="1"/>
  <c r="AS2279" i="32" s="1"/>
  <c r="U2280" i="32"/>
  <c r="Y1200" i="32"/>
  <c r="AC1505" i="32"/>
  <c r="AS1199" i="32" a="1"/>
  <c r="AS1199" i="32" s="1"/>
  <c r="U1200" i="32"/>
  <c r="Y660" i="32"/>
  <c r="AC965" i="32"/>
  <c r="AS659" i="32" a="1"/>
  <c r="AS659" i="32" s="1"/>
  <c r="U660" i="32"/>
  <c r="Y444" i="32"/>
  <c r="AS443" i="32" a="1"/>
  <c r="AS443" i="32" s="1"/>
  <c r="U444" i="32"/>
  <c r="AQ66" i="32"/>
  <c r="W67" i="32" s="1"/>
  <c r="AP66" i="32"/>
  <c r="V67" i="32" s="1"/>
  <c r="AO66" i="32"/>
  <c r="AC2586" i="32" a="1"/>
  <c r="AI2280" i="32" a="1"/>
  <c r="AJ2280" i="32" a="1"/>
  <c r="AH2280" i="32" a="1"/>
  <c r="AC1506" i="32" a="1"/>
  <c r="AJ1200" i="32" a="1"/>
  <c r="AH1200" i="32" a="1"/>
  <c r="AI1200" i="32" a="1"/>
  <c r="AC966" i="32" a="1"/>
  <c r="AJ660" i="32" a="1"/>
  <c r="AI660" i="32" a="1"/>
  <c r="AH660" i="32" a="1"/>
  <c r="AJ444" i="32" a="1"/>
  <c r="AH444" i="32" a="1"/>
  <c r="AI444" i="32" a="1"/>
  <c r="Y67" i="32" a="1"/>
  <c r="AH2280" i="32" l="1"/>
  <c r="AJ2280" i="32"/>
  <c r="AI2280" i="32"/>
  <c r="AC2586" i="32"/>
  <c r="AI1200" i="32"/>
  <c r="AH1200" i="32"/>
  <c r="AJ1200" i="32"/>
  <c r="AC1506" i="32"/>
  <c r="AH660" i="32"/>
  <c r="AI660" i="32"/>
  <c r="AJ660" i="32"/>
  <c r="AC966" i="32"/>
  <c r="AI444" i="32"/>
  <c r="AH444" i="32"/>
  <c r="AJ444" i="32"/>
  <c r="Y67" i="32"/>
  <c r="AS66" i="32" a="1"/>
  <c r="AS66" i="32" s="1"/>
  <c r="U67" i="32"/>
  <c r="AC2587" i="32" a="1"/>
  <c r="AG2280" i="32" a="1"/>
  <c r="AG1200" i="32" a="1"/>
  <c r="AC1507" i="32" a="1"/>
  <c r="AG660" i="32" a="1"/>
  <c r="AC967" i="32" a="1"/>
  <c r="AG444" i="32" a="1"/>
  <c r="AH67" i="32" a="1"/>
  <c r="AJ67" i="32" a="1"/>
  <c r="AI67" i="32" a="1"/>
  <c r="AG2280" i="32" l="1"/>
  <c r="AK2280" i="32" s="1"/>
  <c r="AL2280" i="32" s="1"/>
  <c r="AC2587" i="32"/>
  <c r="AC1507" i="32"/>
  <c r="AG1200" i="32"/>
  <c r="AK1200" i="32" s="1"/>
  <c r="AL1200" i="32" s="1"/>
  <c r="AC967" i="32"/>
  <c r="AG660" i="32"/>
  <c r="AK660" i="32" s="1"/>
  <c r="AL660" i="32" s="1"/>
  <c r="AG444" i="32"/>
  <c r="AK444" i="32" s="1"/>
  <c r="AL444" i="32" s="1"/>
  <c r="AI67" i="32"/>
  <c r="AJ67" i="32"/>
  <c r="AH67" i="32"/>
  <c r="AC2588" i="32" a="1"/>
  <c r="AC1508" i="32" a="1"/>
  <c r="AC968" i="32" a="1"/>
  <c r="AG67" i="32" a="1"/>
  <c r="AC2588" i="32" l="1"/>
  <c r="AM2280" i="32"/>
  <c r="AT2280" i="32"/>
  <c r="AU2280" i="32" s="1"/>
  <c r="AC1508" i="32"/>
  <c r="AM1200" i="32"/>
  <c r="AT1200" i="32"/>
  <c r="AU1200" i="32" s="1"/>
  <c r="AC968" i="32"/>
  <c r="AM660" i="32"/>
  <c r="AT660" i="32"/>
  <c r="AU660" i="32" s="1"/>
  <c r="AM444" i="32"/>
  <c r="AT444" i="32"/>
  <c r="AU444" i="32" s="1"/>
  <c r="AG67" i="32"/>
  <c r="AK67" i="32" s="1"/>
  <c r="AL67" i="32" s="1"/>
  <c r="AC2589" i="32" a="1"/>
  <c r="AC1509" i="32" a="1"/>
  <c r="AC969" i="32" a="1"/>
  <c r="AC2589" i="32" l="1"/>
  <c r="AN2280" i="32"/>
  <c r="AR2280" i="32"/>
  <c r="X2281" i="32" s="1"/>
  <c r="AC1509" i="32"/>
  <c r="AR1200" i="32"/>
  <c r="X1201" i="32" s="1"/>
  <c r="AN1200" i="32"/>
  <c r="AC969" i="32"/>
  <c r="AN660" i="32"/>
  <c r="AR660" i="32"/>
  <c r="X661" i="32" s="1"/>
  <c r="AN444" i="32"/>
  <c r="AR444" i="32"/>
  <c r="X445" i="32" s="1"/>
  <c r="AM67" i="32"/>
  <c r="AT67" i="32"/>
  <c r="AU67" i="32" s="1"/>
  <c r="AC2590" i="32" a="1"/>
  <c r="AC1510" i="32" a="1"/>
  <c r="AC970" i="32" a="1"/>
  <c r="AC2590" i="32" l="1"/>
  <c r="AQ2280" i="32"/>
  <c r="W2281" i="32" s="1"/>
  <c r="AP2280" i="32"/>
  <c r="V2281" i="32" s="1"/>
  <c r="AO2280" i="32"/>
  <c r="AC1510" i="32"/>
  <c r="AO1200" i="32"/>
  <c r="AP1200" i="32"/>
  <c r="V1201" i="32" s="1"/>
  <c r="AQ1200" i="32"/>
  <c r="W1201" i="32" s="1"/>
  <c r="AC970" i="32"/>
  <c r="AP660" i="32"/>
  <c r="V661" i="32" s="1"/>
  <c r="AQ660" i="32"/>
  <c r="W661" i="32" s="1"/>
  <c r="AO660" i="32"/>
  <c r="AQ444" i="32"/>
  <c r="W445" i="32" s="1"/>
  <c r="AO444" i="32"/>
  <c r="AP444" i="32"/>
  <c r="V445" i="32" s="1"/>
  <c r="AN67" i="32"/>
  <c r="AR67" i="32"/>
  <c r="X68" i="32" s="1"/>
  <c r="AC2591" i="32" a="1"/>
  <c r="Y2281" i="32" a="1"/>
  <c r="AC1511" i="32" a="1"/>
  <c r="Y1201" i="32" a="1"/>
  <c r="AC971" i="32" a="1"/>
  <c r="Y661" i="32" a="1"/>
  <c r="Y445" i="32" a="1"/>
  <c r="Y2281" i="32" l="1"/>
  <c r="AC2591" i="32"/>
  <c r="AS2280" i="32" a="1"/>
  <c r="AS2280" i="32" s="1"/>
  <c r="U2281" i="32"/>
  <c r="Y1201" i="32"/>
  <c r="AC1511" i="32"/>
  <c r="AS1200" i="32" a="1"/>
  <c r="AS1200" i="32" s="1"/>
  <c r="U1201" i="32"/>
  <c r="Y661" i="32"/>
  <c r="AC971" i="32"/>
  <c r="AS660" i="32" a="1"/>
  <c r="AS660" i="32" s="1"/>
  <c r="U661" i="32"/>
  <c r="Y445" i="32"/>
  <c r="AS444" i="32" a="1"/>
  <c r="AS444" i="32" s="1"/>
  <c r="U445" i="32"/>
  <c r="AQ67" i="32"/>
  <c r="W68" i="32" s="1"/>
  <c r="AO67" i="32"/>
  <c r="AP67" i="32"/>
  <c r="V68" i="32" s="1"/>
  <c r="AC2592" i="32" a="1"/>
  <c r="AJ2281" i="32" a="1"/>
  <c r="AH2281" i="32" a="1"/>
  <c r="AI2281" i="32" a="1"/>
  <c r="AJ1201" i="32" a="1"/>
  <c r="AC1512" i="32" a="1"/>
  <c r="AH1201" i="32" a="1"/>
  <c r="AI1201" i="32" a="1"/>
  <c r="AC972" i="32" a="1"/>
  <c r="AJ661" i="32" a="1"/>
  <c r="AI661" i="32" a="1"/>
  <c r="AH661" i="32" a="1"/>
  <c r="AJ445" i="32" a="1"/>
  <c r="AH445" i="32" a="1"/>
  <c r="AI445" i="32" a="1"/>
  <c r="Y68" i="32" a="1"/>
  <c r="AI2281" i="32" l="1"/>
  <c r="AH2281" i="32"/>
  <c r="AJ2281" i="32"/>
  <c r="AC2592" i="32"/>
  <c r="AI1201" i="32"/>
  <c r="AH1201" i="32"/>
  <c r="AC1512" i="32"/>
  <c r="AJ1201" i="32"/>
  <c r="AH661" i="32"/>
  <c r="AI661" i="32"/>
  <c r="AJ661" i="32"/>
  <c r="AC972" i="32"/>
  <c r="AI445" i="32"/>
  <c r="AH445" i="32"/>
  <c r="AJ445" i="32"/>
  <c r="Y68" i="32"/>
  <c r="AS67" i="32" a="1"/>
  <c r="AS67" i="32" s="1"/>
  <c r="U68" i="32"/>
  <c r="AG2281" i="32" a="1"/>
  <c r="AC2593" i="32" a="1"/>
  <c r="AG1201" i="32" a="1"/>
  <c r="AC1513" i="32" a="1"/>
  <c r="AC973" i="32" a="1"/>
  <c r="AG661" i="32" a="1"/>
  <c r="AG445" i="32" a="1"/>
  <c r="AJ68" i="32" a="1"/>
  <c r="AH68" i="32" a="1"/>
  <c r="AI68" i="32" a="1"/>
  <c r="AC2593" i="32" l="1"/>
  <c r="AG2281" i="32"/>
  <c r="AK2281" i="32" s="1"/>
  <c r="AL2281" i="32" s="1"/>
  <c r="AC1513" i="32"/>
  <c r="AG1201" i="32"/>
  <c r="AK1201" i="32" s="1"/>
  <c r="AL1201" i="32" s="1"/>
  <c r="AG661" i="32"/>
  <c r="AK661" i="32" s="1"/>
  <c r="AL661" i="32" s="1"/>
  <c r="AC973" i="32"/>
  <c r="AG445" i="32"/>
  <c r="AK445" i="32" s="1"/>
  <c r="AL445" i="32" s="1"/>
  <c r="AI68" i="32"/>
  <c r="AH68" i="32"/>
  <c r="AJ68" i="32"/>
  <c r="AC2594" i="32" a="1"/>
  <c r="AC1514" i="32" a="1"/>
  <c r="AC974" i="32" a="1"/>
  <c r="AG68" i="32" a="1"/>
  <c r="AC2594" i="32" l="1"/>
  <c r="AM2281" i="32"/>
  <c r="AT2281" i="32"/>
  <c r="AU2281" i="32" s="1"/>
  <c r="AC1514" i="32"/>
  <c r="AM1201" i="32"/>
  <c r="AT1201" i="32"/>
  <c r="AU1201" i="32" s="1"/>
  <c r="AC974" i="32"/>
  <c r="AM661" i="32"/>
  <c r="AT661" i="32"/>
  <c r="AU661" i="32" s="1"/>
  <c r="AM445" i="32"/>
  <c r="AT445" i="32"/>
  <c r="AU445" i="32" s="1"/>
  <c r="AG68" i="32"/>
  <c r="AK68" i="32" s="1"/>
  <c r="AL68" i="32" s="1"/>
  <c r="AC2597" i="32" a="1"/>
  <c r="AC1517" i="32" a="1"/>
  <c r="AC977" i="32" a="1"/>
  <c r="AC2597" i="32" l="1"/>
  <c r="AN2281" i="32"/>
  <c r="AR2281" i="32"/>
  <c r="X2282" i="32" s="1"/>
  <c r="AC1517" i="32"/>
  <c r="AR1201" i="32"/>
  <c r="X1202" i="32" s="1"/>
  <c r="AN1201" i="32"/>
  <c r="AC977" i="32"/>
  <c r="AN661" i="32"/>
  <c r="AR661" i="32"/>
  <c r="X662" i="32" s="1"/>
  <c r="AR445" i="32"/>
  <c r="X446" i="32" s="1"/>
  <c r="AN445" i="32"/>
  <c r="AT68" i="32"/>
  <c r="AU68" i="32" s="1"/>
  <c r="AM68" i="32"/>
  <c r="AC2598" i="32" a="1"/>
  <c r="AC1518" i="32" a="1"/>
  <c r="AC978" i="32" a="1"/>
  <c r="AC2598" i="32" l="1"/>
  <c r="AP2281" i="32"/>
  <c r="V2282" i="32" s="1"/>
  <c r="AO2281" i="32"/>
  <c r="AQ2281" i="32"/>
  <c r="W2282" i="32" s="1"/>
  <c r="AC1518" i="32"/>
  <c r="AP1201" i="32"/>
  <c r="V1202" i="32" s="1"/>
  <c r="AQ1201" i="32"/>
  <c r="W1202" i="32" s="1"/>
  <c r="AO1201" i="32"/>
  <c r="AC978" i="32"/>
  <c r="AP661" i="32"/>
  <c r="V662" i="32" s="1"/>
  <c r="AQ661" i="32"/>
  <c r="W662" i="32" s="1"/>
  <c r="AO661" i="32"/>
  <c r="AQ445" i="32"/>
  <c r="W446" i="32" s="1"/>
  <c r="AP445" i="32"/>
  <c r="V446" i="32" s="1"/>
  <c r="AO445" i="32"/>
  <c r="AR68" i="32"/>
  <c r="X69" i="32" s="1"/>
  <c r="AN68" i="32"/>
  <c r="AC2599" i="32" a="1"/>
  <c r="Y2282" i="32" a="1"/>
  <c r="AC1519" i="32" a="1"/>
  <c r="Y1202" i="32" a="1"/>
  <c r="AC979" i="32" a="1"/>
  <c r="Y662" i="32" a="1"/>
  <c r="Y446" i="32" a="1"/>
  <c r="Y2282" i="32" l="1"/>
  <c r="AC2599" i="32"/>
  <c r="AS2281" i="32" a="1"/>
  <c r="AS2281" i="32" s="1"/>
  <c r="U2282" i="32"/>
  <c r="Y1202" i="32"/>
  <c r="AC1519" i="32"/>
  <c r="AS1201" i="32" a="1"/>
  <c r="AS1201" i="32" s="1"/>
  <c r="U1202" i="32"/>
  <c r="Y662" i="32"/>
  <c r="AC979" i="32"/>
  <c r="AS661" i="32" a="1"/>
  <c r="AS661" i="32" s="1"/>
  <c r="U662" i="32"/>
  <c r="Y446" i="32"/>
  <c r="AS445" i="32" a="1"/>
  <c r="AS445" i="32" s="1"/>
  <c r="U446" i="32"/>
  <c r="AO68" i="32"/>
  <c r="AP68" i="32"/>
  <c r="V69" i="32" s="1"/>
  <c r="AQ68" i="32"/>
  <c r="W69" i="32" s="1"/>
  <c r="AC2600" i="32" a="1"/>
  <c r="AI2282" i="32" a="1"/>
  <c r="AJ2282" i="32" a="1"/>
  <c r="AH2282" i="32" a="1"/>
  <c r="AH1202" i="32" a="1"/>
  <c r="AC1520" i="32" a="1"/>
  <c r="AI1202" i="32" a="1"/>
  <c r="AJ1202" i="32" a="1"/>
  <c r="AC980" i="32" a="1"/>
  <c r="AH662" i="32" a="1"/>
  <c r="AJ662" i="32" a="1"/>
  <c r="AI662" i="32" a="1"/>
  <c r="AJ446" i="32" a="1"/>
  <c r="AH446" i="32" a="1"/>
  <c r="AI446" i="32" a="1"/>
  <c r="Y69" i="32" a="1"/>
  <c r="AH2282" i="32" l="1"/>
  <c r="AJ2282" i="32"/>
  <c r="AI2282" i="32"/>
  <c r="AC2600" i="32"/>
  <c r="AJ1202" i="32"/>
  <c r="AI1202" i="32"/>
  <c r="AC1520" i="32"/>
  <c r="AH1202" i="32"/>
  <c r="AI662" i="32"/>
  <c r="AJ662" i="32"/>
  <c r="AH662" i="32"/>
  <c r="AC980" i="32"/>
  <c r="AI446" i="32"/>
  <c r="AH446" i="32"/>
  <c r="AJ446" i="32"/>
  <c r="Y69" i="32"/>
  <c r="AS68" i="32" a="1"/>
  <c r="AS68" i="32" s="1"/>
  <c r="U69" i="32"/>
  <c r="AC2601" i="32" a="1"/>
  <c r="AG2282" i="32" a="1"/>
  <c r="AC1521" i="32" a="1"/>
  <c r="AG1202" i="32" a="1"/>
  <c r="AG662" i="32" a="1"/>
  <c r="AC981" i="32" a="1"/>
  <c r="AG446" i="32" a="1"/>
  <c r="AJ69" i="32" a="1"/>
  <c r="AH69" i="32" a="1"/>
  <c r="AI69" i="32" a="1"/>
  <c r="AG2282" i="32" l="1"/>
  <c r="AK2282" i="32" s="1"/>
  <c r="AL2282" i="32" s="1"/>
  <c r="AC2601" i="32"/>
  <c r="AG1202" i="32"/>
  <c r="AK1202" i="32" s="1"/>
  <c r="AL1202" i="32" s="1"/>
  <c r="AC1521" i="32"/>
  <c r="AC981" i="32"/>
  <c r="AG662" i="32"/>
  <c r="AK662" i="32" s="1"/>
  <c r="AL662" i="32" s="1"/>
  <c r="AG446" i="32"/>
  <c r="AK446" i="32" s="1"/>
  <c r="AL446" i="32" s="1"/>
  <c r="AI69" i="32"/>
  <c r="AH69" i="32"/>
  <c r="AJ69" i="32"/>
  <c r="AC2602" i="32" a="1"/>
  <c r="AC1522" i="32" a="1"/>
  <c r="AC982" i="32" a="1"/>
  <c r="AG69" i="32" a="1"/>
  <c r="AC2602" i="32" l="1"/>
  <c r="AM2282" i="32"/>
  <c r="AT2282" i="32"/>
  <c r="AU2282" i="32" s="1"/>
  <c r="AC1522" i="32"/>
  <c r="AM1202" i="32"/>
  <c r="AT1202" i="32"/>
  <c r="AU1202" i="32" s="1"/>
  <c r="AC982" i="32"/>
  <c r="AM662" i="32"/>
  <c r="AT662" i="32"/>
  <c r="AU662" i="32" s="1"/>
  <c r="AM446" i="32"/>
  <c r="AT446" i="32"/>
  <c r="AU446" i="32" s="1"/>
  <c r="AG69" i="32"/>
  <c r="AK69" i="32" s="1"/>
  <c r="AL69" i="32" s="1"/>
  <c r="AC2603" i="32" a="1"/>
  <c r="AC1523" i="32" a="1"/>
  <c r="AC983" i="32" a="1"/>
  <c r="AC2603" i="32" l="1"/>
  <c r="AN2282" i="32"/>
  <c r="AR2282" i="32"/>
  <c r="X2283" i="32" s="1"/>
  <c r="AC1523" i="32"/>
  <c r="AR1202" i="32"/>
  <c r="X1203" i="32" s="1"/>
  <c r="AN1202" i="32"/>
  <c r="AC983" i="32"/>
  <c r="AN662" i="32"/>
  <c r="AR662" i="32"/>
  <c r="X663" i="32" s="1"/>
  <c r="AN446" i="32"/>
  <c r="AR446" i="32"/>
  <c r="X447" i="32" s="1"/>
  <c r="AM69" i="32"/>
  <c r="AT69" i="32"/>
  <c r="AU69" i="32" s="1"/>
  <c r="AC2604" i="32" a="1"/>
  <c r="AC1524" i="32" a="1"/>
  <c r="AC984" i="32" a="1"/>
  <c r="AC2604" i="32" l="1"/>
  <c r="AO2282" i="32"/>
  <c r="AQ2282" i="32"/>
  <c r="W2283" i="32" s="1"/>
  <c r="AP2282" i="32"/>
  <c r="V2283" i="32" s="1"/>
  <c r="AC1524" i="32"/>
  <c r="AP1202" i="32"/>
  <c r="V1203" i="32" s="1"/>
  <c r="AQ1202" i="32"/>
  <c r="W1203" i="32" s="1"/>
  <c r="AO1202" i="32"/>
  <c r="AC984" i="32"/>
  <c r="AP662" i="32"/>
  <c r="V663" i="32" s="1"/>
  <c r="AQ662" i="32"/>
  <c r="W663" i="32" s="1"/>
  <c r="AO662" i="32"/>
  <c r="AQ446" i="32"/>
  <c r="W447" i="32" s="1"/>
  <c r="AP446" i="32"/>
  <c r="V447" i="32" s="1"/>
  <c r="AO446" i="32"/>
  <c r="AN69" i="32"/>
  <c r="AR69" i="32"/>
  <c r="X70" i="32" s="1"/>
  <c r="AC2605" i="32" a="1"/>
  <c r="Y2283" i="32" a="1"/>
  <c r="AC1525" i="32" a="1"/>
  <c r="Y1203" i="32" a="1"/>
  <c r="AC985" i="32" a="1"/>
  <c r="Y663" i="32" a="1"/>
  <c r="Y447" i="32" a="1"/>
  <c r="Y2283" i="32" l="1"/>
  <c r="AC2605" i="32"/>
  <c r="AS2282" i="32" a="1"/>
  <c r="AS2282" i="32" s="1"/>
  <c r="U2283" i="32"/>
  <c r="Y1203" i="32"/>
  <c r="AC1525" i="32"/>
  <c r="AS1202" i="32" a="1"/>
  <c r="AS1202" i="32" s="1"/>
  <c r="U1203" i="32"/>
  <c r="Y663" i="32"/>
  <c r="AC985" i="32"/>
  <c r="AS662" i="32" a="1"/>
  <c r="AS662" i="32" s="1"/>
  <c r="U663" i="32"/>
  <c r="Y447" i="32"/>
  <c r="AS446" i="32" a="1"/>
  <c r="AS446" i="32" s="1"/>
  <c r="U447" i="32"/>
  <c r="AP69" i="32"/>
  <c r="V70" i="32" s="1"/>
  <c r="AO69" i="32"/>
  <c r="AQ69" i="32"/>
  <c r="W70" i="32" s="1"/>
  <c r="AC2606" i="32" a="1"/>
  <c r="AJ2283" i="32" a="1"/>
  <c r="AH2283" i="32" a="1"/>
  <c r="AI2283" i="32" a="1"/>
  <c r="AI1203" i="32" a="1"/>
  <c r="AC1526" i="32" a="1"/>
  <c r="AJ1203" i="32" a="1"/>
  <c r="AH1203" i="32" a="1"/>
  <c r="AC986" i="32" a="1"/>
  <c r="AH663" i="32" a="1"/>
  <c r="AJ663" i="32" a="1"/>
  <c r="AI663" i="32" a="1"/>
  <c r="AJ447" i="32" a="1"/>
  <c r="AH447" i="32" a="1"/>
  <c r="AI447" i="32" a="1"/>
  <c r="Y70" i="32" a="1"/>
  <c r="AI2283" i="32" l="1"/>
  <c r="AH2283" i="32"/>
  <c r="AJ2283" i="32"/>
  <c r="AC2606" i="32"/>
  <c r="AH1203" i="32"/>
  <c r="AJ1203" i="32"/>
  <c r="AC1526" i="32"/>
  <c r="AI1203" i="32"/>
  <c r="AI663" i="32"/>
  <c r="AJ663" i="32"/>
  <c r="AH663" i="32"/>
  <c r="AC986" i="32"/>
  <c r="AI447" i="32"/>
  <c r="AH447" i="32"/>
  <c r="AJ447" i="32"/>
  <c r="Y70" i="32"/>
  <c r="AS69" i="32" a="1"/>
  <c r="AS69" i="32" s="1"/>
  <c r="U70" i="32"/>
  <c r="AG2283" i="32" a="1"/>
  <c r="AC2607" i="32" a="1"/>
  <c r="AG1203" i="32" a="1"/>
  <c r="AC1527" i="32" a="1"/>
  <c r="AC987" i="32" a="1"/>
  <c r="AG663" i="32" a="1"/>
  <c r="AG447" i="32" a="1"/>
  <c r="AI70" i="32" a="1"/>
  <c r="AJ70" i="32" a="1"/>
  <c r="AH70" i="32" a="1"/>
  <c r="AC2607" i="32" l="1"/>
  <c r="AG2283" i="32"/>
  <c r="AK2283" i="32" s="1"/>
  <c r="AL2283" i="32" s="1"/>
  <c r="AC1527" i="32"/>
  <c r="AG1203" i="32"/>
  <c r="AK1203" i="32" s="1"/>
  <c r="AL1203" i="32" s="1"/>
  <c r="AG663" i="32"/>
  <c r="AK663" i="32" s="1"/>
  <c r="AL663" i="32" s="1"/>
  <c r="AC987" i="32"/>
  <c r="AG447" i="32"/>
  <c r="AK447" i="32" s="1"/>
  <c r="AL447" i="32" s="1"/>
  <c r="AH70" i="32"/>
  <c r="AJ70" i="32"/>
  <c r="AI70" i="32"/>
  <c r="AC2608" i="32" a="1"/>
  <c r="AC1528" i="32" a="1"/>
  <c r="AC988" i="32" a="1"/>
  <c r="AG70" i="32" a="1"/>
  <c r="AC2608" i="32" l="1"/>
  <c r="AM2283" i="32"/>
  <c r="AT2283" i="32"/>
  <c r="AU2283" i="32" s="1"/>
  <c r="AC1528" i="32"/>
  <c r="AM1203" i="32"/>
  <c r="AT1203" i="32"/>
  <c r="AU1203" i="32" s="1"/>
  <c r="AC988" i="32"/>
  <c r="AM663" i="32"/>
  <c r="AT663" i="32"/>
  <c r="AU663" i="32" s="1"/>
  <c r="AM447" i="32"/>
  <c r="AT447" i="32"/>
  <c r="AU447" i="32" s="1"/>
  <c r="AG70" i="32"/>
  <c r="AK70" i="32" s="1"/>
  <c r="AL70" i="32" s="1"/>
  <c r="AC2609" i="32" a="1"/>
  <c r="AC1529" i="32" a="1"/>
  <c r="AC989" i="32" a="1"/>
  <c r="AC2609" i="32" l="1"/>
  <c r="AN2283" i="32"/>
  <c r="AR2283" i="32"/>
  <c r="X2284" i="32" s="1"/>
  <c r="AC1529" i="32"/>
  <c r="AR1203" i="32"/>
  <c r="X1204" i="32" s="1"/>
  <c r="AN1203" i="32"/>
  <c r="AC989" i="32"/>
  <c r="AN663" i="32"/>
  <c r="AR663" i="32"/>
  <c r="X664" i="32" s="1"/>
  <c r="AR447" i="32"/>
  <c r="X448" i="32" s="1"/>
  <c r="AN447" i="32"/>
  <c r="AT70" i="32"/>
  <c r="AU70" i="32" s="1"/>
  <c r="AM70" i="32"/>
  <c r="AC2610" i="32" a="1"/>
  <c r="AC1530" i="32" a="1"/>
  <c r="AC990" i="32" a="1"/>
  <c r="AC2610" i="32" l="1"/>
  <c r="AQ2283" i="32"/>
  <c r="W2284" i="32" s="1"/>
  <c r="AP2283" i="32"/>
  <c r="V2284" i="32" s="1"/>
  <c r="AO2283" i="32"/>
  <c r="AC1530" i="32"/>
  <c r="AQ1203" i="32"/>
  <c r="W1204" i="32" s="1"/>
  <c r="AO1203" i="32"/>
  <c r="AP1203" i="32"/>
  <c r="V1204" i="32" s="1"/>
  <c r="AC990" i="32"/>
  <c r="AP663" i="32"/>
  <c r="V664" i="32" s="1"/>
  <c r="AQ663" i="32"/>
  <c r="W664" i="32" s="1"/>
  <c r="AO663" i="32"/>
  <c r="AQ447" i="32"/>
  <c r="W448" i="32" s="1"/>
  <c r="AP447" i="32"/>
  <c r="V448" i="32" s="1"/>
  <c r="AO447" i="32"/>
  <c r="AN70" i="32"/>
  <c r="AR70" i="32"/>
  <c r="X71" i="32" s="1"/>
  <c r="AC2611" i="32" a="1"/>
  <c r="Y2284" i="32" a="1"/>
  <c r="AC1531" i="32" a="1"/>
  <c r="Y1204" i="32" a="1"/>
  <c r="AC991" i="32" a="1"/>
  <c r="Y664" i="32" a="1"/>
  <c r="Y448" i="32" a="1"/>
  <c r="Y2284" i="32" l="1"/>
  <c r="AC2611" i="32"/>
  <c r="AS2283" i="32" a="1"/>
  <c r="AS2283" i="32" s="1"/>
  <c r="U2284" i="32"/>
  <c r="Y1204" i="32"/>
  <c r="AC1531" i="32"/>
  <c r="AS1203" i="32" a="1"/>
  <c r="AS1203" i="32" s="1"/>
  <c r="U1204" i="32"/>
  <c r="Y664" i="32"/>
  <c r="AC991" i="32"/>
  <c r="AS663" i="32" a="1"/>
  <c r="AS663" i="32" s="1"/>
  <c r="U664" i="32"/>
  <c r="Y448" i="32"/>
  <c r="AS447" i="32" a="1"/>
  <c r="AS447" i="32" s="1"/>
  <c r="U448" i="32"/>
  <c r="AQ70" i="32"/>
  <c r="W71" i="32" s="1"/>
  <c r="AP70" i="32"/>
  <c r="V71" i="32" s="1"/>
  <c r="AO70" i="32"/>
  <c r="AC2612" i="32" a="1"/>
  <c r="AJ2284" i="32" a="1"/>
  <c r="AH2284" i="32" a="1"/>
  <c r="AI2284" i="32" a="1"/>
  <c r="AJ1204" i="32" a="1"/>
  <c r="AC1532" i="32" a="1"/>
  <c r="AH1204" i="32" a="1"/>
  <c r="AI1204" i="32" a="1"/>
  <c r="AC992" i="32" a="1"/>
  <c r="AJ664" i="32" a="1"/>
  <c r="AI664" i="32" a="1"/>
  <c r="AH664" i="32" a="1"/>
  <c r="AJ448" i="32" a="1"/>
  <c r="AH448" i="32" a="1"/>
  <c r="AI448" i="32" a="1"/>
  <c r="Y71" i="32" a="1"/>
  <c r="AI2284" i="32" l="1"/>
  <c r="AH2284" i="32"/>
  <c r="AJ2284" i="32"/>
  <c r="AC2612" i="32"/>
  <c r="AI1204" i="32"/>
  <c r="AH1204" i="32"/>
  <c r="AC1532" i="32"/>
  <c r="AJ1204" i="32"/>
  <c r="AH664" i="32"/>
  <c r="AI664" i="32"/>
  <c r="AJ664" i="32"/>
  <c r="AC992" i="32"/>
  <c r="AI448" i="32"/>
  <c r="AH448" i="32"/>
  <c r="AJ448" i="32"/>
  <c r="Y71" i="32"/>
  <c r="AS70" i="32" a="1"/>
  <c r="AS70" i="32" s="1"/>
  <c r="U71" i="32"/>
  <c r="AG2284" i="32" a="1"/>
  <c r="AC2613" i="32" a="1"/>
  <c r="AG1204" i="32" a="1"/>
  <c r="AC1533" i="32" a="1"/>
  <c r="AC993" i="32" a="1"/>
  <c r="AG664" i="32" a="1"/>
  <c r="AG448" i="32" a="1"/>
  <c r="AH71" i="32" a="1"/>
  <c r="AI71" i="32" a="1"/>
  <c r="AJ71" i="32" a="1"/>
  <c r="AC2613" i="32" l="1"/>
  <c r="AG2284" i="32"/>
  <c r="AK2284" i="32" s="1"/>
  <c r="AL2284" i="32" s="1"/>
  <c r="AC1533" i="32"/>
  <c r="AG1204" i="32"/>
  <c r="AK1204" i="32" s="1"/>
  <c r="AL1204" i="32" s="1"/>
  <c r="AG664" i="32"/>
  <c r="AK664" i="32" s="1"/>
  <c r="AL664" i="32" s="1"/>
  <c r="AC993" i="32"/>
  <c r="AG448" i="32"/>
  <c r="AK448" i="32" s="1"/>
  <c r="AL448" i="32" s="1"/>
  <c r="AJ71" i="32"/>
  <c r="AI71" i="32"/>
  <c r="AH71" i="32"/>
  <c r="AC2614" i="32" a="1"/>
  <c r="AC1534" i="32" a="1"/>
  <c r="AC994" i="32" a="1"/>
  <c r="AG71" i="32" a="1"/>
  <c r="AC2614" i="32" l="1"/>
  <c r="AM2284" i="32"/>
  <c r="AT2284" i="32"/>
  <c r="AU2284" i="32" s="1"/>
  <c r="AC1534" i="32"/>
  <c r="AM1204" i="32"/>
  <c r="AT1204" i="32"/>
  <c r="AU1204" i="32" s="1"/>
  <c r="AC994" i="32"/>
  <c r="AM664" i="32"/>
  <c r="AT664" i="32"/>
  <c r="AU664" i="32" s="1"/>
  <c r="AM448" i="32"/>
  <c r="AT448" i="32"/>
  <c r="AU448" i="32" s="1"/>
  <c r="AG71" i="32"/>
  <c r="AK71" i="32" s="1"/>
  <c r="AL71" i="32" s="1"/>
  <c r="AC2615" i="32" a="1"/>
  <c r="AC1535" i="32" a="1"/>
  <c r="AC995" i="32" a="1"/>
  <c r="AC2615" i="32" l="1"/>
  <c r="AN2284" i="32"/>
  <c r="AR2284" i="32"/>
  <c r="X2285" i="32" s="1"/>
  <c r="AC1535" i="32"/>
  <c r="AR1204" i="32"/>
  <c r="X1205" i="32" s="1"/>
  <c r="AN1204" i="32"/>
  <c r="AC995" i="32"/>
  <c r="AN664" i="32"/>
  <c r="AR664" i="32"/>
  <c r="X665" i="32" s="1"/>
  <c r="AN448" i="32"/>
  <c r="AR448" i="32"/>
  <c r="X449" i="32" s="1"/>
  <c r="AT71" i="32"/>
  <c r="AU71" i="32" s="1"/>
  <c r="AM71" i="32"/>
  <c r="AC2616" i="32" a="1"/>
  <c r="AC1536" i="32" a="1"/>
  <c r="AC996" i="32" a="1"/>
  <c r="AC2616" i="32" l="1"/>
  <c r="AQ2284" i="32"/>
  <c r="W2285" i="32" s="1"/>
  <c r="AP2284" i="32"/>
  <c r="V2285" i="32" s="1"/>
  <c r="AO2284" i="32"/>
  <c r="AC1536" i="32"/>
  <c r="AO1204" i="32"/>
  <c r="AQ1204" i="32"/>
  <c r="W1205" i="32" s="1"/>
  <c r="AP1204" i="32"/>
  <c r="V1205" i="32" s="1"/>
  <c r="AC996" i="32"/>
  <c r="AP664" i="32"/>
  <c r="V665" i="32" s="1"/>
  <c r="AQ664" i="32"/>
  <c r="W665" i="32" s="1"/>
  <c r="AO664" i="32"/>
  <c r="AQ448" i="32"/>
  <c r="W449" i="32" s="1"/>
  <c r="AP448" i="32"/>
  <c r="V449" i="32" s="1"/>
  <c r="AO448" i="32"/>
  <c r="AN71" i="32"/>
  <c r="AR71" i="32"/>
  <c r="X72" i="32" s="1"/>
  <c r="AC2617" i="32" a="1"/>
  <c r="Y2285" i="32" a="1"/>
  <c r="AC1537" i="32" a="1"/>
  <c r="Y1205" i="32" a="1"/>
  <c r="AC997" i="32" a="1"/>
  <c r="Y665" i="32" a="1"/>
  <c r="Y449" i="32" a="1"/>
  <c r="Y2285" i="32" l="1"/>
  <c r="AC2617" i="32"/>
  <c r="AS2284" i="32" a="1"/>
  <c r="AS2284" i="32" s="1"/>
  <c r="U2285" i="32"/>
  <c r="Y1205" i="32"/>
  <c r="AC1537" i="32"/>
  <c r="AS1204" i="32" a="1"/>
  <c r="AS1204" i="32" s="1"/>
  <c r="U1205" i="32"/>
  <c r="Y665" i="32"/>
  <c r="AC997" i="32"/>
  <c r="AS664" i="32" a="1"/>
  <c r="AS664" i="32" s="1"/>
  <c r="U665" i="32"/>
  <c r="Y449" i="32"/>
  <c r="AS448" i="32" a="1"/>
  <c r="AS448" i="32" s="1"/>
  <c r="U449" i="32"/>
  <c r="AO71" i="32"/>
  <c r="AQ71" i="32"/>
  <c r="W72" i="32" s="1"/>
  <c r="AP71" i="32"/>
  <c r="V72" i="32" s="1"/>
  <c r="AC2618" i="32" a="1"/>
  <c r="AH2285" i="32" a="1"/>
  <c r="AI2285" i="32" a="1"/>
  <c r="AJ2285" i="32" a="1"/>
  <c r="AI1205" i="32" a="1"/>
  <c r="AC1538" i="32" a="1"/>
  <c r="AJ1205" i="32" a="1"/>
  <c r="AH1205" i="32" a="1"/>
  <c r="AC998" i="32" a="1"/>
  <c r="AJ665" i="32" a="1"/>
  <c r="AI665" i="32" a="1"/>
  <c r="AH665" i="32" a="1"/>
  <c r="AJ449" i="32" a="1"/>
  <c r="AH449" i="32" a="1"/>
  <c r="AI449" i="32" a="1"/>
  <c r="Y72" i="32" a="1"/>
  <c r="AJ2285" i="32" l="1"/>
  <c r="AI2285" i="32"/>
  <c r="AH2285" i="32"/>
  <c r="AC2618" i="32"/>
  <c r="AH1205" i="32"/>
  <c r="AJ1205" i="32"/>
  <c r="AC1538" i="32"/>
  <c r="AI1205" i="32"/>
  <c r="AH665" i="32"/>
  <c r="AI665" i="32"/>
  <c r="AJ665" i="32"/>
  <c r="AC998" i="32"/>
  <c r="AI449" i="32"/>
  <c r="AH449" i="32"/>
  <c r="AJ449" i="32"/>
  <c r="Y72" i="32"/>
  <c r="AS71" i="32" a="1"/>
  <c r="AS71" i="32" s="1"/>
  <c r="U72" i="32"/>
  <c r="AG2285" i="32" a="1"/>
  <c r="AC2619" i="32" a="1"/>
  <c r="AC1539" i="32" a="1"/>
  <c r="AG1205" i="32" a="1"/>
  <c r="AG665" i="32" a="1"/>
  <c r="AC999" i="32" a="1"/>
  <c r="AG449" i="32" a="1"/>
  <c r="AI72" i="32" a="1"/>
  <c r="AH72" i="32" a="1"/>
  <c r="AJ72" i="32" a="1"/>
  <c r="AC2619" i="32" l="1"/>
  <c r="AG2285" i="32"/>
  <c r="AK2285" i="32" s="1"/>
  <c r="AL2285" i="32" s="1"/>
  <c r="AG1205" i="32"/>
  <c r="AK1205" i="32" s="1"/>
  <c r="AL1205" i="32" s="1"/>
  <c r="AC1539" i="32"/>
  <c r="AC999" i="32"/>
  <c r="AG665" i="32"/>
  <c r="AK665" i="32" s="1"/>
  <c r="AL665" i="32" s="1"/>
  <c r="AG449" i="32"/>
  <c r="AK449" i="32" s="1"/>
  <c r="AL449" i="32" s="1"/>
  <c r="AJ72" i="32"/>
  <c r="AH72" i="32"/>
  <c r="AI72" i="32"/>
  <c r="AC2620" i="32" a="1"/>
  <c r="AC1540" i="32" a="1"/>
  <c r="AC1000" i="32" a="1"/>
  <c r="AG72" i="32" a="1"/>
  <c r="AC2620" i="32" l="1"/>
  <c r="AM2285" i="32"/>
  <c r="AT2285" i="32"/>
  <c r="AU2285" i="32" s="1"/>
  <c r="AC1540" i="32"/>
  <c r="AM1205" i="32"/>
  <c r="AT1205" i="32"/>
  <c r="AU1205" i="32" s="1"/>
  <c r="AC1000" i="32"/>
  <c r="AM665" i="32"/>
  <c r="AT665" i="32"/>
  <c r="AU665" i="32" s="1"/>
  <c r="AM449" i="32"/>
  <c r="AT449" i="32"/>
  <c r="AU449" i="32" s="1"/>
  <c r="AG72" i="32"/>
  <c r="AK72" i="32" s="1"/>
  <c r="AL72" i="32" s="1"/>
  <c r="AC2621" i="32" a="1"/>
  <c r="AC1541" i="32" a="1"/>
  <c r="AC1001" i="32" a="1"/>
  <c r="AC2621" i="32" l="1"/>
  <c r="AN2285" i="32"/>
  <c r="AR2285" i="32"/>
  <c r="X2286" i="32" s="1"/>
  <c r="AC1541" i="32"/>
  <c r="AR1205" i="32"/>
  <c r="X1206" i="32" s="1"/>
  <c r="AN1205" i="32"/>
  <c r="AC1001" i="32"/>
  <c r="AN665" i="32"/>
  <c r="AR665" i="32"/>
  <c r="X666" i="32" s="1"/>
  <c r="AN449" i="32"/>
  <c r="AR449" i="32"/>
  <c r="X450" i="32" s="1"/>
  <c r="AT72" i="32"/>
  <c r="AU72" i="32" s="1"/>
  <c r="AM72" i="32"/>
  <c r="AC2622" i="32" a="1"/>
  <c r="AC1542" i="32" a="1"/>
  <c r="AC1002" i="32" a="1"/>
  <c r="AC2622" i="32" l="1"/>
  <c r="AP2285" i="32"/>
  <c r="V2286" i="32" s="1"/>
  <c r="AO2285" i="32"/>
  <c r="AQ2285" i="32"/>
  <c r="W2286" i="32" s="1"/>
  <c r="AC1542" i="32"/>
  <c r="AQ1205" i="32"/>
  <c r="W1206" i="32" s="1"/>
  <c r="AP1205" i="32"/>
  <c r="V1206" i="32" s="1"/>
  <c r="AO1205" i="32"/>
  <c r="AC1002" i="32"/>
  <c r="AP665" i="32"/>
  <c r="V666" i="32" s="1"/>
  <c r="AQ665" i="32"/>
  <c r="W666" i="32" s="1"/>
  <c r="AO665" i="32"/>
  <c r="AQ449" i="32"/>
  <c r="W450" i="32" s="1"/>
  <c r="AP449" i="32"/>
  <c r="V450" i="32" s="1"/>
  <c r="AO449" i="32"/>
  <c r="AR72" i="32"/>
  <c r="X73" i="32" s="1"/>
  <c r="AN72" i="32"/>
  <c r="AC2623" i="32" a="1"/>
  <c r="Y2286" i="32" a="1"/>
  <c r="AC1543" i="32" a="1"/>
  <c r="Y1206" i="32" a="1"/>
  <c r="AC1003" i="32" a="1"/>
  <c r="Y666" i="32" a="1"/>
  <c r="Y450" i="32" a="1"/>
  <c r="Y2286" i="32" l="1"/>
  <c r="AC2623" i="32"/>
  <c r="AS2285" i="32" a="1"/>
  <c r="AS2285" i="32" s="1"/>
  <c r="U2286" i="32"/>
  <c r="Y1206" i="32"/>
  <c r="AC1543" i="32"/>
  <c r="AS1205" i="32" a="1"/>
  <c r="AS1205" i="32" s="1"/>
  <c r="U1206" i="32"/>
  <c r="Y666" i="32"/>
  <c r="AC1003" i="32"/>
  <c r="AS665" i="32" a="1"/>
  <c r="AS665" i="32" s="1"/>
  <c r="U666" i="32"/>
  <c r="Y450" i="32"/>
  <c r="AS449" i="32" a="1"/>
  <c r="AS449" i="32" s="1"/>
  <c r="U450" i="32"/>
  <c r="AO72" i="32"/>
  <c r="AP72" i="32"/>
  <c r="V73" i="32" s="1"/>
  <c r="AQ72" i="32"/>
  <c r="W73" i="32" s="1"/>
  <c r="AC2624" i="32" a="1"/>
  <c r="AI2286" i="32" a="1"/>
  <c r="AJ2286" i="32" a="1"/>
  <c r="AH2286" i="32" a="1"/>
  <c r="AJ1206" i="32" a="1"/>
  <c r="AC1544" i="32" a="1"/>
  <c r="AH1206" i="32" a="1"/>
  <c r="AI1206" i="32" a="1"/>
  <c r="AC1004" i="32" a="1"/>
  <c r="AH666" i="32" a="1"/>
  <c r="AJ666" i="32" a="1"/>
  <c r="AI666" i="32" a="1"/>
  <c r="AJ450" i="32" a="1"/>
  <c r="AH450" i="32" a="1"/>
  <c r="AI450" i="32" a="1"/>
  <c r="Y73" i="32" a="1"/>
  <c r="AH2286" i="32" l="1"/>
  <c r="AJ2286" i="32"/>
  <c r="AI2286" i="32"/>
  <c r="AC2624" i="32"/>
  <c r="AI1206" i="32"/>
  <c r="AH1206" i="32"/>
  <c r="AC1544" i="32"/>
  <c r="AJ1206" i="32"/>
  <c r="AI666" i="32"/>
  <c r="AJ666" i="32"/>
  <c r="AH666" i="32"/>
  <c r="AC1004" i="32"/>
  <c r="AI450" i="32"/>
  <c r="AH450" i="32"/>
  <c r="AJ450" i="32"/>
  <c r="Y73" i="32"/>
  <c r="AS72" i="32" a="1"/>
  <c r="AS72" i="32" s="1"/>
  <c r="U73" i="32"/>
  <c r="AG2286" i="32" a="1"/>
  <c r="AC2625" i="32" a="1"/>
  <c r="AG1206" i="32" a="1"/>
  <c r="AC1545" i="32" a="1"/>
  <c r="AC1005" i="32" a="1"/>
  <c r="AG666" i="32" a="1"/>
  <c r="AG450" i="32" a="1"/>
  <c r="AJ73" i="32" a="1"/>
  <c r="AH73" i="32" a="1"/>
  <c r="AI73" i="32" a="1"/>
  <c r="AC2625" i="32" l="1"/>
  <c r="AG2286" i="32"/>
  <c r="AK2286" i="32" s="1"/>
  <c r="AL2286" i="32" s="1"/>
  <c r="AC1545" i="32"/>
  <c r="AG1206" i="32"/>
  <c r="AK1206" i="32" s="1"/>
  <c r="AL1206" i="32" s="1"/>
  <c r="AG666" i="32"/>
  <c r="AK666" i="32" s="1"/>
  <c r="AL666" i="32" s="1"/>
  <c r="AC1005" i="32"/>
  <c r="AG450" i="32"/>
  <c r="AK450" i="32" s="1"/>
  <c r="AL450" i="32" s="1"/>
  <c r="AI73" i="32"/>
  <c r="AH73" i="32"/>
  <c r="AJ73" i="32"/>
  <c r="AC2626" i="32" a="1"/>
  <c r="AC1546" i="32" a="1"/>
  <c r="AC1006" i="32" a="1"/>
  <c r="AG73" i="32" a="1"/>
  <c r="AC2626" i="32" l="1"/>
  <c r="AM2286" i="32"/>
  <c r="AT2286" i="32"/>
  <c r="AU2286" i="32" s="1"/>
  <c r="AC1546" i="32"/>
  <c r="AM1206" i="32"/>
  <c r="AT1206" i="32"/>
  <c r="AU1206" i="32" s="1"/>
  <c r="AC1006" i="32"/>
  <c r="AM666" i="32"/>
  <c r="AT666" i="32"/>
  <c r="AU666" i="32" s="1"/>
  <c r="AM450" i="32"/>
  <c r="AT450" i="32"/>
  <c r="AU450" i="32" s="1"/>
  <c r="AG73" i="32"/>
  <c r="AK73" i="32" s="1"/>
  <c r="AL73" i="32" s="1"/>
  <c r="AC2627" i="32" a="1"/>
  <c r="AC1547" i="32" a="1"/>
  <c r="AC1007" i="32" a="1"/>
  <c r="AC2627" i="32" l="1"/>
  <c r="AN2286" i="32"/>
  <c r="AR2286" i="32"/>
  <c r="X2287" i="32" s="1"/>
  <c r="AC1547" i="32"/>
  <c r="AR1206" i="32"/>
  <c r="X1207" i="32" s="1"/>
  <c r="AN1206" i="32"/>
  <c r="AC1007" i="32"/>
  <c r="AN666" i="32"/>
  <c r="AR666" i="32"/>
  <c r="X667" i="32" s="1"/>
  <c r="AR450" i="32"/>
  <c r="X451" i="32" s="1"/>
  <c r="AN450" i="32"/>
  <c r="AM73" i="32"/>
  <c r="AT73" i="32"/>
  <c r="AU73" i="32" s="1"/>
  <c r="AC2628" i="32" a="1"/>
  <c r="AC1548" i="32" a="1"/>
  <c r="AC1008" i="32" a="1"/>
  <c r="AC2628" i="32" l="1"/>
  <c r="AO2286" i="32"/>
  <c r="AQ2286" i="32"/>
  <c r="W2287" i="32" s="1"/>
  <c r="AP2286" i="32"/>
  <c r="V2287" i="32" s="1"/>
  <c r="AC1548" i="32"/>
  <c r="AQ1206" i="32"/>
  <c r="W1207" i="32" s="1"/>
  <c r="AP1206" i="32"/>
  <c r="V1207" i="32" s="1"/>
  <c r="AO1206" i="32"/>
  <c r="AC1008" i="32"/>
  <c r="AP666" i="32"/>
  <c r="V667" i="32" s="1"/>
  <c r="AQ666" i="32"/>
  <c r="W667" i="32" s="1"/>
  <c r="AO666" i="32"/>
  <c r="AQ450" i="32"/>
  <c r="W451" i="32" s="1"/>
  <c r="AP450" i="32"/>
  <c r="V451" i="32" s="1"/>
  <c r="AO450" i="32"/>
  <c r="AN73" i="32"/>
  <c r="AR73" i="32"/>
  <c r="X74" i="32" s="1"/>
  <c r="AC2629" i="32" a="1"/>
  <c r="Y2287" i="32" a="1"/>
  <c r="AC1549" i="32" a="1"/>
  <c r="Y1207" i="32" a="1"/>
  <c r="AC1009" i="32" a="1"/>
  <c r="Y667" i="32" a="1"/>
  <c r="Y451" i="32" a="1"/>
  <c r="Y2287" i="32" l="1"/>
  <c r="AC2629" i="32"/>
  <c r="AS2286" i="32" a="1"/>
  <c r="AS2286" i="32" s="1"/>
  <c r="U2287" i="32"/>
  <c r="Y1207" i="32"/>
  <c r="AC1549" i="32"/>
  <c r="AS1206" i="32" a="1"/>
  <c r="AS1206" i="32" s="1"/>
  <c r="U1207" i="32"/>
  <c r="Y667" i="32"/>
  <c r="AC1009" i="32"/>
  <c r="AS666" i="32" a="1"/>
  <c r="AS666" i="32" s="1"/>
  <c r="U667" i="32"/>
  <c r="Y451" i="32"/>
  <c r="AS450" i="32" a="1"/>
  <c r="AS450" i="32" s="1"/>
  <c r="U451" i="32"/>
  <c r="AP73" i="32"/>
  <c r="V74" i="32" s="1"/>
  <c r="AQ73" i="32"/>
  <c r="W74" i="32" s="1"/>
  <c r="AO73" i="32"/>
  <c r="AC2630" i="32" a="1"/>
  <c r="AJ2287" i="32" a="1"/>
  <c r="AH2287" i="32" a="1"/>
  <c r="AI2287" i="32" a="1"/>
  <c r="AI1207" i="32" a="1"/>
  <c r="AC1550" i="32" a="1"/>
  <c r="AJ1207" i="32" a="1"/>
  <c r="AH1207" i="32" a="1"/>
  <c r="AC1010" i="32" a="1"/>
  <c r="AJ667" i="32" a="1"/>
  <c r="AI667" i="32" a="1"/>
  <c r="AH667" i="32" a="1"/>
  <c r="AJ451" i="32" a="1"/>
  <c r="AH451" i="32" a="1"/>
  <c r="AI451" i="32" a="1"/>
  <c r="Y74" i="32" a="1"/>
  <c r="AI2287" i="32" l="1"/>
  <c r="AH2287" i="32"/>
  <c r="AJ2287" i="32"/>
  <c r="AC2630" i="32"/>
  <c r="AH1207" i="32"/>
  <c r="AJ1207" i="32"/>
  <c r="AC1550" i="32"/>
  <c r="AI1207" i="32"/>
  <c r="AH667" i="32"/>
  <c r="AI667" i="32"/>
  <c r="AJ667" i="32"/>
  <c r="AC1010" i="32"/>
  <c r="AI451" i="32"/>
  <c r="AH451" i="32"/>
  <c r="AJ451" i="32"/>
  <c r="Y74" i="32"/>
  <c r="AS73" i="32" a="1"/>
  <c r="AS73" i="32" s="1"/>
  <c r="U74" i="32"/>
  <c r="AG2287" i="32" a="1"/>
  <c r="AC2631" i="32" a="1"/>
  <c r="AG1207" i="32" a="1"/>
  <c r="AC1551" i="32" a="1"/>
  <c r="AC1011" i="32" a="1"/>
  <c r="AG667" i="32" a="1"/>
  <c r="AG451" i="32" a="1"/>
  <c r="AH74" i="32" a="1"/>
  <c r="AJ74" i="32" a="1"/>
  <c r="AI74" i="32" a="1"/>
  <c r="AC2631" i="32" l="1"/>
  <c r="AG2287" i="32"/>
  <c r="AK2287" i="32" s="1"/>
  <c r="AL2287" i="32" s="1"/>
  <c r="AC1551" i="32"/>
  <c r="AG1207" i="32"/>
  <c r="AK1207" i="32" s="1"/>
  <c r="AL1207" i="32" s="1"/>
  <c r="AG667" i="32"/>
  <c r="AK667" i="32" s="1"/>
  <c r="AL667" i="32" s="1"/>
  <c r="AC1011" i="32"/>
  <c r="AG451" i="32"/>
  <c r="AK451" i="32" s="1"/>
  <c r="AL451" i="32"/>
  <c r="AI74" i="32"/>
  <c r="AJ74" i="32"/>
  <c r="AH74" i="32"/>
  <c r="AC2632" i="32" a="1"/>
  <c r="AC1552" i="32" a="1"/>
  <c r="AC1012" i="32" a="1"/>
  <c r="AG74" i="32" a="1"/>
  <c r="AC2632" i="32" l="1"/>
  <c r="AM2287" i="32"/>
  <c r="AT2287" i="32"/>
  <c r="AU2287" i="32" s="1"/>
  <c r="AC1552" i="32"/>
  <c r="AM1207" i="32"/>
  <c r="AT1207" i="32"/>
  <c r="AU1207" i="32" s="1"/>
  <c r="AC1012" i="32"/>
  <c r="AM667" i="32"/>
  <c r="AT667" i="32"/>
  <c r="AU667" i="32" s="1"/>
  <c r="AM451" i="32"/>
  <c r="AT451" i="32"/>
  <c r="AU451" i="32" s="1"/>
  <c r="AG74" i="32"/>
  <c r="AK74" i="32" s="1"/>
  <c r="AL74" i="32" s="1"/>
  <c r="AC2633" i="32" a="1"/>
  <c r="AC1553" i="32" a="1"/>
  <c r="AC1013" i="32" a="1"/>
  <c r="AC2633" i="32" l="1"/>
  <c r="AN2287" i="32"/>
  <c r="AR2287" i="32"/>
  <c r="X2288" i="32" s="1"/>
  <c r="AC1553" i="32"/>
  <c r="AR1207" i="32"/>
  <c r="X1208" i="32" s="1"/>
  <c r="AN1207" i="32"/>
  <c r="AC1013" i="32"/>
  <c r="AN667" i="32"/>
  <c r="AR667" i="32"/>
  <c r="X668" i="32" s="1"/>
  <c r="AR451" i="32"/>
  <c r="X452" i="32" s="1"/>
  <c r="AN451" i="32"/>
  <c r="AT74" i="32"/>
  <c r="AU74" i="32" s="1"/>
  <c r="AM74" i="32"/>
  <c r="AC2634" i="32" a="1"/>
  <c r="AC1554" i="32" a="1"/>
  <c r="AC1014" i="32" a="1"/>
  <c r="AC2634" i="32" l="1"/>
  <c r="AQ2287" i="32"/>
  <c r="W2288" i="32" s="1"/>
  <c r="AP2287" i="32"/>
  <c r="V2288" i="32" s="1"/>
  <c r="AO2287" i="32"/>
  <c r="AC1554" i="32"/>
  <c r="AQ1207" i="32"/>
  <c r="W1208" i="32" s="1"/>
  <c r="AP1207" i="32"/>
  <c r="V1208" i="32" s="1"/>
  <c r="AO1207" i="32"/>
  <c r="AC1014" i="32"/>
  <c r="AP667" i="32"/>
  <c r="V668" i="32" s="1"/>
  <c r="AQ667" i="32"/>
  <c r="W668" i="32" s="1"/>
  <c r="AO667" i="32"/>
  <c r="AQ451" i="32"/>
  <c r="W452" i="32" s="1"/>
  <c r="AP451" i="32"/>
  <c r="V452" i="32" s="1"/>
  <c r="AO451" i="32"/>
  <c r="AN74" i="32"/>
  <c r="AR74" i="32"/>
  <c r="X75" i="32" s="1"/>
  <c r="AC2635" i="32" a="1"/>
  <c r="Y2288" i="32" a="1"/>
  <c r="AC1555" i="32" a="1"/>
  <c r="Y1208" i="32" a="1"/>
  <c r="AC1015" i="32" a="1"/>
  <c r="Y668" i="32" a="1"/>
  <c r="Y452" i="32" a="1"/>
  <c r="Y2288" i="32" l="1"/>
  <c r="AC2635" i="32"/>
  <c r="AS2287" i="32" a="1"/>
  <c r="AS2287" i="32" s="1"/>
  <c r="U2288" i="32"/>
  <c r="Y1208" i="32"/>
  <c r="AC1555" i="32"/>
  <c r="AS1207" i="32" a="1"/>
  <c r="AS1207" i="32" s="1"/>
  <c r="U1208" i="32"/>
  <c r="Y668" i="32"/>
  <c r="AC1015" i="32"/>
  <c r="AS667" i="32" a="1"/>
  <c r="AS667" i="32" s="1"/>
  <c r="U668" i="32"/>
  <c r="Y452" i="32"/>
  <c r="AS451" i="32" a="1"/>
  <c r="AS451" i="32" s="1"/>
  <c r="U452" i="32"/>
  <c r="AQ74" i="32"/>
  <c r="W75" i="32" s="1"/>
  <c r="AP74" i="32"/>
  <c r="V75" i="32" s="1"/>
  <c r="AO74" i="32"/>
  <c r="AC2636" i="32" a="1"/>
  <c r="AJ2288" i="32" a="1"/>
  <c r="AH2288" i="32" a="1"/>
  <c r="AI2288" i="32" a="1"/>
  <c r="AJ1208" i="32" a="1"/>
  <c r="AC1556" i="32" a="1"/>
  <c r="AH1208" i="32" a="1"/>
  <c r="AI1208" i="32" a="1"/>
  <c r="AC1016" i="32" a="1"/>
  <c r="AJ668" i="32" a="1"/>
  <c r="AI668" i="32" a="1"/>
  <c r="AH668" i="32" a="1"/>
  <c r="AJ452" i="32" a="1"/>
  <c r="AH452" i="32" a="1"/>
  <c r="AI452" i="32" a="1"/>
  <c r="Y75" i="32" a="1"/>
  <c r="AI2288" i="32" l="1"/>
  <c r="AH2288" i="32"/>
  <c r="AJ2288" i="32"/>
  <c r="AC2636" i="32"/>
  <c r="AI1208" i="32"/>
  <c r="AH1208" i="32"/>
  <c r="AC1556" i="32"/>
  <c r="AJ1208" i="32"/>
  <c r="AH668" i="32"/>
  <c r="AI668" i="32"/>
  <c r="AJ668" i="32"/>
  <c r="AC1016" i="32"/>
  <c r="AI452" i="32"/>
  <c r="AH452" i="32"/>
  <c r="AJ452" i="32"/>
  <c r="Y75" i="32"/>
  <c r="AS74" i="32" a="1"/>
  <c r="AS74" i="32" s="1"/>
  <c r="U75" i="32"/>
  <c r="AG2288" i="32" a="1"/>
  <c r="AC2637" i="32" a="1"/>
  <c r="AG1208" i="32" a="1"/>
  <c r="AC1557" i="32" a="1"/>
  <c r="AC1017" i="32" a="1"/>
  <c r="AG668" i="32" a="1"/>
  <c r="AG452" i="32" a="1"/>
  <c r="AJ75" i="32" a="1"/>
  <c r="AI75" i="32" a="1"/>
  <c r="AH75" i="32" a="1"/>
  <c r="AC2637" i="32" l="1"/>
  <c r="AG2288" i="32"/>
  <c r="AK2288" i="32" s="1"/>
  <c r="AL2288" i="32" s="1"/>
  <c r="AC1557" i="32"/>
  <c r="AG1208" i="32"/>
  <c r="AK1208" i="32" s="1"/>
  <c r="AL1208" i="32" s="1"/>
  <c r="AG668" i="32"/>
  <c r="AK668" i="32" s="1"/>
  <c r="AL668" i="32" s="1"/>
  <c r="AC1017" i="32"/>
  <c r="AG452" i="32"/>
  <c r="AK452" i="32" s="1"/>
  <c r="AL452" i="32" s="1"/>
  <c r="AH75" i="32"/>
  <c r="AI75" i="32"/>
  <c r="AJ75" i="32"/>
  <c r="AC2638" i="32" a="1"/>
  <c r="AC1558" i="32" a="1"/>
  <c r="AC1018" i="32" a="1"/>
  <c r="AG75" i="32" a="1"/>
  <c r="AC2638" i="32" l="1"/>
  <c r="AM2288" i="32"/>
  <c r="AT2288" i="32"/>
  <c r="AU2288" i="32" s="1"/>
  <c r="AC1558" i="32"/>
  <c r="AM1208" i="32"/>
  <c r="AT1208" i="32"/>
  <c r="AU1208" i="32" s="1"/>
  <c r="AC1018" i="32"/>
  <c r="AM668" i="32"/>
  <c r="AT668" i="32"/>
  <c r="AU668" i="32" s="1"/>
  <c r="AM452" i="32"/>
  <c r="AT452" i="32"/>
  <c r="AU452" i="32" s="1"/>
  <c r="AG75" i="32"/>
  <c r="AK75" i="32" s="1"/>
  <c r="AL75" i="32" s="1"/>
  <c r="AC2639" i="32" a="1"/>
  <c r="AC1559" i="32" a="1"/>
  <c r="AC1019" i="32" a="1"/>
  <c r="AC2639" i="32" l="1"/>
  <c r="AN2288" i="32"/>
  <c r="AR2288" i="32"/>
  <c r="X2289" i="32" s="1"/>
  <c r="AC1559" i="32"/>
  <c r="AR1208" i="32"/>
  <c r="X1209" i="32" s="1"/>
  <c r="AN1208" i="32"/>
  <c r="AC1019" i="32"/>
  <c r="AN668" i="32"/>
  <c r="AR668" i="32"/>
  <c r="X669" i="32" s="1"/>
  <c r="AR452" i="32"/>
  <c r="X453" i="32" s="1"/>
  <c r="AN452" i="32"/>
  <c r="AM75" i="32"/>
  <c r="AT75" i="32"/>
  <c r="AU75" i="32" s="1"/>
  <c r="AC2640" i="32" a="1"/>
  <c r="AC1560" i="32" a="1"/>
  <c r="AC1020" i="32" a="1"/>
  <c r="AC2640" i="32" l="1"/>
  <c r="AQ2288" i="32"/>
  <c r="W2289" i="32" s="1"/>
  <c r="AP2288" i="32"/>
  <c r="V2289" i="32" s="1"/>
  <c r="AO2288" i="32"/>
  <c r="AC1560" i="32"/>
  <c r="AQ1208" i="32"/>
  <c r="W1209" i="32" s="1"/>
  <c r="AP1208" i="32"/>
  <c r="V1209" i="32" s="1"/>
  <c r="AO1208" i="32"/>
  <c r="AC1020" i="32"/>
  <c r="AP668" i="32"/>
  <c r="V669" i="32" s="1"/>
  <c r="AQ668" i="32"/>
  <c r="W669" i="32" s="1"/>
  <c r="AO668" i="32"/>
  <c r="AQ452" i="32"/>
  <c r="W453" i="32" s="1"/>
  <c r="AP452" i="32"/>
  <c r="V453" i="32" s="1"/>
  <c r="AO452" i="32"/>
  <c r="AN75" i="32"/>
  <c r="AR75" i="32"/>
  <c r="X76" i="32" s="1"/>
  <c r="AC2641" i="32" a="1"/>
  <c r="Y2289" i="32" a="1"/>
  <c r="AC1561" i="32" a="1"/>
  <c r="Y1209" i="32" a="1"/>
  <c r="AC1021" i="32" a="1"/>
  <c r="Y669" i="32" a="1"/>
  <c r="Y453" i="32" a="1"/>
  <c r="Y2289" i="32" l="1"/>
  <c r="AC2641" i="32"/>
  <c r="AS2288" i="32" a="1"/>
  <c r="AS2288" i="32" s="1"/>
  <c r="U2289" i="32"/>
  <c r="Y1209" i="32"/>
  <c r="AC1561" i="32"/>
  <c r="AS1208" i="32" a="1"/>
  <c r="AS1208" i="32" s="1"/>
  <c r="U1209" i="32"/>
  <c r="Y669" i="32"/>
  <c r="AC1021" i="32"/>
  <c r="AS668" i="32" a="1"/>
  <c r="AS668" i="32" s="1"/>
  <c r="U669" i="32"/>
  <c r="Y453" i="32"/>
  <c r="AS452" i="32" a="1"/>
  <c r="AS452" i="32" s="1"/>
  <c r="U453" i="32"/>
  <c r="AQ75" i="32"/>
  <c r="W76" i="32" s="1"/>
  <c r="AO75" i="32"/>
  <c r="AP75" i="32"/>
  <c r="V76" i="32" s="1"/>
  <c r="AC2642" i="32" a="1"/>
  <c r="AH2289" i="32" a="1"/>
  <c r="AJ2289" i="32" a="1"/>
  <c r="AI2289" i="32" a="1"/>
  <c r="AH1209" i="32" a="1"/>
  <c r="AC1562" i="32" a="1"/>
  <c r="AJ1209" i="32" a="1"/>
  <c r="AI1209" i="32" a="1"/>
  <c r="AC1022" i="32" a="1"/>
  <c r="AJ669" i="32" a="1"/>
  <c r="AI669" i="32" a="1"/>
  <c r="AH669" i="32" a="1"/>
  <c r="AJ453" i="32" a="1"/>
  <c r="AH453" i="32" a="1"/>
  <c r="AI453" i="32" a="1"/>
  <c r="Y76" i="32" a="1"/>
  <c r="AI2289" i="32" l="1"/>
  <c r="AJ2289" i="32"/>
  <c r="AH2289" i="32"/>
  <c r="AC2642" i="32"/>
  <c r="AI1209" i="32"/>
  <c r="AJ1209" i="32"/>
  <c r="AC1562" i="32"/>
  <c r="AH1209" i="32"/>
  <c r="AH669" i="32"/>
  <c r="AI669" i="32"/>
  <c r="AJ669" i="32"/>
  <c r="AC1022" i="32"/>
  <c r="AI453" i="32"/>
  <c r="AH453" i="32"/>
  <c r="AJ453" i="32"/>
  <c r="Y76" i="32"/>
  <c r="AS75" i="32" a="1"/>
  <c r="AS75" i="32" s="1"/>
  <c r="U76" i="32"/>
  <c r="AG2289" i="32" a="1"/>
  <c r="AC2643" i="32" a="1"/>
  <c r="AG1209" i="32" a="1"/>
  <c r="AC1563" i="32" a="1"/>
  <c r="AG669" i="32" a="1"/>
  <c r="AC1023" i="32" a="1"/>
  <c r="AG453" i="32" a="1"/>
  <c r="AJ76" i="32" a="1"/>
  <c r="AI76" i="32" a="1"/>
  <c r="AH76" i="32" a="1"/>
  <c r="AC2643" i="32" l="1"/>
  <c r="AG2289" i="32"/>
  <c r="AK2289" i="32" s="1"/>
  <c r="AL2289" i="32" s="1"/>
  <c r="AC1563" i="32"/>
  <c r="AG1209" i="32"/>
  <c r="AK1209" i="32" s="1"/>
  <c r="AL1209" i="32" s="1"/>
  <c r="AC1023" i="32"/>
  <c r="AG669" i="32"/>
  <c r="AK669" i="32" s="1"/>
  <c r="AL669" i="32" s="1"/>
  <c r="AG453" i="32"/>
  <c r="AK453" i="32" s="1"/>
  <c r="AL453" i="32" s="1"/>
  <c r="AH76" i="32"/>
  <c r="AI76" i="32"/>
  <c r="AJ76" i="32"/>
  <c r="AC2644" i="32" a="1"/>
  <c r="AC1564" i="32" a="1"/>
  <c r="AC1024" i="32" a="1"/>
  <c r="AG76" i="32" a="1"/>
  <c r="AC2644" i="32" l="1"/>
  <c r="AM2289" i="32"/>
  <c r="AT2289" i="32"/>
  <c r="AU2289" i="32" s="1"/>
  <c r="AC1564" i="32"/>
  <c r="AM1209" i="32"/>
  <c r="AT1209" i="32"/>
  <c r="AU1209" i="32" s="1"/>
  <c r="AC1024" i="32"/>
  <c r="AM669" i="32"/>
  <c r="AT669" i="32"/>
  <c r="AU669" i="32" s="1"/>
  <c r="AM453" i="32"/>
  <c r="AT453" i="32"/>
  <c r="AU453" i="32" s="1"/>
  <c r="AG76" i="32"/>
  <c r="AK76" i="32" s="1"/>
  <c r="AL76" i="32" s="1"/>
  <c r="AC2645" i="32" a="1"/>
  <c r="AC1565" i="32" a="1"/>
  <c r="AC1025" i="32" a="1"/>
  <c r="AC2645" i="32" l="1"/>
  <c r="AN2289" i="32"/>
  <c r="AR2289" i="32"/>
  <c r="X2290" i="32" s="1"/>
  <c r="AC1565" i="32"/>
  <c r="AR1209" i="32"/>
  <c r="X1210" i="32" s="1"/>
  <c r="AN1209" i="32"/>
  <c r="AC1025" i="32"/>
  <c r="AN669" i="32"/>
  <c r="AR669" i="32"/>
  <c r="X670" i="32" s="1"/>
  <c r="AN453" i="32"/>
  <c r="AR453" i="32"/>
  <c r="X454" i="32" s="1"/>
  <c r="AM76" i="32"/>
  <c r="AT76" i="32"/>
  <c r="AU76" i="32" s="1"/>
  <c r="AC2646" i="32" a="1"/>
  <c r="AC1566" i="32" a="1"/>
  <c r="AC1026" i="32" a="1"/>
  <c r="AC2646" i="32" l="1"/>
  <c r="AP2289" i="32"/>
  <c r="V2290" i="32" s="1"/>
  <c r="AO2289" i="32"/>
  <c r="AQ2289" i="32"/>
  <c r="W2290" i="32" s="1"/>
  <c r="AC1566" i="32"/>
  <c r="AQ1209" i="32"/>
  <c r="W1210" i="32" s="1"/>
  <c r="AP1209" i="32"/>
  <c r="V1210" i="32" s="1"/>
  <c r="AO1209" i="32"/>
  <c r="AC1026" i="32"/>
  <c r="AP669" i="32"/>
  <c r="V670" i="32" s="1"/>
  <c r="AQ669" i="32"/>
  <c r="W670" i="32" s="1"/>
  <c r="AO669" i="32"/>
  <c r="AQ453" i="32"/>
  <c r="W454" i="32" s="1"/>
  <c r="AP453" i="32"/>
  <c r="V454" i="32" s="1"/>
  <c r="AO453" i="32"/>
  <c r="AR76" i="32"/>
  <c r="X77" i="32" s="1"/>
  <c r="AN76" i="32"/>
  <c r="AC2647" i="32" a="1"/>
  <c r="Y2290" i="32" a="1"/>
  <c r="AC1567" i="32" a="1"/>
  <c r="Y1210" i="32" a="1"/>
  <c r="AC1027" i="32" a="1"/>
  <c r="Y670" i="32" a="1"/>
  <c r="Y454" i="32" a="1"/>
  <c r="Y2290" i="32" l="1"/>
  <c r="AC2647" i="32"/>
  <c r="AS2289" i="32" a="1"/>
  <c r="AS2289" i="32" s="1"/>
  <c r="U2290" i="32"/>
  <c r="Y1210" i="32"/>
  <c r="AC1567" i="32"/>
  <c r="AS1209" i="32" a="1"/>
  <c r="AS1209" i="32" s="1"/>
  <c r="U1210" i="32"/>
  <c r="Y670" i="32"/>
  <c r="AC1027" i="32"/>
  <c r="AS669" i="32" a="1"/>
  <c r="AS669" i="32" s="1"/>
  <c r="U670" i="32"/>
  <c r="Y454" i="32"/>
  <c r="AS453" i="32" a="1"/>
  <c r="AS453" i="32" s="1"/>
  <c r="U454" i="32"/>
  <c r="AQ76" i="32"/>
  <c r="W77" i="32" s="1"/>
  <c r="AP76" i="32"/>
  <c r="V77" i="32" s="1"/>
  <c r="AO76" i="32"/>
  <c r="AC2648" i="32" a="1"/>
  <c r="AI2290" i="32" a="1"/>
  <c r="AH2290" i="32" a="1"/>
  <c r="AJ2290" i="32" a="1"/>
  <c r="AC1568" i="32" a="1"/>
  <c r="AI1210" i="32" a="1"/>
  <c r="AJ1210" i="32" a="1"/>
  <c r="AH1210" i="32" a="1"/>
  <c r="AC1028" i="32" a="1"/>
  <c r="AJ670" i="32" a="1"/>
  <c r="AI670" i="32" a="1"/>
  <c r="AH670" i="32" a="1"/>
  <c r="AJ454" i="32" a="1"/>
  <c r="AH454" i="32" a="1"/>
  <c r="AI454" i="32" a="1"/>
  <c r="Y77" i="32" a="1"/>
  <c r="AJ2290" i="32" l="1"/>
  <c r="AH2290" i="32"/>
  <c r="AI2290" i="32"/>
  <c r="AC2648" i="32"/>
  <c r="AH1210" i="32"/>
  <c r="AJ1210" i="32"/>
  <c r="AI1210" i="32"/>
  <c r="AC1568" i="32"/>
  <c r="AH670" i="32"/>
  <c r="AI670" i="32"/>
  <c r="AJ670" i="32"/>
  <c r="AC1028" i="32"/>
  <c r="AI454" i="32"/>
  <c r="AH454" i="32"/>
  <c r="AJ454" i="32"/>
  <c r="Y77" i="32"/>
  <c r="AS76" i="32" a="1"/>
  <c r="AS76" i="32" s="1"/>
  <c r="U77" i="32"/>
  <c r="AG2290" i="32" a="1"/>
  <c r="AC2651" i="32" a="1"/>
  <c r="AG1210" i="32" a="1"/>
  <c r="AC1571" i="32" a="1"/>
  <c r="AG670" i="32" a="1"/>
  <c r="AC1031" i="32" a="1"/>
  <c r="AG454" i="32" a="1"/>
  <c r="AJ77" i="32" a="1"/>
  <c r="AI77" i="32" a="1"/>
  <c r="AH77" i="32" a="1"/>
  <c r="AC2651" i="32" l="1"/>
  <c r="AG2290" i="32"/>
  <c r="AK2290" i="32" s="1"/>
  <c r="AL2290" i="32" s="1"/>
  <c r="AC1571" i="32"/>
  <c r="AG1210" i="32"/>
  <c r="AK1210" i="32" s="1"/>
  <c r="AL1210" i="32" s="1"/>
  <c r="AC1031" i="32"/>
  <c r="AG670" i="32"/>
  <c r="AK670" i="32" s="1"/>
  <c r="AL670" i="32" s="1"/>
  <c r="AG454" i="32"/>
  <c r="AK454" i="32" s="1"/>
  <c r="AL454" i="32" s="1"/>
  <c r="AH77" i="32"/>
  <c r="AI77" i="32"/>
  <c r="AJ77" i="32"/>
  <c r="AC2652" i="32" a="1"/>
  <c r="AC1572" i="32" a="1"/>
  <c r="AC1032" i="32" a="1"/>
  <c r="AG77" i="32" a="1"/>
  <c r="AC2652" i="32" l="1"/>
  <c r="AM2290" i="32"/>
  <c r="AT2290" i="32"/>
  <c r="AU2290" i="32" s="1"/>
  <c r="AC1572" i="32"/>
  <c r="AM1210" i="32"/>
  <c r="AT1210" i="32"/>
  <c r="AU1210" i="32" s="1"/>
  <c r="AC1032" i="32"/>
  <c r="AM670" i="32"/>
  <c r="AT670" i="32"/>
  <c r="AU670" i="32" s="1"/>
  <c r="AM454" i="32"/>
  <c r="AT454" i="32"/>
  <c r="AU454" i="32" s="1"/>
  <c r="AG77" i="32"/>
  <c r="AK77" i="32" s="1"/>
  <c r="AL77" i="32" s="1"/>
  <c r="AC2653" i="32" a="1"/>
  <c r="AC1573" i="32" a="1"/>
  <c r="AC1033" i="32" a="1"/>
  <c r="AC2653" i="32" l="1"/>
  <c r="AN2290" i="32"/>
  <c r="AR2290" i="32"/>
  <c r="X2291" i="32" s="1"/>
  <c r="AC1573" i="32"/>
  <c r="AR1210" i="32"/>
  <c r="X1211" i="32" s="1"/>
  <c r="AN1210" i="32"/>
  <c r="AC1033" i="32"/>
  <c r="AN670" i="32"/>
  <c r="AR670" i="32"/>
  <c r="X671" i="32" s="1"/>
  <c r="AN454" i="32"/>
  <c r="AR454" i="32"/>
  <c r="X455" i="32" s="1"/>
  <c r="AT77" i="32"/>
  <c r="AU77" i="32" s="1"/>
  <c r="AM77" i="32"/>
  <c r="AC2654" i="32" a="1"/>
  <c r="AC1574" i="32" a="1"/>
  <c r="AC1034" i="32" a="1"/>
  <c r="AC2654" i="32" l="1"/>
  <c r="AO2290" i="32"/>
  <c r="AQ2290" i="32"/>
  <c r="W2291" i="32" s="1"/>
  <c r="AP2290" i="32"/>
  <c r="V2291" i="32" s="1"/>
  <c r="AC1574" i="32"/>
  <c r="AP1210" i="32"/>
  <c r="V1211" i="32" s="1"/>
  <c r="AO1210" i="32"/>
  <c r="AQ1210" i="32"/>
  <c r="W1211" i="32" s="1"/>
  <c r="AC1034" i="32"/>
  <c r="AP670" i="32"/>
  <c r="V671" i="32" s="1"/>
  <c r="AQ670" i="32"/>
  <c r="W671" i="32" s="1"/>
  <c r="AO670" i="32"/>
  <c r="AP454" i="32"/>
  <c r="V455" i="32" s="1"/>
  <c r="AQ454" i="32"/>
  <c r="W455" i="32" s="1"/>
  <c r="AO454" i="32"/>
  <c r="AR77" i="32"/>
  <c r="X78" i="32" s="1"/>
  <c r="AN77" i="32"/>
  <c r="AC2655" i="32" a="1"/>
  <c r="Y2291" i="32" a="1"/>
  <c r="AC1575" i="32" a="1"/>
  <c r="Y1211" i="32" a="1"/>
  <c r="AC1035" i="32" a="1"/>
  <c r="Y671" i="32" a="1"/>
  <c r="Y455" i="32" a="1"/>
  <c r="Y2291" i="32" l="1"/>
  <c r="AC2655" i="32"/>
  <c r="AS2290" i="32" a="1"/>
  <c r="AS2290" i="32" s="1"/>
  <c r="U2291" i="32"/>
  <c r="Y1211" i="32"/>
  <c r="AC1575" i="32"/>
  <c r="AS1210" i="32" a="1"/>
  <c r="AS1210" i="32" s="1"/>
  <c r="U1211" i="32"/>
  <c r="Y671" i="32"/>
  <c r="AC1035" i="32"/>
  <c r="AS670" i="32" a="1"/>
  <c r="AS670" i="32" s="1"/>
  <c r="U671" i="32"/>
  <c r="Y455" i="32"/>
  <c r="AS454" i="32" a="1"/>
  <c r="AS454" i="32" s="1"/>
  <c r="U455" i="32"/>
  <c r="AO77" i="32"/>
  <c r="AP77" i="32"/>
  <c r="V78" i="32" s="1"/>
  <c r="AQ77" i="32"/>
  <c r="W78" i="32" s="1"/>
  <c r="AC2656" i="32" a="1"/>
  <c r="AJ2291" i="32" a="1"/>
  <c r="AH2291" i="32" a="1"/>
  <c r="AI2291" i="32" a="1"/>
  <c r="AI1211" i="32" a="1"/>
  <c r="AC1576" i="32" a="1"/>
  <c r="AJ1211" i="32" a="1"/>
  <c r="AH1211" i="32" a="1"/>
  <c r="AC1036" i="32" a="1"/>
  <c r="AH671" i="32" a="1"/>
  <c r="AJ671" i="32" a="1"/>
  <c r="AI671" i="32" a="1"/>
  <c r="AJ455" i="32" a="1"/>
  <c r="AI455" i="32" a="1"/>
  <c r="AH455" i="32" a="1"/>
  <c r="Y78" i="32" a="1"/>
  <c r="AI2291" i="32" l="1"/>
  <c r="AH2291" i="32"/>
  <c r="AJ2291" i="32"/>
  <c r="AC2656" i="32"/>
  <c r="AH1211" i="32"/>
  <c r="AJ1211" i="32"/>
  <c r="AC1576" i="32"/>
  <c r="AI1211" i="32"/>
  <c r="AI671" i="32"/>
  <c r="AJ671" i="32"/>
  <c r="AH671" i="32"/>
  <c r="AC1036" i="32"/>
  <c r="AH455" i="32"/>
  <c r="AI455" i="32"/>
  <c r="AJ455" i="32"/>
  <c r="Y78" i="32"/>
  <c r="AS77" i="32" a="1"/>
  <c r="AS77" i="32" s="1"/>
  <c r="U78" i="32"/>
  <c r="AG2291" i="32" a="1"/>
  <c r="AC2657" i="32" a="1"/>
  <c r="AG1211" i="32" a="1"/>
  <c r="AC1577" i="32" a="1"/>
  <c r="AC1037" i="32" a="1"/>
  <c r="AG671" i="32" a="1"/>
  <c r="AG455" i="32" a="1"/>
  <c r="AJ78" i="32" a="1"/>
  <c r="AH78" i="32" a="1"/>
  <c r="AI78" i="32" a="1"/>
  <c r="AC2657" i="32" l="1"/>
  <c r="AG2291" i="32"/>
  <c r="AK2291" i="32" s="1"/>
  <c r="AL2291" i="32" s="1"/>
  <c r="AC1577" i="32"/>
  <c r="AG1211" i="32"/>
  <c r="AK1211" i="32" s="1"/>
  <c r="AL1211" i="32" s="1"/>
  <c r="AG671" i="32"/>
  <c r="AK671" i="32" s="1"/>
  <c r="AL671" i="32" s="1"/>
  <c r="AC1037" i="32"/>
  <c r="AG455" i="32"/>
  <c r="AK455" i="32" s="1"/>
  <c r="AL455" i="32" s="1"/>
  <c r="AI78" i="32"/>
  <c r="AH78" i="32"/>
  <c r="AJ78" i="32"/>
  <c r="AC2658" i="32" a="1"/>
  <c r="AC1578" i="32" a="1"/>
  <c r="AC1038" i="32" a="1"/>
  <c r="AG78" i="32" a="1"/>
  <c r="AC2658" i="32" l="1"/>
  <c r="AM2291" i="32"/>
  <c r="AT2291" i="32"/>
  <c r="AU2291" i="32" s="1"/>
  <c r="AC1578" i="32"/>
  <c r="AM1211" i="32"/>
  <c r="AT1211" i="32"/>
  <c r="AU1211" i="32" s="1"/>
  <c r="AC1038" i="32"/>
  <c r="AM671" i="32"/>
  <c r="AT671" i="32"/>
  <c r="AU671" i="32" s="1"/>
  <c r="AM455" i="32"/>
  <c r="AT455" i="32"/>
  <c r="AU455" i="32" s="1"/>
  <c r="AG78" i="32"/>
  <c r="AK78" i="32" s="1"/>
  <c r="AL78" i="32" s="1"/>
  <c r="AC2659" i="32" a="1"/>
  <c r="AC1579" i="32" a="1"/>
  <c r="AC1039" i="32" a="1"/>
  <c r="AC2659" i="32" l="1"/>
  <c r="AN2291" i="32"/>
  <c r="AR2291" i="32"/>
  <c r="X2292" i="32" s="1"/>
  <c r="AC1579" i="32"/>
  <c r="AR1211" i="32"/>
  <c r="X1212" i="32" s="1"/>
  <c r="AN1211" i="32"/>
  <c r="AC1039" i="32"/>
  <c r="AN671" i="32"/>
  <c r="AR671" i="32"/>
  <c r="X672" i="32" s="1"/>
  <c r="AN455" i="32"/>
  <c r="AR455" i="32"/>
  <c r="X456" i="32" s="1"/>
  <c r="AT78" i="32"/>
  <c r="AU78" i="32" s="1"/>
  <c r="AM78" i="32"/>
  <c r="AC2660" i="32" a="1"/>
  <c r="AC1580" i="32" a="1"/>
  <c r="AC1040" i="32" a="1"/>
  <c r="AC2660" i="32" l="1"/>
  <c r="AQ2291" i="32"/>
  <c r="W2292" i="32" s="1"/>
  <c r="AP2291" i="32"/>
  <c r="V2292" i="32" s="1"/>
  <c r="AO2291" i="32"/>
  <c r="AC1580" i="32"/>
  <c r="AO1211" i="32"/>
  <c r="AQ1211" i="32"/>
  <c r="W1212" i="32" s="1"/>
  <c r="AP1211" i="32"/>
  <c r="V1212" i="32" s="1"/>
  <c r="AC1040" i="32"/>
  <c r="AP671" i="32"/>
  <c r="V672" i="32" s="1"/>
  <c r="AQ671" i="32"/>
  <c r="W672" i="32" s="1"/>
  <c r="AO671" i="32"/>
  <c r="AP455" i="32"/>
  <c r="V456" i="32" s="1"/>
  <c r="AO455" i="32"/>
  <c r="AQ455" i="32"/>
  <c r="W456" i="32" s="1"/>
  <c r="AR78" i="32"/>
  <c r="X79" i="32" s="1"/>
  <c r="AN78" i="32"/>
  <c r="AC2661" i="32" a="1"/>
  <c r="Y2292" i="32" a="1"/>
  <c r="AC1581" i="32" a="1"/>
  <c r="Y1212" i="32" a="1"/>
  <c r="AC1041" i="32" a="1"/>
  <c r="Y672" i="32" a="1"/>
  <c r="Y456" i="32" a="1"/>
  <c r="Y2292" i="32" l="1"/>
  <c r="AC2661" i="32"/>
  <c r="AS2291" i="32" a="1"/>
  <c r="AS2291" i="32" s="1"/>
  <c r="U2292" i="32"/>
  <c r="Y1212" i="32"/>
  <c r="AC1581" i="32"/>
  <c r="AS1211" i="32" a="1"/>
  <c r="AS1211" i="32" s="1"/>
  <c r="U1212" i="32"/>
  <c r="Y672" i="32"/>
  <c r="AC1041" i="32"/>
  <c r="AS671" i="32" a="1"/>
  <c r="AS671" i="32" s="1"/>
  <c r="U672" i="32"/>
  <c r="Y456" i="32"/>
  <c r="AS455" i="32" a="1"/>
  <c r="AS455" i="32" s="1"/>
  <c r="U456" i="32"/>
  <c r="AP78" i="32"/>
  <c r="V79" i="32" s="1"/>
  <c r="AO78" i="32"/>
  <c r="AQ78" i="32"/>
  <c r="W79" i="32" s="1"/>
  <c r="AC2662" i="32" a="1"/>
  <c r="AJ2292" i="32" a="1"/>
  <c r="AH2292" i="32" a="1"/>
  <c r="AI2292" i="32" a="1"/>
  <c r="AJ1212" i="32" a="1"/>
  <c r="AC1582" i="32" a="1"/>
  <c r="AH1212" i="32" a="1"/>
  <c r="AI1212" i="32" a="1"/>
  <c r="AC1042" i="32" a="1"/>
  <c r="AJ672" i="32" a="1"/>
  <c r="AI672" i="32" a="1"/>
  <c r="AH672" i="32" a="1"/>
  <c r="AJ456" i="32" a="1"/>
  <c r="AI456" i="32" a="1"/>
  <c r="AH456" i="32" a="1"/>
  <c r="Y79" i="32" a="1"/>
  <c r="AI2292" i="32" l="1"/>
  <c r="AH2292" i="32"/>
  <c r="AJ2292" i="32"/>
  <c r="AC2662" i="32"/>
  <c r="AI1212" i="32"/>
  <c r="AH1212" i="32"/>
  <c r="AC1582" i="32"/>
  <c r="AJ1212" i="32"/>
  <c r="AH672" i="32"/>
  <c r="AI672" i="32"/>
  <c r="AJ672" i="32"/>
  <c r="AC1042" i="32"/>
  <c r="AH456" i="32"/>
  <c r="AI456" i="32"/>
  <c r="AJ456" i="32"/>
  <c r="Y79" i="32"/>
  <c r="AS78" i="32" a="1"/>
  <c r="AS78" i="32" s="1"/>
  <c r="U79" i="32"/>
  <c r="AC2663" i="32" a="1"/>
  <c r="AG2292" i="32" a="1"/>
  <c r="AC1583" i="32" a="1"/>
  <c r="AG1212" i="32" a="1"/>
  <c r="AG672" i="32" a="1"/>
  <c r="AC1043" i="32" a="1"/>
  <c r="AG456" i="32" a="1"/>
  <c r="AI79" i="32" a="1"/>
  <c r="AH79" i="32" a="1"/>
  <c r="AJ79" i="32" a="1"/>
  <c r="AG2292" i="32" l="1"/>
  <c r="AK2292" i="32" s="1"/>
  <c r="AL2292" i="32" s="1"/>
  <c r="AC2663" i="32"/>
  <c r="AG1212" i="32"/>
  <c r="AK1212" i="32" s="1"/>
  <c r="AL1212" i="32" s="1"/>
  <c r="AC1583" i="32"/>
  <c r="AC1043" i="32"/>
  <c r="AG672" i="32"/>
  <c r="AK672" i="32" s="1"/>
  <c r="AL672" i="32" s="1"/>
  <c r="AG456" i="32"/>
  <c r="AK456" i="32" s="1"/>
  <c r="AL456" i="32" s="1"/>
  <c r="AJ79" i="32"/>
  <c r="AH79" i="32"/>
  <c r="AI79" i="32"/>
  <c r="AC2664" i="32" a="1"/>
  <c r="AC1584" i="32" a="1"/>
  <c r="AC1044" i="32" a="1"/>
  <c r="AG79" i="32" a="1"/>
  <c r="AC2664" i="32" l="1"/>
  <c r="AM2292" i="32"/>
  <c r="AT2292" i="32"/>
  <c r="AU2292" i="32" s="1"/>
  <c r="AC1584" i="32"/>
  <c r="AM1212" i="32"/>
  <c r="AT1212" i="32"/>
  <c r="AU1212" i="32" s="1"/>
  <c r="AC1044" i="32"/>
  <c r="AM672" i="32"/>
  <c r="AT672" i="32"/>
  <c r="AU672" i="32" s="1"/>
  <c r="AM456" i="32"/>
  <c r="AT456" i="32"/>
  <c r="AU456" i="32" s="1"/>
  <c r="AG79" i="32"/>
  <c r="AK79" i="32" s="1"/>
  <c r="AL79" i="32" s="1"/>
  <c r="AC2665" i="32" a="1"/>
  <c r="AC1585" i="32" a="1"/>
  <c r="AC1045" i="32" a="1"/>
  <c r="AC2665" i="32" l="1"/>
  <c r="AN2292" i="32"/>
  <c r="AR2292" i="32"/>
  <c r="X2293" i="32" s="1"/>
  <c r="AC1585" i="32"/>
  <c r="AR1212" i="32"/>
  <c r="X1213" i="32" s="1"/>
  <c r="AN1212" i="32"/>
  <c r="AC1045" i="32"/>
  <c r="AN672" i="32"/>
  <c r="AR672" i="32"/>
  <c r="X673" i="32" s="1"/>
  <c r="AN456" i="32"/>
  <c r="AR456" i="32"/>
  <c r="X457" i="32" s="1"/>
  <c r="AM79" i="32"/>
  <c r="AT79" i="32"/>
  <c r="AU79" i="32" s="1"/>
  <c r="AC2666" i="32" a="1"/>
  <c r="AC1586" i="32" a="1"/>
  <c r="AC1046" i="32" a="1"/>
  <c r="AC2666" i="32" l="1"/>
  <c r="AQ2292" i="32"/>
  <c r="W2293" i="32" s="1"/>
  <c r="AP2292" i="32"/>
  <c r="V2293" i="32" s="1"/>
  <c r="AO2292" i="32"/>
  <c r="AC1586" i="32"/>
  <c r="AQ1212" i="32"/>
  <c r="W1213" i="32" s="1"/>
  <c r="AP1212" i="32"/>
  <c r="V1213" i="32" s="1"/>
  <c r="AO1212" i="32"/>
  <c r="AC1046" i="32"/>
  <c r="AP672" i="32"/>
  <c r="V673" i="32" s="1"/>
  <c r="AQ672" i="32"/>
  <c r="W673" i="32" s="1"/>
  <c r="AO672" i="32"/>
  <c r="AP456" i="32"/>
  <c r="V457" i="32" s="1"/>
  <c r="AQ456" i="32"/>
  <c r="W457" i="32" s="1"/>
  <c r="AO456" i="32"/>
  <c r="AR79" i="32"/>
  <c r="X80" i="32" s="1"/>
  <c r="AN79" i="32"/>
  <c r="AC2667" i="32" a="1"/>
  <c r="Y2293" i="32" a="1"/>
  <c r="AC1587" i="32" a="1"/>
  <c r="Y1213" i="32" a="1"/>
  <c r="AC1047" i="32" a="1"/>
  <c r="Y673" i="32" a="1"/>
  <c r="Y457" i="32" a="1"/>
  <c r="Y2293" i="32" l="1"/>
  <c r="AC2667" i="32"/>
  <c r="AS2292" i="32" a="1"/>
  <c r="AS2292" i="32" s="1"/>
  <c r="U2293" i="32"/>
  <c r="Y1213" i="32"/>
  <c r="AC1587" i="32"/>
  <c r="AS1212" i="32" a="1"/>
  <c r="AS1212" i="32" s="1"/>
  <c r="U1213" i="32"/>
  <c r="Y673" i="32"/>
  <c r="AC1047" i="32"/>
  <c r="AS672" i="32" a="1"/>
  <c r="AS672" i="32" s="1"/>
  <c r="U673" i="32"/>
  <c r="Y457" i="32"/>
  <c r="AS456" i="32" a="1"/>
  <c r="AS456" i="32" s="1"/>
  <c r="U457" i="32"/>
  <c r="AQ79" i="32"/>
  <c r="W80" i="32" s="1"/>
  <c r="AP79" i="32"/>
  <c r="V80" i="32" s="1"/>
  <c r="AO79" i="32"/>
  <c r="AC2668" i="32" a="1"/>
  <c r="AH2293" i="32" a="1"/>
  <c r="AI2293" i="32" a="1"/>
  <c r="AJ2293" i="32" a="1"/>
  <c r="AH1213" i="32" a="1"/>
  <c r="AC1588" i="32" a="1"/>
  <c r="AI1213" i="32" a="1"/>
  <c r="AJ1213" i="32" a="1"/>
  <c r="AC1048" i="32" a="1"/>
  <c r="AJ673" i="32" a="1"/>
  <c r="AI673" i="32" a="1"/>
  <c r="AH673" i="32" a="1"/>
  <c r="AJ457" i="32" a="1"/>
  <c r="AI457" i="32" a="1"/>
  <c r="AH457" i="32" a="1"/>
  <c r="Y80" i="32" a="1"/>
  <c r="AJ2293" i="32" l="1"/>
  <c r="AI2293" i="32"/>
  <c r="AH2293" i="32"/>
  <c r="AC2668" i="32"/>
  <c r="AJ1213" i="32"/>
  <c r="AI1213" i="32"/>
  <c r="AC1588" i="32"/>
  <c r="AH1213" i="32"/>
  <c r="AH673" i="32"/>
  <c r="AI673" i="32"/>
  <c r="AJ673" i="32"/>
  <c r="AC1048" i="32"/>
  <c r="AH457" i="32"/>
  <c r="AI457" i="32"/>
  <c r="AJ457" i="32"/>
  <c r="Y80" i="32"/>
  <c r="AS79" i="32" a="1"/>
  <c r="AS79" i="32" s="1"/>
  <c r="U80" i="32"/>
  <c r="AG2293" i="32" a="1"/>
  <c r="AC2669" i="32" a="1"/>
  <c r="AG1213" i="32" a="1"/>
  <c r="AC1589" i="32" a="1"/>
  <c r="AG673" i="32" a="1"/>
  <c r="AC1049" i="32" a="1"/>
  <c r="AG457" i="32" a="1"/>
  <c r="AH80" i="32" a="1"/>
  <c r="AJ80" i="32" a="1"/>
  <c r="AI80" i="32" a="1"/>
  <c r="AC2669" i="32" l="1"/>
  <c r="AG2293" i="32"/>
  <c r="AK2293" i="32" s="1"/>
  <c r="AL2293" i="32" s="1"/>
  <c r="AC1589" i="32"/>
  <c r="AG1213" i="32"/>
  <c r="AK1213" i="32" s="1"/>
  <c r="AL1213" i="32" s="1"/>
  <c r="AC1049" i="32"/>
  <c r="AG673" i="32"/>
  <c r="AK673" i="32" s="1"/>
  <c r="AL673" i="32" s="1"/>
  <c r="AG457" i="32"/>
  <c r="AK457" i="32" s="1"/>
  <c r="AL457" i="32" s="1"/>
  <c r="AI80" i="32"/>
  <c r="AJ80" i="32"/>
  <c r="AH80" i="32"/>
  <c r="AC2670" i="32" a="1"/>
  <c r="AC1590" i="32" a="1"/>
  <c r="AC1050" i="32" a="1"/>
  <c r="AG80" i="32" a="1"/>
  <c r="AC2670" i="32" l="1"/>
  <c r="AM2293" i="32"/>
  <c r="AT2293" i="32"/>
  <c r="AU2293" i="32" s="1"/>
  <c r="AC1590" i="32"/>
  <c r="AM1213" i="32"/>
  <c r="AT1213" i="32"/>
  <c r="AU1213" i="32" s="1"/>
  <c r="AC1050" i="32"/>
  <c r="AM673" i="32"/>
  <c r="AT673" i="32"/>
  <c r="AU673" i="32" s="1"/>
  <c r="AM457" i="32"/>
  <c r="AT457" i="32"/>
  <c r="AU457" i="32" s="1"/>
  <c r="AG80" i="32"/>
  <c r="AK80" i="32" s="1"/>
  <c r="AL80" i="32" s="1"/>
  <c r="AC2671" i="32" a="1"/>
  <c r="AC1591" i="32" a="1"/>
  <c r="AC1051" i="32" a="1"/>
  <c r="AC2671" i="32" l="1"/>
  <c r="AN2293" i="32"/>
  <c r="AR2293" i="32"/>
  <c r="X2294" i="32" s="1"/>
  <c r="AC1591" i="32"/>
  <c r="AR1213" i="32"/>
  <c r="X1214" i="32" s="1"/>
  <c r="AN1213" i="32"/>
  <c r="AC1051" i="32"/>
  <c r="AN673" i="32"/>
  <c r="AR673" i="32"/>
  <c r="X674" i="32" s="1"/>
  <c r="AN457" i="32"/>
  <c r="AR457" i="32"/>
  <c r="X458" i="32" s="1"/>
  <c r="AT80" i="32"/>
  <c r="AU80" i="32" s="1"/>
  <c r="AM80" i="32"/>
  <c r="AC2672" i="32" a="1"/>
  <c r="AC1592" i="32" a="1"/>
  <c r="AC1052" i="32" a="1"/>
  <c r="AC2672" i="32" l="1"/>
  <c r="AP2293" i="32"/>
  <c r="V2294" i="32" s="1"/>
  <c r="AO2293" i="32"/>
  <c r="AQ2293" i="32"/>
  <c r="W2294" i="32" s="1"/>
  <c r="AC1592" i="32"/>
  <c r="AP1213" i="32"/>
  <c r="V1214" i="32" s="1"/>
  <c r="AO1213" i="32"/>
  <c r="AQ1213" i="32"/>
  <c r="W1214" i="32" s="1"/>
  <c r="AC1052" i="32"/>
  <c r="AP673" i="32"/>
  <c r="V674" i="32" s="1"/>
  <c r="AQ673" i="32"/>
  <c r="W674" i="32" s="1"/>
  <c r="AO673" i="32"/>
  <c r="AP457" i="32"/>
  <c r="V458" i="32" s="1"/>
  <c r="AO457" i="32"/>
  <c r="AQ457" i="32"/>
  <c r="W458" i="32" s="1"/>
  <c r="AR80" i="32"/>
  <c r="X81" i="32" s="1"/>
  <c r="AN80" i="32"/>
  <c r="Y2294" i="32" a="1"/>
  <c r="AC2673" i="32" a="1"/>
  <c r="AC1593" i="32" a="1"/>
  <c r="Y1214" i="32" a="1"/>
  <c r="AC1053" i="32" a="1"/>
  <c r="Y674" i="32" a="1"/>
  <c r="Y458" i="32" a="1"/>
  <c r="AC2673" i="32" l="1"/>
  <c r="Y2294" i="32"/>
  <c r="AS2293" i="32" a="1"/>
  <c r="AS2293" i="32" s="1"/>
  <c r="U2294" i="32"/>
  <c r="Y1214" i="32"/>
  <c r="AC1593" i="32"/>
  <c r="AS1213" i="32" a="1"/>
  <c r="AS1213" i="32" s="1"/>
  <c r="U1214" i="32"/>
  <c r="Y674" i="32"/>
  <c r="AC1053" i="32"/>
  <c r="AS673" i="32" a="1"/>
  <c r="AS673" i="32" s="1"/>
  <c r="U674" i="32"/>
  <c r="Y458" i="32"/>
  <c r="AS457" i="32" a="1"/>
  <c r="AS457" i="32" s="1"/>
  <c r="U458" i="32"/>
  <c r="AO80" i="32"/>
  <c r="AQ80" i="32"/>
  <c r="W81" i="32" s="1"/>
  <c r="AP80" i="32"/>
  <c r="V81" i="32" s="1"/>
  <c r="AC2674" i="32" a="1"/>
  <c r="AH2294" i="32" a="1"/>
  <c r="AI2294" i="32" a="1"/>
  <c r="AJ2294" i="32" a="1"/>
  <c r="AC1594" i="32" a="1"/>
  <c r="AI1214" i="32" a="1"/>
  <c r="AJ1214" i="32" a="1"/>
  <c r="AH1214" i="32" a="1"/>
  <c r="AC1054" i="32" a="1"/>
  <c r="AH674" i="32" a="1"/>
  <c r="AJ674" i="32" a="1"/>
  <c r="AI674" i="32" a="1"/>
  <c r="AJ458" i="32" a="1"/>
  <c r="AI458" i="32" a="1"/>
  <c r="AH458" i="32" a="1"/>
  <c r="Y81" i="32" a="1"/>
  <c r="AJ2294" i="32" l="1"/>
  <c r="AI2294" i="32"/>
  <c r="AH2294" i="32"/>
  <c r="AC2674" i="32"/>
  <c r="AH1214" i="32"/>
  <c r="AJ1214" i="32"/>
  <c r="AI1214" i="32"/>
  <c r="AC1594" i="32"/>
  <c r="AI674" i="32"/>
  <c r="AJ674" i="32"/>
  <c r="AH674" i="32"/>
  <c r="AC1054" i="32"/>
  <c r="AH458" i="32"/>
  <c r="AI458" i="32"/>
  <c r="AJ458" i="32"/>
  <c r="Y81" i="32"/>
  <c r="AS80" i="32" a="1"/>
  <c r="AS80" i="32" s="1"/>
  <c r="U81" i="32"/>
  <c r="AG2294" i="32" a="1"/>
  <c r="AC2675" i="32" a="1"/>
  <c r="AG1214" i="32" a="1"/>
  <c r="AC1595" i="32" a="1"/>
  <c r="AC1055" i="32" a="1"/>
  <c r="AG674" i="32" a="1"/>
  <c r="AG458" i="32" a="1"/>
  <c r="AH81" i="32" a="1"/>
  <c r="AJ81" i="32" a="1"/>
  <c r="AI81" i="32" a="1"/>
  <c r="AC2675" i="32" l="1"/>
  <c r="AG2294" i="32"/>
  <c r="AK2294" i="32" s="1"/>
  <c r="AL2294" i="32" s="1"/>
  <c r="AC1595" i="32"/>
  <c r="AG1214" i="32"/>
  <c r="AK1214" i="32" s="1"/>
  <c r="AL1214" i="32" s="1"/>
  <c r="AG674" i="32"/>
  <c r="AK674" i="32" s="1"/>
  <c r="AL674" i="32" s="1"/>
  <c r="AC1055" i="32"/>
  <c r="AG458" i="32"/>
  <c r="AK458" i="32" s="1"/>
  <c r="AL458" i="32"/>
  <c r="AI81" i="32"/>
  <c r="AJ81" i="32"/>
  <c r="AH81" i="32"/>
  <c r="AC2676" i="32" a="1"/>
  <c r="AC1596" i="32" a="1"/>
  <c r="AC1056" i="32" a="1"/>
  <c r="AG81" i="32" a="1"/>
  <c r="AC2676" i="32" l="1"/>
  <c r="AM2294" i="32"/>
  <c r="AT2294" i="32"/>
  <c r="AU2294" i="32" s="1"/>
  <c r="AC1596" i="32"/>
  <c r="AM1214" i="32"/>
  <c r="AT1214" i="32"/>
  <c r="AU1214" i="32" s="1"/>
  <c r="AC1056" i="32"/>
  <c r="AM674" i="32"/>
  <c r="AT674" i="32"/>
  <c r="AU674" i="32" s="1"/>
  <c r="AM458" i="32"/>
  <c r="AT458" i="32"/>
  <c r="AU458" i="32" s="1"/>
  <c r="AG81" i="32"/>
  <c r="AK81" i="32" s="1"/>
  <c r="AL81" i="32" s="1"/>
  <c r="AC2677" i="32" a="1"/>
  <c r="AC1597" i="32" a="1"/>
  <c r="AC1057" i="32" a="1"/>
  <c r="AC2677" i="32" l="1"/>
  <c r="AN2294" i="32"/>
  <c r="AR2294" i="32"/>
  <c r="X2295" i="32" s="1"/>
  <c r="AC1597" i="32"/>
  <c r="AR1214" i="32"/>
  <c r="X1215" i="32" s="1"/>
  <c r="AN1214" i="32"/>
  <c r="AC1057" i="32"/>
  <c r="AN674" i="32"/>
  <c r="AR674" i="32"/>
  <c r="X675" i="32" s="1"/>
  <c r="AN458" i="32"/>
  <c r="AR458" i="32"/>
  <c r="X459" i="32" s="1"/>
  <c r="AM81" i="32"/>
  <c r="AT81" i="32"/>
  <c r="AU81" i="32" s="1"/>
  <c r="AC2678" i="32" a="1"/>
  <c r="AC1598" i="32" a="1"/>
  <c r="AC1058" i="32" a="1"/>
  <c r="AC2678" i="32" l="1"/>
  <c r="AO2294" i="32"/>
  <c r="AQ2294" i="32"/>
  <c r="W2295" i="32" s="1"/>
  <c r="AP2294" i="32"/>
  <c r="V2295" i="32" s="1"/>
  <c r="AC1598" i="32"/>
  <c r="AQ1214" i="32"/>
  <c r="W1215" i="32" s="1"/>
  <c r="AP1214" i="32"/>
  <c r="V1215" i="32" s="1"/>
  <c r="AO1214" i="32"/>
  <c r="AC1058" i="32"/>
  <c r="AP674" i="32"/>
  <c r="V675" i="32" s="1"/>
  <c r="AQ674" i="32"/>
  <c r="W675" i="32" s="1"/>
  <c r="AO674" i="32"/>
  <c r="AP458" i="32"/>
  <c r="V459" i="32" s="1"/>
  <c r="AQ458" i="32"/>
  <c r="W459" i="32" s="1"/>
  <c r="AO458" i="32"/>
  <c r="AR81" i="32"/>
  <c r="X82" i="32" s="1"/>
  <c r="AN81" i="32"/>
  <c r="AC2679" i="32" a="1"/>
  <c r="Y2295" i="32" a="1"/>
  <c r="AC1599" i="32" a="1"/>
  <c r="Y1215" i="32" a="1"/>
  <c r="AC1059" i="32" a="1"/>
  <c r="Y675" i="32" a="1"/>
  <c r="Y459" i="32" a="1"/>
  <c r="Y2295" i="32" l="1"/>
  <c r="AC2679" i="32"/>
  <c r="AS2294" i="32" a="1"/>
  <c r="AS2294" i="32" s="1"/>
  <c r="U2295" i="32"/>
  <c r="Y1215" i="32"/>
  <c r="AC1599" i="32"/>
  <c r="AS1214" i="32" a="1"/>
  <c r="AS1214" i="32" s="1"/>
  <c r="U1215" i="32"/>
  <c r="Y675" i="32"/>
  <c r="AC1059" i="32"/>
  <c r="AS674" i="32" a="1"/>
  <c r="AS674" i="32" s="1"/>
  <c r="U675" i="32"/>
  <c r="Y459" i="32"/>
  <c r="AS458" i="32" a="1"/>
  <c r="AS458" i="32" s="1"/>
  <c r="U459" i="32"/>
  <c r="AO81" i="32"/>
  <c r="AP81" i="32"/>
  <c r="V82" i="32" s="1"/>
  <c r="AQ81" i="32"/>
  <c r="W82" i="32" s="1"/>
  <c r="AC2680" i="32" a="1"/>
  <c r="AJ2295" i="32" a="1"/>
  <c r="AH2295" i="32" a="1"/>
  <c r="AI2295" i="32" a="1"/>
  <c r="AI1215" i="32" a="1"/>
  <c r="AC1600" i="32" a="1"/>
  <c r="AJ1215" i="32" a="1"/>
  <c r="AH1215" i="32" a="1"/>
  <c r="AC1060" i="32" a="1"/>
  <c r="AJ675" i="32" a="1"/>
  <c r="AI675" i="32" a="1"/>
  <c r="AH675" i="32" a="1"/>
  <c r="AJ459" i="32" a="1"/>
  <c r="AI459" i="32" a="1"/>
  <c r="AH459" i="32" a="1"/>
  <c r="Y82" i="32" a="1"/>
  <c r="AI2295" i="32" l="1"/>
  <c r="AH2295" i="32"/>
  <c r="AJ2295" i="32"/>
  <c r="AC2680" i="32"/>
  <c r="AH1215" i="32"/>
  <c r="AJ1215" i="32"/>
  <c r="AC1600" i="32"/>
  <c r="AI1215" i="32"/>
  <c r="AH675" i="32"/>
  <c r="AI675" i="32"/>
  <c r="AJ675" i="32"/>
  <c r="AC1060" i="32"/>
  <c r="AH459" i="32"/>
  <c r="AI459" i="32"/>
  <c r="AJ459" i="32"/>
  <c r="Y82" i="32"/>
  <c r="AS81" i="32" a="1"/>
  <c r="AS81" i="32" s="1"/>
  <c r="U82" i="32"/>
  <c r="AG2295" i="32" a="1"/>
  <c r="AC2681" i="32" a="1"/>
  <c r="AG1215" i="32" a="1"/>
  <c r="AC1601" i="32" a="1"/>
  <c r="AG675" i="32" a="1"/>
  <c r="AC1061" i="32" a="1"/>
  <c r="AG459" i="32" a="1"/>
  <c r="AH82" i="32" a="1"/>
  <c r="AI82" i="32" a="1"/>
  <c r="AJ82" i="32" a="1"/>
  <c r="AC2681" i="32" l="1"/>
  <c r="AG2295" i="32"/>
  <c r="AK2295" i="32" s="1"/>
  <c r="AL2295" i="32" s="1"/>
  <c r="AC1601" i="32"/>
  <c r="AG1215" i="32"/>
  <c r="AK1215" i="32" s="1"/>
  <c r="AL1215" i="32" s="1"/>
  <c r="AC1061" i="32"/>
  <c r="AG675" i="32"/>
  <c r="AK675" i="32" s="1"/>
  <c r="AL675" i="32" s="1"/>
  <c r="AG459" i="32"/>
  <c r="AK459" i="32" s="1"/>
  <c r="AL459" i="32"/>
  <c r="AJ82" i="32"/>
  <c r="AI82" i="32"/>
  <c r="AH82" i="32"/>
  <c r="AC2682" i="32" a="1"/>
  <c r="AC1602" i="32" a="1"/>
  <c r="AC1062" i="32" a="1"/>
  <c r="AG82" i="32" a="1"/>
  <c r="AC2682" i="32" l="1"/>
  <c r="AM2295" i="32"/>
  <c r="AT2295" i="32"/>
  <c r="AU2295" i="32" s="1"/>
  <c r="AC1602" i="32"/>
  <c r="AM1215" i="32"/>
  <c r="AT1215" i="32"/>
  <c r="AU1215" i="32" s="1"/>
  <c r="AC1062" i="32"/>
  <c r="AM675" i="32"/>
  <c r="AT675" i="32"/>
  <c r="AU675" i="32" s="1"/>
  <c r="AM459" i="32"/>
  <c r="AT459" i="32"/>
  <c r="AU459" i="32" s="1"/>
  <c r="AG82" i="32"/>
  <c r="AK82" i="32" s="1"/>
  <c r="AL82" i="32" s="1"/>
  <c r="AC2683" i="32" a="1"/>
  <c r="AC1603" i="32" a="1"/>
  <c r="AC1063" i="32" a="1"/>
  <c r="AC2683" i="32" l="1"/>
  <c r="AN2295" i="32"/>
  <c r="AR2295" i="32"/>
  <c r="X2296" i="32" s="1"/>
  <c r="AC1603" i="32"/>
  <c r="AR1215" i="32"/>
  <c r="X1216" i="32" s="1"/>
  <c r="AN1215" i="32"/>
  <c r="AC1063" i="32"/>
  <c r="AN675" i="32"/>
  <c r="AR675" i="32"/>
  <c r="X676" i="32" s="1"/>
  <c r="AN459" i="32"/>
  <c r="AR459" i="32"/>
  <c r="X460" i="32" s="1"/>
  <c r="AT82" i="32"/>
  <c r="AU82" i="32" s="1"/>
  <c r="AM82" i="32"/>
  <c r="AC2684" i="32" a="1"/>
  <c r="AC1604" i="32" a="1"/>
  <c r="AC1064" i="32" a="1"/>
  <c r="AC2684" i="32" l="1"/>
  <c r="AQ2295" i="32"/>
  <c r="W2296" i="32" s="1"/>
  <c r="AP2295" i="32"/>
  <c r="V2296" i="32" s="1"/>
  <c r="AO2295" i="32"/>
  <c r="AC1604" i="32"/>
  <c r="AQ1215" i="32"/>
  <c r="W1216" i="32" s="1"/>
  <c r="AP1215" i="32"/>
  <c r="V1216" i="32" s="1"/>
  <c r="AO1215" i="32"/>
  <c r="AC1064" i="32"/>
  <c r="AP675" i="32"/>
  <c r="V676" i="32" s="1"/>
  <c r="AQ675" i="32"/>
  <c r="W676" i="32" s="1"/>
  <c r="AO675" i="32"/>
  <c r="AP459" i="32"/>
  <c r="V460" i="32" s="1"/>
  <c r="AQ459" i="32"/>
  <c r="W460" i="32" s="1"/>
  <c r="AO459" i="32"/>
  <c r="AR82" i="32"/>
  <c r="X83" i="32" s="1"/>
  <c r="AN82" i="32"/>
  <c r="AC2685" i="32" a="1"/>
  <c r="Y2296" i="32" a="1"/>
  <c r="AC1605" i="32" a="1"/>
  <c r="Y1216" i="32" a="1"/>
  <c r="AC1065" i="32" a="1"/>
  <c r="Y676" i="32" a="1"/>
  <c r="Y460" i="32" a="1"/>
  <c r="Y2296" i="32" l="1"/>
  <c r="AC2685" i="32"/>
  <c r="AS2295" i="32" a="1"/>
  <c r="AS2295" i="32" s="1"/>
  <c r="U2296" i="32"/>
  <c r="Y1216" i="32"/>
  <c r="AC1605" i="32"/>
  <c r="AS1215" i="32" a="1"/>
  <c r="AS1215" i="32" s="1"/>
  <c r="U1216" i="32"/>
  <c r="Y676" i="32"/>
  <c r="AC1065" i="32"/>
  <c r="AS675" i="32" a="1"/>
  <c r="AS675" i="32" s="1"/>
  <c r="U676" i="32"/>
  <c r="Y460" i="32"/>
  <c r="AS459" i="32" a="1"/>
  <c r="AS459" i="32" s="1"/>
  <c r="U460" i="32"/>
  <c r="AP82" i="32"/>
  <c r="V83" i="32" s="1"/>
  <c r="AQ82" i="32"/>
  <c r="W83" i="32" s="1"/>
  <c r="AO82" i="32"/>
  <c r="AC2686" i="32" a="1"/>
  <c r="AJ2296" i="32" a="1"/>
  <c r="AH2296" i="32" a="1"/>
  <c r="AI2296" i="32" a="1"/>
  <c r="AJ1216" i="32" a="1"/>
  <c r="AC1606" i="32" a="1"/>
  <c r="AH1216" i="32" a="1"/>
  <c r="AI1216" i="32" a="1"/>
  <c r="AC1066" i="32" a="1"/>
  <c r="AJ676" i="32" a="1"/>
  <c r="AI676" i="32" a="1"/>
  <c r="AH676" i="32" a="1"/>
  <c r="AJ460" i="32" a="1"/>
  <c r="AI460" i="32" a="1"/>
  <c r="AH460" i="32" a="1"/>
  <c r="Y83" i="32" a="1"/>
  <c r="AI2296" i="32" l="1"/>
  <c r="AH2296" i="32"/>
  <c r="AJ2296" i="32"/>
  <c r="AC2686" i="32"/>
  <c r="AI1216" i="32"/>
  <c r="AH1216" i="32"/>
  <c r="AC1606" i="32"/>
  <c r="AJ1216" i="32"/>
  <c r="AH676" i="32"/>
  <c r="AI676" i="32"/>
  <c r="AJ676" i="32"/>
  <c r="AC1066" i="32"/>
  <c r="AH460" i="32"/>
  <c r="AI460" i="32"/>
  <c r="AJ460" i="32"/>
  <c r="Y83" i="32"/>
  <c r="AS82" i="32" a="1"/>
  <c r="AS82" i="32" s="1"/>
  <c r="U83" i="32"/>
  <c r="AG2296" i="32" a="1"/>
  <c r="AC2687" i="32" a="1"/>
  <c r="AG1216" i="32" a="1"/>
  <c r="AC1607" i="32" a="1"/>
  <c r="AG676" i="32" a="1"/>
  <c r="AC1067" i="32" a="1"/>
  <c r="AG460" i="32" a="1"/>
  <c r="AJ83" i="32" a="1"/>
  <c r="AH83" i="32" a="1"/>
  <c r="AI83" i="32" a="1"/>
  <c r="AC2687" i="32" l="1"/>
  <c r="AG2296" i="32"/>
  <c r="AK2296" i="32" s="1"/>
  <c r="AL2296" i="32" s="1"/>
  <c r="AC1607" i="32"/>
  <c r="AG1216" i="32"/>
  <c r="AK1216" i="32" s="1"/>
  <c r="AL1216" i="32" s="1"/>
  <c r="AC1067" i="32"/>
  <c r="AG676" i="32"/>
  <c r="AK676" i="32" s="1"/>
  <c r="AL676" i="32" s="1"/>
  <c r="AG460" i="32"/>
  <c r="AK460" i="32" s="1"/>
  <c r="AL460" i="32" s="1"/>
  <c r="AI83" i="32"/>
  <c r="AH83" i="32"/>
  <c r="AJ83" i="32"/>
  <c r="AC2688" i="32" a="1"/>
  <c r="AC1608" i="32" a="1"/>
  <c r="AC1068" i="32" a="1"/>
  <c r="AG83" i="32" a="1"/>
  <c r="AC2688" i="32" l="1"/>
  <c r="AM2296" i="32"/>
  <c r="AT2296" i="32"/>
  <c r="AU2296" i="32" s="1"/>
  <c r="AC1608" i="32"/>
  <c r="AM1216" i="32"/>
  <c r="AT1216" i="32"/>
  <c r="AU1216" i="32" s="1"/>
  <c r="AC1068" i="32"/>
  <c r="AM676" i="32"/>
  <c r="AT676" i="32"/>
  <c r="AU676" i="32" s="1"/>
  <c r="AM460" i="32"/>
  <c r="AT460" i="32"/>
  <c r="AU460" i="32" s="1"/>
  <c r="AG83" i="32"/>
  <c r="AK83" i="32" s="1"/>
  <c r="AL83" i="32" s="1"/>
  <c r="AC2689" i="32" a="1"/>
  <c r="AC1609" i="32" a="1"/>
  <c r="AC1069" i="32" a="1"/>
  <c r="AC2689" i="32" l="1"/>
  <c r="AN2296" i="32"/>
  <c r="AR2296" i="32"/>
  <c r="X2297" i="32" s="1"/>
  <c r="AC1609" i="32"/>
  <c r="AR1216" i="32"/>
  <c r="X1217" i="32" s="1"/>
  <c r="AN1216" i="32"/>
  <c r="AC1069" i="32"/>
  <c r="AN676" i="32"/>
  <c r="AR676" i="32"/>
  <c r="X677" i="32" s="1"/>
  <c r="AN460" i="32"/>
  <c r="AR460" i="32"/>
  <c r="X461" i="32" s="1"/>
  <c r="AM83" i="32"/>
  <c r="AT83" i="32"/>
  <c r="AU83" i="32" s="1"/>
  <c r="AC2690" i="32" a="1"/>
  <c r="AC1610" i="32" a="1"/>
  <c r="AC1070" i="32" a="1"/>
  <c r="AC2690" i="32" l="1"/>
  <c r="AQ2296" i="32"/>
  <c r="W2297" i="32" s="1"/>
  <c r="AP2296" i="32"/>
  <c r="V2297" i="32" s="1"/>
  <c r="AO2296" i="32"/>
  <c r="AC1610" i="32"/>
  <c r="AO1216" i="32"/>
  <c r="AQ1216" i="32"/>
  <c r="W1217" i="32" s="1"/>
  <c r="AP1216" i="32"/>
  <c r="V1217" i="32" s="1"/>
  <c r="AC1070" i="32"/>
  <c r="AP676" i="32"/>
  <c r="V677" i="32" s="1"/>
  <c r="AQ676" i="32"/>
  <c r="W677" i="32" s="1"/>
  <c r="AO676" i="32"/>
  <c r="AP460" i="32"/>
  <c r="V461" i="32" s="1"/>
  <c r="AQ460" i="32"/>
  <c r="W461" i="32" s="1"/>
  <c r="AO460" i="32"/>
  <c r="AR83" i="32"/>
  <c r="X84" i="32" s="1"/>
  <c r="AN83" i="32"/>
  <c r="AC2691" i="32" a="1"/>
  <c r="Y2297" i="32" a="1"/>
  <c r="AC1611" i="32" a="1"/>
  <c r="Y1217" i="32" a="1"/>
  <c r="AC1071" i="32" a="1"/>
  <c r="Y677" i="32" a="1"/>
  <c r="Y461" i="32" a="1"/>
  <c r="Y2297" i="32" l="1"/>
  <c r="AC2691" i="32"/>
  <c r="AS2296" i="32" a="1"/>
  <c r="AS2296" i="32" s="1"/>
  <c r="U2297" i="32"/>
  <c r="Y1217" i="32"/>
  <c r="AC1611" i="32"/>
  <c r="AS1216" i="32" a="1"/>
  <c r="AS1216" i="32" s="1"/>
  <c r="U1217" i="32"/>
  <c r="Y677" i="32"/>
  <c r="AC1071" i="32"/>
  <c r="AS676" i="32" a="1"/>
  <c r="AS676" i="32" s="1"/>
  <c r="U677" i="32"/>
  <c r="Y461" i="32"/>
  <c r="AS460" i="32" a="1"/>
  <c r="AS460" i="32" s="1"/>
  <c r="U461" i="32"/>
  <c r="AQ83" i="32"/>
  <c r="W84" i="32" s="1"/>
  <c r="AP83" i="32"/>
  <c r="V84" i="32" s="1"/>
  <c r="AO83" i="32"/>
  <c r="AC2692" i="32" a="1"/>
  <c r="AJ2297" i="32" a="1"/>
  <c r="AH2297" i="32" a="1"/>
  <c r="AI2297" i="32" a="1"/>
  <c r="AH1217" i="32" a="1"/>
  <c r="AC1612" i="32" a="1"/>
  <c r="AJ1217" i="32" a="1"/>
  <c r="AI1217" i="32" a="1"/>
  <c r="AC1072" i="32" a="1"/>
  <c r="AH677" i="32" a="1"/>
  <c r="AJ677" i="32" a="1"/>
  <c r="AI677" i="32" a="1"/>
  <c r="AJ461" i="32" a="1"/>
  <c r="AI461" i="32" a="1"/>
  <c r="AH461" i="32" a="1"/>
  <c r="Y84" i="32" a="1"/>
  <c r="AI2297" i="32" l="1"/>
  <c r="AH2297" i="32"/>
  <c r="AJ2297" i="32"/>
  <c r="AC2692" i="32"/>
  <c r="AI1217" i="32"/>
  <c r="AJ1217" i="32"/>
  <c r="AC1612" i="32"/>
  <c r="AH1217" i="32"/>
  <c r="AI677" i="32"/>
  <c r="AJ677" i="32"/>
  <c r="AH677" i="32"/>
  <c r="AC1072" i="32"/>
  <c r="AH461" i="32"/>
  <c r="AI461" i="32"/>
  <c r="AJ461" i="32"/>
  <c r="Y84" i="32"/>
  <c r="AS83" i="32" a="1"/>
  <c r="AS83" i="32" s="1"/>
  <c r="U84" i="32"/>
  <c r="AC2693" i="32" a="1"/>
  <c r="AG2297" i="32" a="1"/>
  <c r="AC1613" i="32" a="1"/>
  <c r="AG1217" i="32" a="1"/>
  <c r="AG677" i="32" a="1"/>
  <c r="AC1073" i="32" a="1"/>
  <c r="AG461" i="32" a="1"/>
  <c r="AJ84" i="32" a="1"/>
  <c r="AH84" i="32" a="1"/>
  <c r="AI84" i="32" a="1"/>
  <c r="AG2297" i="32" l="1"/>
  <c r="AK2297" i="32" s="1"/>
  <c r="AL2297" i="32" s="1"/>
  <c r="AC2693" i="32"/>
  <c r="AG1217" i="32"/>
  <c r="AK1217" i="32" s="1"/>
  <c r="AL1217" i="32" s="1"/>
  <c r="AC1613" i="32"/>
  <c r="AC1073" i="32"/>
  <c r="AG677" i="32"/>
  <c r="AK677" i="32" s="1"/>
  <c r="AL677" i="32" s="1"/>
  <c r="AG461" i="32"/>
  <c r="AK461" i="32" s="1"/>
  <c r="AL461" i="32"/>
  <c r="AI84" i="32"/>
  <c r="AH84" i="32"/>
  <c r="AJ84" i="32"/>
  <c r="AC2694" i="32" a="1"/>
  <c r="AC1614" i="32" a="1"/>
  <c r="AC1074" i="32" a="1"/>
  <c r="AG84" i="32" a="1"/>
  <c r="AC2694" i="32" l="1"/>
  <c r="AM2297" i="32"/>
  <c r="AT2297" i="32"/>
  <c r="AU2297" i="32" s="1"/>
  <c r="AC1614" i="32"/>
  <c r="AM1217" i="32"/>
  <c r="AT1217" i="32"/>
  <c r="AU1217" i="32" s="1"/>
  <c r="AC1074" i="32"/>
  <c r="AM677" i="32"/>
  <c r="AT677" i="32"/>
  <c r="AU677" i="32" s="1"/>
  <c r="AM461" i="32"/>
  <c r="AT461" i="32"/>
  <c r="AU461" i="32" s="1"/>
  <c r="AG84" i="32"/>
  <c r="AK84" i="32" s="1"/>
  <c r="AL84" i="32" s="1"/>
  <c r="AC2695" i="32" a="1"/>
  <c r="AC1615" i="32" a="1"/>
  <c r="AC1075" i="32" a="1"/>
  <c r="AC2695" i="32" l="1"/>
  <c r="AN2297" i="32"/>
  <c r="AR2297" i="32"/>
  <c r="X2298" i="32" s="1"/>
  <c r="AC1615" i="32"/>
  <c r="AR1217" i="32"/>
  <c r="X1218" i="32" s="1"/>
  <c r="AN1217" i="32"/>
  <c r="AC1075" i="32"/>
  <c r="AN677" i="32"/>
  <c r="AR677" i="32"/>
  <c r="X678" i="32" s="1"/>
  <c r="AN461" i="32"/>
  <c r="AR461" i="32"/>
  <c r="X462" i="32" s="1"/>
  <c r="AT84" i="32"/>
  <c r="AU84" i="32" s="1"/>
  <c r="AM84" i="32"/>
  <c r="AC2696" i="32" a="1"/>
  <c r="AC1616" i="32" a="1"/>
  <c r="AC1076" i="32" a="1"/>
  <c r="AC2696" i="32" l="1"/>
  <c r="AP2297" i="32"/>
  <c r="V2298" i="32" s="1"/>
  <c r="AO2297" i="32"/>
  <c r="AQ2297" i="32"/>
  <c r="W2298" i="32" s="1"/>
  <c r="AC1616" i="32"/>
  <c r="AP1217" i="32"/>
  <c r="V1218" i="32" s="1"/>
  <c r="AO1217" i="32"/>
  <c r="AQ1217" i="32"/>
  <c r="W1218" i="32" s="1"/>
  <c r="AC1076" i="32"/>
  <c r="AP677" i="32"/>
  <c r="V678" i="32" s="1"/>
  <c r="AQ677" i="32"/>
  <c r="W678" i="32" s="1"/>
  <c r="AO677" i="32"/>
  <c r="AP461" i="32"/>
  <c r="V462" i="32" s="1"/>
  <c r="AO461" i="32"/>
  <c r="AQ461" i="32"/>
  <c r="W462" i="32" s="1"/>
  <c r="AR84" i="32"/>
  <c r="X85" i="32" s="1"/>
  <c r="AN84" i="32"/>
  <c r="AC2697" i="32" a="1"/>
  <c r="Y2298" i="32" a="1"/>
  <c r="AC1617" i="32" a="1"/>
  <c r="Y1218" i="32" a="1"/>
  <c r="AC1077" i="32" a="1"/>
  <c r="Y678" i="32" a="1"/>
  <c r="Y462" i="32" a="1"/>
  <c r="Y2298" i="32" l="1"/>
  <c r="AC2697" i="32"/>
  <c r="AS2297" i="32" a="1"/>
  <c r="AS2297" i="32" s="1"/>
  <c r="U2298" i="32"/>
  <c r="Y1218" i="32"/>
  <c r="AC1617" i="32"/>
  <c r="AS1217" i="32" a="1"/>
  <c r="AS1217" i="32" s="1"/>
  <c r="U1218" i="32"/>
  <c r="Y678" i="32"/>
  <c r="AC1077" i="32"/>
  <c r="AS677" i="32" a="1"/>
  <c r="AS677" i="32" s="1"/>
  <c r="U678" i="32"/>
  <c r="Y462" i="32"/>
  <c r="AS461" i="32" a="1"/>
  <c r="AS461" i="32" s="1"/>
  <c r="U462" i="32"/>
  <c r="AQ84" i="32"/>
  <c r="W85" i="32" s="1"/>
  <c r="AO84" i="32"/>
  <c r="AP84" i="32"/>
  <c r="V85" i="32" s="1"/>
  <c r="AC2698" i="32" a="1"/>
  <c r="AI2298" i="32" a="1"/>
  <c r="AJ2298" i="32" a="1"/>
  <c r="AH2298" i="32" a="1"/>
  <c r="AC1618" i="32" a="1"/>
  <c r="AI1218" i="32" a="1"/>
  <c r="AH1218" i="32" a="1"/>
  <c r="AJ1218" i="32" a="1"/>
  <c r="AC1078" i="32" a="1"/>
  <c r="AJ678" i="32" a="1"/>
  <c r="AI678" i="32" a="1"/>
  <c r="AH678" i="32" a="1"/>
  <c r="AJ462" i="32" a="1"/>
  <c r="AI462" i="32" a="1"/>
  <c r="AH462" i="32" a="1"/>
  <c r="Y85" i="32" a="1"/>
  <c r="AH2298" i="32" l="1"/>
  <c r="AJ2298" i="32"/>
  <c r="AI2298" i="32"/>
  <c r="AC2698" i="32"/>
  <c r="AJ1218" i="32"/>
  <c r="AH1218" i="32"/>
  <c r="AI1218" i="32"/>
  <c r="AC1618" i="32"/>
  <c r="AH678" i="32"/>
  <c r="AI678" i="32"/>
  <c r="AJ678" i="32"/>
  <c r="AC1078" i="32"/>
  <c r="AH462" i="32"/>
  <c r="AI462" i="32"/>
  <c r="AJ462" i="32"/>
  <c r="Y85" i="32"/>
  <c r="AS84" i="32" a="1"/>
  <c r="AS84" i="32" s="1"/>
  <c r="U85" i="32"/>
  <c r="AC2699" i="32" a="1"/>
  <c r="AG2298" i="32" a="1"/>
  <c r="AG1218" i="32" a="1"/>
  <c r="AC1619" i="32" a="1"/>
  <c r="AG678" i="32" a="1"/>
  <c r="AC1079" i="32" a="1"/>
  <c r="AG462" i="32" a="1"/>
  <c r="AI85" i="32" a="1"/>
  <c r="AJ85" i="32" a="1"/>
  <c r="AH85" i="32" a="1"/>
  <c r="AG2298" i="32" l="1"/>
  <c r="AK2298" i="32" s="1"/>
  <c r="AL2298" i="32" s="1"/>
  <c r="AC2699" i="32"/>
  <c r="AC1619" i="32"/>
  <c r="AG1218" i="32"/>
  <c r="AK1218" i="32" s="1"/>
  <c r="AL1218" i="32" s="1"/>
  <c r="AC1079" i="32"/>
  <c r="AG678" i="32"/>
  <c r="AK678" i="32" s="1"/>
  <c r="AL678" i="32" s="1"/>
  <c r="AG462" i="32"/>
  <c r="AK462" i="32" s="1"/>
  <c r="AL462" i="32" s="1"/>
  <c r="AH85" i="32"/>
  <c r="AJ85" i="32"/>
  <c r="AI85" i="32"/>
  <c r="AC2700" i="32" a="1"/>
  <c r="AC1620" i="32" a="1"/>
  <c r="AC1080" i="32" a="1"/>
  <c r="AG85" i="32" a="1"/>
  <c r="AC2700" i="32" l="1"/>
  <c r="AM2298" i="32"/>
  <c r="AT2298" i="32"/>
  <c r="AU2298" i="32" s="1"/>
  <c r="AC1620" i="32"/>
  <c r="AM1218" i="32"/>
  <c r="AT1218" i="32"/>
  <c r="AU1218" i="32" s="1"/>
  <c r="AC1080" i="32"/>
  <c r="AM678" i="32"/>
  <c r="AT678" i="32"/>
  <c r="AU678" i="32" s="1"/>
  <c r="AM462" i="32"/>
  <c r="AT462" i="32"/>
  <c r="AU462" i="32" s="1"/>
  <c r="AG85" i="32"/>
  <c r="AK85" i="32" s="1"/>
  <c r="AL85" i="32" s="1"/>
  <c r="AC2701" i="32" a="1"/>
  <c r="AC1621" i="32" a="1"/>
  <c r="AC1081" i="32" a="1"/>
  <c r="AC2701" i="32" l="1"/>
  <c r="AN2298" i="32"/>
  <c r="AR2298" i="32"/>
  <c r="X2299" i="32" s="1"/>
  <c r="AC1621" i="32"/>
  <c r="AR1218" i="32"/>
  <c r="X1219" i="32" s="1"/>
  <c r="AN1218" i="32"/>
  <c r="AC1081" i="32"/>
  <c r="AN678" i="32"/>
  <c r="AR678" i="32"/>
  <c r="X679" i="32" s="1"/>
  <c r="AN462" i="32"/>
  <c r="AR462" i="32"/>
  <c r="X463" i="32" s="1"/>
  <c r="AM85" i="32"/>
  <c r="AT85" i="32"/>
  <c r="AU85" i="32" s="1"/>
  <c r="AC2702" i="32" a="1"/>
  <c r="AC1622" i="32" a="1"/>
  <c r="AC1082" i="32" a="1"/>
  <c r="AC2702" i="32" l="1"/>
  <c r="AO2298" i="32"/>
  <c r="AQ2298" i="32"/>
  <c r="W2299" i="32" s="1"/>
  <c r="AP2298" i="32"/>
  <c r="V2299" i="32" s="1"/>
  <c r="AC1622" i="32"/>
  <c r="AQ1218" i="32"/>
  <c r="W1219" i="32" s="1"/>
  <c r="AP1218" i="32"/>
  <c r="V1219" i="32" s="1"/>
  <c r="AO1218" i="32"/>
  <c r="AC1082" i="32"/>
  <c r="AP678" i="32"/>
  <c r="V679" i="32" s="1"/>
  <c r="AQ678" i="32"/>
  <c r="W679" i="32" s="1"/>
  <c r="AO678" i="32"/>
  <c r="AP462" i="32"/>
  <c r="V463" i="32" s="1"/>
  <c r="AO462" i="32"/>
  <c r="AQ462" i="32"/>
  <c r="W463" i="32" s="1"/>
  <c r="AR85" i="32"/>
  <c r="X86" i="32" s="1"/>
  <c r="AN85" i="32"/>
  <c r="Y2299" i="32" a="1"/>
  <c r="AC1625" i="32" a="1"/>
  <c r="Y1219" i="32" a="1"/>
  <c r="AC1085" i="32" a="1"/>
  <c r="Y679" i="32" a="1"/>
  <c r="Y463" i="32" a="1"/>
  <c r="Y2299" i="32" l="1"/>
  <c r="AS2298" i="32" a="1"/>
  <c r="AS2298" i="32" s="1"/>
  <c r="U2299" i="32"/>
  <c r="Y1219" i="32"/>
  <c r="AC1625" i="32"/>
  <c r="AS1218" i="32" a="1"/>
  <c r="AS1218" i="32" s="1"/>
  <c r="U1219" i="32"/>
  <c r="Y679" i="32"/>
  <c r="AC1085" i="32"/>
  <c r="AS678" i="32" a="1"/>
  <c r="AS678" i="32" s="1"/>
  <c r="U679" i="32"/>
  <c r="Y463" i="32"/>
  <c r="AS462" i="32" a="1"/>
  <c r="AS462" i="32" s="1"/>
  <c r="U463" i="32"/>
  <c r="AO85" i="32"/>
  <c r="AP85" i="32"/>
  <c r="V86" i="32" s="1"/>
  <c r="AQ85" i="32"/>
  <c r="W86" i="32" s="1"/>
  <c r="AJ2299" i="32" a="1"/>
  <c r="AH2299" i="32" a="1"/>
  <c r="AI2299" i="32" a="1"/>
  <c r="AI1219" i="32" a="1"/>
  <c r="AJ1219" i="32" a="1"/>
  <c r="AH1219" i="32" a="1"/>
  <c r="AC1626" i="32" a="1"/>
  <c r="AC1086" i="32" a="1"/>
  <c r="AJ679" i="32" a="1"/>
  <c r="AH679" i="32" a="1"/>
  <c r="AI679" i="32" a="1"/>
  <c r="AI463" i="32" a="1"/>
  <c r="AH463" i="32" a="1"/>
  <c r="AJ463" i="32" a="1"/>
  <c r="Y86" i="32" a="1"/>
  <c r="AI2299" i="32" l="1"/>
  <c r="AH2299" i="32"/>
  <c r="AJ2299" i="32"/>
  <c r="AC1626" i="32"/>
  <c r="AH1219" i="32"/>
  <c r="AJ1219" i="32"/>
  <c r="AI1219" i="32"/>
  <c r="AI679" i="32"/>
  <c r="AH679" i="32"/>
  <c r="AJ679" i="32"/>
  <c r="AC1086" i="32"/>
  <c r="AJ463" i="32"/>
  <c r="AH463" i="32"/>
  <c r="AI463" i="32"/>
  <c r="Y86" i="32"/>
  <c r="AS85" i="32" a="1"/>
  <c r="AS85" i="32" s="1"/>
  <c r="U86" i="32"/>
  <c r="AG2299" i="32" a="1"/>
  <c r="AC1627" i="32" a="1"/>
  <c r="AG1219" i="32" a="1"/>
  <c r="AG679" i="32" a="1"/>
  <c r="AC1087" i="32" a="1"/>
  <c r="AG463" i="32" a="1"/>
  <c r="AI86" i="32" a="1"/>
  <c r="AH86" i="32" a="1"/>
  <c r="AJ86" i="32" a="1"/>
  <c r="AG2299" i="32" l="1"/>
  <c r="AK2299" i="32" s="1"/>
  <c r="AL2299" i="32" s="1"/>
  <c r="AG1219" i="32"/>
  <c r="AK1219" i="32" s="1"/>
  <c r="AL1219" i="32" s="1"/>
  <c r="AC1627" i="32"/>
  <c r="AC1087" i="32"/>
  <c r="AG679" i="32"/>
  <c r="AK679" i="32" s="1"/>
  <c r="AL679" i="32" s="1"/>
  <c r="AG463" i="32"/>
  <c r="AK463" i="32" s="1"/>
  <c r="AL463" i="32" s="1"/>
  <c r="AJ86" i="32"/>
  <c r="AH86" i="32"/>
  <c r="AI86" i="32"/>
  <c r="AC1628" i="32" a="1"/>
  <c r="AC1088" i="32" a="1"/>
  <c r="AG86" i="32" a="1"/>
  <c r="AM2299" i="32" l="1"/>
  <c r="AT2299" i="32"/>
  <c r="AU2299" i="32" s="1"/>
  <c r="AC1628" i="32"/>
  <c r="AM1219" i="32"/>
  <c r="AT1219" i="32"/>
  <c r="AU1219" i="32" s="1"/>
  <c r="AC1088" i="32"/>
  <c r="AM679" i="32"/>
  <c r="AT679" i="32"/>
  <c r="AU679" i="32" s="1"/>
  <c r="AM463" i="32"/>
  <c r="AT463" i="32"/>
  <c r="AU463" i="32" s="1"/>
  <c r="AG86" i="32"/>
  <c r="AK86" i="32" s="1"/>
  <c r="AL86" i="32" s="1"/>
  <c r="AC1629" i="32" a="1"/>
  <c r="AC1089" i="32" a="1"/>
  <c r="AN2299" i="32" l="1"/>
  <c r="AR2299" i="32"/>
  <c r="X2300" i="32" s="1"/>
  <c r="AC1629" i="32"/>
  <c r="AR1219" i="32"/>
  <c r="X1220" i="32" s="1"/>
  <c r="AN1219" i="32"/>
  <c r="AC1089" i="32"/>
  <c r="AN679" i="32"/>
  <c r="AR679" i="32"/>
  <c r="X680" i="32" s="1"/>
  <c r="AR463" i="32"/>
  <c r="X464" i="32" s="1"/>
  <c r="AN463" i="32"/>
  <c r="AT86" i="32"/>
  <c r="AU86" i="32" s="1"/>
  <c r="AM86" i="32"/>
  <c r="AC1630" i="32" a="1"/>
  <c r="AC1090" i="32" a="1"/>
  <c r="AQ2299" i="32" l="1"/>
  <c r="W2300" i="32" s="1"/>
  <c r="AP2299" i="32"/>
  <c r="V2300" i="32" s="1"/>
  <c r="AO2299" i="32"/>
  <c r="AC1630" i="32"/>
  <c r="AQ1219" i="32"/>
  <c r="W1220" i="32" s="1"/>
  <c r="AP1219" i="32"/>
  <c r="V1220" i="32" s="1"/>
  <c r="AO1219" i="32"/>
  <c r="AC1090" i="32"/>
  <c r="AP679" i="32"/>
  <c r="V680" i="32" s="1"/>
  <c r="AQ679" i="32"/>
  <c r="W680" i="32" s="1"/>
  <c r="AO679" i="32"/>
  <c r="AP463" i="32"/>
  <c r="V464" i="32" s="1"/>
  <c r="AO463" i="32"/>
  <c r="AQ463" i="32"/>
  <c r="W464" i="32" s="1"/>
  <c r="AR86" i="32"/>
  <c r="X87" i="32" s="1"/>
  <c r="AN86" i="32"/>
  <c r="Y2300" i="32" a="1"/>
  <c r="AC1631" i="32" a="1"/>
  <c r="Y1220" i="32" a="1"/>
  <c r="AC1091" i="32" a="1"/>
  <c r="Y680" i="32" a="1"/>
  <c r="Y464" i="32" a="1"/>
  <c r="Y2300" i="32" l="1"/>
  <c r="AS2299" i="32" a="1"/>
  <c r="AS2299" i="32" s="1"/>
  <c r="U2300" i="32"/>
  <c r="Y1220" i="32"/>
  <c r="AC1631" i="32"/>
  <c r="AS1219" i="32" a="1"/>
  <c r="AS1219" i="32" s="1"/>
  <c r="U1220" i="32"/>
  <c r="Y680" i="32"/>
  <c r="AC1091" i="32"/>
  <c r="AS679" i="32" a="1"/>
  <c r="AS679" i="32" s="1"/>
  <c r="U680" i="32"/>
  <c r="Y464" i="32"/>
  <c r="AS463" i="32" a="1"/>
  <c r="AS463" i="32" s="1"/>
  <c r="U464" i="32"/>
  <c r="AP86" i="32"/>
  <c r="V87" i="32" s="1"/>
  <c r="AO86" i="32"/>
  <c r="AQ86" i="32"/>
  <c r="W87" i="32" s="1"/>
  <c r="AJ2300" i="32" a="1"/>
  <c r="AH2300" i="32" a="1"/>
  <c r="AI2300" i="32" a="1"/>
  <c r="AJ1220" i="32" a="1"/>
  <c r="AC1632" i="32" a="1"/>
  <c r="AH1220" i="32" a="1"/>
  <c r="AI1220" i="32" a="1"/>
  <c r="AC1092" i="32" a="1"/>
  <c r="AJ680" i="32" a="1"/>
  <c r="AI680" i="32" a="1"/>
  <c r="AH680" i="32" a="1"/>
  <c r="AI464" i="32" a="1"/>
  <c r="AH464" i="32" a="1"/>
  <c r="AJ464" i="32" a="1"/>
  <c r="Y87" i="32" a="1"/>
  <c r="AI2300" i="32" l="1"/>
  <c r="AH2300" i="32"/>
  <c r="AJ2300" i="32"/>
  <c r="AI1220" i="32"/>
  <c r="AH1220" i="32"/>
  <c r="AC1632" i="32"/>
  <c r="AJ1220" i="32"/>
  <c r="AH680" i="32"/>
  <c r="AI680" i="32"/>
  <c r="AJ680" i="32"/>
  <c r="AC1092" i="32"/>
  <c r="AJ464" i="32"/>
  <c r="AH464" i="32"/>
  <c r="AI464" i="32"/>
  <c r="Y87" i="32"/>
  <c r="AS86" i="32" a="1"/>
  <c r="AS86" i="32" s="1"/>
  <c r="U87" i="32"/>
  <c r="AG2300" i="32" a="1"/>
  <c r="AC1633" i="32" a="1"/>
  <c r="AG1220" i="32" a="1"/>
  <c r="AG680" i="32" a="1"/>
  <c r="AC1093" i="32" a="1"/>
  <c r="AG464" i="32" a="1"/>
  <c r="AI87" i="32" a="1"/>
  <c r="AH87" i="32" a="1"/>
  <c r="AJ87" i="32" a="1"/>
  <c r="AG2300" i="32" l="1"/>
  <c r="AK2300" i="32" s="1"/>
  <c r="AL2300" i="32" s="1"/>
  <c r="AG1220" i="32"/>
  <c r="AK1220" i="32" s="1"/>
  <c r="AL1220" i="32" s="1"/>
  <c r="AC1633" i="32"/>
  <c r="AC1093" i="32"/>
  <c r="AG680" i="32"/>
  <c r="AK680" i="32" s="1"/>
  <c r="AL680" i="32"/>
  <c r="AG464" i="32"/>
  <c r="AK464" i="32" s="1"/>
  <c r="AL464" i="32" s="1"/>
  <c r="AJ87" i="32"/>
  <c r="AH87" i="32"/>
  <c r="AI87" i="32"/>
  <c r="AC1634" i="32" a="1"/>
  <c r="AC1094" i="32" a="1"/>
  <c r="AG87" i="32" a="1"/>
  <c r="AM2300" i="32" l="1"/>
  <c r="AT2300" i="32"/>
  <c r="AU2300" i="32" s="1"/>
  <c r="AC1634" i="32"/>
  <c r="AM1220" i="32"/>
  <c r="AT1220" i="32"/>
  <c r="AU1220" i="32" s="1"/>
  <c r="AC1094" i="32"/>
  <c r="AM680" i="32"/>
  <c r="AT680" i="32"/>
  <c r="AU680" i="32" s="1"/>
  <c r="AT464" i="32"/>
  <c r="AU464" i="32" s="1"/>
  <c r="AM464" i="32"/>
  <c r="AG87" i="32"/>
  <c r="AK87" i="32" s="1"/>
  <c r="AL87" i="32" s="1"/>
  <c r="AC1635" i="32" a="1"/>
  <c r="AC1095" i="32" a="1"/>
  <c r="AN2300" i="32" l="1"/>
  <c r="AR2300" i="32"/>
  <c r="X2301" i="32" s="1"/>
  <c r="AC1635" i="32"/>
  <c r="AR1220" i="32"/>
  <c r="X1221" i="32" s="1"/>
  <c r="AN1220" i="32"/>
  <c r="AC1095" i="32"/>
  <c r="AN680" i="32"/>
  <c r="AR680" i="32"/>
  <c r="X681" i="32" s="1"/>
  <c r="AR464" i="32"/>
  <c r="X465" i="32" s="1"/>
  <c r="AN464" i="32"/>
  <c r="AT87" i="32"/>
  <c r="AU87" i="32" s="1"/>
  <c r="AM87" i="32"/>
  <c r="AC1636" i="32" a="1"/>
  <c r="AC1096" i="32" a="1"/>
  <c r="AQ2300" i="32" l="1"/>
  <c r="W2301" i="32" s="1"/>
  <c r="AP2300" i="32"/>
  <c r="V2301" i="32" s="1"/>
  <c r="AO2300" i="32"/>
  <c r="AC1636" i="32"/>
  <c r="AO1220" i="32"/>
  <c r="AQ1220" i="32"/>
  <c r="W1221" i="32" s="1"/>
  <c r="AP1220" i="32"/>
  <c r="V1221" i="32" s="1"/>
  <c r="AC1096" i="32"/>
  <c r="AP680" i="32"/>
  <c r="V681" i="32" s="1"/>
  <c r="AQ680" i="32"/>
  <c r="W681" i="32" s="1"/>
  <c r="AO680" i="32"/>
  <c r="AP464" i="32"/>
  <c r="V465" i="32" s="1"/>
  <c r="AO464" i="32"/>
  <c r="AQ464" i="32"/>
  <c r="W465" i="32" s="1"/>
  <c r="AR87" i="32"/>
  <c r="X88" i="32" s="1"/>
  <c r="AN87" i="32"/>
  <c r="Y2301" i="32" a="1"/>
  <c r="AC1637" i="32" a="1"/>
  <c r="Y1221" i="32" a="1"/>
  <c r="AC1097" i="32" a="1"/>
  <c r="Y681" i="32" a="1"/>
  <c r="Y465" i="32" a="1"/>
  <c r="Y2301" i="32" l="1"/>
  <c r="AS2300" i="32" a="1"/>
  <c r="AS2300" i="32" s="1"/>
  <c r="U2301" i="32"/>
  <c r="Y1221" i="32"/>
  <c r="AC1637" i="32"/>
  <c r="AS1220" i="32" a="1"/>
  <c r="AS1220" i="32" s="1"/>
  <c r="U1221" i="32"/>
  <c r="Y681" i="32"/>
  <c r="AC1097" i="32"/>
  <c r="AS680" i="32" a="1"/>
  <c r="AS680" i="32" s="1"/>
  <c r="U681" i="32"/>
  <c r="Y465" i="32"/>
  <c r="AS464" i="32" a="1"/>
  <c r="AS464" i="32" s="1"/>
  <c r="U465" i="32"/>
  <c r="AQ87" i="32"/>
  <c r="W88" i="32" s="1"/>
  <c r="AP87" i="32"/>
  <c r="V88" i="32" s="1"/>
  <c r="AO87" i="32"/>
  <c r="AH2301" i="32" a="1"/>
  <c r="AI2301" i="32" a="1"/>
  <c r="AJ2301" i="32" a="1"/>
  <c r="AH1221" i="32" a="1"/>
  <c r="AC1638" i="32" a="1"/>
  <c r="AI1221" i="32" a="1"/>
  <c r="AJ1221" i="32" a="1"/>
  <c r="AC1098" i="32" a="1"/>
  <c r="AJ681" i="32" a="1"/>
  <c r="AI681" i="32" a="1"/>
  <c r="AH681" i="32" a="1"/>
  <c r="AI465" i="32" a="1"/>
  <c r="AH465" i="32" a="1"/>
  <c r="AJ465" i="32" a="1"/>
  <c r="Y88" i="32" a="1"/>
  <c r="AJ2301" i="32" l="1"/>
  <c r="AI2301" i="32"/>
  <c r="AH2301" i="32"/>
  <c r="AJ1221" i="32"/>
  <c r="AI1221" i="32"/>
  <c r="AC1638" i="32"/>
  <c r="AH1221" i="32"/>
  <c r="AH681" i="32"/>
  <c r="AI681" i="32"/>
  <c r="AJ681" i="32"/>
  <c r="AC1098" i="32"/>
  <c r="AJ465" i="32"/>
  <c r="AH465" i="32"/>
  <c r="AI465" i="32"/>
  <c r="Y88" i="32"/>
  <c r="AS87" i="32" a="1"/>
  <c r="AS87" i="32" s="1"/>
  <c r="U88" i="32"/>
  <c r="AG2301" i="32" a="1"/>
  <c r="AC1639" i="32" a="1"/>
  <c r="AG1221" i="32" a="1"/>
  <c r="AG681" i="32" a="1"/>
  <c r="AC1099" i="32" a="1"/>
  <c r="AG465" i="32" a="1"/>
  <c r="AI88" i="32" a="1"/>
  <c r="AH88" i="32" a="1"/>
  <c r="AJ88" i="32" a="1"/>
  <c r="AG2301" i="32" l="1"/>
  <c r="AK2301" i="32" s="1"/>
  <c r="AL2301" i="32" s="1"/>
  <c r="AG1221" i="32"/>
  <c r="AK1221" i="32" s="1"/>
  <c r="AL1221" i="32" s="1"/>
  <c r="AC1639" i="32"/>
  <c r="AC1099" i="32"/>
  <c r="AG681" i="32"/>
  <c r="AK681" i="32" s="1"/>
  <c r="AL681" i="32" s="1"/>
  <c r="AG465" i="32"/>
  <c r="AK465" i="32" s="1"/>
  <c r="AL465" i="32" s="1"/>
  <c r="AJ88" i="32"/>
  <c r="AH88" i="32"/>
  <c r="AI88" i="32"/>
  <c r="AC1640" i="32" a="1"/>
  <c r="AC1100" i="32" a="1"/>
  <c r="AG88" i="32" a="1"/>
  <c r="AM2301" i="32" l="1"/>
  <c r="AT2301" i="32"/>
  <c r="AU2301" i="32" s="1"/>
  <c r="AC1640" i="32"/>
  <c r="AM1221" i="32"/>
  <c r="AT1221" i="32"/>
  <c r="AU1221" i="32" s="1"/>
  <c r="AC1100" i="32"/>
  <c r="AM681" i="32"/>
  <c r="AT681" i="32"/>
  <c r="AU681" i="32" s="1"/>
  <c r="AT465" i="32"/>
  <c r="AU465" i="32" s="1"/>
  <c r="AM465" i="32"/>
  <c r="AG88" i="32"/>
  <c r="AK88" i="32" s="1"/>
  <c r="AL88" i="32" s="1"/>
  <c r="AC1641" i="32" a="1"/>
  <c r="AC1101" i="32" a="1"/>
  <c r="AN2301" i="32" l="1"/>
  <c r="AR2301" i="32"/>
  <c r="X2302" i="32" s="1"/>
  <c r="AC1641" i="32"/>
  <c r="AR1221" i="32"/>
  <c r="X1222" i="32" s="1"/>
  <c r="AN1221" i="32"/>
  <c r="AC1101" i="32"/>
  <c r="AN681" i="32"/>
  <c r="AR681" i="32"/>
  <c r="X682" i="32" s="1"/>
  <c r="AN465" i="32"/>
  <c r="AR465" i="32"/>
  <c r="X466" i="32" s="1"/>
  <c r="AT88" i="32"/>
  <c r="AU88" i="32" s="1"/>
  <c r="AM88" i="32"/>
  <c r="AC1642" i="32" a="1"/>
  <c r="AC1102" i="32" a="1"/>
  <c r="AP2301" i="32" l="1"/>
  <c r="V2302" i="32" s="1"/>
  <c r="AO2301" i="32"/>
  <c r="AQ2301" i="32"/>
  <c r="W2302" i="32" s="1"/>
  <c r="AC1642" i="32"/>
  <c r="AP1221" i="32"/>
  <c r="V1222" i="32" s="1"/>
  <c r="AO1221" i="32"/>
  <c r="AQ1221" i="32"/>
  <c r="W1222" i="32" s="1"/>
  <c r="AC1102" i="32"/>
  <c r="AP681" i="32"/>
  <c r="V682" i="32" s="1"/>
  <c r="AQ681" i="32"/>
  <c r="W682" i="32" s="1"/>
  <c r="AO681" i="32"/>
  <c r="AP465" i="32"/>
  <c r="V466" i="32" s="1"/>
  <c r="AO465" i="32"/>
  <c r="AQ465" i="32"/>
  <c r="W466" i="32" s="1"/>
  <c r="AR88" i="32"/>
  <c r="X89" i="32" s="1"/>
  <c r="AN88" i="32"/>
  <c r="Y2302" i="32" a="1"/>
  <c r="AC1643" i="32" a="1"/>
  <c r="Y1222" i="32" a="1"/>
  <c r="AC1103" i="32" a="1"/>
  <c r="Y682" i="32" a="1"/>
  <c r="Y466" i="32" a="1"/>
  <c r="Y2302" i="32" l="1"/>
  <c r="AS2301" i="32" a="1"/>
  <c r="AS2301" i="32" s="1"/>
  <c r="U2302" i="32"/>
  <c r="Y1222" i="32"/>
  <c r="AC1643" i="32"/>
  <c r="AS1221" i="32" a="1"/>
  <c r="AS1221" i="32" s="1"/>
  <c r="U1222" i="32"/>
  <c r="Y682" i="32"/>
  <c r="AC1103" i="32"/>
  <c r="AS681" i="32" a="1"/>
  <c r="AS681" i="32" s="1"/>
  <c r="U682" i="32"/>
  <c r="Y466" i="32"/>
  <c r="AS465" i="32" a="1"/>
  <c r="AS465" i="32" s="1"/>
  <c r="U466" i="32"/>
  <c r="AO88" i="32"/>
  <c r="AQ88" i="32"/>
  <c r="W89" i="32" s="1"/>
  <c r="AP88" i="32"/>
  <c r="V89" i="32" s="1"/>
  <c r="AI2302" i="32" a="1"/>
  <c r="AJ2302" i="32" a="1"/>
  <c r="AH2302" i="32" a="1"/>
  <c r="AC1644" i="32" a="1"/>
  <c r="AI1222" i="32" a="1"/>
  <c r="AJ1222" i="32" a="1"/>
  <c r="AH1222" i="32" a="1"/>
  <c r="AC1104" i="32" a="1"/>
  <c r="AJ682" i="32" a="1"/>
  <c r="AI682" i="32" a="1"/>
  <c r="AH682" i="32" a="1"/>
  <c r="AI466" i="32" a="1"/>
  <c r="AJ466" i="32" a="1"/>
  <c r="AH466" i="32" a="1"/>
  <c r="Y89" i="32" a="1"/>
  <c r="AH2302" i="32" l="1"/>
  <c r="AJ2302" i="32"/>
  <c r="AI2302" i="32"/>
  <c r="AH1222" i="32"/>
  <c r="AJ1222" i="32"/>
  <c r="AI1222" i="32"/>
  <c r="AC1644" i="32"/>
  <c r="AH682" i="32"/>
  <c r="AI682" i="32"/>
  <c r="AJ682" i="32"/>
  <c r="AC1104" i="32"/>
  <c r="AH466" i="32"/>
  <c r="AJ466" i="32"/>
  <c r="AI466" i="32"/>
  <c r="Y89" i="32"/>
  <c r="AS88" i="32" a="1"/>
  <c r="AS88" i="32" s="1"/>
  <c r="U89" i="32"/>
  <c r="AG2302" i="32" a="1"/>
  <c r="AC1645" i="32" a="1"/>
  <c r="AG1222" i="32" a="1"/>
  <c r="AC1105" i="32" a="1"/>
  <c r="AG682" i="32" a="1"/>
  <c r="AG466" i="32" a="1"/>
  <c r="AJ89" i="32" a="1"/>
  <c r="AH89" i="32" a="1"/>
  <c r="AI89" i="32" a="1"/>
  <c r="AG2302" i="32" l="1"/>
  <c r="AK2302" i="32" s="1"/>
  <c r="AL2302" i="32"/>
  <c r="AG1222" i="32"/>
  <c r="AK1222" i="32" s="1"/>
  <c r="AL1222" i="32" s="1"/>
  <c r="AC1645" i="32"/>
  <c r="AG682" i="32"/>
  <c r="AK682" i="32" s="1"/>
  <c r="AL682" i="32" s="1"/>
  <c r="AC1105" i="32"/>
  <c r="AG466" i="32"/>
  <c r="AK466" i="32" s="1"/>
  <c r="AL466" i="32" s="1"/>
  <c r="AI89" i="32"/>
  <c r="AH89" i="32"/>
  <c r="AJ89" i="32"/>
  <c r="AC1646" i="32" a="1"/>
  <c r="AC1106" i="32" a="1"/>
  <c r="AG89" i="32" a="1"/>
  <c r="AM2302" i="32" l="1"/>
  <c r="AT2302" i="32"/>
  <c r="AU2302" i="32" s="1"/>
  <c r="AC1646" i="32"/>
  <c r="AM1222" i="32"/>
  <c r="AT1222" i="32"/>
  <c r="AU1222" i="32" s="1"/>
  <c r="AC1106" i="32"/>
  <c r="AM682" i="32"/>
  <c r="AT682" i="32"/>
  <c r="AU682" i="32" s="1"/>
  <c r="AM466" i="32"/>
  <c r="AT466" i="32"/>
  <c r="AU466" i="32" s="1"/>
  <c r="AG89" i="32"/>
  <c r="AK89" i="32" s="1"/>
  <c r="AL89" i="32" s="1"/>
  <c r="AC1647" i="32" a="1"/>
  <c r="AC1107" i="32" a="1"/>
  <c r="AN2302" i="32" l="1"/>
  <c r="AR2302" i="32"/>
  <c r="X2303" i="32" s="1"/>
  <c r="AC1647" i="32"/>
  <c r="AN1222" i="32"/>
  <c r="AR1222" i="32"/>
  <c r="X1223" i="32" s="1"/>
  <c r="AC1107" i="32"/>
  <c r="AN682" i="32"/>
  <c r="AR682" i="32"/>
  <c r="X683" i="32" s="1"/>
  <c r="AN466" i="32"/>
  <c r="AR466" i="32"/>
  <c r="X467" i="32" s="1"/>
  <c r="AM89" i="32"/>
  <c r="AT89" i="32"/>
  <c r="AU89" i="32" s="1"/>
  <c r="AC1648" i="32" a="1"/>
  <c r="AC1108" i="32" a="1"/>
  <c r="AO2302" i="32" l="1"/>
  <c r="AQ2302" i="32"/>
  <c r="W2303" i="32" s="1"/>
  <c r="AP2302" i="32"/>
  <c r="V2303" i="32" s="1"/>
  <c r="AC1648" i="32"/>
  <c r="AQ1222" i="32"/>
  <c r="W1223" i="32" s="1"/>
  <c r="AP1222" i="32"/>
  <c r="V1223" i="32" s="1"/>
  <c r="AO1222" i="32"/>
  <c r="AC1108" i="32"/>
  <c r="AP682" i="32"/>
  <c r="V683" i="32" s="1"/>
  <c r="AQ682" i="32"/>
  <c r="W683" i="32" s="1"/>
  <c r="AO682" i="32"/>
  <c r="AP466" i="32"/>
  <c r="V467" i="32" s="1"/>
  <c r="AO466" i="32"/>
  <c r="AQ466" i="32"/>
  <c r="W467" i="32" s="1"/>
  <c r="AR89" i="32"/>
  <c r="X90" i="32" s="1"/>
  <c r="AN89" i="32"/>
  <c r="Y2303" i="32" a="1"/>
  <c r="AC1649" i="32" a="1"/>
  <c r="Y1223" i="32" a="1"/>
  <c r="AC1109" i="32" a="1"/>
  <c r="Y683" i="32" a="1"/>
  <c r="Y467" i="32" a="1"/>
  <c r="Y2303" i="32" l="1"/>
  <c r="AS2302" i="32" a="1"/>
  <c r="AS2302" i="32" s="1"/>
  <c r="U2303" i="32"/>
  <c r="Y1223" i="32"/>
  <c r="AC1649" i="32"/>
  <c r="AS1222" i="32" a="1"/>
  <c r="AS1222" i="32" s="1"/>
  <c r="U1223" i="32"/>
  <c r="Y683" i="32"/>
  <c r="AC1109" i="32"/>
  <c r="AS682" i="32" a="1"/>
  <c r="AS682" i="32" s="1"/>
  <c r="U683" i="32"/>
  <c r="Y467" i="32"/>
  <c r="AS466" i="32" a="1"/>
  <c r="AS466" i="32" s="1"/>
  <c r="U467" i="32"/>
  <c r="AP89" i="32"/>
  <c r="V90" i="32" s="1"/>
  <c r="AO89" i="32"/>
  <c r="AQ89" i="32"/>
  <c r="W90" i="32" s="1"/>
  <c r="AI2303" i="32" a="1"/>
  <c r="AJ2303" i="32" a="1"/>
  <c r="AH2303" i="32" a="1"/>
  <c r="AI1223" i="32" a="1"/>
  <c r="AJ1223" i="32" a="1"/>
  <c r="AH1223" i="32" a="1"/>
  <c r="AC1650" i="32" a="1"/>
  <c r="AC1110" i="32" a="1"/>
  <c r="AJ683" i="32" a="1"/>
  <c r="AI683" i="32" a="1"/>
  <c r="AH683" i="32" a="1"/>
  <c r="AI467" i="32" a="1"/>
  <c r="AH467" i="32" a="1"/>
  <c r="AJ467" i="32" a="1"/>
  <c r="Y90" i="32" a="1"/>
  <c r="AH2303" i="32" l="1"/>
  <c r="AJ2303" i="32"/>
  <c r="AI2303" i="32"/>
  <c r="AC1650" i="32"/>
  <c r="AH1223" i="32"/>
  <c r="AJ1223" i="32"/>
  <c r="AI1223" i="32"/>
  <c r="AH683" i="32"/>
  <c r="AI683" i="32"/>
  <c r="AJ683" i="32"/>
  <c r="AC1110" i="32"/>
  <c r="AJ467" i="32"/>
  <c r="AH467" i="32"/>
  <c r="AI467" i="32"/>
  <c r="Y90" i="32"/>
  <c r="AS89" i="32" a="1"/>
  <c r="AS89" i="32" s="1"/>
  <c r="U90" i="32"/>
  <c r="AG2303" i="32" a="1"/>
  <c r="AC1651" i="32" a="1"/>
  <c r="AG1223" i="32" a="1"/>
  <c r="AC1111" i="32" a="1"/>
  <c r="AG683" i="32" a="1"/>
  <c r="AG467" i="32" a="1"/>
  <c r="AJ90" i="32" a="1"/>
  <c r="AI90" i="32" a="1"/>
  <c r="AH90" i="32" a="1"/>
  <c r="AG2303" i="32" l="1"/>
  <c r="AK2303" i="32" s="1"/>
  <c r="AL2303" i="32" s="1"/>
  <c r="AG1223" i="32"/>
  <c r="AK1223" i="32" s="1"/>
  <c r="AL1223" i="32" s="1"/>
  <c r="AC1651" i="32"/>
  <c r="AG683" i="32"/>
  <c r="AK683" i="32" s="1"/>
  <c r="AL683" i="32" s="1"/>
  <c r="AC1111" i="32"/>
  <c r="AG467" i="32"/>
  <c r="AK467" i="32" s="1"/>
  <c r="AL467" i="32" s="1"/>
  <c r="AH90" i="32"/>
  <c r="AI90" i="32"/>
  <c r="AJ90" i="32"/>
  <c r="AC1652" i="32" a="1"/>
  <c r="AC1112" i="32" a="1"/>
  <c r="AG90" i="32" a="1"/>
  <c r="AM2303" i="32" l="1"/>
  <c r="AT2303" i="32"/>
  <c r="AU2303" i="32" s="1"/>
  <c r="AC1652" i="32"/>
  <c r="AM1223" i="32"/>
  <c r="AT1223" i="32"/>
  <c r="AU1223" i="32" s="1"/>
  <c r="AC1112" i="32"/>
  <c r="AM683" i="32"/>
  <c r="AT683" i="32"/>
  <c r="AU683" i="32" s="1"/>
  <c r="AM467" i="32"/>
  <c r="AT467" i="32"/>
  <c r="AU467" i="32" s="1"/>
  <c r="AG90" i="32"/>
  <c r="AK90" i="32" s="1"/>
  <c r="AL90" i="32" s="1"/>
  <c r="AC1653" i="32" a="1"/>
  <c r="AC1113" i="32" a="1"/>
  <c r="AN2303" i="32" l="1"/>
  <c r="AR2303" i="32"/>
  <c r="X2304" i="32" s="1"/>
  <c r="AC1653" i="32"/>
  <c r="AR1223" i="32"/>
  <c r="X1224" i="32" s="1"/>
  <c r="AN1223" i="32"/>
  <c r="AC1113" i="32"/>
  <c r="AN683" i="32"/>
  <c r="AR683" i="32"/>
  <c r="X684" i="32" s="1"/>
  <c r="AR467" i="32"/>
  <c r="X468" i="32" s="1"/>
  <c r="AN467" i="32"/>
  <c r="AT90" i="32"/>
  <c r="AU90" i="32" s="1"/>
  <c r="AM90" i="32"/>
  <c r="AC1654" i="32" a="1"/>
  <c r="AC1114" i="32" a="1"/>
  <c r="AQ2303" i="32" l="1"/>
  <c r="W2304" i="32" s="1"/>
  <c r="AP2303" i="32"/>
  <c r="V2304" i="32" s="1"/>
  <c r="AO2303" i="32"/>
  <c r="AC1654" i="32"/>
  <c r="AQ1223" i="32"/>
  <c r="W1224" i="32" s="1"/>
  <c r="AP1223" i="32"/>
  <c r="V1224" i="32" s="1"/>
  <c r="AO1223" i="32"/>
  <c r="AC1114" i="32"/>
  <c r="AP683" i="32"/>
  <c r="V684" i="32" s="1"/>
  <c r="AQ683" i="32"/>
  <c r="W684" i="32" s="1"/>
  <c r="AO683" i="32"/>
  <c r="AQ467" i="32"/>
  <c r="W468" i="32" s="1"/>
  <c r="AP467" i="32"/>
  <c r="V468" i="32" s="1"/>
  <c r="AO467" i="32"/>
  <c r="AR90" i="32"/>
  <c r="X91" i="32" s="1"/>
  <c r="AN90" i="32"/>
  <c r="Y2304" i="32" a="1"/>
  <c r="AC1655" i="32" a="1"/>
  <c r="Y1224" i="32" a="1"/>
  <c r="AC1115" i="32" a="1"/>
  <c r="Y684" i="32" a="1"/>
  <c r="Y468" i="32" a="1"/>
  <c r="Y2304" i="32" l="1"/>
  <c r="AS2303" i="32" a="1"/>
  <c r="AS2303" i="32" s="1"/>
  <c r="U2304" i="32"/>
  <c r="Y1224" i="32"/>
  <c r="AC1655" i="32"/>
  <c r="AS1223" i="32" a="1"/>
  <c r="AS1223" i="32" s="1"/>
  <c r="U1224" i="32"/>
  <c r="Y684" i="32"/>
  <c r="AC1115" i="32"/>
  <c r="AS683" i="32" a="1"/>
  <c r="AS683" i="32" s="1"/>
  <c r="U684" i="32"/>
  <c r="Y468" i="32"/>
  <c r="AS467" i="32" a="1"/>
  <c r="AS467" i="32" s="1"/>
  <c r="U468" i="32"/>
  <c r="AP90" i="32"/>
  <c r="V91" i="32" s="1"/>
  <c r="AQ90" i="32"/>
  <c r="W91" i="32" s="1"/>
  <c r="AO90" i="32"/>
  <c r="AI2304" i="32" a="1"/>
  <c r="AJ2304" i="32" a="1"/>
  <c r="AH2304" i="32" a="1"/>
  <c r="AJ1224" i="32" a="1"/>
  <c r="AH1224" i="32" a="1"/>
  <c r="AI1224" i="32" a="1"/>
  <c r="AC1656" i="32" a="1"/>
  <c r="AC1116" i="32" a="1"/>
  <c r="AH684" i="32" a="1"/>
  <c r="AJ684" i="32" a="1"/>
  <c r="AI684" i="32" a="1"/>
  <c r="AI468" i="32" a="1"/>
  <c r="AH468" i="32" a="1"/>
  <c r="AJ468" i="32" a="1"/>
  <c r="Y91" i="32" a="1"/>
  <c r="AH2304" i="32" l="1"/>
  <c r="AJ2304" i="32"/>
  <c r="AI2304" i="32"/>
  <c r="AC1656" i="32"/>
  <c r="AI1224" i="32"/>
  <c r="AH1224" i="32"/>
  <c r="AJ1224" i="32"/>
  <c r="AI684" i="32"/>
  <c r="AJ684" i="32"/>
  <c r="AH684" i="32"/>
  <c r="AC1116" i="32"/>
  <c r="AJ468" i="32"/>
  <c r="AH468" i="32"/>
  <c r="AI468" i="32"/>
  <c r="Y91" i="32"/>
  <c r="AS90" i="32" a="1"/>
  <c r="AS90" i="32" s="1"/>
  <c r="U91" i="32"/>
  <c r="AG2304" i="32" a="1"/>
  <c r="AC1657" i="32" a="1"/>
  <c r="AG1224" i="32" a="1"/>
  <c r="AC1117" i="32" a="1"/>
  <c r="AG684" i="32" a="1"/>
  <c r="AG468" i="32" a="1"/>
  <c r="AJ91" i="32" a="1"/>
  <c r="AH91" i="32" a="1"/>
  <c r="AI91" i="32" a="1"/>
  <c r="AG2304" i="32" l="1"/>
  <c r="AK2304" i="32" s="1"/>
  <c r="AL2304" i="32" s="1"/>
  <c r="AG1224" i="32"/>
  <c r="AK1224" i="32" s="1"/>
  <c r="AL1224" i="32" s="1"/>
  <c r="AC1657" i="32"/>
  <c r="AG684" i="32"/>
  <c r="AK684" i="32" s="1"/>
  <c r="AL684" i="32" s="1"/>
  <c r="AC1117" i="32"/>
  <c r="AG468" i="32"/>
  <c r="AK468" i="32" s="1"/>
  <c r="AL468" i="32" s="1"/>
  <c r="AI91" i="32"/>
  <c r="AH91" i="32"/>
  <c r="AJ91" i="32"/>
  <c r="AC1658" i="32" a="1"/>
  <c r="AC1118" i="32" a="1"/>
  <c r="AG91" i="32" a="1"/>
  <c r="AM2304" i="32" l="1"/>
  <c r="AT2304" i="32"/>
  <c r="AU2304" i="32" s="1"/>
  <c r="AC1658" i="32"/>
  <c r="AM1224" i="32"/>
  <c r="AT1224" i="32"/>
  <c r="AU1224" i="32" s="1"/>
  <c r="AC1118" i="32"/>
  <c r="AM684" i="32"/>
  <c r="AT684" i="32"/>
  <c r="AU684" i="32" s="1"/>
  <c r="AM468" i="32"/>
  <c r="AT468" i="32"/>
  <c r="AU468" i="32" s="1"/>
  <c r="AG91" i="32"/>
  <c r="AK91" i="32" s="1"/>
  <c r="AL91" i="32" s="1"/>
  <c r="AC1659" i="32" a="1"/>
  <c r="AC1119" i="32" a="1"/>
  <c r="AN2304" i="32" l="1"/>
  <c r="AR2304" i="32"/>
  <c r="X2305" i="32" s="1"/>
  <c r="AC1659" i="32"/>
  <c r="AR1224" i="32"/>
  <c r="X1225" i="32" s="1"/>
  <c r="AN1224" i="32"/>
  <c r="AC1119" i="32"/>
  <c r="AN684" i="32"/>
  <c r="AR684" i="32"/>
  <c r="X685" i="32" s="1"/>
  <c r="AR468" i="32"/>
  <c r="X469" i="32" s="1"/>
  <c r="AN468" i="32"/>
  <c r="AM91" i="32"/>
  <c r="AT91" i="32"/>
  <c r="AU91" i="32" s="1"/>
  <c r="AC1660" i="32" a="1"/>
  <c r="AC1120" i="32" a="1"/>
  <c r="AQ2304" i="32" l="1"/>
  <c r="W2305" i="32" s="1"/>
  <c r="AP2304" i="32"/>
  <c r="V2305" i="32" s="1"/>
  <c r="AO2304" i="32"/>
  <c r="AC1660" i="32"/>
  <c r="AO1224" i="32"/>
  <c r="AQ1224" i="32"/>
  <c r="W1225" i="32" s="1"/>
  <c r="AP1224" i="32"/>
  <c r="V1225" i="32" s="1"/>
  <c r="AC1120" i="32"/>
  <c r="AP684" i="32"/>
  <c r="V685" i="32" s="1"/>
  <c r="AQ684" i="32"/>
  <c r="W685" i="32" s="1"/>
  <c r="AO684" i="32"/>
  <c r="AQ468" i="32"/>
  <c r="W469" i="32" s="1"/>
  <c r="AP468" i="32"/>
  <c r="V469" i="32" s="1"/>
  <c r="AO468" i="32"/>
  <c r="AR91" i="32"/>
  <c r="X92" i="32" s="1"/>
  <c r="AN91" i="32"/>
  <c r="Y2305" i="32" a="1"/>
  <c r="AC1661" i="32" a="1"/>
  <c r="Y1225" i="32" a="1"/>
  <c r="AC1121" i="32" a="1"/>
  <c r="Y685" i="32" a="1"/>
  <c r="Y469" i="32" a="1"/>
  <c r="Y2305" i="32" l="1"/>
  <c r="AS2304" i="32" a="1"/>
  <c r="AS2304" i="32" s="1"/>
  <c r="U2305" i="32"/>
  <c r="Y1225" i="32"/>
  <c r="AC1661" i="32"/>
  <c r="AS1224" i="32" a="1"/>
  <c r="AS1224" i="32" s="1"/>
  <c r="U1225" i="32"/>
  <c r="Y685" i="32"/>
  <c r="AC1121" i="32"/>
  <c r="AS684" i="32" a="1"/>
  <c r="AS684" i="32" s="1"/>
  <c r="U685" i="32"/>
  <c r="Y469" i="32"/>
  <c r="AS468" i="32" a="1"/>
  <c r="AS468" i="32" s="1"/>
  <c r="U469" i="32"/>
  <c r="AQ91" i="32"/>
  <c r="W92" i="32" s="1"/>
  <c r="AP91" i="32"/>
  <c r="V92" i="32" s="1"/>
  <c r="AO91" i="32"/>
  <c r="AI2305" i="32" a="1"/>
  <c r="AJ2305" i="32" a="1"/>
  <c r="AH2305" i="32" a="1"/>
  <c r="AH1225" i="32" a="1"/>
  <c r="AJ1225" i="32" a="1"/>
  <c r="AI1225" i="32" a="1"/>
  <c r="AC1662" i="32" a="1"/>
  <c r="AC1122" i="32" a="1"/>
  <c r="AH685" i="32" a="1"/>
  <c r="AJ685" i="32" a="1"/>
  <c r="AI685" i="32" a="1"/>
  <c r="AI469" i="32" a="1"/>
  <c r="AH469" i="32" a="1"/>
  <c r="AJ469" i="32" a="1"/>
  <c r="Y92" i="32" a="1"/>
  <c r="AH2305" i="32" l="1"/>
  <c r="AJ2305" i="32"/>
  <c r="AI2305" i="32"/>
  <c r="AC1662" i="32"/>
  <c r="AI1225" i="32"/>
  <c r="AJ1225" i="32"/>
  <c r="AH1225" i="32"/>
  <c r="AI685" i="32"/>
  <c r="AJ685" i="32"/>
  <c r="AH685" i="32"/>
  <c r="AC1122" i="32"/>
  <c r="AJ469" i="32"/>
  <c r="AH469" i="32"/>
  <c r="AI469" i="32"/>
  <c r="Y92" i="32"/>
  <c r="AS91" i="32" a="1"/>
  <c r="AS91" i="32" s="1"/>
  <c r="U92" i="32"/>
  <c r="AG2305" i="32" a="1"/>
  <c r="AG1225" i="32" a="1"/>
  <c r="AC1663" i="32" a="1"/>
  <c r="AC1123" i="32" a="1"/>
  <c r="AG685" i="32" a="1"/>
  <c r="AG469" i="32" a="1"/>
  <c r="AI92" i="32" a="1"/>
  <c r="AJ92" i="32" a="1"/>
  <c r="AH92" i="32" a="1"/>
  <c r="AG2305" i="32" l="1"/>
  <c r="AK2305" i="32" s="1"/>
  <c r="AL2305" i="32" s="1"/>
  <c r="AC1663" i="32"/>
  <c r="AG1225" i="32"/>
  <c r="AK1225" i="32" s="1"/>
  <c r="AL1225" i="32" s="1"/>
  <c r="AG685" i="32"/>
  <c r="AK685" i="32" s="1"/>
  <c r="AL685" i="32" s="1"/>
  <c r="AC1123" i="32"/>
  <c r="AG469" i="32"/>
  <c r="AK469" i="32" s="1"/>
  <c r="AL469" i="32" s="1"/>
  <c r="AH92" i="32"/>
  <c r="AJ92" i="32"/>
  <c r="AI92" i="32"/>
  <c r="AC1664" i="32" a="1"/>
  <c r="AC1124" i="32" a="1"/>
  <c r="AG92" i="32" a="1"/>
  <c r="AM2305" i="32" l="1"/>
  <c r="AT2305" i="32"/>
  <c r="AU2305" i="32" s="1"/>
  <c r="AC1664" i="32"/>
  <c r="AM1225" i="32"/>
  <c r="AT1225" i="32"/>
  <c r="AU1225" i="32" s="1"/>
  <c r="AC1124" i="32"/>
  <c r="AM685" i="32"/>
  <c r="AT685" i="32"/>
  <c r="AU685" i="32" s="1"/>
  <c r="AM469" i="32"/>
  <c r="AT469" i="32"/>
  <c r="AU469" i="32" s="1"/>
  <c r="AG92" i="32"/>
  <c r="AK92" i="32" s="1"/>
  <c r="AL92" i="32" s="1"/>
  <c r="AC1665" i="32" a="1"/>
  <c r="AC1125" i="32" a="1"/>
  <c r="AN2305" i="32" l="1"/>
  <c r="AR2305" i="32"/>
  <c r="X2306" i="32" s="1"/>
  <c r="AC1665" i="32"/>
  <c r="AR1225" i="32"/>
  <c r="X1226" i="32" s="1"/>
  <c r="AN1225" i="32"/>
  <c r="AC1125" i="32"/>
  <c r="AN685" i="32"/>
  <c r="AR685" i="32"/>
  <c r="X686" i="32" s="1"/>
  <c r="AR469" i="32"/>
  <c r="X470" i="32" s="1"/>
  <c r="AN469" i="32"/>
  <c r="AT92" i="32"/>
  <c r="AU92" i="32" s="1"/>
  <c r="AM92" i="32"/>
  <c r="AC1666" i="32" a="1"/>
  <c r="AC1126" i="32" a="1"/>
  <c r="AP2305" i="32" l="1"/>
  <c r="V2306" i="32" s="1"/>
  <c r="AO2305" i="32"/>
  <c r="AQ2305" i="32"/>
  <c r="W2306" i="32" s="1"/>
  <c r="AC1666" i="32"/>
  <c r="AP1225" i="32"/>
  <c r="V1226" i="32" s="1"/>
  <c r="AO1225" i="32"/>
  <c r="AQ1225" i="32"/>
  <c r="W1226" i="32" s="1"/>
  <c r="AC1126" i="32"/>
  <c r="AP685" i="32"/>
  <c r="V686" i="32" s="1"/>
  <c r="AQ685" i="32"/>
  <c r="W686" i="32" s="1"/>
  <c r="AO685" i="32"/>
  <c r="AQ469" i="32"/>
  <c r="W470" i="32" s="1"/>
  <c r="AP469" i="32"/>
  <c r="V470" i="32" s="1"/>
  <c r="AO469" i="32"/>
  <c r="AR92" i="32"/>
  <c r="X93" i="32" s="1"/>
  <c r="AN92" i="32"/>
  <c r="Y2306" i="32" a="1"/>
  <c r="AC1667" i="32" a="1"/>
  <c r="Y1226" i="32" a="1"/>
  <c r="AC1127" i="32" a="1"/>
  <c r="Y686" i="32" a="1"/>
  <c r="Y470" i="32" a="1"/>
  <c r="Y2306" i="32" l="1"/>
  <c r="AS2305" i="32" a="1"/>
  <c r="AS2305" i="32" s="1"/>
  <c r="U2306" i="32"/>
  <c r="Y1226" i="32"/>
  <c r="AC1667" i="32"/>
  <c r="AS1225" i="32" a="1"/>
  <c r="AS1225" i="32" s="1"/>
  <c r="U1226" i="32"/>
  <c r="Y686" i="32"/>
  <c r="AC1127" i="32"/>
  <c r="AS685" i="32" a="1"/>
  <c r="AS685" i="32" s="1"/>
  <c r="U686" i="32"/>
  <c r="Y470" i="32"/>
  <c r="AS469" i="32" a="1"/>
  <c r="AS469" i="32" s="1"/>
  <c r="U470" i="32"/>
  <c r="AQ92" i="32"/>
  <c r="W93" i="32" s="1"/>
  <c r="AO92" i="32"/>
  <c r="AP92" i="32"/>
  <c r="V93" i="32" s="1"/>
  <c r="AI2306" i="32" a="1"/>
  <c r="AJ2306" i="32" a="1"/>
  <c r="AH2306" i="32" a="1"/>
  <c r="AC1668" i="32" a="1"/>
  <c r="AI1226" i="32" a="1"/>
  <c r="AJ1226" i="32" a="1"/>
  <c r="AH1226" i="32" a="1"/>
  <c r="AC1128" i="32" a="1"/>
  <c r="AH686" i="32" a="1"/>
  <c r="AJ686" i="32" a="1"/>
  <c r="AI686" i="32" a="1"/>
  <c r="AI470" i="32" a="1"/>
  <c r="AH470" i="32" a="1"/>
  <c r="AJ470" i="32" a="1"/>
  <c r="Y93" i="32" a="1"/>
  <c r="AH2306" i="32" l="1"/>
  <c r="AJ2306" i="32"/>
  <c r="AI2306" i="32"/>
  <c r="AH1226" i="32"/>
  <c r="AJ1226" i="32"/>
  <c r="AI1226" i="32"/>
  <c r="AC1668" i="32"/>
  <c r="AI686" i="32"/>
  <c r="AJ686" i="32"/>
  <c r="AH686" i="32"/>
  <c r="AC1128" i="32"/>
  <c r="AJ470" i="32"/>
  <c r="AH470" i="32"/>
  <c r="AI470" i="32"/>
  <c r="Y93" i="32"/>
  <c r="AS92" i="32" a="1"/>
  <c r="AS92" i="32" s="1"/>
  <c r="U93" i="32"/>
  <c r="AG2306" i="32" a="1"/>
  <c r="AC1669" i="32" a="1"/>
  <c r="AG1226" i="32" a="1"/>
  <c r="AG686" i="32" a="1"/>
  <c r="AC1129" i="32" a="1"/>
  <c r="AG470" i="32" a="1"/>
  <c r="AI93" i="32" a="1"/>
  <c r="AH93" i="32" a="1"/>
  <c r="AJ93" i="32" a="1"/>
  <c r="AG2306" i="32" l="1"/>
  <c r="AK2306" i="32" s="1"/>
  <c r="AL2306" i="32" s="1"/>
  <c r="AG1226" i="32"/>
  <c r="AK1226" i="32" s="1"/>
  <c r="AL1226" i="32" s="1"/>
  <c r="AC1669" i="32"/>
  <c r="AC1129" i="32"/>
  <c r="AG686" i="32"/>
  <c r="AK686" i="32" s="1"/>
  <c r="AL686" i="32" s="1"/>
  <c r="AG470" i="32"/>
  <c r="AK470" i="32" s="1"/>
  <c r="AL470" i="32" s="1"/>
  <c r="AJ93" i="32"/>
  <c r="AH93" i="32"/>
  <c r="AI93" i="32"/>
  <c r="AC1670" i="32" a="1"/>
  <c r="AC1130" i="32" a="1"/>
  <c r="AG93" i="32" a="1"/>
  <c r="AM2306" i="32" l="1"/>
  <c r="AT2306" i="32"/>
  <c r="AU2306" i="32" s="1"/>
  <c r="AC1670" i="32"/>
  <c r="AM1226" i="32"/>
  <c r="AT1226" i="32"/>
  <c r="AU1226" i="32" s="1"/>
  <c r="AC1130" i="32"/>
  <c r="AM686" i="32"/>
  <c r="AT686" i="32"/>
  <c r="AU686" i="32" s="1"/>
  <c r="AM470" i="32"/>
  <c r="AT470" i="32"/>
  <c r="AU470" i="32" s="1"/>
  <c r="AG93" i="32"/>
  <c r="AK93" i="32" s="1"/>
  <c r="AL93" i="32" s="1"/>
  <c r="AC1671" i="32" a="1"/>
  <c r="AC1131" i="32" a="1"/>
  <c r="AN2306" i="32" l="1"/>
  <c r="AR2306" i="32"/>
  <c r="X2307" i="32" s="1"/>
  <c r="AC1671" i="32"/>
  <c r="AN1226" i="32"/>
  <c r="AR1226" i="32"/>
  <c r="X1227" i="32" s="1"/>
  <c r="AC1131" i="32"/>
  <c r="AN686" i="32"/>
  <c r="AR686" i="32"/>
  <c r="X687" i="32" s="1"/>
  <c r="AR470" i="32"/>
  <c r="X471" i="32" s="1"/>
  <c r="AN470" i="32"/>
  <c r="AM93" i="32"/>
  <c r="AT93" i="32"/>
  <c r="AU93" i="32" s="1"/>
  <c r="AC1672" i="32" a="1"/>
  <c r="AC1132" i="32" a="1"/>
  <c r="AO2306" i="32" l="1"/>
  <c r="AQ2306" i="32"/>
  <c r="W2307" i="32" s="1"/>
  <c r="AP2306" i="32"/>
  <c r="V2307" i="32" s="1"/>
  <c r="AC1672" i="32"/>
  <c r="AQ1226" i="32"/>
  <c r="W1227" i="32" s="1"/>
  <c r="AP1226" i="32"/>
  <c r="V1227" i="32" s="1"/>
  <c r="AO1226" i="32"/>
  <c r="AC1132" i="32"/>
  <c r="AP686" i="32"/>
  <c r="V687" i="32" s="1"/>
  <c r="AQ686" i="32"/>
  <c r="W687" i="32" s="1"/>
  <c r="AO686" i="32"/>
  <c r="AQ470" i="32"/>
  <c r="W471" i="32" s="1"/>
  <c r="AP470" i="32"/>
  <c r="V471" i="32" s="1"/>
  <c r="AO470" i="32"/>
  <c r="AR93" i="32"/>
  <c r="X94" i="32" s="1"/>
  <c r="AN93" i="32"/>
  <c r="Y2307" i="32" a="1"/>
  <c r="AC1673" i="32" a="1"/>
  <c r="Y1227" i="32" a="1"/>
  <c r="AC1133" i="32" a="1"/>
  <c r="Y687" i="32" a="1"/>
  <c r="Y471" i="32" a="1"/>
  <c r="Y2307" i="32" l="1"/>
  <c r="AS2306" i="32" a="1"/>
  <c r="AS2306" i="32" s="1"/>
  <c r="U2307" i="32"/>
  <c r="Y1227" i="32"/>
  <c r="AC1673" i="32"/>
  <c r="AS1226" i="32" a="1"/>
  <c r="AS1226" i="32" s="1"/>
  <c r="U1227" i="32"/>
  <c r="Y687" i="32"/>
  <c r="AC1133" i="32"/>
  <c r="AS686" i="32" a="1"/>
  <c r="AS686" i="32" s="1"/>
  <c r="U687" i="32"/>
  <c r="Y471" i="32"/>
  <c r="AS470" i="32" a="1"/>
  <c r="AS470" i="32" s="1"/>
  <c r="U471" i="32"/>
  <c r="AO93" i="32"/>
  <c r="AP93" i="32"/>
  <c r="V94" i="32" s="1"/>
  <c r="AQ93" i="32"/>
  <c r="W94" i="32" s="1"/>
  <c r="AI2307" i="32" a="1"/>
  <c r="AJ2307" i="32" a="1"/>
  <c r="AH2307" i="32" a="1"/>
  <c r="AI1227" i="32" a="1"/>
  <c r="AJ1227" i="32" a="1"/>
  <c r="AH1227" i="32" a="1"/>
  <c r="AC1674" i="32" a="1"/>
  <c r="AC1134" i="32" a="1"/>
  <c r="AJ687" i="32" a="1"/>
  <c r="AI687" i="32" a="1"/>
  <c r="AH687" i="32" a="1"/>
  <c r="AI471" i="32" a="1"/>
  <c r="AH471" i="32" a="1"/>
  <c r="AJ471" i="32" a="1"/>
  <c r="Y94" i="32" a="1"/>
  <c r="AH2307" i="32" l="1"/>
  <c r="AJ2307" i="32"/>
  <c r="AI2307" i="32"/>
  <c r="AC1674" i="32"/>
  <c r="AH1227" i="32"/>
  <c r="AJ1227" i="32"/>
  <c r="AI1227" i="32"/>
  <c r="AH687" i="32"/>
  <c r="AI687" i="32"/>
  <c r="AJ687" i="32"/>
  <c r="AC1134" i="32"/>
  <c r="AJ471" i="32"/>
  <c r="AH471" i="32"/>
  <c r="AI471" i="32"/>
  <c r="Y94" i="32"/>
  <c r="AS93" i="32" a="1"/>
  <c r="AS93" i="32" s="1"/>
  <c r="U94" i="32"/>
  <c r="AG2307" i="32" a="1"/>
  <c r="AC1675" i="32" a="1"/>
  <c r="AG1227" i="32" a="1"/>
  <c r="AC1135" i="32" a="1"/>
  <c r="AG687" i="32" a="1"/>
  <c r="AG471" i="32" a="1"/>
  <c r="AH94" i="32" a="1"/>
  <c r="AI94" i="32" a="1"/>
  <c r="AJ94" i="32" a="1"/>
  <c r="AG2307" i="32" l="1"/>
  <c r="AK2307" i="32" s="1"/>
  <c r="AL2307" i="32" s="1"/>
  <c r="AG1227" i="32"/>
  <c r="AK1227" i="32" s="1"/>
  <c r="AL1227" i="32" s="1"/>
  <c r="AC1675" i="32"/>
  <c r="AG687" i="32"/>
  <c r="AK687" i="32" s="1"/>
  <c r="AC1135" i="32"/>
  <c r="AL687" i="32"/>
  <c r="AG471" i="32"/>
  <c r="AK471" i="32" s="1"/>
  <c r="AL471" i="32"/>
  <c r="AJ94" i="32"/>
  <c r="AI94" i="32"/>
  <c r="AH94" i="32"/>
  <c r="AC1676" i="32" a="1"/>
  <c r="AC1136" i="32" a="1"/>
  <c r="AG94" i="32" a="1"/>
  <c r="AM2307" i="32" l="1"/>
  <c r="AT2307" i="32"/>
  <c r="AU2307" i="32" s="1"/>
  <c r="AC1676" i="32"/>
  <c r="AM1227" i="32"/>
  <c r="AT1227" i="32"/>
  <c r="AU1227" i="32" s="1"/>
  <c r="AC1136" i="32"/>
  <c r="AM687" i="32"/>
  <c r="AT687" i="32"/>
  <c r="AU687" i="32" s="1"/>
  <c r="AM471" i="32"/>
  <c r="AT471" i="32"/>
  <c r="AU471" i="32" s="1"/>
  <c r="AG94" i="32"/>
  <c r="AK94" i="32" s="1"/>
  <c r="AL94" i="32" s="1"/>
  <c r="AC1679" i="32" a="1"/>
  <c r="AN2307" i="32" l="1"/>
  <c r="AR2307" i="32"/>
  <c r="X2308" i="32" s="1"/>
  <c r="AC1679" i="32"/>
  <c r="AR1227" i="32"/>
  <c r="X1228" i="32" s="1"/>
  <c r="AN1227" i="32"/>
  <c r="AN687" i="32"/>
  <c r="AR687" i="32"/>
  <c r="X688" i="32" s="1"/>
  <c r="AR471" i="32"/>
  <c r="X472" i="32" s="1"/>
  <c r="AN471" i="32"/>
  <c r="AT94" i="32"/>
  <c r="AU94" i="32" s="1"/>
  <c r="AM94" i="32"/>
  <c r="AC1680" i="32" a="1"/>
  <c r="AQ2307" i="32" l="1"/>
  <c r="W2308" i="32" s="1"/>
  <c r="AP2307" i="32"/>
  <c r="V2308" i="32" s="1"/>
  <c r="AO2307" i="32"/>
  <c r="AC1680" i="32"/>
  <c r="AQ1227" i="32"/>
  <c r="W1228" i="32" s="1"/>
  <c r="AP1227" i="32"/>
  <c r="V1228" i="32" s="1"/>
  <c r="AO1227" i="32"/>
  <c r="AP687" i="32"/>
  <c r="V688" i="32" s="1"/>
  <c r="AQ687" i="32"/>
  <c r="W688" i="32" s="1"/>
  <c r="AO687" i="32"/>
  <c r="AQ471" i="32"/>
  <c r="W472" i="32" s="1"/>
  <c r="AP471" i="32"/>
  <c r="V472" i="32" s="1"/>
  <c r="AO471" i="32"/>
  <c r="AR94" i="32"/>
  <c r="X95" i="32" s="1"/>
  <c r="AN94" i="32"/>
  <c r="Y2308" i="32" a="1"/>
  <c r="AC1681" i="32" a="1"/>
  <c r="Y1228" i="32" a="1"/>
  <c r="Y688" i="32" a="1"/>
  <c r="Y472" i="32" a="1"/>
  <c r="Y2308" i="32" l="1"/>
  <c r="AS2307" i="32" a="1"/>
  <c r="AS2307" i="32" s="1"/>
  <c r="U2308" i="32"/>
  <c r="Y1228" i="32"/>
  <c r="AC1681" i="32"/>
  <c r="AS1227" i="32" a="1"/>
  <c r="AS1227" i="32" s="1"/>
  <c r="U1228" i="32"/>
  <c r="Y688" i="32"/>
  <c r="AS687" i="32" a="1"/>
  <c r="AS687" i="32" s="1"/>
  <c r="U688" i="32"/>
  <c r="Y472" i="32"/>
  <c r="AS471" i="32" a="1"/>
  <c r="AS471" i="32" s="1"/>
  <c r="U472" i="32"/>
  <c r="AP94" i="32"/>
  <c r="V95" i="32" s="1"/>
  <c r="AO94" i="32"/>
  <c r="AQ94" i="32"/>
  <c r="W95" i="32" s="1"/>
  <c r="AI2308" i="32" a="1"/>
  <c r="AJ2308" i="32" a="1"/>
  <c r="AH2308" i="32" a="1"/>
  <c r="AJ1228" i="32" a="1"/>
  <c r="AC1682" i="32" a="1"/>
  <c r="AH1228" i="32" a="1"/>
  <c r="AI1228" i="32" a="1"/>
  <c r="AJ688" i="32" a="1"/>
  <c r="AI688" i="32" a="1"/>
  <c r="AH688" i="32" a="1"/>
  <c r="AI472" i="32" a="1"/>
  <c r="AH472" i="32" a="1"/>
  <c r="AJ472" i="32" a="1"/>
  <c r="Y95" i="32" a="1"/>
  <c r="AH2308" i="32" l="1"/>
  <c r="AJ2308" i="32"/>
  <c r="AI2308" i="32"/>
  <c r="AI1228" i="32"/>
  <c r="AH1228" i="32"/>
  <c r="AC1682" i="32"/>
  <c r="AJ1228" i="32"/>
  <c r="AH688" i="32"/>
  <c r="AI688" i="32"/>
  <c r="AJ688" i="32"/>
  <c r="AJ472" i="32"/>
  <c r="AH472" i="32"/>
  <c r="AI472" i="32"/>
  <c r="Y95" i="32"/>
  <c r="AS94" i="32" a="1"/>
  <c r="AS94" i="32" s="1"/>
  <c r="U95" i="32"/>
  <c r="AG2308" i="32" a="1"/>
  <c r="AC1683" i="32" a="1"/>
  <c r="AG1228" i="32" a="1"/>
  <c r="AG688" i="32" a="1"/>
  <c r="AG472" i="32" a="1"/>
  <c r="AI95" i="32" a="1"/>
  <c r="AH95" i="32" a="1"/>
  <c r="AJ95" i="32" a="1"/>
  <c r="AG2308" i="32" l="1"/>
  <c r="AK2308" i="32" s="1"/>
  <c r="AL2308" i="32" s="1"/>
  <c r="AG1228" i="32"/>
  <c r="AK1228" i="32" s="1"/>
  <c r="AL1228" i="32" s="1"/>
  <c r="AC1683" i="32"/>
  <c r="AG688" i="32"/>
  <c r="AK688" i="32" s="1"/>
  <c r="AL688" i="32"/>
  <c r="AG472" i="32"/>
  <c r="AK472" i="32" s="1"/>
  <c r="AL472" i="32" s="1"/>
  <c r="AJ95" i="32"/>
  <c r="AH95" i="32"/>
  <c r="AI95" i="32"/>
  <c r="AC1684" i="32" a="1"/>
  <c r="AG95" i="32" a="1"/>
  <c r="AM2308" i="32" l="1"/>
  <c r="AT2308" i="32"/>
  <c r="AU2308" i="32" s="1"/>
  <c r="AC1684" i="32"/>
  <c r="AM1228" i="32"/>
  <c r="AT1228" i="32"/>
  <c r="AU1228" i="32" s="1"/>
  <c r="AM688" i="32"/>
  <c r="AT688" i="32"/>
  <c r="AU688" i="32" s="1"/>
  <c r="AM472" i="32"/>
  <c r="AT472" i="32"/>
  <c r="AU472" i="32" s="1"/>
  <c r="AG95" i="32"/>
  <c r="AK95" i="32" s="1"/>
  <c r="AL95" i="32" s="1"/>
  <c r="AC1685" i="32" a="1"/>
  <c r="AN2308" i="32" l="1"/>
  <c r="AR2308" i="32"/>
  <c r="X2309" i="32" s="1"/>
  <c r="AC1685" i="32"/>
  <c r="AR1228" i="32"/>
  <c r="X1229" i="32" s="1"/>
  <c r="AN1228" i="32"/>
  <c r="AN688" i="32"/>
  <c r="AR688" i="32"/>
  <c r="X689" i="32" s="1"/>
  <c r="AR472" i="32"/>
  <c r="X473" i="32" s="1"/>
  <c r="AN472" i="32"/>
  <c r="AM95" i="32"/>
  <c r="AT95" i="32"/>
  <c r="AU95" i="32" s="1"/>
  <c r="AC1686" i="32" a="1"/>
  <c r="AQ2308" i="32" l="1"/>
  <c r="W2309" i="32" s="1"/>
  <c r="AP2308" i="32"/>
  <c r="V2309" i="32" s="1"/>
  <c r="AO2308" i="32"/>
  <c r="AC1686" i="32"/>
  <c r="AO1228" i="32"/>
  <c r="AQ1228" i="32"/>
  <c r="W1229" i="32" s="1"/>
  <c r="AP1228" i="32"/>
  <c r="V1229" i="32" s="1"/>
  <c r="AP688" i="32"/>
  <c r="V689" i="32" s="1"/>
  <c r="AQ688" i="32"/>
  <c r="W689" i="32" s="1"/>
  <c r="AO688" i="32"/>
  <c r="AQ472" i="32"/>
  <c r="W473" i="32" s="1"/>
  <c r="AP472" i="32"/>
  <c r="V473" i="32" s="1"/>
  <c r="AO472" i="32"/>
  <c r="AR95" i="32"/>
  <c r="X96" i="32" s="1"/>
  <c r="AN95" i="32"/>
  <c r="Y2309" i="32" a="1"/>
  <c r="AC1687" i="32" a="1"/>
  <c r="Y1229" i="32" a="1"/>
  <c r="Y689" i="32" a="1"/>
  <c r="Y473" i="32" a="1"/>
  <c r="Y2309" i="32" l="1"/>
  <c r="AS2308" i="32" a="1"/>
  <c r="AS2308" i="32" s="1"/>
  <c r="U2309" i="32"/>
  <c r="Y1229" i="32"/>
  <c r="AC1687" i="32"/>
  <c r="AS1228" i="32" a="1"/>
  <c r="AS1228" i="32" s="1"/>
  <c r="U1229" i="32"/>
  <c r="Y689" i="32"/>
  <c r="AS688" i="32" a="1"/>
  <c r="AS688" i="32" s="1"/>
  <c r="U689" i="32"/>
  <c r="Y473" i="32"/>
  <c r="AS472" i="32" a="1"/>
  <c r="AS472" i="32" s="1"/>
  <c r="U473" i="32"/>
  <c r="AQ95" i="32"/>
  <c r="W96" i="32" s="1"/>
  <c r="AP95" i="32"/>
  <c r="V96" i="32" s="1"/>
  <c r="AO95" i="32"/>
  <c r="AI2309" i="32" a="1"/>
  <c r="AJ2309" i="32" a="1"/>
  <c r="AH2309" i="32" a="1"/>
  <c r="AH1229" i="32" a="1"/>
  <c r="AJ1229" i="32" a="1"/>
  <c r="AC1688" i="32" a="1"/>
  <c r="AI1229" i="32" a="1"/>
  <c r="AJ689" i="32" a="1"/>
  <c r="AI689" i="32" a="1"/>
  <c r="AH689" i="32" a="1"/>
  <c r="AI473" i="32" a="1"/>
  <c r="AH473" i="32" a="1"/>
  <c r="AJ473" i="32" a="1"/>
  <c r="Y96" i="32" a="1"/>
  <c r="AH2309" i="32" l="1"/>
  <c r="AJ2309" i="32"/>
  <c r="AI2309" i="32"/>
  <c r="AI1229" i="32"/>
  <c r="AC1688" i="32"/>
  <c r="AJ1229" i="32"/>
  <c r="AH1229" i="32"/>
  <c r="AH689" i="32"/>
  <c r="AI689" i="32"/>
  <c r="AJ689" i="32"/>
  <c r="AJ473" i="32"/>
  <c r="AH473" i="32"/>
  <c r="AI473" i="32"/>
  <c r="Y96" i="32"/>
  <c r="AS95" i="32" a="1"/>
  <c r="AS95" i="32" s="1"/>
  <c r="U96" i="32"/>
  <c r="AG2309" i="32" a="1"/>
  <c r="AC1689" i="32" a="1"/>
  <c r="AG1229" i="32" a="1"/>
  <c r="AG689" i="32" a="1"/>
  <c r="AG473" i="32" a="1"/>
  <c r="AI96" i="32" a="1"/>
  <c r="AH96" i="32" a="1"/>
  <c r="AJ96" i="32" a="1"/>
  <c r="AG2309" i="32" l="1"/>
  <c r="AK2309" i="32" s="1"/>
  <c r="AL2309" i="32" s="1"/>
  <c r="AG1229" i="32"/>
  <c r="AK1229" i="32" s="1"/>
  <c r="AL1229" i="32" s="1"/>
  <c r="AC1689" i="32"/>
  <c r="AG689" i="32"/>
  <c r="AK689" i="32" s="1"/>
  <c r="AL689" i="32" s="1"/>
  <c r="AG473" i="32"/>
  <c r="AK473" i="32" s="1"/>
  <c r="AL473" i="32"/>
  <c r="AJ96" i="32"/>
  <c r="AH96" i="32"/>
  <c r="AI96" i="32"/>
  <c r="AC1690" i="32" a="1"/>
  <c r="AG96" i="32" a="1"/>
  <c r="AM2309" i="32" l="1"/>
  <c r="AT2309" i="32"/>
  <c r="AU2309" i="32" s="1"/>
  <c r="AC1690" i="32"/>
  <c r="AM1229" i="32"/>
  <c r="AT1229" i="32"/>
  <c r="AU1229" i="32" s="1"/>
  <c r="AM689" i="32"/>
  <c r="AT689" i="32"/>
  <c r="AU689" i="32" s="1"/>
  <c r="AM473" i="32"/>
  <c r="AT473" i="32"/>
  <c r="AU473" i="32" s="1"/>
  <c r="AG96" i="32"/>
  <c r="AK96" i="32" s="1"/>
  <c r="AL96" i="32" s="1"/>
  <c r="AC1691" i="32" a="1"/>
  <c r="AN2309" i="32" l="1"/>
  <c r="AR2309" i="32"/>
  <c r="X2310" i="32" s="1"/>
  <c r="AC1691" i="32"/>
  <c r="AR1229" i="32"/>
  <c r="X1230" i="32" s="1"/>
  <c r="AN1229" i="32"/>
  <c r="AN689" i="32"/>
  <c r="AR689" i="32"/>
  <c r="X690" i="32" s="1"/>
  <c r="AR473" i="32"/>
  <c r="X474" i="32" s="1"/>
  <c r="AN473" i="32"/>
  <c r="AT96" i="32"/>
  <c r="AU96" i="32" s="1"/>
  <c r="AM96" i="32"/>
  <c r="AC1692" i="32" a="1"/>
  <c r="AQ2309" i="32" l="1"/>
  <c r="W2310" i="32" s="1"/>
  <c r="AP2309" i="32"/>
  <c r="V2310" i="32" s="1"/>
  <c r="AO2309" i="32"/>
  <c r="AC1692" i="32"/>
  <c r="AP1229" i="32"/>
  <c r="V1230" i="32" s="1"/>
  <c r="AO1229" i="32"/>
  <c r="AQ1229" i="32"/>
  <c r="W1230" i="32" s="1"/>
  <c r="AP689" i="32"/>
  <c r="V690" i="32" s="1"/>
  <c r="AQ689" i="32"/>
  <c r="W690" i="32" s="1"/>
  <c r="AO689" i="32"/>
  <c r="AQ473" i="32"/>
  <c r="W474" i="32" s="1"/>
  <c r="AP473" i="32"/>
  <c r="V474" i="32" s="1"/>
  <c r="AO473" i="32"/>
  <c r="AR96" i="32"/>
  <c r="X97" i="32" s="1"/>
  <c r="AN96" i="32"/>
  <c r="Y2310" i="32" a="1"/>
  <c r="AC1693" i="32" a="1"/>
  <c r="Y1230" i="32" a="1"/>
  <c r="Y690" i="32" a="1"/>
  <c r="Y474" i="32" a="1"/>
  <c r="Y2310" i="32" l="1"/>
  <c r="AS2309" i="32" a="1"/>
  <c r="AS2309" i="32" s="1"/>
  <c r="U2310" i="32"/>
  <c r="Y1230" i="32"/>
  <c r="AC1693" i="32"/>
  <c r="AS1229" i="32" a="1"/>
  <c r="AS1229" i="32" s="1"/>
  <c r="U1230" i="32"/>
  <c r="Y690" i="32"/>
  <c r="AS689" i="32" a="1"/>
  <c r="AS689" i="32" s="1"/>
  <c r="U690" i="32"/>
  <c r="Y474" i="32"/>
  <c r="AS473" i="32" a="1"/>
  <c r="AS473" i="32" s="1"/>
  <c r="U474" i="32"/>
  <c r="AO96" i="32"/>
  <c r="AQ96" i="32"/>
  <c r="W97" i="32" s="1"/>
  <c r="AP96" i="32"/>
  <c r="V97" i="32" s="1"/>
  <c r="AI2310" i="32" a="1"/>
  <c r="AJ2310" i="32" a="1"/>
  <c r="AH2310" i="32" a="1"/>
  <c r="AC1694" i="32" a="1"/>
  <c r="AI1230" i="32" a="1"/>
  <c r="AJ1230" i="32" a="1"/>
  <c r="AH1230" i="32" a="1"/>
  <c r="AJ690" i="32" a="1"/>
  <c r="AI690" i="32" a="1"/>
  <c r="AH690" i="32" a="1"/>
  <c r="AJ474" i="32" a="1"/>
  <c r="AH474" i="32" a="1"/>
  <c r="AI474" i="32" a="1"/>
  <c r="Y97" i="32" a="1"/>
  <c r="AH2310" i="32" l="1"/>
  <c r="AJ2310" i="32"/>
  <c r="AI2310" i="32"/>
  <c r="AH1230" i="32"/>
  <c r="AJ1230" i="32"/>
  <c r="AI1230" i="32"/>
  <c r="AC1694" i="32"/>
  <c r="AH690" i="32"/>
  <c r="AI690" i="32"/>
  <c r="AJ690" i="32"/>
  <c r="AI474" i="32"/>
  <c r="AH474" i="32"/>
  <c r="AJ474" i="32"/>
  <c r="Y97" i="32"/>
  <c r="AS96" i="32" a="1"/>
  <c r="AS96" i="32" s="1"/>
  <c r="U97" i="32"/>
  <c r="AG2310" i="32" a="1"/>
  <c r="AG1230" i="32" a="1"/>
  <c r="AC1695" i="32" a="1"/>
  <c r="AG690" i="32" a="1"/>
  <c r="AG474" i="32" a="1"/>
  <c r="AJ97" i="32" a="1"/>
  <c r="AH97" i="32" a="1"/>
  <c r="AI97" i="32" a="1"/>
  <c r="AG2310" i="32" l="1"/>
  <c r="AK2310" i="32" s="1"/>
  <c r="AL2310" i="32" s="1"/>
  <c r="AC1695" i="32"/>
  <c r="AG1230" i="32"/>
  <c r="AK1230" i="32" s="1"/>
  <c r="AL1230" i="32" s="1"/>
  <c r="AG690" i="32"/>
  <c r="AK690" i="32" s="1"/>
  <c r="AL690" i="32"/>
  <c r="AG474" i="32"/>
  <c r="AK474" i="32" s="1"/>
  <c r="AL474" i="32"/>
  <c r="AI97" i="32"/>
  <c r="AH97" i="32"/>
  <c r="AJ97" i="32"/>
  <c r="AC1696" i="32" a="1"/>
  <c r="AG97" i="32" a="1"/>
  <c r="AM2310" i="32" l="1"/>
  <c r="AT2310" i="32"/>
  <c r="AU2310" i="32" s="1"/>
  <c r="AC1696" i="32"/>
  <c r="AM1230" i="32"/>
  <c r="AT1230" i="32"/>
  <c r="AU1230" i="32" s="1"/>
  <c r="AM690" i="32"/>
  <c r="AT690" i="32"/>
  <c r="AU690" i="32" s="1"/>
  <c r="AM474" i="32"/>
  <c r="AT474" i="32"/>
  <c r="AU474" i="32" s="1"/>
  <c r="AG97" i="32"/>
  <c r="AK97" i="32" s="1"/>
  <c r="AL97" i="32" s="1"/>
  <c r="AC1697" i="32" a="1"/>
  <c r="AN2310" i="32" l="1"/>
  <c r="AR2310" i="32"/>
  <c r="X2311" i="32" s="1"/>
  <c r="AC1697" i="32"/>
  <c r="AR1230" i="32"/>
  <c r="X1231" i="32" s="1"/>
  <c r="AN1230" i="32"/>
  <c r="AN690" i="32"/>
  <c r="AR690" i="32"/>
  <c r="X691" i="32" s="1"/>
  <c r="AR474" i="32"/>
  <c r="X475" i="32" s="1"/>
  <c r="AN474" i="32"/>
  <c r="AM97" i="32"/>
  <c r="AT97" i="32"/>
  <c r="AU97" i="32" s="1"/>
  <c r="AC1698" i="32" a="1"/>
  <c r="AQ2310" i="32" l="1"/>
  <c r="W2311" i="32" s="1"/>
  <c r="AP2310" i="32"/>
  <c r="V2311" i="32" s="1"/>
  <c r="AO2310" i="32"/>
  <c r="AC1698" i="32"/>
  <c r="AQ1230" i="32"/>
  <c r="W1231" i="32" s="1"/>
  <c r="AP1230" i="32"/>
  <c r="V1231" i="32" s="1"/>
  <c r="AO1230" i="32"/>
  <c r="AP690" i="32"/>
  <c r="V691" i="32" s="1"/>
  <c r="AQ690" i="32"/>
  <c r="W691" i="32" s="1"/>
  <c r="AO690" i="32"/>
  <c r="AQ474" i="32"/>
  <c r="W475" i="32" s="1"/>
  <c r="AP474" i="32"/>
  <c r="V475" i="32" s="1"/>
  <c r="AO474" i="32"/>
  <c r="AR97" i="32"/>
  <c r="X98" i="32" s="1"/>
  <c r="AN97" i="32"/>
  <c r="Y2311" i="32" a="1"/>
  <c r="AC1699" i="32" a="1"/>
  <c r="Y1231" i="32" a="1"/>
  <c r="Y691" i="32" a="1"/>
  <c r="Y475" i="32" a="1"/>
  <c r="Y2311" i="32" l="1"/>
  <c r="AS2310" i="32" a="1"/>
  <c r="AS2310" i="32" s="1"/>
  <c r="U2311" i="32"/>
  <c r="Y1231" i="32"/>
  <c r="AC1699" i="32"/>
  <c r="AS1230" i="32" a="1"/>
  <c r="AS1230" i="32" s="1"/>
  <c r="U1231" i="32"/>
  <c r="Y691" i="32"/>
  <c r="AS690" i="32" a="1"/>
  <c r="AS690" i="32" s="1"/>
  <c r="U691" i="32"/>
  <c r="Y475" i="32"/>
  <c r="AS474" i="32" a="1"/>
  <c r="AS474" i="32" s="1"/>
  <c r="U475" i="32"/>
  <c r="AO97" i="32"/>
  <c r="AP97" i="32"/>
  <c r="V98" i="32" s="1"/>
  <c r="AQ97" i="32"/>
  <c r="W98" i="32" s="1"/>
  <c r="AI2311" i="32" a="1"/>
  <c r="AJ2311" i="32" a="1"/>
  <c r="AH2311" i="32" a="1"/>
  <c r="AI1231" i="32" a="1"/>
  <c r="AJ1231" i="32" a="1"/>
  <c r="AH1231" i="32" a="1"/>
  <c r="AC1700" i="32" a="1"/>
  <c r="AJ691" i="32" a="1"/>
  <c r="AI691" i="32" a="1"/>
  <c r="AH691" i="32" a="1"/>
  <c r="AH475" i="32" a="1"/>
  <c r="AJ475" i="32" a="1"/>
  <c r="AI475" i="32" a="1"/>
  <c r="Y98" i="32" a="1"/>
  <c r="AH2311" i="32" l="1"/>
  <c r="AJ2311" i="32"/>
  <c r="AI2311" i="32"/>
  <c r="AC1700" i="32"/>
  <c r="AH1231" i="32"/>
  <c r="AJ1231" i="32"/>
  <c r="AI1231" i="32"/>
  <c r="AH691" i="32"/>
  <c r="AI691" i="32"/>
  <c r="AJ691" i="32"/>
  <c r="AI475" i="32"/>
  <c r="AJ475" i="32"/>
  <c r="AH475" i="32"/>
  <c r="Y98" i="32"/>
  <c r="AS97" i="32" a="1"/>
  <c r="AS97" i="32" s="1"/>
  <c r="U98" i="32"/>
  <c r="AG2311" i="32" a="1"/>
  <c r="AC1701" i="32" a="1"/>
  <c r="AG1231" i="32" a="1"/>
  <c r="AG691" i="32" a="1"/>
  <c r="AG475" i="32" a="1"/>
  <c r="AJ98" i="32" a="1"/>
  <c r="AI98" i="32" a="1"/>
  <c r="AH98" i="32" a="1"/>
  <c r="AG2311" i="32" l="1"/>
  <c r="AK2311" i="32" s="1"/>
  <c r="AL2311" i="32" s="1"/>
  <c r="AG1231" i="32"/>
  <c r="AK1231" i="32" s="1"/>
  <c r="AL1231" i="32" s="1"/>
  <c r="AC1701" i="32"/>
  <c r="AG691" i="32"/>
  <c r="AK691" i="32" s="1"/>
  <c r="AL691" i="32" s="1"/>
  <c r="AG475" i="32"/>
  <c r="AK475" i="32" s="1"/>
  <c r="AL475" i="32" s="1"/>
  <c r="AH98" i="32"/>
  <c r="AI98" i="32"/>
  <c r="AJ98" i="32"/>
  <c r="AC1702" i="32" a="1"/>
  <c r="AG98" i="32" a="1"/>
  <c r="AM2311" i="32" l="1"/>
  <c r="AT2311" i="32"/>
  <c r="AU2311" i="32" s="1"/>
  <c r="AC1702" i="32"/>
  <c r="AM1231" i="32"/>
  <c r="AT1231" i="32"/>
  <c r="AU1231" i="32" s="1"/>
  <c r="AM691" i="32"/>
  <c r="AT691" i="32"/>
  <c r="AU691" i="32" s="1"/>
  <c r="AM475" i="32"/>
  <c r="AT475" i="32"/>
  <c r="AU475" i="32" s="1"/>
  <c r="AG98" i="32"/>
  <c r="AK98" i="32" s="1"/>
  <c r="AL98" i="32" s="1"/>
  <c r="AC1703" i="32" a="1"/>
  <c r="AN2311" i="32" l="1"/>
  <c r="AR2311" i="32"/>
  <c r="X2312" i="32" s="1"/>
  <c r="AC1703" i="32"/>
  <c r="AR1231" i="32"/>
  <c r="X1232" i="32" s="1"/>
  <c r="AN1231" i="32"/>
  <c r="AN691" i="32"/>
  <c r="AR691" i="32"/>
  <c r="X692" i="32" s="1"/>
  <c r="AR475" i="32"/>
  <c r="X476" i="32" s="1"/>
  <c r="AN475" i="32"/>
  <c r="AT98" i="32"/>
  <c r="AU98" i="32" s="1"/>
  <c r="AM98" i="32"/>
  <c r="AC1704" i="32" a="1"/>
  <c r="AP2311" i="32" l="1"/>
  <c r="V2312" i="32" s="1"/>
  <c r="AO2311" i="32"/>
  <c r="AQ2311" i="32"/>
  <c r="W2312" i="32" s="1"/>
  <c r="AC1704" i="32"/>
  <c r="AQ1231" i="32"/>
  <c r="W1232" i="32" s="1"/>
  <c r="AP1231" i="32"/>
  <c r="V1232" i="32" s="1"/>
  <c r="AO1231" i="32"/>
  <c r="AP691" i="32"/>
  <c r="V692" i="32" s="1"/>
  <c r="AQ691" i="32"/>
  <c r="W692" i="32" s="1"/>
  <c r="AO691" i="32"/>
  <c r="AQ475" i="32"/>
  <c r="W476" i="32" s="1"/>
  <c r="AP475" i="32"/>
  <c r="V476" i="32" s="1"/>
  <c r="AO475" i="32"/>
  <c r="AR98" i="32"/>
  <c r="X99" i="32" s="1"/>
  <c r="AN98" i="32"/>
  <c r="Y2312" i="32" a="1"/>
  <c r="AC1705" i="32" a="1"/>
  <c r="Y1232" i="32" a="1"/>
  <c r="Y692" i="32" a="1"/>
  <c r="Y476" i="32" a="1"/>
  <c r="Y2312" i="32" l="1"/>
  <c r="AS2311" i="32" a="1"/>
  <c r="AS2311" i="32" s="1"/>
  <c r="U2312" i="32"/>
  <c r="Y1232" i="32"/>
  <c r="AC1705" i="32"/>
  <c r="AS1231" i="32" a="1"/>
  <c r="AS1231" i="32" s="1"/>
  <c r="U1232" i="32"/>
  <c r="Y692" i="32"/>
  <c r="AS691" i="32" a="1"/>
  <c r="AS691" i="32" s="1"/>
  <c r="U692" i="32"/>
  <c r="Y476" i="32"/>
  <c r="AS475" i="32" a="1"/>
  <c r="AS475" i="32" s="1"/>
  <c r="U476" i="32"/>
  <c r="AP98" i="32"/>
  <c r="V99" i="32" s="1"/>
  <c r="AQ98" i="32"/>
  <c r="W99" i="32" s="1"/>
  <c r="AO98" i="32"/>
  <c r="AI2312" i="32" a="1"/>
  <c r="AJ2312" i="32" a="1"/>
  <c r="AH2312" i="32" a="1"/>
  <c r="AJ1232" i="32" a="1"/>
  <c r="AC1706" i="32" a="1"/>
  <c r="AH1232" i="32" a="1"/>
  <c r="AI1232" i="32" a="1"/>
  <c r="AJ692" i="32" a="1"/>
  <c r="AI692" i="32" a="1"/>
  <c r="AH692" i="32" a="1"/>
  <c r="AH476" i="32" a="1"/>
  <c r="AJ476" i="32" a="1"/>
  <c r="AI476" i="32" a="1"/>
  <c r="Y99" i="32" a="1"/>
  <c r="AH2312" i="32" l="1"/>
  <c r="AJ2312" i="32"/>
  <c r="AI2312" i="32"/>
  <c r="AI1232" i="32"/>
  <c r="AH1232" i="32"/>
  <c r="AC1706" i="32"/>
  <c r="AJ1232" i="32"/>
  <c r="AH692" i="32"/>
  <c r="AI692" i="32"/>
  <c r="AJ692" i="32"/>
  <c r="AI476" i="32"/>
  <c r="AJ476" i="32"/>
  <c r="AH476" i="32"/>
  <c r="Y99" i="32"/>
  <c r="AS98" i="32" a="1"/>
  <c r="AS98" i="32" s="1"/>
  <c r="U99" i="32"/>
  <c r="AG2312" i="32" a="1"/>
  <c r="AG1232" i="32" a="1"/>
  <c r="AC1707" i="32" a="1"/>
  <c r="AG692" i="32" a="1"/>
  <c r="AG476" i="32" a="1"/>
  <c r="AI99" i="32" a="1"/>
  <c r="AH99" i="32" a="1"/>
  <c r="AJ99" i="32" a="1"/>
  <c r="AG2312" i="32" l="1"/>
  <c r="AK2312" i="32" s="1"/>
  <c r="AL2312" i="32" s="1"/>
  <c r="AC1707" i="32"/>
  <c r="AG1232" i="32"/>
  <c r="AK1232" i="32" s="1"/>
  <c r="AL1232" i="32" s="1"/>
  <c r="AG692" i="32"/>
  <c r="AK692" i="32" s="1"/>
  <c r="AL692" i="32" s="1"/>
  <c r="AG476" i="32"/>
  <c r="AK476" i="32" s="1"/>
  <c r="AL476" i="32" s="1"/>
  <c r="AJ99" i="32"/>
  <c r="AH99" i="32"/>
  <c r="AI99" i="32"/>
  <c r="AC1708" i="32" a="1"/>
  <c r="AG99" i="32" a="1"/>
  <c r="AM2312" i="32" l="1"/>
  <c r="AT2312" i="32"/>
  <c r="AU2312" i="32" s="1"/>
  <c r="AC1708" i="32"/>
  <c r="AM1232" i="32"/>
  <c r="AT1232" i="32"/>
  <c r="AU1232" i="32" s="1"/>
  <c r="AM692" i="32"/>
  <c r="AT692" i="32"/>
  <c r="AU692" i="32" s="1"/>
  <c r="AT476" i="32"/>
  <c r="AU476" i="32" s="1"/>
  <c r="AM476" i="32"/>
  <c r="AG99" i="32"/>
  <c r="AK99" i="32" s="1"/>
  <c r="AL99" i="32" s="1"/>
  <c r="AC1709" i="32" a="1"/>
  <c r="AN2312" i="32" l="1"/>
  <c r="AR2312" i="32"/>
  <c r="X2313" i="32" s="1"/>
  <c r="AC1709" i="32"/>
  <c r="AR1232" i="32"/>
  <c r="X1233" i="32" s="1"/>
  <c r="AN1232" i="32"/>
  <c r="AN692" i="32"/>
  <c r="AR692" i="32"/>
  <c r="X693" i="32" s="1"/>
  <c r="AR476" i="32"/>
  <c r="X477" i="32" s="1"/>
  <c r="AN476" i="32"/>
  <c r="AM99" i="32"/>
  <c r="AT99" i="32"/>
  <c r="AU99" i="32" s="1"/>
  <c r="AC1710" i="32" a="1"/>
  <c r="AO2312" i="32" l="1"/>
  <c r="AQ2312" i="32"/>
  <c r="W2313" i="32" s="1"/>
  <c r="AP2312" i="32"/>
  <c r="V2313" i="32" s="1"/>
  <c r="AC1710" i="32"/>
  <c r="AO1232" i="32"/>
  <c r="AQ1232" i="32"/>
  <c r="W1233" i="32" s="1"/>
  <c r="AP1232" i="32"/>
  <c r="V1233" i="32" s="1"/>
  <c r="AP692" i="32"/>
  <c r="V693" i="32" s="1"/>
  <c r="AQ692" i="32"/>
  <c r="W693" i="32" s="1"/>
  <c r="AO692" i="32"/>
  <c r="AQ476" i="32"/>
  <c r="W477" i="32" s="1"/>
  <c r="AP476" i="32"/>
  <c r="V477" i="32" s="1"/>
  <c r="AO476" i="32"/>
  <c r="AR99" i="32"/>
  <c r="X100" i="32" s="1"/>
  <c r="AN99" i="32"/>
  <c r="Y2313" i="32" a="1"/>
  <c r="AC1711" i="32" a="1"/>
  <c r="Y1233" i="32" a="1"/>
  <c r="Y693" i="32" a="1"/>
  <c r="Y477" i="32" a="1"/>
  <c r="Y2313" i="32" l="1"/>
  <c r="AS2312" i="32" a="1"/>
  <c r="AS2312" i="32" s="1"/>
  <c r="U2313" i="32"/>
  <c r="Y1233" i="32"/>
  <c r="AC1711" i="32"/>
  <c r="AS1232" i="32" a="1"/>
  <c r="AS1232" i="32" s="1"/>
  <c r="U1233" i="32"/>
  <c r="Y693" i="32"/>
  <c r="AS692" i="32" a="1"/>
  <c r="AS692" i="32" s="1"/>
  <c r="U693" i="32"/>
  <c r="Y477" i="32"/>
  <c r="AS476" i="32" a="1"/>
  <c r="AS476" i="32" s="1"/>
  <c r="U477" i="32"/>
  <c r="AQ99" i="32"/>
  <c r="W100" i="32" s="1"/>
  <c r="AP99" i="32"/>
  <c r="V100" i="32" s="1"/>
  <c r="AO99" i="32"/>
  <c r="AI2313" i="32" a="1"/>
  <c r="AJ2313" i="32" a="1"/>
  <c r="AH2313" i="32" a="1"/>
  <c r="AH1233" i="32" a="1"/>
  <c r="AI1233" i="32" a="1"/>
  <c r="AJ1233" i="32" a="1"/>
  <c r="AC1712" i="32" a="1"/>
  <c r="AJ693" i="32" a="1"/>
  <c r="AI693" i="32" a="1"/>
  <c r="AH693" i="32" a="1"/>
  <c r="AJ477" i="32" a="1"/>
  <c r="AH477" i="32" a="1"/>
  <c r="AI477" i="32" a="1"/>
  <c r="Y100" i="32" a="1"/>
  <c r="AH2313" i="32" l="1"/>
  <c r="AJ2313" i="32"/>
  <c r="AI2313" i="32"/>
  <c r="AC1712" i="32"/>
  <c r="AJ1233" i="32"/>
  <c r="AI1233" i="32"/>
  <c r="AH1233" i="32"/>
  <c r="AH693" i="32"/>
  <c r="AI693" i="32"/>
  <c r="AJ693" i="32"/>
  <c r="AI477" i="32"/>
  <c r="AH477" i="32"/>
  <c r="AJ477" i="32"/>
  <c r="Y100" i="32"/>
  <c r="AS99" i="32" a="1"/>
  <c r="AS99" i="32" s="1"/>
  <c r="U100" i="32"/>
  <c r="AG2313" i="32" a="1"/>
  <c r="AC1713" i="32" a="1"/>
  <c r="AG1233" i="32" a="1"/>
  <c r="AG693" i="32" a="1"/>
  <c r="AG477" i="32" a="1"/>
  <c r="AH100" i="32" a="1"/>
  <c r="AI100" i="32" a="1"/>
  <c r="AJ100" i="32" a="1"/>
  <c r="AG2313" i="32" l="1"/>
  <c r="AK2313" i="32" s="1"/>
  <c r="AL2313" i="32"/>
  <c r="AG1233" i="32"/>
  <c r="AK1233" i="32" s="1"/>
  <c r="AL1233" i="32" s="1"/>
  <c r="AC1713" i="32"/>
  <c r="AG693" i="32"/>
  <c r="AK693" i="32" s="1"/>
  <c r="AL693" i="32"/>
  <c r="AG477" i="32"/>
  <c r="AK477" i="32" s="1"/>
  <c r="AL477" i="32"/>
  <c r="AJ100" i="32"/>
  <c r="AI100" i="32"/>
  <c r="AH100" i="32"/>
  <c r="AC1714" i="32" a="1"/>
  <c r="AG100" i="32" a="1"/>
  <c r="AM2313" i="32" l="1"/>
  <c r="AT2313" i="32"/>
  <c r="AU2313" i="32" s="1"/>
  <c r="AC1714" i="32"/>
  <c r="AM1233" i="32"/>
  <c r="AT1233" i="32"/>
  <c r="AU1233" i="32" s="1"/>
  <c r="AM693" i="32"/>
  <c r="AT693" i="32"/>
  <c r="AU693" i="32" s="1"/>
  <c r="AM477" i="32"/>
  <c r="AT477" i="32"/>
  <c r="AU477" i="32" s="1"/>
  <c r="AG100" i="32"/>
  <c r="AK100" i="32" s="1"/>
  <c r="AL100" i="32" s="1"/>
  <c r="AC1715" i="32" a="1"/>
  <c r="AN2313" i="32" l="1"/>
  <c r="AR2313" i="32"/>
  <c r="X2314" i="32" s="1"/>
  <c r="AC1715" i="32"/>
  <c r="AR1233" i="32"/>
  <c r="X1234" i="32" s="1"/>
  <c r="AN1233" i="32"/>
  <c r="AN693" i="32"/>
  <c r="AR693" i="32"/>
  <c r="X694" i="32" s="1"/>
  <c r="AR477" i="32"/>
  <c r="X478" i="32" s="1"/>
  <c r="AN477" i="32"/>
  <c r="AT100" i="32"/>
  <c r="AU100" i="32" s="1"/>
  <c r="AM100" i="32"/>
  <c r="AC1716" i="32" a="1"/>
  <c r="AQ2313" i="32" l="1"/>
  <c r="W2314" i="32" s="1"/>
  <c r="AP2313" i="32"/>
  <c r="V2314" i="32" s="1"/>
  <c r="AO2313" i="32"/>
  <c r="AC1716" i="32"/>
  <c r="AP1233" i="32"/>
  <c r="V1234" i="32" s="1"/>
  <c r="AO1233" i="32"/>
  <c r="AQ1233" i="32"/>
  <c r="W1234" i="32" s="1"/>
  <c r="AP693" i="32"/>
  <c r="V694" i="32" s="1"/>
  <c r="AQ693" i="32"/>
  <c r="W694" i="32" s="1"/>
  <c r="AO693" i="32"/>
  <c r="AQ477" i="32"/>
  <c r="W478" i="32" s="1"/>
  <c r="AO477" i="32"/>
  <c r="AP477" i="32"/>
  <c r="V478" i="32" s="1"/>
  <c r="AR100" i="32"/>
  <c r="X101" i="32" s="1"/>
  <c r="AN100" i="32"/>
  <c r="Y2314" i="32" a="1"/>
  <c r="AC1717" i="32" a="1"/>
  <c r="Y1234" i="32" a="1"/>
  <c r="Y694" i="32" a="1"/>
  <c r="Y478" i="32" a="1"/>
  <c r="Y2314" i="32" l="1"/>
  <c r="AS2313" i="32" a="1"/>
  <c r="AS2313" i="32" s="1"/>
  <c r="U2314" i="32"/>
  <c r="Y1234" i="32"/>
  <c r="AC1717" i="32"/>
  <c r="AS1233" i="32" a="1"/>
  <c r="AS1233" i="32" s="1"/>
  <c r="U1234" i="32"/>
  <c r="Y694" i="32"/>
  <c r="AS693" i="32" a="1"/>
  <c r="AS693" i="32" s="1"/>
  <c r="U694" i="32"/>
  <c r="Y478" i="32"/>
  <c r="AS477" i="32" a="1"/>
  <c r="AS477" i="32" s="1"/>
  <c r="U478" i="32"/>
  <c r="AQ100" i="32"/>
  <c r="W101" i="32" s="1"/>
  <c r="AO100" i="32"/>
  <c r="AP100" i="32"/>
  <c r="V101" i="32" s="1"/>
  <c r="AI2314" i="32" a="1"/>
  <c r="AJ2314" i="32" a="1"/>
  <c r="AH2314" i="32" a="1"/>
  <c r="AC1718" i="32" a="1"/>
  <c r="AI1234" i="32" a="1"/>
  <c r="AJ1234" i="32" a="1"/>
  <c r="AH1234" i="32" a="1"/>
  <c r="AJ694" i="32" a="1"/>
  <c r="AI694" i="32" a="1"/>
  <c r="AH694" i="32" a="1"/>
  <c r="AJ478" i="32" a="1"/>
  <c r="AI478" i="32" a="1"/>
  <c r="AH478" i="32" a="1"/>
  <c r="Y101" i="32" a="1"/>
  <c r="AH2314" i="32" l="1"/>
  <c r="AJ2314" i="32"/>
  <c r="AI2314" i="32"/>
  <c r="AH1234" i="32"/>
  <c r="AJ1234" i="32"/>
  <c r="AI1234" i="32"/>
  <c r="AC1718" i="32"/>
  <c r="AH694" i="32"/>
  <c r="AI694" i="32"/>
  <c r="AJ694" i="32"/>
  <c r="AH478" i="32"/>
  <c r="AI478" i="32"/>
  <c r="AJ478" i="32"/>
  <c r="Y101" i="32"/>
  <c r="AS100" i="32" a="1"/>
  <c r="AS100" i="32" s="1"/>
  <c r="U101" i="32"/>
  <c r="AG2314" i="32" a="1"/>
  <c r="AC1719" i="32" a="1"/>
  <c r="AG1234" i="32" a="1"/>
  <c r="AG694" i="32" a="1"/>
  <c r="AG478" i="32" a="1"/>
  <c r="AH101" i="32" a="1"/>
  <c r="AI101" i="32" a="1"/>
  <c r="AJ101" i="32" a="1"/>
  <c r="AG2314" i="32" l="1"/>
  <c r="AK2314" i="32" s="1"/>
  <c r="AL2314" i="32" s="1"/>
  <c r="AG1234" i="32"/>
  <c r="AK1234" i="32" s="1"/>
  <c r="AL1234" i="32" s="1"/>
  <c r="AC1719" i="32"/>
  <c r="AG694" i="32"/>
  <c r="AK694" i="32" s="1"/>
  <c r="AL694" i="32" s="1"/>
  <c r="AG478" i="32"/>
  <c r="AK478" i="32" s="1"/>
  <c r="AL478" i="32" s="1"/>
  <c r="AJ101" i="32"/>
  <c r="AI101" i="32"/>
  <c r="AH101" i="32"/>
  <c r="AC1720" i="32" a="1"/>
  <c r="AG101" i="32" a="1"/>
  <c r="AM2314" i="32" l="1"/>
  <c r="AT2314" i="32"/>
  <c r="AU2314" i="32" s="1"/>
  <c r="AC1720" i="32"/>
  <c r="AM1234" i="32"/>
  <c r="AT1234" i="32"/>
  <c r="AU1234" i="32" s="1"/>
  <c r="AM694" i="32"/>
  <c r="AT694" i="32"/>
  <c r="AU694" i="32" s="1"/>
  <c r="AM478" i="32"/>
  <c r="AT478" i="32"/>
  <c r="AU478" i="32" s="1"/>
  <c r="AG101" i="32"/>
  <c r="AK101" i="32" s="1"/>
  <c r="AL101" i="32" s="1"/>
  <c r="AC1721" i="32" a="1"/>
  <c r="AN2314" i="32" l="1"/>
  <c r="AR2314" i="32"/>
  <c r="X2315" i="32" s="1"/>
  <c r="AC1721" i="32"/>
  <c r="AR1234" i="32"/>
  <c r="X1235" i="32" s="1"/>
  <c r="AN1234" i="32"/>
  <c r="AN694" i="32"/>
  <c r="AR694" i="32"/>
  <c r="X695" i="32" s="1"/>
  <c r="AR478" i="32"/>
  <c r="X479" i="32" s="1"/>
  <c r="AN478" i="32"/>
  <c r="AM101" i="32"/>
  <c r="AT101" i="32"/>
  <c r="AU101" i="32" s="1"/>
  <c r="AC1722" i="32" a="1"/>
  <c r="AQ2314" i="32" l="1"/>
  <c r="W2315" i="32" s="1"/>
  <c r="AP2314" i="32"/>
  <c r="V2315" i="32" s="1"/>
  <c r="AO2314" i="32"/>
  <c r="AC1722" i="32"/>
  <c r="AQ1234" i="32"/>
  <c r="W1235" i="32" s="1"/>
  <c r="AP1234" i="32"/>
  <c r="V1235" i="32" s="1"/>
  <c r="AO1234" i="32"/>
  <c r="AP694" i="32"/>
  <c r="V695" i="32" s="1"/>
  <c r="AQ694" i="32"/>
  <c r="W695" i="32" s="1"/>
  <c r="AO694" i="32"/>
  <c r="AP478" i="32"/>
  <c r="V479" i="32" s="1"/>
  <c r="AQ478" i="32"/>
  <c r="W479" i="32" s="1"/>
  <c r="AO478" i="32"/>
  <c r="AR101" i="32"/>
  <c r="X102" i="32" s="1"/>
  <c r="AN101" i="32"/>
  <c r="Y2315" i="32" a="1"/>
  <c r="AC1723" i="32" a="1"/>
  <c r="Y1235" i="32" a="1"/>
  <c r="Y695" i="32" a="1"/>
  <c r="Y479" i="32" a="1"/>
  <c r="Y2315" i="32" l="1"/>
  <c r="AS2314" i="32" a="1"/>
  <c r="AS2314" i="32" s="1"/>
  <c r="U2315" i="32"/>
  <c r="Y1235" i="32"/>
  <c r="AC1723" i="32"/>
  <c r="AS1234" i="32" a="1"/>
  <c r="AS1234" i="32" s="1"/>
  <c r="U1235" i="32"/>
  <c r="Y695" i="32"/>
  <c r="AS694" i="32" a="1"/>
  <c r="AS694" i="32" s="1"/>
  <c r="U695" i="32"/>
  <c r="Y479" i="32"/>
  <c r="AS478" i="32" a="1"/>
  <c r="AS478" i="32" s="1"/>
  <c r="U479" i="32"/>
  <c r="AP101" i="32"/>
  <c r="V102" i="32" s="1"/>
  <c r="AO101" i="32"/>
  <c r="AQ101" i="32"/>
  <c r="W102" i="32" s="1"/>
  <c r="AI2315" i="32" a="1"/>
  <c r="AJ2315" i="32" a="1"/>
  <c r="AH2315" i="32" a="1"/>
  <c r="AI1235" i="32" a="1"/>
  <c r="AC1724" i="32" a="1"/>
  <c r="AJ1235" i="32" a="1"/>
  <c r="AH1235" i="32" a="1"/>
  <c r="AJ695" i="32" a="1"/>
  <c r="AI695" i="32" a="1"/>
  <c r="AH695" i="32" a="1"/>
  <c r="AI479" i="32" a="1"/>
  <c r="AJ479" i="32" a="1"/>
  <c r="AH479" i="32" a="1"/>
  <c r="Y102" i="32" a="1"/>
  <c r="AH2315" i="32" l="1"/>
  <c r="AJ2315" i="32"/>
  <c r="AI2315" i="32"/>
  <c r="AH1235" i="32"/>
  <c r="AJ1235" i="32"/>
  <c r="AC1724" i="32"/>
  <c r="AI1235" i="32"/>
  <c r="AH695" i="32"/>
  <c r="AI695" i="32"/>
  <c r="AJ695" i="32"/>
  <c r="AH479" i="32"/>
  <c r="AJ479" i="32"/>
  <c r="AI479" i="32"/>
  <c r="Y102" i="32"/>
  <c r="AS101" i="32" a="1"/>
  <c r="AS101" i="32" s="1"/>
  <c r="U102" i="32"/>
  <c r="AG2315" i="32" a="1"/>
  <c r="AG1235" i="32" a="1"/>
  <c r="AC1725" i="32" a="1"/>
  <c r="AG695" i="32" a="1"/>
  <c r="AG479" i="32" a="1"/>
  <c r="AH102" i="32" a="1"/>
  <c r="AJ102" i="32" a="1"/>
  <c r="AI102" i="32" a="1"/>
  <c r="AG2315" i="32" l="1"/>
  <c r="AK2315" i="32" s="1"/>
  <c r="AL2315" i="32" s="1"/>
  <c r="AC1725" i="32"/>
  <c r="AG1235" i="32"/>
  <c r="AK1235" i="32" s="1"/>
  <c r="AL1235" i="32" s="1"/>
  <c r="AG695" i="32"/>
  <c r="AK695" i="32" s="1"/>
  <c r="AL695" i="32" s="1"/>
  <c r="AG479" i="32"/>
  <c r="AK479" i="32" s="1"/>
  <c r="AL479" i="32" s="1"/>
  <c r="AI102" i="32"/>
  <c r="AJ102" i="32"/>
  <c r="AH102" i="32"/>
  <c r="AC1726" i="32" a="1"/>
  <c r="AG102" i="32" a="1"/>
  <c r="AM2315" i="32" l="1"/>
  <c r="AT2315" i="32"/>
  <c r="AU2315" i="32" s="1"/>
  <c r="AC1726" i="32"/>
  <c r="AM1235" i="32"/>
  <c r="AT1235" i="32"/>
  <c r="AU1235" i="32" s="1"/>
  <c r="AM695" i="32"/>
  <c r="AT695" i="32"/>
  <c r="AU695" i="32" s="1"/>
  <c r="AM479" i="32"/>
  <c r="AT479" i="32"/>
  <c r="AU479" i="32" s="1"/>
  <c r="AG102" i="32"/>
  <c r="AK102" i="32" s="1"/>
  <c r="AL102" i="32" s="1"/>
  <c r="AC1727" i="32" a="1"/>
  <c r="AN2315" i="32" l="1"/>
  <c r="AR2315" i="32"/>
  <c r="X2316" i="32" s="1"/>
  <c r="AC1727" i="32"/>
  <c r="AR1235" i="32"/>
  <c r="X1236" i="32" s="1"/>
  <c r="AN1235" i="32"/>
  <c r="AN695" i="32"/>
  <c r="AR695" i="32"/>
  <c r="X696" i="32" s="1"/>
  <c r="AR479" i="32"/>
  <c r="X480" i="32" s="1"/>
  <c r="AN479" i="32"/>
  <c r="AT102" i="32"/>
  <c r="AU102" i="32" s="1"/>
  <c r="AM102" i="32"/>
  <c r="AC1728" i="32" a="1"/>
  <c r="AP2315" i="32" l="1"/>
  <c r="V2316" i="32" s="1"/>
  <c r="AO2315" i="32"/>
  <c r="AQ2315" i="32"/>
  <c r="W2316" i="32" s="1"/>
  <c r="AC1728" i="32"/>
  <c r="AQ1235" i="32"/>
  <c r="W1236" i="32" s="1"/>
  <c r="AP1235" i="32"/>
  <c r="V1236" i="32" s="1"/>
  <c r="AO1235" i="32"/>
  <c r="AP695" i="32"/>
  <c r="V696" i="32" s="1"/>
  <c r="AQ695" i="32"/>
  <c r="W696" i="32" s="1"/>
  <c r="AO695" i="32"/>
  <c r="AP479" i="32"/>
  <c r="V480" i="32" s="1"/>
  <c r="AQ479" i="32"/>
  <c r="W480" i="32" s="1"/>
  <c r="AO479" i="32"/>
  <c r="AN102" i="32"/>
  <c r="AR102" i="32"/>
  <c r="X103" i="32" s="1"/>
  <c r="Y2316" i="32" a="1"/>
  <c r="AC1729" i="32" a="1"/>
  <c r="Y1236" i="32" a="1"/>
  <c r="Y696" i="32" a="1"/>
  <c r="Y480" i="32" a="1"/>
  <c r="Y2316" i="32" l="1"/>
  <c r="AS2315" i="32" a="1"/>
  <c r="AS2315" i="32" s="1"/>
  <c r="U2316" i="32"/>
  <c r="Y1236" i="32"/>
  <c r="AC1729" i="32"/>
  <c r="AS1235" i="32" a="1"/>
  <c r="AS1235" i="32" s="1"/>
  <c r="U1236" i="32"/>
  <c r="Y696" i="32"/>
  <c r="AS695" i="32" a="1"/>
  <c r="AS695" i="32" s="1"/>
  <c r="U696" i="32"/>
  <c r="Y480" i="32"/>
  <c r="AS479" i="32" a="1"/>
  <c r="AS479" i="32" s="1"/>
  <c r="U480" i="32"/>
  <c r="AO102" i="32"/>
  <c r="AQ102" i="32"/>
  <c r="W103" i="32" s="1"/>
  <c r="AP102" i="32"/>
  <c r="V103" i="32" s="1"/>
  <c r="AI2316" i="32" a="1"/>
  <c r="AJ2316" i="32" a="1"/>
  <c r="AH2316" i="32" a="1"/>
  <c r="AJ1236" i="32" a="1"/>
  <c r="AH1236" i="32" a="1"/>
  <c r="AC1730" i="32" a="1"/>
  <c r="AI1236" i="32" a="1"/>
  <c r="AJ696" i="32" a="1"/>
  <c r="AI696" i="32" a="1"/>
  <c r="AH696" i="32" a="1"/>
  <c r="AI480" i="32" a="1"/>
  <c r="AH480" i="32" a="1"/>
  <c r="AJ480" i="32" a="1"/>
  <c r="Y103" i="32" a="1"/>
  <c r="AH2316" i="32" l="1"/>
  <c r="AJ2316" i="32"/>
  <c r="AI2316" i="32"/>
  <c r="AI1236" i="32"/>
  <c r="AC1730" i="32"/>
  <c r="AH1236" i="32"/>
  <c r="AJ1236" i="32"/>
  <c r="AH696" i="32"/>
  <c r="AI696" i="32"/>
  <c r="AJ696" i="32"/>
  <c r="AJ480" i="32"/>
  <c r="AH480" i="32"/>
  <c r="AI480" i="32"/>
  <c r="Y103" i="32"/>
  <c r="AS102" i="32" a="1"/>
  <c r="AS102" i="32" s="1"/>
  <c r="U103" i="32"/>
  <c r="AG2316" i="32" a="1"/>
  <c r="AC1733" i="32" a="1"/>
  <c r="AG1236" i="32" a="1"/>
  <c r="AG696" i="32" a="1"/>
  <c r="AG480" i="32" a="1"/>
  <c r="AI103" i="32" a="1"/>
  <c r="AH103" i="32" a="1"/>
  <c r="AJ103" i="32" a="1"/>
  <c r="AG2316" i="32" l="1"/>
  <c r="AK2316" i="32" s="1"/>
  <c r="AL2316" i="32" s="1"/>
  <c r="AG1236" i="32"/>
  <c r="AK1236" i="32" s="1"/>
  <c r="AL1236" i="32" s="1"/>
  <c r="AC1733" i="32"/>
  <c r="AG696" i="32"/>
  <c r="AK696" i="32" s="1"/>
  <c r="AL696" i="32" s="1"/>
  <c r="AG480" i="32"/>
  <c r="AK480" i="32" s="1"/>
  <c r="AL480" i="32" s="1"/>
  <c r="AJ103" i="32"/>
  <c r="AH103" i="32"/>
  <c r="AI103" i="32"/>
  <c r="AC1734" i="32" a="1"/>
  <c r="AG103" i="32" a="1"/>
  <c r="AM2316" i="32" l="1"/>
  <c r="AT2316" i="32"/>
  <c r="AU2316" i="32" s="1"/>
  <c r="AC1734" i="32"/>
  <c r="AM1236" i="32"/>
  <c r="AT1236" i="32"/>
  <c r="AU1236" i="32" s="1"/>
  <c r="AM696" i="32"/>
  <c r="AT696" i="32"/>
  <c r="AU696" i="32" s="1"/>
  <c r="AM480" i="32"/>
  <c r="AT480" i="32"/>
  <c r="AU480" i="32" s="1"/>
  <c r="AG103" i="32"/>
  <c r="AK103" i="32" s="1"/>
  <c r="AL103" i="32" s="1"/>
  <c r="AC1735" i="32" a="1"/>
  <c r="AN2316" i="32" l="1"/>
  <c r="AR2316" i="32"/>
  <c r="X2317" i="32" s="1"/>
  <c r="AC1735" i="32"/>
  <c r="AR1236" i="32"/>
  <c r="X1237" i="32" s="1"/>
  <c r="AN1236" i="32"/>
  <c r="AN696" i="32"/>
  <c r="AR696" i="32"/>
  <c r="X697" i="32" s="1"/>
  <c r="AR480" i="32"/>
  <c r="X481" i="32" s="1"/>
  <c r="AN480" i="32"/>
  <c r="AM103" i="32"/>
  <c r="AT103" i="32"/>
  <c r="AU103" i="32" s="1"/>
  <c r="AC1736" i="32" a="1"/>
  <c r="AO2316" i="32" l="1"/>
  <c r="AQ2316" i="32"/>
  <c r="W2317" i="32" s="1"/>
  <c r="AP2316" i="32"/>
  <c r="V2317" i="32" s="1"/>
  <c r="AC1736" i="32"/>
  <c r="AO1236" i="32"/>
  <c r="AQ1236" i="32"/>
  <c r="W1237" i="32" s="1"/>
  <c r="AP1236" i="32"/>
  <c r="V1237" i="32" s="1"/>
  <c r="AP696" i="32"/>
  <c r="V697" i="32" s="1"/>
  <c r="AQ696" i="32"/>
  <c r="W697" i="32" s="1"/>
  <c r="AO696" i="32"/>
  <c r="AP480" i="32"/>
  <c r="V481" i="32" s="1"/>
  <c r="AQ480" i="32"/>
  <c r="W481" i="32" s="1"/>
  <c r="AO480" i="32"/>
  <c r="AR103" i="32"/>
  <c r="X104" i="32" s="1"/>
  <c r="AN103" i="32"/>
  <c r="Y2317" i="32" a="1"/>
  <c r="AC1737" i="32" a="1"/>
  <c r="Y1237" i="32" a="1"/>
  <c r="Y697" i="32" a="1"/>
  <c r="Y481" i="32" a="1"/>
  <c r="Y2317" i="32" l="1"/>
  <c r="AS2316" i="32" a="1"/>
  <c r="AS2316" i="32" s="1"/>
  <c r="U2317" i="32"/>
  <c r="Y1237" i="32"/>
  <c r="AC1737" i="32"/>
  <c r="AS1236" i="32" a="1"/>
  <c r="AS1236" i="32" s="1"/>
  <c r="U1237" i="32"/>
  <c r="Y697" i="32"/>
  <c r="AS696" i="32" a="1"/>
  <c r="AS696" i="32" s="1"/>
  <c r="U697" i="32"/>
  <c r="Y481" i="32"/>
  <c r="AS480" i="32" a="1"/>
  <c r="AS480" i="32" s="1"/>
  <c r="U481" i="32"/>
  <c r="AO103" i="32"/>
  <c r="AP103" i="32"/>
  <c r="V104" i="32" s="1"/>
  <c r="AQ103" i="32"/>
  <c r="W104" i="32" s="1"/>
  <c r="AI2317" i="32" a="1"/>
  <c r="AJ2317" i="32" a="1"/>
  <c r="AH2317" i="32" a="1"/>
  <c r="AH1237" i="32" a="1"/>
  <c r="AC1738" i="32" a="1"/>
  <c r="AJ1237" i="32" a="1"/>
  <c r="AI1237" i="32" a="1"/>
  <c r="AJ697" i="32" a="1"/>
  <c r="AH697" i="32" a="1"/>
  <c r="AI697" i="32" a="1"/>
  <c r="AI481" i="32" a="1"/>
  <c r="AH481" i="32" a="1"/>
  <c r="AJ481" i="32" a="1"/>
  <c r="Y104" i="32" a="1"/>
  <c r="AH2317" i="32" l="1"/>
  <c r="AJ2317" i="32"/>
  <c r="AI2317" i="32"/>
  <c r="AI1237" i="32"/>
  <c r="AJ1237" i="32"/>
  <c r="AC1738" i="32"/>
  <c r="AH1237" i="32"/>
  <c r="AI697" i="32"/>
  <c r="AH697" i="32"/>
  <c r="AJ697" i="32"/>
  <c r="AJ481" i="32"/>
  <c r="AH481" i="32"/>
  <c r="AI481" i="32"/>
  <c r="Y104" i="32"/>
  <c r="AS103" i="32" a="1"/>
  <c r="AS103" i="32" s="1"/>
  <c r="U104" i="32"/>
  <c r="AG2317" i="32" a="1"/>
  <c r="AG1237" i="32" a="1"/>
  <c r="AC1739" i="32" a="1"/>
  <c r="AG697" i="32" a="1"/>
  <c r="AG481" i="32" a="1"/>
  <c r="AH104" i="32" a="1"/>
  <c r="AI104" i="32" a="1"/>
  <c r="AJ104" i="32" a="1"/>
  <c r="AG2317" i="32" l="1"/>
  <c r="AK2317" i="32" s="1"/>
  <c r="AL2317" i="32" s="1"/>
  <c r="AC1739" i="32"/>
  <c r="AG1237" i="32"/>
  <c r="AK1237" i="32" s="1"/>
  <c r="AL1237" i="32" s="1"/>
  <c r="AG697" i="32"/>
  <c r="AK697" i="32" s="1"/>
  <c r="AL697" i="32"/>
  <c r="AG481" i="32"/>
  <c r="AK481" i="32" s="1"/>
  <c r="AL481" i="32" s="1"/>
  <c r="AJ104" i="32"/>
  <c r="AI104" i="32"/>
  <c r="AH104" i="32"/>
  <c r="AC1740" i="32" a="1"/>
  <c r="AG104" i="32" a="1"/>
  <c r="AM2317" i="32" l="1"/>
  <c r="AT2317" i="32"/>
  <c r="AU2317" i="32" s="1"/>
  <c r="AC1740" i="32"/>
  <c r="AM1237" i="32"/>
  <c r="AT1237" i="32"/>
  <c r="AU1237" i="32" s="1"/>
  <c r="AM697" i="32"/>
  <c r="AT697" i="32"/>
  <c r="AU697" i="32" s="1"/>
  <c r="AM481" i="32"/>
  <c r="AT481" i="32"/>
  <c r="AU481" i="32" s="1"/>
  <c r="AG104" i="32"/>
  <c r="AK104" i="32" s="1"/>
  <c r="AL104" i="32" s="1"/>
  <c r="AC1741" i="32" a="1"/>
  <c r="AN2317" i="32" l="1"/>
  <c r="AR2317" i="32"/>
  <c r="X2318" i="32" s="1"/>
  <c r="AC1741" i="32"/>
  <c r="AR1237" i="32"/>
  <c r="X1238" i="32" s="1"/>
  <c r="AN1237" i="32"/>
  <c r="AN697" i="32"/>
  <c r="AR697" i="32"/>
  <c r="X698" i="32" s="1"/>
  <c r="AR481" i="32"/>
  <c r="X482" i="32" s="1"/>
  <c r="AN481" i="32"/>
  <c r="AM104" i="32"/>
  <c r="AT104" i="32"/>
  <c r="AU104" i="32" s="1"/>
  <c r="AC1742" i="32" a="1"/>
  <c r="AQ2317" i="32" l="1"/>
  <c r="W2318" i="32" s="1"/>
  <c r="AP2317" i="32"/>
  <c r="V2318" i="32" s="1"/>
  <c r="AO2317" i="32"/>
  <c r="AC1742" i="32"/>
  <c r="AP1237" i="32"/>
  <c r="V1238" i="32" s="1"/>
  <c r="AO1237" i="32"/>
  <c r="AQ1237" i="32"/>
  <c r="W1238" i="32" s="1"/>
  <c r="AP697" i="32"/>
  <c r="V698" i="32" s="1"/>
  <c r="AQ697" i="32"/>
  <c r="W698" i="32" s="1"/>
  <c r="AO697" i="32"/>
  <c r="AP481" i="32"/>
  <c r="V482" i="32" s="1"/>
  <c r="AQ481" i="32"/>
  <c r="W482" i="32" s="1"/>
  <c r="AO481" i="32"/>
  <c r="AR104" i="32"/>
  <c r="X105" i="32" s="1"/>
  <c r="AN104" i="32"/>
  <c r="Y2318" i="32" a="1"/>
  <c r="AC1743" i="32" a="1"/>
  <c r="Y1238" i="32" a="1"/>
  <c r="Y698" i="32" a="1"/>
  <c r="Y482" i="32" a="1"/>
  <c r="Y2318" i="32" l="1"/>
  <c r="AS2317" i="32" a="1"/>
  <c r="AS2317" i="32" s="1"/>
  <c r="U2318" i="32"/>
  <c r="Y1238" i="32"/>
  <c r="AC1743" i="32"/>
  <c r="AS1237" i="32" a="1"/>
  <c r="AS1237" i="32" s="1"/>
  <c r="U1238" i="32"/>
  <c r="Y698" i="32"/>
  <c r="AS697" i="32" a="1"/>
  <c r="AS697" i="32" s="1"/>
  <c r="U698" i="32"/>
  <c r="Y482" i="32"/>
  <c r="AS481" i="32" a="1"/>
  <c r="AS481" i="32" s="1"/>
  <c r="U482" i="32"/>
  <c r="AO104" i="32"/>
  <c r="AQ104" i="32"/>
  <c r="W105" i="32" s="1"/>
  <c r="AP104" i="32"/>
  <c r="V105" i="32" s="1"/>
  <c r="AI2318" i="32" a="1"/>
  <c r="AJ2318" i="32" a="1"/>
  <c r="AH2318" i="32" a="1"/>
  <c r="AC1744" i="32" a="1"/>
  <c r="AI1238" i="32" a="1"/>
  <c r="AJ1238" i="32" a="1"/>
  <c r="AH1238" i="32" a="1"/>
  <c r="AJ698" i="32" a="1"/>
  <c r="AI698" i="32" a="1"/>
  <c r="AH698" i="32" a="1"/>
  <c r="AI482" i="32" a="1"/>
  <c r="AJ482" i="32" a="1"/>
  <c r="AH482" i="32" a="1"/>
  <c r="Y105" i="32" a="1"/>
  <c r="AH2318" i="32" l="1"/>
  <c r="AJ2318" i="32"/>
  <c r="AI2318" i="32"/>
  <c r="AH1238" i="32"/>
  <c r="AJ1238" i="32"/>
  <c r="AI1238" i="32"/>
  <c r="AC1744" i="32"/>
  <c r="AH698" i="32"/>
  <c r="AI698" i="32"/>
  <c r="AJ698" i="32"/>
  <c r="AH482" i="32"/>
  <c r="AJ482" i="32"/>
  <c r="AI482" i="32"/>
  <c r="Y105" i="32"/>
  <c r="AS104" i="32" a="1"/>
  <c r="AS104" i="32" s="1"/>
  <c r="U105" i="32"/>
  <c r="AG2318" i="32" a="1"/>
  <c r="AC1745" i="32" a="1"/>
  <c r="AG1238" i="32" a="1"/>
  <c r="AG698" i="32" a="1"/>
  <c r="AG482" i="32" a="1"/>
  <c r="AJ105" i="32" a="1"/>
  <c r="AH105" i="32" a="1"/>
  <c r="AI105" i="32" a="1"/>
  <c r="AG2318" i="32" l="1"/>
  <c r="AK2318" i="32" s="1"/>
  <c r="AL2318" i="32" s="1"/>
  <c r="AG1238" i="32"/>
  <c r="AK1238" i="32" s="1"/>
  <c r="AL1238" i="32" s="1"/>
  <c r="AC1745" i="32"/>
  <c r="AG698" i="32"/>
  <c r="AK698" i="32" s="1"/>
  <c r="AL698" i="32" s="1"/>
  <c r="AG482" i="32"/>
  <c r="AK482" i="32" s="1"/>
  <c r="AL482" i="32" s="1"/>
  <c r="AI105" i="32"/>
  <c r="AH105" i="32"/>
  <c r="AJ105" i="32"/>
  <c r="AC1746" i="32" a="1"/>
  <c r="AG105" i="32" a="1"/>
  <c r="AM2318" i="32" l="1"/>
  <c r="AT2318" i="32"/>
  <c r="AU2318" i="32" s="1"/>
  <c r="AC1746" i="32"/>
  <c r="AM1238" i="32"/>
  <c r="AT1238" i="32"/>
  <c r="AU1238" i="32" s="1"/>
  <c r="AM698" i="32"/>
  <c r="AT698" i="32"/>
  <c r="AU698" i="32" s="1"/>
  <c r="AM482" i="32"/>
  <c r="AT482" i="32"/>
  <c r="AU482" i="32" s="1"/>
  <c r="AG105" i="32"/>
  <c r="AK105" i="32" s="1"/>
  <c r="AL105" i="32" s="1"/>
  <c r="AC1747" i="32" a="1"/>
  <c r="AN2318" i="32" l="1"/>
  <c r="AR2318" i="32"/>
  <c r="X2319" i="32" s="1"/>
  <c r="AC1747" i="32"/>
  <c r="AR1238" i="32"/>
  <c r="X1239" i="32" s="1"/>
  <c r="AN1238" i="32"/>
  <c r="AN698" i="32"/>
  <c r="AR698" i="32"/>
  <c r="X699" i="32" s="1"/>
  <c r="AR482" i="32"/>
  <c r="X483" i="32" s="1"/>
  <c r="AN482" i="32"/>
  <c r="AM105" i="32"/>
  <c r="AT105" i="32"/>
  <c r="AU105" i="32" s="1"/>
  <c r="AC1748" i="32" a="1"/>
  <c r="AQ2318" i="32" l="1"/>
  <c r="W2319" i="32" s="1"/>
  <c r="AP2318" i="32"/>
  <c r="V2319" i="32" s="1"/>
  <c r="AO2318" i="32"/>
  <c r="AC1748" i="32"/>
  <c r="AQ1238" i="32"/>
  <c r="W1239" i="32" s="1"/>
  <c r="AP1238" i="32"/>
  <c r="V1239" i="32" s="1"/>
  <c r="AO1238" i="32"/>
  <c r="AP698" i="32"/>
  <c r="V699" i="32" s="1"/>
  <c r="AQ698" i="32"/>
  <c r="W699" i="32" s="1"/>
  <c r="AO698" i="32"/>
  <c r="AP482" i="32"/>
  <c r="V483" i="32" s="1"/>
  <c r="AQ482" i="32"/>
  <c r="W483" i="32" s="1"/>
  <c r="AO482" i="32"/>
  <c r="AR105" i="32"/>
  <c r="X106" i="32" s="1"/>
  <c r="AN105" i="32"/>
  <c r="Y2319" i="32" a="1"/>
  <c r="AC1749" i="32" a="1"/>
  <c r="Y1239" i="32" a="1"/>
  <c r="Y699" i="32" a="1"/>
  <c r="Y483" i="32" a="1"/>
  <c r="Y2319" i="32" l="1"/>
  <c r="AS2318" i="32" a="1"/>
  <c r="AS2318" i="32" s="1"/>
  <c r="U2319" i="32"/>
  <c r="Y1239" i="32"/>
  <c r="AC1749" i="32"/>
  <c r="AS1238" i="32" a="1"/>
  <c r="AS1238" i="32" s="1"/>
  <c r="U1239" i="32"/>
  <c r="Y699" i="32"/>
  <c r="AS698" i="32" a="1"/>
  <c r="AS698" i="32" s="1"/>
  <c r="U699" i="32"/>
  <c r="Y483" i="32"/>
  <c r="AS482" i="32" a="1"/>
  <c r="AS482" i="32" s="1"/>
  <c r="U483" i="32"/>
  <c r="AO105" i="32"/>
  <c r="AP105" i="32"/>
  <c r="V106" i="32" s="1"/>
  <c r="AQ105" i="32"/>
  <c r="W106" i="32" s="1"/>
  <c r="AI2319" i="32" a="1"/>
  <c r="AJ2319" i="32" a="1"/>
  <c r="AH2319" i="32" a="1"/>
  <c r="AI1239" i="32" a="1"/>
  <c r="AC1750" i="32" a="1"/>
  <c r="AJ1239" i="32" a="1"/>
  <c r="AH1239" i="32" a="1"/>
  <c r="AJ699" i="32" a="1"/>
  <c r="AI699" i="32" a="1"/>
  <c r="AH699" i="32" a="1"/>
  <c r="AI483" i="32" a="1"/>
  <c r="AJ483" i="32" a="1"/>
  <c r="AH483" i="32" a="1"/>
  <c r="Y106" i="32" a="1"/>
  <c r="AH2319" i="32" l="1"/>
  <c r="AJ2319" i="32"/>
  <c r="AI2319" i="32"/>
  <c r="AH1239" i="32"/>
  <c r="AJ1239" i="32"/>
  <c r="AC1750" i="32"/>
  <c r="AI1239" i="32"/>
  <c r="AH699" i="32"/>
  <c r="AI699" i="32"/>
  <c r="AJ699" i="32"/>
  <c r="AH483" i="32"/>
  <c r="AJ483" i="32"/>
  <c r="AI483" i="32"/>
  <c r="Y106" i="32"/>
  <c r="AS105" i="32" a="1"/>
  <c r="AS105" i="32" s="1"/>
  <c r="U106" i="32"/>
  <c r="AG2319" i="32" a="1"/>
  <c r="AG1239" i="32" a="1"/>
  <c r="AC1751" i="32" a="1"/>
  <c r="AG699" i="32" a="1"/>
  <c r="AG483" i="32" a="1"/>
  <c r="AJ106" i="32" a="1"/>
  <c r="AI106" i="32" a="1"/>
  <c r="AH106" i="32" a="1"/>
  <c r="AG2319" i="32" l="1"/>
  <c r="AK2319" i="32" s="1"/>
  <c r="AL2319" i="32" s="1"/>
  <c r="AC1751" i="32"/>
  <c r="AG1239" i="32"/>
  <c r="AK1239" i="32" s="1"/>
  <c r="AL1239" i="32" s="1"/>
  <c r="AG699" i="32"/>
  <c r="AK699" i="32" s="1"/>
  <c r="AL699" i="32"/>
  <c r="AG483" i="32"/>
  <c r="AK483" i="32" s="1"/>
  <c r="AL483" i="32" s="1"/>
  <c r="AH106" i="32"/>
  <c r="AI106" i="32"/>
  <c r="AJ106" i="32"/>
  <c r="AC1752" i="32" a="1"/>
  <c r="AG106" i="32" a="1"/>
  <c r="AM2319" i="32" l="1"/>
  <c r="AT2319" i="32"/>
  <c r="AU2319" i="32" s="1"/>
  <c r="AC1752" i="32"/>
  <c r="AM1239" i="32"/>
  <c r="AT1239" i="32"/>
  <c r="AU1239" i="32" s="1"/>
  <c r="AM699" i="32"/>
  <c r="AT699" i="32"/>
  <c r="AU699" i="32" s="1"/>
  <c r="AM483" i="32"/>
  <c r="AT483" i="32"/>
  <c r="AU483" i="32" s="1"/>
  <c r="AG106" i="32"/>
  <c r="AK106" i="32" s="1"/>
  <c r="AL106" i="32" s="1"/>
  <c r="AC1753" i="32" a="1"/>
  <c r="AN2319" i="32" l="1"/>
  <c r="AR2319" i="32"/>
  <c r="X2320" i="32" s="1"/>
  <c r="AC1753" i="32"/>
  <c r="AR1239" i="32"/>
  <c r="X1240" i="32" s="1"/>
  <c r="AN1239" i="32"/>
  <c r="AN699" i="32"/>
  <c r="AR699" i="32"/>
  <c r="X700" i="32" s="1"/>
  <c r="AR483" i="32"/>
  <c r="X484" i="32" s="1"/>
  <c r="AN483" i="32"/>
  <c r="AM106" i="32"/>
  <c r="AT106" i="32"/>
  <c r="AU106" i="32" s="1"/>
  <c r="AC1754" i="32" a="1"/>
  <c r="AP2319" i="32" l="1"/>
  <c r="V2320" i="32" s="1"/>
  <c r="AO2319" i="32"/>
  <c r="AQ2319" i="32"/>
  <c r="W2320" i="32" s="1"/>
  <c r="AC1754" i="32"/>
  <c r="AQ1239" i="32"/>
  <c r="W1240" i="32" s="1"/>
  <c r="AP1239" i="32"/>
  <c r="V1240" i="32" s="1"/>
  <c r="AO1239" i="32"/>
  <c r="AP699" i="32"/>
  <c r="V700" i="32" s="1"/>
  <c r="AQ699" i="32"/>
  <c r="W700" i="32" s="1"/>
  <c r="AO699" i="32"/>
  <c r="AP483" i="32"/>
  <c r="V484" i="32" s="1"/>
  <c r="AQ483" i="32"/>
  <c r="W484" i="32" s="1"/>
  <c r="AO483" i="32"/>
  <c r="AR106" i="32"/>
  <c r="X107" i="32" s="1"/>
  <c r="AN106" i="32"/>
  <c r="Y2320" i="32" a="1"/>
  <c r="AC1755" i="32" a="1"/>
  <c r="Y1240" i="32" a="1"/>
  <c r="Y700" i="32" a="1"/>
  <c r="Y484" i="32" a="1"/>
  <c r="Y2320" i="32" l="1"/>
  <c r="AS2319" i="32" a="1"/>
  <c r="AS2319" i="32" s="1"/>
  <c r="U2320" i="32"/>
  <c r="Y1240" i="32"/>
  <c r="AC1755" i="32"/>
  <c r="AS1239" i="32" a="1"/>
  <c r="AS1239" i="32" s="1"/>
  <c r="U1240" i="32"/>
  <c r="Y700" i="32"/>
  <c r="AS699" i="32" a="1"/>
  <c r="AS699" i="32" s="1"/>
  <c r="U700" i="32"/>
  <c r="Y484" i="32"/>
  <c r="AS483" i="32" a="1"/>
  <c r="AS483" i="32" s="1"/>
  <c r="U484" i="32"/>
  <c r="AO106" i="32"/>
  <c r="AQ106" i="32"/>
  <c r="W107" i="32" s="1"/>
  <c r="AP106" i="32"/>
  <c r="V107" i="32" s="1"/>
  <c r="AI2320" i="32" a="1"/>
  <c r="AJ2320" i="32" a="1"/>
  <c r="AH2320" i="32" a="1"/>
  <c r="AJ1240" i="32" a="1"/>
  <c r="AC1756" i="32" a="1"/>
  <c r="AH1240" i="32" a="1"/>
  <c r="AI1240" i="32" a="1"/>
  <c r="AJ700" i="32" a="1"/>
  <c r="AI700" i="32" a="1"/>
  <c r="AH700" i="32" a="1"/>
  <c r="AI484" i="32" a="1"/>
  <c r="AJ484" i="32" a="1"/>
  <c r="AH484" i="32" a="1"/>
  <c r="Y107" i="32" a="1"/>
  <c r="AH2320" i="32" l="1"/>
  <c r="AJ2320" i="32"/>
  <c r="AI2320" i="32"/>
  <c r="AI1240" i="32"/>
  <c r="AH1240" i="32"/>
  <c r="AC1756" i="32"/>
  <c r="AJ1240" i="32"/>
  <c r="AH700" i="32"/>
  <c r="AI700" i="32"/>
  <c r="AJ700" i="32"/>
  <c r="AH484" i="32"/>
  <c r="AJ484" i="32"/>
  <c r="AI484" i="32"/>
  <c r="Y107" i="32"/>
  <c r="AS106" i="32" a="1"/>
  <c r="AS106" i="32" s="1"/>
  <c r="U107" i="32"/>
  <c r="AG2320" i="32" a="1"/>
  <c r="AG1240" i="32" a="1"/>
  <c r="AC1757" i="32" a="1"/>
  <c r="AG700" i="32" a="1"/>
  <c r="AG484" i="32" a="1"/>
  <c r="AI107" i="32" a="1"/>
  <c r="AH107" i="32" a="1"/>
  <c r="AJ107" i="32" a="1"/>
  <c r="AG2320" i="32" l="1"/>
  <c r="AK2320" i="32" s="1"/>
  <c r="AL2320" i="32" s="1"/>
  <c r="AC1757" i="32"/>
  <c r="AG1240" i="32"/>
  <c r="AK1240" i="32" s="1"/>
  <c r="AL1240" i="32" s="1"/>
  <c r="AG700" i="32"/>
  <c r="AK700" i="32" s="1"/>
  <c r="AL700" i="32"/>
  <c r="AG484" i="32"/>
  <c r="AK484" i="32" s="1"/>
  <c r="AL484" i="32" s="1"/>
  <c r="AJ107" i="32"/>
  <c r="AH107" i="32"/>
  <c r="AI107" i="32"/>
  <c r="AC1758" i="32" a="1"/>
  <c r="AG107" i="32" a="1"/>
  <c r="AM2320" i="32" l="1"/>
  <c r="AT2320" i="32"/>
  <c r="AU2320" i="32" s="1"/>
  <c r="AC1758" i="32"/>
  <c r="AM1240" i="32"/>
  <c r="AT1240" i="32"/>
  <c r="AU1240" i="32" s="1"/>
  <c r="AM700" i="32"/>
  <c r="AT700" i="32"/>
  <c r="AU700" i="32" s="1"/>
  <c r="AT484" i="32"/>
  <c r="AU484" i="32" s="1"/>
  <c r="AM484" i="32"/>
  <c r="AG107" i="32"/>
  <c r="AK107" i="32" s="1"/>
  <c r="AL107" i="32" s="1"/>
  <c r="AC1759" i="32" a="1"/>
  <c r="AN2320" i="32" l="1"/>
  <c r="AR2320" i="32"/>
  <c r="X2321" i="32" s="1"/>
  <c r="AC1759" i="32"/>
  <c r="AN1240" i="32"/>
  <c r="AR1240" i="32"/>
  <c r="X1241" i="32" s="1"/>
  <c r="AN700" i="32"/>
  <c r="AR700" i="32"/>
  <c r="X701" i="32" s="1"/>
  <c r="AR484" i="32"/>
  <c r="X485" i="32" s="1"/>
  <c r="AN484" i="32"/>
  <c r="AM107" i="32"/>
  <c r="AT107" i="32"/>
  <c r="AU107" i="32" s="1"/>
  <c r="AC1760" i="32" a="1"/>
  <c r="AO2320" i="32" l="1"/>
  <c r="AQ2320" i="32"/>
  <c r="W2321" i="32" s="1"/>
  <c r="AP2320" i="32"/>
  <c r="V2321" i="32" s="1"/>
  <c r="AC1760" i="32"/>
  <c r="AO1240" i="32"/>
  <c r="AQ1240" i="32"/>
  <c r="W1241" i="32" s="1"/>
  <c r="AP1240" i="32"/>
  <c r="V1241" i="32" s="1"/>
  <c r="AP700" i="32"/>
  <c r="V701" i="32" s="1"/>
  <c r="AQ700" i="32"/>
  <c r="W701" i="32" s="1"/>
  <c r="AO700" i="32"/>
  <c r="AP484" i="32"/>
  <c r="V485" i="32" s="1"/>
  <c r="AO484" i="32"/>
  <c r="AQ484" i="32"/>
  <c r="W485" i="32" s="1"/>
  <c r="AN107" i="32"/>
  <c r="AR107" i="32"/>
  <c r="X108" i="32" s="1"/>
  <c r="Y2321" i="32" a="1"/>
  <c r="AC1761" i="32" a="1"/>
  <c r="Y1241" i="32" a="1"/>
  <c r="Y701" i="32" a="1"/>
  <c r="Y485" i="32" a="1"/>
  <c r="Y2321" i="32" l="1"/>
  <c r="AS2320" i="32" a="1"/>
  <c r="AS2320" i="32" s="1"/>
  <c r="U2321" i="32"/>
  <c r="Y1241" i="32"/>
  <c r="AC1761" i="32"/>
  <c r="AS1240" i="32" a="1"/>
  <c r="AS1240" i="32" s="1"/>
  <c r="U1241" i="32"/>
  <c r="Y701" i="32"/>
  <c r="AS700" i="32" a="1"/>
  <c r="AS700" i="32" s="1"/>
  <c r="U701" i="32"/>
  <c r="Y485" i="32"/>
  <c r="AS484" i="32" a="1"/>
  <c r="AS484" i="32" s="1"/>
  <c r="U485" i="32"/>
  <c r="AO107" i="32"/>
  <c r="AP107" i="32"/>
  <c r="V108" i="32" s="1"/>
  <c r="AQ107" i="32"/>
  <c r="W108" i="32" s="1"/>
  <c r="AI2321" i="32" a="1"/>
  <c r="AJ2321" i="32" a="1"/>
  <c r="AH2321" i="32" a="1"/>
  <c r="AH1241" i="32" a="1"/>
  <c r="AC1762" i="32" a="1"/>
  <c r="AI1241" i="32" a="1"/>
  <c r="AJ1241" i="32" a="1"/>
  <c r="AJ701" i="32" a="1"/>
  <c r="AH701" i="32" a="1"/>
  <c r="AI701" i="32" a="1"/>
  <c r="AI485" i="32" a="1"/>
  <c r="AJ485" i="32" a="1"/>
  <c r="AH485" i="32" a="1"/>
  <c r="Y108" i="32" a="1"/>
  <c r="AH2321" i="32" l="1"/>
  <c r="AJ2321" i="32"/>
  <c r="AI2321" i="32"/>
  <c r="AJ1241" i="32"/>
  <c r="AI1241" i="32"/>
  <c r="AC1762" i="32"/>
  <c r="AH1241" i="32"/>
  <c r="AI701" i="32"/>
  <c r="AH701" i="32"/>
  <c r="AJ701" i="32"/>
  <c r="AH485" i="32"/>
  <c r="AJ485" i="32"/>
  <c r="AI485" i="32"/>
  <c r="Y108" i="32"/>
  <c r="AS107" i="32" a="1"/>
  <c r="AS107" i="32" s="1"/>
  <c r="U108" i="32"/>
  <c r="AG2321" i="32" a="1"/>
  <c r="AG1241" i="32" a="1"/>
  <c r="AC1763" i="32" a="1"/>
  <c r="AG701" i="32" a="1"/>
  <c r="AG485" i="32" a="1"/>
  <c r="AJ108" i="32" a="1"/>
  <c r="AH108" i="32" a="1"/>
  <c r="AI108" i="32" a="1"/>
  <c r="AG2321" i="32" l="1"/>
  <c r="AK2321" i="32" s="1"/>
  <c r="AL2321" i="32" s="1"/>
  <c r="AC1763" i="32"/>
  <c r="AG1241" i="32"/>
  <c r="AK1241" i="32" s="1"/>
  <c r="AL1241" i="32" s="1"/>
  <c r="AG701" i="32"/>
  <c r="AK701" i="32" s="1"/>
  <c r="AL701" i="32"/>
  <c r="AG485" i="32"/>
  <c r="AK485" i="32" s="1"/>
  <c r="AL485" i="32" s="1"/>
  <c r="AI108" i="32"/>
  <c r="AH108" i="32"/>
  <c r="AJ108" i="32"/>
  <c r="AC1764" i="32" a="1"/>
  <c r="AG108" i="32" a="1"/>
  <c r="AM2321" i="32" l="1"/>
  <c r="AT2321" i="32"/>
  <c r="AU2321" i="32" s="1"/>
  <c r="AC1764" i="32"/>
  <c r="AM1241" i="32"/>
  <c r="AT1241" i="32"/>
  <c r="AU1241" i="32" s="1"/>
  <c r="AM701" i="32"/>
  <c r="AT701" i="32"/>
  <c r="AU701" i="32" s="1"/>
  <c r="AM485" i="32"/>
  <c r="AT485" i="32"/>
  <c r="AU485" i="32" s="1"/>
  <c r="AG108" i="32"/>
  <c r="AK108" i="32" s="1"/>
  <c r="AL108" i="32" s="1"/>
  <c r="AC1765" i="32" a="1"/>
  <c r="AN2321" i="32" l="1"/>
  <c r="AR2321" i="32"/>
  <c r="X2322" i="32" s="1"/>
  <c r="AC1765" i="32"/>
  <c r="AR1241" i="32"/>
  <c r="X1242" i="32" s="1"/>
  <c r="AN1241" i="32"/>
  <c r="AN701" i="32"/>
  <c r="AR701" i="32"/>
  <c r="X702" i="32" s="1"/>
  <c r="AN485" i="32"/>
  <c r="AR485" i="32"/>
  <c r="X486" i="32" s="1"/>
  <c r="AT108" i="32"/>
  <c r="AU108" i="32" s="1"/>
  <c r="AM108" i="32"/>
  <c r="AC1766" i="32" a="1"/>
  <c r="AQ2321" i="32" l="1"/>
  <c r="W2322" i="32" s="1"/>
  <c r="AP2321" i="32"/>
  <c r="V2322" i="32" s="1"/>
  <c r="AO2321" i="32"/>
  <c r="AC1766" i="32"/>
  <c r="AP1241" i="32"/>
  <c r="V1242" i="32" s="1"/>
  <c r="AO1241" i="32"/>
  <c r="AQ1241" i="32"/>
  <c r="W1242" i="32" s="1"/>
  <c r="AP701" i="32"/>
  <c r="V702" i="32" s="1"/>
  <c r="AQ701" i="32"/>
  <c r="W702" i="32" s="1"/>
  <c r="AO701" i="32"/>
  <c r="AP485" i="32"/>
  <c r="V486" i="32" s="1"/>
  <c r="AO485" i="32"/>
  <c r="AQ485" i="32"/>
  <c r="W486" i="32" s="1"/>
  <c r="AR108" i="32"/>
  <c r="X109" i="32" s="1"/>
  <c r="AN108" i="32"/>
  <c r="Y2322" i="32" a="1"/>
  <c r="AC1767" i="32" a="1"/>
  <c r="Y1242" i="32" a="1"/>
  <c r="Y702" i="32" a="1"/>
  <c r="Y486" i="32" a="1"/>
  <c r="Y2322" i="32" l="1"/>
  <c r="AS2321" i="32" a="1"/>
  <c r="AS2321" i="32" s="1"/>
  <c r="U2322" i="32"/>
  <c r="Y1242" i="32"/>
  <c r="AC1767" i="32"/>
  <c r="AS1241" i="32" a="1"/>
  <c r="AS1241" i="32" s="1"/>
  <c r="U1242" i="32"/>
  <c r="Y702" i="32"/>
  <c r="AS701" i="32" a="1"/>
  <c r="AS701" i="32" s="1"/>
  <c r="U702" i="32"/>
  <c r="Y486" i="32"/>
  <c r="AS485" i="32" a="1"/>
  <c r="AS485" i="32" s="1"/>
  <c r="U486" i="32"/>
  <c r="AP108" i="32"/>
  <c r="V109" i="32" s="1"/>
  <c r="AQ108" i="32"/>
  <c r="W109" i="32" s="1"/>
  <c r="AO108" i="32"/>
  <c r="AI2322" i="32" a="1"/>
  <c r="AJ2322" i="32" a="1"/>
  <c r="AH2322" i="32" a="1"/>
  <c r="AC1768" i="32" a="1"/>
  <c r="AI1242" i="32" a="1"/>
  <c r="AJ1242" i="32" a="1"/>
  <c r="AH1242" i="32" a="1"/>
  <c r="AJ702" i="32" a="1"/>
  <c r="AH702" i="32" a="1"/>
  <c r="AI702" i="32" a="1"/>
  <c r="AI486" i="32" a="1"/>
  <c r="AH486" i="32" a="1"/>
  <c r="AJ486" i="32" a="1"/>
  <c r="Y109" i="32" a="1"/>
  <c r="AH2322" i="32" l="1"/>
  <c r="AJ2322" i="32"/>
  <c r="AI2322" i="32"/>
  <c r="AH1242" i="32"/>
  <c r="AJ1242" i="32"/>
  <c r="AI1242" i="32"/>
  <c r="AC1768" i="32"/>
  <c r="AI702" i="32"/>
  <c r="AH702" i="32"/>
  <c r="AJ702" i="32"/>
  <c r="AJ486" i="32"/>
  <c r="AH486" i="32"/>
  <c r="AI486" i="32"/>
  <c r="Y109" i="32"/>
  <c r="AS108" i="32" a="1"/>
  <c r="AS108" i="32" s="1"/>
  <c r="U109" i="32"/>
  <c r="AG2322" i="32" a="1"/>
  <c r="AC1769" i="32" a="1"/>
  <c r="AG1242" i="32" a="1"/>
  <c r="AG702" i="32" a="1"/>
  <c r="AG486" i="32" a="1"/>
  <c r="AI109" i="32" a="1"/>
  <c r="AJ109" i="32" a="1"/>
  <c r="AH109" i="32" a="1"/>
  <c r="AG2322" i="32" l="1"/>
  <c r="AK2322" i="32" s="1"/>
  <c r="AL2322" i="32" s="1"/>
  <c r="AG1242" i="32"/>
  <c r="AK1242" i="32" s="1"/>
  <c r="AL1242" i="32" s="1"/>
  <c r="AC1769" i="32"/>
  <c r="AG702" i="32"/>
  <c r="AK702" i="32" s="1"/>
  <c r="AL702" i="32"/>
  <c r="AG486" i="32"/>
  <c r="AK486" i="32" s="1"/>
  <c r="AL486" i="32"/>
  <c r="AH109" i="32"/>
  <c r="AJ109" i="32"/>
  <c r="AI109" i="32"/>
  <c r="AC1770" i="32" a="1"/>
  <c r="AG109" i="32" a="1"/>
  <c r="AM2322" i="32" l="1"/>
  <c r="AT2322" i="32"/>
  <c r="AU2322" i="32" s="1"/>
  <c r="AC1770" i="32"/>
  <c r="AM1242" i="32"/>
  <c r="AT1242" i="32"/>
  <c r="AU1242" i="32" s="1"/>
  <c r="AM702" i="32"/>
  <c r="AT702" i="32"/>
  <c r="AU702" i="32" s="1"/>
  <c r="AM486" i="32"/>
  <c r="AT486" i="32"/>
  <c r="AU486" i="32" s="1"/>
  <c r="AG109" i="32"/>
  <c r="AK109" i="32" s="1"/>
  <c r="AL109" i="32" s="1"/>
  <c r="AC1771" i="32" a="1"/>
  <c r="AN2322" i="32" l="1"/>
  <c r="AR2322" i="32"/>
  <c r="X2323" i="32" s="1"/>
  <c r="AC1771" i="32"/>
  <c r="AR1242" i="32"/>
  <c r="X1243" i="32" s="1"/>
  <c r="AN1242" i="32"/>
  <c r="AN702" i="32"/>
  <c r="AR702" i="32"/>
  <c r="X703" i="32" s="1"/>
  <c r="AN486" i="32"/>
  <c r="AR486" i="32"/>
  <c r="X487" i="32" s="1"/>
  <c r="AM109" i="32"/>
  <c r="AT109" i="32"/>
  <c r="AU109" i="32" s="1"/>
  <c r="AC1772" i="32" a="1"/>
  <c r="AQ2322" i="32" l="1"/>
  <c r="W2323" i="32" s="1"/>
  <c r="AP2322" i="32"/>
  <c r="V2323" i="32" s="1"/>
  <c r="AO2322" i="32"/>
  <c r="AC1772" i="32"/>
  <c r="AQ1242" i="32"/>
  <c r="W1243" i="32" s="1"/>
  <c r="AP1242" i="32"/>
  <c r="V1243" i="32" s="1"/>
  <c r="AO1242" i="32"/>
  <c r="AP702" i="32"/>
  <c r="V703" i="32" s="1"/>
  <c r="AQ702" i="32"/>
  <c r="W703" i="32" s="1"/>
  <c r="AO702" i="32"/>
  <c r="AP486" i="32"/>
  <c r="V487" i="32" s="1"/>
  <c r="AO486" i="32"/>
  <c r="AQ486" i="32"/>
  <c r="W487" i="32" s="1"/>
  <c r="AN109" i="32"/>
  <c r="AR109" i="32"/>
  <c r="X110" i="32" s="1"/>
  <c r="Y2323" i="32" a="1"/>
  <c r="AC1773" i="32" a="1"/>
  <c r="Y1243" i="32" a="1"/>
  <c r="Y703" i="32" a="1"/>
  <c r="Y487" i="32" a="1"/>
  <c r="Y2323" i="32" l="1"/>
  <c r="AS2322" i="32" a="1"/>
  <c r="AS2322" i="32" s="1"/>
  <c r="U2323" i="32"/>
  <c r="Y1243" i="32"/>
  <c r="AC1773" i="32"/>
  <c r="AS1242" i="32" a="1"/>
  <c r="AS1242" i="32" s="1"/>
  <c r="U1243" i="32"/>
  <c r="Y703" i="32"/>
  <c r="AS702" i="32" a="1"/>
  <c r="AS702" i="32" s="1"/>
  <c r="U703" i="32"/>
  <c r="Y487" i="32"/>
  <c r="AS486" i="32" a="1"/>
  <c r="AS486" i="32" s="1"/>
  <c r="U487" i="32"/>
  <c r="AQ109" i="32"/>
  <c r="W110" i="32" s="1"/>
  <c r="AP109" i="32"/>
  <c r="V110" i="32" s="1"/>
  <c r="AO109" i="32"/>
  <c r="AI2323" i="32" a="1"/>
  <c r="AJ2323" i="32" a="1"/>
  <c r="AH2323" i="32" a="1"/>
  <c r="AI1243" i="32" a="1"/>
  <c r="AC1774" i="32" a="1"/>
  <c r="AJ1243" i="32" a="1"/>
  <c r="AH1243" i="32" a="1"/>
  <c r="AJ703" i="32" a="1"/>
  <c r="AI703" i="32" a="1"/>
  <c r="AH703" i="32" a="1"/>
  <c r="AI487" i="32" a="1"/>
  <c r="AH487" i="32" a="1"/>
  <c r="AJ487" i="32" a="1"/>
  <c r="Y110" i="32" a="1"/>
  <c r="AH2323" i="32" l="1"/>
  <c r="AJ2323" i="32"/>
  <c r="AI2323" i="32"/>
  <c r="AH1243" i="32"/>
  <c r="AJ1243" i="32"/>
  <c r="AC1774" i="32"/>
  <c r="AI1243" i="32"/>
  <c r="AH703" i="32"/>
  <c r="AI703" i="32"/>
  <c r="AJ703" i="32"/>
  <c r="AJ487" i="32"/>
  <c r="AH487" i="32"/>
  <c r="AI487" i="32"/>
  <c r="Y110" i="32"/>
  <c r="AS109" i="32" a="1"/>
  <c r="AS109" i="32" s="1"/>
  <c r="U110" i="32"/>
  <c r="AG2323" i="32" a="1"/>
  <c r="AG1243" i="32" a="1"/>
  <c r="AC1775" i="32" a="1"/>
  <c r="AG703" i="32" a="1"/>
  <c r="AG487" i="32" a="1"/>
  <c r="AG110" i="32" a="1"/>
  <c r="AH110" i="32" a="1"/>
  <c r="AI110" i="32" a="1"/>
  <c r="AJ110" i="32" a="1"/>
  <c r="AG2323" i="32" l="1"/>
  <c r="AK2323" i="32" s="1"/>
  <c r="AL2323" i="32" s="1"/>
  <c r="AC1775" i="32"/>
  <c r="AG1243" i="32"/>
  <c r="AK1243" i="32" s="1"/>
  <c r="AL1243" i="32" s="1"/>
  <c r="AG703" i="32"/>
  <c r="AK703" i="32" s="1"/>
  <c r="AL703" i="32" s="1"/>
  <c r="AG487" i="32"/>
  <c r="AK487" i="32" s="1"/>
  <c r="AL487" i="32" s="1"/>
  <c r="AJ110" i="32"/>
  <c r="AI110" i="32"/>
  <c r="AH110" i="32"/>
  <c r="AG110" i="32"/>
  <c r="AK110" i="32" s="1"/>
  <c r="AC1776" i="32" a="1"/>
  <c r="AM2323" i="32" l="1"/>
  <c r="AT2323" i="32"/>
  <c r="AU2323" i="32" s="1"/>
  <c r="AC1776" i="32"/>
  <c r="AM1243" i="32"/>
  <c r="AT1243" i="32"/>
  <c r="AU1243" i="32" s="1"/>
  <c r="AM703" i="32"/>
  <c r="AT703" i="32"/>
  <c r="AU703" i="32" s="1"/>
  <c r="AT487" i="32"/>
  <c r="AU487" i="32" s="1"/>
  <c r="AM487" i="32"/>
  <c r="AL110" i="32"/>
  <c r="AC1777" i="32" a="1"/>
  <c r="AR2323" i="32" l="1"/>
  <c r="X2324" i="32" s="1"/>
  <c r="AN2323" i="32"/>
  <c r="AC1777" i="32"/>
  <c r="AR1243" i="32"/>
  <c r="X1244" i="32" s="1"/>
  <c r="AN1243" i="32"/>
  <c r="AN703" i="32"/>
  <c r="AR703" i="32"/>
  <c r="X704" i="32" s="1"/>
  <c r="AR487" i="32"/>
  <c r="X488" i="32" s="1"/>
  <c r="AN487" i="32"/>
  <c r="AT110" i="32"/>
  <c r="AM110" i="32"/>
  <c r="AC1778" i="32" a="1"/>
  <c r="AP2323" i="32" l="1"/>
  <c r="V2324" i="32" s="1"/>
  <c r="AO2323" i="32"/>
  <c r="AQ2323" i="32"/>
  <c r="W2324" i="32" s="1"/>
  <c r="AC1778" i="32"/>
  <c r="AQ1243" i="32"/>
  <c r="W1244" i="32" s="1"/>
  <c r="AP1243" i="32"/>
  <c r="V1244" i="32" s="1"/>
  <c r="AO1243" i="32"/>
  <c r="AP703" i="32"/>
  <c r="V704" i="32" s="1"/>
  <c r="AQ703" i="32"/>
  <c r="W704" i="32" s="1"/>
  <c r="AO703" i="32"/>
  <c r="AP487" i="32"/>
  <c r="V488" i="32" s="1"/>
  <c r="AO487" i="32"/>
  <c r="AQ487" i="32"/>
  <c r="W488" i="32" s="1"/>
  <c r="AR110" i="32"/>
  <c r="AN110" i="32"/>
  <c r="AU110" i="32"/>
  <c r="AV59" i="32"/>
  <c r="AW59" i="32" s="1"/>
  <c r="Y2324" i="32" a="1"/>
  <c r="AC1779" i="32" a="1"/>
  <c r="Y1244" i="32" a="1"/>
  <c r="Y704" i="32" a="1"/>
  <c r="Y488" i="32" a="1"/>
  <c r="Y2324" i="32" l="1"/>
  <c r="AS2323" i="32" a="1"/>
  <c r="AS2323" i="32" s="1"/>
  <c r="U2324" i="32"/>
  <c r="Y1244" i="32"/>
  <c r="AC1779" i="32"/>
  <c r="AS1243" i="32" a="1"/>
  <c r="AS1243" i="32" s="1"/>
  <c r="U1244" i="32"/>
  <c r="Y704" i="32"/>
  <c r="AS703" i="32" a="1"/>
  <c r="AS703" i="32" s="1"/>
  <c r="U704" i="32"/>
  <c r="Y488" i="32"/>
  <c r="AS487" i="32" a="1"/>
  <c r="AS487" i="32" s="1"/>
  <c r="U488" i="32"/>
  <c r="AQ110" i="32"/>
  <c r="AO110" i="32"/>
  <c r="AP110" i="32"/>
  <c r="AI2324" i="32" a="1"/>
  <c r="AJ2324" i="32" a="1"/>
  <c r="AH2324" i="32" a="1"/>
  <c r="AJ1244" i="32" a="1"/>
  <c r="AC1780" i="32" a="1"/>
  <c r="AH1244" i="32" a="1"/>
  <c r="AI1244" i="32" a="1"/>
  <c r="AJ704" i="32" a="1"/>
  <c r="AI704" i="32" a="1"/>
  <c r="AH704" i="32" a="1"/>
  <c r="AG488" i="32" a="1"/>
  <c r="AI488" i="32" a="1"/>
  <c r="AJ488" i="32" a="1"/>
  <c r="AH488" i="32" a="1"/>
  <c r="AH2324" i="32" l="1"/>
  <c r="AJ2324" i="32"/>
  <c r="AI2324" i="32"/>
  <c r="AI1244" i="32"/>
  <c r="AH1244" i="32"/>
  <c r="AC1780" i="32"/>
  <c r="AJ1244" i="32"/>
  <c r="AH704" i="32"/>
  <c r="AI704" i="32"/>
  <c r="AJ704" i="32"/>
  <c r="AH488" i="32"/>
  <c r="AJ488" i="32"/>
  <c r="AI488" i="32"/>
  <c r="AG488" i="32"/>
  <c r="AK488" i="32" s="1"/>
  <c r="AS110" i="32" a="1"/>
  <c r="AS110" i="32" s="1"/>
  <c r="AG2324" i="32" a="1"/>
  <c r="AG1244" i="32" a="1"/>
  <c r="AC1781" i="32" a="1"/>
  <c r="AG704" i="32" a="1"/>
  <c r="AG2324" i="32" l="1"/>
  <c r="AK2324" i="32" s="1"/>
  <c r="AL2324" i="32" s="1"/>
  <c r="AC1781" i="32"/>
  <c r="AG1244" i="32"/>
  <c r="AK1244" i="32" s="1"/>
  <c r="AL1244" i="32" s="1"/>
  <c r="AG704" i="32"/>
  <c r="AK704" i="32" s="1"/>
  <c r="AL704" i="32" s="1"/>
  <c r="AL488" i="32"/>
  <c r="AC1782" i="32" a="1"/>
  <c r="AM2324" i="32" l="1"/>
  <c r="AT2324" i="32"/>
  <c r="AC1782" i="32"/>
  <c r="AM1244" i="32"/>
  <c r="AT1244" i="32"/>
  <c r="AM704" i="32"/>
  <c r="AT704" i="32"/>
  <c r="AM488" i="32"/>
  <c r="AT488" i="32"/>
  <c r="AC1783" i="32" a="1"/>
  <c r="AU2324" i="32" l="1"/>
  <c r="AV2273" i="32"/>
  <c r="AW2273" i="32" s="1"/>
  <c r="AR2324" i="32"/>
  <c r="X2327" i="32" s="1"/>
  <c r="AN2324" i="32"/>
  <c r="AC1783" i="32"/>
  <c r="AU1244" i="32"/>
  <c r="AV1193" i="32"/>
  <c r="AW1193" i="32" s="1"/>
  <c r="AR1244" i="32"/>
  <c r="X1247" i="32" s="1"/>
  <c r="AN1244" i="32"/>
  <c r="AN704" i="32"/>
  <c r="AR704" i="32"/>
  <c r="X707" i="32" s="1"/>
  <c r="AU704" i="32"/>
  <c r="AV653" i="32"/>
  <c r="AW653" i="32" s="1"/>
  <c r="AU488" i="32"/>
  <c r="AV437" i="32"/>
  <c r="AW437" i="32" s="1"/>
  <c r="AR488" i="32"/>
  <c r="AN488" i="32"/>
  <c r="AC1784" i="32" a="1"/>
  <c r="AP2324" i="32" l="1"/>
  <c r="V2327" i="32" s="1"/>
  <c r="AO2324" i="32"/>
  <c r="AQ2324" i="32"/>
  <c r="W2327" i="32" s="1"/>
  <c r="AC1784" i="32"/>
  <c r="AO1244" i="32"/>
  <c r="AQ1244" i="32"/>
  <c r="W1247" i="32" s="1"/>
  <c r="AP1244" i="32"/>
  <c r="V1247" i="32" s="1"/>
  <c r="AP704" i="32"/>
  <c r="V707" i="32" s="1"/>
  <c r="AQ704" i="32"/>
  <c r="W707" i="32" s="1"/>
  <c r="AO704" i="32"/>
  <c r="AP488" i="32"/>
  <c r="AO488" i="32"/>
  <c r="AS488" i="32" s="1" a="1"/>
  <c r="AS488" i="32" s="1"/>
  <c r="AQ488" i="32"/>
  <c r="Y2327" i="32" a="1"/>
  <c r="AC1787" i="32" a="1"/>
  <c r="Y1247" i="32" a="1"/>
  <c r="Y707" i="32" a="1"/>
  <c r="Y2327" i="32" l="1"/>
  <c r="AS2324" i="32" a="1"/>
  <c r="AS2324" i="32" s="1"/>
  <c r="U2327" i="32"/>
  <c r="Y1247" i="32"/>
  <c r="AC1787" i="32"/>
  <c r="AS1244" i="32" a="1"/>
  <c r="AS1244" i="32" s="1"/>
  <c r="U1247" i="32"/>
  <c r="Y707" i="32"/>
  <c r="AS704" i="32" a="1"/>
  <c r="AS704" i="32" s="1"/>
  <c r="U707" i="32"/>
  <c r="AI2327" i="32" a="1"/>
  <c r="AJ2327" i="32" a="1"/>
  <c r="AH2327" i="32" a="1"/>
  <c r="AC1788" i="32" a="1"/>
  <c r="AI1247" i="32" a="1"/>
  <c r="AJ1247" i="32" a="1"/>
  <c r="AH1247" i="32" a="1"/>
  <c r="AJ707" i="32" a="1"/>
  <c r="AH707" i="32" a="1"/>
  <c r="AI707" i="32" a="1"/>
  <c r="AH2327" i="32" l="1"/>
  <c r="AJ2327" i="32"/>
  <c r="AI2327" i="32"/>
  <c r="AH1247" i="32"/>
  <c r="AJ1247" i="32"/>
  <c r="AI1247" i="32"/>
  <c r="AC1788" i="32"/>
  <c r="AI707" i="32"/>
  <c r="AH707" i="32"/>
  <c r="AJ707" i="32"/>
  <c r="AG2327" i="32" a="1"/>
  <c r="AG1247" i="32" a="1"/>
  <c r="AC1789" i="32" a="1"/>
  <c r="AG707" i="32" a="1"/>
  <c r="AG2327" i="32" l="1"/>
  <c r="AK2327" i="32" s="1"/>
  <c r="AL2327" i="32" s="1"/>
  <c r="AC1789" i="32"/>
  <c r="AG1247" i="32"/>
  <c r="AK1247" i="32" s="1"/>
  <c r="AL1247" i="32" s="1"/>
  <c r="AG707" i="32"/>
  <c r="AK707" i="32" s="1"/>
  <c r="AL707" i="32" s="1"/>
  <c r="AC1790" i="32" a="1"/>
  <c r="AM2327" i="32" l="1"/>
  <c r="AT2327" i="32"/>
  <c r="AC1790" i="32"/>
  <c r="AM1247" i="32"/>
  <c r="AT1247" i="32"/>
  <c r="AM707" i="32"/>
  <c r="AT707" i="32"/>
  <c r="AC1791" i="32" a="1"/>
  <c r="AR2327" i="32" l="1"/>
  <c r="X2328" i="32" s="1"/>
  <c r="AN2327" i="32"/>
  <c r="AU2327" i="32"/>
  <c r="AC1791" i="32"/>
  <c r="AU1247" i="32"/>
  <c r="AR1247" i="32"/>
  <c r="X1248" i="32" s="1"/>
  <c r="AN1247" i="32"/>
  <c r="AN707" i="32"/>
  <c r="AR707" i="32"/>
  <c r="X708" i="32" s="1"/>
  <c r="AU707" i="32"/>
  <c r="AC1792" i="32" a="1"/>
  <c r="AP2327" i="32" l="1"/>
  <c r="V2328" i="32" s="1"/>
  <c r="AO2327" i="32"/>
  <c r="AQ2327" i="32"/>
  <c r="W2328" i="32" s="1"/>
  <c r="AC1792" i="32"/>
  <c r="AO1247" i="32"/>
  <c r="AQ1247" i="32"/>
  <c r="W1248" i="32" s="1"/>
  <c r="AP1247" i="32"/>
  <c r="V1248" i="32" s="1"/>
  <c r="AQ707" i="32"/>
  <c r="W708" i="32" s="1"/>
  <c r="AP707" i="32"/>
  <c r="V708" i="32" s="1"/>
  <c r="AO707" i="32"/>
  <c r="Y2328" i="32" a="1"/>
  <c r="AC1793" i="32" a="1"/>
  <c r="Y1248" i="32" a="1"/>
  <c r="Y708" i="32" a="1"/>
  <c r="Y2328" i="32" l="1"/>
  <c r="AS2327" i="32" a="1"/>
  <c r="AS2327" i="32" s="1"/>
  <c r="U2328" i="32"/>
  <c r="Y1248" i="32"/>
  <c r="AC1793" i="32"/>
  <c r="AS1247" i="32" a="1"/>
  <c r="AS1247" i="32" s="1"/>
  <c r="U1248" i="32"/>
  <c r="Y708" i="32"/>
  <c r="AS707" i="32" a="1"/>
  <c r="AS707" i="32" s="1"/>
  <c r="U708" i="32"/>
  <c r="AH2328" i="32" a="1"/>
  <c r="AJ2328" i="32" a="1"/>
  <c r="AI2328" i="32" a="1"/>
  <c r="AC1794" i="32" a="1"/>
  <c r="AI1248" i="32" a="1"/>
  <c r="AH1248" i="32" a="1"/>
  <c r="AJ1248" i="32" a="1"/>
  <c r="AI708" i="32" a="1"/>
  <c r="AJ708" i="32" a="1"/>
  <c r="AH708" i="32" a="1"/>
  <c r="AI2328" i="32" l="1"/>
  <c r="AJ2328" i="32"/>
  <c r="AH2328" i="32"/>
  <c r="AJ1248" i="32"/>
  <c r="AH1248" i="32"/>
  <c r="AI1248" i="32"/>
  <c r="AC1794" i="32"/>
  <c r="AH708" i="32"/>
  <c r="AJ708" i="32"/>
  <c r="AI708" i="32"/>
  <c r="AG2328" i="32" a="1"/>
  <c r="AG1248" i="32" a="1"/>
  <c r="AC1795" i="32" a="1"/>
  <c r="AG708" i="32" a="1"/>
  <c r="AG2328" i="32" l="1"/>
  <c r="AK2328" i="32" s="1"/>
  <c r="AL2328" i="32"/>
  <c r="AC1795" i="32"/>
  <c r="AG1248" i="32"/>
  <c r="AK1248" i="32" s="1"/>
  <c r="AL1248" i="32" s="1"/>
  <c r="AG708" i="32"/>
  <c r="AK708" i="32" s="1"/>
  <c r="AL708" i="32"/>
  <c r="AC1796" i="32" a="1"/>
  <c r="AM2328" i="32" l="1"/>
  <c r="AT2328" i="32"/>
  <c r="AC1796" i="32"/>
  <c r="AM1248" i="32"/>
  <c r="AT1248" i="32"/>
  <c r="AM708" i="32"/>
  <c r="AT708" i="32"/>
  <c r="AC1797" i="32" a="1"/>
  <c r="AU2328" i="32" l="1"/>
  <c r="AR2328" i="32"/>
  <c r="X2329" i="32" s="1"/>
  <c r="AN2328" i="32"/>
  <c r="AC1797" i="32"/>
  <c r="AU1248" i="32"/>
  <c r="AN1248" i="32"/>
  <c r="AR1248" i="32"/>
  <c r="X1249" i="32" s="1"/>
  <c r="AN708" i="32"/>
  <c r="AR708" i="32"/>
  <c r="X709" i="32" s="1"/>
  <c r="AU708" i="32"/>
  <c r="AC1798" i="32" a="1"/>
  <c r="AQ2328" i="32" l="1"/>
  <c r="W2329" i="32" s="1"/>
  <c r="AP2328" i="32"/>
  <c r="V2329" i="32" s="1"/>
  <c r="AO2328" i="32"/>
  <c r="AC1798" i="32"/>
  <c r="AO1248" i="32"/>
  <c r="AQ1248" i="32"/>
  <c r="W1249" i="32" s="1"/>
  <c r="AP1248" i="32"/>
  <c r="V1249" i="32" s="1"/>
  <c r="AO708" i="32"/>
  <c r="AQ708" i="32"/>
  <c r="W709" i="32" s="1"/>
  <c r="AP708" i="32"/>
  <c r="V709" i="32" s="1"/>
  <c r="Y2329" i="32" a="1"/>
  <c r="AC1799" i="32" a="1"/>
  <c r="Y1249" i="32" a="1"/>
  <c r="Y709" i="32" a="1"/>
  <c r="Y2329" i="32" l="1"/>
  <c r="AS2328" i="32" a="1"/>
  <c r="AS2328" i="32" s="1"/>
  <c r="U2329" i="32"/>
  <c r="Y1249" i="32"/>
  <c r="AC1799" i="32"/>
  <c r="AS1248" i="32" a="1"/>
  <c r="AS1248" i="32" s="1"/>
  <c r="U1249" i="32"/>
  <c r="Y709" i="32"/>
  <c r="AS708" i="32" a="1"/>
  <c r="AS708" i="32" s="1"/>
  <c r="U709" i="32"/>
  <c r="AH2329" i="32" a="1"/>
  <c r="AJ2329" i="32" a="1"/>
  <c r="AI2329" i="32" a="1"/>
  <c r="AC1800" i="32" a="1"/>
  <c r="AH1249" i="32" a="1"/>
  <c r="AI1249" i="32" a="1"/>
  <c r="AJ1249" i="32" a="1"/>
  <c r="AI709" i="32" a="1"/>
  <c r="AJ709" i="32" a="1"/>
  <c r="AH709" i="32" a="1"/>
  <c r="AI2329" i="32" l="1"/>
  <c r="AJ2329" i="32"/>
  <c r="AH2329" i="32"/>
  <c r="AJ1249" i="32"/>
  <c r="AI1249" i="32"/>
  <c r="AH1249" i="32"/>
  <c r="AC1800" i="32"/>
  <c r="AH709" i="32"/>
  <c r="AJ709" i="32"/>
  <c r="AI709" i="32"/>
  <c r="AG2329" i="32" a="1"/>
  <c r="AG1249" i="32" a="1"/>
  <c r="AC1801" i="32" a="1"/>
  <c r="AG709" i="32" a="1"/>
  <c r="AG2329" i="32" l="1"/>
  <c r="AK2329" i="32" s="1"/>
  <c r="AL2329" i="32" s="1"/>
  <c r="AC1801" i="32"/>
  <c r="AG1249" i="32"/>
  <c r="AK1249" i="32" s="1"/>
  <c r="AL1249" i="32" s="1"/>
  <c r="AG709" i="32"/>
  <c r="AK709" i="32" s="1"/>
  <c r="AL709" i="32"/>
  <c r="AC1802" i="32" a="1"/>
  <c r="AM2329" i="32" l="1"/>
  <c r="AT2329" i="32"/>
  <c r="AC1802" i="32"/>
  <c r="AM1249" i="32"/>
  <c r="AT1249" i="32"/>
  <c r="AM709" i="32"/>
  <c r="AT709" i="32"/>
  <c r="AC1803" i="32" a="1"/>
  <c r="AU2329" i="32" l="1"/>
  <c r="AR2329" i="32"/>
  <c r="X2330" i="32" s="1"/>
  <c r="AN2329" i="32"/>
  <c r="AC1803" i="32"/>
  <c r="AU1249" i="32"/>
  <c r="AN1249" i="32"/>
  <c r="AR1249" i="32"/>
  <c r="X1250" i="32" s="1"/>
  <c r="AN709" i="32"/>
  <c r="AR709" i="32"/>
  <c r="X710" i="32" s="1"/>
  <c r="AU709" i="32"/>
  <c r="AC1804" i="32" a="1"/>
  <c r="AP2329" i="32" l="1"/>
  <c r="V2330" i="32" s="1"/>
  <c r="AO2329" i="32"/>
  <c r="AQ2329" i="32"/>
  <c r="W2330" i="32" s="1"/>
  <c r="AC1804" i="32"/>
  <c r="AP1249" i="32"/>
  <c r="V1250" i="32" s="1"/>
  <c r="AO1249" i="32"/>
  <c r="AQ1249" i="32"/>
  <c r="W1250" i="32" s="1"/>
  <c r="AO709" i="32"/>
  <c r="AQ709" i="32"/>
  <c r="W710" i="32" s="1"/>
  <c r="AP709" i="32"/>
  <c r="V710" i="32" s="1"/>
  <c r="Y2330" i="32" a="1"/>
  <c r="AC1805" i="32" a="1"/>
  <c r="Y1250" i="32" a="1"/>
  <c r="Y710" i="32" a="1"/>
  <c r="Y2330" i="32" l="1"/>
  <c r="AS2329" i="32" a="1"/>
  <c r="AS2329" i="32" s="1"/>
  <c r="U2330" i="32"/>
  <c r="Y1250" i="32"/>
  <c r="AC1805" i="32"/>
  <c r="AS1249" i="32" a="1"/>
  <c r="AS1249" i="32" s="1"/>
  <c r="U1250" i="32"/>
  <c r="Y710" i="32"/>
  <c r="AS709" i="32" a="1"/>
  <c r="AS709" i="32" s="1"/>
  <c r="U710" i="32"/>
  <c r="AH2330" i="32" a="1"/>
  <c r="AI2330" i="32" a="1"/>
  <c r="AJ2330" i="32" a="1"/>
  <c r="AC1806" i="32" a="1"/>
  <c r="AI1250" i="32" a="1"/>
  <c r="AJ1250" i="32" a="1"/>
  <c r="AH1250" i="32" a="1"/>
  <c r="AI710" i="32" a="1"/>
  <c r="AJ710" i="32" a="1"/>
  <c r="AH710" i="32" a="1"/>
  <c r="AJ2330" i="32" l="1"/>
  <c r="AI2330" i="32"/>
  <c r="AH2330" i="32"/>
  <c r="AH1250" i="32"/>
  <c r="AJ1250" i="32"/>
  <c r="AI1250" i="32"/>
  <c r="AC1806" i="32"/>
  <c r="AH710" i="32"/>
  <c r="AJ710" i="32"/>
  <c r="AI710" i="32"/>
  <c r="AG2330" i="32" a="1"/>
  <c r="AC1807" i="32" a="1"/>
  <c r="AG1250" i="32" a="1"/>
  <c r="AG710" i="32" a="1"/>
  <c r="AG2330" i="32" l="1"/>
  <c r="AK2330" i="32" s="1"/>
  <c r="AL2330" i="32" s="1"/>
  <c r="AG1250" i="32"/>
  <c r="AK1250" i="32" s="1"/>
  <c r="AC1807" i="32"/>
  <c r="AL1250" i="32"/>
  <c r="AG710" i="32"/>
  <c r="AK710" i="32" s="1"/>
  <c r="AL710" i="32" s="1"/>
  <c r="AC1808" i="32" a="1"/>
  <c r="AM2330" i="32" l="1"/>
  <c r="AT2330" i="32"/>
  <c r="AC1808" i="32"/>
  <c r="AM1250" i="32"/>
  <c r="AT1250" i="32"/>
  <c r="AM710" i="32"/>
  <c r="AT710" i="32"/>
  <c r="AC1809" i="32" a="1"/>
  <c r="AU2330" i="32" l="1"/>
  <c r="AR2330" i="32"/>
  <c r="X2331" i="32" s="1"/>
  <c r="AN2330" i="32"/>
  <c r="AC1809" i="32"/>
  <c r="AU1250" i="32"/>
  <c r="AN1250" i="32"/>
  <c r="AR1250" i="32"/>
  <c r="X1251" i="32" s="1"/>
  <c r="AN710" i="32"/>
  <c r="AR710" i="32"/>
  <c r="X711" i="32" s="1"/>
  <c r="AU710" i="32"/>
  <c r="AC1810" i="32" a="1"/>
  <c r="AP2330" i="32" l="1"/>
  <c r="V2331" i="32" s="1"/>
  <c r="AO2330" i="32"/>
  <c r="AQ2330" i="32"/>
  <c r="W2331" i="32" s="1"/>
  <c r="AC1810" i="32"/>
  <c r="AQ1250" i="32"/>
  <c r="W1251" i="32" s="1"/>
  <c r="AP1250" i="32"/>
  <c r="V1251" i="32" s="1"/>
  <c r="AO1250" i="32"/>
  <c r="AO710" i="32"/>
  <c r="AQ710" i="32"/>
  <c r="W711" i="32" s="1"/>
  <c r="AP710" i="32"/>
  <c r="V711" i="32" s="1"/>
  <c r="Y2331" i="32" a="1"/>
  <c r="AC1811" i="32" a="1"/>
  <c r="Y1251" i="32" a="1"/>
  <c r="Y711" i="32" a="1"/>
  <c r="Y2331" i="32" l="1"/>
  <c r="AS2330" i="32" a="1"/>
  <c r="AS2330" i="32" s="1"/>
  <c r="U2331" i="32"/>
  <c r="Y1251" i="32"/>
  <c r="AC1811" i="32"/>
  <c r="AS1250" i="32" a="1"/>
  <c r="AS1250" i="32" s="1"/>
  <c r="U1251" i="32"/>
  <c r="Y711" i="32"/>
  <c r="AS710" i="32" a="1"/>
  <c r="AS710" i="32" s="1"/>
  <c r="U711" i="32"/>
  <c r="AH2331" i="32" a="1"/>
  <c r="AI2331" i="32" a="1"/>
  <c r="AJ2331" i="32" a="1"/>
  <c r="AC1812" i="32" a="1"/>
  <c r="AH1251" i="32" a="1"/>
  <c r="AI1251" i="32" a="1"/>
  <c r="AJ1251" i="32" a="1"/>
  <c r="AI711" i="32" a="1"/>
  <c r="AJ711" i="32" a="1"/>
  <c r="AH711" i="32" a="1"/>
  <c r="AJ2331" i="32" l="1"/>
  <c r="AI2331" i="32"/>
  <c r="AH2331" i="32"/>
  <c r="AJ1251" i="32"/>
  <c r="AI1251" i="32"/>
  <c r="AH1251" i="32"/>
  <c r="AC1812" i="32"/>
  <c r="AH711" i="32"/>
  <c r="AJ711" i="32"/>
  <c r="AI711" i="32"/>
  <c r="AG2331" i="32" a="1"/>
  <c r="AG1251" i="32" a="1"/>
  <c r="AC1813" i="32" a="1"/>
  <c r="AG711" i="32" a="1"/>
  <c r="AG2331" i="32" l="1"/>
  <c r="AK2331" i="32" s="1"/>
  <c r="AL2331" i="32" s="1"/>
  <c r="AC1813" i="32"/>
  <c r="AG1251" i="32"/>
  <c r="AK1251" i="32" s="1"/>
  <c r="AL1251" i="32" s="1"/>
  <c r="AG711" i="32"/>
  <c r="AK711" i="32" s="1"/>
  <c r="AL711" i="32" s="1"/>
  <c r="AC1814" i="32" a="1"/>
  <c r="AM2331" i="32" l="1"/>
  <c r="AT2331" i="32"/>
  <c r="AC1814" i="32"/>
  <c r="AM1251" i="32"/>
  <c r="AT1251" i="32"/>
  <c r="AM711" i="32"/>
  <c r="AT711" i="32"/>
  <c r="AC1815" i="32" a="1"/>
  <c r="AR2331" i="32" l="1"/>
  <c r="X2332" i="32" s="1"/>
  <c r="AN2331" i="32"/>
  <c r="AU2331" i="32"/>
  <c r="AC1815" i="32"/>
  <c r="AU1251" i="32"/>
  <c r="AN1251" i="32"/>
  <c r="AR1251" i="32"/>
  <c r="X1252" i="32" s="1"/>
  <c r="AU711" i="32"/>
  <c r="AN711" i="32"/>
  <c r="AR711" i="32"/>
  <c r="X712" i="32" s="1"/>
  <c r="AC1816" i="32" a="1"/>
  <c r="AO2331" i="32" l="1"/>
  <c r="AQ2331" i="32"/>
  <c r="W2332" i="32" s="1"/>
  <c r="AP2331" i="32"/>
  <c r="V2332" i="32" s="1"/>
  <c r="AC1816" i="32"/>
  <c r="AQ1251" i="32"/>
  <c r="W1252" i="32" s="1"/>
  <c r="AP1251" i="32"/>
  <c r="V1252" i="32" s="1"/>
  <c r="AO1251" i="32"/>
  <c r="AO711" i="32"/>
  <c r="AQ711" i="32"/>
  <c r="W712" i="32" s="1"/>
  <c r="AP711" i="32"/>
  <c r="V712" i="32" s="1"/>
  <c r="Y2332" i="32" a="1"/>
  <c r="AC1817" i="32" a="1"/>
  <c r="Y1252" i="32" a="1"/>
  <c r="Y712" i="32" a="1"/>
  <c r="Y2332" i="32" l="1"/>
  <c r="AS2331" i="32" a="1"/>
  <c r="AS2331" i="32" s="1"/>
  <c r="U2332" i="32"/>
  <c r="Y1252" i="32"/>
  <c r="AC1817" i="32"/>
  <c r="AS1251" i="32" a="1"/>
  <c r="AS1251" i="32" s="1"/>
  <c r="U1252" i="32"/>
  <c r="Y712" i="32"/>
  <c r="AS711" i="32" a="1"/>
  <c r="AS711" i="32" s="1"/>
  <c r="U712" i="32"/>
  <c r="AH2332" i="32" a="1"/>
  <c r="AJ2332" i="32" a="1"/>
  <c r="AI2332" i="32" a="1"/>
  <c r="AC1818" i="32" a="1"/>
  <c r="AH1252" i="32" a="1"/>
  <c r="AI1252" i="32" a="1"/>
  <c r="AJ1252" i="32" a="1"/>
  <c r="AI712" i="32" a="1"/>
  <c r="AJ712" i="32" a="1"/>
  <c r="AH712" i="32" a="1"/>
  <c r="AI2332" i="32" l="1"/>
  <c r="AJ2332" i="32"/>
  <c r="AH2332" i="32"/>
  <c r="AJ1252" i="32"/>
  <c r="AI1252" i="32"/>
  <c r="AH1252" i="32"/>
  <c r="AC1818" i="32"/>
  <c r="AH712" i="32"/>
  <c r="AJ712" i="32"/>
  <c r="AI712" i="32"/>
  <c r="AG2332" i="32" a="1"/>
  <c r="AG1252" i="32" a="1"/>
  <c r="AC1819" i="32" a="1"/>
  <c r="AG712" i="32" a="1"/>
  <c r="AG2332" i="32" l="1"/>
  <c r="AK2332" i="32" s="1"/>
  <c r="AL2332" i="32" s="1"/>
  <c r="AC1819" i="32"/>
  <c r="AG1252" i="32"/>
  <c r="AK1252" i="32" s="1"/>
  <c r="AL1252" i="32" s="1"/>
  <c r="AG712" i="32"/>
  <c r="AK712" i="32" s="1"/>
  <c r="AL712" i="32"/>
  <c r="AC1820" i="32" a="1"/>
  <c r="AM2332" i="32" l="1"/>
  <c r="AT2332" i="32"/>
  <c r="AU2332" i="32" s="1"/>
  <c r="AC1820" i="32"/>
  <c r="AM1252" i="32"/>
  <c r="AT1252" i="32"/>
  <c r="AU1252" i="32" s="1"/>
  <c r="AM712" i="32"/>
  <c r="AT712" i="32"/>
  <c r="AU712" i="32" s="1"/>
  <c r="AC1821" i="32" a="1"/>
  <c r="AR2332" i="32" l="1"/>
  <c r="X2333" i="32" s="1"/>
  <c r="AN2332" i="32"/>
  <c r="AC1821" i="32"/>
  <c r="AN1252" i="32"/>
  <c r="AR1252" i="32"/>
  <c r="X1253" i="32" s="1"/>
  <c r="AN712" i="32"/>
  <c r="AR712" i="32"/>
  <c r="X713" i="32" s="1"/>
  <c r="AC1822" i="32" a="1"/>
  <c r="AQ2332" i="32" l="1"/>
  <c r="W2333" i="32" s="1"/>
  <c r="AP2332" i="32"/>
  <c r="V2333" i="32" s="1"/>
  <c r="AO2332" i="32"/>
  <c r="AC1822" i="32"/>
  <c r="AO1252" i="32"/>
  <c r="AQ1252" i="32"/>
  <c r="W1253" i="32" s="1"/>
  <c r="AP1252" i="32"/>
  <c r="V1253" i="32" s="1"/>
  <c r="AO712" i="32"/>
  <c r="AQ712" i="32"/>
  <c r="W713" i="32" s="1"/>
  <c r="AP712" i="32"/>
  <c r="V713" i="32" s="1"/>
  <c r="Y2333" i="32" a="1"/>
  <c r="AC1823" i="32" a="1"/>
  <c r="Y1253" i="32" a="1"/>
  <c r="Y713" i="32" a="1"/>
  <c r="Y2333" i="32" l="1"/>
  <c r="AS2332" i="32" a="1"/>
  <c r="AS2332" i="32" s="1"/>
  <c r="U2333" i="32"/>
  <c r="Y1253" i="32"/>
  <c r="AC1823" i="32"/>
  <c r="AS1252" i="32" a="1"/>
  <c r="AS1252" i="32" s="1"/>
  <c r="U1253" i="32"/>
  <c r="Y713" i="32"/>
  <c r="AS712" i="32" a="1"/>
  <c r="AS712" i="32" s="1"/>
  <c r="U713" i="32"/>
  <c r="AH2333" i="32" a="1"/>
  <c r="AJ2333" i="32" a="1"/>
  <c r="AI2333" i="32" a="1"/>
  <c r="AC1824" i="32" a="1"/>
  <c r="AI1253" i="32" a="1"/>
  <c r="AJ1253" i="32" a="1"/>
  <c r="AH1253" i="32" a="1"/>
  <c r="AI713" i="32" a="1"/>
  <c r="AJ713" i="32" a="1"/>
  <c r="AH713" i="32" a="1"/>
  <c r="AI2333" i="32" l="1"/>
  <c r="AJ2333" i="32"/>
  <c r="AH2333" i="32"/>
  <c r="AH1253" i="32"/>
  <c r="AJ1253" i="32"/>
  <c r="AI1253" i="32"/>
  <c r="AC1824" i="32"/>
  <c r="AH713" i="32"/>
  <c r="AJ713" i="32"/>
  <c r="AI713" i="32"/>
  <c r="AG2333" i="32" a="1"/>
  <c r="AC1825" i="32" a="1"/>
  <c r="AG1253" i="32" a="1"/>
  <c r="AG713" i="32" a="1"/>
  <c r="AG2333" i="32" l="1"/>
  <c r="AK2333" i="32" s="1"/>
  <c r="AL2333" i="32" s="1"/>
  <c r="AG1253" i="32"/>
  <c r="AK1253" i="32" s="1"/>
  <c r="AL1253" i="32" s="1"/>
  <c r="AC1825" i="32"/>
  <c r="AG713" i="32"/>
  <c r="AK713" i="32" s="1"/>
  <c r="AL713" i="32" s="1"/>
  <c r="AC1826" i="32" a="1"/>
  <c r="AM2333" i="32" l="1"/>
  <c r="AT2333" i="32"/>
  <c r="AU2333" i="32" s="1"/>
  <c r="AC1826" i="32"/>
  <c r="AM1253" i="32"/>
  <c r="AT1253" i="32"/>
  <c r="AU1253" i="32" s="1"/>
  <c r="AM713" i="32"/>
  <c r="AT713" i="32"/>
  <c r="AU713" i="32" s="1"/>
  <c r="AC1827" i="32" a="1"/>
  <c r="AR2333" i="32" l="1"/>
  <c r="X2334" i="32" s="1"/>
  <c r="AN2333" i="32"/>
  <c r="AC1827" i="32"/>
  <c r="AN1253" i="32"/>
  <c r="AR1253" i="32"/>
  <c r="X1254" i="32" s="1"/>
  <c r="AN713" i="32"/>
  <c r="AR713" i="32"/>
  <c r="X714" i="32" s="1"/>
  <c r="AC1828" i="32" a="1"/>
  <c r="AP2333" i="32" l="1"/>
  <c r="V2334" i="32" s="1"/>
  <c r="AO2333" i="32"/>
  <c r="AQ2333" i="32"/>
  <c r="W2334" i="32" s="1"/>
  <c r="AC1828" i="32"/>
  <c r="AP1253" i="32"/>
  <c r="V1254" i="32" s="1"/>
  <c r="AO1253" i="32"/>
  <c r="AQ1253" i="32"/>
  <c r="W1254" i="32" s="1"/>
  <c r="AO713" i="32"/>
  <c r="AQ713" i="32"/>
  <c r="W714" i="32" s="1"/>
  <c r="AP713" i="32"/>
  <c r="V714" i="32" s="1"/>
  <c r="Y2334" i="32" a="1"/>
  <c r="AC1829" i="32" a="1"/>
  <c r="Y1254" i="32" a="1"/>
  <c r="Y714" i="32" a="1"/>
  <c r="Y2334" i="32" l="1"/>
  <c r="AS2333" i="32" a="1"/>
  <c r="AS2333" i="32" s="1"/>
  <c r="U2334" i="32"/>
  <c r="Y1254" i="32"/>
  <c r="AC1829" i="32"/>
  <c r="AS1253" i="32" a="1"/>
  <c r="AS1253" i="32" s="1"/>
  <c r="U1254" i="32"/>
  <c r="Y714" i="32"/>
  <c r="AS713" i="32" a="1"/>
  <c r="AS713" i="32" s="1"/>
  <c r="U714" i="32"/>
  <c r="AH2334" i="32" a="1"/>
  <c r="AI2334" i="32" a="1"/>
  <c r="AJ2334" i="32" a="1"/>
  <c r="AC1830" i="32" a="1"/>
  <c r="AI1254" i="32" a="1"/>
  <c r="AJ1254" i="32" a="1"/>
  <c r="AH1254" i="32" a="1"/>
  <c r="AI714" i="32" a="1"/>
  <c r="AJ714" i="32" a="1"/>
  <c r="AH714" i="32" a="1"/>
  <c r="AJ2334" i="32" l="1"/>
  <c r="AI2334" i="32"/>
  <c r="AH2334" i="32"/>
  <c r="AH1254" i="32"/>
  <c r="AJ1254" i="32"/>
  <c r="AI1254" i="32"/>
  <c r="AC1830" i="32"/>
  <c r="AH714" i="32"/>
  <c r="AJ714" i="32"/>
  <c r="AI714" i="32"/>
  <c r="AG2334" i="32" a="1"/>
  <c r="AC1831" i="32" a="1"/>
  <c r="AG1254" i="32" a="1"/>
  <c r="AG714" i="32" a="1"/>
  <c r="AG2334" i="32" l="1"/>
  <c r="AK2334" i="32" s="1"/>
  <c r="AL2334" i="32" s="1"/>
  <c r="AG1254" i="32"/>
  <c r="AK1254" i="32" s="1"/>
  <c r="AL1254" i="32" s="1"/>
  <c r="AC1831" i="32"/>
  <c r="AG714" i="32"/>
  <c r="AK714" i="32" s="1"/>
  <c r="AL714" i="32"/>
  <c r="AC1832" i="32" a="1"/>
  <c r="AM2334" i="32" l="1"/>
  <c r="AT2334" i="32"/>
  <c r="AU2334" i="32" s="1"/>
  <c r="AC1832" i="32"/>
  <c r="AM1254" i="32"/>
  <c r="AT1254" i="32"/>
  <c r="AU1254" i="32" s="1"/>
  <c r="AM714" i="32"/>
  <c r="AT714" i="32"/>
  <c r="AU714" i="32" s="1"/>
  <c r="AC1833" i="32" a="1"/>
  <c r="AR2334" i="32" l="1"/>
  <c r="X2335" i="32" s="1"/>
  <c r="AN2334" i="32"/>
  <c r="AC1833" i="32"/>
  <c r="AN1254" i="32"/>
  <c r="AR1254" i="32"/>
  <c r="X1255" i="32" s="1"/>
  <c r="AN714" i="32"/>
  <c r="AR714" i="32"/>
  <c r="X715" i="32" s="1"/>
  <c r="AC1834" i="32" a="1"/>
  <c r="AP2334" i="32" l="1"/>
  <c r="V2335" i="32" s="1"/>
  <c r="AO2334" i="32"/>
  <c r="AQ2334" i="32"/>
  <c r="W2335" i="32" s="1"/>
  <c r="AC1834" i="32"/>
  <c r="AQ1254" i="32"/>
  <c r="W1255" i="32" s="1"/>
  <c r="AP1254" i="32"/>
  <c r="V1255" i="32" s="1"/>
  <c r="AO1254" i="32"/>
  <c r="AO714" i="32"/>
  <c r="AQ714" i="32"/>
  <c r="W715" i="32" s="1"/>
  <c r="AP714" i="32"/>
  <c r="V715" i="32" s="1"/>
  <c r="Y2335" i="32" a="1"/>
  <c r="AC1835" i="32" a="1"/>
  <c r="Y1255" i="32" a="1"/>
  <c r="Y715" i="32" a="1"/>
  <c r="Y2335" i="32" l="1"/>
  <c r="AS2334" i="32" a="1"/>
  <c r="AS2334" i="32" s="1"/>
  <c r="U2335" i="32"/>
  <c r="Y1255" i="32"/>
  <c r="AC1835" i="32"/>
  <c r="AS1254" i="32" a="1"/>
  <c r="AS1254" i="32" s="1"/>
  <c r="U1255" i="32"/>
  <c r="Y715" i="32"/>
  <c r="AS714" i="32" a="1"/>
  <c r="AS714" i="32" s="1"/>
  <c r="U715" i="32"/>
  <c r="AH2335" i="32" a="1"/>
  <c r="AJ2335" i="32" a="1"/>
  <c r="AI2335" i="32" a="1"/>
  <c r="AC1836" i="32" a="1"/>
  <c r="AH1255" i="32" a="1"/>
  <c r="AI1255" i="32" a="1"/>
  <c r="AJ1255" i="32" a="1"/>
  <c r="AI715" i="32" a="1"/>
  <c r="AJ715" i="32" a="1"/>
  <c r="AH715" i="32" a="1"/>
  <c r="AI2335" i="32" l="1"/>
  <c r="AJ2335" i="32"/>
  <c r="AH2335" i="32"/>
  <c r="AJ1255" i="32"/>
  <c r="AI1255" i="32"/>
  <c r="AH1255" i="32"/>
  <c r="AC1836" i="32"/>
  <c r="AH715" i="32"/>
  <c r="AJ715" i="32"/>
  <c r="AI715" i="32"/>
  <c r="AG2335" i="32" a="1"/>
  <c r="AG1255" i="32" a="1"/>
  <c r="AC1837" i="32" a="1"/>
  <c r="AG715" i="32" a="1"/>
  <c r="AG2335" i="32" l="1"/>
  <c r="AK2335" i="32" s="1"/>
  <c r="AL2335" i="32" s="1"/>
  <c r="AC1837" i="32"/>
  <c r="AG1255" i="32"/>
  <c r="AK1255" i="32" s="1"/>
  <c r="AL1255" i="32" s="1"/>
  <c r="AG715" i="32"/>
  <c r="AK715" i="32" s="1"/>
  <c r="AL715" i="32"/>
  <c r="AC1838" i="32" a="1"/>
  <c r="AM2335" i="32" l="1"/>
  <c r="AT2335" i="32"/>
  <c r="AU2335" i="32" s="1"/>
  <c r="AC1838" i="32"/>
  <c r="AM1255" i="32"/>
  <c r="AT1255" i="32"/>
  <c r="AU1255" i="32" s="1"/>
  <c r="AM715" i="32"/>
  <c r="AT715" i="32"/>
  <c r="AU715" i="32" s="1"/>
  <c r="AC1841" i="32" a="1"/>
  <c r="AR2335" i="32" l="1"/>
  <c r="X2336" i="32" s="1"/>
  <c r="AN2335" i="32"/>
  <c r="AC1841" i="32"/>
  <c r="AN1255" i="32"/>
  <c r="AR1255" i="32"/>
  <c r="X1256" i="32" s="1"/>
  <c r="AN715" i="32"/>
  <c r="AR715" i="32"/>
  <c r="X716" i="32" s="1"/>
  <c r="AC1842" i="32" a="1"/>
  <c r="AO2335" i="32" l="1"/>
  <c r="AQ2335" i="32"/>
  <c r="W2336" i="32" s="1"/>
  <c r="AP2335" i="32"/>
  <c r="V2336" i="32" s="1"/>
  <c r="AC1842" i="32"/>
  <c r="AQ1255" i="32"/>
  <c r="W1256" i="32" s="1"/>
  <c r="AP1255" i="32"/>
  <c r="V1256" i="32" s="1"/>
  <c r="AO1255" i="32"/>
  <c r="AO715" i="32"/>
  <c r="AQ715" i="32"/>
  <c r="W716" i="32" s="1"/>
  <c r="AP715" i="32"/>
  <c r="V716" i="32" s="1"/>
  <c r="Y2336" i="32" a="1"/>
  <c r="AC1843" i="32" a="1"/>
  <c r="Y1256" i="32" a="1"/>
  <c r="Y716" i="32" a="1"/>
  <c r="Y2336" i="32" l="1"/>
  <c r="AS2335" i="32" a="1"/>
  <c r="AS2335" i="32" s="1"/>
  <c r="U2336" i="32"/>
  <c r="Y1256" i="32"/>
  <c r="AC1843" i="32"/>
  <c r="AS1255" i="32" a="1"/>
  <c r="AS1255" i="32" s="1"/>
  <c r="U1256" i="32"/>
  <c r="Y716" i="32"/>
  <c r="AS715" i="32" a="1"/>
  <c r="AS715" i="32" s="1"/>
  <c r="U716" i="32"/>
  <c r="AH2336" i="32" a="1"/>
  <c r="AI2336" i="32" a="1"/>
  <c r="AJ2336" i="32" a="1"/>
  <c r="AC1844" i="32" a="1"/>
  <c r="AI1256" i="32" a="1"/>
  <c r="AH1256" i="32" a="1"/>
  <c r="AJ1256" i="32" a="1"/>
  <c r="AI716" i="32" a="1"/>
  <c r="AJ716" i="32" a="1"/>
  <c r="AH716" i="32" a="1"/>
  <c r="AJ2336" i="32" l="1"/>
  <c r="AI2336" i="32"/>
  <c r="AH2336" i="32"/>
  <c r="AJ1256" i="32"/>
  <c r="AH1256" i="32"/>
  <c r="AI1256" i="32"/>
  <c r="AC1844" i="32"/>
  <c r="AH716" i="32"/>
  <c r="AJ716" i="32"/>
  <c r="AI716" i="32"/>
  <c r="AG2336" i="32" a="1"/>
  <c r="AG1256" i="32" a="1"/>
  <c r="AC1845" i="32" a="1"/>
  <c r="AG716" i="32" a="1"/>
  <c r="AG2336" i="32" l="1"/>
  <c r="AK2336" i="32" s="1"/>
  <c r="AL2336" i="32" s="1"/>
  <c r="AC1845" i="32"/>
  <c r="AG1256" i="32"/>
  <c r="AK1256" i="32" s="1"/>
  <c r="AL1256" i="32"/>
  <c r="AG716" i="32"/>
  <c r="AK716" i="32" s="1"/>
  <c r="AL716" i="32" s="1"/>
  <c r="AC1846" i="32" a="1"/>
  <c r="AM2336" i="32" l="1"/>
  <c r="AT2336" i="32"/>
  <c r="AU2336" i="32" s="1"/>
  <c r="AC1846" i="32"/>
  <c r="AM1256" i="32"/>
  <c r="AT1256" i="32"/>
  <c r="AU1256" i="32" s="1"/>
  <c r="AM716" i="32"/>
  <c r="AT716" i="32"/>
  <c r="AU716" i="32" s="1"/>
  <c r="AC1847" i="32" a="1"/>
  <c r="AR2336" i="32" l="1"/>
  <c r="X2337" i="32" s="1"/>
  <c r="AN2336" i="32"/>
  <c r="AC1847" i="32"/>
  <c r="AN1256" i="32"/>
  <c r="AR1256" i="32"/>
  <c r="X1257" i="32" s="1"/>
  <c r="AN716" i="32"/>
  <c r="AR716" i="32"/>
  <c r="X717" i="32" s="1"/>
  <c r="AC1848" i="32" a="1"/>
  <c r="AQ2336" i="32" l="1"/>
  <c r="W2337" i="32" s="1"/>
  <c r="AP2336" i="32"/>
  <c r="V2337" i="32" s="1"/>
  <c r="AO2336" i="32"/>
  <c r="AC1848" i="32"/>
  <c r="AO1256" i="32"/>
  <c r="AQ1256" i="32"/>
  <c r="W1257" i="32" s="1"/>
  <c r="AP1256" i="32"/>
  <c r="V1257" i="32" s="1"/>
  <c r="AO716" i="32"/>
  <c r="AQ716" i="32"/>
  <c r="W717" i="32" s="1"/>
  <c r="AP716" i="32"/>
  <c r="V717" i="32" s="1"/>
  <c r="Y2337" i="32" a="1"/>
  <c r="AC1849" i="32" a="1"/>
  <c r="Y1257" i="32" a="1"/>
  <c r="Y717" i="32" a="1"/>
  <c r="Y2337" i="32" l="1"/>
  <c r="AS2336" i="32" a="1"/>
  <c r="AS2336" i="32" s="1"/>
  <c r="U2337" i="32"/>
  <c r="Y1257" i="32"/>
  <c r="AC1849" i="32"/>
  <c r="AS1256" i="32" a="1"/>
  <c r="AS1256" i="32" s="1"/>
  <c r="U1257" i="32"/>
  <c r="Y717" i="32"/>
  <c r="AS716" i="32" a="1"/>
  <c r="AS716" i="32" s="1"/>
  <c r="U717" i="32"/>
  <c r="AH2337" i="32" a="1"/>
  <c r="AI2337" i="32" a="1"/>
  <c r="AJ2337" i="32" a="1"/>
  <c r="AC1850" i="32" a="1"/>
  <c r="AI1257" i="32" a="1"/>
  <c r="AJ1257" i="32" a="1"/>
  <c r="AH1257" i="32" a="1"/>
  <c r="AI717" i="32" a="1"/>
  <c r="AJ717" i="32" a="1"/>
  <c r="AH717" i="32" a="1"/>
  <c r="AJ2337" i="32" l="1"/>
  <c r="AI2337" i="32"/>
  <c r="AH2337" i="32"/>
  <c r="AH1257" i="32"/>
  <c r="AJ1257" i="32"/>
  <c r="AI1257" i="32"/>
  <c r="AC1850" i="32"/>
  <c r="AH717" i="32"/>
  <c r="AJ717" i="32"/>
  <c r="AI717" i="32"/>
  <c r="AG2337" i="32" a="1"/>
  <c r="AG1257" i="32" a="1"/>
  <c r="AC1851" i="32" a="1"/>
  <c r="AG717" i="32" a="1"/>
  <c r="AG2337" i="32" l="1"/>
  <c r="AK2337" i="32" s="1"/>
  <c r="AL2337" i="32" s="1"/>
  <c r="AC1851" i="32"/>
  <c r="AG1257" i="32"/>
  <c r="AK1257" i="32" s="1"/>
  <c r="AL1257" i="32" s="1"/>
  <c r="AG717" i="32"/>
  <c r="AK717" i="32" s="1"/>
  <c r="AL717" i="32" s="1"/>
  <c r="AC1852" i="32" a="1"/>
  <c r="AM2337" i="32" l="1"/>
  <c r="AT2337" i="32"/>
  <c r="AU2337" i="32" s="1"/>
  <c r="AC1852" i="32"/>
  <c r="AM1257" i="32"/>
  <c r="AT1257" i="32"/>
  <c r="AU1257" i="32" s="1"/>
  <c r="AM717" i="32"/>
  <c r="AT717" i="32"/>
  <c r="AU717" i="32" s="1"/>
  <c r="AC1853" i="32" a="1"/>
  <c r="AR2337" i="32" l="1"/>
  <c r="X2338" i="32" s="1"/>
  <c r="AN2337" i="32"/>
  <c r="AC1853" i="32"/>
  <c r="AN1257" i="32"/>
  <c r="AR1257" i="32"/>
  <c r="X1258" i="32" s="1"/>
  <c r="AN717" i="32"/>
  <c r="AR717" i="32"/>
  <c r="X718" i="32" s="1"/>
  <c r="AC1854" i="32" a="1"/>
  <c r="AP2337" i="32" l="1"/>
  <c r="V2338" i="32" s="1"/>
  <c r="AO2337" i="32"/>
  <c r="AQ2337" i="32"/>
  <c r="W2338" i="32" s="1"/>
  <c r="AC1854" i="32"/>
  <c r="AP1257" i="32"/>
  <c r="V1258" i="32" s="1"/>
  <c r="AO1257" i="32"/>
  <c r="AQ1257" i="32"/>
  <c r="W1258" i="32" s="1"/>
  <c r="AO717" i="32"/>
  <c r="AQ717" i="32"/>
  <c r="W718" i="32" s="1"/>
  <c r="AP717" i="32"/>
  <c r="V718" i="32" s="1"/>
  <c r="Y2338" i="32" a="1"/>
  <c r="AC1855" i="32" a="1"/>
  <c r="Y1258" i="32" a="1"/>
  <c r="Y718" i="32" a="1"/>
  <c r="Y2338" i="32" l="1"/>
  <c r="AS2337" i="32" a="1"/>
  <c r="AS2337" i="32" s="1"/>
  <c r="U2338" i="32"/>
  <c r="Y1258" i="32"/>
  <c r="AC1855" i="32"/>
  <c r="AS1257" i="32" a="1"/>
  <c r="AS1257" i="32" s="1"/>
  <c r="U1258" i="32"/>
  <c r="Y718" i="32"/>
  <c r="AS717" i="32" a="1"/>
  <c r="AS717" i="32" s="1"/>
  <c r="U718" i="32"/>
  <c r="AH2338" i="32" a="1"/>
  <c r="AJ2338" i="32" a="1"/>
  <c r="AI2338" i="32" a="1"/>
  <c r="AC1856" i="32" a="1"/>
  <c r="AI1258" i="32" a="1"/>
  <c r="AJ1258" i="32" a="1"/>
  <c r="AH1258" i="32" a="1"/>
  <c r="AI718" i="32" a="1"/>
  <c r="AJ718" i="32" a="1"/>
  <c r="AH718" i="32" a="1"/>
  <c r="AI2338" i="32" l="1"/>
  <c r="AJ2338" i="32"/>
  <c r="AH2338" i="32"/>
  <c r="AH1258" i="32"/>
  <c r="AJ1258" i="32"/>
  <c r="AI1258" i="32"/>
  <c r="AC1856" i="32"/>
  <c r="AH718" i="32"/>
  <c r="AJ718" i="32"/>
  <c r="AI718" i="32"/>
  <c r="AG2338" i="32" a="1"/>
  <c r="AG1258" i="32" a="1"/>
  <c r="AC1857" i="32" a="1"/>
  <c r="AG718" i="32" a="1"/>
  <c r="AG2338" i="32" l="1"/>
  <c r="AK2338" i="32" s="1"/>
  <c r="AL2338" i="32" s="1"/>
  <c r="AC1857" i="32"/>
  <c r="AG1258" i="32"/>
  <c r="AK1258" i="32" s="1"/>
  <c r="AL1258" i="32" s="1"/>
  <c r="AG718" i="32"/>
  <c r="AK718" i="32" s="1"/>
  <c r="AL718" i="32" s="1"/>
  <c r="AC1858" i="32" a="1"/>
  <c r="AM2338" i="32" l="1"/>
  <c r="AT2338" i="32"/>
  <c r="AU2338" i="32" s="1"/>
  <c r="AC1858" i="32"/>
  <c r="AM1258" i="32"/>
  <c r="AT1258" i="32"/>
  <c r="AU1258" i="32" s="1"/>
  <c r="AM718" i="32"/>
  <c r="AT718" i="32"/>
  <c r="AU718" i="32" s="1"/>
  <c r="AC1859" i="32" a="1"/>
  <c r="AR2338" i="32" l="1"/>
  <c r="X2339" i="32" s="1"/>
  <c r="AN2338" i="32"/>
  <c r="AC1859" i="32"/>
  <c r="AN1258" i="32"/>
  <c r="AR1258" i="32"/>
  <c r="X1259" i="32" s="1"/>
  <c r="AN718" i="32"/>
  <c r="AR718" i="32"/>
  <c r="X719" i="32" s="1"/>
  <c r="AC1860" i="32" a="1"/>
  <c r="AP2338" i="32" l="1"/>
  <c r="V2339" i="32" s="1"/>
  <c r="AO2338" i="32"/>
  <c r="AQ2338" i="32"/>
  <c r="W2339" i="32" s="1"/>
  <c r="AC1860" i="32"/>
  <c r="AQ1258" i="32"/>
  <c r="W1259" i="32" s="1"/>
  <c r="AP1258" i="32"/>
  <c r="V1259" i="32" s="1"/>
  <c r="AO1258" i="32"/>
  <c r="AO718" i="32"/>
  <c r="AQ718" i="32"/>
  <c r="W719" i="32" s="1"/>
  <c r="AP718" i="32"/>
  <c r="V719" i="32" s="1"/>
  <c r="Y2339" i="32" a="1"/>
  <c r="AC1861" i="32" a="1"/>
  <c r="Y1259" i="32" a="1"/>
  <c r="Y719" i="32" a="1"/>
  <c r="Y2339" i="32" l="1"/>
  <c r="AS2338" i="32" a="1"/>
  <c r="AS2338" i="32" s="1"/>
  <c r="U2339" i="32"/>
  <c r="Y1259" i="32"/>
  <c r="AC1861" i="32"/>
  <c r="AS1258" i="32" a="1"/>
  <c r="AS1258" i="32" s="1"/>
  <c r="U1259" i="32"/>
  <c r="Y719" i="32"/>
  <c r="AS718" i="32" a="1"/>
  <c r="AS718" i="32" s="1"/>
  <c r="U719" i="32"/>
  <c r="AJ2339" i="32" a="1"/>
  <c r="AI2339" i="32" a="1"/>
  <c r="AH2339" i="32" a="1"/>
  <c r="AC1862" i="32" a="1"/>
  <c r="AI1259" i="32" a="1"/>
  <c r="AH1259" i="32" a="1"/>
  <c r="AJ1259" i="32" a="1"/>
  <c r="AI719" i="32" a="1"/>
  <c r="AJ719" i="32" a="1"/>
  <c r="AH719" i="32" a="1"/>
  <c r="AH2339" i="32" l="1"/>
  <c r="AI2339" i="32"/>
  <c r="AJ2339" i="32"/>
  <c r="AJ1259" i="32"/>
  <c r="AH1259" i="32"/>
  <c r="AI1259" i="32"/>
  <c r="AC1862" i="32"/>
  <c r="AH719" i="32"/>
  <c r="AJ719" i="32"/>
  <c r="AI719" i="32"/>
  <c r="AG2339" i="32" a="1"/>
  <c r="AG1259" i="32" a="1"/>
  <c r="AC1863" i="32" a="1"/>
  <c r="AG719" i="32" a="1"/>
  <c r="AG2339" i="32" l="1"/>
  <c r="AK2339" i="32" s="1"/>
  <c r="AL2339" i="32" s="1"/>
  <c r="AC1863" i="32"/>
  <c r="AG1259" i="32"/>
  <c r="AK1259" i="32" s="1"/>
  <c r="AL1259" i="32" s="1"/>
  <c r="AG719" i="32"/>
  <c r="AK719" i="32" s="1"/>
  <c r="AL719" i="32" s="1"/>
  <c r="AC1864" i="32" a="1"/>
  <c r="AM2339" i="32" l="1"/>
  <c r="AT2339" i="32"/>
  <c r="AU2339" i="32" s="1"/>
  <c r="AC1864" i="32"/>
  <c r="AM1259" i="32"/>
  <c r="AT1259" i="32"/>
  <c r="AU1259" i="32" s="1"/>
  <c r="AM719" i="32"/>
  <c r="AT719" i="32"/>
  <c r="AU719" i="32" s="1"/>
  <c r="AC1865" i="32" a="1"/>
  <c r="AR2339" i="32" l="1"/>
  <c r="X2340" i="32" s="1"/>
  <c r="AN2339" i="32"/>
  <c r="AC1865" i="32"/>
  <c r="AN1259" i="32"/>
  <c r="AR1259" i="32"/>
  <c r="X1260" i="32" s="1"/>
  <c r="AN719" i="32"/>
  <c r="AR719" i="32"/>
  <c r="X720" i="32" s="1"/>
  <c r="AC1866" i="32" a="1"/>
  <c r="AO2339" i="32" l="1"/>
  <c r="AQ2339" i="32"/>
  <c r="W2340" i="32" s="1"/>
  <c r="AP2339" i="32"/>
  <c r="V2340" i="32" s="1"/>
  <c r="AC1866" i="32"/>
  <c r="AQ1259" i="32"/>
  <c r="W1260" i="32" s="1"/>
  <c r="AP1259" i="32"/>
  <c r="V1260" i="32" s="1"/>
  <c r="AO1259" i="32"/>
  <c r="AO719" i="32"/>
  <c r="AQ719" i="32"/>
  <c r="W720" i="32" s="1"/>
  <c r="AP719" i="32"/>
  <c r="V720" i="32" s="1"/>
  <c r="Y2340" i="32" a="1"/>
  <c r="AC1867" i="32" a="1"/>
  <c r="Y1260" i="32" a="1"/>
  <c r="Y720" i="32" a="1"/>
  <c r="Y2340" i="32" l="1"/>
  <c r="AS2339" i="32" a="1"/>
  <c r="AS2339" i="32" s="1"/>
  <c r="U2340" i="32"/>
  <c r="Y1260" i="32"/>
  <c r="AC1867" i="32"/>
  <c r="AS1259" i="32" a="1"/>
  <c r="AS1259" i="32" s="1"/>
  <c r="U1260" i="32"/>
  <c r="Y720" i="32"/>
  <c r="AS719" i="32" a="1"/>
  <c r="AS719" i="32" s="1"/>
  <c r="U720" i="32"/>
  <c r="AJ2340" i="32" a="1"/>
  <c r="AI2340" i="32" a="1"/>
  <c r="AH2340" i="32" a="1"/>
  <c r="AC1868" i="32" a="1"/>
  <c r="AH1260" i="32" a="1"/>
  <c r="AI1260" i="32" a="1"/>
  <c r="AJ1260" i="32" a="1"/>
  <c r="AI720" i="32" a="1"/>
  <c r="AJ720" i="32" a="1"/>
  <c r="AH720" i="32" a="1"/>
  <c r="AH2340" i="32" l="1"/>
  <c r="AI2340" i="32"/>
  <c r="AJ2340" i="32"/>
  <c r="AJ1260" i="32"/>
  <c r="AI1260" i="32"/>
  <c r="AH1260" i="32"/>
  <c r="AC1868" i="32"/>
  <c r="AH720" i="32"/>
  <c r="AJ720" i="32"/>
  <c r="AI720" i="32"/>
  <c r="AG2340" i="32" a="1"/>
  <c r="AG1260" i="32" a="1"/>
  <c r="AC1869" i="32" a="1"/>
  <c r="AG720" i="32" a="1"/>
  <c r="AG2340" i="32" l="1"/>
  <c r="AK2340" i="32" s="1"/>
  <c r="AL2340" i="32" s="1"/>
  <c r="AC1869" i="32"/>
  <c r="AG1260" i="32"/>
  <c r="AK1260" i="32" s="1"/>
  <c r="AL1260" i="32"/>
  <c r="AG720" i="32"/>
  <c r="AK720" i="32" s="1"/>
  <c r="AL720" i="32" s="1"/>
  <c r="AC1870" i="32" a="1"/>
  <c r="AM2340" i="32" l="1"/>
  <c r="AT2340" i="32"/>
  <c r="AU2340" i="32" s="1"/>
  <c r="AC1870" i="32"/>
  <c r="AM1260" i="32"/>
  <c r="AT1260" i="32"/>
  <c r="AU1260" i="32" s="1"/>
  <c r="AM720" i="32"/>
  <c r="AT720" i="32"/>
  <c r="AU720" i="32" s="1"/>
  <c r="AC1871" i="32" a="1"/>
  <c r="AR2340" i="32" l="1"/>
  <c r="X2341" i="32" s="1"/>
  <c r="AN2340" i="32"/>
  <c r="AC1871" i="32"/>
  <c r="AN1260" i="32"/>
  <c r="AR1260" i="32"/>
  <c r="X1261" i="32" s="1"/>
  <c r="AN720" i="32"/>
  <c r="AR720" i="32"/>
  <c r="X721" i="32" s="1"/>
  <c r="AC1872" i="32" a="1"/>
  <c r="AQ2340" i="32" l="1"/>
  <c r="W2341" i="32" s="1"/>
  <c r="AP2340" i="32"/>
  <c r="V2341" i="32" s="1"/>
  <c r="AO2340" i="32"/>
  <c r="AC1872" i="32"/>
  <c r="AO1260" i="32"/>
  <c r="AQ1260" i="32"/>
  <c r="W1261" i="32" s="1"/>
  <c r="AP1260" i="32"/>
  <c r="V1261" i="32" s="1"/>
  <c r="AO720" i="32"/>
  <c r="AQ720" i="32"/>
  <c r="W721" i="32" s="1"/>
  <c r="AP720" i="32"/>
  <c r="V721" i="32" s="1"/>
  <c r="Y2341" i="32" a="1"/>
  <c r="AC1873" i="32" a="1"/>
  <c r="Y1261" i="32" a="1"/>
  <c r="Y721" i="32" a="1"/>
  <c r="Y2341" i="32" l="1"/>
  <c r="AS2340" i="32" a="1"/>
  <c r="AS2340" i="32" s="1"/>
  <c r="U2341" i="32"/>
  <c r="Y1261" i="32"/>
  <c r="AC1873" i="32"/>
  <c r="AS1260" i="32" a="1"/>
  <c r="AS1260" i="32" s="1"/>
  <c r="U1261" i="32"/>
  <c r="Y721" i="32"/>
  <c r="AS720" i="32" a="1"/>
  <c r="AS720" i="32" s="1"/>
  <c r="U721" i="32"/>
  <c r="AJ2341" i="32" a="1"/>
  <c r="AH2341" i="32" a="1"/>
  <c r="AI2341" i="32" a="1"/>
  <c r="AC1874" i="32" a="1"/>
  <c r="AI1261" i="32" a="1"/>
  <c r="AJ1261" i="32" a="1"/>
  <c r="AH1261" i="32" a="1"/>
  <c r="AI721" i="32" a="1"/>
  <c r="AJ721" i="32" a="1"/>
  <c r="AH721" i="32" a="1"/>
  <c r="AI2341" i="32" l="1"/>
  <c r="AH2341" i="32"/>
  <c r="AJ2341" i="32"/>
  <c r="AH1261" i="32"/>
  <c r="AJ1261" i="32"/>
  <c r="AI1261" i="32"/>
  <c r="AC1874" i="32"/>
  <c r="AH721" i="32"/>
  <c r="AJ721" i="32"/>
  <c r="AI721" i="32"/>
  <c r="AG2341" i="32" a="1"/>
  <c r="AC1875" i="32" a="1"/>
  <c r="AG1261" i="32" a="1"/>
  <c r="AG721" i="32" a="1"/>
  <c r="AG2341" i="32" l="1"/>
  <c r="AK2341" i="32" s="1"/>
  <c r="AL2341" i="32" s="1"/>
  <c r="AG1261" i="32"/>
  <c r="AK1261" i="32" s="1"/>
  <c r="AL1261" i="32" s="1"/>
  <c r="AC1875" i="32"/>
  <c r="AG721" i="32"/>
  <c r="AK721" i="32" s="1"/>
  <c r="AL721" i="32" s="1"/>
  <c r="AC1876" i="32" a="1"/>
  <c r="AM2341" i="32" l="1"/>
  <c r="AT2341" i="32"/>
  <c r="AU2341" i="32" s="1"/>
  <c r="AC1876" i="32"/>
  <c r="AM1261" i="32"/>
  <c r="AT1261" i="32"/>
  <c r="AU1261" i="32" s="1"/>
  <c r="AM721" i="32"/>
  <c r="AT721" i="32"/>
  <c r="AU721" i="32" s="1"/>
  <c r="AC1877" i="32" a="1"/>
  <c r="AR2341" i="32" l="1"/>
  <c r="X2342" i="32" s="1"/>
  <c r="AN2341" i="32"/>
  <c r="AC1877" i="32"/>
  <c r="AN1261" i="32"/>
  <c r="AR1261" i="32"/>
  <c r="X1262" i="32" s="1"/>
  <c r="AN721" i="32"/>
  <c r="AR721" i="32"/>
  <c r="X722" i="32" s="1"/>
  <c r="AC1878" i="32" a="1"/>
  <c r="AP2341" i="32" l="1"/>
  <c r="V2342" i="32" s="1"/>
  <c r="AO2341" i="32"/>
  <c r="AQ2341" i="32"/>
  <c r="W2342" i="32" s="1"/>
  <c r="AC1878" i="32"/>
  <c r="AP1261" i="32"/>
  <c r="V1262" i="32" s="1"/>
  <c r="AO1261" i="32"/>
  <c r="AQ1261" i="32"/>
  <c r="W1262" i="32" s="1"/>
  <c r="AO721" i="32"/>
  <c r="AQ721" i="32"/>
  <c r="W722" i="32" s="1"/>
  <c r="AP721" i="32"/>
  <c r="V722" i="32" s="1"/>
  <c r="Y2342" i="32" a="1"/>
  <c r="AC1879" i="32" a="1"/>
  <c r="Y1262" i="32" a="1"/>
  <c r="Y722" i="32" a="1"/>
  <c r="Y2342" i="32" l="1"/>
  <c r="AS2341" i="32" a="1"/>
  <c r="AS2341" i="32" s="1"/>
  <c r="U2342" i="32"/>
  <c r="Y1262" i="32"/>
  <c r="AC1879" i="32"/>
  <c r="AS1261" i="32" a="1"/>
  <c r="AS1261" i="32" s="1"/>
  <c r="U1262" i="32"/>
  <c r="Y722" i="32"/>
  <c r="AS721" i="32" a="1"/>
  <c r="AS721" i="32" s="1"/>
  <c r="U722" i="32"/>
  <c r="AJ2342" i="32" a="1"/>
  <c r="AH2342" i="32" a="1"/>
  <c r="AI2342" i="32" a="1"/>
  <c r="AC1880" i="32" a="1"/>
  <c r="AI1262" i="32" a="1"/>
  <c r="AH1262" i="32" a="1"/>
  <c r="AJ1262" i="32" a="1"/>
  <c r="AI722" i="32" a="1"/>
  <c r="AJ722" i="32" a="1"/>
  <c r="AH722" i="32" a="1"/>
  <c r="AI2342" i="32" l="1"/>
  <c r="AH2342" i="32"/>
  <c r="AJ2342" i="32"/>
  <c r="AJ1262" i="32"/>
  <c r="AH1262" i="32"/>
  <c r="AI1262" i="32"/>
  <c r="AC1880" i="32"/>
  <c r="AH722" i="32"/>
  <c r="AJ722" i="32"/>
  <c r="AI722" i="32"/>
  <c r="AG2342" i="32" a="1"/>
  <c r="AG1262" i="32" a="1"/>
  <c r="AC1881" i="32" a="1"/>
  <c r="AG722" i="32" a="1"/>
  <c r="AG2342" i="32" l="1"/>
  <c r="AK2342" i="32" s="1"/>
  <c r="AL2342" i="32" s="1"/>
  <c r="AC1881" i="32"/>
  <c r="AG1262" i="32"/>
  <c r="AK1262" i="32" s="1"/>
  <c r="AL1262" i="32" s="1"/>
  <c r="AG722" i="32"/>
  <c r="AK722" i="32" s="1"/>
  <c r="AL722" i="32" s="1"/>
  <c r="AC1882" i="32" a="1"/>
  <c r="AM2342" i="32" l="1"/>
  <c r="AT2342" i="32"/>
  <c r="AU2342" i="32" s="1"/>
  <c r="AC1882" i="32"/>
  <c r="AM1262" i="32"/>
  <c r="AT1262" i="32"/>
  <c r="AU1262" i="32" s="1"/>
  <c r="AM722" i="32"/>
  <c r="AT722" i="32"/>
  <c r="AU722" i="32" s="1"/>
  <c r="AC1883" i="32" a="1"/>
  <c r="AR2342" i="32" l="1"/>
  <c r="X2343" i="32" s="1"/>
  <c r="AN2342" i="32"/>
  <c r="AC1883" i="32"/>
  <c r="AN1262" i="32"/>
  <c r="AR1262" i="32"/>
  <c r="X1263" i="32" s="1"/>
  <c r="AN722" i="32"/>
  <c r="AR722" i="32"/>
  <c r="X723" i="32" s="1"/>
  <c r="AC1884" i="32" a="1"/>
  <c r="AP2342" i="32" l="1"/>
  <c r="V2343" i="32" s="1"/>
  <c r="AO2342" i="32"/>
  <c r="AQ2342" i="32"/>
  <c r="W2343" i="32" s="1"/>
  <c r="AC1884" i="32"/>
  <c r="AQ1262" i="32"/>
  <c r="W1263" i="32" s="1"/>
  <c r="AP1262" i="32"/>
  <c r="V1263" i="32" s="1"/>
  <c r="AO1262" i="32"/>
  <c r="AO722" i="32"/>
  <c r="AQ722" i="32"/>
  <c r="W723" i="32" s="1"/>
  <c r="AP722" i="32"/>
  <c r="V723" i="32" s="1"/>
  <c r="Y2343" i="32" a="1"/>
  <c r="AC1885" i="32" a="1"/>
  <c r="Y1263" i="32" a="1"/>
  <c r="Y723" i="32" a="1"/>
  <c r="Y2343" i="32" l="1"/>
  <c r="AS2342" i="32" a="1"/>
  <c r="AS2342" i="32" s="1"/>
  <c r="U2343" i="32"/>
  <c r="Y1263" i="32"/>
  <c r="AC1885" i="32"/>
  <c r="AS1262" i="32" a="1"/>
  <c r="AS1262" i="32" s="1"/>
  <c r="U1263" i="32"/>
  <c r="Y723" i="32"/>
  <c r="AS722" i="32" a="1"/>
  <c r="AS722" i="32" s="1"/>
  <c r="U723" i="32"/>
  <c r="AJ2343" i="32" a="1"/>
  <c r="AH2343" i="32" a="1"/>
  <c r="AI2343" i="32" a="1"/>
  <c r="AC1886" i="32" a="1"/>
  <c r="AH1263" i="32" a="1"/>
  <c r="AI1263" i="32" a="1"/>
  <c r="AJ1263" i="32" a="1"/>
  <c r="AI723" i="32" a="1"/>
  <c r="AJ723" i="32" a="1"/>
  <c r="AH723" i="32" a="1"/>
  <c r="AI2343" i="32" l="1"/>
  <c r="AH2343" i="32"/>
  <c r="AJ2343" i="32"/>
  <c r="AJ1263" i="32"/>
  <c r="AI1263" i="32"/>
  <c r="AH1263" i="32"/>
  <c r="AC1886" i="32"/>
  <c r="AH723" i="32"/>
  <c r="AJ723" i="32"/>
  <c r="AI723" i="32"/>
  <c r="AG2343" i="32" a="1"/>
  <c r="AC1887" i="32" a="1"/>
  <c r="AG1263" i="32" a="1"/>
  <c r="AG723" i="32" a="1"/>
  <c r="AG2343" i="32" l="1"/>
  <c r="AK2343" i="32" s="1"/>
  <c r="AL2343" i="32" s="1"/>
  <c r="AG1263" i="32"/>
  <c r="AK1263" i="32" s="1"/>
  <c r="AL1263" i="32" s="1"/>
  <c r="AC1887" i="32"/>
  <c r="AG723" i="32"/>
  <c r="AK723" i="32" s="1"/>
  <c r="AL723" i="32" s="1"/>
  <c r="AC1888" i="32" a="1"/>
  <c r="AM2343" i="32" l="1"/>
  <c r="AT2343" i="32"/>
  <c r="AU2343" i="32" s="1"/>
  <c r="AC1888" i="32"/>
  <c r="AM1263" i="32"/>
  <c r="AT1263" i="32"/>
  <c r="AU1263" i="32" s="1"/>
  <c r="AM723" i="32"/>
  <c r="AT723" i="32"/>
  <c r="AU723" i="32" s="1"/>
  <c r="AC1889" i="32" a="1"/>
  <c r="AR2343" i="32" l="1"/>
  <c r="X2344" i="32" s="1"/>
  <c r="AN2343" i="32"/>
  <c r="AC1889" i="32"/>
  <c r="AN1263" i="32"/>
  <c r="AR1263" i="32"/>
  <c r="X1264" i="32" s="1"/>
  <c r="AN723" i="32"/>
  <c r="AR723" i="32"/>
  <c r="X724" i="32" s="1"/>
  <c r="AC1890" i="32" a="1"/>
  <c r="AO2343" i="32" l="1"/>
  <c r="AQ2343" i="32"/>
  <c r="W2344" i="32" s="1"/>
  <c r="AP2343" i="32"/>
  <c r="V2344" i="32" s="1"/>
  <c r="AC1890" i="32"/>
  <c r="AQ1263" i="32"/>
  <c r="W1264" i="32" s="1"/>
  <c r="AP1263" i="32"/>
  <c r="V1264" i="32" s="1"/>
  <c r="AO1263" i="32"/>
  <c r="AO723" i="32"/>
  <c r="AQ723" i="32"/>
  <c r="W724" i="32" s="1"/>
  <c r="AP723" i="32"/>
  <c r="V724" i="32" s="1"/>
  <c r="Y2344" i="32" a="1"/>
  <c r="AC1891" i="32" a="1"/>
  <c r="Y1264" i="32" a="1"/>
  <c r="Y724" i="32" a="1"/>
  <c r="Y2344" i="32" l="1"/>
  <c r="AS2343" i="32" a="1"/>
  <c r="AS2343" i="32" s="1"/>
  <c r="U2344" i="32"/>
  <c r="Y1264" i="32"/>
  <c r="AC1891" i="32"/>
  <c r="AS1263" i="32" a="1"/>
  <c r="AS1263" i="32" s="1"/>
  <c r="U1264" i="32"/>
  <c r="Y724" i="32"/>
  <c r="AS723" i="32" a="1"/>
  <c r="AS723" i="32" s="1"/>
  <c r="U724" i="32"/>
  <c r="AJ2344" i="32" a="1"/>
  <c r="AH2344" i="32" a="1"/>
  <c r="AI2344" i="32" a="1"/>
  <c r="AC1892" i="32" a="1"/>
  <c r="AH1264" i="32" a="1"/>
  <c r="AI1264" i="32" a="1"/>
  <c r="AJ1264" i="32" a="1"/>
  <c r="AI724" i="32" a="1"/>
  <c r="AJ724" i="32" a="1"/>
  <c r="AH724" i="32" a="1"/>
  <c r="AI2344" i="32" l="1"/>
  <c r="AH2344" i="32"/>
  <c r="AJ2344" i="32"/>
  <c r="AJ1264" i="32"/>
  <c r="AI1264" i="32"/>
  <c r="AH1264" i="32"/>
  <c r="AC1892" i="32"/>
  <c r="AH724" i="32"/>
  <c r="AJ724" i="32"/>
  <c r="AI724" i="32"/>
  <c r="AG2344" i="32" a="1"/>
  <c r="AG1264" i="32" a="1"/>
  <c r="AC1895" i="32" a="1"/>
  <c r="AG724" i="32" a="1"/>
  <c r="AG2344" i="32" l="1"/>
  <c r="AK2344" i="32" s="1"/>
  <c r="AL2344" i="32" s="1"/>
  <c r="AC1895" i="32"/>
  <c r="AG1264" i="32"/>
  <c r="AK1264" i="32" s="1"/>
  <c r="AL1264" i="32" s="1"/>
  <c r="AG724" i="32"/>
  <c r="AK724" i="32" s="1"/>
  <c r="AL724" i="32" s="1"/>
  <c r="AC1896" i="32" a="1"/>
  <c r="AM2344" i="32" l="1"/>
  <c r="AT2344" i="32"/>
  <c r="AU2344" i="32" s="1"/>
  <c r="AC1896" i="32"/>
  <c r="AM1264" i="32"/>
  <c r="AT1264" i="32"/>
  <c r="AU1264" i="32" s="1"/>
  <c r="AM724" i="32"/>
  <c r="AT724" i="32"/>
  <c r="AU724" i="32" s="1"/>
  <c r="AC1897" i="32" a="1"/>
  <c r="AR2344" i="32" l="1"/>
  <c r="X2345" i="32" s="1"/>
  <c r="AN2344" i="32"/>
  <c r="AC1897" i="32"/>
  <c r="AN1264" i="32"/>
  <c r="AR1264" i="32"/>
  <c r="X1265" i="32" s="1"/>
  <c r="AN724" i="32"/>
  <c r="AR724" i="32"/>
  <c r="X725" i="32" s="1"/>
  <c r="AC1898" i="32" a="1"/>
  <c r="AQ2344" i="32" l="1"/>
  <c r="W2345" i="32" s="1"/>
  <c r="AP2344" i="32"/>
  <c r="V2345" i="32" s="1"/>
  <c r="AO2344" i="32"/>
  <c r="AC1898" i="32"/>
  <c r="AO1264" i="32"/>
  <c r="AQ1264" i="32"/>
  <c r="W1265" i="32" s="1"/>
  <c r="AP1264" i="32"/>
  <c r="V1265" i="32" s="1"/>
  <c r="AO724" i="32"/>
  <c r="AQ724" i="32"/>
  <c r="W725" i="32" s="1"/>
  <c r="AP724" i="32"/>
  <c r="V725" i="32" s="1"/>
  <c r="Y2345" i="32" a="1"/>
  <c r="AC1899" i="32" a="1"/>
  <c r="Y1265" i="32" a="1"/>
  <c r="Y725" i="32" a="1"/>
  <c r="Y2345" i="32" l="1"/>
  <c r="AS2344" i="32" a="1"/>
  <c r="AS2344" i="32" s="1"/>
  <c r="U2345" i="32"/>
  <c r="Y1265" i="32"/>
  <c r="AC1899" i="32"/>
  <c r="AS1264" i="32" a="1"/>
  <c r="AS1264" i="32" s="1"/>
  <c r="U1265" i="32"/>
  <c r="Y725" i="32"/>
  <c r="AS724" i="32" a="1"/>
  <c r="AS724" i="32" s="1"/>
  <c r="U725" i="32"/>
  <c r="AI2345" i="32" a="1"/>
  <c r="AH2345" i="32" a="1"/>
  <c r="AJ2345" i="32" a="1"/>
  <c r="AC1900" i="32" a="1"/>
  <c r="AI1265" i="32" a="1"/>
  <c r="AH1265" i="32" a="1"/>
  <c r="AJ1265" i="32" a="1"/>
  <c r="AI725" i="32" a="1"/>
  <c r="AJ725" i="32" a="1"/>
  <c r="AH725" i="32" a="1"/>
  <c r="AJ2345" i="32" l="1"/>
  <c r="AH2345" i="32"/>
  <c r="AI2345" i="32"/>
  <c r="AJ1265" i="32"/>
  <c r="AH1265" i="32"/>
  <c r="AI1265" i="32"/>
  <c r="AC1900" i="32"/>
  <c r="AH725" i="32"/>
  <c r="AJ725" i="32"/>
  <c r="AI725" i="32"/>
  <c r="AG2345" i="32" a="1"/>
  <c r="AG1265" i="32" a="1"/>
  <c r="AC1901" i="32" a="1"/>
  <c r="AG725" i="32" a="1"/>
  <c r="AG2345" i="32" l="1"/>
  <c r="AK2345" i="32" s="1"/>
  <c r="AL2345" i="32" s="1"/>
  <c r="AC1901" i="32"/>
  <c r="AG1265" i="32"/>
  <c r="AK1265" i="32" s="1"/>
  <c r="AL1265" i="32" s="1"/>
  <c r="AG725" i="32"/>
  <c r="AK725" i="32" s="1"/>
  <c r="AL725" i="32" s="1"/>
  <c r="AC1902" i="32" a="1"/>
  <c r="AM2345" i="32" l="1"/>
  <c r="AT2345" i="32"/>
  <c r="AU2345" i="32" s="1"/>
  <c r="AC1902" i="32"/>
  <c r="AM1265" i="32"/>
  <c r="AT1265" i="32"/>
  <c r="AU1265" i="32" s="1"/>
  <c r="AM725" i="32"/>
  <c r="AT725" i="32"/>
  <c r="AU725" i="32" s="1"/>
  <c r="AC1903" i="32" a="1"/>
  <c r="AR2345" i="32" l="1"/>
  <c r="X2346" i="32" s="1"/>
  <c r="AN2345" i="32"/>
  <c r="AC1903" i="32"/>
  <c r="AN1265" i="32"/>
  <c r="AR1265" i="32"/>
  <c r="X1266" i="32" s="1"/>
  <c r="AN725" i="32"/>
  <c r="AR725" i="32"/>
  <c r="X726" i="32" s="1"/>
  <c r="AC1904" i="32" a="1"/>
  <c r="AP2345" i="32" l="1"/>
  <c r="V2346" i="32" s="1"/>
  <c r="AO2345" i="32"/>
  <c r="AQ2345" i="32"/>
  <c r="W2346" i="32" s="1"/>
  <c r="AC1904" i="32"/>
  <c r="AP1265" i="32"/>
  <c r="V1266" i="32" s="1"/>
  <c r="AO1265" i="32"/>
  <c r="AQ1265" i="32"/>
  <c r="W1266" i="32" s="1"/>
  <c r="AO725" i="32"/>
  <c r="AQ725" i="32"/>
  <c r="W726" i="32" s="1"/>
  <c r="AP725" i="32"/>
  <c r="V726" i="32" s="1"/>
  <c r="Y2346" i="32" a="1"/>
  <c r="AC1905" i="32" a="1"/>
  <c r="Y1266" i="32" a="1"/>
  <c r="Y726" i="32" a="1"/>
  <c r="Y2346" i="32" l="1"/>
  <c r="AS2345" i="32" a="1"/>
  <c r="AS2345" i="32" s="1"/>
  <c r="U2346" i="32"/>
  <c r="Y1266" i="32"/>
  <c r="AC1905" i="32"/>
  <c r="AS1265" i="32" a="1"/>
  <c r="AS1265" i="32" s="1"/>
  <c r="U1266" i="32"/>
  <c r="Y726" i="32"/>
  <c r="AS725" i="32" a="1"/>
  <c r="AS725" i="32" s="1"/>
  <c r="U726" i="32"/>
  <c r="AI2346" i="32" a="1"/>
  <c r="AH2346" i="32" a="1"/>
  <c r="AJ2346" i="32" a="1"/>
  <c r="AC1906" i="32" a="1"/>
  <c r="AI1266" i="32" a="1"/>
  <c r="AJ1266" i="32" a="1"/>
  <c r="AH1266" i="32" a="1"/>
  <c r="AI726" i="32" a="1"/>
  <c r="AJ726" i="32" a="1"/>
  <c r="AH726" i="32" a="1"/>
  <c r="AJ2346" i="32" l="1"/>
  <c r="AH2346" i="32"/>
  <c r="AI2346" i="32"/>
  <c r="AH1266" i="32"/>
  <c r="AJ1266" i="32"/>
  <c r="AI1266" i="32"/>
  <c r="AC1906" i="32"/>
  <c r="AH726" i="32"/>
  <c r="AJ726" i="32"/>
  <c r="AI726" i="32"/>
  <c r="AG2346" i="32" a="1"/>
  <c r="AC1907" i="32" a="1"/>
  <c r="AG1266" i="32" a="1"/>
  <c r="AG726" i="32" a="1"/>
  <c r="AG2346" i="32" l="1"/>
  <c r="AK2346" i="32" s="1"/>
  <c r="AL2346" i="32" s="1"/>
  <c r="AG1266" i="32"/>
  <c r="AK1266" i="32" s="1"/>
  <c r="AL1266" i="32" s="1"/>
  <c r="AC1907" i="32"/>
  <c r="AG726" i="32"/>
  <c r="AK726" i="32" s="1"/>
  <c r="AL726" i="32"/>
  <c r="AC1908" i="32" a="1"/>
  <c r="AM2346" i="32" l="1"/>
  <c r="AT2346" i="32"/>
  <c r="AU2346" i="32" s="1"/>
  <c r="AC1908" i="32"/>
  <c r="AM1266" i="32"/>
  <c r="AT1266" i="32"/>
  <c r="AU1266" i="32" s="1"/>
  <c r="AM726" i="32"/>
  <c r="AT726" i="32"/>
  <c r="AU726" i="32" s="1"/>
  <c r="AC1909" i="32" a="1"/>
  <c r="AR2346" i="32" l="1"/>
  <c r="X2347" i="32" s="1"/>
  <c r="AN2346" i="32"/>
  <c r="AC1909" i="32"/>
  <c r="AN1266" i="32"/>
  <c r="AR1266" i="32"/>
  <c r="X1267" i="32" s="1"/>
  <c r="AN726" i="32"/>
  <c r="AR726" i="32"/>
  <c r="X727" i="32" s="1"/>
  <c r="AC1910" i="32" a="1"/>
  <c r="AP2346" i="32" l="1"/>
  <c r="V2347" i="32" s="1"/>
  <c r="AO2346" i="32"/>
  <c r="AQ2346" i="32"/>
  <c r="W2347" i="32" s="1"/>
  <c r="AC1910" i="32"/>
  <c r="AQ1266" i="32"/>
  <c r="W1267" i="32" s="1"/>
  <c r="AP1266" i="32"/>
  <c r="V1267" i="32" s="1"/>
  <c r="AO1266" i="32"/>
  <c r="AO726" i="32"/>
  <c r="AQ726" i="32"/>
  <c r="W727" i="32" s="1"/>
  <c r="AP726" i="32"/>
  <c r="V727" i="32" s="1"/>
  <c r="Y2347" i="32" a="1"/>
  <c r="AC1911" i="32" a="1"/>
  <c r="Y1267" i="32" a="1"/>
  <c r="Y727" i="32" a="1"/>
  <c r="Y2347" i="32" l="1"/>
  <c r="AS2346" i="32" a="1"/>
  <c r="AS2346" i="32" s="1"/>
  <c r="U2347" i="32"/>
  <c r="Y1267" i="32"/>
  <c r="AC1911" i="32"/>
  <c r="AS1266" i="32" a="1"/>
  <c r="AS1266" i="32" s="1"/>
  <c r="U1267" i="32"/>
  <c r="Y727" i="32"/>
  <c r="AS726" i="32" a="1"/>
  <c r="AS726" i="32" s="1"/>
  <c r="U727" i="32"/>
  <c r="AI2347" i="32" a="1"/>
  <c r="AH2347" i="32" a="1"/>
  <c r="AJ2347" i="32" a="1"/>
  <c r="AC1912" i="32" a="1"/>
  <c r="AI1267" i="32" a="1"/>
  <c r="AJ1267" i="32" a="1"/>
  <c r="AH1267" i="32" a="1"/>
  <c r="AI727" i="32" a="1"/>
  <c r="AJ727" i="32" a="1"/>
  <c r="AH727" i="32" a="1"/>
  <c r="AJ2347" i="32" l="1"/>
  <c r="AH2347" i="32"/>
  <c r="AI2347" i="32"/>
  <c r="AH1267" i="32"/>
  <c r="AJ1267" i="32"/>
  <c r="AI1267" i="32"/>
  <c r="AC1912" i="32"/>
  <c r="AH727" i="32"/>
  <c r="AJ727" i="32"/>
  <c r="AI727" i="32"/>
  <c r="AG2347" i="32" a="1"/>
  <c r="AC1913" i="32" a="1"/>
  <c r="AG1267" i="32" a="1"/>
  <c r="AG727" i="32" a="1"/>
  <c r="AG2347" i="32" l="1"/>
  <c r="AK2347" i="32" s="1"/>
  <c r="AL2347" i="32" s="1"/>
  <c r="AG1267" i="32"/>
  <c r="AK1267" i="32" s="1"/>
  <c r="AL1267" i="32" s="1"/>
  <c r="AC1913" i="32"/>
  <c r="AG727" i="32"/>
  <c r="AK727" i="32" s="1"/>
  <c r="AL727" i="32" s="1"/>
  <c r="AC1914" i="32" a="1"/>
  <c r="AM2347" i="32" l="1"/>
  <c r="AT2347" i="32"/>
  <c r="AU2347" i="32" s="1"/>
  <c r="AC1914" i="32"/>
  <c r="AM1267" i="32"/>
  <c r="AT1267" i="32"/>
  <c r="AU1267" i="32" s="1"/>
  <c r="AM727" i="32"/>
  <c r="AT727" i="32"/>
  <c r="AU727" i="32" s="1"/>
  <c r="AC1915" i="32" a="1"/>
  <c r="AR2347" i="32" l="1"/>
  <c r="X2348" i="32" s="1"/>
  <c r="AN2347" i="32"/>
  <c r="AC1915" i="32"/>
  <c r="AN1267" i="32"/>
  <c r="AR1267" i="32"/>
  <c r="X1268" i="32" s="1"/>
  <c r="AN727" i="32"/>
  <c r="AR727" i="32"/>
  <c r="X728" i="32" s="1"/>
  <c r="AC1916" i="32" a="1"/>
  <c r="AO2347" i="32" l="1"/>
  <c r="AQ2347" i="32"/>
  <c r="W2348" i="32" s="1"/>
  <c r="AP2347" i="32"/>
  <c r="V2348" i="32" s="1"/>
  <c r="AC1916" i="32"/>
  <c r="AQ1267" i="32"/>
  <c r="W1268" i="32" s="1"/>
  <c r="AP1267" i="32"/>
  <c r="V1268" i="32" s="1"/>
  <c r="AO1267" i="32"/>
  <c r="AO727" i="32"/>
  <c r="AQ727" i="32"/>
  <c r="W728" i="32" s="1"/>
  <c r="AP727" i="32"/>
  <c r="V728" i="32" s="1"/>
  <c r="Y2348" i="32" a="1"/>
  <c r="AC1917" i="32" a="1"/>
  <c r="Y1268" i="32" a="1"/>
  <c r="Y728" i="32" a="1"/>
  <c r="Y2348" i="32" l="1"/>
  <c r="AS2347" i="32" a="1"/>
  <c r="AS2347" i="32" s="1"/>
  <c r="U2348" i="32"/>
  <c r="Y1268" i="32"/>
  <c r="AC1917" i="32"/>
  <c r="AS1267" i="32" a="1"/>
  <c r="AS1267" i="32" s="1"/>
  <c r="U1268" i="32"/>
  <c r="Y728" i="32"/>
  <c r="AS727" i="32" a="1"/>
  <c r="AS727" i="32" s="1"/>
  <c r="U728" i="32"/>
  <c r="AI2348" i="32" a="1"/>
  <c r="AH2348" i="32" a="1"/>
  <c r="AJ2348" i="32" a="1"/>
  <c r="AC1918" i="32" a="1"/>
  <c r="AH1268" i="32" a="1"/>
  <c r="AI1268" i="32" a="1"/>
  <c r="AJ1268" i="32" a="1"/>
  <c r="AI728" i="32" a="1"/>
  <c r="AJ728" i="32" a="1"/>
  <c r="AH728" i="32" a="1"/>
  <c r="AJ2348" i="32" l="1"/>
  <c r="AH2348" i="32"/>
  <c r="AI2348" i="32"/>
  <c r="AJ1268" i="32"/>
  <c r="AI1268" i="32"/>
  <c r="AH1268" i="32"/>
  <c r="AC1918" i="32"/>
  <c r="AH728" i="32"/>
  <c r="AJ728" i="32"/>
  <c r="AI728" i="32"/>
  <c r="AG2348" i="32" a="1"/>
  <c r="AG1268" i="32" a="1"/>
  <c r="AC1919" i="32" a="1"/>
  <c r="AG728" i="32" a="1"/>
  <c r="AG2348" i="32" l="1"/>
  <c r="AK2348" i="32" s="1"/>
  <c r="AL2348" i="32" s="1"/>
  <c r="AC1919" i="32"/>
  <c r="AG1268" i="32"/>
  <c r="AK1268" i="32" s="1"/>
  <c r="AL1268" i="32"/>
  <c r="AG728" i="32"/>
  <c r="AK728" i="32" s="1"/>
  <c r="AL728" i="32" s="1"/>
  <c r="AC1920" i="32" a="1"/>
  <c r="AM2348" i="32" l="1"/>
  <c r="AT2348" i="32"/>
  <c r="AU2348" i="32" s="1"/>
  <c r="AC1920" i="32"/>
  <c r="AM1268" i="32"/>
  <c r="AT1268" i="32"/>
  <c r="AU1268" i="32" s="1"/>
  <c r="AM728" i="32"/>
  <c r="AT728" i="32"/>
  <c r="AU728" i="32" s="1"/>
  <c r="AC1921" i="32" a="1"/>
  <c r="AR2348" i="32" l="1"/>
  <c r="X2349" i="32" s="1"/>
  <c r="AN2348" i="32"/>
  <c r="AC1921" i="32"/>
  <c r="AN1268" i="32"/>
  <c r="AR1268" i="32"/>
  <c r="X1269" i="32" s="1"/>
  <c r="AN728" i="32"/>
  <c r="AR728" i="32"/>
  <c r="X729" i="32" s="1"/>
  <c r="AC1922" i="32" a="1"/>
  <c r="AQ2348" i="32" l="1"/>
  <c r="W2349" i="32" s="1"/>
  <c r="AP2348" i="32"/>
  <c r="V2349" i="32" s="1"/>
  <c r="AO2348" i="32"/>
  <c r="AC1922" i="32"/>
  <c r="AO1268" i="32"/>
  <c r="AQ1268" i="32"/>
  <c r="W1269" i="32" s="1"/>
  <c r="AP1268" i="32"/>
  <c r="V1269" i="32" s="1"/>
  <c r="AO728" i="32"/>
  <c r="AQ728" i="32"/>
  <c r="W729" i="32" s="1"/>
  <c r="AP728" i="32"/>
  <c r="V729" i="32" s="1"/>
  <c r="Y2349" i="32" a="1"/>
  <c r="AC1923" i="32" a="1"/>
  <c r="Y1269" i="32" a="1"/>
  <c r="Y729" i="32" a="1"/>
  <c r="Y2349" i="32" l="1"/>
  <c r="AS2348" i="32" a="1"/>
  <c r="AS2348" i="32" s="1"/>
  <c r="U2349" i="32"/>
  <c r="Y1269" i="32"/>
  <c r="AC1923" i="32"/>
  <c r="AS1268" i="32" a="1"/>
  <c r="AS1268" i="32" s="1"/>
  <c r="U1269" i="32"/>
  <c r="Y729" i="32"/>
  <c r="AS728" i="32" a="1"/>
  <c r="AS728" i="32" s="1"/>
  <c r="U729" i="32"/>
  <c r="AI2349" i="32" a="1"/>
  <c r="AH2349" i="32" a="1"/>
  <c r="AJ2349" i="32" a="1"/>
  <c r="AC1924" i="32" a="1"/>
  <c r="AI1269" i="32" a="1"/>
  <c r="AJ1269" i="32" a="1"/>
  <c r="AH1269" i="32" a="1"/>
  <c r="AI729" i="32" a="1"/>
  <c r="AJ729" i="32" a="1"/>
  <c r="AH729" i="32" a="1"/>
  <c r="AJ2349" i="32" l="1"/>
  <c r="AH2349" i="32"/>
  <c r="AI2349" i="32"/>
  <c r="AH1269" i="32"/>
  <c r="AJ1269" i="32"/>
  <c r="AI1269" i="32"/>
  <c r="AC1924" i="32"/>
  <c r="AH729" i="32"/>
  <c r="AJ729" i="32"/>
  <c r="AI729" i="32"/>
  <c r="AG2349" i="32" a="1"/>
  <c r="AC1925" i="32" a="1"/>
  <c r="AG1269" i="32" a="1"/>
  <c r="AG729" i="32" a="1"/>
  <c r="AG2349" i="32" l="1"/>
  <c r="AK2349" i="32" s="1"/>
  <c r="AL2349" i="32" s="1"/>
  <c r="AG1269" i="32"/>
  <c r="AK1269" i="32" s="1"/>
  <c r="AL1269" i="32" s="1"/>
  <c r="AC1925" i="32"/>
  <c r="AG729" i="32"/>
  <c r="AK729" i="32" s="1"/>
  <c r="AL729" i="32" s="1"/>
  <c r="AC1926" i="32" a="1"/>
  <c r="AM2349" i="32" l="1"/>
  <c r="AT2349" i="32"/>
  <c r="AU2349" i="32" s="1"/>
  <c r="AC1926" i="32"/>
  <c r="AM1269" i="32"/>
  <c r="AT1269" i="32"/>
  <c r="AU1269" i="32" s="1"/>
  <c r="AM729" i="32"/>
  <c r="AT729" i="32"/>
  <c r="AU729" i="32" s="1"/>
  <c r="AC1927" i="32" a="1"/>
  <c r="AR2349" i="32" l="1"/>
  <c r="X2350" i="32" s="1"/>
  <c r="AN2349" i="32"/>
  <c r="AC1927" i="32"/>
  <c r="AN1269" i="32"/>
  <c r="AR1269" i="32"/>
  <c r="X1270" i="32" s="1"/>
  <c r="AN729" i="32"/>
  <c r="AR729" i="32"/>
  <c r="X730" i="32" s="1"/>
  <c r="AC1928" i="32" a="1"/>
  <c r="AP2349" i="32" l="1"/>
  <c r="V2350" i="32" s="1"/>
  <c r="AO2349" i="32"/>
  <c r="AQ2349" i="32"/>
  <c r="W2350" i="32" s="1"/>
  <c r="AC1928" i="32"/>
  <c r="AP1269" i="32"/>
  <c r="V1270" i="32" s="1"/>
  <c r="AO1269" i="32"/>
  <c r="AQ1269" i="32"/>
  <c r="W1270" i="32" s="1"/>
  <c r="AO729" i="32"/>
  <c r="AQ729" i="32"/>
  <c r="W730" i="32" s="1"/>
  <c r="AP729" i="32"/>
  <c r="V730" i="32" s="1"/>
  <c r="Y2350" i="32" a="1"/>
  <c r="AC1929" i="32" a="1"/>
  <c r="Y1270" i="32" a="1"/>
  <c r="Y730" i="32" a="1"/>
  <c r="Y2350" i="32" l="1"/>
  <c r="AS2349" i="32" a="1"/>
  <c r="AS2349" i="32" s="1"/>
  <c r="U2350" i="32"/>
  <c r="Y1270" i="32"/>
  <c r="AC1929" i="32"/>
  <c r="AS1269" i="32" a="1"/>
  <c r="AS1269" i="32" s="1"/>
  <c r="U1270" i="32"/>
  <c r="Y730" i="32"/>
  <c r="AS729" i="32" a="1"/>
  <c r="AS729" i="32" s="1"/>
  <c r="U730" i="32"/>
  <c r="AI2350" i="32" a="1"/>
  <c r="AH2350" i="32" a="1"/>
  <c r="AJ2350" i="32" a="1"/>
  <c r="AC1930" i="32" a="1"/>
  <c r="AI1270" i="32" a="1"/>
  <c r="AH1270" i="32" a="1"/>
  <c r="AJ1270" i="32" a="1"/>
  <c r="AI730" i="32" a="1"/>
  <c r="AJ730" i="32" a="1"/>
  <c r="AH730" i="32" a="1"/>
  <c r="AJ2350" i="32" l="1"/>
  <c r="AH2350" i="32"/>
  <c r="AI2350" i="32"/>
  <c r="AJ1270" i="32"/>
  <c r="AH1270" i="32"/>
  <c r="AI1270" i="32"/>
  <c r="AC1930" i="32"/>
  <c r="AH730" i="32"/>
  <c r="AJ730" i="32"/>
  <c r="AI730" i="32"/>
  <c r="AG2350" i="32" a="1"/>
  <c r="AG1270" i="32" a="1"/>
  <c r="AC1931" i="32" a="1"/>
  <c r="AG730" i="32" a="1"/>
  <c r="AG2350" i="32" l="1"/>
  <c r="AK2350" i="32" s="1"/>
  <c r="AL2350" i="32" s="1"/>
  <c r="AC1931" i="32"/>
  <c r="AG1270" i="32"/>
  <c r="AK1270" i="32" s="1"/>
  <c r="AL1270" i="32" s="1"/>
  <c r="AG730" i="32"/>
  <c r="AK730" i="32" s="1"/>
  <c r="AL730" i="32" s="1"/>
  <c r="AC1932" i="32" a="1"/>
  <c r="AM2350" i="32" l="1"/>
  <c r="AT2350" i="32"/>
  <c r="AU2350" i="32" s="1"/>
  <c r="AC1932" i="32"/>
  <c r="AM1270" i="32"/>
  <c r="AT1270" i="32"/>
  <c r="AU1270" i="32" s="1"/>
  <c r="AM730" i="32"/>
  <c r="AT730" i="32"/>
  <c r="AU730" i="32" s="1"/>
  <c r="AC1933" i="32" a="1"/>
  <c r="AR2350" i="32" l="1"/>
  <c r="X2351" i="32" s="1"/>
  <c r="AN2350" i="32"/>
  <c r="AC1933" i="32"/>
  <c r="AN1270" i="32"/>
  <c r="AR1270" i="32"/>
  <c r="X1271" i="32" s="1"/>
  <c r="AN730" i="32"/>
  <c r="AR730" i="32"/>
  <c r="X731" i="32" s="1"/>
  <c r="AC1934" i="32" a="1"/>
  <c r="AP2350" i="32" l="1"/>
  <c r="V2351" i="32" s="1"/>
  <c r="AO2350" i="32"/>
  <c r="AQ2350" i="32"/>
  <c r="W2351" i="32" s="1"/>
  <c r="AC1934" i="32"/>
  <c r="AQ1270" i="32"/>
  <c r="W1271" i="32" s="1"/>
  <c r="AP1270" i="32"/>
  <c r="V1271" i="32" s="1"/>
  <c r="AO1270" i="32"/>
  <c r="AO730" i="32"/>
  <c r="AQ730" i="32"/>
  <c r="W731" i="32" s="1"/>
  <c r="AP730" i="32"/>
  <c r="V731" i="32" s="1"/>
  <c r="Y2351" i="32" a="1"/>
  <c r="AC1935" i="32" a="1"/>
  <c r="Y1271" i="32" a="1"/>
  <c r="Y731" i="32" a="1"/>
  <c r="Y2351" i="32" l="1"/>
  <c r="AS2350" i="32" a="1"/>
  <c r="AS2350" i="32" s="1"/>
  <c r="U2351" i="32"/>
  <c r="Y1271" i="32"/>
  <c r="AC1935" i="32"/>
  <c r="AS1270" i="32" a="1"/>
  <c r="AS1270" i="32" s="1"/>
  <c r="U1271" i="32"/>
  <c r="Y731" i="32"/>
  <c r="AS730" i="32" a="1"/>
  <c r="AS730" i="32" s="1"/>
  <c r="U731" i="32"/>
  <c r="AI2351" i="32" a="1"/>
  <c r="AH2351" i="32" a="1"/>
  <c r="AJ2351" i="32" a="1"/>
  <c r="AC1936" i="32" a="1"/>
  <c r="AJ1271" i="32" a="1"/>
  <c r="AI1271" i="32" a="1"/>
  <c r="AH1271" i="32" a="1"/>
  <c r="AI731" i="32" a="1"/>
  <c r="AJ731" i="32" a="1"/>
  <c r="AH731" i="32" a="1"/>
  <c r="AJ2351" i="32" l="1"/>
  <c r="AH2351" i="32"/>
  <c r="AI2351" i="32"/>
  <c r="AH1271" i="32"/>
  <c r="AI1271" i="32"/>
  <c r="AJ1271" i="32"/>
  <c r="AC1936" i="32"/>
  <c r="AH731" i="32"/>
  <c r="AJ731" i="32"/>
  <c r="AI731" i="32"/>
  <c r="AG2351" i="32" a="1"/>
  <c r="AC1937" i="32" a="1"/>
  <c r="AG1271" i="32" a="1"/>
  <c r="AG731" i="32" a="1"/>
  <c r="AG2351" i="32" l="1"/>
  <c r="AK2351" i="32" s="1"/>
  <c r="AL2351" i="32" s="1"/>
  <c r="AG1271" i="32"/>
  <c r="AK1271" i="32" s="1"/>
  <c r="AL1271" i="32" s="1"/>
  <c r="AC1937" i="32"/>
  <c r="AG731" i="32"/>
  <c r="AK731" i="32" s="1"/>
  <c r="AL731" i="32"/>
  <c r="AC1938" i="32" a="1"/>
  <c r="AM2351" i="32" l="1"/>
  <c r="AT2351" i="32"/>
  <c r="AU2351" i="32" s="1"/>
  <c r="AC1938" i="32"/>
  <c r="AM1271" i="32"/>
  <c r="AT1271" i="32"/>
  <c r="AU1271" i="32" s="1"/>
  <c r="AM731" i="32"/>
  <c r="AT731" i="32"/>
  <c r="AU731" i="32" s="1"/>
  <c r="AC1939" i="32" a="1"/>
  <c r="AR2351" i="32" l="1"/>
  <c r="X2352" i="32" s="1"/>
  <c r="AN2351" i="32"/>
  <c r="AC1939" i="32"/>
  <c r="AN1271" i="32"/>
  <c r="AR1271" i="32"/>
  <c r="X1272" i="32" s="1"/>
  <c r="AN731" i="32"/>
  <c r="AR731" i="32"/>
  <c r="X732" i="32" s="1"/>
  <c r="AC1940" i="32" a="1"/>
  <c r="AO2351" i="32" l="1"/>
  <c r="AQ2351" i="32"/>
  <c r="W2352" i="32" s="1"/>
  <c r="AP2351" i="32"/>
  <c r="V2352" i="32" s="1"/>
  <c r="AC1940" i="32"/>
  <c r="AQ1271" i="32"/>
  <c r="W1272" i="32" s="1"/>
  <c r="AP1271" i="32"/>
  <c r="V1272" i="32" s="1"/>
  <c r="AO1271" i="32"/>
  <c r="AO731" i="32"/>
  <c r="AQ731" i="32"/>
  <c r="W732" i="32" s="1"/>
  <c r="AP731" i="32"/>
  <c r="V732" i="32" s="1"/>
  <c r="Y2352" i="32" a="1"/>
  <c r="AC1941" i="32" a="1"/>
  <c r="Y1272" i="32" a="1"/>
  <c r="Y732" i="32" a="1"/>
  <c r="Y2352" i="32" l="1"/>
  <c r="AS2351" i="32" a="1"/>
  <c r="AS2351" i="32" s="1"/>
  <c r="U2352" i="32"/>
  <c r="Y1272" i="32"/>
  <c r="AC1941" i="32"/>
  <c r="AS1271" i="32" a="1"/>
  <c r="AS1271" i="32" s="1"/>
  <c r="U1272" i="32"/>
  <c r="Y732" i="32"/>
  <c r="AS731" i="32" a="1"/>
  <c r="AS731" i="32" s="1"/>
  <c r="U732" i="32"/>
  <c r="AI2352" i="32" a="1"/>
  <c r="AH2352" i="32" a="1"/>
  <c r="AJ2352" i="32" a="1"/>
  <c r="AC1942" i="32" a="1"/>
  <c r="AH1272" i="32" a="1"/>
  <c r="AI1272" i="32" a="1"/>
  <c r="AJ1272" i="32" a="1"/>
  <c r="AI732" i="32" a="1"/>
  <c r="AJ732" i="32" a="1"/>
  <c r="AH732" i="32" a="1"/>
  <c r="AJ2352" i="32" l="1"/>
  <c r="AH2352" i="32"/>
  <c r="AI2352" i="32"/>
  <c r="AJ1272" i="32"/>
  <c r="AI1272" i="32"/>
  <c r="AH1272" i="32"/>
  <c r="AC1942" i="32"/>
  <c r="AH732" i="32"/>
  <c r="AJ732" i="32"/>
  <c r="AI732" i="32"/>
  <c r="AG2352" i="32" a="1"/>
  <c r="AG1272" i="32" a="1"/>
  <c r="AC1943" i="32" a="1"/>
  <c r="AG732" i="32" a="1"/>
  <c r="AG2352" i="32" l="1"/>
  <c r="AK2352" i="32" s="1"/>
  <c r="AL2352" i="32" s="1"/>
  <c r="AC1943" i="32"/>
  <c r="AG1272" i="32"/>
  <c r="AK1272" i="32" s="1"/>
  <c r="AL1272" i="32" s="1"/>
  <c r="AG732" i="32"/>
  <c r="AK732" i="32" s="1"/>
  <c r="AL732" i="32" s="1"/>
  <c r="AC1944" i="32" a="1"/>
  <c r="AM2352" i="32" l="1"/>
  <c r="AT2352" i="32"/>
  <c r="AU2352" i="32" s="1"/>
  <c r="AC1944" i="32"/>
  <c r="AM1272" i="32"/>
  <c r="AT1272" i="32"/>
  <c r="AU1272" i="32" s="1"/>
  <c r="AM732" i="32"/>
  <c r="AT732" i="32"/>
  <c r="AU732" i="32" s="1"/>
  <c r="AC1945" i="32" a="1"/>
  <c r="AR2352" i="32" l="1"/>
  <c r="X2353" i="32" s="1"/>
  <c r="AN2352" i="32"/>
  <c r="AC1945" i="32"/>
  <c r="AN1272" i="32"/>
  <c r="AR1272" i="32"/>
  <c r="X1273" i="32" s="1"/>
  <c r="AN732" i="32"/>
  <c r="AR732" i="32"/>
  <c r="X733" i="32" s="1"/>
  <c r="AC1946" i="32" a="1"/>
  <c r="AQ2352" i="32" l="1"/>
  <c r="W2353" i="32" s="1"/>
  <c r="AP2352" i="32"/>
  <c r="V2353" i="32" s="1"/>
  <c r="AO2352" i="32"/>
  <c r="AC1946" i="32"/>
  <c r="AO1272" i="32"/>
  <c r="AQ1272" i="32"/>
  <c r="W1273" i="32" s="1"/>
  <c r="AP1272" i="32"/>
  <c r="V1273" i="32" s="1"/>
  <c r="AO732" i="32"/>
  <c r="AQ732" i="32"/>
  <c r="W733" i="32" s="1"/>
  <c r="AP732" i="32"/>
  <c r="V733" i="32" s="1"/>
  <c r="Y2353" i="32" a="1"/>
  <c r="AC1949" i="32" a="1"/>
  <c r="Y1273" i="32" a="1"/>
  <c r="Y733" i="32" a="1"/>
  <c r="Y2353" i="32" l="1"/>
  <c r="AS2352" i="32" a="1"/>
  <c r="AS2352" i="32" s="1"/>
  <c r="U2353" i="32"/>
  <c r="Y1273" i="32"/>
  <c r="AC1949" i="32"/>
  <c r="AS1272" i="32" a="1"/>
  <c r="AS1272" i="32" s="1"/>
  <c r="U1273" i="32"/>
  <c r="Y733" i="32"/>
  <c r="AS732" i="32" a="1"/>
  <c r="AS732" i="32" s="1"/>
  <c r="U733" i="32"/>
  <c r="AI2353" i="32" a="1"/>
  <c r="AH2353" i="32" a="1"/>
  <c r="AJ2353" i="32" a="1"/>
  <c r="AC1950" i="32" a="1"/>
  <c r="AI1273" i="32" a="1"/>
  <c r="AJ1273" i="32" a="1"/>
  <c r="AH1273" i="32" a="1"/>
  <c r="AI733" i="32" a="1"/>
  <c r="AJ733" i="32" a="1"/>
  <c r="AH733" i="32" a="1"/>
  <c r="AJ2353" i="32" l="1"/>
  <c r="AH2353" i="32"/>
  <c r="AI2353" i="32"/>
  <c r="AH1273" i="32"/>
  <c r="AJ1273" i="32"/>
  <c r="AI1273" i="32"/>
  <c r="AC1950" i="32"/>
  <c r="AH733" i="32"/>
  <c r="AJ733" i="32"/>
  <c r="AI733" i="32"/>
  <c r="AG2353" i="32" a="1"/>
  <c r="AG1273" i="32" a="1"/>
  <c r="AC1951" i="32" a="1"/>
  <c r="AG733" i="32" a="1"/>
  <c r="AG2353" i="32" l="1"/>
  <c r="AK2353" i="32" s="1"/>
  <c r="AL2353" i="32" s="1"/>
  <c r="AC1951" i="32"/>
  <c r="AG1273" i="32"/>
  <c r="AK1273" i="32" s="1"/>
  <c r="AL1273" i="32" s="1"/>
  <c r="AG733" i="32"/>
  <c r="AK733" i="32" s="1"/>
  <c r="AL733" i="32" s="1"/>
  <c r="AC1952" i="32" a="1"/>
  <c r="AM2353" i="32" l="1"/>
  <c r="AT2353" i="32"/>
  <c r="AU2353" i="32" s="1"/>
  <c r="AC1952" i="32"/>
  <c r="AM1273" i="32"/>
  <c r="AT1273" i="32"/>
  <c r="AU1273" i="32" s="1"/>
  <c r="AM733" i="32"/>
  <c r="AT733" i="32"/>
  <c r="AU733" i="32" s="1"/>
  <c r="AC1953" i="32" a="1"/>
  <c r="AR2353" i="32" l="1"/>
  <c r="X2354" i="32" s="1"/>
  <c r="AN2353" i="32"/>
  <c r="AC1953" i="32"/>
  <c r="AN1273" i="32"/>
  <c r="AR1273" i="32"/>
  <c r="X1274" i="32" s="1"/>
  <c r="AN733" i="32"/>
  <c r="AR733" i="32"/>
  <c r="X734" i="32" s="1"/>
  <c r="AC1954" i="32" a="1"/>
  <c r="AP2353" i="32" l="1"/>
  <c r="V2354" i="32" s="1"/>
  <c r="AO2353" i="32"/>
  <c r="AQ2353" i="32"/>
  <c r="W2354" i="32" s="1"/>
  <c r="AC1954" i="32"/>
  <c r="AP1273" i="32"/>
  <c r="V1274" i="32" s="1"/>
  <c r="AO1273" i="32"/>
  <c r="AQ1273" i="32"/>
  <c r="W1274" i="32" s="1"/>
  <c r="AO733" i="32"/>
  <c r="AQ733" i="32"/>
  <c r="W734" i="32" s="1"/>
  <c r="AP733" i="32"/>
  <c r="V734" i="32" s="1"/>
  <c r="Y2354" i="32" a="1"/>
  <c r="AC1955" i="32" a="1"/>
  <c r="Y1274" i="32" a="1"/>
  <c r="Y734" i="32" a="1"/>
  <c r="Y2354" i="32" l="1"/>
  <c r="AS2353" i="32" a="1"/>
  <c r="AS2353" i="32" s="1"/>
  <c r="U2354" i="32"/>
  <c r="Y1274" i="32"/>
  <c r="AC1955" i="32"/>
  <c r="AS1273" i="32" a="1"/>
  <c r="AS1273" i="32" s="1"/>
  <c r="U1274" i="32"/>
  <c r="Y734" i="32"/>
  <c r="AS733" i="32" a="1"/>
  <c r="AS733" i="32" s="1"/>
  <c r="U734" i="32"/>
  <c r="AI2354" i="32" a="1"/>
  <c r="AH2354" i="32" a="1"/>
  <c r="AJ2354" i="32" a="1"/>
  <c r="AC1956" i="32" a="1"/>
  <c r="AI1274" i="32" a="1"/>
  <c r="AH1274" i="32" a="1"/>
  <c r="AJ1274" i="32" a="1"/>
  <c r="AI734" i="32" a="1"/>
  <c r="AJ734" i="32" a="1"/>
  <c r="AH734" i="32" a="1"/>
  <c r="AJ2354" i="32" l="1"/>
  <c r="AH2354" i="32"/>
  <c r="AI2354" i="32"/>
  <c r="AJ1274" i="32"/>
  <c r="AH1274" i="32"/>
  <c r="AI1274" i="32"/>
  <c r="AC1956" i="32"/>
  <c r="AH734" i="32"/>
  <c r="AJ734" i="32"/>
  <c r="AI734" i="32"/>
  <c r="AG2354" i="32" a="1"/>
  <c r="AG1274" i="32" a="1"/>
  <c r="AC1957" i="32" a="1"/>
  <c r="AG734" i="32" a="1"/>
  <c r="AG2354" i="32" l="1"/>
  <c r="AK2354" i="32" s="1"/>
  <c r="AL2354" i="32" s="1"/>
  <c r="AC1957" i="32"/>
  <c r="AG1274" i="32"/>
  <c r="AK1274" i="32" s="1"/>
  <c r="AL1274" i="32" s="1"/>
  <c r="AG734" i="32"/>
  <c r="AK734" i="32" s="1"/>
  <c r="AL734" i="32" s="1"/>
  <c r="AC1958" i="32" a="1"/>
  <c r="AM2354" i="32" l="1"/>
  <c r="AT2354" i="32"/>
  <c r="AU2354" i="32" s="1"/>
  <c r="AC1958" i="32"/>
  <c r="AM1274" i="32"/>
  <c r="AT1274" i="32"/>
  <c r="AU1274" i="32" s="1"/>
  <c r="AM734" i="32"/>
  <c r="AT734" i="32"/>
  <c r="AU734" i="32" s="1"/>
  <c r="AC1959" i="32" a="1"/>
  <c r="AR2354" i="32" l="1"/>
  <c r="X2355" i="32" s="1"/>
  <c r="AN2354" i="32"/>
  <c r="AC1959" i="32"/>
  <c r="AN1274" i="32"/>
  <c r="AR1274" i="32"/>
  <c r="X1275" i="32" s="1"/>
  <c r="AN734" i="32"/>
  <c r="AR734" i="32"/>
  <c r="X735" i="32" s="1"/>
  <c r="AC1960" i="32" a="1"/>
  <c r="AP2354" i="32" l="1"/>
  <c r="V2355" i="32" s="1"/>
  <c r="AO2354" i="32"/>
  <c r="AQ2354" i="32"/>
  <c r="W2355" i="32" s="1"/>
  <c r="AC1960" i="32"/>
  <c r="AQ1274" i="32"/>
  <c r="W1275" i="32" s="1"/>
  <c r="AP1274" i="32"/>
  <c r="V1275" i="32" s="1"/>
  <c r="AO1274" i="32"/>
  <c r="AO734" i="32"/>
  <c r="AQ734" i="32"/>
  <c r="W735" i="32" s="1"/>
  <c r="AP734" i="32"/>
  <c r="V735" i="32" s="1"/>
  <c r="Y2355" i="32" a="1"/>
  <c r="AC1961" i="32" a="1"/>
  <c r="Y1275" i="32" a="1"/>
  <c r="Y735" i="32" a="1"/>
  <c r="Y2355" i="32" l="1"/>
  <c r="AS2354" i="32" a="1"/>
  <c r="AS2354" i="32" s="1"/>
  <c r="U2355" i="32"/>
  <c r="Y1275" i="32"/>
  <c r="AC1961" i="32"/>
  <c r="AS1274" i="32" a="1"/>
  <c r="AS1274" i="32" s="1"/>
  <c r="U1275" i="32"/>
  <c r="Y735" i="32"/>
  <c r="AS734" i="32" a="1"/>
  <c r="AS734" i="32" s="1"/>
  <c r="U735" i="32"/>
  <c r="AJ2355" i="32" a="1"/>
  <c r="AI2355" i="32" a="1"/>
  <c r="AH2355" i="32" a="1"/>
  <c r="AC1962" i="32" a="1"/>
  <c r="AH1275" i="32" a="1"/>
  <c r="AI1275" i="32" a="1"/>
  <c r="AJ1275" i="32" a="1"/>
  <c r="AI735" i="32" a="1"/>
  <c r="AJ735" i="32" a="1"/>
  <c r="AH735" i="32" a="1"/>
  <c r="AH2355" i="32" l="1"/>
  <c r="AI2355" i="32"/>
  <c r="AJ2355" i="32"/>
  <c r="AJ1275" i="32"/>
  <c r="AI1275" i="32"/>
  <c r="AH1275" i="32"/>
  <c r="AC1962" i="32"/>
  <c r="AH735" i="32"/>
  <c r="AJ735" i="32"/>
  <c r="AI735" i="32"/>
  <c r="AG2355" i="32" a="1"/>
  <c r="AG1275" i="32" a="1"/>
  <c r="AC1963" i="32" a="1"/>
  <c r="AG735" i="32" a="1"/>
  <c r="AG2355" i="32" l="1"/>
  <c r="AK2355" i="32" s="1"/>
  <c r="AL2355" i="32"/>
  <c r="AC1963" i="32"/>
  <c r="AG1275" i="32"/>
  <c r="AK1275" i="32" s="1"/>
  <c r="AL1275" i="32" s="1"/>
  <c r="AG735" i="32"/>
  <c r="AK735" i="32" s="1"/>
  <c r="AL735" i="32"/>
  <c r="AC1964" i="32" a="1"/>
  <c r="AM2355" i="32" l="1"/>
  <c r="AT2355" i="32"/>
  <c r="AU2355" i="32" s="1"/>
  <c r="AC1964" i="32"/>
  <c r="AM1275" i="32"/>
  <c r="AT1275" i="32"/>
  <c r="AU1275" i="32" s="1"/>
  <c r="AM735" i="32"/>
  <c r="AT735" i="32"/>
  <c r="AU735" i="32" s="1"/>
  <c r="AC1965" i="32" a="1"/>
  <c r="AR2355" i="32" l="1"/>
  <c r="X2356" i="32" s="1"/>
  <c r="AN2355" i="32"/>
  <c r="AC1965" i="32"/>
  <c r="AN1275" i="32"/>
  <c r="AR1275" i="32"/>
  <c r="X1276" i="32" s="1"/>
  <c r="AN735" i="32"/>
  <c r="AR735" i="32"/>
  <c r="X736" i="32" s="1"/>
  <c r="AC1966" i="32" a="1"/>
  <c r="AO2355" i="32" l="1"/>
  <c r="AQ2355" i="32"/>
  <c r="W2356" i="32" s="1"/>
  <c r="AP2355" i="32"/>
  <c r="V2356" i="32" s="1"/>
  <c r="AC1966" i="32"/>
  <c r="AQ1275" i="32"/>
  <c r="W1276" i="32" s="1"/>
  <c r="AP1275" i="32"/>
  <c r="V1276" i="32" s="1"/>
  <c r="AO1275" i="32"/>
  <c r="AO735" i="32"/>
  <c r="AQ735" i="32"/>
  <c r="W736" i="32" s="1"/>
  <c r="AP735" i="32"/>
  <c r="V736" i="32" s="1"/>
  <c r="Y2356" i="32" a="1"/>
  <c r="AC1967" i="32" a="1"/>
  <c r="Y1276" i="32" a="1"/>
  <c r="Y736" i="32" a="1"/>
  <c r="Y2356" i="32" l="1"/>
  <c r="AS2355" i="32" a="1"/>
  <c r="AS2355" i="32" s="1"/>
  <c r="U2356" i="32"/>
  <c r="Y1276" i="32"/>
  <c r="AC1967" i="32"/>
  <c r="AS1275" i="32" a="1"/>
  <c r="AS1275" i="32" s="1"/>
  <c r="U1276" i="32"/>
  <c r="Y736" i="32"/>
  <c r="AS735" i="32" a="1"/>
  <c r="AS735" i="32" s="1"/>
  <c r="U736" i="32"/>
  <c r="AI2356" i="32" a="1"/>
  <c r="AH2356" i="32" a="1"/>
  <c r="AJ2356" i="32" a="1"/>
  <c r="AC1968" i="32" a="1"/>
  <c r="AI1276" i="32" a="1"/>
  <c r="AJ1276" i="32" a="1"/>
  <c r="AH1276" i="32" a="1"/>
  <c r="AI736" i="32" a="1"/>
  <c r="AJ736" i="32" a="1"/>
  <c r="AH736" i="32" a="1"/>
  <c r="AJ2356" i="32" l="1"/>
  <c r="AH2356" i="32"/>
  <c r="AI2356" i="32"/>
  <c r="AH1276" i="32"/>
  <c r="AJ1276" i="32"/>
  <c r="AI1276" i="32"/>
  <c r="AC1968" i="32"/>
  <c r="AH736" i="32"/>
  <c r="AJ736" i="32"/>
  <c r="AI736" i="32"/>
  <c r="AG2356" i="32" a="1"/>
  <c r="AG1276" i="32" a="1"/>
  <c r="AC1969" i="32" a="1"/>
  <c r="AG736" i="32" a="1"/>
  <c r="AG2356" i="32" l="1"/>
  <c r="AK2356" i="32" s="1"/>
  <c r="AL2356" i="32" s="1"/>
  <c r="AC1969" i="32"/>
  <c r="AG1276" i="32"/>
  <c r="AK1276" i="32" s="1"/>
  <c r="AL1276" i="32" s="1"/>
  <c r="AG736" i="32"/>
  <c r="AK736" i="32" s="1"/>
  <c r="AL736" i="32" s="1"/>
  <c r="AC1970" i="32" a="1"/>
  <c r="AM2356" i="32" l="1"/>
  <c r="AT2356" i="32"/>
  <c r="AU2356" i="32" s="1"/>
  <c r="AC1970" i="32"/>
  <c r="AM1276" i="32"/>
  <c r="AT1276" i="32"/>
  <c r="AU1276" i="32" s="1"/>
  <c r="AM736" i="32"/>
  <c r="AT736" i="32"/>
  <c r="AU736" i="32" s="1"/>
  <c r="AC1971" i="32" a="1"/>
  <c r="AR2356" i="32" l="1"/>
  <c r="X2357" i="32" s="1"/>
  <c r="AN2356" i="32"/>
  <c r="AC1971" i="32"/>
  <c r="AR1276" i="32"/>
  <c r="X1277" i="32" s="1"/>
  <c r="AN1276" i="32"/>
  <c r="AN736" i="32"/>
  <c r="AR736" i="32"/>
  <c r="X737" i="32" s="1"/>
  <c r="AC1972" i="32" a="1"/>
  <c r="AQ2356" i="32" l="1"/>
  <c r="W2357" i="32" s="1"/>
  <c r="AP2356" i="32"/>
  <c r="V2357" i="32" s="1"/>
  <c r="AO2356" i="32"/>
  <c r="AC1972" i="32"/>
  <c r="AO1276" i="32"/>
  <c r="AQ1276" i="32"/>
  <c r="W1277" i="32" s="1"/>
  <c r="AP1276" i="32"/>
  <c r="V1277" i="32" s="1"/>
  <c r="AO736" i="32"/>
  <c r="AQ736" i="32"/>
  <c r="W737" i="32" s="1"/>
  <c r="AP736" i="32"/>
  <c r="V737" i="32" s="1"/>
  <c r="Y2357" i="32" a="1"/>
  <c r="AC1973" i="32" a="1"/>
  <c r="Y1277" i="32" a="1"/>
  <c r="Y737" i="32" a="1"/>
  <c r="Y2357" i="32" l="1"/>
  <c r="AS2356" i="32" a="1"/>
  <c r="AS2356" i="32" s="1"/>
  <c r="U2357" i="32"/>
  <c r="Y1277" i="32"/>
  <c r="AC1973" i="32"/>
  <c r="AS1276" i="32" a="1"/>
  <c r="AS1276" i="32" s="1"/>
  <c r="U1277" i="32"/>
  <c r="Y737" i="32"/>
  <c r="AS736" i="32" a="1"/>
  <c r="AS736" i="32" s="1"/>
  <c r="U737" i="32"/>
  <c r="AI2357" i="32" a="1"/>
  <c r="AH2357" i="32" a="1"/>
  <c r="AJ2357" i="32" a="1"/>
  <c r="AC1974" i="32" a="1"/>
  <c r="AH1277" i="32" a="1"/>
  <c r="AI1277" i="32" a="1"/>
  <c r="AJ1277" i="32" a="1"/>
  <c r="AI737" i="32" a="1"/>
  <c r="AH737" i="32" a="1"/>
  <c r="AJ737" i="32" a="1"/>
  <c r="AJ2357" i="32" l="1"/>
  <c r="AH2357" i="32"/>
  <c r="AI2357" i="32"/>
  <c r="AJ1277" i="32"/>
  <c r="AI1277" i="32"/>
  <c r="AH1277" i="32"/>
  <c r="AC1974" i="32"/>
  <c r="AJ737" i="32"/>
  <c r="AH737" i="32"/>
  <c r="AI737" i="32"/>
  <c r="AG2357" i="32" a="1"/>
  <c r="AG1277" i="32" a="1"/>
  <c r="AC1975" i="32" a="1"/>
  <c r="AG737" i="32" a="1"/>
  <c r="AG2357" i="32" l="1"/>
  <c r="AK2357" i="32" s="1"/>
  <c r="AL2357" i="32"/>
  <c r="AC1975" i="32"/>
  <c r="AG1277" i="32"/>
  <c r="AK1277" i="32" s="1"/>
  <c r="AL1277" i="32" s="1"/>
  <c r="AG737" i="32"/>
  <c r="AK737" i="32" s="1"/>
  <c r="AL737" i="32"/>
  <c r="AC1976" i="32" a="1"/>
  <c r="AM2357" i="32" l="1"/>
  <c r="AT2357" i="32"/>
  <c r="AU2357" i="32" s="1"/>
  <c r="AC1976" i="32"/>
  <c r="AM1277" i="32"/>
  <c r="AT1277" i="32"/>
  <c r="AU1277" i="32" s="1"/>
  <c r="AM737" i="32"/>
  <c r="AT737" i="32"/>
  <c r="AU737" i="32" s="1"/>
  <c r="AC1977" i="32" a="1"/>
  <c r="AR2357" i="32" l="1"/>
  <c r="X2358" i="32" s="1"/>
  <c r="AN2357" i="32"/>
  <c r="AC1977" i="32"/>
  <c r="AN1277" i="32"/>
  <c r="AR1277" i="32"/>
  <c r="X1278" i="32" s="1"/>
  <c r="AN737" i="32"/>
  <c r="AR737" i="32"/>
  <c r="X738" i="32" s="1"/>
  <c r="AC1978" i="32" a="1"/>
  <c r="AP2357" i="32" l="1"/>
  <c r="V2358" i="32" s="1"/>
  <c r="AO2357" i="32"/>
  <c r="AQ2357" i="32"/>
  <c r="W2358" i="32" s="1"/>
  <c r="AC1978" i="32"/>
  <c r="AP1277" i="32"/>
  <c r="V1278" i="32" s="1"/>
  <c r="AO1277" i="32"/>
  <c r="AQ1277" i="32"/>
  <c r="W1278" i="32" s="1"/>
  <c r="AO737" i="32"/>
  <c r="AQ737" i="32"/>
  <c r="W738" i="32" s="1"/>
  <c r="AP737" i="32"/>
  <c r="V738" i="32" s="1"/>
  <c r="Y2358" i="32" a="1"/>
  <c r="AC1979" i="32" a="1"/>
  <c r="Y1278" i="32" a="1"/>
  <c r="Y738" i="32" a="1"/>
  <c r="Y2358" i="32" l="1"/>
  <c r="AS2357" i="32" a="1"/>
  <c r="AS2357" i="32" s="1"/>
  <c r="U2358" i="32"/>
  <c r="Y1278" i="32"/>
  <c r="AC1979" i="32"/>
  <c r="AS1277" i="32" a="1"/>
  <c r="AS1277" i="32" s="1"/>
  <c r="U1278" i="32"/>
  <c r="Y738" i="32"/>
  <c r="AS737" i="32" a="1"/>
  <c r="AS737" i="32" s="1"/>
  <c r="U738" i="32"/>
  <c r="AI2358" i="32" a="1"/>
  <c r="AH2358" i="32" a="1"/>
  <c r="AJ2358" i="32" a="1"/>
  <c r="AC1980" i="32" a="1"/>
  <c r="AI1278" i="32" a="1"/>
  <c r="AJ1278" i="32" a="1"/>
  <c r="AH1278" i="32" a="1"/>
  <c r="AI738" i="32" a="1"/>
  <c r="AJ738" i="32" a="1"/>
  <c r="AH738" i="32" a="1"/>
  <c r="AJ2358" i="32" l="1"/>
  <c r="AH2358" i="32"/>
  <c r="AI2358" i="32"/>
  <c r="AH1278" i="32"/>
  <c r="AJ1278" i="32"/>
  <c r="AI1278" i="32"/>
  <c r="AC1980" i="32"/>
  <c r="AH738" i="32"/>
  <c r="AJ738" i="32"/>
  <c r="AI738" i="32"/>
  <c r="AG2358" i="32" a="1"/>
  <c r="AC1981" i="32" a="1"/>
  <c r="AG1278" i="32" a="1"/>
  <c r="AG738" i="32" a="1"/>
  <c r="AG2358" i="32" l="1"/>
  <c r="AK2358" i="32" s="1"/>
  <c r="AL2358" i="32" s="1"/>
  <c r="AG1278" i="32"/>
  <c r="AK1278" i="32" s="1"/>
  <c r="AL1278" i="32" s="1"/>
  <c r="AC1981" i="32"/>
  <c r="AG738" i="32"/>
  <c r="AK738" i="32" s="1"/>
  <c r="AL738" i="32" s="1"/>
  <c r="AC1982" i="32" a="1"/>
  <c r="AM2358" i="32" l="1"/>
  <c r="AT2358" i="32"/>
  <c r="AU2358" i="32" s="1"/>
  <c r="AC1982" i="32"/>
  <c r="AM1278" i="32"/>
  <c r="AT1278" i="32"/>
  <c r="AU1278" i="32" s="1"/>
  <c r="AM738" i="32"/>
  <c r="AT738" i="32"/>
  <c r="AU738" i="32" s="1"/>
  <c r="AC1983" i="32" a="1"/>
  <c r="AR2358" i="32" l="1"/>
  <c r="X2359" i="32" s="1"/>
  <c r="AN2358" i="32"/>
  <c r="AC1983" i="32"/>
  <c r="AN1278" i="32"/>
  <c r="AR1278" i="32"/>
  <c r="X1279" i="32" s="1"/>
  <c r="AN738" i="32"/>
  <c r="AR738" i="32"/>
  <c r="X739" i="32" s="1"/>
  <c r="AC1984" i="32" a="1"/>
  <c r="AP2358" i="32" l="1"/>
  <c r="V2359" i="32" s="1"/>
  <c r="AO2358" i="32"/>
  <c r="AQ2358" i="32"/>
  <c r="W2359" i="32" s="1"/>
  <c r="AC1984" i="32"/>
  <c r="AQ1278" i="32"/>
  <c r="W1279" i="32" s="1"/>
  <c r="AP1278" i="32"/>
  <c r="V1279" i="32" s="1"/>
  <c r="AO1278" i="32"/>
  <c r="AO738" i="32"/>
  <c r="AQ738" i="32"/>
  <c r="W739" i="32" s="1"/>
  <c r="AP738" i="32"/>
  <c r="V739" i="32" s="1"/>
  <c r="Y2359" i="32" a="1"/>
  <c r="AC1985" i="32" a="1"/>
  <c r="Y1279" i="32" a="1"/>
  <c r="Y739" i="32" a="1"/>
  <c r="Y2359" i="32" l="1"/>
  <c r="AS2358" i="32" a="1"/>
  <c r="AS2358" i="32" s="1"/>
  <c r="U2359" i="32"/>
  <c r="Y1279" i="32"/>
  <c r="AC1985" i="32"/>
  <c r="AS1278" i="32" a="1"/>
  <c r="AS1278" i="32" s="1"/>
  <c r="U1279" i="32"/>
  <c r="Y739" i="32"/>
  <c r="AS738" i="32" a="1"/>
  <c r="AS738" i="32" s="1"/>
  <c r="U739" i="32"/>
  <c r="AI2359" i="32" a="1"/>
  <c r="AJ2359" i="32" a="1"/>
  <c r="AH2359" i="32" a="1"/>
  <c r="AC1986" i="32" a="1"/>
  <c r="AI1279" i="32" a="1"/>
  <c r="AJ1279" i="32" a="1"/>
  <c r="AH1279" i="32" a="1"/>
  <c r="AI739" i="32" a="1"/>
  <c r="AJ739" i="32" a="1"/>
  <c r="AH739" i="32" a="1"/>
  <c r="AH2359" i="32" l="1"/>
  <c r="AJ2359" i="32"/>
  <c r="AI2359" i="32"/>
  <c r="AH1279" i="32"/>
  <c r="AJ1279" i="32"/>
  <c r="AI1279" i="32"/>
  <c r="AC1986" i="32"/>
  <c r="AH739" i="32"/>
  <c r="AJ739" i="32"/>
  <c r="AI739" i="32"/>
  <c r="AG2359" i="32" a="1"/>
  <c r="AC1987" i="32" a="1"/>
  <c r="AG1279" i="32" a="1"/>
  <c r="AG739" i="32" a="1"/>
  <c r="AG2359" i="32" l="1"/>
  <c r="AK2359" i="32" s="1"/>
  <c r="AL2359" i="32" s="1"/>
  <c r="AG1279" i="32"/>
  <c r="AK1279" i="32" s="1"/>
  <c r="AL1279" i="32" s="1"/>
  <c r="AC1987" i="32"/>
  <c r="AG739" i="32"/>
  <c r="AK739" i="32" s="1"/>
  <c r="AL739" i="32" s="1"/>
  <c r="AC1988" i="32" a="1"/>
  <c r="AM2359" i="32" l="1"/>
  <c r="AT2359" i="32"/>
  <c r="AU2359" i="32" s="1"/>
  <c r="AC1988" i="32"/>
  <c r="AM1279" i="32"/>
  <c r="AT1279" i="32"/>
  <c r="AU1279" i="32" s="1"/>
  <c r="AM739" i="32"/>
  <c r="AT739" i="32"/>
  <c r="AU739" i="32" s="1"/>
  <c r="AC1989" i="32" a="1"/>
  <c r="AR2359" i="32" l="1"/>
  <c r="X2360" i="32" s="1"/>
  <c r="AN2359" i="32"/>
  <c r="AC1989" i="32"/>
  <c r="AN1279" i="32"/>
  <c r="AR1279" i="32"/>
  <c r="X1280" i="32" s="1"/>
  <c r="AN739" i="32"/>
  <c r="AR739" i="32"/>
  <c r="X740" i="32" s="1"/>
  <c r="AC1990" i="32" a="1"/>
  <c r="AO2359" i="32" l="1"/>
  <c r="AQ2359" i="32"/>
  <c r="W2360" i="32" s="1"/>
  <c r="AP2359" i="32"/>
  <c r="V2360" i="32" s="1"/>
  <c r="AC1990" i="32"/>
  <c r="AQ1279" i="32"/>
  <c r="W1280" i="32" s="1"/>
  <c r="AP1279" i="32"/>
  <c r="V1280" i="32" s="1"/>
  <c r="AO1279" i="32"/>
  <c r="AO739" i="32"/>
  <c r="AQ739" i="32"/>
  <c r="W740" i="32" s="1"/>
  <c r="AP739" i="32"/>
  <c r="V740" i="32" s="1"/>
  <c r="Y2360" i="32" a="1"/>
  <c r="AC1991" i="32" a="1"/>
  <c r="Y1280" i="32" a="1"/>
  <c r="Y740" i="32" a="1"/>
  <c r="Y2360" i="32" l="1"/>
  <c r="AS2359" i="32" a="1"/>
  <c r="AS2359" i="32" s="1"/>
  <c r="U2360" i="32"/>
  <c r="Y1280" i="32"/>
  <c r="AC1991" i="32"/>
  <c r="AS1279" i="32" a="1"/>
  <c r="AS1279" i="32" s="1"/>
  <c r="U1280" i="32"/>
  <c r="Y740" i="32"/>
  <c r="AS739" i="32" a="1"/>
  <c r="AS739" i="32" s="1"/>
  <c r="U740" i="32"/>
  <c r="AI2360" i="32" a="1"/>
  <c r="AJ2360" i="32" a="1"/>
  <c r="AH2360" i="32" a="1"/>
  <c r="AC1992" i="32" a="1"/>
  <c r="AI1280" i="32" a="1"/>
  <c r="AJ1280" i="32" a="1"/>
  <c r="AH1280" i="32" a="1"/>
  <c r="AI740" i="32" a="1"/>
  <c r="AJ740" i="32" a="1"/>
  <c r="AH740" i="32" a="1"/>
  <c r="AH2360" i="32" l="1"/>
  <c r="AJ2360" i="32"/>
  <c r="AI2360" i="32"/>
  <c r="AH1280" i="32"/>
  <c r="AJ1280" i="32"/>
  <c r="AI1280" i="32"/>
  <c r="AC1992" i="32"/>
  <c r="AH740" i="32"/>
  <c r="AJ740" i="32"/>
  <c r="AI740" i="32"/>
  <c r="AG2360" i="32" a="1"/>
  <c r="AC1993" i="32" a="1"/>
  <c r="AG1280" i="32" a="1"/>
  <c r="AG740" i="32" a="1"/>
  <c r="AG2360" i="32" l="1"/>
  <c r="AK2360" i="32" s="1"/>
  <c r="AL2360" i="32" s="1"/>
  <c r="AG1280" i="32"/>
  <c r="AK1280" i="32" s="1"/>
  <c r="AL1280" i="32" s="1"/>
  <c r="AC1993" i="32"/>
  <c r="AG740" i="32"/>
  <c r="AK740" i="32" s="1"/>
  <c r="AL740" i="32"/>
  <c r="AC1994" i="32" a="1"/>
  <c r="AM2360" i="32" l="1"/>
  <c r="AT2360" i="32"/>
  <c r="AU2360" i="32" s="1"/>
  <c r="AC1994" i="32"/>
  <c r="AM1280" i="32"/>
  <c r="AT1280" i="32"/>
  <c r="AU1280" i="32" s="1"/>
  <c r="AM740" i="32"/>
  <c r="AT740" i="32"/>
  <c r="AU740" i="32" s="1"/>
  <c r="AC1995" i="32" a="1"/>
  <c r="AR2360" i="32" l="1"/>
  <c r="X2361" i="32" s="1"/>
  <c r="AN2360" i="32"/>
  <c r="AC1995" i="32"/>
  <c r="AN1280" i="32"/>
  <c r="AR1280" i="32"/>
  <c r="X1281" i="32" s="1"/>
  <c r="AN740" i="32"/>
  <c r="AR740" i="32"/>
  <c r="X741" i="32" s="1"/>
  <c r="AC1996" i="32" a="1"/>
  <c r="AQ2360" i="32" l="1"/>
  <c r="W2361" i="32" s="1"/>
  <c r="AP2360" i="32"/>
  <c r="V2361" i="32" s="1"/>
  <c r="AO2360" i="32"/>
  <c r="AC1996" i="32"/>
  <c r="AO1280" i="32"/>
  <c r="AQ1280" i="32"/>
  <c r="W1281" i="32" s="1"/>
  <c r="AP1280" i="32"/>
  <c r="V1281" i="32" s="1"/>
  <c r="AO740" i="32"/>
  <c r="AQ740" i="32"/>
  <c r="W741" i="32" s="1"/>
  <c r="AP740" i="32"/>
  <c r="V741" i="32" s="1"/>
  <c r="Y2361" i="32" a="1"/>
  <c r="AC1997" i="32" a="1"/>
  <c r="Y1281" i="32" a="1"/>
  <c r="Y741" i="32" a="1"/>
  <c r="Y2361" i="32" l="1"/>
  <c r="AS2360" i="32" a="1"/>
  <c r="AS2360" i="32" s="1"/>
  <c r="U2361" i="32"/>
  <c r="Y1281" i="32"/>
  <c r="AC1997" i="32"/>
  <c r="AS1280" i="32" a="1"/>
  <c r="AS1280" i="32" s="1"/>
  <c r="U1281" i="32"/>
  <c r="Y741" i="32"/>
  <c r="AS740" i="32" a="1"/>
  <c r="AS740" i="32" s="1"/>
  <c r="U741" i="32"/>
  <c r="AI2361" i="32" a="1"/>
  <c r="AJ2361" i="32" a="1"/>
  <c r="AH2361" i="32" a="1"/>
  <c r="AC1998" i="32" a="1"/>
  <c r="AI1281" i="32" a="1"/>
  <c r="AJ1281" i="32" a="1"/>
  <c r="AH1281" i="32" a="1"/>
  <c r="AI741" i="32" a="1"/>
  <c r="AJ741" i="32" a="1"/>
  <c r="AH741" i="32" a="1"/>
  <c r="AH2361" i="32" l="1"/>
  <c r="AJ2361" i="32"/>
  <c r="AI2361" i="32"/>
  <c r="AH1281" i="32"/>
  <c r="AJ1281" i="32"/>
  <c r="AI1281" i="32"/>
  <c r="AC1998" i="32"/>
  <c r="AH741" i="32"/>
  <c r="AJ741" i="32"/>
  <c r="AI741" i="32"/>
  <c r="AG2361" i="32" a="1"/>
  <c r="AG1281" i="32" a="1"/>
  <c r="AC1999" i="32" a="1"/>
  <c r="AG741" i="32" a="1"/>
  <c r="AG2361" i="32" l="1"/>
  <c r="AK2361" i="32" s="1"/>
  <c r="AL2361" i="32"/>
  <c r="AC1999" i="32"/>
  <c r="AG1281" i="32"/>
  <c r="AK1281" i="32" s="1"/>
  <c r="AL1281" i="32" s="1"/>
  <c r="AG741" i="32"/>
  <c r="AK741" i="32" s="1"/>
  <c r="AL741" i="32" s="1"/>
  <c r="AC2000" i="32" a="1"/>
  <c r="AM2361" i="32" l="1"/>
  <c r="AT2361" i="32"/>
  <c r="AU2361" i="32" s="1"/>
  <c r="AC2000" i="32"/>
  <c r="AM1281" i="32"/>
  <c r="AT1281" i="32"/>
  <c r="AU1281" i="32" s="1"/>
  <c r="AM741" i="32"/>
  <c r="AT741" i="32"/>
  <c r="AU741" i="32" s="1"/>
  <c r="AC2003" i="32" a="1"/>
  <c r="AR2361" i="32" l="1"/>
  <c r="X2362" i="32" s="1"/>
  <c r="AN2361" i="32"/>
  <c r="AC2003" i="32"/>
  <c r="AN1281" i="32"/>
  <c r="AR1281" i="32"/>
  <c r="X1282" i="32" s="1"/>
  <c r="AN741" i="32"/>
  <c r="AR741" i="32"/>
  <c r="X742" i="32" s="1"/>
  <c r="AC2004" i="32" a="1"/>
  <c r="AP2361" i="32" l="1"/>
  <c r="V2362" i="32" s="1"/>
  <c r="AO2361" i="32"/>
  <c r="AQ2361" i="32"/>
  <c r="W2362" i="32" s="1"/>
  <c r="AC2004" i="32"/>
  <c r="AP1281" i="32"/>
  <c r="V1282" i="32" s="1"/>
  <c r="AO1281" i="32"/>
  <c r="AQ1281" i="32"/>
  <c r="W1282" i="32" s="1"/>
  <c r="AO741" i="32"/>
  <c r="AQ741" i="32"/>
  <c r="W742" i="32" s="1"/>
  <c r="AP741" i="32"/>
  <c r="V742" i="32" s="1"/>
  <c r="Y2362" i="32" a="1"/>
  <c r="AC2005" i="32" a="1"/>
  <c r="Y1282" i="32" a="1"/>
  <c r="Y742" i="32" a="1"/>
  <c r="Y2362" i="32" l="1"/>
  <c r="AS2361" i="32" a="1"/>
  <c r="AS2361" i="32" s="1"/>
  <c r="U2362" i="32"/>
  <c r="Y1282" i="32"/>
  <c r="AC2005" i="32"/>
  <c r="AS1281" i="32" a="1"/>
  <c r="AS1281" i="32" s="1"/>
  <c r="U1282" i="32"/>
  <c r="Y742" i="32"/>
  <c r="AS741" i="32" a="1"/>
  <c r="AS741" i="32" s="1"/>
  <c r="U742" i="32"/>
  <c r="AI2362" i="32" a="1"/>
  <c r="AJ2362" i="32" a="1"/>
  <c r="AH2362" i="32" a="1"/>
  <c r="AC2006" i="32" a="1"/>
  <c r="AI1282" i="32" a="1"/>
  <c r="AH1282" i="32" a="1"/>
  <c r="AJ1282" i="32" a="1"/>
  <c r="AH742" i="32" a="1"/>
  <c r="AI742" i="32" a="1"/>
  <c r="AJ742" i="32" a="1"/>
  <c r="AH2362" i="32" l="1"/>
  <c r="AJ2362" i="32"/>
  <c r="AI2362" i="32"/>
  <c r="AJ1282" i="32"/>
  <c r="AH1282" i="32"/>
  <c r="AI1282" i="32"/>
  <c r="AC2006" i="32"/>
  <c r="AJ742" i="32"/>
  <c r="AI742" i="32"/>
  <c r="AH742" i="32"/>
  <c r="AG2362" i="32" a="1"/>
  <c r="AG1282" i="32" a="1"/>
  <c r="AC2007" i="32" a="1"/>
  <c r="AG742" i="32" a="1"/>
  <c r="AG2362" i="32" l="1"/>
  <c r="AK2362" i="32" s="1"/>
  <c r="AL2362" i="32" s="1"/>
  <c r="AC2007" i="32"/>
  <c r="AG1282" i="32"/>
  <c r="AK1282" i="32" s="1"/>
  <c r="AL1282" i="32" s="1"/>
  <c r="AG742" i="32"/>
  <c r="AK742" i="32" s="1"/>
  <c r="AL742" i="32"/>
  <c r="AC2008" i="32" a="1"/>
  <c r="AM2362" i="32" l="1"/>
  <c r="AT2362" i="32"/>
  <c r="AU2362" i="32" s="1"/>
  <c r="AC2008" i="32"/>
  <c r="AM1282" i="32"/>
  <c r="AT1282" i="32"/>
  <c r="AU1282" i="32" s="1"/>
  <c r="AM742" i="32"/>
  <c r="AT742" i="32"/>
  <c r="AU742" i="32" s="1"/>
  <c r="AC2009" i="32" a="1"/>
  <c r="AR2362" i="32" l="1"/>
  <c r="X2363" i="32" s="1"/>
  <c r="AN2362" i="32"/>
  <c r="AC2009" i="32"/>
  <c r="AN1282" i="32"/>
  <c r="AR1282" i="32"/>
  <c r="X1283" i="32" s="1"/>
  <c r="AN742" i="32"/>
  <c r="AR742" i="32"/>
  <c r="X743" i="32" s="1"/>
  <c r="AC2010" i="32" a="1"/>
  <c r="AP2362" i="32" l="1"/>
  <c r="V2363" i="32" s="1"/>
  <c r="AO2362" i="32"/>
  <c r="AQ2362" i="32"/>
  <c r="W2363" i="32" s="1"/>
  <c r="AC2010" i="32"/>
  <c r="AQ1282" i="32"/>
  <c r="W1283" i="32" s="1"/>
  <c r="AP1282" i="32"/>
  <c r="V1283" i="32" s="1"/>
  <c r="AO1282" i="32"/>
  <c r="AO742" i="32"/>
  <c r="AQ742" i="32"/>
  <c r="W743" i="32" s="1"/>
  <c r="AP742" i="32"/>
  <c r="V743" i="32" s="1"/>
  <c r="Y2363" i="32" a="1"/>
  <c r="AC2011" i="32" a="1"/>
  <c r="Y1283" i="32" a="1"/>
  <c r="Y743" i="32" a="1"/>
  <c r="Y2363" i="32" l="1"/>
  <c r="AS2362" i="32" a="1"/>
  <c r="AS2362" i="32" s="1"/>
  <c r="U2363" i="32"/>
  <c r="Y1283" i="32"/>
  <c r="AC2011" i="32"/>
  <c r="AS1282" i="32" a="1"/>
  <c r="AS1282" i="32" s="1"/>
  <c r="U1283" i="32"/>
  <c r="Y743" i="32"/>
  <c r="AS742" i="32" a="1"/>
  <c r="AS742" i="32" s="1"/>
  <c r="U743" i="32"/>
  <c r="AI2363" i="32" a="1"/>
  <c r="AJ2363" i="32" a="1"/>
  <c r="AH2363" i="32" a="1"/>
  <c r="AC2012" i="32" a="1"/>
  <c r="AI1283" i="32" a="1"/>
  <c r="AJ1283" i="32" a="1"/>
  <c r="AH1283" i="32" a="1"/>
  <c r="AI743" i="32" a="1"/>
  <c r="AJ743" i="32" a="1"/>
  <c r="AH743" i="32" a="1"/>
  <c r="AH2363" i="32" l="1"/>
  <c r="AJ2363" i="32"/>
  <c r="AI2363" i="32"/>
  <c r="AH1283" i="32"/>
  <c r="AJ1283" i="32"/>
  <c r="AI1283" i="32"/>
  <c r="AC2012" i="32"/>
  <c r="AH743" i="32"/>
  <c r="AJ743" i="32"/>
  <c r="AI743" i="32"/>
  <c r="AG2363" i="32" a="1"/>
  <c r="AG1283" i="32" a="1"/>
  <c r="AC2013" i="32" a="1"/>
  <c r="AG743" i="32" a="1"/>
  <c r="AG2363" i="32" l="1"/>
  <c r="AK2363" i="32" s="1"/>
  <c r="AL2363" i="32" s="1"/>
  <c r="AC2013" i="32"/>
  <c r="AG1283" i="32"/>
  <c r="AK1283" i="32" s="1"/>
  <c r="AL1283" i="32" s="1"/>
  <c r="AG743" i="32"/>
  <c r="AK743" i="32" s="1"/>
  <c r="AL743" i="32" s="1"/>
  <c r="AC2014" i="32" a="1"/>
  <c r="AM2363" i="32" l="1"/>
  <c r="AT2363" i="32"/>
  <c r="AU2363" i="32" s="1"/>
  <c r="AC2014" i="32"/>
  <c r="AM1283" i="32"/>
  <c r="AT1283" i="32"/>
  <c r="AU1283" i="32" s="1"/>
  <c r="AM743" i="32"/>
  <c r="AT743" i="32"/>
  <c r="AU743" i="32" s="1"/>
  <c r="AC2015" i="32" a="1"/>
  <c r="AR2363" i="32" l="1"/>
  <c r="X2364" i="32" s="1"/>
  <c r="AN2363" i="32"/>
  <c r="AC2015" i="32"/>
  <c r="AN1283" i="32"/>
  <c r="AR1283" i="32"/>
  <c r="X1284" i="32" s="1"/>
  <c r="AN743" i="32"/>
  <c r="AR743" i="32"/>
  <c r="X744" i="32" s="1"/>
  <c r="AC2016" i="32" a="1"/>
  <c r="AO2363" i="32" l="1"/>
  <c r="AQ2363" i="32"/>
  <c r="W2364" i="32" s="1"/>
  <c r="AP2363" i="32"/>
  <c r="V2364" i="32" s="1"/>
  <c r="AC2016" i="32"/>
  <c r="AQ1283" i="32"/>
  <c r="W1284" i="32" s="1"/>
  <c r="AP1283" i="32"/>
  <c r="V1284" i="32" s="1"/>
  <c r="AO1283" i="32"/>
  <c r="AO743" i="32"/>
  <c r="AQ743" i="32"/>
  <c r="W744" i="32" s="1"/>
  <c r="AP743" i="32"/>
  <c r="V744" i="32" s="1"/>
  <c r="Y2364" i="32" a="1"/>
  <c r="AC2017" i="32" a="1"/>
  <c r="Y1284" i="32" a="1"/>
  <c r="Y744" i="32" a="1"/>
  <c r="Y2364" i="32" l="1"/>
  <c r="AS2363" i="32" a="1"/>
  <c r="AS2363" i="32" s="1"/>
  <c r="U2364" i="32"/>
  <c r="Y1284" i="32"/>
  <c r="AC2017" i="32"/>
  <c r="AS1283" i="32" a="1"/>
  <c r="AS1283" i="32" s="1"/>
  <c r="U1284" i="32"/>
  <c r="Y744" i="32"/>
  <c r="AS743" i="32" a="1"/>
  <c r="AS743" i="32" s="1"/>
  <c r="U744" i="32"/>
  <c r="AI2364" i="32" a="1"/>
  <c r="AJ2364" i="32" a="1"/>
  <c r="AH2364" i="32" a="1"/>
  <c r="AC2018" i="32" a="1"/>
  <c r="AI1284" i="32" a="1"/>
  <c r="AJ1284" i="32" a="1"/>
  <c r="AH1284" i="32" a="1"/>
  <c r="AI744" i="32" a="1"/>
  <c r="AJ744" i="32" a="1"/>
  <c r="AH744" i="32" a="1"/>
  <c r="AH2364" i="32" l="1"/>
  <c r="AJ2364" i="32"/>
  <c r="AI2364" i="32"/>
  <c r="AH1284" i="32"/>
  <c r="AJ1284" i="32"/>
  <c r="AI1284" i="32"/>
  <c r="AC2018" i="32"/>
  <c r="AH744" i="32"/>
  <c r="AJ744" i="32"/>
  <c r="AI744" i="32"/>
  <c r="AG2364" i="32" a="1"/>
  <c r="AC2019" i="32" a="1"/>
  <c r="AG1284" i="32" a="1"/>
  <c r="AG744" i="32" a="1"/>
  <c r="AG2364" i="32" l="1"/>
  <c r="AK2364" i="32" s="1"/>
  <c r="AL2364" i="32" s="1"/>
  <c r="AG1284" i="32"/>
  <c r="AK1284" i="32" s="1"/>
  <c r="AL1284" i="32" s="1"/>
  <c r="AC2019" i="32"/>
  <c r="AG744" i="32"/>
  <c r="AK744" i="32" s="1"/>
  <c r="AL744" i="32"/>
  <c r="AC2020" i="32" a="1"/>
  <c r="AM2364" i="32" l="1"/>
  <c r="AT2364" i="32"/>
  <c r="AU2364" i="32" s="1"/>
  <c r="AC2020" i="32"/>
  <c r="AM1284" i="32"/>
  <c r="AT1284" i="32"/>
  <c r="AU1284" i="32" s="1"/>
  <c r="AM744" i="32"/>
  <c r="AT744" i="32"/>
  <c r="AU744" i="32" s="1"/>
  <c r="AC2021" i="32" a="1"/>
  <c r="AR2364" i="32" l="1"/>
  <c r="X2365" i="32" s="1"/>
  <c r="AN2364" i="32"/>
  <c r="AC2021" i="32"/>
  <c r="AN1284" i="32"/>
  <c r="AR1284" i="32"/>
  <c r="X1285" i="32" s="1"/>
  <c r="AN744" i="32"/>
  <c r="AR744" i="32"/>
  <c r="X745" i="32" s="1"/>
  <c r="AC2022" i="32" a="1"/>
  <c r="AQ2364" i="32" l="1"/>
  <c r="W2365" i="32" s="1"/>
  <c r="AP2364" i="32"/>
  <c r="V2365" i="32" s="1"/>
  <c r="AO2364" i="32"/>
  <c r="AC2022" i="32"/>
  <c r="AO1284" i="32"/>
  <c r="AQ1284" i="32"/>
  <c r="W1285" i="32" s="1"/>
  <c r="AP1284" i="32"/>
  <c r="V1285" i="32" s="1"/>
  <c r="AO744" i="32"/>
  <c r="AQ744" i="32"/>
  <c r="W745" i="32" s="1"/>
  <c r="AP744" i="32"/>
  <c r="V745" i="32" s="1"/>
  <c r="Y2365" i="32" a="1"/>
  <c r="AC2023" i="32" a="1"/>
  <c r="Y1285" i="32" a="1"/>
  <c r="Y745" i="32" a="1"/>
  <c r="Y2365" i="32" l="1"/>
  <c r="AS2364" i="32" a="1"/>
  <c r="AS2364" i="32" s="1"/>
  <c r="U2365" i="32"/>
  <c r="Y1285" i="32"/>
  <c r="AC2023" i="32"/>
  <c r="AS1284" i="32" a="1"/>
  <c r="AS1284" i="32" s="1"/>
  <c r="U1285" i="32"/>
  <c r="Y745" i="32"/>
  <c r="AS744" i="32" a="1"/>
  <c r="AS744" i="32" s="1"/>
  <c r="U745" i="32"/>
  <c r="AI2365" i="32" a="1"/>
  <c r="AH2365" i="32" a="1"/>
  <c r="AJ2365" i="32" a="1"/>
  <c r="AC2024" i="32" a="1"/>
  <c r="AI1285" i="32" a="1"/>
  <c r="AJ1285" i="32" a="1"/>
  <c r="AH1285" i="32" a="1"/>
  <c r="AI745" i="32" a="1"/>
  <c r="AJ745" i="32" a="1"/>
  <c r="AH745" i="32" a="1"/>
  <c r="AJ2365" i="32" l="1"/>
  <c r="AH2365" i="32"/>
  <c r="AI2365" i="32"/>
  <c r="AH1285" i="32"/>
  <c r="AJ1285" i="32"/>
  <c r="AI1285" i="32"/>
  <c r="AC2024" i="32"/>
  <c r="AH745" i="32"/>
  <c r="AJ745" i="32"/>
  <c r="AI745" i="32"/>
  <c r="AG2365" i="32" a="1"/>
  <c r="AC2025" i="32" a="1"/>
  <c r="AG1285" i="32" a="1"/>
  <c r="AG745" i="32" a="1"/>
  <c r="AG2365" i="32" l="1"/>
  <c r="AK2365" i="32" s="1"/>
  <c r="AL2365" i="32" s="1"/>
  <c r="AG1285" i="32"/>
  <c r="AK1285" i="32" s="1"/>
  <c r="AL1285" i="32" s="1"/>
  <c r="AC2025" i="32"/>
  <c r="AG745" i="32"/>
  <c r="AK745" i="32" s="1"/>
  <c r="AL745" i="32" s="1"/>
  <c r="AC2026" i="32" a="1"/>
  <c r="AM2365" i="32" l="1"/>
  <c r="AT2365" i="32"/>
  <c r="AU2365" i="32" s="1"/>
  <c r="AC2026" i="32"/>
  <c r="AM1285" i="32"/>
  <c r="AT1285" i="32"/>
  <c r="AU1285" i="32" s="1"/>
  <c r="AM745" i="32"/>
  <c r="AT745" i="32"/>
  <c r="AU745" i="32" s="1"/>
  <c r="AC2027" i="32" a="1"/>
  <c r="AR2365" i="32" l="1"/>
  <c r="X2366" i="32" s="1"/>
  <c r="AN2365" i="32"/>
  <c r="AC2027" i="32"/>
  <c r="AN1285" i="32"/>
  <c r="AR1285" i="32"/>
  <c r="X1286" i="32" s="1"/>
  <c r="AN745" i="32"/>
  <c r="AR745" i="32"/>
  <c r="X746" i="32" s="1"/>
  <c r="AC2028" i="32" a="1"/>
  <c r="AP2365" i="32" l="1"/>
  <c r="V2366" i="32" s="1"/>
  <c r="AO2365" i="32"/>
  <c r="AQ2365" i="32"/>
  <c r="W2366" i="32" s="1"/>
  <c r="AC2028" i="32"/>
  <c r="AP1285" i="32"/>
  <c r="V1286" i="32" s="1"/>
  <c r="AO1285" i="32"/>
  <c r="AQ1285" i="32"/>
  <c r="W1286" i="32" s="1"/>
  <c r="AO745" i="32"/>
  <c r="AQ745" i="32"/>
  <c r="W746" i="32" s="1"/>
  <c r="AP745" i="32"/>
  <c r="V746" i="32" s="1"/>
  <c r="Y2366" i="32" a="1"/>
  <c r="AC2029" i="32" a="1"/>
  <c r="Y1286" i="32" a="1"/>
  <c r="Y746" i="32" a="1"/>
  <c r="Y2366" i="32" l="1"/>
  <c r="AS2365" i="32" a="1"/>
  <c r="AS2365" i="32" s="1"/>
  <c r="U2366" i="32"/>
  <c r="Y1286" i="32"/>
  <c r="AC2029" i="32"/>
  <c r="AS1285" i="32" a="1"/>
  <c r="AS1285" i="32" s="1"/>
  <c r="U1286" i="32"/>
  <c r="Y746" i="32"/>
  <c r="AS745" i="32" a="1"/>
  <c r="AS745" i="32" s="1"/>
  <c r="U746" i="32"/>
  <c r="AI2366" i="32" a="1"/>
  <c r="AJ2366" i="32" a="1"/>
  <c r="AH2366" i="32" a="1"/>
  <c r="AC2030" i="32" a="1"/>
  <c r="AI1286" i="32" a="1"/>
  <c r="AJ1286" i="32" a="1"/>
  <c r="AH1286" i="32" a="1"/>
  <c r="AI746" i="32" a="1"/>
  <c r="AJ746" i="32" a="1"/>
  <c r="AH746" i="32" a="1"/>
  <c r="AH2366" i="32" l="1"/>
  <c r="AJ2366" i="32"/>
  <c r="AI2366" i="32"/>
  <c r="AH1286" i="32"/>
  <c r="AJ1286" i="32"/>
  <c r="AI1286" i="32"/>
  <c r="AC2030" i="32"/>
  <c r="AH746" i="32"/>
  <c r="AJ746" i="32"/>
  <c r="AI746" i="32"/>
  <c r="AG2366" i="32" a="1"/>
  <c r="AC2031" i="32" a="1"/>
  <c r="AG1286" i="32" a="1"/>
  <c r="AG746" i="32" a="1"/>
  <c r="AG2366" i="32" l="1"/>
  <c r="AK2366" i="32" s="1"/>
  <c r="AL2366" i="32" s="1"/>
  <c r="AG1286" i="32"/>
  <c r="AK1286" i="32" s="1"/>
  <c r="AL1286" i="32" s="1"/>
  <c r="AC2031" i="32"/>
  <c r="AG746" i="32"/>
  <c r="AK746" i="32" s="1"/>
  <c r="AL746" i="32" s="1"/>
  <c r="AC2032" i="32" a="1"/>
  <c r="AM2366" i="32" l="1"/>
  <c r="AT2366" i="32"/>
  <c r="AU2366" i="32" s="1"/>
  <c r="AC2032" i="32"/>
  <c r="AM1286" i="32"/>
  <c r="AT1286" i="32"/>
  <c r="AU1286" i="32" s="1"/>
  <c r="AM746" i="32"/>
  <c r="AT746" i="32"/>
  <c r="AU746" i="32" s="1"/>
  <c r="AC2033" i="32" a="1"/>
  <c r="AR2366" i="32" l="1"/>
  <c r="X2367" i="32" s="1"/>
  <c r="AN2366" i="32"/>
  <c r="AC2033" i="32"/>
  <c r="AN1286" i="32"/>
  <c r="AR1286" i="32"/>
  <c r="X1287" i="32" s="1"/>
  <c r="AN746" i="32"/>
  <c r="AR746" i="32"/>
  <c r="X747" i="32" s="1"/>
  <c r="AC2034" i="32" a="1"/>
  <c r="AP2366" i="32" l="1"/>
  <c r="V2367" i="32" s="1"/>
  <c r="AO2366" i="32"/>
  <c r="AQ2366" i="32"/>
  <c r="W2367" i="32" s="1"/>
  <c r="AC2034" i="32"/>
  <c r="AQ1286" i="32"/>
  <c r="W1287" i="32" s="1"/>
  <c r="AP1286" i="32"/>
  <c r="V1287" i="32" s="1"/>
  <c r="AO1286" i="32"/>
  <c r="AO746" i="32"/>
  <c r="AQ746" i="32"/>
  <c r="W747" i="32" s="1"/>
  <c r="AP746" i="32"/>
  <c r="V747" i="32" s="1"/>
  <c r="Y2367" i="32" a="1"/>
  <c r="AC2035" i="32" a="1"/>
  <c r="Y1287" i="32" a="1"/>
  <c r="Y747" i="32" a="1"/>
  <c r="Y2367" i="32" l="1"/>
  <c r="AS2366" i="32" a="1"/>
  <c r="AS2366" i="32" s="1"/>
  <c r="U2367" i="32"/>
  <c r="Y1287" i="32"/>
  <c r="AC2035" i="32"/>
  <c r="AS1286" i="32" a="1"/>
  <c r="AS1286" i="32" s="1"/>
  <c r="U1287" i="32"/>
  <c r="Y747" i="32"/>
  <c r="AS746" i="32" a="1"/>
  <c r="AS746" i="32" s="1"/>
  <c r="U747" i="32"/>
  <c r="AH2367" i="32" a="1"/>
  <c r="AI2367" i="32" a="1"/>
  <c r="AJ2367" i="32" a="1"/>
  <c r="AC2036" i="32" a="1"/>
  <c r="AH1287" i="32" a="1"/>
  <c r="AI1287" i="32" a="1"/>
  <c r="AJ1287" i="32" a="1"/>
  <c r="AI747" i="32" a="1"/>
  <c r="AJ747" i="32" a="1"/>
  <c r="AH747" i="32" a="1"/>
  <c r="AJ2367" i="32" l="1"/>
  <c r="AI2367" i="32"/>
  <c r="AH2367" i="32"/>
  <c r="AJ1287" i="32"/>
  <c r="AI1287" i="32"/>
  <c r="AH1287" i="32"/>
  <c r="AC2036" i="32"/>
  <c r="AH747" i="32"/>
  <c r="AJ747" i="32"/>
  <c r="AI747" i="32"/>
  <c r="AG2367" i="32" a="1"/>
  <c r="AG1287" i="32" a="1"/>
  <c r="AC2037" i="32" a="1"/>
  <c r="AG747" i="32" a="1"/>
  <c r="AG2367" i="32" l="1"/>
  <c r="AK2367" i="32" s="1"/>
  <c r="AL2367" i="32" s="1"/>
  <c r="AC2037" i="32"/>
  <c r="AG1287" i="32"/>
  <c r="AK1287" i="32" s="1"/>
  <c r="AL1287" i="32" s="1"/>
  <c r="AG747" i="32"/>
  <c r="AK747" i="32" s="1"/>
  <c r="AL747" i="32" s="1"/>
  <c r="AC2038" i="32" a="1"/>
  <c r="AM2367" i="32" l="1"/>
  <c r="AT2367" i="32"/>
  <c r="AU2367" i="32" s="1"/>
  <c r="AC2038" i="32"/>
  <c r="AM1287" i="32"/>
  <c r="AT1287" i="32"/>
  <c r="AU1287" i="32" s="1"/>
  <c r="AM747" i="32"/>
  <c r="AT747" i="32"/>
  <c r="AU747" i="32" s="1"/>
  <c r="AC2039" i="32" a="1"/>
  <c r="AR2367" i="32" l="1"/>
  <c r="X2368" i="32" s="1"/>
  <c r="AN2367" i="32"/>
  <c r="AC2039" i="32"/>
  <c r="AN1287" i="32"/>
  <c r="AR1287" i="32"/>
  <c r="X1288" i="32" s="1"/>
  <c r="AN747" i="32"/>
  <c r="AR747" i="32"/>
  <c r="X748" i="32" s="1"/>
  <c r="AC2040" i="32" a="1"/>
  <c r="AO2367" i="32" l="1"/>
  <c r="AQ2367" i="32"/>
  <c r="W2368" i="32" s="1"/>
  <c r="AP2367" i="32"/>
  <c r="V2368" i="32" s="1"/>
  <c r="AC2040" i="32"/>
  <c r="AQ1287" i="32"/>
  <c r="W1288" i="32" s="1"/>
  <c r="AP1287" i="32"/>
  <c r="V1288" i="32" s="1"/>
  <c r="AO1287" i="32"/>
  <c r="AO747" i="32"/>
  <c r="AQ747" i="32"/>
  <c r="W748" i="32" s="1"/>
  <c r="AP747" i="32"/>
  <c r="V748" i="32" s="1"/>
  <c r="Y2368" i="32" a="1"/>
  <c r="AC2041" i="32" a="1"/>
  <c r="Y1288" i="32" a="1"/>
  <c r="Y748" i="32" a="1"/>
  <c r="Y2368" i="32" l="1"/>
  <c r="AS2367" i="32" a="1"/>
  <c r="AS2367" i="32" s="1"/>
  <c r="U2368" i="32"/>
  <c r="Y1288" i="32"/>
  <c r="AC2041" i="32"/>
  <c r="AS1287" i="32" a="1"/>
  <c r="AS1287" i="32" s="1"/>
  <c r="U1288" i="32"/>
  <c r="Y748" i="32"/>
  <c r="AS747" i="32" a="1"/>
  <c r="AS747" i="32" s="1"/>
  <c r="U748" i="32"/>
  <c r="AI2368" i="32" a="1"/>
  <c r="AJ2368" i="32" a="1"/>
  <c r="AH2368" i="32" a="1"/>
  <c r="AC2042" i="32" a="1"/>
  <c r="AH1288" i="32" a="1"/>
  <c r="AI1288" i="32" a="1"/>
  <c r="AJ1288" i="32" a="1"/>
  <c r="AI748" i="32" a="1"/>
  <c r="AJ748" i="32" a="1"/>
  <c r="AH748" i="32" a="1"/>
  <c r="AH2368" i="32" l="1"/>
  <c r="AJ2368" i="32"/>
  <c r="AI2368" i="32"/>
  <c r="AJ1288" i="32"/>
  <c r="AI1288" i="32"/>
  <c r="AH1288" i="32"/>
  <c r="AC2042" i="32"/>
  <c r="AH748" i="32"/>
  <c r="AJ748" i="32"/>
  <c r="AI748" i="32"/>
  <c r="AG2368" i="32" a="1"/>
  <c r="AG1288" i="32" a="1"/>
  <c r="AC2043" i="32" a="1"/>
  <c r="AG748" i="32" a="1"/>
  <c r="AG2368" i="32" l="1"/>
  <c r="AK2368" i="32" s="1"/>
  <c r="AL2368" i="32" s="1"/>
  <c r="AC2043" i="32"/>
  <c r="AG1288" i="32"/>
  <c r="AK1288" i="32" s="1"/>
  <c r="AL1288" i="32" s="1"/>
  <c r="AG748" i="32"/>
  <c r="AK748" i="32" s="1"/>
  <c r="AL748" i="32"/>
  <c r="AC2044" i="32" a="1"/>
  <c r="AM2368" i="32" l="1"/>
  <c r="AT2368" i="32"/>
  <c r="AU2368" i="32" s="1"/>
  <c r="AC2044" i="32"/>
  <c r="AM1288" i="32"/>
  <c r="AT1288" i="32"/>
  <c r="AU1288" i="32" s="1"/>
  <c r="AM748" i="32"/>
  <c r="AT748" i="32"/>
  <c r="AU748" i="32" s="1"/>
  <c r="AC2045" i="32" a="1"/>
  <c r="AR2368" i="32" l="1"/>
  <c r="X2369" i="32" s="1"/>
  <c r="AN2368" i="32"/>
  <c r="AC2045" i="32"/>
  <c r="AN1288" i="32"/>
  <c r="AR1288" i="32"/>
  <c r="X1289" i="32" s="1"/>
  <c r="AN748" i="32"/>
  <c r="AR748" i="32"/>
  <c r="X749" i="32" s="1"/>
  <c r="AC2046" i="32" a="1"/>
  <c r="AQ2368" i="32" l="1"/>
  <c r="W2369" i="32" s="1"/>
  <c r="AP2368" i="32"/>
  <c r="V2369" i="32" s="1"/>
  <c r="AO2368" i="32"/>
  <c r="AC2046" i="32"/>
  <c r="AO1288" i="32"/>
  <c r="AQ1288" i="32"/>
  <c r="W1289" i="32" s="1"/>
  <c r="AP1288" i="32"/>
  <c r="V1289" i="32" s="1"/>
  <c r="AO748" i="32"/>
  <c r="AQ748" i="32"/>
  <c r="W749" i="32" s="1"/>
  <c r="AP748" i="32"/>
  <c r="V749" i="32" s="1"/>
  <c r="Y2369" i="32" a="1"/>
  <c r="AC2047" i="32" a="1"/>
  <c r="Y1289" i="32" a="1"/>
  <c r="Y749" i="32" a="1"/>
  <c r="Y2369" i="32" l="1"/>
  <c r="AS2368" i="32" a="1"/>
  <c r="AS2368" i="32" s="1"/>
  <c r="U2369" i="32"/>
  <c r="Y1289" i="32"/>
  <c r="AC2047" i="32"/>
  <c r="AS1288" i="32" a="1"/>
  <c r="AS1288" i="32" s="1"/>
  <c r="U1289" i="32"/>
  <c r="Y749" i="32"/>
  <c r="AS748" i="32" a="1"/>
  <c r="AS748" i="32" s="1"/>
  <c r="U749" i="32"/>
  <c r="AI2369" i="32" a="1"/>
  <c r="AJ2369" i="32" a="1"/>
  <c r="AH2369" i="32" a="1"/>
  <c r="AC2048" i="32" a="1"/>
  <c r="AI1289" i="32" a="1"/>
  <c r="AJ1289" i="32" a="1"/>
  <c r="AH1289" i="32" a="1"/>
  <c r="AI749" i="32" a="1"/>
  <c r="AJ749" i="32" a="1"/>
  <c r="AH749" i="32" a="1"/>
  <c r="AH2369" i="32" l="1"/>
  <c r="AJ2369" i="32"/>
  <c r="AI2369" i="32"/>
  <c r="AH1289" i="32"/>
  <c r="AJ1289" i="32"/>
  <c r="AI1289" i="32"/>
  <c r="AC2048" i="32"/>
  <c r="AH749" i="32"/>
  <c r="AJ749" i="32"/>
  <c r="AI749" i="32"/>
  <c r="AG2369" i="32" a="1"/>
  <c r="AC2049" i="32" a="1"/>
  <c r="AG1289" i="32" a="1"/>
  <c r="AG749" i="32" a="1"/>
  <c r="AG2369" i="32" l="1"/>
  <c r="AK2369" i="32" s="1"/>
  <c r="AL2369" i="32" s="1"/>
  <c r="AG1289" i="32"/>
  <c r="AK1289" i="32" s="1"/>
  <c r="AL1289" i="32" s="1"/>
  <c r="AC2049" i="32"/>
  <c r="AG749" i="32"/>
  <c r="AK749" i="32" s="1"/>
  <c r="AL749" i="32"/>
  <c r="AC2050" i="32" a="1"/>
  <c r="AM2369" i="32" l="1"/>
  <c r="AT2369" i="32"/>
  <c r="AU2369" i="32" s="1"/>
  <c r="AC2050" i="32"/>
  <c r="AM1289" i="32"/>
  <c r="AT1289" i="32"/>
  <c r="AU1289" i="32" s="1"/>
  <c r="AM749" i="32"/>
  <c r="AT749" i="32"/>
  <c r="AU749" i="32" s="1"/>
  <c r="AC2051" i="32" a="1"/>
  <c r="AR2369" i="32" l="1"/>
  <c r="X2370" i="32" s="1"/>
  <c r="AN2369" i="32"/>
  <c r="AC2051" i="32"/>
  <c r="AN1289" i="32"/>
  <c r="AR1289" i="32"/>
  <c r="X1290" i="32" s="1"/>
  <c r="AN749" i="32"/>
  <c r="AR749" i="32"/>
  <c r="X750" i="32" s="1"/>
  <c r="AC2052" i="32" a="1"/>
  <c r="AP2369" i="32" l="1"/>
  <c r="V2370" i="32" s="1"/>
  <c r="AO2369" i="32"/>
  <c r="AQ2369" i="32"/>
  <c r="W2370" i="32" s="1"/>
  <c r="AC2052" i="32"/>
  <c r="AP1289" i="32"/>
  <c r="V1290" i="32" s="1"/>
  <c r="AO1289" i="32"/>
  <c r="AQ1289" i="32"/>
  <c r="W1290" i="32" s="1"/>
  <c r="AO749" i="32"/>
  <c r="AQ749" i="32"/>
  <c r="W750" i="32" s="1"/>
  <c r="AP749" i="32"/>
  <c r="V750" i="32" s="1"/>
  <c r="Y2370" i="32" a="1"/>
  <c r="AC2053" i="32" a="1"/>
  <c r="Y1290" i="32" a="1"/>
  <c r="Y750" i="32" a="1"/>
  <c r="Y2370" i="32" l="1"/>
  <c r="AS2369" i="32" a="1"/>
  <c r="AS2369" i="32" s="1"/>
  <c r="U2370" i="32"/>
  <c r="Y1290" i="32"/>
  <c r="AC2053" i="32"/>
  <c r="AS1289" i="32" a="1"/>
  <c r="AS1289" i="32" s="1"/>
  <c r="U1290" i="32"/>
  <c r="Y750" i="32"/>
  <c r="AS749" i="32" a="1"/>
  <c r="AS749" i="32" s="1"/>
  <c r="U750" i="32"/>
  <c r="AI2370" i="32" a="1"/>
  <c r="AH2370" i="32" a="1"/>
  <c r="AJ2370" i="32" a="1"/>
  <c r="AC2054" i="32" a="1"/>
  <c r="AI1290" i="32" a="1"/>
  <c r="AJ1290" i="32" a="1"/>
  <c r="AH1290" i="32" a="1"/>
  <c r="AI750" i="32" a="1"/>
  <c r="AJ750" i="32" a="1"/>
  <c r="AH750" i="32" a="1"/>
  <c r="AJ2370" i="32" l="1"/>
  <c r="AH2370" i="32"/>
  <c r="AI2370" i="32"/>
  <c r="AH1290" i="32"/>
  <c r="AJ1290" i="32"/>
  <c r="AI1290" i="32"/>
  <c r="AC2054" i="32"/>
  <c r="AH750" i="32"/>
  <c r="AJ750" i="32"/>
  <c r="AI750" i="32"/>
  <c r="AG2370" i="32" a="1"/>
  <c r="AG1290" i="32" a="1"/>
  <c r="AC2057" i="32" a="1"/>
  <c r="AG750" i="32" a="1"/>
  <c r="AG2370" i="32" l="1"/>
  <c r="AK2370" i="32" s="1"/>
  <c r="AL2370" i="32" s="1"/>
  <c r="AC2057" i="32"/>
  <c r="AG1290" i="32"/>
  <c r="AK1290" i="32" s="1"/>
  <c r="AL1290" i="32" s="1"/>
  <c r="AG750" i="32"/>
  <c r="AK750" i="32" s="1"/>
  <c r="AL750" i="32"/>
  <c r="AC2058" i="32" a="1"/>
  <c r="AM2370" i="32" l="1"/>
  <c r="AT2370" i="32"/>
  <c r="AU2370" i="32" s="1"/>
  <c r="AC2058" i="32"/>
  <c r="AM1290" i="32"/>
  <c r="AT1290" i="32"/>
  <c r="AU1290" i="32" s="1"/>
  <c r="AM750" i="32"/>
  <c r="AT750" i="32"/>
  <c r="AU750" i="32" s="1"/>
  <c r="AC2059" i="32" a="1"/>
  <c r="AR2370" i="32" l="1"/>
  <c r="X2371" i="32" s="1"/>
  <c r="AN2370" i="32"/>
  <c r="AC2059" i="32"/>
  <c r="AN1290" i="32"/>
  <c r="AR1290" i="32"/>
  <c r="X1291" i="32" s="1"/>
  <c r="AN750" i="32"/>
  <c r="AR750" i="32"/>
  <c r="X751" i="32" s="1"/>
  <c r="AC2060" i="32" a="1"/>
  <c r="AP2370" i="32" l="1"/>
  <c r="V2371" i="32" s="1"/>
  <c r="AO2370" i="32"/>
  <c r="AQ2370" i="32"/>
  <c r="W2371" i="32" s="1"/>
  <c r="AC2060" i="32"/>
  <c r="AQ1290" i="32"/>
  <c r="W1291" i="32" s="1"/>
  <c r="AP1290" i="32"/>
  <c r="V1291" i="32" s="1"/>
  <c r="AO1290" i="32"/>
  <c r="AO750" i="32"/>
  <c r="AQ750" i="32"/>
  <c r="W751" i="32" s="1"/>
  <c r="AP750" i="32"/>
  <c r="V751" i="32" s="1"/>
  <c r="Y2371" i="32" a="1"/>
  <c r="AC2061" i="32" a="1"/>
  <c r="Y1291" i="32" a="1"/>
  <c r="Y751" i="32" a="1"/>
  <c r="Y2371" i="32" l="1"/>
  <c r="AS2370" i="32" a="1"/>
  <c r="AS2370" i="32" s="1"/>
  <c r="U2371" i="32"/>
  <c r="Y1291" i="32"/>
  <c r="AC2061" i="32"/>
  <c r="AS1290" i="32" a="1"/>
  <c r="AS1290" i="32" s="1"/>
  <c r="U1291" i="32"/>
  <c r="Y751" i="32"/>
  <c r="AS750" i="32" a="1"/>
  <c r="AS750" i="32" s="1"/>
  <c r="U751" i="32"/>
  <c r="AI2371" i="32" a="1"/>
  <c r="AH2371" i="32" a="1"/>
  <c r="AJ2371" i="32" a="1"/>
  <c r="AC2062" i="32" a="1"/>
  <c r="AH1291" i="32" a="1"/>
  <c r="AI1291" i="32" a="1"/>
  <c r="AJ1291" i="32" a="1"/>
  <c r="AI751" i="32" a="1"/>
  <c r="AJ751" i="32" a="1"/>
  <c r="AH751" i="32" a="1"/>
  <c r="AJ2371" i="32" l="1"/>
  <c r="AH2371" i="32"/>
  <c r="AI2371" i="32"/>
  <c r="AJ1291" i="32"/>
  <c r="AI1291" i="32"/>
  <c r="AH1291" i="32"/>
  <c r="AC2062" i="32"/>
  <c r="AH751" i="32"/>
  <c r="AJ751" i="32"/>
  <c r="AI751" i="32"/>
  <c r="AG2371" i="32" a="1"/>
  <c r="AG1291" i="32" a="1"/>
  <c r="AC2063" i="32" a="1"/>
  <c r="AG751" i="32" a="1"/>
  <c r="AG2371" i="32" l="1"/>
  <c r="AK2371" i="32" s="1"/>
  <c r="AL2371" i="32"/>
  <c r="AC2063" i="32"/>
  <c r="AG1291" i="32"/>
  <c r="AK1291" i="32" s="1"/>
  <c r="AL1291" i="32" s="1"/>
  <c r="AG751" i="32"/>
  <c r="AK751" i="32" s="1"/>
  <c r="AL751" i="32"/>
  <c r="AC2064" i="32" a="1"/>
  <c r="AM2371" i="32" l="1"/>
  <c r="AT2371" i="32"/>
  <c r="AU2371" i="32" s="1"/>
  <c r="AC2064" i="32"/>
  <c r="AM1291" i="32"/>
  <c r="AT1291" i="32"/>
  <c r="AU1291" i="32" s="1"/>
  <c r="AM751" i="32"/>
  <c r="AT751" i="32"/>
  <c r="AU751" i="32" s="1"/>
  <c r="AC2065" i="32" a="1"/>
  <c r="AR2371" i="32" l="1"/>
  <c r="X2372" i="32" s="1"/>
  <c r="AN2371" i="32"/>
  <c r="AC2065" i="32"/>
  <c r="AN1291" i="32"/>
  <c r="AR1291" i="32"/>
  <c r="X1292" i="32" s="1"/>
  <c r="AN751" i="32"/>
  <c r="AR751" i="32"/>
  <c r="X752" i="32" s="1"/>
  <c r="AC2066" i="32" a="1"/>
  <c r="AO2371" i="32" l="1"/>
  <c r="AQ2371" i="32"/>
  <c r="W2372" i="32" s="1"/>
  <c r="AP2371" i="32"/>
  <c r="V2372" i="32" s="1"/>
  <c r="AC2066" i="32"/>
  <c r="AQ1291" i="32"/>
  <c r="W1292" i="32" s="1"/>
  <c r="AP1291" i="32"/>
  <c r="V1292" i="32" s="1"/>
  <c r="AO1291" i="32"/>
  <c r="AO751" i="32"/>
  <c r="AQ751" i="32"/>
  <c r="W752" i="32" s="1"/>
  <c r="AP751" i="32"/>
  <c r="V752" i="32" s="1"/>
  <c r="Y2372" i="32" a="1"/>
  <c r="AC2067" i="32" a="1"/>
  <c r="Y1292" i="32" a="1"/>
  <c r="Y752" i="32" a="1"/>
  <c r="Y2372" i="32" l="1"/>
  <c r="AS2371" i="32" a="1"/>
  <c r="AS2371" i="32" s="1"/>
  <c r="U2372" i="32"/>
  <c r="Y1292" i="32"/>
  <c r="AC2067" i="32"/>
  <c r="AS1291" i="32" a="1"/>
  <c r="AS1291" i="32" s="1"/>
  <c r="U1292" i="32"/>
  <c r="Y752" i="32"/>
  <c r="AS751" i="32" a="1"/>
  <c r="AS751" i="32" s="1"/>
  <c r="U752" i="32"/>
  <c r="AI2372" i="32" a="1"/>
  <c r="AJ2372" i="32" a="1"/>
  <c r="AH2372" i="32" a="1"/>
  <c r="AC2068" i="32" a="1"/>
  <c r="AH1292" i="32" a="1"/>
  <c r="AI1292" i="32" a="1"/>
  <c r="AJ1292" i="32" a="1"/>
  <c r="AI752" i="32" a="1"/>
  <c r="AJ752" i="32" a="1"/>
  <c r="AH752" i="32" a="1"/>
  <c r="AH2372" i="32" l="1"/>
  <c r="AJ2372" i="32"/>
  <c r="AI2372" i="32"/>
  <c r="AJ1292" i="32"/>
  <c r="AI1292" i="32"/>
  <c r="AH1292" i="32"/>
  <c r="AC2068" i="32"/>
  <c r="AH752" i="32"/>
  <c r="AJ752" i="32"/>
  <c r="AI752" i="32"/>
  <c r="AG2372" i="32" a="1"/>
  <c r="AG1292" i="32" a="1"/>
  <c r="AC2069" i="32" a="1"/>
  <c r="AG752" i="32" a="1"/>
  <c r="AG2372" i="32" l="1"/>
  <c r="AK2372" i="32" s="1"/>
  <c r="AL2372" i="32" s="1"/>
  <c r="AC2069" i="32"/>
  <c r="AG1292" i="32"/>
  <c r="AK1292" i="32" s="1"/>
  <c r="AL1292" i="32" s="1"/>
  <c r="AG752" i="32"/>
  <c r="AK752" i="32" s="1"/>
  <c r="AL752" i="32" s="1"/>
  <c r="AC2070" i="32" a="1"/>
  <c r="AM2372" i="32" l="1"/>
  <c r="AT2372" i="32"/>
  <c r="AU2372" i="32" s="1"/>
  <c r="AC2070" i="32"/>
  <c r="AM1292" i="32"/>
  <c r="AT1292" i="32"/>
  <c r="AU1292" i="32" s="1"/>
  <c r="AM752" i="32"/>
  <c r="AT752" i="32"/>
  <c r="AU752" i="32" s="1"/>
  <c r="AC2071" i="32" a="1"/>
  <c r="AR2372" i="32" l="1"/>
  <c r="X2373" i="32" s="1"/>
  <c r="AN2372" i="32"/>
  <c r="AC2071" i="32"/>
  <c r="AN1292" i="32"/>
  <c r="AR1292" i="32"/>
  <c r="X1293" i="32" s="1"/>
  <c r="AN752" i="32"/>
  <c r="AR752" i="32"/>
  <c r="X753" i="32" s="1"/>
  <c r="AC2072" i="32" a="1"/>
  <c r="AQ2372" i="32" l="1"/>
  <c r="W2373" i="32" s="1"/>
  <c r="AP2372" i="32"/>
  <c r="V2373" i="32" s="1"/>
  <c r="AO2372" i="32"/>
  <c r="AC2072" i="32"/>
  <c r="AO1292" i="32"/>
  <c r="AQ1292" i="32"/>
  <c r="W1293" i="32" s="1"/>
  <c r="AP1292" i="32"/>
  <c r="V1293" i="32" s="1"/>
  <c r="AO752" i="32"/>
  <c r="AQ752" i="32"/>
  <c r="W753" i="32" s="1"/>
  <c r="AP752" i="32"/>
  <c r="V753" i="32" s="1"/>
  <c r="Y2373" i="32" a="1"/>
  <c r="AC2073" i="32" a="1"/>
  <c r="Y1293" i="32" a="1"/>
  <c r="Y753" i="32" a="1"/>
  <c r="Y2373" i="32" l="1"/>
  <c r="AS2372" i="32" a="1"/>
  <c r="AS2372" i="32" s="1"/>
  <c r="U2373" i="32"/>
  <c r="Y1293" i="32"/>
  <c r="AC2073" i="32"/>
  <c r="AS1292" i="32" a="1"/>
  <c r="AS1292" i="32" s="1"/>
  <c r="U1293" i="32"/>
  <c r="Y753" i="32"/>
  <c r="AS752" i="32" a="1"/>
  <c r="AS752" i="32" s="1"/>
  <c r="U753" i="32"/>
  <c r="AI2373" i="32" a="1"/>
  <c r="AJ2373" i="32" a="1"/>
  <c r="AH2373" i="32" a="1"/>
  <c r="AC2074" i="32" a="1"/>
  <c r="AI1293" i="32" a="1"/>
  <c r="AJ1293" i="32" a="1"/>
  <c r="AH1293" i="32" a="1"/>
  <c r="AI753" i="32" a="1"/>
  <c r="AJ753" i="32" a="1"/>
  <c r="AH753" i="32" a="1"/>
  <c r="AH2373" i="32" l="1"/>
  <c r="AJ2373" i="32"/>
  <c r="AI2373" i="32"/>
  <c r="AH1293" i="32"/>
  <c r="AJ1293" i="32"/>
  <c r="AI1293" i="32"/>
  <c r="AC2074" i="32"/>
  <c r="AH753" i="32"/>
  <c r="AJ753" i="32"/>
  <c r="AI753" i="32"/>
  <c r="AG2373" i="32" a="1"/>
  <c r="AC2075" i="32" a="1"/>
  <c r="AG1293" i="32" a="1"/>
  <c r="AG753" i="32" a="1"/>
  <c r="AG2373" i="32" l="1"/>
  <c r="AK2373" i="32" s="1"/>
  <c r="AL2373" i="32" s="1"/>
  <c r="AG1293" i="32"/>
  <c r="AK1293" i="32" s="1"/>
  <c r="AL1293" i="32" s="1"/>
  <c r="AC2075" i="32"/>
  <c r="AG753" i="32"/>
  <c r="AK753" i="32" s="1"/>
  <c r="AL753" i="32"/>
  <c r="AC2076" i="32" a="1"/>
  <c r="AM2373" i="32" l="1"/>
  <c r="AT2373" i="32"/>
  <c r="AU2373" i="32" s="1"/>
  <c r="AC2076" i="32"/>
  <c r="AM1293" i="32"/>
  <c r="AT1293" i="32"/>
  <c r="AU1293" i="32" s="1"/>
  <c r="AM753" i="32"/>
  <c r="AT753" i="32"/>
  <c r="AU753" i="32" s="1"/>
  <c r="AC2077" i="32" a="1"/>
  <c r="AR2373" i="32" l="1"/>
  <c r="X2374" i="32" s="1"/>
  <c r="AN2373" i="32"/>
  <c r="AC2077" i="32"/>
  <c r="AN1293" i="32"/>
  <c r="AR1293" i="32"/>
  <c r="X1294" i="32" s="1"/>
  <c r="AN753" i="32"/>
  <c r="AR753" i="32"/>
  <c r="X754" i="32" s="1"/>
  <c r="AC2078" i="32" a="1"/>
  <c r="AP2373" i="32" l="1"/>
  <c r="V2374" i="32" s="1"/>
  <c r="AO2373" i="32"/>
  <c r="AQ2373" i="32"/>
  <c r="W2374" i="32" s="1"/>
  <c r="AC2078" i="32"/>
  <c r="AP1293" i="32"/>
  <c r="V1294" i="32" s="1"/>
  <c r="AO1293" i="32"/>
  <c r="AQ1293" i="32"/>
  <c r="W1294" i="32" s="1"/>
  <c r="AO753" i="32"/>
  <c r="AQ753" i="32"/>
  <c r="W754" i="32" s="1"/>
  <c r="AP753" i="32"/>
  <c r="V754" i="32" s="1"/>
  <c r="Y2374" i="32" a="1"/>
  <c r="AC2079" i="32" a="1"/>
  <c r="Y1294" i="32" a="1"/>
  <c r="Y754" i="32" a="1"/>
  <c r="Y2374" i="32" l="1"/>
  <c r="AS2373" i="32" a="1"/>
  <c r="AS2373" i="32" s="1"/>
  <c r="U2374" i="32"/>
  <c r="Y1294" i="32"/>
  <c r="AC2079" i="32"/>
  <c r="AS1293" i="32" a="1"/>
  <c r="AS1293" i="32" s="1"/>
  <c r="U1294" i="32"/>
  <c r="Y754" i="32"/>
  <c r="AS753" i="32" a="1"/>
  <c r="AS753" i="32" s="1"/>
  <c r="U754" i="32"/>
  <c r="AJ2374" i="32" a="1"/>
  <c r="AI2374" i="32" a="1"/>
  <c r="AH2374" i="32" a="1"/>
  <c r="AC2080" i="32" a="1"/>
  <c r="AI1294" i="32" a="1"/>
  <c r="AJ1294" i="32" a="1"/>
  <c r="AH1294" i="32" a="1"/>
  <c r="AI754" i="32" a="1"/>
  <c r="AJ754" i="32" a="1"/>
  <c r="AH754" i="32" a="1"/>
  <c r="AH2374" i="32" l="1"/>
  <c r="AI2374" i="32"/>
  <c r="AJ2374" i="32"/>
  <c r="AH1294" i="32"/>
  <c r="AJ1294" i="32"/>
  <c r="AI1294" i="32"/>
  <c r="AC2080" i="32"/>
  <c r="AH754" i="32"/>
  <c r="AJ754" i="32"/>
  <c r="AI754" i="32"/>
  <c r="AG2374" i="32" a="1"/>
  <c r="AG1294" i="32" a="1"/>
  <c r="AC2081" i="32" a="1"/>
  <c r="AG754" i="32" a="1"/>
  <c r="AG2374" i="32" l="1"/>
  <c r="AK2374" i="32" s="1"/>
  <c r="AL2374" i="32" s="1"/>
  <c r="AC2081" i="32"/>
  <c r="AG1294" i="32"/>
  <c r="AK1294" i="32" s="1"/>
  <c r="AL1294" i="32" s="1"/>
  <c r="AG754" i="32"/>
  <c r="AK754" i="32" s="1"/>
  <c r="AL754" i="32"/>
  <c r="AC2082" i="32" a="1"/>
  <c r="AM2374" i="32" l="1"/>
  <c r="AT2374" i="32"/>
  <c r="AU2374" i="32" s="1"/>
  <c r="AC2082" i="32"/>
  <c r="AM1294" i="32"/>
  <c r="AT1294" i="32"/>
  <c r="AU1294" i="32" s="1"/>
  <c r="AM754" i="32"/>
  <c r="AT754" i="32"/>
  <c r="AU754" i="32" s="1"/>
  <c r="AC2083" i="32" a="1"/>
  <c r="AN2374" i="32" l="1"/>
  <c r="AR2374" i="32"/>
  <c r="X2375" i="32" s="1"/>
  <c r="AC2083" i="32"/>
  <c r="AN1294" i="32"/>
  <c r="AR1294" i="32"/>
  <c r="X1295" i="32" s="1"/>
  <c r="AN754" i="32"/>
  <c r="AR754" i="32"/>
  <c r="X755" i="32" s="1"/>
  <c r="AC2084" i="32" a="1"/>
  <c r="AQ2374" i="32" l="1"/>
  <c r="W2375" i="32" s="1"/>
  <c r="AO2374" i="32"/>
  <c r="AP2374" i="32"/>
  <c r="V2375" i="32" s="1"/>
  <c r="AC2084" i="32"/>
  <c r="AQ1294" i="32"/>
  <c r="W1295" i="32" s="1"/>
  <c r="AP1294" i="32"/>
  <c r="V1295" i="32" s="1"/>
  <c r="AO1294" i="32"/>
  <c r="AO754" i="32"/>
  <c r="AQ754" i="32"/>
  <c r="W755" i="32" s="1"/>
  <c r="AP754" i="32"/>
  <c r="V755" i="32" s="1"/>
  <c r="Y2375" i="32" a="1"/>
  <c r="AC2085" i="32" a="1"/>
  <c r="Y1295" i="32" a="1"/>
  <c r="Y755" i="32" a="1"/>
  <c r="Y2375" i="32" l="1"/>
  <c r="AS2374" i="32" a="1"/>
  <c r="AS2374" i="32" s="1"/>
  <c r="U2375" i="32"/>
  <c r="Y1295" i="32"/>
  <c r="AC2085" i="32"/>
  <c r="AS1294" i="32" a="1"/>
  <c r="AS1294" i="32" s="1"/>
  <c r="U1295" i="32"/>
  <c r="Y755" i="32"/>
  <c r="AS754" i="32" a="1"/>
  <c r="AS754" i="32" s="1"/>
  <c r="U755" i="32"/>
  <c r="AJ2375" i="32" a="1"/>
  <c r="AH2375" i="32" a="1"/>
  <c r="AI2375" i="32" a="1"/>
  <c r="AC2086" i="32" a="1"/>
  <c r="AH1295" i="32" a="1"/>
  <c r="AI1295" i="32" a="1"/>
  <c r="AJ1295" i="32" a="1"/>
  <c r="AI755" i="32" a="1"/>
  <c r="AJ755" i="32" a="1"/>
  <c r="AH755" i="32" a="1"/>
  <c r="AI2375" i="32" l="1"/>
  <c r="AH2375" i="32"/>
  <c r="AJ2375" i="32"/>
  <c r="AJ1295" i="32"/>
  <c r="AI1295" i="32"/>
  <c r="AH1295" i="32"/>
  <c r="AC2086" i="32"/>
  <c r="AH755" i="32"/>
  <c r="AJ755" i="32"/>
  <c r="AI755" i="32"/>
  <c r="AG2375" i="32" a="1"/>
  <c r="AG1295" i="32" a="1"/>
  <c r="AC2087" i="32" a="1"/>
  <c r="AG755" i="32" a="1"/>
  <c r="AG2375" i="32" l="1"/>
  <c r="AK2375" i="32" s="1"/>
  <c r="AL2375" i="32" s="1"/>
  <c r="AC2087" i="32"/>
  <c r="AG1295" i="32"/>
  <c r="AK1295" i="32" s="1"/>
  <c r="AL1295" i="32" s="1"/>
  <c r="AG755" i="32"/>
  <c r="AK755" i="32" s="1"/>
  <c r="AL755" i="32" s="1"/>
  <c r="AC2088" i="32" a="1"/>
  <c r="AM2375" i="32" l="1"/>
  <c r="AT2375" i="32"/>
  <c r="AU2375" i="32" s="1"/>
  <c r="AC2088" i="32"/>
  <c r="AM1295" i="32"/>
  <c r="AT1295" i="32"/>
  <c r="AU1295" i="32" s="1"/>
  <c r="AM755" i="32"/>
  <c r="AT755" i="32"/>
  <c r="AU755" i="32" s="1"/>
  <c r="AC2089" i="32" a="1"/>
  <c r="AN2375" i="32" l="1"/>
  <c r="AR2375" i="32"/>
  <c r="X2376" i="32" s="1"/>
  <c r="AC2089" i="32"/>
  <c r="AN1295" i="32"/>
  <c r="AR1295" i="32"/>
  <c r="X1296" i="32" s="1"/>
  <c r="AN755" i="32"/>
  <c r="AR755" i="32"/>
  <c r="X756" i="32" s="1"/>
  <c r="AC2090" i="32" a="1"/>
  <c r="AO2375" i="32" l="1"/>
  <c r="AP2375" i="32"/>
  <c r="V2376" i="32" s="1"/>
  <c r="AQ2375" i="32"/>
  <c r="W2376" i="32" s="1"/>
  <c r="AC2090" i="32"/>
  <c r="AQ1295" i="32"/>
  <c r="W1296" i="32" s="1"/>
  <c r="AP1295" i="32"/>
  <c r="V1296" i="32" s="1"/>
  <c r="AO1295" i="32"/>
  <c r="AO755" i="32"/>
  <c r="AQ755" i="32"/>
  <c r="W756" i="32" s="1"/>
  <c r="AP755" i="32"/>
  <c r="V756" i="32" s="1"/>
  <c r="Y2376" i="32" a="1"/>
  <c r="AC2091" i="32" a="1"/>
  <c r="Y1296" i="32" a="1"/>
  <c r="Y756" i="32" a="1"/>
  <c r="Y2376" i="32" l="1"/>
  <c r="AS2375" i="32" a="1"/>
  <c r="AS2375" i="32" s="1"/>
  <c r="U2376" i="32"/>
  <c r="Y1296" i="32"/>
  <c r="AC2091" i="32"/>
  <c r="AS1295" i="32" a="1"/>
  <c r="AS1295" i="32" s="1"/>
  <c r="U1296" i="32"/>
  <c r="Y756" i="32"/>
  <c r="AS755" i="32" a="1"/>
  <c r="AS755" i="32" s="1"/>
  <c r="U756" i="32"/>
  <c r="AJ2376" i="32" a="1"/>
  <c r="AH2376" i="32" a="1"/>
  <c r="AI2376" i="32" a="1"/>
  <c r="AC2092" i="32" a="1"/>
  <c r="AH1296" i="32" a="1"/>
  <c r="AI1296" i="32" a="1"/>
  <c r="AJ1296" i="32" a="1"/>
  <c r="AI756" i="32" a="1"/>
  <c r="AH756" i="32" a="1"/>
  <c r="AJ756" i="32" a="1"/>
  <c r="AI2376" i="32" l="1"/>
  <c r="AH2376" i="32"/>
  <c r="AJ2376" i="32"/>
  <c r="AJ1296" i="32"/>
  <c r="AI1296" i="32"/>
  <c r="AH1296" i="32"/>
  <c r="AC2092" i="32"/>
  <c r="AJ756" i="32"/>
  <c r="AH756" i="32"/>
  <c r="AI756" i="32"/>
  <c r="AG2376" i="32" a="1"/>
  <c r="AG1296" i="32" a="1"/>
  <c r="AC2093" i="32" a="1"/>
  <c r="AG756" i="32" a="1"/>
  <c r="AG2376" i="32" l="1"/>
  <c r="AK2376" i="32" s="1"/>
  <c r="AL2376" i="32" s="1"/>
  <c r="AC2093" i="32"/>
  <c r="AG1296" i="32"/>
  <c r="AK1296" i="32" s="1"/>
  <c r="AL1296" i="32" s="1"/>
  <c r="AG756" i="32"/>
  <c r="AK756" i="32" s="1"/>
  <c r="AL756" i="32" s="1"/>
  <c r="AC2094" i="32" a="1"/>
  <c r="AM2376" i="32" l="1"/>
  <c r="AT2376" i="32"/>
  <c r="AU2376" i="32" s="1"/>
  <c r="AC2094" i="32"/>
  <c r="AM1296" i="32"/>
  <c r="AT1296" i="32"/>
  <c r="AU1296" i="32" s="1"/>
  <c r="AM756" i="32"/>
  <c r="AT756" i="32"/>
  <c r="AU756" i="32" s="1"/>
  <c r="AC2095" i="32" a="1"/>
  <c r="AN2376" i="32" l="1"/>
  <c r="AR2376" i="32"/>
  <c r="X2377" i="32" s="1"/>
  <c r="AC2095" i="32"/>
  <c r="AR1296" i="32"/>
  <c r="X1297" i="32" s="1"/>
  <c r="AN1296" i="32"/>
  <c r="AN756" i="32"/>
  <c r="AR756" i="32"/>
  <c r="X757" i="32" s="1"/>
  <c r="AC2096" i="32" a="1"/>
  <c r="AP2376" i="32" l="1"/>
  <c r="V2377" i="32" s="1"/>
  <c r="AQ2376" i="32"/>
  <c r="W2377" i="32" s="1"/>
  <c r="AO2376" i="32"/>
  <c r="AC2096" i="32"/>
  <c r="AO1296" i="32"/>
  <c r="AQ1296" i="32"/>
  <c r="W1297" i="32" s="1"/>
  <c r="AP1296" i="32"/>
  <c r="V1297" i="32" s="1"/>
  <c r="AO756" i="32"/>
  <c r="AQ756" i="32"/>
  <c r="W757" i="32" s="1"/>
  <c r="AP756" i="32"/>
  <c r="V757" i="32" s="1"/>
  <c r="Y2377" i="32" a="1"/>
  <c r="AC2097" i="32" a="1"/>
  <c r="Y1297" i="32" a="1"/>
  <c r="Y757" i="32" a="1"/>
  <c r="Y2377" i="32" l="1"/>
  <c r="AS2376" i="32" a="1"/>
  <c r="AS2376" i="32" s="1"/>
  <c r="U2377" i="32"/>
  <c r="Y1297" i="32"/>
  <c r="AC2097" i="32"/>
  <c r="AS1296" i="32" a="1"/>
  <c r="AS1296" i="32" s="1"/>
  <c r="U1297" i="32"/>
  <c r="Y757" i="32"/>
  <c r="AS756" i="32" a="1"/>
  <c r="AS756" i="32" s="1"/>
  <c r="U757" i="32"/>
  <c r="AJ2377" i="32" a="1"/>
  <c r="AI2377" i="32" a="1"/>
  <c r="AH2377" i="32" a="1"/>
  <c r="AC2098" i="32" a="1"/>
  <c r="AH1297" i="32" a="1"/>
  <c r="AI1297" i="32" a="1"/>
  <c r="AJ1297" i="32" a="1"/>
  <c r="AI757" i="32" a="1"/>
  <c r="AJ757" i="32" a="1"/>
  <c r="AH757" i="32" a="1"/>
  <c r="AH2377" i="32" l="1"/>
  <c r="AI2377" i="32"/>
  <c r="AJ2377" i="32"/>
  <c r="AJ1297" i="32"/>
  <c r="AI1297" i="32"/>
  <c r="AH1297" i="32"/>
  <c r="AC2098" i="32"/>
  <c r="AH757" i="32"/>
  <c r="AJ757" i="32"/>
  <c r="AI757" i="32"/>
  <c r="AG2377" i="32" a="1"/>
  <c r="AG1297" i="32" a="1"/>
  <c r="AC2099" i="32" a="1"/>
  <c r="AG757" i="32" a="1"/>
  <c r="AG2377" i="32" l="1"/>
  <c r="AK2377" i="32" s="1"/>
  <c r="AL2377" i="32" s="1"/>
  <c r="AC2099" i="32"/>
  <c r="AG1297" i="32"/>
  <c r="AK1297" i="32" s="1"/>
  <c r="AL1297" i="32" s="1"/>
  <c r="AG757" i="32"/>
  <c r="AK757" i="32" s="1"/>
  <c r="AL757" i="32"/>
  <c r="AC2100" i="32" a="1"/>
  <c r="AM2377" i="32" l="1"/>
  <c r="AT2377" i="32"/>
  <c r="AU2377" i="32" s="1"/>
  <c r="AC2100" i="32"/>
  <c r="AM1297" i="32"/>
  <c r="AT1297" i="32"/>
  <c r="AU1297" i="32" s="1"/>
  <c r="AM757" i="32"/>
  <c r="AT757" i="32"/>
  <c r="AU757" i="32" s="1"/>
  <c r="AC2101" i="32" a="1"/>
  <c r="AN2377" i="32" l="1"/>
  <c r="AR2377" i="32"/>
  <c r="X2378" i="32" s="1"/>
  <c r="AC2101" i="32"/>
  <c r="AN1297" i="32"/>
  <c r="AR1297" i="32"/>
  <c r="X1298" i="32" s="1"/>
  <c r="AR757" i="32"/>
  <c r="X758" i="32" s="1"/>
  <c r="AN757" i="32"/>
  <c r="AC2102" i="32" a="1"/>
  <c r="AQ2377" i="32" l="1"/>
  <c r="W2378" i="32" s="1"/>
  <c r="AO2377" i="32"/>
  <c r="AP2377" i="32"/>
  <c r="V2378" i="32" s="1"/>
  <c r="AC2102" i="32"/>
  <c r="AP1297" i="32"/>
  <c r="V1298" i="32" s="1"/>
  <c r="AO1297" i="32"/>
  <c r="AQ1297" i="32"/>
  <c r="W1298" i="32" s="1"/>
  <c r="AO757" i="32"/>
  <c r="AQ757" i="32"/>
  <c r="W758" i="32" s="1"/>
  <c r="AP757" i="32"/>
  <c r="V758" i="32" s="1"/>
  <c r="Y2378" i="32" a="1"/>
  <c r="AC2103" i="32" a="1"/>
  <c r="Y1298" i="32" a="1"/>
  <c r="Y758" i="32" a="1"/>
  <c r="Y2378" i="32" l="1"/>
  <c r="AS2377" i="32" a="1"/>
  <c r="AS2377" i="32" s="1"/>
  <c r="U2378" i="32"/>
  <c r="Y1298" i="32"/>
  <c r="AC2103" i="32"/>
  <c r="AS1297" i="32" a="1"/>
  <c r="AS1297" i="32" s="1"/>
  <c r="U1298" i="32"/>
  <c r="Y758" i="32"/>
  <c r="AS757" i="32" a="1"/>
  <c r="AS757" i="32" s="1"/>
  <c r="U758" i="32"/>
  <c r="AJ2378" i="32" a="1"/>
  <c r="AI2378" i="32" a="1"/>
  <c r="AH2378" i="32" a="1"/>
  <c r="AC2104" i="32" a="1"/>
  <c r="AI1298" i="32" a="1"/>
  <c r="AJ1298" i="32" a="1"/>
  <c r="AH1298" i="32" a="1"/>
  <c r="AI758" i="32" a="1"/>
  <c r="AJ758" i="32" a="1"/>
  <c r="AH758" i="32" a="1"/>
  <c r="AH2378" i="32" l="1"/>
  <c r="AI2378" i="32"/>
  <c r="AJ2378" i="32"/>
  <c r="AH1298" i="32"/>
  <c r="AJ1298" i="32"/>
  <c r="AI1298" i="32"/>
  <c r="AC2104" i="32"/>
  <c r="AH758" i="32"/>
  <c r="AJ758" i="32"/>
  <c r="AI758" i="32"/>
  <c r="AG2378" i="32" a="1"/>
  <c r="AG1298" i="32" a="1"/>
  <c r="AC2105" i="32" a="1"/>
  <c r="AG758" i="32" a="1"/>
  <c r="AG2378" i="32" l="1"/>
  <c r="AK2378" i="32" s="1"/>
  <c r="AL2378" i="32" s="1"/>
  <c r="AC2105" i="32"/>
  <c r="AG1298" i="32"/>
  <c r="AK1298" i="32" s="1"/>
  <c r="AL1298" i="32" s="1"/>
  <c r="AG758" i="32"/>
  <c r="AK758" i="32" s="1"/>
  <c r="AL758" i="32" s="1"/>
  <c r="AC2106" i="32" a="1"/>
  <c r="AM2378" i="32" l="1"/>
  <c r="AT2378" i="32"/>
  <c r="AC2106" i="32"/>
  <c r="AM1298" i="32"/>
  <c r="AT1298" i="32"/>
  <c r="AM758" i="32"/>
  <c r="AT758" i="32"/>
  <c r="AC2107" i="32" a="1"/>
  <c r="AU2378" i="32" l="1"/>
  <c r="AV2327" i="32"/>
  <c r="AW2327" i="32" s="1"/>
  <c r="AN2378" i="32"/>
  <c r="AR2378" i="32"/>
  <c r="X2381" i="32" s="1"/>
  <c r="AC2107" i="32"/>
  <c r="AU1298" i="32"/>
  <c r="AV1247" i="32"/>
  <c r="AW1247" i="32" s="1"/>
  <c r="AN1298" i="32"/>
  <c r="AR1298" i="32"/>
  <c r="X1301" i="32" s="1"/>
  <c r="AR758" i="32"/>
  <c r="X761" i="32" s="1"/>
  <c r="AN758" i="32"/>
  <c r="AU758" i="32"/>
  <c r="AV707" i="32"/>
  <c r="AW707" i="32" s="1"/>
  <c r="AC2108" i="32" a="1"/>
  <c r="AQ2378" i="32" l="1"/>
  <c r="W2381" i="32" s="1"/>
  <c r="AO2378" i="32"/>
  <c r="AP2378" i="32"/>
  <c r="V2381" i="32" s="1"/>
  <c r="AC2108" i="32"/>
  <c r="AQ1298" i="32"/>
  <c r="W1301" i="32" s="1"/>
  <c r="AP1298" i="32"/>
  <c r="V1301" i="32" s="1"/>
  <c r="AO1298" i="32"/>
  <c r="AO758" i="32"/>
  <c r="AQ758" i="32"/>
  <c r="W761" i="32" s="1"/>
  <c r="AP758" i="32"/>
  <c r="V761" i="32" s="1"/>
  <c r="Y2381" i="32" a="1"/>
  <c r="AC2111" i="32" a="1"/>
  <c r="Y1301" i="32" a="1"/>
  <c r="Y761" i="32" a="1"/>
  <c r="Y2381" i="32" l="1"/>
  <c r="AS2378" i="32" a="1"/>
  <c r="AS2378" i="32" s="1"/>
  <c r="U2381" i="32"/>
  <c r="Y1301" i="32"/>
  <c r="AC2111" i="32"/>
  <c r="AS1298" i="32" a="1"/>
  <c r="AS1298" i="32" s="1"/>
  <c r="U1301" i="32"/>
  <c r="Y761" i="32"/>
  <c r="AS758" i="32" a="1"/>
  <c r="AS758" i="32" s="1"/>
  <c r="U761" i="32"/>
  <c r="AH2381" i="32" a="1"/>
  <c r="AJ2381" i="32" a="1"/>
  <c r="AI2381" i="32" a="1"/>
  <c r="AH1301" i="32" a="1"/>
  <c r="AC2112" i="32" a="1"/>
  <c r="AJ1301" i="32" a="1"/>
  <c r="AI1301" i="32" a="1"/>
  <c r="AI761" i="32" a="1"/>
  <c r="AJ761" i="32" a="1"/>
  <c r="AH761" i="32" a="1"/>
  <c r="AI2381" i="32" l="1"/>
  <c r="AJ2381" i="32"/>
  <c r="AH2381" i="32"/>
  <c r="AI1301" i="32"/>
  <c r="AJ1301" i="32"/>
  <c r="AC2112" i="32"/>
  <c r="AH1301" i="32"/>
  <c r="AH761" i="32"/>
  <c r="AJ761" i="32"/>
  <c r="AI761" i="32"/>
  <c r="AG2381" i="32" a="1"/>
  <c r="AC2113" i="32" a="1"/>
  <c r="AG1301" i="32" a="1"/>
  <c r="AG761" i="32" a="1"/>
  <c r="AG2381" i="32" l="1"/>
  <c r="AK2381" i="32" s="1"/>
  <c r="AL2381" i="32" s="1"/>
  <c r="AG1301" i="32"/>
  <c r="AK1301" i="32" s="1"/>
  <c r="AL1301" i="32" s="1"/>
  <c r="AC2113" i="32"/>
  <c r="AG761" i="32"/>
  <c r="AK761" i="32" s="1"/>
  <c r="AL761" i="32"/>
  <c r="AC2114" i="32" a="1"/>
  <c r="AM2381" i="32" l="1"/>
  <c r="AT2381" i="32"/>
  <c r="AC2114" i="32"/>
  <c r="AM1301" i="32"/>
  <c r="AT1301" i="32"/>
  <c r="AM761" i="32"/>
  <c r="AT761" i="32"/>
  <c r="AC2115" i="32" a="1"/>
  <c r="AU2381" i="32" l="1"/>
  <c r="AN2381" i="32"/>
  <c r="AR2381" i="32"/>
  <c r="X2382" i="32" s="1"/>
  <c r="AC2115" i="32"/>
  <c r="AU1301" i="32"/>
  <c r="AR1301" i="32"/>
  <c r="X1302" i="32" s="1"/>
  <c r="AN1301" i="32"/>
  <c r="AU761" i="32"/>
  <c r="AN761" i="32"/>
  <c r="AR761" i="32"/>
  <c r="X762" i="32" s="1"/>
  <c r="AC2116" i="32" a="1"/>
  <c r="AO2381" i="32" l="1"/>
  <c r="AQ2381" i="32"/>
  <c r="W2382" i="32" s="1"/>
  <c r="AP2381" i="32"/>
  <c r="V2382" i="32" s="1"/>
  <c r="AC2116" i="32"/>
  <c r="AQ1301" i="32"/>
  <c r="W1302" i="32" s="1"/>
  <c r="AP1301" i="32"/>
  <c r="V1302" i="32" s="1"/>
  <c r="AO1301" i="32"/>
  <c r="AP761" i="32"/>
  <c r="V762" i="32" s="1"/>
  <c r="AO761" i="32"/>
  <c r="AQ761" i="32"/>
  <c r="W762" i="32" s="1"/>
  <c r="Y2382" i="32" a="1"/>
  <c r="AC2117" i="32" a="1"/>
  <c r="Y1302" i="32" a="1"/>
  <c r="Y762" i="32" a="1"/>
  <c r="Y2382" i="32" l="1"/>
  <c r="AS2381" i="32" a="1"/>
  <c r="AS2381" i="32" s="1"/>
  <c r="U2382" i="32"/>
  <c r="Y1302" i="32"/>
  <c r="AC2117" i="32"/>
  <c r="AS1301" i="32" a="1"/>
  <c r="AS1301" i="32" s="1"/>
  <c r="U1302" i="32"/>
  <c r="Y762" i="32"/>
  <c r="AS761" i="32" a="1"/>
  <c r="AS761" i="32" s="1"/>
  <c r="U762" i="32"/>
  <c r="AH2382" i="32" a="1"/>
  <c r="AJ2382" i="32" a="1"/>
  <c r="AI2382" i="32" a="1"/>
  <c r="AC2118" i="32" a="1"/>
  <c r="AJ1302" i="32" a="1"/>
  <c r="AI1302" i="32" a="1"/>
  <c r="AH1302" i="32" a="1"/>
  <c r="AJ762" i="32" a="1"/>
  <c r="AH762" i="32" a="1"/>
  <c r="AI762" i="32" a="1"/>
  <c r="AI2382" i="32" l="1"/>
  <c r="AJ2382" i="32"/>
  <c r="AH2382" i="32"/>
  <c r="AH1302" i="32"/>
  <c r="AI1302" i="32"/>
  <c r="AJ1302" i="32"/>
  <c r="AC2118" i="32"/>
  <c r="AI762" i="32"/>
  <c r="AH762" i="32"/>
  <c r="AJ762" i="32"/>
  <c r="AG2382" i="32" a="1"/>
  <c r="AG1302" i="32" a="1"/>
  <c r="AC2119" i="32" a="1"/>
  <c r="AG762" i="32" a="1"/>
  <c r="AG2382" i="32" l="1"/>
  <c r="AK2382" i="32" s="1"/>
  <c r="AL2382" i="32" s="1"/>
  <c r="AC2119" i="32"/>
  <c r="AG1302" i="32"/>
  <c r="AK1302" i="32" s="1"/>
  <c r="AL1302" i="32" s="1"/>
  <c r="AG762" i="32"/>
  <c r="AK762" i="32" s="1"/>
  <c r="AL762" i="32" s="1"/>
  <c r="AC2120" i="32" a="1"/>
  <c r="AM2382" i="32" l="1"/>
  <c r="AT2382" i="32"/>
  <c r="AC2120" i="32"/>
  <c r="AM1302" i="32"/>
  <c r="AT1302" i="32"/>
  <c r="AM762" i="32"/>
  <c r="AT762" i="32"/>
  <c r="AC2121" i="32" a="1"/>
  <c r="AN2382" i="32" l="1"/>
  <c r="AR2382" i="32"/>
  <c r="X2383" i="32" s="1"/>
  <c r="AU2382" i="32"/>
  <c r="AC2121" i="32"/>
  <c r="AU1302" i="32"/>
  <c r="AR1302" i="32"/>
  <c r="X1303" i="32" s="1"/>
  <c r="AN1302" i="32"/>
  <c r="AU762" i="32"/>
  <c r="AR762" i="32"/>
  <c r="X763" i="32" s="1"/>
  <c r="AN762" i="32"/>
  <c r="AC2122" i="32" a="1"/>
  <c r="AO2382" i="32" l="1"/>
  <c r="AQ2382" i="32"/>
  <c r="W2383" i="32" s="1"/>
  <c r="AP2382" i="32"/>
  <c r="V2383" i="32" s="1"/>
  <c r="AC2122" i="32"/>
  <c r="AQ1302" i="32"/>
  <c r="W1303" i="32" s="1"/>
  <c r="AP1302" i="32"/>
  <c r="V1303" i="32" s="1"/>
  <c r="AO1302" i="32"/>
  <c r="AQ762" i="32"/>
  <c r="W763" i="32" s="1"/>
  <c r="AP762" i="32"/>
  <c r="V763" i="32" s="1"/>
  <c r="AO762" i="32"/>
  <c r="Y2383" i="32" a="1"/>
  <c r="AC2123" i="32" a="1"/>
  <c r="Y1303" i="32" a="1"/>
  <c r="Y763" i="32" a="1"/>
  <c r="Y2383" i="32" l="1"/>
  <c r="AS2382" i="32" a="1"/>
  <c r="AS2382" i="32" s="1"/>
  <c r="U2383" i="32"/>
  <c r="Y1303" i="32"/>
  <c r="AC2123" i="32"/>
  <c r="AS1302" i="32" a="1"/>
  <c r="AS1302" i="32" s="1"/>
  <c r="U1303" i="32"/>
  <c r="Y763" i="32"/>
  <c r="AS762" i="32" a="1"/>
  <c r="AS762" i="32" s="1"/>
  <c r="U763" i="32"/>
  <c r="AH2383" i="32" a="1"/>
  <c r="AJ2383" i="32" a="1"/>
  <c r="AI2383" i="32" a="1"/>
  <c r="AC2124" i="32" a="1"/>
  <c r="AI1303" i="32" a="1"/>
  <c r="AH1303" i="32" a="1"/>
  <c r="AJ1303" i="32" a="1"/>
  <c r="AJ763" i="32" a="1"/>
  <c r="AH763" i="32" a="1"/>
  <c r="AI763" i="32" a="1"/>
  <c r="AI2383" i="32" l="1"/>
  <c r="AJ2383" i="32"/>
  <c r="AH2383" i="32"/>
  <c r="AJ1303" i="32"/>
  <c r="AH1303" i="32"/>
  <c r="AI1303" i="32"/>
  <c r="AC2124" i="32"/>
  <c r="AI763" i="32"/>
  <c r="AH763" i="32"/>
  <c r="AJ763" i="32"/>
  <c r="AG2383" i="32" a="1"/>
  <c r="AG1303" i="32" a="1"/>
  <c r="AC2125" i="32" a="1"/>
  <c r="AG763" i="32" a="1"/>
  <c r="AG2383" i="32" l="1"/>
  <c r="AK2383" i="32" s="1"/>
  <c r="AL2383" i="32" s="1"/>
  <c r="AC2125" i="32"/>
  <c r="AG1303" i="32"/>
  <c r="AK1303" i="32" s="1"/>
  <c r="AL1303" i="32" s="1"/>
  <c r="AG763" i="32"/>
  <c r="AK763" i="32" s="1"/>
  <c r="AL763" i="32" s="1"/>
  <c r="AC2126" i="32" a="1"/>
  <c r="AM2383" i="32" l="1"/>
  <c r="AT2383" i="32"/>
  <c r="AC2126" i="32"/>
  <c r="AM1303" i="32"/>
  <c r="AT1303" i="32"/>
  <c r="AM763" i="32"/>
  <c r="AT763" i="32"/>
  <c r="AC2127" i="32" a="1"/>
  <c r="AN2383" i="32" l="1"/>
  <c r="AR2383" i="32"/>
  <c r="X2384" i="32" s="1"/>
  <c r="AU2383" i="32"/>
  <c r="AC2127" i="32"/>
  <c r="AU1303" i="32"/>
  <c r="AR1303" i="32"/>
  <c r="X1304" i="32" s="1"/>
  <c r="AN1303" i="32"/>
  <c r="AU763" i="32"/>
  <c r="AR763" i="32"/>
  <c r="X764" i="32" s="1"/>
  <c r="AN763" i="32"/>
  <c r="AC2128" i="32" a="1"/>
  <c r="AP2383" i="32" l="1"/>
  <c r="V2384" i="32" s="1"/>
  <c r="AO2383" i="32"/>
  <c r="AQ2383" i="32"/>
  <c r="W2384" i="32" s="1"/>
  <c r="AC2128" i="32"/>
  <c r="AO1303" i="32"/>
  <c r="AQ1303" i="32"/>
  <c r="W1304" i="32" s="1"/>
  <c r="AP1303" i="32"/>
  <c r="V1304" i="32" s="1"/>
  <c r="AQ763" i="32"/>
  <c r="W764" i="32" s="1"/>
  <c r="AP763" i="32"/>
  <c r="V764" i="32" s="1"/>
  <c r="AO763" i="32"/>
  <c r="Y2384" i="32" a="1"/>
  <c r="AC2129" i="32" a="1"/>
  <c r="Y1304" i="32" a="1"/>
  <c r="Y764" i="32" a="1"/>
  <c r="Y2384" i="32" l="1"/>
  <c r="AS2383" i="32" a="1"/>
  <c r="AS2383" i="32" s="1"/>
  <c r="U2384" i="32"/>
  <c r="Y1304" i="32"/>
  <c r="AC2129" i="32"/>
  <c r="AS1303" i="32" a="1"/>
  <c r="AS1303" i="32" s="1"/>
  <c r="U1304" i="32"/>
  <c r="Y764" i="32"/>
  <c r="AS763" i="32" a="1"/>
  <c r="AS763" i="32" s="1"/>
  <c r="U764" i="32"/>
  <c r="AJ2384" i="32" a="1"/>
  <c r="AI2384" i="32" a="1"/>
  <c r="AH2384" i="32" a="1"/>
  <c r="AC2130" i="32" a="1"/>
  <c r="AI1304" i="32" a="1"/>
  <c r="AH1304" i="32" a="1"/>
  <c r="AJ1304" i="32" a="1"/>
  <c r="AJ764" i="32" a="1"/>
  <c r="AH764" i="32" a="1"/>
  <c r="AI764" i="32" a="1"/>
  <c r="AH2384" i="32" l="1"/>
  <c r="AI2384" i="32"/>
  <c r="AJ2384" i="32"/>
  <c r="AJ1304" i="32"/>
  <c r="AH1304" i="32"/>
  <c r="AI1304" i="32"/>
  <c r="AC2130" i="32"/>
  <c r="AI764" i="32"/>
  <c r="AH764" i="32"/>
  <c r="AJ764" i="32"/>
  <c r="AG2384" i="32" a="1"/>
  <c r="AG1304" i="32" a="1"/>
  <c r="AC2131" i="32" a="1"/>
  <c r="AG764" i="32" a="1"/>
  <c r="AG2384" i="32" l="1"/>
  <c r="AK2384" i="32" s="1"/>
  <c r="AL2384" i="32" s="1"/>
  <c r="AC2131" i="32"/>
  <c r="AG1304" i="32"/>
  <c r="AK1304" i="32" s="1"/>
  <c r="AL1304" i="32" s="1"/>
  <c r="AG764" i="32"/>
  <c r="AK764" i="32" s="1"/>
  <c r="AL764" i="32" s="1"/>
  <c r="AC2132" i="32" a="1"/>
  <c r="AM2384" i="32" l="1"/>
  <c r="AT2384" i="32"/>
  <c r="AC2132" i="32"/>
  <c r="AM1304" i="32"/>
  <c r="AT1304" i="32"/>
  <c r="AM764" i="32"/>
  <c r="AT764" i="32"/>
  <c r="AC2133" i="32" a="1"/>
  <c r="AU2384" i="32" l="1"/>
  <c r="AN2384" i="32"/>
  <c r="AR2384" i="32"/>
  <c r="X2385" i="32" s="1"/>
  <c r="AC2133" i="32"/>
  <c r="AU1304" i="32"/>
  <c r="AR1304" i="32"/>
  <c r="X1305" i="32" s="1"/>
  <c r="AN1304" i="32"/>
  <c r="AU764" i="32"/>
  <c r="AR764" i="32"/>
  <c r="X765" i="32" s="1"/>
  <c r="AN764" i="32"/>
  <c r="AC2134" i="32" a="1"/>
  <c r="AP2384" i="32" l="1"/>
  <c r="V2385" i="32" s="1"/>
  <c r="AO2384" i="32"/>
  <c r="AQ2384" i="32"/>
  <c r="W2385" i="32" s="1"/>
  <c r="AC2134" i="32"/>
  <c r="AP1304" i="32"/>
  <c r="V1305" i="32" s="1"/>
  <c r="AO1304" i="32"/>
  <c r="AQ1304" i="32"/>
  <c r="W1305" i="32" s="1"/>
  <c r="AQ764" i="32"/>
  <c r="W765" i="32" s="1"/>
  <c r="AP764" i="32"/>
  <c r="V765" i="32" s="1"/>
  <c r="AO764" i="32"/>
  <c r="Y2385" i="32" a="1"/>
  <c r="AC2135" i="32" a="1"/>
  <c r="Y1305" i="32" a="1"/>
  <c r="Y765" i="32" a="1"/>
  <c r="Y2385" i="32" l="1"/>
  <c r="AS2384" i="32" a="1"/>
  <c r="AS2384" i="32" s="1"/>
  <c r="U2385" i="32"/>
  <c r="Y1305" i="32"/>
  <c r="AC2135" i="32"/>
  <c r="AS1304" i="32" a="1"/>
  <c r="AS1304" i="32" s="1"/>
  <c r="U1305" i="32"/>
  <c r="Y765" i="32"/>
  <c r="AS764" i="32" a="1"/>
  <c r="AS764" i="32" s="1"/>
  <c r="U765" i="32"/>
  <c r="AI2385" i="32" a="1"/>
  <c r="AH2385" i="32" a="1"/>
  <c r="AJ2385" i="32" a="1"/>
  <c r="AC2136" i="32" a="1"/>
  <c r="AI1305" i="32" a="1"/>
  <c r="AH1305" i="32" a="1"/>
  <c r="AJ1305" i="32" a="1"/>
  <c r="AJ765" i="32" a="1"/>
  <c r="AH765" i="32" a="1"/>
  <c r="AI765" i="32" a="1"/>
  <c r="AJ2385" i="32" l="1"/>
  <c r="AH2385" i="32"/>
  <c r="AI2385" i="32"/>
  <c r="AJ1305" i="32"/>
  <c r="AH1305" i="32"/>
  <c r="AI1305" i="32"/>
  <c r="AC2136" i="32"/>
  <c r="AI765" i="32"/>
  <c r="AH765" i="32"/>
  <c r="AJ765" i="32"/>
  <c r="AG2385" i="32" a="1"/>
  <c r="AC2137" i="32" a="1"/>
  <c r="AG1305" i="32" a="1"/>
  <c r="AG765" i="32" a="1"/>
  <c r="AG2385" i="32" l="1"/>
  <c r="AK2385" i="32" s="1"/>
  <c r="AL2385" i="32" s="1"/>
  <c r="AG1305" i="32"/>
  <c r="AK1305" i="32" s="1"/>
  <c r="AL1305" i="32" s="1"/>
  <c r="AC2137" i="32"/>
  <c r="AG765" i="32"/>
  <c r="AK765" i="32" s="1"/>
  <c r="AL765" i="32" s="1"/>
  <c r="AC2138" i="32" a="1"/>
  <c r="AM2385" i="32" l="1"/>
  <c r="AT2385" i="32"/>
  <c r="AC2138" i="32"/>
  <c r="AM1305" i="32"/>
  <c r="AT1305" i="32"/>
  <c r="AM765" i="32"/>
  <c r="AT765" i="32"/>
  <c r="AC2139" i="32" a="1"/>
  <c r="AN2385" i="32" l="1"/>
  <c r="AR2385" i="32"/>
  <c r="X2386" i="32" s="1"/>
  <c r="AU2385" i="32"/>
  <c r="AC2139" i="32"/>
  <c r="AU1305" i="32"/>
  <c r="AR1305" i="32"/>
  <c r="X1306" i="32" s="1"/>
  <c r="AN1305" i="32"/>
  <c r="AU765" i="32"/>
  <c r="AR765" i="32"/>
  <c r="X766" i="32" s="1"/>
  <c r="AN765" i="32"/>
  <c r="AC2140" i="32" a="1"/>
  <c r="AO2385" i="32" l="1"/>
  <c r="AQ2385" i="32"/>
  <c r="W2386" i="32" s="1"/>
  <c r="AP2385" i="32"/>
  <c r="V2386" i="32" s="1"/>
  <c r="AC2140" i="32"/>
  <c r="AP1305" i="32"/>
  <c r="V1306" i="32" s="1"/>
  <c r="AO1305" i="32"/>
  <c r="AQ1305" i="32"/>
  <c r="W1306" i="32" s="1"/>
  <c r="AQ765" i="32"/>
  <c r="W766" i="32" s="1"/>
  <c r="AP765" i="32"/>
  <c r="V766" i="32" s="1"/>
  <c r="AO765" i="32"/>
  <c r="Y2386" i="32" a="1"/>
  <c r="AC2141" i="32" a="1"/>
  <c r="Y1306" i="32" a="1"/>
  <c r="Y766" i="32" a="1"/>
  <c r="Y2386" i="32" l="1"/>
  <c r="AS2385" i="32" a="1"/>
  <c r="AS2385" i="32" s="1"/>
  <c r="U2386" i="32"/>
  <c r="Y1306" i="32"/>
  <c r="AC2141" i="32"/>
  <c r="AS1305" i="32" a="1"/>
  <c r="AS1305" i="32" s="1"/>
  <c r="U1306" i="32"/>
  <c r="Y766" i="32"/>
  <c r="AS765" i="32" a="1"/>
  <c r="AS765" i="32" s="1"/>
  <c r="U766" i="32"/>
  <c r="AI2386" i="32" a="1"/>
  <c r="AJ2386" i="32" a="1"/>
  <c r="AH2386" i="32" a="1"/>
  <c r="AC2142" i="32" a="1"/>
  <c r="AI1306" i="32" a="1"/>
  <c r="AJ1306" i="32" a="1"/>
  <c r="AH1306" i="32" a="1"/>
  <c r="AJ766" i="32" a="1"/>
  <c r="AH766" i="32" a="1"/>
  <c r="AI766" i="32" a="1"/>
  <c r="AH2386" i="32" l="1"/>
  <c r="AJ2386" i="32"/>
  <c r="AI2386" i="32"/>
  <c r="AH1306" i="32"/>
  <c r="AJ1306" i="32"/>
  <c r="AI1306" i="32"/>
  <c r="AC2142" i="32"/>
  <c r="AI766" i="32"/>
  <c r="AH766" i="32"/>
  <c r="AJ766" i="32"/>
  <c r="AG2386" i="32" a="1"/>
  <c r="AC2143" i="32" a="1"/>
  <c r="AG1306" i="32" a="1"/>
  <c r="AG766" i="32" a="1"/>
  <c r="AG2386" i="32" l="1"/>
  <c r="AK2386" i="32" s="1"/>
  <c r="AL2386" i="32" s="1"/>
  <c r="AG1306" i="32"/>
  <c r="AK1306" i="32" s="1"/>
  <c r="AL1306" i="32" s="1"/>
  <c r="AC2143" i="32"/>
  <c r="AG766" i="32"/>
  <c r="AK766" i="32" s="1"/>
  <c r="AL766" i="32"/>
  <c r="AC2144" i="32" a="1"/>
  <c r="AM2386" i="32" l="1"/>
  <c r="AT2386" i="32"/>
  <c r="AU2386" i="32" s="1"/>
  <c r="AC2144" i="32"/>
  <c r="AM1306" i="32"/>
  <c r="AT1306" i="32"/>
  <c r="AU1306" i="32" s="1"/>
  <c r="AM766" i="32"/>
  <c r="AT766" i="32"/>
  <c r="AU766" i="32" s="1"/>
  <c r="AC2145" i="32" a="1"/>
  <c r="AN2386" i="32" l="1"/>
  <c r="AR2386" i="32"/>
  <c r="X2387" i="32" s="1"/>
  <c r="AC2145" i="32"/>
  <c r="AR1306" i="32"/>
  <c r="X1307" i="32" s="1"/>
  <c r="AN1306" i="32"/>
  <c r="AR766" i="32"/>
  <c r="X767" i="32" s="1"/>
  <c r="AN766" i="32"/>
  <c r="AC2146" i="32" a="1"/>
  <c r="AQ2386" i="32" l="1"/>
  <c r="W2387" i="32" s="1"/>
  <c r="AP2386" i="32"/>
  <c r="V2387" i="32" s="1"/>
  <c r="AO2386" i="32"/>
  <c r="AC2146" i="32"/>
  <c r="AQ1306" i="32"/>
  <c r="W1307" i="32" s="1"/>
  <c r="AP1306" i="32"/>
  <c r="V1307" i="32" s="1"/>
  <c r="AO1306" i="32"/>
  <c r="AQ766" i="32"/>
  <c r="W767" i="32" s="1"/>
  <c r="AP766" i="32"/>
  <c r="V767" i="32" s="1"/>
  <c r="AO766" i="32"/>
  <c r="Y2387" i="32" a="1"/>
  <c r="AC2147" i="32" a="1"/>
  <c r="Y1307" i="32" a="1"/>
  <c r="Y767" i="32" a="1"/>
  <c r="Y2387" i="32" l="1"/>
  <c r="AS2386" i="32" a="1"/>
  <c r="AS2386" i="32" s="1"/>
  <c r="U2387" i="32"/>
  <c r="Y1307" i="32"/>
  <c r="AC2147" i="32"/>
  <c r="AS1306" i="32" a="1"/>
  <c r="AS1306" i="32" s="1"/>
  <c r="U1307" i="32"/>
  <c r="Y767" i="32"/>
  <c r="AS766" i="32" a="1"/>
  <c r="AS766" i="32" s="1"/>
  <c r="U767" i="32"/>
  <c r="AH2387" i="32" a="1"/>
  <c r="AJ2387" i="32" a="1"/>
  <c r="AI2387" i="32" a="1"/>
  <c r="AC2148" i="32" a="1"/>
  <c r="AI1307" i="32" a="1"/>
  <c r="AJ1307" i="32" a="1"/>
  <c r="AH1307" i="32" a="1"/>
  <c r="AJ767" i="32" a="1"/>
  <c r="AH767" i="32" a="1"/>
  <c r="AI767" i="32" a="1"/>
  <c r="AI2387" i="32" l="1"/>
  <c r="AJ2387" i="32"/>
  <c r="AH2387" i="32"/>
  <c r="AH1307" i="32"/>
  <c r="AJ1307" i="32"/>
  <c r="AI1307" i="32"/>
  <c r="AC2148" i="32"/>
  <c r="AI767" i="32"/>
  <c r="AH767" i="32"/>
  <c r="AJ767" i="32"/>
  <c r="AG2387" i="32" a="1"/>
  <c r="AC2149" i="32" a="1"/>
  <c r="AG1307" i="32" a="1"/>
  <c r="AG767" i="32" a="1"/>
  <c r="AG2387" i="32" l="1"/>
  <c r="AK2387" i="32" s="1"/>
  <c r="AL2387" i="32" s="1"/>
  <c r="AG1307" i="32"/>
  <c r="AK1307" i="32" s="1"/>
  <c r="AL1307" i="32" s="1"/>
  <c r="AC2149" i="32"/>
  <c r="AG767" i="32"/>
  <c r="AK767" i="32" s="1"/>
  <c r="AL767" i="32"/>
  <c r="AC2150" i="32" a="1"/>
  <c r="AM2387" i="32" l="1"/>
  <c r="AT2387" i="32"/>
  <c r="AU2387" i="32" s="1"/>
  <c r="AC2150" i="32"/>
  <c r="AM1307" i="32"/>
  <c r="AT1307" i="32"/>
  <c r="AU1307" i="32" s="1"/>
  <c r="AM767" i="32"/>
  <c r="AT767" i="32"/>
  <c r="AU767" i="32" s="1"/>
  <c r="AC2151" i="32" a="1"/>
  <c r="AN2387" i="32" l="1"/>
  <c r="AR2387" i="32"/>
  <c r="X2388" i="32" s="1"/>
  <c r="AC2151" i="32"/>
  <c r="AR1307" i="32"/>
  <c r="X1308" i="32" s="1"/>
  <c r="AN1307" i="32"/>
  <c r="AR767" i="32"/>
  <c r="X768" i="32" s="1"/>
  <c r="AN767" i="32"/>
  <c r="AC2152" i="32" a="1"/>
  <c r="AP2387" i="32" l="1"/>
  <c r="V2388" i="32" s="1"/>
  <c r="AO2387" i="32"/>
  <c r="AQ2387" i="32"/>
  <c r="W2388" i="32" s="1"/>
  <c r="AC2152" i="32"/>
  <c r="AO1307" i="32"/>
  <c r="AP1307" i="32"/>
  <c r="V1308" i="32" s="1"/>
  <c r="AQ1307" i="32"/>
  <c r="W1308" i="32" s="1"/>
  <c r="AQ767" i="32"/>
  <c r="W768" i="32" s="1"/>
  <c r="AP767" i="32"/>
  <c r="V768" i="32" s="1"/>
  <c r="AO767" i="32"/>
  <c r="Y2388" i="32" a="1"/>
  <c r="AC2153" i="32" a="1"/>
  <c r="Y1308" i="32" a="1"/>
  <c r="Y768" i="32" a="1"/>
  <c r="Y2388" i="32" l="1"/>
  <c r="AS2387" i="32" a="1"/>
  <c r="AS2387" i="32" s="1"/>
  <c r="U2388" i="32"/>
  <c r="Y1308" i="32"/>
  <c r="AC2153" i="32"/>
  <c r="AS1307" i="32" a="1"/>
  <c r="AS1307" i="32" s="1"/>
  <c r="U1308" i="32"/>
  <c r="Y768" i="32"/>
  <c r="AS767" i="32" a="1"/>
  <c r="AS767" i="32" s="1"/>
  <c r="U768" i="32"/>
  <c r="AJ2388" i="32" a="1"/>
  <c r="AI2388" i="32" a="1"/>
  <c r="AH2388" i="32" a="1"/>
  <c r="AC2154" i="32" a="1"/>
  <c r="AJ1308" i="32" a="1"/>
  <c r="AI1308" i="32" a="1"/>
  <c r="AH1308" i="32" a="1"/>
  <c r="AJ768" i="32" a="1"/>
  <c r="AI768" i="32" a="1"/>
  <c r="AH768" i="32" a="1"/>
  <c r="AH2388" i="32" l="1"/>
  <c r="AI2388" i="32"/>
  <c r="AJ2388" i="32"/>
  <c r="AH1308" i="32"/>
  <c r="AI1308" i="32"/>
  <c r="AJ1308" i="32"/>
  <c r="AC2154" i="32"/>
  <c r="AH768" i="32"/>
  <c r="AI768" i="32"/>
  <c r="AJ768" i="32"/>
  <c r="AG2388" i="32" a="1"/>
  <c r="AC2155" i="32" a="1"/>
  <c r="AG1308" i="32" a="1"/>
  <c r="AG768" i="32" a="1"/>
  <c r="AG2388" i="32" l="1"/>
  <c r="AK2388" i="32" s="1"/>
  <c r="AL2388" i="32" s="1"/>
  <c r="AG1308" i="32"/>
  <c r="AK1308" i="32" s="1"/>
  <c r="AL1308" i="32" s="1"/>
  <c r="AC2155" i="32"/>
  <c r="AG768" i="32"/>
  <c r="AK768" i="32" s="1"/>
  <c r="AL768" i="32" s="1"/>
  <c r="AC2156" i="32" a="1"/>
  <c r="AM2388" i="32" l="1"/>
  <c r="AT2388" i="32"/>
  <c r="AU2388" i="32" s="1"/>
  <c r="AC2156" i="32"/>
  <c r="AM1308" i="32"/>
  <c r="AT1308" i="32"/>
  <c r="AU1308" i="32" s="1"/>
  <c r="AM768" i="32"/>
  <c r="AT768" i="32"/>
  <c r="AU768" i="32" s="1"/>
  <c r="AC2157" i="32" a="1"/>
  <c r="AN2388" i="32" l="1"/>
  <c r="AR2388" i="32"/>
  <c r="X2389" i="32" s="1"/>
  <c r="AC2157" i="32"/>
  <c r="AR1308" i="32"/>
  <c r="X1309" i="32" s="1"/>
  <c r="AN1308" i="32"/>
  <c r="AR768" i="32"/>
  <c r="X769" i="32" s="1"/>
  <c r="AN768" i="32"/>
  <c r="AC2158" i="32" a="1"/>
  <c r="AP2388" i="32" l="1"/>
  <c r="V2389" i="32" s="1"/>
  <c r="AO2388" i="32"/>
  <c r="AQ2388" i="32"/>
  <c r="W2389" i="32" s="1"/>
  <c r="AC2158" i="32"/>
  <c r="AP1308" i="32"/>
  <c r="V1309" i="32" s="1"/>
  <c r="AO1308" i="32"/>
  <c r="AQ1308" i="32"/>
  <c r="W1309" i="32" s="1"/>
  <c r="AQ768" i="32"/>
  <c r="W769" i="32" s="1"/>
  <c r="AP768" i="32"/>
  <c r="V769" i="32" s="1"/>
  <c r="AO768" i="32"/>
  <c r="Y2389" i="32" a="1"/>
  <c r="AC2159" i="32" a="1"/>
  <c r="Y1309" i="32" a="1"/>
  <c r="Y769" i="32" a="1"/>
  <c r="Y2389" i="32" l="1"/>
  <c r="AS2388" i="32" a="1"/>
  <c r="AS2388" i="32" s="1"/>
  <c r="U2389" i="32"/>
  <c r="Y1309" i="32"/>
  <c r="AC2159" i="32"/>
  <c r="AS1308" i="32" a="1"/>
  <c r="AS1308" i="32" s="1"/>
  <c r="U1309" i="32"/>
  <c r="Y769" i="32"/>
  <c r="AS768" i="32" a="1"/>
  <c r="AS768" i="32" s="1"/>
  <c r="U769" i="32"/>
  <c r="AI2389" i="32" a="1"/>
  <c r="AH2389" i="32" a="1"/>
  <c r="AJ2389" i="32" a="1"/>
  <c r="AC2160" i="32" a="1"/>
  <c r="AI1309" i="32" a="1"/>
  <c r="AH1309" i="32" a="1"/>
  <c r="AJ1309" i="32" a="1"/>
  <c r="AJ769" i="32" a="1"/>
  <c r="AH769" i="32" a="1"/>
  <c r="AI769" i="32" a="1"/>
  <c r="AJ2389" i="32" l="1"/>
  <c r="AH2389" i="32"/>
  <c r="AI2389" i="32"/>
  <c r="AJ1309" i="32"/>
  <c r="AH1309" i="32"/>
  <c r="AI1309" i="32"/>
  <c r="AC2160" i="32"/>
  <c r="AI769" i="32"/>
  <c r="AH769" i="32"/>
  <c r="AJ769" i="32"/>
  <c r="AG2389" i="32" a="1"/>
  <c r="AG1309" i="32" a="1"/>
  <c r="AC2161" i="32" a="1"/>
  <c r="AG769" i="32" a="1"/>
  <c r="AG2389" i="32" l="1"/>
  <c r="AK2389" i="32" s="1"/>
  <c r="AL2389" i="32" s="1"/>
  <c r="AC2161" i="32"/>
  <c r="AG1309" i="32"/>
  <c r="AK1309" i="32" s="1"/>
  <c r="AL1309" i="32" s="1"/>
  <c r="AG769" i="32"/>
  <c r="AK769" i="32" s="1"/>
  <c r="AL769" i="32"/>
  <c r="AC2162" i="32" a="1"/>
  <c r="AM2389" i="32" l="1"/>
  <c r="AT2389" i="32"/>
  <c r="AU2389" i="32" s="1"/>
  <c r="AC2162" i="32"/>
  <c r="AM1309" i="32"/>
  <c r="AT1309" i="32"/>
  <c r="AU1309" i="32" s="1"/>
  <c r="AM769" i="32"/>
  <c r="AT769" i="32"/>
  <c r="AU769" i="32" s="1"/>
  <c r="AC2165" i="32" a="1"/>
  <c r="AN2389" i="32" l="1"/>
  <c r="AR2389" i="32"/>
  <c r="X2390" i="32" s="1"/>
  <c r="AC2165" i="32"/>
  <c r="AR1309" i="32"/>
  <c r="X1310" i="32" s="1"/>
  <c r="AN1309" i="32"/>
  <c r="AR769" i="32"/>
  <c r="X770" i="32" s="1"/>
  <c r="AN769" i="32"/>
  <c r="AC2166" i="32" a="1"/>
  <c r="AO2389" i="32" l="1"/>
  <c r="AQ2389" i="32"/>
  <c r="W2390" i="32" s="1"/>
  <c r="AP2389" i="32"/>
  <c r="V2390" i="32" s="1"/>
  <c r="AC2166" i="32"/>
  <c r="AP1309" i="32"/>
  <c r="V1310" i="32" s="1"/>
  <c r="AO1309" i="32"/>
  <c r="AQ1309" i="32"/>
  <c r="W1310" i="32" s="1"/>
  <c r="AQ769" i="32"/>
  <c r="W770" i="32" s="1"/>
  <c r="AP769" i="32"/>
  <c r="V770" i="32" s="1"/>
  <c r="AO769" i="32"/>
  <c r="Y2390" i="32" a="1"/>
  <c r="AC2167" i="32" a="1"/>
  <c r="Y1310" i="32" a="1"/>
  <c r="Y770" i="32" a="1"/>
  <c r="Y2390" i="32" l="1"/>
  <c r="AS2389" i="32" a="1"/>
  <c r="AS2389" i="32" s="1"/>
  <c r="U2390" i="32"/>
  <c r="Y1310" i="32"/>
  <c r="AC2167" i="32"/>
  <c r="AS1309" i="32" a="1"/>
  <c r="AS1309" i="32" s="1"/>
  <c r="U1310" i="32"/>
  <c r="Y770" i="32"/>
  <c r="AS769" i="32" a="1"/>
  <c r="AS769" i="32" s="1"/>
  <c r="U770" i="32"/>
  <c r="AI2390" i="32" a="1"/>
  <c r="AH2390" i="32" a="1"/>
  <c r="AJ2390" i="32" a="1"/>
  <c r="AC2168" i="32" a="1"/>
  <c r="AI1310" i="32" a="1"/>
  <c r="AH1310" i="32" a="1"/>
  <c r="AJ1310" i="32" a="1"/>
  <c r="AJ770" i="32" a="1"/>
  <c r="AH770" i="32" a="1"/>
  <c r="AI770" i="32" a="1"/>
  <c r="AJ2390" i="32" l="1"/>
  <c r="AH2390" i="32"/>
  <c r="AI2390" i="32"/>
  <c r="AJ1310" i="32"/>
  <c r="AH1310" i="32"/>
  <c r="AI1310" i="32"/>
  <c r="AC2168" i="32"/>
  <c r="AI770" i="32"/>
  <c r="AH770" i="32"/>
  <c r="AJ770" i="32"/>
  <c r="AG2390" i="32" a="1"/>
  <c r="AG1310" i="32" a="1"/>
  <c r="AC2169" i="32" a="1"/>
  <c r="AG770" i="32" a="1"/>
  <c r="AG2390" i="32" l="1"/>
  <c r="AK2390" i="32" s="1"/>
  <c r="AL2390" i="32" s="1"/>
  <c r="AC2169" i="32"/>
  <c r="AG1310" i="32"/>
  <c r="AK1310" i="32" s="1"/>
  <c r="AL1310" i="32" s="1"/>
  <c r="AG770" i="32"/>
  <c r="AK770" i="32" s="1"/>
  <c r="AL770" i="32" s="1"/>
  <c r="AC2170" i="32" a="1"/>
  <c r="AM2390" i="32" l="1"/>
  <c r="AT2390" i="32"/>
  <c r="AU2390" i="32" s="1"/>
  <c r="AC2170" i="32"/>
  <c r="AM1310" i="32"/>
  <c r="AT1310" i="32"/>
  <c r="AU1310" i="32" s="1"/>
  <c r="AM770" i="32"/>
  <c r="AT770" i="32"/>
  <c r="AU770" i="32" s="1"/>
  <c r="AC2171" i="32" a="1"/>
  <c r="AN2390" i="32" l="1"/>
  <c r="AR2390" i="32"/>
  <c r="X2391" i="32" s="1"/>
  <c r="AC2171" i="32"/>
  <c r="AR1310" i="32"/>
  <c r="X1311" i="32" s="1"/>
  <c r="AN1310" i="32"/>
  <c r="AR770" i="32"/>
  <c r="X771" i="32" s="1"/>
  <c r="AN770" i="32"/>
  <c r="AC2172" i="32" a="1"/>
  <c r="AQ2390" i="32" l="1"/>
  <c r="W2391" i="32" s="1"/>
  <c r="AP2390" i="32"/>
  <c r="V2391" i="32" s="1"/>
  <c r="AO2390" i="32"/>
  <c r="AC2172" i="32"/>
  <c r="AQ1310" i="32"/>
  <c r="W1311" i="32" s="1"/>
  <c r="AP1310" i="32"/>
  <c r="V1311" i="32" s="1"/>
  <c r="AO1310" i="32"/>
  <c r="AQ770" i="32"/>
  <c r="W771" i="32" s="1"/>
  <c r="AP770" i="32"/>
  <c r="V771" i="32" s="1"/>
  <c r="AO770" i="32"/>
  <c r="Y2391" i="32" a="1"/>
  <c r="AC2173" i="32" a="1"/>
  <c r="Y1311" i="32" a="1"/>
  <c r="Y771" i="32" a="1"/>
  <c r="Y2391" i="32" l="1"/>
  <c r="AS2390" i="32" a="1"/>
  <c r="AS2390" i="32" s="1"/>
  <c r="U2391" i="32"/>
  <c r="Y1311" i="32"/>
  <c r="AC2173" i="32"/>
  <c r="AS1310" i="32" a="1"/>
  <c r="AS1310" i="32" s="1"/>
  <c r="U1311" i="32"/>
  <c r="Y771" i="32"/>
  <c r="AS770" i="32" a="1"/>
  <c r="AS770" i="32" s="1"/>
  <c r="U771" i="32"/>
  <c r="AH2391" i="32" a="1"/>
  <c r="AJ2391" i="32" a="1"/>
  <c r="AI2391" i="32" a="1"/>
  <c r="AC2174" i="32" a="1"/>
  <c r="AJ1311" i="32" a="1"/>
  <c r="AI1311" i="32" a="1"/>
  <c r="AH1311" i="32" a="1"/>
  <c r="AJ771" i="32" a="1"/>
  <c r="AH771" i="32" a="1"/>
  <c r="AI771" i="32" a="1"/>
  <c r="AI2391" i="32" l="1"/>
  <c r="AJ2391" i="32"/>
  <c r="AH2391" i="32"/>
  <c r="AH1311" i="32"/>
  <c r="AI1311" i="32"/>
  <c r="AJ1311" i="32"/>
  <c r="AC2174" i="32"/>
  <c r="AI771" i="32"/>
  <c r="AH771" i="32"/>
  <c r="AJ771" i="32"/>
  <c r="AG2391" i="32" a="1"/>
  <c r="AG1311" i="32" a="1"/>
  <c r="AC2175" i="32" a="1"/>
  <c r="AG771" i="32" a="1"/>
  <c r="AG2391" i="32" l="1"/>
  <c r="AK2391" i="32" s="1"/>
  <c r="AL2391" i="32"/>
  <c r="AC2175" i="32"/>
  <c r="AG1311" i="32"/>
  <c r="AK1311" i="32" s="1"/>
  <c r="AL1311" i="32"/>
  <c r="AG771" i="32"/>
  <c r="AK771" i="32" s="1"/>
  <c r="AL771" i="32" s="1"/>
  <c r="AC2176" i="32" a="1"/>
  <c r="AM2391" i="32" l="1"/>
  <c r="AT2391" i="32"/>
  <c r="AU2391" i="32" s="1"/>
  <c r="AC2176" i="32"/>
  <c r="AM1311" i="32"/>
  <c r="AT1311" i="32"/>
  <c r="AU1311" i="32" s="1"/>
  <c r="AM771" i="32"/>
  <c r="AT771" i="32"/>
  <c r="AU771" i="32" s="1"/>
  <c r="AC2177" i="32" a="1"/>
  <c r="AN2391" i="32" l="1"/>
  <c r="AR2391" i="32"/>
  <c r="X2392" i="32" s="1"/>
  <c r="AC2177" i="32"/>
  <c r="AR1311" i="32"/>
  <c r="X1312" i="32" s="1"/>
  <c r="AN1311" i="32"/>
  <c r="AR771" i="32"/>
  <c r="X772" i="32" s="1"/>
  <c r="AN771" i="32"/>
  <c r="AC2178" i="32" a="1"/>
  <c r="AP2391" i="32" l="1"/>
  <c r="V2392" i="32" s="1"/>
  <c r="AO2391" i="32"/>
  <c r="AQ2391" i="32"/>
  <c r="W2392" i="32" s="1"/>
  <c r="AC2178" i="32"/>
  <c r="AO1311" i="32"/>
  <c r="AQ1311" i="32"/>
  <c r="W1312" i="32" s="1"/>
  <c r="AP1311" i="32"/>
  <c r="V1312" i="32" s="1"/>
  <c r="AQ771" i="32"/>
  <c r="W772" i="32" s="1"/>
  <c r="AP771" i="32"/>
  <c r="V772" i="32" s="1"/>
  <c r="AO771" i="32"/>
  <c r="Y2392" i="32" a="1"/>
  <c r="AC2179" i="32" a="1"/>
  <c r="Y1312" i="32" a="1"/>
  <c r="Y772" i="32" a="1"/>
  <c r="Y2392" i="32" l="1"/>
  <c r="AS2391" i="32" a="1"/>
  <c r="AS2391" i="32" s="1"/>
  <c r="U2392" i="32"/>
  <c r="Y1312" i="32"/>
  <c r="AC2179" i="32"/>
  <c r="AS1311" i="32" a="1"/>
  <c r="AS1311" i="32" s="1"/>
  <c r="U1312" i="32"/>
  <c r="Y772" i="32"/>
  <c r="AS771" i="32" a="1"/>
  <c r="AS771" i="32" s="1"/>
  <c r="U772" i="32"/>
  <c r="AJ2392" i="32" a="1"/>
  <c r="AI2392" i="32" a="1"/>
  <c r="AH2392" i="32" a="1"/>
  <c r="AC2180" i="32" a="1"/>
  <c r="AI1312" i="32" a="1"/>
  <c r="AH1312" i="32" a="1"/>
  <c r="AJ1312" i="32" a="1"/>
  <c r="AJ772" i="32" a="1"/>
  <c r="AH772" i="32" a="1"/>
  <c r="AI772" i="32" a="1"/>
  <c r="AH2392" i="32" l="1"/>
  <c r="AI2392" i="32"/>
  <c r="AJ2392" i="32"/>
  <c r="AJ1312" i="32"/>
  <c r="AH1312" i="32"/>
  <c r="AI1312" i="32"/>
  <c r="AC2180" i="32"/>
  <c r="AI772" i="32"/>
  <c r="AH772" i="32"/>
  <c r="AJ772" i="32"/>
  <c r="AG2392" i="32" a="1"/>
  <c r="AG1312" i="32" a="1"/>
  <c r="AC2181" i="32" a="1"/>
  <c r="AG772" i="32" a="1"/>
  <c r="AG2392" i="32" l="1"/>
  <c r="AK2392" i="32" s="1"/>
  <c r="AL2392" i="32" s="1"/>
  <c r="AC2181" i="32"/>
  <c r="AG1312" i="32"/>
  <c r="AK1312" i="32" s="1"/>
  <c r="AL1312" i="32" s="1"/>
  <c r="AG772" i="32"/>
  <c r="AK772" i="32" s="1"/>
  <c r="AL772" i="32" s="1"/>
  <c r="AC2182" i="32" a="1"/>
  <c r="AM2392" i="32" l="1"/>
  <c r="AT2392" i="32"/>
  <c r="AU2392" i="32" s="1"/>
  <c r="AC2182" i="32"/>
  <c r="AM1312" i="32"/>
  <c r="AT1312" i="32"/>
  <c r="AU1312" i="32" s="1"/>
  <c r="AM772" i="32"/>
  <c r="AT772" i="32"/>
  <c r="AU772" i="32" s="1"/>
  <c r="AC2183" i="32" a="1"/>
  <c r="AN2392" i="32" l="1"/>
  <c r="AR2392" i="32"/>
  <c r="X2393" i="32" s="1"/>
  <c r="AC2183" i="32"/>
  <c r="AR1312" i="32"/>
  <c r="X1313" i="32" s="1"/>
  <c r="AN1312" i="32"/>
  <c r="AR772" i="32"/>
  <c r="X773" i="32" s="1"/>
  <c r="AN772" i="32"/>
  <c r="AC2184" i="32" a="1"/>
  <c r="AP2392" i="32" l="1"/>
  <c r="V2393" i="32" s="1"/>
  <c r="AO2392" i="32"/>
  <c r="AQ2392" i="32"/>
  <c r="W2393" i="32" s="1"/>
  <c r="AC2184" i="32"/>
  <c r="AP1312" i="32"/>
  <c r="V1313" i="32" s="1"/>
  <c r="AO1312" i="32"/>
  <c r="AQ1312" i="32"/>
  <c r="W1313" i="32" s="1"/>
  <c r="AQ772" i="32"/>
  <c r="W773" i="32" s="1"/>
  <c r="AP772" i="32"/>
  <c r="V773" i="32" s="1"/>
  <c r="AO772" i="32"/>
  <c r="Y2393" i="32" a="1"/>
  <c r="AC2185" i="32" a="1"/>
  <c r="Y1313" i="32" a="1"/>
  <c r="Y773" i="32" a="1"/>
  <c r="Y2393" i="32" l="1"/>
  <c r="AS2392" i="32" a="1"/>
  <c r="AS2392" i="32" s="1"/>
  <c r="U2393" i="32"/>
  <c r="Y1313" i="32"/>
  <c r="AC2185" i="32"/>
  <c r="AS1312" i="32" a="1"/>
  <c r="AS1312" i="32" s="1"/>
  <c r="U1313" i="32"/>
  <c r="Y773" i="32"/>
  <c r="AS772" i="32" a="1"/>
  <c r="AS772" i="32" s="1"/>
  <c r="U773" i="32"/>
  <c r="AI2393" i="32" a="1"/>
  <c r="AH2393" i="32" a="1"/>
  <c r="AJ2393" i="32" a="1"/>
  <c r="AC2186" i="32" a="1"/>
  <c r="AI1313" i="32" a="1"/>
  <c r="AH1313" i="32" a="1"/>
  <c r="AJ1313" i="32" a="1"/>
  <c r="AJ773" i="32" a="1"/>
  <c r="AH773" i="32" a="1"/>
  <c r="AI773" i="32" a="1"/>
  <c r="AJ2393" i="32" l="1"/>
  <c r="AH2393" i="32"/>
  <c r="AI2393" i="32"/>
  <c r="AJ1313" i="32"/>
  <c r="AH1313" i="32"/>
  <c r="AI1313" i="32"/>
  <c r="AC2186" i="32"/>
  <c r="AI773" i="32"/>
  <c r="AH773" i="32"/>
  <c r="AJ773" i="32"/>
  <c r="AG2393" i="32" a="1"/>
  <c r="AG1313" i="32" a="1"/>
  <c r="AC2187" i="32" a="1"/>
  <c r="AG773" i="32" a="1"/>
  <c r="AG2393" i="32" l="1"/>
  <c r="AK2393" i="32" s="1"/>
  <c r="AL2393" i="32" s="1"/>
  <c r="AC2187" i="32"/>
  <c r="AG1313" i="32"/>
  <c r="AK1313" i="32" s="1"/>
  <c r="AL1313" i="32" s="1"/>
  <c r="AG773" i="32"/>
  <c r="AK773" i="32" s="1"/>
  <c r="AL773" i="32"/>
  <c r="AC2188" i="32" a="1"/>
  <c r="AM2393" i="32" l="1"/>
  <c r="AT2393" i="32"/>
  <c r="AU2393" i="32" s="1"/>
  <c r="AC2188" i="32"/>
  <c r="AM1313" i="32"/>
  <c r="AT1313" i="32"/>
  <c r="AU1313" i="32" s="1"/>
  <c r="AM773" i="32"/>
  <c r="AT773" i="32"/>
  <c r="AU773" i="32" s="1"/>
  <c r="AC2189" i="32" a="1"/>
  <c r="AN2393" i="32" l="1"/>
  <c r="AR2393" i="32"/>
  <c r="X2394" i="32" s="1"/>
  <c r="AC2189" i="32"/>
  <c r="AR1313" i="32"/>
  <c r="X1314" i="32" s="1"/>
  <c r="AN1313" i="32"/>
  <c r="AR773" i="32"/>
  <c r="X774" i="32" s="1"/>
  <c r="AN773" i="32"/>
  <c r="AC2190" i="32" a="1"/>
  <c r="AO2393" i="32" l="1"/>
  <c r="AQ2393" i="32"/>
  <c r="W2394" i="32" s="1"/>
  <c r="AP2393" i="32"/>
  <c r="V2394" i="32" s="1"/>
  <c r="AC2190" i="32"/>
  <c r="AP1313" i="32"/>
  <c r="V1314" i="32" s="1"/>
  <c r="AO1313" i="32"/>
  <c r="AQ1313" i="32"/>
  <c r="W1314" i="32" s="1"/>
  <c r="AQ773" i="32"/>
  <c r="W774" i="32" s="1"/>
  <c r="AP773" i="32"/>
  <c r="V774" i="32" s="1"/>
  <c r="AO773" i="32"/>
  <c r="Y2394" i="32" a="1"/>
  <c r="AC2191" i="32" a="1"/>
  <c r="Y1314" i="32" a="1"/>
  <c r="Y774" i="32" a="1"/>
  <c r="Y2394" i="32" l="1"/>
  <c r="AS2393" i="32" a="1"/>
  <c r="AS2393" i="32" s="1"/>
  <c r="U2394" i="32"/>
  <c r="Y1314" i="32"/>
  <c r="AC2191" i="32"/>
  <c r="AS1313" i="32" a="1"/>
  <c r="AS1313" i="32" s="1"/>
  <c r="U1314" i="32"/>
  <c r="Y774" i="32"/>
  <c r="AS773" i="32" a="1"/>
  <c r="AS773" i="32" s="1"/>
  <c r="U774" i="32"/>
  <c r="AI2394" i="32" a="1"/>
  <c r="AH2394" i="32" a="1"/>
  <c r="AJ2394" i="32" a="1"/>
  <c r="AC2192" i="32" a="1"/>
  <c r="AI1314" i="32" a="1"/>
  <c r="AH1314" i="32" a="1"/>
  <c r="AJ1314" i="32" a="1"/>
  <c r="AJ774" i="32" a="1"/>
  <c r="AH774" i="32" a="1"/>
  <c r="AI774" i="32" a="1"/>
  <c r="AJ2394" i="32" l="1"/>
  <c r="AH2394" i="32"/>
  <c r="AI2394" i="32"/>
  <c r="AJ1314" i="32"/>
  <c r="AH1314" i="32"/>
  <c r="AI1314" i="32"/>
  <c r="AC2192" i="32"/>
  <c r="AI774" i="32"/>
  <c r="AH774" i="32"/>
  <c r="AJ774" i="32"/>
  <c r="AG2394" i="32" a="1"/>
  <c r="AG1314" i="32" a="1"/>
  <c r="AC2193" i="32" a="1"/>
  <c r="AG774" i="32" a="1"/>
  <c r="AG2394" i="32" l="1"/>
  <c r="AK2394" i="32" s="1"/>
  <c r="AL2394" i="32"/>
  <c r="AC2193" i="32"/>
  <c r="AG1314" i="32"/>
  <c r="AK1314" i="32" s="1"/>
  <c r="AL1314" i="32" s="1"/>
  <c r="AG774" i="32"/>
  <c r="AK774" i="32" s="1"/>
  <c r="AL774" i="32"/>
  <c r="AC2194" i="32" a="1"/>
  <c r="AM2394" i="32" l="1"/>
  <c r="AT2394" i="32"/>
  <c r="AU2394" i="32" s="1"/>
  <c r="AC2194" i="32"/>
  <c r="AM1314" i="32"/>
  <c r="AT1314" i="32"/>
  <c r="AU1314" i="32" s="1"/>
  <c r="AM774" i="32"/>
  <c r="AT774" i="32"/>
  <c r="AU774" i="32" s="1"/>
  <c r="AC2195" i="32" a="1"/>
  <c r="AN2394" i="32" l="1"/>
  <c r="AR2394" i="32"/>
  <c r="X2395" i="32" s="1"/>
  <c r="AC2195" i="32"/>
  <c r="AR1314" i="32"/>
  <c r="X1315" i="32" s="1"/>
  <c r="AN1314" i="32"/>
  <c r="AR774" i="32"/>
  <c r="X775" i="32" s="1"/>
  <c r="AN774" i="32"/>
  <c r="AC2196" i="32" a="1"/>
  <c r="AQ2394" i="32" l="1"/>
  <c r="W2395" i="32" s="1"/>
  <c r="AP2394" i="32"/>
  <c r="V2395" i="32" s="1"/>
  <c r="AO2394" i="32"/>
  <c r="AC2196" i="32"/>
  <c r="AQ1314" i="32"/>
  <c r="W1315" i="32" s="1"/>
  <c r="AP1314" i="32"/>
  <c r="V1315" i="32" s="1"/>
  <c r="AO1314" i="32"/>
  <c r="AQ774" i="32"/>
  <c r="W775" i="32" s="1"/>
  <c r="AP774" i="32"/>
  <c r="V775" i="32" s="1"/>
  <c r="AO774" i="32"/>
  <c r="Y2395" i="32" a="1"/>
  <c r="AC2197" i="32" a="1"/>
  <c r="Y1315" i="32" a="1"/>
  <c r="Y775" i="32" a="1"/>
  <c r="Y2395" i="32" l="1"/>
  <c r="AS2394" i="32" a="1"/>
  <c r="AS2394" i="32" s="1"/>
  <c r="U2395" i="32"/>
  <c r="Y1315" i="32"/>
  <c r="AC2197" i="32"/>
  <c r="AS1314" i="32" a="1"/>
  <c r="AS1314" i="32" s="1"/>
  <c r="U1315" i="32"/>
  <c r="Y775" i="32"/>
  <c r="AS774" i="32" a="1"/>
  <c r="AS774" i="32" s="1"/>
  <c r="U775" i="32"/>
  <c r="AI2395" i="32" a="1"/>
  <c r="AH2395" i="32" a="1"/>
  <c r="AJ2395" i="32" a="1"/>
  <c r="AC2198" i="32" a="1"/>
  <c r="AI1315" i="32" a="1"/>
  <c r="AH1315" i="32" a="1"/>
  <c r="AJ1315" i="32" a="1"/>
  <c r="AJ775" i="32" a="1"/>
  <c r="AH775" i="32" a="1"/>
  <c r="AI775" i="32" a="1"/>
  <c r="AJ2395" i="32" l="1"/>
  <c r="AH2395" i="32"/>
  <c r="AI2395" i="32"/>
  <c r="AJ1315" i="32"/>
  <c r="AH1315" i="32"/>
  <c r="AI1315" i="32"/>
  <c r="AC2198" i="32"/>
  <c r="AI775" i="32"/>
  <c r="AH775" i="32"/>
  <c r="AJ775" i="32"/>
  <c r="AG2395" i="32" a="1"/>
  <c r="AG1315" i="32" a="1"/>
  <c r="AC2199" i="32" a="1"/>
  <c r="AG775" i="32" a="1"/>
  <c r="AG2395" i="32" l="1"/>
  <c r="AK2395" i="32" s="1"/>
  <c r="AL2395" i="32" s="1"/>
  <c r="AC2199" i="32"/>
  <c r="AG1315" i="32"/>
  <c r="AK1315" i="32" s="1"/>
  <c r="AL1315" i="32" s="1"/>
  <c r="AG775" i="32"/>
  <c r="AK775" i="32" s="1"/>
  <c r="AL775" i="32" s="1"/>
  <c r="AC2200" i="32" a="1"/>
  <c r="AM2395" i="32" l="1"/>
  <c r="AT2395" i="32"/>
  <c r="AU2395" i="32" s="1"/>
  <c r="AC2200" i="32"/>
  <c r="AM1315" i="32"/>
  <c r="AT1315" i="32"/>
  <c r="AU1315" i="32" s="1"/>
  <c r="AM775" i="32"/>
  <c r="AT775" i="32"/>
  <c r="AU775" i="32" s="1"/>
  <c r="AC2201" i="32" a="1"/>
  <c r="AN2395" i="32" l="1"/>
  <c r="AR2395" i="32"/>
  <c r="X2396" i="32" s="1"/>
  <c r="AC2201" i="32"/>
  <c r="AR1315" i="32"/>
  <c r="X1316" i="32" s="1"/>
  <c r="AN1315" i="32"/>
  <c r="AR775" i="32"/>
  <c r="X776" i="32" s="1"/>
  <c r="AN775" i="32"/>
  <c r="AC2202" i="32" a="1"/>
  <c r="AP2395" i="32" l="1"/>
  <c r="V2396" i="32" s="1"/>
  <c r="AO2395" i="32"/>
  <c r="AQ2395" i="32"/>
  <c r="W2396" i="32" s="1"/>
  <c r="AC2202" i="32"/>
  <c r="AO1315" i="32"/>
  <c r="AQ1315" i="32"/>
  <c r="W1316" i="32" s="1"/>
  <c r="AP1315" i="32"/>
  <c r="V1316" i="32" s="1"/>
  <c r="AQ775" i="32"/>
  <c r="W776" i="32" s="1"/>
  <c r="AP775" i="32"/>
  <c r="V776" i="32" s="1"/>
  <c r="AO775" i="32"/>
  <c r="Y2396" i="32" a="1"/>
  <c r="AC2203" i="32" a="1"/>
  <c r="Y1316" i="32" a="1"/>
  <c r="Y776" i="32" a="1"/>
  <c r="Y2396" i="32" l="1"/>
  <c r="AS2395" i="32" a="1"/>
  <c r="AS2395" i="32" s="1"/>
  <c r="U2396" i="32"/>
  <c r="Y1316" i="32"/>
  <c r="AC2203" i="32"/>
  <c r="AS1315" i="32" a="1"/>
  <c r="AS1315" i="32" s="1"/>
  <c r="U1316" i="32"/>
  <c r="Y776" i="32"/>
  <c r="AS775" i="32" a="1"/>
  <c r="AS775" i="32" s="1"/>
  <c r="U776" i="32"/>
  <c r="AI2396" i="32" a="1"/>
  <c r="AH2396" i="32" a="1"/>
  <c r="AJ2396" i="32" a="1"/>
  <c r="AC2204" i="32" a="1"/>
  <c r="AI1316" i="32" a="1"/>
  <c r="AH1316" i="32" a="1"/>
  <c r="AJ1316" i="32" a="1"/>
  <c r="AJ776" i="32" a="1"/>
  <c r="AH776" i="32" a="1"/>
  <c r="AI776" i="32" a="1"/>
  <c r="AJ2396" i="32" l="1"/>
  <c r="AH2396" i="32"/>
  <c r="AI2396" i="32"/>
  <c r="AJ1316" i="32"/>
  <c r="AH1316" i="32"/>
  <c r="AI1316" i="32"/>
  <c r="AC2204" i="32"/>
  <c r="AI776" i="32"/>
  <c r="AH776" i="32"/>
  <c r="AJ776" i="32"/>
  <c r="AG2396" i="32" a="1"/>
  <c r="AG1316" i="32" a="1"/>
  <c r="AC2205" i="32" a="1"/>
  <c r="AG776" i="32" a="1"/>
  <c r="AG2396" i="32" l="1"/>
  <c r="AK2396" i="32" s="1"/>
  <c r="AL2396" i="32" s="1"/>
  <c r="AC2205" i="32"/>
  <c r="AG1316" i="32"/>
  <c r="AK1316" i="32" s="1"/>
  <c r="AL1316" i="32" s="1"/>
  <c r="AG776" i="32"/>
  <c r="AK776" i="32" s="1"/>
  <c r="AL776" i="32"/>
  <c r="AC2206" i="32" a="1"/>
  <c r="AM2396" i="32" l="1"/>
  <c r="AT2396" i="32"/>
  <c r="AU2396" i="32" s="1"/>
  <c r="AC2206" i="32"/>
  <c r="AM1316" i="32"/>
  <c r="AT1316" i="32"/>
  <c r="AU1316" i="32" s="1"/>
  <c r="AM776" i="32"/>
  <c r="AT776" i="32"/>
  <c r="AU776" i="32" s="1"/>
  <c r="AC2207" i="32" a="1"/>
  <c r="AN2396" i="32" l="1"/>
  <c r="AR2396" i="32"/>
  <c r="X2397" i="32" s="1"/>
  <c r="AC2207" i="32"/>
  <c r="AR1316" i="32"/>
  <c r="X1317" i="32" s="1"/>
  <c r="AN1316" i="32"/>
  <c r="AR776" i="32"/>
  <c r="X777" i="32" s="1"/>
  <c r="AN776" i="32"/>
  <c r="AC2208" i="32" a="1"/>
  <c r="AP2396" i="32" l="1"/>
  <c r="V2397" i="32" s="1"/>
  <c r="AO2396" i="32"/>
  <c r="AQ2396" i="32"/>
  <c r="W2397" i="32" s="1"/>
  <c r="AC2208" i="32"/>
  <c r="AP1316" i="32"/>
  <c r="V1317" i="32" s="1"/>
  <c r="AO1316" i="32"/>
  <c r="AQ1316" i="32"/>
  <c r="W1317" i="32" s="1"/>
  <c r="AQ776" i="32"/>
  <c r="W777" i="32" s="1"/>
  <c r="AP776" i="32"/>
  <c r="V777" i="32" s="1"/>
  <c r="AO776" i="32"/>
  <c r="Y2397" i="32" a="1"/>
  <c r="AC2209" i="32" a="1"/>
  <c r="Y1317" i="32" a="1"/>
  <c r="Y777" i="32" a="1"/>
  <c r="Y2397" i="32" l="1"/>
  <c r="AS2396" i="32" a="1"/>
  <c r="AS2396" i="32" s="1"/>
  <c r="U2397" i="32"/>
  <c r="Y1317" i="32"/>
  <c r="AC2209" i="32"/>
  <c r="AS1316" i="32" a="1"/>
  <c r="AS1316" i="32" s="1"/>
  <c r="U1317" i="32"/>
  <c r="Y777" i="32"/>
  <c r="AS776" i="32" a="1"/>
  <c r="AS776" i="32" s="1"/>
  <c r="U777" i="32"/>
  <c r="AI2397" i="32" a="1"/>
  <c r="AH2397" i="32" a="1"/>
  <c r="AJ2397" i="32" a="1"/>
  <c r="AC2210" i="32" a="1"/>
  <c r="AI1317" i="32" a="1"/>
  <c r="AJ1317" i="32" a="1"/>
  <c r="AH1317" i="32" a="1"/>
  <c r="AJ777" i="32" a="1"/>
  <c r="AH777" i="32" a="1"/>
  <c r="AI777" i="32" a="1"/>
  <c r="AJ2397" i="32" l="1"/>
  <c r="AH2397" i="32"/>
  <c r="AI2397" i="32"/>
  <c r="AH1317" i="32"/>
  <c r="AJ1317" i="32"/>
  <c r="AI1317" i="32"/>
  <c r="AC2210" i="32"/>
  <c r="AI777" i="32"/>
  <c r="AH777" i="32"/>
  <c r="AJ777" i="32"/>
  <c r="AG2397" i="32" a="1"/>
  <c r="AG1317" i="32" a="1"/>
  <c r="AC2211" i="32" a="1"/>
  <c r="AG777" i="32" a="1"/>
  <c r="AG2397" i="32" l="1"/>
  <c r="AK2397" i="32" s="1"/>
  <c r="AL2397" i="32" s="1"/>
  <c r="AC2211" i="32"/>
  <c r="AG1317" i="32"/>
  <c r="AK1317" i="32" s="1"/>
  <c r="AL1317" i="32" s="1"/>
  <c r="AG777" i="32"/>
  <c r="AK777" i="32" s="1"/>
  <c r="AL777" i="32"/>
  <c r="AC2212" i="32" a="1"/>
  <c r="AM2397" i="32" l="1"/>
  <c r="AT2397" i="32"/>
  <c r="AU2397" i="32" s="1"/>
  <c r="AC2212" i="32"/>
  <c r="AM1317" i="32"/>
  <c r="AT1317" i="32"/>
  <c r="AU1317" i="32" s="1"/>
  <c r="AM777" i="32"/>
  <c r="AT777" i="32"/>
  <c r="AU777" i="32" s="1"/>
  <c r="AC2213" i="32" a="1"/>
  <c r="AN2397" i="32" l="1"/>
  <c r="AR2397" i="32"/>
  <c r="X2398" i="32" s="1"/>
  <c r="AC2213" i="32"/>
  <c r="AR1317" i="32"/>
  <c r="X1318" i="32" s="1"/>
  <c r="AN1317" i="32"/>
  <c r="AR777" i="32"/>
  <c r="X778" i="32" s="1"/>
  <c r="AN777" i="32"/>
  <c r="AC2214" i="32" a="1"/>
  <c r="AQ2397" i="32" l="1"/>
  <c r="W2398" i="32" s="1"/>
  <c r="AP2397" i="32"/>
  <c r="V2398" i="32" s="1"/>
  <c r="AO2397" i="32"/>
  <c r="AC2214" i="32"/>
  <c r="AP1317" i="32"/>
  <c r="V1318" i="32" s="1"/>
  <c r="AO1317" i="32"/>
  <c r="AQ1317" i="32"/>
  <c r="W1318" i="32" s="1"/>
  <c r="AQ777" i="32"/>
  <c r="W778" i="32" s="1"/>
  <c r="AP777" i="32"/>
  <c r="V778" i="32" s="1"/>
  <c r="AO777" i="32"/>
  <c r="Y2398" i="32" a="1"/>
  <c r="AC2215" i="32" a="1"/>
  <c r="Y1318" i="32" a="1"/>
  <c r="Y778" i="32" a="1"/>
  <c r="Y2398" i="32" l="1"/>
  <c r="AS2397" i="32" a="1"/>
  <c r="AS2397" i="32" s="1"/>
  <c r="U2398" i="32"/>
  <c r="Y1318" i="32"/>
  <c r="AC2215" i="32"/>
  <c r="AS1317" i="32" a="1"/>
  <c r="AS1317" i="32" s="1"/>
  <c r="U1318" i="32"/>
  <c r="Y778" i="32"/>
  <c r="AS777" i="32" a="1"/>
  <c r="AS777" i="32" s="1"/>
  <c r="U778" i="32"/>
  <c r="AI2398" i="32" a="1"/>
  <c r="AH2398" i="32" a="1"/>
  <c r="AJ2398" i="32" a="1"/>
  <c r="AC2216" i="32" a="1"/>
  <c r="AI1318" i="32" a="1"/>
  <c r="AH1318" i="32" a="1"/>
  <c r="AJ1318" i="32" a="1"/>
  <c r="AJ778" i="32" a="1"/>
  <c r="AH778" i="32" a="1"/>
  <c r="AI778" i="32" a="1"/>
  <c r="AJ2398" i="32" l="1"/>
  <c r="AH2398" i="32"/>
  <c r="AI2398" i="32"/>
  <c r="AJ1318" i="32"/>
  <c r="AH1318" i="32"/>
  <c r="AI1318" i="32"/>
  <c r="AC2216" i="32"/>
  <c r="AI778" i="32"/>
  <c r="AH778" i="32"/>
  <c r="AJ778" i="32"/>
  <c r="AG2398" i="32" a="1"/>
  <c r="AG1318" i="32" a="1"/>
  <c r="AG778" i="32" a="1"/>
  <c r="AG2398" i="32" l="1"/>
  <c r="AK2398" i="32" s="1"/>
  <c r="AL2398" i="32" s="1"/>
  <c r="AG1318" i="32"/>
  <c r="AK1318" i="32" s="1"/>
  <c r="AL1318" i="32" s="1"/>
  <c r="AG778" i="32"/>
  <c r="AK778" i="32" s="1"/>
  <c r="AL778" i="32" s="1"/>
  <c r="AM2398" i="32" l="1"/>
  <c r="AT2398" i="32"/>
  <c r="AU2398" i="32" s="1"/>
  <c r="AM1318" i="32"/>
  <c r="AT1318" i="32"/>
  <c r="AU1318" i="32" s="1"/>
  <c r="AM778" i="32"/>
  <c r="AT778" i="32"/>
  <c r="AU778" i="32" s="1"/>
  <c r="AN2398" i="32" l="1"/>
  <c r="AR2398" i="32"/>
  <c r="X2399" i="32" s="1"/>
  <c r="AR1318" i="32"/>
  <c r="X1319" i="32" s="1"/>
  <c r="AN1318" i="32"/>
  <c r="AR778" i="32"/>
  <c r="X779" i="32" s="1"/>
  <c r="AN778" i="32"/>
  <c r="AP2398" i="32" l="1"/>
  <c r="V2399" i="32" s="1"/>
  <c r="AQ2398" i="32"/>
  <c r="W2399" i="32" s="1"/>
  <c r="AO2398" i="32"/>
  <c r="AQ1318" i="32"/>
  <c r="W1319" i="32" s="1"/>
  <c r="AP1318" i="32"/>
  <c r="V1319" i="32" s="1"/>
  <c r="AO1318" i="32"/>
  <c r="AQ778" i="32"/>
  <c r="W779" i="32" s="1"/>
  <c r="AP778" i="32"/>
  <c r="V779" i="32" s="1"/>
  <c r="AO778" i="32"/>
  <c r="Y2399" i="32" a="1"/>
  <c r="Y1319" i="32" a="1"/>
  <c r="Y779" i="32" a="1"/>
  <c r="Y2399" i="32" l="1"/>
  <c r="AS2398" i="32" a="1"/>
  <c r="AS2398" i="32" s="1"/>
  <c r="U2399" i="32"/>
  <c r="Y1319" i="32"/>
  <c r="AS1318" i="32" a="1"/>
  <c r="AS1318" i="32" s="1"/>
  <c r="U1319" i="32"/>
  <c r="Y779" i="32"/>
  <c r="AS778" i="32" a="1"/>
  <c r="AS778" i="32" s="1"/>
  <c r="U779" i="32"/>
  <c r="AI2399" i="32" a="1"/>
  <c r="AH2399" i="32" a="1"/>
  <c r="AJ2399" i="32" a="1"/>
  <c r="AI1319" i="32" a="1"/>
  <c r="AJ1319" i="32" a="1"/>
  <c r="AH1319" i="32" a="1"/>
  <c r="AJ779" i="32" a="1"/>
  <c r="AH779" i="32" a="1"/>
  <c r="AI779" i="32" a="1"/>
  <c r="AJ2399" i="32" l="1"/>
  <c r="AH2399" i="32"/>
  <c r="AI2399" i="32"/>
  <c r="AH1319" i="32"/>
  <c r="AJ1319" i="32"/>
  <c r="AI1319" i="32"/>
  <c r="AI779" i="32"/>
  <c r="AH779" i="32"/>
  <c r="AJ779" i="32"/>
  <c r="AG2399" i="32" a="1"/>
  <c r="AG1319" i="32" a="1"/>
  <c r="AG779" i="32" a="1"/>
  <c r="AG2399" i="32" l="1"/>
  <c r="AK2399" i="32" s="1"/>
  <c r="AL2399" i="32" s="1"/>
  <c r="AG1319" i="32"/>
  <c r="AK1319" i="32" s="1"/>
  <c r="AL1319" i="32" s="1"/>
  <c r="AG779" i="32"/>
  <c r="AK779" i="32" s="1"/>
  <c r="AL779" i="32" s="1"/>
  <c r="AM2399" i="32" l="1"/>
  <c r="AT2399" i="32"/>
  <c r="AU2399" i="32" s="1"/>
  <c r="AM1319" i="32"/>
  <c r="AT1319" i="32"/>
  <c r="AU1319" i="32" s="1"/>
  <c r="AM779" i="32"/>
  <c r="AT779" i="32"/>
  <c r="AU779" i="32" s="1"/>
  <c r="AN2399" i="32" l="1"/>
  <c r="AR2399" i="32"/>
  <c r="X2400" i="32" s="1"/>
  <c r="AN1319" i="32"/>
  <c r="AR1319" i="32"/>
  <c r="X1320" i="32" s="1"/>
  <c r="AR779" i="32"/>
  <c r="X780" i="32" s="1"/>
  <c r="AN779" i="32"/>
  <c r="AP2399" i="32" l="1"/>
  <c r="V2400" i="32" s="1"/>
  <c r="AO2399" i="32"/>
  <c r="AQ2399" i="32"/>
  <c r="W2400" i="32" s="1"/>
  <c r="AQ1319" i="32"/>
  <c r="W1320" i="32" s="1"/>
  <c r="AO1319" i="32"/>
  <c r="AP1319" i="32"/>
  <c r="V1320" i="32" s="1"/>
  <c r="AQ779" i="32"/>
  <c r="W780" i="32" s="1"/>
  <c r="AP779" i="32"/>
  <c r="V780" i="32" s="1"/>
  <c r="AO779" i="32"/>
  <c r="Y2400" i="32" a="1"/>
  <c r="Y1320" i="32" a="1"/>
  <c r="Y780" i="32" a="1"/>
  <c r="Y2400" i="32" l="1"/>
  <c r="AS2399" i="32" a="1"/>
  <c r="AS2399" i="32" s="1"/>
  <c r="U2400" i="32"/>
  <c r="Y1320" i="32"/>
  <c r="AS1319" i="32" a="1"/>
  <c r="AS1319" i="32" s="1"/>
  <c r="U1320" i="32"/>
  <c r="Y780" i="32"/>
  <c r="AS779" i="32" a="1"/>
  <c r="AS779" i="32" s="1"/>
  <c r="U780" i="32"/>
  <c r="AI2400" i="32" a="1"/>
  <c r="AH2400" i="32" a="1"/>
  <c r="AJ2400" i="32" a="1"/>
  <c r="AH1320" i="32" a="1"/>
  <c r="AJ1320" i="32" a="1"/>
  <c r="AI1320" i="32" a="1"/>
  <c r="AJ780" i="32" a="1"/>
  <c r="AH780" i="32" a="1"/>
  <c r="AI780" i="32" a="1"/>
  <c r="AJ2400" i="32" l="1"/>
  <c r="AH2400" i="32"/>
  <c r="AI2400" i="32"/>
  <c r="AI1320" i="32"/>
  <c r="AJ1320" i="32"/>
  <c r="AH1320" i="32"/>
  <c r="AI780" i="32"/>
  <c r="AH780" i="32"/>
  <c r="AJ780" i="32"/>
  <c r="AG2400" i="32" a="1"/>
  <c r="AG1320" i="32" a="1"/>
  <c r="AG780" i="32" a="1"/>
  <c r="AG2400" i="32" l="1"/>
  <c r="AK2400" i="32" s="1"/>
  <c r="AL2400" i="32" s="1"/>
  <c r="AG1320" i="32"/>
  <c r="AK1320" i="32" s="1"/>
  <c r="AL1320" i="32" s="1"/>
  <c r="AG780" i="32"/>
  <c r="AK780" i="32" s="1"/>
  <c r="AL780" i="32" s="1"/>
  <c r="AM2400" i="32" l="1"/>
  <c r="AT2400" i="32"/>
  <c r="AU2400" i="32" s="1"/>
  <c r="AM1320" i="32"/>
  <c r="AT1320" i="32"/>
  <c r="AU1320" i="32" s="1"/>
  <c r="AM780" i="32"/>
  <c r="AT780" i="32"/>
  <c r="AU780" i="32" s="1"/>
  <c r="AN2400" i="32" l="1"/>
  <c r="AR2400" i="32"/>
  <c r="X2401" i="32" s="1"/>
  <c r="AN1320" i="32"/>
  <c r="AR1320" i="32"/>
  <c r="X1321" i="32" s="1"/>
  <c r="AR780" i="32"/>
  <c r="X781" i="32" s="1"/>
  <c r="AN780" i="32"/>
  <c r="AO2400" i="32" l="1"/>
  <c r="AQ2400" i="32"/>
  <c r="W2401" i="32" s="1"/>
  <c r="AP2400" i="32"/>
  <c r="V2401" i="32" s="1"/>
  <c r="AP1320" i="32"/>
  <c r="V1321" i="32" s="1"/>
  <c r="AQ1320" i="32"/>
  <c r="W1321" i="32" s="1"/>
  <c r="AO1320" i="32"/>
  <c r="AQ780" i="32"/>
  <c r="W781" i="32" s="1"/>
  <c r="AP780" i="32"/>
  <c r="V781" i="32" s="1"/>
  <c r="AO780" i="32"/>
  <c r="Y2401" i="32" a="1"/>
  <c r="Y1321" i="32" a="1"/>
  <c r="Y781" i="32" a="1"/>
  <c r="Y2401" i="32" l="1"/>
  <c r="AS2400" i="32" a="1"/>
  <c r="AS2400" i="32" s="1"/>
  <c r="U2401" i="32"/>
  <c r="Y1321" i="32"/>
  <c r="AS1320" i="32" a="1"/>
  <c r="AS1320" i="32" s="1"/>
  <c r="U1321" i="32"/>
  <c r="Y781" i="32"/>
  <c r="AS780" i="32" a="1"/>
  <c r="AS780" i="32" s="1"/>
  <c r="U781" i="32"/>
  <c r="AJ2401" i="32" a="1"/>
  <c r="AI2401" i="32" a="1"/>
  <c r="AH2401" i="32" a="1"/>
  <c r="AH1321" i="32" a="1"/>
  <c r="AJ1321" i="32" a="1"/>
  <c r="AI1321" i="32" a="1"/>
  <c r="AJ781" i="32" a="1"/>
  <c r="AH781" i="32" a="1"/>
  <c r="AI781" i="32" a="1"/>
  <c r="AH2401" i="32" l="1"/>
  <c r="AI2401" i="32"/>
  <c r="AJ2401" i="32"/>
  <c r="AI1321" i="32"/>
  <c r="AJ1321" i="32"/>
  <c r="AH1321" i="32"/>
  <c r="AI781" i="32"/>
  <c r="AH781" i="32"/>
  <c r="AJ781" i="32"/>
  <c r="AG2401" i="32" a="1"/>
  <c r="AG1321" i="32" a="1"/>
  <c r="AG781" i="32" a="1"/>
  <c r="AG2401" i="32" l="1"/>
  <c r="AK2401" i="32" s="1"/>
  <c r="AL2401" i="32" s="1"/>
  <c r="AG1321" i="32"/>
  <c r="AK1321" i="32" s="1"/>
  <c r="AL1321" i="32" s="1"/>
  <c r="AG781" i="32"/>
  <c r="AK781" i="32" s="1"/>
  <c r="AL781" i="32" s="1"/>
  <c r="AM2401" i="32" l="1"/>
  <c r="AT2401" i="32"/>
  <c r="AU2401" i="32" s="1"/>
  <c r="AM1321" i="32"/>
  <c r="AT1321" i="32"/>
  <c r="AU1321" i="32" s="1"/>
  <c r="AM781" i="32"/>
  <c r="AT781" i="32"/>
  <c r="AU781" i="32" s="1"/>
  <c r="AN2401" i="32" l="1"/>
  <c r="AR2401" i="32"/>
  <c r="X2402" i="32" s="1"/>
  <c r="AN1321" i="32"/>
  <c r="AR1321" i="32"/>
  <c r="X1322" i="32" s="1"/>
  <c r="AR781" i="32"/>
  <c r="X782" i="32" s="1"/>
  <c r="AN781" i="32"/>
  <c r="AQ2401" i="32" l="1"/>
  <c r="W2402" i="32" s="1"/>
  <c r="AO2401" i="32"/>
  <c r="AP2401" i="32"/>
  <c r="V2402" i="32" s="1"/>
  <c r="AP1321" i="32"/>
  <c r="V1322" i="32" s="1"/>
  <c r="AQ1321" i="32"/>
  <c r="W1322" i="32" s="1"/>
  <c r="AO1321" i="32"/>
  <c r="AQ781" i="32"/>
  <c r="W782" i="32" s="1"/>
  <c r="AP781" i="32"/>
  <c r="V782" i="32" s="1"/>
  <c r="AO781" i="32"/>
  <c r="Y2402" i="32" a="1"/>
  <c r="Y1322" i="32" a="1"/>
  <c r="Y782" i="32" a="1"/>
  <c r="Y2402" i="32" l="1"/>
  <c r="AS2401" i="32" a="1"/>
  <c r="AS2401" i="32" s="1"/>
  <c r="U2402" i="32"/>
  <c r="Y1322" i="32"/>
  <c r="AS1321" i="32" a="1"/>
  <c r="AS1321" i="32" s="1"/>
  <c r="U1322" i="32"/>
  <c r="Y782" i="32"/>
  <c r="AS781" i="32" a="1"/>
  <c r="AS781" i="32" s="1"/>
  <c r="U782" i="32"/>
  <c r="AI2402" i="32" a="1"/>
  <c r="AH2402" i="32" a="1"/>
  <c r="AJ2402" i="32" a="1"/>
  <c r="AH1322" i="32" a="1"/>
  <c r="AI1322" i="32" a="1"/>
  <c r="AJ1322" i="32" a="1"/>
  <c r="AJ782" i="32" a="1"/>
  <c r="AI782" i="32" a="1"/>
  <c r="AH782" i="32" a="1"/>
  <c r="AJ2402" i="32" l="1"/>
  <c r="AH2402" i="32"/>
  <c r="AI2402" i="32"/>
  <c r="AJ1322" i="32"/>
  <c r="AI1322" i="32"/>
  <c r="AH1322" i="32"/>
  <c r="AH782" i="32"/>
  <c r="AI782" i="32"/>
  <c r="AJ782" i="32"/>
  <c r="AG2402" i="32" a="1"/>
  <c r="AG1322" i="32" a="1"/>
  <c r="AG782" i="32" a="1"/>
  <c r="AG2402" i="32" l="1"/>
  <c r="AK2402" i="32" s="1"/>
  <c r="AL2402" i="32" s="1"/>
  <c r="AG1322" i="32"/>
  <c r="AK1322" i="32" s="1"/>
  <c r="AL1322" i="32" s="1"/>
  <c r="AG782" i="32"/>
  <c r="AK782" i="32" s="1"/>
  <c r="AL782" i="32" s="1"/>
  <c r="AM2402" i="32" l="1"/>
  <c r="AT2402" i="32"/>
  <c r="AU2402" i="32" s="1"/>
  <c r="AM1322" i="32"/>
  <c r="AT1322" i="32"/>
  <c r="AU1322" i="32" s="1"/>
  <c r="AM782" i="32"/>
  <c r="AT782" i="32"/>
  <c r="AU782" i="32" s="1"/>
  <c r="AN2402" i="32" l="1"/>
  <c r="AR2402" i="32"/>
  <c r="X2403" i="32" s="1"/>
  <c r="AN1322" i="32"/>
  <c r="AR1322" i="32"/>
  <c r="X1323" i="32" s="1"/>
  <c r="AR782" i="32"/>
  <c r="X783" i="32" s="1"/>
  <c r="AN782" i="32"/>
  <c r="AP2402" i="32" l="1"/>
  <c r="V2403" i="32" s="1"/>
  <c r="AO2402" i="32"/>
  <c r="AQ2402" i="32"/>
  <c r="W2403" i="32" s="1"/>
  <c r="AO1322" i="32"/>
  <c r="AP1322" i="32"/>
  <c r="V1323" i="32" s="1"/>
  <c r="AQ1322" i="32"/>
  <c r="W1323" i="32" s="1"/>
  <c r="AQ782" i="32"/>
  <c r="W783" i="32" s="1"/>
  <c r="AP782" i="32"/>
  <c r="V783" i="32" s="1"/>
  <c r="AO782" i="32"/>
  <c r="Y2403" i="32" a="1"/>
  <c r="Y1323" i="32" a="1"/>
  <c r="Y783" i="32" a="1"/>
  <c r="Y2403" i="32" l="1"/>
  <c r="AS2402" i="32" a="1"/>
  <c r="AS2402" i="32" s="1"/>
  <c r="U2403" i="32"/>
  <c r="Y1323" i="32"/>
  <c r="AS1322" i="32" a="1"/>
  <c r="AS1322" i="32" s="1"/>
  <c r="U1323" i="32"/>
  <c r="Y783" i="32"/>
  <c r="AS782" i="32" a="1"/>
  <c r="AS782" i="32" s="1"/>
  <c r="U783" i="32"/>
  <c r="AI2403" i="32" a="1"/>
  <c r="AJ2403" i="32" a="1"/>
  <c r="AH2403" i="32" a="1"/>
  <c r="AH1323" i="32" a="1"/>
  <c r="AI1323" i="32" a="1"/>
  <c r="AJ1323" i="32" a="1"/>
  <c r="AJ783" i="32" a="1"/>
  <c r="AH783" i="32" a="1"/>
  <c r="AI783" i="32" a="1"/>
  <c r="AH2403" i="32" l="1"/>
  <c r="AJ2403" i="32"/>
  <c r="AI2403" i="32"/>
  <c r="AJ1323" i="32"/>
  <c r="AI1323" i="32"/>
  <c r="AH1323" i="32"/>
  <c r="AI783" i="32"/>
  <c r="AH783" i="32"/>
  <c r="AJ783" i="32"/>
  <c r="AG2403" i="32" a="1"/>
  <c r="AG1323" i="32" a="1"/>
  <c r="AG783" i="32" a="1"/>
  <c r="AG2403" i="32" l="1"/>
  <c r="AK2403" i="32" s="1"/>
  <c r="AL2403" i="32" s="1"/>
  <c r="AG1323" i="32"/>
  <c r="AK1323" i="32" s="1"/>
  <c r="AL1323" i="32" s="1"/>
  <c r="AG783" i="32"/>
  <c r="AK783" i="32" s="1"/>
  <c r="AL783" i="32"/>
  <c r="AM2403" i="32" l="1"/>
  <c r="AT2403" i="32"/>
  <c r="AU2403" i="32" s="1"/>
  <c r="AM1323" i="32"/>
  <c r="AT1323" i="32"/>
  <c r="AU1323" i="32" s="1"/>
  <c r="AM783" i="32"/>
  <c r="AT783" i="32"/>
  <c r="AU783" i="32" s="1"/>
  <c r="AN2403" i="32" l="1"/>
  <c r="AR2403" i="32"/>
  <c r="X2404" i="32" s="1"/>
  <c r="AN1323" i="32"/>
  <c r="AR1323" i="32"/>
  <c r="X1324" i="32" s="1"/>
  <c r="AR783" i="32"/>
  <c r="X784" i="32" s="1"/>
  <c r="AN783" i="32"/>
  <c r="AP2403" i="32" l="1"/>
  <c r="V2404" i="32" s="1"/>
  <c r="AO2403" i="32"/>
  <c r="AQ2403" i="32"/>
  <c r="W2404" i="32" s="1"/>
  <c r="AQ1323" i="32"/>
  <c r="W1324" i="32" s="1"/>
  <c r="AO1323" i="32"/>
  <c r="AP1323" i="32"/>
  <c r="V1324" i="32" s="1"/>
  <c r="AQ783" i="32"/>
  <c r="W784" i="32" s="1"/>
  <c r="AP783" i="32"/>
  <c r="V784" i="32" s="1"/>
  <c r="AO783" i="32"/>
  <c r="Y2404" i="32" a="1"/>
  <c r="Y1324" i="32" a="1"/>
  <c r="Y784" i="32" a="1"/>
  <c r="Y2404" i="32" l="1"/>
  <c r="AS2403" i="32" a="1"/>
  <c r="AS2403" i="32" s="1"/>
  <c r="U2404" i="32"/>
  <c r="Y1324" i="32"/>
  <c r="AS1323" i="32" a="1"/>
  <c r="AS1323" i="32" s="1"/>
  <c r="U1324" i="32"/>
  <c r="Y784" i="32"/>
  <c r="AS783" i="32" a="1"/>
  <c r="AS783" i="32" s="1"/>
  <c r="U784" i="32"/>
  <c r="AI2404" i="32" a="1"/>
  <c r="AH2404" i="32" a="1"/>
  <c r="AJ2404" i="32" a="1"/>
  <c r="AH1324" i="32" a="1"/>
  <c r="AJ1324" i="32" a="1"/>
  <c r="AI1324" i="32" a="1"/>
  <c r="AJ784" i="32" a="1"/>
  <c r="AH784" i="32" a="1"/>
  <c r="AI784" i="32" a="1"/>
  <c r="AJ2404" i="32" l="1"/>
  <c r="AH2404" i="32"/>
  <c r="AI2404" i="32"/>
  <c r="AI1324" i="32"/>
  <c r="AJ1324" i="32"/>
  <c r="AH1324" i="32"/>
  <c r="AI784" i="32"/>
  <c r="AH784" i="32"/>
  <c r="AJ784" i="32"/>
  <c r="AG2404" i="32" a="1"/>
  <c r="AG1324" i="32" a="1"/>
  <c r="AG784" i="32" a="1"/>
  <c r="AG2404" i="32" l="1"/>
  <c r="AK2404" i="32" s="1"/>
  <c r="AL2404" i="32"/>
  <c r="AG1324" i="32"/>
  <c r="AK1324" i="32" s="1"/>
  <c r="AL1324" i="32" s="1"/>
  <c r="AG784" i="32"/>
  <c r="AK784" i="32" s="1"/>
  <c r="AL784" i="32"/>
  <c r="AM2404" i="32" l="1"/>
  <c r="AT2404" i="32"/>
  <c r="AU2404" i="32" s="1"/>
  <c r="AM1324" i="32"/>
  <c r="AT1324" i="32"/>
  <c r="AU1324" i="32" s="1"/>
  <c r="AM784" i="32"/>
  <c r="AT784" i="32"/>
  <c r="AU784" i="32" s="1"/>
  <c r="AN2404" i="32" l="1"/>
  <c r="AR2404" i="32"/>
  <c r="X2405" i="32" s="1"/>
  <c r="AN1324" i="32"/>
  <c r="AR1324" i="32"/>
  <c r="X1325" i="32" s="1"/>
  <c r="AR784" i="32"/>
  <c r="X785" i="32" s="1"/>
  <c r="AN784" i="32"/>
  <c r="AO2404" i="32" l="1"/>
  <c r="AQ2404" i="32"/>
  <c r="W2405" i="32" s="1"/>
  <c r="AP2404" i="32"/>
  <c r="V2405" i="32" s="1"/>
  <c r="AP1324" i="32"/>
  <c r="V1325" i="32" s="1"/>
  <c r="AQ1324" i="32"/>
  <c r="W1325" i="32" s="1"/>
  <c r="AO1324" i="32"/>
  <c r="AQ784" i="32"/>
  <c r="W785" i="32" s="1"/>
  <c r="AP784" i="32"/>
  <c r="V785" i="32" s="1"/>
  <c r="AO784" i="32"/>
  <c r="Y2405" i="32" a="1"/>
  <c r="Y1325" i="32" a="1"/>
  <c r="Y785" i="32" a="1"/>
  <c r="Y2405" i="32" l="1"/>
  <c r="AS2404" i="32" a="1"/>
  <c r="AS2404" i="32" s="1"/>
  <c r="U2405" i="32"/>
  <c r="Y1325" i="32"/>
  <c r="AS1324" i="32" a="1"/>
  <c r="AS1324" i="32" s="1"/>
  <c r="U1325" i="32"/>
  <c r="Y785" i="32"/>
  <c r="AS784" i="32" a="1"/>
  <c r="AS784" i="32" s="1"/>
  <c r="U785" i="32"/>
  <c r="AI2405" i="32" a="1"/>
  <c r="AH2405" i="32" a="1"/>
  <c r="AJ2405" i="32" a="1"/>
  <c r="AH1325" i="32" a="1"/>
  <c r="AJ1325" i="32" a="1"/>
  <c r="AI1325" i="32" a="1"/>
  <c r="AJ785" i="32" a="1"/>
  <c r="AH785" i="32" a="1"/>
  <c r="AI785" i="32" a="1"/>
  <c r="AJ2405" i="32" l="1"/>
  <c r="AH2405" i="32"/>
  <c r="AI2405" i="32"/>
  <c r="AI1325" i="32"/>
  <c r="AJ1325" i="32"/>
  <c r="AH1325" i="32"/>
  <c r="AI785" i="32"/>
  <c r="AH785" i="32"/>
  <c r="AJ785" i="32"/>
  <c r="AG2405" i="32" a="1"/>
  <c r="AG1325" i="32" a="1"/>
  <c r="AG785" i="32" a="1"/>
  <c r="AG2405" i="32" l="1"/>
  <c r="AK2405" i="32" s="1"/>
  <c r="AL2405" i="32" s="1"/>
  <c r="AG1325" i="32"/>
  <c r="AK1325" i="32" s="1"/>
  <c r="AL1325" i="32" s="1"/>
  <c r="AG785" i="32"/>
  <c r="AK785" i="32" s="1"/>
  <c r="AL785" i="32"/>
  <c r="AM2405" i="32" l="1"/>
  <c r="AT2405" i="32"/>
  <c r="AU2405" i="32" s="1"/>
  <c r="AM1325" i="32"/>
  <c r="AT1325" i="32"/>
  <c r="AU1325" i="32" s="1"/>
  <c r="AM785" i="32"/>
  <c r="AT785" i="32"/>
  <c r="AU785" i="32" s="1"/>
  <c r="AN2405" i="32" l="1"/>
  <c r="AR2405" i="32"/>
  <c r="X2406" i="32" s="1"/>
  <c r="AN1325" i="32"/>
  <c r="AR1325" i="32"/>
  <c r="X1326" i="32" s="1"/>
  <c r="AR785" i="32"/>
  <c r="X786" i="32" s="1"/>
  <c r="AN785" i="32"/>
  <c r="AQ2405" i="32" l="1"/>
  <c r="W2406" i="32" s="1"/>
  <c r="AP2405" i="32"/>
  <c r="V2406" i="32" s="1"/>
  <c r="AO2405" i="32"/>
  <c r="AP1325" i="32"/>
  <c r="V1326" i="32" s="1"/>
  <c r="AQ1325" i="32"/>
  <c r="W1326" i="32" s="1"/>
  <c r="AO1325" i="32"/>
  <c r="AQ785" i="32"/>
  <c r="W786" i="32" s="1"/>
  <c r="AP785" i="32"/>
  <c r="V786" i="32" s="1"/>
  <c r="AO785" i="32"/>
  <c r="Y2406" i="32" a="1"/>
  <c r="Y1326" i="32" a="1"/>
  <c r="Y786" i="32" a="1"/>
  <c r="Y2406" i="32" l="1"/>
  <c r="AS2405" i="32" a="1"/>
  <c r="AS2405" i="32" s="1"/>
  <c r="U2406" i="32"/>
  <c r="Y1326" i="32"/>
  <c r="AS1325" i="32" a="1"/>
  <c r="AS1325" i="32" s="1"/>
  <c r="U1326" i="32"/>
  <c r="Y786" i="32"/>
  <c r="AS785" i="32" a="1"/>
  <c r="AS785" i="32" s="1"/>
  <c r="U786" i="32"/>
  <c r="AI2406" i="32" a="1"/>
  <c r="AH2406" i="32" a="1"/>
  <c r="AJ2406" i="32" a="1"/>
  <c r="AH1326" i="32" a="1"/>
  <c r="AJ1326" i="32" a="1"/>
  <c r="AI1326" i="32" a="1"/>
  <c r="AJ786" i="32" a="1"/>
  <c r="AH786" i="32" a="1"/>
  <c r="AI786" i="32" a="1"/>
  <c r="AJ2406" i="32" l="1"/>
  <c r="AH2406" i="32"/>
  <c r="AI2406" i="32"/>
  <c r="AI1326" i="32"/>
  <c r="AJ1326" i="32"/>
  <c r="AH1326" i="32"/>
  <c r="AI786" i="32"/>
  <c r="AH786" i="32"/>
  <c r="AJ786" i="32"/>
  <c r="AG2406" i="32" a="1"/>
  <c r="AG1326" i="32" a="1"/>
  <c r="AG786" i="32" a="1"/>
  <c r="AG2406" i="32" l="1"/>
  <c r="AK2406" i="32" s="1"/>
  <c r="AL2406" i="32" s="1"/>
  <c r="AG1326" i="32"/>
  <c r="AK1326" i="32" s="1"/>
  <c r="AL1326" i="32"/>
  <c r="AG786" i="32"/>
  <c r="AK786" i="32" s="1"/>
  <c r="AL786" i="32" s="1"/>
  <c r="AM2406" i="32" l="1"/>
  <c r="AT2406" i="32"/>
  <c r="AU2406" i="32" s="1"/>
  <c r="AM1326" i="32"/>
  <c r="AT1326" i="32"/>
  <c r="AU1326" i="32" s="1"/>
  <c r="AM786" i="32"/>
  <c r="AT786" i="32"/>
  <c r="AU786" i="32" s="1"/>
  <c r="AN2406" i="32" l="1"/>
  <c r="AR2406" i="32"/>
  <c r="X2407" i="32" s="1"/>
  <c r="AN1326" i="32"/>
  <c r="AR1326" i="32"/>
  <c r="X1327" i="32" s="1"/>
  <c r="AR786" i="32"/>
  <c r="X787" i="32" s="1"/>
  <c r="AN786" i="32"/>
  <c r="AP2406" i="32" l="1"/>
  <c r="V2407" i="32" s="1"/>
  <c r="AQ2406" i="32"/>
  <c r="W2407" i="32" s="1"/>
  <c r="AO2406" i="32"/>
  <c r="AO1326" i="32"/>
  <c r="AP1326" i="32"/>
  <c r="V1327" i="32" s="1"/>
  <c r="AQ1326" i="32"/>
  <c r="W1327" i="32" s="1"/>
  <c r="AQ786" i="32"/>
  <c r="W787" i="32" s="1"/>
  <c r="AP786" i="32"/>
  <c r="V787" i="32" s="1"/>
  <c r="AO786" i="32"/>
  <c r="Y2407" i="32" a="1"/>
  <c r="Y1327" i="32" a="1"/>
  <c r="Y787" i="32" a="1"/>
  <c r="Y2407" i="32" l="1"/>
  <c r="AS2406" i="32" a="1"/>
  <c r="AS2406" i="32" s="1"/>
  <c r="U2407" i="32"/>
  <c r="Y1327" i="32"/>
  <c r="AS1326" i="32" a="1"/>
  <c r="AS1326" i="32" s="1"/>
  <c r="U1327" i="32"/>
  <c r="Y787" i="32"/>
  <c r="AS786" i="32" a="1"/>
  <c r="AS786" i="32" s="1"/>
  <c r="U787" i="32"/>
  <c r="AI2407" i="32" a="1"/>
  <c r="AH2407" i="32" a="1"/>
  <c r="AJ2407" i="32" a="1"/>
  <c r="AH1327" i="32" a="1"/>
  <c r="AJ1327" i="32" a="1"/>
  <c r="AI1327" i="32" a="1"/>
  <c r="AJ787" i="32" a="1"/>
  <c r="AH787" i="32" a="1"/>
  <c r="AI787" i="32" a="1"/>
  <c r="AJ2407" i="32" l="1"/>
  <c r="AH2407" i="32"/>
  <c r="AI2407" i="32"/>
  <c r="AI1327" i="32"/>
  <c r="AJ1327" i="32"/>
  <c r="AH1327" i="32"/>
  <c r="AI787" i="32"/>
  <c r="AH787" i="32"/>
  <c r="AJ787" i="32"/>
  <c r="AG2407" i="32" a="1"/>
  <c r="AG1327" i="32" a="1"/>
  <c r="AG787" i="32" a="1"/>
  <c r="AG2407" i="32" l="1"/>
  <c r="AK2407" i="32" s="1"/>
  <c r="AL2407" i="32" s="1"/>
  <c r="AG1327" i="32"/>
  <c r="AK1327" i="32" s="1"/>
  <c r="AL1327" i="32" s="1"/>
  <c r="AG787" i="32"/>
  <c r="AK787" i="32" s="1"/>
  <c r="AL787" i="32"/>
  <c r="AM2407" i="32" l="1"/>
  <c r="AT2407" i="32"/>
  <c r="AU2407" i="32" s="1"/>
  <c r="AM1327" i="32"/>
  <c r="AT1327" i="32"/>
  <c r="AU1327" i="32" s="1"/>
  <c r="AM787" i="32"/>
  <c r="AT787" i="32"/>
  <c r="AU787" i="32" s="1"/>
  <c r="AN2407" i="32" l="1"/>
  <c r="AR2407" i="32"/>
  <c r="X2408" i="32" s="1"/>
  <c r="AN1327" i="32"/>
  <c r="AR1327" i="32"/>
  <c r="X1328" i="32" s="1"/>
  <c r="AR787" i="32"/>
  <c r="X788" i="32" s="1"/>
  <c r="AN787" i="32"/>
  <c r="AP2407" i="32" l="1"/>
  <c r="V2408" i="32" s="1"/>
  <c r="AO2407" i="32"/>
  <c r="AQ2407" i="32"/>
  <c r="W2408" i="32" s="1"/>
  <c r="AQ1327" i="32"/>
  <c r="W1328" i="32" s="1"/>
  <c r="AO1327" i="32"/>
  <c r="AP1327" i="32"/>
  <c r="V1328" i="32" s="1"/>
  <c r="AQ787" i="32"/>
  <c r="W788" i="32" s="1"/>
  <c r="AP787" i="32"/>
  <c r="V788" i="32" s="1"/>
  <c r="AO787" i="32"/>
  <c r="Y2408" i="32" a="1"/>
  <c r="Y1328" i="32" a="1"/>
  <c r="Y788" i="32" a="1"/>
  <c r="Y2408" i="32" l="1"/>
  <c r="AS2407" i="32" a="1"/>
  <c r="AS2407" i="32" s="1"/>
  <c r="U2408" i="32"/>
  <c r="Y1328" i="32"/>
  <c r="AS1327" i="32" a="1"/>
  <c r="AS1327" i="32" s="1"/>
  <c r="U1328" i="32"/>
  <c r="Y788" i="32"/>
  <c r="AS787" i="32" a="1"/>
  <c r="AS787" i="32" s="1"/>
  <c r="U788" i="32"/>
  <c r="AI2408" i="32" a="1"/>
  <c r="AH2408" i="32" a="1"/>
  <c r="AJ2408" i="32" a="1"/>
  <c r="AH1328" i="32" a="1"/>
  <c r="AI1328" i="32" a="1"/>
  <c r="AJ1328" i="32" a="1"/>
  <c r="AJ788" i="32" a="1"/>
  <c r="AH788" i="32" a="1"/>
  <c r="AI788" i="32" a="1"/>
  <c r="AJ2408" i="32" l="1"/>
  <c r="AH2408" i="32"/>
  <c r="AI2408" i="32"/>
  <c r="AJ1328" i="32"/>
  <c r="AI1328" i="32"/>
  <c r="AH1328" i="32"/>
  <c r="AI788" i="32"/>
  <c r="AH788" i="32"/>
  <c r="AJ788" i="32"/>
  <c r="AG2408" i="32" a="1"/>
  <c r="AG1328" i="32" a="1"/>
  <c r="AG788" i="32" a="1"/>
  <c r="AG2408" i="32" l="1"/>
  <c r="AK2408" i="32" s="1"/>
  <c r="AL2408" i="32" s="1"/>
  <c r="AG1328" i="32"/>
  <c r="AK1328" i="32" s="1"/>
  <c r="AL1328" i="32"/>
  <c r="AG788" i="32"/>
  <c r="AK788" i="32" s="1"/>
  <c r="AL788" i="32" s="1"/>
  <c r="AM2408" i="32" l="1"/>
  <c r="AT2408" i="32"/>
  <c r="AU2408" i="32" s="1"/>
  <c r="AM1328" i="32"/>
  <c r="AT1328" i="32"/>
  <c r="AU1328" i="32" s="1"/>
  <c r="AM788" i="32"/>
  <c r="AT788" i="32"/>
  <c r="AU788" i="32" s="1"/>
  <c r="AN2408" i="32" l="1"/>
  <c r="AR2408" i="32"/>
  <c r="X2409" i="32" s="1"/>
  <c r="AN1328" i="32"/>
  <c r="AR1328" i="32"/>
  <c r="X1329" i="32" s="1"/>
  <c r="AR788" i="32"/>
  <c r="X789" i="32" s="1"/>
  <c r="AN788" i="32"/>
  <c r="AO2408" i="32" l="1"/>
  <c r="AQ2408" i="32"/>
  <c r="W2409" i="32" s="1"/>
  <c r="AP2408" i="32"/>
  <c r="V2409" i="32" s="1"/>
  <c r="AP1328" i="32"/>
  <c r="V1329" i="32" s="1"/>
  <c r="AQ1328" i="32"/>
  <c r="W1329" i="32" s="1"/>
  <c r="AO1328" i="32"/>
  <c r="AQ788" i="32"/>
  <c r="W789" i="32" s="1"/>
  <c r="AP788" i="32"/>
  <c r="V789" i="32" s="1"/>
  <c r="AO788" i="32"/>
  <c r="Y2409" i="32" a="1"/>
  <c r="Y1329" i="32" a="1"/>
  <c r="Y789" i="32" a="1"/>
  <c r="Y2409" i="32" l="1"/>
  <c r="AS2408" i="32" a="1"/>
  <c r="AS2408" i="32" s="1"/>
  <c r="U2409" i="32"/>
  <c r="Y1329" i="32"/>
  <c r="AS1328" i="32" a="1"/>
  <c r="AS1328" i="32" s="1"/>
  <c r="U1329" i="32"/>
  <c r="Y789" i="32"/>
  <c r="AS788" i="32" a="1"/>
  <c r="AS788" i="32" s="1"/>
  <c r="U789" i="32"/>
  <c r="AI2409" i="32" a="1"/>
  <c r="AH2409" i="32" a="1"/>
  <c r="AJ2409" i="32" a="1"/>
  <c r="AH1329" i="32" a="1"/>
  <c r="AI1329" i="32" a="1"/>
  <c r="AJ1329" i="32" a="1"/>
  <c r="AJ789" i="32" a="1"/>
  <c r="AH789" i="32" a="1"/>
  <c r="AI789" i="32" a="1"/>
  <c r="AJ2409" i="32" l="1"/>
  <c r="AH2409" i="32"/>
  <c r="AI2409" i="32"/>
  <c r="AJ1329" i="32"/>
  <c r="AI1329" i="32"/>
  <c r="AH1329" i="32"/>
  <c r="AI789" i="32"/>
  <c r="AH789" i="32"/>
  <c r="AJ789" i="32"/>
  <c r="AG2409" i="32" a="1"/>
  <c r="AG1329" i="32" a="1"/>
  <c r="AG789" i="32" a="1"/>
  <c r="AG2409" i="32" l="1"/>
  <c r="AK2409" i="32" s="1"/>
  <c r="AL2409" i="32"/>
  <c r="AG1329" i="32"/>
  <c r="AK1329" i="32" s="1"/>
  <c r="AL1329" i="32" s="1"/>
  <c r="AG789" i="32"/>
  <c r="AK789" i="32" s="1"/>
  <c r="AL789" i="32" s="1"/>
  <c r="AM2409" i="32" l="1"/>
  <c r="AT2409" i="32"/>
  <c r="AU2409" i="32" s="1"/>
  <c r="AM1329" i="32"/>
  <c r="AT1329" i="32"/>
  <c r="AU1329" i="32" s="1"/>
  <c r="AM789" i="32"/>
  <c r="AT789" i="32"/>
  <c r="AU789" i="32" s="1"/>
  <c r="AN2409" i="32" l="1"/>
  <c r="AR2409" i="32"/>
  <c r="X2410" i="32" s="1"/>
  <c r="AN1329" i="32"/>
  <c r="AR1329" i="32"/>
  <c r="X1330" i="32" s="1"/>
  <c r="AR789" i="32"/>
  <c r="X790" i="32" s="1"/>
  <c r="AN789" i="32"/>
  <c r="AQ2409" i="32" l="1"/>
  <c r="W2410" i="32" s="1"/>
  <c r="AO2409" i="32"/>
  <c r="AP2409" i="32"/>
  <c r="V2410" i="32" s="1"/>
  <c r="AP1329" i="32"/>
  <c r="V1330" i="32" s="1"/>
  <c r="AQ1329" i="32"/>
  <c r="W1330" i="32" s="1"/>
  <c r="AO1329" i="32"/>
  <c r="AQ789" i="32"/>
  <c r="W790" i="32" s="1"/>
  <c r="AP789" i="32"/>
  <c r="V790" i="32" s="1"/>
  <c r="AO789" i="32"/>
  <c r="Y2410" i="32" a="1"/>
  <c r="Y1330" i="32" a="1"/>
  <c r="Y790" i="32" a="1"/>
  <c r="Y2410" i="32" l="1"/>
  <c r="AS2409" i="32" a="1"/>
  <c r="AS2409" i="32" s="1"/>
  <c r="U2410" i="32"/>
  <c r="Y1330" i="32"/>
  <c r="AS1329" i="32" a="1"/>
  <c r="AS1329" i="32" s="1"/>
  <c r="U1330" i="32"/>
  <c r="Y790" i="32"/>
  <c r="AS789" i="32" a="1"/>
  <c r="AS789" i="32" s="1"/>
  <c r="U790" i="32"/>
  <c r="AI2410" i="32" a="1"/>
  <c r="AH2410" i="32" a="1"/>
  <c r="AJ2410" i="32" a="1"/>
  <c r="AH1330" i="32" a="1"/>
  <c r="AJ1330" i="32" a="1"/>
  <c r="AI1330" i="32" a="1"/>
  <c r="AJ790" i="32" a="1"/>
  <c r="AH790" i="32" a="1"/>
  <c r="AI790" i="32" a="1"/>
  <c r="AJ2410" i="32" l="1"/>
  <c r="AH2410" i="32"/>
  <c r="AI2410" i="32"/>
  <c r="AI1330" i="32"/>
  <c r="AJ1330" i="32"/>
  <c r="AH1330" i="32"/>
  <c r="AI790" i="32"/>
  <c r="AH790" i="32"/>
  <c r="AJ790" i="32"/>
  <c r="AG2410" i="32" a="1"/>
  <c r="AG1330" i="32" a="1"/>
  <c r="AG790" i="32" a="1"/>
  <c r="AG2410" i="32" l="1"/>
  <c r="AK2410" i="32" s="1"/>
  <c r="AL2410" i="32"/>
  <c r="AG1330" i="32"/>
  <c r="AK1330" i="32" s="1"/>
  <c r="AL1330" i="32" s="1"/>
  <c r="AG790" i="32"/>
  <c r="AK790" i="32" s="1"/>
  <c r="AL790" i="32" s="1"/>
  <c r="AM2410" i="32" l="1"/>
  <c r="AT2410" i="32"/>
  <c r="AU2410" i="32" s="1"/>
  <c r="AM1330" i="32"/>
  <c r="AT1330" i="32"/>
  <c r="AU1330" i="32" s="1"/>
  <c r="AM790" i="32"/>
  <c r="AT790" i="32"/>
  <c r="AU790" i="32" s="1"/>
  <c r="AN2410" i="32" l="1"/>
  <c r="AR2410" i="32"/>
  <c r="X2411" i="32" s="1"/>
  <c r="AN1330" i="32"/>
  <c r="AR1330" i="32"/>
  <c r="X1331" i="32" s="1"/>
  <c r="AR790" i="32"/>
  <c r="X791" i="32" s="1"/>
  <c r="AN790" i="32"/>
  <c r="AP2410" i="32" l="1"/>
  <c r="V2411" i="32" s="1"/>
  <c r="AO2410" i="32"/>
  <c r="AQ2410" i="32"/>
  <c r="W2411" i="32" s="1"/>
  <c r="AO1330" i="32"/>
  <c r="AP1330" i="32"/>
  <c r="V1331" i="32" s="1"/>
  <c r="AQ1330" i="32"/>
  <c r="W1331" i="32" s="1"/>
  <c r="AQ790" i="32"/>
  <c r="W791" i="32" s="1"/>
  <c r="AP790" i="32"/>
  <c r="V791" i="32" s="1"/>
  <c r="AO790" i="32"/>
  <c r="Y2411" i="32" a="1"/>
  <c r="Y1331" i="32" a="1"/>
  <c r="Y791" i="32" a="1"/>
  <c r="Y2411" i="32" l="1"/>
  <c r="AS2410" i="32" a="1"/>
  <c r="AS2410" i="32" s="1"/>
  <c r="U2411" i="32"/>
  <c r="Y1331" i="32"/>
  <c r="AS1330" i="32" a="1"/>
  <c r="AS1330" i="32" s="1"/>
  <c r="U1331" i="32"/>
  <c r="Y791" i="32"/>
  <c r="AS790" i="32" a="1"/>
  <c r="AS790" i="32" s="1"/>
  <c r="U791" i="32"/>
  <c r="AI2411" i="32" a="1"/>
  <c r="AJ2411" i="32" a="1"/>
  <c r="AH2411" i="32" a="1"/>
  <c r="AH1331" i="32" a="1"/>
  <c r="AJ1331" i="32" a="1"/>
  <c r="AI1331" i="32" a="1"/>
  <c r="AJ791" i="32" a="1"/>
  <c r="AH791" i="32" a="1"/>
  <c r="AI791" i="32" a="1"/>
  <c r="AH2411" i="32" l="1"/>
  <c r="AJ2411" i="32"/>
  <c r="AI2411" i="32"/>
  <c r="AI1331" i="32"/>
  <c r="AJ1331" i="32"/>
  <c r="AH1331" i="32"/>
  <c r="AI791" i="32"/>
  <c r="AH791" i="32"/>
  <c r="AJ791" i="32"/>
  <c r="AG2411" i="32" a="1"/>
  <c r="AG1331" i="32" a="1"/>
  <c r="AG791" i="32" a="1"/>
  <c r="AG2411" i="32" l="1"/>
  <c r="AK2411" i="32" s="1"/>
  <c r="AL2411" i="32" s="1"/>
  <c r="AG1331" i="32"/>
  <c r="AK1331" i="32" s="1"/>
  <c r="AL1331" i="32" s="1"/>
  <c r="AG791" i="32"/>
  <c r="AK791" i="32" s="1"/>
  <c r="AL791" i="32"/>
  <c r="AM2411" i="32" l="1"/>
  <c r="AT2411" i="32"/>
  <c r="AU2411" i="32" s="1"/>
  <c r="AM1331" i="32"/>
  <c r="AT1331" i="32"/>
  <c r="AU1331" i="32" s="1"/>
  <c r="AM791" i="32"/>
  <c r="AT791" i="32"/>
  <c r="AU791" i="32" s="1"/>
  <c r="AN2411" i="32" l="1"/>
  <c r="AR2411" i="32"/>
  <c r="X2412" i="32" s="1"/>
  <c r="AN1331" i="32"/>
  <c r="AR1331" i="32"/>
  <c r="X1332" i="32" s="1"/>
  <c r="AR791" i="32"/>
  <c r="X792" i="32" s="1"/>
  <c r="AN791" i="32"/>
  <c r="AP2411" i="32" l="1"/>
  <c r="V2412" i="32" s="1"/>
  <c r="AO2411" i="32"/>
  <c r="AQ2411" i="32"/>
  <c r="W2412" i="32" s="1"/>
  <c r="AQ1331" i="32"/>
  <c r="W1332" i="32" s="1"/>
  <c r="AO1331" i="32"/>
  <c r="AP1331" i="32"/>
  <c r="V1332" i="32" s="1"/>
  <c r="AQ791" i="32"/>
  <c r="W792" i="32" s="1"/>
  <c r="AP791" i="32"/>
  <c r="V792" i="32" s="1"/>
  <c r="AO791" i="32"/>
  <c r="Y2412" i="32" a="1"/>
  <c r="Y1332" i="32" a="1"/>
  <c r="Y792" i="32" a="1"/>
  <c r="Y2412" i="32" l="1"/>
  <c r="AS2411" i="32" a="1"/>
  <c r="AS2411" i="32" s="1"/>
  <c r="U2412" i="32"/>
  <c r="Y1332" i="32"/>
  <c r="AS1331" i="32" a="1"/>
  <c r="AS1331" i="32" s="1"/>
  <c r="U1332" i="32"/>
  <c r="Y792" i="32"/>
  <c r="AS791" i="32" a="1"/>
  <c r="AS791" i="32" s="1"/>
  <c r="U792" i="32"/>
  <c r="AI2412" i="32" a="1"/>
  <c r="AH2412" i="32" a="1"/>
  <c r="AJ2412" i="32" a="1"/>
  <c r="AJ1332" i="32" a="1"/>
  <c r="AH1332" i="32" a="1"/>
  <c r="AI1332" i="32" a="1"/>
  <c r="AJ792" i="32" a="1"/>
  <c r="AH792" i="32" a="1"/>
  <c r="AI792" i="32" a="1"/>
  <c r="AJ2412" i="32" l="1"/>
  <c r="AH2412" i="32"/>
  <c r="AI2412" i="32"/>
  <c r="AI1332" i="32"/>
  <c r="AH1332" i="32"/>
  <c r="AJ1332" i="32"/>
  <c r="AI792" i="32"/>
  <c r="AH792" i="32"/>
  <c r="AJ792" i="32"/>
  <c r="AG2412" i="32" a="1"/>
  <c r="AG1332" i="32" a="1"/>
  <c r="AG792" i="32" a="1"/>
  <c r="AG2412" i="32" l="1"/>
  <c r="AK2412" i="32" s="1"/>
  <c r="AL2412" i="32" s="1"/>
  <c r="AG1332" i="32"/>
  <c r="AK1332" i="32" s="1"/>
  <c r="AL1332" i="32" s="1"/>
  <c r="AG792" i="32"/>
  <c r="AK792" i="32" s="1"/>
  <c r="AL792" i="32" s="1"/>
  <c r="AM2412" i="32" l="1"/>
  <c r="AT2412" i="32"/>
  <c r="AU2412" i="32" s="1"/>
  <c r="AM1332" i="32"/>
  <c r="AT1332" i="32"/>
  <c r="AU1332" i="32" s="1"/>
  <c r="AM792" i="32"/>
  <c r="AT792" i="32"/>
  <c r="AU792" i="32" s="1"/>
  <c r="AN2412" i="32" l="1"/>
  <c r="AR2412" i="32"/>
  <c r="X2413" i="32" s="1"/>
  <c r="AN1332" i="32"/>
  <c r="AR1332" i="32"/>
  <c r="X1333" i="32" s="1"/>
  <c r="AR792" i="32"/>
  <c r="X793" i="32" s="1"/>
  <c r="AN792" i="32"/>
  <c r="AO2412" i="32" l="1"/>
  <c r="AQ2412" i="32"/>
  <c r="W2413" i="32" s="1"/>
  <c r="AP2412" i="32"/>
  <c r="V2413" i="32" s="1"/>
  <c r="AQ1332" i="32"/>
  <c r="W1333" i="32" s="1"/>
  <c r="AP1332" i="32"/>
  <c r="V1333" i="32" s="1"/>
  <c r="AO1332" i="32"/>
  <c r="AQ792" i="32"/>
  <c r="W793" i="32" s="1"/>
  <c r="AP792" i="32"/>
  <c r="V793" i="32" s="1"/>
  <c r="AO792" i="32"/>
  <c r="Y2413" i="32" a="1"/>
  <c r="Y1333" i="32" a="1"/>
  <c r="Y793" i="32" a="1"/>
  <c r="Y2413" i="32" l="1"/>
  <c r="AS2412" i="32" a="1"/>
  <c r="AS2412" i="32" s="1"/>
  <c r="U2413" i="32"/>
  <c r="Y1333" i="32"/>
  <c r="AS1332" i="32" a="1"/>
  <c r="AS1332" i="32" s="1"/>
  <c r="U1333" i="32"/>
  <c r="Y793" i="32"/>
  <c r="AS792" i="32" a="1"/>
  <c r="AS792" i="32" s="1"/>
  <c r="U793" i="32"/>
  <c r="AI2413" i="32" a="1"/>
  <c r="AH2413" i="32" a="1"/>
  <c r="AJ2413" i="32" a="1"/>
  <c r="AJ1333" i="32" a="1"/>
  <c r="AH1333" i="32" a="1"/>
  <c r="AI1333" i="32" a="1"/>
  <c r="AJ793" i="32" a="1"/>
  <c r="AI793" i="32" a="1"/>
  <c r="AH793" i="32" a="1"/>
  <c r="AJ2413" i="32" l="1"/>
  <c r="AH2413" i="32"/>
  <c r="AI2413" i="32"/>
  <c r="AI1333" i="32"/>
  <c r="AH1333" i="32"/>
  <c r="AJ1333" i="32"/>
  <c r="AH793" i="32"/>
  <c r="AI793" i="32"/>
  <c r="AJ793" i="32"/>
  <c r="AG2413" i="32" a="1"/>
  <c r="AG1333" i="32" a="1"/>
  <c r="AG793" i="32" a="1"/>
  <c r="AG2413" i="32" l="1"/>
  <c r="AK2413" i="32" s="1"/>
  <c r="AL2413" i="32" s="1"/>
  <c r="AG1333" i="32"/>
  <c r="AK1333" i="32" s="1"/>
  <c r="AL1333" i="32" s="1"/>
  <c r="AG793" i="32"/>
  <c r="AK793" i="32" s="1"/>
  <c r="AL793" i="32" s="1"/>
  <c r="AM2413" i="32" l="1"/>
  <c r="AT2413" i="32"/>
  <c r="AU2413" i="32" s="1"/>
  <c r="AM1333" i="32"/>
  <c r="AT1333" i="32"/>
  <c r="AU1333" i="32" s="1"/>
  <c r="AM793" i="32"/>
  <c r="AT793" i="32"/>
  <c r="AU793" i="32" s="1"/>
  <c r="AN2413" i="32" l="1"/>
  <c r="AR2413" i="32"/>
  <c r="X2414" i="32" s="1"/>
  <c r="AN1333" i="32"/>
  <c r="AR1333" i="32"/>
  <c r="X1334" i="32" s="1"/>
  <c r="AR793" i="32"/>
  <c r="X794" i="32" s="1"/>
  <c r="AN793" i="32"/>
  <c r="AQ2413" i="32" l="1"/>
  <c r="W2414" i="32" s="1"/>
  <c r="AP2413" i="32"/>
  <c r="V2414" i="32" s="1"/>
  <c r="AO2413" i="32"/>
  <c r="AQ1333" i="32"/>
  <c r="W1334" i="32" s="1"/>
  <c r="AP1333" i="32"/>
  <c r="V1334" i="32" s="1"/>
  <c r="AO1333" i="32"/>
  <c r="AQ793" i="32"/>
  <c r="W794" i="32" s="1"/>
  <c r="AP793" i="32"/>
  <c r="V794" i="32" s="1"/>
  <c r="AO793" i="32"/>
  <c r="Y2414" i="32" a="1"/>
  <c r="Y1334" i="32" a="1"/>
  <c r="Y794" i="32" a="1"/>
  <c r="Y2414" i="32" l="1"/>
  <c r="AS2413" i="32" a="1"/>
  <c r="AS2413" i="32" s="1"/>
  <c r="U2414" i="32"/>
  <c r="Y1334" i="32"/>
  <c r="AS1333" i="32" a="1"/>
  <c r="AS1333" i="32" s="1"/>
  <c r="U1334" i="32"/>
  <c r="Y794" i="32"/>
  <c r="AS793" i="32" a="1"/>
  <c r="AS793" i="32" s="1"/>
  <c r="U794" i="32"/>
  <c r="AI2414" i="32" a="1"/>
  <c r="AH2414" i="32" a="1"/>
  <c r="AJ2414" i="32" a="1"/>
  <c r="AH1334" i="32" a="1"/>
  <c r="AJ1334" i="32" a="1"/>
  <c r="AI1334" i="32" a="1"/>
  <c r="AJ794" i="32" a="1"/>
  <c r="AH794" i="32" a="1"/>
  <c r="AI794" i="32" a="1"/>
  <c r="AJ2414" i="32" l="1"/>
  <c r="AH2414" i="32"/>
  <c r="AI2414" i="32"/>
  <c r="AI1334" i="32"/>
  <c r="AJ1334" i="32"/>
  <c r="AH1334" i="32"/>
  <c r="AI794" i="32"/>
  <c r="AH794" i="32"/>
  <c r="AJ794" i="32"/>
  <c r="AG2414" i="32" a="1"/>
  <c r="AG1334" i="32" a="1"/>
  <c r="AG794" i="32" a="1"/>
  <c r="AG2414" i="32" l="1"/>
  <c r="AK2414" i="32" s="1"/>
  <c r="AL2414" i="32" s="1"/>
  <c r="AG1334" i="32"/>
  <c r="AK1334" i="32" s="1"/>
  <c r="AL1334" i="32" s="1"/>
  <c r="AG794" i="32"/>
  <c r="AK794" i="32" s="1"/>
  <c r="AL794" i="32" s="1"/>
  <c r="AM2414" i="32" l="1"/>
  <c r="AT2414" i="32"/>
  <c r="AU2414" i="32" s="1"/>
  <c r="AM1334" i="32"/>
  <c r="AT1334" i="32"/>
  <c r="AU1334" i="32" s="1"/>
  <c r="AM794" i="32"/>
  <c r="AT794" i="32"/>
  <c r="AU794" i="32" s="1"/>
  <c r="AN2414" i="32" l="1"/>
  <c r="AR2414" i="32"/>
  <c r="X2415" i="32" s="1"/>
  <c r="AN1334" i="32"/>
  <c r="AR1334" i="32"/>
  <c r="X1335" i="32" s="1"/>
  <c r="AR794" i="32"/>
  <c r="X795" i="32" s="1"/>
  <c r="AN794" i="32"/>
  <c r="AP2414" i="32" l="1"/>
  <c r="V2415" i="32" s="1"/>
  <c r="AQ2414" i="32"/>
  <c r="W2415" i="32" s="1"/>
  <c r="AO2414" i="32"/>
  <c r="AO1334" i="32"/>
  <c r="AQ1334" i="32"/>
  <c r="W1335" i="32" s="1"/>
  <c r="AP1334" i="32"/>
  <c r="V1335" i="32" s="1"/>
  <c r="AQ794" i="32"/>
  <c r="W795" i="32" s="1"/>
  <c r="AP794" i="32"/>
  <c r="V795" i="32" s="1"/>
  <c r="AO794" i="32"/>
  <c r="Y2415" i="32" a="1"/>
  <c r="Y1335" i="32" a="1"/>
  <c r="Y795" i="32" a="1"/>
  <c r="Y2415" i="32" l="1"/>
  <c r="AS2414" i="32" a="1"/>
  <c r="AS2414" i="32" s="1"/>
  <c r="U2415" i="32"/>
  <c r="Y1335" i="32"/>
  <c r="AS1334" i="32" a="1"/>
  <c r="AS1334" i="32" s="1"/>
  <c r="U1335" i="32"/>
  <c r="Y795" i="32"/>
  <c r="AS794" i="32" a="1"/>
  <c r="AS794" i="32" s="1"/>
  <c r="U795" i="32"/>
  <c r="AI2415" i="32" a="1"/>
  <c r="AH2415" i="32" a="1"/>
  <c r="AJ2415" i="32" a="1"/>
  <c r="AJ1335" i="32" a="1"/>
  <c r="AH1335" i="32" a="1"/>
  <c r="AI1335" i="32" a="1"/>
  <c r="AJ795" i="32" a="1"/>
  <c r="AH795" i="32" a="1"/>
  <c r="AI795" i="32" a="1"/>
  <c r="AJ2415" i="32" l="1"/>
  <c r="AH2415" i="32"/>
  <c r="AI2415" i="32"/>
  <c r="AI1335" i="32"/>
  <c r="AH1335" i="32"/>
  <c r="AJ1335" i="32"/>
  <c r="AI795" i="32"/>
  <c r="AH795" i="32"/>
  <c r="AJ795" i="32"/>
  <c r="AG2415" i="32" a="1"/>
  <c r="AG1335" i="32" a="1"/>
  <c r="AG795" i="32" a="1"/>
  <c r="AG2415" i="32" l="1"/>
  <c r="AK2415" i="32" s="1"/>
  <c r="AL2415" i="32" s="1"/>
  <c r="AG1335" i="32"/>
  <c r="AK1335" i="32" s="1"/>
  <c r="AL1335" i="32" s="1"/>
  <c r="AG795" i="32"/>
  <c r="AK795" i="32" s="1"/>
  <c r="AL795" i="32"/>
  <c r="AM2415" i="32" l="1"/>
  <c r="AT2415" i="32"/>
  <c r="AU2415" i="32" s="1"/>
  <c r="AM1335" i="32"/>
  <c r="AT1335" i="32"/>
  <c r="AU1335" i="32" s="1"/>
  <c r="AM795" i="32"/>
  <c r="AT795" i="32"/>
  <c r="AU795" i="32" s="1"/>
  <c r="AN2415" i="32" l="1"/>
  <c r="AR2415" i="32"/>
  <c r="X2416" i="32" s="1"/>
  <c r="AN1335" i="32"/>
  <c r="AR1335" i="32"/>
  <c r="X1336" i="32" s="1"/>
  <c r="AR795" i="32"/>
  <c r="X796" i="32" s="1"/>
  <c r="AN795" i="32"/>
  <c r="AP2415" i="32" l="1"/>
  <c r="V2416" i="32" s="1"/>
  <c r="AO2415" i="32"/>
  <c r="AQ2415" i="32"/>
  <c r="W2416" i="32" s="1"/>
  <c r="AP1335" i="32"/>
  <c r="V1336" i="32" s="1"/>
  <c r="AO1335" i="32"/>
  <c r="AQ1335" i="32"/>
  <c r="W1336" i="32" s="1"/>
  <c r="AQ795" i="32"/>
  <c r="W796" i="32" s="1"/>
  <c r="AP795" i="32"/>
  <c r="V796" i="32" s="1"/>
  <c r="AO795" i="32"/>
  <c r="Y2416" i="32" a="1"/>
  <c r="Y1336" i="32" a="1"/>
  <c r="Y796" i="32" a="1"/>
  <c r="Y2416" i="32" l="1"/>
  <c r="AS2415" i="32" a="1"/>
  <c r="AS2415" i="32" s="1"/>
  <c r="U2416" i="32"/>
  <c r="Y1336" i="32"/>
  <c r="AS1335" i="32" a="1"/>
  <c r="AS1335" i="32" s="1"/>
  <c r="U1336" i="32"/>
  <c r="Y796" i="32"/>
  <c r="AS795" i="32" a="1"/>
  <c r="AS795" i="32" s="1"/>
  <c r="U796" i="32"/>
  <c r="AI2416" i="32" a="1"/>
  <c r="AJ2416" i="32" a="1"/>
  <c r="AH2416" i="32" a="1"/>
  <c r="AJ1336" i="32" a="1"/>
  <c r="AH1336" i="32" a="1"/>
  <c r="AI1336" i="32" a="1"/>
  <c r="AJ796" i="32" a="1"/>
  <c r="AH796" i="32" a="1"/>
  <c r="AI796" i="32" a="1"/>
  <c r="AH2416" i="32" l="1"/>
  <c r="AJ2416" i="32"/>
  <c r="AI2416" i="32"/>
  <c r="AI1336" i="32"/>
  <c r="AH1336" i="32"/>
  <c r="AJ1336" i="32"/>
  <c r="AI796" i="32"/>
  <c r="AH796" i="32"/>
  <c r="AJ796" i="32"/>
  <c r="AG2416" i="32" a="1"/>
  <c r="AG1336" i="32" a="1"/>
  <c r="AG796" i="32" a="1"/>
  <c r="AG2416" i="32" l="1"/>
  <c r="AK2416" i="32" s="1"/>
  <c r="AL2416" i="32"/>
  <c r="AG1336" i="32"/>
  <c r="AK1336" i="32" s="1"/>
  <c r="AL1336" i="32"/>
  <c r="AG796" i="32"/>
  <c r="AK796" i="32" s="1"/>
  <c r="AL796" i="32"/>
  <c r="AM2416" i="32" l="1"/>
  <c r="AT2416" i="32"/>
  <c r="AU2416" i="32" s="1"/>
  <c r="AM1336" i="32"/>
  <c r="AT1336" i="32"/>
  <c r="AU1336" i="32" s="1"/>
  <c r="AM796" i="32"/>
  <c r="AT796" i="32"/>
  <c r="AU796" i="32" s="1"/>
  <c r="AN2416" i="32" l="1"/>
  <c r="AR2416" i="32"/>
  <c r="X2417" i="32" s="1"/>
  <c r="AN1336" i="32"/>
  <c r="AR1336" i="32"/>
  <c r="X1337" i="32" s="1"/>
  <c r="AR796" i="32"/>
  <c r="X797" i="32" s="1"/>
  <c r="AN796" i="32"/>
  <c r="AO2416" i="32" l="1"/>
  <c r="AQ2416" i="32"/>
  <c r="W2417" i="32" s="1"/>
  <c r="AP2416" i="32"/>
  <c r="V2417" i="32" s="1"/>
  <c r="AQ1336" i="32"/>
  <c r="W1337" i="32" s="1"/>
  <c r="AP1336" i="32"/>
  <c r="V1337" i="32" s="1"/>
  <c r="AO1336" i="32"/>
  <c r="AQ796" i="32"/>
  <c r="W797" i="32" s="1"/>
  <c r="AP796" i="32"/>
  <c r="V797" i="32" s="1"/>
  <c r="AO796" i="32"/>
  <c r="Y2417" i="32" a="1"/>
  <c r="Y1337" i="32" a="1"/>
  <c r="Y797" i="32" a="1"/>
  <c r="Y2417" i="32" l="1"/>
  <c r="AS2416" i="32" a="1"/>
  <c r="AS2416" i="32" s="1"/>
  <c r="U2417" i="32"/>
  <c r="Y1337" i="32"/>
  <c r="AS1336" i="32" a="1"/>
  <c r="AS1336" i="32" s="1"/>
  <c r="U1337" i="32"/>
  <c r="Y797" i="32"/>
  <c r="AS796" i="32" a="1"/>
  <c r="AS796" i="32" s="1"/>
  <c r="U797" i="32"/>
  <c r="AI2417" i="32" a="1"/>
  <c r="AH2417" i="32" a="1"/>
  <c r="AJ2417" i="32" a="1"/>
  <c r="AJ1337" i="32" a="1"/>
  <c r="AH1337" i="32" a="1"/>
  <c r="AI1337" i="32" a="1"/>
  <c r="AJ797" i="32" a="1"/>
  <c r="AH797" i="32" a="1"/>
  <c r="AI797" i="32" a="1"/>
  <c r="AJ2417" i="32" l="1"/>
  <c r="AH2417" i="32"/>
  <c r="AI2417" i="32"/>
  <c r="AI1337" i="32"/>
  <c r="AH1337" i="32"/>
  <c r="AJ1337" i="32"/>
  <c r="AI797" i="32"/>
  <c r="AH797" i="32"/>
  <c r="AJ797" i="32"/>
  <c r="AG2417" i="32" a="1"/>
  <c r="AG1337" i="32" a="1"/>
  <c r="AG797" i="32" a="1"/>
  <c r="AG2417" i="32" l="1"/>
  <c r="AK2417" i="32" s="1"/>
  <c r="AL2417" i="32" s="1"/>
  <c r="AG1337" i="32"/>
  <c r="AK1337" i="32" s="1"/>
  <c r="AL1337" i="32" s="1"/>
  <c r="AG797" i="32"/>
  <c r="AK797" i="32" s="1"/>
  <c r="AL797" i="32"/>
  <c r="AM2417" i="32" l="1"/>
  <c r="AT2417" i="32"/>
  <c r="AU2417" i="32" s="1"/>
  <c r="AM1337" i="32"/>
  <c r="AT1337" i="32"/>
  <c r="AU1337" i="32" s="1"/>
  <c r="AM797" i="32"/>
  <c r="AT797" i="32"/>
  <c r="AU797" i="32" s="1"/>
  <c r="AN2417" i="32" l="1"/>
  <c r="AR2417" i="32"/>
  <c r="X2418" i="32" s="1"/>
  <c r="AN1337" i="32"/>
  <c r="AR1337" i="32"/>
  <c r="X1338" i="32" s="1"/>
  <c r="AR797" i="32"/>
  <c r="X798" i="32" s="1"/>
  <c r="AN797" i="32"/>
  <c r="AQ2417" i="32" l="1"/>
  <c r="W2418" i="32" s="1"/>
  <c r="AO2417" i="32"/>
  <c r="AP2417" i="32"/>
  <c r="V2418" i="32" s="1"/>
  <c r="AQ1337" i="32"/>
  <c r="W1338" i="32" s="1"/>
  <c r="AP1337" i="32"/>
  <c r="V1338" i="32" s="1"/>
  <c r="AO1337" i="32"/>
  <c r="AQ797" i="32"/>
  <c r="W798" i="32" s="1"/>
  <c r="AP797" i="32"/>
  <c r="V798" i="32" s="1"/>
  <c r="AO797" i="32"/>
  <c r="Y2418" i="32" a="1"/>
  <c r="Y1338" i="32" a="1"/>
  <c r="Y798" i="32" a="1"/>
  <c r="Y2418" i="32" l="1"/>
  <c r="AS2417" i="32" a="1"/>
  <c r="AS2417" i="32" s="1"/>
  <c r="U2418" i="32"/>
  <c r="Y1338" i="32"/>
  <c r="AS1337" i="32" a="1"/>
  <c r="AS1337" i="32" s="1"/>
  <c r="U1338" i="32"/>
  <c r="Y798" i="32"/>
  <c r="AS797" i="32" a="1"/>
  <c r="AS797" i="32" s="1"/>
  <c r="U798" i="32"/>
  <c r="AI2418" i="32" a="1"/>
  <c r="AH2418" i="32" a="1"/>
  <c r="AJ2418" i="32" a="1"/>
  <c r="AJ1338" i="32" a="1"/>
  <c r="AH1338" i="32" a="1"/>
  <c r="AI1338" i="32" a="1"/>
  <c r="AJ798" i="32" a="1"/>
  <c r="AH798" i="32" a="1"/>
  <c r="AI798" i="32" a="1"/>
  <c r="AJ2418" i="32" l="1"/>
  <c r="AH2418" i="32"/>
  <c r="AI2418" i="32"/>
  <c r="AI1338" i="32"/>
  <c r="AH1338" i="32"/>
  <c r="AJ1338" i="32"/>
  <c r="AI798" i="32"/>
  <c r="AH798" i="32"/>
  <c r="AJ798" i="32"/>
  <c r="AG2418" i="32" a="1"/>
  <c r="AG1338" i="32" a="1"/>
  <c r="AG798" i="32" a="1"/>
  <c r="AG2418" i="32" l="1"/>
  <c r="AK2418" i="32" s="1"/>
  <c r="AL2418" i="32"/>
  <c r="AG1338" i="32"/>
  <c r="AK1338" i="32" s="1"/>
  <c r="AL1338" i="32" s="1"/>
  <c r="AG798" i="32"/>
  <c r="AK798" i="32" s="1"/>
  <c r="AL798" i="32" s="1"/>
  <c r="AM2418" i="32" l="1"/>
  <c r="AT2418" i="32"/>
  <c r="AU2418" i="32" s="1"/>
  <c r="AM1338" i="32"/>
  <c r="AT1338" i="32"/>
  <c r="AU1338" i="32" s="1"/>
  <c r="AM798" i="32"/>
  <c r="AT798" i="32"/>
  <c r="AU798" i="32" s="1"/>
  <c r="AN2418" i="32" l="1"/>
  <c r="AR2418" i="32"/>
  <c r="X2419" i="32" s="1"/>
  <c r="AN1338" i="32"/>
  <c r="AR1338" i="32"/>
  <c r="X1339" i="32" s="1"/>
  <c r="AR798" i="32"/>
  <c r="X799" i="32" s="1"/>
  <c r="AN798" i="32"/>
  <c r="AP2418" i="32" l="1"/>
  <c r="V2419" i="32" s="1"/>
  <c r="AO2418" i="32"/>
  <c r="AQ2418" i="32"/>
  <c r="W2419" i="32" s="1"/>
  <c r="AO1338" i="32"/>
  <c r="AQ1338" i="32"/>
  <c r="W1339" i="32" s="1"/>
  <c r="AP1338" i="32"/>
  <c r="V1339" i="32" s="1"/>
  <c r="AQ798" i="32"/>
  <c r="W799" i="32" s="1"/>
  <c r="AP798" i="32"/>
  <c r="V799" i="32" s="1"/>
  <c r="AO798" i="32"/>
  <c r="Y2419" i="32" a="1"/>
  <c r="Y1339" i="32" a="1"/>
  <c r="Y799" i="32" a="1"/>
  <c r="Y2419" i="32" l="1"/>
  <c r="AS2418" i="32" a="1"/>
  <c r="AS2418" i="32" s="1"/>
  <c r="U2419" i="32"/>
  <c r="Y1339" i="32"/>
  <c r="AS1338" i="32" a="1"/>
  <c r="AS1338" i="32" s="1"/>
  <c r="U1339" i="32"/>
  <c r="Y799" i="32"/>
  <c r="AS798" i="32" a="1"/>
  <c r="AS798" i="32" s="1"/>
  <c r="U799" i="32"/>
  <c r="AI2419" i="32" a="1"/>
  <c r="AH2419" i="32" a="1"/>
  <c r="AJ2419" i="32" a="1"/>
  <c r="AJ1339" i="32" a="1"/>
  <c r="AH1339" i="32" a="1"/>
  <c r="AI1339" i="32" a="1"/>
  <c r="AJ799" i="32" a="1"/>
  <c r="AH799" i="32" a="1"/>
  <c r="AI799" i="32" a="1"/>
  <c r="AJ2419" i="32" l="1"/>
  <c r="AH2419" i="32"/>
  <c r="AI2419" i="32"/>
  <c r="AI1339" i="32"/>
  <c r="AH1339" i="32"/>
  <c r="AJ1339" i="32"/>
  <c r="AI799" i="32"/>
  <c r="AH799" i="32"/>
  <c r="AJ799" i="32"/>
  <c r="AG2419" i="32" a="1"/>
  <c r="AG1339" i="32" a="1"/>
  <c r="AG799" i="32" a="1"/>
  <c r="AG2419" i="32" l="1"/>
  <c r="AK2419" i="32" s="1"/>
  <c r="AL2419" i="32" s="1"/>
  <c r="AG1339" i="32"/>
  <c r="AK1339" i="32" s="1"/>
  <c r="AL1339" i="32" s="1"/>
  <c r="AG799" i="32"/>
  <c r="AK799" i="32" s="1"/>
  <c r="AL799" i="32" s="1"/>
  <c r="AM2419" i="32" l="1"/>
  <c r="AT2419" i="32"/>
  <c r="AU2419" i="32" s="1"/>
  <c r="AM1339" i="32"/>
  <c r="AT1339" i="32"/>
  <c r="AU1339" i="32" s="1"/>
  <c r="AM799" i="32"/>
  <c r="AT799" i="32"/>
  <c r="AU799" i="32" s="1"/>
  <c r="AN2419" i="32" l="1"/>
  <c r="AR2419" i="32"/>
  <c r="X2420" i="32" s="1"/>
  <c r="AN1339" i="32"/>
  <c r="AR1339" i="32"/>
  <c r="X1340" i="32" s="1"/>
  <c r="AR799" i="32"/>
  <c r="X800" i="32" s="1"/>
  <c r="AN799" i="32"/>
  <c r="AP2419" i="32" l="1"/>
  <c r="V2420" i="32" s="1"/>
  <c r="AO2419" i="32"/>
  <c r="AQ2419" i="32"/>
  <c r="W2420" i="32" s="1"/>
  <c r="AP1339" i="32"/>
  <c r="V1340" i="32" s="1"/>
  <c r="AO1339" i="32"/>
  <c r="AQ1339" i="32"/>
  <c r="W1340" i="32" s="1"/>
  <c r="AQ799" i="32"/>
  <c r="W800" i="32" s="1"/>
  <c r="AP799" i="32"/>
  <c r="V800" i="32" s="1"/>
  <c r="AO799" i="32"/>
  <c r="Y2420" i="32" a="1"/>
  <c r="Y1340" i="32" a="1"/>
  <c r="Y800" i="32" a="1"/>
  <c r="Y2420" i="32" l="1"/>
  <c r="AS2419" i="32" a="1"/>
  <c r="AS2419" i="32" s="1"/>
  <c r="U2420" i="32"/>
  <c r="Y1340" i="32"/>
  <c r="AS1339" i="32" a="1"/>
  <c r="AS1339" i="32" s="1"/>
  <c r="U1340" i="32"/>
  <c r="Y800" i="32"/>
  <c r="AS799" i="32" a="1"/>
  <c r="AS799" i="32" s="1"/>
  <c r="U800" i="32"/>
  <c r="AI2420" i="32" a="1"/>
  <c r="AH2420" i="32" a="1"/>
  <c r="AJ2420" i="32" a="1"/>
  <c r="AJ1340" i="32" a="1"/>
  <c r="AH1340" i="32" a="1"/>
  <c r="AI1340" i="32" a="1"/>
  <c r="AJ800" i="32" a="1"/>
  <c r="AH800" i="32" a="1"/>
  <c r="AI800" i="32" a="1"/>
  <c r="AJ2420" i="32" l="1"/>
  <c r="AH2420" i="32"/>
  <c r="AI2420" i="32"/>
  <c r="AI1340" i="32"/>
  <c r="AH1340" i="32"/>
  <c r="AJ1340" i="32"/>
  <c r="AI800" i="32"/>
  <c r="AH800" i="32"/>
  <c r="AJ800" i="32"/>
  <c r="AG2420" i="32" a="1"/>
  <c r="AG1340" i="32" a="1"/>
  <c r="AG800" i="32" a="1"/>
  <c r="AG2420" i="32" l="1"/>
  <c r="AK2420" i="32" s="1"/>
  <c r="AL2420" i="32" s="1"/>
  <c r="AG1340" i="32"/>
  <c r="AK1340" i="32" s="1"/>
  <c r="AL1340" i="32" s="1"/>
  <c r="AG800" i="32"/>
  <c r="AK800" i="32" s="1"/>
  <c r="AL800" i="32" s="1"/>
  <c r="AM2420" i="32" l="1"/>
  <c r="AT2420" i="32"/>
  <c r="AU2420" i="32" s="1"/>
  <c r="AM1340" i="32"/>
  <c r="AT1340" i="32"/>
  <c r="AU1340" i="32" s="1"/>
  <c r="AM800" i="32"/>
  <c r="AT800" i="32"/>
  <c r="AU800" i="32" s="1"/>
  <c r="AN2420" i="32" l="1"/>
  <c r="AR2420" i="32"/>
  <c r="X2421" i="32" s="1"/>
  <c r="AN1340" i="32"/>
  <c r="AR1340" i="32"/>
  <c r="X1341" i="32" s="1"/>
  <c r="AR800" i="32"/>
  <c r="X801" i="32" s="1"/>
  <c r="AN800" i="32"/>
  <c r="AQ2420" i="32" l="1"/>
  <c r="W2421" i="32" s="1"/>
  <c r="AP2420" i="32"/>
  <c r="V2421" i="32" s="1"/>
  <c r="AO2420" i="32"/>
  <c r="AQ1340" i="32"/>
  <c r="W1341" i="32" s="1"/>
  <c r="AP1340" i="32"/>
  <c r="V1341" i="32" s="1"/>
  <c r="AO1340" i="32"/>
  <c r="AQ800" i="32"/>
  <c r="W801" i="32" s="1"/>
  <c r="AP800" i="32"/>
  <c r="V801" i="32" s="1"/>
  <c r="AO800" i="32"/>
  <c r="Y2421" i="32" a="1"/>
  <c r="Y1341" i="32" a="1"/>
  <c r="Y801" i="32" a="1"/>
  <c r="Y2421" i="32" l="1"/>
  <c r="AS2420" i="32" a="1"/>
  <c r="AS2420" i="32" s="1"/>
  <c r="U2421" i="32"/>
  <c r="Y1341" i="32"/>
  <c r="AS1340" i="32" a="1"/>
  <c r="AS1340" i="32" s="1"/>
  <c r="U1341" i="32"/>
  <c r="Y801" i="32"/>
  <c r="AS800" i="32" a="1"/>
  <c r="AS800" i="32" s="1"/>
  <c r="U801" i="32"/>
  <c r="AI2421" i="32" a="1"/>
  <c r="AH2421" i="32" a="1"/>
  <c r="AJ2421" i="32" a="1"/>
  <c r="AH1341" i="32" a="1"/>
  <c r="AJ1341" i="32" a="1"/>
  <c r="AI1341" i="32" a="1"/>
  <c r="AJ801" i="32" a="1"/>
  <c r="AH801" i="32" a="1"/>
  <c r="AI801" i="32" a="1"/>
  <c r="AJ2421" i="32" l="1"/>
  <c r="AH2421" i="32"/>
  <c r="AI2421" i="32"/>
  <c r="AI1341" i="32"/>
  <c r="AJ1341" i="32"/>
  <c r="AH1341" i="32"/>
  <c r="AI801" i="32"/>
  <c r="AH801" i="32"/>
  <c r="AJ801" i="32"/>
  <c r="AG2421" i="32" a="1"/>
  <c r="AG1341" i="32" a="1"/>
  <c r="AG801" i="32" a="1"/>
  <c r="AG2421" i="32" l="1"/>
  <c r="AK2421" i="32" s="1"/>
  <c r="AL2421" i="32" s="1"/>
  <c r="AG1341" i="32"/>
  <c r="AK1341" i="32" s="1"/>
  <c r="AL1341" i="32" s="1"/>
  <c r="AG801" i="32"/>
  <c r="AK801" i="32" s="1"/>
  <c r="AL801" i="32" s="1"/>
  <c r="AM2421" i="32" l="1"/>
  <c r="AT2421" i="32"/>
  <c r="AU2421" i="32" s="1"/>
  <c r="AM1341" i="32"/>
  <c r="AT1341" i="32"/>
  <c r="AU1341" i="32" s="1"/>
  <c r="AM801" i="32"/>
  <c r="AT801" i="32"/>
  <c r="AU801" i="32" s="1"/>
  <c r="AN2421" i="32" l="1"/>
  <c r="AR2421" i="32"/>
  <c r="X2422" i="32" s="1"/>
  <c r="AN1341" i="32"/>
  <c r="AR1341" i="32"/>
  <c r="X1342" i="32" s="1"/>
  <c r="AR801" i="32"/>
  <c r="X802" i="32" s="1"/>
  <c r="AN801" i="32"/>
  <c r="AQ2421" i="32" l="1"/>
  <c r="W2422" i="32" s="1"/>
  <c r="AP2421" i="32"/>
  <c r="V2422" i="32" s="1"/>
  <c r="AO2421" i="32"/>
  <c r="AQ1341" i="32"/>
  <c r="W1342" i="32" s="1"/>
  <c r="AP1341" i="32"/>
  <c r="V1342" i="32" s="1"/>
  <c r="AO1341" i="32"/>
  <c r="AQ801" i="32"/>
  <c r="W802" i="32" s="1"/>
  <c r="AP801" i="32"/>
  <c r="V802" i="32" s="1"/>
  <c r="AO801" i="32"/>
  <c r="Y2422" i="32" a="1"/>
  <c r="Y1342" i="32" a="1"/>
  <c r="Y802" i="32" a="1"/>
  <c r="Y2422" i="32" l="1"/>
  <c r="AS2421" i="32" a="1"/>
  <c r="AS2421" i="32" s="1"/>
  <c r="U2422" i="32"/>
  <c r="Y1342" i="32"/>
  <c r="AS1341" i="32" a="1"/>
  <c r="AS1341" i="32" s="1"/>
  <c r="U1342" i="32"/>
  <c r="Y802" i="32"/>
  <c r="AS801" i="32" a="1"/>
  <c r="AS801" i="32" s="1"/>
  <c r="U802" i="32"/>
  <c r="AI2422" i="32" a="1"/>
  <c r="AH2422" i="32" a="1"/>
  <c r="AJ2422" i="32" a="1"/>
  <c r="AJ1342" i="32" a="1"/>
  <c r="AH1342" i="32" a="1"/>
  <c r="AI1342" i="32" a="1"/>
  <c r="AJ802" i="32" a="1"/>
  <c r="AH802" i="32" a="1"/>
  <c r="AI802" i="32" a="1"/>
  <c r="AJ2422" i="32" l="1"/>
  <c r="AH2422" i="32"/>
  <c r="AI2422" i="32"/>
  <c r="AI1342" i="32"/>
  <c r="AH1342" i="32"/>
  <c r="AJ1342" i="32"/>
  <c r="AI802" i="32"/>
  <c r="AH802" i="32"/>
  <c r="AJ802" i="32"/>
  <c r="AG2422" i="32" a="1"/>
  <c r="AG1342" i="32" a="1"/>
  <c r="AG802" i="32" a="1"/>
  <c r="AG2422" i="32" l="1"/>
  <c r="AK2422" i="32" s="1"/>
  <c r="AL2422" i="32" s="1"/>
  <c r="AG1342" i="32"/>
  <c r="AK1342" i="32" s="1"/>
  <c r="AL1342" i="32" s="1"/>
  <c r="AG802" i="32"/>
  <c r="AK802" i="32" s="1"/>
  <c r="AL802" i="32" s="1"/>
  <c r="AM2422" i="32" l="1"/>
  <c r="AT2422" i="32"/>
  <c r="AU2422" i="32" s="1"/>
  <c r="AM1342" i="32"/>
  <c r="AT1342" i="32"/>
  <c r="AU1342" i="32" s="1"/>
  <c r="AM802" i="32"/>
  <c r="AT802" i="32"/>
  <c r="AU802" i="32" s="1"/>
  <c r="AN2422" i="32" l="1"/>
  <c r="AR2422" i="32"/>
  <c r="X2423" i="32" s="1"/>
  <c r="AN1342" i="32"/>
  <c r="AR1342" i="32"/>
  <c r="X1343" i="32" s="1"/>
  <c r="AR802" i="32"/>
  <c r="X803" i="32" s="1"/>
  <c r="AN802" i="32"/>
  <c r="AP2422" i="32" l="1"/>
  <c r="V2423" i="32" s="1"/>
  <c r="AO2422" i="32"/>
  <c r="AQ2422" i="32"/>
  <c r="W2423" i="32" s="1"/>
  <c r="AO1342" i="32"/>
  <c r="AQ1342" i="32"/>
  <c r="W1343" i="32" s="1"/>
  <c r="AP1342" i="32"/>
  <c r="V1343" i="32" s="1"/>
  <c r="AQ802" i="32"/>
  <c r="W803" i="32" s="1"/>
  <c r="AP802" i="32"/>
  <c r="V803" i="32" s="1"/>
  <c r="AO802" i="32"/>
  <c r="Y2423" i="32" a="1"/>
  <c r="Y1343" i="32" a="1"/>
  <c r="Y803" i="32" a="1"/>
  <c r="Y2423" i="32" l="1"/>
  <c r="AS2422" i="32" a="1"/>
  <c r="AS2422" i="32" s="1"/>
  <c r="U2423" i="32"/>
  <c r="Y1343" i="32"/>
  <c r="AS1342" i="32" a="1"/>
  <c r="AS1342" i="32" s="1"/>
  <c r="U1343" i="32"/>
  <c r="Y803" i="32"/>
  <c r="AS802" i="32" a="1"/>
  <c r="AS802" i="32" s="1"/>
  <c r="U803" i="32"/>
  <c r="AI2423" i="32" a="1"/>
  <c r="AJ2423" i="32" a="1"/>
  <c r="AH2423" i="32" a="1"/>
  <c r="AJ1343" i="32" a="1"/>
  <c r="AH1343" i="32" a="1"/>
  <c r="AI1343" i="32" a="1"/>
  <c r="AJ803" i="32" a="1"/>
  <c r="AH803" i="32" a="1"/>
  <c r="AI803" i="32" a="1"/>
  <c r="AH2423" i="32" l="1"/>
  <c r="AJ2423" i="32"/>
  <c r="AI2423" i="32"/>
  <c r="AI1343" i="32"/>
  <c r="AH1343" i="32"/>
  <c r="AJ1343" i="32"/>
  <c r="AI803" i="32"/>
  <c r="AH803" i="32"/>
  <c r="AJ803" i="32"/>
  <c r="AG2423" i="32" a="1"/>
  <c r="AG1343" i="32" a="1"/>
  <c r="AG803" i="32" a="1"/>
  <c r="AG2423" i="32" l="1"/>
  <c r="AK2423" i="32" s="1"/>
  <c r="AL2423" i="32"/>
  <c r="AG1343" i="32"/>
  <c r="AK1343" i="32" s="1"/>
  <c r="AL1343" i="32" s="1"/>
  <c r="AG803" i="32"/>
  <c r="AK803" i="32" s="1"/>
  <c r="AL803" i="32" s="1"/>
  <c r="AM2423" i="32" l="1"/>
  <c r="AT2423" i="32"/>
  <c r="AU2423" i="32" s="1"/>
  <c r="AM1343" i="32"/>
  <c r="AT1343" i="32"/>
  <c r="AU1343" i="32" s="1"/>
  <c r="AM803" i="32"/>
  <c r="AT803" i="32"/>
  <c r="AU803" i="32" s="1"/>
  <c r="AN2423" i="32" l="1"/>
  <c r="AR2423" i="32"/>
  <c r="X2424" i="32" s="1"/>
  <c r="AN1343" i="32"/>
  <c r="AR1343" i="32"/>
  <c r="X1344" i="32" s="1"/>
  <c r="AR803" i="32"/>
  <c r="X804" i="32" s="1"/>
  <c r="AN803" i="32"/>
  <c r="AP2423" i="32" l="1"/>
  <c r="V2424" i="32" s="1"/>
  <c r="AO2423" i="32"/>
  <c r="AQ2423" i="32"/>
  <c r="W2424" i="32" s="1"/>
  <c r="AP1343" i="32"/>
  <c r="V1344" i="32" s="1"/>
  <c r="AO1343" i="32"/>
  <c r="AQ1343" i="32"/>
  <c r="W1344" i="32" s="1"/>
  <c r="AQ803" i="32"/>
  <c r="W804" i="32" s="1"/>
  <c r="AP803" i="32"/>
  <c r="V804" i="32" s="1"/>
  <c r="AO803" i="32"/>
  <c r="Y2424" i="32" a="1"/>
  <c r="Y1344" i="32" a="1"/>
  <c r="Y804" i="32" a="1"/>
  <c r="Y2424" i="32" l="1"/>
  <c r="AS2423" i="32" a="1"/>
  <c r="AS2423" i="32" s="1"/>
  <c r="U2424" i="32"/>
  <c r="Y1344" i="32"/>
  <c r="AS1343" i="32" a="1"/>
  <c r="AS1343" i="32" s="1"/>
  <c r="U1344" i="32"/>
  <c r="Y804" i="32"/>
  <c r="AS803" i="32" a="1"/>
  <c r="AS803" i="32" s="1"/>
  <c r="U804" i="32"/>
  <c r="AI2424" i="32" a="1"/>
  <c r="AH2424" i="32" a="1"/>
  <c r="AJ2424" i="32" a="1"/>
  <c r="AJ1344" i="32" a="1"/>
  <c r="AI1344" i="32" a="1"/>
  <c r="AH1344" i="32" a="1"/>
  <c r="AJ804" i="32" a="1"/>
  <c r="AH804" i="32" a="1"/>
  <c r="AI804" i="32" a="1"/>
  <c r="AJ2424" i="32" l="1"/>
  <c r="AH2424" i="32"/>
  <c r="AI2424" i="32"/>
  <c r="AH1344" i="32"/>
  <c r="AI1344" i="32"/>
  <c r="AJ1344" i="32"/>
  <c r="AI804" i="32"/>
  <c r="AH804" i="32"/>
  <c r="AJ804" i="32"/>
  <c r="AG2424" i="32" a="1"/>
  <c r="AG1344" i="32" a="1"/>
  <c r="AG804" i="32" a="1"/>
  <c r="AG2424" i="32" l="1"/>
  <c r="AK2424" i="32" s="1"/>
  <c r="AL2424" i="32" s="1"/>
  <c r="AG1344" i="32"/>
  <c r="AK1344" i="32" s="1"/>
  <c r="AL1344" i="32" s="1"/>
  <c r="AG804" i="32"/>
  <c r="AK804" i="32" s="1"/>
  <c r="AL804" i="32" s="1"/>
  <c r="AM2424" i="32" l="1"/>
  <c r="AT2424" i="32"/>
  <c r="AU2424" i="32" s="1"/>
  <c r="AM1344" i="32"/>
  <c r="AT1344" i="32"/>
  <c r="AU1344" i="32" s="1"/>
  <c r="AM804" i="32"/>
  <c r="AT804" i="32"/>
  <c r="AU804" i="32" s="1"/>
  <c r="AN2424" i="32" l="1"/>
  <c r="AR2424" i="32"/>
  <c r="X2425" i="32" s="1"/>
  <c r="AN1344" i="32"/>
  <c r="AR1344" i="32"/>
  <c r="X1345" i="32" s="1"/>
  <c r="AR804" i="32"/>
  <c r="X805" i="32" s="1"/>
  <c r="AN804" i="32"/>
  <c r="AO2424" i="32" l="1"/>
  <c r="AQ2424" i="32"/>
  <c r="W2425" i="32" s="1"/>
  <c r="AP2424" i="32"/>
  <c r="V2425" i="32" s="1"/>
  <c r="AQ1344" i="32"/>
  <c r="W1345" i="32" s="1"/>
  <c r="AP1344" i="32"/>
  <c r="V1345" i="32" s="1"/>
  <c r="AO1344" i="32"/>
  <c r="AQ804" i="32"/>
  <c r="W805" i="32" s="1"/>
  <c r="AP804" i="32"/>
  <c r="V805" i="32" s="1"/>
  <c r="AO804" i="32"/>
  <c r="Y2425" i="32" a="1"/>
  <c r="Y1345" i="32" a="1"/>
  <c r="Y805" i="32" a="1"/>
  <c r="Y2425" i="32" l="1"/>
  <c r="AS2424" i="32" a="1"/>
  <c r="AS2424" i="32" s="1"/>
  <c r="U2425" i="32"/>
  <c r="Y1345" i="32"/>
  <c r="AS1344" i="32" a="1"/>
  <c r="AS1344" i="32" s="1"/>
  <c r="U1345" i="32"/>
  <c r="Y805" i="32"/>
  <c r="AS804" i="32" a="1"/>
  <c r="AS804" i="32" s="1"/>
  <c r="U805" i="32"/>
  <c r="AI2425" i="32" a="1"/>
  <c r="AH2425" i="32" a="1"/>
  <c r="AJ2425" i="32" a="1"/>
  <c r="AJ1345" i="32" a="1"/>
  <c r="AH1345" i="32" a="1"/>
  <c r="AI1345" i="32" a="1"/>
  <c r="AJ805" i="32" a="1"/>
  <c r="AH805" i="32" a="1"/>
  <c r="AI805" i="32" a="1"/>
  <c r="AJ2425" i="32" l="1"/>
  <c r="AH2425" i="32"/>
  <c r="AI2425" i="32"/>
  <c r="AI1345" i="32"/>
  <c r="AH1345" i="32"/>
  <c r="AJ1345" i="32"/>
  <c r="AI805" i="32"/>
  <c r="AH805" i="32"/>
  <c r="AJ805" i="32"/>
  <c r="AG2425" i="32" a="1"/>
  <c r="AG1345" i="32" a="1"/>
  <c r="AG805" i="32" a="1"/>
  <c r="AG2425" i="32" l="1"/>
  <c r="AK2425" i="32" s="1"/>
  <c r="AL2425" i="32" s="1"/>
  <c r="AG1345" i="32"/>
  <c r="AK1345" i="32" s="1"/>
  <c r="AL1345" i="32" s="1"/>
  <c r="AG805" i="32"/>
  <c r="AK805" i="32" s="1"/>
  <c r="AL805" i="32" s="1"/>
  <c r="AM2425" i="32" l="1"/>
  <c r="AT2425" i="32"/>
  <c r="AU2425" i="32" s="1"/>
  <c r="AM1345" i="32"/>
  <c r="AT1345" i="32"/>
  <c r="AU1345" i="32" s="1"/>
  <c r="AM805" i="32"/>
  <c r="AT805" i="32"/>
  <c r="AU805" i="32" s="1"/>
  <c r="AN2425" i="32" l="1"/>
  <c r="AR2425" i="32"/>
  <c r="X2426" i="32" s="1"/>
  <c r="AN1345" i="32"/>
  <c r="AR1345" i="32"/>
  <c r="X1346" i="32" s="1"/>
  <c r="AR805" i="32"/>
  <c r="X806" i="32" s="1"/>
  <c r="AN805" i="32"/>
  <c r="AQ2425" i="32" l="1"/>
  <c r="W2426" i="32" s="1"/>
  <c r="AP2425" i="32"/>
  <c r="V2426" i="32" s="1"/>
  <c r="AO2425" i="32"/>
  <c r="AQ1345" i="32"/>
  <c r="W1346" i="32" s="1"/>
  <c r="AP1345" i="32"/>
  <c r="V1346" i="32" s="1"/>
  <c r="AO1345" i="32"/>
  <c r="AQ805" i="32"/>
  <c r="W806" i="32" s="1"/>
  <c r="AP805" i="32"/>
  <c r="V806" i="32" s="1"/>
  <c r="AO805" i="32"/>
  <c r="Y2426" i="32" a="1"/>
  <c r="Y1346" i="32" a="1"/>
  <c r="Y806" i="32" a="1"/>
  <c r="Y2426" i="32" l="1"/>
  <c r="AS2425" i="32" a="1"/>
  <c r="AS2425" i="32" s="1"/>
  <c r="U2426" i="32"/>
  <c r="Y1346" i="32"/>
  <c r="AS1345" i="32" a="1"/>
  <c r="AS1345" i="32" s="1"/>
  <c r="U1346" i="32"/>
  <c r="Y806" i="32"/>
  <c r="AS805" i="32" a="1"/>
  <c r="AS805" i="32" s="1"/>
  <c r="U806" i="32"/>
  <c r="AI2426" i="32" a="1"/>
  <c r="AH2426" i="32" a="1"/>
  <c r="AJ2426" i="32" a="1"/>
  <c r="AJ1346" i="32" a="1"/>
  <c r="AH1346" i="32" a="1"/>
  <c r="AI1346" i="32" a="1"/>
  <c r="AH806" i="32" a="1"/>
  <c r="AJ806" i="32" a="1"/>
  <c r="AI806" i="32" a="1"/>
  <c r="AJ2426" i="32" l="1"/>
  <c r="AH2426" i="32"/>
  <c r="AI2426" i="32"/>
  <c r="AI1346" i="32"/>
  <c r="AH1346" i="32"/>
  <c r="AJ1346" i="32"/>
  <c r="AI806" i="32"/>
  <c r="AJ806" i="32"/>
  <c r="AH806" i="32"/>
  <c r="AG2426" i="32" a="1"/>
  <c r="AG1346" i="32" a="1"/>
  <c r="AG806" i="32" a="1"/>
  <c r="AG2426" i="32" l="1"/>
  <c r="AK2426" i="32" s="1"/>
  <c r="AL2426" i="32" s="1"/>
  <c r="AG1346" i="32"/>
  <c r="AK1346" i="32" s="1"/>
  <c r="AL1346" i="32" s="1"/>
  <c r="AG806" i="32"/>
  <c r="AK806" i="32" s="1"/>
  <c r="AL806" i="32" s="1"/>
  <c r="AM2426" i="32" l="1"/>
  <c r="AT2426" i="32"/>
  <c r="AU2426" i="32" s="1"/>
  <c r="AM1346" i="32"/>
  <c r="AT1346" i="32"/>
  <c r="AU1346" i="32" s="1"/>
  <c r="AM806" i="32"/>
  <c r="AT806" i="32"/>
  <c r="AU806" i="32" s="1"/>
  <c r="AN2426" i="32" l="1"/>
  <c r="AR2426" i="32"/>
  <c r="X2427" i="32" s="1"/>
  <c r="AN1346" i="32"/>
  <c r="AR1346" i="32"/>
  <c r="X1347" i="32" s="1"/>
  <c r="AR806" i="32"/>
  <c r="X807" i="32" s="1"/>
  <c r="AN806" i="32"/>
  <c r="AP2426" i="32" l="1"/>
  <c r="V2427" i="32" s="1"/>
  <c r="AO2426" i="32"/>
  <c r="AQ2426" i="32"/>
  <c r="W2427" i="32" s="1"/>
  <c r="AO1346" i="32"/>
  <c r="AQ1346" i="32"/>
  <c r="W1347" i="32" s="1"/>
  <c r="AP1346" i="32"/>
  <c r="V1347" i="32" s="1"/>
  <c r="AQ806" i="32"/>
  <c r="W807" i="32" s="1"/>
  <c r="AP806" i="32"/>
  <c r="V807" i="32" s="1"/>
  <c r="AO806" i="32"/>
  <c r="Y2427" i="32" a="1"/>
  <c r="Y1347" i="32" a="1"/>
  <c r="Y807" i="32" a="1"/>
  <c r="Y2427" i="32" l="1"/>
  <c r="AS2426" i="32" a="1"/>
  <c r="AS2426" i="32" s="1"/>
  <c r="U2427" i="32"/>
  <c r="Y1347" i="32"/>
  <c r="AS1346" i="32" a="1"/>
  <c r="AS1346" i="32" s="1"/>
  <c r="U1347" i="32"/>
  <c r="Y807" i="32"/>
  <c r="AS806" i="32" a="1"/>
  <c r="AS806" i="32" s="1"/>
  <c r="U807" i="32"/>
  <c r="AI2427" i="32" a="1"/>
  <c r="AH2427" i="32" a="1"/>
  <c r="AJ2427" i="32" a="1"/>
  <c r="AJ1347" i="32" a="1"/>
  <c r="AH1347" i="32" a="1"/>
  <c r="AI1347" i="32" a="1"/>
  <c r="AJ807" i="32" a="1"/>
  <c r="AH807" i="32" a="1"/>
  <c r="AI807" i="32" a="1"/>
  <c r="AJ2427" i="32" l="1"/>
  <c r="AH2427" i="32"/>
  <c r="AI2427" i="32"/>
  <c r="AI1347" i="32"/>
  <c r="AH1347" i="32"/>
  <c r="AJ1347" i="32"/>
  <c r="AI807" i="32"/>
  <c r="AH807" i="32"/>
  <c r="AJ807" i="32"/>
  <c r="AG2427" i="32" a="1"/>
  <c r="AG1347" i="32" a="1"/>
  <c r="AG807" i="32" a="1"/>
  <c r="AG2427" i="32" l="1"/>
  <c r="AK2427" i="32" s="1"/>
  <c r="AL2427" i="32" s="1"/>
  <c r="AG1347" i="32"/>
  <c r="AK1347" i="32" s="1"/>
  <c r="AL1347" i="32" s="1"/>
  <c r="AG807" i="32"/>
  <c r="AK807" i="32" s="1"/>
  <c r="AL807" i="32" s="1"/>
  <c r="AM2427" i="32" l="1"/>
  <c r="AT2427" i="32"/>
  <c r="AU2427" i="32" s="1"/>
  <c r="AM1347" i="32"/>
  <c r="AT1347" i="32"/>
  <c r="AU1347" i="32" s="1"/>
  <c r="AM807" i="32"/>
  <c r="AT807" i="32"/>
  <c r="AU807" i="32" s="1"/>
  <c r="AN2427" i="32" l="1"/>
  <c r="AR2427" i="32"/>
  <c r="X2428" i="32" s="1"/>
  <c r="AN1347" i="32"/>
  <c r="AR1347" i="32"/>
  <c r="X1348" i="32" s="1"/>
  <c r="AR807" i="32"/>
  <c r="X808" i="32" s="1"/>
  <c r="AN807" i="32"/>
  <c r="AP2427" i="32" l="1"/>
  <c r="V2428" i="32" s="1"/>
  <c r="AO2427" i="32"/>
  <c r="AQ2427" i="32"/>
  <c r="W2428" i="32" s="1"/>
  <c r="AP1347" i="32"/>
  <c r="V1348" i="32" s="1"/>
  <c r="AO1347" i="32"/>
  <c r="AQ1347" i="32"/>
  <c r="W1348" i="32" s="1"/>
  <c r="AQ807" i="32"/>
  <c r="W808" i="32" s="1"/>
  <c r="AP807" i="32"/>
  <c r="V808" i="32" s="1"/>
  <c r="AO807" i="32"/>
  <c r="Y2428" i="32" a="1"/>
  <c r="Y1348" i="32" a="1"/>
  <c r="Y808" i="32" a="1"/>
  <c r="Y2428" i="32" l="1"/>
  <c r="AS2427" i="32" a="1"/>
  <c r="AS2427" i="32" s="1"/>
  <c r="U2428" i="32"/>
  <c r="Y1348" i="32"/>
  <c r="AS1347" i="32" a="1"/>
  <c r="AS1347" i="32" s="1"/>
  <c r="U1348" i="32"/>
  <c r="Y808" i="32"/>
  <c r="AS807" i="32" a="1"/>
  <c r="AS807" i="32" s="1"/>
  <c r="U808" i="32"/>
  <c r="AI2428" i="32" a="1"/>
  <c r="AH2428" i="32" a="1"/>
  <c r="AJ2428" i="32" a="1"/>
  <c r="AJ1348" i="32" a="1"/>
  <c r="AH1348" i="32" a="1"/>
  <c r="AI1348" i="32" a="1"/>
  <c r="AH808" i="32" a="1"/>
  <c r="AJ808" i="32" a="1"/>
  <c r="AI808" i="32" a="1"/>
  <c r="AJ2428" i="32" l="1"/>
  <c r="AH2428" i="32"/>
  <c r="AI2428" i="32"/>
  <c r="AI1348" i="32"/>
  <c r="AH1348" i="32"/>
  <c r="AJ1348" i="32"/>
  <c r="AI808" i="32"/>
  <c r="AJ808" i="32"/>
  <c r="AH808" i="32"/>
  <c r="AG2428" i="32" a="1"/>
  <c r="AG1348" i="32" a="1"/>
  <c r="AG808" i="32" a="1"/>
  <c r="AG2428" i="32" l="1"/>
  <c r="AK2428" i="32" s="1"/>
  <c r="AL2428" i="32"/>
  <c r="AG1348" i="32"/>
  <c r="AK1348" i="32" s="1"/>
  <c r="AL1348" i="32" s="1"/>
  <c r="AG808" i="32"/>
  <c r="AK808" i="32" s="1"/>
  <c r="AL808" i="32" s="1"/>
  <c r="AM2428" i="32" l="1"/>
  <c r="AT2428" i="32"/>
  <c r="AU2428" i="32" s="1"/>
  <c r="AM1348" i="32"/>
  <c r="AT1348" i="32"/>
  <c r="AU1348" i="32" s="1"/>
  <c r="AM808" i="32"/>
  <c r="AT808" i="32"/>
  <c r="AU808" i="32" s="1"/>
  <c r="AR2428" i="32" l="1"/>
  <c r="X2429" i="32" s="1"/>
  <c r="AN2428" i="32"/>
  <c r="AN1348" i="32"/>
  <c r="AR1348" i="32"/>
  <c r="X1349" i="32" s="1"/>
  <c r="AR808" i="32"/>
  <c r="X809" i="32" s="1"/>
  <c r="AN808" i="32"/>
  <c r="AO2428" i="32" l="1"/>
  <c r="AQ2428" i="32"/>
  <c r="W2429" i="32" s="1"/>
  <c r="AP2428" i="32"/>
  <c r="V2429" i="32" s="1"/>
  <c r="AQ1348" i="32"/>
  <c r="W1349" i="32" s="1"/>
  <c r="AP1348" i="32"/>
  <c r="V1349" i="32" s="1"/>
  <c r="AO1348" i="32"/>
  <c r="AQ808" i="32"/>
  <c r="W809" i="32" s="1"/>
  <c r="AP808" i="32"/>
  <c r="V809" i="32" s="1"/>
  <c r="AO808" i="32"/>
  <c r="Y2429" i="32" a="1"/>
  <c r="Y1349" i="32" a="1"/>
  <c r="Y809" i="32" a="1"/>
  <c r="Y2429" i="32" l="1"/>
  <c r="AS2428" i="32" a="1"/>
  <c r="AS2428" i="32" s="1"/>
  <c r="U2429" i="32"/>
  <c r="Y1349" i="32"/>
  <c r="AS1348" i="32" a="1"/>
  <c r="AS1348" i="32" s="1"/>
  <c r="U1349" i="32"/>
  <c r="Y809" i="32"/>
  <c r="AS808" i="32" a="1"/>
  <c r="AS808" i="32" s="1"/>
  <c r="U809" i="32"/>
  <c r="AI2429" i="32" a="1"/>
  <c r="AH2429" i="32" a="1"/>
  <c r="AJ2429" i="32" a="1"/>
  <c r="AJ1349" i="32" a="1"/>
  <c r="AH1349" i="32" a="1"/>
  <c r="AI1349" i="32" a="1"/>
  <c r="AJ809" i="32" a="1"/>
  <c r="AH809" i="32" a="1"/>
  <c r="AI809" i="32" a="1"/>
  <c r="AJ2429" i="32" l="1"/>
  <c r="AH2429" i="32"/>
  <c r="AI2429" i="32"/>
  <c r="AI1349" i="32"/>
  <c r="AH1349" i="32"/>
  <c r="AJ1349" i="32"/>
  <c r="AI809" i="32"/>
  <c r="AH809" i="32"/>
  <c r="AJ809" i="32"/>
  <c r="AG2429" i="32" a="1"/>
  <c r="AG1349" i="32" a="1"/>
  <c r="AG809" i="32" a="1"/>
  <c r="AG2429" i="32" l="1"/>
  <c r="AK2429" i="32" s="1"/>
  <c r="AL2429" i="32" s="1"/>
  <c r="AG1349" i="32"/>
  <c r="AK1349" i="32" s="1"/>
  <c r="AL1349" i="32" s="1"/>
  <c r="AG809" i="32"/>
  <c r="AK809" i="32" s="1"/>
  <c r="AL809" i="32" s="1"/>
  <c r="AM2429" i="32" l="1"/>
  <c r="AT2429" i="32"/>
  <c r="AU2429" i="32" s="1"/>
  <c r="AM1349" i="32"/>
  <c r="AT1349" i="32"/>
  <c r="AU1349" i="32" s="1"/>
  <c r="AM809" i="32"/>
  <c r="AT809" i="32"/>
  <c r="AU809" i="32" s="1"/>
  <c r="AR2429" i="32" l="1"/>
  <c r="X2430" i="32" s="1"/>
  <c r="AN2429" i="32"/>
  <c r="AN1349" i="32"/>
  <c r="AR1349" i="32"/>
  <c r="X1350" i="32" s="1"/>
  <c r="AR809" i="32"/>
  <c r="X810" i="32" s="1"/>
  <c r="AN809" i="32"/>
  <c r="AQ2429" i="32" l="1"/>
  <c r="W2430" i="32" s="1"/>
  <c r="AP2429" i="32"/>
  <c r="V2430" i="32" s="1"/>
  <c r="AO2429" i="32"/>
  <c r="AQ1349" i="32"/>
  <c r="W1350" i="32" s="1"/>
  <c r="AP1349" i="32"/>
  <c r="V1350" i="32" s="1"/>
  <c r="AO1349" i="32"/>
  <c r="AQ809" i="32"/>
  <c r="W810" i="32" s="1"/>
  <c r="AP809" i="32"/>
  <c r="V810" i="32" s="1"/>
  <c r="AO809" i="32"/>
  <c r="Y2430" i="32" a="1"/>
  <c r="Y1350" i="32" a="1"/>
  <c r="Y810" i="32" a="1"/>
  <c r="Y2430" i="32" l="1"/>
  <c r="AS2429" i="32" a="1"/>
  <c r="AS2429" i="32" s="1"/>
  <c r="U2430" i="32"/>
  <c r="Y1350" i="32"/>
  <c r="AS1349" i="32" a="1"/>
  <c r="AS1349" i="32" s="1"/>
  <c r="U1350" i="32"/>
  <c r="Y810" i="32"/>
  <c r="AS809" i="32" a="1"/>
  <c r="AS809" i="32" s="1"/>
  <c r="U810" i="32"/>
  <c r="AI2430" i="32" a="1"/>
  <c r="AH2430" i="32" a="1"/>
  <c r="AJ2430" i="32" a="1"/>
  <c r="AJ1350" i="32" a="1"/>
  <c r="AH1350" i="32" a="1"/>
  <c r="AI1350" i="32" a="1"/>
  <c r="AJ810" i="32" a="1"/>
  <c r="AH810" i="32" a="1"/>
  <c r="AI810" i="32" a="1"/>
  <c r="AJ2430" i="32" l="1"/>
  <c r="AH2430" i="32"/>
  <c r="AI2430" i="32"/>
  <c r="AI1350" i="32"/>
  <c r="AH1350" i="32"/>
  <c r="AJ1350" i="32"/>
  <c r="AI810" i="32"/>
  <c r="AH810" i="32"/>
  <c r="AJ810" i="32"/>
  <c r="AG2430" i="32" a="1"/>
  <c r="AG1350" i="32" a="1"/>
  <c r="AG810" i="32" a="1"/>
  <c r="AG2430" i="32" l="1"/>
  <c r="AK2430" i="32" s="1"/>
  <c r="AL2430" i="32" s="1"/>
  <c r="AG1350" i="32"/>
  <c r="AK1350" i="32" s="1"/>
  <c r="AL1350" i="32" s="1"/>
  <c r="AG810" i="32"/>
  <c r="AK810" i="32" s="1"/>
  <c r="AL810" i="32" s="1"/>
  <c r="AM2430" i="32" l="1"/>
  <c r="AT2430" i="32"/>
  <c r="AU2430" i="32" s="1"/>
  <c r="AM1350" i="32"/>
  <c r="AT1350" i="32"/>
  <c r="AU1350" i="32" s="1"/>
  <c r="AM810" i="32"/>
  <c r="AT810" i="32"/>
  <c r="AU810" i="32" s="1"/>
  <c r="AR2430" i="32" l="1"/>
  <c r="X2431" i="32" s="1"/>
  <c r="AN2430" i="32"/>
  <c r="AN1350" i="32"/>
  <c r="AR1350" i="32"/>
  <c r="X1351" i="32" s="1"/>
  <c r="AR810" i="32"/>
  <c r="X811" i="32" s="1"/>
  <c r="AN810" i="32"/>
  <c r="AP2430" i="32" l="1"/>
  <c r="V2431" i="32" s="1"/>
  <c r="AO2430" i="32"/>
  <c r="AQ2430" i="32"/>
  <c r="W2431" i="32" s="1"/>
  <c r="AO1350" i="32"/>
  <c r="AQ1350" i="32"/>
  <c r="W1351" i="32" s="1"/>
  <c r="AP1350" i="32"/>
  <c r="V1351" i="32" s="1"/>
  <c r="AQ810" i="32"/>
  <c r="W811" i="32" s="1"/>
  <c r="AP810" i="32"/>
  <c r="V811" i="32" s="1"/>
  <c r="AO810" i="32"/>
  <c r="Y2431" i="32" a="1"/>
  <c r="Y1351" i="32" a="1"/>
  <c r="Y811" i="32" a="1"/>
  <c r="Y2431" i="32" l="1"/>
  <c r="AS2430" i="32" a="1"/>
  <c r="AS2430" i="32" s="1"/>
  <c r="U2431" i="32"/>
  <c r="Y1351" i="32"/>
  <c r="AS1350" i="32" a="1"/>
  <c r="AS1350" i="32" s="1"/>
  <c r="U1351" i="32"/>
  <c r="Y811" i="32"/>
  <c r="AS810" i="32" a="1"/>
  <c r="AS810" i="32" s="1"/>
  <c r="U811" i="32"/>
  <c r="AI2431" i="32" a="1"/>
  <c r="AH2431" i="32" a="1"/>
  <c r="AJ2431" i="32" a="1"/>
  <c r="AJ1351" i="32" a="1"/>
  <c r="AH1351" i="32" a="1"/>
  <c r="AI1351" i="32" a="1"/>
  <c r="AH811" i="32" a="1"/>
  <c r="AJ811" i="32" a="1"/>
  <c r="AI811" i="32" a="1"/>
  <c r="AJ2431" i="32" l="1"/>
  <c r="AH2431" i="32"/>
  <c r="AI2431" i="32"/>
  <c r="AI1351" i="32"/>
  <c r="AH1351" i="32"/>
  <c r="AJ1351" i="32"/>
  <c r="AI811" i="32"/>
  <c r="AJ811" i="32"/>
  <c r="AH811" i="32"/>
  <c r="AG2431" i="32" a="1"/>
  <c r="AG1351" i="32" a="1"/>
  <c r="AG811" i="32" a="1"/>
  <c r="AG2431" i="32" l="1"/>
  <c r="AK2431" i="32" s="1"/>
  <c r="AL2431" i="32" s="1"/>
  <c r="AG1351" i="32"/>
  <c r="AK1351" i="32" s="1"/>
  <c r="AL1351" i="32" s="1"/>
  <c r="AG811" i="32"/>
  <c r="AK811" i="32" s="1"/>
  <c r="AL811" i="32" s="1"/>
  <c r="AM2431" i="32" l="1"/>
  <c r="AT2431" i="32"/>
  <c r="AU2431" i="32" s="1"/>
  <c r="AM1351" i="32"/>
  <c r="AT1351" i="32"/>
  <c r="AU1351" i="32" s="1"/>
  <c r="AM811" i="32"/>
  <c r="AT811" i="32"/>
  <c r="AU811" i="32" s="1"/>
  <c r="AR2431" i="32" l="1"/>
  <c r="X2432" i="32" s="1"/>
  <c r="AN2431" i="32"/>
  <c r="AN1351" i="32"/>
  <c r="AR1351" i="32"/>
  <c r="X1352" i="32" s="1"/>
  <c r="AR811" i="32"/>
  <c r="X812" i="32" s="1"/>
  <c r="AN811" i="32"/>
  <c r="AP2431" i="32" l="1"/>
  <c r="V2432" i="32" s="1"/>
  <c r="AO2431" i="32"/>
  <c r="AQ2431" i="32"/>
  <c r="W2432" i="32" s="1"/>
  <c r="AP1351" i="32"/>
  <c r="V1352" i="32" s="1"/>
  <c r="AO1351" i="32"/>
  <c r="AQ1351" i="32"/>
  <c r="W1352" i="32" s="1"/>
  <c r="AQ811" i="32"/>
  <c r="W812" i="32" s="1"/>
  <c r="AP811" i="32"/>
  <c r="V812" i="32" s="1"/>
  <c r="AO811" i="32"/>
  <c r="Y2432" i="32" a="1"/>
  <c r="Y1352" i="32" a="1"/>
  <c r="Y812" i="32" a="1"/>
  <c r="Y2432" i="32" l="1"/>
  <c r="AS2431" i="32" a="1"/>
  <c r="AS2431" i="32" s="1"/>
  <c r="U2432" i="32"/>
  <c r="Y1352" i="32"/>
  <c r="AS1351" i="32" a="1"/>
  <c r="AS1351" i="32" s="1"/>
  <c r="U1352" i="32"/>
  <c r="Y812" i="32"/>
  <c r="AS811" i="32" a="1"/>
  <c r="AS811" i="32" s="1"/>
  <c r="U812" i="32"/>
  <c r="AH2432" i="32" a="1"/>
  <c r="AJ2432" i="32" a="1"/>
  <c r="AI2432" i="32" a="1"/>
  <c r="AJ1352" i="32" a="1"/>
  <c r="AH1352" i="32" a="1"/>
  <c r="AI1352" i="32" a="1"/>
  <c r="AJ812" i="32" a="1"/>
  <c r="AH812" i="32" a="1"/>
  <c r="AI812" i="32" a="1"/>
  <c r="AI2432" i="32" l="1"/>
  <c r="AJ2432" i="32"/>
  <c r="AH2432" i="32"/>
  <c r="AI1352" i="32"/>
  <c r="AH1352" i="32"/>
  <c r="AJ1352" i="32"/>
  <c r="AI812" i="32"/>
  <c r="AH812" i="32"/>
  <c r="AJ812" i="32"/>
  <c r="AG2432" i="32" a="1"/>
  <c r="AG1352" i="32" a="1"/>
  <c r="AG812" i="32" a="1"/>
  <c r="AG2432" i="32" l="1"/>
  <c r="AK2432" i="32" s="1"/>
  <c r="AL2432" i="32" s="1"/>
  <c r="AG1352" i="32"/>
  <c r="AK1352" i="32" s="1"/>
  <c r="AL1352" i="32" s="1"/>
  <c r="AG812" i="32"/>
  <c r="AK812" i="32" s="1"/>
  <c r="AL812" i="32" s="1"/>
  <c r="AM2432" i="32" l="1"/>
  <c r="AT2432" i="32"/>
  <c r="AM1352" i="32"/>
  <c r="AT1352" i="32"/>
  <c r="AM812" i="32"/>
  <c r="AT812" i="32"/>
  <c r="AR2432" i="32" l="1"/>
  <c r="X2435" i="32" s="1"/>
  <c r="AN2432" i="32"/>
  <c r="AU2432" i="32"/>
  <c r="AV2381" i="32"/>
  <c r="AW2381" i="32" s="1"/>
  <c r="AU1352" i="32"/>
  <c r="AV1301" i="32"/>
  <c r="AW1301" i="32" s="1"/>
  <c r="AN1352" i="32"/>
  <c r="AR1352" i="32"/>
  <c r="X1355" i="32" s="1"/>
  <c r="AR812" i="32"/>
  <c r="X815" i="32" s="1"/>
  <c r="AN812" i="32"/>
  <c r="AU812" i="32"/>
  <c r="AV761" i="32"/>
  <c r="AW761" i="32" s="1"/>
  <c r="AO2432" i="32" l="1"/>
  <c r="AQ2432" i="32"/>
  <c r="W2435" i="32" s="1"/>
  <c r="AP2432" i="32"/>
  <c r="V2435" i="32" s="1"/>
  <c r="AQ1352" i="32"/>
  <c r="W1355" i="32" s="1"/>
  <c r="AP1352" i="32"/>
  <c r="V1355" i="32" s="1"/>
  <c r="AO1352" i="32"/>
  <c r="AQ812" i="32"/>
  <c r="W815" i="32" s="1"/>
  <c r="AP812" i="32"/>
  <c r="V815" i="32" s="1"/>
  <c r="AO812" i="32"/>
  <c r="Y2435" i="32" a="1"/>
  <c r="Y1355" i="32" a="1"/>
  <c r="Y815" i="32" a="1"/>
  <c r="Y2435" i="32" l="1"/>
  <c r="AS2432" i="32" a="1"/>
  <c r="AS2432" i="32" s="1"/>
  <c r="U2435" i="32"/>
  <c r="Y1355" i="32"/>
  <c r="AS1352" i="32" a="1"/>
  <c r="AS1352" i="32" s="1"/>
  <c r="U1355" i="32"/>
  <c r="Y815" i="32"/>
  <c r="AS812" i="32" a="1"/>
  <c r="AS812" i="32" s="1"/>
  <c r="U815" i="32"/>
  <c r="AH2435" i="32" a="1"/>
  <c r="AJ2435" i="32" a="1"/>
  <c r="AI2435" i="32" a="1"/>
  <c r="AH1355" i="32" a="1"/>
  <c r="AI1355" i="32" a="1"/>
  <c r="AJ1355" i="32" a="1"/>
  <c r="AJ815" i="32" a="1"/>
  <c r="AH815" i="32" a="1"/>
  <c r="AI815" i="32" a="1"/>
  <c r="AI2435" i="32" l="1"/>
  <c r="AJ2435" i="32"/>
  <c r="AH2435" i="32"/>
  <c r="AJ1355" i="32"/>
  <c r="AI1355" i="32"/>
  <c r="AH1355" i="32"/>
  <c r="AI815" i="32"/>
  <c r="AH815" i="32"/>
  <c r="AJ815" i="32"/>
  <c r="AG2435" i="32" a="1"/>
  <c r="AG1355" i="32" a="1"/>
  <c r="AG815" i="32" a="1"/>
  <c r="AG2435" i="32" l="1"/>
  <c r="AK2435" i="32" s="1"/>
  <c r="AL2435" i="32" s="1"/>
  <c r="AG1355" i="32"/>
  <c r="AK1355" i="32" s="1"/>
  <c r="AL1355" i="32" s="1"/>
  <c r="AG815" i="32"/>
  <c r="AK815" i="32" s="1"/>
  <c r="AL815" i="32" s="1"/>
  <c r="AM2435" i="32" l="1"/>
  <c r="AT2435" i="32"/>
  <c r="AM1355" i="32"/>
  <c r="AT1355" i="32"/>
  <c r="AM815" i="32"/>
  <c r="AT815" i="32"/>
  <c r="AR2435" i="32" l="1"/>
  <c r="X2436" i="32" s="1"/>
  <c r="AN2435" i="32"/>
  <c r="AU2435" i="32"/>
  <c r="AN1355" i="32"/>
  <c r="AR1355" i="32"/>
  <c r="X1356" i="32" s="1"/>
  <c r="AU1355" i="32"/>
  <c r="AU815" i="32"/>
  <c r="AR815" i="32"/>
  <c r="X816" i="32" s="1"/>
  <c r="AN815" i="32"/>
  <c r="AQ2435" i="32" l="1"/>
  <c r="W2436" i="32" s="1"/>
  <c r="AP2435" i="32"/>
  <c r="V2436" i="32" s="1"/>
  <c r="AO2435" i="32"/>
  <c r="AO1355" i="32"/>
  <c r="AQ1355" i="32"/>
  <c r="W1356" i="32" s="1"/>
  <c r="AP1355" i="32"/>
  <c r="V1356" i="32" s="1"/>
  <c r="AO815" i="32"/>
  <c r="AQ815" i="32"/>
  <c r="W816" i="32" s="1"/>
  <c r="AP815" i="32"/>
  <c r="V816" i="32" s="1"/>
  <c r="Y2436" i="32" a="1"/>
  <c r="Y1356" i="32" a="1"/>
  <c r="Y816" i="32" a="1"/>
  <c r="Y2436" i="32" l="1"/>
  <c r="AS2435" i="32" a="1"/>
  <c r="AS2435" i="32" s="1"/>
  <c r="U2436" i="32"/>
  <c r="Y1356" i="32"/>
  <c r="AS1355" i="32" a="1"/>
  <c r="AS1355" i="32" s="1"/>
  <c r="U1356" i="32"/>
  <c r="Y816" i="32"/>
  <c r="AS815" i="32" a="1"/>
  <c r="AS815" i="32" s="1"/>
  <c r="U816" i="32"/>
  <c r="AI2436" i="32" a="1"/>
  <c r="AH2436" i="32" a="1"/>
  <c r="AJ2436" i="32" a="1"/>
  <c r="AJ1356" i="32" a="1"/>
  <c r="AH1356" i="32" a="1"/>
  <c r="AI1356" i="32" a="1"/>
  <c r="AJ816" i="32" a="1"/>
  <c r="AH816" i="32" a="1"/>
  <c r="AI816" i="32" a="1"/>
  <c r="AJ2436" i="32" l="1"/>
  <c r="AH2436" i="32"/>
  <c r="AI2436" i="32"/>
  <c r="AI1356" i="32"/>
  <c r="AH1356" i="32"/>
  <c r="AJ1356" i="32"/>
  <c r="AI816" i="32"/>
  <c r="AH816" i="32"/>
  <c r="AJ816" i="32"/>
  <c r="AG2436" i="32" a="1"/>
  <c r="AG1356" i="32" a="1"/>
  <c r="AG816" i="32" a="1"/>
  <c r="AG2436" i="32" l="1"/>
  <c r="AK2436" i="32" s="1"/>
  <c r="AL2436" i="32" s="1"/>
  <c r="AG1356" i="32"/>
  <c r="AK1356" i="32" s="1"/>
  <c r="AL1356" i="32" s="1"/>
  <c r="AG816" i="32"/>
  <c r="AK816" i="32" s="1"/>
  <c r="AL816" i="32" s="1"/>
  <c r="AM2436" i="32" l="1"/>
  <c r="AT2436" i="32"/>
  <c r="AM1356" i="32"/>
  <c r="AT1356" i="32"/>
  <c r="AM816" i="32"/>
  <c r="AT816" i="32"/>
  <c r="AR2436" i="32" l="1"/>
  <c r="X2437" i="32" s="1"/>
  <c r="AN2436" i="32"/>
  <c r="AU2436" i="32"/>
  <c r="AU1356" i="32"/>
  <c r="AR1356" i="32"/>
  <c r="X1357" i="32" s="1"/>
  <c r="AN1356" i="32"/>
  <c r="AU816" i="32"/>
  <c r="AN816" i="32"/>
  <c r="AR816" i="32"/>
  <c r="X817" i="32" s="1"/>
  <c r="AP2436" i="32" l="1"/>
  <c r="V2437" i="32" s="1"/>
  <c r="AO2436" i="32"/>
  <c r="AQ2436" i="32"/>
  <c r="W2437" i="32" s="1"/>
  <c r="AO1356" i="32"/>
  <c r="AQ1356" i="32"/>
  <c r="W1357" i="32" s="1"/>
  <c r="AP1356" i="32"/>
  <c r="V1357" i="32" s="1"/>
  <c r="AQ816" i="32"/>
  <c r="W817" i="32" s="1"/>
  <c r="AP816" i="32"/>
  <c r="V817" i="32" s="1"/>
  <c r="AO816" i="32"/>
  <c r="Y2437" i="32" a="1"/>
  <c r="Y1357" i="32" a="1"/>
  <c r="Y817" i="32" a="1"/>
  <c r="Y2437" i="32" l="1"/>
  <c r="AS2436" i="32" a="1"/>
  <c r="AS2436" i="32" s="1"/>
  <c r="U2437" i="32"/>
  <c r="Y1357" i="32"/>
  <c r="AS1356" i="32" a="1"/>
  <c r="AS1356" i="32" s="1"/>
  <c r="U1357" i="32"/>
  <c r="Y817" i="32"/>
  <c r="AS816" i="32" a="1"/>
  <c r="AS816" i="32" s="1"/>
  <c r="U817" i="32"/>
  <c r="AI2437" i="32" a="1"/>
  <c r="AH2437" i="32" a="1"/>
  <c r="AJ2437" i="32" a="1"/>
  <c r="AI1357" i="32" a="1"/>
  <c r="AJ1357" i="32" a="1"/>
  <c r="AH1357" i="32" a="1"/>
  <c r="AJ817" i="32" a="1"/>
  <c r="AH817" i="32" a="1"/>
  <c r="AI817" i="32" a="1"/>
  <c r="AJ2437" i="32" l="1"/>
  <c r="AH2437" i="32"/>
  <c r="AI2437" i="32"/>
  <c r="AH1357" i="32"/>
  <c r="AJ1357" i="32"/>
  <c r="AI1357" i="32"/>
  <c r="AI817" i="32"/>
  <c r="AH817" i="32"/>
  <c r="AJ817" i="32"/>
  <c r="AG2437" i="32" a="1"/>
  <c r="AG1357" i="32" a="1"/>
  <c r="AG817" i="32" a="1"/>
  <c r="AG2437" i="32" l="1"/>
  <c r="AK2437" i="32" s="1"/>
  <c r="AL2437" i="32" s="1"/>
  <c r="AG1357" i="32"/>
  <c r="AK1357" i="32" s="1"/>
  <c r="AL1357" i="32"/>
  <c r="AG817" i="32"/>
  <c r="AK817" i="32" s="1"/>
  <c r="AL817" i="32"/>
  <c r="AM2437" i="32" l="1"/>
  <c r="AT2437" i="32"/>
  <c r="AM1357" i="32"/>
  <c r="AT1357" i="32"/>
  <c r="AM817" i="32"/>
  <c r="AT817" i="32"/>
  <c r="AU2437" i="32" l="1"/>
  <c r="AR2437" i="32"/>
  <c r="X2438" i="32" s="1"/>
  <c r="AN2437" i="32"/>
  <c r="AR1357" i="32"/>
  <c r="X1358" i="32" s="1"/>
  <c r="AN1357" i="32"/>
  <c r="AU1357" i="32"/>
  <c r="AU817" i="32"/>
  <c r="AN817" i="32"/>
  <c r="AR817" i="32"/>
  <c r="X818" i="32" s="1"/>
  <c r="AO2437" i="32" l="1"/>
  <c r="AQ2437" i="32"/>
  <c r="W2438" i="32" s="1"/>
  <c r="AP2437" i="32"/>
  <c r="V2438" i="32" s="1"/>
  <c r="AP1357" i="32"/>
  <c r="V1358" i="32" s="1"/>
  <c r="AO1357" i="32"/>
  <c r="AQ1357" i="32"/>
  <c r="W1358" i="32" s="1"/>
  <c r="AQ817" i="32"/>
  <c r="W818" i="32" s="1"/>
  <c r="AP817" i="32"/>
  <c r="V818" i="32" s="1"/>
  <c r="AO817" i="32"/>
  <c r="Y2438" i="32" a="1"/>
  <c r="Y1358" i="32" a="1"/>
  <c r="Y818" i="32" a="1"/>
  <c r="Y2438" i="32" l="1"/>
  <c r="AS2437" i="32" a="1"/>
  <c r="AS2437" i="32" s="1"/>
  <c r="U2438" i="32"/>
  <c r="Y1358" i="32"/>
  <c r="AS1357" i="32" a="1"/>
  <c r="AS1357" i="32" s="1"/>
  <c r="U1358" i="32"/>
  <c r="Y818" i="32"/>
  <c r="AS817" i="32" a="1"/>
  <c r="AS817" i="32" s="1"/>
  <c r="U818" i="32"/>
  <c r="AI2438" i="32" a="1"/>
  <c r="AH2438" i="32" a="1"/>
  <c r="AJ2438" i="32" a="1"/>
  <c r="AI1358" i="32" a="1"/>
  <c r="AJ1358" i="32" a="1"/>
  <c r="AH1358" i="32" a="1"/>
  <c r="AJ818" i="32" a="1"/>
  <c r="AH818" i="32" a="1"/>
  <c r="AI818" i="32" a="1"/>
  <c r="AJ2438" i="32" l="1"/>
  <c r="AH2438" i="32"/>
  <c r="AI2438" i="32"/>
  <c r="AH1358" i="32"/>
  <c r="AJ1358" i="32"/>
  <c r="AI1358" i="32"/>
  <c r="AI818" i="32"/>
  <c r="AH818" i="32"/>
  <c r="AJ818" i="32"/>
  <c r="AG2438" i="32" a="1"/>
  <c r="AG1358" i="32" a="1"/>
  <c r="AG818" i="32" a="1"/>
  <c r="AG2438" i="32" l="1"/>
  <c r="AK2438" i="32" s="1"/>
  <c r="AL2438" i="32"/>
  <c r="AG1358" i="32"/>
  <c r="AK1358" i="32" s="1"/>
  <c r="AL1358" i="32" s="1"/>
  <c r="AG818" i="32"/>
  <c r="AK818" i="32" s="1"/>
  <c r="AL818" i="32"/>
  <c r="AM2438" i="32" l="1"/>
  <c r="AT2438" i="32"/>
  <c r="AM1358" i="32"/>
  <c r="AT1358" i="32"/>
  <c r="AM818" i="32"/>
  <c r="AT818" i="32"/>
  <c r="AU2438" i="32" l="1"/>
  <c r="AR2438" i="32"/>
  <c r="X2439" i="32" s="1"/>
  <c r="AN2438" i="32"/>
  <c r="AU1358" i="32"/>
  <c r="AR1358" i="32"/>
  <c r="X1359" i="32" s="1"/>
  <c r="AN1358" i="32"/>
  <c r="AN818" i="32"/>
  <c r="AR818" i="32"/>
  <c r="X819" i="32" s="1"/>
  <c r="AU818" i="32"/>
  <c r="AO2438" i="32" l="1"/>
  <c r="AQ2438" i="32"/>
  <c r="W2439" i="32" s="1"/>
  <c r="AP2438" i="32"/>
  <c r="V2439" i="32" s="1"/>
  <c r="AP1358" i="32"/>
  <c r="V1359" i="32" s="1"/>
  <c r="AO1358" i="32"/>
  <c r="AQ1358" i="32"/>
  <c r="W1359" i="32" s="1"/>
  <c r="AQ818" i="32"/>
  <c r="W819" i="32" s="1"/>
  <c r="AP818" i="32"/>
  <c r="V819" i="32" s="1"/>
  <c r="AO818" i="32"/>
  <c r="Y2439" i="32" a="1"/>
  <c r="Y1359" i="32" a="1"/>
  <c r="Y819" i="32" a="1"/>
  <c r="Y2439" i="32" l="1"/>
  <c r="AS2438" i="32" a="1"/>
  <c r="AS2438" i="32" s="1"/>
  <c r="U2439" i="32"/>
  <c r="Y1359" i="32"/>
  <c r="AS1358" i="32" a="1"/>
  <c r="AS1358" i="32" s="1"/>
  <c r="U1359" i="32"/>
  <c r="Y819" i="32"/>
  <c r="AS818" i="32" a="1"/>
  <c r="AS818" i="32" s="1"/>
  <c r="U819" i="32"/>
  <c r="AI2439" i="32" a="1"/>
  <c r="AH2439" i="32" a="1"/>
  <c r="AJ2439" i="32" a="1"/>
  <c r="AI1359" i="32" a="1"/>
  <c r="AJ1359" i="32" a="1"/>
  <c r="AH1359" i="32" a="1"/>
  <c r="AJ819" i="32" a="1"/>
  <c r="AH819" i="32" a="1"/>
  <c r="AI819" i="32" a="1"/>
  <c r="AJ2439" i="32" l="1"/>
  <c r="AH2439" i="32"/>
  <c r="AI2439" i="32"/>
  <c r="AH1359" i="32"/>
  <c r="AJ1359" i="32"/>
  <c r="AI1359" i="32"/>
  <c r="AI819" i="32"/>
  <c r="AH819" i="32"/>
  <c r="AJ819" i="32"/>
  <c r="AG2439" i="32" a="1"/>
  <c r="AG1359" i="32" a="1"/>
  <c r="AG819" i="32" a="1"/>
  <c r="AG2439" i="32" l="1"/>
  <c r="AK2439" i="32" s="1"/>
  <c r="AL2439" i="32" s="1"/>
  <c r="AG1359" i="32"/>
  <c r="AK1359" i="32" s="1"/>
  <c r="AL1359" i="32" s="1"/>
  <c r="AG819" i="32"/>
  <c r="AK819" i="32" s="1"/>
  <c r="AL819" i="32" s="1"/>
  <c r="AM2439" i="32" l="1"/>
  <c r="AT2439" i="32"/>
  <c r="AM1359" i="32"/>
  <c r="AT1359" i="32"/>
  <c r="AM819" i="32"/>
  <c r="AT819" i="32"/>
  <c r="AU2439" i="32" l="1"/>
  <c r="AR2439" i="32"/>
  <c r="X2440" i="32" s="1"/>
  <c r="AN2439" i="32"/>
  <c r="AR1359" i="32"/>
  <c r="X1360" i="32" s="1"/>
  <c r="AN1359" i="32"/>
  <c r="AU1359" i="32"/>
  <c r="AN819" i="32"/>
  <c r="AR819" i="32"/>
  <c r="X820" i="32" s="1"/>
  <c r="AU819" i="32"/>
  <c r="AQ2439" i="32" l="1"/>
  <c r="W2440" i="32" s="1"/>
  <c r="AP2439" i="32"/>
  <c r="V2440" i="32" s="1"/>
  <c r="AO2439" i="32"/>
  <c r="AQ1359" i="32"/>
  <c r="W1360" i="32" s="1"/>
  <c r="AO1359" i="32"/>
  <c r="AP1359" i="32"/>
  <c r="V1360" i="32" s="1"/>
  <c r="AQ819" i="32"/>
  <c r="W820" i="32" s="1"/>
  <c r="AP819" i="32"/>
  <c r="V820" i="32" s="1"/>
  <c r="AO819" i="32"/>
  <c r="Y2440" i="32" a="1"/>
  <c r="Y1360" i="32" a="1"/>
  <c r="Y820" i="32" a="1"/>
  <c r="Y2440" i="32" l="1"/>
  <c r="AS2439" i="32" a="1"/>
  <c r="AS2439" i="32" s="1"/>
  <c r="U2440" i="32"/>
  <c r="Y1360" i="32"/>
  <c r="AS1359" i="32" a="1"/>
  <c r="AS1359" i="32" s="1"/>
  <c r="U1360" i="32"/>
  <c r="Y820" i="32"/>
  <c r="AS819" i="32" a="1"/>
  <c r="AS819" i="32" s="1"/>
  <c r="U820" i="32"/>
  <c r="AI2440" i="32" a="1"/>
  <c r="AH2440" i="32" a="1"/>
  <c r="AJ2440" i="32" a="1"/>
  <c r="AI1360" i="32" a="1"/>
  <c r="AJ1360" i="32" a="1"/>
  <c r="AH1360" i="32" a="1"/>
  <c r="AJ820" i="32" a="1"/>
  <c r="AH820" i="32" a="1"/>
  <c r="AI820" i="32" a="1"/>
  <c r="AJ2440" i="32" l="1"/>
  <c r="AH2440" i="32"/>
  <c r="AI2440" i="32"/>
  <c r="AH1360" i="32"/>
  <c r="AJ1360" i="32"/>
  <c r="AI1360" i="32"/>
  <c r="AI820" i="32"/>
  <c r="AH820" i="32"/>
  <c r="AJ820" i="32"/>
  <c r="AG2440" i="32" a="1"/>
  <c r="AG1360" i="32" a="1"/>
  <c r="AG820" i="32" a="1"/>
  <c r="AG2440" i="32" l="1"/>
  <c r="AK2440" i="32" s="1"/>
  <c r="AL2440" i="32" s="1"/>
  <c r="AG1360" i="32"/>
  <c r="AK1360" i="32" s="1"/>
  <c r="AL1360" i="32" s="1"/>
  <c r="AG820" i="32"/>
  <c r="AK820" i="32" s="1"/>
  <c r="AL820" i="32" s="1"/>
  <c r="AM2440" i="32" l="1"/>
  <c r="AT2440" i="32"/>
  <c r="AU2440" i="32" s="1"/>
  <c r="AM1360" i="32"/>
  <c r="AT1360" i="32"/>
  <c r="AU1360" i="32" s="1"/>
  <c r="AM820" i="32"/>
  <c r="AT820" i="32"/>
  <c r="AU820" i="32" s="1"/>
  <c r="AN2440" i="32" l="1"/>
  <c r="AR2440" i="32"/>
  <c r="X2441" i="32" s="1"/>
  <c r="AN1360" i="32"/>
  <c r="AR1360" i="32"/>
  <c r="X1361" i="32" s="1"/>
  <c r="AN820" i="32"/>
  <c r="AR820" i="32"/>
  <c r="X821" i="32" s="1"/>
  <c r="AP2440" i="32" l="1"/>
  <c r="V2441" i="32" s="1"/>
  <c r="AO2440" i="32"/>
  <c r="AQ2440" i="32"/>
  <c r="W2441" i="32" s="1"/>
  <c r="AO1360" i="32"/>
  <c r="AQ1360" i="32"/>
  <c r="W1361" i="32" s="1"/>
  <c r="AP1360" i="32"/>
  <c r="V1361" i="32" s="1"/>
  <c r="AQ820" i="32"/>
  <c r="W821" i="32" s="1"/>
  <c r="AP820" i="32"/>
  <c r="V821" i="32" s="1"/>
  <c r="AO820" i="32"/>
  <c r="Y2441" i="32" a="1"/>
  <c r="Y1361" i="32" a="1"/>
  <c r="Y821" i="32" a="1"/>
  <c r="Y2441" i="32" l="1"/>
  <c r="AS2440" i="32" a="1"/>
  <c r="AS2440" i="32" s="1"/>
  <c r="U2441" i="32"/>
  <c r="Y1361" i="32"/>
  <c r="AS1360" i="32" a="1"/>
  <c r="AS1360" i="32" s="1"/>
  <c r="U1361" i="32"/>
  <c r="Y821" i="32"/>
  <c r="AS820" i="32" a="1"/>
  <c r="AS820" i="32" s="1"/>
  <c r="U821" i="32"/>
  <c r="AI2441" i="32" a="1"/>
  <c r="AH2441" i="32" a="1"/>
  <c r="AJ2441" i="32" a="1"/>
  <c r="AI1361" i="32" a="1"/>
  <c r="AJ1361" i="32" a="1"/>
  <c r="AH1361" i="32" a="1"/>
  <c r="AJ821" i="32" a="1"/>
  <c r="AH821" i="32" a="1"/>
  <c r="AI821" i="32" a="1"/>
  <c r="AJ2441" i="32" l="1"/>
  <c r="AH2441" i="32"/>
  <c r="AI2441" i="32"/>
  <c r="AH1361" i="32"/>
  <c r="AJ1361" i="32"/>
  <c r="AI1361" i="32"/>
  <c r="AI821" i="32"/>
  <c r="AH821" i="32"/>
  <c r="AJ821" i="32"/>
  <c r="AG2441" i="32" a="1"/>
  <c r="AG1361" i="32" a="1"/>
  <c r="AG821" i="32" a="1"/>
  <c r="AG2441" i="32" l="1"/>
  <c r="AK2441" i="32" s="1"/>
  <c r="AL2441" i="32" s="1"/>
  <c r="AG1361" i="32"/>
  <c r="AK1361" i="32" s="1"/>
  <c r="AL1361" i="32"/>
  <c r="AG821" i="32"/>
  <c r="AK821" i="32" s="1"/>
  <c r="AL821" i="32" s="1"/>
  <c r="AM2441" i="32" l="1"/>
  <c r="AT2441" i="32"/>
  <c r="AU2441" i="32" s="1"/>
  <c r="AM1361" i="32"/>
  <c r="AT1361" i="32"/>
  <c r="AU1361" i="32" s="1"/>
  <c r="AM821" i="32"/>
  <c r="AT821" i="32"/>
  <c r="AU821" i="32" s="1"/>
  <c r="AR2441" i="32" l="1"/>
  <c r="X2442" i="32" s="1"/>
  <c r="AN2441" i="32"/>
  <c r="AN1361" i="32"/>
  <c r="AR1361" i="32"/>
  <c r="X1362" i="32" s="1"/>
  <c r="AN821" i="32"/>
  <c r="AR821" i="32"/>
  <c r="X822" i="32" s="1"/>
  <c r="AO2441" i="32" l="1"/>
  <c r="AQ2441" i="32"/>
  <c r="W2442" i="32" s="1"/>
  <c r="AP2441" i="32"/>
  <c r="V2442" i="32" s="1"/>
  <c r="AP1361" i="32"/>
  <c r="V1362" i="32" s="1"/>
  <c r="AO1361" i="32"/>
  <c r="AQ1361" i="32"/>
  <c r="W1362" i="32" s="1"/>
  <c r="AQ821" i="32"/>
  <c r="W822" i="32" s="1"/>
  <c r="AP821" i="32"/>
  <c r="V822" i="32" s="1"/>
  <c r="AO821" i="32"/>
  <c r="Y2442" i="32" a="1"/>
  <c r="Y1362" i="32" a="1"/>
  <c r="Y822" i="32" a="1"/>
  <c r="Y2442" i="32" l="1"/>
  <c r="AS2441" i="32" a="1"/>
  <c r="AS2441" i="32" s="1"/>
  <c r="U2442" i="32"/>
  <c r="Y1362" i="32"/>
  <c r="AS1361" i="32" a="1"/>
  <c r="AS1361" i="32" s="1"/>
  <c r="U1362" i="32"/>
  <c r="Y822" i="32"/>
  <c r="AS821" i="32" a="1"/>
  <c r="AS821" i="32" s="1"/>
  <c r="U822" i="32"/>
  <c r="AI2442" i="32" a="1"/>
  <c r="AH2442" i="32" a="1"/>
  <c r="AJ2442" i="32" a="1"/>
  <c r="AI1362" i="32" a="1"/>
  <c r="AJ1362" i="32" a="1"/>
  <c r="AH1362" i="32" a="1"/>
  <c r="AJ822" i="32" a="1"/>
  <c r="AH822" i="32" a="1"/>
  <c r="AI822" i="32" a="1"/>
  <c r="AJ2442" i="32" l="1"/>
  <c r="AH2442" i="32"/>
  <c r="AI2442" i="32"/>
  <c r="AH1362" i="32"/>
  <c r="AJ1362" i="32"/>
  <c r="AI1362" i="32"/>
  <c r="AI822" i="32"/>
  <c r="AH822" i="32"/>
  <c r="AJ822" i="32"/>
  <c r="AG2442" i="32" a="1"/>
  <c r="AG1362" i="32" a="1"/>
  <c r="AG822" i="32" a="1"/>
  <c r="AG2442" i="32" l="1"/>
  <c r="AK2442" i="32" s="1"/>
  <c r="AL2442" i="32" s="1"/>
  <c r="AG1362" i="32"/>
  <c r="AK1362" i="32" s="1"/>
  <c r="AL1362" i="32" s="1"/>
  <c r="AG822" i="32"/>
  <c r="AK822" i="32" s="1"/>
  <c r="AL822" i="32" s="1"/>
  <c r="AM2442" i="32" l="1"/>
  <c r="AT2442" i="32"/>
  <c r="AU2442" i="32" s="1"/>
  <c r="AM1362" i="32"/>
  <c r="AT1362" i="32"/>
  <c r="AU1362" i="32" s="1"/>
  <c r="AM822" i="32"/>
  <c r="AT822" i="32"/>
  <c r="AU822" i="32" s="1"/>
  <c r="AN2442" i="32" l="1"/>
  <c r="AR2442" i="32"/>
  <c r="X2443" i="32" s="1"/>
  <c r="AR1362" i="32"/>
  <c r="X1363" i="32" s="1"/>
  <c r="AN1362" i="32"/>
  <c r="AN822" i="32"/>
  <c r="AR822" i="32"/>
  <c r="X823" i="32" s="1"/>
  <c r="AO2442" i="32" l="1"/>
  <c r="AQ2442" i="32"/>
  <c r="W2443" i="32" s="1"/>
  <c r="AP2442" i="32"/>
  <c r="V2443" i="32" s="1"/>
  <c r="AP1362" i="32"/>
  <c r="V1363" i="32" s="1"/>
  <c r="AO1362" i="32"/>
  <c r="AQ1362" i="32"/>
  <c r="W1363" i="32" s="1"/>
  <c r="AQ822" i="32"/>
  <c r="W823" i="32" s="1"/>
  <c r="AP822" i="32"/>
  <c r="V823" i="32" s="1"/>
  <c r="AO822" i="32"/>
  <c r="Y2443" i="32" a="1"/>
  <c r="Y1363" i="32" a="1"/>
  <c r="Y823" i="32" a="1"/>
  <c r="Y2443" i="32" l="1"/>
  <c r="AS2442" i="32" a="1"/>
  <c r="AS2442" i="32" s="1"/>
  <c r="U2443" i="32"/>
  <c r="Y1363" i="32"/>
  <c r="AS1362" i="32" a="1"/>
  <c r="AS1362" i="32" s="1"/>
  <c r="U1363" i="32"/>
  <c r="Y823" i="32"/>
  <c r="AS822" i="32" a="1"/>
  <c r="AS822" i="32" s="1"/>
  <c r="U823" i="32"/>
  <c r="AI2443" i="32" a="1"/>
  <c r="AH2443" i="32" a="1"/>
  <c r="AJ2443" i="32" a="1"/>
  <c r="AI1363" i="32" a="1"/>
  <c r="AJ1363" i="32" a="1"/>
  <c r="AH1363" i="32" a="1"/>
  <c r="AJ823" i="32" a="1"/>
  <c r="AH823" i="32" a="1"/>
  <c r="AI823" i="32" a="1"/>
  <c r="AJ2443" i="32" l="1"/>
  <c r="AH2443" i="32"/>
  <c r="AI2443" i="32"/>
  <c r="AH1363" i="32"/>
  <c r="AJ1363" i="32"/>
  <c r="AI1363" i="32"/>
  <c r="AI823" i="32"/>
  <c r="AH823" i="32"/>
  <c r="AJ823" i="32"/>
  <c r="AG2443" i="32" a="1"/>
  <c r="AG1363" i="32" a="1"/>
  <c r="AG823" i="32" a="1"/>
  <c r="AG2443" i="32" l="1"/>
  <c r="AK2443" i="32" s="1"/>
  <c r="AL2443" i="32" s="1"/>
  <c r="AG1363" i="32"/>
  <c r="AK1363" i="32" s="1"/>
  <c r="AL1363" i="32" s="1"/>
  <c r="AG823" i="32"/>
  <c r="AK823" i="32" s="1"/>
  <c r="AL823" i="32" s="1"/>
  <c r="AM2443" i="32" l="1"/>
  <c r="AT2443" i="32"/>
  <c r="AU2443" i="32" s="1"/>
  <c r="AM1363" i="32"/>
  <c r="AT1363" i="32"/>
  <c r="AU1363" i="32" s="1"/>
  <c r="AM823" i="32"/>
  <c r="AT823" i="32"/>
  <c r="AU823" i="32" s="1"/>
  <c r="AR2443" i="32" l="1"/>
  <c r="X2444" i="32" s="1"/>
  <c r="AN2443" i="32"/>
  <c r="AN1363" i="32"/>
  <c r="AR1363" i="32"/>
  <c r="X1364" i="32" s="1"/>
  <c r="AN823" i="32"/>
  <c r="AR823" i="32"/>
  <c r="X824" i="32" s="1"/>
  <c r="AQ2443" i="32" l="1"/>
  <c r="W2444" i="32" s="1"/>
  <c r="AP2443" i="32"/>
  <c r="V2444" i="32" s="1"/>
  <c r="AO2443" i="32"/>
  <c r="AQ1363" i="32"/>
  <c r="W1364" i="32" s="1"/>
  <c r="AO1363" i="32"/>
  <c r="AP1363" i="32"/>
  <c r="V1364" i="32" s="1"/>
  <c r="AQ823" i="32"/>
  <c r="W824" i="32" s="1"/>
  <c r="AP823" i="32"/>
  <c r="V824" i="32" s="1"/>
  <c r="AO823" i="32"/>
  <c r="Y2444" i="32" a="1"/>
  <c r="Y1364" i="32" a="1"/>
  <c r="Y824" i="32" a="1"/>
  <c r="Y2444" i="32" l="1"/>
  <c r="AS2443" i="32" a="1"/>
  <c r="AS2443" i="32" s="1"/>
  <c r="U2444" i="32"/>
  <c r="Y1364" i="32"/>
  <c r="AS1363" i="32" a="1"/>
  <c r="AS1363" i="32" s="1"/>
  <c r="U1364" i="32"/>
  <c r="Y824" i="32"/>
  <c r="AS823" i="32" a="1"/>
  <c r="AS823" i="32" s="1"/>
  <c r="U824" i="32"/>
  <c r="AI2444" i="32" a="1"/>
  <c r="AH2444" i="32" a="1"/>
  <c r="AJ2444" i="32" a="1"/>
  <c r="AI1364" i="32" a="1"/>
  <c r="AJ1364" i="32" a="1"/>
  <c r="AH1364" i="32" a="1"/>
  <c r="AJ824" i="32" a="1"/>
  <c r="AH824" i="32" a="1"/>
  <c r="AI824" i="32" a="1"/>
  <c r="AJ2444" i="32" l="1"/>
  <c r="AH2444" i="32"/>
  <c r="AI2444" i="32"/>
  <c r="AH1364" i="32"/>
  <c r="AJ1364" i="32"/>
  <c r="AI1364" i="32"/>
  <c r="AI824" i="32"/>
  <c r="AH824" i="32"/>
  <c r="AJ824" i="32"/>
  <c r="AG2444" i="32" a="1"/>
  <c r="AG1364" i="32" a="1"/>
  <c r="AG824" i="32" a="1"/>
  <c r="AG2444" i="32" l="1"/>
  <c r="AK2444" i="32" s="1"/>
  <c r="AL2444" i="32" s="1"/>
  <c r="AG1364" i="32"/>
  <c r="AK1364" i="32" s="1"/>
  <c r="AL1364" i="32" s="1"/>
  <c r="AG824" i="32"/>
  <c r="AK824" i="32" s="1"/>
  <c r="AL824" i="32" s="1"/>
  <c r="AM2444" i="32" l="1"/>
  <c r="AT2444" i="32"/>
  <c r="AU2444" i="32" s="1"/>
  <c r="AM1364" i="32"/>
  <c r="AT1364" i="32"/>
  <c r="AU1364" i="32" s="1"/>
  <c r="AM824" i="32"/>
  <c r="AT824" i="32"/>
  <c r="AU824" i="32" s="1"/>
  <c r="AN2444" i="32" l="1"/>
  <c r="AR2444" i="32"/>
  <c r="X2445" i="32" s="1"/>
  <c r="AR1364" i="32"/>
  <c r="X1365" i="32" s="1"/>
  <c r="AN1364" i="32"/>
  <c r="AN824" i="32"/>
  <c r="AR824" i="32"/>
  <c r="X825" i="32" s="1"/>
  <c r="AP2444" i="32" l="1"/>
  <c r="V2445" i="32" s="1"/>
  <c r="AO2444" i="32"/>
  <c r="AQ2444" i="32"/>
  <c r="W2445" i="32" s="1"/>
  <c r="AO1364" i="32"/>
  <c r="AQ1364" i="32"/>
  <c r="W1365" i="32" s="1"/>
  <c r="AP1364" i="32"/>
  <c r="V1365" i="32" s="1"/>
  <c r="AQ824" i="32"/>
  <c r="W825" i="32" s="1"/>
  <c r="AP824" i="32"/>
  <c r="V825" i="32" s="1"/>
  <c r="AO824" i="32"/>
  <c r="Y2445" i="32" a="1"/>
  <c r="Y1365" i="32" a="1"/>
  <c r="Y825" i="32" a="1"/>
  <c r="Y2445" i="32" l="1"/>
  <c r="AS2444" i="32" a="1"/>
  <c r="AS2444" i="32" s="1"/>
  <c r="U2445" i="32"/>
  <c r="Y1365" i="32"/>
  <c r="AS1364" i="32" a="1"/>
  <c r="AS1364" i="32" s="1"/>
  <c r="U1365" i="32"/>
  <c r="Y825" i="32"/>
  <c r="AS824" i="32" a="1"/>
  <c r="AS824" i="32" s="1"/>
  <c r="U825" i="32"/>
  <c r="AI2445" i="32" a="1"/>
  <c r="AH2445" i="32" a="1"/>
  <c r="AJ2445" i="32" a="1"/>
  <c r="AI1365" i="32" a="1"/>
  <c r="AJ1365" i="32" a="1"/>
  <c r="AH1365" i="32" a="1"/>
  <c r="AJ825" i="32" a="1"/>
  <c r="AH825" i="32" a="1"/>
  <c r="AI825" i="32" a="1"/>
  <c r="AJ2445" i="32" l="1"/>
  <c r="AH2445" i="32"/>
  <c r="AI2445" i="32"/>
  <c r="AH1365" i="32"/>
  <c r="AJ1365" i="32"/>
  <c r="AI1365" i="32"/>
  <c r="AI825" i="32"/>
  <c r="AH825" i="32"/>
  <c r="AJ825" i="32"/>
  <c r="AG2445" i="32" a="1"/>
  <c r="AG1365" i="32" a="1"/>
  <c r="AG825" i="32" a="1"/>
  <c r="AG2445" i="32" l="1"/>
  <c r="AK2445" i="32" s="1"/>
  <c r="AL2445" i="32" s="1"/>
  <c r="AG1365" i="32"/>
  <c r="AK1365" i="32" s="1"/>
  <c r="AL1365" i="32" s="1"/>
  <c r="AG825" i="32"/>
  <c r="AK825" i="32" s="1"/>
  <c r="AL825" i="32"/>
  <c r="AM2445" i="32" l="1"/>
  <c r="AT2445" i="32"/>
  <c r="AU2445" i="32" s="1"/>
  <c r="AM1365" i="32"/>
  <c r="AT1365" i="32"/>
  <c r="AU1365" i="32" s="1"/>
  <c r="AM825" i="32"/>
  <c r="AT825" i="32"/>
  <c r="AU825" i="32" s="1"/>
  <c r="AR2445" i="32" l="1"/>
  <c r="X2446" i="32" s="1"/>
  <c r="AN2445" i="32"/>
  <c r="AN1365" i="32"/>
  <c r="AR1365" i="32"/>
  <c r="X1366" i="32" s="1"/>
  <c r="AN825" i="32"/>
  <c r="AR825" i="32"/>
  <c r="X826" i="32" s="1"/>
  <c r="AO2445" i="32" l="1"/>
  <c r="AQ2445" i="32"/>
  <c r="W2446" i="32" s="1"/>
  <c r="AP2445" i="32"/>
  <c r="V2446" i="32" s="1"/>
  <c r="AP1365" i="32"/>
  <c r="V1366" i="32" s="1"/>
  <c r="AO1365" i="32"/>
  <c r="AQ1365" i="32"/>
  <c r="W1366" i="32" s="1"/>
  <c r="AQ825" i="32"/>
  <c r="W826" i="32" s="1"/>
  <c r="AP825" i="32"/>
  <c r="V826" i="32" s="1"/>
  <c r="AO825" i="32"/>
  <c r="Y2446" i="32" a="1"/>
  <c r="Y1366" i="32" a="1"/>
  <c r="Y826" i="32" a="1"/>
  <c r="Y2446" i="32" l="1"/>
  <c r="AS2445" i="32" a="1"/>
  <c r="AS2445" i="32" s="1"/>
  <c r="U2446" i="32"/>
  <c r="Y1366" i="32"/>
  <c r="AS1365" i="32" a="1"/>
  <c r="AS1365" i="32" s="1"/>
  <c r="U1366" i="32"/>
  <c r="Y826" i="32"/>
  <c r="AS825" i="32" a="1"/>
  <c r="AS825" i="32" s="1"/>
  <c r="U826" i="32"/>
  <c r="AI2446" i="32" a="1"/>
  <c r="AH2446" i="32" a="1"/>
  <c r="AJ2446" i="32" a="1"/>
  <c r="AI1366" i="32" a="1"/>
  <c r="AJ1366" i="32" a="1"/>
  <c r="AH1366" i="32" a="1"/>
  <c r="AJ826" i="32" a="1"/>
  <c r="AH826" i="32" a="1"/>
  <c r="AI826" i="32" a="1"/>
  <c r="AJ2446" i="32" l="1"/>
  <c r="AH2446" i="32"/>
  <c r="AI2446" i="32"/>
  <c r="AH1366" i="32"/>
  <c r="AJ1366" i="32"/>
  <c r="AI1366" i="32"/>
  <c r="AI826" i="32"/>
  <c r="AH826" i="32"/>
  <c r="AJ826" i="32"/>
  <c r="AG2446" i="32" a="1"/>
  <c r="AG1366" i="32" a="1"/>
  <c r="AG826" i="32" a="1"/>
  <c r="AG2446" i="32" l="1"/>
  <c r="AK2446" i="32" s="1"/>
  <c r="AL2446" i="32" s="1"/>
  <c r="AG1366" i="32"/>
  <c r="AK1366" i="32" s="1"/>
  <c r="AL1366" i="32" s="1"/>
  <c r="AG826" i="32"/>
  <c r="AK826" i="32" s="1"/>
  <c r="AL826" i="32" s="1"/>
  <c r="AM2446" i="32" l="1"/>
  <c r="AT2446" i="32"/>
  <c r="AU2446" i="32" s="1"/>
  <c r="AM1366" i="32"/>
  <c r="AT1366" i="32"/>
  <c r="AU1366" i="32" s="1"/>
  <c r="AM826" i="32"/>
  <c r="AT826" i="32"/>
  <c r="AU826" i="32" s="1"/>
  <c r="AN2446" i="32" l="1"/>
  <c r="AR2446" i="32"/>
  <c r="X2447" i="32" s="1"/>
  <c r="AR1366" i="32"/>
  <c r="X1367" i="32" s="1"/>
  <c r="AN1366" i="32"/>
  <c r="AN826" i="32"/>
  <c r="AR826" i="32"/>
  <c r="X827" i="32" s="1"/>
  <c r="AO2446" i="32" l="1"/>
  <c r="AQ2446" i="32"/>
  <c r="W2447" i="32" s="1"/>
  <c r="AP2446" i="32"/>
  <c r="V2447" i="32" s="1"/>
  <c r="AP1366" i="32"/>
  <c r="V1367" i="32" s="1"/>
  <c r="AO1366" i="32"/>
  <c r="AQ1366" i="32"/>
  <c r="W1367" i="32" s="1"/>
  <c r="AQ826" i="32"/>
  <c r="W827" i="32" s="1"/>
  <c r="AP826" i="32"/>
  <c r="V827" i="32" s="1"/>
  <c r="AO826" i="32"/>
  <c r="Y2447" i="32" a="1"/>
  <c r="Y1367" i="32" a="1"/>
  <c r="Y827" i="32" a="1"/>
  <c r="Y2447" i="32" l="1"/>
  <c r="AS2446" i="32" a="1"/>
  <c r="AS2446" i="32" s="1"/>
  <c r="U2447" i="32"/>
  <c r="Y1367" i="32"/>
  <c r="AS1366" i="32" a="1"/>
  <c r="AS1366" i="32" s="1"/>
  <c r="U1367" i="32"/>
  <c r="Y827" i="32"/>
  <c r="AS826" i="32" a="1"/>
  <c r="AS826" i="32" s="1"/>
  <c r="U827" i="32"/>
  <c r="AI2447" i="32" a="1"/>
  <c r="AH2447" i="32" a="1"/>
  <c r="AJ2447" i="32" a="1"/>
  <c r="AI1367" i="32" a="1"/>
  <c r="AH1367" i="32" a="1"/>
  <c r="AJ1367" i="32" a="1"/>
  <c r="AJ827" i="32" a="1"/>
  <c r="AH827" i="32" a="1"/>
  <c r="AI827" i="32" a="1"/>
  <c r="AJ2447" i="32" l="1"/>
  <c r="AH2447" i="32"/>
  <c r="AI2447" i="32"/>
  <c r="AJ1367" i="32"/>
  <c r="AH1367" i="32"/>
  <c r="AI1367" i="32"/>
  <c r="AI827" i="32"/>
  <c r="AH827" i="32"/>
  <c r="AJ827" i="32"/>
  <c r="AG2447" i="32" a="1"/>
  <c r="AG1367" i="32" a="1"/>
  <c r="AG827" i="32" a="1"/>
  <c r="AG2447" i="32" l="1"/>
  <c r="AK2447" i="32" s="1"/>
  <c r="AL2447" i="32" s="1"/>
  <c r="AG1367" i="32"/>
  <c r="AK1367" i="32" s="1"/>
  <c r="AL1367" i="32" s="1"/>
  <c r="AG827" i="32"/>
  <c r="AK827" i="32" s="1"/>
  <c r="AL827" i="32"/>
  <c r="AM2447" i="32" l="1"/>
  <c r="AT2447" i="32"/>
  <c r="AU2447" i="32" s="1"/>
  <c r="AM1367" i="32"/>
  <c r="AT1367" i="32"/>
  <c r="AU1367" i="32" s="1"/>
  <c r="AM827" i="32"/>
  <c r="AT827" i="32"/>
  <c r="AU827" i="32" s="1"/>
  <c r="AR2447" i="32" l="1"/>
  <c r="X2448" i="32" s="1"/>
  <c r="AN2447" i="32"/>
  <c r="AN1367" i="32"/>
  <c r="AR1367" i="32"/>
  <c r="X1368" i="32" s="1"/>
  <c r="AN827" i="32"/>
  <c r="AR827" i="32"/>
  <c r="X828" i="32" s="1"/>
  <c r="AQ2447" i="32" l="1"/>
  <c r="W2448" i="32" s="1"/>
  <c r="AP2447" i="32"/>
  <c r="V2448" i="32" s="1"/>
  <c r="AO2447" i="32"/>
  <c r="AQ1367" i="32"/>
  <c r="W1368" i="32" s="1"/>
  <c r="AO1367" i="32"/>
  <c r="AP1367" i="32"/>
  <c r="V1368" i="32" s="1"/>
  <c r="AQ827" i="32"/>
  <c r="W828" i="32" s="1"/>
  <c r="AP827" i="32"/>
  <c r="V828" i="32" s="1"/>
  <c r="AO827" i="32"/>
  <c r="Y2448" i="32" a="1"/>
  <c r="Y1368" i="32" a="1"/>
  <c r="Y828" i="32" a="1"/>
  <c r="Y2448" i="32" l="1"/>
  <c r="AS2447" i="32" a="1"/>
  <c r="AS2447" i="32" s="1"/>
  <c r="U2448" i="32"/>
  <c r="Y1368" i="32"/>
  <c r="AS1367" i="32" a="1"/>
  <c r="AS1367" i="32" s="1"/>
  <c r="U1368" i="32"/>
  <c r="Y828" i="32"/>
  <c r="AS827" i="32" a="1"/>
  <c r="AS827" i="32" s="1"/>
  <c r="U828" i="32"/>
  <c r="AI2448" i="32" a="1"/>
  <c r="AH2448" i="32" a="1"/>
  <c r="AJ2448" i="32" a="1"/>
  <c r="AI1368" i="32" a="1"/>
  <c r="AH1368" i="32" a="1"/>
  <c r="AJ1368" i="32" a="1"/>
  <c r="AH828" i="32" a="1"/>
  <c r="AI828" i="32" a="1"/>
  <c r="AJ828" i="32" a="1"/>
  <c r="AJ2448" i="32" l="1"/>
  <c r="AH2448" i="32"/>
  <c r="AI2448" i="32"/>
  <c r="AJ1368" i="32"/>
  <c r="AH1368" i="32"/>
  <c r="AI1368" i="32"/>
  <c r="AJ828" i="32"/>
  <c r="AI828" i="32"/>
  <c r="AH828" i="32"/>
  <c r="AG2448" i="32" a="1"/>
  <c r="AG1368" i="32" a="1"/>
  <c r="AG828" i="32" a="1"/>
  <c r="AG2448" i="32" l="1"/>
  <c r="AK2448" i="32" s="1"/>
  <c r="AL2448" i="32" s="1"/>
  <c r="AG1368" i="32"/>
  <c r="AK1368" i="32" s="1"/>
  <c r="AL1368" i="32" s="1"/>
  <c r="AG828" i="32"/>
  <c r="AK828" i="32" s="1"/>
  <c r="AL828" i="32" s="1"/>
  <c r="AM2448" i="32" l="1"/>
  <c r="AT2448" i="32"/>
  <c r="AU2448" i="32" s="1"/>
  <c r="AM1368" i="32"/>
  <c r="AT1368" i="32"/>
  <c r="AU1368" i="32" s="1"/>
  <c r="AM828" i="32"/>
  <c r="AT828" i="32"/>
  <c r="AU828" i="32" s="1"/>
  <c r="AN2448" i="32" l="1"/>
  <c r="AR2448" i="32"/>
  <c r="X2449" i="32" s="1"/>
  <c r="AR1368" i="32"/>
  <c r="X1369" i="32" s="1"/>
  <c r="AN1368" i="32"/>
  <c r="AR828" i="32"/>
  <c r="X829" i="32" s="1"/>
  <c r="AN828" i="32"/>
  <c r="AP2448" i="32" l="1"/>
  <c r="V2449" i="32" s="1"/>
  <c r="AO2448" i="32"/>
  <c r="AQ2448" i="32"/>
  <c r="W2449" i="32" s="1"/>
  <c r="AO1368" i="32"/>
  <c r="AQ1368" i="32"/>
  <c r="W1369" i="32" s="1"/>
  <c r="AP1368" i="32"/>
  <c r="V1369" i="32" s="1"/>
  <c r="AP828" i="32"/>
  <c r="V829" i="32" s="1"/>
  <c r="AO828" i="32"/>
  <c r="AQ828" i="32"/>
  <c r="W829" i="32" s="1"/>
  <c r="Y2449" i="32" a="1"/>
  <c r="Y1369" i="32" a="1"/>
  <c r="Y829" i="32" a="1"/>
  <c r="Y2449" i="32" l="1"/>
  <c r="AS2448" i="32" a="1"/>
  <c r="AS2448" i="32" s="1"/>
  <c r="U2449" i="32"/>
  <c r="Y1369" i="32"/>
  <c r="AS1368" i="32" a="1"/>
  <c r="AS1368" i="32" s="1"/>
  <c r="U1369" i="32"/>
  <c r="Y829" i="32"/>
  <c r="AS828" i="32" a="1"/>
  <c r="AS828" i="32" s="1"/>
  <c r="U829" i="32"/>
  <c r="AI2449" i="32" a="1"/>
  <c r="AH2449" i="32" a="1"/>
  <c r="AJ2449" i="32" a="1"/>
  <c r="AI1369" i="32" a="1"/>
  <c r="AJ1369" i="32" a="1"/>
  <c r="AH1369" i="32" a="1"/>
  <c r="AH829" i="32" a="1"/>
  <c r="AJ829" i="32" a="1"/>
  <c r="AI829" i="32" a="1"/>
  <c r="AJ2449" i="32" l="1"/>
  <c r="AH2449" i="32"/>
  <c r="AI2449" i="32"/>
  <c r="AH1369" i="32"/>
  <c r="AJ1369" i="32"/>
  <c r="AI1369" i="32"/>
  <c r="AI829" i="32"/>
  <c r="AJ829" i="32"/>
  <c r="AH829" i="32"/>
  <c r="AG2449" i="32" a="1"/>
  <c r="AG1369" i="32" a="1"/>
  <c r="AG829" i="32" a="1"/>
  <c r="AG2449" i="32" l="1"/>
  <c r="AK2449" i="32" s="1"/>
  <c r="AL2449" i="32" s="1"/>
  <c r="AG1369" i="32"/>
  <c r="AK1369" i="32" s="1"/>
  <c r="AL1369" i="32"/>
  <c r="AG829" i="32"/>
  <c r="AK829" i="32" s="1"/>
  <c r="AL829" i="32" s="1"/>
  <c r="AM2449" i="32" l="1"/>
  <c r="AT2449" i="32"/>
  <c r="AU2449" i="32" s="1"/>
  <c r="AM1369" i="32"/>
  <c r="AT1369" i="32"/>
  <c r="AU1369" i="32" s="1"/>
  <c r="AM829" i="32"/>
  <c r="AT829" i="32"/>
  <c r="AU829" i="32" s="1"/>
  <c r="AR2449" i="32" l="1"/>
  <c r="X2450" i="32" s="1"/>
  <c r="AN2449" i="32"/>
  <c r="AN1369" i="32"/>
  <c r="AR1369" i="32"/>
  <c r="X1370" i="32" s="1"/>
  <c r="AR829" i="32"/>
  <c r="X830" i="32" s="1"/>
  <c r="AN829" i="32"/>
  <c r="AO2449" i="32" l="1"/>
  <c r="AQ2449" i="32"/>
  <c r="W2450" i="32" s="1"/>
  <c r="AP2449" i="32"/>
  <c r="V2450" i="32" s="1"/>
  <c r="AP1369" i="32"/>
  <c r="V1370" i="32" s="1"/>
  <c r="AO1369" i="32"/>
  <c r="AQ1369" i="32"/>
  <c r="W1370" i="32" s="1"/>
  <c r="AP829" i="32"/>
  <c r="V830" i="32" s="1"/>
  <c r="AO829" i="32"/>
  <c r="AQ829" i="32"/>
  <c r="W830" i="32" s="1"/>
  <c r="Y2450" i="32" a="1"/>
  <c r="Y1370" i="32" a="1"/>
  <c r="Y830" i="32" a="1"/>
  <c r="Y2450" i="32" l="1"/>
  <c r="AS2449" i="32" a="1"/>
  <c r="AS2449" i="32" s="1"/>
  <c r="U2450" i="32"/>
  <c r="Y1370" i="32"/>
  <c r="AS1369" i="32" a="1"/>
  <c r="AS1369" i="32" s="1"/>
  <c r="U1370" i="32"/>
  <c r="Y830" i="32"/>
  <c r="AS829" i="32" a="1"/>
  <c r="AS829" i="32" s="1"/>
  <c r="U830" i="32"/>
  <c r="AI2450" i="32" a="1"/>
  <c r="AH2450" i="32" a="1"/>
  <c r="AJ2450" i="32" a="1"/>
  <c r="AI1370" i="32" a="1"/>
  <c r="AJ1370" i="32" a="1"/>
  <c r="AH1370" i="32" a="1"/>
  <c r="AH830" i="32" a="1"/>
  <c r="AI830" i="32" a="1"/>
  <c r="AJ830" i="32" a="1"/>
  <c r="AJ2450" i="32" l="1"/>
  <c r="AH2450" i="32"/>
  <c r="AI2450" i="32"/>
  <c r="AH1370" i="32"/>
  <c r="AJ1370" i="32"/>
  <c r="AI1370" i="32"/>
  <c r="AJ830" i="32"/>
  <c r="AI830" i="32"/>
  <c r="AH830" i="32"/>
  <c r="AG2450" i="32" a="1"/>
  <c r="AG1370" i="32" a="1"/>
  <c r="AG830" i="32" a="1"/>
  <c r="AG2450" i="32" l="1"/>
  <c r="AK2450" i="32" s="1"/>
  <c r="AL2450" i="32" s="1"/>
  <c r="AG1370" i="32"/>
  <c r="AK1370" i="32" s="1"/>
  <c r="AL1370" i="32" s="1"/>
  <c r="AG830" i="32"/>
  <c r="AK830" i="32" s="1"/>
  <c r="AL830" i="32" s="1"/>
  <c r="AM2450" i="32" l="1"/>
  <c r="AT2450" i="32"/>
  <c r="AU2450" i="32" s="1"/>
  <c r="AM1370" i="32"/>
  <c r="AT1370" i="32"/>
  <c r="AU1370" i="32" s="1"/>
  <c r="AM830" i="32"/>
  <c r="AT830" i="32"/>
  <c r="AU830" i="32" s="1"/>
  <c r="AN2450" i="32" l="1"/>
  <c r="AR2450" i="32"/>
  <c r="X2451" i="32" s="1"/>
  <c r="AR1370" i="32"/>
  <c r="X1371" i="32" s="1"/>
  <c r="AN1370" i="32"/>
  <c r="AR830" i="32"/>
  <c r="X831" i="32" s="1"/>
  <c r="AN830" i="32"/>
  <c r="AO2450" i="32" l="1"/>
  <c r="AQ2450" i="32"/>
  <c r="W2451" i="32" s="1"/>
  <c r="AP2450" i="32"/>
  <c r="V2451" i="32" s="1"/>
  <c r="AP1370" i="32"/>
  <c r="V1371" i="32" s="1"/>
  <c r="AO1370" i="32"/>
  <c r="AQ1370" i="32"/>
  <c r="W1371" i="32" s="1"/>
  <c r="AP830" i="32"/>
  <c r="V831" i="32" s="1"/>
  <c r="AO830" i="32"/>
  <c r="AQ830" i="32"/>
  <c r="W831" i="32" s="1"/>
  <c r="Y2451" i="32" a="1"/>
  <c r="Y1371" i="32" a="1"/>
  <c r="Y831" i="32" a="1"/>
  <c r="Y2451" i="32" l="1"/>
  <c r="AS2450" i="32" a="1"/>
  <c r="AS2450" i="32" s="1"/>
  <c r="U2451" i="32"/>
  <c r="Y1371" i="32"/>
  <c r="AS1370" i="32" a="1"/>
  <c r="AS1370" i="32" s="1"/>
  <c r="U1371" i="32"/>
  <c r="Y831" i="32"/>
  <c r="AS830" i="32" a="1"/>
  <c r="AS830" i="32" s="1"/>
  <c r="U831" i="32"/>
  <c r="AI2451" i="32" a="1"/>
  <c r="AH2451" i="32" a="1"/>
  <c r="AJ2451" i="32" a="1"/>
  <c r="AI1371" i="32" a="1"/>
  <c r="AH1371" i="32" a="1"/>
  <c r="AJ1371" i="32" a="1"/>
  <c r="AH831" i="32" a="1"/>
  <c r="AJ831" i="32" a="1"/>
  <c r="AI831" i="32" a="1"/>
  <c r="AJ2451" i="32" l="1"/>
  <c r="AH2451" i="32"/>
  <c r="AI2451" i="32"/>
  <c r="AJ1371" i="32"/>
  <c r="AH1371" i="32"/>
  <c r="AI1371" i="32"/>
  <c r="AI831" i="32"/>
  <c r="AJ831" i="32"/>
  <c r="AH831" i="32"/>
  <c r="AG2451" i="32" a="1"/>
  <c r="AG1371" i="32" a="1"/>
  <c r="AG831" i="32" a="1"/>
  <c r="AG2451" i="32" l="1"/>
  <c r="AK2451" i="32" s="1"/>
  <c r="AL2451" i="32" s="1"/>
  <c r="AG1371" i="32"/>
  <c r="AK1371" i="32" s="1"/>
  <c r="AL1371" i="32" s="1"/>
  <c r="AG831" i="32"/>
  <c r="AK831" i="32" s="1"/>
  <c r="AL831" i="32" s="1"/>
  <c r="AM2451" i="32" l="1"/>
  <c r="AT2451" i="32"/>
  <c r="AU2451" i="32" s="1"/>
  <c r="AM1371" i="32"/>
  <c r="AT1371" i="32"/>
  <c r="AU1371" i="32" s="1"/>
  <c r="AM831" i="32"/>
  <c r="AT831" i="32"/>
  <c r="AU831" i="32" s="1"/>
  <c r="AR2451" i="32" l="1"/>
  <c r="X2452" i="32" s="1"/>
  <c r="AN2451" i="32"/>
  <c r="AN1371" i="32"/>
  <c r="AR1371" i="32"/>
  <c r="X1372" i="32" s="1"/>
  <c r="AR831" i="32"/>
  <c r="X832" i="32" s="1"/>
  <c r="AN831" i="32"/>
  <c r="AQ2451" i="32" l="1"/>
  <c r="W2452" i="32" s="1"/>
  <c r="AP2451" i="32"/>
  <c r="V2452" i="32" s="1"/>
  <c r="AO2451" i="32"/>
  <c r="AQ1371" i="32"/>
  <c r="W1372" i="32" s="1"/>
  <c r="AP1371" i="32"/>
  <c r="V1372" i="32" s="1"/>
  <c r="AO1371" i="32"/>
  <c r="AP831" i="32"/>
  <c r="V832" i="32" s="1"/>
  <c r="AO831" i="32"/>
  <c r="AQ831" i="32"/>
  <c r="W832" i="32" s="1"/>
  <c r="Y2452" i="32" a="1"/>
  <c r="Y1372" i="32" a="1"/>
  <c r="Y832" i="32" a="1"/>
  <c r="Y2452" i="32" l="1"/>
  <c r="AS2451" i="32" a="1"/>
  <c r="AS2451" i="32" s="1"/>
  <c r="U2452" i="32"/>
  <c r="Y1372" i="32"/>
  <c r="AS1371" i="32" a="1"/>
  <c r="AS1371" i="32" s="1"/>
  <c r="U1372" i="32"/>
  <c r="Y832" i="32"/>
  <c r="AS831" i="32" a="1"/>
  <c r="AS831" i="32" s="1"/>
  <c r="U832" i="32"/>
  <c r="AI2452" i="32" a="1"/>
  <c r="AH2452" i="32" a="1"/>
  <c r="AJ2452" i="32" a="1"/>
  <c r="AI1372" i="32" a="1"/>
  <c r="AJ1372" i="32" a="1"/>
  <c r="AH1372" i="32" a="1"/>
  <c r="AH832" i="32" a="1"/>
  <c r="AJ832" i="32" a="1"/>
  <c r="AI832" i="32" a="1"/>
  <c r="AJ2452" i="32" l="1"/>
  <c r="AH2452" i="32"/>
  <c r="AI2452" i="32"/>
  <c r="AH1372" i="32"/>
  <c r="AJ1372" i="32"/>
  <c r="AI1372" i="32"/>
  <c r="AI832" i="32"/>
  <c r="AJ832" i="32"/>
  <c r="AH832" i="32"/>
  <c r="AG2452" i="32" a="1"/>
  <c r="AG1372" i="32" a="1"/>
  <c r="AG832" i="32" a="1"/>
  <c r="AG2452" i="32" l="1"/>
  <c r="AK2452" i="32" s="1"/>
  <c r="AL2452" i="32" s="1"/>
  <c r="AG1372" i="32"/>
  <c r="AK1372" i="32" s="1"/>
  <c r="AL1372" i="32" s="1"/>
  <c r="AG832" i="32"/>
  <c r="AK832" i="32" s="1"/>
  <c r="AL832" i="32"/>
  <c r="AM2452" i="32" l="1"/>
  <c r="AT2452" i="32"/>
  <c r="AU2452" i="32" s="1"/>
  <c r="AM1372" i="32"/>
  <c r="AT1372" i="32"/>
  <c r="AU1372" i="32" s="1"/>
  <c r="AM832" i="32"/>
  <c r="AT832" i="32"/>
  <c r="AU832" i="32" s="1"/>
  <c r="AN2452" i="32" l="1"/>
  <c r="AR2452" i="32"/>
  <c r="X2453" i="32" s="1"/>
  <c r="AR1372" i="32"/>
  <c r="X1373" i="32" s="1"/>
  <c r="AN1372" i="32"/>
  <c r="AR832" i="32"/>
  <c r="X833" i="32" s="1"/>
  <c r="AN832" i="32"/>
  <c r="AP2452" i="32" l="1"/>
  <c r="V2453" i="32" s="1"/>
  <c r="AO2452" i="32"/>
  <c r="AQ2452" i="32"/>
  <c r="W2453" i="32" s="1"/>
  <c r="AO1372" i="32"/>
  <c r="AQ1372" i="32"/>
  <c r="W1373" i="32" s="1"/>
  <c r="AP1372" i="32"/>
  <c r="V1373" i="32" s="1"/>
  <c r="AP832" i="32"/>
  <c r="V833" i="32" s="1"/>
  <c r="AO832" i="32"/>
  <c r="AQ832" i="32"/>
  <c r="W833" i="32" s="1"/>
  <c r="Y2453" i="32" a="1"/>
  <c r="Y1373" i="32" a="1"/>
  <c r="Y833" i="32" a="1"/>
  <c r="Y2453" i="32" l="1"/>
  <c r="AS2452" i="32" a="1"/>
  <c r="AS2452" i="32" s="1"/>
  <c r="U2453" i="32"/>
  <c r="Y1373" i="32"/>
  <c r="AS1372" i="32" a="1"/>
  <c r="AS1372" i="32" s="1"/>
  <c r="U1373" i="32"/>
  <c r="Y833" i="32"/>
  <c r="AS832" i="32" a="1"/>
  <c r="AS832" i="32" s="1"/>
  <c r="U833" i="32"/>
  <c r="AI2453" i="32" a="1"/>
  <c r="AH2453" i="32" a="1"/>
  <c r="AJ2453" i="32" a="1"/>
  <c r="AI1373" i="32" a="1"/>
  <c r="AJ1373" i="32" a="1"/>
  <c r="AH1373" i="32" a="1"/>
  <c r="AH833" i="32" a="1"/>
  <c r="AJ833" i="32" a="1"/>
  <c r="AI833" i="32" a="1"/>
  <c r="AJ2453" i="32" l="1"/>
  <c r="AH2453" i="32"/>
  <c r="AI2453" i="32"/>
  <c r="AH1373" i="32"/>
  <c r="AJ1373" i="32"/>
  <c r="AI1373" i="32"/>
  <c r="AI833" i="32"/>
  <c r="AJ833" i="32"/>
  <c r="AH833" i="32"/>
  <c r="AG2453" i="32" a="1"/>
  <c r="AG1373" i="32" a="1"/>
  <c r="AG833" i="32" a="1"/>
  <c r="AG2453" i="32" l="1"/>
  <c r="AK2453" i="32" s="1"/>
  <c r="AL2453" i="32" s="1"/>
  <c r="AG1373" i="32"/>
  <c r="AK1373" i="32" s="1"/>
  <c r="AL1373" i="32" s="1"/>
  <c r="AG833" i="32"/>
  <c r="AK833" i="32" s="1"/>
  <c r="AL833" i="32"/>
  <c r="AM2453" i="32" l="1"/>
  <c r="AT2453" i="32"/>
  <c r="AU2453" i="32" s="1"/>
  <c r="AM1373" i="32"/>
  <c r="AT1373" i="32"/>
  <c r="AU1373" i="32" s="1"/>
  <c r="AM833" i="32"/>
  <c r="AT833" i="32"/>
  <c r="AU833" i="32" s="1"/>
  <c r="AR2453" i="32" l="1"/>
  <c r="X2454" i="32" s="1"/>
  <c r="AN2453" i="32"/>
  <c r="AN1373" i="32"/>
  <c r="AR1373" i="32"/>
  <c r="X1374" i="32" s="1"/>
  <c r="AR833" i="32"/>
  <c r="X834" i="32" s="1"/>
  <c r="AN833" i="32"/>
  <c r="AO2453" i="32" l="1"/>
  <c r="AQ2453" i="32"/>
  <c r="W2454" i="32" s="1"/>
  <c r="AP2453" i="32"/>
  <c r="V2454" i="32" s="1"/>
  <c r="AP1373" i="32"/>
  <c r="V1374" i="32" s="1"/>
  <c r="AO1373" i="32"/>
  <c r="AQ1373" i="32"/>
  <c r="W1374" i="32" s="1"/>
  <c r="AP833" i="32"/>
  <c r="V834" i="32" s="1"/>
  <c r="AO833" i="32"/>
  <c r="AQ833" i="32"/>
  <c r="W834" i="32" s="1"/>
  <c r="Y2454" i="32" a="1"/>
  <c r="Y1374" i="32" a="1"/>
  <c r="Y834" i="32" a="1"/>
  <c r="Y2454" i="32" l="1"/>
  <c r="AS2453" i="32" a="1"/>
  <c r="AS2453" i="32" s="1"/>
  <c r="U2454" i="32"/>
  <c r="Y1374" i="32"/>
  <c r="AS1373" i="32" a="1"/>
  <c r="AS1373" i="32" s="1"/>
  <c r="U1374" i="32"/>
  <c r="Y834" i="32"/>
  <c r="AS833" i="32" a="1"/>
  <c r="AS833" i="32" s="1"/>
  <c r="U834" i="32"/>
  <c r="AI2454" i="32" a="1"/>
  <c r="AH2454" i="32" a="1"/>
  <c r="AJ2454" i="32" a="1"/>
  <c r="AI1374" i="32" a="1"/>
  <c r="AJ1374" i="32" a="1"/>
  <c r="AH1374" i="32" a="1"/>
  <c r="AH834" i="32" a="1"/>
  <c r="AJ834" i="32" a="1"/>
  <c r="AI834" i="32" a="1"/>
  <c r="AJ2454" i="32" l="1"/>
  <c r="AH2454" i="32"/>
  <c r="AI2454" i="32"/>
  <c r="AH1374" i="32"/>
  <c r="AJ1374" i="32"/>
  <c r="AI1374" i="32"/>
  <c r="AI834" i="32"/>
  <c r="AJ834" i="32"/>
  <c r="AH834" i="32"/>
  <c r="AG2454" i="32" a="1"/>
  <c r="AG1374" i="32" a="1"/>
  <c r="AG834" i="32" a="1"/>
  <c r="AG2454" i="32" l="1"/>
  <c r="AK2454" i="32" s="1"/>
  <c r="AL2454" i="32" s="1"/>
  <c r="AG1374" i="32"/>
  <c r="AK1374" i="32" s="1"/>
  <c r="AL1374" i="32"/>
  <c r="AG834" i="32"/>
  <c r="AK834" i="32" s="1"/>
  <c r="AL834" i="32" s="1"/>
  <c r="AM2454" i="32" l="1"/>
  <c r="AT2454" i="32"/>
  <c r="AU2454" i="32" s="1"/>
  <c r="AM1374" i="32"/>
  <c r="AT1374" i="32"/>
  <c r="AU1374" i="32" s="1"/>
  <c r="AM834" i="32"/>
  <c r="AT834" i="32"/>
  <c r="AU834" i="32" s="1"/>
  <c r="AN2454" i="32" l="1"/>
  <c r="AR2454" i="32"/>
  <c r="X2455" i="32" s="1"/>
  <c r="AN1374" i="32"/>
  <c r="AR1374" i="32"/>
  <c r="X1375" i="32" s="1"/>
  <c r="AR834" i="32"/>
  <c r="X835" i="32" s="1"/>
  <c r="AN834" i="32"/>
  <c r="AO2454" i="32" l="1"/>
  <c r="AQ2454" i="32"/>
  <c r="W2455" i="32" s="1"/>
  <c r="AP2454" i="32"/>
  <c r="V2455" i="32" s="1"/>
  <c r="AP1374" i="32"/>
  <c r="V1375" i="32" s="1"/>
  <c r="AO1374" i="32"/>
  <c r="AQ1374" i="32"/>
  <c r="W1375" i="32" s="1"/>
  <c r="AP834" i="32"/>
  <c r="V835" i="32" s="1"/>
  <c r="AO834" i="32"/>
  <c r="AQ834" i="32"/>
  <c r="W835" i="32" s="1"/>
  <c r="Y2455" i="32" a="1"/>
  <c r="Y1375" i="32" a="1"/>
  <c r="Y835" i="32" a="1"/>
  <c r="Y2455" i="32" l="1"/>
  <c r="AS2454" i="32" a="1"/>
  <c r="AS2454" i="32" s="1"/>
  <c r="U2455" i="32"/>
  <c r="Y1375" i="32"/>
  <c r="AS1374" i="32" a="1"/>
  <c r="AS1374" i="32" s="1"/>
  <c r="U1375" i="32"/>
  <c r="Y835" i="32"/>
  <c r="AS834" i="32" a="1"/>
  <c r="AS834" i="32" s="1"/>
  <c r="U835" i="32"/>
  <c r="AI2455" i="32" a="1"/>
  <c r="AJ2455" i="32" a="1"/>
  <c r="AH2455" i="32" a="1"/>
  <c r="AI1375" i="32" a="1"/>
  <c r="AH1375" i="32" a="1"/>
  <c r="AJ1375" i="32" a="1"/>
  <c r="AH835" i="32" a="1"/>
  <c r="AJ835" i="32" a="1"/>
  <c r="AI835" i="32" a="1"/>
  <c r="AH2455" i="32" l="1"/>
  <c r="AJ2455" i="32"/>
  <c r="AI2455" i="32"/>
  <c r="AJ1375" i="32"/>
  <c r="AH1375" i="32"/>
  <c r="AI1375" i="32"/>
  <c r="AI835" i="32"/>
  <c r="AJ835" i="32"/>
  <c r="AH835" i="32"/>
  <c r="AG2455" i="32" a="1"/>
  <c r="AG1375" i="32" a="1"/>
  <c r="AG835" i="32" a="1"/>
  <c r="AG2455" i="32" l="1"/>
  <c r="AK2455" i="32" s="1"/>
  <c r="AL2455" i="32" s="1"/>
  <c r="AG1375" i="32"/>
  <c r="AK1375" i="32" s="1"/>
  <c r="AL1375" i="32" s="1"/>
  <c r="AG835" i="32"/>
  <c r="AK835" i="32" s="1"/>
  <c r="AL835" i="32"/>
  <c r="AM2455" i="32" l="1"/>
  <c r="AT2455" i="32"/>
  <c r="AU2455" i="32" s="1"/>
  <c r="AM1375" i="32"/>
  <c r="AT1375" i="32"/>
  <c r="AU1375" i="32" s="1"/>
  <c r="AM835" i="32"/>
  <c r="AT835" i="32"/>
  <c r="AU835" i="32" s="1"/>
  <c r="AR2455" i="32" l="1"/>
  <c r="X2456" i="32" s="1"/>
  <c r="AN2455" i="32"/>
  <c r="AN1375" i="32"/>
  <c r="AR1375" i="32"/>
  <c r="X1376" i="32" s="1"/>
  <c r="AR835" i="32"/>
  <c r="X836" i="32" s="1"/>
  <c r="AN835" i="32"/>
  <c r="AQ2455" i="32" l="1"/>
  <c r="W2456" i="32" s="1"/>
  <c r="AP2455" i="32"/>
  <c r="V2456" i="32" s="1"/>
  <c r="AO2455" i="32"/>
  <c r="AQ1375" i="32"/>
  <c r="W1376" i="32" s="1"/>
  <c r="AP1375" i="32"/>
  <c r="V1376" i="32" s="1"/>
  <c r="AO1375" i="32"/>
  <c r="AP835" i="32"/>
  <c r="V836" i="32" s="1"/>
  <c r="AO835" i="32"/>
  <c r="AQ835" i="32"/>
  <c r="W836" i="32" s="1"/>
  <c r="Y2456" i="32" a="1"/>
  <c r="Y1376" i="32" a="1"/>
  <c r="Y836" i="32" a="1"/>
  <c r="Y2456" i="32" l="1"/>
  <c r="AS2455" i="32" a="1"/>
  <c r="AS2455" i="32" s="1"/>
  <c r="U2456" i="32"/>
  <c r="Y1376" i="32"/>
  <c r="AS1375" i="32" a="1"/>
  <c r="AS1375" i="32" s="1"/>
  <c r="U1376" i="32"/>
  <c r="Y836" i="32"/>
  <c r="AS835" i="32" a="1"/>
  <c r="AS835" i="32" s="1"/>
  <c r="U836" i="32"/>
  <c r="AI2456" i="32" a="1"/>
  <c r="AH2456" i="32" a="1"/>
  <c r="AJ2456" i="32" a="1"/>
  <c r="AI1376" i="32" a="1"/>
  <c r="AJ1376" i="32" a="1"/>
  <c r="AH1376" i="32" a="1"/>
  <c r="AH836" i="32" a="1"/>
  <c r="AJ836" i="32" a="1"/>
  <c r="AI836" i="32" a="1"/>
  <c r="AJ2456" i="32" l="1"/>
  <c r="AH2456" i="32"/>
  <c r="AI2456" i="32"/>
  <c r="AH1376" i="32"/>
  <c r="AJ1376" i="32"/>
  <c r="AI1376" i="32"/>
  <c r="AI836" i="32"/>
  <c r="AJ836" i="32"/>
  <c r="AH836" i="32"/>
  <c r="AG2456" i="32" a="1"/>
  <c r="AG1376" i="32" a="1"/>
  <c r="AG836" i="32" a="1"/>
  <c r="AG2456" i="32" l="1"/>
  <c r="AK2456" i="32" s="1"/>
  <c r="AL2456" i="32" s="1"/>
  <c r="AG1376" i="32"/>
  <c r="AK1376" i="32" s="1"/>
  <c r="AL1376" i="32" s="1"/>
  <c r="AG836" i="32"/>
  <c r="AK836" i="32" s="1"/>
  <c r="AL836" i="32" s="1"/>
  <c r="AM2456" i="32" l="1"/>
  <c r="AT2456" i="32"/>
  <c r="AU2456" i="32" s="1"/>
  <c r="AM1376" i="32"/>
  <c r="AT1376" i="32"/>
  <c r="AU1376" i="32" s="1"/>
  <c r="AM836" i="32"/>
  <c r="AT836" i="32"/>
  <c r="AU836" i="32" s="1"/>
  <c r="AN2456" i="32" l="1"/>
  <c r="AR2456" i="32"/>
  <c r="X2457" i="32" s="1"/>
  <c r="AN1376" i="32"/>
  <c r="AR1376" i="32"/>
  <c r="X1377" i="32" s="1"/>
  <c r="AR836" i="32"/>
  <c r="X837" i="32" s="1"/>
  <c r="AN836" i="32"/>
  <c r="AP2456" i="32" l="1"/>
  <c r="V2457" i="32" s="1"/>
  <c r="AO2456" i="32"/>
  <c r="AQ2456" i="32"/>
  <c r="W2457" i="32" s="1"/>
  <c r="AO1376" i="32"/>
  <c r="AQ1376" i="32"/>
  <c r="W1377" i="32" s="1"/>
  <c r="AP1376" i="32"/>
  <c r="V1377" i="32" s="1"/>
  <c r="AP836" i="32"/>
  <c r="V837" i="32" s="1"/>
  <c r="AO836" i="32"/>
  <c r="AQ836" i="32"/>
  <c r="W837" i="32" s="1"/>
  <c r="Y2457" i="32" a="1"/>
  <c r="Y1377" i="32" a="1"/>
  <c r="Y837" i="32" a="1"/>
  <c r="Y2457" i="32" l="1"/>
  <c r="AS2456" i="32" a="1"/>
  <c r="AS2456" i="32" s="1"/>
  <c r="U2457" i="32"/>
  <c r="Y1377" i="32"/>
  <c r="AS1376" i="32" a="1"/>
  <c r="AS1376" i="32" s="1"/>
  <c r="U1377" i="32"/>
  <c r="Y837" i="32"/>
  <c r="AS836" i="32" a="1"/>
  <c r="AS836" i="32" s="1"/>
  <c r="U837" i="32"/>
  <c r="AI2457" i="32" a="1"/>
  <c r="AH2457" i="32" a="1"/>
  <c r="AJ2457" i="32" a="1"/>
  <c r="AI1377" i="32" a="1"/>
  <c r="AJ1377" i="32" a="1"/>
  <c r="AH1377" i="32" a="1"/>
  <c r="AH837" i="32" a="1"/>
  <c r="AJ837" i="32" a="1"/>
  <c r="AI837" i="32" a="1"/>
  <c r="AJ2457" i="32" l="1"/>
  <c r="AH2457" i="32"/>
  <c r="AI2457" i="32"/>
  <c r="AH1377" i="32"/>
  <c r="AJ1377" i="32"/>
  <c r="AI1377" i="32"/>
  <c r="AI837" i="32"/>
  <c r="AJ837" i="32"/>
  <c r="AH837" i="32"/>
  <c r="AG2457" i="32" a="1"/>
  <c r="AG1377" i="32" a="1"/>
  <c r="AG837" i="32" a="1"/>
  <c r="AG2457" i="32" l="1"/>
  <c r="AK2457" i="32" s="1"/>
  <c r="AL2457" i="32" s="1"/>
  <c r="AG1377" i="32"/>
  <c r="AK1377" i="32" s="1"/>
  <c r="AL1377" i="32" s="1"/>
  <c r="AG837" i="32"/>
  <c r="AK837" i="32" s="1"/>
  <c r="AL837" i="32" s="1"/>
  <c r="AM2457" i="32" l="1"/>
  <c r="AT2457" i="32"/>
  <c r="AU2457" i="32" s="1"/>
  <c r="AM1377" i="32"/>
  <c r="AT1377" i="32"/>
  <c r="AU1377" i="32" s="1"/>
  <c r="AM837" i="32"/>
  <c r="AT837" i="32"/>
  <c r="AU837" i="32" s="1"/>
  <c r="AR2457" i="32" l="1"/>
  <c r="X2458" i="32" s="1"/>
  <c r="AN2457" i="32"/>
  <c r="AN1377" i="32"/>
  <c r="AR1377" i="32"/>
  <c r="X1378" i="32" s="1"/>
  <c r="AR837" i="32"/>
  <c r="X838" i="32" s="1"/>
  <c r="AN837" i="32"/>
  <c r="AO2457" i="32" l="1"/>
  <c r="AQ2457" i="32"/>
  <c r="W2458" i="32" s="1"/>
  <c r="AP2457" i="32"/>
  <c r="V2458" i="32" s="1"/>
  <c r="AP1377" i="32"/>
  <c r="V1378" i="32" s="1"/>
  <c r="AO1377" i="32"/>
  <c r="AQ1377" i="32"/>
  <c r="W1378" i="32" s="1"/>
  <c r="AP837" i="32"/>
  <c r="V838" i="32" s="1"/>
  <c r="AO837" i="32"/>
  <c r="AQ837" i="32"/>
  <c r="W838" i="32" s="1"/>
  <c r="Y2458" i="32" a="1"/>
  <c r="Y1378" i="32" a="1"/>
  <c r="Y838" i="32" a="1"/>
  <c r="Y2458" i="32" l="1"/>
  <c r="AS2457" i="32" a="1"/>
  <c r="AS2457" i="32" s="1"/>
  <c r="U2458" i="32"/>
  <c r="Y1378" i="32"/>
  <c r="AS1377" i="32" a="1"/>
  <c r="AS1377" i="32" s="1"/>
  <c r="U1378" i="32"/>
  <c r="Y838" i="32"/>
  <c r="AS837" i="32" a="1"/>
  <c r="AS837" i="32" s="1"/>
  <c r="U838" i="32"/>
  <c r="AI2458" i="32" a="1"/>
  <c r="AH2458" i="32" a="1"/>
  <c r="AJ2458" i="32" a="1"/>
  <c r="AI1378" i="32" a="1"/>
  <c r="AH1378" i="32" a="1"/>
  <c r="AJ1378" i="32" a="1"/>
  <c r="AH838" i="32" a="1"/>
  <c r="AJ838" i="32" a="1"/>
  <c r="AI838" i="32" a="1"/>
  <c r="AJ2458" i="32" l="1"/>
  <c r="AH2458" i="32"/>
  <c r="AI2458" i="32"/>
  <c r="AJ1378" i="32"/>
  <c r="AH1378" i="32"/>
  <c r="AI1378" i="32"/>
  <c r="AI838" i="32"/>
  <c r="AJ838" i="32"/>
  <c r="AH838" i="32"/>
  <c r="AG2458" i="32" a="1"/>
  <c r="AG1378" i="32" a="1"/>
  <c r="AG838" i="32" a="1"/>
  <c r="AG2458" i="32" l="1"/>
  <c r="AK2458" i="32" s="1"/>
  <c r="AL2458" i="32" s="1"/>
  <c r="AG1378" i="32"/>
  <c r="AK1378" i="32" s="1"/>
  <c r="AL1378" i="32" s="1"/>
  <c r="AG838" i="32"/>
  <c r="AK838" i="32" s="1"/>
  <c r="AL838" i="32"/>
  <c r="AM2458" i="32" l="1"/>
  <c r="AT2458" i="32"/>
  <c r="AU2458" i="32" s="1"/>
  <c r="AM1378" i="32"/>
  <c r="AT1378" i="32"/>
  <c r="AU1378" i="32" s="1"/>
  <c r="AM838" i="32"/>
  <c r="AT838" i="32"/>
  <c r="AU838" i="32" s="1"/>
  <c r="AN2458" i="32" l="1"/>
  <c r="AR2458" i="32"/>
  <c r="X2459" i="32" s="1"/>
  <c r="AR1378" i="32"/>
  <c r="X1379" i="32" s="1"/>
  <c r="AN1378" i="32"/>
  <c r="AR838" i="32"/>
  <c r="X839" i="32" s="1"/>
  <c r="AN838" i="32"/>
  <c r="AO2458" i="32" l="1"/>
  <c r="AQ2458" i="32"/>
  <c r="W2459" i="32" s="1"/>
  <c r="AP2458" i="32"/>
  <c r="V2459" i="32" s="1"/>
  <c r="AP1378" i="32"/>
  <c r="V1379" i="32" s="1"/>
  <c r="AQ1378" i="32"/>
  <c r="W1379" i="32" s="1"/>
  <c r="AO1378" i="32"/>
  <c r="AP838" i="32"/>
  <c r="V839" i="32" s="1"/>
  <c r="AO838" i="32"/>
  <c r="AQ838" i="32"/>
  <c r="W839" i="32" s="1"/>
  <c r="Y2459" i="32" a="1"/>
  <c r="Y1379" i="32" a="1"/>
  <c r="Y839" i="32" a="1"/>
  <c r="Y2459" i="32" l="1"/>
  <c r="AS2458" i="32" a="1"/>
  <c r="AS2458" i="32" s="1"/>
  <c r="U2459" i="32"/>
  <c r="Y1379" i="32"/>
  <c r="AS1378" i="32" a="1"/>
  <c r="AS1378" i="32" s="1"/>
  <c r="U1379" i="32"/>
  <c r="Y839" i="32"/>
  <c r="AS838" i="32" a="1"/>
  <c r="AS838" i="32" s="1"/>
  <c r="U839" i="32"/>
  <c r="AI2459" i="32" a="1"/>
  <c r="AJ2459" i="32" a="1"/>
  <c r="AH2459" i="32" a="1"/>
  <c r="AI1379" i="32" a="1"/>
  <c r="AH1379" i="32" a="1"/>
  <c r="AJ1379" i="32" a="1"/>
  <c r="AH839" i="32" a="1"/>
  <c r="AJ839" i="32" a="1"/>
  <c r="AI839" i="32" a="1"/>
  <c r="AH2459" i="32" l="1"/>
  <c r="AJ2459" i="32"/>
  <c r="AI2459" i="32"/>
  <c r="AJ1379" i="32"/>
  <c r="AH1379" i="32"/>
  <c r="AI1379" i="32"/>
  <c r="AI839" i="32"/>
  <c r="AJ839" i="32"/>
  <c r="AH839" i="32"/>
  <c r="AG2459" i="32" a="1"/>
  <c r="AG1379" i="32" a="1"/>
  <c r="AG839" i="32" a="1"/>
  <c r="AG2459" i="32" l="1"/>
  <c r="AK2459" i="32" s="1"/>
  <c r="AL2459" i="32" s="1"/>
  <c r="AG1379" i="32"/>
  <c r="AK1379" i="32" s="1"/>
  <c r="AL1379" i="32" s="1"/>
  <c r="AG839" i="32"/>
  <c r="AK839" i="32" s="1"/>
  <c r="AL839" i="32" s="1"/>
  <c r="AM2459" i="32" l="1"/>
  <c r="AT2459" i="32"/>
  <c r="AU2459" i="32" s="1"/>
  <c r="AM1379" i="32"/>
  <c r="AT1379" i="32"/>
  <c r="AU1379" i="32" s="1"/>
  <c r="AM839" i="32"/>
  <c r="AT839" i="32"/>
  <c r="AU839" i="32" s="1"/>
  <c r="AR2459" i="32" l="1"/>
  <c r="X2460" i="32" s="1"/>
  <c r="AN2459" i="32"/>
  <c r="AN1379" i="32"/>
  <c r="AR1379" i="32"/>
  <c r="X1380" i="32" s="1"/>
  <c r="AR839" i="32"/>
  <c r="X840" i="32" s="1"/>
  <c r="AN839" i="32"/>
  <c r="AQ2459" i="32" l="1"/>
  <c r="W2460" i="32" s="1"/>
  <c r="AP2459" i="32"/>
  <c r="V2460" i="32" s="1"/>
  <c r="AO2459" i="32"/>
  <c r="AQ1379" i="32"/>
  <c r="W1380" i="32" s="1"/>
  <c r="AP1379" i="32"/>
  <c r="V1380" i="32" s="1"/>
  <c r="AO1379" i="32"/>
  <c r="AP839" i="32"/>
  <c r="V840" i="32" s="1"/>
  <c r="AO839" i="32"/>
  <c r="AQ839" i="32"/>
  <c r="W840" i="32" s="1"/>
  <c r="Y2460" i="32" a="1"/>
  <c r="Y1380" i="32" a="1"/>
  <c r="Y840" i="32" a="1"/>
  <c r="Y2460" i="32" l="1"/>
  <c r="AS2459" i="32" a="1"/>
  <c r="AS2459" i="32" s="1"/>
  <c r="U2460" i="32"/>
  <c r="Y1380" i="32"/>
  <c r="AS1379" i="32" a="1"/>
  <c r="AS1379" i="32" s="1"/>
  <c r="U1380" i="32"/>
  <c r="Y840" i="32"/>
  <c r="AS839" i="32" a="1"/>
  <c r="AS839" i="32" s="1"/>
  <c r="U840" i="32"/>
  <c r="AJ2460" i="32" a="1"/>
  <c r="AH2460" i="32" a="1"/>
  <c r="AI2460" i="32" a="1"/>
  <c r="AI1380" i="32" a="1"/>
  <c r="AJ1380" i="32" a="1"/>
  <c r="AH1380" i="32" a="1"/>
  <c r="AH840" i="32" a="1"/>
  <c r="AJ840" i="32" a="1"/>
  <c r="AI840" i="32" a="1"/>
  <c r="AI2460" i="32" l="1"/>
  <c r="AH2460" i="32"/>
  <c r="AJ2460" i="32"/>
  <c r="AH1380" i="32"/>
  <c r="AJ1380" i="32"/>
  <c r="AI1380" i="32"/>
  <c r="AI840" i="32"/>
  <c r="AJ840" i="32"/>
  <c r="AH840" i="32"/>
  <c r="AG2460" i="32" a="1"/>
  <c r="AG1380" i="32" a="1"/>
  <c r="AG840" i="32" a="1"/>
  <c r="AG2460" i="32" l="1"/>
  <c r="AK2460" i="32" s="1"/>
  <c r="AL2460" i="32" s="1"/>
  <c r="AG1380" i="32"/>
  <c r="AK1380" i="32" s="1"/>
  <c r="AL1380" i="32"/>
  <c r="AG840" i="32"/>
  <c r="AK840" i="32" s="1"/>
  <c r="AL840" i="32" s="1"/>
  <c r="AM2460" i="32" l="1"/>
  <c r="AT2460" i="32"/>
  <c r="AU2460" i="32" s="1"/>
  <c r="AM1380" i="32"/>
  <c r="AT1380" i="32"/>
  <c r="AU1380" i="32" s="1"/>
  <c r="AM840" i="32"/>
  <c r="AT840" i="32"/>
  <c r="AU840" i="32" s="1"/>
  <c r="AN2460" i="32" l="1"/>
  <c r="AR2460" i="32"/>
  <c r="X2461" i="32" s="1"/>
  <c r="AN1380" i="32"/>
  <c r="AR1380" i="32"/>
  <c r="X1381" i="32" s="1"/>
  <c r="AR840" i="32"/>
  <c r="X841" i="32" s="1"/>
  <c r="AN840" i="32"/>
  <c r="AP2460" i="32" l="1"/>
  <c r="V2461" i="32" s="1"/>
  <c r="AO2460" i="32"/>
  <c r="AQ2460" i="32"/>
  <c r="W2461" i="32" s="1"/>
  <c r="AO1380" i="32"/>
  <c r="AQ1380" i="32"/>
  <c r="W1381" i="32" s="1"/>
  <c r="AP1380" i="32"/>
  <c r="V1381" i="32" s="1"/>
  <c r="AP840" i="32"/>
  <c r="V841" i="32" s="1"/>
  <c r="AO840" i="32"/>
  <c r="AQ840" i="32"/>
  <c r="W841" i="32" s="1"/>
  <c r="Y2461" i="32" a="1"/>
  <c r="Y1381" i="32" a="1"/>
  <c r="Y841" i="32" a="1"/>
  <c r="Y2461" i="32" l="1"/>
  <c r="AS2460" i="32" a="1"/>
  <c r="AS2460" i="32" s="1"/>
  <c r="U2461" i="32"/>
  <c r="Y1381" i="32"/>
  <c r="AS1380" i="32" a="1"/>
  <c r="AS1380" i="32" s="1"/>
  <c r="U1381" i="32"/>
  <c r="Y841" i="32"/>
  <c r="AS840" i="32" a="1"/>
  <c r="AS840" i="32" s="1"/>
  <c r="U841" i="32"/>
  <c r="AI2461" i="32" a="1"/>
  <c r="AJ2461" i="32" a="1"/>
  <c r="AH2461" i="32" a="1"/>
  <c r="AI1381" i="32" a="1"/>
  <c r="AH1381" i="32" a="1"/>
  <c r="AJ1381" i="32" a="1"/>
  <c r="AH841" i="32" a="1"/>
  <c r="AJ841" i="32" a="1"/>
  <c r="AI841" i="32" a="1"/>
  <c r="AH2461" i="32" l="1"/>
  <c r="AJ2461" i="32"/>
  <c r="AI2461" i="32"/>
  <c r="AJ1381" i="32"/>
  <c r="AH1381" i="32"/>
  <c r="AI1381" i="32"/>
  <c r="AI841" i="32"/>
  <c r="AJ841" i="32"/>
  <c r="AH841" i="32"/>
  <c r="AG2461" i="32" a="1"/>
  <c r="AG1381" i="32" a="1"/>
  <c r="AG841" i="32" a="1"/>
  <c r="AG2461" i="32" l="1"/>
  <c r="AK2461" i="32" s="1"/>
  <c r="AL2461" i="32" s="1"/>
  <c r="AG1381" i="32"/>
  <c r="AK1381" i="32" s="1"/>
  <c r="AL1381" i="32" s="1"/>
  <c r="AG841" i="32"/>
  <c r="AK841" i="32" s="1"/>
  <c r="AL841" i="32" s="1"/>
  <c r="AM2461" i="32" l="1"/>
  <c r="AT2461" i="32"/>
  <c r="AU2461" i="32" s="1"/>
  <c r="AM1381" i="32"/>
  <c r="AT1381" i="32"/>
  <c r="AU1381" i="32" s="1"/>
  <c r="AM841" i="32"/>
  <c r="AT841" i="32"/>
  <c r="AU841" i="32" s="1"/>
  <c r="AR2461" i="32" l="1"/>
  <c r="X2462" i="32" s="1"/>
  <c r="AN2461" i="32"/>
  <c r="AN1381" i="32"/>
  <c r="AR1381" i="32"/>
  <c r="X1382" i="32" s="1"/>
  <c r="AR841" i="32"/>
  <c r="X842" i="32" s="1"/>
  <c r="AN841" i="32"/>
  <c r="AO2461" i="32" l="1"/>
  <c r="AQ2461" i="32"/>
  <c r="W2462" i="32" s="1"/>
  <c r="AP2461" i="32"/>
  <c r="V2462" i="32" s="1"/>
  <c r="AP1381" i="32"/>
  <c r="V1382" i="32" s="1"/>
  <c r="AO1381" i="32"/>
  <c r="AQ1381" i="32"/>
  <c r="W1382" i="32" s="1"/>
  <c r="AP841" i="32"/>
  <c r="V842" i="32" s="1"/>
  <c r="AO841" i="32"/>
  <c r="AQ841" i="32"/>
  <c r="W842" i="32" s="1"/>
  <c r="Y2462" i="32" a="1"/>
  <c r="Y1382" i="32" a="1"/>
  <c r="Y842" i="32" a="1"/>
  <c r="Y2462" i="32" l="1"/>
  <c r="AS2461" i="32" a="1"/>
  <c r="AS2461" i="32" s="1"/>
  <c r="U2462" i="32"/>
  <c r="Y1382" i="32"/>
  <c r="AS1381" i="32" a="1"/>
  <c r="AS1381" i="32" s="1"/>
  <c r="U1382" i="32"/>
  <c r="Y842" i="32"/>
  <c r="AS841" i="32" a="1"/>
  <c r="AS841" i="32" s="1"/>
  <c r="U842" i="32"/>
  <c r="AJ2462" i="32" a="1"/>
  <c r="AH2462" i="32" a="1"/>
  <c r="AI2462" i="32" a="1"/>
  <c r="AI1382" i="32" a="1"/>
  <c r="AJ1382" i="32" a="1"/>
  <c r="AH1382" i="32" a="1"/>
  <c r="AH842" i="32" a="1"/>
  <c r="AJ842" i="32" a="1"/>
  <c r="AI842" i="32" a="1"/>
  <c r="AI2462" i="32" l="1"/>
  <c r="AH2462" i="32"/>
  <c r="AJ2462" i="32"/>
  <c r="AH1382" i="32"/>
  <c r="AJ1382" i="32"/>
  <c r="AI1382" i="32"/>
  <c r="AI842" i="32"/>
  <c r="AJ842" i="32"/>
  <c r="AH842" i="32"/>
  <c r="AG1382" i="32" a="1"/>
  <c r="AG842" i="32" a="1"/>
  <c r="AG2462" i="32" a="1"/>
  <c r="AG2462" i="32" l="1"/>
  <c r="AK2462" i="32" s="1"/>
  <c r="AL2462" i="32"/>
  <c r="AG1382" i="32"/>
  <c r="AK1382" i="32" s="1"/>
  <c r="AL1382" i="32"/>
  <c r="AG842" i="32"/>
  <c r="AK842" i="32" s="1"/>
  <c r="AL842" i="32"/>
  <c r="AM2462" i="32" l="1"/>
  <c r="AT2462" i="32"/>
  <c r="AU2462" i="32" s="1"/>
  <c r="AM1382" i="32"/>
  <c r="AT1382" i="32"/>
  <c r="AU1382" i="32" s="1"/>
  <c r="AM842" i="32"/>
  <c r="AT842" i="32"/>
  <c r="AU842" i="32" s="1"/>
  <c r="AN2462" i="32" l="1"/>
  <c r="AR2462" i="32"/>
  <c r="X2463" i="32" s="1"/>
  <c r="AN1382" i="32"/>
  <c r="AR1382" i="32"/>
  <c r="X1383" i="32" s="1"/>
  <c r="AR842" i="32"/>
  <c r="X843" i="32" s="1"/>
  <c r="AN842" i="32"/>
  <c r="AO2462" i="32" l="1"/>
  <c r="AQ2462" i="32"/>
  <c r="W2463" i="32" s="1"/>
  <c r="AP2462" i="32"/>
  <c r="V2463" i="32" s="1"/>
  <c r="AP1382" i="32"/>
  <c r="V1383" i="32" s="1"/>
  <c r="AO1382" i="32"/>
  <c r="AQ1382" i="32"/>
  <c r="W1383" i="32" s="1"/>
  <c r="AP842" i="32"/>
  <c r="V843" i="32" s="1"/>
  <c r="AO842" i="32"/>
  <c r="AQ842" i="32"/>
  <c r="W843" i="32" s="1"/>
  <c r="Y1383" i="32" a="1"/>
  <c r="Y843" i="32" a="1"/>
  <c r="Y2463" i="32" a="1"/>
  <c r="Y2463" i="32" l="1"/>
  <c r="AS2462" i="32" a="1"/>
  <c r="AS2462" i="32" s="1"/>
  <c r="U2463" i="32"/>
  <c r="Y1383" i="32"/>
  <c r="AS1382" i="32" a="1"/>
  <c r="AS1382" i="32" s="1"/>
  <c r="U1383" i="32"/>
  <c r="Y843" i="32"/>
  <c r="AS842" i="32" a="1"/>
  <c r="AS842" i="32" s="1"/>
  <c r="U843" i="32"/>
  <c r="AI2463" i="32" a="1"/>
  <c r="AJ2463" i="32" a="1"/>
  <c r="AH2463" i="32" a="1"/>
  <c r="AI1383" i="32" a="1"/>
  <c r="AJ1383" i="32" a="1"/>
  <c r="AH1383" i="32" a="1"/>
  <c r="AH843" i="32" a="1"/>
  <c r="AI843" i="32" a="1"/>
  <c r="AJ843" i="32" a="1"/>
  <c r="AH2463" i="32" l="1"/>
  <c r="AJ2463" i="32"/>
  <c r="AI2463" i="32"/>
  <c r="AH1383" i="32"/>
  <c r="AJ1383" i="32"/>
  <c r="AI1383" i="32"/>
  <c r="AJ843" i="32"/>
  <c r="AI843" i="32"/>
  <c r="AH843" i="32"/>
  <c r="AG2463" i="32" a="1"/>
  <c r="AG1383" i="32" a="1"/>
  <c r="AG843" i="32" a="1"/>
  <c r="AG2463" i="32" l="1"/>
  <c r="AK2463" i="32" s="1"/>
  <c r="AL2463" i="32" s="1"/>
  <c r="AG1383" i="32"/>
  <c r="AK1383" i="32" s="1"/>
  <c r="AL1383" i="32" s="1"/>
  <c r="AG843" i="32"/>
  <c r="AK843" i="32" s="1"/>
  <c r="AL843" i="32" s="1"/>
  <c r="AM2463" i="32" l="1"/>
  <c r="AT2463" i="32"/>
  <c r="AM1383" i="32"/>
  <c r="AT1383" i="32"/>
  <c r="AU1383" i="32" s="1"/>
  <c r="AM843" i="32"/>
  <c r="AT843" i="32"/>
  <c r="AU843" i="32" s="1"/>
  <c r="AU2463" i="32" l="1"/>
  <c r="AR2463" i="32"/>
  <c r="X2464" i="32" s="1"/>
  <c r="AN2463" i="32"/>
  <c r="AN1383" i="32"/>
  <c r="AR1383" i="32"/>
  <c r="X1384" i="32" s="1"/>
  <c r="AR843" i="32"/>
  <c r="X844" i="32" s="1"/>
  <c r="AN843" i="32"/>
  <c r="AO2463" i="32" l="1"/>
  <c r="AQ2463" i="32"/>
  <c r="W2464" i="32" s="1"/>
  <c r="AP2463" i="32"/>
  <c r="V2464" i="32" s="1"/>
  <c r="AQ1383" i="32"/>
  <c r="W1384" i="32" s="1"/>
  <c r="AP1383" i="32"/>
  <c r="V1384" i="32" s="1"/>
  <c r="AO1383" i="32"/>
  <c r="AP843" i="32"/>
  <c r="V844" i="32" s="1"/>
  <c r="AO843" i="32"/>
  <c r="AQ843" i="32"/>
  <c r="W844" i="32" s="1"/>
  <c r="Y2464" i="32" a="1"/>
  <c r="Y1384" i="32" a="1"/>
  <c r="Y844" i="32" a="1"/>
  <c r="Y2464" i="32" l="1"/>
  <c r="AS2463" i="32" a="1"/>
  <c r="AS2463" i="32" s="1"/>
  <c r="U2464" i="32"/>
  <c r="Y1384" i="32"/>
  <c r="AS1383" i="32" a="1"/>
  <c r="AS1383" i="32" s="1"/>
  <c r="U1384" i="32"/>
  <c r="Y844" i="32"/>
  <c r="AS843" i="32" a="1"/>
  <c r="AS843" i="32" s="1"/>
  <c r="U844" i="32"/>
  <c r="AH2464" i="32" a="1"/>
  <c r="AI2464" i="32" a="1"/>
  <c r="AJ2464" i="32" a="1"/>
  <c r="AI1384" i="32" a="1"/>
  <c r="AH1384" i="32" a="1"/>
  <c r="AJ1384" i="32" a="1"/>
  <c r="AH844" i="32" a="1"/>
  <c r="AJ844" i="32" a="1"/>
  <c r="AI844" i="32" a="1"/>
  <c r="AJ2464" i="32" l="1"/>
  <c r="AI2464" i="32"/>
  <c r="AH2464" i="32"/>
  <c r="AJ1384" i="32"/>
  <c r="AH1384" i="32"/>
  <c r="AI1384" i="32"/>
  <c r="AI844" i="32"/>
  <c r="AJ844" i="32"/>
  <c r="AH844" i="32"/>
  <c r="AG2464" i="32" a="1"/>
  <c r="AG1384" i="32" a="1"/>
  <c r="AG844" i="32" a="1"/>
  <c r="AG2464" i="32" l="1"/>
  <c r="AK2464" i="32" s="1"/>
  <c r="AL2464" i="32" s="1"/>
  <c r="AG1384" i="32"/>
  <c r="AK1384" i="32" s="1"/>
  <c r="AL1384" i="32" s="1"/>
  <c r="AG844" i="32"/>
  <c r="AK844" i="32" s="1"/>
  <c r="AL844" i="32" s="1"/>
  <c r="AM2464" i="32" l="1"/>
  <c r="AT2464" i="32"/>
  <c r="AM1384" i="32"/>
  <c r="AT1384" i="32"/>
  <c r="AU1384" i="32" s="1"/>
  <c r="AM844" i="32"/>
  <c r="AT844" i="32"/>
  <c r="AU844" i="32" s="1"/>
  <c r="AU2464" i="32" l="1"/>
  <c r="AR2464" i="32"/>
  <c r="X2465" i="32" s="1"/>
  <c r="AN2464" i="32"/>
  <c r="AR1384" i="32"/>
  <c r="X1385" i="32" s="1"/>
  <c r="AN1384" i="32"/>
  <c r="AR844" i="32"/>
  <c r="X845" i="32" s="1"/>
  <c r="AN844" i="32"/>
  <c r="AP2464" i="32" l="1"/>
  <c r="V2465" i="32" s="1"/>
  <c r="AO2464" i="32"/>
  <c r="AQ2464" i="32"/>
  <c r="W2465" i="32" s="1"/>
  <c r="AO1384" i="32"/>
  <c r="AQ1384" i="32"/>
  <c r="W1385" i="32" s="1"/>
  <c r="AP1384" i="32"/>
  <c r="V1385" i="32" s="1"/>
  <c r="AP844" i="32"/>
  <c r="V845" i="32" s="1"/>
  <c r="AO844" i="32"/>
  <c r="AQ844" i="32"/>
  <c r="W845" i="32" s="1"/>
  <c r="Y2465" i="32" a="1"/>
  <c r="Y1385" i="32" a="1"/>
  <c r="Y845" i="32" a="1"/>
  <c r="Y2465" i="32" l="1"/>
  <c r="AS2464" i="32" a="1"/>
  <c r="AS2464" i="32" s="1"/>
  <c r="U2465" i="32"/>
  <c r="Y1385" i="32"/>
  <c r="AS1384" i="32" a="1"/>
  <c r="AS1384" i="32" s="1"/>
  <c r="U1385" i="32"/>
  <c r="Y845" i="32"/>
  <c r="AS844" i="32" a="1"/>
  <c r="AS844" i="32" s="1"/>
  <c r="U845" i="32"/>
  <c r="AH2465" i="32" a="1"/>
  <c r="AJ2465" i="32" a="1"/>
  <c r="AI2465" i="32" a="1"/>
  <c r="AI1385" i="32" a="1"/>
  <c r="AH1385" i="32" a="1"/>
  <c r="AJ1385" i="32" a="1"/>
  <c r="AH845" i="32" a="1"/>
  <c r="AJ845" i="32" a="1"/>
  <c r="AI845" i="32" a="1"/>
  <c r="AI2465" i="32" l="1"/>
  <c r="AJ2465" i="32"/>
  <c r="AH2465" i="32"/>
  <c r="AJ1385" i="32"/>
  <c r="AH1385" i="32"/>
  <c r="AI1385" i="32"/>
  <c r="AI845" i="32"/>
  <c r="AJ845" i="32"/>
  <c r="AH845" i="32"/>
  <c r="AG2465" i="32" a="1"/>
  <c r="AG1385" i="32" a="1"/>
  <c r="AG845" i="32" a="1"/>
  <c r="AG2465" i="32" l="1"/>
  <c r="AK2465" i="32" s="1"/>
  <c r="AL2465" i="32" s="1"/>
  <c r="AG1385" i="32"/>
  <c r="AK1385" i="32" s="1"/>
  <c r="AL1385" i="32" s="1"/>
  <c r="AG845" i="32"/>
  <c r="AK845" i="32" s="1"/>
  <c r="AL845" i="32" s="1"/>
  <c r="AM2465" i="32" l="1"/>
  <c r="AT2465" i="32"/>
  <c r="AM1385" i="32"/>
  <c r="AT1385" i="32"/>
  <c r="AU1385" i="32" s="1"/>
  <c r="AM845" i="32"/>
  <c r="AT845" i="32"/>
  <c r="AU845" i="32" s="1"/>
  <c r="AU2465" i="32" l="1"/>
  <c r="AR2465" i="32"/>
  <c r="X2466" i="32" s="1"/>
  <c r="AN2465" i="32"/>
  <c r="AN1385" i="32"/>
  <c r="AR1385" i="32"/>
  <c r="X1386" i="32" s="1"/>
  <c r="AR845" i="32"/>
  <c r="X846" i="32" s="1"/>
  <c r="AN845" i="32"/>
  <c r="AO2465" i="32" l="1"/>
  <c r="AQ2465" i="32"/>
  <c r="W2466" i="32" s="1"/>
  <c r="AP2465" i="32"/>
  <c r="V2466" i="32" s="1"/>
  <c r="AP1385" i="32"/>
  <c r="V1386" i="32" s="1"/>
  <c r="AO1385" i="32"/>
  <c r="AQ1385" i="32"/>
  <c r="W1386" i="32" s="1"/>
  <c r="AP845" i="32"/>
  <c r="V846" i="32" s="1"/>
  <c r="AO845" i="32"/>
  <c r="AQ845" i="32"/>
  <c r="W846" i="32" s="1"/>
  <c r="Y2466" i="32" a="1"/>
  <c r="Y1386" i="32" a="1"/>
  <c r="Y846" i="32" a="1"/>
  <c r="Y2466" i="32" l="1"/>
  <c r="AS2465" i="32" a="1"/>
  <c r="AS2465" i="32" s="1"/>
  <c r="U2466" i="32"/>
  <c r="Y1386" i="32"/>
  <c r="AS1385" i="32" a="1"/>
  <c r="AS1385" i="32" s="1"/>
  <c r="U1386" i="32"/>
  <c r="Y846" i="32"/>
  <c r="AS845" i="32" a="1"/>
  <c r="AS845" i="32" s="1"/>
  <c r="U846" i="32"/>
  <c r="AH2466" i="32" a="1"/>
  <c r="AI2466" i="32" a="1"/>
  <c r="AJ2466" i="32" a="1"/>
  <c r="AI1386" i="32" a="1"/>
  <c r="AJ1386" i="32" a="1"/>
  <c r="AH1386" i="32" a="1"/>
  <c r="AH846" i="32" a="1"/>
  <c r="AJ846" i="32" a="1"/>
  <c r="AI846" i="32" a="1"/>
  <c r="AJ2466" i="32" l="1"/>
  <c r="AI2466" i="32"/>
  <c r="AH2466" i="32"/>
  <c r="AH1386" i="32"/>
  <c r="AJ1386" i="32"/>
  <c r="AI1386" i="32"/>
  <c r="AI846" i="32"/>
  <c r="AJ846" i="32"/>
  <c r="AH846" i="32"/>
  <c r="AG2466" i="32" a="1"/>
  <c r="AG1386" i="32" a="1"/>
  <c r="AG846" i="32" a="1"/>
  <c r="AG2466" i="32" l="1"/>
  <c r="AK2466" i="32" s="1"/>
  <c r="AL2466" i="32" s="1"/>
  <c r="AG1386" i="32"/>
  <c r="AK1386" i="32" s="1"/>
  <c r="AL1386" i="32" s="1"/>
  <c r="AG846" i="32"/>
  <c r="AK846" i="32" s="1"/>
  <c r="AL846" i="32"/>
  <c r="AT2466" i="32" l="1"/>
  <c r="AM2466" i="32"/>
  <c r="AM1386" i="32"/>
  <c r="AT1386" i="32"/>
  <c r="AU1386" i="32" s="1"/>
  <c r="AM846" i="32"/>
  <c r="AT846" i="32"/>
  <c r="AU846" i="32" s="1"/>
  <c r="AU2466" i="32" l="1"/>
  <c r="AN2466" i="32"/>
  <c r="AR2466" i="32"/>
  <c r="X2467" i="32" s="1"/>
  <c r="AN1386" i="32"/>
  <c r="AR1386" i="32"/>
  <c r="X1387" i="32" s="1"/>
  <c r="AR846" i="32"/>
  <c r="X847" i="32" s="1"/>
  <c r="AN846" i="32"/>
  <c r="AQ2466" i="32" l="1"/>
  <c r="W2467" i="32" s="1"/>
  <c r="AP2466" i="32"/>
  <c r="V2467" i="32" s="1"/>
  <c r="AO2466" i="32"/>
  <c r="AP1386" i="32"/>
  <c r="V1387" i="32" s="1"/>
  <c r="AO1386" i="32"/>
  <c r="AQ1386" i="32"/>
  <c r="W1387" i="32" s="1"/>
  <c r="AP846" i="32"/>
  <c r="V847" i="32" s="1"/>
  <c r="AO846" i="32"/>
  <c r="AQ846" i="32"/>
  <c r="W847" i="32" s="1"/>
  <c r="Y2467" i="32" a="1"/>
  <c r="Y1387" i="32" a="1"/>
  <c r="Y847" i="32" a="1"/>
  <c r="Y2467" i="32" l="1"/>
  <c r="AS2466" i="32" a="1"/>
  <c r="AS2466" i="32" s="1"/>
  <c r="U2467" i="32"/>
  <c r="Y1387" i="32"/>
  <c r="AS1386" i="32" a="1"/>
  <c r="AS1386" i="32" s="1"/>
  <c r="U1387" i="32"/>
  <c r="Y847" i="32"/>
  <c r="AS846" i="32" a="1"/>
  <c r="AS846" i="32" s="1"/>
  <c r="U847" i="32"/>
  <c r="AJ2467" i="32" a="1"/>
  <c r="AH2467" i="32" a="1"/>
  <c r="AI2467" i="32" a="1"/>
  <c r="AI1387" i="32" a="1"/>
  <c r="AH1387" i="32" a="1"/>
  <c r="AJ1387" i="32" a="1"/>
  <c r="AH847" i="32" a="1"/>
  <c r="AJ847" i="32" a="1"/>
  <c r="AI847" i="32" a="1"/>
  <c r="AI2467" i="32" l="1"/>
  <c r="AH2467" i="32"/>
  <c r="AJ2467" i="32"/>
  <c r="AJ1387" i="32"/>
  <c r="AH1387" i="32"/>
  <c r="AI1387" i="32"/>
  <c r="AI847" i="32"/>
  <c r="AJ847" i="32"/>
  <c r="AH847" i="32"/>
  <c r="AG2467" i="32" a="1"/>
  <c r="AG1387" i="32" a="1"/>
  <c r="AG847" i="32" a="1"/>
  <c r="AG2467" i="32" l="1"/>
  <c r="AK2467" i="32" s="1"/>
  <c r="AL2467" i="32" s="1"/>
  <c r="AG1387" i="32"/>
  <c r="AK1387" i="32" s="1"/>
  <c r="AL1387" i="32" s="1"/>
  <c r="AG847" i="32"/>
  <c r="AK847" i="32" s="1"/>
  <c r="AL847" i="32"/>
  <c r="AM2467" i="32" l="1"/>
  <c r="AT2467" i="32"/>
  <c r="AM1387" i="32"/>
  <c r="AT1387" i="32"/>
  <c r="AU1387" i="32" s="1"/>
  <c r="AM847" i="32"/>
  <c r="AT847" i="32"/>
  <c r="AU847" i="32" s="1"/>
  <c r="AU2467" i="32" l="1"/>
  <c r="AR2467" i="32"/>
  <c r="X2468" i="32" s="1"/>
  <c r="AN2467" i="32"/>
  <c r="AR1387" i="32"/>
  <c r="X1388" i="32" s="1"/>
  <c r="AN1387" i="32"/>
  <c r="AR847" i="32"/>
  <c r="X848" i="32" s="1"/>
  <c r="AN847" i="32"/>
  <c r="AO2467" i="32" l="1"/>
  <c r="AQ2467" i="32"/>
  <c r="W2468" i="32" s="1"/>
  <c r="AP2467" i="32"/>
  <c r="V2468" i="32" s="1"/>
  <c r="AQ1387" i="32"/>
  <c r="W1388" i="32" s="1"/>
  <c r="AP1387" i="32"/>
  <c r="V1388" i="32" s="1"/>
  <c r="AO1387" i="32"/>
  <c r="AP847" i="32"/>
  <c r="V848" i="32" s="1"/>
  <c r="AO847" i="32"/>
  <c r="AQ847" i="32"/>
  <c r="W848" i="32" s="1"/>
  <c r="Y2468" i="32" a="1"/>
  <c r="Y1388" i="32" a="1"/>
  <c r="Y848" i="32" a="1"/>
  <c r="Y2468" i="32" l="1"/>
  <c r="AS2467" i="32" a="1"/>
  <c r="AS2467" i="32" s="1"/>
  <c r="U2468" i="32"/>
  <c r="Y1388" i="32"/>
  <c r="AS1387" i="32" a="1"/>
  <c r="AS1387" i="32" s="1"/>
  <c r="U1388" i="32"/>
  <c r="Y848" i="32"/>
  <c r="AS847" i="32" a="1"/>
  <c r="AS847" i="32" s="1"/>
  <c r="U848" i="32"/>
  <c r="AJ2468" i="32" a="1"/>
  <c r="AH2468" i="32" a="1"/>
  <c r="AI2468" i="32" a="1"/>
  <c r="AI1388" i="32" a="1"/>
  <c r="AJ1388" i="32" a="1"/>
  <c r="AH1388" i="32" a="1"/>
  <c r="AH848" i="32" a="1"/>
  <c r="AJ848" i="32" a="1"/>
  <c r="AI848" i="32" a="1"/>
  <c r="AI2468" i="32" l="1"/>
  <c r="AH2468" i="32"/>
  <c r="AJ2468" i="32"/>
  <c r="AH1388" i="32"/>
  <c r="AJ1388" i="32"/>
  <c r="AI1388" i="32"/>
  <c r="AI848" i="32"/>
  <c r="AJ848" i="32"/>
  <c r="AH848" i="32"/>
  <c r="AG2468" i="32" a="1"/>
  <c r="AG1388" i="32" a="1"/>
  <c r="AG848" i="32" a="1"/>
  <c r="AG2468" i="32" l="1"/>
  <c r="AK2468" i="32" s="1"/>
  <c r="AL2468" i="32" s="1"/>
  <c r="AG1388" i="32"/>
  <c r="AK1388" i="32" s="1"/>
  <c r="AL1388" i="32" s="1"/>
  <c r="AG848" i="32"/>
  <c r="AK848" i="32" s="1"/>
  <c r="AL848" i="32" s="1"/>
  <c r="AM2468" i="32" l="1"/>
  <c r="AT2468" i="32"/>
  <c r="AU2468" i="32" s="1"/>
  <c r="AM1388" i="32"/>
  <c r="AT1388" i="32"/>
  <c r="AU1388" i="32" s="1"/>
  <c r="AM848" i="32"/>
  <c r="AT848" i="32"/>
  <c r="AU848" i="32" s="1"/>
  <c r="AR2468" i="32" l="1"/>
  <c r="X2469" i="32" s="1"/>
  <c r="AN2468" i="32"/>
  <c r="AN1388" i="32"/>
  <c r="AR1388" i="32"/>
  <c r="X1389" i="32" s="1"/>
  <c r="AR848" i="32"/>
  <c r="X849" i="32" s="1"/>
  <c r="AN848" i="32"/>
  <c r="AP2468" i="32" l="1"/>
  <c r="V2469" i="32" s="1"/>
  <c r="AO2468" i="32"/>
  <c r="AQ2468" i="32"/>
  <c r="W2469" i="32" s="1"/>
  <c r="AO1388" i="32"/>
  <c r="AQ1388" i="32"/>
  <c r="W1389" i="32" s="1"/>
  <c r="AP1388" i="32"/>
  <c r="V1389" i="32" s="1"/>
  <c r="AP848" i="32"/>
  <c r="V849" i="32" s="1"/>
  <c r="AO848" i="32"/>
  <c r="AQ848" i="32"/>
  <c r="W849" i="32" s="1"/>
  <c r="Y2469" i="32" a="1"/>
  <c r="Y1389" i="32" a="1"/>
  <c r="Y849" i="32" a="1"/>
  <c r="Y2469" i="32" l="1"/>
  <c r="AS2468" i="32" a="1"/>
  <c r="AS2468" i="32" s="1"/>
  <c r="U2469" i="32"/>
  <c r="Y1389" i="32"/>
  <c r="AS1388" i="32" a="1"/>
  <c r="AS1388" i="32" s="1"/>
  <c r="U1389" i="32"/>
  <c r="Y849" i="32"/>
  <c r="AS848" i="32" a="1"/>
  <c r="AS848" i="32" s="1"/>
  <c r="U849" i="32"/>
  <c r="AJ2469" i="32" a="1"/>
  <c r="AH2469" i="32" a="1"/>
  <c r="AI2469" i="32" a="1"/>
  <c r="AI1389" i="32" a="1"/>
  <c r="AJ1389" i="32" a="1"/>
  <c r="AH1389" i="32" a="1"/>
  <c r="AH849" i="32" a="1"/>
  <c r="AJ849" i="32" a="1"/>
  <c r="AI849" i="32" a="1"/>
  <c r="AI2469" i="32" l="1"/>
  <c r="AH2469" i="32"/>
  <c r="AJ2469" i="32"/>
  <c r="AH1389" i="32"/>
  <c r="AJ1389" i="32"/>
  <c r="AI1389" i="32"/>
  <c r="AI849" i="32"/>
  <c r="AJ849" i="32"/>
  <c r="AH849" i="32"/>
  <c r="AG2469" i="32" a="1"/>
  <c r="AG1389" i="32" a="1"/>
  <c r="AG849" i="32" a="1"/>
  <c r="AG2469" i="32" l="1"/>
  <c r="AK2469" i="32" s="1"/>
  <c r="AL2469" i="32"/>
  <c r="AG1389" i="32"/>
  <c r="AK1389" i="32" s="1"/>
  <c r="AL1389" i="32" s="1"/>
  <c r="AG849" i="32"/>
  <c r="AK849" i="32" s="1"/>
  <c r="AL849" i="32" s="1"/>
  <c r="AM2469" i="32" l="1"/>
  <c r="AT2469" i="32"/>
  <c r="AU2469" i="32" s="1"/>
  <c r="AM1389" i="32"/>
  <c r="AT1389" i="32"/>
  <c r="AU1389" i="32" s="1"/>
  <c r="AM849" i="32"/>
  <c r="AT849" i="32"/>
  <c r="AU849" i="32" s="1"/>
  <c r="AR2469" i="32" l="1"/>
  <c r="X2470" i="32" s="1"/>
  <c r="AN2469" i="32"/>
  <c r="AN1389" i="32"/>
  <c r="AR1389" i="32"/>
  <c r="X1390" i="32" s="1"/>
  <c r="AR849" i="32"/>
  <c r="X850" i="32" s="1"/>
  <c r="AN849" i="32"/>
  <c r="AO2469" i="32" l="1"/>
  <c r="AQ2469" i="32"/>
  <c r="W2470" i="32" s="1"/>
  <c r="AP2469" i="32"/>
  <c r="V2470" i="32" s="1"/>
  <c r="AP1389" i="32"/>
  <c r="V1390" i="32" s="1"/>
  <c r="AO1389" i="32"/>
  <c r="AQ1389" i="32"/>
  <c r="W1390" i="32" s="1"/>
  <c r="AP849" i="32"/>
  <c r="V850" i="32" s="1"/>
  <c r="AO849" i="32"/>
  <c r="AQ849" i="32"/>
  <c r="W850" i="32" s="1"/>
  <c r="Y2470" i="32" a="1"/>
  <c r="Y1390" i="32" a="1"/>
  <c r="Y850" i="32" a="1"/>
  <c r="Y2470" i="32" l="1"/>
  <c r="AS2469" i="32" a="1"/>
  <c r="AS2469" i="32" s="1"/>
  <c r="U2470" i="32"/>
  <c r="Y1390" i="32"/>
  <c r="AS1389" i="32" a="1"/>
  <c r="AS1389" i="32" s="1"/>
  <c r="U1390" i="32"/>
  <c r="Y850" i="32"/>
  <c r="AS849" i="32" a="1"/>
  <c r="AS849" i="32" s="1"/>
  <c r="U850" i="32"/>
  <c r="AH2470" i="32" a="1"/>
  <c r="AI2470" i="32" a="1"/>
  <c r="AJ2470" i="32" a="1"/>
  <c r="AI1390" i="32" a="1"/>
  <c r="AJ1390" i="32" a="1"/>
  <c r="AH1390" i="32" a="1"/>
  <c r="AH850" i="32" a="1"/>
  <c r="AJ850" i="32" a="1"/>
  <c r="AI850" i="32" a="1"/>
  <c r="AJ2470" i="32" l="1"/>
  <c r="AI2470" i="32"/>
  <c r="AH2470" i="32"/>
  <c r="AH1390" i="32"/>
  <c r="AJ1390" i="32"/>
  <c r="AI1390" i="32"/>
  <c r="AI850" i="32"/>
  <c r="AJ850" i="32"/>
  <c r="AH850" i="32"/>
  <c r="AG2470" i="32" a="1"/>
  <c r="AG1390" i="32" a="1"/>
  <c r="AG850" i="32" a="1"/>
  <c r="AG2470" i="32" l="1"/>
  <c r="AK2470" i="32" s="1"/>
  <c r="AL2470" i="32" s="1"/>
  <c r="AG1390" i="32"/>
  <c r="AK1390" i="32" s="1"/>
  <c r="AL1390" i="32" s="1"/>
  <c r="AG850" i="32"/>
  <c r="AK850" i="32" s="1"/>
  <c r="AL850" i="32"/>
  <c r="AT2470" i="32" l="1"/>
  <c r="AU2470" i="32" s="1"/>
  <c r="AM2470" i="32"/>
  <c r="AM1390" i="32"/>
  <c r="AT1390" i="32"/>
  <c r="AU1390" i="32" s="1"/>
  <c r="AM850" i="32"/>
  <c r="AT850" i="32"/>
  <c r="AU850" i="32" s="1"/>
  <c r="AR2470" i="32" l="1"/>
  <c r="X2471" i="32" s="1"/>
  <c r="AN2470" i="32"/>
  <c r="AN1390" i="32"/>
  <c r="AR1390" i="32"/>
  <c r="X1391" i="32" s="1"/>
  <c r="AR850" i="32"/>
  <c r="X851" i="32" s="1"/>
  <c r="AN850" i="32"/>
  <c r="AQ2470" i="32" l="1"/>
  <c r="W2471" i="32" s="1"/>
  <c r="AP2470" i="32"/>
  <c r="V2471" i="32" s="1"/>
  <c r="AO2470" i="32"/>
  <c r="AP1390" i="32"/>
  <c r="V1391" i="32" s="1"/>
  <c r="AO1390" i="32"/>
  <c r="AQ1390" i="32"/>
  <c r="W1391" i="32" s="1"/>
  <c r="AP850" i="32"/>
  <c r="V851" i="32" s="1"/>
  <c r="AO850" i="32"/>
  <c r="AQ850" i="32"/>
  <c r="W851" i="32" s="1"/>
  <c r="Y2471" i="32" a="1"/>
  <c r="Y1391" i="32" a="1"/>
  <c r="Y851" i="32" a="1"/>
  <c r="Y2471" i="32" l="1"/>
  <c r="AS2470" i="32" a="1"/>
  <c r="AS2470" i="32" s="1"/>
  <c r="U2471" i="32"/>
  <c r="Y1391" i="32"/>
  <c r="AS1390" i="32" a="1"/>
  <c r="AS1390" i="32" s="1"/>
  <c r="U1391" i="32"/>
  <c r="Y851" i="32"/>
  <c r="AS850" i="32" a="1"/>
  <c r="AS850" i="32" s="1"/>
  <c r="U851" i="32"/>
  <c r="AI2471" i="32" a="1"/>
  <c r="AJ2471" i="32" a="1"/>
  <c r="AH2471" i="32" a="1"/>
  <c r="AI1391" i="32" a="1"/>
  <c r="AH1391" i="32" a="1"/>
  <c r="AJ1391" i="32" a="1"/>
  <c r="AH851" i="32" a="1"/>
  <c r="AJ851" i="32" a="1"/>
  <c r="AI851" i="32" a="1"/>
  <c r="AH2471" i="32" l="1"/>
  <c r="AJ2471" i="32"/>
  <c r="AI2471" i="32"/>
  <c r="AJ1391" i="32"/>
  <c r="AH1391" i="32"/>
  <c r="AI1391" i="32"/>
  <c r="AI851" i="32"/>
  <c r="AJ851" i="32"/>
  <c r="AH851" i="32"/>
  <c r="AG2471" i="32" a="1"/>
  <c r="AG1391" i="32" a="1"/>
  <c r="AG851" i="32" a="1"/>
  <c r="AG2471" i="32" l="1"/>
  <c r="AK2471" i="32" s="1"/>
  <c r="AL2471" i="32" s="1"/>
  <c r="AG1391" i="32"/>
  <c r="AK1391" i="32" s="1"/>
  <c r="AL1391" i="32" s="1"/>
  <c r="AG851" i="32"/>
  <c r="AK851" i="32" s="1"/>
  <c r="AL851" i="32" s="1"/>
  <c r="AM2471" i="32" l="1"/>
  <c r="AT2471" i="32"/>
  <c r="AU2471" i="32" s="1"/>
  <c r="AM1391" i="32"/>
  <c r="AT1391" i="32"/>
  <c r="AU1391" i="32" s="1"/>
  <c r="AM851" i="32"/>
  <c r="AT851" i="32"/>
  <c r="AU851" i="32" s="1"/>
  <c r="AR2471" i="32" l="1"/>
  <c r="X2472" i="32" s="1"/>
  <c r="AN2471" i="32"/>
  <c r="AN1391" i="32"/>
  <c r="AR1391" i="32"/>
  <c r="X1392" i="32" s="1"/>
  <c r="AR851" i="32"/>
  <c r="X852" i="32" s="1"/>
  <c r="AN851" i="32"/>
  <c r="AO2471" i="32" l="1"/>
  <c r="AQ2471" i="32"/>
  <c r="W2472" i="32" s="1"/>
  <c r="AP2471" i="32"/>
  <c r="V2472" i="32" s="1"/>
  <c r="AQ1391" i="32"/>
  <c r="W1392" i="32" s="1"/>
  <c r="AP1391" i="32"/>
  <c r="V1392" i="32" s="1"/>
  <c r="AO1391" i="32"/>
  <c r="AP851" i="32"/>
  <c r="V852" i="32" s="1"/>
  <c r="AO851" i="32"/>
  <c r="AQ851" i="32"/>
  <c r="W852" i="32" s="1"/>
  <c r="Y2472" i="32" a="1"/>
  <c r="Y1392" i="32" a="1"/>
  <c r="Y852" i="32" a="1"/>
  <c r="Y2472" i="32" l="1"/>
  <c r="AS2471" i="32" a="1"/>
  <c r="AS2471" i="32" s="1"/>
  <c r="U2472" i="32"/>
  <c r="Y1392" i="32"/>
  <c r="AS1391" i="32" a="1"/>
  <c r="AS1391" i="32" s="1"/>
  <c r="U1392" i="32"/>
  <c r="Y852" i="32"/>
  <c r="AS851" i="32" a="1"/>
  <c r="AS851" i="32" s="1"/>
  <c r="U852" i="32"/>
  <c r="AJ2472" i="32" a="1"/>
  <c r="AH2472" i="32" a="1"/>
  <c r="AI2472" i="32" a="1"/>
  <c r="AI1392" i="32" a="1"/>
  <c r="AJ1392" i="32" a="1"/>
  <c r="AH1392" i="32" a="1"/>
  <c r="AH852" i="32" a="1"/>
  <c r="AJ852" i="32" a="1"/>
  <c r="AI852" i="32" a="1"/>
  <c r="AI2472" i="32" l="1"/>
  <c r="AH2472" i="32"/>
  <c r="AJ2472" i="32"/>
  <c r="AH1392" i="32"/>
  <c r="AJ1392" i="32"/>
  <c r="AI1392" i="32"/>
  <c r="AI852" i="32"/>
  <c r="AJ852" i="32"/>
  <c r="AH852" i="32"/>
  <c r="AG2472" i="32" a="1"/>
  <c r="AG1392" i="32" a="1"/>
  <c r="AG852" i="32" a="1"/>
  <c r="AG2472" i="32" l="1"/>
  <c r="AK2472" i="32" s="1"/>
  <c r="AL2472" i="32" s="1"/>
  <c r="AG1392" i="32"/>
  <c r="AK1392" i="32" s="1"/>
  <c r="AL1392" i="32" s="1"/>
  <c r="AG852" i="32"/>
  <c r="AK852" i="32" s="1"/>
  <c r="AL852" i="32" s="1"/>
  <c r="AM2472" i="32" l="1"/>
  <c r="AT2472" i="32"/>
  <c r="AU2472" i="32" s="1"/>
  <c r="AM1392" i="32"/>
  <c r="AT1392" i="32"/>
  <c r="AU1392" i="32" s="1"/>
  <c r="AM852" i="32"/>
  <c r="AT852" i="32"/>
  <c r="AU852" i="32" s="1"/>
  <c r="AN2472" i="32" l="1"/>
  <c r="AR2472" i="32"/>
  <c r="X2473" i="32" s="1"/>
  <c r="AN1392" i="32"/>
  <c r="AR1392" i="32"/>
  <c r="X1393" i="32" s="1"/>
  <c r="AR852" i="32"/>
  <c r="X853" i="32" s="1"/>
  <c r="AN852" i="32"/>
  <c r="AP2472" i="32" l="1"/>
  <c r="V2473" i="32" s="1"/>
  <c r="AO2472" i="32"/>
  <c r="AQ2472" i="32"/>
  <c r="W2473" i="32" s="1"/>
  <c r="AO1392" i="32"/>
  <c r="AQ1392" i="32"/>
  <c r="W1393" i="32" s="1"/>
  <c r="AP1392" i="32"/>
  <c r="V1393" i="32" s="1"/>
  <c r="AP852" i="32"/>
  <c r="V853" i="32" s="1"/>
  <c r="AO852" i="32"/>
  <c r="AQ852" i="32"/>
  <c r="W853" i="32" s="1"/>
  <c r="Y2473" i="32" a="1"/>
  <c r="Y1393" i="32" a="1"/>
  <c r="Y853" i="32" a="1"/>
  <c r="Y2473" i="32" l="1"/>
  <c r="AS2472" i="32" a="1"/>
  <c r="AS2472" i="32" s="1"/>
  <c r="U2473" i="32"/>
  <c r="Y1393" i="32"/>
  <c r="AS1392" i="32" a="1"/>
  <c r="AS1392" i="32" s="1"/>
  <c r="U1393" i="32"/>
  <c r="Y853" i="32"/>
  <c r="AS852" i="32" a="1"/>
  <c r="AS852" i="32" s="1"/>
  <c r="U853" i="32"/>
  <c r="AJ2473" i="32" a="1"/>
  <c r="AH2473" i="32" a="1"/>
  <c r="AI2473" i="32" a="1"/>
  <c r="AI1393" i="32" a="1"/>
  <c r="AJ1393" i="32" a="1"/>
  <c r="AH1393" i="32" a="1"/>
  <c r="AH853" i="32" a="1"/>
  <c r="AJ853" i="32" a="1"/>
  <c r="AI853" i="32" a="1"/>
  <c r="AI2473" i="32" l="1"/>
  <c r="AH2473" i="32"/>
  <c r="AJ2473" i="32"/>
  <c r="AH1393" i="32"/>
  <c r="AJ1393" i="32"/>
  <c r="AI1393" i="32"/>
  <c r="AI853" i="32"/>
  <c r="AJ853" i="32"/>
  <c r="AH853" i="32"/>
  <c r="AG2473" i="32" a="1"/>
  <c r="AG1393" i="32" a="1"/>
  <c r="AG853" i="32" a="1"/>
  <c r="AG2473" i="32" l="1"/>
  <c r="AK2473" i="32" s="1"/>
  <c r="AL2473" i="32" s="1"/>
  <c r="AG1393" i="32"/>
  <c r="AK1393" i="32" s="1"/>
  <c r="AL1393" i="32" s="1"/>
  <c r="AG853" i="32"/>
  <c r="AK853" i="32" s="1"/>
  <c r="AL853" i="32" s="1"/>
  <c r="AM2473" i="32" l="1"/>
  <c r="AT2473" i="32"/>
  <c r="AU2473" i="32" s="1"/>
  <c r="AM1393" i="32"/>
  <c r="AT1393" i="32"/>
  <c r="AU1393" i="32" s="1"/>
  <c r="AM853" i="32"/>
  <c r="AT853" i="32"/>
  <c r="AU853" i="32" s="1"/>
  <c r="AR2473" i="32" l="1"/>
  <c r="X2474" i="32" s="1"/>
  <c r="AN2473" i="32"/>
  <c r="AN1393" i="32"/>
  <c r="AR1393" i="32"/>
  <c r="X1394" i="32" s="1"/>
  <c r="AR853" i="32"/>
  <c r="X854" i="32" s="1"/>
  <c r="AN853" i="32"/>
  <c r="AO2473" i="32" l="1"/>
  <c r="AQ2473" i="32"/>
  <c r="W2474" i="32" s="1"/>
  <c r="AP2473" i="32"/>
  <c r="V2474" i="32" s="1"/>
  <c r="AP1393" i="32"/>
  <c r="V1394" i="32" s="1"/>
  <c r="AO1393" i="32"/>
  <c r="AQ1393" i="32"/>
  <c r="W1394" i="32" s="1"/>
  <c r="AP853" i="32"/>
  <c r="V854" i="32" s="1"/>
  <c r="AO853" i="32"/>
  <c r="AQ853" i="32"/>
  <c r="W854" i="32" s="1"/>
  <c r="Y2474" i="32" a="1"/>
  <c r="Y1394" i="32" a="1"/>
  <c r="Y854" i="32" a="1"/>
  <c r="Y2474" i="32" l="1"/>
  <c r="AS2473" i="32" a="1"/>
  <c r="AS2473" i="32" s="1"/>
  <c r="U2474" i="32"/>
  <c r="Y1394" i="32"/>
  <c r="AS1393" i="32" a="1"/>
  <c r="AS1393" i="32" s="1"/>
  <c r="U1394" i="32"/>
  <c r="Y854" i="32"/>
  <c r="AS853" i="32" a="1"/>
  <c r="AS853" i="32" s="1"/>
  <c r="U854" i="32"/>
  <c r="AH2474" i="32" a="1"/>
  <c r="AI2474" i="32" a="1"/>
  <c r="AJ2474" i="32" a="1"/>
  <c r="AI1394" i="32" a="1"/>
  <c r="AJ1394" i="32" a="1"/>
  <c r="AH1394" i="32" a="1"/>
  <c r="AH854" i="32" a="1"/>
  <c r="AJ854" i="32" a="1"/>
  <c r="AI854" i="32" a="1"/>
  <c r="AJ2474" i="32" l="1"/>
  <c r="AI2474" i="32"/>
  <c r="AH2474" i="32"/>
  <c r="AH1394" i="32"/>
  <c r="AJ1394" i="32"/>
  <c r="AI1394" i="32"/>
  <c r="AI854" i="32"/>
  <c r="AJ854" i="32"/>
  <c r="AH854" i="32"/>
  <c r="AG2474" i="32" a="1"/>
  <c r="AG1394" i="32" a="1"/>
  <c r="AG854" i="32" a="1"/>
  <c r="AG2474" i="32" l="1"/>
  <c r="AK2474" i="32" s="1"/>
  <c r="AL2474" i="32" s="1"/>
  <c r="AG1394" i="32"/>
  <c r="AK1394" i="32" s="1"/>
  <c r="AL1394" i="32" s="1"/>
  <c r="AG854" i="32"/>
  <c r="AK854" i="32" s="1"/>
  <c r="AL854" i="32" s="1"/>
  <c r="AT2474" i="32" l="1"/>
  <c r="AU2474" i="32" s="1"/>
  <c r="AM2474" i="32"/>
  <c r="AM1394" i="32"/>
  <c r="AT1394" i="32"/>
  <c r="AU1394" i="32" s="1"/>
  <c r="AM854" i="32"/>
  <c r="AT854" i="32"/>
  <c r="AU854" i="32" s="1"/>
  <c r="AN2474" i="32" l="1"/>
  <c r="AR2474" i="32"/>
  <c r="X2475" i="32" s="1"/>
  <c r="AR1394" i="32"/>
  <c r="X1395" i="32" s="1"/>
  <c r="AN1394" i="32"/>
  <c r="AR854" i="32"/>
  <c r="X855" i="32" s="1"/>
  <c r="AN854" i="32"/>
  <c r="AO2474" i="32" l="1"/>
  <c r="AQ2474" i="32"/>
  <c r="W2475" i="32" s="1"/>
  <c r="AP2474" i="32"/>
  <c r="V2475" i="32" s="1"/>
  <c r="AP1394" i="32"/>
  <c r="V1395" i="32" s="1"/>
  <c r="AO1394" i="32"/>
  <c r="AQ1394" i="32"/>
  <c r="W1395" i="32" s="1"/>
  <c r="AP854" i="32"/>
  <c r="V855" i="32" s="1"/>
  <c r="AO854" i="32"/>
  <c r="AQ854" i="32"/>
  <c r="W855" i="32" s="1"/>
  <c r="Y2475" i="32" a="1"/>
  <c r="Y1395" i="32" a="1"/>
  <c r="Y855" i="32" a="1"/>
  <c r="Y2475" i="32" l="1"/>
  <c r="AS2474" i="32" a="1"/>
  <c r="AS2474" i="32" s="1"/>
  <c r="U2475" i="32"/>
  <c r="Y1395" i="32"/>
  <c r="AS1394" i="32" a="1"/>
  <c r="AS1394" i="32" s="1"/>
  <c r="U1395" i="32"/>
  <c r="Y855" i="32"/>
  <c r="AS854" i="32" a="1"/>
  <c r="AS854" i="32" s="1"/>
  <c r="U855" i="32"/>
  <c r="AH2475" i="32" a="1"/>
  <c r="AI2475" i="32" a="1"/>
  <c r="AJ2475" i="32" a="1"/>
  <c r="AI1395" i="32" a="1"/>
  <c r="AH1395" i="32" a="1"/>
  <c r="AJ1395" i="32" a="1"/>
  <c r="AH855" i="32" a="1"/>
  <c r="AJ855" i="32" a="1"/>
  <c r="AI855" i="32" a="1"/>
  <c r="AJ2475" i="32" l="1"/>
  <c r="AI2475" i="32"/>
  <c r="AH2475" i="32"/>
  <c r="AJ1395" i="32"/>
  <c r="AH1395" i="32"/>
  <c r="AI1395" i="32"/>
  <c r="AI855" i="32"/>
  <c r="AJ855" i="32"/>
  <c r="AH855" i="32"/>
  <c r="AG2475" i="32" a="1"/>
  <c r="AG1395" i="32" a="1"/>
  <c r="AG855" i="32" a="1"/>
  <c r="AG2475" i="32" l="1"/>
  <c r="AK2475" i="32" s="1"/>
  <c r="AL2475" i="32" s="1"/>
  <c r="AG1395" i="32"/>
  <c r="AK1395" i="32" s="1"/>
  <c r="AL1395" i="32" s="1"/>
  <c r="AG855" i="32"/>
  <c r="AK855" i="32" s="1"/>
  <c r="AL855" i="32" s="1"/>
  <c r="AM2475" i="32" l="1"/>
  <c r="AT2475" i="32"/>
  <c r="AU2475" i="32" s="1"/>
  <c r="AM1395" i="32"/>
  <c r="AT1395" i="32"/>
  <c r="AU1395" i="32" s="1"/>
  <c r="AM855" i="32"/>
  <c r="AT855" i="32"/>
  <c r="AU855" i="32" s="1"/>
  <c r="AN2475" i="32" l="1"/>
  <c r="AR2475" i="32"/>
  <c r="X2476" i="32" s="1"/>
  <c r="AN1395" i="32"/>
  <c r="AR1395" i="32"/>
  <c r="X1396" i="32" s="1"/>
  <c r="AR855" i="32"/>
  <c r="X856" i="32" s="1"/>
  <c r="AN855" i="32"/>
  <c r="AP2475" i="32" l="1"/>
  <c r="V2476" i="32" s="1"/>
  <c r="AO2475" i="32"/>
  <c r="AQ2475" i="32"/>
  <c r="W2476" i="32" s="1"/>
  <c r="AQ1395" i="32"/>
  <c r="W1396" i="32" s="1"/>
  <c r="AP1395" i="32"/>
  <c r="V1396" i="32" s="1"/>
  <c r="AO1395" i="32"/>
  <c r="AP855" i="32"/>
  <c r="V856" i="32" s="1"/>
  <c r="AO855" i="32"/>
  <c r="AQ855" i="32"/>
  <c r="W856" i="32" s="1"/>
  <c r="Y2476" i="32" a="1"/>
  <c r="Y1396" i="32" a="1"/>
  <c r="Y856" i="32" a="1"/>
  <c r="Y2476" i="32" l="1"/>
  <c r="AS2475" i="32" a="1"/>
  <c r="AS2475" i="32" s="1"/>
  <c r="U2476" i="32"/>
  <c r="Y1396" i="32"/>
  <c r="AS1395" i="32" a="1"/>
  <c r="AS1395" i="32" s="1"/>
  <c r="U1396" i="32"/>
  <c r="Y856" i="32"/>
  <c r="AS855" i="32" a="1"/>
  <c r="AS855" i="32" s="1"/>
  <c r="U856" i="32"/>
  <c r="AH2476" i="32" a="1"/>
  <c r="AI2476" i="32" a="1"/>
  <c r="AJ2476" i="32" a="1"/>
  <c r="AH1396" i="32" a="1"/>
  <c r="AI1396" i="32" a="1"/>
  <c r="AJ1396" i="32" a="1"/>
  <c r="AH856" i="32" a="1"/>
  <c r="AI856" i="32" a="1"/>
  <c r="AJ856" i="32" a="1"/>
  <c r="AJ2476" i="32" l="1"/>
  <c r="AI2476" i="32"/>
  <c r="AH2476" i="32"/>
  <c r="AJ1396" i="32"/>
  <c r="AI1396" i="32"/>
  <c r="AH1396" i="32"/>
  <c r="AJ856" i="32"/>
  <c r="AI856" i="32"/>
  <c r="AH856" i="32"/>
  <c r="AG2476" i="32" a="1"/>
  <c r="AG1396" i="32" a="1"/>
  <c r="AG856" i="32" a="1"/>
  <c r="AG2476" i="32" l="1"/>
  <c r="AK2476" i="32" s="1"/>
  <c r="AL2476" i="32" s="1"/>
  <c r="AG1396" i="32"/>
  <c r="AK1396" i="32" s="1"/>
  <c r="AL1396" i="32" s="1"/>
  <c r="AG856" i="32"/>
  <c r="AK856" i="32" s="1"/>
  <c r="AL856" i="32"/>
  <c r="AM2476" i="32" l="1"/>
  <c r="AT2476" i="32"/>
  <c r="AU2476" i="32" s="1"/>
  <c r="AM1396" i="32"/>
  <c r="AT1396" i="32"/>
  <c r="AU1396" i="32" s="1"/>
  <c r="AM856" i="32"/>
  <c r="AT856" i="32"/>
  <c r="AU856" i="32" s="1"/>
  <c r="AN2476" i="32" l="1"/>
  <c r="AR2476" i="32"/>
  <c r="X2477" i="32" s="1"/>
  <c r="AN1396" i="32"/>
  <c r="AR1396" i="32"/>
  <c r="X1397" i="32" s="1"/>
  <c r="AR856" i="32"/>
  <c r="X857" i="32" s="1"/>
  <c r="AN856" i="32"/>
  <c r="AO2476" i="32" l="1"/>
  <c r="AQ2476" i="32"/>
  <c r="W2477" i="32" s="1"/>
  <c r="AP2476" i="32"/>
  <c r="V2477" i="32" s="1"/>
  <c r="AO1396" i="32"/>
  <c r="AQ1396" i="32"/>
  <c r="W1397" i="32" s="1"/>
  <c r="AP1396" i="32"/>
  <c r="V1397" i="32" s="1"/>
  <c r="AP856" i="32"/>
  <c r="V857" i="32" s="1"/>
  <c r="AO856" i="32"/>
  <c r="AQ856" i="32"/>
  <c r="W857" i="32" s="1"/>
  <c r="Y2477" i="32" a="1"/>
  <c r="Y1397" i="32" a="1"/>
  <c r="Y857" i="32" a="1"/>
  <c r="Y2477" i="32" l="1"/>
  <c r="AS2476" i="32" a="1"/>
  <c r="AS2476" i="32" s="1"/>
  <c r="U2477" i="32"/>
  <c r="Y1397" i="32"/>
  <c r="AS1396" i="32" a="1"/>
  <c r="AS1396" i="32" s="1"/>
  <c r="U1397" i="32"/>
  <c r="Y857" i="32"/>
  <c r="AS856" i="32" a="1"/>
  <c r="AS856" i="32" s="1"/>
  <c r="U857" i="32"/>
  <c r="AH2477" i="32" a="1"/>
  <c r="AI2477" i="32" a="1"/>
  <c r="AJ2477" i="32" a="1"/>
  <c r="AI1397" i="32" a="1"/>
  <c r="AJ1397" i="32" a="1"/>
  <c r="AH1397" i="32" a="1"/>
  <c r="AH857" i="32" a="1"/>
  <c r="AJ857" i="32" a="1"/>
  <c r="AI857" i="32" a="1"/>
  <c r="AJ2477" i="32" l="1"/>
  <c r="AI2477" i="32"/>
  <c r="AH2477" i="32"/>
  <c r="AH1397" i="32"/>
  <c r="AJ1397" i="32"/>
  <c r="AI1397" i="32"/>
  <c r="AI857" i="32"/>
  <c r="AJ857" i="32"/>
  <c r="AH857" i="32"/>
  <c r="AG2477" i="32" a="1"/>
  <c r="AG1397" i="32" a="1"/>
  <c r="AG857" i="32" a="1"/>
  <c r="AG2477" i="32" l="1"/>
  <c r="AK2477" i="32" s="1"/>
  <c r="AL2477" i="32" s="1"/>
  <c r="AG1397" i="32"/>
  <c r="AK1397" i="32" s="1"/>
  <c r="AL1397" i="32" s="1"/>
  <c r="AG857" i="32"/>
  <c r="AK857" i="32" s="1"/>
  <c r="AL857" i="32" s="1"/>
  <c r="AM2477" i="32" l="1"/>
  <c r="AT2477" i="32"/>
  <c r="AU2477" i="32" s="1"/>
  <c r="AM1397" i="32"/>
  <c r="AT1397" i="32"/>
  <c r="AU1397" i="32" s="1"/>
  <c r="AM857" i="32"/>
  <c r="AT857" i="32"/>
  <c r="AU857" i="32" s="1"/>
  <c r="AN2477" i="32" l="1"/>
  <c r="AR2477" i="32"/>
  <c r="X2478" i="32" s="1"/>
  <c r="AN1397" i="32"/>
  <c r="AR1397" i="32"/>
  <c r="X1398" i="32" s="1"/>
  <c r="AR857" i="32"/>
  <c r="X858" i="32" s="1"/>
  <c r="AN857" i="32"/>
  <c r="AQ2477" i="32" l="1"/>
  <c r="W2478" i="32" s="1"/>
  <c r="AP2477" i="32"/>
  <c r="V2478" i="32" s="1"/>
  <c r="AO2477" i="32"/>
  <c r="AP1397" i="32"/>
  <c r="V1398" i="32" s="1"/>
  <c r="AO1397" i="32"/>
  <c r="AQ1397" i="32"/>
  <c r="W1398" i="32" s="1"/>
  <c r="AP857" i="32"/>
  <c r="V858" i="32" s="1"/>
  <c r="AO857" i="32"/>
  <c r="AQ857" i="32"/>
  <c r="W858" i="32" s="1"/>
  <c r="Y2478" i="32" a="1"/>
  <c r="Y1398" i="32" a="1"/>
  <c r="Y858" i="32" a="1"/>
  <c r="Y2478" i="32" l="1"/>
  <c r="AS2477" i="32" a="1"/>
  <c r="AS2477" i="32" s="1"/>
  <c r="U2478" i="32"/>
  <c r="Y1398" i="32"/>
  <c r="AS1397" i="32" a="1"/>
  <c r="AS1397" i="32" s="1"/>
  <c r="U1398" i="32"/>
  <c r="Y858" i="32"/>
  <c r="AS857" i="32" a="1"/>
  <c r="AS857" i="32" s="1"/>
  <c r="U858" i="32"/>
  <c r="AH2478" i="32" a="1"/>
  <c r="AI2478" i="32" a="1"/>
  <c r="AJ2478" i="32" a="1"/>
  <c r="AI1398" i="32" a="1"/>
  <c r="AH1398" i="32" a="1"/>
  <c r="AJ1398" i="32" a="1"/>
  <c r="AH858" i="32" a="1"/>
  <c r="AJ858" i="32" a="1"/>
  <c r="AI858" i="32" a="1"/>
  <c r="AJ2478" i="32" l="1"/>
  <c r="AI2478" i="32"/>
  <c r="AH2478" i="32"/>
  <c r="AJ1398" i="32"/>
  <c r="AH1398" i="32"/>
  <c r="AI1398" i="32"/>
  <c r="AI858" i="32"/>
  <c r="AJ858" i="32"/>
  <c r="AH858" i="32"/>
  <c r="AG2478" i="32" a="1"/>
  <c r="AG1398" i="32" a="1"/>
  <c r="AG858" i="32" a="1"/>
  <c r="AG2478" i="32" l="1"/>
  <c r="AK2478" i="32" s="1"/>
  <c r="AL2478" i="32" s="1"/>
  <c r="AG1398" i="32"/>
  <c r="AK1398" i="32" s="1"/>
  <c r="AL1398" i="32"/>
  <c r="AG858" i="32"/>
  <c r="AK858" i="32" s="1"/>
  <c r="AL858" i="32" s="1"/>
  <c r="AT2478" i="32" l="1"/>
  <c r="AU2478" i="32" s="1"/>
  <c r="AM2478" i="32"/>
  <c r="AM1398" i="32"/>
  <c r="AT1398" i="32"/>
  <c r="AU1398" i="32" s="1"/>
  <c r="AM858" i="32"/>
  <c r="AT858" i="32"/>
  <c r="AU858" i="32" s="1"/>
  <c r="AR2478" i="32" l="1"/>
  <c r="X2479" i="32" s="1"/>
  <c r="AN2478" i="32"/>
  <c r="AN1398" i="32"/>
  <c r="AR1398" i="32"/>
  <c r="X1399" i="32" s="1"/>
  <c r="AR858" i="32"/>
  <c r="X859" i="32" s="1"/>
  <c r="AN858" i="32"/>
  <c r="AO2478" i="32" l="1"/>
  <c r="AQ2478" i="32"/>
  <c r="W2479" i="32" s="1"/>
  <c r="AP2478" i="32"/>
  <c r="V2479" i="32" s="1"/>
  <c r="AP1398" i="32"/>
  <c r="V1399" i="32" s="1"/>
  <c r="AO1398" i="32"/>
  <c r="AQ1398" i="32"/>
  <c r="W1399" i="32" s="1"/>
  <c r="AP858" i="32"/>
  <c r="V859" i="32" s="1"/>
  <c r="AO858" i="32"/>
  <c r="AQ858" i="32"/>
  <c r="W859" i="32" s="1"/>
  <c r="Y2479" i="32" a="1"/>
  <c r="Y1399" i="32" a="1"/>
  <c r="Y859" i="32" a="1"/>
  <c r="Y2479" i="32" l="1"/>
  <c r="AS2478" i="32" a="1"/>
  <c r="AS2478" i="32" s="1"/>
  <c r="U2479" i="32"/>
  <c r="Y1399" i="32"/>
  <c r="AS1398" i="32" a="1"/>
  <c r="AS1398" i="32" s="1"/>
  <c r="U1399" i="32"/>
  <c r="Y859" i="32"/>
  <c r="AS858" i="32" a="1"/>
  <c r="AS858" i="32" s="1"/>
  <c r="U859" i="32"/>
  <c r="AH2479" i="32" a="1"/>
  <c r="AI2479" i="32" a="1"/>
  <c r="AJ2479" i="32" a="1"/>
  <c r="AJ1399" i="32" a="1"/>
  <c r="AH1399" i="32" a="1"/>
  <c r="AI1399" i="32" a="1"/>
  <c r="AH859" i="32" a="1"/>
  <c r="AJ859" i="32" a="1"/>
  <c r="AI859" i="32" a="1"/>
  <c r="AJ2479" i="32" l="1"/>
  <c r="AI2479" i="32"/>
  <c r="AH2479" i="32"/>
  <c r="AI1399" i="32"/>
  <c r="AH1399" i="32"/>
  <c r="AJ1399" i="32"/>
  <c r="AI859" i="32"/>
  <c r="AJ859" i="32"/>
  <c r="AH859" i="32"/>
  <c r="AG2479" i="32" a="1"/>
  <c r="AG1399" i="32" a="1"/>
  <c r="AG859" i="32" a="1"/>
  <c r="AG2479" i="32" l="1"/>
  <c r="AK2479" i="32" s="1"/>
  <c r="AL2479" i="32" s="1"/>
  <c r="AG1399" i="32"/>
  <c r="AK1399" i="32" s="1"/>
  <c r="AL1399" i="32" s="1"/>
  <c r="AG859" i="32"/>
  <c r="AK859" i="32" s="1"/>
  <c r="AL859" i="32" s="1"/>
  <c r="AM2479" i="32" l="1"/>
  <c r="AT2479" i="32"/>
  <c r="AU2479" i="32" s="1"/>
  <c r="AM1399" i="32"/>
  <c r="AT1399" i="32"/>
  <c r="AU1399" i="32" s="1"/>
  <c r="AM859" i="32"/>
  <c r="AT859" i="32"/>
  <c r="AU859" i="32" s="1"/>
  <c r="AN2479" i="32" l="1"/>
  <c r="AR2479" i="32"/>
  <c r="X2480" i="32" s="1"/>
  <c r="AR1399" i="32"/>
  <c r="X1400" i="32" s="1"/>
  <c r="AN1399" i="32"/>
  <c r="AR859" i="32"/>
  <c r="X860" i="32" s="1"/>
  <c r="AN859" i="32"/>
  <c r="AP2479" i="32" l="1"/>
  <c r="V2480" i="32" s="1"/>
  <c r="AO2479" i="32"/>
  <c r="AQ2479" i="32"/>
  <c r="W2480" i="32" s="1"/>
  <c r="AO1399" i="32"/>
  <c r="AQ1399" i="32"/>
  <c r="W1400" i="32" s="1"/>
  <c r="AP1399" i="32"/>
  <c r="V1400" i="32" s="1"/>
  <c r="AP859" i="32"/>
  <c r="V860" i="32" s="1"/>
  <c r="AO859" i="32"/>
  <c r="AQ859" i="32"/>
  <c r="W860" i="32" s="1"/>
  <c r="Y2480" i="32" a="1"/>
  <c r="Y1400" i="32" a="1"/>
  <c r="Y860" i="32" a="1"/>
  <c r="Y2480" i="32" l="1"/>
  <c r="AS2479" i="32" a="1"/>
  <c r="AS2479" i="32" s="1"/>
  <c r="U2480" i="32"/>
  <c r="Y1400" i="32"/>
  <c r="AS1399" i="32" a="1"/>
  <c r="AS1399" i="32" s="1"/>
  <c r="U1400" i="32"/>
  <c r="Y860" i="32"/>
  <c r="AS859" i="32" a="1"/>
  <c r="AS859" i="32" s="1"/>
  <c r="U860" i="32"/>
  <c r="AH2480" i="32" a="1"/>
  <c r="AJ2480" i="32" a="1"/>
  <c r="AI2480" i="32" a="1"/>
  <c r="AJ1400" i="32" a="1"/>
  <c r="AH1400" i="32" a="1"/>
  <c r="AI1400" i="32" a="1"/>
  <c r="AH860" i="32" a="1"/>
  <c r="AJ860" i="32" a="1"/>
  <c r="AI860" i="32" a="1"/>
  <c r="AI2480" i="32" l="1"/>
  <c r="AJ2480" i="32"/>
  <c r="AH2480" i="32"/>
  <c r="AI1400" i="32"/>
  <c r="AH1400" i="32"/>
  <c r="AJ1400" i="32"/>
  <c r="AI860" i="32"/>
  <c r="AJ860" i="32"/>
  <c r="AH860" i="32"/>
  <c r="AG2480" i="32" a="1"/>
  <c r="AG1400" i="32" a="1"/>
  <c r="AG860" i="32" a="1"/>
  <c r="AG2480" i="32" l="1"/>
  <c r="AK2480" i="32" s="1"/>
  <c r="AL2480" i="32" s="1"/>
  <c r="AG1400" i="32"/>
  <c r="AK1400" i="32" s="1"/>
  <c r="AL1400" i="32" s="1"/>
  <c r="AG860" i="32"/>
  <c r="AK860" i="32" s="1"/>
  <c r="AL860" i="32" s="1"/>
  <c r="AM2480" i="32" l="1"/>
  <c r="AT2480" i="32"/>
  <c r="AU2480" i="32" s="1"/>
  <c r="AM1400" i="32"/>
  <c r="AT1400" i="32"/>
  <c r="AU1400" i="32" s="1"/>
  <c r="AM860" i="32"/>
  <c r="AT860" i="32"/>
  <c r="AU860" i="32" s="1"/>
  <c r="AN2480" i="32" l="1"/>
  <c r="AR2480" i="32"/>
  <c r="X2481" i="32" s="1"/>
  <c r="AR1400" i="32"/>
  <c r="X1401" i="32" s="1"/>
  <c r="AN1400" i="32"/>
  <c r="AR860" i="32"/>
  <c r="X861" i="32" s="1"/>
  <c r="AN860" i="32"/>
  <c r="AO2480" i="32" l="1"/>
  <c r="AQ2480" i="32"/>
  <c r="W2481" i="32" s="1"/>
  <c r="AP2480" i="32"/>
  <c r="V2481" i="32" s="1"/>
  <c r="AP1400" i="32"/>
  <c r="V1401" i="32" s="1"/>
  <c r="AO1400" i="32"/>
  <c r="AQ1400" i="32"/>
  <c r="W1401" i="32" s="1"/>
  <c r="AP860" i="32"/>
  <c r="V861" i="32" s="1"/>
  <c r="AO860" i="32"/>
  <c r="AQ860" i="32"/>
  <c r="W861" i="32" s="1"/>
  <c r="Y2481" i="32" a="1"/>
  <c r="Y1401" i="32" a="1"/>
  <c r="Y861" i="32" a="1"/>
  <c r="Y2481" i="32" l="1"/>
  <c r="AS2480" i="32" a="1"/>
  <c r="AS2480" i="32" s="1"/>
  <c r="U2481" i="32"/>
  <c r="Y1401" i="32"/>
  <c r="AS1400" i="32" a="1"/>
  <c r="AS1400" i="32" s="1"/>
  <c r="U1401" i="32"/>
  <c r="Y861" i="32"/>
  <c r="AS860" i="32" a="1"/>
  <c r="AS860" i="32" s="1"/>
  <c r="U861" i="32"/>
  <c r="AH2481" i="32" a="1"/>
  <c r="AI2481" i="32" a="1"/>
  <c r="AJ2481" i="32" a="1"/>
  <c r="AJ1401" i="32" a="1"/>
  <c r="AH1401" i="32" a="1"/>
  <c r="AI1401" i="32" a="1"/>
  <c r="AH861" i="32" a="1"/>
  <c r="AJ861" i="32" a="1"/>
  <c r="AI861" i="32" a="1"/>
  <c r="AJ2481" i="32" l="1"/>
  <c r="AI2481" i="32"/>
  <c r="AH2481" i="32"/>
  <c r="AI1401" i="32"/>
  <c r="AH1401" i="32"/>
  <c r="AJ1401" i="32"/>
  <c r="AI861" i="32"/>
  <c r="AJ861" i="32"/>
  <c r="AH861" i="32"/>
  <c r="AG2481" i="32" a="1"/>
  <c r="AG1401" i="32" a="1"/>
  <c r="AG861" i="32" a="1"/>
  <c r="AG2481" i="32" l="1"/>
  <c r="AK2481" i="32" s="1"/>
  <c r="AL2481" i="32" s="1"/>
  <c r="AG1401" i="32"/>
  <c r="AK1401" i="32" s="1"/>
  <c r="AL1401" i="32" s="1"/>
  <c r="AG861" i="32"/>
  <c r="AK861" i="32" s="1"/>
  <c r="AL861" i="32" s="1"/>
  <c r="AM2481" i="32" l="1"/>
  <c r="AT2481" i="32"/>
  <c r="AU2481" i="32" s="1"/>
  <c r="AM1401" i="32"/>
  <c r="AT1401" i="32"/>
  <c r="AU1401" i="32" s="1"/>
  <c r="AM861" i="32"/>
  <c r="AT861" i="32"/>
  <c r="AU861" i="32" s="1"/>
  <c r="AN2481" i="32" l="1"/>
  <c r="AR2481" i="32"/>
  <c r="X2482" i="32" s="1"/>
  <c r="AR1401" i="32"/>
  <c r="X1402" i="32" s="1"/>
  <c r="AN1401" i="32"/>
  <c r="AR861" i="32"/>
  <c r="X862" i="32" s="1"/>
  <c r="AN861" i="32"/>
  <c r="AQ2481" i="32" l="1"/>
  <c r="W2482" i="32" s="1"/>
  <c r="AP2481" i="32"/>
  <c r="V2482" i="32" s="1"/>
  <c r="AO2481" i="32"/>
  <c r="AQ1401" i="32"/>
  <c r="W1402" i="32" s="1"/>
  <c r="AP1401" i="32"/>
  <c r="V1402" i="32" s="1"/>
  <c r="AO1401" i="32"/>
  <c r="AP861" i="32"/>
  <c r="V862" i="32" s="1"/>
  <c r="AO861" i="32"/>
  <c r="AQ861" i="32"/>
  <c r="W862" i="32" s="1"/>
  <c r="Y2482" i="32" a="1"/>
  <c r="Y1402" i="32" a="1"/>
  <c r="Y862" i="32" a="1"/>
  <c r="Y2482" i="32" l="1"/>
  <c r="AS2481" i="32" a="1"/>
  <c r="AS2481" i="32" s="1"/>
  <c r="U2482" i="32"/>
  <c r="Y1402" i="32"/>
  <c r="AS1401" i="32" a="1"/>
  <c r="AS1401" i="32" s="1"/>
  <c r="U1402" i="32"/>
  <c r="Y862" i="32"/>
  <c r="AS861" i="32" a="1"/>
  <c r="AS861" i="32" s="1"/>
  <c r="U862" i="32"/>
  <c r="AH2482" i="32" a="1"/>
  <c r="AI2482" i="32" a="1"/>
  <c r="AJ2482" i="32" a="1"/>
  <c r="AJ1402" i="32" a="1"/>
  <c r="AH1402" i="32" a="1"/>
  <c r="AI1402" i="32" a="1"/>
  <c r="AH862" i="32" a="1"/>
  <c r="AJ862" i="32" a="1"/>
  <c r="AI862" i="32" a="1"/>
  <c r="AJ2482" i="32" l="1"/>
  <c r="AI2482" i="32"/>
  <c r="AH2482" i="32"/>
  <c r="AI1402" i="32"/>
  <c r="AH1402" i="32"/>
  <c r="AJ1402" i="32"/>
  <c r="AI862" i="32"/>
  <c r="AJ862" i="32"/>
  <c r="AH862" i="32"/>
  <c r="AG2482" i="32" a="1"/>
  <c r="AG1402" i="32" a="1"/>
  <c r="AG862" i="32" a="1"/>
  <c r="AG2482" i="32" l="1"/>
  <c r="AK2482" i="32" s="1"/>
  <c r="AL2482" i="32"/>
  <c r="AG1402" i="32"/>
  <c r="AK1402" i="32" s="1"/>
  <c r="AL1402" i="32" s="1"/>
  <c r="AG862" i="32"/>
  <c r="AK862" i="32" s="1"/>
  <c r="AL862" i="32" s="1"/>
  <c r="AT2482" i="32" l="1"/>
  <c r="AU2482" i="32" s="1"/>
  <c r="AM2482" i="32"/>
  <c r="AM1402" i="32"/>
  <c r="AT1402" i="32"/>
  <c r="AU1402" i="32" s="1"/>
  <c r="AM862" i="32"/>
  <c r="AT862" i="32"/>
  <c r="AU862" i="32" s="1"/>
  <c r="AN2482" i="32" l="1"/>
  <c r="AR2482" i="32"/>
  <c r="X2483" i="32" s="1"/>
  <c r="AR1402" i="32"/>
  <c r="X1403" i="32" s="1"/>
  <c r="AN1402" i="32"/>
  <c r="AR862" i="32"/>
  <c r="X863" i="32" s="1"/>
  <c r="AN862" i="32"/>
  <c r="AO2482" i="32" l="1"/>
  <c r="AQ2482" i="32"/>
  <c r="W2483" i="32" s="1"/>
  <c r="AP2482" i="32"/>
  <c r="V2483" i="32" s="1"/>
  <c r="AQ1402" i="32"/>
  <c r="W1403" i="32" s="1"/>
  <c r="AP1402" i="32"/>
  <c r="V1403" i="32" s="1"/>
  <c r="AO1402" i="32"/>
  <c r="AP862" i="32"/>
  <c r="V863" i="32" s="1"/>
  <c r="AO862" i="32"/>
  <c r="AQ862" i="32"/>
  <c r="W863" i="32" s="1"/>
  <c r="Y2483" i="32" a="1"/>
  <c r="Y1403" i="32" a="1"/>
  <c r="Y863" i="32" a="1"/>
  <c r="Y2483" i="32" l="1"/>
  <c r="AS2482" i="32" a="1"/>
  <c r="AS2482" i="32" s="1"/>
  <c r="U2483" i="32"/>
  <c r="Y1403" i="32"/>
  <c r="AS1402" i="32" a="1"/>
  <c r="AS1402" i="32" s="1"/>
  <c r="U1403" i="32"/>
  <c r="Y863" i="32"/>
  <c r="AS862" i="32" a="1"/>
  <c r="AS862" i="32" s="1"/>
  <c r="U863" i="32"/>
  <c r="AH2483" i="32" a="1"/>
  <c r="AI2483" i="32" a="1"/>
  <c r="AJ2483" i="32" a="1"/>
  <c r="AJ1403" i="32" a="1"/>
  <c r="AH1403" i="32" a="1"/>
  <c r="AI1403" i="32" a="1"/>
  <c r="AH863" i="32" a="1"/>
  <c r="AJ863" i="32" a="1"/>
  <c r="AI863" i="32" a="1"/>
  <c r="AJ2483" i="32" l="1"/>
  <c r="AI2483" i="32"/>
  <c r="AH2483" i="32"/>
  <c r="AI1403" i="32"/>
  <c r="AH1403" i="32"/>
  <c r="AJ1403" i="32"/>
  <c r="AI863" i="32"/>
  <c r="AJ863" i="32"/>
  <c r="AH863" i="32"/>
  <c r="AG2483" i="32" a="1"/>
  <c r="AG1403" i="32" a="1"/>
  <c r="AG863" i="32" a="1"/>
  <c r="AG2483" i="32" l="1"/>
  <c r="AK2483" i="32" s="1"/>
  <c r="AL2483" i="32" s="1"/>
  <c r="AG1403" i="32"/>
  <c r="AK1403" i="32" s="1"/>
  <c r="AL1403" i="32"/>
  <c r="AG863" i="32"/>
  <c r="AK863" i="32" s="1"/>
  <c r="AL863" i="32" s="1"/>
  <c r="AM2483" i="32" l="1"/>
  <c r="AT2483" i="32"/>
  <c r="AU2483" i="32" s="1"/>
  <c r="AM1403" i="32"/>
  <c r="AT1403" i="32"/>
  <c r="AU1403" i="32" s="1"/>
  <c r="AM863" i="32"/>
  <c r="AT863" i="32"/>
  <c r="AU863" i="32" s="1"/>
  <c r="AN2483" i="32" l="1"/>
  <c r="AR2483" i="32"/>
  <c r="X2484" i="32" s="1"/>
  <c r="AN1403" i="32"/>
  <c r="AR1403" i="32"/>
  <c r="X1404" i="32" s="1"/>
  <c r="AR863" i="32"/>
  <c r="X864" i="32" s="1"/>
  <c r="AN863" i="32"/>
  <c r="AP2483" i="32" l="1"/>
  <c r="V2484" i="32" s="1"/>
  <c r="AO2483" i="32"/>
  <c r="AQ2483" i="32"/>
  <c r="W2484" i="32" s="1"/>
  <c r="AO1403" i="32"/>
  <c r="AQ1403" i="32"/>
  <c r="W1404" i="32" s="1"/>
  <c r="AP1403" i="32"/>
  <c r="V1404" i="32" s="1"/>
  <c r="AP863" i="32"/>
  <c r="V864" i="32" s="1"/>
  <c r="AO863" i="32"/>
  <c r="AQ863" i="32"/>
  <c r="W864" i="32" s="1"/>
  <c r="Y2484" i="32" a="1"/>
  <c r="Y1404" i="32" a="1"/>
  <c r="Y864" i="32" a="1"/>
  <c r="Y2484" i="32" l="1"/>
  <c r="AS2483" i="32" a="1"/>
  <c r="AS2483" i="32" s="1"/>
  <c r="U2484" i="32"/>
  <c r="Y1404" i="32"/>
  <c r="AS1403" i="32" a="1"/>
  <c r="AS1403" i="32" s="1"/>
  <c r="U1404" i="32"/>
  <c r="Y864" i="32"/>
  <c r="AS863" i="32" a="1"/>
  <c r="AS863" i="32" s="1"/>
  <c r="U864" i="32"/>
  <c r="AH2484" i="32" a="1"/>
  <c r="AI2484" i="32" a="1"/>
  <c r="AJ2484" i="32" a="1"/>
  <c r="AJ1404" i="32" a="1"/>
  <c r="AH1404" i="32" a="1"/>
  <c r="AI1404" i="32" a="1"/>
  <c r="AH864" i="32" a="1"/>
  <c r="AJ864" i="32" a="1"/>
  <c r="AI864" i="32" a="1"/>
  <c r="AJ2484" i="32" l="1"/>
  <c r="AI2484" i="32"/>
  <c r="AH2484" i="32"/>
  <c r="AI1404" i="32"/>
  <c r="AH1404" i="32"/>
  <c r="AJ1404" i="32"/>
  <c r="AI864" i="32"/>
  <c r="AJ864" i="32"/>
  <c r="AH864" i="32"/>
  <c r="AG2484" i="32" a="1"/>
  <c r="AG1404" i="32" a="1"/>
  <c r="AG864" i="32" a="1"/>
  <c r="AG2484" i="32" l="1"/>
  <c r="AK2484" i="32" s="1"/>
  <c r="AL2484" i="32" s="1"/>
  <c r="AG1404" i="32"/>
  <c r="AK1404" i="32" s="1"/>
  <c r="AL1404" i="32" s="1"/>
  <c r="AG864" i="32"/>
  <c r="AK864" i="32" s="1"/>
  <c r="AL864" i="32" s="1"/>
  <c r="AT2484" i="32" l="1"/>
  <c r="AU2484" i="32" s="1"/>
  <c r="AM2484" i="32"/>
  <c r="AM1404" i="32"/>
  <c r="AT1404" i="32"/>
  <c r="AU1404" i="32" s="1"/>
  <c r="AM864" i="32"/>
  <c r="AT864" i="32"/>
  <c r="AU864" i="32" s="1"/>
  <c r="AN2484" i="32" l="1"/>
  <c r="AR2484" i="32"/>
  <c r="X2485" i="32" s="1"/>
  <c r="AN1404" i="32"/>
  <c r="AR1404" i="32"/>
  <c r="X1405" i="32" s="1"/>
  <c r="AR864" i="32"/>
  <c r="X865" i="32" s="1"/>
  <c r="AN864" i="32"/>
  <c r="AO2484" i="32" l="1"/>
  <c r="AQ2484" i="32"/>
  <c r="W2485" i="32" s="1"/>
  <c r="AP2484" i="32"/>
  <c r="V2485" i="32" s="1"/>
  <c r="AP1404" i="32"/>
  <c r="V1405" i="32" s="1"/>
  <c r="AO1404" i="32"/>
  <c r="AQ1404" i="32"/>
  <c r="W1405" i="32" s="1"/>
  <c r="AP864" i="32"/>
  <c r="V865" i="32" s="1"/>
  <c r="AO864" i="32"/>
  <c r="AQ864" i="32"/>
  <c r="W865" i="32" s="1"/>
  <c r="Y2485" i="32" a="1"/>
  <c r="Y1405" i="32" a="1"/>
  <c r="Y865" i="32" a="1"/>
  <c r="Y2485" i="32" l="1"/>
  <c r="AS2484" i="32" a="1"/>
  <c r="AS2484" i="32" s="1"/>
  <c r="U2485" i="32"/>
  <c r="Y1405" i="32"/>
  <c r="AS1404" i="32" a="1"/>
  <c r="AS1404" i="32" s="1"/>
  <c r="U1405" i="32"/>
  <c r="Y865" i="32"/>
  <c r="AS864" i="32" a="1"/>
  <c r="AS864" i="32" s="1"/>
  <c r="U865" i="32"/>
  <c r="AH2485" i="32" a="1"/>
  <c r="AI2485" i="32" a="1"/>
  <c r="AJ2485" i="32" a="1"/>
  <c r="AJ1405" i="32" a="1"/>
  <c r="AH1405" i="32" a="1"/>
  <c r="AI1405" i="32" a="1"/>
  <c r="AH865" i="32" a="1"/>
  <c r="AJ865" i="32" a="1"/>
  <c r="AI865" i="32" a="1"/>
  <c r="AJ2485" i="32" l="1"/>
  <c r="AI2485" i="32"/>
  <c r="AH2485" i="32"/>
  <c r="AI1405" i="32"/>
  <c r="AH1405" i="32"/>
  <c r="AJ1405" i="32"/>
  <c r="AI865" i="32"/>
  <c r="AJ865" i="32"/>
  <c r="AH865" i="32"/>
  <c r="AG2485" i="32" a="1"/>
  <c r="AG1405" i="32" a="1"/>
  <c r="AG865" i="32" a="1"/>
  <c r="AG2485" i="32" l="1"/>
  <c r="AK2485" i="32" s="1"/>
  <c r="AL2485" i="32"/>
  <c r="AG1405" i="32"/>
  <c r="AK1405" i="32" s="1"/>
  <c r="AL1405" i="32" s="1"/>
  <c r="AG865" i="32"/>
  <c r="AK865" i="32" s="1"/>
  <c r="AL865" i="32" s="1"/>
  <c r="AM2485" i="32" l="1"/>
  <c r="AT2485" i="32"/>
  <c r="AU2485" i="32" s="1"/>
  <c r="AM1405" i="32"/>
  <c r="AT1405" i="32"/>
  <c r="AU1405" i="32" s="1"/>
  <c r="AM865" i="32"/>
  <c r="AT865" i="32"/>
  <c r="AU865" i="32" s="1"/>
  <c r="AN2485" i="32" l="1"/>
  <c r="AR2485" i="32"/>
  <c r="X2486" i="32" s="1"/>
  <c r="AR1405" i="32"/>
  <c r="X1406" i="32" s="1"/>
  <c r="AN1405" i="32"/>
  <c r="AR865" i="32"/>
  <c r="X866" i="32" s="1"/>
  <c r="AN865" i="32"/>
  <c r="AQ2485" i="32" l="1"/>
  <c r="W2486" i="32" s="1"/>
  <c r="AP2485" i="32"/>
  <c r="V2486" i="32" s="1"/>
  <c r="AO2485" i="32"/>
  <c r="AQ1405" i="32"/>
  <c r="W1406" i="32" s="1"/>
  <c r="AP1405" i="32"/>
  <c r="V1406" i="32" s="1"/>
  <c r="AO1405" i="32"/>
  <c r="AP865" i="32"/>
  <c r="V866" i="32" s="1"/>
  <c r="AO865" i="32"/>
  <c r="AQ865" i="32"/>
  <c r="W866" i="32" s="1"/>
  <c r="Y2486" i="32" a="1"/>
  <c r="Y1406" i="32" a="1"/>
  <c r="Y866" i="32" a="1"/>
  <c r="Y2486" i="32" l="1"/>
  <c r="AS2485" i="32" a="1"/>
  <c r="AS2485" i="32" s="1"/>
  <c r="U2486" i="32"/>
  <c r="Y1406" i="32"/>
  <c r="AS1405" i="32" a="1"/>
  <c r="AS1405" i="32" s="1"/>
  <c r="U1406" i="32"/>
  <c r="Y866" i="32"/>
  <c r="AS865" i="32" a="1"/>
  <c r="AS865" i="32" s="1"/>
  <c r="U866" i="32"/>
  <c r="AI2486" i="32" a="1"/>
  <c r="AJ2486" i="32" a="1"/>
  <c r="AH2486" i="32" a="1"/>
  <c r="AJ1406" i="32" a="1"/>
  <c r="AH1406" i="32" a="1"/>
  <c r="AI1406" i="32" a="1"/>
  <c r="AH866" i="32" a="1"/>
  <c r="AI866" i="32" a="1"/>
  <c r="AJ866" i="32" a="1"/>
  <c r="AH2486" i="32" l="1"/>
  <c r="AJ2486" i="32"/>
  <c r="AI2486" i="32"/>
  <c r="AI1406" i="32"/>
  <c r="AH1406" i="32"/>
  <c r="AJ1406" i="32"/>
  <c r="AJ866" i="32"/>
  <c r="AI866" i="32"/>
  <c r="AH866" i="32"/>
  <c r="AG2486" i="32" a="1"/>
  <c r="AG1406" i="32" a="1"/>
  <c r="AG866" i="32" a="1"/>
  <c r="AG2486" i="32" l="1"/>
  <c r="AK2486" i="32" s="1"/>
  <c r="AL2486" i="32" s="1"/>
  <c r="AG1406" i="32"/>
  <c r="AK1406" i="32" s="1"/>
  <c r="AL1406" i="32" s="1"/>
  <c r="AG866" i="32"/>
  <c r="AK866" i="32" s="1"/>
  <c r="AL866" i="32" s="1"/>
  <c r="AM2486" i="32" l="1"/>
  <c r="AT2486" i="32"/>
  <c r="AM1406" i="32"/>
  <c r="AT1406" i="32"/>
  <c r="AM866" i="32"/>
  <c r="AT866" i="32"/>
  <c r="AU2486" i="32" l="1"/>
  <c r="AV2435" i="32"/>
  <c r="AW2435" i="32" s="1"/>
  <c r="AR2486" i="32"/>
  <c r="X2489" i="32" s="1"/>
  <c r="AN2486" i="32"/>
  <c r="AU1406" i="32"/>
  <c r="AV1355" i="32"/>
  <c r="AW1355" i="32" s="1"/>
  <c r="AR1406" i="32"/>
  <c r="X1409" i="32" s="1"/>
  <c r="AN1406" i="32"/>
  <c r="AR866" i="32"/>
  <c r="X869" i="32" s="1"/>
  <c r="AN866" i="32"/>
  <c r="AU866" i="32"/>
  <c r="AV815" i="32"/>
  <c r="AW815" i="32" s="1"/>
  <c r="AP2486" i="32" l="1"/>
  <c r="V2489" i="32" s="1"/>
  <c r="AO2486" i="32"/>
  <c r="AQ2486" i="32"/>
  <c r="W2489" i="32" s="1"/>
  <c r="AQ1406" i="32"/>
  <c r="W1409" i="32" s="1"/>
  <c r="AP1406" i="32"/>
  <c r="V1409" i="32" s="1"/>
  <c r="AO1406" i="32"/>
  <c r="AP866" i="32"/>
  <c r="V869" i="32" s="1"/>
  <c r="AO866" i="32"/>
  <c r="AQ866" i="32"/>
  <c r="W869" i="32" s="1"/>
  <c r="Y2489" i="32" a="1"/>
  <c r="Y1409" i="32" a="1"/>
  <c r="Y869" i="32" a="1"/>
  <c r="Y2489" i="32" l="1"/>
  <c r="AS2486" i="32" a="1"/>
  <c r="AS2486" i="32" s="1"/>
  <c r="U2489" i="32"/>
  <c r="Y1409" i="32"/>
  <c r="AS1406" i="32" a="1"/>
  <c r="AS1406" i="32" s="1"/>
  <c r="U1409" i="32"/>
  <c r="Y869" i="32"/>
  <c r="AS866" i="32" a="1"/>
  <c r="AS866" i="32" s="1"/>
  <c r="U869" i="32"/>
  <c r="AJ2489" i="32" a="1"/>
  <c r="AI2489" i="32" a="1"/>
  <c r="AH2489" i="32" a="1"/>
  <c r="AI1409" i="32" a="1"/>
  <c r="AH1409" i="32" a="1"/>
  <c r="AJ1409" i="32" a="1"/>
  <c r="AI869" i="32" a="1"/>
  <c r="AJ869" i="32" a="1"/>
  <c r="AH869" i="32" a="1"/>
  <c r="AH2489" i="32" l="1"/>
  <c r="AI2489" i="32"/>
  <c r="AJ2489" i="32"/>
  <c r="AJ1409" i="32"/>
  <c r="AH1409" i="32"/>
  <c r="AI1409" i="32"/>
  <c r="AH869" i="32"/>
  <c r="AJ869" i="32"/>
  <c r="AI869" i="32"/>
  <c r="AG2489" i="32" a="1"/>
  <c r="AG1409" i="32" a="1"/>
  <c r="AG869" i="32" a="1"/>
  <c r="AG2489" i="32" l="1"/>
  <c r="AK2489" i="32" s="1"/>
  <c r="AL2489" i="32"/>
  <c r="AG1409" i="32"/>
  <c r="AK1409" i="32" s="1"/>
  <c r="AL1409" i="32" s="1"/>
  <c r="AG869" i="32"/>
  <c r="AK869" i="32" s="1"/>
  <c r="AL869" i="32"/>
  <c r="AT2489" i="32" l="1"/>
  <c r="AM2489" i="32"/>
  <c r="AM1409" i="32"/>
  <c r="AT1409" i="32"/>
  <c r="AM869" i="32"/>
  <c r="AT869" i="32"/>
  <c r="AN2489" i="32" l="1"/>
  <c r="AR2489" i="32"/>
  <c r="X2490" i="32" s="1"/>
  <c r="AU2489" i="32"/>
  <c r="AR1409" i="32"/>
  <c r="X1410" i="32" s="1"/>
  <c r="AN1409" i="32"/>
  <c r="AU1409" i="32"/>
  <c r="AU869" i="32"/>
  <c r="AR869" i="32"/>
  <c r="X870" i="32" s="1"/>
  <c r="AN869" i="32"/>
  <c r="AP2489" i="32" l="1"/>
  <c r="V2490" i="32" s="1"/>
  <c r="AQ2489" i="32"/>
  <c r="W2490" i="32" s="1"/>
  <c r="AO2489" i="32"/>
  <c r="AP1409" i="32"/>
  <c r="V1410" i="32" s="1"/>
  <c r="AO1409" i="32"/>
  <c r="AQ1409" i="32"/>
  <c r="W1410" i="32" s="1"/>
  <c r="AO869" i="32"/>
  <c r="AQ869" i="32"/>
  <c r="W870" i="32" s="1"/>
  <c r="AP869" i="32"/>
  <c r="V870" i="32" s="1"/>
  <c r="Y2490" i="32" a="1"/>
  <c r="Y1410" i="32" a="1"/>
  <c r="Y870" i="32" a="1"/>
  <c r="Y2490" i="32" l="1"/>
  <c r="AS2489" i="32" a="1"/>
  <c r="AS2489" i="32" s="1"/>
  <c r="U2490" i="32"/>
  <c r="Y1410" i="32"/>
  <c r="AS1409" i="32" a="1"/>
  <c r="AS1409" i="32" s="1"/>
  <c r="U1410" i="32"/>
  <c r="Y870" i="32"/>
  <c r="AS869" i="32" a="1"/>
  <c r="AS869" i="32" s="1"/>
  <c r="U870" i="32"/>
  <c r="AJ2490" i="32" a="1"/>
  <c r="AH2490" i="32" a="1"/>
  <c r="AI2490" i="32" a="1"/>
  <c r="AI1410" i="32" a="1"/>
  <c r="AJ1410" i="32" a="1"/>
  <c r="AH1410" i="32" a="1"/>
  <c r="AJ870" i="32" a="1"/>
  <c r="AH870" i="32" a="1"/>
  <c r="AI870" i="32" a="1"/>
  <c r="AI2490" i="32" l="1"/>
  <c r="AH2490" i="32"/>
  <c r="AJ2490" i="32"/>
  <c r="AH1410" i="32"/>
  <c r="AJ1410" i="32"/>
  <c r="AI1410" i="32"/>
  <c r="AI870" i="32"/>
  <c r="AH870" i="32"/>
  <c r="AJ870" i="32"/>
  <c r="AG2490" i="32" a="1"/>
  <c r="AG1410" i="32" a="1"/>
  <c r="AG870" i="32" a="1"/>
  <c r="AG2490" i="32" l="1"/>
  <c r="AK2490" i="32" s="1"/>
  <c r="AL2490" i="32" s="1"/>
  <c r="AG1410" i="32"/>
  <c r="AK1410" i="32" s="1"/>
  <c r="AL1410" i="32" s="1"/>
  <c r="AG870" i="32"/>
  <c r="AK870" i="32" s="1"/>
  <c r="AL870" i="32"/>
  <c r="AM2490" i="32" l="1"/>
  <c r="AT2490" i="32"/>
  <c r="AM1410" i="32"/>
  <c r="AT1410" i="32"/>
  <c r="AM870" i="32"/>
  <c r="AT870" i="32"/>
  <c r="AU2490" i="32" l="1"/>
  <c r="AN2490" i="32"/>
  <c r="AR2490" i="32"/>
  <c r="X2491" i="32" s="1"/>
  <c r="AN1410" i="32"/>
  <c r="AR1410" i="32"/>
  <c r="X1411" i="32" s="1"/>
  <c r="AU1410" i="32"/>
  <c r="AN870" i="32"/>
  <c r="AR870" i="32"/>
  <c r="X871" i="32" s="1"/>
  <c r="AU870" i="32"/>
  <c r="AQ2490" i="32" l="1"/>
  <c r="W2491" i="32" s="1"/>
  <c r="AP2490" i="32"/>
  <c r="V2491" i="32" s="1"/>
  <c r="AO2490" i="32"/>
  <c r="AP1410" i="32"/>
  <c r="V1411" i="32" s="1"/>
  <c r="AQ1410" i="32"/>
  <c r="W1411" i="32" s="1"/>
  <c r="AO1410" i="32"/>
  <c r="AQ870" i="32"/>
  <c r="W871" i="32" s="1"/>
  <c r="AP870" i="32"/>
  <c r="V871" i="32" s="1"/>
  <c r="AO870" i="32"/>
  <c r="Y2491" i="32" a="1"/>
  <c r="Y1411" i="32" a="1"/>
  <c r="Y871" i="32" a="1"/>
  <c r="Y2491" i="32" l="1"/>
  <c r="AS2490" i="32" a="1"/>
  <c r="AS2490" i="32" s="1"/>
  <c r="U2491" i="32"/>
  <c r="Y1411" i="32"/>
  <c r="AS1410" i="32" a="1"/>
  <c r="AS1410" i="32" s="1"/>
  <c r="U1411" i="32"/>
  <c r="Y871" i="32"/>
  <c r="AS870" i="32" a="1"/>
  <c r="AS870" i="32" s="1"/>
  <c r="U871" i="32"/>
  <c r="AI2491" i="32" a="1"/>
  <c r="AH2491" i="32" a="1"/>
  <c r="AJ2491" i="32" a="1"/>
  <c r="AI1411" i="32" a="1"/>
  <c r="AJ1411" i="32" a="1"/>
  <c r="AH1411" i="32" a="1"/>
  <c r="AJ871" i="32" a="1"/>
  <c r="AH871" i="32" a="1"/>
  <c r="AI871" i="32" a="1"/>
  <c r="AJ2491" i="32" l="1"/>
  <c r="AH2491" i="32"/>
  <c r="AI2491" i="32"/>
  <c r="AH1411" i="32"/>
  <c r="AJ1411" i="32"/>
  <c r="AI1411" i="32"/>
  <c r="AI871" i="32"/>
  <c r="AH871" i="32"/>
  <c r="AJ871" i="32"/>
  <c r="AG2491" i="32" a="1"/>
  <c r="AG1411" i="32" a="1"/>
  <c r="AG871" i="32" a="1"/>
  <c r="AG2491" i="32" l="1"/>
  <c r="AK2491" i="32" s="1"/>
  <c r="AL2491" i="32"/>
  <c r="AG1411" i="32"/>
  <c r="AK1411" i="32" s="1"/>
  <c r="AL1411" i="32" s="1"/>
  <c r="AG871" i="32"/>
  <c r="AK871" i="32" s="1"/>
  <c r="AL871" i="32" s="1"/>
  <c r="AM2491" i="32" l="1"/>
  <c r="AT2491" i="32"/>
  <c r="AM1411" i="32"/>
  <c r="AT1411" i="32"/>
  <c r="AM871" i="32"/>
  <c r="AT871" i="32"/>
  <c r="AR2491" i="32" l="1"/>
  <c r="X2492" i="32" s="1"/>
  <c r="AN2491" i="32"/>
  <c r="AU2491" i="32"/>
  <c r="AU1411" i="32"/>
  <c r="AN1411" i="32"/>
  <c r="AR1411" i="32"/>
  <c r="X1412" i="32" s="1"/>
  <c r="AN871" i="32"/>
  <c r="AR871" i="32"/>
  <c r="X872" i="32" s="1"/>
  <c r="AU871" i="32"/>
  <c r="AO2491" i="32" l="1"/>
  <c r="AQ2491" i="32"/>
  <c r="W2492" i="32" s="1"/>
  <c r="AP2491" i="32"/>
  <c r="V2492" i="32" s="1"/>
  <c r="AP1411" i="32"/>
  <c r="V1412" i="32" s="1"/>
  <c r="AQ1411" i="32"/>
  <c r="W1412" i="32" s="1"/>
  <c r="AO1411" i="32"/>
  <c r="AQ871" i="32"/>
  <c r="W872" i="32" s="1"/>
  <c r="AP871" i="32"/>
  <c r="V872" i="32" s="1"/>
  <c r="AO871" i="32"/>
  <c r="Y2492" i="32" a="1"/>
  <c r="Y1412" i="32" a="1"/>
  <c r="Y872" i="32" a="1"/>
  <c r="Y2492" i="32" l="1"/>
  <c r="AS2491" i="32" a="1"/>
  <c r="AS2491" i="32" s="1"/>
  <c r="U2492" i="32"/>
  <c r="Y1412" i="32"/>
  <c r="AS1411" i="32" a="1"/>
  <c r="AS1411" i="32" s="1"/>
  <c r="U1412" i="32"/>
  <c r="Y872" i="32"/>
  <c r="AS871" i="32" a="1"/>
  <c r="AS871" i="32" s="1"/>
  <c r="U872" i="32"/>
  <c r="AI2492" i="32" a="1"/>
  <c r="AH2492" i="32" a="1"/>
  <c r="AJ2492" i="32" a="1"/>
  <c r="AJ1412" i="32" a="1"/>
  <c r="AH1412" i="32" a="1"/>
  <c r="AI1412" i="32" a="1"/>
  <c r="AJ872" i="32" a="1"/>
  <c r="AH872" i="32" a="1"/>
  <c r="AI872" i="32" a="1"/>
  <c r="AJ2492" i="32" l="1"/>
  <c r="AH2492" i="32"/>
  <c r="AI2492" i="32"/>
  <c r="AI1412" i="32"/>
  <c r="AH1412" i="32"/>
  <c r="AJ1412" i="32"/>
  <c r="AI872" i="32"/>
  <c r="AH872" i="32"/>
  <c r="AJ872" i="32"/>
  <c r="AG2492" i="32" a="1"/>
  <c r="AG1412" i="32" a="1"/>
  <c r="AG872" i="32" a="1"/>
  <c r="AG2492" i="32" l="1"/>
  <c r="AK2492" i="32" s="1"/>
  <c r="AL2492" i="32" s="1"/>
  <c r="AG1412" i="32"/>
  <c r="AK1412" i="32" s="1"/>
  <c r="AL1412" i="32" s="1"/>
  <c r="AG872" i="32"/>
  <c r="AK872" i="32" s="1"/>
  <c r="AL872" i="32"/>
  <c r="AM2492" i="32" l="1"/>
  <c r="AT2492" i="32"/>
  <c r="AM1412" i="32"/>
  <c r="AT1412" i="32"/>
  <c r="AM872" i="32"/>
  <c r="AT872" i="32"/>
  <c r="AN2492" i="32" l="1"/>
  <c r="AR2492" i="32"/>
  <c r="X2493" i="32" s="1"/>
  <c r="AU2492" i="32"/>
  <c r="AU1412" i="32"/>
  <c r="AN1412" i="32"/>
  <c r="AR1412" i="32"/>
  <c r="X1413" i="32" s="1"/>
  <c r="AN872" i="32"/>
  <c r="AR872" i="32"/>
  <c r="X873" i="32" s="1"/>
  <c r="AU872" i="32"/>
  <c r="AP2492" i="32" l="1"/>
  <c r="V2493" i="32" s="1"/>
  <c r="AO2492" i="32"/>
  <c r="AQ2492" i="32"/>
  <c r="W2493" i="32" s="1"/>
  <c r="AQ1412" i="32"/>
  <c r="W1413" i="32" s="1"/>
  <c r="AO1412" i="32"/>
  <c r="AP1412" i="32"/>
  <c r="V1413" i="32" s="1"/>
  <c r="AQ872" i="32"/>
  <c r="W873" i="32" s="1"/>
  <c r="AP872" i="32"/>
  <c r="V873" i="32" s="1"/>
  <c r="AO872" i="32"/>
  <c r="Y2493" i="32" a="1"/>
  <c r="Y1413" i="32" a="1"/>
  <c r="Y873" i="32" a="1"/>
  <c r="Y2493" i="32" l="1"/>
  <c r="AS2492" i="32" a="1"/>
  <c r="AS2492" i="32" s="1"/>
  <c r="U2493" i="32"/>
  <c r="Y1413" i="32"/>
  <c r="AS1412" i="32" a="1"/>
  <c r="AS1412" i="32" s="1"/>
  <c r="U1413" i="32"/>
  <c r="Y873" i="32"/>
  <c r="AS872" i="32" a="1"/>
  <c r="AS872" i="32" s="1"/>
  <c r="U873" i="32"/>
  <c r="AI2493" i="32" a="1"/>
  <c r="AH2493" i="32" a="1"/>
  <c r="AJ2493" i="32" a="1"/>
  <c r="AJ1413" i="32" a="1"/>
  <c r="AH1413" i="32" a="1"/>
  <c r="AI1413" i="32" a="1"/>
  <c r="AJ873" i="32" a="1"/>
  <c r="AH873" i="32" a="1"/>
  <c r="AI873" i="32" a="1"/>
  <c r="AJ2493" i="32" l="1"/>
  <c r="AH2493" i="32"/>
  <c r="AI2493" i="32"/>
  <c r="AI1413" i="32"/>
  <c r="AH1413" i="32"/>
  <c r="AJ1413" i="32"/>
  <c r="AI873" i="32"/>
  <c r="AH873" i="32"/>
  <c r="AJ873" i="32"/>
  <c r="AG2493" i="32" a="1"/>
  <c r="AG1413" i="32" a="1"/>
  <c r="AG873" i="32" a="1"/>
  <c r="AG2493" i="32" l="1"/>
  <c r="AK2493" i="32" s="1"/>
  <c r="AL2493" i="32" s="1"/>
  <c r="AG1413" i="32"/>
  <c r="AK1413" i="32" s="1"/>
  <c r="AL1413" i="32" s="1"/>
  <c r="AG873" i="32"/>
  <c r="AK873" i="32" s="1"/>
  <c r="AL873" i="32" s="1"/>
  <c r="AM2493" i="32" l="1"/>
  <c r="AT2493" i="32"/>
  <c r="AM1413" i="32"/>
  <c r="AT1413" i="32"/>
  <c r="AM873" i="32"/>
  <c r="AT873" i="32"/>
  <c r="AU2493" i="32" l="1"/>
  <c r="AR2493" i="32"/>
  <c r="X2494" i="32" s="1"/>
  <c r="AN2493" i="32"/>
  <c r="AN1413" i="32"/>
  <c r="AR1413" i="32"/>
  <c r="X1414" i="32" s="1"/>
  <c r="AU1413" i="32"/>
  <c r="AU873" i="32"/>
  <c r="AN873" i="32"/>
  <c r="AR873" i="32"/>
  <c r="X874" i="32" s="1"/>
  <c r="AO2493" i="32" l="1"/>
  <c r="AQ2493" i="32"/>
  <c r="W2494" i="32" s="1"/>
  <c r="AP2493" i="32"/>
  <c r="V2494" i="32" s="1"/>
  <c r="AP1413" i="32"/>
  <c r="V1414" i="32" s="1"/>
  <c r="AO1413" i="32"/>
  <c r="AQ1413" i="32"/>
  <c r="W1414" i="32" s="1"/>
  <c r="AQ873" i="32"/>
  <c r="W874" i="32" s="1"/>
  <c r="AP873" i="32"/>
  <c r="V874" i="32" s="1"/>
  <c r="AO873" i="32"/>
  <c r="Y2494" i="32" a="1"/>
  <c r="Y1414" i="32" a="1"/>
  <c r="Y874" i="32" a="1"/>
  <c r="Y2494" i="32" l="1"/>
  <c r="AS2493" i="32" a="1"/>
  <c r="AS2493" i="32" s="1"/>
  <c r="U2494" i="32"/>
  <c r="Y1414" i="32"/>
  <c r="AS1413" i="32" a="1"/>
  <c r="AS1413" i="32" s="1"/>
  <c r="U1414" i="32"/>
  <c r="Y874" i="32"/>
  <c r="AS873" i="32" a="1"/>
  <c r="AS873" i="32" s="1"/>
  <c r="U874" i="32"/>
  <c r="AJ2494" i="32" a="1"/>
  <c r="AH2494" i="32" a="1"/>
  <c r="AI2494" i="32" a="1"/>
  <c r="AJ1414" i="32" a="1"/>
  <c r="AI1414" i="32" a="1"/>
  <c r="AH1414" i="32" a="1"/>
  <c r="AJ874" i="32" a="1"/>
  <c r="AH874" i="32" a="1"/>
  <c r="AI874" i="32" a="1"/>
  <c r="AI2494" i="32" l="1"/>
  <c r="AH2494" i="32"/>
  <c r="AJ2494" i="32"/>
  <c r="AH1414" i="32"/>
  <c r="AI1414" i="32"/>
  <c r="AJ1414" i="32"/>
  <c r="AI874" i="32"/>
  <c r="AH874" i="32"/>
  <c r="AJ874" i="32"/>
  <c r="AG2494" i="32" a="1"/>
  <c r="AG1414" i="32" a="1"/>
  <c r="AG874" i="32" a="1"/>
  <c r="AG2494" i="32" l="1"/>
  <c r="AK2494" i="32" s="1"/>
  <c r="AL2494" i="32" s="1"/>
  <c r="AG1414" i="32"/>
  <c r="AK1414" i="32" s="1"/>
  <c r="AL1414" i="32" s="1"/>
  <c r="AG874" i="32"/>
  <c r="AK874" i="32" s="1"/>
  <c r="AL874" i="32" s="1"/>
  <c r="AM2494" i="32" l="1"/>
  <c r="AT2494" i="32"/>
  <c r="AU2494" i="32" s="1"/>
  <c r="AM1414" i="32"/>
  <c r="AT1414" i="32"/>
  <c r="AU1414" i="32" s="1"/>
  <c r="AM874" i="32"/>
  <c r="AT874" i="32"/>
  <c r="AU874" i="32" s="1"/>
  <c r="AR2494" i="32" l="1"/>
  <c r="X2495" i="32" s="1"/>
  <c r="AN2494" i="32"/>
  <c r="AN1414" i="32"/>
  <c r="AR1414" i="32"/>
  <c r="X1415" i="32" s="1"/>
  <c r="AN874" i="32"/>
  <c r="AR874" i="32"/>
  <c r="X875" i="32" s="1"/>
  <c r="AQ2494" i="32" l="1"/>
  <c r="W2495" i="32" s="1"/>
  <c r="AP2494" i="32"/>
  <c r="V2495" i="32" s="1"/>
  <c r="AO2494" i="32"/>
  <c r="AP1414" i="32"/>
  <c r="V1415" i="32" s="1"/>
  <c r="AO1414" i="32"/>
  <c r="AQ1414" i="32"/>
  <c r="W1415" i="32" s="1"/>
  <c r="AQ874" i="32"/>
  <c r="W875" i="32" s="1"/>
  <c r="AP874" i="32"/>
  <c r="V875" i="32" s="1"/>
  <c r="AO874" i="32"/>
  <c r="Y2495" i="32" a="1"/>
  <c r="Y1415" i="32" a="1"/>
  <c r="Y875" i="32" a="1"/>
  <c r="Y2495" i="32" l="1"/>
  <c r="AS2494" i="32" a="1"/>
  <c r="AS2494" i="32" s="1"/>
  <c r="U2495" i="32"/>
  <c r="Y1415" i="32"/>
  <c r="AS1414" i="32" a="1"/>
  <c r="AS1414" i="32" s="1"/>
  <c r="U1415" i="32"/>
  <c r="Y875" i="32"/>
  <c r="AS874" i="32" a="1"/>
  <c r="AS874" i="32" s="1"/>
  <c r="U875" i="32"/>
  <c r="AI2495" i="32" a="1"/>
  <c r="AH2495" i="32" a="1"/>
  <c r="AJ2495" i="32" a="1"/>
  <c r="AJ1415" i="32" a="1"/>
  <c r="AI1415" i="32" a="1"/>
  <c r="AH1415" i="32" a="1"/>
  <c r="AJ875" i="32" a="1"/>
  <c r="AH875" i="32" a="1"/>
  <c r="AI875" i="32" a="1"/>
  <c r="AJ2495" i="32" l="1"/>
  <c r="AH2495" i="32"/>
  <c r="AI2495" i="32"/>
  <c r="AH1415" i="32"/>
  <c r="AI1415" i="32"/>
  <c r="AJ1415" i="32"/>
  <c r="AI875" i="32"/>
  <c r="AH875" i="32"/>
  <c r="AJ875" i="32"/>
  <c r="AG2495" i="32" a="1"/>
  <c r="AG1415" i="32" a="1"/>
  <c r="AG875" i="32" a="1"/>
  <c r="AG2495" i="32" l="1"/>
  <c r="AK2495" i="32" s="1"/>
  <c r="AL2495" i="32"/>
  <c r="AG1415" i="32"/>
  <c r="AK1415" i="32" s="1"/>
  <c r="AL1415" i="32" s="1"/>
  <c r="AG875" i="32"/>
  <c r="AK875" i="32" s="1"/>
  <c r="AL875" i="32"/>
  <c r="AM2495" i="32" l="1"/>
  <c r="AT2495" i="32"/>
  <c r="AU2495" i="32" s="1"/>
  <c r="AM1415" i="32"/>
  <c r="AT1415" i="32"/>
  <c r="AU1415" i="32" s="1"/>
  <c r="AM875" i="32"/>
  <c r="AT875" i="32"/>
  <c r="AU875" i="32" s="1"/>
  <c r="AR2495" i="32" l="1"/>
  <c r="X2496" i="32" s="1"/>
  <c r="AN2495" i="32"/>
  <c r="AN1415" i="32"/>
  <c r="AR1415" i="32"/>
  <c r="X1416" i="32" s="1"/>
  <c r="AN875" i="32"/>
  <c r="AR875" i="32"/>
  <c r="X876" i="32" s="1"/>
  <c r="AO2495" i="32" l="1"/>
  <c r="AQ2495" i="32"/>
  <c r="W2496" i="32" s="1"/>
  <c r="AP2495" i="32"/>
  <c r="V2496" i="32" s="1"/>
  <c r="AP1415" i="32"/>
  <c r="V1416" i="32" s="1"/>
  <c r="AO1415" i="32"/>
  <c r="AQ1415" i="32"/>
  <c r="W1416" i="32" s="1"/>
  <c r="AQ875" i="32"/>
  <c r="W876" i="32" s="1"/>
  <c r="AP875" i="32"/>
  <c r="V876" i="32" s="1"/>
  <c r="AO875" i="32"/>
  <c r="Y2496" i="32" a="1"/>
  <c r="Y1416" i="32" a="1"/>
  <c r="Y876" i="32" a="1"/>
  <c r="Y2496" i="32" l="1"/>
  <c r="AS2495" i="32" a="1"/>
  <c r="AS2495" i="32" s="1"/>
  <c r="U2496" i="32"/>
  <c r="Y1416" i="32"/>
  <c r="AS1415" i="32" a="1"/>
  <c r="AS1415" i="32" s="1"/>
  <c r="U1416" i="32"/>
  <c r="Y876" i="32"/>
  <c r="AS875" i="32" a="1"/>
  <c r="AS875" i="32" s="1"/>
  <c r="U876" i="32"/>
  <c r="AI2496" i="32" a="1"/>
  <c r="AH2496" i="32" a="1"/>
  <c r="AJ2496" i="32" a="1"/>
  <c r="AJ1416" i="32" a="1"/>
  <c r="AH1416" i="32" a="1"/>
  <c r="AI1416" i="32" a="1"/>
  <c r="AJ876" i="32" a="1"/>
  <c r="AH876" i="32" a="1"/>
  <c r="AI876" i="32" a="1"/>
  <c r="AJ2496" i="32" l="1"/>
  <c r="AH2496" i="32"/>
  <c r="AI2496" i="32"/>
  <c r="AI1416" i="32"/>
  <c r="AH1416" i="32"/>
  <c r="AJ1416" i="32"/>
  <c r="AI876" i="32"/>
  <c r="AH876" i="32"/>
  <c r="AJ876" i="32"/>
  <c r="AG2496" i="32" a="1"/>
  <c r="AG1416" i="32" a="1"/>
  <c r="AG876" i="32" a="1"/>
  <c r="AG2496" i="32" l="1"/>
  <c r="AK2496" i="32" s="1"/>
  <c r="AL2496" i="32"/>
  <c r="AG1416" i="32"/>
  <c r="AK1416" i="32" s="1"/>
  <c r="AL1416" i="32" s="1"/>
  <c r="AG876" i="32"/>
  <c r="AK876" i="32" s="1"/>
  <c r="AL876" i="32" s="1"/>
  <c r="AM2496" i="32" l="1"/>
  <c r="AT2496" i="32"/>
  <c r="AU2496" i="32" s="1"/>
  <c r="AM1416" i="32"/>
  <c r="AT1416" i="32"/>
  <c r="AU1416" i="32" s="1"/>
  <c r="AM876" i="32"/>
  <c r="AT876" i="32"/>
  <c r="AU876" i="32" s="1"/>
  <c r="AN2496" i="32" l="1"/>
  <c r="AR2496" i="32"/>
  <c r="X2497" i="32" s="1"/>
  <c r="AN1416" i="32"/>
  <c r="AR1416" i="32"/>
  <c r="X1417" i="32" s="1"/>
  <c r="AN876" i="32"/>
  <c r="AR876" i="32"/>
  <c r="X877" i="32" s="1"/>
  <c r="AP2496" i="32" l="1"/>
  <c r="V2497" i="32" s="1"/>
  <c r="AO2496" i="32"/>
  <c r="AQ2496" i="32"/>
  <c r="W2497" i="32" s="1"/>
  <c r="AQ1416" i="32"/>
  <c r="W1417" i="32" s="1"/>
  <c r="AP1416" i="32"/>
  <c r="V1417" i="32" s="1"/>
  <c r="AO1416" i="32"/>
  <c r="AQ876" i="32"/>
  <c r="W877" i="32" s="1"/>
  <c r="AP876" i="32"/>
  <c r="V877" i="32" s="1"/>
  <c r="AO876" i="32"/>
  <c r="Y2497" i="32" a="1"/>
  <c r="Y1417" i="32" a="1"/>
  <c r="Y877" i="32" a="1"/>
  <c r="Y2497" i="32" l="1"/>
  <c r="AS2496" i="32" a="1"/>
  <c r="AS2496" i="32" s="1"/>
  <c r="U2497" i="32"/>
  <c r="Y1417" i="32"/>
  <c r="AS1416" i="32" a="1"/>
  <c r="AS1416" i="32" s="1"/>
  <c r="U1417" i="32"/>
  <c r="Y877" i="32"/>
  <c r="AS876" i="32" a="1"/>
  <c r="AS876" i="32" s="1"/>
  <c r="U877" i="32"/>
  <c r="AH2497" i="32" a="1"/>
  <c r="AJ2497" i="32" a="1"/>
  <c r="AI2497" i="32" a="1"/>
  <c r="AJ1417" i="32" a="1"/>
  <c r="AH1417" i="32" a="1"/>
  <c r="AI1417" i="32" a="1"/>
  <c r="AJ877" i="32" a="1"/>
  <c r="AH877" i="32" a="1"/>
  <c r="AI877" i="32" a="1"/>
  <c r="AI2497" i="32" l="1"/>
  <c r="AJ2497" i="32"/>
  <c r="AH2497" i="32"/>
  <c r="AI1417" i="32"/>
  <c r="AH1417" i="32"/>
  <c r="AJ1417" i="32"/>
  <c r="AI877" i="32"/>
  <c r="AH877" i="32"/>
  <c r="AJ877" i="32"/>
  <c r="AG2497" i="32" a="1"/>
  <c r="AG1417" i="32" a="1"/>
  <c r="AG877" i="32" a="1"/>
  <c r="AG2497" i="32" l="1"/>
  <c r="AK2497" i="32" s="1"/>
  <c r="AL2497" i="32"/>
  <c r="AG1417" i="32"/>
  <c r="AK1417" i="32" s="1"/>
  <c r="AL1417" i="32" s="1"/>
  <c r="AG877" i="32"/>
  <c r="AK877" i="32" s="1"/>
  <c r="AL877" i="32" s="1"/>
  <c r="AM2497" i="32" l="1"/>
  <c r="AT2497" i="32"/>
  <c r="AU2497" i="32" s="1"/>
  <c r="AM1417" i="32"/>
  <c r="AT1417" i="32"/>
  <c r="AU1417" i="32" s="1"/>
  <c r="AM877" i="32"/>
  <c r="AT877" i="32"/>
  <c r="AU877" i="32" s="1"/>
  <c r="AR2497" i="32" l="1"/>
  <c r="X2498" i="32" s="1"/>
  <c r="AN2497" i="32"/>
  <c r="AN1417" i="32"/>
  <c r="AR1417" i="32"/>
  <c r="X1418" i="32" s="1"/>
  <c r="AN877" i="32"/>
  <c r="AR877" i="32"/>
  <c r="X878" i="32" s="1"/>
  <c r="AO2497" i="32" l="1"/>
  <c r="AQ2497" i="32"/>
  <c r="W2498" i="32" s="1"/>
  <c r="AP2497" i="32"/>
  <c r="V2498" i="32" s="1"/>
  <c r="AO1417" i="32"/>
  <c r="AQ1417" i="32"/>
  <c r="W1418" i="32" s="1"/>
  <c r="AP1417" i="32"/>
  <c r="V1418" i="32" s="1"/>
  <c r="AQ877" i="32"/>
  <c r="W878" i="32" s="1"/>
  <c r="AP877" i="32"/>
  <c r="V878" i="32" s="1"/>
  <c r="AO877" i="32"/>
  <c r="Y2498" i="32" a="1"/>
  <c r="Y1418" i="32" a="1"/>
  <c r="Y878" i="32" a="1"/>
  <c r="Y2498" i="32" l="1"/>
  <c r="AS2497" i="32" a="1"/>
  <c r="AS2497" i="32" s="1"/>
  <c r="U2498" i="32"/>
  <c r="Y1418" i="32"/>
  <c r="AS1417" i="32" a="1"/>
  <c r="AS1417" i="32" s="1"/>
  <c r="U1418" i="32"/>
  <c r="Y878" i="32"/>
  <c r="AS877" i="32" a="1"/>
  <c r="AS877" i="32" s="1"/>
  <c r="U878" i="32"/>
  <c r="AH2498" i="32" a="1"/>
  <c r="AI2498" i="32" a="1"/>
  <c r="AJ2498" i="32" a="1"/>
  <c r="AJ1418" i="32" a="1"/>
  <c r="AH1418" i="32" a="1"/>
  <c r="AI1418" i="32" a="1"/>
  <c r="AJ878" i="32" a="1"/>
  <c r="AH878" i="32" a="1"/>
  <c r="AI878" i="32" a="1"/>
  <c r="AJ2498" i="32" l="1"/>
  <c r="AI2498" i="32"/>
  <c r="AH2498" i="32"/>
  <c r="AI1418" i="32"/>
  <c r="AH1418" i="32"/>
  <c r="AJ1418" i="32"/>
  <c r="AI878" i="32"/>
  <c r="AH878" i="32"/>
  <c r="AJ878" i="32"/>
  <c r="AG2498" i="32" a="1"/>
  <c r="AG1418" i="32" a="1"/>
  <c r="AG878" i="32" a="1"/>
  <c r="AG2498" i="32" l="1"/>
  <c r="AK2498" i="32" s="1"/>
  <c r="AL2498" i="32"/>
  <c r="AG1418" i="32"/>
  <c r="AK1418" i="32" s="1"/>
  <c r="AL1418" i="32" s="1"/>
  <c r="AG878" i="32"/>
  <c r="AK878" i="32" s="1"/>
  <c r="AL878" i="32" s="1"/>
  <c r="AM2498" i="32" l="1"/>
  <c r="AT2498" i="32"/>
  <c r="AU2498" i="32" s="1"/>
  <c r="AM1418" i="32"/>
  <c r="AT1418" i="32"/>
  <c r="AU1418" i="32" s="1"/>
  <c r="AM878" i="32"/>
  <c r="AT878" i="32"/>
  <c r="AU878" i="32" s="1"/>
  <c r="AR2498" i="32" l="1"/>
  <c r="X2499" i="32" s="1"/>
  <c r="AN2498" i="32"/>
  <c r="AN1418" i="32"/>
  <c r="AR1418" i="32"/>
  <c r="X1419" i="32" s="1"/>
  <c r="AN878" i="32"/>
  <c r="AR878" i="32"/>
  <c r="X879" i="32" s="1"/>
  <c r="AQ2498" i="32" l="1"/>
  <c r="W2499" i="32" s="1"/>
  <c r="AP2498" i="32"/>
  <c r="V2499" i="32" s="1"/>
  <c r="AO2498" i="32"/>
  <c r="AP1418" i="32"/>
  <c r="V1419" i="32" s="1"/>
  <c r="AO1418" i="32"/>
  <c r="AQ1418" i="32"/>
  <c r="W1419" i="32" s="1"/>
  <c r="AQ878" i="32"/>
  <c r="W879" i="32" s="1"/>
  <c r="AP878" i="32"/>
  <c r="V879" i="32" s="1"/>
  <c r="AO878" i="32"/>
  <c r="Y2499" i="32" a="1"/>
  <c r="Y1419" i="32" a="1"/>
  <c r="Y879" i="32" a="1"/>
  <c r="Y2499" i="32" l="1"/>
  <c r="AS2498" i="32" a="1"/>
  <c r="AS2498" i="32" s="1"/>
  <c r="U2499" i="32"/>
  <c r="Y1419" i="32"/>
  <c r="AS1418" i="32" a="1"/>
  <c r="AS1418" i="32" s="1"/>
  <c r="U1419" i="32"/>
  <c r="Y879" i="32"/>
  <c r="AS878" i="32" a="1"/>
  <c r="AS878" i="32" s="1"/>
  <c r="U879" i="32"/>
  <c r="AJ2499" i="32" a="1"/>
  <c r="AI2499" i="32" a="1"/>
  <c r="AH2499" i="32" a="1"/>
  <c r="AJ1419" i="32" a="1"/>
  <c r="AH1419" i="32" a="1"/>
  <c r="AI1419" i="32" a="1"/>
  <c r="AJ879" i="32" a="1"/>
  <c r="AH879" i="32" a="1"/>
  <c r="AI879" i="32" a="1"/>
  <c r="AH2499" i="32" l="1"/>
  <c r="AI2499" i="32"/>
  <c r="AJ2499" i="32"/>
  <c r="AI1419" i="32"/>
  <c r="AH1419" i="32"/>
  <c r="AJ1419" i="32"/>
  <c r="AI879" i="32"/>
  <c r="AH879" i="32"/>
  <c r="AJ879" i="32"/>
  <c r="AG2499" i="32" a="1"/>
  <c r="AG1419" i="32" a="1"/>
  <c r="AG879" i="32" a="1"/>
  <c r="AG2499" i="32" l="1"/>
  <c r="AK2499" i="32" s="1"/>
  <c r="AL2499" i="32" s="1"/>
  <c r="AG1419" i="32"/>
  <c r="AK1419" i="32" s="1"/>
  <c r="AL1419" i="32" s="1"/>
  <c r="AG879" i="32"/>
  <c r="AK879" i="32" s="1"/>
  <c r="AL879" i="32"/>
  <c r="AM2499" i="32" l="1"/>
  <c r="AT2499" i="32"/>
  <c r="AU2499" i="32" s="1"/>
  <c r="AM1419" i="32"/>
  <c r="AT1419" i="32"/>
  <c r="AU1419" i="32" s="1"/>
  <c r="AM879" i="32"/>
  <c r="AT879" i="32"/>
  <c r="AU879" i="32" s="1"/>
  <c r="AR2499" i="32" l="1"/>
  <c r="X2500" i="32" s="1"/>
  <c r="AN2499" i="32"/>
  <c r="AN1419" i="32"/>
  <c r="AR1419" i="32"/>
  <c r="X1420" i="32" s="1"/>
  <c r="AN879" i="32"/>
  <c r="AR879" i="32"/>
  <c r="X880" i="32" s="1"/>
  <c r="AO2499" i="32" l="1"/>
  <c r="AQ2499" i="32"/>
  <c r="W2500" i="32" s="1"/>
  <c r="AP2499" i="32"/>
  <c r="V2500" i="32" s="1"/>
  <c r="AP1419" i="32"/>
  <c r="V1420" i="32" s="1"/>
  <c r="AO1419" i="32"/>
  <c r="AQ1419" i="32"/>
  <c r="W1420" i="32" s="1"/>
  <c r="AQ879" i="32"/>
  <c r="W880" i="32" s="1"/>
  <c r="AP879" i="32"/>
  <c r="V880" i="32" s="1"/>
  <c r="AO879" i="32"/>
  <c r="Y2500" i="32" a="1"/>
  <c r="Y1420" i="32" a="1"/>
  <c r="Y880" i="32" a="1"/>
  <c r="Y2500" i="32" l="1"/>
  <c r="AS2499" i="32" a="1"/>
  <c r="AS2499" i="32" s="1"/>
  <c r="U2500" i="32"/>
  <c r="Y1420" i="32"/>
  <c r="AS1419" i="32" a="1"/>
  <c r="AS1419" i="32" s="1"/>
  <c r="U1420" i="32"/>
  <c r="Y880" i="32"/>
  <c r="AS879" i="32" a="1"/>
  <c r="AS879" i="32" s="1"/>
  <c r="U880" i="32"/>
  <c r="AH2500" i="32" a="1"/>
  <c r="AJ2500" i="32" a="1"/>
  <c r="AI2500" i="32" a="1"/>
  <c r="AJ1420" i="32" a="1"/>
  <c r="AH1420" i="32" a="1"/>
  <c r="AI1420" i="32" a="1"/>
  <c r="AJ880" i="32" a="1"/>
  <c r="AH880" i="32" a="1"/>
  <c r="AI880" i="32" a="1"/>
  <c r="AI2500" i="32" l="1"/>
  <c r="AJ2500" i="32"/>
  <c r="AH2500" i="32"/>
  <c r="AI1420" i="32"/>
  <c r="AH1420" i="32"/>
  <c r="AJ1420" i="32"/>
  <c r="AI880" i="32"/>
  <c r="AH880" i="32"/>
  <c r="AJ880" i="32"/>
  <c r="AG2500" i="32" a="1"/>
  <c r="AG1420" i="32" a="1"/>
  <c r="AG880" i="32" a="1"/>
  <c r="AG2500" i="32" l="1"/>
  <c r="AK2500" i="32" s="1"/>
  <c r="AL2500" i="32" s="1"/>
  <c r="AG1420" i="32"/>
  <c r="AK1420" i="32" s="1"/>
  <c r="AL1420" i="32" s="1"/>
  <c r="AG880" i="32"/>
  <c r="AK880" i="32" s="1"/>
  <c r="AL880" i="32" s="1"/>
  <c r="AM2500" i="32" l="1"/>
  <c r="AT2500" i="32"/>
  <c r="AU2500" i="32" s="1"/>
  <c r="AM1420" i="32"/>
  <c r="AT1420" i="32"/>
  <c r="AU1420" i="32" s="1"/>
  <c r="AM880" i="32"/>
  <c r="AT880" i="32"/>
  <c r="AU880" i="32" s="1"/>
  <c r="AN2500" i="32" l="1"/>
  <c r="AR2500" i="32"/>
  <c r="X2501" i="32" s="1"/>
  <c r="AN1420" i="32"/>
  <c r="AR1420" i="32"/>
  <c r="X1421" i="32" s="1"/>
  <c r="AN880" i="32"/>
  <c r="AR880" i="32"/>
  <c r="X881" i="32" s="1"/>
  <c r="AP2500" i="32" l="1"/>
  <c r="V2501" i="32" s="1"/>
  <c r="AO2500" i="32"/>
  <c r="AQ2500" i="32"/>
  <c r="W2501" i="32" s="1"/>
  <c r="AQ1420" i="32"/>
  <c r="W1421" i="32" s="1"/>
  <c r="AO1420" i="32"/>
  <c r="AP1420" i="32"/>
  <c r="V1421" i="32" s="1"/>
  <c r="AQ880" i="32"/>
  <c r="W881" i="32" s="1"/>
  <c r="AP880" i="32"/>
  <c r="V881" i="32" s="1"/>
  <c r="AO880" i="32"/>
  <c r="Y2501" i="32" a="1"/>
  <c r="Y1421" i="32" a="1"/>
  <c r="Y881" i="32" a="1"/>
  <c r="Y2501" i="32" l="1"/>
  <c r="AS2500" i="32" a="1"/>
  <c r="AS2500" i="32" s="1"/>
  <c r="U2501" i="32"/>
  <c r="Y1421" i="32"/>
  <c r="AS1420" i="32" a="1"/>
  <c r="AS1420" i="32" s="1"/>
  <c r="U1421" i="32"/>
  <c r="Y881" i="32"/>
  <c r="AS880" i="32" a="1"/>
  <c r="AS880" i="32" s="1"/>
  <c r="U881" i="32"/>
  <c r="AH2501" i="32" a="1"/>
  <c r="AJ2501" i="32" a="1"/>
  <c r="AI2501" i="32" a="1"/>
  <c r="AJ1421" i="32" a="1"/>
  <c r="AI1421" i="32" a="1"/>
  <c r="AH1421" i="32" a="1"/>
  <c r="AJ881" i="32" a="1"/>
  <c r="AI881" i="32" a="1"/>
  <c r="AH881" i="32" a="1"/>
  <c r="AI2501" i="32" l="1"/>
  <c r="AJ2501" i="32"/>
  <c r="AH2501" i="32"/>
  <c r="AH1421" i="32"/>
  <c r="AI1421" i="32"/>
  <c r="AJ1421" i="32"/>
  <c r="AH881" i="32"/>
  <c r="AI881" i="32"/>
  <c r="AJ881" i="32"/>
  <c r="AG2501" i="32" a="1"/>
  <c r="AG1421" i="32" a="1"/>
  <c r="AG881" i="32" a="1"/>
  <c r="AG2501" i="32" l="1"/>
  <c r="AK2501" i="32" s="1"/>
  <c r="AL2501" i="32"/>
  <c r="AG1421" i="32"/>
  <c r="AK1421" i="32" s="1"/>
  <c r="AL1421" i="32"/>
  <c r="AG881" i="32"/>
  <c r="AK881" i="32" s="1"/>
  <c r="AL881" i="32"/>
  <c r="AM2501" i="32" l="1"/>
  <c r="AT2501" i="32"/>
  <c r="AU2501" i="32" s="1"/>
  <c r="AM1421" i="32"/>
  <c r="AT1421" i="32"/>
  <c r="AU1421" i="32" s="1"/>
  <c r="AM881" i="32"/>
  <c r="AT881" i="32"/>
  <c r="AU881" i="32" s="1"/>
  <c r="AR2501" i="32" l="1"/>
  <c r="X2502" i="32" s="1"/>
  <c r="AN2501" i="32"/>
  <c r="AN1421" i="32"/>
  <c r="AR1421" i="32"/>
  <c r="X1422" i="32" s="1"/>
  <c r="AN881" i="32"/>
  <c r="AR881" i="32"/>
  <c r="X882" i="32" s="1"/>
  <c r="AO2501" i="32" l="1"/>
  <c r="AQ2501" i="32"/>
  <c r="W2502" i="32" s="1"/>
  <c r="AP2501" i="32"/>
  <c r="V2502" i="32" s="1"/>
  <c r="AP1421" i="32"/>
  <c r="V1422" i="32" s="1"/>
  <c r="AO1421" i="32"/>
  <c r="AQ1421" i="32"/>
  <c r="W1422" i="32" s="1"/>
  <c r="AQ881" i="32"/>
  <c r="W882" i="32" s="1"/>
  <c r="AP881" i="32"/>
  <c r="V882" i="32" s="1"/>
  <c r="AO881" i="32"/>
  <c r="Y2502" i="32" a="1"/>
  <c r="Y1422" i="32" a="1"/>
  <c r="Y882" i="32" a="1"/>
  <c r="Y2502" i="32" l="1"/>
  <c r="AS2501" i="32" a="1"/>
  <c r="AS2501" i="32" s="1"/>
  <c r="U2502" i="32"/>
  <c r="Y1422" i="32"/>
  <c r="AS1421" i="32" a="1"/>
  <c r="AS1421" i="32" s="1"/>
  <c r="U1422" i="32"/>
  <c r="Y882" i="32"/>
  <c r="AS881" i="32" a="1"/>
  <c r="AS881" i="32" s="1"/>
  <c r="U882" i="32"/>
  <c r="AH2502" i="32" a="1"/>
  <c r="AI2502" i="32" a="1"/>
  <c r="AJ2502" i="32" a="1"/>
  <c r="AJ1422" i="32" a="1"/>
  <c r="AH1422" i="32" a="1"/>
  <c r="AI1422" i="32" a="1"/>
  <c r="AJ882" i="32" a="1"/>
  <c r="AH882" i="32" a="1"/>
  <c r="AI882" i="32" a="1"/>
  <c r="AJ2502" i="32" l="1"/>
  <c r="AI2502" i="32"/>
  <c r="AH2502" i="32"/>
  <c r="AI1422" i="32"/>
  <c r="AH1422" i="32"/>
  <c r="AJ1422" i="32"/>
  <c r="AI882" i="32"/>
  <c r="AH882" i="32"/>
  <c r="AJ882" i="32"/>
  <c r="AG2502" i="32" a="1"/>
  <c r="AG1422" i="32" a="1"/>
  <c r="AG882" i="32" a="1"/>
  <c r="AG2502" i="32" l="1"/>
  <c r="AK2502" i="32" s="1"/>
  <c r="AL2502" i="32" s="1"/>
  <c r="AG1422" i="32"/>
  <c r="AK1422" i="32" s="1"/>
  <c r="AL1422" i="32" s="1"/>
  <c r="AG882" i="32"/>
  <c r="AK882" i="32" s="1"/>
  <c r="AL882" i="32" s="1"/>
  <c r="AM2502" i="32" l="1"/>
  <c r="AT2502" i="32"/>
  <c r="AU2502" i="32" s="1"/>
  <c r="AM1422" i="32"/>
  <c r="AT1422" i="32"/>
  <c r="AU1422" i="32" s="1"/>
  <c r="AM882" i="32"/>
  <c r="AT882" i="32"/>
  <c r="AU882" i="32" s="1"/>
  <c r="AR2502" i="32" l="1"/>
  <c r="X2503" i="32" s="1"/>
  <c r="AN2502" i="32"/>
  <c r="AN1422" i="32"/>
  <c r="AR1422" i="32"/>
  <c r="X1423" i="32" s="1"/>
  <c r="AN882" i="32"/>
  <c r="AR882" i="32"/>
  <c r="X883" i="32" s="1"/>
  <c r="AQ2502" i="32" l="1"/>
  <c r="W2503" i="32" s="1"/>
  <c r="AP2502" i="32"/>
  <c r="V2503" i="32" s="1"/>
  <c r="AO2502" i="32"/>
  <c r="AP1422" i="32"/>
  <c r="V1423" i="32" s="1"/>
  <c r="AO1422" i="32"/>
  <c r="AQ1422" i="32"/>
  <c r="W1423" i="32" s="1"/>
  <c r="AQ882" i="32"/>
  <c r="W883" i="32" s="1"/>
  <c r="AP882" i="32"/>
  <c r="V883" i="32" s="1"/>
  <c r="AO882" i="32"/>
  <c r="Y2503" i="32" a="1"/>
  <c r="Y1423" i="32" a="1"/>
  <c r="Y883" i="32" a="1"/>
  <c r="Y2503" i="32" l="1"/>
  <c r="AS2502" i="32" a="1"/>
  <c r="AS2502" i="32" s="1"/>
  <c r="U2503" i="32"/>
  <c r="Y1423" i="32"/>
  <c r="AS1422" i="32" a="1"/>
  <c r="AS1422" i="32" s="1"/>
  <c r="U1423" i="32"/>
  <c r="Y883" i="32"/>
  <c r="AS882" i="32" a="1"/>
  <c r="AS882" i="32" s="1"/>
  <c r="U883" i="32"/>
  <c r="AJ2503" i="32" a="1"/>
  <c r="AI2503" i="32" a="1"/>
  <c r="AH2503" i="32" a="1"/>
  <c r="AJ1423" i="32" a="1"/>
  <c r="AH1423" i="32" a="1"/>
  <c r="AI1423" i="32" a="1"/>
  <c r="AJ883" i="32" a="1"/>
  <c r="AH883" i="32" a="1"/>
  <c r="AI883" i="32" a="1"/>
  <c r="AH2503" i="32" l="1"/>
  <c r="AI2503" i="32"/>
  <c r="AJ2503" i="32"/>
  <c r="AI1423" i="32"/>
  <c r="AH1423" i="32"/>
  <c r="AJ1423" i="32"/>
  <c r="AI883" i="32"/>
  <c r="AH883" i="32"/>
  <c r="AJ883" i="32"/>
  <c r="AG2503" i="32" a="1"/>
  <c r="AG1423" i="32" a="1"/>
  <c r="AG883" i="32" a="1"/>
  <c r="AG2503" i="32" l="1"/>
  <c r="AK2503" i="32" s="1"/>
  <c r="AL2503" i="32"/>
  <c r="AG1423" i="32"/>
  <c r="AK1423" i="32" s="1"/>
  <c r="AL1423" i="32" s="1"/>
  <c r="AG883" i="32"/>
  <c r="AK883" i="32" s="1"/>
  <c r="AL883" i="32" s="1"/>
  <c r="AM2503" i="32" l="1"/>
  <c r="AT2503" i="32"/>
  <c r="AU2503" i="32" s="1"/>
  <c r="AM1423" i="32"/>
  <c r="AT1423" i="32"/>
  <c r="AU1423" i="32" s="1"/>
  <c r="AM883" i="32"/>
  <c r="AT883" i="32"/>
  <c r="AU883" i="32" s="1"/>
  <c r="AR2503" i="32" l="1"/>
  <c r="X2504" i="32" s="1"/>
  <c r="AN2503" i="32"/>
  <c r="AN1423" i="32"/>
  <c r="AR1423" i="32"/>
  <c r="X1424" i="32" s="1"/>
  <c r="AN883" i="32"/>
  <c r="AR883" i="32"/>
  <c r="X884" i="32" s="1"/>
  <c r="AO2503" i="32" l="1"/>
  <c r="AQ2503" i="32"/>
  <c r="W2504" i="32" s="1"/>
  <c r="AP2503" i="32"/>
  <c r="V2504" i="32" s="1"/>
  <c r="AP1423" i="32"/>
  <c r="V1424" i="32" s="1"/>
  <c r="AO1423" i="32"/>
  <c r="AQ1423" i="32"/>
  <c r="W1424" i="32" s="1"/>
  <c r="AQ883" i="32"/>
  <c r="W884" i="32" s="1"/>
  <c r="AP883" i="32"/>
  <c r="V884" i="32" s="1"/>
  <c r="AO883" i="32"/>
  <c r="Y2504" i="32" a="1"/>
  <c r="Y1424" i="32" a="1"/>
  <c r="Y884" i="32" a="1"/>
  <c r="Y2504" i="32" l="1"/>
  <c r="AS2503" i="32" a="1"/>
  <c r="AS2503" i="32" s="1"/>
  <c r="U2504" i="32"/>
  <c r="Y1424" i="32"/>
  <c r="AS1423" i="32" a="1"/>
  <c r="AS1423" i="32" s="1"/>
  <c r="U1424" i="32"/>
  <c r="Y884" i="32"/>
  <c r="AS883" i="32" a="1"/>
  <c r="AS883" i="32" s="1"/>
  <c r="U884" i="32"/>
  <c r="AI2504" i="32" a="1"/>
  <c r="AH2504" i="32" a="1"/>
  <c r="AJ2504" i="32" a="1"/>
  <c r="AJ1424" i="32" a="1"/>
  <c r="AI1424" i="32" a="1"/>
  <c r="AH1424" i="32" a="1"/>
  <c r="AJ884" i="32" a="1"/>
  <c r="AH884" i="32" a="1"/>
  <c r="AI884" i="32" a="1"/>
  <c r="AJ2504" i="32" l="1"/>
  <c r="AH2504" i="32"/>
  <c r="AI2504" i="32"/>
  <c r="AH1424" i="32"/>
  <c r="AI1424" i="32"/>
  <c r="AJ1424" i="32"/>
  <c r="AI884" i="32"/>
  <c r="AH884" i="32"/>
  <c r="AJ884" i="32"/>
  <c r="AG2504" i="32" a="1"/>
  <c r="AG1424" i="32" a="1"/>
  <c r="AG884" i="32" a="1"/>
  <c r="AG2504" i="32" l="1"/>
  <c r="AK2504" i="32" s="1"/>
  <c r="AL2504" i="32"/>
  <c r="AG1424" i="32"/>
  <c r="AK1424" i="32" s="1"/>
  <c r="AL1424" i="32" s="1"/>
  <c r="AG884" i="32"/>
  <c r="AK884" i="32" s="1"/>
  <c r="AL884" i="32"/>
  <c r="AM2504" i="32" l="1"/>
  <c r="AT2504" i="32"/>
  <c r="AU2504" i="32" s="1"/>
  <c r="AM1424" i="32"/>
  <c r="AT1424" i="32"/>
  <c r="AU1424" i="32" s="1"/>
  <c r="AM884" i="32"/>
  <c r="AT884" i="32"/>
  <c r="AU884" i="32" s="1"/>
  <c r="AR2504" i="32" l="1"/>
  <c r="X2505" i="32" s="1"/>
  <c r="AN2504" i="32"/>
  <c r="AN1424" i="32"/>
  <c r="AR1424" i="32"/>
  <c r="X1425" i="32" s="1"/>
  <c r="AN884" i="32"/>
  <c r="AR884" i="32"/>
  <c r="X885" i="32" s="1"/>
  <c r="AO2504" i="32" l="1"/>
  <c r="AP2504" i="32"/>
  <c r="V2505" i="32" s="1"/>
  <c r="AQ2504" i="32"/>
  <c r="W2505" i="32" s="1"/>
  <c r="AQ1424" i="32"/>
  <c r="W1425" i="32" s="1"/>
  <c r="AP1424" i="32"/>
  <c r="V1425" i="32" s="1"/>
  <c r="AO1424" i="32"/>
  <c r="AQ884" i="32"/>
  <c r="W885" i="32" s="1"/>
  <c r="AP884" i="32"/>
  <c r="V885" i="32" s="1"/>
  <c r="AO884" i="32"/>
  <c r="Y2505" i="32" a="1"/>
  <c r="Y1425" i="32" a="1"/>
  <c r="Y885" i="32" a="1"/>
  <c r="Y2505" i="32" l="1"/>
  <c r="AS2504" i="32" a="1"/>
  <c r="AS2504" i="32" s="1"/>
  <c r="U2505" i="32"/>
  <c r="Y1425" i="32"/>
  <c r="AS1424" i="32" a="1"/>
  <c r="AS1424" i="32" s="1"/>
  <c r="U1425" i="32"/>
  <c r="Y885" i="32"/>
  <c r="AS884" i="32" a="1"/>
  <c r="AS884" i="32" s="1"/>
  <c r="U885" i="32"/>
  <c r="AJ2505" i="32" a="1"/>
  <c r="AI2505" i="32" a="1"/>
  <c r="AH2505" i="32" a="1"/>
  <c r="AJ1425" i="32" a="1"/>
  <c r="AI1425" i="32" a="1"/>
  <c r="AH1425" i="32" a="1"/>
  <c r="AJ885" i="32" a="1"/>
  <c r="AH885" i="32" a="1"/>
  <c r="AI885" i="32" a="1"/>
  <c r="AH2505" i="32" l="1"/>
  <c r="AI2505" i="32"/>
  <c r="AJ2505" i="32"/>
  <c r="AH1425" i="32"/>
  <c r="AI1425" i="32"/>
  <c r="AJ1425" i="32"/>
  <c r="AI885" i="32"/>
  <c r="AH885" i="32"/>
  <c r="AJ885" i="32"/>
  <c r="AG2505" i="32" a="1"/>
  <c r="AG1425" i="32" a="1"/>
  <c r="AG885" i="32" a="1"/>
  <c r="AG2505" i="32" l="1"/>
  <c r="AK2505" i="32" s="1"/>
  <c r="AL2505" i="32"/>
  <c r="AG1425" i="32"/>
  <c r="AK1425" i="32" s="1"/>
  <c r="AL1425" i="32" s="1"/>
  <c r="AG885" i="32"/>
  <c r="AK885" i="32" s="1"/>
  <c r="AL885" i="32" s="1"/>
  <c r="AM2505" i="32" l="1"/>
  <c r="AT2505" i="32"/>
  <c r="AU2505" i="32" s="1"/>
  <c r="AM1425" i="32"/>
  <c r="AT1425" i="32"/>
  <c r="AU1425" i="32" s="1"/>
  <c r="AM885" i="32"/>
  <c r="AT885" i="32"/>
  <c r="AU885" i="32" s="1"/>
  <c r="AN2505" i="32" l="1"/>
  <c r="AR2505" i="32"/>
  <c r="X2506" i="32" s="1"/>
  <c r="AN1425" i="32"/>
  <c r="AR1425" i="32"/>
  <c r="X1426" i="32" s="1"/>
  <c r="AN885" i="32"/>
  <c r="AR885" i="32"/>
  <c r="X886" i="32" s="1"/>
  <c r="AO2505" i="32" l="1"/>
  <c r="AQ2505" i="32"/>
  <c r="W2506" i="32" s="1"/>
  <c r="AP2505" i="32"/>
  <c r="V2506" i="32" s="1"/>
  <c r="AO1425" i="32"/>
  <c r="AQ1425" i="32"/>
  <c r="W1426" i="32" s="1"/>
  <c r="AP1425" i="32"/>
  <c r="V1426" i="32" s="1"/>
  <c r="AQ885" i="32"/>
  <c r="W886" i="32" s="1"/>
  <c r="AP885" i="32"/>
  <c r="V886" i="32" s="1"/>
  <c r="AO885" i="32"/>
  <c r="Y2506" i="32" a="1"/>
  <c r="Y1426" i="32" a="1"/>
  <c r="Y886" i="32" a="1"/>
  <c r="Y2506" i="32" l="1"/>
  <c r="AS2505" i="32" a="1"/>
  <c r="AS2505" i="32" s="1"/>
  <c r="U2506" i="32"/>
  <c r="Y1426" i="32"/>
  <c r="AS1425" i="32" a="1"/>
  <c r="AS1425" i="32" s="1"/>
  <c r="U1426" i="32"/>
  <c r="Y886" i="32"/>
  <c r="AS885" i="32" a="1"/>
  <c r="AS885" i="32" s="1"/>
  <c r="U886" i="32"/>
  <c r="AI2506" i="32" a="1"/>
  <c r="AH2506" i="32" a="1"/>
  <c r="AJ2506" i="32" a="1"/>
  <c r="AJ1426" i="32" a="1"/>
  <c r="AH1426" i="32" a="1"/>
  <c r="AI1426" i="32" a="1"/>
  <c r="AJ886" i="32" a="1"/>
  <c r="AH886" i="32" a="1"/>
  <c r="AI886" i="32" a="1"/>
  <c r="AJ2506" i="32" l="1"/>
  <c r="AH2506" i="32"/>
  <c r="AI2506" i="32"/>
  <c r="AI1426" i="32"/>
  <c r="AH1426" i="32"/>
  <c r="AJ1426" i="32"/>
  <c r="AI886" i="32"/>
  <c r="AH886" i="32"/>
  <c r="AJ886" i="32"/>
  <c r="AG2506" i="32" a="1"/>
  <c r="AG1426" i="32" a="1"/>
  <c r="AG886" i="32" a="1"/>
  <c r="AG2506" i="32" l="1"/>
  <c r="AK2506" i="32" s="1"/>
  <c r="AL2506" i="32"/>
  <c r="AG1426" i="32"/>
  <c r="AK1426" i="32" s="1"/>
  <c r="AL1426" i="32" s="1"/>
  <c r="AG886" i="32"/>
  <c r="AK886" i="32" s="1"/>
  <c r="AL886" i="32"/>
  <c r="AM2506" i="32" l="1"/>
  <c r="AT2506" i="32"/>
  <c r="AU2506" i="32" s="1"/>
  <c r="AM1426" i="32"/>
  <c r="AT1426" i="32"/>
  <c r="AU1426" i="32" s="1"/>
  <c r="AM886" i="32"/>
  <c r="AT886" i="32"/>
  <c r="AU886" i="32" s="1"/>
  <c r="AN2506" i="32" l="1"/>
  <c r="AR2506" i="32"/>
  <c r="X2507" i="32" s="1"/>
  <c r="AN1426" i="32"/>
  <c r="AR1426" i="32"/>
  <c r="X1427" i="32" s="1"/>
  <c r="AN886" i="32"/>
  <c r="AR886" i="32"/>
  <c r="X887" i="32" s="1"/>
  <c r="AP2506" i="32" l="1"/>
  <c r="V2507" i="32" s="1"/>
  <c r="AO2506" i="32"/>
  <c r="AQ2506" i="32"/>
  <c r="W2507" i="32" s="1"/>
  <c r="AP1426" i="32"/>
  <c r="V1427" i="32" s="1"/>
  <c r="AO1426" i="32"/>
  <c r="AQ1426" i="32"/>
  <c r="W1427" i="32" s="1"/>
  <c r="AQ886" i="32"/>
  <c r="W887" i="32" s="1"/>
  <c r="AP886" i="32"/>
  <c r="V887" i="32" s="1"/>
  <c r="AO886" i="32"/>
  <c r="Y2507" i="32" a="1"/>
  <c r="Y1427" i="32" a="1"/>
  <c r="Y887" i="32" a="1"/>
  <c r="Y2507" i="32" l="1"/>
  <c r="AS2506" i="32" a="1"/>
  <c r="AS2506" i="32" s="1"/>
  <c r="U2507" i="32"/>
  <c r="Y1427" i="32"/>
  <c r="AS1426" i="32" a="1"/>
  <c r="AS1426" i="32" s="1"/>
  <c r="U1427" i="32"/>
  <c r="Y887" i="32"/>
  <c r="AS886" i="32" a="1"/>
  <c r="AS886" i="32" s="1"/>
  <c r="U887" i="32"/>
  <c r="AI2507" i="32" a="1"/>
  <c r="AH2507" i="32" a="1"/>
  <c r="AJ2507" i="32" a="1"/>
  <c r="AJ1427" i="32" a="1"/>
  <c r="AI1427" i="32" a="1"/>
  <c r="AH1427" i="32" a="1"/>
  <c r="AJ887" i="32" a="1"/>
  <c r="AH887" i="32" a="1"/>
  <c r="AI887" i="32" a="1"/>
  <c r="AJ2507" i="32" l="1"/>
  <c r="AH2507" i="32"/>
  <c r="AI2507" i="32"/>
  <c r="AH1427" i="32"/>
  <c r="AI1427" i="32"/>
  <c r="AJ1427" i="32"/>
  <c r="AI887" i="32"/>
  <c r="AH887" i="32"/>
  <c r="AJ887" i="32"/>
  <c r="AG2507" i="32" a="1"/>
  <c r="AG1427" i="32" a="1"/>
  <c r="AG887" i="32" a="1"/>
  <c r="AG2507" i="32" l="1"/>
  <c r="AK2507" i="32" s="1"/>
  <c r="AL2507" i="32"/>
  <c r="AG1427" i="32"/>
  <c r="AK1427" i="32" s="1"/>
  <c r="AL1427" i="32" s="1"/>
  <c r="AG887" i="32"/>
  <c r="AK887" i="32" s="1"/>
  <c r="AL887" i="32"/>
  <c r="AM2507" i="32" l="1"/>
  <c r="AT2507" i="32"/>
  <c r="AU2507" i="32" s="1"/>
  <c r="AM1427" i="32"/>
  <c r="AT1427" i="32"/>
  <c r="AU1427" i="32" s="1"/>
  <c r="AM887" i="32"/>
  <c r="AT887" i="32"/>
  <c r="AU887" i="32" s="1"/>
  <c r="AN2507" i="32" l="1"/>
  <c r="AR2507" i="32"/>
  <c r="X2508" i="32" s="1"/>
  <c r="AN1427" i="32"/>
  <c r="AR1427" i="32"/>
  <c r="X1428" i="32" s="1"/>
  <c r="AN887" i="32"/>
  <c r="AR887" i="32"/>
  <c r="X888" i="32" s="1"/>
  <c r="AQ2507" i="32" l="1"/>
  <c r="W2508" i="32" s="1"/>
  <c r="AP2507" i="32"/>
  <c r="V2508" i="32" s="1"/>
  <c r="AO2507" i="32"/>
  <c r="AQ1427" i="32"/>
  <c r="W1428" i="32" s="1"/>
  <c r="AP1427" i="32"/>
  <c r="V1428" i="32" s="1"/>
  <c r="AO1427" i="32"/>
  <c r="AQ887" i="32"/>
  <c r="W888" i="32" s="1"/>
  <c r="AP887" i="32"/>
  <c r="V888" i="32" s="1"/>
  <c r="AO887" i="32"/>
  <c r="Y2508" i="32" a="1"/>
  <c r="Y1428" i="32" a="1"/>
  <c r="Y888" i="32" a="1"/>
  <c r="Y2508" i="32" l="1"/>
  <c r="AS2507" i="32" a="1"/>
  <c r="AS2507" i="32" s="1"/>
  <c r="U2508" i="32"/>
  <c r="Y1428" i="32"/>
  <c r="AS1427" i="32" a="1"/>
  <c r="AS1427" i="32" s="1"/>
  <c r="U1428" i="32"/>
  <c r="Y888" i="32"/>
  <c r="AS887" i="32" a="1"/>
  <c r="AS887" i="32" s="1"/>
  <c r="U888" i="32"/>
  <c r="AI2508" i="32" a="1"/>
  <c r="AH2508" i="32" a="1"/>
  <c r="AJ2508" i="32" a="1"/>
  <c r="AJ1428" i="32" a="1"/>
  <c r="AH1428" i="32" a="1"/>
  <c r="AI1428" i="32" a="1"/>
  <c r="AJ888" i="32" a="1"/>
  <c r="AH888" i="32" a="1"/>
  <c r="AI888" i="32" a="1"/>
  <c r="AJ2508" i="32" l="1"/>
  <c r="AH2508" i="32"/>
  <c r="AI2508" i="32"/>
  <c r="AI1428" i="32"/>
  <c r="AH1428" i="32"/>
  <c r="AJ1428" i="32"/>
  <c r="AI888" i="32"/>
  <c r="AH888" i="32"/>
  <c r="AJ888" i="32"/>
  <c r="AG2508" i="32" a="1"/>
  <c r="AG1428" i="32" a="1"/>
  <c r="AG888" i="32" a="1"/>
  <c r="AG2508" i="32" l="1"/>
  <c r="AK2508" i="32" s="1"/>
  <c r="AL2508" i="32" s="1"/>
  <c r="AG1428" i="32"/>
  <c r="AK1428" i="32" s="1"/>
  <c r="AL1428" i="32" s="1"/>
  <c r="AG888" i="32"/>
  <c r="AK888" i="32" s="1"/>
  <c r="AL888" i="32"/>
  <c r="AM2508" i="32" l="1"/>
  <c r="AT2508" i="32"/>
  <c r="AU2508" i="32" s="1"/>
  <c r="AM1428" i="32"/>
  <c r="AT1428" i="32"/>
  <c r="AU1428" i="32" s="1"/>
  <c r="AM888" i="32"/>
  <c r="AT888" i="32"/>
  <c r="AU888" i="32" s="1"/>
  <c r="AR2508" i="32" l="1"/>
  <c r="X2509" i="32" s="1"/>
  <c r="AN2508" i="32"/>
  <c r="AN1428" i="32"/>
  <c r="AR1428" i="32"/>
  <c r="X1429" i="32" s="1"/>
  <c r="AN888" i="32"/>
  <c r="AR888" i="32"/>
  <c r="X889" i="32" s="1"/>
  <c r="AO2508" i="32" l="1"/>
  <c r="AQ2508" i="32"/>
  <c r="W2509" i="32" s="1"/>
  <c r="AP2508" i="32"/>
  <c r="V2509" i="32" s="1"/>
  <c r="AQ1428" i="32"/>
  <c r="W1429" i="32" s="1"/>
  <c r="AP1428" i="32"/>
  <c r="V1429" i="32" s="1"/>
  <c r="AO1428" i="32"/>
  <c r="AQ888" i="32"/>
  <c r="W889" i="32" s="1"/>
  <c r="AP888" i="32"/>
  <c r="V889" i="32" s="1"/>
  <c r="AO888" i="32"/>
  <c r="Y2509" i="32" a="1"/>
  <c r="Y1429" i="32" a="1"/>
  <c r="Y889" i="32" a="1"/>
  <c r="Y2509" i="32" l="1"/>
  <c r="AS2508" i="32" a="1"/>
  <c r="AS2508" i="32" s="1"/>
  <c r="U2509" i="32"/>
  <c r="Y1429" i="32"/>
  <c r="AS1428" i="32" a="1"/>
  <c r="AS1428" i="32" s="1"/>
  <c r="U1429" i="32"/>
  <c r="Y889" i="32"/>
  <c r="AS888" i="32" a="1"/>
  <c r="AS888" i="32" s="1"/>
  <c r="U889" i="32"/>
  <c r="AJ2509" i="32" a="1"/>
  <c r="AI2509" i="32" a="1"/>
  <c r="AH2509" i="32" a="1"/>
  <c r="AJ1429" i="32" a="1"/>
  <c r="AI1429" i="32" a="1"/>
  <c r="AH1429" i="32" a="1"/>
  <c r="AJ889" i="32" a="1"/>
  <c r="AH889" i="32" a="1"/>
  <c r="AI889" i="32" a="1"/>
  <c r="AH2509" i="32" l="1"/>
  <c r="AI2509" i="32"/>
  <c r="AJ2509" i="32"/>
  <c r="AH1429" i="32"/>
  <c r="AI1429" i="32"/>
  <c r="AJ1429" i="32"/>
  <c r="AI889" i="32"/>
  <c r="AH889" i="32"/>
  <c r="AJ889" i="32"/>
  <c r="AG2509" i="32" a="1"/>
  <c r="AG1429" i="32" a="1"/>
  <c r="AG889" i="32" a="1"/>
  <c r="AG2509" i="32" l="1"/>
  <c r="AK2509" i="32" s="1"/>
  <c r="AL2509" i="32"/>
  <c r="AG1429" i="32"/>
  <c r="AK1429" i="32" s="1"/>
  <c r="AL1429" i="32" s="1"/>
  <c r="AG889" i="32"/>
  <c r="AK889" i="32" s="1"/>
  <c r="AL889" i="32" s="1"/>
  <c r="AM2509" i="32" l="1"/>
  <c r="AT2509" i="32"/>
  <c r="AU2509" i="32" s="1"/>
  <c r="AM1429" i="32"/>
  <c r="AT1429" i="32"/>
  <c r="AU1429" i="32" s="1"/>
  <c r="AM889" i="32"/>
  <c r="AT889" i="32"/>
  <c r="AU889" i="32" s="1"/>
  <c r="AN2509" i="32" l="1"/>
  <c r="AR2509" i="32"/>
  <c r="X2510" i="32" s="1"/>
  <c r="AN1429" i="32"/>
  <c r="AR1429" i="32"/>
  <c r="X1430" i="32" s="1"/>
  <c r="AN889" i="32"/>
  <c r="AR889" i="32"/>
  <c r="X890" i="32" s="1"/>
  <c r="AO2509" i="32" l="1"/>
  <c r="AQ2509" i="32"/>
  <c r="W2510" i="32" s="1"/>
  <c r="AP2509" i="32"/>
  <c r="V2510" i="32" s="1"/>
  <c r="AO1429" i="32"/>
  <c r="AQ1429" i="32"/>
  <c r="W1430" i="32" s="1"/>
  <c r="AP1429" i="32"/>
  <c r="V1430" i="32" s="1"/>
  <c r="AQ889" i="32"/>
  <c r="W890" i="32" s="1"/>
  <c r="AP889" i="32"/>
  <c r="V890" i="32" s="1"/>
  <c r="AO889" i="32"/>
  <c r="Y2510" i="32" a="1"/>
  <c r="Y1430" i="32" a="1"/>
  <c r="Y890" i="32" a="1"/>
  <c r="Y2510" i="32" l="1"/>
  <c r="AS2509" i="32" a="1"/>
  <c r="AS2509" i="32" s="1"/>
  <c r="U2510" i="32"/>
  <c r="Y1430" i="32"/>
  <c r="AS1429" i="32" a="1"/>
  <c r="AS1429" i="32" s="1"/>
  <c r="U1430" i="32"/>
  <c r="Y890" i="32"/>
  <c r="AS889" i="32" a="1"/>
  <c r="AS889" i="32" s="1"/>
  <c r="U890" i="32"/>
  <c r="AJ2510" i="32" a="1"/>
  <c r="AI2510" i="32" a="1"/>
  <c r="AH2510" i="32" a="1"/>
  <c r="AJ1430" i="32" a="1"/>
  <c r="AH1430" i="32" a="1"/>
  <c r="AI1430" i="32" a="1"/>
  <c r="AJ890" i="32" a="1"/>
  <c r="AH890" i="32" a="1"/>
  <c r="AI890" i="32" a="1"/>
  <c r="AH2510" i="32" l="1"/>
  <c r="AI2510" i="32"/>
  <c r="AJ2510" i="32"/>
  <c r="AI1430" i="32"/>
  <c r="AH1430" i="32"/>
  <c r="AJ1430" i="32"/>
  <c r="AI890" i="32"/>
  <c r="AH890" i="32"/>
  <c r="AJ890" i="32"/>
  <c r="AG2510" i="32" a="1"/>
  <c r="AG1430" i="32" a="1"/>
  <c r="AG890" i="32" a="1"/>
  <c r="AG2510" i="32" l="1"/>
  <c r="AK2510" i="32" s="1"/>
  <c r="AL2510" i="32"/>
  <c r="AG1430" i="32"/>
  <c r="AK1430" i="32" s="1"/>
  <c r="AL1430" i="32" s="1"/>
  <c r="AG890" i="32"/>
  <c r="AK890" i="32" s="1"/>
  <c r="AL890" i="32"/>
  <c r="AM2510" i="32" l="1"/>
  <c r="AT2510" i="32"/>
  <c r="AU2510" i="32" s="1"/>
  <c r="AM1430" i="32"/>
  <c r="AT1430" i="32"/>
  <c r="AU1430" i="32" s="1"/>
  <c r="AM890" i="32"/>
  <c r="AT890" i="32"/>
  <c r="AU890" i="32" s="1"/>
  <c r="AN2510" i="32" l="1"/>
  <c r="AR2510" i="32"/>
  <c r="X2511" i="32" s="1"/>
  <c r="AN1430" i="32"/>
  <c r="AR1430" i="32"/>
  <c r="X1431" i="32" s="1"/>
  <c r="AN890" i="32"/>
  <c r="AR890" i="32"/>
  <c r="X891" i="32" s="1"/>
  <c r="AP2510" i="32" l="1"/>
  <c r="V2511" i="32" s="1"/>
  <c r="AO2510" i="32"/>
  <c r="AQ2510" i="32"/>
  <c r="W2511" i="32" s="1"/>
  <c r="AP1430" i="32"/>
  <c r="V1431" i="32" s="1"/>
  <c r="AO1430" i="32"/>
  <c r="AQ1430" i="32"/>
  <c r="W1431" i="32" s="1"/>
  <c r="AQ890" i="32"/>
  <c r="W891" i="32" s="1"/>
  <c r="AP890" i="32"/>
  <c r="V891" i="32" s="1"/>
  <c r="AO890" i="32"/>
  <c r="Y2511" i="32" a="1"/>
  <c r="Y1431" i="32" a="1"/>
  <c r="Y891" i="32" a="1"/>
  <c r="Y2511" i="32" l="1"/>
  <c r="AS2510" i="32" a="1"/>
  <c r="AS2510" i="32" s="1"/>
  <c r="U2511" i="32"/>
  <c r="Y1431" i="32"/>
  <c r="AS1430" i="32" a="1"/>
  <c r="AS1430" i="32" s="1"/>
  <c r="U1431" i="32"/>
  <c r="Y891" i="32"/>
  <c r="AS890" i="32" a="1"/>
  <c r="AS890" i="32" s="1"/>
  <c r="U891" i="32"/>
  <c r="AJ2511" i="32" a="1"/>
  <c r="AI2511" i="32" a="1"/>
  <c r="AH2511" i="32" a="1"/>
  <c r="AJ1431" i="32" a="1"/>
  <c r="AH1431" i="32" a="1"/>
  <c r="AI1431" i="32" a="1"/>
  <c r="AJ891" i="32" a="1"/>
  <c r="AH891" i="32" a="1"/>
  <c r="AI891" i="32" a="1"/>
  <c r="AH2511" i="32" l="1"/>
  <c r="AI2511" i="32"/>
  <c r="AJ2511" i="32"/>
  <c r="AI1431" i="32"/>
  <c r="AH1431" i="32"/>
  <c r="AJ1431" i="32"/>
  <c r="AI891" i="32"/>
  <c r="AH891" i="32"/>
  <c r="AJ891" i="32"/>
  <c r="AG2511" i="32" a="1"/>
  <c r="AG1431" i="32" a="1"/>
  <c r="AG891" i="32" a="1"/>
  <c r="AG2511" i="32" l="1"/>
  <c r="AK2511" i="32" s="1"/>
  <c r="AL2511" i="32" s="1"/>
  <c r="AG1431" i="32"/>
  <c r="AK1431" i="32" s="1"/>
  <c r="AL1431" i="32" s="1"/>
  <c r="AG891" i="32"/>
  <c r="AK891" i="32" s="1"/>
  <c r="AL891" i="32" s="1"/>
  <c r="AM2511" i="32" l="1"/>
  <c r="AT2511" i="32"/>
  <c r="AU2511" i="32" s="1"/>
  <c r="AM1431" i="32"/>
  <c r="AT1431" i="32"/>
  <c r="AU1431" i="32" s="1"/>
  <c r="AM891" i="32"/>
  <c r="AT891" i="32"/>
  <c r="AU891" i="32" s="1"/>
  <c r="AN2511" i="32" l="1"/>
  <c r="AR2511" i="32"/>
  <c r="X2512" i="32" s="1"/>
  <c r="AN1431" i="32"/>
  <c r="AR1431" i="32"/>
  <c r="X1432" i="32" s="1"/>
  <c r="AN891" i="32"/>
  <c r="AR891" i="32"/>
  <c r="X892" i="32" s="1"/>
  <c r="AQ2511" i="32" l="1"/>
  <c r="W2512" i="32" s="1"/>
  <c r="AP2511" i="32"/>
  <c r="V2512" i="32" s="1"/>
  <c r="AO2511" i="32"/>
  <c r="AP1431" i="32"/>
  <c r="V1432" i="32" s="1"/>
  <c r="AO1431" i="32"/>
  <c r="AQ1431" i="32"/>
  <c r="W1432" i="32" s="1"/>
  <c r="AQ891" i="32"/>
  <c r="W892" i="32" s="1"/>
  <c r="AP891" i="32"/>
  <c r="V892" i="32" s="1"/>
  <c r="AO891" i="32"/>
  <c r="Y2512" i="32" a="1"/>
  <c r="Y1432" i="32" a="1"/>
  <c r="Y892" i="32" a="1"/>
  <c r="Y2512" i="32" l="1"/>
  <c r="AS2511" i="32" a="1"/>
  <c r="AS2511" i="32" s="1"/>
  <c r="U2512" i="32"/>
  <c r="Y1432" i="32"/>
  <c r="AS1431" i="32" a="1"/>
  <c r="AS1431" i="32" s="1"/>
  <c r="U1432" i="32"/>
  <c r="Y892" i="32"/>
  <c r="AS891" i="32" a="1"/>
  <c r="AS891" i="32" s="1"/>
  <c r="U892" i="32"/>
  <c r="AJ2512" i="32" a="1"/>
  <c r="AI2512" i="32" a="1"/>
  <c r="AH2512" i="32" a="1"/>
  <c r="AJ1432" i="32" a="1"/>
  <c r="AH1432" i="32" a="1"/>
  <c r="AI1432" i="32" a="1"/>
  <c r="AJ892" i="32" a="1"/>
  <c r="AH892" i="32" a="1"/>
  <c r="AI892" i="32" a="1"/>
  <c r="AH2512" i="32" l="1"/>
  <c r="AI2512" i="32"/>
  <c r="AJ2512" i="32"/>
  <c r="AI1432" i="32"/>
  <c r="AH1432" i="32"/>
  <c r="AJ1432" i="32"/>
  <c r="AI892" i="32"/>
  <c r="AH892" i="32"/>
  <c r="AJ892" i="32"/>
  <c r="AG2512" i="32" a="1"/>
  <c r="AG1432" i="32" a="1"/>
  <c r="AG892" i="32" a="1"/>
  <c r="AG2512" i="32" l="1"/>
  <c r="AK2512" i="32" s="1"/>
  <c r="AL2512" i="32" s="1"/>
  <c r="AG1432" i="32"/>
  <c r="AK1432" i="32" s="1"/>
  <c r="AL1432" i="32" s="1"/>
  <c r="AG892" i="32"/>
  <c r="AK892" i="32" s="1"/>
  <c r="AL892" i="32" s="1"/>
  <c r="AM2512" i="32" l="1"/>
  <c r="AT2512" i="32"/>
  <c r="AU2512" i="32" s="1"/>
  <c r="AM1432" i="32"/>
  <c r="AT1432" i="32"/>
  <c r="AU1432" i="32" s="1"/>
  <c r="AM892" i="32"/>
  <c r="AT892" i="32"/>
  <c r="AU892" i="32" s="1"/>
  <c r="AR2512" i="32" l="1"/>
  <c r="X2513" i="32" s="1"/>
  <c r="AN2512" i="32"/>
  <c r="AR1432" i="32"/>
  <c r="X1433" i="32" s="1"/>
  <c r="AN1432" i="32"/>
  <c r="AN892" i="32"/>
  <c r="AR892" i="32"/>
  <c r="X893" i="32" s="1"/>
  <c r="AO2512" i="32" l="1"/>
  <c r="AQ2512" i="32"/>
  <c r="W2513" i="32" s="1"/>
  <c r="AP2512" i="32"/>
  <c r="V2513" i="32" s="1"/>
  <c r="AO1432" i="32"/>
  <c r="AQ1432" i="32"/>
  <c r="W1433" i="32" s="1"/>
  <c r="AP1432" i="32"/>
  <c r="V1433" i="32" s="1"/>
  <c r="AQ892" i="32"/>
  <c r="W893" i="32" s="1"/>
  <c r="AP892" i="32"/>
  <c r="V893" i="32" s="1"/>
  <c r="AO892" i="32"/>
  <c r="Y2513" i="32" a="1"/>
  <c r="Y1433" i="32" a="1"/>
  <c r="Y893" i="32" a="1"/>
  <c r="Y2513" i="32" l="1"/>
  <c r="AS2512" i="32" a="1"/>
  <c r="AS2512" i="32" s="1"/>
  <c r="U2513" i="32"/>
  <c r="Y1433" i="32"/>
  <c r="AS1432" i="32" a="1"/>
  <c r="AS1432" i="32" s="1"/>
  <c r="U1433" i="32"/>
  <c r="Y893" i="32"/>
  <c r="AS892" i="32" a="1"/>
  <c r="AS892" i="32" s="1"/>
  <c r="U893" i="32"/>
  <c r="AJ2513" i="32" a="1"/>
  <c r="AI2513" i="32" a="1"/>
  <c r="AH2513" i="32" a="1"/>
  <c r="AJ1433" i="32" a="1"/>
  <c r="AH1433" i="32" a="1"/>
  <c r="AI1433" i="32" a="1"/>
  <c r="AJ893" i="32" a="1"/>
  <c r="AH893" i="32" a="1"/>
  <c r="AI893" i="32" a="1"/>
  <c r="AH2513" i="32" l="1"/>
  <c r="AI2513" i="32"/>
  <c r="AJ2513" i="32"/>
  <c r="AI1433" i="32"/>
  <c r="AH1433" i="32"/>
  <c r="AJ1433" i="32"/>
  <c r="AI893" i="32"/>
  <c r="AH893" i="32"/>
  <c r="AJ893" i="32"/>
  <c r="AG2513" i="32" a="1"/>
  <c r="AG1433" i="32" a="1"/>
  <c r="AG893" i="32" a="1"/>
  <c r="AG2513" i="32" l="1"/>
  <c r="AK2513" i="32" s="1"/>
  <c r="AL2513" i="32"/>
  <c r="AG1433" i="32"/>
  <c r="AK1433" i="32" s="1"/>
  <c r="AL1433" i="32" s="1"/>
  <c r="AG893" i="32"/>
  <c r="AK893" i="32" s="1"/>
  <c r="AL893" i="32"/>
  <c r="AM2513" i="32" l="1"/>
  <c r="AT2513" i="32"/>
  <c r="AU2513" i="32" s="1"/>
  <c r="AM1433" i="32"/>
  <c r="AT1433" i="32"/>
  <c r="AU1433" i="32" s="1"/>
  <c r="AM893" i="32"/>
  <c r="AT893" i="32"/>
  <c r="AU893" i="32" s="1"/>
  <c r="AN2513" i="32" l="1"/>
  <c r="AR2513" i="32"/>
  <c r="X2514" i="32" s="1"/>
  <c r="AN1433" i="32"/>
  <c r="AR1433" i="32"/>
  <c r="X1434" i="32" s="1"/>
  <c r="AN893" i="32"/>
  <c r="AR893" i="32"/>
  <c r="X894" i="32" s="1"/>
  <c r="AO2513" i="32" l="1"/>
  <c r="AQ2513" i="32"/>
  <c r="W2514" i="32" s="1"/>
  <c r="AP2513" i="32"/>
  <c r="V2514" i="32" s="1"/>
  <c r="AO1433" i="32"/>
  <c r="AQ1433" i="32"/>
  <c r="W1434" i="32" s="1"/>
  <c r="AP1433" i="32"/>
  <c r="V1434" i="32" s="1"/>
  <c r="AQ893" i="32"/>
  <c r="W894" i="32" s="1"/>
  <c r="AP893" i="32"/>
  <c r="V894" i="32" s="1"/>
  <c r="AO893" i="32"/>
  <c r="Y2514" i="32" a="1"/>
  <c r="Y1434" i="32" a="1"/>
  <c r="Y894" i="32" a="1"/>
  <c r="Y2514" i="32" l="1"/>
  <c r="AS2513" i="32" a="1"/>
  <c r="AS2513" i="32" s="1"/>
  <c r="U2514" i="32"/>
  <c r="Y1434" i="32"/>
  <c r="AS1433" i="32" a="1"/>
  <c r="AS1433" i="32" s="1"/>
  <c r="U1434" i="32"/>
  <c r="Y894" i="32"/>
  <c r="AS893" i="32" a="1"/>
  <c r="AS893" i="32" s="1"/>
  <c r="U894" i="32"/>
  <c r="AI2514" i="32" a="1"/>
  <c r="AH2514" i="32" a="1"/>
  <c r="AJ2514" i="32" a="1"/>
  <c r="AJ1434" i="32" a="1"/>
  <c r="AI1434" i="32" a="1"/>
  <c r="AH1434" i="32" a="1"/>
  <c r="AJ894" i="32" a="1"/>
  <c r="AI894" i="32" a="1"/>
  <c r="AH894" i="32" a="1"/>
  <c r="AJ2514" i="32" l="1"/>
  <c r="AH2514" i="32"/>
  <c r="AI2514" i="32"/>
  <c r="AH1434" i="32"/>
  <c r="AI1434" i="32"/>
  <c r="AJ1434" i="32"/>
  <c r="AH894" i="32"/>
  <c r="AI894" i="32"/>
  <c r="AJ894" i="32"/>
  <c r="AG2514" i="32" a="1"/>
  <c r="AG1434" i="32" a="1"/>
  <c r="AG894" i="32" a="1"/>
  <c r="AG2514" i="32" l="1"/>
  <c r="AK2514" i="32" s="1"/>
  <c r="AL2514" i="32"/>
  <c r="AG1434" i="32"/>
  <c r="AK1434" i="32" s="1"/>
  <c r="AL1434" i="32" s="1"/>
  <c r="AG894" i="32"/>
  <c r="AK894" i="32" s="1"/>
  <c r="AL894" i="32"/>
  <c r="AM2514" i="32" l="1"/>
  <c r="AT2514" i="32"/>
  <c r="AU2514" i="32" s="1"/>
  <c r="AM1434" i="32"/>
  <c r="AT1434" i="32"/>
  <c r="AU1434" i="32" s="1"/>
  <c r="AM894" i="32"/>
  <c r="AT894" i="32"/>
  <c r="AU894" i="32" s="1"/>
  <c r="AN2514" i="32" l="1"/>
  <c r="AR2514" i="32"/>
  <c r="X2515" i="32" s="1"/>
  <c r="AN1434" i="32"/>
  <c r="AR1434" i="32"/>
  <c r="X1435" i="32" s="1"/>
  <c r="AN894" i="32"/>
  <c r="AR894" i="32"/>
  <c r="X895" i="32" s="1"/>
  <c r="AP2514" i="32" l="1"/>
  <c r="V2515" i="32" s="1"/>
  <c r="AO2514" i="32"/>
  <c r="AQ2514" i="32"/>
  <c r="W2515" i="32" s="1"/>
  <c r="AP1434" i="32"/>
  <c r="V1435" i="32" s="1"/>
  <c r="AO1434" i="32"/>
  <c r="AQ1434" i="32"/>
  <c r="W1435" i="32" s="1"/>
  <c r="AQ894" i="32"/>
  <c r="W895" i="32" s="1"/>
  <c r="AP894" i="32"/>
  <c r="V895" i="32" s="1"/>
  <c r="AO894" i="32"/>
  <c r="Y2515" i="32" a="1"/>
  <c r="Y1435" i="32" a="1"/>
  <c r="Y895" i="32" a="1"/>
  <c r="Y2515" i="32" l="1"/>
  <c r="AS2514" i="32" a="1"/>
  <c r="AS2514" i="32" s="1"/>
  <c r="U2515" i="32"/>
  <c r="Y1435" i="32"/>
  <c r="AS1434" i="32" a="1"/>
  <c r="AS1434" i="32" s="1"/>
  <c r="U1435" i="32"/>
  <c r="Y895" i="32"/>
  <c r="AS894" i="32" a="1"/>
  <c r="AS894" i="32" s="1"/>
  <c r="U895" i="32"/>
  <c r="AJ2515" i="32" a="1"/>
  <c r="AI2515" i="32" a="1"/>
  <c r="AH2515" i="32" a="1"/>
  <c r="AJ1435" i="32" a="1"/>
  <c r="AI1435" i="32" a="1"/>
  <c r="AH1435" i="32" a="1"/>
  <c r="AJ895" i="32" a="1"/>
  <c r="AH895" i="32" a="1"/>
  <c r="AI895" i="32" a="1"/>
  <c r="AH2515" i="32" l="1"/>
  <c r="AI2515" i="32"/>
  <c r="AJ2515" i="32"/>
  <c r="AH1435" i="32"/>
  <c r="AI1435" i="32"/>
  <c r="AJ1435" i="32"/>
  <c r="AI895" i="32"/>
  <c r="AH895" i="32"/>
  <c r="AJ895" i="32"/>
  <c r="AG2515" i="32" a="1"/>
  <c r="AG1435" i="32" a="1"/>
  <c r="AG895" i="32" a="1"/>
  <c r="AG2515" i="32" l="1"/>
  <c r="AK2515" i="32" s="1"/>
  <c r="AL2515" i="32"/>
  <c r="AG1435" i="32"/>
  <c r="AK1435" i="32" s="1"/>
  <c r="AL1435" i="32" s="1"/>
  <c r="AG895" i="32"/>
  <c r="AK895" i="32" s="1"/>
  <c r="AL895" i="32" s="1"/>
  <c r="AM2515" i="32" l="1"/>
  <c r="AT2515" i="32"/>
  <c r="AU2515" i="32" s="1"/>
  <c r="AM1435" i="32"/>
  <c r="AT1435" i="32"/>
  <c r="AU1435" i="32" s="1"/>
  <c r="AM895" i="32"/>
  <c r="AT895" i="32"/>
  <c r="AU895" i="32" s="1"/>
  <c r="AN2515" i="32" l="1"/>
  <c r="AR2515" i="32"/>
  <c r="X2516" i="32" s="1"/>
  <c r="AN1435" i="32"/>
  <c r="AR1435" i="32"/>
  <c r="X1436" i="32" s="1"/>
  <c r="AN895" i="32"/>
  <c r="AR895" i="32"/>
  <c r="X896" i="32" s="1"/>
  <c r="AQ2515" i="32" l="1"/>
  <c r="W2516" i="32" s="1"/>
  <c r="AP2515" i="32"/>
  <c r="V2516" i="32" s="1"/>
  <c r="AO2515" i="32"/>
  <c r="AO1435" i="32"/>
  <c r="AQ1435" i="32"/>
  <c r="W1436" i="32" s="1"/>
  <c r="AP1435" i="32"/>
  <c r="V1436" i="32" s="1"/>
  <c r="AQ895" i="32"/>
  <c r="W896" i="32" s="1"/>
  <c r="AP895" i="32"/>
  <c r="V896" i="32" s="1"/>
  <c r="AO895" i="32"/>
  <c r="Y2516" i="32" a="1"/>
  <c r="Y1436" i="32" a="1"/>
  <c r="Y896" i="32" a="1"/>
  <c r="Y2516" i="32" l="1"/>
  <c r="AS2515" i="32" a="1"/>
  <c r="AS2515" i="32" s="1"/>
  <c r="U2516" i="32"/>
  <c r="Y1436" i="32"/>
  <c r="AS1435" i="32" a="1"/>
  <c r="AS1435" i="32" s="1"/>
  <c r="U1436" i="32"/>
  <c r="Y896" i="32"/>
  <c r="AS895" i="32" a="1"/>
  <c r="AS895" i="32" s="1"/>
  <c r="U896" i="32"/>
  <c r="AJ2516" i="32" a="1"/>
  <c r="AI2516" i="32" a="1"/>
  <c r="AH2516" i="32" a="1"/>
  <c r="AH1436" i="32" a="1"/>
  <c r="AI1436" i="32" a="1"/>
  <c r="AJ1436" i="32" a="1"/>
  <c r="AJ896" i="32" a="1"/>
  <c r="AI896" i="32" a="1"/>
  <c r="AH896" i="32" a="1"/>
  <c r="AH2516" i="32" l="1"/>
  <c r="AI2516" i="32"/>
  <c r="AJ2516" i="32"/>
  <c r="AJ1436" i="32"/>
  <c r="AI1436" i="32"/>
  <c r="AH1436" i="32"/>
  <c r="AH896" i="32"/>
  <c r="AI896" i="32"/>
  <c r="AJ896" i="32"/>
  <c r="AG2516" i="32" a="1"/>
  <c r="AG1436" i="32" a="1"/>
  <c r="AG896" i="32" a="1"/>
  <c r="AG2516" i="32" l="1"/>
  <c r="AK2516" i="32" s="1"/>
  <c r="AL2516" i="32"/>
  <c r="AG1436" i="32"/>
  <c r="AK1436" i="32" s="1"/>
  <c r="AL1436" i="32"/>
  <c r="AG896" i="32"/>
  <c r="AK896" i="32" s="1"/>
  <c r="AL896" i="32" s="1"/>
  <c r="AM2516" i="32" l="1"/>
  <c r="AT2516" i="32"/>
  <c r="AU2516" i="32" s="1"/>
  <c r="AM1436" i="32"/>
  <c r="AT1436" i="32"/>
  <c r="AU1436" i="32" s="1"/>
  <c r="AM896" i="32"/>
  <c r="AT896" i="32"/>
  <c r="AU896" i="32" s="1"/>
  <c r="AR2516" i="32" l="1"/>
  <c r="X2517" i="32" s="1"/>
  <c r="AN2516" i="32"/>
  <c r="AR1436" i="32"/>
  <c r="X1437" i="32" s="1"/>
  <c r="AN1436" i="32"/>
  <c r="AN896" i="32"/>
  <c r="AR896" i="32"/>
  <c r="X897" i="32" s="1"/>
  <c r="AO2516" i="32" l="1"/>
  <c r="AP2516" i="32"/>
  <c r="V2517" i="32" s="1"/>
  <c r="AQ2516" i="32"/>
  <c r="W2517" i="32" s="1"/>
  <c r="AP1436" i="32"/>
  <c r="V1437" i="32" s="1"/>
  <c r="AO1436" i="32"/>
  <c r="AQ1436" i="32"/>
  <c r="W1437" i="32" s="1"/>
  <c r="AQ896" i="32"/>
  <c r="W897" i="32" s="1"/>
  <c r="AP896" i="32"/>
  <c r="V897" i="32" s="1"/>
  <c r="AO896" i="32"/>
  <c r="Y2517" i="32" a="1"/>
  <c r="Y1437" i="32" a="1"/>
  <c r="Y897" i="32" a="1"/>
  <c r="Y2517" i="32" l="1"/>
  <c r="AS2516" i="32" a="1"/>
  <c r="AS2516" i="32" s="1"/>
  <c r="U2517" i="32"/>
  <c r="Y1437" i="32"/>
  <c r="AS1436" i="32" a="1"/>
  <c r="AS1436" i="32" s="1"/>
  <c r="U1437" i="32"/>
  <c r="Y897" i="32"/>
  <c r="AS896" i="32" a="1"/>
  <c r="AS896" i="32" s="1"/>
  <c r="U897" i="32"/>
  <c r="AI2517" i="32" a="1"/>
  <c r="AH2517" i="32" a="1"/>
  <c r="AJ2517" i="32" a="1"/>
  <c r="AH1437" i="32" a="1"/>
  <c r="AI1437" i="32" a="1"/>
  <c r="AJ1437" i="32" a="1"/>
  <c r="AJ897" i="32" a="1"/>
  <c r="AH897" i="32" a="1"/>
  <c r="AI897" i="32" a="1"/>
  <c r="AJ2517" i="32" l="1"/>
  <c r="AH2517" i="32"/>
  <c r="AI2517" i="32"/>
  <c r="AJ1437" i="32"/>
  <c r="AI1437" i="32"/>
  <c r="AH1437" i="32"/>
  <c r="AI897" i="32"/>
  <c r="AH897" i="32"/>
  <c r="AJ897" i="32"/>
  <c r="AG2517" i="32" a="1"/>
  <c r="AG1437" i="32" a="1"/>
  <c r="AG897" i="32" a="1"/>
  <c r="AG2517" i="32" l="1"/>
  <c r="AK2517" i="32" s="1"/>
  <c r="AL2517" i="32" s="1"/>
  <c r="AG1437" i="32"/>
  <c r="AK1437" i="32" s="1"/>
  <c r="AL1437" i="32" s="1"/>
  <c r="AG897" i="32"/>
  <c r="AK897" i="32" s="1"/>
  <c r="AL897" i="32"/>
  <c r="AM2517" i="32" l="1"/>
  <c r="AT2517" i="32"/>
  <c r="AU2517" i="32" s="1"/>
  <c r="AM1437" i="32"/>
  <c r="AT1437" i="32"/>
  <c r="AU1437" i="32" s="1"/>
  <c r="AM897" i="32"/>
  <c r="AT897" i="32"/>
  <c r="AU897" i="32" s="1"/>
  <c r="AN2517" i="32" l="1"/>
  <c r="AR2517" i="32"/>
  <c r="X2518" i="32" s="1"/>
  <c r="AR1437" i="32"/>
  <c r="X1438" i="32" s="1"/>
  <c r="AN1437" i="32"/>
  <c r="AN897" i="32"/>
  <c r="AR897" i="32"/>
  <c r="X898" i="32" s="1"/>
  <c r="AP2517" i="32" l="1"/>
  <c r="V2518" i="32" s="1"/>
  <c r="AO2517" i="32"/>
  <c r="AQ2517" i="32"/>
  <c r="W2518" i="32" s="1"/>
  <c r="AQ1437" i="32"/>
  <c r="W1438" i="32" s="1"/>
  <c r="AP1437" i="32"/>
  <c r="V1438" i="32" s="1"/>
  <c r="AO1437" i="32"/>
  <c r="AQ897" i="32"/>
  <c r="W898" i="32" s="1"/>
  <c r="AP897" i="32"/>
  <c r="V898" i="32" s="1"/>
  <c r="AO897" i="32"/>
  <c r="Y2518" i="32" a="1"/>
  <c r="Y1438" i="32" a="1"/>
  <c r="Y898" i="32" a="1"/>
  <c r="Y2518" i="32" l="1"/>
  <c r="AS2517" i="32" a="1"/>
  <c r="AS2517" i="32" s="1"/>
  <c r="U2518" i="32"/>
  <c r="Y1438" i="32"/>
  <c r="AS1437" i="32" a="1"/>
  <c r="AS1437" i="32" s="1"/>
  <c r="U1438" i="32"/>
  <c r="Y898" i="32"/>
  <c r="AS897" i="32" a="1"/>
  <c r="AS897" i="32" s="1"/>
  <c r="U898" i="32"/>
  <c r="AI2518" i="32" a="1"/>
  <c r="AH2518" i="32" a="1"/>
  <c r="AJ2518" i="32" a="1"/>
  <c r="AH1438" i="32" a="1"/>
  <c r="AI1438" i="32" a="1"/>
  <c r="AJ1438" i="32" a="1"/>
  <c r="AJ898" i="32" a="1"/>
  <c r="AH898" i="32" a="1"/>
  <c r="AI898" i="32" a="1"/>
  <c r="AJ2518" i="32" l="1"/>
  <c r="AH2518" i="32"/>
  <c r="AI2518" i="32"/>
  <c r="AJ1438" i="32"/>
  <c r="AI1438" i="32"/>
  <c r="AH1438" i="32"/>
  <c r="AI898" i="32"/>
  <c r="AH898" i="32"/>
  <c r="AJ898" i="32"/>
  <c r="AG2518" i="32" a="1"/>
  <c r="AG1438" i="32" a="1"/>
  <c r="AG898" i="32" a="1"/>
  <c r="AG2518" i="32" l="1"/>
  <c r="AK2518" i="32" s="1"/>
  <c r="AL2518" i="32" s="1"/>
  <c r="AG1438" i="32"/>
  <c r="AK1438" i="32" s="1"/>
  <c r="AL1438" i="32" s="1"/>
  <c r="AG898" i="32"/>
  <c r="AK898" i="32" s="1"/>
  <c r="AL898" i="32" s="1"/>
  <c r="AM2518" i="32" l="1"/>
  <c r="AT2518" i="32"/>
  <c r="AU2518" i="32" s="1"/>
  <c r="AM1438" i="32"/>
  <c r="AT1438" i="32"/>
  <c r="AU1438" i="32" s="1"/>
  <c r="AM898" i="32"/>
  <c r="AT898" i="32"/>
  <c r="AU898" i="32" s="1"/>
  <c r="AR2518" i="32" l="1"/>
  <c r="X2519" i="32" s="1"/>
  <c r="AN2518" i="32"/>
  <c r="AR1438" i="32"/>
  <c r="X1439" i="32" s="1"/>
  <c r="AN1438" i="32"/>
  <c r="AN898" i="32"/>
  <c r="AR898" i="32"/>
  <c r="X899" i="32" s="1"/>
  <c r="AO2518" i="32" l="1"/>
  <c r="AQ2518" i="32"/>
  <c r="W2519" i="32" s="1"/>
  <c r="AP2518" i="32"/>
  <c r="V2519" i="32" s="1"/>
  <c r="AO1438" i="32"/>
  <c r="AQ1438" i="32"/>
  <c r="W1439" i="32" s="1"/>
  <c r="AP1438" i="32"/>
  <c r="V1439" i="32" s="1"/>
  <c r="AQ898" i="32"/>
  <c r="W899" i="32" s="1"/>
  <c r="AP898" i="32"/>
  <c r="V899" i="32" s="1"/>
  <c r="AO898" i="32"/>
  <c r="Y2519" i="32" a="1"/>
  <c r="Y1439" i="32" a="1"/>
  <c r="Y899" i="32" a="1"/>
  <c r="Y2519" i="32" l="1"/>
  <c r="AS2518" i="32" a="1"/>
  <c r="AS2518" i="32" s="1"/>
  <c r="U2519" i="32"/>
  <c r="Y1439" i="32"/>
  <c r="AS1438" i="32" a="1"/>
  <c r="AS1438" i="32" s="1"/>
  <c r="U1439" i="32"/>
  <c r="Y899" i="32"/>
  <c r="AS898" i="32" a="1"/>
  <c r="AS898" i="32" s="1"/>
  <c r="U899" i="32"/>
  <c r="AI2519" i="32" a="1"/>
  <c r="AH2519" i="32" a="1"/>
  <c r="AJ2519" i="32" a="1"/>
  <c r="AH1439" i="32" a="1"/>
  <c r="AI1439" i="32" a="1"/>
  <c r="AJ1439" i="32" a="1"/>
  <c r="AJ899" i="32" a="1"/>
  <c r="AH899" i="32" a="1"/>
  <c r="AI899" i="32" a="1"/>
  <c r="AJ2519" i="32" l="1"/>
  <c r="AH2519" i="32"/>
  <c r="AI2519" i="32"/>
  <c r="AJ1439" i="32"/>
  <c r="AI1439" i="32"/>
  <c r="AH1439" i="32"/>
  <c r="AI899" i="32"/>
  <c r="AH899" i="32"/>
  <c r="AJ899" i="32"/>
  <c r="AG2519" i="32" a="1"/>
  <c r="AG1439" i="32" a="1"/>
  <c r="AG899" i="32" a="1"/>
  <c r="AG2519" i="32" l="1"/>
  <c r="AK2519" i="32" s="1"/>
  <c r="AL2519" i="32"/>
  <c r="AG1439" i="32"/>
  <c r="AK1439" i="32" s="1"/>
  <c r="AL1439" i="32" s="1"/>
  <c r="AG899" i="32"/>
  <c r="AK899" i="32" s="1"/>
  <c r="AL899" i="32"/>
  <c r="AM2519" i="32" l="1"/>
  <c r="AT2519" i="32"/>
  <c r="AU2519" i="32" s="1"/>
  <c r="AM1439" i="32"/>
  <c r="AT1439" i="32"/>
  <c r="AU1439" i="32" s="1"/>
  <c r="AM899" i="32"/>
  <c r="AT899" i="32"/>
  <c r="AU899" i="32" s="1"/>
  <c r="AR2519" i="32" l="1"/>
  <c r="X2520" i="32" s="1"/>
  <c r="AN2519" i="32"/>
  <c r="AR1439" i="32"/>
  <c r="X1440" i="32" s="1"/>
  <c r="AN1439" i="32"/>
  <c r="AN899" i="32"/>
  <c r="AR899" i="32"/>
  <c r="X900" i="32" s="1"/>
  <c r="AQ2519" i="32" l="1"/>
  <c r="W2520" i="32" s="1"/>
  <c r="AO2519" i="32"/>
  <c r="AP2519" i="32"/>
  <c r="V2520" i="32" s="1"/>
  <c r="AP1439" i="32"/>
  <c r="V1440" i="32" s="1"/>
  <c r="AO1439" i="32"/>
  <c r="AQ1439" i="32"/>
  <c r="W1440" i="32" s="1"/>
  <c r="AQ899" i="32"/>
  <c r="W900" i="32" s="1"/>
  <c r="AP899" i="32"/>
  <c r="V900" i="32" s="1"/>
  <c r="AO899" i="32"/>
  <c r="Y2520" i="32" a="1"/>
  <c r="Y1440" i="32" a="1"/>
  <c r="Y900" i="32" a="1"/>
  <c r="Y2520" i="32" l="1"/>
  <c r="AS2519" i="32" a="1"/>
  <c r="AS2519" i="32" s="1"/>
  <c r="U2520" i="32"/>
  <c r="Y1440" i="32"/>
  <c r="AS1439" i="32" a="1"/>
  <c r="AS1439" i="32" s="1"/>
  <c r="U1440" i="32"/>
  <c r="Y900" i="32"/>
  <c r="AS899" i="32" a="1"/>
  <c r="AS899" i="32" s="1"/>
  <c r="U900" i="32"/>
  <c r="AI2520" i="32" a="1"/>
  <c r="AH2520" i="32" a="1"/>
  <c r="AJ2520" i="32" a="1"/>
  <c r="AH1440" i="32" a="1"/>
  <c r="AI1440" i="32" a="1"/>
  <c r="AJ1440" i="32" a="1"/>
  <c r="AJ900" i="32" a="1"/>
  <c r="AH900" i="32" a="1"/>
  <c r="AI900" i="32" a="1"/>
  <c r="AJ2520" i="32" l="1"/>
  <c r="AH2520" i="32"/>
  <c r="AI2520" i="32"/>
  <c r="AJ1440" i="32"/>
  <c r="AI1440" i="32"/>
  <c r="AH1440" i="32"/>
  <c r="AI900" i="32"/>
  <c r="AH900" i="32"/>
  <c r="AJ900" i="32"/>
  <c r="AG2520" i="32" a="1"/>
  <c r="AG1440" i="32" a="1"/>
  <c r="AG900" i="32" a="1"/>
  <c r="AG2520" i="32" l="1"/>
  <c r="AK2520" i="32" s="1"/>
  <c r="AL2520" i="32"/>
  <c r="AG1440" i="32"/>
  <c r="AK1440" i="32" s="1"/>
  <c r="AL1440" i="32" s="1"/>
  <c r="AG900" i="32"/>
  <c r="AK900" i="32" s="1"/>
  <c r="AL900" i="32"/>
  <c r="AM2520" i="32" l="1"/>
  <c r="AT2520" i="32"/>
  <c r="AU2520" i="32" s="1"/>
  <c r="AM1440" i="32"/>
  <c r="AT1440" i="32"/>
  <c r="AU1440" i="32" s="1"/>
  <c r="AM900" i="32"/>
  <c r="AT900" i="32"/>
  <c r="AU900" i="32" s="1"/>
  <c r="AN2520" i="32" l="1"/>
  <c r="AR2520" i="32"/>
  <c r="X2521" i="32" s="1"/>
  <c r="AR1440" i="32"/>
  <c r="X1441" i="32" s="1"/>
  <c r="AN1440" i="32"/>
  <c r="AN900" i="32"/>
  <c r="AR900" i="32"/>
  <c r="X901" i="32" s="1"/>
  <c r="AO2520" i="32" l="1"/>
  <c r="AP2520" i="32"/>
  <c r="V2521" i="32" s="1"/>
  <c r="AQ2520" i="32"/>
  <c r="W2521" i="32" s="1"/>
  <c r="AP1440" i="32"/>
  <c r="V1441" i="32" s="1"/>
  <c r="AO1440" i="32"/>
  <c r="AQ1440" i="32"/>
  <c r="W1441" i="32" s="1"/>
  <c r="AQ900" i="32"/>
  <c r="W901" i="32" s="1"/>
  <c r="AP900" i="32"/>
  <c r="V901" i="32" s="1"/>
  <c r="AO900" i="32"/>
  <c r="Y2521" i="32" a="1"/>
  <c r="Y1441" i="32" a="1"/>
  <c r="Y901" i="32" a="1"/>
  <c r="Y2521" i="32" l="1"/>
  <c r="AS2520" i="32" a="1"/>
  <c r="AS2520" i="32" s="1"/>
  <c r="U2521" i="32"/>
  <c r="Y1441" i="32"/>
  <c r="AS1440" i="32" a="1"/>
  <c r="AS1440" i="32" s="1"/>
  <c r="U1441" i="32"/>
  <c r="Y901" i="32"/>
  <c r="AS900" i="32" a="1"/>
  <c r="AS900" i="32" s="1"/>
  <c r="U901" i="32"/>
  <c r="AI2521" i="32" a="1"/>
  <c r="AH2521" i="32" a="1"/>
  <c r="AJ2521" i="32" a="1"/>
  <c r="AH1441" i="32" a="1"/>
  <c r="AI1441" i="32" a="1"/>
  <c r="AJ1441" i="32" a="1"/>
  <c r="AJ901" i="32" a="1"/>
  <c r="AH901" i="32" a="1"/>
  <c r="AI901" i="32" a="1"/>
  <c r="AJ2521" i="32" l="1"/>
  <c r="AH2521" i="32"/>
  <c r="AI2521" i="32"/>
  <c r="AJ1441" i="32"/>
  <c r="AI1441" i="32"/>
  <c r="AH1441" i="32"/>
  <c r="AI901" i="32"/>
  <c r="AH901" i="32"/>
  <c r="AJ901" i="32"/>
  <c r="AG2521" i="32" a="1"/>
  <c r="AG1441" i="32" a="1"/>
  <c r="AG901" i="32" a="1"/>
  <c r="AG2521" i="32" l="1"/>
  <c r="AK2521" i="32" s="1"/>
  <c r="AL2521" i="32"/>
  <c r="AG1441" i="32"/>
  <c r="AK1441" i="32" s="1"/>
  <c r="AL1441" i="32" s="1"/>
  <c r="AG901" i="32"/>
  <c r="AK901" i="32" s="1"/>
  <c r="AL901" i="32" s="1"/>
  <c r="AM2521" i="32" l="1"/>
  <c r="AT2521" i="32"/>
  <c r="AU2521" i="32" s="1"/>
  <c r="AM1441" i="32"/>
  <c r="AT1441" i="32"/>
  <c r="AU1441" i="32" s="1"/>
  <c r="AM901" i="32"/>
  <c r="AT901" i="32"/>
  <c r="AU901" i="32" s="1"/>
  <c r="AR2521" i="32" l="1"/>
  <c r="X2522" i="32" s="1"/>
  <c r="AN2521" i="32"/>
  <c r="AR1441" i="32"/>
  <c r="X1442" i="32" s="1"/>
  <c r="AN1441" i="32"/>
  <c r="AN901" i="32"/>
  <c r="AR901" i="32"/>
  <c r="X902" i="32" s="1"/>
  <c r="AQ2521" i="32" l="1"/>
  <c r="W2522" i="32" s="1"/>
  <c r="AP2521" i="32"/>
  <c r="V2522" i="32" s="1"/>
  <c r="AO2521" i="32"/>
  <c r="AQ1441" i="32"/>
  <c r="W1442" i="32" s="1"/>
  <c r="AP1441" i="32"/>
  <c r="V1442" i="32" s="1"/>
  <c r="AO1441" i="32"/>
  <c r="AQ901" i="32"/>
  <c r="W902" i="32" s="1"/>
  <c r="AP901" i="32"/>
  <c r="V902" i="32" s="1"/>
  <c r="AO901" i="32"/>
  <c r="Y2522" i="32" a="1"/>
  <c r="Y1442" i="32" a="1"/>
  <c r="Y902" i="32" a="1"/>
  <c r="Y2522" i="32" l="1"/>
  <c r="AS2521" i="32" a="1"/>
  <c r="AS2521" i="32" s="1"/>
  <c r="U2522" i="32"/>
  <c r="Y1442" i="32"/>
  <c r="AS1441" i="32" a="1"/>
  <c r="AS1441" i="32" s="1"/>
  <c r="U1442" i="32"/>
  <c r="Y902" i="32"/>
  <c r="AS901" i="32" a="1"/>
  <c r="AS901" i="32" s="1"/>
  <c r="U902" i="32"/>
  <c r="AI2522" i="32" a="1"/>
  <c r="AH2522" i="32" a="1"/>
  <c r="AJ2522" i="32" a="1"/>
  <c r="AH1442" i="32" a="1"/>
  <c r="AI1442" i="32" a="1"/>
  <c r="AJ1442" i="32" a="1"/>
  <c r="AJ902" i="32" a="1"/>
  <c r="AH902" i="32" a="1"/>
  <c r="AI902" i="32" a="1"/>
  <c r="AJ2522" i="32" l="1"/>
  <c r="AH2522" i="32"/>
  <c r="AI2522" i="32"/>
  <c r="AJ1442" i="32"/>
  <c r="AI1442" i="32"/>
  <c r="AH1442" i="32"/>
  <c r="AI902" i="32"/>
  <c r="AH902" i="32"/>
  <c r="AJ902" i="32"/>
  <c r="AG2522" i="32" a="1"/>
  <c r="AG1442" i="32" a="1"/>
  <c r="AG902" i="32" a="1"/>
  <c r="AG2522" i="32" l="1"/>
  <c r="AK2522" i="32" s="1"/>
  <c r="AL2522" i="32"/>
  <c r="AG1442" i="32"/>
  <c r="AK1442" i="32" s="1"/>
  <c r="AL1442" i="32" s="1"/>
  <c r="AG902" i="32"/>
  <c r="AK902" i="32" s="1"/>
  <c r="AL902" i="32"/>
  <c r="AM2522" i="32" l="1"/>
  <c r="AT2522" i="32"/>
  <c r="AU2522" i="32" s="1"/>
  <c r="AM1442" i="32"/>
  <c r="AT1442" i="32"/>
  <c r="AU1442" i="32" s="1"/>
  <c r="AM902" i="32"/>
  <c r="AT902" i="32"/>
  <c r="AU902" i="32" s="1"/>
  <c r="AR2522" i="32" l="1"/>
  <c r="X2523" i="32" s="1"/>
  <c r="AN2522" i="32"/>
  <c r="AR1442" i="32"/>
  <c r="X1443" i="32" s="1"/>
  <c r="AN1442" i="32"/>
  <c r="AN902" i="32"/>
  <c r="AR902" i="32"/>
  <c r="X903" i="32" s="1"/>
  <c r="AO2522" i="32" l="1"/>
  <c r="AQ2522" i="32"/>
  <c r="W2523" i="32" s="1"/>
  <c r="AP2522" i="32"/>
  <c r="V2523" i="32" s="1"/>
  <c r="AO1442" i="32"/>
  <c r="AQ1442" i="32"/>
  <c r="W1443" i="32" s="1"/>
  <c r="AP1442" i="32"/>
  <c r="V1443" i="32" s="1"/>
  <c r="AQ902" i="32"/>
  <c r="W903" i="32" s="1"/>
  <c r="AP902" i="32"/>
  <c r="V903" i="32" s="1"/>
  <c r="AO902" i="32"/>
  <c r="Y2523" i="32" a="1"/>
  <c r="Y1443" i="32" a="1"/>
  <c r="Y903" i="32" a="1"/>
  <c r="Y2523" i="32" l="1"/>
  <c r="AS2522" i="32" a="1"/>
  <c r="AS2522" i="32" s="1"/>
  <c r="U2523" i="32"/>
  <c r="Y1443" i="32"/>
  <c r="AS1442" i="32" a="1"/>
  <c r="AS1442" i="32" s="1"/>
  <c r="U1443" i="32"/>
  <c r="Y903" i="32"/>
  <c r="AS902" i="32" a="1"/>
  <c r="AS902" i="32" s="1"/>
  <c r="U903" i="32"/>
  <c r="AI2523" i="32" a="1"/>
  <c r="AH2523" i="32" a="1"/>
  <c r="AJ2523" i="32" a="1"/>
  <c r="AH1443" i="32" a="1"/>
  <c r="AI1443" i="32" a="1"/>
  <c r="AJ1443" i="32" a="1"/>
  <c r="AJ903" i="32" a="1"/>
  <c r="AH903" i="32" a="1"/>
  <c r="AI903" i="32" a="1"/>
  <c r="AJ2523" i="32" l="1"/>
  <c r="AH2523" i="32"/>
  <c r="AI2523" i="32"/>
  <c r="AJ1443" i="32"/>
  <c r="AI1443" i="32"/>
  <c r="AH1443" i="32"/>
  <c r="AI903" i="32"/>
  <c r="AH903" i="32"/>
  <c r="AJ903" i="32"/>
  <c r="AG2523" i="32" a="1"/>
  <c r="AG1443" i="32" a="1"/>
  <c r="AG903" i="32" a="1"/>
  <c r="AG2523" i="32" l="1"/>
  <c r="AK2523" i="32" s="1"/>
  <c r="AL2523" i="32"/>
  <c r="AG1443" i="32"/>
  <c r="AK1443" i="32" s="1"/>
  <c r="AL1443" i="32" s="1"/>
  <c r="AG903" i="32"/>
  <c r="AK903" i="32" s="1"/>
  <c r="AL903" i="32"/>
  <c r="AM2523" i="32" l="1"/>
  <c r="AT2523" i="32"/>
  <c r="AU2523" i="32" s="1"/>
  <c r="AM1443" i="32"/>
  <c r="AT1443" i="32"/>
  <c r="AU1443" i="32" s="1"/>
  <c r="AM903" i="32"/>
  <c r="AT903" i="32"/>
  <c r="AU903" i="32" s="1"/>
  <c r="AR2523" i="32" l="1"/>
  <c r="X2524" i="32" s="1"/>
  <c r="AN2523" i="32"/>
  <c r="AR1443" i="32"/>
  <c r="X1444" i="32" s="1"/>
  <c r="AN1443" i="32"/>
  <c r="AN903" i="32"/>
  <c r="AR903" i="32"/>
  <c r="X904" i="32" s="1"/>
  <c r="AQ2523" i="32" l="1"/>
  <c r="W2524" i="32" s="1"/>
  <c r="AO2523" i="32"/>
  <c r="AP2523" i="32"/>
  <c r="V2524" i="32" s="1"/>
  <c r="AQ1443" i="32"/>
  <c r="W1444" i="32" s="1"/>
  <c r="AO1443" i="32"/>
  <c r="AP1443" i="32"/>
  <c r="V1444" i="32" s="1"/>
  <c r="AQ903" i="32"/>
  <c r="W904" i="32" s="1"/>
  <c r="AP903" i="32"/>
  <c r="V904" i="32" s="1"/>
  <c r="AO903" i="32"/>
  <c r="Y2524" i="32" a="1"/>
  <c r="Y1444" i="32" a="1"/>
  <c r="Y904" i="32" a="1"/>
  <c r="Y2524" i="32" l="1"/>
  <c r="AS2523" i="32" a="1"/>
  <c r="AS2523" i="32" s="1"/>
  <c r="U2524" i="32"/>
  <c r="Y1444" i="32"/>
  <c r="AS1443" i="32" a="1"/>
  <c r="AS1443" i="32" s="1"/>
  <c r="U1444" i="32"/>
  <c r="Y904" i="32"/>
  <c r="AS903" i="32" a="1"/>
  <c r="AS903" i="32" s="1"/>
  <c r="U904" i="32"/>
  <c r="AI2524" i="32" a="1"/>
  <c r="AH2524" i="32" a="1"/>
  <c r="AJ2524" i="32" a="1"/>
  <c r="AH1444" i="32" a="1"/>
  <c r="AI1444" i="32" a="1"/>
  <c r="AJ1444" i="32" a="1"/>
  <c r="AJ904" i="32" a="1"/>
  <c r="AH904" i="32" a="1"/>
  <c r="AI904" i="32" a="1"/>
  <c r="AJ2524" i="32" l="1"/>
  <c r="AH2524" i="32"/>
  <c r="AI2524" i="32"/>
  <c r="AJ1444" i="32"/>
  <c r="AI1444" i="32"/>
  <c r="AH1444" i="32"/>
  <c r="AI904" i="32"/>
  <c r="AH904" i="32"/>
  <c r="AJ904" i="32"/>
  <c r="AG2524" i="32" a="1"/>
  <c r="AG1444" i="32" a="1"/>
  <c r="AG904" i="32" a="1"/>
  <c r="AG2524" i="32" l="1"/>
  <c r="AK2524" i="32" s="1"/>
  <c r="AL2524" i="32"/>
  <c r="AG1444" i="32"/>
  <c r="AK1444" i="32" s="1"/>
  <c r="AL1444" i="32" s="1"/>
  <c r="AG904" i="32"/>
  <c r="AK904" i="32" s="1"/>
  <c r="AL904" i="32" s="1"/>
  <c r="AM2524" i="32" l="1"/>
  <c r="AT2524" i="32"/>
  <c r="AU2524" i="32" s="1"/>
  <c r="AM1444" i="32"/>
  <c r="AT1444" i="32"/>
  <c r="AU1444" i="32" s="1"/>
  <c r="AM904" i="32"/>
  <c r="AT904" i="32"/>
  <c r="AU904" i="32" s="1"/>
  <c r="AN2524" i="32" l="1"/>
  <c r="AR2524" i="32"/>
  <c r="X2525" i="32" s="1"/>
  <c r="AR1444" i="32"/>
  <c r="X1445" i="32" s="1"/>
  <c r="AN1444" i="32"/>
  <c r="AN904" i="32"/>
  <c r="AR904" i="32"/>
  <c r="X905" i="32" s="1"/>
  <c r="AO2524" i="32" l="1"/>
  <c r="AQ2524" i="32"/>
  <c r="W2525" i="32" s="1"/>
  <c r="AP2524" i="32"/>
  <c r="V2525" i="32" s="1"/>
  <c r="AQ1444" i="32"/>
  <c r="W1445" i="32" s="1"/>
  <c r="AP1444" i="32"/>
  <c r="V1445" i="32" s="1"/>
  <c r="AO1444" i="32"/>
  <c r="AQ904" i="32"/>
  <c r="W905" i="32" s="1"/>
  <c r="AP904" i="32"/>
  <c r="V905" i="32" s="1"/>
  <c r="AO904" i="32"/>
  <c r="Y2525" i="32" a="1"/>
  <c r="Y1445" i="32" a="1"/>
  <c r="Y905" i="32" a="1"/>
  <c r="Y2525" i="32" l="1"/>
  <c r="AS2524" i="32" a="1"/>
  <c r="AS2524" i="32" s="1"/>
  <c r="U2525" i="32"/>
  <c r="Y1445" i="32"/>
  <c r="AS1444" i="32" a="1"/>
  <c r="AS1444" i="32" s="1"/>
  <c r="U1445" i="32"/>
  <c r="Y905" i="32"/>
  <c r="AS904" i="32" a="1"/>
  <c r="AS904" i="32" s="1"/>
  <c r="U905" i="32"/>
  <c r="AI2525" i="32" a="1"/>
  <c r="AH2525" i="32" a="1"/>
  <c r="AJ2525" i="32" a="1"/>
  <c r="AH1445" i="32" a="1"/>
  <c r="AI1445" i="32" a="1"/>
  <c r="AJ1445" i="32" a="1"/>
  <c r="AJ905" i="32" a="1"/>
  <c r="AH905" i="32" a="1"/>
  <c r="AI905" i="32" a="1"/>
  <c r="AJ2525" i="32" l="1"/>
  <c r="AH2525" i="32"/>
  <c r="AI2525" i="32"/>
  <c r="AJ1445" i="32"/>
  <c r="AI1445" i="32"/>
  <c r="AH1445" i="32"/>
  <c r="AI905" i="32"/>
  <c r="AH905" i="32"/>
  <c r="AJ905" i="32"/>
  <c r="AG2525" i="32" a="1"/>
  <c r="AG1445" i="32" a="1"/>
  <c r="AG905" i="32" a="1"/>
  <c r="AG2525" i="32" l="1"/>
  <c r="AK2525" i="32" s="1"/>
  <c r="AL2525" i="32"/>
  <c r="AG1445" i="32"/>
  <c r="AK1445" i="32" s="1"/>
  <c r="AL1445" i="32" s="1"/>
  <c r="AG905" i="32"/>
  <c r="AK905" i="32" s="1"/>
  <c r="AL905" i="32" s="1"/>
  <c r="AM2525" i="32" l="1"/>
  <c r="AT2525" i="32"/>
  <c r="AU2525" i="32" s="1"/>
  <c r="AM1445" i="32"/>
  <c r="AT1445" i="32"/>
  <c r="AU1445" i="32" s="1"/>
  <c r="AM905" i="32"/>
  <c r="AT905" i="32"/>
  <c r="AU905" i="32" s="1"/>
  <c r="AR2525" i="32" l="1"/>
  <c r="X2526" i="32" s="1"/>
  <c r="AN2525" i="32"/>
  <c r="AR1445" i="32"/>
  <c r="X1446" i="32" s="1"/>
  <c r="AN1445" i="32"/>
  <c r="AN905" i="32"/>
  <c r="AR905" i="32"/>
  <c r="X906" i="32" s="1"/>
  <c r="AQ2525" i="32" l="1"/>
  <c r="W2526" i="32" s="1"/>
  <c r="AP2525" i="32"/>
  <c r="V2526" i="32" s="1"/>
  <c r="AO2525" i="32"/>
  <c r="AQ1445" i="32"/>
  <c r="W1446" i="32" s="1"/>
  <c r="AP1445" i="32"/>
  <c r="V1446" i="32" s="1"/>
  <c r="AO1445" i="32"/>
  <c r="AQ905" i="32"/>
  <c r="W906" i="32" s="1"/>
  <c r="AP905" i="32"/>
  <c r="V906" i="32" s="1"/>
  <c r="AO905" i="32"/>
  <c r="Y2526" i="32" a="1"/>
  <c r="Y1446" i="32" a="1"/>
  <c r="Y906" i="32" a="1"/>
  <c r="Y2526" i="32" l="1"/>
  <c r="AS2525" i="32" a="1"/>
  <c r="AS2525" i="32" s="1"/>
  <c r="U2526" i="32"/>
  <c r="Y1446" i="32"/>
  <c r="AS1445" i="32" a="1"/>
  <c r="AS1445" i="32" s="1"/>
  <c r="U1446" i="32"/>
  <c r="Y906" i="32"/>
  <c r="AS905" i="32" a="1"/>
  <c r="AS905" i="32" s="1"/>
  <c r="U906" i="32"/>
  <c r="AI2526" i="32" a="1"/>
  <c r="AH2526" i="32" a="1"/>
  <c r="AJ2526" i="32" a="1"/>
  <c r="AH1446" i="32" a="1"/>
  <c r="AI1446" i="32" a="1"/>
  <c r="AJ1446" i="32" a="1"/>
  <c r="AJ906" i="32" a="1"/>
  <c r="AH906" i="32" a="1"/>
  <c r="AI906" i="32" a="1"/>
  <c r="AJ2526" i="32" l="1"/>
  <c r="AH2526" i="32"/>
  <c r="AI2526" i="32"/>
  <c r="AJ1446" i="32"/>
  <c r="AI1446" i="32"/>
  <c r="AH1446" i="32"/>
  <c r="AI906" i="32"/>
  <c r="AH906" i="32"/>
  <c r="AJ906" i="32"/>
  <c r="AG2526" i="32" a="1"/>
  <c r="AG1446" i="32" a="1"/>
  <c r="AG906" i="32" a="1"/>
  <c r="AG2526" i="32" l="1"/>
  <c r="AK2526" i="32" s="1"/>
  <c r="AL2526" i="32" s="1"/>
  <c r="AG1446" i="32"/>
  <c r="AK1446" i="32" s="1"/>
  <c r="AL1446" i="32" s="1"/>
  <c r="AG906" i="32"/>
  <c r="AK906" i="32" s="1"/>
  <c r="AL906" i="32"/>
  <c r="AM2526" i="32" l="1"/>
  <c r="AT2526" i="32"/>
  <c r="AU2526" i="32" s="1"/>
  <c r="AM1446" i="32"/>
  <c r="AT1446" i="32"/>
  <c r="AU1446" i="32" s="1"/>
  <c r="AM906" i="32"/>
  <c r="AT906" i="32"/>
  <c r="AU906" i="32" s="1"/>
  <c r="AR2526" i="32" l="1"/>
  <c r="X2527" i="32" s="1"/>
  <c r="AN2526" i="32"/>
  <c r="AR1446" i="32"/>
  <c r="X1447" i="32" s="1"/>
  <c r="AN1446" i="32"/>
  <c r="AN906" i="32"/>
  <c r="AR906" i="32"/>
  <c r="X907" i="32" s="1"/>
  <c r="AO2526" i="32" l="1"/>
  <c r="AQ2526" i="32"/>
  <c r="W2527" i="32" s="1"/>
  <c r="AP2526" i="32"/>
  <c r="V2527" i="32" s="1"/>
  <c r="AO1446" i="32"/>
  <c r="AQ1446" i="32"/>
  <c r="W1447" i="32" s="1"/>
  <c r="AP1446" i="32"/>
  <c r="V1447" i="32" s="1"/>
  <c r="AQ906" i="32"/>
  <c r="W907" i="32" s="1"/>
  <c r="AP906" i="32"/>
  <c r="V907" i="32" s="1"/>
  <c r="AO906" i="32"/>
  <c r="Y2527" i="32" a="1"/>
  <c r="Y1447" i="32" a="1"/>
  <c r="Y907" i="32" a="1"/>
  <c r="Y2527" i="32" l="1"/>
  <c r="AS2526" i="32" a="1"/>
  <c r="AS2526" i="32" s="1"/>
  <c r="U2527" i="32"/>
  <c r="Y1447" i="32"/>
  <c r="AS1446" i="32" a="1"/>
  <c r="AS1446" i="32" s="1"/>
  <c r="U1447" i="32"/>
  <c r="Y907" i="32"/>
  <c r="AS906" i="32" a="1"/>
  <c r="AS906" i="32" s="1"/>
  <c r="U907" i="32"/>
  <c r="AI2527" i="32" a="1"/>
  <c r="AH2527" i="32" a="1"/>
  <c r="AJ2527" i="32" a="1"/>
  <c r="AH1447" i="32" a="1"/>
  <c r="AI1447" i="32" a="1"/>
  <c r="AJ1447" i="32" a="1"/>
  <c r="AJ907" i="32" a="1"/>
  <c r="AH907" i="32" a="1"/>
  <c r="AI907" i="32" a="1"/>
  <c r="AJ2527" i="32" l="1"/>
  <c r="AH2527" i="32"/>
  <c r="AI2527" i="32"/>
  <c r="AJ1447" i="32"/>
  <c r="AI1447" i="32"/>
  <c r="AH1447" i="32"/>
  <c r="AI907" i="32"/>
  <c r="AH907" i="32"/>
  <c r="AJ907" i="32"/>
  <c r="AG2527" i="32" a="1"/>
  <c r="AG1447" i="32" a="1"/>
  <c r="AG907" i="32" a="1"/>
  <c r="AG2527" i="32" l="1"/>
  <c r="AK2527" i="32" s="1"/>
  <c r="AL2527" i="32"/>
  <c r="AG1447" i="32"/>
  <c r="AK1447" i="32" s="1"/>
  <c r="AL1447" i="32" s="1"/>
  <c r="AG907" i="32"/>
  <c r="AK907" i="32" s="1"/>
  <c r="AL907" i="32" s="1"/>
  <c r="AM2527" i="32" l="1"/>
  <c r="AT2527" i="32"/>
  <c r="AU2527" i="32" s="1"/>
  <c r="AM1447" i="32"/>
  <c r="AT1447" i="32"/>
  <c r="AU1447" i="32" s="1"/>
  <c r="AM907" i="32"/>
  <c r="AT907" i="32"/>
  <c r="AU907" i="32" s="1"/>
  <c r="AR2527" i="32" l="1"/>
  <c r="X2528" i="32" s="1"/>
  <c r="AN2527" i="32"/>
  <c r="AR1447" i="32"/>
  <c r="X1448" i="32" s="1"/>
  <c r="AN1447" i="32"/>
  <c r="AN907" i="32"/>
  <c r="AR907" i="32"/>
  <c r="X908" i="32" s="1"/>
  <c r="AQ2527" i="32" l="1"/>
  <c r="W2528" i="32" s="1"/>
  <c r="AP2527" i="32"/>
  <c r="V2528" i="32" s="1"/>
  <c r="AO2527" i="32"/>
  <c r="AP1447" i="32"/>
  <c r="V1448" i="32" s="1"/>
  <c r="AO1447" i="32"/>
  <c r="AQ1447" i="32"/>
  <c r="W1448" i="32" s="1"/>
  <c r="AQ907" i="32"/>
  <c r="W908" i="32" s="1"/>
  <c r="AP907" i="32"/>
  <c r="V908" i="32" s="1"/>
  <c r="AO907" i="32"/>
  <c r="Y2528" i="32" a="1"/>
  <c r="Y1448" i="32" a="1"/>
  <c r="Y908" i="32" a="1"/>
  <c r="Y2528" i="32" l="1"/>
  <c r="AS2527" i="32" a="1"/>
  <c r="AS2527" i="32" s="1"/>
  <c r="U2528" i="32"/>
  <c r="Y1448" i="32"/>
  <c r="AS1447" i="32" a="1"/>
  <c r="AS1447" i="32" s="1"/>
  <c r="U1448" i="32"/>
  <c r="Y908" i="32"/>
  <c r="AS907" i="32" a="1"/>
  <c r="AS907" i="32" s="1"/>
  <c r="U908" i="32"/>
  <c r="AI2528" i="32" a="1"/>
  <c r="AH2528" i="32" a="1"/>
  <c r="AJ2528" i="32" a="1"/>
  <c r="AH1448" i="32" a="1"/>
  <c r="AI1448" i="32" a="1"/>
  <c r="AJ1448" i="32" a="1"/>
  <c r="AJ908" i="32" a="1"/>
  <c r="AH908" i="32" a="1"/>
  <c r="AI908" i="32" a="1"/>
  <c r="AJ2528" i="32" l="1"/>
  <c r="AH2528" i="32"/>
  <c r="AI2528" i="32"/>
  <c r="AJ1448" i="32"/>
  <c r="AI1448" i="32"/>
  <c r="AH1448" i="32"/>
  <c r="AI908" i="32"/>
  <c r="AH908" i="32"/>
  <c r="AJ908" i="32"/>
  <c r="AG2528" i="32" a="1"/>
  <c r="AG1448" i="32" a="1"/>
  <c r="AG908" i="32" a="1"/>
  <c r="AG2528" i="32" l="1"/>
  <c r="AK2528" i="32" s="1"/>
  <c r="AL2528" i="32" s="1"/>
  <c r="AG1448" i="32"/>
  <c r="AK1448" i="32" s="1"/>
  <c r="AL1448" i="32"/>
  <c r="AG908" i="32"/>
  <c r="AK908" i="32" s="1"/>
  <c r="AL908" i="32" s="1"/>
  <c r="AM2528" i="32" l="1"/>
  <c r="AT2528" i="32"/>
  <c r="AU2528" i="32" s="1"/>
  <c r="AM1448" i="32"/>
  <c r="AT1448" i="32"/>
  <c r="AU1448" i="32" s="1"/>
  <c r="AM908" i="32"/>
  <c r="AT908" i="32"/>
  <c r="AU908" i="32" s="1"/>
  <c r="AN2528" i="32" l="1"/>
  <c r="AR2528" i="32"/>
  <c r="X2529" i="32" s="1"/>
  <c r="AR1448" i="32"/>
  <c r="X1449" i="32" s="1"/>
  <c r="AN1448" i="32"/>
  <c r="AR908" i="32"/>
  <c r="X909" i="32" s="1"/>
  <c r="AN908" i="32"/>
  <c r="AO2528" i="32" l="1"/>
  <c r="AP2528" i="32"/>
  <c r="V2529" i="32" s="1"/>
  <c r="AQ2528" i="32"/>
  <c r="W2529" i="32" s="1"/>
  <c r="AP1448" i="32"/>
  <c r="V1449" i="32" s="1"/>
  <c r="AO1448" i="32"/>
  <c r="AQ1448" i="32"/>
  <c r="W1449" i="32" s="1"/>
  <c r="AQ908" i="32"/>
  <c r="W909" i="32" s="1"/>
  <c r="AP908" i="32"/>
  <c r="V909" i="32" s="1"/>
  <c r="AO908" i="32"/>
  <c r="Y2529" i="32" a="1"/>
  <c r="Y1449" i="32" a="1"/>
  <c r="Y909" i="32" a="1"/>
  <c r="Y2529" i="32" l="1"/>
  <c r="AS2528" i="32" a="1"/>
  <c r="AS2528" i="32" s="1"/>
  <c r="U2529" i="32"/>
  <c r="Y1449" i="32"/>
  <c r="AS1448" i="32" a="1"/>
  <c r="AS1448" i="32" s="1"/>
  <c r="U1449" i="32"/>
  <c r="Y909" i="32"/>
  <c r="AS908" i="32" a="1"/>
  <c r="AS908" i="32" s="1"/>
  <c r="U909" i="32"/>
  <c r="AI2529" i="32" a="1"/>
  <c r="AH2529" i="32" a="1"/>
  <c r="AJ2529" i="32" a="1"/>
  <c r="AH1449" i="32" a="1"/>
  <c r="AI1449" i="32" a="1"/>
  <c r="AJ1449" i="32" a="1"/>
  <c r="AJ909" i="32" a="1"/>
  <c r="AH909" i="32" a="1"/>
  <c r="AI909" i="32" a="1"/>
  <c r="AJ2529" i="32" l="1"/>
  <c r="AH2529" i="32"/>
  <c r="AI2529" i="32"/>
  <c r="AJ1449" i="32"/>
  <c r="AI1449" i="32"/>
  <c r="AH1449" i="32"/>
  <c r="AI909" i="32"/>
  <c r="AH909" i="32"/>
  <c r="AJ909" i="32"/>
  <c r="AG2529" i="32" a="1"/>
  <c r="AG1449" i="32" a="1"/>
  <c r="AG909" i="32" a="1"/>
  <c r="AG2529" i="32" l="1"/>
  <c r="AK2529" i="32" s="1"/>
  <c r="AL2529" i="32" s="1"/>
  <c r="AG1449" i="32"/>
  <c r="AK1449" i="32" s="1"/>
  <c r="AL1449" i="32" s="1"/>
  <c r="AG909" i="32"/>
  <c r="AK909" i="32" s="1"/>
  <c r="AL909" i="32" s="1"/>
  <c r="AM2529" i="32" l="1"/>
  <c r="AT2529" i="32"/>
  <c r="AU2529" i="32" s="1"/>
  <c r="AM1449" i="32"/>
  <c r="AT1449" i="32"/>
  <c r="AU1449" i="32" s="1"/>
  <c r="AM909" i="32"/>
  <c r="AT909" i="32"/>
  <c r="AU909" i="32" s="1"/>
  <c r="AR2529" i="32" l="1"/>
  <c r="X2530" i="32" s="1"/>
  <c r="AN2529" i="32"/>
  <c r="AR1449" i="32"/>
  <c r="X1450" i="32" s="1"/>
  <c r="AN1449" i="32"/>
  <c r="AR909" i="32"/>
  <c r="X910" i="32" s="1"/>
  <c r="AN909" i="32"/>
  <c r="AQ2529" i="32" l="1"/>
  <c r="W2530" i="32" s="1"/>
  <c r="AP2529" i="32"/>
  <c r="V2530" i="32" s="1"/>
  <c r="AO2529" i="32"/>
  <c r="AO1449" i="32"/>
  <c r="AQ1449" i="32"/>
  <c r="W1450" i="32" s="1"/>
  <c r="AP1449" i="32"/>
  <c r="V1450" i="32" s="1"/>
  <c r="AQ909" i="32"/>
  <c r="W910" i="32" s="1"/>
  <c r="AP909" i="32"/>
  <c r="V910" i="32" s="1"/>
  <c r="AO909" i="32"/>
  <c r="Y2530" i="32" a="1"/>
  <c r="Y1450" i="32" a="1"/>
  <c r="Y910" i="32" a="1"/>
  <c r="Y2530" i="32" l="1"/>
  <c r="AS2529" i="32" a="1"/>
  <c r="AS2529" i="32" s="1"/>
  <c r="U2530" i="32"/>
  <c r="Y1450" i="32"/>
  <c r="AS1449" i="32" a="1"/>
  <c r="AS1449" i="32" s="1"/>
  <c r="U1450" i="32"/>
  <c r="Y910" i="32"/>
  <c r="AS909" i="32" a="1"/>
  <c r="AS909" i="32" s="1"/>
  <c r="U910" i="32"/>
  <c r="AJ2530" i="32" a="1"/>
  <c r="AI2530" i="32" a="1"/>
  <c r="AH2530" i="32" a="1"/>
  <c r="AH1450" i="32" a="1"/>
  <c r="AI1450" i="32" a="1"/>
  <c r="AJ1450" i="32" a="1"/>
  <c r="AJ910" i="32" a="1"/>
  <c r="AH910" i="32" a="1"/>
  <c r="AI910" i="32" a="1"/>
  <c r="AH2530" i="32" l="1"/>
  <c r="AI2530" i="32"/>
  <c r="AJ2530" i="32"/>
  <c r="AJ1450" i="32"/>
  <c r="AI1450" i="32"/>
  <c r="AH1450" i="32"/>
  <c r="AI910" i="32"/>
  <c r="AH910" i="32"/>
  <c r="AJ910" i="32"/>
  <c r="AG2530" i="32" a="1"/>
  <c r="AG1450" i="32" a="1"/>
  <c r="AG910" i="32" a="1"/>
  <c r="AG2530" i="32" l="1"/>
  <c r="AK2530" i="32" s="1"/>
  <c r="AL2530" i="32"/>
  <c r="AG1450" i="32"/>
  <c r="AK1450" i="32" s="1"/>
  <c r="AL1450" i="32" s="1"/>
  <c r="AG910" i="32"/>
  <c r="AK910" i="32" s="1"/>
  <c r="AL910" i="32" s="1"/>
  <c r="AM2530" i="32" l="1"/>
  <c r="AT2530" i="32"/>
  <c r="AU2530" i="32" s="1"/>
  <c r="AM1450" i="32"/>
  <c r="AT1450" i="32"/>
  <c r="AU1450" i="32" s="1"/>
  <c r="AM910" i="32"/>
  <c r="AT910" i="32"/>
  <c r="AU910" i="32" s="1"/>
  <c r="AN2530" i="32" l="1"/>
  <c r="AR2530" i="32"/>
  <c r="X2531" i="32" s="1"/>
  <c r="AN1450" i="32"/>
  <c r="AR1450" i="32"/>
  <c r="X1451" i="32" s="1"/>
  <c r="AN910" i="32"/>
  <c r="AR910" i="32"/>
  <c r="X911" i="32" s="1"/>
  <c r="AO2530" i="32" l="1"/>
  <c r="AP2530" i="32"/>
  <c r="V2531" i="32" s="1"/>
  <c r="AQ2530" i="32"/>
  <c r="W2531" i="32" s="1"/>
  <c r="AO1450" i="32"/>
  <c r="AP1450" i="32"/>
  <c r="V1451" i="32" s="1"/>
  <c r="AQ1450" i="32"/>
  <c r="W1451" i="32" s="1"/>
  <c r="AQ910" i="32"/>
  <c r="W911" i="32" s="1"/>
  <c r="AP910" i="32"/>
  <c r="V911" i="32" s="1"/>
  <c r="AO910" i="32"/>
  <c r="Y2531" i="32" a="1"/>
  <c r="Y1451" i="32" a="1"/>
  <c r="Y911" i="32" a="1"/>
  <c r="Y2531" i="32" l="1"/>
  <c r="AS2530" i="32" a="1"/>
  <c r="AS2530" i="32" s="1"/>
  <c r="U2531" i="32"/>
  <c r="Y1451" i="32"/>
  <c r="AS1450" i="32" a="1"/>
  <c r="AS1450" i="32" s="1"/>
  <c r="U1451" i="32"/>
  <c r="Y911" i="32"/>
  <c r="AS910" i="32" a="1"/>
  <c r="AS910" i="32" s="1"/>
  <c r="U911" i="32"/>
  <c r="AJ2531" i="32" a="1"/>
  <c r="AI2531" i="32" a="1"/>
  <c r="AH2531" i="32" a="1"/>
  <c r="AH1451" i="32" a="1"/>
  <c r="AI1451" i="32" a="1"/>
  <c r="AJ1451" i="32" a="1"/>
  <c r="AJ911" i="32" a="1"/>
  <c r="AH911" i="32" a="1"/>
  <c r="AI911" i="32" a="1"/>
  <c r="AH2531" i="32" l="1"/>
  <c r="AI2531" i="32"/>
  <c r="AJ2531" i="32"/>
  <c r="AJ1451" i="32"/>
  <c r="AI1451" i="32"/>
  <c r="AH1451" i="32"/>
  <c r="AI911" i="32"/>
  <c r="AH911" i="32"/>
  <c r="AJ911" i="32"/>
  <c r="AG2531" i="32" a="1"/>
  <c r="AG1451" i="32" a="1"/>
  <c r="AG911" i="32" a="1"/>
  <c r="AG2531" i="32" l="1"/>
  <c r="AK2531" i="32" s="1"/>
  <c r="AL2531" i="32" s="1"/>
  <c r="AG1451" i="32"/>
  <c r="AK1451" i="32" s="1"/>
  <c r="AL1451" i="32" s="1"/>
  <c r="AG911" i="32"/>
  <c r="AK911" i="32" s="1"/>
  <c r="AL911" i="32" s="1"/>
  <c r="AM2531" i="32" l="1"/>
  <c r="AT2531" i="32"/>
  <c r="AU2531" i="32" s="1"/>
  <c r="AM1451" i="32"/>
  <c r="AT1451" i="32"/>
  <c r="AU1451" i="32" s="1"/>
  <c r="AM911" i="32"/>
  <c r="AT911" i="32"/>
  <c r="AU911" i="32" s="1"/>
  <c r="AR2531" i="32" l="1"/>
  <c r="X2532" i="32" s="1"/>
  <c r="AN2531" i="32"/>
  <c r="AR1451" i="32"/>
  <c r="X1452" i="32" s="1"/>
  <c r="AN1451" i="32"/>
  <c r="AN911" i="32"/>
  <c r="AR911" i="32"/>
  <c r="X912" i="32" s="1"/>
  <c r="AQ2531" i="32" l="1"/>
  <c r="W2532" i="32" s="1"/>
  <c r="AP2531" i="32"/>
  <c r="V2532" i="32" s="1"/>
  <c r="AO2531" i="32"/>
  <c r="AO1451" i="32"/>
  <c r="AQ1451" i="32"/>
  <c r="W1452" i="32" s="1"/>
  <c r="AP1451" i="32"/>
  <c r="V1452" i="32" s="1"/>
  <c r="AQ911" i="32"/>
  <c r="W912" i="32" s="1"/>
  <c r="AP911" i="32"/>
  <c r="V912" i="32" s="1"/>
  <c r="AO911" i="32"/>
  <c r="Y2532" i="32" a="1"/>
  <c r="Y1452" i="32" a="1"/>
  <c r="Y912" i="32" a="1"/>
  <c r="Y2532" i="32" l="1"/>
  <c r="AS2531" i="32" a="1"/>
  <c r="AS2531" i="32" s="1"/>
  <c r="U2532" i="32"/>
  <c r="Y1452" i="32"/>
  <c r="AS1451" i="32" a="1"/>
  <c r="AS1451" i="32" s="1"/>
  <c r="U1452" i="32"/>
  <c r="Y912" i="32"/>
  <c r="AS911" i="32" a="1"/>
  <c r="AS911" i="32" s="1"/>
  <c r="U912" i="32"/>
  <c r="AJ2532" i="32" a="1"/>
  <c r="AI2532" i="32" a="1"/>
  <c r="AH2532" i="32" a="1"/>
  <c r="AH1452" i="32" a="1"/>
  <c r="AI1452" i="32" a="1"/>
  <c r="AJ1452" i="32" a="1"/>
  <c r="AJ912" i="32" a="1"/>
  <c r="AI912" i="32" a="1"/>
  <c r="AH912" i="32" a="1"/>
  <c r="AH2532" i="32" l="1"/>
  <c r="AI2532" i="32"/>
  <c r="AJ2532" i="32"/>
  <c r="AJ1452" i="32"/>
  <c r="AI1452" i="32"/>
  <c r="AH1452" i="32"/>
  <c r="AH912" i="32"/>
  <c r="AI912" i="32"/>
  <c r="AJ912" i="32"/>
  <c r="AG2532" i="32" a="1"/>
  <c r="AG1452" i="32" a="1"/>
  <c r="AG912" i="32" a="1"/>
  <c r="AG2532" i="32" l="1"/>
  <c r="AK2532" i="32" s="1"/>
  <c r="AL2532" i="32" s="1"/>
  <c r="AG1452" i="32"/>
  <c r="AK1452" i="32" s="1"/>
  <c r="AL1452" i="32" s="1"/>
  <c r="AG912" i="32"/>
  <c r="AK912" i="32" s="1"/>
  <c r="AL912" i="32" s="1"/>
  <c r="AM2532" i="32" l="1"/>
  <c r="AT2532" i="32"/>
  <c r="AU2532" i="32" s="1"/>
  <c r="AM1452" i="32"/>
  <c r="AT1452" i="32"/>
  <c r="AU1452" i="32" s="1"/>
  <c r="AM912" i="32"/>
  <c r="AT912" i="32"/>
  <c r="AU912" i="32" s="1"/>
  <c r="AN2532" i="32" l="1"/>
  <c r="AR2532" i="32"/>
  <c r="X2533" i="32" s="1"/>
  <c r="AR1452" i="32"/>
  <c r="X1453" i="32" s="1"/>
  <c r="AN1452" i="32"/>
  <c r="AN912" i="32"/>
  <c r="AR912" i="32"/>
  <c r="X913" i="32" s="1"/>
  <c r="AO2532" i="32" l="1"/>
  <c r="AP2532" i="32"/>
  <c r="V2533" i="32" s="1"/>
  <c r="AQ2532" i="32"/>
  <c r="W2533" i="32" s="1"/>
  <c r="AP1452" i="32"/>
  <c r="V1453" i="32" s="1"/>
  <c r="AO1452" i="32"/>
  <c r="AQ1452" i="32"/>
  <c r="W1453" i="32" s="1"/>
  <c r="AQ912" i="32"/>
  <c r="W913" i="32" s="1"/>
  <c r="AP912" i="32"/>
  <c r="V913" i="32" s="1"/>
  <c r="AO912" i="32"/>
  <c r="Y2533" i="32" a="1"/>
  <c r="Y1453" i="32" a="1"/>
  <c r="Y913" i="32" a="1"/>
  <c r="Y2533" i="32" l="1"/>
  <c r="AS2532" i="32" a="1"/>
  <c r="AS2532" i="32" s="1"/>
  <c r="U2533" i="32"/>
  <c r="Y1453" i="32"/>
  <c r="AS1452" i="32" a="1"/>
  <c r="AS1452" i="32" s="1"/>
  <c r="U1453" i="32"/>
  <c r="Y913" i="32"/>
  <c r="AS912" i="32" a="1"/>
  <c r="AS912" i="32" s="1"/>
  <c r="U913" i="32"/>
  <c r="AJ2533" i="32" a="1"/>
  <c r="AI2533" i="32" a="1"/>
  <c r="AH2533" i="32" a="1"/>
  <c r="AH1453" i="32" a="1"/>
  <c r="AJ1453" i="32" a="1"/>
  <c r="AI1453" i="32" a="1"/>
  <c r="AJ913" i="32" a="1"/>
  <c r="AH913" i="32" a="1"/>
  <c r="AI913" i="32" a="1"/>
  <c r="AH2533" i="32" l="1"/>
  <c r="AI2533" i="32"/>
  <c r="AJ2533" i="32"/>
  <c r="AI1453" i="32"/>
  <c r="AJ1453" i="32"/>
  <c r="AH1453" i="32"/>
  <c r="AI913" i="32"/>
  <c r="AH913" i="32"/>
  <c r="AJ913" i="32"/>
  <c r="AG2533" i="32" a="1"/>
  <c r="AG1453" i="32" a="1"/>
  <c r="AG913" i="32" a="1"/>
  <c r="AG2533" i="32" l="1"/>
  <c r="AK2533" i="32" s="1"/>
  <c r="AL2533" i="32"/>
  <c r="AG1453" i="32"/>
  <c r="AK1453" i="32" s="1"/>
  <c r="AL1453" i="32" s="1"/>
  <c r="AG913" i="32"/>
  <c r="AK913" i="32" s="1"/>
  <c r="AL913" i="32" s="1"/>
  <c r="AM2533" i="32" l="1"/>
  <c r="AT2533" i="32"/>
  <c r="AU2533" i="32" s="1"/>
  <c r="AM1453" i="32"/>
  <c r="AT1453" i="32"/>
  <c r="AU1453" i="32" s="1"/>
  <c r="AM913" i="32"/>
  <c r="AT913" i="32"/>
  <c r="AU913" i="32" s="1"/>
  <c r="AR2533" i="32" l="1"/>
  <c r="X2534" i="32" s="1"/>
  <c r="AN2533" i="32"/>
  <c r="AR1453" i="32"/>
  <c r="X1454" i="32" s="1"/>
  <c r="AN1453" i="32"/>
  <c r="AR913" i="32"/>
  <c r="X914" i="32" s="1"/>
  <c r="AN913" i="32"/>
  <c r="AQ2533" i="32" l="1"/>
  <c r="W2534" i="32" s="1"/>
  <c r="AP2533" i="32"/>
  <c r="V2534" i="32" s="1"/>
  <c r="AO2533" i="32"/>
  <c r="AQ1453" i="32"/>
  <c r="W1454" i="32" s="1"/>
  <c r="AO1453" i="32"/>
  <c r="AP1453" i="32"/>
  <c r="V1454" i="32" s="1"/>
  <c r="AQ913" i="32"/>
  <c r="W914" i="32" s="1"/>
  <c r="AP913" i="32"/>
  <c r="V914" i="32" s="1"/>
  <c r="AO913" i="32"/>
  <c r="Y2534" i="32" a="1"/>
  <c r="Y1454" i="32" a="1"/>
  <c r="Y914" i="32" a="1"/>
  <c r="Y2534" i="32" l="1"/>
  <c r="AS2533" i="32" a="1"/>
  <c r="AS2533" i="32" s="1"/>
  <c r="U2534" i="32"/>
  <c r="Y1454" i="32"/>
  <c r="AS1453" i="32" a="1"/>
  <c r="AS1453" i="32" s="1"/>
  <c r="U1454" i="32"/>
  <c r="Y914" i="32"/>
  <c r="AS913" i="32" a="1"/>
  <c r="AS913" i="32" s="1"/>
  <c r="U914" i="32"/>
  <c r="AJ2534" i="32" a="1"/>
  <c r="AI2534" i="32" a="1"/>
  <c r="AH2534" i="32" a="1"/>
  <c r="AH1454" i="32" a="1"/>
  <c r="AI1454" i="32" a="1"/>
  <c r="AJ1454" i="32" a="1"/>
  <c r="AJ914" i="32" a="1"/>
  <c r="AH914" i="32" a="1"/>
  <c r="AI914" i="32" a="1"/>
  <c r="AH2534" i="32" l="1"/>
  <c r="AI2534" i="32"/>
  <c r="AJ2534" i="32"/>
  <c r="AJ1454" i="32"/>
  <c r="AI1454" i="32"/>
  <c r="AH1454" i="32"/>
  <c r="AI914" i="32"/>
  <c r="AH914" i="32"/>
  <c r="AJ914" i="32"/>
  <c r="AG2534" i="32" a="1"/>
  <c r="AG1454" i="32" a="1"/>
  <c r="AG914" i="32" a="1"/>
  <c r="AG2534" i="32" l="1"/>
  <c r="AK2534" i="32" s="1"/>
  <c r="AL2534" i="32" s="1"/>
  <c r="AG1454" i="32"/>
  <c r="AK1454" i="32" s="1"/>
  <c r="AL1454" i="32" s="1"/>
  <c r="AG914" i="32"/>
  <c r="AK914" i="32" s="1"/>
  <c r="AL914" i="32" s="1"/>
  <c r="AM2534" i="32" l="1"/>
  <c r="AT2534" i="32"/>
  <c r="AU2534" i="32" s="1"/>
  <c r="AM1454" i="32"/>
  <c r="AT1454" i="32"/>
  <c r="AU1454" i="32" s="1"/>
  <c r="AM914" i="32"/>
  <c r="AT914" i="32"/>
  <c r="AU914" i="32" s="1"/>
  <c r="AR2534" i="32" l="1"/>
  <c r="X2535" i="32" s="1"/>
  <c r="AN2534" i="32"/>
  <c r="AR1454" i="32"/>
  <c r="X1455" i="32" s="1"/>
  <c r="AN1454" i="32"/>
  <c r="AN914" i="32"/>
  <c r="AR914" i="32"/>
  <c r="X915" i="32" s="1"/>
  <c r="AO2534" i="32" l="1"/>
  <c r="AP2534" i="32"/>
  <c r="V2535" i="32" s="1"/>
  <c r="AQ2534" i="32"/>
  <c r="W2535" i="32" s="1"/>
  <c r="AO1454" i="32"/>
  <c r="AQ1454" i="32"/>
  <c r="W1455" i="32" s="1"/>
  <c r="AP1454" i="32"/>
  <c r="V1455" i="32" s="1"/>
  <c r="AQ914" i="32"/>
  <c r="W915" i="32" s="1"/>
  <c r="AP914" i="32"/>
  <c r="V915" i="32" s="1"/>
  <c r="AO914" i="32"/>
  <c r="Y2535" i="32" a="1"/>
  <c r="Y1455" i="32" a="1"/>
  <c r="Y915" i="32" a="1"/>
  <c r="Y2535" i="32" l="1"/>
  <c r="AS2534" i="32" a="1"/>
  <c r="AS2534" i="32" s="1"/>
  <c r="U2535" i="32"/>
  <c r="Y1455" i="32"/>
  <c r="AS1454" i="32" a="1"/>
  <c r="AS1454" i="32" s="1"/>
  <c r="U1455" i="32"/>
  <c r="Y915" i="32"/>
  <c r="AS914" i="32" a="1"/>
  <c r="AS914" i="32" s="1"/>
  <c r="U915" i="32"/>
  <c r="AJ2535" i="32" a="1"/>
  <c r="AI2535" i="32" a="1"/>
  <c r="AH2535" i="32" a="1"/>
  <c r="AH1455" i="32" a="1"/>
  <c r="AI1455" i="32" a="1"/>
  <c r="AJ1455" i="32" a="1"/>
  <c r="AJ915" i="32" a="1"/>
  <c r="AH915" i="32" a="1"/>
  <c r="AI915" i="32" a="1"/>
  <c r="AH2535" i="32" l="1"/>
  <c r="AI2535" i="32"/>
  <c r="AJ2535" i="32"/>
  <c r="AJ1455" i="32"/>
  <c r="AI1455" i="32"/>
  <c r="AH1455" i="32"/>
  <c r="AI915" i="32"/>
  <c r="AH915" i="32"/>
  <c r="AJ915" i="32"/>
  <c r="AG2535" i="32" a="1"/>
  <c r="AG1455" i="32" a="1"/>
  <c r="AG915" i="32" a="1"/>
  <c r="AG2535" i="32" l="1"/>
  <c r="AK2535" i="32" s="1"/>
  <c r="AL2535" i="32"/>
  <c r="AG1455" i="32"/>
  <c r="AK1455" i="32" s="1"/>
  <c r="AL1455" i="32"/>
  <c r="AG915" i="32"/>
  <c r="AK915" i="32" s="1"/>
  <c r="AL915" i="32"/>
  <c r="AM2535" i="32" l="1"/>
  <c r="AT2535" i="32"/>
  <c r="AU2535" i="32" s="1"/>
  <c r="AM1455" i="32"/>
  <c r="AT1455" i="32"/>
  <c r="AU1455" i="32" s="1"/>
  <c r="AM915" i="32"/>
  <c r="AT915" i="32"/>
  <c r="AU915" i="32" s="1"/>
  <c r="AR2535" i="32" l="1"/>
  <c r="X2536" i="32" s="1"/>
  <c r="AN2535" i="32"/>
  <c r="AR1455" i="32"/>
  <c r="X1456" i="32" s="1"/>
  <c r="AN1455" i="32"/>
  <c r="AR915" i="32"/>
  <c r="X916" i="32" s="1"/>
  <c r="AN915" i="32"/>
  <c r="AQ2535" i="32" l="1"/>
  <c r="W2536" i="32" s="1"/>
  <c r="AP2535" i="32"/>
  <c r="V2536" i="32" s="1"/>
  <c r="AO2535" i="32"/>
  <c r="AP1455" i="32"/>
  <c r="V1456" i="32" s="1"/>
  <c r="AQ1455" i="32"/>
  <c r="W1456" i="32" s="1"/>
  <c r="AO1455" i="32"/>
  <c r="AQ915" i="32"/>
  <c r="W916" i="32" s="1"/>
  <c r="AP915" i="32"/>
  <c r="V916" i="32" s="1"/>
  <c r="AO915" i="32"/>
  <c r="Y2536" i="32" a="1"/>
  <c r="Y1456" i="32" a="1"/>
  <c r="Y916" i="32" a="1"/>
  <c r="Y2536" i="32" l="1"/>
  <c r="AS2535" i="32" a="1"/>
  <c r="AS2535" i="32" s="1"/>
  <c r="U2536" i="32"/>
  <c r="Y1456" i="32"/>
  <c r="AS1455" i="32" a="1"/>
  <c r="AS1455" i="32" s="1"/>
  <c r="U1456" i="32"/>
  <c r="Y916" i="32"/>
  <c r="AS915" i="32" a="1"/>
  <c r="AS915" i="32" s="1"/>
  <c r="U916" i="32"/>
  <c r="AJ2536" i="32" a="1"/>
  <c r="AI2536" i="32" a="1"/>
  <c r="AH2536" i="32" a="1"/>
  <c r="AH1456" i="32" a="1"/>
  <c r="AI1456" i="32" a="1"/>
  <c r="AJ1456" i="32" a="1"/>
  <c r="AJ916" i="32" a="1"/>
  <c r="AH916" i="32" a="1"/>
  <c r="AI916" i="32" a="1"/>
  <c r="AH2536" i="32" l="1"/>
  <c r="AI2536" i="32"/>
  <c r="AJ2536" i="32"/>
  <c r="AJ1456" i="32"/>
  <c r="AI1456" i="32"/>
  <c r="AH1456" i="32"/>
  <c r="AI916" i="32"/>
  <c r="AH916" i="32"/>
  <c r="AJ916" i="32"/>
  <c r="AG2536" i="32" a="1"/>
  <c r="AG1456" i="32" a="1"/>
  <c r="AG916" i="32" a="1"/>
  <c r="AG2536" i="32" l="1"/>
  <c r="AK2536" i="32" s="1"/>
  <c r="AL2536" i="32"/>
  <c r="AG1456" i="32"/>
  <c r="AK1456" i="32" s="1"/>
  <c r="AL1456" i="32" s="1"/>
  <c r="AG916" i="32"/>
  <c r="AK916" i="32" s="1"/>
  <c r="AL916" i="32" s="1"/>
  <c r="AM2536" i="32" l="1"/>
  <c r="AT2536" i="32"/>
  <c r="AU2536" i="32" s="1"/>
  <c r="AM1456" i="32"/>
  <c r="AT1456" i="32"/>
  <c r="AU1456" i="32" s="1"/>
  <c r="AM916" i="32"/>
  <c r="AT916" i="32"/>
  <c r="AU916" i="32" s="1"/>
  <c r="AN2536" i="32" l="1"/>
  <c r="AR2536" i="32"/>
  <c r="X2537" i="32" s="1"/>
  <c r="AN1456" i="32"/>
  <c r="AR1456" i="32"/>
  <c r="X1457" i="32" s="1"/>
  <c r="AN916" i="32"/>
  <c r="AR916" i="32"/>
  <c r="X917" i="32" s="1"/>
  <c r="AO2536" i="32" l="1"/>
  <c r="AP2536" i="32"/>
  <c r="V2537" i="32" s="1"/>
  <c r="AQ2536" i="32"/>
  <c r="W2537" i="32" s="1"/>
  <c r="AP1456" i="32"/>
  <c r="V1457" i="32" s="1"/>
  <c r="AO1456" i="32"/>
  <c r="AQ1456" i="32"/>
  <c r="W1457" i="32" s="1"/>
  <c r="AQ916" i="32"/>
  <c r="W917" i="32" s="1"/>
  <c r="AP916" i="32"/>
  <c r="V917" i="32" s="1"/>
  <c r="AO916" i="32"/>
  <c r="Y2537" i="32" a="1"/>
  <c r="Y1457" i="32" a="1"/>
  <c r="Y917" i="32" a="1"/>
  <c r="Y2537" i="32" l="1"/>
  <c r="AS2536" i="32" a="1"/>
  <c r="AS2536" i="32" s="1"/>
  <c r="U2537" i="32"/>
  <c r="Y1457" i="32"/>
  <c r="AS1456" i="32" a="1"/>
  <c r="AS1456" i="32" s="1"/>
  <c r="U1457" i="32"/>
  <c r="Y917" i="32"/>
  <c r="AS916" i="32" a="1"/>
  <c r="AS916" i="32" s="1"/>
  <c r="U917" i="32"/>
  <c r="AJ2537" i="32" a="1"/>
  <c r="AH2537" i="32" a="1"/>
  <c r="AI2537" i="32" a="1"/>
  <c r="AH1457" i="32" a="1"/>
  <c r="AI1457" i="32" a="1"/>
  <c r="AJ1457" i="32" a="1"/>
  <c r="AJ917" i="32" a="1"/>
  <c r="AH917" i="32" a="1"/>
  <c r="AI917" i="32" a="1"/>
  <c r="AI2537" i="32" l="1"/>
  <c r="AH2537" i="32"/>
  <c r="AJ2537" i="32"/>
  <c r="AJ1457" i="32"/>
  <c r="AI1457" i="32"/>
  <c r="AH1457" i="32"/>
  <c r="AI917" i="32"/>
  <c r="AH917" i="32"/>
  <c r="AJ917" i="32"/>
  <c r="AG2537" i="32" a="1"/>
  <c r="AG1457" i="32" a="1"/>
  <c r="AG917" i="32" a="1"/>
  <c r="AG2537" i="32" l="1"/>
  <c r="AK2537" i="32" s="1"/>
  <c r="AL2537" i="32" s="1"/>
  <c r="AG1457" i="32"/>
  <c r="AK1457" i="32" s="1"/>
  <c r="AL1457" i="32" s="1"/>
  <c r="AG917" i="32"/>
  <c r="AK917" i="32" s="1"/>
  <c r="AL917" i="32" s="1"/>
  <c r="AM2537" i="32" l="1"/>
  <c r="AT2537" i="32"/>
  <c r="AU2537" i="32" s="1"/>
  <c r="AM1457" i="32"/>
  <c r="AT1457" i="32"/>
  <c r="AU1457" i="32" s="1"/>
  <c r="AM917" i="32"/>
  <c r="AT917" i="32"/>
  <c r="AU917" i="32" s="1"/>
  <c r="AR2537" i="32" l="1"/>
  <c r="X2538" i="32" s="1"/>
  <c r="AN2537" i="32"/>
  <c r="AR1457" i="32"/>
  <c r="X1458" i="32" s="1"/>
  <c r="AN1457" i="32"/>
  <c r="AN917" i="32"/>
  <c r="AR917" i="32"/>
  <c r="X918" i="32" s="1"/>
  <c r="AQ2537" i="32" l="1"/>
  <c r="W2538" i="32" s="1"/>
  <c r="AP2537" i="32"/>
  <c r="V2538" i="32" s="1"/>
  <c r="AO2537" i="32"/>
  <c r="AO1457" i="32"/>
  <c r="AQ1457" i="32"/>
  <c r="W1458" i="32" s="1"/>
  <c r="AP1457" i="32"/>
  <c r="V1458" i="32" s="1"/>
  <c r="AQ917" i="32"/>
  <c r="W918" i="32" s="1"/>
  <c r="AP917" i="32"/>
  <c r="V918" i="32" s="1"/>
  <c r="AO917" i="32"/>
  <c r="Y2538" i="32" a="1"/>
  <c r="Y1458" i="32" a="1"/>
  <c r="Y918" i="32" a="1"/>
  <c r="Y2538" i="32" l="1"/>
  <c r="AS2537" i="32" a="1"/>
  <c r="AS2537" i="32" s="1"/>
  <c r="U2538" i="32"/>
  <c r="Y1458" i="32"/>
  <c r="AS1457" i="32" a="1"/>
  <c r="AS1457" i="32" s="1"/>
  <c r="U1458" i="32"/>
  <c r="Y918" i="32"/>
  <c r="AS917" i="32" a="1"/>
  <c r="AS917" i="32" s="1"/>
  <c r="U918" i="32"/>
  <c r="AI2538" i="32" a="1"/>
  <c r="AH2538" i="32" a="1"/>
  <c r="AJ2538" i="32" a="1"/>
  <c r="AH1458" i="32" a="1"/>
  <c r="AI1458" i="32" a="1"/>
  <c r="AJ1458" i="32" a="1"/>
  <c r="AJ918" i="32" a="1"/>
  <c r="AH918" i="32" a="1"/>
  <c r="AI918" i="32" a="1"/>
  <c r="AJ2538" i="32" l="1"/>
  <c r="AH2538" i="32"/>
  <c r="AI2538" i="32"/>
  <c r="AJ1458" i="32"/>
  <c r="AI1458" i="32"/>
  <c r="AH1458" i="32"/>
  <c r="AI918" i="32"/>
  <c r="AH918" i="32"/>
  <c r="AJ918" i="32"/>
  <c r="AG2538" i="32" a="1"/>
  <c r="AG1458" i="32" a="1"/>
  <c r="AG918" i="32" a="1"/>
  <c r="AG2538" i="32" l="1"/>
  <c r="AK2538" i="32" s="1"/>
  <c r="AL2538" i="32" s="1"/>
  <c r="AG1458" i="32"/>
  <c r="AK1458" i="32" s="1"/>
  <c r="AL1458" i="32" s="1"/>
  <c r="AG918" i="32"/>
  <c r="AK918" i="32" s="1"/>
  <c r="AL918" i="32" s="1"/>
  <c r="AM2538" i="32" l="1"/>
  <c r="AT2538" i="32"/>
  <c r="AU2538" i="32" s="1"/>
  <c r="AM1458" i="32"/>
  <c r="AT1458" i="32"/>
  <c r="AU1458" i="32" s="1"/>
  <c r="AM918" i="32"/>
  <c r="AT918" i="32"/>
  <c r="AU918" i="32" s="1"/>
  <c r="AN2538" i="32" l="1"/>
  <c r="AR2538" i="32"/>
  <c r="X2539" i="32" s="1"/>
  <c r="AR1458" i="32"/>
  <c r="X1459" i="32" s="1"/>
  <c r="AN1458" i="32"/>
  <c r="AN918" i="32"/>
  <c r="AR918" i="32"/>
  <c r="X919" i="32" s="1"/>
  <c r="AO2538" i="32" l="1"/>
  <c r="AP2538" i="32"/>
  <c r="V2539" i="32" s="1"/>
  <c r="AQ2538" i="32"/>
  <c r="W2539" i="32" s="1"/>
  <c r="AO1458" i="32"/>
  <c r="AQ1458" i="32"/>
  <c r="W1459" i="32" s="1"/>
  <c r="AP1458" i="32"/>
  <c r="V1459" i="32" s="1"/>
  <c r="AQ918" i="32"/>
  <c r="W919" i="32" s="1"/>
  <c r="AP918" i="32"/>
  <c r="V919" i="32" s="1"/>
  <c r="AO918" i="32"/>
  <c r="Y2539" i="32" a="1"/>
  <c r="Y1459" i="32" a="1"/>
  <c r="Y919" i="32" a="1"/>
  <c r="Y2539" i="32" l="1"/>
  <c r="AS2538" i="32" a="1"/>
  <c r="AS2538" i="32" s="1"/>
  <c r="U2539" i="32"/>
  <c r="Y1459" i="32"/>
  <c r="AS1458" i="32" a="1"/>
  <c r="AS1458" i="32" s="1"/>
  <c r="U1459" i="32"/>
  <c r="Y919" i="32"/>
  <c r="AS918" i="32" a="1"/>
  <c r="AS918" i="32" s="1"/>
  <c r="U919" i="32"/>
  <c r="AJ2539" i="32" a="1"/>
  <c r="AI2539" i="32" a="1"/>
  <c r="AH2539" i="32" a="1"/>
  <c r="AH1459" i="32" a="1"/>
  <c r="AI1459" i="32" a="1"/>
  <c r="AJ1459" i="32" a="1"/>
  <c r="AJ919" i="32" a="1"/>
  <c r="AH919" i="32" a="1"/>
  <c r="AI919" i="32" a="1"/>
  <c r="AH2539" i="32" l="1"/>
  <c r="AI2539" i="32"/>
  <c r="AJ2539" i="32"/>
  <c r="AJ1459" i="32"/>
  <c r="AI1459" i="32"/>
  <c r="AH1459" i="32"/>
  <c r="AI919" i="32"/>
  <c r="AH919" i="32"/>
  <c r="AJ919" i="32"/>
  <c r="AG2539" i="32" a="1"/>
  <c r="AG1459" i="32" a="1"/>
  <c r="AG919" i="32" a="1"/>
  <c r="AG2539" i="32" l="1"/>
  <c r="AK2539" i="32" s="1"/>
  <c r="AL2539" i="32"/>
  <c r="AG1459" i="32"/>
  <c r="AK1459" i="32" s="1"/>
  <c r="AL1459" i="32" s="1"/>
  <c r="AG919" i="32"/>
  <c r="AK919" i="32" s="1"/>
  <c r="AL919" i="32" s="1"/>
  <c r="AM2539" i="32" l="1"/>
  <c r="AT2539" i="32"/>
  <c r="AU2539" i="32" s="1"/>
  <c r="AM1459" i="32"/>
  <c r="AT1459" i="32"/>
  <c r="AU1459" i="32" s="1"/>
  <c r="AM919" i="32"/>
  <c r="AT919" i="32"/>
  <c r="AU919" i="32" s="1"/>
  <c r="AR2539" i="32" l="1"/>
  <c r="X2540" i="32" s="1"/>
  <c r="AN2539" i="32"/>
  <c r="AR1459" i="32"/>
  <c r="X1460" i="32" s="1"/>
  <c r="AN1459" i="32"/>
  <c r="AN919" i="32"/>
  <c r="AR919" i="32"/>
  <c r="X920" i="32" s="1"/>
  <c r="AQ2539" i="32" l="1"/>
  <c r="W2540" i="32" s="1"/>
  <c r="AP2539" i="32"/>
  <c r="V2540" i="32" s="1"/>
  <c r="AO2539" i="32"/>
  <c r="AP1459" i="32"/>
  <c r="V1460" i="32" s="1"/>
  <c r="AO1459" i="32"/>
  <c r="AQ1459" i="32"/>
  <c r="W1460" i="32" s="1"/>
  <c r="AQ919" i="32"/>
  <c r="W920" i="32" s="1"/>
  <c r="AP919" i="32"/>
  <c r="V920" i="32" s="1"/>
  <c r="AO919" i="32"/>
  <c r="Y2540" i="32" a="1"/>
  <c r="Y1460" i="32" a="1"/>
  <c r="Y920" i="32" a="1"/>
  <c r="Y2540" i="32" l="1"/>
  <c r="AS2539" i="32" a="1"/>
  <c r="AS2539" i="32" s="1"/>
  <c r="U2540" i="32"/>
  <c r="Y1460" i="32"/>
  <c r="AS1459" i="32" a="1"/>
  <c r="AS1459" i="32" s="1"/>
  <c r="U1460" i="32"/>
  <c r="Y920" i="32"/>
  <c r="AS919" i="32" a="1"/>
  <c r="AS919" i="32" s="1"/>
  <c r="U920" i="32"/>
  <c r="AJ2540" i="32" a="1"/>
  <c r="AI2540" i="32" a="1"/>
  <c r="AH2540" i="32" a="1"/>
  <c r="AH1460" i="32" a="1"/>
  <c r="AI1460" i="32" a="1"/>
  <c r="AJ1460" i="32" a="1"/>
  <c r="AJ920" i="32" a="1"/>
  <c r="AH920" i="32" a="1"/>
  <c r="AI920" i="32" a="1"/>
  <c r="AH2540" i="32" l="1"/>
  <c r="AI2540" i="32"/>
  <c r="AJ2540" i="32"/>
  <c r="AJ1460" i="32"/>
  <c r="AI1460" i="32"/>
  <c r="AH1460" i="32"/>
  <c r="AI920" i="32"/>
  <c r="AH920" i="32"/>
  <c r="AJ920" i="32"/>
  <c r="AG2540" i="32" a="1"/>
  <c r="AG1460" i="32" a="1"/>
  <c r="AG920" i="32" a="1"/>
  <c r="AG2540" i="32" l="1"/>
  <c r="AK2540" i="32" s="1"/>
  <c r="AL2540" i="32" s="1"/>
  <c r="AG1460" i="32"/>
  <c r="AK1460" i="32" s="1"/>
  <c r="AL1460" i="32" s="1"/>
  <c r="AG920" i="32"/>
  <c r="AK920" i="32" s="1"/>
  <c r="AL920" i="32" s="1"/>
  <c r="AM2540" i="32" l="1"/>
  <c r="AT2540" i="32"/>
  <c r="AM1460" i="32"/>
  <c r="AT1460" i="32"/>
  <c r="AM920" i="32"/>
  <c r="AT920" i="32"/>
  <c r="AU2540" i="32" l="1"/>
  <c r="AV2489" i="32"/>
  <c r="AW2489" i="32" s="1"/>
  <c r="AR2540" i="32"/>
  <c r="X2543" i="32" s="1"/>
  <c r="AN2540" i="32"/>
  <c r="AN1460" i="32"/>
  <c r="AR1460" i="32"/>
  <c r="X1463" i="32" s="1"/>
  <c r="AU1460" i="32"/>
  <c r="AV1409" i="32"/>
  <c r="AW1409" i="32" s="1"/>
  <c r="AU920" i="32"/>
  <c r="AV869" i="32"/>
  <c r="AW869" i="32" s="1"/>
  <c r="AR920" i="32"/>
  <c r="X923" i="32" s="1"/>
  <c r="AN920" i="32"/>
  <c r="AP2540" i="32" l="1"/>
  <c r="V2543" i="32" s="1"/>
  <c r="AO2540" i="32"/>
  <c r="AQ2540" i="32"/>
  <c r="W2543" i="32" s="1"/>
  <c r="AP1460" i="32"/>
  <c r="V1463" i="32" s="1"/>
  <c r="AO1460" i="32"/>
  <c r="AQ1460" i="32"/>
  <c r="W1463" i="32" s="1"/>
  <c r="AQ920" i="32"/>
  <c r="W923" i="32" s="1"/>
  <c r="AP920" i="32"/>
  <c r="V923" i="32" s="1"/>
  <c r="AO920" i="32"/>
  <c r="Y2543" i="32" a="1"/>
  <c r="Y1463" i="32" a="1"/>
  <c r="Y923" i="32" a="1"/>
  <c r="Y2543" i="32" l="1"/>
  <c r="AS2540" i="32" a="1"/>
  <c r="AS2540" i="32" s="1"/>
  <c r="U2543" i="32"/>
  <c r="Y1463" i="32"/>
  <c r="AS1460" i="32" a="1"/>
  <c r="AS1460" i="32" s="1"/>
  <c r="U1463" i="32"/>
  <c r="Y923" i="32"/>
  <c r="AS920" i="32" a="1"/>
  <c r="AS920" i="32" s="1"/>
  <c r="U923" i="32"/>
  <c r="AJ2543" i="32" a="1"/>
  <c r="AI2543" i="32" a="1"/>
  <c r="AH2543" i="32" a="1"/>
  <c r="AJ1463" i="32" a="1"/>
  <c r="AH1463" i="32" a="1"/>
  <c r="AI1463" i="32" a="1"/>
  <c r="AI923" i="32" a="1"/>
  <c r="AH923" i="32" a="1"/>
  <c r="AJ923" i="32" a="1"/>
  <c r="AH2543" i="32" l="1"/>
  <c r="AI2543" i="32"/>
  <c r="AJ2543" i="32"/>
  <c r="AI1463" i="32"/>
  <c r="AH1463" i="32"/>
  <c r="AJ1463" i="32"/>
  <c r="AJ923" i="32"/>
  <c r="AH923" i="32"/>
  <c r="AI923" i="32"/>
  <c r="AG2543" i="32" a="1"/>
  <c r="AG1463" i="32" a="1"/>
  <c r="AG923" i="32" a="1"/>
  <c r="AG2543" i="32" l="1"/>
  <c r="AK2543" i="32" s="1"/>
  <c r="AL2543" i="32" s="1"/>
  <c r="AG1463" i="32"/>
  <c r="AK1463" i="32" s="1"/>
  <c r="AL1463" i="32" s="1"/>
  <c r="AG923" i="32"/>
  <c r="AK923" i="32" s="1"/>
  <c r="AL923" i="32" s="1"/>
  <c r="AM2543" i="32" l="1"/>
  <c r="AT2543" i="32"/>
  <c r="AM1463" i="32"/>
  <c r="AT1463" i="32"/>
  <c r="AM923" i="32"/>
  <c r="AT923" i="32"/>
  <c r="AR2543" i="32" l="1"/>
  <c r="X2544" i="32" s="1"/>
  <c r="AN2543" i="32"/>
  <c r="AU2543" i="32"/>
  <c r="AN1463" i="32"/>
  <c r="AR1463" i="32"/>
  <c r="X1464" i="32" s="1"/>
  <c r="AU1463" i="32"/>
  <c r="AR923" i="32"/>
  <c r="X924" i="32" s="1"/>
  <c r="AN923" i="32"/>
  <c r="AU923" i="32"/>
  <c r="AQ2543" i="32" l="1"/>
  <c r="W2544" i="32" s="1"/>
  <c r="AP2543" i="32"/>
  <c r="V2544" i="32" s="1"/>
  <c r="AO2543" i="32"/>
  <c r="AO1463" i="32"/>
  <c r="AQ1463" i="32"/>
  <c r="W1464" i="32" s="1"/>
  <c r="AP1463" i="32"/>
  <c r="V1464" i="32" s="1"/>
  <c r="AQ923" i="32"/>
  <c r="W924" i="32" s="1"/>
  <c r="AP923" i="32"/>
  <c r="V924" i="32" s="1"/>
  <c r="AO923" i="32"/>
  <c r="Y2544" i="32" a="1"/>
  <c r="Y1464" i="32" a="1"/>
  <c r="Y924" i="32" a="1"/>
  <c r="Y2544" i="32" l="1"/>
  <c r="AS2543" i="32" a="1"/>
  <c r="AS2543" i="32" s="1"/>
  <c r="U2544" i="32"/>
  <c r="Y1464" i="32"/>
  <c r="AS1463" i="32" a="1"/>
  <c r="AS1463" i="32" s="1"/>
  <c r="U1464" i="32"/>
  <c r="Y924" i="32"/>
  <c r="AS923" i="32" a="1"/>
  <c r="AS923" i="32" s="1"/>
  <c r="U924" i="32"/>
  <c r="AJ2544" i="32" a="1"/>
  <c r="AI2544" i="32" a="1"/>
  <c r="AH2544" i="32" a="1"/>
  <c r="AJ1464" i="32" a="1"/>
  <c r="AI1464" i="32" a="1"/>
  <c r="AH1464" i="32" a="1"/>
  <c r="AH924" i="32" a="1"/>
  <c r="AI924" i="32" a="1"/>
  <c r="AJ924" i="32" a="1"/>
  <c r="AH2544" i="32" l="1"/>
  <c r="AI2544" i="32"/>
  <c r="AJ2544" i="32"/>
  <c r="AH1464" i="32"/>
  <c r="AI1464" i="32"/>
  <c r="AJ1464" i="32"/>
  <c r="AJ924" i="32"/>
  <c r="AI924" i="32"/>
  <c r="AH924" i="32"/>
  <c r="AG2544" i="32" a="1"/>
  <c r="AG1464" i="32" a="1"/>
  <c r="AG924" i="32" a="1"/>
  <c r="AG2544" i="32" l="1"/>
  <c r="AK2544" i="32" s="1"/>
  <c r="AL2544" i="32" s="1"/>
  <c r="AG1464" i="32"/>
  <c r="AK1464" i="32" s="1"/>
  <c r="AL1464" i="32" s="1"/>
  <c r="AG924" i="32"/>
  <c r="AK924" i="32" s="1"/>
  <c r="AL924" i="32" s="1"/>
  <c r="AM2544" i="32" l="1"/>
  <c r="AT2544" i="32"/>
  <c r="AM1464" i="32"/>
  <c r="AT1464" i="32"/>
  <c r="AM924" i="32"/>
  <c r="AT924" i="32"/>
  <c r="AN2544" i="32" l="1"/>
  <c r="AR2544" i="32"/>
  <c r="X2545" i="32" s="1"/>
  <c r="AU2544" i="32"/>
  <c r="AR1464" i="32"/>
  <c r="X1465" i="32" s="1"/>
  <c r="AN1464" i="32"/>
  <c r="AU1464" i="32"/>
  <c r="AN924" i="32"/>
  <c r="AR924" i="32"/>
  <c r="X925" i="32" s="1"/>
  <c r="AU924" i="32"/>
  <c r="AO2544" i="32" l="1"/>
  <c r="AQ2544" i="32"/>
  <c r="W2545" i="32" s="1"/>
  <c r="AP2544" i="32"/>
  <c r="V2545" i="32" s="1"/>
  <c r="AO1464" i="32"/>
  <c r="AQ1464" i="32"/>
  <c r="W1465" i="32" s="1"/>
  <c r="AP1464" i="32"/>
  <c r="V1465" i="32" s="1"/>
  <c r="AP924" i="32"/>
  <c r="V925" i="32" s="1"/>
  <c r="AQ924" i="32"/>
  <c r="W925" i="32" s="1"/>
  <c r="AO924" i="32"/>
  <c r="Y2545" i="32" a="1"/>
  <c r="Y1465" i="32" a="1"/>
  <c r="Y925" i="32" a="1"/>
  <c r="Y2545" i="32" l="1"/>
  <c r="AS2544" i="32" a="1"/>
  <c r="AS2544" i="32" s="1"/>
  <c r="U2545" i="32"/>
  <c r="Y1465" i="32"/>
  <c r="AS1464" i="32" a="1"/>
  <c r="AS1464" i="32" s="1"/>
  <c r="U1465" i="32"/>
  <c r="Y925" i="32"/>
  <c r="AS924" i="32" a="1"/>
  <c r="AS924" i="32" s="1"/>
  <c r="U925" i="32"/>
  <c r="AJ2545" i="32" a="1"/>
  <c r="AH2545" i="32" a="1"/>
  <c r="AI2545" i="32" a="1"/>
  <c r="AH1465" i="32" a="1"/>
  <c r="AJ1465" i="32" a="1"/>
  <c r="AI1465" i="32" a="1"/>
  <c r="AH925" i="32" a="1"/>
  <c r="AJ925" i="32" a="1"/>
  <c r="AI925" i="32" a="1"/>
  <c r="AI2545" i="32" l="1"/>
  <c r="AH2545" i="32"/>
  <c r="AJ2545" i="32"/>
  <c r="AI1465" i="32"/>
  <c r="AJ1465" i="32"/>
  <c r="AH1465" i="32"/>
  <c r="AI925" i="32"/>
  <c r="AJ925" i="32"/>
  <c r="AH925" i="32"/>
  <c r="AG2545" i="32" a="1"/>
  <c r="AG1465" i="32" a="1"/>
  <c r="AG925" i="32" a="1"/>
  <c r="AG2545" i="32" l="1"/>
  <c r="AK2545" i="32" s="1"/>
  <c r="AL2545" i="32" s="1"/>
  <c r="AG1465" i="32"/>
  <c r="AK1465" i="32" s="1"/>
  <c r="AL1465" i="32" s="1"/>
  <c r="AG925" i="32"/>
  <c r="AK925" i="32" s="1"/>
  <c r="AL925" i="32"/>
  <c r="AM2545" i="32" l="1"/>
  <c r="AT2545" i="32"/>
  <c r="AM1465" i="32"/>
  <c r="AT1465" i="32"/>
  <c r="AM925" i="32"/>
  <c r="AT925" i="32"/>
  <c r="AR2545" i="32" l="1"/>
  <c r="X2546" i="32" s="1"/>
  <c r="AN2545" i="32"/>
  <c r="AU2545" i="32"/>
  <c r="AR1465" i="32"/>
  <c r="X1466" i="32" s="1"/>
  <c r="AN1465" i="32"/>
  <c r="AU1465" i="32"/>
  <c r="AN925" i="32"/>
  <c r="AR925" i="32"/>
  <c r="X926" i="32" s="1"/>
  <c r="AU925" i="32"/>
  <c r="AP2545" i="32" l="1"/>
  <c r="V2546" i="32" s="1"/>
  <c r="AO2545" i="32"/>
  <c r="AQ2545" i="32"/>
  <c r="W2546" i="32" s="1"/>
  <c r="AP1465" i="32"/>
  <c r="V1466" i="32" s="1"/>
  <c r="AO1465" i="32"/>
  <c r="AQ1465" i="32"/>
  <c r="W1466" i="32" s="1"/>
  <c r="AP925" i="32"/>
  <c r="V926" i="32" s="1"/>
  <c r="AQ925" i="32"/>
  <c r="W926" i="32" s="1"/>
  <c r="AO925" i="32"/>
  <c r="Y2546" i="32" a="1"/>
  <c r="Y1466" i="32" a="1"/>
  <c r="Y926" i="32" a="1"/>
  <c r="Y2546" i="32" l="1"/>
  <c r="AS2545" i="32" a="1"/>
  <c r="AS2545" i="32" s="1"/>
  <c r="U2546" i="32"/>
  <c r="Y1466" i="32"/>
  <c r="AS1465" i="32" a="1"/>
  <c r="AS1465" i="32" s="1"/>
  <c r="U1466" i="32"/>
  <c r="Y926" i="32"/>
  <c r="AS925" i="32" a="1"/>
  <c r="AS925" i="32" s="1"/>
  <c r="U926" i="32"/>
  <c r="AI2546" i="32" a="1"/>
  <c r="AJ2546" i="32" a="1"/>
  <c r="AH2546" i="32" a="1"/>
  <c r="AJ1466" i="32" a="1"/>
  <c r="AI1466" i="32" a="1"/>
  <c r="AH1466" i="32" a="1"/>
  <c r="AI926" i="32" a="1"/>
  <c r="AH926" i="32" a="1"/>
  <c r="AJ926" i="32" a="1"/>
  <c r="AH2546" i="32" l="1"/>
  <c r="AJ2546" i="32"/>
  <c r="AI2546" i="32"/>
  <c r="AH1466" i="32"/>
  <c r="AI1466" i="32"/>
  <c r="AJ1466" i="32"/>
  <c r="AJ926" i="32"/>
  <c r="AH926" i="32"/>
  <c r="AI926" i="32"/>
  <c r="AG2546" i="32" a="1"/>
  <c r="AG1466" i="32" a="1"/>
  <c r="AG926" i="32" a="1"/>
  <c r="AG2546" i="32" l="1"/>
  <c r="AK2546" i="32" s="1"/>
  <c r="AL2546" i="32" s="1"/>
  <c r="AG1466" i="32"/>
  <c r="AK1466" i="32" s="1"/>
  <c r="AL1466" i="32" s="1"/>
  <c r="AG926" i="32"/>
  <c r="AK926" i="32" s="1"/>
  <c r="AL926" i="32"/>
  <c r="AT2546" i="32" l="1"/>
  <c r="AM2546" i="32"/>
  <c r="AM1466" i="32"/>
  <c r="AT1466" i="32"/>
  <c r="AM926" i="32"/>
  <c r="AT926" i="32"/>
  <c r="AU2546" i="32" l="1"/>
  <c r="AN2546" i="32"/>
  <c r="AR2546" i="32"/>
  <c r="X2547" i="32" s="1"/>
  <c r="AU1466" i="32"/>
  <c r="AR1466" i="32"/>
  <c r="X1467" i="32" s="1"/>
  <c r="AN1466" i="32"/>
  <c r="AU926" i="32"/>
  <c r="AR926" i="32"/>
  <c r="X927" i="32" s="1"/>
  <c r="AN926" i="32"/>
  <c r="AO2546" i="32" l="1"/>
  <c r="AQ2546" i="32"/>
  <c r="W2547" i="32" s="1"/>
  <c r="AP2546" i="32"/>
  <c r="V2547" i="32" s="1"/>
  <c r="AQ1466" i="32"/>
  <c r="W1467" i="32" s="1"/>
  <c r="AO1466" i="32"/>
  <c r="AP1466" i="32"/>
  <c r="V1467" i="32" s="1"/>
  <c r="AP926" i="32"/>
  <c r="V927" i="32" s="1"/>
  <c r="AO926" i="32"/>
  <c r="AQ926" i="32"/>
  <c r="W927" i="32" s="1"/>
  <c r="Y2547" i="32" a="1"/>
  <c r="Y1467" i="32" a="1"/>
  <c r="Y927" i="32" a="1"/>
  <c r="Y2547" i="32" l="1"/>
  <c r="AS2546" i="32" a="1"/>
  <c r="AS2546" i="32" s="1"/>
  <c r="U2547" i="32"/>
  <c r="Y1467" i="32"/>
  <c r="AS1466" i="32" a="1"/>
  <c r="AS1466" i="32" s="1"/>
  <c r="U1467" i="32"/>
  <c r="Y927" i="32"/>
  <c r="AS926" i="32" a="1"/>
  <c r="AS926" i="32" s="1"/>
  <c r="U927" i="32"/>
  <c r="AH2547" i="32" a="1"/>
  <c r="AI2547" i="32" a="1"/>
  <c r="AJ2547" i="32" a="1"/>
  <c r="AJ1467" i="32" a="1"/>
  <c r="AI1467" i="32" a="1"/>
  <c r="AH1467" i="32" a="1"/>
  <c r="AI927" i="32" a="1"/>
  <c r="AH927" i="32" a="1"/>
  <c r="AJ927" i="32" a="1"/>
  <c r="AJ2547" i="32" l="1"/>
  <c r="AI2547" i="32"/>
  <c r="AH2547" i="32"/>
  <c r="AH1467" i="32"/>
  <c r="AI1467" i="32"/>
  <c r="AJ1467" i="32"/>
  <c r="AJ927" i="32"/>
  <c r="AH927" i="32"/>
  <c r="AI927" i="32"/>
  <c r="AG2547" i="32" a="1"/>
  <c r="AG1467" i="32" a="1"/>
  <c r="AG927" i="32" a="1"/>
  <c r="AG2547" i="32" l="1"/>
  <c r="AK2547" i="32" s="1"/>
  <c r="AL2547" i="32"/>
  <c r="AG1467" i="32"/>
  <c r="AK1467" i="32" s="1"/>
  <c r="AL1467" i="32"/>
  <c r="AG927" i="32"/>
  <c r="AK927" i="32" s="1"/>
  <c r="AL927" i="32" s="1"/>
  <c r="AM2547" i="32" l="1"/>
  <c r="AT2547" i="32"/>
  <c r="AM1467" i="32"/>
  <c r="AT1467" i="32"/>
  <c r="AM927" i="32"/>
  <c r="AT927" i="32"/>
  <c r="AR2547" i="32" l="1"/>
  <c r="X2548" i="32" s="1"/>
  <c r="AN2547" i="32"/>
  <c r="AU2547" i="32"/>
  <c r="AR1467" i="32"/>
  <c r="X1468" i="32" s="1"/>
  <c r="AN1467" i="32"/>
  <c r="AU1467" i="32"/>
  <c r="AU927" i="32"/>
  <c r="AR927" i="32"/>
  <c r="X928" i="32" s="1"/>
  <c r="AN927" i="32"/>
  <c r="AP2547" i="32" l="1"/>
  <c r="V2548" i="32" s="1"/>
  <c r="AO2547" i="32"/>
  <c r="AQ2547" i="32"/>
  <c r="W2548" i="32" s="1"/>
  <c r="AQ1467" i="32"/>
  <c r="W1468" i="32" s="1"/>
  <c r="AP1467" i="32"/>
  <c r="V1468" i="32" s="1"/>
  <c r="AO1467" i="32"/>
  <c r="AP927" i="32"/>
  <c r="V928" i="32" s="1"/>
  <c r="AO927" i="32"/>
  <c r="AQ927" i="32"/>
  <c r="W928" i="32" s="1"/>
  <c r="Y2548" i="32" a="1"/>
  <c r="Y1468" i="32" a="1"/>
  <c r="Y928" i="32" a="1"/>
  <c r="Y2548" i="32" l="1"/>
  <c r="AS2547" i="32" a="1"/>
  <c r="AS2547" i="32" s="1"/>
  <c r="U2548" i="32"/>
  <c r="Y1468" i="32"/>
  <c r="AS1467" i="32" a="1"/>
  <c r="AS1467" i="32" s="1"/>
  <c r="U1468" i="32"/>
  <c r="Y928" i="32"/>
  <c r="AS927" i="32" a="1"/>
  <c r="AS927" i="32" s="1"/>
  <c r="U928" i="32"/>
  <c r="AJ2548" i="32" a="1"/>
  <c r="AH2548" i="32" a="1"/>
  <c r="AI2548" i="32" a="1"/>
  <c r="AH1468" i="32" a="1"/>
  <c r="AJ1468" i="32" a="1"/>
  <c r="AI1468" i="32" a="1"/>
  <c r="AI928" i="32" a="1"/>
  <c r="AH928" i="32" a="1"/>
  <c r="AJ928" i="32" a="1"/>
  <c r="AI2548" i="32" l="1"/>
  <c r="AH2548" i="32"/>
  <c r="AJ2548" i="32"/>
  <c r="AI1468" i="32"/>
  <c r="AJ1468" i="32"/>
  <c r="AH1468" i="32"/>
  <c r="AJ928" i="32"/>
  <c r="AH928" i="32"/>
  <c r="AI928" i="32"/>
  <c r="AG2548" i="32" a="1"/>
  <c r="AG1468" i="32" a="1"/>
  <c r="AG928" i="32" a="1"/>
  <c r="AG2548" i="32" l="1"/>
  <c r="AK2548" i="32" s="1"/>
  <c r="AL2548" i="32"/>
  <c r="AG1468" i="32"/>
  <c r="AK1468" i="32" s="1"/>
  <c r="AL1468" i="32" s="1"/>
  <c r="AG928" i="32"/>
  <c r="AK928" i="32" s="1"/>
  <c r="AL928" i="32"/>
  <c r="AT2548" i="32" l="1"/>
  <c r="AU2548" i="32" s="1"/>
  <c r="AM2548" i="32"/>
  <c r="AM1468" i="32"/>
  <c r="AT1468" i="32"/>
  <c r="AU1468" i="32" s="1"/>
  <c r="AM928" i="32"/>
  <c r="AT928" i="32"/>
  <c r="AU928" i="32" s="1"/>
  <c r="AN2548" i="32" l="1"/>
  <c r="AR2548" i="32"/>
  <c r="X2549" i="32" s="1"/>
  <c r="AR1468" i="32"/>
  <c r="X1469" i="32" s="1"/>
  <c r="AN1468" i="32"/>
  <c r="AR928" i="32"/>
  <c r="X929" i="32" s="1"/>
  <c r="AN928" i="32"/>
  <c r="AO2548" i="32" l="1"/>
  <c r="AQ2548" i="32"/>
  <c r="W2549" i="32" s="1"/>
  <c r="AP2548" i="32"/>
  <c r="V2549" i="32" s="1"/>
  <c r="AO1468" i="32"/>
  <c r="AQ1468" i="32"/>
  <c r="W1469" i="32" s="1"/>
  <c r="AP1468" i="32"/>
  <c r="V1469" i="32" s="1"/>
  <c r="AP928" i="32"/>
  <c r="V929" i="32" s="1"/>
  <c r="AO928" i="32"/>
  <c r="AQ928" i="32"/>
  <c r="W929" i="32" s="1"/>
  <c r="Y2549" i="32" a="1"/>
  <c r="Y1469" i="32" a="1"/>
  <c r="Y929" i="32" a="1"/>
  <c r="Y2549" i="32" l="1"/>
  <c r="AS2548" i="32" a="1"/>
  <c r="AS2548" i="32" s="1"/>
  <c r="U2549" i="32"/>
  <c r="Y1469" i="32"/>
  <c r="AS1468" i="32" a="1"/>
  <c r="AS1468" i="32" s="1"/>
  <c r="U1469" i="32"/>
  <c r="Y929" i="32"/>
  <c r="AS928" i="32" a="1"/>
  <c r="AS928" i="32" s="1"/>
  <c r="U929" i="32"/>
  <c r="AH2549" i="32" a="1"/>
  <c r="AJ2549" i="32" a="1"/>
  <c r="AI2549" i="32" a="1"/>
  <c r="AH1469" i="32" a="1"/>
  <c r="AI1469" i="32" a="1"/>
  <c r="AJ1469" i="32" a="1"/>
  <c r="AI929" i="32" a="1"/>
  <c r="AH929" i="32" a="1"/>
  <c r="AJ929" i="32" a="1"/>
  <c r="AI2549" i="32" l="1"/>
  <c r="AJ2549" i="32"/>
  <c r="AH2549" i="32"/>
  <c r="AJ1469" i="32"/>
  <c r="AI1469" i="32"/>
  <c r="AH1469" i="32"/>
  <c r="AJ929" i="32"/>
  <c r="AH929" i="32"/>
  <c r="AI929" i="32"/>
  <c r="AG2549" i="32" a="1"/>
  <c r="AG1469" i="32" a="1"/>
  <c r="AG929" i="32" a="1"/>
  <c r="AG2549" i="32" l="1"/>
  <c r="AK2549" i="32" s="1"/>
  <c r="AL2549" i="32"/>
  <c r="AG1469" i="32"/>
  <c r="AK1469" i="32" s="1"/>
  <c r="AL1469" i="32" s="1"/>
  <c r="AG929" i="32"/>
  <c r="AK929" i="32" s="1"/>
  <c r="AL929" i="32"/>
  <c r="AM2549" i="32" l="1"/>
  <c r="AT2549" i="32"/>
  <c r="AU2549" i="32" s="1"/>
  <c r="AM1469" i="32"/>
  <c r="AT1469" i="32"/>
  <c r="AU1469" i="32" s="1"/>
  <c r="AM929" i="32"/>
  <c r="AT929" i="32"/>
  <c r="AU929" i="32" s="1"/>
  <c r="AN2549" i="32" l="1"/>
  <c r="AR2549" i="32"/>
  <c r="X2550" i="32" s="1"/>
  <c r="AR1469" i="32"/>
  <c r="X1470" i="32" s="1"/>
  <c r="AN1469" i="32"/>
  <c r="AR929" i="32"/>
  <c r="X930" i="32" s="1"/>
  <c r="AN929" i="32"/>
  <c r="AP2549" i="32" l="1"/>
  <c r="V2550" i="32" s="1"/>
  <c r="AO2549" i="32"/>
  <c r="AQ2549" i="32"/>
  <c r="W2550" i="32" s="1"/>
  <c r="AP1469" i="32"/>
  <c r="V1470" i="32" s="1"/>
  <c r="AO1469" i="32"/>
  <c r="AQ1469" i="32"/>
  <c r="W1470" i="32" s="1"/>
  <c r="AP929" i="32"/>
  <c r="V930" i="32" s="1"/>
  <c r="AO929" i="32"/>
  <c r="AQ929" i="32"/>
  <c r="W930" i="32" s="1"/>
  <c r="Y2550" i="32" a="1"/>
  <c r="Y1470" i="32" a="1"/>
  <c r="Y930" i="32" a="1"/>
  <c r="Y2550" i="32" l="1"/>
  <c r="AS2549" i="32" a="1"/>
  <c r="AS2549" i="32" s="1"/>
  <c r="U2550" i="32"/>
  <c r="Y1470" i="32"/>
  <c r="AS1469" i="32" a="1"/>
  <c r="AS1469" i="32" s="1"/>
  <c r="U1470" i="32"/>
  <c r="Y930" i="32"/>
  <c r="AS929" i="32" a="1"/>
  <c r="AS929" i="32" s="1"/>
  <c r="U930" i="32"/>
  <c r="AH2550" i="32" a="1"/>
  <c r="AJ2550" i="32" a="1"/>
  <c r="AI2550" i="32" a="1"/>
  <c r="AH1470" i="32" a="1"/>
  <c r="AJ1470" i="32" a="1"/>
  <c r="AI1470" i="32" a="1"/>
  <c r="AI930" i="32" a="1"/>
  <c r="AH930" i="32" a="1"/>
  <c r="AJ930" i="32" a="1"/>
  <c r="AI2550" i="32" l="1"/>
  <c r="AJ2550" i="32"/>
  <c r="AH2550" i="32"/>
  <c r="AI1470" i="32"/>
  <c r="AJ1470" i="32"/>
  <c r="AH1470" i="32"/>
  <c r="AJ930" i="32"/>
  <c r="AH930" i="32"/>
  <c r="AI930" i="32"/>
  <c r="AG2550" i="32" a="1"/>
  <c r="AG1470" i="32" a="1"/>
  <c r="AG930" i="32" a="1"/>
  <c r="AG2550" i="32" l="1"/>
  <c r="AK2550" i="32" s="1"/>
  <c r="AL2550" i="32"/>
  <c r="AG1470" i="32"/>
  <c r="AK1470" i="32" s="1"/>
  <c r="AL1470" i="32" s="1"/>
  <c r="AG930" i="32"/>
  <c r="AK930" i="32" s="1"/>
  <c r="AL930" i="32" s="1"/>
  <c r="AM2550" i="32" l="1"/>
  <c r="AT2550" i="32"/>
  <c r="AU2550" i="32" s="1"/>
  <c r="AM1470" i="32"/>
  <c r="AT1470" i="32"/>
  <c r="AU1470" i="32" s="1"/>
  <c r="AM930" i="32"/>
  <c r="AT930" i="32"/>
  <c r="AU930" i="32" s="1"/>
  <c r="AN2550" i="32" l="1"/>
  <c r="AR2550" i="32"/>
  <c r="X2551" i="32" s="1"/>
  <c r="AR1470" i="32"/>
  <c r="X1471" i="32" s="1"/>
  <c r="AN1470" i="32"/>
  <c r="AR930" i="32"/>
  <c r="X931" i="32" s="1"/>
  <c r="AN930" i="32"/>
  <c r="AO2550" i="32" l="1"/>
  <c r="AQ2550" i="32"/>
  <c r="W2551" i="32" s="1"/>
  <c r="AP2550" i="32"/>
  <c r="V2551" i="32" s="1"/>
  <c r="AQ1470" i="32"/>
  <c r="W1471" i="32" s="1"/>
  <c r="AP1470" i="32"/>
  <c r="V1471" i="32" s="1"/>
  <c r="AO1470" i="32"/>
  <c r="AP930" i="32"/>
  <c r="V931" i="32" s="1"/>
  <c r="AO930" i="32"/>
  <c r="AQ930" i="32"/>
  <c r="W931" i="32" s="1"/>
  <c r="Y2551" i="32" a="1"/>
  <c r="Y1471" i="32" a="1"/>
  <c r="Y931" i="32" a="1"/>
  <c r="Y2551" i="32" l="1"/>
  <c r="AS2550" i="32" a="1"/>
  <c r="AS2550" i="32" s="1"/>
  <c r="U2551" i="32"/>
  <c r="Y1471" i="32"/>
  <c r="AS1470" i="32" a="1"/>
  <c r="AS1470" i="32" s="1"/>
  <c r="U1471" i="32"/>
  <c r="Y931" i="32"/>
  <c r="AS930" i="32" a="1"/>
  <c r="AS930" i="32" s="1"/>
  <c r="U931" i="32"/>
  <c r="AH2551" i="32" a="1"/>
  <c r="AJ2551" i="32" a="1"/>
  <c r="AI2551" i="32" a="1"/>
  <c r="AH1471" i="32" a="1"/>
  <c r="AJ1471" i="32" a="1"/>
  <c r="AI1471" i="32" a="1"/>
  <c r="AI931" i="32" a="1"/>
  <c r="AJ931" i="32" a="1"/>
  <c r="AH931" i="32" a="1"/>
  <c r="AI2551" i="32" l="1"/>
  <c r="AJ2551" i="32"/>
  <c r="AH2551" i="32"/>
  <c r="AI1471" i="32"/>
  <c r="AJ1471" i="32"/>
  <c r="AH1471" i="32"/>
  <c r="AH931" i="32"/>
  <c r="AJ931" i="32"/>
  <c r="AI931" i="32"/>
  <c r="AG2551" i="32" a="1"/>
  <c r="AG1471" i="32" a="1"/>
  <c r="AG931" i="32" a="1"/>
  <c r="AG2551" i="32" l="1"/>
  <c r="AK2551" i="32" s="1"/>
  <c r="AL2551" i="32" s="1"/>
  <c r="AG1471" i="32"/>
  <c r="AK1471" i="32" s="1"/>
  <c r="AL1471" i="32" s="1"/>
  <c r="AG931" i="32"/>
  <c r="AK931" i="32" s="1"/>
  <c r="AL931" i="32"/>
  <c r="AM2551" i="32" l="1"/>
  <c r="AT2551" i="32"/>
  <c r="AU2551" i="32" s="1"/>
  <c r="AM1471" i="32"/>
  <c r="AT1471" i="32"/>
  <c r="AU1471" i="32" s="1"/>
  <c r="AM931" i="32"/>
  <c r="AT931" i="32"/>
  <c r="AU931" i="32" s="1"/>
  <c r="AR2551" i="32" l="1"/>
  <c r="X2552" i="32" s="1"/>
  <c r="AN2551" i="32"/>
  <c r="AR1471" i="32"/>
  <c r="X1472" i="32" s="1"/>
  <c r="AN1471" i="32"/>
  <c r="AR931" i="32"/>
  <c r="X932" i="32" s="1"/>
  <c r="AN931" i="32"/>
  <c r="AP2551" i="32" l="1"/>
  <c r="V2552" i="32" s="1"/>
  <c r="AO2551" i="32"/>
  <c r="AQ2551" i="32"/>
  <c r="W2552" i="32" s="1"/>
  <c r="AO1471" i="32"/>
  <c r="AQ1471" i="32"/>
  <c r="W1472" i="32" s="1"/>
  <c r="AP1471" i="32"/>
  <c r="V1472" i="32" s="1"/>
  <c r="AP931" i="32"/>
  <c r="V932" i="32" s="1"/>
  <c r="AO931" i="32"/>
  <c r="AQ931" i="32"/>
  <c r="W932" i="32" s="1"/>
  <c r="Y2552" i="32" a="1"/>
  <c r="Y1472" i="32" a="1"/>
  <c r="Y932" i="32" a="1"/>
  <c r="Y2552" i="32" l="1"/>
  <c r="AS2551" i="32" a="1"/>
  <c r="AS2551" i="32" s="1"/>
  <c r="U2552" i="32"/>
  <c r="Y1472" i="32"/>
  <c r="AS1471" i="32" a="1"/>
  <c r="AS1471" i="32" s="1"/>
  <c r="U1472" i="32"/>
  <c r="Y932" i="32"/>
  <c r="AS931" i="32" a="1"/>
  <c r="AS931" i="32" s="1"/>
  <c r="U932" i="32"/>
  <c r="AH2552" i="32" a="1"/>
  <c r="AJ2552" i="32" a="1"/>
  <c r="AI2552" i="32" a="1"/>
  <c r="AH1472" i="32" a="1"/>
  <c r="AJ1472" i="32" a="1"/>
  <c r="AI1472" i="32" a="1"/>
  <c r="AI932" i="32" a="1"/>
  <c r="AH932" i="32" a="1"/>
  <c r="AJ932" i="32" a="1"/>
  <c r="AI2552" i="32" l="1"/>
  <c r="AJ2552" i="32"/>
  <c r="AH2552" i="32"/>
  <c r="AI1472" i="32"/>
  <c r="AJ1472" i="32"/>
  <c r="AH1472" i="32"/>
  <c r="AJ932" i="32"/>
  <c r="AH932" i="32"/>
  <c r="AI932" i="32"/>
  <c r="AG2552" i="32" a="1"/>
  <c r="AG1472" i="32" a="1"/>
  <c r="AG932" i="32" a="1"/>
  <c r="AG2552" i="32" l="1"/>
  <c r="AK2552" i="32" s="1"/>
  <c r="AL2552" i="32" s="1"/>
  <c r="AG1472" i="32"/>
  <c r="AK1472" i="32" s="1"/>
  <c r="AL1472" i="32" s="1"/>
  <c r="AG932" i="32"/>
  <c r="AK932" i="32" s="1"/>
  <c r="AL932" i="32"/>
  <c r="AT2552" i="32" l="1"/>
  <c r="AU2552" i="32" s="1"/>
  <c r="AM2552" i="32"/>
  <c r="AM1472" i="32"/>
  <c r="AT1472" i="32"/>
  <c r="AU1472" i="32" s="1"/>
  <c r="AM932" i="32"/>
  <c r="AT932" i="32"/>
  <c r="AU932" i="32" s="1"/>
  <c r="AR2552" i="32" l="1"/>
  <c r="X2553" i="32" s="1"/>
  <c r="AN2552" i="32"/>
  <c r="AR1472" i="32"/>
  <c r="X1473" i="32" s="1"/>
  <c r="AN1472" i="32"/>
  <c r="AR932" i="32"/>
  <c r="X933" i="32" s="1"/>
  <c r="AN932" i="32"/>
  <c r="AO2552" i="32" l="1"/>
  <c r="AQ2552" i="32"/>
  <c r="W2553" i="32" s="1"/>
  <c r="AP2552" i="32"/>
  <c r="V2553" i="32" s="1"/>
  <c r="AO1472" i="32"/>
  <c r="AQ1472" i="32"/>
  <c r="W1473" i="32" s="1"/>
  <c r="AP1472" i="32"/>
  <c r="V1473" i="32" s="1"/>
  <c r="AP932" i="32"/>
  <c r="V933" i="32" s="1"/>
  <c r="AO932" i="32"/>
  <c r="AQ932" i="32"/>
  <c r="W933" i="32" s="1"/>
  <c r="Y2553" i="32" a="1"/>
  <c r="Y1473" i="32" a="1"/>
  <c r="Y933" i="32" a="1"/>
  <c r="Y2553" i="32" l="1"/>
  <c r="AS2552" i="32" a="1"/>
  <c r="AS2552" i="32" s="1"/>
  <c r="U2553" i="32"/>
  <c r="Y1473" i="32"/>
  <c r="AS1472" i="32" a="1"/>
  <c r="AS1472" i="32" s="1"/>
  <c r="U1473" i="32"/>
  <c r="Y933" i="32"/>
  <c r="AS932" i="32" a="1"/>
  <c r="AS932" i="32" s="1"/>
  <c r="U933" i="32"/>
  <c r="AH2553" i="32" a="1"/>
  <c r="AJ2553" i="32" a="1"/>
  <c r="AI2553" i="32" a="1"/>
  <c r="AH1473" i="32" a="1"/>
  <c r="AI1473" i="32" a="1"/>
  <c r="AJ1473" i="32" a="1"/>
  <c r="AI933" i="32" a="1"/>
  <c r="AH933" i="32" a="1"/>
  <c r="AJ933" i="32" a="1"/>
  <c r="AI2553" i="32" l="1"/>
  <c r="AJ2553" i="32"/>
  <c r="AH2553" i="32"/>
  <c r="AJ1473" i="32"/>
  <c r="AI1473" i="32"/>
  <c r="AH1473" i="32"/>
  <c r="AJ933" i="32"/>
  <c r="AH933" i="32"/>
  <c r="AI933" i="32"/>
  <c r="AG2553" i="32" a="1"/>
  <c r="AG1473" i="32" a="1"/>
  <c r="AG933" i="32" a="1"/>
  <c r="AG2553" i="32" l="1"/>
  <c r="AK2553" i="32" s="1"/>
  <c r="AL2553" i="32" s="1"/>
  <c r="AG1473" i="32"/>
  <c r="AK1473" i="32" s="1"/>
  <c r="AL1473" i="32" s="1"/>
  <c r="AG933" i="32"/>
  <c r="AK933" i="32" s="1"/>
  <c r="AL933" i="32"/>
  <c r="AM2553" i="32" l="1"/>
  <c r="AT2553" i="32"/>
  <c r="AU2553" i="32" s="1"/>
  <c r="AM1473" i="32"/>
  <c r="AT1473" i="32"/>
  <c r="AU1473" i="32" s="1"/>
  <c r="AM933" i="32"/>
  <c r="AT933" i="32"/>
  <c r="AU933" i="32" s="1"/>
  <c r="AN2553" i="32" l="1"/>
  <c r="AR2553" i="32"/>
  <c r="X2554" i="32" s="1"/>
  <c r="AR1473" i="32"/>
  <c r="X1474" i="32" s="1"/>
  <c r="AN1473" i="32"/>
  <c r="AR933" i="32"/>
  <c r="X934" i="32" s="1"/>
  <c r="AN933" i="32"/>
  <c r="AP2553" i="32" l="1"/>
  <c r="V2554" i="32" s="1"/>
  <c r="AO2553" i="32"/>
  <c r="AQ2553" i="32"/>
  <c r="W2554" i="32" s="1"/>
  <c r="AP1473" i="32"/>
  <c r="V1474" i="32" s="1"/>
  <c r="AO1473" i="32"/>
  <c r="AQ1473" i="32"/>
  <c r="W1474" i="32" s="1"/>
  <c r="AP933" i="32"/>
  <c r="V934" i="32" s="1"/>
  <c r="AO933" i="32"/>
  <c r="AQ933" i="32"/>
  <c r="W934" i="32" s="1"/>
  <c r="Y2554" i="32" a="1"/>
  <c r="Y1474" i="32" a="1"/>
  <c r="Y934" i="32" a="1"/>
  <c r="Y2554" i="32" l="1"/>
  <c r="AS2553" i="32" a="1"/>
  <c r="AS2553" i="32" s="1"/>
  <c r="U2554" i="32"/>
  <c r="Y1474" i="32"/>
  <c r="AS1473" i="32" a="1"/>
  <c r="AS1473" i="32" s="1"/>
  <c r="U1474" i="32"/>
  <c r="Y934" i="32"/>
  <c r="AS933" i="32" a="1"/>
  <c r="AS933" i="32" s="1"/>
  <c r="U934" i="32"/>
  <c r="AH2554" i="32" a="1"/>
  <c r="AJ2554" i="32" a="1"/>
  <c r="AI2554" i="32" a="1"/>
  <c r="AH1474" i="32" a="1"/>
  <c r="AJ1474" i="32" a="1"/>
  <c r="AI1474" i="32" a="1"/>
  <c r="AI934" i="32" a="1"/>
  <c r="AH934" i="32" a="1"/>
  <c r="AJ934" i="32" a="1"/>
  <c r="AI2554" i="32" l="1"/>
  <c r="AJ2554" i="32"/>
  <c r="AH2554" i="32"/>
  <c r="AI1474" i="32"/>
  <c r="AJ1474" i="32"/>
  <c r="AH1474" i="32"/>
  <c r="AJ934" i="32"/>
  <c r="AH934" i="32"/>
  <c r="AI934" i="32"/>
  <c r="AG2554" i="32" a="1"/>
  <c r="AG1474" i="32" a="1"/>
  <c r="AG934" i="32" a="1"/>
  <c r="AG2554" i="32" l="1"/>
  <c r="AK2554" i="32" s="1"/>
  <c r="AL2554" i="32" s="1"/>
  <c r="AG1474" i="32"/>
  <c r="AK1474" i="32" s="1"/>
  <c r="AL1474" i="32"/>
  <c r="AG934" i="32"/>
  <c r="AK934" i="32" s="1"/>
  <c r="AL934" i="32"/>
  <c r="AT2554" i="32" l="1"/>
  <c r="AU2554" i="32" s="1"/>
  <c r="AM2554" i="32"/>
  <c r="AM1474" i="32"/>
  <c r="AT1474" i="32"/>
  <c r="AU1474" i="32" s="1"/>
  <c r="AM934" i="32"/>
  <c r="AT934" i="32"/>
  <c r="AU934" i="32" s="1"/>
  <c r="AN2554" i="32" l="1"/>
  <c r="AR2554" i="32"/>
  <c r="X2555" i="32" s="1"/>
  <c r="AR1474" i="32"/>
  <c r="X1475" i="32" s="1"/>
  <c r="AN1474" i="32"/>
  <c r="AR934" i="32"/>
  <c r="X935" i="32" s="1"/>
  <c r="AN934" i="32"/>
  <c r="AO2554" i="32" l="1"/>
  <c r="AQ2554" i="32"/>
  <c r="W2555" i="32" s="1"/>
  <c r="AP2554" i="32"/>
  <c r="V2555" i="32" s="1"/>
  <c r="AQ1474" i="32"/>
  <c r="W1475" i="32" s="1"/>
  <c r="AP1474" i="32"/>
  <c r="V1475" i="32" s="1"/>
  <c r="AO1474" i="32"/>
  <c r="AP934" i="32"/>
  <c r="V935" i="32" s="1"/>
  <c r="AO934" i="32"/>
  <c r="AQ934" i="32"/>
  <c r="W935" i="32" s="1"/>
  <c r="Y2555" i="32" a="1"/>
  <c r="Y1475" i="32" a="1"/>
  <c r="Y935" i="32" a="1"/>
  <c r="Y2555" i="32" l="1"/>
  <c r="AS2554" i="32" a="1"/>
  <c r="AS2554" i="32" s="1"/>
  <c r="U2555" i="32"/>
  <c r="Y1475" i="32"/>
  <c r="AS1474" i="32" a="1"/>
  <c r="AS1474" i="32" s="1"/>
  <c r="U1475" i="32"/>
  <c r="Y935" i="32"/>
  <c r="AS934" i="32" a="1"/>
  <c r="AS934" i="32" s="1"/>
  <c r="U935" i="32"/>
  <c r="AH2555" i="32" a="1"/>
  <c r="AI2555" i="32" a="1"/>
  <c r="AJ2555" i="32" a="1"/>
  <c r="AH1475" i="32" a="1"/>
  <c r="AI1475" i="32" a="1"/>
  <c r="AJ1475" i="32" a="1"/>
  <c r="AI935" i="32" a="1"/>
  <c r="AH935" i="32" a="1"/>
  <c r="AJ935" i="32" a="1"/>
  <c r="AJ2555" i="32" l="1"/>
  <c r="AI2555" i="32"/>
  <c r="AH2555" i="32"/>
  <c r="AJ1475" i="32"/>
  <c r="AI1475" i="32"/>
  <c r="AH1475" i="32"/>
  <c r="AJ935" i="32"/>
  <c r="AH935" i="32"/>
  <c r="AI935" i="32"/>
  <c r="AG2555" i="32" a="1"/>
  <c r="AG1475" i="32" a="1"/>
  <c r="AG935" i="32" a="1"/>
  <c r="AG2555" i="32" l="1"/>
  <c r="AK2555" i="32" s="1"/>
  <c r="AL2555" i="32" s="1"/>
  <c r="AG1475" i="32"/>
  <c r="AK1475" i="32" s="1"/>
  <c r="AL1475" i="32" s="1"/>
  <c r="AG935" i="32"/>
  <c r="AK935" i="32" s="1"/>
  <c r="AL935" i="32"/>
  <c r="AM2555" i="32" l="1"/>
  <c r="AT2555" i="32"/>
  <c r="AU2555" i="32" s="1"/>
  <c r="AM1475" i="32"/>
  <c r="AT1475" i="32"/>
  <c r="AU1475" i="32" s="1"/>
  <c r="AM935" i="32"/>
  <c r="AT935" i="32"/>
  <c r="AU935" i="32" s="1"/>
  <c r="AN2555" i="32" l="1"/>
  <c r="AR2555" i="32"/>
  <c r="X2556" i="32" s="1"/>
  <c r="AR1475" i="32"/>
  <c r="X1476" i="32" s="1"/>
  <c r="AN1475" i="32"/>
  <c r="AR935" i="32"/>
  <c r="X936" i="32" s="1"/>
  <c r="AN935" i="32"/>
  <c r="AP2555" i="32" l="1"/>
  <c r="V2556" i="32" s="1"/>
  <c r="AO2555" i="32"/>
  <c r="AQ2555" i="32"/>
  <c r="W2556" i="32" s="1"/>
  <c r="AQ1475" i="32"/>
  <c r="W1476" i="32" s="1"/>
  <c r="AP1475" i="32"/>
  <c r="V1476" i="32" s="1"/>
  <c r="AO1475" i="32"/>
  <c r="AP935" i="32"/>
  <c r="V936" i="32" s="1"/>
  <c r="AO935" i="32"/>
  <c r="AQ935" i="32"/>
  <c r="W936" i="32" s="1"/>
  <c r="Y2556" i="32" a="1"/>
  <c r="Y1476" i="32" a="1"/>
  <c r="Y936" i="32" a="1"/>
  <c r="Y2556" i="32" l="1"/>
  <c r="AS2555" i="32" a="1"/>
  <c r="AS2555" i="32" s="1"/>
  <c r="U2556" i="32"/>
  <c r="Y1476" i="32"/>
  <c r="AS1475" i="32" a="1"/>
  <c r="AS1475" i="32" s="1"/>
  <c r="U1476" i="32"/>
  <c r="Y936" i="32"/>
  <c r="AS935" i="32" a="1"/>
  <c r="AS935" i="32" s="1"/>
  <c r="U936" i="32"/>
  <c r="AH2556" i="32" a="1"/>
  <c r="AJ2556" i="32" a="1"/>
  <c r="AI2556" i="32" a="1"/>
  <c r="AH1476" i="32" a="1"/>
  <c r="AI1476" i="32" a="1"/>
  <c r="AJ1476" i="32" a="1"/>
  <c r="AI936" i="32" a="1"/>
  <c r="AH936" i="32" a="1"/>
  <c r="AJ936" i="32" a="1"/>
  <c r="AI2556" i="32" l="1"/>
  <c r="AJ2556" i="32"/>
  <c r="AH2556" i="32"/>
  <c r="AJ1476" i="32"/>
  <c r="AI1476" i="32"/>
  <c r="AH1476" i="32"/>
  <c r="AJ936" i="32"/>
  <c r="AH936" i="32"/>
  <c r="AI936" i="32"/>
  <c r="AG2556" i="32" a="1"/>
  <c r="AG1476" i="32" a="1"/>
  <c r="AG936" i="32" a="1"/>
  <c r="AG2556" i="32" l="1"/>
  <c r="AK2556" i="32" s="1"/>
  <c r="AL2556" i="32" s="1"/>
  <c r="AG1476" i="32"/>
  <c r="AK1476" i="32" s="1"/>
  <c r="AL1476" i="32"/>
  <c r="AG936" i="32"/>
  <c r="AK936" i="32" s="1"/>
  <c r="AL936" i="32"/>
  <c r="AM2556" i="32" l="1"/>
  <c r="AT2556" i="32"/>
  <c r="AU2556" i="32" s="1"/>
  <c r="AM1476" i="32"/>
  <c r="AT1476" i="32"/>
  <c r="AU1476" i="32" s="1"/>
  <c r="AM936" i="32"/>
  <c r="AT936" i="32"/>
  <c r="AU936" i="32" s="1"/>
  <c r="AN2556" i="32" l="1"/>
  <c r="AR2556" i="32"/>
  <c r="X2557" i="32" s="1"/>
  <c r="AR1476" i="32"/>
  <c r="X1477" i="32" s="1"/>
  <c r="AN1476" i="32"/>
  <c r="AR936" i="32"/>
  <c r="X937" i="32" s="1"/>
  <c r="AN936" i="32"/>
  <c r="AO2556" i="32" l="1"/>
  <c r="AQ2556" i="32"/>
  <c r="W2557" i="32" s="1"/>
  <c r="AP2556" i="32"/>
  <c r="V2557" i="32" s="1"/>
  <c r="AO1476" i="32"/>
  <c r="AQ1476" i="32"/>
  <c r="W1477" i="32" s="1"/>
  <c r="AP1476" i="32"/>
  <c r="V1477" i="32" s="1"/>
  <c r="AP936" i="32"/>
  <c r="V937" i="32" s="1"/>
  <c r="AO936" i="32"/>
  <c r="AQ936" i="32"/>
  <c r="W937" i="32" s="1"/>
  <c r="Y2557" i="32" a="1"/>
  <c r="Y1477" i="32" a="1"/>
  <c r="Y937" i="32" a="1"/>
  <c r="Y2557" i="32" l="1"/>
  <c r="AS2556" i="32" a="1"/>
  <c r="AS2556" i="32" s="1"/>
  <c r="U2557" i="32"/>
  <c r="Y1477" i="32"/>
  <c r="AS1476" i="32" a="1"/>
  <c r="AS1476" i="32" s="1"/>
  <c r="U1477" i="32"/>
  <c r="Y937" i="32"/>
  <c r="AS936" i="32" a="1"/>
  <c r="AS936" i="32" s="1"/>
  <c r="U937" i="32"/>
  <c r="AH2557" i="32" a="1"/>
  <c r="AI2557" i="32" a="1"/>
  <c r="AJ2557" i="32" a="1"/>
  <c r="AH1477" i="32" a="1"/>
  <c r="AJ1477" i="32" a="1"/>
  <c r="AI1477" i="32" a="1"/>
  <c r="AI937" i="32" a="1"/>
  <c r="AH937" i="32" a="1"/>
  <c r="AJ937" i="32" a="1"/>
  <c r="AJ2557" i="32" l="1"/>
  <c r="AI2557" i="32"/>
  <c r="AH2557" i="32"/>
  <c r="AI1477" i="32"/>
  <c r="AJ1477" i="32"/>
  <c r="AH1477" i="32"/>
  <c r="AJ937" i="32"/>
  <c r="AH937" i="32"/>
  <c r="AI937" i="32"/>
  <c r="AG2557" i="32" a="1"/>
  <c r="AG1477" i="32" a="1"/>
  <c r="AG937" i="32" a="1"/>
  <c r="AG2557" i="32" l="1"/>
  <c r="AK2557" i="32" s="1"/>
  <c r="AL2557" i="32" s="1"/>
  <c r="AG1477" i="32"/>
  <c r="AK1477" i="32" s="1"/>
  <c r="AL1477" i="32" s="1"/>
  <c r="AG937" i="32"/>
  <c r="AK937" i="32" s="1"/>
  <c r="AL937" i="32"/>
  <c r="AM2557" i="32" l="1"/>
  <c r="AT2557" i="32"/>
  <c r="AU2557" i="32" s="1"/>
  <c r="AM1477" i="32"/>
  <c r="AT1477" i="32"/>
  <c r="AU1477" i="32" s="1"/>
  <c r="AM937" i="32"/>
  <c r="AT937" i="32"/>
  <c r="AU937" i="32" s="1"/>
  <c r="AR2557" i="32" l="1"/>
  <c r="X2558" i="32" s="1"/>
  <c r="AN2557" i="32"/>
  <c r="AR1477" i="32"/>
  <c r="X1478" i="32" s="1"/>
  <c r="AN1477" i="32"/>
  <c r="AR937" i="32"/>
  <c r="X938" i="32" s="1"/>
  <c r="AN937" i="32"/>
  <c r="AP2557" i="32" l="1"/>
  <c r="V2558" i="32" s="1"/>
  <c r="AO2557" i="32"/>
  <c r="AQ2557" i="32"/>
  <c r="W2558" i="32" s="1"/>
  <c r="AP1477" i="32"/>
  <c r="V1478" i="32" s="1"/>
  <c r="AQ1477" i="32"/>
  <c r="W1478" i="32" s="1"/>
  <c r="AO1477" i="32"/>
  <c r="AP937" i="32"/>
  <c r="V938" i="32" s="1"/>
  <c r="AO937" i="32"/>
  <c r="AQ937" i="32"/>
  <c r="W938" i="32" s="1"/>
  <c r="Y2558" i="32" a="1"/>
  <c r="Y1478" i="32" a="1"/>
  <c r="Y938" i="32" a="1"/>
  <c r="Y2558" i="32" l="1"/>
  <c r="AS2557" i="32" a="1"/>
  <c r="AS2557" i="32" s="1"/>
  <c r="U2558" i="32"/>
  <c r="Y1478" i="32"/>
  <c r="AS1477" i="32" a="1"/>
  <c r="AS1477" i="32" s="1"/>
  <c r="U1478" i="32"/>
  <c r="Y938" i="32"/>
  <c r="AS937" i="32" a="1"/>
  <c r="AS937" i="32" s="1"/>
  <c r="U938" i="32"/>
  <c r="AH2558" i="32" a="1"/>
  <c r="AJ2558" i="32" a="1"/>
  <c r="AI2558" i="32" a="1"/>
  <c r="AH1478" i="32" a="1"/>
  <c r="AJ1478" i="32" a="1"/>
  <c r="AI1478" i="32" a="1"/>
  <c r="AI938" i="32" a="1"/>
  <c r="AJ938" i="32" a="1"/>
  <c r="AH938" i="32" a="1"/>
  <c r="AI2558" i="32" l="1"/>
  <c r="AJ2558" i="32"/>
  <c r="AH2558" i="32"/>
  <c r="AI1478" i="32"/>
  <c r="AJ1478" i="32"/>
  <c r="AH1478" i="32"/>
  <c r="AH938" i="32"/>
  <c r="AJ938" i="32"/>
  <c r="AI938" i="32"/>
  <c r="AG2558" i="32" a="1"/>
  <c r="AG1478" i="32" a="1"/>
  <c r="AG938" i="32" a="1"/>
  <c r="AG2558" i="32" l="1"/>
  <c r="AK2558" i="32" s="1"/>
  <c r="AL2558" i="32" s="1"/>
  <c r="AG1478" i="32"/>
  <c r="AK1478" i="32" s="1"/>
  <c r="AL1478" i="32" s="1"/>
  <c r="AG938" i="32"/>
  <c r="AK938" i="32" s="1"/>
  <c r="AL938" i="32" s="1"/>
  <c r="AT2558" i="32" l="1"/>
  <c r="AU2558" i="32" s="1"/>
  <c r="AM2558" i="32"/>
  <c r="AM1478" i="32"/>
  <c r="AT1478" i="32"/>
  <c r="AU1478" i="32" s="1"/>
  <c r="AM938" i="32"/>
  <c r="AT938" i="32"/>
  <c r="AU938" i="32" s="1"/>
  <c r="AN2558" i="32" l="1"/>
  <c r="AR2558" i="32"/>
  <c r="X2559" i="32" s="1"/>
  <c r="AR1478" i="32"/>
  <c r="X1479" i="32" s="1"/>
  <c r="AN1478" i="32"/>
  <c r="AR938" i="32"/>
  <c r="X939" i="32" s="1"/>
  <c r="AN938" i="32"/>
  <c r="AO2558" i="32" l="1"/>
  <c r="AQ2558" i="32"/>
  <c r="W2559" i="32" s="1"/>
  <c r="AP2558" i="32"/>
  <c r="V2559" i="32" s="1"/>
  <c r="AQ1478" i="32"/>
  <c r="W1479" i="32" s="1"/>
  <c r="AP1478" i="32"/>
  <c r="V1479" i="32" s="1"/>
  <c r="AO1478" i="32"/>
  <c r="AP938" i="32"/>
  <c r="V939" i="32" s="1"/>
  <c r="AO938" i="32"/>
  <c r="AQ938" i="32"/>
  <c r="W939" i="32" s="1"/>
  <c r="Y2559" i="32" a="1"/>
  <c r="Y1479" i="32" a="1"/>
  <c r="Y939" i="32" a="1"/>
  <c r="Y2559" i="32" l="1"/>
  <c r="AS2558" i="32" a="1"/>
  <c r="AS2558" i="32" s="1"/>
  <c r="U2559" i="32"/>
  <c r="Y1479" i="32"/>
  <c r="AS1478" i="32" a="1"/>
  <c r="AS1478" i="32" s="1"/>
  <c r="U1479" i="32"/>
  <c r="Y939" i="32"/>
  <c r="AS938" i="32" a="1"/>
  <c r="AS938" i="32" s="1"/>
  <c r="U939" i="32"/>
  <c r="AH2559" i="32" a="1"/>
  <c r="AJ2559" i="32" a="1"/>
  <c r="AI2559" i="32" a="1"/>
  <c r="AH1479" i="32" a="1"/>
  <c r="AJ1479" i="32" a="1"/>
  <c r="AI1479" i="32" a="1"/>
  <c r="AI939" i="32" a="1"/>
  <c r="AJ939" i="32" a="1"/>
  <c r="AH939" i="32" a="1"/>
  <c r="AI2559" i="32" l="1"/>
  <c r="AJ2559" i="32"/>
  <c r="AH2559" i="32"/>
  <c r="AI1479" i="32"/>
  <c r="AJ1479" i="32"/>
  <c r="AH1479" i="32"/>
  <c r="AH939" i="32"/>
  <c r="AJ939" i="32"/>
  <c r="AI939" i="32"/>
  <c r="AG2559" i="32" a="1"/>
  <c r="AG1479" i="32" a="1"/>
  <c r="AG939" i="32" a="1"/>
  <c r="AG2559" i="32" l="1"/>
  <c r="AK2559" i="32" s="1"/>
  <c r="AL2559" i="32" s="1"/>
  <c r="AG1479" i="32"/>
  <c r="AK1479" i="32" s="1"/>
  <c r="AL1479" i="32" s="1"/>
  <c r="AG939" i="32"/>
  <c r="AK939" i="32" s="1"/>
  <c r="AL939" i="32"/>
  <c r="AM2559" i="32" l="1"/>
  <c r="AT2559" i="32"/>
  <c r="AU2559" i="32" s="1"/>
  <c r="AM1479" i="32"/>
  <c r="AT1479" i="32"/>
  <c r="AU1479" i="32" s="1"/>
  <c r="AM939" i="32"/>
  <c r="AT939" i="32"/>
  <c r="AU939" i="32" s="1"/>
  <c r="AN2559" i="32" l="1"/>
  <c r="AR2559" i="32"/>
  <c r="X2560" i="32" s="1"/>
  <c r="AR1479" i="32"/>
  <c r="X1480" i="32" s="1"/>
  <c r="AN1479" i="32"/>
  <c r="AR939" i="32"/>
  <c r="X940" i="32" s="1"/>
  <c r="AN939" i="32"/>
  <c r="AP2559" i="32" l="1"/>
  <c r="V2560" i="32" s="1"/>
  <c r="AO2559" i="32"/>
  <c r="AQ2559" i="32"/>
  <c r="W2560" i="32" s="1"/>
  <c r="AP1479" i="32"/>
  <c r="V1480" i="32" s="1"/>
  <c r="AQ1479" i="32"/>
  <c r="W1480" i="32" s="1"/>
  <c r="AO1479" i="32"/>
  <c r="AP939" i="32"/>
  <c r="V940" i="32" s="1"/>
  <c r="AO939" i="32"/>
  <c r="AQ939" i="32"/>
  <c r="W940" i="32" s="1"/>
  <c r="Y2560" i="32" a="1"/>
  <c r="Y1480" i="32" a="1"/>
  <c r="Y940" i="32" a="1"/>
  <c r="Y2560" i="32" l="1"/>
  <c r="AS2559" i="32" a="1"/>
  <c r="AS2559" i="32" s="1"/>
  <c r="U2560" i="32"/>
  <c r="Y1480" i="32"/>
  <c r="AS1479" i="32" a="1"/>
  <c r="AS1479" i="32" s="1"/>
  <c r="U1480" i="32"/>
  <c r="Y940" i="32"/>
  <c r="AS939" i="32" a="1"/>
  <c r="AS939" i="32" s="1"/>
  <c r="U940" i="32"/>
  <c r="AH2560" i="32" a="1"/>
  <c r="AJ2560" i="32" a="1"/>
  <c r="AI2560" i="32" a="1"/>
  <c r="AH1480" i="32" a="1"/>
  <c r="AI1480" i="32" a="1"/>
  <c r="AJ1480" i="32" a="1"/>
  <c r="AI940" i="32" a="1"/>
  <c r="AH940" i="32" a="1"/>
  <c r="AJ940" i="32" a="1"/>
  <c r="AI2560" i="32" l="1"/>
  <c r="AJ2560" i="32"/>
  <c r="AH2560" i="32"/>
  <c r="AJ1480" i="32"/>
  <c r="AI1480" i="32"/>
  <c r="AH1480" i="32"/>
  <c r="AJ940" i="32"/>
  <c r="AH940" i="32"/>
  <c r="AI940" i="32"/>
  <c r="AG2560" i="32" a="1"/>
  <c r="AG1480" i="32" a="1"/>
  <c r="AG940" i="32" a="1"/>
  <c r="AG2560" i="32" l="1"/>
  <c r="AK2560" i="32" s="1"/>
  <c r="AL2560" i="32" s="1"/>
  <c r="AG1480" i="32"/>
  <c r="AK1480" i="32" s="1"/>
  <c r="AL1480" i="32"/>
  <c r="AG940" i="32"/>
  <c r="AK940" i="32" s="1"/>
  <c r="AL940" i="32"/>
  <c r="AM2560" i="32" l="1"/>
  <c r="AT2560" i="32"/>
  <c r="AU2560" i="32" s="1"/>
  <c r="AM1480" i="32"/>
  <c r="AT1480" i="32"/>
  <c r="AU1480" i="32" s="1"/>
  <c r="AM940" i="32"/>
  <c r="AT940" i="32"/>
  <c r="AU940" i="32" s="1"/>
  <c r="AN2560" i="32" l="1"/>
  <c r="AR2560" i="32"/>
  <c r="X2561" i="32" s="1"/>
  <c r="AR1480" i="32"/>
  <c r="X1481" i="32" s="1"/>
  <c r="AN1480" i="32"/>
  <c r="AR940" i="32"/>
  <c r="X941" i="32" s="1"/>
  <c r="AN940" i="32"/>
  <c r="AO2560" i="32" l="1"/>
  <c r="AQ2560" i="32"/>
  <c r="W2561" i="32" s="1"/>
  <c r="AP2560" i="32"/>
  <c r="V2561" i="32" s="1"/>
  <c r="AO1480" i="32"/>
  <c r="AP1480" i="32"/>
  <c r="V1481" i="32" s="1"/>
  <c r="AQ1480" i="32"/>
  <c r="W1481" i="32" s="1"/>
  <c r="AP940" i="32"/>
  <c r="V941" i="32" s="1"/>
  <c r="AO940" i="32"/>
  <c r="AQ940" i="32"/>
  <c r="W941" i="32" s="1"/>
  <c r="Y2561" i="32" a="1"/>
  <c r="Y1481" i="32" a="1"/>
  <c r="Y941" i="32" a="1"/>
  <c r="Y2561" i="32" l="1"/>
  <c r="AS2560" i="32" a="1"/>
  <c r="AS2560" i="32" s="1"/>
  <c r="U2561" i="32"/>
  <c r="Y1481" i="32"/>
  <c r="AS1480" i="32" a="1"/>
  <c r="AS1480" i="32" s="1"/>
  <c r="U1481" i="32"/>
  <c r="Y941" i="32"/>
  <c r="AS940" i="32" a="1"/>
  <c r="AS940" i="32" s="1"/>
  <c r="U941" i="32"/>
  <c r="AJ2561" i="32" a="1"/>
  <c r="AH2561" i="32" a="1"/>
  <c r="AI2561" i="32" a="1"/>
  <c r="AH1481" i="32" a="1"/>
  <c r="AJ1481" i="32" a="1"/>
  <c r="AI1481" i="32" a="1"/>
  <c r="AH941" i="32" a="1"/>
  <c r="AI941" i="32" a="1"/>
  <c r="AJ941" i="32" a="1"/>
  <c r="AI2561" i="32" l="1"/>
  <c r="AH2561" i="32"/>
  <c r="AJ2561" i="32"/>
  <c r="AI1481" i="32"/>
  <c r="AJ1481" i="32"/>
  <c r="AH1481" i="32"/>
  <c r="AJ941" i="32"/>
  <c r="AI941" i="32"/>
  <c r="AH941" i="32"/>
  <c r="AG2561" i="32" a="1"/>
  <c r="AG1481" i="32" a="1"/>
  <c r="AG941" i="32" a="1"/>
  <c r="AG2561" i="32" l="1"/>
  <c r="AK2561" i="32" s="1"/>
  <c r="AL2561" i="32" s="1"/>
  <c r="AG1481" i="32"/>
  <c r="AK1481" i="32" s="1"/>
  <c r="AL1481" i="32" s="1"/>
  <c r="AG941" i="32"/>
  <c r="AK941" i="32" s="1"/>
  <c r="AL941" i="32"/>
  <c r="AM2561" i="32" l="1"/>
  <c r="AT2561" i="32"/>
  <c r="AU2561" i="32" s="1"/>
  <c r="AM1481" i="32"/>
  <c r="AT1481" i="32"/>
  <c r="AU1481" i="32" s="1"/>
  <c r="AM941" i="32"/>
  <c r="AT941" i="32"/>
  <c r="AU941" i="32" s="1"/>
  <c r="AR2561" i="32" l="1"/>
  <c r="X2562" i="32" s="1"/>
  <c r="AN2561" i="32"/>
  <c r="AR1481" i="32"/>
  <c r="X1482" i="32" s="1"/>
  <c r="AN1481" i="32"/>
  <c r="AR941" i="32"/>
  <c r="X942" i="32" s="1"/>
  <c r="AN941" i="32"/>
  <c r="AP2561" i="32" l="1"/>
  <c r="V2562" i="32" s="1"/>
  <c r="AO2561" i="32"/>
  <c r="AQ2561" i="32"/>
  <c r="W2562" i="32" s="1"/>
  <c r="AP1481" i="32"/>
  <c r="V1482" i="32" s="1"/>
  <c r="AO1481" i="32"/>
  <c r="AQ1481" i="32"/>
  <c r="W1482" i="32" s="1"/>
  <c r="AP941" i="32"/>
  <c r="V942" i="32" s="1"/>
  <c r="AO941" i="32"/>
  <c r="AQ941" i="32"/>
  <c r="W942" i="32" s="1"/>
  <c r="Y2562" i="32" a="1"/>
  <c r="Y1482" i="32" a="1"/>
  <c r="Y942" i="32" a="1"/>
  <c r="Y2562" i="32" l="1"/>
  <c r="AS2561" i="32" a="1"/>
  <c r="AS2561" i="32" s="1"/>
  <c r="U2562" i="32"/>
  <c r="Y1482" i="32"/>
  <c r="AS1481" i="32" a="1"/>
  <c r="AS1481" i="32" s="1"/>
  <c r="U1482" i="32"/>
  <c r="Y942" i="32"/>
  <c r="AS941" i="32" a="1"/>
  <c r="AS941" i="32" s="1"/>
  <c r="U942" i="32"/>
  <c r="AH2562" i="32" a="1"/>
  <c r="AJ2562" i="32" a="1"/>
  <c r="AI2562" i="32" a="1"/>
  <c r="AH1482" i="32" a="1"/>
  <c r="AJ1482" i="32" a="1"/>
  <c r="AI1482" i="32" a="1"/>
  <c r="AI942" i="32" a="1"/>
  <c r="AJ942" i="32" a="1"/>
  <c r="AH942" i="32" a="1"/>
  <c r="AI2562" i="32" l="1"/>
  <c r="AJ2562" i="32"/>
  <c r="AH2562" i="32"/>
  <c r="AI1482" i="32"/>
  <c r="AJ1482" i="32"/>
  <c r="AH1482" i="32"/>
  <c r="AH942" i="32"/>
  <c r="AJ942" i="32"/>
  <c r="AI942" i="32"/>
  <c r="AG2562" i="32" a="1"/>
  <c r="AG1482" i="32" a="1"/>
  <c r="AG942" i="32" a="1"/>
  <c r="AG2562" i="32" l="1"/>
  <c r="AK2562" i="32" s="1"/>
  <c r="AL2562" i="32" s="1"/>
  <c r="AG1482" i="32"/>
  <c r="AK1482" i="32" s="1"/>
  <c r="AL1482" i="32" s="1"/>
  <c r="AG942" i="32"/>
  <c r="AK942" i="32" s="1"/>
  <c r="AL942" i="32"/>
  <c r="AM2562" i="32" l="1"/>
  <c r="AT2562" i="32"/>
  <c r="AU2562" i="32" s="1"/>
  <c r="AM1482" i="32"/>
  <c r="AT1482" i="32"/>
  <c r="AU1482" i="32" s="1"/>
  <c r="AM942" i="32"/>
  <c r="AT942" i="32"/>
  <c r="AU942" i="32" s="1"/>
  <c r="AR2562" i="32" l="1"/>
  <c r="X2563" i="32" s="1"/>
  <c r="AN2562" i="32"/>
  <c r="AR1482" i="32"/>
  <c r="X1483" i="32" s="1"/>
  <c r="AN1482" i="32"/>
  <c r="AR942" i="32"/>
  <c r="X943" i="32" s="1"/>
  <c r="AN942" i="32"/>
  <c r="AQ2562" i="32" l="1"/>
  <c r="W2563" i="32" s="1"/>
  <c r="AP2562" i="32"/>
  <c r="V2563" i="32" s="1"/>
  <c r="AO2562" i="32"/>
  <c r="AQ1482" i="32"/>
  <c r="W1483" i="32" s="1"/>
  <c r="AP1482" i="32"/>
  <c r="V1483" i="32" s="1"/>
  <c r="AO1482" i="32"/>
  <c r="AP942" i="32"/>
  <c r="V943" i="32" s="1"/>
  <c r="AO942" i="32"/>
  <c r="AQ942" i="32"/>
  <c r="W943" i="32" s="1"/>
  <c r="Y2563" i="32" a="1"/>
  <c r="Y1483" i="32" a="1"/>
  <c r="Y943" i="32" a="1"/>
  <c r="Y2563" i="32" l="1"/>
  <c r="AS2562" i="32" a="1"/>
  <c r="AS2562" i="32" s="1"/>
  <c r="U2563" i="32"/>
  <c r="Y1483" i="32"/>
  <c r="AS1482" i="32" a="1"/>
  <c r="AS1482" i="32" s="1"/>
  <c r="U1483" i="32"/>
  <c r="Y943" i="32"/>
  <c r="AS942" i="32" a="1"/>
  <c r="AS942" i="32" s="1"/>
  <c r="U943" i="32"/>
  <c r="AJ2563" i="32" a="1"/>
  <c r="AI2563" i="32" a="1"/>
  <c r="AH2563" i="32" a="1"/>
  <c r="AJ1483" i="32" a="1"/>
  <c r="AH1483" i="32" a="1"/>
  <c r="AI1483" i="32" a="1"/>
  <c r="AI943" i="32" a="1"/>
  <c r="AH943" i="32" a="1"/>
  <c r="AJ943" i="32" a="1"/>
  <c r="AH2563" i="32" l="1"/>
  <c r="AI2563" i="32"/>
  <c r="AJ2563" i="32"/>
  <c r="AI1483" i="32"/>
  <c r="AH1483" i="32"/>
  <c r="AJ1483" i="32"/>
  <c r="AJ943" i="32"/>
  <c r="AH943" i="32"/>
  <c r="AI943" i="32"/>
  <c r="AG2563" i="32" a="1"/>
  <c r="AG1483" i="32" a="1"/>
  <c r="AG943" i="32" a="1"/>
  <c r="AG2563" i="32" l="1"/>
  <c r="AK2563" i="32" s="1"/>
  <c r="AL2563" i="32" s="1"/>
  <c r="AG1483" i="32"/>
  <c r="AK1483" i="32" s="1"/>
  <c r="AL1483" i="32" s="1"/>
  <c r="AG943" i="32"/>
  <c r="AK943" i="32" s="1"/>
  <c r="AL943" i="32"/>
  <c r="AM2563" i="32" l="1"/>
  <c r="AT2563" i="32"/>
  <c r="AU2563" i="32" s="1"/>
  <c r="AM1483" i="32"/>
  <c r="AT1483" i="32"/>
  <c r="AU1483" i="32" s="1"/>
  <c r="AM943" i="32"/>
  <c r="AT943" i="32"/>
  <c r="AU943" i="32" s="1"/>
  <c r="AN2563" i="32" l="1"/>
  <c r="AR2563" i="32"/>
  <c r="X2564" i="32" s="1"/>
  <c r="AR1483" i="32"/>
  <c r="X1484" i="32" s="1"/>
  <c r="AN1483" i="32"/>
  <c r="AR943" i="32"/>
  <c r="X944" i="32" s="1"/>
  <c r="AN943" i="32"/>
  <c r="AO2563" i="32" l="1"/>
  <c r="AQ2563" i="32"/>
  <c r="W2564" i="32" s="1"/>
  <c r="AP2563" i="32"/>
  <c r="V2564" i="32" s="1"/>
  <c r="AO1483" i="32"/>
  <c r="AQ1483" i="32"/>
  <c r="W1484" i="32" s="1"/>
  <c r="AP1483" i="32"/>
  <c r="V1484" i="32" s="1"/>
  <c r="AP943" i="32"/>
  <c r="V944" i="32" s="1"/>
  <c r="AO943" i="32"/>
  <c r="AQ943" i="32"/>
  <c r="W944" i="32" s="1"/>
  <c r="Y2564" i="32" a="1"/>
  <c r="Y1484" i="32" a="1"/>
  <c r="Y944" i="32" a="1"/>
  <c r="Y2564" i="32" l="1"/>
  <c r="AS2563" i="32" a="1"/>
  <c r="AS2563" i="32" s="1"/>
  <c r="U2564" i="32"/>
  <c r="Y1484" i="32"/>
  <c r="AS1483" i="32" a="1"/>
  <c r="AS1483" i="32" s="1"/>
  <c r="U1484" i="32"/>
  <c r="Y944" i="32"/>
  <c r="AS943" i="32" a="1"/>
  <c r="AS943" i="32" s="1"/>
  <c r="U944" i="32"/>
  <c r="AH2564" i="32" a="1"/>
  <c r="AJ2564" i="32" a="1"/>
  <c r="AI2564" i="32" a="1"/>
  <c r="AJ1484" i="32" a="1"/>
  <c r="AH1484" i="32" a="1"/>
  <c r="AI1484" i="32" a="1"/>
  <c r="AI944" i="32" a="1"/>
  <c r="AH944" i="32" a="1"/>
  <c r="AJ944" i="32" a="1"/>
  <c r="AI2564" i="32" l="1"/>
  <c r="AJ2564" i="32"/>
  <c r="AH2564" i="32"/>
  <c r="AI1484" i="32"/>
  <c r="AH1484" i="32"/>
  <c r="AJ1484" i="32"/>
  <c r="AJ944" i="32"/>
  <c r="AH944" i="32"/>
  <c r="AI944" i="32"/>
  <c r="AG2564" i="32" a="1"/>
  <c r="AG1484" i="32" a="1"/>
  <c r="AG944" i="32" a="1"/>
  <c r="AG2564" i="32" l="1"/>
  <c r="AK2564" i="32" s="1"/>
  <c r="AL2564" i="32" s="1"/>
  <c r="AG1484" i="32"/>
  <c r="AK1484" i="32" s="1"/>
  <c r="AL1484" i="32" s="1"/>
  <c r="AG944" i="32"/>
  <c r="AK944" i="32" s="1"/>
  <c r="AL944" i="32" s="1"/>
  <c r="AM2564" i="32" l="1"/>
  <c r="AT2564" i="32"/>
  <c r="AU2564" i="32" s="1"/>
  <c r="AM1484" i="32"/>
  <c r="AT1484" i="32"/>
  <c r="AU1484" i="32" s="1"/>
  <c r="AM944" i="32"/>
  <c r="AT944" i="32"/>
  <c r="AU944" i="32" s="1"/>
  <c r="AR2564" i="32" l="1"/>
  <c r="X2565" i="32" s="1"/>
  <c r="AN2564" i="32"/>
  <c r="AR1484" i="32"/>
  <c r="X1485" i="32" s="1"/>
  <c r="AN1484" i="32"/>
  <c r="AR944" i="32"/>
  <c r="X945" i="32" s="1"/>
  <c r="AN944" i="32"/>
  <c r="AO2564" i="32" l="1"/>
  <c r="AQ2564" i="32"/>
  <c r="W2565" i="32" s="1"/>
  <c r="AP2564" i="32"/>
  <c r="V2565" i="32" s="1"/>
  <c r="AP1484" i="32"/>
  <c r="V1485" i="32" s="1"/>
  <c r="AQ1484" i="32"/>
  <c r="W1485" i="32" s="1"/>
  <c r="AO1484" i="32"/>
  <c r="AP944" i="32"/>
  <c r="V945" i="32" s="1"/>
  <c r="AO944" i="32"/>
  <c r="AQ944" i="32"/>
  <c r="W945" i="32" s="1"/>
  <c r="Y2565" i="32" a="1"/>
  <c r="Y1485" i="32" a="1"/>
  <c r="Y945" i="32" a="1"/>
  <c r="Y2565" i="32" l="1"/>
  <c r="AS2564" i="32" a="1"/>
  <c r="AS2564" i="32" s="1"/>
  <c r="U2565" i="32"/>
  <c r="Y1485" i="32"/>
  <c r="AS1484" i="32" a="1"/>
  <c r="AS1484" i="32" s="1"/>
  <c r="U1485" i="32"/>
  <c r="Y945" i="32"/>
  <c r="AS944" i="32" a="1"/>
  <c r="AS944" i="32" s="1"/>
  <c r="U945" i="32"/>
  <c r="AJ2565" i="32" a="1"/>
  <c r="AH2565" i="32" a="1"/>
  <c r="AI2565" i="32" a="1"/>
  <c r="AJ1485" i="32" a="1"/>
  <c r="AH1485" i="32" a="1"/>
  <c r="AI1485" i="32" a="1"/>
  <c r="AI945" i="32" a="1"/>
  <c r="AH945" i="32" a="1"/>
  <c r="AJ945" i="32" a="1"/>
  <c r="AI2565" i="32" l="1"/>
  <c r="AH2565" i="32"/>
  <c r="AJ2565" i="32"/>
  <c r="AI1485" i="32"/>
  <c r="AH1485" i="32"/>
  <c r="AJ1485" i="32"/>
  <c r="AJ945" i="32"/>
  <c r="AH945" i="32"/>
  <c r="AI945" i="32"/>
  <c r="AG2565" i="32" a="1"/>
  <c r="AG1485" i="32" a="1"/>
  <c r="AG945" i="32" a="1"/>
  <c r="AG2565" i="32" l="1"/>
  <c r="AK2565" i="32" s="1"/>
  <c r="AL2565" i="32" s="1"/>
  <c r="AG1485" i="32"/>
  <c r="AK1485" i="32" s="1"/>
  <c r="AL1485" i="32" s="1"/>
  <c r="AG945" i="32"/>
  <c r="AK945" i="32" s="1"/>
  <c r="AL945" i="32"/>
  <c r="AM2565" i="32" l="1"/>
  <c r="AT2565" i="32"/>
  <c r="AU2565" i="32" s="1"/>
  <c r="AM1485" i="32"/>
  <c r="AT1485" i="32"/>
  <c r="AU1485" i="32" s="1"/>
  <c r="AM945" i="32"/>
  <c r="AT945" i="32"/>
  <c r="AU945" i="32" s="1"/>
  <c r="AR2565" i="32" l="1"/>
  <c r="X2566" i="32" s="1"/>
  <c r="AN2565" i="32"/>
  <c r="AR1485" i="32"/>
  <c r="X1486" i="32" s="1"/>
  <c r="AN1485" i="32"/>
  <c r="AR945" i="32"/>
  <c r="X946" i="32" s="1"/>
  <c r="AN945" i="32"/>
  <c r="AP2565" i="32" l="1"/>
  <c r="V2566" i="32" s="1"/>
  <c r="AO2565" i="32"/>
  <c r="AQ2565" i="32"/>
  <c r="W2566" i="32" s="1"/>
  <c r="AQ1485" i="32"/>
  <c r="W1486" i="32" s="1"/>
  <c r="AP1485" i="32"/>
  <c r="V1486" i="32" s="1"/>
  <c r="AO1485" i="32"/>
  <c r="AP945" i="32"/>
  <c r="V946" i="32" s="1"/>
  <c r="AO945" i="32"/>
  <c r="AQ945" i="32"/>
  <c r="W946" i="32" s="1"/>
  <c r="Y2566" i="32" a="1"/>
  <c r="Y1486" i="32" a="1"/>
  <c r="Y946" i="32" a="1"/>
  <c r="Y2566" i="32" l="1"/>
  <c r="AS2565" i="32" a="1"/>
  <c r="AS2565" i="32" s="1"/>
  <c r="U2566" i="32"/>
  <c r="Y1486" i="32"/>
  <c r="AS1485" i="32" a="1"/>
  <c r="AS1485" i="32" s="1"/>
  <c r="U1486" i="32"/>
  <c r="Y946" i="32"/>
  <c r="AS945" i="32" a="1"/>
  <c r="AS945" i="32" s="1"/>
  <c r="U946" i="32"/>
  <c r="AH2566" i="32" a="1"/>
  <c r="AJ2566" i="32" a="1"/>
  <c r="AI2566" i="32" a="1"/>
  <c r="AJ1486" i="32" a="1"/>
  <c r="AI1486" i="32" a="1"/>
  <c r="AH1486" i="32" a="1"/>
  <c r="AI946" i="32" a="1"/>
  <c r="AH946" i="32" a="1"/>
  <c r="AJ946" i="32" a="1"/>
  <c r="AI2566" i="32" l="1"/>
  <c r="AJ2566" i="32"/>
  <c r="AH2566" i="32"/>
  <c r="AH1486" i="32"/>
  <c r="AI1486" i="32"/>
  <c r="AJ1486" i="32"/>
  <c r="AJ946" i="32"/>
  <c r="AH946" i="32"/>
  <c r="AI946" i="32"/>
  <c r="AG2566" i="32" a="1"/>
  <c r="AG1486" i="32" a="1"/>
  <c r="AG946" i="32" a="1"/>
  <c r="AG2566" i="32" l="1"/>
  <c r="AK2566" i="32" s="1"/>
  <c r="AL2566" i="32" s="1"/>
  <c r="AG1486" i="32"/>
  <c r="AK1486" i="32" s="1"/>
  <c r="AL1486" i="32" s="1"/>
  <c r="AG946" i="32"/>
  <c r="AK946" i="32" s="1"/>
  <c r="AL946" i="32"/>
  <c r="AM2566" i="32" l="1"/>
  <c r="AT2566" i="32"/>
  <c r="AU2566" i="32" s="1"/>
  <c r="AM1486" i="32"/>
  <c r="AT1486" i="32"/>
  <c r="AU1486" i="32" s="1"/>
  <c r="AM946" i="32"/>
  <c r="AT946" i="32"/>
  <c r="AU946" i="32" s="1"/>
  <c r="AR2566" i="32" l="1"/>
  <c r="X2567" i="32" s="1"/>
  <c r="AN2566" i="32"/>
  <c r="AR1486" i="32"/>
  <c r="X1487" i="32" s="1"/>
  <c r="AN1486" i="32"/>
  <c r="AR946" i="32"/>
  <c r="X947" i="32" s="1"/>
  <c r="AN946" i="32"/>
  <c r="AQ2566" i="32" l="1"/>
  <c r="W2567" i="32" s="1"/>
  <c r="AP2566" i="32"/>
  <c r="V2567" i="32" s="1"/>
  <c r="AO2566" i="32"/>
  <c r="AO1486" i="32"/>
  <c r="AQ1486" i="32"/>
  <c r="W1487" i="32" s="1"/>
  <c r="AP1486" i="32"/>
  <c r="V1487" i="32" s="1"/>
  <c r="AP946" i="32"/>
  <c r="V947" i="32" s="1"/>
  <c r="AO946" i="32"/>
  <c r="AQ946" i="32"/>
  <c r="W947" i="32" s="1"/>
  <c r="Y2567" i="32" a="1"/>
  <c r="Y1487" i="32" a="1"/>
  <c r="Y947" i="32" a="1"/>
  <c r="Y2567" i="32" l="1"/>
  <c r="AS2566" i="32" a="1"/>
  <c r="AS2566" i="32" s="1"/>
  <c r="U2567" i="32"/>
  <c r="Y1487" i="32"/>
  <c r="AS1486" i="32" a="1"/>
  <c r="AS1486" i="32" s="1"/>
  <c r="U1487" i="32"/>
  <c r="Y947" i="32"/>
  <c r="AS946" i="32" a="1"/>
  <c r="AS946" i="32" s="1"/>
  <c r="U947" i="32"/>
  <c r="AI2567" i="32" a="1"/>
  <c r="AH2567" i="32" a="1"/>
  <c r="AJ2567" i="32" a="1"/>
  <c r="AJ1487" i="32" a="1"/>
  <c r="AI1487" i="32" a="1"/>
  <c r="AH1487" i="32" a="1"/>
  <c r="AI947" i="32" a="1"/>
  <c r="AH947" i="32" a="1"/>
  <c r="AJ947" i="32" a="1"/>
  <c r="AJ2567" i="32" l="1"/>
  <c r="AH2567" i="32"/>
  <c r="AI2567" i="32"/>
  <c r="AH1487" i="32"/>
  <c r="AI1487" i="32"/>
  <c r="AJ1487" i="32"/>
  <c r="AJ947" i="32"/>
  <c r="AH947" i="32"/>
  <c r="AI947" i="32"/>
  <c r="AG2567" i="32" a="1"/>
  <c r="AG1487" i="32" a="1"/>
  <c r="AG947" i="32" a="1"/>
  <c r="AG2567" i="32" l="1"/>
  <c r="AK2567" i="32" s="1"/>
  <c r="AL2567" i="32" s="1"/>
  <c r="AG1487" i="32"/>
  <c r="AK1487" i="32" s="1"/>
  <c r="AL1487" i="32" s="1"/>
  <c r="AG947" i="32"/>
  <c r="AK947" i="32" s="1"/>
  <c r="AL947" i="32" s="1"/>
  <c r="AM2567" i="32" l="1"/>
  <c r="AT2567" i="32"/>
  <c r="AU2567" i="32" s="1"/>
  <c r="AM1487" i="32"/>
  <c r="AT1487" i="32"/>
  <c r="AU1487" i="32" s="1"/>
  <c r="AM947" i="32"/>
  <c r="AT947" i="32"/>
  <c r="AU947" i="32" s="1"/>
  <c r="AR2567" i="32" l="1"/>
  <c r="X2568" i="32" s="1"/>
  <c r="AN2567" i="32"/>
  <c r="AR1487" i="32"/>
  <c r="X1488" i="32" s="1"/>
  <c r="AN1487" i="32"/>
  <c r="AR947" i="32"/>
  <c r="X948" i="32" s="1"/>
  <c r="AN947" i="32"/>
  <c r="AO2567" i="32" l="1"/>
  <c r="AQ2567" i="32"/>
  <c r="W2568" i="32" s="1"/>
  <c r="AP2567" i="32"/>
  <c r="V2568" i="32" s="1"/>
  <c r="AP1487" i="32"/>
  <c r="V1488" i="32" s="1"/>
  <c r="AO1487" i="32"/>
  <c r="AQ1487" i="32"/>
  <c r="W1488" i="32" s="1"/>
  <c r="AP947" i="32"/>
  <c r="V948" i="32" s="1"/>
  <c r="AO947" i="32"/>
  <c r="AQ947" i="32"/>
  <c r="W948" i="32" s="1"/>
  <c r="Y2568" i="32" a="1"/>
  <c r="Y1488" i="32" a="1"/>
  <c r="Y948" i="32" a="1"/>
  <c r="Y2568" i="32" l="1"/>
  <c r="AS2567" i="32" a="1"/>
  <c r="AS2567" i="32" s="1"/>
  <c r="U2568" i="32"/>
  <c r="Y1488" i="32"/>
  <c r="AS1487" i="32" a="1"/>
  <c r="AS1487" i="32" s="1"/>
  <c r="U1488" i="32"/>
  <c r="Y948" i="32"/>
  <c r="AS947" i="32" a="1"/>
  <c r="AS947" i="32" s="1"/>
  <c r="U948" i="32"/>
  <c r="AI2568" i="32" a="1"/>
  <c r="AH2568" i="32" a="1"/>
  <c r="AJ2568" i="32" a="1"/>
  <c r="AJ1488" i="32" a="1"/>
  <c r="AH1488" i="32" a="1"/>
  <c r="AI1488" i="32" a="1"/>
  <c r="AI948" i="32" a="1"/>
  <c r="AH948" i="32" a="1"/>
  <c r="AJ948" i="32" a="1"/>
  <c r="AJ2568" i="32" l="1"/>
  <c r="AH2568" i="32"/>
  <c r="AI2568" i="32"/>
  <c r="AI1488" i="32"/>
  <c r="AH1488" i="32"/>
  <c r="AJ1488" i="32"/>
  <c r="AJ948" i="32"/>
  <c r="AH948" i="32"/>
  <c r="AI948" i="32"/>
  <c r="AG2568" i="32" a="1"/>
  <c r="AG1488" i="32" a="1"/>
  <c r="AG948" i="32" a="1"/>
  <c r="AG2568" i="32" l="1"/>
  <c r="AK2568" i="32" s="1"/>
  <c r="AL2568" i="32" s="1"/>
  <c r="AG1488" i="32"/>
  <c r="AK1488" i="32" s="1"/>
  <c r="AL1488" i="32" s="1"/>
  <c r="AG948" i="32"/>
  <c r="AK948" i="32" s="1"/>
  <c r="AL948" i="32" s="1"/>
  <c r="AM2568" i="32" l="1"/>
  <c r="AT2568" i="32"/>
  <c r="AU2568" i="32" s="1"/>
  <c r="AM1488" i="32"/>
  <c r="AT1488" i="32"/>
  <c r="AU1488" i="32" s="1"/>
  <c r="AM948" i="32"/>
  <c r="AT948" i="32"/>
  <c r="AU948" i="32" s="1"/>
  <c r="AN2568" i="32" l="1"/>
  <c r="AR2568" i="32"/>
  <c r="X2569" i="32" s="1"/>
  <c r="AR1488" i="32"/>
  <c r="X1489" i="32" s="1"/>
  <c r="AN1488" i="32"/>
  <c r="AR948" i="32"/>
  <c r="X949" i="32" s="1"/>
  <c r="AN948" i="32"/>
  <c r="AO2568" i="32" l="1"/>
  <c r="AQ2568" i="32"/>
  <c r="W2569" i="32" s="1"/>
  <c r="AP2568" i="32"/>
  <c r="V2569" i="32" s="1"/>
  <c r="AP1488" i="32"/>
  <c r="V1489" i="32" s="1"/>
  <c r="AO1488" i="32"/>
  <c r="AQ1488" i="32"/>
  <c r="W1489" i="32" s="1"/>
  <c r="AP948" i="32"/>
  <c r="V949" i="32" s="1"/>
  <c r="AO948" i="32"/>
  <c r="AQ948" i="32"/>
  <c r="W949" i="32" s="1"/>
  <c r="Y2569" i="32" a="1"/>
  <c r="Y1489" i="32" a="1"/>
  <c r="Y949" i="32" a="1"/>
  <c r="Y2569" i="32" l="1"/>
  <c r="AS2568" i="32" a="1"/>
  <c r="AS2568" i="32" s="1"/>
  <c r="U2569" i="32"/>
  <c r="Y1489" i="32"/>
  <c r="AS1488" i="32" a="1"/>
  <c r="AS1488" i="32" s="1"/>
  <c r="U1489" i="32"/>
  <c r="Y949" i="32"/>
  <c r="AS948" i="32" a="1"/>
  <c r="AS948" i="32" s="1"/>
  <c r="U949" i="32"/>
  <c r="AI2569" i="32" a="1"/>
  <c r="AH2569" i="32" a="1"/>
  <c r="AJ2569" i="32" a="1"/>
  <c r="AJ1489" i="32" a="1"/>
  <c r="AH1489" i="32" a="1"/>
  <c r="AI1489" i="32" a="1"/>
  <c r="AI949" i="32" a="1"/>
  <c r="AH949" i="32" a="1"/>
  <c r="AJ949" i="32" a="1"/>
  <c r="AJ2569" i="32" l="1"/>
  <c r="AH2569" i="32"/>
  <c r="AI2569" i="32"/>
  <c r="AI1489" i="32"/>
  <c r="AH1489" i="32"/>
  <c r="AJ1489" i="32"/>
  <c r="AJ949" i="32"/>
  <c r="AH949" i="32"/>
  <c r="AI949" i="32"/>
  <c r="AG2569" i="32" a="1"/>
  <c r="AG1489" i="32" a="1"/>
  <c r="AG949" i="32" a="1"/>
  <c r="AG2569" i="32" l="1"/>
  <c r="AK2569" i="32" s="1"/>
  <c r="AL2569" i="32" s="1"/>
  <c r="AG1489" i="32"/>
  <c r="AK1489" i="32" s="1"/>
  <c r="AL1489" i="32" s="1"/>
  <c r="AG949" i="32"/>
  <c r="AK949" i="32" s="1"/>
  <c r="AL949" i="32" s="1"/>
  <c r="AM2569" i="32" l="1"/>
  <c r="AT2569" i="32"/>
  <c r="AU2569" i="32" s="1"/>
  <c r="AM1489" i="32"/>
  <c r="AT1489" i="32"/>
  <c r="AU1489" i="32" s="1"/>
  <c r="AM949" i="32"/>
  <c r="AT949" i="32"/>
  <c r="AU949" i="32" s="1"/>
  <c r="AN2569" i="32" l="1"/>
  <c r="AR2569" i="32"/>
  <c r="X2570" i="32" s="1"/>
  <c r="AR1489" i="32"/>
  <c r="X1490" i="32" s="1"/>
  <c r="AN1489" i="32"/>
  <c r="AR949" i="32"/>
  <c r="X950" i="32" s="1"/>
  <c r="AN949" i="32"/>
  <c r="AP2569" i="32" l="1"/>
  <c r="V2570" i="32" s="1"/>
  <c r="AO2569" i="32"/>
  <c r="AQ2569" i="32"/>
  <c r="W2570" i="32" s="1"/>
  <c r="AQ1489" i="32"/>
  <c r="W1490" i="32" s="1"/>
  <c r="AP1489" i="32"/>
  <c r="V1490" i="32" s="1"/>
  <c r="AO1489" i="32"/>
  <c r="AP949" i="32"/>
  <c r="V950" i="32" s="1"/>
  <c r="AO949" i="32"/>
  <c r="AQ949" i="32"/>
  <c r="W950" i="32" s="1"/>
  <c r="Y2570" i="32" a="1"/>
  <c r="Y1490" i="32" a="1"/>
  <c r="Y950" i="32" a="1"/>
  <c r="Y2570" i="32" l="1"/>
  <c r="AS2569" i="32" a="1"/>
  <c r="AS2569" i="32" s="1"/>
  <c r="U2570" i="32"/>
  <c r="Y1490" i="32"/>
  <c r="AS1489" i="32" a="1"/>
  <c r="AS1489" i="32" s="1"/>
  <c r="U1490" i="32"/>
  <c r="Y950" i="32"/>
  <c r="AS949" i="32" a="1"/>
  <c r="AS949" i="32" s="1"/>
  <c r="U950" i="32"/>
  <c r="AJ2570" i="32" a="1"/>
  <c r="AH2570" i="32" a="1"/>
  <c r="AI2570" i="32" a="1"/>
  <c r="AJ1490" i="32" a="1"/>
  <c r="AH1490" i="32" a="1"/>
  <c r="AI1490" i="32" a="1"/>
  <c r="AI950" i="32" a="1"/>
  <c r="AJ950" i="32" a="1"/>
  <c r="AH950" i="32" a="1"/>
  <c r="AI2570" i="32" l="1"/>
  <c r="AH2570" i="32"/>
  <c r="AJ2570" i="32"/>
  <c r="AI1490" i="32"/>
  <c r="AH1490" i="32"/>
  <c r="AJ1490" i="32"/>
  <c r="AH950" i="32"/>
  <c r="AJ950" i="32"/>
  <c r="AI950" i="32"/>
  <c r="AG2570" i="32" a="1"/>
  <c r="AG1490" i="32" a="1"/>
  <c r="AG950" i="32" a="1"/>
  <c r="AG2570" i="32" l="1"/>
  <c r="AK2570" i="32" s="1"/>
  <c r="AL2570" i="32" s="1"/>
  <c r="AG1490" i="32"/>
  <c r="AK1490" i="32" s="1"/>
  <c r="AL1490" i="32" s="1"/>
  <c r="AG950" i="32"/>
  <c r="AK950" i="32" s="1"/>
  <c r="AL950" i="32" s="1"/>
  <c r="AM2570" i="32" l="1"/>
  <c r="AT2570" i="32"/>
  <c r="AU2570" i="32" s="1"/>
  <c r="AM1490" i="32"/>
  <c r="AT1490" i="32"/>
  <c r="AU1490" i="32" s="1"/>
  <c r="AM950" i="32"/>
  <c r="AT950" i="32"/>
  <c r="AU950" i="32" s="1"/>
  <c r="AR2570" i="32" l="1"/>
  <c r="X2571" i="32" s="1"/>
  <c r="AN2570" i="32"/>
  <c r="AR1490" i="32"/>
  <c r="X1491" i="32" s="1"/>
  <c r="AN1490" i="32"/>
  <c r="AR950" i="32"/>
  <c r="X951" i="32" s="1"/>
  <c r="AN950" i="32"/>
  <c r="AO2570" i="32" l="1"/>
  <c r="AQ2570" i="32"/>
  <c r="W2571" i="32" s="1"/>
  <c r="AP2570" i="32"/>
  <c r="V2571" i="32" s="1"/>
  <c r="AO1490" i="32"/>
  <c r="AQ1490" i="32"/>
  <c r="W1491" i="32" s="1"/>
  <c r="AP1490" i="32"/>
  <c r="V1491" i="32" s="1"/>
  <c r="AP950" i="32"/>
  <c r="V951" i="32" s="1"/>
  <c r="AO950" i="32"/>
  <c r="AQ950" i="32"/>
  <c r="W951" i="32" s="1"/>
  <c r="Y2571" i="32" a="1"/>
  <c r="Y1491" i="32" a="1"/>
  <c r="Y951" i="32" a="1"/>
  <c r="Y2571" i="32" l="1"/>
  <c r="AS2570" i="32" a="1"/>
  <c r="AS2570" i="32" s="1"/>
  <c r="U2571" i="32"/>
  <c r="Y1491" i="32"/>
  <c r="AS1490" i="32" a="1"/>
  <c r="AS1490" i="32" s="1"/>
  <c r="U1491" i="32"/>
  <c r="Y951" i="32"/>
  <c r="AS950" i="32" a="1"/>
  <c r="AS950" i="32" s="1"/>
  <c r="U951" i="32"/>
  <c r="AJ2571" i="32" a="1"/>
  <c r="AI2571" i="32" a="1"/>
  <c r="AH2571" i="32" a="1"/>
  <c r="AJ1491" i="32" a="1"/>
  <c r="AH1491" i="32" a="1"/>
  <c r="AI1491" i="32" a="1"/>
  <c r="AI951" i="32" a="1"/>
  <c r="AH951" i="32" a="1"/>
  <c r="AJ951" i="32" a="1"/>
  <c r="AH2571" i="32" l="1"/>
  <c r="AI2571" i="32"/>
  <c r="AJ2571" i="32"/>
  <c r="AI1491" i="32"/>
  <c r="AH1491" i="32"/>
  <c r="AJ1491" i="32"/>
  <c r="AJ951" i="32"/>
  <c r="AH951" i="32"/>
  <c r="AI951" i="32"/>
  <c r="AG2571" i="32" a="1"/>
  <c r="AG1491" i="32" a="1"/>
  <c r="AG951" i="32" a="1"/>
  <c r="AG2571" i="32" l="1"/>
  <c r="AK2571" i="32" s="1"/>
  <c r="AL2571" i="32" s="1"/>
  <c r="AG1491" i="32"/>
  <c r="AK1491" i="32" s="1"/>
  <c r="AL1491" i="32" s="1"/>
  <c r="AG951" i="32"/>
  <c r="AK951" i="32" s="1"/>
  <c r="AL951" i="32" s="1"/>
  <c r="AM2571" i="32" l="1"/>
  <c r="AT2571" i="32"/>
  <c r="AU2571" i="32" s="1"/>
  <c r="AM1491" i="32"/>
  <c r="AT1491" i="32"/>
  <c r="AU1491" i="32" s="1"/>
  <c r="AM951" i="32"/>
  <c r="AT951" i="32"/>
  <c r="AU951" i="32" s="1"/>
  <c r="AN2571" i="32" l="1"/>
  <c r="AR2571" i="32"/>
  <c r="X2572" i="32" s="1"/>
  <c r="AR1491" i="32"/>
  <c r="X1492" i="32" s="1"/>
  <c r="AN1491" i="32"/>
  <c r="AR951" i="32"/>
  <c r="X952" i="32" s="1"/>
  <c r="AN951" i="32"/>
  <c r="AP2571" i="32" l="1"/>
  <c r="V2572" i="32" s="1"/>
  <c r="AO2571" i="32"/>
  <c r="AQ2571" i="32"/>
  <c r="W2572" i="32" s="1"/>
  <c r="AQ1491" i="32"/>
  <c r="W1492" i="32" s="1"/>
  <c r="AO1491" i="32"/>
  <c r="AP1491" i="32"/>
  <c r="V1492" i="32" s="1"/>
  <c r="AP951" i="32"/>
  <c r="V952" i="32" s="1"/>
  <c r="AO951" i="32"/>
  <c r="AQ951" i="32"/>
  <c r="W952" i="32" s="1"/>
  <c r="Y2572" i="32" a="1"/>
  <c r="Y1492" i="32" a="1"/>
  <c r="Y952" i="32" a="1"/>
  <c r="Y2572" i="32" l="1"/>
  <c r="AS2571" i="32" a="1"/>
  <c r="AS2571" i="32" s="1"/>
  <c r="U2572" i="32"/>
  <c r="Y1492" i="32"/>
  <c r="AS1491" i="32" a="1"/>
  <c r="AS1491" i="32" s="1"/>
  <c r="U1492" i="32"/>
  <c r="Y952" i="32"/>
  <c r="AS951" i="32" a="1"/>
  <c r="AS951" i="32" s="1"/>
  <c r="U952" i="32"/>
  <c r="AJ2572" i="32" a="1"/>
  <c r="AI2572" i="32" a="1"/>
  <c r="AH2572" i="32" a="1"/>
  <c r="AJ1492" i="32" a="1"/>
  <c r="AH1492" i="32" a="1"/>
  <c r="AI1492" i="32" a="1"/>
  <c r="AI952" i="32" a="1"/>
  <c r="AH952" i="32" a="1"/>
  <c r="AJ952" i="32" a="1"/>
  <c r="AH2572" i="32" l="1"/>
  <c r="AI2572" i="32"/>
  <c r="AJ2572" i="32"/>
  <c r="AI1492" i="32"/>
  <c r="AH1492" i="32"/>
  <c r="AJ1492" i="32"/>
  <c r="AJ952" i="32"/>
  <c r="AH952" i="32"/>
  <c r="AI952" i="32"/>
  <c r="AG2572" i="32" a="1"/>
  <c r="AG1492" i="32" a="1"/>
  <c r="AG952" i="32" a="1"/>
  <c r="AG2572" i="32" l="1"/>
  <c r="AK2572" i="32" s="1"/>
  <c r="AL2572" i="32" s="1"/>
  <c r="AG1492" i="32"/>
  <c r="AK1492" i="32" s="1"/>
  <c r="AL1492" i="32" s="1"/>
  <c r="AG952" i="32"/>
  <c r="AK952" i="32" s="1"/>
  <c r="AL952" i="32"/>
  <c r="AM2572" i="32" l="1"/>
  <c r="AT2572" i="32"/>
  <c r="AU2572" i="32" s="1"/>
  <c r="AM1492" i="32"/>
  <c r="AT1492" i="32"/>
  <c r="AU1492" i="32" s="1"/>
  <c r="AM952" i="32"/>
  <c r="AT952" i="32"/>
  <c r="AU952" i="32" s="1"/>
  <c r="AR2572" i="32" l="1"/>
  <c r="X2573" i="32" s="1"/>
  <c r="AN2572" i="32"/>
  <c r="AR1492" i="32"/>
  <c r="X1493" i="32" s="1"/>
  <c r="AN1492" i="32"/>
  <c r="AR952" i="32"/>
  <c r="X953" i="32" s="1"/>
  <c r="AN952" i="32"/>
  <c r="AP2572" i="32" l="1"/>
  <c r="V2573" i="32" s="1"/>
  <c r="AO2572" i="32"/>
  <c r="AQ2572" i="32"/>
  <c r="W2573" i="32" s="1"/>
  <c r="AP1492" i="32"/>
  <c r="V1493" i="32" s="1"/>
  <c r="AQ1492" i="32"/>
  <c r="W1493" i="32" s="1"/>
  <c r="AO1492" i="32"/>
  <c r="AP952" i="32"/>
  <c r="V953" i="32" s="1"/>
  <c r="AO952" i="32"/>
  <c r="AQ952" i="32"/>
  <c r="W953" i="32" s="1"/>
  <c r="Y2573" i="32" a="1"/>
  <c r="Y1493" i="32" a="1"/>
  <c r="Y953" i="32" a="1"/>
  <c r="Y2573" i="32" l="1"/>
  <c r="AS2572" i="32" a="1"/>
  <c r="AS2572" i="32" s="1"/>
  <c r="U2573" i="32"/>
  <c r="Y1493" i="32"/>
  <c r="AS1492" i="32" a="1"/>
  <c r="AS1492" i="32" s="1"/>
  <c r="U1493" i="32"/>
  <c r="Y953" i="32"/>
  <c r="AS952" i="32" a="1"/>
  <c r="AS952" i="32" s="1"/>
  <c r="U953" i="32"/>
  <c r="AJ2573" i="32" a="1"/>
  <c r="AH2573" i="32" a="1"/>
  <c r="AI2573" i="32" a="1"/>
  <c r="AJ1493" i="32" a="1"/>
  <c r="AI1493" i="32" a="1"/>
  <c r="AH1493" i="32" a="1"/>
  <c r="AI953" i="32" a="1"/>
  <c r="AH953" i="32" a="1"/>
  <c r="AJ953" i="32" a="1"/>
  <c r="AI2573" i="32" l="1"/>
  <c r="AH2573" i="32"/>
  <c r="AJ2573" i="32"/>
  <c r="AH1493" i="32"/>
  <c r="AI1493" i="32"/>
  <c r="AJ1493" i="32"/>
  <c r="AJ953" i="32"/>
  <c r="AH953" i="32"/>
  <c r="AI953" i="32"/>
  <c r="AG2573" i="32" a="1"/>
  <c r="AG1493" i="32" a="1"/>
  <c r="AG953" i="32" a="1"/>
  <c r="AG2573" i="32" l="1"/>
  <c r="AK2573" i="32" s="1"/>
  <c r="AL2573" i="32" s="1"/>
  <c r="AG1493" i="32"/>
  <c r="AK1493" i="32" s="1"/>
  <c r="AL1493" i="32" s="1"/>
  <c r="AG953" i="32"/>
  <c r="AK953" i="32" s="1"/>
  <c r="AL953" i="32" s="1"/>
  <c r="AM2573" i="32" l="1"/>
  <c r="AT2573" i="32"/>
  <c r="AU2573" i="32" s="1"/>
  <c r="AM1493" i="32"/>
  <c r="AT1493" i="32"/>
  <c r="AU1493" i="32" s="1"/>
  <c r="AM953" i="32"/>
  <c r="AT953" i="32"/>
  <c r="AU953" i="32" s="1"/>
  <c r="AR2573" i="32" l="1"/>
  <c r="X2574" i="32" s="1"/>
  <c r="AN2573" i="32"/>
  <c r="AR1493" i="32"/>
  <c r="X1494" i="32" s="1"/>
  <c r="AN1493" i="32"/>
  <c r="AR953" i="32"/>
  <c r="X954" i="32" s="1"/>
  <c r="AN953" i="32"/>
  <c r="AQ2573" i="32" l="1"/>
  <c r="W2574" i="32" s="1"/>
  <c r="AP2573" i="32"/>
  <c r="V2574" i="32" s="1"/>
  <c r="AO2573" i="32"/>
  <c r="AQ1493" i="32"/>
  <c r="W1494" i="32" s="1"/>
  <c r="AP1493" i="32"/>
  <c r="V1494" i="32" s="1"/>
  <c r="AO1493" i="32"/>
  <c r="AP953" i="32"/>
  <c r="V954" i="32" s="1"/>
  <c r="AO953" i="32"/>
  <c r="AQ953" i="32"/>
  <c r="W954" i="32" s="1"/>
  <c r="Y2574" i="32" a="1"/>
  <c r="Y1494" i="32" a="1"/>
  <c r="Y954" i="32" a="1"/>
  <c r="Y2574" i="32" l="1"/>
  <c r="AS2573" i="32" a="1"/>
  <c r="AS2573" i="32" s="1"/>
  <c r="U2574" i="32"/>
  <c r="Y1494" i="32"/>
  <c r="AS1493" i="32" a="1"/>
  <c r="AS1493" i="32" s="1"/>
  <c r="U1494" i="32"/>
  <c r="Y954" i="32"/>
  <c r="AS953" i="32" a="1"/>
  <c r="AS953" i="32" s="1"/>
  <c r="U954" i="32"/>
  <c r="AJ2574" i="32" a="1"/>
  <c r="AH2574" i="32" a="1"/>
  <c r="AI2574" i="32" a="1"/>
  <c r="AJ1494" i="32" a="1"/>
  <c r="AH1494" i="32" a="1"/>
  <c r="AI1494" i="32" a="1"/>
  <c r="AI954" i="32" a="1"/>
  <c r="AH954" i="32" a="1"/>
  <c r="AJ954" i="32" a="1"/>
  <c r="AI2574" i="32" l="1"/>
  <c r="AH2574" i="32"/>
  <c r="AJ2574" i="32"/>
  <c r="AI1494" i="32"/>
  <c r="AH1494" i="32"/>
  <c r="AJ1494" i="32"/>
  <c r="AJ954" i="32"/>
  <c r="AH954" i="32"/>
  <c r="AI954" i="32"/>
  <c r="AG2574" i="32" a="1"/>
  <c r="AG1494" i="32" a="1"/>
  <c r="AG954" i="32" a="1"/>
  <c r="AG2574" i="32" l="1"/>
  <c r="AK2574" i="32" s="1"/>
  <c r="AL2574" i="32" s="1"/>
  <c r="AG1494" i="32"/>
  <c r="AK1494" i="32" s="1"/>
  <c r="AL1494" i="32" s="1"/>
  <c r="AG954" i="32"/>
  <c r="AK954" i="32" s="1"/>
  <c r="AL954" i="32" s="1"/>
  <c r="AM2574" i="32" l="1"/>
  <c r="AT2574" i="32"/>
  <c r="AU2574" i="32" s="1"/>
  <c r="AM1494" i="32"/>
  <c r="AT1494" i="32"/>
  <c r="AU1494" i="32" s="1"/>
  <c r="AM954" i="32"/>
  <c r="AT954" i="32"/>
  <c r="AU954" i="32" s="1"/>
  <c r="AR2574" i="32" l="1"/>
  <c r="X2575" i="32" s="1"/>
  <c r="AN2574" i="32"/>
  <c r="AR1494" i="32"/>
  <c r="X1495" i="32" s="1"/>
  <c r="AN1494" i="32"/>
  <c r="AR954" i="32"/>
  <c r="X955" i="32" s="1"/>
  <c r="AN954" i="32"/>
  <c r="AO2574" i="32" l="1"/>
  <c r="AQ2574" i="32"/>
  <c r="W2575" i="32" s="1"/>
  <c r="AP2574" i="32"/>
  <c r="V2575" i="32" s="1"/>
  <c r="AO1494" i="32"/>
  <c r="AP1494" i="32"/>
  <c r="V1495" i="32" s="1"/>
  <c r="AQ1494" i="32"/>
  <c r="W1495" i="32" s="1"/>
  <c r="AP954" i="32"/>
  <c r="V955" i="32" s="1"/>
  <c r="AO954" i="32"/>
  <c r="AQ954" i="32"/>
  <c r="W955" i="32" s="1"/>
  <c r="Y2575" i="32" a="1"/>
  <c r="Y1495" i="32" a="1"/>
  <c r="Y955" i="32" a="1"/>
  <c r="Y2575" i="32" l="1"/>
  <c r="AS2574" i="32" a="1"/>
  <c r="AS2574" i="32" s="1"/>
  <c r="U2575" i="32"/>
  <c r="Y1495" i="32"/>
  <c r="AS1494" i="32" a="1"/>
  <c r="AS1494" i="32" s="1"/>
  <c r="U1495" i="32"/>
  <c r="Y955" i="32"/>
  <c r="AS954" i="32" a="1"/>
  <c r="AS954" i="32" s="1"/>
  <c r="U955" i="32"/>
  <c r="AJ2575" i="32" a="1"/>
  <c r="AI2575" i="32" a="1"/>
  <c r="AH2575" i="32" a="1"/>
  <c r="AJ1495" i="32" a="1"/>
  <c r="AH1495" i="32" a="1"/>
  <c r="AI1495" i="32" a="1"/>
  <c r="AI955" i="32" a="1"/>
  <c r="AJ955" i="32" a="1"/>
  <c r="AH955" i="32" a="1"/>
  <c r="AH2575" i="32" l="1"/>
  <c r="AI2575" i="32"/>
  <c r="AJ2575" i="32"/>
  <c r="AI1495" i="32"/>
  <c r="AH1495" i="32"/>
  <c r="AJ1495" i="32"/>
  <c r="AH955" i="32"/>
  <c r="AJ955" i="32"/>
  <c r="AI955" i="32"/>
  <c r="AG2575" i="32" a="1"/>
  <c r="AG1495" i="32" a="1"/>
  <c r="AG955" i="32" a="1"/>
  <c r="AG2575" i="32" l="1"/>
  <c r="AK2575" i="32" s="1"/>
  <c r="AL2575" i="32" s="1"/>
  <c r="AG1495" i="32"/>
  <c r="AK1495" i="32" s="1"/>
  <c r="AL1495" i="32" s="1"/>
  <c r="AG955" i="32"/>
  <c r="AK955" i="32" s="1"/>
  <c r="AL955" i="32" s="1"/>
  <c r="AM2575" i="32" l="1"/>
  <c r="AT2575" i="32"/>
  <c r="AU2575" i="32" s="1"/>
  <c r="AM1495" i="32"/>
  <c r="AT1495" i="32"/>
  <c r="AU1495" i="32" s="1"/>
  <c r="AM955" i="32"/>
  <c r="AT955" i="32"/>
  <c r="AU955" i="32" s="1"/>
  <c r="AR2575" i="32" l="1"/>
  <c r="X2576" i="32" s="1"/>
  <c r="AN2575" i="32"/>
  <c r="AR1495" i="32"/>
  <c r="X1496" i="32" s="1"/>
  <c r="AN1495" i="32"/>
  <c r="AR955" i="32"/>
  <c r="X956" i="32" s="1"/>
  <c r="AN955" i="32"/>
  <c r="AP2575" i="32" l="1"/>
  <c r="V2576" i="32" s="1"/>
  <c r="AO2575" i="32"/>
  <c r="AQ2575" i="32"/>
  <c r="W2576" i="32" s="1"/>
  <c r="AO1495" i="32"/>
  <c r="AP1495" i="32"/>
  <c r="V1496" i="32" s="1"/>
  <c r="AQ1495" i="32"/>
  <c r="W1496" i="32" s="1"/>
  <c r="AP955" i="32"/>
  <c r="V956" i="32" s="1"/>
  <c r="AO955" i="32"/>
  <c r="AQ955" i="32"/>
  <c r="W956" i="32" s="1"/>
  <c r="Y2576" i="32" a="1"/>
  <c r="Y1496" i="32" a="1"/>
  <c r="Y956" i="32" a="1"/>
  <c r="Y2576" i="32" l="1"/>
  <c r="AS2575" i="32" a="1"/>
  <c r="AS2575" i="32" s="1"/>
  <c r="U2576" i="32"/>
  <c r="Y1496" i="32"/>
  <c r="AS1495" i="32" a="1"/>
  <c r="AS1495" i="32" s="1"/>
  <c r="U1496" i="32"/>
  <c r="Y956" i="32"/>
  <c r="AS955" i="32" a="1"/>
  <c r="AS955" i="32" s="1"/>
  <c r="U956" i="32"/>
  <c r="AJ2576" i="32" a="1"/>
  <c r="AH2576" i="32" a="1"/>
  <c r="AI2576" i="32" a="1"/>
  <c r="AJ1496" i="32" a="1"/>
  <c r="AI1496" i="32" a="1"/>
  <c r="AH1496" i="32" a="1"/>
  <c r="AI956" i="32" a="1"/>
  <c r="AJ956" i="32" a="1"/>
  <c r="AH956" i="32" a="1"/>
  <c r="AI2576" i="32" l="1"/>
  <c r="AH2576" i="32"/>
  <c r="AJ2576" i="32"/>
  <c r="AH1496" i="32"/>
  <c r="AI1496" i="32"/>
  <c r="AJ1496" i="32"/>
  <c r="AH956" i="32"/>
  <c r="AJ956" i="32"/>
  <c r="AI956" i="32"/>
  <c r="AG2576" i="32" a="1"/>
  <c r="AG1496" i="32" a="1"/>
  <c r="AG956" i="32" a="1"/>
  <c r="AG2576" i="32" l="1"/>
  <c r="AK2576" i="32" s="1"/>
  <c r="AL2576" i="32" s="1"/>
  <c r="AG1496" i="32"/>
  <c r="AK1496" i="32" s="1"/>
  <c r="AL1496" i="32" s="1"/>
  <c r="AG956" i="32"/>
  <c r="AK956" i="32" s="1"/>
  <c r="AL956" i="32" s="1"/>
  <c r="AM2576" i="32" l="1"/>
  <c r="AT2576" i="32"/>
  <c r="AU2576" i="32" s="1"/>
  <c r="AM1496" i="32"/>
  <c r="AT1496" i="32"/>
  <c r="AU1496" i="32" s="1"/>
  <c r="AM956" i="32"/>
  <c r="AT956" i="32"/>
  <c r="AU956" i="32" s="1"/>
  <c r="AN2576" i="32" l="1"/>
  <c r="AR2576" i="32"/>
  <c r="X2577" i="32" s="1"/>
  <c r="AR1496" i="32"/>
  <c r="X1497" i="32" s="1"/>
  <c r="AN1496" i="32"/>
  <c r="AR956" i="32"/>
  <c r="X957" i="32" s="1"/>
  <c r="AN956" i="32"/>
  <c r="AP2576" i="32" l="1"/>
  <c r="V2577" i="32" s="1"/>
  <c r="AO2576" i="32"/>
  <c r="AQ2576" i="32"/>
  <c r="W2577" i="32" s="1"/>
  <c r="AP1496" i="32"/>
  <c r="V1497" i="32" s="1"/>
  <c r="AO1496" i="32"/>
  <c r="AQ1496" i="32"/>
  <c r="W1497" i="32" s="1"/>
  <c r="AP956" i="32"/>
  <c r="V957" i="32" s="1"/>
  <c r="AO956" i="32"/>
  <c r="AQ956" i="32"/>
  <c r="W957" i="32" s="1"/>
  <c r="Y2577" i="32" a="1"/>
  <c r="Y1497" i="32" a="1"/>
  <c r="Y957" i="32" a="1"/>
  <c r="Y2577" i="32" l="1"/>
  <c r="AS2576" i="32" a="1"/>
  <c r="AS2576" i="32" s="1"/>
  <c r="U2577" i="32"/>
  <c r="Y1497" i="32"/>
  <c r="AS1496" i="32" a="1"/>
  <c r="AS1496" i="32" s="1"/>
  <c r="U1497" i="32"/>
  <c r="Y957" i="32"/>
  <c r="AS956" i="32" a="1"/>
  <c r="AS956" i="32" s="1"/>
  <c r="U957" i="32"/>
  <c r="AJ2577" i="32" a="1"/>
  <c r="AI2577" i="32" a="1"/>
  <c r="AH2577" i="32" a="1"/>
  <c r="AJ1497" i="32" a="1"/>
  <c r="AH1497" i="32" a="1"/>
  <c r="AI1497" i="32" a="1"/>
  <c r="AI957" i="32" a="1"/>
  <c r="AH957" i="32" a="1"/>
  <c r="AJ957" i="32" a="1"/>
  <c r="AH2577" i="32" l="1"/>
  <c r="AI2577" i="32"/>
  <c r="AJ2577" i="32"/>
  <c r="AI1497" i="32"/>
  <c r="AH1497" i="32"/>
  <c r="AJ1497" i="32"/>
  <c r="AJ957" i="32"/>
  <c r="AH957" i="32"/>
  <c r="AI957" i="32"/>
  <c r="AG2577" i="32" a="1"/>
  <c r="AG1497" i="32" a="1"/>
  <c r="AG957" i="32" a="1"/>
  <c r="AG2577" i="32" l="1"/>
  <c r="AK2577" i="32" s="1"/>
  <c r="AL2577" i="32" s="1"/>
  <c r="AG1497" i="32"/>
  <c r="AK1497" i="32" s="1"/>
  <c r="AL1497" i="32" s="1"/>
  <c r="AG957" i="32"/>
  <c r="AK957" i="32" s="1"/>
  <c r="AL957" i="32"/>
  <c r="AM2577" i="32" l="1"/>
  <c r="AT2577" i="32"/>
  <c r="AU2577" i="32" s="1"/>
  <c r="AM1497" i="32"/>
  <c r="AT1497" i="32"/>
  <c r="AU1497" i="32" s="1"/>
  <c r="AM957" i="32"/>
  <c r="AT957" i="32"/>
  <c r="AU957" i="32" s="1"/>
  <c r="AN2577" i="32" l="1"/>
  <c r="AR2577" i="32"/>
  <c r="X2578" i="32" s="1"/>
  <c r="AR1497" i="32"/>
  <c r="X1498" i="32" s="1"/>
  <c r="AN1497" i="32"/>
  <c r="AR957" i="32"/>
  <c r="X958" i="32" s="1"/>
  <c r="AN957" i="32"/>
  <c r="AQ2577" i="32" l="1"/>
  <c r="W2578" i="32" s="1"/>
  <c r="AP2577" i="32"/>
  <c r="V2578" i="32" s="1"/>
  <c r="AO2577" i="32"/>
  <c r="AQ1497" i="32"/>
  <c r="W1498" i="32" s="1"/>
  <c r="AO1497" i="32"/>
  <c r="AP1497" i="32"/>
  <c r="V1498" i="32" s="1"/>
  <c r="AP957" i="32"/>
  <c r="V958" i="32" s="1"/>
  <c r="AO957" i="32"/>
  <c r="AQ957" i="32"/>
  <c r="W958" i="32" s="1"/>
  <c r="Y2578" i="32" a="1"/>
  <c r="Y1498" i="32" a="1"/>
  <c r="Y958" i="32" a="1"/>
  <c r="Y2578" i="32" l="1"/>
  <c r="AS2577" i="32" a="1"/>
  <c r="AS2577" i="32" s="1"/>
  <c r="U2578" i="32"/>
  <c r="Y1498" i="32"/>
  <c r="AS1497" i="32" a="1"/>
  <c r="AS1497" i="32" s="1"/>
  <c r="U1498" i="32"/>
  <c r="Y958" i="32"/>
  <c r="AS957" i="32" a="1"/>
  <c r="AS957" i="32" s="1"/>
  <c r="U958" i="32"/>
  <c r="AJ2578" i="32" a="1"/>
  <c r="AH2578" i="32" a="1"/>
  <c r="AI2578" i="32" a="1"/>
  <c r="AJ1498" i="32" a="1"/>
  <c r="AH1498" i="32" a="1"/>
  <c r="AI1498" i="32" a="1"/>
  <c r="AI958" i="32" a="1"/>
  <c r="AH958" i="32" a="1"/>
  <c r="AJ958" i="32" a="1"/>
  <c r="AI2578" i="32" l="1"/>
  <c r="AH2578" i="32"/>
  <c r="AJ2578" i="32"/>
  <c r="AI1498" i="32"/>
  <c r="AH1498" i="32"/>
  <c r="AJ1498" i="32"/>
  <c r="AJ958" i="32"/>
  <c r="AH958" i="32"/>
  <c r="AI958" i="32"/>
  <c r="AG2578" i="32" a="1"/>
  <c r="AG1498" i="32" a="1"/>
  <c r="AG958" i="32" a="1"/>
  <c r="AG2578" i="32" l="1"/>
  <c r="AK2578" i="32" s="1"/>
  <c r="AL2578" i="32" s="1"/>
  <c r="AG1498" i="32"/>
  <c r="AK1498" i="32" s="1"/>
  <c r="AL1498" i="32" s="1"/>
  <c r="AG958" i="32"/>
  <c r="AK958" i="32" s="1"/>
  <c r="AL958" i="32"/>
  <c r="AM2578" i="32" l="1"/>
  <c r="AT2578" i="32"/>
  <c r="AU2578" i="32" s="1"/>
  <c r="AM1498" i="32"/>
  <c r="AT1498" i="32"/>
  <c r="AU1498" i="32" s="1"/>
  <c r="AM958" i="32"/>
  <c r="AT958" i="32"/>
  <c r="AU958" i="32" s="1"/>
  <c r="AN2578" i="32" l="1"/>
  <c r="AR2578" i="32"/>
  <c r="X2579" i="32" s="1"/>
  <c r="AR1498" i="32"/>
  <c r="X1499" i="32" s="1"/>
  <c r="AN1498" i="32"/>
  <c r="AR958" i="32"/>
  <c r="X959" i="32" s="1"/>
  <c r="AN958" i="32"/>
  <c r="AO2578" i="32" l="1"/>
  <c r="AP2578" i="32"/>
  <c r="V2579" i="32" s="1"/>
  <c r="AQ2578" i="32"/>
  <c r="W2579" i="32" s="1"/>
  <c r="AO1498" i="32"/>
  <c r="AQ1498" i="32"/>
  <c r="W1499" i="32" s="1"/>
  <c r="AP1498" i="32"/>
  <c r="V1499" i="32" s="1"/>
  <c r="AP958" i="32"/>
  <c r="V959" i="32" s="1"/>
  <c r="AO958" i="32"/>
  <c r="AQ958" i="32"/>
  <c r="W959" i="32" s="1"/>
  <c r="Y2579" i="32" a="1"/>
  <c r="Y1499" i="32" a="1"/>
  <c r="Y959" i="32" a="1"/>
  <c r="Y2579" i="32" l="1"/>
  <c r="AS2578" i="32" a="1"/>
  <c r="AS2578" i="32" s="1"/>
  <c r="U2579" i="32"/>
  <c r="Y1499" i="32"/>
  <c r="AS1498" i="32" a="1"/>
  <c r="AS1498" i="32" s="1"/>
  <c r="U1499" i="32"/>
  <c r="Y959" i="32"/>
  <c r="AS958" i="32" a="1"/>
  <c r="AS958" i="32" s="1"/>
  <c r="U959" i="32"/>
  <c r="AJ2579" i="32" a="1"/>
  <c r="AI2579" i="32" a="1"/>
  <c r="AH2579" i="32" a="1"/>
  <c r="AJ1499" i="32" a="1"/>
  <c r="AH1499" i="32" a="1"/>
  <c r="AI1499" i="32" a="1"/>
  <c r="AI959" i="32" a="1"/>
  <c r="AJ959" i="32" a="1"/>
  <c r="AH959" i="32" a="1"/>
  <c r="AH2579" i="32" l="1"/>
  <c r="AI2579" i="32"/>
  <c r="AJ2579" i="32"/>
  <c r="AI1499" i="32"/>
  <c r="AH1499" i="32"/>
  <c r="AJ1499" i="32"/>
  <c r="AH959" i="32"/>
  <c r="AJ959" i="32"/>
  <c r="AI959" i="32"/>
  <c r="AG2579" i="32" a="1"/>
  <c r="AG1499" i="32" a="1"/>
  <c r="AG959" i="32" a="1"/>
  <c r="AG2579" i="32" l="1"/>
  <c r="AK2579" i="32" s="1"/>
  <c r="AL2579" i="32" s="1"/>
  <c r="AG1499" i="32"/>
  <c r="AK1499" i="32" s="1"/>
  <c r="AL1499" i="32" s="1"/>
  <c r="AG959" i="32"/>
  <c r="AK959" i="32" s="1"/>
  <c r="AL959" i="32" s="1"/>
  <c r="AM2579" i="32" l="1"/>
  <c r="AT2579" i="32"/>
  <c r="AU2579" i="32" s="1"/>
  <c r="AM1499" i="32"/>
  <c r="AT1499" i="32"/>
  <c r="AU1499" i="32" s="1"/>
  <c r="AM959" i="32"/>
  <c r="AT959" i="32"/>
  <c r="AU959" i="32" s="1"/>
  <c r="AR2579" i="32" l="1"/>
  <c r="X2580" i="32" s="1"/>
  <c r="AN2579" i="32"/>
  <c r="AR1499" i="32"/>
  <c r="X1500" i="32" s="1"/>
  <c r="AN1499" i="32"/>
  <c r="AR959" i="32"/>
  <c r="X960" i="32" s="1"/>
  <c r="AN959" i="32"/>
  <c r="AP2579" i="32" l="1"/>
  <c r="V2580" i="32" s="1"/>
  <c r="AO2579" i="32"/>
  <c r="AQ2579" i="32"/>
  <c r="W2580" i="32" s="1"/>
  <c r="AO1499" i="32"/>
  <c r="AQ1499" i="32"/>
  <c r="W1500" i="32" s="1"/>
  <c r="AP1499" i="32"/>
  <c r="V1500" i="32" s="1"/>
  <c r="AP959" i="32"/>
  <c r="V960" i="32" s="1"/>
  <c r="AO959" i="32"/>
  <c r="AQ959" i="32"/>
  <c r="W960" i="32" s="1"/>
  <c r="Y2580" i="32" a="1"/>
  <c r="Y1500" i="32" a="1"/>
  <c r="Y960" i="32" a="1"/>
  <c r="Y2580" i="32" l="1"/>
  <c r="AS2579" i="32" a="1"/>
  <c r="AS2579" i="32" s="1"/>
  <c r="U2580" i="32"/>
  <c r="Y1500" i="32"/>
  <c r="AS1499" i="32" a="1"/>
  <c r="AS1499" i="32" s="1"/>
  <c r="U1500" i="32"/>
  <c r="Y960" i="32"/>
  <c r="AS959" i="32" a="1"/>
  <c r="AS959" i="32" s="1"/>
  <c r="U960" i="32"/>
  <c r="AJ2580" i="32" a="1"/>
  <c r="AH2580" i="32" a="1"/>
  <c r="AI2580" i="32" a="1"/>
  <c r="AJ1500" i="32" a="1"/>
  <c r="AI1500" i="32" a="1"/>
  <c r="AH1500" i="32" a="1"/>
  <c r="AI960" i="32" a="1"/>
  <c r="AH960" i="32" a="1"/>
  <c r="AJ960" i="32" a="1"/>
  <c r="AI2580" i="32" l="1"/>
  <c r="AH2580" i="32"/>
  <c r="AJ2580" i="32"/>
  <c r="AH1500" i="32"/>
  <c r="AI1500" i="32"/>
  <c r="AJ1500" i="32"/>
  <c r="AJ960" i="32"/>
  <c r="AH960" i="32"/>
  <c r="AI960" i="32"/>
  <c r="AG2580" i="32" a="1"/>
  <c r="AG1500" i="32" a="1"/>
  <c r="AG960" i="32" a="1"/>
  <c r="AG2580" i="32" l="1"/>
  <c r="AK2580" i="32" s="1"/>
  <c r="AL2580" i="32" s="1"/>
  <c r="AG1500" i="32"/>
  <c r="AK1500" i="32" s="1"/>
  <c r="AL1500" i="32" s="1"/>
  <c r="AG960" i="32"/>
  <c r="AK960" i="32" s="1"/>
  <c r="AL960" i="32" s="1"/>
  <c r="AM2580" i="32" l="1"/>
  <c r="AT2580" i="32"/>
  <c r="AU2580" i="32" s="1"/>
  <c r="AM1500" i="32"/>
  <c r="AT1500" i="32"/>
  <c r="AU1500" i="32" s="1"/>
  <c r="AM960" i="32"/>
  <c r="AT960" i="32"/>
  <c r="AU960" i="32" s="1"/>
  <c r="AR2580" i="32" l="1"/>
  <c r="X2581" i="32" s="1"/>
  <c r="AN2580" i="32"/>
  <c r="AR1500" i="32"/>
  <c r="X1501" i="32" s="1"/>
  <c r="AN1500" i="32"/>
  <c r="AR960" i="32"/>
  <c r="X961" i="32" s="1"/>
  <c r="AN960" i="32"/>
  <c r="AO2580" i="32" l="1"/>
  <c r="AQ2580" i="32"/>
  <c r="W2581" i="32" s="1"/>
  <c r="AP2580" i="32"/>
  <c r="V2581" i="32" s="1"/>
  <c r="AP1500" i="32"/>
  <c r="V1501" i="32" s="1"/>
  <c r="AO1500" i="32"/>
  <c r="AQ1500" i="32"/>
  <c r="W1501" i="32" s="1"/>
  <c r="AP960" i="32"/>
  <c r="V961" i="32" s="1"/>
  <c r="AO960" i="32"/>
  <c r="AQ960" i="32"/>
  <c r="W961" i="32" s="1"/>
  <c r="Y2581" i="32" a="1"/>
  <c r="Y1501" i="32" a="1"/>
  <c r="Y961" i="32" a="1"/>
  <c r="Y2581" i="32" l="1"/>
  <c r="AS2580" i="32" a="1"/>
  <c r="AS2580" i="32" s="1"/>
  <c r="U2581" i="32"/>
  <c r="Y1501" i="32"/>
  <c r="AS1500" i="32" a="1"/>
  <c r="AS1500" i="32" s="1"/>
  <c r="U1501" i="32"/>
  <c r="Y961" i="32"/>
  <c r="AS960" i="32" a="1"/>
  <c r="AS960" i="32" s="1"/>
  <c r="U961" i="32"/>
  <c r="AJ2581" i="32" a="1"/>
  <c r="AH2581" i="32" a="1"/>
  <c r="AI2581" i="32" a="1"/>
  <c r="AJ1501" i="32" a="1"/>
  <c r="AI1501" i="32" a="1"/>
  <c r="AH1501" i="32" a="1"/>
  <c r="AI961" i="32" a="1"/>
  <c r="AJ961" i="32" a="1"/>
  <c r="AH961" i="32" a="1"/>
  <c r="AI2581" i="32" l="1"/>
  <c r="AH2581" i="32"/>
  <c r="AJ2581" i="32"/>
  <c r="AH1501" i="32"/>
  <c r="AI1501" i="32"/>
  <c r="AJ1501" i="32"/>
  <c r="AH961" i="32"/>
  <c r="AJ961" i="32"/>
  <c r="AI961" i="32"/>
  <c r="AG2581" i="32" a="1"/>
  <c r="AG1501" i="32" a="1"/>
  <c r="AG961" i="32" a="1"/>
  <c r="AG2581" i="32" l="1"/>
  <c r="AK2581" i="32" s="1"/>
  <c r="AL2581" i="32" s="1"/>
  <c r="AG1501" i="32"/>
  <c r="AK1501" i="32" s="1"/>
  <c r="AL1501" i="32" s="1"/>
  <c r="AG961" i="32"/>
  <c r="AK961" i="32" s="1"/>
  <c r="AL961" i="32" s="1"/>
  <c r="AM2581" i="32" l="1"/>
  <c r="AT2581" i="32"/>
  <c r="AU2581" i="32" s="1"/>
  <c r="AM1501" i="32"/>
  <c r="AT1501" i="32"/>
  <c r="AU1501" i="32" s="1"/>
  <c r="AM961" i="32"/>
  <c r="AT961" i="32"/>
  <c r="AU961" i="32" s="1"/>
  <c r="AN2581" i="32" l="1"/>
  <c r="AR2581" i="32"/>
  <c r="X2582" i="32" s="1"/>
  <c r="AR1501" i="32"/>
  <c r="X1502" i="32" s="1"/>
  <c r="AN1501" i="32"/>
  <c r="AR961" i="32"/>
  <c r="X962" i="32" s="1"/>
  <c r="AN961" i="32"/>
  <c r="AO2581" i="32" l="1"/>
  <c r="AP2581" i="32"/>
  <c r="V2582" i="32" s="1"/>
  <c r="AQ2581" i="32"/>
  <c r="W2582" i="32" s="1"/>
  <c r="AQ1501" i="32"/>
  <c r="W1502" i="32" s="1"/>
  <c r="AP1501" i="32"/>
  <c r="V1502" i="32" s="1"/>
  <c r="AO1501" i="32"/>
  <c r="AP961" i="32"/>
  <c r="V962" i="32" s="1"/>
  <c r="AO961" i="32"/>
  <c r="AQ961" i="32"/>
  <c r="W962" i="32" s="1"/>
  <c r="Y2582" i="32" a="1"/>
  <c r="Y1502" i="32" a="1"/>
  <c r="Y962" i="32" a="1"/>
  <c r="Y2582" i="32" l="1"/>
  <c r="AS2581" i="32" a="1"/>
  <c r="AS2581" i="32" s="1"/>
  <c r="U2582" i="32"/>
  <c r="Y1502" i="32"/>
  <c r="AS1501" i="32" a="1"/>
  <c r="AS1501" i="32" s="1"/>
  <c r="U1502" i="32"/>
  <c r="Y962" i="32"/>
  <c r="AS961" i="32" a="1"/>
  <c r="AS961" i="32" s="1"/>
  <c r="U962" i="32"/>
  <c r="AJ2582" i="32" a="1"/>
  <c r="AH2582" i="32" a="1"/>
  <c r="AI2582" i="32" a="1"/>
  <c r="AJ1502" i="32" a="1"/>
  <c r="AI1502" i="32" a="1"/>
  <c r="AH1502" i="32" a="1"/>
  <c r="AI962" i="32" a="1"/>
  <c r="AH962" i="32" a="1"/>
  <c r="AJ962" i="32" a="1"/>
  <c r="AI2582" i="32" l="1"/>
  <c r="AH2582" i="32"/>
  <c r="AJ2582" i="32"/>
  <c r="AH1502" i="32"/>
  <c r="AI1502" i="32"/>
  <c r="AJ1502" i="32"/>
  <c r="AJ962" i="32"/>
  <c r="AH962" i="32"/>
  <c r="AI962" i="32"/>
  <c r="AG2582" i="32" a="1"/>
  <c r="AG1502" i="32" a="1"/>
  <c r="AG962" i="32" a="1"/>
  <c r="AG2582" i="32" l="1"/>
  <c r="AK2582" i="32" s="1"/>
  <c r="AL2582" i="32" s="1"/>
  <c r="AG1502" i="32"/>
  <c r="AK1502" i="32" s="1"/>
  <c r="AL1502" i="32" s="1"/>
  <c r="AG962" i="32"/>
  <c r="AK962" i="32" s="1"/>
  <c r="AL962" i="32"/>
  <c r="AM2582" i="32" l="1"/>
  <c r="AT2582" i="32"/>
  <c r="AU2582" i="32" s="1"/>
  <c r="AM1502" i="32"/>
  <c r="AT1502" i="32"/>
  <c r="AU1502" i="32" s="1"/>
  <c r="AM962" i="32"/>
  <c r="AT962" i="32"/>
  <c r="AU962" i="32" s="1"/>
  <c r="AR2582" i="32" l="1"/>
  <c r="X2583" i="32" s="1"/>
  <c r="AN2582" i="32"/>
  <c r="AR1502" i="32"/>
  <c r="X1503" i="32" s="1"/>
  <c r="AN1502" i="32"/>
  <c r="AR962" i="32"/>
  <c r="X963" i="32" s="1"/>
  <c r="AN962" i="32"/>
  <c r="AQ2582" i="32" l="1"/>
  <c r="W2583" i="32" s="1"/>
  <c r="AP2582" i="32"/>
  <c r="V2583" i="32" s="1"/>
  <c r="AO2582" i="32"/>
  <c r="AO1502" i="32"/>
  <c r="AQ1502" i="32"/>
  <c r="W1503" i="32" s="1"/>
  <c r="AP1502" i="32"/>
  <c r="V1503" i="32" s="1"/>
  <c r="AP962" i="32"/>
  <c r="V963" i="32" s="1"/>
  <c r="AO962" i="32"/>
  <c r="AQ962" i="32"/>
  <c r="W963" i="32" s="1"/>
  <c r="Y2583" i="32" a="1"/>
  <c r="Y1503" i="32" a="1"/>
  <c r="Y963" i="32" a="1"/>
  <c r="Y2583" i="32" l="1"/>
  <c r="AS2582" i="32" a="1"/>
  <c r="AS2582" i="32" s="1"/>
  <c r="U2583" i="32"/>
  <c r="Y1503" i="32"/>
  <c r="AS1502" i="32" a="1"/>
  <c r="AS1502" i="32" s="1"/>
  <c r="U1503" i="32"/>
  <c r="Y963" i="32"/>
  <c r="AS962" i="32" a="1"/>
  <c r="AS962" i="32" s="1"/>
  <c r="U963" i="32"/>
  <c r="AJ2583" i="32" a="1"/>
  <c r="AI2583" i="32" a="1"/>
  <c r="AH2583" i="32" a="1"/>
  <c r="AJ1503" i="32" a="1"/>
  <c r="AH1503" i="32" a="1"/>
  <c r="AI1503" i="32" a="1"/>
  <c r="AJ963" i="32" a="1"/>
  <c r="AI963" i="32" a="1"/>
  <c r="AH963" i="32" a="1"/>
  <c r="AH2583" i="32" l="1"/>
  <c r="AI2583" i="32"/>
  <c r="AJ2583" i="32"/>
  <c r="AI1503" i="32"/>
  <c r="AH1503" i="32"/>
  <c r="AJ1503" i="32"/>
  <c r="AH963" i="32"/>
  <c r="AI963" i="32"/>
  <c r="AJ963" i="32"/>
  <c r="AG2583" i="32" a="1"/>
  <c r="AG1503" i="32" a="1"/>
  <c r="AG963" i="32" a="1"/>
  <c r="AG2583" i="32" l="1"/>
  <c r="AK2583" i="32" s="1"/>
  <c r="AL2583" i="32" s="1"/>
  <c r="AG1503" i="32"/>
  <c r="AK1503" i="32" s="1"/>
  <c r="AL1503" i="32" s="1"/>
  <c r="AG963" i="32"/>
  <c r="AK963" i="32" s="1"/>
  <c r="AL963" i="32" s="1"/>
  <c r="AM2583" i="32" l="1"/>
  <c r="AT2583" i="32"/>
  <c r="AU2583" i="32" s="1"/>
  <c r="AM1503" i="32"/>
  <c r="AT1503" i="32"/>
  <c r="AU1503" i="32" s="1"/>
  <c r="AM963" i="32"/>
  <c r="AT963" i="32"/>
  <c r="AU963" i="32" s="1"/>
  <c r="AR2583" i="32" l="1"/>
  <c r="X2584" i="32" s="1"/>
  <c r="AN2583" i="32"/>
  <c r="AR1503" i="32"/>
  <c r="X1504" i="32" s="1"/>
  <c r="AN1503" i="32"/>
  <c r="AR963" i="32"/>
  <c r="X964" i="32" s="1"/>
  <c r="AN963" i="32"/>
  <c r="AP2583" i="32" l="1"/>
  <c r="V2584" i="32" s="1"/>
  <c r="AO2583" i="32"/>
  <c r="AQ2583" i="32"/>
  <c r="W2584" i="32" s="1"/>
  <c r="AO1503" i="32"/>
  <c r="AP1503" i="32"/>
  <c r="V1504" i="32" s="1"/>
  <c r="AQ1503" i="32"/>
  <c r="W1504" i="32" s="1"/>
  <c r="AO963" i="32"/>
  <c r="AQ963" i="32"/>
  <c r="W964" i="32" s="1"/>
  <c r="AP963" i="32"/>
  <c r="V964" i="32" s="1"/>
  <c r="Y2584" i="32" a="1"/>
  <c r="Y1504" i="32" a="1"/>
  <c r="Y964" i="32" a="1"/>
  <c r="Y2584" i="32" l="1"/>
  <c r="AS2583" i="32" a="1"/>
  <c r="AS2583" i="32" s="1"/>
  <c r="U2584" i="32"/>
  <c r="Y1504" i="32"/>
  <c r="AS1503" i="32" a="1"/>
  <c r="AS1503" i="32" s="1"/>
  <c r="U1504" i="32"/>
  <c r="Y964" i="32"/>
  <c r="AS963" i="32" a="1"/>
  <c r="AS963" i="32" s="1"/>
  <c r="U964" i="32"/>
  <c r="AJ2584" i="32" a="1"/>
  <c r="AH2584" i="32" a="1"/>
  <c r="AI2584" i="32" a="1"/>
  <c r="AJ1504" i="32" a="1"/>
  <c r="AI1504" i="32" a="1"/>
  <c r="AH1504" i="32" a="1"/>
  <c r="AJ964" i="32" a="1"/>
  <c r="AI964" i="32" a="1"/>
  <c r="AH964" i="32" a="1"/>
  <c r="AI2584" i="32" l="1"/>
  <c r="AH2584" i="32"/>
  <c r="AJ2584" i="32"/>
  <c r="AH1504" i="32"/>
  <c r="AI1504" i="32"/>
  <c r="AJ1504" i="32"/>
  <c r="AH964" i="32"/>
  <c r="AI964" i="32"/>
  <c r="AJ964" i="32"/>
  <c r="AG2584" i="32" a="1"/>
  <c r="AG1504" i="32" a="1"/>
  <c r="AG964" i="32" a="1"/>
  <c r="AG2584" i="32" l="1"/>
  <c r="AK2584" i="32" s="1"/>
  <c r="AL2584" i="32" s="1"/>
  <c r="AG1504" i="32"/>
  <c r="AK1504" i="32" s="1"/>
  <c r="AL1504" i="32"/>
  <c r="AG964" i="32"/>
  <c r="AK964" i="32" s="1"/>
  <c r="AL964" i="32" s="1"/>
  <c r="AM2584" i="32" l="1"/>
  <c r="AT2584" i="32"/>
  <c r="AU2584" i="32" s="1"/>
  <c r="AM1504" i="32"/>
  <c r="AT1504" i="32"/>
  <c r="AU1504" i="32" s="1"/>
  <c r="AM964" i="32"/>
  <c r="AT964" i="32"/>
  <c r="AU964" i="32" s="1"/>
  <c r="AR2584" i="32" l="1"/>
  <c r="X2585" i="32" s="1"/>
  <c r="AN2584" i="32"/>
  <c r="AR1504" i="32"/>
  <c r="X1505" i="32" s="1"/>
  <c r="AN1504" i="32"/>
  <c r="AR964" i="32"/>
  <c r="X965" i="32" s="1"/>
  <c r="AN964" i="32"/>
  <c r="AO2584" i="32" l="1"/>
  <c r="AQ2584" i="32"/>
  <c r="W2585" i="32" s="1"/>
  <c r="AP2584" i="32"/>
  <c r="V2585" i="32" s="1"/>
  <c r="AP1504" i="32"/>
  <c r="V1505" i="32" s="1"/>
  <c r="AO1504" i="32"/>
  <c r="AQ1504" i="32"/>
  <c r="W1505" i="32" s="1"/>
  <c r="AO964" i="32"/>
  <c r="AQ964" i="32"/>
  <c r="W965" i="32" s="1"/>
  <c r="AP964" i="32"/>
  <c r="V965" i="32" s="1"/>
  <c r="Y2585" i="32" a="1"/>
  <c r="Y1505" i="32" a="1"/>
  <c r="Y965" i="32" a="1"/>
  <c r="Y2585" i="32" l="1"/>
  <c r="AS2584" i="32" a="1"/>
  <c r="AS2584" i="32" s="1"/>
  <c r="U2585" i="32"/>
  <c r="Y1505" i="32"/>
  <c r="AS1504" i="32" a="1"/>
  <c r="AS1504" i="32" s="1"/>
  <c r="U1505" i="32"/>
  <c r="Y965" i="32"/>
  <c r="AS964" i="32" a="1"/>
  <c r="AS964" i="32" s="1"/>
  <c r="U965" i="32"/>
  <c r="AJ2585" i="32" a="1"/>
  <c r="AH2585" i="32" a="1"/>
  <c r="AI2585" i="32" a="1"/>
  <c r="AH1505" i="32" a="1"/>
  <c r="AJ1505" i="32" a="1"/>
  <c r="AI1505" i="32" a="1"/>
  <c r="AJ965" i="32" a="1"/>
  <c r="AI965" i="32" a="1"/>
  <c r="AH965" i="32" a="1"/>
  <c r="AI2585" i="32" l="1"/>
  <c r="AH2585" i="32"/>
  <c r="AJ2585" i="32"/>
  <c r="AI1505" i="32"/>
  <c r="AJ1505" i="32"/>
  <c r="AH1505" i="32"/>
  <c r="AH965" i="32"/>
  <c r="AI965" i="32"/>
  <c r="AJ965" i="32"/>
  <c r="AG2585" i="32" a="1"/>
  <c r="AG1505" i="32" a="1"/>
  <c r="AG965" i="32" a="1"/>
  <c r="AG2585" i="32" l="1"/>
  <c r="AK2585" i="32" s="1"/>
  <c r="AL2585" i="32"/>
  <c r="AG1505" i="32"/>
  <c r="AK1505" i="32" s="1"/>
  <c r="AL1505" i="32" s="1"/>
  <c r="AG965" i="32"/>
  <c r="AK965" i="32" s="1"/>
  <c r="AL965" i="32"/>
  <c r="AM2585" i="32" l="1"/>
  <c r="AT2585" i="32"/>
  <c r="AU2585" i="32" s="1"/>
  <c r="AM1505" i="32"/>
  <c r="AT1505" i="32"/>
  <c r="AU1505" i="32" s="1"/>
  <c r="AM965" i="32"/>
  <c r="AT965" i="32"/>
  <c r="AU965" i="32" s="1"/>
  <c r="AN2585" i="32" l="1"/>
  <c r="AR2585" i="32"/>
  <c r="X2586" i="32" s="1"/>
  <c r="AR1505" i="32"/>
  <c r="X1506" i="32" s="1"/>
  <c r="AN1505" i="32"/>
  <c r="AR965" i="32"/>
  <c r="X966" i="32" s="1"/>
  <c r="AN965" i="32"/>
  <c r="AP2585" i="32" l="1"/>
  <c r="V2586" i="32" s="1"/>
  <c r="AO2585" i="32"/>
  <c r="AQ2585" i="32"/>
  <c r="W2586" i="32" s="1"/>
  <c r="AP1505" i="32"/>
  <c r="V1506" i="32" s="1"/>
  <c r="AO1505" i="32"/>
  <c r="AQ1505" i="32"/>
  <c r="W1506" i="32" s="1"/>
  <c r="AO965" i="32"/>
  <c r="AQ965" i="32"/>
  <c r="W966" i="32" s="1"/>
  <c r="AP965" i="32"/>
  <c r="V966" i="32" s="1"/>
  <c r="Y2586" i="32" a="1"/>
  <c r="Y1506" i="32" a="1"/>
  <c r="Y966" i="32" a="1"/>
  <c r="Y2586" i="32" l="1"/>
  <c r="AS2585" i="32" a="1"/>
  <c r="AS2585" i="32" s="1"/>
  <c r="U2586" i="32"/>
  <c r="Y1506" i="32"/>
  <c r="AS1505" i="32" a="1"/>
  <c r="AS1505" i="32" s="1"/>
  <c r="U1506" i="32"/>
  <c r="Y966" i="32"/>
  <c r="AS965" i="32" a="1"/>
  <c r="AS965" i="32" s="1"/>
  <c r="U966" i="32"/>
  <c r="AJ2586" i="32" a="1"/>
  <c r="AH2586" i="32" a="1"/>
  <c r="AI2586" i="32" a="1"/>
  <c r="AJ1506" i="32" a="1"/>
  <c r="AI1506" i="32" a="1"/>
  <c r="AH1506" i="32" a="1"/>
  <c r="AJ966" i="32" a="1"/>
  <c r="AI966" i="32" a="1"/>
  <c r="AH966" i="32" a="1"/>
  <c r="AI2586" i="32" l="1"/>
  <c r="AH2586" i="32"/>
  <c r="AJ2586" i="32"/>
  <c r="AH1506" i="32"/>
  <c r="AI1506" i="32"/>
  <c r="AJ1506" i="32"/>
  <c r="AH966" i="32"/>
  <c r="AI966" i="32"/>
  <c r="AJ966" i="32"/>
  <c r="AG2586" i="32" a="1"/>
  <c r="AG1506" i="32" a="1"/>
  <c r="AG966" i="32" a="1"/>
  <c r="AG2586" i="32" l="1"/>
  <c r="AK2586" i="32" s="1"/>
  <c r="AL2586" i="32"/>
  <c r="AG1506" i="32"/>
  <c r="AK1506" i="32" s="1"/>
  <c r="AL1506" i="32" s="1"/>
  <c r="AG966" i="32"/>
  <c r="AK966" i="32" s="1"/>
  <c r="AL966" i="32"/>
  <c r="AM2586" i="32" l="1"/>
  <c r="AT2586" i="32"/>
  <c r="AU2586" i="32" s="1"/>
  <c r="AM1506" i="32"/>
  <c r="AT1506" i="32"/>
  <c r="AU1506" i="32" s="1"/>
  <c r="AM966" i="32"/>
  <c r="AT966" i="32"/>
  <c r="AU966" i="32" s="1"/>
  <c r="AN2586" i="32" l="1"/>
  <c r="AR2586" i="32"/>
  <c r="X2587" i="32" s="1"/>
  <c r="AR1506" i="32"/>
  <c r="X1507" i="32" s="1"/>
  <c r="AN1506" i="32"/>
  <c r="AR966" i="32"/>
  <c r="X967" i="32" s="1"/>
  <c r="AN966" i="32"/>
  <c r="AO2586" i="32" l="1"/>
  <c r="AP2586" i="32"/>
  <c r="V2587" i="32" s="1"/>
  <c r="AQ2586" i="32"/>
  <c r="W2587" i="32" s="1"/>
  <c r="AP1506" i="32"/>
  <c r="V1507" i="32" s="1"/>
  <c r="AQ1506" i="32"/>
  <c r="W1507" i="32" s="1"/>
  <c r="AO1506" i="32"/>
  <c r="AO966" i="32"/>
  <c r="AQ966" i="32"/>
  <c r="W967" i="32" s="1"/>
  <c r="AP966" i="32"/>
  <c r="V967" i="32" s="1"/>
  <c r="Y2587" i="32" a="1"/>
  <c r="Y1507" i="32" a="1"/>
  <c r="Y967" i="32" a="1"/>
  <c r="Y2587" i="32" l="1"/>
  <c r="AS2586" i="32" a="1"/>
  <c r="AS2586" i="32" s="1"/>
  <c r="U2587" i="32"/>
  <c r="Y1507" i="32"/>
  <c r="AS1506" i="32" a="1"/>
  <c r="AS1506" i="32" s="1"/>
  <c r="U1507" i="32"/>
  <c r="Y967" i="32"/>
  <c r="AS966" i="32" a="1"/>
  <c r="AS966" i="32" s="1"/>
  <c r="U967" i="32"/>
  <c r="AJ2587" i="32" a="1"/>
  <c r="AI2587" i="32" a="1"/>
  <c r="AH2587" i="32" a="1"/>
  <c r="AJ1507" i="32" a="1"/>
  <c r="AI1507" i="32" a="1"/>
  <c r="AH1507" i="32" a="1"/>
  <c r="AJ967" i="32" a="1"/>
  <c r="AI967" i="32" a="1"/>
  <c r="AH967" i="32" a="1"/>
  <c r="AH2587" i="32" l="1"/>
  <c r="AI2587" i="32"/>
  <c r="AJ2587" i="32"/>
  <c r="AH1507" i="32"/>
  <c r="AI1507" i="32"/>
  <c r="AJ1507" i="32"/>
  <c r="AH967" i="32"/>
  <c r="AI967" i="32"/>
  <c r="AJ967" i="32"/>
  <c r="AG2587" i="32" a="1"/>
  <c r="AG1507" i="32" a="1"/>
  <c r="AG967" i="32" a="1"/>
  <c r="AG2587" i="32" l="1"/>
  <c r="AK2587" i="32" s="1"/>
  <c r="AL2587" i="32"/>
  <c r="AG1507" i="32"/>
  <c r="AK1507" i="32" s="1"/>
  <c r="AL1507" i="32"/>
  <c r="AG967" i="32"/>
  <c r="AK967" i="32" s="1"/>
  <c r="AL967" i="32"/>
  <c r="AM2587" i="32" l="1"/>
  <c r="AT2587" i="32"/>
  <c r="AU2587" i="32" s="1"/>
  <c r="AM1507" i="32"/>
  <c r="AT1507" i="32"/>
  <c r="AU1507" i="32" s="1"/>
  <c r="AM967" i="32"/>
  <c r="AT967" i="32"/>
  <c r="AU967" i="32" s="1"/>
  <c r="AR2587" i="32" l="1"/>
  <c r="X2588" i="32" s="1"/>
  <c r="AN2587" i="32"/>
  <c r="AR1507" i="32"/>
  <c r="X1508" i="32" s="1"/>
  <c r="AN1507" i="32"/>
  <c r="AR967" i="32"/>
  <c r="X968" i="32" s="1"/>
  <c r="AN967" i="32"/>
  <c r="AP2587" i="32" l="1"/>
  <c r="V2588" i="32" s="1"/>
  <c r="AO2587" i="32"/>
  <c r="AQ2587" i="32"/>
  <c r="W2588" i="32" s="1"/>
  <c r="AO1507" i="32"/>
  <c r="AP1507" i="32"/>
  <c r="V1508" i="32" s="1"/>
  <c r="AQ1507" i="32"/>
  <c r="W1508" i="32" s="1"/>
  <c r="AO967" i="32"/>
  <c r="AQ967" i="32"/>
  <c r="W968" i="32" s="1"/>
  <c r="AP967" i="32"/>
  <c r="V968" i="32" s="1"/>
  <c r="Y2588" i="32" a="1"/>
  <c r="Y1508" i="32" a="1"/>
  <c r="Y968" i="32" a="1"/>
  <c r="Y2588" i="32" l="1"/>
  <c r="AS2587" i="32" a="1"/>
  <c r="AS2587" i="32" s="1"/>
  <c r="U2588" i="32"/>
  <c r="Y1508" i="32"/>
  <c r="AS1507" i="32" a="1"/>
  <c r="AS1507" i="32" s="1"/>
  <c r="U1508" i="32"/>
  <c r="Y968" i="32"/>
  <c r="AS967" i="32" a="1"/>
  <c r="AS967" i="32" s="1"/>
  <c r="U968" i="32"/>
  <c r="AJ2588" i="32" a="1"/>
  <c r="AH2588" i="32" a="1"/>
  <c r="AI2588" i="32" a="1"/>
  <c r="AJ1508" i="32" a="1"/>
  <c r="AI1508" i="32" a="1"/>
  <c r="AH1508" i="32" a="1"/>
  <c r="AJ968" i="32" a="1"/>
  <c r="AI968" i="32" a="1"/>
  <c r="AH968" i="32" a="1"/>
  <c r="AI2588" i="32" l="1"/>
  <c r="AH2588" i="32"/>
  <c r="AJ2588" i="32"/>
  <c r="AH1508" i="32"/>
  <c r="AI1508" i="32"/>
  <c r="AJ1508" i="32"/>
  <c r="AH968" i="32"/>
  <c r="AI968" i="32"/>
  <c r="AJ968" i="32"/>
  <c r="AG2588" i="32" a="1"/>
  <c r="AG1508" i="32" a="1"/>
  <c r="AG968" i="32" a="1"/>
  <c r="AG2588" i="32" l="1"/>
  <c r="AK2588" i="32" s="1"/>
  <c r="AL2588" i="32"/>
  <c r="AG1508" i="32"/>
  <c r="AK1508" i="32" s="1"/>
  <c r="AL1508" i="32"/>
  <c r="AG968" i="32"/>
  <c r="AK968" i="32" s="1"/>
  <c r="AL968" i="32" s="1"/>
  <c r="AM2588" i="32" l="1"/>
  <c r="AT2588" i="32"/>
  <c r="AU2588" i="32" s="1"/>
  <c r="AM1508" i="32"/>
  <c r="AT1508" i="32"/>
  <c r="AU1508" i="32" s="1"/>
  <c r="AM968" i="32"/>
  <c r="AT968" i="32"/>
  <c r="AU968" i="32" s="1"/>
  <c r="AN2588" i="32" l="1"/>
  <c r="AR2588" i="32"/>
  <c r="X2589" i="32" s="1"/>
  <c r="AR1508" i="32"/>
  <c r="X1509" i="32" s="1"/>
  <c r="AN1508" i="32"/>
  <c r="AR968" i="32"/>
  <c r="X969" i="32" s="1"/>
  <c r="AN968" i="32"/>
  <c r="AO2588" i="32" l="1"/>
  <c r="AQ2588" i="32"/>
  <c r="W2589" i="32" s="1"/>
  <c r="AP2588" i="32"/>
  <c r="V2589" i="32" s="1"/>
  <c r="AO1508" i="32"/>
  <c r="AP1508" i="32"/>
  <c r="V1509" i="32" s="1"/>
  <c r="AQ1508" i="32"/>
  <c r="W1509" i="32" s="1"/>
  <c r="AO968" i="32"/>
  <c r="AQ968" i="32"/>
  <c r="W969" i="32" s="1"/>
  <c r="AP968" i="32"/>
  <c r="V969" i="32" s="1"/>
  <c r="Y2589" i="32" a="1"/>
  <c r="Y1509" i="32" a="1"/>
  <c r="Y969" i="32" a="1"/>
  <c r="Y2589" i="32" l="1"/>
  <c r="AS2588" i="32" a="1"/>
  <c r="AS2588" i="32" s="1"/>
  <c r="U2589" i="32"/>
  <c r="Y1509" i="32"/>
  <c r="AS1508" i="32" a="1"/>
  <c r="AS1508" i="32" s="1"/>
  <c r="U1509" i="32"/>
  <c r="Y969" i="32"/>
  <c r="AS968" i="32" a="1"/>
  <c r="AS968" i="32" s="1"/>
  <c r="U969" i="32"/>
  <c r="AJ2589" i="32" a="1"/>
  <c r="AH2589" i="32" a="1"/>
  <c r="AI2589" i="32" a="1"/>
  <c r="AJ1509" i="32" a="1"/>
  <c r="AI1509" i="32" a="1"/>
  <c r="AH1509" i="32" a="1"/>
  <c r="AI969" i="32" a="1"/>
  <c r="AH969" i="32" a="1"/>
  <c r="AJ969" i="32" a="1"/>
  <c r="AI2589" i="32" l="1"/>
  <c r="AH2589" i="32"/>
  <c r="AJ2589" i="32"/>
  <c r="AH1509" i="32"/>
  <c r="AI1509" i="32"/>
  <c r="AJ1509" i="32"/>
  <c r="AJ969" i="32"/>
  <c r="AH969" i="32"/>
  <c r="AI969" i="32"/>
  <c r="AG2589" i="32" a="1"/>
  <c r="AG1509" i="32" a="1"/>
  <c r="AG969" i="32" a="1"/>
  <c r="AG2589" i="32" l="1"/>
  <c r="AK2589" i="32" s="1"/>
  <c r="AL2589" i="32"/>
  <c r="AG1509" i="32"/>
  <c r="AK1509" i="32" s="1"/>
  <c r="AL1509" i="32" s="1"/>
  <c r="AG969" i="32"/>
  <c r="AK969" i="32" s="1"/>
  <c r="AL969" i="32"/>
  <c r="AM2589" i="32" l="1"/>
  <c r="AT2589" i="32"/>
  <c r="AU2589" i="32" s="1"/>
  <c r="AM1509" i="32"/>
  <c r="AT1509" i="32"/>
  <c r="AU1509" i="32" s="1"/>
  <c r="AM969" i="32"/>
  <c r="AT969" i="32"/>
  <c r="AU969" i="32" s="1"/>
  <c r="AN2589" i="32" l="1"/>
  <c r="AR2589" i="32"/>
  <c r="X2590" i="32" s="1"/>
  <c r="AR1509" i="32"/>
  <c r="X1510" i="32" s="1"/>
  <c r="AN1509" i="32"/>
  <c r="AR969" i="32"/>
  <c r="X970" i="32" s="1"/>
  <c r="AN969" i="32"/>
  <c r="AO2589" i="32" l="1"/>
  <c r="AP2589" i="32"/>
  <c r="V2590" i="32" s="1"/>
  <c r="AQ2589" i="32"/>
  <c r="W2590" i="32" s="1"/>
  <c r="AQ1509" i="32"/>
  <c r="W1510" i="32" s="1"/>
  <c r="AO1509" i="32"/>
  <c r="AP1509" i="32"/>
  <c r="V1510" i="32" s="1"/>
  <c r="AO969" i="32"/>
  <c r="AQ969" i="32"/>
  <c r="W970" i="32" s="1"/>
  <c r="AP969" i="32"/>
  <c r="V970" i="32" s="1"/>
  <c r="Y2590" i="32" a="1"/>
  <c r="Y1510" i="32" a="1"/>
  <c r="Y970" i="32" a="1"/>
  <c r="Y2590" i="32" l="1"/>
  <c r="AS2589" i="32" a="1"/>
  <c r="AS2589" i="32" s="1"/>
  <c r="U2590" i="32"/>
  <c r="Y1510" i="32"/>
  <c r="AS1509" i="32" a="1"/>
  <c r="AS1509" i="32" s="1"/>
  <c r="U1510" i="32"/>
  <c r="Y970" i="32"/>
  <c r="AS969" i="32" a="1"/>
  <c r="AS969" i="32" s="1"/>
  <c r="U970" i="32"/>
  <c r="AJ2590" i="32" a="1"/>
  <c r="AH2590" i="32" a="1"/>
  <c r="AI2590" i="32" a="1"/>
  <c r="AJ1510" i="32" a="1"/>
  <c r="AI1510" i="32" a="1"/>
  <c r="AH1510" i="32" a="1"/>
  <c r="AI970" i="32" a="1"/>
  <c r="AH970" i="32" a="1"/>
  <c r="AJ970" i="32" a="1"/>
  <c r="AI2590" i="32" l="1"/>
  <c r="AH2590" i="32"/>
  <c r="AJ2590" i="32"/>
  <c r="AH1510" i="32"/>
  <c r="AI1510" i="32"/>
  <c r="AJ1510" i="32"/>
  <c r="AJ970" i="32"/>
  <c r="AH970" i="32"/>
  <c r="AI970" i="32"/>
  <c r="AG2590" i="32" a="1"/>
  <c r="AG1510" i="32" a="1"/>
  <c r="AG970" i="32" a="1"/>
  <c r="AG2590" i="32" l="1"/>
  <c r="AK2590" i="32" s="1"/>
  <c r="AL2590" i="32"/>
  <c r="AG1510" i="32"/>
  <c r="AK1510" i="32" s="1"/>
  <c r="AL1510" i="32" s="1"/>
  <c r="AG970" i="32"/>
  <c r="AK970" i="32" s="1"/>
  <c r="AL970" i="32" s="1"/>
  <c r="AM2590" i="32" l="1"/>
  <c r="AT2590" i="32"/>
  <c r="AU2590" i="32" s="1"/>
  <c r="AM1510" i="32"/>
  <c r="AT1510" i="32"/>
  <c r="AU1510" i="32" s="1"/>
  <c r="AM970" i="32"/>
  <c r="AT970" i="32"/>
  <c r="AU970" i="32" s="1"/>
  <c r="AN2590" i="32" l="1"/>
  <c r="AR2590" i="32"/>
  <c r="X2591" i="32" s="1"/>
  <c r="AR1510" i="32"/>
  <c r="X1511" i="32" s="1"/>
  <c r="AN1510" i="32"/>
  <c r="AR970" i="32"/>
  <c r="X971" i="32" s="1"/>
  <c r="AN970" i="32"/>
  <c r="AQ2590" i="32" l="1"/>
  <c r="W2591" i="32" s="1"/>
  <c r="AP2590" i="32"/>
  <c r="V2591" i="32" s="1"/>
  <c r="AO2590" i="32"/>
  <c r="AP1510" i="32"/>
  <c r="V1511" i="32" s="1"/>
  <c r="AQ1510" i="32"/>
  <c r="W1511" i="32" s="1"/>
  <c r="AO1510" i="32"/>
  <c r="AO970" i="32"/>
  <c r="AQ970" i="32"/>
  <c r="W971" i="32" s="1"/>
  <c r="AP970" i="32"/>
  <c r="V971" i="32" s="1"/>
  <c r="Y2591" i="32" a="1"/>
  <c r="Y1511" i="32" a="1"/>
  <c r="Y971" i="32" a="1"/>
  <c r="Y2591" i="32" l="1"/>
  <c r="AS2590" i="32" a="1"/>
  <c r="AS2590" i="32" s="1"/>
  <c r="U2591" i="32"/>
  <c r="Y1511" i="32"/>
  <c r="AS1510" i="32" a="1"/>
  <c r="AS1510" i="32" s="1"/>
  <c r="U1511" i="32"/>
  <c r="Y971" i="32"/>
  <c r="AS970" i="32" a="1"/>
  <c r="AS970" i="32" s="1"/>
  <c r="U971" i="32"/>
  <c r="AJ2591" i="32" a="1"/>
  <c r="AH2591" i="32" a="1"/>
  <c r="AI2591" i="32" a="1"/>
  <c r="AJ1511" i="32" a="1"/>
  <c r="AI1511" i="32" a="1"/>
  <c r="AH1511" i="32" a="1"/>
  <c r="AI971" i="32" a="1"/>
  <c r="AH971" i="32" a="1"/>
  <c r="AJ971" i="32" a="1"/>
  <c r="AI2591" i="32" l="1"/>
  <c r="AH2591" i="32"/>
  <c r="AJ2591" i="32"/>
  <c r="AH1511" i="32"/>
  <c r="AI1511" i="32"/>
  <c r="AJ1511" i="32"/>
  <c r="AJ971" i="32"/>
  <c r="AH971" i="32"/>
  <c r="AI971" i="32"/>
  <c r="AG2591" i="32" a="1"/>
  <c r="AG1511" i="32" a="1"/>
  <c r="AG971" i="32" a="1"/>
  <c r="AG2591" i="32" l="1"/>
  <c r="AK2591" i="32" s="1"/>
  <c r="AL2591" i="32"/>
  <c r="AG1511" i="32"/>
  <c r="AK1511" i="32" s="1"/>
  <c r="AL1511" i="32" s="1"/>
  <c r="AG971" i="32"/>
  <c r="AK971" i="32" s="1"/>
  <c r="AL971" i="32" s="1"/>
  <c r="AM2591" i="32" l="1"/>
  <c r="AT2591" i="32"/>
  <c r="AU2591" i="32" s="1"/>
  <c r="AM1511" i="32"/>
  <c r="AT1511" i="32"/>
  <c r="AU1511" i="32" s="1"/>
  <c r="AM971" i="32"/>
  <c r="AT971" i="32"/>
  <c r="AU971" i="32" s="1"/>
  <c r="AR2591" i="32" l="1"/>
  <c r="X2592" i="32" s="1"/>
  <c r="AN2591" i="32"/>
  <c r="AR1511" i="32"/>
  <c r="X1512" i="32" s="1"/>
  <c r="AN1511" i="32"/>
  <c r="AR971" i="32"/>
  <c r="X972" i="32" s="1"/>
  <c r="AN971" i="32"/>
  <c r="AP2591" i="32" l="1"/>
  <c r="V2592" i="32" s="1"/>
  <c r="AO2591" i="32"/>
  <c r="AQ2591" i="32"/>
  <c r="W2592" i="32" s="1"/>
  <c r="AP1511" i="32"/>
  <c r="V1512" i="32" s="1"/>
  <c r="AQ1511" i="32"/>
  <c r="W1512" i="32" s="1"/>
  <c r="AO1511" i="32"/>
  <c r="AO971" i="32"/>
  <c r="AQ971" i="32"/>
  <c r="W972" i="32" s="1"/>
  <c r="AP971" i="32"/>
  <c r="V972" i="32" s="1"/>
  <c r="Y2592" i="32" a="1"/>
  <c r="Y1512" i="32" a="1"/>
  <c r="Y972" i="32" a="1"/>
  <c r="Y2592" i="32" l="1"/>
  <c r="AS2591" i="32" a="1"/>
  <c r="AS2591" i="32" s="1"/>
  <c r="U2592" i="32"/>
  <c r="Y1512" i="32"/>
  <c r="AS1511" i="32" a="1"/>
  <c r="AS1511" i="32" s="1"/>
  <c r="U1512" i="32"/>
  <c r="Y972" i="32"/>
  <c r="AS971" i="32" a="1"/>
  <c r="AS971" i="32" s="1"/>
  <c r="U972" i="32"/>
  <c r="AJ2592" i="32" a="1"/>
  <c r="AH2592" i="32" a="1"/>
  <c r="AI2592" i="32" a="1"/>
  <c r="AJ1512" i="32" a="1"/>
  <c r="AI1512" i="32" a="1"/>
  <c r="AH1512" i="32" a="1"/>
  <c r="AI972" i="32" a="1"/>
  <c r="AH972" i="32" a="1"/>
  <c r="AJ972" i="32" a="1"/>
  <c r="AI2592" i="32" l="1"/>
  <c r="AH2592" i="32"/>
  <c r="AJ2592" i="32"/>
  <c r="AH1512" i="32"/>
  <c r="AI1512" i="32"/>
  <c r="AJ1512" i="32"/>
  <c r="AJ972" i="32"/>
  <c r="AH972" i="32"/>
  <c r="AI972" i="32"/>
  <c r="AG2592" i="32" a="1"/>
  <c r="AG1512" i="32" a="1"/>
  <c r="AG972" i="32" a="1"/>
  <c r="AG2592" i="32" l="1"/>
  <c r="AK2592" i="32" s="1"/>
  <c r="AL2592" i="32"/>
  <c r="AG1512" i="32"/>
  <c r="AK1512" i="32" s="1"/>
  <c r="AL1512" i="32" s="1"/>
  <c r="AG972" i="32"/>
  <c r="AK972" i="32" s="1"/>
  <c r="AL972" i="32" s="1"/>
  <c r="AM2592" i="32" l="1"/>
  <c r="AT2592" i="32"/>
  <c r="AU2592" i="32" s="1"/>
  <c r="AM1512" i="32"/>
  <c r="AT1512" i="32"/>
  <c r="AU1512" i="32" s="1"/>
  <c r="AM972" i="32"/>
  <c r="AT972" i="32"/>
  <c r="AU972" i="32" s="1"/>
  <c r="AN2592" i="32" l="1"/>
  <c r="AR2592" i="32"/>
  <c r="X2593" i="32" s="1"/>
  <c r="AR1512" i="32"/>
  <c r="X1513" i="32" s="1"/>
  <c r="AN1512" i="32"/>
  <c r="AR972" i="32"/>
  <c r="X973" i="32" s="1"/>
  <c r="AN972" i="32"/>
  <c r="AO2592" i="32" l="1"/>
  <c r="AQ2592" i="32"/>
  <c r="W2593" i="32" s="1"/>
  <c r="AP2592" i="32"/>
  <c r="V2593" i="32" s="1"/>
  <c r="AO1512" i="32"/>
  <c r="AP1512" i="32"/>
  <c r="V1513" i="32" s="1"/>
  <c r="AQ1512" i="32"/>
  <c r="W1513" i="32" s="1"/>
  <c r="AO972" i="32"/>
  <c r="AQ972" i="32"/>
  <c r="W973" i="32" s="1"/>
  <c r="AP972" i="32"/>
  <c r="V973" i="32" s="1"/>
  <c r="Y2593" i="32" a="1"/>
  <c r="Y1513" i="32" a="1"/>
  <c r="Y973" i="32" a="1"/>
  <c r="Y2593" i="32" l="1"/>
  <c r="AS2592" i="32" a="1"/>
  <c r="AS2592" i="32" s="1"/>
  <c r="U2593" i="32"/>
  <c r="Y1513" i="32"/>
  <c r="AS1512" i="32" a="1"/>
  <c r="AS1512" i="32" s="1"/>
  <c r="U1513" i="32"/>
  <c r="Y973" i="32"/>
  <c r="AS972" i="32" a="1"/>
  <c r="AS972" i="32" s="1"/>
  <c r="U973" i="32"/>
  <c r="AJ2593" i="32" a="1"/>
  <c r="AH2593" i="32" a="1"/>
  <c r="AI2593" i="32" a="1"/>
  <c r="AJ1513" i="32" a="1"/>
  <c r="AI1513" i="32" a="1"/>
  <c r="AH1513" i="32" a="1"/>
  <c r="AI973" i="32" a="1"/>
  <c r="AJ973" i="32" a="1"/>
  <c r="AH973" i="32" a="1"/>
  <c r="AI2593" i="32" l="1"/>
  <c r="AH2593" i="32"/>
  <c r="AJ2593" i="32"/>
  <c r="AH1513" i="32"/>
  <c r="AI1513" i="32"/>
  <c r="AJ1513" i="32"/>
  <c r="AH973" i="32"/>
  <c r="AJ973" i="32"/>
  <c r="AI973" i="32"/>
  <c r="AG2593" i="32" a="1"/>
  <c r="AG1513" i="32" a="1"/>
  <c r="AG973" i="32" a="1"/>
  <c r="AG2593" i="32" l="1"/>
  <c r="AK2593" i="32" s="1"/>
  <c r="AL2593" i="32"/>
  <c r="AG1513" i="32"/>
  <c r="AK1513" i="32" s="1"/>
  <c r="AL1513" i="32" s="1"/>
  <c r="AG973" i="32"/>
  <c r="AK973" i="32" s="1"/>
  <c r="AL973" i="32" s="1"/>
  <c r="AM2593" i="32" l="1"/>
  <c r="AT2593" i="32"/>
  <c r="AU2593" i="32" s="1"/>
  <c r="AM1513" i="32"/>
  <c r="AT1513" i="32"/>
  <c r="AU1513" i="32" s="1"/>
  <c r="AM973" i="32"/>
  <c r="AT973" i="32"/>
  <c r="AU973" i="32" s="1"/>
  <c r="AR2593" i="32" l="1"/>
  <c r="X2594" i="32" s="1"/>
  <c r="AN2593" i="32"/>
  <c r="AR1513" i="32"/>
  <c r="X1514" i="32" s="1"/>
  <c r="AN1513" i="32"/>
  <c r="AR973" i="32"/>
  <c r="X974" i="32" s="1"/>
  <c r="AN973" i="32"/>
  <c r="AP2593" i="32" l="1"/>
  <c r="V2594" i="32" s="1"/>
  <c r="AO2593" i="32"/>
  <c r="AQ2593" i="32"/>
  <c r="W2594" i="32" s="1"/>
  <c r="AQ1513" i="32"/>
  <c r="W1514" i="32" s="1"/>
  <c r="AP1513" i="32"/>
  <c r="V1514" i="32" s="1"/>
  <c r="AO1513" i="32"/>
  <c r="AO973" i="32"/>
  <c r="AQ973" i="32"/>
  <c r="W974" i="32" s="1"/>
  <c r="AP973" i="32"/>
  <c r="V974" i="32" s="1"/>
  <c r="Y2594" i="32" a="1"/>
  <c r="Y1514" i="32" a="1"/>
  <c r="Y974" i="32" a="1"/>
  <c r="Y2594" i="32" l="1"/>
  <c r="AS2593" i="32" a="1"/>
  <c r="AS2593" i="32" s="1"/>
  <c r="U2594" i="32"/>
  <c r="Y1514" i="32"/>
  <c r="AS1513" i="32" a="1"/>
  <c r="AS1513" i="32" s="1"/>
  <c r="U1514" i="32"/>
  <c r="Y974" i="32"/>
  <c r="AS973" i="32" a="1"/>
  <c r="AS973" i="32" s="1"/>
  <c r="U974" i="32"/>
  <c r="AJ2594" i="32" a="1"/>
  <c r="AH2594" i="32" a="1"/>
  <c r="AI2594" i="32" a="1"/>
  <c r="AJ1514" i="32" a="1"/>
  <c r="AI1514" i="32" a="1"/>
  <c r="AH1514" i="32" a="1"/>
  <c r="AI974" i="32" a="1"/>
  <c r="AH974" i="32" a="1"/>
  <c r="AJ974" i="32" a="1"/>
  <c r="AI2594" i="32" l="1"/>
  <c r="AH2594" i="32"/>
  <c r="AJ2594" i="32"/>
  <c r="AH1514" i="32"/>
  <c r="AI1514" i="32"/>
  <c r="AJ1514" i="32"/>
  <c r="AJ974" i="32"/>
  <c r="AH974" i="32"/>
  <c r="AI974" i="32"/>
  <c r="AG2594" i="32" a="1"/>
  <c r="AG1514" i="32" a="1"/>
  <c r="AG974" i="32" a="1"/>
  <c r="AG2594" i="32" l="1"/>
  <c r="AK2594" i="32" s="1"/>
  <c r="AL2594" i="32"/>
  <c r="AG1514" i="32"/>
  <c r="AK1514" i="32" s="1"/>
  <c r="AL1514" i="32" s="1"/>
  <c r="AG974" i="32"/>
  <c r="AK974" i="32" s="1"/>
  <c r="AL974" i="32" s="1"/>
  <c r="AM2594" i="32" l="1"/>
  <c r="AT2594" i="32"/>
  <c r="AM1514" i="32"/>
  <c r="AT1514" i="32"/>
  <c r="AM974" i="32"/>
  <c r="AT974" i="32"/>
  <c r="AR2594" i="32" l="1"/>
  <c r="X2597" i="32" s="1"/>
  <c r="AN2594" i="32"/>
  <c r="AU2594" i="32"/>
  <c r="AV2543" i="32"/>
  <c r="AW2543" i="32" s="1"/>
  <c r="AU1514" i="32"/>
  <c r="AV1463" i="32"/>
  <c r="AW1463" i="32" s="1"/>
  <c r="AR1514" i="32"/>
  <c r="X1517" i="32" s="1"/>
  <c r="AN1514" i="32"/>
  <c r="AR974" i="32"/>
  <c r="X977" i="32" s="1"/>
  <c r="AN974" i="32"/>
  <c r="AU974" i="32"/>
  <c r="AV923" i="32"/>
  <c r="AW923" i="32" s="1"/>
  <c r="AP2594" i="32" l="1"/>
  <c r="V2597" i="32" s="1"/>
  <c r="AO2594" i="32"/>
  <c r="AQ2594" i="32"/>
  <c r="W2597" i="32" s="1"/>
  <c r="AP1514" i="32"/>
  <c r="V1517" i="32" s="1"/>
  <c r="AQ1514" i="32"/>
  <c r="W1517" i="32" s="1"/>
  <c r="AO1514" i="32"/>
  <c r="AO974" i="32"/>
  <c r="AQ974" i="32"/>
  <c r="W977" i="32" s="1"/>
  <c r="AP974" i="32"/>
  <c r="V977" i="32" s="1"/>
  <c r="Y2597" i="32" a="1"/>
  <c r="Y1517" i="32" a="1"/>
  <c r="Y977" i="32" a="1"/>
  <c r="Y2597" i="32" l="1"/>
  <c r="AS2594" i="32" a="1"/>
  <c r="AS2594" i="32" s="1"/>
  <c r="U2597" i="32"/>
  <c r="Y1517" i="32"/>
  <c r="AS1514" i="32" a="1"/>
  <c r="AS1514" i="32" s="1"/>
  <c r="U1517" i="32"/>
  <c r="Y977" i="32"/>
  <c r="AS974" i="32" a="1"/>
  <c r="AS974" i="32" s="1"/>
  <c r="U977" i="32"/>
  <c r="AH2597" i="32" a="1"/>
  <c r="AI2597" i="32" a="1"/>
  <c r="AJ2597" i="32" a="1"/>
  <c r="AI1517" i="32" a="1"/>
  <c r="AJ1517" i="32" a="1"/>
  <c r="AH1517" i="32" a="1"/>
  <c r="AI977" i="32" a="1"/>
  <c r="AJ977" i="32" a="1"/>
  <c r="AH977" i="32" a="1"/>
  <c r="AJ2597" i="32" l="1"/>
  <c r="AI2597" i="32"/>
  <c r="AH2597" i="32"/>
  <c r="AH1517" i="32"/>
  <c r="AJ1517" i="32"/>
  <c r="AI1517" i="32"/>
  <c r="AH977" i="32"/>
  <c r="AJ977" i="32"/>
  <c r="AI977" i="32"/>
  <c r="AG2597" i="32" a="1"/>
  <c r="AG1517" i="32" a="1"/>
  <c r="AG977" i="32" a="1"/>
  <c r="AG2597" i="32" l="1"/>
  <c r="AK2597" i="32" s="1"/>
  <c r="AL2597" i="32"/>
  <c r="AG1517" i="32"/>
  <c r="AK1517" i="32" s="1"/>
  <c r="AL1517" i="32" s="1"/>
  <c r="AG977" i="32"/>
  <c r="AK977" i="32" s="1"/>
  <c r="AL977" i="32" s="1"/>
  <c r="AM2597" i="32" l="1"/>
  <c r="AT2597" i="32"/>
  <c r="AM1517" i="32"/>
  <c r="AT1517" i="32"/>
  <c r="AM977" i="32"/>
  <c r="AT977" i="32"/>
  <c r="AR2597" i="32" l="1"/>
  <c r="X2598" i="32" s="1"/>
  <c r="AN2597" i="32"/>
  <c r="AU2597" i="32"/>
  <c r="AU1517" i="32"/>
  <c r="AN1517" i="32"/>
  <c r="AR1517" i="32"/>
  <c r="X1518" i="32" s="1"/>
  <c r="AU977" i="32"/>
  <c r="AR977" i="32"/>
  <c r="X978" i="32" s="1"/>
  <c r="AN977" i="32"/>
  <c r="AP2597" i="32" l="1"/>
  <c r="V2598" i="32" s="1"/>
  <c r="AO2597" i="32"/>
  <c r="AQ2597" i="32"/>
  <c r="W2598" i="32" s="1"/>
  <c r="AP1517" i="32"/>
  <c r="V1518" i="32" s="1"/>
  <c r="AO1517" i="32"/>
  <c r="AQ1517" i="32"/>
  <c r="W1518" i="32" s="1"/>
  <c r="AP977" i="32"/>
  <c r="V978" i="32" s="1"/>
  <c r="AO977" i="32"/>
  <c r="AQ977" i="32"/>
  <c r="W978" i="32" s="1"/>
  <c r="Y2598" i="32" a="1"/>
  <c r="Y1518" i="32" a="1"/>
  <c r="Y978" i="32" a="1"/>
  <c r="Y2598" i="32" l="1"/>
  <c r="AS2597" i="32" a="1"/>
  <c r="AS2597" i="32" s="1"/>
  <c r="U2598" i="32"/>
  <c r="Y1518" i="32"/>
  <c r="AS1517" i="32" a="1"/>
  <c r="AS1517" i="32" s="1"/>
  <c r="U1518" i="32"/>
  <c r="Y978" i="32"/>
  <c r="AS977" i="32" a="1"/>
  <c r="AS977" i="32" s="1"/>
  <c r="U978" i="32"/>
  <c r="AJ2598" i="32" a="1"/>
  <c r="AH2598" i="32" a="1"/>
  <c r="AI2598" i="32" a="1"/>
  <c r="AJ1518" i="32" a="1"/>
  <c r="AH1518" i="32" a="1"/>
  <c r="AI1518" i="32" a="1"/>
  <c r="AJ978" i="32" a="1"/>
  <c r="AH978" i="32" a="1"/>
  <c r="AI978" i="32" a="1"/>
  <c r="AI2598" i="32" l="1"/>
  <c r="AH2598" i="32"/>
  <c r="AJ2598" i="32"/>
  <c r="AI1518" i="32"/>
  <c r="AH1518" i="32"/>
  <c r="AJ1518" i="32"/>
  <c r="AI978" i="32"/>
  <c r="AH978" i="32"/>
  <c r="AJ978" i="32"/>
  <c r="AG2598" i="32" a="1"/>
  <c r="AG1518" i="32" a="1"/>
  <c r="AG978" i="32" a="1"/>
  <c r="AG2598" i="32" l="1"/>
  <c r="AK2598" i="32" s="1"/>
  <c r="AL2598" i="32"/>
  <c r="AG1518" i="32"/>
  <c r="AK1518" i="32" s="1"/>
  <c r="AL1518" i="32" s="1"/>
  <c r="AG978" i="32"/>
  <c r="AK978" i="32" s="1"/>
  <c r="AL978" i="32" s="1"/>
  <c r="AT2598" i="32" l="1"/>
  <c r="AM2598" i="32"/>
  <c r="AM1518" i="32"/>
  <c r="AT1518" i="32"/>
  <c r="AM978" i="32"/>
  <c r="AT978" i="32"/>
  <c r="AU2598" i="32" l="1"/>
  <c r="AR2598" i="32"/>
  <c r="X2599" i="32" s="1"/>
  <c r="AN2598" i="32"/>
  <c r="AU1518" i="32"/>
  <c r="AN1518" i="32"/>
  <c r="AR1518" i="32"/>
  <c r="X1519" i="32" s="1"/>
  <c r="AR978" i="32"/>
  <c r="X979" i="32" s="1"/>
  <c r="AN978" i="32"/>
  <c r="AU978" i="32"/>
  <c r="AO2598" i="32" l="1"/>
  <c r="AQ2598" i="32"/>
  <c r="W2599" i="32" s="1"/>
  <c r="AP2598" i="32"/>
  <c r="V2599" i="32" s="1"/>
  <c r="AO1518" i="32"/>
  <c r="AP1518" i="32"/>
  <c r="V1519" i="32" s="1"/>
  <c r="AQ1518" i="32"/>
  <c r="W1519" i="32" s="1"/>
  <c r="AQ978" i="32"/>
  <c r="W979" i="32" s="1"/>
  <c r="AP978" i="32"/>
  <c r="V979" i="32" s="1"/>
  <c r="AO978" i="32"/>
  <c r="Y2599" i="32" a="1"/>
  <c r="Y1519" i="32" a="1"/>
  <c r="Y979" i="32" a="1"/>
  <c r="Y2599" i="32" l="1"/>
  <c r="AS2598" i="32" a="1"/>
  <c r="AS2598" i="32" s="1"/>
  <c r="U2599" i="32"/>
  <c r="Y1519" i="32"/>
  <c r="AS1518" i="32" a="1"/>
  <c r="AS1518" i="32" s="1"/>
  <c r="U1519" i="32"/>
  <c r="Y979" i="32"/>
  <c r="AS978" i="32" a="1"/>
  <c r="AS978" i="32" s="1"/>
  <c r="U979" i="32"/>
  <c r="AI2599" i="32" a="1"/>
  <c r="AH2599" i="32" a="1"/>
  <c r="AJ2599" i="32" a="1"/>
  <c r="AJ1519" i="32" a="1"/>
  <c r="AH1519" i="32" a="1"/>
  <c r="AI1519" i="32" a="1"/>
  <c r="AJ979" i="32" a="1"/>
  <c r="AH979" i="32" a="1"/>
  <c r="AI979" i="32" a="1"/>
  <c r="AJ2599" i="32" l="1"/>
  <c r="AH2599" i="32"/>
  <c r="AI2599" i="32"/>
  <c r="AI1519" i="32"/>
  <c r="AH1519" i="32"/>
  <c r="AJ1519" i="32"/>
  <c r="AI979" i="32"/>
  <c r="AH979" i="32"/>
  <c r="AJ979" i="32"/>
  <c r="AG2599" i="32" a="1"/>
  <c r="AG1519" i="32" a="1"/>
  <c r="AG979" i="32" a="1"/>
  <c r="AG2599" i="32" l="1"/>
  <c r="AK2599" i="32" s="1"/>
  <c r="AL2599" i="32"/>
  <c r="AG1519" i="32"/>
  <c r="AK1519" i="32" s="1"/>
  <c r="AL1519" i="32"/>
  <c r="AG979" i="32"/>
  <c r="AK979" i="32" s="1"/>
  <c r="AL979" i="32" s="1"/>
  <c r="AM2599" i="32" l="1"/>
  <c r="AT2599" i="32"/>
  <c r="AM1519" i="32"/>
  <c r="AT1519" i="32"/>
  <c r="AM979" i="32"/>
  <c r="AT979" i="32"/>
  <c r="AN2599" i="32" l="1"/>
  <c r="AR2599" i="32"/>
  <c r="X2600" i="32" s="1"/>
  <c r="AU2599" i="32"/>
  <c r="AR1519" i="32"/>
  <c r="X1520" i="32" s="1"/>
  <c r="AN1519" i="32"/>
  <c r="AU1519" i="32"/>
  <c r="AR979" i="32"/>
  <c r="X980" i="32" s="1"/>
  <c r="AN979" i="32"/>
  <c r="AU979" i="32"/>
  <c r="AO2599" i="32" l="1"/>
  <c r="AQ2599" i="32"/>
  <c r="W2600" i="32" s="1"/>
  <c r="AP2599" i="32"/>
  <c r="V2600" i="32" s="1"/>
  <c r="AQ1519" i="32"/>
  <c r="W1520" i="32" s="1"/>
  <c r="AO1519" i="32"/>
  <c r="AP1519" i="32"/>
  <c r="V1520" i="32" s="1"/>
  <c r="AQ979" i="32"/>
  <c r="W980" i="32" s="1"/>
  <c r="AP979" i="32"/>
  <c r="V980" i="32" s="1"/>
  <c r="AO979" i="32"/>
  <c r="Y2600" i="32" a="1"/>
  <c r="Y1520" i="32" a="1"/>
  <c r="Y980" i="32" a="1"/>
  <c r="Y2600" i="32" l="1"/>
  <c r="AS2599" i="32" a="1"/>
  <c r="AS2599" i="32" s="1"/>
  <c r="U2600" i="32"/>
  <c r="Y1520" i="32"/>
  <c r="AS1519" i="32" a="1"/>
  <c r="AS1519" i="32" s="1"/>
  <c r="U1520" i="32"/>
  <c r="Y980" i="32"/>
  <c r="AS979" i="32" a="1"/>
  <c r="AS979" i="32" s="1"/>
  <c r="U980" i="32"/>
  <c r="AJ2600" i="32" a="1"/>
  <c r="AI2600" i="32" a="1"/>
  <c r="AH2600" i="32" a="1"/>
  <c r="AJ1520" i="32" a="1"/>
  <c r="AH1520" i="32" a="1"/>
  <c r="AI1520" i="32" a="1"/>
  <c r="AJ980" i="32" a="1"/>
  <c r="AH980" i="32" a="1"/>
  <c r="AI980" i="32" a="1"/>
  <c r="AH2600" i="32" l="1"/>
  <c r="AI2600" i="32"/>
  <c r="AJ2600" i="32"/>
  <c r="AI1520" i="32"/>
  <c r="AH1520" i="32"/>
  <c r="AJ1520" i="32"/>
  <c r="AI980" i="32"/>
  <c r="AH980" i="32"/>
  <c r="AJ980" i="32"/>
  <c r="AG2600" i="32" a="1"/>
  <c r="AG1520" i="32" a="1"/>
  <c r="AG980" i="32" a="1"/>
  <c r="AG2600" i="32" l="1"/>
  <c r="AK2600" i="32" s="1"/>
  <c r="AL2600" i="32"/>
  <c r="AG1520" i="32"/>
  <c r="AK1520" i="32" s="1"/>
  <c r="AL1520" i="32" s="1"/>
  <c r="AG980" i="32"/>
  <c r="AK980" i="32" s="1"/>
  <c r="AL980" i="32" s="1"/>
  <c r="AT2600" i="32" l="1"/>
  <c r="AM2600" i="32"/>
  <c r="AM1520" i="32"/>
  <c r="AT1520" i="32"/>
  <c r="AM980" i="32"/>
  <c r="AT980" i="32"/>
  <c r="AU2600" i="32" l="1"/>
  <c r="AR2600" i="32"/>
  <c r="X2601" i="32" s="1"/>
  <c r="AN2600" i="32"/>
  <c r="AN1520" i="32"/>
  <c r="AR1520" i="32"/>
  <c r="X1521" i="32" s="1"/>
  <c r="AU1520" i="32"/>
  <c r="AU980" i="32"/>
  <c r="AR980" i="32"/>
  <c r="X981" i="32" s="1"/>
  <c r="AN980" i="32"/>
  <c r="AP2600" i="32" l="1"/>
  <c r="V2601" i="32" s="1"/>
  <c r="AO2600" i="32"/>
  <c r="AQ2600" i="32"/>
  <c r="W2601" i="32" s="1"/>
  <c r="AQ1520" i="32"/>
  <c r="W1521" i="32" s="1"/>
  <c r="AO1520" i="32"/>
  <c r="AP1520" i="32"/>
  <c r="V1521" i="32" s="1"/>
  <c r="AQ980" i="32"/>
  <c r="W981" i="32" s="1"/>
  <c r="AP980" i="32"/>
  <c r="V981" i="32" s="1"/>
  <c r="AO980" i="32"/>
  <c r="Y2601" i="32" a="1"/>
  <c r="Y1521" i="32" a="1"/>
  <c r="Y981" i="32" a="1"/>
  <c r="Y2601" i="32" l="1"/>
  <c r="AS2600" i="32" a="1"/>
  <c r="AS2600" i="32" s="1"/>
  <c r="U2601" i="32"/>
  <c r="Y1521" i="32"/>
  <c r="AS1520" i="32" a="1"/>
  <c r="AS1520" i="32" s="1"/>
  <c r="U1521" i="32"/>
  <c r="Y981" i="32"/>
  <c r="AS980" i="32" a="1"/>
  <c r="AS980" i="32" s="1"/>
  <c r="U981" i="32"/>
  <c r="AJ2601" i="32" a="1"/>
  <c r="AI2601" i="32" a="1"/>
  <c r="AH2601" i="32" a="1"/>
  <c r="AI1521" i="32" a="1"/>
  <c r="AH1521" i="32" a="1"/>
  <c r="AJ1521" i="32" a="1"/>
  <c r="AJ981" i="32" a="1"/>
  <c r="AH981" i="32" a="1"/>
  <c r="AI981" i="32" a="1"/>
  <c r="AH2601" i="32" l="1"/>
  <c r="AI2601" i="32"/>
  <c r="AJ2601" i="32"/>
  <c r="AJ1521" i="32"/>
  <c r="AH1521" i="32"/>
  <c r="AI1521" i="32"/>
  <c r="AI981" i="32"/>
  <c r="AH981" i="32"/>
  <c r="AJ981" i="32"/>
  <c r="AG2601" i="32" a="1"/>
  <c r="AG1521" i="32" a="1"/>
  <c r="AG981" i="32" a="1"/>
  <c r="AG2601" i="32" l="1"/>
  <c r="AK2601" i="32" s="1"/>
  <c r="AL2601" i="32" s="1"/>
  <c r="AG1521" i="32"/>
  <c r="AK1521" i="32" s="1"/>
  <c r="AL1521" i="32" s="1"/>
  <c r="AG981" i="32"/>
  <c r="AK981" i="32" s="1"/>
  <c r="AL981" i="32" s="1"/>
  <c r="AM2601" i="32" l="1"/>
  <c r="AT2601" i="32"/>
  <c r="AM1521" i="32"/>
  <c r="AT1521" i="32"/>
  <c r="AM981" i="32"/>
  <c r="AT981" i="32"/>
  <c r="AU2601" i="32" l="1"/>
  <c r="AN2601" i="32"/>
  <c r="AR2601" i="32"/>
  <c r="X2602" i="32" s="1"/>
  <c r="AU1521" i="32"/>
  <c r="AR1521" i="32"/>
  <c r="X1522" i="32" s="1"/>
  <c r="AN1521" i="32"/>
  <c r="AU981" i="32"/>
  <c r="AR981" i="32"/>
  <c r="X982" i="32" s="1"/>
  <c r="AN981" i="32"/>
  <c r="AQ2601" i="32" l="1"/>
  <c r="W2602" i="32" s="1"/>
  <c r="AP2601" i="32"/>
  <c r="V2602" i="32" s="1"/>
  <c r="AO2601" i="32"/>
  <c r="AO1521" i="32"/>
  <c r="AP1521" i="32"/>
  <c r="V1522" i="32" s="1"/>
  <c r="AQ1521" i="32"/>
  <c r="W1522" i="32" s="1"/>
  <c r="AQ981" i="32"/>
  <c r="W982" i="32" s="1"/>
  <c r="AP981" i="32"/>
  <c r="V982" i="32" s="1"/>
  <c r="AO981" i="32"/>
  <c r="Y2602" i="32" a="1"/>
  <c r="Y1522" i="32" a="1"/>
  <c r="Y982" i="32" a="1"/>
  <c r="Y2602" i="32" l="1"/>
  <c r="AS2601" i="32" a="1"/>
  <c r="AS2601" i="32" s="1"/>
  <c r="U2602" i="32"/>
  <c r="Y1522" i="32"/>
  <c r="AS1521" i="32" a="1"/>
  <c r="AS1521" i="32" s="1"/>
  <c r="U1522" i="32"/>
  <c r="Y982" i="32"/>
  <c r="AS981" i="32" a="1"/>
  <c r="AS981" i="32" s="1"/>
  <c r="U982" i="32"/>
  <c r="AJ2602" i="32" a="1"/>
  <c r="AI2602" i="32" a="1"/>
  <c r="AH2602" i="32" a="1"/>
  <c r="AJ1522" i="32" a="1"/>
  <c r="AH1522" i="32" a="1"/>
  <c r="AI1522" i="32" a="1"/>
  <c r="AJ982" i="32" a="1"/>
  <c r="AH982" i="32" a="1"/>
  <c r="AI982" i="32" a="1"/>
  <c r="AH2602" i="32" l="1"/>
  <c r="AI2602" i="32"/>
  <c r="AJ2602" i="32"/>
  <c r="AI1522" i="32"/>
  <c r="AH1522" i="32"/>
  <c r="AJ1522" i="32"/>
  <c r="AI982" i="32"/>
  <c r="AH982" i="32"/>
  <c r="AJ982" i="32"/>
  <c r="AG2602" i="32" a="1"/>
  <c r="AG1522" i="32" a="1"/>
  <c r="AG982" i="32" a="1"/>
  <c r="AG2602" i="32" l="1"/>
  <c r="AK2602" i="32" s="1"/>
  <c r="AL2602" i="32" s="1"/>
  <c r="AG1522" i="32"/>
  <c r="AK1522" i="32" s="1"/>
  <c r="AL1522" i="32"/>
  <c r="AG982" i="32"/>
  <c r="AK982" i="32" s="1"/>
  <c r="AL982" i="32"/>
  <c r="AT2602" i="32" l="1"/>
  <c r="AU2602" i="32" s="1"/>
  <c r="AM2602" i="32"/>
  <c r="AM1522" i="32"/>
  <c r="AT1522" i="32"/>
  <c r="AU1522" i="32" s="1"/>
  <c r="AM982" i="32"/>
  <c r="AT982" i="32"/>
  <c r="AU982" i="32" s="1"/>
  <c r="AR2602" i="32" l="1"/>
  <c r="X2603" i="32" s="1"/>
  <c r="AN2602" i="32"/>
  <c r="AN1522" i="32"/>
  <c r="AR1522" i="32"/>
  <c r="X1523" i="32" s="1"/>
  <c r="AR982" i="32"/>
  <c r="X983" i="32" s="1"/>
  <c r="AN982" i="32"/>
  <c r="AO2602" i="32" l="1"/>
  <c r="AP2602" i="32"/>
  <c r="V2603" i="32" s="1"/>
  <c r="AQ2602" i="32"/>
  <c r="W2603" i="32" s="1"/>
  <c r="AO1522" i="32"/>
  <c r="AP1522" i="32"/>
  <c r="V1523" i="32" s="1"/>
  <c r="AQ1522" i="32"/>
  <c r="W1523" i="32" s="1"/>
  <c r="AQ982" i="32"/>
  <c r="W983" i="32" s="1"/>
  <c r="AP982" i="32"/>
  <c r="V983" i="32" s="1"/>
  <c r="AO982" i="32"/>
  <c r="Y2603" i="32" a="1"/>
  <c r="Y1523" i="32" a="1"/>
  <c r="Y983" i="32" a="1"/>
  <c r="Y2603" i="32" l="1"/>
  <c r="AS2602" i="32" a="1"/>
  <c r="AS2602" i="32" s="1"/>
  <c r="U2603" i="32"/>
  <c r="Y1523" i="32"/>
  <c r="AS1522" i="32" a="1"/>
  <c r="AS1522" i="32" s="1"/>
  <c r="U1523" i="32"/>
  <c r="Y983" i="32"/>
  <c r="AS982" i="32" a="1"/>
  <c r="AS982" i="32" s="1"/>
  <c r="U983" i="32"/>
  <c r="AH2603" i="32" a="1"/>
  <c r="AJ2603" i="32" a="1"/>
  <c r="AI2603" i="32" a="1"/>
  <c r="AJ1523" i="32" a="1"/>
  <c r="AI1523" i="32" a="1"/>
  <c r="AH1523" i="32" a="1"/>
  <c r="AJ983" i="32" a="1"/>
  <c r="AH983" i="32" a="1"/>
  <c r="AI983" i="32" a="1"/>
  <c r="AI2603" i="32" l="1"/>
  <c r="AJ2603" i="32"/>
  <c r="AH2603" i="32"/>
  <c r="AH1523" i="32"/>
  <c r="AI1523" i="32"/>
  <c r="AJ1523" i="32"/>
  <c r="AI983" i="32"/>
  <c r="AH983" i="32"/>
  <c r="AJ983" i="32"/>
  <c r="AG2603" i="32" a="1"/>
  <c r="AG1523" i="32" a="1"/>
  <c r="AG983" i="32" a="1"/>
  <c r="AG2603" i="32" l="1"/>
  <c r="AK2603" i="32" s="1"/>
  <c r="AL2603" i="32"/>
  <c r="AG1523" i="32"/>
  <c r="AK1523" i="32" s="1"/>
  <c r="AL1523" i="32" s="1"/>
  <c r="AG983" i="32"/>
  <c r="AK983" i="32" s="1"/>
  <c r="AL983" i="32" s="1"/>
  <c r="AM2603" i="32" l="1"/>
  <c r="AT2603" i="32"/>
  <c r="AU2603" i="32" s="1"/>
  <c r="AM1523" i="32"/>
  <c r="AT1523" i="32"/>
  <c r="AU1523" i="32" s="1"/>
  <c r="AM983" i="32"/>
  <c r="AT983" i="32"/>
  <c r="AU983" i="32" s="1"/>
  <c r="AN2603" i="32" l="1"/>
  <c r="AR2603" i="32"/>
  <c r="X2604" i="32" s="1"/>
  <c r="AR1523" i="32"/>
  <c r="X1524" i="32" s="1"/>
  <c r="AN1523" i="32"/>
  <c r="AR983" i="32"/>
  <c r="X984" i="32" s="1"/>
  <c r="AN983" i="32"/>
  <c r="AO2603" i="32" l="1"/>
  <c r="AQ2603" i="32"/>
  <c r="W2604" i="32" s="1"/>
  <c r="AP2603" i="32"/>
  <c r="V2604" i="32" s="1"/>
  <c r="AQ1523" i="32"/>
  <c r="W1524" i="32" s="1"/>
  <c r="AO1523" i="32"/>
  <c r="AP1523" i="32"/>
  <c r="V1524" i="32" s="1"/>
  <c r="AQ983" i="32"/>
  <c r="W984" i="32" s="1"/>
  <c r="AP983" i="32"/>
  <c r="V984" i="32" s="1"/>
  <c r="AO983" i="32"/>
  <c r="Y2604" i="32" a="1"/>
  <c r="Y1524" i="32" a="1"/>
  <c r="Y984" i="32" a="1"/>
  <c r="Y2604" i="32" l="1"/>
  <c r="AS2603" i="32" a="1"/>
  <c r="AS2603" i="32" s="1"/>
  <c r="U2604" i="32"/>
  <c r="Y1524" i="32"/>
  <c r="AS1523" i="32" a="1"/>
  <c r="AS1523" i="32" s="1"/>
  <c r="U1524" i="32"/>
  <c r="Y984" i="32"/>
  <c r="AS983" i="32" a="1"/>
  <c r="AS983" i="32" s="1"/>
  <c r="U984" i="32"/>
  <c r="AH2604" i="32" a="1"/>
  <c r="AJ2604" i="32" a="1"/>
  <c r="AI2604" i="32" a="1"/>
  <c r="AI1524" i="32" a="1"/>
  <c r="AJ1524" i="32" a="1"/>
  <c r="AH1524" i="32" a="1"/>
  <c r="AJ984" i="32" a="1"/>
  <c r="AH984" i="32" a="1"/>
  <c r="AI984" i="32" a="1"/>
  <c r="AI2604" i="32" l="1"/>
  <c r="AJ2604" i="32"/>
  <c r="AH2604" i="32"/>
  <c r="AH1524" i="32"/>
  <c r="AJ1524" i="32"/>
  <c r="AI1524" i="32"/>
  <c r="AI984" i="32"/>
  <c r="AH984" i="32"/>
  <c r="AJ984" i="32"/>
  <c r="AG2604" i="32" a="1"/>
  <c r="AG1524" i="32" a="1"/>
  <c r="AG984" i="32" a="1"/>
  <c r="AG2604" i="32" l="1"/>
  <c r="AK2604" i="32" s="1"/>
  <c r="AL2604" i="32" s="1"/>
  <c r="AG1524" i="32"/>
  <c r="AK1524" i="32" s="1"/>
  <c r="AL1524" i="32" s="1"/>
  <c r="AG984" i="32"/>
  <c r="AK984" i="32" s="1"/>
  <c r="AL984" i="32"/>
  <c r="AT2604" i="32" l="1"/>
  <c r="AU2604" i="32" s="1"/>
  <c r="AM2604" i="32"/>
  <c r="AM1524" i="32"/>
  <c r="AT1524" i="32"/>
  <c r="AU1524" i="32" s="1"/>
  <c r="AM984" i="32"/>
  <c r="AT984" i="32"/>
  <c r="AU984" i="32" s="1"/>
  <c r="AR2604" i="32" l="1"/>
  <c r="X2605" i="32" s="1"/>
  <c r="AN2604" i="32"/>
  <c r="AN1524" i="32"/>
  <c r="AR1524" i="32"/>
  <c r="X1525" i="32" s="1"/>
  <c r="AR984" i="32"/>
  <c r="X985" i="32" s="1"/>
  <c r="AN984" i="32"/>
  <c r="AP2604" i="32" l="1"/>
  <c r="V2605" i="32" s="1"/>
  <c r="AO2604" i="32"/>
  <c r="AQ2604" i="32"/>
  <c r="W2605" i="32" s="1"/>
  <c r="AQ1524" i="32"/>
  <c r="W1525" i="32" s="1"/>
  <c r="AP1524" i="32"/>
  <c r="V1525" i="32" s="1"/>
  <c r="AO1524" i="32"/>
  <c r="AQ984" i="32"/>
  <c r="W985" i="32" s="1"/>
  <c r="AP984" i="32"/>
  <c r="V985" i="32" s="1"/>
  <c r="AO984" i="32"/>
  <c r="Y2605" i="32" a="1"/>
  <c r="Y1525" i="32" a="1"/>
  <c r="Y985" i="32" a="1"/>
  <c r="Y2605" i="32" l="1"/>
  <c r="AS2604" i="32" a="1"/>
  <c r="AS2604" i="32" s="1"/>
  <c r="U2605" i="32"/>
  <c r="Y1525" i="32"/>
  <c r="AS1524" i="32" a="1"/>
  <c r="AS1524" i="32" s="1"/>
  <c r="U1525" i="32"/>
  <c r="Y985" i="32"/>
  <c r="AS984" i="32" a="1"/>
  <c r="AS984" i="32" s="1"/>
  <c r="U985" i="32"/>
  <c r="AH2605" i="32" a="1"/>
  <c r="AJ2605" i="32" a="1"/>
  <c r="AI2605" i="32" a="1"/>
  <c r="AI1525" i="32" a="1"/>
  <c r="AJ1525" i="32" a="1"/>
  <c r="AH1525" i="32" a="1"/>
  <c r="AJ985" i="32" a="1"/>
  <c r="AH985" i="32" a="1"/>
  <c r="AI985" i="32" a="1"/>
  <c r="AI2605" i="32" l="1"/>
  <c r="AJ2605" i="32"/>
  <c r="AH2605" i="32"/>
  <c r="AH1525" i="32"/>
  <c r="AJ1525" i="32"/>
  <c r="AI1525" i="32"/>
  <c r="AI985" i="32"/>
  <c r="AH985" i="32"/>
  <c r="AJ985" i="32"/>
  <c r="AG2605" i="32" a="1"/>
  <c r="AG1525" i="32" a="1"/>
  <c r="AG985" i="32" a="1"/>
  <c r="AG2605" i="32" l="1"/>
  <c r="AK2605" i="32" s="1"/>
  <c r="AL2605" i="32"/>
  <c r="AG1525" i="32"/>
  <c r="AK1525" i="32" s="1"/>
  <c r="AL1525" i="32" s="1"/>
  <c r="AG985" i="32"/>
  <c r="AK985" i="32" s="1"/>
  <c r="AL985" i="32" s="1"/>
  <c r="AM2605" i="32" l="1"/>
  <c r="AT2605" i="32"/>
  <c r="AU2605" i="32" s="1"/>
  <c r="AM1525" i="32"/>
  <c r="AT1525" i="32"/>
  <c r="AU1525" i="32" s="1"/>
  <c r="AM985" i="32"/>
  <c r="AT985" i="32"/>
  <c r="AU985" i="32" s="1"/>
  <c r="AN2605" i="32" l="1"/>
  <c r="AR2605" i="32"/>
  <c r="X2606" i="32" s="1"/>
  <c r="AR1525" i="32"/>
  <c r="X1526" i="32" s="1"/>
  <c r="AN1525" i="32"/>
  <c r="AR985" i="32"/>
  <c r="X986" i="32" s="1"/>
  <c r="AN985" i="32"/>
  <c r="AO2605" i="32" l="1"/>
  <c r="AP2605" i="32"/>
  <c r="V2606" i="32" s="1"/>
  <c r="AQ2605" i="32"/>
  <c r="W2606" i="32" s="1"/>
  <c r="AP1525" i="32"/>
  <c r="V1526" i="32" s="1"/>
  <c r="AQ1525" i="32"/>
  <c r="W1526" i="32" s="1"/>
  <c r="AO1525" i="32"/>
  <c r="AQ985" i="32"/>
  <c r="W986" i="32" s="1"/>
  <c r="AP985" i="32"/>
  <c r="V986" i="32" s="1"/>
  <c r="AO985" i="32"/>
  <c r="Y2606" i="32" a="1"/>
  <c r="Y1526" i="32" a="1"/>
  <c r="Y986" i="32" a="1"/>
  <c r="Y2606" i="32" l="1"/>
  <c r="AS2605" i="32" a="1"/>
  <c r="AS2605" i="32" s="1"/>
  <c r="U2606" i="32"/>
  <c r="Y1526" i="32"/>
  <c r="AS1525" i="32" a="1"/>
  <c r="AS1525" i="32" s="1"/>
  <c r="U1526" i="32"/>
  <c r="Y986" i="32"/>
  <c r="AS985" i="32" a="1"/>
  <c r="AS985" i="32" s="1"/>
  <c r="U986" i="32"/>
  <c r="AH2606" i="32" a="1"/>
  <c r="AJ2606" i="32" a="1"/>
  <c r="AI2606" i="32" a="1"/>
  <c r="AI1526" i="32" a="1"/>
  <c r="AJ1526" i="32" a="1"/>
  <c r="AH1526" i="32" a="1"/>
  <c r="AJ986" i="32" a="1"/>
  <c r="AH986" i="32" a="1"/>
  <c r="AI986" i="32" a="1"/>
  <c r="AI2606" i="32" l="1"/>
  <c r="AJ2606" i="32"/>
  <c r="AH2606" i="32"/>
  <c r="AH1526" i="32"/>
  <c r="AJ1526" i="32"/>
  <c r="AI1526" i="32"/>
  <c r="AI986" i="32"/>
  <c r="AH986" i="32"/>
  <c r="AJ986" i="32"/>
  <c r="AG2606" i="32" a="1"/>
  <c r="AG1526" i="32" a="1"/>
  <c r="AG986" i="32" a="1"/>
  <c r="AG2606" i="32" l="1"/>
  <c r="AK2606" i="32" s="1"/>
  <c r="AL2606" i="32" s="1"/>
  <c r="AG1526" i="32"/>
  <c r="AK1526" i="32" s="1"/>
  <c r="AL1526" i="32" s="1"/>
  <c r="AG986" i="32"/>
  <c r="AK986" i="32" s="1"/>
  <c r="AL986" i="32" s="1"/>
  <c r="AT2606" i="32" l="1"/>
  <c r="AU2606" i="32" s="1"/>
  <c r="AM2606" i="32"/>
  <c r="AM1526" i="32"/>
  <c r="AT1526" i="32"/>
  <c r="AU1526" i="32" s="1"/>
  <c r="AM986" i="32"/>
  <c r="AT986" i="32"/>
  <c r="AU986" i="32" s="1"/>
  <c r="AR2606" i="32" l="1"/>
  <c r="X2607" i="32" s="1"/>
  <c r="AN2606" i="32"/>
  <c r="AN1526" i="32"/>
  <c r="AR1526" i="32"/>
  <c r="X1527" i="32" s="1"/>
  <c r="AR986" i="32"/>
  <c r="X987" i="32" s="1"/>
  <c r="AN986" i="32"/>
  <c r="AO2606" i="32" l="1"/>
  <c r="AP2606" i="32"/>
  <c r="V2607" i="32" s="1"/>
  <c r="AQ2606" i="32"/>
  <c r="W2607" i="32" s="1"/>
  <c r="AQ1526" i="32"/>
  <c r="W1527" i="32" s="1"/>
  <c r="AO1526" i="32"/>
  <c r="AP1526" i="32"/>
  <c r="V1527" i="32" s="1"/>
  <c r="AQ986" i="32"/>
  <c r="W987" i="32" s="1"/>
  <c r="AP986" i="32"/>
  <c r="V987" i="32" s="1"/>
  <c r="AO986" i="32"/>
  <c r="Y2607" i="32" a="1"/>
  <c r="Y1527" i="32" a="1"/>
  <c r="Y987" i="32" a="1"/>
  <c r="Y2607" i="32" l="1"/>
  <c r="AS2606" i="32" a="1"/>
  <c r="AS2606" i="32" s="1"/>
  <c r="U2607" i="32"/>
  <c r="Y1527" i="32"/>
  <c r="AS1526" i="32" a="1"/>
  <c r="AS1526" i="32" s="1"/>
  <c r="U1527" i="32"/>
  <c r="Y987" i="32"/>
  <c r="AS986" i="32" a="1"/>
  <c r="AS986" i="32" s="1"/>
  <c r="U987" i="32"/>
  <c r="AH2607" i="32" a="1"/>
  <c r="AJ2607" i="32" a="1"/>
  <c r="AI2607" i="32" a="1"/>
  <c r="AI1527" i="32" a="1"/>
  <c r="AJ1527" i="32" a="1"/>
  <c r="AH1527" i="32" a="1"/>
  <c r="AJ987" i="32" a="1"/>
  <c r="AH987" i="32" a="1"/>
  <c r="AI987" i="32" a="1"/>
  <c r="AI2607" i="32" l="1"/>
  <c r="AJ2607" i="32"/>
  <c r="AH2607" i="32"/>
  <c r="AH1527" i="32"/>
  <c r="AJ1527" i="32"/>
  <c r="AI1527" i="32"/>
  <c r="AI987" i="32"/>
  <c r="AH987" i="32"/>
  <c r="AJ987" i="32"/>
  <c r="AG2607" i="32" a="1"/>
  <c r="AG1527" i="32" a="1"/>
  <c r="AG987" i="32" a="1"/>
  <c r="AG2607" i="32" l="1"/>
  <c r="AK2607" i="32" s="1"/>
  <c r="AL2607" i="32"/>
  <c r="AG1527" i="32"/>
  <c r="AK1527" i="32" s="1"/>
  <c r="AL1527" i="32" s="1"/>
  <c r="AG987" i="32"/>
  <c r="AK987" i="32" s="1"/>
  <c r="AL987" i="32"/>
  <c r="AM2607" i="32" l="1"/>
  <c r="AT2607" i="32"/>
  <c r="AU2607" i="32" s="1"/>
  <c r="AM1527" i="32"/>
  <c r="AT1527" i="32"/>
  <c r="AU1527" i="32" s="1"/>
  <c r="AM987" i="32"/>
  <c r="AT987" i="32"/>
  <c r="AU987" i="32" s="1"/>
  <c r="AN2607" i="32" l="1"/>
  <c r="AR2607" i="32"/>
  <c r="X2608" i="32" s="1"/>
  <c r="AR1527" i="32"/>
  <c r="X1528" i="32" s="1"/>
  <c r="AN1527" i="32"/>
  <c r="AR987" i="32"/>
  <c r="X988" i="32" s="1"/>
  <c r="AN987" i="32"/>
  <c r="AO2607" i="32" l="1"/>
  <c r="AQ2607" i="32"/>
  <c r="W2608" i="32" s="1"/>
  <c r="AP2607" i="32"/>
  <c r="V2608" i="32" s="1"/>
  <c r="AQ1527" i="32"/>
  <c r="W1528" i="32" s="1"/>
  <c r="AO1527" i="32"/>
  <c r="AP1527" i="32"/>
  <c r="V1528" i="32" s="1"/>
  <c r="AQ987" i="32"/>
  <c r="W988" i="32" s="1"/>
  <c r="AP987" i="32"/>
  <c r="V988" i="32" s="1"/>
  <c r="AO987" i="32"/>
  <c r="Y2608" i="32" a="1"/>
  <c r="Y1528" i="32" a="1"/>
  <c r="Y988" i="32" a="1"/>
  <c r="Y2608" i="32" l="1"/>
  <c r="AS2607" i="32" a="1"/>
  <c r="AS2607" i="32" s="1"/>
  <c r="U2608" i="32"/>
  <c r="Y1528" i="32"/>
  <c r="AS1527" i="32" a="1"/>
  <c r="AS1527" i="32" s="1"/>
  <c r="U1528" i="32"/>
  <c r="Y988" i="32"/>
  <c r="AS987" i="32" a="1"/>
  <c r="AS987" i="32" s="1"/>
  <c r="U988" i="32"/>
  <c r="AH2608" i="32" a="1"/>
  <c r="AJ2608" i="32" a="1"/>
  <c r="AI2608" i="32" a="1"/>
  <c r="AI1528" i="32" a="1"/>
  <c r="AJ1528" i="32" a="1"/>
  <c r="AH1528" i="32" a="1"/>
  <c r="AJ988" i="32" a="1"/>
  <c r="AH988" i="32" a="1"/>
  <c r="AI988" i="32" a="1"/>
  <c r="AI2608" i="32" l="1"/>
  <c r="AJ2608" i="32"/>
  <c r="AH2608" i="32"/>
  <c r="AH1528" i="32"/>
  <c r="AJ1528" i="32"/>
  <c r="AI1528" i="32"/>
  <c r="AI988" i="32"/>
  <c r="AH988" i="32"/>
  <c r="AJ988" i="32"/>
  <c r="AG2608" i="32" a="1"/>
  <c r="AG1528" i="32" a="1"/>
  <c r="AG988" i="32" a="1"/>
  <c r="AG2608" i="32" l="1"/>
  <c r="AK2608" i="32" s="1"/>
  <c r="AL2608" i="32" s="1"/>
  <c r="AG1528" i="32"/>
  <c r="AK1528" i="32" s="1"/>
  <c r="AL1528" i="32" s="1"/>
  <c r="AG988" i="32"/>
  <c r="AK988" i="32" s="1"/>
  <c r="AL988" i="32" s="1"/>
  <c r="AM2608" i="32" l="1"/>
  <c r="AT2608" i="32"/>
  <c r="AU2608" i="32" s="1"/>
  <c r="AM1528" i="32"/>
  <c r="AT1528" i="32"/>
  <c r="AU1528" i="32" s="1"/>
  <c r="AM988" i="32"/>
  <c r="AT988" i="32"/>
  <c r="AU988" i="32" s="1"/>
  <c r="AR2608" i="32" l="1"/>
  <c r="X2609" i="32" s="1"/>
  <c r="AN2608" i="32"/>
  <c r="AN1528" i="32"/>
  <c r="AR1528" i="32"/>
  <c r="X1529" i="32" s="1"/>
  <c r="AR988" i="32"/>
  <c r="X989" i="32" s="1"/>
  <c r="AN988" i="32"/>
  <c r="AP2608" i="32" l="1"/>
  <c r="V2609" i="32" s="1"/>
  <c r="AO2608" i="32"/>
  <c r="AQ2608" i="32"/>
  <c r="W2609" i="32" s="1"/>
  <c r="AO1528" i="32"/>
  <c r="AQ1528" i="32"/>
  <c r="W1529" i="32" s="1"/>
  <c r="AP1528" i="32"/>
  <c r="V1529" i="32" s="1"/>
  <c r="AQ988" i="32"/>
  <c r="W989" i="32" s="1"/>
  <c r="AP988" i="32"/>
  <c r="V989" i="32" s="1"/>
  <c r="AO988" i="32"/>
  <c r="Y2609" i="32" a="1"/>
  <c r="Y1529" i="32" a="1"/>
  <c r="Y989" i="32" a="1"/>
  <c r="Y2609" i="32" l="1"/>
  <c r="AS2608" i="32" a="1"/>
  <c r="AS2608" i="32" s="1"/>
  <c r="U2609" i="32"/>
  <c r="Y1529" i="32"/>
  <c r="AS1528" i="32" a="1"/>
  <c r="AS1528" i="32" s="1"/>
  <c r="U1529" i="32"/>
  <c r="Y989" i="32"/>
  <c r="AS988" i="32" a="1"/>
  <c r="AS988" i="32" s="1"/>
  <c r="U989" i="32"/>
  <c r="AH2609" i="32" a="1"/>
  <c r="AJ2609" i="32" a="1"/>
  <c r="AI2609" i="32" a="1"/>
  <c r="AI1529" i="32" a="1"/>
  <c r="AJ1529" i="32" a="1"/>
  <c r="AH1529" i="32" a="1"/>
  <c r="AJ989" i="32" a="1"/>
  <c r="AH989" i="32" a="1"/>
  <c r="AI989" i="32" a="1"/>
  <c r="AI2609" i="32" l="1"/>
  <c r="AJ2609" i="32"/>
  <c r="AH2609" i="32"/>
  <c r="AH1529" i="32"/>
  <c r="AJ1529" i="32"/>
  <c r="AI1529" i="32"/>
  <c r="AI989" i="32"/>
  <c r="AH989" i="32"/>
  <c r="AJ989" i="32"/>
  <c r="AG2609" i="32" a="1"/>
  <c r="AG1529" i="32" a="1"/>
  <c r="AG989" i="32" a="1"/>
  <c r="AG2609" i="32" l="1"/>
  <c r="AK2609" i="32" s="1"/>
  <c r="AL2609" i="32" s="1"/>
  <c r="AG1529" i="32"/>
  <c r="AK1529" i="32" s="1"/>
  <c r="AL1529" i="32"/>
  <c r="AG989" i="32"/>
  <c r="AK989" i="32" s="1"/>
  <c r="AL989" i="32"/>
  <c r="AM2609" i="32" l="1"/>
  <c r="AT2609" i="32"/>
  <c r="AU2609" i="32" s="1"/>
  <c r="AM1529" i="32"/>
  <c r="AT1529" i="32"/>
  <c r="AU1529" i="32" s="1"/>
  <c r="AM989" i="32"/>
  <c r="AT989" i="32"/>
  <c r="AU989" i="32" s="1"/>
  <c r="AN2609" i="32" l="1"/>
  <c r="AR2609" i="32"/>
  <c r="X2610" i="32" s="1"/>
  <c r="AR1529" i="32"/>
  <c r="X1530" i="32" s="1"/>
  <c r="AN1529" i="32"/>
  <c r="AR989" i="32"/>
  <c r="X990" i="32" s="1"/>
  <c r="AN989" i="32"/>
  <c r="AQ2609" i="32" l="1"/>
  <c r="W2610" i="32" s="1"/>
  <c r="AP2609" i="32"/>
  <c r="V2610" i="32" s="1"/>
  <c r="AO2609" i="32"/>
  <c r="AP1529" i="32"/>
  <c r="V1530" i="32" s="1"/>
  <c r="AO1529" i="32"/>
  <c r="AQ1529" i="32"/>
  <c r="W1530" i="32" s="1"/>
  <c r="AQ989" i="32"/>
  <c r="W990" i="32" s="1"/>
  <c r="AP989" i="32"/>
  <c r="V990" i="32" s="1"/>
  <c r="AO989" i="32"/>
  <c r="Y2610" i="32" a="1"/>
  <c r="Y1530" i="32" a="1"/>
  <c r="Y990" i="32" a="1"/>
  <c r="Y2610" i="32" l="1"/>
  <c r="AS2609" i="32" a="1"/>
  <c r="AS2609" i="32" s="1"/>
  <c r="U2610" i="32"/>
  <c r="Y1530" i="32"/>
  <c r="AS1529" i="32" a="1"/>
  <c r="AS1529" i="32" s="1"/>
  <c r="U1530" i="32"/>
  <c r="Y990" i="32"/>
  <c r="AS989" i="32" a="1"/>
  <c r="AS989" i="32" s="1"/>
  <c r="U990" i="32"/>
  <c r="AH2610" i="32" a="1"/>
  <c r="AJ2610" i="32" a="1"/>
  <c r="AI2610" i="32" a="1"/>
  <c r="AI1530" i="32" a="1"/>
  <c r="AJ1530" i="32" a="1"/>
  <c r="AH1530" i="32" a="1"/>
  <c r="AJ990" i="32" a="1"/>
  <c r="AH990" i="32" a="1"/>
  <c r="AI990" i="32" a="1"/>
  <c r="AI2610" i="32" l="1"/>
  <c r="AJ2610" i="32"/>
  <c r="AH2610" i="32"/>
  <c r="AH1530" i="32"/>
  <c r="AJ1530" i="32"/>
  <c r="AI1530" i="32"/>
  <c r="AI990" i="32"/>
  <c r="AH990" i="32"/>
  <c r="AJ990" i="32"/>
  <c r="AG2610" i="32" a="1"/>
  <c r="AG1530" i="32" a="1"/>
  <c r="AG990" i="32" a="1"/>
  <c r="AG2610" i="32" l="1"/>
  <c r="AK2610" i="32" s="1"/>
  <c r="AL2610" i="32"/>
  <c r="AG1530" i="32"/>
  <c r="AK1530" i="32" s="1"/>
  <c r="AL1530" i="32" s="1"/>
  <c r="AG990" i="32"/>
  <c r="AK990" i="32" s="1"/>
  <c r="AL990" i="32" s="1"/>
  <c r="AT2610" i="32" l="1"/>
  <c r="AU2610" i="32" s="1"/>
  <c r="AM2610" i="32"/>
  <c r="AM1530" i="32"/>
  <c r="AT1530" i="32"/>
  <c r="AU1530" i="32" s="1"/>
  <c r="AM990" i="32"/>
  <c r="AT990" i="32"/>
  <c r="AU990" i="32" s="1"/>
  <c r="AR2610" i="32" l="1"/>
  <c r="X2611" i="32" s="1"/>
  <c r="AN2610" i="32"/>
  <c r="AN1530" i="32"/>
  <c r="AR1530" i="32"/>
  <c r="X1531" i="32" s="1"/>
  <c r="AR990" i="32"/>
  <c r="X991" i="32" s="1"/>
  <c r="AN990" i="32"/>
  <c r="AO2610" i="32" l="1"/>
  <c r="AP2610" i="32"/>
  <c r="V2611" i="32" s="1"/>
  <c r="AQ2610" i="32"/>
  <c r="W2611" i="32" s="1"/>
  <c r="AO1530" i="32"/>
  <c r="AP1530" i="32"/>
  <c r="V1531" i="32" s="1"/>
  <c r="AQ1530" i="32"/>
  <c r="W1531" i="32" s="1"/>
  <c r="AQ990" i="32"/>
  <c r="W991" i="32" s="1"/>
  <c r="AP990" i="32"/>
  <c r="V991" i="32" s="1"/>
  <c r="AO990" i="32"/>
  <c r="Y2611" i="32" a="1"/>
  <c r="Y1531" i="32" a="1"/>
  <c r="Y991" i="32" a="1"/>
  <c r="Y2611" i="32" l="1"/>
  <c r="AS2610" i="32" a="1"/>
  <c r="AS2610" i="32" s="1"/>
  <c r="U2611" i="32"/>
  <c r="Y1531" i="32"/>
  <c r="AS1530" i="32" a="1"/>
  <c r="AS1530" i="32" s="1"/>
  <c r="U1531" i="32"/>
  <c r="Y991" i="32"/>
  <c r="AS990" i="32" a="1"/>
  <c r="AS990" i="32" s="1"/>
  <c r="U991" i="32"/>
  <c r="AJ2611" i="32" a="1"/>
  <c r="AI2611" i="32" a="1"/>
  <c r="AH2611" i="32" a="1"/>
  <c r="AI1531" i="32" a="1"/>
  <c r="AJ1531" i="32" a="1"/>
  <c r="AH1531" i="32" a="1"/>
  <c r="AJ991" i="32" a="1"/>
  <c r="AH991" i="32" a="1"/>
  <c r="AI991" i="32" a="1"/>
  <c r="AH2611" i="32" l="1"/>
  <c r="AI2611" i="32"/>
  <c r="AJ2611" i="32"/>
  <c r="AH1531" i="32"/>
  <c r="AJ1531" i="32"/>
  <c r="AI1531" i="32"/>
  <c r="AI991" i="32"/>
  <c r="AH991" i="32"/>
  <c r="AJ991" i="32"/>
  <c r="AG2611" i="32" a="1"/>
  <c r="AG1531" i="32" a="1"/>
  <c r="AG991" i="32" a="1"/>
  <c r="AG2611" i="32" l="1"/>
  <c r="AK2611" i="32" s="1"/>
  <c r="AL2611" i="32" s="1"/>
  <c r="AG1531" i="32"/>
  <c r="AK1531" i="32" s="1"/>
  <c r="AL1531" i="32" s="1"/>
  <c r="AG991" i="32"/>
  <c r="AK991" i="32" s="1"/>
  <c r="AL991" i="32"/>
  <c r="AM2611" i="32" l="1"/>
  <c r="AT2611" i="32"/>
  <c r="AU2611" i="32" s="1"/>
  <c r="AM1531" i="32"/>
  <c r="AT1531" i="32"/>
  <c r="AU1531" i="32" s="1"/>
  <c r="AM991" i="32"/>
  <c r="AT991" i="32"/>
  <c r="AU991" i="32" s="1"/>
  <c r="AN2611" i="32" l="1"/>
  <c r="AR2611" i="32"/>
  <c r="X2612" i="32" s="1"/>
  <c r="AR1531" i="32"/>
  <c r="X1532" i="32" s="1"/>
  <c r="AN1531" i="32"/>
  <c r="AR991" i="32"/>
  <c r="X992" i="32" s="1"/>
  <c r="AN991" i="32"/>
  <c r="AO2611" i="32" l="1"/>
  <c r="AQ2611" i="32"/>
  <c r="W2612" i="32" s="1"/>
  <c r="AP2611" i="32"/>
  <c r="V2612" i="32" s="1"/>
  <c r="AQ1531" i="32"/>
  <c r="W1532" i="32" s="1"/>
  <c r="AP1531" i="32"/>
  <c r="V1532" i="32" s="1"/>
  <c r="AO1531" i="32"/>
  <c r="AQ991" i="32"/>
  <c r="W992" i="32" s="1"/>
  <c r="AP991" i="32"/>
  <c r="V992" i="32" s="1"/>
  <c r="AO991" i="32"/>
  <c r="Y2612" i="32" a="1"/>
  <c r="Y1532" i="32" a="1"/>
  <c r="Y992" i="32" a="1"/>
  <c r="Y2612" i="32" l="1"/>
  <c r="AS2611" i="32" a="1"/>
  <c r="AS2611" i="32" s="1"/>
  <c r="U2612" i="32"/>
  <c r="Y1532" i="32"/>
  <c r="AS1531" i="32" a="1"/>
  <c r="AS1531" i="32" s="1"/>
  <c r="U1532" i="32"/>
  <c r="Y992" i="32"/>
  <c r="AS991" i="32" a="1"/>
  <c r="AS991" i="32" s="1"/>
  <c r="U992" i="32"/>
  <c r="AH2612" i="32" a="1"/>
  <c r="AI2612" i="32" a="1"/>
  <c r="AJ2612" i="32" a="1"/>
  <c r="AI1532" i="32" a="1"/>
  <c r="AJ1532" i="32" a="1"/>
  <c r="AH1532" i="32" a="1"/>
  <c r="AJ992" i="32" a="1"/>
  <c r="AH992" i="32" a="1"/>
  <c r="AI992" i="32" a="1"/>
  <c r="AJ2612" i="32" l="1"/>
  <c r="AI2612" i="32"/>
  <c r="AH2612" i="32"/>
  <c r="AH1532" i="32"/>
  <c r="AJ1532" i="32"/>
  <c r="AI1532" i="32"/>
  <c r="AI992" i="32"/>
  <c r="AH992" i="32"/>
  <c r="AJ992" i="32"/>
  <c r="AG2612" i="32" a="1"/>
  <c r="AG1532" i="32" a="1"/>
  <c r="AG992" i="32" a="1"/>
  <c r="AG2612" i="32" l="1"/>
  <c r="AK2612" i="32" s="1"/>
  <c r="AL2612" i="32"/>
  <c r="AG1532" i="32"/>
  <c r="AK1532" i="32" s="1"/>
  <c r="AL1532" i="32" s="1"/>
  <c r="AG992" i="32"/>
  <c r="AK992" i="32" s="1"/>
  <c r="AL992" i="32"/>
  <c r="AT2612" i="32" l="1"/>
  <c r="AU2612" i="32" s="1"/>
  <c r="AM2612" i="32"/>
  <c r="AM1532" i="32"/>
  <c r="AT1532" i="32"/>
  <c r="AU1532" i="32" s="1"/>
  <c r="AM992" i="32"/>
  <c r="AT992" i="32"/>
  <c r="AU992" i="32" s="1"/>
  <c r="AR2612" i="32" l="1"/>
  <c r="X2613" i="32" s="1"/>
  <c r="AN2612" i="32"/>
  <c r="AN1532" i="32"/>
  <c r="AR1532" i="32"/>
  <c r="X1533" i="32" s="1"/>
  <c r="AR992" i="32"/>
  <c r="X993" i="32" s="1"/>
  <c r="AN992" i="32"/>
  <c r="AQ2612" i="32" l="1"/>
  <c r="W2613" i="32" s="1"/>
  <c r="AP2612" i="32"/>
  <c r="V2613" i="32" s="1"/>
  <c r="AO2612" i="32"/>
  <c r="AP1532" i="32"/>
  <c r="V1533" i="32" s="1"/>
  <c r="AQ1532" i="32"/>
  <c r="W1533" i="32" s="1"/>
  <c r="AO1532" i="32"/>
  <c r="AQ992" i="32"/>
  <c r="W993" i="32" s="1"/>
  <c r="AP992" i="32"/>
  <c r="V993" i="32" s="1"/>
  <c r="AO992" i="32"/>
  <c r="Y2613" i="32" a="1"/>
  <c r="Y1533" i="32" a="1"/>
  <c r="Y993" i="32" a="1"/>
  <c r="Y2613" i="32" l="1"/>
  <c r="AS2612" i="32" a="1"/>
  <c r="AS2612" i="32" s="1"/>
  <c r="U2613" i="32"/>
  <c r="Y1533" i="32"/>
  <c r="AS1532" i="32" a="1"/>
  <c r="AS1532" i="32" s="1"/>
  <c r="U1533" i="32"/>
  <c r="Y993" i="32"/>
  <c r="AS992" i="32" a="1"/>
  <c r="AS992" i="32" s="1"/>
  <c r="U993" i="32"/>
  <c r="AJ2613" i="32" a="1"/>
  <c r="AI2613" i="32" a="1"/>
  <c r="AH2613" i="32" a="1"/>
  <c r="AI1533" i="32" a="1"/>
  <c r="AJ1533" i="32" a="1"/>
  <c r="AH1533" i="32" a="1"/>
  <c r="AJ993" i="32" a="1"/>
  <c r="AH993" i="32" a="1"/>
  <c r="AI993" i="32" a="1"/>
  <c r="AH2613" i="32" l="1"/>
  <c r="AI2613" i="32"/>
  <c r="AJ2613" i="32"/>
  <c r="AH1533" i="32"/>
  <c r="AJ1533" i="32"/>
  <c r="AI1533" i="32"/>
  <c r="AI993" i="32"/>
  <c r="AH993" i="32"/>
  <c r="AJ993" i="32"/>
  <c r="AG2613" i="32" a="1"/>
  <c r="AG1533" i="32" a="1"/>
  <c r="AG993" i="32" a="1"/>
  <c r="AG2613" i="32" l="1"/>
  <c r="AK2613" i="32" s="1"/>
  <c r="AL2613" i="32" s="1"/>
  <c r="AG1533" i="32"/>
  <c r="AK1533" i="32" s="1"/>
  <c r="AL1533" i="32" s="1"/>
  <c r="AG993" i="32"/>
  <c r="AK993" i="32" s="1"/>
  <c r="AL993" i="32"/>
  <c r="AM2613" i="32" l="1"/>
  <c r="AT2613" i="32"/>
  <c r="AU2613" i="32" s="1"/>
  <c r="AM1533" i="32"/>
  <c r="AT1533" i="32"/>
  <c r="AU1533" i="32" s="1"/>
  <c r="AM993" i="32"/>
  <c r="AT993" i="32"/>
  <c r="AU993" i="32" s="1"/>
  <c r="AN2613" i="32" l="1"/>
  <c r="AR2613" i="32"/>
  <c r="X2614" i="32" s="1"/>
  <c r="AR1533" i="32"/>
  <c r="X1534" i="32" s="1"/>
  <c r="AN1533" i="32"/>
  <c r="AR993" i="32"/>
  <c r="X994" i="32" s="1"/>
  <c r="AN993" i="32"/>
  <c r="AP2613" i="32" l="1"/>
  <c r="V2614" i="32" s="1"/>
  <c r="AO2613" i="32"/>
  <c r="AQ2613" i="32"/>
  <c r="W2614" i="32" s="1"/>
  <c r="AP1533" i="32"/>
  <c r="V1534" i="32" s="1"/>
  <c r="AQ1533" i="32"/>
  <c r="W1534" i="32" s="1"/>
  <c r="AO1533" i="32"/>
  <c r="AQ993" i="32"/>
  <c r="W994" i="32" s="1"/>
  <c r="AP993" i="32"/>
  <c r="V994" i="32" s="1"/>
  <c r="AO993" i="32"/>
  <c r="Y2614" i="32" a="1"/>
  <c r="Y1534" i="32" a="1"/>
  <c r="Y994" i="32" a="1"/>
  <c r="Y2614" i="32" l="1"/>
  <c r="AS2613" i="32" a="1"/>
  <c r="AS2613" i="32" s="1"/>
  <c r="U2614" i="32"/>
  <c r="Y1534" i="32"/>
  <c r="AS1533" i="32" a="1"/>
  <c r="AS1533" i="32" s="1"/>
  <c r="U1534" i="32"/>
  <c r="Y994" i="32"/>
  <c r="AS993" i="32" a="1"/>
  <c r="AS993" i="32" s="1"/>
  <c r="U994" i="32"/>
  <c r="AH2614" i="32" a="1"/>
  <c r="AJ2614" i="32" a="1"/>
  <c r="AI2614" i="32" a="1"/>
  <c r="AI1534" i="32" a="1"/>
  <c r="AJ1534" i="32" a="1"/>
  <c r="AH1534" i="32" a="1"/>
  <c r="AJ994" i="32" a="1"/>
  <c r="AH994" i="32" a="1"/>
  <c r="AI994" i="32" a="1"/>
  <c r="AI2614" i="32" l="1"/>
  <c r="AJ2614" i="32"/>
  <c r="AH2614" i="32"/>
  <c r="AH1534" i="32"/>
  <c r="AJ1534" i="32"/>
  <c r="AI1534" i="32"/>
  <c r="AI994" i="32"/>
  <c r="AH994" i="32"/>
  <c r="AJ994" i="32"/>
  <c r="AG2614" i="32" a="1"/>
  <c r="AG1534" i="32" a="1"/>
  <c r="AG994" i="32" a="1"/>
  <c r="AG2614" i="32" l="1"/>
  <c r="AK2614" i="32" s="1"/>
  <c r="AL2614" i="32" s="1"/>
  <c r="AG1534" i="32"/>
  <c r="AK1534" i="32" s="1"/>
  <c r="AL1534" i="32" s="1"/>
  <c r="AG994" i="32"/>
  <c r="AK994" i="32" s="1"/>
  <c r="AL994" i="32" s="1"/>
  <c r="AT2614" i="32" l="1"/>
  <c r="AU2614" i="32" s="1"/>
  <c r="AM2614" i="32"/>
  <c r="AM1534" i="32"/>
  <c r="AT1534" i="32"/>
  <c r="AU1534" i="32" s="1"/>
  <c r="AM994" i="32"/>
  <c r="AT994" i="32"/>
  <c r="AU994" i="32" s="1"/>
  <c r="AR2614" i="32" l="1"/>
  <c r="X2615" i="32" s="1"/>
  <c r="AN2614" i="32"/>
  <c r="AN1534" i="32"/>
  <c r="AR1534" i="32"/>
  <c r="X1535" i="32" s="1"/>
  <c r="AR994" i="32"/>
  <c r="X995" i="32" s="1"/>
  <c r="AN994" i="32"/>
  <c r="AP2614" i="32" l="1"/>
  <c r="V2615" i="32" s="1"/>
  <c r="AQ2614" i="32"/>
  <c r="W2615" i="32" s="1"/>
  <c r="AO2614" i="32"/>
  <c r="AO1534" i="32"/>
  <c r="AP1534" i="32"/>
  <c r="V1535" i="32" s="1"/>
  <c r="AQ1534" i="32"/>
  <c r="W1535" i="32" s="1"/>
  <c r="AQ994" i="32"/>
  <c r="W995" i="32" s="1"/>
  <c r="AP994" i="32"/>
  <c r="V995" i="32" s="1"/>
  <c r="AO994" i="32"/>
  <c r="Y2615" i="32" a="1"/>
  <c r="Y1535" i="32" a="1"/>
  <c r="Y995" i="32" a="1"/>
  <c r="Y2615" i="32" l="1"/>
  <c r="AS2614" i="32" a="1"/>
  <c r="AS2614" i="32" s="1"/>
  <c r="U2615" i="32"/>
  <c r="Y1535" i="32"/>
  <c r="AS1534" i="32" a="1"/>
  <c r="AS1534" i="32" s="1"/>
  <c r="U1535" i="32"/>
  <c r="Y995" i="32"/>
  <c r="AS994" i="32" a="1"/>
  <c r="AS994" i="32" s="1"/>
  <c r="U995" i="32"/>
  <c r="AJ2615" i="32" a="1"/>
  <c r="AI2615" i="32" a="1"/>
  <c r="AH2615" i="32" a="1"/>
  <c r="AI1535" i="32" a="1"/>
  <c r="AH1535" i="32" a="1"/>
  <c r="AJ1535" i="32" a="1"/>
  <c r="AJ995" i="32" a="1"/>
  <c r="AH995" i="32" a="1"/>
  <c r="AI995" i="32" a="1"/>
  <c r="AH2615" i="32" l="1"/>
  <c r="AI2615" i="32"/>
  <c r="AJ2615" i="32"/>
  <c r="AJ1535" i="32"/>
  <c r="AH1535" i="32"/>
  <c r="AI1535" i="32"/>
  <c r="AI995" i="32"/>
  <c r="AH995" i="32"/>
  <c r="AJ995" i="32"/>
  <c r="AG2615" i="32" a="1"/>
  <c r="AG1535" i="32" a="1"/>
  <c r="AG995" i="32" a="1"/>
  <c r="AG2615" i="32" l="1"/>
  <c r="AK2615" i="32" s="1"/>
  <c r="AL2615" i="32"/>
  <c r="AG1535" i="32"/>
  <c r="AK1535" i="32" s="1"/>
  <c r="AL1535" i="32" s="1"/>
  <c r="AG995" i="32"/>
  <c r="AK995" i="32" s="1"/>
  <c r="AL995" i="32"/>
  <c r="AM2615" i="32" l="1"/>
  <c r="AT2615" i="32"/>
  <c r="AU2615" i="32" s="1"/>
  <c r="AM1535" i="32"/>
  <c r="AT1535" i="32"/>
  <c r="AU1535" i="32" s="1"/>
  <c r="AM995" i="32"/>
  <c r="AT995" i="32"/>
  <c r="AU995" i="32" s="1"/>
  <c r="AN2615" i="32" l="1"/>
  <c r="AR2615" i="32"/>
  <c r="X2616" i="32" s="1"/>
  <c r="AR1535" i="32"/>
  <c r="X1536" i="32" s="1"/>
  <c r="AN1535" i="32"/>
  <c r="AR995" i="32"/>
  <c r="X996" i="32" s="1"/>
  <c r="AN995" i="32"/>
  <c r="AP2615" i="32" l="1"/>
  <c r="V2616" i="32" s="1"/>
  <c r="AO2615" i="32"/>
  <c r="AQ2615" i="32"/>
  <c r="W2616" i="32" s="1"/>
  <c r="AQ1535" i="32"/>
  <c r="W1536" i="32" s="1"/>
  <c r="AO1535" i="32"/>
  <c r="AP1535" i="32"/>
  <c r="V1536" i="32" s="1"/>
  <c r="AQ995" i="32"/>
  <c r="W996" i="32" s="1"/>
  <c r="AP995" i="32"/>
  <c r="V996" i="32" s="1"/>
  <c r="AO995" i="32"/>
  <c r="Y2616" i="32" a="1"/>
  <c r="Y1536" i="32" a="1"/>
  <c r="Y996" i="32" a="1"/>
  <c r="Y2616" i="32" l="1"/>
  <c r="AS2615" i="32" a="1"/>
  <c r="AS2615" i="32" s="1"/>
  <c r="U2616" i="32"/>
  <c r="Y1536" i="32"/>
  <c r="AS1535" i="32" a="1"/>
  <c r="AS1535" i="32" s="1"/>
  <c r="U1536" i="32"/>
  <c r="Y996" i="32"/>
  <c r="AS995" i="32" a="1"/>
  <c r="AS995" i="32" s="1"/>
  <c r="U996" i="32"/>
  <c r="AH2616" i="32" a="1"/>
  <c r="AJ2616" i="32" a="1"/>
  <c r="AI2616" i="32" a="1"/>
  <c r="AI1536" i="32" a="1"/>
  <c r="AH1536" i="32" a="1"/>
  <c r="AJ1536" i="32" a="1"/>
  <c r="AJ996" i="32" a="1"/>
  <c r="AH996" i="32" a="1"/>
  <c r="AI996" i="32" a="1"/>
  <c r="AI2616" i="32" l="1"/>
  <c r="AJ2616" i="32"/>
  <c r="AH2616" i="32"/>
  <c r="AJ1536" i="32"/>
  <c r="AH1536" i="32"/>
  <c r="AI1536" i="32"/>
  <c r="AI996" i="32"/>
  <c r="AH996" i="32"/>
  <c r="AJ996" i="32"/>
  <c r="AG2616" i="32" a="1"/>
  <c r="AG1536" i="32" a="1"/>
  <c r="AG996" i="32" a="1"/>
  <c r="AG2616" i="32" l="1"/>
  <c r="AK2616" i="32" s="1"/>
  <c r="AL2616" i="32" s="1"/>
  <c r="AG1536" i="32"/>
  <c r="AK1536" i="32" s="1"/>
  <c r="AL1536" i="32" s="1"/>
  <c r="AG996" i="32"/>
  <c r="AK996" i="32" s="1"/>
  <c r="AL996" i="32" s="1"/>
  <c r="AM2616" i="32" l="1"/>
  <c r="AT2616" i="32"/>
  <c r="AU2616" i="32" s="1"/>
  <c r="AM1536" i="32"/>
  <c r="AT1536" i="32"/>
  <c r="AU1536" i="32" s="1"/>
  <c r="AM996" i="32"/>
  <c r="AT996" i="32"/>
  <c r="AU996" i="32" s="1"/>
  <c r="AR2616" i="32" l="1"/>
  <c r="X2617" i="32" s="1"/>
  <c r="AN2616" i="32"/>
  <c r="AN1536" i="32"/>
  <c r="AR1536" i="32"/>
  <c r="X1537" i="32" s="1"/>
  <c r="AR996" i="32"/>
  <c r="X997" i="32" s="1"/>
  <c r="AN996" i="32"/>
  <c r="AQ2616" i="32" l="1"/>
  <c r="W2617" i="32" s="1"/>
  <c r="AP2616" i="32"/>
  <c r="V2617" i="32" s="1"/>
  <c r="AO2616" i="32"/>
  <c r="AO1536" i="32"/>
  <c r="AP1536" i="32"/>
  <c r="V1537" i="32" s="1"/>
  <c r="AQ1536" i="32"/>
  <c r="W1537" i="32" s="1"/>
  <c r="AQ996" i="32"/>
  <c r="W997" i="32" s="1"/>
  <c r="AP996" i="32"/>
  <c r="V997" i="32" s="1"/>
  <c r="AO996" i="32"/>
  <c r="Y2617" i="32" a="1"/>
  <c r="Y1537" i="32" a="1"/>
  <c r="Y997" i="32" a="1"/>
  <c r="Y2617" i="32" l="1"/>
  <c r="AS2616" i="32" a="1"/>
  <c r="AS2616" i="32" s="1"/>
  <c r="U2617" i="32"/>
  <c r="Y1537" i="32"/>
  <c r="AS1536" i="32" a="1"/>
  <c r="AS1536" i="32" s="1"/>
  <c r="U1537" i="32"/>
  <c r="Y997" i="32"/>
  <c r="AS996" i="32" a="1"/>
  <c r="AS996" i="32" s="1"/>
  <c r="U997" i="32"/>
  <c r="AJ2617" i="32" a="1"/>
  <c r="AI2617" i="32" a="1"/>
  <c r="AH2617" i="32" a="1"/>
  <c r="AI1537" i="32" a="1"/>
  <c r="AH1537" i="32" a="1"/>
  <c r="AJ1537" i="32" a="1"/>
  <c r="AJ997" i="32" a="1"/>
  <c r="AH997" i="32" a="1"/>
  <c r="AI997" i="32" a="1"/>
  <c r="AH2617" i="32" l="1"/>
  <c r="AI2617" i="32"/>
  <c r="AJ2617" i="32"/>
  <c r="AJ1537" i="32"/>
  <c r="AH1537" i="32"/>
  <c r="AI1537" i="32"/>
  <c r="AI997" i="32"/>
  <c r="AH997" i="32"/>
  <c r="AJ997" i="32"/>
  <c r="AG2617" i="32" a="1"/>
  <c r="AG1537" i="32" a="1"/>
  <c r="AG997" i="32" a="1"/>
  <c r="AG2617" i="32" l="1"/>
  <c r="AK2617" i="32" s="1"/>
  <c r="AL2617" i="32"/>
  <c r="AG1537" i="32"/>
  <c r="AK1537" i="32" s="1"/>
  <c r="AL1537" i="32" s="1"/>
  <c r="AG997" i="32"/>
  <c r="AK997" i="32" s="1"/>
  <c r="AL997" i="32" s="1"/>
  <c r="AM2617" i="32" l="1"/>
  <c r="AT2617" i="32"/>
  <c r="AU2617" i="32" s="1"/>
  <c r="AM1537" i="32"/>
  <c r="AT1537" i="32"/>
  <c r="AU1537" i="32" s="1"/>
  <c r="AM997" i="32"/>
  <c r="AT997" i="32"/>
  <c r="AU997" i="32" s="1"/>
  <c r="AN2617" i="32" l="1"/>
  <c r="AR2617" i="32"/>
  <c r="X2618" i="32" s="1"/>
  <c r="AR1537" i="32"/>
  <c r="X1538" i="32" s="1"/>
  <c r="AN1537" i="32"/>
  <c r="AR997" i="32"/>
  <c r="X998" i="32" s="1"/>
  <c r="AN997" i="32"/>
  <c r="AO2617" i="32" l="1"/>
  <c r="AQ2617" i="32"/>
  <c r="W2618" i="32" s="1"/>
  <c r="AP2617" i="32"/>
  <c r="V2618" i="32" s="1"/>
  <c r="AO1537" i="32"/>
  <c r="AP1537" i="32"/>
  <c r="V1538" i="32" s="1"/>
  <c r="AQ1537" i="32"/>
  <c r="W1538" i="32" s="1"/>
  <c r="AQ997" i="32"/>
  <c r="W998" i="32" s="1"/>
  <c r="AP997" i="32"/>
  <c r="V998" i="32" s="1"/>
  <c r="AO997" i="32"/>
  <c r="Y2618" i="32" a="1"/>
  <c r="Y1538" i="32" a="1"/>
  <c r="Y998" i="32" a="1"/>
  <c r="Y2618" i="32" l="1"/>
  <c r="AS2617" i="32" a="1"/>
  <c r="AS2617" i="32" s="1"/>
  <c r="U2618" i="32"/>
  <c r="Y1538" i="32"/>
  <c r="AS1537" i="32" a="1"/>
  <c r="AS1537" i="32" s="1"/>
  <c r="U1538" i="32"/>
  <c r="Y998" i="32"/>
  <c r="AS997" i="32" a="1"/>
  <c r="AS997" i="32" s="1"/>
  <c r="U998" i="32"/>
  <c r="AH2618" i="32" a="1"/>
  <c r="AJ2618" i="32" a="1"/>
  <c r="AI2618" i="32" a="1"/>
  <c r="AI1538" i="32" a="1"/>
  <c r="AH1538" i="32" a="1"/>
  <c r="AJ1538" i="32" a="1"/>
  <c r="AJ998" i="32" a="1"/>
  <c r="AH998" i="32" a="1"/>
  <c r="AI998" i="32" a="1"/>
  <c r="AI2618" i="32" l="1"/>
  <c r="AJ2618" i="32"/>
  <c r="AH2618" i="32"/>
  <c r="AJ1538" i="32"/>
  <c r="AH1538" i="32"/>
  <c r="AI1538" i="32"/>
  <c r="AI998" i="32"/>
  <c r="AH998" i="32"/>
  <c r="AJ998" i="32"/>
  <c r="AG2618" i="32" a="1"/>
  <c r="AG1538" i="32" a="1"/>
  <c r="AG998" i="32" a="1"/>
  <c r="AG2618" i="32" l="1"/>
  <c r="AK2618" i="32" s="1"/>
  <c r="AL2618" i="32" s="1"/>
  <c r="AG1538" i="32"/>
  <c r="AK1538" i="32" s="1"/>
  <c r="AL1538" i="32" s="1"/>
  <c r="AG998" i="32"/>
  <c r="AK998" i="32" s="1"/>
  <c r="AL998" i="32" s="1"/>
  <c r="AT2618" i="32" l="1"/>
  <c r="AU2618" i="32" s="1"/>
  <c r="AM2618" i="32"/>
  <c r="AM1538" i="32"/>
  <c r="AT1538" i="32"/>
  <c r="AU1538" i="32" s="1"/>
  <c r="AM998" i="32"/>
  <c r="AT998" i="32"/>
  <c r="AU998" i="32" s="1"/>
  <c r="AR2618" i="32" l="1"/>
  <c r="X2619" i="32" s="1"/>
  <c r="AN2618" i="32"/>
  <c r="AN1538" i="32"/>
  <c r="AR1538" i="32"/>
  <c r="X1539" i="32" s="1"/>
  <c r="AR998" i="32"/>
  <c r="X999" i="32" s="1"/>
  <c r="AN998" i="32"/>
  <c r="AP2618" i="32" l="1"/>
  <c r="V2619" i="32" s="1"/>
  <c r="AO2618" i="32"/>
  <c r="AQ2618" i="32"/>
  <c r="W2619" i="32" s="1"/>
  <c r="AO1538" i="32"/>
  <c r="AP1538" i="32"/>
  <c r="V1539" i="32" s="1"/>
  <c r="AQ1538" i="32"/>
  <c r="W1539" i="32" s="1"/>
  <c r="AQ998" i="32"/>
  <c r="W999" i="32" s="1"/>
  <c r="AP998" i="32"/>
  <c r="V999" i="32" s="1"/>
  <c r="AO998" i="32"/>
  <c r="Y2619" i="32" a="1"/>
  <c r="Y1539" i="32" a="1"/>
  <c r="Y999" i="32" a="1"/>
  <c r="Y2619" i="32" l="1"/>
  <c r="AS2618" i="32" a="1"/>
  <c r="AS2618" i="32" s="1"/>
  <c r="U2619" i="32"/>
  <c r="Y1539" i="32"/>
  <c r="AS1538" i="32" a="1"/>
  <c r="AS1538" i="32" s="1"/>
  <c r="U1539" i="32"/>
  <c r="Y999" i="32"/>
  <c r="AS998" i="32" a="1"/>
  <c r="AS998" i="32" s="1"/>
  <c r="U999" i="32"/>
  <c r="AJ2619" i="32" a="1"/>
  <c r="AH2619" i="32" a="1"/>
  <c r="AI2619" i="32" a="1"/>
  <c r="AI1539" i="32" a="1"/>
  <c r="AJ1539" i="32" a="1"/>
  <c r="AH1539" i="32" a="1"/>
  <c r="AJ999" i="32" a="1"/>
  <c r="AH999" i="32" a="1"/>
  <c r="AI999" i="32" a="1"/>
  <c r="AI2619" i="32" l="1"/>
  <c r="AH2619" i="32"/>
  <c r="AJ2619" i="32"/>
  <c r="AH1539" i="32"/>
  <c r="AJ1539" i="32"/>
  <c r="AI1539" i="32"/>
  <c r="AI999" i="32"/>
  <c r="AH999" i="32"/>
  <c r="AJ999" i="32"/>
  <c r="AG2619" i="32" a="1"/>
  <c r="AG1539" i="32" a="1"/>
  <c r="AG999" i="32" a="1"/>
  <c r="AG2619" i="32" l="1"/>
  <c r="AK2619" i="32" s="1"/>
  <c r="AL2619" i="32" s="1"/>
  <c r="AG1539" i="32"/>
  <c r="AK1539" i="32" s="1"/>
  <c r="AL1539" i="32" s="1"/>
  <c r="AG999" i="32"/>
  <c r="AK999" i="32" s="1"/>
  <c r="AL999" i="32" s="1"/>
  <c r="AM2619" i="32" l="1"/>
  <c r="AT2619" i="32"/>
  <c r="AU2619" i="32" s="1"/>
  <c r="AM1539" i="32"/>
  <c r="AT1539" i="32"/>
  <c r="AU1539" i="32" s="1"/>
  <c r="AM999" i="32"/>
  <c r="AT999" i="32"/>
  <c r="AU999" i="32" s="1"/>
  <c r="AN2619" i="32" l="1"/>
  <c r="AR2619" i="32"/>
  <c r="X2620" i="32" s="1"/>
  <c r="AR1539" i="32"/>
  <c r="X1540" i="32" s="1"/>
  <c r="AN1539" i="32"/>
  <c r="AR999" i="32"/>
  <c r="X1000" i="32" s="1"/>
  <c r="AN999" i="32"/>
  <c r="AP2619" i="32" l="1"/>
  <c r="V2620" i="32" s="1"/>
  <c r="AO2619" i="32"/>
  <c r="AQ2619" i="32"/>
  <c r="W2620" i="32" s="1"/>
  <c r="AQ1539" i="32"/>
  <c r="W1540" i="32" s="1"/>
  <c r="AO1539" i="32"/>
  <c r="AP1539" i="32"/>
  <c r="V1540" i="32" s="1"/>
  <c r="AQ999" i="32"/>
  <c r="W1000" i="32" s="1"/>
  <c r="AP999" i="32"/>
  <c r="V1000" i="32" s="1"/>
  <c r="AO999" i="32"/>
  <c r="Y2620" i="32" a="1"/>
  <c r="Y1540" i="32" a="1"/>
  <c r="Y1000" i="32" a="1"/>
  <c r="Y2620" i="32" l="1"/>
  <c r="AS2619" i="32" a="1"/>
  <c r="AS2619" i="32" s="1"/>
  <c r="U2620" i="32"/>
  <c r="Y1540" i="32"/>
  <c r="AS1539" i="32" a="1"/>
  <c r="AS1539" i="32" s="1"/>
  <c r="U1540" i="32"/>
  <c r="Y1000" i="32"/>
  <c r="AS999" i="32" a="1"/>
  <c r="AS999" i="32" s="1"/>
  <c r="U1000" i="32"/>
  <c r="AJ2620" i="32" a="1"/>
  <c r="AI2620" i="32" a="1"/>
  <c r="AH2620" i="32" a="1"/>
  <c r="AI1540" i="32" a="1"/>
  <c r="AJ1540" i="32" a="1"/>
  <c r="AH1540" i="32" a="1"/>
  <c r="AJ1000" i="32" a="1"/>
  <c r="AH1000" i="32" a="1"/>
  <c r="AI1000" i="32" a="1"/>
  <c r="AH2620" i="32" l="1"/>
  <c r="AI2620" i="32"/>
  <c r="AJ2620" i="32"/>
  <c r="AH1540" i="32"/>
  <c r="AJ1540" i="32"/>
  <c r="AI1540" i="32"/>
  <c r="AI1000" i="32"/>
  <c r="AH1000" i="32"/>
  <c r="AJ1000" i="32"/>
  <c r="AG2620" i="32" a="1"/>
  <c r="AG1540" i="32" a="1"/>
  <c r="AG1000" i="32" a="1"/>
  <c r="AG2620" i="32" l="1"/>
  <c r="AK2620" i="32" s="1"/>
  <c r="AL2620" i="32" s="1"/>
  <c r="AG1540" i="32"/>
  <c r="AK1540" i="32" s="1"/>
  <c r="AL1540" i="32" s="1"/>
  <c r="AG1000" i="32"/>
  <c r="AK1000" i="32" s="1"/>
  <c r="AL1000" i="32"/>
  <c r="AT2620" i="32" l="1"/>
  <c r="AU2620" i="32" s="1"/>
  <c r="AM2620" i="32"/>
  <c r="AM1540" i="32"/>
  <c r="AT1540" i="32"/>
  <c r="AU1540" i="32" s="1"/>
  <c r="AM1000" i="32"/>
  <c r="AT1000" i="32"/>
  <c r="AU1000" i="32" s="1"/>
  <c r="AR2620" i="32" l="1"/>
  <c r="X2621" i="32" s="1"/>
  <c r="AN2620" i="32"/>
  <c r="AN1540" i="32"/>
  <c r="AR1540" i="32"/>
  <c r="X1541" i="32" s="1"/>
  <c r="AR1000" i="32"/>
  <c r="X1001" i="32" s="1"/>
  <c r="AN1000" i="32"/>
  <c r="AQ2620" i="32" l="1"/>
  <c r="W2621" i="32" s="1"/>
  <c r="AP2620" i="32"/>
  <c r="V2621" i="32" s="1"/>
  <c r="AO2620" i="32"/>
  <c r="AP1540" i="32"/>
  <c r="V1541" i="32" s="1"/>
  <c r="AQ1540" i="32"/>
  <c r="W1541" i="32" s="1"/>
  <c r="AO1540" i="32"/>
  <c r="AQ1000" i="32"/>
  <c r="W1001" i="32" s="1"/>
  <c r="AP1000" i="32"/>
  <c r="V1001" i="32" s="1"/>
  <c r="AO1000" i="32"/>
  <c r="Y2621" i="32" a="1"/>
  <c r="Y1541" i="32" a="1"/>
  <c r="Y1001" i="32" a="1"/>
  <c r="Y2621" i="32" l="1"/>
  <c r="AS2620" i="32" a="1"/>
  <c r="AS2620" i="32" s="1"/>
  <c r="U2621" i="32"/>
  <c r="Y1541" i="32"/>
  <c r="AS1540" i="32" a="1"/>
  <c r="AS1540" i="32" s="1"/>
  <c r="U1541" i="32"/>
  <c r="Y1001" i="32"/>
  <c r="AS1000" i="32" a="1"/>
  <c r="AS1000" i="32" s="1"/>
  <c r="U1001" i="32"/>
  <c r="AI2621" i="32" a="1"/>
  <c r="AH2621" i="32" a="1"/>
  <c r="AJ2621" i="32" a="1"/>
  <c r="AI1541" i="32" a="1"/>
  <c r="AJ1541" i="32" a="1"/>
  <c r="AH1541" i="32" a="1"/>
  <c r="AJ1001" i="32" a="1"/>
  <c r="AH1001" i="32" a="1"/>
  <c r="AI1001" i="32" a="1"/>
  <c r="AJ2621" i="32" l="1"/>
  <c r="AH2621" i="32"/>
  <c r="AI2621" i="32"/>
  <c r="AH1541" i="32"/>
  <c r="AJ1541" i="32"/>
  <c r="AI1541" i="32"/>
  <c r="AI1001" i="32"/>
  <c r="AH1001" i="32"/>
  <c r="AJ1001" i="32"/>
  <c r="AG2621" i="32" a="1"/>
  <c r="AG1541" i="32" a="1"/>
  <c r="AG1001" i="32" a="1"/>
  <c r="AG2621" i="32" l="1"/>
  <c r="AK2621" i="32" s="1"/>
  <c r="AL2621" i="32" s="1"/>
  <c r="AG1541" i="32"/>
  <c r="AK1541" i="32" s="1"/>
  <c r="AL1541" i="32" s="1"/>
  <c r="AG1001" i="32"/>
  <c r="AK1001" i="32" s="1"/>
  <c r="AL1001" i="32"/>
  <c r="AM2621" i="32" l="1"/>
  <c r="AT2621" i="32"/>
  <c r="AU2621" i="32" s="1"/>
  <c r="AM1541" i="32"/>
  <c r="AT1541" i="32"/>
  <c r="AU1541" i="32" s="1"/>
  <c r="AM1001" i="32"/>
  <c r="AT1001" i="32"/>
  <c r="AU1001" i="32" s="1"/>
  <c r="AN2621" i="32" l="1"/>
  <c r="AR2621" i="32"/>
  <c r="X2622" i="32" s="1"/>
  <c r="AR1541" i="32"/>
  <c r="X1542" i="32" s="1"/>
  <c r="AN1541" i="32"/>
  <c r="AR1001" i="32"/>
  <c r="X1002" i="32" s="1"/>
  <c r="AN1001" i="32"/>
  <c r="AO2621" i="32" l="1"/>
  <c r="AP2621" i="32"/>
  <c r="V2622" i="32" s="1"/>
  <c r="AQ2621" i="32"/>
  <c r="W2622" i="32" s="1"/>
  <c r="AP1541" i="32"/>
  <c r="V1542" i="32" s="1"/>
  <c r="AQ1541" i="32"/>
  <c r="W1542" i="32" s="1"/>
  <c r="AO1541" i="32"/>
  <c r="AQ1001" i="32"/>
  <c r="W1002" i="32" s="1"/>
  <c r="AP1001" i="32"/>
  <c r="V1002" i="32" s="1"/>
  <c r="AO1001" i="32"/>
  <c r="Y2622" i="32" a="1"/>
  <c r="Y1542" i="32" a="1"/>
  <c r="Y1002" i="32" a="1"/>
  <c r="Y2622" i="32" l="1"/>
  <c r="AS2621" i="32" a="1"/>
  <c r="AS2621" i="32" s="1"/>
  <c r="U2622" i="32"/>
  <c r="Y1542" i="32"/>
  <c r="AS1541" i="32" a="1"/>
  <c r="AS1541" i="32" s="1"/>
  <c r="U1542" i="32"/>
  <c r="Y1002" i="32"/>
  <c r="AS1001" i="32" a="1"/>
  <c r="AS1001" i="32" s="1"/>
  <c r="U1002" i="32"/>
  <c r="AJ2622" i="32" a="1"/>
  <c r="AH2622" i="32" a="1"/>
  <c r="AI2622" i="32" a="1"/>
  <c r="AI1542" i="32" a="1"/>
  <c r="AJ1542" i="32" a="1"/>
  <c r="AH1542" i="32" a="1"/>
  <c r="AJ1002" i="32" a="1"/>
  <c r="AH1002" i="32" a="1"/>
  <c r="AI1002" i="32" a="1"/>
  <c r="AI2622" i="32" l="1"/>
  <c r="AH2622" i="32"/>
  <c r="AJ2622" i="32"/>
  <c r="AH1542" i="32"/>
  <c r="AJ1542" i="32"/>
  <c r="AI1542" i="32"/>
  <c r="AI1002" i="32"/>
  <c r="AH1002" i="32"/>
  <c r="AJ1002" i="32"/>
  <c r="AG2622" i="32" a="1"/>
  <c r="AG1542" i="32" a="1"/>
  <c r="AG1002" i="32" a="1"/>
  <c r="AG2622" i="32" l="1"/>
  <c r="AK2622" i="32" s="1"/>
  <c r="AL2622" i="32" s="1"/>
  <c r="AG1542" i="32"/>
  <c r="AK1542" i="32" s="1"/>
  <c r="AL1542" i="32" s="1"/>
  <c r="AG1002" i="32"/>
  <c r="AK1002" i="32" s="1"/>
  <c r="AL1002" i="32"/>
  <c r="AM2622" i="32" l="1"/>
  <c r="AT2622" i="32"/>
  <c r="AU2622" i="32" s="1"/>
  <c r="AM1542" i="32"/>
  <c r="AT1542" i="32"/>
  <c r="AU1542" i="32" s="1"/>
  <c r="AM1002" i="32"/>
  <c r="AT1002" i="32"/>
  <c r="AU1002" i="32" s="1"/>
  <c r="AR2622" i="32" l="1"/>
  <c r="X2623" i="32" s="1"/>
  <c r="AN2622" i="32"/>
  <c r="AN1542" i="32"/>
  <c r="AR1542" i="32"/>
  <c r="X1543" i="32" s="1"/>
  <c r="AR1002" i="32"/>
  <c r="X1003" i="32" s="1"/>
  <c r="AN1002" i="32"/>
  <c r="AP2622" i="32" l="1"/>
  <c r="V2623" i="32" s="1"/>
  <c r="AQ2622" i="32"/>
  <c r="W2623" i="32" s="1"/>
  <c r="AO2622" i="32"/>
  <c r="AO1542" i="32"/>
  <c r="AP1542" i="32"/>
  <c r="V1543" i="32" s="1"/>
  <c r="AQ1542" i="32"/>
  <c r="W1543" i="32" s="1"/>
  <c r="AQ1002" i="32"/>
  <c r="W1003" i="32" s="1"/>
  <c r="AP1002" i="32"/>
  <c r="V1003" i="32" s="1"/>
  <c r="AO1002" i="32"/>
  <c r="Y2623" i="32" a="1"/>
  <c r="Y1543" i="32" a="1"/>
  <c r="Y1003" i="32" a="1"/>
  <c r="Y2623" i="32" l="1"/>
  <c r="AS2622" i="32" a="1"/>
  <c r="AS2622" i="32" s="1"/>
  <c r="U2623" i="32"/>
  <c r="Y1543" i="32"/>
  <c r="AS1542" i="32" a="1"/>
  <c r="AS1542" i="32" s="1"/>
  <c r="U1543" i="32"/>
  <c r="Y1003" i="32"/>
  <c r="AS1002" i="32" a="1"/>
  <c r="AS1002" i="32" s="1"/>
  <c r="U1003" i="32"/>
  <c r="AJ2623" i="32" a="1"/>
  <c r="AI2623" i="32" a="1"/>
  <c r="AH2623" i="32" a="1"/>
  <c r="AI1543" i="32" a="1"/>
  <c r="AH1543" i="32" a="1"/>
  <c r="AJ1543" i="32" a="1"/>
  <c r="AJ1003" i="32" a="1"/>
  <c r="AH1003" i="32" a="1"/>
  <c r="AI1003" i="32" a="1"/>
  <c r="AH2623" i="32" l="1"/>
  <c r="AI2623" i="32"/>
  <c r="AJ2623" i="32"/>
  <c r="AJ1543" i="32"/>
  <c r="AH1543" i="32"/>
  <c r="AI1543" i="32"/>
  <c r="AI1003" i="32"/>
  <c r="AH1003" i="32"/>
  <c r="AJ1003" i="32"/>
  <c r="AG2623" i="32" a="1"/>
  <c r="AG1543" i="32" a="1"/>
  <c r="AG1003" i="32" a="1"/>
  <c r="AG2623" i="32" l="1"/>
  <c r="AK2623" i="32" s="1"/>
  <c r="AL2623" i="32" s="1"/>
  <c r="AG1543" i="32"/>
  <c r="AK1543" i="32" s="1"/>
  <c r="AL1543" i="32" s="1"/>
  <c r="AG1003" i="32"/>
  <c r="AK1003" i="32" s="1"/>
  <c r="AL1003" i="32" s="1"/>
  <c r="AM2623" i="32" l="1"/>
  <c r="AT2623" i="32"/>
  <c r="AU2623" i="32" s="1"/>
  <c r="AM1543" i="32"/>
  <c r="AT1543" i="32"/>
  <c r="AU1543" i="32" s="1"/>
  <c r="AM1003" i="32"/>
  <c r="AT1003" i="32"/>
  <c r="AU1003" i="32" s="1"/>
  <c r="AN2623" i="32" l="1"/>
  <c r="AR2623" i="32"/>
  <c r="X2624" i="32" s="1"/>
  <c r="AR1543" i="32"/>
  <c r="X1544" i="32" s="1"/>
  <c r="AN1543" i="32"/>
  <c r="AR1003" i="32"/>
  <c r="X1004" i="32" s="1"/>
  <c r="AN1003" i="32"/>
  <c r="AP2623" i="32" l="1"/>
  <c r="V2624" i="32" s="1"/>
  <c r="AO2623" i="32"/>
  <c r="AQ2623" i="32"/>
  <c r="W2624" i="32" s="1"/>
  <c r="AQ1543" i="32"/>
  <c r="W1544" i="32" s="1"/>
  <c r="AO1543" i="32"/>
  <c r="AP1543" i="32"/>
  <c r="V1544" i="32" s="1"/>
  <c r="AQ1003" i="32"/>
  <c r="W1004" i="32" s="1"/>
  <c r="AP1003" i="32"/>
  <c r="V1004" i="32" s="1"/>
  <c r="AO1003" i="32"/>
  <c r="Y2624" i="32" a="1"/>
  <c r="Y1544" i="32" a="1"/>
  <c r="Y1004" i="32" a="1"/>
  <c r="Y2624" i="32" l="1"/>
  <c r="AS2623" i="32" a="1"/>
  <c r="AS2623" i="32" s="1"/>
  <c r="U2624" i="32"/>
  <c r="Y1544" i="32"/>
  <c r="AS1543" i="32" a="1"/>
  <c r="AS1543" i="32" s="1"/>
  <c r="U1544" i="32"/>
  <c r="Y1004" i="32"/>
  <c r="AS1003" i="32" a="1"/>
  <c r="AS1003" i="32" s="1"/>
  <c r="U1004" i="32"/>
  <c r="AJ2624" i="32" a="1"/>
  <c r="AI2624" i="32" a="1"/>
  <c r="AH2624" i="32" a="1"/>
  <c r="AI1544" i="32" a="1"/>
  <c r="AJ1544" i="32" a="1"/>
  <c r="AH1544" i="32" a="1"/>
  <c r="AJ1004" i="32" a="1"/>
  <c r="AH1004" i="32" a="1"/>
  <c r="AI1004" i="32" a="1"/>
  <c r="AH2624" i="32" l="1"/>
  <c r="AI2624" i="32"/>
  <c r="AJ2624" i="32"/>
  <c r="AH1544" i="32"/>
  <c r="AJ1544" i="32"/>
  <c r="AI1544" i="32"/>
  <c r="AI1004" i="32"/>
  <c r="AH1004" i="32"/>
  <c r="AJ1004" i="32"/>
  <c r="AG2624" i="32" a="1"/>
  <c r="AG1544" i="32" a="1"/>
  <c r="AG1004" i="32" a="1"/>
  <c r="AG2624" i="32" l="1"/>
  <c r="AK2624" i="32" s="1"/>
  <c r="AL2624" i="32" s="1"/>
  <c r="AG1544" i="32"/>
  <c r="AK1544" i="32" s="1"/>
  <c r="AL1544" i="32" s="1"/>
  <c r="AG1004" i="32"/>
  <c r="AK1004" i="32" s="1"/>
  <c r="AL1004" i="32" s="1"/>
  <c r="AM2624" i="32" l="1"/>
  <c r="AT2624" i="32"/>
  <c r="AU2624" i="32" s="1"/>
  <c r="AM1544" i="32"/>
  <c r="AT1544" i="32"/>
  <c r="AU1544" i="32" s="1"/>
  <c r="AM1004" i="32"/>
  <c r="AT1004" i="32"/>
  <c r="AU1004" i="32" s="1"/>
  <c r="AR2624" i="32" l="1"/>
  <c r="X2625" i="32" s="1"/>
  <c r="AN2624" i="32"/>
  <c r="AN1544" i="32"/>
  <c r="AR1544" i="32"/>
  <c r="X1545" i="32" s="1"/>
  <c r="AR1004" i="32"/>
  <c r="X1005" i="32" s="1"/>
  <c r="AN1004" i="32"/>
  <c r="AQ2624" i="32" l="1"/>
  <c r="W2625" i="32" s="1"/>
  <c r="AP2624" i="32"/>
  <c r="V2625" i="32" s="1"/>
  <c r="AO2624" i="32"/>
  <c r="AQ1544" i="32"/>
  <c r="W1545" i="32" s="1"/>
  <c r="AO1544" i="32"/>
  <c r="AP1544" i="32"/>
  <c r="V1545" i="32" s="1"/>
  <c r="AQ1004" i="32"/>
  <c r="W1005" i="32" s="1"/>
  <c r="AP1004" i="32"/>
  <c r="V1005" i="32" s="1"/>
  <c r="AO1004" i="32"/>
  <c r="Y2625" i="32" a="1"/>
  <c r="Y1545" i="32" a="1"/>
  <c r="Y1005" i="32" a="1"/>
  <c r="Y2625" i="32" l="1"/>
  <c r="AS2624" i="32" a="1"/>
  <c r="AS2624" i="32" s="1"/>
  <c r="U2625" i="32"/>
  <c r="Y1545" i="32"/>
  <c r="AS1544" i="32" a="1"/>
  <c r="AS1544" i="32" s="1"/>
  <c r="U1545" i="32"/>
  <c r="Y1005" i="32"/>
  <c r="AS1004" i="32" a="1"/>
  <c r="AS1004" i="32" s="1"/>
  <c r="U1005" i="32"/>
  <c r="AJ2625" i="32" a="1"/>
  <c r="AI2625" i="32" a="1"/>
  <c r="AH2625" i="32" a="1"/>
  <c r="AJ1545" i="32" a="1"/>
  <c r="AI1545" i="32" a="1"/>
  <c r="AH1545" i="32" a="1"/>
  <c r="AJ1005" i="32" a="1"/>
  <c r="AH1005" i="32" a="1"/>
  <c r="AI1005" i="32" a="1"/>
  <c r="AH2625" i="32" l="1"/>
  <c r="AI2625" i="32"/>
  <c r="AJ2625" i="32"/>
  <c r="AH1545" i="32"/>
  <c r="AI1545" i="32"/>
  <c r="AJ1545" i="32"/>
  <c r="AI1005" i="32"/>
  <c r="AH1005" i="32"/>
  <c r="AJ1005" i="32"/>
  <c r="AG2625" i="32" a="1"/>
  <c r="AG1545" i="32" a="1"/>
  <c r="AG1005" i="32" a="1"/>
  <c r="AG2625" i="32" l="1"/>
  <c r="AK2625" i="32" s="1"/>
  <c r="AL2625" i="32" s="1"/>
  <c r="AG1545" i="32"/>
  <c r="AK1545" i="32" s="1"/>
  <c r="AL1545" i="32"/>
  <c r="AG1005" i="32"/>
  <c r="AK1005" i="32" s="1"/>
  <c r="AL1005" i="32" s="1"/>
  <c r="AM2625" i="32" l="1"/>
  <c r="AT2625" i="32"/>
  <c r="AU2625" i="32" s="1"/>
  <c r="AM1545" i="32"/>
  <c r="AT1545" i="32"/>
  <c r="AU1545" i="32" s="1"/>
  <c r="AM1005" i="32"/>
  <c r="AT1005" i="32"/>
  <c r="AU1005" i="32" s="1"/>
  <c r="AN2625" i="32" l="1"/>
  <c r="AR2625" i="32"/>
  <c r="X2626" i="32" s="1"/>
  <c r="AR1545" i="32"/>
  <c r="X1546" i="32" s="1"/>
  <c r="AN1545" i="32"/>
  <c r="AR1005" i="32"/>
  <c r="X1006" i="32" s="1"/>
  <c r="AN1005" i="32"/>
  <c r="AP2625" i="32" l="1"/>
  <c r="V2626" i="32" s="1"/>
  <c r="AO2625" i="32"/>
  <c r="AQ2625" i="32"/>
  <c r="W2626" i="32" s="1"/>
  <c r="AO1545" i="32"/>
  <c r="AP1545" i="32"/>
  <c r="V1546" i="32" s="1"/>
  <c r="AQ1545" i="32"/>
  <c r="W1546" i="32" s="1"/>
  <c r="AQ1005" i="32"/>
  <c r="W1006" i="32" s="1"/>
  <c r="AP1005" i="32"/>
  <c r="V1006" i="32" s="1"/>
  <c r="AO1005" i="32"/>
  <c r="Y2626" i="32" a="1"/>
  <c r="Y1546" i="32" a="1"/>
  <c r="Y1006" i="32" a="1"/>
  <c r="Y2626" i="32" l="1"/>
  <c r="AS2625" i="32" a="1"/>
  <c r="AS2625" i="32" s="1"/>
  <c r="U2626" i="32"/>
  <c r="Y1546" i="32"/>
  <c r="AS1545" i="32" a="1"/>
  <c r="AS1545" i="32" s="1"/>
  <c r="U1546" i="32"/>
  <c r="Y1006" i="32"/>
  <c r="AS1005" i="32" a="1"/>
  <c r="AS1005" i="32" s="1"/>
  <c r="U1006" i="32"/>
  <c r="AJ2626" i="32" a="1"/>
  <c r="AI2626" i="32" a="1"/>
  <c r="AH2626" i="32" a="1"/>
  <c r="AI1546" i="32" a="1"/>
  <c r="AJ1546" i="32" a="1"/>
  <c r="AH1546" i="32" a="1"/>
  <c r="AJ1006" i="32" a="1"/>
  <c r="AH1006" i="32" a="1"/>
  <c r="AI1006" i="32" a="1"/>
  <c r="AH2626" i="32" l="1"/>
  <c r="AI2626" i="32"/>
  <c r="AJ2626" i="32"/>
  <c r="AH1546" i="32"/>
  <c r="AJ1546" i="32"/>
  <c r="AI1546" i="32"/>
  <c r="AI1006" i="32"/>
  <c r="AH1006" i="32"/>
  <c r="AJ1006" i="32"/>
  <c r="AG2626" i="32" a="1"/>
  <c r="AG1546" i="32" a="1"/>
  <c r="AG1006" i="32" a="1"/>
  <c r="AG2626" i="32" l="1"/>
  <c r="AK2626" i="32" s="1"/>
  <c r="AL2626" i="32" s="1"/>
  <c r="AG1546" i="32"/>
  <c r="AK1546" i="32" s="1"/>
  <c r="AL1546" i="32" s="1"/>
  <c r="AG1006" i="32"/>
  <c r="AK1006" i="32" s="1"/>
  <c r="AL1006" i="32"/>
  <c r="AT2626" i="32" l="1"/>
  <c r="AU2626" i="32" s="1"/>
  <c r="AM2626" i="32"/>
  <c r="AM1546" i="32"/>
  <c r="AT1546" i="32"/>
  <c r="AU1546" i="32" s="1"/>
  <c r="AM1006" i="32"/>
  <c r="AT1006" i="32"/>
  <c r="AU1006" i="32" s="1"/>
  <c r="AN2626" i="32" l="1"/>
  <c r="AR2626" i="32"/>
  <c r="X2627" i="32" s="1"/>
  <c r="AN1546" i="32"/>
  <c r="AR1546" i="32"/>
  <c r="X1547" i="32" s="1"/>
  <c r="AR1006" i="32"/>
  <c r="X1007" i="32" s="1"/>
  <c r="AN1006" i="32"/>
  <c r="AP2626" i="32" l="1"/>
  <c r="V2627" i="32" s="1"/>
  <c r="AQ2626" i="32"/>
  <c r="W2627" i="32" s="1"/>
  <c r="AO2626" i="32"/>
  <c r="AQ1546" i="32"/>
  <c r="W1547" i="32" s="1"/>
  <c r="AP1546" i="32"/>
  <c r="V1547" i="32" s="1"/>
  <c r="AO1546" i="32"/>
  <c r="AQ1006" i="32"/>
  <c r="W1007" i="32" s="1"/>
  <c r="AP1006" i="32"/>
  <c r="V1007" i="32" s="1"/>
  <c r="AO1006" i="32"/>
  <c r="Y2627" i="32" a="1"/>
  <c r="Y1547" i="32" a="1"/>
  <c r="Y1007" i="32" a="1"/>
  <c r="Y2627" i="32" l="1"/>
  <c r="AS2626" i="32" a="1"/>
  <c r="AS2626" i="32" s="1"/>
  <c r="U2627" i="32"/>
  <c r="Y1547" i="32"/>
  <c r="AS1546" i="32" a="1"/>
  <c r="AS1546" i="32" s="1"/>
  <c r="U1547" i="32"/>
  <c r="Y1007" i="32"/>
  <c r="AS1006" i="32" a="1"/>
  <c r="AS1006" i="32" s="1"/>
  <c r="U1007" i="32"/>
  <c r="AJ2627" i="32" a="1"/>
  <c r="AI2627" i="32" a="1"/>
  <c r="AH2627" i="32" a="1"/>
  <c r="AI1547" i="32" a="1"/>
  <c r="AH1547" i="32" a="1"/>
  <c r="AJ1547" i="32" a="1"/>
  <c r="AJ1007" i="32" a="1"/>
  <c r="AH1007" i="32" a="1"/>
  <c r="AI1007" i="32" a="1"/>
  <c r="AH2627" i="32" l="1"/>
  <c r="AI2627" i="32"/>
  <c r="AJ2627" i="32"/>
  <c r="AJ1547" i="32"/>
  <c r="AH1547" i="32"/>
  <c r="AI1547" i="32"/>
  <c r="AI1007" i="32"/>
  <c r="AH1007" i="32"/>
  <c r="AJ1007" i="32"/>
  <c r="AG2627" i="32" a="1"/>
  <c r="AG1547" i="32" a="1"/>
  <c r="AG1007" i="32" a="1"/>
  <c r="AG2627" i="32" l="1"/>
  <c r="AK2627" i="32" s="1"/>
  <c r="AL2627" i="32"/>
  <c r="AG1547" i="32"/>
  <c r="AK1547" i="32" s="1"/>
  <c r="AL1547" i="32" s="1"/>
  <c r="AG1007" i="32"/>
  <c r="AK1007" i="32" s="1"/>
  <c r="AL1007" i="32" s="1"/>
  <c r="AM2627" i="32" l="1"/>
  <c r="AT2627" i="32"/>
  <c r="AU2627" i="32" s="1"/>
  <c r="AM1547" i="32"/>
  <c r="AT1547" i="32"/>
  <c r="AU1547" i="32" s="1"/>
  <c r="AM1007" i="32"/>
  <c r="AT1007" i="32"/>
  <c r="AU1007" i="32" s="1"/>
  <c r="AR2627" i="32" l="1"/>
  <c r="X2628" i="32" s="1"/>
  <c r="AN2627" i="32"/>
  <c r="AR1547" i="32"/>
  <c r="X1548" i="32" s="1"/>
  <c r="AN1547" i="32"/>
  <c r="AR1007" i="32"/>
  <c r="X1008" i="32" s="1"/>
  <c r="AN1007" i="32"/>
  <c r="AO2627" i="32" l="1"/>
  <c r="AQ2627" i="32"/>
  <c r="W2628" i="32" s="1"/>
  <c r="AP2627" i="32"/>
  <c r="V2628" i="32" s="1"/>
  <c r="AO1547" i="32"/>
  <c r="AQ1547" i="32"/>
  <c r="W1548" i="32" s="1"/>
  <c r="AP1547" i="32"/>
  <c r="V1548" i="32" s="1"/>
  <c r="AQ1007" i="32"/>
  <c r="W1008" i="32" s="1"/>
  <c r="AP1007" i="32"/>
  <c r="V1008" i="32" s="1"/>
  <c r="AO1007" i="32"/>
  <c r="Y2628" i="32" a="1"/>
  <c r="Y1548" i="32" a="1"/>
  <c r="Y1008" i="32" a="1"/>
  <c r="Y2628" i="32" l="1"/>
  <c r="AS2627" i="32" a="1"/>
  <c r="AS2627" i="32" s="1"/>
  <c r="U2628" i="32"/>
  <c r="Y1548" i="32"/>
  <c r="AS1547" i="32" a="1"/>
  <c r="AS1547" i="32" s="1"/>
  <c r="U1548" i="32"/>
  <c r="Y1008" i="32"/>
  <c r="AS1007" i="32" a="1"/>
  <c r="AS1007" i="32" s="1"/>
  <c r="U1008" i="32"/>
  <c r="AJ2628" i="32" a="1"/>
  <c r="AI2628" i="32" a="1"/>
  <c r="AH2628" i="32" a="1"/>
  <c r="AI1548" i="32" a="1"/>
  <c r="AJ1548" i="32" a="1"/>
  <c r="AH1548" i="32" a="1"/>
  <c r="AJ1008" i="32" a="1"/>
  <c r="AH1008" i="32" a="1"/>
  <c r="AI1008" i="32" a="1"/>
  <c r="AH2628" i="32" l="1"/>
  <c r="AI2628" i="32"/>
  <c r="AJ2628" i="32"/>
  <c r="AH1548" i="32"/>
  <c r="AJ1548" i="32"/>
  <c r="AI1548" i="32"/>
  <c r="AI1008" i="32"/>
  <c r="AH1008" i="32"/>
  <c r="AJ1008" i="32"/>
  <c r="AG2628" i="32" a="1"/>
  <c r="AG1548" i="32" a="1"/>
  <c r="AG1008" i="32" a="1"/>
  <c r="AG2628" i="32" l="1"/>
  <c r="AK2628" i="32" s="1"/>
  <c r="AL2628" i="32"/>
  <c r="AG1548" i="32"/>
  <c r="AK1548" i="32" s="1"/>
  <c r="AL1548" i="32" s="1"/>
  <c r="AG1008" i="32"/>
  <c r="AK1008" i="32" s="1"/>
  <c r="AL1008" i="32" s="1"/>
  <c r="AM2628" i="32" l="1"/>
  <c r="AT2628" i="32"/>
  <c r="AU2628" i="32" s="1"/>
  <c r="AM1548" i="32"/>
  <c r="AT1548" i="32"/>
  <c r="AU1548" i="32" s="1"/>
  <c r="AM1008" i="32"/>
  <c r="AT1008" i="32"/>
  <c r="AU1008" i="32" s="1"/>
  <c r="AN2628" i="32" l="1"/>
  <c r="AR2628" i="32"/>
  <c r="X2629" i="32" s="1"/>
  <c r="AN1548" i="32"/>
  <c r="AR1548" i="32"/>
  <c r="X1549" i="32" s="1"/>
  <c r="AR1008" i="32"/>
  <c r="X1009" i="32" s="1"/>
  <c r="AN1008" i="32"/>
  <c r="AP2628" i="32" l="1"/>
  <c r="V2629" i="32" s="1"/>
  <c r="AO2628" i="32"/>
  <c r="AQ2628" i="32"/>
  <c r="W2629" i="32" s="1"/>
  <c r="AQ1548" i="32"/>
  <c r="W1549" i="32" s="1"/>
  <c r="AP1548" i="32"/>
  <c r="V1549" i="32" s="1"/>
  <c r="AO1548" i="32"/>
  <c r="AQ1008" i="32"/>
  <c r="W1009" i="32" s="1"/>
  <c r="AP1008" i="32"/>
  <c r="V1009" i="32" s="1"/>
  <c r="AO1008" i="32"/>
  <c r="Y2629" i="32" a="1"/>
  <c r="Y1549" i="32" a="1"/>
  <c r="Y1009" i="32" a="1"/>
  <c r="Y2629" i="32" l="1"/>
  <c r="AS2628" i="32" a="1"/>
  <c r="AS2628" i="32" s="1"/>
  <c r="U2629" i="32"/>
  <c r="Y1549" i="32"/>
  <c r="AS1548" i="32" a="1"/>
  <c r="AS1548" i="32" s="1"/>
  <c r="U1549" i="32"/>
  <c r="Y1009" i="32"/>
  <c r="AS1008" i="32" a="1"/>
  <c r="AS1008" i="32" s="1"/>
  <c r="U1009" i="32"/>
  <c r="AJ2629" i="32" a="1"/>
  <c r="AI2629" i="32" a="1"/>
  <c r="AH2629" i="32" a="1"/>
  <c r="AI1549" i="32" a="1"/>
  <c r="AH1549" i="32" a="1"/>
  <c r="AJ1549" i="32" a="1"/>
  <c r="AJ1009" i="32" a="1"/>
  <c r="AH1009" i="32" a="1"/>
  <c r="AI1009" i="32" a="1"/>
  <c r="AH2629" i="32" l="1"/>
  <c r="AI2629" i="32"/>
  <c r="AJ2629" i="32"/>
  <c r="AJ1549" i="32"/>
  <c r="AH1549" i="32"/>
  <c r="AI1549" i="32"/>
  <c r="AI1009" i="32"/>
  <c r="AH1009" i="32"/>
  <c r="AJ1009" i="32"/>
  <c r="AG2629" i="32" a="1"/>
  <c r="AG1549" i="32" a="1"/>
  <c r="AG1009" i="32" a="1"/>
  <c r="AG2629" i="32" l="1"/>
  <c r="AK2629" i="32" s="1"/>
  <c r="AL2629" i="32" s="1"/>
  <c r="AG1549" i="32"/>
  <c r="AK1549" i="32" s="1"/>
  <c r="AL1549" i="32"/>
  <c r="AG1009" i="32"/>
  <c r="AK1009" i="32" s="1"/>
  <c r="AL1009" i="32" s="1"/>
  <c r="AM2629" i="32" l="1"/>
  <c r="AT2629" i="32"/>
  <c r="AU2629" i="32" s="1"/>
  <c r="AM1549" i="32"/>
  <c r="AT1549" i="32"/>
  <c r="AU1549" i="32" s="1"/>
  <c r="AM1009" i="32"/>
  <c r="AT1009" i="32"/>
  <c r="AU1009" i="32" s="1"/>
  <c r="AR2629" i="32" l="1"/>
  <c r="X2630" i="32" s="1"/>
  <c r="AN2629" i="32"/>
  <c r="AR1549" i="32"/>
  <c r="X1550" i="32" s="1"/>
  <c r="AN1549" i="32"/>
  <c r="AR1009" i="32"/>
  <c r="X1010" i="32" s="1"/>
  <c r="AN1009" i="32"/>
  <c r="AO2629" i="32" l="1"/>
  <c r="AQ2629" i="32"/>
  <c r="W2630" i="32" s="1"/>
  <c r="AP2629" i="32"/>
  <c r="V2630" i="32" s="1"/>
  <c r="AP1549" i="32"/>
  <c r="V1550" i="32" s="1"/>
  <c r="AO1549" i="32"/>
  <c r="AQ1549" i="32"/>
  <c r="W1550" i="32" s="1"/>
  <c r="AQ1009" i="32"/>
  <c r="W1010" i="32" s="1"/>
  <c r="AP1009" i="32"/>
  <c r="V1010" i="32" s="1"/>
  <c r="AO1009" i="32"/>
  <c r="Y2630" i="32" a="1"/>
  <c r="Y1550" i="32" a="1"/>
  <c r="Y1010" i="32" a="1"/>
  <c r="Y2630" i="32" l="1"/>
  <c r="AS2629" i="32" a="1"/>
  <c r="AS2629" i="32" s="1"/>
  <c r="U2630" i="32"/>
  <c r="Y1550" i="32"/>
  <c r="AS1549" i="32" a="1"/>
  <c r="AS1549" i="32" s="1"/>
  <c r="U1550" i="32"/>
  <c r="Y1010" i="32"/>
  <c r="AS1009" i="32" a="1"/>
  <c r="AS1009" i="32" s="1"/>
  <c r="U1010" i="32"/>
  <c r="AI2630" i="32" a="1"/>
  <c r="AJ2630" i="32" a="1"/>
  <c r="AH2630" i="32" a="1"/>
  <c r="AI1550" i="32" a="1"/>
  <c r="AJ1550" i="32" a="1"/>
  <c r="AH1550" i="32" a="1"/>
  <c r="AJ1010" i="32" a="1"/>
  <c r="AH1010" i="32" a="1"/>
  <c r="AI1010" i="32" a="1"/>
  <c r="AH2630" i="32" l="1"/>
  <c r="AJ2630" i="32"/>
  <c r="AI2630" i="32"/>
  <c r="AH1550" i="32"/>
  <c r="AJ1550" i="32"/>
  <c r="AI1550" i="32"/>
  <c r="AI1010" i="32"/>
  <c r="AH1010" i="32"/>
  <c r="AJ1010" i="32"/>
  <c r="AG2630" i="32" a="1"/>
  <c r="AG1550" i="32" a="1"/>
  <c r="AG1010" i="32" a="1"/>
  <c r="AG2630" i="32" l="1"/>
  <c r="AK2630" i="32" s="1"/>
  <c r="AL2630" i="32" s="1"/>
  <c r="AG1550" i="32"/>
  <c r="AK1550" i="32" s="1"/>
  <c r="AL1550" i="32" s="1"/>
  <c r="AG1010" i="32"/>
  <c r="AK1010" i="32" s="1"/>
  <c r="AL1010" i="32" s="1"/>
  <c r="AT2630" i="32" l="1"/>
  <c r="AU2630" i="32" s="1"/>
  <c r="AM2630" i="32"/>
  <c r="AM1550" i="32"/>
  <c r="AT1550" i="32"/>
  <c r="AU1550" i="32" s="1"/>
  <c r="AM1010" i="32"/>
  <c r="AT1010" i="32"/>
  <c r="AU1010" i="32" s="1"/>
  <c r="AN2630" i="32" l="1"/>
  <c r="AR2630" i="32"/>
  <c r="X2631" i="32" s="1"/>
  <c r="AN1550" i="32"/>
  <c r="AR1550" i="32"/>
  <c r="X1551" i="32" s="1"/>
  <c r="AR1010" i="32"/>
  <c r="X1011" i="32" s="1"/>
  <c r="AN1010" i="32"/>
  <c r="AP2630" i="32" l="1"/>
  <c r="V2631" i="32" s="1"/>
  <c r="AO2630" i="32"/>
  <c r="AQ2630" i="32"/>
  <c r="W2631" i="32" s="1"/>
  <c r="AQ1550" i="32"/>
  <c r="W1551" i="32" s="1"/>
  <c r="AP1550" i="32"/>
  <c r="V1551" i="32" s="1"/>
  <c r="AO1550" i="32"/>
  <c r="AQ1010" i="32"/>
  <c r="W1011" i="32" s="1"/>
  <c r="AP1010" i="32"/>
  <c r="V1011" i="32" s="1"/>
  <c r="AO1010" i="32"/>
  <c r="Y2631" i="32" a="1"/>
  <c r="Y1551" i="32" a="1"/>
  <c r="Y1011" i="32" a="1"/>
  <c r="Y2631" i="32" l="1"/>
  <c r="AS2630" i="32" a="1"/>
  <c r="AS2630" i="32" s="1"/>
  <c r="U2631" i="32"/>
  <c r="Y1551" i="32"/>
  <c r="AS1550" i="32" a="1"/>
  <c r="AS1550" i="32" s="1"/>
  <c r="U1551" i="32"/>
  <c r="Y1011" i="32"/>
  <c r="AS1010" i="32" a="1"/>
  <c r="AS1010" i="32" s="1"/>
  <c r="U1011" i="32"/>
  <c r="AJ2631" i="32" a="1"/>
  <c r="AI2631" i="32" a="1"/>
  <c r="AH2631" i="32" a="1"/>
  <c r="AI1551" i="32" a="1"/>
  <c r="AJ1551" i="32" a="1"/>
  <c r="AH1551" i="32" a="1"/>
  <c r="AJ1011" i="32" a="1"/>
  <c r="AH1011" i="32" a="1"/>
  <c r="AI1011" i="32" a="1"/>
  <c r="AH2631" i="32" l="1"/>
  <c r="AI2631" i="32"/>
  <c r="AJ2631" i="32"/>
  <c r="AH1551" i="32"/>
  <c r="AJ1551" i="32"/>
  <c r="AI1551" i="32"/>
  <c r="AI1011" i="32"/>
  <c r="AH1011" i="32"/>
  <c r="AJ1011" i="32"/>
  <c r="AG2631" i="32" a="1"/>
  <c r="AG1551" i="32" a="1"/>
  <c r="AG1011" i="32" a="1"/>
  <c r="AG2631" i="32" l="1"/>
  <c r="AK2631" i="32" s="1"/>
  <c r="AL2631" i="32" s="1"/>
  <c r="AG1551" i="32"/>
  <c r="AK1551" i="32" s="1"/>
  <c r="AL1551" i="32" s="1"/>
  <c r="AG1011" i="32"/>
  <c r="AK1011" i="32" s="1"/>
  <c r="AL1011" i="32" s="1"/>
  <c r="AM2631" i="32" l="1"/>
  <c r="AT2631" i="32"/>
  <c r="AU2631" i="32" s="1"/>
  <c r="AM1551" i="32"/>
  <c r="AT1551" i="32"/>
  <c r="AU1551" i="32" s="1"/>
  <c r="AM1011" i="32"/>
  <c r="AT1011" i="32"/>
  <c r="AU1011" i="32" s="1"/>
  <c r="AR2631" i="32" l="1"/>
  <c r="X2632" i="32" s="1"/>
  <c r="AN2631" i="32"/>
  <c r="AR1551" i="32"/>
  <c r="X1552" i="32" s="1"/>
  <c r="AN1551" i="32"/>
  <c r="AR1011" i="32"/>
  <c r="X1012" i="32" s="1"/>
  <c r="AN1011" i="32"/>
  <c r="AO2631" i="32" l="1"/>
  <c r="AQ2631" i="32"/>
  <c r="W2632" i="32" s="1"/>
  <c r="AP2631" i="32"/>
  <c r="V2632" i="32" s="1"/>
  <c r="AO1551" i="32"/>
  <c r="AQ1551" i="32"/>
  <c r="W1552" i="32" s="1"/>
  <c r="AP1551" i="32"/>
  <c r="V1552" i="32" s="1"/>
  <c r="AQ1011" i="32"/>
  <c r="W1012" i="32" s="1"/>
  <c r="AP1011" i="32"/>
  <c r="V1012" i="32" s="1"/>
  <c r="AO1011" i="32"/>
  <c r="Y2632" i="32" a="1"/>
  <c r="Y1552" i="32" a="1"/>
  <c r="Y1012" i="32" a="1"/>
  <c r="Y2632" i="32" l="1"/>
  <c r="AS2631" i="32" a="1"/>
  <c r="AS2631" i="32" s="1"/>
  <c r="U2632" i="32"/>
  <c r="Y1552" i="32"/>
  <c r="AS1551" i="32" a="1"/>
  <c r="AS1551" i="32" s="1"/>
  <c r="U1552" i="32"/>
  <c r="Y1012" i="32"/>
  <c r="AS1011" i="32" a="1"/>
  <c r="AS1011" i="32" s="1"/>
  <c r="U1012" i="32"/>
  <c r="AH2632" i="32" a="1"/>
  <c r="AJ2632" i="32" a="1"/>
  <c r="AI2632" i="32" a="1"/>
  <c r="AI1552" i="32" a="1"/>
  <c r="AJ1552" i="32" a="1"/>
  <c r="AH1552" i="32" a="1"/>
  <c r="AJ1012" i="32" a="1"/>
  <c r="AH1012" i="32" a="1"/>
  <c r="AI1012" i="32" a="1"/>
  <c r="AI2632" i="32" l="1"/>
  <c r="AJ2632" i="32"/>
  <c r="AH2632" i="32"/>
  <c r="AH1552" i="32"/>
  <c r="AJ1552" i="32"/>
  <c r="AI1552" i="32"/>
  <c r="AI1012" i="32"/>
  <c r="AH1012" i="32"/>
  <c r="AJ1012" i="32"/>
  <c r="AG2632" i="32" a="1"/>
  <c r="AG1552" i="32" a="1"/>
  <c r="AG1012" i="32" a="1"/>
  <c r="AG2632" i="32" l="1"/>
  <c r="AK2632" i="32" s="1"/>
  <c r="AL2632" i="32" s="1"/>
  <c r="AG1552" i="32"/>
  <c r="AK1552" i="32" s="1"/>
  <c r="AL1552" i="32" s="1"/>
  <c r="AG1012" i="32"/>
  <c r="AK1012" i="32" s="1"/>
  <c r="AL1012" i="32"/>
  <c r="AM2632" i="32" l="1"/>
  <c r="AT2632" i="32"/>
  <c r="AU2632" i="32" s="1"/>
  <c r="AM1552" i="32"/>
  <c r="AT1552" i="32"/>
  <c r="AU1552" i="32" s="1"/>
  <c r="AM1012" i="32"/>
  <c r="AT1012" i="32"/>
  <c r="AU1012" i="32" s="1"/>
  <c r="AN2632" i="32" l="1"/>
  <c r="AR2632" i="32"/>
  <c r="X2633" i="32" s="1"/>
  <c r="AN1552" i="32"/>
  <c r="AR1552" i="32"/>
  <c r="X1553" i="32" s="1"/>
  <c r="AR1012" i="32"/>
  <c r="X1013" i="32" s="1"/>
  <c r="AN1012" i="32"/>
  <c r="AP2632" i="32" l="1"/>
  <c r="V2633" i="32" s="1"/>
  <c r="AQ2632" i="32"/>
  <c r="W2633" i="32" s="1"/>
  <c r="AO2632" i="32"/>
  <c r="AP1552" i="32"/>
  <c r="V1553" i="32" s="1"/>
  <c r="AO1552" i="32"/>
  <c r="AQ1552" i="32"/>
  <c r="W1553" i="32" s="1"/>
  <c r="AQ1012" i="32"/>
  <c r="W1013" i="32" s="1"/>
  <c r="AP1012" i="32"/>
  <c r="V1013" i="32" s="1"/>
  <c r="AO1012" i="32"/>
  <c r="Y2633" i="32" a="1"/>
  <c r="Y1553" i="32" a="1"/>
  <c r="Y1013" i="32" a="1"/>
  <c r="Y2633" i="32" l="1"/>
  <c r="AS2632" i="32" a="1"/>
  <c r="AS2632" i="32" s="1"/>
  <c r="U2633" i="32"/>
  <c r="Y1553" i="32"/>
  <c r="AS1552" i="32" a="1"/>
  <c r="AS1552" i="32" s="1"/>
  <c r="U1553" i="32"/>
  <c r="Y1013" i="32"/>
  <c r="AS1012" i="32" a="1"/>
  <c r="AS1012" i="32" s="1"/>
  <c r="U1013" i="32"/>
  <c r="AJ2633" i="32" a="1"/>
  <c r="AH2633" i="32" a="1"/>
  <c r="AI2633" i="32" a="1"/>
  <c r="AI1553" i="32" a="1"/>
  <c r="AJ1553" i="32" a="1"/>
  <c r="AH1553" i="32" a="1"/>
  <c r="AJ1013" i="32" a="1"/>
  <c r="AH1013" i="32" a="1"/>
  <c r="AI1013" i="32" a="1"/>
  <c r="AI2633" i="32" l="1"/>
  <c r="AH2633" i="32"/>
  <c r="AJ2633" i="32"/>
  <c r="AH1553" i="32"/>
  <c r="AJ1553" i="32"/>
  <c r="AI1553" i="32"/>
  <c r="AI1013" i="32"/>
  <c r="AH1013" i="32"/>
  <c r="AJ1013" i="32"/>
  <c r="AG2633" i="32" a="1"/>
  <c r="AG1553" i="32" a="1"/>
  <c r="AG1013" i="32" a="1"/>
  <c r="AG2633" i="32" l="1"/>
  <c r="AK2633" i="32" s="1"/>
  <c r="AL2633" i="32"/>
  <c r="AG1553" i="32"/>
  <c r="AK1553" i="32" s="1"/>
  <c r="AL1553" i="32" s="1"/>
  <c r="AG1013" i="32"/>
  <c r="AK1013" i="32" s="1"/>
  <c r="AL1013" i="32"/>
  <c r="AM2633" i="32" l="1"/>
  <c r="AT2633" i="32"/>
  <c r="AU2633" i="32" s="1"/>
  <c r="AM1553" i="32"/>
  <c r="AT1553" i="32"/>
  <c r="AU1553" i="32" s="1"/>
  <c r="AM1013" i="32"/>
  <c r="AT1013" i="32"/>
  <c r="AU1013" i="32" s="1"/>
  <c r="AR2633" i="32" l="1"/>
  <c r="X2634" i="32" s="1"/>
  <c r="AN2633" i="32"/>
  <c r="AR1553" i="32"/>
  <c r="X1554" i="32" s="1"/>
  <c r="AN1553" i="32"/>
  <c r="AR1013" i="32"/>
  <c r="X1014" i="32" s="1"/>
  <c r="AN1013" i="32"/>
  <c r="AQ2633" i="32" l="1"/>
  <c r="W2634" i="32" s="1"/>
  <c r="AP2633" i="32"/>
  <c r="V2634" i="32" s="1"/>
  <c r="AO2633" i="32"/>
  <c r="AP1553" i="32"/>
  <c r="V1554" i="32" s="1"/>
  <c r="AO1553" i="32"/>
  <c r="AQ1553" i="32"/>
  <c r="W1554" i="32" s="1"/>
  <c r="AQ1013" i="32"/>
  <c r="W1014" i="32" s="1"/>
  <c r="AP1013" i="32"/>
  <c r="V1014" i="32" s="1"/>
  <c r="AO1013" i="32"/>
  <c r="Y2634" i="32" a="1"/>
  <c r="Y1554" i="32" a="1"/>
  <c r="Y1014" i="32" a="1"/>
  <c r="Y2634" i="32" l="1"/>
  <c r="AS2633" i="32" a="1"/>
  <c r="AS2633" i="32" s="1"/>
  <c r="U2634" i="32"/>
  <c r="Y1554" i="32"/>
  <c r="AS1553" i="32" a="1"/>
  <c r="AS1553" i="32" s="1"/>
  <c r="U1554" i="32"/>
  <c r="Y1014" i="32"/>
  <c r="AS1013" i="32" a="1"/>
  <c r="AS1013" i="32" s="1"/>
  <c r="U1014" i="32"/>
  <c r="AH2634" i="32" a="1"/>
  <c r="AI2634" i="32" a="1"/>
  <c r="AJ2634" i="32" a="1"/>
  <c r="AI1554" i="32" a="1"/>
  <c r="AJ1554" i="32" a="1"/>
  <c r="AH1554" i="32" a="1"/>
  <c r="AJ1014" i="32" a="1"/>
  <c r="AH1014" i="32" a="1"/>
  <c r="AI1014" i="32" a="1"/>
  <c r="AJ2634" i="32" l="1"/>
  <c r="AI2634" i="32"/>
  <c r="AH2634" i="32"/>
  <c r="AH1554" i="32"/>
  <c r="AJ1554" i="32"/>
  <c r="AI1554" i="32"/>
  <c r="AI1014" i="32"/>
  <c r="AH1014" i="32"/>
  <c r="AJ1014" i="32"/>
  <c r="AG2634" i="32" a="1"/>
  <c r="AG1554" i="32" a="1"/>
  <c r="AG1014" i="32" a="1"/>
  <c r="AG2634" i="32" l="1"/>
  <c r="AK2634" i="32" s="1"/>
  <c r="AL2634" i="32" s="1"/>
  <c r="AG1554" i="32"/>
  <c r="AK1554" i="32" s="1"/>
  <c r="AL1554" i="32" s="1"/>
  <c r="AG1014" i="32"/>
  <c r="AK1014" i="32" s="1"/>
  <c r="AL1014" i="32" s="1"/>
  <c r="AM2634" i="32" l="1"/>
  <c r="AT2634" i="32"/>
  <c r="AU2634" i="32" s="1"/>
  <c r="AM1554" i="32"/>
  <c r="AT1554" i="32"/>
  <c r="AU1554" i="32" s="1"/>
  <c r="AM1014" i="32"/>
  <c r="AT1014" i="32"/>
  <c r="AU1014" i="32" s="1"/>
  <c r="AN2634" i="32" l="1"/>
  <c r="AR2634" i="32"/>
  <c r="X2635" i="32" s="1"/>
  <c r="AN1554" i="32"/>
  <c r="AR1554" i="32"/>
  <c r="X1555" i="32" s="1"/>
  <c r="AR1014" i="32"/>
  <c r="X1015" i="32" s="1"/>
  <c r="AN1014" i="32"/>
  <c r="AO2634" i="32" l="1"/>
  <c r="AP2634" i="32"/>
  <c r="V2635" i="32" s="1"/>
  <c r="AQ2634" i="32"/>
  <c r="W2635" i="32" s="1"/>
  <c r="AQ1554" i="32"/>
  <c r="W1555" i="32" s="1"/>
  <c r="AP1554" i="32"/>
  <c r="V1555" i="32" s="1"/>
  <c r="AO1554" i="32"/>
  <c r="AQ1014" i="32"/>
  <c r="W1015" i="32" s="1"/>
  <c r="AP1014" i="32"/>
  <c r="V1015" i="32" s="1"/>
  <c r="AO1014" i="32"/>
  <c r="Y2635" i="32" a="1"/>
  <c r="Y1555" i="32" a="1"/>
  <c r="Y1015" i="32" a="1"/>
  <c r="Y2635" i="32" l="1"/>
  <c r="AS2634" i="32" a="1"/>
  <c r="AS2634" i="32" s="1"/>
  <c r="U2635" i="32"/>
  <c r="Y1555" i="32"/>
  <c r="AS1554" i="32" a="1"/>
  <c r="AS1554" i="32" s="1"/>
  <c r="U1555" i="32"/>
  <c r="Y1015" i="32"/>
  <c r="AS1014" i="32" a="1"/>
  <c r="AS1014" i="32" s="1"/>
  <c r="U1015" i="32"/>
  <c r="AJ2635" i="32" a="1"/>
  <c r="AH2635" i="32" a="1"/>
  <c r="AI2635" i="32" a="1"/>
  <c r="AI1555" i="32" a="1"/>
  <c r="AJ1555" i="32" a="1"/>
  <c r="AH1555" i="32" a="1"/>
  <c r="AJ1015" i="32" a="1"/>
  <c r="AH1015" i="32" a="1"/>
  <c r="AI1015" i="32" a="1"/>
  <c r="AI2635" i="32" l="1"/>
  <c r="AH2635" i="32"/>
  <c r="AJ2635" i="32"/>
  <c r="AH1555" i="32"/>
  <c r="AJ1555" i="32"/>
  <c r="AI1555" i="32"/>
  <c r="AI1015" i="32"/>
  <c r="AH1015" i="32"/>
  <c r="AJ1015" i="32"/>
  <c r="AG2635" i="32" a="1"/>
  <c r="AG1555" i="32" a="1"/>
  <c r="AG1015" i="32" a="1"/>
  <c r="AG2635" i="32" l="1"/>
  <c r="AK2635" i="32" s="1"/>
  <c r="AL2635" i="32" s="1"/>
  <c r="AG1555" i="32"/>
  <c r="AK1555" i="32" s="1"/>
  <c r="AL1555" i="32" s="1"/>
  <c r="AG1015" i="32"/>
  <c r="AK1015" i="32" s="1"/>
  <c r="AL1015" i="32" s="1"/>
  <c r="AM2635" i="32" l="1"/>
  <c r="AT2635" i="32"/>
  <c r="AU2635" i="32" s="1"/>
  <c r="AM1555" i="32"/>
  <c r="AT1555" i="32"/>
  <c r="AU1555" i="32" s="1"/>
  <c r="AM1015" i="32"/>
  <c r="AT1015" i="32"/>
  <c r="AU1015" i="32" s="1"/>
  <c r="AR2635" i="32" l="1"/>
  <c r="X2636" i="32" s="1"/>
  <c r="AN2635" i="32"/>
  <c r="AR1555" i="32"/>
  <c r="X1556" i="32" s="1"/>
  <c r="AN1555" i="32"/>
  <c r="AR1015" i="32"/>
  <c r="X1016" i="32" s="1"/>
  <c r="AN1015" i="32"/>
  <c r="AQ2635" i="32" l="1"/>
  <c r="W2636" i="32" s="1"/>
  <c r="AP2635" i="32"/>
  <c r="V2636" i="32" s="1"/>
  <c r="AO2635" i="32"/>
  <c r="AO1555" i="32"/>
  <c r="AP1555" i="32"/>
  <c r="V1556" i="32" s="1"/>
  <c r="AQ1555" i="32"/>
  <c r="W1556" i="32" s="1"/>
  <c r="AQ1015" i="32"/>
  <c r="W1016" i="32" s="1"/>
  <c r="AP1015" i="32"/>
  <c r="V1016" i="32" s="1"/>
  <c r="AO1015" i="32"/>
  <c r="Y2636" i="32" a="1"/>
  <c r="Y1556" i="32" a="1"/>
  <c r="Y1016" i="32" a="1"/>
  <c r="Y2636" i="32" l="1"/>
  <c r="AS2635" i="32" a="1"/>
  <c r="AS2635" i="32" s="1"/>
  <c r="U2636" i="32"/>
  <c r="Y1556" i="32"/>
  <c r="AS1555" i="32" a="1"/>
  <c r="AS1555" i="32" s="1"/>
  <c r="U1556" i="32"/>
  <c r="Y1016" i="32"/>
  <c r="AS1015" i="32" a="1"/>
  <c r="AS1015" i="32" s="1"/>
  <c r="U1016" i="32"/>
  <c r="AJ2636" i="32" a="1"/>
  <c r="AH2636" i="32" a="1"/>
  <c r="AI2636" i="32" a="1"/>
  <c r="AI1556" i="32" a="1"/>
  <c r="AJ1556" i="32" a="1"/>
  <c r="AH1556" i="32" a="1"/>
  <c r="AJ1016" i="32" a="1"/>
  <c r="AH1016" i="32" a="1"/>
  <c r="AI1016" i="32" a="1"/>
  <c r="AI2636" i="32" l="1"/>
  <c r="AH2636" i="32"/>
  <c r="AJ2636" i="32"/>
  <c r="AH1556" i="32"/>
  <c r="AJ1556" i="32"/>
  <c r="AI1556" i="32"/>
  <c r="AI1016" i="32"/>
  <c r="AH1016" i="32"/>
  <c r="AJ1016" i="32"/>
  <c r="AG2636" i="32" a="1"/>
  <c r="AG1556" i="32" a="1"/>
  <c r="AG1016" i="32" a="1"/>
  <c r="AG2636" i="32" l="1"/>
  <c r="AK2636" i="32" s="1"/>
  <c r="AL2636" i="32"/>
  <c r="AG1556" i="32"/>
  <c r="AK1556" i="32" s="1"/>
  <c r="AL1556" i="32" s="1"/>
  <c r="AG1016" i="32"/>
  <c r="AK1016" i="32" s="1"/>
  <c r="AL1016" i="32" s="1"/>
  <c r="AT2636" i="32" l="1"/>
  <c r="AU2636" i="32" s="1"/>
  <c r="AM2636" i="32"/>
  <c r="AM1556" i="32"/>
  <c r="AT1556" i="32"/>
  <c r="AU1556" i="32" s="1"/>
  <c r="AM1016" i="32"/>
  <c r="AT1016" i="32"/>
  <c r="AU1016" i="32" s="1"/>
  <c r="AN2636" i="32" l="1"/>
  <c r="AR2636" i="32"/>
  <c r="X2637" i="32" s="1"/>
  <c r="AN1556" i="32"/>
  <c r="AR1556" i="32"/>
  <c r="X1557" i="32" s="1"/>
  <c r="AR1016" i="32"/>
  <c r="X1017" i="32" s="1"/>
  <c r="AN1016" i="32"/>
  <c r="AP2636" i="32" l="1"/>
  <c r="V2637" i="32" s="1"/>
  <c r="AO2636" i="32"/>
  <c r="AQ2636" i="32"/>
  <c r="W2637" i="32" s="1"/>
  <c r="AO1556" i="32"/>
  <c r="AQ1556" i="32"/>
  <c r="W1557" i="32" s="1"/>
  <c r="AP1556" i="32"/>
  <c r="V1557" i="32" s="1"/>
  <c r="AQ1016" i="32"/>
  <c r="W1017" i="32" s="1"/>
  <c r="AP1016" i="32"/>
  <c r="V1017" i="32" s="1"/>
  <c r="AO1016" i="32"/>
  <c r="Y2637" i="32" a="1"/>
  <c r="Y1557" i="32" a="1"/>
  <c r="Y1017" i="32" a="1"/>
  <c r="Y2637" i="32" l="1"/>
  <c r="AS2636" i="32" a="1"/>
  <c r="AS2636" i="32" s="1"/>
  <c r="U2637" i="32"/>
  <c r="Y1557" i="32"/>
  <c r="AS1556" i="32" a="1"/>
  <c r="AS1556" i="32" s="1"/>
  <c r="U1557" i="32"/>
  <c r="Y1017" i="32"/>
  <c r="AS1016" i="32" a="1"/>
  <c r="AS1016" i="32" s="1"/>
  <c r="U1017" i="32"/>
  <c r="AJ2637" i="32" a="1"/>
  <c r="AH2637" i="32" a="1"/>
  <c r="AI2637" i="32" a="1"/>
  <c r="AI1557" i="32" a="1"/>
  <c r="AJ1557" i="32" a="1"/>
  <c r="AH1557" i="32" a="1"/>
  <c r="AJ1017" i="32" a="1"/>
  <c r="AH1017" i="32" a="1"/>
  <c r="AI1017" i="32" a="1"/>
  <c r="AI2637" i="32" l="1"/>
  <c r="AH2637" i="32"/>
  <c r="AJ2637" i="32"/>
  <c r="AH1557" i="32"/>
  <c r="AJ1557" i="32"/>
  <c r="AI1557" i="32"/>
  <c r="AI1017" i="32"/>
  <c r="AH1017" i="32"/>
  <c r="AJ1017" i="32"/>
  <c r="AG2637" i="32" a="1"/>
  <c r="AG1557" i="32" a="1"/>
  <c r="AG1017" i="32" a="1"/>
  <c r="AG2637" i="32" l="1"/>
  <c r="AK2637" i="32" s="1"/>
  <c r="AL2637" i="32"/>
  <c r="AG1557" i="32"/>
  <c r="AK1557" i="32" s="1"/>
  <c r="AL1557" i="32"/>
  <c r="AG1017" i="32"/>
  <c r="AK1017" i="32" s="1"/>
  <c r="AL1017" i="32"/>
  <c r="AM2637" i="32" l="1"/>
  <c r="AT2637" i="32"/>
  <c r="AU2637" i="32" s="1"/>
  <c r="AM1557" i="32"/>
  <c r="AT1557" i="32"/>
  <c r="AU1557" i="32" s="1"/>
  <c r="AM1017" i="32"/>
  <c r="AT1017" i="32"/>
  <c r="AU1017" i="32" s="1"/>
  <c r="AR2637" i="32" l="1"/>
  <c r="X2638" i="32" s="1"/>
  <c r="AN2637" i="32"/>
  <c r="AR1557" i="32"/>
  <c r="X1558" i="32" s="1"/>
  <c r="AN1557" i="32"/>
  <c r="AR1017" i="32"/>
  <c r="X1018" i="32" s="1"/>
  <c r="AN1017" i="32"/>
  <c r="AQ2637" i="32" l="1"/>
  <c r="W2638" i="32" s="1"/>
  <c r="AO2637" i="32"/>
  <c r="AP2637" i="32"/>
  <c r="V2638" i="32" s="1"/>
  <c r="AP1557" i="32"/>
  <c r="V1558" i="32" s="1"/>
  <c r="AO1557" i="32"/>
  <c r="AQ1557" i="32"/>
  <c r="W1558" i="32" s="1"/>
  <c r="AQ1017" i="32"/>
  <c r="W1018" i="32" s="1"/>
  <c r="AP1017" i="32"/>
  <c r="V1018" i="32" s="1"/>
  <c r="AO1017" i="32"/>
  <c r="Y2638" i="32" a="1"/>
  <c r="Y1558" i="32" a="1"/>
  <c r="Y1018" i="32" a="1"/>
  <c r="Y2638" i="32" l="1"/>
  <c r="AS2637" i="32" a="1"/>
  <c r="AS2637" i="32" s="1"/>
  <c r="U2638" i="32"/>
  <c r="Y1558" i="32"/>
  <c r="AS1557" i="32" a="1"/>
  <c r="AS1557" i="32" s="1"/>
  <c r="U1558" i="32"/>
  <c r="Y1018" i="32"/>
  <c r="AS1017" i="32" a="1"/>
  <c r="AS1017" i="32" s="1"/>
  <c r="U1018" i="32"/>
  <c r="AJ2638" i="32" a="1"/>
  <c r="AH2638" i="32" a="1"/>
  <c r="AI2638" i="32" a="1"/>
  <c r="AI1558" i="32" a="1"/>
  <c r="AJ1558" i="32" a="1"/>
  <c r="AH1558" i="32" a="1"/>
  <c r="AJ1018" i="32" a="1"/>
  <c r="AH1018" i="32" a="1"/>
  <c r="AI1018" i="32" a="1"/>
  <c r="AI2638" i="32" l="1"/>
  <c r="AH2638" i="32"/>
  <c r="AJ2638" i="32"/>
  <c r="AH1558" i="32"/>
  <c r="AJ1558" i="32"/>
  <c r="AI1558" i="32"/>
  <c r="AI1018" i="32"/>
  <c r="AH1018" i="32"/>
  <c r="AJ1018" i="32"/>
  <c r="AG2638" i="32" a="1"/>
  <c r="AG1558" i="32" a="1"/>
  <c r="AG1018" i="32" a="1"/>
  <c r="AG2638" i="32" l="1"/>
  <c r="AK2638" i="32" s="1"/>
  <c r="AL2638" i="32" s="1"/>
  <c r="AG1558" i="32"/>
  <c r="AK1558" i="32" s="1"/>
  <c r="AL1558" i="32" s="1"/>
  <c r="AG1018" i="32"/>
  <c r="AK1018" i="32" s="1"/>
  <c r="AL1018" i="32" s="1"/>
  <c r="AM2638" i="32" l="1"/>
  <c r="AT2638" i="32"/>
  <c r="AU2638" i="32" s="1"/>
  <c r="AM1558" i="32"/>
  <c r="AT1558" i="32"/>
  <c r="AU1558" i="32" s="1"/>
  <c r="AM1018" i="32"/>
  <c r="AT1018" i="32"/>
  <c r="AU1018" i="32" s="1"/>
  <c r="AN2638" i="32" l="1"/>
  <c r="AR2638" i="32"/>
  <c r="X2639" i="32" s="1"/>
  <c r="AN1558" i="32"/>
  <c r="AR1558" i="32"/>
  <c r="X1559" i="32" s="1"/>
  <c r="AR1018" i="32"/>
  <c r="X1019" i="32" s="1"/>
  <c r="AN1018" i="32"/>
  <c r="AO2638" i="32" l="1"/>
  <c r="AP2638" i="32"/>
  <c r="V2639" i="32" s="1"/>
  <c r="AQ2638" i="32"/>
  <c r="W2639" i="32" s="1"/>
  <c r="AO1558" i="32"/>
  <c r="AQ1558" i="32"/>
  <c r="W1559" i="32" s="1"/>
  <c r="AP1558" i="32"/>
  <c r="V1559" i="32" s="1"/>
  <c r="AQ1018" i="32"/>
  <c r="W1019" i="32" s="1"/>
  <c r="AP1018" i="32"/>
  <c r="V1019" i="32" s="1"/>
  <c r="AO1018" i="32"/>
  <c r="Y2639" i="32" a="1"/>
  <c r="Y1559" i="32" a="1"/>
  <c r="Y1019" i="32" a="1"/>
  <c r="Y2639" i="32" l="1"/>
  <c r="AS2638" i="32" a="1"/>
  <c r="AS2638" i="32" s="1"/>
  <c r="U2639" i="32"/>
  <c r="Y1559" i="32"/>
  <c r="AS1558" i="32" a="1"/>
  <c r="AS1558" i="32" s="1"/>
  <c r="U1559" i="32"/>
  <c r="Y1019" i="32"/>
  <c r="AS1018" i="32" a="1"/>
  <c r="AS1018" i="32" s="1"/>
  <c r="U1019" i="32"/>
  <c r="AJ2639" i="32" a="1"/>
  <c r="AH2639" i="32" a="1"/>
  <c r="AI2639" i="32" a="1"/>
  <c r="AI1559" i="32" a="1"/>
  <c r="AJ1559" i="32" a="1"/>
  <c r="AH1559" i="32" a="1"/>
  <c r="AJ1019" i="32" a="1"/>
  <c r="AH1019" i="32" a="1"/>
  <c r="AI1019" i="32" a="1"/>
  <c r="AI2639" i="32" l="1"/>
  <c r="AH2639" i="32"/>
  <c r="AJ2639" i="32"/>
  <c r="AH1559" i="32"/>
  <c r="AJ1559" i="32"/>
  <c r="AI1559" i="32"/>
  <c r="AI1019" i="32"/>
  <c r="AH1019" i="32"/>
  <c r="AJ1019" i="32"/>
  <c r="AG2639" i="32" a="1"/>
  <c r="AG1559" i="32" a="1"/>
  <c r="AG1019" i="32" a="1"/>
  <c r="AG2639" i="32" l="1"/>
  <c r="AK2639" i="32" s="1"/>
  <c r="AL2639" i="32" s="1"/>
  <c r="AG1559" i="32"/>
  <c r="AK1559" i="32" s="1"/>
  <c r="AL1559" i="32" s="1"/>
  <c r="AG1019" i="32"/>
  <c r="AK1019" i="32" s="1"/>
  <c r="AL1019" i="32" s="1"/>
  <c r="AM2639" i="32" l="1"/>
  <c r="AT2639" i="32"/>
  <c r="AU2639" i="32" s="1"/>
  <c r="AM1559" i="32"/>
  <c r="AT1559" i="32"/>
  <c r="AU1559" i="32" s="1"/>
  <c r="AM1019" i="32"/>
  <c r="AT1019" i="32"/>
  <c r="AU1019" i="32" s="1"/>
  <c r="AR2639" i="32" l="1"/>
  <c r="X2640" i="32" s="1"/>
  <c r="AN2639" i="32"/>
  <c r="AR1559" i="32"/>
  <c r="X1560" i="32" s="1"/>
  <c r="AN1559" i="32"/>
  <c r="AR1019" i="32"/>
  <c r="X1020" i="32" s="1"/>
  <c r="AN1019" i="32"/>
  <c r="AQ2639" i="32" l="1"/>
  <c r="W2640" i="32" s="1"/>
  <c r="AP2639" i="32"/>
  <c r="V2640" i="32" s="1"/>
  <c r="AO2639" i="32"/>
  <c r="AO1559" i="32"/>
  <c r="AQ1559" i="32"/>
  <c r="W1560" i="32" s="1"/>
  <c r="AP1559" i="32"/>
  <c r="V1560" i="32" s="1"/>
  <c r="AQ1019" i="32"/>
  <c r="W1020" i="32" s="1"/>
  <c r="AP1019" i="32"/>
  <c r="V1020" i="32" s="1"/>
  <c r="AO1019" i="32"/>
  <c r="Y2640" i="32" a="1"/>
  <c r="Y1560" i="32" a="1"/>
  <c r="Y1020" i="32" a="1"/>
  <c r="Y2640" i="32" l="1"/>
  <c r="AS2639" i="32" a="1"/>
  <c r="AS2639" i="32" s="1"/>
  <c r="U2640" i="32"/>
  <c r="Y1560" i="32"/>
  <c r="AS1559" i="32" a="1"/>
  <c r="AS1559" i="32" s="1"/>
  <c r="U1560" i="32"/>
  <c r="Y1020" i="32"/>
  <c r="AS1019" i="32" a="1"/>
  <c r="AS1019" i="32" s="1"/>
  <c r="U1020" i="32"/>
  <c r="AI2640" i="32" a="1"/>
  <c r="AJ2640" i="32" a="1"/>
  <c r="AH2640" i="32" a="1"/>
  <c r="AI1560" i="32" a="1"/>
  <c r="AJ1560" i="32" a="1"/>
  <c r="AH1560" i="32" a="1"/>
  <c r="AJ1020" i="32" a="1"/>
  <c r="AH1020" i="32" a="1"/>
  <c r="AI1020" i="32" a="1"/>
  <c r="AH2640" i="32" l="1"/>
  <c r="AJ2640" i="32"/>
  <c r="AI2640" i="32"/>
  <c r="AH1560" i="32"/>
  <c r="AJ1560" i="32"/>
  <c r="AI1560" i="32"/>
  <c r="AI1020" i="32"/>
  <c r="AH1020" i="32"/>
  <c r="AJ1020" i="32"/>
  <c r="AG2640" i="32" a="1"/>
  <c r="AG1560" i="32" a="1"/>
  <c r="AG1020" i="32" a="1"/>
  <c r="AG2640" i="32" l="1"/>
  <c r="AK2640" i="32" s="1"/>
  <c r="AL2640" i="32"/>
  <c r="AG1560" i="32"/>
  <c r="AK1560" i="32" s="1"/>
  <c r="AL1560" i="32"/>
  <c r="AG1020" i="32"/>
  <c r="AK1020" i="32" s="1"/>
  <c r="AL1020" i="32" s="1"/>
  <c r="AT2640" i="32" l="1"/>
  <c r="AU2640" i="32" s="1"/>
  <c r="AM2640" i="32"/>
  <c r="AM1560" i="32"/>
  <c r="AT1560" i="32"/>
  <c r="AU1560" i="32" s="1"/>
  <c r="AM1020" i="32"/>
  <c r="AT1020" i="32"/>
  <c r="AU1020" i="32" s="1"/>
  <c r="AN2640" i="32" l="1"/>
  <c r="AR2640" i="32"/>
  <c r="X2641" i="32" s="1"/>
  <c r="AN1560" i="32"/>
  <c r="AR1560" i="32"/>
  <c r="X1561" i="32" s="1"/>
  <c r="AR1020" i="32"/>
  <c r="X1021" i="32" s="1"/>
  <c r="AN1020" i="32"/>
  <c r="AP2640" i="32" l="1"/>
  <c r="V2641" i="32" s="1"/>
  <c r="AO2640" i="32"/>
  <c r="AQ2640" i="32"/>
  <c r="W2641" i="32" s="1"/>
  <c r="AQ1560" i="32"/>
  <c r="W1561" i="32" s="1"/>
  <c r="AP1560" i="32"/>
  <c r="V1561" i="32" s="1"/>
  <c r="AO1560" i="32"/>
  <c r="AQ1020" i="32"/>
  <c r="W1021" i="32" s="1"/>
  <c r="AP1020" i="32"/>
  <c r="V1021" i="32" s="1"/>
  <c r="AO1020" i="32"/>
  <c r="Y2641" i="32" a="1"/>
  <c r="Y1561" i="32" a="1"/>
  <c r="Y1021" i="32" a="1"/>
  <c r="Y2641" i="32" l="1"/>
  <c r="AS2640" i="32" a="1"/>
  <c r="AS2640" i="32" s="1"/>
  <c r="U2641" i="32"/>
  <c r="Y1561" i="32"/>
  <c r="AS1560" i="32" a="1"/>
  <c r="AS1560" i="32" s="1"/>
  <c r="U1561" i="32"/>
  <c r="Y1021" i="32"/>
  <c r="AS1020" i="32" a="1"/>
  <c r="AS1020" i="32" s="1"/>
  <c r="U1021" i="32"/>
  <c r="AH2641" i="32" a="1"/>
  <c r="AJ2641" i="32" a="1"/>
  <c r="AI2641" i="32" a="1"/>
  <c r="AI1561" i="32" a="1"/>
  <c r="AJ1561" i="32" a="1"/>
  <c r="AH1561" i="32" a="1"/>
  <c r="AH1021" i="32" a="1"/>
  <c r="AI1021" i="32" a="1"/>
  <c r="AJ1021" i="32" a="1"/>
  <c r="AI2641" i="32" l="1"/>
  <c r="AJ2641" i="32"/>
  <c r="AH2641" i="32"/>
  <c r="AH1561" i="32"/>
  <c r="AJ1561" i="32"/>
  <c r="AI1561" i="32"/>
  <c r="AJ1021" i="32"/>
  <c r="AI1021" i="32"/>
  <c r="AH1021" i="32"/>
  <c r="AG2641" i="32" a="1"/>
  <c r="AG1561" i="32" a="1"/>
  <c r="AG1021" i="32" a="1"/>
  <c r="AG2641" i="32" l="1"/>
  <c r="AK2641" i="32" s="1"/>
  <c r="AL2641" i="32"/>
  <c r="AG1561" i="32"/>
  <c r="AK1561" i="32" s="1"/>
  <c r="AL1561" i="32" s="1"/>
  <c r="AG1021" i="32"/>
  <c r="AK1021" i="32" s="1"/>
  <c r="AL1021" i="32"/>
  <c r="AM2641" i="32" l="1"/>
  <c r="AT2641" i="32"/>
  <c r="AU2641" i="32" s="1"/>
  <c r="AM1561" i="32"/>
  <c r="AT1561" i="32"/>
  <c r="AU1561" i="32" s="1"/>
  <c r="AM1021" i="32"/>
  <c r="AT1021" i="32"/>
  <c r="AU1021" i="32" s="1"/>
  <c r="AN2641" i="32" l="1"/>
  <c r="AR2641" i="32"/>
  <c r="X2642" i="32" s="1"/>
  <c r="AR1561" i="32"/>
  <c r="X1562" i="32" s="1"/>
  <c r="AN1561" i="32"/>
  <c r="AR1021" i="32"/>
  <c r="X1022" i="32" s="1"/>
  <c r="AN1021" i="32"/>
  <c r="AO2641" i="32" l="1"/>
  <c r="AP2641" i="32"/>
  <c r="V2642" i="32" s="1"/>
  <c r="AQ2641" i="32"/>
  <c r="W2642" i="32" s="1"/>
  <c r="AP1561" i="32"/>
  <c r="V1562" i="32" s="1"/>
  <c r="AO1561" i="32"/>
  <c r="AQ1561" i="32"/>
  <c r="W1562" i="32" s="1"/>
  <c r="AQ1021" i="32"/>
  <c r="W1022" i="32" s="1"/>
  <c r="AP1021" i="32"/>
  <c r="V1022" i="32" s="1"/>
  <c r="AO1021" i="32"/>
  <c r="Y2642" i="32" a="1"/>
  <c r="Y1562" i="32" a="1"/>
  <c r="Y1022" i="32" a="1"/>
  <c r="Y2642" i="32" l="1"/>
  <c r="AS2641" i="32" a="1"/>
  <c r="AS2641" i="32" s="1"/>
  <c r="U2642" i="32"/>
  <c r="Y1562" i="32"/>
  <c r="AS1561" i="32" a="1"/>
  <c r="AS1561" i="32" s="1"/>
  <c r="U1562" i="32"/>
  <c r="Y1022" i="32"/>
  <c r="AS1021" i="32" a="1"/>
  <c r="AS1021" i="32" s="1"/>
  <c r="U1022" i="32"/>
  <c r="AJ2642" i="32" a="1"/>
  <c r="AI2642" i="32" a="1"/>
  <c r="AH2642" i="32" a="1"/>
  <c r="AI1562" i="32" a="1"/>
  <c r="AJ1562" i="32" a="1"/>
  <c r="AH1562" i="32" a="1"/>
  <c r="AJ1022" i="32" a="1"/>
  <c r="AH1022" i="32" a="1"/>
  <c r="AI1022" i="32" a="1"/>
  <c r="AH2642" i="32" l="1"/>
  <c r="AI2642" i="32"/>
  <c r="AJ2642" i="32"/>
  <c r="AH1562" i="32"/>
  <c r="AJ1562" i="32"/>
  <c r="AI1562" i="32"/>
  <c r="AI1022" i="32"/>
  <c r="AH1022" i="32"/>
  <c r="AJ1022" i="32"/>
  <c r="AG2642" i="32" a="1"/>
  <c r="AG1562" i="32" a="1"/>
  <c r="AG1022" i="32" a="1"/>
  <c r="AG2642" i="32" l="1"/>
  <c r="AK2642" i="32" s="1"/>
  <c r="AL2642" i="32"/>
  <c r="AG1562" i="32"/>
  <c r="AK1562" i="32" s="1"/>
  <c r="AL1562" i="32" s="1"/>
  <c r="AG1022" i="32"/>
  <c r="AK1022" i="32" s="1"/>
  <c r="AL1022" i="32" s="1"/>
  <c r="AM2642" i="32" l="1"/>
  <c r="AT2642" i="32"/>
  <c r="AU2642" i="32" s="1"/>
  <c r="AM1562" i="32"/>
  <c r="AT1562" i="32"/>
  <c r="AU1562" i="32" s="1"/>
  <c r="AM1022" i="32"/>
  <c r="AT1022" i="32"/>
  <c r="AU1022" i="32" s="1"/>
  <c r="AN2642" i="32" l="1"/>
  <c r="AR2642" i="32"/>
  <c r="X2643" i="32" s="1"/>
  <c r="AN1562" i="32"/>
  <c r="AR1562" i="32"/>
  <c r="X1563" i="32" s="1"/>
  <c r="AR1022" i="32"/>
  <c r="X1023" i="32" s="1"/>
  <c r="AN1022" i="32"/>
  <c r="AO2642" i="32" l="1"/>
  <c r="AP2642" i="32"/>
  <c r="V2643" i="32" s="1"/>
  <c r="AQ2642" i="32"/>
  <c r="W2643" i="32" s="1"/>
  <c r="AO1562" i="32"/>
  <c r="AQ1562" i="32"/>
  <c r="W1563" i="32" s="1"/>
  <c r="AP1562" i="32"/>
  <c r="V1563" i="32" s="1"/>
  <c r="AQ1022" i="32"/>
  <c r="W1023" i="32" s="1"/>
  <c r="AP1022" i="32"/>
  <c r="V1023" i="32" s="1"/>
  <c r="AO1022" i="32"/>
  <c r="Y2643" i="32" a="1"/>
  <c r="Y1563" i="32" a="1"/>
  <c r="Y1023" i="32" a="1"/>
  <c r="Y2643" i="32" l="1"/>
  <c r="AS2642" i="32" a="1"/>
  <c r="AS2642" i="32" s="1"/>
  <c r="U2643" i="32"/>
  <c r="Y1563" i="32"/>
  <c r="AS1562" i="32" a="1"/>
  <c r="AS1562" i="32" s="1"/>
  <c r="U1563" i="32"/>
  <c r="Y1023" i="32"/>
  <c r="AS1022" i="32" a="1"/>
  <c r="AS1022" i="32" s="1"/>
  <c r="U1023" i="32"/>
  <c r="AJ2643" i="32" a="1"/>
  <c r="AI2643" i="32" a="1"/>
  <c r="AH2643" i="32" a="1"/>
  <c r="AI1563" i="32" a="1"/>
  <c r="AJ1563" i="32" a="1"/>
  <c r="AH1563" i="32" a="1"/>
  <c r="AJ1023" i="32" a="1"/>
  <c r="AH1023" i="32" a="1"/>
  <c r="AI1023" i="32" a="1"/>
  <c r="AH2643" i="32" l="1"/>
  <c r="AI2643" i="32"/>
  <c r="AJ2643" i="32"/>
  <c r="AH1563" i="32"/>
  <c r="AJ1563" i="32"/>
  <c r="AI1563" i="32"/>
  <c r="AI1023" i="32"/>
  <c r="AH1023" i="32"/>
  <c r="AJ1023" i="32"/>
  <c r="AG2643" i="32" a="1"/>
  <c r="AG1563" i="32" a="1"/>
  <c r="AG1023" i="32" a="1"/>
  <c r="AG2643" i="32" l="1"/>
  <c r="AK2643" i="32" s="1"/>
  <c r="AL2643" i="32" s="1"/>
  <c r="AG1563" i="32"/>
  <c r="AK1563" i="32" s="1"/>
  <c r="AL1563" i="32"/>
  <c r="AG1023" i="32"/>
  <c r="AK1023" i="32" s="1"/>
  <c r="AL1023" i="32"/>
  <c r="AM2643" i="32" l="1"/>
  <c r="AT2643" i="32"/>
  <c r="AU2643" i="32" s="1"/>
  <c r="AM1563" i="32"/>
  <c r="AT1563" i="32"/>
  <c r="AU1563" i="32" s="1"/>
  <c r="AM1023" i="32"/>
  <c r="AT1023" i="32"/>
  <c r="AU1023" i="32" s="1"/>
  <c r="AR2643" i="32" l="1"/>
  <c r="X2644" i="32" s="1"/>
  <c r="AN2643" i="32"/>
  <c r="AR1563" i="32"/>
  <c r="X1564" i="32" s="1"/>
  <c r="AN1563" i="32"/>
  <c r="AR1023" i="32"/>
  <c r="X1024" i="32" s="1"/>
  <c r="AN1023" i="32"/>
  <c r="AQ2643" i="32" l="1"/>
  <c r="W2644" i="32" s="1"/>
  <c r="AP2643" i="32"/>
  <c r="V2644" i="32" s="1"/>
  <c r="AO2643" i="32"/>
  <c r="AO1563" i="32"/>
  <c r="AP1563" i="32"/>
  <c r="V1564" i="32" s="1"/>
  <c r="AQ1563" i="32"/>
  <c r="W1564" i="32" s="1"/>
  <c r="AQ1023" i="32"/>
  <c r="W1024" i="32" s="1"/>
  <c r="AP1023" i="32"/>
  <c r="V1024" i="32" s="1"/>
  <c r="AO1023" i="32"/>
  <c r="Y2644" i="32" a="1"/>
  <c r="Y1564" i="32" a="1"/>
  <c r="Y1024" i="32" a="1"/>
  <c r="Y2644" i="32" l="1"/>
  <c r="AS2643" i="32" a="1"/>
  <c r="AS2643" i="32" s="1"/>
  <c r="U2644" i="32"/>
  <c r="Y1564" i="32"/>
  <c r="AS1563" i="32" a="1"/>
  <c r="AS1563" i="32" s="1"/>
  <c r="U1564" i="32"/>
  <c r="Y1024" i="32"/>
  <c r="AS1023" i="32" a="1"/>
  <c r="AS1023" i="32" s="1"/>
  <c r="U1024" i="32"/>
  <c r="AJ2644" i="32" a="1"/>
  <c r="AI2644" i="32" a="1"/>
  <c r="AH2644" i="32" a="1"/>
  <c r="AI1564" i="32" a="1"/>
  <c r="AJ1564" i="32" a="1"/>
  <c r="AH1564" i="32" a="1"/>
  <c r="AJ1024" i="32" a="1"/>
  <c r="AH1024" i="32" a="1"/>
  <c r="AI1024" i="32" a="1"/>
  <c r="AH2644" i="32" l="1"/>
  <c r="AI2644" i="32"/>
  <c r="AJ2644" i="32"/>
  <c r="AH1564" i="32"/>
  <c r="AJ1564" i="32"/>
  <c r="AI1564" i="32"/>
  <c r="AI1024" i="32"/>
  <c r="AH1024" i="32"/>
  <c r="AJ1024" i="32"/>
  <c r="AG2644" i="32" a="1"/>
  <c r="AG1564" i="32" a="1"/>
  <c r="AG1024" i="32" a="1"/>
  <c r="AG2644" i="32" l="1"/>
  <c r="AK2644" i="32" s="1"/>
  <c r="AL2644" i="32" s="1"/>
  <c r="AG1564" i="32"/>
  <c r="AK1564" i="32" s="1"/>
  <c r="AL1564" i="32" s="1"/>
  <c r="AG1024" i="32"/>
  <c r="AK1024" i="32" s="1"/>
  <c r="AL1024" i="32" s="1"/>
  <c r="AT2644" i="32" l="1"/>
  <c r="AU2644" i="32" s="1"/>
  <c r="AM2644" i="32"/>
  <c r="AM1564" i="32"/>
  <c r="AT1564" i="32"/>
  <c r="AU1564" i="32" s="1"/>
  <c r="AM1024" i="32"/>
  <c r="AT1024" i="32"/>
  <c r="AU1024" i="32" s="1"/>
  <c r="AN2644" i="32" l="1"/>
  <c r="AR2644" i="32"/>
  <c r="X2645" i="32" s="1"/>
  <c r="AN1564" i="32"/>
  <c r="AR1564" i="32"/>
  <c r="X1565" i="32" s="1"/>
  <c r="AN1024" i="32"/>
  <c r="AR1024" i="32"/>
  <c r="X1025" i="32" s="1"/>
  <c r="AQ2644" i="32" l="1"/>
  <c r="W2645" i="32" s="1"/>
  <c r="AO2644" i="32"/>
  <c r="AP2644" i="32"/>
  <c r="V2645" i="32" s="1"/>
  <c r="AQ1564" i="32"/>
  <c r="W1565" i="32" s="1"/>
  <c r="AO1564" i="32"/>
  <c r="AP1564" i="32"/>
  <c r="V1565" i="32" s="1"/>
  <c r="AQ1024" i="32"/>
  <c r="W1025" i="32" s="1"/>
  <c r="AO1024" i="32"/>
  <c r="AP1024" i="32"/>
  <c r="V1025" i="32" s="1"/>
  <c r="Y2645" i="32" a="1"/>
  <c r="Y1565" i="32" a="1"/>
  <c r="Y1025" i="32" a="1"/>
  <c r="Y2645" i="32" l="1"/>
  <c r="AS2644" i="32" a="1"/>
  <c r="AS2644" i="32" s="1"/>
  <c r="U2645" i="32"/>
  <c r="Y1565" i="32"/>
  <c r="AS1564" i="32" a="1"/>
  <c r="AS1564" i="32" s="1"/>
  <c r="U1565" i="32"/>
  <c r="Y1025" i="32"/>
  <c r="AS1024" i="32" a="1"/>
  <c r="AS1024" i="32" s="1"/>
  <c r="U1025" i="32"/>
  <c r="AJ2645" i="32" a="1"/>
  <c r="AI2645" i="32" a="1"/>
  <c r="AH2645" i="32" a="1"/>
  <c r="AI1565" i="32" a="1"/>
  <c r="AJ1565" i="32" a="1"/>
  <c r="AH1565" i="32" a="1"/>
  <c r="AJ1025" i="32" a="1"/>
  <c r="AH1025" i="32" a="1"/>
  <c r="AI1025" i="32" a="1"/>
  <c r="AH2645" i="32" l="1"/>
  <c r="AI2645" i="32"/>
  <c r="AJ2645" i="32"/>
  <c r="AH1565" i="32"/>
  <c r="AJ1565" i="32"/>
  <c r="AI1565" i="32"/>
  <c r="AI1025" i="32"/>
  <c r="AH1025" i="32"/>
  <c r="AJ1025" i="32"/>
  <c r="AG2645" i="32" a="1"/>
  <c r="AG1565" i="32" a="1"/>
  <c r="AG1025" i="32" a="1"/>
  <c r="AG2645" i="32" l="1"/>
  <c r="AK2645" i="32" s="1"/>
  <c r="AL2645" i="32"/>
  <c r="AG1565" i="32"/>
  <c r="AK1565" i="32" s="1"/>
  <c r="AL1565" i="32" s="1"/>
  <c r="AG1025" i="32"/>
  <c r="AK1025" i="32" s="1"/>
  <c r="AL1025" i="32" s="1"/>
  <c r="AM2645" i="32" l="1"/>
  <c r="AT2645" i="32"/>
  <c r="AU2645" i="32" s="1"/>
  <c r="AM1565" i="32"/>
  <c r="AT1565" i="32"/>
  <c r="AU1565" i="32" s="1"/>
  <c r="AM1025" i="32"/>
  <c r="AT1025" i="32"/>
  <c r="AU1025" i="32" s="1"/>
  <c r="AR2645" i="32" l="1"/>
  <c r="X2646" i="32" s="1"/>
  <c r="AN2645" i="32"/>
  <c r="AR1565" i="32"/>
  <c r="X1566" i="32" s="1"/>
  <c r="AN1565" i="32"/>
  <c r="AN1025" i="32"/>
  <c r="AR1025" i="32"/>
  <c r="X1026" i="32" s="1"/>
  <c r="AP2645" i="32" l="1"/>
  <c r="V2646" i="32" s="1"/>
  <c r="AQ2645" i="32"/>
  <c r="W2646" i="32" s="1"/>
  <c r="AO2645" i="32"/>
  <c r="AQ1565" i="32"/>
  <c r="W1566" i="32" s="1"/>
  <c r="AP1565" i="32"/>
  <c r="V1566" i="32" s="1"/>
  <c r="AO1565" i="32"/>
  <c r="AQ1025" i="32"/>
  <c r="W1026" i="32" s="1"/>
  <c r="AO1025" i="32"/>
  <c r="AP1025" i="32"/>
  <c r="V1026" i="32" s="1"/>
  <c r="Y2646" i="32" a="1"/>
  <c r="Y1566" i="32" a="1"/>
  <c r="Y1026" i="32" a="1"/>
  <c r="Y2646" i="32" l="1"/>
  <c r="AS2645" i="32" a="1"/>
  <c r="AS2645" i="32" s="1"/>
  <c r="U2646" i="32"/>
  <c r="Y1566" i="32"/>
  <c r="AS1565" i="32" a="1"/>
  <c r="AS1565" i="32" s="1"/>
  <c r="U1566" i="32"/>
  <c r="Y1026" i="32"/>
  <c r="AS1025" i="32" a="1"/>
  <c r="AS1025" i="32" s="1"/>
  <c r="U1026" i="32"/>
  <c r="AJ2646" i="32" a="1"/>
  <c r="AH2646" i="32" a="1"/>
  <c r="AI2646" i="32" a="1"/>
  <c r="AI1566" i="32" a="1"/>
  <c r="AJ1566" i="32" a="1"/>
  <c r="AH1566" i="32" a="1"/>
  <c r="AJ1026" i="32" a="1"/>
  <c r="AH1026" i="32" a="1"/>
  <c r="AI1026" i="32" a="1"/>
  <c r="AI2646" i="32" l="1"/>
  <c r="AH2646" i="32"/>
  <c r="AJ2646" i="32"/>
  <c r="AH1566" i="32"/>
  <c r="AJ1566" i="32"/>
  <c r="AI1566" i="32"/>
  <c r="AI1026" i="32"/>
  <c r="AH1026" i="32"/>
  <c r="AJ1026" i="32"/>
  <c r="AG2646" i="32" a="1"/>
  <c r="AG1566" i="32" a="1"/>
  <c r="AG1026" i="32" a="1"/>
  <c r="AG2646" i="32" l="1"/>
  <c r="AK2646" i="32" s="1"/>
  <c r="AL2646" i="32"/>
  <c r="AG1566" i="32"/>
  <c r="AK1566" i="32" s="1"/>
  <c r="AL1566" i="32" s="1"/>
  <c r="AG1026" i="32"/>
  <c r="AK1026" i="32" s="1"/>
  <c r="AL1026" i="32" s="1"/>
  <c r="AM2646" i="32" l="1"/>
  <c r="AT2646" i="32"/>
  <c r="AU2646" i="32" s="1"/>
  <c r="AM1566" i="32"/>
  <c r="AT1566" i="32"/>
  <c r="AU1566" i="32" s="1"/>
  <c r="AM1026" i="32"/>
  <c r="AT1026" i="32"/>
  <c r="AU1026" i="32" s="1"/>
  <c r="AN2646" i="32" l="1"/>
  <c r="AR2646" i="32"/>
  <c r="X2647" i="32" s="1"/>
  <c r="AN1566" i="32"/>
  <c r="AR1566" i="32"/>
  <c r="X1567" i="32" s="1"/>
  <c r="AN1026" i="32"/>
  <c r="AR1026" i="32"/>
  <c r="X1027" i="32" s="1"/>
  <c r="AO2646" i="32" l="1"/>
  <c r="AP2646" i="32"/>
  <c r="V2647" i="32" s="1"/>
  <c r="AQ2646" i="32"/>
  <c r="W2647" i="32" s="1"/>
  <c r="AO1566" i="32"/>
  <c r="AQ1566" i="32"/>
  <c r="W1567" i="32" s="1"/>
  <c r="AP1566" i="32"/>
  <c r="V1567" i="32" s="1"/>
  <c r="AQ1026" i="32"/>
  <c r="W1027" i="32" s="1"/>
  <c r="AO1026" i="32"/>
  <c r="AP1026" i="32"/>
  <c r="V1027" i="32" s="1"/>
  <c r="Y2647" i="32" a="1"/>
  <c r="Y1567" i="32" a="1"/>
  <c r="Y1027" i="32" a="1"/>
  <c r="Y2647" i="32" l="1"/>
  <c r="AS2646" i="32" a="1"/>
  <c r="AS2646" i="32" s="1"/>
  <c r="U2647" i="32"/>
  <c r="Y1567" i="32"/>
  <c r="AS1566" i="32" a="1"/>
  <c r="AS1566" i="32" s="1"/>
  <c r="U1567" i="32"/>
  <c r="Y1027" i="32"/>
  <c r="AS1026" i="32" a="1"/>
  <c r="AS1026" i="32" s="1"/>
  <c r="U1027" i="32"/>
  <c r="AH2647" i="32" a="1"/>
  <c r="AJ2647" i="32" a="1"/>
  <c r="AI2647" i="32" a="1"/>
  <c r="AI1567" i="32" a="1"/>
  <c r="AJ1567" i="32" a="1"/>
  <c r="AH1567" i="32" a="1"/>
  <c r="AJ1027" i="32" a="1"/>
  <c r="AH1027" i="32" a="1"/>
  <c r="AI1027" i="32" a="1"/>
  <c r="AI2647" i="32" l="1"/>
  <c r="AJ2647" i="32"/>
  <c r="AH2647" i="32"/>
  <c r="AH1567" i="32"/>
  <c r="AJ1567" i="32"/>
  <c r="AI1567" i="32"/>
  <c r="AI1027" i="32"/>
  <c r="AH1027" i="32"/>
  <c r="AJ1027" i="32"/>
  <c r="AG2647" i="32" a="1"/>
  <c r="AG1567" i="32" a="1"/>
  <c r="AG1027" i="32" a="1"/>
  <c r="AG2647" i="32" l="1"/>
  <c r="AK2647" i="32" s="1"/>
  <c r="AL2647" i="32"/>
  <c r="AG1567" i="32"/>
  <c r="AK1567" i="32" s="1"/>
  <c r="AL1567" i="32" s="1"/>
  <c r="AG1027" i="32"/>
  <c r="AK1027" i="32" s="1"/>
  <c r="AL1027" i="32" s="1"/>
  <c r="AM2647" i="32" l="1"/>
  <c r="AT2647" i="32"/>
  <c r="AU2647" i="32" s="1"/>
  <c r="AM1567" i="32"/>
  <c r="AT1567" i="32"/>
  <c r="AU1567" i="32" s="1"/>
  <c r="AM1027" i="32"/>
  <c r="AT1027" i="32"/>
  <c r="AU1027" i="32" s="1"/>
  <c r="AR2647" i="32" l="1"/>
  <c r="X2648" i="32" s="1"/>
  <c r="AN2647" i="32"/>
  <c r="AR1567" i="32"/>
  <c r="X1568" i="32" s="1"/>
  <c r="AN1567" i="32"/>
  <c r="AN1027" i="32"/>
  <c r="AR1027" i="32"/>
  <c r="X1028" i="32" s="1"/>
  <c r="AQ2647" i="32" l="1"/>
  <c r="W2648" i="32" s="1"/>
  <c r="AP2647" i="32"/>
  <c r="V2648" i="32" s="1"/>
  <c r="AO2647" i="32"/>
  <c r="AO1567" i="32"/>
  <c r="AP1567" i="32"/>
  <c r="V1568" i="32" s="1"/>
  <c r="AQ1567" i="32"/>
  <c r="W1568" i="32" s="1"/>
  <c r="AQ1027" i="32"/>
  <c r="W1028" i="32" s="1"/>
  <c r="AO1027" i="32"/>
  <c r="AP1027" i="32"/>
  <c r="V1028" i="32" s="1"/>
  <c r="Y2648" i="32" a="1"/>
  <c r="Y1568" i="32" a="1"/>
  <c r="Y1028" i="32" a="1"/>
  <c r="Y2648" i="32" l="1"/>
  <c r="AS2647" i="32" a="1"/>
  <c r="AS2647" i="32" s="1"/>
  <c r="U2648" i="32"/>
  <c r="Y1568" i="32"/>
  <c r="AS1567" i="32" a="1"/>
  <c r="AS1567" i="32" s="1"/>
  <c r="U1568" i="32"/>
  <c r="Y1028" i="32"/>
  <c r="AS1027" i="32" a="1"/>
  <c r="AS1027" i="32" s="1"/>
  <c r="U1028" i="32"/>
  <c r="AJ2648" i="32" a="1"/>
  <c r="AI2648" i="32" a="1"/>
  <c r="AH2648" i="32" a="1"/>
  <c r="AI1568" i="32" a="1"/>
  <c r="AJ1568" i="32" a="1"/>
  <c r="AH1568" i="32" a="1"/>
  <c r="AJ1028" i="32" a="1"/>
  <c r="AH1028" i="32" a="1"/>
  <c r="AI1028" i="32" a="1"/>
  <c r="AH2648" i="32" l="1"/>
  <c r="AI2648" i="32"/>
  <c r="AJ2648" i="32"/>
  <c r="AH1568" i="32"/>
  <c r="AJ1568" i="32"/>
  <c r="AI1568" i="32"/>
  <c r="AI1028" i="32"/>
  <c r="AH1028" i="32"/>
  <c r="AJ1028" i="32"/>
  <c r="AG2648" i="32" a="1"/>
  <c r="AG1568" i="32" a="1"/>
  <c r="AG1028" i="32" a="1"/>
  <c r="AG2648" i="32" l="1"/>
  <c r="AK2648" i="32" s="1"/>
  <c r="AL2648" i="32"/>
  <c r="AG1568" i="32"/>
  <c r="AK1568" i="32" s="1"/>
  <c r="AL1568" i="32" s="1"/>
  <c r="AG1028" i="32"/>
  <c r="AK1028" i="32" s="1"/>
  <c r="AL1028" i="32" s="1"/>
  <c r="AT2648" i="32" l="1"/>
  <c r="AM2648" i="32"/>
  <c r="AM1568" i="32"/>
  <c r="AT1568" i="32"/>
  <c r="AM1028" i="32"/>
  <c r="AT1028" i="32"/>
  <c r="AU2648" i="32" l="1"/>
  <c r="AV2597" i="32"/>
  <c r="AW2597" i="32" s="1"/>
  <c r="AR2648" i="32"/>
  <c r="X2651" i="32" s="1"/>
  <c r="AN2648" i="32"/>
  <c r="AU1568" i="32"/>
  <c r="AV1517" i="32"/>
  <c r="AW1517" i="32" s="1"/>
  <c r="AR1568" i="32"/>
  <c r="X1571" i="32" s="1"/>
  <c r="AN1568" i="32"/>
  <c r="AN1028" i="32"/>
  <c r="AR1028" i="32"/>
  <c r="X1031" i="32" s="1"/>
  <c r="AU1028" i="32"/>
  <c r="AV977" i="32"/>
  <c r="AW977" i="32" s="1"/>
  <c r="AQ2648" i="32" l="1"/>
  <c r="W2651" i="32" s="1"/>
  <c r="AO2648" i="32"/>
  <c r="AP2648" i="32"/>
  <c r="V2651" i="32" s="1"/>
  <c r="AP1568" i="32"/>
  <c r="V1571" i="32" s="1"/>
  <c r="AO1568" i="32"/>
  <c r="AQ1568" i="32"/>
  <c r="W1571" i="32" s="1"/>
  <c r="AQ1028" i="32"/>
  <c r="W1031" i="32" s="1"/>
  <c r="AO1028" i="32"/>
  <c r="AP1028" i="32"/>
  <c r="V1031" i="32" s="1"/>
  <c r="Y2651" i="32" a="1"/>
  <c r="Y1571" i="32" a="1"/>
  <c r="Y1031" i="32" a="1"/>
  <c r="Y2651" i="32" l="1"/>
  <c r="AS2648" i="32" a="1"/>
  <c r="AS2648" i="32" s="1"/>
  <c r="U2651" i="32"/>
  <c r="Y1571" i="32"/>
  <c r="AS1568" i="32" a="1"/>
  <c r="AS1568" i="32" s="1"/>
  <c r="U1571" i="32"/>
  <c r="Y1031" i="32"/>
  <c r="AS1028" i="32" a="1"/>
  <c r="AS1028" i="32" s="1"/>
  <c r="U1031" i="32"/>
  <c r="AH2651" i="32" a="1"/>
  <c r="AJ2651" i="32" a="1"/>
  <c r="AI2651" i="32" a="1"/>
  <c r="AI1571" i="32" a="1"/>
  <c r="AH1571" i="32" a="1"/>
  <c r="AJ1571" i="32" a="1"/>
  <c r="AI1031" i="32" a="1"/>
  <c r="AH1031" i="32" a="1"/>
  <c r="AJ1031" i="32" a="1"/>
  <c r="AI2651" i="32" l="1"/>
  <c r="AJ2651" i="32"/>
  <c r="AH2651" i="32"/>
  <c r="AJ1571" i="32"/>
  <c r="AH1571" i="32"/>
  <c r="AI1571" i="32"/>
  <c r="AJ1031" i="32"/>
  <c r="AH1031" i="32"/>
  <c r="AI1031" i="32"/>
  <c r="AG2651" i="32" a="1"/>
  <c r="AG1571" i="32" a="1"/>
  <c r="AG1031" i="32" a="1"/>
  <c r="AG2651" i="32" l="1"/>
  <c r="AK2651" i="32" s="1"/>
  <c r="AL2651" i="32" s="1"/>
  <c r="AG1571" i="32"/>
  <c r="AK1571" i="32" s="1"/>
  <c r="AL1571" i="32" s="1"/>
  <c r="AG1031" i="32"/>
  <c r="AK1031" i="32" s="1"/>
  <c r="AL1031" i="32" s="1"/>
  <c r="AT2651" i="32" l="1"/>
  <c r="AM2651" i="32"/>
  <c r="AM1571" i="32"/>
  <c r="AT1571" i="32"/>
  <c r="AM1031" i="32"/>
  <c r="AT1031" i="32"/>
  <c r="AU2651" i="32" l="1"/>
  <c r="AN2651" i="32"/>
  <c r="AR2651" i="32"/>
  <c r="X2652" i="32" s="1"/>
  <c r="AU1571" i="32"/>
  <c r="AN1571" i="32"/>
  <c r="AR1571" i="32"/>
  <c r="X1572" i="32" s="1"/>
  <c r="AU1031" i="32"/>
  <c r="AR1031" i="32"/>
  <c r="X1032" i="32" s="1"/>
  <c r="AN1031" i="32"/>
  <c r="AP2651" i="32" l="1"/>
  <c r="V2652" i="32" s="1"/>
  <c r="AQ2651" i="32"/>
  <c r="W2652" i="32" s="1"/>
  <c r="AO2651" i="32"/>
  <c r="AQ1571" i="32"/>
  <c r="W1572" i="32" s="1"/>
  <c r="AP1571" i="32"/>
  <c r="V1572" i="32" s="1"/>
  <c r="AO1571" i="32"/>
  <c r="AQ1031" i="32"/>
  <c r="W1032" i="32" s="1"/>
  <c r="AP1031" i="32"/>
  <c r="V1032" i="32" s="1"/>
  <c r="AO1031" i="32"/>
  <c r="Y2652" i="32" a="1"/>
  <c r="Y1572" i="32" a="1"/>
  <c r="Y1032" i="32" a="1"/>
  <c r="Y2652" i="32" l="1"/>
  <c r="AS2651" i="32" a="1"/>
  <c r="AS2651" i="32" s="1"/>
  <c r="U2652" i="32"/>
  <c r="Y1572" i="32"/>
  <c r="AS1571" i="32" a="1"/>
  <c r="AS1571" i="32" s="1"/>
  <c r="U1572" i="32"/>
  <c r="Y1032" i="32"/>
  <c r="AS1031" i="32" a="1"/>
  <c r="AS1031" i="32" s="1"/>
  <c r="U1032" i="32"/>
  <c r="AI2652" i="32" a="1"/>
  <c r="AJ2652" i="32" a="1"/>
  <c r="AH2652" i="32" a="1"/>
  <c r="AI1572" i="32" a="1"/>
  <c r="AJ1572" i="32" a="1"/>
  <c r="AH1572" i="32" a="1"/>
  <c r="AH1032" i="32" a="1"/>
  <c r="AJ1032" i="32" a="1"/>
  <c r="AI1032" i="32" a="1"/>
  <c r="AH2652" i="32" l="1"/>
  <c r="AJ2652" i="32"/>
  <c r="AI2652" i="32"/>
  <c r="AH1572" i="32"/>
  <c r="AJ1572" i="32"/>
  <c r="AI1572" i="32"/>
  <c r="AI1032" i="32"/>
  <c r="AJ1032" i="32"/>
  <c r="AH1032" i="32"/>
  <c r="AG2652" i="32" a="1"/>
  <c r="AG1572" i="32" a="1"/>
  <c r="AG1032" i="32" a="1"/>
  <c r="AG2652" i="32" l="1"/>
  <c r="AK2652" i="32" s="1"/>
  <c r="AL2652" i="32"/>
  <c r="AG1572" i="32"/>
  <c r="AK1572" i="32" s="1"/>
  <c r="AL1572" i="32" s="1"/>
  <c r="AG1032" i="32"/>
  <c r="AK1032" i="32" s="1"/>
  <c r="AL1032" i="32" s="1"/>
  <c r="AM2652" i="32" l="1"/>
  <c r="AT2652" i="32"/>
  <c r="AM1572" i="32"/>
  <c r="AT1572" i="32"/>
  <c r="AM1032" i="32"/>
  <c r="AT1032" i="32"/>
  <c r="AU2652" i="32" l="1"/>
  <c r="AR2652" i="32"/>
  <c r="X2653" i="32" s="1"/>
  <c r="AN2652" i="32"/>
  <c r="AR1572" i="32"/>
  <c r="X1573" i="32" s="1"/>
  <c r="AN1572" i="32"/>
  <c r="AU1572" i="32"/>
  <c r="AR1032" i="32"/>
  <c r="X1033" i="32" s="1"/>
  <c r="AN1032" i="32"/>
  <c r="AU1032" i="32"/>
  <c r="AQ2652" i="32" l="1"/>
  <c r="W2653" i="32" s="1"/>
  <c r="AP2652" i="32"/>
  <c r="V2653" i="32" s="1"/>
  <c r="AO2652" i="32"/>
  <c r="AO1572" i="32"/>
  <c r="AQ1572" i="32"/>
  <c r="W1573" i="32" s="1"/>
  <c r="AP1572" i="32"/>
  <c r="V1573" i="32" s="1"/>
  <c r="AP1032" i="32"/>
  <c r="V1033" i="32" s="1"/>
  <c r="AQ1032" i="32"/>
  <c r="W1033" i="32" s="1"/>
  <c r="AO1032" i="32"/>
  <c r="Y2653" i="32" a="1"/>
  <c r="Y1573" i="32" a="1"/>
  <c r="Y1033" i="32" a="1"/>
  <c r="Y2653" i="32" l="1"/>
  <c r="AS2652" i="32" a="1"/>
  <c r="AS2652" i="32" s="1"/>
  <c r="U2653" i="32"/>
  <c r="Y1573" i="32"/>
  <c r="AS1572" i="32" a="1"/>
  <c r="AS1572" i="32" s="1"/>
  <c r="U1573" i="32"/>
  <c r="Y1033" i="32"/>
  <c r="AS1032" i="32" a="1"/>
  <c r="AS1032" i="32" s="1"/>
  <c r="U1033" i="32"/>
  <c r="AI2653" i="32" a="1"/>
  <c r="AH2653" i="32" a="1"/>
  <c r="AJ2653" i="32" a="1"/>
  <c r="AI1573" i="32" a="1"/>
  <c r="AH1573" i="32" a="1"/>
  <c r="AJ1573" i="32" a="1"/>
  <c r="AJ1033" i="32" a="1"/>
  <c r="AI1033" i="32" a="1"/>
  <c r="AH1033" i="32" a="1"/>
  <c r="AJ2653" i="32" l="1"/>
  <c r="AH2653" i="32"/>
  <c r="AI2653" i="32"/>
  <c r="AJ1573" i="32"/>
  <c r="AH1573" i="32"/>
  <c r="AI1573" i="32"/>
  <c r="AH1033" i="32"/>
  <c r="AI1033" i="32"/>
  <c r="AJ1033" i="32"/>
  <c r="AG2653" i="32" a="1"/>
  <c r="AG1573" i="32" a="1"/>
  <c r="AG1033" i="32" a="1"/>
  <c r="AG2653" i="32" l="1"/>
  <c r="AK2653" i="32" s="1"/>
  <c r="AL2653" i="32" s="1"/>
  <c r="AG1573" i="32"/>
  <c r="AK1573" i="32" s="1"/>
  <c r="AL1573" i="32" s="1"/>
  <c r="AG1033" i="32"/>
  <c r="AK1033" i="32" s="1"/>
  <c r="AL1033" i="32"/>
  <c r="AT2653" i="32" l="1"/>
  <c r="AM2653" i="32"/>
  <c r="AM1573" i="32"/>
  <c r="AT1573" i="32"/>
  <c r="AM1033" i="32"/>
  <c r="AT1033" i="32"/>
  <c r="AR2653" i="32" l="1"/>
  <c r="X2654" i="32" s="1"/>
  <c r="AN2653" i="32"/>
  <c r="AU2653" i="32"/>
  <c r="AN1573" i="32"/>
  <c r="AR1573" i="32"/>
  <c r="X1574" i="32" s="1"/>
  <c r="AU1573" i="32"/>
  <c r="AN1033" i="32"/>
  <c r="AR1033" i="32"/>
  <c r="X1034" i="32" s="1"/>
  <c r="AU1033" i="32"/>
  <c r="AP2653" i="32" l="1"/>
  <c r="V2654" i="32" s="1"/>
  <c r="AO2653" i="32"/>
  <c r="AQ2653" i="32"/>
  <c r="W2654" i="32" s="1"/>
  <c r="AP1573" i="32"/>
  <c r="V1574" i="32" s="1"/>
  <c r="AO1573" i="32"/>
  <c r="AQ1573" i="32"/>
  <c r="W1574" i="32" s="1"/>
  <c r="AP1033" i="32"/>
  <c r="V1034" i="32" s="1"/>
  <c r="AQ1033" i="32"/>
  <c r="W1034" i="32" s="1"/>
  <c r="AO1033" i="32"/>
  <c r="Y2654" i="32" a="1"/>
  <c r="Y1574" i="32" a="1"/>
  <c r="Y1034" i="32" a="1"/>
  <c r="Y2654" i="32" l="1"/>
  <c r="AS2653" i="32" a="1"/>
  <c r="AS2653" i="32" s="1"/>
  <c r="U2654" i="32"/>
  <c r="Y1574" i="32"/>
  <c r="AS1573" i="32" a="1"/>
  <c r="AS1573" i="32" s="1"/>
  <c r="U1574" i="32"/>
  <c r="Y1034" i="32"/>
  <c r="AS1033" i="32" a="1"/>
  <c r="AS1033" i="32" s="1"/>
  <c r="U1034" i="32"/>
  <c r="AI2654" i="32" a="1"/>
  <c r="AJ2654" i="32" a="1"/>
  <c r="AH2654" i="32" a="1"/>
  <c r="AI1574" i="32" a="1"/>
  <c r="AJ1574" i="32" a="1"/>
  <c r="AH1574" i="32" a="1"/>
  <c r="AH1034" i="32" a="1"/>
  <c r="AJ1034" i="32" a="1"/>
  <c r="AI1034" i="32" a="1"/>
  <c r="AH2654" i="32" l="1"/>
  <c r="AJ2654" i="32"/>
  <c r="AI2654" i="32"/>
  <c r="AH1574" i="32"/>
  <c r="AJ1574" i="32"/>
  <c r="AI1574" i="32"/>
  <c r="AI1034" i="32"/>
  <c r="AJ1034" i="32"/>
  <c r="AH1034" i="32"/>
  <c r="AG2654" i="32" a="1"/>
  <c r="AG1574" i="32" a="1"/>
  <c r="AG1034" i="32" a="1"/>
  <c r="AG2654" i="32" l="1"/>
  <c r="AK2654" i="32" s="1"/>
  <c r="AL2654" i="32"/>
  <c r="AG1574" i="32"/>
  <c r="AK1574" i="32" s="1"/>
  <c r="AL1574" i="32"/>
  <c r="AG1034" i="32"/>
  <c r="AK1034" i="32" s="1"/>
  <c r="AL1034" i="32"/>
  <c r="AM2654" i="32" l="1"/>
  <c r="AT2654" i="32"/>
  <c r="AM1574" i="32"/>
  <c r="AT1574" i="32"/>
  <c r="AM1034" i="32"/>
  <c r="AT1034" i="32"/>
  <c r="AU2654" i="32" l="1"/>
  <c r="AR2654" i="32"/>
  <c r="X2655" i="32" s="1"/>
  <c r="AN2654" i="32"/>
  <c r="AU1574" i="32"/>
  <c r="AR1574" i="32"/>
  <c r="X1575" i="32" s="1"/>
  <c r="AN1574" i="32"/>
  <c r="AU1034" i="32"/>
  <c r="AR1034" i="32"/>
  <c r="X1035" i="32" s="1"/>
  <c r="AN1034" i="32"/>
  <c r="AQ2654" i="32" l="1"/>
  <c r="W2655" i="32" s="1"/>
  <c r="AP2654" i="32"/>
  <c r="V2655" i="32" s="1"/>
  <c r="AO2654" i="32"/>
  <c r="AQ1574" i="32"/>
  <c r="W1575" i="32" s="1"/>
  <c r="AP1574" i="32"/>
  <c r="V1575" i="32" s="1"/>
  <c r="AO1574" i="32"/>
  <c r="AP1034" i="32"/>
  <c r="V1035" i="32" s="1"/>
  <c r="AQ1034" i="32"/>
  <c r="W1035" i="32" s="1"/>
  <c r="AO1034" i="32"/>
  <c r="Y2655" i="32" a="1"/>
  <c r="Y1575" i="32" a="1"/>
  <c r="Y1035" i="32" a="1"/>
  <c r="Y2655" i="32" l="1"/>
  <c r="AS2654" i="32" a="1"/>
  <c r="AS2654" i="32" s="1"/>
  <c r="U2655" i="32"/>
  <c r="Y1575" i="32"/>
  <c r="AS1574" i="32" a="1"/>
  <c r="AS1574" i="32" s="1"/>
  <c r="U1575" i="32"/>
  <c r="Y1035" i="32"/>
  <c r="AS1034" i="32" a="1"/>
  <c r="AS1034" i="32" s="1"/>
  <c r="U1035" i="32"/>
  <c r="AH2655" i="32" a="1"/>
  <c r="AJ2655" i="32" a="1"/>
  <c r="AI2655" i="32" a="1"/>
  <c r="AI1575" i="32" a="1"/>
  <c r="AJ1575" i="32" a="1"/>
  <c r="AH1575" i="32" a="1"/>
  <c r="AH1035" i="32" a="1"/>
  <c r="AJ1035" i="32" a="1"/>
  <c r="AI1035" i="32" a="1"/>
  <c r="AI2655" i="32" l="1"/>
  <c r="AJ2655" i="32"/>
  <c r="AH2655" i="32"/>
  <c r="AH1575" i="32"/>
  <c r="AJ1575" i="32"/>
  <c r="AI1575" i="32"/>
  <c r="AI1035" i="32"/>
  <c r="AJ1035" i="32"/>
  <c r="AH1035" i="32"/>
  <c r="AG2655" i="32" a="1"/>
  <c r="AG1575" i="32" a="1"/>
  <c r="AG1035" i="32" a="1"/>
  <c r="AG2655" i="32" l="1"/>
  <c r="AK2655" i="32" s="1"/>
  <c r="AL2655" i="32"/>
  <c r="AG1575" i="32"/>
  <c r="AK1575" i="32" s="1"/>
  <c r="AL1575" i="32" s="1"/>
  <c r="AG1035" i="32"/>
  <c r="AK1035" i="32" s="1"/>
  <c r="AL1035" i="32"/>
  <c r="AT2655" i="32" l="1"/>
  <c r="AM2655" i="32"/>
  <c r="AM1575" i="32"/>
  <c r="AT1575" i="32"/>
  <c r="AM1035" i="32"/>
  <c r="AT1035" i="32"/>
  <c r="AU2655" i="32" l="1"/>
  <c r="AN2655" i="32"/>
  <c r="AR2655" i="32"/>
  <c r="X2656" i="32" s="1"/>
  <c r="AU1575" i="32"/>
  <c r="AR1575" i="32"/>
  <c r="X1576" i="32" s="1"/>
  <c r="AN1575" i="32"/>
  <c r="AR1035" i="32"/>
  <c r="X1036" i="32" s="1"/>
  <c r="AN1035" i="32"/>
  <c r="AU1035" i="32"/>
  <c r="AP2655" i="32" l="1"/>
  <c r="V2656" i="32" s="1"/>
  <c r="AO2655" i="32"/>
  <c r="AQ2655" i="32"/>
  <c r="W2656" i="32" s="1"/>
  <c r="AP1575" i="32"/>
  <c r="V1576" i="32" s="1"/>
  <c r="AO1575" i="32"/>
  <c r="AQ1575" i="32"/>
  <c r="W1576" i="32" s="1"/>
  <c r="AP1035" i="32"/>
  <c r="V1036" i="32" s="1"/>
  <c r="AQ1035" i="32"/>
  <c r="W1036" i="32" s="1"/>
  <c r="AO1035" i="32"/>
  <c r="Y2656" i="32" a="1"/>
  <c r="Y1576" i="32" a="1"/>
  <c r="Y1036" i="32" a="1"/>
  <c r="Y2656" i="32" l="1"/>
  <c r="AS2655" i="32" a="1"/>
  <c r="AS2655" i="32" s="1"/>
  <c r="U2656" i="32"/>
  <c r="Y1576" i="32"/>
  <c r="AS1575" i="32" a="1"/>
  <c r="AS1575" i="32" s="1"/>
  <c r="U1576" i="32"/>
  <c r="Y1036" i="32"/>
  <c r="AS1035" i="32" a="1"/>
  <c r="AS1035" i="32" s="1"/>
  <c r="U1036" i="32"/>
  <c r="AI2656" i="32" a="1"/>
  <c r="AH2656" i="32" a="1"/>
  <c r="AJ2656" i="32" a="1"/>
  <c r="AH1576" i="32" a="1"/>
  <c r="AJ1576" i="32" a="1"/>
  <c r="AI1576" i="32" a="1"/>
  <c r="AH1036" i="32" a="1"/>
  <c r="AI1036" i="32" a="1"/>
  <c r="AJ1036" i="32" a="1"/>
  <c r="AJ2656" i="32" l="1"/>
  <c r="AH2656" i="32"/>
  <c r="AI2656" i="32"/>
  <c r="AI1576" i="32"/>
  <c r="AJ1576" i="32"/>
  <c r="AH1576" i="32"/>
  <c r="AJ1036" i="32"/>
  <c r="AI1036" i="32"/>
  <c r="AH1036" i="32"/>
  <c r="AG2656" i="32" a="1"/>
  <c r="AG1576" i="32" a="1"/>
  <c r="AG1036" i="32" a="1"/>
  <c r="AG2656" i="32" l="1"/>
  <c r="AK2656" i="32" s="1"/>
  <c r="AL2656" i="32" s="1"/>
  <c r="AG1576" i="32"/>
  <c r="AK1576" i="32" s="1"/>
  <c r="AL1576" i="32" s="1"/>
  <c r="AG1036" i="32"/>
  <c r="AK1036" i="32" s="1"/>
  <c r="AL1036" i="32"/>
  <c r="AM2656" i="32" l="1"/>
  <c r="AT2656" i="32"/>
  <c r="AU2656" i="32" s="1"/>
  <c r="AM1576" i="32"/>
  <c r="AT1576" i="32"/>
  <c r="AU1576" i="32" s="1"/>
  <c r="AM1036" i="32"/>
  <c r="AT1036" i="32"/>
  <c r="AU1036" i="32" s="1"/>
  <c r="AR2656" i="32" l="1"/>
  <c r="X2657" i="32" s="1"/>
  <c r="AN2656" i="32"/>
  <c r="AR1576" i="32"/>
  <c r="X1577" i="32" s="1"/>
  <c r="AN1576" i="32"/>
  <c r="AR1036" i="32"/>
  <c r="X1037" i="32" s="1"/>
  <c r="AN1036" i="32"/>
  <c r="AP2656" i="32" l="1"/>
  <c r="V2657" i="32" s="1"/>
  <c r="AQ2656" i="32"/>
  <c r="W2657" i="32" s="1"/>
  <c r="AO2656" i="32"/>
  <c r="AP1576" i="32"/>
  <c r="V1577" i="32" s="1"/>
  <c r="AO1576" i="32"/>
  <c r="AQ1576" i="32"/>
  <c r="W1577" i="32" s="1"/>
  <c r="AP1036" i="32"/>
  <c r="V1037" i="32" s="1"/>
  <c r="AQ1036" i="32"/>
  <c r="W1037" i="32" s="1"/>
  <c r="AO1036" i="32"/>
  <c r="Y2657" i="32" a="1"/>
  <c r="Y1577" i="32" a="1"/>
  <c r="Y1037" i="32" a="1"/>
  <c r="Y2657" i="32" l="1"/>
  <c r="AS2656" i="32" a="1"/>
  <c r="AS2656" i="32" s="1"/>
  <c r="U2657" i="32"/>
  <c r="Y1577" i="32"/>
  <c r="AS1576" i="32" a="1"/>
  <c r="AS1576" i="32" s="1"/>
  <c r="U1577" i="32"/>
  <c r="Y1037" i="32"/>
  <c r="AS1036" i="32" a="1"/>
  <c r="AS1036" i="32" s="1"/>
  <c r="U1037" i="32"/>
  <c r="AI2657" i="32" a="1"/>
  <c r="AH2657" i="32" a="1"/>
  <c r="AJ2657" i="32" a="1"/>
  <c r="AH1577" i="32" a="1"/>
  <c r="AJ1577" i="32" a="1"/>
  <c r="AI1577" i="32" a="1"/>
  <c r="AH1037" i="32" a="1"/>
  <c r="AI1037" i="32" a="1"/>
  <c r="AJ1037" i="32" a="1"/>
  <c r="AJ2657" i="32" l="1"/>
  <c r="AH2657" i="32"/>
  <c r="AI2657" i="32"/>
  <c r="AI1577" i="32"/>
  <c r="AJ1577" i="32"/>
  <c r="AH1577" i="32"/>
  <c r="AJ1037" i="32"/>
  <c r="AI1037" i="32"/>
  <c r="AH1037" i="32"/>
  <c r="AG2657" i="32" a="1"/>
  <c r="AG1577" i="32" a="1"/>
  <c r="AG1037" i="32" a="1"/>
  <c r="AG2657" i="32" l="1"/>
  <c r="AK2657" i="32" s="1"/>
  <c r="AL2657" i="32"/>
  <c r="AG1577" i="32"/>
  <c r="AK1577" i="32" s="1"/>
  <c r="AL1577" i="32" s="1"/>
  <c r="AG1037" i="32"/>
  <c r="AK1037" i="32" s="1"/>
  <c r="AL1037" i="32" s="1"/>
  <c r="AT2657" i="32" l="1"/>
  <c r="AU2657" i="32" s="1"/>
  <c r="AM2657" i="32"/>
  <c r="AM1577" i="32"/>
  <c r="AT1577" i="32"/>
  <c r="AU1577" i="32" s="1"/>
  <c r="AM1037" i="32"/>
  <c r="AT1037" i="32"/>
  <c r="AU1037" i="32" s="1"/>
  <c r="AN2657" i="32" l="1"/>
  <c r="AR2657" i="32"/>
  <c r="X2658" i="32" s="1"/>
  <c r="AN1577" i="32"/>
  <c r="AR1577" i="32"/>
  <c r="X1578" i="32" s="1"/>
  <c r="AR1037" i="32"/>
  <c r="X1038" i="32" s="1"/>
  <c r="AN1037" i="32"/>
  <c r="AO2657" i="32" l="1"/>
  <c r="AQ2657" i="32"/>
  <c r="W2658" i="32" s="1"/>
  <c r="AP2657" i="32"/>
  <c r="V2658" i="32" s="1"/>
  <c r="AQ1577" i="32"/>
  <c r="W1578" i="32" s="1"/>
  <c r="AP1577" i="32"/>
  <c r="V1578" i="32" s="1"/>
  <c r="AO1577" i="32"/>
  <c r="AP1037" i="32"/>
  <c r="V1038" i="32" s="1"/>
  <c r="AQ1037" i="32"/>
  <c r="W1038" i="32" s="1"/>
  <c r="AO1037" i="32"/>
  <c r="Y2658" i="32" a="1"/>
  <c r="Y1578" i="32" a="1"/>
  <c r="Y1038" i="32" a="1"/>
  <c r="Y2658" i="32" l="1"/>
  <c r="AS2657" i="32" a="1"/>
  <c r="AS2657" i="32" s="1"/>
  <c r="U2658" i="32"/>
  <c r="Y1578" i="32"/>
  <c r="AS1577" i="32" a="1"/>
  <c r="AS1577" i="32" s="1"/>
  <c r="U1578" i="32"/>
  <c r="Y1038" i="32"/>
  <c r="AS1037" i="32" a="1"/>
  <c r="AS1037" i="32" s="1"/>
  <c r="U1038" i="32"/>
  <c r="AI2658" i="32" a="1"/>
  <c r="AJ2658" i="32" a="1"/>
  <c r="AH2658" i="32" a="1"/>
  <c r="AH1578" i="32" a="1"/>
  <c r="AJ1578" i="32" a="1"/>
  <c r="AI1578" i="32" a="1"/>
  <c r="AH1038" i="32" a="1"/>
  <c r="AJ1038" i="32" a="1"/>
  <c r="AI1038" i="32" a="1"/>
  <c r="AH2658" i="32" l="1"/>
  <c r="AJ2658" i="32"/>
  <c r="AI2658" i="32"/>
  <c r="AI1578" i="32"/>
  <c r="AJ1578" i="32"/>
  <c r="AH1578" i="32"/>
  <c r="AI1038" i="32"/>
  <c r="AJ1038" i="32"/>
  <c r="AH1038" i="32"/>
  <c r="AG2658" i="32" a="1"/>
  <c r="AG1578" i="32" a="1"/>
  <c r="AG1038" i="32" a="1"/>
  <c r="AG2658" i="32" l="1"/>
  <c r="AK2658" i="32" s="1"/>
  <c r="AL2658" i="32"/>
  <c r="AG1578" i="32"/>
  <c r="AK1578" i="32" s="1"/>
  <c r="AL1578" i="32" s="1"/>
  <c r="AG1038" i="32"/>
  <c r="AK1038" i="32" s="1"/>
  <c r="AL1038" i="32"/>
  <c r="AM2658" i="32" l="1"/>
  <c r="AT2658" i="32"/>
  <c r="AU2658" i="32" s="1"/>
  <c r="AM1578" i="32"/>
  <c r="AT1578" i="32"/>
  <c r="AU1578" i="32" s="1"/>
  <c r="AM1038" i="32"/>
  <c r="AT1038" i="32"/>
  <c r="AU1038" i="32" s="1"/>
  <c r="AR2658" i="32" l="1"/>
  <c r="X2659" i="32" s="1"/>
  <c r="AN2658" i="32"/>
  <c r="AR1578" i="32"/>
  <c r="X1579" i="32" s="1"/>
  <c r="AN1578" i="32"/>
  <c r="AR1038" i="32"/>
  <c r="X1039" i="32" s="1"/>
  <c r="AN1038" i="32"/>
  <c r="AQ2658" i="32" l="1"/>
  <c r="W2659" i="32" s="1"/>
  <c r="AP2658" i="32"/>
  <c r="V2659" i="32" s="1"/>
  <c r="AO2658" i="32"/>
  <c r="AO1578" i="32"/>
  <c r="AQ1578" i="32"/>
  <c r="W1579" i="32" s="1"/>
  <c r="AP1578" i="32"/>
  <c r="V1579" i="32" s="1"/>
  <c r="AP1038" i="32"/>
  <c r="V1039" i="32" s="1"/>
  <c r="AQ1038" i="32"/>
  <c r="W1039" i="32" s="1"/>
  <c r="AO1038" i="32"/>
  <c r="Y2659" i="32" a="1"/>
  <c r="Y1579" i="32" a="1"/>
  <c r="Y1039" i="32" a="1"/>
  <c r="Y2659" i="32" l="1"/>
  <c r="AS2658" i="32" a="1"/>
  <c r="AS2658" i="32" s="1"/>
  <c r="U2659" i="32"/>
  <c r="Y1579" i="32"/>
  <c r="AS1578" i="32" a="1"/>
  <c r="AS1578" i="32" s="1"/>
  <c r="U1579" i="32"/>
  <c r="Y1039" i="32"/>
  <c r="AS1038" i="32" a="1"/>
  <c r="AS1038" i="32" s="1"/>
  <c r="U1039" i="32"/>
  <c r="AI2659" i="32" a="1"/>
  <c r="AH2659" i="32" a="1"/>
  <c r="AJ2659" i="32" a="1"/>
  <c r="AH1579" i="32" a="1"/>
  <c r="AI1579" i="32" a="1"/>
  <c r="AJ1579" i="32" a="1"/>
  <c r="AH1039" i="32" a="1"/>
  <c r="AJ1039" i="32" a="1"/>
  <c r="AI1039" i="32" a="1"/>
  <c r="AJ2659" i="32" l="1"/>
  <c r="AH2659" i="32"/>
  <c r="AI2659" i="32"/>
  <c r="AJ1579" i="32"/>
  <c r="AI1579" i="32"/>
  <c r="AH1579" i="32"/>
  <c r="AI1039" i="32"/>
  <c r="AJ1039" i="32"/>
  <c r="AH1039" i="32"/>
  <c r="AG2659" i="32" a="1"/>
  <c r="AG1579" i="32" a="1"/>
  <c r="AG1039" i="32" a="1"/>
  <c r="AG2659" i="32" l="1"/>
  <c r="AK2659" i="32" s="1"/>
  <c r="AL2659" i="32"/>
  <c r="AG1579" i="32"/>
  <c r="AK1579" i="32" s="1"/>
  <c r="AL1579" i="32" s="1"/>
  <c r="AG1039" i="32"/>
  <c r="AK1039" i="32" s="1"/>
  <c r="AL1039" i="32" s="1"/>
  <c r="AT2659" i="32" l="1"/>
  <c r="AU2659" i="32" s="1"/>
  <c r="AM2659" i="32"/>
  <c r="AM1579" i="32"/>
  <c r="AT1579" i="32"/>
  <c r="AU1579" i="32" s="1"/>
  <c r="AM1039" i="32"/>
  <c r="AT1039" i="32"/>
  <c r="AU1039" i="32" s="1"/>
  <c r="AR2659" i="32" l="1"/>
  <c r="X2660" i="32" s="1"/>
  <c r="AN2659" i="32"/>
  <c r="AN1579" i="32"/>
  <c r="AR1579" i="32"/>
  <c r="X1580" i="32" s="1"/>
  <c r="AR1039" i="32"/>
  <c r="X1040" i="32" s="1"/>
  <c r="AN1039" i="32"/>
  <c r="AP2659" i="32" l="1"/>
  <c r="V2660" i="32" s="1"/>
  <c r="AO2659" i="32"/>
  <c r="AQ2659" i="32"/>
  <c r="W2660" i="32" s="1"/>
  <c r="AO1579" i="32"/>
  <c r="AP1579" i="32"/>
  <c r="V1580" i="32" s="1"/>
  <c r="AQ1579" i="32"/>
  <c r="W1580" i="32" s="1"/>
  <c r="AP1039" i="32"/>
  <c r="V1040" i="32" s="1"/>
  <c r="AQ1039" i="32"/>
  <c r="W1040" i="32" s="1"/>
  <c r="AO1039" i="32"/>
  <c r="Y2660" i="32" a="1"/>
  <c r="Y1580" i="32" a="1"/>
  <c r="Y1040" i="32" a="1"/>
  <c r="Y2660" i="32" l="1"/>
  <c r="AS2659" i="32" a="1"/>
  <c r="AS2659" i="32" s="1"/>
  <c r="U2660" i="32"/>
  <c r="Y1580" i="32"/>
  <c r="AS1579" i="32" a="1"/>
  <c r="AS1579" i="32" s="1"/>
  <c r="U1580" i="32"/>
  <c r="Y1040" i="32"/>
  <c r="AS1039" i="32" a="1"/>
  <c r="AS1039" i="32" s="1"/>
  <c r="U1040" i="32"/>
  <c r="AI2660" i="32" a="1"/>
  <c r="AH2660" i="32" a="1"/>
  <c r="AJ2660" i="32" a="1"/>
  <c r="AH1580" i="32" a="1"/>
  <c r="AJ1580" i="32" a="1"/>
  <c r="AI1580" i="32" a="1"/>
  <c r="AH1040" i="32" a="1"/>
  <c r="AJ1040" i="32" a="1"/>
  <c r="AI1040" i="32" a="1"/>
  <c r="AJ2660" i="32" l="1"/>
  <c r="AH2660" i="32"/>
  <c r="AI2660" i="32"/>
  <c r="AI1580" i="32"/>
  <c r="AJ1580" i="32"/>
  <c r="AH1580" i="32"/>
  <c r="AI1040" i="32"/>
  <c r="AJ1040" i="32"/>
  <c r="AH1040" i="32"/>
  <c r="AG2660" i="32" a="1"/>
  <c r="AG1580" i="32" a="1"/>
  <c r="AG1040" i="32" a="1"/>
  <c r="AG2660" i="32" l="1"/>
  <c r="AK2660" i="32" s="1"/>
  <c r="AL2660" i="32"/>
  <c r="AG1580" i="32"/>
  <c r="AK1580" i="32" s="1"/>
  <c r="AL1580" i="32" s="1"/>
  <c r="AG1040" i="32"/>
  <c r="AK1040" i="32" s="1"/>
  <c r="AL1040" i="32" s="1"/>
  <c r="AM2660" i="32" l="1"/>
  <c r="AT2660" i="32"/>
  <c r="AU2660" i="32" s="1"/>
  <c r="AM1580" i="32"/>
  <c r="AT1580" i="32"/>
  <c r="AU1580" i="32" s="1"/>
  <c r="AM1040" i="32"/>
  <c r="AT1040" i="32"/>
  <c r="AU1040" i="32" s="1"/>
  <c r="AR2660" i="32" l="1"/>
  <c r="X2661" i="32" s="1"/>
  <c r="AN2660" i="32"/>
  <c r="AR1580" i="32"/>
  <c r="X1581" i="32" s="1"/>
  <c r="AN1580" i="32"/>
  <c r="AR1040" i="32"/>
  <c r="X1041" i="32" s="1"/>
  <c r="AN1040" i="32"/>
  <c r="AP2660" i="32" l="1"/>
  <c r="V2661" i="32" s="1"/>
  <c r="AQ2660" i="32"/>
  <c r="W2661" i="32" s="1"/>
  <c r="AO2660" i="32"/>
  <c r="AP1580" i="32"/>
  <c r="V1581" i="32" s="1"/>
  <c r="AQ1580" i="32"/>
  <c r="W1581" i="32" s="1"/>
  <c r="AO1580" i="32"/>
  <c r="AP1040" i="32"/>
  <c r="V1041" i="32" s="1"/>
  <c r="AQ1040" i="32"/>
  <c r="W1041" i="32" s="1"/>
  <c r="AO1040" i="32"/>
  <c r="Y2661" i="32" a="1"/>
  <c r="Y1581" i="32" a="1"/>
  <c r="Y1041" i="32" a="1"/>
  <c r="Y2661" i="32" l="1"/>
  <c r="AS2660" i="32" a="1"/>
  <c r="AS2660" i="32" s="1"/>
  <c r="U2661" i="32"/>
  <c r="Y1581" i="32"/>
  <c r="AS1580" i="32" a="1"/>
  <c r="AS1580" i="32" s="1"/>
  <c r="U1581" i="32"/>
  <c r="Y1041" i="32"/>
  <c r="AS1040" i="32" a="1"/>
  <c r="AS1040" i="32" s="1"/>
  <c r="U1041" i="32"/>
  <c r="AI2661" i="32" a="1"/>
  <c r="AH2661" i="32" a="1"/>
  <c r="AJ2661" i="32" a="1"/>
  <c r="AH1581" i="32" a="1"/>
  <c r="AI1581" i="32" a="1"/>
  <c r="AJ1581" i="32" a="1"/>
  <c r="AH1041" i="32" a="1"/>
  <c r="AJ1041" i="32" a="1"/>
  <c r="AI1041" i="32" a="1"/>
  <c r="AJ2661" i="32" l="1"/>
  <c r="AH2661" i="32"/>
  <c r="AI2661" i="32"/>
  <c r="AJ1581" i="32"/>
  <c r="AI1581" i="32"/>
  <c r="AH1581" i="32"/>
  <c r="AI1041" i="32"/>
  <c r="AJ1041" i="32"/>
  <c r="AH1041" i="32"/>
  <c r="AG2661" i="32" a="1"/>
  <c r="AG1581" i="32" a="1"/>
  <c r="AG1041" i="32" a="1"/>
  <c r="AG2661" i="32" l="1"/>
  <c r="AK2661" i="32" s="1"/>
  <c r="AL2661" i="32" s="1"/>
  <c r="AG1581" i="32"/>
  <c r="AK1581" i="32" s="1"/>
  <c r="AL1581" i="32" s="1"/>
  <c r="AG1041" i="32"/>
  <c r="AK1041" i="32" s="1"/>
  <c r="AL1041" i="32" s="1"/>
  <c r="AT2661" i="32" l="1"/>
  <c r="AU2661" i="32" s="1"/>
  <c r="AM2661" i="32"/>
  <c r="AM1581" i="32"/>
  <c r="AT1581" i="32"/>
  <c r="AU1581" i="32" s="1"/>
  <c r="AM1041" i="32"/>
  <c r="AT1041" i="32"/>
  <c r="AU1041" i="32" s="1"/>
  <c r="AN2661" i="32" l="1"/>
  <c r="AR2661" i="32"/>
  <c r="X2662" i="32" s="1"/>
  <c r="AR1581" i="32"/>
  <c r="X1582" i="32" s="1"/>
  <c r="AN1581" i="32"/>
  <c r="AR1041" i="32"/>
  <c r="X1042" i="32" s="1"/>
  <c r="AN1041" i="32"/>
  <c r="AO2661" i="32" l="1"/>
  <c r="AQ2661" i="32"/>
  <c r="W2662" i="32" s="1"/>
  <c r="AP2661" i="32"/>
  <c r="V2662" i="32" s="1"/>
  <c r="AQ1581" i="32"/>
  <c r="W1582" i="32" s="1"/>
  <c r="AP1581" i="32"/>
  <c r="V1582" i="32" s="1"/>
  <c r="AO1581" i="32"/>
  <c r="AP1041" i="32"/>
  <c r="V1042" i="32" s="1"/>
  <c r="AQ1041" i="32"/>
  <c r="W1042" i="32" s="1"/>
  <c r="AO1041" i="32"/>
  <c r="Y2662" i="32" a="1"/>
  <c r="Y1582" i="32" a="1"/>
  <c r="Y1042" i="32" a="1"/>
  <c r="Y2662" i="32" l="1"/>
  <c r="AS2661" i="32" a="1"/>
  <c r="AS2661" i="32" s="1"/>
  <c r="U2662" i="32"/>
  <c r="Y1582" i="32"/>
  <c r="AS1581" i="32" a="1"/>
  <c r="AS1581" i="32" s="1"/>
  <c r="U1582" i="32"/>
  <c r="Y1042" i="32"/>
  <c r="AS1041" i="32" a="1"/>
  <c r="AS1041" i="32" s="1"/>
  <c r="U1042" i="32"/>
  <c r="AI2662" i="32" a="1"/>
  <c r="AH2662" i="32" a="1"/>
  <c r="AJ2662" i="32" a="1"/>
  <c r="AH1582" i="32" a="1"/>
  <c r="AI1582" i="32" a="1"/>
  <c r="AJ1582" i="32" a="1"/>
  <c r="AH1042" i="32" a="1"/>
  <c r="AI1042" i="32" a="1"/>
  <c r="AJ1042" i="32" a="1"/>
  <c r="AJ2662" i="32" l="1"/>
  <c r="AH2662" i="32"/>
  <c r="AI2662" i="32"/>
  <c r="AJ1582" i="32"/>
  <c r="AI1582" i="32"/>
  <c r="AH1582" i="32"/>
  <c r="AJ1042" i="32"/>
  <c r="AI1042" i="32"/>
  <c r="AH1042" i="32"/>
  <c r="AG2662" i="32" a="1"/>
  <c r="AG1582" i="32" a="1"/>
  <c r="AG1042" i="32" a="1"/>
  <c r="AG2662" i="32" l="1"/>
  <c r="AK2662" i="32" s="1"/>
  <c r="AL2662" i="32"/>
  <c r="AG1582" i="32"/>
  <c r="AK1582" i="32" s="1"/>
  <c r="AL1582" i="32"/>
  <c r="AG1042" i="32"/>
  <c r="AK1042" i="32" s="1"/>
  <c r="AL1042" i="32" s="1"/>
  <c r="AM2662" i="32" l="1"/>
  <c r="AT2662" i="32"/>
  <c r="AU2662" i="32" s="1"/>
  <c r="AM1582" i="32"/>
  <c r="AT1582" i="32"/>
  <c r="AU1582" i="32" s="1"/>
  <c r="AM1042" i="32"/>
  <c r="AT1042" i="32"/>
  <c r="AU1042" i="32" s="1"/>
  <c r="AR2662" i="32" l="1"/>
  <c r="X2663" i="32" s="1"/>
  <c r="AN2662" i="32"/>
  <c r="AR1582" i="32"/>
  <c r="X1583" i="32" s="1"/>
  <c r="AN1582" i="32"/>
  <c r="AR1042" i="32"/>
  <c r="X1043" i="32" s="1"/>
  <c r="AN1042" i="32"/>
  <c r="AQ2662" i="32" l="1"/>
  <c r="W2663" i="32" s="1"/>
  <c r="AP2662" i="32"/>
  <c r="V2663" i="32" s="1"/>
  <c r="AO2662" i="32"/>
  <c r="AO1582" i="32"/>
  <c r="AQ1582" i="32"/>
  <c r="W1583" i="32" s="1"/>
  <c r="AP1582" i="32"/>
  <c r="V1583" i="32" s="1"/>
  <c r="AP1042" i="32"/>
  <c r="V1043" i="32" s="1"/>
  <c r="AQ1042" i="32"/>
  <c r="W1043" i="32" s="1"/>
  <c r="AO1042" i="32"/>
  <c r="Y2663" i="32" a="1"/>
  <c r="Y1583" i="32" a="1"/>
  <c r="Y1043" i="32" a="1"/>
  <c r="Y2663" i="32" l="1"/>
  <c r="AS2662" i="32" a="1"/>
  <c r="AS2662" i="32" s="1"/>
  <c r="U2663" i="32"/>
  <c r="Y1583" i="32"/>
  <c r="AS1582" i="32" a="1"/>
  <c r="AS1582" i="32" s="1"/>
  <c r="U1583" i="32"/>
  <c r="Y1043" i="32"/>
  <c r="AS1042" i="32" a="1"/>
  <c r="AS1042" i="32" s="1"/>
  <c r="U1043" i="32"/>
  <c r="AH2663" i="32" a="1"/>
  <c r="AJ2663" i="32" a="1"/>
  <c r="AI2663" i="32" a="1"/>
  <c r="AH1583" i="32" a="1"/>
  <c r="AJ1583" i="32" a="1"/>
  <c r="AI1583" i="32" a="1"/>
  <c r="AH1043" i="32" a="1"/>
  <c r="AJ1043" i="32" a="1"/>
  <c r="AI1043" i="32" a="1"/>
  <c r="AI2663" i="32" l="1"/>
  <c r="AJ2663" i="32"/>
  <c r="AH2663" i="32"/>
  <c r="AI1583" i="32"/>
  <c r="AJ1583" i="32"/>
  <c r="AH1583" i="32"/>
  <c r="AI1043" i="32"/>
  <c r="AJ1043" i="32"/>
  <c r="AH1043" i="32"/>
  <c r="AG2663" i="32" a="1"/>
  <c r="AG1583" i="32" a="1"/>
  <c r="AG1043" i="32" a="1"/>
  <c r="AG2663" i="32" l="1"/>
  <c r="AK2663" i="32" s="1"/>
  <c r="AL2663" i="32"/>
  <c r="AG1583" i="32"/>
  <c r="AK1583" i="32" s="1"/>
  <c r="AL1583" i="32" s="1"/>
  <c r="AG1043" i="32"/>
  <c r="AK1043" i="32" s="1"/>
  <c r="AL1043" i="32" s="1"/>
  <c r="AT2663" i="32" l="1"/>
  <c r="AU2663" i="32" s="1"/>
  <c r="AM2663" i="32"/>
  <c r="AM1583" i="32"/>
  <c r="AT1583" i="32"/>
  <c r="AU1583" i="32" s="1"/>
  <c r="AM1043" i="32"/>
  <c r="AT1043" i="32"/>
  <c r="AU1043" i="32" s="1"/>
  <c r="AN2663" i="32" l="1"/>
  <c r="AR2663" i="32"/>
  <c r="X2664" i="32" s="1"/>
  <c r="AR1583" i="32"/>
  <c r="X1584" i="32" s="1"/>
  <c r="AN1583" i="32"/>
  <c r="AR1043" i="32"/>
  <c r="X1044" i="32" s="1"/>
  <c r="AN1043" i="32"/>
  <c r="AP2663" i="32" l="1"/>
  <c r="V2664" i="32" s="1"/>
  <c r="AQ2663" i="32"/>
  <c r="W2664" i="32" s="1"/>
  <c r="AO2663" i="32"/>
  <c r="AO1583" i="32"/>
  <c r="AQ1583" i="32"/>
  <c r="W1584" i="32" s="1"/>
  <c r="AP1583" i="32"/>
  <c r="V1584" i="32" s="1"/>
  <c r="AP1043" i="32"/>
  <c r="V1044" i="32" s="1"/>
  <c r="AQ1043" i="32"/>
  <c r="W1044" i="32" s="1"/>
  <c r="AO1043" i="32"/>
  <c r="Y2664" i="32" a="1"/>
  <c r="Y1584" i="32" a="1"/>
  <c r="Y1044" i="32" a="1"/>
  <c r="Y2664" i="32" l="1"/>
  <c r="AS2663" i="32" a="1"/>
  <c r="AS2663" i="32" s="1"/>
  <c r="U2664" i="32"/>
  <c r="Y1584" i="32"/>
  <c r="AS1583" i="32" a="1"/>
  <c r="AS1583" i="32" s="1"/>
  <c r="U1584" i="32"/>
  <c r="Y1044" i="32"/>
  <c r="AS1043" i="32" a="1"/>
  <c r="AS1043" i="32" s="1"/>
  <c r="U1044" i="32"/>
  <c r="AI2664" i="32" a="1"/>
  <c r="AH2664" i="32" a="1"/>
  <c r="AJ2664" i="32" a="1"/>
  <c r="AH1584" i="32" a="1"/>
  <c r="AJ1584" i="32" a="1"/>
  <c r="AI1584" i="32" a="1"/>
  <c r="AH1044" i="32" a="1"/>
  <c r="AI1044" i="32" a="1"/>
  <c r="AJ1044" i="32" a="1"/>
  <c r="AJ2664" i="32" l="1"/>
  <c r="AH2664" i="32"/>
  <c r="AI2664" i="32"/>
  <c r="AI1584" i="32"/>
  <c r="AJ1584" i="32"/>
  <c r="AH1584" i="32"/>
  <c r="AJ1044" i="32"/>
  <c r="AI1044" i="32"/>
  <c r="AH1044" i="32"/>
  <c r="AG2664" i="32" a="1"/>
  <c r="AG1584" i="32" a="1"/>
  <c r="AG1044" i="32" a="1"/>
  <c r="AG2664" i="32" l="1"/>
  <c r="AK2664" i="32" s="1"/>
  <c r="AL2664" i="32" s="1"/>
  <c r="AG1584" i="32"/>
  <c r="AK1584" i="32" s="1"/>
  <c r="AL1584" i="32" s="1"/>
  <c r="AG1044" i="32"/>
  <c r="AK1044" i="32" s="1"/>
  <c r="AL1044" i="32"/>
  <c r="AM2664" i="32" l="1"/>
  <c r="AT2664" i="32"/>
  <c r="AU2664" i="32" s="1"/>
  <c r="AM1584" i="32"/>
  <c r="AT1584" i="32"/>
  <c r="AU1584" i="32" s="1"/>
  <c r="AM1044" i="32"/>
  <c r="AT1044" i="32"/>
  <c r="AU1044" i="32" s="1"/>
  <c r="AR2664" i="32" l="1"/>
  <c r="X2665" i="32" s="1"/>
  <c r="AN2664" i="32"/>
  <c r="AR1584" i="32"/>
  <c r="X1585" i="32" s="1"/>
  <c r="AN1584" i="32"/>
  <c r="AR1044" i="32"/>
  <c r="X1045" i="32" s="1"/>
  <c r="AN1044" i="32"/>
  <c r="AP2664" i="32" l="1"/>
  <c r="V2665" i="32" s="1"/>
  <c r="AQ2664" i="32"/>
  <c r="W2665" i="32" s="1"/>
  <c r="AO2664" i="32"/>
  <c r="AP1584" i="32"/>
  <c r="V1585" i="32" s="1"/>
  <c r="AQ1584" i="32"/>
  <c r="W1585" i="32" s="1"/>
  <c r="AO1584" i="32"/>
  <c r="AP1044" i="32"/>
  <c r="V1045" i="32" s="1"/>
  <c r="AQ1044" i="32"/>
  <c r="W1045" i="32" s="1"/>
  <c r="AO1044" i="32"/>
  <c r="Y2665" i="32" a="1"/>
  <c r="Y1585" i="32" a="1"/>
  <c r="Y1045" i="32" a="1"/>
  <c r="Y2665" i="32" l="1"/>
  <c r="AS2664" i="32" a="1"/>
  <c r="AS2664" i="32" s="1"/>
  <c r="U2665" i="32"/>
  <c r="Y1585" i="32"/>
  <c r="AS1584" i="32" a="1"/>
  <c r="AS1584" i="32" s="1"/>
  <c r="U1585" i="32"/>
  <c r="Y1045" i="32"/>
  <c r="AS1044" i="32" a="1"/>
  <c r="AS1044" i="32" s="1"/>
  <c r="U1045" i="32"/>
  <c r="AI2665" i="32" a="1"/>
  <c r="AH2665" i="32" a="1"/>
  <c r="AJ2665" i="32" a="1"/>
  <c r="AH1585" i="32" a="1"/>
  <c r="AI1585" i="32" a="1"/>
  <c r="AJ1585" i="32" a="1"/>
  <c r="AH1045" i="32" a="1"/>
  <c r="AI1045" i="32" a="1"/>
  <c r="AJ1045" i="32" a="1"/>
  <c r="AJ2665" i="32" l="1"/>
  <c r="AH2665" i="32"/>
  <c r="AI2665" i="32"/>
  <c r="AJ1585" i="32"/>
  <c r="AI1585" i="32"/>
  <c r="AH1585" i="32"/>
  <c r="AJ1045" i="32"/>
  <c r="AI1045" i="32"/>
  <c r="AH1045" i="32"/>
  <c r="AG2665" i="32" a="1"/>
  <c r="AG1585" i="32" a="1"/>
  <c r="AG1045" i="32" a="1"/>
  <c r="AG2665" i="32" l="1"/>
  <c r="AK2665" i="32" s="1"/>
  <c r="AL2665" i="32" s="1"/>
  <c r="AG1585" i="32"/>
  <c r="AK1585" i="32" s="1"/>
  <c r="AL1585" i="32" s="1"/>
  <c r="AG1045" i="32"/>
  <c r="AK1045" i="32" s="1"/>
  <c r="AL1045" i="32"/>
  <c r="AT2665" i="32" l="1"/>
  <c r="AU2665" i="32" s="1"/>
  <c r="AM2665" i="32"/>
  <c r="AM1585" i="32"/>
  <c r="AT1585" i="32"/>
  <c r="AU1585" i="32" s="1"/>
  <c r="AM1045" i="32"/>
  <c r="AT1045" i="32"/>
  <c r="AU1045" i="32" s="1"/>
  <c r="AN2665" i="32" l="1"/>
  <c r="AR2665" i="32"/>
  <c r="X2666" i="32" s="1"/>
  <c r="AN1585" i="32"/>
  <c r="AR1585" i="32"/>
  <c r="X1586" i="32" s="1"/>
  <c r="AR1045" i="32"/>
  <c r="X1046" i="32" s="1"/>
  <c r="AN1045" i="32"/>
  <c r="AP2665" i="32" l="1"/>
  <c r="V2666" i="32" s="1"/>
  <c r="AO2665" i="32"/>
  <c r="AQ2665" i="32"/>
  <c r="W2666" i="32" s="1"/>
  <c r="AQ1585" i="32"/>
  <c r="W1586" i="32" s="1"/>
  <c r="AP1585" i="32"/>
  <c r="V1586" i="32" s="1"/>
  <c r="AO1585" i="32"/>
  <c r="AP1045" i="32"/>
  <c r="V1046" i="32" s="1"/>
  <c r="AQ1045" i="32"/>
  <c r="W1046" i="32" s="1"/>
  <c r="AO1045" i="32"/>
  <c r="Y2666" i="32" a="1"/>
  <c r="Y1586" i="32" a="1"/>
  <c r="Y1046" i="32" a="1"/>
  <c r="Y2666" i="32" l="1"/>
  <c r="AS2665" i="32" a="1"/>
  <c r="AS2665" i="32" s="1"/>
  <c r="U2666" i="32"/>
  <c r="Y1586" i="32"/>
  <c r="AS1585" i="32" a="1"/>
  <c r="AS1585" i="32" s="1"/>
  <c r="U1586" i="32"/>
  <c r="Y1046" i="32"/>
  <c r="AS1045" i="32" a="1"/>
  <c r="AS1045" i="32" s="1"/>
  <c r="U1046" i="32"/>
  <c r="AI2666" i="32" a="1"/>
  <c r="AH2666" i="32" a="1"/>
  <c r="AJ2666" i="32" a="1"/>
  <c r="AH1586" i="32" a="1"/>
  <c r="AJ1586" i="32" a="1"/>
  <c r="AI1586" i="32" a="1"/>
  <c r="AH1046" i="32" a="1"/>
  <c r="AI1046" i="32" a="1"/>
  <c r="AJ1046" i="32" a="1"/>
  <c r="AJ2666" i="32" l="1"/>
  <c r="AH2666" i="32"/>
  <c r="AI2666" i="32"/>
  <c r="AI1586" i="32"/>
  <c r="AJ1586" i="32"/>
  <c r="AH1586" i="32"/>
  <c r="AJ1046" i="32"/>
  <c r="AI1046" i="32"/>
  <c r="AH1046" i="32"/>
  <c r="AG2666" i="32" a="1"/>
  <c r="AG1586" i="32" a="1"/>
  <c r="AG1046" i="32" a="1"/>
  <c r="AG2666" i="32" l="1"/>
  <c r="AK2666" i="32" s="1"/>
  <c r="AL2666" i="32"/>
  <c r="AG1586" i="32"/>
  <c r="AK1586" i="32" s="1"/>
  <c r="AL1586" i="32" s="1"/>
  <c r="AG1046" i="32"/>
  <c r="AK1046" i="32" s="1"/>
  <c r="AL1046" i="32" s="1"/>
  <c r="AM2666" i="32" l="1"/>
  <c r="AT2666" i="32"/>
  <c r="AU2666" i="32" s="1"/>
  <c r="AM1586" i="32"/>
  <c r="AT1586" i="32"/>
  <c r="AU1586" i="32" s="1"/>
  <c r="AM1046" i="32"/>
  <c r="AT1046" i="32"/>
  <c r="AU1046" i="32" s="1"/>
  <c r="AR2666" i="32" l="1"/>
  <c r="X2667" i="32" s="1"/>
  <c r="AN2666" i="32"/>
  <c r="AR1586" i="32"/>
  <c r="X1587" i="32" s="1"/>
  <c r="AN1586" i="32"/>
  <c r="AR1046" i="32"/>
  <c r="X1047" i="32" s="1"/>
  <c r="AN1046" i="32"/>
  <c r="AQ2666" i="32" l="1"/>
  <c r="W2667" i="32" s="1"/>
  <c r="AP2666" i="32"/>
  <c r="V2667" i="32" s="1"/>
  <c r="AO2666" i="32"/>
  <c r="AO1586" i="32"/>
  <c r="AQ1586" i="32"/>
  <c r="W1587" i="32" s="1"/>
  <c r="AP1586" i="32"/>
  <c r="V1587" i="32" s="1"/>
  <c r="AP1046" i="32"/>
  <c r="V1047" i="32" s="1"/>
  <c r="AQ1046" i="32"/>
  <c r="W1047" i="32" s="1"/>
  <c r="AO1046" i="32"/>
  <c r="Y2667" i="32" a="1"/>
  <c r="Y1587" i="32" a="1"/>
  <c r="Y1047" i="32" a="1"/>
  <c r="Y2667" i="32" l="1"/>
  <c r="AS2666" i="32" a="1"/>
  <c r="AS2666" i="32" s="1"/>
  <c r="U2667" i="32"/>
  <c r="Y1587" i="32"/>
  <c r="AS1586" i="32" a="1"/>
  <c r="AS1586" i="32" s="1"/>
  <c r="U1587" i="32"/>
  <c r="Y1047" i="32"/>
  <c r="AS1046" i="32" a="1"/>
  <c r="AS1046" i="32" s="1"/>
  <c r="U1047" i="32"/>
  <c r="AI2667" i="32" a="1"/>
  <c r="AH2667" i="32" a="1"/>
  <c r="AJ2667" i="32" a="1"/>
  <c r="AH1587" i="32" a="1"/>
  <c r="AI1587" i="32" a="1"/>
  <c r="AJ1587" i="32" a="1"/>
  <c r="AH1047" i="32" a="1"/>
  <c r="AI1047" i="32" a="1"/>
  <c r="AJ1047" i="32" a="1"/>
  <c r="AJ2667" i="32" l="1"/>
  <c r="AH2667" i="32"/>
  <c r="AI2667" i="32"/>
  <c r="AJ1587" i="32"/>
  <c r="AI1587" i="32"/>
  <c r="AH1587" i="32"/>
  <c r="AJ1047" i="32"/>
  <c r="AI1047" i="32"/>
  <c r="AH1047" i="32"/>
  <c r="AG2667" i="32" a="1"/>
  <c r="AG1587" i="32" a="1"/>
  <c r="AG1047" i="32" a="1"/>
  <c r="AG2667" i="32" l="1"/>
  <c r="AK2667" i="32" s="1"/>
  <c r="AL2667" i="32"/>
  <c r="AG1587" i="32"/>
  <c r="AK1587" i="32" s="1"/>
  <c r="AL1587" i="32" s="1"/>
  <c r="AG1047" i="32"/>
  <c r="AK1047" i="32" s="1"/>
  <c r="AL1047" i="32" s="1"/>
  <c r="AT2667" i="32" l="1"/>
  <c r="AU2667" i="32" s="1"/>
  <c r="AM2667" i="32"/>
  <c r="AM1587" i="32"/>
  <c r="AT1587" i="32"/>
  <c r="AU1587" i="32" s="1"/>
  <c r="AM1047" i="32"/>
  <c r="AT1047" i="32"/>
  <c r="AU1047" i="32" s="1"/>
  <c r="AR2667" i="32" l="1"/>
  <c r="X2668" i="32" s="1"/>
  <c r="AN2667" i="32"/>
  <c r="AR1587" i="32"/>
  <c r="X1588" i="32" s="1"/>
  <c r="AN1587" i="32"/>
  <c r="AR1047" i="32"/>
  <c r="X1048" i="32" s="1"/>
  <c r="AN1047" i="32"/>
  <c r="AP2667" i="32" l="1"/>
  <c r="V2668" i="32" s="1"/>
  <c r="AO2667" i="32"/>
  <c r="AQ2667" i="32"/>
  <c r="W2668" i="32" s="1"/>
  <c r="AP1587" i="32"/>
  <c r="V1588" i="32" s="1"/>
  <c r="AO1587" i="32"/>
  <c r="AQ1587" i="32"/>
  <c r="W1588" i="32" s="1"/>
  <c r="AP1047" i="32"/>
  <c r="V1048" i="32" s="1"/>
  <c r="AQ1047" i="32"/>
  <c r="W1048" i="32" s="1"/>
  <c r="AO1047" i="32"/>
  <c r="Y2668" i="32" a="1"/>
  <c r="Y1588" i="32" a="1"/>
  <c r="Y1048" i="32" a="1"/>
  <c r="Y2668" i="32" l="1"/>
  <c r="AS2667" i="32" a="1"/>
  <c r="AS2667" i="32" s="1"/>
  <c r="U2668" i="32"/>
  <c r="Y1588" i="32"/>
  <c r="AS1587" i="32" a="1"/>
  <c r="AS1587" i="32" s="1"/>
  <c r="U1588" i="32"/>
  <c r="Y1048" i="32"/>
  <c r="AS1047" i="32" a="1"/>
  <c r="AS1047" i="32" s="1"/>
  <c r="U1048" i="32"/>
  <c r="AI2668" i="32" a="1"/>
  <c r="AH2668" i="32" a="1"/>
  <c r="AJ2668" i="32" a="1"/>
  <c r="AH1588" i="32" a="1"/>
  <c r="AJ1588" i="32" a="1"/>
  <c r="AI1588" i="32" a="1"/>
  <c r="AH1048" i="32" a="1"/>
  <c r="AJ1048" i="32" a="1"/>
  <c r="AI1048" i="32" a="1"/>
  <c r="AJ2668" i="32" l="1"/>
  <c r="AH2668" i="32"/>
  <c r="AI2668" i="32"/>
  <c r="AI1588" i="32"/>
  <c r="AJ1588" i="32"/>
  <c r="AH1588" i="32"/>
  <c r="AI1048" i="32"/>
  <c r="AJ1048" i="32"/>
  <c r="AH1048" i="32"/>
  <c r="AG2668" i="32" a="1"/>
  <c r="AG1588" i="32" a="1"/>
  <c r="AG1048" i="32" a="1"/>
  <c r="AG2668" i="32" l="1"/>
  <c r="AK2668" i="32" s="1"/>
  <c r="AL2668" i="32"/>
  <c r="AG1588" i="32"/>
  <c r="AK1588" i="32" s="1"/>
  <c r="AL1588" i="32" s="1"/>
  <c r="AG1048" i="32"/>
  <c r="AK1048" i="32" s="1"/>
  <c r="AL1048" i="32" s="1"/>
  <c r="AM2668" i="32" l="1"/>
  <c r="AT2668" i="32"/>
  <c r="AU2668" i="32" s="1"/>
  <c r="AM1588" i="32"/>
  <c r="AT1588" i="32"/>
  <c r="AU1588" i="32" s="1"/>
  <c r="AM1048" i="32"/>
  <c r="AT1048" i="32"/>
  <c r="AU1048" i="32" s="1"/>
  <c r="AR2668" i="32" l="1"/>
  <c r="X2669" i="32" s="1"/>
  <c r="AN2668" i="32"/>
  <c r="AR1588" i="32"/>
  <c r="X1589" i="32" s="1"/>
  <c r="AN1588" i="32"/>
  <c r="AR1048" i="32"/>
  <c r="X1049" i="32" s="1"/>
  <c r="AN1048" i="32"/>
  <c r="AQ2668" i="32" l="1"/>
  <c r="W2669" i="32" s="1"/>
  <c r="AP2668" i="32"/>
  <c r="V2669" i="32" s="1"/>
  <c r="AO2668" i="32"/>
  <c r="AO1588" i="32"/>
  <c r="AP1588" i="32"/>
  <c r="V1589" i="32" s="1"/>
  <c r="AQ1588" i="32"/>
  <c r="W1589" i="32" s="1"/>
  <c r="AP1048" i="32"/>
  <c r="V1049" i="32" s="1"/>
  <c r="AQ1048" i="32"/>
  <c r="W1049" i="32" s="1"/>
  <c r="AO1048" i="32"/>
  <c r="Y2669" i="32" a="1"/>
  <c r="Y1589" i="32" a="1"/>
  <c r="Y1049" i="32" a="1"/>
  <c r="Y2669" i="32" l="1"/>
  <c r="AS2668" i="32" a="1"/>
  <c r="AS2668" i="32" s="1"/>
  <c r="U2669" i="32"/>
  <c r="Y1589" i="32"/>
  <c r="AS1588" i="32" a="1"/>
  <c r="AS1588" i="32" s="1"/>
  <c r="U1589" i="32"/>
  <c r="Y1049" i="32"/>
  <c r="AS1048" i="32" a="1"/>
  <c r="AS1048" i="32" s="1"/>
  <c r="U1049" i="32"/>
  <c r="AI2669" i="32" a="1"/>
  <c r="AJ2669" i="32" a="1"/>
  <c r="AH2669" i="32" a="1"/>
  <c r="AI1589" i="32" a="1"/>
  <c r="AJ1589" i="32" a="1"/>
  <c r="AH1589" i="32" a="1"/>
  <c r="AH1049" i="32" a="1"/>
  <c r="AJ1049" i="32" a="1"/>
  <c r="AI1049" i="32" a="1"/>
  <c r="AH2669" i="32" l="1"/>
  <c r="AJ2669" i="32"/>
  <c r="AI2669" i="32"/>
  <c r="AH1589" i="32"/>
  <c r="AJ1589" i="32"/>
  <c r="AI1589" i="32"/>
  <c r="AI1049" i="32"/>
  <c r="AJ1049" i="32"/>
  <c r="AH1049" i="32"/>
  <c r="AG2669" i="32" a="1"/>
  <c r="AG1589" i="32" a="1"/>
  <c r="AG1049" i="32" a="1"/>
  <c r="AG2669" i="32" l="1"/>
  <c r="AK2669" i="32" s="1"/>
  <c r="AL2669" i="32" s="1"/>
  <c r="AG1589" i="32"/>
  <c r="AK1589" i="32" s="1"/>
  <c r="AL1589" i="32" s="1"/>
  <c r="AG1049" i="32"/>
  <c r="AK1049" i="32" s="1"/>
  <c r="AL1049" i="32" s="1"/>
  <c r="AT2669" i="32" l="1"/>
  <c r="AU2669" i="32" s="1"/>
  <c r="AM2669" i="32"/>
  <c r="AM1589" i="32"/>
  <c r="AT1589" i="32"/>
  <c r="AU1589" i="32" s="1"/>
  <c r="AM1049" i="32"/>
  <c r="AT1049" i="32"/>
  <c r="AU1049" i="32" s="1"/>
  <c r="AN2669" i="32" l="1"/>
  <c r="AR2669" i="32"/>
  <c r="X2670" i="32" s="1"/>
  <c r="AN1589" i="32"/>
  <c r="AR1589" i="32"/>
  <c r="X1590" i="32" s="1"/>
  <c r="AR1049" i="32"/>
  <c r="X1050" i="32" s="1"/>
  <c r="AN1049" i="32"/>
  <c r="AQ2669" i="32" l="1"/>
  <c r="W2670" i="32" s="1"/>
  <c r="AP2669" i="32"/>
  <c r="V2670" i="32" s="1"/>
  <c r="AO2669" i="32"/>
  <c r="AP1589" i="32"/>
  <c r="V1590" i="32" s="1"/>
  <c r="AO1589" i="32"/>
  <c r="AQ1589" i="32"/>
  <c r="W1590" i="32" s="1"/>
  <c r="AP1049" i="32"/>
  <c r="V1050" i="32" s="1"/>
  <c r="AQ1049" i="32"/>
  <c r="W1050" i="32" s="1"/>
  <c r="AO1049" i="32"/>
  <c r="Y2670" i="32" a="1"/>
  <c r="Y1590" i="32" a="1"/>
  <c r="Y1050" i="32" a="1"/>
  <c r="Y2670" i="32" l="1"/>
  <c r="AS2669" i="32" a="1"/>
  <c r="AS2669" i="32" s="1"/>
  <c r="U2670" i="32"/>
  <c r="Y1590" i="32"/>
  <c r="AS1589" i="32" a="1"/>
  <c r="AS1589" i="32" s="1"/>
  <c r="U1590" i="32"/>
  <c r="Y1050" i="32"/>
  <c r="AS1049" i="32" a="1"/>
  <c r="AS1049" i="32" s="1"/>
  <c r="U1050" i="32"/>
  <c r="AI2670" i="32" a="1"/>
  <c r="AH2670" i="32" a="1"/>
  <c r="AJ2670" i="32" a="1"/>
  <c r="AI1590" i="32" a="1"/>
  <c r="AH1590" i="32" a="1"/>
  <c r="AJ1590" i="32" a="1"/>
  <c r="AH1050" i="32" a="1"/>
  <c r="AI1050" i="32" a="1"/>
  <c r="AJ1050" i="32" a="1"/>
  <c r="AJ2670" i="32" l="1"/>
  <c r="AH2670" i="32"/>
  <c r="AI2670" i="32"/>
  <c r="AJ1590" i="32"/>
  <c r="AH1590" i="32"/>
  <c r="AI1590" i="32"/>
  <c r="AJ1050" i="32"/>
  <c r="AI1050" i="32"/>
  <c r="AH1050" i="32"/>
  <c r="AG2670" i="32" a="1"/>
  <c r="AG1590" i="32" a="1"/>
  <c r="AG1050" i="32" a="1"/>
  <c r="AG2670" i="32" l="1"/>
  <c r="AK2670" i="32" s="1"/>
  <c r="AL2670" i="32"/>
  <c r="AG1590" i="32"/>
  <c r="AK1590" i="32" s="1"/>
  <c r="AL1590" i="32" s="1"/>
  <c r="AG1050" i="32"/>
  <c r="AK1050" i="32" s="1"/>
  <c r="AL1050" i="32" s="1"/>
  <c r="AM2670" i="32" l="1"/>
  <c r="AT2670" i="32"/>
  <c r="AU2670" i="32" s="1"/>
  <c r="AM1590" i="32"/>
  <c r="AT1590" i="32"/>
  <c r="AU1590" i="32" s="1"/>
  <c r="AM1050" i="32"/>
  <c r="AT1050" i="32"/>
  <c r="AU1050" i="32" s="1"/>
  <c r="AR2670" i="32" l="1"/>
  <c r="X2671" i="32" s="1"/>
  <c r="AN2670" i="32"/>
  <c r="AR1590" i="32"/>
  <c r="X1591" i="32" s="1"/>
  <c r="AN1590" i="32"/>
  <c r="AR1050" i="32"/>
  <c r="X1051" i="32" s="1"/>
  <c r="AN1050" i="32"/>
  <c r="AO2670" i="32" l="1"/>
  <c r="AP2670" i="32"/>
  <c r="V2671" i="32" s="1"/>
  <c r="AQ2670" i="32"/>
  <c r="W2671" i="32" s="1"/>
  <c r="AQ1590" i="32"/>
  <c r="W1591" i="32" s="1"/>
  <c r="AP1590" i="32"/>
  <c r="V1591" i="32" s="1"/>
  <c r="AO1590" i="32"/>
  <c r="AP1050" i="32"/>
  <c r="V1051" i="32" s="1"/>
  <c r="AQ1050" i="32"/>
  <c r="W1051" i="32" s="1"/>
  <c r="AO1050" i="32"/>
  <c r="Y2671" i="32" a="1"/>
  <c r="Y1591" i="32" a="1"/>
  <c r="Y1051" i="32" a="1"/>
  <c r="Y2671" i="32" l="1"/>
  <c r="AS2670" i="32" a="1"/>
  <c r="AS2670" i="32" s="1"/>
  <c r="U2671" i="32"/>
  <c r="Y1591" i="32"/>
  <c r="AS1590" i="32" a="1"/>
  <c r="AS1590" i="32" s="1"/>
  <c r="U1591" i="32"/>
  <c r="Y1051" i="32"/>
  <c r="AS1050" i="32" a="1"/>
  <c r="AS1050" i="32" s="1"/>
  <c r="U1051" i="32"/>
  <c r="AI2671" i="32" a="1"/>
  <c r="AJ2671" i="32" a="1"/>
  <c r="AH2671" i="32" a="1"/>
  <c r="AH1591" i="32" a="1"/>
  <c r="AI1591" i="32" a="1"/>
  <c r="AJ1591" i="32" a="1"/>
  <c r="AH1051" i="32" a="1"/>
  <c r="AJ1051" i="32" a="1"/>
  <c r="AI1051" i="32" a="1"/>
  <c r="AH2671" i="32" l="1"/>
  <c r="AJ2671" i="32"/>
  <c r="AI2671" i="32"/>
  <c r="AJ1591" i="32"/>
  <c r="AI1591" i="32"/>
  <c r="AH1591" i="32"/>
  <c r="AI1051" i="32"/>
  <c r="AJ1051" i="32"/>
  <c r="AH1051" i="32"/>
  <c r="AG2671" i="32" a="1"/>
  <c r="AG1591" i="32" a="1"/>
  <c r="AG1051" i="32" a="1"/>
  <c r="AG2671" i="32" l="1"/>
  <c r="AK2671" i="32" s="1"/>
  <c r="AL2671" i="32"/>
  <c r="AG1591" i="32"/>
  <c r="AK1591" i="32" s="1"/>
  <c r="AL1591" i="32" s="1"/>
  <c r="AG1051" i="32"/>
  <c r="AK1051" i="32" s="1"/>
  <c r="AL1051" i="32" s="1"/>
  <c r="AT2671" i="32" l="1"/>
  <c r="AU2671" i="32" s="1"/>
  <c r="AM2671" i="32"/>
  <c r="AM1591" i="32"/>
  <c r="AT1591" i="32"/>
  <c r="AU1591" i="32" s="1"/>
  <c r="AM1051" i="32"/>
  <c r="AT1051" i="32"/>
  <c r="AU1051" i="32" s="1"/>
  <c r="AN2671" i="32" l="1"/>
  <c r="AR2671" i="32"/>
  <c r="X2672" i="32" s="1"/>
  <c r="AR1591" i="32"/>
  <c r="X1592" i="32" s="1"/>
  <c r="AN1591" i="32"/>
  <c r="AR1051" i="32"/>
  <c r="X1052" i="32" s="1"/>
  <c r="AN1051" i="32"/>
  <c r="AO2671" i="32" l="1"/>
  <c r="AQ2671" i="32"/>
  <c r="W2672" i="32" s="1"/>
  <c r="AP2671" i="32"/>
  <c r="V2672" i="32" s="1"/>
  <c r="AO1591" i="32"/>
  <c r="AQ1591" i="32"/>
  <c r="W1592" i="32" s="1"/>
  <c r="AP1591" i="32"/>
  <c r="V1592" i="32" s="1"/>
  <c r="AP1051" i="32"/>
  <c r="V1052" i="32" s="1"/>
  <c r="AQ1051" i="32"/>
  <c r="W1052" i="32" s="1"/>
  <c r="AO1051" i="32"/>
  <c r="Y2672" i="32" a="1"/>
  <c r="Y1592" i="32" a="1"/>
  <c r="Y1052" i="32" a="1"/>
  <c r="Y2672" i="32" l="1"/>
  <c r="AS2671" i="32" a="1"/>
  <c r="AS2671" i="32" s="1"/>
  <c r="U2672" i="32"/>
  <c r="Y1592" i="32"/>
  <c r="AS1591" i="32" a="1"/>
  <c r="AS1591" i="32" s="1"/>
  <c r="U1592" i="32"/>
  <c r="Y1052" i="32"/>
  <c r="AS1051" i="32" a="1"/>
  <c r="AS1051" i="32" s="1"/>
  <c r="U1052" i="32"/>
  <c r="AI2672" i="32" a="1"/>
  <c r="AJ2672" i="32" a="1"/>
  <c r="AH2672" i="32" a="1"/>
  <c r="AH1592" i="32" a="1"/>
  <c r="AJ1592" i="32" a="1"/>
  <c r="AI1592" i="32" a="1"/>
  <c r="AH1052" i="32" a="1"/>
  <c r="AJ1052" i="32" a="1"/>
  <c r="AI1052" i="32" a="1"/>
  <c r="AH2672" i="32" l="1"/>
  <c r="AJ2672" i="32"/>
  <c r="AI2672" i="32"/>
  <c r="AI1592" i="32"/>
  <c r="AJ1592" i="32"/>
  <c r="AH1592" i="32"/>
  <c r="AI1052" i="32"/>
  <c r="AJ1052" i="32"/>
  <c r="AH1052" i="32"/>
  <c r="AG2672" i="32" a="1"/>
  <c r="AG1592" i="32" a="1"/>
  <c r="AG1052" i="32" a="1"/>
  <c r="AG2672" i="32" l="1"/>
  <c r="AK2672" i="32" s="1"/>
  <c r="AL2672" i="32" s="1"/>
  <c r="AG1592" i="32"/>
  <c r="AK1592" i="32" s="1"/>
  <c r="AL1592" i="32" s="1"/>
  <c r="AG1052" i="32"/>
  <c r="AK1052" i="32" s="1"/>
  <c r="AL1052" i="32" s="1"/>
  <c r="AM2672" i="32" l="1"/>
  <c r="AT2672" i="32"/>
  <c r="AU2672" i="32" s="1"/>
  <c r="AM1592" i="32"/>
  <c r="AT1592" i="32"/>
  <c r="AU1592" i="32" s="1"/>
  <c r="AM1052" i="32"/>
  <c r="AT1052" i="32"/>
  <c r="AU1052" i="32" s="1"/>
  <c r="AN2672" i="32" l="1"/>
  <c r="AR2672" i="32"/>
  <c r="X2673" i="32" s="1"/>
  <c r="AR1592" i="32"/>
  <c r="X1593" i="32" s="1"/>
  <c r="AN1592" i="32"/>
  <c r="AR1052" i="32"/>
  <c r="X1053" i="32" s="1"/>
  <c r="AN1052" i="32"/>
  <c r="AQ2672" i="32" l="1"/>
  <c r="W2673" i="32" s="1"/>
  <c r="AP2672" i="32"/>
  <c r="V2673" i="32" s="1"/>
  <c r="AO2672" i="32"/>
  <c r="AP1592" i="32"/>
  <c r="V1593" i="32" s="1"/>
  <c r="AQ1592" i="32"/>
  <c r="W1593" i="32" s="1"/>
  <c r="AO1592" i="32"/>
  <c r="AP1052" i="32"/>
  <c r="V1053" i="32" s="1"/>
  <c r="AQ1052" i="32"/>
  <c r="W1053" i="32" s="1"/>
  <c r="AO1052" i="32"/>
  <c r="Y2673" i="32" a="1"/>
  <c r="Y1593" i="32" a="1"/>
  <c r="Y1053" i="32" a="1"/>
  <c r="Y2673" i="32" l="1"/>
  <c r="AS2672" i="32" a="1"/>
  <c r="AS2672" i="32" s="1"/>
  <c r="U2673" i="32"/>
  <c r="Y1593" i="32"/>
  <c r="AS1592" i="32" a="1"/>
  <c r="AS1592" i="32" s="1"/>
  <c r="U1593" i="32"/>
  <c r="Y1053" i="32"/>
  <c r="AS1052" i="32" a="1"/>
  <c r="AS1052" i="32" s="1"/>
  <c r="U1053" i="32"/>
  <c r="AH2673" i="32" a="1"/>
  <c r="AJ2673" i="32" a="1"/>
  <c r="AI2673" i="32" a="1"/>
  <c r="AH1593" i="32" a="1"/>
  <c r="AJ1593" i="32" a="1"/>
  <c r="AI1593" i="32" a="1"/>
  <c r="AH1053" i="32" a="1"/>
  <c r="AI1053" i="32" a="1"/>
  <c r="AJ1053" i="32" a="1"/>
  <c r="AI2673" i="32" l="1"/>
  <c r="AJ2673" i="32"/>
  <c r="AH2673" i="32"/>
  <c r="AI1593" i="32"/>
  <c r="AJ1593" i="32"/>
  <c r="AH1593" i="32"/>
  <c r="AJ1053" i="32"/>
  <c r="AI1053" i="32"/>
  <c r="AH1053" i="32"/>
  <c r="AG2673" i="32" a="1"/>
  <c r="AG1593" i="32" a="1"/>
  <c r="AG1053" i="32" a="1"/>
  <c r="AG2673" i="32" l="1"/>
  <c r="AK2673" i="32" s="1"/>
  <c r="AL2673" i="32"/>
  <c r="AG1593" i="32"/>
  <c r="AK1593" i="32" s="1"/>
  <c r="AL1593" i="32" s="1"/>
  <c r="AG1053" i="32"/>
  <c r="AK1053" i="32" s="1"/>
  <c r="AL1053" i="32" s="1"/>
  <c r="AT2673" i="32" l="1"/>
  <c r="AU2673" i="32" s="1"/>
  <c r="AM2673" i="32"/>
  <c r="AM1593" i="32"/>
  <c r="AT1593" i="32"/>
  <c r="AU1593" i="32" s="1"/>
  <c r="AM1053" i="32"/>
  <c r="AT1053" i="32"/>
  <c r="AU1053" i="32" s="1"/>
  <c r="AN2673" i="32" l="1"/>
  <c r="AR2673" i="32"/>
  <c r="X2674" i="32" s="1"/>
  <c r="AN1593" i="32"/>
  <c r="AR1593" i="32"/>
  <c r="X1594" i="32" s="1"/>
  <c r="AR1053" i="32"/>
  <c r="X1054" i="32" s="1"/>
  <c r="AN1053" i="32"/>
  <c r="AP2673" i="32" l="1"/>
  <c r="V2674" i="32" s="1"/>
  <c r="AQ2673" i="32"/>
  <c r="W2674" i="32" s="1"/>
  <c r="AO2673" i="32"/>
  <c r="AQ1593" i="32"/>
  <c r="W1594" i="32" s="1"/>
  <c r="AP1593" i="32"/>
  <c r="V1594" i="32" s="1"/>
  <c r="AO1593" i="32"/>
  <c r="AP1053" i="32"/>
  <c r="V1054" i="32" s="1"/>
  <c r="AQ1053" i="32"/>
  <c r="W1054" i="32" s="1"/>
  <c r="AO1053" i="32"/>
  <c r="Y2674" i="32" a="1"/>
  <c r="Y1594" i="32" a="1"/>
  <c r="Y1054" i="32" a="1"/>
  <c r="Y2674" i="32" l="1"/>
  <c r="AS2673" i="32" a="1"/>
  <c r="AS2673" i="32" s="1"/>
  <c r="U2674" i="32"/>
  <c r="Y1594" i="32"/>
  <c r="AS1593" i="32" a="1"/>
  <c r="AS1593" i="32" s="1"/>
  <c r="U1594" i="32"/>
  <c r="Y1054" i="32"/>
  <c r="AS1053" i="32" a="1"/>
  <c r="AS1053" i="32" s="1"/>
  <c r="U1054" i="32"/>
  <c r="AH2674" i="32" a="1"/>
  <c r="AJ2674" i="32" a="1"/>
  <c r="AI2674" i="32" a="1"/>
  <c r="AH1594" i="32" a="1"/>
  <c r="AI1594" i="32" a="1"/>
  <c r="AJ1594" i="32" a="1"/>
  <c r="AH1054" i="32" a="1"/>
  <c r="AJ1054" i="32" a="1"/>
  <c r="AI1054" i="32" a="1"/>
  <c r="AI2674" i="32" l="1"/>
  <c r="AJ2674" i="32"/>
  <c r="AH2674" i="32"/>
  <c r="AJ1594" i="32"/>
  <c r="AI1594" i="32"/>
  <c r="AH1594" i="32"/>
  <c r="AI1054" i="32"/>
  <c r="AJ1054" i="32"/>
  <c r="AH1054" i="32"/>
  <c r="AG2674" i="32" a="1"/>
  <c r="AG1594" i="32" a="1"/>
  <c r="AG1054" i="32" a="1"/>
  <c r="AG2674" i="32" l="1"/>
  <c r="AK2674" i="32" s="1"/>
  <c r="AL2674" i="32"/>
  <c r="AG1594" i="32"/>
  <c r="AK1594" i="32" s="1"/>
  <c r="AL1594" i="32"/>
  <c r="AG1054" i="32"/>
  <c r="AK1054" i="32" s="1"/>
  <c r="AL1054" i="32"/>
  <c r="AM2674" i="32" l="1"/>
  <c r="AT2674" i="32"/>
  <c r="AU2674" i="32" s="1"/>
  <c r="AM1594" i="32"/>
  <c r="AT1594" i="32"/>
  <c r="AU1594" i="32" s="1"/>
  <c r="AM1054" i="32"/>
  <c r="AT1054" i="32"/>
  <c r="AU1054" i="32" s="1"/>
  <c r="AN2674" i="32" l="1"/>
  <c r="AR2674" i="32"/>
  <c r="X2675" i="32" s="1"/>
  <c r="AR1594" i="32"/>
  <c r="X1595" i="32" s="1"/>
  <c r="AN1594" i="32"/>
  <c r="AR1054" i="32"/>
  <c r="X1055" i="32" s="1"/>
  <c r="AN1054" i="32"/>
  <c r="AP2674" i="32" l="1"/>
  <c r="V2675" i="32" s="1"/>
  <c r="AO2674" i="32"/>
  <c r="AQ2674" i="32"/>
  <c r="W2675" i="32" s="1"/>
  <c r="AO1594" i="32"/>
  <c r="AQ1594" i="32"/>
  <c r="W1595" i="32" s="1"/>
  <c r="AP1594" i="32"/>
  <c r="V1595" i="32" s="1"/>
  <c r="AP1054" i="32"/>
  <c r="V1055" i="32" s="1"/>
  <c r="AQ1054" i="32"/>
  <c r="W1055" i="32" s="1"/>
  <c r="AO1054" i="32"/>
  <c r="Y2675" i="32" a="1"/>
  <c r="Y1595" i="32" a="1"/>
  <c r="Y1055" i="32" a="1"/>
  <c r="Y2675" i="32" l="1"/>
  <c r="AS2674" i="32" a="1"/>
  <c r="AS2674" i="32" s="1"/>
  <c r="U2675" i="32"/>
  <c r="Y1595" i="32"/>
  <c r="AS1594" i="32" a="1"/>
  <c r="AS1594" i="32" s="1"/>
  <c r="U1595" i="32"/>
  <c r="Y1055" i="32"/>
  <c r="AS1054" i="32" a="1"/>
  <c r="AS1054" i="32" s="1"/>
  <c r="U1055" i="32"/>
  <c r="AH2675" i="32" a="1"/>
  <c r="AJ2675" i="32" a="1"/>
  <c r="AI2675" i="32" a="1"/>
  <c r="AH1595" i="32" a="1"/>
  <c r="AJ1595" i="32" a="1"/>
  <c r="AI1595" i="32" a="1"/>
  <c r="AH1055" i="32" a="1"/>
  <c r="AJ1055" i="32" a="1"/>
  <c r="AI1055" i="32" a="1"/>
  <c r="AI2675" i="32" l="1"/>
  <c r="AJ2675" i="32"/>
  <c r="AH2675" i="32"/>
  <c r="AI1595" i="32"/>
  <c r="AJ1595" i="32"/>
  <c r="AH1595" i="32"/>
  <c r="AI1055" i="32"/>
  <c r="AJ1055" i="32"/>
  <c r="AH1055" i="32"/>
  <c r="AG2675" i="32" a="1"/>
  <c r="AG1595" i="32" a="1"/>
  <c r="AG1055" i="32" a="1"/>
  <c r="AG2675" i="32" l="1"/>
  <c r="AK2675" i="32" s="1"/>
  <c r="AL2675" i="32"/>
  <c r="AG1595" i="32"/>
  <c r="AK1595" i="32" s="1"/>
  <c r="AL1595" i="32" s="1"/>
  <c r="AG1055" i="32"/>
  <c r="AK1055" i="32" s="1"/>
  <c r="AL1055" i="32"/>
  <c r="AT2675" i="32" l="1"/>
  <c r="AU2675" i="32" s="1"/>
  <c r="AM2675" i="32"/>
  <c r="AM1595" i="32"/>
  <c r="AT1595" i="32"/>
  <c r="AU1595" i="32" s="1"/>
  <c r="AM1055" i="32"/>
  <c r="AT1055" i="32"/>
  <c r="AU1055" i="32" s="1"/>
  <c r="AR2675" i="32" l="1"/>
  <c r="X2676" i="32" s="1"/>
  <c r="AN2675" i="32"/>
  <c r="AR1595" i="32"/>
  <c r="X1596" i="32" s="1"/>
  <c r="AN1595" i="32"/>
  <c r="AR1055" i="32"/>
  <c r="X1056" i="32" s="1"/>
  <c r="AN1055" i="32"/>
  <c r="AP2675" i="32" l="1"/>
  <c r="V2676" i="32" s="1"/>
  <c r="AO2675" i="32"/>
  <c r="AQ2675" i="32"/>
  <c r="W2676" i="32" s="1"/>
  <c r="AO1595" i="32"/>
  <c r="AP1595" i="32"/>
  <c r="V1596" i="32" s="1"/>
  <c r="AQ1595" i="32"/>
  <c r="W1596" i="32" s="1"/>
  <c r="AP1055" i="32"/>
  <c r="V1056" i="32" s="1"/>
  <c r="AQ1055" i="32"/>
  <c r="W1056" i="32" s="1"/>
  <c r="AO1055" i="32"/>
  <c r="Y2676" i="32" a="1"/>
  <c r="Y1596" i="32" a="1"/>
  <c r="Y1056" i="32" a="1"/>
  <c r="Y2676" i="32" l="1"/>
  <c r="AS2675" i="32" a="1"/>
  <c r="AS2675" i="32" s="1"/>
  <c r="U2676" i="32"/>
  <c r="Y1596" i="32"/>
  <c r="AS1595" i="32" a="1"/>
  <c r="AS1595" i="32" s="1"/>
  <c r="U1596" i="32"/>
  <c r="Y1056" i="32"/>
  <c r="AS1055" i="32" a="1"/>
  <c r="AS1055" i="32" s="1"/>
  <c r="U1056" i="32"/>
  <c r="AH2676" i="32" a="1"/>
  <c r="AJ2676" i="32" a="1"/>
  <c r="AI2676" i="32" a="1"/>
  <c r="AH1596" i="32" a="1"/>
  <c r="AJ1596" i="32" a="1"/>
  <c r="AI1596" i="32" a="1"/>
  <c r="AH1056" i="32" a="1"/>
  <c r="AI1056" i="32" a="1"/>
  <c r="AJ1056" i="32" a="1"/>
  <c r="AI2676" i="32" l="1"/>
  <c r="AJ2676" i="32"/>
  <c r="AH2676" i="32"/>
  <c r="AI1596" i="32"/>
  <c r="AJ1596" i="32"/>
  <c r="AH1596" i="32"/>
  <c r="AJ1056" i="32"/>
  <c r="AI1056" i="32"/>
  <c r="AH1056" i="32"/>
  <c r="AG2676" i="32" a="1"/>
  <c r="AG1596" i="32" a="1"/>
  <c r="AG1056" i="32" a="1"/>
  <c r="AG2676" i="32" l="1"/>
  <c r="AK2676" i="32" s="1"/>
  <c r="AL2676" i="32" s="1"/>
  <c r="AG1596" i="32"/>
  <c r="AK1596" i="32" s="1"/>
  <c r="AL1596" i="32" s="1"/>
  <c r="AG1056" i="32"/>
  <c r="AK1056" i="32" s="1"/>
  <c r="AL1056" i="32" s="1"/>
  <c r="AM2676" i="32" l="1"/>
  <c r="AT2676" i="32"/>
  <c r="AU2676" i="32" s="1"/>
  <c r="AM1596" i="32"/>
  <c r="AT1596" i="32"/>
  <c r="AU1596" i="32" s="1"/>
  <c r="AM1056" i="32"/>
  <c r="AT1056" i="32"/>
  <c r="AU1056" i="32" s="1"/>
  <c r="AN2676" i="32" l="1"/>
  <c r="AR2676" i="32"/>
  <c r="X2677" i="32" s="1"/>
  <c r="AR1596" i="32"/>
  <c r="X1597" i="32" s="1"/>
  <c r="AN1596" i="32"/>
  <c r="AR1056" i="32"/>
  <c r="X1057" i="32" s="1"/>
  <c r="AN1056" i="32"/>
  <c r="AQ2676" i="32" l="1"/>
  <c r="W2677" i="32" s="1"/>
  <c r="AP2676" i="32"/>
  <c r="V2677" i="32" s="1"/>
  <c r="AO2676" i="32"/>
  <c r="AP1596" i="32"/>
  <c r="V1597" i="32" s="1"/>
  <c r="AO1596" i="32"/>
  <c r="AQ1596" i="32"/>
  <c r="W1597" i="32" s="1"/>
  <c r="AP1056" i="32"/>
  <c r="V1057" i="32" s="1"/>
  <c r="AQ1056" i="32"/>
  <c r="W1057" i="32" s="1"/>
  <c r="AO1056" i="32"/>
  <c r="Y2677" i="32" a="1"/>
  <c r="Y1597" i="32" a="1"/>
  <c r="Y1057" i="32" a="1"/>
  <c r="Y2677" i="32" l="1"/>
  <c r="AS2676" i="32" a="1"/>
  <c r="AS2676" i="32" s="1"/>
  <c r="U2677" i="32"/>
  <c r="Y1597" i="32"/>
  <c r="AS1596" i="32" a="1"/>
  <c r="AS1596" i="32" s="1"/>
  <c r="U1597" i="32"/>
  <c r="Y1057" i="32"/>
  <c r="AS1056" i="32" a="1"/>
  <c r="AS1056" i="32" s="1"/>
  <c r="U1057" i="32"/>
  <c r="AH2677" i="32" a="1"/>
  <c r="AJ2677" i="32" a="1"/>
  <c r="AI2677" i="32" a="1"/>
  <c r="AH1597" i="32" a="1"/>
  <c r="AJ1597" i="32" a="1"/>
  <c r="AI1597" i="32" a="1"/>
  <c r="AH1057" i="32" a="1"/>
  <c r="AI1057" i="32" a="1"/>
  <c r="AJ1057" i="32" a="1"/>
  <c r="AI2677" i="32" l="1"/>
  <c r="AJ2677" i="32"/>
  <c r="AH2677" i="32"/>
  <c r="AI1597" i="32"/>
  <c r="AJ1597" i="32"/>
  <c r="AH1597" i="32"/>
  <c r="AJ1057" i="32"/>
  <c r="AI1057" i="32"/>
  <c r="AH1057" i="32"/>
  <c r="AG2677" i="32" a="1"/>
  <c r="AG1597" i="32" a="1"/>
  <c r="AG1057" i="32" a="1"/>
  <c r="AG2677" i="32" l="1"/>
  <c r="AK2677" i="32" s="1"/>
  <c r="AL2677" i="32" s="1"/>
  <c r="AG1597" i="32"/>
  <c r="AK1597" i="32" s="1"/>
  <c r="AL1597" i="32" s="1"/>
  <c r="AG1057" i="32"/>
  <c r="AK1057" i="32" s="1"/>
  <c r="AL1057" i="32" s="1"/>
  <c r="AT2677" i="32" l="1"/>
  <c r="AU2677" i="32" s="1"/>
  <c r="AM2677" i="32"/>
  <c r="AM1597" i="32"/>
  <c r="AT1597" i="32"/>
  <c r="AU1597" i="32" s="1"/>
  <c r="AM1057" i="32"/>
  <c r="AT1057" i="32"/>
  <c r="AU1057" i="32" s="1"/>
  <c r="AR2677" i="32" l="1"/>
  <c r="X2678" i="32" s="1"/>
  <c r="AN2677" i="32"/>
  <c r="AN1597" i="32"/>
  <c r="AR1597" i="32"/>
  <c r="X1598" i="32" s="1"/>
  <c r="AR1057" i="32"/>
  <c r="X1058" i="32" s="1"/>
  <c r="AN1057" i="32"/>
  <c r="AO2677" i="32" l="1"/>
  <c r="AQ2677" i="32"/>
  <c r="W2678" i="32" s="1"/>
  <c r="AP2677" i="32"/>
  <c r="V2678" i="32" s="1"/>
  <c r="AQ1597" i="32"/>
  <c r="W1598" i="32" s="1"/>
  <c r="AO1597" i="32"/>
  <c r="AP1597" i="32"/>
  <c r="V1598" i="32" s="1"/>
  <c r="AP1057" i="32"/>
  <c r="V1058" i="32" s="1"/>
  <c r="AQ1057" i="32"/>
  <c r="W1058" i="32" s="1"/>
  <c r="AO1057" i="32"/>
  <c r="Y2678" i="32" a="1"/>
  <c r="Y1598" i="32" a="1"/>
  <c r="Y1058" i="32" a="1"/>
  <c r="Y2678" i="32" l="1"/>
  <c r="AS2677" i="32" a="1"/>
  <c r="AS2677" i="32" s="1"/>
  <c r="U2678" i="32"/>
  <c r="Y1598" i="32"/>
  <c r="AS1597" i="32" a="1"/>
  <c r="AS1597" i="32" s="1"/>
  <c r="U1598" i="32"/>
  <c r="Y1058" i="32"/>
  <c r="AS1057" i="32" a="1"/>
  <c r="AS1057" i="32" s="1"/>
  <c r="U1058" i="32"/>
  <c r="AJ2678" i="32" a="1"/>
  <c r="AI2678" i="32" a="1"/>
  <c r="AH2678" i="32" a="1"/>
  <c r="AH1598" i="32" a="1"/>
  <c r="AJ1598" i="32" a="1"/>
  <c r="AI1598" i="32" a="1"/>
  <c r="AH1058" i="32" a="1"/>
  <c r="AJ1058" i="32" a="1"/>
  <c r="AI1058" i="32" a="1"/>
  <c r="AH2678" i="32" l="1"/>
  <c r="AI2678" i="32"/>
  <c r="AJ2678" i="32"/>
  <c r="AI1598" i="32"/>
  <c r="AJ1598" i="32"/>
  <c r="AH1598" i="32"/>
  <c r="AI1058" i="32"/>
  <c r="AJ1058" i="32"/>
  <c r="AH1058" i="32"/>
  <c r="AG2678" i="32" a="1"/>
  <c r="AG1598" i="32" a="1"/>
  <c r="AG1058" i="32" a="1"/>
  <c r="AG2678" i="32" l="1"/>
  <c r="AK2678" i="32" s="1"/>
  <c r="AL2678" i="32" s="1"/>
  <c r="AG1598" i="32"/>
  <c r="AK1598" i="32" s="1"/>
  <c r="AL1598" i="32" s="1"/>
  <c r="AG1058" i="32"/>
  <c r="AK1058" i="32" s="1"/>
  <c r="AL1058" i="32" s="1"/>
  <c r="AM2678" i="32" l="1"/>
  <c r="AT2678" i="32"/>
  <c r="AU2678" i="32" s="1"/>
  <c r="AM1598" i="32"/>
  <c r="AT1598" i="32"/>
  <c r="AU1598" i="32" s="1"/>
  <c r="AM1058" i="32"/>
  <c r="AT1058" i="32"/>
  <c r="AU1058" i="32" s="1"/>
  <c r="AN2678" i="32" l="1"/>
  <c r="AR2678" i="32"/>
  <c r="X2679" i="32" s="1"/>
  <c r="AR1598" i="32"/>
  <c r="X1599" i="32" s="1"/>
  <c r="AN1598" i="32"/>
  <c r="AR1058" i="32"/>
  <c r="X1059" i="32" s="1"/>
  <c r="AN1058" i="32"/>
  <c r="AP2678" i="32" l="1"/>
  <c r="V2679" i="32" s="1"/>
  <c r="AQ2678" i="32"/>
  <c r="W2679" i="32" s="1"/>
  <c r="AO2678" i="32"/>
  <c r="AO1598" i="32"/>
  <c r="AQ1598" i="32"/>
  <c r="W1599" i="32" s="1"/>
  <c r="AP1598" i="32"/>
  <c r="V1599" i="32" s="1"/>
  <c r="AP1058" i="32"/>
  <c r="V1059" i="32" s="1"/>
  <c r="AQ1058" i="32"/>
  <c r="W1059" i="32" s="1"/>
  <c r="AO1058" i="32"/>
  <c r="Y2679" i="32" a="1"/>
  <c r="Y1599" i="32" a="1"/>
  <c r="Y1059" i="32" a="1"/>
  <c r="Y2679" i="32" l="1"/>
  <c r="AS2678" i="32" a="1"/>
  <c r="AS2678" i="32" s="1"/>
  <c r="U2679" i="32"/>
  <c r="Y1599" i="32"/>
  <c r="AS1598" i="32" a="1"/>
  <c r="AS1598" i="32" s="1"/>
  <c r="U1599" i="32"/>
  <c r="Y1059" i="32"/>
  <c r="AS1058" i="32" a="1"/>
  <c r="AS1058" i="32" s="1"/>
  <c r="U1059" i="32"/>
  <c r="AH2679" i="32" a="1"/>
  <c r="AJ2679" i="32" a="1"/>
  <c r="AI2679" i="32" a="1"/>
  <c r="AH1599" i="32" a="1"/>
  <c r="AJ1599" i="32" a="1"/>
  <c r="AI1599" i="32" a="1"/>
  <c r="AH1059" i="32" a="1"/>
  <c r="AI1059" i="32" a="1"/>
  <c r="AJ1059" i="32" a="1"/>
  <c r="AI2679" i="32" l="1"/>
  <c r="AJ2679" i="32"/>
  <c r="AH2679" i="32"/>
  <c r="AI1599" i="32"/>
  <c r="AJ1599" i="32"/>
  <c r="AH1599" i="32"/>
  <c r="AJ1059" i="32"/>
  <c r="AI1059" i="32"/>
  <c r="AH1059" i="32"/>
  <c r="AG2679" i="32" a="1"/>
  <c r="AG1599" i="32" a="1"/>
  <c r="AG1059" i="32" a="1"/>
  <c r="AG2679" i="32" l="1"/>
  <c r="AK2679" i="32" s="1"/>
  <c r="AL2679" i="32"/>
  <c r="AG1599" i="32"/>
  <c r="AK1599" i="32" s="1"/>
  <c r="AL1599" i="32"/>
  <c r="AG1059" i="32"/>
  <c r="AK1059" i="32" s="1"/>
  <c r="AL1059" i="32" s="1"/>
  <c r="AT2679" i="32" l="1"/>
  <c r="AU2679" i="32" s="1"/>
  <c r="AM2679" i="32"/>
  <c r="AM1599" i="32"/>
  <c r="AT1599" i="32"/>
  <c r="AU1599" i="32" s="1"/>
  <c r="AM1059" i="32"/>
  <c r="AT1059" i="32"/>
  <c r="AU1059" i="32" s="1"/>
  <c r="AN2679" i="32" l="1"/>
  <c r="AR2679" i="32"/>
  <c r="X2680" i="32" s="1"/>
  <c r="AR1599" i="32"/>
  <c r="X1600" i="32" s="1"/>
  <c r="AN1599" i="32"/>
  <c r="AR1059" i="32"/>
  <c r="X1060" i="32" s="1"/>
  <c r="AN1059" i="32"/>
  <c r="AP2679" i="32" l="1"/>
  <c r="V2680" i="32" s="1"/>
  <c r="AO2679" i="32"/>
  <c r="AQ2679" i="32"/>
  <c r="W2680" i="32" s="1"/>
  <c r="AO1599" i="32"/>
  <c r="AP1599" i="32"/>
  <c r="V1600" i="32" s="1"/>
  <c r="AQ1599" i="32"/>
  <c r="W1600" i="32" s="1"/>
  <c r="AP1059" i="32"/>
  <c r="V1060" i="32" s="1"/>
  <c r="AQ1059" i="32"/>
  <c r="W1060" i="32" s="1"/>
  <c r="AO1059" i="32"/>
  <c r="Y2680" i="32" a="1"/>
  <c r="Y1600" i="32" a="1"/>
  <c r="Y1060" i="32" a="1"/>
  <c r="Y2680" i="32" l="1"/>
  <c r="AS2679" i="32" a="1"/>
  <c r="AS2679" i="32" s="1"/>
  <c r="U2680" i="32"/>
  <c r="Y1600" i="32"/>
  <c r="AS1599" i="32" a="1"/>
  <c r="AS1599" i="32" s="1"/>
  <c r="U1600" i="32"/>
  <c r="Y1060" i="32"/>
  <c r="AS1059" i="32" a="1"/>
  <c r="AS1059" i="32" s="1"/>
  <c r="U1060" i="32"/>
  <c r="AH2680" i="32" a="1"/>
  <c r="AJ2680" i="32" a="1"/>
  <c r="AI2680" i="32" a="1"/>
  <c r="AI1600" i="32" a="1"/>
  <c r="AJ1600" i="32" a="1"/>
  <c r="AH1600" i="32" a="1"/>
  <c r="AH1060" i="32" a="1"/>
  <c r="AI1060" i="32" a="1"/>
  <c r="AJ1060" i="32" a="1"/>
  <c r="AI2680" i="32" l="1"/>
  <c r="AJ2680" i="32"/>
  <c r="AH2680" i="32"/>
  <c r="AH1600" i="32"/>
  <c r="AJ1600" i="32"/>
  <c r="AI1600" i="32"/>
  <c r="AJ1060" i="32"/>
  <c r="AI1060" i="32"/>
  <c r="AH1060" i="32"/>
  <c r="AG2680" i="32" a="1"/>
  <c r="AG1600" i="32" a="1"/>
  <c r="AG1060" i="32" a="1"/>
  <c r="AG2680" i="32" l="1"/>
  <c r="AK2680" i="32" s="1"/>
  <c r="AL2680" i="32"/>
  <c r="AG1600" i="32"/>
  <c r="AK1600" i="32" s="1"/>
  <c r="AL1600" i="32" s="1"/>
  <c r="AG1060" i="32"/>
  <c r="AK1060" i="32" s="1"/>
  <c r="AL1060" i="32"/>
  <c r="AM2680" i="32" l="1"/>
  <c r="AT2680" i="32"/>
  <c r="AU2680" i="32" s="1"/>
  <c r="AM1600" i="32"/>
  <c r="AT1600" i="32"/>
  <c r="AU1600" i="32" s="1"/>
  <c r="AM1060" i="32"/>
  <c r="AT1060" i="32"/>
  <c r="AU1060" i="32" s="1"/>
  <c r="AN2680" i="32" l="1"/>
  <c r="AR2680" i="32"/>
  <c r="X2681" i="32" s="1"/>
  <c r="AN1600" i="32"/>
  <c r="AR1600" i="32"/>
  <c r="X1601" i="32" s="1"/>
  <c r="AR1060" i="32"/>
  <c r="X1061" i="32" s="1"/>
  <c r="AN1060" i="32"/>
  <c r="AQ2680" i="32" l="1"/>
  <c r="W2681" i="32" s="1"/>
  <c r="AP2680" i="32"/>
  <c r="V2681" i="32" s="1"/>
  <c r="AO2680" i="32"/>
  <c r="AO1600" i="32"/>
  <c r="AQ1600" i="32"/>
  <c r="W1601" i="32" s="1"/>
  <c r="AP1600" i="32"/>
  <c r="V1601" i="32" s="1"/>
  <c r="AP1060" i="32"/>
  <c r="V1061" i="32" s="1"/>
  <c r="AQ1060" i="32"/>
  <c r="W1061" i="32" s="1"/>
  <c r="AO1060" i="32"/>
  <c r="Y2681" i="32" a="1"/>
  <c r="Y1601" i="32" a="1"/>
  <c r="Y1061" i="32" a="1"/>
  <c r="Y2681" i="32" l="1"/>
  <c r="AS2680" i="32" a="1"/>
  <c r="AS2680" i="32" s="1"/>
  <c r="U2681" i="32"/>
  <c r="Y1601" i="32"/>
  <c r="AS1600" i="32" a="1"/>
  <c r="AS1600" i="32" s="1"/>
  <c r="U1601" i="32"/>
  <c r="Y1061" i="32"/>
  <c r="AS1060" i="32" a="1"/>
  <c r="AS1060" i="32" s="1"/>
  <c r="U1061" i="32"/>
  <c r="AH2681" i="32" a="1"/>
  <c r="AJ2681" i="32" a="1"/>
  <c r="AI2681" i="32" a="1"/>
  <c r="AI1601" i="32" a="1"/>
  <c r="AH1601" i="32" a="1"/>
  <c r="AJ1601" i="32" a="1"/>
  <c r="AH1061" i="32" a="1"/>
  <c r="AJ1061" i="32" a="1"/>
  <c r="AI1061" i="32" a="1"/>
  <c r="AI2681" i="32" l="1"/>
  <c r="AJ2681" i="32"/>
  <c r="AH2681" i="32"/>
  <c r="AJ1601" i="32"/>
  <c r="AH1601" i="32"/>
  <c r="AI1601" i="32"/>
  <c r="AI1061" i="32"/>
  <c r="AJ1061" i="32"/>
  <c r="AH1061" i="32"/>
  <c r="AG2681" i="32" a="1"/>
  <c r="AG1601" i="32" a="1"/>
  <c r="AG1061" i="32" a="1"/>
  <c r="AG2681" i="32" l="1"/>
  <c r="AK2681" i="32" s="1"/>
  <c r="AL2681" i="32" s="1"/>
  <c r="AG1601" i="32"/>
  <c r="AK1601" i="32" s="1"/>
  <c r="AL1601" i="32" s="1"/>
  <c r="AG1061" i="32"/>
  <c r="AK1061" i="32" s="1"/>
  <c r="AL1061" i="32" s="1"/>
  <c r="AT2681" i="32" l="1"/>
  <c r="AU2681" i="32" s="1"/>
  <c r="AM2681" i="32"/>
  <c r="AM1601" i="32"/>
  <c r="AT1601" i="32"/>
  <c r="AU1601" i="32" s="1"/>
  <c r="AM1061" i="32"/>
  <c r="AT1061" i="32"/>
  <c r="AU1061" i="32" s="1"/>
  <c r="AN2681" i="32" l="1"/>
  <c r="AR2681" i="32"/>
  <c r="X2682" i="32" s="1"/>
  <c r="AR1601" i="32"/>
  <c r="X1602" i="32" s="1"/>
  <c r="AN1601" i="32"/>
  <c r="AR1061" i="32"/>
  <c r="X1062" i="32" s="1"/>
  <c r="AN1061" i="32"/>
  <c r="AP2681" i="32" l="1"/>
  <c r="V2682" i="32" s="1"/>
  <c r="AQ2681" i="32"/>
  <c r="W2682" i="32" s="1"/>
  <c r="AO2681" i="32"/>
  <c r="AP1601" i="32"/>
  <c r="V1602" i="32" s="1"/>
  <c r="AO1601" i="32"/>
  <c r="AQ1601" i="32"/>
  <c r="W1602" i="32" s="1"/>
  <c r="AP1061" i="32"/>
  <c r="V1062" i="32" s="1"/>
  <c r="AQ1061" i="32"/>
  <c r="W1062" i="32" s="1"/>
  <c r="AO1061" i="32"/>
  <c r="Y2682" i="32" a="1"/>
  <c r="Y1602" i="32" a="1"/>
  <c r="Y1062" i="32" a="1"/>
  <c r="Y2682" i="32" l="1"/>
  <c r="AS2681" i="32" a="1"/>
  <c r="AS2681" i="32" s="1"/>
  <c r="U2682" i="32"/>
  <c r="Y1602" i="32"/>
  <c r="AS1601" i="32" a="1"/>
  <c r="AS1601" i="32" s="1"/>
  <c r="U1602" i="32"/>
  <c r="Y1062" i="32"/>
  <c r="AS1061" i="32" a="1"/>
  <c r="AS1061" i="32" s="1"/>
  <c r="U1062" i="32"/>
  <c r="AH2682" i="32" a="1"/>
  <c r="AJ2682" i="32" a="1"/>
  <c r="AI2682" i="32" a="1"/>
  <c r="AI1602" i="32" a="1"/>
  <c r="AH1602" i="32" a="1"/>
  <c r="AJ1602" i="32" a="1"/>
  <c r="AH1062" i="32" a="1"/>
  <c r="AI1062" i="32" a="1"/>
  <c r="AJ1062" i="32" a="1"/>
  <c r="AI2682" i="32" l="1"/>
  <c r="AJ2682" i="32"/>
  <c r="AH2682" i="32"/>
  <c r="AJ1602" i="32"/>
  <c r="AH1602" i="32"/>
  <c r="AI1602" i="32"/>
  <c r="AJ1062" i="32"/>
  <c r="AI1062" i="32"/>
  <c r="AH1062" i="32"/>
  <c r="AG2682" i="32" a="1"/>
  <c r="AG1602" i="32" a="1"/>
  <c r="AG1062" i="32" a="1"/>
  <c r="AG2682" i="32" l="1"/>
  <c r="AK2682" i="32" s="1"/>
  <c r="AL2682" i="32" s="1"/>
  <c r="AG1602" i="32"/>
  <c r="AK1602" i="32" s="1"/>
  <c r="AL1602" i="32" s="1"/>
  <c r="AG1062" i="32"/>
  <c r="AK1062" i="32" s="1"/>
  <c r="AL1062" i="32" s="1"/>
  <c r="AT2682" i="32" l="1"/>
  <c r="AU2682" i="32" s="1"/>
  <c r="AM2682" i="32"/>
  <c r="AM1602" i="32"/>
  <c r="AT1602" i="32"/>
  <c r="AU1602" i="32" s="1"/>
  <c r="AM1062" i="32"/>
  <c r="AT1062" i="32"/>
  <c r="AU1062" i="32" s="1"/>
  <c r="AR2682" i="32" l="1"/>
  <c r="X2683" i="32" s="1"/>
  <c r="AN2682" i="32"/>
  <c r="AN1602" i="32"/>
  <c r="AR1602" i="32"/>
  <c r="X1603" i="32" s="1"/>
  <c r="AR1062" i="32"/>
  <c r="X1063" i="32" s="1"/>
  <c r="AN1062" i="32"/>
  <c r="AP2682" i="32" l="1"/>
  <c r="V2683" i="32" s="1"/>
  <c r="AO2682" i="32"/>
  <c r="AQ2682" i="32"/>
  <c r="W2683" i="32" s="1"/>
  <c r="AQ1602" i="32"/>
  <c r="W1603" i="32" s="1"/>
  <c r="AP1602" i="32"/>
  <c r="V1603" i="32" s="1"/>
  <c r="AO1602" i="32"/>
  <c r="AP1062" i="32"/>
  <c r="V1063" i="32" s="1"/>
  <c r="AQ1062" i="32"/>
  <c r="W1063" i="32" s="1"/>
  <c r="AO1062" i="32"/>
  <c r="Y2683" i="32" a="1"/>
  <c r="Y1603" i="32" a="1"/>
  <c r="Y1063" i="32" a="1"/>
  <c r="Y2683" i="32" l="1"/>
  <c r="AS2682" i="32" a="1"/>
  <c r="AS2682" i="32" s="1"/>
  <c r="U2683" i="32"/>
  <c r="Y1603" i="32"/>
  <c r="AS1602" i="32" a="1"/>
  <c r="AS1602" i="32" s="1"/>
  <c r="U1603" i="32"/>
  <c r="Y1063" i="32"/>
  <c r="AS1062" i="32" a="1"/>
  <c r="AS1062" i="32" s="1"/>
  <c r="U1063" i="32"/>
  <c r="AJ2683" i="32" a="1"/>
  <c r="AI2683" i="32" a="1"/>
  <c r="AH2683" i="32" a="1"/>
  <c r="AI1603" i="32" a="1"/>
  <c r="AH1603" i="32" a="1"/>
  <c r="AJ1603" i="32" a="1"/>
  <c r="AH1063" i="32" a="1"/>
  <c r="AI1063" i="32" a="1"/>
  <c r="AJ1063" i="32" a="1"/>
  <c r="AH2683" i="32" l="1"/>
  <c r="AI2683" i="32"/>
  <c r="AJ2683" i="32"/>
  <c r="AJ1603" i="32"/>
  <c r="AH1603" i="32"/>
  <c r="AI1603" i="32"/>
  <c r="AJ1063" i="32"/>
  <c r="AI1063" i="32"/>
  <c r="AH1063" i="32"/>
  <c r="AG2683" i="32" a="1"/>
  <c r="AG1603" i="32" a="1"/>
  <c r="AG1063" i="32" a="1"/>
  <c r="AG2683" i="32" l="1"/>
  <c r="AK2683" i="32" s="1"/>
  <c r="AL2683" i="32" s="1"/>
  <c r="AG1603" i="32"/>
  <c r="AK1603" i="32" s="1"/>
  <c r="AL1603" i="32"/>
  <c r="AG1063" i="32"/>
  <c r="AK1063" i="32" s="1"/>
  <c r="AL1063" i="32"/>
  <c r="AT2683" i="32" l="1"/>
  <c r="AU2683" i="32" s="1"/>
  <c r="AM2683" i="32"/>
  <c r="AM1603" i="32"/>
  <c r="AT1603" i="32"/>
  <c r="AU1603" i="32" s="1"/>
  <c r="AM1063" i="32"/>
  <c r="AT1063" i="32"/>
  <c r="AU1063" i="32" s="1"/>
  <c r="AR2683" i="32" l="1"/>
  <c r="X2684" i="32" s="1"/>
  <c r="AN2683" i="32"/>
  <c r="AR1603" i="32"/>
  <c r="X1604" i="32" s="1"/>
  <c r="AN1603" i="32"/>
  <c r="AR1063" i="32"/>
  <c r="X1064" i="32" s="1"/>
  <c r="AN1063" i="32"/>
  <c r="AO2683" i="32" l="1"/>
  <c r="AP2683" i="32"/>
  <c r="V2684" i="32" s="1"/>
  <c r="AQ2683" i="32"/>
  <c r="W2684" i="32" s="1"/>
  <c r="AO1603" i="32"/>
  <c r="AQ1603" i="32"/>
  <c r="W1604" i="32" s="1"/>
  <c r="AP1603" i="32"/>
  <c r="V1604" i="32" s="1"/>
  <c r="AP1063" i="32"/>
  <c r="V1064" i="32" s="1"/>
  <c r="AQ1063" i="32"/>
  <c r="W1064" i="32" s="1"/>
  <c r="AO1063" i="32"/>
  <c r="Y2684" i="32" a="1"/>
  <c r="Y1604" i="32" a="1"/>
  <c r="Y1064" i="32" a="1"/>
  <c r="Y2684" i="32" l="1"/>
  <c r="AS2683" i="32" a="1"/>
  <c r="AS2683" i="32" s="1"/>
  <c r="U2684" i="32"/>
  <c r="Y1604" i="32"/>
  <c r="AS1603" i="32" a="1"/>
  <c r="AS1603" i="32" s="1"/>
  <c r="U1604" i="32"/>
  <c r="Y1064" i="32"/>
  <c r="AS1063" i="32" a="1"/>
  <c r="AS1063" i="32" s="1"/>
  <c r="U1064" i="32"/>
  <c r="AI2684" i="32" a="1"/>
  <c r="AH2684" i="32" a="1"/>
  <c r="AJ2684" i="32" a="1"/>
  <c r="AI1604" i="32" a="1"/>
  <c r="AJ1604" i="32" a="1"/>
  <c r="AH1604" i="32" a="1"/>
  <c r="AH1064" i="32" a="1"/>
  <c r="AJ1064" i="32" a="1"/>
  <c r="AI1064" i="32" a="1"/>
  <c r="AJ2684" i="32" l="1"/>
  <c r="AH2684" i="32"/>
  <c r="AI2684" i="32"/>
  <c r="AH1604" i="32"/>
  <c r="AJ1604" i="32"/>
  <c r="AI1604" i="32"/>
  <c r="AI1064" i="32"/>
  <c r="AJ1064" i="32"/>
  <c r="AH1064" i="32"/>
  <c r="AG2684" i="32" a="1"/>
  <c r="AG1604" i="32" a="1"/>
  <c r="AG1064" i="32" a="1"/>
  <c r="AG2684" i="32" l="1"/>
  <c r="AK2684" i="32" s="1"/>
  <c r="AL2684" i="32" s="1"/>
  <c r="AG1604" i="32"/>
  <c r="AK1604" i="32" s="1"/>
  <c r="AL1604" i="32" s="1"/>
  <c r="AG1064" i="32"/>
  <c r="AK1064" i="32" s="1"/>
  <c r="AL1064" i="32"/>
  <c r="AT2684" i="32" l="1"/>
  <c r="AU2684" i="32" s="1"/>
  <c r="AM2684" i="32"/>
  <c r="AM1604" i="32"/>
  <c r="AT1604" i="32"/>
  <c r="AU1604" i="32" s="1"/>
  <c r="AM1064" i="32"/>
  <c r="AT1064" i="32"/>
  <c r="AU1064" i="32" s="1"/>
  <c r="AN2684" i="32" l="1"/>
  <c r="AR2684" i="32"/>
  <c r="X2685" i="32" s="1"/>
  <c r="AN1604" i="32"/>
  <c r="AR1604" i="32"/>
  <c r="X1605" i="32" s="1"/>
  <c r="AR1064" i="32"/>
  <c r="X1065" i="32" s="1"/>
  <c r="AN1064" i="32"/>
  <c r="AQ2684" i="32" l="1"/>
  <c r="W2685" i="32" s="1"/>
  <c r="AO2684" i="32"/>
  <c r="AP2684" i="32"/>
  <c r="V2685" i="32" s="1"/>
  <c r="AO1604" i="32"/>
  <c r="AP1604" i="32"/>
  <c r="V1605" i="32" s="1"/>
  <c r="AQ1604" i="32"/>
  <c r="W1605" i="32" s="1"/>
  <c r="AP1064" i="32"/>
  <c r="V1065" i="32" s="1"/>
  <c r="AQ1064" i="32"/>
  <c r="W1065" i="32" s="1"/>
  <c r="AO1064" i="32"/>
  <c r="Y2685" i="32" a="1"/>
  <c r="Y1605" i="32" a="1"/>
  <c r="Y1065" i="32" a="1"/>
  <c r="Y2685" i="32" l="1"/>
  <c r="AS2684" i="32" a="1"/>
  <c r="AS2684" i="32" s="1"/>
  <c r="U2685" i="32"/>
  <c r="Y1605" i="32"/>
  <c r="AS1604" i="32" a="1"/>
  <c r="AS1604" i="32" s="1"/>
  <c r="U1605" i="32"/>
  <c r="Y1065" i="32"/>
  <c r="AS1064" i="32" a="1"/>
  <c r="AS1064" i="32" s="1"/>
  <c r="U1065" i="32"/>
  <c r="AJ2685" i="32" a="1"/>
  <c r="AH2685" i="32" a="1"/>
  <c r="AI2685" i="32" a="1"/>
  <c r="AI1605" i="32" a="1"/>
  <c r="AH1605" i="32" a="1"/>
  <c r="AJ1605" i="32" a="1"/>
  <c r="AH1065" i="32" a="1"/>
  <c r="AJ1065" i="32" a="1"/>
  <c r="AI1065" i="32" a="1"/>
  <c r="AI2685" i="32" l="1"/>
  <c r="AH2685" i="32"/>
  <c r="AJ2685" i="32"/>
  <c r="AJ1605" i="32"/>
  <c r="AH1605" i="32"/>
  <c r="AI1605" i="32"/>
  <c r="AI1065" i="32"/>
  <c r="AJ1065" i="32"/>
  <c r="AH1065" i="32"/>
  <c r="AG2685" i="32" a="1"/>
  <c r="AG1605" i="32" a="1"/>
  <c r="AG1065" i="32" a="1"/>
  <c r="AG2685" i="32" l="1"/>
  <c r="AK2685" i="32" s="1"/>
  <c r="AL2685" i="32" s="1"/>
  <c r="AG1605" i="32"/>
  <c r="AK1605" i="32" s="1"/>
  <c r="AL1605" i="32" s="1"/>
  <c r="AG1065" i="32"/>
  <c r="AK1065" i="32" s="1"/>
  <c r="AL1065" i="32" s="1"/>
  <c r="AT2685" i="32" l="1"/>
  <c r="AU2685" i="32" s="1"/>
  <c r="AM2685" i="32"/>
  <c r="AM1605" i="32"/>
  <c r="AT1605" i="32"/>
  <c r="AU1605" i="32" s="1"/>
  <c r="AM1065" i="32"/>
  <c r="AT1065" i="32"/>
  <c r="AU1065" i="32" s="1"/>
  <c r="AN2685" i="32" l="1"/>
  <c r="AR2685" i="32"/>
  <c r="X2686" i="32" s="1"/>
  <c r="AN1605" i="32"/>
  <c r="AR1605" i="32"/>
  <c r="X1606" i="32" s="1"/>
  <c r="AR1065" i="32"/>
  <c r="X1066" i="32" s="1"/>
  <c r="AN1065" i="32"/>
  <c r="AQ2685" i="32" l="1"/>
  <c r="W2686" i="32" s="1"/>
  <c r="AO2685" i="32"/>
  <c r="AP2685" i="32"/>
  <c r="V2686" i="32" s="1"/>
  <c r="AP1605" i="32"/>
  <c r="V1606" i="32" s="1"/>
  <c r="AO1605" i="32"/>
  <c r="AQ1605" i="32"/>
  <c r="W1606" i="32" s="1"/>
  <c r="AP1065" i="32"/>
  <c r="V1066" i="32" s="1"/>
  <c r="AQ1065" i="32"/>
  <c r="W1066" i="32" s="1"/>
  <c r="AO1065" i="32"/>
  <c r="Y2686" i="32" a="1"/>
  <c r="Y1606" i="32" a="1"/>
  <c r="Y1066" i="32" a="1"/>
  <c r="Y2686" i="32" l="1"/>
  <c r="AS2685" i="32" a="1"/>
  <c r="AS2685" i="32" s="1"/>
  <c r="U2686" i="32"/>
  <c r="Y1606" i="32"/>
  <c r="AS1605" i="32" a="1"/>
  <c r="AS1605" i="32" s="1"/>
  <c r="U1606" i="32"/>
  <c r="Y1066" i="32"/>
  <c r="AS1065" i="32" a="1"/>
  <c r="AS1065" i="32" s="1"/>
  <c r="U1066" i="32"/>
  <c r="AI2686" i="32" a="1"/>
  <c r="AH2686" i="32" a="1"/>
  <c r="AJ2686" i="32" a="1"/>
  <c r="AI1606" i="32" a="1"/>
  <c r="AH1606" i="32" a="1"/>
  <c r="AJ1606" i="32" a="1"/>
  <c r="AH1066" i="32" a="1"/>
  <c r="AJ1066" i="32" a="1"/>
  <c r="AI1066" i="32" a="1"/>
  <c r="AJ2686" i="32" l="1"/>
  <c r="AH2686" i="32"/>
  <c r="AI2686" i="32"/>
  <c r="AJ1606" i="32"/>
  <c r="AH1606" i="32"/>
  <c r="AI1606" i="32"/>
  <c r="AI1066" i="32"/>
  <c r="AJ1066" i="32"/>
  <c r="AH1066" i="32"/>
  <c r="AG2686" i="32" a="1"/>
  <c r="AG1606" i="32" a="1"/>
  <c r="AG1066" i="32" a="1"/>
  <c r="AG2686" i="32" l="1"/>
  <c r="AK2686" i="32" s="1"/>
  <c r="AL2686" i="32" s="1"/>
  <c r="AG1606" i="32"/>
  <c r="AK1606" i="32" s="1"/>
  <c r="AL1606" i="32" s="1"/>
  <c r="AG1066" i="32"/>
  <c r="AK1066" i="32" s="1"/>
  <c r="AL1066" i="32" s="1"/>
  <c r="AT2686" i="32" l="1"/>
  <c r="AU2686" i="32" s="1"/>
  <c r="AM2686" i="32"/>
  <c r="AM1606" i="32"/>
  <c r="AT1606" i="32"/>
  <c r="AU1606" i="32" s="1"/>
  <c r="AM1066" i="32"/>
  <c r="AT1066" i="32"/>
  <c r="AU1066" i="32" s="1"/>
  <c r="AR2686" i="32" l="1"/>
  <c r="X2687" i="32" s="1"/>
  <c r="AN2686" i="32"/>
  <c r="AN1606" i="32"/>
  <c r="AR1606" i="32"/>
  <c r="X1607" i="32" s="1"/>
  <c r="AR1066" i="32"/>
  <c r="X1067" i="32" s="1"/>
  <c r="AN1066" i="32"/>
  <c r="AQ2686" i="32" l="1"/>
  <c r="W2687" i="32" s="1"/>
  <c r="AP2686" i="32"/>
  <c r="V2687" i="32" s="1"/>
  <c r="AO2686" i="32"/>
  <c r="AQ1606" i="32"/>
  <c r="W1607" i="32" s="1"/>
  <c r="AP1606" i="32"/>
  <c r="V1607" i="32" s="1"/>
  <c r="AO1606" i="32"/>
  <c r="AP1066" i="32"/>
  <c r="V1067" i="32" s="1"/>
  <c r="AQ1066" i="32"/>
  <c r="W1067" i="32" s="1"/>
  <c r="AO1066" i="32"/>
  <c r="Y2687" i="32" a="1"/>
  <c r="Y1607" i="32" a="1"/>
  <c r="Y1067" i="32" a="1"/>
  <c r="Y2687" i="32" l="1"/>
  <c r="AS2686" i="32" a="1"/>
  <c r="AS2686" i="32" s="1"/>
  <c r="U2687" i="32"/>
  <c r="Y1607" i="32"/>
  <c r="AS1606" i="32" a="1"/>
  <c r="AS1606" i="32" s="1"/>
  <c r="U1607" i="32"/>
  <c r="Y1067" i="32"/>
  <c r="AS1066" i="32" a="1"/>
  <c r="AS1066" i="32" s="1"/>
  <c r="U1067" i="32"/>
  <c r="AJ2687" i="32" a="1"/>
  <c r="AH2687" i="32" a="1"/>
  <c r="AI2687" i="32" a="1"/>
  <c r="AI1607" i="32" a="1"/>
  <c r="AH1607" i="32" a="1"/>
  <c r="AJ1607" i="32" a="1"/>
  <c r="AH1067" i="32" a="1"/>
  <c r="AJ1067" i="32" a="1"/>
  <c r="AI1067" i="32" a="1"/>
  <c r="AI2687" i="32" l="1"/>
  <c r="AH2687" i="32"/>
  <c r="AJ2687" i="32"/>
  <c r="AJ1607" i="32"/>
  <c r="AH1607" i="32"/>
  <c r="AI1607" i="32"/>
  <c r="AI1067" i="32"/>
  <c r="AJ1067" i="32"/>
  <c r="AH1067" i="32"/>
  <c r="AG2687" i="32" a="1"/>
  <c r="AG1607" i="32" a="1"/>
  <c r="AG1067" i="32" a="1"/>
  <c r="AG2687" i="32" l="1"/>
  <c r="AK2687" i="32" s="1"/>
  <c r="AL2687" i="32" s="1"/>
  <c r="AG1607" i="32"/>
  <c r="AK1607" i="32" s="1"/>
  <c r="AL1607" i="32" s="1"/>
  <c r="AG1067" i="32"/>
  <c r="AK1067" i="32" s="1"/>
  <c r="AL1067" i="32" s="1"/>
  <c r="AT2687" i="32" l="1"/>
  <c r="AU2687" i="32" s="1"/>
  <c r="AM2687" i="32"/>
  <c r="AM1607" i="32"/>
  <c r="AT1607" i="32"/>
  <c r="AU1607" i="32" s="1"/>
  <c r="AM1067" i="32"/>
  <c r="AT1067" i="32"/>
  <c r="AU1067" i="32" s="1"/>
  <c r="AN2687" i="32" l="1"/>
  <c r="AR2687" i="32"/>
  <c r="X2688" i="32" s="1"/>
  <c r="AN1607" i="32"/>
  <c r="AR1607" i="32"/>
  <c r="X1608" i="32" s="1"/>
  <c r="AR1067" i="32"/>
  <c r="X1068" i="32" s="1"/>
  <c r="AN1067" i="32"/>
  <c r="AP2687" i="32" l="1"/>
  <c r="V2688" i="32" s="1"/>
  <c r="AO2687" i="32"/>
  <c r="AQ2687" i="32"/>
  <c r="W2688" i="32" s="1"/>
  <c r="AQ1607" i="32"/>
  <c r="W1608" i="32" s="1"/>
  <c r="AO1607" i="32"/>
  <c r="AP1607" i="32"/>
  <c r="V1608" i="32" s="1"/>
  <c r="AP1067" i="32"/>
  <c r="V1068" i="32" s="1"/>
  <c r="AQ1067" i="32"/>
  <c r="W1068" i="32" s="1"/>
  <c r="AO1067" i="32"/>
  <c r="Y2688" i="32" a="1"/>
  <c r="Y1608" i="32" a="1"/>
  <c r="Y1068" i="32" a="1"/>
  <c r="Y2688" i="32" l="1"/>
  <c r="AS2687" i="32" a="1"/>
  <c r="AS2687" i="32" s="1"/>
  <c r="U2688" i="32"/>
  <c r="Y1608" i="32"/>
  <c r="AS1607" i="32" a="1"/>
  <c r="AS1607" i="32" s="1"/>
  <c r="U1608" i="32"/>
  <c r="Y1068" i="32"/>
  <c r="AS1067" i="32" a="1"/>
  <c r="AS1067" i="32" s="1"/>
  <c r="U1068" i="32"/>
  <c r="AJ2688" i="32" a="1"/>
  <c r="AI2688" i="32" a="1"/>
  <c r="AH2688" i="32" a="1"/>
  <c r="AI1608" i="32" a="1"/>
  <c r="AH1608" i="32" a="1"/>
  <c r="AJ1608" i="32" a="1"/>
  <c r="AH1068" i="32" a="1"/>
  <c r="AJ1068" i="32" a="1"/>
  <c r="AI1068" i="32" a="1"/>
  <c r="AH2688" i="32" l="1"/>
  <c r="AI2688" i="32"/>
  <c r="AJ2688" i="32"/>
  <c r="AJ1608" i="32"/>
  <c r="AH1608" i="32"/>
  <c r="AI1608" i="32"/>
  <c r="AI1068" i="32"/>
  <c r="AJ1068" i="32"/>
  <c r="AH1068" i="32"/>
  <c r="AG2688" i="32" a="1"/>
  <c r="AG1608" i="32" a="1"/>
  <c r="AG1068" i="32" a="1"/>
  <c r="AG2688" i="32" l="1"/>
  <c r="AK2688" i="32" s="1"/>
  <c r="AL2688" i="32" s="1"/>
  <c r="AG1608" i="32"/>
  <c r="AK1608" i="32" s="1"/>
  <c r="AL1608" i="32" s="1"/>
  <c r="AG1068" i="32"/>
  <c r="AK1068" i="32" s="1"/>
  <c r="AL1068" i="32"/>
  <c r="AT2688" i="32" l="1"/>
  <c r="AU2688" i="32" s="1"/>
  <c r="AM2688" i="32"/>
  <c r="AM1608" i="32"/>
  <c r="AT1608" i="32"/>
  <c r="AU1608" i="32" s="1"/>
  <c r="AM1068" i="32"/>
  <c r="AT1068" i="32"/>
  <c r="AU1068" i="32" s="1"/>
  <c r="AN2688" i="32" l="1"/>
  <c r="AR2688" i="32"/>
  <c r="X2689" i="32" s="1"/>
  <c r="AN1608" i="32"/>
  <c r="AR1608" i="32"/>
  <c r="X1609" i="32" s="1"/>
  <c r="AR1068" i="32"/>
  <c r="X1069" i="32" s="1"/>
  <c r="AN1068" i="32"/>
  <c r="AP2688" i="32" l="1"/>
  <c r="V2689" i="32" s="1"/>
  <c r="AO2688" i="32"/>
  <c r="AQ2688" i="32"/>
  <c r="W2689" i="32" s="1"/>
  <c r="AO1608" i="32"/>
  <c r="AP1608" i="32"/>
  <c r="V1609" i="32" s="1"/>
  <c r="AQ1608" i="32"/>
  <c r="W1609" i="32" s="1"/>
  <c r="AP1068" i="32"/>
  <c r="V1069" i="32" s="1"/>
  <c r="AQ1068" i="32"/>
  <c r="W1069" i="32" s="1"/>
  <c r="AO1068" i="32"/>
  <c r="Y2689" i="32" a="1"/>
  <c r="Y1609" i="32" a="1"/>
  <c r="Y1069" i="32" a="1"/>
  <c r="Y2689" i="32" l="1"/>
  <c r="AS2688" i="32" a="1"/>
  <c r="AS2688" i="32" s="1"/>
  <c r="U2689" i="32"/>
  <c r="Y1609" i="32"/>
  <c r="AS1608" i="32" a="1"/>
  <c r="AS1608" i="32" s="1"/>
  <c r="U1609" i="32"/>
  <c r="Y1069" i="32"/>
  <c r="AS1068" i="32" a="1"/>
  <c r="AS1068" i="32" s="1"/>
  <c r="U1069" i="32"/>
  <c r="AJ2689" i="32" a="1"/>
  <c r="AI2689" i="32" a="1"/>
  <c r="AH2689" i="32" a="1"/>
  <c r="AI1609" i="32" a="1"/>
  <c r="AH1609" i="32" a="1"/>
  <c r="AJ1609" i="32" a="1"/>
  <c r="AH1069" i="32" a="1"/>
  <c r="AI1069" i="32" a="1"/>
  <c r="AJ1069" i="32" a="1"/>
  <c r="AH2689" i="32" l="1"/>
  <c r="AI2689" i="32"/>
  <c r="AJ2689" i="32"/>
  <c r="AJ1609" i="32"/>
  <c r="AH1609" i="32"/>
  <c r="AI1609" i="32"/>
  <c r="AJ1069" i="32"/>
  <c r="AI1069" i="32"/>
  <c r="AH1069" i="32"/>
  <c r="AG2689" i="32" a="1"/>
  <c r="AG1609" i="32" a="1"/>
  <c r="AG1069" i="32" a="1"/>
  <c r="AG2689" i="32" l="1"/>
  <c r="AK2689" i="32" s="1"/>
  <c r="AL2689" i="32" s="1"/>
  <c r="AG1609" i="32"/>
  <c r="AK1609" i="32" s="1"/>
  <c r="AL1609" i="32" s="1"/>
  <c r="AG1069" i="32"/>
  <c r="AK1069" i="32" s="1"/>
  <c r="AL1069" i="32" s="1"/>
  <c r="AT2689" i="32" l="1"/>
  <c r="AU2689" i="32" s="1"/>
  <c r="AM2689" i="32"/>
  <c r="AM1609" i="32"/>
  <c r="AT1609" i="32"/>
  <c r="AU1609" i="32" s="1"/>
  <c r="AM1069" i="32"/>
  <c r="AT1069" i="32"/>
  <c r="AU1069" i="32" s="1"/>
  <c r="AR2689" i="32" l="1"/>
  <c r="X2690" i="32" s="1"/>
  <c r="AN2689" i="32"/>
  <c r="AR1609" i="32"/>
  <c r="X1610" i="32" s="1"/>
  <c r="AN1609" i="32"/>
  <c r="AR1069" i="32"/>
  <c r="X1070" i="32" s="1"/>
  <c r="AN1069" i="32"/>
  <c r="AP2689" i="32" l="1"/>
  <c r="V2690" i="32" s="1"/>
  <c r="AO2689" i="32"/>
  <c r="AQ2689" i="32"/>
  <c r="W2690" i="32" s="1"/>
  <c r="AO1609" i="32"/>
  <c r="AP1609" i="32"/>
  <c r="V1610" i="32" s="1"/>
  <c r="AQ1609" i="32"/>
  <c r="W1610" i="32" s="1"/>
  <c r="AP1069" i="32"/>
  <c r="V1070" i="32" s="1"/>
  <c r="AQ1069" i="32"/>
  <c r="W1070" i="32" s="1"/>
  <c r="AO1069" i="32"/>
  <c r="Y2690" i="32" a="1"/>
  <c r="Y1610" i="32" a="1"/>
  <c r="Y1070" i="32" a="1"/>
  <c r="Y2690" i="32" l="1"/>
  <c r="AS2689" i="32" a="1"/>
  <c r="AS2689" i="32" s="1"/>
  <c r="U2690" i="32"/>
  <c r="Y1610" i="32"/>
  <c r="AS1609" i="32" a="1"/>
  <c r="AS1609" i="32" s="1"/>
  <c r="U1610" i="32"/>
  <c r="Y1070" i="32"/>
  <c r="AS1069" i="32" a="1"/>
  <c r="AS1069" i="32" s="1"/>
  <c r="U1070" i="32"/>
  <c r="AJ2690" i="32" a="1"/>
  <c r="AI2690" i="32" a="1"/>
  <c r="AH2690" i="32" a="1"/>
  <c r="AI1610" i="32" a="1"/>
  <c r="AJ1610" i="32" a="1"/>
  <c r="AH1610" i="32" a="1"/>
  <c r="AH1070" i="32" a="1"/>
  <c r="AJ1070" i="32" a="1"/>
  <c r="AI1070" i="32" a="1"/>
  <c r="AH2690" i="32" l="1"/>
  <c r="AI2690" i="32"/>
  <c r="AJ2690" i="32"/>
  <c r="AH1610" i="32"/>
  <c r="AJ1610" i="32"/>
  <c r="AI1610" i="32"/>
  <c r="AI1070" i="32"/>
  <c r="AJ1070" i="32"/>
  <c r="AH1070" i="32"/>
  <c r="AG2690" i="32" a="1"/>
  <c r="AG1610" i="32" a="1"/>
  <c r="AG1070" i="32" a="1"/>
  <c r="AG2690" i="32" l="1"/>
  <c r="AK2690" i="32" s="1"/>
  <c r="AL2690" i="32" s="1"/>
  <c r="AG1610" i="32"/>
  <c r="AK1610" i="32" s="1"/>
  <c r="AL1610" i="32" s="1"/>
  <c r="AG1070" i="32"/>
  <c r="AK1070" i="32" s="1"/>
  <c r="AL1070" i="32"/>
  <c r="AT2690" i="32" l="1"/>
  <c r="AU2690" i="32" s="1"/>
  <c r="AM2690" i="32"/>
  <c r="AM1610" i="32"/>
  <c r="AT1610" i="32"/>
  <c r="AU1610" i="32" s="1"/>
  <c r="AM1070" i="32"/>
  <c r="AT1070" i="32"/>
  <c r="AU1070" i="32" s="1"/>
  <c r="AR2690" i="32" l="1"/>
  <c r="X2691" i="32" s="1"/>
  <c r="AN2690" i="32"/>
  <c r="AR1610" i="32"/>
  <c r="X1611" i="32" s="1"/>
  <c r="AN1610" i="32"/>
  <c r="AR1070" i="32"/>
  <c r="X1071" i="32" s="1"/>
  <c r="AN1070" i="32"/>
  <c r="AP2690" i="32" l="1"/>
  <c r="V2691" i="32" s="1"/>
  <c r="AO2690" i="32"/>
  <c r="AQ2690" i="32"/>
  <c r="W2691" i="32" s="1"/>
  <c r="AQ1610" i="32"/>
  <c r="W1611" i="32" s="1"/>
  <c r="AO1610" i="32"/>
  <c r="AP1610" i="32"/>
  <c r="V1611" i="32" s="1"/>
  <c r="AP1070" i="32"/>
  <c r="V1071" i="32" s="1"/>
  <c r="AQ1070" i="32"/>
  <c r="W1071" i="32" s="1"/>
  <c r="AO1070" i="32"/>
  <c r="Y2691" i="32" a="1"/>
  <c r="Y1611" i="32" a="1"/>
  <c r="Y1071" i="32" a="1"/>
  <c r="Y2691" i="32" l="1"/>
  <c r="AS2690" i="32" a="1"/>
  <c r="AS2690" i="32" s="1"/>
  <c r="U2691" i="32"/>
  <c r="Y1611" i="32"/>
  <c r="AS1610" i="32" a="1"/>
  <c r="AS1610" i="32" s="1"/>
  <c r="U1611" i="32"/>
  <c r="Y1071" i="32"/>
  <c r="AS1070" i="32" a="1"/>
  <c r="AS1070" i="32" s="1"/>
  <c r="U1071" i="32"/>
  <c r="AJ2691" i="32" a="1"/>
  <c r="AI2691" i="32" a="1"/>
  <c r="AH2691" i="32" a="1"/>
  <c r="AI1611" i="32" a="1"/>
  <c r="AH1611" i="32" a="1"/>
  <c r="AJ1611" i="32" a="1"/>
  <c r="AH1071" i="32" a="1"/>
  <c r="AI1071" i="32" a="1"/>
  <c r="AJ1071" i="32" a="1"/>
  <c r="AH2691" i="32" l="1"/>
  <c r="AI2691" i="32"/>
  <c r="AJ2691" i="32"/>
  <c r="AJ1611" i="32"/>
  <c r="AH1611" i="32"/>
  <c r="AI1611" i="32"/>
  <c r="AJ1071" i="32"/>
  <c r="AI1071" i="32"/>
  <c r="AH1071" i="32"/>
  <c r="AG2691" i="32" a="1"/>
  <c r="AG1611" i="32" a="1"/>
  <c r="AG1071" i="32" a="1"/>
  <c r="AG2691" i="32" l="1"/>
  <c r="AK2691" i="32" s="1"/>
  <c r="AL2691" i="32" s="1"/>
  <c r="AG1611" i="32"/>
  <c r="AK1611" i="32" s="1"/>
  <c r="AL1611" i="32" s="1"/>
  <c r="AG1071" i="32"/>
  <c r="AK1071" i="32" s="1"/>
  <c r="AL1071" i="32" s="1"/>
  <c r="AT2691" i="32" l="1"/>
  <c r="AU2691" i="32" s="1"/>
  <c r="AM2691" i="32"/>
  <c r="AM1611" i="32"/>
  <c r="AT1611" i="32"/>
  <c r="AU1611" i="32" s="1"/>
  <c r="AM1071" i="32"/>
  <c r="AT1071" i="32"/>
  <c r="AU1071" i="32" s="1"/>
  <c r="AN2691" i="32" l="1"/>
  <c r="AR2691" i="32"/>
  <c r="X2692" i="32" s="1"/>
  <c r="AN1611" i="32"/>
  <c r="AR1611" i="32"/>
  <c r="X1612" i="32" s="1"/>
  <c r="AR1071" i="32"/>
  <c r="X1072" i="32" s="1"/>
  <c r="AN1071" i="32"/>
  <c r="AP2691" i="32" l="1"/>
  <c r="V2692" i="32" s="1"/>
  <c r="AO2691" i="32"/>
  <c r="AQ2691" i="32"/>
  <c r="W2692" i="32" s="1"/>
  <c r="AQ1611" i="32"/>
  <c r="W1612" i="32" s="1"/>
  <c r="AO1611" i="32"/>
  <c r="AP1611" i="32"/>
  <c r="V1612" i="32" s="1"/>
  <c r="AP1071" i="32"/>
  <c r="V1072" i="32" s="1"/>
  <c r="AQ1071" i="32"/>
  <c r="W1072" i="32" s="1"/>
  <c r="AO1071" i="32"/>
  <c r="Y2692" i="32" a="1"/>
  <c r="Y1612" i="32" a="1"/>
  <c r="Y1072" i="32" a="1"/>
  <c r="Y2692" i="32" l="1"/>
  <c r="AS2691" i="32" a="1"/>
  <c r="AS2691" i="32" s="1"/>
  <c r="U2692" i="32"/>
  <c r="Y1612" i="32"/>
  <c r="AS1611" i="32" a="1"/>
  <c r="AS1611" i="32" s="1"/>
  <c r="U1612" i="32"/>
  <c r="Y1072" i="32"/>
  <c r="AS1071" i="32" a="1"/>
  <c r="AS1071" i="32" s="1"/>
  <c r="U1072" i="32"/>
  <c r="AI2692" i="32" a="1"/>
  <c r="AH2692" i="32" a="1"/>
  <c r="AJ2692" i="32" a="1"/>
  <c r="AI1612" i="32" a="1"/>
  <c r="AH1612" i="32" a="1"/>
  <c r="AJ1612" i="32" a="1"/>
  <c r="AH1072" i="32" a="1"/>
  <c r="AJ1072" i="32" a="1"/>
  <c r="AI1072" i="32" a="1"/>
  <c r="AJ2692" i="32" l="1"/>
  <c r="AH2692" i="32"/>
  <c r="AI2692" i="32"/>
  <c r="AJ1612" i="32"/>
  <c r="AH1612" i="32"/>
  <c r="AI1612" i="32"/>
  <c r="AI1072" i="32"/>
  <c r="AJ1072" i="32"/>
  <c r="AH1072" i="32"/>
  <c r="AG2692" i="32" a="1"/>
  <c r="AG1612" i="32" a="1"/>
  <c r="AG1072" i="32" a="1"/>
  <c r="AG2692" i="32" l="1"/>
  <c r="AK2692" i="32" s="1"/>
  <c r="AL2692" i="32" s="1"/>
  <c r="AG1612" i="32"/>
  <c r="AK1612" i="32" s="1"/>
  <c r="AL1612" i="32" s="1"/>
  <c r="AG1072" i="32"/>
  <c r="AK1072" i="32" s="1"/>
  <c r="AL1072" i="32"/>
  <c r="AT2692" i="32" l="1"/>
  <c r="AU2692" i="32" s="1"/>
  <c r="AM2692" i="32"/>
  <c r="AM1612" i="32"/>
  <c r="AT1612" i="32"/>
  <c r="AU1612" i="32" s="1"/>
  <c r="AM1072" i="32"/>
  <c r="AT1072" i="32"/>
  <c r="AU1072" i="32" s="1"/>
  <c r="AN2692" i="32" l="1"/>
  <c r="AR2692" i="32"/>
  <c r="X2693" i="32" s="1"/>
  <c r="AR1612" i="32"/>
  <c r="X1613" i="32" s="1"/>
  <c r="AN1612" i="32"/>
  <c r="AR1072" i="32"/>
  <c r="X1073" i="32" s="1"/>
  <c r="AN1072" i="32"/>
  <c r="AQ2692" i="32" l="1"/>
  <c r="W2693" i="32" s="1"/>
  <c r="AP2692" i="32"/>
  <c r="V2693" i="32" s="1"/>
  <c r="AO2692" i="32"/>
  <c r="AP1612" i="32"/>
  <c r="V1613" i="32" s="1"/>
  <c r="AQ1612" i="32"/>
  <c r="W1613" i="32" s="1"/>
  <c r="AO1612" i="32"/>
  <c r="AP1072" i="32"/>
  <c r="V1073" i="32" s="1"/>
  <c r="AQ1072" i="32"/>
  <c r="W1073" i="32" s="1"/>
  <c r="AO1072" i="32"/>
  <c r="Y2693" i="32" a="1"/>
  <c r="Y1613" i="32" a="1"/>
  <c r="Y1073" i="32" a="1"/>
  <c r="Y2693" i="32" l="1"/>
  <c r="AS2692" i="32" a="1"/>
  <c r="AS2692" i="32" s="1"/>
  <c r="U2693" i="32"/>
  <c r="Y1613" i="32"/>
  <c r="AS1612" i="32" a="1"/>
  <c r="AS1612" i="32" s="1"/>
  <c r="U1613" i="32"/>
  <c r="Y1073" i="32"/>
  <c r="AS1072" i="32" a="1"/>
  <c r="AS1072" i="32" s="1"/>
  <c r="U1073" i="32"/>
  <c r="AH2693" i="32" a="1"/>
  <c r="AJ2693" i="32" a="1"/>
  <c r="AI2693" i="32" a="1"/>
  <c r="AI1613" i="32" a="1"/>
  <c r="AH1613" i="32" a="1"/>
  <c r="AJ1613" i="32" a="1"/>
  <c r="AH1073" i="32" a="1"/>
  <c r="AJ1073" i="32" a="1"/>
  <c r="AI1073" i="32" a="1"/>
  <c r="AI2693" i="32" l="1"/>
  <c r="AJ2693" i="32"/>
  <c r="AH2693" i="32"/>
  <c r="AJ1613" i="32"/>
  <c r="AH1613" i="32"/>
  <c r="AI1613" i="32"/>
  <c r="AI1073" i="32"/>
  <c r="AJ1073" i="32"/>
  <c r="AH1073" i="32"/>
  <c r="AG2693" i="32" a="1"/>
  <c r="AG1613" i="32" a="1"/>
  <c r="AG1073" i="32" a="1"/>
  <c r="AG2693" i="32" l="1"/>
  <c r="AK2693" i="32" s="1"/>
  <c r="AL2693" i="32" s="1"/>
  <c r="AG1613" i="32"/>
  <c r="AK1613" i="32" s="1"/>
  <c r="AL1613" i="32" s="1"/>
  <c r="AG1073" i="32"/>
  <c r="AK1073" i="32" s="1"/>
  <c r="AL1073" i="32" s="1"/>
  <c r="AT2693" i="32" l="1"/>
  <c r="AU2693" i="32" s="1"/>
  <c r="AM2693" i="32"/>
  <c r="AM1613" i="32"/>
  <c r="AT1613" i="32"/>
  <c r="AU1613" i="32" s="1"/>
  <c r="AM1073" i="32"/>
  <c r="AT1073" i="32"/>
  <c r="AU1073" i="32" s="1"/>
  <c r="AN2693" i="32" l="1"/>
  <c r="AR2693" i="32"/>
  <c r="X2694" i="32" s="1"/>
  <c r="AR1613" i="32"/>
  <c r="X1614" i="32" s="1"/>
  <c r="AN1613" i="32"/>
  <c r="AR1073" i="32"/>
  <c r="X1074" i="32" s="1"/>
  <c r="AN1073" i="32"/>
  <c r="AO2693" i="32" l="1"/>
  <c r="AQ2693" i="32"/>
  <c r="W2694" i="32" s="1"/>
  <c r="AP2693" i="32"/>
  <c r="V2694" i="32" s="1"/>
  <c r="AP1613" i="32"/>
  <c r="V1614" i="32" s="1"/>
  <c r="AO1613" i="32"/>
  <c r="AQ1613" i="32"/>
  <c r="W1614" i="32" s="1"/>
  <c r="AP1073" i="32"/>
  <c r="V1074" i="32" s="1"/>
  <c r="AQ1073" i="32"/>
  <c r="W1074" i="32" s="1"/>
  <c r="AO1073" i="32"/>
  <c r="Y2694" i="32" a="1"/>
  <c r="Y1614" i="32" a="1"/>
  <c r="Y1074" i="32" a="1"/>
  <c r="Y2694" i="32" l="1"/>
  <c r="AS2693" i="32" a="1"/>
  <c r="AS2693" i="32" s="1"/>
  <c r="U2694" i="32"/>
  <c r="Y1614" i="32"/>
  <c r="AS1613" i="32" a="1"/>
  <c r="AS1613" i="32" s="1"/>
  <c r="U1614" i="32"/>
  <c r="Y1074" i="32"/>
  <c r="AS1073" i="32" a="1"/>
  <c r="AS1073" i="32" s="1"/>
  <c r="U1074" i="32"/>
  <c r="AJ2694" i="32" a="1"/>
  <c r="AI2694" i="32" a="1"/>
  <c r="AH2694" i="32" a="1"/>
  <c r="AI1614" i="32" a="1"/>
  <c r="AH1614" i="32" a="1"/>
  <c r="AJ1614" i="32" a="1"/>
  <c r="AH1074" i="32" a="1"/>
  <c r="AJ1074" i="32" a="1"/>
  <c r="AI1074" i="32" a="1"/>
  <c r="AH2694" i="32" l="1"/>
  <c r="AI2694" i="32"/>
  <c r="AJ2694" i="32"/>
  <c r="AJ1614" i="32"/>
  <c r="AH1614" i="32"/>
  <c r="AI1614" i="32"/>
  <c r="AI1074" i="32"/>
  <c r="AJ1074" i="32"/>
  <c r="AH1074" i="32"/>
  <c r="AG2694" i="32" a="1"/>
  <c r="AG1614" i="32" a="1"/>
  <c r="AG1074" i="32" a="1"/>
  <c r="AG2694" i="32" l="1"/>
  <c r="AK2694" i="32" s="1"/>
  <c r="AL2694" i="32" s="1"/>
  <c r="AG1614" i="32"/>
  <c r="AK1614" i="32" s="1"/>
  <c r="AL1614" i="32"/>
  <c r="AG1074" i="32"/>
  <c r="AK1074" i="32" s="1"/>
  <c r="AL1074" i="32" s="1"/>
  <c r="AT2694" i="32" l="1"/>
  <c r="AU2694" i="32" s="1"/>
  <c r="AM2694" i="32"/>
  <c r="AM1614" i="32"/>
  <c r="AT1614" i="32"/>
  <c r="AU1614" i="32" s="1"/>
  <c r="AM1074" i="32"/>
  <c r="AT1074" i="32"/>
  <c r="AU1074" i="32" s="1"/>
  <c r="AN2694" i="32" l="1"/>
  <c r="AR2694" i="32"/>
  <c r="X2695" i="32" s="1"/>
  <c r="AR1614" i="32"/>
  <c r="X1615" i="32" s="1"/>
  <c r="AN1614" i="32"/>
  <c r="AR1074" i="32"/>
  <c r="X1075" i="32" s="1"/>
  <c r="AN1074" i="32"/>
  <c r="AP2694" i="32" l="1"/>
  <c r="V2695" i="32" s="1"/>
  <c r="AO2694" i="32"/>
  <c r="AQ2694" i="32"/>
  <c r="W2695" i="32" s="1"/>
  <c r="AQ1614" i="32"/>
  <c r="W1615" i="32" s="1"/>
  <c r="AP1614" i="32"/>
  <c r="V1615" i="32" s="1"/>
  <c r="AO1614" i="32"/>
  <c r="AP1074" i="32"/>
  <c r="V1075" i="32" s="1"/>
  <c r="AQ1074" i="32"/>
  <c r="W1075" i="32" s="1"/>
  <c r="AO1074" i="32"/>
  <c r="Y2695" i="32" a="1"/>
  <c r="Y1615" i="32" a="1"/>
  <c r="Y1075" i="32" a="1"/>
  <c r="Y2695" i="32" l="1"/>
  <c r="AS2694" i="32" a="1"/>
  <c r="AS2694" i="32" s="1"/>
  <c r="U2695" i="32"/>
  <c r="Y1615" i="32"/>
  <c r="AS1614" i="32" a="1"/>
  <c r="AS1614" i="32" s="1"/>
  <c r="U1615" i="32"/>
  <c r="Y1075" i="32"/>
  <c r="AS1074" i="32" a="1"/>
  <c r="AS1074" i="32" s="1"/>
  <c r="U1075" i="32"/>
  <c r="AJ2695" i="32" a="1"/>
  <c r="AI2695" i="32" a="1"/>
  <c r="AH2695" i="32" a="1"/>
  <c r="AI1615" i="32" a="1"/>
  <c r="AJ1615" i="32" a="1"/>
  <c r="AH1615" i="32" a="1"/>
  <c r="AH1075" i="32" a="1"/>
  <c r="AI1075" i="32" a="1"/>
  <c r="AJ1075" i="32" a="1"/>
  <c r="AH2695" i="32" l="1"/>
  <c r="AI2695" i="32"/>
  <c r="AJ2695" i="32"/>
  <c r="AH1615" i="32"/>
  <c r="AJ1615" i="32"/>
  <c r="AI1615" i="32"/>
  <c r="AJ1075" i="32"/>
  <c r="AI1075" i="32"/>
  <c r="AH1075" i="32"/>
  <c r="AG2695" i="32" a="1"/>
  <c r="AG1615" i="32" a="1"/>
  <c r="AG1075" i="32" a="1"/>
  <c r="AG2695" i="32" l="1"/>
  <c r="AK2695" i="32" s="1"/>
  <c r="AL2695" i="32" s="1"/>
  <c r="AG1615" i="32"/>
  <c r="AK1615" i="32" s="1"/>
  <c r="AL1615" i="32" s="1"/>
  <c r="AG1075" i="32"/>
  <c r="AK1075" i="32" s="1"/>
  <c r="AL1075" i="32"/>
  <c r="AT2695" i="32" l="1"/>
  <c r="AU2695" i="32" s="1"/>
  <c r="AM2695" i="32"/>
  <c r="AM1615" i="32"/>
  <c r="AT1615" i="32"/>
  <c r="AU1615" i="32" s="1"/>
  <c r="AM1075" i="32"/>
  <c r="AT1075" i="32"/>
  <c r="AU1075" i="32" s="1"/>
  <c r="AN2695" i="32" l="1"/>
  <c r="AR2695" i="32"/>
  <c r="X2696" i="32" s="1"/>
  <c r="AR1615" i="32"/>
  <c r="X1616" i="32" s="1"/>
  <c r="AN1615" i="32"/>
  <c r="AR1075" i="32"/>
  <c r="X1076" i="32" s="1"/>
  <c r="AN1075" i="32"/>
  <c r="AP2695" i="32" l="1"/>
  <c r="V2696" i="32" s="1"/>
  <c r="AO2695" i="32"/>
  <c r="AQ2695" i="32"/>
  <c r="W2696" i="32" s="1"/>
  <c r="AO1615" i="32"/>
  <c r="AQ1615" i="32"/>
  <c r="W1616" i="32" s="1"/>
  <c r="AP1615" i="32"/>
  <c r="V1616" i="32" s="1"/>
  <c r="AP1075" i="32"/>
  <c r="V1076" i="32" s="1"/>
  <c r="AQ1075" i="32"/>
  <c r="W1076" i="32" s="1"/>
  <c r="AO1075" i="32"/>
  <c r="Y2696" i="32" a="1"/>
  <c r="Y1616" i="32" a="1"/>
  <c r="Y1076" i="32" a="1"/>
  <c r="Y2696" i="32" l="1"/>
  <c r="AS2695" i="32" a="1"/>
  <c r="AS2695" i="32" s="1"/>
  <c r="U2696" i="32"/>
  <c r="Y1616" i="32"/>
  <c r="AS1615" i="32" a="1"/>
  <c r="AS1615" i="32" s="1"/>
  <c r="U1616" i="32"/>
  <c r="Y1076" i="32"/>
  <c r="AS1075" i="32" a="1"/>
  <c r="AS1075" i="32" s="1"/>
  <c r="U1076" i="32"/>
  <c r="AI2696" i="32" a="1"/>
  <c r="AH2696" i="32" a="1"/>
  <c r="AJ2696" i="32" a="1"/>
  <c r="AI1616" i="32" a="1"/>
  <c r="AJ1616" i="32" a="1"/>
  <c r="AH1616" i="32" a="1"/>
  <c r="AH1076" i="32" a="1"/>
  <c r="AI1076" i="32" a="1"/>
  <c r="AJ1076" i="32" a="1"/>
  <c r="AJ2696" i="32" l="1"/>
  <c r="AH2696" i="32"/>
  <c r="AI2696" i="32"/>
  <c r="AH1616" i="32"/>
  <c r="AJ1616" i="32"/>
  <c r="AI1616" i="32"/>
  <c r="AJ1076" i="32"/>
  <c r="AI1076" i="32"/>
  <c r="AH1076" i="32"/>
  <c r="AG2696" i="32" a="1"/>
  <c r="AG1616" i="32" a="1"/>
  <c r="AG1076" i="32" a="1"/>
  <c r="AG2696" i="32" l="1"/>
  <c r="AK2696" i="32" s="1"/>
  <c r="AL2696" i="32" s="1"/>
  <c r="AG1616" i="32"/>
  <c r="AK1616" i="32" s="1"/>
  <c r="AL1616" i="32" s="1"/>
  <c r="AG1076" i="32"/>
  <c r="AK1076" i="32" s="1"/>
  <c r="AL1076" i="32"/>
  <c r="AT2696" i="32" l="1"/>
  <c r="AU2696" i="32" s="1"/>
  <c r="AM2696" i="32"/>
  <c r="AM1616" i="32"/>
  <c r="AT1616" i="32"/>
  <c r="AU1616" i="32" s="1"/>
  <c r="AM1076" i="32"/>
  <c r="AT1076" i="32"/>
  <c r="AU1076" i="32" s="1"/>
  <c r="AN2696" i="32" l="1"/>
  <c r="AR2696" i="32"/>
  <c r="X2697" i="32" s="1"/>
  <c r="AR1616" i="32"/>
  <c r="X1617" i="32" s="1"/>
  <c r="AN1616" i="32"/>
  <c r="AR1076" i="32"/>
  <c r="X1077" i="32" s="1"/>
  <c r="AN1076" i="32"/>
  <c r="AQ2696" i="32" l="1"/>
  <c r="W2697" i="32" s="1"/>
  <c r="AP2696" i="32"/>
  <c r="V2697" i="32" s="1"/>
  <c r="AO2696" i="32"/>
  <c r="AO1616" i="32"/>
  <c r="AQ1616" i="32"/>
  <c r="W1617" i="32" s="1"/>
  <c r="AP1616" i="32"/>
  <c r="V1617" i="32" s="1"/>
  <c r="AP1076" i="32"/>
  <c r="V1077" i="32" s="1"/>
  <c r="AQ1076" i="32"/>
  <c r="W1077" i="32" s="1"/>
  <c r="AO1076" i="32"/>
  <c r="Y2697" i="32" a="1"/>
  <c r="Y1617" i="32" a="1"/>
  <c r="Y1077" i="32" a="1"/>
  <c r="Y2697" i="32" l="1"/>
  <c r="AS2696" i="32" a="1"/>
  <c r="AS2696" i="32" s="1"/>
  <c r="U2697" i="32"/>
  <c r="Y1617" i="32"/>
  <c r="AS1616" i="32" a="1"/>
  <c r="AS1616" i="32" s="1"/>
  <c r="U1617" i="32"/>
  <c r="Y1077" i="32"/>
  <c r="AS1076" i="32" a="1"/>
  <c r="AS1076" i="32" s="1"/>
  <c r="U1077" i="32"/>
  <c r="AH2697" i="32" a="1"/>
  <c r="AJ2697" i="32" a="1"/>
  <c r="AI2697" i="32" a="1"/>
  <c r="AI1617" i="32" a="1"/>
  <c r="AJ1617" i="32" a="1"/>
  <c r="AH1617" i="32" a="1"/>
  <c r="AH1077" i="32" a="1"/>
  <c r="AJ1077" i="32" a="1"/>
  <c r="AI1077" i="32" a="1"/>
  <c r="AI2697" i="32" l="1"/>
  <c r="AJ2697" i="32"/>
  <c r="AH2697" i="32"/>
  <c r="AH1617" i="32"/>
  <c r="AJ1617" i="32"/>
  <c r="AI1617" i="32"/>
  <c r="AI1077" i="32"/>
  <c r="AJ1077" i="32"/>
  <c r="AH1077" i="32"/>
  <c r="AG2697" i="32" a="1"/>
  <c r="AG1617" i="32" a="1"/>
  <c r="AG1077" i="32" a="1"/>
  <c r="AG2697" i="32" l="1"/>
  <c r="AK2697" i="32" s="1"/>
  <c r="AL2697" i="32" s="1"/>
  <c r="AG1617" i="32"/>
  <c r="AK1617" i="32" s="1"/>
  <c r="AL1617" i="32" s="1"/>
  <c r="AG1077" i="32"/>
  <c r="AK1077" i="32" s="1"/>
  <c r="AL1077" i="32"/>
  <c r="AT2697" i="32" l="1"/>
  <c r="AU2697" i="32" s="1"/>
  <c r="AM2697" i="32"/>
  <c r="AM1617" i="32"/>
  <c r="AT1617" i="32"/>
  <c r="AU1617" i="32" s="1"/>
  <c r="AM1077" i="32"/>
  <c r="AT1077" i="32"/>
  <c r="AU1077" i="32" s="1"/>
  <c r="AN2697" i="32" l="1"/>
  <c r="AR2697" i="32"/>
  <c r="X2698" i="32" s="1"/>
  <c r="AN1617" i="32"/>
  <c r="AR1617" i="32"/>
  <c r="X1618" i="32" s="1"/>
  <c r="AR1077" i="32"/>
  <c r="X1078" i="32" s="1"/>
  <c r="AN1077" i="32"/>
  <c r="AO2697" i="32" l="1"/>
  <c r="AQ2697" i="32"/>
  <c r="W2698" i="32" s="1"/>
  <c r="AP2697" i="32"/>
  <c r="V2698" i="32" s="1"/>
  <c r="AP1617" i="32"/>
  <c r="V1618" i="32" s="1"/>
  <c r="AO1617" i="32"/>
  <c r="AQ1617" i="32"/>
  <c r="W1618" i="32" s="1"/>
  <c r="AP1077" i="32"/>
  <c r="V1078" i="32" s="1"/>
  <c r="AQ1077" i="32"/>
  <c r="W1078" i="32" s="1"/>
  <c r="AO1077" i="32"/>
  <c r="Y2698" i="32" a="1"/>
  <c r="Y1618" i="32" a="1"/>
  <c r="Y1078" i="32" a="1"/>
  <c r="Y2698" i="32" l="1"/>
  <c r="AS2697" i="32" a="1"/>
  <c r="AS2697" i="32" s="1"/>
  <c r="U2698" i="32"/>
  <c r="Y1618" i="32"/>
  <c r="AS1617" i="32" a="1"/>
  <c r="AS1617" i="32" s="1"/>
  <c r="U1618" i="32"/>
  <c r="Y1078" i="32"/>
  <c r="AS1077" i="32" a="1"/>
  <c r="AS1077" i="32" s="1"/>
  <c r="U1078" i="32"/>
  <c r="AJ2698" i="32" a="1"/>
  <c r="AI2698" i="32" a="1"/>
  <c r="AH2698" i="32" a="1"/>
  <c r="AI1618" i="32" a="1"/>
  <c r="AH1618" i="32" a="1"/>
  <c r="AJ1618" i="32" a="1"/>
  <c r="AH1078" i="32" a="1"/>
  <c r="AJ1078" i="32" a="1"/>
  <c r="AI1078" i="32" a="1"/>
  <c r="AH2698" i="32" l="1"/>
  <c r="AI2698" i="32"/>
  <c r="AJ2698" i="32"/>
  <c r="AJ1618" i="32"/>
  <c r="AH1618" i="32"/>
  <c r="AI1618" i="32"/>
  <c r="AI1078" i="32"/>
  <c r="AJ1078" i="32"/>
  <c r="AH1078" i="32"/>
  <c r="AG2698" i="32" a="1"/>
  <c r="AG1618" i="32" a="1"/>
  <c r="AG1078" i="32" a="1"/>
  <c r="AG2698" i="32" l="1"/>
  <c r="AK2698" i="32" s="1"/>
  <c r="AL2698" i="32" s="1"/>
  <c r="AG1618" i="32"/>
  <c r="AK1618" i="32" s="1"/>
  <c r="AL1618" i="32" s="1"/>
  <c r="AG1078" i="32"/>
  <c r="AK1078" i="32" s="1"/>
  <c r="AL1078" i="32" s="1"/>
  <c r="AT2698" i="32" l="1"/>
  <c r="AU2698" i="32" s="1"/>
  <c r="AM2698" i="32"/>
  <c r="AM1618" i="32"/>
  <c r="AT1618" i="32"/>
  <c r="AU1618" i="32" s="1"/>
  <c r="AM1078" i="32"/>
  <c r="AT1078" i="32"/>
  <c r="AU1078" i="32" s="1"/>
  <c r="AN2698" i="32" l="1"/>
  <c r="AR2698" i="32"/>
  <c r="X2699" i="32" s="1"/>
  <c r="AR1618" i="32"/>
  <c r="X1619" i="32" s="1"/>
  <c r="AN1618" i="32"/>
  <c r="AR1078" i="32"/>
  <c r="X1079" i="32" s="1"/>
  <c r="AN1078" i="32"/>
  <c r="AP2698" i="32" l="1"/>
  <c r="V2699" i="32" s="1"/>
  <c r="AO2698" i="32"/>
  <c r="AQ2698" i="32"/>
  <c r="W2699" i="32" s="1"/>
  <c r="AQ1618" i="32"/>
  <c r="W1619" i="32" s="1"/>
  <c r="AP1618" i="32"/>
  <c r="V1619" i="32" s="1"/>
  <c r="AO1618" i="32"/>
  <c r="AP1078" i="32"/>
  <c r="V1079" i="32" s="1"/>
  <c r="AQ1078" i="32"/>
  <c r="W1079" i="32" s="1"/>
  <c r="AO1078" i="32"/>
  <c r="Y2699" i="32" a="1"/>
  <c r="Y1619" i="32" a="1"/>
  <c r="Y1079" i="32" a="1"/>
  <c r="Y2699" i="32" l="1"/>
  <c r="AS2698" i="32" a="1"/>
  <c r="AS2698" i="32" s="1"/>
  <c r="U2699" i="32"/>
  <c r="Y1619" i="32"/>
  <c r="AS1618" i="32" a="1"/>
  <c r="AS1618" i="32" s="1"/>
  <c r="U1619" i="32"/>
  <c r="Y1079" i="32"/>
  <c r="AS1078" i="32" a="1"/>
  <c r="AS1078" i="32" s="1"/>
  <c r="U1079" i="32"/>
  <c r="AJ2699" i="32" a="1"/>
  <c r="AI2699" i="32" a="1"/>
  <c r="AH2699" i="32" a="1"/>
  <c r="AI1619" i="32" a="1"/>
  <c r="AJ1619" i="32" a="1"/>
  <c r="AH1619" i="32" a="1"/>
  <c r="AI1079" i="32" a="1"/>
  <c r="AJ1079" i="32" a="1"/>
  <c r="AH1079" i="32" a="1"/>
  <c r="AH2699" i="32" l="1"/>
  <c r="AI2699" i="32"/>
  <c r="AJ2699" i="32"/>
  <c r="AH1619" i="32"/>
  <c r="AJ1619" i="32"/>
  <c r="AI1619" i="32"/>
  <c r="AH1079" i="32"/>
  <c r="AJ1079" i="32"/>
  <c r="AI1079" i="32"/>
  <c r="AG2699" i="32" a="1"/>
  <c r="AG1619" i="32" a="1"/>
  <c r="AG1079" i="32" a="1"/>
  <c r="AG2699" i="32" l="1"/>
  <c r="AK2699" i="32" s="1"/>
  <c r="AL2699" i="32" s="1"/>
  <c r="AG1619" i="32"/>
  <c r="AK1619" i="32" s="1"/>
  <c r="AL1619" i="32" s="1"/>
  <c r="AG1079" i="32"/>
  <c r="AK1079" i="32" s="1"/>
  <c r="AL1079" i="32" s="1"/>
  <c r="AT2699" i="32" l="1"/>
  <c r="AU2699" i="32" s="1"/>
  <c r="AM2699" i="32"/>
  <c r="AM1619" i="32"/>
  <c r="AT1619" i="32"/>
  <c r="AU1619" i="32" s="1"/>
  <c r="AM1079" i="32"/>
  <c r="AT1079" i="32"/>
  <c r="AU1079" i="32" s="1"/>
  <c r="AR2699" i="32" l="1"/>
  <c r="X2700" i="32" s="1"/>
  <c r="AN2699" i="32"/>
  <c r="AN1619" i="32"/>
  <c r="AR1619" i="32"/>
  <c r="X1620" i="32" s="1"/>
  <c r="AR1079" i="32"/>
  <c r="X1080" i="32" s="1"/>
  <c r="AN1079" i="32"/>
  <c r="AQ2699" i="32" l="1"/>
  <c r="W2700" i="32" s="1"/>
  <c r="AP2699" i="32"/>
  <c r="V2700" i="32" s="1"/>
  <c r="AO2699" i="32"/>
  <c r="AQ1619" i="32"/>
  <c r="W1620" i="32" s="1"/>
  <c r="AP1619" i="32"/>
  <c r="V1620" i="32" s="1"/>
  <c r="AO1619" i="32"/>
  <c r="AP1079" i="32"/>
  <c r="V1080" i="32" s="1"/>
  <c r="AO1079" i="32"/>
  <c r="AQ1079" i="32"/>
  <c r="W1080" i="32" s="1"/>
  <c r="Y2700" i="32" a="1"/>
  <c r="Y1620" i="32" a="1"/>
  <c r="Y1080" i="32" a="1"/>
  <c r="Y2700" i="32" l="1"/>
  <c r="AS2699" i="32" a="1"/>
  <c r="AS2699" i="32" s="1"/>
  <c r="U2700" i="32"/>
  <c r="Y1620" i="32"/>
  <c r="AS1619" i="32" a="1"/>
  <c r="AS1619" i="32" s="1"/>
  <c r="U1620" i="32"/>
  <c r="Y1080" i="32"/>
  <c r="AS1079" i="32" a="1"/>
  <c r="AS1079" i="32" s="1"/>
  <c r="U1080" i="32"/>
  <c r="AI2700" i="32" a="1"/>
  <c r="AJ2700" i="32" a="1"/>
  <c r="AH2700" i="32" a="1"/>
  <c r="AI1620" i="32" a="1"/>
  <c r="AH1620" i="32" a="1"/>
  <c r="AJ1620" i="32" a="1"/>
  <c r="AJ1080" i="32" a="1"/>
  <c r="AI1080" i="32" a="1"/>
  <c r="AH1080" i="32" a="1"/>
  <c r="AH2700" i="32" l="1"/>
  <c r="AJ2700" i="32"/>
  <c r="AI2700" i="32"/>
  <c r="AJ1620" i="32"/>
  <c r="AH1620" i="32"/>
  <c r="AI1620" i="32"/>
  <c r="AH1080" i="32"/>
  <c r="AI1080" i="32"/>
  <c r="AJ1080" i="32"/>
  <c r="AG2700" i="32" a="1"/>
  <c r="AG1620" i="32" a="1"/>
  <c r="AG1080" i="32" a="1"/>
  <c r="AG2700" i="32" l="1"/>
  <c r="AK2700" i="32" s="1"/>
  <c r="AL2700" i="32" s="1"/>
  <c r="AG1620" i="32"/>
  <c r="AK1620" i="32" s="1"/>
  <c r="AL1620" i="32" s="1"/>
  <c r="AG1080" i="32"/>
  <c r="AK1080" i="32" s="1"/>
  <c r="AL1080" i="32" s="1"/>
  <c r="AT2700" i="32" l="1"/>
  <c r="AU2700" i="32" s="1"/>
  <c r="AM2700" i="32"/>
  <c r="AM1620" i="32"/>
  <c r="AT1620" i="32"/>
  <c r="AU1620" i="32" s="1"/>
  <c r="AM1080" i="32"/>
  <c r="AT1080" i="32"/>
  <c r="AU1080" i="32" s="1"/>
  <c r="AR2700" i="32" l="1"/>
  <c r="X2701" i="32" s="1"/>
  <c r="AN2700" i="32"/>
  <c r="AR1620" i="32"/>
  <c r="X1621" i="32" s="1"/>
  <c r="AN1620" i="32"/>
  <c r="AN1080" i="32"/>
  <c r="AR1080" i="32"/>
  <c r="X1081" i="32" s="1"/>
  <c r="AO2700" i="32" l="1"/>
  <c r="AQ2700" i="32"/>
  <c r="W2701" i="32" s="1"/>
  <c r="AP2700" i="32"/>
  <c r="V2701" i="32" s="1"/>
  <c r="AO1620" i="32"/>
  <c r="AP1620" i="32"/>
  <c r="V1621" i="32" s="1"/>
  <c r="AQ1620" i="32"/>
  <c r="W1621" i="32" s="1"/>
  <c r="AP1080" i="32"/>
  <c r="V1081" i="32" s="1"/>
  <c r="AQ1080" i="32"/>
  <c r="W1081" i="32" s="1"/>
  <c r="AO1080" i="32"/>
  <c r="Y2701" i="32" a="1"/>
  <c r="Y1621" i="32" a="1"/>
  <c r="Y1081" i="32" a="1"/>
  <c r="Y2701" i="32" l="1"/>
  <c r="AS2700" i="32" a="1"/>
  <c r="AS2700" i="32" s="1"/>
  <c r="U2701" i="32"/>
  <c r="Y1621" i="32"/>
  <c r="AS1620" i="32" a="1"/>
  <c r="AS1620" i="32" s="1"/>
  <c r="U1621" i="32"/>
  <c r="Y1081" i="32"/>
  <c r="AS1080" i="32" a="1"/>
  <c r="AS1080" i="32" s="1"/>
  <c r="U1081" i="32"/>
  <c r="AI2701" i="32" a="1"/>
  <c r="AJ2701" i="32" a="1"/>
  <c r="AH2701" i="32" a="1"/>
  <c r="AI1621" i="32" a="1"/>
  <c r="AJ1621" i="32" a="1"/>
  <c r="AH1621" i="32" a="1"/>
  <c r="AJ1081" i="32" a="1"/>
  <c r="AI1081" i="32" a="1"/>
  <c r="AH1081" i="32" a="1"/>
  <c r="AH2701" i="32" l="1"/>
  <c r="AJ2701" i="32"/>
  <c r="AI2701" i="32"/>
  <c r="AH1621" i="32"/>
  <c r="AJ1621" i="32"/>
  <c r="AI1621" i="32"/>
  <c r="AH1081" i="32"/>
  <c r="AI1081" i="32"/>
  <c r="AJ1081" i="32"/>
  <c r="AG2701" i="32" a="1"/>
  <c r="AG1621" i="32" a="1"/>
  <c r="AG1081" i="32" a="1"/>
  <c r="AG2701" i="32" l="1"/>
  <c r="AK2701" i="32" s="1"/>
  <c r="AL2701" i="32" s="1"/>
  <c r="AG1621" i="32"/>
  <c r="AK1621" i="32" s="1"/>
  <c r="AL1621" i="32" s="1"/>
  <c r="AG1081" i="32"/>
  <c r="AK1081" i="32" s="1"/>
  <c r="AL1081" i="32" s="1"/>
  <c r="AT2701" i="32" l="1"/>
  <c r="AU2701" i="32" s="1"/>
  <c r="AM2701" i="32"/>
  <c r="AM1621" i="32"/>
  <c r="AT1621" i="32"/>
  <c r="AU1621" i="32" s="1"/>
  <c r="AM1081" i="32"/>
  <c r="AT1081" i="32"/>
  <c r="AU1081" i="32" s="1"/>
  <c r="AR2701" i="32" l="1"/>
  <c r="X2702" i="32" s="1"/>
  <c r="AN2701" i="32"/>
  <c r="AR1621" i="32"/>
  <c r="X1622" i="32" s="1"/>
  <c r="AN1621" i="32"/>
  <c r="AN1081" i="32"/>
  <c r="AR1081" i="32"/>
  <c r="X1082" i="32" s="1"/>
  <c r="AP2701" i="32" l="1"/>
  <c r="V2702" i="32" s="1"/>
  <c r="AO2701" i="32"/>
  <c r="AQ2701" i="32"/>
  <c r="W2702" i="32" s="1"/>
  <c r="AP1621" i="32"/>
  <c r="V1622" i="32" s="1"/>
  <c r="AO1621" i="32"/>
  <c r="AQ1621" i="32"/>
  <c r="W1622" i="32" s="1"/>
  <c r="AP1081" i="32"/>
  <c r="V1082" i="32" s="1"/>
  <c r="AQ1081" i="32"/>
  <c r="W1082" i="32" s="1"/>
  <c r="AO1081" i="32"/>
  <c r="Y2702" i="32" a="1"/>
  <c r="Y1622" i="32" a="1"/>
  <c r="Y1082" i="32" a="1"/>
  <c r="Y2702" i="32" l="1"/>
  <c r="AS2701" i="32" a="1"/>
  <c r="AS2701" i="32" s="1"/>
  <c r="U2702" i="32"/>
  <c r="Y1622" i="32"/>
  <c r="AS1621" i="32" a="1"/>
  <c r="AS1621" i="32" s="1"/>
  <c r="U1622" i="32"/>
  <c r="Y1082" i="32"/>
  <c r="AS1081" i="32" a="1"/>
  <c r="AS1081" i="32" s="1"/>
  <c r="U1082" i="32"/>
  <c r="AH2702" i="32" a="1"/>
  <c r="AG2702" i="32" a="1"/>
  <c r="AI2702" i="32" a="1"/>
  <c r="AJ2702" i="32" a="1"/>
  <c r="AI1622" i="32" a="1"/>
  <c r="AH1622" i="32" a="1"/>
  <c r="AJ1622" i="32" a="1"/>
  <c r="AJ1082" i="32" a="1"/>
  <c r="AH1082" i="32" a="1"/>
  <c r="AI1082" i="32" a="1"/>
  <c r="AJ2702" i="32" l="1"/>
  <c r="AI2702" i="32"/>
  <c r="AG2702" i="32"/>
  <c r="AH2702" i="32"/>
  <c r="AJ1622" i="32"/>
  <c r="AH1622" i="32"/>
  <c r="AI1622" i="32"/>
  <c r="AI1082" i="32"/>
  <c r="AH1082" i="32"/>
  <c r="AJ1082" i="32"/>
  <c r="AG1622" i="32" a="1"/>
  <c r="AG1082" i="32" a="1"/>
  <c r="AK2702" i="32" l="1"/>
  <c r="AL2702" i="32"/>
  <c r="AG1622" i="32"/>
  <c r="AK1622" i="32" s="1"/>
  <c r="AL1622" i="32" s="1"/>
  <c r="AG1082" i="32"/>
  <c r="AK1082" i="32" s="1"/>
  <c r="AL1082" i="32" s="1"/>
  <c r="AT2702" i="32" l="1"/>
  <c r="AM2702" i="32"/>
  <c r="AM1622" i="32"/>
  <c r="AT1622" i="32"/>
  <c r="AM1082" i="32"/>
  <c r="AT1082" i="32"/>
  <c r="AR2702" i="32" l="1"/>
  <c r="AN2702" i="32"/>
  <c r="AU2702" i="32"/>
  <c r="AV2651" i="32"/>
  <c r="AW2651" i="32" s="1"/>
  <c r="AR1622" i="32"/>
  <c r="X1625" i="32" s="1"/>
  <c r="AN1622" i="32"/>
  <c r="AU1622" i="32"/>
  <c r="AV1571" i="32"/>
  <c r="AW1571" i="32" s="1"/>
  <c r="AU1082" i="32"/>
  <c r="AV1031" i="32"/>
  <c r="AW1031" i="32" s="1"/>
  <c r="AN1082" i="32"/>
  <c r="AR1082" i="32"/>
  <c r="X1085" i="32" s="1"/>
  <c r="AQ2702" i="32" l="1"/>
  <c r="AP2702" i="32"/>
  <c r="AO2702" i="32"/>
  <c r="AS2702" i="32" s="1" a="1"/>
  <c r="AS2702" i="32" s="1"/>
  <c r="AQ1622" i="32"/>
  <c r="W1625" i="32" s="1"/>
  <c r="AP1622" i="32"/>
  <c r="V1625" i="32" s="1"/>
  <c r="AO1622" i="32"/>
  <c r="AP1082" i="32"/>
  <c r="V1085" i="32" s="1"/>
  <c r="AQ1082" i="32"/>
  <c r="W1085" i="32" s="1"/>
  <c r="AO1082" i="32"/>
  <c r="Y1625" i="32" a="1"/>
  <c r="Y1085" i="32" a="1"/>
  <c r="Y1625" i="32" l="1"/>
  <c r="AS1622" i="32" a="1"/>
  <c r="AS1622" i="32" s="1"/>
  <c r="U1625" i="32"/>
  <c r="Y1085" i="32"/>
  <c r="AS1082" i="32" a="1"/>
  <c r="AS1082" i="32" s="1"/>
  <c r="U1085" i="32"/>
  <c r="AI1625" i="32" a="1"/>
  <c r="AJ1625" i="32" a="1"/>
  <c r="AH1625" i="32" a="1"/>
  <c r="AJ1085" i="32" a="1"/>
  <c r="AI1085" i="32" a="1"/>
  <c r="AH1085" i="32" a="1"/>
  <c r="AH1625" i="32" l="1"/>
  <c r="AJ1625" i="32"/>
  <c r="AI1625" i="32"/>
  <c r="AH1085" i="32"/>
  <c r="AI1085" i="32"/>
  <c r="AJ1085" i="32"/>
  <c r="AG1625" i="32" a="1"/>
  <c r="AG1085" i="32" a="1"/>
  <c r="AG1625" i="32" l="1"/>
  <c r="AK1625" i="32" s="1"/>
  <c r="AL1625" i="32" s="1"/>
  <c r="AG1085" i="32"/>
  <c r="AK1085" i="32" s="1"/>
  <c r="AL1085" i="32" s="1"/>
  <c r="AM1625" i="32" l="1"/>
  <c r="AT1625" i="32"/>
  <c r="AM1085" i="32"/>
  <c r="AT1085" i="32"/>
  <c r="AN1625" i="32" l="1"/>
  <c r="AR1625" i="32"/>
  <c r="X1626" i="32" s="1"/>
  <c r="AU1625" i="32"/>
  <c r="AU1085" i="32"/>
  <c r="AN1085" i="32"/>
  <c r="AR1085" i="32"/>
  <c r="X1086" i="32" s="1"/>
  <c r="AO1625" i="32" l="1"/>
  <c r="AQ1625" i="32"/>
  <c r="W1626" i="32" s="1"/>
  <c r="AP1625" i="32"/>
  <c r="V1626" i="32" s="1"/>
  <c r="AP1085" i="32"/>
  <c r="V1086" i="32" s="1"/>
  <c r="AQ1085" i="32"/>
  <c r="W1086" i="32" s="1"/>
  <c r="AO1085" i="32"/>
  <c r="Y1626" i="32" a="1"/>
  <c r="Y1086" i="32" a="1"/>
  <c r="Y1626" i="32" l="1"/>
  <c r="AS1625" i="32" a="1"/>
  <c r="AS1625" i="32" s="1"/>
  <c r="U1626" i="32"/>
  <c r="Y1086" i="32"/>
  <c r="AS1085" i="32" a="1"/>
  <c r="AS1085" i="32" s="1"/>
  <c r="U1086" i="32"/>
  <c r="AI1626" i="32" a="1"/>
  <c r="AH1626" i="32" a="1"/>
  <c r="AJ1626" i="32" a="1"/>
  <c r="AI1086" i="32" a="1"/>
  <c r="AJ1086" i="32" a="1"/>
  <c r="AH1086" i="32" a="1"/>
  <c r="AJ1626" i="32" l="1"/>
  <c r="AH1626" i="32"/>
  <c r="AI1626" i="32"/>
  <c r="AH1086" i="32"/>
  <c r="AJ1086" i="32"/>
  <c r="AI1086" i="32"/>
  <c r="AG1626" i="32" a="1"/>
  <c r="AG1086" i="32" a="1"/>
  <c r="AG1626" i="32" l="1"/>
  <c r="AK1626" i="32" s="1"/>
  <c r="AL1626" i="32" s="1"/>
  <c r="AG1086" i="32"/>
  <c r="AK1086" i="32" s="1"/>
  <c r="AL1086" i="32"/>
  <c r="AM1626" i="32" l="1"/>
  <c r="AT1626" i="32"/>
  <c r="AM1086" i="32"/>
  <c r="AT1086" i="32"/>
  <c r="AU1626" i="32" l="1"/>
  <c r="AR1626" i="32"/>
  <c r="X1627" i="32" s="1"/>
  <c r="AN1626" i="32"/>
  <c r="AR1086" i="32"/>
  <c r="X1087" i="32" s="1"/>
  <c r="AN1086" i="32"/>
  <c r="AU1086" i="32"/>
  <c r="AO1626" i="32" l="1"/>
  <c r="AP1626" i="32"/>
  <c r="V1627" i="32" s="1"/>
  <c r="AQ1626" i="32"/>
  <c r="W1627" i="32" s="1"/>
  <c r="AQ1086" i="32"/>
  <c r="W1087" i="32" s="1"/>
  <c r="AP1086" i="32"/>
  <c r="V1087" i="32" s="1"/>
  <c r="AO1086" i="32"/>
  <c r="Y1627" i="32" a="1"/>
  <c r="Y1087" i="32" a="1"/>
  <c r="Y1627" i="32" l="1"/>
  <c r="AS1626" i="32" a="1"/>
  <c r="AS1626" i="32" s="1"/>
  <c r="U1627" i="32"/>
  <c r="Y1087" i="32"/>
  <c r="AS1086" i="32" a="1"/>
  <c r="AS1086" i="32" s="1"/>
  <c r="U1087" i="32"/>
  <c r="AI1627" i="32" a="1"/>
  <c r="AH1627" i="32" a="1"/>
  <c r="AJ1627" i="32" a="1"/>
  <c r="AI1087" i="32" a="1"/>
  <c r="AH1087" i="32" a="1"/>
  <c r="AJ1087" i="32" a="1"/>
  <c r="AJ1627" i="32" l="1"/>
  <c r="AH1627" i="32"/>
  <c r="AI1627" i="32"/>
  <c r="AJ1087" i="32"/>
  <c r="AH1087" i="32"/>
  <c r="AI1087" i="32"/>
  <c r="AG1627" i="32" a="1"/>
  <c r="AG1087" i="32" a="1"/>
  <c r="AG1627" i="32" l="1"/>
  <c r="AK1627" i="32" s="1"/>
  <c r="AL1627" i="32" s="1"/>
  <c r="AG1087" i="32"/>
  <c r="AK1087" i="32" s="1"/>
  <c r="AL1087" i="32" s="1"/>
  <c r="AM1627" i="32" l="1"/>
  <c r="AT1627" i="32"/>
  <c r="AM1087" i="32"/>
  <c r="AT1087" i="32"/>
  <c r="AR1627" i="32" l="1"/>
  <c r="X1628" i="32" s="1"/>
  <c r="AN1627" i="32"/>
  <c r="AU1627" i="32"/>
  <c r="AU1087" i="32"/>
  <c r="AR1087" i="32"/>
  <c r="X1088" i="32" s="1"/>
  <c r="AN1087" i="32"/>
  <c r="AO1627" i="32" l="1"/>
  <c r="AQ1627" i="32"/>
  <c r="W1628" i="32" s="1"/>
  <c r="AP1627" i="32"/>
  <c r="V1628" i="32" s="1"/>
  <c r="AQ1087" i="32"/>
  <c r="W1088" i="32" s="1"/>
  <c r="AO1087" i="32"/>
  <c r="AP1087" i="32"/>
  <c r="V1088" i="32" s="1"/>
  <c r="Y1628" i="32" a="1"/>
  <c r="Y1088" i="32" a="1"/>
  <c r="Y1628" i="32" l="1"/>
  <c r="AS1627" i="32" a="1"/>
  <c r="AS1627" i="32" s="1"/>
  <c r="U1628" i="32"/>
  <c r="Y1088" i="32"/>
  <c r="AS1087" i="32" a="1"/>
  <c r="AS1087" i="32" s="1"/>
  <c r="U1088" i="32"/>
  <c r="AI1628" i="32" a="1"/>
  <c r="AH1628" i="32" a="1"/>
  <c r="AJ1628" i="32" a="1"/>
  <c r="AI1088" i="32" a="1"/>
  <c r="AJ1088" i="32" a="1"/>
  <c r="AH1088" i="32" a="1"/>
  <c r="AJ1628" i="32" l="1"/>
  <c r="AH1628" i="32"/>
  <c r="AI1628" i="32"/>
  <c r="AH1088" i="32"/>
  <c r="AJ1088" i="32"/>
  <c r="AI1088" i="32"/>
  <c r="AG1628" i="32" a="1"/>
  <c r="AG1088" i="32" a="1"/>
  <c r="AG1628" i="32" l="1"/>
  <c r="AK1628" i="32" s="1"/>
  <c r="AL1628" i="32" s="1"/>
  <c r="AG1088" i="32"/>
  <c r="AK1088" i="32" s="1"/>
  <c r="AL1088" i="32" s="1"/>
  <c r="AM1628" i="32" l="1"/>
  <c r="AT1628" i="32"/>
  <c r="AM1088" i="32"/>
  <c r="AT1088" i="32"/>
  <c r="AU1628" i="32" l="1"/>
  <c r="AR1628" i="32"/>
  <c r="X1629" i="32" s="1"/>
  <c r="AN1628" i="32"/>
  <c r="AR1088" i="32"/>
  <c r="X1089" i="32" s="1"/>
  <c r="AN1088" i="32"/>
  <c r="AU1088" i="32"/>
  <c r="AQ1628" i="32" l="1"/>
  <c r="W1629" i="32" s="1"/>
  <c r="AP1628" i="32"/>
  <c r="V1629" i="32" s="1"/>
  <c r="AO1628" i="32"/>
  <c r="AQ1088" i="32"/>
  <c r="W1089" i="32" s="1"/>
  <c r="AP1088" i="32"/>
  <c r="V1089" i="32" s="1"/>
  <c r="AO1088" i="32"/>
  <c r="Y1629" i="32" a="1"/>
  <c r="Y1089" i="32" a="1"/>
  <c r="Y1629" i="32" l="1"/>
  <c r="AS1628" i="32" a="1"/>
  <c r="AS1628" i="32" s="1"/>
  <c r="U1629" i="32"/>
  <c r="Y1089" i="32"/>
  <c r="AS1088" i="32" a="1"/>
  <c r="AS1088" i="32" s="1"/>
  <c r="U1089" i="32"/>
  <c r="AI1629" i="32" a="1"/>
  <c r="AH1629" i="32" a="1"/>
  <c r="AJ1629" i="32" a="1"/>
  <c r="AI1089" i="32" a="1"/>
  <c r="AH1089" i="32" a="1"/>
  <c r="AJ1089" i="32" a="1"/>
  <c r="AJ1629" i="32" l="1"/>
  <c r="AH1629" i="32"/>
  <c r="AI1629" i="32"/>
  <c r="AJ1089" i="32"/>
  <c r="AH1089" i="32"/>
  <c r="AI1089" i="32"/>
  <c r="AG1629" i="32" a="1"/>
  <c r="AG1089" i="32" a="1"/>
  <c r="AG1629" i="32" l="1"/>
  <c r="AK1629" i="32" s="1"/>
  <c r="AL1629" i="32" s="1"/>
  <c r="AG1089" i="32"/>
  <c r="AK1089" i="32" s="1"/>
  <c r="AL1089" i="32" s="1"/>
  <c r="AM1629" i="32" l="1"/>
  <c r="AT1629" i="32"/>
  <c r="AM1089" i="32"/>
  <c r="AT1089" i="32"/>
  <c r="AU1629" i="32" l="1"/>
  <c r="AN1629" i="32"/>
  <c r="AR1629" i="32"/>
  <c r="X1630" i="32" s="1"/>
  <c r="AR1089" i="32"/>
  <c r="X1090" i="32" s="1"/>
  <c r="AN1089" i="32"/>
  <c r="AU1089" i="32"/>
  <c r="AP1629" i="32" l="1"/>
  <c r="V1630" i="32" s="1"/>
  <c r="AQ1629" i="32"/>
  <c r="W1630" i="32" s="1"/>
  <c r="AO1629" i="32"/>
  <c r="AQ1089" i="32"/>
  <c r="W1090" i="32" s="1"/>
  <c r="AO1089" i="32"/>
  <c r="AP1089" i="32"/>
  <c r="V1090" i="32" s="1"/>
  <c r="Y1630" i="32" a="1"/>
  <c r="Y1090" i="32" a="1"/>
  <c r="Y1630" i="32" l="1"/>
  <c r="AS1629" i="32" a="1"/>
  <c r="AS1629" i="32" s="1"/>
  <c r="U1630" i="32"/>
  <c r="Y1090" i="32"/>
  <c r="AS1089" i="32" a="1"/>
  <c r="AS1089" i="32" s="1"/>
  <c r="U1090" i="32"/>
  <c r="AI1630" i="32" a="1"/>
  <c r="AH1630" i="32" a="1"/>
  <c r="AJ1630" i="32" a="1"/>
  <c r="AI1090" i="32" a="1"/>
  <c r="AJ1090" i="32" a="1"/>
  <c r="AH1090" i="32" a="1"/>
  <c r="AJ1630" i="32" l="1"/>
  <c r="AH1630" i="32"/>
  <c r="AI1630" i="32"/>
  <c r="AH1090" i="32"/>
  <c r="AJ1090" i="32"/>
  <c r="AI1090" i="32"/>
  <c r="AG1630" i="32" a="1"/>
  <c r="AG1090" i="32" a="1"/>
  <c r="AG1630" i="32" l="1"/>
  <c r="AK1630" i="32" s="1"/>
  <c r="AL1630" i="32"/>
  <c r="AG1090" i="32"/>
  <c r="AK1090" i="32" s="1"/>
  <c r="AL1090" i="32" s="1"/>
  <c r="AM1630" i="32" l="1"/>
  <c r="AT1630" i="32"/>
  <c r="AU1630" i="32" s="1"/>
  <c r="AM1090" i="32"/>
  <c r="AT1090" i="32"/>
  <c r="AU1090" i="32" s="1"/>
  <c r="AR1630" i="32" l="1"/>
  <c r="X1631" i="32" s="1"/>
  <c r="AN1630" i="32"/>
  <c r="AR1090" i="32"/>
  <c r="X1091" i="32" s="1"/>
  <c r="AN1090" i="32"/>
  <c r="AP1630" i="32" l="1"/>
  <c r="V1631" i="32" s="1"/>
  <c r="AQ1630" i="32"/>
  <c r="W1631" i="32" s="1"/>
  <c r="AO1630" i="32"/>
  <c r="AQ1090" i="32"/>
  <c r="W1091" i="32" s="1"/>
  <c r="AP1090" i="32"/>
  <c r="V1091" i="32" s="1"/>
  <c r="AO1090" i="32"/>
  <c r="Y1631" i="32" a="1"/>
  <c r="Y1091" i="32" a="1"/>
  <c r="Y1631" i="32" l="1"/>
  <c r="AS1630" i="32" a="1"/>
  <c r="AS1630" i="32" s="1"/>
  <c r="U1631" i="32"/>
  <c r="Y1091" i="32"/>
  <c r="AS1090" i="32" a="1"/>
  <c r="AS1090" i="32" s="1"/>
  <c r="U1091" i="32"/>
  <c r="AJ1631" i="32" a="1"/>
  <c r="AH1631" i="32" a="1"/>
  <c r="AI1631" i="32" a="1"/>
  <c r="AI1091" i="32" a="1"/>
  <c r="AH1091" i="32" a="1"/>
  <c r="AJ1091" i="32" a="1"/>
  <c r="AI1631" i="32" l="1"/>
  <c r="AH1631" i="32"/>
  <c r="AJ1631" i="32"/>
  <c r="AJ1091" i="32"/>
  <c r="AH1091" i="32"/>
  <c r="AI1091" i="32"/>
  <c r="AG1631" i="32" a="1"/>
  <c r="AG1091" i="32" a="1"/>
  <c r="AG1631" i="32" l="1"/>
  <c r="AK1631" i="32" s="1"/>
  <c r="AL1631" i="32" s="1"/>
  <c r="AG1091" i="32"/>
  <c r="AK1091" i="32" s="1"/>
  <c r="AL1091" i="32" s="1"/>
  <c r="AM1631" i="32" l="1"/>
  <c r="AT1631" i="32"/>
  <c r="AU1631" i="32" s="1"/>
  <c r="AM1091" i="32"/>
  <c r="AT1091" i="32"/>
  <c r="AU1091" i="32" s="1"/>
  <c r="AR1631" i="32" l="1"/>
  <c r="X1632" i="32" s="1"/>
  <c r="AN1631" i="32"/>
  <c r="AR1091" i="32"/>
  <c r="X1092" i="32" s="1"/>
  <c r="AN1091" i="32"/>
  <c r="AO1631" i="32" l="1"/>
  <c r="AP1631" i="32"/>
  <c r="V1632" i="32" s="1"/>
  <c r="AQ1631" i="32"/>
  <c r="W1632" i="32" s="1"/>
  <c r="AQ1091" i="32"/>
  <c r="W1092" i="32" s="1"/>
  <c r="AO1091" i="32"/>
  <c r="AP1091" i="32"/>
  <c r="V1092" i="32" s="1"/>
  <c r="Y1632" i="32" a="1"/>
  <c r="Y1092" i="32" a="1"/>
  <c r="Y1632" i="32" l="1"/>
  <c r="AS1631" i="32" a="1"/>
  <c r="AS1631" i="32" s="1"/>
  <c r="U1632" i="32"/>
  <c r="Y1092" i="32"/>
  <c r="AS1091" i="32" a="1"/>
  <c r="AS1091" i="32" s="1"/>
  <c r="U1092" i="32"/>
  <c r="AJ1632" i="32" a="1"/>
  <c r="AI1632" i="32" a="1"/>
  <c r="AH1632" i="32" a="1"/>
  <c r="AI1092" i="32" a="1"/>
  <c r="AJ1092" i="32" a="1"/>
  <c r="AH1092" i="32" a="1"/>
  <c r="AH1632" i="32" l="1"/>
  <c r="AI1632" i="32"/>
  <c r="AJ1632" i="32"/>
  <c r="AH1092" i="32"/>
  <c r="AJ1092" i="32"/>
  <c r="AI1092" i="32"/>
  <c r="AG1632" i="32" a="1"/>
  <c r="AG1092" i="32" a="1"/>
  <c r="AG1632" i="32" l="1"/>
  <c r="AK1632" i="32" s="1"/>
  <c r="AL1632" i="32"/>
  <c r="AG1092" i="32"/>
  <c r="AK1092" i="32" s="1"/>
  <c r="AL1092" i="32" s="1"/>
  <c r="AM1632" i="32" l="1"/>
  <c r="AT1632" i="32"/>
  <c r="AU1632" i="32" s="1"/>
  <c r="AM1092" i="32"/>
  <c r="AT1092" i="32"/>
  <c r="AU1092" i="32" s="1"/>
  <c r="AR1632" i="32" l="1"/>
  <c r="X1633" i="32" s="1"/>
  <c r="AN1632" i="32"/>
  <c r="AR1092" i="32"/>
  <c r="X1093" i="32" s="1"/>
  <c r="AN1092" i="32"/>
  <c r="AQ1632" i="32" l="1"/>
  <c r="W1633" i="32" s="1"/>
  <c r="AO1632" i="32"/>
  <c r="AP1632" i="32"/>
  <c r="V1633" i="32" s="1"/>
  <c r="AQ1092" i="32"/>
  <c r="W1093" i="32" s="1"/>
  <c r="AP1092" i="32"/>
  <c r="V1093" i="32" s="1"/>
  <c r="AO1092" i="32"/>
  <c r="Y1633" i="32" a="1"/>
  <c r="Y1093" i="32" a="1"/>
  <c r="Y1633" i="32" l="1"/>
  <c r="AS1632" i="32" a="1"/>
  <c r="AS1632" i="32" s="1"/>
  <c r="U1633" i="32"/>
  <c r="Y1093" i="32"/>
  <c r="AS1092" i="32" a="1"/>
  <c r="AS1092" i="32" s="1"/>
  <c r="U1093" i="32"/>
  <c r="AI1633" i="32" a="1"/>
  <c r="AH1633" i="32" a="1"/>
  <c r="AJ1633" i="32" a="1"/>
  <c r="AI1093" i="32" a="1"/>
  <c r="AH1093" i="32" a="1"/>
  <c r="AJ1093" i="32" a="1"/>
  <c r="AJ1633" i="32" l="1"/>
  <c r="AH1633" i="32"/>
  <c r="AI1633" i="32"/>
  <c r="AJ1093" i="32"/>
  <c r="AH1093" i="32"/>
  <c r="AI1093" i="32"/>
  <c r="AG1633" i="32" a="1"/>
  <c r="AG1093" i="32" a="1"/>
  <c r="AG1633" i="32" l="1"/>
  <c r="AK1633" i="32" s="1"/>
  <c r="AL1633" i="32" s="1"/>
  <c r="AG1093" i="32"/>
  <c r="AK1093" i="32" s="1"/>
  <c r="AL1093" i="32" s="1"/>
  <c r="AM1633" i="32" l="1"/>
  <c r="AT1633" i="32"/>
  <c r="AU1633" i="32" s="1"/>
  <c r="AM1093" i="32"/>
  <c r="AT1093" i="32"/>
  <c r="AU1093" i="32" s="1"/>
  <c r="AN1633" i="32" l="1"/>
  <c r="AR1633" i="32"/>
  <c r="X1634" i="32" s="1"/>
  <c r="AR1093" i="32"/>
  <c r="X1094" i="32" s="1"/>
  <c r="AN1093" i="32"/>
  <c r="AP1633" i="32" l="1"/>
  <c r="V1634" i="32" s="1"/>
  <c r="AQ1633" i="32"/>
  <c r="W1634" i="32" s="1"/>
  <c r="AO1633" i="32"/>
  <c r="AQ1093" i="32"/>
  <c r="W1094" i="32" s="1"/>
  <c r="AO1093" i="32"/>
  <c r="AP1093" i="32"/>
  <c r="V1094" i="32" s="1"/>
  <c r="Y1634" i="32" a="1"/>
  <c r="Y1094" i="32" a="1"/>
  <c r="Y1634" i="32" l="1"/>
  <c r="AS1633" i="32" a="1"/>
  <c r="AS1633" i="32" s="1"/>
  <c r="U1634" i="32"/>
  <c r="Y1094" i="32"/>
  <c r="AS1093" i="32" a="1"/>
  <c r="AS1093" i="32" s="1"/>
  <c r="U1094" i="32"/>
  <c r="AI1634" i="32" a="1"/>
  <c r="AH1634" i="32" a="1"/>
  <c r="AJ1634" i="32" a="1"/>
  <c r="AI1094" i="32" a="1"/>
  <c r="AJ1094" i="32" a="1"/>
  <c r="AH1094" i="32" a="1"/>
  <c r="AJ1634" i="32" l="1"/>
  <c r="AH1634" i="32"/>
  <c r="AI1634" i="32"/>
  <c r="AH1094" i="32"/>
  <c r="AJ1094" i="32"/>
  <c r="AI1094" i="32"/>
  <c r="AG1634" i="32" a="1"/>
  <c r="AG1094" i="32" a="1"/>
  <c r="AG1634" i="32" l="1"/>
  <c r="AK1634" i="32" s="1"/>
  <c r="AL1634" i="32" s="1"/>
  <c r="AG1094" i="32"/>
  <c r="AK1094" i="32" s="1"/>
  <c r="AL1094" i="32" s="1"/>
  <c r="AM1634" i="32" l="1"/>
  <c r="AT1634" i="32"/>
  <c r="AU1634" i="32" s="1"/>
  <c r="AM1094" i="32"/>
  <c r="AT1094" i="32"/>
  <c r="AU1094" i="32" s="1"/>
  <c r="AR1634" i="32" l="1"/>
  <c r="X1635" i="32" s="1"/>
  <c r="AN1634" i="32"/>
  <c r="AR1094" i="32"/>
  <c r="X1095" i="32" s="1"/>
  <c r="AN1094" i="32"/>
  <c r="AP1634" i="32" l="1"/>
  <c r="V1635" i="32" s="1"/>
  <c r="AQ1634" i="32"/>
  <c r="W1635" i="32" s="1"/>
  <c r="AO1634" i="32"/>
  <c r="AQ1094" i="32"/>
  <c r="W1095" i="32" s="1"/>
  <c r="AP1094" i="32"/>
  <c r="V1095" i="32" s="1"/>
  <c r="AO1094" i="32"/>
  <c r="Y1635" i="32" a="1"/>
  <c r="Y1095" i="32" a="1"/>
  <c r="Y1635" i="32" l="1"/>
  <c r="AS1634" i="32" a="1"/>
  <c r="AS1634" i="32" s="1"/>
  <c r="U1635" i="32"/>
  <c r="Y1095" i="32"/>
  <c r="AS1094" i="32" a="1"/>
  <c r="AS1094" i="32" s="1"/>
  <c r="U1095" i="32"/>
  <c r="AH1635" i="32" a="1"/>
  <c r="AI1635" i="32" a="1"/>
  <c r="AJ1635" i="32" a="1"/>
  <c r="AI1095" i="32" a="1"/>
  <c r="AH1095" i="32" a="1"/>
  <c r="AJ1095" i="32" a="1"/>
  <c r="AJ1635" i="32" l="1"/>
  <c r="AI1635" i="32"/>
  <c r="AH1635" i="32"/>
  <c r="AJ1095" i="32"/>
  <c r="AH1095" i="32"/>
  <c r="AI1095" i="32"/>
  <c r="AG1635" i="32" a="1"/>
  <c r="AG1095" i="32" a="1"/>
  <c r="AG1635" i="32" l="1"/>
  <c r="AK1635" i="32" s="1"/>
  <c r="AL1635" i="32"/>
  <c r="AG1095" i="32"/>
  <c r="AK1095" i="32" s="1"/>
  <c r="AL1095" i="32" s="1"/>
  <c r="AM1635" i="32" l="1"/>
  <c r="AT1635" i="32"/>
  <c r="AU1635" i="32" s="1"/>
  <c r="AM1095" i="32"/>
  <c r="AT1095" i="32"/>
  <c r="AU1095" i="32" s="1"/>
  <c r="AR1635" i="32" l="1"/>
  <c r="X1636" i="32" s="1"/>
  <c r="AN1635" i="32"/>
  <c r="AR1095" i="32"/>
  <c r="X1096" i="32" s="1"/>
  <c r="AN1095" i="32"/>
  <c r="AQ1635" i="32" l="1"/>
  <c r="W1636" i="32" s="1"/>
  <c r="AO1635" i="32"/>
  <c r="AP1635" i="32"/>
  <c r="V1636" i="32" s="1"/>
  <c r="AQ1095" i="32"/>
  <c r="W1096" i="32" s="1"/>
  <c r="AO1095" i="32"/>
  <c r="AP1095" i="32"/>
  <c r="V1096" i="32" s="1"/>
  <c r="Y1636" i="32" a="1"/>
  <c r="Y1096" i="32" a="1"/>
  <c r="Y1636" i="32" l="1"/>
  <c r="AS1635" i="32" a="1"/>
  <c r="AS1635" i="32" s="1"/>
  <c r="U1636" i="32"/>
  <c r="Y1096" i="32"/>
  <c r="AS1095" i="32" a="1"/>
  <c r="AS1095" i="32" s="1"/>
  <c r="U1096" i="32"/>
  <c r="AH1636" i="32" a="1"/>
  <c r="AI1636" i="32" a="1"/>
  <c r="AJ1636" i="32" a="1"/>
  <c r="AI1096" i="32" a="1"/>
  <c r="AJ1096" i="32" a="1"/>
  <c r="AH1096" i="32" a="1"/>
  <c r="AJ1636" i="32" l="1"/>
  <c r="AI1636" i="32"/>
  <c r="AH1636" i="32"/>
  <c r="AH1096" i="32"/>
  <c r="AJ1096" i="32"/>
  <c r="AI1096" i="32"/>
  <c r="AG1636" i="32" a="1"/>
  <c r="AG1096" i="32" a="1"/>
  <c r="AG1636" i="32" l="1"/>
  <c r="AK1636" i="32" s="1"/>
  <c r="AL1636" i="32" s="1"/>
  <c r="AG1096" i="32"/>
  <c r="AK1096" i="32" s="1"/>
  <c r="AL1096" i="32"/>
  <c r="AM1636" i="32" l="1"/>
  <c r="AT1636" i="32"/>
  <c r="AU1636" i="32" s="1"/>
  <c r="AM1096" i="32"/>
  <c r="AT1096" i="32"/>
  <c r="AU1096" i="32" s="1"/>
  <c r="AR1636" i="32" l="1"/>
  <c r="X1637" i="32" s="1"/>
  <c r="AN1636" i="32"/>
  <c r="AR1096" i="32"/>
  <c r="X1097" i="32" s="1"/>
  <c r="AN1096" i="32"/>
  <c r="AQ1636" i="32" l="1"/>
  <c r="W1637" i="32" s="1"/>
  <c r="AO1636" i="32"/>
  <c r="AP1636" i="32"/>
  <c r="V1637" i="32" s="1"/>
  <c r="AQ1096" i="32"/>
  <c r="W1097" i="32" s="1"/>
  <c r="AP1096" i="32"/>
  <c r="V1097" i="32" s="1"/>
  <c r="AO1096" i="32"/>
  <c r="Y1637" i="32" a="1"/>
  <c r="Y1097" i="32" a="1"/>
  <c r="Y1637" i="32" l="1"/>
  <c r="AS1636" i="32" a="1"/>
  <c r="AS1636" i="32" s="1"/>
  <c r="U1637" i="32"/>
  <c r="Y1097" i="32"/>
  <c r="AS1096" i="32" a="1"/>
  <c r="AS1096" i="32" s="1"/>
  <c r="U1097" i="32"/>
  <c r="AI1637" i="32" a="1"/>
  <c r="AH1637" i="32" a="1"/>
  <c r="AJ1637" i="32" a="1"/>
  <c r="AI1097" i="32" a="1"/>
  <c r="AJ1097" i="32" a="1"/>
  <c r="AH1097" i="32" a="1"/>
  <c r="AJ1637" i="32" l="1"/>
  <c r="AH1637" i="32"/>
  <c r="AI1637" i="32"/>
  <c r="AH1097" i="32"/>
  <c r="AJ1097" i="32"/>
  <c r="AI1097" i="32"/>
  <c r="AG1637" i="32" a="1"/>
  <c r="AG1097" i="32" a="1"/>
  <c r="AG1637" i="32" l="1"/>
  <c r="AK1637" i="32" s="1"/>
  <c r="AL1637" i="32" s="1"/>
  <c r="AG1097" i="32"/>
  <c r="AK1097" i="32" s="1"/>
  <c r="AL1097" i="32" s="1"/>
  <c r="AM1637" i="32" l="1"/>
  <c r="AT1637" i="32"/>
  <c r="AU1637" i="32" s="1"/>
  <c r="AM1097" i="32"/>
  <c r="AT1097" i="32"/>
  <c r="AU1097" i="32" s="1"/>
  <c r="AN1637" i="32" l="1"/>
  <c r="AR1637" i="32"/>
  <c r="X1638" i="32" s="1"/>
  <c r="AR1097" i="32"/>
  <c r="X1098" i="32" s="1"/>
  <c r="AN1097" i="32"/>
  <c r="AQ1637" i="32" l="1"/>
  <c r="W1638" i="32" s="1"/>
  <c r="AP1637" i="32"/>
  <c r="V1638" i="32" s="1"/>
  <c r="AO1637" i="32"/>
  <c r="AQ1097" i="32"/>
  <c r="W1098" i="32" s="1"/>
  <c r="AO1097" i="32"/>
  <c r="AP1097" i="32"/>
  <c r="V1098" i="32" s="1"/>
  <c r="Y1638" i="32" a="1"/>
  <c r="Y1098" i="32" a="1"/>
  <c r="Y1638" i="32" l="1"/>
  <c r="AS1637" i="32" a="1"/>
  <c r="AS1637" i="32" s="1"/>
  <c r="U1638" i="32"/>
  <c r="Y1098" i="32"/>
  <c r="AS1097" i="32" a="1"/>
  <c r="AS1097" i="32" s="1"/>
  <c r="U1098" i="32"/>
  <c r="AI1638" i="32" a="1"/>
  <c r="AH1638" i="32" a="1"/>
  <c r="AJ1638" i="32" a="1"/>
  <c r="AI1098" i="32" a="1"/>
  <c r="AJ1098" i="32" a="1"/>
  <c r="AH1098" i="32" a="1"/>
  <c r="AJ1638" i="32" l="1"/>
  <c r="AH1638" i="32"/>
  <c r="AI1638" i="32"/>
  <c r="AH1098" i="32"/>
  <c r="AJ1098" i="32"/>
  <c r="AI1098" i="32"/>
  <c r="AG1638" i="32" a="1"/>
  <c r="AG1098" i="32" a="1"/>
  <c r="AG1638" i="32" l="1"/>
  <c r="AK1638" i="32" s="1"/>
  <c r="AL1638" i="32"/>
  <c r="AG1098" i="32"/>
  <c r="AK1098" i="32" s="1"/>
  <c r="AL1098" i="32" s="1"/>
  <c r="AM1638" i="32" l="1"/>
  <c r="AT1638" i="32"/>
  <c r="AU1638" i="32" s="1"/>
  <c r="AM1098" i="32"/>
  <c r="AT1098" i="32"/>
  <c r="AU1098" i="32" s="1"/>
  <c r="AR1638" i="32" l="1"/>
  <c r="X1639" i="32" s="1"/>
  <c r="AN1638" i="32"/>
  <c r="AR1098" i="32"/>
  <c r="X1099" i="32" s="1"/>
  <c r="AN1098" i="32"/>
  <c r="AQ1638" i="32" l="1"/>
  <c r="W1639" i="32" s="1"/>
  <c r="AO1638" i="32"/>
  <c r="AP1638" i="32"/>
  <c r="V1639" i="32" s="1"/>
  <c r="AQ1098" i="32"/>
  <c r="W1099" i="32" s="1"/>
  <c r="AP1098" i="32"/>
  <c r="V1099" i="32" s="1"/>
  <c r="AO1098" i="32"/>
  <c r="Y1639" i="32" a="1"/>
  <c r="Y1099" i="32" a="1"/>
  <c r="Y1639" i="32" l="1"/>
  <c r="AS1638" i="32" a="1"/>
  <c r="AS1638" i="32" s="1"/>
  <c r="U1639" i="32"/>
  <c r="Y1099" i="32"/>
  <c r="AS1098" i="32" a="1"/>
  <c r="AS1098" i="32" s="1"/>
  <c r="U1099" i="32"/>
  <c r="AI1639" i="32" a="1"/>
  <c r="AH1639" i="32" a="1"/>
  <c r="AJ1639" i="32" a="1"/>
  <c r="AI1099" i="32" a="1"/>
  <c r="AH1099" i="32" a="1"/>
  <c r="AJ1099" i="32" a="1"/>
  <c r="AJ1639" i="32" l="1"/>
  <c r="AH1639" i="32"/>
  <c r="AI1639" i="32"/>
  <c r="AJ1099" i="32"/>
  <c r="AH1099" i="32"/>
  <c r="AI1099" i="32"/>
  <c r="AG1639" i="32" a="1"/>
  <c r="AG1099" i="32" a="1"/>
  <c r="AG1639" i="32" l="1"/>
  <c r="AK1639" i="32" s="1"/>
  <c r="AL1639" i="32" s="1"/>
  <c r="AG1099" i="32"/>
  <c r="AK1099" i="32" s="1"/>
  <c r="AL1099" i="32" s="1"/>
  <c r="AM1639" i="32" l="1"/>
  <c r="AT1639" i="32"/>
  <c r="AU1639" i="32" s="1"/>
  <c r="AM1099" i="32"/>
  <c r="AT1099" i="32"/>
  <c r="AU1099" i="32" s="1"/>
  <c r="AR1639" i="32" l="1"/>
  <c r="X1640" i="32" s="1"/>
  <c r="AN1639" i="32"/>
  <c r="AR1099" i="32"/>
  <c r="X1100" i="32" s="1"/>
  <c r="AN1099" i="32"/>
  <c r="AO1639" i="32" l="1"/>
  <c r="AP1639" i="32"/>
  <c r="V1640" i="32" s="1"/>
  <c r="AQ1639" i="32"/>
  <c r="W1640" i="32" s="1"/>
  <c r="AQ1099" i="32"/>
  <c r="W1100" i="32" s="1"/>
  <c r="AO1099" i="32"/>
  <c r="AP1099" i="32"/>
  <c r="V1100" i="32" s="1"/>
  <c r="Y1640" i="32" a="1"/>
  <c r="Y1100" i="32" a="1"/>
  <c r="Y1640" i="32" l="1"/>
  <c r="AS1639" i="32" a="1"/>
  <c r="AS1639" i="32" s="1"/>
  <c r="U1640" i="32"/>
  <c r="Y1100" i="32"/>
  <c r="AS1099" i="32" a="1"/>
  <c r="AS1099" i="32" s="1"/>
  <c r="U1100" i="32"/>
  <c r="AI1640" i="32" a="1"/>
  <c r="AH1640" i="32" a="1"/>
  <c r="AJ1640" i="32" a="1"/>
  <c r="AI1100" i="32" a="1"/>
  <c r="AJ1100" i="32" a="1"/>
  <c r="AH1100" i="32" a="1"/>
  <c r="AJ1640" i="32" l="1"/>
  <c r="AH1640" i="32"/>
  <c r="AI1640" i="32"/>
  <c r="AH1100" i="32"/>
  <c r="AJ1100" i="32"/>
  <c r="AI1100" i="32"/>
  <c r="AG1640" i="32" a="1"/>
  <c r="AG1100" i="32" a="1"/>
  <c r="AG1640" i="32" l="1"/>
  <c r="AK1640" i="32" s="1"/>
  <c r="AL1640" i="32" s="1"/>
  <c r="AG1100" i="32"/>
  <c r="AK1100" i="32" s="1"/>
  <c r="AL1100" i="32" s="1"/>
  <c r="AM1640" i="32" l="1"/>
  <c r="AT1640" i="32"/>
  <c r="AU1640" i="32" s="1"/>
  <c r="AM1100" i="32"/>
  <c r="AT1100" i="32"/>
  <c r="AU1100" i="32" s="1"/>
  <c r="AR1640" i="32" l="1"/>
  <c r="X1641" i="32" s="1"/>
  <c r="AN1640" i="32"/>
  <c r="AR1100" i="32"/>
  <c r="X1101" i="32" s="1"/>
  <c r="AN1100" i="32"/>
  <c r="AP1640" i="32" l="1"/>
  <c r="V1641" i="32" s="1"/>
  <c r="AO1640" i="32"/>
  <c r="AQ1640" i="32"/>
  <c r="W1641" i="32" s="1"/>
  <c r="AQ1100" i="32"/>
  <c r="W1101" i="32" s="1"/>
  <c r="AP1100" i="32"/>
  <c r="V1101" i="32" s="1"/>
  <c r="AO1100" i="32"/>
  <c r="Y1641" i="32" a="1"/>
  <c r="Y1101" i="32" a="1"/>
  <c r="Y1641" i="32" l="1"/>
  <c r="AS1640" i="32" a="1"/>
  <c r="AS1640" i="32" s="1"/>
  <c r="U1641" i="32"/>
  <c r="Y1101" i="32"/>
  <c r="AS1100" i="32" a="1"/>
  <c r="AS1100" i="32" s="1"/>
  <c r="U1101" i="32"/>
  <c r="AI1641" i="32" a="1"/>
  <c r="AH1641" i="32" a="1"/>
  <c r="AJ1641" i="32" a="1"/>
  <c r="AI1101" i="32" a="1"/>
  <c r="AH1101" i="32" a="1"/>
  <c r="AJ1101" i="32" a="1"/>
  <c r="AJ1641" i="32" l="1"/>
  <c r="AH1641" i="32"/>
  <c r="AI1641" i="32"/>
  <c r="AJ1101" i="32"/>
  <c r="AH1101" i="32"/>
  <c r="AI1101" i="32"/>
  <c r="AG1641" i="32" a="1"/>
  <c r="AG1101" i="32" a="1"/>
  <c r="AG1641" i="32" l="1"/>
  <c r="AK1641" i="32" s="1"/>
  <c r="AL1641" i="32" s="1"/>
  <c r="AG1101" i="32"/>
  <c r="AK1101" i="32" s="1"/>
  <c r="AL1101" i="32"/>
  <c r="AM1641" i="32" l="1"/>
  <c r="AT1641" i="32"/>
  <c r="AU1641" i="32" s="1"/>
  <c r="AM1101" i="32"/>
  <c r="AT1101" i="32"/>
  <c r="AU1101" i="32" s="1"/>
  <c r="AN1641" i="32" l="1"/>
  <c r="AR1641" i="32"/>
  <c r="X1642" i="32" s="1"/>
  <c r="AR1101" i="32"/>
  <c r="X1102" i="32" s="1"/>
  <c r="AN1101" i="32"/>
  <c r="AQ1641" i="32" l="1"/>
  <c r="W1642" i="32" s="1"/>
  <c r="AP1641" i="32"/>
  <c r="V1642" i="32" s="1"/>
  <c r="AO1641" i="32"/>
  <c r="AQ1101" i="32"/>
  <c r="W1102" i="32" s="1"/>
  <c r="AO1101" i="32"/>
  <c r="AP1101" i="32"/>
  <c r="V1102" i="32" s="1"/>
  <c r="Y1642" i="32" a="1"/>
  <c r="Y1102" i="32" a="1"/>
  <c r="Y1642" i="32" l="1"/>
  <c r="AS1641" i="32" a="1"/>
  <c r="AS1641" i="32" s="1"/>
  <c r="U1642" i="32"/>
  <c r="Y1102" i="32"/>
  <c r="AS1101" i="32" a="1"/>
  <c r="AS1101" i="32" s="1"/>
  <c r="U1102" i="32"/>
  <c r="AI1642" i="32" a="1"/>
  <c r="AJ1642" i="32" a="1"/>
  <c r="AH1642" i="32" a="1"/>
  <c r="AI1102" i="32" a="1"/>
  <c r="AH1102" i="32" a="1"/>
  <c r="AJ1102" i="32" a="1"/>
  <c r="AH1642" i="32" l="1"/>
  <c r="AJ1642" i="32"/>
  <c r="AI1642" i="32"/>
  <c r="AJ1102" i="32"/>
  <c r="AH1102" i="32"/>
  <c r="AI1102" i="32"/>
  <c r="AG1642" i="32" a="1"/>
  <c r="AG1102" i="32" a="1"/>
  <c r="AG1642" i="32" l="1"/>
  <c r="AK1642" i="32" s="1"/>
  <c r="AL1642" i="32" s="1"/>
  <c r="AG1102" i="32"/>
  <c r="AK1102" i="32" s="1"/>
  <c r="AL1102" i="32" s="1"/>
  <c r="AM1642" i="32" l="1"/>
  <c r="AT1642" i="32"/>
  <c r="AU1642" i="32" s="1"/>
  <c r="AM1102" i="32"/>
  <c r="AT1102" i="32"/>
  <c r="AU1102" i="32" s="1"/>
  <c r="AR1642" i="32" l="1"/>
  <c r="X1643" i="32" s="1"/>
  <c r="AN1642" i="32"/>
  <c r="AR1102" i="32"/>
  <c r="X1103" i="32" s="1"/>
  <c r="AN1102" i="32"/>
  <c r="AQ1642" i="32" l="1"/>
  <c r="W1643" i="32" s="1"/>
  <c r="AP1642" i="32"/>
  <c r="V1643" i="32" s="1"/>
  <c r="AO1642" i="32"/>
  <c r="AQ1102" i="32"/>
  <c r="W1103" i="32" s="1"/>
  <c r="AP1102" i="32"/>
  <c r="V1103" i="32" s="1"/>
  <c r="AO1102" i="32"/>
  <c r="Y1643" i="32" a="1"/>
  <c r="Y1103" i="32" a="1"/>
  <c r="Y1643" i="32" l="1"/>
  <c r="AS1642" i="32" a="1"/>
  <c r="AS1642" i="32" s="1"/>
  <c r="U1643" i="32"/>
  <c r="Y1103" i="32"/>
  <c r="AS1102" i="32" a="1"/>
  <c r="AS1102" i="32" s="1"/>
  <c r="U1103" i="32"/>
  <c r="AI1643" i="32" a="1"/>
  <c r="AH1643" i="32" a="1"/>
  <c r="AJ1643" i="32" a="1"/>
  <c r="AI1103" i="32" a="1"/>
  <c r="AH1103" i="32" a="1"/>
  <c r="AJ1103" i="32" a="1"/>
  <c r="AJ1643" i="32" l="1"/>
  <c r="AH1643" i="32"/>
  <c r="AI1643" i="32"/>
  <c r="AJ1103" i="32"/>
  <c r="AH1103" i="32"/>
  <c r="AI1103" i="32"/>
  <c r="AG1643" i="32" a="1"/>
  <c r="AG1103" i="32" a="1"/>
  <c r="AG1643" i="32" l="1"/>
  <c r="AK1643" i="32" s="1"/>
  <c r="AL1643" i="32" s="1"/>
  <c r="AG1103" i="32"/>
  <c r="AK1103" i="32" s="1"/>
  <c r="AL1103" i="32"/>
  <c r="AM1643" i="32" l="1"/>
  <c r="AT1643" i="32"/>
  <c r="AU1643" i="32" s="1"/>
  <c r="AM1103" i="32"/>
  <c r="AT1103" i="32"/>
  <c r="AU1103" i="32" s="1"/>
  <c r="AR1643" i="32" l="1"/>
  <c r="X1644" i="32" s="1"/>
  <c r="AN1643" i="32"/>
  <c r="AR1103" i="32"/>
  <c r="X1104" i="32" s="1"/>
  <c r="AN1103" i="32"/>
  <c r="AO1643" i="32" l="1"/>
  <c r="AP1643" i="32"/>
  <c r="V1644" i="32" s="1"/>
  <c r="AQ1643" i="32"/>
  <c r="W1644" i="32" s="1"/>
  <c r="AQ1103" i="32"/>
  <c r="W1104" i="32" s="1"/>
  <c r="AO1103" i="32"/>
  <c r="AP1103" i="32"/>
  <c r="V1104" i="32" s="1"/>
  <c r="Y1644" i="32" a="1"/>
  <c r="Y1104" i="32" a="1"/>
  <c r="Y1644" i="32" l="1"/>
  <c r="AS1643" i="32" a="1"/>
  <c r="AS1643" i="32" s="1"/>
  <c r="U1644" i="32"/>
  <c r="Y1104" i="32"/>
  <c r="AS1103" i="32" a="1"/>
  <c r="AS1103" i="32" s="1"/>
  <c r="U1104" i="32"/>
  <c r="AI1644" i="32" a="1"/>
  <c r="AH1644" i="32" a="1"/>
  <c r="AJ1644" i="32" a="1"/>
  <c r="AI1104" i="32" a="1"/>
  <c r="AJ1104" i="32" a="1"/>
  <c r="AH1104" i="32" a="1"/>
  <c r="AJ1644" i="32" l="1"/>
  <c r="AH1644" i="32"/>
  <c r="AI1644" i="32"/>
  <c r="AH1104" i="32"/>
  <c r="AJ1104" i="32"/>
  <c r="AI1104" i="32"/>
  <c r="AG1644" i="32" a="1"/>
  <c r="AG1104" i="32" a="1"/>
  <c r="AG1644" i="32" l="1"/>
  <c r="AK1644" i="32" s="1"/>
  <c r="AL1644" i="32" s="1"/>
  <c r="AG1104" i="32"/>
  <c r="AK1104" i="32" s="1"/>
  <c r="AL1104" i="32" s="1"/>
  <c r="AM1644" i="32" l="1"/>
  <c r="AT1644" i="32"/>
  <c r="AU1644" i="32" s="1"/>
  <c r="AM1104" i="32"/>
  <c r="AT1104" i="32"/>
  <c r="AU1104" i="32" s="1"/>
  <c r="AR1644" i="32" l="1"/>
  <c r="X1645" i="32" s="1"/>
  <c r="AN1644" i="32"/>
  <c r="AR1104" i="32"/>
  <c r="X1105" i="32" s="1"/>
  <c r="AN1104" i="32"/>
  <c r="AP1644" i="32" l="1"/>
  <c r="V1645" i="32" s="1"/>
  <c r="AO1644" i="32"/>
  <c r="AQ1644" i="32"/>
  <c r="W1645" i="32" s="1"/>
  <c r="AQ1104" i="32"/>
  <c r="W1105" i="32" s="1"/>
  <c r="AP1104" i="32"/>
  <c r="V1105" i="32" s="1"/>
  <c r="AO1104" i="32"/>
  <c r="Y1645" i="32" a="1"/>
  <c r="Y1105" i="32" a="1"/>
  <c r="Y1645" i="32" l="1"/>
  <c r="AS1644" i="32" a="1"/>
  <c r="AS1644" i="32" s="1"/>
  <c r="U1645" i="32"/>
  <c r="Y1105" i="32"/>
  <c r="AS1104" i="32" a="1"/>
  <c r="AS1104" i="32" s="1"/>
  <c r="U1105" i="32"/>
  <c r="AI1645" i="32" a="1"/>
  <c r="AJ1645" i="32" a="1"/>
  <c r="AH1645" i="32" a="1"/>
  <c r="AI1105" i="32" a="1"/>
  <c r="AH1105" i="32" a="1"/>
  <c r="AJ1105" i="32" a="1"/>
  <c r="AH1645" i="32" l="1"/>
  <c r="AJ1645" i="32"/>
  <c r="AI1645" i="32"/>
  <c r="AJ1105" i="32"/>
  <c r="AH1105" i="32"/>
  <c r="AI1105" i="32"/>
  <c r="AG1645" i="32" a="1"/>
  <c r="AG1105" i="32" a="1"/>
  <c r="AG1645" i="32" l="1"/>
  <c r="AK1645" i="32" s="1"/>
  <c r="AL1645" i="32" s="1"/>
  <c r="AG1105" i="32"/>
  <c r="AK1105" i="32" s="1"/>
  <c r="AL1105" i="32" s="1"/>
  <c r="AM1645" i="32" l="1"/>
  <c r="AT1645" i="32"/>
  <c r="AU1645" i="32" s="1"/>
  <c r="AM1105" i="32"/>
  <c r="AT1105" i="32"/>
  <c r="AU1105" i="32" s="1"/>
  <c r="AR1645" i="32" l="1"/>
  <c r="X1646" i="32" s="1"/>
  <c r="AN1645" i="32"/>
  <c r="AR1105" i="32"/>
  <c r="X1106" i="32" s="1"/>
  <c r="AN1105" i="32"/>
  <c r="AO1645" i="32" l="1"/>
  <c r="AP1645" i="32"/>
  <c r="V1646" i="32" s="1"/>
  <c r="AQ1645" i="32"/>
  <c r="W1646" i="32" s="1"/>
  <c r="AQ1105" i="32"/>
  <c r="W1106" i="32" s="1"/>
  <c r="AO1105" i="32"/>
  <c r="AP1105" i="32"/>
  <c r="V1106" i="32" s="1"/>
  <c r="Y1646" i="32" a="1"/>
  <c r="Y1106" i="32" a="1"/>
  <c r="Y1646" i="32" l="1"/>
  <c r="AS1645" i="32" a="1"/>
  <c r="AS1645" i="32" s="1"/>
  <c r="U1646" i="32"/>
  <c r="Y1106" i="32"/>
  <c r="AS1105" i="32" a="1"/>
  <c r="AS1105" i="32" s="1"/>
  <c r="U1106" i="32"/>
  <c r="AI1646" i="32" a="1"/>
  <c r="AJ1646" i="32" a="1"/>
  <c r="AH1646" i="32" a="1"/>
  <c r="AI1106" i="32" a="1"/>
  <c r="AJ1106" i="32" a="1"/>
  <c r="AH1106" i="32" a="1"/>
  <c r="AH1646" i="32" l="1"/>
  <c r="AJ1646" i="32"/>
  <c r="AI1646" i="32"/>
  <c r="AH1106" i="32"/>
  <c r="AJ1106" i="32"/>
  <c r="AI1106" i="32"/>
  <c r="AG1646" i="32" a="1"/>
  <c r="AG1106" i="32" a="1"/>
  <c r="AG1646" i="32" l="1"/>
  <c r="AK1646" i="32" s="1"/>
  <c r="AL1646" i="32" s="1"/>
  <c r="AG1106" i="32"/>
  <c r="AK1106" i="32" s="1"/>
  <c r="AL1106" i="32"/>
  <c r="AM1646" i="32" l="1"/>
  <c r="AT1646" i="32"/>
  <c r="AU1646" i="32" s="1"/>
  <c r="AM1106" i="32"/>
  <c r="AT1106" i="32"/>
  <c r="AU1106" i="32" s="1"/>
  <c r="AR1646" i="32" l="1"/>
  <c r="X1647" i="32" s="1"/>
  <c r="AN1646" i="32"/>
  <c r="AR1106" i="32"/>
  <c r="X1107" i="32" s="1"/>
  <c r="AN1106" i="32"/>
  <c r="AO1646" i="32" l="1"/>
  <c r="AP1646" i="32"/>
  <c r="V1647" i="32" s="1"/>
  <c r="AQ1646" i="32"/>
  <c r="W1647" i="32" s="1"/>
  <c r="AQ1106" i="32"/>
  <c r="W1107" i="32" s="1"/>
  <c r="AP1106" i="32"/>
  <c r="V1107" i="32" s="1"/>
  <c r="AO1106" i="32"/>
  <c r="Y1647" i="32" a="1"/>
  <c r="Y1107" i="32" a="1"/>
  <c r="Y1647" i="32" l="1"/>
  <c r="AS1646" i="32" a="1"/>
  <c r="AS1646" i="32" s="1"/>
  <c r="U1647" i="32"/>
  <c r="Y1107" i="32"/>
  <c r="AS1106" i="32" a="1"/>
  <c r="AS1106" i="32" s="1"/>
  <c r="U1107" i="32"/>
  <c r="AI1647" i="32" a="1"/>
  <c r="AH1647" i="32" a="1"/>
  <c r="AJ1647" i="32" a="1"/>
  <c r="AI1107" i="32" a="1"/>
  <c r="AJ1107" i="32" a="1"/>
  <c r="AH1107" i="32" a="1"/>
  <c r="AJ1647" i="32" l="1"/>
  <c r="AH1647" i="32"/>
  <c r="AI1647" i="32"/>
  <c r="AH1107" i="32"/>
  <c r="AJ1107" i="32"/>
  <c r="AI1107" i="32"/>
  <c r="AG1647" i="32" a="1"/>
  <c r="AG1107" i="32" a="1"/>
  <c r="AG1647" i="32" l="1"/>
  <c r="AK1647" i="32" s="1"/>
  <c r="AL1647" i="32"/>
  <c r="AG1107" i="32"/>
  <c r="AK1107" i="32" s="1"/>
  <c r="AL1107" i="32" s="1"/>
  <c r="AM1647" i="32" l="1"/>
  <c r="AT1647" i="32"/>
  <c r="AU1647" i="32" s="1"/>
  <c r="AM1107" i="32"/>
  <c r="AT1107" i="32"/>
  <c r="AU1107" i="32" s="1"/>
  <c r="AR1647" i="32" l="1"/>
  <c r="X1648" i="32" s="1"/>
  <c r="AN1647" i="32"/>
  <c r="AR1107" i="32"/>
  <c r="X1108" i="32" s="1"/>
  <c r="AN1107" i="32"/>
  <c r="AO1647" i="32" l="1"/>
  <c r="AQ1647" i="32"/>
  <c r="W1648" i="32" s="1"/>
  <c r="AP1647" i="32"/>
  <c r="V1648" i="32" s="1"/>
  <c r="AQ1107" i="32"/>
  <c r="W1108" i="32" s="1"/>
  <c r="AO1107" i="32"/>
  <c r="AP1107" i="32"/>
  <c r="V1108" i="32" s="1"/>
  <c r="Y1648" i="32" a="1"/>
  <c r="Y1108" i="32" a="1"/>
  <c r="Y1648" i="32" l="1"/>
  <c r="AS1647" i="32" a="1"/>
  <c r="AS1647" i="32" s="1"/>
  <c r="U1648" i="32"/>
  <c r="Y1108" i="32"/>
  <c r="AS1107" i="32" a="1"/>
  <c r="AS1107" i="32" s="1"/>
  <c r="U1108" i="32"/>
  <c r="AI1648" i="32" a="1"/>
  <c r="AH1648" i="32" a="1"/>
  <c r="AJ1648" i="32" a="1"/>
  <c r="AI1108" i="32" a="1"/>
  <c r="AH1108" i="32" a="1"/>
  <c r="AJ1108" i="32" a="1"/>
  <c r="AJ1648" i="32" l="1"/>
  <c r="AH1648" i="32"/>
  <c r="AI1648" i="32"/>
  <c r="AJ1108" i="32"/>
  <c r="AH1108" i="32"/>
  <c r="AI1108" i="32"/>
  <c r="AG1648" i="32" a="1"/>
  <c r="AG1108" i="32" a="1"/>
  <c r="AG1648" i="32" l="1"/>
  <c r="AK1648" i="32" s="1"/>
  <c r="AL1648" i="32" s="1"/>
  <c r="AG1108" i="32"/>
  <c r="AK1108" i="32" s="1"/>
  <c r="AL1108" i="32" s="1"/>
  <c r="AM1648" i="32" l="1"/>
  <c r="AT1648" i="32"/>
  <c r="AU1648" i="32" s="1"/>
  <c r="AM1108" i="32"/>
  <c r="AT1108" i="32"/>
  <c r="AU1108" i="32" s="1"/>
  <c r="AR1648" i="32" l="1"/>
  <c r="X1649" i="32" s="1"/>
  <c r="AN1648" i="32"/>
  <c r="AR1108" i="32"/>
  <c r="X1109" i="32" s="1"/>
  <c r="AN1108" i="32"/>
  <c r="AQ1648" i="32" l="1"/>
  <c r="W1649" i="32" s="1"/>
  <c r="AO1648" i="32"/>
  <c r="AP1648" i="32"/>
  <c r="V1649" i="32" s="1"/>
  <c r="AQ1108" i="32"/>
  <c r="W1109" i="32" s="1"/>
  <c r="AP1108" i="32"/>
  <c r="V1109" i="32" s="1"/>
  <c r="AO1108" i="32"/>
  <c r="Y1649" i="32" a="1"/>
  <c r="Y1109" i="32" a="1"/>
  <c r="Y1649" i="32" l="1"/>
  <c r="AS1648" i="32" a="1"/>
  <c r="AS1648" i="32" s="1"/>
  <c r="U1649" i="32"/>
  <c r="Y1109" i="32"/>
  <c r="AS1108" i="32" a="1"/>
  <c r="AS1108" i="32" s="1"/>
  <c r="U1109" i="32"/>
  <c r="AI1649" i="32" a="1"/>
  <c r="AH1649" i="32" a="1"/>
  <c r="AJ1649" i="32" a="1"/>
  <c r="AI1109" i="32" a="1"/>
  <c r="AH1109" i="32" a="1"/>
  <c r="AJ1109" i="32" a="1"/>
  <c r="AJ1649" i="32" l="1"/>
  <c r="AH1649" i="32"/>
  <c r="AI1649" i="32"/>
  <c r="AJ1109" i="32"/>
  <c r="AH1109" i="32"/>
  <c r="AI1109" i="32"/>
  <c r="AG1649" i="32" a="1"/>
  <c r="AG1109" i="32" a="1"/>
  <c r="AG1649" i="32" l="1"/>
  <c r="AK1649" i="32" s="1"/>
  <c r="AL1649" i="32" s="1"/>
  <c r="AG1109" i="32"/>
  <c r="AK1109" i="32" s="1"/>
  <c r="AL1109" i="32" s="1"/>
  <c r="AM1649" i="32" l="1"/>
  <c r="AT1649" i="32"/>
  <c r="AU1649" i="32" s="1"/>
  <c r="AM1109" i="32"/>
  <c r="AT1109" i="32"/>
  <c r="AU1109" i="32" s="1"/>
  <c r="AN1649" i="32" l="1"/>
  <c r="AR1649" i="32"/>
  <c r="X1650" i="32" s="1"/>
  <c r="AR1109" i="32"/>
  <c r="X1110" i="32" s="1"/>
  <c r="AN1109" i="32"/>
  <c r="AP1649" i="32" l="1"/>
  <c r="V1650" i="32" s="1"/>
  <c r="AQ1649" i="32"/>
  <c r="W1650" i="32" s="1"/>
  <c r="AO1649" i="32"/>
  <c r="AQ1109" i="32"/>
  <c r="W1110" i="32" s="1"/>
  <c r="AO1109" i="32"/>
  <c r="AP1109" i="32"/>
  <c r="V1110" i="32" s="1"/>
  <c r="Y1650" i="32" a="1"/>
  <c r="Y1110" i="32" a="1"/>
  <c r="Y1650" i="32" l="1"/>
  <c r="AS1649" i="32" a="1"/>
  <c r="AS1649" i="32" s="1"/>
  <c r="U1650" i="32"/>
  <c r="Y1110" i="32"/>
  <c r="AS1109" i="32" a="1"/>
  <c r="AS1109" i="32" s="1"/>
  <c r="U1110" i="32"/>
  <c r="AI1650" i="32" a="1"/>
  <c r="AJ1650" i="32" a="1"/>
  <c r="AH1650" i="32" a="1"/>
  <c r="AI1110" i="32" a="1"/>
  <c r="AJ1110" i="32" a="1"/>
  <c r="AH1110" i="32" a="1"/>
  <c r="AH1650" i="32" l="1"/>
  <c r="AJ1650" i="32"/>
  <c r="AI1650" i="32"/>
  <c r="AH1110" i="32"/>
  <c r="AJ1110" i="32"/>
  <c r="AI1110" i="32"/>
  <c r="AG1650" i="32" a="1"/>
  <c r="AG1110" i="32" a="1"/>
  <c r="AG1650" i="32" l="1"/>
  <c r="AK1650" i="32" s="1"/>
  <c r="AL1650" i="32" s="1"/>
  <c r="AG1110" i="32"/>
  <c r="AK1110" i="32" s="1"/>
  <c r="AL1110" i="32" s="1"/>
  <c r="AM1650" i="32" l="1"/>
  <c r="AT1650" i="32"/>
  <c r="AU1650" i="32" s="1"/>
  <c r="AM1110" i="32"/>
  <c r="AT1110" i="32"/>
  <c r="AU1110" i="32" s="1"/>
  <c r="AR1650" i="32" l="1"/>
  <c r="X1651" i="32" s="1"/>
  <c r="AN1650" i="32"/>
  <c r="AR1110" i="32"/>
  <c r="X1111" i="32" s="1"/>
  <c r="AN1110" i="32"/>
  <c r="AP1650" i="32" l="1"/>
  <c r="V1651" i="32" s="1"/>
  <c r="AO1650" i="32"/>
  <c r="AQ1650" i="32"/>
  <c r="W1651" i="32" s="1"/>
  <c r="AQ1110" i="32"/>
  <c r="W1111" i="32" s="1"/>
  <c r="AP1110" i="32"/>
  <c r="V1111" i="32" s="1"/>
  <c r="AO1110" i="32"/>
  <c r="Y1651" i="32" a="1"/>
  <c r="Y1111" i="32" a="1"/>
  <c r="Y1651" i="32" l="1"/>
  <c r="AS1650" i="32" a="1"/>
  <c r="AS1650" i="32" s="1"/>
  <c r="U1651" i="32"/>
  <c r="Y1111" i="32"/>
  <c r="AS1110" i="32" a="1"/>
  <c r="AS1110" i="32" s="1"/>
  <c r="U1111" i="32"/>
  <c r="AI1651" i="32" a="1"/>
  <c r="AH1651" i="32" a="1"/>
  <c r="AJ1651" i="32" a="1"/>
  <c r="AJ1111" i="32" a="1"/>
  <c r="AI1111" i="32" a="1"/>
  <c r="AH1111" i="32" a="1"/>
  <c r="AJ1651" i="32" l="1"/>
  <c r="AH1651" i="32"/>
  <c r="AI1651" i="32"/>
  <c r="AH1111" i="32"/>
  <c r="AI1111" i="32"/>
  <c r="AJ1111" i="32"/>
  <c r="AG1651" i="32" a="1"/>
  <c r="AG1111" i="32" a="1"/>
  <c r="AG1651" i="32" l="1"/>
  <c r="AK1651" i="32" s="1"/>
  <c r="AL1651" i="32" s="1"/>
  <c r="AG1111" i="32"/>
  <c r="AK1111" i="32" s="1"/>
  <c r="AL1111" i="32" s="1"/>
  <c r="AM1651" i="32" l="1"/>
  <c r="AT1651" i="32"/>
  <c r="AU1651" i="32" s="1"/>
  <c r="AM1111" i="32"/>
  <c r="AT1111" i="32"/>
  <c r="AU1111" i="32" s="1"/>
  <c r="AR1651" i="32" l="1"/>
  <c r="X1652" i="32" s="1"/>
  <c r="AN1651" i="32"/>
  <c r="AN1111" i="32"/>
  <c r="AR1111" i="32"/>
  <c r="X1112" i="32" s="1"/>
  <c r="AO1651" i="32" l="1"/>
  <c r="AP1651" i="32"/>
  <c r="V1652" i="32" s="1"/>
  <c r="AQ1651" i="32"/>
  <c r="W1652" i="32" s="1"/>
  <c r="AQ1111" i="32"/>
  <c r="W1112" i="32" s="1"/>
  <c r="AP1111" i="32"/>
  <c r="V1112" i="32" s="1"/>
  <c r="AO1111" i="32"/>
  <c r="Y1652" i="32" a="1"/>
  <c r="Y1112" i="32" a="1"/>
  <c r="Y1652" i="32" l="1"/>
  <c r="AS1651" i="32" a="1"/>
  <c r="AS1651" i="32" s="1"/>
  <c r="U1652" i="32"/>
  <c r="Y1112" i="32"/>
  <c r="AS1111" i="32" a="1"/>
  <c r="AS1111" i="32" s="1"/>
  <c r="U1112" i="32"/>
  <c r="AI1652" i="32" a="1"/>
  <c r="AH1652" i="32" a="1"/>
  <c r="AJ1652" i="32" a="1"/>
  <c r="AJ1112" i="32" a="1"/>
  <c r="AH1112" i="32" a="1"/>
  <c r="AI1112" i="32" a="1"/>
  <c r="AJ1652" i="32" l="1"/>
  <c r="AH1652" i="32"/>
  <c r="AI1652" i="32"/>
  <c r="AI1112" i="32"/>
  <c r="AH1112" i="32"/>
  <c r="AJ1112" i="32"/>
  <c r="AG1652" i="32" a="1"/>
  <c r="AG1112" i="32" a="1"/>
  <c r="AG1652" i="32" l="1"/>
  <c r="AK1652" i="32" s="1"/>
  <c r="AL1652" i="32" s="1"/>
  <c r="AG1112" i="32"/>
  <c r="AK1112" i="32" s="1"/>
  <c r="AL1112" i="32" s="1"/>
  <c r="AM1652" i="32" l="1"/>
  <c r="AT1652" i="32"/>
  <c r="AU1652" i="32" s="1"/>
  <c r="AM1112" i="32"/>
  <c r="AT1112" i="32"/>
  <c r="AU1112" i="32" s="1"/>
  <c r="AR1652" i="32" l="1"/>
  <c r="X1653" i="32" s="1"/>
  <c r="AN1652" i="32"/>
  <c r="AR1112" i="32"/>
  <c r="X1113" i="32" s="1"/>
  <c r="AN1112" i="32"/>
  <c r="AQ1652" i="32" l="1"/>
  <c r="W1653" i="32" s="1"/>
  <c r="AO1652" i="32"/>
  <c r="AP1652" i="32"/>
  <c r="V1653" i="32" s="1"/>
  <c r="AQ1112" i="32"/>
  <c r="W1113" i="32" s="1"/>
  <c r="AP1112" i="32"/>
  <c r="V1113" i="32" s="1"/>
  <c r="AO1112" i="32"/>
  <c r="Y1653" i="32" a="1"/>
  <c r="Y1113" i="32" a="1"/>
  <c r="Y1653" i="32" l="1"/>
  <c r="AS1652" i="32" a="1"/>
  <c r="AS1652" i="32" s="1"/>
  <c r="U1653" i="32"/>
  <c r="Y1113" i="32"/>
  <c r="AS1112" i="32" a="1"/>
  <c r="AS1112" i="32" s="1"/>
  <c r="U1113" i="32"/>
  <c r="AI1653" i="32" a="1"/>
  <c r="AH1653" i="32" a="1"/>
  <c r="AJ1653" i="32" a="1"/>
  <c r="AJ1113" i="32" a="1"/>
  <c r="AH1113" i="32" a="1"/>
  <c r="AI1113" i="32" a="1"/>
  <c r="AJ1653" i="32" l="1"/>
  <c r="AH1653" i="32"/>
  <c r="AI1653" i="32"/>
  <c r="AI1113" i="32"/>
  <c r="AH1113" i="32"/>
  <c r="AJ1113" i="32"/>
  <c r="AG1653" i="32" a="1"/>
  <c r="AG1113" i="32" a="1"/>
  <c r="AG1653" i="32" l="1"/>
  <c r="AK1653" i="32" s="1"/>
  <c r="AL1653" i="32" s="1"/>
  <c r="AG1113" i="32"/>
  <c r="AK1113" i="32" s="1"/>
  <c r="AL1113" i="32" s="1"/>
  <c r="AM1653" i="32" l="1"/>
  <c r="AT1653" i="32"/>
  <c r="AU1653" i="32" s="1"/>
  <c r="AM1113" i="32"/>
  <c r="AT1113" i="32"/>
  <c r="AU1113" i="32" s="1"/>
  <c r="AN1653" i="32" l="1"/>
  <c r="AR1653" i="32"/>
  <c r="X1654" i="32" s="1"/>
  <c r="AN1113" i="32"/>
  <c r="AR1113" i="32"/>
  <c r="X1114" i="32" s="1"/>
  <c r="AP1653" i="32" l="1"/>
  <c r="V1654" i="32" s="1"/>
  <c r="AQ1653" i="32"/>
  <c r="W1654" i="32" s="1"/>
  <c r="AO1653" i="32"/>
  <c r="AQ1113" i="32"/>
  <c r="W1114" i="32" s="1"/>
  <c r="AP1113" i="32"/>
  <c r="V1114" i="32" s="1"/>
  <c r="AO1113" i="32"/>
  <c r="Y1654" i="32" a="1"/>
  <c r="Y1114" i="32" a="1"/>
  <c r="Y1654" i="32" l="1"/>
  <c r="AS1653" i="32" a="1"/>
  <c r="AS1653" i="32" s="1"/>
  <c r="U1654" i="32"/>
  <c r="Y1114" i="32"/>
  <c r="AS1113" i="32" a="1"/>
  <c r="AS1113" i="32" s="1"/>
  <c r="U1114" i="32"/>
  <c r="AJ1654" i="32" a="1"/>
  <c r="AH1654" i="32" a="1"/>
  <c r="AI1654" i="32" a="1"/>
  <c r="AJ1114" i="32" a="1"/>
  <c r="AH1114" i="32" a="1"/>
  <c r="AI1114" i="32" a="1"/>
  <c r="AI1654" i="32" l="1"/>
  <c r="AH1654" i="32"/>
  <c r="AJ1654" i="32"/>
  <c r="AI1114" i="32"/>
  <c r="AH1114" i="32"/>
  <c r="AJ1114" i="32"/>
  <c r="AG1654" i="32" a="1"/>
  <c r="AG1114" i="32" a="1"/>
  <c r="AG1654" i="32" l="1"/>
  <c r="AK1654" i="32" s="1"/>
  <c r="AL1654" i="32" s="1"/>
  <c r="AG1114" i="32"/>
  <c r="AK1114" i="32" s="1"/>
  <c r="AL1114" i="32" s="1"/>
  <c r="AM1654" i="32" l="1"/>
  <c r="AT1654" i="32"/>
  <c r="AU1654" i="32" s="1"/>
  <c r="AM1114" i="32"/>
  <c r="AT1114" i="32"/>
  <c r="AU1114" i="32" s="1"/>
  <c r="AR1654" i="32" l="1"/>
  <c r="X1655" i="32" s="1"/>
  <c r="AN1654" i="32"/>
  <c r="AR1114" i="32"/>
  <c r="X1115" i="32" s="1"/>
  <c r="AN1114" i="32"/>
  <c r="AO1654" i="32" l="1"/>
  <c r="AQ1654" i="32"/>
  <c r="W1655" i="32" s="1"/>
  <c r="AP1654" i="32"/>
  <c r="V1655" i="32" s="1"/>
  <c r="AQ1114" i="32"/>
  <c r="W1115" i="32" s="1"/>
  <c r="AP1114" i="32"/>
  <c r="V1115" i="32" s="1"/>
  <c r="AO1114" i="32"/>
  <c r="Y1655" i="32" a="1"/>
  <c r="Y1115" i="32" a="1"/>
  <c r="Y1655" i="32" l="1"/>
  <c r="AS1654" i="32" a="1"/>
  <c r="AS1654" i="32" s="1"/>
  <c r="U1655" i="32"/>
  <c r="Y1115" i="32"/>
  <c r="AS1114" i="32" a="1"/>
  <c r="AS1114" i="32" s="1"/>
  <c r="U1115" i="32"/>
  <c r="AJ1655" i="32" a="1"/>
  <c r="AH1655" i="32" a="1"/>
  <c r="AI1655" i="32" a="1"/>
  <c r="AJ1115" i="32" a="1"/>
  <c r="AH1115" i="32" a="1"/>
  <c r="AI1115" i="32" a="1"/>
  <c r="AI1655" i="32" l="1"/>
  <c r="AH1655" i="32"/>
  <c r="AJ1655" i="32"/>
  <c r="AI1115" i="32"/>
  <c r="AH1115" i="32"/>
  <c r="AJ1115" i="32"/>
  <c r="AG1655" i="32" a="1"/>
  <c r="AG1115" i="32" a="1"/>
  <c r="AG1655" i="32" l="1"/>
  <c r="AK1655" i="32" s="1"/>
  <c r="AL1655" i="32" s="1"/>
  <c r="AG1115" i="32"/>
  <c r="AK1115" i="32" s="1"/>
  <c r="AL1115" i="32"/>
  <c r="AM1655" i="32" l="1"/>
  <c r="AT1655" i="32"/>
  <c r="AU1655" i="32" s="1"/>
  <c r="AM1115" i="32"/>
  <c r="AT1115" i="32"/>
  <c r="AU1115" i="32" s="1"/>
  <c r="AR1655" i="32" l="1"/>
  <c r="X1656" i="32" s="1"/>
  <c r="AN1655" i="32"/>
  <c r="AN1115" i="32"/>
  <c r="AR1115" i="32"/>
  <c r="X1116" i="32" s="1"/>
  <c r="AO1655" i="32" l="1"/>
  <c r="AQ1655" i="32"/>
  <c r="W1656" i="32" s="1"/>
  <c r="AP1655" i="32"/>
  <c r="V1656" i="32" s="1"/>
  <c r="AQ1115" i="32"/>
  <c r="W1116" i="32" s="1"/>
  <c r="AP1115" i="32"/>
  <c r="V1116" i="32" s="1"/>
  <c r="AO1115" i="32"/>
  <c r="Y1656" i="32" a="1"/>
  <c r="Y1116" i="32" a="1"/>
  <c r="Y1656" i="32" l="1"/>
  <c r="AS1655" i="32" a="1"/>
  <c r="AS1655" i="32" s="1"/>
  <c r="U1656" i="32"/>
  <c r="Y1116" i="32"/>
  <c r="AS1115" i="32" a="1"/>
  <c r="AS1115" i="32" s="1"/>
  <c r="U1116" i="32"/>
  <c r="AJ1656" i="32" a="1"/>
  <c r="AH1656" i="32" a="1"/>
  <c r="AI1656" i="32" a="1"/>
  <c r="AJ1116" i="32" a="1"/>
  <c r="AH1116" i="32" a="1"/>
  <c r="AI1116" i="32" a="1"/>
  <c r="AI1656" i="32" l="1"/>
  <c r="AH1656" i="32"/>
  <c r="AJ1656" i="32"/>
  <c r="AI1116" i="32"/>
  <c r="AH1116" i="32"/>
  <c r="AJ1116" i="32"/>
  <c r="AG1656" i="32" a="1"/>
  <c r="AG1116" i="32" a="1"/>
  <c r="AG1656" i="32" l="1"/>
  <c r="AK1656" i="32" s="1"/>
  <c r="AL1656" i="32" s="1"/>
  <c r="AG1116" i="32"/>
  <c r="AK1116" i="32" s="1"/>
  <c r="AL1116" i="32"/>
  <c r="AM1656" i="32" l="1"/>
  <c r="AT1656" i="32"/>
  <c r="AU1656" i="32" s="1"/>
  <c r="AM1116" i="32"/>
  <c r="AT1116" i="32"/>
  <c r="AU1116" i="32" s="1"/>
  <c r="AR1656" i="32" l="1"/>
  <c r="X1657" i="32" s="1"/>
  <c r="AN1656" i="32"/>
  <c r="AR1116" i="32"/>
  <c r="X1117" i="32" s="1"/>
  <c r="AN1116" i="32"/>
  <c r="AP1656" i="32" l="1"/>
  <c r="V1657" i="32" s="1"/>
  <c r="AQ1656" i="32"/>
  <c r="W1657" i="32" s="1"/>
  <c r="AO1656" i="32"/>
  <c r="AQ1116" i="32"/>
  <c r="W1117" i="32" s="1"/>
  <c r="AP1116" i="32"/>
  <c r="V1117" i="32" s="1"/>
  <c r="AO1116" i="32"/>
  <c r="Y1657" i="32" a="1"/>
  <c r="Y1117" i="32" a="1"/>
  <c r="Y1657" i="32" l="1"/>
  <c r="AS1656" i="32" a="1"/>
  <c r="AS1656" i="32" s="1"/>
  <c r="U1657" i="32"/>
  <c r="Y1117" i="32"/>
  <c r="AS1116" i="32" a="1"/>
  <c r="AS1116" i="32" s="1"/>
  <c r="U1117" i="32"/>
  <c r="AJ1657" i="32" a="1"/>
  <c r="AH1657" i="32" a="1"/>
  <c r="AI1657" i="32" a="1"/>
  <c r="AJ1117" i="32" a="1"/>
  <c r="AH1117" i="32" a="1"/>
  <c r="AI1117" i="32" a="1"/>
  <c r="AI1657" i="32" l="1"/>
  <c r="AH1657" i="32"/>
  <c r="AJ1657" i="32"/>
  <c r="AI1117" i="32"/>
  <c r="AH1117" i="32"/>
  <c r="AJ1117" i="32"/>
  <c r="AG1657" i="32" a="1"/>
  <c r="AG1117" i="32" a="1"/>
  <c r="AG1657" i="32" l="1"/>
  <c r="AK1657" i="32" s="1"/>
  <c r="AL1657" i="32" s="1"/>
  <c r="AG1117" i="32"/>
  <c r="AK1117" i="32" s="1"/>
  <c r="AL1117" i="32" s="1"/>
  <c r="AM1657" i="32" l="1"/>
  <c r="AT1657" i="32"/>
  <c r="AU1657" i="32" s="1"/>
  <c r="AM1117" i="32"/>
  <c r="AT1117" i="32"/>
  <c r="AU1117" i="32" s="1"/>
  <c r="AN1657" i="32" l="1"/>
  <c r="AR1657" i="32"/>
  <c r="X1658" i="32" s="1"/>
  <c r="AN1117" i="32"/>
  <c r="AR1117" i="32"/>
  <c r="X1118" i="32" s="1"/>
  <c r="AQ1657" i="32" l="1"/>
  <c r="W1658" i="32" s="1"/>
  <c r="AP1657" i="32"/>
  <c r="V1658" i="32" s="1"/>
  <c r="AO1657" i="32"/>
  <c r="AQ1117" i="32"/>
  <c r="W1118" i="32" s="1"/>
  <c r="AP1117" i="32"/>
  <c r="V1118" i="32" s="1"/>
  <c r="AO1117" i="32"/>
  <c r="Y1658" i="32" a="1"/>
  <c r="Y1118" i="32" a="1"/>
  <c r="Y1658" i="32" l="1"/>
  <c r="AS1657" i="32" a="1"/>
  <c r="AS1657" i="32" s="1"/>
  <c r="U1658" i="32"/>
  <c r="Y1118" i="32"/>
  <c r="AS1117" i="32" a="1"/>
  <c r="AS1117" i="32" s="1"/>
  <c r="U1118" i="32"/>
  <c r="AJ1658" i="32" a="1"/>
  <c r="AH1658" i="32" a="1"/>
  <c r="AI1658" i="32" a="1"/>
  <c r="AJ1118" i="32" a="1"/>
  <c r="AH1118" i="32" a="1"/>
  <c r="AI1118" i="32" a="1"/>
  <c r="AI1658" i="32" l="1"/>
  <c r="AH1658" i="32"/>
  <c r="AJ1658" i="32"/>
  <c r="AI1118" i="32"/>
  <c r="AH1118" i="32"/>
  <c r="AJ1118" i="32"/>
  <c r="AG1658" i="32" a="1"/>
  <c r="AG1118" i="32" a="1"/>
  <c r="AG1658" i="32" l="1"/>
  <c r="AK1658" i="32" s="1"/>
  <c r="AL1658" i="32" s="1"/>
  <c r="AG1118" i="32"/>
  <c r="AK1118" i="32" s="1"/>
  <c r="AL1118" i="32" s="1"/>
  <c r="AM1658" i="32" l="1"/>
  <c r="AT1658" i="32"/>
  <c r="AU1658" i="32" s="1"/>
  <c r="AM1118" i="32"/>
  <c r="AT1118" i="32"/>
  <c r="AU1118" i="32" s="1"/>
  <c r="AR1658" i="32" l="1"/>
  <c r="X1659" i="32" s="1"/>
  <c r="AN1658" i="32"/>
  <c r="AR1118" i="32"/>
  <c r="X1119" i="32" s="1"/>
  <c r="AN1118" i="32"/>
  <c r="AQ1658" i="32" l="1"/>
  <c r="W1659" i="32" s="1"/>
  <c r="AP1658" i="32"/>
  <c r="V1659" i="32" s="1"/>
  <c r="AO1658" i="32"/>
  <c r="AQ1118" i="32"/>
  <c r="W1119" i="32" s="1"/>
  <c r="AP1118" i="32"/>
  <c r="V1119" i="32" s="1"/>
  <c r="AO1118" i="32"/>
  <c r="Y1659" i="32" a="1"/>
  <c r="Y1119" i="32" a="1"/>
  <c r="Y1659" i="32" l="1"/>
  <c r="AS1658" i="32" a="1"/>
  <c r="AS1658" i="32" s="1"/>
  <c r="U1659" i="32"/>
  <c r="Y1119" i="32"/>
  <c r="AS1118" i="32" a="1"/>
  <c r="AS1118" i="32" s="1"/>
  <c r="U1119" i="32"/>
  <c r="AJ1659" i="32" a="1"/>
  <c r="AH1659" i="32" a="1"/>
  <c r="AI1659" i="32" a="1"/>
  <c r="AJ1119" i="32" a="1"/>
  <c r="AH1119" i="32" a="1"/>
  <c r="AI1119" i="32" a="1"/>
  <c r="AI1659" i="32" l="1"/>
  <c r="AH1659" i="32"/>
  <c r="AJ1659" i="32"/>
  <c r="AI1119" i="32"/>
  <c r="AH1119" i="32"/>
  <c r="AJ1119" i="32"/>
  <c r="AG1659" i="32" a="1"/>
  <c r="AG1119" i="32" a="1"/>
  <c r="AG1659" i="32" l="1"/>
  <c r="AK1659" i="32" s="1"/>
  <c r="AL1659" i="32" s="1"/>
  <c r="AG1119" i="32"/>
  <c r="AK1119" i="32" s="1"/>
  <c r="AL1119" i="32" s="1"/>
  <c r="AM1659" i="32" l="1"/>
  <c r="AT1659" i="32"/>
  <c r="AU1659" i="32" s="1"/>
  <c r="AM1119" i="32"/>
  <c r="AT1119" i="32"/>
  <c r="AU1119" i="32" s="1"/>
  <c r="AR1659" i="32" l="1"/>
  <c r="X1660" i="32" s="1"/>
  <c r="AN1659" i="32"/>
  <c r="AN1119" i="32"/>
  <c r="AR1119" i="32"/>
  <c r="X1120" i="32" s="1"/>
  <c r="AO1659" i="32" l="1"/>
  <c r="AP1659" i="32"/>
  <c r="V1660" i="32" s="1"/>
  <c r="AQ1659" i="32"/>
  <c r="W1660" i="32" s="1"/>
  <c r="AQ1119" i="32"/>
  <c r="W1120" i="32" s="1"/>
  <c r="AP1119" i="32"/>
  <c r="V1120" i="32" s="1"/>
  <c r="AO1119" i="32"/>
  <c r="Y1660" i="32" a="1"/>
  <c r="Y1120" i="32" a="1"/>
  <c r="Y1660" i="32" l="1"/>
  <c r="AS1659" i="32" a="1"/>
  <c r="AS1659" i="32" s="1"/>
  <c r="U1660" i="32"/>
  <c r="Y1120" i="32"/>
  <c r="AS1119" i="32" a="1"/>
  <c r="AS1119" i="32" s="1"/>
  <c r="U1120" i="32"/>
  <c r="AJ1660" i="32" a="1"/>
  <c r="AH1660" i="32" a="1"/>
  <c r="AI1660" i="32" a="1"/>
  <c r="AJ1120" i="32" a="1"/>
  <c r="AH1120" i="32" a="1"/>
  <c r="AI1120" i="32" a="1"/>
  <c r="AI1660" i="32" l="1"/>
  <c r="AH1660" i="32"/>
  <c r="AJ1660" i="32"/>
  <c r="AI1120" i="32"/>
  <c r="AH1120" i="32"/>
  <c r="AJ1120" i="32"/>
  <c r="AG1660" i="32" a="1"/>
  <c r="AG1120" i="32" a="1"/>
  <c r="AG1660" i="32" l="1"/>
  <c r="AK1660" i="32" s="1"/>
  <c r="AL1660" i="32" s="1"/>
  <c r="AG1120" i="32"/>
  <c r="AK1120" i="32" s="1"/>
  <c r="AL1120" i="32"/>
  <c r="AM1660" i="32" l="1"/>
  <c r="AT1660" i="32"/>
  <c r="AU1660" i="32" s="1"/>
  <c r="AM1120" i="32"/>
  <c r="AT1120" i="32"/>
  <c r="AU1120" i="32" s="1"/>
  <c r="AR1660" i="32" l="1"/>
  <c r="X1661" i="32" s="1"/>
  <c r="AN1660" i="32"/>
  <c r="AR1120" i="32"/>
  <c r="X1121" i="32" s="1"/>
  <c r="AN1120" i="32"/>
  <c r="AP1660" i="32" l="1"/>
  <c r="V1661" i="32" s="1"/>
  <c r="AO1660" i="32"/>
  <c r="AQ1660" i="32"/>
  <c r="W1661" i="32" s="1"/>
  <c r="AQ1120" i="32"/>
  <c r="W1121" i="32" s="1"/>
  <c r="AP1120" i="32"/>
  <c r="V1121" i="32" s="1"/>
  <c r="AO1120" i="32"/>
  <c r="Y1661" i="32" a="1"/>
  <c r="Y1121" i="32" a="1"/>
  <c r="Y1661" i="32" l="1"/>
  <c r="AS1660" i="32" a="1"/>
  <c r="AS1660" i="32" s="1"/>
  <c r="U1661" i="32"/>
  <c r="Y1121" i="32"/>
  <c r="AS1120" i="32" a="1"/>
  <c r="AS1120" i="32" s="1"/>
  <c r="U1121" i="32"/>
  <c r="AH1661" i="32" a="1"/>
  <c r="AJ1661" i="32" a="1"/>
  <c r="AI1661" i="32" a="1"/>
  <c r="AJ1121" i="32" a="1"/>
  <c r="AH1121" i="32" a="1"/>
  <c r="AI1121" i="32" a="1"/>
  <c r="AI1661" i="32" l="1"/>
  <c r="AJ1661" i="32"/>
  <c r="AH1661" i="32"/>
  <c r="AI1121" i="32"/>
  <c r="AH1121" i="32"/>
  <c r="AJ1121" i="32"/>
  <c r="AG1661" i="32" a="1"/>
  <c r="AG1121" i="32" a="1"/>
  <c r="AG1661" i="32" l="1"/>
  <c r="AK1661" i="32" s="1"/>
  <c r="AL1661" i="32" s="1"/>
  <c r="AG1121" i="32"/>
  <c r="AK1121" i="32" s="1"/>
  <c r="AL1121" i="32"/>
  <c r="AM1661" i="32" l="1"/>
  <c r="AT1661" i="32"/>
  <c r="AU1661" i="32" s="1"/>
  <c r="AM1121" i="32"/>
  <c r="AT1121" i="32"/>
  <c r="AU1121" i="32" s="1"/>
  <c r="AN1661" i="32" l="1"/>
  <c r="AR1661" i="32"/>
  <c r="X1662" i="32" s="1"/>
  <c r="AN1121" i="32"/>
  <c r="AR1121" i="32"/>
  <c r="X1122" i="32" s="1"/>
  <c r="AP1661" i="32" l="1"/>
  <c r="V1662" i="32" s="1"/>
  <c r="AQ1661" i="32"/>
  <c r="W1662" i="32" s="1"/>
  <c r="AO1661" i="32"/>
  <c r="AQ1121" i="32"/>
  <c r="W1122" i="32" s="1"/>
  <c r="AP1121" i="32"/>
  <c r="V1122" i="32" s="1"/>
  <c r="AO1121" i="32"/>
  <c r="Y1662" i="32" a="1"/>
  <c r="Y1122" i="32" a="1"/>
  <c r="Y1662" i="32" l="1"/>
  <c r="AS1661" i="32" a="1"/>
  <c r="AS1661" i="32" s="1"/>
  <c r="U1662" i="32"/>
  <c r="Y1122" i="32"/>
  <c r="AS1121" i="32" a="1"/>
  <c r="AS1121" i="32" s="1"/>
  <c r="U1122" i="32"/>
  <c r="AH1662" i="32" a="1"/>
  <c r="AJ1662" i="32" a="1"/>
  <c r="AI1662" i="32" a="1"/>
  <c r="AJ1122" i="32" a="1"/>
  <c r="AH1122" i="32" a="1"/>
  <c r="AI1122" i="32" a="1"/>
  <c r="AI1662" i="32" l="1"/>
  <c r="AJ1662" i="32"/>
  <c r="AH1662" i="32"/>
  <c r="AI1122" i="32"/>
  <c r="AH1122" i="32"/>
  <c r="AJ1122" i="32"/>
  <c r="AG1662" i="32" a="1"/>
  <c r="AG1122" i="32" a="1"/>
  <c r="AG1662" i="32" l="1"/>
  <c r="AK1662" i="32" s="1"/>
  <c r="AL1662" i="32" s="1"/>
  <c r="AG1122" i="32"/>
  <c r="AK1122" i="32" s="1"/>
  <c r="AL1122" i="32" s="1"/>
  <c r="AM1662" i="32" l="1"/>
  <c r="AT1662" i="32"/>
  <c r="AU1662" i="32" s="1"/>
  <c r="AM1122" i="32"/>
  <c r="AT1122" i="32"/>
  <c r="AU1122" i="32" s="1"/>
  <c r="AN1662" i="32" l="1"/>
  <c r="AR1662" i="32"/>
  <c r="X1663" i="32" s="1"/>
  <c r="AR1122" i="32"/>
  <c r="X1123" i="32" s="1"/>
  <c r="AN1122" i="32"/>
  <c r="AO1662" i="32" l="1"/>
  <c r="AP1662" i="32"/>
  <c r="V1663" i="32" s="1"/>
  <c r="AQ1662" i="32"/>
  <c r="W1663" i="32" s="1"/>
  <c r="AQ1122" i="32"/>
  <c r="W1123" i="32" s="1"/>
  <c r="AP1122" i="32"/>
  <c r="V1123" i="32" s="1"/>
  <c r="AO1122" i="32"/>
  <c r="Y1663" i="32" a="1"/>
  <c r="Y1123" i="32" a="1"/>
  <c r="Y1663" i="32" l="1"/>
  <c r="AS1662" i="32" a="1"/>
  <c r="AS1662" i="32" s="1"/>
  <c r="U1663" i="32"/>
  <c r="Y1123" i="32"/>
  <c r="AS1122" i="32" a="1"/>
  <c r="AS1122" i="32" s="1"/>
  <c r="U1123" i="32"/>
  <c r="AJ1663" i="32" a="1"/>
  <c r="AH1663" i="32" a="1"/>
  <c r="AI1663" i="32" a="1"/>
  <c r="AJ1123" i="32" a="1"/>
  <c r="AH1123" i="32" a="1"/>
  <c r="AI1123" i="32" a="1"/>
  <c r="AI1663" i="32" l="1"/>
  <c r="AH1663" i="32"/>
  <c r="AJ1663" i="32"/>
  <c r="AI1123" i="32"/>
  <c r="AH1123" i="32"/>
  <c r="AJ1123" i="32"/>
  <c r="AG1663" i="32" a="1"/>
  <c r="AG1123" i="32" a="1"/>
  <c r="AG1663" i="32" l="1"/>
  <c r="AK1663" i="32" s="1"/>
  <c r="AL1663" i="32"/>
  <c r="AG1123" i="32"/>
  <c r="AK1123" i="32" s="1"/>
  <c r="AL1123" i="32" s="1"/>
  <c r="AM1663" i="32" l="1"/>
  <c r="AT1663" i="32"/>
  <c r="AU1663" i="32" s="1"/>
  <c r="AM1123" i="32"/>
  <c r="AT1123" i="32"/>
  <c r="AU1123" i="32" s="1"/>
  <c r="AR1663" i="32" l="1"/>
  <c r="X1664" i="32" s="1"/>
  <c r="AN1663" i="32"/>
  <c r="AN1123" i="32"/>
  <c r="AR1123" i="32"/>
  <c r="X1124" i="32" s="1"/>
  <c r="AQ1663" i="32" l="1"/>
  <c r="W1664" i="32" s="1"/>
  <c r="AP1663" i="32"/>
  <c r="V1664" i="32" s="1"/>
  <c r="AO1663" i="32"/>
  <c r="AQ1123" i="32"/>
  <c r="W1124" i="32" s="1"/>
  <c r="AP1123" i="32"/>
  <c r="V1124" i="32" s="1"/>
  <c r="AO1123" i="32"/>
  <c r="Y1664" i="32" a="1"/>
  <c r="Y1124" i="32" a="1"/>
  <c r="Y1664" i="32" l="1"/>
  <c r="AS1663" i="32" a="1"/>
  <c r="AS1663" i="32" s="1"/>
  <c r="U1664" i="32"/>
  <c r="Y1124" i="32"/>
  <c r="AS1123" i="32" a="1"/>
  <c r="AS1123" i="32" s="1"/>
  <c r="U1124" i="32"/>
  <c r="AJ1664" i="32" a="1"/>
  <c r="AH1664" i="32" a="1"/>
  <c r="AI1664" i="32" a="1"/>
  <c r="AJ1124" i="32" a="1"/>
  <c r="AH1124" i="32" a="1"/>
  <c r="AI1124" i="32" a="1"/>
  <c r="AI1664" i="32" l="1"/>
  <c r="AH1664" i="32"/>
  <c r="AJ1664" i="32"/>
  <c r="AI1124" i="32"/>
  <c r="AH1124" i="32"/>
  <c r="AJ1124" i="32"/>
  <c r="AG1664" i="32" a="1"/>
  <c r="AG1124" i="32" a="1"/>
  <c r="AG1664" i="32" l="1"/>
  <c r="AK1664" i="32" s="1"/>
  <c r="AL1664" i="32" s="1"/>
  <c r="AG1124" i="32"/>
  <c r="AK1124" i="32" s="1"/>
  <c r="AL1124" i="32" s="1"/>
  <c r="AM1664" i="32" l="1"/>
  <c r="AT1664" i="32"/>
  <c r="AU1664" i="32" s="1"/>
  <c r="AM1124" i="32"/>
  <c r="AT1124" i="32"/>
  <c r="AU1124" i="32" s="1"/>
  <c r="AR1664" i="32" l="1"/>
  <c r="X1665" i="32" s="1"/>
  <c r="AN1664" i="32"/>
  <c r="AR1124" i="32"/>
  <c r="X1125" i="32" s="1"/>
  <c r="AN1124" i="32"/>
  <c r="AP1664" i="32" l="1"/>
  <c r="V1665" i="32" s="1"/>
  <c r="AO1664" i="32"/>
  <c r="AQ1664" i="32"/>
  <c r="W1665" i="32" s="1"/>
  <c r="AQ1124" i="32"/>
  <c r="W1125" i="32" s="1"/>
  <c r="AP1124" i="32"/>
  <c r="V1125" i="32" s="1"/>
  <c r="AO1124" i="32"/>
  <c r="Y1665" i="32" a="1"/>
  <c r="Y1125" i="32" a="1"/>
  <c r="Y1665" i="32" l="1"/>
  <c r="AS1664" i="32" a="1"/>
  <c r="AS1664" i="32" s="1"/>
  <c r="U1665" i="32"/>
  <c r="Y1125" i="32"/>
  <c r="AS1124" i="32" a="1"/>
  <c r="AS1124" i="32" s="1"/>
  <c r="U1125" i="32"/>
  <c r="AJ1665" i="32" a="1"/>
  <c r="AI1665" i="32" a="1"/>
  <c r="AH1665" i="32" a="1"/>
  <c r="AJ1125" i="32" a="1"/>
  <c r="AH1125" i="32" a="1"/>
  <c r="AI1125" i="32" a="1"/>
  <c r="AH1665" i="32" l="1"/>
  <c r="AI1665" i="32"/>
  <c r="AJ1665" i="32"/>
  <c r="AI1125" i="32"/>
  <c r="AH1125" i="32"/>
  <c r="AJ1125" i="32"/>
  <c r="AG1665" i="32" a="1"/>
  <c r="AG1125" i="32" a="1"/>
  <c r="AG1665" i="32" l="1"/>
  <c r="AK1665" i="32" s="1"/>
  <c r="AL1665" i="32" s="1"/>
  <c r="AG1125" i="32"/>
  <c r="AK1125" i="32" s="1"/>
  <c r="AL1125" i="32"/>
  <c r="AM1665" i="32" l="1"/>
  <c r="AT1665" i="32"/>
  <c r="AU1665" i="32" s="1"/>
  <c r="AM1125" i="32"/>
  <c r="AT1125" i="32"/>
  <c r="AU1125" i="32" s="1"/>
  <c r="AR1665" i="32" l="1"/>
  <c r="X1666" i="32" s="1"/>
  <c r="AN1665" i="32"/>
  <c r="AN1125" i="32"/>
  <c r="AR1125" i="32"/>
  <c r="X1126" i="32" s="1"/>
  <c r="AQ1665" i="32" l="1"/>
  <c r="W1666" i="32" s="1"/>
  <c r="AP1665" i="32"/>
  <c r="V1666" i="32" s="1"/>
  <c r="AO1665" i="32"/>
  <c r="AQ1125" i="32"/>
  <c r="W1126" i="32" s="1"/>
  <c r="AP1125" i="32"/>
  <c r="V1126" i="32" s="1"/>
  <c r="AO1125" i="32"/>
  <c r="Y1666" i="32" a="1"/>
  <c r="Y1126" i="32" a="1"/>
  <c r="Y1666" i="32" l="1"/>
  <c r="AS1665" i="32" a="1"/>
  <c r="AS1665" i="32" s="1"/>
  <c r="U1666" i="32"/>
  <c r="Y1126" i="32"/>
  <c r="AS1125" i="32" a="1"/>
  <c r="AS1125" i="32" s="1"/>
  <c r="U1126" i="32"/>
  <c r="AH1666" i="32" a="1"/>
  <c r="AJ1666" i="32" a="1"/>
  <c r="AI1666" i="32" a="1"/>
  <c r="AJ1126" i="32" a="1"/>
  <c r="AI1126" i="32" a="1"/>
  <c r="AH1126" i="32" a="1"/>
  <c r="AI1666" i="32" l="1"/>
  <c r="AJ1666" i="32"/>
  <c r="AH1666" i="32"/>
  <c r="AH1126" i="32"/>
  <c r="AI1126" i="32"/>
  <c r="AJ1126" i="32"/>
  <c r="AG1666" i="32" a="1"/>
  <c r="AG1126" i="32" a="1"/>
  <c r="AG1666" i="32" l="1"/>
  <c r="AK1666" i="32" s="1"/>
  <c r="AL1666" i="32" s="1"/>
  <c r="AG1126" i="32"/>
  <c r="AK1126" i="32" s="1"/>
  <c r="AL1126" i="32"/>
  <c r="AM1666" i="32" l="1"/>
  <c r="AT1666" i="32"/>
  <c r="AU1666" i="32" s="1"/>
  <c r="AM1126" i="32"/>
  <c r="AT1126" i="32"/>
  <c r="AU1126" i="32" s="1"/>
  <c r="AR1666" i="32" l="1"/>
  <c r="X1667" i="32" s="1"/>
  <c r="AN1666" i="32"/>
  <c r="AN1126" i="32"/>
  <c r="AR1126" i="32"/>
  <c r="X1127" i="32" s="1"/>
  <c r="AQ1666" i="32" l="1"/>
  <c r="W1667" i="32" s="1"/>
  <c r="AP1666" i="32"/>
  <c r="V1667" i="32" s="1"/>
  <c r="AO1666" i="32"/>
  <c r="AP1126" i="32"/>
  <c r="V1127" i="32" s="1"/>
  <c r="AQ1126" i="32"/>
  <c r="W1127" i="32" s="1"/>
  <c r="AO1126" i="32"/>
  <c r="Y1667" i="32" a="1"/>
  <c r="Y1127" i="32" a="1"/>
  <c r="Y1667" i="32" l="1"/>
  <c r="AS1666" i="32" a="1"/>
  <c r="AS1666" i="32" s="1"/>
  <c r="U1667" i="32"/>
  <c r="Y1127" i="32"/>
  <c r="AS1126" i="32" a="1"/>
  <c r="AS1126" i="32" s="1"/>
  <c r="U1127" i="32"/>
  <c r="AH1667" i="32" a="1"/>
  <c r="AI1667" i="32" a="1"/>
  <c r="AJ1667" i="32" a="1"/>
  <c r="AJ1127" i="32" a="1"/>
  <c r="AI1127" i="32" a="1"/>
  <c r="AH1127" i="32" a="1"/>
  <c r="AJ1667" i="32" l="1"/>
  <c r="AI1667" i="32"/>
  <c r="AH1667" i="32"/>
  <c r="AH1127" i="32"/>
  <c r="AI1127" i="32"/>
  <c r="AJ1127" i="32"/>
  <c r="AG1667" i="32" a="1"/>
  <c r="AG1127" i="32" a="1"/>
  <c r="AG1667" i="32" l="1"/>
  <c r="AK1667" i="32" s="1"/>
  <c r="AL1667" i="32" s="1"/>
  <c r="AG1127" i="32"/>
  <c r="AK1127" i="32" s="1"/>
  <c r="AL1127" i="32" s="1"/>
  <c r="AM1667" i="32" l="1"/>
  <c r="AT1667" i="32"/>
  <c r="AU1667" i="32" s="1"/>
  <c r="AM1127" i="32"/>
  <c r="AT1127" i="32"/>
  <c r="AU1127" i="32" s="1"/>
  <c r="AN1667" i="32" l="1"/>
  <c r="AR1667" i="32"/>
  <c r="X1668" i="32" s="1"/>
  <c r="AN1127" i="32"/>
  <c r="AR1127" i="32"/>
  <c r="X1128" i="32" s="1"/>
  <c r="AQ1667" i="32" l="1"/>
  <c r="W1668" i="32" s="1"/>
  <c r="AP1667" i="32"/>
  <c r="V1668" i="32" s="1"/>
  <c r="AO1667" i="32"/>
  <c r="AP1127" i="32"/>
  <c r="V1128" i="32" s="1"/>
  <c r="AO1127" i="32"/>
  <c r="AQ1127" i="32"/>
  <c r="W1128" i="32" s="1"/>
  <c r="Y1668" i="32" a="1"/>
  <c r="Y1128" i="32" a="1"/>
  <c r="Y1668" i="32" l="1"/>
  <c r="AS1667" i="32" a="1"/>
  <c r="AS1667" i="32" s="1"/>
  <c r="U1668" i="32"/>
  <c r="Y1128" i="32"/>
  <c r="AS1127" i="32" a="1"/>
  <c r="AS1127" i="32" s="1"/>
  <c r="U1128" i="32"/>
  <c r="AH1668" i="32" a="1"/>
  <c r="AI1668" i="32" a="1"/>
  <c r="AJ1668" i="32" a="1"/>
  <c r="AJ1128" i="32" a="1"/>
  <c r="AH1128" i="32" a="1"/>
  <c r="AI1128" i="32" a="1"/>
  <c r="AJ1668" i="32" l="1"/>
  <c r="AI1668" i="32"/>
  <c r="AH1668" i="32"/>
  <c r="AI1128" i="32"/>
  <c r="AH1128" i="32"/>
  <c r="AJ1128" i="32"/>
  <c r="AG1668" i="32" a="1"/>
  <c r="AG1128" i="32" a="1"/>
  <c r="AG1668" i="32" l="1"/>
  <c r="AK1668" i="32" s="1"/>
  <c r="AL1668" i="32" s="1"/>
  <c r="AG1128" i="32"/>
  <c r="AK1128" i="32" s="1"/>
  <c r="AL1128" i="32" s="1"/>
  <c r="AM1668" i="32" l="1"/>
  <c r="AT1668" i="32"/>
  <c r="AU1668" i="32" s="1"/>
  <c r="AM1128" i="32"/>
  <c r="AT1128" i="32"/>
  <c r="AU1128" i="32" s="1"/>
  <c r="AR1668" i="32" l="1"/>
  <c r="X1669" i="32" s="1"/>
  <c r="AN1668" i="32"/>
  <c r="AN1128" i="32"/>
  <c r="AR1128" i="32"/>
  <c r="X1129" i="32" s="1"/>
  <c r="AO1668" i="32" l="1"/>
  <c r="AQ1668" i="32"/>
  <c r="W1669" i="32" s="1"/>
  <c r="AP1668" i="32"/>
  <c r="V1669" i="32" s="1"/>
  <c r="AP1128" i="32"/>
  <c r="V1129" i="32" s="1"/>
  <c r="AQ1128" i="32"/>
  <c r="W1129" i="32" s="1"/>
  <c r="AO1128" i="32"/>
  <c r="Y1669" i="32" a="1"/>
  <c r="Y1129" i="32" a="1"/>
  <c r="Y1669" i="32" l="1"/>
  <c r="AS1668" i="32" a="1"/>
  <c r="AS1668" i="32" s="1"/>
  <c r="U1669" i="32"/>
  <c r="Y1129" i="32"/>
  <c r="AS1128" i="32" a="1"/>
  <c r="AS1128" i="32" s="1"/>
  <c r="U1129" i="32"/>
  <c r="AH1669" i="32" a="1"/>
  <c r="AJ1669" i="32" a="1"/>
  <c r="AI1669" i="32" a="1"/>
  <c r="AJ1129" i="32" a="1"/>
  <c r="AH1129" i="32" a="1"/>
  <c r="AI1129" i="32" a="1"/>
  <c r="AI1669" i="32" l="1"/>
  <c r="AJ1669" i="32"/>
  <c r="AH1669" i="32"/>
  <c r="AI1129" i="32"/>
  <c r="AH1129" i="32"/>
  <c r="AJ1129" i="32"/>
  <c r="AG1669" i="32" a="1"/>
  <c r="AG1129" i="32" a="1"/>
  <c r="AG1669" i="32" l="1"/>
  <c r="AK1669" i="32" s="1"/>
  <c r="AL1669" i="32" s="1"/>
  <c r="AG1129" i="32"/>
  <c r="AK1129" i="32" s="1"/>
  <c r="AL1129" i="32" s="1"/>
  <c r="AM1669" i="32" l="1"/>
  <c r="AT1669" i="32"/>
  <c r="AU1669" i="32" s="1"/>
  <c r="AM1129" i="32"/>
  <c r="AT1129" i="32"/>
  <c r="AU1129" i="32" s="1"/>
  <c r="AR1669" i="32" l="1"/>
  <c r="X1670" i="32" s="1"/>
  <c r="AN1669" i="32"/>
  <c r="AN1129" i="32"/>
  <c r="AR1129" i="32"/>
  <c r="X1130" i="32" s="1"/>
  <c r="AP1669" i="32" l="1"/>
  <c r="V1670" i="32" s="1"/>
  <c r="AO1669" i="32"/>
  <c r="AQ1669" i="32"/>
  <c r="W1670" i="32" s="1"/>
  <c r="AP1129" i="32"/>
  <c r="V1130" i="32" s="1"/>
  <c r="AO1129" i="32"/>
  <c r="AQ1129" i="32"/>
  <c r="W1130" i="32" s="1"/>
  <c r="Y1670" i="32" a="1"/>
  <c r="Y1130" i="32" a="1"/>
  <c r="Y1670" i="32" l="1"/>
  <c r="AS1669" i="32" a="1"/>
  <c r="AS1669" i="32" s="1"/>
  <c r="U1670" i="32"/>
  <c r="Y1130" i="32"/>
  <c r="AS1129" i="32" a="1"/>
  <c r="AS1129" i="32" s="1"/>
  <c r="U1130" i="32"/>
  <c r="AH1670" i="32" a="1"/>
  <c r="AJ1670" i="32" a="1"/>
  <c r="AI1670" i="32" a="1"/>
  <c r="AJ1130" i="32" a="1"/>
  <c r="AI1130" i="32" a="1"/>
  <c r="AH1130" i="32" a="1"/>
  <c r="AI1670" i="32" l="1"/>
  <c r="AJ1670" i="32"/>
  <c r="AH1670" i="32"/>
  <c r="AH1130" i="32"/>
  <c r="AI1130" i="32"/>
  <c r="AJ1130" i="32"/>
  <c r="AG1670" i="32" a="1"/>
  <c r="AG1130" i="32" a="1"/>
  <c r="AG1670" i="32" l="1"/>
  <c r="AK1670" i="32" s="1"/>
  <c r="AL1670" i="32" s="1"/>
  <c r="AG1130" i="32"/>
  <c r="AK1130" i="32" s="1"/>
  <c r="AL1130" i="32" s="1"/>
  <c r="AM1670" i="32" l="1"/>
  <c r="AT1670" i="32"/>
  <c r="AU1670" i="32" s="1"/>
  <c r="AM1130" i="32"/>
  <c r="AT1130" i="32"/>
  <c r="AU1130" i="32" s="1"/>
  <c r="AR1670" i="32" l="1"/>
  <c r="X1671" i="32" s="1"/>
  <c r="AN1670" i="32"/>
  <c r="AN1130" i="32"/>
  <c r="AR1130" i="32"/>
  <c r="X1131" i="32" s="1"/>
  <c r="AQ1670" i="32" l="1"/>
  <c r="W1671" i="32" s="1"/>
  <c r="AP1670" i="32"/>
  <c r="V1671" i="32" s="1"/>
  <c r="AO1670" i="32"/>
  <c r="AP1130" i="32"/>
  <c r="V1131" i="32" s="1"/>
  <c r="AQ1130" i="32"/>
  <c r="W1131" i="32" s="1"/>
  <c r="AO1130" i="32"/>
  <c r="Y1671" i="32" a="1"/>
  <c r="Y1131" i="32" a="1"/>
  <c r="Y1671" i="32" l="1"/>
  <c r="AS1670" i="32" a="1"/>
  <c r="AS1670" i="32" s="1"/>
  <c r="U1671" i="32"/>
  <c r="Y1131" i="32"/>
  <c r="AS1130" i="32" a="1"/>
  <c r="AS1130" i="32" s="1"/>
  <c r="U1131" i="32"/>
  <c r="AH1671" i="32" a="1"/>
  <c r="AI1671" i="32" a="1"/>
  <c r="AJ1671" i="32" a="1"/>
  <c r="AJ1131" i="32" a="1"/>
  <c r="AI1131" i="32" a="1"/>
  <c r="AH1131" i="32" a="1"/>
  <c r="AJ1671" i="32" l="1"/>
  <c r="AI1671" i="32"/>
  <c r="AH1671" i="32"/>
  <c r="AH1131" i="32"/>
  <c r="AI1131" i="32"/>
  <c r="AJ1131" i="32"/>
  <c r="AG1671" i="32" a="1"/>
  <c r="AG1131" i="32" a="1"/>
  <c r="AG1671" i="32" l="1"/>
  <c r="AK1671" i="32" s="1"/>
  <c r="AL1671" i="32" s="1"/>
  <c r="AG1131" i="32"/>
  <c r="AK1131" i="32" s="1"/>
  <c r="AL1131" i="32" s="1"/>
  <c r="AM1671" i="32" l="1"/>
  <c r="AT1671" i="32"/>
  <c r="AU1671" i="32" s="1"/>
  <c r="AM1131" i="32"/>
  <c r="AT1131" i="32"/>
  <c r="AU1131" i="32" s="1"/>
  <c r="AR1671" i="32" l="1"/>
  <c r="X1672" i="32" s="1"/>
  <c r="AN1671" i="32"/>
  <c r="AN1131" i="32"/>
  <c r="AR1131" i="32"/>
  <c r="X1132" i="32" s="1"/>
  <c r="AO1671" i="32" l="1"/>
  <c r="AP1671" i="32"/>
  <c r="V1672" i="32" s="1"/>
  <c r="AQ1671" i="32"/>
  <c r="W1672" i="32" s="1"/>
  <c r="AP1131" i="32"/>
  <c r="V1132" i="32" s="1"/>
  <c r="AQ1131" i="32"/>
  <c r="W1132" i="32" s="1"/>
  <c r="AO1131" i="32"/>
  <c r="Y1672" i="32" a="1"/>
  <c r="Y1132" i="32" a="1"/>
  <c r="Y1672" i="32" l="1"/>
  <c r="AS1671" i="32" a="1"/>
  <c r="AS1671" i="32" s="1"/>
  <c r="U1672" i="32"/>
  <c r="Y1132" i="32"/>
  <c r="AS1131" i="32" a="1"/>
  <c r="AS1131" i="32" s="1"/>
  <c r="U1132" i="32"/>
  <c r="AJ1672" i="32" a="1"/>
  <c r="AI1672" i="32" a="1"/>
  <c r="AH1672" i="32" a="1"/>
  <c r="AJ1132" i="32" a="1"/>
  <c r="AH1132" i="32" a="1"/>
  <c r="AI1132" i="32" a="1"/>
  <c r="AH1672" i="32" l="1"/>
  <c r="AI1672" i="32"/>
  <c r="AJ1672" i="32"/>
  <c r="AI1132" i="32"/>
  <c r="AH1132" i="32"/>
  <c r="AJ1132" i="32"/>
  <c r="AG1672" i="32" a="1"/>
  <c r="AG1132" i="32" a="1"/>
  <c r="AG1672" i="32" l="1"/>
  <c r="AK1672" i="32" s="1"/>
  <c r="AL1672" i="32" s="1"/>
  <c r="AG1132" i="32"/>
  <c r="AK1132" i="32" s="1"/>
  <c r="AL1132" i="32"/>
  <c r="AM1672" i="32" l="1"/>
  <c r="AT1672" i="32"/>
  <c r="AU1672" i="32" s="1"/>
  <c r="AM1132" i="32"/>
  <c r="AT1132" i="32"/>
  <c r="AU1132" i="32" s="1"/>
  <c r="AR1672" i="32" l="1"/>
  <c r="X1673" i="32" s="1"/>
  <c r="AN1672" i="32"/>
  <c r="AN1132" i="32"/>
  <c r="AR1132" i="32"/>
  <c r="X1133" i="32" s="1"/>
  <c r="AQ1672" i="32" l="1"/>
  <c r="W1673" i="32" s="1"/>
  <c r="AO1672" i="32"/>
  <c r="AP1672" i="32"/>
  <c r="V1673" i="32" s="1"/>
  <c r="AP1132" i="32"/>
  <c r="V1133" i="32" s="1"/>
  <c r="AQ1132" i="32"/>
  <c r="W1133" i="32" s="1"/>
  <c r="AO1132" i="32"/>
  <c r="Y1673" i="32" a="1"/>
  <c r="Y1133" i="32" a="1"/>
  <c r="Y1673" i="32" l="1"/>
  <c r="AS1672" i="32" a="1"/>
  <c r="AS1672" i="32" s="1"/>
  <c r="U1673" i="32"/>
  <c r="Y1133" i="32"/>
  <c r="AS1132" i="32" a="1"/>
  <c r="AS1132" i="32" s="1"/>
  <c r="U1133" i="32"/>
  <c r="AJ1673" i="32" a="1"/>
  <c r="AI1673" i="32" a="1"/>
  <c r="AH1673" i="32" a="1"/>
  <c r="AI1133" i="32" a="1"/>
  <c r="AH1133" i="32" a="1"/>
  <c r="AJ1133" i="32" a="1"/>
  <c r="AH1673" i="32" l="1"/>
  <c r="AI1673" i="32"/>
  <c r="AJ1673" i="32"/>
  <c r="AJ1133" i="32"/>
  <c r="AH1133" i="32"/>
  <c r="AI1133" i="32"/>
  <c r="AG1673" i="32" a="1"/>
  <c r="AG1133" i="32" a="1"/>
  <c r="AG1673" i="32" l="1"/>
  <c r="AK1673" i="32" s="1"/>
  <c r="AL1673" i="32" s="1"/>
  <c r="AG1133" i="32"/>
  <c r="AK1133" i="32" s="1"/>
  <c r="AL1133" i="32" s="1"/>
  <c r="AM1673" i="32" l="1"/>
  <c r="AT1673" i="32"/>
  <c r="AU1673" i="32" s="1"/>
  <c r="AM1133" i="32"/>
  <c r="AT1133" i="32"/>
  <c r="AU1133" i="32" s="1"/>
  <c r="AN1673" i="32" l="1"/>
  <c r="AR1673" i="32"/>
  <c r="X1674" i="32" s="1"/>
  <c r="AN1133" i="32"/>
  <c r="AR1133" i="32"/>
  <c r="X1134" i="32" s="1"/>
  <c r="AP1673" i="32" l="1"/>
  <c r="V1674" i="32" s="1"/>
  <c r="AQ1673" i="32"/>
  <c r="W1674" i="32" s="1"/>
  <c r="AO1673" i="32"/>
  <c r="AP1133" i="32"/>
  <c r="V1134" i="32" s="1"/>
  <c r="AO1133" i="32"/>
  <c r="AQ1133" i="32"/>
  <c r="W1134" i="32" s="1"/>
  <c r="Y1674" i="32" a="1"/>
  <c r="Y1134" i="32" a="1"/>
  <c r="Y1674" i="32" l="1"/>
  <c r="AS1673" i="32" a="1"/>
  <c r="AS1673" i="32" s="1"/>
  <c r="U1674" i="32"/>
  <c r="Y1134" i="32"/>
  <c r="AS1133" i="32" a="1"/>
  <c r="AS1133" i="32" s="1"/>
  <c r="U1134" i="32"/>
  <c r="AJ1674" i="32" a="1"/>
  <c r="AI1674" i="32" a="1"/>
  <c r="AH1674" i="32" a="1"/>
  <c r="AI1134" i="32" a="1"/>
  <c r="AH1134" i="32" a="1"/>
  <c r="AJ1134" i="32" a="1"/>
  <c r="AH1674" i="32" l="1"/>
  <c r="AI1674" i="32"/>
  <c r="AJ1674" i="32"/>
  <c r="AJ1134" i="32"/>
  <c r="AH1134" i="32"/>
  <c r="AI1134" i="32"/>
  <c r="AG1674" i="32" a="1"/>
  <c r="AG1134" i="32" a="1"/>
  <c r="AG1674" i="32" l="1"/>
  <c r="AK1674" i="32" s="1"/>
  <c r="AL1674" i="32" s="1"/>
  <c r="AG1134" i="32"/>
  <c r="AK1134" i="32" s="1"/>
  <c r="AL1134" i="32" s="1"/>
  <c r="AM1674" i="32" l="1"/>
  <c r="AT1674" i="32"/>
  <c r="AU1674" i="32" s="1"/>
  <c r="AM1134" i="32"/>
  <c r="AT1134" i="32"/>
  <c r="AU1134" i="32" s="1"/>
  <c r="AR1674" i="32" l="1"/>
  <c r="X1675" i="32" s="1"/>
  <c r="AN1674" i="32"/>
  <c r="AN1134" i="32"/>
  <c r="AR1134" i="32"/>
  <c r="X1135" i="32" s="1"/>
  <c r="AP1674" i="32" l="1"/>
  <c r="V1675" i="32" s="1"/>
  <c r="AQ1674" i="32"/>
  <c r="W1675" i="32" s="1"/>
  <c r="AO1674" i="32"/>
  <c r="AP1134" i="32"/>
  <c r="V1135" i="32" s="1"/>
  <c r="AO1134" i="32"/>
  <c r="AQ1134" i="32"/>
  <c r="W1135" i="32" s="1"/>
  <c r="Y1675" i="32" a="1"/>
  <c r="Y1135" i="32" a="1"/>
  <c r="Y1675" i="32" l="1"/>
  <c r="AS1674" i="32" a="1"/>
  <c r="AS1674" i="32" s="1"/>
  <c r="U1675" i="32"/>
  <c r="Y1135" i="32"/>
  <c r="AS1134" i="32" a="1"/>
  <c r="AS1134" i="32" s="1"/>
  <c r="U1135" i="32"/>
  <c r="AI1675" i="32" a="1"/>
  <c r="AH1675" i="32" a="1"/>
  <c r="AJ1675" i="32" a="1"/>
  <c r="AI1135" i="32" a="1"/>
  <c r="AJ1135" i="32" a="1"/>
  <c r="AH1135" i="32" a="1"/>
  <c r="AJ1675" i="32" l="1"/>
  <c r="AH1675" i="32"/>
  <c r="AI1675" i="32"/>
  <c r="AH1135" i="32"/>
  <c r="AJ1135" i="32"/>
  <c r="AI1135" i="32"/>
  <c r="AG1675" i="32" a="1"/>
  <c r="AG1135" i="32" a="1"/>
  <c r="AG1675" i="32" l="1"/>
  <c r="AK1675" i="32" s="1"/>
  <c r="AL1675" i="32" s="1"/>
  <c r="AG1135" i="32"/>
  <c r="AK1135" i="32" s="1"/>
  <c r="AL1135" i="32"/>
  <c r="AM1675" i="32" l="1"/>
  <c r="AT1675" i="32"/>
  <c r="AU1675" i="32" s="1"/>
  <c r="AM1135" i="32"/>
  <c r="AT1135" i="32"/>
  <c r="AU1135" i="32" s="1"/>
  <c r="AR1675" i="32" l="1"/>
  <c r="X1676" i="32" s="1"/>
  <c r="AN1675" i="32"/>
  <c r="AN1135" i="32"/>
  <c r="AR1135" i="32"/>
  <c r="X1136" i="32" s="1"/>
  <c r="AQ1675" i="32" l="1"/>
  <c r="W1676" i="32" s="1"/>
  <c r="AO1675" i="32"/>
  <c r="AP1675" i="32"/>
  <c r="V1676" i="32" s="1"/>
  <c r="AP1135" i="32"/>
  <c r="V1136" i="32" s="1"/>
  <c r="AO1135" i="32"/>
  <c r="AQ1135" i="32"/>
  <c r="W1136" i="32" s="1"/>
  <c r="Y1676" i="32" a="1"/>
  <c r="Y1136" i="32" a="1"/>
  <c r="Y1676" i="32" l="1"/>
  <c r="AS1675" i="32" a="1"/>
  <c r="AS1675" i="32" s="1"/>
  <c r="U1676" i="32"/>
  <c r="Y1136" i="32"/>
  <c r="AS1135" i="32" a="1"/>
  <c r="AS1135" i="32" s="1"/>
  <c r="U1136" i="32"/>
  <c r="AI1676" i="32" a="1"/>
  <c r="AH1676" i="32" a="1"/>
  <c r="AJ1676" i="32" a="1"/>
  <c r="AG1136" i="32" a="1"/>
  <c r="AI1136" i="32" a="1"/>
  <c r="AH1136" i="32" a="1"/>
  <c r="AJ1136" i="32" a="1"/>
  <c r="AJ1676" i="32" l="1"/>
  <c r="AH1676" i="32"/>
  <c r="AI1676" i="32"/>
  <c r="AJ1136" i="32"/>
  <c r="AH1136" i="32"/>
  <c r="AI1136" i="32"/>
  <c r="AG1136" i="32"/>
  <c r="AK1136" i="32" s="1"/>
  <c r="AG1676" i="32" a="1"/>
  <c r="AG1676" i="32" l="1"/>
  <c r="AK1676" i="32" s="1"/>
  <c r="AL1676" i="32" s="1"/>
  <c r="AL1136" i="32"/>
  <c r="AM1676" i="32" l="1"/>
  <c r="AT1676" i="32"/>
  <c r="AM1136" i="32"/>
  <c r="AT1136" i="32"/>
  <c r="AR1676" i="32" l="1"/>
  <c r="X1679" i="32" s="1"/>
  <c r="AN1676" i="32"/>
  <c r="AU1676" i="32"/>
  <c r="AV1625" i="32"/>
  <c r="AW1625" i="32" s="1"/>
  <c r="AN1136" i="32"/>
  <c r="AR1136" i="32"/>
  <c r="AU1136" i="32"/>
  <c r="AV1085" i="32"/>
  <c r="AW1085" i="32" s="1"/>
  <c r="AO1676" i="32" l="1"/>
  <c r="AQ1676" i="32"/>
  <c r="W1679" i="32" s="1"/>
  <c r="AP1676" i="32"/>
  <c r="V1679" i="32" s="1"/>
  <c r="AP1136" i="32"/>
  <c r="AO1136" i="32"/>
  <c r="AQ1136" i="32"/>
  <c r="Y1679" i="32" a="1"/>
  <c r="Y1679" i="32" l="1"/>
  <c r="AS1676" i="32" a="1"/>
  <c r="AS1676" i="32" s="1"/>
  <c r="U1679" i="32"/>
  <c r="AS1136" i="32" a="1"/>
  <c r="AS1136" i="32" s="1"/>
  <c r="AI1679" i="32" a="1"/>
  <c r="AH1679" i="32" a="1"/>
  <c r="AJ1679" i="32" a="1"/>
  <c r="AJ1679" i="32" l="1"/>
  <c r="AH1679" i="32"/>
  <c r="AI1679" i="32"/>
  <c r="AG1679" i="32" a="1"/>
  <c r="AG1679" i="32" l="1"/>
  <c r="AK1679" i="32" s="1"/>
  <c r="AL1679" i="32" s="1"/>
  <c r="AM1679" i="32" l="1"/>
  <c r="AT1679" i="32"/>
  <c r="AR1679" i="32" l="1"/>
  <c r="X1680" i="32" s="1"/>
  <c r="AN1679" i="32"/>
  <c r="AU1679" i="32"/>
  <c r="AO1679" i="32" l="1"/>
  <c r="AP1679" i="32"/>
  <c r="V1680" i="32" s="1"/>
  <c r="AQ1679" i="32"/>
  <c r="W1680" i="32" s="1"/>
  <c r="Y1680" i="32" a="1"/>
  <c r="Y1680" i="32" l="1"/>
  <c r="AS1679" i="32" a="1"/>
  <c r="AS1679" i="32" s="1"/>
  <c r="U1680" i="32"/>
  <c r="AJ1680" i="32" a="1"/>
  <c r="AH1680" i="32" a="1"/>
  <c r="AI1680" i="32" a="1"/>
  <c r="AI1680" i="32" l="1"/>
  <c r="AH1680" i="32"/>
  <c r="AJ1680" i="32"/>
  <c r="AG1680" i="32" a="1"/>
  <c r="AG1680" i="32" l="1"/>
  <c r="AK1680" i="32" s="1"/>
  <c r="AL1680" i="32" s="1"/>
  <c r="AM1680" i="32" l="1"/>
  <c r="AT1680" i="32"/>
  <c r="AN1680" i="32" l="1"/>
  <c r="AR1680" i="32"/>
  <c r="X1681" i="32" s="1"/>
  <c r="AU1680" i="32"/>
  <c r="AQ1680" i="32" l="1"/>
  <c r="W1681" i="32" s="1"/>
  <c r="AP1680" i="32"/>
  <c r="V1681" i="32" s="1"/>
  <c r="AO1680" i="32"/>
  <c r="Y1681" i="32" a="1"/>
  <c r="Y1681" i="32" l="1"/>
  <c r="AS1680" i="32" a="1"/>
  <c r="AS1680" i="32" s="1"/>
  <c r="U1681" i="32"/>
  <c r="AJ1681" i="32" a="1"/>
  <c r="AH1681" i="32" a="1"/>
  <c r="AI1681" i="32" a="1"/>
  <c r="AI1681" i="32" l="1"/>
  <c r="AH1681" i="32"/>
  <c r="AJ1681" i="32"/>
  <c r="AG1681" i="32" a="1"/>
  <c r="AG1681" i="32" l="1"/>
  <c r="AK1681" i="32" s="1"/>
  <c r="AL1681" i="32" s="1"/>
  <c r="AM1681" i="32" l="1"/>
  <c r="AT1681" i="32"/>
  <c r="AN1681" i="32" l="1"/>
  <c r="AR1681" i="32"/>
  <c r="X1682" i="32" s="1"/>
  <c r="AU1681" i="32"/>
  <c r="AQ1681" i="32" l="1"/>
  <c r="W1682" i="32" s="1"/>
  <c r="AP1681" i="32"/>
  <c r="V1682" i="32" s="1"/>
  <c r="AO1681" i="32"/>
  <c r="Y1682" i="32" a="1"/>
  <c r="Y1682" i="32" l="1"/>
  <c r="AS1681" i="32" a="1"/>
  <c r="AS1681" i="32" s="1"/>
  <c r="U1682" i="32"/>
  <c r="AJ1682" i="32" a="1"/>
  <c r="AH1682" i="32" a="1"/>
  <c r="AI1682" i="32" a="1"/>
  <c r="AI1682" i="32" l="1"/>
  <c r="AH1682" i="32"/>
  <c r="AJ1682" i="32"/>
  <c r="AG1682" i="32" a="1"/>
  <c r="AG1682" i="32" l="1"/>
  <c r="AK1682" i="32" s="1"/>
  <c r="AL1682" i="32"/>
  <c r="AM1682" i="32" l="1"/>
  <c r="AT1682" i="32"/>
  <c r="AU1682" i="32" l="1"/>
  <c r="AR1682" i="32"/>
  <c r="X1683" i="32" s="1"/>
  <c r="AN1682" i="32"/>
  <c r="AQ1682" i="32" l="1"/>
  <c r="W1683" i="32" s="1"/>
  <c r="AP1682" i="32"/>
  <c r="V1683" i="32" s="1"/>
  <c r="AO1682" i="32"/>
  <c r="Y1683" i="32" a="1"/>
  <c r="Y1683" i="32" l="1"/>
  <c r="AS1682" i="32" a="1"/>
  <c r="AS1682" i="32" s="1"/>
  <c r="U1683" i="32"/>
  <c r="AJ1683" i="32" a="1"/>
  <c r="AH1683" i="32" a="1"/>
  <c r="AI1683" i="32" a="1"/>
  <c r="AI1683" i="32" l="1"/>
  <c r="AH1683" i="32"/>
  <c r="AJ1683" i="32"/>
  <c r="AG1683" i="32" a="1"/>
  <c r="AG1683" i="32" l="1"/>
  <c r="AK1683" i="32" s="1"/>
  <c r="AL1683" i="32" s="1"/>
  <c r="AM1683" i="32" l="1"/>
  <c r="AT1683" i="32"/>
  <c r="AN1683" i="32" l="1"/>
  <c r="AR1683" i="32"/>
  <c r="X1684" i="32" s="1"/>
  <c r="AU1683" i="32"/>
  <c r="AQ1683" i="32" l="1"/>
  <c r="W1684" i="32" s="1"/>
  <c r="AP1683" i="32"/>
  <c r="V1684" i="32" s="1"/>
  <c r="AO1683" i="32"/>
  <c r="Y1684" i="32" a="1"/>
  <c r="Y1684" i="32" l="1"/>
  <c r="AS1683" i="32" a="1"/>
  <c r="AS1683" i="32" s="1"/>
  <c r="U1684" i="32"/>
  <c r="AJ1684" i="32" a="1"/>
  <c r="AH1684" i="32" a="1"/>
  <c r="AI1684" i="32" a="1"/>
  <c r="AI1684" i="32" l="1"/>
  <c r="AH1684" i="32"/>
  <c r="AJ1684" i="32"/>
  <c r="AG1684" i="32" a="1"/>
  <c r="AG1684" i="32" l="1"/>
  <c r="AK1684" i="32" s="1"/>
  <c r="AL1684" i="32" s="1"/>
  <c r="AM1684" i="32" l="1"/>
  <c r="AT1684" i="32"/>
  <c r="AU1684" i="32" s="1"/>
  <c r="AN1684" i="32" l="1"/>
  <c r="AR1684" i="32"/>
  <c r="X1685" i="32" s="1"/>
  <c r="AQ1684" i="32" l="1"/>
  <c r="W1685" i="32" s="1"/>
  <c r="AP1684" i="32"/>
  <c r="V1685" i="32" s="1"/>
  <c r="AO1684" i="32"/>
  <c r="Y1685" i="32" a="1"/>
  <c r="Y1685" i="32" l="1"/>
  <c r="AS1684" i="32" a="1"/>
  <c r="AS1684" i="32" s="1"/>
  <c r="U1685" i="32"/>
  <c r="AJ1685" i="32" a="1"/>
  <c r="AH1685" i="32" a="1"/>
  <c r="AI1685" i="32" a="1"/>
  <c r="AI1685" i="32" l="1"/>
  <c r="AH1685" i="32"/>
  <c r="AJ1685" i="32"/>
  <c r="AG1685" i="32" a="1"/>
  <c r="AG1685" i="32" l="1"/>
  <c r="AK1685" i="32" s="1"/>
  <c r="AL1685" i="32" s="1"/>
  <c r="AM1685" i="32" l="1"/>
  <c r="AT1685" i="32"/>
  <c r="AU1685" i="32" s="1"/>
  <c r="AN1685" i="32" l="1"/>
  <c r="AR1685" i="32"/>
  <c r="X1686" i="32" s="1"/>
  <c r="AQ1685" i="32" l="1"/>
  <c r="W1686" i="32" s="1"/>
  <c r="AP1685" i="32"/>
  <c r="V1686" i="32" s="1"/>
  <c r="AO1685" i="32"/>
  <c r="Y1686" i="32" a="1"/>
  <c r="Y1686" i="32" l="1"/>
  <c r="AS1685" i="32" a="1"/>
  <c r="AS1685" i="32" s="1"/>
  <c r="U1686" i="32"/>
  <c r="AJ1686" i="32" a="1"/>
  <c r="AH1686" i="32" a="1"/>
  <c r="AI1686" i="32" a="1"/>
  <c r="AI1686" i="32" l="1"/>
  <c r="AH1686" i="32"/>
  <c r="AJ1686" i="32"/>
  <c r="AG1686" i="32" a="1"/>
  <c r="AG1686" i="32" l="1"/>
  <c r="AK1686" i="32" s="1"/>
  <c r="AL1686" i="32" s="1"/>
  <c r="AM1686" i="32" l="1"/>
  <c r="AT1686" i="32"/>
  <c r="AU1686" i="32" s="1"/>
  <c r="AR1686" i="32" l="1"/>
  <c r="X1687" i="32" s="1"/>
  <c r="AN1686" i="32"/>
  <c r="AQ1686" i="32" l="1"/>
  <c r="W1687" i="32" s="1"/>
  <c r="AP1686" i="32"/>
  <c r="V1687" i="32" s="1"/>
  <c r="AO1686" i="32"/>
  <c r="Y1687" i="32" a="1"/>
  <c r="Y1687" i="32" l="1"/>
  <c r="AS1686" i="32" a="1"/>
  <c r="AS1686" i="32" s="1"/>
  <c r="U1687" i="32"/>
  <c r="AJ1687" i="32" a="1"/>
  <c r="AH1687" i="32" a="1"/>
  <c r="AI1687" i="32" a="1"/>
  <c r="AI1687" i="32" l="1"/>
  <c r="AH1687" i="32"/>
  <c r="AJ1687" i="32"/>
  <c r="AG1687" i="32" a="1"/>
  <c r="AG1687" i="32" l="1"/>
  <c r="AK1687" i="32" s="1"/>
  <c r="AL1687" i="32" s="1"/>
  <c r="AM1687" i="32" l="1"/>
  <c r="AT1687" i="32"/>
  <c r="AU1687" i="32" s="1"/>
  <c r="AR1687" i="32" l="1"/>
  <c r="X1688" i="32" s="1"/>
  <c r="AN1687" i="32"/>
  <c r="AQ1687" i="32" l="1"/>
  <c r="W1688" i="32" s="1"/>
  <c r="AP1687" i="32"/>
  <c r="V1688" i="32" s="1"/>
  <c r="AO1687" i="32"/>
  <c r="Y1688" i="32" a="1"/>
  <c r="Y1688" i="32" l="1"/>
  <c r="AS1687" i="32" a="1"/>
  <c r="AS1687" i="32" s="1"/>
  <c r="U1688" i="32"/>
  <c r="AJ1688" i="32" a="1"/>
  <c r="AH1688" i="32" a="1"/>
  <c r="AI1688" i="32" a="1"/>
  <c r="AI1688" i="32" l="1"/>
  <c r="AH1688" i="32"/>
  <c r="AJ1688" i="32"/>
  <c r="AG1688" i="32" a="1"/>
  <c r="AG1688" i="32" l="1"/>
  <c r="AK1688" i="32" s="1"/>
  <c r="AL1688" i="32" s="1"/>
  <c r="AM1688" i="32" l="1"/>
  <c r="AT1688" i="32"/>
  <c r="AU1688" i="32" s="1"/>
  <c r="AN1688" i="32" l="1"/>
  <c r="AR1688" i="32"/>
  <c r="X1689" i="32" s="1"/>
  <c r="AQ1688" i="32" l="1"/>
  <c r="W1689" i="32" s="1"/>
  <c r="AP1688" i="32"/>
  <c r="V1689" i="32" s="1"/>
  <c r="AO1688" i="32"/>
  <c r="Y1689" i="32" a="1"/>
  <c r="Y1689" i="32" l="1"/>
  <c r="AS1688" i="32" a="1"/>
  <c r="AS1688" i="32" s="1"/>
  <c r="U1689" i="32"/>
  <c r="AJ1689" i="32" a="1"/>
  <c r="AH1689" i="32" a="1"/>
  <c r="AI1689" i="32" a="1"/>
  <c r="AI1689" i="32" l="1"/>
  <c r="AH1689" i="32"/>
  <c r="AJ1689" i="32"/>
  <c r="AG1689" i="32" a="1"/>
  <c r="AG1689" i="32" l="1"/>
  <c r="AK1689" i="32" s="1"/>
  <c r="AL1689" i="32" s="1"/>
  <c r="AM1689" i="32" l="1"/>
  <c r="AT1689" i="32"/>
  <c r="AU1689" i="32" s="1"/>
  <c r="AR1689" i="32" l="1"/>
  <c r="X1690" i="32" s="1"/>
  <c r="AN1689" i="32"/>
  <c r="AQ1689" i="32" l="1"/>
  <c r="W1690" i="32" s="1"/>
  <c r="AP1689" i="32"/>
  <c r="V1690" i="32" s="1"/>
  <c r="AO1689" i="32"/>
  <c r="Y1690" i="32" a="1"/>
  <c r="Y1690" i="32" l="1"/>
  <c r="AS1689" i="32" a="1"/>
  <c r="AS1689" i="32" s="1"/>
  <c r="U1690" i="32"/>
  <c r="AJ1690" i="32" a="1"/>
  <c r="AH1690" i="32" a="1"/>
  <c r="AI1690" i="32" a="1"/>
  <c r="AI1690" i="32" l="1"/>
  <c r="AH1690" i="32"/>
  <c r="AJ1690" i="32"/>
  <c r="AG1690" i="32" a="1"/>
  <c r="AG1690" i="32" l="1"/>
  <c r="AK1690" i="32" s="1"/>
  <c r="AL1690" i="32" s="1"/>
  <c r="AM1690" i="32" l="1"/>
  <c r="AT1690" i="32"/>
  <c r="AU1690" i="32" s="1"/>
  <c r="AR1690" i="32" l="1"/>
  <c r="X1691" i="32" s="1"/>
  <c r="AN1690" i="32"/>
  <c r="AQ1690" i="32" l="1"/>
  <c r="W1691" i="32" s="1"/>
  <c r="AP1690" i="32"/>
  <c r="V1691" i="32" s="1"/>
  <c r="AO1690" i="32"/>
  <c r="Y1691" i="32" a="1"/>
  <c r="Y1691" i="32" l="1"/>
  <c r="AS1690" i="32" a="1"/>
  <c r="AS1690" i="32" s="1"/>
  <c r="U1691" i="32"/>
  <c r="AJ1691" i="32" a="1"/>
  <c r="AH1691" i="32" a="1"/>
  <c r="AI1691" i="32" a="1"/>
  <c r="AI1691" i="32" l="1"/>
  <c r="AH1691" i="32"/>
  <c r="AJ1691" i="32"/>
  <c r="AG1691" i="32" a="1"/>
  <c r="AG1691" i="32" l="1"/>
  <c r="AK1691" i="32" s="1"/>
  <c r="AL1691" i="32"/>
  <c r="AM1691" i="32" l="1"/>
  <c r="AT1691" i="32"/>
  <c r="AU1691" i="32" s="1"/>
  <c r="AR1691" i="32" l="1"/>
  <c r="X1692" i="32" s="1"/>
  <c r="AN1691" i="32"/>
  <c r="AQ1691" i="32" l="1"/>
  <c r="W1692" i="32" s="1"/>
  <c r="AP1691" i="32"/>
  <c r="V1692" i="32" s="1"/>
  <c r="AO1691" i="32"/>
  <c r="Y1692" i="32" a="1"/>
  <c r="Y1692" i="32" l="1"/>
  <c r="AS1691" i="32" a="1"/>
  <c r="AS1691" i="32" s="1"/>
  <c r="U1692" i="32"/>
  <c r="AJ1692" i="32" a="1"/>
  <c r="AH1692" i="32" a="1"/>
  <c r="AI1692" i="32" a="1"/>
  <c r="AI1692" i="32" l="1"/>
  <c r="AH1692" i="32"/>
  <c r="AJ1692" i="32"/>
  <c r="AG1692" i="32" a="1"/>
  <c r="AG1692" i="32" l="1"/>
  <c r="AK1692" i="32" s="1"/>
  <c r="AL1692" i="32" s="1"/>
  <c r="AM1692" i="32" l="1"/>
  <c r="AT1692" i="32"/>
  <c r="AU1692" i="32" s="1"/>
  <c r="AN1692" i="32" l="1"/>
  <c r="AR1692" i="32"/>
  <c r="X1693" i="32" s="1"/>
  <c r="AQ1692" i="32" l="1"/>
  <c r="W1693" i="32" s="1"/>
  <c r="AP1692" i="32"/>
  <c r="V1693" i="32" s="1"/>
  <c r="AO1692" i="32"/>
  <c r="Y1693" i="32" a="1"/>
  <c r="Y1693" i="32" l="1"/>
  <c r="AS1692" i="32" a="1"/>
  <c r="AS1692" i="32" s="1"/>
  <c r="U1693" i="32"/>
  <c r="AJ1693" i="32" a="1"/>
  <c r="AH1693" i="32" a="1"/>
  <c r="AI1693" i="32" a="1"/>
  <c r="AI1693" i="32" l="1"/>
  <c r="AH1693" i="32"/>
  <c r="AJ1693" i="32"/>
  <c r="AG1693" i="32" a="1"/>
  <c r="AG1693" i="32" l="1"/>
  <c r="AK1693" i="32" s="1"/>
  <c r="AL1693" i="32" s="1"/>
  <c r="AM1693" i="32" l="1"/>
  <c r="AT1693" i="32"/>
  <c r="AU1693" i="32" s="1"/>
  <c r="AN1693" i="32" l="1"/>
  <c r="AR1693" i="32"/>
  <c r="X1694" i="32" s="1"/>
  <c r="AQ1693" i="32" l="1"/>
  <c r="W1694" i="32" s="1"/>
  <c r="AP1693" i="32"/>
  <c r="V1694" i="32" s="1"/>
  <c r="AO1693" i="32"/>
  <c r="Y1694" i="32" a="1"/>
  <c r="Y1694" i="32" l="1"/>
  <c r="AS1693" i="32" a="1"/>
  <c r="AS1693" i="32" s="1"/>
  <c r="U1694" i="32"/>
  <c r="AH1694" i="32" a="1"/>
  <c r="AJ1694" i="32" a="1"/>
  <c r="AI1694" i="32" a="1"/>
  <c r="AI1694" i="32" l="1"/>
  <c r="AJ1694" i="32"/>
  <c r="AH1694" i="32"/>
  <c r="AG1694" i="32" a="1"/>
  <c r="AG1694" i="32" l="1"/>
  <c r="AK1694" i="32" s="1"/>
  <c r="AL1694" i="32" s="1"/>
  <c r="AM1694" i="32" l="1"/>
  <c r="AT1694" i="32"/>
  <c r="AU1694" i="32" s="1"/>
  <c r="AR1694" i="32" l="1"/>
  <c r="X1695" i="32" s="1"/>
  <c r="AN1694" i="32"/>
  <c r="AQ1694" i="32" l="1"/>
  <c r="W1695" i="32" s="1"/>
  <c r="AP1694" i="32"/>
  <c r="V1695" i="32" s="1"/>
  <c r="AO1694" i="32"/>
  <c r="Y1695" i="32" a="1"/>
  <c r="Y1695" i="32" l="1"/>
  <c r="AS1694" i="32" a="1"/>
  <c r="AS1694" i="32" s="1"/>
  <c r="U1695" i="32"/>
  <c r="AI1695" i="32" a="1"/>
  <c r="AH1695" i="32" a="1"/>
  <c r="AJ1695" i="32" a="1"/>
  <c r="AJ1695" i="32" l="1"/>
  <c r="AH1695" i="32"/>
  <c r="AI1695" i="32"/>
  <c r="AG1695" i="32" a="1"/>
  <c r="AG1695" i="32" l="1"/>
  <c r="AK1695" i="32" s="1"/>
  <c r="AL1695" i="32" s="1"/>
  <c r="AM1695" i="32" l="1"/>
  <c r="AT1695" i="32"/>
  <c r="AU1695" i="32" s="1"/>
  <c r="AR1695" i="32" l="1"/>
  <c r="X1696" i="32" s="1"/>
  <c r="AN1695" i="32"/>
  <c r="AO1695" i="32" l="1"/>
  <c r="AQ1695" i="32"/>
  <c r="W1696" i="32" s="1"/>
  <c r="AP1695" i="32"/>
  <c r="V1696" i="32" s="1"/>
  <c r="Y1696" i="32" a="1"/>
  <c r="Y1696" i="32" l="1"/>
  <c r="AS1695" i="32" a="1"/>
  <c r="AS1695" i="32" s="1"/>
  <c r="U1696" i="32"/>
  <c r="AI1696" i="32" a="1"/>
  <c r="AH1696" i="32" a="1"/>
  <c r="AJ1696" i="32" a="1"/>
  <c r="AJ1696" i="32" l="1"/>
  <c r="AH1696" i="32"/>
  <c r="AI1696" i="32"/>
  <c r="AG1696" i="32" a="1"/>
  <c r="AG1696" i="32" l="1"/>
  <c r="AK1696" i="32" s="1"/>
  <c r="AL1696" i="32" s="1"/>
  <c r="AM1696" i="32" l="1"/>
  <c r="AT1696" i="32"/>
  <c r="AU1696" i="32" s="1"/>
  <c r="AN1696" i="32" l="1"/>
  <c r="AR1696" i="32"/>
  <c r="X1697" i="32" s="1"/>
  <c r="AO1696" i="32" l="1"/>
  <c r="AP1696" i="32"/>
  <c r="V1697" i="32" s="1"/>
  <c r="AQ1696" i="32"/>
  <c r="W1697" i="32" s="1"/>
  <c r="Y1697" i="32" a="1"/>
  <c r="Y1697" i="32" l="1"/>
  <c r="AS1696" i="32" a="1"/>
  <c r="AS1696" i="32" s="1"/>
  <c r="U1697" i="32"/>
  <c r="AI1697" i="32" a="1"/>
  <c r="AH1697" i="32" a="1"/>
  <c r="AJ1697" i="32" a="1"/>
  <c r="AJ1697" i="32" l="1"/>
  <c r="AH1697" i="32"/>
  <c r="AI1697" i="32"/>
  <c r="AG1697" i="32" a="1"/>
  <c r="AG1697" i="32" l="1"/>
  <c r="AK1697" i="32" s="1"/>
  <c r="AL1697" i="32" s="1"/>
  <c r="AM1697" i="32" l="1"/>
  <c r="AT1697" i="32"/>
  <c r="AU1697" i="32" s="1"/>
  <c r="AR1697" i="32" l="1"/>
  <c r="X1698" i="32" s="1"/>
  <c r="AN1697" i="32"/>
  <c r="AO1697" i="32" l="1"/>
  <c r="AP1697" i="32"/>
  <c r="V1698" i="32" s="1"/>
  <c r="AQ1697" i="32"/>
  <c r="W1698" i="32" s="1"/>
  <c r="Y1698" i="32" a="1"/>
  <c r="Y1698" i="32" l="1"/>
  <c r="AS1697" i="32" a="1"/>
  <c r="AS1697" i="32" s="1"/>
  <c r="U1698" i="32"/>
  <c r="AI1698" i="32" a="1"/>
  <c r="AH1698" i="32" a="1"/>
  <c r="AJ1698" i="32" a="1"/>
  <c r="AJ1698" i="32" l="1"/>
  <c r="AH1698" i="32"/>
  <c r="AI1698" i="32"/>
  <c r="AG1698" i="32" a="1"/>
  <c r="AG1698" i="32" l="1"/>
  <c r="AK1698" i="32" s="1"/>
  <c r="AL1698" i="32" s="1"/>
  <c r="AM1698" i="32" l="1"/>
  <c r="AT1698" i="32"/>
  <c r="AU1698" i="32" s="1"/>
  <c r="AN1698" i="32" l="1"/>
  <c r="AR1698" i="32"/>
  <c r="X1699" i="32" s="1"/>
  <c r="AO1698" i="32" l="1"/>
  <c r="AP1698" i="32"/>
  <c r="V1699" i="32" s="1"/>
  <c r="AQ1698" i="32"/>
  <c r="W1699" i="32" s="1"/>
  <c r="Y1699" i="32" a="1"/>
  <c r="Y1699" i="32" l="1"/>
  <c r="AS1698" i="32" a="1"/>
  <c r="AS1698" i="32" s="1"/>
  <c r="U1699" i="32"/>
  <c r="AI1699" i="32" a="1"/>
  <c r="AH1699" i="32" a="1"/>
  <c r="AJ1699" i="32" a="1"/>
  <c r="AJ1699" i="32" l="1"/>
  <c r="AH1699" i="32"/>
  <c r="AI1699" i="32"/>
  <c r="AG1699" i="32" a="1"/>
  <c r="AG1699" i="32" l="1"/>
  <c r="AK1699" i="32" s="1"/>
  <c r="AL1699" i="32" s="1"/>
  <c r="AM1699" i="32" l="1"/>
  <c r="AT1699" i="32"/>
  <c r="AU1699" i="32" s="1"/>
  <c r="AR1699" i="32" l="1"/>
  <c r="X1700" i="32" s="1"/>
  <c r="AN1699" i="32"/>
  <c r="AO1699" i="32" l="1"/>
  <c r="AP1699" i="32"/>
  <c r="V1700" i="32" s="1"/>
  <c r="AQ1699" i="32"/>
  <c r="W1700" i="32" s="1"/>
  <c r="Y1700" i="32" a="1"/>
  <c r="Y1700" i="32" l="1"/>
  <c r="AS1699" i="32" a="1"/>
  <c r="AS1699" i="32" s="1"/>
  <c r="U1700" i="32"/>
  <c r="AI1700" i="32" a="1"/>
  <c r="AH1700" i="32" a="1"/>
  <c r="AJ1700" i="32" a="1"/>
  <c r="AJ1700" i="32" l="1"/>
  <c r="AH1700" i="32"/>
  <c r="AI1700" i="32"/>
  <c r="AG1700" i="32" a="1"/>
  <c r="AG1700" i="32" l="1"/>
  <c r="AK1700" i="32" s="1"/>
  <c r="AL1700" i="32"/>
  <c r="AM1700" i="32" l="1"/>
  <c r="AT1700" i="32"/>
  <c r="AU1700" i="32" s="1"/>
  <c r="AN1700" i="32" l="1"/>
  <c r="AR1700" i="32"/>
  <c r="X1701" i="32" s="1"/>
  <c r="AO1700" i="32" l="1"/>
  <c r="AP1700" i="32"/>
  <c r="V1701" i="32" s="1"/>
  <c r="AQ1700" i="32"/>
  <c r="W1701" i="32" s="1"/>
  <c r="Y1701" i="32" a="1"/>
  <c r="Y1701" i="32" l="1"/>
  <c r="AS1700" i="32" a="1"/>
  <c r="AS1700" i="32" s="1"/>
  <c r="U1701" i="32"/>
  <c r="AI1701" i="32" a="1"/>
  <c r="AH1701" i="32" a="1"/>
  <c r="AJ1701" i="32" a="1"/>
  <c r="AJ1701" i="32" l="1"/>
  <c r="AH1701" i="32"/>
  <c r="AI1701" i="32"/>
  <c r="AG1701" i="32" a="1"/>
  <c r="AG1701" i="32" l="1"/>
  <c r="AK1701" i="32" s="1"/>
  <c r="AL1701" i="32"/>
  <c r="AM1701" i="32" l="1"/>
  <c r="AT1701" i="32"/>
  <c r="AU1701" i="32" s="1"/>
  <c r="AR1701" i="32" l="1"/>
  <c r="X1702" i="32" s="1"/>
  <c r="AN1701" i="32"/>
  <c r="AO1701" i="32" l="1"/>
  <c r="AP1701" i="32"/>
  <c r="V1702" i="32" s="1"/>
  <c r="AQ1701" i="32"/>
  <c r="W1702" i="32" s="1"/>
  <c r="Y1702" i="32" a="1"/>
  <c r="Y1702" i="32" l="1"/>
  <c r="AS1701" i="32" a="1"/>
  <c r="AS1701" i="32" s="1"/>
  <c r="U1702" i="32"/>
  <c r="AI1702" i="32" a="1"/>
  <c r="AH1702" i="32" a="1"/>
  <c r="AJ1702" i="32" a="1"/>
  <c r="AJ1702" i="32" l="1"/>
  <c r="AH1702" i="32"/>
  <c r="AI1702" i="32"/>
  <c r="AG1702" i="32" a="1"/>
  <c r="AG1702" i="32" l="1"/>
  <c r="AK1702" i="32" s="1"/>
  <c r="AL1702" i="32" s="1"/>
  <c r="AM1702" i="32" l="1"/>
  <c r="AT1702" i="32"/>
  <c r="AU1702" i="32" s="1"/>
  <c r="AR1702" i="32" l="1"/>
  <c r="X1703" i="32" s="1"/>
  <c r="AN1702" i="32"/>
  <c r="AO1702" i="32" l="1"/>
  <c r="AP1702" i="32"/>
  <c r="V1703" i="32" s="1"/>
  <c r="AQ1702" i="32"/>
  <c r="W1703" i="32" s="1"/>
  <c r="Y1703" i="32" a="1"/>
  <c r="Y1703" i="32" l="1"/>
  <c r="AS1702" i="32" a="1"/>
  <c r="AS1702" i="32" s="1"/>
  <c r="U1703" i="32"/>
  <c r="AI1703" i="32" a="1"/>
  <c r="AH1703" i="32" a="1"/>
  <c r="AJ1703" i="32" a="1"/>
  <c r="AJ1703" i="32" l="1"/>
  <c r="AH1703" i="32"/>
  <c r="AI1703" i="32"/>
  <c r="AG1703" i="32" a="1"/>
  <c r="AG1703" i="32" l="1"/>
  <c r="AK1703" i="32" s="1"/>
  <c r="AL1703" i="32"/>
  <c r="AM1703" i="32" l="1"/>
  <c r="AT1703" i="32"/>
  <c r="AU1703" i="32" s="1"/>
  <c r="AR1703" i="32" l="1"/>
  <c r="X1704" i="32" s="1"/>
  <c r="AN1703" i="32"/>
  <c r="AO1703" i="32" l="1"/>
  <c r="AP1703" i="32"/>
  <c r="V1704" i="32" s="1"/>
  <c r="AQ1703" i="32"/>
  <c r="W1704" i="32" s="1"/>
  <c r="Y1704" i="32" a="1"/>
  <c r="Y1704" i="32" l="1"/>
  <c r="AS1703" i="32" a="1"/>
  <c r="AS1703" i="32" s="1"/>
  <c r="U1704" i="32"/>
  <c r="AI1704" i="32" a="1"/>
  <c r="AH1704" i="32" a="1"/>
  <c r="AJ1704" i="32" a="1"/>
  <c r="AJ1704" i="32" l="1"/>
  <c r="AH1704" i="32"/>
  <c r="AI1704" i="32"/>
  <c r="AG1704" i="32" a="1"/>
  <c r="AG1704" i="32" l="1"/>
  <c r="AK1704" i="32" s="1"/>
  <c r="AL1704" i="32" s="1"/>
  <c r="AM1704" i="32" l="1"/>
  <c r="AT1704" i="32"/>
  <c r="AU1704" i="32" s="1"/>
  <c r="AR1704" i="32" l="1"/>
  <c r="X1705" i="32" s="1"/>
  <c r="AN1704" i="32"/>
  <c r="AO1704" i="32" l="1"/>
  <c r="AP1704" i="32"/>
  <c r="V1705" i="32" s="1"/>
  <c r="AQ1704" i="32"/>
  <c r="W1705" i="32" s="1"/>
  <c r="Y1705" i="32" a="1"/>
  <c r="Y1705" i="32" l="1"/>
  <c r="AS1704" i="32" a="1"/>
  <c r="AS1704" i="32" s="1"/>
  <c r="U1705" i="32"/>
  <c r="AI1705" i="32" a="1"/>
  <c r="AH1705" i="32" a="1"/>
  <c r="AJ1705" i="32" a="1"/>
  <c r="AJ1705" i="32" l="1"/>
  <c r="AH1705" i="32"/>
  <c r="AI1705" i="32"/>
  <c r="AG1705" i="32" a="1"/>
  <c r="AG1705" i="32" l="1"/>
  <c r="AK1705" i="32" s="1"/>
  <c r="AL1705" i="32"/>
  <c r="AM1705" i="32" l="1"/>
  <c r="AT1705" i="32"/>
  <c r="AU1705" i="32" s="1"/>
  <c r="AR1705" i="32" l="1"/>
  <c r="X1706" i="32" s="1"/>
  <c r="AN1705" i="32"/>
  <c r="AO1705" i="32" l="1"/>
  <c r="AP1705" i="32"/>
  <c r="V1706" i="32" s="1"/>
  <c r="AQ1705" i="32"/>
  <c r="W1706" i="32" s="1"/>
  <c r="Y1706" i="32" a="1"/>
  <c r="Y1706" i="32" l="1"/>
  <c r="AS1705" i="32" a="1"/>
  <c r="AS1705" i="32" s="1"/>
  <c r="U1706" i="32"/>
  <c r="AI1706" i="32" a="1"/>
  <c r="AH1706" i="32" a="1"/>
  <c r="AJ1706" i="32" a="1"/>
  <c r="AJ1706" i="32" l="1"/>
  <c r="AH1706" i="32"/>
  <c r="AI1706" i="32"/>
  <c r="AG1706" i="32" a="1"/>
  <c r="AG1706" i="32" l="1"/>
  <c r="AK1706" i="32" s="1"/>
  <c r="AL1706" i="32"/>
  <c r="AM1706" i="32" l="1"/>
  <c r="AT1706" i="32"/>
  <c r="AU1706" i="32" s="1"/>
  <c r="AN1706" i="32" l="1"/>
  <c r="AR1706" i="32"/>
  <c r="X1707" i="32" s="1"/>
  <c r="AO1706" i="32" l="1"/>
  <c r="AP1706" i="32"/>
  <c r="V1707" i="32" s="1"/>
  <c r="AQ1706" i="32"/>
  <c r="W1707" i="32" s="1"/>
  <c r="Y1707" i="32" a="1"/>
  <c r="Y1707" i="32" l="1"/>
  <c r="AS1706" i="32" a="1"/>
  <c r="AS1706" i="32" s="1"/>
  <c r="U1707" i="32"/>
  <c r="AI1707" i="32" a="1"/>
  <c r="AH1707" i="32" a="1"/>
  <c r="AJ1707" i="32" a="1"/>
  <c r="AJ1707" i="32" l="1"/>
  <c r="AH1707" i="32"/>
  <c r="AI1707" i="32"/>
  <c r="AG1707" i="32" a="1"/>
  <c r="AG1707" i="32" l="1"/>
  <c r="AK1707" i="32" s="1"/>
  <c r="AL1707" i="32" s="1"/>
  <c r="AM1707" i="32" l="1"/>
  <c r="AT1707" i="32"/>
  <c r="AU1707" i="32" s="1"/>
  <c r="AN1707" i="32" l="1"/>
  <c r="AR1707" i="32"/>
  <c r="X1708" i="32" s="1"/>
  <c r="AO1707" i="32" l="1"/>
  <c r="AP1707" i="32"/>
  <c r="V1708" i="32" s="1"/>
  <c r="AQ1707" i="32"/>
  <c r="W1708" i="32" s="1"/>
  <c r="Y1708" i="32" a="1"/>
  <c r="Y1708" i="32" l="1"/>
  <c r="AS1707" i="32" a="1"/>
  <c r="AS1707" i="32" s="1"/>
  <c r="U1708" i="32"/>
  <c r="AI1708" i="32" a="1"/>
  <c r="AH1708" i="32" a="1"/>
  <c r="AJ1708" i="32" a="1"/>
  <c r="AJ1708" i="32" l="1"/>
  <c r="AH1708" i="32"/>
  <c r="AI1708" i="32"/>
  <c r="AG1708" i="32" a="1"/>
  <c r="AG1708" i="32" l="1"/>
  <c r="AK1708" i="32" s="1"/>
  <c r="AL1708" i="32" s="1"/>
  <c r="AM1708" i="32" l="1"/>
  <c r="AT1708" i="32"/>
  <c r="AU1708" i="32" s="1"/>
  <c r="AN1708" i="32" l="1"/>
  <c r="AR1708" i="32"/>
  <c r="X1709" i="32" s="1"/>
  <c r="AO1708" i="32" l="1"/>
  <c r="AP1708" i="32"/>
  <c r="V1709" i="32" s="1"/>
  <c r="AQ1708" i="32"/>
  <c r="W1709" i="32" s="1"/>
  <c r="Y1709" i="32" a="1"/>
  <c r="Y1709" i="32" l="1"/>
  <c r="AS1708" i="32" a="1"/>
  <c r="AS1708" i="32" s="1"/>
  <c r="U1709" i="32"/>
  <c r="AI1709" i="32" a="1"/>
  <c r="AH1709" i="32" a="1"/>
  <c r="AJ1709" i="32" a="1"/>
  <c r="AJ1709" i="32" l="1"/>
  <c r="AH1709" i="32"/>
  <c r="AI1709" i="32"/>
  <c r="AG1709" i="32" a="1"/>
  <c r="AG1709" i="32" l="1"/>
  <c r="AK1709" i="32" s="1"/>
  <c r="AL1709" i="32" s="1"/>
  <c r="AM1709" i="32" l="1"/>
  <c r="AT1709" i="32"/>
  <c r="AU1709" i="32" s="1"/>
  <c r="AN1709" i="32" l="1"/>
  <c r="AR1709" i="32"/>
  <c r="X1710" i="32" s="1"/>
  <c r="AO1709" i="32" l="1"/>
  <c r="AP1709" i="32"/>
  <c r="V1710" i="32" s="1"/>
  <c r="AQ1709" i="32"/>
  <c r="W1710" i="32" s="1"/>
  <c r="Y1710" i="32" a="1"/>
  <c r="Y1710" i="32" l="1"/>
  <c r="AS1709" i="32" a="1"/>
  <c r="AS1709" i="32" s="1"/>
  <c r="U1710" i="32"/>
  <c r="AI1710" i="32" a="1"/>
  <c r="AH1710" i="32" a="1"/>
  <c r="AJ1710" i="32" a="1"/>
  <c r="AJ1710" i="32" l="1"/>
  <c r="AH1710" i="32"/>
  <c r="AI1710" i="32"/>
  <c r="AG1710" i="32" a="1"/>
  <c r="AG1710" i="32" l="1"/>
  <c r="AK1710" i="32" s="1"/>
  <c r="AL1710" i="32" s="1"/>
  <c r="AM1710" i="32" l="1"/>
  <c r="AT1710" i="32"/>
  <c r="AU1710" i="32" s="1"/>
  <c r="AN1710" i="32" l="1"/>
  <c r="AR1710" i="32"/>
  <c r="X1711" i="32" s="1"/>
  <c r="AO1710" i="32" l="1"/>
  <c r="AP1710" i="32"/>
  <c r="V1711" i="32" s="1"/>
  <c r="AQ1710" i="32"/>
  <c r="W1711" i="32" s="1"/>
  <c r="Y1711" i="32" a="1"/>
  <c r="Y1711" i="32" l="1"/>
  <c r="AS1710" i="32" a="1"/>
  <c r="AS1710" i="32" s="1"/>
  <c r="U1711" i="32"/>
  <c r="AI1711" i="32" a="1"/>
  <c r="AH1711" i="32" a="1"/>
  <c r="AJ1711" i="32" a="1"/>
  <c r="AJ1711" i="32" l="1"/>
  <c r="AH1711" i="32"/>
  <c r="AI1711" i="32"/>
  <c r="AG1711" i="32" a="1"/>
  <c r="AG1711" i="32" l="1"/>
  <c r="AK1711" i="32" s="1"/>
  <c r="AL1711" i="32" s="1"/>
  <c r="AM1711" i="32" l="1"/>
  <c r="AT1711" i="32"/>
  <c r="AU1711" i="32" s="1"/>
  <c r="AN1711" i="32" l="1"/>
  <c r="AR1711" i="32"/>
  <c r="X1712" i="32" s="1"/>
  <c r="AO1711" i="32" l="1"/>
  <c r="AP1711" i="32"/>
  <c r="V1712" i="32" s="1"/>
  <c r="AQ1711" i="32"/>
  <c r="W1712" i="32" s="1"/>
  <c r="Y1712" i="32" a="1"/>
  <c r="Y1712" i="32" l="1"/>
  <c r="AS1711" i="32" a="1"/>
  <c r="AS1711" i="32" s="1"/>
  <c r="U1712" i="32"/>
  <c r="AI1712" i="32" a="1"/>
  <c r="AH1712" i="32" a="1"/>
  <c r="AJ1712" i="32" a="1"/>
  <c r="AJ1712" i="32" l="1"/>
  <c r="AH1712" i="32"/>
  <c r="AI1712" i="32"/>
  <c r="AG1712" i="32" a="1"/>
  <c r="AG1712" i="32" l="1"/>
  <c r="AK1712" i="32" s="1"/>
  <c r="AL1712" i="32"/>
  <c r="AM1712" i="32" l="1"/>
  <c r="AT1712" i="32"/>
  <c r="AU1712" i="32" s="1"/>
  <c r="AN1712" i="32" l="1"/>
  <c r="AR1712" i="32"/>
  <c r="X1713" i="32" s="1"/>
  <c r="AO1712" i="32" l="1"/>
  <c r="AP1712" i="32"/>
  <c r="V1713" i="32" s="1"/>
  <c r="AQ1712" i="32"/>
  <c r="W1713" i="32" s="1"/>
  <c r="Y1713" i="32" a="1"/>
  <c r="Y1713" i="32" l="1"/>
  <c r="AS1712" i="32" a="1"/>
  <c r="AS1712" i="32" s="1"/>
  <c r="U1713" i="32"/>
  <c r="AI1713" i="32" a="1"/>
  <c r="AH1713" i="32" a="1"/>
  <c r="AJ1713" i="32" a="1"/>
  <c r="AJ1713" i="32" l="1"/>
  <c r="AH1713" i="32"/>
  <c r="AI1713" i="32"/>
  <c r="AG1713" i="32" a="1"/>
  <c r="AG1713" i="32" l="1"/>
  <c r="AK1713" i="32" s="1"/>
  <c r="AL1713" i="32" s="1"/>
  <c r="AM1713" i="32" l="1"/>
  <c r="AT1713" i="32"/>
  <c r="AU1713" i="32" s="1"/>
  <c r="AN1713" i="32" l="1"/>
  <c r="AR1713" i="32"/>
  <c r="X1714" i="32" s="1"/>
  <c r="AO1713" i="32" l="1"/>
  <c r="AP1713" i="32"/>
  <c r="V1714" i="32" s="1"/>
  <c r="AQ1713" i="32"/>
  <c r="W1714" i="32" s="1"/>
  <c r="Y1714" i="32" a="1"/>
  <c r="Y1714" i="32" l="1"/>
  <c r="AS1713" i="32" a="1"/>
  <c r="AS1713" i="32" s="1"/>
  <c r="U1714" i="32"/>
  <c r="AI1714" i="32" a="1"/>
  <c r="AH1714" i="32" a="1"/>
  <c r="AJ1714" i="32" a="1"/>
  <c r="AJ1714" i="32" l="1"/>
  <c r="AH1714" i="32"/>
  <c r="AI1714" i="32"/>
  <c r="AG1714" i="32" a="1"/>
  <c r="AG1714" i="32" l="1"/>
  <c r="AK1714" i="32" s="1"/>
  <c r="AL1714" i="32"/>
  <c r="AM1714" i="32" l="1"/>
  <c r="AT1714" i="32"/>
  <c r="AU1714" i="32" s="1"/>
  <c r="AN1714" i="32" l="1"/>
  <c r="AR1714" i="32"/>
  <c r="X1715" i="32" s="1"/>
  <c r="AO1714" i="32" l="1"/>
  <c r="AP1714" i="32"/>
  <c r="V1715" i="32" s="1"/>
  <c r="AQ1714" i="32"/>
  <c r="W1715" i="32" s="1"/>
  <c r="Y1715" i="32" a="1"/>
  <c r="Y1715" i="32" l="1"/>
  <c r="AS1714" i="32" a="1"/>
  <c r="AS1714" i="32" s="1"/>
  <c r="U1715" i="32"/>
  <c r="AI1715" i="32" a="1"/>
  <c r="AH1715" i="32" a="1"/>
  <c r="AJ1715" i="32" a="1"/>
  <c r="AJ1715" i="32" l="1"/>
  <c r="AH1715" i="32"/>
  <c r="AI1715" i="32"/>
  <c r="AG1715" i="32" a="1"/>
  <c r="AG1715" i="32" l="1"/>
  <c r="AK1715" i="32" s="1"/>
  <c r="AL1715" i="32" s="1"/>
  <c r="AM1715" i="32" l="1"/>
  <c r="AT1715" i="32"/>
  <c r="AU1715" i="32" s="1"/>
  <c r="AN1715" i="32" l="1"/>
  <c r="AR1715" i="32"/>
  <c r="X1716" i="32" s="1"/>
  <c r="AO1715" i="32" l="1"/>
  <c r="AP1715" i="32"/>
  <c r="V1716" i="32" s="1"/>
  <c r="AQ1715" i="32"/>
  <c r="W1716" i="32" s="1"/>
  <c r="Y1716" i="32" a="1"/>
  <c r="Y1716" i="32" l="1"/>
  <c r="AS1715" i="32" a="1"/>
  <c r="AS1715" i="32" s="1"/>
  <c r="U1716" i="32"/>
  <c r="AI1716" i="32" a="1"/>
  <c r="AH1716" i="32" a="1"/>
  <c r="AJ1716" i="32" a="1"/>
  <c r="AJ1716" i="32" l="1"/>
  <c r="AH1716" i="32"/>
  <c r="AI1716" i="32"/>
  <c r="AG1716" i="32" a="1"/>
  <c r="AG1716" i="32" l="1"/>
  <c r="AK1716" i="32" s="1"/>
  <c r="AL1716" i="32"/>
  <c r="AM1716" i="32" l="1"/>
  <c r="AT1716" i="32"/>
  <c r="AU1716" i="32" s="1"/>
  <c r="AN1716" i="32" l="1"/>
  <c r="AR1716" i="32"/>
  <c r="X1717" i="32" s="1"/>
  <c r="AO1716" i="32" l="1"/>
  <c r="AP1716" i="32"/>
  <c r="V1717" i="32" s="1"/>
  <c r="AQ1716" i="32"/>
  <c r="W1717" i="32" s="1"/>
  <c r="Y1717" i="32" a="1"/>
  <c r="Y1717" i="32" l="1"/>
  <c r="AS1716" i="32" a="1"/>
  <c r="AS1716" i="32" s="1"/>
  <c r="U1717" i="32"/>
  <c r="AI1717" i="32" a="1"/>
  <c r="AH1717" i="32" a="1"/>
  <c r="AJ1717" i="32" a="1"/>
  <c r="AJ1717" i="32" l="1"/>
  <c r="AH1717" i="32"/>
  <c r="AI1717" i="32"/>
  <c r="AG1717" i="32" a="1"/>
  <c r="AG1717" i="32" l="1"/>
  <c r="AK1717" i="32" s="1"/>
  <c r="AL1717" i="32"/>
  <c r="AM1717" i="32" l="1"/>
  <c r="AT1717" i="32"/>
  <c r="AU1717" i="32" s="1"/>
  <c r="AN1717" i="32" l="1"/>
  <c r="AR1717" i="32"/>
  <c r="X1718" i="32" s="1"/>
  <c r="AO1717" i="32" l="1"/>
  <c r="AP1717" i="32"/>
  <c r="V1718" i="32" s="1"/>
  <c r="AQ1717" i="32"/>
  <c r="W1718" i="32" s="1"/>
  <c r="Y1718" i="32" a="1"/>
  <c r="Y1718" i="32" l="1"/>
  <c r="AS1717" i="32" a="1"/>
  <c r="AS1717" i="32" s="1"/>
  <c r="U1718" i="32"/>
  <c r="AI1718" i="32" a="1"/>
  <c r="AH1718" i="32" a="1"/>
  <c r="AJ1718" i="32" a="1"/>
  <c r="AJ1718" i="32" l="1"/>
  <c r="AH1718" i="32"/>
  <c r="AI1718" i="32"/>
  <c r="AG1718" i="32" a="1"/>
  <c r="AG1718" i="32" l="1"/>
  <c r="AK1718" i="32" s="1"/>
  <c r="AL1718" i="32" s="1"/>
  <c r="AM1718" i="32" l="1"/>
  <c r="AT1718" i="32"/>
  <c r="AU1718" i="32" s="1"/>
  <c r="AN1718" i="32" l="1"/>
  <c r="AR1718" i="32"/>
  <c r="X1719" i="32" s="1"/>
  <c r="AO1718" i="32" l="1"/>
  <c r="AP1718" i="32"/>
  <c r="V1719" i="32" s="1"/>
  <c r="AQ1718" i="32"/>
  <c r="W1719" i="32" s="1"/>
  <c r="Y1719" i="32" a="1"/>
  <c r="Y1719" i="32" l="1"/>
  <c r="AS1718" i="32" a="1"/>
  <c r="AS1718" i="32" s="1"/>
  <c r="U1719" i="32"/>
  <c r="AI1719" i="32" a="1"/>
  <c r="AH1719" i="32" a="1"/>
  <c r="AJ1719" i="32" a="1"/>
  <c r="AJ1719" i="32" l="1"/>
  <c r="AH1719" i="32"/>
  <c r="AI1719" i="32"/>
  <c r="AG1719" i="32" a="1"/>
  <c r="AG1719" i="32" l="1"/>
  <c r="AK1719" i="32" s="1"/>
  <c r="AL1719" i="32"/>
  <c r="AM1719" i="32" l="1"/>
  <c r="AT1719" i="32"/>
  <c r="AU1719" i="32" s="1"/>
  <c r="AN1719" i="32" l="1"/>
  <c r="AR1719" i="32"/>
  <c r="X1720" i="32" s="1"/>
  <c r="AO1719" i="32" l="1"/>
  <c r="AP1719" i="32"/>
  <c r="V1720" i="32" s="1"/>
  <c r="AQ1719" i="32"/>
  <c r="W1720" i="32" s="1"/>
  <c r="Y1720" i="32" a="1"/>
  <c r="Y1720" i="32" l="1"/>
  <c r="AS1719" i="32" a="1"/>
  <c r="AS1719" i="32" s="1"/>
  <c r="U1720" i="32"/>
  <c r="AI1720" i="32" a="1"/>
  <c r="AJ1720" i="32" a="1"/>
  <c r="AH1720" i="32" a="1"/>
  <c r="AH1720" i="32" l="1"/>
  <c r="AJ1720" i="32"/>
  <c r="AI1720" i="32"/>
  <c r="AG1720" i="32" a="1"/>
  <c r="AG1720" i="32" l="1"/>
  <c r="AK1720" i="32" s="1"/>
  <c r="AL1720" i="32" s="1"/>
  <c r="AM1720" i="32" l="1"/>
  <c r="AT1720" i="32"/>
  <c r="AU1720" i="32" s="1"/>
  <c r="AN1720" i="32" l="1"/>
  <c r="AR1720" i="32"/>
  <c r="X1721" i="32" s="1"/>
  <c r="AO1720" i="32" l="1"/>
  <c r="AP1720" i="32"/>
  <c r="V1721" i="32" s="1"/>
  <c r="AQ1720" i="32"/>
  <c r="W1721" i="32" s="1"/>
  <c r="Y1721" i="32" a="1"/>
  <c r="Y1721" i="32" l="1"/>
  <c r="AS1720" i="32" a="1"/>
  <c r="AS1720" i="32" s="1"/>
  <c r="U1721" i="32"/>
  <c r="AI1721" i="32" a="1"/>
  <c r="AH1721" i="32" a="1"/>
  <c r="AJ1721" i="32" a="1"/>
  <c r="AJ1721" i="32" l="1"/>
  <c r="AH1721" i="32"/>
  <c r="AI1721" i="32"/>
  <c r="AG1721" i="32" a="1"/>
  <c r="AG1721" i="32" l="1"/>
  <c r="AK1721" i="32" s="1"/>
  <c r="AL1721" i="32" s="1"/>
  <c r="AM1721" i="32" l="1"/>
  <c r="AT1721" i="32"/>
  <c r="AU1721" i="32" s="1"/>
  <c r="AN1721" i="32" l="1"/>
  <c r="AR1721" i="32"/>
  <c r="X1722" i="32" s="1"/>
  <c r="AO1721" i="32" l="1"/>
  <c r="AP1721" i="32"/>
  <c r="V1722" i="32" s="1"/>
  <c r="AQ1721" i="32"/>
  <c r="W1722" i="32" s="1"/>
  <c r="Y1722" i="32" a="1"/>
  <c r="Y1722" i="32" l="1"/>
  <c r="AS1721" i="32" a="1"/>
  <c r="AS1721" i="32" s="1"/>
  <c r="U1722" i="32"/>
  <c r="AI1722" i="32" a="1"/>
  <c r="AH1722" i="32" a="1"/>
  <c r="AJ1722" i="32" a="1"/>
  <c r="AJ1722" i="32" l="1"/>
  <c r="AH1722" i="32"/>
  <c r="AI1722" i="32"/>
  <c r="AG1722" i="32" a="1"/>
  <c r="AG1722" i="32" l="1"/>
  <c r="AK1722" i="32" s="1"/>
  <c r="AL1722" i="32"/>
  <c r="AM1722" i="32" l="1"/>
  <c r="AT1722" i="32"/>
  <c r="AU1722" i="32" s="1"/>
  <c r="AN1722" i="32" l="1"/>
  <c r="AR1722" i="32"/>
  <c r="X1723" i="32" s="1"/>
  <c r="AO1722" i="32" l="1"/>
  <c r="AP1722" i="32"/>
  <c r="V1723" i="32" s="1"/>
  <c r="AQ1722" i="32"/>
  <c r="W1723" i="32" s="1"/>
  <c r="Y1723" i="32" a="1"/>
  <c r="Y1723" i="32" l="1"/>
  <c r="AS1722" i="32" a="1"/>
  <c r="AS1722" i="32" s="1"/>
  <c r="U1723" i="32"/>
  <c r="AI1723" i="32" a="1"/>
  <c r="AH1723" i="32" a="1"/>
  <c r="AJ1723" i="32" a="1"/>
  <c r="AJ1723" i="32" l="1"/>
  <c r="AH1723" i="32"/>
  <c r="AI1723" i="32"/>
  <c r="AG1723" i="32" a="1"/>
  <c r="AG1723" i="32" l="1"/>
  <c r="AK1723" i="32" s="1"/>
  <c r="AL1723" i="32" s="1"/>
  <c r="AM1723" i="32" l="1"/>
  <c r="AT1723" i="32"/>
  <c r="AU1723" i="32" s="1"/>
  <c r="AN1723" i="32" l="1"/>
  <c r="AR1723" i="32"/>
  <c r="X1724" i="32" s="1"/>
  <c r="AO1723" i="32" l="1"/>
  <c r="AP1723" i="32"/>
  <c r="V1724" i="32" s="1"/>
  <c r="AQ1723" i="32"/>
  <c r="W1724" i="32" s="1"/>
  <c r="Y1724" i="32" a="1"/>
  <c r="Y1724" i="32" l="1"/>
  <c r="AS1723" i="32" a="1"/>
  <c r="AS1723" i="32" s="1"/>
  <c r="U1724" i="32"/>
  <c r="AI1724" i="32" a="1"/>
  <c r="AH1724" i="32" a="1"/>
  <c r="AJ1724" i="32" a="1"/>
  <c r="AJ1724" i="32" l="1"/>
  <c r="AH1724" i="32"/>
  <c r="AI1724" i="32"/>
  <c r="AG1724" i="32" a="1"/>
  <c r="AG1724" i="32" l="1"/>
  <c r="AK1724" i="32" s="1"/>
  <c r="AL1724" i="32"/>
  <c r="AM1724" i="32" l="1"/>
  <c r="AT1724" i="32"/>
  <c r="AU1724" i="32" s="1"/>
  <c r="AN1724" i="32" l="1"/>
  <c r="AR1724" i="32"/>
  <c r="X1725" i="32" s="1"/>
  <c r="AO1724" i="32" l="1"/>
  <c r="AP1724" i="32"/>
  <c r="V1725" i="32" s="1"/>
  <c r="AQ1724" i="32"/>
  <c r="W1725" i="32" s="1"/>
  <c r="Y1725" i="32" a="1"/>
  <c r="Y1725" i="32" l="1"/>
  <c r="AS1724" i="32" a="1"/>
  <c r="AS1724" i="32" s="1"/>
  <c r="U1725" i="32"/>
  <c r="AI1725" i="32" a="1"/>
  <c r="AH1725" i="32" a="1"/>
  <c r="AJ1725" i="32" a="1"/>
  <c r="AJ1725" i="32" l="1"/>
  <c r="AH1725" i="32"/>
  <c r="AI1725" i="32"/>
  <c r="AG1725" i="32" a="1"/>
  <c r="AG1725" i="32" l="1"/>
  <c r="AK1725" i="32" s="1"/>
  <c r="AL1725" i="32" s="1"/>
  <c r="AM1725" i="32" l="1"/>
  <c r="AT1725" i="32"/>
  <c r="AU1725" i="32" s="1"/>
  <c r="AN1725" i="32" l="1"/>
  <c r="AR1725" i="32"/>
  <c r="X1726" i="32" s="1"/>
  <c r="AO1725" i="32" l="1"/>
  <c r="AP1725" i="32"/>
  <c r="V1726" i="32" s="1"/>
  <c r="AQ1725" i="32"/>
  <c r="W1726" i="32" s="1"/>
  <c r="Y1726" i="32" a="1"/>
  <c r="Y1726" i="32" l="1"/>
  <c r="AS1725" i="32" a="1"/>
  <c r="AS1725" i="32" s="1"/>
  <c r="U1726" i="32"/>
  <c r="AI1726" i="32" a="1"/>
  <c r="AH1726" i="32" a="1"/>
  <c r="AJ1726" i="32" a="1"/>
  <c r="AJ1726" i="32" l="1"/>
  <c r="AH1726" i="32"/>
  <c r="AI1726" i="32"/>
  <c r="AG1726" i="32" a="1"/>
  <c r="AG1726" i="32" l="1"/>
  <c r="AK1726" i="32" s="1"/>
  <c r="AL1726" i="32" s="1"/>
  <c r="AM1726" i="32" l="1"/>
  <c r="AT1726" i="32"/>
  <c r="AU1726" i="32" s="1"/>
  <c r="AN1726" i="32" l="1"/>
  <c r="AR1726" i="32"/>
  <c r="X1727" i="32" s="1"/>
  <c r="AO1726" i="32" l="1"/>
  <c r="AP1726" i="32"/>
  <c r="V1727" i="32" s="1"/>
  <c r="AQ1726" i="32"/>
  <c r="W1727" i="32" s="1"/>
  <c r="Y1727" i="32" a="1"/>
  <c r="Y1727" i="32" l="1"/>
  <c r="AS1726" i="32" a="1"/>
  <c r="AS1726" i="32" s="1"/>
  <c r="U1727" i="32"/>
  <c r="AI1727" i="32" a="1"/>
  <c r="AH1727" i="32" a="1"/>
  <c r="AJ1727" i="32" a="1"/>
  <c r="AJ1727" i="32" l="1"/>
  <c r="AH1727" i="32"/>
  <c r="AI1727" i="32"/>
  <c r="AG1727" i="32" a="1"/>
  <c r="AG1727" i="32" l="1"/>
  <c r="AK1727" i="32" s="1"/>
  <c r="AL1727" i="32" s="1"/>
  <c r="AM1727" i="32" l="1"/>
  <c r="AT1727" i="32"/>
  <c r="AU1727" i="32" s="1"/>
  <c r="AN1727" i="32" l="1"/>
  <c r="AR1727" i="32"/>
  <c r="X1728" i="32" s="1"/>
  <c r="AO1727" i="32" l="1"/>
  <c r="AP1727" i="32"/>
  <c r="V1728" i="32" s="1"/>
  <c r="AQ1727" i="32"/>
  <c r="W1728" i="32" s="1"/>
  <c r="Y1728" i="32" a="1"/>
  <c r="Y1728" i="32" l="1"/>
  <c r="AS1727" i="32" a="1"/>
  <c r="AS1727" i="32" s="1"/>
  <c r="U1728" i="32"/>
  <c r="AI1728" i="32" a="1"/>
  <c r="AH1728" i="32" a="1"/>
  <c r="AJ1728" i="32" a="1"/>
  <c r="AJ1728" i="32" l="1"/>
  <c r="AH1728" i="32"/>
  <c r="AI1728" i="32"/>
  <c r="AG1728" i="32" a="1"/>
  <c r="AG1728" i="32" l="1"/>
  <c r="AK1728" i="32" s="1"/>
  <c r="AL1728" i="32" s="1"/>
  <c r="AM1728" i="32" l="1"/>
  <c r="AT1728" i="32"/>
  <c r="AU1728" i="32" s="1"/>
  <c r="AN1728" i="32" l="1"/>
  <c r="AR1728" i="32"/>
  <c r="X1729" i="32" s="1"/>
  <c r="AO1728" i="32" l="1"/>
  <c r="AP1728" i="32"/>
  <c r="V1729" i="32" s="1"/>
  <c r="AQ1728" i="32"/>
  <c r="W1729" i="32" s="1"/>
  <c r="Y1729" i="32" a="1"/>
  <c r="Y1729" i="32" l="1"/>
  <c r="AS1728" i="32" a="1"/>
  <c r="AS1728" i="32" s="1"/>
  <c r="U1729" i="32"/>
  <c r="AI1729" i="32" a="1"/>
  <c r="AH1729" i="32" a="1"/>
  <c r="AJ1729" i="32" a="1"/>
  <c r="AJ1729" i="32" l="1"/>
  <c r="AH1729" i="32"/>
  <c r="AI1729" i="32"/>
  <c r="AG1729" i="32" a="1"/>
  <c r="AG1729" i="32" l="1"/>
  <c r="AK1729" i="32" s="1"/>
  <c r="AL1729" i="32" s="1"/>
  <c r="AM1729" i="32" l="1"/>
  <c r="AT1729" i="32"/>
  <c r="AU1729" i="32" s="1"/>
  <c r="AN1729" i="32" l="1"/>
  <c r="AR1729" i="32"/>
  <c r="X1730" i="32" s="1"/>
  <c r="AO1729" i="32" l="1"/>
  <c r="AP1729" i="32"/>
  <c r="V1730" i="32" s="1"/>
  <c r="AQ1729" i="32"/>
  <c r="W1730" i="32" s="1"/>
  <c r="Y1730" i="32" a="1"/>
  <c r="Y1730" i="32" l="1"/>
  <c r="AS1729" i="32" a="1"/>
  <c r="AS1729" i="32" s="1"/>
  <c r="U1730" i="32"/>
  <c r="AI1730" i="32" a="1"/>
  <c r="AH1730" i="32" a="1"/>
  <c r="AJ1730" i="32" a="1"/>
  <c r="AJ1730" i="32" l="1"/>
  <c r="AH1730" i="32"/>
  <c r="AI1730" i="32"/>
  <c r="AG1730" i="32" a="1"/>
  <c r="AG1730" i="32" l="1"/>
  <c r="AK1730" i="32" s="1"/>
  <c r="AL1730" i="32" s="1"/>
  <c r="AM1730" i="32" l="1"/>
  <c r="AT1730" i="32"/>
  <c r="AU1730" i="32" l="1"/>
  <c r="AV1679" i="32"/>
  <c r="AW1679" i="32" s="1"/>
  <c r="AN1730" i="32"/>
  <c r="AR1730" i="32"/>
  <c r="X1733" i="32" s="1"/>
  <c r="AO1730" i="32" l="1"/>
  <c r="AP1730" i="32"/>
  <c r="V1733" i="32" s="1"/>
  <c r="AQ1730" i="32"/>
  <c r="W1733" i="32" s="1"/>
  <c r="Y1733" i="32" a="1"/>
  <c r="Y1733" i="32" l="1"/>
  <c r="AS1730" i="32" a="1"/>
  <c r="AS1730" i="32" s="1"/>
  <c r="U1733" i="32"/>
  <c r="AI1733" i="32" a="1"/>
  <c r="AH1733" i="32" a="1"/>
  <c r="AJ1733" i="32" a="1"/>
  <c r="AJ1733" i="32" l="1"/>
  <c r="AH1733" i="32"/>
  <c r="AI1733" i="32"/>
  <c r="AG1733" i="32" a="1"/>
  <c r="AG1733" i="32" l="1"/>
  <c r="AK1733" i="32" s="1"/>
  <c r="AL1733" i="32" s="1"/>
  <c r="AM1733" i="32" l="1"/>
  <c r="AT1733" i="32"/>
  <c r="AU1733" i="32" l="1"/>
  <c r="AR1733" i="32"/>
  <c r="X1734" i="32" s="1"/>
  <c r="AN1733" i="32"/>
  <c r="AP1733" i="32" l="1"/>
  <c r="V1734" i="32" s="1"/>
  <c r="AQ1733" i="32"/>
  <c r="W1734" i="32" s="1"/>
  <c r="AO1733" i="32"/>
  <c r="Y1734" i="32" a="1"/>
  <c r="Y1734" i="32" l="1"/>
  <c r="AS1733" i="32" a="1"/>
  <c r="AS1733" i="32" s="1"/>
  <c r="U1734" i="32"/>
  <c r="AH1734" i="32" a="1"/>
  <c r="AJ1734" i="32" a="1"/>
  <c r="AI1734" i="32" a="1"/>
  <c r="AI1734" i="32" l="1"/>
  <c r="AJ1734" i="32"/>
  <c r="AH1734" i="32"/>
  <c r="AG1734" i="32" a="1"/>
  <c r="AG1734" i="32" l="1"/>
  <c r="AK1734" i="32" s="1"/>
  <c r="AL1734" i="32"/>
  <c r="AM1734" i="32" l="1"/>
  <c r="AT1734" i="32"/>
  <c r="AR1734" i="32" l="1"/>
  <c r="X1735" i="32" s="1"/>
  <c r="AN1734" i="32"/>
  <c r="AU1734" i="32"/>
  <c r="AP1734" i="32" l="1"/>
  <c r="V1735" i="32" s="1"/>
  <c r="AO1734" i="32"/>
  <c r="AQ1734" i="32"/>
  <c r="W1735" i="32" s="1"/>
  <c r="Y1735" i="32" a="1"/>
  <c r="Y1735" i="32" l="1"/>
  <c r="AS1734" i="32" a="1"/>
  <c r="AS1734" i="32" s="1"/>
  <c r="U1735" i="32"/>
  <c r="AH1735" i="32" a="1"/>
  <c r="AI1735" i="32" a="1"/>
  <c r="AJ1735" i="32" a="1"/>
  <c r="AJ1735" i="32" l="1"/>
  <c r="AI1735" i="32"/>
  <c r="AH1735" i="32"/>
  <c r="AG1735" i="32" a="1"/>
  <c r="AG1735" i="32" l="1"/>
  <c r="AK1735" i="32" s="1"/>
  <c r="AL1735" i="32"/>
  <c r="AM1735" i="32" l="1"/>
  <c r="AT1735" i="32"/>
  <c r="AU1735" i="32" l="1"/>
  <c r="AR1735" i="32"/>
  <c r="X1736" i="32" s="1"/>
  <c r="AN1735" i="32"/>
  <c r="AP1735" i="32" l="1"/>
  <c r="V1736" i="32" s="1"/>
  <c r="AO1735" i="32"/>
  <c r="AQ1735" i="32"/>
  <c r="W1736" i="32" s="1"/>
  <c r="Y1736" i="32" a="1"/>
  <c r="Y1736" i="32" l="1"/>
  <c r="AS1735" i="32" a="1"/>
  <c r="AS1735" i="32" s="1"/>
  <c r="U1736" i="32"/>
  <c r="AH1736" i="32" a="1"/>
  <c r="AI1736" i="32" a="1"/>
  <c r="AJ1736" i="32" a="1"/>
  <c r="AJ1736" i="32" l="1"/>
  <c r="AI1736" i="32"/>
  <c r="AH1736" i="32"/>
  <c r="AG1736" i="32" a="1"/>
  <c r="AG1736" i="32" l="1"/>
  <c r="AK1736" i="32" s="1"/>
  <c r="AL1736" i="32" s="1"/>
  <c r="AM1736" i="32" l="1"/>
  <c r="AT1736" i="32"/>
  <c r="AU1736" i="32" l="1"/>
  <c r="AR1736" i="32"/>
  <c r="X1737" i="32" s="1"/>
  <c r="AN1736" i="32"/>
  <c r="AP1736" i="32" l="1"/>
  <c r="V1737" i="32" s="1"/>
  <c r="AO1736" i="32"/>
  <c r="AQ1736" i="32"/>
  <c r="W1737" i="32" s="1"/>
  <c r="Y1737" i="32" a="1"/>
  <c r="Y1737" i="32" l="1"/>
  <c r="AS1736" i="32" a="1"/>
  <c r="AS1736" i="32" s="1"/>
  <c r="U1737" i="32"/>
  <c r="AH1737" i="32" a="1"/>
  <c r="AI1737" i="32" a="1"/>
  <c r="AJ1737" i="32" a="1"/>
  <c r="AJ1737" i="32" l="1"/>
  <c r="AI1737" i="32"/>
  <c r="AH1737" i="32"/>
  <c r="AG1737" i="32" a="1"/>
  <c r="AG1737" i="32" l="1"/>
  <c r="AK1737" i="32" s="1"/>
  <c r="AL1737" i="32" s="1"/>
  <c r="AM1737" i="32" l="1"/>
  <c r="AT1737" i="32"/>
  <c r="AU1737" i="32" l="1"/>
  <c r="AR1737" i="32"/>
  <c r="X1738" i="32" s="1"/>
  <c r="AN1737" i="32"/>
  <c r="AP1737" i="32" l="1"/>
  <c r="V1738" i="32" s="1"/>
  <c r="AO1737" i="32"/>
  <c r="AQ1737" i="32"/>
  <c r="W1738" i="32" s="1"/>
  <c r="Y1738" i="32" a="1"/>
  <c r="Y1738" i="32" l="1"/>
  <c r="AS1737" i="32" a="1"/>
  <c r="AS1737" i="32" s="1"/>
  <c r="U1738" i="32"/>
  <c r="AH1738" i="32" a="1"/>
  <c r="AJ1738" i="32" a="1"/>
  <c r="AI1738" i="32" a="1"/>
  <c r="AI1738" i="32" l="1"/>
  <c r="AJ1738" i="32"/>
  <c r="AH1738" i="32"/>
  <c r="AG1738" i="32" a="1"/>
  <c r="AG1738" i="32" l="1"/>
  <c r="AK1738" i="32" s="1"/>
  <c r="AL1738" i="32"/>
  <c r="AM1738" i="32" l="1"/>
  <c r="AT1738" i="32"/>
  <c r="AU1738" i="32" s="1"/>
  <c r="AR1738" i="32" l="1"/>
  <c r="X1739" i="32" s="1"/>
  <c r="AN1738" i="32"/>
  <c r="AP1738" i="32" l="1"/>
  <c r="V1739" i="32" s="1"/>
  <c r="AO1738" i="32"/>
  <c r="AQ1738" i="32"/>
  <c r="W1739" i="32" s="1"/>
  <c r="Y1739" i="32" a="1"/>
  <c r="Y1739" i="32" l="1"/>
  <c r="AS1738" i="32" a="1"/>
  <c r="AS1738" i="32" s="1"/>
  <c r="U1739" i="32"/>
  <c r="AH1739" i="32" a="1"/>
  <c r="AI1739" i="32" a="1"/>
  <c r="AJ1739" i="32" a="1"/>
  <c r="AJ1739" i="32" l="1"/>
  <c r="AI1739" i="32"/>
  <c r="AH1739" i="32"/>
  <c r="AG1739" i="32" a="1"/>
  <c r="AG1739" i="32" l="1"/>
  <c r="AK1739" i="32" s="1"/>
  <c r="AL1739" i="32" s="1"/>
  <c r="AM1739" i="32" l="1"/>
  <c r="AT1739" i="32"/>
  <c r="AU1739" i="32" s="1"/>
  <c r="AR1739" i="32" l="1"/>
  <c r="X1740" i="32" s="1"/>
  <c r="AN1739" i="32"/>
  <c r="AP1739" i="32" l="1"/>
  <c r="V1740" i="32" s="1"/>
  <c r="AO1739" i="32"/>
  <c r="AQ1739" i="32"/>
  <c r="W1740" i="32" s="1"/>
  <c r="Y1740" i="32" a="1"/>
  <c r="Y1740" i="32" l="1"/>
  <c r="AS1739" i="32" a="1"/>
  <c r="AS1739" i="32" s="1"/>
  <c r="U1740" i="32"/>
  <c r="AH1740" i="32" a="1"/>
  <c r="AI1740" i="32" a="1"/>
  <c r="AJ1740" i="32" a="1"/>
  <c r="AJ1740" i="32" l="1"/>
  <c r="AI1740" i="32"/>
  <c r="AH1740" i="32"/>
  <c r="AG1740" i="32" a="1"/>
  <c r="AG1740" i="32" l="1"/>
  <c r="AK1740" i="32" s="1"/>
  <c r="AL1740" i="32"/>
  <c r="AM1740" i="32" l="1"/>
  <c r="AT1740" i="32"/>
  <c r="AU1740" i="32" s="1"/>
  <c r="AR1740" i="32" l="1"/>
  <c r="X1741" i="32" s="1"/>
  <c r="AN1740" i="32"/>
  <c r="AP1740" i="32" l="1"/>
  <c r="V1741" i="32" s="1"/>
  <c r="AO1740" i="32"/>
  <c r="AQ1740" i="32"/>
  <c r="W1741" i="32" s="1"/>
  <c r="Y1741" i="32" a="1"/>
  <c r="Y1741" i="32" l="1"/>
  <c r="AS1740" i="32" a="1"/>
  <c r="AS1740" i="32" s="1"/>
  <c r="U1741" i="32"/>
  <c r="AH1741" i="32" a="1"/>
  <c r="AI1741" i="32" a="1"/>
  <c r="AJ1741" i="32" a="1"/>
  <c r="AJ1741" i="32" l="1"/>
  <c r="AI1741" i="32"/>
  <c r="AH1741" i="32"/>
  <c r="AG1741" i="32" a="1"/>
  <c r="AG1741" i="32" l="1"/>
  <c r="AK1741" i="32" s="1"/>
  <c r="AL1741" i="32" s="1"/>
  <c r="AM1741" i="32" l="1"/>
  <c r="AT1741" i="32"/>
  <c r="AU1741" i="32" s="1"/>
  <c r="AR1741" i="32" l="1"/>
  <c r="X1742" i="32" s="1"/>
  <c r="AN1741" i="32"/>
  <c r="AP1741" i="32" l="1"/>
  <c r="V1742" i="32" s="1"/>
  <c r="AO1741" i="32"/>
  <c r="AQ1741" i="32"/>
  <c r="W1742" i="32" s="1"/>
  <c r="Y1742" i="32" a="1"/>
  <c r="Y1742" i="32" l="1"/>
  <c r="AS1741" i="32" a="1"/>
  <c r="AS1741" i="32" s="1"/>
  <c r="U1742" i="32"/>
  <c r="AH1742" i="32" a="1"/>
  <c r="AI1742" i="32" a="1"/>
  <c r="AJ1742" i="32" a="1"/>
  <c r="AJ1742" i="32" l="1"/>
  <c r="AI1742" i="32"/>
  <c r="AH1742" i="32"/>
  <c r="AG1742" i="32" a="1"/>
  <c r="AG1742" i="32" l="1"/>
  <c r="AK1742" i="32" s="1"/>
  <c r="AL1742" i="32" s="1"/>
  <c r="AM1742" i="32" l="1"/>
  <c r="AT1742" i="32"/>
  <c r="AU1742" i="32" s="1"/>
  <c r="AR1742" i="32" l="1"/>
  <c r="X1743" i="32" s="1"/>
  <c r="AN1742" i="32"/>
  <c r="AP1742" i="32" l="1"/>
  <c r="V1743" i="32" s="1"/>
  <c r="AO1742" i="32"/>
  <c r="AQ1742" i="32"/>
  <c r="W1743" i="32" s="1"/>
  <c r="Y1743" i="32" a="1"/>
  <c r="Y1743" i="32" l="1"/>
  <c r="AS1742" i="32" a="1"/>
  <c r="AS1742" i="32" s="1"/>
  <c r="U1743" i="32"/>
  <c r="AH1743" i="32" a="1"/>
  <c r="AJ1743" i="32" a="1"/>
  <c r="AI1743" i="32" a="1"/>
  <c r="AI1743" i="32" l="1"/>
  <c r="AJ1743" i="32"/>
  <c r="AH1743" i="32"/>
  <c r="AG1743" i="32" a="1"/>
  <c r="AG1743" i="32" l="1"/>
  <c r="AK1743" i="32" s="1"/>
  <c r="AL1743" i="32" s="1"/>
  <c r="AM1743" i="32" l="1"/>
  <c r="AT1743" i="32"/>
  <c r="AU1743" i="32" s="1"/>
  <c r="AR1743" i="32" l="1"/>
  <c r="X1744" i="32" s="1"/>
  <c r="AN1743" i="32"/>
  <c r="AP1743" i="32" l="1"/>
  <c r="V1744" i="32" s="1"/>
  <c r="AO1743" i="32"/>
  <c r="AQ1743" i="32"/>
  <c r="W1744" i="32" s="1"/>
  <c r="Y1744" i="32" a="1"/>
  <c r="Y1744" i="32" l="1"/>
  <c r="AS1743" i="32" a="1"/>
  <c r="AS1743" i="32" s="1"/>
  <c r="U1744" i="32"/>
  <c r="AH1744" i="32" a="1"/>
  <c r="AI1744" i="32" a="1"/>
  <c r="AJ1744" i="32" a="1"/>
  <c r="AJ1744" i="32" l="1"/>
  <c r="AI1744" i="32"/>
  <c r="AH1744" i="32"/>
  <c r="AG1744" i="32" a="1"/>
  <c r="AG1744" i="32" l="1"/>
  <c r="AK1744" i="32" s="1"/>
  <c r="AL1744" i="32" s="1"/>
  <c r="AM1744" i="32" l="1"/>
  <c r="AT1744" i="32"/>
  <c r="AU1744" i="32" s="1"/>
  <c r="AR1744" i="32" l="1"/>
  <c r="X1745" i="32" s="1"/>
  <c r="AN1744" i="32"/>
  <c r="AP1744" i="32" l="1"/>
  <c r="V1745" i="32" s="1"/>
  <c r="AO1744" i="32"/>
  <c r="AQ1744" i="32"/>
  <c r="W1745" i="32" s="1"/>
  <c r="Y1745" i="32" a="1"/>
  <c r="Y1745" i="32" l="1"/>
  <c r="AS1744" i="32" a="1"/>
  <c r="AS1744" i="32" s="1"/>
  <c r="U1745" i="32"/>
  <c r="AH1745" i="32" a="1"/>
  <c r="AI1745" i="32" a="1"/>
  <c r="AJ1745" i="32" a="1"/>
  <c r="AJ1745" i="32" l="1"/>
  <c r="AI1745" i="32"/>
  <c r="AH1745" i="32"/>
  <c r="AG1745" i="32" a="1"/>
  <c r="AG1745" i="32" l="1"/>
  <c r="AK1745" i="32" s="1"/>
  <c r="AL1745" i="32"/>
  <c r="AM1745" i="32" l="1"/>
  <c r="AT1745" i="32"/>
  <c r="AU1745" i="32" s="1"/>
  <c r="AR1745" i="32" l="1"/>
  <c r="X1746" i="32" s="1"/>
  <c r="AN1745" i="32"/>
  <c r="AP1745" i="32" l="1"/>
  <c r="V1746" i="32" s="1"/>
  <c r="AO1745" i="32"/>
  <c r="AQ1745" i="32"/>
  <c r="W1746" i="32" s="1"/>
  <c r="Y1746" i="32" a="1"/>
  <c r="Y1746" i="32" l="1"/>
  <c r="AS1745" i="32" a="1"/>
  <c r="AS1745" i="32" s="1"/>
  <c r="U1746" i="32"/>
  <c r="AH1746" i="32" a="1"/>
  <c r="AI1746" i="32" a="1"/>
  <c r="AJ1746" i="32" a="1"/>
  <c r="AJ1746" i="32" l="1"/>
  <c r="AI1746" i="32"/>
  <c r="AH1746" i="32"/>
  <c r="AG1746" i="32" a="1"/>
  <c r="AG1746" i="32" l="1"/>
  <c r="AK1746" i="32" s="1"/>
  <c r="AL1746" i="32" s="1"/>
  <c r="AM1746" i="32" l="1"/>
  <c r="AT1746" i="32"/>
  <c r="AU1746" i="32" s="1"/>
  <c r="AR1746" i="32" l="1"/>
  <c r="X1747" i="32" s="1"/>
  <c r="AN1746" i="32"/>
  <c r="AP1746" i="32" l="1"/>
  <c r="V1747" i="32" s="1"/>
  <c r="AO1746" i="32"/>
  <c r="AQ1746" i="32"/>
  <c r="W1747" i="32" s="1"/>
  <c r="Y1747" i="32" a="1"/>
  <c r="Y1747" i="32" l="1"/>
  <c r="AS1746" i="32" a="1"/>
  <c r="AS1746" i="32" s="1"/>
  <c r="U1747" i="32"/>
  <c r="AH1747" i="32" a="1"/>
  <c r="AI1747" i="32" a="1"/>
  <c r="AJ1747" i="32" a="1"/>
  <c r="AJ1747" i="32" l="1"/>
  <c r="AI1747" i="32"/>
  <c r="AH1747" i="32"/>
  <c r="AG1747" i="32" a="1"/>
  <c r="AG1747" i="32" l="1"/>
  <c r="AK1747" i="32" s="1"/>
  <c r="AL1747" i="32" s="1"/>
  <c r="AM1747" i="32" l="1"/>
  <c r="AT1747" i="32"/>
  <c r="AU1747" i="32" s="1"/>
  <c r="AR1747" i="32" l="1"/>
  <c r="X1748" i="32" s="1"/>
  <c r="AN1747" i="32"/>
  <c r="AP1747" i="32" l="1"/>
  <c r="V1748" i="32" s="1"/>
  <c r="AO1747" i="32"/>
  <c r="AQ1747" i="32"/>
  <c r="W1748" i="32" s="1"/>
  <c r="Y1748" i="32" a="1"/>
  <c r="Y1748" i="32" l="1"/>
  <c r="AS1747" i="32" a="1"/>
  <c r="AS1747" i="32" s="1"/>
  <c r="U1748" i="32"/>
  <c r="AH1748" i="32" a="1"/>
  <c r="AI1748" i="32" a="1"/>
  <c r="AJ1748" i="32" a="1"/>
  <c r="AJ1748" i="32" l="1"/>
  <c r="AI1748" i="32"/>
  <c r="AH1748" i="32"/>
  <c r="AG1748" i="32" a="1"/>
  <c r="AG1748" i="32" l="1"/>
  <c r="AK1748" i="32" s="1"/>
  <c r="AL1748" i="32" s="1"/>
  <c r="AM1748" i="32" l="1"/>
  <c r="AT1748" i="32"/>
  <c r="AU1748" i="32" s="1"/>
  <c r="AR1748" i="32" l="1"/>
  <c r="X1749" i="32" s="1"/>
  <c r="AN1748" i="32"/>
  <c r="AP1748" i="32" l="1"/>
  <c r="V1749" i="32" s="1"/>
  <c r="AO1748" i="32"/>
  <c r="AQ1748" i="32"/>
  <c r="W1749" i="32" s="1"/>
  <c r="Y1749" i="32" a="1"/>
  <c r="Y1749" i="32" l="1"/>
  <c r="AS1748" i="32" a="1"/>
  <c r="AS1748" i="32" s="1"/>
  <c r="U1749" i="32"/>
  <c r="AI1749" i="32" a="1"/>
  <c r="AH1749" i="32" a="1"/>
  <c r="AJ1749" i="32" a="1"/>
  <c r="AJ1749" i="32" l="1"/>
  <c r="AH1749" i="32"/>
  <c r="AI1749" i="32"/>
  <c r="AG1749" i="32" a="1"/>
  <c r="AG1749" i="32" l="1"/>
  <c r="AK1749" i="32" s="1"/>
  <c r="AL1749" i="32" s="1"/>
  <c r="AM1749" i="32" l="1"/>
  <c r="AT1749" i="32"/>
  <c r="AU1749" i="32" s="1"/>
  <c r="AR1749" i="32" l="1"/>
  <c r="X1750" i="32" s="1"/>
  <c r="AN1749" i="32"/>
  <c r="AO1749" i="32" l="1"/>
  <c r="AQ1749" i="32"/>
  <c r="W1750" i="32" s="1"/>
  <c r="AP1749" i="32"/>
  <c r="V1750" i="32" s="1"/>
  <c r="Y1750" i="32" a="1"/>
  <c r="Y1750" i="32" l="1"/>
  <c r="AS1749" i="32" a="1"/>
  <c r="AS1749" i="32" s="1"/>
  <c r="U1750" i="32"/>
  <c r="AI1750" i="32" a="1"/>
  <c r="AH1750" i="32" a="1"/>
  <c r="AJ1750" i="32" a="1"/>
  <c r="AJ1750" i="32" l="1"/>
  <c r="AH1750" i="32"/>
  <c r="AI1750" i="32"/>
  <c r="AG1750" i="32" a="1"/>
  <c r="AG1750" i="32" l="1"/>
  <c r="AK1750" i="32" s="1"/>
  <c r="AL1750" i="32" s="1"/>
  <c r="AM1750" i="32" l="1"/>
  <c r="AT1750" i="32"/>
  <c r="AU1750" i="32" s="1"/>
  <c r="AR1750" i="32" l="1"/>
  <c r="X1751" i="32" s="1"/>
  <c r="AN1750" i="32"/>
  <c r="AO1750" i="32" l="1"/>
  <c r="AQ1750" i="32"/>
  <c r="W1751" i="32" s="1"/>
  <c r="AP1750" i="32"/>
  <c r="V1751" i="32" s="1"/>
  <c r="Y1751" i="32" a="1"/>
  <c r="Y1751" i="32" l="1"/>
  <c r="AS1750" i="32" a="1"/>
  <c r="AS1750" i="32" s="1"/>
  <c r="U1751" i="32"/>
  <c r="AI1751" i="32" a="1"/>
  <c r="AH1751" i="32" a="1"/>
  <c r="AJ1751" i="32" a="1"/>
  <c r="AJ1751" i="32" l="1"/>
  <c r="AH1751" i="32"/>
  <c r="AI1751" i="32"/>
  <c r="AG1751" i="32" a="1"/>
  <c r="AG1751" i="32" l="1"/>
  <c r="AK1751" i="32" s="1"/>
  <c r="AL1751" i="32" s="1"/>
  <c r="AM1751" i="32" l="1"/>
  <c r="AT1751" i="32"/>
  <c r="AU1751" i="32" s="1"/>
  <c r="AR1751" i="32" l="1"/>
  <c r="X1752" i="32" s="1"/>
  <c r="AN1751" i="32"/>
  <c r="AO1751" i="32" l="1"/>
  <c r="AQ1751" i="32"/>
  <c r="W1752" i="32" s="1"/>
  <c r="AP1751" i="32"/>
  <c r="V1752" i="32" s="1"/>
  <c r="Y1752" i="32" a="1"/>
  <c r="Y1752" i="32" l="1"/>
  <c r="AS1751" i="32" a="1"/>
  <c r="AS1751" i="32" s="1"/>
  <c r="U1752" i="32"/>
  <c r="AI1752" i="32" a="1"/>
  <c r="AH1752" i="32" a="1"/>
  <c r="AJ1752" i="32" a="1"/>
  <c r="AJ1752" i="32" l="1"/>
  <c r="AH1752" i="32"/>
  <c r="AI1752" i="32"/>
  <c r="AG1752" i="32" a="1"/>
  <c r="AG1752" i="32" l="1"/>
  <c r="AK1752" i="32" s="1"/>
  <c r="AL1752" i="32" s="1"/>
  <c r="AM1752" i="32" l="1"/>
  <c r="AT1752" i="32"/>
  <c r="AU1752" i="32" s="1"/>
  <c r="AR1752" i="32" l="1"/>
  <c r="X1753" i="32" s="1"/>
  <c r="AN1752" i="32"/>
  <c r="AO1752" i="32" l="1"/>
  <c r="AQ1752" i="32"/>
  <c r="W1753" i="32" s="1"/>
  <c r="AP1752" i="32"/>
  <c r="V1753" i="32" s="1"/>
  <c r="Y1753" i="32" a="1"/>
  <c r="Y1753" i="32" l="1"/>
  <c r="AS1752" i="32" a="1"/>
  <c r="AS1752" i="32" s="1"/>
  <c r="U1753" i="32"/>
  <c r="AI1753" i="32" a="1"/>
  <c r="AH1753" i="32" a="1"/>
  <c r="AJ1753" i="32" a="1"/>
  <c r="AJ1753" i="32" l="1"/>
  <c r="AH1753" i="32"/>
  <c r="AI1753" i="32"/>
  <c r="AG1753" i="32" a="1"/>
  <c r="AG1753" i="32" l="1"/>
  <c r="AK1753" i="32" s="1"/>
  <c r="AL1753" i="32" s="1"/>
  <c r="AM1753" i="32" l="1"/>
  <c r="AT1753" i="32"/>
  <c r="AU1753" i="32" s="1"/>
  <c r="AR1753" i="32" l="1"/>
  <c r="X1754" i="32" s="1"/>
  <c r="AN1753" i="32"/>
  <c r="AO1753" i="32" l="1"/>
  <c r="AQ1753" i="32"/>
  <c r="W1754" i="32" s="1"/>
  <c r="AP1753" i="32"/>
  <c r="V1754" i="32" s="1"/>
  <c r="Y1754" i="32" a="1"/>
  <c r="Y1754" i="32" l="1"/>
  <c r="AS1753" i="32" a="1"/>
  <c r="AS1753" i="32" s="1"/>
  <c r="U1754" i="32"/>
  <c r="AI1754" i="32" a="1"/>
  <c r="AH1754" i="32" a="1"/>
  <c r="AJ1754" i="32" a="1"/>
  <c r="AJ1754" i="32" l="1"/>
  <c r="AH1754" i="32"/>
  <c r="AI1754" i="32"/>
  <c r="AG1754" i="32" a="1"/>
  <c r="AG1754" i="32" l="1"/>
  <c r="AK1754" i="32" s="1"/>
  <c r="AL1754" i="32" s="1"/>
  <c r="AM1754" i="32" l="1"/>
  <c r="AT1754" i="32"/>
  <c r="AU1754" i="32" s="1"/>
  <c r="AR1754" i="32" l="1"/>
  <c r="X1755" i="32" s="1"/>
  <c r="AN1754" i="32"/>
  <c r="AO1754" i="32" l="1"/>
  <c r="AQ1754" i="32"/>
  <c r="W1755" i="32" s="1"/>
  <c r="AP1754" i="32"/>
  <c r="V1755" i="32" s="1"/>
  <c r="Y1755" i="32" a="1"/>
  <c r="Y1755" i="32" l="1"/>
  <c r="AS1754" i="32" a="1"/>
  <c r="AS1754" i="32" s="1"/>
  <c r="U1755" i="32"/>
  <c r="AI1755" i="32" a="1"/>
  <c r="AH1755" i="32" a="1"/>
  <c r="AJ1755" i="32" a="1"/>
  <c r="AJ1755" i="32" l="1"/>
  <c r="AH1755" i="32"/>
  <c r="AI1755" i="32"/>
  <c r="AG1755" i="32" a="1"/>
  <c r="AG1755" i="32" l="1"/>
  <c r="AK1755" i="32" s="1"/>
  <c r="AL1755" i="32" s="1"/>
  <c r="AM1755" i="32" l="1"/>
  <c r="AT1755" i="32"/>
  <c r="AU1755" i="32" s="1"/>
  <c r="AR1755" i="32" l="1"/>
  <c r="X1756" i="32" s="1"/>
  <c r="AN1755" i="32"/>
  <c r="AO1755" i="32" l="1"/>
  <c r="AQ1755" i="32"/>
  <c r="W1756" i="32" s="1"/>
  <c r="AP1755" i="32"/>
  <c r="V1756" i="32" s="1"/>
  <c r="Y1756" i="32" a="1"/>
  <c r="Y1756" i="32" l="1"/>
  <c r="AS1755" i="32" a="1"/>
  <c r="AS1755" i="32" s="1"/>
  <c r="U1756" i="32"/>
  <c r="AI1756" i="32" a="1"/>
  <c r="AH1756" i="32" a="1"/>
  <c r="AJ1756" i="32" a="1"/>
  <c r="AJ1756" i="32" l="1"/>
  <c r="AH1756" i="32"/>
  <c r="AI1756" i="32"/>
  <c r="AG1756" i="32" a="1"/>
  <c r="AG1756" i="32" l="1"/>
  <c r="AK1756" i="32" s="1"/>
  <c r="AL1756" i="32" s="1"/>
  <c r="AM1756" i="32" l="1"/>
  <c r="AT1756" i="32"/>
  <c r="AU1756" i="32" s="1"/>
  <c r="AR1756" i="32" l="1"/>
  <c r="X1757" i="32" s="1"/>
  <c r="AN1756" i="32"/>
  <c r="AO1756" i="32" l="1"/>
  <c r="AQ1756" i="32"/>
  <c r="W1757" i="32" s="1"/>
  <c r="AP1756" i="32"/>
  <c r="V1757" i="32" s="1"/>
  <c r="Y1757" i="32" a="1"/>
  <c r="Y1757" i="32" l="1"/>
  <c r="AS1756" i="32" a="1"/>
  <c r="AS1756" i="32" s="1"/>
  <c r="U1757" i="32"/>
  <c r="AI1757" i="32" a="1"/>
  <c r="AH1757" i="32" a="1"/>
  <c r="AJ1757" i="32" a="1"/>
  <c r="AJ1757" i="32" l="1"/>
  <c r="AH1757" i="32"/>
  <c r="AI1757" i="32"/>
  <c r="AG1757" i="32" a="1"/>
  <c r="AG1757" i="32" l="1"/>
  <c r="AK1757" i="32" s="1"/>
  <c r="AL1757" i="32"/>
  <c r="AM1757" i="32" l="1"/>
  <c r="AT1757" i="32"/>
  <c r="AU1757" i="32" s="1"/>
  <c r="AR1757" i="32" l="1"/>
  <c r="X1758" i="32" s="1"/>
  <c r="AN1757" i="32"/>
  <c r="AO1757" i="32" l="1"/>
  <c r="AQ1757" i="32"/>
  <c r="W1758" i="32" s="1"/>
  <c r="AP1757" i="32"/>
  <c r="V1758" i="32" s="1"/>
  <c r="Y1758" i="32" a="1"/>
  <c r="Y1758" i="32" l="1"/>
  <c r="AS1757" i="32" a="1"/>
  <c r="AS1757" i="32" s="1"/>
  <c r="U1758" i="32"/>
  <c r="AI1758" i="32" a="1"/>
  <c r="AH1758" i="32" a="1"/>
  <c r="AJ1758" i="32" a="1"/>
  <c r="AJ1758" i="32" l="1"/>
  <c r="AH1758" i="32"/>
  <c r="AI1758" i="32"/>
  <c r="AG1758" i="32" a="1"/>
  <c r="AG1758" i="32" l="1"/>
  <c r="AK1758" i="32" s="1"/>
  <c r="AL1758" i="32" s="1"/>
  <c r="AM1758" i="32" l="1"/>
  <c r="AT1758" i="32"/>
  <c r="AU1758" i="32" s="1"/>
  <c r="AR1758" i="32" l="1"/>
  <c r="X1759" i="32" s="1"/>
  <c r="AN1758" i="32"/>
  <c r="AO1758" i="32" l="1"/>
  <c r="AQ1758" i="32"/>
  <c r="W1759" i="32" s="1"/>
  <c r="AP1758" i="32"/>
  <c r="V1759" i="32" s="1"/>
  <c r="Y1759" i="32" a="1"/>
  <c r="Y1759" i="32" l="1"/>
  <c r="AS1758" i="32" a="1"/>
  <c r="AS1758" i="32" s="1"/>
  <c r="U1759" i="32"/>
  <c r="AI1759" i="32" a="1"/>
  <c r="AH1759" i="32" a="1"/>
  <c r="AJ1759" i="32" a="1"/>
  <c r="AJ1759" i="32" l="1"/>
  <c r="AH1759" i="32"/>
  <c r="AI1759" i="32"/>
  <c r="AG1759" i="32" a="1"/>
  <c r="AG1759" i="32" l="1"/>
  <c r="AK1759" i="32" s="1"/>
  <c r="AL1759" i="32" s="1"/>
  <c r="AM1759" i="32" l="1"/>
  <c r="AT1759" i="32"/>
  <c r="AU1759" i="32" s="1"/>
  <c r="AR1759" i="32" l="1"/>
  <c r="X1760" i="32" s="1"/>
  <c r="AN1759" i="32"/>
  <c r="AO1759" i="32" l="1"/>
  <c r="AQ1759" i="32"/>
  <c r="W1760" i="32" s="1"/>
  <c r="AP1759" i="32"/>
  <c r="V1760" i="32" s="1"/>
  <c r="Y1760" i="32" a="1"/>
  <c r="Y1760" i="32" l="1"/>
  <c r="AS1759" i="32" a="1"/>
  <c r="AS1759" i="32" s="1"/>
  <c r="U1760" i="32"/>
  <c r="AI1760" i="32" a="1"/>
  <c r="AH1760" i="32" a="1"/>
  <c r="AJ1760" i="32" a="1"/>
  <c r="AJ1760" i="32" l="1"/>
  <c r="AH1760" i="32"/>
  <c r="AI1760" i="32"/>
  <c r="AG1760" i="32" a="1"/>
  <c r="AG1760" i="32" l="1"/>
  <c r="AK1760" i="32" s="1"/>
  <c r="AL1760" i="32" s="1"/>
  <c r="AM1760" i="32" l="1"/>
  <c r="AT1760" i="32"/>
  <c r="AU1760" i="32" s="1"/>
  <c r="AR1760" i="32" l="1"/>
  <c r="X1761" i="32" s="1"/>
  <c r="AN1760" i="32"/>
  <c r="AO1760" i="32" l="1"/>
  <c r="AQ1760" i="32"/>
  <c r="W1761" i="32" s="1"/>
  <c r="AP1760" i="32"/>
  <c r="V1761" i="32" s="1"/>
  <c r="Y1761" i="32" a="1"/>
  <c r="Y1761" i="32" l="1"/>
  <c r="AS1760" i="32" a="1"/>
  <c r="AS1760" i="32" s="1"/>
  <c r="U1761" i="32"/>
  <c r="AI1761" i="32" a="1"/>
  <c r="AH1761" i="32" a="1"/>
  <c r="AJ1761" i="32" a="1"/>
  <c r="AJ1761" i="32" l="1"/>
  <c r="AH1761" i="32"/>
  <c r="AI1761" i="32"/>
  <c r="AG1761" i="32" a="1"/>
  <c r="AG1761" i="32" l="1"/>
  <c r="AK1761" i="32" s="1"/>
  <c r="AL1761" i="32" s="1"/>
  <c r="AM1761" i="32" l="1"/>
  <c r="AT1761" i="32"/>
  <c r="AU1761" i="32" s="1"/>
  <c r="AR1761" i="32" l="1"/>
  <c r="X1762" i="32" s="1"/>
  <c r="AN1761" i="32"/>
  <c r="AO1761" i="32" l="1"/>
  <c r="AQ1761" i="32"/>
  <c r="W1762" i="32" s="1"/>
  <c r="AP1761" i="32"/>
  <c r="V1762" i="32" s="1"/>
  <c r="Y1762" i="32" a="1"/>
  <c r="Y1762" i="32" l="1"/>
  <c r="AS1761" i="32" a="1"/>
  <c r="AS1761" i="32" s="1"/>
  <c r="U1762" i="32"/>
  <c r="AI1762" i="32" a="1"/>
  <c r="AH1762" i="32" a="1"/>
  <c r="AJ1762" i="32" a="1"/>
  <c r="AJ1762" i="32" l="1"/>
  <c r="AH1762" i="32"/>
  <c r="AI1762" i="32"/>
  <c r="AG1762" i="32" a="1"/>
  <c r="AG1762" i="32" l="1"/>
  <c r="AK1762" i="32" s="1"/>
  <c r="AL1762" i="32" s="1"/>
  <c r="AM1762" i="32" l="1"/>
  <c r="AT1762" i="32"/>
  <c r="AU1762" i="32" s="1"/>
  <c r="AR1762" i="32" l="1"/>
  <c r="X1763" i="32" s="1"/>
  <c r="AN1762" i="32"/>
  <c r="AO1762" i="32" l="1"/>
  <c r="AQ1762" i="32"/>
  <c r="W1763" i="32" s="1"/>
  <c r="AP1762" i="32"/>
  <c r="V1763" i="32" s="1"/>
  <c r="Y1763" i="32" a="1"/>
  <c r="Y1763" i="32" l="1"/>
  <c r="AS1762" i="32" a="1"/>
  <c r="AS1762" i="32" s="1"/>
  <c r="U1763" i="32"/>
  <c r="AI1763" i="32" a="1"/>
  <c r="AH1763" i="32" a="1"/>
  <c r="AJ1763" i="32" a="1"/>
  <c r="AJ1763" i="32" l="1"/>
  <c r="AH1763" i="32"/>
  <c r="AI1763" i="32"/>
  <c r="AG1763" i="32" a="1"/>
  <c r="AG1763" i="32" l="1"/>
  <c r="AK1763" i="32" s="1"/>
  <c r="AL1763" i="32" s="1"/>
  <c r="AM1763" i="32" l="1"/>
  <c r="AT1763" i="32"/>
  <c r="AU1763" i="32" s="1"/>
  <c r="AR1763" i="32" l="1"/>
  <c r="X1764" i="32" s="1"/>
  <c r="AN1763" i="32"/>
  <c r="AO1763" i="32" l="1"/>
  <c r="AQ1763" i="32"/>
  <c r="W1764" i="32" s="1"/>
  <c r="AP1763" i="32"/>
  <c r="V1764" i="32" s="1"/>
  <c r="Y1764" i="32" a="1"/>
  <c r="Y1764" i="32" l="1"/>
  <c r="AS1763" i="32" a="1"/>
  <c r="AS1763" i="32" s="1"/>
  <c r="U1764" i="32"/>
  <c r="AI1764" i="32" a="1"/>
  <c r="AH1764" i="32" a="1"/>
  <c r="AJ1764" i="32" a="1"/>
  <c r="AJ1764" i="32" l="1"/>
  <c r="AH1764" i="32"/>
  <c r="AI1764" i="32"/>
  <c r="AG1764" i="32" a="1"/>
  <c r="AG1764" i="32" l="1"/>
  <c r="AK1764" i="32" s="1"/>
  <c r="AL1764" i="32" s="1"/>
  <c r="AM1764" i="32" l="1"/>
  <c r="AT1764" i="32"/>
  <c r="AU1764" i="32" s="1"/>
  <c r="AR1764" i="32" l="1"/>
  <c r="X1765" i="32" s="1"/>
  <c r="AN1764" i="32"/>
  <c r="AO1764" i="32" l="1"/>
  <c r="AQ1764" i="32"/>
  <c r="W1765" i="32" s="1"/>
  <c r="AP1764" i="32"/>
  <c r="V1765" i="32" s="1"/>
  <c r="Y1765" i="32" a="1"/>
  <c r="Y1765" i="32" l="1"/>
  <c r="AS1764" i="32" a="1"/>
  <c r="AS1764" i="32" s="1"/>
  <c r="U1765" i="32"/>
  <c r="AI1765" i="32" a="1"/>
  <c r="AH1765" i="32" a="1"/>
  <c r="AJ1765" i="32" a="1"/>
  <c r="AJ1765" i="32" l="1"/>
  <c r="AH1765" i="32"/>
  <c r="AI1765" i="32"/>
  <c r="AG1765" i="32" a="1"/>
  <c r="AG1765" i="32" l="1"/>
  <c r="AK1765" i="32" s="1"/>
  <c r="AL1765" i="32" s="1"/>
  <c r="AM1765" i="32" l="1"/>
  <c r="AT1765" i="32"/>
  <c r="AU1765" i="32" s="1"/>
  <c r="AR1765" i="32" l="1"/>
  <c r="X1766" i="32" s="1"/>
  <c r="AN1765" i="32"/>
  <c r="AO1765" i="32" l="1"/>
  <c r="AQ1765" i="32"/>
  <c r="W1766" i="32" s="1"/>
  <c r="AP1765" i="32"/>
  <c r="V1766" i="32" s="1"/>
  <c r="Y1766" i="32" a="1"/>
  <c r="Y1766" i="32" l="1"/>
  <c r="AS1765" i="32" a="1"/>
  <c r="AS1765" i="32" s="1"/>
  <c r="U1766" i="32"/>
  <c r="AI1766" i="32" a="1"/>
  <c r="AH1766" i="32" a="1"/>
  <c r="AJ1766" i="32" a="1"/>
  <c r="AJ1766" i="32" l="1"/>
  <c r="AH1766" i="32"/>
  <c r="AI1766" i="32"/>
  <c r="AG1766" i="32" a="1"/>
  <c r="AG1766" i="32" l="1"/>
  <c r="AK1766" i="32" s="1"/>
  <c r="AL1766" i="32" s="1"/>
  <c r="AM1766" i="32" l="1"/>
  <c r="AT1766" i="32"/>
  <c r="AU1766" i="32" s="1"/>
  <c r="AR1766" i="32" l="1"/>
  <c r="X1767" i="32" s="1"/>
  <c r="AN1766" i="32"/>
  <c r="AO1766" i="32" l="1"/>
  <c r="AQ1766" i="32"/>
  <c r="W1767" i="32" s="1"/>
  <c r="AP1766" i="32"/>
  <c r="V1767" i="32" s="1"/>
  <c r="Y1767" i="32" a="1"/>
  <c r="Y1767" i="32" l="1"/>
  <c r="AS1766" i="32" a="1"/>
  <c r="AS1766" i="32" s="1"/>
  <c r="U1767" i="32"/>
  <c r="AI1767" i="32" a="1"/>
  <c r="AH1767" i="32" a="1"/>
  <c r="AJ1767" i="32" a="1"/>
  <c r="AJ1767" i="32" l="1"/>
  <c r="AH1767" i="32"/>
  <c r="AI1767" i="32"/>
  <c r="AG1767" i="32" a="1"/>
  <c r="AG1767" i="32" l="1"/>
  <c r="AK1767" i="32" s="1"/>
  <c r="AL1767" i="32" s="1"/>
  <c r="AM1767" i="32" l="1"/>
  <c r="AT1767" i="32"/>
  <c r="AU1767" i="32" s="1"/>
  <c r="AR1767" i="32" l="1"/>
  <c r="X1768" i="32" s="1"/>
  <c r="AN1767" i="32"/>
  <c r="AO1767" i="32" l="1"/>
  <c r="AQ1767" i="32"/>
  <c r="W1768" i="32" s="1"/>
  <c r="AP1767" i="32"/>
  <c r="V1768" i="32" s="1"/>
  <c r="Y1768" i="32" a="1"/>
  <c r="Y1768" i="32" l="1"/>
  <c r="AS1767" i="32" a="1"/>
  <c r="AS1767" i="32" s="1"/>
  <c r="U1768" i="32"/>
  <c r="AI1768" i="32" a="1"/>
  <c r="AH1768" i="32" a="1"/>
  <c r="AJ1768" i="32" a="1"/>
  <c r="AJ1768" i="32" l="1"/>
  <c r="AH1768" i="32"/>
  <c r="AI1768" i="32"/>
  <c r="AG1768" i="32" a="1"/>
  <c r="AG1768" i="32" l="1"/>
  <c r="AK1768" i="32" s="1"/>
  <c r="AL1768" i="32"/>
  <c r="AM1768" i="32" l="1"/>
  <c r="AT1768" i="32"/>
  <c r="AU1768" i="32" s="1"/>
  <c r="AR1768" i="32" l="1"/>
  <c r="X1769" i="32" s="1"/>
  <c r="AN1768" i="32"/>
  <c r="AO1768" i="32" l="1"/>
  <c r="AQ1768" i="32"/>
  <c r="W1769" i="32" s="1"/>
  <c r="AP1768" i="32"/>
  <c r="V1769" i="32" s="1"/>
  <c r="Y1769" i="32" a="1"/>
  <c r="Y1769" i="32" l="1"/>
  <c r="AS1768" i="32" a="1"/>
  <c r="AS1768" i="32" s="1"/>
  <c r="U1769" i="32"/>
  <c r="AI1769" i="32" a="1"/>
  <c r="AH1769" i="32" a="1"/>
  <c r="AJ1769" i="32" a="1"/>
  <c r="AJ1769" i="32" l="1"/>
  <c r="AH1769" i="32"/>
  <c r="AI1769" i="32"/>
  <c r="AG1769" i="32" a="1"/>
  <c r="AG1769" i="32" l="1"/>
  <c r="AK1769" i="32" s="1"/>
  <c r="AL1769" i="32" s="1"/>
  <c r="AM1769" i="32" l="1"/>
  <c r="AT1769" i="32"/>
  <c r="AU1769" i="32" s="1"/>
  <c r="AR1769" i="32" l="1"/>
  <c r="X1770" i="32" s="1"/>
  <c r="AN1769" i="32"/>
  <c r="AO1769" i="32" l="1"/>
  <c r="AQ1769" i="32"/>
  <c r="W1770" i="32" s="1"/>
  <c r="AP1769" i="32"/>
  <c r="V1770" i="32" s="1"/>
  <c r="Y1770" i="32" a="1"/>
  <c r="Y1770" i="32" l="1"/>
  <c r="AS1769" i="32" a="1"/>
  <c r="AS1769" i="32" s="1"/>
  <c r="U1770" i="32"/>
  <c r="AI1770" i="32" a="1"/>
  <c r="AH1770" i="32" a="1"/>
  <c r="AJ1770" i="32" a="1"/>
  <c r="AJ1770" i="32" l="1"/>
  <c r="AH1770" i="32"/>
  <c r="AI1770" i="32"/>
  <c r="AG1770" i="32" a="1"/>
  <c r="AG1770" i="32" l="1"/>
  <c r="AK1770" i="32" s="1"/>
  <c r="AL1770" i="32" s="1"/>
  <c r="AM1770" i="32" l="1"/>
  <c r="AT1770" i="32"/>
  <c r="AU1770" i="32" s="1"/>
  <c r="AR1770" i="32" l="1"/>
  <c r="X1771" i="32" s="1"/>
  <c r="AN1770" i="32"/>
  <c r="AO1770" i="32" l="1"/>
  <c r="AQ1770" i="32"/>
  <c r="W1771" i="32" s="1"/>
  <c r="AP1770" i="32"/>
  <c r="V1771" i="32" s="1"/>
  <c r="Y1771" i="32" a="1"/>
  <c r="Y1771" i="32" l="1"/>
  <c r="AS1770" i="32" a="1"/>
  <c r="AS1770" i="32" s="1"/>
  <c r="U1771" i="32"/>
  <c r="AI1771" i="32" a="1"/>
  <c r="AH1771" i="32" a="1"/>
  <c r="AJ1771" i="32" a="1"/>
  <c r="AJ1771" i="32" l="1"/>
  <c r="AH1771" i="32"/>
  <c r="AI1771" i="32"/>
  <c r="AG1771" i="32" a="1"/>
  <c r="AG1771" i="32" l="1"/>
  <c r="AK1771" i="32" s="1"/>
  <c r="AL1771" i="32" s="1"/>
  <c r="AM1771" i="32" l="1"/>
  <c r="AT1771" i="32"/>
  <c r="AU1771" i="32" s="1"/>
  <c r="AR1771" i="32" l="1"/>
  <c r="X1772" i="32" s="1"/>
  <c r="AN1771" i="32"/>
  <c r="AO1771" i="32" l="1"/>
  <c r="AQ1771" i="32"/>
  <c r="W1772" i="32" s="1"/>
  <c r="AP1771" i="32"/>
  <c r="V1772" i="32" s="1"/>
  <c r="Y1772" i="32" a="1"/>
  <c r="Y1772" i="32" l="1"/>
  <c r="AS1771" i="32" a="1"/>
  <c r="AS1771" i="32" s="1"/>
  <c r="U1772" i="32"/>
  <c r="AI1772" i="32" a="1"/>
  <c r="AH1772" i="32" a="1"/>
  <c r="AJ1772" i="32" a="1"/>
  <c r="AJ1772" i="32" l="1"/>
  <c r="AH1772" i="32"/>
  <c r="AI1772" i="32"/>
  <c r="AG1772" i="32" a="1"/>
  <c r="AG1772" i="32" l="1"/>
  <c r="AK1772" i="32" s="1"/>
  <c r="AL1772" i="32" s="1"/>
  <c r="AM1772" i="32" l="1"/>
  <c r="AT1772" i="32"/>
  <c r="AU1772" i="32" s="1"/>
  <c r="AR1772" i="32" l="1"/>
  <c r="X1773" i="32" s="1"/>
  <c r="AN1772" i="32"/>
  <c r="AO1772" i="32" l="1"/>
  <c r="AQ1772" i="32"/>
  <c r="W1773" i="32" s="1"/>
  <c r="AP1772" i="32"/>
  <c r="V1773" i="32" s="1"/>
  <c r="Y1773" i="32" a="1"/>
  <c r="Y1773" i="32" l="1"/>
  <c r="AS1772" i="32" a="1"/>
  <c r="AS1772" i="32" s="1"/>
  <c r="U1773" i="32"/>
  <c r="AI1773" i="32" a="1"/>
  <c r="AH1773" i="32" a="1"/>
  <c r="AJ1773" i="32" a="1"/>
  <c r="AJ1773" i="32" l="1"/>
  <c r="AH1773" i="32"/>
  <c r="AI1773" i="32"/>
  <c r="AG1773" i="32" a="1"/>
  <c r="AG1773" i="32" l="1"/>
  <c r="AK1773" i="32" s="1"/>
  <c r="AL1773" i="32" s="1"/>
  <c r="AM1773" i="32" l="1"/>
  <c r="AT1773" i="32"/>
  <c r="AU1773" i="32" s="1"/>
  <c r="AR1773" i="32" l="1"/>
  <c r="X1774" i="32" s="1"/>
  <c r="AN1773" i="32"/>
  <c r="AO1773" i="32" l="1"/>
  <c r="AQ1773" i="32"/>
  <c r="W1774" i="32" s="1"/>
  <c r="AP1773" i="32"/>
  <c r="V1774" i="32" s="1"/>
  <c r="Y1774" i="32" a="1"/>
  <c r="Y1774" i="32" l="1"/>
  <c r="AS1773" i="32" a="1"/>
  <c r="AS1773" i="32" s="1"/>
  <c r="U1774" i="32"/>
  <c r="AI1774" i="32" a="1"/>
  <c r="AH1774" i="32" a="1"/>
  <c r="AJ1774" i="32" a="1"/>
  <c r="AJ1774" i="32" l="1"/>
  <c r="AH1774" i="32"/>
  <c r="AI1774" i="32"/>
  <c r="AG1774" i="32" a="1"/>
  <c r="AG1774" i="32" l="1"/>
  <c r="AK1774" i="32" s="1"/>
  <c r="AL1774" i="32" s="1"/>
  <c r="AM1774" i="32" l="1"/>
  <c r="AT1774" i="32"/>
  <c r="AU1774" i="32" s="1"/>
  <c r="AR1774" i="32" l="1"/>
  <c r="X1775" i="32" s="1"/>
  <c r="AN1774" i="32"/>
  <c r="AO1774" i="32" l="1"/>
  <c r="AQ1774" i="32"/>
  <c r="W1775" i="32" s="1"/>
  <c r="AP1774" i="32"/>
  <c r="V1775" i="32" s="1"/>
  <c r="Y1775" i="32" a="1"/>
  <c r="Y1775" i="32" l="1"/>
  <c r="AS1774" i="32" a="1"/>
  <c r="AS1774" i="32" s="1"/>
  <c r="U1775" i="32"/>
  <c r="AJ1775" i="32" a="1"/>
  <c r="AI1775" i="32" a="1"/>
  <c r="AH1775" i="32" a="1"/>
  <c r="AH1775" i="32" l="1"/>
  <c r="AI1775" i="32"/>
  <c r="AJ1775" i="32"/>
  <c r="AG1775" i="32" a="1"/>
  <c r="AG1775" i="32" l="1"/>
  <c r="AK1775" i="32" s="1"/>
  <c r="AL1775" i="32" s="1"/>
  <c r="AM1775" i="32" l="1"/>
  <c r="AT1775" i="32"/>
  <c r="AU1775" i="32" s="1"/>
  <c r="AR1775" i="32" l="1"/>
  <c r="X1776" i="32" s="1"/>
  <c r="AN1775" i="32"/>
  <c r="AQ1775" i="32" l="1"/>
  <c r="W1776" i="32" s="1"/>
  <c r="AP1775" i="32"/>
  <c r="V1776" i="32" s="1"/>
  <c r="AO1775" i="32"/>
  <c r="Y1776" i="32" a="1"/>
  <c r="Y1776" i="32" l="1"/>
  <c r="AS1775" i="32" a="1"/>
  <c r="AS1775" i="32" s="1"/>
  <c r="U1776" i="32"/>
  <c r="AJ1776" i="32" a="1"/>
  <c r="AH1776" i="32" a="1"/>
  <c r="AI1776" i="32" a="1"/>
  <c r="AI1776" i="32" l="1"/>
  <c r="AH1776" i="32"/>
  <c r="AJ1776" i="32"/>
  <c r="AG1776" i="32" a="1"/>
  <c r="AG1776" i="32" l="1"/>
  <c r="AK1776" i="32" s="1"/>
  <c r="AL1776" i="32" s="1"/>
  <c r="AM1776" i="32" l="1"/>
  <c r="AT1776" i="32"/>
  <c r="AU1776" i="32" s="1"/>
  <c r="AR1776" i="32" l="1"/>
  <c r="X1777" i="32" s="1"/>
  <c r="AN1776" i="32"/>
  <c r="AQ1776" i="32" l="1"/>
  <c r="W1777" i="32" s="1"/>
  <c r="AP1776" i="32"/>
  <c r="V1777" i="32" s="1"/>
  <c r="AO1776" i="32"/>
  <c r="Y1777" i="32" a="1"/>
  <c r="Y1777" i="32" l="1"/>
  <c r="AS1776" i="32" a="1"/>
  <c r="AS1776" i="32" s="1"/>
  <c r="U1777" i="32"/>
  <c r="AJ1777" i="32" a="1"/>
  <c r="AH1777" i="32" a="1"/>
  <c r="AI1777" i="32" a="1"/>
  <c r="AI1777" i="32" l="1"/>
  <c r="AH1777" i="32"/>
  <c r="AJ1777" i="32"/>
  <c r="AG1777" i="32" a="1"/>
  <c r="AG1777" i="32" l="1"/>
  <c r="AK1777" i="32" s="1"/>
  <c r="AL1777" i="32" s="1"/>
  <c r="AM1777" i="32" l="1"/>
  <c r="AT1777" i="32"/>
  <c r="AU1777" i="32" s="1"/>
  <c r="AR1777" i="32" l="1"/>
  <c r="X1778" i="32" s="1"/>
  <c r="AN1777" i="32"/>
  <c r="AQ1777" i="32" l="1"/>
  <c r="W1778" i="32" s="1"/>
  <c r="AP1777" i="32"/>
  <c r="V1778" i="32" s="1"/>
  <c r="AO1777" i="32"/>
  <c r="Y1778" i="32" a="1"/>
  <c r="Y1778" i="32" l="1"/>
  <c r="AS1777" i="32" a="1"/>
  <c r="AS1777" i="32" s="1"/>
  <c r="U1778" i="32"/>
  <c r="AJ1778" i="32" a="1"/>
  <c r="AH1778" i="32" a="1"/>
  <c r="AI1778" i="32" a="1"/>
  <c r="AI1778" i="32" l="1"/>
  <c r="AH1778" i="32"/>
  <c r="AJ1778" i="32"/>
  <c r="AG1778" i="32" a="1"/>
  <c r="AG1778" i="32" l="1"/>
  <c r="AK1778" i="32" s="1"/>
  <c r="AL1778" i="32"/>
  <c r="AM1778" i="32" l="1"/>
  <c r="AT1778" i="32"/>
  <c r="AU1778" i="32" s="1"/>
  <c r="AR1778" i="32" l="1"/>
  <c r="X1779" i="32" s="1"/>
  <c r="AN1778" i="32"/>
  <c r="AQ1778" i="32" l="1"/>
  <c r="W1779" i="32" s="1"/>
  <c r="AP1778" i="32"/>
  <c r="V1779" i="32" s="1"/>
  <c r="AO1778" i="32"/>
  <c r="Y1779" i="32" a="1"/>
  <c r="Y1779" i="32" l="1"/>
  <c r="AS1778" i="32" a="1"/>
  <c r="AS1778" i="32" s="1"/>
  <c r="U1779" i="32"/>
  <c r="AJ1779" i="32" a="1"/>
  <c r="AI1779" i="32" a="1"/>
  <c r="AH1779" i="32" a="1"/>
  <c r="AH1779" i="32" l="1"/>
  <c r="AI1779" i="32"/>
  <c r="AJ1779" i="32"/>
  <c r="AG1779" i="32" a="1"/>
  <c r="AG1779" i="32" l="1"/>
  <c r="AK1779" i="32" s="1"/>
  <c r="AL1779" i="32"/>
  <c r="AM1779" i="32" l="1"/>
  <c r="AT1779" i="32"/>
  <c r="AU1779" i="32" s="1"/>
  <c r="AR1779" i="32" l="1"/>
  <c r="X1780" i="32" s="1"/>
  <c r="AN1779" i="32"/>
  <c r="AQ1779" i="32" l="1"/>
  <c r="W1780" i="32" s="1"/>
  <c r="AP1779" i="32"/>
  <c r="V1780" i="32" s="1"/>
  <c r="AO1779" i="32"/>
  <c r="Y1780" i="32" a="1"/>
  <c r="Y1780" i="32" l="1"/>
  <c r="AS1779" i="32" a="1"/>
  <c r="AS1779" i="32" s="1"/>
  <c r="U1780" i="32"/>
  <c r="AJ1780" i="32" a="1"/>
  <c r="AH1780" i="32" a="1"/>
  <c r="AI1780" i="32" a="1"/>
  <c r="AI1780" i="32" l="1"/>
  <c r="AH1780" i="32"/>
  <c r="AJ1780" i="32"/>
  <c r="AG1780" i="32" a="1"/>
  <c r="AG1780" i="32" l="1"/>
  <c r="AK1780" i="32" s="1"/>
  <c r="AL1780" i="32"/>
  <c r="AM1780" i="32" l="1"/>
  <c r="AT1780" i="32"/>
  <c r="AU1780" i="32" s="1"/>
  <c r="AR1780" i="32" l="1"/>
  <c r="X1781" i="32" s="1"/>
  <c r="AN1780" i="32"/>
  <c r="AQ1780" i="32" l="1"/>
  <c r="W1781" i="32" s="1"/>
  <c r="AP1780" i="32"/>
  <c r="V1781" i="32" s="1"/>
  <c r="AO1780" i="32"/>
  <c r="Y1781" i="32" a="1"/>
  <c r="Y1781" i="32" l="1"/>
  <c r="AS1780" i="32" a="1"/>
  <c r="AS1780" i="32" s="1"/>
  <c r="U1781" i="32"/>
  <c r="AJ1781" i="32" a="1"/>
  <c r="AH1781" i="32" a="1"/>
  <c r="AI1781" i="32" a="1"/>
  <c r="AI1781" i="32" l="1"/>
  <c r="AH1781" i="32"/>
  <c r="AJ1781" i="32"/>
  <c r="AG1781" i="32" a="1"/>
  <c r="AG1781" i="32" l="1"/>
  <c r="AK1781" i="32" s="1"/>
  <c r="AL1781" i="32" s="1"/>
  <c r="AM1781" i="32" l="1"/>
  <c r="AT1781" i="32"/>
  <c r="AU1781" i="32" s="1"/>
  <c r="AR1781" i="32" l="1"/>
  <c r="X1782" i="32" s="1"/>
  <c r="AN1781" i="32"/>
  <c r="AQ1781" i="32" l="1"/>
  <c r="W1782" i="32" s="1"/>
  <c r="AP1781" i="32"/>
  <c r="V1782" i="32" s="1"/>
  <c r="AO1781" i="32"/>
  <c r="Y1782" i="32" a="1"/>
  <c r="Y1782" i="32" l="1"/>
  <c r="AS1781" i="32" a="1"/>
  <c r="AS1781" i="32" s="1"/>
  <c r="U1782" i="32"/>
  <c r="AJ1782" i="32" a="1"/>
  <c r="AH1782" i="32" a="1"/>
  <c r="AI1782" i="32" a="1"/>
  <c r="AI1782" i="32" l="1"/>
  <c r="AH1782" i="32"/>
  <c r="AJ1782" i="32"/>
  <c r="AG1782" i="32" a="1"/>
  <c r="AG1782" i="32" l="1"/>
  <c r="AK1782" i="32" s="1"/>
  <c r="AL1782" i="32" s="1"/>
  <c r="AM1782" i="32" l="1"/>
  <c r="AT1782" i="32"/>
  <c r="AU1782" i="32" s="1"/>
  <c r="AR1782" i="32" l="1"/>
  <c r="X1783" i="32" s="1"/>
  <c r="AN1782" i="32"/>
  <c r="AQ1782" i="32" l="1"/>
  <c r="W1783" i="32" s="1"/>
  <c r="AP1782" i="32"/>
  <c r="V1783" i="32" s="1"/>
  <c r="AO1782" i="32"/>
  <c r="Y1783" i="32" a="1"/>
  <c r="Y1783" i="32" l="1"/>
  <c r="AS1782" i="32" a="1"/>
  <c r="AS1782" i="32" s="1"/>
  <c r="U1783" i="32"/>
  <c r="AJ1783" i="32" a="1"/>
  <c r="AH1783" i="32" a="1"/>
  <c r="AI1783" i="32" a="1"/>
  <c r="AI1783" i="32" l="1"/>
  <c r="AH1783" i="32"/>
  <c r="AJ1783" i="32"/>
  <c r="AG1783" i="32" a="1"/>
  <c r="AG1783" i="32" l="1"/>
  <c r="AK1783" i="32" s="1"/>
  <c r="AL1783" i="32" s="1"/>
  <c r="AM1783" i="32" l="1"/>
  <c r="AT1783" i="32"/>
  <c r="AU1783" i="32" s="1"/>
  <c r="AR1783" i="32" l="1"/>
  <c r="X1784" i="32" s="1"/>
  <c r="AN1783" i="32"/>
  <c r="AQ1783" i="32" l="1"/>
  <c r="W1784" i="32" s="1"/>
  <c r="AP1783" i="32"/>
  <c r="V1784" i="32" s="1"/>
  <c r="AO1783" i="32"/>
  <c r="Y1784" i="32" a="1"/>
  <c r="Y1784" i="32" l="1"/>
  <c r="AS1783" i="32" a="1"/>
  <c r="AS1783" i="32" s="1"/>
  <c r="U1784" i="32"/>
  <c r="AJ1784" i="32" a="1"/>
  <c r="AH1784" i="32" a="1"/>
  <c r="AI1784" i="32" a="1"/>
  <c r="AI1784" i="32" l="1"/>
  <c r="AH1784" i="32"/>
  <c r="AJ1784" i="32"/>
  <c r="AG1784" i="32" a="1"/>
  <c r="AG1784" i="32" l="1"/>
  <c r="AK1784" i="32" s="1"/>
  <c r="AL1784" i="32" s="1"/>
  <c r="AM1784" i="32" l="1"/>
  <c r="AT1784" i="32"/>
  <c r="AR1784" i="32" l="1"/>
  <c r="X1787" i="32" s="1"/>
  <c r="AN1784" i="32"/>
  <c r="AU1784" i="32"/>
  <c r="AV1733" i="32"/>
  <c r="AW1733" i="32" s="1"/>
  <c r="AQ1784" i="32" l="1"/>
  <c r="W1787" i="32" s="1"/>
  <c r="AP1784" i="32"/>
  <c r="V1787" i="32" s="1"/>
  <c r="AO1784" i="32"/>
  <c r="Y1787" i="32" a="1"/>
  <c r="Y1787" i="32" l="1"/>
  <c r="AS1784" i="32" a="1"/>
  <c r="AS1784" i="32" s="1"/>
  <c r="U1787" i="32"/>
  <c r="AJ1787" i="32" a="1"/>
  <c r="AH1787" i="32" a="1"/>
  <c r="AI1787" i="32" a="1"/>
  <c r="AI1787" i="32" l="1"/>
  <c r="AH1787" i="32"/>
  <c r="AJ1787" i="32"/>
  <c r="AG1787" i="32" a="1"/>
  <c r="AG1787" i="32" l="1"/>
  <c r="AK1787" i="32" s="1"/>
  <c r="AL1787" i="32" s="1"/>
  <c r="AM1787" i="32" l="1"/>
  <c r="AT1787" i="32"/>
  <c r="AR1787" i="32" l="1"/>
  <c r="X1788" i="32" s="1"/>
  <c r="AN1787" i="32"/>
  <c r="AU1787" i="32"/>
  <c r="AO1787" i="32" l="1"/>
  <c r="AQ1787" i="32"/>
  <c r="W1788" i="32" s="1"/>
  <c r="AP1787" i="32"/>
  <c r="V1788" i="32" s="1"/>
  <c r="Y1788" i="32" a="1"/>
  <c r="Y1788" i="32" l="1"/>
  <c r="AS1787" i="32" a="1"/>
  <c r="AS1787" i="32" s="1"/>
  <c r="U1788" i="32"/>
  <c r="AI1788" i="32" a="1"/>
  <c r="AJ1788" i="32" a="1"/>
  <c r="AH1788" i="32" a="1"/>
  <c r="AH1788" i="32" l="1"/>
  <c r="AJ1788" i="32"/>
  <c r="AI1788" i="32"/>
  <c r="AG1788" i="32" a="1"/>
  <c r="AG1788" i="32" l="1"/>
  <c r="AK1788" i="32" s="1"/>
  <c r="AL1788" i="32"/>
  <c r="AM1788" i="32" l="1"/>
  <c r="AT1788" i="32"/>
  <c r="AR1788" i="32" l="1"/>
  <c r="X1789" i="32" s="1"/>
  <c r="AN1788" i="32"/>
  <c r="AU1788" i="32"/>
  <c r="AP1788" i="32" l="1"/>
  <c r="V1789" i="32" s="1"/>
  <c r="AQ1788" i="32"/>
  <c r="W1789" i="32" s="1"/>
  <c r="AO1788" i="32"/>
  <c r="Y1789" i="32" a="1"/>
  <c r="Y1789" i="32" l="1"/>
  <c r="AS1788" i="32" a="1"/>
  <c r="AS1788" i="32" s="1"/>
  <c r="U1789" i="32"/>
  <c r="AI1789" i="32" a="1"/>
  <c r="AH1789" i="32" a="1"/>
  <c r="AJ1789" i="32" a="1"/>
  <c r="AJ1789" i="32" l="1"/>
  <c r="AH1789" i="32"/>
  <c r="AI1789" i="32"/>
  <c r="AG1789" i="32" a="1"/>
  <c r="AG1789" i="32" l="1"/>
  <c r="AK1789" i="32" s="1"/>
  <c r="AL1789" i="32"/>
  <c r="AM1789" i="32" l="1"/>
  <c r="AT1789" i="32"/>
  <c r="AR1789" i="32" l="1"/>
  <c r="X1790" i="32" s="1"/>
  <c r="AN1789" i="32"/>
  <c r="AU1789" i="32"/>
  <c r="AP1789" i="32" l="1"/>
  <c r="V1790" i="32" s="1"/>
  <c r="AQ1789" i="32"/>
  <c r="W1790" i="32" s="1"/>
  <c r="AO1789" i="32"/>
  <c r="Y1790" i="32" a="1"/>
  <c r="Y1790" i="32" l="1"/>
  <c r="AS1789" i="32" a="1"/>
  <c r="AS1789" i="32" s="1"/>
  <c r="U1790" i="32"/>
  <c r="AI1790" i="32" a="1"/>
  <c r="AJ1790" i="32" a="1"/>
  <c r="AH1790" i="32" a="1"/>
  <c r="AH1790" i="32" l="1"/>
  <c r="AJ1790" i="32"/>
  <c r="AI1790" i="32"/>
  <c r="AG1790" i="32" a="1"/>
  <c r="AG1790" i="32" l="1"/>
  <c r="AK1790" i="32" s="1"/>
  <c r="AL1790" i="32" s="1"/>
  <c r="AM1790" i="32" l="1"/>
  <c r="AT1790" i="32"/>
  <c r="AU1790" i="32" l="1"/>
  <c r="AR1790" i="32"/>
  <c r="X1791" i="32" s="1"/>
  <c r="AN1790" i="32"/>
  <c r="AP1790" i="32" l="1"/>
  <c r="V1791" i="32" s="1"/>
  <c r="AQ1790" i="32"/>
  <c r="W1791" i="32" s="1"/>
  <c r="AO1790" i="32"/>
  <c r="Y1791" i="32" a="1"/>
  <c r="Y1791" i="32" l="1"/>
  <c r="AS1790" i="32" a="1"/>
  <c r="AS1790" i="32" s="1"/>
  <c r="U1791" i="32"/>
  <c r="AI1791" i="32" a="1"/>
  <c r="AJ1791" i="32" a="1"/>
  <c r="AH1791" i="32" a="1"/>
  <c r="AH1791" i="32" l="1"/>
  <c r="AJ1791" i="32"/>
  <c r="AI1791" i="32"/>
  <c r="AG1791" i="32" a="1"/>
  <c r="AG1791" i="32" l="1"/>
  <c r="AK1791" i="32" s="1"/>
  <c r="AL1791" i="32" s="1"/>
  <c r="AM1791" i="32" l="1"/>
  <c r="AT1791" i="32"/>
  <c r="AR1791" i="32" l="1"/>
  <c r="X1792" i="32" s="1"/>
  <c r="AN1791" i="32"/>
  <c r="AU1791" i="32"/>
  <c r="AP1791" i="32" l="1"/>
  <c r="V1792" i="32" s="1"/>
  <c r="AQ1791" i="32"/>
  <c r="W1792" i="32" s="1"/>
  <c r="AO1791" i="32"/>
  <c r="Y1792" i="32" a="1"/>
  <c r="Y1792" i="32" l="1"/>
  <c r="AS1791" i="32" a="1"/>
  <c r="AS1791" i="32" s="1"/>
  <c r="U1792" i="32"/>
  <c r="AI1792" i="32" a="1"/>
  <c r="AJ1792" i="32" a="1"/>
  <c r="AH1792" i="32" a="1"/>
  <c r="AH1792" i="32" l="1"/>
  <c r="AJ1792" i="32"/>
  <c r="AI1792" i="32"/>
  <c r="AG1792" i="32" a="1"/>
  <c r="AG1792" i="32" l="1"/>
  <c r="AK1792" i="32" s="1"/>
  <c r="AL1792" i="32" s="1"/>
  <c r="AM1792" i="32" l="1"/>
  <c r="AT1792" i="32"/>
  <c r="AU1792" i="32" s="1"/>
  <c r="AR1792" i="32" l="1"/>
  <c r="X1793" i="32" s="1"/>
  <c r="AN1792" i="32"/>
  <c r="AP1792" i="32" l="1"/>
  <c r="V1793" i="32" s="1"/>
  <c r="AQ1792" i="32"/>
  <c r="W1793" i="32" s="1"/>
  <c r="AO1792" i="32"/>
  <c r="Y1793" i="32" a="1"/>
  <c r="Y1793" i="32" l="1"/>
  <c r="AS1792" i="32" a="1"/>
  <c r="AS1792" i="32" s="1"/>
  <c r="U1793" i="32"/>
  <c r="AI1793" i="32" a="1"/>
  <c r="AJ1793" i="32" a="1"/>
  <c r="AH1793" i="32" a="1"/>
  <c r="AH1793" i="32" l="1"/>
  <c r="AJ1793" i="32"/>
  <c r="AI1793" i="32"/>
  <c r="AG1793" i="32" a="1"/>
  <c r="AG1793" i="32" l="1"/>
  <c r="AK1793" i="32" s="1"/>
  <c r="AL1793" i="32" s="1"/>
  <c r="AM1793" i="32" l="1"/>
  <c r="AT1793" i="32"/>
  <c r="AU1793" i="32" s="1"/>
  <c r="AR1793" i="32" l="1"/>
  <c r="X1794" i="32" s="1"/>
  <c r="AN1793" i="32"/>
  <c r="AP1793" i="32" l="1"/>
  <c r="V1794" i="32" s="1"/>
  <c r="AQ1793" i="32"/>
  <c r="W1794" i="32" s="1"/>
  <c r="AO1793" i="32"/>
  <c r="Y1794" i="32" a="1"/>
  <c r="Y1794" i="32" l="1"/>
  <c r="AS1793" i="32" a="1"/>
  <c r="AS1793" i="32" s="1"/>
  <c r="U1794" i="32"/>
  <c r="AI1794" i="32" a="1"/>
  <c r="AJ1794" i="32" a="1"/>
  <c r="AH1794" i="32" a="1"/>
  <c r="AH1794" i="32" l="1"/>
  <c r="AJ1794" i="32"/>
  <c r="AI1794" i="32"/>
  <c r="AG1794" i="32" a="1"/>
  <c r="AG1794" i="32" l="1"/>
  <c r="AK1794" i="32" s="1"/>
  <c r="AL1794" i="32" s="1"/>
  <c r="AM1794" i="32" l="1"/>
  <c r="AT1794" i="32"/>
  <c r="AU1794" i="32" s="1"/>
  <c r="AR1794" i="32" l="1"/>
  <c r="X1795" i="32" s="1"/>
  <c r="AN1794" i="32"/>
  <c r="AP1794" i="32" l="1"/>
  <c r="V1795" i="32" s="1"/>
  <c r="AQ1794" i="32"/>
  <c r="W1795" i="32" s="1"/>
  <c r="AO1794" i="32"/>
  <c r="Y1795" i="32" a="1"/>
  <c r="Y1795" i="32" l="1"/>
  <c r="AS1794" i="32" a="1"/>
  <c r="AS1794" i="32" s="1"/>
  <c r="U1795" i="32"/>
  <c r="AI1795" i="32" a="1"/>
  <c r="AJ1795" i="32" a="1"/>
  <c r="AH1795" i="32" a="1"/>
  <c r="AH1795" i="32" l="1"/>
  <c r="AJ1795" i="32"/>
  <c r="AI1795" i="32"/>
  <c r="AG1795" i="32" a="1"/>
  <c r="AG1795" i="32" l="1"/>
  <c r="AK1795" i="32" s="1"/>
  <c r="AL1795" i="32" s="1"/>
  <c r="AM1795" i="32" l="1"/>
  <c r="AT1795" i="32"/>
  <c r="AU1795" i="32" s="1"/>
  <c r="AR1795" i="32" l="1"/>
  <c r="X1796" i="32" s="1"/>
  <c r="AN1795" i="32"/>
  <c r="AP1795" i="32" l="1"/>
  <c r="V1796" i="32" s="1"/>
  <c r="AQ1795" i="32"/>
  <c r="W1796" i="32" s="1"/>
  <c r="AO1795" i="32"/>
  <c r="Y1796" i="32" a="1"/>
  <c r="Y1796" i="32" l="1"/>
  <c r="AS1795" i="32" a="1"/>
  <c r="AS1795" i="32" s="1"/>
  <c r="U1796" i="32"/>
  <c r="AJ1796" i="32" a="1"/>
  <c r="AH1796" i="32" a="1"/>
  <c r="AI1796" i="32" a="1"/>
  <c r="AI1796" i="32" l="1"/>
  <c r="AH1796" i="32"/>
  <c r="AJ1796" i="32"/>
  <c r="AG1796" i="32" a="1"/>
  <c r="AG1796" i="32" l="1"/>
  <c r="AK1796" i="32" s="1"/>
  <c r="AL1796" i="32"/>
  <c r="AM1796" i="32" l="1"/>
  <c r="AT1796" i="32"/>
  <c r="AU1796" i="32" s="1"/>
  <c r="AR1796" i="32" l="1"/>
  <c r="X1797" i="32" s="1"/>
  <c r="AN1796" i="32"/>
  <c r="AP1796" i="32" l="1"/>
  <c r="V1797" i="32" s="1"/>
  <c r="AQ1796" i="32"/>
  <c r="W1797" i="32" s="1"/>
  <c r="AO1796" i="32"/>
  <c r="Y1797" i="32" a="1"/>
  <c r="Y1797" i="32" l="1"/>
  <c r="AS1796" i="32" a="1"/>
  <c r="AS1796" i="32" s="1"/>
  <c r="U1797" i="32"/>
  <c r="AI1797" i="32" a="1"/>
  <c r="AH1797" i="32" a="1"/>
  <c r="AJ1797" i="32" a="1"/>
  <c r="AJ1797" i="32" l="1"/>
  <c r="AH1797" i="32"/>
  <c r="AI1797" i="32"/>
  <c r="AG1797" i="32" a="1"/>
  <c r="AG1797" i="32" l="1"/>
  <c r="AK1797" i="32" s="1"/>
  <c r="AL1797" i="32"/>
  <c r="AM1797" i="32" l="1"/>
  <c r="AT1797" i="32"/>
  <c r="AU1797" i="32" s="1"/>
  <c r="AR1797" i="32" l="1"/>
  <c r="X1798" i="32" s="1"/>
  <c r="AN1797" i="32"/>
  <c r="AP1797" i="32" l="1"/>
  <c r="V1798" i="32" s="1"/>
  <c r="AQ1797" i="32"/>
  <c r="W1798" i="32" s="1"/>
  <c r="AO1797" i="32"/>
  <c r="Y1798" i="32" a="1"/>
  <c r="Y1798" i="32" l="1"/>
  <c r="AS1797" i="32" a="1"/>
  <c r="AS1797" i="32" s="1"/>
  <c r="U1798" i="32"/>
  <c r="AI1798" i="32" a="1"/>
  <c r="AJ1798" i="32" a="1"/>
  <c r="AH1798" i="32" a="1"/>
  <c r="AH1798" i="32" l="1"/>
  <c r="AJ1798" i="32"/>
  <c r="AI1798" i="32"/>
  <c r="AG1798" i="32" a="1"/>
  <c r="AG1798" i="32" l="1"/>
  <c r="AK1798" i="32" s="1"/>
  <c r="AL1798" i="32" s="1"/>
  <c r="AM1798" i="32" l="1"/>
  <c r="AT1798" i="32"/>
  <c r="AU1798" i="32" s="1"/>
  <c r="AR1798" i="32" l="1"/>
  <c r="X1799" i="32" s="1"/>
  <c r="AN1798" i="32"/>
  <c r="AP1798" i="32" l="1"/>
  <c r="V1799" i="32" s="1"/>
  <c r="AQ1798" i="32"/>
  <c r="W1799" i="32" s="1"/>
  <c r="AO1798" i="32"/>
  <c r="Y1799" i="32" a="1"/>
  <c r="Y1799" i="32" l="1"/>
  <c r="AS1798" i="32" a="1"/>
  <c r="AS1798" i="32" s="1"/>
  <c r="U1799" i="32"/>
  <c r="AI1799" i="32" a="1"/>
  <c r="AH1799" i="32" a="1"/>
  <c r="AJ1799" i="32" a="1"/>
  <c r="AJ1799" i="32" l="1"/>
  <c r="AH1799" i="32"/>
  <c r="AI1799" i="32"/>
  <c r="AG1799" i="32" a="1"/>
  <c r="AG1799" i="32" l="1"/>
  <c r="AK1799" i="32" s="1"/>
  <c r="AL1799" i="32"/>
  <c r="AM1799" i="32" l="1"/>
  <c r="AT1799" i="32"/>
  <c r="AU1799" i="32" s="1"/>
  <c r="AR1799" i="32" l="1"/>
  <c r="X1800" i="32" s="1"/>
  <c r="AN1799" i="32"/>
  <c r="AP1799" i="32" l="1"/>
  <c r="V1800" i="32" s="1"/>
  <c r="AQ1799" i="32"/>
  <c r="W1800" i="32" s="1"/>
  <c r="AO1799" i="32"/>
  <c r="Y1800" i="32" a="1"/>
  <c r="Y1800" i="32" l="1"/>
  <c r="AS1799" i="32" a="1"/>
  <c r="AS1799" i="32" s="1"/>
  <c r="U1800" i="32"/>
  <c r="AI1800" i="32" a="1"/>
  <c r="AJ1800" i="32" a="1"/>
  <c r="AH1800" i="32" a="1"/>
  <c r="AH1800" i="32" l="1"/>
  <c r="AJ1800" i="32"/>
  <c r="AI1800" i="32"/>
  <c r="AG1800" i="32" a="1"/>
  <c r="AG1800" i="32" l="1"/>
  <c r="AK1800" i="32" s="1"/>
  <c r="AL1800" i="32" s="1"/>
  <c r="AM1800" i="32" l="1"/>
  <c r="AT1800" i="32"/>
  <c r="AU1800" i="32" s="1"/>
  <c r="AR1800" i="32" l="1"/>
  <c r="X1801" i="32" s="1"/>
  <c r="AN1800" i="32"/>
  <c r="AP1800" i="32" l="1"/>
  <c r="V1801" i="32" s="1"/>
  <c r="AQ1800" i="32"/>
  <c r="W1801" i="32" s="1"/>
  <c r="AO1800" i="32"/>
  <c r="Y1801" i="32" a="1"/>
  <c r="Y1801" i="32" l="1"/>
  <c r="AS1800" i="32" a="1"/>
  <c r="AS1800" i="32" s="1"/>
  <c r="U1801" i="32"/>
  <c r="AI1801" i="32" a="1"/>
  <c r="AJ1801" i="32" a="1"/>
  <c r="AH1801" i="32" a="1"/>
  <c r="AH1801" i="32" l="1"/>
  <c r="AJ1801" i="32"/>
  <c r="AI1801" i="32"/>
  <c r="AG1801" i="32" a="1"/>
  <c r="AG1801" i="32" l="1"/>
  <c r="AK1801" i="32" s="1"/>
  <c r="AL1801" i="32"/>
  <c r="AM1801" i="32" l="1"/>
  <c r="AT1801" i="32"/>
  <c r="AU1801" i="32" s="1"/>
  <c r="AR1801" i="32" l="1"/>
  <c r="X1802" i="32" s="1"/>
  <c r="AN1801" i="32"/>
  <c r="AP1801" i="32" l="1"/>
  <c r="V1802" i="32" s="1"/>
  <c r="AQ1801" i="32"/>
  <c r="W1802" i="32" s="1"/>
  <c r="AO1801" i="32"/>
  <c r="Y1802" i="32" a="1"/>
  <c r="Y1802" i="32" l="1"/>
  <c r="AS1801" i="32" a="1"/>
  <c r="AS1801" i="32" s="1"/>
  <c r="U1802" i="32"/>
  <c r="AI1802" i="32" a="1"/>
  <c r="AJ1802" i="32" a="1"/>
  <c r="AH1802" i="32" a="1"/>
  <c r="AH1802" i="32" l="1"/>
  <c r="AJ1802" i="32"/>
  <c r="AI1802" i="32"/>
  <c r="AG1802" i="32" a="1"/>
  <c r="AG1802" i="32" l="1"/>
  <c r="AK1802" i="32" s="1"/>
  <c r="AL1802" i="32"/>
  <c r="AM1802" i="32" l="1"/>
  <c r="AT1802" i="32"/>
  <c r="AU1802" i="32" s="1"/>
  <c r="AR1802" i="32" l="1"/>
  <c r="X1803" i="32" s="1"/>
  <c r="AN1802" i="32"/>
  <c r="AP1802" i="32" l="1"/>
  <c r="V1803" i="32" s="1"/>
  <c r="AQ1802" i="32"/>
  <c r="W1803" i="32" s="1"/>
  <c r="AO1802" i="32"/>
  <c r="Y1803" i="32" a="1"/>
  <c r="Y1803" i="32" l="1"/>
  <c r="AS1802" i="32" a="1"/>
  <c r="AS1802" i="32" s="1"/>
  <c r="U1803" i="32"/>
  <c r="AI1803" i="32" a="1"/>
  <c r="AJ1803" i="32" a="1"/>
  <c r="AH1803" i="32" a="1"/>
  <c r="AH1803" i="32" l="1"/>
  <c r="AJ1803" i="32"/>
  <c r="AI1803" i="32"/>
  <c r="AG1803" i="32" a="1"/>
  <c r="AG1803" i="32" l="1"/>
  <c r="AK1803" i="32" s="1"/>
  <c r="AL1803" i="32"/>
  <c r="AM1803" i="32" l="1"/>
  <c r="AT1803" i="32"/>
  <c r="AU1803" i="32" s="1"/>
  <c r="AR1803" i="32" l="1"/>
  <c r="X1804" i="32" s="1"/>
  <c r="AN1803" i="32"/>
  <c r="AP1803" i="32" l="1"/>
  <c r="V1804" i="32" s="1"/>
  <c r="AQ1803" i="32"/>
  <c r="W1804" i="32" s="1"/>
  <c r="AO1803" i="32"/>
  <c r="Y1804" i="32" a="1"/>
  <c r="Y1804" i="32" l="1"/>
  <c r="AS1803" i="32" a="1"/>
  <c r="AS1803" i="32" s="1"/>
  <c r="U1804" i="32"/>
  <c r="AI1804" i="32" a="1"/>
  <c r="AJ1804" i="32" a="1"/>
  <c r="AH1804" i="32" a="1"/>
  <c r="AH1804" i="32" l="1"/>
  <c r="AJ1804" i="32"/>
  <c r="AI1804" i="32"/>
  <c r="AG1804" i="32" a="1"/>
  <c r="AG1804" i="32" l="1"/>
  <c r="AK1804" i="32" s="1"/>
  <c r="AL1804" i="32"/>
  <c r="AM1804" i="32" l="1"/>
  <c r="AT1804" i="32"/>
  <c r="AU1804" i="32" s="1"/>
  <c r="AR1804" i="32" l="1"/>
  <c r="X1805" i="32" s="1"/>
  <c r="AN1804" i="32"/>
  <c r="AP1804" i="32" l="1"/>
  <c r="V1805" i="32" s="1"/>
  <c r="AQ1804" i="32"/>
  <c r="W1805" i="32" s="1"/>
  <c r="AO1804" i="32"/>
  <c r="Y1805" i="32" a="1"/>
  <c r="Y1805" i="32" l="1"/>
  <c r="AS1804" i="32" a="1"/>
  <c r="AS1804" i="32" s="1"/>
  <c r="U1805" i="32"/>
  <c r="AI1805" i="32" a="1"/>
  <c r="AJ1805" i="32" a="1"/>
  <c r="AH1805" i="32" a="1"/>
  <c r="AH1805" i="32" l="1"/>
  <c r="AJ1805" i="32"/>
  <c r="AI1805" i="32"/>
  <c r="AG1805" i="32" a="1"/>
  <c r="AG1805" i="32" l="1"/>
  <c r="AK1805" i="32" s="1"/>
  <c r="AL1805" i="32" s="1"/>
  <c r="AM1805" i="32" l="1"/>
  <c r="AT1805" i="32"/>
  <c r="AU1805" i="32" s="1"/>
  <c r="AR1805" i="32" l="1"/>
  <c r="X1806" i="32" s="1"/>
  <c r="AN1805" i="32"/>
  <c r="AP1805" i="32" l="1"/>
  <c r="V1806" i="32" s="1"/>
  <c r="AQ1805" i="32"/>
  <c r="W1806" i="32" s="1"/>
  <c r="AO1805" i="32"/>
  <c r="Y1806" i="32" a="1"/>
  <c r="Y1806" i="32" l="1"/>
  <c r="AS1805" i="32" a="1"/>
  <c r="AS1805" i="32" s="1"/>
  <c r="U1806" i="32"/>
  <c r="AI1806" i="32" a="1"/>
  <c r="AJ1806" i="32" a="1"/>
  <c r="AH1806" i="32" a="1"/>
  <c r="AH1806" i="32" l="1"/>
  <c r="AJ1806" i="32"/>
  <c r="AI1806" i="32"/>
  <c r="AG1806" i="32" a="1"/>
  <c r="AG1806" i="32" l="1"/>
  <c r="AK1806" i="32" s="1"/>
  <c r="AL1806" i="32"/>
  <c r="AM1806" i="32" l="1"/>
  <c r="AT1806" i="32"/>
  <c r="AU1806" i="32" s="1"/>
  <c r="AR1806" i="32" l="1"/>
  <c r="X1807" i="32" s="1"/>
  <c r="AN1806" i="32"/>
  <c r="AP1806" i="32" l="1"/>
  <c r="V1807" i="32" s="1"/>
  <c r="AQ1806" i="32"/>
  <c r="W1807" i="32" s="1"/>
  <c r="AO1806" i="32"/>
  <c r="Y1807" i="32" a="1"/>
  <c r="Y1807" i="32" l="1"/>
  <c r="AS1806" i="32" a="1"/>
  <c r="AS1806" i="32" s="1"/>
  <c r="U1807" i="32"/>
  <c r="AI1807" i="32" a="1"/>
  <c r="AJ1807" i="32" a="1"/>
  <c r="AH1807" i="32" a="1"/>
  <c r="AH1807" i="32" l="1"/>
  <c r="AJ1807" i="32"/>
  <c r="AI1807" i="32"/>
  <c r="AG1807" i="32" a="1"/>
  <c r="AG1807" i="32" l="1"/>
  <c r="AK1807" i="32" s="1"/>
  <c r="AL1807" i="32" s="1"/>
  <c r="AM1807" i="32" l="1"/>
  <c r="AT1807" i="32"/>
  <c r="AU1807" i="32" s="1"/>
  <c r="AR1807" i="32" l="1"/>
  <c r="X1808" i="32" s="1"/>
  <c r="AN1807" i="32"/>
  <c r="AP1807" i="32" l="1"/>
  <c r="V1808" i="32" s="1"/>
  <c r="AO1807" i="32"/>
  <c r="AQ1807" i="32"/>
  <c r="W1808" i="32" s="1"/>
  <c r="Y1808" i="32" a="1"/>
  <c r="Y1808" i="32" l="1"/>
  <c r="AS1807" i="32" a="1"/>
  <c r="AS1807" i="32" s="1"/>
  <c r="U1808" i="32"/>
  <c r="AI1808" i="32" a="1"/>
  <c r="AH1808" i="32" a="1"/>
  <c r="AJ1808" i="32" a="1"/>
  <c r="AJ1808" i="32" l="1"/>
  <c r="AH1808" i="32"/>
  <c r="AI1808" i="32"/>
  <c r="AG1808" i="32" a="1"/>
  <c r="AG1808" i="32" l="1"/>
  <c r="AK1808" i="32" s="1"/>
  <c r="AL1808" i="32" s="1"/>
  <c r="AM1808" i="32" l="1"/>
  <c r="AT1808" i="32"/>
  <c r="AU1808" i="32" s="1"/>
  <c r="AR1808" i="32" l="1"/>
  <c r="X1809" i="32" s="1"/>
  <c r="AN1808" i="32"/>
  <c r="AP1808" i="32" l="1"/>
  <c r="V1809" i="32" s="1"/>
  <c r="AO1808" i="32"/>
  <c r="AQ1808" i="32"/>
  <c r="W1809" i="32" s="1"/>
  <c r="Y1809" i="32" a="1"/>
  <c r="Y1809" i="32" l="1"/>
  <c r="AS1808" i="32" a="1"/>
  <c r="AS1808" i="32" s="1"/>
  <c r="U1809" i="32"/>
  <c r="AI1809" i="32" a="1"/>
  <c r="AH1809" i="32" a="1"/>
  <c r="AJ1809" i="32" a="1"/>
  <c r="AJ1809" i="32" l="1"/>
  <c r="AH1809" i="32"/>
  <c r="AI1809" i="32"/>
  <c r="AG1809" i="32" a="1"/>
  <c r="AG1809" i="32" l="1"/>
  <c r="AK1809" i="32" s="1"/>
  <c r="AL1809" i="32"/>
  <c r="AM1809" i="32" l="1"/>
  <c r="AT1809" i="32"/>
  <c r="AU1809" i="32" s="1"/>
  <c r="AR1809" i="32" l="1"/>
  <c r="X1810" i="32" s="1"/>
  <c r="AN1809" i="32"/>
  <c r="AP1809" i="32" l="1"/>
  <c r="V1810" i="32" s="1"/>
  <c r="AO1809" i="32"/>
  <c r="AQ1809" i="32"/>
  <c r="W1810" i="32" s="1"/>
  <c r="Y1810" i="32" a="1"/>
  <c r="Y1810" i="32" l="1"/>
  <c r="AS1809" i="32" a="1"/>
  <c r="AS1809" i="32" s="1"/>
  <c r="U1810" i="32"/>
  <c r="AI1810" i="32" a="1"/>
  <c r="AH1810" i="32" a="1"/>
  <c r="AJ1810" i="32" a="1"/>
  <c r="AJ1810" i="32" l="1"/>
  <c r="AH1810" i="32"/>
  <c r="AI1810" i="32"/>
  <c r="AG1810" i="32" a="1"/>
  <c r="AG1810" i="32" l="1"/>
  <c r="AK1810" i="32" s="1"/>
  <c r="AL1810" i="32" s="1"/>
  <c r="AM1810" i="32" l="1"/>
  <c r="AT1810" i="32"/>
  <c r="AU1810" i="32" s="1"/>
  <c r="AR1810" i="32" l="1"/>
  <c r="X1811" i="32" s="1"/>
  <c r="AN1810" i="32"/>
  <c r="AP1810" i="32" l="1"/>
  <c r="V1811" i="32" s="1"/>
  <c r="AO1810" i="32"/>
  <c r="AQ1810" i="32"/>
  <c r="W1811" i="32" s="1"/>
  <c r="Y1811" i="32" a="1"/>
  <c r="Y1811" i="32" l="1"/>
  <c r="AS1810" i="32" a="1"/>
  <c r="AS1810" i="32" s="1"/>
  <c r="U1811" i="32"/>
  <c r="AI1811" i="32" a="1"/>
  <c r="AJ1811" i="32" a="1"/>
  <c r="AH1811" i="32" a="1"/>
  <c r="AH1811" i="32" l="1"/>
  <c r="AJ1811" i="32"/>
  <c r="AI1811" i="32"/>
  <c r="AG1811" i="32" a="1"/>
  <c r="AG1811" i="32" l="1"/>
  <c r="AK1811" i="32" s="1"/>
  <c r="AL1811" i="32" s="1"/>
  <c r="AM1811" i="32" l="1"/>
  <c r="AT1811" i="32"/>
  <c r="AU1811" i="32" s="1"/>
  <c r="AR1811" i="32" l="1"/>
  <c r="X1812" i="32" s="1"/>
  <c r="AN1811" i="32"/>
  <c r="AP1811" i="32" l="1"/>
  <c r="V1812" i="32" s="1"/>
  <c r="AO1811" i="32"/>
  <c r="AQ1811" i="32"/>
  <c r="W1812" i="32" s="1"/>
  <c r="Y1812" i="32" a="1"/>
  <c r="Y1812" i="32" l="1"/>
  <c r="AS1811" i="32" a="1"/>
  <c r="AS1811" i="32" s="1"/>
  <c r="U1812" i="32"/>
  <c r="AJ1812" i="32" a="1"/>
  <c r="AH1812" i="32" a="1"/>
  <c r="AI1812" i="32" a="1"/>
  <c r="AI1812" i="32" l="1"/>
  <c r="AH1812" i="32"/>
  <c r="AJ1812" i="32"/>
  <c r="AG1812" i="32" a="1"/>
  <c r="AG1812" i="32" l="1"/>
  <c r="AK1812" i="32" s="1"/>
  <c r="AL1812" i="32"/>
  <c r="AM1812" i="32" l="1"/>
  <c r="AT1812" i="32"/>
  <c r="AU1812" i="32" s="1"/>
  <c r="AR1812" i="32" l="1"/>
  <c r="X1813" i="32" s="1"/>
  <c r="AN1812" i="32"/>
  <c r="AP1812" i="32" l="1"/>
  <c r="V1813" i="32" s="1"/>
  <c r="AO1812" i="32"/>
  <c r="AQ1812" i="32"/>
  <c r="W1813" i="32" s="1"/>
  <c r="Y1813" i="32" a="1"/>
  <c r="Y1813" i="32" l="1"/>
  <c r="AS1812" i="32" a="1"/>
  <c r="AS1812" i="32" s="1"/>
  <c r="U1813" i="32"/>
  <c r="AI1813" i="32" a="1"/>
  <c r="AH1813" i="32" a="1"/>
  <c r="AJ1813" i="32" a="1"/>
  <c r="AJ1813" i="32" l="1"/>
  <c r="AH1813" i="32"/>
  <c r="AI1813" i="32"/>
  <c r="AG1813" i="32" a="1"/>
  <c r="AG1813" i="32" l="1"/>
  <c r="AK1813" i="32" s="1"/>
  <c r="AL1813" i="32"/>
  <c r="AM1813" i="32" l="1"/>
  <c r="AT1813" i="32"/>
  <c r="AU1813" i="32" s="1"/>
  <c r="AR1813" i="32" l="1"/>
  <c r="X1814" i="32" s="1"/>
  <c r="AN1813" i="32"/>
  <c r="AP1813" i="32" l="1"/>
  <c r="V1814" i="32" s="1"/>
  <c r="AO1813" i="32"/>
  <c r="AQ1813" i="32"/>
  <c r="W1814" i="32" s="1"/>
  <c r="Y1814" i="32" a="1"/>
  <c r="Y1814" i="32" l="1"/>
  <c r="AS1813" i="32" a="1"/>
  <c r="AS1813" i="32" s="1"/>
  <c r="U1814" i="32"/>
  <c r="AI1814" i="32" a="1"/>
  <c r="AJ1814" i="32" a="1"/>
  <c r="AH1814" i="32" a="1"/>
  <c r="AH1814" i="32" l="1"/>
  <c r="AJ1814" i="32"/>
  <c r="AI1814" i="32"/>
  <c r="AG1814" i="32" a="1"/>
  <c r="AG1814" i="32" l="1"/>
  <c r="AK1814" i="32" s="1"/>
  <c r="AL1814" i="32" s="1"/>
  <c r="AM1814" i="32" l="1"/>
  <c r="AT1814" i="32"/>
  <c r="AU1814" i="32" s="1"/>
  <c r="AR1814" i="32" l="1"/>
  <c r="X1815" i="32" s="1"/>
  <c r="AN1814" i="32"/>
  <c r="AP1814" i="32" l="1"/>
  <c r="V1815" i="32" s="1"/>
  <c r="AO1814" i="32"/>
  <c r="AQ1814" i="32"/>
  <c r="W1815" i="32" s="1"/>
  <c r="Y1815" i="32" a="1"/>
  <c r="Y1815" i="32" l="1"/>
  <c r="AS1814" i="32" a="1"/>
  <c r="AS1814" i="32" s="1"/>
  <c r="U1815" i="32"/>
  <c r="AI1815" i="32" a="1"/>
  <c r="AJ1815" i="32" a="1"/>
  <c r="AH1815" i="32" a="1"/>
  <c r="AH1815" i="32" l="1"/>
  <c r="AJ1815" i="32"/>
  <c r="AI1815" i="32"/>
  <c r="AG1815" i="32" a="1"/>
  <c r="AG1815" i="32" l="1"/>
  <c r="AK1815" i="32" s="1"/>
  <c r="AL1815" i="32" s="1"/>
  <c r="AM1815" i="32" l="1"/>
  <c r="AT1815" i="32"/>
  <c r="AU1815" i="32" s="1"/>
  <c r="AR1815" i="32" l="1"/>
  <c r="X1816" i="32" s="1"/>
  <c r="AN1815" i="32"/>
  <c r="AP1815" i="32" l="1"/>
  <c r="V1816" i="32" s="1"/>
  <c r="AO1815" i="32"/>
  <c r="AQ1815" i="32"/>
  <c r="W1816" i="32" s="1"/>
  <c r="Y1816" i="32" a="1"/>
  <c r="Y1816" i="32" l="1"/>
  <c r="AS1815" i="32" a="1"/>
  <c r="AS1815" i="32" s="1"/>
  <c r="U1816" i="32"/>
  <c r="AI1816" i="32" a="1"/>
  <c r="AJ1816" i="32" a="1"/>
  <c r="AH1816" i="32" a="1"/>
  <c r="AH1816" i="32" l="1"/>
  <c r="AJ1816" i="32"/>
  <c r="AI1816" i="32"/>
  <c r="AG1816" i="32" a="1"/>
  <c r="AG1816" i="32" l="1"/>
  <c r="AK1816" i="32" s="1"/>
  <c r="AL1816" i="32"/>
  <c r="AM1816" i="32" l="1"/>
  <c r="AT1816" i="32"/>
  <c r="AU1816" i="32" s="1"/>
  <c r="AR1816" i="32" l="1"/>
  <c r="X1817" i="32" s="1"/>
  <c r="AN1816" i="32"/>
  <c r="AP1816" i="32" l="1"/>
  <c r="V1817" i="32" s="1"/>
  <c r="AO1816" i="32"/>
  <c r="AQ1816" i="32"/>
  <c r="W1817" i="32" s="1"/>
  <c r="Y1817" i="32" a="1"/>
  <c r="Y1817" i="32" l="1"/>
  <c r="AS1816" i="32" a="1"/>
  <c r="AS1816" i="32" s="1"/>
  <c r="U1817" i="32"/>
  <c r="AI1817" i="32" a="1"/>
  <c r="AJ1817" i="32" a="1"/>
  <c r="AH1817" i="32" a="1"/>
  <c r="AH1817" i="32" l="1"/>
  <c r="AJ1817" i="32"/>
  <c r="AI1817" i="32"/>
  <c r="AG1817" i="32" a="1"/>
  <c r="AG1817" i="32" l="1"/>
  <c r="AK1817" i="32" s="1"/>
  <c r="AL1817" i="32" s="1"/>
  <c r="AM1817" i="32" l="1"/>
  <c r="AT1817" i="32"/>
  <c r="AU1817" i="32" s="1"/>
  <c r="AR1817" i="32" l="1"/>
  <c r="X1818" i="32" s="1"/>
  <c r="AN1817" i="32"/>
  <c r="AP1817" i="32" l="1"/>
  <c r="V1818" i="32" s="1"/>
  <c r="AO1817" i="32"/>
  <c r="AQ1817" i="32"/>
  <c r="W1818" i="32" s="1"/>
  <c r="Y1818" i="32" a="1"/>
  <c r="Y1818" i="32" l="1"/>
  <c r="AS1817" i="32" a="1"/>
  <c r="AS1817" i="32" s="1"/>
  <c r="U1818" i="32"/>
  <c r="AI1818" i="32" a="1"/>
  <c r="AJ1818" i="32" a="1"/>
  <c r="AH1818" i="32" a="1"/>
  <c r="AH1818" i="32" l="1"/>
  <c r="AJ1818" i="32"/>
  <c r="AI1818" i="32"/>
  <c r="AG1818" i="32" a="1"/>
  <c r="AG1818" i="32" l="1"/>
  <c r="AK1818" i="32" s="1"/>
  <c r="AL1818" i="32" s="1"/>
  <c r="AM1818" i="32" l="1"/>
  <c r="AT1818" i="32"/>
  <c r="AU1818" i="32" s="1"/>
  <c r="AR1818" i="32" l="1"/>
  <c r="X1819" i="32" s="1"/>
  <c r="AN1818" i="32"/>
  <c r="AP1818" i="32" l="1"/>
  <c r="V1819" i="32" s="1"/>
  <c r="AO1818" i="32"/>
  <c r="AQ1818" i="32"/>
  <c r="W1819" i="32" s="1"/>
  <c r="Y1819" i="32" a="1"/>
  <c r="Y1819" i="32" l="1"/>
  <c r="AS1818" i="32" a="1"/>
  <c r="AS1818" i="32" s="1"/>
  <c r="U1819" i="32"/>
  <c r="AI1819" i="32" a="1"/>
  <c r="AJ1819" i="32" a="1"/>
  <c r="AH1819" i="32" a="1"/>
  <c r="AH1819" i="32" l="1"/>
  <c r="AJ1819" i="32"/>
  <c r="AI1819" i="32"/>
  <c r="AG1819" i="32" a="1"/>
  <c r="AG1819" i="32" l="1"/>
  <c r="AK1819" i="32" s="1"/>
  <c r="AL1819" i="32" s="1"/>
  <c r="AM1819" i="32" l="1"/>
  <c r="AT1819" i="32"/>
  <c r="AU1819" i="32" s="1"/>
  <c r="AR1819" i="32" l="1"/>
  <c r="X1820" i="32" s="1"/>
  <c r="AN1819" i="32"/>
  <c r="AP1819" i="32" l="1"/>
  <c r="V1820" i="32" s="1"/>
  <c r="AO1819" i="32"/>
  <c r="AQ1819" i="32"/>
  <c r="W1820" i="32" s="1"/>
  <c r="Y1820" i="32" a="1"/>
  <c r="Y1820" i="32" l="1"/>
  <c r="AS1819" i="32" a="1"/>
  <c r="AS1819" i="32" s="1"/>
  <c r="U1820" i="32"/>
  <c r="AI1820" i="32" a="1"/>
  <c r="AJ1820" i="32" a="1"/>
  <c r="AH1820" i="32" a="1"/>
  <c r="AH1820" i="32" l="1"/>
  <c r="AJ1820" i="32"/>
  <c r="AI1820" i="32"/>
  <c r="AG1820" i="32" a="1"/>
  <c r="AG1820" i="32" l="1"/>
  <c r="AK1820" i="32" s="1"/>
  <c r="AL1820" i="32" s="1"/>
  <c r="AM1820" i="32" l="1"/>
  <c r="AT1820" i="32"/>
  <c r="AU1820" i="32" s="1"/>
  <c r="AR1820" i="32" l="1"/>
  <c r="X1821" i="32" s="1"/>
  <c r="AN1820" i="32"/>
  <c r="AP1820" i="32" l="1"/>
  <c r="V1821" i="32" s="1"/>
  <c r="AO1820" i="32"/>
  <c r="AQ1820" i="32"/>
  <c r="W1821" i="32" s="1"/>
  <c r="Y1821" i="32" a="1"/>
  <c r="Y1821" i="32" l="1"/>
  <c r="AS1820" i="32" a="1"/>
  <c r="AS1820" i="32" s="1"/>
  <c r="U1821" i="32"/>
  <c r="AI1821" i="32" a="1"/>
  <c r="AJ1821" i="32" a="1"/>
  <c r="AH1821" i="32" a="1"/>
  <c r="AH1821" i="32" l="1"/>
  <c r="AJ1821" i="32"/>
  <c r="AI1821" i="32"/>
  <c r="AG1821" i="32" a="1"/>
  <c r="AG1821" i="32" l="1"/>
  <c r="AK1821" i="32" s="1"/>
  <c r="AL1821" i="32" s="1"/>
  <c r="AM1821" i="32" l="1"/>
  <c r="AT1821" i="32"/>
  <c r="AU1821" i="32" s="1"/>
  <c r="AR1821" i="32" l="1"/>
  <c r="X1822" i="32" s="1"/>
  <c r="AN1821" i="32"/>
  <c r="AP1821" i="32" l="1"/>
  <c r="V1822" i="32" s="1"/>
  <c r="AO1821" i="32"/>
  <c r="AQ1821" i="32"/>
  <c r="W1822" i="32" s="1"/>
  <c r="Y1822" i="32" a="1"/>
  <c r="Y1822" i="32" l="1"/>
  <c r="AS1821" i="32" a="1"/>
  <c r="AS1821" i="32" s="1"/>
  <c r="U1822" i="32"/>
  <c r="AI1822" i="32" a="1"/>
  <c r="AJ1822" i="32" a="1"/>
  <c r="AH1822" i="32" a="1"/>
  <c r="AH1822" i="32" l="1"/>
  <c r="AJ1822" i="32"/>
  <c r="AI1822" i="32"/>
  <c r="AG1822" i="32" a="1"/>
  <c r="AG1822" i="32" l="1"/>
  <c r="AK1822" i="32" s="1"/>
  <c r="AL1822" i="32" s="1"/>
  <c r="AM1822" i="32" l="1"/>
  <c r="AT1822" i="32"/>
  <c r="AU1822" i="32" s="1"/>
  <c r="AR1822" i="32" l="1"/>
  <c r="X1823" i="32" s="1"/>
  <c r="AN1822" i="32"/>
  <c r="AP1822" i="32" l="1"/>
  <c r="V1823" i="32" s="1"/>
  <c r="AO1822" i="32"/>
  <c r="AQ1822" i="32"/>
  <c r="W1823" i="32" s="1"/>
  <c r="Y1823" i="32" a="1"/>
  <c r="Y1823" i="32" l="1"/>
  <c r="AS1822" i="32" a="1"/>
  <c r="AS1822" i="32" s="1"/>
  <c r="U1823" i="32"/>
  <c r="AI1823" i="32" a="1"/>
  <c r="AJ1823" i="32" a="1"/>
  <c r="AH1823" i="32" a="1"/>
  <c r="AH1823" i="32" l="1"/>
  <c r="AJ1823" i="32"/>
  <c r="AI1823" i="32"/>
  <c r="AG1823" i="32" a="1"/>
  <c r="AG1823" i="32" l="1"/>
  <c r="AK1823" i="32" s="1"/>
  <c r="AL1823" i="32" s="1"/>
  <c r="AM1823" i="32" l="1"/>
  <c r="AT1823" i="32"/>
  <c r="AU1823" i="32" s="1"/>
  <c r="AR1823" i="32" l="1"/>
  <c r="X1824" i="32" s="1"/>
  <c r="AN1823" i="32"/>
  <c r="AP1823" i="32" l="1"/>
  <c r="V1824" i="32" s="1"/>
  <c r="AO1823" i="32"/>
  <c r="AQ1823" i="32"/>
  <c r="W1824" i="32" s="1"/>
  <c r="Y1824" i="32" a="1"/>
  <c r="Y1824" i="32" l="1"/>
  <c r="AS1823" i="32" a="1"/>
  <c r="AS1823" i="32" s="1"/>
  <c r="U1824" i="32"/>
  <c r="AI1824" i="32" a="1"/>
  <c r="AJ1824" i="32" a="1"/>
  <c r="AH1824" i="32" a="1"/>
  <c r="AH1824" i="32" l="1"/>
  <c r="AJ1824" i="32"/>
  <c r="AI1824" i="32"/>
  <c r="AG1824" i="32" a="1"/>
  <c r="AG1824" i="32" l="1"/>
  <c r="AK1824" i="32" s="1"/>
  <c r="AL1824" i="32"/>
  <c r="AM1824" i="32" l="1"/>
  <c r="AT1824" i="32"/>
  <c r="AU1824" i="32" s="1"/>
  <c r="AR1824" i="32" l="1"/>
  <c r="X1825" i="32" s="1"/>
  <c r="AN1824" i="32"/>
  <c r="AP1824" i="32" l="1"/>
  <c r="V1825" i="32" s="1"/>
  <c r="AO1824" i="32"/>
  <c r="AQ1824" i="32"/>
  <c r="W1825" i="32" s="1"/>
  <c r="Y1825" i="32" a="1"/>
  <c r="Y1825" i="32" l="1"/>
  <c r="AS1824" i="32" a="1"/>
  <c r="AS1824" i="32" s="1"/>
  <c r="U1825" i="32"/>
  <c r="AI1825" i="32" a="1"/>
  <c r="AJ1825" i="32" a="1"/>
  <c r="AH1825" i="32" a="1"/>
  <c r="AH1825" i="32" l="1"/>
  <c r="AJ1825" i="32"/>
  <c r="AI1825" i="32"/>
  <c r="AG1825" i="32" a="1"/>
  <c r="AG1825" i="32" l="1"/>
  <c r="AK1825" i="32" s="1"/>
  <c r="AL1825" i="32" s="1"/>
  <c r="AM1825" i="32" l="1"/>
  <c r="AT1825" i="32"/>
  <c r="AU1825" i="32" s="1"/>
  <c r="AR1825" i="32" l="1"/>
  <c r="X1826" i="32" s="1"/>
  <c r="AN1825" i="32"/>
  <c r="AP1825" i="32" l="1"/>
  <c r="V1826" i="32" s="1"/>
  <c r="AO1825" i="32"/>
  <c r="AQ1825" i="32"/>
  <c r="W1826" i="32" s="1"/>
  <c r="Y1826" i="32" a="1"/>
  <c r="Y1826" i="32" l="1"/>
  <c r="AS1825" i="32" a="1"/>
  <c r="AS1825" i="32" s="1"/>
  <c r="U1826" i="32"/>
  <c r="AI1826" i="32" a="1"/>
  <c r="AJ1826" i="32" a="1"/>
  <c r="AH1826" i="32" a="1"/>
  <c r="AH1826" i="32" l="1"/>
  <c r="AJ1826" i="32"/>
  <c r="AI1826" i="32"/>
  <c r="AG1826" i="32" a="1"/>
  <c r="AG1826" i="32" l="1"/>
  <c r="AK1826" i="32" s="1"/>
  <c r="AL1826" i="32" s="1"/>
  <c r="AM1826" i="32" l="1"/>
  <c r="AT1826" i="32"/>
  <c r="AU1826" i="32" s="1"/>
  <c r="AR1826" i="32" l="1"/>
  <c r="X1827" i="32" s="1"/>
  <c r="AN1826" i="32"/>
  <c r="AP1826" i="32" l="1"/>
  <c r="V1827" i="32" s="1"/>
  <c r="AO1826" i="32"/>
  <c r="AQ1826" i="32"/>
  <c r="W1827" i="32" s="1"/>
  <c r="Y1827" i="32" a="1"/>
  <c r="Y1827" i="32" l="1"/>
  <c r="AS1826" i="32" a="1"/>
  <c r="AS1826" i="32" s="1"/>
  <c r="U1827" i="32"/>
  <c r="AI1827" i="32" a="1"/>
  <c r="AJ1827" i="32" a="1"/>
  <c r="AH1827" i="32" a="1"/>
  <c r="AH1827" i="32" l="1"/>
  <c r="AJ1827" i="32"/>
  <c r="AI1827" i="32"/>
  <c r="AG1827" i="32" a="1"/>
  <c r="AG1827" i="32" l="1"/>
  <c r="AK1827" i="32" s="1"/>
  <c r="AL1827" i="32" s="1"/>
  <c r="AM1827" i="32" l="1"/>
  <c r="AT1827" i="32"/>
  <c r="AU1827" i="32" s="1"/>
  <c r="AR1827" i="32" l="1"/>
  <c r="X1828" i="32" s="1"/>
  <c r="AN1827" i="32"/>
  <c r="AP1827" i="32" l="1"/>
  <c r="V1828" i="32" s="1"/>
  <c r="AO1827" i="32"/>
  <c r="AQ1827" i="32"/>
  <c r="W1828" i="32" s="1"/>
  <c r="Y1828" i="32" a="1"/>
  <c r="Y1828" i="32" l="1"/>
  <c r="AS1827" i="32" a="1"/>
  <c r="AS1827" i="32" s="1"/>
  <c r="U1828" i="32"/>
  <c r="AI1828" i="32" a="1"/>
  <c r="AJ1828" i="32" a="1"/>
  <c r="AH1828" i="32" a="1"/>
  <c r="AH1828" i="32" l="1"/>
  <c r="AJ1828" i="32"/>
  <c r="AI1828" i="32"/>
  <c r="AG1828" i="32" a="1"/>
  <c r="AG1828" i="32" l="1"/>
  <c r="AK1828" i="32" s="1"/>
  <c r="AL1828" i="32" s="1"/>
  <c r="AM1828" i="32" l="1"/>
  <c r="AT1828" i="32"/>
  <c r="AU1828" i="32" s="1"/>
  <c r="AR1828" i="32" l="1"/>
  <c r="X1829" i="32" s="1"/>
  <c r="AN1828" i="32"/>
  <c r="AP1828" i="32" l="1"/>
  <c r="V1829" i="32" s="1"/>
  <c r="AO1828" i="32"/>
  <c r="AQ1828" i="32"/>
  <c r="W1829" i="32" s="1"/>
  <c r="Y1829" i="32" a="1"/>
  <c r="Y1829" i="32" l="1"/>
  <c r="AS1828" i="32" a="1"/>
  <c r="AS1828" i="32" s="1"/>
  <c r="U1829" i="32"/>
  <c r="AI1829" i="32" a="1"/>
  <c r="AJ1829" i="32" a="1"/>
  <c r="AH1829" i="32" a="1"/>
  <c r="AH1829" i="32" l="1"/>
  <c r="AJ1829" i="32"/>
  <c r="AI1829" i="32"/>
  <c r="AG1829" i="32" a="1"/>
  <c r="AG1829" i="32" l="1"/>
  <c r="AK1829" i="32" s="1"/>
  <c r="AL1829" i="32" s="1"/>
  <c r="AM1829" i="32" l="1"/>
  <c r="AT1829" i="32"/>
  <c r="AU1829" i="32" s="1"/>
  <c r="AR1829" i="32" l="1"/>
  <c r="X1830" i="32" s="1"/>
  <c r="AN1829" i="32"/>
  <c r="AP1829" i="32" l="1"/>
  <c r="V1830" i="32" s="1"/>
  <c r="AO1829" i="32"/>
  <c r="AQ1829" i="32"/>
  <c r="W1830" i="32" s="1"/>
  <c r="Y1830" i="32" a="1"/>
  <c r="Y1830" i="32" l="1"/>
  <c r="AS1829" i="32" a="1"/>
  <c r="AS1829" i="32" s="1"/>
  <c r="U1830" i="32"/>
  <c r="AI1830" i="32" a="1"/>
  <c r="AJ1830" i="32" a="1"/>
  <c r="AH1830" i="32" a="1"/>
  <c r="AH1830" i="32" l="1"/>
  <c r="AJ1830" i="32"/>
  <c r="AI1830" i="32"/>
  <c r="AG1830" i="32" a="1"/>
  <c r="AG1830" i="32" l="1"/>
  <c r="AK1830" i="32" s="1"/>
  <c r="AL1830" i="32" s="1"/>
  <c r="AM1830" i="32" l="1"/>
  <c r="AT1830" i="32"/>
  <c r="AU1830" i="32" s="1"/>
  <c r="AR1830" i="32" l="1"/>
  <c r="X1831" i="32" s="1"/>
  <c r="AN1830" i="32"/>
  <c r="AP1830" i="32" l="1"/>
  <c r="V1831" i="32" s="1"/>
  <c r="AO1830" i="32"/>
  <c r="AQ1830" i="32"/>
  <c r="W1831" i="32" s="1"/>
  <c r="Y1831" i="32" a="1"/>
  <c r="Y1831" i="32" l="1"/>
  <c r="AS1830" i="32" a="1"/>
  <c r="AS1830" i="32" s="1"/>
  <c r="U1831" i="32"/>
  <c r="AI1831" i="32" a="1"/>
  <c r="AJ1831" i="32" a="1"/>
  <c r="AH1831" i="32" a="1"/>
  <c r="AH1831" i="32" l="1"/>
  <c r="AJ1831" i="32"/>
  <c r="AI1831" i="32"/>
  <c r="AG1831" i="32" a="1"/>
  <c r="AG1831" i="32" l="1"/>
  <c r="AK1831" i="32" s="1"/>
  <c r="AL1831" i="32" s="1"/>
  <c r="AM1831" i="32" l="1"/>
  <c r="AT1831" i="32"/>
  <c r="AU1831" i="32" s="1"/>
  <c r="AR1831" i="32" l="1"/>
  <c r="X1832" i="32" s="1"/>
  <c r="AN1831" i="32"/>
  <c r="AP1831" i="32" l="1"/>
  <c r="V1832" i="32" s="1"/>
  <c r="AO1831" i="32"/>
  <c r="AQ1831" i="32"/>
  <c r="W1832" i="32" s="1"/>
  <c r="Y1832" i="32" a="1"/>
  <c r="Y1832" i="32" l="1"/>
  <c r="AS1831" i="32" a="1"/>
  <c r="AS1831" i="32" s="1"/>
  <c r="U1832" i="32"/>
  <c r="AI1832" i="32" a="1"/>
  <c r="AJ1832" i="32" a="1"/>
  <c r="AH1832" i="32" a="1"/>
  <c r="AH1832" i="32" l="1"/>
  <c r="AJ1832" i="32"/>
  <c r="AI1832" i="32"/>
  <c r="AG1832" i="32" a="1"/>
  <c r="AG1832" i="32" l="1"/>
  <c r="AK1832" i="32" s="1"/>
  <c r="AL1832" i="32" s="1"/>
  <c r="AM1832" i="32" l="1"/>
  <c r="AT1832" i="32"/>
  <c r="AU1832" i="32" s="1"/>
  <c r="AR1832" i="32" l="1"/>
  <c r="X1833" i="32" s="1"/>
  <c r="AN1832" i="32"/>
  <c r="AP1832" i="32" l="1"/>
  <c r="V1833" i="32" s="1"/>
  <c r="AO1832" i="32"/>
  <c r="AQ1832" i="32"/>
  <c r="W1833" i="32" s="1"/>
  <c r="Y1833" i="32" a="1"/>
  <c r="Y1833" i="32" l="1"/>
  <c r="AS1832" i="32" a="1"/>
  <c r="AS1832" i="32" s="1"/>
  <c r="U1833" i="32"/>
  <c r="AI1833" i="32" a="1"/>
  <c r="AJ1833" i="32" a="1"/>
  <c r="AH1833" i="32" a="1"/>
  <c r="AH1833" i="32" l="1"/>
  <c r="AJ1833" i="32"/>
  <c r="AI1833" i="32"/>
  <c r="AG1833" i="32" a="1"/>
  <c r="AG1833" i="32" l="1"/>
  <c r="AK1833" i="32" s="1"/>
  <c r="AL1833" i="32" s="1"/>
  <c r="AM1833" i="32" l="1"/>
  <c r="AT1833" i="32"/>
  <c r="AU1833" i="32" s="1"/>
  <c r="AR1833" i="32" l="1"/>
  <c r="X1834" i="32" s="1"/>
  <c r="AN1833" i="32"/>
  <c r="AP1833" i="32" l="1"/>
  <c r="V1834" i="32" s="1"/>
  <c r="AO1833" i="32"/>
  <c r="AQ1833" i="32"/>
  <c r="W1834" i="32" s="1"/>
  <c r="Y1834" i="32" a="1"/>
  <c r="Y1834" i="32" l="1"/>
  <c r="AS1833" i="32" a="1"/>
  <c r="AS1833" i="32" s="1"/>
  <c r="U1834" i="32"/>
  <c r="AI1834" i="32" a="1"/>
  <c r="AJ1834" i="32" a="1"/>
  <c r="AH1834" i="32" a="1"/>
  <c r="AH1834" i="32" l="1"/>
  <c r="AJ1834" i="32"/>
  <c r="AI1834" i="32"/>
  <c r="AG1834" i="32" a="1"/>
  <c r="AG1834" i="32" l="1"/>
  <c r="AK1834" i="32" s="1"/>
  <c r="AL1834" i="32"/>
  <c r="AM1834" i="32" l="1"/>
  <c r="AT1834" i="32"/>
  <c r="AU1834" i="32" s="1"/>
  <c r="AR1834" i="32" l="1"/>
  <c r="X1835" i="32" s="1"/>
  <c r="AN1834" i="32"/>
  <c r="AP1834" i="32" l="1"/>
  <c r="V1835" i="32" s="1"/>
  <c r="AO1834" i="32"/>
  <c r="AQ1834" i="32"/>
  <c r="W1835" i="32" s="1"/>
  <c r="Y1835" i="32" a="1"/>
  <c r="Y1835" i="32" l="1"/>
  <c r="AS1834" i="32" a="1"/>
  <c r="AS1834" i="32" s="1"/>
  <c r="U1835" i="32"/>
  <c r="AI1835" i="32" a="1"/>
  <c r="AJ1835" i="32" a="1"/>
  <c r="AH1835" i="32" a="1"/>
  <c r="AH1835" i="32" l="1"/>
  <c r="AJ1835" i="32"/>
  <c r="AI1835" i="32"/>
  <c r="AG1835" i="32" a="1"/>
  <c r="AG1835" i="32" l="1"/>
  <c r="AK1835" i="32" s="1"/>
  <c r="AL1835" i="32" s="1"/>
  <c r="AM1835" i="32" l="1"/>
  <c r="AT1835" i="32"/>
  <c r="AU1835" i="32" s="1"/>
  <c r="AR1835" i="32" l="1"/>
  <c r="X1836" i="32" s="1"/>
  <c r="AN1835" i="32"/>
  <c r="AP1835" i="32" l="1"/>
  <c r="V1836" i="32" s="1"/>
  <c r="AO1835" i="32"/>
  <c r="AQ1835" i="32"/>
  <c r="W1836" i="32" s="1"/>
  <c r="Y1836" i="32" a="1"/>
  <c r="Y1836" i="32" l="1"/>
  <c r="AS1835" i="32" a="1"/>
  <c r="AS1835" i="32" s="1"/>
  <c r="U1836" i="32"/>
  <c r="AI1836" i="32" a="1"/>
  <c r="AJ1836" i="32" a="1"/>
  <c r="AH1836" i="32" a="1"/>
  <c r="AH1836" i="32" l="1"/>
  <c r="AJ1836" i="32"/>
  <c r="AI1836" i="32"/>
  <c r="AG1836" i="32" a="1"/>
  <c r="AG1836" i="32" l="1"/>
  <c r="AK1836" i="32" s="1"/>
  <c r="AL1836" i="32" s="1"/>
  <c r="AM1836" i="32" l="1"/>
  <c r="AT1836" i="32"/>
  <c r="AU1836" i="32" s="1"/>
  <c r="AR1836" i="32" l="1"/>
  <c r="X1837" i="32" s="1"/>
  <c r="AN1836" i="32"/>
  <c r="AP1836" i="32" l="1"/>
  <c r="V1837" i="32" s="1"/>
  <c r="AO1836" i="32"/>
  <c r="AQ1836" i="32"/>
  <c r="W1837" i="32" s="1"/>
  <c r="Y1837" i="32" a="1"/>
  <c r="Y1837" i="32" l="1"/>
  <c r="AS1836" i="32" a="1"/>
  <c r="AS1836" i="32" s="1"/>
  <c r="U1837" i="32"/>
  <c r="AI1837" i="32" a="1"/>
  <c r="AJ1837" i="32" a="1"/>
  <c r="AH1837" i="32" a="1"/>
  <c r="AH1837" i="32" l="1"/>
  <c r="AJ1837" i="32"/>
  <c r="AI1837" i="32"/>
  <c r="AG1837" i="32" a="1"/>
  <c r="AG1837" i="32" l="1"/>
  <c r="AK1837" i="32" s="1"/>
  <c r="AL1837" i="32" s="1"/>
  <c r="AM1837" i="32" l="1"/>
  <c r="AT1837" i="32"/>
  <c r="AU1837" i="32" s="1"/>
  <c r="AR1837" i="32" l="1"/>
  <c r="X1838" i="32" s="1"/>
  <c r="AN1837" i="32"/>
  <c r="AP1837" i="32" l="1"/>
  <c r="V1838" i="32" s="1"/>
  <c r="AO1837" i="32"/>
  <c r="AQ1837" i="32"/>
  <c r="W1838" i="32" s="1"/>
  <c r="Y1838" i="32" a="1"/>
  <c r="Y1838" i="32" l="1"/>
  <c r="AS1837" i="32" a="1"/>
  <c r="AS1837" i="32" s="1"/>
  <c r="U1838" i="32"/>
  <c r="AI1838" i="32" a="1"/>
  <c r="AJ1838" i="32" a="1"/>
  <c r="AH1838" i="32" a="1"/>
  <c r="AH1838" i="32" l="1"/>
  <c r="AJ1838" i="32"/>
  <c r="AI1838" i="32"/>
  <c r="AG1838" i="32" a="1"/>
  <c r="AG1838" i="32" l="1"/>
  <c r="AK1838" i="32" s="1"/>
  <c r="AL1838" i="32" s="1"/>
  <c r="AM1838" i="32" l="1"/>
  <c r="AT1838" i="32"/>
  <c r="AU1838" i="32" l="1"/>
  <c r="AV1787" i="32"/>
  <c r="AW1787" i="32" s="1"/>
  <c r="AR1838" i="32"/>
  <c r="X1841" i="32" s="1"/>
  <c r="AN1838" i="32"/>
  <c r="AP1838" i="32" l="1"/>
  <c r="V1841" i="32" s="1"/>
  <c r="AO1838" i="32"/>
  <c r="AQ1838" i="32"/>
  <c r="W1841" i="32" s="1"/>
  <c r="Y1841" i="32" a="1"/>
  <c r="Y1841" i="32" l="1"/>
  <c r="AS1838" i="32" a="1"/>
  <c r="AS1838" i="32" s="1"/>
  <c r="U1841" i="32"/>
  <c r="AJ1841" i="32" a="1"/>
  <c r="AH1841" i="32" a="1"/>
  <c r="AI1841" i="32" a="1"/>
  <c r="AI1841" i="32" l="1"/>
  <c r="AH1841" i="32"/>
  <c r="AJ1841" i="32"/>
  <c r="AG1841" i="32" a="1"/>
  <c r="AG1841" i="32" l="1"/>
  <c r="AK1841" i="32" s="1"/>
  <c r="AL1841" i="32" s="1"/>
  <c r="AM1841" i="32" l="1"/>
  <c r="AT1841" i="32"/>
  <c r="AN1841" i="32" l="1"/>
  <c r="AR1841" i="32"/>
  <c r="X1842" i="32" s="1"/>
  <c r="AU1841" i="32"/>
  <c r="AQ1841" i="32" l="1"/>
  <c r="W1842" i="32" s="1"/>
  <c r="AP1841" i="32"/>
  <c r="V1842" i="32" s="1"/>
  <c r="AO1841" i="32"/>
  <c r="Y1842" i="32" a="1"/>
  <c r="Y1842" i="32" l="1"/>
  <c r="AS1841" i="32" a="1"/>
  <c r="AS1841" i="32" s="1"/>
  <c r="U1842" i="32"/>
  <c r="AI1842" i="32" a="1"/>
  <c r="AH1842" i="32" a="1"/>
  <c r="AJ1842" i="32" a="1"/>
  <c r="AJ1842" i="32" l="1"/>
  <c r="AH1842" i="32"/>
  <c r="AI1842" i="32"/>
  <c r="AG1842" i="32" a="1"/>
  <c r="AG1842" i="32" l="1"/>
  <c r="AK1842" i="32" s="1"/>
  <c r="AL1842" i="32" s="1"/>
  <c r="AM1842" i="32" l="1"/>
  <c r="AT1842" i="32"/>
  <c r="AU1842" i="32" l="1"/>
  <c r="AR1842" i="32"/>
  <c r="X1843" i="32" s="1"/>
  <c r="AN1842" i="32"/>
  <c r="AO1842" i="32" l="1"/>
  <c r="AQ1842" i="32"/>
  <c r="W1843" i="32" s="1"/>
  <c r="AP1842" i="32"/>
  <c r="V1843" i="32" s="1"/>
  <c r="Y1843" i="32" a="1"/>
  <c r="Y1843" i="32" l="1"/>
  <c r="AS1842" i="32" a="1"/>
  <c r="AS1842" i="32" s="1"/>
  <c r="U1843" i="32"/>
  <c r="AI1843" i="32" a="1"/>
  <c r="AH1843" i="32" a="1"/>
  <c r="AJ1843" i="32" a="1"/>
  <c r="AJ1843" i="32" l="1"/>
  <c r="AH1843" i="32"/>
  <c r="AI1843" i="32"/>
  <c r="AG1843" i="32" a="1"/>
  <c r="AG1843" i="32" l="1"/>
  <c r="AK1843" i="32" s="1"/>
  <c r="AL1843" i="32"/>
  <c r="AM1843" i="32" l="1"/>
  <c r="AT1843" i="32"/>
  <c r="AR1843" i="32" l="1"/>
  <c r="X1844" i="32" s="1"/>
  <c r="AN1843" i="32"/>
  <c r="AU1843" i="32"/>
  <c r="AO1843" i="32" l="1"/>
  <c r="AQ1843" i="32"/>
  <c r="W1844" i="32" s="1"/>
  <c r="AP1843" i="32"/>
  <c r="V1844" i="32" s="1"/>
  <c r="Y1844" i="32" a="1"/>
  <c r="Y1844" i="32" l="1"/>
  <c r="AS1843" i="32" a="1"/>
  <c r="AS1843" i="32" s="1"/>
  <c r="U1844" i="32"/>
  <c r="AI1844" i="32" a="1"/>
  <c r="AH1844" i="32" a="1"/>
  <c r="AJ1844" i="32" a="1"/>
  <c r="AJ1844" i="32" l="1"/>
  <c r="AH1844" i="32"/>
  <c r="AI1844" i="32"/>
  <c r="AG1844" i="32" a="1"/>
  <c r="AG1844" i="32" l="1"/>
  <c r="AK1844" i="32" s="1"/>
  <c r="AL1844" i="32"/>
  <c r="AM1844" i="32" l="1"/>
  <c r="AT1844" i="32"/>
  <c r="AR1844" i="32" l="1"/>
  <c r="X1845" i="32" s="1"/>
  <c r="AN1844" i="32"/>
  <c r="AU1844" i="32"/>
  <c r="AO1844" i="32" l="1"/>
  <c r="AQ1844" i="32"/>
  <c r="W1845" i="32" s="1"/>
  <c r="AP1844" i="32"/>
  <c r="V1845" i="32" s="1"/>
  <c r="Y1845" i="32" a="1"/>
  <c r="Y1845" i="32" l="1"/>
  <c r="AS1844" i="32" a="1"/>
  <c r="AS1844" i="32" s="1"/>
  <c r="U1845" i="32"/>
  <c r="AI1845" i="32" a="1"/>
  <c r="AH1845" i="32" a="1"/>
  <c r="AJ1845" i="32" a="1"/>
  <c r="AJ1845" i="32" l="1"/>
  <c r="AH1845" i="32"/>
  <c r="AI1845" i="32"/>
  <c r="AG1845" i="32" a="1"/>
  <c r="AG1845" i="32" l="1"/>
  <c r="AK1845" i="32" s="1"/>
  <c r="AL1845" i="32" s="1"/>
  <c r="AM1845" i="32" l="1"/>
  <c r="AT1845" i="32"/>
  <c r="AR1845" i="32" l="1"/>
  <c r="X1846" i="32" s="1"/>
  <c r="AN1845" i="32"/>
  <c r="AU1845" i="32"/>
  <c r="AO1845" i="32" l="1"/>
  <c r="AQ1845" i="32"/>
  <c r="W1846" i="32" s="1"/>
  <c r="AP1845" i="32"/>
  <c r="V1846" i="32" s="1"/>
  <c r="Y1846" i="32" a="1"/>
  <c r="Y1846" i="32" l="1"/>
  <c r="AS1845" i="32" a="1"/>
  <c r="AS1845" i="32" s="1"/>
  <c r="U1846" i="32"/>
  <c r="AI1846" i="32" a="1"/>
  <c r="AH1846" i="32" a="1"/>
  <c r="AJ1846" i="32" a="1"/>
  <c r="AJ1846" i="32" l="1"/>
  <c r="AH1846" i="32"/>
  <c r="AI1846" i="32"/>
  <c r="AG1846" i="32" a="1"/>
  <c r="AG1846" i="32" l="1"/>
  <c r="AK1846" i="32" s="1"/>
  <c r="AL1846" i="32"/>
  <c r="AM1846" i="32" l="1"/>
  <c r="AT1846" i="32"/>
  <c r="AU1846" i="32" s="1"/>
  <c r="AR1846" i="32" l="1"/>
  <c r="X1847" i="32" s="1"/>
  <c r="AN1846" i="32"/>
  <c r="AO1846" i="32" l="1"/>
  <c r="AQ1846" i="32"/>
  <c r="W1847" i="32" s="1"/>
  <c r="AP1846" i="32"/>
  <c r="V1847" i="32" s="1"/>
  <c r="Y1847" i="32" a="1"/>
  <c r="Y1847" i="32" l="1"/>
  <c r="AS1846" i="32" a="1"/>
  <c r="AS1846" i="32" s="1"/>
  <c r="U1847" i="32"/>
  <c r="AI1847" i="32" a="1"/>
  <c r="AH1847" i="32" a="1"/>
  <c r="AJ1847" i="32" a="1"/>
  <c r="AJ1847" i="32" l="1"/>
  <c r="AH1847" i="32"/>
  <c r="AI1847" i="32"/>
  <c r="AG1847" i="32" a="1"/>
  <c r="AG1847" i="32" l="1"/>
  <c r="AK1847" i="32" s="1"/>
  <c r="AL1847" i="32" s="1"/>
  <c r="AM1847" i="32" l="1"/>
  <c r="AT1847" i="32"/>
  <c r="AU1847" i="32" s="1"/>
  <c r="AR1847" i="32" l="1"/>
  <c r="X1848" i="32" s="1"/>
  <c r="AN1847" i="32"/>
  <c r="AO1847" i="32" l="1"/>
  <c r="AQ1847" i="32"/>
  <c r="W1848" i="32" s="1"/>
  <c r="AP1847" i="32"/>
  <c r="V1848" i="32" s="1"/>
  <c r="Y1848" i="32" a="1"/>
  <c r="Y1848" i="32" l="1"/>
  <c r="AS1847" i="32" a="1"/>
  <c r="AS1847" i="32" s="1"/>
  <c r="U1848" i="32"/>
  <c r="AI1848" i="32" a="1"/>
  <c r="AH1848" i="32" a="1"/>
  <c r="AJ1848" i="32" a="1"/>
  <c r="AJ1848" i="32" l="1"/>
  <c r="AH1848" i="32"/>
  <c r="AI1848" i="32"/>
  <c r="AG1848" i="32" a="1"/>
  <c r="AG1848" i="32" l="1"/>
  <c r="AK1848" i="32" s="1"/>
  <c r="AL1848" i="32" s="1"/>
  <c r="AM1848" i="32" l="1"/>
  <c r="AT1848" i="32"/>
  <c r="AU1848" i="32" s="1"/>
  <c r="AR1848" i="32" l="1"/>
  <c r="X1849" i="32" s="1"/>
  <c r="AN1848" i="32"/>
  <c r="AO1848" i="32" l="1"/>
  <c r="AQ1848" i="32"/>
  <c r="W1849" i="32" s="1"/>
  <c r="AP1848" i="32"/>
  <c r="V1849" i="32" s="1"/>
  <c r="Y1849" i="32" a="1"/>
  <c r="Y1849" i="32" l="1"/>
  <c r="AS1848" i="32" a="1"/>
  <c r="AS1848" i="32" s="1"/>
  <c r="U1849" i="32"/>
  <c r="AI1849" i="32" a="1"/>
  <c r="AH1849" i="32" a="1"/>
  <c r="AJ1849" i="32" a="1"/>
  <c r="AJ1849" i="32" l="1"/>
  <c r="AH1849" i="32"/>
  <c r="AI1849" i="32"/>
  <c r="AG1849" i="32" a="1"/>
  <c r="AG1849" i="32" l="1"/>
  <c r="AK1849" i="32" s="1"/>
  <c r="AL1849" i="32" s="1"/>
  <c r="AM1849" i="32" l="1"/>
  <c r="AT1849" i="32"/>
  <c r="AU1849" i="32" s="1"/>
  <c r="AR1849" i="32" l="1"/>
  <c r="X1850" i="32" s="1"/>
  <c r="AN1849" i="32"/>
  <c r="AO1849" i="32" l="1"/>
  <c r="AQ1849" i="32"/>
  <c r="W1850" i="32" s="1"/>
  <c r="AP1849" i="32"/>
  <c r="V1850" i="32" s="1"/>
  <c r="Y1850" i="32" a="1"/>
  <c r="Y1850" i="32" l="1"/>
  <c r="AS1849" i="32" a="1"/>
  <c r="AS1849" i="32" s="1"/>
  <c r="U1850" i="32"/>
  <c r="AI1850" i="32" a="1"/>
  <c r="AH1850" i="32" a="1"/>
  <c r="AJ1850" i="32" a="1"/>
  <c r="AJ1850" i="32" l="1"/>
  <c r="AH1850" i="32"/>
  <c r="AI1850" i="32"/>
  <c r="AG1850" i="32" a="1"/>
  <c r="AG1850" i="32" l="1"/>
  <c r="AK1850" i="32" s="1"/>
  <c r="AL1850" i="32"/>
  <c r="AM1850" i="32" l="1"/>
  <c r="AT1850" i="32"/>
  <c r="AU1850" i="32" s="1"/>
  <c r="AR1850" i="32" l="1"/>
  <c r="X1851" i="32" s="1"/>
  <c r="AN1850" i="32"/>
  <c r="AO1850" i="32" l="1"/>
  <c r="AQ1850" i="32"/>
  <c r="W1851" i="32" s="1"/>
  <c r="AP1850" i="32"/>
  <c r="V1851" i="32" s="1"/>
  <c r="Y1851" i="32" a="1"/>
  <c r="Y1851" i="32" l="1"/>
  <c r="AS1850" i="32" a="1"/>
  <c r="AS1850" i="32" s="1"/>
  <c r="U1851" i="32"/>
  <c r="AI1851" i="32" a="1"/>
  <c r="AH1851" i="32" a="1"/>
  <c r="AJ1851" i="32" a="1"/>
  <c r="AJ1851" i="32" l="1"/>
  <c r="AH1851" i="32"/>
  <c r="AI1851" i="32"/>
  <c r="AG1851" i="32" a="1"/>
  <c r="AG1851" i="32" l="1"/>
  <c r="AK1851" i="32" s="1"/>
  <c r="AL1851" i="32" s="1"/>
  <c r="AM1851" i="32" l="1"/>
  <c r="AT1851" i="32"/>
  <c r="AU1851" i="32" s="1"/>
  <c r="AR1851" i="32" l="1"/>
  <c r="X1852" i="32" s="1"/>
  <c r="AN1851" i="32"/>
  <c r="AO1851" i="32" l="1"/>
  <c r="AQ1851" i="32"/>
  <c r="W1852" i="32" s="1"/>
  <c r="AP1851" i="32"/>
  <c r="V1852" i="32" s="1"/>
  <c r="Y1852" i="32" a="1"/>
  <c r="Y1852" i="32" l="1"/>
  <c r="AS1851" i="32" a="1"/>
  <c r="AS1851" i="32" s="1"/>
  <c r="U1852" i="32"/>
  <c r="AI1852" i="32" a="1"/>
  <c r="AH1852" i="32" a="1"/>
  <c r="AJ1852" i="32" a="1"/>
  <c r="AJ1852" i="32" l="1"/>
  <c r="AH1852" i="32"/>
  <c r="AI1852" i="32"/>
  <c r="AG1852" i="32" a="1"/>
  <c r="AG1852" i="32" l="1"/>
  <c r="AK1852" i="32" s="1"/>
  <c r="AL1852" i="32" s="1"/>
  <c r="AM1852" i="32" l="1"/>
  <c r="AT1852" i="32"/>
  <c r="AU1852" i="32" s="1"/>
  <c r="AR1852" i="32" l="1"/>
  <c r="X1853" i="32" s="1"/>
  <c r="AN1852" i="32"/>
  <c r="AO1852" i="32" l="1"/>
  <c r="AQ1852" i="32"/>
  <c r="W1853" i="32" s="1"/>
  <c r="AP1852" i="32"/>
  <c r="V1853" i="32" s="1"/>
  <c r="Y1853" i="32" a="1"/>
  <c r="Y1853" i="32" l="1"/>
  <c r="AS1852" i="32" a="1"/>
  <c r="AS1852" i="32" s="1"/>
  <c r="U1853" i="32"/>
  <c r="AI1853" i="32" a="1"/>
  <c r="AH1853" i="32" a="1"/>
  <c r="AJ1853" i="32" a="1"/>
  <c r="AJ1853" i="32" l="1"/>
  <c r="AH1853" i="32"/>
  <c r="AI1853" i="32"/>
  <c r="AG1853" i="32" a="1"/>
  <c r="AG1853" i="32" l="1"/>
  <c r="AK1853" i="32" s="1"/>
  <c r="AL1853" i="32"/>
  <c r="AM1853" i="32" l="1"/>
  <c r="AT1853" i="32"/>
  <c r="AU1853" i="32" s="1"/>
  <c r="AR1853" i="32" l="1"/>
  <c r="X1854" i="32" s="1"/>
  <c r="AN1853" i="32"/>
  <c r="AO1853" i="32" l="1"/>
  <c r="AQ1853" i="32"/>
  <c r="W1854" i="32" s="1"/>
  <c r="AP1853" i="32"/>
  <c r="V1854" i="32" s="1"/>
  <c r="Y1854" i="32" a="1"/>
  <c r="Y1854" i="32" l="1"/>
  <c r="AS1853" i="32" a="1"/>
  <c r="AS1853" i="32" s="1"/>
  <c r="U1854" i="32"/>
  <c r="AI1854" i="32" a="1"/>
  <c r="AH1854" i="32" a="1"/>
  <c r="AJ1854" i="32" a="1"/>
  <c r="AJ1854" i="32" l="1"/>
  <c r="AH1854" i="32"/>
  <c r="AI1854" i="32"/>
  <c r="AG1854" i="32" a="1"/>
  <c r="AG1854" i="32" l="1"/>
  <c r="AK1854" i="32" s="1"/>
  <c r="AL1854" i="32" s="1"/>
  <c r="AM1854" i="32" l="1"/>
  <c r="AT1854" i="32"/>
  <c r="AU1854" i="32" s="1"/>
  <c r="AR1854" i="32" l="1"/>
  <c r="X1855" i="32" s="1"/>
  <c r="AN1854" i="32"/>
  <c r="AO1854" i="32" l="1"/>
  <c r="AQ1854" i="32"/>
  <c r="W1855" i="32" s="1"/>
  <c r="AP1854" i="32"/>
  <c r="V1855" i="32" s="1"/>
  <c r="Y1855" i="32" a="1"/>
  <c r="Y1855" i="32" l="1"/>
  <c r="AS1854" i="32" a="1"/>
  <c r="AS1854" i="32" s="1"/>
  <c r="U1855" i="32"/>
  <c r="AI1855" i="32" a="1"/>
  <c r="AH1855" i="32" a="1"/>
  <c r="AJ1855" i="32" a="1"/>
  <c r="AJ1855" i="32" l="1"/>
  <c r="AH1855" i="32"/>
  <c r="AI1855" i="32"/>
  <c r="AG1855" i="32" a="1"/>
  <c r="AG1855" i="32" l="1"/>
  <c r="AK1855" i="32" s="1"/>
  <c r="AL1855" i="32"/>
  <c r="AM1855" i="32" l="1"/>
  <c r="AT1855" i="32"/>
  <c r="AU1855" i="32" s="1"/>
  <c r="AR1855" i="32" l="1"/>
  <c r="X1856" i="32" s="1"/>
  <c r="AN1855" i="32"/>
  <c r="AO1855" i="32" l="1"/>
  <c r="AQ1855" i="32"/>
  <c r="W1856" i="32" s="1"/>
  <c r="AP1855" i="32"/>
  <c r="V1856" i="32" s="1"/>
  <c r="Y1856" i="32" a="1"/>
  <c r="Y1856" i="32" l="1"/>
  <c r="AS1855" i="32" a="1"/>
  <c r="AS1855" i="32" s="1"/>
  <c r="U1856" i="32"/>
  <c r="AI1856" i="32" a="1"/>
  <c r="AH1856" i="32" a="1"/>
  <c r="AJ1856" i="32" a="1"/>
  <c r="AJ1856" i="32" l="1"/>
  <c r="AH1856" i="32"/>
  <c r="AI1856" i="32"/>
  <c r="AG1856" i="32" a="1"/>
  <c r="AG1856" i="32" l="1"/>
  <c r="AK1856" i="32" s="1"/>
  <c r="AL1856" i="32"/>
  <c r="AM1856" i="32" l="1"/>
  <c r="AT1856" i="32"/>
  <c r="AU1856" i="32" s="1"/>
  <c r="AR1856" i="32" l="1"/>
  <c r="X1857" i="32" s="1"/>
  <c r="AN1856" i="32"/>
  <c r="AO1856" i="32" l="1"/>
  <c r="AQ1856" i="32"/>
  <c r="W1857" i="32" s="1"/>
  <c r="AP1856" i="32"/>
  <c r="V1857" i="32" s="1"/>
  <c r="Y1857" i="32" a="1"/>
  <c r="Y1857" i="32" l="1"/>
  <c r="AS1856" i="32" a="1"/>
  <c r="AS1856" i="32" s="1"/>
  <c r="U1857" i="32"/>
  <c r="AI1857" i="32" a="1"/>
  <c r="AH1857" i="32" a="1"/>
  <c r="AJ1857" i="32" a="1"/>
  <c r="AJ1857" i="32" l="1"/>
  <c r="AH1857" i="32"/>
  <c r="AI1857" i="32"/>
  <c r="AG1857" i="32" a="1"/>
  <c r="AG1857" i="32" l="1"/>
  <c r="AK1857" i="32" s="1"/>
  <c r="AL1857" i="32" s="1"/>
  <c r="AM1857" i="32" l="1"/>
  <c r="AT1857" i="32"/>
  <c r="AU1857" i="32" s="1"/>
  <c r="AR1857" i="32" l="1"/>
  <c r="X1858" i="32" s="1"/>
  <c r="AN1857" i="32"/>
  <c r="AO1857" i="32" l="1"/>
  <c r="AQ1857" i="32"/>
  <c r="W1858" i="32" s="1"/>
  <c r="AP1857" i="32"/>
  <c r="V1858" i="32" s="1"/>
  <c r="Y1858" i="32" a="1"/>
  <c r="Y1858" i="32" l="1"/>
  <c r="AS1857" i="32" a="1"/>
  <c r="AS1857" i="32" s="1"/>
  <c r="U1858" i="32"/>
  <c r="AI1858" i="32" a="1"/>
  <c r="AH1858" i="32" a="1"/>
  <c r="AJ1858" i="32" a="1"/>
  <c r="AJ1858" i="32" l="1"/>
  <c r="AH1858" i="32"/>
  <c r="AI1858" i="32"/>
  <c r="AG1858" i="32" a="1"/>
  <c r="AG1858" i="32" l="1"/>
  <c r="AK1858" i="32" s="1"/>
  <c r="AL1858" i="32" s="1"/>
  <c r="AM1858" i="32" l="1"/>
  <c r="AT1858" i="32"/>
  <c r="AU1858" i="32" s="1"/>
  <c r="AR1858" i="32" l="1"/>
  <c r="X1859" i="32" s="1"/>
  <c r="AN1858" i="32"/>
  <c r="AO1858" i="32" l="1"/>
  <c r="AQ1858" i="32"/>
  <c r="W1859" i="32" s="1"/>
  <c r="AP1858" i="32"/>
  <c r="V1859" i="32" s="1"/>
  <c r="Y1859" i="32" a="1"/>
  <c r="Y1859" i="32" l="1"/>
  <c r="AS1858" i="32" a="1"/>
  <c r="AS1858" i="32" s="1"/>
  <c r="U1859" i="32"/>
  <c r="AI1859" i="32" a="1"/>
  <c r="AH1859" i="32" a="1"/>
  <c r="AJ1859" i="32" a="1"/>
  <c r="AJ1859" i="32" l="1"/>
  <c r="AH1859" i="32"/>
  <c r="AI1859" i="32"/>
  <c r="AG1859" i="32" a="1"/>
  <c r="AG1859" i="32" l="1"/>
  <c r="AK1859" i="32" s="1"/>
  <c r="AL1859" i="32" s="1"/>
  <c r="AM1859" i="32" l="1"/>
  <c r="AT1859" i="32"/>
  <c r="AU1859" i="32" s="1"/>
  <c r="AR1859" i="32" l="1"/>
  <c r="X1860" i="32" s="1"/>
  <c r="AN1859" i="32"/>
  <c r="AO1859" i="32" l="1"/>
  <c r="AQ1859" i="32"/>
  <c r="W1860" i="32" s="1"/>
  <c r="AP1859" i="32"/>
  <c r="V1860" i="32" s="1"/>
  <c r="Y1860" i="32" a="1"/>
  <c r="Y1860" i="32" l="1"/>
  <c r="AS1859" i="32" a="1"/>
  <c r="AS1859" i="32" s="1"/>
  <c r="U1860" i="32"/>
  <c r="AI1860" i="32" a="1"/>
  <c r="AH1860" i="32" a="1"/>
  <c r="AJ1860" i="32" a="1"/>
  <c r="AJ1860" i="32" l="1"/>
  <c r="AH1860" i="32"/>
  <c r="AI1860" i="32"/>
  <c r="AG1860" i="32" a="1"/>
  <c r="AG1860" i="32" l="1"/>
  <c r="AK1860" i="32" s="1"/>
  <c r="AL1860" i="32"/>
  <c r="AM1860" i="32" l="1"/>
  <c r="AT1860" i="32"/>
  <c r="AU1860" i="32" s="1"/>
  <c r="AR1860" i="32" l="1"/>
  <c r="X1861" i="32" s="1"/>
  <c r="AN1860" i="32"/>
  <c r="AO1860" i="32" l="1"/>
  <c r="AQ1860" i="32"/>
  <c r="W1861" i="32" s="1"/>
  <c r="AP1860" i="32"/>
  <c r="V1861" i="32" s="1"/>
  <c r="Y1861" i="32" a="1"/>
  <c r="Y1861" i="32" l="1"/>
  <c r="AS1860" i="32" a="1"/>
  <c r="AS1860" i="32" s="1"/>
  <c r="U1861" i="32"/>
  <c r="AI1861" i="32" a="1"/>
  <c r="AH1861" i="32" a="1"/>
  <c r="AJ1861" i="32" a="1"/>
  <c r="AJ1861" i="32" l="1"/>
  <c r="AH1861" i="32"/>
  <c r="AI1861" i="32"/>
  <c r="AG1861" i="32" a="1"/>
  <c r="AG1861" i="32" l="1"/>
  <c r="AK1861" i="32" s="1"/>
  <c r="AL1861" i="32" s="1"/>
  <c r="AM1861" i="32" l="1"/>
  <c r="AT1861" i="32"/>
  <c r="AU1861" i="32" s="1"/>
  <c r="AR1861" i="32" l="1"/>
  <c r="X1862" i="32" s="1"/>
  <c r="AN1861" i="32"/>
  <c r="AO1861" i="32" l="1"/>
  <c r="AQ1861" i="32"/>
  <c r="W1862" i="32" s="1"/>
  <c r="AP1861" i="32"/>
  <c r="V1862" i="32" s="1"/>
  <c r="Y1862" i="32" a="1"/>
  <c r="Y1862" i="32" l="1"/>
  <c r="AS1861" i="32" a="1"/>
  <c r="AS1861" i="32" s="1"/>
  <c r="U1862" i="32"/>
  <c r="AI1862" i="32" a="1"/>
  <c r="AH1862" i="32" a="1"/>
  <c r="AJ1862" i="32" a="1"/>
  <c r="AJ1862" i="32" l="1"/>
  <c r="AH1862" i="32"/>
  <c r="AI1862" i="32"/>
  <c r="AG1862" i="32" a="1"/>
  <c r="AG1862" i="32" l="1"/>
  <c r="AK1862" i="32" s="1"/>
  <c r="AL1862" i="32" s="1"/>
  <c r="AM1862" i="32" l="1"/>
  <c r="AT1862" i="32"/>
  <c r="AU1862" i="32" s="1"/>
  <c r="AR1862" i="32" l="1"/>
  <c r="X1863" i="32" s="1"/>
  <c r="AN1862" i="32"/>
  <c r="AO1862" i="32" l="1"/>
  <c r="AQ1862" i="32"/>
  <c r="W1863" i="32" s="1"/>
  <c r="AP1862" i="32"/>
  <c r="V1863" i="32" s="1"/>
  <c r="Y1863" i="32" a="1"/>
  <c r="Y1863" i="32" l="1"/>
  <c r="AS1862" i="32" a="1"/>
  <c r="AS1862" i="32" s="1"/>
  <c r="U1863" i="32"/>
  <c r="AI1863" i="32" a="1"/>
  <c r="AH1863" i="32" a="1"/>
  <c r="AJ1863" i="32" a="1"/>
  <c r="AJ1863" i="32" l="1"/>
  <c r="AH1863" i="32"/>
  <c r="AI1863" i="32"/>
  <c r="AG1863" i="32" a="1"/>
  <c r="AG1863" i="32" l="1"/>
  <c r="AK1863" i="32" s="1"/>
  <c r="AL1863" i="32" s="1"/>
  <c r="AM1863" i="32" l="1"/>
  <c r="AT1863" i="32"/>
  <c r="AU1863" i="32" s="1"/>
  <c r="AR1863" i="32" l="1"/>
  <c r="X1864" i="32" s="1"/>
  <c r="AN1863" i="32"/>
  <c r="AO1863" i="32" l="1"/>
  <c r="AQ1863" i="32"/>
  <c r="W1864" i="32" s="1"/>
  <c r="AP1863" i="32"/>
  <c r="V1864" i="32" s="1"/>
  <c r="Y1864" i="32" a="1"/>
  <c r="Y1864" i="32" l="1"/>
  <c r="AS1863" i="32" a="1"/>
  <c r="AS1863" i="32" s="1"/>
  <c r="U1864" i="32"/>
  <c r="AI1864" i="32" a="1"/>
  <c r="AH1864" i="32" a="1"/>
  <c r="AJ1864" i="32" a="1"/>
  <c r="AJ1864" i="32" l="1"/>
  <c r="AH1864" i="32"/>
  <c r="AI1864" i="32"/>
  <c r="AG1864" i="32" a="1"/>
  <c r="AG1864" i="32" l="1"/>
  <c r="AK1864" i="32" s="1"/>
  <c r="AL1864" i="32" s="1"/>
  <c r="AM1864" i="32" l="1"/>
  <c r="AT1864" i="32"/>
  <c r="AU1864" i="32" s="1"/>
  <c r="AR1864" i="32" l="1"/>
  <c r="X1865" i="32" s="1"/>
  <c r="AN1864" i="32"/>
  <c r="AO1864" i="32" l="1"/>
  <c r="AQ1864" i="32"/>
  <c r="W1865" i="32" s="1"/>
  <c r="AP1864" i="32"/>
  <c r="V1865" i="32" s="1"/>
  <c r="Y1865" i="32" a="1"/>
  <c r="Y1865" i="32" l="1"/>
  <c r="AS1864" i="32" a="1"/>
  <c r="AS1864" i="32" s="1"/>
  <c r="U1865" i="32"/>
  <c r="AI1865" i="32" a="1"/>
  <c r="AH1865" i="32" a="1"/>
  <c r="AJ1865" i="32" a="1"/>
  <c r="AJ1865" i="32" l="1"/>
  <c r="AH1865" i="32"/>
  <c r="AI1865" i="32"/>
  <c r="AG1865" i="32" a="1"/>
  <c r="AG1865" i="32" l="1"/>
  <c r="AK1865" i="32" s="1"/>
  <c r="AL1865" i="32" s="1"/>
  <c r="AM1865" i="32" l="1"/>
  <c r="AT1865" i="32"/>
  <c r="AU1865" i="32" s="1"/>
  <c r="AR1865" i="32" l="1"/>
  <c r="X1866" i="32" s="1"/>
  <c r="AN1865" i="32"/>
  <c r="AO1865" i="32" l="1"/>
  <c r="AQ1865" i="32"/>
  <c r="W1866" i="32" s="1"/>
  <c r="AP1865" i="32"/>
  <c r="V1866" i="32" s="1"/>
  <c r="Y1866" i="32" a="1"/>
  <c r="Y1866" i="32" l="1"/>
  <c r="AS1865" i="32" a="1"/>
  <c r="AS1865" i="32" s="1"/>
  <c r="U1866" i="32"/>
  <c r="AI1866" i="32" a="1"/>
  <c r="AH1866" i="32" a="1"/>
  <c r="AJ1866" i="32" a="1"/>
  <c r="AJ1866" i="32" l="1"/>
  <c r="AH1866" i="32"/>
  <c r="AI1866" i="32"/>
  <c r="AG1866" i="32" a="1"/>
  <c r="AG1866" i="32" l="1"/>
  <c r="AK1866" i="32" s="1"/>
  <c r="AL1866" i="32" s="1"/>
  <c r="AM1866" i="32" l="1"/>
  <c r="AT1866" i="32"/>
  <c r="AU1866" i="32" s="1"/>
  <c r="AR1866" i="32" l="1"/>
  <c r="X1867" i="32" s="1"/>
  <c r="AN1866" i="32"/>
  <c r="AO1866" i="32" l="1"/>
  <c r="AQ1866" i="32"/>
  <c r="W1867" i="32" s="1"/>
  <c r="AP1866" i="32"/>
  <c r="V1867" i="32" s="1"/>
  <c r="Y1867" i="32" a="1"/>
  <c r="Y1867" i="32" l="1"/>
  <c r="AS1866" i="32" a="1"/>
  <c r="AS1866" i="32" s="1"/>
  <c r="U1867" i="32"/>
  <c r="AI1867" i="32" a="1"/>
  <c r="AH1867" i="32" a="1"/>
  <c r="AJ1867" i="32" a="1"/>
  <c r="AJ1867" i="32" l="1"/>
  <c r="AH1867" i="32"/>
  <c r="AI1867" i="32"/>
  <c r="AG1867" i="32" a="1"/>
  <c r="AG1867" i="32" l="1"/>
  <c r="AK1867" i="32" s="1"/>
  <c r="AL1867" i="32" s="1"/>
  <c r="AM1867" i="32" l="1"/>
  <c r="AT1867" i="32"/>
  <c r="AU1867" i="32" s="1"/>
  <c r="AR1867" i="32" l="1"/>
  <c r="X1868" i="32" s="1"/>
  <c r="AN1867" i="32"/>
  <c r="AO1867" i="32" l="1"/>
  <c r="AQ1867" i="32"/>
  <c r="W1868" i="32" s="1"/>
  <c r="AP1867" i="32"/>
  <c r="V1868" i="32" s="1"/>
  <c r="Y1868" i="32" a="1"/>
  <c r="Y1868" i="32" l="1"/>
  <c r="AS1867" i="32" a="1"/>
  <c r="AS1867" i="32" s="1"/>
  <c r="U1868" i="32"/>
  <c r="AI1868" i="32" a="1"/>
  <c r="AH1868" i="32" a="1"/>
  <c r="AJ1868" i="32" a="1"/>
  <c r="AJ1868" i="32" l="1"/>
  <c r="AH1868" i="32"/>
  <c r="AI1868" i="32"/>
  <c r="AG1868" i="32" a="1"/>
  <c r="AG1868" i="32" l="1"/>
  <c r="AK1868" i="32" s="1"/>
  <c r="AL1868" i="32"/>
  <c r="AM1868" i="32" l="1"/>
  <c r="AT1868" i="32"/>
  <c r="AU1868" i="32" s="1"/>
  <c r="AR1868" i="32" l="1"/>
  <c r="X1869" i="32" s="1"/>
  <c r="AN1868" i="32"/>
  <c r="AO1868" i="32" l="1"/>
  <c r="AQ1868" i="32"/>
  <c r="W1869" i="32" s="1"/>
  <c r="AP1868" i="32"/>
  <c r="V1869" i="32" s="1"/>
  <c r="Y1869" i="32" a="1"/>
  <c r="Y1869" i="32" l="1"/>
  <c r="AS1868" i="32" a="1"/>
  <c r="AS1868" i="32" s="1"/>
  <c r="U1869" i="32"/>
  <c r="AI1869" i="32" a="1"/>
  <c r="AH1869" i="32" a="1"/>
  <c r="AJ1869" i="32" a="1"/>
  <c r="AJ1869" i="32" l="1"/>
  <c r="AH1869" i="32"/>
  <c r="AI1869" i="32"/>
  <c r="AG1869" i="32" a="1"/>
  <c r="AG1869" i="32" l="1"/>
  <c r="AK1869" i="32" s="1"/>
  <c r="AL1869" i="32" s="1"/>
  <c r="AM1869" i="32" l="1"/>
  <c r="AT1869" i="32"/>
  <c r="AU1869" i="32" s="1"/>
  <c r="AR1869" i="32" l="1"/>
  <c r="X1870" i="32" s="1"/>
  <c r="AN1869" i="32"/>
  <c r="AO1869" i="32" l="1"/>
  <c r="AQ1869" i="32"/>
  <c r="W1870" i="32" s="1"/>
  <c r="AP1869" i="32"/>
  <c r="V1870" i="32" s="1"/>
  <c r="Y1870" i="32" a="1"/>
  <c r="Y1870" i="32" l="1"/>
  <c r="AS1869" i="32" a="1"/>
  <c r="AS1869" i="32" s="1"/>
  <c r="U1870" i="32"/>
  <c r="AI1870" i="32" a="1"/>
  <c r="AH1870" i="32" a="1"/>
  <c r="AJ1870" i="32" a="1"/>
  <c r="AJ1870" i="32" l="1"/>
  <c r="AH1870" i="32"/>
  <c r="AI1870" i="32"/>
  <c r="AG1870" i="32" a="1"/>
  <c r="AG1870" i="32" l="1"/>
  <c r="AK1870" i="32" s="1"/>
  <c r="AL1870" i="32"/>
  <c r="AM1870" i="32" l="1"/>
  <c r="AT1870" i="32"/>
  <c r="AU1870" i="32" s="1"/>
  <c r="AR1870" i="32" l="1"/>
  <c r="X1871" i="32" s="1"/>
  <c r="AN1870" i="32"/>
  <c r="AO1870" i="32" l="1"/>
  <c r="AQ1870" i="32"/>
  <c r="W1871" i="32" s="1"/>
  <c r="AP1870" i="32"/>
  <c r="V1871" i="32" s="1"/>
  <c r="Y1871" i="32" a="1"/>
  <c r="Y1871" i="32" l="1"/>
  <c r="AS1870" i="32" a="1"/>
  <c r="AS1870" i="32" s="1"/>
  <c r="U1871" i="32"/>
  <c r="AI1871" i="32" a="1"/>
  <c r="AH1871" i="32" a="1"/>
  <c r="AJ1871" i="32" a="1"/>
  <c r="AJ1871" i="32" l="1"/>
  <c r="AH1871" i="32"/>
  <c r="AI1871" i="32"/>
  <c r="AG1871" i="32" a="1"/>
  <c r="AG1871" i="32" l="1"/>
  <c r="AK1871" i="32" s="1"/>
  <c r="AL1871" i="32" s="1"/>
  <c r="AM1871" i="32" l="1"/>
  <c r="AT1871" i="32"/>
  <c r="AU1871" i="32" s="1"/>
  <c r="AR1871" i="32" l="1"/>
  <c r="X1872" i="32" s="1"/>
  <c r="AN1871" i="32"/>
  <c r="AO1871" i="32" l="1"/>
  <c r="AQ1871" i="32"/>
  <c r="W1872" i="32" s="1"/>
  <c r="AP1871" i="32"/>
  <c r="V1872" i="32" s="1"/>
  <c r="Y1872" i="32" a="1"/>
  <c r="Y1872" i="32" l="1"/>
  <c r="AS1871" i="32" a="1"/>
  <c r="AS1871" i="32" s="1"/>
  <c r="U1872" i="32"/>
  <c r="AI1872" i="32" a="1"/>
  <c r="AH1872" i="32" a="1"/>
  <c r="AJ1872" i="32" a="1"/>
  <c r="AJ1872" i="32" l="1"/>
  <c r="AH1872" i="32"/>
  <c r="AI1872" i="32"/>
  <c r="AG1872" i="32" a="1"/>
  <c r="AG1872" i="32" l="1"/>
  <c r="AK1872" i="32" s="1"/>
  <c r="AL1872" i="32" s="1"/>
  <c r="AM1872" i="32" l="1"/>
  <c r="AT1872" i="32"/>
  <c r="AU1872" i="32" s="1"/>
  <c r="AR1872" i="32" l="1"/>
  <c r="X1873" i="32" s="1"/>
  <c r="AN1872" i="32"/>
  <c r="AO1872" i="32" l="1"/>
  <c r="AQ1872" i="32"/>
  <c r="W1873" i="32" s="1"/>
  <c r="AP1872" i="32"/>
  <c r="V1873" i="32" s="1"/>
  <c r="Y1873" i="32" a="1"/>
  <c r="Y1873" i="32" l="1"/>
  <c r="AS1872" i="32" a="1"/>
  <c r="AS1872" i="32" s="1"/>
  <c r="U1873" i="32"/>
  <c r="AI1873" i="32" a="1"/>
  <c r="AH1873" i="32" a="1"/>
  <c r="AJ1873" i="32" a="1"/>
  <c r="AJ1873" i="32" l="1"/>
  <c r="AH1873" i="32"/>
  <c r="AI1873" i="32"/>
  <c r="AG1873" i="32" a="1"/>
  <c r="AG1873" i="32" l="1"/>
  <c r="AK1873" i="32" s="1"/>
  <c r="AL1873" i="32"/>
  <c r="AM1873" i="32" l="1"/>
  <c r="AT1873" i="32"/>
  <c r="AU1873" i="32" s="1"/>
  <c r="AR1873" i="32" l="1"/>
  <c r="X1874" i="32" s="1"/>
  <c r="AN1873" i="32"/>
  <c r="AO1873" i="32" l="1"/>
  <c r="AQ1873" i="32"/>
  <c r="W1874" i="32" s="1"/>
  <c r="AP1873" i="32"/>
  <c r="V1874" i="32" s="1"/>
  <c r="Y1874" i="32" a="1"/>
  <c r="Y1874" i="32" l="1"/>
  <c r="AS1873" i="32" a="1"/>
  <c r="AS1873" i="32" s="1"/>
  <c r="U1874" i="32"/>
  <c r="AI1874" i="32" a="1"/>
  <c r="AH1874" i="32" a="1"/>
  <c r="AJ1874" i="32" a="1"/>
  <c r="AJ1874" i="32" l="1"/>
  <c r="AH1874" i="32"/>
  <c r="AI1874" i="32"/>
  <c r="AG1874" i="32" a="1"/>
  <c r="AG1874" i="32" l="1"/>
  <c r="AK1874" i="32" s="1"/>
  <c r="AL1874" i="32" s="1"/>
  <c r="AM1874" i="32" l="1"/>
  <c r="AT1874" i="32"/>
  <c r="AU1874" i="32" s="1"/>
  <c r="AR1874" i="32" l="1"/>
  <c r="X1875" i="32" s="1"/>
  <c r="AN1874" i="32"/>
  <c r="AO1874" i="32" l="1"/>
  <c r="AQ1874" i="32"/>
  <c r="W1875" i="32" s="1"/>
  <c r="AP1874" i="32"/>
  <c r="V1875" i="32" s="1"/>
  <c r="Y1875" i="32" a="1"/>
  <c r="Y1875" i="32" l="1"/>
  <c r="AS1874" i="32" a="1"/>
  <c r="AS1874" i="32" s="1"/>
  <c r="U1875" i="32"/>
  <c r="AI1875" i="32" a="1"/>
  <c r="AH1875" i="32" a="1"/>
  <c r="AJ1875" i="32" a="1"/>
  <c r="AJ1875" i="32" l="1"/>
  <c r="AH1875" i="32"/>
  <c r="AI1875" i="32"/>
  <c r="AG1875" i="32" a="1"/>
  <c r="AG1875" i="32" l="1"/>
  <c r="AK1875" i="32" s="1"/>
  <c r="AL1875" i="32"/>
  <c r="AM1875" i="32" l="1"/>
  <c r="AT1875" i="32"/>
  <c r="AU1875" i="32" s="1"/>
  <c r="AR1875" i="32" l="1"/>
  <c r="X1876" i="32" s="1"/>
  <c r="AN1875" i="32"/>
  <c r="AO1875" i="32" l="1"/>
  <c r="AQ1875" i="32"/>
  <c r="W1876" i="32" s="1"/>
  <c r="AP1875" i="32"/>
  <c r="V1876" i="32" s="1"/>
  <c r="Y1876" i="32" a="1"/>
  <c r="Y1876" i="32" l="1"/>
  <c r="AS1875" i="32" a="1"/>
  <c r="AS1875" i="32" s="1"/>
  <c r="U1876" i="32"/>
  <c r="AI1876" i="32" a="1"/>
  <c r="AH1876" i="32" a="1"/>
  <c r="AJ1876" i="32" a="1"/>
  <c r="AJ1876" i="32" l="1"/>
  <c r="AH1876" i="32"/>
  <c r="AI1876" i="32"/>
  <c r="AG1876" i="32" a="1"/>
  <c r="AG1876" i="32" l="1"/>
  <c r="AK1876" i="32" s="1"/>
  <c r="AL1876" i="32" s="1"/>
  <c r="AM1876" i="32" l="1"/>
  <c r="AT1876" i="32"/>
  <c r="AU1876" i="32" s="1"/>
  <c r="AR1876" i="32" l="1"/>
  <c r="X1877" i="32" s="1"/>
  <c r="AN1876" i="32"/>
  <c r="AO1876" i="32" l="1"/>
  <c r="AQ1876" i="32"/>
  <c r="W1877" i="32" s="1"/>
  <c r="AP1876" i="32"/>
  <c r="V1877" i="32" s="1"/>
  <c r="Y1877" i="32" a="1"/>
  <c r="Y1877" i="32" l="1"/>
  <c r="AS1876" i="32" a="1"/>
  <c r="AS1876" i="32" s="1"/>
  <c r="U1877" i="32"/>
  <c r="AI1877" i="32" a="1"/>
  <c r="AH1877" i="32" a="1"/>
  <c r="AJ1877" i="32" a="1"/>
  <c r="AJ1877" i="32" l="1"/>
  <c r="AH1877" i="32"/>
  <c r="AI1877" i="32"/>
  <c r="AG1877" i="32" a="1"/>
  <c r="AG1877" i="32" l="1"/>
  <c r="AK1877" i="32" s="1"/>
  <c r="AL1877" i="32" s="1"/>
  <c r="AM1877" i="32" l="1"/>
  <c r="AT1877" i="32"/>
  <c r="AU1877" i="32" s="1"/>
  <c r="AR1877" i="32" l="1"/>
  <c r="X1878" i="32" s="1"/>
  <c r="AN1877" i="32"/>
  <c r="AO1877" i="32" l="1"/>
  <c r="AQ1877" i="32"/>
  <c r="W1878" i="32" s="1"/>
  <c r="AP1877" i="32"/>
  <c r="V1878" i="32" s="1"/>
  <c r="Y1878" i="32" a="1"/>
  <c r="Y1878" i="32" l="1"/>
  <c r="AS1877" i="32" a="1"/>
  <c r="AS1877" i="32" s="1"/>
  <c r="U1878" i="32"/>
  <c r="AI1878" i="32" a="1"/>
  <c r="AH1878" i="32" a="1"/>
  <c r="AJ1878" i="32" a="1"/>
  <c r="AJ1878" i="32" l="1"/>
  <c r="AH1878" i="32"/>
  <c r="AI1878" i="32"/>
  <c r="AG1878" i="32" a="1"/>
  <c r="AG1878" i="32" l="1"/>
  <c r="AK1878" i="32" s="1"/>
  <c r="AL1878" i="32" s="1"/>
  <c r="AM1878" i="32" l="1"/>
  <c r="AT1878" i="32"/>
  <c r="AU1878" i="32" s="1"/>
  <c r="AR1878" i="32" l="1"/>
  <c r="X1879" i="32" s="1"/>
  <c r="AN1878" i="32"/>
  <c r="AO1878" i="32" l="1"/>
  <c r="AQ1878" i="32"/>
  <c r="W1879" i="32" s="1"/>
  <c r="AP1878" i="32"/>
  <c r="V1879" i="32" s="1"/>
  <c r="Y1879" i="32" a="1"/>
  <c r="Y1879" i="32" l="1"/>
  <c r="AS1878" i="32" a="1"/>
  <c r="AS1878" i="32" s="1"/>
  <c r="U1879" i="32"/>
  <c r="AI1879" i="32" a="1"/>
  <c r="AH1879" i="32" a="1"/>
  <c r="AJ1879" i="32" a="1"/>
  <c r="AJ1879" i="32" l="1"/>
  <c r="AH1879" i="32"/>
  <c r="AI1879" i="32"/>
  <c r="AG1879" i="32" a="1"/>
  <c r="AG1879" i="32" l="1"/>
  <c r="AK1879" i="32" s="1"/>
  <c r="AL1879" i="32" s="1"/>
  <c r="AM1879" i="32" l="1"/>
  <c r="AT1879" i="32"/>
  <c r="AU1879" i="32" s="1"/>
  <c r="AR1879" i="32" l="1"/>
  <c r="X1880" i="32" s="1"/>
  <c r="AN1879" i="32"/>
  <c r="AO1879" i="32" l="1"/>
  <c r="AQ1879" i="32"/>
  <c r="W1880" i="32" s="1"/>
  <c r="AP1879" i="32"/>
  <c r="V1880" i="32" s="1"/>
  <c r="Y1880" i="32" a="1"/>
  <c r="Y1880" i="32" l="1"/>
  <c r="AS1879" i="32" a="1"/>
  <c r="AS1879" i="32" s="1"/>
  <c r="U1880" i="32"/>
  <c r="AI1880" i="32" a="1"/>
  <c r="AH1880" i="32" a="1"/>
  <c r="AJ1880" i="32" a="1"/>
  <c r="AJ1880" i="32" l="1"/>
  <c r="AH1880" i="32"/>
  <c r="AI1880" i="32"/>
  <c r="AG1880" i="32" a="1"/>
  <c r="AG1880" i="32" l="1"/>
  <c r="AK1880" i="32" s="1"/>
  <c r="AL1880" i="32" s="1"/>
  <c r="AM1880" i="32" l="1"/>
  <c r="AT1880" i="32"/>
  <c r="AU1880" i="32" s="1"/>
  <c r="AR1880" i="32" l="1"/>
  <c r="X1881" i="32" s="1"/>
  <c r="AN1880" i="32"/>
  <c r="AO1880" i="32" l="1"/>
  <c r="AQ1880" i="32"/>
  <c r="W1881" i="32" s="1"/>
  <c r="AP1880" i="32"/>
  <c r="V1881" i="32" s="1"/>
  <c r="Y1881" i="32" a="1"/>
  <c r="Y1881" i="32" l="1"/>
  <c r="AS1880" i="32" a="1"/>
  <c r="AS1880" i="32" s="1"/>
  <c r="U1881" i="32"/>
  <c r="AI1881" i="32" a="1"/>
  <c r="AH1881" i="32" a="1"/>
  <c r="AJ1881" i="32" a="1"/>
  <c r="AJ1881" i="32" l="1"/>
  <c r="AH1881" i="32"/>
  <c r="AI1881" i="32"/>
  <c r="AG1881" i="32" a="1"/>
  <c r="AG1881" i="32" l="1"/>
  <c r="AK1881" i="32" s="1"/>
  <c r="AL1881" i="32" s="1"/>
  <c r="AM1881" i="32" l="1"/>
  <c r="AT1881" i="32"/>
  <c r="AU1881" i="32" s="1"/>
  <c r="AR1881" i="32" l="1"/>
  <c r="X1882" i="32" s="1"/>
  <c r="AN1881" i="32"/>
  <c r="AO1881" i="32" l="1"/>
  <c r="AQ1881" i="32"/>
  <c r="W1882" i="32" s="1"/>
  <c r="AP1881" i="32"/>
  <c r="V1882" i="32" s="1"/>
  <c r="Y1882" i="32" a="1"/>
  <c r="Y1882" i="32" l="1"/>
  <c r="AS1881" i="32" a="1"/>
  <c r="AS1881" i="32" s="1"/>
  <c r="U1882" i="32"/>
  <c r="AI1882" i="32" a="1"/>
  <c r="AH1882" i="32" a="1"/>
  <c r="AJ1882" i="32" a="1"/>
  <c r="AJ1882" i="32" l="1"/>
  <c r="AH1882" i="32"/>
  <c r="AI1882" i="32"/>
  <c r="AG1882" i="32" a="1"/>
  <c r="AG1882" i="32" l="1"/>
  <c r="AK1882" i="32" s="1"/>
  <c r="AL1882" i="32" s="1"/>
  <c r="AM1882" i="32" l="1"/>
  <c r="AT1882" i="32"/>
  <c r="AU1882" i="32" s="1"/>
  <c r="AR1882" i="32" l="1"/>
  <c r="X1883" i="32" s="1"/>
  <c r="AN1882" i="32"/>
  <c r="AO1882" i="32" l="1"/>
  <c r="AQ1882" i="32"/>
  <c r="W1883" i="32" s="1"/>
  <c r="AP1882" i="32"/>
  <c r="V1883" i="32" s="1"/>
  <c r="Y1883" i="32" a="1"/>
  <c r="Y1883" i="32" l="1"/>
  <c r="AS1882" i="32" a="1"/>
  <c r="AS1882" i="32" s="1"/>
  <c r="U1883" i="32"/>
  <c r="AI1883" i="32" a="1"/>
  <c r="AH1883" i="32" a="1"/>
  <c r="AJ1883" i="32" a="1"/>
  <c r="AJ1883" i="32" l="1"/>
  <c r="AH1883" i="32"/>
  <c r="AI1883" i="32"/>
  <c r="AG1883" i="32" a="1"/>
  <c r="AG1883" i="32" l="1"/>
  <c r="AK1883" i="32" s="1"/>
  <c r="AL1883" i="32"/>
  <c r="AM1883" i="32" l="1"/>
  <c r="AT1883" i="32"/>
  <c r="AU1883" i="32" s="1"/>
  <c r="AR1883" i="32" l="1"/>
  <c r="X1884" i="32" s="1"/>
  <c r="AN1883" i="32"/>
  <c r="AO1883" i="32" l="1"/>
  <c r="AQ1883" i="32"/>
  <c r="W1884" i="32" s="1"/>
  <c r="AP1883" i="32"/>
  <c r="V1884" i="32" s="1"/>
  <c r="Y1884" i="32" a="1"/>
  <c r="Y1884" i="32" l="1"/>
  <c r="AS1883" i="32" a="1"/>
  <c r="AS1883" i="32" s="1"/>
  <c r="U1884" i="32"/>
  <c r="AI1884" i="32" a="1"/>
  <c r="AH1884" i="32" a="1"/>
  <c r="AJ1884" i="32" a="1"/>
  <c r="AJ1884" i="32" l="1"/>
  <c r="AH1884" i="32"/>
  <c r="AI1884" i="32"/>
  <c r="AG1884" i="32" a="1"/>
  <c r="AG1884" i="32" l="1"/>
  <c r="AK1884" i="32" s="1"/>
  <c r="AL1884" i="32" s="1"/>
  <c r="AM1884" i="32" l="1"/>
  <c r="AT1884" i="32"/>
  <c r="AU1884" i="32" s="1"/>
  <c r="AR1884" i="32" l="1"/>
  <c r="X1885" i="32" s="1"/>
  <c r="AN1884" i="32"/>
  <c r="AO1884" i="32" l="1"/>
  <c r="AQ1884" i="32"/>
  <c r="W1885" i="32" s="1"/>
  <c r="AP1884" i="32"/>
  <c r="V1885" i="32" s="1"/>
  <c r="Y1885" i="32" a="1"/>
  <c r="Y1885" i="32" l="1"/>
  <c r="AS1884" i="32" a="1"/>
  <c r="AS1884" i="32" s="1"/>
  <c r="U1885" i="32"/>
  <c r="AI1885" i="32" a="1"/>
  <c r="AH1885" i="32" a="1"/>
  <c r="AJ1885" i="32" a="1"/>
  <c r="AJ1885" i="32" l="1"/>
  <c r="AH1885" i="32"/>
  <c r="AI1885" i="32"/>
  <c r="AG1885" i="32" a="1"/>
  <c r="AG1885" i="32" l="1"/>
  <c r="AK1885" i="32" s="1"/>
  <c r="AL1885" i="32" s="1"/>
  <c r="AM1885" i="32" l="1"/>
  <c r="AT1885" i="32"/>
  <c r="AU1885" i="32" s="1"/>
  <c r="AR1885" i="32" l="1"/>
  <c r="X1886" i="32" s="1"/>
  <c r="AN1885" i="32"/>
  <c r="AO1885" i="32" l="1"/>
  <c r="AQ1885" i="32"/>
  <c r="W1886" i="32" s="1"/>
  <c r="AP1885" i="32"/>
  <c r="V1886" i="32" s="1"/>
  <c r="Y1886" i="32" a="1"/>
  <c r="Y1886" i="32" l="1"/>
  <c r="AS1885" i="32" a="1"/>
  <c r="AS1885" i="32" s="1"/>
  <c r="U1886" i="32"/>
  <c r="AI1886" i="32" a="1"/>
  <c r="AH1886" i="32" a="1"/>
  <c r="AJ1886" i="32" a="1"/>
  <c r="AJ1886" i="32" l="1"/>
  <c r="AH1886" i="32"/>
  <c r="AI1886" i="32"/>
  <c r="AG1886" i="32" a="1"/>
  <c r="AG1886" i="32" l="1"/>
  <c r="AK1886" i="32" s="1"/>
  <c r="AL1886" i="32"/>
  <c r="AM1886" i="32" l="1"/>
  <c r="AT1886" i="32"/>
  <c r="AU1886" i="32" s="1"/>
  <c r="AR1886" i="32" l="1"/>
  <c r="X1887" i="32" s="1"/>
  <c r="AN1886" i="32"/>
  <c r="AO1886" i="32" l="1"/>
  <c r="AQ1886" i="32"/>
  <c r="W1887" i="32" s="1"/>
  <c r="AP1886" i="32"/>
  <c r="V1887" i="32" s="1"/>
  <c r="Y1887" i="32" a="1"/>
  <c r="Y1887" i="32" l="1"/>
  <c r="AS1886" i="32" a="1"/>
  <c r="AS1886" i="32" s="1"/>
  <c r="U1887" i="32"/>
  <c r="AI1887" i="32" a="1"/>
  <c r="AH1887" i="32" a="1"/>
  <c r="AJ1887" i="32" a="1"/>
  <c r="AJ1887" i="32" l="1"/>
  <c r="AH1887" i="32"/>
  <c r="AI1887" i="32"/>
  <c r="AG1887" i="32" a="1"/>
  <c r="AG1887" i="32" l="1"/>
  <c r="AK1887" i="32" s="1"/>
  <c r="AL1887" i="32"/>
  <c r="AM1887" i="32" l="1"/>
  <c r="AT1887" i="32"/>
  <c r="AU1887" i="32" s="1"/>
  <c r="AR1887" i="32" l="1"/>
  <c r="X1888" i="32" s="1"/>
  <c r="AN1887" i="32"/>
  <c r="AO1887" i="32" l="1"/>
  <c r="AQ1887" i="32"/>
  <c r="W1888" i="32" s="1"/>
  <c r="AP1887" i="32"/>
  <c r="V1888" i="32" s="1"/>
  <c r="Y1888" i="32" a="1"/>
  <c r="Y1888" i="32" l="1"/>
  <c r="AS1887" i="32" a="1"/>
  <c r="AS1887" i="32" s="1"/>
  <c r="U1888" i="32"/>
  <c r="AI1888" i="32" a="1"/>
  <c r="AH1888" i="32" a="1"/>
  <c r="AJ1888" i="32" a="1"/>
  <c r="AJ1888" i="32" l="1"/>
  <c r="AH1888" i="32"/>
  <c r="AI1888" i="32"/>
  <c r="AG1888" i="32" a="1"/>
  <c r="AG1888" i="32" l="1"/>
  <c r="AK1888" i="32" s="1"/>
  <c r="AL1888" i="32"/>
  <c r="AM1888" i="32" l="1"/>
  <c r="AT1888" i="32"/>
  <c r="AU1888" i="32" s="1"/>
  <c r="AR1888" i="32" l="1"/>
  <c r="X1889" i="32" s="1"/>
  <c r="AN1888" i="32"/>
  <c r="AO1888" i="32" l="1"/>
  <c r="AQ1888" i="32"/>
  <c r="W1889" i="32" s="1"/>
  <c r="AP1888" i="32"/>
  <c r="V1889" i="32" s="1"/>
  <c r="Y1889" i="32" a="1"/>
  <c r="Y1889" i="32" l="1"/>
  <c r="AS1888" i="32" a="1"/>
  <c r="AS1888" i="32" s="1"/>
  <c r="U1889" i="32"/>
  <c r="AI1889" i="32" a="1"/>
  <c r="AH1889" i="32" a="1"/>
  <c r="AJ1889" i="32" a="1"/>
  <c r="AJ1889" i="32" l="1"/>
  <c r="AH1889" i="32"/>
  <c r="AI1889" i="32"/>
  <c r="AG1889" i="32" a="1"/>
  <c r="AG1889" i="32" l="1"/>
  <c r="AK1889" i="32" s="1"/>
  <c r="AL1889" i="32" s="1"/>
  <c r="AM1889" i="32" l="1"/>
  <c r="AT1889" i="32"/>
  <c r="AU1889" i="32" s="1"/>
  <c r="AR1889" i="32" l="1"/>
  <c r="X1890" i="32" s="1"/>
  <c r="AN1889" i="32"/>
  <c r="AO1889" i="32" l="1"/>
  <c r="AQ1889" i="32"/>
  <c r="W1890" i="32" s="1"/>
  <c r="AP1889" i="32"/>
  <c r="V1890" i="32" s="1"/>
  <c r="Y1890" i="32" a="1"/>
  <c r="Y1890" i="32" l="1"/>
  <c r="AS1889" i="32" a="1"/>
  <c r="AS1889" i="32" s="1"/>
  <c r="U1890" i="32"/>
  <c r="AI1890" i="32" a="1"/>
  <c r="AH1890" i="32" a="1"/>
  <c r="AJ1890" i="32" a="1"/>
  <c r="AJ1890" i="32" l="1"/>
  <c r="AH1890" i="32"/>
  <c r="AI1890" i="32"/>
  <c r="AG1890" i="32" a="1"/>
  <c r="AG1890" i="32" l="1"/>
  <c r="AK1890" i="32" s="1"/>
  <c r="AL1890" i="32" s="1"/>
  <c r="AM1890" i="32" l="1"/>
  <c r="AT1890" i="32"/>
  <c r="AU1890" i="32" s="1"/>
  <c r="AR1890" i="32" l="1"/>
  <c r="X1891" i="32" s="1"/>
  <c r="AN1890" i="32"/>
  <c r="AO1890" i="32" l="1"/>
  <c r="AQ1890" i="32"/>
  <c r="W1891" i="32" s="1"/>
  <c r="AP1890" i="32"/>
  <c r="V1891" i="32" s="1"/>
  <c r="Y1891" i="32" a="1"/>
  <c r="Y1891" i="32" l="1"/>
  <c r="AS1890" i="32" a="1"/>
  <c r="AS1890" i="32" s="1"/>
  <c r="U1891" i="32"/>
  <c r="AI1891" i="32" a="1"/>
  <c r="AH1891" i="32" a="1"/>
  <c r="AJ1891" i="32" a="1"/>
  <c r="AJ1891" i="32" l="1"/>
  <c r="AH1891" i="32"/>
  <c r="AI1891" i="32"/>
  <c r="AG1891" i="32" a="1"/>
  <c r="AG1891" i="32" l="1"/>
  <c r="AK1891" i="32" s="1"/>
  <c r="AL1891" i="32" s="1"/>
  <c r="AM1891" i="32" l="1"/>
  <c r="AT1891" i="32"/>
  <c r="AU1891" i="32" s="1"/>
  <c r="AR1891" i="32" l="1"/>
  <c r="X1892" i="32" s="1"/>
  <c r="AN1891" i="32"/>
  <c r="AO1891" i="32" l="1"/>
  <c r="AQ1891" i="32"/>
  <c r="W1892" i="32" s="1"/>
  <c r="AP1891" i="32"/>
  <c r="V1892" i="32" s="1"/>
  <c r="Y1892" i="32" a="1"/>
  <c r="Y1892" i="32" l="1"/>
  <c r="AS1891" i="32" a="1"/>
  <c r="AS1891" i="32" s="1"/>
  <c r="U1892" i="32"/>
  <c r="AI1892" i="32" a="1"/>
  <c r="AH1892" i="32" a="1"/>
  <c r="AJ1892" i="32" a="1"/>
  <c r="AJ1892" i="32" l="1"/>
  <c r="AH1892" i="32"/>
  <c r="AI1892" i="32"/>
  <c r="AG1892" i="32" a="1"/>
  <c r="AG1892" i="32" l="1"/>
  <c r="AK1892" i="32" s="1"/>
  <c r="AL1892" i="32"/>
  <c r="AM1892" i="32" l="1"/>
  <c r="AT1892" i="32"/>
  <c r="AR1892" i="32" l="1"/>
  <c r="X1895" i="32" s="1"/>
  <c r="AN1892" i="32"/>
  <c r="AU1892" i="32"/>
  <c r="AV1841" i="32"/>
  <c r="AW1841" i="32" s="1"/>
  <c r="AO1892" i="32" l="1"/>
  <c r="AQ1892" i="32"/>
  <c r="W1895" i="32" s="1"/>
  <c r="AP1892" i="32"/>
  <c r="V1895" i="32" s="1"/>
  <c r="Y1895" i="32" a="1"/>
  <c r="Y1895" i="32" l="1"/>
  <c r="AS1892" i="32" a="1"/>
  <c r="AS1892" i="32" s="1"/>
  <c r="U1895" i="32"/>
  <c r="AI1895" i="32" a="1"/>
  <c r="AJ1895" i="32" a="1"/>
  <c r="AH1895" i="32" a="1"/>
  <c r="AH1895" i="32" l="1"/>
  <c r="AJ1895" i="32"/>
  <c r="AI1895" i="32"/>
  <c r="AG1895" i="32" a="1"/>
  <c r="AG1895" i="32" l="1"/>
  <c r="AK1895" i="32" s="1"/>
  <c r="AL1895" i="32" s="1"/>
  <c r="AM1895" i="32" l="1"/>
  <c r="AT1895" i="32"/>
  <c r="AR1895" i="32" l="1"/>
  <c r="X1896" i="32" s="1"/>
  <c r="AN1895" i="32"/>
  <c r="AU1895" i="32"/>
  <c r="AP1895" i="32" l="1"/>
  <c r="V1896" i="32" s="1"/>
  <c r="AO1895" i="32"/>
  <c r="AQ1895" i="32"/>
  <c r="W1896" i="32" s="1"/>
  <c r="Y1896" i="32" a="1"/>
  <c r="Y1896" i="32" l="1"/>
  <c r="AS1895" i="32" a="1"/>
  <c r="AS1895" i="32" s="1"/>
  <c r="U1896" i="32"/>
  <c r="AJ1896" i="32" a="1"/>
  <c r="AH1896" i="32" a="1"/>
  <c r="AI1896" i="32" a="1"/>
  <c r="AI1896" i="32" l="1"/>
  <c r="AH1896" i="32"/>
  <c r="AJ1896" i="32"/>
  <c r="AG1896" i="32" a="1"/>
  <c r="AG1896" i="32" l="1"/>
  <c r="AK1896" i="32" s="1"/>
  <c r="AL1896" i="32" s="1"/>
  <c r="AM1896" i="32" l="1"/>
  <c r="AT1896" i="32"/>
  <c r="AU1896" i="32" l="1"/>
  <c r="AR1896" i="32"/>
  <c r="X1897" i="32" s="1"/>
  <c r="AN1896" i="32"/>
  <c r="AQ1896" i="32" l="1"/>
  <c r="W1897" i="32" s="1"/>
  <c r="AP1896" i="32"/>
  <c r="V1897" i="32" s="1"/>
  <c r="AO1896" i="32"/>
  <c r="Y1897" i="32" a="1"/>
  <c r="Y1897" i="32" l="1"/>
  <c r="AS1896" i="32" a="1"/>
  <c r="AS1896" i="32" s="1"/>
  <c r="U1897" i="32"/>
  <c r="AJ1897" i="32" a="1"/>
  <c r="AH1897" i="32" a="1"/>
  <c r="AI1897" i="32" a="1"/>
  <c r="AI1897" i="32" l="1"/>
  <c r="AH1897" i="32"/>
  <c r="AJ1897" i="32"/>
  <c r="AG1897" i="32" a="1"/>
  <c r="AG1897" i="32" l="1"/>
  <c r="AK1897" i="32" s="1"/>
  <c r="AL1897" i="32"/>
  <c r="AM1897" i="32" l="1"/>
  <c r="AT1897" i="32"/>
  <c r="AU1897" i="32" l="1"/>
  <c r="AR1897" i="32"/>
  <c r="X1898" i="32" s="1"/>
  <c r="AN1897" i="32"/>
  <c r="AQ1897" i="32" l="1"/>
  <c r="W1898" i="32" s="1"/>
  <c r="AP1897" i="32"/>
  <c r="V1898" i="32" s="1"/>
  <c r="AO1897" i="32"/>
  <c r="Y1898" i="32" a="1"/>
  <c r="Y1898" i="32" l="1"/>
  <c r="AS1897" i="32" a="1"/>
  <c r="AS1897" i="32" s="1"/>
  <c r="U1898" i="32"/>
  <c r="AJ1898" i="32" a="1"/>
  <c r="AH1898" i="32" a="1"/>
  <c r="AI1898" i="32" a="1"/>
  <c r="AI1898" i="32" l="1"/>
  <c r="AH1898" i="32"/>
  <c r="AJ1898" i="32"/>
  <c r="AG1898" i="32" a="1"/>
  <c r="AG1898" i="32" l="1"/>
  <c r="AK1898" i="32" s="1"/>
  <c r="AL1898" i="32" s="1"/>
  <c r="AM1898" i="32" l="1"/>
  <c r="AT1898" i="32"/>
  <c r="AU1898" i="32" l="1"/>
  <c r="AR1898" i="32"/>
  <c r="X1899" i="32" s="1"/>
  <c r="AN1898" i="32"/>
  <c r="AQ1898" i="32" l="1"/>
  <c r="W1899" i="32" s="1"/>
  <c r="AP1898" i="32"/>
  <c r="V1899" i="32" s="1"/>
  <c r="AO1898" i="32"/>
  <c r="Y1899" i="32" a="1"/>
  <c r="Y1899" i="32" l="1"/>
  <c r="AS1898" i="32" a="1"/>
  <c r="AS1898" i="32" s="1"/>
  <c r="U1899" i="32"/>
  <c r="AJ1899" i="32" a="1"/>
  <c r="AH1899" i="32" a="1"/>
  <c r="AI1899" i="32" a="1"/>
  <c r="AI1899" i="32" l="1"/>
  <c r="AH1899" i="32"/>
  <c r="AJ1899" i="32"/>
  <c r="AG1899" i="32" a="1"/>
  <c r="AG1899" i="32" l="1"/>
  <c r="AK1899" i="32" s="1"/>
  <c r="AL1899" i="32" s="1"/>
  <c r="AM1899" i="32" l="1"/>
  <c r="AT1899" i="32"/>
  <c r="AU1899" i="32" l="1"/>
  <c r="AR1899" i="32"/>
  <c r="X1900" i="32" s="1"/>
  <c r="AN1899" i="32"/>
  <c r="AQ1899" i="32" l="1"/>
  <c r="W1900" i="32" s="1"/>
  <c r="AP1899" i="32"/>
  <c r="V1900" i="32" s="1"/>
  <c r="AO1899" i="32"/>
  <c r="Y1900" i="32" a="1"/>
  <c r="Y1900" i="32" l="1"/>
  <c r="AS1899" i="32" a="1"/>
  <c r="AS1899" i="32" s="1"/>
  <c r="U1900" i="32"/>
  <c r="AJ1900" i="32" a="1"/>
  <c r="AH1900" i="32" a="1"/>
  <c r="AI1900" i="32" a="1"/>
  <c r="AI1900" i="32" l="1"/>
  <c r="AH1900" i="32"/>
  <c r="AJ1900" i="32"/>
  <c r="AG1900" i="32" a="1"/>
  <c r="AG1900" i="32" l="1"/>
  <c r="AK1900" i="32" s="1"/>
  <c r="AL1900" i="32"/>
  <c r="AM1900" i="32" l="1"/>
  <c r="AT1900" i="32"/>
  <c r="AU1900" i="32" s="1"/>
  <c r="AR1900" i="32" l="1"/>
  <c r="X1901" i="32" s="1"/>
  <c r="AN1900" i="32"/>
  <c r="AQ1900" i="32" l="1"/>
  <c r="W1901" i="32" s="1"/>
  <c r="AP1900" i="32"/>
  <c r="V1901" i="32" s="1"/>
  <c r="AO1900" i="32"/>
  <c r="Y1901" i="32" a="1"/>
  <c r="Y1901" i="32" l="1"/>
  <c r="AS1900" i="32" a="1"/>
  <c r="AS1900" i="32" s="1"/>
  <c r="U1901" i="32"/>
  <c r="AJ1901" i="32" a="1"/>
  <c r="AH1901" i="32" a="1"/>
  <c r="AI1901" i="32" a="1"/>
  <c r="AI1901" i="32" l="1"/>
  <c r="AH1901" i="32"/>
  <c r="AJ1901" i="32"/>
  <c r="AG1901" i="32" a="1"/>
  <c r="AG1901" i="32" l="1"/>
  <c r="AK1901" i="32" s="1"/>
  <c r="AL1901" i="32"/>
  <c r="AM1901" i="32" l="1"/>
  <c r="AT1901" i="32"/>
  <c r="AU1901" i="32" s="1"/>
  <c r="AR1901" i="32" l="1"/>
  <c r="X1902" i="32" s="1"/>
  <c r="AN1901" i="32"/>
  <c r="AQ1901" i="32" l="1"/>
  <c r="W1902" i="32" s="1"/>
  <c r="AP1901" i="32"/>
  <c r="V1902" i="32" s="1"/>
  <c r="AO1901" i="32"/>
  <c r="Y1902" i="32" a="1"/>
  <c r="Y1902" i="32" l="1"/>
  <c r="AS1901" i="32" a="1"/>
  <c r="AS1901" i="32" s="1"/>
  <c r="U1902" i="32"/>
  <c r="AJ1902" i="32" a="1"/>
  <c r="AH1902" i="32" a="1"/>
  <c r="AI1902" i="32" a="1"/>
  <c r="AI1902" i="32" l="1"/>
  <c r="AH1902" i="32"/>
  <c r="AJ1902" i="32"/>
  <c r="AG1902" i="32" a="1"/>
  <c r="AG1902" i="32" l="1"/>
  <c r="AK1902" i="32" s="1"/>
  <c r="AL1902" i="32" s="1"/>
  <c r="AM1902" i="32" l="1"/>
  <c r="AT1902" i="32"/>
  <c r="AU1902" i="32" s="1"/>
  <c r="AR1902" i="32" l="1"/>
  <c r="X1903" i="32" s="1"/>
  <c r="AN1902" i="32"/>
  <c r="AQ1902" i="32" l="1"/>
  <c r="W1903" i="32" s="1"/>
  <c r="AP1902" i="32"/>
  <c r="V1903" i="32" s="1"/>
  <c r="AO1902" i="32"/>
  <c r="Y1903" i="32" a="1"/>
  <c r="Y1903" i="32" l="1"/>
  <c r="AS1902" i="32" a="1"/>
  <c r="AS1902" i="32" s="1"/>
  <c r="U1903" i="32"/>
  <c r="AJ1903" i="32" a="1"/>
  <c r="AH1903" i="32" a="1"/>
  <c r="AI1903" i="32" a="1"/>
  <c r="AI1903" i="32" l="1"/>
  <c r="AH1903" i="32"/>
  <c r="AJ1903" i="32"/>
  <c r="AG1903" i="32" a="1"/>
  <c r="AG1903" i="32" l="1"/>
  <c r="AK1903" i="32" s="1"/>
  <c r="AL1903" i="32" s="1"/>
  <c r="AM1903" i="32" l="1"/>
  <c r="AT1903" i="32"/>
  <c r="AU1903" i="32" s="1"/>
  <c r="AR1903" i="32" l="1"/>
  <c r="X1904" i="32" s="1"/>
  <c r="AN1903" i="32"/>
  <c r="AQ1903" i="32" l="1"/>
  <c r="W1904" i="32" s="1"/>
  <c r="AP1903" i="32"/>
  <c r="V1904" i="32" s="1"/>
  <c r="AO1903" i="32"/>
  <c r="Y1904" i="32" a="1"/>
  <c r="Y1904" i="32" l="1"/>
  <c r="AS1903" i="32" a="1"/>
  <c r="AS1903" i="32" s="1"/>
  <c r="U1904" i="32"/>
  <c r="AJ1904" i="32" a="1"/>
  <c r="AH1904" i="32" a="1"/>
  <c r="AI1904" i="32" a="1"/>
  <c r="AI1904" i="32" l="1"/>
  <c r="AH1904" i="32"/>
  <c r="AJ1904" i="32"/>
  <c r="AG1904" i="32" a="1"/>
  <c r="AG1904" i="32" l="1"/>
  <c r="AK1904" i="32" s="1"/>
  <c r="AL1904" i="32" s="1"/>
  <c r="AM1904" i="32" l="1"/>
  <c r="AT1904" i="32"/>
  <c r="AU1904" i="32" s="1"/>
  <c r="AR1904" i="32" l="1"/>
  <c r="X1905" i="32" s="1"/>
  <c r="AN1904" i="32"/>
  <c r="AQ1904" i="32" l="1"/>
  <c r="W1905" i="32" s="1"/>
  <c r="AP1904" i="32"/>
  <c r="V1905" i="32" s="1"/>
  <c r="AO1904" i="32"/>
  <c r="Y1905" i="32" a="1"/>
  <c r="Y1905" i="32" l="1"/>
  <c r="AS1904" i="32" a="1"/>
  <c r="AS1904" i="32" s="1"/>
  <c r="U1905" i="32"/>
  <c r="AJ1905" i="32" a="1"/>
  <c r="AH1905" i="32" a="1"/>
  <c r="AI1905" i="32" a="1"/>
  <c r="AI1905" i="32" l="1"/>
  <c r="AH1905" i="32"/>
  <c r="AJ1905" i="32"/>
  <c r="AG1905" i="32" a="1"/>
  <c r="AG1905" i="32" l="1"/>
  <c r="AK1905" i="32" s="1"/>
  <c r="AL1905" i="32" s="1"/>
  <c r="AM1905" i="32" l="1"/>
  <c r="AT1905" i="32"/>
  <c r="AU1905" i="32" s="1"/>
  <c r="AR1905" i="32" l="1"/>
  <c r="X1906" i="32" s="1"/>
  <c r="AN1905" i="32"/>
  <c r="AQ1905" i="32" l="1"/>
  <c r="W1906" i="32" s="1"/>
  <c r="AP1905" i="32"/>
  <c r="V1906" i="32" s="1"/>
  <c r="AO1905" i="32"/>
  <c r="Y1906" i="32" a="1"/>
  <c r="Y1906" i="32" l="1"/>
  <c r="AS1905" i="32" a="1"/>
  <c r="AS1905" i="32" s="1"/>
  <c r="U1906" i="32"/>
  <c r="AJ1906" i="32" a="1"/>
  <c r="AH1906" i="32" a="1"/>
  <c r="AI1906" i="32" a="1"/>
  <c r="AI1906" i="32" l="1"/>
  <c r="AH1906" i="32"/>
  <c r="AJ1906" i="32"/>
  <c r="AG1906" i="32" a="1"/>
  <c r="AG1906" i="32" l="1"/>
  <c r="AK1906" i="32" s="1"/>
  <c r="AL1906" i="32" s="1"/>
  <c r="AM1906" i="32" l="1"/>
  <c r="AT1906" i="32"/>
  <c r="AU1906" i="32" s="1"/>
  <c r="AR1906" i="32" l="1"/>
  <c r="X1907" i="32" s="1"/>
  <c r="AN1906" i="32"/>
  <c r="AQ1906" i="32" l="1"/>
  <c r="W1907" i="32" s="1"/>
  <c r="AP1906" i="32"/>
  <c r="V1907" i="32" s="1"/>
  <c r="AO1906" i="32"/>
  <c r="Y1907" i="32" a="1"/>
  <c r="Y1907" i="32" l="1"/>
  <c r="AS1906" i="32" a="1"/>
  <c r="AS1906" i="32" s="1"/>
  <c r="U1907" i="32"/>
  <c r="AJ1907" i="32" a="1"/>
  <c r="AH1907" i="32" a="1"/>
  <c r="AI1907" i="32" a="1"/>
  <c r="AI1907" i="32" l="1"/>
  <c r="AH1907" i="32"/>
  <c r="AJ1907" i="32"/>
  <c r="AG1907" i="32" a="1"/>
  <c r="AG1907" i="32" l="1"/>
  <c r="AK1907" i="32" s="1"/>
  <c r="AL1907" i="32" s="1"/>
  <c r="AM1907" i="32" l="1"/>
  <c r="AT1907" i="32"/>
  <c r="AU1907" i="32" s="1"/>
  <c r="AR1907" i="32" l="1"/>
  <c r="X1908" i="32" s="1"/>
  <c r="AN1907" i="32"/>
  <c r="AQ1907" i="32" l="1"/>
  <c r="W1908" i="32" s="1"/>
  <c r="AP1907" i="32"/>
  <c r="V1908" i="32" s="1"/>
  <c r="AO1907" i="32"/>
  <c r="Y1908" i="32" a="1"/>
  <c r="Y1908" i="32" l="1"/>
  <c r="AS1907" i="32" a="1"/>
  <c r="AS1907" i="32" s="1"/>
  <c r="U1908" i="32"/>
  <c r="AJ1908" i="32" a="1"/>
  <c r="AH1908" i="32" a="1"/>
  <c r="AI1908" i="32" a="1"/>
  <c r="AI1908" i="32" l="1"/>
  <c r="AH1908" i="32"/>
  <c r="AJ1908" i="32"/>
  <c r="AG1908" i="32" a="1"/>
  <c r="AG1908" i="32" l="1"/>
  <c r="AK1908" i="32" s="1"/>
  <c r="AL1908" i="32" s="1"/>
  <c r="AM1908" i="32" l="1"/>
  <c r="AT1908" i="32"/>
  <c r="AU1908" i="32" s="1"/>
  <c r="AR1908" i="32" l="1"/>
  <c r="X1909" i="32" s="1"/>
  <c r="AN1908" i="32"/>
  <c r="AQ1908" i="32" l="1"/>
  <c r="W1909" i="32" s="1"/>
  <c r="AP1908" i="32"/>
  <c r="V1909" i="32" s="1"/>
  <c r="AO1908" i="32"/>
  <c r="Y1909" i="32" a="1"/>
  <c r="Y1909" i="32" l="1"/>
  <c r="AS1908" i="32" a="1"/>
  <c r="AS1908" i="32" s="1"/>
  <c r="U1909" i="32"/>
  <c r="AJ1909" i="32" a="1"/>
  <c r="AH1909" i="32" a="1"/>
  <c r="AI1909" i="32" a="1"/>
  <c r="AI1909" i="32" l="1"/>
  <c r="AH1909" i="32"/>
  <c r="AJ1909" i="32"/>
  <c r="AG1909" i="32" a="1"/>
  <c r="AG1909" i="32" l="1"/>
  <c r="AK1909" i="32" s="1"/>
  <c r="AL1909" i="32" s="1"/>
  <c r="AM1909" i="32" l="1"/>
  <c r="AT1909" i="32"/>
  <c r="AU1909" i="32" s="1"/>
  <c r="AR1909" i="32" l="1"/>
  <c r="X1910" i="32" s="1"/>
  <c r="AN1909" i="32"/>
  <c r="AQ1909" i="32" l="1"/>
  <c r="W1910" i="32" s="1"/>
  <c r="AP1909" i="32"/>
  <c r="V1910" i="32" s="1"/>
  <c r="AO1909" i="32"/>
  <c r="Y1910" i="32" a="1"/>
  <c r="Y1910" i="32" l="1"/>
  <c r="AS1909" i="32" a="1"/>
  <c r="AS1909" i="32" s="1"/>
  <c r="U1910" i="32"/>
  <c r="AJ1910" i="32" a="1"/>
  <c r="AH1910" i="32" a="1"/>
  <c r="AI1910" i="32" a="1"/>
  <c r="AI1910" i="32" l="1"/>
  <c r="AH1910" i="32"/>
  <c r="AJ1910" i="32"/>
  <c r="AG1910" i="32" a="1"/>
  <c r="AG1910" i="32" l="1"/>
  <c r="AK1910" i="32" s="1"/>
  <c r="AL1910" i="32" s="1"/>
  <c r="AM1910" i="32" l="1"/>
  <c r="AT1910" i="32"/>
  <c r="AU1910" i="32" s="1"/>
  <c r="AN1910" i="32" l="1"/>
  <c r="AR1910" i="32"/>
  <c r="X1911" i="32" s="1"/>
  <c r="AQ1910" i="32" l="1"/>
  <c r="W1911" i="32" s="1"/>
  <c r="AO1910" i="32"/>
  <c r="AP1910" i="32"/>
  <c r="V1911" i="32" s="1"/>
  <c r="Y1911" i="32" a="1"/>
  <c r="Y1911" i="32" l="1"/>
  <c r="AS1910" i="32" a="1"/>
  <c r="AS1910" i="32" s="1"/>
  <c r="U1911" i="32"/>
  <c r="AJ1911" i="32" a="1"/>
  <c r="AH1911" i="32" a="1"/>
  <c r="AI1911" i="32" a="1"/>
  <c r="AI1911" i="32" l="1"/>
  <c r="AH1911" i="32"/>
  <c r="AJ1911" i="32"/>
  <c r="AG1911" i="32" a="1"/>
  <c r="AG1911" i="32" l="1"/>
  <c r="AK1911" i="32" s="1"/>
  <c r="AL1911" i="32" s="1"/>
  <c r="AM1911" i="32" l="1"/>
  <c r="AT1911" i="32"/>
  <c r="AU1911" i="32" s="1"/>
  <c r="AN1911" i="32" l="1"/>
  <c r="AR1911" i="32"/>
  <c r="X1912" i="32" s="1"/>
  <c r="AQ1911" i="32" l="1"/>
  <c r="W1912" i="32" s="1"/>
  <c r="AO1911" i="32"/>
  <c r="AP1911" i="32"/>
  <c r="V1912" i="32" s="1"/>
  <c r="Y1912" i="32" a="1"/>
  <c r="Y1912" i="32" l="1"/>
  <c r="AS1911" i="32" a="1"/>
  <c r="AS1911" i="32" s="1"/>
  <c r="U1912" i="32"/>
  <c r="AJ1912" i="32" a="1"/>
  <c r="AH1912" i="32" a="1"/>
  <c r="AI1912" i="32" a="1"/>
  <c r="AI1912" i="32" l="1"/>
  <c r="AH1912" i="32"/>
  <c r="AJ1912" i="32"/>
  <c r="AG1912" i="32" a="1"/>
  <c r="AG1912" i="32" l="1"/>
  <c r="AK1912" i="32" s="1"/>
  <c r="AL1912" i="32" s="1"/>
  <c r="AM1912" i="32" l="1"/>
  <c r="AT1912" i="32"/>
  <c r="AU1912" i="32" s="1"/>
  <c r="AN1912" i="32" l="1"/>
  <c r="AR1912" i="32"/>
  <c r="X1913" i="32" s="1"/>
  <c r="AQ1912" i="32" l="1"/>
  <c r="W1913" i="32" s="1"/>
  <c r="AO1912" i="32"/>
  <c r="AP1912" i="32"/>
  <c r="V1913" i="32" s="1"/>
  <c r="Y1913" i="32" a="1"/>
  <c r="Y1913" i="32" l="1"/>
  <c r="AS1912" i="32" a="1"/>
  <c r="AS1912" i="32" s="1"/>
  <c r="U1913" i="32"/>
  <c r="AJ1913" i="32" a="1"/>
  <c r="AH1913" i="32" a="1"/>
  <c r="AI1913" i="32" a="1"/>
  <c r="AI1913" i="32" l="1"/>
  <c r="AH1913" i="32"/>
  <c r="AJ1913" i="32"/>
  <c r="AG1913" i="32" a="1"/>
  <c r="AG1913" i="32" l="1"/>
  <c r="AK1913" i="32" s="1"/>
  <c r="AL1913" i="32" s="1"/>
  <c r="AM1913" i="32" l="1"/>
  <c r="AT1913" i="32"/>
  <c r="AU1913" i="32" s="1"/>
  <c r="AN1913" i="32" l="1"/>
  <c r="AR1913" i="32"/>
  <c r="X1914" i="32" s="1"/>
  <c r="AQ1913" i="32" l="1"/>
  <c r="W1914" i="32" s="1"/>
  <c r="AO1913" i="32"/>
  <c r="AP1913" i="32"/>
  <c r="V1914" i="32" s="1"/>
  <c r="Y1914" i="32" a="1"/>
  <c r="Y1914" i="32" l="1"/>
  <c r="AS1913" i="32" a="1"/>
  <c r="AS1913" i="32" s="1"/>
  <c r="U1914" i="32"/>
  <c r="AJ1914" i="32" a="1"/>
  <c r="AH1914" i="32" a="1"/>
  <c r="AI1914" i="32" a="1"/>
  <c r="AI1914" i="32" l="1"/>
  <c r="AH1914" i="32"/>
  <c r="AJ1914" i="32"/>
  <c r="AG1914" i="32" a="1"/>
  <c r="AG1914" i="32" l="1"/>
  <c r="AK1914" i="32" s="1"/>
  <c r="AL1914" i="32" s="1"/>
  <c r="AM1914" i="32" l="1"/>
  <c r="AT1914" i="32"/>
  <c r="AU1914" i="32" s="1"/>
  <c r="AN1914" i="32" l="1"/>
  <c r="AR1914" i="32"/>
  <c r="X1915" i="32" s="1"/>
  <c r="AQ1914" i="32" l="1"/>
  <c r="W1915" i="32" s="1"/>
  <c r="AO1914" i="32"/>
  <c r="AP1914" i="32"/>
  <c r="V1915" i="32" s="1"/>
  <c r="Y1915" i="32" a="1"/>
  <c r="Y1915" i="32" l="1"/>
  <c r="AS1914" i="32" a="1"/>
  <c r="AS1914" i="32" s="1"/>
  <c r="U1915" i="32"/>
  <c r="AJ1915" i="32" a="1"/>
  <c r="AH1915" i="32" a="1"/>
  <c r="AI1915" i="32" a="1"/>
  <c r="AI1915" i="32" l="1"/>
  <c r="AH1915" i="32"/>
  <c r="AJ1915" i="32"/>
  <c r="AG1915" i="32" a="1"/>
  <c r="AG1915" i="32" l="1"/>
  <c r="AK1915" i="32" s="1"/>
  <c r="AL1915" i="32" s="1"/>
  <c r="AM1915" i="32" l="1"/>
  <c r="AT1915" i="32"/>
  <c r="AU1915" i="32" s="1"/>
  <c r="AN1915" i="32" l="1"/>
  <c r="AR1915" i="32"/>
  <c r="X1916" i="32" s="1"/>
  <c r="AQ1915" i="32" l="1"/>
  <c r="W1916" i="32" s="1"/>
  <c r="AO1915" i="32"/>
  <c r="AP1915" i="32"/>
  <c r="V1916" i="32" s="1"/>
  <c r="Y1916" i="32" a="1"/>
  <c r="Y1916" i="32" l="1"/>
  <c r="AS1915" i="32" a="1"/>
  <c r="AS1915" i="32" s="1"/>
  <c r="U1916" i="32"/>
  <c r="AJ1916" i="32" a="1"/>
  <c r="AH1916" i="32" a="1"/>
  <c r="AI1916" i="32" a="1"/>
  <c r="AI1916" i="32" l="1"/>
  <c r="AH1916" i="32"/>
  <c r="AJ1916" i="32"/>
  <c r="AG1916" i="32" a="1"/>
  <c r="AG1916" i="32" l="1"/>
  <c r="AK1916" i="32" s="1"/>
  <c r="AL1916" i="32" s="1"/>
  <c r="AM1916" i="32" l="1"/>
  <c r="AT1916" i="32"/>
  <c r="AU1916" i="32" s="1"/>
  <c r="AN1916" i="32" l="1"/>
  <c r="AR1916" i="32"/>
  <c r="X1917" i="32" s="1"/>
  <c r="AQ1916" i="32" l="1"/>
  <c r="W1917" i="32" s="1"/>
  <c r="AO1916" i="32"/>
  <c r="AP1916" i="32"/>
  <c r="V1917" i="32" s="1"/>
  <c r="Y1917" i="32" a="1"/>
  <c r="Y1917" i="32" l="1"/>
  <c r="AS1916" i="32" a="1"/>
  <c r="AS1916" i="32" s="1"/>
  <c r="U1917" i="32"/>
  <c r="AJ1917" i="32" a="1"/>
  <c r="AH1917" i="32" a="1"/>
  <c r="AI1917" i="32" a="1"/>
  <c r="AI1917" i="32" l="1"/>
  <c r="AH1917" i="32"/>
  <c r="AJ1917" i="32"/>
  <c r="AG1917" i="32" a="1"/>
  <c r="AG1917" i="32" l="1"/>
  <c r="AK1917" i="32" s="1"/>
  <c r="AL1917" i="32" s="1"/>
  <c r="AM1917" i="32" l="1"/>
  <c r="AT1917" i="32"/>
  <c r="AU1917" i="32" s="1"/>
  <c r="AN1917" i="32" l="1"/>
  <c r="AR1917" i="32"/>
  <c r="X1918" i="32" s="1"/>
  <c r="AQ1917" i="32" l="1"/>
  <c r="W1918" i="32" s="1"/>
  <c r="AO1917" i="32"/>
  <c r="AP1917" i="32"/>
  <c r="V1918" i="32" s="1"/>
  <c r="Y1918" i="32" a="1"/>
  <c r="Y1918" i="32" l="1"/>
  <c r="AS1917" i="32" a="1"/>
  <c r="AS1917" i="32" s="1"/>
  <c r="U1918" i="32"/>
  <c r="AJ1918" i="32" a="1"/>
  <c r="AH1918" i="32" a="1"/>
  <c r="AI1918" i="32" a="1"/>
  <c r="AI1918" i="32" l="1"/>
  <c r="AH1918" i="32"/>
  <c r="AJ1918" i="32"/>
  <c r="AG1918" i="32" a="1"/>
  <c r="AG1918" i="32" l="1"/>
  <c r="AK1918" i="32" s="1"/>
  <c r="AL1918" i="32"/>
  <c r="AM1918" i="32" l="1"/>
  <c r="AT1918" i="32"/>
  <c r="AU1918" i="32" s="1"/>
  <c r="AN1918" i="32" l="1"/>
  <c r="AR1918" i="32"/>
  <c r="X1919" i="32" s="1"/>
  <c r="AQ1918" i="32" l="1"/>
  <c r="W1919" i="32" s="1"/>
  <c r="AO1918" i="32"/>
  <c r="AP1918" i="32"/>
  <c r="V1919" i="32" s="1"/>
  <c r="Y1919" i="32" a="1"/>
  <c r="Y1919" i="32" l="1"/>
  <c r="AS1918" i="32" a="1"/>
  <c r="AS1918" i="32" s="1"/>
  <c r="U1919" i="32"/>
  <c r="AJ1919" i="32" a="1"/>
  <c r="AH1919" i="32" a="1"/>
  <c r="AI1919" i="32" a="1"/>
  <c r="AI1919" i="32" l="1"/>
  <c r="AH1919" i="32"/>
  <c r="AJ1919" i="32"/>
  <c r="AG1919" i="32" a="1"/>
  <c r="AG1919" i="32" l="1"/>
  <c r="AK1919" i="32" s="1"/>
  <c r="AL1919" i="32" s="1"/>
  <c r="AM1919" i="32" l="1"/>
  <c r="AT1919" i="32"/>
  <c r="AU1919" i="32" s="1"/>
  <c r="AN1919" i="32" l="1"/>
  <c r="AR1919" i="32"/>
  <c r="X1920" i="32" s="1"/>
  <c r="AQ1919" i="32" l="1"/>
  <c r="W1920" i="32" s="1"/>
  <c r="AO1919" i="32"/>
  <c r="AP1919" i="32"/>
  <c r="V1920" i="32" s="1"/>
  <c r="Y1920" i="32" a="1"/>
  <c r="Y1920" i="32" l="1"/>
  <c r="AS1919" i="32" a="1"/>
  <c r="AS1919" i="32" s="1"/>
  <c r="U1920" i="32"/>
  <c r="AJ1920" i="32" a="1"/>
  <c r="AH1920" i="32" a="1"/>
  <c r="AI1920" i="32" a="1"/>
  <c r="AI1920" i="32" l="1"/>
  <c r="AH1920" i="32"/>
  <c r="AJ1920" i="32"/>
  <c r="AG1920" i="32" a="1"/>
  <c r="AG1920" i="32" l="1"/>
  <c r="AK1920" i="32" s="1"/>
  <c r="AL1920" i="32" s="1"/>
  <c r="AM1920" i="32" l="1"/>
  <c r="AT1920" i="32"/>
  <c r="AU1920" i="32" s="1"/>
  <c r="AN1920" i="32" l="1"/>
  <c r="AR1920" i="32"/>
  <c r="X1921" i="32" s="1"/>
  <c r="AQ1920" i="32" l="1"/>
  <c r="W1921" i="32" s="1"/>
  <c r="AO1920" i="32"/>
  <c r="AP1920" i="32"/>
  <c r="V1921" i="32" s="1"/>
  <c r="Y1921" i="32" a="1"/>
  <c r="Y1921" i="32" l="1"/>
  <c r="AS1920" i="32" a="1"/>
  <c r="AS1920" i="32" s="1"/>
  <c r="U1921" i="32"/>
  <c r="AJ1921" i="32" a="1"/>
  <c r="AH1921" i="32" a="1"/>
  <c r="AI1921" i="32" a="1"/>
  <c r="AI1921" i="32" l="1"/>
  <c r="AH1921" i="32"/>
  <c r="AJ1921" i="32"/>
  <c r="AG1921" i="32" a="1"/>
  <c r="AG1921" i="32" l="1"/>
  <c r="AK1921" i="32" s="1"/>
  <c r="AL1921" i="32" s="1"/>
  <c r="AM1921" i="32" l="1"/>
  <c r="AT1921" i="32"/>
  <c r="AU1921" i="32" s="1"/>
  <c r="AN1921" i="32" l="1"/>
  <c r="AR1921" i="32"/>
  <c r="X1922" i="32" s="1"/>
  <c r="AQ1921" i="32" l="1"/>
  <c r="W1922" i="32" s="1"/>
  <c r="AO1921" i="32"/>
  <c r="AP1921" i="32"/>
  <c r="V1922" i="32" s="1"/>
  <c r="Y1922" i="32" a="1"/>
  <c r="Y1922" i="32" l="1"/>
  <c r="AS1921" i="32" a="1"/>
  <c r="AS1921" i="32" s="1"/>
  <c r="U1922" i="32"/>
  <c r="AJ1922" i="32" a="1"/>
  <c r="AI1922" i="32" a="1"/>
  <c r="AH1922" i="32" a="1"/>
  <c r="AH1922" i="32" l="1"/>
  <c r="AI1922" i="32"/>
  <c r="AJ1922" i="32"/>
  <c r="AG1922" i="32" a="1"/>
  <c r="AG1922" i="32" l="1"/>
  <c r="AK1922" i="32" s="1"/>
  <c r="AL1922" i="32"/>
  <c r="AM1922" i="32" l="1"/>
  <c r="AT1922" i="32"/>
  <c r="AU1922" i="32" s="1"/>
  <c r="AN1922" i="32" l="1"/>
  <c r="AR1922" i="32"/>
  <c r="X1923" i="32" s="1"/>
  <c r="AQ1922" i="32" l="1"/>
  <c r="W1923" i="32" s="1"/>
  <c r="AO1922" i="32"/>
  <c r="AP1922" i="32"/>
  <c r="V1923" i="32" s="1"/>
  <c r="Y1923" i="32" a="1"/>
  <c r="Y1923" i="32" l="1"/>
  <c r="AS1922" i="32" a="1"/>
  <c r="AS1922" i="32" s="1"/>
  <c r="U1923" i="32"/>
  <c r="AJ1923" i="32" a="1"/>
  <c r="AH1923" i="32" a="1"/>
  <c r="AI1923" i="32" a="1"/>
  <c r="AI1923" i="32" l="1"/>
  <c r="AH1923" i="32"/>
  <c r="AJ1923" i="32"/>
  <c r="AG1923" i="32" a="1"/>
  <c r="AG1923" i="32" l="1"/>
  <c r="AK1923" i="32" s="1"/>
  <c r="AL1923" i="32" s="1"/>
  <c r="AM1923" i="32" l="1"/>
  <c r="AT1923" i="32"/>
  <c r="AU1923" i="32" s="1"/>
  <c r="AN1923" i="32" l="1"/>
  <c r="AR1923" i="32"/>
  <c r="X1924" i="32" s="1"/>
  <c r="AQ1923" i="32" l="1"/>
  <c r="W1924" i="32" s="1"/>
  <c r="AP1923" i="32"/>
  <c r="V1924" i="32" s="1"/>
  <c r="AO1923" i="32"/>
  <c r="Y1924" i="32" a="1"/>
  <c r="Y1924" i="32" l="1"/>
  <c r="AS1923" i="32" a="1"/>
  <c r="AS1923" i="32" s="1"/>
  <c r="U1924" i="32"/>
  <c r="AJ1924" i="32" a="1"/>
  <c r="AI1924" i="32" a="1"/>
  <c r="AH1924" i="32" a="1"/>
  <c r="AH1924" i="32" l="1"/>
  <c r="AI1924" i="32"/>
  <c r="AJ1924" i="32"/>
  <c r="AG1924" i="32" a="1"/>
  <c r="AG1924" i="32" l="1"/>
  <c r="AK1924" i="32" s="1"/>
  <c r="AL1924" i="32" s="1"/>
  <c r="AM1924" i="32" l="1"/>
  <c r="AT1924" i="32"/>
  <c r="AU1924" i="32" s="1"/>
  <c r="AN1924" i="32" l="1"/>
  <c r="AR1924" i="32"/>
  <c r="X1925" i="32" s="1"/>
  <c r="AQ1924" i="32" l="1"/>
  <c r="W1925" i="32" s="1"/>
  <c r="AP1924" i="32"/>
  <c r="V1925" i="32" s="1"/>
  <c r="AO1924" i="32"/>
  <c r="Y1925" i="32" a="1"/>
  <c r="Y1925" i="32" l="1"/>
  <c r="AS1924" i="32" a="1"/>
  <c r="AS1924" i="32" s="1"/>
  <c r="U1925" i="32"/>
  <c r="AJ1925" i="32" a="1"/>
  <c r="AH1925" i="32" a="1"/>
  <c r="AI1925" i="32" a="1"/>
  <c r="AI1925" i="32" l="1"/>
  <c r="AH1925" i="32"/>
  <c r="AJ1925" i="32"/>
  <c r="AG1925" i="32" a="1"/>
  <c r="AG1925" i="32" l="1"/>
  <c r="AK1925" i="32" s="1"/>
  <c r="AL1925" i="32" s="1"/>
  <c r="AM1925" i="32" l="1"/>
  <c r="AT1925" i="32"/>
  <c r="AU1925" i="32" s="1"/>
  <c r="AN1925" i="32" l="1"/>
  <c r="AR1925" i="32"/>
  <c r="X1926" i="32" s="1"/>
  <c r="AQ1925" i="32" l="1"/>
  <c r="W1926" i="32" s="1"/>
  <c r="AP1925" i="32"/>
  <c r="V1926" i="32" s="1"/>
  <c r="AO1925" i="32"/>
  <c r="Y1926" i="32" a="1"/>
  <c r="Y1926" i="32" l="1"/>
  <c r="AS1925" i="32" a="1"/>
  <c r="AS1925" i="32" s="1"/>
  <c r="U1926" i="32"/>
  <c r="AJ1926" i="32" a="1"/>
  <c r="AH1926" i="32" a="1"/>
  <c r="AI1926" i="32" a="1"/>
  <c r="AI1926" i="32" l="1"/>
  <c r="AH1926" i="32"/>
  <c r="AJ1926" i="32"/>
  <c r="AG1926" i="32" a="1"/>
  <c r="AG1926" i="32" l="1"/>
  <c r="AK1926" i="32" s="1"/>
  <c r="AL1926" i="32" s="1"/>
  <c r="AM1926" i="32" l="1"/>
  <c r="AT1926" i="32"/>
  <c r="AU1926" i="32" s="1"/>
  <c r="AN1926" i="32" l="1"/>
  <c r="AR1926" i="32"/>
  <c r="X1927" i="32" s="1"/>
  <c r="AQ1926" i="32" l="1"/>
  <c r="W1927" i="32" s="1"/>
  <c r="AP1926" i="32"/>
  <c r="V1927" i="32" s="1"/>
  <c r="AO1926" i="32"/>
  <c r="Y1927" i="32" a="1"/>
  <c r="Y1927" i="32" l="1"/>
  <c r="AS1926" i="32" a="1"/>
  <c r="AS1926" i="32" s="1"/>
  <c r="U1927" i="32"/>
  <c r="AJ1927" i="32" a="1"/>
  <c r="AH1927" i="32" a="1"/>
  <c r="AI1927" i="32" a="1"/>
  <c r="AI1927" i="32" l="1"/>
  <c r="AH1927" i="32"/>
  <c r="AJ1927" i="32"/>
  <c r="AG1927" i="32" a="1"/>
  <c r="AG1927" i="32" l="1"/>
  <c r="AK1927" i="32" s="1"/>
  <c r="AL1927" i="32" s="1"/>
  <c r="AM1927" i="32" l="1"/>
  <c r="AT1927" i="32"/>
  <c r="AU1927" i="32" s="1"/>
  <c r="AN1927" i="32" l="1"/>
  <c r="AR1927" i="32"/>
  <c r="X1928" i="32" s="1"/>
  <c r="AQ1927" i="32" l="1"/>
  <c r="W1928" i="32" s="1"/>
  <c r="AP1927" i="32"/>
  <c r="V1928" i="32" s="1"/>
  <c r="AO1927" i="32"/>
  <c r="Y1928" i="32" a="1"/>
  <c r="Y1928" i="32" l="1"/>
  <c r="AS1927" i="32" a="1"/>
  <c r="AS1927" i="32" s="1"/>
  <c r="U1928" i="32"/>
  <c r="AJ1928" i="32" a="1"/>
  <c r="AH1928" i="32" a="1"/>
  <c r="AI1928" i="32" a="1"/>
  <c r="AI1928" i="32" l="1"/>
  <c r="AH1928" i="32"/>
  <c r="AJ1928" i="32"/>
  <c r="AG1928" i="32" a="1"/>
  <c r="AG1928" i="32" l="1"/>
  <c r="AK1928" i="32" s="1"/>
  <c r="AL1928" i="32"/>
  <c r="AM1928" i="32" l="1"/>
  <c r="AT1928" i="32"/>
  <c r="AU1928" i="32" s="1"/>
  <c r="AN1928" i="32" l="1"/>
  <c r="AR1928" i="32"/>
  <c r="X1929" i="32" s="1"/>
  <c r="AQ1928" i="32" l="1"/>
  <c r="W1929" i="32" s="1"/>
  <c r="AP1928" i="32"/>
  <c r="V1929" i="32" s="1"/>
  <c r="AO1928" i="32"/>
  <c r="Y1929" i="32" a="1"/>
  <c r="Y1929" i="32" l="1"/>
  <c r="AS1928" i="32" a="1"/>
  <c r="AS1928" i="32" s="1"/>
  <c r="U1929" i="32"/>
  <c r="AJ1929" i="32" a="1"/>
  <c r="AH1929" i="32" a="1"/>
  <c r="AI1929" i="32" a="1"/>
  <c r="AI1929" i="32" l="1"/>
  <c r="AH1929" i="32"/>
  <c r="AJ1929" i="32"/>
  <c r="AG1929" i="32" a="1"/>
  <c r="AG1929" i="32" l="1"/>
  <c r="AK1929" i="32" s="1"/>
  <c r="AL1929" i="32" s="1"/>
  <c r="AM1929" i="32" l="1"/>
  <c r="AT1929" i="32"/>
  <c r="AU1929" i="32" s="1"/>
  <c r="AN1929" i="32" l="1"/>
  <c r="AR1929" i="32"/>
  <c r="X1930" i="32" s="1"/>
  <c r="AQ1929" i="32" l="1"/>
  <c r="W1930" i="32" s="1"/>
  <c r="AP1929" i="32"/>
  <c r="V1930" i="32" s="1"/>
  <c r="AO1929" i="32"/>
  <c r="Y1930" i="32" a="1"/>
  <c r="Y1930" i="32" l="1"/>
  <c r="AS1929" i="32" a="1"/>
  <c r="AS1929" i="32" s="1"/>
  <c r="U1930" i="32"/>
  <c r="AJ1930" i="32" a="1"/>
  <c r="AH1930" i="32" a="1"/>
  <c r="AI1930" i="32" a="1"/>
  <c r="AI1930" i="32" l="1"/>
  <c r="AH1930" i="32"/>
  <c r="AJ1930" i="32"/>
  <c r="AG1930" i="32" a="1"/>
  <c r="AG1930" i="32" l="1"/>
  <c r="AK1930" i="32" s="1"/>
  <c r="AL1930" i="32" s="1"/>
  <c r="AM1930" i="32" l="1"/>
  <c r="AT1930" i="32"/>
  <c r="AU1930" i="32" s="1"/>
  <c r="AN1930" i="32" l="1"/>
  <c r="AR1930" i="32"/>
  <c r="X1931" i="32" s="1"/>
  <c r="AQ1930" i="32" l="1"/>
  <c r="W1931" i="32" s="1"/>
  <c r="AP1930" i="32"/>
  <c r="V1931" i="32" s="1"/>
  <c r="AO1930" i="32"/>
  <c r="Y1931" i="32" a="1"/>
  <c r="Y1931" i="32" l="1"/>
  <c r="AS1930" i="32" a="1"/>
  <c r="AS1930" i="32" s="1"/>
  <c r="U1931" i="32"/>
  <c r="AJ1931" i="32" a="1"/>
  <c r="AH1931" i="32" a="1"/>
  <c r="AI1931" i="32" a="1"/>
  <c r="AI1931" i="32" l="1"/>
  <c r="AH1931" i="32"/>
  <c r="AJ1931" i="32"/>
  <c r="AG1931" i="32" a="1"/>
  <c r="AG1931" i="32" l="1"/>
  <c r="AK1931" i="32" s="1"/>
  <c r="AL1931" i="32" s="1"/>
  <c r="AM1931" i="32" l="1"/>
  <c r="AT1931" i="32"/>
  <c r="AU1931" i="32" s="1"/>
  <c r="AN1931" i="32" l="1"/>
  <c r="AR1931" i="32"/>
  <c r="X1932" i="32" s="1"/>
  <c r="AQ1931" i="32" l="1"/>
  <c r="W1932" i="32" s="1"/>
  <c r="AP1931" i="32"/>
  <c r="V1932" i="32" s="1"/>
  <c r="AO1931" i="32"/>
  <c r="Y1932" i="32" a="1"/>
  <c r="Y1932" i="32" l="1"/>
  <c r="AS1931" i="32" a="1"/>
  <c r="AS1931" i="32" s="1"/>
  <c r="U1932" i="32"/>
  <c r="AJ1932" i="32" a="1"/>
  <c r="AH1932" i="32" a="1"/>
  <c r="AI1932" i="32" a="1"/>
  <c r="AI1932" i="32" l="1"/>
  <c r="AH1932" i="32"/>
  <c r="AJ1932" i="32"/>
  <c r="AG1932" i="32" a="1"/>
  <c r="AG1932" i="32" l="1"/>
  <c r="AK1932" i="32" s="1"/>
  <c r="AL1932" i="32"/>
  <c r="AM1932" i="32" l="1"/>
  <c r="AT1932" i="32"/>
  <c r="AU1932" i="32" s="1"/>
  <c r="AN1932" i="32" l="1"/>
  <c r="AR1932" i="32"/>
  <c r="X1933" i="32" s="1"/>
  <c r="AQ1932" i="32" l="1"/>
  <c r="W1933" i="32" s="1"/>
  <c r="AP1932" i="32"/>
  <c r="V1933" i="32" s="1"/>
  <c r="AO1932" i="32"/>
  <c r="Y1933" i="32" a="1"/>
  <c r="Y1933" i="32" l="1"/>
  <c r="AS1932" i="32" a="1"/>
  <c r="AS1932" i="32" s="1"/>
  <c r="U1933" i="32"/>
  <c r="AJ1933" i="32" a="1"/>
  <c r="AH1933" i="32" a="1"/>
  <c r="AI1933" i="32" a="1"/>
  <c r="AI1933" i="32" l="1"/>
  <c r="AH1933" i="32"/>
  <c r="AJ1933" i="32"/>
  <c r="AG1933" i="32" a="1"/>
  <c r="AG1933" i="32" l="1"/>
  <c r="AK1933" i="32" s="1"/>
  <c r="AL1933" i="32" s="1"/>
  <c r="AM1933" i="32" l="1"/>
  <c r="AT1933" i="32"/>
  <c r="AU1933" i="32" s="1"/>
  <c r="AN1933" i="32" l="1"/>
  <c r="AR1933" i="32"/>
  <c r="X1934" i="32" s="1"/>
  <c r="AQ1933" i="32" l="1"/>
  <c r="W1934" i="32" s="1"/>
  <c r="AP1933" i="32"/>
  <c r="V1934" i="32" s="1"/>
  <c r="AO1933" i="32"/>
  <c r="Y1934" i="32" a="1"/>
  <c r="Y1934" i="32" l="1"/>
  <c r="AS1933" i="32" a="1"/>
  <c r="AS1933" i="32" s="1"/>
  <c r="U1934" i="32"/>
  <c r="AJ1934" i="32" a="1"/>
  <c r="AH1934" i="32" a="1"/>
  <c r="AI1934" i="32" a="1"/>
  <c r="AI1934" i="32" l="1"/>
  <c r="AH1934" i="32"/>
  <c r="AJ1934" i="32"/>
  <c r="AG1934" i="32" a="1"/>
  <c r="AG1934" i="32" l="1"/>
  <c r="AK1934" i="32" s="1"/>
  <c r="AL1934" i="32" s="1"/>
  <c r="AM1934" i="32" l="1"/>
  <c r="AT1934" i="32"/>
  <c r="AU1934" i="32" s="1"/>
  <c r="AN1934" i="32" l="1"/>
  <c r="AR1934" i="32"/>
  <c r="X1935" i="32" s="1"/>
  <c r="AQ1934" i="32" l="1"/>
  <c r="W1935" i="32" s="1"/>
  <c r="AP1934" i="32"/>
  <c r="V1935" i="32" s="1"/>
  <c r="AO1934" i="32"/>
  <c r="Y1935" i="32" a="1"/>
  <c r="Y1935" i="32" l="1"/>
  <c r="AS1934" i="32" a="1"/>
  <c r="AS1934" i="32" s="1"/>
  <c r="U1935" i="32"/>
  <c r="AJ1935" i="32" a="1"/>
  <c r="AH1935" i="32" a="1"/>
  <c r="AI1935" i="32" a="1"/>
  <c r="AI1935" i="32" l="1"/>
  <c r="AH1935" i="32"/>
  <c r="AJ1935" i="32"/>
  <c r="AG1935" i="32" a="1"/>
  <c r="AG1935" i="32" l="1"/>
  <c r="AK1935" i="32" s="1"/>
  <c r="AL1935" i="32" s="1"/>
  <c r="AM1935" i="32" l="1"/>
  <c r="AT1935" i="32"/>
  <c r="AU1935" i="32" s="1"/>
  <c r="AN1935" i="32" l="1"/>
  <c r="AR1935" i="32"/>
  <c r="X1936" i="32" s="1"/>
  <c r="AQ1935" i="32" l="1"/>
  <c r="W1936" i="32" s="1"/>
  <c r="AP1935" i="32"/>
  <c r="V1936" i="32" s="1"/>
  <c r="AO1935" i="32"/>
  <c r="Y1936" i="32" a="1"/>
  <c r="Y1936" i="32" l="1"/>
  <c r="AS1935" i="32" a="1"/>
  <c r="AS1935" i="32" s="1"/>
  <c r="U1936" i="32"/>
  <c r="AJ1936" i="32" a="1"/>
  <c r="AH1936" i="32" a="1"/>
  <c r="AI1936" i="32" a="1"/>
  <c r="AI1936" i="32" l="1"/>
  <c r="AH1936" i="32"/>
  <c r="AJ1936" i="32"/>
  <c r="AG1936" i="32" a="1"/>
  <c r="AG1936" i="32" l="1"/>
  <c r="AK1936" i="32" s="1"/>
  <c r="AL1936" i="32" s="1"/>
  <c r="AM1936" i="32" l="1"/>
  <c r="AT1936" i="32"/>
  <c r="AU1936" i="32" s="1"/>
  <c r="AN1936" i="32" l="1"/>
  <c r="AR1936" i="32"/>
  <c r="X1937" i="32" s="1"/>
  <c r="AQ1936" i="32" l="1"/>
  <c r="W1937" i="32" s="1"/>
  <c r="AP1936" i="32"/>
  <c r="V1937" i="32" s="1"/>
  <c r="AO1936" i="32"/>
  <c r="Y1937" i="32" a="1"/>
  <c r="Y1937" i="32" l="1"/>
  <c r="AS1936" i="32" a="1"/>
  <c r="AS1936" i="32" s="1"/>
  <c r="U1937" i="32"/>
  <c r="AJ1937" i="32" a="1"/>
  <c r="AH1937" i="32" a="1"/>
  <c r="AI1937" i="32" a="1"/>
  <c r="AI1937" i="32" l="1"/>
  <c r="AH1937" i="32"/>
  <c r="AJ1937" i="32"/>
  <c r="AG1937" i="32" a="1"/>
  <c r="AG1937" i="32" l="1"/>
  <c r="AK1937" i="32" s="1"/>
  <c r="AL1937" i="32" s="1"/>
  <c r="AM1937" i="32" l="1"/>
  <c r="AT1937" i="32"/>
  <c r="AU1937" i="32" s="1"/>
  <c r="AN1937" i="32" l="1"/>
  <c r="AR1937" i="32"/>
  <c r="X1938" i="32" s="1"/>
  <c r="AQ1937" i="32" l="1"/>
  <c r="W1938" i="32" s="1"/>
  <c r="AP1937" i="32"/>
  <c r="V1938" i="32" s="1"/>
  <c r="AO1937" i="32"/>
  <c r="Y1938" i="32" a="1"/>
  <c r="Y1938" i="32" l="1"/>
  <c r="AS1937" i="32" a="1"/>
  <c r="AS1937" i="32" s="1"/>
  <c r="U1938" i="32"/>
  <c r="AJ1938" i="32" a="1"/>
  <c r="AH1938" i="32" a="1"/>
  <c r="AI1938" i="32" a="1"/>
  <c r="AI1938" i="32" l="1"/>
  <c r="AH1938" i="32"/>
  <c r="AJ1938" i="32"/>
  <c r="AG1938" i="32" a="1"/>
  <c r="AG1938" i="32" l="1"/>
  <c r="AK1938" i="32" s="1"/>
  <c r="AL1938" i="32" s="1"/>
  <c r="AM1938" i="32" l="1"/>
  <c r="AT1938" i="32"/>
  <c r="AU1938" i="32" s="1"/>
  <c r="AN1938" i="32" l="1"/>
  <c r="AR1938" i="32"/>
  <c r="X1939" i="32" s="1"/>
  <c r="AQ1938" i="32" l="1"/>
  <c r="W1939" i="32" s="1"/>
  <c r="AP1938" i="32"/>
  <c r="V1939" i="32" s="1"/>
  <c r="AO1938" i="32"/>
  <c r="Y1939" i="32" a="1"/>
  <c r="Y1939" i="32" l="1"/>
  <c r="AS1938" i="32" a="1"/>
  <c r="AS1938" i="32" s="1"/>
  <c r="U1939" i="32"/>
  <c r="AJ1939" i="32" a="1"/>
  <c r="AH1939" i="32" a="1"/>
  <c r="AI1939" i="32" a="1"/>
  <c r="AI1939" i="32" l="1"/>
  <c r="AH1939" i="32"/>
  <c r="AJ1939" i="32"/>
  <c r="AG1939" i="32" a="1"/>
  <c r="AG1939" i="32" l="1"/>
  <c r="AK1939" i="32" s="1"/>
  <c r="AL1939" i="32" s="1"/>
  <c r="AM1939" i="32" l="1"/>
  <c r="AT1939" i="32"/>
  <c r="AU1939" i="32" s="1"/>
  <c r="AN1939" i="32" l="1"/>
  <c r="AR1939" i="32"/>
  <c r="X1940" i="32" s="1"/>
  <c r="AQ1939" i="32" l="1"/>
  <c r="W1940" i="32" s="1"/>
  <c r="AP1939" i="32"/>
  <c r="V1940" i="32" s="1"/>
  <c r="AO1939" i="32"/>
  <c r="Y1940" i="32" a="1"/>
  <c r="Y1940" i="32" l="1"/>
  <c r="AS1939" i="32" a="1"/>
  <c r="AS1939" i="32" s="1"/>
  <c r="U1940" i="32"/>
  <c r="AJ1940" i="32" a="1"/>
  <c r="AH1940" i="32" a="1"/>
  <c r="AI1940" i="32" a="1"/>
  <c r="AI1940" i="32" l="1"/>
  <c r="AH1940" i="32"/>
  <c r="AJ1940" i="32"/>
  <c r="AG1940" i="32" a="1"/>
  <c r="AG1940" i="32" l="1"/>
  <c r="AK1940" i="32" s="1"/>
  <c r="AL1940" i="32" s="1"/>
  <c r="AM1940" i="32" l="1"/>
  <c r="AT1940" i="32"/>
  <c r="AU1940" i="32" s="1"/>
  <c r="AN1940" i="32" l="1"/>
  <c r="AR1940" i="32"/>
  <c r="X1941" i="32" s="1"/>
  <c r="AQ1940" i="32" l="1"/>
  <c r="W1941" i="32" s="1"/>
  <c r="AP1940" i="32"/>
  <c r="V1941" i="32" s="1"/>
  <c r="AO1940" i="32"/>
  <c r="Y1941" i="32" a="1"/>
  <c r="Y1941" i="32" l="1"/>
  <c r="AS1940" i="32" a="1"/>
  <c r="AS1940" i="32" s="1"/>
  <c r="U1941" i="32"/>
  <c r="AJ1941" i="32" a="1"/>
  <c r="AH1941" i="32" a="1"/>
  <c r="AI1941" i="32" a="1"/>
  <c r="AI1941" i="32" l="1"/>
  <c r="AH1941" i="32"/>
  <c r="AJ1941" i="32"/>
  <c r="AG1941" i="32" a="1"/>
  <c r="AG1941" i="32" l="1"/>
  <c r="AK1941" i="32" s="1"/>
  <c r="AL1941" i="32" s="1"/>
  <c r="AM1941" i="32" l="1"/>
  <c r="AT1941" i="32"/>
  <c r="AU1941" i="32" s="1"/>
  <c r="AN1941" i="32" l="1"/>
  <c r="AR1941" i="32"/>
  <c r="X1942" i="32" s="1"/>
  <c r="AQ1941" i="32" l="1"/>
  <c r="W1942" i="32" s="1"/>
  <c r="AP1941" i="32"/>
  <c r="V1942" i="32" s="1"/>
  <c r="AO1941" i="32"/>
  <c r="Y1942" i="32" a="1"/>
  <c r="Y1942" i="32" l="1"/>
  <c r="AS1941" i="32" a="1"/>
  <c r="AS1941" i="32" s="1"/>
  <c r="U1942" i="32"/>
  <c r="AJ1942" i="32" a="1"/>
  <c r="AH1942" i="32" a="1"/>
  <c r="AI1942" i="32" a="1"/>
  <c r="AI1942" i="32" l="1"/>
  <c r="AH1942" i="32"/>
  <c r="AJ1942" i="32"/>
  <c r="AG1942" i="32" a="1"/>
  <c r="AG1942" i="32" l="1"/>
  <c r="AK1942" i="32" s="1"/>
  <c r="AL1942" i="32"/>
  <c r="AM1942" i="32" l="1"/>
  <c r="AT1942" i="32"/>
  <c r="AU1942" i="32" s="1"/>
  <c r="AN1942" i="32" l="1"/>
  <c r="AR1942" i="32"/>
  <c r="X1943" i="32" s="1"/>
  <c r="AQ1942" i="32" l="1"/>
  <c r="W1943" i="32" s="1"/>
  <c r="AP1942" i="32"/>
  <c r="V1943" i="32" s="1"/>
  <c r="AO1942" i="32"/>
  <c r="Y1943" i="32" a="1"/>
  <c r="Y1943" i="32" l="1"/>
  <c r="AS1942" i="32" a="1"/>
  <c r="AS1942" i="32" s="1"/>
  <c r="U1943" i="32"/>
  <c r="AJ1943" i="32" a="1"/>
  <c r="AH1943" i="32" a="1"/>
  <c r="AI1943" i="32" a="1"/>
  <c r="AI1943" i="32" l="1"/>
  <c r="AH1943" i="32"/>
  <c r="AJ1943" i="32"/>
  <c r="AG1943" i="32" a="1"/>
  <c r="AG1943" i="32" l="1"/>
  <c r="AK1943" i="32" s="1"/>
  <c r="AL1943" i="32"/>
  <c r="AM1943" i="32" l="1"/>
  <c r="AT1943" i="32"/>
  <c r="AU1943" i="32" s="1"/>
  <c r="AN1943" i="32" l="1"/>
  <c r="AR1943" i="32"/>
  <c r="X1944" i="32" s="1"/>
  <c r="AQ1943" i="32" l="1"/>
  <c r="W1944" i="32" s="1"/>
  <c r="AP1943" i="32"/>
  <c r="V1944" i="32" s="1"/>
  <c r="AO1943" i="32"/>
  <c r="Y1944" i="32" a="1"/>
  <c r="Y1944" i="32" l="1"/>
  <c r="AS1943" i="32" a="1"/>
  <c r="AS1943" i="32" s="1"/>
  <c r="U1944" i="32"/>
  <c r="AJ1944" i="32" a="1"/>
  <c r="AH1944" i="32" a="1"/>
  <c r="AI1944" i="32" a="1"/>
  <c r="AI1944" i="32" l="1"/>
  <c r="AH1944" i="32"/>
  <c r="AJ1944" i="32"/>
  <c r="AG1944" i="32" a="1"/>
  <c r="AG1944" i="32" l="1"/>
  <c r="AK1944" i="32" s="1"/>
  <c r="AL1944" i="32" s="1"/>
  <c r="AM1944" i="32" l="1"/>
  <c r="AT1944" i="32"/>
  <c r="AU1944" i="32" s="1"/>
  <c r="AN1944" i="32" l="1"/>
  <c r="AR1944" i="32"/>
  <c r="X1945" i="32" s="1"/>
  <c r="AQ1944" i="32" l="1"/>
  <c r="W1945" i="32" s="1"/>
  <c r="AP1944" i="32"/>
  <c r="V1945" i="32" s="1"/>
  <c r="AO1944" i="32"/>
  <c r="Y1945" i="32" a="1"/>
  <c r="Y1945" i="32" l="1"/>
  <c r="AS1944" i="32" a="1"/>
  <c r="AS1944" i="32" s="1"/>
  <c r="U1945" i="32"/>
  <c r="AJ1945" i="32" a="1"/>
  <c r="AH1945" i="32" a="1"/>
  <c r="AI1945" i="32" a="1"/>
  <c r="AI1945" i="32" l="1"/>
  <c r="AH1945" i="32"/>
  <c r="AJ1945" i="32"/>
  <c r="AG1945" i="32" a="1"/>
  <c r="AG1945" i="32" l="1"/>
  <c r="AK1945" i="32" s="1"/>
  <c r="AL1945" i="32"/>
  <c r="AM1945" i="32" l="1"/>
  <c r="AT1945" i="32"/>
  <c r="AU1945" i="32" s="1"/>
  <c r="AN1945" i="32" l="1"/>
  <c r="AR1945" i="32"/>
  <c r="X1946" i="32" s="1"/>
  <c r="AQ1945" i="32" l="1"/>
  <c r="W1946" i="32" s="1"/>
  <c r="AP1945" i="32"/>
  <c r="V1946" i="32" s="1"/>
  <c r="AO1945" i="32"/>
  <c r="Y1946" i="32" a="1"/>
  <c r="Y1946" i="32" l="1"/>
  <c r="AS1945" i="32" a="1"/>
  <c r="AS1945" i="32" s="1"/>
  <c r="U1946" i="32"/>
  <c r="AJ1946" i="32" a="1"/>
  <c r="AH1946" i="32" a="1"/>
  <c r="AI1946" i="32" a="1"/>
  <c r="AI1946" i="32" l="1"/>
  <c r="AH1946" i="32"/>
  <c r="AJ1946" i="32"/>
  <c r="AG1946" i="32" a="1"/>
  <c r="AG1946" i="32" l="1"/>
  <c r="AK1946" i="32" s="1"/>
  <c r="AL1946" i="32" s="1"/>
  <c r="AM1946" i="32" l="1"/>
  <c r="AT1946" i="32"/>
  <c r="AN1946" i="32" l="1"/>
  <c r="AR1946" i="32"/>
  <c r="X1949" i="32" s="1"/>
  <c r="AU1946" i="32"/>
  <c r="AV1895" i="32"/>
  <c r="AW1895" i="32" s="1"/>
  <c r="AQ1946" i="32" l="1"/>
  <c r="W1949" i="32" s="1"/>
  <c r="AP1946" i="32"/>
  <c r="V1949" i="32" s="1"/>
  <c r="AO1946" i="32"/>
  <c r="Y1949" i="32" a="1"/>
  <c r="Y1949" i="32" l="1"/>
  <c r="AS1946" i="32" a="1"/>
  <c r="AS1946" i="32" s="1"/>
  <c r="U1949" i="32"/>
  <c r="AJ1949" i="32" a="1"/>
  <c r="AH1949" i="32" a="1"/>
  <c r="AI1949" i="32" a="1"/>
  <c r="AI1949" i="32" l="1"/>
  <c r="AH1949" i="32"/>
  <c r="AJ1949" i="32"/>
  <c r="AG1949" i="32" a="1"/>
  <c r="AG1949" i="32" l="1"/>
  <c r="AK1949" i="32" s="1"/>
  <c r="AL1949" i="32" s="1"/>
  <c r="AM1949" i="32" l="1"/>
  <c r="AT1949" i="32"/>
  <c r="AU1949" i="32" l="1"/>
  <c r="AR1949" i="32"/>
  <c r="X1950" i="32" s="1"/>
  <c r="AN1949" i="32"/>
  <c r="AQ1949" i="32" l="1"/>
  <c r="W1950" i="32" s="1"/>
  <c r="AP1949" i="32"/>
  <c r="V1950" i="32" s="1"/>
  <c r="AO1949" i="32"/>
  <c r="Y1950" i="32" a="1"/>
  <c r="Y1950" i="32" l="1"/>
  <c r="AS1949" i="32" a="1"/>
  <c r="AS1949" i="32" s="1"/>
  <c r="U1950" i="32"/>
  <c r="AI1950" i="32" a="1"/>
  <c r="AJ1950" i="32" a="1"/>
  <c r="AH1950" i="32" a="1"/>
  <c r="AH1950" i="32" l="1"/>
  <c r="AJ1950" i="32"/>
  <c r="AI1950" i="32"/>
  <c r="AG1950" i="32" a="1"/>
  <c r="AG1950" i="32" l="1"/>
  <c r="AK1950" i="32" s="1"/>
  <c r="AL1950" i="32" s="1"/>
  <c r="AM1950" i="32" l="1"/>
  <c r="AT1950" i="32"/>
  <c r="AR1950" i="32" l="1"/>
  <c r="X1951" i="32" s="1"/>
  <c r="AN1950" i="32"/>
  <c r="AU1950" i="32"/>
  <c r="AP1950" i="32" l="1"/>
  <c r="V1951" i="32" s="1"/>
  <c r="AO1950" i="32"/>
  <c r="AQ1950" i="32"/>
  <c r="W1951" i="32" s="1"/>
  <c r="Y1951" i="32" a="1"/>
  <c r="Y1951" i="32" l="1"/>
  <c r="AS1950" i="32" a="1"/>
  <c r="AS1950" i="32" s="1"/>
  <c r="U1951" i="32"/>
  <c r="AI1951" i="32" a="1"/>
  <c r="AJ1951" i="32" a="1"/>
  <c r="AH1951" i="32" a="1"/>
  <c r="AH1951" i="32" l="1"/>
  <c r="AJ1951" i="32"/>
  <c r="AI1951" i="32"/>
  <c r="AG1951" i="32" a="1"/>
  <c r="AG1951" i="32" l="1"/>
  <c r="AK1951" i="32" s="1"/>
  <c r="AL1951" i="32" s="1"/>
  <c r="AM1951" i="32" l="1"/>
  <c r="AT1951" i="32"/>
  <c r="AU1951" i="32" l="1"/>
  <c r="AR1951" i="32"/>
  <c r="X1952" i="32" s="1"/>
  <c r="AN1951" i="32"/>
  <c r="AP1951" i="32" l="1"/>
  <c r="V1952" i="32" s="1"/>
  <c r="AO1951" i="32"/>
  <c r="AQ1951" i="32"/>
  <c r="W1952" i="32" s="1"/>
  <c r="Y1952" i="32" a="1"/>
  <c r="Y1952" i="32" l="1"/>
  <c r="AS1951" i="32" a="1"/>
  <c r="AS1951" i="32" s="1"/>
  <c r="U1952" i="32"/>
  <c r="AI1952" i="32" a="1"/>
  <c r="AH1952" i="32" a="1"/>
  <c r="AJ1952" i="32" a="1"/>
  <c r="AJ1952" i="32" l="1"/>
  <c r="AH1952" i="32"/>
  <c r="AI1952" i="32"/>
  <c r="AG1952" i="32" a="1"/>
  <c r="AG1952" i="32" l="1"/>
  <c r="AK1952" i="32" s="1"/>
  <c r="AL1952" i="32" s="1"/>
  <c r="AM1952" i="32" l="1"/>
  <c r="AT1952" i="32"/>
  <c r="AU1952" i="32" l="1"/>
  <c r="AR1952" i="32"/>
  <c r="X1953" i="32" s="1"/>
  <c r="AN1952" i="32"/>
  <c r="AP1952" i="32" l="1"/>
  <c r="V1953" i="32" s="1"/>
  <c r="AO1952" i="32"/>
  <c r="AQ1952" i="32"/>
  <c r="W1953" i="32" s="1"/>
  <c r="Y1953" i="32" a="1"/>
  <c r="Y1953" i="32" l="1"/>
  <c r="AS1952" i="32" a="1"/>
  <c r="AS1952" i="32" s="1"/>
  <c r="U1953" i="32"/>
  <c r="AI1953" i="32" a="1"/>
  <c r="AJ1953" i="32" a="1"/>
  <c r="AH1953" i="32" a="1"/>
  <c r="AH1953" i="32" l="1"/>
  <c r="AJ1953" i="32"/>
  <c r="AI1953" i="32"/>
  <c r="AG1953" i="32" a="1"/>
  <c r="AG1953" i="32" l="1"/>
  <c r="AK1953" i="32" s="1"/>
  <c r="AL1953" i="32" s="1"/>
  <c r="AM1953" i="32" l="1"/>
  <c r="AT1953" i="32"/>
  <c r="AU1953" i="32" l="1"/>
  <c r="AR1953" i="32"/>
  <c r="X1954" i="32" s="1"/>
  <c r="AN1953" i="32"/>
  <c r="AP1953" i="32" l="1"/>
  <c r="V1954" i="32" s="1"/>
  <c r="AO1953" i="32"/>
  <c r="AQ1953" i="32"/>
  <c r="W1954" i="32" s="1"/>
  <c r="Y1954" i="32" a="1"/>
  <c r="Y1954" i="32" l="1"/>
  <c r="AS1953" i="32" a="1"/>
  <c r="AS1953" i="32" s="1"/>
  <c r="U1954" i="32"/>
  <c r="AI1954" i="32" a="1"/>
  <c r="AJ1954" i="32" a="1"/>
  <c r="AH1954" i="32" a="1"/>
  <c r="AH1954" i="32" l="1"/>
  <c r="AJ1954" i="32"/>
  <c r="AI1954" i="32"/>
  <c r="AG1954" i="32" a="1"/>
  <c r="AG1954" i="32" l="1"/>
  <c r="AK1954" i="32" s="1"/>
  <c r="AL1954" i="32" s="1"/>
  <c r="AM1954" i="32" l="1"/>
  <c r="AT1954" i="32"/>
  <c r="AU1954" i="32" s="1"/>
  <c r="AR1954" i="32" l="1"/>
  <c r="X1955" i="32" s="1"/>
  <c r="AN1954" i="32"/>
  <c r="AP1954" i="32" l="1"/>
  <c r="V1955" i="32" s="1"/>
  <c r="AO1954" i="32"/>
  <c r="AQ1954" i="32"/>
  <c r="W1955" i="32" s="1"/>
  <c r="Y1955" i="32" a="1"/>
  <c r="Y1955" i="32" l="1"/>
  <c r="AS1954" i="32" a="1"/>
  <c r="AS1954" i="32" s="1"/>
  <c r="U1955" i="32"/>
  <c r="AI1955" i="32" a="1"/>
  <c r="AH1955" i="32" a="1"/>
  <c r="AJ1955" i="32" a="1"/>
  <c r="AJ1955" i="32" l="1"/>
  <c r="AH1955" i="32"/>
  <c r="AI1955" i="32"/>
  <c r="AG1955" i="32" a="1"/>
  <c r="AG1955" i="32" l="1"/>
  <c r="AK1955" i="32" s="1"/>
  <c r="AL1955" i="32" s="1"/>
  <c r="AM1955" i="32" l="1"/>
  <c r="AT1955" i="32"/>
  <c r="AU1955" i="32" s="1"/>
  <c r="AR1955" i="32" l="1"/>
  <c r="X1956" i="32" s="1"/>
  <c r="AN1955" i="32"/>
  <c r="AP1955" i="32" l="1"/>
  <c r="V1956" i="32" s="1"/>
  <c r="AO1955" i="32"/>
  <c r="AQ1955" i="32"/>
  <c r="W1956" i="32" s="1"/>
  <c r="Y1956" i="32" a="1"/>
  <c r="Y1956" i="32" l="1"/>
  <c r="AS1955" i="32" a="1"/>
  <c r="AS1955" i="32" s="1"/>
  <c r="U1956" i="32"/>
  <c r="AI1956" i="32" a="1"/>
  <c r="AJ1956" i="32" a="1"/>
  <c r="AH1956" i="32" a="1"/>
  <c r="AH1956" i="32" l="1"/>
  <c r="AJ1956" i="32"/>
  <c r="AI1956" i="32"/>
  <c r="AG1956" i="32" a="1"/>
  <c r="AG1956" i="32" l="1"/>
  <c r="AK1956" i="32" s="1"/>
  <c r="AL1956" i="32" s="1"/>
  <c r="AM1956" i="32" l="1"/>
  <c r="AT1956" i="32"/>
  <c r="AU1956" i="32" s="1"/>
  <c r="AR1956" i="32" l="1"/>
  <c r="X1957" i="32" s="1"/>
  <c r="AN1956" i="32"/>
  <c r="AP1956" i="32" l="1"/>
  <c r="V1957" i="32" s="1"/>
  <c r="AO1956" i="32"/>
  <c r="AQ1956" i="32"/>
  <c r="W1957" i="32" s="1"/>
  <c r="Y1957" i="32" a="1"/>
  <c r="Y1957" i="32" l="1"/>
  <c r="AS1956" i="32" a="1"/>
  <c r="AS1956" i="32" s="1"/>
  <c r="U1957" i="32"/>
  <c r="AI1957" i="32" a="1"/>
  <c r="AJ1957" i="32" a="1"/>
  <c r="AH1957" i="32" a="1"/>
  <c r="AH1957" i="32" l="1"/>
  <c r="AJ1957" i="32"/>
  <c r="AI1957" i="32"/>
  <c r="AG1957" i="32" a="1"/>
  <c r="AG1957" i="32" l="1"/>
  <c r="AK1957" i="32" s="1"/>
  <c r="AL1957" i="32" s="1"/>
  <c r="AM1957" i="32" l="1"/>
  <c r="AT1957" i="32"/>
  <c r="AU1957" i="32" s="1"/>
  <c r="AR1957" i="32" l="1"/>
  <c r="X1958" i="32" s="1"/>
  <c r="AN1957" i="32"/>
  <c r="AP1957" i="32" l="1"/>
  <c r="V1958" i="32" s="1"/>
  <c r="AO1957" i="32"/>
  <c r="AQ1957" i="32"/>
  <c r="W1958" i="32" s="1"/>
  <c r="Y1958" i="32" a="1"/>
  <c r="Y1958" i="32" l="1"/>
  <c r="AS1957" i="32" a="1"/>
  <c r="AS1957" i="32" s="1"/>
  <c r="U1958" i="32"/>
  <c r="AI1958" i="32" a="1"/>
  <c r="AJ1958" i="32" a="1"/>
  <c r="AH1958" i="32" a="1"/>
  <c r="AH1958" i="32" l="1"/>
  <c r="AJ1958" i="32"/>
  <c r="AI1958" i="32"/>
  <c r="AG1958" i="32" a="1"/>
  <c r="AG1958" i="32" l="1"/>
  <c r="AK1958" i="32" s="1"/>
  <c r="AL1958" i="32" s="1"/>
  <c r="AM1958" i="32" l="1"/>
  <c r="AT1958" i="32"/>
  <c r="AU1958" i="32" s="1"/>
  <c r="AR1958" i="32" l="1"/>
  <c r="X1959" i="32" s="1"/>
  <c r="AN1958" i="32"/>
  <c r="AP1958" i="32" l="1"/>
  <c r="V1959" i="32" s="1"/>
  <c r="AO1958" i="32"/>
  <c r="AQ1958" i="32"/>
  <c r="W1959" i="32" s="1"/>
  <c r="Y1959" i="32" a="1"/>
  <c r="Y1959" i="32" l="1"/>
  <c r="AS1958" i="32" a="1"/>
  <c r="AS1958" i="32" s="1"/>
  <c r="U1959" i="32"/>
  <c r="AI1959" i="32" a="1"/>
  <c r="AJ1959" i="32" a="1"/>
  <c r="AH1959" i="32" a="1"/>
  <c r="AH1959" i="32" l="1"/>
  <c r="AJ1959" i="32"/>
  <c r="AI1959" i="32"/>
  <c r="AG1959" i="32" a="1"/>
  <c r="AG1959" i="32" l="1"/>
  <c r="AK1959" i="32" s="1"/>
  <c r="AL1959" i="32" s="1"/>
  <c r="AM1959" i="32" l="1"/>
  <c r="AT1959" i="32"/>
  <c r="AU1959" i="32" s="1"/>
  <c r="AR1959" i="32" l="1"/>
  <c r="X1960" i="32" s="1"/>
  <c r="AN1959" i="32"/>
  <c r="AP1959" i="32" l="1"/>
  <c r="V1960" i="32" s="1"/>
  <c r="AO1959" i="32"/>
  <c r="AQ1959" i="32"/>
  <c r="W1960" i="32" s="1"/>
  <c r="Y1960" i="32" a="1"/>
  <c r="Y1960" i="32" l="1"/>
  <c r="AS1959" i="32" a="1"/>
  <c r="AS1959" i="32" s="1"/>
  <c r="U1960" i="32"/>
  <c r="AI1960" i="32" a="1"/>
  <c r="AJ1960" i="32" a="1"/>
  <c r="AH1960" i="32" a="1"/>
  <c r="AH1960" i="32" l="1"/>
  <c r="AJ1960" i="32"/>
  <c r="AI1960" i="32"/>
  <c r="AG1960" i="32" a="1"/>
  <c r="AG1960" i="32" l="1"/>
  <c r="AK1960" i="32" s="1"/>
  <c r="AL1960" i="32" s="1"/>
  <c r="AM1960" i="32" l="1"/>
  <c r="AT1960" i="32"/>
  <c r="AU1960" i="32" s="1"/>
  <c r="AR1960" i="32" l="1"/>
  <c r="X1961" i="32" s="1"/>
  <c r="AN1960" i="32"/>
  <c r="AP1960" i="32" l="1"/>
  <c r="V1961" i="32" s="1"/>
  <c r="AO1960" i="32"/>
  <c r="AQ1960" i="32"/>
  <c r="W1961" i="32" s="1"/>
  <c r="Y1961" i="32" a="1"/>
  <c r="Y1961" i="32" l="1"/>
  <c r="AS1960" i="32" a="1"/>
  <c r="AS1960" i="32" s="1"/>
  <c r="U1961" i="32"/>
  <c r="AI1961" i="32" a="1"/>
  <c r="AJ1961" i="32" a="1"/>
  <c r="AH1961" i="32" a="1"/>
  <c r="AH1961" i="32" l="1"/>
  <c r="AJ1961" i="32"/>
  <c r="AI1961" i="32"/>
  <c r="AG1961" i="32" a="1"/>
  <c r="AG1961" i="32" l="1"/>
  <c r="AK1961" i="32" s="1"/>
  <c r="AL1961" i="32" s="1"/>
  <c r="AM1961" i="32" l="1"/>
  <c r="AT1961" i="32"/>
  <c r="AU1961" i="32" s="1"/>
  <c r="AR1961" i="32" l="1"/>
  <c r="X1962" i="32" s="1"/>
  <c r="AN1961" i="32"/>
  <c r="AP1961" i="32" l="1"/>
  <c r="V1962" i="32" s="1"/>
  <c r="AO1961" i="32"/>
  <c r="AQ1961" i="32"/>
  <c r="W1962" i="32" s="1"/>
  <c r="Y1962" i="32" a="1"/>
  <c r="Y1962" i="32" l="1"/>
  <c r="AS1961" i="32" a="1"/>
  <c r="AS1961" i="32" s="1"/>
  <c r="U1962" i="32"/>
  <c r="AI1962" i="32" a="1"/>
  <c r="AJ1962" i="32" a="1"/>
  <c r="AH1962" i="32" a="1"/>
  <c r="AH1962" i="32" l="1"/>
  <c r="AJ1962" i="32"/>
  <c r="AI1962" i="32"/>
  <c r="AG1962" i="32" a="1"/>
  <c r="AG1962" i="32" l="1"/>
  <c r="AK1962" i="32" s="1"/>
  <c r="AL1962" i="32" s="1"/>
  <c r="AM1962" i="32" l="1"/>
  <c r="AT1962" i="32"/>
  <c r="AU1962" i="32" s="1"/>
  <c r="AR1962" i="32" l="1"/>
  <c r="X1963" i="32" s="1"/>
  <c r="AN1962" i="32"/>
  <c r="AP1962" i="32" l="1"/>
  <c r="V1963" i="32" s="1"/>
  <c r="AO1962" i="32"/>
  <c r="AQ1962" i="32"/>
  <c r="W1963" i="32" s="1"/>
  <c r="Y1963" i="32" a="1"/>
  <c r="Y1963" i="32" l="1"/>
  <c r="AS1962" i="32" a="1"/>
  <c r="AS1962" i="32" s="1"/>
  <c r="U1963" i="32"/>
  <c r="AI1963" i="32" a="1"/>
  <c r="AJ1963" i="32" a="1"/>
  <c r="AH1963" i="32" a="1"/>
  <c r="AH1963" i="32" l="1"/>
  <c r="AJ1963" i="32"/>
  <c r="AI1963" i="32"/>
  <c r="AG1963" i="32" a="1"/>
  <c r="AG1963" i="32" l="1"/>
  <c r="AK1963" i="32" s="1"/>
  <c r="AL1963" i="32" s="1"/>
  <c r="AM1963" i="32" l="1"/>
  <c r="AT1963" i="32"/>
  <c r="AU1963" i="32" s="1"/>
  <c r="AR1963" i="32" l="1"/>
  <c r="X1964" i="32" s="1"/>
  <c r="AN1963" i="32"/>
  <c r="AP1963" i="32" l="1"/>
  <c r="V1964" i="32" s="1"/>
  <c r="AO1963" i="32"/>
  <c r="AQ1963" i="32"/>
  <c r="W1964" i="32" s="1"/>
  <c r="Y1964" i="32" a="1"/>
  <c r="Y1964" i="32" l="1"/>
  <c r="AS1963" i="32" a="1"/>
  <c r="AS1963" i="32" s="1"/>
  <c r="U1964" i="32"/>
  <c r="AI1964" i="32" a="1"/>
  <c r="AH1964" i="32" a="1"/>
  <c r="AJ1964" i="32" a="1"/>
  <c r="AJ1964" i="32" l="1"/>
  <c r="AH1964" i="32"/>
  <c r="AI1964" i="32"/>
  <c r="AG1964" i="32" a="1"/>
  <c r="AG1964" i="32" l="1"/>
  <c r="AK1964" i="32" s="1"/>
  <c r="AL1964" i="32" s="1"/>
  <c r="AM1964" i="32" l="1"/>
  <c r="AT1964" i="32"/>
  <c r="AU1964" i="32" s="1"/>
  <c r="AR1964" i="32" l="1"/>
  <c r="X1965" i="32" s="1"/>
  <c r="AN1964" i="32"/>
  <c r="AP1964" i="32" l="1"/>
  <c r="V1965" i="32" s="1"/>
  <c r="AO1964" i="32"/>
  <c r="AQ1964" i="32"/>
  <c r="W1965" i="32" s="1"/>
  <c r="Y1965" i="32" a="1"/>
  <c r="Y1965" i="32" l="1"/>
  <c r="AS1964" i="32" a="1"/>
  <c r="AS1964" i="32" s="1"/>
  <c r="U1965" i="32"/>
  <c r="AI1965" i="32" a="1"/>
  <c r="AJ1965" i="32" a="1"/>
  <c r="AH1965" i="32" a="1"/>
  <c r="AH1965" i="32" l="1"/>
  <c r="AJ1965" i="32"/>
  <c r="AI1965" i="32"/>
  <c r="AG1965" i="32" a="1"/>
  <c r="AG1965" i="32" l="1"/>
  <c r="AK1965" i="32" s="1"/>
  <c r="AL1965" i="32" s="1"/>
  <c r="AM1965" i="32" l="1"/>
  <c r="AT1965" i="32"/>
  <c r="AU1965" i="32" s="1"/>
  <c r="AR1965" i="32" l="1"/>
  <c r="X1966" i="32" s="1"/>
  <c r="AN1965" i="32"/>
  <c r="AP1965" i="32" l="1"/>
  <c r="V1966" i="32" s="1"/>
  <c r="AO1965" i="32"/>
  <c r="AQ1965" i="32"/>
  <c r="W1966" i="32" s="1"/>
  <c r="Y1966" i="32" a="1"/>
  <c r="Y1966" i="32" l="1"/>
  <c r="AS1965" i="32" a="1"/>
  <c r="AS1965" i="32" s="1"/>
  <c r="U1966" i="32"/>
  <c r="AI1966" i="32" a="1"/>
  <c r="AJ1966" i="32" a="1"/>
  <c r="AH1966" i="32" a="1"/>
  <c r="AH1966" i="32" l="1"/>
  <c r="AJ1966" i="32"/>
  <c r="AI1966" i="32"/>
  <c r="AG1966" i="32" a="1"/>
  <c r="AG1966" i="32" l="1"/>
  <c r="AK1966" i="32" s="1"/>
  <c r="AL1966" i="32" s="1"/>
  <c r="AM1966" i="32" l="1"/>
  <c r="AT1966" i="32"/>
  <c r="AU1966" i="32" s="1"/>
  <c r="AR1966" i="32" l="1"/>
  <c r="X1967" i="32" s="1"/>
  <c r="AN1966" i="32"/>
  <c r="AP1966" i="32" l="1"/>
  <c r="V1967" i="32" s="1"/>
  <c r="AO1966" i="32"/>
  <c r="AQ1966" i="32"/>
  <c r="W1967" i="32" s="1"/>
  <c r="Y1967" i="32" a="1"/>
  <c r="Y1967" i="32" l="1"/>
  <c r="AS1966" i="32" a="1"/>
  <c r="AS1966" i="32" s="1"/>
  <c r="U1967" i="32"/>
  <c r="AI1967" i="32" a="1"/>
  <c r="AJ1967" i="32" a="1"/>
  <c r="AH1967" i="32" a="1"/>
  <c r="AH1967" i="32" l="1"/>
  <c r="AJ1967" i="32"/>
  <c r="AI1967" i="32"/>
  <c r="AG1967" i="32" a="1"/>
  <c r="AG1967" i="32" l="1"/>
  <c r="AK1967" i="32" s="1"/>
  <c r="AL1967" i="32" s="1"/>
  <c r="AM1967" i="32" l="1"/>
  <c r="AT1967" i="32"/>
  <c r="AU1967" i="32" s="1"/>
  <c r="AR1967" i="32" l="1"/>
  <c r="X1968" i="32" s="1"/>
  <c r="AN1967" i="32"/>
  <c r="AP1967" i="32" l="1"/>
  <c r="V1968" i="32" s="1"/>
  <c r="AO1967" i="32"/>
  <c r="AQ1967" i="32"/>
  <c r="W1968" i="32" s="1"/>
  <c r="Y1968" i="32" a="1"/>
  <c r="Y1968" i="32" l="1"/>
  <c r="AS1967" i="32" a="1"/>
  <c r="AS1967" i="32" s="1"/>
  <c r="U1968" i="32"/>
  <c r="AI1968" i="32" a="1"/>
  <c r="AH1968" i="32" a="1"/>
  <c r="AJ1968" i="32" a="1"/>
  <c r="AJ1968" i="32" l="1"/>
  <c r="AH1968" i="32"/>
  <c r="AI1968" i="32"/>
  <c r="AG1968" i="32" a="1"/>
  <c r="AG1968" i="32" l="1"/>
  <c r="AK1968" i="32" s="1"/>
  <c r="AL1968" i="32" s="1"/>
  <c r="AM1968" i="32" l="1"/>
  <c r="AT1968" i="32"/>
  <c r="AU1968" i="32" s="1"/>
  <c r="AR1968" i="32" l="1"/>
  <c r="X1969" i="32" s="1"/>
  <c r="AN1968" i="32"/>
  <c r="AP1968" i="32" l="1"/>
  <c r="V1969" i="32" s="1"/>
  <c r="AO1968" i="32"/>
  <c r="AQ1968" i="32"/>
  <c r="W1969" i="32" s="1"/>
  <c r="Y1969" i="32" a="1"/>
  <c r="Y1969" i="32" l="1"/>
  <c r="AS1968" i="32" a="1"/>
  <c r="AS1968" i="32" s="1"/>
  <c r="U1969" i="32"/>
  <c r="AI1969" i="32" a="1"/>
  <c r="AJ1969" i="32" a="1"/>
  <c r="AH1969" i="32" a="1"/>
  <c r="AH1969" i="32" l="1"/>
  <c r="AJ1969" i="32"/>
  <c r="AI1969" i="32"/>
  <c r="AG1969" i="32" a="1"/>
  <c r="AG1969" i="32" l="1"/>
  <c r="AK1969" i="32" s="1"/>
  <c r="AL1969" i="32" s="1"/>
  <c r="AM1969" i="32" l="1"/>
  <c r="AT1969" i="32"/>
  <c r="AU1969" i="32" s="1"/>
  <c r="AR1969" i="32" l="1"/>
  <c r="X1970" i="32" s="1"/>
  <c r="AN1969" i="32"/>
  <c r="AP1969" i="32" l="1"/>
  <c r="V1970" i="32" s="1"/>
  <c r="AO1969" i="32"/>
  <c r="AQ1969" i="32"/>
  <c r="W1970" i="32" s="1"/>
  <c r="Y1970" i="32" a="1"/>
  <c r="Y1970" i="32" l="1"/>
  <c r="AS1969" i="32" a="1"/>
  <c r="AS1969" i="32" s="1"/>
  <c r="U1970" i="32"/>
  <c r="AI1970" i="32" a="1"/>
  <c r="AJ1970" i="32" a="1"/>
  <c r="AH1970" i="32" a="1"/>
  <c r="AH1970" i="32" l="1"/>
  <c r="AJ1970" i="32"/>
  <c r="AI1970" i="32"/>
  <c r="AG1970" i="32" a="1"/>
  <c r="AG1970" i="32" l="1"/>
  <c r="AK1970" i="32" s="1"/>
  <c r="AL1970" i="32" s="1"/>
  <c r="AM1970" i="32" l="1"/>
  <c r="AT1970" i="32"/>
  <c r="AU1970" i="32" s="1"/>
  <c r="AR1970" i="32" l="1"/>
  <c r="X1971" i="32" s="1"/>
  <c r="AN1970" i="32"/>
  <c r="AP1970" i="32" l="1"/>
  <c r="V1971" i="32" s="1"/>
  <c r="AO1970" i="32"/>
  <c r="AQ1970" i="32"/>
  <c r="W1971" i="32" s="1"/>
  <c r="Y1971" i="32" a="1"/>
  <c r="Y1971" i="32" l="1"/>
  <c r="AS1970" i="32" a="1"/>
  <c r="AS1970" i="32" s="1"/>
  <c r="U1971" i="32"/>
  <c r="AI1971" i="32" a="1"/>
  <c r="AH1971" i="32" a="1"/>
  <c r="AJ1971" i="32" a="1"/>
  <c r="AJ1971" i="32" l="1"/>
  <c r="AH1971" i="32"/>
  <c r="AI1971" i="32"/>
  <c r="AG1971" i="32" a="1"/>
  <c r="AG1971" i="32" l="1"/>
  <c r="AK1971" i="32" s="1"/>
  <c r="AL1971" i="32" s="1"/>
  <c r="AM1971" i="32" l="1"/>
  <c r="AT1971" i="32"/>
  <c r="AU1971" i="32" s="1"/>
  <c r="AR1971" i="32" l="1"/>
  <c r="X1972" i="32" s="1"/>
  <c r="AN1971" i="32"/>
  <c r="AP1971" i="32" l="1"/>
  <c r="V1972" i="32" s="1"/>
  <c r="AO1971" i="32"/>
  <c r="AQ1971" i="32"/>
  <c r="W1972" i="32" s="1"/>
  <c r="Y1972" i="32" a="1"/>
  <c r="Y1972" i="32" l="1"/>
  <c r="AS1971" i="32" a="1"/>
  <c r="AS1971" i="32" s="1"/>
  <c r="U1972" i="32"/>
  <c r="AI1972" i="32" a="1"/>
  <c r="AJ1972" i="32" a="1"/>
  <c r="AH1972" i="32" a="1"/>
  <c r="AH1972" i="32" l="1"/>
  <c r="AJ1972" i="32"/>
  <c r="AI1972" i="32"/>
  <c r="AG1972" i="32" a="1"/>
  <c r="AG1972" i="32" l="1"/>
  <c r="AK1972" i="32" s="1"/>
  <c r="AL1972" i="32"/>
  <c r="AM1972" i="32" l="1"/>
  <c r="AT1972" i="32"/>
  <c r="AU1972" i="32" s="1"/>
  <c r="AR1972" i="32" l="1"/>
  <c r="X1973" i="32" s="1"/>
  <c r="AN1972" i="32"/>
  <c r="AP1972" i="32" l="1"/>
  <c r="V1973" i="32" s="1"/>
  <c r="AO1972" i="32"/>
  <c r="AQ1972" i="32"/>
  <c r="W1973" i="32" s="1"/>
  <c r="Y1973" i="32" a="1"/>
  <c r="Y1973" i="32" l="1"/>
  <c r="AS1972" i="32" a="1"/>
  <c r="AS1972" i="32" s="1"/>
  <c r="U1973" i="32"/>
  <c r="AJ1973" i="32" a="1"/>
  <c r="AH1973" i="32" a="1"/>
  <c r="AI1973" i="32" a="1"/>
  <c r="AI1973" i="32" l="1"/>
  <c r="AH1973" i="32"/>
  <c r="AJ1973" i="32"/>
  <c r="AG1973" i="32" a="1"/>
  <c r="AG1973" i="32" l="1"/>
  <c r="AK1973" i="32" s="1"/>
  <c r="AL1973" i="32" s="1"/>
  <c r="AM1973" i="32" l="1"/>
  <c r="AT1973" i="32"/>
  <c r="AU1973" i="32" s="1"/>
  <c r="AR1973" i="32" l="1"/>
  <c r="X1974" i="32" s="1"/>
  <c r="AN1973" i="32"/>
  <c r="AO1973" i="32" l="1"/>
  <c r="AQ1973" i="32"/>
  <c r="W1974" i="32" s="1"/>
  <c r="AP1973" i="32"/>
  <c r="V1974" i="32" s="1"/>
  <c r="Y1974" i="32" a="1"/>
  <c r="Y1974" i="32" l="1"/>
  <c r="AS1973" i="32" a="1"/>
  <c r="AS1973" i="32" s="1"/>
  <c r="U1974" i="32"/>
  <c r="AJ1974" i="32" a="1"/>
  <c r="AI1974" i="32" a="1"/>
  <c r="AH1974" i="32" a="1"/>
  <c r="AH1974" i="32" l="1"/>
  <c r="AI1974" i="32"/>
  <c r="AJ1974" i="32"/>
  <c r="AG1974" i="32" a="1"/>
  <c r="AG1974" i="32" l="1"/>
  <c r="AK1974" i="32" s="1"/>
  <c r="AL1974" i="32"/>
  <c r="AM1974" i="32" l="1"/>
  <c r="AT1974" i="32"/>
  <c r="AU1974" i="32" s="1"/>
  <c r="AR1974" i="32" l="1"/>
  <c r="X1975" i="32" s="1"/>
  <c r="AN1974" i="32"/>
  <c r="AO1974" i="32" l="1"/>
  <c r="AQ1974" i="32"/>
  <c r="W1975" i="32" s="1"/>
  <c r="AP1974" i="32"/>
  <c r="V1975" i="32" s="1"/>
  <c r="Y1975" i="32" a="1"/>
  <c r="Y1975" i="32" l="1"/>
  <c r="AS1974" i="32" a="1"/>
  <c r="AS1974" i="32" s="1"/>
  <c r="U1975" i="32"/>
  <c r="AI1975" i="32" a="1"/>
  <c r="AJ1975" i="32" a="1"/>
  <c r="AH1975" i="32" a="1"/>
  <c r="AH1975" i="32" l="1"/>
  <c r="AJ1975" i="32"/>
  <c r="AI1975" i="32"/>
  <c r="AG1975" i="32" a="1"/>
  <c r="AG1975" i="32" l="1"/>
  <c r="AK1975" i="32" s="1"/>
  <c r="AL1975" i="32" s="1"/>
  <c r="AM1975" i="32" l="1"/>
  <c r="AT1975" i="32"/>
  <c r="AU1975" i="32" s="1"/>
  <c r="AR1975" i="32" l="1"/>
  <c r="X1976" i="32" s="1"/>
  <c r="AN1975" i="32"/>
  <c r="AO1975" i="32" l="1"/>
  <c r="AQ1975" i="32"/>
  <c r="W1976" i="32" s="1"/>
  <c r="AP1975" i="32"/>
  <c r="V1976" i="32" s="1"/>
  <c r="Y1976" i="32" a="1"/>
  <c r="Y1976" i="32" l="1"/>
  <c r="AS1975" i="32" a="1"/>
  <c r="AS1975" i="32" s="1"/>
  <c r="U1976" i="32"/>
  <c r="AI1976" i="32" a="1"/>
  <c r="AJ1976" i="32" a="1"/>
  <c r="AH1976" i="32" a="1"/>
  <c r="AH1976" i="32" l="1"/>
  <c r="AJ1976" i="32"/>
  <c r="AI1976" i="32"/>
  <c r="AG1976" i="32" a="1"/>
  <c r="AG1976" i="32" l="1"/>
  <c r="AK1976" i="32" s="1"/>
  <c r="AL1976" i="32" s="1"/>
  <c r="AM1976" i="32" l="1"/>
  <c r="AT1976" i="32"/>
  <c r="AU1976" i="32" s="1"/>
  <c r="AR1976" i="32" l="1"/>
  <c r="X1977" i="32" s="1"/>
  <c r="AN1976" i="32"/>
  <c r="AO1976" i="32" l="1"/>
  <c r="AQ1976" i="32"/>
  <c r="W1977" i="32" s="1"/>
  <c r="AP1976" i="32"/>
  <c r="V1977" i="32" s="1"/>
  <c r="Y1977" i="32" a="1"/>
  <c r="Y1977" i="32" l="1"/>
  <c r="AS1976" i="32" a="1"/>
  <c r="AS1976" i="32" s="1"/>
  <c r="U1977" i="32"/>
  <c r="AI1977" i="32" a="1"/>
  <c r="AJ1977" i="32" a="1"/>
  <c r="AH1977" i="32" a="1"/>
  <c r="AH1977" i="32" l="1"/>
  <c r="AJ1977" i="32"/>
  <c r="AI1977" i="32"/>
  <c r="AG1977" i="32" a="1"/>
  <c r="AG1977" i="32" l="1"/>
  <c r="AK1977" i="32" s="1"/>
  <c r="AL1977" i="32" s="1"/>
  <c r="AM1977" i="32" l="1"/>
  <c r="AT1977" i="32"/>
  <c r="AU1977" i="32" s="1"/>
  <c r="AR1977" i="32" l="1"/>
  <c r="X1978" i="32" s="1"/>
  <c r="AN1977" i="32"/>
  <c r="AO1977" i="32" l="1"/>
  <c r="AQ1977" i="32"/>
  <c r="W1978" i="32" s="1"/>
  <c r="AP1977" i="32"/>
  <c r="V1978" i="32" s="1"/>
  <c r="Y1978" i="32" a="1"/>
  <c r="Y1978" i="32" l="1"/>
  <c r="AS1977" i="32" a="1"/>
  <c r="AS1977" i="32" s="1"/>
  <c r="U1978" i="32"/>
  <c r="AI1978" i="32" a="1"/>
  <c r="AJ1978" i="32" a="1"/>
  <c r="AH1978" i="32" a="1"/>
  <c r="AH1978" i="32" l="1"/>
  <c r="AJ1978" i="32"/>
  <c r="AI1978" i="32"/>
  <c r="AG1978" i="32" a="1"/>
  <c r="AG1978" i="32" l="1"/>
  <c r="AK1978" i="32" s="1"/>
  <c r="AL1978" i="32" s="1"/>
  <c r="AM1978" i="32" l="1"/>
  <c r="AT1978" i="32"/>
  <c r="AU1978" i="32" s="1"/>
  <c r="AR1978" i="32" l="1"/>
  <c r="X1979" i="32" s="1"/>
  <c r="AN1978" i="32"/>
  <c r="AO1978" i="32" l="1"/>
  <c r="AQ1978" i="32"/>
  <c r="W1979" i="32" s="1"/>
  <c r="AP1978" i="32"/>
  <c r="V1979" i="32" s="1"/>
  <c r="Y1979" i="32" a="1"/>
  <c r="Y1979" i="32" l="1"/>
  <c r="AS1978" i="32" a="1"/>
  <c r="AS1978" i="32" s="1"/>
  <c r="U1979" i="32"/>
  <c r="AI1979" i="32" a="1"/>
  <c r="AH1979" i="32" a="1"/>
  <c r="AJ1979" i="32" a="1"/>
  <c r="AJ1979" i="32" l="1"/>
  <c r="AH1979" i="32"/>
  <c r="AI1979" i="32"/>
  <c r="AG1979" i="32" a="1"/>
  <c r="AG1979" i="32" l="1"/>
  <c r="AK1979" i="32" s="1"/>
  <c r="AL1979" i="32" s="1"/>
  <c r="AM1979" i="32" l="1"/>
  <c r="AT1979" i="32"/>
  <c r="AU1979" i="32" s="1"/>
  <c r="AR1979" i="32" l="1"/>
  <c r="X1980" i="32" s="1"/>
  <c r="AN1979" i="32"/>
  <c r="AO1979" i="32" l="1"/>
  <c r="AQ1979" i="32"/>
  <c r="W1980" i="32" s="1"/>
  <c r="AP1979" i="32"/>
  <c r="V1980" i="32" s="1"/>
  <c r="Y1980" i="32" a="1"/>
  <c r="Y1980" i="32" l="1"/>
  <c r="AS1979" i="32" a="1"/>
  <c r="AS1979" i="32" s="1"/>
  <c r="U1980" i="32"/>
  <c r="AI1980" i="32" a="1"/>
  <c r="AJ1980" i="32" a="1"/>
  <c r="AH1980" i="32" a="1"/>
  <c r="AH1980" i="32" l="1"/>
  <c r="AJ1980" i="32"/>
  <c r="AI1980" i="32"/>
  <c r="AG1980" i="32" a="1"/>
  <c r="AG1980" i="32" l="1"/>
  <c r="AK1980" i="32" s="1"/>
  <c r="AL1980" i="32" s="1"/>
  <c r="AM1980" i="32" l="1"/>
  <c r="AT1980" i="32"/>
  <c r="AU1980" i="32" s="1"/>
  <c r="AR1980" i="32" l="1"/>
  <c r="X1981" i="32" s="1"/>
  <c r="AN1980" i="32"/>
  <c r="AO1980" i="32" l="1"/>
  <c r="AQ1980" i="32"/>
  <c r="W1981" i="32" s="1"/>
  <c r="AP1980" i="32"/>
  <c r="V1981" i="32" s="1"/>
  <c r="Y1981" i="32" a="1"/>
  <c r="Y1981" i="32" l="1"/>
  <c r="AS1980" i="32" a="1"/>
  <c r="AS1980" i="32" s="1"/>
  <c r="U1981" i="32"/>
  <c r="AI1981" i="32" a="1"/>
  <c r="AJ1981" i="32" a="1"/>
  <c r="AH1981" i="32" a="1"/>
  <c r="AH1981" i="32" l="1"/>
  <c r="AJ1981" i="32"/>
  <c r="AI1981" i="32"/>
  <c r="AG1981" i="32" a="1"/>
  <c r="AG1981" i="32" l="1"/>
  <c r="AK1981" i="32" s="1"/>
  <c r="AL1981" i="32" s="1"/>
  <c r="AM1981" i="32" l="1"/>
  <c r="AT1981" i="32"/>
  <c r="AU1981" i="32" s="1"/>
  <c r="AR1981" i="32" l="1"/>
  <c r="X1982" i="32" s="1"/>
  <c r="AN1981" i="32"/>
  <c r="AO1981" i="32" l="1"/>
  <c r="AQ1981" i="32"/>
  <c r="W1982" i="32" s="1"/>
  <c r="AP1981" i="32"/>
  <c r="V1982" i="32" s="1"/>
  <c r="Y1982" i="32" a="1"/>
  <c r="Y1982" i="32" l="1"/>
  <c r="AS1981" i="32" a="1"/>
  <c r="AS1981" i="32" s="1"/>
  <c r="U1982" i="32"/>
  <c r="AI1982" i="32" a="1"/>
  <c r="AJ1982" i="32" a="1"/>
  <c r="AH1982" i="32" a="1"/>
  <c r="AH1982" i="32" l="1"/>
  <c r="AJ1982" i="32"/>
  <c r="AI1982" i="32"/>
  <c r="AG1982" i="32" a="1"/>
  <c r="AG1982" i="32" l="1"/>
  <c r="AK1982" i="32" s="1"/>
  <c r="AL1982" i="32" s="1"/>
  <c r="AM1982" i="32" l="1"/>
  <c r="AT1982" i="32"/>
  <c r="AU1982" i="32" s="1"/>
  <c r="AR1982" i="32" l="1"/>
  <c r="X1983" i="32" s="1"/>
  <c r="AN1982" i="32"/>
  <c r="AO1982" i="32" l="1"/>
  <c r="AQ1982" i="32"/>
  <c r="W1983" i="32" s="1"/>
  <c r="AP1982" i="32"/>
  <c r="V1983" i="32" s="1"/>
  <c r="Y1983" i="32" a="1"/>
  <c r="Y1983" i="32" l="1"/>
  <c r="AS1982" i="32" a="1"/>
  <c r="AS1982" i="32" s="1"/>
  <c r="U1983" i="32"/>
  <c r="AI1983" i="32" a="1"/>
  <c r="AJ1983" i="32" a="1"/>
  <c r="AH1983" i="32" a="1"/>
  <c r="AH1983" i="32" l="1"/>
  <c r="AJ1983" i="32"/>
  <c r="AI1983" i="32"/>
  <c r="AG1983" i="32" a="1"/>
  <c r="AG1983" i="32" l="1"/>
  <c r="AK1983" i="32" s="1"/>
  <c r="AL1983" i="32"/>
  <c r="AM1983" i="32" l="1"/>
  <c r="AT1983" i="32"/>
  <c r="AU1983" i="32" s="1"/>
  <c r="AR1983" i="32" l="1"/>
  <c r="X1984" i="32" s="1"/>
  <c r="AN1983" i="32"/>
  <c r="AO1983" i="32" l="1"/>
  <c r="AQ1983" i="32"/>
  <c r="W1984" i="32" s="1"/>
  <c r="AP1983" i="32"/>
  <c r="V1984" i="32" s="1"/>
  <c r="Y1984" i="32" a="1"/>
  <c r="Y1984" i="32" l="1"/>
  <c r="AS1983" i="32" a="1"/>
  <c r="AS1983" i="32" s="1"/>
  <c r="U1984" i="32"/>
  <c r="AI1984" i="32" a="1"/>
  <c r="AJ1984" i="32" a="1"/>
  <c r="AH1984" i="32" a="1"/>
  <c r="AH1984" i="32" l="1"/>
  <c r="AJ1984" i="32"/>
  <c r="AI1984" i="32"/>
  <c r="AG1984" i="32" a="1"/>
  <c r="AG1984" i="32" l="1"/>
  <c r="AK1984" i="32" s="1"/>
  <c r="AL1984" i="32" s="1"/>
  <c r="AM1984" i="32" l="1"/>
  <c r="AT1984" i="32"/>
  <c r="AU1984" i="32" s="1"/>
  <c r="AR1984" i="32" l="1"/>
  <c r="X1985" i="32" s="1"/>
  <c r="AN1984" i="32"/>
  <c r="AO1984" i="32" l="1"/>
  <c r="AQ1984" i="32"/>
  <c r="W1985" i="32" s="1"/>
  <c r="AP1984" i="32"/>
  <c r="V1985" i="32" s="1"/>
  <c r="Y1985" i="32" a="1"/>
  <c r="Y1985" i="32" l="1"/>
  <c r="AS1984" i="32" a="1"/>
  <c r="AS1984" i="32" s="1"/>
  <c r="U1985" i="32"/>
  <c r="AI1985" i="32" a="1"/>
  <c r="AJ1985" i="32" a="1"/>
  <c r="AH1985" i="32" a="1"/>
  <c r="AH1985" i="32" l="1"/>
  <c r="AJ1985" i="32"/>
  <c r="AI1985" i="32"/>
  <c r="AG1985" i="32" a="1"/>
  <c r="AG1985" i="32" l="1"/>
  <c r="AK1985" i="32" s="1"/>
  <c r="AL1985" i="32" s="1"/>
  <c r="AM1985" i="32" l="1"/>
  <c r="AT1985" i="32"/>
  <c r="AU1985" i="32" s="1"/>
  <c r="AR1985" i="32" l="1"/>
  <c r="X1986" i="32" s="1"/>
  <c r="AN1985" i="32"/>
  <c r="AO1985" i="32" l="1"/>
  <c r="AQ1985" i="32"/>
  <c r="W1986" i="32" s="1"/>
  <c r="AP1985" i="32"/>
  <c r="V1986" i="32" s="1"/>
  <c r="Y1986" i="32" a="1"/>
  <c r="Y1986" i="32" l="1"/>
  <c r="AS1985" i="32" a="1"/>
  <c r="AS1985" i="32" s="1"/>
  <c r="U1986" i="32"/>
  <c r="AI1986" i="32" a="1"/>
  <c r="AJ1986" i="32" a="1"/>
  <c r="AH1986" i="32" a="1"/>
  <c r="AH1986" i="32" l="1"/>
  <c r="AJ1986" i="32"/>
  <c r="AI1986" i="32"/>
  <c r="AG1986" i="32" a="1"/>
  <c r="AG1986" i="32" l="1"/>
  <c r="AK1986" i="32" s="1"/>
  <c r="AL1986" i="32" s="1"/>
  <c r="AM1986" i="32" l="1"/>
  <c r="AT1986" i="32"/>
  <c r="AU1986" i="32" s="1"/>
  <c r="AR1986" i="32" l="1"/>
  <c r="X1987" i="32" s="1"/>
  <c r="AN1986" i="32"/>
  <c r="AO1986" i="32" l="1"/>
  <c r="AQ1986" i="32"/>
  <c r="W1987" i="32" s="1"/>
  <c r="AP1986" i="32"/>
  <c r="V1987" i="32" s="1"/>
  <c r="Y1987" i="32" a="1"/>
  <c r="Y1987" i="32" l="1"/>
  <c r="AS1986" i="32" a="1"/>
  <c r="AS1986" i="32" s="1"/>
  <c r="U1987" i="32"/>
  <c r="AI1987" i="32" a="1"/>
  <c r="AJ1987" i="32" a="1"/>
  <c r="AH1987" i="32" a="1"/>
  <c r="AH1987" i="32" l="1"/>
  <c r="AJ1987" i="32"/>
  <c r="AI1987" i="32"/>
  <c r="AG1987" i="32" a="1"/>
  <c r="AG1987" i="32" l="1"/>
  <c r="AK1987" i="32" s="1"/>
  <c r="AL1987" i="32" s="1"/>
  <c r="AM1987" i="32" l="1"/>
  <c r="AT1987" i="32"/>
  <c r="AU1987" i="32" s="1"/>
  <c r="AR1987" i="32" l="1"/>
  <c r="X1988" i="32" s="1"/>
  <c r="AN1987" i="32"/>
  <c r="AO1987" i="32" l="1"/>
  <c r="AQ1987" i="32"/>
  <c r="W1988" i="32" s="1"/>
  <c r="AP1987" i="32"/>
  <c r="V1988" i="32" s="1"/>
  <c r="Y1988" i="32" a="1"/>
  <c r="Y1988" i="32" l="1"/>
  <c r="AS1987" i="32" a="1"/>
  <c r="AS1987" i="32" s="1"/>
  <c r="U1988" i="32"/>
  <c r="AI1988" i="32" a="1"/>
  <c r="AJ1988" i="32" a="1"/>
  <c r="AH1988" i="32" a="1"/>
  <c r="AH1988" i="32" l="1"/>
  <c r="AJ1988" i="32"/>
  <c r="AI1988" i="32"/>
  <c r="AG1988" i="32" a="1"/>
  <c r="AG1988" i="32" l="1"/>
  <c r="AK1988" i="32" s="1"/>
  <c r="AL1988" i="32" s="1"/>
  <c r="AM1988" i="32" l="1"/>
  <c r="AT1988" i="32"/>
  <c r="AU1988" i="32" s="1"/>
  <c r="AR1988" i="32" l="1"/>
  <c r="X1989" i="32" s="1"/>
  <c r="AN1988" i="32"/>
  <c r="AO1988" i="32" l="1"/>
  <c r="AQ1988" i="32"/>
  <c r="W1989" i="32" s="1"/>
  <c r="AP1988" i="32"/>
  <c r="V1989" i="32" s="1"/>
  <c r="Y1989" i="32" a="1"/>
  <c r="Y1989" i="32" l="1"/>
  <c r="AS1988" i="32" a="1"/>
  <c r="AS1988" i="32" s="1"/>
  <c r="U1989" i="32"/>
  <c r="AI1989" i="32" a="1"/>
  <c r="AJ1989" i="32" a="1"/>
  <c r="AH1989" i="32" a="1"/>
  <c r="AH1989" i="32" l="1"/>
  <c r="AJ1989" i="32"/>
  <c r="AI1989" i="32"/>
  <c r="AG1989" i="32" a="1"/>
  <c r="AG1989" i="32" l="1"/>
  <c r="AK1989" i="32" s="1"/>
  <c r="AL1989" i="32" s="1"/>
  <c r="AM1989" i="32" l="1"/>
  <c r="AT1989" i="32"/>
  <c r="AU1989" i="32" s="1"/>
  <c r="AR1989" i="32" l="1"/>
  <c r="X1990" i="32" s="1"/>
  <c r="AN1989" i="32"/>
  <c r="AO1989" i="32" l="1"/>
  <c r="AQ1989" i="32"/>
  <c r="W1990" i="32" s="1"/>
  <c r="AP1989" i="32"/>
  <c r="V1990" i="32" s="1"/>
  <c r="Y1990" i="32" a="1"/>
  <c r="Y1990" i="32" l="1"/>
  <c r="AS1989" i="32" a="1"/>
  <c r="AS1989" i="32" s="1"/>
  <c r="U1990" i="32"/>
  <c r="AI1990" i="32" a="1"/>
  <c r="AJ1990" i="32" a="1"/>
  <c r="AH1990" i="32" a="1"/>
  <c r="AH1990" i="32" l="1"/>
  <c r="AJ1990" i="32"/>
  <c r="AI1990" i="32"/>
  <c r="AG1990" i="32" a="1"/>
  <c r="AG1990" i="32" l="1"/>
  <c r="AK1990" i="32" s="1"/>
  <c r="AL1990" i="32" s="1"/>
  <c r="AM1990" i="32" l="1"/>
  <c r="AT1990" i="32"/>
  <c r="AU1990" i="32" s="1"/>
  <c r="AR1990" i="32" l="1"/>
  <c r="X1991" i="32" s="1"/>
  <c r="AN1990" i="32"/>
  <c r="AO1990" i="32" l="1"/>
  <c r="AQ1990" i="32"/>
  <c r="W1991" i="32" s="1"/>
  <c r="AP1990" i="32"/>
  <c r="V1991" i="32" s="1"/>
  <c r="Y1991" i="32" a="1"/>
  <c r="Y1991" i="32" l="1"/>
  <c r="AS1990" i="32" a="1"/>
  <c r="AS1990" i="32" s="1"/>
  <c r="U1991" i="32"/>
  <c r="AI1991" i="32" a="1"/>
  <c r="AJ1991" i="32" a="1"/>
  <c r="AH1991" i="32" a="1"/>
  <c r="AH1991" i="32" l="1"/>
  <c r="AJ1991" i="32"/>
  <c r="AI1991" i="32"/>
  <c r="AG1991" i="32" a="1"/>
  <c r="AG1991" i="32" l="1"/>
  <c r="AK1991" i="32" s="1"/>
  <c r="AL1991" i="32" s="1"/>
  <c r="AM1991" i="32" l="1"/>
  <c r="AT1991" i="32"/>
  <c r="AU1991" i="32" s="1"/>
  <c r="AR1991" i="32" l="1"/>
  <c r="X1992" i="32" s="1"/>
  <c r="AN1991" i="32"/>
  <c r="AO1991" i="32" l="1"/>
  <c r="AQ1991" i="32"/>
  <c r="W1992" i="32" s="1"/>
  <c r="AP1991" i="32"/>
  <c r="V1992" i="32" s="1"/>
  <c r="Y1992" i="32" a="1"/>
  <c r="Y1992" i="32" l="1"/>
  <c r="AS1991" i="32" a="1"/>
  <c r="AS1991" i="32" s="1"/>
  <c r="U1992" i="32"/>
  <c r="AI1992" i="32" a="1"/>
  <c r="AJ1992" i="32" a="1"/>
  <c r="AH1992" i="32" a="1"/>
  <c r="AH1992" i="32" l="1"/>
  <c r="AJ1992" i="32"/>
  <c r="AI1992" i="32"/>
  <c r="AG1992" i="32" a="1"/>
  <c r="AG1992" i="32" l="1"/>
  <c r="AK1992" i="32" s="1"/>
  <c r="AL1992" i="32" s="1"/>
  <c r="AM1992" i="32" l="1"/>
  <c r="AT1992" i="32"/>
  <c r="AU1992" i="32" s="1"/>
  <c r="AR1992" i="32" l="1"/>
  <c r="X1993" i="32" s="1"/>
  <c r="AN1992" i="32"/>
  <c r="AO1992" i="32" l="1"/>
  <c r="AQ1992" i="32"/>
  <c r="W1993" i="32" s="1"/>
  <c r="AP1992" i="32"/>
  <c r="V1993" i="32" s="1"/>
  <c r="Y1993" i="32" a="1"/>
  <c r="Y1993" i="32" l="1"/>
  <c r="AS1992" i="32" a="1"/>
  <c r="AS1992" i="32" s="1"/>
  <c r="U1993" i="32"/>
  <c r="AI1993" i="32" a="1"/>
  <c r="AJ1993" i="32" a="1"/>
  <c r="AH1993" i="32" a="1"/>
  <c r="AH1993" i="32" l="1"/>
  <c r="AJ1993" i="32"/>
  <c r="AI1993" i="32"/>
  <c r="AG1993" i="32" a="1"/>
  <c r="AG1993" i="32" l="1"/>
  <c r="AK1993" i="32" s="1"/>
  <c r="AL1993" i="32"/>
  <c r="AM1993" i="32" l="1"/>
  <c r="AT1993" i="32"/>
  <c r="AU1993" i="32" s="1"/>
  <c r="AR1993" i="32" l="1"/>
  <c r="X1994" i="32" s="1"/>
  <c r="AN1993" i="32"/>
  <c r="AO1993" i="32" l="1"/>
  <c r="AQ1993" i="32"/>
  <c r="W1994" i="32" s="1"/>
  <c r="AP1993" i="32"/>
  <c r="V1994" i="32" s="1"/>
  <c r="Y1994" i="32" a="1"/>
  <c r="Y1994" i="32" l="1"/>
  <c r="AS1993" i="32" a="1"/>
  <c r="AS1993" i="32" s="1"/>
  <c r="U1994" i="32"/>
  <c r="AI1994" i="32" a="1"/>
  <c r="AJ1994" i="32" a="1"/>
  <c r="AH1994" i="32" a="1"/>
  <c r="AH1994" i="32" l="1"/>
  <c r="AJ1994" i="32"/>
  <c r="AI1994" i="32"/>
  <c r="AG1994" i="32" a="1"/>
  <c r="AG1994" i="32" l="1"/>
  <c r="AK1994" i="32" s="1"/>
  <c r="AL1994" i="32" s="1"/>
  <c r="AM1994" i="32" l="1"/>
  <c r="AT1994" i="32"/>
  <c r="AU1994" i="32" s="1"/>
  <c r="AR1994" i="32" l="1"/>
  <c r="X1995" i="32" s="1"/>
  <c r="AN1994" i="32"/>
  <c r="AO1994" i="32" l="1"/>
  <c r="AQ1994" i="32"/>
  <c r="W1995" i="32" s="1"/>
  <c r="AP1994" i="32"/>
  <c r="V1995" i="32" s="1"/>
  <c r="Y1995" i="32" a="1"/>
  <c r="Y1995" i="32" l="1"/>
  <c r="AS1994" i="32" a="1"/>
  <c r="AS1994" i="32" s="1"/>
  <c r="U1995" i="32"/>
  <c r="AI1995" i="32" a="1"/>
  <c r="AJ1995" i="32" a="1"/>
  <c r="AH1995" i="32" a="1"/>
  <c r="AH1995" i="32" l="1"/>
  <c r="AJ1995" i="32"/>
  <c r="AI1995" i="32"/>
  <c r="AG1995" i="32" a="1"/>
  <c r="AG1995" i="32" l="1"/>
  <c r="AK1995" i="32" s="1"/>
  <c r="AL1995" i="32" s="1"/>
  <c r="AM1995" i="32" l="1"/>
  <c r="AT1995" i="32"/>
  <c r="AU1995" i="32" s="1"/>
  <c r="AR1995" i="32" l="1"/>
  <c r="X1996" i="32" s="1"/>
  <c r="AN1995" i="32"/>
  <c r="AO1995" i="32" l="1"/>
  <c r="AQ1995" i="32"/>
  <c r="W1996" i="32" s="1"/>
  <c r="AP1995" i="32"/>
  <c r="V1996" i="32" s="1"/>
  <c r="Y1996" i="32" a="1"/>
  <c r="Y1996" i="32" l="1"/>
  <c r="AS1995" i="32" a="1"/>
  <c r="AS1995" i="32" s="1"/>
  <c r="U1996" i="32"/>
  <c r="AI1996" i="32" a="1"/>
  <c r="AJ1996" i="32" a="1"/>
  <c r="AH1996" i="32" a="1"/>
  <c r="AH1996" i="32" l="1"/>
  <c r="AJ1996" i="32"/>
  <c r="AI1996" i="32"/>
  <c r="AG1996" i="32" a="1"/>
  <c r="AG1996" i="32" l="1"/>
  <c r="AK1996" i="32" s="1"/>
  <c r="AL1996" i="32" s="1"/>
  <c r="AM1996" i="32" l="1"/>
  <c r="AT1996" i="32"/>
  <c r="AU1996" i="32" s="1"/>
  <c r="AR1996" i="32" l="1"/>
  <c r="X1997" i="32" s="1"/>
  <c r="AN1996" i="32"/>
  <c r="AO1996" i="32" l="1"/>
  <c r="AQ1996" i="32"/>
  <c r="W1997" i="32" s="1"/>
  <c r="AP1996" i="32"/>
  <c r="V1997" i="32" s="1"/>
  <c r="Y1997" i="32" a="1"/>
  <c r="Y1997" i="32" l="1"/>
  <c r="AS1996" i="32" a="1"/>
  <c r="AS1996" i="32" s="1"/>
  <c r="U1997" i="32"/>
  <c r="AI1997" i="32" a="1"/>
  <c r="AJ1997" i="32" a="1"/>
  <c r="AH1997" i="32" a="1"/>
  <c r="AH1997" i="32" l="1"/>
  <c r="AJ1997" i="32"/>
  <c r="AI1997" i="32"/>
  <c r="AG1997" i="32" a="1"/>
  <c r="AG1997" i="32" l="1"/>
  <c r="AK1997" i="32" s="1"/>
  <c r="AL1997" i="32" s="1"/>
  <c r="AM1997" i="32" l="1"/>
  <c r="AT1997" i="32"/>
  <c r="AU1997" i="32" s="1"/>
  <c r="AR1997" i="32" l="1"/>
  <c r="X1998" i="32" s="1"/>
  <c r="AN1997" i="32"/>
  <c r="AO1997" i="32" l="1"/>
  <c r="AQ1997" i="32"/>
  <c r="W1998" i="32" s="1"/>
  <c r="AP1997" i="32"/>
  <c r="V1998" i="32" s="1"/>
  <c r="Y1998" i="32" a="1"/>
  <c r="Y1998" i="32" l="1"/>
  <c r="AS1997" i="32" a="1"/>
  <c r="AS1997" i="32" s="1"/>
  <c r="U1998" i="32"/>
  <c r="AI1998" i="32" a="1"/>
  <c r="AJ1998" i="32" a="1"/>
  <c r="AH1998" i="32" a="1"/>
  <c r="AH1998" i="32" l="1"/>
  <c r="AJ1998" i="32"/>
  <c r="AI1998" i="32"/>
  <c r="AG1998" i="32" a="1"/>
  <c r="AG1998" i="32" l="1"/>
  <c r="AK1998" i="32" s="1"/>
  <c r="AL1998" i="32" s="1"/>
  <c r="AM1998" i="32" l="1"/>
  <c r="AT1998" i="32"/>
  <c r="AU1998" i="32" s="1"/>
  <c r="AR1998" i="32" l="1"/>
  <c r="X1999" i="32" s="1"/>
  <c r="AN1998" i="32"/>
  <c r="AO1998" i="32" l="1"/>
  <c r="AQ1998" i="32"/>
  <c r="W1999" i="32" s="1"/>
  <c r="AP1998" i="32"/>
  <c r="V1999" i="32" s="1"/>
  <c r="Y1999" i="32" a="1"/>
  <c r="Y1999" i="32" l="1"/>
  <c r="AS1998" i="32" a="1"/>
  <c r="AS1998" i="32" s="1"/>
  <c r="U1999" i="32"/>
  <c r="AI1999" i="32" a="1"/>
  <c r="AJ1999" i="32" a="1"/>
  <c r="AH1999" i="32" a="1"/>
  <c r="AH1999" i="32" l="1"/>
  <c r="AJ1999" i="32"/>
  <c r="AI1999" i="32"/>
  <c r="AG1999" i="32" a="1"/>
  <c r="AG1999" i="32" l="1"/>
  <c r="AK1999" i="32" s="1"/>
  <c r="AL1999" i="32" s="1"/>
  <c r="AM1999" i="32" l="1"/>
  <c r="AT1999" i="32"/>
  <c r="AU1999" i="32" s="1"/>
  <c r="AR1999" i="32" l="1"/>
  <c r="X2000" i="32" s="1"/>
  <c r="AN1999" i="32"/>
  <c r="AO1999" i="32" l="1"/>
  <c r="AQ1999" i="32"/>
  <c r="W2000" i="32" s="1"/>
  <c r="AP1999" i="32"/>
  <c r="V2000" i="32" s="1"/>
  <c r="Y2000" i="32" a="1"/>
  <c r="Y2000" i="32" l="1"/>
  <c r="AS1999" i="32" a="1"/>
  <c r="AS1999" i="32" s="1"/>
  <c r="U2000" i="32"/>
  <c r="AI2000" i="32" a="1"/>
  <c r="AJ2000" i="32" a="1"/>
  <c r="AH2000" i="32" a="1"/>
  <c r="AH2000" i="32" l="1"/>
  <c r="AJ2000" i="32"/>
  <c r="AI2000" i="32"/>
  <c r="AG2000" i="32" a="1"/>
  <c r="AG2000" i="32" l="1"/>
  <c r="AK2000" i="32" s="1"/>
  <c r="AL2000" i="32"/>
  <c r="AM2000" i="32" l="1"/>
  <c r="AT2000" i="32"/>
  <c r="AU2000" i="32" l="1"/>
  <c r="AV1949" i="32"/>
  <c r="AW1949" i="32" s="1"/>
  <c r="AR2000" i="32"/>
  <c r="X2003" i="32" s="1"/>
  <c r="AN2000" i="32"/>
  <c r="AO2000" i="32" l="1"/>
  <c r="AQ2000" i="32"/>
  <c r="W2003" i="32" s="1"/>
  <c r="AP2000" i="32"/>
  <c r="V2003" i="32" s="1"/>
  <c r="Y2003" i="32" a="1"/>
  <c r="Y2003" i="32" l="1"/>
  <c r="AS2000" i="32" a="1"/>
  <c r="AS2000" i="32" s="1"/>
  <c r="U2003" i="32"/>
  <c r="AI2003" i="32" a="1"/>
  <c r="AJ2003" i="32" a="1"/>
  <c r="AH2003" i="32" a="1"/>
  <c r="AH2003" i="32" l="1"/>
  <c r="AJ2003" i="32"/>
  <c r="AI2003" i="32"/>
  <c r="AG2003" i="32" a="1"/>
  <c r="AG2003" i="32" l="1"/>
  <c r="AK2003" i="32" s="1"/>
  <c r="AL2003" i="32" s="1"/>
  <c r="AM2003" i="32" l="1"/>
  <c r="AT2003" i="32"/>
  <c r="AU2003" i="32" l="1"/>
  <c r="AR2003" i="32"/>
  <c r="X2004" i="32" s="1"/>
  <c r="AN2003" i="32"/>
  <c r="AP2003" i="32" l="1"/>
  <c r="V2004" i="32" s="1"/>
  <c r="AO2003" i="32"/>
  <c r="AQ2003" i="32"/>
  <c r="W2004" i="32" s="1"/>
  <c r="Y2004" i="32" a="1"/>
  <c r="Y2004" i="32" l="1"/>
  <c r="AS2003" i="32" a="1"/>
  <c r="AS2003" i="32" s="1"/>
  <c r="U2004" i="32"/>
  <c r="AJ2004" i="32" a="1"/>
  <c r="AH2004" i="32" a="1"/>
  <c r="AI2004" i="32" a="1"/>
  <c r="AI2004" i="32" l="1"/>
  <c r="AH2004" i="32"/>
  <c r="AJ2004" i="32"/>
  <c r="AG2004" i="32" a="1"/>
  <c r="AG2004" i="32" l="1"/>
  <c r="AK2004" i="32" s="1"/>
  <c r="AL2004" i="32" s="1"/>
  <c r="AM2004" i="32" l="1"/>
  <c r="AT2004" i="32"/>
  <c r="AR2004" i="32" l="1"/>
  <c r="X2005" i="32" s="1"/>
  <c r="AN2004" i="32"/>
  <c r="AU2004" i="32"/>
  <c r="AQ2004" i="32" l="1"/>
  <c r="W2005" i="32" s="1"/>
  <c r="AP2004" i="32"/>
  <c r="V2005" i="32" s="1"/>
  <c r="AO2004" i="32"/>
  <c r="Y2005" i="32" a="1"/>
  <c r="Y2005" i="32" l="1"/>
  <c r="AS2004" i="32" a="1"/>
  <c r="AS2004" i="32" s="1"/>
  <c r="U2005" i="32"/>
  <c r="AJ2005" i="32" a="1"/>
  <c r="AH2005" i="32" a="1"/>
  <c r="AI2005" i="32" a="1"/>
  <c r="AI2005" i="32" l="1"/>
  <c r="AH2005" i="32"/>
  <c r="AJ2005" i="32"/>
  <c r="AG2005" i="32" a="1"/>
  <c r="AG2005" i="32" l="1"/>
  <c r="AK2005" i="32" s="1"/>
  <c r="AL2005" i="32" s="1"/>
  <c r="AM2005" i="32" l="1"/>
  <c r="AT2005" i="32"/>
  <c r="AR2005" i="32" l="1"/>
  <c r="X2006" i="32" s="1"/>
  <c r="AN2005" i="32"/>
  <c r="AU2005" i="32"/>
  <c r="AQ2005" i="32" l="1"/>
  <c r="W2006" i="32" s="1"/>
  <c r="AP2005" i="32"/>
  <c r="V2006" i="32" s="1"/>
  <c r="AO2005" i="32"/>
  <c r="Y2006" i="32" a="1"/>
  <c r="Y2006" i="32" l="1"/>
  <c r="AS2005" i="32" a="1"/>
  <c r="AS2005" i="32" s="1"/>
  <c r="U2006" i="32"/>
  <c r="AH2006" i="32" a="1"/>
  <c r="AJ2006" i="32" a="1"/>
  <c r="AI2006" i="32" a="1"/>
  <c r="AI2006" i="32" l="1"/>
  <c r="AJ2006" i="32"/>
  <c r="AH2006" i="32"/>
  <c r="AG2006" i="32" a="1"/>
  <c r="AG2006" i="32" l="1"/>
  <c r="AK2006" i="32" s="1"/>
  <c r="AL2006" i="32" s="1"/>
  <c r="AM2006" i="32" l="1"/>
  <c r="AT2006" i="32"/>
  <c r="AR2006" i="32" l="1"/>
  <c r="X2007" i="32" s="1"/>
  <c r="AN2006" i="32"/>
  <c r="AU2006" i="32"/>
  <c r="AQ2006" i="32" l="1"/>
  <c r="W2007" i="32" s="1"/>
  <c r="AP2006" i="32"/>
  <c r="V2007" i="32" s="1"/>
  <c r="AO2006" i="32"/>
  <c r="Y2007" i="32" a="1"/>
  <c r="Y2007" i="32" l="1"/>
  <c r="AS2006" i="32" a="1"/>
  <c r="AS2006" i="32" s="1"/>
  <c r="U2007" i="32"/>
  <c r="AJ2007" i="32" a="1"/>
  <c r="AH2007" i="32" a="1"/>
  <c r="AI2007" i="32" a="1"/>
  <c r="AI2007" i="32" l="1"/>
  <c r="AH2007" i="32"/>
  <c r="AJ2007" i="32"/>
  <c r="AG2007" i="32" a="1"/>
  <c r="AG2007" i="32" l="1"/>
  <c r="AK2007" i="32" s="1"/>
  <c r="AL2007" i="32" s="1"/>
  <c r="AM2007" i="32" l="1"/>
  <c r="AT2007" i="32"/>
  <c r="AR2007" i="32" l="1"/>
  <c r="X2008" i="32" s="1"/>
  <c r="AN2007" i="32"/>
  <c r="AU2007" i="32"/>
  <c r="AQ2007" i="32" l="1"/>
  <c r="W2008" i="32" s="1"/>
  <c r="AP2007" i="32"/>
  <c r="V2008" i="32" s="1"/>
  <c r="AO2007" i="32"/>
  <c r="Y2008" i="32" a="1"/>
  <c r="Y2008" i="32" l="1"/>
  <c r="AS2007" i="32" a="1"/>
  <c r="AS2007" i="32" s="1"/>
  <c r="U2008" i="32"/>
  <c r="AJ2008" i="32" a="1"/>
  <c r="AH2008" i="32" a="1"/>
  <c r="AI2008" i="32" a="1"/>
  <c r="AI2008" i="32" l="1"/>
  <c r="AH2008" i="32"/>
  <c r="AJ2008" i="32"/>
  <c r="AG2008" i="32" a="1"/>
  <c r="AG2008" i="32" l="1"/>
  <c r="AK2008" i="32" s="1"/>
  <c r="AL2008" i="32" s="1"/>
  <c r="AM2008" i="32" l="1"/>
  <c r="AT2008" i="32"/>
  <c r="AU2008" i="32" s="1"/>
  <c r="AR2008" i="32" l="1"/>
  <c r="X2009" i="32" s="1"/>
  <c r="AN2008" i="32"/>
  <c r="AQ2008" i="32" l="1"/>
  <c r="W2009" i="32" s="1"/>
  <c r="AP2008" i="32"/>
  <c r="V2009" i="32" s="1"/>
  <c r="AO2008" i="32"/>
  <c r="Y2009" i="32" a="1"/>
  <c r="Y2009" i="32" l="1"/>
  <c r="AS2008" i="32" a="1"/>
  <c r="AS2008" i="32" s="1"/>
  <c r="U2009" i="32"/>
  <c r="AJ2009" i="32" a="1"/>
  <c r="AH2009" i="32" a="1"/>
  <c r="AI2009" i="32" a="1"/>
  <c r="AI2009" i="32" l="1"/>
  <c r="AH2009" i="32"/>
  <c r="AJ2009" i="32"/>
  <c r="AG2009" i="32" a="1"/>
  <c r="AG2009" i="32" l="1"/>
  <c r="AK2009" i="32" s="1"/>
  <c r="AL2009" i="32" s="1"/>
  <c r="AM2009" i="32" l="1"/>
  <c r="AT2009" i="32"/>
  <c r="AU2009" i="32" s="1"/>
  <c r="AR2009" i="32" l="1"/>
  <c r="X2010" i="32" s="1"/>
  <c r="AN2009" i="32"/>
  <c r="AQ2009" i="32" l="1"/>
  <c r="W2010" i="32" s="1"/>
  <c r="AP2009" i="32"/>
  <c r="V2010" i="32" s="1"/>
  <c r="AO2009" i="32"/>
  <c r="Y2010" i="32" a="1"/>
  <c r="Y2010" i="32" l="1"/>
  <c r="AS2009" i="32" a="1"/>
  <c r="AS2009" i="32" s="1"/>
  <c r="U2010" i="32"/>
  <c r="AJ2010" i="32" a="1"/>
  <c r="AH2010" i="32" a="1"/>
  <c r="AI2010" i="32" a="1"/>
  <c r="AI2010" i="32" l="1"/>
  <c r="AH2010" i="32"/>
  <c r="AJ2010" i="32"/>
  <c r="AG2010" i="32" a="1"/>
  <c r="AG2010" i="32" l="1"/>
  <c r="AK2010" i="32" s="1"/>
  <c r="AL2010" i="32"/>
  <c r="AM2010" i="32" l="1"/>
  <c r="AT2010" i="32"/>
  <c r="AU2010" i="32" s="1"/>
  <c r="AR2010" i="32" l="1"/>
  <c r="X2011" i="32" s="1"/>
  <c r="AN2010" i="32"/>
  <c r="AQ2010" i="32" l="1"/>
  <c r="W2011" i="32" s="1"/>
  <c r="AP2010" i="32"/>
  <c r="V2011" i="32" s="1"/>
  <c r="AO2010" i="32"/>
  <c r="Y2011" i="32" a="1"/>
  <c r="Y2011" i="32" l="1"/>
  <c r="AS2010" i="32" a="1"/>
  <c r="AS2010" i="32" s="1"/>
  <c r="U2011" i="32"/>
  <c r="AJ2011" i="32" a="1"/>
  <c r="AH2011" i="32" a="1"/>
  <c r="AI2011" i="32" a="1"/>
  <c r="AI2011" i="32" l="1"/>
  <c r="AH2011" i="32"/>
  <c r="AJ2011" i="32"/>
  <c r="AG2011" i="32" a="1"/>
  <c r="AG2011" i="32" l="1"/>
  <c r="AK2011" i="32" s="1"/>
  <c r="AL2011" i="32" s="1"/>
  <c r="AM2011" i="32" l="1"/>
  <c r="AT2011" i="32"/>
  <c r="AU2011" i="32" s="1"/>
  <c r="AR2011" i="32" l="1"/>
  <c r="X2012" i="32" s="1"/>
  <c r="AN2011" i="32"/>
  <c r="AQ2011" i="32" l="1"/>
  <c r="W2012" i="32" s="1"/>
  <c r="AP2011" i="32"/>
  <c r="V2012" i="32" s="1"/>
  <c r="AO2011" i="32"/>
  <c r="Y2012" i="32" a="1"/>
  <c r="Y2012" i="32" l="1"/>
  <c r="AS2011" i="32" a="1"/>
  <c r="AS2011" i="32" s="1"/>
  <c r="U2012" i="32"/>
  <c r="AJ2012" i="32" a="1"/>
  <c r="AH2012" i="32" a="1"/>
  <c r="AI2012" i="32" a="1"/>
  <c r="AI2012" i="32" l="1"/>
  <c r="AH2012" i="32"/>
  <c r="AJ2012" i="32"/>
  <c r="AG2012" i="32" a="1"/>
  <c r="AG2012" i="32" l="1"/>
  <c r="AK2012" i="32" s="1"/>
  <c r="AL2012" i="32" s="1"/>
  <c r="AM2012" i="32" l="1"/>
  <c r="AT2012" i="32"/>
  <c r="AU2012" i="32" s="1"/>
  <c r="AR2012" i="32" l="1"/>
  <c r="X2013" i="32" s="1"/>
  <c r="AN2012" i="32"/>
  <c r="AQ2012" i="32" l="1"/>
  <c r="W2013" i="32" s="1"/>
  <c r="AP2012" i="32"/>
  <c r="V2013" i="32" s="1"/>
  <c r="AO2012" i="32"/>
  <c r="Y2013" i="32" a="1"/>
  <c r="Y2013" i="32" l="1"/>
  <c r="AS2012" i="32" a="1"/>
  <c r="AS2012" i="32" s="1"/>
  <c r="U2013" i="32"/>
  <c r="AJ2013" i="32" a="1"/>
  <c r="AH2013" i="32" a="1"/>
  <c r="AI2013" i="32" a="1"/>
  <c r="AI2013" i="32" l="1"/>
  <c r="AH2013" i="32"/>
  <c r="AJ2013" i="32"/>
  <c r="AG2013" i="32" a="1"/>
  <c r="AG2013" i="32" l="1"/>
  <c r="AK2013" i="32" s="1"/>
  <c r="AL2013" i="32" s="1"/>
  <c r="AM2013" i="32" l="1"/>
  <c r="AT2013" i="32"/>
  <c r="AU2013" i="32" s="1"/>
  <c r="AR2013" i="32" l="1"/>
  <c r="X2014" i="32" s="1"/>
  <c r="AN2013" i="32"/>
  <c r="AQ2013" i="32" l="1"/>
  <c r="W2014" i="32" s="1"/>
  <c r="AP2013" i="32"/>
  <c r="V2014" i="32" s="1"/>
  <c r="AO2013" i="32"/>
  <c r="Y2014" i="32" a="1"/>
  <c r="Y2014" i="32" l="1"/>
  <c r="AS2013" i="32" a="1"/>
  <c r="AS2013" i="32" s="1"/>
  <c r="U2014" i="32"/>
  <c r="AJ2014" i="32" a="1"/>
  <c r="AH2014" i="32" a="1"/>
  <c r="AI2014" i="32" a="1"/>
  <c r="AI2014" i="32" l="1"/>
  <c r="AH2014" i="32"/>
  <c r="AJ2014" i="32"/>
  <c r="AG2014" i="32" a="1"/>
  <c r="AG2014" i="32" l="1"/>
  <c r="AK2014" i="32" s="1"/>
  <c r="AL2014" i="32"/>
  <c r="AM2014" i="32" l="1"/>
  <c r="AT2014" i="32"/>
  <c r="AU2014" i="32" s="1"/>
  <c r="AR2014" i="32" l="1"/>
  <c r="X2015" i="32" s="1"/>
  <c r="AN2014" i="32"/>
  <c r="AQ2014" i="32" l="1"/>
  <c r="W2015" i="32" s="1"/>
  <c r="AP2014" i="32"/>
  <c r="V2015" i="32" s="1"/>
  <c r="AO2014" i="32"/>
  <c r="Y2015" i="32" a="1"/>
  <c r="Y2015" i="32" l="1"/>
  <c r="AS2014" i="32" a="1"/>
  <c r="AS2014" i="32" s="1"/>
  <c r="U2015" i="32"/>
  <c r="AJ2015" i="32" a="1"/>
  <c r="AH2015" i="32" a="1"/>
  <c r="AI2015" i="32" a="1"/>
  <c r="AI2015" i="32" l="1"/>
  <c r="AH2015" i="32"/>
  <c r="AJ2015" i="32"/>
  <c r="AG2015" i="32" a="1"/>
  <c r="AG2015" i="32" l="1"/>
  <c r="AK2015" i="32" s="1"/>
  <c r="AL2015" i="32" s="1"/>
  <c r="AM2015" i="32" l="1"/>
  <c r="AT2015" i="32"/>
  <c r="AU2015" i="32" s="1"/>
  <c r="AR2015" i="32" l="1"/>
  <c r="X2016" i="32" s="1"/>
  <c r="AN2015" i="32"/>
  <c r="AQ2015" i="32" l="1"/>
  <c r="W2016" i="32" s="1"/>
  <c r="AP2015" i="32"/>
  <c r="V2016" i="32" s="1"/>
  <c r="AO2015" i="32"/>
  <c r="Y2016" i="32" a="1"/>
  <c r="Y2016" i="32" l="1"/>
  <c r="AS2015" i="32" a="1"/>
  <c r="AS2015" i="32" s="1"/>
  <c r="U2016" i="32"/>
  <c r="AJ2016" i="32" a="1"/>
  <c r="AH2016" i="32" a="1"/>
  <c r="AI2016" i="32" a="1"/>
  <c r="AI2016" i="32" l="1"/>
  <c r="AH2016" i="32"/>
  <c r="AJ2016" i="32"/>
  <c r="AG2016" i="32" a="1"/>
  <c r="AG2016" i="32" l="1"/>
  <c r="AK2016" i="32" s="1"/>
  <c r="AL2016" i="32" s="1"/>
  <c r="AM2016" i="32" l="1"/>
  <c r="AT2016" i="32"/>
  <c r="AU2016" i="32" s="1"/>
  <c r="AR2016" i="32" l="1"/>
  <c r="X2017" i="32" s="1"/>
  <c r="AN2016" i="32"/>
  <c r="AQ2016" i="32" l="1"/>
  <c r="W2017" i="32" s="1"/>
  <c r="AP2016" i="32"/>
  <c r="V2017" i="32" s="1"/>
  <c r="AO2016" i="32"/>
  <c r="Y2017" i="32" a="1"/>
  <c r="Y2017" i="32" l="1"/>
  <c r="AS2016" i="32" a="1"/>
  <c r="AS2016" i="32" s="1"/>
  <c r="U2017" i="32"/>
  <c r="AJ2017" i="32" a="1"/>
  <c r="AH2017" i="32" a="1"/>
  <c r="AI2017" i="32" a="1"/>
  <c r="AI2017" i="32" l="1"/>
  <c r="AH2017" i="32"/>
  <c r="AJ2017" i="32"/>
  <c r="AG2017" i="32" a="1"/>
  <c r="AG2017" i="32" l="1"/>
  <c r="AK2017" i="32" s="1"/>
  <c r="AL2017" i="32"/>
  <c r="AM2017" i="32" l="1"/>
  <c r="AT2017" i="32"/>
  <c r="AU2017" i="32" s="1"/>
  <c r="AR2017" i="32" l="1"/>
  <c r="X2018" i="32" s="1"/>
  <c r="AN2017" i="32"/>
  <c r="AQ2017" i="32" l="1"/>
  <c r="W2018" i="32" s="1"/>
  <c r="AP2017" i="32"/>
  <c r="V2018" i="32" s="1"/>
  <c r="AO2017" i="32"/>
  <c r="Y2018" i="32" a="1"/>
  <c r="Y2018" i="32" l="1"/>
  <c r="AS2017" i="32" a="1"/>
  <c r="AS2017" i="32" s="1"/>
  <c r="U2018" i="32"/>
  <c r="AJ2018" i="32" a="1"/>
  <c r="AH2018" i="32" a="1"/>
  <c r="AI2018" i="32" a="1"/>
  <c r="AI2018" i="32" l="1"/>
  <c r="AH2018" i="32"/>
  <c r="AJ2018" i="32"/>
  <c r="AG2018" i="32" a="1"/>
  <c r="AG2018" i="32" l="1"/>
  <c r="AK2018" i="32" s="1"/>
  <c r="AL2018" i="32"/>
  <c r="AM2018" i="32" l="1"/>
  <c r="AT2018" i="32"/>
  <c r="AU2018" i="32" s="1"/>
  <c r="AR2018" i="32" l="1"/>
  <c r="X2019" i="32" s="1"/>
  <c r="AN2018" i="32"/>
  <c r="AQ2018" i="32" l="1"/>
  <c r="W2019" i="32" s="1"/>
  <c r="AP2018" i="32"/>
  <c r="V2019" i="32" s="1"/>
  <c r="AO2018" i="32"/>
  <c r="Y2019" i="32" a="1"/>
  <c r="Y2019" i="32" l="1"/>
  <c r="AS2018" i="32" a="1"/>
  <c r="AS2018" i="32" s="1"/>
  <c r="U2019" i="32"/>
  <c r="AJ2019" i="32" a="1"/>
  <c r="AH2019" i="32" a="1"/>
  <c r="AI2019" i="32" a="1"/>
  <c r="AI2019" i="32" l="1"/>
  <c r="AH2019" i="32"/>
  <c r="AJ2019" i="32"/>
  <c r="AG2019" i="32" a="1"/>
  <c r="AG2019" i="32" l="1"/>
  <c r="AK2019" i="32" s="1"/>
  <c r="AL2019" i="32"/>
  <c r="AM2019" i="32" l="1"/>
  <c r="AT2019" i="32"/>
  <c r="AU2019" i="32" s="1"/>
  <c r="AR2019" i="32" l="1"/>
  <c r="X2020" i="32" s="1"/>
  <c r="AN2019" i="32"/>
  <c r="AQ2019" i="32" l="1"/>
  <c r="W2020" i="32" s="1"/>
  <c r="AP2019" i="32"/>
  <c r="V2020" i="32" s="1"/>
  <c r="AO2019" i="32"/>
  <c r="Y2020" i="32" a="1"/>
  <c r="Y2020" i="32" l="1"/>
  <c r="AS2019" i="32" a="1"/>
  <c r="AS2019" i="32" s="1"/>
  <c r="U2020" i="32"/>
  <c r="AJ2020" i="32" a="1"/>
  <c r="AH2020" i="32" a="1"/>
  <c r="AI2020" i="32" a="1"/>
  <c r="AI2020" i="32" l="1"/>
  <c r="AH2020" i="32"/>
  <c r="AJ2020" i="32"/>
  <c r="AG2020" i="32" a="1"/>
  <c r="AG2020" i="32" l="1"/>
  <c r="AK2020" i="32" s="1"/>
  <c r="AL2020" i="32" s="1"/>
  <c r="AM2020" i="32" l="1"/>
  <c r="AT2020" i="32"/>
  <c r="AU2020" i="32" s="1"/>
  <c r="AR2020" i="32" l="1"/>
  <c r="X2021" i="32" s="1"/>
  <c r="AN2020" i="32"/>
  <c r="AQ2020" i="32" l="1"/>
  <c r="W2021" i="32" s="1"/>
  <c r="AP2020" i="32"/>
  <c r="V2021" i="32" s="1"/>
  <c r="AO2020" i="32"/>
  <c r="Y2021" i="32" a="1"/>
  <c r="Y2021" i="32" l="1"/>
  <c r="AS2020" i="32" a="1"/>
  <c r="AS2020" i="32" s="1"/>
  <c r="U2021" i="32"/>
  <c r="AJ2021" i="32" a="1"/>
  <c r="AH2021" i="32" a="1"/>
  <c r="AI2021" i="32" a="1"/>
  <c r="AI2021" i="32" l="1"/>
  <c r="AH2021" i="32"/>
  <c r="AJ2021" i="32"/>
  <c r="AG2021" i="32" a="1"/>
  <c r="AG2021" i="32" l="1"/>
  <c r="AK2021" i="32" s="1"/>
  <c r="AL2021" i="32"/>
  <c r="AM2021" i="32" l="1"/>
  <c r="AT2021" i="32"/>
  <c r="AU2021" i="32" s="1"/>
  <c r="AR2021" i="32" l="1"/>
  <c r="X2022" i="32" s="1"/>
  <c r="AN2021" i="32"/>
  <c r="AQ2021" i="32" l="1"/>
  <c r="W2022" i="32" s="1"/>
  <c r="AP2021" i="32"/>
  <c r="V2022" i="32" s="1"/>
  <c r="AO2021" i="32"/>
  <c r="Y2022" i="32" a="1"/>
  <c r="Y2022" i="32" l="1"/>
  <c r="AS2021" i="32" a="1"/>
  <c r="AS2021" i="32" s="1"/>
  <c r="U2022" i="32"/>
  <c r="AJ2022" i="32" a="1"/>
  <c r="AH2022" i="32" a="1"/>
  <c r="AI2022" i="32" a="1"/>
  <c r="AI2022" i="32" l="1"/>
  <c r="AH2022" i="32"/>
  <c r="AJ2022" i="32"/>
  <c r="AG2022" i="32" a="1"/>
  <c r="AG2022" i="32" l="1"/>
  <c r="AK2022" i="32" s="1"/>
  <c r="AL2022" i="32"/>
  <c r="AM2022" i="32" l="1"/>
  <c r="AT2022" i="32"/>
  <c r="AU2022" i="32" s="1"/>
  <c r="AR2022" i="32" l="1"/>
  <c r="X2023" i="32" s="1"/>
  <c r="AN2022" i="32"/>
  <c r="AQ2022" i="32" l="1"/>
  <c r="W2023" i="32" s="1"/>
  <c r="AP2022" i="32"/>
  <c r="V2023" i="32" s="1"/>
  <c r="AO2022" i="32"/>
  <c r="Y2023" i="32" a="1"/>
  <c r="Y2023" i="32" l="1"/>
  <c r="AS2022" i="32" a="1"/>
  <c r="AS2022" i="32" s="1"/>
  <c r="U2023" i="32"/>
  <c r="AJ2023" i="32" a="1"/>
  <c r="AH2023" i="32" a="1"/>
  <c r="AI2023" i="32" a="1"/>
  <c r="AI2023" i="32" l="1"/>
  <c r="AH2023" i="32"/>
  <c r="AJ2023" i="32"/>
  <c r="AG2023" i="32" a="1"/>
  <c r="AG2023" i="32" l="1"/>
  <c r="AK2023" i="32" s="1"/>
  <c r="AL2023" i="32" s="1"/>
  <c r="AM2023" i="32" l="1"/>
  <c r="AT2023" i="32"/>
  <c r="AU2023" i="32" s="1"/>
  <c r="AR2023" i="32" l="1"/>
  <c r="X2024" i="32" s="1"/>
  <c r="AN2023" i="32"/>
  <c r="AQ2023" i="32" l="1"/>
  <c r="W2024" i="32" s="1"/>
  <c r="AP2023" i="32"/>
  <c r="V2024" i="32" s="1"/>
  <c r="AO2023" i="32"/>
  <c r="Y2024" i="32" a="1"/>
  <c r="Y2024" i="32" l="1"/>
  <c r="AS2023" i="32" a="1"/>
  <c r="AS2023" i="32" s="1"/>
  <c r="U2024" i="32"/>
  <c r="AJ2024" i="32" a="1"/>
  <c r="AI2024" i="32" a="1"/>
  <c r="AH2024" i="32" a="1"/>
  <c r="AH2024" i="32" l="1"/>
  <c r="AI2024" i="32"/>
  <c r="AJ2024" i="32"/>
  <c r="AG2024" i="32" a="1"/>
  <c r="AG2024" i="32" l="1"/>
  <c r="AK2024" i="32" s="1"/>
  <c r="AL2024" i="32" s="1"/>
  <c r="AM2024" i="32" l="1"/>
  <c r="AT2024" i="32"/>
  <c r="AU2024" i="32" s="1"/>
  <c r="AR2024" i="32" l="1"/>
  <c r="X2025" i="32" s="1"/>
  <c r="AN2024" i="32"/>
  <c r="AQ2024" i="32" l="1"/>
  <c r="W2025" i="32" s="1"/>
  <c r="AP2024" i="32"/>
  <c r="V2025" i="32" s="1"/>
  <c r="AO2024" i="32"/>
  <c r="Y2025" i="32" a="1"/>
  <c r="Y2025" i="32" l="1"/>
  <c r="AS2024" i="32" a="1"/>
  <c r="AS2024" i="32" s="1"/>
  <c r="U2025" i="32"/>
  <c r="AJ2025" i="32" a="1"/>
  <c r="AH2025" i="32" a="1"/>
  <c r="AI2025" i="32" a="1"/>
  <c r="AI2025" i="32" l="1"/>
  <c r="AH2025" i="32"/>
  <c r="AJ2025" i="32"/>
  <c r="AG2025" i="32" a="1"/>
  <c r="AG2025" i="32" l="1"/>
  <c r="AK2025" i="32" s="1"/>
  <c r="AL2025" i="32" s="1"/>
  <c r="AM2025" i="32" l="1"/>
  <c r="AT2025" i="32"/>
  <c r="AU2025" i="32" s="1"/>
  <c r="AR2025" i="32" l="1"/>
  <c r="X2026" i="32" s="1"/>
  <c r="AN2025" i="32"/>
  <c r="AQ2025" i="32" l="1"/>
  <c r="W2026" i="32" s="1"/>
  <c r="AP2025" i="32"/>
  <c r="V2026" i="32" s="1"/>
  <c r="AO2025" i="32"/>
  <c r="Y2026" i="32" a="1"/>
  <c r="Y2026" i="32" l="1"/>
  <c r="AS2025" i="32" a="1"/>
  <c r="AS2025" i="32" s="1"/>
  <c r="U2026" i="32"/>
  <c r="AJ2026" i="32" a="1"/>
  <c r="AH2026" i="32" a="1"/>
  <c r="AI2026" i="32" a="1"/>
  <c r="AI2026" i="32" l="1"/>
  <c r="AH2026" i="32"/>
  <c r="AJ2026" i="32"/>
  <c r="AG2026" i="32" a="1"/>
  <c r="AG2026" i="32" l="1"/>
  <c r="AK2026" i="32" s="1"/>
  <c r="AL2026" i="32"/>
  <c r="AM2026" i="32" l="1"/>
  <c r="AT2026" i="32"/>
  <c r="AU2026" i="32" s="1"/>
  <c r="AR2026" i="32" l="1"/>
  <c r="X2027" i="32" s="1"/>
  <c r="AN2026" i="32"/>
  <c r="AQ2026" i="32" l="1"/>
  <c r="W2027" i="32" s="1"/>
  <c r="AP2026" i="32"/>
  <c r="V2027" i="32" s="1"/>
  <c r="AO2026" i="32"/>
  <c r="Y2027" i="32" a="1"/>
  <c r="Y2027" i="32" l="1"/>
  <c r="AS2026" i="32" a="1"/>
  <c r="AS2026" i="32" s="1"/>
  <c r="U2027" i="32"/>
  <c r="AJ2027" i="32" a="1"/>
  <c r="AH2027" i="32" a="1"/>
  <c r="AI2027" i="32" a="1"/>
  <c r="AI2027" i="32" l="1"/>
  <c r="AH2027" i="32"/>
  <c r="AJ2027" i="32"/>
  <c r="AG2027" i="32" a="1"/>
  <c r="AG2027" i="32" l="1"/>
  <c r="AK2027" i="32" s="1"/>
  <c r="AL2027" i="32"/>
  <c r="AM2027" i="32" l="1"/>
  <c r="AT2027" i="32"/>
  <c r="AU2027" i="32" s="1"/>
  <c r="AR2027" i="32" l="1"/>
  <c r="X2028" i="32" s="1"/>
  <c r="AN2027" i="32"/>
  <c r="AQ2027" i="32" l="1"/>
  <c r="W2028" i="32" s="1"/>
  <c r="AP2027" i="32"/>
  <c r="V2028" i="32" s="1"/>
  <c r="AO2027" i="32"/>
  <c r="Y2028" i="32" a="1"/>
  <c r="Y2028" i="32" l="1"/>
  <c r="AS2027" i="32" a="1"/>
  <c r="AS2027" i="32" s="1"/>
  <c r="U2028" i="32"/>
  <c r="AJ2028" i="32" a="1"/>
  <c r="AH2028" i="32" a="1"/>
  <c r="AI2028" i="32" a="1"/>
  <c r="AI2028" i="32" l="1"/>
  <c r="AH2028" i="32"/>
  <c r="AJ2028" i="32"/>
  <c r="AG2028" i="32" a="1"/>
  <c r="AG2028" i="32" l="1"/>
  <c r="AK2028" i="32" s="1"/>
  <c r="AL2028" i="32"/>
  <c r="AM2028" i="32" l="1"/>
  <c r="AT2028" i="32"/>
  <c r="AU2028" i="32" s="1"/>
  <c r="AR2028" i="32" l="1"/>
  <c r="X2029" i="32" s="1"/>
  <c r="AN2028" i="32"/>
  <c r="AQ2028" i="32" l="1"/>
  <c r="W2029" i="32" s="1"/>
  <c r="AP2028" i="32"/>
  <c r="V2029" i="32" s="1"/>
  <c r="AO2028" i="32"/>
  <c r="Y2029" i="32" a="1"/>
  <c r="Y2029" i="32" l="1"/>
  <c r="AS2028" i="32" a="1"/>
  <c r="AS2028" i="32" s="1"/>
  <c r="U2029" i="32"/>
  <c r="AJ2029" i="32" a="1"/>
  <c r="AH2029" i="32" a="1"/>
  <c r="AI2029" i="32" a="1"/>
  <c r="AI2029" i="32" l="1"/>
  <c r="AH2029" i="32"/>
  <c r="AJ2029" i="32"/>
  <c r="AG2029" i="32" a="1"/>
  <c r="AG2029" i="32" l="1"/>
  <c r="AK2029" i="32" s="1"/>
  <c r="AL2029" i="32"/>
  <c r="AM2029" i="32" l="1"/>
  <c r="AT2029" i="32"/>
  <c r="AU2029" i="32" s="1"/>
  <c r="AR2029" i="32" l="1"/>
  <c r="X2030" i="32" s="1"/>
  <c r="AN2029" i="32"/>
  <c r="AQ2029" i="32" l="1"/>
  <c r="W2030" i="32" s="1"/>
  <c r="AP2029" i="32"/>
  <c r="V2030" i="32" s="1"/>
  <c r="AO2029" i="32"/>
  <c r="Y2030" i="32" a="1"/>
  <c r="Y2030" i="32" l="1"/>
  <c r="AS2029" i="32" a="1"/>
  <c r="AS2029" i="32" s="1"/>
  <c r="U2030" i="32"/>
  <c r="AJ2030" i="32" a="1"/>
  <c r="AH2030" i="32" a="1"/>
  <c r="AI2030" i="32" a="1"/>
  <c r="AI2030" i="32" l="1"/>
  <c r="AH2030" i="32"/>
  <c r="AJ2030" i="32"/>
  <c r="AG2030" i="32" a="1"/>
  <c r="AG2030" i="32" l="1"/>
  <c r="AK2030" i="32" s="1"/>
  <c r="AL2030" i="32"/>
  <c r="AM2030" i="32" l="1"/>
  <c r="AT2030" i="32"/>
  <c r="AU2030" i="32" s="1"/>
  <c r="AR2030" i="32" l="1"/>
  <c r="X2031" i="32" s="1"/>
  <c r="AN2030" i="32"/>
  <c r="AQ2030" i="32" l="1"/>
  <c r="W2031" i="32" s="1"/>
  <c r="AP2030" i="32"/>
  <c r="V2031" i="32" s="1"/>
  <c r="AO2030" i="32"/>
  <c r="Y2031" i="32" a="1"/>
  <c r="Y2031" i="32" l="1"/>
  <c r="AS2030" i="32" a="1"/>
  <c r="AS2030" i="32" s="1"/>
  <c r="U2031" i="32"/>
  <c r="AJ2031" i="32" a="1"/>
  <c r="AH2031" i="32" a="1"/>
  <c r="AI2031" i="32" a="1"/>
  <c r="AI2031" i="32" l="1"/>
  <c r="AH2031" i="32"/>
  <c r="AJ2031" i="32"/>
  <c r="AG2031" i="32" a="1"/>
  <c r="AG2031" i="32" l="1"/>
  <c r="AK2031" i="32" s="1"/>
  <c r="AL2031" i="32"/>
  <c r="AM2031" i="32" l="1"/>
  <c r="AT2031" i="32"/>
  <c r="AU2031" i="32" s="1"/>
  <c r="AR2031" i="32" l="1"/>
  <c r="X2032" i="32" s="1"/>
  <c r="AN2031" i="32"/>
  <c r="AQ2031" i="32" l="1"/>
  <c r="W2032" i="32" s="1"/>
  <c r="AP2031" i="32"/>
  <c r="V2032" i="32" s="1"/>
  <c r="AO2031" i="32"/>
  <c r="Y2032" i="32" a="1"/>
  <c r="Y2032" i="32" l="1"/>
  <c r="AS2031" i="32" a="1"/>
  <c r="AS2031" i="32" s="1"/>
  <c r="U2032" i="32"/>
  <c r="AJ2032" i="32" a="1"/>
  <c r="AH2032" i="32" a="1"/>
  <c r="AI2032" i="32" a="1"/>
  <c r="AI2032" i="32" l="1"/>
  <c r="AH2032" i="32"/>
  <c r="AJ2032" i="32"/>
  <c r="AG2032" i="32" a="1"/>
  <c r="AG2032" i="32" l="1"/>
  <c r="AK2032" i="32" s="1"/>
  <c r="AL2032" i="32" s="1"/>
  <c r="AM2032" i="32" l="1"/>
  <c r="AT2032" i="32"/>
  <c r="AU2032" i="32" s="1"/>
  <c r="AR2032" i="32" l="1"/>
  <c r="X2033" i="32" s="1"/>
  <c r="AN2032" i="32"/>
  <c r="AQ2032" i="32" l="1"/>
  <c r="W2033" i="32" s="1"/>
  <c r="AP2032" i="32"/>
  <c r="V2033" i="32" s="1"/>
  <c r="AO2032" i="32"/>
  <c r="Y2033" i="32" a="1"/>
  <c r="Y2033" i="32" l="1"/>
  <c r="AS2032" i="32" a="1"/>
  <c r="AS2032" i="32" s="1"/>
  <c r="U2033" i="32"/>
  <c r="AJ2033" i="32" a="1"/>
  <c r="AH2033" i="32" a="1"/>
  <c r="AI2033" i="32" a="1"/>
  <c r="AI2033" i="32" l="1"/>
  <c r="AH2033" i="32"/>
  <c r="AJ2033" i="32"/>
  <c r="AG2033" i="32" a="1"/>
  <c r="AG2033" i="32" l="1"/>
  <c r="AK2033" i="32" s="1"/>
  <c r="AL2033" i="32" s="1"/>
  <c r="AM2033" i="32" l="1"/>
  <c r="AT2033" i="32"/>
  <c r="AU2033" i="32" s="1"/>
  <c r="AR2033" i="32" l="1"/>
  <c r="X2034" i="32" s="1"/>
  <c r="AN2033" i="32"/>
  <c r="AQ2033" i="32" l="1"/>
  <c r="W2034" i="32" s="1"/>
  <c r="AP2033" i="32"/>
  <c r="V2034" i="32" s="1"/>
  <c r="AO2033" i="32"/>
  <c r="Y2034" i="32" a="1"/>
  <c r="Y2034" i="32" l="1"/>
  <c r="AS2033" i="32" a="1"/>
  <c r="AS2033" i="32" s="1"/>
  <c r="U2034" i="32"/>
  <c r="AJ2034" i="32" a="1"/>
  <c r="AH2034" i="32" a="1"/>
  <c r="AI2034" i="32" a="1"/>
  <c r="AI2034" i="32" l="1"/>
  <c r="AH2034" i="32"/>
  <c r="AJ2034" i="32"/>
  <c r="AG2034" i="32" a="1"/>
  <c r="AG2034" i="32" l="1"/>
  <c r="AK2034" i="32" s="1"/>
  <c r="AL2034" i="32" s="1"/>
  <c r="AM2034" i="32" l="1"/>
  <c r="AT2034" i="32"/>
  <c r="AU2034" i="32" s="1"/>
  <c r="AR2034" i="32" l="1"/>
  <c r="X2035" i="32" s="1"/>
  <c r="AN2034" i="32"/>
  <c r="AQ2034" i="32" l="1"/>
  <c r="W2035" i="32" s="1"/>
  <c r="AP2034" i="32"/>
  <c r="V2035" i="32" s="1"/>
  <c r="AO2034" i="32"/>
  <c r="Y2035" i="32" a="1"/>
  <c r="Y2035" i="32" l="1"/>
  <c r="AS2034" i="32" a="1"/>
  <c r="AS2034" i="32" s="1"/>
  <c r="U2035" i="32"/>
  <c r="AJ2035" i="32" a="1"/>
  <c r="AH2035" i="32" a="1"/>
  <c r="AI2035" i="32" a="1"/>
  <c r="AI2035" i="32" l="1"/>
  <c r="AH2035" i="32"/>
  <c r="AJ2035" i="32"/>
  <c r="AG2035" i="32" a="1"/>
  <c r="AG2035" i="32" l="1"/>
  <c r="AK2035" i="32" s="1"/>
  <c r="AL2035" i="32" s="1"/>
  <c r="AM2035" i="32" l="1"/>
  <c r="AT2035" i="32"/>
  <c r="AU2035" i="32" s="1"/>
  <c r="AR2035" i="32" l="1"/>
  <c r="X2036" i="32" s="1"/>
  <c r="AN2035" i="32"/>
  <c r="AQ2035" i="32" l="1"/>
  <c r="W2036" i="32" s="1"/>
  <c r="AP2035" i="32"/>
  <c r="V2036" i="32" s="1"/>
  <c r="AO2035" i="32"/>
  <c r="Y2036" i="32" a="1"/>
  <c r="Y2036" i="32" l="1"/>
  <c r="AS2035" i="32" a="1"/>
  <c r="AS2035" i="32" s="1"/>
  <c r="U2036" i="32"/>
  <c r="AJ2036" i="32" a="1"/>
  <c r="AH2036" i="32" a="1"/>
  <c r="AI2036" i="32" a="1"/>
  <c r="AI2036" i="32" l="1"/>
  <c r="AH2036" i="32"/>
  <c r="AJ2036" i="32"/>
  <c r="AG2036" i="32" a="1"/>
  <c r="AG2036" i="32" l="1"/>
  <c r="AK2036" i="32" s="1"/>
  <c r="AL2036" i="32" s="1"/>
  <c r="AM2036" i="32" l="1"/>
  <c r="AT2036" i="32"/>
  <c r="AU2036" i="32" s="1"/>
  <c r="AR2036" i="32" l="1"/>
  <c r="X2037" i="32" s="1"/>
  <c r="AN2036" i="32"/>
  <c r="AQ2036" i="32" l="1"/>
  <c r="W2037" i="32" s="1"/>
  <c r="AP2036" i="32"/>
  <c r="V2037" i="32" s="1"/>
  <c r="AO2036" i="32"/>
  <c r="Y2037" i="32" a="1"/>
  <c r="Y2037" i="32" l="1"/>
  <c r="AS2036" i="32" a="1"/>
  <c r="AS2036" i="32" s="1"/>
  <c r="U2037" i="32"/>
  <c r="AJ2037" i="32" a="1"/>
  <c r="AH2037" i="32" a="1"/>
  <c r="AI2037" i="32" a="1"/>
  <c r="AI2037" i="32" l="1"/>
  <c r="AH2037" i="32"/>
  <c r="AJ2037" i="32"/>
  <c r="AG2037" i="32" a="1"/>
  <c r="AG2037" i="32" l="1"/>
  <c r="AK2037" i="32" s="1"/>
  <c r="AL2037" i="32" s="1"/>
  <c r="AM2037" i="32" l="1"/>
  <c r="AT2037" i="32"/>
  <c r="AU2037" i="32" s="1"/>
  <c r="AR2037" i="32" l="1"/>
  <c r="X2038" i="32" s="1"/>
  <c r="AN2037" i="32"/>
  <c r="AQ2037" i="32" l="1"/>
  <c r="W2038" i="32" s="1"/>
  <c r="AP2037" i="32"/>
  <c r="V2038" i="32" s="1"/>
  <c r="AO2037" i="32"/>
  <c r="Y2038" i="32" a="1"/>
  <c r="Y2038" i="32" l="1"/>
  <c r="AS2037" i="32" a="1"/>
  <c r="AS2037" i="32" s="1"/>
  <c r="U2038" i="32"/>
  <c r="AJ2038" i="32" a="1"/>
  <c r="AH2038" i="32" a="1"/>
  <c r="AI2038" i="32" a="1"/>
  <c r="AI2038" i="32" l="1"/>
  <c r="AH2038" i="32"/>
  <c r="AJ2038" i="32"/>
  <c r="AG2038" i="32" a="1"/>
  <c r="AG2038" i="32" l="1"/>
  <c r="AK2038" i="32" s="1"/>
  <c r="AL2038" i="32" s="1"/>
  <c r="AM2038" i="32" l="1"/>
  <c r="AT2038" i="32"/>
  <c r="AU2038" i="32" s="1"/>
  <c r="AR2038" i="32" l="1"/>
  <c r="X2039" i="32" s="1"/>
  <c r="AN2038" i="32"/>
  <c r="AQ2038" i="32" l="1"/>
  <c r="W2039" i="32" s="1"/>
  <c r="AP2038" i="32"/>
  <c r="V2039" i="32" s="1"/>
  <c r="AO2038" i="32"/>
  <c r="Y2039" i="32" a="1"/>
  <c r="Y2039" i="32" l="1"/>
  <c r="AS2038" i="32" a="1"/>
  <c r="AS2038" i="32" s="1"/>
  <c r="U2039" i="32"/>
  <c r="AJ2039" i="32" a="1"/>
  <c r="AH2039" i="32" a="1"/>
  <c r="AI2039" i="32" a="1"/>
  <c r="AI2039" i="32" l="1"/>
  <c r="AH2039" i="32"/>
  <c r="AJ2039" i="32"/>
  <c r="AG2039" i="32" a="1"/>
  <c r="AG2039" i="32" l="1"/>
  <c r="AK2039" i="32" s="1"/>
  <c r="AL2039" i="32"/>
  <c r="AM2039" i="32" l="1"/>
  <c r="AT2039" i="32"/>
  <c r="AU2039" i="32" s="1"/>
  <c r="AR2039" i="32" l="1"/>
  <c r="X2040" i="32" s="1"/>
  <c r="AN2039" i="32"/>
  <c r="AQ2039" i="32" l="1"/>
  <c r="W2040" i="32" s="1"/>
  <c r="AP2039" i="32"/>
  <c r="V2040" i="32" s="1"/>
  <c r="AO2039" i="32"/>
  <c r="Y2040" i="32" a="1"/>
  <c r="Y2040" i="32" l="1"/>
  <c r="AS2039" i="32" a="1"/>
  <c r="AS2039" i="32" s="1"/>
  <c r="U2040" i="32"/>
  <c r="AJ2040" i="32" a="1"/>
  <c r="AH2040" i="32" a="1"/>
  <c r="AI2040" i="32" a="1"/>
  <c r="AI2040" i="32" l="1"/>
  <c r="AH2040" i="32"/>
  <c r="AJ2040" i="32"/>
  <c r="AG2040" i="32" a="1"/>
  <c r="AG2040" i="32" l="1"/>
  <c r="AK2040" i="32" s="1"/>
  <c r="AL2040" i="32" s="1"/>
  <c r="AM2040" i="32" l="1"/>
  <c r="AT2040" i="32"/>
  <c r="AU2040" i="32" s="1"/>
  <c r="AR2040" i="32" l="1"/>
  <c r="X2041" i="32" s="1"/>
  <c r="AN2040" i="32"/>
  <c r="AQ2040" i="32" l="1"/>
  <c r="W2041" i="32" s="1"/>
  <c r="AP2040" i="32"/>
  <c r="V2041" i="32" s="1"/>
  <c r="AO2040" i="32"/>
  <c r="Y2041" i="32" a="1"/>
  <c r="Y2041" i="32" l="1"/>
  <c r="AS2040" i="32" a="1"/>
  <c r="AS2040" i="32" s="1"/>
  <c r="U2041" i="32"/>
  <c r="AJ2041" i="32" a="1"/>
  <c r="AH2041" i="32" a="1"/>
  <c r="AI2041" i="32" a="1"/>
  <c r="AI2041" i="32" l="1"/>
  <c r="AH2041" i="32"/>
  <c r="AJ2041" i="32"/>
  <c r="AG2041" i="32" a="1"/>
  <c r="AG2041" i="32" l="1"/>
  <c r="AK2041" i="32" s="1"/>
  <c r="AL2041" i="32" s="1"/>
  <c r="AM2041" i="32" l="1"/>
  <c r="AT2041" i="32"/>
  <c r="AU2041" i="32" s="1"/>
  <c r="AR2041" i="32" l="1"/>
  <c r="X2042" i="32" s="1"/>
  <c r="AN2041" i="32"/>
  <c r="AQ2041" i="32" l="1"/>
  <c r="W2042" i="32" s="1"/>
  <c r="AP2041" i="32"/>
  <c r="V2042" i="32" s="1"/>
  <c r="AO2041" i="32"/>
  <c r="Y2042" i="32" a="1"/>
  <c r="Y2042" i="32" l="1"/>
  <c r="AS2041" i="32" a="1"/>
  <c r="AS2041" i="32" s="1"/>
  <c r="U2042" i="32"/>
  <c r="AI2042" i="32" a="1"/>
  <c r="AH2042" i="32" a="1"/>
  <c r="AJ2042" i="32" a="1"/>
  <c r="AJ2042" i="32" l="1"/>
  <c r="AH2042" i="32"/>
  <c r="AI2042" i="32"/>
  <c r="AG2042" i="32" a="1"/>
  <c r="AG2042" i="32" l="1"/>
  <c r="AK2042" i="32" s="1"/>
  <c r="AL2042" i="32"/>
  <c r="AM2042" i="32" l="1"/>
  <c r="AT2042" i="32"/>
  <c r="AU2042" i="32" s="1"/>
  <c r="AR2042" i="32" l="1"/>
  <c r="X2043" i="32" s="1"/>
  <c r="AN2042" i="32"/>
  <c r="AO2042" i="32" l="1"/>
  <c r="AQ2042" i="32"/>
  <c r="W2043" i="32" s="1"/>
  <c r="AP2042" i="32"/>
  <c r="V2043" i="32" s="1"/>
  <c r="Y2043" i="32" a="1"/>
  <c r="Y2043" i="32" l="1"/>
  <c r="AS2042" i="32" a="1"/>
  <c r="AS2042" i="32" s="1"/>
  <c r="U2043" i="32"/>
  <c r="AI2043" i="32" a="1"/>
  <c r="AH2043" i="32" a="1"/>
  <c r="AJ2043" i="32" a="1"/>
  <c r="AJ2043" i="32" l="1"/>
  <c r="AH2043" i="32"/>
  <c r="AI2043" i="32"/>
  <c r="AG2043" i="32" a="1"/>
  <c r="AG2043" i="32" l="1"/>
  <c r="AK2043" i="32" s="1"/>
  <c r="AL2043" i="32" s="1"/>
  <c r="AM2043" i="32" l="1"/>
  <c r="AT2043" i="32"/>
  <c r="AU2043" i="32" s="1"/>
  <c r="AR2043" i="32" l="1"/>
  <c r="X2044" i="32" s="1"/>
  <c r="AN2043" i="32"/>
  <c r="AO2043" i="32" l="1"/>
  <c r="AQ2043" i="32"/>
  <c r="W2044" i="32" s="1"/>
  <c r="AP2043" i="32"/>
  <c r="V2044" i="32" s="1"/>
  <c r="Y2044" i="32" a="1"/>
  <c r="Y2044" i="32" l="1"/>
  <c r="AS2043" i="32" a="1"/>
  <c r="AS2043" i="32" s="1"/>
  <c r="U2044" i="32"/>
  <c r="AI2044" i="32" a="1"/>
  <c r="AH2044" i="32" a="1"/>
  <c r="AJ2044" i="32" a="1"/>
  <c r="AJ2044" i="32" l="1"/>
  <c r="AH2044" i="32"/>
  <c r="AI2044" i="32"/>
  <c r="AG2044" i="32" a="1"/>
  <c r="AG2044" i="32" l="1"/>
  <c r="AK2044" i="32" s="1"/>
  <c r="AL2044" i="32"/>
  <c r="AM2044" i="32" l="1"/>
  <c r="AT2044" i="32"/>
  <c r="AU2044" i="32" s="1"/>
  <c r="AR2044" i="32" l="1"/>
  <c r="X2045" i="32" s="1"/>
  <c r="AN2044" i="32"/>
  <c r="AO2044" i="32" l="1"/>
  <c r="AQ2044" i="32"/>
  <c r="W2045" i="32" s="1"/>
  <c r="AP2044" i="32"/>
  <c r="V2045" i="32" s="1"/>
  <c r="Y2045" i="32" a="1"/>
  <c r="Y2045" i="32" l="1"/>
  <c r="AS2044" i="32" a="1"/>
  <c r="AS2044" i="32" s="1"/>
  <c r="U2045" i="32"/>
  <c r="AI2045" i="32" a="1"/>
  <c r="AH2045" i="32" a="1"/>
  <c r="AJ2045" i="32" a="1"/>
  <c r="AJ2045" i="32" l="1"/>
  <c r="AH2045" i="32"/>
  <c r="AI2045" i="32"/>
  <c r="AG2045" i="32" a="1"/>
  <c r="AG2045" i="32" l="1"/>
  <c r="AK2045" i="32" s="1"/>
  <c r="AL2045" i="32" s="1"/>
  <c r="AM2045" i="32" l="1"/>
  <c r="AT2045" i="32"/>
  <c r="AU2045" i="32" s="1"/>
  <c r="AR2045" i="32" l="1"/>
  <c r="X2046" i="32" s="1"/>
  <c r="AN2045" i="32"/>
  <c r="AO2045" i="32" l="1"/>
  <c r="AQ2045" i="32"/>
  <c r="W2046" i="32" s="1"/>
  <c r="AP2045" i="32"/>
  <c r="V2046" i="32" s="1"/>
  <c r="Y2046" i="32" a="1"/>
  <c r="Y2046" i="32" l="1"/>
  <c r="AS2045" i="32" a="1"/>
  <c r="AS2045" i="32" s="1"/>
  <c r="U2046" i="32"/>
  <c r="AI2046" i="32" a="1"/>
  <c r="AH2046" i="32" a="1"/>
  <c r="AJ2046" i="32" a="1"/>
  <c r="AJ2046" i="32" l="1"/>
  <c r="AH2046" i="32"/>
  <c r="AI2046" i="32"/>
  <c r="AG2046" i="32" a="1"/>
  <c r="AG2046" i="32" l="1"/>
  <c r="AK2046" i="32" s="1"/>
  <c r="AL2046" i="32" s="1"/>
  <c r="AM2046" i="32" l="1"/>
  <c r="AT2046" i="32"/>
  <c r="AU2046" i="32" s="1"/>
  <c r="AR2046" i="32" l="1"/>
  <c r="X2047" i="32" s="1"/>
  <c r="AN2046" i="32"/>
  <c r="AO2046" i="32" l="1"/>
  <c r="AQ2046" i="32"/>
  <c r="W2047" i="32" s="1"/>
  <c r="AP2046" i="32"/>
  <c r="V2047" i="32" s="1"/>
  <c r="Y2047" i="32" a="1"/>
  <c r="Y2047" i="32" l="1"/>
  <c r="AS2046" i="32" a="1"/>
  <c r="AS2046" i="32" s="1"/>
  <c r="U2047" i="32"/>
  <c r="AI2047" i="32" a="1"/>
  <c r="AH2047" i="32" a="1"/>
  <c r="AJ2047" i="32" a="1"/>
  <c r="AJ2047" i="32" l="1"/>
  <c r="AH2047" i="32"/>
  <c r="AI2047" i="32"/>
  <c r="AG2047" i="32" a="1"/>
  <c r="AG2047" i="32" l="1"/>
  <c r="AK2047" i="32" s="1"/>
  <c r="AL2047" i="32" s="1"/>
  <c r="AM2047" i="32" l="1"/>
  <c r="AT2047" i="32"/>
  <c r="AU2047" i="32" s="1"/>
  <c r="AR2047" i="32" l="1"/>
  <c r="X2048" i="32" s="1"/>
  <c r="AN2047" i="32"/>
  <c r="AO2047" i="32" l="1"/>
  <c r="AQ2047" i="32"/>
  <c r="W2048" i="32" s="1"/>
  <c r="AP2047" i="32"/>
  <c r="V2048" i="32" s="1"/>
  <c r="Y2048" i="32" a="1"/>
  <c r="Y2048" i="32" l="1"/>
  <c r="AS2047" i="32" a="1"/>
  <c r="AS2047" i="32" s="1"/>
  <c r="U2048" i="32"/>
  <c r="AI2048" i="32" a="1"/>
  <c r="AJ2048" i="32" a="1"/>
  <c r="AH2048" i="32" a="1"/>
  <c r="AH2048" i="32" l="1"/>
  <c r="AJ2048" i="32"/>
  <c r="AI2048" i="32"/>
  <c r="AG2048" i="32" a="1"/>
  <c r="AG2048" i="32" l="1"/>
  <c r="AK2048" i="32" s="1"/>
  <c r="AL2048" i="32" s="1"/>
  <c r="AM2048" i="32" l="1"/>
  <c r="AT2048" i="32"/>
  <c r="AU2048" i="32" s="1"/>
  <c r="AR2048" i="32" l="1"/>
  <c r="X2049" i="32" s="1"/>
  <c r="AN2048" i="32"/>
  <c r="AO2048" i="32" l="1"/>
  <c r="AQ2048" i="32"/>
  <c r="W2049" i="32" s="1"/>
  <c r="AP2048" i="32"/>
  <c r="V2049" i="32" s="1"/>
  <c r="Y2049" i="32" a="1"/>
  <c r="Y2049" i="32" l="1"/>
  <c r="AS2048" i="32" a="1"/>
  <c r="AS2048" i="32" s="1"/>
  <c r="U2049" i="32"/>
  <c r="AI2049" i="32" a="1"/>
  <c r="AJ2049" i="32" a="1"/>
  <c r="AH2049" i="32" a="1"/>
  <c r="AH2049" i="32" l="1"/>
  <c r="AJ2049" i="32"/>
  <c r="AI2049" i="32"/>
  <c r="AG2049" i="32" a="1"/>
  <c r="AG2049" i="32" l="1"/>
  <c r="AK2049" i="32" s="1"/>
  <c r="AL2049" i="32" s="1"/>
  <c r="AM2049" i="32" l="1"/>
  <c r="AT2049" i="32"/>
  <c r="AU2049" i="32" s="1"/>
  <c r="AR2049" i="32" l="1"/>
  <c r="X2050" i="32" s="1"/>
  <c r="AN2049" i="32"/>
  <c r="AO2049" i="32" l="1"/>
  <c r="AQ2049" i="32"/>
  <c r="W2050" i="32" s="1"/>
  <c r="AP2049" i="32"/>
  <c r="V2050" i="32" s="1"/>
  <c r="Y2050" i="32" a="1"/>
  <c r="Y2050" i="32" l="1"/>
  <c r="AS2049" i="32" a="1"/>
  <c r="AS2049" i="32" s="1"/>
  <c r="U2050" i="32"/>
  <c r="AI2050" i="32" a="1"/>
  <c r="AH2050" i="32" a="1"/>
  <c r="AJ2050" i="32" a="1"/>
  <c r="AJ2050" i="32" l="1"/>
  <c r="AH2050" i="32"/>
  <c r="AI2050" i="32"/>
  <c r="AG2050" i="32" a="1"/>
  <c r="AG2050" i="32" l="1"/>
  <c r="AK2050" i="32" s="1"/>
  <c r="AL2050" i="32" s="1"/>
  <c r="AM2050" i="32" l="1"/>
  <c r="AT2050" i="32"/>
  <c r="AU2050" i="32" s="1"/>
  <c r="AR2050" i="32" l="1"/>
  <c r="X2051" i="32" s="1"/>
  <c r="AN2050" i="32"/>
  <c r="AO2050" i="32" l="1"/>
  <c r="AQ2050" i="32"/>
  <c r="W2051" i="32" s="1"/>
  <c r="AP2050" i="32"/>
  <c r="V2051" i="32" s="1"/>
  <c r="Y2051" i="32" a="1"/>
  <c r="Y2051" i="32" l="1"/>
  <c r="AS2050" i="32" a="1"/>
  <c r="AS2050" i="32" s="1"/>
  <c r="U2051" i="32"/>
  <c r="AI2051" i="32" a="1"/>
  <c r="AH2051" i="32" a="1"/>
  <c r="AJ2051" i="32" a="1"/>
  <c r="AJ2051" i="32" l="1"/>
  <c r="AH2051" i="32"/>
  <c r="AI2051" i="32"/>
  <c r="AG2051" i="32" a="1"/>
  <c r="AG2051" i="32" l="1"/>
  <c r="AK2051" i="32" s="1"/>
  <c r="AL2051" i="32" s="1"/>
  <c r="AM2051" i="32" l="1"/>
  <c r="AT2051" i="32"/>
  <c r="AU2051" i="32" s="1"/>
  <c r="AR2051" i="32" l="1"/>
  <c r="X2052" i="32" s="1"/>
  <c r="AN2051" i="32"/>
  <c r="AO2051" i="32" l="1"/>
  <c r="AQ2051" i="32"/>
  <c r="W2052" i="32" s="1"/>
  <c r="AP2051" i="32"/>
  <c r="V2052" i="32" s="1"/>
  <c r="Y2052" i="32" a="1"/>
  <c r="Y2052" i="32" l="1"/>
  <c r="AS2051" i="32" a="1"/>
  <c r="AS2051" i="32" s="1"/>
  <c r="U2052" i="32"/>
  <c r="AI2052" i="32" a="1"/>
  <c r="AH2052" i="32" a="1"/>
  <c r="AJ2052" i="32" a="1"/>
  <c r="AJ2052" i="32" l="1"/>
  <c r="AH2052" i="32"/>
  <c r="AI2052" i="32"/>
  <c r="AG2052" i="32" a="1"/>
  <c r="AG2052" i="32" l="1"/>
  <c r="AK2052" i="32" s="1"/>
  <c r="AL2052" i="32" s="1"/>
  <c r="AM2052" i="32" l="1"/>
  <c r="AT2052" i="32"/>
  <c r="AU2052" i="32" s="1"/>
  <c r="AR2052" i="32" l="1"/>
  <c r="X2053" i="32" s="1"/>
  <c r="AN2052" i="32"/>
  <c r="AO2052" i="32" l="1"/>
  <c r="AQ2052" i="32"/>
  <c r="W2053" i="32" s="1"/>
  <c r="AP2052" i="32"/>
  <c r="V2053" i="32" s="1"/>
  <c r="Y2053" i="32" a="1"/>
  <c r="Y2053" i="32" l="1"/>
  <c r="AS2052" i="32" a="1"/>
  <c r="AS2052" i="32" s="1"/>
  <c r="U2053" i="32"/>
  <c r="AI2053" i="32" a="1"/>
  <c r="AH2053" i="32" a="1"/>
  <c r="AJ2053" i="32" a="1"/>
  <c r="AJ2053" i="32" l="1"/>
  <c r="AH2053" i="32"/>
  <c r="AI2053" i="32"/>
  <c r="AG2053" i="32" a="1"/>
  <c r="AG2053" i="32" l="1"/>
  <c r="AK2053" i="32" s="1"/>
  <c r="AL2053" i="32"/>
  <c r="AM2053" i="32" l="1"/>
  <c r="AT2053" i="32"/>
  <c r="AU2053" i="32" s="1"/>
  <c r="AR2053" i="32" l="1"/>
  <c r="X2054" i="32" s="1"/>
  <c r="AN2053" i="32"/>
  <c r="AO2053" i="32" l="1"/>
  <c r="AQ2053" i="32"/>
  <c r="W2054" i="32" s="1"/>
  <c r="AP2053" i="32"/>
  <c r="V2054" i="32" s="1"/>
  <c r="Y2054" i="32" a="1"/>
  <c r="Y2054" i="32" l="1"/>
  <c r="AS2053" i="32" a="1"/>
  <c r="AS2053" i="32" s="1"/>
  <c r="U2054" i="32"/>
  <c r="AI2054" i="32" a="1"/>
  <c r="AJ2054" i="32" a="1"/>
  <c r="AH2054" i="32" a="1"/>
  <c r="AH2054" i="32" l="1"/>
  <c r="AJ2054" i="32"/>
  <c r="AI2054" i="32"/>
  <c r="AG2054" i="32" a="1"/>
  <c r="AG2054" i="32" l="1"/>
  <c r="AK2054" i="32" s="1"/>
  <c r="AL2054" i="32" s="1"/>
  <c r="AM2054" i="32" l="1"/>
  <c r="AT2054" i="32"/>
  <c r="AN2054" i="32" l="1"/>
  <c r="AR2054" i="32"/>
  <c r="X2057" i="32" s="1"/>
  <c r="AU2054" i="32"/>
  <c r="AV2003" i="32"/>
  <c r="AW2003" i="32" s="1"/>
  <c r="AP2054" i="32" l="1"/>
  <c r="V2057" i="32" s="1"/>
  <c r="AO2054" i="32"/>
  <c r="AQ2054" i="32"/>
  <c r="W2057" i="32" s="1"/>
  <c r="Y2057" i="32" a="1"/>
  <c r="Y2057" i="32" l="1"/>
  <c r="AS2054" i="32" a="1"/>
  <c r="AS2054" i="32" s="1"/>
  <c r="U2057" i="32"/>
  <c r="AJ2057" i="32" a="1"/>
  <c r="AH2057" i="32" a="1"/>
  <c r="AI2057" i="32" a="1"/>
  <c r="AI2057" i="32" l="1"/>
  <c r="AH2057" i="32"/>
  <c r="AJ2057" i="32"/>
  <c r="AG2057" i="32" a="1"/>
  <c r="AG2057" i="32" l="1"/>
  <c r="AK2057" i="32" s="1"/>
  <c r="AL2057" i="32" s="1"/>
  <c r="AM2057" i="32" l="1"/>
  <c r="AT2057" i="32"/>
  <c r="AR2057" i="32" l="1"/>
  <c r="X2058" i="32" s="1"/>
  <c r="AN2057" i="32"/>
  <c r="AU2057" i="32"/>
  <c r="AQ2057" i="32" l="1"/>
  <c r="W2058" i="32" s="1"/>
  <c r="AP2057" i="32"/>
  <c r="V2058" i="32" s="1"/>
  <c r="AO2057" i="32"/>
  <c r="Y2058" i="32" a="1"/>
  <c r="Y2058" i="32" l="1"/>
  <c r="AS2057" i="32" a="1"/>
  <c r="AS2057" i="32" s="1"/>
  <c r="U2058" i="32"/>
  <c r="AI2058" i="32" a="1"/>
  <c r="AJ2058" i="32" a="1"/>
  <c r="AH2058" i="32" a="1"/>
  <c r="AH2058" i="32" l="1"/>
  <c r="AJ2058" i="32"/>
  <c r="AI2058" i="32"/>
  <c r="AG2058" i="32" a="1"/>
  <c r="AG2058" i="32" l="1"/>
  <c r="AK2058" i="32" s="1"/>
  <c r="AL2058" i="32" s="1"/>
  <c r="AM2058" i="32" l="1"/>
  <c r="AT2058" i="32"/>
  <c r="AU2058" i="32" l="1"/>
  <c r="AR2058" i="32"/>
  <c r="X2059" i="32" s="1"/>
  <c r="AN2058" i="32"/>
  <c r="AO2058" i="32" l="1"/>
  <c r="AQ2058" i="32"/>
  <c r="W2059" i="32" s="1"/>
  <c r="AP2058" i="32"/>
  <c r="V2059" i="32" s="1"/>
  <c r="Y2059" i="32" a="1"/>
  <c r="Y2059" i="32" l="1"/>
  <c r="AS2058" i="32" a="1"/>
  <c r="AS2058" i="32" s="1"/>
  <c r="U2059" i="32"/>
  <c r="AI2059" i="32" a="1"/>
  <c r="AJ2059" i="32" a="1"/>
  <c r="AH2059" i="32" a="1"/>
  <c r="AH2059" i="32" l="1"/>
  <c r="AJ2059" i="32"/>
  <c r="AI2059" i="32"/>
  <c r="AG2059" i="32" a="1"/>
  <c r="AG2059" i="32" l="1"/>
  <c r="AK2059" i="32" s="1"/>
  <c r="AL2059" i="32" s="1"/>
  <c r="AM2059" i="32" l="1"/>
  <c r="AT2059" i="32"/>
  <c r="AU2059" i="32" l="1"/>
  <c r="AR2059" i="32"/>
  <c r="X2060" i="32" s="1"/>
  <c r="AN2059" i="32"/>
  <c r="AO2059" i="32" l="1"/>
  <c r="AQ2059" i="32"/>
  <c r="W2060" i="32" s="1"/>
  <c r="AP2059" i="32"/>
  <c r="V2060" i="32" s="1"/>
  <c r="Y2060" i="32" a="1"/>
  <c r="Y2060" i="32" l="1"/>
  <c r="AS2059" i="32" a="1"/>
  <c r="AS2059" i="32" s="1"/>
  <c r="U2060" i="32"/>
  <c r="AI2060" i="32" a="1"/>
  <c r="AJ2060" i="32" a="1"/>
  <c r="AH2060" i="32" a="1"/>
  <c r="AH2060" i="32" l="1"/>
  <c r="AJ2060" i="32"/>
  <c r="AI2060" i="32"/>
  <c r="AG2060" i="32" a="1"/>
  <c r="AG2060" i="32" l="1"/>
  <c r="AK2060" i="32" s="1"/>
  <c r="AL2060" i="32" s="1"/>
  <c r="AM2060" i="32" l="1"/>
  <c r="AT2060" i="32"/>
  <c r="AR2060" i="32" l="1"/>
  <c r="X2061" i="32" s="1"/>
  <c r="AN2060" i="32"/>
  <c r="AU2060" i="32"/>
  <c r="AO2060" i="32" l="1"/>
  <c r="AQ2060" i="32"/>
  <c r="W2061" i="32" s="1"/>
  <c r="AP2060" i="32"/>
  <c r="V2061" i="32" s="1"/>
  <c r="Y2061" i="32" a="1"/>
  <c r="Y2061" i="32" l="1"/>
  <c r="AS2060" i="32" a="1"/>
  <c r="AS2060" i="32" s="1"/>
  <c r="U2061" i="32"/>
  <c r="AI2061" i="32" a="1"/>
  <c r="AJ2061" i="32" a="1"/>
  <c r="AH2061" i="32" a="1"/>
  <c r="AH2061" i="32" l="1"/>
  <c r="AJ2061" i="32"/>
  <c r="AI2061" i="32"/>
  <c r="AG2061" i="32" a="1"/>
  <c r="AG2061" i="32" l="1"/>
  <c r="AK2061" i="32" s="1"/>
  <c r="AL2061" i="32" s="1"/>
  <c r="AM2061" i="32" l="1"/>
  <c r="AT2061" i="32"/>
  <c r="AR2061" i="32" l="1"/>
  <c r="X2062" i="32" s="1"/>
  <c r="AN2061" i="32"/>
  <c r="AU2061" i="32"/>
  <c r="AO2061" i="32" l="1"/>
  <c r="AQ2061" i="32"/>
  <c r="W2062" i="32" s="1"/>
  <c r="AP2061" i="32"/>
  <c r="V2062" i="32" s="1"/>
  <c r="Y2062" i="32" a="1"/>
  <c r="Y2062" i="32" l="1"/>
  <c r="AS2061" i="32" a="1"/>
  <c r="AS2061" i="32" s="1"/>
  <c r="U2062" i="32"/>
  <c r="AI2062" i="32" a="1"/>
  <c r="AJ2062" i="32" a="1"/>
  <c r="AH2062" i="32" a="1"/>
  <c r="AH2062" i="32" l="1"/>
  <c r="AJ2062" i="32"/>
  <c r="AI2062" i="32"/>
  <c r="AG2062" i="32" a="1"/>
  <c r="AG2062" i="32" l="1"/>
  <c r="AK2062" i="32" s="1"/>
  <c r="AL2062" i="32"/>
  <c r="AM2062" i="32" l="1"/>
  <c r="AT2062" i="32"/>
  <c r="AU2062" i="32" s="1"/>
  <c r="AR2062" i="32" l="1"/>
  <c r="X2063" i="32" s="1"/>
  <c r="AN2062" i="32"/>
  <c r="AO2062" i="32" l="1"/>
  <c r="AQ2062" i="32"/>
  <c r="W2063" i="32" s="1"/>
  <c r="AP2062" i="32"/>
  <c r="V2063" i="32" s="1"/>
  <c r="Y2063" i="32" a="1"/>
  <c r="Y2063" i="32" l="1"/>
  <c r="AS2062" i="32" a="1"/>
  <c r="AS2062" i="32" s="1"/>
  <c r="U2063" i="32"/>
  <c r="AI2063" i="32" a="1"/>
  <c r="AJ2063" i="32" a="1"/>
  <c r="AH2063" i="32" a="1"/>
  <c r="AH2063" i="32" l="1"/>
  <c r="AJ2063" i="32"/>
  <c r="AI2063" i="32"/>
  <c r="AG2063" i="32" a="1"/>
  <c r="AG2063" i="32" l="1"/>
  <c r="AK2063" i="32" s="1"/>
  <c r="AL2063" i="32" s="1"/>
  <c r="AM2063" i="32" l="1"/>
  <c r="AT2063" i="32"/>
  <c r="AU2063" i="32" s="1"/>
  <c r="AR2063" i="32" l="1"/>
  <c r="X2064" i="32" s="1"/>
  <c r="AN2063" i="32"/>
  <c r="AO2063" i="32" l="1"/>
  <c r="AQ2063" i="32"/>
  <c r="W2064" i="32" s="1"/>
  <c r="AP2063" i="32"/>
  <c r="V2064" i="32" s="1"/>
  <c r="Y2064" i="32" a="1"/>
  <c r="Y2064" i="32" l="1"/>
  <c r="AS2063" i="32" a="1"/>
  <c r="AS2063" i="32" s="1"/>
  <c r="U2064" i="32"/>
  <c r="AI2064" i="32" a="1"/>
  <c r="AJ2064" i="32" a="1"/>
  <c r="AH2064" i="32" a="1"/>
  <c r="AH2064" i="32" l="1"/>
  <c r="AJ2064" i="32"/>
  <c r="AI2064" i="32"/>
  <c r="AG2064" i="32" a="1"/>
  <c r="AG2064" i="32" l="1"/>
  <c r="AK2064" i="32" s="1"/>
  <c r="AL2064" i="32"/>
  <c r="AM2064" i="32" l="1"/>
  <c r="AT2064" i="32"/>
  <c r="AU2064" i="32" s="1"/>
  <c r="AR2064" i="32" l="1"/>
  <c r="X2065" i="32" s="1"/>
  <c r="AN2064" i="32"/>
  <c r="AO2064" i="32" l="1"/>
  <c r="AQ2064" i="32"/>
  <c r="W2065" i="32" s="1"/>
  <c r="AP2064" i="32"/>
  <c r="V2065" i="32" s="1"/>
  <c r="Y2065" i="32" a="1"/>
  <c r="Y2065" i="32" l="1"/>
  <c r="AS2064" i="32" a="1"/>
  <c r="AS2064" i="32" s="1"/>
  <c r="U2065" i="32"/>
  <c r="AI2065" i="32" a="1"/>
  <c r="AJ2065" i="32" a="1"/>
  <c r="AH2065" i="32" a="1"/>
  <c r="AH2065" i="32" l="1"/>
  <c r="AJ2065" i="32"/>
  <c r="AI2065" i="32"/>
  <c r="AG2065" i="32" a="1"/>
  <c r="AG2065" i="32" l="1"/>
  <c r="AK2065" i="32" s="1"/>
  <c r="AL2065" i="32" s="1"/>
  <c r="AM2065" i="32" l="1"/>
  <c r="AT2065" i="32"/>
  <c r="AU2065" i="32" s="1"/>
  <c r="AR2065" i="32" l="1"/>
  <c r="X2066" i="32" s="1"/>
  <c r="AN2065" i="32"/>
  <c r="AO2065" i="32" l="1"/>
  <c r="AQ2065" i="32"/>
  <c r="W2066" i="32" s="1"/>
  <c r="AP2065" i="32"/>
  <c r="V2066" i="32" s="1"/>
  <c r="Y2066" i="32" a="1"/>
  <c r="Y2066" i="32" l="1"/>
  <c r="AS2065" i="32" a="1"/>
  <c r="AS2065" i="32" s="1"/>
  <c r="U2066" i="32"/>
  <c r="AI2066" i="32" a="1"/>
  <c r="AJ2066" i="32" a="1"/>
  <c r="AH2066" i="32" a="1"/>
  <c r="AH2066" i="32" l="1"/>
  <c r="AJ2066" i="32"/>
  <c r="AI2066" i="32"/>
  <c r="AG2066" i="32" a="1"/>
  <c r="AG2066" i="32" l="1"/>
  <c r="AK2066" i="32" s="1"/>
  <c r="AL2066" i="32" s="1"/>
  <c r="AM2066" i="32" l="1"/>
  <c r="AT2066" i="32"/>
  <c r="AU2066" i="32" s="1"/>
  <c r="AR2066" i="32" l="1"/>
  <c r="X2067" i="32" s="1"/>
  <c r="AN2066" i="32"/>
  <c r="AO2066" i="32" l="1"/>
  <c r="AQ2066" i="32"/>
  <c r="W2067" i="32" s="1"/>
  <c r="AP2066" i="32"/>
  <c r="V2067" i="32" s="1"/>
  <c r="Y2067" i="32" a="1"/>
  <c r="Y2067" i="32" l="1"/>
  <c r="AS2066" i="32" a="1"/>
  <c r="AS2066" i="32" s="1"/>
  <c r="U2067" i="32"/>
  <c r="AI2067" i="32" a="1"/>
  <c r="AJ2067" i="32" a="1"/>
  <c r="AH2067" i="32" a="1"/>
  <c r="AH2067" i="32" l="1"/>
  <c r="AJ2067" i="32"/>
  <c r="AI2067" i="32"/>
  <c r="AG2067" i="32" a="1"/>
  <c r="AG2067" i="32" l="1"/>
  <c r="AK2067" i="32" s="1"/>
  <c r="AL2067" i="32" s="1"/>
  <c r="AM2067" i="32" l="1"/>
  <c r="AT2067" i="32"/>
  <c r="AU2067" i="32" s="1"/>
  <c r="AR2067" i="32" l="1"/>
  <c r="X2068" i="32" s="1"/>
  <c r="AN2067" i="32"/>
  <c r="AO2067" i="32" l="1"/>
  <c r="AQ2067" i="32"/>
  <c r="W2068" i="32" s="1"/>
  <c r="AP2067" i="32"/>
  <c r="V2068" i="32" s="1"/>
  <c r="Y2068" i="32" a="1"/>
  <c r="Y2068" i="32" l="1"/>
  <c r="AS2067" i="32" a="1"/>
  <c r="AS2067" i="32" s="1"/>
  <c r="U2068" i="32"/>
  <c r="AI2068" i="32" a="1"/>
  <c r="AJ2068" i="32" a="1"/>
  <c r="AH2068" i="32" a="1"/>
  <c r="AH2068" i="32" l="1"/>
  <c r="AJ2068" i="32"/>
  <c r="AI2068" i="32"/>
  <c r="AG2068" i="32" a="1"/>
  <c r="AG2068" i="32" l="1"/>
  <c r="AK2068" i="32" s="1"/>
  <c r="AL2068" i="32" s="1"/>
  <c r="AM2068" i="32" l="1"/>
  <c r="AT2068" i="32"/>
  <c r="AU2068" i="32" s="1"/>
  <c r="AR2068" i="32" l="1"/>
  <c r="X2069" i="32" s="1"/>
  <c r="AN2068" i="32"/>
  <c r="AO2068" i="32" l="1"/>
  <c r="AQ2068" i="32"/>
  <c r="W2069" i="32" s="1"/>
  <c r="AP2068" i="32"/>
  <c r="V2069" i="32" s="1"/>
  <c r="Y2069" i="32" a="1"/>
  <c r="Y2069" i="32" l="1"/>
  <c r="AS2068" i="32" a="1"/>
  <c r="AS2068" i="32" s="1"/>
  <c r="U2069" i="32"/>
  <c r="AI2069" i="32" a="1"/>
  <c r="AJ2069" i="32" a="1"/>
  <c r="AH2069" i="32" a="1"/>
  <c r="AH2069" i="32" l="1"/>
  <c r="AJ2069" i="32"/>
  <c r="AI2069" i="32"/>
  <c r="AG2069" i="32" a="1"/>
  <c r="AG2069" i="32" l="1"/>
  <c r="AK2069" i="32" s="1"/>
  <c r="AL2069" i="32" s="1"/>
  <c r="AM2069" i="32" l="1"/>
  <c r="AT2069" i="32"/>
  <c r="AU2069" i="32" s="1"/>
  <c r="AR2069" i="32" l="1"/>
  <c r="X2070" i="32" s="1"/>
  <c r="AN2069" i="32"/>
  <c r="AO2069" i="32" l="1"/>
  <c r="AQ2069" i="32"/>
  <c r="W2070" i="32" s="1"/>
  <c r="AP2069" i="32"/>
  <c r="V2070" i="32" s="1"/>
  <c r="Y2070" i="32" a="1"/>
  <c r="Y2070" i="32" l="1"/>
  <c r="AS2069" i="32" a="1"/>
  <c r="AS2069" i="32" s="1"/>
  <c r="U2070" i="32"/>
  <c r="AI2070" i="32" a="1"/>
  <c r="AJ2070" i="32" a="1"/>
  <c r="AH2070" i="32" a="1"/>
  <c r="AH2070" i="32" l="1"/>
  <c r="AJ2070" i="32"/>
  <c r="AI2070" i="32"/>
  <c r="AG2070" i="32" a="1"/>
  <c r="AG2070" i="32" l="1"/>
  <c r="AK2070" i="32" s="1"/>
  <c r="AL2070" i="32" s="1"/>
  <c r="AM2070" i="32" l="1"/>
  <c r="AT2070" i="32"/>
  <c r="AU2070" i="32" s="1"/>
  <c r="AR2070" i="32" l="1"/>
  <c r="X2071" i="32" s="1"/>
  <c r="AN2070" i="32"/>
  <c r="AO2070" i="32" l="1"/>
  <c r="AQ2070" i="32"/>
  <c r="W2071" i="32" s="1"/>
  <c r="AP2070" i="32"/>
  <c r="V2071" i="32" s="1"/>
  <c r="Y2071" i="32" a="1"/>
  <c r="Y2071" i="32" l="1"/>
  <c r="AS2070" i="32" a="1"/>
  <c r="AS2070" i="32" s="1"/>
  <c r="U2071" i="32"/>
  <c r="AI2071" i="32" a="1"/>
  <c r="AJ2071" i="32" a="1"/>
  <c r="AH2071" i="32" a="1"/>
  <c r="AH2071" i="32" l="1"/>
  <c r="AJ2071" i="32"/>
  <c r="AI2071" i="32"/>
  <c r="AG2071" i="32" a="1"/>
  <c r="AG2071" i="32" l="1"/>
  <c r="AK2071" i="32" s="1"/>
  <c r="AL2071" i="32"/>
  <c r="AM2071" i="32" l="1"/>
  <c r="AT2071" i="32"/>
  <c r="AU2071" i="32" s="1"/>
  <c r="AR2071" i="32" l="1"/>
  <c r="X2072" i="32" s="1"/>
  <c r="AN2071" i="32"/>
  <c r="AO2071" i="32" l="1"/>
  <c r="AQ2071" i="32"/>
  <c r="W2072" i="32" s="1"/>
  <c r="AP2071" i="32"/>
  <c r="V2072" i="32" s="1"/>
  <c r="Y2072" i="32" a="1"/>
  <c r="Y2072" i="32" l="1"/>
  <c r="AS2071" i="32" a="1"/>
  <c r="AS2071" i="32" s="1"/>
  <c r="U2072" i="32"/>
  <c r="AI2072" i="32" a="1"/>
  <c r="AJ2072" i="32" a="1"/>
  <c r="AH2072" i="32" a="1"/>
  <c r="AH2072" i="32" l="1"/>
  <c r="AJ2072" i="32"/>
  <c r="AI2072" i="32"/>
  <c r="AG2072" i="32" a="1"/>
  <c r="AG2072" i="32" l="1"/>
  <c r="AK2072" i="32" s="1"/>
  <c r="AL2072" i="32" s="1"/>
  <c r="AM2072" i="32" l="1"/>
  <c r="AT2072" i="32"/>
  <c r="AU2072" i="32" s="1"/>
  <c r="AR2072" i="32" l="1"/>
  <c r="X2073" i="32" s="1"/>
  <c r="AN2072" i="32"/>
  <c r="AO2072" i="32" l="1"/>
  <c r="AQ2072" i="32"/>
  <c r="W2073" i="32" s="1"/>
  <c r="AP2072" i="32"/>
  <c r="V2073" i="32" s="1"/>
  <c r="Y2073" i="32" a="1"/>
  <c r="Y2073" i="32" l="1"/>
  <c r="AS2072" i="32" a="1"/>
  <c r="AS2072" i="32" s="1"/>
  <c r="U2073" i="32"/>
  <c r="AI2073" i="32" a="1"/>
  <c r="AJ2073" i="32" a="1"/>
  <c r="AH2073" i="32" a="1"/>
  <c r="AH2073" i="32" l="1"/>
  <c r="AJ2073" i="32"/>
  <c r="AI2073" i="32"/>
  <c r="AG2073" i="32" a="1"/>
  <c r="AG2073" i="32" l="1"/>
  <c r="AK2073" i="32" s="1"/>
  <c r="AL2073" i="32" s="1"/>
  <c r="AM2073" i="32" l="1"/>
  <c r="AT2073" i="32"/>
  <c r="AU2073" i="32" s="1"/>
  <c r="AR2073" i="32" l="1"/>
  <c r="X2074" i="32" s="1"/>
  <c r="AN2073" i="32"/>
  <c r="AO2073" i="32" l="1"/>
  <c r="AQ2073" i="32"/>
  <c r="W2074" i="32" s="1"/>
  <c r="AP2073" i="32"/>
  <c r="V2074" i="32" s="1"/>
  <c r="Y2074" i="32" a="1"/>
  <c r="Y2074" i="32" l="1"/>
  <c r="AS2073" i="32" a="1"/>
  <c r="AS2073" i="32" s="1"/>
  <c r="U2074" i="32"/>
  <c r="AI2074" i="32" a="1"/>
  <c r="AH2074" i="32" a="1"/>
  <c r="AJ2074" i="32" a="1"/>
  <c r="AJ2074" i="32" l="1"/>
  <c r="AH2074" i="32"/>
  <c r="AI2074" i="32"/>
  <c r="AG2074" i="32" a="1"/>
  <c r="AG2074" i="32" l="1"/>
  <c r="AK2074" i="32" s="1"/>
  <c r="AL2074" i="32" s="1"/>
  <c r="AM2074" i="32" l="1"/>
  <c r="AT2074" i="32"/>
  <c r="AU2074" i="32" s="1"/>
  <c r="AR2074" i="32" l="1"/>
  <c r="X2075" i="32" s="1"/>
  <c r="AN2074" i="32"/>
  <c r="AO2074" i="32" l="1"/>
  <c r="AQ2074" i="32"/>
  <c r="W2075" i="32" s="1"/>
  <c r="AP2074" i="32"/>
  <c r="V2075" i="32" s="1"/>
  <c r="Y2075" i="32" a="1"/>
  <c r="Y2075" i="32" l="1"/>
  <c r="AS2074" i="32" a="1"/>
  <c r="AS2074" i="32" s="1"/>
  <c r="U2075" i="32"/>
  <c r="AI2075" i="32" a="1"/>
  <c r="AJ2075" i="32" a="1"/>
  <c r="AH2075" i="32" a="1"/>
  <c r="AH2075" i="32" l="1"/>
  <c r="AJ2075" i="32"/>
  <c r="AI2075" i="32"/>
  <c r="AG2075" i="32" a="1"/>
  <c r="AG2075" i="32" l="1"/>
  <c r="AK2075" i="32" s="1"/>
  <c r="AL2075" i="32" s="1"/>
  <c r="AM2075" i="32" l="1"/>
  <c r="AT2075" i="32"/>
  <c r="AU2075" i="32" s="1"/>
  <c r="AR2075" i="32" l="1"/>
  <c r="X2076" i="32" s="1"/>
  <c r="AN2075" i="32"/>
  <c r="AO2075" i="32" l="1"/>
  <c r="AQ2075" i="32"/>
  <c r="W2076" i="32" s="1"/>
  <c r="AP2075" i="32"/>
  <c r="V2076" i="32" s="1"/>
  <c r="Y2076" i="32" a="1"/>
  <c r="Y2076" i="32" l="1"/>
  <c r="AS2075" i="32" a="1"/>
  <c r="AS2075" i="32" s="1"/>
  <c r="U2076" i="32"/>
  <c r="AI2076" i="32" a="1"/>
  <c r="AJ2076" i="32" a="1"/>
  <c r="AH2076" i="32" a="1"/>
  <c r="AH2076" i="32" l="1"/>
  <c r="AJ2076" i="32"/>
  <c r="AI2076" i="32"/>
  <c r="AG2076" i="32" a="1"/>
  <c r="AG2076" i="32" l="1"/>
  <c r="AK2076" i="32" s="1"/>
  <c r="AL2076" i="32" s="1"/>
  <c r="AM2076" i="32" l="1"/>
  <c r="AT2076" i="32"/>
  <c r="AU2076" i="32" s="1"/>
  <c r="AR2076" i="32" l="1"/>
  <c r="X2077" i="32" s="1"/>
  <c r="AN2076" i="32"/>
  <c r="AO2076" i="32" l="1"/>
  <c r="AQ2076" i="32"/>
  <c r="W2077" i="32" s="1"/>
  <c r="AP2076" i="32"/>
  <c r="V2077" i="32" s="1"/>
  <c r="Y2077" i="32" a="1"/>
  <c r="Y2077" i="32" l="1"/>
  <c r="AS2076" i="32" a="1"/>
  <c r="AS2076" i="32" s="1"/>
  <c r="U2077" i="32"/>
  <c r="AI2077" i="32" a="1"/>
  <c r="AJ2077" i="32" a="1"/>
  <c r="AH2077" i="32" a="1"/>
  <c r="AH2077" i="32" l="1"/>
  <c r="AJ2077" i="32"/>
  <c r="AI2077" i="32"/>
  <c r="AG2077" i="32" a="1"/>
  <c r="AG2077" i="32" l="1"/>
  <c r="AK2077" i="32" s="1"/>
  <c r="AL2077" i="32" s="1"/>
  <c r="AM2077" i="32" l="1"/>
  <c r="AT2077" i="32"/>
  <c r="AU2077" i="32" s="1"/>
  <c r="AR2077" i="32" l="1"/>
  <c r="X2078" i="32" s="1"/>
  <c r="AN2077" i="32"/>
  <c r="AO2077" i="32" l="1"/>
  <c r="AQ2077" i="32"/>
  <c r="W2078" i="32" s="1"/>
  <c r="AP2077" i="32"/>
  <c r="V2078" i="32" s="1"/>
  <c r="Y2078" i="32" a="1"/>
  <c r="Y2078" i="32" l="1"/>
  <c r="AS2077" i="32" a="1"/>
  <c r="AS2077" i="32" s="1"/>
  <c r="U2078" i="32"/>
  <c r="AI2078" i="32" a="1"/>
  <c r="AJ2078" i="32" a="1"/>
  <c r="AH2078" i="32" a="1"/>
  <c r="AH2078" i="32" l="1"/>
  <c r="AJ2078" i="32"/>
  <c r="AI2078" i="32"/>
  <c r="AG2078" i="32" a="1"/>
  <c r="AG2078" i="32" l="1"/>
  <c r="AK2078" i="32" s="1"/>
  <c r="AL2078" i="32" s="1"/>
  <c r="AM2078" i="32" l="1"/>
  <c r="AT2078" i="32"/>
  <c r="AU2078" i="32" s="1"/>
  <c r="AR2078" i="32" l="1"/>
  <c r="X2079" i="32" s="1"/>
  <c r="AN2078" i="32"/>
  <c r="AO2078" i="32" l="1"/>
  <c r="AQ2078" i="32"/>
  <c r="W2079" i="32" s="1"/>
  <c r="AP2078" i="32"/>
  <c r="V2079" i="32" s="1"/>
  <c r="Y2079" i="32" a="1"/>
  <c r="Y2079" i="32" l="1"/>
  <c r="AS2078" i="32" a="1"/>
  <c r="AS2078" i="32" s="1"/>
  <c r="U2079" i="32"/>
  <c r="AI2079" i="32" a="1"/>
  <c r="AJ2079" i="32" a="1"/>
  <c r="AH2079" i="32" a="1"/>
  <c r="AH2079" i="32" l="1"/>
  <c r="AJ2079" i="32"/>
  <c r="AI2079" i="32"/>
  <c r="AG2079" i="32" a="1"/>
  <c r="AG2079" i="32" l="1"/>
  <c r="AK2079" i="32" s="1"/>
  <c r="AL2079" i="32" s="1"/>
  <c r="AM2079" i="32" l="1"/>
  <c r="AT2079" i="32"/>
  <c r="AU2079" i="32" s="1"/>
  <c r="AR2079" i="32" l="1"/>
  <c r="X2080" i="32" s="1"/>
  <c r="AN2079" i="32"/>
  <c r="AO2079" i="32" l="1"/>
  <c r="AQ2079" i="32"/>
  <c r="W2080" i="32" s="1"/>
  <c r="AP2079" i="32"/>
  <c r="V2080" i="32" s="1"/>
  <c r="Y2080" i="32" a="1"/>
  <c r="Y2080" i="32" l="1"/>
  <c r="AS2079" i="32" a="1"/>
  <c r="AS2079" i="32" s="1"/>
  <c r="U2080" i="32"/>
  <c r="AJ2080" i="32" a="1"/>
  <c r="AI2080" i="32" a="1"/>
  <c r="AH2080" i="32" a="1"/>
  <c r="AH2080" i="32" l="1"/>
  <c r="AI2080" i="32"/>
  <c r="AJ2080" i="32"/>
  <c r="AG2080" i="32" a="1"/>
  <c r="AG2080" i="32" l="1"/>
  <c r="AK2080" i="32" s="1"/>
  <c r="AL2080" i="32" s="1"/>
  <c r="AM2080" i="32" l="1"/>
  <c r="AT2080" i="32"/>
  <c r="AU2080" i="32" s="1"/>
  <c r="AR2080" i="32" l="1"/>
  <c r="X2081" i="32" s="1"/>
  <c r="AN2080" i="32"/>
  <c r="AO2080" i="32" l="1"/>
  <c r="AQ2080" i="32"/>
  <c r="W2081" i="32" s="1"/>
  <c r="AP2080" i="32"/>
  <c r="V2081" i="32" s="1"/>
  <c r="Y2081" i="32" a="1"/>
  <c r="Y2081" i="32" l="1"/>
  <c r="AS2080" i="32" a="1"/>
  <c r="AS2080" i="32" s="1"/>
  <c r="U2081" i="32"/>
  <c r="AJ2081" i="32" a="1"/>
  <c r="AI2081" i="32" a="1"/>
  <c r="AH2081" i="32" a="1"/>
  <c r="AH2081" i="32" l="1"/>
  <c r="AI2081" i="32"/>
  <c r="AJ2081" i="32"/>
  <c r="AG2081" i="32" a="1"/>
  <c r="AG2081" i="32" l="1"/>
  <c r="AK2081" i="32" s="1"/>
  <c r="AL2081" i="32" s="1"/>
  <c r="AM2081" i="32" l="1"/>
  <c r="AT2081" i="32"/>
  <c r="AU2081" i="32" s="1"/>
  <c r="AR2081" i="32" l="1"/>
  <c r="X2082" i="32" s="1"/>
  <c r="AN2081" i="32"/>
  <c r="AO2081" i="32" l="1"/>
  <c r="AQ2081" i="32"/>
  <c r="W2082" i="32" s="1"/>
  <c r="AP2081" i="32"/>
  <c r="V2082" i="32" s="1"/>
  <c r="Y2082" i="32" a="1"/>
  <c r="Y2082" i="32" l="1"/>
  <c r="AS2081" i="32" a="1"/>
  <c r="AS2081" i="32" s="1"/>
  <c r="U2082" i="32"/>
  <c r="AJ2082" i="32" a="1"/>
  <c r="AI2082" i="32" a="1"/>
  <c r="AH2082" i="32" a="1"/>
  <c r="AH2082" i="32" l="1"/>
  <c r="AI2082" i="32"/>
  <c r="AJ2082" i="32"/>
  <c r="AG2082" i="32" a="1"/>
  <c r="AG2082" i="32" l="1"/>
  <c r="AK2082" i="32" s="1"/>
  <c r="AL2082" i="32" s="1"/>
  <c r="AM2082" i="32" l="1"/>
  <c r="AT2082" i="32"/>
  <c r="AU2082" i="32" s="1"/>
  <c r="AR2082" i="32" l="1"/>
  <c r="X2083" i="32" s="1"/>
  <c r="AN2082" i="32"/>
  <c r="AO2082" i="32" l="1"/>
  <c r="AQ2082" i="32"/>
  <c r="W2083" i="32" s="1"/>
  <c r="AP2082" i="32"/>
  <c r="V2083" i="32" s="1"/>
  <c r="Y2083" i="32" a="1"/>
  <c r="Y2083" i="32" l="1"/>
  <c r="AS2082" i="32" a="1"/>
  <c r="AS2082" i="32" s="1"/>
  <c r="U2083" i="32"/>
  <c r="AJ2083" i="32" a="1"/>
  <c r="AI2083" i="32" a="1"/>
  <c r="AH2083" i="32" a="1"/>
  <c r="AH2083" i="32" l="1"/>
  <c r="AI2083" i="32"/>
  <c r="AJ2083" i="32"/>
  <c r="AG2083" i="32" a="1"/>
  <c r="AG2083" i="32" l="1"/>
  <c r="AK2083" i="32" s="1"/>
  <c r="AL2083" i="32" s="1"/>
  <c r="AM2083" i="32" l="1"/>
  <c r="AT2083" i="32"/>
  <c r="AU2083" i="32" s="1"/>
  <c r="AR2083" i="32" l="1"/>
  <c r="X2084" i="32" s="1"/>
  <c r="AN2083" i="32"/>
  <c r="AO2083" i="32" l="1"/>
  <c r="AQ2083" i="32"/>
  <c r="W2084" i="32" s="1"/>
  <c r="AP2083" i="32"/>
  <c r="V2084" i="32" s="1"/>
  <c r="Y2084" i="32" a="1"/>
  <c r="Y2084" i="32" l="1"/>
  <c r="AS2083" i="32" a="1"/>
  <c r="AS2083" i="32" s="1"/>
  <c r="U2084" i="32"/>
  <c r="AJ2084" i="32" a="1"/>
  <c r="AI2084" i="32" a="1"/>
  <c r="AH2084" i="32" a="1"/>
  <c r="AH2084" i="32" l="1"/>
  <c r="AI2084" i="32"/>
  <c r="AJ2084" i="32"/>
  <c r="AG2084" i="32" a="1"/>
  <c r="AG2084" i="32" l="1"/>
  <c r="AK2084" i="32" s="1"/>
  <c r="AL2084" i="32" s="1"/>
  <c r="AM2084" i="32" l="1"/>
  <c r="AT2084" i="32"/>
  <c r="AU2084" i="32" s="1"/>
  <c r="AR2084" i="32" l="1"/>
  <c r="X2085" i="32" s="1"/>
  <c r="AN2084" i="32"/>
  <c r="AO2084" i="32" l="1"/>
  <c r="AQ2084" i="32"/>
  <c r="W2085" i="32" s="1"/>
  <c r="AP2084" i="32"/>
  <c r="V2085" i="32" s="1"/>
  <c r="Y2085" i="32" a="1"/>
  <c r="Y2085" i="32" l="1"/>
  <c r="AS2084" i="32" a="1"/>
  <c r="AS2084" i="32" s="1"/>
  <c r="U2085" i="32"/>
  <c r="AJ2085" i="32" a="1"/>
  <c r="AI2085" i="32" a="1"/>
  <c r="AH2085" i="32" a="1"/>
  <c r="AH2085" i="32" l="1"/>
  <c r="AI2085" i="32"/>
  <c r="AJ2085" i="32"/>
  <c r="AG2085" i="32" a="1"/>
  <c r="AG2085" i="32" l="1"/>
  <c r="AK2085" i="32" s="1"/>
  <c r="AL2085" i="32" s="1"/>
  <c r="AM2085" i="32" l="1"/>
  <c r="AT2085" i="32"/>
  <c r="AU2085" i="32" s="1"/>
  <c r="AR2085" i="32" l="1"/>
  <c r="X2086" i="32" s="1"/>
  <c r="AN2085" i="32"/>
  <c r="AO2085" i="32" l="1"/>
  <c r="AQ2085" i="32"/>
  <c r="W2086" i="32" s="1"/>
  <c r="AP2085" i="32"/>
  <c r="V2086" i="32" s="1"/>
  <c r="Y2086" i="32" a="1"/>
  <c r="Y2086" i="32" l="1"/>
  <c r="AS2085" i="32" a="1"/>
  <c r="AS2085" i="32" s="1"/>
  <c r="U2086" i="32"/>
  <c r="AJ2086" i="32" a="1"/>
  <c r="AI2086" i="32" a="1"/>
  <c r="AH2086" i="32" a="1"/>
  <c r="AH2086" i="32" l="1"/>
  <c r="AI2086" i="32"/>
  <c r="AJ2086" i="32"/>
  <c r="AG2086" i="32" a="1"/>
  <c r="AG2086" i="32" l="1"/>
  <c r="AK2086" i="32" s="1"/>
  <c r="AL2086" i="32" s="1"/>
  <c r="AM2086" i="32" l="1"/>
  <c r="AT2086" i="32"/>
  <c r="AU2086" i="32" s="1"/>
  <c r="AR2086" i="32" l="1"/>
  <c r="X2087" i="32" s="1"/>
  <c r="AN2086" i="32"/>
  <c r="AO2086" i="32" l="1"/>
  <c r="AQ2086" i="32"/>
  <c r="W2087" i="32" s="1"/>
  <c r="AP2086" i="32"/>
  <c r="V2087" i="32" s="1"/>
  <c r="Y2087" i="32" a="1"/>
  <c r="Y2087" i="32" l="1"/>
  <c r="AS2086" i="32" a="1"/>
  <c r="AS2086" i="32" s="1"/>
  <c r="U2087" i="32"/>
  <c r="AJ2087" i="32" a="1"/>
  <c r="AI2087" i="32" a="1"/>
  <c r="AH2087" i="32" a="1"/>
  <c r="AH2087" i="32" l="1"/>
  <c r="AI2087" i="32"/>
  <c r="AJ2087" i="32"/>
  <c r="AG2087" i="32" a="1"/>
  <c r="AG2087" i="32" l="1"/>
  <c r="AK2087" i="32" s="1"/>
  <c r="AL2087" i="32" s="1"/>
  <c r="AM2087" i="32" l="1"/>
  <c r="AT2087" i="32"/>
  <c r="AU2087" i="32" s="1"/>
  <c r="AR2087" i="32" l="1"/>
  <c r="X2088" i="32" s="1"/>
  <c r="AN2087" i="32"/>
  <c r="AO2087" i="32" l="1"/>
  <c r="AQ2087" i="32"/>
  <c r="W2088" i="32" s="1"/>
  <c r="AP2087" i="32"/>
  <c r="V2088" i="32" s="1"/>
  <c r="Y2088" i="32" a="1"/>
  <c r="Y2088" i="32" l="1"/>
  <c r="AS2087" i="32" a="1"/>
  <c r="AS2087" i="32" s="1"/>
  <c r="U2088" i="32"/>
  <c r="AJ2088" i="32" a="1"/>
  <c r="AI2088" i="32" a="1"/>
  <c r="AH2088" i="32" a="1"/>
  <c r="AH2088" i="32" l="1"/>
  <c r="AI2088" i="32"/>
  <c r="AJ2088" i="32"/>
  <c r="AG2088" i="32" a="1"/>
  <c r="AG2088" i="32" l="1"/>
  <c r="AK2088" i="32" s="1"/>
  <c r="AL2088" i="32" s="1"/>
  <c r="AM2088" i="32" l="1"/>
  <c r="AT2088" i="32"/>
  <c r="AU2088" i="32" s="1"/>
  <c r="AR2088" i="32" l="1"/>
  <c r="X2089" i="32" s="1"/>
  <c r="AN2088" i="32"/>
  <c r="AO2088" i="32" l="1"/>
  <c r="AQ2088" i="32"/>
  <c r="W2089" i="32" s="1"/>
  <c r="AP2088" i="32"/>
  <c r="V2089" i="32" s="1"/>
  <c r="Y2089" i="32" a="1"/>
  <c r="Y2089" i="32" l="1"/>
  <c r="AS2088" i="32" a="1"/>
  <c r="AS2088" i="32" s="1"/>
  <c r="U2089" i="32"/>
  <c r="AJ2089" i="32" a="1"/>
  <c r="AI2089" i="32" a="1"/>
  <c r="AH2089" i="32" a="1"/>
  <c r="AH2089" i="32" l="1"/>
  <c r="AI2089" i="32"/>
  <c r="AJ2089" i="32"/>
  <c r="AG2089" i="32" a="1"/>
  <c r="AG2089" i="32" l="1"/>
  <c r="AK2089" i="32" s="1"/>
  <c r="AL2089" i="32" s="1"/>
  <c r="AM2089" i="32" l="1"/>
  <c r="AT2089" i="32"/>
  <c r="AU2089" i="32" s="1"/>
  <c r="AR2089" i="32" l="1"/>
  <c r="X2090" i="32" s="1"/>
  <c r="AN2089" i="32"/>
  <c r="AO2089" i="32" l="1"/>
  <c r="AQ2089" i="32"/>
  <c r="W2090" i="32" s="1"/>
  <c r="AP2089" i="32"/>
  <c r="V2090" i="32" s="1"/>
  <c r="Y2090" i="32" a="1"/>
  <c r="Y2090" i="32" l="1"/>
  <c r="AS2089" i="32" a="1"/>
  <c r="AS2089" i="32" s="1"/>
  <c r="U2090" i="32"/>
  <c r="AJ2090" i="32" a="1"/>
  <c r="AI2090" i="32" a="1"/>
  <c r="AH2090" i="32" a="1"/>
  <c r="AH2090" i="32" l="1"/>
  <c r="AI2090" i="32"/>
  <c r="AJ2090" i="32"/>
  <c r="AG2090" i="32" a="1"/>
  <c r="AG2090" i="32" l="1"/>
  <c r="AK2090" i="32" s="1"/>
  <c r="AL2090" i="32" s="1"/>
  <c r="AM2090" i="32" l="1"/>
  <c r="AT2090" i="32"/>
  <c r="AU2090" i="32" s="1"/>
  <c r="AR2090" i="32" l="1"/>
  <c r="X2091" i="32" s="1"/>
  <c r="AN2090" i="32"/>
  <c r="AO2090" i="32" l="1"/>
  <c r="AQ2090" i="32"/>
  <c r="W2091" i="32" s="1"/>
  <c r="AP2090" i="32"/>
  <c r="V2091" i="32" s="1"/>
  <c r="Y2091" i="32" a="1"/>
  <c r="Y2091" i="32" l="1"/>
  <c r="AS2090" i="32" a="1"/>
  <c r="AS2090" i="32" s="1"/>
  <c r="U2091" i="32"/>
  <c r="AJ2091" i="32" a="1"/>
  <c r="AI2091" i="32" a="1"/>
  <c r="AH2091" i="32" a="1"/>
  <c r="AH2091" i="32" l="1"/>
  <c r="AI2091" i="32"/>
  <c r="AJ2091" i="32"/>
  <c r="AG2091" i="32" a="1"/>
  <c r="AG2091" i="32" l="1"/>
  <c r="AK2091" i="32" s="1"/>
  <c r="AL2091" i="32" s="1"/>
  <c r="AM2091" i="32" l="1"/>
  <c r="AT2091" i="32"/>
  <c r="AU2091" i="32" s="1"/>
  <c r="AR2091" i="32" l="1"/>
  <c r="X2092" i="32" s="1"/>
  <c r="AN2091" i="32"/>
  <c r="AO2091" i="32" l="1"/>
  <c r="AQ2091" i="32"/>
  <c r="W2092" i="32" s="1"/>
  <c r="AP2091" i="32"/>
  <c r="V2092" i="32" s="1"/>
  <c r="Y2092" i="32" a="1"/>
  <c r="Y2092" i="32" l="1"/>
  <c r="AS2091" i="32" a="1"/>
  <c r="AS2091" i="32" s="1"/>
  <c r="U2092" i="32"/>
  <c r="AJ2092" i="32" a="1"/>
  <c r="AI2092" i="32" a="1"/>
  <c r="AH2092" i="32" a="1"/>
  <c r="AH2092" i="32" l="1"/>
  <c r="AI2092" i="32"/>
  <c r="AJ2092" i="32"/>
  <c r="AG2092" i="32" a="1"/>
  <c r="AG2092" i="32" l="1"/>
  <c r="AK2092" i="32" s="1"/>
  <c r="AL2092" i="32" s="1"/>
  <c r="AM2092" i="32" l="1"/>
  <c r="AT2092" i="32"/>
  <c r="AU2092" i="32" s="1"/>
  <c r="AR2092" i="32" l="1"/>
  <c r="X2093" i="32" s="1"/>
  <c r="AN2092" i="32"/>
  <c r="AO2092" i="32" l="1"/>
  <c r="AQ2092" i="32"/>
  <c r="W2093" i="32" s="1"/>
  <c r="AP2092" i="32"/>
  <c r="V2093" i="32" s="1"/>
  <c r="Y2093" i="32" a="1"/>
  <c r="Y2093" i="32" l="1"/>
  <c r="AS2092" i="32" a="1"/>
  <c r="AS2092" i="32" s="1"/>
  <c r="U2093" i="32"/>
  <c r="AJ2093" i="32" a="1"/>
  <c r="AI2093" i="32" a="1"/>
  <c r="AH2093" i="32" a="1"/>
  <c r="AH2093" i="32" l="1"/>
  <c r="AI2093" i="32"/>
  <c r="AJ2093" i="32"/>
  <c r="AG2093" i="32" a="1"/>
  <c r="AG2093" i="32" l="1"/>
  <c r="AK2093" i="32" s="1"/>
  <c r="AL2093" i="32" s="1"/>
  <c r="AM2093" i="32" l="1"/>
  <c r="AT2093" i="32"/>
  <c r="AU2093" i="32" s="1"/>
  <c r="AR2093" i="32" l="1"/>
  <c r="X2094" i="32" s="1"/>
  <c r="AN2093" i="32"/>
  <c r="AO2093" i="32" l="1"/>
  <c r="AQ2093" i="32"/>
  <c r="W2094" i="32" s="1"/>
  <c r="AP2093" i="32"/>
  <c r="V2094" i="32" s="1"/>
  <c r="Y2094" i="32" a="1"/>
  <c r="Y2094" i="32" l="1"/>
  <c r="AS2093" i="32" a="1"/>
  <c r="AS2093" i="32" s="1"/>
  <c r="U2094" i="32"/>
  <c r="AJ2094" i="32" a="1"/>
  <c r="AI2094" i="32" a="1"/>
  <c r="AH2094" i="32" a="1"/>
  <c r="AH2094" i="32" l="1"/>
  <c r="AI2094" i="32"/>
  <c r="AJ2094" i="32"/>
  <c r="AG2094" i="32" a="1"/>
  <c r="AG2094" i="32" l="1"/>
  <c r="AK2094" i="32" s="1"/>
  <c r="AL2094" i="32" s="1"/>
  <c r="AM2094" i="32" l="1"/>
  <c r="AT2094" i="32"/>
  <c r="AU2094" i="32" s="1"/>
  <c r="AR2094" i="32" l="1"/>
  <c r="X2095" i="32" s="1"/>
  <c r="AN2094" i="32"/>
  <c r="AO2094" i="32" l="1"/>
  <c r="AQ2094" i="32"/>
  <c r="W2095" i="32" s="1"/>
  <c r="AP2094" i="32"/>
  <c r="V2095" i="32" s="1"/>
  <c r="Y2095" i="32" a="1"/>
  <c r="Y2095" i="32" l="1"/>
  <c r="AS2094" i="32" a="1"/>
  <c r="AS2094" i="32" s="1"/>
  <c r="U2095" i="32"/>
  <c r="AJ2095" i="32" a="1"/>
  <c r="AI2095" i="32" a="1"/>
  <c r="AH2095" i="32" a="1"/>
  <c r="AH2095" i="32" l="1"/>
  <c r="AI2095" i="32"/>
  <c r="AJ2095" i="32"/>
  <c r="AG2095" i="32" a="1"/>
  <c r="AG2095" i="32" l="1"/>
  <c r="AK2095" i="32" s="1"/>
  <c r="AL2095" i="32" s="1"/>
  <c r="AM2095" i="32" l="1"/>
  <c r="AT2095" i="32"/>
  <c r="AU2095" i="32" s="1"/>
  <c r="AR2095" i="32" l="1"/>
  <c r="X2096" i="32" s="1"/>
  <c r="AN2095" i="32"/>
  <c r="AP2095" i="32" l="1"/>
  <c r="V2096" i="32" s="1"/>
  <c r="AQ2095" i="32"/>
  <c r="W2096" i="32" s="1"/>
  <c r="AO2095" i="32"/>
  <c r="Y2096" i="32" a="1"/>
  <c r="Y2096" i="32" l="1"/>
  <c r="AS2095" i="32" a="1"/>
  <c r="AS2095" i="32" s="1"/>
  <c r="U2096" i="32"/>
  <c r="AJ2096" i="32" a="1"/>
  <c r="AI2096" i="32" a="1"/>
  <c r="AH2096" i="32" a="1"/>
  <c r="AH2096" i="32" l="1"/>
  <c r="AI2096" i="32"/>
  <c r="AJ2096" i="32"/>
  <c r="AG2096" i="32" a="1"/>
  <c r="AG2096" i="32" l="1"/>
  <c r="AK2096" i="32" s="1"/>
  <c r="AL2096" i="32" s="1"/>
  <c r="AM2096" i="32" l="1"/>
  <c r="AT2096" i="32"/>
  <c r="AU2096" i="32" s="1"/>
  <c r="AR2096" i="32" l="1"/>
  <c r="X2097" i="32" s="1"/>
  <c r="AN2096" i="32"/>
  <c r="AP2096" i="32" l="1"/>
  <c r="V2097" i="32" s="1"/>
  <c r="AQ2096" i="32"/>
  <c r="W2097" i="32" s="1"/>
  <c r="AO2096" i="32"/>
  <c r="Y2097" i="32" a="1"/>
  <c r="Y2097" i="32" l="1"/>
  <c r="AS2096" i="32" a="1"/>
  <c r="AS2096" i="32" s="1"/>
  <c r="U2097" i="32"/>
  <c r="AJ2097" i="32" a="1"/>
  <c r="AI2097" i="32" a="1"/>
  <c r="AH2097" i="32" a="1"/>
  <c r="AH2097" i="32" l="1"/>
  <c r="AI2097" i="32"/>
  <c r="AJ2097" i="32"/>
  <c r="AG2097" i="32" a="1"/>
  <c r="AG2097" i="32" l="1"/>
  <c r="AK2097" i="32" s="1"/>
  <c r="AL2097" i="32" s="1"/>
  <c r="AM2097" i="32" l="1"/>
  <c r="AT2097" i="32"/>
  <c r="AU2097" i="32" s="1"/>
  <c r="AR2097" i="32" l="1"/>
  <c r="X2098" i="32" s="1"/>
  <c r="AN2097" i="32"/>
  <c r="AP2097" i="32" l="1"/>
  <c r="V2098" i="32" s="1"/>
  <c r="AQ2097" i="32"/>
  <c r="W2098" i="32" s="1"/>
  <c r="AO2097" i="32"/>
  <c r="Y2098" i="32" a="1"/>
  <c r="Y2098" i="32" l="1"/>
  <c r="AS2097" i="32" a="1"/>
  <c r="AS2097" i="32" s="1"/>
  <c r="U2098" i="32"/>
  <c r="AJ2098" i="32" a="1"/>
  <c r="AI2098" i="32" a="1"/>
  <c r="AH2098" i="32" a="1"/>
  <c r="AH2098" i="32" l="1"/>
  <c r="AI2098" i="32"/>
  <c r="AJ2098" i="32"/>
  <c r="AG2098" i="32" a="1"/>
  <c r="AG2098" i="32" l="1"/>
  <c r="AK2098" i="32" s="1"/>
  <c r="AL2098" i="32" s="1"/>
  <c r="AM2098" i="32" l="1"/>
  <c r="AT2098" i="32"/>
  <c r="AU2098" i="32" s="1"/>
  <c r="AR2098" i="32" l="1"/>
  <c r="X2099" i="32" s="1"/>
  <c r="AN2098" i="32"/>
  <c r="AP2098" i="32" l="1"/>
  <c r="V2099" i="32" s="1"/>
  <c r="AQ2098" i="32"/>
  <c r="W2099" i="32" s="1"/>
  <c r="AO2098" i="32"/>
  <c r="Y2099" i="32" a="1"/>
  <c r="Y2099" i="32" l="1"/>
  <c r="AS2098" i="32" a="1"/>
  <c r="AS2098" i="32" s="1"/>
  <c r="U2099" i="32"/>
  <c r="AJ2099" i="32" a="1"/>
  <c r="AH2099" i="32" a="1"/>
  <c r="AI2099" i="32" a="1"/>
  <c r="AI2099" i="32" l="1"/>
  <c r="AH2099" i="32"/>
  <c r="AJ2099" i="32"/>
  <c r="AG2099" i="32" a="1"/>
  <c r="AG2099" i="32" l="1"/>
  <c r="AK2099" i="32" s="1"/>
  <c r="AL2099" i="32" s="1"/>
  <c r="AM2099" i="32" l="1"/>
  <c r="AT2099" i="32"/>
  <c r="AU2099" i="32" s="1"/>
  <c r="AR2099" i="32" l="1"/>
  <c r="X2100" i="32" s="1"/>
  <c r="AN2099" i="32"/>
  <c r="AP2099" i="32" l="1"/>
  <c r="V2100" i="32" s="1"/>
  <c r="AQ2099" i="32"/>
  <c r="W2100" i="32" s="1"/>
  <c r="AO2099" i="32"/>
  <c r="Y2100" i="32" a="1"/>
  <c r="Y2100" i="32" l="1"/>
  <c r="AS2099" i="32" a="1"/>
  <c r="AS2099" i="32" s="1"/>
  <c r="U2100" i="32"/>
  <c r="AJ2100" i="32" a="1"/>
  <c r="AI2100" i="32" a="1"/>
  <c r="AH2100" i="32" a="1"/>
  <c r="AH2100" i="32" l="1"/>
  <c r="AI2100" i="32"/>
  <c r="AJ2100" i="32"/>
  <c r="AG2100" i="32" a="1"/>
  <c r="AG2100" i="32" l="1"/>
  <c r="AK2100" i="32" s="1"/>
  <c r="AL2100" i="32" s="1"/>
  <c r="AM2100" i="32" l="1"/>
  <c r="AT2100" i="32"/>
  <c r="AU2100" i="32" s="1"/>
  <c r="AR2100" i="32" l="1"/>
  <c r="X2101" i="32" s="1"/>
  <c r="AN2100" i="32"/>
  <c r="AP2100" i="32" l="1"/>
  <c r="V2101" i="32" s="1"/>
  <c r="AQ2100" i="32"/>
  <c r="W2101" i="32" s="1"/>
  <c r="AO2100" i="32"/>
  <c r="Y2101" i="32" a="1"/>
  <c r="Y2101" i="32" l="1"/>
  <c r="AS2100" i="32" a="1"/>
  <c r="AS2100" i="32" s="1"/>
  <c r="U2101" i="32"/>
  <c r="AJ2101" i="32" a="1"/>
  <c r="AI2101" i="32" a="1"/>
  <c r="AH2101" i="32" a="1"/>
  <c r="AH2101" i="32" l="1"/>
  <c r="AI2101" i="32"/>
  <c r="AJ2101" i="32"/>
  <c r="AG2101" i="32" a="1"/>
  <c r="AG2101" i="32" l="1"/>
  <c r="AK2101" i="32" s="1"/>
  <c r="AL2101" i="32" s="1"/>
  <c r="AM2101" i="32" l="1"/>
  <c r="AT2101" i="32"/>
  <c r="AU2101" i="32" s="1"/>
  <c r="AR2101" i="32" l="1"/>
  <c r="X2102" i="32" s="1"/>
  <c r="AN2101" i="32"/>
  <c r="AP2101" i="32" l="1"/>
  <c r="V2102" i="32" s="1"/>
  <c r="AQ2101" i="32"/>
  <c r="W2102" i="32" s="1"/>
  <c r="AO2101" i="32"/>
  <c r="Y2102" i="32" a="1"/>
  <c r="Y2102" i="32" l="1"/>
  <c r="AS2101" i="32" a="1"/>
  <c r="AS2101" i="32" s="1"/>
  <c r="U2102" i="32"/>
  <c r="AJ2102" i="32" a="1"/>
  <c r="AI2102" i="32" a="1"/>
  <c r="AH2102" i="32" a="1"/>
  <c r="AH2102" i="32" l="1"/>
  <c r="AI2102" i="32"/>
  <c r="AJ2102" i="32"/>
  <c r="AG2102" i="32" a="1"/>
  <c r="AG2102" i="32" l="1"/>
  <c r="AK2102" i="32" s="1"/>
  <c r="AL2102" i="32" s="1"/>
  <c r="AM2102" i="32" l="1"/>
  <c r="AT2102" i="32"/>
  <c r="AU2102" i="32" s="1"/>
  <c r="AR2102" i="32" l="1"/>
  <c r="X2103" i="32" s="1"/>
  <c r="AN2102" i="32"/>
  <c r="AP2102" i="32" l="1"/>
  <c r="V2103" i="32" s="1"/>
  <c r="AQ2102" i="32"/>
  <c r="W2103" i="32" s="1"/>
  <c r="AO2102" i="32"/>
  <c r="Y2103" i="32" a="1"/>
  <c r="Y2103" i="32" l="1"/>
  <c r="AS2102" i="32" a="1"/>
  <c r="AS2102" i="32" s="1"/>
  <c r="U2103" i="32"/>
  <c r="AJ2103" i="32" a="1"/>
  <c r="AH2103" i="32" a="1"/>
  <c r="AI2103" i="32" a="1"/>
  <c r="AI2103" i="32" l="1"/>
  <c r="AH2103" i="32"/>
  <c r="AJ2103" i="32"/>
  <c r="AG2103" i="32" a="1"/>
  <c r="AG2103" i="32" l="1"/>
  <c r="AK2103" i="32" s="1"/>
  <c r="AL2103" i="32" s="1"/>
  <c r="AM2103" i="32" l="1"/>
  <c r="AT2103" i="32"/>
  <c r="AU2103" i="32" s="1"/>
  <c r="AR2103" i="32" l="1"/>
  <c r="X2104" i="32" s="1"/>
  <c r="AN2103" i="32"/>
  <c r="AQ2103" i="32" l="1"/>
  <c r="W2104" i="32" s="1"/>
  <c r="AO2103" i="32"/>
  <c r="AP2103" i="32"/>
  <c r="V2104" i="32" s="1"/>
  <c r="Y2104" i="32" a="1"/>
  <c r="Y2104" i="32" l="1"/>
  <c r="AS2103" i="32" a="1"/>
  <c r="AS2103" i="32" s="1"/>
  <c r="U2104" i="32"/>
  <c r="AH2104" i="32" a="1"/>
  <c r="AI2104" i="32" a="1"/>
  <c r="AJ2104" i="32" a="1"/>
  <c r="AJ2104" i="32" l="1"/>
  <c r="AI2104" i="32"/>
  <c r="AH2104" i="32"/>
  <c r="AG2104" i="32" a="1"/>
  <c r="AG2104" i="32" l="1"/>
  <c r="AK2104" i="32" s="1"/>
  <c r="AL2104" i="32" s="1"/>
  <c r="AM2104" i="32" l="1"/>
  <c r="AT2104" i="32"/>
  <c r="AU2104" i="32" s="1"/>
  <c r="AR2104" i="32" l="1"/>
  <c r="X2105" i="32" s="1"/>
  <c r="AN2104" i="32"/>
  <c r="AQ2104" i="32" l="1"/>
  <c r="W2105" i="32" s="1"/>
  <c r="AO2104" i="32"/>
  <c r="AP2104" i="32"/>
  <c r="V2105" i="32" s="1"/>
  <c r="Y2105" i="32" a="1"/>
  <c r="Y2105" i="32" l="1"/>
  <c r="AS2104" i="32" a="1"/>
  <c r="AS2104" i="32" s="1"/>
  <c r="U2105" i="32"/>
  <c r="AJ2105" i="32" a="1"/>
  <c r="AH2105" i="32" a="1"/>
  <c r="AI2105" i="32" a="1"/>
  <c r="AI2105" i="32" l="1"/>
  <c r="AH2105" i="32"/>
  <c r="AJ2105" i="32"/>
  <c r="AG2105" i="32" a="1"/>
  <c r="AG2105" i="32" l="1"/>
  <c r="AK2105" i="32" s="1"/>
  <c r="AL2105" i="32" s="1"/>
  <c r="AM2105" i="32" l="1"/>
  <c r="AT2105" i="32"/>
  <c r="AU2105" i="32" s="1"/>
  <c r="AR2105" i="32" l="1"/>
  <c r="X2106" i="32" s="1"/>
  <c r="AN2105" i="32"/>
  <c r="AQ2105" i="32" l="1"/>
  <c r="W2106" i="32" s="1"/>
  <c r="AO2105" i="32"/>
  <c r="AP2105" i="32"/>
  <c r="V2106" i="32" s="1"/>
  <c r="Y2106" i="32" a="1"/>
  <c r="Y2106" i="32" l="1"/>
  <c r="AS2105" i="32" a="1"/>
  <c r="AS2105" i="32" s="1"/>
  <c r="U2106" i="32"/>
  <c r="AJ2106" i="32" a="1"/>
  <c r="AH2106" i="32" a="1"/>
  <c r="AI2106" i="32" a="1"/>
  <c r="AI2106" i="32" l="1"/>
  <c r="AH2106" i="32"/>
  <c r="AJ2106" i="32"/>
  <c r="AG2106" i="32" a="1"/>
  <c r="AG2106" i="32" l="1"/>
  <c r="AK2106" i="32" s="1"/>
  <c r="AL2106" i="32" s="1"/>
  <c r="AM2106" i="32" l="1"/>
  <c r="AT2106" i="32"/>
  <c r="AU2106" i="32" s="1"/>
  <c r="AR2106" i="32" l="1"/>
  <c r="X2107" i="32" s="1"/>
  <c r="AN2106" i="32"/>
  <c r="AQ2106" i="32" l="1"/>
  <c r="W2107" i="32" s="1"/>
  <c r="AO2106" i="32"/>
  <c r="AP2106" i="32"/>
  <c r="V2107" i="32" s="1"/>
  <c r="Y2107" i="32" a="1"/>
  <c r="Y2107" i="32" l="1"/>
  <c r="AS2106" i="32" a="1"/>
  <c r="AS2106" i="32" s="1"/>
  <c r="U2107" i="32"/>
  <c r="AJ2107" i="32" a="1"/>
  <c r="AH2107" i="32" a="1"/>
  <c r="AI2107" i="32" a="1"/>
  <c r="AI2107" i="32" l="1"/>
  <c r="AH2107" i="32"/>
  <c r="AJ2107" i="32"/>
  <c r="AG2107" i="32" a="1"/>
  <c r="AG2107" i="32" l="1"/>
  <c r="AK2107" i="32" s="1"/>
  <c r="AL2107" i="32" s="1"/>
  <c r="AM2107" i="32" l="1"/>
  <c r="AT2107" i="32"/>
  <c r="AU2107" i="32" s="1"/>
  <c r="AN2107" i="32" l="1"/>
  <c r="AR2107" i="32"/>
  <c r="X2108" i="32" s="1"/>
  <c r="AQ2107" i="32" l="1"/>
  <c r="W2108" i="32" s="1"/>
  <c r="AO2107" i="32"/>
  <c r="AP2107" i="32"/>
  <c r="V2108" i="32" s="1"/>
  <c r="Y2108" i="32" a="1"/>
  <c r="Y2108" i="32" l="1"/>
  <c r="AS2107" i="32" a="1"/>
  <c r="AS2107" i="32" s="1"/>
  <c r="U2108" i="32"/>
  <c r="AJ2108" i="32" a="1"/>
  <c r="AH2108" i="32" a="1"/>
  <c r="AI2108" i="32" a="1"/>
  <c r="AI2108" i="32" l="1"/>
  <c r="AH2108" i="32"/>
  <c r="AJ2108" i="32"/>
  <c r="AG2108" i="32" a="1"/>
  <c r="AG2108" i="32" l="1"/>
  <c r="AK2108" i="32" s="1"/>
  <c r="AL2108" i="32" s="1"/>
  <c r="AM2108" i="32" l="1"/>
  <c r="AT2108" i="32"/>
  <c r="AN2108" i="32" l="1"/>
  <c r="AR2108" i="32"/>
  <c r="X2111" i="32" s="1"/>
  <c r="AU2108" i="32"/>
  <c r="AV2057" i="32"/>
  <c r="AW2057" i="32" s="1"/>
  <c r="AQ2108" i="32" l="1"/>
  <c r="W2111" i="32" s="1"/>
  <c r="AO2108" i="32"/>
  <c r="AP2108" i="32"/>
  <c r="V2111" i="32" s="1"/>
  <c r="Y2111" i="32" a="1"/>
  <c r="Y2111" i="32" l="1"/>
  <c r="AS2108" i="32" a="1"/>
  <c r="AS2108" i="32" s="1"/>
  <c r="U2111" i="32"/>
  <c r="AI2111" i="32" a="1"/>
  <c r="AH2111" i="32" a="1"/>
  <c r="AJ2111" i="32" a="1"/>
  <c r="AJ2111" i="32" l="1"/>
  <c r="AH2111" i="32"/>
  <c r="AI2111" i="32"/>
  <c r="AG2111" i="32" a="1"/>
  <c r="AG2111" i="32" l="1"/>
  <c r="AK2111" i="32" s="1"/>
  <c r="AL2111" i="32" s="1"/>
  <c r="AM2111" i="32" l="1"/>
  <c r="AT2111" i="32"/>
  <c r="AR2111" i="32" l="1"/>
  <c r="X2112" i="32" s="1"/>
  <c r="AN2111" i="32"/>
  <c r="AU2111" i="32"/>
  <c r="AQ2111" i="32" l="1"/>
  <c r="W2112" i="32" s="1"/>
  <c r="AP2111" i="32"/>
  <c r="V2112" i="32" s="1"/>
  <c r="AO2111" i="32"/>
  <c r="Y2112" i="32" a="1"/>
  <c r="Y2112" i="32" l="1"/>
  <c r="AS2111" i="32" a="1"/>
  <c r="AS2111" i="32" s="1"/>
  <c r="U2112" i="32"/>
  <c r="AH2112" i="32" a="1"/>
  <c r="AJ2112" i="32" a="1"/>
  <c r="AI2112" i="32" a="1"/>
  <c r="AI2112" i="32" l="1"/>
  <c r="AJ2112" i="32"/>
  <c r="AH2112" i="32"/>
  <c r="AG2112" i="32" a="1"/>
  <c r="AG2112" i="32" l="1"/>
  <c r="AK2112" i="32" s="1"/>
  <c r="AL2112" i="32" s="1"/>
  <c r="AM2112" i="32" l="1"/>
  <c r="AT2112" i="32"/>
  <c r="AN2112" i="32" l="1"/>
  <c r="AR2112" i="32"/>
  <c r="X2113" i="32" s="1"/>
  <c r="AU2112" i="32"/>
  <c r="AP2112" i="32" l="1"/>
  <c r="V2113" i="32" s="1"/>
  <c r="AO2112" i="32"/>
  <c r="AQ2112" i="32"/>
  <c r="W2113" i="32" s="1"/>
  <c r="Y2113" i="32" a="1"/>
  <c r="Y2113" i="32" l="1"/>
  <c r="AS2112" i="32" a="1"/>
  <c r="AS2112" i="32" s="1"/>
  <c r="U2113" i="32"/>
  <c r="AH2113" i="32" a="1"/>
  <c r="AJ2113" i="32" a="1"/>
  <c r="AI2113" i="32" a="1"/>
  <c r="AI2113" i="32" l="1"/>
  <c r="AJ2113" i="32"/>
  <c r="AH2113" i="32"/>
  <c r="AG2113" i="32" a="1"/>
  <c r="AG2113" i="32" l="1"/>
  <c r="AK2113" i="32" s="1"/>
  <c r="AL2113" i="32" s="1"/>
  <c r="AM2113" i="32" l="1"/>
  <c r="AT2113" i="32"/>
  <c r="AU2113" i="32" l="1"/>
  <c r="AN2113" i="32"/>
  <c r="AR2113" i="32"/>
  <c r="X2114" i="32" s="1"/>
  <c r="AP2113" i="32" l="1"/>
  <c r="V2114" i="32" s="1"/>
  <c r="AO2113" i="32"/>
  <c r="AQ2113" i="32"/>
  <c r="W2114" i="32" s="1"/>
  <c r="Y2114" i="32" a="1"/>
  <c r="Y2114" i="32" l="1"/>
  <c r="AS2113" i="32" a="1"/>
  <c r="AS2113" i="32" s="1"/>
  <c r="U2114" i="32"/>
  <c r="AH2114" i="32" a="1"/>
  <c r="AJ2114" i="32" a="1"/>
  <c r="AI2114" i="32" a="1"/>
  <c r="AI2114" i="32" l="1"/>
  <c r="AJ2114" i="32"/>
  <c r="AH2114" i="32"/>
  <c r="AG2114" i="32" a="1"/>
  <c r="AG2114" i="32" l="1"/>
  <c r="AK2114" i="32" s="1"/>
  <c r="AL2114" i="32" s="1"/>
  <c r="AM2114" i="32" l="1"/>
  <c r="AT2114" i="32"/>
  <c r="AN2114" i="32" l="1"/>
  <c r="AR2114" i="32"/>
  <c r="X2115" i="32" s="1"/>
  <c r="AU2114" i="32"/>
  <c r="AP2114" i="32" l="1"/>
  <c r="V2115" i="32" s="1"/>
  <c r="AO2114" i="32"/>
  <c r="AQ2114" i="32"/>
  <c r="W2115" i="32" s="1"/>
  <c r="Y2115" i="32" a="1"/>
  <c r="Y2115" i="32" l="1"/>
  <c r="AS2114" i="32" a="1"/>
  <c r="AS2114" i="32" s="1"/>
  <c r="U2115" i="32"/>
  <c r="AH2115" i="32" a="1"/>
  <c r="AI2115" i="32" a="1"/>
  <c r="AJ2115" i="32" a="1"/>
  <c r="AJ2115" i="32" l="1"/>
  <c r="AI2115" i="32"/>
  <c r="AH2115" i="32"/>
  <c r="AG2115" i="32" a="1"/>
  <c r="AG2115" i="32" l="1"/>
  <c r="AK2115" i="32" s="1"/>
  <c r="AL2115" i="32" s="1"/>
  <c r="AM2115" i="32" l="1"/>
  <c r="AT2115" i="32"/>
  <c r="AU2115" i="32" l="1"/>
  <c r="AR2115" i="32"/>
  <c r="X2116" i="32" s="1"/>
  <c r="AN2115" i="32"/>
  <c r="AQ2115" i="32" l="1"/>
  <c r="W2116" i="32" s="1"/>
  <c r="AP2115" i="32"/>
  <c r="V2116" i="32" s="1"/>
  <c r="AO2115" i="32"/>
  <c r="Y2116" i="32" a="1"/>
  <c r="Y2116" i="32" l="1"/>
  <c r="AS2115" i="32" a="1"/>
  <c r="AS2115" i="32" s="1"/>
  <c r="U2116" i="32"/>
  <c r="AJ2116" i="32" a="1"/>
  <c r="AH2116" i="32" a="1"/>
  <c r="AI2116" i="32" a="1"/>
  <c r="AI2116" i="32" l="1"/>
  <c r="AH2116" i="32"/>
  <c r="AJ2116" i="32"/>
  <c r="AG2116" i="32" a="1"/>
  <c r="AG2116" i="32" l="1"/>
  <c r="AK2116" i="32" s="1"/>
  <c r="AL2116" i="32" s="1"/>
  <c r="AM2116" i="32" l="1"/>
  <c r="AT2116" i="32"/>
  <c r="AU2116" i="32" s="1"/>
  <c r="AR2116" i="32" l="1"/>
  <c r="X2117" i="32" s="1"/>
  <c r="AN2116" i="32"/>
  <c r="AQ2116" i="32" l="1"/>
  <c r="W2117" i="32" s="1"/>
  <c r="AP2116" i="32"/>
  <c r="V2117" i="32" s="1"/>
  <c r="AO2116" i="32"/>
  <c r="Y2117" i="32" a="1"/>
  <c r="Y2117" i="32" l="1"/>
  <c r="AS2116" i="32" a="1"/>
  <c r="AS2116" i="32" s="1"/>
  <c r="U2117" i="32"/>
  <c r="AJ2117" i="32" a="1"/>
  <c r="AH2117" i="32" a="1"/>
  <c r="AI2117" i="32" a="1"/>
  <c r="AI2117" i="32" l="1"/>
  <c r="AH2117" i="32"/>
  <c r="AJ2117" i="32"/>
  <c r="AG2117" i="32" a="1"/>
  <c r="AG2117" i="32" l="1"/>
  <c r="AK2117" i="32" s="1"/>
  <c r="AL2117" i="32" s="1"/>
  <c r="AM2117" i="32" l="1"/>
  <c r="AT2117" i="32"/>
  <c r="AU2117" i="32" s="1"/>
  <c r="AR2117" i="32" l="1"/>
  <c r="X2118" i="32" s="1"/>
  <c r="AN2117" i="32"/>
  <c r="AQ2117" i="32" l="1"/>
  <c r="W2118" i="32" s="1"/>
  <c r="AP2117" i="32"/>
  <c r="V2118" i="32" s="1"/>
  <c r="AO2117" i="32"/>
  <c r="Y2118" i="32" a="1"/>
  <c r="Y2118" i="32" l="1"/>
  <c r="AS2117" i="32" a="1"/>
  <c r="AS2117" i="32" s="1"/>
  <c r="U2118" i="32"/>
  <c r="AJ2118" i="32" a="1"/>
  <c r="AI2118" i="32" a="1"/>
  <c r="AH2118" i="32" a="1"/>
  <c r="AH2118" i="32" l="1"/>
  <c r="AI2118" i="32"/>
  <c r="AJ2118" i="32"/>
  <c r="AG2118" i="32" a="1"/>
  <c r="AG2118" i="32" l="1"/>
  <c r="AK2118" i="32" s="1"/>
  <c r="AL2118" i="32" s="1"/>
  <c r="AM2118" i="32" l="1"/>
  <c r="AT2118" i="32"/>
  <c r="AU2118" i="32" s="1"/>
  <c r="AR2118" i="32" l="1"/>
  <c r="X2119" i="32" s="1"/>
  <c r="AN2118" i="32"/>
  <c r="AQ2118" i="32" l="1"/>
  <c r="W2119" i="32" s="1"/>
  <c r="AP2118" i="32"/>
  <c r="V2119" i="32" s="1"/>
  <c r="AO2118" i="32"/>
  <c r="Y2119" i="32" a="1"/>
  <c r="Y2119" i="32" l="1"/>
  <c r="AS2118" i="32" a="1"/>
  <c r="AS2118" i="32" s="1"/>
  <c r="U2119" i="32"/>
  <c r="AJ2119" i="32" a="1"/>
  <c r="AH2119" i="32" a="1"/>
  <c r="AI2119" i="32" a="1"/>
  <c r="AI2119" i="32" l="1"/>
  <c r="AH2119" i="32"/>
  <c r="AJ2119" i="32"/>
  <c r="AG2119" i="32" a="1"/>
  <c r="AG2119" i="32" l="1"/>
  <c r="AK2119" i="32" s="1"/>
  <c r="AL2119" i="32" s="1"/>
  <c r="AM2119" i="32" l="1"/>
  <c r="AT2119" i="32"/>
  <c r="AU2119" i="32" s="1"/>
  <c r="AR2119" i="32" l="1"/>
  <c r="X2120" i="32" s="1"/>
  <c r="AN2119" i="32"/>
  <c r="AQ2119" i="32" l="1"/>
  <c r="W2120" i="32" s="1"/>
  <c r="AP2119" i="32"/>
  <c r="V2120" i="32" s="1"/>
  <c r="AO2119" i="32"/>
  <c r="Y2120" i="32" a="1"/>
  <c r="Y2120" i="32" l="1"/>
  <c r="AS2119" i="32" a="1"/>
  <c r="AS2119" i="32" s="1"/>
  <c r="U2120" i="32"/>
  <c r="AJ2120" i="32" a="1"/>
  <c r="AH2120" i="32" a="1"/>
  <c r="AI2120" i="32" a="1"/>
  <c r="AI2120" i="32" l="1"/>
  <c r="AH2120" i="32"/>
  <c r="AJ2120" i="32"/>
  <c r="AG2120" i="32" a="1"/>
  <c r="AG2120" i="32" l="1"/>
  <c r="AK2120" i="32" s="1"/>
  <c r="AL2120" i="32" s="1"/>
  <c r="AM2120" i="32" l="1"/>
  <c r="AT2120" i="32"/>
  <c r="AU2120" i="32" s="1"/>
  <c r="AR2120" i="32" l="1"/>
  <c r="X2121" i="32" s="1"/>
  <c r="AN2120" i="32"/>
  <c r="AQ2120" i="32" l="1"/>
  <c r="W2121" i="32" s="1"/>
  <c r="AP2120" i="32"/>
  <c r="V2121" i="32" s="1"/>
  <c r="AO2120" i="32"/>
  <c r="Y2121" i="32" a="1"/>
  <c r="Y2121" i="32" l="1"/>
  <c r="AS2120" i="32" a="1"/>
  <c r="AS2120" i="32" s="1"/>
  <c r="U2121" i="32"/>
  <c r="AJ2121" i="32" a="1"/>
  <c r="AH2121" i="32" a="1"/>
  <c r="AI2121" i="32" a="1"/>
  <c r="AI2121" i="32" l="1"/>
  <c r="AH2121" i="32"/>
  <c r="AJ2121" i="32"/>
  <c r="AG2121" i="32" a="1"/>
  <c r="AG2121" i="32" l="1"/>
  <c r="AK2121" i="32" s="1"/>
  <c r="AL2121" i="32" s="1"/>
  <c r="AM2121" i="32" l="1"/>
  <c r="AT2121" i="32"/>
  <c r="AU2121" i="32" s="1"/>
  <c r="AR2121" i="32" l="1"/>
  <c r="X2122" i="32" s="1"/>
  <c r="AN2121" i="32"/>
  <c r="AQ2121" i="32" l="1"/>
  <c r="W2122" i="32" s="1"/>
  <c r="AP2121" i="32"/>
  <c r="V2122" i="32" s="1"/>
  <c r="AO2121" i="32"/>
  <c r="Y2122" i="32" a="1"/>
  <c r="Y2122" i="32" l="1"/>
  <c r="AS2121" i="32" a="1"/>
  <c r="AS2121" i="32" s="1"/>
  <c r="U2122" i="32"/>
  <c r="AJ2122" i="32" a="1"/>
  <c r="AH2122" i="32" a="1"/>
  <c r="AI2122" i="32" a="1"/>
  <c r="AI2122" i="32" l="1"/>
  <c r="AH2122" i="32"/>
  <c r="AJ2122" i="32"/>
  <c r="AG2122" i="32" a="1"/>
  <c r="AG2122" i="32" l="1"/>
  <c r="AK2122" i="32" s="1"/>
  <c r="AL2122" i="32" s="1"/>
  <c r="AM2122" i="32" l="1"/>
  <c r="AT2122" i="32"/>
  <c r="AU2122" i="32" s="1"/>
  <c r="AR2122" i="32" l="1"/>
  <c r="X2123" i="32" s="1"/>
  <c r="AN2122" i="32"/>
  <c r="AQ2122" i="32" l="1"/>
  <c r="W2123" i="32" s="1"/>
  <c r="AP2122" i="32"/>
  <c r="V2123" i="32" s="1"/>
  <c r="AO2122" i="32"/>
  <c r="Y2123" i="32" a="1"/>
  <c r="Y2123" i="32" l="1"/>
  <c r="AS2122" i="32" a="1"/>
  <c r="AS2122" i="32" s="1"/>
  <c r="U2123" i="32"/>
  <c r="AJ2123" i="32" a="1"/>
  <c r="AH2123" i="32" a="1"/>
  <c r="AI2123" i="32" a="1"/>
  <c r="AI2123" i="32" l="1"/>
  <c r="AH2123" i="32"/>
  <c r="AJ2123" i="32"/>
  <c r="AG2123" i="32" a="1"/>
  <c r="AG2123" i="32" l="1"/>
  <c r="AK2123" i="32" s="1"/>
  <c r="AL2123" i="32" s="1"/>
  <c r="AM2123" i="32" l="1"/>
  <c r="AT2123" i="32"/>
  <c r="AU2123" i="32" s="1"/>
  <c r="AR2123" i="32" l="1"/>
  <c r="X2124" i="32" s="1"/>
  <c r="AN2123" i="32"/>
  <c r="AQ2123" i="32" l="1"/>
  <c r="W2124" i="32" s="1"/>
  <c r="AP2123" i="32"/>
  <c r="V2124" i="32" s="1"/>
  <c r="AO2123" i="32"/>
  <c r="Y2124" i="32" a="1"/>
  <c r="Y2124" i="32" l="1"/>
  <c r="AS2123" i="32" a="1"/>
  <c r="AS2123" i="32" s="1"/>
  <c r="U2124" i="32"/>
  <c r="AJ2124" i="32" a="1"/>
  <c r="AH2124" i="32" a="1"/>
  <c r="AI2124" i="32" a="1"/>
  <c r="AI2124" i="32" l="1"/>
  <c r="AH2124" i="32"/>
  <c r="AJ2124" i="32"/>
  <c r="AG2124" i="32" a="1"/>
  <c r="AG2124" i="32" l="1"/>
  <c r="AK2124" i="32" s="1"/>
  <c r="AL2124" i="32" s="1"/>
  <c r="AM2124" i="32" l="1"/>
  <c r="AT2124" i="32"/>
  <c r="AU2124" i="32" s="1"/>
  <c r="AR2124" i="32" l="1"/>
  <c r="X2125" i="32" s="1"/>
  <c r="AN2124" i="32"/>
  <c r="AQ2124" i="32" l="1"/>
  <c r="W2125" i="32" s="1"/>
  <c r="AP2124" i="32"/>
  <c r="V2125" i="32" s="1"/>
  <c r="AO2124" i="32"/>
  <c r="Y2125" i="32" a="1"/>
  <c r="Y2125" i="32" l="1"/>
  <c r="AS2124" i="32" a="1"/>
  <c r="AS2124" i="32" s="1"/>
  <c r="U2125" i="32"/>
  <c r="AJ2125" i="32" a="1"/>
  <c r="AH2125" i="32" a="1"/>
  <c r="AI2125" i="32" a="1"/>
  <c r="AI2125" i="32" l="1"/>
  <c r="AH2125" i="32"/>
  <c r="AJ2125" i="32"/>
  <c r="AG2125" i="32" a="1"/>
  <c r="AG2125" i="32" l="1"/>
  <c r="AK2125" i="32" s="1"/>
  <c r="AL2125" i="32" s="1"/>
  <c r="AM2125" i="32" l="1"/>
  <c r="AT2125" i="32"/>
  <c r="AU2125" i="32" s="1"/>
  <c r="AR2125" i="32" l="1"/>
  <c r="X2126" i="32" s="1"/>
  <c r="AN2125" i="32"/>
  <c r="AQ2125" i="32" l="1"/>
  <c r="W2126" i="32" s="1"/>
  <c r="AP2125" i="32"/>
  <c r="V2126" i="32" s="1"/>
  <c r="AO2125" i="32"/>
  <c r="Y2126" i="32" a="1"/>
  <c r="Y2126" i="32" l="1"/>
  <c r="AS2125" i="32" a="1"/>
  <c r="AS2125" i="32" s="1"/>
  <c r="U2126" i="32"/>
  <c r="AJ2126" i="32" a="1"/>
  <c r="AH2126" i="32" a="1"/>
  <c r="AI2126" i="32" a="1"/>
  <c r="AI2126" i="32" l="1"/>
  <c r="AH2126" i="32"/>
  <c r="AJ2126" i="32"/>
  <c r="AG2126" i="32" a="1"/>
  <c r="AG2126" i="32" l="1"/>
  <c r="AK2126" i="32" s="1"/>
  <c r="AL2126" i="32" s="1"/>
  <c r="AM2126" i="32" l="1"/>
  <c r="AT2126" i="32"/>
  <c r="AU2126" i="32" s="1"/>
  <c r="AR2126" i="32" l="1"/>
  <c r="X2127" i="32" s="1"/>
  <c r="AN2126" i="32"/>
  <c r="AQ2126" i="32" l="1"/>
  <c r="W2127" i="32" s="1"/>
  <c r="AP2126" i="32"/>
  <c r="V2127" i="32" s="1"/>
  <c r="AO2126" i="32"/>
  <c r="Y2127" i="32" a="1"/>
  <c r="Y2127" i="32" l="1"/>
  <c r="AS2126" i="32" a="1"/>
  <c r="AS2126" i="32" s="1"/>
  <c r="U2127" i="32"/>
  <c r="AJ2127" i="32" a="1"/>
  <c r="AH2127" i="32" a="1"/>
  <c r="AI2127" i="32" a="1"/>
  <c r="AI2127" i="32" l="1"/>
  <c r="AH2127" i="32"/>
  <c r="AJ2127" i="32"/>
  <c r="AG2127" i="32" a="1"/>
  <c r="AG2127" i="32" l="1"/>
  <c r="AK2127" i="32" s="1"/>
  <c r="AL2127" i="32" s="1"/>
  <c r="AM2127" i="32" l="1"/>
  <c r="AT2127" i="32"/>
  <c r="AU2127" i="32" s="1"/>
  <c r="AR2127" i="32" l="1"/>
  <c r="X2128" i="32" s="1"/>
  <c r="AN2127" i="32"/>
  <c r="AQ2127" i="32" l="1"/>
  <c r="W2128" i="32" s="1"/>
  <c r="AP2127" i="32"/>
  <c r="V2128" i="32" s="1"/>
  <c r="AO2127" i="32"/>
  <c r="Y2128" i="32" a="1"/>
  <c r="Y2128" i="32" l="1"/>
  <c r="AS2127" i="32" a="1"/>
  <c r="AS2127" i="32" s="1"/>
  <c r="U2128" i="32"/>
  <c r="AJ2128" i="32" a="1"/>
  <c r="AH2128" i="32" a="1"/>
  <c r="AI2128" i="32" a="1"/>
  <c r="AI2128" i="32" l="1"/>
  <c r="AH2128" i="32"/>
  <c r="AJ2128" i="32"/>
  <c r="AG2128" i="32" a="1"/>
  <c r="AG2128" i="32" l="1"/>
  <c r="AK2128" i="32" s="1"/>
  <c r="AL2128" i="32" s="1"/>
  <c r="AM2128" i="32" l="1"/>
  <c r="AT2128" i="32"/>
  <c r="AU2128" i="32" s="1"/>
  <c r="AR2128" i="32" l="1"/>
  <c r="X2129" i="32" s="1"/>
  <c r="AN2128" i="32"/>
  <c r="AQ2128" i="32" l="1"/>
  <c r="W2129" i="32" s="1"/>
  <c r="AP2128" i="32"/>
  <c r="V2129" i="32" s="1"/>
  <c r="AO2128" i="32"/>
  <c r="Y2129" i="32" a="1"/>
  <c r="Y2129" i="32" l="1"/>
  <c r="AS2128" i="32" a="1"/>
  <c r="AS2128" i="32" s="1"/>
  <c r="U2129" i="32"/>
  <c r="AJ2129" i="32" a="1"/>
  <c r="AH2129" i="32" a="1"/>
  <c r="AI2129" i="32" a="1"/>
  <c r="AI2129" i="32" l="1"/>
  <c r="AH2129" i="32"/>
  <c r="AJ2129" i="32"/>
  <c r="AG2129" i="32" a="1"/>
  <c r="AG2129" i="32" l="1"/>
  <c r="AK2129" i="32" s="1"/>
  <c r="AL2129" i="32" s="1"/>
  <c r="AM2129" i="32" l="1"/>
  <c r="AT2129" i="32"/>
  <c r="AU2129" i="32" s="1"/>
  <c r="AR2129" i="32" l="1"/>
  <c r="X2130" i="32" s="1"/>
  <c r="AN2129" i="32"/>
  <c r="AQ2129" i="32" l="1"/>
  <c r="W2130" i="32" s="1"/>
  <c r="AP2129" i="32"/>
  <c r="V2130" i="32" s="1"/>
  <c r="AO2129" i="32"/>
  <c r="Y2130" i="32" a="1"/>
  <c r="Y2130" i="32" l="1"/>
  <c r="AS2129" i="32" a="1"/>
  <c r="AS2129" i="32" s="1"/>
  <c r="U2130" i="32"/>
  <c r="AJ2130" i="32" a="1"/>
  <c r="AH2130" i="32" a="1"/>
  <c r="AI2130" i="32" a="1"/>
  <c r="AI2130" i="32" l="1"/>
  <c r="AH2130" i="32"/>
  <c r="AJ2130" i="32"/>
  <c r="AG2130" i="32" a="1"/>
  <c r="AG2130" i="32" l="1"/>
  <c r="AK2130" i="32" s="1"/>
  <c r="AL2130" i="32" s="1"/>
  <c r="AM2130" i="32" l="1"/>
  <c r="AT2130" i="32"/>
  <c r="AU2130" i="32" s="1"/>
  <c r="AR2130" i="32" l="1"/>
  <c r="X2131" i="32" s="1"/>
  <c r="AN2130" i="32"/>
  <c r="AQ2130" i="32" l="1"/>
  <c r="W2131" i="32" s="1"/>
  <c r="AP2130" i="32"/>
  <c r="V2131" i="32" s="1"/>
  <c r="AO2130" i="32"/>
  <c r="Y2131" i="32" a="1"/>
  <c r="Y2131" i="32" l="1"/>
  <c r="AS2130" i="32" a="1"/>
  <c r="AS2130" i="32" s="1"/>
  <c r="U2131" i="32"/>
  <c r="AJ2131" i="32" a="1"/>
  <c r="AH2131" i="32" a="1"/>
  <c r="AI2131" i="32" a="1"/>
  <c r="AI2131" i="32" l="1"/>
  <c r="AH2131" i="32"/>
  <c r="AJ2131" i="32"/>
  <c r="AG2131" i="32" a="1"/>
  <c r="AG2131" i="32" l="1"/>
  <c r="AK2131" i="32" s="1"/>
  <c r="AL2131" i="32" s="1"/>
  <c r="AM2131" i="32" l="1"/>
  <c r="AT2131" i="32"/>
  <c r="AU2131" i="32" s="1"/>
  <c r="AR2131" i="32" l="1"/>
  <c r="X2132" i="32" s="1"/>
  <c r="AN2131" i="32"/>
  <c r="AQ2131" i="32" l="1"/>
  <c r="W2132" i="32" s="1"/>
  <c r="AP2131" i="32"/>
  <c r="V2132" i="32" s="1"/>
  <c r="AO2131" i="32"/>
  <c r="Y2132" i="32" a="1"/>
  <c r="Y2132" i="32" l="1"/>
  <c r="AS2131" i="32" a="1"/>
  <c r="AS2131" i="32" s="1"/>
  <c r="U2132" i="32"/>
  <c r="AJ2132" i="32" a="1"/>
  <c r="AH2132" i="32" a="1"/>
  <c r="AI2132" i="32" a="1"/>
  <c r="AI2132" i="32" l="1"/>
  <c r="AH2132" i="32"/>
  <c r="AJ2132" i="32"/>
  <c r="AG2132" i="32" a="1"/>
  <c r="AG2132" i="32" l="1"/>
  <c r="AK2132" i="32" s="1"/>
  <c r="AL2132" i="32" s="1"/>
  <c r="AM2132" i="32" l="1"/>
  <c r="AT2132" i="32"/>
  <c r="AU2132" i="32" s="1"/>
  <c r="AR2132" i="32" l="1"/>
  <c r="X2133" i="32" s="1"/>
  <c r="AN2132" i="32"/>
  <c r="AQ2132" i="32" l="1"/>
  <c r="W2133" i="32" s="1"/>
  <c r="AP2132" i="32"/>
  <c r="V2133" i="32" s="1"/>
  <c r="AO2132" i="32"/>
  <c r="Y2133" i="32" a="1"/>
  <c r="Y2133" i="32" l="1"/>
  <c r="AS2132" i="32" a="1"/>
  <c r="AS2132" i="32" s="1"/>
  <c r="U2133" i="32"/>
  <c r="AJ2133" i="32" a="1"/>
  <c r="AH2133" i="32" a="1"/>
  <c r="AI2133" i="32" a="1"/>
  <c r="AI2133" i="32" l="1"/>
  <c r="AH2133" i="32"/>
  <c r="AJ2133" i="32"/>
  <c r="AG2133" i="32" a="1"/>
  <c r="AG2133" i="32" l="1"/>
  <c r="AK2133" i="32" s="1"/>
  <c r="AL2133" i="32" s="1"/>
  <c r="AM2133" i="32" l="1"/>
  <c r="AT2133" i="32"/>
  <c r="AU2133" i="32" s="1"/>
  <c r="AR2133" i="32" l="1"/>
  <c r="X2134" i="32" s="1"/>
  <c r="AN2133" i="32"/>
  <c r="AQ2133" i="32" l="1"/>
  <c r="W2134" i="32" s="1"/>
  <c r="AP2133" i="32"/>
  <c r="V2134" i="32" s="1"/>
  <c r="AO2133" i="32"/>
  <c r="Y2134" i="32" a="1"/>
  <c r="Y2134" i="32" l="1"/>
  <c r="AS2133" i="32" a="1"/>
  <c r="AS2133" i="32" s="1"/>
  <c r="U2134" i="32"/>
  <c r="AJ2134" i="32" a="1"/>
  <c r="AH2134" i="32" a="1"/>
  <c r="AI2134" i="32" a="1"/>
  <c r="AI2134" i="32" l="1"/>
  <c r="AH2134" i="32"/>
  <c r="AJ2134" i="32"/>
  <c r="AG2134" i="32" a="1"/>
  <c r="AG2134" i="32" l="1"/>
  <c r="AK2134" i="32" s="1"/>
  <c r="AL2134" i="32" s="1"/>
  <c r="AM2134" i="32" l="1"/>
  <c r="AT2134" i="32"/>
  <c r="AU2134" i="32" s="1"/>
  <c r="AR2134" i="32" l="1"/>
  <c r="X2135" i="32" s="1"/>
  <c r="AN2134" i="32"/>
  <c r="AQ2134" i="32" l="1"/>
  <c r="W2135" i="32" s="1"/>
  <c r="AP2134" i="32"/>
  <c r="V2135" i="32" s="1"/>
  <c r="AO2134" i="32"/>
  <c r="Y2135" i="32" a="1"/>
  <c r="Y2135" i="32" l="1"/>
  <c r="AS2134" i="32" a="1"/>
  <c r="AS2134" i="32" s="1"/>
  <c r="U2135" i="32"/>
  <c r="AH2135" i="32" a="1"/>
  <c r="AI2135" i="32" a="1"/>
  <c r="AJ2135" i="32" a="1"/>
  <c r="AJ2135" i="32" l="1"/>
  <c r="AI2135" i="32"/>
  <c r="AH2135" i="32"/>
  <c r="AG2135" i="32" a="1"/>
  <c r="AG2135" i="32" l="1"/>
  <c r="AK2135" i="32" s="1"/>
  <c r="AL2135" i="32" s="1"/>
  <c r="AM2135" i="32" l="1"/>
  <c r="AT2135" i="32"/>
  <c r="AU2135" i="32" s="1"/>
  <c r="AN2135" i="32" l="1"/>
  <c r="AR2135" i="32"/>
  <c r="X2136" i="32" s="1"/>
  <c r="AP2135" i="32" l="1"/>
  <c r="V2136" i="32" s="1"/>
  <c r="AO2135" i="32"/>
  <c r="AQ2135" i="32"/>
  <c r="W2136" i="32" s="1"/>
  <c r="Y2136" i="32" a="1"/>
  <c r="Y2136" i="32" l="1"/>
  <c r="AS2135" i="32" a="1"/>
  <c r="AS2135" i="32" s="1"/>
  <c r="U2136" i="32"/>
  <c r="AH2136" i="32" a="1"/>
  <c r="AJ2136" i="32" a="1"/>
  <c r="AI2136" i="32" a="1"/>
  <c r="AI2136" i="32" l="1"/>
  <c r="AJ2136" i="32"/>
  <c r="AH2136" i="32"/>
  <c r="AG2136" i="32" a="1"/>
  <c r="AG2136" i="32" l="1"/>
  <c r="AK2136" i="32" s="1"/>
  <c r="AL2136" i="32" s="1"/>
  <c r="AM2136" i="32" l="1"/>
  <c r="AT2136" i="32"/>
  <c r="AU2136" i="32" s="1"/>
  <c r="AN2136" i="32" l="1"/>
  <c r="AR2136" i="32"/>
  <c r="X2137" i="32" s="1"/>
  <c r="AP2136" i="32" l="1"/>
  <c r="V2137" i="32" s="1"/>
  <c r="AO2136" i="32"/>
  <c r="AQ2136" i="32"/>
  <c r="W2137" i="32" s="1"/>
  <c r="Y2137" i="32" a="1"/>
  <c r="Y2137" i="32" l="1"/>
  <c r="AS2136" i="32" a="1"/>
  <c r="AS2136" i="32" s="1"/>
  <c r="U2137" i="32"/>
  <c r="AH2137" i="32" a="1"/>
  <c r="AJ2137" i="32" a="1"/>
  <c r="AI2137" i="32" a="1"/>
  <c r="AI2137" i="32" l="1"/>
  <c r="AJ2137" i="32"/>
  <c r="AH2137" i="32"/>
  <c r="AG2137" i="32" a="1"/>
  <c r="AG2137" i="32" l="1"/>
  <c r="AK2137" i="32" s="1"/>
  <c r="AL2137" i="32"/>
  <c r="AM2137" i="32" l="1"/>
  <c r="AT2137" i="32"/>
  <c r="AU2137" i="32" s="1"/>
  <c r="AN2137" i="32" l="1"/>
  <c r="AR2137" i="32"/>
  <c r="X2138" i="32" s="1"/>
  <c r="AP2137" i="32" l="1"/>
  <c r="V2138" i="32" s="1"/>
  <c r="AO2137" i="32"/>
  <c r="AQ2137" i="32"/>
  <c r="W2138" i="32" s="1"/>
  <c r="Y2138" i="32" a="1"/>
  <c r="Y2138" i="32" l="1"/>
  <c r="AS2137" i="32" a="1"/>
  <c r="AS2137" i="32" s="1"/>
  <c r="U2138" i="32"/>
  <c r="AH2138" i="32" a="1"/>
  <c r="AI2138" i="32" a="1"/>
  <c r="AJ2138" i="32" a="1"/>
  <c r="AJ2138" i="32" l="1"/>
  <c r="AI2138" i="32"/>
  <c r="AH2138" i="32"/>
  <c r="AG2138" i="32" a="1"/>
  <c r="AG2138" i="32" l="1"/>
  <c r="AK2138" i="32" s="1"/>
  <c r="AL2138" i="32" s="1"/>
  <c r="AM2138" i="32" l="1"/>
  <c r="AT2138" i="32"/>
  <c r="AU2138" i="32" s="1"/>
  <c r="AN2138" i="32" l="1"/>
  <c r="AR2138" i="32"/>
  <c r="X2139" i="32" s="1"/>
  <c r="AP2138" i="32" l="1"/>
  <c r="V2139" i="32" s="1"/>
  <c r="AO2138" i="32"/>
  <c r="AQ2138" i="32"/>
  <c r="W2139" i="32" s="1"/>
  <c r="Y2139" i="32" a="1"/>
  <c r="Y2139" i="32" l="1"/>
  <c r="AS2138" i="32" a="1"/>
  <c r="AS2138" i="32" s="1"/>
  <c r="U2139" i="32"/>
  <c r="AH2139" i="32" a="1"/>
  <c r="AJ2139" i="32" a="1"/>
  <c r="AI2139" i="32" a="1"/>
  <c r="AI2139" i="32" l="1"/>
  <c r="AJ2139" i="32"/>
  <c r="AH2139" i="32"/>
  <c r="AG2139" i="32" a="1"/>
  <c r="AG2139" i="32" l="1"/>
  <c r="AK2139" i="32" s="1"/>
  <c r="AL2139" i="32" s="1"/>
  <c r="AM2139" i="32" l="1"/>
  <c r="AT2139" i="32"/>
  <c r="AU2139" i="32" s="1"/>
  <c r="AN2139" i="32" l="1"/>
  <c r="AR2139" i="32"/>
  <c r="X2140" i="32" s="1"/>
  <c r="AP2139" i="32" l="1"/>
  <c r="V2140" i="32" s="1"/>
  <c r="AO2139" i="32"/>
  <c r="AQ2139" i="32"/>
  <c r="W2140" i="32" s="1"/>
  <c r="Y2140" i="32" a="1"/>
  <c r="Y2140" i="32" l="1"/>
  <c r="AS2139" i="32" a="1"/>
  <c r="AS2139" i="32" s="1"/>
  <c r="U2140" i="32"/>
  <c r="AJ2140" i="32" a="1"/>
  <c r="AH2140" i="32" a="1"/>
  <c r="AI2140" i="32" a="1"/>
  <c r="AI2140" i="32" l="1"/>
  <c r="AH2140" i="32"/>
  <c r="AJ2140" i="32"/>
  <c r="AG2140" i="32" a="1"/>
  <c r="AG2140" i="32" l="1"/>
  <c r="AK2140" i="32" s="1"/>
  <c r="AL2140" i="32" s="1"/>
  <c r="AM2140" i="32" l="1"/>
  <c r="AT2140" i="32"/>
  <c r="AU2140" i="32" s="1"/>
  <c r="AN2140" i="32" l="1"/>
  <c r="AR2140" i="32"/>
  <c r="X2141" i="32" s="1"/>
  <c r="AQ2140" i="32" l="1"/>
  <c r="W2141" i="32" s="1"/>
  <c r="AP2140" i="32"/>
  <c r="V2141" i="32" s="1"/>
  <c r="AO2140" i="32"/>
  <c r="Y2141" i="32" a="1"/>
  <c r="Y2141" i="32" l="1"/>
  <c r="AS2140" i="32" a="1"/>
  <c r="AS2140" i="32" s="1"/>
  <c r="U2141" i="32"/>
  <c r="AJ2141" i="32" a="1"/>
  <c r="AH2141" i="32" a="1"/>
  <c r="AI2141" i="32" a="1"/>
  <c r="AI2141" i="32" l="1"/>
  <c r="AH2141" i="32"/>
  <c r="AJ2141" i="32"/>
  <c r="AG2141" i="32" a="1"/>
  <c r="AG2141" i="32" l="1"/>
  <c r="AK2141" i="32" s="1"/>
  <c r="AL2141" i="32" s="1"/>
  <c r="AM2141" i="32" l="1"/>
  <c r="AT2141" i="32"/>
  <c r="AU2141" i="32" s="1"/>
  <c r="AN2141" i="32" l="1"/>
  <c r="AR2141" i="32"/>
  <c r="X2142" i="32" s="1"/>
  <c r="AQ2141" i="32" l="1"/>
  <c r="W2142" i="32" s="1"/>
  <c r="AP2141" i="32"/>
  <c r="V2142" i="32" s="1"/>
  <c r="AO2141" i="32"/>
  <c r="Y2142" i="32" a="1"/>
  <c r="Y2142" i="32" l="1"/>
  <c r="AS2141" i="32" a="1"/>
  <c r="AS2141" i="32" s="1"/>
  <c r="U2142" i="32"/>
  <c r="AJ2142" i="32" a="1"/>
  <c r="AH2142" i="32" a="1"/>
  <c r="AI2142" i="32" a="1"/>
  <c r="AI2142" i="32" l="1"/>
  <c r="AH2142" i="32"/>
  <c r="AJ2142" i="32"/>
  <c r="AG2142" i="32" a="1"/>
  <c r="AG2142" i="32" l="1"/>
  <c r="AK2142" i="32" s="1"/>
  <c r="AL2142" i="32" s="1"/>
  <c r="AM2142" i="32" l="1"/>
  <c r="AT2142" i="32"/>
  <c r="AU2142" i="32" s="1"/>
  <c r="AN2142" i="32" l="1"/>
  <c r="AR2142" i="32"/>
  <c r="X2143" i="32" s="1"/>
  <c r="AQ2142" i="32" l="1"/>
  <c r="W2143" i="32" s="1"/>
  <c r="AP2142" i="32"/>
  <c r="V2143" i="32" s="1"/>
  <c r="AO2142" i="32"/>
  <c r="Y2143" i="32" a="1"/>
  <c r="Y2143" i="32" l="1"/>
  <c r="AS2142" i="32" a="1"/>
  <c r="AS2142" i="32" s="1"/>
  <c r="U2143" i="32"/>
  <c r="AH2143" i="32" a="1"/>
  <c r="AJ2143" i="32" a="1"/>
  <c r="AI2143" i="32" a="1"/>
  <c r="AI2143" i="32" l="1"/>
  <c r="AJ2143" i="32"/>
  <c r="AH2143" i="32"/>
  <c r="AG2143" i="32" a="1"/>
  <c r="AG2143" i="32" l="1"/>
  <c r="AK2143" i="32" s="1"/>
  <c r="AL2143" i="32"/>
  <c r="AM2143" i="32" l="1"/>
  <c r="AT2143" i="32"/>
  <c r="AU2143" i="32" s="1"/>
  <c r="AN2143" i="32" l="1"/>
  <c r="AR2143" i="32"/>
  <c r="X2144" i="32" s="1"/>
  <c r="AQ2143" i="32" l="1"/>
  <c r="W2144" i="32" s="1"/>
  <c r="AP2143" i="32"/>
  <c r="V2144" i="32" s="1"/>
  <c r="AO2143" i="32"/>
  <c r="Y2144" i="32" a="1"/>
  <c r="Y2144" i="32" l="1"/>
  <c r="AS2143" i="32" a="1"/>
  <c r="AS2143" i="32" s="1"/>
  <c r="U2144" i="32"/>
  <c r="AJ2144" i="32" a="1"/>
  <c r="AH2144" i="32" a="1"/>
  <c r="AI2144" i="32" a="1"/>
  <c r="AI2144" i="32" l="1"/>
  <c r="AH2144" i="32"/>
  <c r="AJ2144" i="32"/>
  <c r="AG2144" i="32" a="1"/>
  <c r="AG2144" i="32" l="1"/>
  <c r="AK2144" i="32" s="1"/>
  <c r="AL2144" i="32"/>
  <c r="AM2144" i="32" l="1"/>
  <c r="AT2144" i="32"/>
  <c r="AU2144" i="32" s="1"/>
  <c r="AN2144" i="32" l="1"/>
  <c r="AR2144" i="32"/>
  <c r="X2145" i="32" s="1"/>
  <c r="AQ2144" i="32" l="1"/>
  <c r="W2145" i="32" s="1"/>
  <c r="AP2144" i="32"/>
  <c r="V2145" i="32" s="1"/>
  <c r="AO2144" i="32"/>
  <c r="Y2145" i="32" a="1"/>
  <c r="Y2145" i="32" l="1"/>
  <c r="AS2144" i="32" a="1"/>
  <c r="AS2144" i="32" s="1"/>
  <c r="U2145" i="32"/>
  <c r="AJ2145" i="32" a="1"/>
  <c r="AH2145" i="32" a="1"/>
  <c r="AI2145" i="32" a="1"/>
  <c r="AI2145" i="32" l="1"/>
  <c r="AH2145" i="32"/>
  <c r="AJ2145" i="32"/>
  <c r="AG2145" i="32" a="1"/>
  <c r="AG2145" i="32" l="1"/>
  <c r="AK2145" i="32" s="1"/>
  <c r="AL2145" i="32" s="1"/>
  <c r="AM2145" i="32" l="1"/>
  <c r="AT2145" i="32"/>
  <c r="AU2145" i="32" s="1"/>
  <c r="AN2145" i="32" l="1"/>
  <c r="AR2145" i="32"/>
  <c r="X2146" i="32" s="1"/>
  <c r="AQ2145" i="32" l="1"/>
  <c r="W2146" i="32" s="1"/>
  <c r="AP2145" i="32"/>
  <c r="V2146" i="32" s="1"/>
  <c r="AO2145" i="32"/>
  <c r="Y2146" i="32" a="1"/>
  <c r="Y2146" i="32" l="1"/>
  <c r="AS2145" i="32" a="1"/>
  <c r="AS2145" i="32" s="1"/>
  <c r="U2146" i="32"/>
  <c r="AJ2146" i="32" a="1"/>
  <c r="AH2146" i="32" a="1"/>
  <c r="AI2146" i="32" a="1"/>
  <c r="AI2146" i="32" l="1"/>
  <c r="AH2146" i="32"/>
  <c r="AJ2146" i="32"/>
  <c r="AG2146" i="32" a="1"/>
  <c r="AG2146" i="32" l="1"/>
  <c r="AK2146" i="32" s="1"/>
  <c r="AL2146" i="32" s="1"/>
  <c r="AM2146" i="32" l="1"/>
  <c r="AT2146" i="32"/>
  <c r="AU2146" i="32" s="1"/>
  <c r="AN2146" i="32" l="1"/>
  <c r="AR2146" i="32"/>
  <c r="X2147" i="32" s="1"/>
  <c r="AQ2146" i="32" l="1"/>
  <c r="W2147" i="32" s="1"/>
  <c r="AP2146" i="32"/>
  <c r="V2147" i="32" s="1"/>
  <c r="AO2146" i="32"/>
  <c r="Y2147" i="32" a="1"/>
  <c r="Y2147" i="32" l="1"/>
  <c r="AS2146" i="32" a="1"/>
  <c r="AS2146" i="32" s="1"/>
  <c r="U2147" i="32"/>
  <c r="AJ2147" i="32" a="1"/>
  <c r="AH2147" i="32" a="1"/>
  <c r="AI2147" i="32" a="1"/>
  <c r="AI2147" i="32" l="1"/>
  <c r="AH2147" i="32"/>
  <c r="AJ2147" i="32"/>
  <c r="AG2147" i="32" a="1"/>
  <c r="AG2147" i="32" l="1"/>
  <c r="AK2147" i="32" s="1"/>
  <c r="AL2147" i="32" s="1"/>
  <c r="AM2147" i="32" l="1"/>
  <c r="AT2147" i="32"/>
  <c r="AU2147" i="32" s="1"/>
  <c r="AN2147" i="32" l="1"/>
  <c r="AR2147" i="32"/>
  <c r="X2148" i="32" s="1"/>
  <c r="AQ2147" i="32" l="1"/>
  <c r="W2148" i="32" s="1"/>
  <c r="AP2147" i="32"/>
  <c r="V2148" i="32" s="1"/>
  <c r="AO2147" i="32"/>
  <c r="Y2148" i="32" a="1"/>
  <c r="Y2148" i="32" l="1"/>
  <c r="AS2147" i="32" a="1"/>
  <c r="AS2147" i="32" s="1"/>
  <c r="U2148" i="32"/>
  <c r="AJ2148" i="32" a="1"/>
  <c r="AH2148" i="32" a="1"/>
  <c r="AI2148" i="32" a="1"/>
  <c r="AI2148" i="32" l="1"/>
  <c r="AH2148" i="32"/>
  <c r="AJ2148" i="32"/>
  <c r="AG2148" i="32" a="1"/>
  <c r="AG2148" i="32" l="1"/>
  <c r="AK2148" i="32" s="1"/>
  <c r="AL2148" i="32" s="1"/>
  <c r="AM2148" i="32" l="1"/>
  <c r="AT2148" i="32"/>
  <c r="AU2148" i="32" s="1"/>
  <c r="AN2148" i="32" l="1"/>
  <c r="AR2148" i="32"/>
  <c r="X2149" i="32" s="1"/>
  <c r="AQ2148" i="32" l="1"/>
  <c r="W2149" i="32" s="1"/>
  <c r="AP2148" i="32"/>
  <c r="V2149" i="32" s="1"/>
  <c r="AO2148" i="32"/>
  <c r="Y2149" i="32" a="1"/>
  <c r="Y2149" i="32" l="1"/>
  <c r="AS2148" i="32" a="1"/>
  <c r="AS2148" i="32" s="1"/>
  <c r="U2149" i="32"/>
  <c r="AJ2149" i="32" a="1"/>
  <c r="AH2149" i="32" a="1"/>
  <c r="AI2149" i="32" a="1"/>
  <c r="AI2149" i="32" l="1"/>
  <c r="AH2149" i="32"/>
  <c r="AJ2149" i="32"/>
  <c r="AG2149" i="32" a="1"/>
  <c r="AG2149" i="32" l="1"/>
  <c r="AK2149" i="32" s="1"/>
  <c r="AL2149" i="32" s="1"/>
  <c r="AM2149" i="32" l="1"/>
  <c r="AT2149" i="32"/>
  <c r="AU2149" i="32" s="1"/>
  <c r="AR2149" i="32" l="1"/>
  <c r="X2150" i="32" s="1"/>
  <c r="AN2149" i="32"/>
  <c r="AQ2149" i="32" l="1"/>
  <c r="W2150" i="32" s="1"/>
  <c r="AP2149" i="32"/>
  <c r="V2150" i="32" s="1"/>
  <c r="AO2149" i="32"/>
  <c r="Y2150" i="32" a="1"/>
  <c r="Y2150" i="32" l="1"/>
  <c r="AS2149" i="32" a="1"/>
  <c r="AS2149" i="32" s="1"/>
  <c r="U2150" i="32"/>
  <c r="AJ2150" i="32" a="1"/>
  <c r="AH2150" i="32" a="1"/>
  <c r="AI2150" i="32" a="1"/>
  <c r="AI2150" i="32" l="1"/>
  <c r="AH2150" i="32"/>
  <c r="AJ2150" i="32"/>
  <c r="AG2150" i="32" a="1"/>
  <c r="AG2150" i="32" l="1"/>
  <c r="AK2150" i="32" s="1"/>
  <c r="AL2150" i="32"/>
  <c r="AM2150" i="32" l="1"/>
  <c r="AT2150" i="32"/>
  <c r="AU2150" i="32" s="1"/>
  <c r="AR2150" i="32" l="1"/>
  <c r="X2151" i="32" s="1"/>
  <c r="AN2150" i="32"/>
  <c r="AQ2150" i="32" l="1"/>
  <c r="W2151" i="32" s="1"/>
  <c r="AP2150" i="32"/>
  <c r="V2151" i="32" s="1"/>
  <c r="AO2150" i="32"/>
  <c r="Y2151" i="32" a="1"/>
  <c r="Y2151" i="32" l="1"/>
  <c r="AS2150" i="32" a="1"/>
  <c r="AS2150" i="32" s="1"/>
  <c r="U2151" i="32"/>
  <c r="AJ2151" i="32" a="1"/>
  <c r="AH2151" i="32" a="1"/>
  <c r="AI2151" i="32" a="1"/>
  <c r="AI2151" i="32" l="1"/>
  <c r="AH2151" i="32"/>
  <c r="AJ2151" i="32"/>
  <c r="AG2151" i="32" a="1"/>
  <c r="AG2151" i="32" l="1"/>
  <c r="AK2151" i="32" s="1"/>
  <c r="AL2151" i="32"/>
  <c r="AM2151" i="32" l="1"/>
  <c r="AT2151" i="32"/>
  <c r="AU2151" i="32" s="1"/>
  <c r="AR2151" i="32" l="1"/>
  <c r="X2152" i="32" s="1"/>
  <c r="AN2151" i="32"/>
  <c r="AQ2151" i="32" l="1"/>
  <c r="W2152" i="32" s="1"/>
  <c r="AP2151" i="32"/>
  <c r="V2152" i="32" s="1"/>
  <c r="AO2151" i="32"/>
  <c r="Y2152" i="32" a="1"/>
  <c r="Y2152" i="32" l="1"/>
  <c r="AS2151" i="32" a="1"/>
  <c r="AS2151" i="32" s="1"/>
  <c r="U2152" i="32"/>
  <c r="AH2152" i="32" a="1"/>
  <c r="AJ2152" i="32" a="1"/>
  <c r="AI2152" i="32" a="1"/>
  <c r="AI2152" i="32" l="1"/>
  <c r="AJ2152" i="32"/>
  <c r="AH2152" i="32"/>
  <c r="AG2152" i="32" a="1"/>
  <c r="AG2152" i="32" l="1"/>
  <c r="AK2152" i="32" s="1"/>
  <c r="AL2152" i="32" s="1"/>
  <c r="AM2152" i="32" l="1"/>
  <c r="AT2152" i="32"/>
  <c r="AU2152" i="32" s="1"/>
  <c r="AR2152" i="32" l="1"/>
  <c r="X2153" i="32" s="1"/>
  <c r="AN2152" i="32"/>
  <c r="AQ2152" i="32" l="1"/>
  <c r="W2153" i="32" s="1"/>
  <c r="AP2152" i="32"/>
  <c r="V2153" i="32" s="1"/>
  <c r="AO2152" i="32"/>
  <c r="Y2153" i="32" a="1"/>
  <c r="Y2153" i="32" l="1"/>
  <c r="AS2152" i="32" a="1"/>
  <c r="AS2152" i="32" s="1"/>
  <c r="U2153" i="32"/>
  <c r="AJ2153" i="32" a="1"/>
  <c r="AH2153" i="32" a="1"/>
  <c r="AI2153" i="32" a="1"/>
  <c r="AI2153" i="32" l="1"/>
  <c r="AH2153" i="32"/>
  <c r="AJ2153" i="32"/>
  <c r="AG2153" i="32" a="1"/>
  <c r="AG2153" i="32" l="1"/>
  <c r="AK2153" i="32" s="1"/>
  <c r="AL2153" i="32" s="1"/>
  <c r="AM2153" i="32" l="1"/>
  <c r="AT2153" i="32"/>
  <c r="AU2153" i="32" s="1"/>
  <c r="AR2153" i="32" l="1"/>
  <c r="X2154" i="32" s="1"/>
  <c r="AN2153" i="32"/>
  <c r="AQ2153" i="32" l="1"/>
  <c r="W2154" i="32" s="1"/>
  <c r="AP2153" i="32"/>
  <c r="V2154" i="32" s="1"/>
  <c r="AO2153" i="32"/>
  <c r="Y2154" i="32" a="1"/>
  <c r="Y2154" i="32" l="1"/>
  <c r="AS2153" i="32" a="1"/>
  <c r="AS2153" i="32" s="1"/>
  <c r="U2154" i="32"/>
  <c r="AJ2154" i="32" a="1"/>
  <c r="AH2154" i="32" a="1"/>
  <c r="AI2154" i="32" a="1"/>
  <c r="AI2154" i="32" l="1"/>
  <c r="AH2154" i="32"/>
  <c r="AJ2154" i="32"/>
  <c r="AG2154" i="32" a="1"/>
  <c r="AG2154" i="32" l="1"/>
  <c r="AK2154" i="32" s="1"/>
  <c r="AL2154" i="32" s="1"/>
  <c r="AM2154" i="32" l="1"/>
  <c r="AT2154" i="32"/>
  <c r="AU2154" i="32" s="1"/>
  <c r="AR2154" i="32" l="1"/>
  <c r="X2155" i="32" s="1"/>
  <c r="AN2154" i="32"/>
  <c r="AQ2154" i="32" l="1"/>
  <c r="W2155" i="32" s="1"/>
  <c r="AP2154" i="32"/>
  <c r="V2155" i="32" s="1"/>
  <c r="AO2154" i="32"/>
  <c r="Y2155" i="32" a="1"/>
  <c r="Y2155" i="32" l="1"/>
  <c r="AS2154" i="32" a="1"/>
  <c r="AS2154" i="32" s="1"/>
  <c r="U2155" i="32"/>
  <c r="AJ2155" i="32" a="1"/>
  <c r="AH2155" i="32" a="1"/>
  <c r="AI2155" i="32" a="1"/>
  <c r="AI2155" i="32" l="1"/>
  <c r="AH2155" i="32"/>
  <c r="AJ2155" i="32"/>
  <c r="AG2155" i="32" a="1"/>
  <c r="AG2155" i="32" l="1"/>
  <c r="AK2155" i="32" s="1"/>
  <c r="AL2155" i="32" s="1"/>
  <c r="AM2155" i="32" l="1"/>
  <c r="AT2155" i="32"/>
  <c r="AU2155" i="32" s="1"/>
  <c r="AR2155" i="32" l="1"/>
  <c r="X2156" i="32" s="1"/>
  <c r="AN2155" i="32"/>
  <c r="AQ2155" i="32" l="1"/>
  <c r="W2156" i="32" s="1"/>
  <c r="AP2155" i="32"/>
  <c r="V2156" i="32" s="1"/>
  <c r="AO2155" i="32"/>
  <c r="Y2156" i="32" a="1"/>
  <c r="Y2156" i="32" l="1"/>
  <c r="AS2155" i="32" a="1"/>
  <c r="AS2155" i="32" s="1"/>
  <c r="U2156" i="32"/>
  <c r="AJ2156" i="32" a="1"/>
  <c r="AH2156" i="32" a="1"/>
  <c r="AI2156" i="32" a="1"/>
  <c r="AI2156" i="32" l="1"/>
  <c r="AH2156" i="32"/>
  <c r="AJ2156" i="32"/>
  <c r="AG2156" i="32" a="1"/>
  <c r="AG2156" i="32" l="1"/>
  <c r="AK2156" i="32" s="1"/>
  <c r="AL2156" i="32" s="1"/>
  <c r="AM2156" i="32" l="1"/>
  <c r="AT2156" i="32"/>
  <c r="AU2156" i="32" s="1"/>
  <c r="AR2156" i="32" l="1"/>
  <c r="X2157" i="32" s="1"/>
  <c r="AN2156" i="32"/>
  <c r="AQ2156" i="32" l="1"/>
  <c r="W2157" i="32" s="1"/>
  <c r="AP2156" i="32"/>
  <c r="V2157" i="32" s="1"/>
  <c r="AO2156" i="32"/>
  <c r="Y2157" i="32" a="1"/>
  <c r="Y2157" i="32" l="1"/>
  <c r="AS2156" i="32" a="1"/>
  <c r="AS2156" i="32" s="1"/>
  <c r="U2157" i="32"/>
  <c r="AJ2157" i="32" a="1"/>
  <c r="AH2157" i="32" a="1"/>
  <c r="AI2157" i="32" a="1"/>
  <c r="AI2157" i="32" l="1"/>
  <c r="AH2157" i="32"/>
  <c r="AJ2157" i="32"/>
  <c r="AG2157" i="32" a="1"/>
  <c r="AG2157" i="32" l="1"/>
  <c r="AK2157" i="32" s="1"/>
  <c r="AL2157" i="32" s="1"/>
  <c r="AM2157" i="32" l="1"/>
  <c r="AT2157" i="32"/>
  <c r="AU2157" i="32" s="1"/>
  <c r="AR2157" i="32" l="1"/>
  <c r="X2158" i="32" s="1"/>
  <c r="AN2157" i="32"/>
  <c r="AQ2157" i="32" l="1"/>
  <c r="W2158" i="32" s="1"/>
  <c r="AP2157" i="32"/>
  <c r="V2158" i="32" s="1"/>
  <c r="AO2157" i="32"/>
  <c r="Y2158" i="32" a="1"/>
  <c r="Y2158" i="32" l="1"/>
  <c r="AS2157" i="32" a="1"/>
  <c r="AS2157" i="32" s="1"/>
  <c r="U2158" i="32"/>
  <c r="AJ2158" i="32" a="1"/>
  <c r="AH2158" i="32" a="1"/>
  <c r="AI2158" i="32" a="1"/>
  <c r="AI2158" i="32" l="1"/>
  <c r="AH2158" i="32"/>
  <c r="AJ2158" i="32"/>
  <c r="AG2158" i="32" a="1"/>
  <c r="AG2158" i="32" l="1"/>
  <c r="AK2158" i="32" s="1"/>
  <c r="AL2158" i="32" s="1"/>
  <c r="AM2158" i="32" l="1"/>
  <c r="AT2158" i="32"/>
  <c r="AU2158" i="32" s="1"/>
  <c r="AR2158" i="32" l="1"/>
  <c r="X2159" i="32" s="1"/>
  <c r="AN2158" i="32"/>
  <c r="AQ2158" i="32" l="1"/>
  <c r="W2159" i="32" s="1"/>
  <c r="AP2158" i="32"/>
  <c r="V2159" i="32" s="1"/>
  <c r="AO2158" i="32"/>
  <c r="Y2159" i="32" a="1"/>
  <c r="Y2159" i="32" l="1"/>
  <c r="AS2158" i="32" a="1"/>
  <c r="AS2158" i="32" s="1"/>
  <c r="U2159" i="32"/>
  <c r="AJ2159" i="32" a="1"/>
  <c r="AH2159" i="32" a="1"/>
  <c r="AI2159" i="32" a="1"/>
  <c r="AI2159" i="32" l="1"/>
  <c r="AH2159" i="32"/>
  <c r="AJ2159" i="32"/>
  <c r="AG2159" i="32" a="1"/>
  <c r="AG2159" i="32" l="1"/>
  <c r="AK2159" i="32" s="1"/>
  <c r="AL2159" i="32" s="1"/>
  <c r="AM2159" i="32" l="1"/>
  <c r="AT2159" i="32"/>
  <c r="AU2159" i="32" s="1"/>
  <c r="AR2159" i="32" l="1"/>
  <c r="X2160" i="32" s="1"/>
  <c r="AN2159" i="32"/>
  <c r="AQ2159" i="32" l="1"/>
  <c r="W2160" i="32" s="1"/>
  <c r="AP2159" i="32"/>
  <c r="V2160" i="32" s="1"/>
  <c r="AO2159" i="32"/>
  <c r="Y2160" i="32" a="1"/>
  <c r="Y2160" i="32" l="1"/>
  <c r="AS2159" i="32" a="1"/>
  <c r="AS2159" i="32" s="1"/>
  <c r="U2160" i="32"/>
  <c r="AJ2160" i="32" a="1"/>
  <c r="AH2160" i="32" a="1"/>
  <c r="AI2160" i="32" a="1"/>
  <c r="AI2160" i="32" l="1"/>
  <c r="AH2160" i="32"/>
  <c r="AJ2160" i="32"/>
  <c r="AG2160" i="32" a="1"/>
  <c r="AG2160" i="32" l="1"/>
  <c r="AK2160" i="32" s="1"/>
  <c r="AL2160" i="32" s="1"/>
  <c r="AM2160" i="32" l="1"/>
  <c r="AT2160" i="32"/>
  <c r="AU2160" i="32" s="1"/>
  <c r="AR2160" i="32" l="1"/>
  <c r="X2161" i="32" s="1"/>
  <c r="AN2160" i="32"/>
  <c r="AQ2160" i="32" l="1"/>
  <c r="W2161" i="32" s="1"/>
  <c r="AP2160" i="32"/>
  <c r="V2161" i="32" s="1"/>
  <c r="AO2160" i="32"/>
  <c r="Y2161" i="32" a="1"/>
  <c r="Y2161" i="32" l="1"/>
  <c r="AS2160" i="32" a="1"/>
  <c r="AS2160" i="32" s="1"/>
  <c r="U2161" i="32"/>
  <c r="AJ2161" i="32" a="1"/>
  <c r="AH2161" i="32" a="1"/>
  <c r="AI2161" i="32" a="1"/>
  <c r="AI2161" i="32" l="1"/>
  <c r="AH2161" i="32"/>
  <c r="AJ2161" i="32"/>
  <c r="AG2161" i="32" a="1"/>
  <c r="AG2161" i="32" l="1"/>
  <c r="AK2161" i="32" s="1"/>
  <c r="AL2161" i="32" s="1"/>
  <c r="AM2161" i="32" l="1"/>
  <c r="AT2161" i="32"/>
  <c r="AU2161" i="32" s="1"/>
  <c r="AR2161" i="32" l="1"/>
  <c r="X2162" i="32" s="1"/>
  <c r="AN2161" i="32"/>
  <c r="AQ2161" i="32" l="1"/>
  <c r="W2162" i="32" s="1"/>
  <c r="AP2161" i="32"/>
  <c r="V2162" i="32" s="1"/>
  <c r="AO2161" i="32"/>
  <c r="Y2162" i="32" a="1"/>
  <c r="Y2162" i="32" l="1"/>
  <c r="AS2161" i="32" a="1"/>
  <c r="AS2161" i="32" s="1"/>
  <c r="U2162" i="32"/>
  <c r="AJ2162" i="32" a="1"/>
  <c r="AH2162" i="32" a="1"/>
  <c r="AI2162" i="32" a="1"/>
  <c r="AI2162" i="32" l="1"/>
  <c r="AH2162" i="32"/>
  <c r="AJ2162" i="32"/>
  <c r="AG2162" i="32" a="1"/>
  <c r="AG2162" i="32" l="1"/>
  <c r="AK2162" i="32" s="1"/>
  <c r="AL2162" i="32" s="1"/>
  <c r="AM2162" i="32" l="1"/>
  <c r="AT2162" i="32"/>
  <c r="AN2162" i="32" l="1"/>
  <c r="AR2162" i="32"/>
  <c r="X2165" i="32" s="1"/>
  <c r="AU2162" i="32"/>
  <c r="AV2111" i="32"/>
  <c r="AW2111" i="32" s="1"/>
  <c r="AQ2162" i="32" l="1"/>
  <c r="W2165" i="32" s="1"/>
  <c r="AP2162" i="32"/>
  <c r="V2165" i="32" s="1"/>
  <c r="AO2162" i="32"/>
  <c r="Y2165" i="32" a="1"/>
  <c r="Y2165" i="32" l="1"/>
  <c r="AS2162" i="32" a="1"/>
  <c r="AS2162" i="32" s="1"/>
  <c r="U2165" i="32"/>
  <c r="AI2165" i="32" a="1"/>
  <c r="AH2165" i="32" a="1"/>
  <c r="AJ2165" i="32" a="1"/>
  <c r="AJ2165" i="32" l="1"/>
  <c r="AH2165" i="32"/>
  <c r="AI2165" i="32"/>
  <c r="AG2165" i="32" a="1"/>
  <c r="AG2165" i="32" l="1"/>
  <c r="AK2165" i="32" s="1"/>
  <c r="AL2165" i="32" s="1"/>
  <c r="AM2165" i="32" l="1"/>
  <c r="AT2165" i="32"/>
  <c r="AR2165" i="32" l="1"/>
  <c r="X2166" i="32" s="1"/>
  <c r="AN2165" i="32"/>
  <c r="AU2165" i="32"/>
  <c r="AQ2165" i="32" l="1"/>
  <c r="W2166" i="32" s="1"/>
  <c r="AP2165" i="32"/>
  <c r="V2166" i="32" s="1"/>
  <c r="AO2165" i="32"/>
  <c r="Y2166" i="32" a="1"/>
  <c r="Y2166" i="32" l="1"/>
  <c r="AS2165" i="32" a="1"/>
  <c r="AS2165" i="32" s="1"/>
  <c r="U2166" i="32"/>
  <c r="AH2166" i="32" a="1"/>
  <c r="AJ2166" i="32" a="1"/>
  <c r="AI2166" i="32" a="1"/>
  <c r="AI2166" i="32" l="1"/>
  <c r="AJ2166" i="32"/>
  <c r="AH2166" i="32"/>
  <c r="AG2166" i="32" a="1"/>
  <c r="AG2166" i="32" l="1"/>
  <c r="AK2166" i="32" s="1"/>
  <c r="AL2166" i="32" s="1"/>
  <c r="AM2166" i="32" l="1"/>
  <c r="AT2166" i="32"/>
  <c r="AN2166" i="32" l="1"/>
  <c r="AR2166" i="32"/>
  <c r="X2167" i="32" s="1"/>
  <c r="AU2166" i="32"/>
  <c r="AP2166" i="32" l="1"/>
  <c r="V2167" i="32" s="1"/>
  <c r="AQ2166" i="32"/>
  <c r="W2167" i="32" s="1"/>
  <c r="AO2166" i="32"/>
  <c r="Y2167" i="32" a="1"/>
  <c r="Y2167" i="32" l="1"/>
  <c r="AS2166" i="32" a="1"/>
  <c r="AS2166" i="32" s="1"/>
  <c r="U2167" i="32"/>
  <c r="AH2167" i="32" a="1"/>
  <c r="AJ2167" i="32" a="1"/>
  <c r="AI2167" i="32" a="1"/>
  <c r="AI2167" i="32" l="1"/>
  <c r="AJ2167" i="32"/>
  <c r="AH2167" i="32"/>
  <c r="AG2167" i="32" a="1"/>
  <c r="AG2167" i="32" l="1"/>
  <c r="AK2167" i="32" s="1"/>
  <c r="AL2167" i="32" s="1"/>
  <c r="AM2167" i="32" l="1"/>
  <c r="AT2167" i="32"/>
  <c r="AN2167" i="32" l="1"/>
  <c r="AR2167" i="32"/>
  <c r="X2168" i="32" s="1"/>
  <c r="AU2167" i="32"/>
  <c r="AP2167" i="32" l="1"/>
  <c r="V2168" i="32" s="1"/>
  <c r="AQ2167" i="32"/>
  <c r="W2168" i="32" s="1"/>
  <c r="AO2167" i="32"/>
  <c r="Y2168" i="32" a="1"/>
  <c r="Y2168" i="32" l="1"/>
  <c r="AS2167" i="32" a="1"/>
  <c r="AS2167" i="32" s="1"/>
  <c r="U2168" i="32"/>
  <c r="AH2168" i="32" a="1"/>
  <c r="AJ2168" i="32" a="1"/>
  <c r="AI2168" i="32" a="1"/>
  <c r="AI2168" i="32" l="1"/>
  <c r="AJ2168" i="32"/>
  <c r="AH2168" i="32"/>
  <c r="AG2168" i="32" a="1"/>
  <c r="AG2168" i="32" l="1"/>
  <c r="AK2168" i="32" s="1"/>
  <c r="AL2168" i="32" s="1"/>
  <c r="AM2168" i="32" l="1"/>
  <c r="AT2168" i="32"/>
  <c r="AN2168" i="32" l="1"/>
  <c r="AR2168" i="32"/>
  <c r="X2169" i="32" s="1"/>
  <c r="AU2168" i="32"/>
  <c r="AP2168" i="32" l="1"/>
  <c r="V2169" i="32" s="1"/>
  <c r="AQ2168" i="32"/>
  <c r="W2169" i="32" s="1"/>
  <c r="AO2168" i="32"/>
  <c r="Y2169" i="32" a="1"/>
  <c r="Y2169" i="32" l="1"/>
  <c r="AS2168" i="32" a="1"/>
  <c r="AS2168" i="32" s="1"/>
  <c r="U2169" i="32"/>
  <c r="AH2169" i="32" a="1"/>
  <c r="AJ2169" i="32" a="1"/>
  <c r="AI2169" i="32" a="1"/>
  <c r="AI2169" i="32" l="1"/>
  <c r="AJ2169" i="32"/>
  <c r="AH2169" i="32"/>
  <c r="AG2169" i="32" a="1"/>
  <c r="AG2169" i="32" l="1"/>
  <c r="AK2169" i="32" s="1"/>
  <c r="AL2169" i="32" s="1"/>
  <c r="AM2169" i="32" l="1"/>
  <c r="AT2169" i="32"/>
  <c r="AU2169" i="32" l="1"/>
  <c r="AN2169" i="32"/>
  <c r="AR2169" i="32"/>
  <c r="X2170" i="32" s="1"/>
  <c r="AP2169" i="32" l="1"/>
  <c r="V2170" i="32" s="1"/>
  <c r="AQ2169" i="32"/>
  <c r="W2170" i="32" s="1"/>
  <c r="AO2169" i="32"/>
  <c r="Y2170" i="32" a="1"/>
  <c r="Y2170" i="32" l="1"/>
  <c r="AS2169" i="32" a="1"/>
  <c r="AS2169" i="32" s="1"/>
  <c r="U2170" i="32"/>
  <c r="AH2170" i="32" a="1"/>
  <c r="AJ2170" i="32" a="1"/>
  <c r="AI2170" i="32" a="1"/>
  <c r="AI2170" i="32" l="1"/>
  <c r="AJ2170" i="32"/>
  <c r="AH2170" i="32"/>
  <c r="AG2170" i="32" a="1"/>
  <c r="AG2170" i="32" l="1"/>
  <c r="AK2170" i="32" s="1"/>
  <c r="AL2170" i="32" s="1"/>
  <c r="AM2170" i="32" l="1"/>
  <c r="AT2170" i="32"/>
  <c r="AU2170" i="32" s="1"/>
  <c r="AN2170" i="32" l="1"/>
  <c r="AR2170" i="32"/>
  <c r="X2171" i="32" s="1"/>
  <c r="AP2170" i="32" l="1"/>
  <c r="V2171" i="32" s="1"/>
  <c r="AQ2170" i="32"/>
  <c r="W2171" i="32" s="1"/>
  <c r="AO2170" i="32"/>
  <c r="Y2171" i="32" a="1"/>
  <c r="Y2171" i="32" l="1"/>
  <c r="AS2170" i="32" a="1"/>
  <c r="AS2170" i="32" s="1"/>
  <c r="U2171" i="32"/>
  <c r="AJ2171" i="32" a="1"/>
  <c r="AH2171" i="32" a="1"/>
  <c r="AI2171" i="32" a="1"/>
  <c r="AI2171" i="32" l="1"/>
  <c r="AH2171" i="32"/>
  <c r="AJ2171" i="32"/>
  <c r="AG2171" i="32" a="1"/>
  <c r="AG2171" i="32" l="1"/>
  <c r="AK2171" i="32" s="1"/>
  <c r="AL2171" i="32" s="1"/>
  <c r="AM2171" i="32" l="1"/>
  <c r="AT2171" i="32"/>
  <c r="AU2171" i="32" s="1"/>
  <c r="AN2171" i="32" l="1"/>
  <c r="AR2171" i="32"/>
  <c r="X2172" i="32" s="1"/>
  <c r="AQ2171" i="32" l="1"/>
  <c r="W2172" i="32" s="1"/>
  <c r="AP2171" i="32"/>
  <c r="V2172" i="32" s="1"/>
  <c r="AO2171" i="32"/>
  <c r="Y2172" i="32" a="1"/>
  <c r="Y2172" i="32" l="1"/>
  <c r="AS2171" i="32" a="1"/>
  <c r="AS2171" i="32" s="1"/>
  <c r="U2172" i="32"/>
  <c r="AJ2172" i="32" a="1"/>
  <c r="AH2172" i="32" a="1"/>
  <c r="AI2172" i="32" a="1"/>
  <c r="AI2172" i="32" l="1"/>
  <c r="AH2172" i="32"/>
  <c r="AJ2172" i="32"/>
  <c r="AG2172" i="32" a="1"/>
  <c r="AG2172" i="32" l="1"/>
  <c r="AK2172" i="32" s="1"/>
  <c r="AL2172" i="32" s="1"/>
  <c r="AM2172" i="32" l="1"/>
  <c r="AT2172" i="32"/>
  <c r="AU2172" i="32" s="1"/>
  <c r="AN2172" i="32" l="1"/>
  <c r="AR2172" i="32"/>
  <c r="X2173" i="32" s="1"/>
  <c r="AQ2172" i="32" l="1"/>
  <c r="W2173" i="32" s="1"/>
  <c r="AP2172" i="32"/>
  <c r="V2173" i="32" s="1"/>
  <c r="AO2172" i="32"/>
  <c r="Y2173" i="32" a="1"/>
  <c r="Y2173" i="32" l="1"/>
  <c r="AS2172" i="32" a="1"/>
  <c r="AS2172" i="32" s="1"/>
  <c r="U2173" i="32"/>
  <c r="AJ2173" i="32" a="1"/>
  <c r="AH2173" i="32" a="1"/>
  <c r="AI2173" i="32" a="1"/>
  <c r="AI2173" i="32" l="1"/>
  <c r="AH2173" i="32"/>
  <c r="AJ2173" i="32"/>
  <c r="AG2173" i="32" a="1"/>
  <c r="AG2173" i="32" l="1"/>
  <c r="AK2173" i="32" s="1"/>
  <c r="AL2173" i="32" s="1"/>
  <c r="AM2173" i="32" l="1"/>
  <c r="AT2173" i="32"/>
  <c r="AU2173" i="32" s="1"/>
  <c r="AN2173" i="32" l="1"/>
  <c r="AR2173" i="32"/>
  <c r="X2174" i="32" s="1"/>
  <c r="AQ2173" i="32" l="1"/>
  <c r="W2174" i="32" s="1"/>
  <c r="AP2173" i="32"/>
  <c r="V2174" i="32" s="1"/>
  <c r="AO2173" i="32"/>
  <c r="Y2174" i="32" a="1"/>
  <c r="Y2174" i="32" l="1"/>
  <c r="AS2173" i="32" a="1"/>
  <c r="AS2173" i="32" s="1"/>
  <c r="U2174" i="32"/>
  <c r="AJ2174" i="32" a="1"/>
  <c r="AH2174" i="32" a="1"/>
  <c r="AI2174" i="32" a="1"/>
  <c r="AI2174" i="32" l="1"/>
  <c r="AH2174" i="32"/>
  <c r="AJ2174" i="32"/>
  <c r="AG2174" i="32" a="1"/>
  <c r="AG2174" i="32" l="1"/>
  <c r="AK2174" i="32" s="1"/>
  <c r="AL2174" i="32"/>
  <c r="AM2174" i="32" l="1"/>
  <c r="AT2174" i="32"/>
  <c r="AU2174" i="32" s="1"/>
  <c r="AN2174" i="32" l="1"/>
  <c r="AR2174" i="32"/>
  <c r="X2175" i="32" s="1"/>
  <c r="AQ2174" i="32" l="1"/>
  <c r="W2175" i="32" s="1"/>
  <c r="AP2174" i="32"/>
  <c r="V2175" i="32" s="1"/>
  <c r="AO2174" i="32"/>
  <c r="Y2175" i="32" a="1"/>
  <c r="Y2175" i="32" l="1"/>
  <c r="AS2174" i="32" a="1"/>
  <c r="AS2174" i="32" s="1"/>
  <c r="U2175" i="32"/>
  <c r="AJ2175" i="32" a="1"/>
  <c r="AH2175" i="32" a="1"/>
  <c r="AI2175" i="32" a="1"/>
  <c r="AI2175" i="32" l="1"/>
  <c r="AH2175" i="32"/>
  <c r="AJ2175" i="32"/>
  <c r="AG2175" i="32" a="1"/>
  <c r="AG2175" i="32" l="1"/>
  <c r="AK2175" i="32" s="1"/>
  <c r="AL2175" i="32" s="1"/>
  <c r="AM2175" i="32" l="1"/>
  <c r="AT2175" i="32"/>
  <c r="AU2175" i="32" s="1"/>
  <c r="AN2175" i="32" l="1"/>
  <c r="AR2175" i="32"/>
  <c r="X2176" i="32" s="1"/>
  <c r="AQ2175" i="32" l="1"/>
  <c r="W2176" i="32" s="1"/>
  <c r="AP2175" i="32"/>
  <c r="V2176" i="32" s="1"/>
  <c r="AO2175" i="32"/>
  <c r="Y2176" i="32" a="1"/>
  <c r="Y2176" i="32" l="1"/>
  <c r="AS2175" i="32" a="1"/>
  <c r="AS2175" i="32" s="1"/>
  <c r="U2176" i="32"/>
  <c r="AJ2176" i="32" a="1"/>
  <c r="AH2176" i="32" a="1"/>
  <c r="AI2176" i="32" a="1"/>
  <c r="AI2176" i="32" l="1"/>
  <c r="AH2176" i="32"/>
  <c r="AJ2176" i="32"/>
  <c r="AG2176" i="32" a="1"/>
  <c r="AG2176" i="32" l="1"/>
  <c r="AK2176" i="32" s="1"/>
  <c r="AL2176" i="32" s="1"/>
  <c r="AM2176" i="32" l="1"/>
  <c r="AT2176" i="32"/>
  <c r="AU2176" i="32" s="1"/>
  <c r="AN2176" i="32" l="1"/>
  <c r="AR2176" i="32"/>
  <c r="X2177" i="32" s="1"/>
  <c r="AQ2176" i="32" l="1"/>
  <c r="W2177" i="32" s="1"/>
  <c r="AP2176" i="32"/>
  <c r="V2177" i="32" s="1"/>
  <c r="AO2176" i="32"/>
  <c r="Y2177" i="32" a="1"/>
  <c r="Y2177" i="32" l="1"/>
  <c r="AS2176" i="32" a="1"/>
  <c r="AS2176" i="32" s="1"/>
  <c r="U2177" i="32"/>
  <c r="AJ2177" i="32" a="1"/>
  <c r="AH2177" i="32" a="1"/>
  <c r="AI2177" i="32" a="1"/>
  <c r="AI2177" i="32" l="1"/>
  <c r="AH2177" i="32"/>
  <c r="AJ2177" i="32"/>
  <c r="AG2177" i="32" a="1"/>
  <c r="AG2177" i="32" l="1"/>
  <c r="AK2177" i="32" s="1"/>
  <c r="AL2177" i="32" s="1"/>
  <c r="AM2177" i="32" l="1"/>
  <c r="AT2177" i="32"/>
  <c r="AU2177" i="32" s="1"/>
  <c r="AN2177" i="32" l="1"/>
  <c r="AR2177" i="32"/>
  <c r="X2178" i="32" s="1"/>
  <c r="AQ2177" i="32" l="1"/>
  <c r="W2178" i="32" s="1"/>
  <c r="AP2177" i="32"/>
  <c r="V2178" i="32" s="1"/>
  <c r="AO2177" i="32"/>
  <c r="Y2178" i="32" a="1"/>
  <c r="Y2178" i="32" l="1"/>
  <c r="AS2177" i="32" a="1"/>
  <c r="AS2177" i="32" s="1"/>
  <c r="U2178" i="32"/>
  <c r="AH2178" i="32" a="1"/>
  <c r="AJ2178" i="32" a="1"/>
  <c r="AI2178" i="32" a="1"/>
  <c r="AI2178" i="32" l="1"/>
  <c r="AJ2178" i="32"/>
  <c r="AH2178" i="32"/>
  <c r="AG2178" i="32" a="1"/>
  <c r="AG2178" i="32" l="1"/>
  <c r="AK2178" i="32" s="1"/>
  <c r="AL2178" i="32"/>
  <c r="AM2178" i="32" l="1"/>
  <c r="AT2178" i="32"/>
  <c r="AU2178" i="32" s="1"/>
  <c r="AR2178" i="32" l="1"/>
  <c r="X2179" i="32" s="1"/>
  <c r="AN2178" i="32"/>
  <c r="AP2178" i="32" l="1"/>
  <c r="V2179" i="32" s="1"/>
  <c r="AQ2178" i="32"/>
  <c r="W2179" i="32" s="1"/>
  <c r="AO2178" i="32"/>
  <c r="Y2179" i="32" a="1"/>
  <c r="Y2179" i="32" l="1"/>
  <c r="AS2178" i="32" a="1"/>
  <c r="AS2178" i="32" s="1"/>
  <c r="U2179" i="32"/>
  <c r="AJ2179" i="32" a="1"/>
  <c r="AI2179" i="32" a="1"/>
  <c r="AH2179" i="32" a="1"/>
  <c r="AH2179" i="32" l="1"/>
  <c r="AI2179" i="32"/>
  <c r="AJ2179" i="32"/>
  <c r="AG2179" i="32" a="1"/>
  <c r="AG2179" i="32" l="1"/>
  <c r="AK2179" i="32" s="1"/>
  <c r="AL2179" i="32" s="1"/>
  <c r="AM2179" i="32" l="1"/>
  <c r="AT2179" i="32"/>
  <c r="AU2179" i="32" s="1"/>
  <c r="AR2179" i="32" l="1"/>
  <c r="X2180" i="32" s="1"/>
  <c r="AN2179" i="32"/>
  <c r="AP2179" i="32" l="1"/>
  <c r="V2180" i="32" s="1"/>
  <c r="AQ2179" i="32"/>
  <c r="W2180" i="32" s="1"/>
  <c r="AO2179" i="32"/>
  <c r="Y2180" i="32" a="1"/>
  <c r="Y2180" i="32" l="1"/>
  <c r="AS2179" i="32" a="1"/>
  <c r="AS2179" i="32" s="1"/>
  <c r="U2180" i="32"/>
  <c r="AJ2180" i="32" a="1"/>
  <c r="AI2180" i="32" a="1"/>
  <c r="AH2180" i="32" a="1"/>
  <c r="AH2180" i="32" l="1"/>
  <c r="AI2180" i="32"/>
  <c r="AJ2180" i="32"/>
  <c r="AG2180" i="32" a="1"/>
  <c r="AG2180" i="32" l="1"/>
  <c r="AK2180" i="32" s="1"/>
  <c r="AL2180" i="32" s="1"/>
  <c r="AM2180" i="32" l="1"/>
  <c r="AT2180" i="32"/>
  <c r="AU2180" i="32" s="1"/>
  <c r="AR2180" i="32" l="1"/>
  <c r="X2181" i="32" s="1"/>
  <c r="AN2180" i="32"/>
  <c r="AP2180" i="32" l="1"/>
  <c r="V2181" i="32" s="1"/>
  <c r="AQ2180" i="32"/>
  <c r="W2181" i="32" s="1"/>
  <c r="AO2180" i="32"/>
  <c r="Y2181" i="32" a="1"/>
  <c r="Y2181" i="32" l="1"/>
  <c r="AS2180" i="32" a="1"/>
  <c r="AS2180" i="32" s="1"/>
  <c r="U2181" i="32"/>
  <c r="AJ2181" i="32" a="1"/>
  <c r="AI2181" i="32" a="1"/>
  <c r="AH2181" i="32" a="1"/>
  <c r="AH2181" i="32" l="1"/>
  <c r="AI2181" i="32"/>
  <c r="AJ2181" i="32"/>
  <c r="AG2181" i="32" a="1"/>
  <c r="AG2181" i="32" l="1"/>
  <c r="AK2181" i="32" s="1"/>
  <c r="AL2181" i="32" s="1"/>
  <c r="AM2181" i="32" l="1"/>
  <c r="AT2181" i="32"/>
  <c r="AU2181" i="32" s="1"/>
  <c r="AR2181" i="32" l="1"/>
  <c r="X2182" i="32" s="1"/>
  <c r="AN2181" i="32"/>
  <c r="AP2181" i="32" l="1"/>
  <c r="V2182" i="32" s="1"/>
  <c r="AQ2181" i="32"/>
  <c r="W2182" i="32" s="1"/>
  <c r="AO2181" i="32"/>
  <c r="Y2182" i="32" a="1"/>
  <c r="Y2182" i="32" l="1"/>
  <c r="AS2181" i="32" a="1"/>
  <c r="AS2181" i="32" s="1"/>
  <c r="U2182" i="32"/>
  <c r="AJ2182" i="32" a="1"/>
  <c r="AI2182" i="32" a="1"/>
  <c r="AH2182" i="32" a="1"/>
  <c r="AH2182" i="32" l="1"/>
  <c r="AI2182" i="32"/>
  <c r="AJ2182" i="32"/>
  <c r="AG2182" i="32" a="1"/>
  <c r="AG2182" i="32" l="1"/>
  <c r="AK2182" i="32" s="1"/>
  <c r="AL2182" i="32" s="1"/>
  <c r="AM2182" i="32" l="1"/>
  <c r="AT2182" i="32"/>
  <c r="AU2182" i="32" s="1"/>
  <c r="AR2182" i="32" l="1"/>
  <c r="X2183" i="32" s="1"/>
  <c r="AN2182" i="32"/>
  <c r="AP2182" i="32" l="1"/>
  <c r="V2183" i="32" s="1"/>
  <c r="AQ2182" i="32"/>
  <c r="W2183" i="32" s="1"/>
  <c r="AO2182" i="32"/>
  <c r="Y2183" i="32" a="1"/>
  <c r="Y2183" i="32" l="1"/>
  <c r="AS2182" i="32" a="1"/>
  <c r="AS2182" i="32" s="1"/>
  <c r="U2183" i="32"/>
  <c r="AJ2183" i="32" a="1"/>
  <c r="AH2183" i="32" a="1"/>
  <c r="AI2183" i="32" a="1"/>
  <c r="AI2183" i="32" l="1"/>
  <c r="AH2183" i="32"/>
  <c r="AJ2183" i="32"/>
  <c r="AG2183" i="32" a="1"/>
  <c r="AG2183" i="32" l="1"/>
  <c r="AK2183" i="32" s="1"/>
  <c r="AL2183" i="32" s="1"/>
  <c r="AM2183" i="32" l="1"/>
  <c r="AT2183" i="32"/>
  <c r="AU2183" i="32" s="1"/>
  <c r="AR2183" i="32" l="1"/>
  <c r="X2184" i="32" s="1"/>
  <c r="AN2183" i="32"/>
  <c r="AP2183" i="32" l="1"/>
  <c r="V2184" i="32" s="1"/>
  <c r="AQ2183" i="32"/>
  <c r="W2184" i="32" s="1"/>
  <c r="AO2183" i="32"/>
  <c r="Y2184" i="32" a="1"/>
  <c r="Y2184" i="32" l="1"/>
  <c r="AS2183" i="32" a="1"/>
  <c r="AS2183" i="32" s="1"/>
  <c r="U2184" i="32"/>
  <c r="AJ2184" i="32" a="1"/>
  <c r="AI2184" i="32" a="1"/>
  <c r="AH2184" i="32" a="1"/>
  <c r="AH2184" i="32" l="1"/>
  <c r="AI2184" i="32"/>
  <c r="AJ2184" i="32"/>
  <c r="AG2184" i="32" a="1"/>
  <c r="AG2184" i="32" l="1"/>
  <c r="AK2184" i="32" s="1"/>
  <c r="AL2184" i="32" s="1"/>
  <c r="AM2184" i="32" l="1"/>
  <c r="AT2184" i="32"/>
  <c r="AU2184" i="32" s="1"/>
  <c r="AR2184" i="32" l="1"/>
  <c r="X2185" i="32" s="1"/>
  <c r="AN2184" i="32"/>
  <c r="AP2184" i="32" l="1"/>
  <c r="V2185" i="32" s="1"/>
  <c r="AQ2184" i="32"/>
  <c r="W2185" i="32" s="1"/>
  <c r="AO2184" i="32"/>
  <c r="Y2185" i="32" a="1"/>
  <c r="Y2185" i="32" l="1"/>
  <c r="AS2184" i="32" a="1"/>
  <c r="AS2184" i="32" s="1"/>
  <c r="U2185" i="32"/>
  <c r="AJ2185" i="32" a="1"/>
  <c r="AH2185" i="32" a="1"/>
  <c r="AI2185" i="32" a="1"/>
  <c r="AI2185" i="32" l="1"/>
  <c r="AH2185" i="32"/>
  <c r="AJ2185" i="32"/>
  <c r="AG2185" i="32" a="1"/>
  <c r="AG2185" i="32" l="1"/>
  <c r="AK2185" i="32" s="1"/>
  <c r="AL2185" i="32" s="1"/>
  <c r="AM2185" i="32" l="1"/>
  <c r="AT2185" i="32"/>
  <c r="AU2185" i="32" s="1"/>
  <c r="AR2185" i="32" l="1"/>
  <c r="X2186" i="32" s="1"/>
  <c r="AN2185" i="32"/>
  <c r="AQ2185" i="32" l="1"/>
  <c r="W2186" i="32" s="1"/>
  <c r="AP2185" i="32"/>
  <c r="V2186" i="32" s="1"/>
  <c r="AO2185" i="32"/>
  <c r="Y2186" i="32" a="1"/>
  <c r="Y2186" i="32" l="1"/>
  <c r="AS2185" i="32" a="1"/>
  <c r="AS2185" i="32" s="1"/>
  <c r="U2186" i="32"/>
  <c r="AJ2186" i="32" a="1"/>
  <c r="AH2186" i="32" a="1"/>
  <c r="AI2186" i="32" a="1"/>
  <c r="AI2186" i="32" l="1"/>
  <c r="AH2186" i="32"/>
  <c r="AJ2186" i="32"/>
  <c r="AG2186" i="32" a="1"/>
  <c r="AG2186" i="32" l="1"/>
  <c r="AK2186" i="32" s="1"/>
  <c r="AL2186" i="32"/>
  <c r="AM2186" i="32" l="1"/>
  <c r="AT2186" i="32"/>
  <c r="AU2186" i="32" s="1"/>
  <c r="AR2186" i="32" l="1"/>
  <c r="X2187" i="32" s="1"/>
  <c r="AN2186" i="32"/>
  <c r="AQ2186" i="32" l="1"/>
  <c r="W2187" i="32" s="1"/>
  <c r="AP2186" i="32"/>
  <c r="V2187" i="32" s="1"/>
  <c r="AO2186" i="32"/>
  <c r="Y2187" i="32" a="1"/>
  <c r="Y2187" i="32" l="1"/>
  <c r="AS2186" i="32" a="1"/>
  <c r="AS2186" i="32" s="1"/>
  <c r="U2187" i="32"/>
  <c r="AJ2187" i="32" a="1"/>
  <c r="AH2187" i="32" a="1"/>
  <c r="AI2187" i="32" a="1"/>
  <c r="AI2187" i="32" l="1"/>
  <c r="AH2187" i="32"/>
  <c r="AJ2187" i="32"/>
  <c r="AG2187" i="32" a="1"/>
  <c r="AG2187" i="32" l="1"/>
  <c r="AK2187" i="32" s="1"/>
  <c r="AL2187" i="32" s="1"/>
  <c r="AM2187" i="32" l="1"/>
  <c r="AT2187" i="32"/>
  <c r="AU2187" i="32" s="1"/>
  <c r="AR2187" i="32" l="1"/>
  <c r="X2188" i="32" s="1"/>
  <c r="AN2187" i="32"/>
  <c r="AQ2187" i="32" l="1"/>
  <c r="W2188" i="32" s="1"/>
  <c r="AP2187" i="32"/>
  <c r="V2188" i="32" s="1"/>
  <c r="AO2187" i="32"/>
  <c r="Y2188" i="32" a="1"/>
  <c r="Y2188" i="32" l="1"/>
  <c r="AS2187" i="32" a="1"/>
  <c r="AS2187" i="32" s="1"/>
  <c r="U2188" i="32"/>
  <c r="AJ2188" i="32" a="1"/>
  <c r="AH2188" i="32" a="1"/>
  <c r="AI2188" i="32" a="1"/>
  <c r="AI2188" i="32" l="1"/>
  <c r="AH2188" i="32"/>
  <c r="AJ2188" i="32"/>
  <c r="AG2188" i="32" a="1"/>
  <c r="AG2188" i="32" l="1"/>
  <c r="AK2188" i="32" s="1"/>
  <c r="AL2188" i="32" s="1"/>
  <c r="AM2188" i="32" l="1"/>
  <c r="AT2188" i="32"/>
  <c r="AU2188" i="32" s="1"/>
  <c r="AR2188" i="32" l="1"/>
  <c r="X2189" i="32" s="1"/>
  <c r="AN2188" i="32"/>
  <c r="AQ2188" i="32" l="1"/>
  <c r="W2189" i="32" s="1"/>
  <c r="AP2188" i="32"/>
  <c r="V2189" i="32" s="1"/>
  <c r="AO2188" i="32"/>
  <c r="Y2189" i="32" a="1"/>
  <c r="Y2189" i="32" l="1"/>
  <c r="AS2188" i="32" a="1"/>
  <c r="AS2188" i="32" s="1"/>
  <c r="U2189" i="32"/>
  <c r="AJ2189" i="32" a="1"/>
  <c r="AH2189" i="32" a="1"/>
  <c r="AI2189" i="32" a="1"/>
  <c r="AI2189" i="32" l="1"/>
  <c r="AH2189" i="32"/>
  <c r="AJ2189" i="32"/>
  <c r="AG2189" i="32" a="1"/>
  <c r="AG2189" i="32" l="1"/>
  <c r="AK2189" i="32" s="1"/>
  <c r="AL2189" i="32" s="1"/>
  <c r="AM2189" i="32" l="1"/>
  <c r="AT2189" i="32"/>
  <c r="AU2189" i="32" s="1"/>
  <c r="AR2189" i="32" l="1"/>
  <c r="X2190" i="32" s="1"/>
  <c r="AN2189" i="32"/>
  <c r="AQ2189" i="32" l="1"/>
  <c r="W2190" i="32" s="1"/>
  <c r="AP2189" i="32"/>
  <c r="V2190" i="32" s="1"/>
  <c r="AO2189" i="32"/>
  <c r="Y2190" i="32" a="1"/>
  <c r="Y2190" i="32" l="1"/>
  <c r="AS2189" i="32" a="1"/>
  <c r="AS2189" i="32" s="1"/>
  <c r="U2190" i="32"/>
  <c r="AJ2190" i="32" a="1"/>
  <c r="AH2190" i="32" a="1"/>
  <c r="AI2190" i="32" a="1"/>
  <c r="AI2190" i="32" l="1"/>
  <c r="AH2190" i="32"/>
  <c r="AJ2190" i="32"/>
  <c r="AG2190" i="32" a="1"/>
  <c r="AG2190" i="32" l="1"/>
  <c r="AK2190" i="32" s="1"/>
  <c r="AL2190" i="32" s="1"/>
  <c r="AM2190" i="32" l="1"/>
  <c r="AT2190" i="32"/>
  <c r="AU2190" i="32" s="1"/>
  <c r="AR2190" i="32" l="1"/>
  <c r="X2191" i="32" s="1"/>
  <c r="AN2190" i="32"/>
  <c r="AQ2190" i="32" l="1"/>
  <c r="W2191" i="32" s="1"/>
  <c r="AP2190" i="32"/>
  <c r="V2191" i="32" s="1"/>
  <c r="AO2190" i="32"/>
  <c r="Y2191" i="32" a="1"/>
  <c r="Y2191" i="32" l="1"/>
  <c r="AS2190" i="32" a="1"/>
  <c r="AS2190" i="32" s="1"/>
  <c r="U2191" i="32"/>
  <c r="AJ2191" i="32" a="1"/>
  <c r="AH2191" i="32" a="1"/>
  <c r="AI2191" i="32" a="1"/>
  <c r="AI2191" i="32" l="1"/>
  <c r="AH2191" i="32"/>
  <c r="AJ2191" i="32"/>
  <c r="AG2191" i="32" a="1"/>
  <c r="AG2191" i="32" l="1"/>
  <c r="AK2191" i="32" s="1"/>
  <c r="AL2191" i="32" s="1"/>
  <c r="AM2191" i="32" l="1"/>
  <c r="AT2191" i="32"/>
  <c r="AU2191" i="32" s="1"/>
  <c r="AR2191" i="32" l="1"/>
  <c r="X2192" i="32" s="1"/>
  <c r="AN2191" i="32"/>
  <c r="AQ2191" i="32" l="1"/>
  <c r="W2192" i="32" s="1"/>
  <c r="AP2191" i="32"/>
  <c r="V2192" i="32" s="1"/>
  <c r="AO2191" i="32"/>
  <c r="Y2192" i="32" a="1"/>
  <c r="Y2192" i="32" l="1"/>
  <c r="AS2191" i="32" a="1"/>
  <c r="AS2191" i="32" s="1"/>
  <c r="U2192" i="32"/>
  <c r="AJ2192" i="32" a="1"/>
  <c r="AH2192" i="32" a="1"/>
  <c r="AI2192" i="32" a="1"/>
  <c r="AI2192" i="32" l="1"/>
  <c r="AH2192" i="32"/>
  <c r="AJ2192" i="32"/>
  <c r="AG2192" i="32" a="1"/>
  <c r="AG2192" i="32" l="1"/>
  <c r="AK2192" i="32" s="1"/>
  <c r="AL2192" i="32" s="1"/>
  <c r="AM2192" i="32" l="1"/>
  <c r="AT2192" i="32"/>
  <c r="AU2192" i="32" s="1"/>
  <c r="AR2192" i="32" l="1"/>
  <c r="X2193" i="32" s="1"/>
  <c r="AN2192" i="32"/>
  <c r="AQ2192" i="32" l="1"/>
  <c r="W2193" i="32" s="1"/>
  <c r="AP2192" i="32"/>
  <c r="V2193" i="32" s="1"/>
  <c r="AO2192" i="32"/>
  <c r="Y2193" i="32" a="1"/>
  <c r="Y2193" i="32" l="1"/>
  <c r="AS2192" i="32" a="1"/>
  <c r="AS2192" i="32" s="1"/>
  <c r="U2193" i="32"/>
  <c r="AJ2193" i="32" a="1"/>
  <c r="AH2193" i="32" a="1"/>
  <c r="AI2193" i="32" a="1"/>
  <c r="AI2193" i="32" l="1"/>
  <c r="AH2193" i="32"/>
  <c r="AJ2193" i="32"/>
  <c r="AG2193" i="32" a="1"/>
  <c r="AG2193" i="32" l="1"/>
  <c r="AK2193" i="32" s="1"/>
  <c r="AL2193" i="32" s="1"/>
  <c r="AM2193" i="32" l="1"/>
  <c r="AT2193" i="32"/>
  <c r="AU2193" i="32" s="1"/>
  <c r="AR2193" i="32" l="1"/>
  <c r="X2194" i="32" s="1"/>
  <c r="AN2193" i="32"/>
  <c r="AQ2193" i="32" l="1"/>
  <c r="W2194" i="32" s="1"/>
  <c r="AP2193" i="32"/>
  <c r="V2194" i="32" s="1"/>
  <c r="AO2193" i="32"/>
  <c r="Y2194" i="32" a="1"/>
  <c r="Y2194" i="32" l="1"/>
  <c r="AS2193" i="32" a="1"/>
  <c r="AS2193" i="32" s="1"/>
  <c r="U2194" i="32"/>
  <c r="AJ2194" i="32" a="1"/>
  <c r="AH2194" i="32" a="1"/>
  <c r="AI2194" i="32" a="1"/>
  <c r="AI2194" i="32" l="1"/>
  <c r="AH2194" i="32"/>
  <c r="AJ2194" i="32"/>
  <c r="AG2194" i="32" a="1"/>
  <c r="AG2194" i="32" l="1"/>
  <c r="AK2194" i="32" s="1"/>
  <c r="AL2194" i="32" s="1"/>
  <c r="AM2194" i="32" l="1"/>
  <c r="AT2194" i="32"/>
  <c r="AU2194" i="32" s="1"/>
  <c r="AR2194" i="32" l="1"/>
  <c r="X2195" i="32" s="1"/>
  <c r="AN2194" i="32"/>
  <c r="AQ2194" i="32" l="1"/>
  <c r="W2195" i="32" s="1"/>
  <c r="AP2194" i="32"/>
  <c r="V2195" i="32" s="1"/>
  <c r="AO2194" i="32"/>
  <c r="Y2195" i="32" a="1"/>
  <c r="Y2195" i="32" l="1"/>
  <c r="AS2194" i="32" a="1"/>
  <c r="AS2194" i="32" s="1"/>
  <c r="U2195" i="32"/>
  <c r="AI2195" i="32" a="1"/>
  <c r="AH2195" i="32" a="1"/>
  <c r="AJ2195" i="32" a="1"/>
  <c r="AJ2195" i="32" l="1"/>
  <c r="AH2195" i="32"/>
  <c r="AI2195" i="32"/>
  <c r="AG2195" i="32" a="1"/>
  <c r="AG2195" i="32" l="1"/>
  <c r="AK2195" i="32" s="1"/>
  <c r="AL2195" i="32" s="1"/>
  <c r="AM2195" i="32" l="1"/>
  <c r="AT2195" i="32"/>
  <c r="AU2195" i="32" s="1"/>
  <c r="AR2195" i="32" l="1"/>
  <c r="X2196" i="32" s="1"/>
  <c r="AN2195" i="32"/>
  <c r="AO2195" i="32" l="1"/>
  <c r="AQ2195" i="32"/>
  <c r="W2196" i="32" s="1"/>
  <c r="AP2195" i="32"/>
  <c r="V2196" i="32" s="1"/>
  <c r="Y2196" i="32" a="1"/>
  <c r="Y2196" i="32" l="1"/>
  <c r="AS2195" i="32" a="1"/>
  <c r="AS2195" i="32" s="1"/>
  <c r="U2196" i="32"/>
  <c r="AI2196" i="32" a="1"/>
  <c r="AH2196" i="32" a="1"/>
  <c r="AJ2196" i="32" a="1"/>
  <c r="AJ2196" i="32" l="1"/>
  <c r="AH2196" i="32"/>
  <c r="AI2196" i="32"/>
  <c r="AG2196" i="32" a="1"/>
  <c r="AG2196" i="32" l="1"/>
  <c r="AK2196" i="32" s="1"/>
  <c r="AL2196" i="32" s="1"/>
  <c r="AM2196" i="32" l="1"/>
  <c r="AT2196" i="32"/>
  <c r="AU2196" i="32" s="1"/>
  <c r="AR2196" i="32" l="1"/>
  <c r="X2197" i="32" s="1"/>
  <c r="AN2196" i="32"/>
  <c r="AQ2196" i="32" l="1"/>
  <c r="W2197" i="32" s="1"/>
  <c r="AO2196" i="32"/>
  <c r="AP2196" i="32"/>
  <c r="V2197" i="32" s="1"/>
  <c r="Y2197" i="32" a="1"/>
  <c r="Y2197" i="32" l="1"/>
  <c r="AS2196" i="32" a="1"/>
  <c r="AS2196" i="32" s="1"/>
  <c r="U2197" i="32"/>
  <c r="AJ2197" i="32" a="1"/>
  <c r="AH2197" i="32" a="1"/>
  <c r="AI2197" i="32" a="1"/>
  <c r="AI2197" i="32" l="1"/>
  <c r="AH2197" i="32"/>
  <c r="AJ2197" i="32"/>
  <c r="AG2197" i="32" a="1"/>
  <c r="AG2197" i="32" l="1"/>
  <c r="AK2197" i="32" s="1"/>
  <c r="AL2197" i="32" s="1"/>
  <c r="AM2197" i="32" l="1"/>
  <c r="AT2197" i="32"/>
  <c r="AU2197" i="32" s="1"/>
  <c r="AR2197" i="32" l="1"/>
  <c r="X2198" i="32" s="1"/>
  <c r="AN2197" i="32"/>
  <c r="AQ2197" i="32" l="1"/>
  <c r="W2198" i="32" s="1"/>
  <c r="AO2197" i="32"/>
  <c r="AP2197" i="32"/>
  <c r="V2198" i="32" s="1"/>
  <c r="Y2198" i="32" a="1"/>
  <c r="Y2198" i="32" l="1"/>
  <c r="AS2197" i="32" a="1"/>
  <c r="AS2197" i="32" s="1"/>
  <c r="U2198" i="32"/>
  <c r="AJ2198" i="32" a="1"/>
  <c r="AH2198" i="32" a="1"/>
  <c r="AI2198" i="32" a="1"/>
  <c r="AI2198" i="32" l="1"/>
  <c r="AH2198" i="32"/>
  <c r="AJ2198" i="32"/>
  <c r="AG2198" i="32" a="1"/>
  <c r="AG2198" i="32" l="1"/>
  <c r="AK2198" i="32" s="1"/>
  <c r="AL2198" i="32"/>
  <c r="AM2198" i="32" l="1"/>
  <c r="AT2198" i="32"/>
  <c r="AU2198" i="32" s="1"/>
  <c r="AR2198" i="32" l="1"/>
  <c r="X2199" i="32" s="1"/>
  <c r="AN2198" i="32"/>
  <c r="AQ2198" i="32" l="1"/>
  <c r="W2199" i="32" s="1"/>
  <c r="AO2198" i="32"/>
  <c r="AP2198" i="32"/>
  <c r="V2199" i="32" s="1"/>
  <c r="Y2199" i="32" a="1"/>
  <c r="Y2199" i="32" l="1"/>
  <c r="AS2198" i="32" a="1"/>
  <c r="AS2198" i="32" s="1"/>
  <c r="U2199" i="32"/>
  <c r="AJ2199" i="32" a="1"/>
  <c r="AH2199" i="32" a="1"/>
  <c r="AI2199" i="32" a="1"/>
  <c r="AI2199" i="32" l="1"/>
  <c r="AH2199" i="32"/>
  <c r="AJ2199" i="32"/>
  <c r="AG2199" i="32" a="1"/>
  <c r="AG2199" i="32" l="1"/>
  <c r="AK2199" i="32" s="1"/>
  <c r="AL2199" i="32" s="1"/>
  <c r="AM2199" i="32" l="1"/>
  <c r="AT2199" i="32"/>
  <c r="AU2199" i="32" s="1"/>
  <c r="AR2199" i="32" l="1"/>
  <c r="X2200" i="32" s="1"/>
  <c r="AN2199" i="32"/>
  <c r="AQ2199" i="32" l="1"/>
  <c r="W2200" i="32" s="1"/>
  <c r="AO2199" i="32"/>
  <c r="AP2199" i="32"/>
  <c r="V2200" i="32" s="1"/>
  <c r="Y2200" i="32" a="1"/>
  <c r="Y2200" i="32" l="1"/>
  <c r="AS2199" i="32" a="1"/>
  <c r="AS2199" i="32" s="1"/>
  <c r="U2200" i="32"/>
  <c r="AJ2200" i="32" a="1"/>
  <c r="AH2200" i="32" a="1"/>
  <c r="AI2200" i="32" a="1"/>
  <c r="AI2200" i="32" l="1"/>
  <c r="AH2200" i="32"/>
  <c r="AJ2200" i="32"/>
  <c r="AG2200" i="32" a="1"/>
  <c r="AG2200" i="32" l="1"/>
  <c r="AK2200" i="32" s="1"/>
  <c r="AL2200" i="32" s="1"/>
  <c r="AM2200" i="32" l="1"/>
  <c r="AT2200" i="32"/>
  <c r="AU2200" i="32" s="1"/>
  <c r="AR2200" i="32" l="1"/>
  <c r="X2201" i="32" s="1"/>
  <c r="AN2200" i="32"/>
  <c r="AQ2200" i="32" l="1"/>
  <c r="W2201" i="32" s="1"/>
  <c r="AO2200" i="32"/>
  <c r="AP2200" i="32"/>
  <c r="V2201" i="32" s="1"/>
  <c r="Y2201" i="32" a="1"/>
  <c r="Y2201" i="32" l="1"/>
  <c r="AS2200" i="32" a="1"/>
  <c r="AS2200" i="32" s="1"/>
  <c r="U2201" i="32"/>
  <c r="AJ2201" i="32" a="1"/>
  <c r="AH2201" i="32" a="1"/>
  <c r="AI2201" i="32" a="1"/>
  <c r="AI2201" i="32" l="1"/>
  <c r="AH2201" i="32"/>
  <c r="AJ2201" i="32"/>
  <c r="AG2201" i="32" a="1"/>
  <c r="AG2201" i="32" l="1"/>
  <c r="AK2201" i="32" s="1"/>
  <c r="AL2201" i="32"/>
  <c r="AM2201" i="32" l="1"/>
  <c r="AT2201" i="32"/>
  <c r="AU2201" i="32" s="1"/>
  <c r="AN2201" i="32" l="1"/>
  <c r="AR2201" i="32"/>
  <c r="X2202" i="32" s="1"/>
  <c r="AP2201" i="32" l="1"/>
  <c r="V2202" i="32" s="1"/>
  <c r="AQ2201" i="32"/>
  <c r="W2202" i="32" s="1"/>
  <c r="AO2201" i="32"/>
  <c r="Y2202" i="32" a="1"/>
  <c r="Y2202" i="32" l="1"/>
  <c r="AS2201" i="32" a="1"/>
  <c r="AS2201" i="32" s="1"/>
  <c r="U2202" i="32"/>
  <c r="AJ2202" i="32" a="1"/>
  <c r="AI2202" i="32" a="1"/>
  <c r="AH2202" i="32" a="1"/>
  <c r="AH2202" i="32" l="1"/>
  <c r="AI2202" i="32"/>
  <c r="AJ2202" i="32"/>
  <c r="AG2202" i="32" a="1"/>
  <c r="AG2202" i="32" l="1"/>
  <c r="AK2202" i="32" s="1"/>
  <c r="AL2202" i="32"/>
  <c r="AM2202" i="32" l="1"/>
  <c r="AT2202" i="32"/>
  <c r="AU2202" i="32" s="1"/>
  <c r="AN2202" i="32" l="1"/>
  <c r="AR2202" i="32"/>
  <c r="X2203" i="32" s="1"/>
  <c r="AP2202" i="32" l="1"/>
  <c r="V2203" i="32" s="1"/>
  <c r="AQ2202" i="32"/>
  <c r="W2203" i="32" s="1"/>
  <c r="AO2202" i="32"/>
  <c r="Y2203" i="32" a="1"/>
  <c r="Y2203" i="32" l="1"/>
  <c r="AS2202" i="32" a="1"/>
  <c r="AS2202" i="32" s="1"/>
  <c r="U2203" i="32"/>
  <c r="AJ2203" i="32" a="1"/>
  <c r="AI2203" i="32" a="1"/>
  <c r="AH2203" i="32" a="1"/>
  <c r="AH2203" i="32" l="1"/>
  <c r="AI2203" i="32"/>
  <c r="AJ2203" i="32"/>
  <c r="AG2203" i="32" a="1"/>
  <c r="AG2203" i="32" l="1"/>
  <c r="AK2203" i="32" s="1"/>
  <c r="AL2203" i="32" s="1"/>
  <c r="AM2203" i="32" l="1"/>
  <c r="AT2203" i="32"/>
  <c r="AU2203" i="32" s="1"/>
  <c r="AN2203" i="32" l="1"/>
  <c r="AR2203" i="32"/>
  <c r="X2204" i="32" s="1"/>
  <c r="AP2203" i="32" l="1"/>
  <c r="V2204" i="32" s="1"/>
  <c r="AQ2203" i="32"/>
  <c r="W2204" i="32" s="1"/>
  <c r="AO2203" i="32"/>
  <c r="Y2204" i="32" a="1"/>
  <c r="Y2204" i="32" l="1"/>
  <c r="AS2203" i="32" a="1"/>
  <c r="AS2203" i="32" s="1"/>
  <c r="U2204" i="32"/>
  <c r="AJ2204" i="32" a="1"/>
  <c r="AI2204" i="32" a="1"/>
  <c r="AH2204" i="32" a="1"/>
  <c r="AH2204" i="32" l="1"/>
  <c r="AI2204" i="32"/>
  <c r="AJ2204" i="32"/>
  <c r="AG2204" i="32" a="1"/>
  <c r="AG2204" i="32" l="1"/>
  <c r="AK2204" i="32" s="1"/>
  <c r="AL2204" i="32" s="1"/>
  <c r="AM2204" i="32" l="1"/>
  <c r="AT2204" i="32"/>
  <c r="AU2204" i="32" s="1"/>
  <c r="AN2204" i="32" l="1"/>
  <c r="AR2204" i="32"/>
  <c r="X2205" i="32" s="1"/>
  <c r="AP2204" i="32" l="1"/>
  <c r="V2205" i="32" s="1"/>
  <c r="AQ2204" i="32"/>
  <c r="W2205" i="32" s="1"/>
  <c r="AO2204" i="32"/>
  <c r="Y2205" i="32" a="1"/>
  <c r="Y2205" i="32" l="1"/>
  <c r="AS2204" i="32" a="1"/>
  <c r="AS2204" i="32" s="1"/>
  <c r="U2205" i="32"/>
  <c r="AJ2205" i="32" a="1"/>
  <c r="AH2205" i="32" a="1"/>
  <c r="AI2205" i="32" a="1"/>
  <c r="AI2205" i="32" l="1"/>
  <c r="AH2205" i="32"/>
  <c r="AJ2205" i="32"/>
  <c r="AG2205" i="32" a="1"/>
  <c r="AG2205" i="32" l="1"/>
  <c r="AK2205" i="32" s="1"/>
  <c r="AL2205" i="32"/>
  <c r="AM2205" i="32" l="1"/>
  <c r="AT2205" i="32"/>
  <c r="AU2205" i="32" s="1"/>
  <c r="AR2205" i="32" l="1"/>
  <c r="X2206" i="32" s="1"/>
  <c r="AN2205" i="32"/>
  <c r="AQ2205" i="32" l="1"/>
  <c r="W2206" i="32" s="1"/>
  <c r="AP2205" i="32"/>
  <c r="V2206" i="32" s="1"/>
  <c r="AO2205" i="32"/>
  <c r="Y2206" i="32" a="1"/>
  <c r="Y2206" i="32" l="1"/>
  <c r="AS2205" i="32" a="1"/>
  <c r="AS2205" i="32" s="1"/>
  <c r="U2206" i="32"/>
  <c r="AH2206" i="32" a="1"/>
  <c r="AJ2206" i="32" a="1"/>
  <c r="AI2206" i="32" a="1"/>
  <c r="AI2206" i="32" l="1"/>
  <c r="AJ2206" i="32"/>
  <c r="AH2206" i="32"/>
  <c r="AG2206" i="32" a="1"/>
  <c r="AG2206" i="32" l="1"/>
  <c r="AK2206" i="32" s="1"/>
  <c r="AL2206" i="32"/>
  <c r="AM2206" i="32" l="1"/>
  <c r="AT2206" i="32"/>
  <c r="AU2206" i="32" s="1"/>
  <c r="AR2206" i="32" l="1"/>
  <c r="X2207" i="32" s="1"/>
  <c r="AN2206" i="32"/>
  <c r="AP2206" i="32" l="1"/>
  <c r="V2207" i="32" s="1"/>
  <c r="AO2206" i="32"/>
  <c r="AQ2206" i="32"/>
  <c r="W2207" i="32" s="1"/>
  <c r="Y2207" i="32" a="1"/>
  <c r="Y2207" i="32" l="1"/>
  <c r="AS2206" i="32" a="1"/>
  <c r="AS2206" i="32" s="1"/>
  <c r="U2207" i="32"/>
  <c r="AH2207" i="32" a="1"/>
  <c r="AJ2207" i="32" a="1"/>
  <c r="AI2207" i="32" a="1"/>
  <c r="AI2207" i="32" l="1"/>
  <c r="AJ2207" i="32"/>
  <c r="AH2207" i="32"/>
  <c r="AG2207" i="32" a="1"/>
  <c r="AG2207" i="32" l="1"/>
  <c r="AK2207" i="32" s="1"/>
  <c r="AL2207" i="32"/>
  <c r="AM2207" i="32" l="1"/>
  <c r="AT2207" i="32"/>
  <c r="AU2207" i="32" s="1"/>
  <c r="AR2207" i="32" l="1"/>
  <c r="X2208" i="32" s="1"/>
  <c r="AN2207" i="32"/>
  <c r="AP2207" i="32" l="1"/>
  <c r="V2208" i="32" s="1"/>
  <c r="AO2207" i="32"/>
  <c r="AQ2207" i="32"/>
  <c r="W2208" i="32" s="1"/>
  <c r="Y2208" i="32" a="1"/>
  <c r="Y2208" i="32" l="1"/>
  <c r="AS2207" i="32" a="1"/>
  <c r="AS2207" i="32" s="1"/>
  <c r="U2208" i="32"/>
  <c r="AH2208" i="32" a="1"/>
  <c r="AI2208" i="32" a="1"/>
  <c r="AJ2208" i="32" a="1"/>
  <c r="AJ2208" i="32" l="1"/>
  <c r="AI2208" i="32"/>
  <c r="AH2208" i="32"/>
  <c r="AG2208" i="32" a="1"/>
  <c r="AG2208" i="32" l="1"/>
  <c r="AK2208" i="32" s="1"/>
  <c r="AL2208" i="32" s="1"/>
  <c r="AM2208" i="32" l="1"/>
  <c r="AT2208" i="32"/>
  <c r="AU2208" i="32" s="1"/>
  <c r="AR2208" i="32" l="1"/>
  <c r="X2209" i="32" s="1"/>
  <c r="AN2208" i="32"/>
  <c r="AP2208" i="32" l="1"/>
  <c r="V2209" i="32" s="1"/>
  <c r="AO2208" i="32"/>
  <c r="AQ2208" i="32"/>
  <c r="W2209" i="32" s="1"/>
  <c r="Y2209" i="32" a="1"/>
  <c r="Y2209" i="32" l="1"/>
  <c r="AS2208" i="32" a="1"/>
  <c r="AS2208" i="32" s="1"/>
  <c r="U2209" i="32"/>
  <c r="AH2209" i="32" a="1"/>
  <c r="AI2209" i="32" a="1"/>
  <c r="AJ2209" i="32" a="1"/>
  <c r="AJ2209" i="32" l="1"/>
  <c r="AI2209" i="32"/>
  <c r="AH2209" i="32"/>
  <c r="AG2209" i="32" a="1"/>
  <c r="AG2209" i="32" l="1"/>
  <c r="AK2209" i="32" s="1"/>
  <c r="AL2209" i="32" s="1"/>
  <c r="AM2209" i="32" l="1"/>
  <c r="AT2209" i="32"/>
  <c r="AU2209" i="32" s="1"/>
  <c r="AR2209" i="32" l="1"/>
  <c r="X2210" i="32" s="1"/>
  <c r="AN2209" i="32"/>
  <c r="AP2209" i="32" l="1"/>
  <c r="V2210" i="32" s="1"/>
  <c r="AO2209" i="32"/>
  <c r="AQ2209" i="32"/>
  <c r="W2210" i="32" s="1"/>
  <c r="Y2210" i="32" a="1"/>
  <c r="Y2210" i="32" l="1"/>
  <c r="AS2209" i="32" a="1"/>
  <c r="AS2209" i="32" s="1"/>
  <c r="U2210" i="32"/>
  <c r="AH2210" i="32" a="1"/>
  <c r="AJ2210" i="32" a="1"/>
  <c r="AI2210" i="32" a="1"/>
  <c r="AI2210" i="32" l="1"/>
  <c r="AJ2210" i="32"/>
  <c r="AH2210" i="32"/>
  <c r="AG2210" i="32" a="1"/>
  <c r="AG2210" i="32" l="1"/>
  <c r="AK2210" i="32" s="1"/>
  <c r="AL2210" i="32"/>
  <c r="AM2210" i="32" l="1"/>
  <c r="AT2210" i="32"/>
  <c r="AU2210" i="32" s="1"/>
  <c r="AR2210" i="32" l="1"/>
  <c r="X2211" i="32" s="1"/>
  <c r="AN2210" i="32"/>
  <c r="AP2210" i="32" l="1"/>
  <c r="V2211" i="32" s="1"/>
  <c r="AO2210" i="32"/>
  <c r="AQ2210" i="32"/>
  <c r="W2211" i="32" s="1"/>
  <c r="Y2211" i="32" a="1"/>
  <c r="Y2211" i="32" l="1"/>
  <c r="AS2210" i="32" a="1"/>
  <c r="AS2210" i="32" s="1"/>
  <c r="U2211" i="32"/>
  <c r="AI2211" i="32" a="1"/>
  <c r="AJ2211" i="32" a="1"/>
  <c r="AH2211" i="32" a="1"/>
  <c r="AH2211" i="32" l="1"/>
  <c r="AJ2211" i="32"/>
  <c r="AI2211" i="32"/>
  <c r="AG2211" i="32" a="1"/>
  <c r="AG2211" i="32" l="1"/>
  <c r="AK2211" i="32" s="1"/>
  <c r="AL2211" i="32" s="1"/>
  <c r="AM2211" i="32" l="1"/>
  <c r="AT2211" i="32"/>
  <c r="AU2211" i="32" s="1"/>
  <c r="AR2211" i="32" l="1"/>
  <c r="X2212" i="32" s="1"/>
  <c r="AN2211" i="32"/>
  <c r="AP2211" i="32" l="1"/>
  <c r="V2212" i="32" s="1"/>
  <c r="AO2211" i="32"/>
  <c r="AQ2211" i="32"/>
  <c r="W2212" i="32" s="1"/>
  <c r="Y2212" i="32" a="1"/>
  <c r="Y2212" i="32" l="1"/>
  <c r="AS2211" i="32" a="1"/>
  <c r="AS2211" i="32" s="1"/>
  <c r="U2212" i="32"/>
  <c r="AI2212" i="32" a="1"/>
  <c r="AH2212" i="32" a="1"/>
  <c r="AJ2212" i="32" a="1"/>
  <c r="AJ2212" i="32" l="1"/>
  <c r="AH2212" i="32"/>
  <c r="AI2212" i="32"/>
  <c r="AG2212" i="32" a="1"/>
  <c r="AG2212" i="32" l="1"/>
  <c r="AK2212" i="32" s="1"/>
  <c r="AL2212" i="32" s="1"/>
  <c r="AM2212" i="32" l="1"/>
  <c r="AT2212" i="32"/>
  <c r="AU2212" i="32" s="1"/>
  <c r="AR2212" i="32" l="1"/>
  <c r="X2213" i="32" s="1"/>
  <c r="AN2212" i="32"/>
  <c r="AP2212" i="32" l="1"/>
  <c r="V2213" i="32" s="1"/>
  <c r="AO2212" i="32"/>
  <c r="AQ2212" i="32"/>
  <c r="W2213" i="32" s="1"/>
  <c r="Y2213" i="32" a="1"/>
  <c r="Y2213" i="32" l="1"/>
  <c r="AS2212" i="32" a="1"/>
  <c r="AS2212" i="32" s="1"/>
  <c r="U2213" i="32"/>
  <c r="AI2213" i="32" a="1"/>
  <c r="AH2213" i="32" a="1"/>
  <c r="AJ2213" i="32" a="1"/>
  <c r="AJ2213" i="32" l="1"/>
  <c r="AH2213" i="32"/>
  <c r="AI2213" i="32"/>
  <c r="AG2213" i="32" a="1"/>
  <c r="AG2213" i="32" l="1"/>
  <c r="AK2213" i="32" s="1"/>
  <c r="AL2213" i="32" s="1"/>
  <c r="AM2213" i="32" l="1"/>
  <c r="AT2213" i="32"/>
  <c r="AU2213" i="32" s="1"/>
  <c r="AR2213" i="32" l="1"/>
  <c r="X2214" i="32" s="1"/>
  <c r="AN2213" i="32"/>
  <c r="AP2213" i="32" l="1"/>
  <c r="V2214" i="32" s="1"/>
  <c r="AO2213" i="32"/>
  <c r="AQ2213" i="32"/>
  <c r="W2214" i="32" s="1"/>
  <c r="Y2214" i="32" a="1"/>
  <c r="Y2214" i="32" l="1"/>
  <c r="AS2213" i="32" a="1"/>
  <c r="AS2213" i="32" s="1"/>
  <c r="U2214" i="32"/>
  <c r="AI2214" i="32" a="1"/>
  <c r="AJ2214" i="32" a="1"/>
  <c r="AH2214" i="32" a="1"/>
  <c r="AH2214" i="32" l="1"/>
  <c r="AJ2214" i="32"/>
  <c r="AI2214" i="32"/>
  <c r="AG2214" i="32" a="1"/>
  <c r="AG2214" i="32" l="1"/>
  <c r="AK2214" i="32" s="1"/>
  <c r="AL2214" i="32"/>
  <c r="AM2214" i="32" l="1"/>
  <c r="AT2214" i="32"/>
  <c r="AU2214" i="32" s="1"/>
  <c r="AR2214" i="32" l="1"/>
  <c r="X2215" i="32" s="1"/>
  <c r="AN2214" i="32"/>
  <c r="AP2214" i="32" l="1"/>
  <c r="V2215" i="32" s="1"/>
  <c r="AO2214" i="32"/>
  <c r="AQ2214" i="32"/>
  <c r="W2215" i="32" s="1"/>
  <c r="Y2215" i="32" a="1"/>
  <c r="Y2215" i="32" l="1"/>
  <c r="AS2214" i="32" a="1"/>
  <c r="AS2214" i="32" s="1"/>
  <c r="U2215" i="32"/>
  <c r="AI2215" i="32" a="1"/>
  <c r="AJ2215" i="32" a="1"/>
  <c r="AH2215" i="32" a="1"/>
  <c r="AH2215" i="32" l="1"/>
  <c r="AJ2215" i="32"/>
  <c r="AI2215" i="32"/>
  <c r="AG2215" i="32" a="1"/>
  <c r="AG2215" i="32" l="1"/>
  <c r="AK2215" i="32" s="1"/>
  <c r="AL2215" i="32" s="1"/>
  <c r="AM2215" i="32" l="1"/>
  <c r="AT2215" i="32"/>
  <c r="AU2215" i="32" s="1"/>
  <c r="AR2215" i="32" l="1"/>
  <c r="X2216" i="32" s="1"/>
  <c r="AN2215" i="32"/>
  <c r="AP2215" i="32" l="1"/>
  <c r="V2216" i="32" s="1"/>
  <c r="AO2215" i="32"/>
  <c r="AQ2215" i="32"/>
  <c r="W2216" i="32" s="1"/>
  <c r="Y2216" i="32" a="1"/>
  <c r="Y2216" i="32" l="1"/>
  <c r="AS2215" i="32" a="1"/>
  <c r="AS2215" i="32" s="1"/>
  <c r="U2216" i="32"/>
  <c r="AG2216" i="32" a="1"/>
  <c r="AI2216" i="32" a="1"/>
  <c r="AH2216" i="32" a="1"/>
  <c r="AJ2216" i="32" a="1"/>
  <c r="AJ2216" i="32" l="1"/>
  <c r="AH2216" i="32"/>
  <c r="AI2216" i="32"/>
  <c r="AG2216" i="32"/>
  <c r="AK2216" i="32" s="1"/>
  <c r="AL2216" i="32" l="1"/>
  <c r="AM2216" i="32" l="1"/>
  <c r="AT2216" i="32"/>
  <c r="AR2216" i="32" l="1"/>
  <c r="AN2216" i="32"/>
  <c r="AU2216" i="32"/>
  <c r="AV2165" i="32"/>
  <c r="AW2165" i="32" s="1"/>
  <c r="AP2216" i="32" l="1"/>
  <c r="AO2216" i="32"/>
  <c r="AS2216" i="32" s="1" a="1"/>
  <c r="AS2216" i="32" s="1"/>
  <c r="AQ2216" i="3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<sst xmlns="http://schemas.openxmlformats.org/spreadsheetml/2006/main" count="12203" uniqueCount="50">
  <si>
    <t>tanggal</t>
  </si>
  <si>
    <t>tn</t>
  </si>
  <si>
    <t>tx</t>
  </si>
  <si>
    <t>tavg</t>
  </si>
  <si>
    <t>rh_avg</t>
  </si>
  <si>
    <t>rr</t>
  </si>
  <si>
    <t>ss</t>
  </si>
  <si>
    <t>ff_x</t>
  </si>
  <si>
    <t>ddd_x</t>
  </si>
  <si>
    <t>ff_avg</t>
  </si>
  <si>
    <t>ddd_car</t>
  </si>
  <si>
    <t xml:space="preserve">N </t>
  </si>
  <si>
    <t xml:space="preserve">E </t>
  </si>
  <si>
    <t>SW</t>
  </si>
  <si>
    <t xml:space="preserve">S </t>
  </si>
  <si>
    <t xml:space="preserve">W </t>
  </si>
  <si>
    <t>NW</t>
  </si>
  <si>
    <t>NE</t>
  </si>
  <si>
    <t>SE</t>
  </si>
  <si>
    <t xml:space="preserve">C </t>
  </si>
  <si>
    <t>no</t>
  </si>
  <si>
    <t>Epoch</t>
  </si>
  <si>
    <t>MSE</t>
  </si>
  <si>
    <t>RMSE</t>
  </si>
  <si>
    <t>forget</t>
  </si>
  <si>
    <t>input</t>
  </si>
  <si>
    <t>output</t>
  </si>
  <si>
    <t>ct</t>
  </si>
  <si>
    <t>bias</t>
  </si>
  <si>
    <t>weight</t>
  </si>
  <si>
    <t>gate</t>
  </si>
  <si>
    <t>xt</t>
  </si>
  <si>
    <t>forward</t>
  </si>
  <si>
    <t>Learning Rate</t>
  </si>
  <si>
    <t>Layer</t>
  </si>
  <si>
    <t>Feature (m)</t>
  </si>
  <si>
    <t>Input Size (n_x)</t>
  </si>
  <si>
    <t>Unit (n_a)</t>
  </si>
  <si>
    <t>memory</t>
  </si>
  <si>
    <t>backward</t>
  </si>
  <si>
    <t>ƍ ct</t>
  </si>
  <si>
    <t>ht (predict)</t>
  </si>
  <si>
    <t>yt</t>
  </si>
  <si>
    <t>rr (normalization)</t>
  </si>
  <si>
    <t>JEJAK</t>
  </si>
  <si>
    <t>ƍ ht</t>
  </si>
  <si>
    <t>Δ ht</t>
  </si>
  <si>
    <t>Total MSE</t>
  </si>
  <si>
    <t>Total RMSE</t>
  </si>
  <si>
    <t>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</si>
</sst>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0000"/>
    <numFmt numFmtId="166" formatCode="[$-421]dd\ mmmm\ yyyy;@"/>
    <numFmt numFmtId="167" formatCode="0.000000000"/>
    <numFmt numFmtId="170" formatCode="0.000000000000"/>
    <numFmt numFmtId="171" formatCode="0.000000"/>
    <numFmt numFmtId="172" formatCode="0.00000000000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72"/>
      <name val="Calibri"/>
      <family val="2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2" borderId="0" xfId="0" applyFill="1"/>
    <xf numFmtId="0" fontId="0" fillId="0" borderId="0" xfId="0" applyFill="1"/>
    <xf numFmtId="164" fontId="0" fillId="0" borderId="1" xfId="0" applyNumberFormat="1" applyFill="1" applyBorder="1" applyAlignment="1">
      <alignment horizontal="center" vertical="center"/>
    </xf>
    <xf numFmtId="165" fontId="3" fillId="0" borderId="0" xfId="0" applyNumberFormat="1" applyFont="1" applyFill="1" applyBorder="1" applyAlignment="1">
      <alignment vertical="top"/>
    </xf>
    <xf numFmtId="164" fontId="3" fillId="0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165" fontId="3" fillId="0" borderId="0" xfId="0" applyNumberFormat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5" fontId="3" fillId="0" borderId="1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/>
    <xf numFmtId="166" fontId="0" fillId="0" borderId="1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3" xfId="0" applyBorder="1"/>
    <xf numFmtId="0" fontId="1" fillId="2" borderId="14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0" fontId="3" fillId="0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172" fontId="3" fillId="0" borderId="1" xfId="0" applyNumberFormat="1" applyFon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vertical="center"/>
    </xf>
    <xf numFmtId="171" fontId="3" fillId="0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170" fontId="0" fillId="0" borderId="1" xfId="0" applyNumberFormat="1" applyFill="1" applyBorder="1" applyAlignment="1">
      <alignment horizontal="center" vertical="center"/>
    </xf>
    <xf numFmtId="167" fontId="0" fillId="0" borderId="1" xfId="0" applyNumberFormat="1" applyFill="1" applyBorder="1" applyAlignment="1">
      <alignment horizontal="center" vertical="center"/>
    </xf>
    <xf numFmtId="167" fontId="0" fillId="0" borderId="2" xfId="0" applyNumberFormat="1" applyFont="1" applyFill="1" applyBorder="1" applyAlignment="1">
      <alignment horizontal="center" vertical="center"/>
    </xf>
    <xf numFmtId="167" fontId="5" fillId="0" borderId="1" xfId="0" applyNumberFormat="1" applyFont="1" applyFill="1" applyBorder="1" applyAlignment="1">
      <alignment horizontal="center" vertical="center"/>
    </xf>
    <xf numFmtId="171" fontId="0" fillId="0" borderId="1" xfId="0" applyNumberFormat="1" applyFill="1" applyBorder="1" applyAlignment="1">
      <alignment horizontal="center" vertical="center"/>
    </xf>
    <xf numFmtId="167" fontId="5" fillId="0" borderId="1" xfId="0" applyNumberFormat="1" applyFont="1" applyFill="1" applyBorder="1" applyAlignment="1">
      <alignment horizontal="center" vertical="center"/>
    </xf>
    <xf numFmtId="1" fontId="4" fillId="0" borderId="2" xfId="0" applyNumberFormat="1" applyFont="1" applyFill="1" applyBorder="1" applyAlignment="1">
      <alignment horizontal="center" vertical="center"/>
    </xf>
    <xf numFmtId="1" fontId="4" fillId="0" borderId="17" xfId="0" applyNumberFormat="1" applyFon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70" fontId="3" fillId="2" borderId="1" xfId="0" applyNumberFormat="1" applyFont="1" applyFill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3" xfId="0" applyNumberFormat="1" applyFont="1" applyFill="1" applyBorder="1" applyAlignment="1">
      <alignment horizontal="center" vertical="center"/>
    </xf>
    <xf numFmtId="164" fontId="0" fillId="2" borderId="2" xfId="0" applyNumberFormat="1" applyFill="1" applyBorder="1" applyAlignment="1">
      <alignment horizontal="center" vertical="center"/>
    </xf>
    <xf numFmtId="164" fontId="0" fillId="2" borderId="17" xfId="0" applyNumberFormat="1" applyFill="1" applyBorder="1" applyAlignment="1">
      <alignment horizontal="center" vertical="center"/>
    </xf>
    <xf numFmtId="164" fontId="0" fillId="2" borderId="3" xfId="0" applyNumberFormat="1" applyFill="1" applyBorder="1" applyAlignment="1">
      <alignment horizontal="center" vertical="center"/>
    </xf>
    <xf numFmtId="167" fontId="5" fillId="0" borderId="2" xfId="0" applyNumberFormat="1" applyFont="1" applyFill="1" applyBorder="1" applyAlignment="1">
      <alignment horizontal="center" vertical="center"/>
    </xf>
    <xf numFmtId="167" fontId="5" fillId="0" borderId="17" xfId="0" applyNumberFormat="1" applyFont="1" applyFill="1" applyBorder="1" applyAlignment="1">
      <alignment horizontal="center" vertical="center"/>
    </xf>
    <xf numFmtId="167" fontId="5" fillId="0" borderId="3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164" fontId="0" fillId="2" borderId="15" xfId="0" applyNumberFormat="1" applyFill="1" applyBorder="1" applyAlignment="1">
      <alignment horizontal="center" vertical="center"/>
    </xf>
    <xf numFmtId="164" fontId="0" fillId="2" borderId="5" xfId="0" applyNumberFormat="1" applyFill="1" applyBorder="1" applyAlignment="1">
      <alignment horizontal="center" vertical="center"/>
    </xf>
    <xf numFmtId="1" fontId="4" fillId="0" borderId="2" xfId="0" applyNumberFormat="1" applyFont="1" applyFill="1" applyBorder="1" applyAlignment="1">
      <alignment vertical="center"/>
    </xf>
    <xf numFmtId="1" fontId="4" fillId="0" borderId="17" xfId="0" applyNumberFormat="1" applyFont="1" applyFill="1" applyBorder="1" applyAlignment="1">
      <alignment vertical="center"/>
    </xf>
    <xf numFmtId="167" fontId="5" fillId="0" borderId="2" xfId="0" applyNumberFormat="1" applyFont="1" applyFill="1" applyBorder="1" applyAlignment="1">
      <alignment vertical="center"/>
    </xf>
    <xf numFmtId="167" fontId="5" fillId="0" borderId="17" xfId="0" applyNumberFormat="1" applyFont="1" applyFill="1" applyBorder="1" applyAlignment="1">
      <alignment vertical="center"/>
    </xf>
    <xf numFmtId="167" fontId="5" fillId="0" borderId="3" xfId="0" applyNumberFormat="1" applyFont="1" applyFill="1" applyBorder="1" applyAlignment="1">
      <alignment vertical="center"/>
    </xf>
    <xf numFmtId="172" fontId="3" fillId="0" borderId="1" xfId="0" applyNumberFormat="1" applyFont="1" applyBorder="1" applyAlignment="1">
      <alignment horizontal="center" vertical="center"/>
    </xf>
    <xf numFmtId="171" fontId="0" fillId="2" borderId="2" xfId="0" applyNumberFormat="1" applyFill="1" applyBorder="1" applyAlignment="1">
      <alignment horizontal="center" vertical="center"/>
    </xf>
    <xf numFmtId="171" fontId="0" fillId="2" borderId="3" xfId="0" applyNumberFormat="1" applyFill="1" applyBorder="1" applyAlignment="1">
      <alignment horizontal="center" vertical="center"/>
    </xf>
    <xf numFmtId="17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1AE50-9D28-4392-9325-D661989C9BD4}">
  <sheetPr codeName="Sheet6"/>
  <dimension ref="A1:AW13031"/>
  <sheetViews>
    <sheetView tabSelected="1" topLeftCell="AI1" zoomScale="70" zoomScaleNormal="70" workbookViewId="0">
      <pane ySplit="3" topLeftCell="A2690" activePane="bottomLeft" state="frozen"/>
      <selection pane="bottomLeft" activeCell="AP2709" sqref="AP2709"/>
    </sheetView>
  </sheetViews>
  <sheetFormatPr defaultRowHeight="15" customHeight="1" x14ac:dyDescent="0.25"/>
  <cols>
    <col min="1" max="1" width="9.42578125" style="1" bestFit="1" customWidth="1"/>
    <col min="2" max="2" width="18.7109375" bestFit="1" customWidth="1"/>
    <col min="3" max="4" width="5.85546875" bestFit="1" customWidth="1"/>
    <col min="5" max="5" width="7.7109375" style="28" bestFit="1" customWidth="1"/>
    <col min="6" max="6" width="10.85546875" style="28" bestFit="1" customWidth="1"/>
    <col min="7" max="7" width="7" style="28" bestFit="1" customWidth="1"/>
    <col min="8" max="8" width="5.85546875" bestFit="1" customWidth="1"/>
    <col min="9" max="9" width="8" bestFit="1" customWidth="1"/>
    <col min="10" max="10" width="9.42578125" bestFit="1" customWidth="1"/>
    <col min="11" max="11" width="10.85546875" style="28" bestFit="1" customWidth="1"/>
    <col min="12" max="12" width="12.28515625" style="28" bestFit="1" customWidth="1"/>
    <col min="13" max="13" width="3.7109375" bestFit="1" customWidth="1"/>
    <col min="14" max="14" width="15.85546875" bestFit="1" customWidth="1"/>
    <col min="15" max="15" width="8.140625" bestFit="1" customWidth="1"/>
    <col min="16" max="16" width="10.28515625" bestFit="1" customWidth="1"/>
    <col min="17" max="17" width="18.42578125" bestFit="1" customWidth="1"/>
    <col min="18" max="18" width="21.140625" style="41" bestFit="1" customWidth="1"/>
    <col min="19" max="19" width="47.42578125" bestFit="1" customWidth="1"/>
    <col min="20" max="20" width="18" bestFit="1" customWidth="1"/>
    <col min="21" max="22" width="12.5703125" style="47" bestFit="1" customWidth="1"/>
    <col min="23" max="23" width="13.7109375" style="47" bestFit="1" customWidth="1"/>
    <col min="24" max="24" width="12.5703125" style="47" bestFit="1" customWidth="1"/>
    <col min="25" max="25" width="15.42578125" customWidth="1"/>
    <col min="26" max="26" width="42.42578125" bestFit="1" customWidth="1"/>
    <col min="27" max="27" width="42" bestFit="1" customWidth="1"/>
    <col min="28" max="28" width="42.85546875" bestFit="1" customWidth="1"/>
    <col min="30" max="30" width="9.7109375" bestFit="1" customWidth="1"/>
    <col min="32" max="32" width="8.7109375" bestFit="1" customWidth="1"/>
    <col min="33" max="34" width="12.5703125" bestFit="1" customWidth="1"/>
    <col min="35" max="35" width="13.7109375" bestFit="1" customWidth="1"/>
    <col min="36" max="36" width="12.5703125" bestFit="1" customWidth="1"/>
    <col min="37" max="37" width="13.7109375" bestFit="1" customWidth="1"/>
    <col min="38" max="38" width="15" style="81" customWidth="1"/>
    <col min="39" max="45" width="13.7109375" bestFit="1" customWidth="1"/>
    <col min="46" max="47" width="20.7109375" bestFit="1" customWidth="1"/>
    <col min="48" max="49" width="41.28515625" bestFit="1" customWidth="1"/>
  </cols>
  <sheetData>
    <row r="1" spans="1:49" ht="15" customHeight="1" x14ac:dyDescent="0.25">
      <c r="A1" s="2"/>
      <c r="F1" s="33"/>
      <c r="N1" s="4"/>
      <c r="O1" s="4"/>
      <c r="P1" s="4"/>
      <c r="Q1" s="57" t="s">
        <v>21</v>
      </c>
      <c r="R1" s="59" t="s">
        <v>43</v>
      </c>
      <c r="S1" s="57" t="s">
        <v>31</v>
      </c>
      <c r="T1" s="57" t="s">
        <v>42</v>
      </c>
      <c r="U1" s="57" t="s">
        <v>28</v>
      </c>
      <c r="V1" s="57"/>
      <c r="W1" s="57"/>
      <c r="X1" s="57"/>
      <c r="Y1" s="57" t="s">
        <v>29</v>
      </c>
      <c r="Z1" s="57"/>
      <c r="AA1" s="57"/>
      <c r="AB1" s="57"/>
      <c r="AC1" s="69" t="s">
        <v>49</v>
      </c>
      <c r="AD1" s="69"/>
      <c r="AE1" s="69"/>
      <c r="AF1" s="69"/>
      <c r="AG1" s="70" t="s">
        <v>32</v>
      </c>
      <c r="AH1" s="71"/>
      <c r="AI1" s="71"/>
      <c r="AJ1" s="71"/>
      <c r="AK1" s="71"/>
      <c r="AL1" s="72"/>
      <c r="AM1" s="70" t="s">
        <v>39</v>
      </c>
      <c r="AN1" s="71"/>
      <c r="AO1" s="71"/>
      <c r="AP1" s="71"/>
      <c r="AQ1" s="71"/>
      <c r="AR1" s="71"/>
      <c r="AS1" s="72"/>
      <c r="AT1" s="60" t="s">
        <v>22</v>
      </c>
      <c r="AU1" s="63" t="s">
        <v>23</v>
      </c>
      <c r="AV1" s="60" t="s">
        <v>47</v>
      </c>
      <c r="AW1" s="63" t="s">
        <v>48</v>
      </c>
    </row>
    <row r="2" spans="1:49" ht="15" customHeight="1" x14ac:dyDescent="0.25">
      <c r="A2" s="2"/>
      <c r="N2" s="4"/>
      <c r="O2" s="4"/>
      <c r="P2" s="4"/>
      <c r="Q2" s="57"/>
      <c r="R2" s="59"/>
      <c r="S2" s="57"/>
      <c r="T2" s="57"/>
      <c r="U2" s="57"/>
      <c r="V2" s="57"/>
      <c r="W2" s="57"/>
      <c r="X2" s="57"/>
      <c r="Y2" s="57"/>
      <c r="Z2" s="57"/>
      <c r="AA2" s="57"/>
      <c r="AB2" s="57"/>
      <c r="AC2" s="69"/>
      <c r="AD2" s="69"/>
      <c r="AE2" s="69"/>
      <c r="AF2" s="69"/>
      <c r="AG2" s="70" t="s">
        <v>30</v>
      </c>
      <c r="AH2" s="71"/>
      <c r="AI2" s="71"/>
      <c r="AJ2" s="72"/>
      <c r="AK2" s="63" t="s">
        <v>27</v>
      </c>
      <c r="AL2" s="79" t="s">
        <v>41</v>
      </c>
      <c r="AM2" s="63" t="s">
        <v>45</v>
      </c>
      <c r="AN2" s="63" t="s">
        <v>40</v>
      </c>
      <c r="AO2" s="70" t="s">
        <v>30</v>
      </c>
      <c r="AP2" s="71"/>
      <c r="AQ2" s="71"/>
      <c r="AR2" s="72"/>
      <c r="AS2" s="63" t="s">
        <v>46</v>
      </c>
      <c r="AT2" s="61"/>
      <c r="AU2" s="64"/>
      <c r="AV2" s="61"/>
      <c r="AW2" s="64"/>
    </row>
    <row r="3" spans="1:49" ht="15" customHeight="1" x14ac:dyDescent="0.25">
      <c r="A3" s="6" t="s">
        <v>20</v>
      </c>
      <c r="B3" s="7" t="s">
        <v>0</v>
      </c>
      <c r="C3" s="7" t="s">
        <v>1</v>
      </c>
      <c r="D3" s="8" t="s">
        <v>2</v>
      </c>
      <c r="E3" s="11" t="s">
        <v>3</v>
      </c>
      <c r="F3" s="34" t="s">
        <v>4</v>
      </c>
      <c r="G3" s="11" t="s">
        <v>5</v>
      </c>
      <c r="H3" s="9" t="s">
        <v>6</v>
      </c>
      <c r="I3" s="7" t="s">
        <v>7</v>
      </c>
      <c r="J3" s="8" t="s">
        <v>8</v>
      </c>
      <c r="K3" s="38" t="s">
        <v>9</v>
      </c>
      <c r="L3" s="11" t="s">
        <v>10</v>
      </c>
      <c r="M3" s="10"/>
      <c r="N3" s="10"/>
      <c r="O3" s="10"/>
      <c r="P3" s="4"/>
      <c r="Q3" s="57"/>
      <c r="R3" s="59"/>
      <c r="S3" s="57"/>
      <c r="T3" s="57"/>
      <c r="U3" s="44" t="s">
        <v>24</v>
      </c>
      <c r="V3" s="44" t="s">
        <v>25</v>
      </c>
      <c r="W3" s="44" t="s">
        <v>38</v>
      </c>
      <c r="X3" s="44" t="s">
        <v>26</v>
      </c>
      <c r="Y3" s="44" t="s">
        <v>24</v>
      </c>
      <c r="Z3" s="44" t="s">
        <v>25</v>
      </c>
      <c r="AA3" s="44" t="s">
        <v>38</v>
      </c>
      <c r="AB3" s="44" t="s">
        <v>26</v>
      </c>
      <c r="AC3" s="44" t="s">
        <v>24</v>
      </c>
      <c r="AD3" s="44" t="s">
        <v>25</v>
      </c>
      <c r="AE3" s="44" t="s">
        <v>38</v>
      </c>
      <c r="AF3" s="44" t="s">
        <v>26</v>
      </c>
      <c r="AG3" s="44" t="s">
        <v>24</v>
      </c>
      <c r="AH3" s="44" t="s">
        <v>25</v>
      </c>
      <c r="AI3" s="44" t="s">
        <v>38</v>
      </c>
      <c r="AJ3" s="44" t="s">
        <v>26</v>
      </c>
      <c r="AK3" s="65"/>
      <c r="AL3" s="80"/>
      <c r="AM3" s="65"/>
      <c r="AN3" s="65"/>
      <c r="AO3" s="44" t="s">
        <v>24</v>
      </c>
      <c r="AP3" s="44" t="s">
        <v>25</v>
      </c>
      <c r="AQ3" s="44" t="s">
        <v>38</v>
      </c>
      <c r="AR3" s="44" t="s">
        <v>26</v>
      </c>
      <c r="AS3" s="65"/>
      <c r="AT3" s="62"/>
      <c r="AU3" s="65"/>
      <c r="AV3" s="62"/>
      <c r="AW3" s="65"/>
    </row>
    <row r="4" spans="1:49" ht="15" customHeight="1" x14ac:dyDescent="0.25">
      <c r="A4" s="11">
        <v>1</v>
      </c>
      <c r="B4" s="29">
        <v>31048</v>
      </c>
      <c r="C4" s="25"/>
      <c r="D4" s="12"/>
      <c r="E4" s="25">
        <v>26.5</v>
      </c>
      <c r="F4" s="35">
        <v>72</v>
      </c>
      <c r="G4" s="25">
        <v>0</v>
      </c>
      <c r="H4" s="13">
        <v>0</v>
      </c>
      <c r="I4" s="25">
        <v>0</v>
      </c>
      <c r="J4" s="12">
        <v>0</v>
      </c>
      <c r="K4" s="12">
        <v>0</v>
      </c>
      <c r="L4" s="25" t="s">
        <v>11</v>
      </c>
      <c r="M4" s="10"/>
      <c r="N4" s="10"/>
      <c r="O4" s="10"/>
      <c r="P4" s="4"/>
      <c r="Q4" s="39"/>
      <c r="R4" s="48"/>
      <c r="S4" s="39"/>
      <c r="T4" s="39"/>
      <c r="U4" s="3"/>
      <c r="V4" s="3"/>
      <c r="W4" s="3"/>
      <c r="X4" s="3"/>
      <c r="Y4" s="39"/>
      <c r="Z4" s="39"/>
      <c r="AA4" s="39"/>
      <c r="AB4" s="39"/>
      <c r="AC4" s="39"/>
      <c r="AD4" s="39"/>
      <c r="AE4" s="39"/>
      <c r="AF4" s="39"/>
      <c r="AG4" s="43">
        <v>0</v>
      </c>
      <c r="AH4" s="43"/>
      <c r="AI4" s="43"/>
      <c r="AJ4" s="43"/>
      <c r="AK4" s="43">
        <v>0</v>
      </c>
      <c r="AL4" s="52">
        <v>0</v>
      </c>
      <c r="AM4" s="43"/>
      <c r="AN4" s="43">
        <v>0</v>
      </c>
      <c r="AO4" s="43">
        <v>0</v>
      </c>
      <c r="AP4" s="43">
        <v>0</v>
      </c>
      <c r="AQ4" s="43">
        <v>0</v>
      </c>
      <c r="AR4" s="43">
        <v>0</v>
      </c>
      <c r="AS4" s="43">
        <v>0</v>
      </c>
      <c r="AT4" s="49"/>
      <c r="AU4" s="49"/>
      <c r="AV4" s="49"/>
      <c r="AW4" s="49"/>
    </row>
    <row r="5" spans="1:49" ht="15" customHeight="1" x14ac:dyDescent="0.25">
      <c r="A5" s="14">
        <f>A4+1</f>
        <v>2</v>
      </c>
      <c r="B5" s="29">
        <v>31049</v>
      </c>
      <c r="C5" s="25"/>
      <c r="D5" s="12"/>
      <c r="E5" s="25">
        <v>24.2</v>
      </c>
      <c r="F5" s="35">
        <v>87</v>
      </c>
      <c r="G5" s="25">
        <v>29</v>
      </c>
      <c r="H5" s="13">
        <v>0</v>
      </c>
      <c r="I5" s="25">
        <v>0</v>
      </c>
      <c r="J5" s="12">
        <v>0</v>
      </c>
      <c r="K5" s="12">
        <v>0</v>
      </c>
      <c r="L5" s="25" t="s">
        <v>11</v>
      </c>
      <c r="M5" s="10"/>
      <c r="N5" s="32" t="s">
        <v>34</v>
      </c>
      <c r="O5" s="25">
        <v>1</v>
      </c>
      <c r="P5" s="4"/>
      <c r="Q5" s="58">
        <v>1</v>
      </c>
      <c r="R5" s="42" cm="1">
        <f t="array" ref="R5">NORMALIZE(G7232,$G$7232:$G$7294)</f>
        <v>5.1546391752577319E-3</v>
      </c>
      <c r="S5" s="42" t="str" cm="1">
        <f t="array" ref="S5">SETVECTOR(R5:R6)</f>
        <v>0.00515463917525773,0.0206185567010309</v>
      </c>
      <c r="T5" s="42">
        <f>R7</f>
        <v>1</v>
      </c>
      <c r="U5" s="3">
        <v>0</v>
      </c>
      <c r="V5" s="3">
        <v>0</v>
      </c>
      <c r="W5" s="3">
        <v>0</v>
      </c>
      <c r="X5" s="3">
        <v>0</v>
      </c>
      <c r="Y5" s="46" t="str">
        <f>_xlfn.CONCAT("0.5774,","0.5774")</f>
        <v>0.5774,0.5774</v>
      </c>
      <c r="Z5" s="46" t="str">
        <f>_xlfn.CONCAT("0.5774,","0.5774")</f>
        <v>0.5774,0.5774</v>
      </c>
      <c r="AA5" s="46" t="str">
        <f>_xlfn.CONCAT("0.5774,","0.5774")</f>
        <v>0.5774,0.5774</v>
      </c>
      <c r="AB5" s="46" t="str">
        <f>_xlfn.CONCAT("0.5774,","0.5774")</f>
        <v>0.5774,0.5774</v>
      </c>
      <c r="AC5" s="39">
        <v>0.57740000000000002</v>
      </c>
      <c r="AD5" s="39">
        <v>0.57740000000000002</v>
      </c>
      <c r="AE5" s="39">
        <v>0.57740000000000002</v>
      </c>
      <c r="AF5" s="39">
        <v>0.57740000000000002</v>
      </c>
      <c r="AG5" s="5" cm="1">
        <f t="array" ref="AG5">SIGMOID(SUM(GETVECTOR(_xlfn.CONCAT(Y5,",",AC5))*GETVECTOR(_xlfn.CONCAT($S5,",",$AL$4)))+U5)</f>
        <v>0.50372029216782388</v>
      </c>
      <c r="AH5" s="5" cm="1">
        <f t="array" ref="AH5">SIGMOID(SUM(GETVECTOR(_xlfn.CONCAT(Z5,",",AD5))*GETVECTOR(_xlfn.CONCAT($S5,",",$AL$4)))+V5)</f>
        <v>0.50372029216782388</v>
      </c>
      <c r="AI5" s="5" cm="1">
        <f t="array" ref="AI5">TANH(SUM(GETVECTOR(_xlfn.CONCAT(AA5,",",AE5))*GETVECTOR(_xlfn.CONCAT($S5,",",$AL$4)))+W5)</f>
        <v>1.4880344861249626E-2</v>
      </c>
      <c r="AJ5" s="5" cm="1">
        <f t="array" ref="AJ5">SIGMOID(SUM(GETVECTOR(_xlfn.CONCAT(AB5,",",AF5))*GETVECTOR(_xlfn.CONCAT($S5,",",$AL$4)))+X5)</f>
        <v>0.50372029216782388</v>
      </c>
      <c r="AK5" s="5">
        <f>AG5*$AK$4+AI5*AH5</f>
        <v>7.4955316610666378E-3</v>
      </c>
      <c r="AL5" s="46">
        <f>AJ5*TANH(AK5)</f>
        <v>3.7755806907202902E-3</v>
      </c>
      <c r="AM5" s="3">
        <f>AL5-T5+0</f>
        <v>-0.99622441930927974</v>
      </c>
      <c r="AN5" s="3">
        <f>AM5*AJ5*(1-TANH(AK5)^2)+$AN$4*$AG$4</f>
        <v>-0.50179026295144002</v>
      </c>
      <c r="AO5" s="3">
        <f>AN5*$AK$4*AG5*(1-AG5)</f>
        <v>0</v>
      </c>
      <c r="AP5" s="3">
        <f>AN5*AI5*AH5*(1-AH5)</f>
        <v>-1.8665996952187741E-3</v>
      </c>
      <c r="AQ5" s="3">
        <f>AN5*AH5*(1-AI5^2)</f>
        <v>-0.2527059701339105</v>
      </c>
      <c r="AR5" s="3">
        <f>AM5*TANH(AK5)*AJ5*(1-AJ5)</f>
        <v>-1.8666696101117906E-3</v>
      </c>
      <c r="AS5" s="3" cm="1">
        <f t="array" ref="AS5">SUM(AO5:AR5*AC5:AF5)</f>
        <v>-0.14806801685221779</v>
      </c>
      <c r="AT5" s="50">
        <f>AVERAGE((T5-AL5)^2)</f>
        <v>0.99246309362811158</v>
      </c>
      <c r="AU5" s="50">
        <f>SQRT(AT5)</f>
        <v>0.99622441930927974</v>
      </c>
      <c r="AV5" s="66">
        <f>AVERAGE(AT5:AT56)</f>
        <v>8.2276130230888728E-2</v>
      </c>
      <c r="AW5" s="66">
        <f>SQRT(AV5)</f>
        <v>0.286838160346368</v>
      </c>
    </row>
    <row r="6" spans="1:49" ht="15" customHeight="1" x14ac:dyDescent="0.25">
      <c r="A6" s="14">
        <f t="shared" ref="A6:A69" si="0">A5+1</f>
        <v>3</v>
      </c>
      <c r="B6" s="29">
        <v>31050</v>
      </c>
      <c r="C6" s="25"/>
      <c r="D6" s="12"/>
      <c r="E6" s="25">
        <v>25.2</v>
      </c>
      <c r="F6" s="35">
        <v>92</v>
      </c>
      <c r="G6" s="25">
        <v>0</v>
      </c>
      <c r="H6" s="13">
        <v>0</v>
      </c>
      <c r="I6" s="25">
        <v>0</v>
      </c>
      <c r="J6" s="12">
        <v>0</v>
      </c>
      <c r="K6" s="12">
        <v>0</v>
      </c>
      <c r="L6" s="25" t="s">
        <v>11</v>
      </c>
      <c r="M6" s="10"/>
      <c r="N6" s="32" t="s">
        <v>37</v>
      </c>
      <c r="O6" s="25">
        <v>1</v>
      </c>
      <c r="P6" s="4"/>
      <c r="Q6" s="58"/>
      <c r="R6" s="42" cm="1">
        <f t="array" ref="R6">NORMALIZE(G7233,$G$7232:$G$7294)</f>
        <v>2.0618556701030927E-2</v>
      </c>
      <c r="S6" s="42" t="str" cm="1">
        <f t="array" ref="S6">SETVECTOR(R6:R7)</f>
        <v>0.0206185567010309,1</v>
      </c>
      <c r="T6" s="42">
        <f t="shared" ref="T6:T56" si="1">R8</f>
        <v>0.52577319587628868</v>
      </c>
      <c r="U6" s="5">
        <f>U5-$O$9*SUM(AO5)</f>
        <v>0</v>
      </c>
      <c r="V6" s="5">
        <f t="shared" ref="V6:X6" si="2">V5-$O$9*SUM(AP5)</f>
        <v>1.8665996952187743E-4</v>
      </c>
      <c r="W6" s="5">
        <f>W5-$O$9*SUM(AQ5)</f>
        <v>2.5270597013391051E-2</v>
      </c>
      <c r="X6" s="5">
        <f t="shared" si="2"/>
        <v>1.8666696101117907E-4</v>
      </c>
      <c r="Y6" s="46" t="str" cm="1">
        <f t="array" ref="Y6:AB6">SETMATRIX(GETMATRIX(Y5:AB5)-$O$9*TRANSPOSE(AO5:AR5)*GETVECTOR(S5))</f>
        <v>0.5774,0.5774</v>
      </c>
      <c r="Z6" s="46" t="str">
        <v>0.577400962164791,0.577403848659165</v>
      </c>
      <c r="AA6" s="46" t="str">
        <v>0.577530260809347,0.57792104323739</v>
      </c>
      <c r="AB6" s="46" t="str">
        <v>0.57740096220083,0.57740384880332</v>
      </c>
      <c r="AC6" s="39" t="str" cm="1">
        <f t="array" ref="AC6:AF6">SETMATRIX(GETMATRIX(AC5:AF5)-$O$9*TRANSPOSE($AO$4:$AR$4)*$AL$4)</f>
        <v>0.5774</v>
      </c>
      <c r="AD6" s="39" t="str">
        <v>0.5774</v>
      </c>
      <c r="AE6" s="39" t="str">
        <v>0.5774</v>
      </c>
      <c r="AF6" s="39" t="str">
        <v>0.5774</v>
      </c>
      <c r="AG6" s="5" cm="1">
        <f t="array" ref="AG6">SIGMOID(SUM(GETVECTOR(_xlfn.CONCAT(Y6,",",AC6))*GETVECTOR(_xlfn.CONCAT($S6,",",$AL$4)))+U6)</f>
        <v>0.64320570002646305</v>
      </c>
      <c r="AH6" s="5" cm="1">
        <f t="array" ref="AH6">SIGMOID(SUM(GETVECTOR(_xlfn.CONCAT(Z6,",",AD6))*GETVECTOR(_xlfn.CONCAT($S6,",",$AL$4)))+V6)</f>
        <v>0.64324942361661153</v>
      </c>
      <c r="AI6" s="5" cm="1">
        <f t="array" ref="AI6">TANH(SUM(GETVECTOR(_xlfn.CONCAT(AA6,",",AE6))*GETVECTOR(_xlfn.CONCAT($S6,",",$AL$4)))+W6)</f>
        <v>0.54770679052728766</v>
      </c>
      <c r="AJ6" s="5" cm="1">
        <f t="array" ref="AJ6">SIGMOID(SUM(GETVECTOR(_xlfn.CONCAT(AB6,",",AF6))*GETVECTOR(_xlfn.CONCAT($S6,",",$AL$4)))+X6)</f>
        <v>0.64324942525426687</v>
      </c>
      <c r="AK6" s="5">
        <f>AG6*$AK$4+AI6*AH6</f>
        <v>0.35231207731758196</v>
      </c>
      <c r="AL6" s="46">
        <f>AJ6*TANH(AK6)</f>
        <v>0.21769131137039824</v>
      </c>
      <c r="AM6" s="3">
        <f>AL6-T6+0</f>
        <v>-0.30808188450589047</v>
      </c>
      <c r="AN6" s="3">
        <f>AM6*AJ6*(1-TANH(AK6)^2)+$AN$4*$AG$4</f>
        <v>-0.17547646959500032</v>
      </c>
      <c r="AO6" s="3">
        <f>AN6*$AK$4*AG6*(1-AG6)</f>
        <v>0</v>
      </c>
      <c r="AP6" s="3">
        <f>AN6*AI6*AH6*(1-AH6)</f>
        <v>-2.2055205203412507E-2</v>
      </c>
      <c r="AQ6" s="3">
        <f>AN6*AH6*(1-AI6^2)</f>
        <v>-7.9014546083077841E-2</v>
      </c>
      <c r="AR6" s="3">
        <f>AM6*TANH(AK6)*AJ6*(1-AJ6)</f>
        <v>-2.3926101411741851E-2</v>
      </c>
      <c r="AS6" s="3" cm="1">
        <f t="array" ref="AS6">SUM(AO6:AR6*AC6:AF6)</f>
        <v>-7.2172605347959273E-2</v>
      </c>
      <c r="AT6" s="50">
        <f t="shared" ref="AT6:AT17" si="3">AVERAGE((T6-AL6)^2)</f>
        <v>9.4914447560700832E-2</v>
      </c>
      <c r="AU6" s="50">
        <f t="shared" ref="AU6:AU56" si="4">SQRT(AT6)</f>
        <v>0.30808188450589047</v>
      </c>
      <c r="AV6" s="67"/>
      <c r="AW6" s="67"/>
    </row>
    <row r="7" spans="1:49" ht="15" customHeight="1" x14ac:dyDescent="0.25">
      <c r="A7" s="14">
        <f t="shared" si="0"/>
        <v>4</v>
      </c>
      <c r="B7" s="29">
        <v>31051</v>
      </c>
      <c r="C7" s="25"/>
      <c r="D7" s="12"/>
      <c r="E7" s="25">
        <v>23.7</v>
      </c>
      <c r="F7" s="35">
        <v>93</v>
      </c>
      <c r="G7" s="25">
        <v>52</v>
      </c>
      <c r="H7" s="13">
        <v>0</v>
      </c>
      <c r="I7" s="25">
        <v>0</v>
      </c>
      <c r="J7" s="12">
        <v>0</v>
      </c>
      <c r="K7" s="12">
        <v>0</v>
      </c>
      <c r="L7" s="25" t="s">
        <v>11</v>
      </c>
      <c r="M7" s="10"/>
      <c r="N7" s="32" t="s">
        <v>35</v>
      </c>
      <c r="O7" s="25">
        <v>1</v>
      </c>
      <c r="P7" s="4"/>
      <c r="Q7" s="58"/>
      <c r="R7" s="42" cm="1">
        <f t="array" ref="R7">NORMALIZE(G7234,$G$7232:$G$7294)</f>
        <v>1</v>
      </c>
      <c r="S7" s="42" t="str" cm="1">
        <f t="array" ref="S7">SETVECTOR(R7:R8)</f>
        <v>1,0.525773195876289</v>
      </c>
      <c r="T7" s="42">
        <f t="shared" si="1"/>
        <v>0.62061855670103094</v>
      </c>
      <c r="U7" s="5">
        <f t="shared" ref="U7:U17" si="5">U6-$O$9*SUM(AO6)</f>
        <v>0</v>
      </c>
      <c r="V7" s="5">
        <f t="shared" ref="V7:V17" si="6">V6-$O$9*SUM(AP6)</f>
        <v>2.3921804898631282E-3</v>
      </c>
      <c r="W7" s="5">
        <f t="shared" ref="W7:W17" si="7">W6-$O$9*SUM(AQ6)</f>
        <v>3.3172051621698839E-2</v>
      </c>
      <c r="X7" s="5">
        <f t="shared" ref="X7:X17" si="8">X6-$O$9*SUM(AR6)</f>
        <v>2.5792771021853639E-3</v>
      </c>
      <c r="Y7" s="46" t="str" cm="1">
        <f t="array" ref="Y7:AB7">SETMATRIX(GETMATRIX(Y6:AB6)-$O$9*TRANSPOSE(AO6:AR6)*GETVECTOR(S6))</f>
        <v>0.5774,0.5774</v>
      </c>
      <c r="Z7" s="46" t="str">
        <v>0.577446436814695,0.579609369179506</v>
      </c>
      <c r="AA7" s="46" t="str">
        <v>0.577693177399209,0.585822497845698</v>
      </c>
      <c r="AB7" s="46" t="str">
        <v>0.577450294368689,0.579796458944494</v>
      </c>
      <c r="AC7" s="39" t="str" cm="1">
        <f t="array" ref="AC7:AF7">SETMATRIX(GETMATRIX(AC6:AF6)-$O$9*TRANSPOSE($AO$4:$AR$4)*$AL$4)</f>
        <v>0.5774</v>
      </c>
      <c r="AD7" s="39" t="str">
        <v>0.5774</v>
      </c>
      <c r="AE7" s="39" t="str">
        <v>0.5774</v>
      </c>
      <c r="AF7" s="39" t="str">
        <v>0.5774</v>
      </c>
      <c r="AG7" s="5" cm="1">
        <f t="array" ref="AG7">SIGMOID(SUM(GETVECTOR(_xlfn.CONCAT(Y7,",",AC7))*GETVECTOR(_xlfn.CONCAT($S7,",",$AL$4)))+U7)</f>
        <v>0.70702555896734465</v>
      </c>
      <c r="AH7" s="5" cm="1">
        <f t="array" ref="AH7">SIGMOID(SUM(GETVECTOR(_xlfn.CONCAT(Z7,",",AD7))*GETVECTOR(_xlfn.CONCAT($S7,",",$AL$4)))+V7)</f>
        <v>0.70777075886264673</v>
      </c>
      <c r="AI7" s="5" cm="1">
        <f t="array" ref="AI7">TANH(SUM(GETVECTOR(_xlfn.CONCAT(AA7,",",AE7))*GETVECTOR(_xlfn.CONCAT($S7,",",$AL$4)))+W7)</f>
        <v>0.72536477111025333</v>
      </c>
      <c r="AJ7" s="5" cm="1">
        <f t="array" ref="AJ7">SIGMOID(SUM(GETVECTOR(_xlfn.CONCAT(AB7,",",AF7))*GETVECTOR(_xlfn.CONCAT($S7,",",$AL$4)))+X7)</f>
        <v>0.70783059589688202</v>
      </c>
      <c r="AK7" s="5">
        <f t="shared" ref="AK7:AK17" si="9">AG7*$AK$4+AI7*AH7</f>
        <v>0.5133919745009341</v>
      </c>
      <c r="AL7" s="46">
        <f t="shared" ref="AL7:AL17" si="10">AJ7*TANH(AK7)</f>
        <v>0.33450930444422761</v>
      </c>
      <c r="AM7" s="3">
        <f t="shared" ref="AM7:AM17" si="11">AL7-T7+0</f>
        <v>-0.28610925225680334</v>
      </c>
      <c r="AN7" s="3">
        <f t="shared" ref="AN7:AN17" si="12">AM7*AJ7*(1-TANH(AK7)^2)+$AN$4*$AG$4</f>
        <v>-0.15728767526092674</v>
      </c>
      <c r="AO7" s="3">
        <f t="shared" ref="AO7:AO17" si="13">AN7*$AK$4*AG7*(1-AG7)</f>
        <v>0</v>
      </c>
      <c r="AP7" s="3">
        <f t="shared" ref="AP7:AP17" si="14">AN7*AI7*AH7*(1-AH7)</f>
        <v>-2.3597578483330706E-2</v>
      </c>
      <c r="AQ7" s="3">
        <f t="shared" ref="AQ7:AQ17" si="15">AN7*AH7*(1-AI7^2)</f>
        <v>-5.2750245057076532E-2</v>
      </c>
      <c r="AR7" s="3">
        <f t="shared" ref="AR7:AR17" si="16">AM7*TANH(AK7)*AJ7*(1-AJ7)</f>
        <v>-2.7962425458658704E-2</v>
      </c>
      <c r="AS7" s="3" cm="1">
        <f t="array" ref="AS7">SUM(AO7:AR7*AC7:AF7)</f>
        <v>-6.0228737772060684E-2</v>
      </c>
      <c r="AT7" s="50">
        <f t="shared" si="3"/>
        <v>8.1858504226947126E-2</v>
      </c>
      <c r="AU7" s="50">
        <f t="shared" si="4"/>
        <v>0.28610925225680334</v>
      </c>
      <c r="AV7" s="67"/>
      <c r="AW7" s="67"/>
    </row>
    <row r="8" spans="1:49" ht="15" customHeight="1" x14ac:dyDescent="0.25">
      <c r="A8" s="14">
        <f t="shared" si="0"/>
        <v>5</v>
      </c>
      <c r="B8" s="29">
        <v>31052</v>
      </c>
      <c r="C8" s="25"/>
      <c r="D8" s="12"/>
      <c r="E8" s="25">
        <v>23.9</v>
      </c>
      <c r="F8" s="35">
        <v>90</v>
      </c>
      <c r="G8" s="25">
        <v>3</v>
      </c>
      <c r="H8" s="13">
        <v>0</v>
      </c>
      <c r="I8" s="25">
        <v>0</v>
      </c>
      <c r="J8" s="12">
        <v>0</v>
      </c>
      <c r="K8" s="12">
        <v>0</v>
      </c>
      <c r="L8" s="25" t="s">
        <v>11</v>
      </c>
      <c r="M8" s="10"/>
      <c r="N8" s="32" t="s">
        <v>36</v>
      </c>
      <c r="O8" s="25">
        <v>2</v>
      </c>
      <c r="P8" s="4"/>
      <c r="Q8" s="58"/>
      <c r="R8" s="42" cm="1">
        <f t="array" ref="R8">NORMALIZE(G7235,$G$7232:$G$7294)</f>
        <v>0.52577319587628868</v>
      </c>
      <c r="S8" s="42" t="str" cm="1">
        <f t="array" ref="S8">SETVECTOR(R8:R9)</f>
        <v>0.525773195876289,0.620618556701031</v>
      </c>
      <c r="T8" s="42">
        <f t="shared" si="1"/>
        <v>0.23711340206185566</v>
      </c>
      <c r="U8" s="5">
        <f t="shared" si="5"/>
        <v>0</v>
      </c>
      <c r="V8" s="5">
        <f t="shared" si="6"/>
        <v>4.7519383381961992E-3</v>
      </c>
      <c r="W8" s="5">
        <f t="shared" si="7"/>
        <v>3.8447076127406492E-2</v>
      </c>
      <c r="X8" s="5">
        <f t="shared" si="8"/>
        <v>5.3755196480512347E-3</v>
      </c>
      <c r="Y8" s="46" t="str" cm="1">
        <f t="array" ref="Y8:AB8">SETMATRIX(GETMATRIX(Y7:AB7)-$O$9*TRANSPOSE(AO7:AR7)*GETVECTOR(S7))</f>
        <v>0.5774,0.5774</v>
      </c>
      <c r="Z8" s="46" t="str">
        <v>0.579806194663028,0.580850066604918</v>
      </c>
      <c r="AA8" s="46" t="str">
        <v>0.582968201904917,0.58859596433839</v>
      </c>
      <c r="AB8" s="46" t="str">
        <v>0.580246536914555,0.581266648324279</v>
      </c>
      <c r="AC8" s="39" t="str" cm="1">
        <f t="array" ref="AC8:AF8">SETMATRIX(GETMATRIX(AC7:AF7)-$O$9*TRANSPOSE($AO$4:$AR$4)*$AL$4)</f>
        <v>0.5774</v>
      </c>
      <c r="AD8" s="39" t="str">
        <v>0.5774</v>
      </c>
      <c r="AE8" s="39" t="str">
        <v>0.5774</v>
      </c>
      <c r="AF8" s="39" t="str">
        <v>0.5774</v>
      </c>
      <c r="AG8" s="5" cm="1">
        <f t="array" ref="AG8">SIGMOID(SUM(GETVECTOR(_xlfn.CONCAT(Y8,",",AC8))*GETVECTOR(_xlfn.CONCAT($S8,",",$AL$4)))+U8)</f>
        <v>0.65969303906938159</v>
      </c>
      <c r="AH8" s="5" cm="1">
        <f t="array" ref="AH8">SIGMOID(SUM(GETVECTOR(_xlfn.CONCAT(Z8,",",AD8))*GETVECTOR(_xlfn.CONCAT($S8,",",$AL$4)))+V8)</f>
        <v>0.66152215252059254</v>
      </c>
      <c r="AI8" s="5" cm="1">
        <f t="array" ref="AI8">TANH(SUM(GETVECTOR(_xlfn.CONCAT(AA8,",",AE8))*GETVECTOR(_xlfn.CONCAT($S8,",",$AL$4)))+W8)</f>
        <v>0.61083339466453979</v>
      </c>
      <c r="AJ8" s="5" cm="1">
        <f t="array" ref="AJ8">SIGMOID(SUM(GETVECTOR(_xlfn.CONCAT(AB8,",",AF8))*GETVECTOR(_xlfn.CONCAT($S8,",",$AL$4)))+X8)</f>
        <v>0.66177146340062387</v>
      </c>
      <c r="AK8" s="5">
        <f t="shared" si="9"/>
        <v>0.40407982206994697</v>
      </c>
      <c r="AL8" s="46">
        <f t="shared" si="10"/>
        <v>0.25374594008068291</v>
      </c>
      <c r="AM8" s="3">
        <f t="shared" si="11"/>
        <v>1.6632538018827248E-2</v>
      </c>
      <c r="AN8" s="3">
        <f t="shared" si="12"/>
        <v>9.3886775558384705E-3</v>
      </c>
      <c r="AO8" s="3">
        <f t="shared" si="13"/>
        <v>0</v>
      </c>
      <c r="AP8" s="3">
        <f t="shared" si="14"/>
        <v>1.2841088487033818E-3</v>
      </c>
      <c r="AQ8" s="3">
        <f t="shared" si="15"/>
        <v>3.893453628782829E-3</v>
      </c>
      <c r="AR8" s="3">
        <f t="shared" si="16"/>
        <v>1.4274729052599858E-3</v>
      </c>
      <c r="AS8" s="3" cm="1">
        <f t="array" ref="AS8">SUM(AO8:AR8*AC8:AF8)</f>
        <v>3.8137474299976544E-3</v>
      </c>
      <c r="AT8" s="50">
        <f t="shared" si="3"/>
        <v>2.7664132094773383E-4</v>
      </c>
      <c r="AU8" s="50">
        <f t="shared" si="4"/>
        <v>1.6632538018827248E-2</v>
      </c>
      <c r="AV8" s="67"/>
      <c r="AW8" s="67"/>
    </row>
    <row r="9" spans="1:49" ht="15" customHeight="1" x14ac:dyDescent="0.25">
      <c r="A9" s="14">
        <f t="shared" si="0"/>
        <v>6</v>
      </c>
      <c r="B9" s="29">
        <v>31053</v>
      </c>
      <c r="C9" s="25"/>
      <c r="D9" s="12"/>
      <c r="E9" s="25">
        <v>24.8</v>
      </c>
      <c r="F9" s="35">
        <v>84</v>
      </c>
      <c r="G9" s="25">
        <v>0</v>
      </c>
      <c r="H9" s="13">
        <v>0</v>
      </c>
      <c r="I9" s="25">
        <v>0</v>
      </c>
      <c r="J9" s="12">
        <v>0</v>
      </c>
      <c r="K9" s="12">
        <v>0</v>
      </c>
      <c r="L9" s="25" t="s">
        <v>11</v>
      </c>
      <c r="M9" s="10"/>
      <c r="N9" s="32" t="s">
        <v>33</v>
      </c>
      <c r="O9" s="25">
        <v>0.1</v>
      </c>
      <c r="P9" s="4"/>
      <c r="Q9" s="58"/>
      <c r="R9" s="42" cm="1">
        <f t="array" ref="R9">NORMALIZE(G7236,$G$7232:$G$7294)</f>
        <v>0.62061855670103094</v>
      </c>
      <c r="S9" s="42" t="str" cm="1">
        <f t="array" ref="S9">SETVECTOR(R9:R10)</f>
        <v>0.620618556701031,0.237113402061856</v>
      </c>
      <c r="T9" s="42">
        <f t="shared" si="1"/>
        <v>0.10309278350515463</v>
      </c>
      <c r="U9" s="5">
        <f t="shared" si="5"/>
        <v>0</v>
      </c>
      <c r="V9" s="5">
        <f t="shared" si="6"/>
        <v>4.6235274533258609E-3</v>
      </c>
      <c r="W9" s="5">
        <f t="shared" si="7"/>
        <v>3.805773076452821E-2</v>
      </c>
      <c r="X9" s="5">
        <f t="shared" si="8"/>
        <v>5.2327723575252361E-3</v>
      </c>
      <c r="Y9" s="46" t="str" cm="1">
        <f t="array" ref="Y9:AB9">SETMATRIX(GETMATRIX(Y8:AB8)-$O$9*TRANSPOSE(AO8:AR8)*GETVECTOR(S8))</f>
        <v>0.5774,0.5774</v>
      </c>
      <c r="Z9" s="46" t="str">
        <v>0.579738679661704,0.580770372426885</v>
      </c>
      <c r="AA9" s="46" t="str">
        <v>0.582763494549177,0.588354329381222</v>
      </c>
      <c r="AB9" s="46" t="str">
        <v>0.580171484215412,0.58117805670686</v>
      </c>
      <c r="AC9" s="39" t="str" cm="1">
        <f t="array" ref="AC9:AF9">SETMATRIX(GETMATRIX(AC8:AF8)-$O$9*TRANSPOSE($AO$4:$AR$4)*$AL$4)</f>
        <v>0.5774</v>
      </c>
      <c r="AD9" s="39" t="str">
        <v>0.5774</v>
      </c>
      <c r="AE9" s="39" t="str">
        <v>0.5774</v>
      </c>
      <c r="AF9" s="39" t="str">
        <v>0.5774</v>
      </c>
      <c r="AG9" s="5" cm="1">
        <f t="array" ref="AG9">SIGMOID(SUM(GETVECTOR(_xlfn.CONCAT(Y9,",",AC9))*GETVECTOR(_xlfn.CONCAT($S9,",",$AL$4)))+U9)</f>
        <v>0.62134345895524834</v>
      </c>
      <c r="AH9" s="5" cm="1">
        <f t="array" ref="AH9">SIGMOID(SUM(GETVECTOR(_xlfn.CONCAT(Z9,",",AD9))*GETVECTOR(_xlfn.CONCAT($S9,",",$AL$4)))+V9)</f>
        <v>0.62295941755602435</v>
      </c>
      <c r="AI9" s="5" cm="1">
        <f t="array" ref="AI9">TANH(SUM(GETVECTOR(_xlfn.CONCAT(AA9,",",AE9))*GETVECTOR(_xlfn.CONCAT($S9,",",$AL$4)))+W9)</f>
        <v>0.49241114605767916</v>
      </c>
      <c r="AJ9" s="5" cm="1">
        <f t="array" ref="AJ9">SIGMOID(SUM(GETVECTOR(_xlfn.CONCAT(AB9,",",AF9))*GETVECTOR(_xlfn.CONCAT($S9,",",$AL$4)))+X9)</f>
        <v>0.62318828605715015</v>
      </c>
      <c r="AK9" s="5">
        <f t="shared" si="9"/>
        <v>0.30675216074618622</v>
      </c>
      <c r="AL9" s="46">
        <f t="shared" si="10"/>
        <v>0.18538576486897584</v>
      </c>
      <c r="AM9" s="3">
        <f t="shared" si="11"/>
        <v>8.229298136382121E-2</v>
      </c>
      <c r="AN9" s="3">
        <f t="shared" si="12"/>
        <v>4.6745689822644841E-2</v>
      </c>
      <c r="AO9" s="3">
        <f t="shared" si="13"/>
        <v>0</v>
      </c>
      <c r="AP9" s="3">
        <f t="shared" si="14"/>
        <v>5.4065136177349126E-3</v>
      </c>
      <c r="AQ9" s="3">
        <f t="shared" si="15"/>
        <v>2.2059816193035757E-2</v>
      </c>
      <c r="AR9" s="3">
        <f t="shared" si="16"/>
        <v>5.7486196474781197E-3</v>
      </c>
      <c r="AS9" s="3" cm="1">
        <f t="array" ref="AS9">SUM(AO9:AR9*AC9:AF9)</f>
        <v>1.9178311817192852E-2</v>
      </c>
      <c r="AT9" s="50">
        <f t="shared" si="3"/>
        <v>6.772134781746225E-3</v>
      </c>
      <c r="AU9" s="50">
        <f t="shared" si="4"/>
        <v>8.229298136382121E-2</v>
      </c>
      <c r="AV9" s="67"/>
      <c r="AW9" s="67"/>
    </row>
    <row r="10" spans="1:49" ht="15" customHeight="1" x14ac:dyDescent="0.25">
      <c r="A10" s="14">
        <f t="shared" si="0"/>
        <v>7</v>
      </c>
      <c r="B10" s="29">
        <v>31054</v>
      </c>
      <c r="C10" s="25"/>
      <c r="D10" s="12"/>
      <c r="E10" s="25">
        <v>25.1</v>
      </c>
      <c r="F10" s="35">
        <v>86</v>
      </c>
      <c r="G10" s="25">
        <v>17</v>
      </c>
      <c r="H10" s="13">
        <v>0</v>
      </c>
      <c r="I10" s="25">
        <v>0</v>
      </c>
      <c r="J10" s="12">
        <v>0</v>
      </c>
      <c r="K10" s="12">
        <v>0</v>
      </c>
      <c r="L10" s="25" t="s">
        <v>11</v>
      </c>
      <c r="M10" s="10"/>
      <c r="N10" s="15"/>
      <c r="O10" s="24"/>
      <c r="P10" s="4"/>
      <c r="Q10" s="58"/>
      <c r="R10" s="42" cm="1">
        <f t="array" ref="R10">NORMALIZE(G7237,$G$7232:$G$7294)</f>
        <v>0.23711340206185566</v>
      </c>
      <c r="S10" s="42" t="str" cm="1">
        <f t="array" ref="S10">SETVECTOR(R10:R11)</f>
        <v>0.237113402061856,0.103092783505155</v>
      </c>
      <c r="T10" s="42">
        <f t="shared" si="1"/>
        <v>0.17525773195876287</v>
      </c>
      <c r="U10" s="5">
        <f t="shared" si="5"/>
        <v>0</v>
      </c>
      <c r="V10" s="5">
        <f t="shared" si="6"/>
        <v>4.0828760915523699E-3</v>
      </c>
      <c r="W10" s="5">
        <f t="shared" si="7"/>
        <v>3.5851749145224633E-2</v>
      </c>
      <c r="X10" s="5">
        <f t="shared" si="8"/>
        <v>4.6579103927774238E-3</v>
      </c>
      <c r="Y10" s="46" t="str" cm="1">
        <f t="array" ref="Y10:AB10">SETMATRIX(GETMATRIX(Y9:AB9)-$O$9*TRANSPOSE(AO9:AR9)*GETVECTOR(S9))</f>
        <v>0.5774,0.5774</v>
      </c>
      <c r="Z10" s="46" t="str">
        <v>0.579403141393882,0.580642176743166</v>
      </c>
      <c r="AA10" s="46" t="str">
        <v>0.581394421420496,0.587831261574583</v>
      </c>
      <c r="AB10" s="46" t="str">
        <v>0.579814714212548,0.581041749230683</v>
      </c>
      <c r="AC10" s="39" t="str" cm="1">
        <f t="array" ref="AC10:AF10">SETMATRIX(GETMATRIX(AC9:AF9)-$O$9*TRANSPOSE($AO$4:$AR$4)*$AL$4)</f>
        <v>0.5774</v>
      </c>
      <c r="AD10" s="39" t="str">
        <v>0.5774</v>
      </c>
      <c r="AE10" s="39" t="str">
        <v>0.5774</v>
      </c>
      <c r="AF10" s="39" t="str">
        <v>0.5774</v>
      </c>
      <c r="AG10" s="5" cm="1">
        <f t="array" ref="AG10">SIGMOID(SUM(GETVECTOR(_xlfn.CONCAT(Y10,",",AC10))*GETVECTOR(_xlfn.CONCAT($S10,",",$AL$4)))+U10)</f>
        <v>0.54895145763587516</v>
      </c>
      <c r="AH10" s="5" cm="1">
        <f t="array" ref="AH10">SIGMOID(SUM(GETVECTOR(_xlfn.CONCAT(Z10,",",AD10))*GETVECTOR(_xlfn.CONCAT($S10,",",$AL$4)))+V10)</f>
        <v>0.55016246575735772</v>
      </c>
      <c r="AI10" s="5" cm="1">
        <f t="array" ref="AI10">TANH(SUM(GETVECTOR(_xlfn.CONCAT(AA10,",",AE10))*GETVECTOR(_xlfn.CONCAT($S10,",",$AL$4)))+W10)</f>
        <v>0.23011350924492083</v>
      </c>
      <c r="AJ10" s="5" cm="1">
        <f t="array" ref="AJ10">SIGMOID(SUM(GETVECTOR(_xlfn.CONCAT(AB10,",",AF10))*GETVECTOR(_xlfn.CONCAT($S10,",",$AL$4)))+X10)</f>
        <v>0.55033911745977393</v>
      </c>
      <c r="AK10" s="5">
        <f t="shared" si="9"/>
        <v>0.12659981565026418</v>
      </c>
      <c r="AL10" s="46">
        <f t="shared" si="10"/>
        <v>6.9302974378244286E-2</v>
      </c>
      <c r="AM10" s="3">
        <f t="shared" si="11"/>
        <v>-0.10595475758051859</v>
      </c>
      <c r="AN10" s="3">
        <f t="shared" si="12"/>
        <v>-5.7386362745607981E-2</v>
      </c>
      <c r="AO10" s="3">
        <f t="shared" si="13"/>
        <v>0</v>
      </c>
      <c r="AP10" s="3">
        <f t="shared" si="14"/>
        <v>-3.2681159945427722E-3</v>
      </c>
      <c r="AQ10" s="3">
        <f t="shared" si="15"/>
        <v>-2.9900024495400735E-2</v>
      </c>
      <c r="AR10" s="3">
        <f t="shared" si="16"/>
        <v>-3.3018507997612401E-3</v>
      </c>
      <c r="AS10" s="3" cm="1">
        <f t="array" ref="AS10">SUM(AO10:AR10*AC10:AF10)</f>
        <v>-2.1057772970675522E-2</v>
      </c>
      <c r="AT10" s="50">
        <f t="shared" si="3"/>
        <v>1.122641065394646E-2</v>
      </c>
      <c r="AU10" s="50">
        <f t="shared" si="4"/>
        <v>0.10595475758051859</v>
      </c>
      <c r="AV10" s="67"/>
      <c r="AW10" s="67"/>
    </row>
    <row r="11" spans="1:49" ht="15" customHeight="1" x14ac:dyDescent="0.25">
      <c r="A11" s="14">
        <f t="shared" si="0"/>
        <v>8</v>
      </c>
      <c r="B11" s="29">
        <v>31055</v>
      </c>
      <c r="C11" s="25"/>
      <c r="D11" s="12"/>
      <c r="E11" s="25">
        <v>25.4</v>
      </c>
      <c r="F11" s="35">
        <v>85</v>
      </c>
      <c r="G11" s="25">
        <v>0</v>
      </c>
      <c r="H11" s="13">
        <v>0</v>
      </c>
      <c r="I11" s="25">
        <v>0</v>
      </c>
      <c r="J11" s="12">
        <v>0</v>
      </c>
      <c r="K11" s="12">
        <v>0</v>
      </c>
      <c r="L11" s="25" t="s">
        <v>11</v>
      </c>
      <c r="M11" s="10"/>
      <c r="N11" s="15"/>
      <c r="O11" s="24"/>
      <c r="P11" s="4"/>
      <c r="Q11" s="58"/>
      <c r="R11" s="42" cm="1">
        <f t="array" ref="R11">NORMALIZE(G7238,$G$7232:$G$7294)</f>
        <v>0.10309278350515463</v>
      </c>
      <c r="S11" s="42" t="str" cm="1">
        <f t="array" ref="S11">SETVECTOR(R11:R12)</f>
        <v>0.103092783505155,0.175257731958763</v>
      </c>
      <c r="T11" s="42">
        <f t="shared" si="1"/>
        <v>2.0618556701030927E-2</v>
      </c>
      <c r="U11" s="5">
        <f t="shared" si="5"/>
        <v>0</v>
      </c>
      <c r="V11" s="5">
        <f t="shared" si="6"/>
        <v>4.4096876910066467E-3</v>
      </c>
      <c r="W11" s="5">
        <f t="shared" si="7"/>
        <v>3.8841751594764704E-2</v>
      </c>
      <c r="X11" s="5">
        <f t="shared" si="8"/>
        <v>4.9880954727535478E-3</v>
      </c>
      <c r="Y11" s="46" t="str" cm="1">
        <f t="array" ref="Y11:AB11">SETMATRIX(GETMATRIX(Y10:AB10)-$O$9*TRANSPOSE(AO10:AR10)*GETVECTOR(S10))</f>
        <v>0.5774,0.5774</v>
      </c>
      <c r="Z11" s="46" t="str">
        <v>0.579480632804062,0.580675868660635</v>
      </c>
      <c r="AA11" s="46" t="str">
        <v>0.58210339107348,0.588139509249793</v>
      </c>
      <c r="AB11" s="46" t="str">
        <v>0.579893005520171,0.58107578892965</v>
      </c>
      <c r="AC11" s="39" t="str" cm="1">
        <f t="array" ref="AC11:AF11">SETMATRIX(GETMATRIX(AC10:AF10)-$O$9*TRANSPOSE($AO$4:$AR$4)*$AL$4)</f>
        <v>0.5774</v>
      </c>
      <c r="AD11" s="39" t="str">
        <v>0.5774</v>
      </c>
      <c r="AE11" s="39" t="str">
        <v>0.5774</v>
      </c>
      <c r="AF11" s="39" t="str">
        <v>0.5774</v>
      </c>
      <c r="AG11" s="5" cm="1">
        <f t="array" ref="AG11">SIGMOID(SUM(GETVECTOR(_xlfn.CONCAT(Y11,",",AC11))*GETVECTOR(_xlfn.CONCAT($S11,",",$AL$4)))+U11)</f>
        <v>0.54009362987552256</v>
      </c>
      <c r="AH11" s="5" cm="1">
        <f t="array" ref="AH11">SIGMOID(SUM(GETVECTOR(_xlfn.CONCAT(Z11,",",AD11))*GETVECTOR(_xlfn.CONCAT($S11,",",$AL$4)))+V11)</f>
        <v>0.54138457844324672</v>
      </c>
      <c r="AI11" s="5" cm="1">
        <f t="array" ref="AI11">TANH(SUM(GETVECTOR(_xlfn.CONCAT(AA11,",",AE11))*GETVECTOR(_xlfn.CONCAT($S11,",",$AL$4)))+W11)</f>
        <v>0.19922789475465436</v>
      </c>
      <c r="AJ11" s="5" cm="1">
        <f t="array" ref="AJ11">SIGMOID(SUM(GETVECTOR(_xlfn.CONCAT(AB11,",",AF11))*GETVECTOR(_xlfn.CONCAT($S11,",",$AL$4)))+X11)</f>
        <v>0.54155614243768868</v>
      </c>
      <c r="AK11" s="5">
        <f t="shared" si="9"/>
        <v>0.10785890981588407</v>
      </c>
      <c r="AL11" s="46">
        <f t="shared" si="10"/>
        <v>5.818619271182425E-2</v>
      </c>
      <c r="AM11" s="3">
        <f t="shared" si="11"/>
        <v>3.7567636010793326E-2</v>
      </c>
      <c r="AN11" s="3">
        <f t="shared" si="12"/>
        <v>2.0110123385880103E-2</v>
      </c>
      <c r="AO11" s="3">
        <f t="shared" si="13"/>
        <v>0</v>
      </c>
      <c r="AP11" s="3">
        <f t="shared" si="14"/>
        <v>9.9476252478685281E-4</v>
      </c>
      <c r="AQ11" s="3">
        <f t="shared" si="15"/>
        <v>1.0455174214276795E-2</v>
      </c>
      <c r="AR11" s="3">
        <f t="shared" si="16"/>
        <v>1.0021205466680487E-3</v>
      </c>
      <c r="AS11" s="3" cm="1">
        <f t="array" ref="AS11">SUM(AO11:AR11*AC11:AF11)</f>
        <v>7.189817876781481E-3</v>
      </c>
      <c r="AT11" s="50">
        <f t="shared" si="3"/>
        <v>1.4113272754394555E-3</v>
      </c>
      <c r="AU11" s="50">
        <f t="shared" si="4"/>
        <v>3.7567636010793326E-2</v>
      </c>
      <c r="AV11" s="67"/>
      <c r="AW11" s="67"/>
    </row>
    <row r="12" spans="1:49" ht="15" customHeight="1" x14ac:dyDescent="0.25">
      <c r="A12" s="14">
        <f t="shared" si="0"/>
        <v>9</v>
      </c>
      <c r="B12" s="29">
        <v>31056</v>
      </c>
      <c r="C12" s="25"/>
      <c r="D12" s="12"/>
      <c r="E12" s="25">
        <v>23.8</v>
      </c>
      <c r="F12" s="35">
        <v>94</v>
      </c>
      <c r="G12" s="25">
        <v>164</v>
      </c>
      <c r="H12" s="13">
        <v>0</v>
      </c>
      <c r="I12" s="25">
        <v>0</v>
      </c>
      <c r="J12" s="12">
        <v>0</v>
      </c>
      <c r="K12" s="12">
        <v>0</v>
      </c>
      <c r="L12" s="25" t="s">
        <v>11</v>
      </c>
      <c r="M12" s="10"/>
      <c r="N12" s="15"/>
      <c r="O12" s="15"/>
      <c r="P12" s="4"/>
      <c r="Q12" s="58"/>
      <c r="R12" s="42" cm="1">
        <f t="array" ref="R12">NORMALIZE(G7239,$G$7232:$G$7294)</f>
        <v>0.17525773195876287</v>
      </c>
      <c r="S12" s="42" t="str" cm="1">
        <f t="array" ref="S12">SETVECTOR(R12:R13)</f>
        <v>0.175257731958763,0.0206185567010309</v>
      </c>
      <c r="T12" s="42">
        <f t="shared" si="1"/>
        <v>1.0309278350515464E-3</v>
      </c>
      <c r="U12" s="5">
        <f t="shared" si="5"/>
        <v>0</v>
      </c>
      <c r="V12" s="5">
        <f t="shared" si="6"/>
        <v>4.3102114385279618E-3</v>
      </c>
      <c r="W12" s="5">
        <f t="shared" si="7"/>
        <v>3.7796234173337023E-2</v>
      </c>
      <c r="X12" s="5">
        <f t="shared" si="8"/>
        <v>4.8878834180867432E-3</v>
      </c>
      <c r="Y12" s="46" t="str" cm="1">
        <f t="array" ref="Y12:AB12">SETMATRIX(GETMATRIX(Y11:AB11)-$O$9*TRANSPOSE(AO11:AR11)*GETVECTOR(S11))</f>
        <v>0.5774,0.5774</v>
      </c>
      <c r="Z12" s="46" t="str">
        <v>0.579470377520301,0.580658434678242</v>
      </c>
      <c r="AA12" s="46" t="str">
        <v>0.581995605772302,0.58795627423779</v>
      </c>
      <c r="AB12" s="46" t="str">
        <v>0.579882674380515,0.581058225992234</v>
      </c>
      <c r="AC12" s="39" t="str" cm="1">
        <f t="array" ref="AC12:AF12">SETMATRIX(GETMATRIX(AC11:AF11)-$O$9*TRANSPOSE($AO$4:$AR$4)*$AL$4)</f>
        <v>0.5774</v>
      </c>
      <c r="AD12" s="39" t="str">
        <v>0.5774</v>
      </c>
      <c r="AE12" s="39" t="str">
        <v>0.5774</v>
      </c>
      <c r="AF12" s="39" t="str">
        <v>0.5774</v>
      </c>
      <c r="AG12" s="5" cm="1">
        <f t="array" ref="AG12">SIGMOID(SUM(GETVECTOR(_xlfn.CONCAT(Y12,",",AC12))*GETVECTOR(_xlfn.CONCAT($S12,",",$AL$4)))+U12)</f>
        <v>0.52824464136378757</v>
      </c>
      <c r="AH12" s="5" cm="1">
        <f t="array" ref="AH12">SIGMOID(SUM(GETVECTOR(_xlfn.CONCAT(Z12,",",AD12))*GETVECTOR(_xlfn.CONCAT($S12,",",$AL$4)))+V12)</f>
        <v>0.5294257607709707</v>
      </c>
      <c r="AI12" s="5" cm="1">
        <f t="array" ref="AI12">TANH(SUM(GETVECTOR(_xlfn.CONCAT(AA12,",",AE12))*GETVECTOR(_xlfn.CONCAT($S12,",",$AL$4)))+W12)</f>
        <v>0.1507602476842626</v>
      </c>
      <c r="AJ12" s="5" cm="1">
        <f t="array" ref="AJ12">SIGMOID(SUM(GETVECTOR(_xlfn.CONCAT(AB12,",",AF12))*GETVECTOR(_xlfn.CONCAT($S12,",",$AL$4)))+X12)</f>
        <v>0.52958973102133311</v>
      </c>
      <c r="AK12" s="5">
        <f t="shared" si="9"/>
        <v>7.9816358824260705E-2</v>
      </c>
      <c r="AL12" s="46">
        <f t="shared" si="10"/>
        <v>4.2180389837173864E-2</v>
      </c>
      <c r="AM12" s="3">
        <f t="shared" si="11"/>
        <v>4.1149462002122314E-2</v>
      </c>
      <c r="AN12" s="3">
        <f t="shared" si="12"/>
        <v>2.1654088674672597E-2</v>
      </c>
      <c r="AO12" s="3">
        <f t="shared" si="13"/>
        <v>0</v>
      </c>
      <c r="AP12" s="3">
        <f t="shared" si="14"/>
        <v>8.1331722715022694E-4</v>
      </c>
      <c r="AQ12" s="3">
        <f t="shared" si="15"/>
        <v>1.1203665819166004E-2</v>
      </c>
      <c r="AR12" s="3">
        <f t="shared" si="16"/>
        <v>8.1649126796395151E-4</v>
      </c>
      <c r="AS12" s="3" cm="1">
        <f t="array" ref="AS12">SUM(AO12:AR12*AC12:AF12)</f>
        <v>7.4100480690653774E-3</v>
      </c>
      <c r="AT12" s="50">
        <f t="shared" si="3"/>
        <v>1.6932782230641081E-3</v>
      </c>
      <c r="AU12" s="50">
        <f t="shared" si="4"/>
        <v>4.1149462002122314E-2</v>
      </c>
      <c r="AV12" s="67"/>
      <c r="AW12" s="67"/>
    </row>
    <row r="13" spans="1:49" ht="15" customHeight="1" x14ac:dyDescent="0.25">
      <c r="A13" s="14">
        <f t="shared" si="0"/>
        <v>10</v>
      </c>
      <c r="B13" s="29">
        <v>31057</v>
      </c>
      <c r="C13" s="25"/>
      <c r="D13" s="12"/>
      <c r="E13" s="25">
        <v>24.4</v>
      </c>
      <c r="F13" s="35">
        <v>92</v>
      </c>
      <c r="G13" s="25">
        <v>91</v>
      </c>
      <c r="H13" s="13">
        <v>0</v>
      </c>
      <c r="I13" s="25">
        <v>0</v>
      </c>
      <c r="J13" s="12">
        <v>0</v>
      </c>
      <c r="K13" s="12">
        <v>0</v>
      </c>
      <c r="L13" s="25" t="s">
        <v>11</v>
      </c>
      <c r="M13" s="10"/>
      <c r="N13" s="15"/>
      <c r="O13" s="15"/>
      <c r="P13" s="4"/>
      <c r="Q13" s="58"/>
      <c r="R13" s="42" cm="1">
        <f t="array" ref="R13">NORMALIZE(G7240,$G$7232:$G$7294)</f>
        <v>2.0618556701030927E-2</v>
      </c>
      <c r="S13" s="42" t="str" cm="1">
        <f t="array" ref="S13">SETVECTOR(R13:R14)</f>
        <v>0.0206185567010309,0.00103092783505155</v>
      </c>
      <c r="T13" s="42">
        <f t="shared" si="1"/>
        <v>0.15463917525773196</v>
      </c>
      <c r="U13" s="5">
        <f t="shared" si="5"/>
        <v>0</v>
      </c>
      <c r="V13" s="5">
        <f t="shared" si="6"/>
        <v>4.2288797158129389E-3</v>
      </c>
      <c r="W13" s="5">
        <f t="shared" si="7"/>
        <v>3.667586759142042E-2</v>
      </c>
      <c r="X13" s="5">
        <f t="shared" si="8"/>
        <v>4.8062342912903481E-3</v>
      </c>
      <c r="Y13" s="46" t="str" cm="1">
        <f t="array" ref="Y13:AB13">SETMATRIX(GETMATRIX(Y12:AB12)-$O$9*TRANSPOSE(AO12:AR12)*GETVECTOR(S12))</f>
        <v>0.5774,0.5774</v>
      </c>
      <c r="Z13" s="46" t="str">
        <v>0.579456123507042,0.580656757735506</v>
      </c>
      <c r="AA13" s="46" t="str">
        <v>0.581799252866193,0.587933173895895</v>
      </c>
      <c r="AB13" s="46" t="str">
        <v>0.579868364739736,0.581056542505084</v>
      </c>
      <c r="AC13" s="39" t="str" cm="1">
        <f t="array" ref="AC13:AF13">SETMATRIX(GETMATRIX(AC12:AF12)-$O$9*TRANSPOSE($AO$4:$AR$4)*$AL$4)</f>
        <v>0.5774</v>
      </c>
      <c r="AD13" s="39" t="str">
        <v>0.5774</v>
      </c>
      <c r="AE13" s="39" t="str">
        <v>0.5774</v>
      </c>
      <c r="AF13" s="39" t="str">
        <v>0.5774</v>
      </c>
      <c r="AG13" s="5" cm="1">
        <f t="array" ref="AG13">SIGMOID(SUM(GETVECTOR(_xlfn.CONCAT(Y13,",",AC13))*GETVECTOR(_xlfn.CONCAT($S13,",",$AL$4)))+U13)</f>
        <v>0.503125062399288</v>
      </c>
      <c r="AH13" s="5" cm="1">
        <f t="array" ref="AH13">SIGMOID(SUM(GETVECTOR(_xlfn.CONCAT(Z13,",",AD13))*GETVECTOR(_xlfn.CONCAT($S13,",",$AL$4)))+V13)</f>
        <v>0.50419366262540555</v>
      </c>
      <c r="AI13" s="5" cm="1">
        <f t="array" ref="AI13">TANH(SUM(GETVECTOR(_xlfn.CONCAT(AA13,",",AE13))*GETVECTOR(_xlfn.CONCAT($S13,",",$AL$4)))+W13)</f>
        <v>4.9237996625310691E-2</v>
      </c>
      <c r="AJ13" s="5" cm="1">
        <f t="array" ref="AJ13">SIGMOID(SUM(GETVECTOR(_xlfn.CONCAT(AB13,",",AF13))*GETVECTOR(_xlfn.CONCAT($S13,",",$AL$4)))+X13)</f>
        <v>0.5043402185863175</v>
      </c>
      <c r="AK13" s="5">
        <f t="shared" si="9"/>
        <v>2.4825485858852754E-2</v>
      </c>
      <c r="AL13" s="46">
        <f t="shared" si="10"/>
        <v>1.2517919452487394E-2</v>
      </c>
      <c r="AM13" s="3">
        <f t="shared" si="11"/>
        <v>-0.14212125580524457</v>
      </c>
      <c r="AN13" s="3">
        <f t="shared" si="12"/>
        <v>-7.1633308200335699E-2</v>
      </c>
      <c r="AO13" s="3">
        <f t="shared" si="13"/>
        <v>0</v>
      </c>
      <c r="AP13" s="3">
        <f t="shared" si="14"/>
        <v>-8.8170811677419408E-4</v>
      </c>
      <c r="AQ13" s="3">
        <f t="shared" si="15"/>
        <v>-3.6029498538255531E-2</v>
      </c>
      <c r="AR13" s="3">
        <f t="shared" si="16"/>
        <v>-8.8180969649176932E-4</v>
      </c>
      <c r="AS13" s="3" cm="1">
        <f t="array" ref="AS13">SUM(AO13:AR13*AC13:AF13)</f>
        <v>-2.182168764136851E-2</v>
      </c>
      <c r="AT13" s="50">
        <f t="shared" si="3"/>
        <v>2.0198451351659763E-2</v>
      </c>
      <c r="AU13" s="50">
        <f t="shared" si="4"/>
        <v>0.14212125580524457</v>
      </c>
      <c r="AV13" s="67"/>
      <c r="AW13" s="67"/>
    </row>
    <row r="14" spans="1:49" ht="15" customHeight="1" x14ac:dyDescent="0.25">
      <c r="A14" s="14">
        <f t="shared" si="0"/>
        <v>11</v>
      </c>
      <c r="B14" s="29">
        <v>31058</v>
      </c>
      <c r="C14" s="25"/>
      <c r="D14" s="12"/>
      <c r="E14" s="25">
        <v>23.6</v>
      </c>
      <c r="F14" s="35">
        <v>97</v>
      </c>
      <c r="G14" s="25">
        <v>17</v>
      </c>
      <c r="H14" s="13">
        <v>0</v>
      </c>
      <c r="I14" s="25">
        <v>0</v>
      </c>
      <c r="J14" s="12">
        <v>0</v>
      </c>
      <c r="K14" s="12">
        <v>0</v>
      </c>
      <c r="L14" s="25" t="s">
        <v>11</v>
      </c>
      <c r="M14" s="10"/>
      <c r="N14" s="15"/>
      <c r="O14" s="15"/>
      <c r="P14" s="4"/>
      <c r="Q14" s="58"/>
      <c r="R14" s="42" cm="1">
        <f t="array" ref="R14">NORMALIZE(G7241,$G$7232:$G$7294)</f>
        <v>1.0309278350515464E-3</v>
      </c>
      <c r="S14" s="42" t="str" cm="1">
        <f t="array" ref="S14">SETVECTOR(R14:R15)</f>
        <v>0.00103092783505155,0.154639175257732</v>
      </c>
      <c r="T14" s="42">
        <f t="shared" si="1"/>
        <v>8.9690721649484523E-2</v>
      </c>
      <c r="U14" s="5">
        <f t="shared" si="5"/>
        <v>0</v>
      </c>
      <c r="V14" s="5">
        <f t="shared" si="6"/>
        <v>4.317050527490358E-3</v>
      </c>
      <c r="W14" s="5">
        <f t="shared" si="7"/>
        <v>4.0278817445245974E-2</v>
      </c>
      <c r="X14" s="5">
        <f t="shared" si="8"/>
        <v>4.8944152609395252E-3</v>
      </c>
      <c r="Y14" s="46" t="str" cm="1">
        <f t="array" ref="Y14:AB14">SETMATRIX(GETMATRIX(Y13:AB13)-$O$9*TRANSPOSE(AO13:AR13)*GETVECTOR(S13))</f>
        <v>0.5774,0.5774</v>
      </c>
      <c r="Z14" s="46" t="str">
        <v>0.579457941461922,0.58065684863325</v>
      </c>
      <c r="AA14" s="46" t="str">
        <v>0.581873540492045,0.587936888277188</v>
      </c>
      <c r="AB14" s="46" t="str">
        <v>0.579870182904059,0.5810566334133</v>
      </c>
      <c r="AC14" s="39" t="str" cm="1">
        <f t="array" ref="AC14:AF14">SETMATRIX(GETMATRIX(AC13:AF13)-$O$9*TRANSPOSE($AO$4:$AR$4)*$AL$4)</f>
        <v>0.5774</v>
      </c>
      <c r="AD14" s="39" t="str">
        <v>0.5774</v>
      </c>
      <c r="AE14" s="39" t="str">
        <v>0.5774</v>
      </c>
      <c r="AF14" s="39" t="str">
        <v>0.5774</v>
      </c>
      <c r="AG14" s="5" cm="1">
        <f t="array" ref="AG14">SIGMOID(SUM(GETVECTOR(_xlfn.CONCAT(Y14,",",AC14))*GETVECTOR(_xlfn.CONCAT($S14,",",$AL$4)))+U14)</f>
        <v>0.52245586278519074</v>
      </c>
      <c r="AH14" s="5" cm="1">
        <f t="array" ref="AH14">SIGMOID(SUM(GETVECTOR(_xlfn.CONCAT(Z14,",",AD14))*GETVECTOR(_xlfn.CONCAT($S14,",",$AL$4)))+V14)</f>
        <v>0.52365900030151979</v>
      </c>
      <c r="AI14" s="5" cm="1">
        <f t="array" ref="AI14">TANH(SUM(GETVECTOR(_xlfn.CONCAT(AA14,",",AE14))*GETVECTOR(_xlfn.CONCAT($S14,",",$AL$4)))+W14)</f>
        <v>0.13103890759906001</v>
      </c>
      <c r="AJ14" s="5" cm="1">
        <f t="array" ref="AJ14">SIGMOID(SUM(GETVECTOR(_xlfn.CONCAT(AB14,",",AF14))*GETVECTOR(_xlfn.CONCAT($S14,",",$AL$4)))+X14)</f>
        <v>0.52381854288832264</v>
      </c>
      <c r="AK14" s="5">
        <f t="shared" si="9"/>
        <v>6.8619703353926989E-2</v>
      </c>
      <c r="AL14" s="46">
        <f t="shared" si="10"/>
        <v>3.5887962582946006E-2</v>
      </c>
      <c r="AM14" s="3">
        <f t="shared" si="11"/>
        <v>-5.3802759066538516E-2</v>
      </c>
      <c r="AN14" s="3">
        <f t="shared" si="12"/>
        <v>-2.8050594603116409E-2</v>
      </c>
      <c r="AO14" s="3">
        <f t="shared" si="13"/>
        <v>0</v>
      </c>
      <c r="AP14" s="3">
        <f t="shared" si="14"/>
        <v>-9.1687234097644695E-4</v>
      </c>
      <c r="AQ14" s="3">
        <f t="shared" si="15"/>
        <v>-1.4436719561516612E-2</v>
      </c>
      <c r="AR14" s="3">
        <f t="shared" si="16"/>
        <v>-9.1944515876588961E-4</v>
      </c>
      <c r="AS14" s="3" cm="1">
        <f t="array" ref="AS14">SUM(AO14:AR14*AC14:AF14)</f>
        <v>-9.3960515991709168E-3</v>
      </c>
      <c r="AT14" s="50">
        <f t="shared" si="3"/>
        <v>2.8947368831719923E-3</v>
      </c>
      <c r="AU14" s="50">
        <f t="shared" si="4"/>
        <v>5.3802759066538516E-2</v>
      </c>
      <c r="AV14" s="67"/>
      <c r="AW14" s="67"/>
    </row>
    <row r="15" spans="1:49" ht="15" customHeight="1" x14ac:dyDescent="0.25">
      <c r="A15" s="14">
        <f t="shared" si="0"/>
        <v>12</v>
      </c>
      <c r="B15" s="29">
        <v>31059</v>
      </c>
      <c r="C15" s="25"/>
      <c r="D15" s="12"/>
      <c r="E15" s="25">
        <v>23.7</v>
      </c>
      <c r="F15" s="35">
        <v>91</v>
      </c>
      <c r="G15" s="25">
        <v>64</v>
      </c>
      <c r="H15" s="13">
        <v>0</v>
      </c>
      <c r="I15" s="25">
        <v>0</v>
      </c>
      <c r="J15" s="12">
        <v>0</v>
      </c>
      <c r="K15" s="12">
        <v>0</v>
      </c>
      <c r="L15" s="25" t="s">
        <v>11</v>
      </c>
      <c r="M15" s="10"/>
      <c r="N15" s="15"/>
      <c r="O15" s="15"/>
      <c r="P15" s="4"/>
      <c r="Q15" s="58"/>
      <c r="R15" s="42" cm="1">
        <f t="array" ref="R15">NORMALIZE(G7242,$G$7232:$G$7294)</f>
        <v>0.15463917525773196</v>
      </c>
      <c r="S15" s="42" t="str" cm="1">
        <f t="array" ref="S15">SETVECTOR(R15:R16)</f>
        <v>0.154639175257732,0.0896907216494845</v>
      </c>
      <c r="T15" s="42">
        <f t="shared" si="1"/>
        <v>0.27731958762886594</v>
      </c>
      <c r="U15" s="5">
        <f t="shared" si="5"/>
        <v>0</v>
      </c>
      <c r="V15" s="5">
        <f t="shared" si="6"/>
        <v>4.408737761588003E-3</v>
      </c>
      <c r="W15" s="5">
        <f t="shared" si="7"/>
        <v>4.1722489401397632E-2</v>
      </c>
      <c r="X15" s="5">
        <f t="shared" si="8"/>
        <v>4.9863597768161141E-3</v>
      </c>
      <c r="Y15" s="46" t="str" cm="1">
        <f t="array" ref="Y15:AB15">SETMATRIX(GETMATRIX(Y14:AB14)-$O$9*TRANSPOSE(AO14:AR14)*GETVECTOR(S14))</f>
        <v>0.5774,0.5774</v>
      </c>
      <c r="Z15" s="46" t="str">
        <v>0.579458035984844,0.580671027071513</v>
      </c>
      <c r="AA15" s="46" t="str">
        <v>0.581875028813649,0.58816013651783</v>
      </c>
      <c r="AB15" s="46" t="str">
        <v>0.57987027769222,0.581070851637405</v>
      </c>
      <c r="AC15" s="39" t="str" cm="1">
        <f t="array" ref="AC15:AF15">SETMATRIX(GETMATRIX(AC14:AF14)-$O$9*TRANSPOSE($AO$4:$AR$4)*$AL$4)</f>
        <v>0.5774</v>
      </c>
      <c r="AD15" s="39" t="str">
        <v>0.5774</v>
      </c>
      <c r="AE15" s="39" t="str">
        <v>0.5774</v>
      </c>
      <c r="AF15" s="39" t="str">
        <v>0.5774</v>
      </c>
      <c r="AG15" s="5" cm="1">
        <f t="array" ref="AG15">SIGMOID(SUM(GETVECTOR(_xlfn.CONCAT(Y15,",",AC15))*GETVECTOR(_xlfn.CONCAT($S15,",",$AL$4)))+U15)</f>
        <v>0.53521064177831368</v>
      </c>
      <c r="AH15" s="5" cm="1">
        <f t="array" ref="AH15">SIGMOID(SUM(GETVECTOR(_xlfn.CONCAT(Z15,",",AD15))*GETVECTOR(_xlfn.CONCAT($S15,",",$AL$4)))+V15)</f>
        <v>0.53645928711107027</v>
      </c>
      <c r="AI15" s="5" cm="1">
        <f t="array" ref="AI15">TANH(SUM(GETVECTOR(_xlfn.CONCAT(AA15,",",AE15))*GETVECTOR(_xlfn.CONCAT($S15,",",$AL$4)))+W15)</f>
        <v>0.18239178826904556</v>
      </c>
      <c r="AJ15" s="5" cm="1">
        <f t="array" ref="AJ15">SIGMOID(SUM(GETVECTOR(_xlfn.CONCAT(AB15,",",AF15))*GETVECTOR(_xlfn.CONCAT($S15,",",$AL$4)))+X15)</f>
        <v>0.53662769053845527</v>
      </c>
      <c r="AK15" s="5">
        <f t="shared" si="9"/>
        <v>9.7845768709725459E-2</v>
      </c>
      <c r="AL15" s="46">
        <f t="shared" si="10"/>
        <v>5.2339825159477833E-2</v>
      </c>
      <c r="AM15" s="3">
        <f t="shared" si="11"/>
        <v>-0.22497976246938811</v>
      </c>
      <c r="AN15" s="3">
        <f t="shared" si="12"/>
        <v>-0.11958186001030359</v>
      </c>
      <c r="AO15" s="3">
        <f t="shared" si="13"/>
        <v>0</v>
      </c>
      <c r="AP15" s="3">
        <f t="shared" si="14"/>
        <v>-5.4236947384970627E-3</v>
      </c>
      <c r="AQ15" s="3">
        <f t="shared" si="15"/>
        <v>-6.2016709841950242E-2</v>
      </c>
      <c r="AR15" s="3">
        <f t="shared" si="16"/>
        <v>-5.4563949564144206E-3</v>
      </c>
      <c r="AS15" s="3" cm="1">
        <f t="array" ref="AS15">SUM(AO15:AR15*AC15:AF15)</f>
        <v>-4.2090612052583964E-2</v>
      </c>
      <c r="AT15" s="50">
        <f t="shared" si="3"/>
        <v>5.0615893520782294E-2</v>
      </c>
      <c r="AU15" s="50">
        <f t="shared" si="4"/>
        <v>0.22497976246938811</v>
      </c>
      <c r="AV15" s="67"/>
      <c r="AW15" s="67"/>
    </row>
    <row r="16" spans="1:49" ht="15" customHeight="1" x14ac:dyDescent="0.25">
      <c r="A16" s="14">
        <f t="shared" si="0"/>
        <v>13</v>
      </c>
      <c r="B16" s="29">
        <v>31060</v>
      </c>
      <c r="C16" s="25"/>
      <c r="D16" s="12"/>
      <c r="E16" s="25">
        <v>26.2</v>
      </c>
      <c r="F16" s="35">
        <v>78</v>
      </c>
      <c r="G16" s="25">
        <v>23</v>
      </c>
      <c r="H16" s="13">
        <v>0</v>
      </c>
      <c r="I16" s="25">
        <v>0</v>
      </c>
      <c r="J16" s="12">
        <v>0</v>
      </c>
      <c r="K16" s="12">
        <v>0</v>
      </c>
      <c r="L16" s="25" t="s">
        <v>11</v>
      </c>
      <c r="M16" s="10"/>
      <c r="N16" s="15"/>
      <c r="O16" s="15"/>
      <c r="P16" s="4"/>
      <c r="Q16" s="58"/>
      <c r="R16" s="42" cm="1">
        <f t="array" ref="R16">NORMALIZE(G7243,$G$7232:$G$7294)</f>
        <v>8.9690721649484523E-2</v>
      </c>
      <c r="S16" s="42" t="str" cm="1">
        <f t="array" ref="S16">SETVECTOR(R16:R17)</f>
        <v>0.0896907216494845,0.277319587628866</v>
      </c>
      <c r="T16" s="42">
        <f t="shared" si="1"/>
        <v>0.15257731958762888</v>
      </c>
      <c r="U16" s="5">
        <f t="shared" si="5"/>
        <v>0</v>
      </c>
      <c r="V16" s="5">
        <f t="shared" si="6"/>
        <v>4.951107235437709E-3</v>
      </c>
      <c r="W16" s="5">
        <f t="shared" si="7"/>
        <v>4.7924160385592655E-2</v>
      </c>
      <c r="X16" s="5">
        <f t="shared" si="8"/>
        <v>5.5319992724575558E-3</v>
      </c>
      <c r="Y16" s="46" t="str" cm="1">
        <f t="array" ref="Y16:AB16">SETMATRIX(GETMATRIX(Y15:AB15)-$O$9*TRANSPOSE(AO15:AR15)*GETVECTOR(S15))</f>
        <v>0.5774,0.5774</v>
      </c>
      <c r="Z16" s="46" t="str">
        <v>0.579541907552965,0.580719672581023</v>
      </c>
      <c r="AA16" s="46" t="str">
        <v>0.582834050099865,0.588716368863835</v>
      </c>
      <c r="AB16" s="46" t="str">
        <v>0.579954654933814,0.58111979043753</v>
      </c>
      <c r="AC16" s="39" t="str" cm="1">
        <f t="array" ref="AC16:AF16">SETMATRIX(GETMATRIX(AC15:AF15)-$O$9*TRANSPOSE($AO$4:$AR$4)*$AL$4)</f>
        <v>0.5774</v>
      </c>
      <c r="AD16" s="39" t="str">
        <v>0.5774</v>
      </c>
      <c r="AE16" s="39" t="str">
        <v>0.5774</v>
      </c>
      <c r="AF16" s="39" t="str">
        <v>0.5774</v>
      </c>
      <c r="AG16" s="5" cm="1">
        <f t="array" ref="AG16">SIGMOID(SUM(GETVECTOR(_xlfn.CONCAT(Y16,",",AC16))*GETVECTOR(_xlfn.CONCAT($S16,",",$AL$4)))+U16)</f>
        <v>0.55278056952930776</v>
      </c>
      <c r="AH16" s="5" cm="1">
        <f t="array" ref="AH16">SIGMOID(SUM(GETVECTOR(_xlfn.CONCAT(Z16,",",AD16))*GETVECTOR(_xlfn.CONCAT($S16,",",$AL$4)))+V16)</f>
        <v>0.55427914944996315</v>
      </c>
      <c r="AI16" s="5" cm="1">
        <f t="array" ref="AI16">TANH(SUM(GETVECTOR(_xlfn.CONCAT(AA16,",",AE16))*GETVECTOR(_xlfn.CONCAT($S16,",",$AL$4)))+W16)</f>
        <v>0.25753037461095735</v>
      </c>
      <c r="AJ16" s="5" cm="1">
        <f t="array" ref="AJ16">SIGMOID(SUM(GETVECTOR(_xlfn.CONCAT(AB16,",",AF16))*GETVECTOR(_xlfn.CONCAT($S16,",",$AL$4)))+X16)</f>
        <v>0.5544592129376531</v>
      </c>
      <c r="AK16" s="5">
        <f t="shared" si="9"/>
        <v>0.14274371699689181</v>
      </c>
      <c r="AL16" s="46">
        <f t="shared" si="10"/>
        <v>7.861236373977723E-2</v>
      </c>
      <c r="AM16" s="3">
        <f t="shared" si="11"/>
        <v>-7.3964955847851649E-2</v>
      </c>
      <c r="AN16" s="3">
        <f t="shared" si="12"/>
        <v>-4.0186150967035206E-2</v>
      </c>
      <c r="AO16" s="3">
        <f t="shared" si="13"/>
        <v>0</v>
      </c>
      <c r="AP16" s="3">
        <f t="shared" si="14"/>
        <v>-2.5567976794020797E-3</v>
      </c>
      <c r="AQ16" s="3">
        <f t="shared" si="15"/>
        <v>-2.079706879475627E-2</v>
      </c>
      <c r="AR16" s="3">
        <f t="shared" si="16"/>
        <v>-2.5906236446613337E-3</v>
      </c>
      <c r="AS16" s="3" cm="1">
        <f t="array" ref="AS16">SUM(AO16:AR16*AC16:AF16)</f>
        <v>-1.4980348594606487E-2</v>
      </c>
      <c r="AT16" s="50">
        <f t="shared" si="3"/>
        <v>5.470814693574644E-3</v>
      </c>
      <c r="AU16" s="50">
        <f t="shared" si="4"/>
        <v>7.3964955847851649E-2</v>
      </c>
      <c r="AV16" s="67"/>
      <c r="AW16" s="67"/>
    </row>
    <row r="17" spans="1:49" ht="15" customHeight="1" x14ac:dyDescent="0.25">
      <c r="A17" s="14">
        <f t="shared" si="0"/>
        <v>14</v>
      </c>
      <c r="B17" s="29">
        <v>31061</v>
      </c>
      <c r="C17" s="25"/>
      <c r="D17" s="12"/>
      <c r="E17" s="25">
        <v>25.4</v>
      </c>
      <c r="F17" s="35">
        <v>83</v>
      </c>
      <c r="G17" s="25">
        <v>0</v>
      </c>
      <c r="H17" s="13">
        <v>0</v>
      </c>
      <c r="I17" s="25">
        <v>0</v>
      </c>
      <c r="J17" s="12">
        <v>0</v>
      </c>
      <c r="K17" s="12">
        <v>0</v>
      </c>
      <c r="L17" s="25" t="s">
        <v>11</v>
      </c>
      <c r="M17" s="10"/>
      <c r="N17" s="15"/>
      <c r="O17" s="15"/>
      <c r="P17" s="4"/>
      <c r="Q17" s="58"/>
      <c r="R17" s="42" cm="1">
        <f t="array" ref="R17">NORMALIZE(G7244,$G$7232:$G$7294)</f>
        <v>0.27731958762886594</v>
      </c>
      <c r="S17" s="42" t="str" cm="1">
        <f t="array" ref="S17">SETVECTOR(R17:R18)</f>
        <v>0.277319587628866,0.152577319587629</v>
      </c>
      <c r="T17" s="42">
        <f t="shared" si="1"/>
        <v>0.44020618556701036</v>
      </c>
      <c r="U17" s="5">
        <f t="shared" si="5"/>
        <v>0</v>
      </c>
      <c r="V17" s="5">
        <f t="shared" si="6"/>
        <v>5.2067870033779169E-3</v>
      </c>
      <c r="W17" s="5">
        <f t="shared" si="7"/>
        <v>5.000386726506828E-2</v>
      </c>
      <c r="X17" s="5">
        <f t="shared" si="8"/>
        <v>5.7910616369236893E-3</v>
      </c>
      <c r="Y17" s="46" t="str" cm="1">
        <f t="array" ref="Y17:AB17">SETMATRIX(GETMATRIX(Y16:AB16)-$O$9*TRANSPOSE(AO16:AR16)*GETVECTOR(S16))</f>
        <v>0.5774,0.5774</v>
      </c>
      <c r="Z17" s="46" t="str">
        <v>0.579564839655863,0.580790577588833</v>
      </c>
      <c r="AA17" s="46" t="str">
        <v>0.583020580510705,0.58929311231804</v>
      </c>
      <c r="AB17" s="46" t="str">
        <v>0.579977890424235,0.581191633505614</v>
      </c>
      <c r="AC17" s="39" t="str" cm="1">
        <f t="array" ref="AC17:AF17">SETMATRIX(GETMATRIX(AC16:AF16)-$O$9*TRANSPOSE($AO$4:$AR$4)*$AL$4)</f>
        <v>0.5774</v>
      </c>
      <c r="AD17" s="39" t="str">
        <v>0.5774</v>
      </c>
      <c r="AE17" s="39" t="str">
        <v>0.5774</v>
      </c>
      <c r="AF17" s="39" t="str">
        <v>0.5774</v>
      </c>
      <c r="AG17" s="5" cm="1">
        <f t="array" ref="AG17">SIGMOID(SUM(GETVECTOR(_xlfn.CONCAT(Y17,",",AC17))*GETVECTOR(_xlfn.CONCAT($S17,",",$AL$4)))+U17)</f>
        <v>0.56173894296623217</v>
      </c>
      <c r="AH17" s="5" cm="1">
        <f t="array" ref="AH17">SIGMOID(SUM(GETVECTOR(_xlfn.CONCAT(Z17,",",AD17))*GETVECTOR(_xlfn.CONCAT($S17,",",$AL$4)))+V17)</f>
        <v>0.56329533928645215</v>
      </c>
      <c r="AI17" s="5" cm="1">
        <f t="array" ref="AI17">TANH(SUM(GETVECTOR(_xlfn.CONCAT(AA17,",",AE17))*GETVECTOR(_xlfn.CONCAT($S17,",",$AL$4)))+W17)</f>
        <v>0.2927758352837585</v>
      </c>
      <c r="AJ17" s="5" cm="1">
        <f t="array" ref="AJ17">SIGMOID(SUM(GETVECTOR(_xlfn.CONCAT(AB17,",",AF17))*GETVECTOR(_xlfn.CONCAT($S17,",",$AL$4)))+X17)</f>
        <v>0.56348228887592977</v>
      </c>
      <c r="AK17" s="5">
        <f t="shared" si="9"/>
        <v>0.16491926347103916</v>
      </c>
      <c r="AL17" s="46">
        <f t="shared" si="10"/>
        <v>9.2095643836626967E-2</v>
      </c>
      <c r="AM17" s="3">
        <f t="shared" si="11"/>
        <v>-0.34811054173038336</v>
      </c>
      <c r="AN17" s="3">
        <f t="shared" si="12"/>
        <v>-0.19091432035697972</v>
      </c>
      <c r="AO17" s="3">
        <f t="shared" si="13"/>
        <v>0</v>
      </c>
      <c r="AP17" s="3">
        <f t="shared" si="14"/>
        <v>-1.3749842366344064E-2</v>
      </c>
      <c r="AQ17" s="3">
        <f t="shared" si="15"/>
        <v>-9.8322968200781694E-2</v>
      </c>
      <c r="AR17" s="3">
        <f t="shared" si="16"/>
        <v>-1.399452404898811E-2</v>
      </c>
      <c r="AS17" s="3" cm="1">
        <f t="array" ref="AS17">SUM(AO17:AR17*AC17:AF17)</f>
        <v>-7.2791279007344153E-2</v>
      </c>
      <c r="AT17" s="50">
        <f t="shared" si="3"/>
        <v>0.12118094926382098</v>
      </c>
      <c r="AU17" s="50">
        <f t="shared" si="4"/>
        <v>0.34811054173038336</v>
      </c>
      <c r="AV17" s="67"/>
      <c r="AW17" s="67"/>
    </row>
    <row r="18" spans="1:49" ht="15" customHeight="1" x14ac:dyDescent="0.25">
      <c r="A18" s="14">
        <f t="shared" si="0"/>
        <v>15</v>
      </c>
      <c r="B18" s="29">
        <v>31062</v>
      </c>
      <c r="C18" s="25"/>
      <c r="D18" s="12"/>
      <c r="E18" s="25">
        <v>27.5</v>
      </c>
      <c r="F18" s="35">
        <v>60</v>
      </c>
      <c r="G18" s="25">
        <v>0</v>
      </c>
      <c r="H18" s="13">
        <v>0</v>
      </c>
      <c r="I18" s="25">
        <v>0</v>
      </c>
      <c r="J18" s="12">
        <v>0</v>
      </c>
      <c r="K18" s="12">
        <v>0</v>
      </c>
      <c r="L18" s="25" t="s">
        <v>11</v>
      </c>
      <c r="M18" s="10"/>
      <c r="N18" s="15"/>
      <c r="O18" s="15"/>
      <c r="P18" s="4"/>
      <c r="Q18" s="58"/>
      <c r="R18" s="42" cm="1">
        <f t="array" ref="R18">NORMALIZE(G7245,$G$7232:$G$7294)</f>
        <v>0.15257731958762888</v>
      </c>
      <c r="S18" s="42" t="str" cm="1">
        <f t="array" ref="S18">SETVECTOR(R18:R19)</f>
        <v>0.152577319587629,0.44020618556701</v>
      </c>
      <c r="T18" s="42">
        <f t="shared" si="1"/>
        <v>0.13917525773195877</v>
      </c>
      <c r="U18" s="5">
        <f t="shared" ref="U18:U56" si="17">U17-$O$9*SUM(AO17)</f>
        <v>0</v>
      </c>
      <c r="V18" s="5">
        <f t="shared" ref="V18:V56" si="18">V17-$O$9*SUM(AP17)</f>
        <v>6.5817712400123235E-3</v>
      </c>
      <c r="W18" s="5">
        <f t="shared" ref="W18:W56" si="19">W17-$O$9*SUM(AQ17)</f>
        <v>5.983616408514645E-2</v>
      </c>
      <c r="X18" s="5">
        <f t="shared" ref="X18:X56" si="20">X17-$O$9*SUM(AR17)</f>
        <v>7.1905140418225006E-3</v>
      </c>
      <c r="Y18" s="46" t="str" cm="1">
        <f t="array" ref="Y18:AB18">SETMATRIX(GETMATRIX(Y17:AB17)-$O$9*TRANSPOSE(AO17:AR17)*GETVECTOR(S17))</f>
        <v>0.5774,0.5774</v>
      </c>
      <c r="Z18" s="46" t="str">
        <v>0.579946149717363,0.581000368998134</v>
      </c>
      <c r="AA18" s="46" t="str">
        <v>0.585747269010294,0.590793297812238</v>
      </c>
      <c r="AB18" s="46" t="str">
        <v>0.580365985988068,0.581405158202444</v>
      </c>
      <c r="AC18" s="39" t="str" cm="1">
        <f t="array" ref="AC18:AF18">SETMATRIX(GETMATRIX(AC17:AF17)-$O$9*TRANSPOSE($AO$4:$AR$4)*$AL$4)</f>
        <v>0.5774</v>
      </c>
      <c r="AD18" s="39" t="str">
        <v>0.5774</v>
      </c>
      <c r="AE18" s="39" t="str">
        <v>0.5774</v>
      </c>
      <c r="AF18" s="39" t="str">
        <v>0.5774</v>
      </c>
      <c r="AG18" s="5" cm="1">
        <f t="array" ref="AG18">SIGMOID(SUM(GETVECTOR(_xlfn.CONCAT(Y18,",",AC18))*GETVECTOR(_xlfn.CONCAT($S18,",",$AL$4)))+U18)</f>
        <v>0.58474260349597273</v>
      </c>
      <c r="AH18" s="5" cm="1">
        <f t="array" ref="AH18">SIGMOID(SUM(GETVECTOR(_xlfn.CONCAT(Z18,",",AD18))*GETVECTOR(_xlfn.CONCAT($S18,",",$AL$4)))+V18)</f>
        <v>0.58681843879204731</v>
      </c>
      <c r="AI18" s="5" cm="1">
        <f t="array" ref="AI18">TANH(SUM(GETVECTOR(_xlfn.CONCAT(AA18,",",AE18))*GETVECTOR(_xlfn.CONCAT($S18,",",$AL$4)))+W18)</f>
        <v>0.38786012572061174</v>
      </c>
      <c r="AJ18" s="5" cm="1">
        <f t="array" ref="AJ18">SIGMOID(SUM(GETVECTOR(_xlfn.CONCAT(AB18,",",AF18))*GETVECTOR(_xlfn.CONCAT($S18,",",$AL$4)))+X18)</f>
        <v>0.58702475699324808</v>
      </c>
      <c r="AK18" s="5">
        <f t="shared" ref="AK18:AK56" si="21">AG18*$AK$4+AI18*AH18</f>
        <v>0.22760347344505658</v>
      </c>
      <c r="AL18" s="46">
        <f t="shared" ref="AL18:AL56" si="22">AJ18*TANH(AK18)</f>
        <v>0.13134856998915326</v>
      </c>
      <c r="AM18" s="3">
        <f t="shared" ref="AM18:AM56" si="23">AL18-T18+0</f>
        <v>-7.8266877428055104E-3</v>
      </c>
      <c r="AN18" s="3">
        <f t="shared" ref="AN18:AN56" si="24">AM18*AJ18*(1-TANH(AK18)^2)+$AN$4*$AG$4</f>
        <v>-4.3644359276749133E-3</v>
      </c>
      <c r="AO18" s="3">
        <f t="shared" ref="AO18:AO56" si="25">AN18*$AK$4*AG18*(1-AG18)</f>
        <v>0</v>
      </c>
      <c r="AP18" s="3">
        <f t="shared" ref="AP18:AP56" si="26">AN18*AI18*AH18*(1-AH18)</f>
        <v>-4.1043835658741953E-4</v>
      </c>
      <c r="AQ18" s="3">
        <f t="shared" ref="AQ18:AQ56" si="27">AN18*AH18*(1-AI18^2)</f>
        <v>-2.1758464415232597E-3</v>
      </c>
      <c r="AR18" s="3">
        <f t="shared" ref="AR18:AR56" si="28">AM18*TANH(AK18)*AJ18*(1-AJ18)</f>
        <v>-4.2454856147441667E-4</v>
      </c>
      <c r="AS18" s="3" cm="1">
        <f t="array" ref="AS18">SUM(AO18:AR18*AC18:AF18)</f>
        <v>-1.7384551818244345E-3</v>
      </c>
      <c r="AT18" s="50">
        <f t="shared" ref="AT18:AT56" si="29">AVERAGE((T18-AL18)^2)</f>
        <v>6.1257041023382011E-5</v>
      </c>
      <c r="AU18" s="50">
        <f t="shared" si="4"/>
        <v>7.8266877428055104E-3</v>
      </c>
      <c r="AV18" s="67"/>
      <c r="AW18" s="67"/>
    </row>
    <row r="19" spans="1:49" ht="15" customHeight="1" x14ac:dyDescent="0.25">
      <c r="A19" s="14">
        <f t="shared" si="0"/>
        <v>16</v>
      </c>
      <c r="B19" s="29">
        <v>31063</v>
      </c>
      <c r="C19" s="25"/>
      <c r="D19" s="12"/>
      <c r="E19" s="25">
        <v>25.7</v>
      </c>
      <c r="F19" s="35">
        <v>74</v>
      </c>
      <c r="G19" s="25">
        <v>0</v>
      </c>
      <c r="H19" s="13">
        <v>0</v>
      </c>
      <c r="I19" s="25">
        <v>0</v>
      </c>
      <c r="J19" s="12">
        <v>0</v>
      </c>
      <c r="K19" s="12">
        <v>0</v>
      </c>
      <c r="L19" s="25" t="s">
        <v>11</v>
      </c>
      <c r="M19" s="10"/>
      <c r="N19" s="15"/>
      <c r="O19" s="15"/>
      <c r="P19" s="4"/>
      <c r="Q19" s="58"/>
      <c r="R19" s="42" cm="1">
        <f t="array" ref="R19">NORMALIZE(G7246,$G$7232:$G$7294)</f>
        <v>0.44020618556701036</v>
      </c>
      <c r="S19" s="42" t="str" cm="1">
        <f t="array" ref="S19">SETVECTOR(R19:R20)</f>
        <v>0.44020618556701,0.139175257731959</v>
      </c>
      <c r="T19" s="42">
        <f t="shared" si="1"/>
        <v>6.7010309278350513E-2</v>
      </c>
      <c r="U19" s="5">
        <f t="shared" si="17"/>
        <v>0</v>
      </c>
      <c r="V19" s="5">
        <f t="shared" si="18"/>
        <v>6.6228150756710655E-3</v>
      </c>
      <c r="W19" s="5">
        <f t="shared" si="19"/>
        <v>6.0053748729298778E-2</v>
      </c>
      <c r="X19" s="5">
        <f t="shared" si="20"/>
        <v>7.2329688979699425E-3</v>
      </c>
      <c r="Y19" s="46" t="str" cm="1">
        <f t="array" ref="Y19:AB19">SETMATRIX(GETMATRIX(Y18:AB18)-$O$9*TRANSPOSE(AO18:AR18)*GETVECTOR(S18))</f>
        <v>0.5774,0.5774</v>
      </c>
      <c r="Z19" s="46" t="str">
        <v>0.579952412075793,0.58101843674847</v>
      </c>
      <c r="AA19" s="46" t="str">
        <v>0.585780467492082,0.590889079918478</v>
      </c>
      <c r="AB19" s="46" t="str">
        <v>0.580372463636222,0.581423847092727</v>
      </c>
      <c r="AC19" s="39" t="str" cm="1">
        <f t="array" ref="AC19:AF19">SETMATRIX(GETMATRIX(AC18:AF18)-$O$9*TRANSPOSE($AO$4:$AR$4)*$AL$4)</f>
        <v>0.5774</v>
      </c>
      <c r="AD19" s="39" t="str">
        <v>0.5774</v>
      </c>
      <c r="AE19" s="39" t="str">
        <v>0.5774</v>
      </c>
      <c r="AF19" s="39" t="str">
        <v>0.5774</v>
      </c>
      <c r="AG19" s="5" cm="1">
        <f t="array" ref="AG19">SIGMOID(SUM(GETVECTOR(_xlfn.CONCAT(Y19,",",AC19))*GETVECTOR(_xlfn.CONCAT($S19,",",$AL$4)))+U19)</f>
        <v>0.58286236373382716</v>
      </c>
      <c r="AH19" s="5" cm="1">
        <f t="array" ref="AH19">SIGMOID(SUM(GETVECTOR(_xlfn.CONCAT(Z19,",",AD19))*GETVECTOR(_xlfn.CONCAT($S19,",",$AL$4)))+V19)</f>
        <v>0.58486683604994438</v>
      </c>
      <c r="AI19" s="5" cm="1">
        <f t="array" ref="AI19">TANH(SUM(GETVECTOR(_xlfn.CONCAT(AA19,",",AE19))*GETVECTOR(_xlfn.CONCAT($S19,",",$AL$4)))+W19)</f>
        <v>0.38008164167363073</v>
      </c>
      <c r="AJ19" s="5" cm="1">
        <f t="array" ref="AJ19">SIGMOID(SUM(GETVECTOR(_xlfn.CONCAT(AB19,",",AF19))*GETVECTOR(_xlfn.CONCAT($S19,",",$AL$4)))+X19)</f>
        <v>0.58507355992352439</v>
      </c>
      <c r="AK19" s="5">
        <f t="shared" si="21"/>
        <v>0.2222971472063251</v>
      </c>
      <c r="AL19" s="46">
        <f t="shared" si="22"/>
        <v>0.12795934723258057</v>
      </c>
      <c r="AM19" s="3">
        <f t="shared" si="23"/>
        <v>6.0949037954230054E-2</v>
      </c>
      <c r="AN19" s="3">
        <f t="shared" si="24"/>
        <v>3.395397938790639E-2</v>
      </c>
      <c r="AO19" s="3">
        <f t="shared" si="25"/>
        <v>0</v>
      </c>
      <c r="AP19" s="3">
        <f t="shared" si="26"/>
        <v>3.1333722975575621E-3</v>
      </c>
      <c r="AQ19" s="3">
        <f t="shared" si="27"/>
        <v>1.6989748628336927E-2</v>
      </c>
      <c r="AR19" s="3">
        <f t="shared" si="28"/>
        <v>3.2360109373188004E-3</v>
      </c>
      <c r="AS19" s="3" cm="1">
        <f t="array" ref="AS19">SUM(AO19:AR19*AC19:AF19)</f>
        <v>1.3487562737819354E-2</v>
      </c>
      <c r="AT19" s="50">
        <f t="shared" si="29"/>
        <v>3.7147852275461754E-3</v>
      </c>
      <c r="AU19" s="50">
        <f t="shared" si="4"/>
        <v>6.0949037954230054E-2</v>
      </c>
      <c r="AV19" s="67"/>
      <c r="AW19" s="67"/>
    </row>
    <row r="20" spans="1:49" ht="15" customHeight="1" x14ac:dyDescent="0.25">
      <c r="A20" s="14">
        <f t="shared" si="0"/>
        <v>17</v>
      </c>
      <c r="B20" s="29">
        <v>31064</v>
      </c>
      <c r="C20" s="25"/>
      <c r="D20" s="12"/>
      <c r="E20" s="25">
        <v>26</v>
      </c>
      <c r="F20" s="35">
        <v>72</v>
      </c>
      <c r="G20" s="25">
        <v>0</v>
      </c>
      <c r="H20" s="13">
        <v>0</v>
      </c>
      <c r="I20" s="25">
        <v>0</v>
      </c>
      <c r="J20" s="12">
        <v>0</v>
      </c>
      <c r="K20" s="12">
        <v>0</v>
      </c>
      <c r="L20" s="25" t="s">
        <v>11</v>
      </c>
      <c r="M20" s="10"/>
      <c r="N20" s="15"/>
      <c r="O20" s="15"/>
      <c r="P20" s="4"/>
      <c r="Q20" s="58"/>
      <c r="R20" s="42" cm="1">
        <f t="array" ref="R20">NORMALIZE(G7247,$G$7232:$G$7294)</f>
        <v>0.13917525773195877</v>
      </c>
      <c r="S20" s="42" t="str" cm="1">
        <f t="array" ref="S20">SETVECTOR(R20:R21)</f>
        <v>0.139175257731959,0.0670103092783505</v>
      </c>
      <c r="T20" s="42">
        <f t="shared" si="1"/>
        <v>0.17525773195876287</v>
      </c>
      <c r="U20" s="5">
        <f t="shared" si="17"/>
        <v>0</v>
      </c>
      <c r="V20" s="5">
        <f t="shared" si="18"/>
        <v>6.3094778459153091E-3</v>
      </c>
      <c r="W20" s="5">
        <f t="shared" si="19"/>
        <v>5.8354773866465086E-2</v>
      </c>
      <c r="X20" s="5">
        <f t="shared" si="20"/>
        <v>6.9093678042380629E-3</v>
      </c>
      <c r="Y20" s="46" t="str" cm="1">
        <f t="array" ref="Y20:AB20">SETMATRIX(GETMATRIX(Y19:AB19)-$O$9*TRANSPOSE(AO19:AR19)*GETVECTOR(S19))</f>
        <v>0.5774,0.5774</v>
      </c>
      <c r="Z20" s="46" t="str">
        <v>0.579814479089086,0.580974827958762</v>
      </c>
      <c r="AA20" s="46" t="str">
        <v>0.58503256824834,0.590652624654063</v>
      </c>
      <c r="AB20" s="46" t="str">
        <v>0.580230012433105,0.581378809827105</v>
      </c>
      <c r="AC20" s="39" t="str" cm="1">
        <f t="array" ref="AC20:AF20">SETMATRIX(GETMATRIX(AC19:AF19)-$O$9*TRANSPOSE($AO$4:$AR$4)*$AL$4)</f>
        <v>0.5774</v>
      </c>
      <c r="AD20" s="39" t="str">
        <v>0.5774</v>
      </c>
      <c r="AE20" s="39" t="str">
        <v>0.5774</v>
      </c>
      <c r="AF20" s="39" t="str">
        <v>0.5774</v>
      </c>
      <c r="AG20" s="5" cm="1">
        <f t="array" ref="AG20">SIGMOID(SUM(GETVECTOR(_xlfn.CONCAT(Y20,",",AC20))*GETVECTOR(_xlfn.CONCAT($S20,",",$AL$4)))+U20)</f>
        <v>0.52972778322934388</v>
      </c>
      <c r="AH20" s="5" cm="1">
        <f t="array" ref="AH20">SIGMOID(SUM(GETVECTOR(_xlfn.CONCAT(Z20,",",AD20))*GETVECTOR(_xlfn.CONCAT($S20,",",$AL$4)))+V20)</f>
        <v>0.53144260683578359</v>
      </c>
      <c r="AI20" s="5" cm="1">
        <f t="array" ref="AI20">TANH(SUM(GETVECTOR(_xlfn.CONCAT(AA20,",",AE20))*GETVECTOR(_xlfn.CONCAT($S20,",",$AL$4)))+W20)</f>
        <v>0.17745784672250584</v>
      </c>
      <c r="AJ20" s="5" cm="1">
        <f t="array" ref="AJ20">SIGMOID(SUM(GETVECTOR(_xlfn.CONCAT(AB20,",",AF20))*GETVECTOR(_xlfn.CONCAT($S20,",",$AL$4)))+X20)</f>
        <v>0.5316131243627944</v>
      </c>
      <c r="AK20" s="5">
        <f t="shared" si="21"/>
        <v>9.4308660665673422E-2</v>
      </c>
      <c r="AL20" s="46">
        <f t="shared" si="22"/>
        <v>4.9987610888547494E-2</v>
      </c>
      <c r="AM20" s="3">
        <f t="shared" si="23"/>
        <v>-0.12527012107021537</v>
      </c>
      <c r="AN20" s="3">
        <f t="shared" si="24"/>
        <v>-6.6006428571131648E-2</v>
      </c>
      <c r="AO20" s="3">
        <f t="shared" si="25"/>
        <v>0</v>
      </c>
      <c r="AP20" s="3">
        <f t="shared" si="26"/>
        <v>-2.9167594050844535E-3</v>
      </c>
      <c r="AQ20" s="3">
        <f t="shared" si="27"/>
        <v>-3.3973957298370314E-2</v>
      </c>
      <c r="AR20" s="3">
        <f t="shared" si="28"/>
        <v>-2.9330171013031842E-3</v>
      </c>
      <c r="AS20" s="3" cm="1">
        <f t="array" ref="AS20">SUM(AO20:AR20*AC20:AF20)</f>
        <v>-2.2994223898867242E-2</v>
      </c>
      <c r="AT20" s="50">
        <f t="shared" si="29"/>
        <v>1.5692603232946419E-2</v>
      </c>
      <c r="AU20" s="50">
        <f t="shared" si="4"/>
        <v>0.12527012107021537</v>
      </c>
      <c r="AV20" s="67"/>
      <c r="AW20" s="67"/>
    </row>
    <row r="21" spans="1:49" ht="15" customHeight="1" x14ac:dyDescent="0.25">
      <c r="A21" s="14">
        <f t="shared" si="0"/>
        <v>18</v>
      </c>
      <c r="B21" s="29">
        <v>31065</v>
      </c>
      <c r="C21" s="25"/>
      <c r="D21" s="12"/>
      <c r="E21" s="25">
        <v>25.1</v>
      </c>
      <c r="F21" s="35">
        <v>78</v>
      </c>
      <c r="G21" s="25">
        <v>0</v>
      </c>
      <c r="H21" s="13">
        <v>0</v>
      </c>
      <c r="I21" s="25">
        <v>0</v>
      </c>
      <c r="J21" s="12">
        <v>0</v>
      </c>
      <c r="K21" s="12">
        <v>0</v>
      </c>
      <c r="L21" s="25" t="s">
        <v>11</v>
      </c>
      <c r="M21" s="10"/>
      <c r="N21" s="15"/>
      <c r="O21" s="15"/>
      <c r="P21" s="4"/>
      <c r="Q21" s="58"/>
      <c r="R21" s="42" cm="1">
        <f t="array" ref="R21">NORMALIZE(G7248,$G$7232:$G$7294)</f>
        <v>6.7010309278350513E-2</v>
      </c>
      <c r="S21" s="42" t="str" cm="1">
        <f t="array" ref="S21">SETVECTOR(R21:R22)</f>
        <v>0.0670103092783505,0.175257731958763</v>
      </c>
      <c r="T21" s="42">
        <f t="shared" si="1"/>
        <v>0.18969072164948453</v>
      </c>
      <c r="U21" s="5">
        <f t="shared" si="17"/>
        <v>0</v>
      </c>
      <c r="V21" s="5">
        <f t="shared" si="18"/>
        <v>6.6011537864237545E-3</v>
      </c>
      <c r="W21" s="5">
        <f t="shared" si="19"/>
        <v>6.1752169596302114E-2</v>
      </c>
      <c r="X21" s="5">
        <f t="shared" si="20"/>
        <v>7.2026695143683813E-3</v>
      </c>
      <c r="Y21" s="46" t="str" cm="1">
        <f t="array" ref="Y21:AB21">SETMATRIX(GETMATRIX(Y20:AB20)-$O$9*TRANSPOSE(AO20:AR20)*GETVECTOR(S20))</f>
        <v>0.5774,0.5774</v>
      </c>
      <c r="Z21" s="46" t="str">
        <v>0.57985507316328,0.580994373253744</v>
      </c>
      <c r="AA21" s="46" t="str">
        <v>0.585505401674658,0.59088028519266</v>
      </c>
      <c r="AB21" s="46" t="str">
        <v>0.580270832774206,0.581398464065413</v>
      </c>
      <c r="AC21" s="39" t="str" cm="1">
        <f t="array" ref="AC21:AF21">SETMATRIX(GETMATRIX(AC20:AF20)-$O$9*TRANSPOSE($AO$4:$AR$4)*$AL$4)</f>
        <v>0.5774</v>
      </c>
      <c r="AD21" s="39" t="str">
        <v>0.5774</v>
      </c>
      <c r="AE21" s="39" t="str">
        <v>0.5774</v>
      </c>
      <c r="AF21" s="39" t="str">
        <v>0.5774</v>
      </c>
      <c r="AG21" s="5" cm="1">
        <f t="array" ref="AG21">SIGMOID(SUM(GETVECTOR(_xlfn.CONCAT(Y21,",",AC21))*GETVECTOR(_xlfn.CONCAT($S21,",",$AL$4)))+U21)</f>
        <v>0.53491447652074542</v>
      </c>
      <c r="AH21" s="5" cm="1">
        <f t="array" ref="AH21">SIGMOID(SUM(GETVECTOR(_xlfn.CONCAT(Z21,",",AD21))*GETVECTOR(_xlfn.CONCAT($S21,",",$AL$4)))+V21)</f>
        <v>0.53675388045062178</v>
      </c>
      <c r="AI21" s="5" cm="1">
        <f t="array" ref="AI21">TANH(SUM(GETVECTOR(_xlfn.CONCAT(AA21,",",AE21))*GETVECTOR(_xlfn.CONCAT($S21,",",$AL$4)))+W21)</f>
        <v>0.20173778687065655</v>
      </c>
      <c r="AJ21" s="5" cm="1">
        <f t="array" ref="AJ21">SIGMOID(SUM(GETVECTOR(_xlfn.CONCAT(AB21,",",AF21))*GETVECTOR(_xlfn.CONCAT($S21,",",$AL$4)))+X21)</f>
        <v>0.53692797909179402</v>
      </c>
      <c r="AK21" s="5">
        <f t="shared" si="21"/>
        <v>0.1082835399363454</v>
      </c>
      <c r="AL21" s="46">
        <f t="shared" si="22"/>
        <v>5.7914284405649809E-2</v>
      </c>
      <c r="AM21" s="3">
        <f t="shared" si="23"/>
        <v>-0.13177643724383473</v>
      </c>
      <c r="AN21" s="3">
        <f t="shared" si="24"/>
        <v>-6.9931279354066567E-2</v>
      </c>
      <c r="AO21" s="3">
        <f t="shared" si="25"/>
        <v>0</v>
      </c>
      <c r="AP21" s="3">
        <f t="shared" si="26"/>
        <v>-3.5078879178514198E-3</v>
      </c>
      <c r="AQ21" s="3">
        <f t="shared" si="27"/>
        <v>-3.6008245033463025E-2</v>
      </c>
      <c r="AR21" s="3">
        <f t="shared" si="28"/>
        <v>-3.5340443685713493E-3</v>
      </c>
      <c r="AS21" s="3" cm="1">
        <f t="array" ref="AS21">SUM(AO21:AR21*AC21:AF21)</f>
        <v>-2.4857172384502062E-2</v>
      </c>
      <c r="AT21" s="50">
        <f t="shared" si="29"/>
        <v>1.7365029412678312E-2</v>
      </c>
      <c r="AU21" s="50">
        <f t="shared" si="4"/>
        <v>0.13177643724383473</v>
      </c>
      <c r="AV21" s="67"/>
      <c r="AW21" s="67"/>
    </row>
    <row r="22" spans="1:49" ht="15" customHeight="1" x14ac:dyDescent="0.25">
      <c r="A22" s="14">
        <f t="shared" si="0"/>
        <v>19</v>
      </c>
      <c r="B22" s="29">
        <v>31066</v>
      </c>
      <c r="C22" s="25"/>
      <c r="D22" s="12"/>
      <c r="E22" s="25">
        <v>24.7</v>
      </c>
      <c r="F22" s="35">
        <v>81</v>
      </c>
      <c r="G22" s="25">
        <v>0</v>
      </c>
      <c r="H22" s="13">
        <v>0</v>
      </c>
      <c r="I22" s="25">
        <v>0</v>
      </c>
      <c r="J22" s="12">
        <v>0</v>
      </c>
      <c r="K22" s="12">
        <v>0</v>
      </c>
      <c r="L22" s="25" t="s">
        <v>11</v>
      </c>
      <c r="M22" s="10"/>
      <c r="N22" s="15"/>
      <c r="O22" s="15"/>
      <c r="P22" s="4"/>
      <c r="Q22" s="58"/>
      <c r="R22" s="42" cm="1">
        <f t="array" ref="R22">NORMALIZE(G7249,$G$7232:$G$7294)</f>
        <v>0.17525773195876287</v>
      </c>
      <c r="S22" s="42" t="str" cm="1">
        <f t="array" ref="S22">SETVECTOR(R22:R23)</f>
        <v>0.175257731958763,0.189690721649485</v>
      </c>
      <c r="T22" s="42">
        <f t="shared" si="1"/>
        <v>0.25979381443298966</v>
      </c>
      <c r="U22" s="5">
        <f t="shared" si="17"/>
        <v>0</v>
      </c>
      <c r="V22" s="5">
        <f t="shared" si="18"/>
        <v>6.9519425782088966E-3</v>
      </c>
      <c r="W22" s="5">
        <f t="shared" si="19"/>
        <v>6.5352994099648412E-2</v>
      </c>
      <c r="X22" s="5">
        <f t="shared" si="20"/>
        <v>7.5560739512255167E-3</v>
      </c>
      <c r="Y22" s="46" t="str" cm="1">
        <f t="array" ref="Y22:AB22">SETMATRIX(GETMATRIX(Y21:AB21)-$O$9*TRANSPOSE(AO21:AR21)*GETVECTOR(S21))</f>
        <v>0.5774,0.5774</v>
      </c>
      <c r="Z22" s="46" t="str">
        <v>0.579878579628709,0.581055851701789</v>
      </c>
      <c r="AA22" s="46" t="str">
        <v>0.585746694038284,0.591511357528298</v>
      </c>
      <c r="AB22" s="46" t="str">
        <v>0.58029451451482,0.581460400925481</v>
      </c>
      <c r="AC22" s="39" t="str" cm="1">
        <f t="array" ref="AC22:AF22">SETMATRIX(GETMATRIX(AC21:AF21)-$O$9*TRANSPOSE($AO$4:$AR$4)*$AL$4)</f>
        <v>0.5774</v>
      </c>
      <c r="AD22" s="39" t="str">
        <v>0.5774</v>
      </c>
      <c r="AE22" s="39" t="str">
        <v>0.5774</v>
      </c>
      <c r="AF22" s="39" t="str">
        <v>0.5774</v>
      </c>
      <c r="AG22" s="5" cm="1">
        <f t="array" ref="AG22">SIGMOID(SUM(GETVECTOR(_xlfn.CONCAT(Y22,",",AC22))*GETVECTOR(_xlfn.CONCAT($S22,",",$AL$4)))+U22)</f>
        <v>0.55248623872780911</v>
      </c>
      <c r="AH22" s="5" cm="1">
        <f t="array" ref="AH22">SIGMOID(SUM(GETVECTOR(_xlfn.CONCAT(Z22,",",AD22))*GETVECTOR(_xlfn.CONCAT($S22,",",$AL$4)))+V22)</f>
        <v>0.55448307622602366</v>
      </c>
      <c r="AI22" s="5" cm="1">
        <f t="array" ref="AI22">TANH(SUM(GETVECTOR(_xlfn.CONCAT(AA22,",",AE22))*GETVECTOR(_xlfn.CONCAT($S22,",",$AL$4)))+W22)</f>
        <v>0.2731029897253292</v>
      </c>
      <c r="AJ22" s="5" cm="1">
        <f t="array" ref="AJ22">SIGMOID(SUM(GETVECTOR(_xlfn.CONCAT(AB22,",",AF22))*GETVECTOR(_xlfn.CONCAT($S22,",",$AL$4)))+X22)</f>
        <v>0.55466927268914346</v>
      </c>
      <c r="AK22" s="5">
        <f t="shared" si="21"/>
        <v>0.15143098586942466</v>
      </c>
      <c r="AL22" s="46">
        <f t="shared" si="22"/>
        <v>8.3357917073349802E-2</v>
      </c>
      <c r="AM22" s="3">
        <f t="shared" si="23"/>
        <v>-0.17643589735963985</v>
      </c>
      <c r="AN22" s="3">
        <f t="shared" si="24"/>
        <v>-9.5653294645630257E-2</v>
      </c>
      <c r="AO22" s="3">
        <f t="shared" si="25"/>
        <v>0</v>
      </c>
      <c r="AP22" s="3">
        <f t="shared" si="26"/>
        <v>-6.4532559309483659E-3</v>
      </c>
      <c r="AQ22" s="3">
        <f t="shared" si="27"/>
        <v>-4.9082271023413435E-2</v>
      </c>
      <c r="AR22" s="3">
        <f t="shared" si="28"/>
        <v>-6.5496254762230444E-3</v>
      </c>
      <c r="AS22" s="3" cm="1">
        <f t="array" ref="AS22">SUM(AO22:AR22*AC22:AF22)</f>
        <v>-3.584796701341969E-2</v>
      </c>
      <c r="AT22" s="50">
        <f t="shared" si="29"/>
        <v>3.1129625877101368E-2</v>
      </c>
      <c r="AU22" s="50">
        <f t="shared" si="4"/>
        <v>0.17643589735963985</v>
      </c>
      <c r="AV22" s="67"/>
      <c r="AW22" s="67"/>
    </row>
    <row r="23" spans="1:49" ht="15" customHeight="1" x14ac:dyDescent="0.25">
      <c r="A23" s="14">
        <f t="shared" si="0"/>
        <v>20</v>
      </c>
      <c r="B23" s="29">
        <v>31067</v>
      </c>
      <c r="C23" s="25"/>
      <c r="D23" s="12"/>
      <c r="E23" s="25">
        <v>24.7</v>
      </c>
      <c r="F23" s="35">
        <v>89</v>
      </c>
      <c r="G23" s="25">
        <v>0</v>
      </c>
      <c r="H23" s="13">
        <v>0</v>
      </c>
      <c r="I23" s="25">
        <v>0</v>
      </c>
      <c r="J23" s="12">
        <v>0</v>
      </c>
      <c r="K23" s="12">
        <v>0</v>
      </c>
      <c r="L23" s="25" t="s">
        <v>11</v>
      </c>
      <c r="M23" s="10"/>
      <c r="N23" s="15"/>
      <c r="O23" s="15"/>
      <c r="P23" s="4"/>
      <c r="Q23" s="58"/>
      <c r="R23" s="42" cm="1">
        <f t="array" ref="R23">NORMALIZE(G7250,$G$7232:$G$7294)</f>
        <v>0.18969072164948453</v>
      </c>
      <c r="S23" s="42" t="str" cm="1">
        <f t="array" ref="S23">SETVECTOR(R23:R24)</f>
        <v>0.189690721649485,0.25979381443299</v>
      </c>
      <c r="T23" s="42">
        <f t="shared" si="1"/>
        <v>0.29587628865979382</v>
      </c>
      <c r="U23" s="5">
        <f t="shared" si="17"/>
        <v>0</v>
      </c>
      <c r="V23" s="5">
        <f t="shared" si="18"/>
        <v>7.5972681713037333E-3</v>
      </c>
      <c r="W23" s="5">
        <f t="shared" si="19"/>
        <v>7.0261221201989757E-2</v>
      </c>
      <c r="X23" s="5">
        <f t="shared" si="20"/>
        <v>8.2110364988478221E-3</v>
      </c>
      <c r="Y23" s="46" t="str" cm="1">
        <f t="array" ref="Y23:AB23">SETMATRIX(GETMATRIX(Y22:AB22)-$O$9*TRANSPOSE(AO22:AR22)*GETVECTOR(S22))</f>
        <v>0.5774,0.5774</v>
      </c>
      <c r="Z23" s="46" t="str">
        <v>0.57999167792853,0.581178263979242</v>
      </c>
      <c r="AA23" s="46" t="str">
        <v>0.586606898788179,0.592442402669361</v>
      </c>
      <c r="AB23" s="46" t="str">
        <v>0.580409301765434,0.581584641243793</v>
      </c>
      <c r="AC23" s="39" t="str" cm="1">
        <f t="array" ref="AC23:AF23">SETMATRIX(GETMATRIX(AC22:AF22)-$O$9*TRANSPOSE($AO$4:$AR$4)*$AL$4)</f>
        <v>0.5774</v>
      </c>
      <c r="AD23" s="39" t="str">
        <v>0.5774</v>
      </c>
      <c r="AE23" s="39" t="str">
        <v>0.5774</v>
      </c>
      <c r="AF23" s="39" t="str">
        <v>0.5774</v>
      </c>
      <c r="AG23" s="5" cm="1">
        <f t="array" ref="AG23">SIGMOID(SUM(GETVECTOR(_xlfn.CONCAT(Y23,",",AC23))*GETVECTOR(_xlfn.CONCAT($S23,",",$AL$4)))+U23)</f>
        <v>0.56452133479732203</v>
      </c>
      <c r="AH23" s="5" cm="1">
        <f t="array" ref="AH23">SIGMOID(SUM(GETVECTOR(_xlfn.CONCAT(Z23,",",AD23))*GETVECTOR(_xlfn.CONCAT($S23,",",$AL$4)))+V23)</f>
        <v>0.56674986872728594</v>
      </c>
      <c r="AI23" s="5" cm="1">
        <f t="array" ref="AI23">TANH(SUM(GETVECTOR(_xlfn.CONCAT(AA23,",",AE23))*GETVECTOR(_xlfn.CONCAT($S23,",",$AL$4)))+W23)</f>
        <v>0.32340750010052738</v>
      </c>
      <c r="AJ23" s="5" cm="1">
        <f t="array" ref="AJ23">SIGMOID(SUM(GETVECTOR(_xlfn.CONCAT(AB23,",",AF23))*GETVECTOR(_xlfn.CONCAT($S23,",",$AL$4)))+X23)</f>
        <v>0.5669459407351316</v>
      </c>
      <c r="AK23" s="5">
        <f t="shared" si="21"/>
        <v>0.18329115822739361</v>
      </c>
      <c r="AL23" s="46">
        <f t="shared" si="22"/>
        <v>0.10276789610548427</v>
      </c>
      <c r="AM23" s="3">
        <f t="shared" si="23"/>
        <v>-0.19310839255430956</v>
      </c>
      <c r="AN23" s="3">
        <f t="shared" si="24"/>
        <v>-0.10588473773394359</v>
      </c>
      <c r="AO23" s="3">
        <f t="shared" si="25"/>
        <v>0</v>
      </c>
      <c r="AP23" s="3">
        <f t="shared" si="26"/>
        <v>-8.4084042640933266E-3</v>
      </c>
      <c r="AQ23" s="3">
        <f t="shared" si="27"/>
        <v>-5.3733553758107601E-2</v>
      </c>
      <c r="AR23" s="3">
        <f t="shared" si="28"/>
        <v>-8.5941064402759518E-3</v>
      </c>
      <c r="AS23" s="3" cm="1">
        <f t="array" ref="AS23">SUM(AO23:AR23*AC23:AF23)</f>
        <v>-4.0843003620634151E-2</v>
      </c>
      <c r="AT23" s="50">
        <f t="shared" si="29"/>
        <v>3.7290851274909317E-2</v>
      </c>
      <c r="AU23" s="50">
        <f t="shared" si="4"/>
        <v>0.19310839255430956</v>
      </c>
      <c r="AV23" s="67"/>
      <c r="AW23" s="67"/>
    </row>
    <row r="24" spans="1:49" ht="15" customHeight="1" x14ac:dyDescent="0.25">
      <c r="A24" s="14">
        <f t="shared" si="0"/>
        <v>21</v>
      </c>
      <c r="B24" s="29">
        <v>31068</v>
      </c>
      <c r="C24" s="25"/>
      <c r="D24" s="12"/>
      <c r="E24" s="25">
        <v>27.1</v>
      </c>
      <c r="F24" s="35">
        <v>70</v>
      </c>
      <c r="G24" s="25">
        <v>0</v>
      </c>
      <c r="H24" s="13">
        <v>0</v>
      </c>
      <c r="I24" s="25">
        <v>0</v>
      </c>
      <c r="J24" s="12">
        <v>0</v>
      </c>
      <c r="K24" s="12">
        <v>0</v>
      </c>
      <c r="L24" s="25" t="s">
        <v>11</v>
      </c>
      <c r="M24" s="10"/>
      <c r="N24" s="15"/>
      <c r="O24" s="15"/>
      <c r="P24" s="4"/>
      <c r="Q24" s="58"/>
      <c r="R24" s="42" cm="1">
        <f t="array" ref="R24">NORMALIZE(G7251,$G$7232:$G$7294)</f>
        <v>0.25979381443298966</v>
      </c>
      <c r="S24" s="42" t="str" cm="1">
        <f t="array" ref="S24">SETVECTOR(R24:R25)</f>
        <v>0.25979381443299,0.295876288659794</v>
      </c>
      <c r="T24" s="42">
        <f t="shared" si="1"/>
        <v>0.25773195876288657</v>
      </c>
      <c r="U24" s="5">
        <f t="shared" si="17"/>
        <v>0</v>
      </c>
      <c r="V24" s="5">
        <f t="shared" si="18"/>
        <v>8.4381085977130663E-3</v>
      </c>
      <c r="W24" s="5">
        <f t="shared" si="19"/>
        <v>7.5634576577800511E-2</v>
      </c>
      <c r="X24" s="5">
        <f t="shared" si="20"/>
        <v>9.0704471428754169E-3</v>
      </c>
      <c r="Y24" s="46" t="str" cm="1">
        <f t="array" ref="Y24:AB24">SETMATRIX(GETMATRIX(Y23:AB23)-$O$9*TRANSPOSE(AO23:AR23)*GETVECTOR(S23))</f>
        <v>0.5774,0.5774</v>
      </c>
      <c r="Z24" s="46" t="str">
        <v>0.580151177555808,0.581396709120948</v>
      </c>
      <c r="AA24" s="46" t="str">
        <v>0.587626174447096,0.593838367158747</v>
      </c>
      <c r="AB24" s="46" t="str">
        <v>0.580572323990693,0.581807910813169</v>
      </c>
      <c r="AC24" s="39" t="str" cm="1">
        <f t="array" ref="AC24:AF24">SETMATRIX(GETMATRIX(AC23:AF23)-$O$9*TRANSPOSE($AO$4:$AR$4)*$AL$4)</f>
        <v>0.5774</v>
      </c>
      <c r="AD24" s="39" t="str">
        <v>0.5774</v>
      </c>
      <c r="AE24" s="39" t="str">
        <v>0.5774</v>
      </c>
      <c r="AF24" s="39" t="str">
        <v>0.5774</v>
      </c>
      <c r="AG24" s="5" cm="1">
        <f t="array" ref="AG24">SIGMOID(SUM(GETVECTOR(_xlfn.CONCAT(Y24,",",AC24))*GETVECTOR(_xlfn.CONCAT($S24,",",$AL$4)))+U24)</f>
        <v>0.57952990753731792</v>
      </c>
      <c r="AH24" s="5" cm="1">
        <f t="array" ref="AH24">SIGMOID(SUM(GETVECTOR(_xlfn.CONCAT(Z24,",",AD24))*GETVECTOR(_xlfn.CONCAT($S24,",",$AL$4)))+V24)</f>
        <v>0.58204629014864206</v>
      </c>
      <c r="AI24" s="5" cm="1">
        <f t="array" ref="AI24">TANH(SUM(GETVECTOR(_xlfn.CONCAT(AA24,",",AE24))*GETVECTOR(_xlfn.CONCAT($S24,",",$AL$4)))+W24)</f>
        <v>0.38336537914977137</v>
      </c>
      <c r="AJ24" s="5" cm="1">
        <f t="array" ref="AJ24">SIGMOID(SUM(GETVECTOR(_xlfn.CONCAT(AB24,",",AF24))*GETVECTOR(_xlfn.CONCAT($S24,",",$AL$4)))+X24)</f>
        <v>0.58225631675453915</v>
      </c>
      <c r="AK24" s="5">
        <f t="shared" si="21"/>
        <v>0.22313639670555199</v>
      </c>
      <c r="AL24" s="46">
        <f t="shared" si="22"/>
        <v>0.12780839712446235</v>
      </c>
      <c r="AM24" s="3">
        <f t="shared" si="23"/>
        <v>-0.12992356163842422</v>
      </c>
      <c r="AN24" s="3">
        <f t="shared" si="24"/>
        <v>-7.2003856820885254E-2</v>
      </c>
      <c r="AO24" s="3">
        <f t="shared" si="25"/>
        <v>0</v>
      </c>
      <c r="AP24" s="3">
        <f t="shared" si="26"/>
        <v>-6.7151289957853178E-3</v>
      </c>
      <c r="AQ24" s="3">
        <f t="shared" si="27"/>
        <v>-3.575016842444103E-2</v>
      </c>
      <c r="AR24" s="3">
        <f t="shared" si="28"/>
        <v>-6.936768441309497E-3</v>
      </c>
      <c r="AS24" s="3" cm="1">
        <f t="array" ref="AS24">SUM(AO24:AR24*AC24:AF24)</f>
        <v>-2.8524752828450798E-2</v>
      </c>
      <c r="AT24" s="50">
        <f t="shared" si="29"/>
        <v>1.688013186881342E-2</v>
      </c>
      <c r="AU24" s="50">
        <f t="shared" si="4"/>
        <v>0.12992356163842422</v>
      </c>
      <c r="AV24" s="67"/>
      <c r="AW24" s="67"/>
    </row>
    <row r="25" spans="1:49" ht="15" customHeight="1" x14ac:dyDescent="0.25">
      <c r="A25" s="14">
        <f t="shared" si="0"/>
        <v>22</v>
      </c>
      <c r="B25" s="29">
        <v>31069</v>
      </c>
      <c r="C25" s="25"/>
      <c r="D25" s="12"/>
      <c r="E25" s="25">
        <v>27.6</v>
      </c>
      <c r="F25" s="35">
        <v>69</v>
      </c>
      <c r="G25" s="25">
        <v>0</v>
      </c>
      <c r="H25" s="13">
        <v>0</v>
      </c>
      <c r="I25" s="25">
        <v>0</v>
      </c>
      <c r="J25" s="12">
        <v>0</v>
      </c>
      <c r="K25" s="12">
        <v>0</v>
      </c>
      <c r="L25" s="25" t="s">
        <v>11</v>
      </c>
      <c r="M25" s="10"/>
      <c r="N25" s="15"/>
      <c r="O25" s="15"/>
      <c r="P25" s="4"/>
      <c r="Q25" s="58"/>
      <c r="R25" s="42" cm="1">
        <f t="array" ref="R25">NORMALIZE(G7252,$G$7232:$G$7294)</f>
        <v>0.29587628865979382</v>
      </c>
      <c r="S25" s="42" t="str" cm="1">
        <f t="array" ref="S25">SETVECTOR(R25:R26)</f>
        <v>0.295876288659794,0.257731958762887</v>
      </c>
      <c r="T25" s="42">
        <f t="shared" si="1"/>
        <v>1.0309278350515464E-2</v>
      </c>
      <c r="U25" s="5">
        <f t="shared" si="17"/>
        <v>0</v>
      </c>
      <c r="V25" s="5">
        <f t="shared" si="18"/>
        <v>9.1096214972915986E-3</v>
      </c>
      <c r="W25" s="5">
        <f t="shared" si="19"/>
        <v>7.9209593420244612E-2</v>
      </c>
      <c r="X25" s="5">
        <f t="shared" si="20"/>
        <v>9.7641239870063668E-3</v>
      </c>
      <c r="Y25" s="46" t="str" cm="1">
        <f t="array" ref="Y25:AB25">SETMATRIX(GETMATRIX(Y24:AB24)-$O$9*TRANSPOSE(AO24:AR24)*GETVECTOR(S24))</f>
        <v>0.5774,0.5774</v>
      </c>
      <c r="Z25" s="46" t="str">
        <v>0.58032563245343,0.581595393865462</v>
      </c>
      <c r="AA25" s="46" t="str">
        <v>0.588554941709257,0.594896129873986</v>
      </c>
      <c r="AB25" s="46" t="str">
        <v>0.580752536944014,0.58201315334334</v>
      </c>
      <c r="AC25" s="39" t="str" cm="1">
        <f t="array" ref="AC25:AF25">SETMATRIX(GETMATRIX(AC24:AF24)-$O$9*TRANSPOSE($AO$4:$AR$4)*$AL$4)</f>
        <v>0.5774</v>
      </c>
      <c r="AD25" s="39" t="str">
        <v>0.5774</v>
      </c>
      <c r="AE25" s="39" t="str">
        <v>0.5774</v>
      </c>
      <c r="AF25" s="39" t="str">
        <v>0.5774</v>
      </c>
      <c r="AG25" s="5" cm="1">
        <f t="array" ref="AG25">SIGMOID(SUM(GETVECTOR(_xlfn.CONCAT(Y25,",",AC25))*GETVECTOR(_xlfn.CONCAT($S25,",",$AL$4)))+U25)</f>
        <v>0.57923978125367126</v>
      </c>
      <c r="AH25" s="5" cm="1">
        <f t="array" ref="AH25">SIGMOID(SUM(GETVECTOR(_xlfn.CONCAT(Z25,",",AD25))*GETVECTOR(_xlfn.CONCAT($S25,",",$AL$4)))+V25)</f>
        <v>0.58193210515176474</v>
      </c>
      <c r="AI25" s="5" cm="1">
        <f t="array" ref="AI25">TANH(SUM(GETVECTOR(_xlfn.CONCAT(AA25,",",AE25))*GETVECTOR(_xlfn.CONCAT($S25,",",$AL$4)))+W25)</f>
        <v>0.38564393713403661</v>
      </c>
      <c r="AJ25" s="5" cm="1">
        <f t="array" ref="AJ25">SIGMOID(SUM(GETVECTOR(_xlfn.CONCAT(AB25,",",AF25))*GETVECTOR(_xlfn.CONCAT($S25,",",$AL$4)))+X25)</f>
        <v>0.58214824597387782</v>
      </c>
      <c r="AK25" s="5">
        <f t="shared" si="21"/>
        <v>0.22441858817542473</v>
      </c>
      <c r="AL25" s="46">
        <f t="shared" si="22"/>
        <v>0.12849493549814114</v>
      </c>
      <c r="AM25" s="3">
        <f t="shared" si="23"/>
        <v>0.11818565714762568</v>
      </c>
      <c r="AN25" s="3">
        <f t="shared" si="24"/>
        <v>6.5449579239794331E-2</v>
      </c>
      <c r="AO25" s="3">
        <f t="shared" si="25"/>
        <v>0</v>
      </c>
      <c r="AP25" s="3">
        <f t="shared" si="26"/>
        <v>6.1406239533898319E-3</v>
      </c>
      <c r="AQ25" s="3">
        <f t="shared" si="27"/>
        <v>3.2422833878572137E-2</v>
      </c>
      <c r="AR25" s="3">
        <f t="shared" si="28"/>
        <v>6.3456047061867665E-3</v>
      </c>
      <c r="AS25" s="3" cm="1">
        <f t="array" ref="AS25">SUM(AO25:AR25*AC25:AF25)</f>
        <v>2.5930492709527082E-2</v>
      </c>
      <c r="AT25" s="50">
        <f t="shared" si="29"/>
        <v>1.3967849555416124E-2</v>
      </c>
      <c r="AU25" s="50">
        <f t="shared" si="4"/>
        <v>0.11818565714762568</v>
      </c>
      <c r="AV25" s="67"/>
      <c r="AW25" s="67"/>
    </row>
    <row r="26" spans="1:49" ht="15" customHeight="1" x14ac:dyDescent="0.25">
      <c r="A26" s="14">
        <f t="shared" si="0"/>
        <v>23</v>
      </c>
      <c r="B26" s="29">
        <v>31070</v>
      </c>
      <c r="C26" s="25"/>
      <c r="D26" s="12"/>
      <c r="E26" s="25">
        <v>24.9</v>
      </c>
      <c r="F26" s="35">
        <v>88</v>
      </c>
      <c r="G26" s="25">
        <v>66</v>
      </c>
      <c r="H26" s="13">
        <v>0</v>
      </c>
      <c r="I26" s="25">
        <v>0</v>
      </c>
      <c r="J26" s="12">
        <v>0</v>
      </c>
      <c r="K26" s="12">
        <v>0</v>
      </c>
      <c r="L26" s="25" t="s">
        <v>11</v>
      </c>
      <c r="M26" s="10"/>
      <c r="N26" s="15"/>
      <c r="O26" s="15"/>
      <c r="P26" s="4"/>
      <c r="Q26" s="58"/>
      <c r="R26" s="42" cm="1">
        <f t="array" ref="R26">NORMALIZE(G7253,$G$7232:$G$7294)</f>
        <v>0.25773195876288657</v>
      </c>
      <c r="S26" s="42" t="str" cm="1">
        <f t="array" ref="S26">SETVECTOR(R26:R27)</f>
        <v>0.257731958762887,0.0103092783505155</v>
      </c>
      <c r="T26" s="42">
        <f t="shared" si="1"/>
        <v>0.16185567010309276</v>
      </c>
      <c r="U26" s="5">
        <f t="shared" si="17"/>
        <v>0</v>
      </c>
      <c r="V26" s="5">
        <f t="shared" si="18"/>
        <v>8.4955591019526162E-3</v>
      </c>
      <c r="W26" s="5">
        <f t="shared" si="19"/>
        <v>7.5967310032387395E-2</v>
      </c>
      <c r="X26" s="5">
        <f t="shared" si="20"/>
        <v>9.1295635163876898E-3</v>
      </c>
      <c r="Y26" s="46" t="str" cm="1">
        <f t="array" ref="Y26:AB26">SETMATRIX(GETMATRIX(Y25:AB25)-$O$9*TRANSPOSE(AO25:AR25)*GETVECTOR(S25))</f>
        <v>0.5774,0.5774</v>
      </c>
      <c r="Z26" s="46" t="str">
        <v>0.580143945950892,0.581437130361509</v>
      </c>
      <c r="AA26" s="46" t="str">
        <v>0.587595626933675,0.594060489825569</v>
      </c>
      <c r="AB26" s="46" t="str">
        <v>0.580564785547037,0.581849606830294</v>
      </c>
      <c r="AC26" s="39" t="str" cm="1">
        <f t="array" ref="AC26:AF26">SETMATRIX(GETMATRIX(AC25:AF25)-$O$9*TRANSPOSE($AO$4:$AR$4)*$AL$4)</f>
        <v>0.5774</v>
      </c>
      <c r="AD26" s="39" t="str">
        <v>0.5774</v>
      </c>
      <c r="AE26" s="39" t="str">
        <v>0.5774</v>
      </c>
      <c r="AF26" s="39" t="str">
        <v>0.5774</v>
      </c>
      <c r="AG26" s="5" cm="1">
        <f t="array" ref="AG26">SIGMOID(SUM(GETVECTOR(_xlfn.CONCAT(Y26,",",AC26))*GETVECTOR(_xlfn.CONCAT($S26,",",$AL$4)))+U26)</f>
        <v>0.53861470571488013</v>
      </c>
      <c r="AH26" s="5" cm="1">
        <f t="array" ref="AH26">SIGMOID(SUM(GETVECTOR(_xlfn.CONCAT(Z26,",",AD26))*GETVECTOR(_xlfn.CONCAT($S26,",",$AL$4)))+V26)</f>
        <v>0.54091118072596689</v>
      </c>
      <c r="AI26" s="5" cm="1">
        <f t="array" ref="AI26">TANH(SUM(GETVECTOR(_xlfn.CONCAT(AA26,",",AE26))*GETVECTOR(_xlfn.CONCAT($S26,",",$AL$4)))+W26)</f>
        <v>0.22937894042252521</v>
      </c>
      <c r="AJ26" s="5" cm="1">
        <f t="array" ref="AJ26">SIGMOID(SUM(GETVECTOR(_xlfn.CONCAT(AB26,",",AF26))*GETVECTOR(_xlfn.CONCAT($S26,",",$AL$4)))+X26)</f>
        <v>0.54109660538876725</v>
      </c>
      <c r="AK26" s="5">
        <f t="shared" si="21"/>
        <v>0.12407363349761932</v>
      </c>
      <c r="AL26" s="46">
        <f t="shared" si="22"/>
        <v>6.6793427866041727E-2</v>
      </c>
      <c r="AM26" s="3">
        <f t="shared" si="23"/>
        <v>-9.5062242237051037E-2</v>
      </c>
      <c r="AN26" s="3">
        <f t="shared" si="24"/>
        <v>-5.0654064787275098E-2</v>
      </c>
      <c r="AO26" s="3">
        <f t="shared" si="25"/>
        <v>0</v>
      </c>
      <c r="AP26" s="3">
        <f t="shared" si="26"/>
        <v>-2.88529696051941E-3</v>
      </c>
      <c r="AQ26" s="3">
        <f t="shared" si="27"/>
        <v>-2.59577414589185E-2</v>
      </c>
      <c r="AR26" s="3">
        <f t="shared" si="28"/>
        <v>-2.9138222569110432E-3</v>
      </c>
      <c r="AS26" s="3" cm="1">
        <f t="array" ref="AS26">SUM(AO26:AR26*AC26:AF26)</f>
        <v>-1.8336411354523886E-2</v>
      </c>
      <c r="AT26" s="50">
        <f t="shared" si="29"/>
        <v>9.0368298991357707E-3</v>
      </c>
      <c r="AU26" s="50">
        <f t="shared" si="4"/>
        <v>9.5062242237051037E-2</v>
      </c>
      <c r="AV26" s="67"/>
      <c r="AW26" s="67"/>
    </row>
    <row r="27" spans="1:49" ht="15" customHeight="1" x14ac:dyDescent="0.25">
      <c r="A27" s="14">
        <f t="shared" si="0"/>
        <v>24</v>
      </c>
      <c r="B27" s="29">
        <v>31071</v>
      </c>
      <c r="C27" s="25"/>
      <c r="D27" s="12"/>
      <c r="E27" s="25">
        <v>23.8</v>
      </c>
      <c r="F27" s="35">
        <v>98</v>
      </c>
      <c r="G27" s="25">
        <v>3</v>
      </c>
      <c r="H27" s="13">
        <v>0</v>
      </c>
      <c r="I27" s="25">
        <v>0</v>
      </c>
      <c r="J27" s="12">
        <v>0</v>
      </c>
      <c r="K27" s="12">
        <v>0</v>
      </c>
      <c r="L27" s="25" t="s">
        <v>11</v>
      </c>
      <c r="M27" s="10"/>
      <c r="N27" s="15"/>
      <c r="O27" s="15"/>
      <c r="P27" s="4"/>
      <c r="Q27" s="58"/>
      <c r="R27" s="42" cm="1">
        <f t="array" ref="R27">NORMALIZE(G7254,$G$7232:$G$7294)</f>
        <v>1.0309278350515464E-2</v>
      </c>
      <c r="S27" s="42" t="str" cm="1">
        <f t="array" ref="S27">SETVECTOR(R27:R28)</f>
        <v>0.0103092783505155,0.161855670103093</v>
      </c>
      <c r="T27" s="42">
        <f t="shared" si="1"/>
        <v>0.19587628865979381</v>
      </c>
      <c r="U27" s="5">
        <f t="shared" si="17"/>
        <v>0</v>
      </c>
      <c r="V27" s="5">
        <f t="shared" si="18"/>
        <v>8.7840887980045572E-3</v>
      </c>
      <c r="W27" s="5">
        <f t="shared" si="19"/>
        <v>7.8563084178279244E-2</v>
      </c>
      <c r="X27" s="5">
        <f t="shared" si="20"/>
        <v>9.4209457420787943E-3</v>
      </c>
      <c r="Y27" s="46" t="str" cm="1">
        <f t="array" ref="Y27:AB27">SETMATRIX(GETMATRIX(Y26:AB26)-$O$9*TRANSPOSE(AO26:AR26)*GETVECTOR(S26))</f>
        <v>0.5774,0.5774</v>
      </c>
      <c r="Z27" s="46" t="str">
        <v>0.580218309274617,0.581440104894458</v>
      </c>
      <c r="AA27" s="46" t="str">
        <v>0.588264640888802,0.594087250383774</v>
      </c>
      <c r="AB27" s="46" t="str">
        <v>0.580639884058813,0.581852610770765</v>
      </c>
      <c r="AC27" s="39" t="str" cm="1">
        <f t="array" ref="AC27:AF27">SETMATRIX(GETMATRIX(AC26:AF26)-$O$9*TRANSPOSE($AO$4:$AR$4)*$AL$4)</f>
        <v>0.5774</v>
      </c>
      <c r="AD27" s="39" t="str">
        <v>0.5774</v>
      </c>
      <c r="AE27" s="39" t="str">
        <v>0.5774</v>
      </c>
      <c r="AF27" s="39" t="str">
        <v>0.5774</v>
      </c>
      <c r="AG27" s="5" cm="1">
        <f t="array" ref="AG27">SIGMOID(SUM(GETVECTOR(_xlfn.CONCAT(Y27,",",AC27))*GETVECTOR(_xlfn.CONCAT($S27,",",$AL$4)))+U27)</f>
        <v>0.52483156496816241</v>
      </c>
      <c r="AH27" s="5" cm="1">
        <f t="array" ref="AH27">SIGMOID(SUM(GETVECTOR(_xlfn.CONCAT(Z27,",",AD27))*GETVECTOR(_xlfn.CONCAT($S27,",",$AL$4)))+V27)</f>
        <v>0.52719191936695464</v>
      </c>
      <c r="AI27" s="5" cm="1">
        <f t="array" ref="AI27">TANH(SUM(GETVECTOR(_xlfn.CONCAT(AA27,",",AE27))*GETVECTOR(_xlfn.CONCAT($S27,",",$AL$4)))+W27)</f>
        <v>0.17883995541443762</v>
      </c>
      <c r="AJ27" s="5" cm="1">
        <f t="array" ref="AJ27">SIGMOID(SUM(GETVECTOR(_xlfn.CONCAT(AB27,",",AF27))*GETVECTOR(_xlfn.CONCAT($S27,",",$AL$4)))+X27)</f>
        <v>0.52736838486218274</v>
      </c>
      <c r="AK27" s="5">
        <f t="shared" si="21"/>
        <v>9.4282979354437954E-2</v>
      </c>
      <c r="AL27" s="46">
        <f t="shared" si="22"/>
        <v>4.9575054006273607E-2</v>
      </c>
      <c r="AM27" s="3">
        <f t="shared" si="23"/>
        <v>-0.14630123465352021</v>
      </c>
      <c r="AN27" s="3">
        <f t="shared" si="24"/>
        <v>-7.6472840648908927E-2</v>
      </c>
      <c r="AO27" s="3">
        <f t="shared" si="25"/>
        <v>0</v>
      </c>
      <c r="AP27" s="3">
        <f t="shared" si="26"/>
        <v>-3.4089875167422181E-3</v>
      </c>
      <c r="AQ27" s="3">
        <f t="shared" si="27"/>
        <v>-3.902641195773067E-2</v>
      </c>
      <c r="AR27" s="3">
        <f t="shared" si="28"/>
        <v>-3.4279458756439445E-3</v>
      </c>
      <c r="AS27" s="3" cm="1">
        <f t="array" ref="AS27">SUM(AO27:AR27*AC27:AF27)</f>
        <v>-2.648149560515746E-2</v>
      </c>
      <c r="AT27" s="50">
        <f t="shared" si="29"/>
        <v>2.1404051261144384E-2</v>
      </c>
      <c r="AU27" s="50">
        <f t="shared" si="4"/>
        <v>0.14630123465352021</v>
      </c>
      <c r="AV27" s="67"/>
      <c r="AW27" s="67"/>
    </row>
    <row r="28" spans="1:49" ht="15" customHeight="1" x14ac:dyDescent="0.25">
      <c r="A28" s="14">
        <f t="shared" si="0"/>
        <v>25</v>
      </c>
      <c r="B28" s="29">
        <v>31072</v>
      </c>
      <c r="C28" s="25"/>
      <c r="D28" s="12"/>
      <c r="E28" s="25">
        <v>24</v>
      </c>
      <c r="F28" s="35">
        <v>91</v>
      </c>
      <c r="G28" s="25">
        <v>9</v>
      </c>
      <c r="H28" s="13">
        <v>0</v>
      </c>
      <c r="I28" s="25">
        <v>0</v>
      </c>
      <c r="J28" s="12">
        <v>0</v>
      </c>
      <c r="K28" s="12">
        <v>0</v>
      </c>
      <c r="L28" s="25" t="s">
        <v>11</v>
      </c>
      <c r="M28" s="10"/>
      <c r="N28" s="15"/>
      <c r="O28" s="15"/>
      <c r="P28" s="4"/>
      <c r="Q28" s="58"/>
      <c r="R28" s="42" cm="1">
        <f t="array" ref="R28">NORMALIZE(G7255,$G$7232:$G$7294)</f>
        <v>0.16185567010309276</v>
      </c>
      <c r="S28" s="42" t="str" cm="1">
        <f t="array" ref="S28">SETVECTOR(R28:R29)</f>
        <v>0.161855670103093,0.195876288659794</v>
      </c>
      <c r="T28" s="42">
        <f t="shared" si="1"/>
        <v>4.1237113402061855E-2</v>
      </c>
      <c r="U28" s="5">
        <f t="shared" si="17"/>
        <v>0</v>
      </c>
      <c r="V28" s="5">
        <f t="shared" si="18"/>
        <v>9.1249875496787793E-3</v>
      </c>
      <c r="W28" s="5">
        <f t="shared" si="19"/>
        <v>8.2465725374052307E-2</v>
      </c>
      <c r="X28" s="5">
        <f t="shared" si="20"/>
        <v>9.7637403296431894E-3</v>
      </c>
      <c r="Y28" s="46" t="str" cm="1">
        <f t="array" ref="Y28:AB28">SETMATRIX(GETMATRIX(Y27:AB27)-$O$9*TRANSPOSE(AO27:AR27)*GETVECTOR(S27))</f>
        <v>0.5774,0.5774</v>
      </c>
      <c r="Z28" s="46" t="str">
        <v>0.580221823694737,0.581495281290348</v>
      </c>
      <c r="AA28" s="46" t="str">
        <v>0.588304874303191,0.594718914989688</v>
      </c>
      <c r="AB28" s="46" t="str">
        <v>0.580643418023633,0.581908094018443</v>
      </c>
      <c r="AC28" s="39" t="str" cm="1">
        <f t="array" ref="AC28:AF28">SETMATRIX(GETMATRIX(AC27:AF27)-$O$9*TRANSPOSE($AO$4:$AR$4)*$AL$4)</f>
        <v>0.5774</v>
      </c>
      <c r="AD28" s="39" t="str">
        <v>0.5774</v>
      </c>
      <c r="AE28" s="39" t="str">
        <v>0.5774</v>
      </c>
      <c r="AF28" s="39" t="str">
        <v>0.5774</v>
      </c>
      <c r="AG28" s="5" cm="1">
        <f t="array" ref="AG28">SIGMOID(SUM(GETVECTOR(_xlfn.CONCAT(Y28,",",AC28))*GETVECTOR(_xlfn.CONCAT($S28,",",$AL$4)))+U28)</f>
        <v>0.55145579256323818</v>
      </c>
      <c r="AH28" s="5" cm="1">
        <f t="array" ref="AH28">SIGMOID(SUM(GETVECTOR(_xlfn.CONCAT(Z28,",",AD28))*GETVECTOR(_xlfn.CONCAT($S28,",",$AL$4)))+V28)</f>
        <v>0.55402287553445095</v>
      </c>
      <c r="AI28" s="5" cm="1">
        <f t="array" ref="AI28">TANH(SUM(GETVECTOR(_xlfn.CONCAT(AA28,",",AE28))*GETVECTOR(_xlfn.CONCAT($S28,",",$AL$4)))+W28)</f>
        <v>0.28597527043113596</v>
      </c>
      <c r="AJ28" s="5" cm="1">
        <f t="array" ref="AJ28">SIGMOID(SUM(GETVECTOR(_xlfn.CONCAT(AB28,",",AF28))*GETVECTOR(_xlfn.CONCAT($S28,",",$AL$4)))+X28)</f>
        <v>0.55421753053018596</v>
      </c>
      <c r="AK28" s="5">
        <f t="shared" si="21"/>
        <v>0.15843684165600019</v>
      </c>
      <c r="AL28" s="46">
        <f t="shared" si="22"/>
        <v>8.7081048672128472E-2</v>
      </c>
      <c r="AM28" s="3">
        <f t="shared" si="23"/>
        <v>4.5843935270066617E-2</v>
      </c>
      <c r="AN28" s="3">
        <f t="shared" si="24"/>
        <v>2.4780250661487847E-2</v>
      </c>
      <c r="AO28" s="3">
        <f t="shared" si="25"/>
        <v>0</v>
      </c>
      <c r="AP28" s="3">
        <f t="shared" si="26"/>
        <v>1.7509528622693794E-3</v>
      </c>
      <c r="AQ28" s="3">
        <f t="shared" si="27"/>
        <v>1.2606056888845753E-2</v>
      </c>
      <c r="AR28" s="3">
        <f t="shared" si="28"/>
        <v>1.7796251176375576E-3</v>
      </c>
      <c r="AS28" s="3" cm="1">
        <f t="array" ref="AS28">SUM(AO28:AR28*AC28:AF28)</f>
        <v>9.3172929732178045E-3</v>
      </c>
      <c r="AT28" s="50">
        <f t="shared" si="29"/>
        <v>2.1016664010460578E-3</v>
      </c>
      <c r="AU28" s="50">
        <f t="shared" si="4"/>
        <v>4.5843935270066617E-2</v>
      </c>
      <c r="AV28" s="67"/>
      <c r="AW28" s="67"/>
    </row>
    <row r="29" spans="1:49" ht="15" customHeight="1" x14ac:dyDescent="0.25">
      <c r="A29" s="14">
        <f t="shared" si="0"/>
        <v>26</v>
      </c>
      <c r="B29" s="29">
        <v>31073</v>
      </c>
      <c r="C29" s="25"/>
      <c r="D29" s="12"/>
      <c r="E29" s="25">
        <v>24.3</v>
      </c>
      <c r="F29" s="35">
        <v>91</v>
      </c>
      <c r="G29" s="25">
        <v>3</v>
      </c>
      <c r="H29" s="13">
        <v>0</v>
      </c>
      <c r="I29" s="25">
        <v>0</v>
      </c>
      <c r="J29" s="12">
        <v>0</v>
      </c>
      <c r="K29" s="12">
        <v>0</v>
      </c>
      <c r="L29" s="25" t="s">
        <v>11</v>
      </c>
      <c r="M29" s="10"/>
      <c r="N29" s="15"/>
      <c r="O29" s="15"/>
      <c r="P29" s="4"/>
      <c r="Q29" s="58"/>
      <c r="R29" s="42" cm="1">
        <f t="array" ref="R29">NORMALIZE(G7256,$G$7232:$G$7294)</f>
        <v>0.19587628865979381</v>
      </c>
      <c r="S29" s="42" t="str" cm="1">
        <f t="array" ref="S29">SETVECTOR(R29:R30)</f>
        <v>0.195876288659794,0.0412371134020619</v>
      </c>
      <c r="T29" s="42">
        <f t="shared" si="1"/>
        <v>0.70206185567010304</v>
      </c>
      <c r="U29" s="5">
        <f t="shared" si="17"/>
        <v>0</v>
      </c>
      <c r="V29" s="5">
        <f t="shared" si="18"/>
        <v>8.9498922634518412E-3</v>
      </c>
      <c r="W29" s="5">
        <f t="shared" si="19"/>
        <v>8.1205119685167734E-2</v>
      </c>
      <c r="X29" s="5">
        <f t="shared" si="20"/>
        <v>9.5857778178794345E-3</v>
      </c>
      <c r="Y29" s="46" t="str" cm="1">
        <f t="array" ref="Y29:AB29">SETMATRIX(GETMATRIX(Y28:AB28)-$O$9*TRANSPOSE(AO28:AR28)*GETVECTOR(S28))</f>
        <v>0.5774,0.5774</v>
      </c>
      <c r="Z29" s="46" t="str">
        <v>0.580193483529853,0.58146098427552</v>
      </c>
      <c r="AA29" s="46" t="str">
        <v>0.588100838124681,0.594471992225886</v>
      </c>
      <c r="AB29" s="46" t="str">
        <v>0.580614613782038,0.581873235382118</v>
      </c>
      <c r="AC29" s="39" t="str" cm="1">
        <f t="array" ref="AC29:AF29">SETMATRIX(GETMATRIX(AC28:AF28)-$O$9*TRANSPOSE($AO$4:$AR$4)*$AL$4)</f>
        <v>0.5774</v>
      </c>
      <c r="AD29" s="39" t="str">
        <v>0.5774</v>
      </c>
      <c r="AE29" s="39" t="str">
        <v>0.5774</v>
      </c>
      <c r="AF29" s="39" t="str">
        <v>0.5774</v>
      </c>
      <c r="AG29" s="5" cm="1">
        <f t="array" ref="AG29">SIGMOID(SUM(GETVECTOR(_xlfn.CONCAT(Y29,",",AC29))*GETVECTOR(_xlfn.CONCAT($S29,",",$AL$4)))+U29)</f>
        <v>0.53417395610824714</v>
      </c>
      <c r="AH29" s="5" cm="1">
        <f t="array" ref="AH29">SIGMOID(SUM(GETVECTOR(_xlfn.CONCAT(Z29,",",AD29))*GETVECTOR(_xlfn.CONCAT($S29,",",$AL$4)))+V29)</f>
        <v>0.5365779897687788</v>
      </c>
      <c r="AI29" s="5" cm="1">
        <f t="array" ref="AI29">TANH(SUM(GETVECTOR(_xlfn.CONCAT(AA29,",",AE29))*GETVECTOR(_xlfn.CONCAT($S29,",",$AL$4)))+W29)</f>
        <v>0.21738945796638409</v>
      </c>
      <c r="AJ29" s="5" cm="1">
        <f t="array" ref="AJ29">SIGMOID(SUM(GETVECTOR(_xlfn.CONCAT(AB29,",",AF29))*GETVECTOR(_xlfn.CONCAT($S29,",",$AL$4)))+X29)</f>
        <v>0.5367608447051988</v>
      </c>
      <c r="AK29" s="5">
        <f t="shared" si="21"/>
        <v>0.11664639835252681</v>
      </c>
      <c r="AL29" s="46">
        <f t="shared" si="22"/>
        <v>6.2328785644490681E-2</v>
      </c>
      <c r="AM29" s="3">
        <f t="shared" si="23"/>
        <v>-0.6397330700256123</v>
      </c>
      <c r="AN29" s="3">
        <f t="shared" si="24"/>
        <v>-0.33875351044944446</v>
      </c>
      <c r="AO29" s="3">
        <f t="shared" si="25"/>
        <v>0</v>
      </c>
      <c r="AP29" s="3">
        <f t="shared" si="26"/>
        <v>-1.8311831986784797E-2</v>
      </c>
      <c r="AQ29" s="3">
        <f t="shared" si="27"/>
        <v>-0.17317766868286549</v>
      </c>
      <c r="AR29" s="3">
        <f t="shared" si="28"/>
        <v>-1.8471098663080492E-2</v>
      </c>
      <c r="AS29" s="3" cm="1">
        <f t="array" ref="AS29">SUM(AO29:AR29*AC29:AF29)</f>
        <v>-0.12123125005471876</v>
      </c>
      <c r="AT29" s="50">
        <f t="shared" si="29"/>
        <v>0.40925840088439497</v>
      </c>
      <c r="AU29" s="50">
        <f t="shared" si="4"/>
        <v>0.6397330700256123</v>
      </c>
      <c r="AV29" s="67"/>
      <c r="AW29" s="67"/>
    </row>
    <row r="30" spans="1:49" ht="15" customHeight="1" x14ac:dyDescent="0.25">
      <c r="A30" s="14">
        <f t="shared" si="0"/>
        <v>27</v>
      </c>
      <c r="B30" s="29">
        <v>31074</v>
      </c>
      <c r="C30" s="25"/>
      <c r="D30" s="12"/>
      <c r="E30" s="25">
        <v>25.1</v>
      </c>
      <c r="F30" s="35">
        <v>88</v>
      </c>
      <c r="G30" s="25">
        <v>0</v>
      </c>
      <c r="H30" s="13">
        <v>0</v>
      </c>
      <c r="I30" s="25">
        <v>0</v>
      </c>
      <c r="J30" s="12">
        <v>0</v>
      </c>
      <c r="K30" s="12">
        <v>0</v>
      </c>
      <c r="L30" s="25" t="s">
        <v>11</v>
      </c>
      <c r="M30" s="10"/>
      <c r="N30" s="15"/>
      <c r="O30" s="15"/>
      <c r="P30" s="4"/>
      <c r="Q30" s="58"/>
      <c r="R30" s="42" cm="1">
        <f t="array" ref="R30">NORMALIZE(G7257,$G$7232:$G$7294)</f>
        <v>4.1237113402061855E-2</v>
      </c>
      <c r="S30" s="42" t="str" cm="1">
        <f t="array" ref="S30">SETVECTOR(R30:R31)</f>
        <v>0.0412371134020619,0.702061855670103</v>
      </c>
      <c r="T30" s="42">
        <f t="shared" si="1"/>
        <v>6.3917525773195871E-2</v>
      </c>
      <c r="U30" s="5">
        <f t="shared" si="17"/>
        <v>0</v>
      </c>
      <c r="V30" s="5">
        <f t="shared" si="18"/>
        <v>1.0781075462130321E-2</v>
      </c>
      <c r="W30" s="5">
        <f t="shared" si="19"/>
        <v>9.8522886553454286E-2</v>
      </c>
      <c r="X30" s="5">
        <f t="shared" si="20"/>
        <v>1.1432887684187484E-2</v>
      </c>
      <c r="Y30" s="46" t="str" cm="1">
        <f t="array" ref="Y30:AB30">SETMATRIX(GETMATRIX(Y29:AB29)-$O$9*TRANSPOSE(AO29:AR29)*GETVECTOR(S29))</f>
        <v>0.5774,0.5774</v>
      </c>
      <c r="Z30" s="46" t="str">
        <v>0.580552168898666,0.581536496984744</v>
      </c>
      <c r="AA30" s="46" t="str">
        <v>0.591492978026716,0.595186126942104</v>
      </c>
      <c r="AB30" s="46" t="str">
        <v>0.580976418807397,0.581949404861141</v>
      </c>
      <c r="AC30" s="39" t="str" cm="1">
        <f t="array" ref="AC30:AF30">SETMATRIX(GETMATRIX(AC29:AF29)-$O$9*TRANSPOSE($AO$4:$AR$4)*$AL$4)</f>
        <v>0.5774</v>
      </c>
      <c r="AD30" s="39" t="str">
        <v>0.5774</v>
      </c>
      <c r="AE30" s="39" t="str">
        <v>0.5774</v>
      </c>
      <c r="AF30" s="39" t="str">
        <v>0.5774</v>
      </c>
      <c r="AG30" s="5" cm="1">
        <f t="array" ref="AG30">SIGMOID(SUM(GETVECTOR(_xlfn.CONCAT(Y30,",",AC30))*GETVECTOR(_xlfn.CONCAT($S30,",",$AL$4)))+U30)</f>
        <v>0.60567803998846881</v>
      </c>
      <c r="AH30" s="5" cm="1">
        <f t="array" ref="AH30">SIGMOID(SUM(GETVECTOR(_xlfn.CONCAT(Z30,",",AD30))*GETVECTOR(_xlfn.CONCAT($S30,",",$AL$4)))+V30)</f>
        <v>0.60897267683062695</v>
      </c>
      <c r="AI30" s="5" cm="1">
        <f t="array" ref="AI30">TANH(SUM(GETVECTOR(_xlfn.CONCAT(AA30,",",AE30))*GETVECTOR(_xlfn.CONCAT($S30,",",$AL$4)))+W30)</f>
        <v>0.49357198819694947</v>
      </c>
      <c r="AJ30" s="5" cm="1">
        <f t="array" ref="AJ30">SIGMOID(SUM(GETVECTOR(_xlfn.CONCAT(AB30,",",AF30))*GETVECTOR(_xlfn.CONCAT($S30,",",$AL$4)))+X30)</f>
        <v>0.60920106095399873</v>
      </c>
      <c r="AK30" s="5">
        <f t="shared" si="21"/>
        <v>0.30057185486091093</v>
      </c>
      <c r="AL30" s="46">
        <f t="shared" si="22"/>
        <v>0.17778670990074866</v>
      </c>
      <c r="AM30" s="3">
        <f t="shared" si="23"/>
        <v>0.11386918412755279</v>
      </c>
      <c r="AN30" s="3">
        <f t="shared" si="24"/>
        <v>6.3461178027403115E-2</v>
      </c>
      <c r="AO30" s="3">
        <f t="shared" si="25"/>
        <v>0</v>
      </c>
      <c r="AP30" s="3">
        <f t="shared" si="26"/>
        <v>7.4587069803483267E-3</v>
      </c>
      <c r="AQ30" s="3">
        <f t="shared" si="27"/>
        <v>2.9231413499210542E-2</v>
      </c>
      <c r="AR30" s="3">
        <f t="shared" si="28"/>
        <v>7.9115008296745393E-3</v>
      </c>
      <c r="AS30" s="3" cm="1">
        <f t="array" ref="AS30">SUM(AO30:AR30*AC30:AF30)</f>
        <v>2.5752976143951369E-2</v>
      </c>
      <c r="AT30" s="50">
        <f t="shared" si="29"/>
        <v>1.2966191093874519E-2</v>
      </c>
      <c r="AU30" s="50">
        <f t="shared" si="4"/>
        <v>0.11386918412755279</v>
      </c>
      <c r="AV30" s="67"/>
      <c r="AW30" s="67"/>
    </row>
    <row r="31" spans="1:49" ht="15" customHeight="1" x14ac:dyDescent="0.25">
      <c r="A31" s="14">
        <f t="shared" si="0"/>
        <v>28</v>
      </c>
      <c r="B31" s="29">
        <v>31075</v>
      </c>
      <c r="C31" s="25"/>
      <c r="D31" s="12"/>
      <c r="E31" s="25">
        <v>26.6</v>
      </c>
      <c r="F31" s="35">
        <v>82</v>
      </c>
      <c r="G31" s="25">
        <v>0</v>
      </c>
      <c r="H31" s="13">
        <v>0</v>
      </c>
      <c r="I31" s="25">
        <v>0</v>
      </c>
      <c r="J31" s="12">
        <v>0</v>
      </c>
      <c r="K31" s="12">
        <v>0</v>
      </c>
      <c r="L31" s="25" t="s">
        <v>11</v>
      </c>
      <c r="M31" s="10"/>
      <c r="N31" s="15"/>
      <c r="O31" s="15"/>
      <c r="P31" s="4"/>
      <c r="Q31" s="58"/>
      <c r="R31" s="42" cm="1">
        <f t="array" ref="R31">NORMALIZE(G7258,$G$7232:$G$7294)</f>
        <v>0.70206185567010304</v>
      </c>
      <c r="S31" s="42" t="str" cm="1">
        <f t="array" ref="S31">SETVECTOR(R31:R32)</f>
        <v>0.702061855670103,0.0639175257731959</v>
      </c>
      <c r="T31" s="42">
        <f t="shared" si="1"/>
        <v>0.30927835051546393</v>
      </c>
      <c r="U31" s="5">
        <f t="shared" si="17"/>
        <v>0</v>
      </c>
      <c r="V31" s="5">
        <f t="shared" si="18"/>
        <v>1.0035204764095489E-2</v>
      </c>
      <c r="W31" s="5">
        <f t="shared" si="19"/>
        <v>9.5599745203533232E-2</v>
      </c>
      <c r="X31" s="5">
        <f t="shared" si="20"/>
        <v>1.064173760122003E-2</v>
      </c>
      <c r="Y31" s="46" t="str" cm="1">
        <f t="array" ref="Y31:AB31">SETMATRIX(GETMATRIX(Y30:AB30)-$O$9*TRANSPOSE(AO30:AR30)*GETVECTOR(S30))</f>
        <v>0.5774,0.5774</v>
      </c>
      <c r="Z31" s="46" t="str">
        <v>0.580521411344108,0.581012849618392</v>
      </c>
      <c r="AA31" s="46" t="str">
        <v>0.591372436115379,0.593133900901592</v>
      </c>
      <c r="AB31" s="46" t="str">
        <v>0.580943794061708,0.581393968565779</v>
      </c>
      <c r="AC31" s="39" t="str" cm="1">
        <f t="array" ref="AC31:AF31">SETMATRIX(GETMATRIX(AC30:AF30)-$O$9*TRANSPOSE($AO$4:$AR$4)*$AL$4)</f>
        <v>0.5774</v>
      </c>
      <c r="AD31" s="39" t="str">
        <v>0.5774</v>
      </c>
      <c r="AE31" s="39" t="str">
        <v>0.5774</v>
      </c>
      <c r="AF31" s="39" t="str">
        <v>0.5774</v>
      </c>
      <c r="AG31" s="5" cm="1">
        <f t="array" ref="AG31">SIGMOID(SUM(GETVECTOR(_xlfn.CONCAT(Y31,",",AC31))*GETVECTOR(_xlfn.CONCAT($S31,",",$AL$4)))+U31)</f>
        <v>0.60880134001095099</v>
      </c>
      <c r="AH31" s="5" cm="1">
        <f t="array" ref="AH31">SIGMOID(SUM(GETVECTOR(_xlfn.CONCAT(Z31,",",AD31))*GETVECTOR(_xlfn.CONCAT($S31,",",$AL$4)))+V31)</f>
        <v>0.61176420491560835</v>
      </c>
      <c r="AI31" s="5" cm="1">
        <f t="array" ref="AI31">TANH(SUM(GETVECTOR(_xlfn.CONCAT(AA31,",",AE31))*GETVECTOR(_xlfn.CONCAT($S31,",",$AL$4)))+W31)</f>
        <v>0.49953881992924953</v>
      </c>
      <c r="AJ31" s="5" cm="1">
        <f t="array" ref="AJ31">SIGMOID(SUM(GETVECTOR(_xlfn.CONCAT(AB31,",",AF31))*GETVECTOR(_xlfn.CONCAT($S31,",",$AL$4)))+X31)</f>
        <v>0.61198445525198419</v>
      </c>
      <c r="AK31" s="5">
        <f t="shared" si="21"/>
        <v>0.30559996899849862</v>
      </c>
      <c r="AL31" s="46">
        <f t="shared" si="22"/>
        <v>0.18140991015315494</v>
      </c>
      <c r="AM31" s="3">
        <f t="shared" si="23"/>
        <v>-0.12786844036230899</v>
      </c>
      <c r="AN31" s="3">
        <f t="shared" si="24"/>
        <v>-7.1377353337084115E-2</v>
      </c>
      <c r="AO31" s="3">
        <f t="shared" si="25"/>
        <v>0</v>
      </c>
      <c r="AP31" s="3">
        <f t="shared" si="26"/>
        <v>-8.4685551617960843E-3</v>
      </c>
      <c r="AQ31" s="3">
        <f t="shared" si="27"/>
        <v>-3.276971101232793E-2</v>
      </c>
      <c r="AR31" s="3">
        <f t="shared" si="28"/>
        <v>-9.00064226902683E-3</v>
      </c>
      <c r="AS31" s="3" cm="1">
        <f t="array" ref="AS31">SUM(AO31:AR31*AC31:AF31)</f>
        <v>-2.9007945735075299E-2</v>
      </c>
      <c r="AT31" s="50">
        <f t="shared" si="29"/>
        <v>1.6350338040689371E-2</v>
      </c>
      <c r="AU31" s="50">
        <f t="shared" si="4"/>
        <v>0.12786844036230899</v>
      </c>
      <c r="AV31" s="67"/>
      <c r="AW31" s="67"/>
    </row>
    <row r="32" spans="1:49" ht="15" customHeight="1" x14ac:dyDescent="0.25">
      <c r="A32" s="14">
        <f t="shared" si="0"/>
        <v>29</v>
      </c>
      <c r="B32" s="29">
        <v>31076</v>
      </c>
      <c r="C32" s="25"/>
      <c r="D32" s="12"/>
      <c r="E32" s="25">
        <v>26</v>
      </c>
      <c r="F32" s="35">
        <v>83</v>
      </c>
      <c r="G32" s="25">
        <v>0</v>
      </c>
      <c r="H32" s="13">
        <v>0</v>
      </c>
      <c r="I32" s="25">
        <v>0</v>
      </c>
      <c r="J32" s="12">
        <v>0</v>
      </c>
      <c r="K32" s="12">
        <v>0</v>
      </c>
      <c r="L32" s="25" t="s">
        <v>11</v>
      </c>
      <c r="M32" s="10"/>
      <c r="N32" s="15"/>
      <c r="O32" s="15"/>
      <c r="P32" s="4"/>
      <c r="Q32" s="58"/>
      <c r="R32" s="42" cm="1">
        <f t="array" ref="R32">NORMALIZE(G7259,$G$7232:$G$7294)</f>
        <v>6.3917525773195871E-2</v>
      </c>
      <c r="S32" s="42" t="str" cm="1">
        <f t="array" ref="S32">SETVECTOR(R32:R33)</f>
        <v>0.0639175257731959,0.309278350515464</v>
      </c>
      <c r="T32" s="42">
        <f t="shared" si="1"/>
        <v>0.64948453608247425</v>
      </c>
      <c r="U32" s="5">
        <f t="shared" si="17"/>
        <v>0</v>
      </c>
      <c r="V32" s="5">
        <f t="shared" si="18"/>
        <v>1.0882060280275097E-2</v>
      </c>
      <c r="W32" s="5">
        <f t="shared" si="19"/>
        <v>9.8876716304766021E-2</v>
      </c>
      <c r="X32" s="5">
        <f t="shared" si="20"/>
        <v>1.1541801828122714E-2</v>
      </c>
      <c r="Y32" s="46" t="str" cm="1">
        <f t="array" ref="Y32:AB32">SETMATRIX(GETMATRIX(Y31:AB31)-$O$9*TRANSPOSE(AO31:AR31)*GETVECTOR(S31))</f>
        <v>0.5774,0.5774</v>
      </c>
      <c r="Z32" s="46" t="str">
        <v>0.581115956299281,0.581066978527674</v>
      </c>
      <c r="AA32" s="46" t="str">
        <v>0.593673072527688,0.593343356786413</v>
      </c>
      <c r="AB32" s="46" t="str">
        <v>0.58157569482307,0.5814514984442</v>
      </c>
      <c r="AC32" s="39" t="str" cm="1">
        <f t="array" ref="AC32:AF32">SETMATRIX(GETMATRIX(AC31:AF31)-$O$9*TRANSPOSE($AO$4:$AR$4)*$AL$4)</f>
        <v>0.5774</v>
      </c>
      <c r="AD32" s="39" t="str">
        <v>0.5774</v>
      </c>
      <c r="AE32" s="39" t="str">
        <v>0.5774</v>
      </c>
      <c r="AF32" s="39" t="str">
        <v>0.5774</v>
      </c>
      <c r="AG32" s="5" cm="1">
        <f t="array" ref="AG32">SIGMOID(SUM(GETVECTOR(_xlfn.CONCAT(Y32,",",AC32))*GETVECTOR(_xlfn.CONCAT($S32,",",$AL$4)))+U32)</f>
        <v>0.55366333920656063</v>
      </c>
      <c r="AH32" s="5" cm="1">
        <f t="array" ref="AH32">SIGMOID(SUM(GETVECTOR(_xlfn.CONCAT(Z32,",",AD32))*GETVECTOR(_xlfn.CONCAT($S32,",",$AL$4)))+V32)</f>
        <v>0.5566894468542416</v>
      </c>
      <c r="AI32" s="5" cm="1">
        <f t="array" ref="AI32">TANH(SUM(GETVECTOR(_xlfn.CONCAT(AA32,",",AE32))*GETVECTOR(_xlfn.CONCAT($S32,",",$AL$4)))+W32)</f>
        <v>0.30980625929939204</v>
      </c>
      <c r="AJ32" s="5" cm="1">
        <f t="array" ref="AJ32">SIGMOID(SUM(GETVECTOR(_xlfn.CONCAT(AB32,",",AF32))*GETVECTOR(_xlfn.CONCAT($S32,",",$AL$4)))+X32)</f>
        <v>0.55688885352775019</v>
      </c>
      <c r="AK32" s="5">
        <f t="shared" si="21"/>
        <v>0.1724658751213603</v>
      </c>
      <c r="AL32" s="46">
        <f t="shared" si="22"/>
        <v>9.5103255754310501E-2</v>
      </c>
      <c r="AM32" s="3">
        <f t="shared" si="23"/>
        <v>-0.55438128032816381</v>
      </c>
      <c r="AN32" s="3">
        <f t="shared" si="24"/>
        <v>-0.29972485274925198</v>
      </c>
      <c r="AO32" s="3">
        <f t="shared" si="25"/>
        <v>0</v>
      </c>
      <c r="AP32" s="3">
        <f t="shared" si="26"/>
        <v>-2.2915746107263362E-2</v>
      </c>
      <c r="AQ32" s="3">
        <f t="shared" si="27"/>
        <v>-0.15083906159186028</v>
      </c>
      <c r="AR32" s="3">
        <f t="shared" si="28"/>
        <v>-2.3362354884088908E-2</v>
      </c>
      <c r="AS32" s="3" cm="1">
        <f t="array" ref="AS32">SUM(AO32:AR32*AC32:AF32)</f>
        <v>-0.11381544967554692</v>
      </c>
      <c r="AT32" s="50">
        <f t="shared" si="29"/>
        <v>0.30733860397829416</v>
      </c>
      <c r="AU32" s="50">
        <f t="shared" si="4"/>
        <v>0.55438128032816381</v>
      </c>
      <c r="AV32" s="67"/>
      <c r="AW32" s="67"/>
    </row>
    <row r="33" spans="1:49" ht="15" customHeight="1" x14ac:dyDescent="0.25">
      <c r="A33" s="14">
        <f t="shared" si="0"/>
        <v>30</v>
      </c>
      <c r="B33" s="29">
        <v>31077</v>
      </c>
      <c r="C33" s="25"/>
      <c r="D33" s="12"/>
      <c r="E33" s="25">
        <v>23.7</v>
      </c>
      <c r="F33" s="35">
        <v>96</v>
      </c>
      <c r="G33" s="25">
        <v>28</v>
      </c>
      <c r="H33" s="13">
        <v>0</v>
      </c>
      <c r="I33" s="25">
        <v>0</v>
      </c>
      <c r="J33" s="12">
        <v>0</v>
      </c>
      <c r="K33" s="12">
        <v>0</v>
      </c>
      <c r="L33" s="25" t="s">
        <v>11</v>
      </c>
      <c r="M33" s="10"/>
      <c r="N33" s="15"/>
      <c r="O33" s="15"/>
      <c r="P33" s="4"/>
      <c r="Q33" s="58"/>
      <c r="R33" s="42" cm="1">
        <f t="array" ref="R33">NORMALIZE(G7260,$G$7232:$G$7294)</f>
        <v>0.30927835051546393</v>
      </c>
      <c r="S33" s="42" t="str" cm="1">
        <f t="array" ref="S33">SETVECTOR(R33:R34)</f>
        <v>0.309278350515464,0.649484536082474</v>
      </c>
      <c r="T33" s="42">
        <f t="shared" si="1"/>
        <v>0.22680412371134021</v>
      </c>
      <c r="U33" s="5">
        <f t="shared" si="17"/>
        <v>0</v>
      </c>
      <c r="V33" s="5">
        <f t="shared" si="18"/>
        <v>1.3173634891001434E-2</v>
      </c>
      <c r="W33" s="5">
        <f t="shared" si="19"/>
        <v>0.11396062246395205</v>
      </c>
      <c r="X33" s="5">
        <f t="shared" si="20"/>
        <v>1.3878037316531604E-2</v>
      </c>
      <c r="Y33" s="46" t="str" cm="1">
        <f t="array" ref="Y33:AB33">SETMATRIX(GETMATRIX(Y32:AB32)-$O$9*TRANSPOSE(AO32:AR32)*GETVECTOR(S32))</f>
        <v>0.5774,0.5774</v>
      </c>
      <c r="Z33" s="46" t="str">
        <v>0.581262428078523,0.581775712943362</v>
      </c>
      <c r="AA33" s="46" t="str">
        <v>0.594637198488378,0.598008482402656</v>
      </c>
      <c r="AB33" s="46" t="str">
        <v>0.581725021215113,0.582174045502471</v>
      </c>
      <c r="AC33" s="39" t="str" cm="1">
        <f t="array" ref="AC33:AF33">SETMATRIX(GETMATRIX(AC32:AF32)-$O$9*TRANSPOSE($AO$4:$AR$4)*$AL$4)</f>
        <v>0.5774</v>
      </c>
      <c r="AD33" s="39" t="str">
        <v>0.5774</v>
      </c>
      <c r="AE33" s="39" t="str">
        <v>0.5774</v>
      </c>
      <c r="AF33" s="39" t="str">
        <v>0.5774</v>
      </c>
      <c r="AG33" s="5" cm="1">
        <f t="array" ref="AG33">SIGMOID(SUM(GETVECTOR(_xlfn.CONCAT(Y33,",",AC33))*GETVECTOR(_xlfn.CONCAT($S33,",",$AL$4)))+U33)</f>
        <v>0.63496802497979077</v>
      </c>
      <c r="AH33" s="5" cm="1">
        <f t="array" ref="AH33">SIGMOID(SUM(GETVECTOR(_xlfn.CONCAT(Z33,",",AD33))*GETVECTOR(_xlfn.CONCAT($S33,",",$AL$4)))+V33)</f>
        <v>0.63894771561379604</v>
      </c>
      <c r="AI33" s="5" cm="1">
        <f t="array" ref="AI33">TANH(SUM(GETVECTOR(_xlfn.CONCAT(AA33,",",AE33))*GETVECTOR(_xlfn.CONCAT($S33,",",$AL$4)))+W33)</f>
        <v>0.59557804758934274</v>
      </c>
      <c r="AJ33" s="5" cm="1">
        <f t="array" ref="AJ33">SIGMOID(SUM(GETVECTOR(_xlfn.CONCAT(AB33,",",AF33))*GETVECTOR(_xlfn.CONCAT($S33,",",$AL$4)))+X33)</f>
        <v>0.63920286570485119</v>
      </c>
      <c r="AK33" s="5">
        <f t="shared" si="21"/>
        <v>0.38054323297693526</v>
      </c>
      <c r="AL33" s="46">
        <f t="shared" si="22"/>
        <v>0.23214514809467005</v>
      </c>
      <c r="AM33" s="3">
        <f t="shared" si="23"/>
        <v>5.3410243833298399E-3</v>
      </c>
      <c r="AN33" s="3">
        <f t="shared" si="24"/>
        <v>2.9636948537787033E-3</v>
      </c>
      <c r="AO33" s="3">
        <f t="shared" si="25"/>
        <v>0</v>
      </c>
      <c r="AP33" s="3">
        <f t="shared" si="26"/>
        <v>4.0719982872212458E-4</v>
      </c>
      <c r="AQ33" s="3">
        <f t="shared" si="27"/>
        <v>1.2219447837997143E-3</v>
      </c>
      <c r="AR33" s="3">
        <f t="shared" si="28"/>
        <v>4.473498038703938E-4</v>
      </c>
      <c r="AS33" s="3" cm="1">
        <f t="array" ref="AS33">SUM(AO33:AR33*AC33:AF33)</f>
        <v>1.1989678760248753E-3</v>
      </c>
      <c r="AT33" s="50">
        <f t="shared" si="29"/>
        <v>2.8526541463323896E-5</v>
      </c>
      <c r="AU33" s="50">
        <f t="shared" si="4"/>
        <v>5.3410243833298399E-3</v>
      </c>
      <c r="AV33" s="67"/>
      <c r="AW33" s="67"/>
    </row>
    <row r="34" spans="1:49" ht="15" customHeight="1" x14ac:dyDescent="0.25">
      <c r="A34" s="14">
        <f t="shared" si="0"/>
        <v>31</v>
      </c>
      <c r="B34" s="29">
        <v>31078</v>
      </c>
      <c r="C34" s="25"/>
      <c r="D34" s="12"/>
      <c r="E34" s="25">
        <v>25.9</v>
      </c>
      <c r="F34" s="35">
        <v>80</v>
      </c>
      <c r="G34" s="25">
        <v>7</v>
      </c>
      <c r="H34" s="13">
        <v>0</v>
      </c>
      <c r="I34" s="25">
        <v>0</v>
      </c>
      <c r="J34" s="12">
        <v>0</v>
      </c>
      <c r="K34" s="12">
        <v>0</v>
      </c>
      <c r="L34" s="25" t="s">
        <v>11</v>
      </c>
      <c r="M34" s="10"/>
      <c r="N34" s="15"/>
      <c r="O34" s="15"/>
      <c r="P34" s="4"/>
      <c r="Q34" s="58"/>
      <c r="R34" s="42" cm="1">
        <f t="array" ref="R34">NORMALIZE(G7261,$G$7232:$G$7294)</f>
        <v>0.64948453608247425</v>
      </c>
      <c r="S34" s="42" t="str" cm="1">
        <f t="array" ref="S34">SETVECTOR(R34:R35)</f>
        <v>0.649484536082474,0.22680412371134</v>
      </c>
      <c r="T34" s="42">
        <f t="shared" si="1"/>
        <v>0.54948453608247416</v>
      </c>
      <c r="U34" s="5">
        <f t="shared" si="17"/>
        <v>0</v>
      </c>
      <c r="V34" s="5">
        <f t="shared" si="18"/>
        <v>1.3132914908129222E-2</v>
      </c>
      <c r="W34" s="5">
        <f t="shared" si="19"/>
        <v>0.11383842798557209</v>
      </c>
      <c r="X34" s="5">
        <f t="shared" si="20"/>
        <v>1.3833302336144564E-2</v>
      </c>
      <c r="Y34" s="46" t="str" cm="1">
        <f t="array" ref="Y34:AB34">SETMATRIX(GETMATRIX(Y33:AB33)-$O$9*TRANSPOSE(AO33:AR33)*GETVECTOR(S33))</f>
        <v>0.5774,0.5774</v>
      </c>
      <c r="Z34" s="46" t="str">
        <v>0.581249834269387,0.581749265944177</v>
      </c>
      <c r="AA34" s="46" t="str">
        <v>0.594599406381663,0.597929118978554</v>
      </c>
      <c r="AB34" s="46" t="str">
        <v>0.581711185654169,0.582144990824488</v>
      </c>
      <c r="AC34" s="39" t="str" cm="1">
        <f t="array" ref="AC34:AF34">SETMATRIX(GETMATRIX(AC33:AF33)-$O$9*TRANSPOSE($AO$4:$AR$4)*$AL$4)</f>
        <v>0.5774</v>
      </c>
      <c r="AD34" s="39" t="str">
        <v>0.5774</v>
      </c>
      <c r="AE34" s="39" t="str">
        <v>0.5774</v>
      </c>
      <c r="AF34" s="39" t="str">
        <v>0.5774</v>
      </c>
      <c r="AG34" s="5" cm="1">
        <f t="array" ref="AG34">SIGMOID(SUM(GETVECTOR(_xlfn.CONCAT(Y34,",",AC34))*GETVECTOR(_xlfn.CONCAT($S34,",",$AL$4)))+U34)</f>
        <v>0.62386105653989643</v>
      </c>
      <c r="AH34" s="5" cm="1">
        <f t="array" ref="AH34">SIGMOID(SUM(GETVECTOR(_xlfn.CONCAT(Z34,",",AD34))*GETVECTOR(_xlfn.CONCAT($S34,",",$AL$4)))+V34)</f>
        <v>0.62775292096539226</v>
      </c>
      <c r="AI34" s="5" cm="1">
        <f t="array" ref="AI34">TANH(SUM(GETVECTOR(_xlfn.CONCAT(AA34,",",AE34))*GETVECTOR(_xlfn.CONCAT($S34,",",$AL$4)))+W34)</f>
        <v>0.56191969357158222</v>
      </c>
      <c r="AJ34" s="5" cm="1">
        <f t="array" ref="AJ34">SIGMOID(SUM(GETVECTOR(_xlfn.CONCAT(AB34,",",AF34))*GETVECTOR(_xlfn.CONCAT($S34,",",$AL$4)))+X34)</f>
        <v>0.62800754441217554</v>
      </c>
      <c r="AK34" s="5">
        <f t="shared" si="21"/>
        <v>0.35274672898753889</v>
      </c>
      <c r="AL34" s="46">
        <f t="shared" si="22"/>
        <v>0.2127747527815792</v>
      </c>
      <c r="AM34" s="3">
        <f t="shared" si="23"/>
        <v>-0.33670978330089496</v>
      </c>
      <c r="AN34" s="3">
        <f t="shared" si="24"/>
        <v>-0.18718285899938047</v>
      </c>
      <c r="AO34" s="3">
        <f t="shared" si="25"/>
        <v>0</v>
      </c>
      <c r="AP34" s="3">
        <f t="shared" si="26"/>
        <v>-2.4578782708652169E-2</v>
      </c>
      <c r="AQ34" s="3">
        <f t="shared" si="27"/>
        <v>-8.0402073601885116E-2</v>
      </c>
      <c r="AR34" s="3">
        <f t="shared" si="28"/>
        <v>-2.6650782308273783E-2</v>
      </c>
      <c r="AS34" s="3" cm="1">
        <f t="array" ref="AS34">SUM(AO34:AR34*AC34:AF34)</f>
        <v>-7.6004108138501517E-2</v>
      </c>
      <c r="AT34" s="50">
        <f t="shared" si="29"/>
        <v>0.11337347817053564</v>
      </c>
      <c r="AU34" s="50">
        <f t="shared" si="4"/>
        <v>0.33670978330089496</v>
      </c>
      <c r="AV34" s="67"/>
      <c r="AW34" s="67"/>
    </row>
    <row r="35" spans="1:49" ht="15" customHeight="1" x14ac:dyDescent="0.25">
      <c r="A35" s="14">
        <f t="shared" si="0"/>
        <v>32</v>
      </c>
      <c r="B35" s="29">
        <v>31079</v>
      </c>
      <c r="C35" s="25"/>
      <c r="D35" s="12"/>
      <c r="E35" s="25">
        <v>25.1</v>
      </c>
      <c r="F35" s="35">
        <v>92</v>
      </c>
      <c r="G35" s="25">
        <v>7</v>
      </c>
      <c r="H35" s="13">
        <v>0</v>
      </c>
      <c r="I35" s="25">
        <v>0</v>
      </c>
      <c r="J35" s="12">
        <v>0</v>
      </c>
      <c r="K35" s="12">
        <v>0</v>
      </c>
      <c r="L35" s="25" t="s">
        <v>11</v>
      </c>
      <c r="M35" s="10"/>
      <c r="N35" s="15"/>
      <c r="O35" s="15"/>
      <c r="P35" s="4"/>
      <c r="Q35" s="58"/>
      <c r="R35" s="42" cm="1">
        <f t="array" ref="R35">NORMALIZE(G7262,$G$7232:$G$7294)</f>
        <v>0.22680412371134021</v>
      </c>
      <c r="S35" s="42" t="str" cm="1">
        <f t="array" ref="S35">SETVECTOR(R35:R36)</f>
        <v>0.22680412371134,0.549484536082474</v>
      </c>
      <c r="T35" s="42">
        <f t="shared" si="1"/>
        <v>3.1958762886597936E-2</v>
      </c>
      <c r="U35" s="5">
        <f t="shared" si="17"/>
        <v>0</v>
      </c>
      <c r="V35" s="5">
        <f t="shared" si="18"/>
        <v>1.5590793178994439E-2</v>
      </c>
      <c r="W35" s="5">
        <f t="shared" si="19"/>
        <v>0.1218786353457606</v>
      </c>
      <c r="X35" s="5">
        <f t="shared" si="20"/>
        <v>1.6498380566971942E-2</v>
      </c>
      <c r="Y35" s="46" t="str" cm="1">
        <f t="array" ref="Y35:AB35">SETMATRIX(GETMATRIX(Y34:AB34)-$O$9*TRANSPOSE(AO34:AR34)*GETVECTOR(S34))</f>
        <v>0.5774,0.5774</v>
      </c>
      <c r="Z35" s="46" t="str">
        <v>0.582846188197887,0.58230672287159</v>
      </c>
      <c r="AA35" s="46" t="str">
        <v>0.599821396729002,0.599752671163339</v>
      </c>
      <c r="AB35" s="46" t="str">
        <v>0.583442112752541,0.582749441557253</v>
      </c>
      <c r="AC35" s="39" t="str" cm="1">
        <f t="array" ref="AC35:AF35">SETMATRIX(GETMATRIX(AC34:AF34)-$O$9*TRANSPOSE($AO$4:$AR$4)*$AL$4)</f>
        <v>0.5774</v>
      </c>
      <c r="AD35" s="39" t="str">
        <v>0.5774</v>
      </c>
      <c r="AE35" s="39" t="str">
        <v>0.5774</v>
      </c>
      <c r="AF35" s="39" t="str">
        <v>0.5774</v>
      </c>
      <c r="AG35" s="5" cm="1">
        <f t="array" ref="AG35">SIGMOID(SUM(GETVECTOR(_xlfn.CONCAT(Y35,",",AC35))*GETVECTOR(_xlfn.CONCAT($S35,",",$AL$4)))+U35)</f>
        <v>0.61021809758417156</v>
      </c>
      <c r="AH35" s="5" cm="1">
        <f t="array" ref="AH35">SIGMOID(SUM(GETVECTOR(_xlfn.CONCAT(Z35,",",AD35))*GETVECTOR(_xlfn.CONCAT($S35,",",$AL$4)))+V35)</f>
        <v>0.61485136989622025</v>
      </c>
      <c r="AI35" s="5" cm="1">
        <f t="array" ref="AI35">TANH(SUM(GETVECTOR(_xlfn.CONCAT(AA35,",",AE35))*GETVECTOR(_xlfn.CONCAT($S35,",",$AL$4)))+W35)</f>
        <v>0.52807747426939511</v>
      </c>
      <c r="AJ35" s="5" cm="1">
        <f t="array" ref="AJ35">SIGMOID(SUM(GETVECTOR(_xlfn.CONCAT(AB35,",",AF35))*GETVECTOR(_xlfn.CONCAT($S35,",",$AL$4)))+X35)</f>
        <v>0.61515586444893511</v>
      </c>
      <c r="AK35" s="5">
        <f t="shared" si="21"/>
        <v>0.3246891584658736</v>
      </c>
      <c r="AL35" s="46">
        <f t="shared" si="22"/>
        <v>0.19299943661882765</v>
      </c>
      <c r="AM35" s="3">
        <f t="shared" si="23"/>
        <v>0.16104067373222972</v>
      </c>
      <c r="AN35" s="3">
        <f t="shared" si="24"/>
        <v>8.9313815423370468E-2</v>
      </c>
      <c r="AO35" s="3">
        <f t="shared" si="25"/>
        <v>0</v>
      </c>
      <c r="AP35" s="3">
        <f t="shared" si="26"/>
        <v>1.1169012772341492E-2</v>
      </c>
      <c r="AQ35" s="3">
        <f t="shared" si="27"/>
        <v>3.9600882913215965E-2</v>
      </c>
      <c r="AR35" s="3">
        <f t="shared" si="28"/>
        <v>1.1961247946247904E-2</v>
      </c>
      <c r="AS35" s="3" cm="1">
        <f t="array" ref="AS35">SUM(AO35:AR35*AC35:AF35)</f>
        <v>3.6220962333004418E-2</v>
      </c>
      <c r="AT35" s="50">
        <f t="shared" si="29"/>
        <v>2.5934098596130464E-2</v>
      </c>
      <c r="AU35" s="50">
        <f t="shared" si="4"/>
        <v>0.16104067373222972</v>
      </c>
      <c r="AV35" s="67"/>
      <c r="AW35" s="67"/>
    </row>
    <row r="36" spans="1:49" ht="15" customHeight="1" x14ac:dyDescent="0.25">
      <c r="A36" s="14">
        <f t="shared" si="0"/>
        <v>33</v>
      </c>
      <c r="B36" s="29">
        <v>31080</v>
      </c>
      <c r="C36" s="25"/>
      <c r="D36" s="12"/>
      <c r="E36" s="25">
        <v>24.6</v>
      </c>
      <c r="F36" s="35">
        <v>93</v>
      </c>
      <c r="G36" s="25">
        <v>0</v>
      </c>
      <c r="H36" s="13">
        <v>0</v>
      </c>
      <c r="I36" s="25">
        <v>0</v>
      </c>
      <c r="J36" s="12">
        <v>0</v>
      </c>
      <c r="K36" s="12">
        <v>0</v>
      </c>
      <c r="L36" s="25" t="s">
        <v>11</v>
      </c>
      <c r="M36" s="10"/>
      <c r="N36" s="15"/>
      <c r="O36" s="15"/>
      <c r="P36" s="4"/>
      <c r="Q36" s="58"/>
      <c r="R36" s="42" cm="1">
        <f t="array" ref="R36">NORMALIZE(G7263,$G$7232:$G$7294)</f>
        <v>0.54948453608247416</v>
      </c>
      <c r="S36" s="42" t="str" cm="1">
        <f t="array" ref="S36">SETVECTOR(R36:R37)</f>
        <v>0.549484536082474,0.0319587628865979</v>
      </c>
      <c r="T36" s="42">
        <f t="shared" si="1"/>
        <v>6.1855670103092781E-3</v>
      </c>
      <c r="U36" s="5">
        <f t="shared" si="17"/>
        <v>0</v>
      </c>
      <c r="V36" s="5">
        <f t="shared" si="18"/>
        <v>1.4473891901760291E-2</v>
      </c>
      <c r="W36" s="5">
        <f t="shared" si="19"/>
        <v>0.11791854705443901</v>
      </c>
      <c r="X36" s="5">
        <f t="shared" si="20"/>
        <v>1.530225577234715E-2</v>
      </c>
      <c r="Y36" s="46" t="str" cm="1">
        <f t="array" ref="Y36:AB36">SETMATRIX(GETMATRIX(Y35:AB35)-$O$9*TRANSPOSE(AO35:AR35)*GETVECTOR(S35))</f>
        <v>0.5774,0.5774</v>
      </c>
      <c r="Z36" s="46" t="str">
        <v>0.582592870382432,0.581693002891419</v>
      </c>
      <c r="AA36" s="46" t="str">
        <v>0.598923232374269,0.597576663885736</v>
      </c>
      <c r="AB36" s="46" t="str">
        <v>0.583170826716647,0.582092189479382</v>
      </c>
      <c r="AC36" s="39" t="str" cm="1">
        <f t="array" ref="AC36:AF36">SETMATRIX(GETMATRIX(AC35:AF35)-$O$9*TRANSPOSE($AO$4:$AR$4)*$AL$4)</f>
        <v>0.5774</v>
      </c>
      <c r="AD36" s="39" t="str">
        <v>0.5774</v>
      </c>
      <c r="AE36" s="39" t="str">
        <v>0.5774</v>
      </c>
      <c r="AF36" s="39" t="str">
        <v>0.5774</v>
      </c>
      <c r="AG36" s="5" cm="1">
        <f t="array" ref="AG36">SIGMOID(SUM(GETVECTOR(_xlfn.CONCAT(Y36,",",AC36))*GETVECTOR(_xlfn.CONCAT($S36,",",$AL$4)))+U36)</f>
        <v>0.58315178973091997</v>
      </c>
      <c r="AH36" s="5" cm="1">
        <f t="array" ref="AH36">SIGMOID(SUM(GETVECTOR(_xlfn.CONCAT(Z36,",",AD36))*GETVECTOR(_xlfn.CONCAT($S36,",",$AL$4)))+V36)</f>
        <v>0.58739089582369997</v>
      </c>
      <c r="AI36" s="5" cm="1">
        <f t="array" ref="AI36">TANH(SUM(GETVECTOR(_xlfn.CONCAT(AA36,",",AE36))*GETVECTOR(_xlfn.CONCAT($S36,",",$AL$4)))+W36)</f>
        <v>0.43505530450688445</v>
      </c>
      <c r="AJ36" s="5" cm="1">
        <f t="array" ref="AJ36">SIGMOID(SUM(GETVECTOR(_xlfn.CONCAT(AB36,",",AF36))*GETVECTOR(_xlfn.CONCAT($S36,",",$AL$4)))+X36)</f>
        <v>0.58767169303776157</v>
      </c>
      <c r="AK36" s="5">
        <f t="shared" si="21"/>
        <v>0.25554752504715145</v>
      </c>
      <c r="AL36" s="46">
        <f t="shared" si="22"/>
        <v>0.14699213992817656</v>
      </c>
      <c r="AM36" s="3">
        <f t="shared" si="23"/>
        <v>0.14080657291786727</v>
      </c>
      <c r="AN36" s="3">
        <f t="shared" si="24"/>
        <v>7.7571058361757844E-2</v>
      </c>
      <c r="AO36" s="3">
        <f t="shared" si="25"/>
        <v>0</v>
      </c>
      <c r="AP36" s="3">
        <f t="shared" si="26"/>
        <v>8.179188223721743E-3</v>
      </c>
      <c r="AQ36" s="3">
        <f t="shared" si="27"/>
        <v>3.6940392143637216E-2</v>
      </c>
      <c r="AR36" s="3">
        <f t="shared" si="28"/>
        <v>8.5341484213342297E-3</v>
      </c>
      <c r="AS36" s="3" cm="1">
        <f t="array" ref="AS36">SUM(AO36:AR36*AC36:AF36)</f>
        <v>3.0979663002591452E-2</v>
      </c>
      <c r="AT36" s="50">
        <f t="shared" si="29"/>
        <v>1.9826490976874674E-2</v>
      </c>
      <c r="AU36" s="50">
        <f t="shared" si="4"/>
        <v>0.14080657291786727</v>
      </c>
      <c r="AV36" s="67"/>
      <c r="AW36" s="67"/>
    </row>
    <row r="37" spans="1:49" ht="15" customHeight="1" x14ac:dyDescent="0.25">
      <c r="A37" s="14">
        <f t="shared" si="0"/>
        <v>34</v>
      </c>
      <c r="B37" s="29">
        <v>31081</v>
      </c>
      <c r="C37" s="25"/>
      <c r="D37" s="12"/>
      <c r="E37" s="25">
        <v>26.5</v>
      </c>
      <c r="F37" s="35">
        <v>90</v>
      </c>
      <c r="G37" s="25">
        <v>3</v>
      </c>
      <c r="H37" s="13">
        <v>0</v>
      </c>
      <c r="I37" s="25">
        <v>0</v>
      </c>
      <c r="J37" s="12">
        <v>0</v>
      </c>
      <c r="K37" s="12">
        <v>0</v>
      </c>
      <c r="L37" s="25" t="s">
        <v>11</v>
      </c>
      <c r="M37" s="10"/>
      <c r="N37" s="15"/>
      <c r="O37" s="15"/>
      <c r="P37" s="4"/>
      <c r="Q37" s="58"/>
      <c r="R37" s="42" cm="1">
        <f t="array" ref="R37">NORMALIZE(G7264,$G$7232:$G$7294)</f>
        <v>3.1958762886597936E-2</v>
      </c>
      <c r="S37" s="42" t="str" cm="1">
        <f t="array" ref="S37">SETVECTOR(R37:R38)</f>
        <v>0.0319587628865979,0.00618556701030928</v>
      </c>
      <c r="T37" s="42">
        <f t="shared" si="1"/>
        <v>3.092783505154639E-3</v>
      </c>
      <c r="U37" s="5">
        <f t="shared" si="17"/>
        <v>0</v>
      </c>
      <c r="V37" s="5">
        <f t="shared" si="18"/>
        <v>1.3655973079388116E-2</v>
      </c>
      <c r="W37" s="5">
        <f t="shared" si="19"/>
        <v>0.11422450784007529</v>
      </c>
      <c r="X37" s="5">
        <f t="shared" si="20"/>
        <v>1.4448840930213728E-2</v>
      </c>
      <c r="Y37" s="46" t="str" cm="1">
        <f t="array" ref="Y37:AB37">SETMATRIX(GETMATRIX(Y36:AB36)-$O$9*TRANSPOSE(AO36:AR36)*GETVECTOR(S36))</f>
        <v>0.5774,0.5774</v>
      </c>
      <c r="Z37" s="46" t="str">
        <v>0.582143436637768,0.581666863217714</v>
      </c>
      <c r="AA37" s="46" t="str">
        <v>0.596893414950294,0.59745860696239</v>
      </c>
      <c r="AB37" s="46" t="str">
        <v>0.582701888458031,0.582064915396798</v>
      </c>
      <c r="AC37" s="39" t="str" cm="1">
        <f t="array" ref="AC37:AF37">SETMATRIX(GETMATRIX(AC36:AF36)-$O$9*TRANSPOSE($AO$4:$AR$4)*$AL$4)</f>
        <v>0.5774</v>
      </c>
      <c r="AD37" s="39" t="str">
        <v>0.5774</v>
      </c>
      <c r="AE37" s="39" t="str">
        <v>0.5774</v>
      </c>
      <c r="AF37" s="39" t="str">
        <v>0.5774</v>
      </c>
      <c r="AG37" s="5" cm="1">
        <f t="array" ref="AG37">SIGMOID(SUM(GETVECTOR(_xlfn.CONCAT(Y37,",",AC37))*GETVECTOR(_xlfn.CONCAT($S37,",",$AL$4)))+U37)</f>
        <v>0.50550591145503687</v>
      </c>
      <c r="AH37" s="5" cm="1">
        <f t="array" ref="AH37">SIGMOID(SUM(GETVECTOR(_xlfn.CONCAT(Z37,",",AD37))*GETVECTOR(_xlfn.CONCAT($S37,",",$AL$4)))+V37)</f>
        <v>0.5089636636645376</v>
      </c>
      <c r="AI37" s="5" cm="1">
        <f t="array" ref="AI37">TANH(SUM(GETVECTOR(_xlfn.CONCAT(AA37,",",AE37))*GETVECTOR(_xlfn.CONCAT($S37,",",$AL$4)))+W37)</f>
        <v>0.13614544415084023</v>
      </c>
      <c r="AJ37" s="5" cm="1">
        <f t="array" ref="AJ37">SIGMOID(SUM(GETVECTOR(_xlfn.CONCAT(AB37,",",AF37))*GETVECTOR(_xlfn.CONCAT($S37,",",$AL$4)))+X37)</f>
        <v>0.50916689120005754</v>
      </c>
      <c r="AK37" s="5">
        <f t="shared" si="21"/>
        <v>6.929308404624733E-2</v>
      </c>
      <c r="AL37" s="46">
        <f t="shared" si="22"/>
        <v>3.5225383627827019E-2</v>
      </c>
      <c r="AM37" s="3">
        <f t="shared" si="23"/>
        <v>3.2132600122672376E-2</v>
      </c>
      <c r="AN37" s="3">
        <f t="shared" si="24"/>
        <v>1.628254972535571E-2</v>
      </c>
      <c r="AO37" s="3">
        <f t="shared" si="25"/>
        <v>0</v>
      </c>
      <c r="AP37" s="3">
        <f t="shared" si="26"/>
        <v>5.5402062765136741E-4</v>
      </c>
      <c r="AQ37" s="3">
        <f t="shared" si="27"/>
        <v>8.1336176022448227E-3</v>
      </c>
      <c r="AR37" s="3">
        <f t="shared" si="28"/>
        <v>5.5556573330387622E-4</v>
      </c>
      <c r="AS37" s="3" cm="1">
        <f t="array" ref="AS37">SUM(AO37:AR37*AC37:AF37)</f>
        <v>5.3370259683517187E-3</v>
      </c>
      <c r="AT37" s="50">
        <f t="shared" si="29"/>
        <v>1.0325039906435647E-3</v>
      </c>
      <c r="AU37" s="50">
        <f t="shared" si="4"/>
        <v>3.2132600122672376E-2</v>
      </c>
      <c r="AV37" s="67"/>
      <c r="AW37" s="67"/>
    </row>
    <row r="38" spans="1:49" ht="15" customHeight="1" x14ac:dyDescent="0.25">
      <c r="A38" s="14">
        <f t="shared" si="0"/>
        <v>35</v>
      </c>
      <c r="B38" s="29">
        <v>31082</v>
      </c>
      <c r="C38" s="25"/>
      <c r="D38" s="12"/>
      <c r="E38" s="25"/>
      <c r="F38" s="35"/>
      <c r="G38" s="25">
        <v>51</v>
      </c>
      <c r="H38" s="13">
        <v>0</v>
      </c>
      <c r="I38" s="25">
        <v>0</v>
      </c>
      <c r="J38" s="12">
        <v>0</v>
      </c>
      <c r="K38" s="12">
        <v>0</v>
      </c>
      <c r="L38" s="25" t="s">
        <v>11</v>
      </c>
      <c r="M38" s="10"/>
      <c r="N38" s="15"/>
      <c r="O38" s="15"/>
      <c r="P38" s="4"/>
      <c r="Q38" s="58"/>
      <c r="R38" s="42" cm="1">
        <f t="array" ref="R38">NORMALIZE(G7265,$G$7232:$G$7294)</f>
        <v>6.1855670103092781E-3</v>
      </c>
      <c r="S38" s="42" t="str" cm="1">
        <f t="array" ref="S38">SETVECTOR(R38:R39)</f>
        <v>0.00618556701030928,0.00309278350515464</v>
      </c>
      <c r="T38" s="42">
        <f t="shared" si="1"/>
        <v>2.5773195876288658E-2</v>
      </c>
      <c r="U38" s="5">
        <f t="shared" si="17"/>
        <v>0</v>
      </c>
      <c r="V38" s="5">
        <f t="shared" si="18"/>
        <v>1.360057101662298E-2</v>
      </c>
      <c r="W38" s="5">
        <f t="shared" si="19"/>
        <v>0.11341114607985081</v>
      </c>
      <c r="X38" s="5">
        <f t="shared" si="20"/>
        <v>1.439328435688334E-2</v>
      </c>
      <c r="Y38" s="46" t="str" cm="1">
        <f t="array" ref="Y38:AB38">SETMATRIX(GETMATRIX(Y37:AB37)-$O$9*TRANSPOSE(AO37:AR37)*GETVECTOR(S37))</f>
        <v>0.5774,0.5774</v>
      </c>
      <c r="Z38" s="46" t="str">
        <v>0.582141666056381,0.581666520524542</v>
      </c>
      <c r="AA38" s="46" t="str">
        <v>0.596867420914658,0.597453575858718</v>
      </c>
      <c r="AB38" s="46" t="str">
        <v>0.582700112938677,0.582064571747891</v>
      </c>
      <c r="AC38" s="39" t="str" cm="1">
        <f t="array" ref="AC38:AF38">SETMATRIX(GETMATRIX(AC37:AF37)-$O$9*TRANSPOSE($AO$4:$AR$4)*$AL$4)</f>
        <v>0.5774</v>
      </c>
      <c r="AD38" s="39" t="str">
        <v>0.5774</v>
      </c>
      <c r="AE38" s="39" t="str">
        <v>0.5774</v>
      </c>
      <c r="AF38" s="39" t="str">
        <v>0.5774</v>
      </c>
      <c r="AG38" s="5" cm="1">
        <f t="array" ref="AG38">SIGMOID(SUM(GETVECTOR(_xlfn.CONCAT(Y38,",",AC38))*GETVECTOR(_xlfn.CONCAT($S38,",",$AL$4)))+U38)</f>
        <v>0.50133932669358827</v>
      </c>
      <c r="AH38" s="5" cm="1">
        <f t="array" ref="AH38">SIGMOID(SUM(GETVECTOR(_xlfn.CONCAT(Z38,",",AD38))*GETVECTOR(_xlfn.CONCAT($S38,",",$AL$4)))+V38)</f>
        <v>0.50474996108036285</v>
      </c>
      <c r="AI38" s="5" cm="1">
        <f t="array" ref="AI38">TANH(SUM(GETVECTOR(_xlfn.CONCAT(AA38,",",AE38))*GETVECTOR(_xlfn.CONCAT($S38,",",$AL$4)))+W38)</f>
        <v>0.11839303653205767</v>
      </c>
      <c r="AJ38" s="5" cm="1">
        <f t="array" ref="AJ38">SIGMOID(SUM(GETVECTOR(_xlfn.CONCAT(AB38,",",AF38))*GETVECTOR(_xlfn.CONCAT($S38,",",$AL$4)))+X38)</f>
        <v>0.50494929200808092</v>
      </c>
      <c r="AK38" s="5">
        <f t="shared" si="21"/>
        <v>5.9758880581742085E-2</v>
      </c>
      <c r="AL38" s="46">
        <f t="shared" si="22"/>
        <v>3.0139335879503834E-2</v>
      </c>
      <c r="AM38" s="3">
        <f t="shared" si="23"/>
        <v>4.3661400032151756E-3</v>
      </c>
      <c r="AN38" s="3">
        <f t="shared" si="24"/>
        <v>2.1968248268941599E-3</v>
      </c>
      <c r="AO38" s="3">
        <f t="shared" si="25"/>
        <v>0</v>
      </c>
      <c r="AP38" s="3">
        <f t="shared" si="26"/>
        <v>6.5016322339724535E-5</v>
      </c>
      <c r="AQ38" s="3">
        <f t="shared" si="27"/>
        <v>1.0933046326070865E-3</v>
      </c>
      <c r="AR38" s="3">
        <f t="shared" si="28"/>
        <v>6.5144990021122684E-5</v>
      </c>
      <c r="AS38" s="3" cm="1">
        <f t="array" ref="AS38">SUM(AO38:AR38*AC38:AF38)</f>
        <v>7.0642923662448493E-4</v>
      </c>
      <c r="AT38" s="50">
        <f t="shared" si="29"/>
        <v>1.9063178527675814E-5</v>
      </c>
      <c r="AU38" s="50">
        <f t="shared" si="4"/>
        <v>4.3661400032151756E-3</v>
      </c>
      <c r="AV38" s="67"/>
      <c r="AW38" s="67"/>
    </row>
    <row r="39" spans="1:49" ht="15" customHeight="1" x14ac:dyDescent="0.25">
      <c r="A39" s="14">
        <f t="shared" si="0"/>
        <v>36</v>
      </c>
      <c r="B39" s="29">
        <v>31083</v>
      </c>
      <c r="C39" s="25"/>
      <c r="D39" s="12"/>
      <c r="E39" s="25">
        <v>24.2</v>
      </c>
      <c r="F39" s="35">
        <v>92</v>
      </c>
      <c r="G39" s="25">
        <v>59</v>
      </c>
      <c r="H39" s="13">
        <v>0</v>
      </c>
      <c r="I39" s="25">
        <v>0</v>
      </c>
      <c r="J39" s="12">
        <v>0</v>
      </c>
      <c r="K39" s="12">
        <v>0</v>
      </c>
      <c r="L39" s="25" t="s">
        <v>11</v>
      </c>
      <c r="M39" s="10"/>
      <c r="N39" s="15"/>
      <c r="O39" s="15"/>
      <c r="P39" s="4"/>
      <c r="Q39" s="58"/>
      <c r="R39" s="42" cm="1">
        <f t="array" ref="R39">NORMALIZE(G7266,$G$7232:$G$7294)</f>
        <v>3.092783505154639E-3</v>
      </c>
      <c r="S39" s="42" t="str" cm="1">
        <f t="array" ref="S39">SETVECTOR(R39:R40)</f>
        <v>0.00309278350515464,0.0257731958762887</v>
      </c>
      <c r="T39" s="42">
        <f t="shared" si="1"/>
        <v>0.12989690721649483</v>
      </c>
      <c r="U39" s="5">
        <f t="shared" si="17"/>
        <v>0</v>
      </c>
      <c r="V39" s="5">
        <f t="shared" si="18"/>
        <v>1.3594069384389007E-2</v>
      </c>
      <c r="W39" s="5">
        <f t="shared" si="19"/>
        <v>0.1133018156165901</v>
      </c>
      <c r="X39" s="5">
        <f t="shared" si="20"/>
        <v>1.4386769857881227E-2</v>
      </c>
      <c r="Y39" s="46" t="str" cm="1">
        <f t="array" ref="Y39:AB39">SETMATRIX(GETMATRIX(Y38:AB38)-$O$9*TRANSPOSE(AO38:AR38)*GETVECTOR(S38))</f>
        <v>0.5774,0.5774</v>
      </c>
      <c r="Z39" s="46" t="str">
        <v>0.582141625840099,0.581666500416401</v>
      </c>
      <c r="AA39" s="46" t="str">
        <v>0.596866744643751,0.597453237723265</v>
      </c>
      <c r="AB39" s="46" t="str">
        <v>0.582700072642807,0.582064551599956</v>
      </c>
      <c r="AC39" s="39" t="str" cm="1">
        <f t="array" ref="AC39:AF39">SETMATRIX(GETMATRIX(AC38:AF38)-$O$9*TRANSPOSE($AO$4:$AR$4)*$AL$4)</f>
        <v>0.5774</v>
      </c>
      <c r="AD39" s="39" t="str">
        <v>0.5774</v>
      </c>
      <c r="AE39" s="39" t="str">
        <v>0.5774</v>
      </c>
      <c r="AF39" s="39" t="str">
        <v>0.5774</v>
      </c>
      <c r="AG39" s="5" cm="1">
        <f t="array" ref="AG39">SIGMOID(SUM(GETVECTOR(_xlfn.CONCAT(Y39,",",AC39))*GETVECTOR(_xlfn.CONCAT($S39,",",$AL$4)))+U39)</f>
        <v>0.50416670766622762</v>
      </c>
      <c r="AH39" s="5" cm="1">
        <f t="array" ref="AH39">SIGMOID(SUM(GETVECTOR(_xlfn.CONCAT(Z39,",",AD39))*GETVECTOR(_xlfn.CONCAT($S39,",",$AL$4)))+V39)</f>
        <v>0.5075958935790601</v>
      </c>
      <c r="AI39" s="5" cm="1">
        <f t="array" ref="AI39">TANH(SUM(GETVECTOR(_xlfn.CONCAT(AA39,",",AE39))*GETVECTOR(_xlfn.CONCAT($S39,",",$AL$4)))+W39)</f>
        <v>0.1298094945418741</v>
      </c>
      <c r="AJ39" s="5" cm="1">
        <f t="array" ref="AJ39">SIGMOID(SUM(GETVECTOR(_xlfn.CONCAT(AB39,",",AF39))*GETVECTOR(_xlfn.CONCAT($S39,",",$AL$4)))+X39)</f>
        <v>0.50779701758030338</v>
      </c>
      <c r="AK39" s="5">
        <f t="shared" si="21"/>
        <v>6.5890766377028703E-2</v>
      </c>
      <c r="AL39" s="46">
        <f t="shared" si="22"/>
        <v>3.3410796613595424E-2</v>
      </c>
      <c r="AM39" s="3">
        <f t="shared" si="23"/>
        <v>-9.6486110602899411E-2</v>
      </c>
      <c r="AN39" s="3">
        <f t="shared" si="24"/>
        <v>-4.8783255467363229E-2</v>
      </c>
      <c r="AO39" s="3">
        <f t="shared" si="25"/>
        <v>0</v>
      </c>
      <c r="AP39" s="3">
        <f t="shared" si="26"/>
        <v>-1.5827670618184431E-3</v>
      </c>
      <c r="AQ39" s="3">
        <f t="shared" si="27"/>
        <v>-2.4344924913351777E-2</v>
      </c>
      <c r="AR39" s="3">
        <f t="shared" si="28"/>
        <v>-1.5867038360797461E-3</v>
      </c>
      <c r="AS39" s="3" cm="1">
        <f t="array" ref="AS39">SUM(AO39:AR39*AC39:AF39)</f>
        <v>-1.588681214141573E-2</v>
      </c>
      <c r="AT39" s="50">
        <f t="shared" si="29"/>
        <v>9.3095695392749374E-3</v>
      </c>
      <c r="AU39" s="50">
        <f t="shared" si="4"/>
        <v>9.6486110602899411E-2</v>
      </c>
      <c r="AV39" s="67"/>
      <c r="AW39" s="67"/>
    </row>
    <row r="40" spans="1:49" ht="15" customHeight="1" x14ac:dyDescent="0.25">
      <c r="A40" s="14">
        <f t="shared" si="0"/>
        <v>37</v>
      </c>
      <c r="B40" s="29">
        <v>31084</v>
      </c>
      <c r="C40" s="25"/>
      <c r="D40" s="12"/>
      <c r="E40" s="25">
        <v>23.4</v>
      </c>
      <c r="F40" s="35">
        <v>100</v>
      </c>
      <c r="G40" s="25">
        <v>50</v>
      </c>
      <c r="H40" s="13">
        <v>0</v>
      </c>
      <c r="I40" s="25">
        <v>0</v>
      </c>
      <c r="J40" s="12">
        <v>0</v>
      </c>
      <c r="K40" s="12">
        <v>0</v>
      </c>
      <c r="L40" s="25" t="s">
        <v>11</v>
      </c>
      <c r="M40" s="10"/>
      <c r="N40" s="15"/>
      <c r="O40" s="15"/>
      <c r="P40" s="4"/>
      <c r="Q40" s="58"/>
      <c r="R40" s="42" cm="1">
        <f t="array" ref="R40">NORMALIZE(G7267,$G$7232:$G$7294)</f>
        <v>2.5773195876288658E-2</v>
      </c>
      <c r="S40" s="42" t="str" cm="1">
        <f t="array" ref="S40">SETVECTOR(R40:R41)</f>
        <v>0.0257731958762887,0.129896907216495</v>
      </c>
      <c r="T40" s="42">
        <f t="shared" si="1"/>
        <v>0.85567010309278346</v>
      </c>
      <c r="U40" s="5">
        <f t="shared" si="17"/>
        <v>0</v>
      </c>
      <c r="V40" s="5">
        <f t="shared" si="18"/>
        <v>1.3752346090570852E-2</v>
      </c>
      <c r="W40" s="5">
        <f t="shared" si="19"/>
        <v>0.11573630810792528</v>
      </c>
      <c r="X40" s="5">
        <f t="shared" si="20"/>
        <v>1.4545440241489202E-2</v>
      </c>
      <c r="Y40" s="46" t="str" cm="1">
        <f t="array" ref="Y40:AB40">SETMATRIX(GETMATRIX(Y39:AB39)-$O$9*TRANSPOSE(AO39:AR39)*GETVECTOR(S39))</f>
        <v>0.5774,0.5774</v>
      </c>
      <c r="Z40" s="46" t="str">
        <v>0.582142115355685,0.581670579712952</v>
      </c>
      <c r="AA40" s="46" t="str">
        <v>0.596874274001972,0.597515982375104</v>
      </c>
      <c r="AB40" s="46" t="str">
        <v>0.582700563375952,0.582068641042832</v>
      </c>
      <c r="AC40" s="39" t="str" cm="1">
        <f t="array" ref="AC40:AF40">SETMATRIX(GETMATRIX(AC39:AF39)-$O$9*TRANSPOSE($AO$4:$AR$4)*$AL$4)</f>
        <v>0.5774</v>
      </c>
      <c r="AD40" s="39" t="str">
        <v>0.5774</v>
      </c>
      <c r="AE40" s="39" t="str">
        <v>0.5774</v>
      </c>
      <c r="AF40" s="39" t="str">
        <v>0.5774</v>
      </c>
      <c r="AG40" s="5" cm="1">
        <f t="array" ref="AG40">SIGMOID(SUM(GETVECTOR(_xlfn.CONCAT(Y40,",",AC40))*GETVECTOR(_xlfn.CONCAT($S40,",",$AL$4)))+U40)</f>
        <v>0.52245586278519085</v>
      </c>
      <c r="AH40" s="5" cm="1">
        <f t="array" ref="AH40">SIGMOID(SUM(GETVECTOR(_xlfn.CONCAT(Z40,",",AD40))*GETVECTOR(_xlfn.CONCAT($S40,",",$AL$4)))+V40)</f>
        <v>0.52605468320739768</v>
      </c>
      <c r="AI40" s="5" cm="1">
        <f t="array" ref="AI40">TANH(SUM(GETVECTOR(_xlfn.CONCAT(AA40,",",AE40))*GETVECTOR(_xlfn.CONCAT($S40,",",$AL$4)))+W40)</f>
        <v>0.20575550744843302</v>
      </c>
      <c r="AJ40" s="5" cm="1">
        <f t="array" ref="AJ40">SIGMOID(SUM(GETVECTOR(_xlfn.CONCAT(AB40,",",AF40))*GETVECTOR(_xlfn.CONCAT($S40,",",$AL$4)))+X40)</f>
        <v>0.52626889365718332</v>
      </c>
      <c r="AK40" s="5">
        <f t="shared" si="21"/>
        <v>0.10823864828896278</v>
      </c>
      <c r="AL40" s="46">
        <f t="shared" si="22"/>
        <v>5.674122065149223E-2</v>
      </c>
      <c r="AM40" s="3">
        <f t="shared" si="23"/>
        <v>-0.79892888244129123</v>
      </c>
      <c r="AN40" s="3">
        <f t="shared" si="24"/>
        <v>-0.41556379528611709</v>
      </c>
      <c r="AO40" s="3">
        <f t="shared" si="25"/>
        <v>0</v>
      </c>
      <c r="AP40" s="3">
        <f t="shared" si="26"/>
        <v>-2.1318090435190649E-2</v>
      </c>
      <c r="AQ40" s="3">
        <f t="shared" si="27"/>
        <v>-0.20935438489539424</v>
      </c>
      <c r="AR40" s="3">
        <f t="shared" si="28"/>
        <v>-2.147527326058887E-2</v>
      </c>
      <c r="AS40" s="3" cm="1">
        <f t="array" ref="AS40">SUM(AO40:AR40*AC40:AF40)</f>
        <v>-0.14559011003654374</v>
      </c>
      <c r="AT40" s="50">
        <f t="shared" si="29"/>
        <v>0.63828735919889057</v>
      </c>
      <c r="AU40" s="50">
        <f t="shared" si="4"/>
        <v>0.79892888244129123</v>
      </c>
      <c r="AV40" s="67"/>
      <c r="AW40" s="67"/>
    </row>
    <row r="41" spans="1:49" ht="15" customHeight="1" x14ac:dyDescent="0.25">
      <c r="A41" s="14">
        <f t="shared" si="0"/>
        <v>38</v>
      </c>
      <c r="B41" s="29">
        <v>31085</v>
      </c>
      <c r="C41" s="25"/>
      <c r="D41" s="12"/>
      <c r="E41" s="25">
        <v>26.5</v>
      </c>
      <c r="F41" s="35">
        <v>88</v>
      </c>
      <c r="G41" s="25">
        <v>0</v>
      </c>
      <c r="H41" s="13">
        <v>0</v>
      </c>
      <c r="I41" s="25">
        <v>0</v>
      </c>
      <c r="J41" s="12">
        <v>0</v>
      </c>
      <c r="K41" s="12">
        <v>0</v>
      </c>
      <c r="L41" s="25" t="s">
        <v>11</v>
      </c>
      <c r="M41" s="10"/>
      <c r="N41" s="15"/>
      <c r="O41" s="15"/>
      <c r="P41" s="4"/>
      <c r="Q41" s="58"/>
      <c r="R41" s="42" cm="1">
        <f t="array" ref="R41">NORMALIZE(G7268,$G$7232:$G$7294)</f>
        <v>0.12989690721649483</v>
      </c>
      <c r="S41" s="42" t="str" cm="1">
        <f t="array" ref="S41">SETVECTOR(R41:R42)</f>
        <v>0.129896907216495,0.855670103092783</v>
      </c>
      <c r="T41" s="42">
        <f t="shared" si="1"/>
        <v>1.0309278350515464E-2</v>
      </c>
      <c r="U41" s="5">
        <f t="shared" si="17"/>
        <v>0</v>
      </c>
      <c r="V41" s="5">
        <f t="shared" si="18"/>
        <v>1.5884155134089917E-2</v>
      </c>
      <c r="W41" s="5">
        <f t="shared" si="19"/>
        <v>0.1366717465974647</v>
      </c>
      <c r="X41" s="5">
        <f t="shared" si="20"/>
        <v>1.6692967567548088E-2</v>
      </c>
      <c r="Y41" s="46" t="str" cm="1">
        <f t="array" ref="Y41:AB41">SETMATRIX(GETMATRIX(Y40:AB40)-$O$9*TRANSPOSE(AO40:AR40)*GETVECTOR(S40))</f>
        <v>0.5774,0.5774</v>
      </c>
      <c r="Z41" s="46" t="str">
        <v>0.582197058887735,0.581947495114481</v>
      </c>
      <c r="AA41" s="46" t="str">
        <v>0.597413847158919,0.600235431086116</v>
      </c>
      <c r="AB41" s="46" t="str">
        <v>0.582755912018376,0.58234759820065</v>
      </c>
      <c r="AC41" s="39" t="str" cm="1">
        <f t="array" ref="AC41:AF41">SETMATRIX(GETMATRIX(AC40:AF40)-$O$9*TRANSPOSE($AO$4:$AR$4)*$AL$4)</f>
        <v>0.5774</v>
      </c>
      <c r="AD41" s="39" t="str">
        <v>0.5774</v>
      </c>
      <c r="AE41" s="39" t="str">
        <v>0.5774</v>
      </c>
      <c r="AF41" s="39" t="str">
        <v>0.5774</v>
      </c>
      <c r="AG41" s="5" cm="1">
        <f t="array" ref="AG41">SIGMOID(SUM(GETVECTOR(_xlfn.CONCAT(Y41,",",AC41))*GETVECTOR(_xlfn.CONCAT($S41,",",$AL$4)))+U41)</f>
        <v>0.63854772202164378</v>
      </c>
      <c r="AH41" s="5" cm="1">
        <f t="array" ref="AH41">SIGMOID(SUM(GETVECTOR(_xlfn.CONCAT(Z41,",",AD41))*GETVECTOR(_xlfn.CONCAT($S41,",",$AL$4)))+V41)</f>
        <v>0.64324234242008593</v>
      </c>
      <c r="AI41" s="5" cm="1">
        <f t="array" ref="AI41">TANH(SUM(GETVECTOR(_xlfn.CONCAT(AA41,",",AE41))*GETVECTOR(_xlfn.CONCAT($S41,",",$AL$4)))+W41)</f>
        <v>0.62176509078142483</v>
      </c>
      <c r="AJ41" s="5" cm="1">
        <f t="array" ref="AJ41">SIGMOID(SUM(GETVECTOR(_xlfn.CONCAT(AB41,",",AF41))*GETVECTOR(_xlfn.CONCAT($S41,",",$AL$4)))+X41)</f>
        <v>0.64352312406011292</v>
      </c>
      <c r="AK41" s="5">
        <f t="shared" si="21"/>
        <v>0.39994563342928108</v>
      </c>
      <c r="AL41" s="46">
        <f t="shared" si="22"/>
        <v>0.2444760070525252</v>
      </c>
      <c r="AM41" s="3">
        <f t="shared" si="23"/>
        <v>0.23416672870200975</v>
      </c>
      <c r="AN41" s="3">
        <f t="shared" si="24"/>
        <v>0.12894299396355818</v>
      </c>
      <c r="AO41" s="3">
        <f t="shared" si="25"/>
        <v>0</v>
      </c>
      <c r="AP41" s="3">
        <f t="shared" si="26"/>
        <v>1.839805925671922E-2</v>
      </c>
      <c r="AQ41" s="3">
        <f t="shared" si="27"/>
        <v>5.087705122725291E-2</v>
      </c>
      <c r="AR41" s="3">
        <f t="shared" si="28"/>
        <v>2.0407640530892911E-2</v>
      </c>
      <c r="AS41" s="3" cm="1">
        <f t="array" ref="AS41">SUM(AO41:AR41*AC41:AF41)</f>
        <v>5.1782820435983076E-2</v>
      </c>
      <c r="AT41" s="50">
        <f t="shared" si="29"/>
        <v>5.4834056831000635E-2</v>
      </c>
      <c r="AU41" s="50">
        <f t="shared" si="4"/>
        <v>0.23416672870200975</v>
      </c>
      <c r="AV41" s="67"/>
      <c r="AW41" s="67"/>
    </row>
    <row r="42" spans="1:49" ht="15" customHeight="1" x14ac:dyDescent="0.25">
      <c r="A42" s="14">
        <f t="shared" si="0"/>
        <v>39</v>
      </c>
      <c r="B42" s="29">
        <v>31086</v>
      </c>
      <c r="C42" s="25"/>
      <c r="D42" s="12"/>
      <c r="E42" s="25">
        <v>26</v>
      </c>
      <c r="F42" s="35">
        <v>93</v>
      </c>
      <c r="G42" s="25">
        <v>41</v>
      </c>
      <c r="H42" s="13">
        <v>0</v>
      </c>
      <c r="I42" s="25">
        <v>0</v>
      </c>
      <c r="J42" s="12">
        <v>0</v>
      </c>
      <c r="K42" s="12">
        <v>0</v>
      </c>
      <c r="L42" s="25" t="s">
        <v>11</v>
      </c>
      <c r="M42" s="10"/>
      <c r="N42" s="15"/>
      <c r="O42" s="15"/>
      <c r="P42" s="4"/>
      <c r="Q42" s="58"/>
      <c r="R42" s="42" cm="1">
        <f t="array" ref="R42">NORMALIZE(G7269,$G$7232:$G$7294)</f>
        <v>0.85567010309278346</v>
      </c>
      <c r="S42" s="42" t="str" cm="1">
        <f t="array" ref="S42">SETVECTOR(R42:R43)</f>
        <v>0.855670103092783,0.0103092783505155</v>
      </c>
      <c r="T42" s="42">
        <f t="shared" si="1"/>
        <v>0.30927835051546393</v>
      </c>
      <c r="U42" s="5">
        <f t="shared" si="17"/>
        <v>0</v>
      </c>
      <c r="V42" s="5">
        <f t="shared" si="18"/>
        <v>1.4044349208417994E-2</v>
      </c>
      <c r="W42" s="5">
        <f t="shared" si="19"/>
        <v>0.1315840414747394</v>
      </c>
      <c r="X42" s="5">
        <f t="shared" si="20"/>
        <v>1.4652203514458798E-2</v>
      </c>
      <c r="Y42" s="46" t="str" cm="1">
        <f t="array" ref="Y42:AB42">SETMATRIX(GETMATRIX(Y41:AB41)-$O$9*TRANSPOSE(AO41:AR41)*GETVECTOR(S41))</f>
        <v>0.5774,0.5774</v>
      </c>
      <c r="Z42" s="46" t="str">
        <v>0.581958073788112,0.580373228188391</v>
      </c>
      <c r="AA42" s="46" t="str">
        <v>0.596752969998647,0.595882033919248</v>
      </c>
      <c r="AB42" s="46" t="str">
        <v>0.582490823079521,0.580601377412955</v>
      </c>
      <c r="AC42" s="39" t="str" cm="1">
        <f t="array" ref="AC42:AF42">SETMATRIX(GETMATRIX(AC41:AF41)-$O$9*TRANSPOSE($AO$4:$AR$4)*$AL$4)</f>
        <v>0.5774</v>
      </c>
      <c r="AD42" s="39" t="str">
        <v>0.5774</v>
      </c>
      <c r="AE42" s="39" t="str">
        <v>0.5774</v>
      </c>
      <c r="AF42" s="39" t="str">
        <v>0.5774</v>
      </c>
      <c r="AG42" s="5" cm="1">
        <f t="array" ref="AG42">SIGMOID(SUM(GETVECTOR(_xlfn.CONCAT(Y42,",",AC42))*GETVECTOR(_xlfn.CONCAT($S42,",",$AL$4)))+U42)</f>
        <v>0.62246320754391637</v>
      </c>
      <c r="AH42" s="5" cm="1">
        <f t="array" ref="AH42">SIGMOID(SUM(GETVECTOR(_xlfn.CONCAT(Z42,",",AD42))*GETVECTOR(_xlfn.CONCAT($S42,",",$AL$4)))+V42)</f>
        <v>0.62667803960294854</v>
      </c>
      <c r="AI42" s="5" cm="1">
        <f t="array" ref="AI42">TANH(SUM(GETVECTOR(_xlfn.CONCAT(AA42,",",AE42))*GETVECTOR(_xlfn.CONCAT($S42,",",$AL$4)))+W42)</f>
        <v>0.57055870937413389</v>
      </c>
      <c r="AJ42" s="5" cm="1">
        <f t="array" ref="AJ42">SIGMOID(SUM(GETVECTOR(_xlfn.CONCAT(AB42,",",AF42))*GETVECTOR(_xlfn.CONCAT($S42,",",$AL$4)))+X42)</f>
        <v>0.62692741442602584</v>
      </c>
      <c r="AK42" s="5">
        <f t="shared" si="21"/>
        <v>0.35755661346897066</v>
      </c>
      <c r="AL42" s="46">
        <f t="shared" si="22"/>
        <v>0.21507373135704164</v>
      </c>
      <c r="AM42" s="3">
        <f t="shared" si="23"/>
        <v>-9.4204619158422293E-2</v>
      </c>
      <c r="AN42" s="3">
        <f t="shared" si="24"/>
        <v>-5.2108740192557491E-2</v>
      </c>
      <c r="AO42" s="3">
        <f t="shared" si="25"/>
        <v>0</v>
      </c>
      <c r="AP42" s="3">
        <f t="shared" si="26"/>
        <v>-6.9556693135889953E-3</v>
      </c>
      <c r="AQ42" s="3">
        <f t="shared" si="27"/>
        <v>-2.2024853309978325E-2</v>
      </c>
      <c r="AR42" s="3">
        <f t="shared" si="28"/>
        <v>-7.5588008815278508E-3</v>
      </c>
      <c r="AS42" s="3" cm="1">
        <f t="array" ref="AS42">SUM(AO42:AR42*AC42:AF42)</f>
        <v>-2.1097805391841952E-2</v>
      </c>
      <c r="AT42" s="50">
        <f t="shared" si="29"/>
        <v>8.8745102707833839E-3</v>
      </c>
      <c r="AU42" s="50">
        <f t="shared" si="4"/>
        <v>9.4204619158422293E-2</v>
      </c>
      <c r="AV42" s="67"/>
      <c r="AW42" s="67"/>
    </row>
    <row r="43" spans="1:49" ht="15" customHeight="1" x14ac:dyDescent="0.25">
      <c r="A43" s="16">
        <f t="shared" si="0"/>
        <v>40</v>
      </c>
      <c r="B43" s="30">
        <v>31087</v>
      </c>
      <c r="C43" s="26"/>
      <c r="D43" s="17"/>
      <c r="E43" s="25">
        <v>23.9</v>
      </c>
      <c r="F43" s="36"/>
      <c r="G43" s="25">
        <v>7</v>
      </c>
      <c r="H43" s="18">
        <v>0</v>
      </c>
      <c r="I43" s="26">
        <v>0</v>
      </c>
      <c r="J43" s="17">
        <v>0</v>
      </c>
      <c r="K43" s="12">
        <v>0</v>
      </c>
      <c r="L43" s="25" t="s">
        <v>11</v>
      </c>
      <c r="M43" s="10"/>
      <c r="N43" s="15"/>
      <c r="O43" s="15"/>
      <c r="P43" s="4"/>
      <c r="Q43" s="58"/>
      <c r="R43" s="42" cm="1">
        <f t="array" ref="R43">NORMALIZE(G7270,$G$7232:$G$7294)</f>
        <v>1.0309278350515464E-2</v>
      </c>
      <c r="S43" s="42" t="str" cm="1">
        <f t="array" ref="S43">SETVECTOR(R43:R44)</f>
        <v>0.0103092783505155,0.309278350515464</v>
      </c>
      <c r="T43" s="42">
        <f t="shared" si="1"/>
        <v>1.4432989690721649E-2</v>
      </c>
      <c r="U43" s="5">
        <f t="shared" si="17"/>
        <v>0</v>
      </c>
      <c r="V43" s="5">
        <f t="shared" si="18"/>
        <v>1.4739916139776894E-2</v>
      </c>
      <c r="W43" s="5">
        <f t="shared" si="19"/>
        <v>0.13378652680573724</v>
      </c>
      <c r="X43" s="5">
        <f t="shared" si="20"/>
        <v>1.5408083602611583E-2</v>
      </c>
      <c r="Y43" s="46" t="str" cm="1">
        <f t="array" ref="Y43:AB43">SETMATRIX(GETMATRIX(Y42:AB42)-$O$9*TRANSPOSE(AO42:AR42)*GETVECTOR(S42))</f>
        <v>0.5774,0.5774</v>
      </c>
      <c r="Z43" s="46" t="str">
        <v>0.582553249615976,0.580380398981498</v>
      </c>
      <c r="AA43" s="46" t="str">
        <v>0.598637570848882,0.595904739953588</v>
      </c>
      <c r="AB43" s="46" t="str">
        <v>0.583137607072477,0.580609169991183</v>
      </c>
      <c r="AC43" s="39" t="str" cm="1">
        <f t="array" ref="AC43:AF43">SETMATRIX(GETMATRIX(AC42:AF42)-$O$9*TRANSPOSE($AO$4:$AR$4)*$AL$4)</f>
        <v>0.5774</v>
      </c>
      <c r="AD43" s="39" t="str">
        <v>0.5774</v>
      </c>
      <c r="AE43" s="39" t="str">
        <v>0.5774</v>
      </c>
      <c r="AF43" s="39" t="str">
        <v>0.5774</v>
      </c>
      <c r="AG43" s="5" cm="1">
        <f t="array" ref="AG43">SIGMOID(SUM(GETVECTOR(_xlfn.CONCAT(Y43,",",AC43))*GETVECTOR(_xlfn.CONCAT($S43,",",$AL$4)))+U43)</f>
        <v>0.5460020126199282</v>
      </c>
      <c r="AH43" s="5" cm="1">
        <f t="array" ref="AH43">SIGMOID(SUM(GETVECTOR(_xlfn.CONCAT(Z43,",",AD43))*GETVECTOR(_xlfn.CONCAT($S43,",",$AL$4)))+V43)</f>
        <v>0.54989456690168625</v>
      </c>
      <c r="AI43" s="5" cm="1">
        <f t="array" ref="AI43">TANH(SUM(GETVECTOR(_xlfn.CONCAT(AA43,",",AE43))*GETVECTOR(_xlfn.CONCAT($S43,",",$AL$4)))+W43)</f>
        <v>0.31335237332377747</v>
      </c>
      <c r="AJ43" s="5" cm="1">
        <f t="array" ref="AJ43">SIGMOID(SUM(GETVECTOR(_xlfn.CONCAT(AB43,",",AF43))*GETVECTOR(_xlfn.CONCAT($S43,",",$AL$4)))+X43)</f>
        <v>0.55007894194362383</v>
      </c>
      <c r="AK43" s="5">
        <f t="shared" si="21"/>
        <v>0.17231076761649411</v>
      </c>
      <c r="AL43" s="46">
        <f t="shared" si="22"/>
        <v>9.385745101843733E-2</v>
      </c>
      <c r="AM43" s="3">
        <f t="shared" si="23"/>
        <v>7.9424461327715676E-2</v>
      </c>
      <c r="AN43" s="3">
        <f t="shared" si="24"/>
        <v>4.2417783229659903E-2</v>
      </c>
      <c r="AO43" s="3">
        <f t="shared" si="25"/>
        <v>0</v>
      </c>
      <c r="AP43" s="3">
        <f t="shared" si="26"/>
        <v>3.2898389698178114E-3</v>
      </c>
      <c r="AQ43" s="3">
        <f t="shared" si="27"/>
        <v>2.1035003260083607E-2</v>
      </c>
      <c r="AR43" s="3">
        <f t="shared" si="28"/>
        <v>3.3539713910934752E-3</v>
      </c>
      <c r="AS43" s="3" cm="1">
        <f t="array" ref="AS43">SUM(AO43:AR43*AC43:AF43)</f>
        <v>1.5981746984762454E-2</v>
      </c>
      <c r="AT43" s="50">
        <f t="shared" si="29"/>
        <v>6.3082450571978026E-3</v>
      </c>
      <c r="AU43" s="50">
        <f t="shared" si="4"/>
        <v>7.9424461327715676E-2</v>
      </c>
      <c r="AV43" s="67"/>
      <c r="AW43" s="67"/>
    </row>
    <row r="44" spans="1:49" ht="15" customHeight="1" x14ac:dyDescent="0.25">
      <c r="A44" s="11">
        <f t="shared" si="0"/>
        <v>41</v>
      </c>
      <c r="B44" s="29">
        <v>31088</v>
      </c>
      <c r="C44" s="25"/>
      <c r="D44" s="12"/>
      <c r="E44" s="25">
        <v>24.9</v>
      </c>
      <c r="F44" s="35">
        <v>82</v>
      </c>
      <c r="G44" s="25">
        <v>25</v>
      </c>
      <c r="H44" s="13">
        <v>0</v>
      </c>
      <c r="I44" s="25">
        <v>0</v>
      </c>
      <c r="J44" s="12">
        <v>0</v>
      </c>
      <c r="K44" s="12">
        <v>0</v>
      </c>
      <c r="L44" s="25" t="s">
        <v>11</v>
      </c>
      <c r="M44" s="10"/>
      <c r="N44" s="15"/>
      <c r="O44" s="15"/>
      <c r="P44" s="4"/>
      <c r="Q44" s="58"/>
      <c r="R44" s="42" cm="1">
        <f t="array" ref="R44">NORMALIZE(G7271,$G$7232:$G$7294)</f>
        <v>0.30927835051546393</v>
      </c>
      <c r="S44" s="42" t="str" cm="1">
        <f t="array" ref="S44">SETVECTOR(R44:R45)</f>
        <v>0.309278350515464,0.0144329896907216</v>
      </c>
      <c r="T44" s="42">
        <f t="shared" si="1"/>
        <v>1.0309278350515464E-3</v>
      </c>
      <c r="U44" s="5">
        <f t="shared" si="17"/>
        <v>0</v>
      </c>
      <c r="V44" s="5">
        <f t="shared" si="18"/>
        <v>1.4410932242795112E-2</v>
      </c>
      <c r="W44" s="5">
        <f t="shared" si="19"/>
        <v>0.13168302647972888</v>
      </c>
      <c r="X44" s="5">
        <f t="shared" si="20"/>
        <v>1.5072686463502237E-2</v>
      </c>
      <c r="Y44" s="46" t="str" cm="1">
        <f t="array" ref="Y44:AB44">SETMATRIX(GETMATRIX(Y43:AB43)-$O$9*TRANSPOSE(AO43:AR43)*GETVECTOR(S43))</f>
        <v>0.5774,0.5774</v>
      </c>
      <c r="Z44" s="46" t="str">
        <v>0.582549858029409,0.580278651384493</v>
      </c>
      <c r="AA44" s="46" t="str">
        <v>0.598615885278511,0.595254172842451</v>
      </c>
      <c r="AB44" s="46" t="str">
        <v>0.583134149370012,0.580505438917232</v>
      </c>
      <c r="AC44" s="39" t="str" cm="1">
        <f t="array" ref="AC44:AF44">SETMATRIX(GETMATRIX(AC43:AF43)-$O$9*TRANSPOSE($AO$4:$AR$4)*$AL$4)</f>
        <v>0.5774</v>
      </c>
      <c r="AD44" s="39" t="str">
        <v>0.5774</v>
      </c>
      <c r="AE44" s="39" t="str">
        <v>0.5774</v>
      </c>
      <c r="AF44" s="39" t="str">
        <v>0.5774</v>
      </c>
      <c r="AG44" s="5" cm="1">
        <f t="array" ref="AG44">SIGMOID(SUM(GETVECTOR(_xlfn.CONCAT(Y44,",",AC44))*GETVECTOR(_xlfn.CONCAT($S44,",",$AL$4)))+U44)</f>
        <v>0.54659216672985944</v>
      </c>
      <c r="AH44" s="5" cm="1">
        <f t="array" ref="AH44">SIGMOID(SUM(GETVECTOR(_xlfn.CONCAT(Z44,",",AD44))*GETVECTOR(_xlfn.CONCAT($S44,",",$AL$4)))+V44)</f>
        <v>0.55056558443316728</v>
      </c>
      <c r="AI44" s="5" cm="1">
        <f t="array" ref="AI44">TANH(SUM(GETVECTOR(_xlfn.CONCAT(AA44,",",AE44))*GETVECTOR(_xlfn.CONCAT($S44,",",$AL$4)))+W44)</f>
        <v>0.31439338344383144</v>
      </c>
      <c r="AJ44" s="5" cm="1">
        <f t="array" ref="AJ44">SIGMOID(SUM(GETVECTOR(_xlfn.CONCAT(AB44,",",AF44))*GETVECTOR(_xlfn.CONCAT($S44,",",$AL$4)))+X44)</f>
        <v>0.55077484705344792</v>
      </c>
      <c r="AK44" s="5">
        <f t="shared" si="21"/>
        <v>0.17309417689767392</v>
      </c>
      <c r="AL44" s="46">
        <f t="shared" si="22"/>
        <v>9.4395054418717983E-2</v>
      </c>
      <c r="AM44" s="3">
        <f t="shared" si="23"/>
        <v>9.336412658366644E-2</v>
      </c>
      <c r="AN44" s="3">
        <f t="shared" si="24"/>
        <v>4.9912169255144467E-2</v>
      </c>
      <c r="AO44" s="3">
        <f t="shared" si="25"/>
        <v>0</v>
      </c>
      <c r="AP44" s="3">
        <f t="shared" si="26"/>
        <v>3.8828912644569731E-3</v>
      </c>
      <c r="AQ44" s="3">
        <f t="shared" si="27"/>
        <v>2.4763719159439236E-2</v>
      </c>
      <c r="AR44" s="3">
        <f t="shared" si="28"/>
        <v>3.9590715006121782E-3</v>
      </c>
      <c r="AS44" s="3" cm="1">
        <f t="array" ref="AS44">SUM(AO44:AR44*AC44:AF44)</f>
        <v>1.8826520743211145E-2</v>
      </c>
      <c r="AT44" s="50">
        <f t="shared" si="29"/>
        <v>8.7168601327308904E-3</v>
      </c>
      <c r="AU44" s="50">
        <f t="shared" si="4"/>
        <v>9.336412658366644E-2</v>
      </c>
      <c r="AV44" s="67"/>
      <c r="AW44" s="67"/>
    </row>
    <row r="45" spans="1:49" ht="15" customHeight="1" x14ac:dyDescent="0.25">
      <c r="A45" s="11">
        <f t="shared" si="0"/>
        <v>42</v>
      </c>
      <c r="B45" s="29">
        <v>31089</v>
      </c>
      <c r="C45" s="25"/>
      <c r="D45" s="12"/>
      <c r="E45" s="25">
        <v>23</v>
      </c>
      <c r="F45" s="35">
        <v>90</v>
      </c>
      <c r="G45" s="25">
        <v>113</v>
      </c>
      <c r="H45" s="13">
        <v>0</v>
      </c>
      <c r="I45" s="25">
        <v>0</v>
      </c>
      <c r="J45" s="12">
        <v>0</v>
      </c>
      <c r="K45" s="12">
        <v>0</v>
      </c>
      <c r="L45" s="25" t="s">
        <v>11</v>
      </c>
      <c r="M45" s="10"/>
      <c r="N45" s="15"/>
      <c r="O45" s="15"/>
      <c r="P45" s="4"/>
      <c r="Q45" s="58"/>
      <c r="R45" s="42" cm="1">
        <f t="array" ref="R45">NORMALIZE(G7272,$G$7232:$G$7294)</f>
        <v>1.4432989690721649E-2</v>
      </c>
      <c r="S45" s="42" t="str" cm="1">
        <f t="array" ref="S45">SETVECTOR(R45:R46)</f>
        <v>0.0144329896907216,0.00103092783505155</v>
      </c>
      <c r="T45" s="42">
        <f t="shared" si="1"/>
        <v>4.7422680412371132E-2</v>
      </c>
      <c r="U45" s="5">
        <f t="shared" si="17"/>
        <v>0</v>
      </c>
      <c r="V45" s="5">
        <f t="shared" si="18"/>
        <v>1.4022643116349414E-2</v>
      </c>
      <c r="W45" s="5">
        <f t="shared" si="19"/>
        <v>0.12920665456378494</v>
      </c>
      <c r="X45" s="5">
        <f t="shared" si="20"/>
        <v>1.4676779313441019E-2</v>
      </c>
      <c r="Y45" s="46" t="str" cm="1">
        <f t="array" ref="Y45:AB45">SETMATRIX(GETMATRIX(Y44:AB44)-$O$9*TRANSPOSE(AO44:AR44)*GETVECTOR(S44))</f>
        <v>0.5774,0.5774</v>
      </c>
      <c r="Z45" s="46" t="str">
        <v>0.582429768608859,0.580273047211534</v>
      </c>
      <c r="AA45" s="46" t="str">
        <v>0.597849997057085,0.595218431392118</v>
      </c>
      <c r="AB45" s="46" t="str">
        <v>0.583011703859684,0.580499724793417</v>
      </c>
      <c r="AC45" s="39" t="str" cm="1">
        <f t="array" ref="AC45:AF45">SETMATRIX(GETMATRIX(AC44:AF44)-$O$9*TRANSPOSE($AO$4:$AR$4)*$AL$4)</f>
        <v>0.5774</v>
      </c>
      <c r="AD45" s="39" t="str">
        <v>0.5774</v>
      </c>
      <c r="AE45" s="39" t="str">
        <v>0.5774</v>
      </c>
      <c r="AF45" s="39" t="str">
        <v>0.5774</v>
      </c>
      <c r="AG45" s="5" cm="1">
        <f t="array" ref="AG45">SIGMOID(SUM(GETVECTOR(_xlfn.CONCAT(Y45,",",AC45))*GETVECTOR(_xlfn.CONCAT($S45,",",$AL$4)))+U45)</f>
        <v>0.50223220166474081</v>
      </c>
      <c r="AH45" s="5" cm="1">
        <f t="array" ref="AH45">SIGMOID(SUM(GETVECTOR(_xlfn.CONCAT(Z45,",",AD45))*GETVECTOR(_xlfn.CONCAT($S45,",",$AL$4)))+V45)</f>
        <v>0.50575651203804872</v>
      </c>
      <c r="AI45" s="5" cm="1">
        <f t="array" ref="AI45">TANH(SUM(GETVECTOR(_xlfn.CONCAT(AA45,",",AE45))*GETVECTOR(_xlfn.CONCAT($S45,",",$AL$4)))+W45)</f>
        <v>0.13757117145765652</v>
      </c>
      <c r="AJ45" s="5" cm="1">
        <f t="array" ref="AJ45">SIGMOID(SUM(GETVECTOR(_xlfn.CONCAT(AB45,",",AF45))*GETVECTOR(_xlfn.CONCAT($S45,",",$AL$4)))+X45)</f>
        <v>0.50592218167515413</v>
      </c>
      <c r="AK45" s="5">
        <f t="shared" si="21"/>
        <v>6.957751583341272E-2</v>
      </c>
      <c r="AL45" s="46">
        <f t="shared" si="22"/>
        <v>3.5144115652558136E-2</v>
      </c>
      <c r="AM45" s="3">
        <f t="shared" si="23"/>
        <v>-1.2278564759812996E-2</v>
      </c>
      <c r="AN45" s="3">
        <f t="shared" si="24"/>
        <v>-6.1820225856658471E-3</v>
      </c>
      <c r="AO45" s="3">
        <f t="shared" si="25"/>
        <v>0</v>
      </c>
      <c r="AP45" s="3">
        <f t="shared" si="26"/>
        <v>-2.12588839944448E-4</v>
      </c>
      <c r="AQ45" s="3">
        <f t="shared" si="27"/>
        <v>-3.0674247233324833E-3</v>
      </c>
      <c r="AR45" s="3">
        <f t="shared" si="28"/>
        <v>-2.1320411429241062E-4</v>
      </c>
      <c r="AS45" s="3" cm="1">
        <f t="array" ref="AS45">SUM(AO45:AR45*AC45:AF45)</f>
        <v>-2.0169838870285383E-3</v>
      </c>
      <c r="AT45" s="50">
        <f t="shared" si="29"/>
        <v>1.5076315256092157E-4</v>
      </c>
      <c r="AU45" s="50">
        <f t="shared" si="4"/>
        <v>1.2278564759812996E-2</v>
      </c>
      <c r="AV45" s="67"/>
      <c r="AW45" s="67"/>
    </row>
    <row r="46" spans="1:49" ht="15" customHeight="1" x14ac:dyDescent="0.25">
      <c r="A46" s="11">
        <f t="shared" si="0"/>
        <v>43</v>
      </c>
      <c r="B46" s="29">
        <v>31090</v>
      </c>
      <c r="C46" s="25"/>
      <c r="D46" s="12"/>
      <c r="E46" s="25">
        <v>23.1</v>
      </c>
      <c r="F46" s="35">
        <v>90</v>
      </c>
      <c r="G46" s="25">
        <v>1</v>
      </c>
      <c r="H46" s="13">
        <v>0</v>
      </c>
      <c r="I46" s="25">
        <v>0</v>
      </c>
      <c r="J46" s="12">
        <v>0</v>
      </c>
      <c r="K46" s="12">
        <v>0</v>
      </c>
      <c r="L46" s="25" t="s">
        <v>11</v>
      </c>
      <c r="M46" s="10"/>
      <c r="N46" s="15"/>
      <c r="O46" s="15"/>
      <c r="P46" s="4"/>
      <c r="Q46" s="58"/>
      <c r="R46" s="42" cm="1">
        <f t="array" ref="R46">NORMALIZE(G7273,$G$7232:$G$7294)</f>
        <v>1.0309278350515464E-3</v>
      </c>
      <c r="S46" s="42" t="str" cm="1">
        <f t="array" ref="S46">SETVECTOR(R46:R47)</f>
        <v>0.00103092783505155,0.0474226804123711</v>
      </c>
      <c r="T46" s="42">
        <f t="shared" si="1"/>
        <v>0.53195876288659794</v>
      </c>
      <c r="U46" s="5">
        <f t="shared" si="17"/>
        <v>0</v>
      </c>
      <c r="V46" s="5">
        <f t="shared" si="18"/>
        <v>1.4043902000343859E-2</v>
      </c>
      <c r="W46" s="5">
        <f t="shared" si="19"/>
        <v>0.12951339703611819</v>
      </c>
      <c r="X46" s="5">
        <f t="shared" si="20"/>
        <v>1.469809972487026E-2</v>
      </c>
      <c r="Y46" s="46" t="str" cm="1">
        <f t="array" ref="Y46:AB46">SETMATRIX(GETMATRIX(Y45:AB45)-$O$9*TRANSPOSE(AO45:AR45)*GETVECTOR(S45))</f>
        <v>0.5774,0.5774</v>
      </c>
      <c r="Z46" s="46" t="str">
        <v>0.582430075438113,0.580273069127909</v>
      </c>
      <c r="AA46" s="46" t="str">
        <v>0.597854424268026,0.595218747621471</v>
      </c>
      <c r="AB46" s="46" t="str">
        <v>0.583012011576962,0.580499746773223</v>
      </c>
      <c r="AC46" s="39" t="str" cm="1">
        <f t="array" ref="AC46:AF46">SETMATRIX(GETMATRIX(AC45:AF45)-$O$9*TRANSPOSE($AO$4:$AR$4)*$AL$4)</f>
        <v>0.5774</v>
      </c>
      <c r="AD46" s="39" t="str">
        <v>0.5774</v>
      </c>
      <c r="AE46" s="39" t="str">
        <v>0.5774</v>
      </c>
      <c r="AF46" s="39" t="str">
        <v>0.5774</v>
      </c>
      <c r="AG46" s="5" cm="1">
        <f t="array" ref="AG46">SIGMOID(SUM(GETVECTOR(_xlfn.CONCAT(Y46,",",AC46))*GETVECTOR(_xlfn.CONCAT($S46,",",$AL$4)))+U46)</f>
        <v>0.50699382217341482</v>
      </c>
      <c r="AH46" s="5" cm="1">
        <f t="array" ref="AH46">SIGMOID(SUM(GETVECTOR(_xlfn.CONCAT(Z46,",",AD46))*GETVECTOR(_xlfn.CONCAT($S46,",",$AL$4)))+V46)</f>
        <v>0.51053905121964993</v>
      </c>
      <c r="AI46" s="5" cm="1">
        <f t="array" ref="AI46">TANH(SUM(GETVECTOR(_xlfn.CONCAT(AA46,",",AE46))*GETVECTOR(_xlfn.CONCAT($S46,",",$AL$4)))+W46)</f>
        <v>0.15704606124476569</v>
      </c>
      <c r="AJ46" s="5" cm="1">
        <f t="array" ref="AJ46">SIGMOID(SUM(GETVECTOR(_xlfn.CONCAT(AB46,",",AF46))*GETVECTOR(_xlfn.CONCAT($S46,",",$AL$4)))+X46)</f>
        <v>0.51070536295360991</v>
      </c>
      <c r="AK46" s="5">
        <f t="shared" si="21"/>
        <v>8.0178147105685715E-2</v>
      </c>
      <c r="AL46" s="46">
        <f t="shared" si="22"/>
        <v>4.0859890803135214E-2</v>
      </c>
      <c r="AM46" s="3">
        <f t="shared" si="23"/>
        <v>-0.4910988720834627</v>
      </c>
      <c r="AN46" s="3">
        <f t="shared" si="24"/>
        <v>-0.24920139199343619</v>
      </c>
      <c r="AO46" s="3">
        <f t="shared" si="25"/>
        <v>0</v>
      </c>
      <c r="AP46" s="3">
        <f t="shared" si="26"/>
        <v>-9.7796773583773804E-3</v>
      </c>
      <c r="AQ46" s="3">
        <f t="shared" si="27"/>
        <v>-0.12408918248298167</v>
      </c>
      <c r="AR46" s="3">
        <f t="shared" si="28"/>
        <v>-9.818306693819074E-3</v>
      </c>
      <c r="AS46" s="3" cm="1">
        <f t="array" ref="AS46">SUM(AO46:AR46*AC46:AF46)</f>
        <v>-8.2964969957411844E-2</v>
      </c>
      <c r="AT46" s="50">
        <f t="shared" si="29"/>
        <v>0.24117810216164925</v>
      </c>
      <c r="AU46" s="50">
        <f t="shared" si="4"/>
        <v>0.4910988720834627</v>
      </c>
      <c r="AV46" s="67"/>
      <c r="AW46" s="67"/>
    </row>
    <row r="47" spans="1:49" ht="15" customHeight="1" x14ac:dyDescent="0.25">
      <c r="A47" s="11">
        <f t="shared" si="0"/>
        <v>44</v>
      </c>
      <c r="B47" s="29">
        <v>31091</v>
      </c>
      <c r="C47" s="25"/>
      <c r="D47" s="12"/>
      <c r="E47" s="25">
        <v>23.6</v>
      </c>
      <c r="F47" s="35">
        <v>86</v>
      </c>
      <c r="G47" s="25">
        <v>0</v>
      </c>
      <c r="H47" s="13">
        <v>0</v>
      </c>
      <c r="I47" s="25">
        <v>0</v>
      </c>
      <c r="J47" s="12">
        <v>0</v>
      </c>
      <c r="K47" s="12">
        <v>0</v>
      </c>
      <c r="L47" s="25" t="s">
        <v>11</v>
      </c>
      <c r="M47" s="10"/>
      <c r="N47" s="15"/>
      <c r="O47" s="15"/>
      <c r="P47" s="4"/>
      <c r="Q47" s="58"/>
      <c r="R47" s="42" cm="1">
        <f t="array" ref="R47">NORMALIZE(G7274,$G$7232:$G$7294)</f>
        <v>4.7422680412371132E-2</v>
      </c>
      <c r="S47" s="42" t="str" cm="1">
        <f t="array" ref="S47">SETVECTOR(R47:R48)</f>
        <v>0.0474226804123711,0.531958762886598</v>
      </c>
      <c r="T47" s="42">
        <f t="shared" si="1"/>
        <v>5.1546391752577317E-2</v>
      </c>
      <c r="U47" s="5">
        <f t="shared" si="17"/>
        <v>0</v>
      </c>
      <c r="V47" s="5">
        <f t="shared" si="18"/>
        <v>1.5021869736181597E-2</v>
      </c>
      <c r="W47" s="5">
        <f t="shared" si="19"/>
        <v>0.14192231528441637</v>
      </c>
      <c r="X47" s="5">
        <f t="shared" si="20"/>
        <v>1.5679930394252167E-2</v>
      </c>
      <c r="Y47" s="46" t="str" cm="1">
        <f t="array" ref="Y47:AB47">SETMATRIX(GETMATRIX(Y46:AB46)-$O$9*TRANSPOSE(AO46:AR46)*GETVECTOR(S46))</f>
        <v>0.5774,0.5774</v>
      </c>
      <c r="Z47" s="46" t="str">
        <v>0.582431083652274,0.580319446979299</v>
      </c>
      <c r="AA47" s="46" t="str">
        <v>0.597867216967251,0.595807211785823</v>
      </c>
      <c r="AB47" s="46" t="str">
        <v>0.583013023773528,0.580546307815276</v>
      </c>
      <c r="AC47" s="39" t="str" cm="1">
        <f t="array" ref="AC47:AF47">SETMATRIX(GETMATRIX(AC46:AF46)-$O$9*TRANSPOSE($AO$4:$AR$4)*$AL$4)</f>
        <v>0.5774</v>
      </c>
      <c r="AD47" s="39" t="str">
        <v>0.5774</v>
      </c>
      <c r="AE47" s="39" t="str">
        <v>0.5774</v>
      </c>
      <c r="AF47" s="39" t="str">
        <v>0.5774</v>
      </c>
      <c r="AG47" s="5" cm="1">
        <f t="array" ref="AG47">SIGMOID(SUM(GETVECTOR(_xlfn.CONCAT(Y47,",",AC47))*GETVECTOR(_xlfn.CONCAT($S47,",",$AL$4)))+U47)</f>
        <v>0.58286236373382716</v>
      </c>
      <c r="AH47" s="5" cm="1">
        <f t="array" ref="AH47">SIGMOID(SUM(GETVECTOR(_xlfn.CONCAT(Z47,",",AD47))*GETVECTOR(_xlfn.CONCAT($S47,",",$AL$4)))+V47)</f>
        <v>0.58694450670725307</v>
      </c>
      <c r="AI47" s="5" cm="1">
        <f t="array" ref="AI47">TANH(SUM(GETVECTOR(_xlfn.CONCAT(AA47,",",AE47))*GETVECTOR(_xlfn.CONCAT($S47,",",$AL$4)))+W47)</f>
        <v>0.45200691801309473</v>
      </c>
      <c r="AJ47" s="5" cm="1">
        <f t="array" ref="AJ47">SIGMOID(SUM(GETVECTOR(_xlfn.CONCAT(AB47,",",AF47))*GETVECTOR(_xlfn.CONCAT($S47,",",$AL$4)))+X47)</f>
        <v>0.58713998220737229</v>
      </c>
      <c r="AK47" s="5">
        <f t="shared" si="21"/>
        <v>0.26530297752146165</v>
      </c>
      <c r="AL47" s="46">
        <f t="shared" si="22"/>
        <v>0.1522153713630349</v>
      </c>
      <c r="AM47" s="3">
        <f t="shared" si="23"/>
        <v>0.10066897961045758</v>
      </c>
      <c r="AN47" s="3">
        <f t="shared" si="24"/>
        <v>5.5134217692115343E-2</v>
      </c>
      <c r="AO47" s="3">
        <f t="shared" si="25"/>
        <v>0</v>
      </c>
      <c r="AP47" s="3">
        <f t="shared" si="26"/>
        <v>6.0418750998289909E-3</v>
      </c>
      <c r="AQ47" s="3">
        <f t="shared" si="27"/>
        <v>2.574909801742924E-2</v>
      </c>
      <c r="AR47" s="3">
        <f t="shared" si="28"/>
        <v>6.3264052073539901E-3</v>
      </c>
      <c r="AS47" s="3" cm="1">
        <f t="array" ref="AS47">SUM(AO47:AR47*AC47:AF47)</f>
        <v>2.2008974244631101E-2</v>
      </c>
      <c r="AT47" s="50">
        <f t="shared" si="29"/>
        <v>1.0134243455810724E-2</v>
      </c>
      <c r="AU47" s="50">
        <f t="shared" si="4"/>
        <v>0.10066897961045758</v>
      </c>
      <c r="AV47" s="67"/>
      <c r="AW47" s="67"/>
    </row>
    <row r="48" spans="1:49" ht="15" customHeight="1" x14ac:dyDescent="0.25">
      <c r="A48" s="11">
        <f t="shared" si="0"/>
        <v>45</v>
      </c>
      <c r="B48" s="29">
        <v>31092</v>
      </c>
      <c r="C48" s="25"/>
      <c r="D48" s="12"/>
      <c r="E48" s="25">
        <v>23.6</v>
      </c>
      <c r="F48" s="35">
        <v>88</v>
      </c>
      <c r="G48" s="25">
        <v>0</v>
      </c>
      <c r="H48" s="13">
        <v>0</v>
      </c>
      <c r="I48" s="25">
        <v>0</v>
      </c>
      <c r="J48" s="12">
        <v>0</v>
      </c>
      <c r="K48" s="12">
        <v>0</v>
      </c>
      <c r="L48" s="25" t="s">
        <v>11</v>
      </c>
      <c r="M48" s="10"/>
      <c r="N48" s="15"/>
      <c r="O48" s="15"/>
      <c r="P48" s="4"/>
      <c r="Q48" s="58"/>
      <c r="R48" s="42" cm="1">
        <f t="array" ref="R48">NORMALIZE(G7275,$G$7232:$G$7294)</f>
        <v>0.53195876288659794</v>
      </c>
      <c r="S48" s="42" t="str" cm="1">
        <f t="array" ref="S48">SETVECTOR(R48:R49)</f>
        <v>0.531958762886598,0.0515463917525773</v>
      </c>
      <c r="T48" s="42">
        <f t="shared" si="1"/>
        <v>2.0618556701030928E-3</v>
      </c>
      <c r="U48" s="5">
        <f t="shared" si="17"/>
        <v>0</v>
      </c>
      <c r="V48" s="5">
        <f t="shared" si="18"/>
        <v>1.4417682226198698E-2</v>
      </c>
      <c r="W48" s="5">
        <f t="shared" si="19"/>
        <v>0.13934740548267344</v>
      </c>
      <c r="X48" s="5">
        <f t="shared" si="20"/>
        <v>1.5047289873516768E-2</v>
      </c>
      <c r="Y48" s="46" t="str" cm="1">
        <f t="array" ref="Y48:AB48">SETMATRIX(GETMATRIX(Y47:AB47)-$O$9*TRANSPOSE(AO47:AR47)*GETVECTOR(S47))</f>
        <v>0.5774,0.5774</v>
      </c>
      <c r="Z48" s="46" t="str">
        <v>0.582402431461079,0.579998044138937</v>
      </c>
      <c r="AA48" s="46" t="str">
        <v>0.597745107842632,0.594437465953143</v>
      </c>
      <c r="AB48" s="46" t="str">
        <v>0.582983022264297,0.580209769146514</v>
      </c>
      <c r="AC48" s="39" t="str" cm="1">
        <f t="array" ref="AC48:AF48">SETMATRIX(GETMATRIX(AC47:AF47)-$O$9*TRANSPOSE($AO$4:$AR$4)*$AL$4)</f>
        <v>0.5774</v>
      </c>
      <c r="AD48" s="39" t="str">
        <v>0.5774</v>
      </c>
      <c r="AE48" s="39" t="str">
        <v>0.5774</v>
      </c>
      <c r="AF48" s="39" t="str">
        <v>0.5774</v>
      </c>
      <c r="AG48" s="5" cm="1">
        <f t="array" ref="AG48">SIGMOID(SUM(GETVECTOR(_xlfn.CONCAT(Y48,",",AC48))*GETVECTOR(_xlfn.CONCAT($S48,",",$AL$4)))+U48)</f>
        <v>0.58344115843111177</v>
      </c>
      <c r="AH48" s="5" cm="1">
        <f t="array" ref="AH48">SIGMOID(SUM(GETVECTOR(_xlfn.CONCAT(Z48,",",AD48))*GETVECTOR(_xlfn.CONCAT($S48,",",$AL$4)))+V48)</f>
        <v>0.58761838599604133</v>
      </c>
      <c r="AI48" s="5" cm="1">
        <f t="array" ref="AI48">TANH(SUM(GETVECTOR(_xlfn.CONCAT(AA48,",",AE48))*GETVECTOR(_xlfn.CONCAT($S48,",",$AL$4)))+W48)</f>
        <v>0.45259919831169881</v>
      </c>
      <c r="AJ48" s="5" cm="1">
        <f t="array" ref="AJ48">SIGMOID(SUM(GETVECTOR(_xlfn.CONCAT(AB48,",",AF48))*GETVECTOR(_xlfn.CONCAT($S48,",",$AL$4)))+X48)</f>
        <v>0.58784842145325944</v>
      </c>
      <c r="AK48" s="5">
        <f t="shared" si="21"/>
        <v>0.26595561041502269</v>
      </c>
      <c r="AL48" s="46">
        <f t="shared" si="22"/>
        <v>0.15275683700445786</v>
      </c>
      <c r="AM48" s="3">
        <f t="shared" si="23"/>
        <v>0.15069498133435477</v>
      </c>
      <c r="AN48" s="3">
        <f t="shared" si="24"/>
        <v>8.2603967521927432E-2</v>
      </c>
      <c r="AO48" s="3">
        <f t="shared" si="25"/>
        <v>0</v>
      </c>
      <c r="AP48" s="3">
        <f t="shared" si="26"/>
        <v>9.0596069789632052E-3</v>
      </c>
      <c r="AQ48" s="3">
        <f t="shared" si="27"/>
        <v>3.8596463441763963E-2</v>
      </c>
      <c r="AR48" s="3">
        <f t="shared" si="28"/>
        <v>9.4876010358054541E-3</v>
      </c>
      <c r="AS48" s="3" cm="1">
        <f t="array" ref="AS48">SUM(AO48:AR48*AC48:AF48)</f>
        <v>3.2994755899001936E-2</v>
      </c>
      <c r="AT48" s="50">
        <f t="shared" si="29"/>
        <v>2.2708977399361532E-2</v>
      </c>
      <c r="AU48" s="50">
        <f t="shared" si="4"/>
        <v>0.15069498133435477</v>
      </c>
      <c r="AV48" s="67"/>
      <c r="AW48" s="67"/>
    </row>
    <row r="49" spans="1:49" ht="15" customHeight="1" x14ac:dyDescent="0.25">
      <c r="A49" s="11">
        <f t="shared" si="0"/>
        <v>46</v>
      </c>
      <c r="B49" s="29">
        <v>31093</v>
      </c>
      <c r="C49" s="25"/>
      <c r="D49" s="12"/>
      <c r="E49" s="25">
        <v>26</v>
      </c>
      <c r="F49" s="35">
        <v>87</v>
      </c>
      <c r="G49" s="25">
        <v>0</v>
      </c>
      <c r="H49" s="13">
        <v>0</v>
      </c>
      <c r="I49" s="25">
        <v>0</v>
      </c>
      <c r="J49" s="12">
        <v>0</v>
      </c>
      <c r="K49" s="12">
        <v>0</v>
      </c>
      <c r="L49" s="25" t="s">
        <v>11</v>
      </c>
      <c r="M49" s="10"/>
      <c r="N49" s="15"/>
      <c r="O49" s="15"/>
      <c r="P49" s="4"/>
      <c r="Q49" s="58"/>
      <c r="R49" s="42" cm="1">
        <f t="array" ref="R49">NORMALIZE(G7276,$G$7232:$G$7294)</f>
        <v>5.1546391752577317E-2</v>
      </c>
      <c r="S49" s="42" t="str" cm="1">
        <f t="array" ref="S49">SETVECTOR(R49:R50)</f>
        <v>0.0515463917525773,0.00206185567010309</v>
      </c>
      <c r="T49" s="42">
        <f t="shared" si="1"/>
        <v>9.3814432989690721E-2</v>
      </c>
      <c r="U49" s="5">
        <f t="shared" si="17"/>
        <v>0</v>
      </c>
      <c r="V49" s="5">
        <f t="shared" si="18"/>
        <v>1.3511721528302378E-2</v>
      </c>
      <c r="W49" s="5">
        <f t="shared" si="19"/>
        <v>0.13548775913849703</v>
      </c>
      <c r="X49" s="5">
        <f t="shared" si="20"/>
        <v>1.4098529769936223E-2</v>
      </c>
      <c r="Y49" s="46" t="str" cm="1">
        <f t="array" ref="Y49:AB49">SETMATRIX(GETMATRIX(Y48:AB48)-$O$9*TRANSPOSE(AO48:AR48)*GETVECTOR(S48))</f>
        <v>0.5774,0.5774</v>
      </c>
      <c r="Z49" s="46" t="str">
        <v>0.581920497729002,0.579951345133891</v>
      </c>
      <c r="AA49" s="46" t="str">
        <v>0.595691935148204,0.59423851511066</v>
      </c>
      <c r="AB49" s="46" t="str">
        <v>0.58247832101332,0.580160863986536</v>
      </c>
      <c r="AC49" s="39" t="str" cm="1">
        <f t="array" ref="AC49:AF49">SETMATRIX(GETMATRIX(AC48:AF48)-$O$9*TRANSPOSE($AO$4:$AR$4)*$AL$4)</f>
        <v>0.5774</v>
      </c>
      <c r="AD49" s="39" t="str">
        <v>0.5774</v>
      </c>
      <c r="AE49" s="39" t="str">
        <v>0.5774</v>
      </c>
      <c r="AF49" s="39" t="str">
        <v>0.5774</v>
      </c>
      <c r="AG49" s="5" cm="1">
        <f t="array" ref="AG49">SIGMOID(SUM(GETVECTOR(_xlfn.CONCAT(Y49,",",AC49))*GETVECTOR(_xlfn.CONCAT($S49,",",$AL$4)))+U49)</f>
        <v>0.50773773272340572</v>
      </c>
      <c r="AH49" s="5" cm="1">
        <f t="array" ref="AH49">SIGMOID(SUM(GETVECTOR(_xlfn.CONCAT(Z49,",",AD49))*GETVECTOR(_xlfn.CONCAT($S49,",",$AL$4)))+V49)</f>
        <v>0.51117398908659695</v>
      </c>
      <c r="AI49" s="5" cm="1">
        <f t="array" ref="AI49">TANH(SUM(GETVECTOR(_xlfn.CONCAT(AA49,",",AE49))*GETVECTOR(_xlfn.CONCAT($S49,",",$AL$4)))+W49)</f>
        <v>0.1658719076225498</v>
      </c>
      <c r="AJ49" s="5" cm="1">
        <f t="array" ref="AJ49">SIGMOID(SUM(GETVECTOR(_xlfn.CONCAT(AB49,",",AF49))*GETVECTOR(_xlfn.CONCAT($S49,",",$AL$4)))+X49)</f>
        <v>0.51132790961467967</v>
      </c>
      <c r="AK49" s="5">
        <f t="shared" si="21"/>
        <v>8.4789404696822293E-2</v>
      </c>
      <c r="AL49" s="46">
        <f t="shared" si="22"/>
        <v>4.3251589971878918E-2</v>
      </c>
      <c r="AM49" s="3">
        <f t="shared" si="23"/>
        <v>-5.0562843017811804E-2</v>
      </c>
      <c r="AN49" s="3">
        <f t="shared" si="24"/>
        <v>-2.566920798318148E-2</v>
      </c>
      <c r="AO49" s="3">
        <f t="shared" si="25"/>
        <v>0</v>
      </c>
      <c r="AP49" s="3">
        <f t="shared" si="26"/>
        <v>-1.0639185032416214E-3</v>
      </c>
      <c r="AQ49" s="3">
        <f t="shared" si="27"/>
        <v>-1.2760415072139507E-2</v>
      </c>
      <c r="AR49" s="3">
        <f t="shared" si="28"/>
        <v>-1.0686884069208806E-3</v>
      </c>
      <c r="AS49" s="3" cm="1">
        <f t="array" ref="AS49">SUM(AO49:AR49*AC49:AF49)</f>
        <v>-8.5992308925811802E-3</v>
      </c>
      <c r="AT49" s="50">
        <f t="shared" si="29"/>
        <v>2.5566010940438798E-3</v>
      </c>
      <c r="AU49" s="50">
        <f t="shared" si="4"/>
        <v>5.0562843017811804E-2</v>
      </c>
      <c r="AV49" s="67"/>
      <c r="AW49" s="67"/>
    </row>
    <row r="50" spans="1:49" ht="15" customHeight="1" x14ac:dyDescent="0.25">
      <c r="A50" s="11">
        <f t="shared" si="0"/>
        <v>47</v>
      </c>
      <c r="B50" s="29">
        <v>31094</v>
      </c>
      <c r="C50" s="25"/>
      <c r="D50" s="12"/>
      <c r="E50" s="25">
        <v>26.4</v>
      </c>
      <c r="F50" s="35">
        <v>85</v>
      </c>
      <c r="G50" s="25">
        <v>0</v>
      </c>
      <c r="H50" s="13">
        <v>0</v>
      </c>
      <c r="I50" s="25">
        <v>0</v>
      </c>
      <c r="J50" s="12">
        <v>0</v>
      </c>
      <c r="K50" s="12">
        <v>0</v>
      </c>
      <c r="L50" s="25" t="s">
        <v>11</v>
      </c>
      <c r="M50" s="10"/>
      <c r="N50" s="15"/>
      <c r="O50" s="15"/>
      <c r="P50" s="4"/>
      <c r="Q50" s="58"/>
      <c r="R50" s="42" cm="1">
        <f t="array" ref="R50">NORMALIZE(G7277,$G$7232:$G$7294)</f>
        <v>2.0618556701030928E-3</v>
      </c>
      <c r="S50" s="42" t="str" cm="1">
        <f t="array" ref="S50">SETVECTOR(R50:R51)</f>
        <v>0.00206185567010309,0.0938144329896907</v>
      </c>
      <c r="T50" s="42">
        <f t="shared" si="1"/>
        <v>0.79381443298969068</v>
      </c>
      <c r="U50" s="5">
        <f t="shared" si="17"/>
        <v>0</v>
      </c>
      <c r="V50" s="5">
        <f t="shared" si="18"/>
        <v>1.3618113378626541E-2</v>
      </c>
      <c r="W50" s="5">
        <f t="shared" si="19"/>
        <v>0.13676380064571098</v>
      </c>
      <c r="X50" s="5">
        <f t="shared" si="20"/>
        <v>1.4205398610628311E-2</v>
      </c>
      <c r="Y50" s="46" t="str" cm="1">
        <f t="array" ref="Y50:AB50">SETMATRIX(GETMATRIX(Y49:AB49)-$O$9*TRANSPOSE(AO49:AR49)*GETVECTOR(S49))</f>
        <v>0.5774,0.5774</v>
      </c>
      <c r="Z50" s="46" t="str">
        <v>0.581925981844998,0.579951564498531</v>
      </c>
      <c r="AA50" s="46" t="str">
        <v>0.595757710483627,0.594241146124077</v>
      </c>
      <c r="AB50" s="46" t="str">
        <v>0.582483829716448,0.580161084334661</v>
      </c>
      <c r="AC50" s="39" t="str" cm="1">
        <f t="array" ref="AC50:AF50">SETMATRIX(GETMATRIX(AC49:AF49)-$O$9*TRANSPOSE($AO$4:$AR$4)*$AL$4)</f>
        <v>0.5774</v>
      </c>
      <c r="AD50" s="39" t="str">
        <v>0.5774</v>
      </c>
      <c r="AE50" s="39" t="str">
        <v>0.5774</v>
      </c>
      <c r="AF50" s="39" t="str">
        <v>0.5774</v>
      </c>
      <c r="AG50" s="5" cm="1">
        <f t="array" ref="AG50">SIGMOID(SUM(GETVECTOR(_xlfn.CONCAT(Y50,",",AC50))*GETVECTOR(_xlfn.CONCAT($S50,",",$AL$4)))+U50)</f>
        <v>0.51383620889354142</v>
      </c>
      <c r="AH50" s="5" cm="1">
        <f t="array" ref="AH50">SIGMOID(SUM(GETVECTOR(_xlfn.CONCAT(Z50,",",AD50))*GETVECTOR(_xlfn.CONCAT($S50,",",$AL$4)))+V50)</f>
        <v>0.51729953895403391</v>
      </c>
      <c r="AI50" s="5" cm="1">
        <f t="array" ref="AI50">TANH(SUM(GETVECTOR(_xlfn.CONCAT(AA50,",",AE50))*GETVECTOR(_xlfn.CONCAT($S50,",",$AL$4)))+W50)</f>
        <v>0.19135237000774827</v>
      </c>
      <c r="AJ50" s="5" cm="1">
        <f t="array" ref="AJ50">SIGMOID(SUM(GETVECTOR(_xlfn.CONCAT(AB50,",",AF50))*GETVECTOR(_xlfn.CONCAT($S50,",",$AL$4)))+X50)</f>
        <v>0.51745137822067733</v>
      </c>
      <c r="AK50" s="5">
        <f t="shared" si="21"/>
        <v>9.8986492782769886E-2</v>
      </c>
      <c r="AL50" s="46">
        <f t="shared" si="22"/>
        <v>5.1054057841021315E-2</v>
      </c>
      <c r="AM50" s="3">
        <f t="shared" si="23"/>
        <v>-0.74276037514866933</v>
      </c>
      <c r="AN50" s="3">
        <f t="shared" si="24"/>
        <v>-0.38060093183075638</v>
      </c>
      <c r="AO50" s="3">
        <f t="shared" si="25"/>
        <v>0</v>
      </c>
      <c r="AP50" s="3">
        <f t="shared" si="26"/>
        <v>-1.8185426786420256E-2</v>
      </c>
      <c r="AQ50" s="3">
        <f t="shared" si="27"/>
        <v>-0.18967561013420403</v>
      </c>
      <c r="AR50" s="3">
        <f t="shared" si="28"/>
        <v>-1.8298693065365718E-2</v>
      </c>
      <c r="AS50" s="3" cm="1">
        <f t="array" ref="AS50">SUM(AO50:AR50*AC50:AF50)</f>
        <v>-0.13058462809391064</v>
      </c>
      <c r="AT50" s="50">
        <f t="shared" si="29"/>
        <v>0.55169297489099201</v>
      </c>
      <c r="AU50" s="50">
        <f t="shared" si="4"/>
        <v>0.74276037514866933</v>
      </c>
      <c r="AV50" s="67"/>
      <c r="AW50" s="67"/>
    </row>
    <row r="51" spans="1:49" ht="15" customHeight="1" x14ac:dyDescent="0.25">
      <c r="A51" s="11">
        <f t="shared" si="0"/>
        <v>48</v>
      </c>
      <c r="B51" s="29">
        <v>31095</v>
      </c>
      <c r="C51" s="25"/>
      <c r="D51" s="12"/>
      <c r="E51" s="25">
        <v>26.3</v>
      </c>
      <c r="F51" s="35">
        <v>84</v>
      </c>
      <c r="G51" s="25">
        <v>0</v>
      </c>
      <c r="H51" s="13">
        <v>0</v>
      </c>
      <c r="I51" s="25">
        <v>0</v>
      </c>
      <c r="J51" s="12">
        <v>0</v>
      </c>
      <c r="K51" s="12">
        <v>0</v>
      </c>
      <c r="L51" s="25" t="s">
        <v>11</v>
      </c>
      <c r="M51" s="10"/>
      <c r="N51" s="15"/>
      <c r="O51" s="15"/>
      <c r="P51" s="4"/>
      <c r="Q51" s="58"/>
      <c r="R51" s="42" cm="1">
        <f t="array" ref="R51">NORMALIZE(G7278,$G$7232:$G$7294)</f>
        <v>9.3814432989690721E-2</v>
      </c>
      <c r="S51" s="42" t="str" cm="1">
        <f t="array" ref="S51">SETVECTOR(R51:R52)</f>
        <v>0.0938144329896907,0.793814432989691</v>
      </c>
      <c r="T51" s="42">
        <f t="shared" si="1"/>
        <v>1.6494845360824743E-2</v>
      </c>
      <c r="U51" s="5">
        <f t="shared" si="17"/>
        <v>0</v>
      </c>
      <c r="V51" s="5">
        <f t="shared" si="18"/>
        <v>1.5436656057268567E-2</v>
      </c>
      <c r="W51" s="5">
        <f t="shared" si="19"/>
        <v>0.15573136165913137</v>
      </c>
      <c r="X51" s="5">
        <f t="shared" si="20"/>
        <v>1.6035267917164885E-2</v>
      </c>
      <c r="Y51" s="46" t="str" cm="1">
        <f t="array" ref="Y51:AB51">SETMATRIX(GETMATRIX(Y50:AB50)-$O$9*TRANSPOSE(AO50:AR50)*GETVECTOR(S50))</f>
        <v>0.5774,0.5774</v>
      </c>
      <c r="Z51" s="46" t="str">
        <v>0.581929731417531,0.580122170048795</v>
      </c>
      <c r="AA51" s="46" t="str">
        <v>0.595796818856851,0.596020577105748</v>
      </c>
      <c r="AB51" s="46" t="str">
        <v>0.582487602642853,0.580332752486099</v>
      </c>
      <c r="AC51" s="39" t="str" cm="1">
        <f t="array" ref="AC51:AF51">SETMATRIX(GETMATRIX(AC50:AF50)-$O$9*TRANSPOSE($AO$4:$AR$4)*$AL$4)</f>
        <v>0.5774</v>
      </c>
      <c r="AD51" s="39" t="str">
        <v>0.5774</v>
      </c>
      <c r="AE51" s="39" t="str">
        <v>0.5774</v>
      </c>
      <c r="AF51" s="39" t="str">
        <v>0.5774</v>
      </c>
      <c r="AG51" s="5" cm="1">
        <f t="array" ref="AG51">SIGMOID(SUM(GETVECTOR(_xlfn.CONCAT(Y51,",",AC51))*GETVECTOR(_xlfn.CONCAT($S51,",",$AL$4)))+U51)</f>
        <v>0.62539631068003165</v>
      </c>
      <c r="AH51" s="5" cm="1">
        <f t="array" ref="AH51">SIGMOID(SUM(GETVECTOR(_xlfn.CONCAT(Z51,",",AD51))*GETVECTOR(_xlfn.CONCAT($S51,",",$AL$4)))+V51)</f>
        <v>0.62960891324002888</v>
      </c>
      <c r="AI51" s="5" cm="1">
        <f t="array" ref="AI51">TANH(SUM(GETVECTOR(_xlfn.CONCAT(AA51,",",AE51))*GETVECTOR(_xlfn.CONCAT($S51,",",$AL$4)))+W51)</f>
        <v>0.59460223402439194</v>
      </c>
      <c r="AJ51" s="5" cm="1">
        <f t="array" ref="AJ51">SIGMOID(SUM(GETVECTOR(_xlfn.CONCAT(AB51,",",AF51))*GETVECTOR(_xlfn.CONCAT($S51,",",$AL$4)))+X51)</f>
        <v>0.62979967788073832</v>
      </c>
      <c r="AK51" s="5">
        <f t="shared" si="21"/>
        <v>0.37436686637419075</v>
      </c>
      <c r="AL51" s="46">
        <f t="shared" si="22"/>
        <v>0.22534575501483237</v>
      </c>
      <c r="AM51" s="3">
        <f t="shared" si="23"/>
        <v>0.20885090965400763</v>
      </c>
      <c r="AN51" s="3">
        <f t="shared" si="24"/>
        <v>0.11469459962134881</v>
      </c>
      <c r="AO51" s="3">
        <f t="shared" si="25"/>
        <v>0</v>
      </c>
      <c r="AP51" s="3">
        <f t="shared" si="26"/>
        <v>1.5903799832312885E-2</v>
      </c>
      <c r="AQ51" s="3">
        <f t="shared" si="27"/>
        <v>4.6681796020095354E-2</v>
      </c>
      <c r="AR51" s="3">
        <f t="shared" si="28"/>
        <v>1.7422984284258872E-2</v>
      </c>
      <c r="AS51" s="3" cm="1">
        <f t="array" ref="AS51">SUM(AO51:AR51*AC51:AF51)</f>
        <v>4.6196954170911596E-2</v>
      </c>
      <c r="AT51" s="50">
        <f t="shared" si="29"/>
        <v>4.3618702463306458E-2</v>
      </c>
      <c r="AU51" s="50">
        <f t="shared" si="4"/>
        <v>0.20885090965400763</v>
      </c>
      <c r="AV51" s="67"/>
      <c r="AW51" s="67"/>
    </row>
    <row r="52" spans="1:49" ht="15" customHeight="1" x14ac:dyDescent="0.25">
      <c r="A52" s="11">
        <f t="shared" si="0"/>
        <v>49</v>
      </c>
      <c r="B52" s="29">
        <v>31096</v>
      </c>
      <c r="C52" s="25"/>
      <c r="D52" s="12"/>
      <c r="E52" s="25">
        <v>26.4</v>
      </c>
      <c r="F52" s="35">
        <v>82</v>
      </c>
      <c r="G52" s="25">
        <v>0</v>
      </c>
      <c r="H52" s="13">
        <v>0</v>
      </c>
      <c r="I52" s="25">
        <v>0</v>
      </c>
      <c r="J52" s="12">
        <v>0</v>
      </c>
      <c r="K52" s="12">
        <v>0</v>
      </c>
      <c r="L52" s="25" t="s">
        <v>11</v>
      </c>
      <c r="M52" s="10"/>
      <c r="N52" s="15"/>
      <c r="O52" s="15"/>
      <c r="P52" s="4"/>
      <c r="Q52" s="58"/>
      <c r="R52" s="42" cm="1">
        <f t="array" ref="R52">NORMALIZE(G7279,$G$7232:$G$7294)</f>
        <v>0.79381443298969068</v>
      </c>
      <c r="S52" s="42" t="str" cm="1">
        <f t="array" ref="S52">SETVECTOR(R52:R53)</f>
        <v>0.793814432989691,0.0164948453608247</v>
      </c>
      <c r="T52" s="42">
        <f t="shared" si="1"/>
        <v>0.12783505154639174</v>
      </c>
      <c r="U52" s="5">
        <f t="shared" si="17"/>
        <v>0</v>
      </c>
      <c r="V52" s="5">
        <f t="shared" si="18"/>
        <v>1.3846276074037277E-2</v>
      </c>
      <c r="W52" s="5">
        <f t="shared" si="19"/>
        <v>0.15106318205712183</v>
      </c>
      <c r="X52" s="5">
        <f t="shared" si="20"/>
        <v>1.4292969488738996E-2</v>
      </c>
      <c r="Y52" s="46" t="str" cm="1">
        <f t="array" ref="Y52:AB52">SETMATRIX(GETMATRIX(Y51:AB51)-$O$9*TRANSPOSE(AO51:AR51)*GETVECTOR(S51))</f>
        <v>0.5774,0.5774</v>
      </c>
      <c r="Z52" s="46" t="str">
        <v>0.581780530821166,0.578859703464168</v>
      </c>
      <c r="AA52" s="46" t="str">
        <v>0.595358876234394,0.592314908761885</v>
      </c>
      <c r="AB52" s="46" t="str">
        <v>0.582324149903691,0.578949690847039</v>
      </c>
      <c r="AC52" s="39" t="str" cm="1">
        <f t="array" ref="AC52:AF52">SETMATRIX(GETMATRIX(AC51:AF51)-$O$9*TRANSPOSE($AO$4:$AR$4)*$AL$4)</f>
        <v>0.5774</v>
      </c>
      <c r="AD52" s="39" t="str">
        <v>0.5774</v>
      </c>
      <c r="AE52" s="39" t="str">
        <v>0.5774</v>
      </c>
      <c r="AF52" s="39" t="str">
        <v>0.5774</v>
      </c>
      <c r="AG52" s="5" cm="1">
        <f t="array" ref="AG52">SIGMOID(SUM(GETVECTOR(_xlfn.CONCAT(Y52,",",AC52))*GETVECTOR(_xlfn.CONCAT($S52,",",$AL$4)))+U52)</f>
        <v>0.61488010053164754</v>
      </c>
      <c r="AH52" s="5" cm="1">
        <f t="array" ref="AH52">SIGMOID(SUM(GETVECTOR(_xlfn.CONCAT(Z52,",",AD52))*GETVECTOR(_xlfn.CONCAT($S52,",",$AL$4)))+V52)</f>
        <v>0.61897980301594258</v>
      </c>
      <c r="AI52" s="5" cm="1">
        <f t="array" ref="AI52">TANH(SUM(GETVECTOR(_xlfn.CONCAT(AA52,",",AE52))*GETVECTOR(_xlfn.CONCAT($S52,",",$AL$4)))+W52)</f>
        <v>0.56041486171654675</v>
      </c>
      <c r="AJ52" s="5" cm="1">
        <f t="array" ref="AJ52">SIGMOID(SUM(GETVECTOR(_xlfn.CONCAT(AB52,",",AF52))*GETVECTOR(_xlfn.CONCAT($S52,",",$AL$4)))+X52)</f>
        <v>0.61918725554217446</v>
      </c>
      <c r="AK52" s="5">
        <f t="shared" si="21"/>
        <v>0.34688548071251479</v>
      </c>
      <c r="AL52" s="46">
        <f t="shared" si="22"/>
        <v>0.2065673949580607</v>
      </c>
      <c r="AM52" s="3">
        <f t="shared" si="23"/>
        <v>7.8732343411668959E-2</v>
      </c>
      <c r="AN52" s="3">
        <f t="shared" si="24"/>
        <v>4.3324376912727558E-2</v>
      </c>
      <c r="AO52" s="3">
        <f t="shared" si="25"/>
        <v>0</v>
      </c>
      <c r="AP52" s="3">
        <f t="shared" si="26"/>
        <v>5.7261991081900936E-3</v>
      </c>
      <c r="AQ52" s="3">
        <f t="shared" si="27"/>
        <v>1.8394665002863093E-2</v>
      </c>
      <c r="AR52" s="3">
        <f t="shared" si="28"/>
        <v>6.1933614274458015E-3</v>
      </c>
      <c r="AS52" s="3" cm="1">
        <f t="array" ref="AS52">SUM(AO52:AR52*AC52:AF52)</f>
        <v>1.7503433825929317E-2</v>
      </c>
      <c r="AT52" s="50">
        <f t="shared" si="29"/>
        <v>6.1987818990929724E-3</v>
      </c>
      <c r="AU52" s="50">
        <f t="shared" si="4"/>
        <v>7.8732343411668959E-2</v>
      </c>
      <c r="AV52" s="67"/>
      <c r="AW52" s="67"/>
    </row>
    <row r="53" spans="1:49" ht="15" customHeight="1" x14ac:dyDescent="0.25">
      <c r="A53" s="11">
        <f t="shared" si="0"/>
        <v>50</v>
      </c>
      <c r="B53" s="29">
        <v>31097</v>
      </c>
      <c r="C53" s="25"/>
      <c r="D53" s="12"/>
      <c r="E53" s="25">
        <v>26.6</v>
      </c>
      <c r="F53" s="35">
        <v>84</v>
      </c>
      <c r="G53" s="25">
        <v>0</v>
      </c>
      <c r="H53" s="13">
        <v>0</v>
      </c>
      <c r="I53" s="25">
        <v>0</v>
      </c>
      <c r="J53" s="12">
        <v>0</v>
      </c>
      <c r="K53" s="12">
        <v>0</v>
      </c>
      <c r="L53" s="25" t="s">
        <v>11</v>
      </c>
      <c r="M53" s="10"/>
      <c r="N53" s="15"/>
      <c r="O53" s="15"/>
      <c r="P53" s="4"/>
      <c r="Q53" s="58"/>
      <c r="R53" s="42" cm="1">
        <f t="array" ref="R53">NORMALIZE(G7280,$G$7232:$G$7294)</f>
        <v>1.6494845360824743E-2</v>
      </c>
      <c r="S53" s="42" t="str" cm="1">
        <f t="array" ref="S53">SETVECTOR(R53:R54)</f>
        <v>0.0164948453608247,0.127835051546392</v>
      </c>
      <c r="T53" s="42">
        <f t="shared" si="1"/>
        <v>0</v>
      </c>
      <c r="U53" s="5">
        <f t="shared" si="17"/>
        <v>0</v>
      </c>
      <c r="V53" s="5">
        <f t="shared" si="18"/>
        <v>1.3273656163218269E-2</v>
      </c>
      <c r="W53" s="5">
        <f t="shared" si="19"/>
        <v>0.14922371555683553</v>
      </c>
      <c r="X53" s="5">
        <f t="shared" si="20"/>
        <v>1.3673633345994416E-2</v>
      </c>
      <c r="Y53" s="46" t="str" cm="1">
        <f t="array" ref="Y53:AB53">SETMATRIX(GETMATRIX(Y52:AB52)-$O$9*TRANSPOSE(AO52:AR52)*GETVECTOR(S52))</f>
        <v>0.5774,0.5774</v>
      </c>
      <c r="Z53" s="46" t="str">
        <v>0.581325976871341,0.578850258187289</v>
      </c>
      <c r="AA53" s="46" t="str">
        <v>0.593898681177466,0.592284567046416</v>
      </c>
      <c r="AB53" s="46" t="str">
        <v>0.581832511934708,0.578939474993138</v>
      </c>
      <c r="AC53" s="39" t="str" cm="1">
        <f t="array" ref="AC53:AF53">SETMATRIX(GETMATRIX(AC52:AF52)-$O$9*TRANSPOSE($AO$4:$AR$4)*$AL$4)</f>
        <v>0.5774</v>
      </c>
      <c r="AD53" s="39" t="str">
        <v>0.5774</v>
      </c>
      <c r="AE53" s="39" t="str">
        <v>0.5774</v>
      </c>
      <c r="AF53" s="39" t="str">
        <v>0.5774</v>
      </c>
      <c r="AG53" s="5" cm="1">
        <f t="array" ref="AG53">SIGMOID(SUM(GETVECTOR(_xlfn.CONCAT(Y53,",",AC53))*GETVECTOR(_xlfn.CONCAT($S53,",",$AL$4)))+U53)</f>
        <v>0.52082197146610321</v>
      </c>
      <c r="AH53" s="5" cm="1">
        <f t="array" ref="AH53">SIGMOID(SUM(GETVECTOR(_xlfn.CONCAT(Z53,",",AD53))*GETVECTOR(_xlfn.CONCAT($S53,",",$AL$4)))+V53)</f>
        <v>0.52419605871000341</v>
      </c>
      <c r="AI53" s="5" cm="1">
        <f t="array" ref="AI53">TANH(SUM(GETVECTOR(_xlfn.CONCAT(AA53,",",AE53))*GETVECTOR(_xlfn.CONCAT($S53,",",$AL$4)))+W53)</f>
        <v>0.23051633565889751</v>
      </c>
      <c r="AJ53" s="5" cm="1">
        <f t="array" ref="AJ53">SIGMOID(SUM(GETVECTOR(_xlfn.CONCAT(AB53,",",AF53))*GETVECTOR(_xlfn.CONCAT($S53,",",$AL$4)))+X53)</f>
        <v>0.52430074626911349</v>
      </c>
      <c r="AK53" s="5">
        <f t="shared" si="21"/>
        <v>0.12083575462066629</v>
      </c>
      <c r="AL53" s="46">
        <f t="shared" si="22"/>
        <v>6.3047715503918036E-2</v>
      </c>
      <c r="AM53" s="3">
        <f t="shared" si="23"/>
        <v>6.3047715503918036E-2</v>
      </c>
      <c r="AN53" s="3">
        <f t="shared" si="24"/>
        <v>3.2577964628372834E-2</v>
      </c>
      <c r="AO53" s="3">
        <f t="shared" si="25"/>
        <v>0</v>
      </c>
      <c r="AP53" s="3">
        <f t="shared" si="26"/>
        <v>1.8730416780073941E-3</v>
      </c>
      <c r="AQ53" s="3">
        <f t="shared" si="27"/>
        <v>1.616979398466967E-2</v>
      </c>
      <c r="AR53" s="3">
        <f t="shared" si="28"/>
        <v>1.8909113980456077E-3</v>
      </c>
      <c r="AS53" s="3" cm="1">
        <f t="array" ref="AS53">SUM(AO53:AR53*AC53:AF53)</f>
        <v>1.1509745552861272E-2</v>
      </c>
      <c r="AT53" s="50">
        <f t="shared" si="29"/>
        <v>3.9750144302629865E-3</v>
      </c>
      <c r="AU53" s="50">
        <f t="shared" si="4"/>
        <v>6.3047715503918036E-2</v>
      </c>
      <c r="AV53" s="67"/>
      <c r="AW53" s="67"/>
    </row>
    <row r="54" spans="1:49" ht="15" customHeight="1" x14ac:dyDescent="0.25">
      <c r="A54" s="19">
        <f t="shared" si="0"/>
        <v>51</v>
      </c>
      <c r="B54" s="31">
        <v>31098</v>
      </c>
      <c r="C54" s="27"/>
      <c r="D54" s="20"/>
      <c r="E54" s="25">
        <v>25.1</v>
      </c>
      <c r="F54" s="37">
        <v>83</v>
      </c>
      <c r="G54" s="25">
        <v>0</v>
      </c>
      <c r="H54" s="21">
        <v>0</v>
      </c>
      <c r="I54" s="27">
        <v>0</v>
      </c>
      <c r="J54" s="20">
        <v>0</v>
      </c>
      <c r="K54" s="12">
        <v>0</v>
      </c>
      <c r="L54" s="25" t="s">
        <v>11</v>
      </c>
      <c r="M54" s="10"/>
      <c r="N54" s="15"/>
      <c r="O54" s="15"/>
      <c r="P54" s="4"/>
      <c r="Q54" s="58"/>
      <c r="R54" s="42" cm="1">
        <f t="array" ref="R54">NORMALIZE(G7281,$G$7232:$G$7294)</f>
        <v>0.12783505154639174</v>
      </c>
      <c r="S54" s="42" t="str" cm="1">
        <f t="array" ref="S54">SETVECTOR(R54:R55)</f>
        <v>0.127835051546392,0</v>
      </c>
      <c r="T54" s="42">
        <f t="shared" si="1"/>
        <v>0.47525773195876292</v>
      </c>
      <c r="U54" s="5">
        <f t="shared" si="17"/>
        <v>0</v>
      </c>
      <c r="V54" s="5">
        <f t="shared" si="18"/>
        <v>1.3086351995417529E-2</v>
      </c>
      <c r="W54" s="5">
        <f t="shared" si="19"/>
        <v>0.14760673615836856</v>
      </c>
      <c r="X54" s="5">
        <f t="shared" si="20"/>
        <v>1.3484542206189856E-2</v>
      </c>
      <c r="Y54" s="46" t="str" cm="1">
        <f t="array" ref="Y54:AB54">SETMATRIX(GETMATRIX(Y53:AB53)-$O$9*TRANSPOSE(AO53:AR53)*GETVECTOR(S53))</f>
        <v>0.5774,0.5774</v>
      </c>
      <c r="Z54" s="46" t="str">
        <v>0.581322887318058,0.578826314149343</v>
      </c>
      <c r="AA54" s="46" t="str">
        <v>0.593872009352337,0.592077860401663</v>
      </c>
      <c r="AB54" s="46" t="str">
        <v>0.581829392905598,0.578915302517534</v>
      </c>
      <c r="AC54" s="39" t="str" cm="1">
        <f t="array" ref="AC54:AF54">SETMATRIX(GETMATRIX(AC53:AF53)-$O$9*TRANSPOSE($AO$4:$AR$4)*$AL$4)</f>
        <v>0.5774</v>
      </c>
      <c r="AD54" s="39" t="str">
        <v>0.5774</v>
      </c>
      <c r="AE54" s="39" t="str">
        <v>0.5774</v>
      </c>
      <c r="AF54" s="39" t="str">
        <v>0.5774</v>
      </c>
      <c r="AG54" s="5" cm="1">
        <f t="array" ref="AG54">SIGMOID(SUM(GETVECTOR(_xlfn.CONCAT(Y54,",",AC54))*GETVECTOR(_xlfn.CONCAT($S54,",",$AL$4)))+U54)</f>
        <v>0.51844461627974581</v>
      </c>
      <c r="AH54" s="5" cm="1">
        <f t="array" ref="AH54">SIGMOID(SUM(GETVECTOR(_xlfn.CONCAT(Z54,",",AD54))*GETVECTOR(_xlfn.CONCAT($S54,",",$AL$4)))+V54)</f>
        <v>0.52183605012142298</v>
      </c>
      <c r="AI54" s="5" cm="1">
        <f t="array" ref="AI54">TANH(SUM(GETVECTOR(_xlfn.CONCAT(AA54,",",AE54))*GETVECTOR(_xlfn.CONCAT($S54,",",$AL$4)))+W54)</f>
        <v>0.21987465738721515</v>
      </c>
      <c r="AJ54" s="5" cm="1">
        <f t="array" ref="AJ54">SIGMOID(SUM(GETVECTOR(_xlfn.CONCAT(AB54,",",AF54))*GETVECTOR(_xlfn.CONCAT($S54,",",$AL$4)))+X54)</f>
        <v>0.52195156306077928</v>
      </c>
      <c r="AK54" s="5">
        <f t="shared" si="21"/>
        <v>0.11473852273274551</v>
      </c>
      <c r="AL54" s="46">
        <f t="shared" si="22"/>
        <v>5.9626521014191865E-2</v>
      </c>
      <c r="AM54" s="3">
        <f t="shared" si="23"/>
        <v>-0.41563121094457106</v>
      </c>
      <c r="AN54" s="3">
        <f t="shared" si="24"/>
        <v>-0.21410824924779465</v>
      </c>
      <c r="AO54" s="3">
        <f t="shared" si="25"/>
        <v>0</v>
      </c>
      <c r="AP54" s="3">
        <f t="shared" si="26"/>
        <v>-1.1746797567700836E-2</v>
      </c>
      <c r="AQ54" s="3">
        <f t="shared" si="27"/>
        <v>-0.10632786018150596</v>
      </c>
      <c r="AR54" s="3">
        <f t="shared" si="28"/>
        <v>-1.1847303813211536E-2</v>
      </c>
      <c r="AS54" s="3" cm="1">
        <f t="array" ref="AS54">SUM(AO54:AR54*AC54:AF54)</f>
        <v>-7.501694060614035E-2</v>
      </c>
      <c r="AT54" s="50">
        <f t="shared" si="29"/>
        <v>0.17274930351125053</v>
      </c>
      <c r="AU54" s="50">
        <f t="shared" si="4"/>
        <v>0.41563121094457106</v>
      </c>
      <c r="AV54" s="67"/>
      <c r="AW54" s="67"/>
    </row>
    <row r="55" spans="1:49" ht="15" customHeight="1" x14ac:dyDescent="0.25">
      <c r="A55" s="11">
        <f t="shared" si="0"/>
        <v>52</v>
      </c>
      <c r="B55" s="29">
        <v>31099</v>
      </c>
      <c r="C55" s="25"/>
      <c r="D55" s="12"/>
      <c r="E55" s="25">
        <v>25.2</v>
      </c>
      <c r="F55" s="35">
        <v>83</v>
      </c>
      <c r="G55" s="25">
        <v>0</v>
      </c>
      <c r="H55" s="13">
        <v>0</v>
      </c>
      <c r="I55" s="25">
        <v>0</v>
      </c>
      <c r="J55" s="12">
        <v>0</v>
      </c>
      <c r="K55" s="12">
        <v>0</v>
      </c>
      <c r="L55" s="25" t="s">
        <v>11</v>
      </c>
      <c r="M55" s="10"/>
      <c r="N55" s="15"/>
      <c r="O55" s="15"/>
      <c r="P55" s="4"/>
      <c r="Q55" s="58"/>
      <c r="R55" s="42" cm="1">
        <f t="array" ref="R55">NORMALIZE(G7282,$G$7232:$G$7294)</f>
        <v>0</v>
      </c>
      <c r="S55" s="42" t="str" cm="1">
        <f t="array" ref="S55">SETVECTOR(R55:R56)</f>
        <v>0,0.475257731958763</v>
      </c>
      <c r="T55" s="42">
        <f t="shared" si="1"/>
        <v>2.0618556701030927E-2</v>
      </c>
      <c r="U55" s="5">
        <f t="shared" si="17"/>
        <v>0</v>
      </c>
      <c r="V55" s="5">
        <f t="shared" si="18"/>
        <v>1.4261031752187613E-2</v>
      </c>
      <c r="W55" s="5">
        <f t="shared" si="19"/>
        <v>0.15823952217651915</v>
      </c>
      <c r="X55" s="5">
        <f t="shared" si="20"/>
        <v>1.4669272587511009E-2</v>
      </c>
      <c r="Y55" s="46" t="str" cm="1">
        <f t="array" ref="Y55:AB55">SETMATRIX(GETMATRIX(Y54:AB54)-$O$9*TRANSPOSE(AO54:AR54)*GETVECTOR(S54))</f>
        <v>0.5774,0.5774</v>
      </c>
      <c r="Z55" s="46" t="str">
        <v>0.581473052565315,0.578826314149343</v>
      </c>
      <c r="AA55" s="46" t="str">
        <v>0.595231252101049,0.592077860401663</v>
      </c>
      <c r="AB55" s="46" t="str">
        <v>0.581980842974963,0.578915302517534</v>
      </c>
      <c r="AC55" s="39" t="str" cm="1">
        <f t="array" ref="AC55:AF55">SETMATRIX(GETMATRIX(AC54:AF54)-$O$9*TRANSPOSE($AO$4:$AR$4)*$AL$4)</f>
        <v>0.5774</v>
      </c>
      <c r="AD55" s="39" t="str">
        <v>0.5774</v>
      </c>
      <c r="AE55" s="39" t="str">
        <v>0.5774</v>
      </c>
      <c r="AF55" s="39" t="str">
        <v>0.5774</v>
      </c>
      <c r="AG55" s="5" cm="1">
        <f t="array" ref="AG55">SIGMOID(SUM(GETVECTOR(_xlfn.CONCAT(Y55,",",AC55))*GETVECTOR(_xlfn.CONCAT($S55,",",$AL$4)))+U55)</f>
        <v>0.56817616742260091</v>
      </c>
      <c r="AH55" s="5" cm="1">
        <f t="array" ref="AH55">SIGMOID(SUM(GETVECTOR(_xlfn.CONCAT(Z55,",",AD55))*GETVECTOR(_xlfn.CONCAT($S55,",",$AL$4)))+V55)</f>
        <v>0.57183765898034122</v>
      </c>
      <c r="AI55" s="5" cm="1">
        <f t="array" ref="AI55">TANH(SUM(GETVECTOR(_xlfn.CONCAT(AA55,",",AE55))*GETVECTOR(_xlfn.CONCAT($S55,",",$AL$4)))+W55)</f>
        <v>0.41333695935429016</v>
      </c>
      <c r="AJ55" s="5" cm="1">
        <f t="array" ref="AJ55">SIGMOID(SUM(GETVECTOR(_xlfn.CONCAT(AB55,",",AF55))*GETVECTOR(_xlfn.CONCAT($S55,",",$AL$4)))+X55)</f>
        <v>0.57194796367572232</v>
      </c>
      <c r="AK55" s="5">
        <f t="shared" si="21"/>
        <v>0.23636163920720973</v>
      </c>
      <c r="AL55" s="46">
        <f t="shared" si="22"/>
        <v>0.13272409049315095</v>
      </c>
      <c r="AM55" s="3">
        <f t="shared" si="23"/>
        <v>0.11210553379212003</v>
      </c>
      <c r="AN55" s="3">
        <f t="shared" si="24"/>
        <v>6.0665742694888745E-2</v>
      </c>
      <c r="AO55" s="3">
        <f t="shared" si="25"/>
        <v>0</v>
      </c>
      <c r="AP55" s="3">
        <f t="shared" si="26"/>
        <v>6.1394430943832561E-3</v>
      </c>
      <c r="AQ55" s="3">
        <f t="shared" si="27"/>
        <v>2.8764095142574702E-2</v>
      </c>
      <c r="AR55" s="3">
        <f t="shared" si="28"/>
        <v>6.3690311989873212E-3</v>
      </c>
      <c r="AS55" s="3" cm="1">
        <f t="array" ref="AS55">SUM(AO55:AR55*AC55:AF55)</f>
        <v>2.3830781592314807E-2</v>
      </c>
      <c r="AT55" s="50">
        <f t="shared" si="29"/>
        <v>1.2567650706816166E-2</v>
      </c>
      <c r="AU55" s="50">
        <f t="shared" si="4"/>
        <v>0.11210553379212003</v>
      </c>
      <c r="AV55" s="67"/>
      <c r="AW55" s="67"/>
    </row>
    <row r="56" spans="1:49" ht="15" customHeight="1" x14ac:dyDescent="0.25">
      <c r="A56" s="11">
        <f t="shared" si="0"/>
        <v>53</v>
      </c>
      <c r="B56" s="29">
        <v>31100</v>
      </c>
      <c r="C56" s="25"/>
      <c r="D56" s="12"/>
      <c r="E56" s="25">
        <v>25.6</v>
      </c>
      <c r="F56" s="35">
        <v>81</v>
      </c>
      <c r="G56" s="25">
        <v>0</v>
      </c>
      <c r="H56" s="13">
        <v>0</v>
      </c>
      <c r="I56" s="25">
        <v>0</v>
      </c>
      <c r="J56" s="12">
        <v>0</v>
      </c>
      <c r="K56" s="12">
        <v>0</v>
      </c>
      <c r="L56" s="25" t="s">
        <v>11</v>
      </c>
      <c r="M56" s="10"/>
      <c r="N56" s="15"/>
      <c r="O56" s="15"/>
      <c r="P56" s="4"/>
      <c r="Q56" s="58"/>
      <c r="R56" s="42" cm="1">
        <f t="array" ref="R56">NORMALIZE(G7283,$G$7232:$G$7294)</f>
        <v>0.47525773195876292</v>
      </c>
      <c r="S56" s="42" t="str" cm="1">
        <f t="array" ref="S56">SETVECTOR(R56:R57)</f>
        <v>0.475257731958763,0.0206185567010309</v>
      </c>
      <c r="T56" s="42">
        <f t="shared" si="1"/>
        <v>0</v>
      </c>
      <c r="U56" s="5">
        <f t="shared" si="17"/>
        <v>0</v>
      </c>
      <c r="V56" s="5">
        <f t="shared" si="18"/>
        <v>1.3647087442749287E-2</v>
      </c>
      <c r="W56" s="5">
        <f t="shared" si="19"/>
        <v>0.15536311266226169</v>
      </c>
      <c r="X56" s="5">
        <f t="shared" si="20"/>
        <v>1.4032369467612276E-2</v>
      </c>
      <c r="Y56" s="46" t="str" cm="1">
        <f t="array" ref="Y56:AB56">SETMATRIX(GETMATRIX(Y55:AB55)-$O$9*TRANSPOSE(AO55:AR55)*GETVECTOR(S55))</f>
        <v>0.5774,0.5774</v>
      </c>
      <c r="Z56" s="46" t="str">
        <v>0.581473052565315,0.57853453236929</v>
      </c>
      <c r="AA56" s="46" t="str">
        <v>0.595231252101049,0.590710824539732</v>
      </c>
      <c r="AB56" s="46" t="str">
        <v>0.581980842974963,0.578612609385293</v>
      </c>
      <c r="AC56" s="39" t="str" cm="1">
        <f t="array" ref="AC56:AF56">SETMATRIX(GETMATRIX(AC55:AF55)-$O$9*TRANSPOSE($AO$4:$AR$4)*$AL$4)</f>
        <v>0.5774</v>
      </c>
      <c r="AD56" s="39" t="str">
        <v>0.5774</v>
      </c>
      <c r="AE56" s="39" t="str">
        <v>0.5774</v>
      </c>
      <c r="AF56" s="39" t="str">
        <v>0.5774</v>
      </c>
      <c r="AG56" s="5" cm="1">
        <f t="array" ref="AG56">SIGMOID(SUM(GETVECTOR(_xlfn.CONCAT(Y56,",",AC56))*GETVECTOR(_xlfn.CONCAT($S56,",",$AL$4)))+U56)</f>
        <v>0.57109471773893361</v>
      </c>
      <c r="AH56" s="5" cm="1">
        <f t="array" ref="AH56">SIGMOID(SUM(GETVECTOR(_xlfn.CONCAT(Z56,",",AD56))*GETVECTOR(_xlfn.CONCAT($S56,",",$AL$4)))+V56)</f>
        <v>0.57491308004068731</v>
      </c>
      <c r="AI56" s="5" cm="1">
        <f t="array" ref="AI56">TANH(SUM(GETVECTOR(_xlfn.CONCAT(AA56,",",AE56))*GETVECTOR(_xlfn.CONCAT($S56,",",$AL$4)))+W56)</f>
        <v>0.42225320046836157</v>
      </c>
      <c r="AJ56" s="5" cm="1">
        <f t="array" ref="AJ56">SIGMOID(SUM(GETVECTOR(_xlfn.CONCAT(AB56,",",AF56))*GETVECTOR(_xlfn.CONCAT($S56,",",$AL$4)))+X56)</f>
        <v>0.57506660303582335</v>
      </c>
      <c r="AK56" s="5">
        <f t="shared" si="21"/>
        <v>0.24275888803830353</v>
      </c>
      <c r="AL56" s="46">
        <f t="shared" si="22"/>
        <v>0.13692332133016738</v>
      </c>
      <c r="AM56" s="3">
        <f t="shared" si="23"/>
        <v>0.13692332133016738</v>
      </c>
      <c r="AN56" s="3">
        <f t="shared" si="24"/>
        <v>7.4276132645647017E-2</v>
      </c>
      <c r="AO56" s="3">
        <f t="shared" si="25"/>
        <v>0</v>
      </c>
      <c r="AP56" s="3">
        <f t="shared" si="26"/>
        <v>7.6648236021783318E-3</v>
      </c>
      <c r="AQ56" s="3">
        <f t="shared" si="27"/>
        <v>3.5088591929068193E-2</v>
      </c>
      <c r="AR56" s="3">
        <f t="shared" si="28"/>
        <v>7.9666495942916672E-3</v>
      </c>
      <c r="AS56" s="3" cm="1">
        <f t="array" ref="AS56">SUM(AO56:AR56*AC56:AF56)</f>
        <v>2.9285765603485753E-2</v>
      </c>
      <c r="AT56" s="50">
        <f t="shared" si="29"/>
        <v>1.8747995924084271E-2</v>
      </c>
      <c r="AU56" s="50">
        <f t="shared" si="4"/>
        <v>0.13692332133016738</v>
      </c>
      <c r="AV56" s="68"/>
      <c r="AW56" s="68"/>
    </row>
    <row r="57" spans="1:49" ht="15" customHeight="1" x14ac:dyDescent="0.25">
      <c r="A57" s="11">
        <f t="shared" si="0"/>
        <v>54</v>
      </c>
      <c r="B57" s="29">
        <v>31101</v>
      </c>
      <c r="C57" s="25"/>
      <c r="D57" s="12"/>
      <c r="E57" s="25">
        <v>25.2</v>
      </c>
      <c r="F57" s="35">
        <v>82</v>
      </c>
      <c r="G57" s="25">
        <v>0</v>
      </c>
      <c r="H57" s="13">
        <v>0</v>
      </c>
      <c r="I57" s="25">
        <v>0</v>
      </c>
      <c r="J57" s="12">
        <v>0</v>
      </c>
      <c r="K57" s="12">
        <v>0</v>
      </c>
      <c r="L57" s="25" t="s">
        <v>11</v>
      </c>
      <c r="M57" s="10"/>
      <c r="N57" s="15"/>
      <c r="O57" s="15"/>
      <c r="P57" s="4"/>
      <c r="Q57" s="58"/>
      <c r="R57" s="42" cm="1">
        <f t="array" ref="R57">NORMALIZE(G7284,$G$7232:$G$7294)</f>
        <v>2.0618556701030927E-2</v>
      </c>
      <c r="S57" s="5"/>
      <c r="T57" s="5"/>
      <c r="U57" s="5"/>
      <c r="V57" s="5"/>
      <c r="W57" s="5"/>
      <c r="X57" s="5"/>
      <c r="Y57" s="5"/>
      <c r="Z57" s="5"/>
      <c r="AA57" s="5"/>
      <c r="AB57" s="5"/>
      <c r="AC57" s="39"/>
      <c r="AD57" s="39"/>
      <c r="AE57" s="39"/>
      <c r="AF57" s="39"/>
      <c r="AG57" s="5"/>
      <c r="AH57" s="5"/>
      <c r="AI57" s="5"/>
      <c r="AJ57" s="5"/>
      <c r="AK57" s="5"/>
      <c r="AL57" s="46"/>
      <c r="AM57" s="3"/>
      <c r="AN57" s="39"/>
      <c r="AO57" s="39"/>
      <c r="AP57" s="39"/>
      <c r="AQ57" s="39"/>
      <c r="AR57" s="39"/>
      <c r="AS57" s="39"/>
      <c r="AT57" s="51"/>
      <c r="AU57" s="51"/>
      <c r="AV57" s="51"/>
      <c r="AW57" s="51"/>
    </row>
    <row r="58" spans="1:49" ht="15" customHeight="1" x14ac:dyDescent="0.25">
      <c r="A58" s="11">
        <f t="shared" si="0"/>
        <v>55</v>
      </c>
      <c r="B58" s="29">
        <v>31102</v>
      </c>
      <c r="C58" s="25"/>
      <c r="D58" s="12"/>
      <c r="E58" s="25">
        <v>25.4</v>
      </c>
      <c r="F58" s="35">
        <v>84</v>
      </c>
      <c r="G58" s="25">
        <v>0</v>
      </c>
      <c r="H58" s="13">
        <v>0</v>
      </c>
      <c r="I58" s="25">
        <v>0</v>
      </c>
      <c r="J58" s="12">
        <v>0</v>
      </c>
      <c r="K58" s="12">
        <v>0</v>
      </c>
      <c r="L58" s="25" t="s">
        <v>11</v>
      </c>
      <c r="M58" s="10"/>
      <c r="N58" s="15"/>
      <c r="O58" s="15"/>
      <c r="P58" s="4"/>
      <c r="Q58" s="58"/>
      <c r="R58" s="42" cm="1">
        <f t="array" ref="R58">NORMALIZE(G7285,$G$7232:$G$7294)</f>
        <v>0</v>
      </c>
      <c r="S58" s="5"/>
      <c r="T58" s="5"/>
      <c r="U58" s="5"/>
      <c r="V58" s="5"/>
      <c r="W58" s="5"/>
      <c r="X58" s="5"/>
      <c r="Y58" s="5"/>
      <c r="Z58" s="5"/>
      <c r="AA58" s="5"/>
      <c r="AB58" s="5"/>
      <c r="AC58" s="39"/>
      <c r="AD58" s="39"/>
      <c r="AE58" s="39"/>
      <c r="AF58" s="39"/>
      <c r="AG58" s="5"/>
      <c r="AH58" s="5"/>
      <c r="AI58" s="5"/>
      <c r="AJ58" s="5"/>
      <c r="AK58" s="5"/>
      <c r="AL58" s="46"/>
      <c r="AM58" s="3"/>
      <c r="AN58" s="3"/>
      <c r="AO58" s="3"/>
      <c r="AP58" s="3"/>
      <c r="AQ58" s="3"/>
      <c r="AR58" s="3"/>
      <c r="AS58" s="3"/>
      <c r="AT58" s="51"/>
      <c r="AU58" s="51"/>
      <c r="AV58" s="51"/>
      <c r="AW58" s="51"/>
    </row>
    <row r="59" spans="1:49" ht="15" customHeight="1" x14ac:dyDescent="0.25">
      <c r="A59" s="11">
        <f t="shared" si="0"/>
        <v>56</v>
      </c>
      <c r="B59" s="29">
        <v>31103</v>
      </c>
      <c r="C59" s="25"/>
      <c r="D59" s="12"/>
      <c r="E59" s="25">
        <v>25.1</v>
      </c>
      <c r="F59" s="35">
        <v>84</v>
      </c>
      <c r="G59" s="25">
        <v>0</v>
      </c>
      <c r="H59" s="13">
        <v>0</v>
      </c>
      <c r="I59" s="25">
        <v>0</v>
      </c>
      <c r="J59" s="12">
        <v>0</v>
      </c>
      <c r="K59" s="12">
        <v>0</v>
      </c>
      <c r="L59" s="25" t="s">
        <v>11</v>
      </c>
      <c r="M59" s="10"/>
      <c r="N59" s="15"/>
      <c r="O59" s="15"/>
      <c r="P59" s="4"/>
      <c r="Q59" s="54">
        <f>1+Q5</f>
        <v>2</v>
      </c>
      <c r="R59" s="40">
        <f t="shared" ref="R59:R261" si="30">R5</f>
        <v>5.1546391752577319E-3</v>
      </c>
      <c r="S59" s="42" t="str" cm="1">
        <f t="array" ref="S59">SETVECTOR(R59:R60)</f>
        <v>0.00515463917525773,0.0206185567010309</v>
      </c>
      <c r="T59" s="42">
        <f>R61</f>
        <v>1</v>
      </c>
      <c r="U59" s="5">
        <f>U56-$O$9*SUM(AO56)</f>
        <v>0</v>
      </c>
      <c r="V59" s="5">
        <f>V56-$O$9*SUM(AP56)</f>
        <v>1.2880605082531454E-2</v>
      </c>
      <c r="W59" s="5">
        <f>W56-$O$9*SUM(AQ56)</f>
        <v>0.15185425346935486</v>
      </c>
      <c r="X59" s="5">
        <f>X56-$O$9*SUM(AR56)</f>
        <v>1.3235704508183109E-2</v>
      </c>
      <c r="Y59" s="5" t="str" cm="1">
        <f t="array" ref="Y59:AB59">SETMATRIX(GETMATRIX(_xlfn.ANCHORARRAY(Y56))-$O$9*TRANSPOSE(AO56:AR56)*GETVECTOR(S56))</f>
        <v>0.5774,0.5774</v>
      </c>
      <c r="Z59" s="5" t="str">
        <v>0.581108775897211,0.578518728609285</v>
      </c>
      <c r="AA59" s="5" t="str">
        <v>0.593563639639265,0.590638476927507</v>
      </c>
      <c r="AB59" s="5" t="str">
        <v>0.581602221793214,0.578596183303655</v>
      </c>
      <c r="AC59" s="39" t="str" cm="1">
        <f t="array" ref="AC59:AF59">SETMATRIX(GETMATRIX(_xlfn.ANCHORARRAY(AC56))-$O$9*TRANSPOSE($AO$4:$AR$4)*$AL$4)</f>
        <v>0.5774</v>
      </c>
      <c r="AD59" s="39" t="str">
        <v>0.5774</v>
      </c>
      <c r="AE59" s="39" t="str">
        <v>0.5774</v>
      </c>
      <c r="AF59" s="39" t="str">
        <v>0.5774</v>
      </c>
      <c r="AG59" s="5" cm="1">
        <f t="array" ref="AG59">SIGMOID(SUM(GETVECTOR(_xlfn.CONCAT(Y59,",",AC59))*GETVECTOR(_xlfn.CONCAT($S59,",",$AL$4)))+U59)</f>
        <v>0.50372029216782388</v>
      </c>
      <c r="AH59" s="5" cm="1">
        <f t="array" ref="AH59">SIGMOID(SUM(GETVECTOR(_xlfn.CONCAT(Z59,",",AD59))*GETVECTOR(_xlfn.CONCAT($S59,",",$AL$4)))+V59)</f>
        <v>0.50695061031505928</v>
      </c>
      <c r="AI59" s="5" cm="1">
        <f t="array" ref="AI59">TANH(SUM(GETVECTOR(_xlfn.CONCAT(AA59,",",AE59))*GETVECTOR(_xlfn.CONCAT($S59,",",$AL$4)))+W59)</f>
        <v>0.16555409128924392</v>
      </c>
      <c r="AJ59" s="5" cm="1">
        <f t="array" ref="AJ59">SIGMOID(SUM(GETVECTOR(_xlfn.CONCAT(AB59,",",AF59))*GETVECTOR(_xlfn.CONCAT($S59,",",$AL$4)))+X59)</f>
        <v>0.50704040272595285</v>
      </c>
      <c r="AK59" s="5">
        <f t="shared" ref="AK59:AK110" si="31">AG59*$AK$4+AI59*AH59</f>
        <v>8.3927747619237242E-2</v>
      </c>
      <c r="AL59" s="46">
        <f t="shared" ref="AL59:AL110" si="32">AJ59*TANH(AK59)</f>
        <v>4.2455122987435263E-2</v>
      </c>
      <c r="AM59" s="3">
        <f t="shared" ref="AM59:AM110" si="33">AL59-T59+0</f>
        <v>-0.95754487701256474</v>
      </c>
      <c r="AN59" s="3">
        <f t="shared" ref="AN59:AN110" si="34">AM59*AJ59*(1-TANH(AK59)^2)+$AN$4*$AG$4</f>
        <v>-0.48211004019353804</v>
      </c>
      <c r="AO59" s="3">
        <f t="shared" ref="AO59:AO110" si="35">AN59*$AK$4*AG59*(1-AG59)</f>
        <v>0</v>
      </c>
      <c r="AP59" s="3">
        <f t="shared" ref="AP59:AP110" si="36">AN59*AI59*AH59*(1-AH59)</f>
        <v>-1.9949966446256226E-2</v>
      </c>
      <c r="AQ59" s="3">
        <f t="shared" ref="AQ59:AQ110" si="37">AN59*AH59*(1-AI59^2)</f>
        <v>-0.23770726163295153</v>
      </c>
      <c r="AR59" s="3">
        <f t="shared" ref="AR59:AR110" si="38">AM59*TANH(AK59)*AJ59*(1-AJ59)</f>
        <v>-2.0040131481829312E-2</v>
      </c>
      <c r="AS59" s="3" cm="1">
        <f t="array" ref="AS59">SUM(AO59:AR59*AC59:AF59)</f>
        <v>-0.16034245541054282</v>
      </c>
      <c r="AT59" s="50">
        <f t="shared" ref="AT59:AT110" si="39">AVERAGE((T59-AL59)^2)</f>
        <v>0.91689219149300771</v>
      </c>
      <c r="AU59" s="50">
        <f t="shared" ref="AU59:AU110" si="40">SQRT(AT59)</f>
        <v>0.95754487701256474</v>
      </c>
      <c r="AV59" s="66">
        <f>AVERAGE(AT59:AT110)</f>
        <v>7.5682844099997384E-2</v>
      </c>
      <c r="AW59" s="66">
        <f>SQRT(AV59)</f>
        <v>0.27510515098775845</v>
      </c>
    </row>
    <row r="60" spans="1:49" ht="15" customHeight="1" x14ac:dyDescent="0.25">
      <c r="A60" s="11">
        <f t="shared" si="0"/>
        <v>57</v>
      </c>
      <c r="B60" s="29">
        <v>31104</v>
      </c>
      <c r="C60" s="25"/>
      <c r="D60" s="12"/>
      <c r="E60" s="25">
        <v>23.8</v>
      </c>
      <c r="F60" s="35">
        <v>90</v>
      </c>
      <c r="G60" s="25">
        <v>0</v>
      </c>
      <c r="H60" s="13">
        <v>0</v>
      </c>
      <c r="I60" s="25">
        <v>0</v>
      </c>
      <c r="J60" s="12">
        <v>0</v>
      </c>
      <c r="K60" s="12">
        <v>0</v>
      </c>
      <c r="L60" s="25" t="s">
        <v>11</v>
      </c>
      <c r="M60" s="10"/>
      <c r="N60" s="15"/>
      <c r="O60" s="15"/>
      <c r="P60" s="4"/>
      <c r="Q60" s="55"/>
      <c r="R60" s="40">
        <f t="shared" si="30"/>
        <v>2.0618556701030927E-2</v>
      </c>
      <c r="S60" s="42" t="str" cm="1">
        <f t="array" ref="S60">SETVECTOR(R60:R61)</f>
        <v>0.0206185567010309,1</v>
      </c>
      <c r="T60" s="42">
        <f t="shared" ref="T60:T110" si="41">R62</f>
        <v>0.52577319587628868</v>
      </c>
      <c r="U60" s="5">
        <f t="shared" ref="U60:U110" si="42">U59-$O$9*SUM(AO59)</f>
        <v>0</v>
      </c>
      <c r="V60" s="5">
        <f t="shared" ref="V60:V110" si="43">V59-$O$9*SUM(AP59)</f>
        <v>1.4875601727157076E-2</v>
      </c>
      <c r="W60" s="5">
        <f t="shared" ref="W60:W110" si="44">W59-$O$9*SUM(AQ59)</f>
        <v>0.17562497963265</v>
      </c>
      <c r="X60" s="5">
        <f t="shared" ref="X60:X110" si="45">X59-$O$9*SUM(AR59)</f>
        <v>1.5239717656366041E-2</v>
      </c>
      <c r="Y60" s="46" t="str" cm="1">
        <f t="array" ref="Y60:AB60">SETMATRIX(GETMATRIX(Y59:AB59)-$O$9*TRANSPOSE(AO59:AR59)*GETVECTOR(S59))</f>
        <v>0.5774,0.5774</v>
      </c>
      <c r="Z60" s="46" t="str">
        <v>0.58111905938507,0.578559862560721</v>
      </c>
      <c r="AA60" s="46" t="str">
        <v>0.593686169155571,0.59112859499273</v>
      </c>
      <c r="AB60" s="46" t="str">
        <v>0.581612551757895,0.57863750316238</v>
      </c>
      <c r="AC60" s="39" t="str" cm="1">
        <f t="array" ref="AC60:AF60">SETMATRIX(GETMATRIX(AC59:AF59)-$O$9*TRANSPOSE($AO$4:$AR$4)*$AL$4)</f>
        <v>0.5774</v>
      </c>
      <c r="AD60" s="39" t="str">
        <v>0.5774</v>
      </c>
      <c r="AE60" s="39" t="str">
        <v>0.5774</v>
      </c>
      <c r="AF60" s="39" t="str">
        <v>0.5774</v>
      </c>
      <c r="AG60" s="5" cm="1">
        <f t="array" ref="AG60">SIGMOID(SUM(GETVECTOR(_xlfn.CONCAT(Y60,",",AC60))*GETVECTOR(_xlfn.CONCAT($S60,",",$AL$4)))+U60)</f>
        <v>0.64320570002646305</v>
      </c>
      <c r="AH60" s="5" cm="1">
        <f t="array" ref="AH60">SIGMOID(SUM(GETVECTOR(_xlfn.CONCAT(Z60,",",AD60))*GETVECTOR(_xlfn.CONCAT($S60,",",$AL$4)))+V60)</f>
        <v>0.64689471900503948</v>
      </c>
      <c r="AI60" s="5" cm="1">
        <f t="array" ref="AI60">TANH(SUM(GETVECTOR(_xlfn.CONCAT(AA60,",",AE60))*GETVECTOR(_xlfn.CONCAT($S60,",",$AL$4)))+W60)</f>
        <v>0.65212921159489157</v>
      </c>
      <c r="AJ60" s="5" cm="1">
        <f t="array" ref="AJ60">SIGMOID(SUM(GETVECTOR(_xlfn.CONCAT(AB60,",",AF60))*GETVECTOR(_xlfn.CONCAT($S60,",",$AL$4)))+X60)</f>
        <v>0.64699794325126803</v>
      </c>
      <c r="AK60" s="5">
        <f t="shared" si="31"/>
        <v>0.42185894308965532</v>
      </c>
      <c r="AL60" s="46">
        <f t="shared" si="32"/>
        <v>0.2578256622097076</v>
      </c>
      <c r="AM60" s="3">
        <f t="shared" si="33"/>
        <v>-0.26794753366658108</v>
      </c>
      <c r="AN60" s="3">
        <f t="shared" si="34"/>
        <v>-0.14583195095324386</v>
      </c>
      <c r="AO60" s="3">
        <f t="shared" si="35"/>
        <v>0</v>
      </c>
      <c r="AP60" s="3">
        <f t="shared" si="36"/>
        <v>-2.1723217923124091E-2</v>
      </c>
      <c r="AQ60" s="3">
        <f t="shared" si="37"/>
        <v>-5.4218595491300842E-2</v>
      </c>
      <c r="AR60" s="3">
        <f t="shared" si="38"/>
        <v>-2.4386705945596443E-2</v>
      </c>
      <c r="AS60" s="3" cm="1">
        <f t="array" ref="AS60">SUM(AO60:AR60*AC60:AF60)</f>
        <v>-5.7929687078476344E-2</v>
      </c>
      <c r="AT60" s="50">
        <f t="shared" si="39"/>
        <v>7.17958807980036E-2</v>
      </c>
      <c r="AU60" s="50">
        <f t="shared" si="40"/>
        <v>0.26794753366658108</v>
      </c>
      <c r="AV60" s="67"/>
      <c r="AW60" s="67"/>
    </row>
    <row r="61" spans="1:49" ht="15" customHeight="1" x14ac:dyDescent="0.25">
      <c r="A61" s="11">
        <f t="shared" si="0"/>
        <v>58</v>
      </c>
      <c r="B61" s="29">
        <v>31105</v>
      </c>
      <c r="C61" s="25"/>
      <c r="D61" s="12"/>
      <c r="E61" s="25">
        <v>25.8</v>
      </c>
      <c r="F61" s="35">
        <v>82</v>
      </c>
      <c r="G61" s="25">
        <v>0</v>
      </c>
      <c r="H61" s="13">
        <v>0</v>
      </c>
      <c r="I61" s="25">
        <v>0</v>
      </c>
      <c r="J61" s="12">
        <v>0</v>
      </c>
      <c r="K61" s="12">
        <v>0</v>
      </c>
      <c r="L61" s="25" t="s">
        <v>11</v>
      </c>
      <c r="M61" s="10"/>
      <c r="N61" s="15"/>
      <c r="O61" s="15"/>
      <c r="P61" s="4"/>
      <c r="Q61" s="55"/>
      <c r="R61" s="40">
        <f t="shared" si="30"/>
        <v>1</v>
      </c>
      <c r="S61" s="42" t="str" cm="1">
        <f t="array" ref="S61">SETVECTOR(R61:R62)</f>
        <v>1,0.525773195876289</v>
      </c>
      <c r="T61" s="42">
        <f t="shared" si="41"/>
        <v>0.62061855670103094</v>
      </c>
      <c r="U61" s="5">
        <f t="shared" si="42"/>
        <v>0</v>
      </c>
      <c r="V61" s="5">
        <f t="shared" si="43"/>
        <v>1.7047923519469484E-2</v>
      </c>
      <c r="W61" s="5">
        <f t="shared" si="44"/>
        <v>0.18104683918178008</v>
      </c>
      <c r="X61" s="5">
        <f t="shared" si="45"/>
        <v>1.7678388250925686E-2</v>
      </c>
      <c r="Y61" s="46" t="str" cm="1">
        <f t="array" ref="Y61:AB61">SETMATRIX(GETMATRIX(Y60:AB60)-$O$9*TRANSPOSE(AO60:AR60)*GETVECTOR(S60))</f>
        <v>0.5774,0.5774</v>
      </c>
      <c r="Z61" s="46" t="str">
        <v>0.581163849525118,0.580732184353033</v>
      </c>
      <c r="AA61" s="46" t="str">
        <v>0.59379796007411,0.59655045454186</v>
      </c>
      <c r="AB61" s="46" t="str">
        <v>0.581662833625824,0.58107617375694</v>
      </c>
      <c r="AC61" s="39" t="str" cm="1">
        <f t="array" ref="AC61:AF61">SETMATRIX(GETMATRIX(AC60:AF60)-$O$9*TRANSPOSE($AO$4:$AR$4)*$AL$4)</f>
        <v>0.5774</v>
      </c>
      <c r="AD61" s="39" t="str">
        <v>0.5774</v>
      </c>
      <c r="AE61" s="39" t="str">
        <v>0.5774</v>
      </c>
      <c r="AF61" s="39" t="str">
        <v>0.5774</v>
      </c>
      <c r="AG61" s="5" cm="1">
        <f t="array" ref="AG61">SIGMOID(SUM(GETVECTOR(_xlfn.CONCAT(Y61,",",AC61))*GETVECTOR(_xlfn.CONCAT($S61,",",$AL$4)))+U61)</f>
        <v>0.70702555896734465</v>
      </c>
      <c r="AH61" s="5" cm="1">
        <f t="array" ref="AH61">SIGMOID(SUM(GETVECTOR(_xlfn.CONCAT(Z61,",",AD61))*GETVECTOR(_xlfn.CONCAT($S61,",",$AL$4)))+V61)</f>
        <v>0.71167749497329125</v>
      </c>
      <c r="AI61" s="5" cm="1">
        <f t="array" ref="AI61">TANH(SUM(GETVECTOR(_xlfn.CONCAT(AA61,",",AE61))*GETVECTOR(_xlfn.CONCAT($S61,",",$AL$4)))+W61)</f>
        <v>0.79632819627989815</v>
      </c>
      <c r="AJ61" s="5" cm="1">
        <f t="array" ref="AJ61">SIGMOID(SUM(GETVECTOR(_xlfn.CONCAT(AB61,",",AF61))*GETVECTOR(_xlfn.CONCAT($S61,",",$AL$4)))+X61)</f>
        <v>0.71194628619189448</v>
      </c>
      <c r="AK61" s="5">
        <f t="shared" si="31"/>
        <v>0.56672885590507727</v>
      </c>
      <c r="AL61" s="46">
        <f t="shared" si="32"/>
        <v>0.36519490209895694</v>
      </c>
      <c r="AM61" s="3">
        <f t="shared" si="33"/>
        <v>-0.255423654602074</v>
      </c>
      <c r="AN61" s="3">
        <f t="shared" si="34"/>
        <v>-0.13399997639338948</v>
      </c>
      <c r="AO61" s="3">
        <f t="shared" si="35"/>
        <v>0</v>
      </c>
      <c r="AP61" s="3">
        <f t="shared" si="36"/>
        <v>-2.1895687718997026E-2</v>
      </c>
      <c r="AQ61" s="3">
        <f t="shared" si="37"/>
        <v>-3.4890287721085572E-2</v>
      </c>
      <c r="AR61" s="3">
        <f t="shared" si="38"/>
        <v>-2.6869482355094731E-2</v>
      </c>
      <c r="AS61" s="3" cm="1">
        <f t="array" ref="AS61">SUM(AO61:AR61*AC61:AF61)</f>
        <v>-4.8302661330935387E-2</v>
      </c>
      <c r="AT61" s="50">
        <f t="shared" si="39"/>
        <v>6.52412433302796E-2</v>
      </c>
      <c r="AU61" s="50">
        <f t="shared" si="40"/>
        <v>0.255423654602074</v>
      </c>
      <c r="AV61" s="67"/>
      <c r="AW61" s="67"/>
    </row>
    <row r="62" spans="1:49" ht="15" customHeight="1" x14ac:dyDescent="0.25">
      <c r="A62" s="11">
        <f t="shared" si="0"/>
        <v>59</v>
      </c>
      <c r="B62" s="29">
        <v>31106</v>
      </c>
      <c r="C62" s="25"/>
      <c r="D62" s="12"/>
      <c r="E62" s="25">
        <v>26.7</v>
      </c>
      <c r="F62" s="35">
        <v>84</v>
      </c>
      <c r="G62" s="25">
        <v>0</v>
      </c>
      <c r="H62" s="13">
        <v>0</v>
      </c>
      <c r="I62" s="25">
        <v>0</v>
      </c>
      <c r="J62" s="12">
        <v>0</v>
      </c>
      <c r="K62" s="12">
        <v>0</v>
      </c>
      <c r="L62" s="25" t="s">
        <v>11</v>
      </c>
      <c r="M62" s="10"/>
      <c r="N62" s="15"/>
      <c r="O62" s="15"/>
      <c r="P62" s="4"/>
      <c r="Q62" s="55"/>
      <c r="R62" s="40">
        <f t="shared" si="30"/>
        <v>0.52577319587628868</v>
      </c>
      <c r="S62" s="42" t="str" cm="1">
        <f t="array" ref="S62">SETVECTOR(R62:R63)</f>
        <v>0.525773195876289,0.620618556701031</v>
      </c>
      <c r="T62" s="42">
        <f t="shared" si="41"/>
        <v>0.23711340206185566</v>
      </c>
      <c r="U62" s="5">
        <f t="shared" si="42"/>
        <v>0</v>
      </c>
      <c r="V62" s="5">
        <f t="shared" si="43"/>
        <v>1.9237492291369188E-2</v>
      </c>
      <c r="W62" s="5">
        <f t="shared" si="44"/>
        <v>0.18453586795388863</v>
      </c>
      <c r="X62" s="5">
        <f t="shared" si="45"/>
        <v>2.0365336486435161E-2</v>
      </c>
      <c r="Y62" s="46" t="str" cm="1">
        <f t="array" ref="Y62:AB62">SETMATRIX(GETMATRIX(Y61:AB61)-$O$9*TRANSPOSE(AO61:AR61)*GETVECTOR(S61))</f>
        <v>0.5774,0.5774</v>
      </c>
      <c r="Z62" s="46" t="str">
        <v>0.583353418297018,0.581883400923826</v>
      </c>
      <c r="AA62" s="46" t="str">
        <v>0.597286988846219,0.598384892349876</v>
      </c>
      <c r="AB62" s="46" t="str">
        <v>0.584349781861334,0.582488899117878</v>
      </c>
      <c r="AC62" s="39" t="str" cm="1">
        <f t="array" ref="AC62:AF62">SETMATRIX(GETMATRIX(AC61:AF61)-$O$9*TRANSPOSE($AO$4:$AR$4)*$AL$4)</f>
        <v>0.5774</v>
      </c>
      <c r="AD62" s="39" t="str">
        <v>0.5774</v>
      </c>
      <c r="AE62" s="39" t="str">
        <v>0.5774</v>
      </c>
      <c r="AF62" s="39" t="str">
        <v>0.5774</v>
      </c>
      <c r="AG62" s="5" cm="1">
        <f t="array" ref="AG62">SIGMOID(SUM(GETVECTOR(_xlfn.CONCAT(Y62,",",AC62))*GETVECTOR(_xlfn.CONCAT($S62,",",$AL$4)))+U62)</f>
        <v>0.65969303906938159</v>
      </c>
      <c r="AH62" s="5" cm="1">
        <f t="array" ref="AH62">SIGMOID(SUM(GETVECTOR(_xlfn.CONCAT(Z62,",",AD62))*GETVECTOR(_xlfn.CONCAT($S62,",",$AL$4)))+V62)</f>
        <v>0.66531631332325281</v>
      </c>
      <c r="AI62" s="5" cm="1">
        <f t="array" ref="AI62">TANH(SUM(GETVECTOR(_xlfn.CONCAT(AA62,",",AE62))*GETVECTOR(_xlfn.CONCAT($S62,",",$AL$4)))+W62)</f>
        <v>0.70134472503275802</v>
      </c>
      <c r="AJ62" s="5" cm="1">
        <f t="array" ref="AJ62">SIGMOID(SUM(GETVECTOR(_xlfn.CONCAT(AB62,",",AF62))*GETVECTOR(_xlfn.CONCAT($S62,",",$AL$4)))+X62)</f>
        <v>0.66576762389278388</v>
      </c>
      <c r="AK62" s="5">
        <f t="shared" si="31"/>
        <v>0.46661608682750499</v>
      </c>
      <c r="AL62" s="46">
        <f t="shared" si="32"/>
        <v>0.2899159193221777</v>
      </c>
      <c r="AM62" s="3">
        <f t="shared" si="33"/>
        <v>5.2802517260322035E-2</v>
      </c>
      <c r="AN62" s="3">
        <f t="shared" si="34"/>
        <v>2.8488041102110385E-2</v>
      </c>
      <c r="AO62" s="3">
        <f t="shared" si="35"/>
        <v>0</v>
      </c>
      <c r="AP62" s="3">
        <f t="shared" si="36"/>
        <v>4.4489429711205477E-3</v>
      </c>
      <c r="AQ62" s="3">
        <f t="shared" si="37"/>
        <v>9.6305982969171356E-3</v>
      </c>
      <c r="AR62" s="3">
        <f t="shared" si="38"/>
        <v>5.1165262524891343E-3</v>
      </c>
      <c r="AS62" s="3" cm="1">
        <f t="array" ref="AS62">SUM(AO62:AR62*AC62:AF62)</f>
        <v>1.1083809386352185E-2</v>
      </c>
      <c r="AT62" s="50">
        <f t="shared" si="39"/>
        <v>2.7881058290266064E-3</v>
      </c>
      <c r="AU62" s="50">
        <f t="shared" si="40"/>
        <v>5.2802517260322035E-2</v>
      </c>
      <c r="AV62" s="67"/>
      <c r="AW62" s="67"/>
    </row>
    <row r="63" spans="1:49" ht="15" customHeight="1" x14ac:dyDescent="0.25">
      <c r="A63" s="11">
        <f t="shared" si="0"/>
        <v>60</v>
      </c>
      <c r="B63" s="29">
        <v>31107</v>
      </c>
      <c r="C63" s="25"/>
      <c r="D63" s="12"/>
      <c r="E63" s="25">
        <v>23.1</v>
      </c>
      <c r="F63" s="35">
        <v>96</v>
      </c>
      <c r="G63" s="25">
        <v>84</v>
      </c>
      <c r="H63" s="13">
        <v>0</v>
      </c>
      <c r="I63" s="25">
        <v>0</v>
      </c>
      <c r="J63" s="12">
        <v>0</v>
      </c>
      <c r="K63" s="12">
        <v>0</v>
      </c>
      <c r="L63" s="25" t="s">
        <v>11</v>
      </c>
      <c r="M63" s="10"/>
      <c r="N63" s="15"/>
      <c r="O63" s="15"/>
      <c r="P63" s="4"/>
      <c r="Q63" s="55"/>
      <c r="R63" s="40">
        <f t="shared" si="30"/>
        <v>0.62061855670103094</v>
      </c>
      <c r="S63" s="42" t="str" cm="1">
        <f t="array" ref="S63">SETVECTOR(R63:R64)</f>
        <v>0.620618556701031,0.237113402061856</v>
      </c>
      <c r="T63" s="42">
        <f t="shared" si="41"/>
        <v>0.10309278350515463</v>
      </c>
      <c r="U63" s="5">
        <f t="shared" si="42"/>
        <v>0</v>
      </c>
      <c r="V63" s="5">
        <f t="shared" si="43"/>
        <v>1.8792597994257133E-2</v>
      </c>
      <c r="W63" s="5">
        <f t="shared" si="44"/>
        <v>0.18357280812419691</v>
      </c>
      <c r="X63" s="5">
        <f t="shared" si="45"/>
        <v>1.9853683861186248E-2</v>
      </c>
      <c r="Y63" s="46" t="str" cm="1">
        <f t="array" ref="Y63:AB63">SETMATRIX(GETMATRIX(Y62:AB62)-$O$9*TRANSPOSE(AO62:AR62)*GETVECTOR(S62))</f>
        <v>0.5774,0.5774</v>
      </c>
      <c r="Z63" s="46" t="str">
        <v>0.583119504800598,0.581607291267268</v>
      </c>
      <c r="AA63" s="46" t="str">
        <v>0.596780637801742,0.597787199548356</v>
      </c>
      <c r="AB63" s="46" t="str">
        <v>0.584080768625378,0.582171358004064</v>
      </c>
      <c r="AC63" s="39" t="str" cm="1">
        <f t="array" ref="AC63:AF63">SETMATRIX(GETMATRIX(AC62:AF62)-$O$9*TRANSPOSE($AO$4:$AR$4)*$AL$4)</f>
        <v>0.5774</v>
      </c>
      <c r="AD63" s="39" t="str">
        <v>0.5774</v>
      </c>
      <c r="AE63" s="39" t="str">
        <v>0.5774</v>
      </c>
      <c r="AF63" s="39" t="str">
        <v>0.5774</v>
      </c>
      <c r="AG63" s="5" cm="1">
        <f t="array" ref="AG63">SIGMOID(SUM(GETVECTOR(_xlfn.CONCAT(Y63,",",AC63))*GETVECTOR(_xlfn.CONCAT($S63,",",$AL$4)))+U63)</f>
        <v>0.62134345895524834</v>
      </c>
      <c r="AH63" s="5" cm="1">
        <f t="array" ref="AH63">SIGMOID(SUM(GETVECTOR(_xlfn.CONCAT(Z63,",",AD63))*GETVECTOR(_xlfn.CONCAT($S63,",",$AL$4)))+V63)</f>
        <v>0.62681900020113046</v>
      </c>
      <c r="AI63" s="5" cm="1">
        <f t="array" ref="AI63">TANH(SUM(GETVECTOR(_xlfn.CONCAT(AA63,",",AE63))*GETVECTOR(_xlfn.CONCAT($S63,",",$AL$4)))+W63)</f>
        <v>0.60162447697423638</v>
      </c>
      <c r="AJ63" s="5" cm="1">
        <f t="array" ref="AJ63">SIGMOID(SUM(GETVECTOR(_xlfn.CONCAT(AB63,",",AF63))*GETVECTOR(_xlfn.CONCAT($S63,",",$AL$4)))+X63)</f>
        <v>0.62723794648349729</v>
      </c>
      <c r="AK63" s="5">
        <f t="shared" si="31"/>
        <v>0.37710965315351885</v>
      </c>
      <c r="AL63" s="46">
        <f t="shared" si="32"/>
        <v>0.22592780781050789</v>
      </c>
      <c r="AM63" s="3">
        <f t="shared" si="33"/>
        <v>0.12283502430535326</v>
      </c>
      <c r="AN63" s="3">
        <f t="shared" si="34"/>
        <v>6.7050718866708034E-2</v>
      </c>
      <c r="AO63" s="3">
        <f t="shared" si="35"/>
        <v>0</v>
      </c>
      <c r="AP63" s="3">
        <f t="shared" si="36"/>
        <v>9.4360582197364016E-3</v>
      </c>
      <c r="AQ63" s="3">
        <f t="shared" si="37"/>
        <v>2.6816304892269764E-2</v>
      </c>
      <c r="AR63" s="3">
        <f t="shared" si="38"/>
        <v>1.0344835761258862E-2</v>
      </c>
      <c r="AS63" s="3" cm="1">
        <f t="array" ref="AS63">SUM(AO63:AR63*AC63:AF63)</f>
        <v>2.6905222629423228E-2</v>
      </c>
      <c r="AT63" s="50">
        <f t="shared" si="39"/>
        <v>1.5088443196096726E-2</v>
      </c>
      <c r="AU63" s="50">
        <f t="shared" si="40"/>
        <v>0.12283502430535326</v>
      </c>
      <c r="AV63" s="67"/>
      <c r="AW63" s="67"/>
    </row>
    <row r="64" spans="1:49" ht="15" customHeight="1" x14ac:dyDescent="0.25">
      <c r="A64" s="11">
        <f t="shared" si="0"/>
        <v>61</v>
      </c>
      <c r="B64" s="29">
        <v>31108</v>
      </c>
      <c r="C64" s="25"/>
      <c r="D64" s="12"/>
      <c r="E64" s="25">
        <v>22.5</v>
      </c>
      <c r="F64" s="35">
        <v>99</v>
      </c>
      <c r="G64" s="25">
        <v>48</v>
      </c>
      <c r="H64" s="13">
        <v>0</v>
      </c>
      <c r="I64" s="25">
        <v>0</v>
      </c>
      <c r="J64" s="12">
        <v>0</v>
      </c>
      <c r="K64" s="12">
        <v>0</v>
      </c>
      <c r="L64" s="25" t="s">
        <v>11</v>
      </c>
      <c r="M64" s="10"/>
      <c r="N64" s="15"/>
      <c r="O64" s="15"/>
      <c r="P64" s="4"/>
      <c r="Q64" s="55"/>
      <c r="R64" s="40">
        <f t="shared" si="30"/>
        <v>0.23711340206185566</v>
      </c>
      <c r="S64" s="42" t="str" cm="1">
        <f t="array" ref="S64">SETVECTOR(R64:R65)</f>
        <v>0.237113402061856,0.103092783505155</v>
      </c>
      <c r="T64" s="42">
        <f t="shared" si="41"/>
        <v>0.17525773195876287</v>
      </c>
      <c r="U64" s="5">
        <f t="shared" si="42"/>
        <v>0</v>
      </c>
      <c r="V64" s="5">
        <f t="shared" si="43"/>
        <v>1.7848992172283494E-2</v>
      </c>
      <c r="W64" s="5">
        <f t="shared" si="44"/>
        <v>0.18089117763496992</v>
      </c>
      <c r="X64" s="5">
        <f t="shared" si="45"/>
        <v>1.8819200285060362E-2</v>
      </c>
      <c r="Y64" s="46" t="str" cm="1">
        <f t="array" ref="Y64:AB64">SETMATRIX(GETMATRIX(Y63:AB63)-$O$9*TRANSPOSE(AO63:AR63)*GETVECTOR(S63))</f>
        <v>0.5774,0.5774</v>
      </c>
      <c r="Z64" s="46" t="str">
        <v>0.58253388551727,0.581383549680614</v>
      </c>
      <c r="AA64" s="46" t="str">
        <v>0.595116368157912,0.597151349019983</v>
      </c>
      <c r="AB64" s="46" t="str">
        <v>0.583438748921432,0.581926068083952</v>
      </c>
      <c r="AC64" s="39" t="str" cm="1">
        <f t="array" ref="AC64:AF64">SETMATRIX(GETMATRIX(AC63:AF63)-$O$9*TRANSPOSE($AO$4:$AR$4)*$AL$4)</f>
        <v>0.5774</v>
      </c>
      <c r="AD64" s="39" t="str">
        <v>0.5774</v>
      </c>
      <c r="AE64" s="39" t="str">
        <v>0.5774</v>
      </c>
      <c r="AF64" s="39" t="str">
        <v>0.5774</v>
      </c>
      <c r="AG64" s="5" cm="1">
        <f t="array" ref="AG64">SIGMOID(SUM(GETVECTOR(_xlfn.CONCAT(Y64,",",AC64))*GETVECTOR(_xlfn.CONCAT($S64,",",$AL$4)))+U64)</f>
        <v>0.54895145763587516</v>
      </c>
      <c r="AH64" s="5" cm="1">
        <f t="array" ref="AH64">SIGMOID(SUM(GETVECTOR(_xlfn.CONCAT(Z64,",",AD64))*GETVECTOR(_xlfn.CONCAT($S64,",",$AL$4)))+V64)</f>
        <v>0.55376928538054704</v>
      </c>
      <c r="AI64" s="5" cm="1">
        <f t="array" ref="AI64">TANH(SUM(GETVECTOR(_xlfn.CONCAT(AA64,",",AE64))*GETVECTOR(_xlfn.CONCAT($S64,",",$AL$4)))+W64)</f>
        <v>0.36579793140096034</v>
      </c>
      <c r="AJ64" s="5" cm="1">
        <f t="array" ref="AJ64">SIGMOID(SUM(GETVECTOR(_xlfn.CONCAT(AB64,",",AF64))*GETVECTOR(_xlfn.CONCAT($S64,",",$AL$4)))+X64)</f>
        <v>0.55407585114866176</v>
      </c>
      <c r="AK64" s="5">
        <f t="shared" si="31"/>
        <v>0.20256765906559218</v>
      </c>
      <c r="AL64" s="46">
        <f t="shared" si="32"/>
        <v>0.11072745757999823</v>
      </c>
      <c r="AM64" s="3">
        <f t="shared" si="33"/>
        <v>-6.4530274378764643E-2</v>
      </c>
      <c r="AN64" s="3">
        <f t="shared" si="34"/>
        <v>-3.4326743185739243E-2</v>
      </c>
      <c r="AO64" s="3">
        <f t="shared" si="35"/>
        <v>0</v>
      </c>
      <c r="AP64" s="3">
        <f t="shared" si="36"/>
        <v>-3.1028599240147201E-3</v>
      </c>
      <c r="AQ64" s="3">
        <f t="shared" si="37"/>
        <v>-1.6465524513153067E-2</v>
      </c>
      <c r="AR64" s="3">
        <f t="shared" si="38"/>
        <v>-3.1862498784483817E-3</v>
      </c>
      <c r="AS64" s="3" cm="1">
        <f t="array" ref="AS64">SUM(AO64:AR64*AC64:AF64)</f>
        <v>-1.3138525853836777E-2</v>
      </c>
      <c r="AT64" s="50">
        <f t="shared" si="39"/>
        <v>4.1641563113986486E-3</v>
      </c>
      <c r="AU64" s="50">
        <f t="shared" si="40"/>
        <v>6.4530274378764643E-2</v>
      </c>
      <c r="AV64" s="67"/>
      <c r="AW64" s="67"/>
    </row>
    <row r="65" spans="1:49" ht="15" customHeight="1" x14ac:dyDescent="0.25">
      <c r="A65" s="11">
        <f t="shared" si="0"/>
        <v>62</v>
      </c>
      <c r="B65" s="29">
        <v>31109</v>
      </c>
      <c r="C65" s="25"/>
      <c r="D65" s="12"/>
      <c r="E65" s="25">
        <v>24</v>
      </c>
      <c r="F65" s="35">
        <v>94</v>
      </c>
      <c r="G65" s="25">
        <v>40</v>
      </c>
      <c r="H65" s="13">
        <v>0</v>
      </c>
      <c r="I65" s="25">
        <v>0</v>
      </c>
      <c r="J65" s="12">
        <v>0</v>
      </c>
      <c r="K65" s="12">
        <v>0</v>
      </c>
      <c r="L65" s="25" t="s">
        <v>11</v>
      </c>
      <c r="M65" s="10"/>
      <c r="N65" s="15"/>
      <c r="O65" s="15"/>
      <c r="P65" s="4"/>
      <c r="Q65" s="55"/>
      <c r="R65" s="40">
        <f t="shared" si="30"/>
        <v>0.10309278350515463</v>
      </c>
      <c r="S65" s="42" t="str" cm="1">
        <f t="array" ref="S65">SETVECTOR(R65:R66)</f>
        <v>0.103092783505155,0.175257731958763</v>
      </c>
      <c r="T65" s="42">
        <f t="shared" si="41"/>
        <v>2.0618556701030927E-2</v>
      </c>
      <c r="U65" s="5">
        <f t="shared" si="42"/>
        <v>0</v>
      </c>
      <c r="V65" s="5">
        <f t="shared" si="43"/>
        <v>1.8159278164684965E-2</v>
      </c>
      <c r="W65" s="5">
        <f t="shared" si="44"/>
        <v>0.18253773008628524</v>
      </c>
      <c r="X65" s="5">
        <f t="shared" si="45"/>
        <v>1.9137825272905199E-2</v>
      </c>
      <c r="Y65" s="46" t="str" cm="1">
        <f t="array" ref="Y65:AB65">SETMATRIX(GETMATRIX(Y64:AB64)-$O$9*TRANSPOSE(AO64:AR64)*GETVECTOR(S64))</f>
        <v>0.5774,0.5774</v>
      </c>
      <c r="Z65" s="46" t="str">
        <v>0.582607458484541,0.581415537927253</v>
      </c>
      <c r="AA65" s="46" t="str">
        <v>0.595506787811317,0.597321096695376</v>
      </c>
      <c r="AB65" s="46" t="str">
        <v>0.583514299176282,0.581958916020843</v>
      </c>
      <c r="AC65" s="39" t="str" cm="1">
        <f t="array" ref="AC65:AF65">SETMATRIX(GETMATRIX(AC64:AF64)-$O$9*TRANSPOSE($AO$4:$AR$4)*$AL$4)</f>
        <v>0.5774</v>
      </c>
      <c r="AD65" s="39" t="str">
        <v>0.5774</v>
      </c>
      <c r="AE65" s="39" t="str">
        <v>0.5774</v>
      </c>
      <c r="AF65" s="39" t="str">
        <v>0.5774</v>
      </c>
      <c r="AG65" s="5" cm="1">
        <f t="array" ref="AG65">SIGMOID(SUM(GETVECTOR(_xlfn.CONCAT(Y65,",",AC65))*GETVECTOR(_xlfn.CONCAT($S65,",",$AL$4)))+U65)</f>
        <v>0.54009362987552256</v>
      </c>
      <c r="AH65" s="5" cm="1">
        <f t="array" ref="AH65">SIGMOID(SUM(GETVECTOR(_xlfn.CONCAT(Z65,",",AD65))*GETVECTOR(_xlfn.CONCAT($S65,",",$AL$4)))+V65)</f>
        <v>0.54490851939920992</v>
      </c>
      <c r="AI65" s="5" cm="1">
        <f t="array" ref="AI65">TANH(SUM(GETVECTOR(_xlfn.CONCAT(AA65,",",AE65))*GETVECTOR(_xlfn.CONCAT($S65,",",$AL$4)))+W65)</f>
        <v>0.33514697010678457</v>
      </c>
      <c r="AJ65" s="5" cm="1">
        <f t="array" ref="AJ65">SIGMOID(SUM(GETVECTOR(_xlfn.CONCAT(AB65,",",AF65))*GETVECTOR(_xlfn.CONCAT($S65,",",$AL$4)))+X65)</f>
        <v>0.54519796684120203</v>
      </c>
      <c r="AK65" s="5">
        <f t="shared" si="31"/>
        <v>0.18262443926201924</v>
      </c>
      <c r="AL65" s="46">
        <f t="shared" si="32"/>
        <v>9.8474139888721668E-2</v>
      </c>
      <c r="AM65" s="3">
        <f t="shared" si="33"/>
        <v>7.7855583187690744E-2</v>
      </c>
      <c r="AN65" s="3">
        <f t="shared" si="34"/>
        <v>4.1061928389019821E-2</v>
      </c>
      <c r="AO65" s="3">
        <f t="shared" si="35"/>
        <v>0</v>
      </c>
      <c r="AP65" s="3">
        <f t="shared" si="36"/>
        <v>3.4126908043559251E-3</v>
      </c>
      <c r="AQ65" s="3">
        <f t="shared" si="37"/>
        <v>1.986175708452589E-2</v>
      </c>
      <c r="AR65" s="3">
        <f t="shared" si="38"/>
        <v>3.4868587588497025E-3</v>
      </c>
      <c r="AS65" s="3" cm="1">
        <f t="array" ref="AS65">SUM(AO65:AR65*AC65:AF65)</f>
        <v>1.5451978458400179E-2</v>
      </c>
      <c r="AT65" s="50">
        <f t="shared" si="39"/>
        <v>6.0614918334954337E-3</v>
      </c>
      <c r="AU65" s="50">
        <f t="shared" si="40"/>
        <v>7.7855583187690744E-2</v>
      </c>
      <c r="AV65" s="67"/>
      <c r="AW65" s="67"/>
    </row>
    <row r="66" spans="1:49" ht="15" customHeight="1" x14ac:dyDescent="0.25">
      <c r="A66" s="11">
        <f t="shared" si="0"/>
        <v>63</v>
      </c>
      <c r="B66" s="29">
        <v>31110</v>
      </c>
      <c r="C66" s="25"/>
      <c r="D66" s="12"/>
      <c r="E66" s="25">
        <v>24.7</v>
      </c>
      <c r="F66" s="35">
        <v>89</v>
      </c>
      <c r="G66" s="25">
        <v>24</v>
      </c>
      <c r="H66" s="13">
        <v>0</v>
      </c>
      <c r="I66" s="25">
        <v>0</v>
      </c>
      <c r="J66" s="12">
        <v>0</v>
      </c>
      <c r="K66" s="12">
        <v>0</v>
      </c>
      <c r="L66" s="25" t="s">
        <v>11</v>
      </c>
      <c r="M66" s="10"/>
      <c r="N66" s="15"/>
      <c r="O66" s="15"/>
      <c r="P66" s="4"/>
      <c r="Q66" s="55"/>
      <c r="R66" s="40">
        <f t="shared" si="30"/>
        <v>0.17525773195876287</v>
      </c>
      <c r="S66" s="42" t="str" cm="1">
        <f t="array" ref="S66">SETVECTOR(R66:R67)</f>
        <v>0.175257731958763,0.0206185567010309</v>
      </c>
      <c r="T66" s="42">
        <f t="shared" si="41"/>
        <v>1.0309278350515464E-3</v>
      </c>
      <c r="U66" s="5">
        <f t="shared" si="42"/>
        <v>0</v>
      </c>
      <c r="V66" s="5">
        <f t="shared" si="43"/>
        <v>1.7818009084249371E-2</v>
      </c>
      <c r="W66" s="5">
        <f t="shared" si="44"/>
        <v>0.18055155437783266</v>
      </c>
      <c r="X66" s="5">
        <f t="shared" si="45"/>
        <v>1.8789139397020229E-2</v>
      </c>
      <c r="Y66" s="46" t="str" cm="1">
        <f t="array" ref="Y66:AB66">SETMATRIX(GETMATRIX(Y65:AB65)-$O$9*TRANSPOSE(AO65:AR65)*GETVECTOR(S65))</f>
        <v>0.5774,0.5774</v>
      </c>
      <c r="Z66" s="46" t="str">
        <v>0.582572276105115,0.581355727882228</v>
      </c>
      <c r="AA66" s="46" t="str">
        <v>0.595302027429002,0.596973004045441</v>
      </c>
      <c r="AB66" s="46" t="str">
        <v>0.583478352178768,0.581897806125069</v>
      </c>
      <c r="AC66" s="39" t="str" cm="1">
        <f t="array" ref="AC66:AF66">SETMATRIX(GETMATRIX(AC65:AF65)-$O$9*TRANSPOSE($AO$4:$AR$4)*$AL$4)</f>
        <v>0.5774</v>
      </c>
      <c r="AD66" s="39" t="str">
        <v>0.5774</v>
      </c>
      <c r="AE66" s="39" t="str">
        <v>0.5774</v>
      </c>
      <c r="AF66" s="39" t="str">
        <v>0.5774</v>
      </c>
      <c r="AG66" s="5" cm="1">
        <f t="array" ref="AG66">SIGMOID(SUM(GETVECTOR(_xlfn.CONCAT(Y66,",",AC66))*GETVECTOR(_xlfn.CONCAT($S66,",",$AL$4)))+U66)</f>
        <v>0.52824464136378757</v>
      </c>
      <c r="AH66" s="5" cm="1">
        <f t="array" ref="AH66">SIGMOID(SUM(GETVECTOR(_xlfn.CONCAT(Z66,",",AD66))*GETVECTOR(_xlfn.CONCAT($S66,",",$AL$4)))+V66)</f>
        <v>0.53292852563431758</v>
      </c>
      <c r="AI66" s="5" cm="1">
        <f t="array" ref="AI66">TANH(SUM(GETVECTOR(_xlfn.CONCAT(AA66,",",AE66))*GETVECTOR(_xlfn.CONCAT($S66,",",$AL$4)))+W66)</f>
        <v>0.28874040688625069</v>
      </c>
      <c r="AJ66" s="5" cm="1">
        <f t="array" ref="AJ66">SIGMOID(SUM(GETVECTOR(_xlfn.CONCAT(AB66,",",AF66))*GETVECTOR(_xlfn.CONCAT($S66,",",$AL$4)))+X66)</f>
        <v>0.53321255365136355</v>
      </c>
      <c r="AK66" s="5">
        <f t="shared" si="31"/>
        <v>0.15387799933294255</v>
      </c>
      <c r="AL66" s="46">
        <f t="shared" si="32"/>
        <v>8.1408153656935323E-2</v>
      </c>
      <c r="AM66" s="3">
        <f t="shared" si="33"/>
        <v>8.037722582188378E-2</v>
      </c>
      <c r="AN66" s="3">
        <f t="shared" si="34"/>
        <v>4.1859139006697459E-2</v>
      </c>
      <c r="AO66" s="3">
        <f t="shared" si="35"/>
        <v>0</v>
      </c>
      <c r="AP66" s="3">
        <f t="shared" si="36"/>
        <v>3.0085010441826712E-3</v>
      </c>
      <c r="AQ66" s="3">
        <f t="shared" si="37"/>
        <v>2.0448094363432572E-2</v>
      </c>
      <c r="AR66" s="3">
        <f t="shared" si="38"/>
        <v>3.0543590285658983E-3</v>
      </c>
      <c r="AS66" s="3" cm="1">
        <f t="array" ref="AS66">SUM(AO66:AR66*AC66:AF66)</f>
        <v>1.5307425091450992E-2</v>
      </c>
      <c r="AT66" s="50">
        <f t="shared" si="39"/>
        <v>6.4604984308221005E-3</v>
      </c>
      <c r="AU66" s="50">
        <f t="shared" si="40"/>
        <v>8.037722582188378E-2</v>
      </c>
      <c r="AV66" s="67"/>
      <c r="AW66" s="67"/>
    </row>
    <row r="67" spans="1:49" ht="15" customHeight="1" x14ac:dyDescent="0.25">
      <c r="A67" s="11">
        <f t="shared" si="0"/>
        <v>64</v>
      </c>
      <c r="B67" s="29">
        <v>31111</v>
      </c>
      <c r="C67" s="25"/>
      <c r="D67" s="12"/>
      <c r="E67" s="25">
        <v>24.7</v>
      </c>
      <c r="F67" s="35">
        <v>88</v>
      </c>
      <c r="G67" s="25">
        <v>0</v>
      </c>
      <c r="H67" s="13">
        <v>0</v>
      </c>
      <c r="I67" s="25">
        <v>0</v>
      </c>
      <c r="J67" s="12">
        <v>0</v>
      </c>
      <c r="K67" s="12">
        <v>0</v>
      </c>
      <c r="L67" s="25" t="s">
        <v>11</v>
      </c>
      <c r="M67" s="10"/>
      <c r="N67" s="15"/>
      <c r="O67" s="15"/>
      <c r="P67" s="4"/>
      <c r="Q67" s="55"/>
      <c r="R67" s="40">
        <f t="shared" si="30"/>
        <v>2.0618556701030927E-2</v>
      </c>
      <c r="S67" s="42" t="str" cm="1">
        <f t="array" ref="S67">SETVECTOR(R67:R68)</f>
        <v>0.0206185567010309,0.00103092783505155</v>
      </c>
      <c r="T67" s="42">
        <f t="shared" si="41"/>
        <v>0.15463917525773196</v>
      </c>
      <c r="U67" s="5">
        <f t="shared" si="42"/>
        <v>0</v>
      </c>
      <c r="V67" s="5">
        <f t="shared" si="43"/>
        <v>1.7517158979831103E-2</v>
      </c>
      <c r="W67" s="5">
        <f t="shared" si="44"/>
        <v>0.17850674494148941</v>
      </c>
      <c r="X67" s="5">
        <f t="shared" si="45"/>
        <v>1.8483703494163638E-2</v>
      </c>
      <c r="Y67" s="46" t="str" cm="1">
        <f t="array" ref="Y67:AB67">SETMATRIX(GETMATRIX(Y66:AB66)-$O$9*TRANSPOSE(AO66:AR66)*GETVECTOR(S66))</f>
        <v>0.5774,0.5774</v>
      </c>
      <c r="Z67" s="46" t="str">
        <v>0.582519549798155,0.581349524787292</v>
      </c>
      <c r="AA67" s="46" t="str">
        <v>0.594943658764901,0.596930843026135</v>
      </c>
      <c r="AB67" s="46" t="str">
        <v>0.583424822175175,0.581891508477587</v>
      </c>
      <c r="AC67" s="39" t="str" cm="1">
        <f t="array" ref="AC67:AF67">SETMATRIX(GETMATRIX(AC66:AF66)-$O$9*TRANSPOSE($AO$4:$AR$4)*$AL$4)</f>
        <v>0.5774</v>
      </c>
      <c r="AD67" s="39" t="str">
        <v>0.5774</v>
      </c>
      <c r="AE67" s="39" t="str">
        <v>0.5774</v>
      </c>
      <c r="AF67" s="39" t="str">
        <v>0.5774</v>
      </c>
      <c r="AG67" s="5" cm="1">
        <f t="array" ref="AG67">SIGMOID(SUM(GETVECTOR(_xlfn.CONCAT(Y67,",",AC67))*GETVECTOR(_xlfn.CONCAT($S67,",",$AL$4)))+U67)</f>
        <v>0.503125062399288</v>
      </c>
      <c r="AH67" s="5" cm="1">
        <f t="array" ref="AH67">SIGMOID(SUM(GETVECTOR(_xlfn.CONCAT(Z67,",",AD67))*GETVECTOR(_xlfn.CONCAT($S67,",",$AL$4)))+V67)</f>
        <v>0.50753123055472993</v>
      </c>
      <c r="AI67" s="5" cm="1">
        <f t="array" ref="AI67">TANH(SUM(GETVECTOR(_xlfn.CONCAT(AA67,",",AE67))*GETVECTOR(_xlfn.CONCAT($S67,",",$AL$4)))+W67)</f>
        <v>0.18908591179832196</v>
      </c>
      <c r="AJ67" s="5" cm="1">
        <f t="array" ref="AJ67">SIGMOID(SUM(GETVECTOR(_xlfn.CONCAT(AB67,",",AF67))*GETVECTOR(_xlfn.CONCAT($S67,",",$AL$4)))+X67)</f>
        <v>0.5077776149609271</v>
      </c>
      <c r="AK67" s="5">
        <f t="shared" si="31"/>
        <v>9.5967005495565472E-2</v>
      </c>
      <c r="AL67" s="46">
        <f t="shared" si="32"/>
        <v>4.8580850846773056E-2</v>
      </c>
      <c r="AM67" s="3">
        <f t="shared" si="33"/>
        <v>-0.10605832441095892</v>
      </c>
      <c r="AN67" s="3">
        <f t="shared" si="34"/>
        <v>-5.3361094636136447E-2</v>
      </c>
      <c r="AO67" s="3">
        <f t="shared" si="35"/>
        <v>0</v>
      </c>
      <c r="AP67" s="3">
        <f t="shared" si="36"/>
        <v>-2.5218855189442081E-3</v>
      </c>
      <c r="AQ67" s="3">
        <f t="shared" si="37"/>
        <v>-2.61141311349594E-2</v>
      </c>
      <c r="AR67" s="3">
        <f t="shared" si="38"/>
        <v>-2.5361284080042306E-3</v>
      </c>
      <c r="AS67" s="3" cm="1">
        <f t="array" ref="AS67">SUM(AO67:AR67*AC67:AF67)</f>
        <v>-1.7998796558745589E-2</v>
      </c>
      <c r="AT67" s="50">
        <f t="shared" si="39"/>
        <v>1.1248368176860203E-2</v>
      </c>
      <c r="AU67" s="50">
        <f t="shared" si="40"/>
        <v>0.10605832441095892</v>
      </c>
      <c r="AV67" s="67"/>
      <c r="AW67" s="67"/>
    </row>
    <row r="68" spans="1:49" ht="15" customHeight="1" x14ac:dyDescent="0.25">
      <c r="A68" s="11">
        <f t="shared" si="0"/>
        <v>65</v>
      </c>
      <c r="B68" s="29">
        <v>31112</v>
      </c>
      <c r="C68" s="25"/>
      <c r="D68" s="12"/>
      <c r="E68" s="25">
        <v>25</v>
      </c>
      <c r="F68" s="35">
        <v>88</v>
      </c>
      <c r="G68" s="25">
        <v>28</v>
      </c>
      <c r="H68" s="13">
        <v>0</v>
      </c>
      <c r="I68" s="25">
        <v>0</v>
      </c>
      <c r="J68" s="12">
        <v>0</v>
      </c>
      <c r="K68" s="12">
        <v>0</v>
      </c>
      <c r="L68" s="25" t="s">
        <v>11</v>
      </c>
      <c r="M68" s="10"/>
      <c r="N68" s="15"/>
      <c r="O68" s="15"/>
      <c r="P68" s="4"/>
      <c r="Q68" s="55"/>
      <c r="R68" s="40">
        <f t="shared" si="30"/>
        <v>1.0309278350515464E-3</v>
      </c>
      <c r="S68" s="42" t="str" cm="1">
        <f t="array" ref="S68">SETVECTOR(R68:R69)</f>
        <v>0.00103092783505155,0.154639175257732</v>
      </c>
      <c r="T68" s="42">
        <f t="shared" si="41"/>
        <v>8.9690721649484523E-2</v>
      </c>
      <c r="U68" s="5">
        <f t="shared" si="42"/>
        <v>0</v>
      </c>
      <c r="V68" s="5">
        <f t="shared" si="43"/>
        <v>1.7769347531725523E-2</v>
      </c>
      <c r="W68" s="5">
        <f t="shared" si="44"/>
        <v>0.18111815805498535</v>
      </c>
      <c r="X68" s="5">
        <f t="shared" si="45"/>
        <v>1.873731633496406E-2</v>
      </c>
      <c r="Y68" s="46" t="str" cm="1">
        <f t="array" ref="Y68:AB68">SETMATRIX(GETMATRIX(Y67:AB67)-$O$9*TRANSPOSE(AO67:AR67)*GETVECTOR(S67))</f>
        <v>0.5774,0.5774</v>
      </c>
      <c r="Z68" s="46" t="str">
        <v>0.582524749562112,0.58134978477549</v>
      </c>
      <c r="AA68" s="46" t="str">
        <v>0.594997502334251,0.596933535204602</v>
      </c>
      <c r="AB68" s="46" t="str">
        <v>0.583430051305913,0.581891769934124</v>
      </c>
      <c r="AC68" s="39" t="str" cm="1">
        <f t="array" ref="AC68:AF68">SETMATRIX(GETMATRIX(AC67:AF67)-$O$9*TRANSPOSE($AO$4:$AR$4)*$AL$4)</f>
        <v>0.5774</v>
      </c>
      <c r="AD68" s="39" t="str">
        <v>0.5774</v>
      </c>
      <c r="AE68" s="39" t="str">
        <v>0.5774</v>
      </c>
      <c r="AF68" s="39" t="str">
        <v>0.5774</v>
      </c>
      <c r="AG68" s="5" cm="1">
        <f t="array" ref="AG68">SIGMOID(SUM(GETVECTOR(_xlfn.CONCAT(Y68,",",AC68))*GETVECTOR(_xlfn.CONCAT($S68,",",$AL$4)))+U68)</f>
        <v>0.52245586278519074</v>
      </c>
      <c r="AH68" s="5" cm="1">
        <f t="array" ref="AH68">SIGMOID(SUM(GETVECTOR(_xlfn.CONCAT(Z68,",",AD68))*GETVECTOR(_xlfn.CONCAT($S68,",",$AL$4)))+V68)</f>
        <v>0.527040925060273</v>
      </c>
      <c r="AI68" s="5" cm="1">
        <f t="array" ref="AI68">TANH(SUM(GETVECTOR(_xlfn.CONCAT(AA68,",",AE68))*GETVECTOR(_xlfn.CONCAT($S68,",",$AL$4)))+W68)</f>
        <v>0.26738084855923411</v>
      </c>
      <c r="AJ68" s="5" cm="1">
        <f t="array" ref="AJ68">SIGMOID(SUM(GETVECTOR(_xlfn.CONCAT(AB68,",",AF68))*GETVECTOR(_xlfn.CONCAT($S68,",",$AL$4)))+X68)</f>
        <v>0.52730332637001787</v>
      </c>
      <c r="AK68" s="5">
        <f t="shared" si="31"/>
        <v>0.14092064976805951</v>
      </c>
      <c r="AL68" s="46">
        <f t="shared" si="32"/>
        <v>7.3819918948436661E-2</v>
      </c>
      <c r="AM68" s="3">
        <f t="shared" si="33"/>
        <v>-1.5870802701047862E-2</v>
      </c>
      <c r="AN68" s="3">
        <f t="shared" si="34"/>
        <v>-8.2047113232048795E-3</v>
      </c>
      <c r="AO68" s="3">
        <f t="shared" si="35"/>
        <v>0</v>
      </c>
      <c r="AP68" s="3">
        <f t="shared" si="36"/>
        <v>-5.4684154954342948E-4</v>
      </c>
      <c r="AQ68" s="3">
        <f t="shared" si="37"/>
        <v>-4.0150693655132737E-3</v>
      </c>
      <c r="AR68" s="3">
        <f t="shared" si="38"/>
        <v>-5.5380261603111495E-4</v>
      </c>
      <c r="AS68" s="3" cm="1">
        <f t="array" ref="AS68">SUM(AO68:AR68*AC68:AF68)</f>
        <v>-2.9538129928501061E-3</v>
      </c>
      <c r="AT68" s="50">
        <f t="shared" si="39"/>
        <v>2.5188237837558812E-4</v>
      </c>
      <c r="AU68" s="50">
        <f t="shared" si="40"/>
        <v>1.5870802701047862E-2</v>
      </c>
      <c r="AV68" s="67"/>
      <c r="AW68" s="67"/>
    </row>
    <row r="69" spans="1:49" ht="15" customHeight="1" x14ac:dyDescent="0.25">
      <c r="A69" s="11">
        <f t="shared" si="0"/>
        <v>66</v>
      </c>
      <c r="B69" s="29">
        <v>31113</v>
      </c>
      <c r="C69" s="25"/>
      <c r="D69" s="12"/>
      <c r="E69" s="25">
        <v>23.4</v>
      </c>
      <c r="F69" s="35">
        <v>92</v>
      </c>
      <c r="G69" s="25">
        <v>27</v>
      </c>
      <c r="H69" s="13">
        <v>0</v>
      </c>
      <c r="I69" s="25">
        <v>0</v>
      </c>
      <c r="J69" s="12">
        <v>0</v>
      </c>
      <c r="K69" s="12">
        <v>0</v>
      </c>
      <c r="L69" s="25" t="s">
        <v>11</v>
      </c>
      <c r="M69" s="10"/>
      <c r="N69" s="15"/>
      <c r="O69" s="15"/>
      <c r="P69" s="4"/>
      <c r="Q69" s="55"/>
      <c r="R69" s="40">
        <f t="shared" si="30"/>
        <v>0.15463917525773196</v>
      </c>
      <c r="S69" s="42" t="str" cm="1">
        <f t="array" ref="S69">SETVECTOR(R69:R70)</f>
        <v>0.154639175257732,0.0896907216494845</v>
      </c>
      <c r="T69" s="42">
        <f t="shared" si="41"/>
        <v>0.27731958762886594</v>
      </c>
      <c r="U69" s="5">
        <f t="shared" si="42"/>
        <v>0</v>
      </c>
      <c r="V69" s="5">
        <f t="shared" si="43"/>
        <v>1.7824031686679866E-2</v>
      </c>
      <c r="W69" s="5">
        <f t="shared" si="44"/>
        <v>0.18151966499153668</v>
      </c>
      <c r="X69" s="5">
        <f t="shared" si="45"/>
        <v>1.8792696596567172E-2</v>
      </c>
      <c r="Y69" s="46" t="str" cm="1">
        <f t="array" ref="Y69:AB69">SETMATRIX(GETMATRIX(Y68:AB68)-$O$9*TRANSPOSE(AO68:AR68)*GETVECTOR(S68))</f>
        <v>0.5774,0.5774</v>
      </c>
      <c r="Z69" s="46" t="str">
        <v>0.582524805937529,0.581358241088112</v>
      </c>
      <c r="AA69" s="46" t="str">
        <v>0.594997916258928,0.596995623906131</v>
      </c>
      <c r="AB69" s="46" t="str">
        <v>0.583430108398966,0.581900333892104</v>
      </c>
      <c r="AC69" s="39" t="str" cm="1">
        <f t="array" ref="AC69:AF69">SETMATRIX(GETMATRIX(AC68:AF68)-$O$9*TRANSPOSE($AO$4:$AR$4)*$AL$4)</f>
        <v>0.5774</v>
      </c>
      <c r="AD69" s="39" t="str">
        <v>0.5774</v>
      </c>
      <c r="AE69" s="39" t="str">
        <v>0.5774</v>
      </c>
      <c r="AF69" s="39" t="str">
        <v>0.5774</v>
      </c>
      <c r="AG69" s="5" cm="1">
        <f t="array" ref="AG69">SIGMOID(SUM(GETVECTOR(_xlfn.CONCAT(Y69,",",AC69))*GETVECTOR(_xlfn.CONCAT($S69,",",$AL$4)))+U69)</f>
        <v>0.53521064177831368</v>
      </c>
      <c r="AH69" s="5" cm="1">
        <f t="array" ref="AH69">SIGMOID(SUM(GETVECTOR(_xlfn.CONCAT(Z69,",",AD69))*GETVECTOR(_xlfn.CONCAT($S69,",",$AL$4)))+V69)</f>
        <v>0.53992671550917937</v>
      </c>
      <c r="AI69" s="5" cm="1">
        <f t="array" ref="AI69">TANH(SUM(GETVECTOR(_xlfn.CONCAT(AA69,",",AE69))*GETVECTOR(_xlfn.CONCAT($S69,",",$AL$4)))+W69)</f>
        <v>0.31588974901312178</v>
      </c>
      <c r="AJ69" s="5" cm="1">
        <f t="array" ref="AJ69">SIGMOID(SUM(GETVECTOR(_xlfn.CONCAT(AB69,",",AF69))*GETVECTOR(_xlfn.CONCAT($S69,",",$AL$4)))+X69)</f>
        <v>0.54021417753148759</v>
      </c>
      <c r="AK69" s="5">
        <f t="shared" si="31"/>
        <v>0.17055731464767387</v>
      </c>
      <c r="AL69" s="46">
        <f t="shared" si="32"/>
        <v>9.1254334032396328E-2</v>
      </c>
      <c r="AM69" s="3">
        <f t="shared" si="33"/>
        <v>-0.18606525359646961</v>
      </c>
      <c r="AN69" s="3">
        <f t="shared" si="34"/>
        <v>-9.7646908610251423E-2</v>
      </c>
      <c r="AO69" s="3">
        <f t="shared" si="35"/>
        <v>0</v>
      </c>
      <c r="AP69" s="3">
        <f t="shared" si="36"/>
        <v>-7.6622419862792486E-3</v>
      </c>
      <c r="AQ69" s="3">
        <f t="shared" si="37"/>
        <v>-4.7461222141866551E-2</v>
      </c>
      <c r="AR69" s="3">
        <f t="shared" si="38"/>
        <v>-7.8068233934514139E-3</v>
      </c>
      <c r="AS69" s="3" cm="1">
        <f t="array" ref="AS69">SUM(AO69:AR69*AC69:AF69)</f>
        <v>-3.633594801497024E-2</v>
      </c>
      <c r="AT69" s="50">
        <f t="shared" si="39"/>
        <v>3.4620278595918548E-2</v>
      </c>
      <c r="AU69" s="50">
        <f t="shared" si="40"/>
        <v>0.18606525359646961</v>
      </c>
      <c r="AV69" s="67"/>
      <c r="AW69" s="67"/>
    </row>
    <row r="70" spans="1:49" ht="15" customHeight="1" x14ac:dyDescent="0.25">
      <c r="A70" s="11">
        <f t="shared" ref="A70:A133" si="46">A69+1</f>
        <v>67</v>
      </c>
      <c r="B70" s="29">
        <v>31114</v>
      </c>
      <c r="C70" s="25"/>
      <c r="D70" s="12"/>
      <c r="E70" s="25">
        <v>25.9</v>
      </c>
      <c r="F70" s="35">
        <v>77</v>
      </c>
      <c r="G70" s="25">
        <v>10</v>
      </c>
      <c r="H70" s="13">
        <v>0</v>
      </c>
      <c r="I70" s="25">
        <v>0</v>
      </c>
      <c r="J70" s="12">
        <v>0</v>
      </c>
      <c r="K70" s="12">
        <v>0</v>
      </c>
      <c r="L70" s="25" t="s">
        <v>11</v>
      </c>
      <c r="M70" s="10"/>
      <c r="N70" s="15"/>
      <c r="O70" s="15"/>
      <c r="P70" s="4"/>
      <c r="Q70" s="55"/>
      <c r="R70" s="40">
        <f t="shared" si="30"/>
        <v>8.9690721649484523E-2</v>
      </c>
      <c r="S70" s="42" t="str" cm="1">
        <f t="array" ref="S70">SETVECTOR(R70:R71)</f>
        <v>0.0896907216494845,0.277319587628866</v>
      </c>
      <c r="T70" s="42">
        <f t="shared" si="41"/>
        <v>0.15257731958762888</v>
      </c>
      <c r="U70" s="5">
        <f t="shared" si="42"/>
        <v>0</v>
      </c>
      <c r="V70" s="5">
        <f t="shared" si="43"/>
        <v>1.8590255885307792E-2</v>
      </c>
      <c r="W70" s="5">
        <f t="shared" si="44"/>
        <v>0.18626578720572334</v>
      </c>
      <c r="X70" s="5">
        <f t="shared" si="45"/>
        <v>1.9573378935912312E-2</v>
      </c>
      <c r="Y70" s="46" t="str" cm="1">
        <f t="array" ref="Y70:AB70">SETMATRIX(GETMATRIX(Y69:AB69)-$O$9*TRANSPOSE(AO69:AR69)*GETVECTOR(S69))</f>
        <v>0.5774,0.5774</v>
      </c>
      <c r="Z70" s="46" t="str">
        <v>0.582643294215667,0.581426964289432</v>
      </c>
      <c r="AA70" s="46" t="str">
        <v>0.595731852683802,0.597421307032558</v>
      </c>
      <c r="AB70" s="46" t="str">
        <v>0.583550832472061,0.581970353854499</v>
      </c>
      <c r="AC70" s="39" t="str" cm="1">
        <f t="array" ref="AC70:AF70">SETMATRIX(GETMATRIX(AC69:AF69)-$O$9*TRANSPOSE($AO$4:$AR$4)*$AL$4)</f>
        <v>0.5774</v>
      </c>
      <c r="AD70" s="39" t="str">
        <v>0.5774</v>
      </c>
      <c r="AE70" s="39" t="str">
        <v>0.5774</v>
      </c>
      <c r="AF70" s="39" t="str">
        <v>0.5774</v>
      </c>
      <c r="AG70" s="5" cm="1">
        <f t="array" ref="AG70">SIGMOID(SUM(GETVECTOR(_xlfn.CONCAT(Y70,",",AC70))*GETVECTOR(_xlfn.CONCAT($S70,",",$AL$4)))+U70)</f>
        <v>0.55278056952930776</v>
      </c>
      <c r="AH70" s="5" cm="1">
        <f t="array" ref="AH70">SIGMOID(SUM(GETVECTOR(_xlfn.CONCAT(Z70,",",AD70))*GETVECTOR(_xlfn.CONCAT($S70,",",$AL$4)))+V70)</f>
        <v>0.55776320617990471</v>
      </c>
      <c r="AI70" s="5" cm="1">
        <f t="array" ref="AI70">TANH(SUM(GETVECTOR(_xlfn.CONCAT(AA70,",",AE70))*GETVECTOR(_xlfn.CONCAT($S70,",",$AL$4)))+W70)</f>
        <v>0.38453778326377663</v>
      </c>
      <c r="AJ70" s="5" cm="1">
        <f t="array" ref="AJ70">SIGMOID(SUM(GETVECTOR(_xlfn.CONCAT(AB70,",",AF70))*GETVECTOR(_xlfn.CONCAT($S70,",",$AL$4)))+X70)</f>
        <v>0.55806293378284388</v>
      </c>
      <c r="AK70" s="5">
        <f t="shared" si="31"/>
        <v>0.21448102689051735</v>
      </c>
      <c r="AL70" s="46">
        <f t="shared" si="32"/>
        <v>0.11789167565418997</v>
      </c>
      <c r="AM70" s="3">
        <f t="shared" si="33"/>
        <v>-3.4685643933438912E-2</v>
      </c>
      <c r="AN70" s="3">
        <f t="shared" si="34"/>
        <v>-1.8492933099400768E-2</v>
      </c>
      <c r="AO70" s="3">
        <f t="shared" si="35"/>
        <v>0</v>
      </c>
      <c r="AP70" s="3">
        <f t="shared" si="36"/>
        <v>-1.7540806254178441E-3</v>
      </c>
      <c r="AQ70" s="3">
        <f t="shared" si="37"/>
        <v>-8.7894534225969947E-3</v>
      </c>
      <c r="AR70" s="3">
        <f t="shared" si="38"/>
        <v>-1.8071463729349803E-3</v>
      </c>
      <c r="AS70" s="3" cm="1">
        <f t="array" ref="AS70">SUM(AO70:AR70*AC70:AF70)</f>
        <v>-7.1312828750564258E-3</v>
      </c>
      <c r="AT70" s="50">
        <f t="shared" si="39"/>
        <v>1.2030938950773075E-3</v>
      </c>
      <c r="AU70" s="50">
        <f t="shared" si="40"/>
        <v>3.4685643933438912E-2</v>
      </c>
      <c r="AV70" s="67"/>
      <c r="AW70" s="67"/>
    </row>
    <row r="71" spans="1:49" ht="15" customHeight="1" x14ac:dyDescent="0.25">
      <c r="A71" s="11">
        <f t="shared" si="46"/>
        <v>68</v>
      </c>
      <c r="B71" s="29">
        <v>31115</v>
      </c>
      <c r="C71" s="25"/>
      <c r="D71" s="12"/>
      <c r="E71" s="25">
        <v>24.7</v>
      </c>
      <c r="F71" s="35">
        <v>85</v>
      </c>
      <c r="G71" s="25">
        <v>0</v>
      </c>
      <c r="H71" s="13">
        <v>0</v>
      </c>
      <c r="I71" s="25">
        <v>0</v>
      </c>
      <c r="J71" s="12">
        <v>0</v>
      </c>
      <c r="K71" s="12">
        <v>0</v>
      </c>
      <c r="L71" s="25" t="s">
        <v>11</v>
      </c>
      <c r="M71" s="10"/>
      <c r="N71" s="15"/>
      <c r="O71" s="15"/>
      <c r="P71" s="4"/>
      <c r="Q71" s="55"/>
      <c r="R71" s="40">
        <f t="shared" si="30"/>
        <v>0.27731958762886594</v>
      </c>
      <c r="S71" s="42" t="str" cm="1">
        <f t="array" ref="S71">SETVECTOR(R71:R72)</f>
        <v>0.277319587628866,0.152577319587629</v>
      </c>
      <c r="T71" s="42">
        <f t="shared" si="41"/>
        <v>0.44020618556701036</v>
      </c>
      <c r="U71" s="5">
        <f t="shared" si="42"/>
        <v>0</v>
      </c>
      <c r="V71" s="5">
        <f t="shared" si="43"/>
        <v>1.8765663947849578E-2</v>
      </c>
      <c r="W71" s="5">
        <f t="shared" si="44"/>
        <v>0.18714473254798306</v>
      </c>
      <c r="X71" s="5">
        <f t="shared" si="45"/>
        <v>1.975409357320581E-2</v>
      </c>
      <c r="Y71" s="46" t="str" cm="1">
        <f t="array" ref="Y71:AB71">SETMATRIX(GETMATRIX(Y70:AB70)-$O$9*TRANSPOSE(AO70:AR70)*GETVECTOR(S70))</f>
        <v>0.5774,0.5774</v>
      </c>
      <c r="Z71" s="46" t="str">
        <v>0.582659026691379,0.581475608381003</v>
      </c>
      <c r="AA71" s="46" t="str">
        <v>0.59581068592584,0.597665055792422</v>
      </c>
      <c r="AB71" s="46" t="str">
        <v>0.583567040898292,0.582020469563192</v>
      </c>
      <c r="AC71" s="39" t="str" cm="1">
        <f t="array" ref="AC71:AF71">SETMATRIX(GETMATRIX(AC70:AF70)-$O$9*TRANSPOSE($AO$4:$AR$4)*$AL$4)</f>
        <v>0.5774</v>
      </c>
      <c r="AD71" s="39" t="str">
        <v>0.5774</v>
      </c>
      <c r="AE71" s="39" t="str">
        <v>0.5774</v>
      </c>
      <c r="AF71" s="39" t="str">
        <v>0.5774</v>
      </c>
      <c r="AG71" s="5" cm="1">
        <f t="array" ref="AG71">SIGMOID(SUM(GETVECTOR(_xlfn.CONCAT(Y71,",",AC71))*GETVECTOR(_xlfn.CONCAT($S71,",",$AL$4)))+U71)</f>
        <v>0.56173894296623217</v>
      </c>
      <c r="AH71" s="5" cm="1">
        <f t="array" ref="AH71">SIGMOID(SUM(GETVECTOR(_xlfn.CONCAT(Z71,",",AD71))*GETVECTOR(_xlfn.CONCAT($S71,",",$AL$4)))+V71)</f>
        <v>0.56686418785121595</v>
      </c>
      <c r="AI71" s="5" cm="1">
        <f t="array" ref="AI71">TANH(SUM(GETVECTOR(_xlfn.CONCAT(AA71,",",AE71))*GETVECTOR(_xlfn.CONCAT($S71,",",$AL$4)))+W71)</f>
        <v>0.41659496739915169</v>
      </c>
      <c r="AJ71" s="5" cm="1">
        <f t="array" ref="AJ71">SIGMOID(SUM(GETVECTOR(_xlfn.CONCAT(AB71,",",AF71))*GETVECTOR(_xlfn.CONCAT($S71,",",$AL$4)))+X71)</f>
        <v>0.56718908579426108</v>
      </c>
      <c r="AK71" s="5">
        <f t="shared" si="31"/>
        <v>0.2361527678576239</v>
      </c>
      <c r="AL71" s="46">
        <f t="shared" si="32"/>
        <v>0.13150766782908258</v>
      </c>
      <c r="AM71" s="3">
        <f t="shared" si="33"/>
        <v>-0.30869851773792778</v>
      </c>
      <c r="AN71" s="3">
        <f t="shared" si="34"/>
        <v>-0.16567784680043088</v>
      </c>
      <c r="AO71" s="3">
        <f t="shared" si="35"/>
        <v>0</v>
      </c>
      <c r="AP71" s="3">
        <f t="shared" si="36"/>
        <v>-1.6946560835600536E-2</v>
      </c>
      <c r="AQ71" s="3">
        <f t="shared" si="37"/>
        <v>-7.761744245277645E-2</v>
      </c>
      <c r="AR71" s="3">
        <f t="shared" si="38"/>
        <v>-1.7570488013388688E-2</v>
      </c>
      <c r="AS71" s="3" cm="1">
        <f t="array" ref="AS71">SUM(AO71:AR71*AC71:AF71)</f>
        <v>-6.4746455277639503E-2</v>
      </c>
      <c r="AT71" s="50">
        <f t="shared" si="39"/>
        <v>9.5294774853593708E-2</v>
      </c>
      <c r="AU71" s="50">
        <f t="shared" si="40"/>
        <v>0.30869851773792778</v>
      </c>
      <c r="AV71" s="67"/>
      <c r="AW71" s="67"/>
    </row>
    <row r="72" spans="1:49" ht="15" customHeight="1" x14ac:dyDescent="0.25">
      <c r="A72" s="11">
        <f t="shared" si="46"/>
        <v>69</v>
      </c>
      <c r="B72" s="29">
        <v>31116</v>
      </c>
      <c r="C72" s="25"/>
      <c r="D72" s="12"/>
      <c r="E72" s="25">
        <v>25.2</v>
      </c>
      <c r="F72" s="35">
        <v>83</v>
      </c>
      <c r="G72" s="25">
        <v>0</v>
      </c>
      <c r="H72" s="13">
        <v>0</v>
      </c>
      <c r="I72" s="25">
        <v>0</v>
      </c>
      <c r="J72" s="12">
        <v>0</v>
      </c>
      <c r="K72" s="12">
        <v>0</v>
      </c>
      <c r="L72" s="25" t="s">
        <v>11</v>
      </c>
      <c r="M72" s="10"/>
      <c r="N72" s="15"/>
      <c r="O72" s="15"/>
      <c r="P72" s="4"/>
      <c r="Q72" s="55"/>
      <c r="R72" s="40">
        <f t="shared" si="30"/>
        <v>0.15257731958762888</v>
      </c>
      <c r="S72" s="42" t="str" cm="1">
        <f t="array" ref="S72">SETVECTOR(R72:R73)</f>
        <v>0.152577319587629,0.44020618556701</v>
      </c>
      <c r="T72" s="42">
        <f t="shared" si="41"/>
        <v>0.13917525773195877</v>
      </c>
      <c r="U72" s="5">
        <f t="shared" si="42"/>
        <v>0</v>
      </c>
      <c r="V72" s="5">
        <f t="shared" si="43"/>
        <v>2.0460320031409632E-2</v>
      </c>
      <c r="W72" s="5">
        <f t="shared" si="44"/>
        <v>0.1949064767932607</v>
      </c>
      <c r="X72" s="5">
        <f t="shared" si="45"/>
        <v>2.1511142374544677E-2</v>
      </c>
      <c r="Y72" s="46" t="str" cm="1">
        <f t="array" ref="Y72:AB72">SETMATRIX(GETMATRIX(Y71:AB71)-$O$9*TRANSPOSE(AO71:AR71)*GETVECTOR(S71))</f>
        <v>0.5774,0.5774</v>
      </c>
      <c r="Z72" s="46" t="str">
        <v>0.583128988017645,0.581734174463855</v>
      </c>
      <c r="AA72" s="46" t="str">
        <v>0.597963169639221,0.598849321924691</v>
      </c>
      <c r="AB72" s="46" t="str">
        <v>0.584054304947323,0.582288555359685</v>
      </c>
      <c r="AC72" s="39" t="str" cm="1">
        <f t="array" ref="AC72:AF72">SETMATRIX(GETMATRIX(AC71:AF71)-$O$9*TRANSPOSE($AO$4:$AR$4)*$AL$4)</f>
        <v>0.5774</v>
      </c>
      <c r="AD72" s="39" t="str">
        <v>0.5774</v>
      </c>
      <c r="AE72" s="39" t="str">
        <v>0.5774</v>
      </c>
      <c r="AF72" s="39" t="str">
        <v>0.5774</v>
      </c>
      <c r="AG72" s="5" cm="1">
        <f t="array" ref="AG72">SIGMOID(SUM(GETVECTOR(_xlfn.CONCAT(Y72,",",AC72))*GETVECTOR(_xlfn.CONCAT($S72,",",$AL$4)))+U72)</f>
        <v>0.58474260349597273</v>
      </c>
      <c r="AH72" s="5" cm="1">
        <f t="array" ref="AH72">SIGMOID(SUM(GETVECTOR(_xlfn.CONCAT(Z72,",",AD72))*GETVECTOR(_xlfn.CONCAT($S72,",",$AL$4)))+V72)</f>
        <v>0.59037493682235709</v>
      </c>
      <c r="AI72" s="5" cm="1">
        <f t="array" ref="AI72">TANH(SUM(GETVECTOR(_xlfn.CONCAT(AA72,",",AE72))*GETVECTOR(_xlfn.CONCAT($S72,",",$AL$4)))+W72)</f>
        <v>0.50033976736961505</v>
      </c>
      <c r="AJ72" s="5" cm="1">
        <f t="array" ref="AJ72">SIGMOID(SUM(GETVECTOR(_xlfn.CONCAT(AB72,",",AF72))*GETVECTOR(_xlfn.CONCAT($S72,",",$AL$4)))+X72)</f>
        <v>0.59072217425587292</v>
      </c>
      <c r="AK72" s="5">
        <f t="shared" si="31"/>
        <v>0.29538805855054934</v>
      </c>
      <c r="AL72" s="46">
        <f t="shared" si="32"/>
        <v>0.16958830615876525</v>
      </c>
      <c r="AM72" s="3">
        <f t="shared" si="33"/>
        <v>3.0413048426806477E-2</v>
      </c>
      <c r="AN72" s="3">
        <f t="shared" si="34"/>
        <v>1.648495729005869E-2</v>
      </c>
      <c r="AO72" s="3">
        <f t="shared" si="35"/>
        <v>0</v>
      </c>
      <c r="AP72" s="3">
        <f t="shared" si="36"/>
        <v>1.9946526672891818E-3</v>
      </c>
      <c r="AQ72" s="3">
        <f t="shared" si="37"/>
        <v>7.2959213705823906E-3</v>
      </c>
      <c r="AR72" s="3">
        <f t="shared" si="38"/>
        <v>2.1109311645502826E-3</v>
      </c>
      <c r="AS72" s="3" cm="1">
        <f t="array" ref="AS72">SUM(AO72:AR72*AC72:AF72)</f>
        <v>6.5832291038783793E-3</v>
      </c>
      <c r="AT72" s="50">
        <f t="shared" si="39"/>
        <v>9.2495351461127596E-4</v>
      </c>
      <c r="AU72" s="50">
        <f t="shared" si="40"/>
        <v>3.0413048426806477E-2</v>
      </c>
      <c r="AV72" s="67"/>
      <c r="AW72" s="67"/>
    </row>
    <row r="73" spans="1:49" ht="15" customHeight="1" x14ac:dyDescent="0.25">
      <c r="A73" s="11">
        <f t="shared" si="46"/>
        <v>70</v>
      </c>
      <c r="B73" s="29">
        <v>31117</v>
      </c>
      <c r="C73" s="25"/>
      <c r="D73" s="12"/>
      <c r="E73" s="25">
        <v>25</v>
      </c>
      <c r="F73" s="35">
        <v>80</v>
      </c>
      <c r="G73" s="25">
        <v>0</v>
      </c>
      <c r="H73" s="13">
        <v>0</v>
      </c>
      <c r="I73" s="25">
        <v>0</v>
      </c>
      <c r="J73" s="12">
        <v>0</v>
      </c>
      <c r="K73" s="12">
        <v>0</v>
      </c>
      <c r="L73" s="25" t="s">
        <v>11</v>
      </c>
      <c r="M73" s="10"/>
      <c r="N73" s="15"/>
      <c r="O73" s="15"/>
      <c r="P73" s="4"/>
      <c r="Q73" s="55"/>
      <c r="R73" s="40">
        <f t="shared" si="30"/>
        <v>0.44020618556701036</v>
      </c>
      <c r="S73" s="42" t="str" cm="1">
        <f t="array" ref="S73">SETVECTOR(R73:R74)</f>
        <v>0.44020618556701,0.139175257731959</v>
      </c>
      <c r="T73" s="42">
        <f t="shared" si="41"/>
        <v>6.7010309278350513E-2</v>
      </c>
      <c r="U73" s="5">
        <f t="shared" si="42"/>
        <v>0</v>
      </c>
      <c r="V73" s="5">
        <f t="shared" si="43"/>
        <v>2.0260854764680713E-2</v>
      </c>
      <c r="W73" s="5">
        <f t="shared" si="44"/>
        <v>0.19417688465620248</v>
      </c>
      <c r="X73" s="5">
        <f t="shared" si="45"/>
        <v>2.1300049258089648E-2</v>
      </c>
      <c r="Y73" s="46" t="str" cm="1">
        <f t="array" ref="Y73:AB73">SETMATRIX(GETMATRIX(Y72:AB72)-$O$9*TRANSPOSE(AO72:AR72)*GETVECTOR(S72))</f>
        <v>0.5774,0.5774</v>
      </c>
      <c r="Z73" s="46" t="str">
        <v>0.583098554141897,0.581646368619635</v>
      </c>
      <c r="AA73" s="46" t="str">
        <v>0.597851850426556,0.598528150953017</v>
      </c>
      <c r="AB73" s="46" t="str">
        <v>0.584022096925431,0.582195630864091</v>
      </c>
      <c r="AC73" s="39" t="str" cm="1">
        <f t="array" ref="AC73:AF73">SETMATRIX(GETMATRIX(AC72:AF72)-$O$9*TRANSPOSE($AO$4:$AR$4)*$AL$4)</f>
        <v>0.5774</v>
      </c>
      <c r="AD73" s="39" t="str">
        <v>0.5774</v>
      </c>
      <c r="AE73" s="39" t="str">
        <v>0.5774</v>
      </c>
      <c r="AF73" s="39" t="str">
        <v>0.5774</v>
      </c>
      <c r="AG73" s="5" cm="1">
        <f t="array" ref="AG73">SIGMOID(SUM(GETVECTOR(_xlfn.CONCAT(Y73,",",AC73))*GETVECTOR(_xlfn.CONCAT($S73,",",$AL$4)))+U73)</f>
        <v>0.58286236373382716</v>
      </c>
      <c r="AH73" s="5" cm="1">
        <f t="array" ref="AH73">SIGMOID(SUM(GETVECTOR(_xlfn.CONCAT(Z73,",",AD73))*GETVECTOR(_xlfn.CONCAT($S73,",",$AL$4)))+V73)</f>
        <v>0.58853083287944319</v>
      </c>
      <c r="AI73" s="5" cm="1">
        <f t="array" ref="AI73">TANH(SUM(GETVECTOR(_xlfn.CONCAT(AA73,",",AE73))*GETVECTOR(_xlfn.CONCAT($S73,",",$AL$4)))+W73)</f>
        <v>0.49348382672609609</v>
      </c>
      <c r="AJ73" s="5" cm="1">
        <f t="array" ref="AJ73">SIGMOID(SUM(GETVECTOR(_xlfn.CONCAT(AB73,",",AF73))*GETVECTOR(_xlfn.CONCAT($S73,",",$AL$4)))+X73)</f>
        <v>0.5888993995421411</v>
      </c>
      <c r="AK73" s="5">
        <f t="shared" si="31"/>
        <v>0.29043044755564418</v>
      </c>
      <c r="AL73" s="46">
        <f t="shared" si="32"/>
        <v>0.1663823058909597</v>
      </c>
      <c r="AM73" s="3">
        <f t="shared" si="33"/>
        <v>9.937199661260919E-2</v>
      </c>
      <c r="AN73" s="3">
        <f t="shared" si="34"/>
        <v>5.3848815345562732E-2</v>
      </c>
      <c r="AO73" s="3">
        <f t="shared" si="35"/>
        <v>0</v>
      </c>
      <c r="AP73" s="3">
        <f t="shared" si="36"/>
        <v>6.4351043694371567E-3</v>
      </c>
      <c r="AQ73" s="3">
        <f t="shared" si="37"/>
        <v>2.3973928994593743E-2</v>
      </c>
      <c r="AR73" s="3">
        <f t="shared" si="38"/>
        <v>6.7970312382781839E-3</v>
      </c>
      <c r="AS73" s="3" cm="1">
        <f t="array" ref="AS73">SUM(AO73:AR73*AC73:AF73)</f>
        <v>2.1482781701373264E-2</v>
      </c>
      <c r="AT73" s="50">
        <f t="shared" si="39"/>
        <v>9.8747937107764115E-3</v>
      </c>
      <c r="AU73" s="50">
        <f t="shared" si="40"/>
        <v>9.937199661260919E-2</v>
      </c>
      <c r="AV73" s="67"/>
      <c r="AW73" s="67"/>
    </row>
    <row r="74" spans="1:49" ht="15" customHeight="1" x14ac:dyDescent="0.25">
      <c r="A74" s="11">
        <f t="shared" si="46"/>
        <v>71</v>
      </c>
      <c r="B74" s="29">
        <v>31118</v>
      </c>
      <c r="C74" s="25"/>
      <c r="D74" s="12"/>
      <c r="E74" s="25">
        <v>25.2</v>
      </c>
      <c r="F74" s="35">
        <v>91</v>
      </c>
      <c r="G74" s="25">
        <v>17</v>
      </c>
      <c r="H74" s="13">
        <v>0</v>
      </c>
      <c r="I74" s="25">
        <v>0</v>
      </c>
      <c r="J74" s="12">
        <v>0</v>
      </c>
      <c r="K74" s="12">
        <v>0</v>
      </c>
      <c r="L74" s="25" t="s">
        <v>11</v>
      </c>
      <c r="M74" s="10"/>
      <c r="N74" s="15"/>
      <c r="O74" s="15"/>
      <c r="P74" s="4"/>
      <c r="Q74" s="55"/>
      <c r="R74" s="40">
        <f t="shared" si="30"/>
        <v>0.13917525773195877</v>
      </c>
      <c r="S74" s="42" t="str" cm="1">
        <f t="array" ref="S74">SETVECTOR(R74:R75)</f>
        <v>0.139175257731959,0.0670103092783505</v>
      </c>
      <c r="T74" s="42">
        <f t="shared" si="41"/>
        <v>0.17525773195876287</v>
      </c>
      <c r="U74" s="5">
        <f t="shared" si="42"/>
        <v>0</v>
      </c>
      <c r="V74" s="5">
        <f t="shared" si="43"/>
        <v>1.9617344327736996E-2</v>
      </c>
      <c r="W74" s="5">
        <f t="shared" si="44"/>
        <v>0.19177949175674311</v>
      </c>
      <c r="X74" s="5">
        <f t="shared" si="45"/>
        <v>2.0620346134261829E-2</v>
      </c>
      <c r="Y74" s="46" t="str" cm="1">
        <f t="array" ref="Y74:AB74">SETMATRIX(GETMATRIX(Y73:AB73)-$O$9*TRANSPOSE(AO73:AR73)*GETVECTOR(S73))</f>
        <v>0.5774,0.5774</v>
      </c>
      <c r="Z74" s="46" t="str">
        <v>0.582815276867077,0.58155680788872</v>
      </c>
      <c r="AA74" s="46" t="str">
        <v>0.59679650324298,0.59819449317835</v>
      </c>
      <c r="AB74" s="46" t="str">
        <v>0.583722887405973,0.582101033006651</v>
      </c>
      <c r="AC74" s="39" t="str" cm="1">
        <f t="array" ref="AC74:AF74">SETMATRIX(GETMATRIX(AC73:AF73)-$O$9*TRANSPOSE($AO$4:$AR$4)*$AL$4)</f>
        <v>0.5774</v>
      </c>
      <c r="AD74" s="39" t="str">
        <v>0.5774</v>
      </c>
      <c r="AE74" s="39" t="str">
        <v>0.5774</v>
      </c>
      <c r="AF74" s="39" t="str">
        <v>0.5774</v>
      </c>
      <c r="AG74" s="5" cm="1">
        <f t="array" ref="AG74">SIGMOID(SUM(GETVECTOR(_xlfn.CONCAT(Y74,",",AC74))*GETVECTOR(_xlfn.CONCAT($S74,",",$AL$4)))+U74)</f>
        <v>0.52972778322934388</v>
      </c>
      <c r="AH74" s="5" cm="1">
        <f t="array" ref="AH74">SIGMOID(SUM(GETVECTOR(_xlfn.CONCAT(Z74,",",AD74))*GETVECTOR(_xlfn.CONCAT($S74,",",$AL$4)))+V74)</f>
        <v>0.53486858739077203</v>
      </c>
      <c r="AI74" s="5" cm="1">
        <f t="array" ref="AI74">TANH(SUM(GETVECTOR(_xlfn.CONCAT(AA74,",",AE74))*GETVECTOR(_xlfn.CONCAT($S74,",",$AL$4)))+W74)</f>
        <v>0.30490998890413135</v>
      </c>
      <c r="AJ74" s="5" cm="1">
        <f t="array" ref="AJ74">SIGMOID(SUM(GETVECTOR(_xlfn.CONCAT(AB74,",",AF74))*GETVECTOR(_xlfn.CONCAT($S74,",",$AL$4)))+X74)</f>
        <v>0.53515860504076718</v>
      </c>
      <c r="AK74" s="5">
        <f t="shared" si="31"/>
        <v>0.16308677504648872</v>
      </c>
      <c r="AL74" s="46">
        <f t="shared" si="32"/>
        <v>8.6511655550612687E-2</v>
      </c>
      <c r="AM74" s="3">
        <f t="shared" si="33"/>
        <v>-8.8746076408150187E-2</v>
      </c>
      <c r="AN74" s="3">
        <f t="shared" si="34"/>
        <v>-4.6252100393781082E-2</v>
      </c>
      <c r="AO74" s="3">
        <f t="shared" si="35"/>
        <v>0</v>
      </c>
      <c r="AP74" s="3">
        <f t="shared" si="36"/>
        <v>-3.5085354991689034E-3</v>
      </c>
      <c r="AQ74" s="3">
        <f t="shared" si="37"/>
        <v>-2.2438827267539284E-2</v>
      </c>
      <c r="AR74" s="3">
        <f t="shared" si="38"/>
        <v>-3.5688523457641213E-3</v>
      </c>
      <c r="AS74" s="3" cm="1">
        <f t="array" ref="AS74">SUM(AO74:AR74*AC74:AF74)</f>
        <v>-1.7042662605941512E-2</v>
      </c>
      <c r="AT74" s="50">
        <f t="shared" si="39"/>
        <v>7.8758660778412305E-3</v>
      </c>
      <c r="AU74" s="50">
        <f t="shared" si="40"/>
        <v>8.8746076408150187E-2</v>
      </c>
      <c r="AV74" s="67"/>
      <c r="AW74" s="67"/>
    </row>
    <row r="75" spans="1:49" ht="15" customHeight="1" x14ac:dyDescent="0.25">
      <c r="A75" s="11">
        <f t="shared" si="46"/>
        <v>72</v>
      </c>
      <c r="B75" s="29">
        <v>31119</v>
      </c>
      <c r="C75" s="25"/>
      <c r="D75" s="12"/>
      <c r="E75" s="25">
        <v>24.6</v>
      </c>
      <c r="F75" s="35">
        <v>92</v>
      </c>
      <c r="G75" s="25">
        <v>1</v>
      </c>
      <c r="H75" s="13">
        <v>0</v>
      </c>
      <c r="I75" s="25">
        <v>0</v>
      </c>
      <c r="J75" s="12">
        <v>0</v>
      </c>
      <c r="K75" s="12">
        <v>0</v>
      </c>
      <c r="L75" s="25" t="s">
        <v>11</v>
      </c>
      <c r="M75" s="10"/>
      <c r="N75" s="15"/>
      <c r="O75" s="15"/>
      <c r="P75" s="4"/>
      <c r="Q75" s="55"/>
      <c r="R75" s="40">
        <f t="shared" si="30"/>
        <v>6.7010309278350513E-2</v>
      </c>
      <c r="S75" s="42" t="str" cm="1">
        <f t="array" ref="S75">SETVECTOR(R75:R76)</f>
        <v>0.0670103092783505,0.175257731958763</v>
      </c>
      <c r="T75" s="42">
        <f t="shared" si="41"/>
        <v>0.18969072164948453</v>
      </c>
      <c r="U75" s="5">
        <f t="shared" si="42"/>
        <v>0</v>
      </c>
      <c r="V75" s="5">
        <f t="shared" si="43"/>
        <v>1.9968197877653887E-2</v>
      </c>
      <c r="W75" s="5">
        <f t="shared" si="44"/>
        <v>0.19402337448349705</v>
      </c>
      <c r="X75" s="5">
        <f t="shared" si="45"/>
        <v>2.097723136883824E-2</v>
      </c>
      <c r="Y75" s="46" t="str" cm="1">
        <f t="array" ref="Y75:AB75">SETMATRIX(GETMATRIX(Y74:AB74)-$O$9*TRANSPOSE(AO74:AR74)*GETVECTOR(S74))</f>
        <v>0.5774,0.5774</v>
      </c>
      <c r="Z75" s="46" t="str">
        <v>0.582864107000313,0.581580318693611</v>
      </c>
      <c r="AA75" s="46" t="str">
        <v>0.597108796199796,0.598344856453854</v>
      </c>
      <c r="AB75" s="46" t="str">
        <v>0.583772557000476,0.582124947996597</v>
      </c>
      <c r="AC75" s="39" t="str" cm="1">
        <f t="array" ref="AC75:AF75">SETMATRIX(GETMATRIX(AC74:AF74)-$O$9*TRANSPOSE($AO$4:$AR$4)*$AL$4)</f>
        <v>0.5774</v>
      </c>
      <c r="AD75" s="39" t="str">
        <v>0.5774</v>
      </c>
      <c r="AE75" s="39" t="str">
        <v>0.5774</v>
      </c>
      <c r="AF75" s="39" t="str">
        <v>0.5774</v>
      </c>
      <c r="AG75" s="5" cm="1">
        <f t="array" ref="AG75">SIGMOID(SUM(GETVECTOR(_xlfn.CONCAT(Y75,",",AC75))*GETVECTOR(_xlfn.CONCAT($S75,",",$AL$4)))+U75)</f>
        <v>0.53491447652074542</v>
      </c>
      <c r="AH75" s="5" cm="1">
        <f t="array" ref="AH75">SIGMOID(SUM(GETVECTOR(_xlfn.CONCAT(Z75,",",AD75))*GETVECTOR(_xlfn.CONCAT($S75,",",$AL$4)))+V75)</f>
        <v>0.54015149533172746</v>
      </c>
      <c r="AI75" s="5" cm="1">
        <f t="array" ref="AI75">TANH(SUM(GETVECTOR(_xlfn.CONCAT(AA75,",",AE75))*GETVECTOR(_xlfn.CONCAT($S75,",",$AL$4)))+W75)</f>
        <v>0.32649534824625281</v>
      </c>
      <c r="AJ75" s="5" cm="1">
        <f t="array" ref="AJ75">SIGMOID(SUM(GETVECTOR(_xlfn.CONCAT(AB75,",",AF75))*GETVECTOR(_xlfn.CONCAT($S75,",",$AL$4)))+X75)</f>
        <v>0.54044094290554179</v>
      </c>
      <c r="AK75" s="5">
        <f t="shared" si="31"/>
        <v>0.17635695057406656</v>
      </c>
      <c r="AL75" s="46">
        <f t="shared" si="32"/>
        <v>9.4334547887683889E-2</v>
      </c>
      <c r="AM75" s="3">
        <f t="shared" si="33"/>
        <v>-9.5356173761800639E-2</v>
      </c>
      <c r="AN75" s="3">
        <f t="shared" si="34"/>
        <v>-4.9964226936344815E-2</v>
      </c>
      <c r="AO75" s="3">
        <f t="shared" si="35"/>
        <v>0</v>
      </c>
      <c r="AP75" s="3">
        <f t="shared" si="36"/>
        <v>-4.0519728951523984E-3</v>
      </c>
      <c r="AQ75" s="3">
        <f t="shared" si="37"/>
        <v>-2.4111325496225734E-2</v>
      </c>
      <c r="AR75" s="3">
        <f t="shared" si="38"/>
        <v>-4.1339090587819323E-3</v>
      </c>
      <c r="AS75" s="3" cm="1">
        <f t="array" ref="AS75">SUM(AO75:AR75*AC75:AF75)</f>
        <v>-1.8648407581722419E-2</v>
      </c>
      <c r="AT75" s="50">
        <f t="shared" si="39"/>
        <v>9.0927998744907163E-3</v>
      </c>
      <c r="AU75" s="50">
        <f t="shared" si="40"/>
        <v>9.5356173761800639E-2</v>
      </c>
      <c r="AV75" s="67"/>
      <c r="AW75" s="67"/>
    </row>
    <row r="76" spans="1:49" ht="15" customHeight="1" x14ac:dyDescent="0.25">
      <c r="A76" s="11">
        <f t="shared" si="46"/>
        <v>73</v>
      </c>
      <c r="B76" s="29">
        <v>31120</v>
      </c>
      <c r="C76" s="25"/>
      <c r="D76" s="12"/>
      <c r="E76" s="25">
        <v>24.9</v>
      </c>
      <c r="F76" s="35">
        <v>91</v>
      </c>
      <c r="G76" s="25">
        <v>39</v>
      </c>
      <c r="H76" s="13">
        <v>0</v>
      </c>
      <c r="I76" s="25">
        <v>0</v>
      </c>
      <c r="J76" s="12">
        <v>0</v>
      </c>
      <c r="K76" s="12">
        <v>0</v>
      </c>
      <c r="L76" s="25" t="s">
        <v>11</v>
      </c>
      <c r="M76" s="10"/>
      <c r="N76" s="15"/>
      <c r="O76" s="15"/>
      <c r="P76" s="4"/>
      <c r="Q76" s="55"/>
      <c r="R76" s="40">
        <f t="shared" si="30"/>
        <v>0.17525773195876287</v>
      </c>
      <c r="S76" s="42" t="str" cm="1">
        <f t="array" ref="S76">SETVECTOR(R76:R77)</f>
        <v>0.175257731958763,0.189690721649485</v>
      </c>
      <c r="T76" s="42">
        <f t="shared" si="41"/>
        <v>0.25979381443298966</v>
      </c>
      <c r="U76" s="5">
        <f t="shared" si="42"/>
        <v>0</v>
      </c>
      <c r="V76" s="5">
        <f t="shared" si="43"/>
        <v>2.0373395167169128E-2</v>
      </c>
      <c r="W76" s="5">
        <f t="shared" si="44"/>
        <v>0.19643450703311963</v>
      </c>
      <c r="X76" s="5">
        <f t="shared" si="45"/>
        <v>2.1390622274716435E-2</v>
      </c>
      <c r="Y76" s="46" t="str" cm="1">
        <f t="array" ref="Y76:AB76">SETMATRIX(GETMATRIX(Y75:AB75)-$O$9*TRANSPOSE(AO75:AR75)*GETVECTOR(S75))</f>
        <v>0.5774,0.5774</v>
      </c>
      <c r="Z76" s="46" t="str">
        <v>0.582891259396002,0.581651332651567</v>
      </c>
      <c r="AA76" s="46" t="str">
        <v>0.597270366937657,0.598767426075953</v>
      </c>
      <c r="AB76" s="46" t="str">
        <v>0.583800258452932,0.582197397949174</v>
      </c>
      <c r="AC76" s="39" t="str" cm="1">
        <f t="array" ref="AC76:AF76">SETMATRIX(GETMATRIX(AC75:AF75)-$O$9*TRANSPOSE($AO$4:$AR$4)*$AL$4)</f>
        <v>0.5774</v>
      </c>
      <c r="AD76" s="39" t="str">
        <v>0.5774</v>
      </c>
      <c r="AE76" s="39" t="str">
        <v>0.5774</v>
      </c>
      <c r="AF76" s="39" t="str">
        <v>0.5774</v>
      </c>
      <c r="AG76" s="5" cm="1">
        <f t="array" ref="AG76">SIGMOID(SUM(GETVECTOR(_xlfn.CONCAT(Y76,",",AC76))*GETVECTOR(_xlfn.CONCAT($S76,",",$AL$4)))+U76)</f>
        <v>0.55248623872780911</v>
      </c>
      <c r="AH76" s="5" cm="1">
        <f t="array" ref="AH76">SIGMOID(SUM(GETVECTOR(_xlfn.CONCAT(Z76,",",AD76))*GETVECTOR(_xlfn.CONCAT($S76,",",$AL$4)))+V76)</f>
        <v>0.55795421794709588</v>
      </c>
      <c r="AI76" s="5" cm="1">
        <f t="array" ref="AI76">TANH(SUM(GETVECTOR(_xlfn.CONCAT(AA76,",",AE76))*GETVECTOR(_xlfn.CONCAT($S76,",",$AL$4)))+W76)</f>
        <v>0.39244880545580357</v>
      </c>
      <c r="AJ76" s="5" cm="1">
        <f t="array" ref="AJ76">SIGMOID(SUM(GETVECTOR(_xlfn.CONCAT(AB76,",",AF76))*GETVECTOR(_xlfn.CONCAT($S76,",",$AL$4)))+X76)</f>
        <v>0.55826992489032023</v>
      </c>
      <c r="AK76" s="5">
        <f t="shared" si="31"/>
        <v>0.21896846633236486</v>
      </c>
      <c r="AL76" s="46">
        <f t="shared" si="32"/>
        <v>0.12032652230643466</v>
      </c>
      <c r="AM76" s="3">
        <f t="shared" si="33"/>
        <v>-0.13946729212655501</v>
      </c>
      <c r="AN76" s="3">
        <f t="shared" si="34"/>
        <v>-7.4243375065366393E-2</v>
      </c>
      <c r="AO76" s="3">
        <f t="shared" si="35"/>
        <v>0</v>
      </c>
      <c r="AP76" s="3">
        <f t="shared" si="36"/>
        <v>-7.1863197011536014E-3</v>
      </c>
      <c r="AQ76" s="3">
        <f t="shared" si="37"/>
        <v>-3.504438053534268E-2</v>
      </c>
      <c r="AR76" s="3">
        <f t="shared" si="38"/>
        <v>-7.4129437174087695E-3</v>
      </c>
      <c r="AS76" s="3" cm="1">
        <f t="array" ref="AS76">SUM(AO76:AR76*AC76:AF76)</f>
        <v>-2.866424001898478E-2</v>
      </c>
      <c r="AT76" s="50">
        <f t="shared" si="39"/>
        <v>1.9451125573113834E-2</v>
      </c>
      <c r="AU76" s="50">
        <f t="shared" si="40"/>
        <v>0.13946729212655501</v>
      </c>
      <c r="AV76" s="67"/>
      <c r="AW76" s="67"/>
    </row>
    <row r="77" spans="1:49" ht="15" customHeight="1" x14ac:dyDescent="0.25">
      <c r="A77" s="11">
        <f t="shared" si="46"/>
        <v>74</v>
      </c>
      <c r="B77" s="29">
        <v>31121</v>
      </c>
      <c r="C77" s="25"/>
      <c r="D77" s="12"/>
      <c r="E77" s="25">
        <v>24</v>
      </c>
      <c r="F77" s="35">
        <v>95</v>
      </c>
      <c r="G77" s="25">
        <v>26</v>
      </c>
      <c r="H77" s="13">
        <v>0</v>
      </c>
      <c r="I77" s="25">
        <v>0</v>
      </c>
      <c r="J77" s="12">
        <v>0</v>
      </c>
      <c r="K77" s="12">
        <v>0</v>
      </c>
      <c r="L77" s="25" t="s">
        <v>11</v>
      </c>
      <c r="M77" s="10"/>
      <c r="N77" s="15"/>
      <c r="O77" s="15"/>
      <c r="P77" s="4"/>
      <c r="Q77" s="55"/>
      <c r="R77" s="40">
        <f t="shared" si="30"/>
        <v>0.18969072164948453</v>
      </c>
      <c r="S77" s="42" t="str" cm="1">
        <f t="array" ref="S77">SETVECTOR(R77:R78)</f>
        <v>0.189690721649485,0.25979381443299</v>
      </c>
      <c r="T77" s="42">
        <f t="shared" si="41"/>
        <v>0.29587628865979382</v>
      </c>
      <c r="U77" s="5">
        <f t="shared" si="42"/>
        <v>0</v>
      </c>
      <c r="V77" s="5">
        <f t="shared" si="43"/>
        <v>2.1092027137284489E-2</v>
      </c>
      <c r="W77" s="5">
        <f t="shared" si="44"/>
        <v>0.19993894508665389</v>
      </c>
      <c r="X77" s="5">
        <f t="shared" si="45"/>
        <v>2.2131916646457313E-2</v>
      </c>
      <c r="Y77" s="46" t="str" cm="1">
        <f t="array" ref="Y77:AB77">SETMATRIX(GETMATRIX(Y76:AB76)-$O$9*TRANSPOSE(AO76:AR76)*GETVECTOR(S76))</f>
        <v>0.5774,0.5774</v>
      </c>
      <c r="Z77" s="46" t="str">
        <v>0.583017205205197,0.581787650468579</v>
      </c>
      <c r="AA77" s="46" t="str">
        <v>0.597884546802709,0.599432185459304</v>
      </c>
      <c r="AB77" s="46" t="str">
        <v>0.583930176023237,0.582338014613504</v>
      </c>
      <c r="AC77" s="39" t="str" cm="1">
        <f t="array" ref="AC77:AF77">SETMATRIX(GETMATRIX(AC76:AF76)-$O$9*TRANSPOSE($AO$4:$AR$4)*$AL$4)</f>
        <v>0.5774</v>
      </c>
      <c r="AD77" s="39" t="str">
        <v>0.5774</v>
      </c>
      <c r="AE77" s="39" t="str">
        <v>0.5774</v>
      </c>
      <c r="AF77" s="39" t="str">
        <v>0.5774</v>
      </c>
      <c r="AG77" s="5" cm="1">
        <f t="array" ref="AG77">SIGMOID(SUM(GETVECTOR(_xlfn.CONCAT(Y77,",",AC77))*GETVECTOR(_xlfn.CONCAT($S77,",",$AL$4)))+U77)</f>
        <v>0.56452133479732203</v>
      </c>
      <c r="AH77" s="5" cm="1">
        <f t="array" ref="AH77">SIGMOID(SUM(GETVECTOR(_xlfn.CONCAT(Z77,",",AD77))*GETVECTOR(_xlfn.CONCAT($S77,",",$AL$4)))+V77)</f>
        <v>0.5702398536768718</v>
      </c>
      <c r="AI77" s="5" cm="1">
        <f t="array" ref="AI77">TANH(SUM(GETVECTOR(_xlfn.CONCAT(AA77,",",AE77))*GETVECTOR(_xlfn.CONCAT($S77,",",$AL$4)))+W77)</f>
        <v>0.43745637605775617</v>
      </c>
      <c r="AJ77" s="5" cm="1">
        <f t="array" ref="AJ77">SIGMOID(SUM(GETVECTOR(_xlfn.CONCAT(AB77,",",AF77))*GETVECTOR(_xlfn.CONCAT($S77,",",$AL$4)))+X77)</f>
        <v>0.57057214490397479</v>
      </c>
      <c r="AK77" s="5">
        <f t="shared" si="31"/>
        <v>0.24945505987318947</v>
      </c>
      <c r="AL77" s="46">
        <f t="shared" si="32"/>
        <v>0.13945145093495306</v>
      </c>
      <c r="AM77" s="3">
        <f t="shared" si="33"/>
        <v>-0.15642483772484075</v>
      </c>
      <c r="AN77" s="3">
        <f t="shared" si="34"/>
        <v>-8.3920255738329591E-2</v>
      </c>
      <c r="AO77" s="3">
        <f t="shared" si="35"/>
        <v>0</v>
      </c>
      <c r="AP77" s="3">
        <f t="shared" si="36"/>
        <v>-8.9967417639009641E-3</v>
      </c>
      <c r="AQ77" s="3">
        <f t="shared" si="37"/>
        <v>-3.8696817157206076E-2</v>
      </c>
      <c r="AR77" s="3">
        <f t="shared" si="38"/>
        <v>-9.3673977702262139E-3</v>
      </c>
      <c r="AS77" s="3" cm="1">
        <f t="array" ref="AS77">SUM(AO77:AR77*AC77:AF77)</f>
        <v>-3.2946996393575824E-2</v>
      </c>
      <c r="AT77" s="50">
        <f t="shared" si="39"/>
        <v>2.4468729857242764E-2</v>
      </c>
      <c r="AU77" s="50">
        <f t="shared" si="40"/>
        <v>0.15642483772484075</v>
      </c>
      <c r="AV77" s="67"/>
      <c r="AW77" s="67"/>
    </row>
    <row r="78" spans="1:49" ht="15" customHeight="1" x14ac:dyDescent="0.25">
      <c r="A78" s="11">
        <f t="shared" si="46"/>
        <v>75</v>
      </c>
      <c r="B78" s="29">
        <v>31122</v>
      </c>
      <c r="C78" s="25"/>
      <c r="D78" s="12"/>
      <c r="E78" s="25">
        <v>25</v>
      </c>
      <c r="F78" s="35">
        <v>90</v>
      </c>
      <c r="G78" s="25">
        <v>22</v>
      </c>
      <c r="H78" s="13">
        <v>0</v>
      </c>
      <c r="I78" s="25">
        <v>0</v>
      </c>
      <c r="J78" s="12">
        <v>0</v>
      </c>
      <c r="K78" s="12">
        <v>0</v>
      </c>
      <c r="L78" s="25" t="s">
        <v>11</v>
      </c>
      <c r="M78" s="10"/>
      <c r="N78" s="15"/>
      <c r="O78" s="15"/>
      <c r="P78" s="4"/>
      <c r="Q78" s="55"/>
      <c r="R78" s="40">
        <f t="shared" si="30"/>
        <v>0.25979381443298966</v>
      </c>
      <c r="S78" s="42" t="str" cm="1">
        <f t="array" ref="S78">SETVECTOR(R78:R79)</f>
        <v>0.25979381443299,0.295876288659794</v>
      </c>
      <c r="T78" s="42">
        <f t="shared" si="41"/>
        <v>0.25773195876288657</v>
      </c>
      <c r="U78" s="5">
        <f t="shared" si="42"/>
        <v>0</v>
      </c>
      <c r="V78" s="5">
        <f t="shared" si="43"/>
        <v>2.1991701313674585E-2</v>
      </c>
      <c r="W78" s="5">
        <f t="shared" si="44"/>
        <v>0.20380862680237449</v>
      </c>
      <c r="X78" s="5">
        <f t="shared" si="45"/>
        <v>2.3068656423479935E-2</v>
      </c>
      <c r="Y78" s="46" t="str" cm="1">
        <f t="array" ref="Y78:AB78">SETMATRIX(GETMATRIX(Y77:AB77)-$O$9*TRANSPOSE(AO77:AR77)*GETVECTOR(S77))</f>
        <v>0.5774,0.5774</v>
      </c>
      <c r="Z78" s="46" t="str">
        <v>0.583187865048966,0.58202138025461</v>
      </c>
      <c r="AA78" s="46" t="str">
        <v>0.598618589519918,0.600437504832873</v>
      </c>
      <c r="AB78" s="46" t="str">
        <v>0.584107866867538,0.582581373813308</v>
      </c>
      <c r="AC78" s="39" t="str" cm="1">
        <f t="array" ref="AC78:AF78">SETMATRIX(GETMATRIX(AC77:AF77)-$O$9*TRANSPOSE($AO$4:$AR$4)*$AL$4)</f>
        <v>0.5774</v>
      </c>
      <c r="AD78" s="39" t="str">
        <v>0.5774</v>
      </c>
      <c r="AE78" s="39" t="str">
        <v>0.5774</v>
      </c>
      <c r="AF78" s="39" t="str">
        <v>0.5774</v>
      </c>
      <c r="AG78" s="5" cm="1">
        <f t="array" ref="AG78">SIGMOID(SUM(GETVECTOR(_xlfn.CONCAT(Y78,",",AC78))*GETVECTOR(_xlfn.CONCAT($S78,",",$AL$4)))+U78)</f>
        <v>0.57952990753731792</v>
      </c>
      <c r="AH78" s="5" cm="1">
        <f t="array" ref="AH78">SIGMOID(SUM(GETVECTOR(_xlfn.CONCAT(Z78,",",AD78))*GETVECTOR(_xlfn.CONCAT($S78,",",$AL$4)))+V78)</f>
        <v>0.5855760614801252</v>
      </c>
      <c r="AI78" s="5" cm="1">
        <f t="array" ref="AI78">TANH(SUM(GETVECTOR(_xlfn.CONCAT(AA78,",",AE78))*GETVECTOR(_xlfn.CONCAT($S78,",",$AL$4)))+W78)</f>
        <v>0.49069948933265617</v>
      </c>
      <c r="AJ78" s="5" cm="1">
        <f t="array" ref="AJ78">SIGMOID(SUM(GETVECTOR(_xlfn.CONCAT(AB78,",",AF78))*GETVECTOR(_xlfn.CONCAT($S78,",",$AL$4)))+X78)</f>
        <v>0.58593557896041426</v>
      </c>
      <c r="AK78" s="5">
        <f t="shared" si="31"/>
        <v>0.28734187433372549</v>
      </c>
      <c r="AL78" s="46">
        <f t="shared" si="32"/>
        <v>0.16387823823384615</v>
      </c>
      <c r="AM78" s="3">
        <f t="shared" si="33"/>
        <v>-9.3853720529040424E-2</v>
      </c>
      <c r="AN78" s="3">
        <f t="shared" si="34"/>
        <v>-5.0690493692291068E-2</v>
      </c>
      <c r="AO78" s="3">
        <f t="shared" si="35"/>
        <v>0</v>
      </c>
      <c r="AP78" s="3">
        <f t="shared" si="36"/>
        <v>-6.0362924850699161E-3</v>
      </c>
      <c r="AQ78" s="3">
        <f t="shared" si="37"/>
        <v>-2.2535855518375014E-2</v>
      </c>
      <c r="AR78" s="3">
        <f t="shared" si="38"/>
        <v>-6.3685519351100719E-3</v>
      </c>
      <c r="AS78" s="3" cm="1">
        <f t="array" ref="AS78">SUM(AO78:AR78*AC78:AF78)</f>
        <v>-2.0174760144521658E-2</v>
      </c>
      <c r="AT78" s="50">
        <f t="shared" si="39"/>
        <v>8.8085208571432247E-3</v>
      </c>
      <c r="AU78" s="50">
        <f t="shared" si="40"/>
        <v>9.3853720529040424E-2</v>
      </c>
      <c r="AV78" s="67"/>
      <c r="AW78" s="67"/>
    </row>
    <row r="79" spans="1:49" ht="15" customHeight="1" x14ac:dyDescent="0.25">
      <c r="A79" s="11">
        <f t="shared" si="46"/>
        <v>76</v>
      </c>
      <c r="B79" s="29">
        <v>31123</v>
      </c>
      <c r="C79" s="25"/>
      <c r="D79" s="12"/>
      <c r="E79" s="25">
        <v>24.5</v>
      </c>
      <c r="F79" s="35">
        <v>94</v>
      </c>
      <c r="G79" s="25">
        <v>2</v>
      </c>
      <c r="H79" s="13">
        <v>0</v>
      </c>
      <c r="I79" s="25">
        <v>0</v>
      </c>
      <c r="J79" s="12">
        <v>0</v>
      </c>
      <c r="K79" s="12">
        <v>0</v>
      </c>
      <c r="L79" s="25" t="s">
        <v>11</v>
      </c>
      <c r="M79" s="10"/>
      <c r="N79" s="15"/>
      <c r="O79" s="15"/>
      <c r="P79" s="4"/>
      <c r="Q79" s="55"/>
      <c r="R79" s="40">
        <f t="shared" si="30"/>
        <v>0.29587628865979382</v>
      </c>
      <c r="S79" s="42" t="str" cm="1">
        <f t="array" ref="S79">SETVECTOR(R79:R80)</f>
        <v>0.295876288659794,0.257731958762887</v>
      </c>
      <c r="T79" s="42">
        <f t="shared" si="41"/>
        <v>1.0309278350515464E-2</v>
      </c>
      <c r="U79" s="5">
        <f t="shared" si="42"/>
        <v>0</v>
      </c>
      <c r="V79" s="5">
        <f t="shared" si="43"/>
        <v>2.2595330562181576E-2</v>
      </c>
      <c r="W79" s="5">
        <f t="shared" si="44"/>
        <v>0.20606221235421199</v>
      </c>
      <c r="X79" s="5">
        <f t="shared" si="45"/>
        <v>2.3705511616990943E-2</v>
      </c>
      <c r="Y79" s="46" t="str" cm="1">
        <f t="array" ref="Y79:AB79">SETMATRIX(GETMATRIX(Y78:AB78)-$O$9*TRANSPOSE(AO78:AR78)*GETVECTOR(S78))</f>
        <v>0.5774,0.5774</v>
      </c>
      <c r="Z79" s="46" t="str">
        <v>0.583344684193939,0.582199979836385</v>
      </c>
      <c r="AA79" s="46" t="str">
        <v>0.599204057106581,0.601104287362128</v>
      </c>
      <c r="AB79" s="46" t="str">
        <v>0.584273317907502,0.582769804164378</v>
      </c>
      <c r="AC79" s="39" t="str" cm="1">
        <f t="array" ref="AC79:AF79">SETMATRIX(GETMATRIX(AC78:AF78)-$O$9*TRANSPOSE($AO$4:$AR$4)*$AL$4)</f>
        <v>0.5774</v>
      </c>
      <c r="AD79" s="39" t="str">
        <v>0.5774</v>
      </c>
      <c r="AE79" s="39" t="str">
        <v>0.5774</v>
      </c>
      <c r="AF79" s="39" t="str">
        <v>0.5774</v>
      </c>
      <c r="AG79" s="5" cm="1">
        <f t="array" ref="AG79">SIGMOID(SUM(GETVECTOR(_xlfn.CONCAT(Y79,",",AC79))*GETVECTOR(_xlfn.CONCAT($S79,",",$AL$4)))+U79)</f>
        <v>0.57923978125367126</v>
      </c>
      <c r="AH79" s="5" cm="1">
        <f t="array" ref="AH79">SIGMOID(SUM(GETVECTOR(_xlfn.CONCAT(Z79,",",AD79))*GETVECTOR(_xlfn.CONCAT($S79,",",$AL$4)))+V79)</f>
        <v>0.58546396580907945</v>
      </c>
      <c r="AI79" s="5" cm="1">
        <f t="array" ref="AI79">TANH(SUM(GETVECTOR(_xlfn.CONCAT(AA79,",",AE79))*GETVECTOR(_xlfn.CONCAT($S79,",",$AL$4)))+W79)</f>
        <v>0.49168205888303396</v>
      </c>
      <c r="AJ79" s="5" cm="1">
        <f t="array" ref="AJ79">SIGMOID(SUM(GETVECTOR(_xlfn.CONCAT(AB79,",",AF79))*GETVECTOR(_xlfn.CONCAT($S79,",",$AL$4)))+X79)</f>
        <v>0.58583567956559468</v>
      </c>
      <c r="AK79" s="5">
        <f t="shared" si="31"/>
        <v>0.28786212811083439</v>
      </c>
      <c r="AL79" s="46">
        <f t="shared" si="32"/>
        <v>0.16413119853638258</v>
      </c>
      <c r="AM79" s="3">
        <f t="shared" si="33"/>
        <v>0.15382192018586713</v>
      </c>
      <c r="AN79" s="3">
        <f t="shared" si="34"/>
        <v>8.3041026576036209E-2</v>
      </c>
      <c r="AO79" s="3">
        <f t="shared" si="35"/>
        <v>0</v>
      </c>
      <c r="AP79" s="3">
        <f t="shared" si="36"/>
        <v>9.9092213429304073E-3</v>
      </c>
      <c r="AQ79" s="3">
        <f t="shared" si="37"/>
        <v>3.6864180542792668E-2</v>
      </c>
      <c r="AR79" s="3">
        <f t="shared" si="38"/>
        <v>1.0456396708291169E-2</v>
      </c>
      <c r="AS79" s="3" cm="1">
        <f t="array" ref="AS79">SUM(AO79:AR79*AC79:AF79)</f>
        <v>3.3044485708183823E-2</v>
      </c>
      <c r="AT79" s="50">
        <f t="shared" si="39"/>
        <v>2.3661183129667276E-2</v>
      </c>
      <c r="AU79" s="50">
        <f t="shared" si="40"/>
        <v>0.15382192018586713</v>
      </c>
      <c r="AV79" s="67"/>
      <c r="AW79" s="67"/>
    </row>
    <row r="80" spans="1:49" ht="15" customHeight="1" x14ac:dyDescent="0.25">
      <c r="A80" s="11">
        <f t="shared" si="46"/>
        <v>77</v>
      </c>
      <c r="B80" s="29">
        <v>31124</v>
      </c>
      <c r="C80" s="25"/>
      <c r="D80" s="12"/>
      <c r="E80" s="25">
        <v>24.1</v>
      </c>
      <c r="F80" s="35">
        <v>91</v>
      </c>
      <c r="G80" s="25">
        <v>12</v>
      </c>
      <c r="H80" s="13">
        <v>0</v>
      </c>
      <c r="I80" s="25">
        <v>0</v>
      </c>
      <c r="J80" s="12">
        <v>0</v>
      </c>
      <c r="K80" s="12">
        <v>0</v>
      </c>
      <c r="L80" s="25" t="s">
        <v>11</v>
      </c>
      <c r="M80" s="10"/>
      <c r="N80" s="15"/>
      <c r="O80" s="15"/>
      <c r="P80" s="4"/>
      <c r="Q80" s="55"/>
      <c r="R80" s="40">
        <f t="shared" si="30"/>
        <v>0.25773195876288657</v>
      </c>
      <c r="S80" s="42" t="str" cm="1">
        <f t="array" ref="S80">SETVECTOR(R80:R81)</f>
        <v>0.257731958762887,0.0103092783505155</v>
      </c>
      <c r="T80" s="42">
        <f t="shared" si="41"/>
        <v>0.16185567010309276</v>
      </c>
      <c r="U80" s="5">
        <f t="shared" si="42"/>
        <v>0</v>
      </c>
      <c r="V80" s="5">
        <f t="shared" si="43"/>
        <v>2.1604408427888536E-2</v>
      </c>
      <c r="W80" s="5">
        <f t="shared" si="44"/>
        <v>0.20237579429993272</v>
      </c>
      <c r="X80" s="5">
        <f t="shared" si="45"/>
        <v>2.2659871946161828E-2</v>
      </c>
      <c r="Y80" s="46" t="str" cm="1">
        <f t="array" ref="Y80:AB80">SETMATRIX(GETMATRIX(Y79:AB79)-$O$9*TRANSPOSE(AO79:AR79)*GETVECTOR(S79))</f>
        <v>0.5774,0.5774</v>
      </c>
      <c r="Z80" s="46" t="str">
        <v>0.583051493830494,0.581944587533732</v>
      </c>
      <c r="AA80" s="46" t="str">
        <v>0.598113333414232,0.60015417961618</v>
      </c>
      <c r="AB80" s="46" t="str">
        <v>0.583963937922422,0.582500309403855</v>
      </c>
      <c r="AC80" s="39" t="str" cm="1">
        <f t="array" ref="AC80:AF80">SETMATRIX(GETMATRIX(AC79:AF79)-$O$9*TRANSPOSE($AO$4:$AR$4)*$AL$4)</f>
        <v>0.5774</v>
      </c>
      <c r="AD80" s="39" t="str">
        <v>0.5774</v>
      </c>
      <c r="AE80" s="39" t="str">
        <v>0.5774</v>
      </c>
      <c r="AF80" s="39" t="str">
        <v>0.5774</v>
      </c>
      <c r="AG80" s="5" cm="1">
        <f t="array" ref="AG80">SIGMOID(SUM(GETVECTOR(_xlfn.CONCAT(Y80,",",AC80))*GETVECTOR(_xlfn.CONCAT($S80,",",$AL$4)))+U80)</f>
        <v>0.53861470571488013</v>
      </c>
      <c r="AH80" s="5" cm="1">
        <f t="array" ref="AH80">SIGMOID(SUM(GETVECTOR(_xlfn.CONCAT(Z80,",",AD80))*GETVECTOR(_xlfn.CONCAT($S80,",",$AL$4)))+V80)</f>
        <v>0.54435183280134491</v>
      </c>
      <c r="AI80" s="5" cm="1">
        <f t="array" ref="AI80">TANH(SUM(GETVECTOR(_xlfn.CONCAT(AA80,",",AE80))*GETVECTOR(_xlfn.CONCAT($S80,",",$AL$4)))+W80)</f>
        <v>0.34760400145069015</v>
      </c>
      <c r="AJ80" s="5" cm="1">
        <f t="array" ref="AJ80">SIGMOID(SUM(GETVECTOR(_xlfn.CONCAT(AB80,",",AF80))*GETVECTOR(_xlfn.CONCAT($S80,",",$AL$4)))+X80)</f>
        <v>0.54467335387570182</v>
      </c>
      <c r="AK80" s="5">
        <f t="shared" si="31"/>
        <v>0.18921887527876455</v>
      </c>
      <c r="AL80" s="46">
        <f t="shared" si="32"/>
        <v>0.10184983449392562</v>
      </c>
      <c r="AM80" s="3">
        <f t="shared" si="33"/>
        <v>-6.0005835609167141E-2</v>
      </c>
      <c r="AN80" s="3">
        <f t="shared" si="34"/>
        <v>-3.1540759256095299E-2</v>
      </c>
      <c r="AO80" s="3">
        <f t="shared" si="35"/>
        <v>0</v>
      </c>
      <c r="AP80" s="3">
        <f t="shared" si="36"/>
        <v>-2.7193570124940674E-3</v>
      </c>
      <c r="AQ80" s="3">
        <f t="shared" si="37"/>
        <v>-1.5094732237539302E-2</v>
      </c>
      <c r="AR80" s="3">
        <f t="shared" si="38"/>
        <v>-2.7827672389517375E-3</v>
      </c>
      <c r="AS80" s="3" cm="1">
        <f t="array" ref="AS80">SUM(AO80:AR80*AC80:AF80)</f>
        <v>-1.1892624936740002E-2</v>
      </c>
      <c r="AT80" s="50">
        <f t="shared" si="39"/>
        <v>3.6007003071543914E-3</v>
      </c>
      <c r="AU80" s="50">
        <f t="shared" si="40"/>
        <v>6.0005835609167141E-2</v>
      </c>
      <c r="AV80" s="67"/>
      <c r="AW80" s="67"/>
    </row>
    <row r="81" spans="1:49" ht="15" customHeight="1" x14ac:dyDescent="0.25">
      <c r="A81" s="11">
        <f t="shared" si="46"/>
        <v>78</v>
      </c>
      <c r="B81" s="29">
        <v>31125</v>
      </c>
      <c r="C81" s="25"/>
      <c r="D81" s="12"/>
      <c r="E81" s="25">
        <v>24</v>
      </c>
      <c r="F81" s="35">
        <v>98</v>
      </c>
      <c r="G81" s="25">
        <v>32</v>
      </c>
      <c r="H81" s="13">
        <v>0</v>
      </c>
      <c r="I81" s="25">
        <v>0</v>
      </c>
      <c r="J81" s="12">
        <v>0</v>
      </c>
      <c r="K81" s="12">
        <v>0</v>
      </c>
      <c r="L81" s="25" t="s">
        <v>11</v>
      </c>
      <c r="M81" s="10"/>
      <c r="N81" s="15"/>
      <c r="O81" s="15"/>
      <c r="P81" s="4"/>
      <c r="Q81" s="55"/>
      <c r="R81" s="40">
        <f t="shared" si="30"/>
        <v>1.0309278350515464E-2</v>
      </c>
      <c r="S81" s="42" t="str" cm="1">
        <f t="array" ref="S81">SETVECTOR(R81:R82)</f>
        <v>0.0103092783505155,0.161855670103093</v>
      </c>
      <c r="T81" s="42">
        <f t="shared" si="41"/>
        <v>0.19587628865979381</v>
      </c>
      <c r="U81" s="5">
        <f t="shared" si="42"/>
        <v>0</v>
      </c>
      <c r="V81" s="5">
        <f t="shared" si="43"/>
        <v>2.1876344129137942E-2</v>
      </c>
      <c r="W81" s="5">
        <f t="shared" si="44"/>
        <v>0.20388526752368666</v>
      </c>
      <c r="X81" s="5">
        <f t="shared" si="45"/>
        <v>2.2938148670057001E-2</v>
      </c>
      <c r="Y81" s="46" t="str" cm="1">
        <f t="array" ref="Y81:AB81">SETMATRIX(GETMATRIX(Y80:AB80)-$O$9*TRANSPOSE(AO80:AR80)*GETVECTOR(S80))</f>
        <v>0.5774,0.5774</v>
      </c>
      <c r="Z81" s="46" t="str">
        <v>0.583121580351435,0.58194739099457</v>
      </c>
      <c r="AA81" s="46" t="str">
        <v>0.59850237290489,0.600169741195806</v>
      </c>
      <c r="AB81" s="46" t="str">
        <v>0.58403565872755,0.58250317823606</v>
      </c>
      <c r="AC81" s="39" t="str" cm="1">
        <f t="array" ref="AC81:AF81">SETMATRIX(GETMATRIX(AC80:AF80)-$O$9*TRANSPOSE($AO$4:$AR$4)*$AL$4)</f>
        <v>0.5774</v>
      </c>
      <c r="AD81" s="39" t="str">
        <v>0.5774</v>
      </c>
      <c r="AE81" s="39" t="str">
        <v>0.5774</v>
      </c>
      <c r="AF81" s="39" t="str">
        <v>0.5774</v>
      </c>
      <c r="AG81" s="5" cm="1">
        <f t="array" ref="AG81">SIGMOID(SUM(GETVECTOR(_xlfn.CONCAT(Y81,",",AC81))*GETVECTOR(_xlfn.CONCAT($S81,",",$AL$4)))+U81)</f>
        <v>0.52483156496816241</v>
      </c>
      <c r="AH81" s="5" cm="1">
        <f t="array" ref="AH81">SIGMOID(SUM(GETVECTOR(_xlfn.CONCAT(Z81,",",AD81))*GETVECTOR(_xlfn.CONCAT($S81,",",$AL$4)))+V81)</f>
        <v>0.53048200027272918</v>
      </c>
      <c r="AI81" s="5" cm="1">
        <f t="array" ref="AI81">TANH(SUM(GETVECTOR(_xlfn.CONCAT(AA81,",",AE81))*GETVECTOR(_xlfn.CONCAT($S81,",",$AL$4)))+W81)</f>
        <v>0.2978842956877269</v>
      </c>
      <c r="AJ81" s="5" cm="1">
        <f t="array" ref="AJ81">SIGMOID(SUM(GETVECTOR(_xlfn.CONCAT(AB81,",",AF81))*GETVECTOR(_xlfn.CONCAT($S81,",",$AL$4)))+X81)</f>
        <v>0.53077120742202599</v>
      </c>
      <c r="AK81" s="5">
        <f t="shared" si="31"/>
        <v>0.15802225702625847</v>
      </c>
      <c r="AL81" s="46">
        <f t="shared" si="32"/>
        <v>8.3182430305655738E-2</v>
      </c>
      <c r="AM81" s="3">
        <f t="shared" si="33"/>
        <v>-0.11269385835413807</v>
      </c>
      <c r="AN81" s="3">
        <f t="shared" si="34"/>
        <v>-5.8345539222010002E-2</v>
      </c>
      <c r="AO81" s="3">
        <f t="shared" si="35"/>
        <v>0</v>
      </c>
      <c r="AP81" s="3">
        <f t="shared" si="36"/>
        <v>-4.3289060924559149E-3</v>
      </c>
      <c r="AQ81" s="3">
        <f t="shared" si="37"/>
        <v>-2.8204796783961376E-2</v>
      </c>
      <c r="AR81" s="3">
        <f t="shared" si="38"/>
        <v>-4.3986206253585278E-3</v>
      </c>
      <c r="AS81" s="3" cm="1">
        <f t="array" ref="AS81">SUM(AO81:AR81*AC81:AF81)</f>
        <v>-2.1324723589925359E-2</v>
      </c>
      <c r="AT81" s="50">
        <f t="shared" si="39"/>
        <v>1.2699905710742535E-2</v>
      </c>
      <c r="AU81" s="50">
        <f t="shared" si="40"/>
        <v>0.11269385835413807</v>
      </c>
      <c r="AV81" s="67"/>
      <c r="AW81" s="67"/>
    </row>
    <row r="82" spans="1:49" ht="15" customHeight="1" x14ac:dyDescent="0.25">
      <c r="A82" s="11">
        <f t="shared" si="46"/>
        <v>79</v>
      </c>
      <c r="B82" s="29">
        <v>31126</v>
      </c>
      <c r="C82" s="25"/>
      <c r="D82" s="12"/>
      <c r="E82" s="25">
        <v>24.8</v>
      </c>
      <c r="F82" s="35">
        <v>91</v>
      </c>
      <c r="G82" s="25">
        <v>10</v>
      </c>
      <c r="H82" s="13">
        <v>0</v>
      </c>
      <c r="I82" s="25">
        <v>0</v>
      </c>
      <c r="J82" s="12">
        <v>0</v>
      </c>
      <c r="K82" s="12">
        <v>0</v>
      </c>
      <c r="L82" s="25" t="s">
        <v>11</v>
      </c>
      <c r="M82" s="10"/>
      <c r="N82" s="15"/>
      <c r="O82" s="15"/>
      <c r="P82" s="4"/>
      <c r="Q82" s="55"/>
      <c r="R82" s="40">
        <f t="shared" si="30"/>
        <v>0.16185567010309276</v>
      </c>
      <c r="S82" s="42" t="str" cm="1">
        <f t="array" ref="S82">SETVECTOR(R82:R83)</f>
        <v>0.161855670103093,0.195876288659794</v>
      </c>
      <c r="T82" s="42">
        <f t="shared" si="41"/>
        <v>4.1237113402061855E-2</v>
      </c>
      <c r="U82" s="5">
        <f t="shared" si="42"/>
        <v>0</v>
      </c>
      <c r="V82" s="5">
        <f t="shared" si="43"/>
        <v>2.2309234738383532E-2</v>
      </c>
      <c r="W82" s="5">
        <f t="shared" si="44"/>
        <v>0.20670574720208279</v>
      </c>
      <c r="X82" s="5">
        <f t="shared" si="45"/>
        <v>2.3378010732592856E-2</v>
      </c>
      <c r="Y82" s="46" t="str" cm="1">
        <f t="array" ref="Y82:AB82">SETMATRIX(GETMATRIX(Y81:AB81)-$O$9*TRANSPOSE(AO81:AR81)*GETVECTOR(S81))</f>
        <v>0.5774,0.5774</v>
      </c>
      <c r="Z82" s="46" t="str">
        <v>0.583126043141221,0.582017456794211</v>
      </c>
      <c r="AA82" s="46" t="str">
        <v>0.598531450014977,0.600626251824165</v>
      </c>
      <c r="AB82" s="46" t="str">
        <v>0.584040193387989,0.582574372404945</v>
      </c>
      <c r="AC82" s="39" t="str" cm="1">
        <f t="array" ref="AC82:AF82">SETMATRIX(GETMATRIX(AC81:AF81)-$O$9*TRANSPOSE($AO$4:$AR$4)*$AL$4)</f>
        <v>0.5774</v>
      </c>
      <c r="AD82" s="39" t="str">
        <v>0.5774</v>
      </c>
      <c r="AE82" s="39" t="str">
        <v>0.5774</v>
      </c>
      <c r="AF82" s="39" t="str">
        <v>0.5774</v>
      </c>
      <c r="AG82" s="5" cm="1">
        <f t="array" ref="AG82">SIGMOID(SUM(GETVECTOR(_xlfn.CONCAT(Y82,",",AC82))*GETVECTOR(_xlfn.CONCAT($S82,",",$AL$4)))+U82)</f>
        <v>0.55145579256323818</v>
      </c>
      <c r="AH82" s="5" cm="1">
        <f t="array" ref="AH82">SIGMOID(SUM(GETVECTOR(_xlfn.CONCAT(Z82,",",AD82))*GETVECTOR(_xlfn.CONCAT($S82,",",$AL$4)))+V82)</f>
        <v>0.55741929797353074</v>
      </c>
      <c r="AI82" s="5" cm="1">
        <f t="array" ref="AI82">TANH(SUM(GETVECTOR(_xlfn.CONCAT(AA82,",",AE82))*GETVECTOR(_xlfn.CONCAT($S82,",",$AL$4)))+W82)</f>
        <v>0.39796604817495168</v>
      </c>
      <c r="AJ82" s="5" cm="1">
        <f t="array" ref="AJ82">SIGMOID(SUM(GETVECTOR(_xlfn.CONCAT(AB82,",",AF82))*GETVECTOR(_xlfn.CONCAT($S82,",",$AL$4)))+X82)</f>
        <v>0.55774635756058244</v>
      </c>
      <c r="AK82" s="5">
        <f t="shared" si="31"/>
        <v>0.22183395519098187</v>
      </c>
      <c r="AL82" s="46">
        <f t="shared" si="32"/>
        <v>0.1217367011312228</v>
      </c>
      <c r="AM82" s="3">
        <f t="shared" si="33"/>
        <v>8.0499587729160937E-2</v>
      </c>
      <c r="AN82" s="3">
        <f t="shared" si="34"/>
        <v>4.2759405098641082E-2</v>
      </c>
      <c r="AO82" s="3">
        <f t="shared" si="35"/>
        <v>0</v>
      </c>
      <c r="AP82" s="3">
        <f t="shared" si="36"/>
        <v>4.1980939180303965E-3</v>
      </c>
      <c r="AQ82" s="3">
        <f t="shared" si="37"/>
        <v>2.006001541552915E-2</v>
      </c>
      <c r="AR82" s="3">
        <f t="shared" si="38"/>
        <v>4.3339770132109247E-3</v>
      </c>
      <c r="AS82" s="3" cm="1">
        <f t="array" ref="AS82">SUM(AO82:AR82*AC82:AF82)</f>
        <v>1.6509070656625269E-2</v>
      </c>
      <c r="AT82" s="50">
        <f t="shared" si="39"/>
        <v>6.4801836245648786E-3</v>
      </c>
      <c r="AU82" s="50">
        <f t="shared" si="40"/>
        <v>8.0499587729160937E-2</v>
      </c>
      <c r="AV82" s="67"/>
      <c r="AW82" s="67"/>
    </row>
    <row r="83" spans="1:49" ht="15" customHeight="1" x14ac:dyDescent="0.25">
      <c r="A83" s="11">
        <f t="shared" si="46"/>
        <v>80</v>
      </c>
      <c r="B83" s="29">
        <v>31127</v>
      </c>
      <c r="C83" s="25"/>
      <c r="D83" s="12"/>
      <c r="E83" s="25">
        <v>25.4</v>
      </c>
      <c r="F83" s="35">
        <v>90</v>
      </c>
      <c r="G83" s="25">
        <v>46</v>
      </c>
      <c r="H83" s="13">
        <v>0</v>
      </c>
      <c r="I83" s="25">
        <v>0</v>
      </c>
      <c r="J83" s="12">
        <v>0</v>
      </c>
      <c r="K83" s="12">
        <v>0</v>
      </c>
      <c r="L83" s="25" t="s">
        <v>11</v>
      </c>
      <c r="M83" s="10"/>
      <c r="N83" s="15"/>
      <c r="O83" s="15"/>
      <c r="P83" s="4"/>
      <c r="Q83" s="55"/>
      <c r="R83" s="40">
        <f t="shared" si="30"/>
        <v>0.19587628865979381</v>
      </c>
      <c r="S83" s="42" t="str" cm="1">
        <f t="array" ref="S83">SETVECTOR(R83:R84)</f>
        <v>0.195876288659794,0.0412371134020619</v>
      </c>
      <c r="T83" s="42">
        <f t="shared" si="41"/>
        <v>0.70206185567010304</v>
      </c>
      <c r="U83" s="5">
        <f t="shared" si="42"/>
        <v>0</v>
      </c>
      <c r="V83" s="5">
        <f t="shared" si="43"/>
        <v>2.1889425346580494E-2</v>
      </c>
      <c r="W83" s="5">
        <f t="shared" si="44"/>
        <v>0.20469974566052987</v>
      </c>
      <c r="X83" s="5">
        <f t="shared" si="45"/>
        <v>2.2944613031271762E-2</v>
      </c>
      <c r="Y83" s="46" t="str" cm="1">
        <f t="array" ref="Y83:AB83">SETMATRIX(GETMATRIX(Y82:AB82)-$O$9*TRANSPOSE(AO82:AR82)*GETVECTOR(S82))</f>
        <v>0.5774,0.5774</v>
      </c>
      <c r="Z83" s="46" t="str">
        <v>0.583058094610795,0.5819352260886</v>
      </c>
      <c r="AA83" s="46" t="str">
        <v>0.598206767291241,0.60023332368716</v>
      </c>
      <c r="AB83" s="46" t="str">
        <v>0.58397004551262,0.582489480071697</v>
      </c>
      <c r="AC83" s="39" t="str" cm="1">
        <f t="array" ref="AC83:AF83">SETMATRIX(GETMATRIX(AC82:AF82)-$O$9*TRANSPOSE($AO$4:$AR$4)*$AL$4)</f>
        <v>0.5774</v>
      </c>
      <c r="AD83" s="39" t="str">
        <v>0.5774</v>
      </c>
      <c r="AE83" s="39" t="str">
        <v>0.5774</v>
      </c>
      <c r="AF83" s="39" t="str">
        <v>0.5774</v>
      </c>
      <c r="AG83" s="5" cm="1">
        <f t="array" ref="AG83">SIGMOID(SUM(GETVECTOR(_xlfn.CONCAT(Y83,",",AC83))*GETVECTOR(_xlfn.CONCAT($S83,",",$AL$4)))+U83)</f>
        <v>0.53417395610824714</v>
      </c>
      <c r="AH83" s="5" cm="1">
        <f t="array" ref="AH83">SIGMOID(SUM(GETVECTOR(_xlfn.CONCAT(Z83,",",AD83))*GETVECTOR(_xlfn.CONCAT($S83,",",$AL$4)))+V83)</f>
        <v>0.5399382371672462</v>
      </c>
      <c r="AI83" s="5" cm="1">
        <f t="array" ref="AI83">TANH(SUM(GETVECTOR(_xlfn.CONCAT(AA83,",",AE83))*GETVECTOR(_xlfn.CONCAT($S83,",",$AL$4)))+W83)</f>
        <v>0.333380058243745</v>
      </c>
      <c r="AJ83" s="5" cm="1">
        <f t="array" ref="AJ83">SIGMOID(SUM(GETVECTOR(_xlfn.CONCAT(AB83,",",AF83))*GETVECTOR(_xlfn.CONCAT($S83,",",$AL$4)))+X83)</f>
        <v>0.54025038525649216</v>
      </c>
      <c r="AK83" s="5">
        <f t="shared" si="31"/>
        <v>0.18000464095484153</v>
      </c>
      <c r="AL83" s="46">
        <f t="shared" si="32"/>
        <v>9.6210685370049509E-2</v>
      </c>
      <c r="AM83" s="3">
        <f t="shared" si="33"/>
        <v>-0.60585117030005353</v>
      </c>
      <c r="AN83" s="3">
        <f t="shared" si="34"/>
        <v>-0.31693084704685764</v>
      </c>
      <c r="AO83" s="3">
        <f t="shared" si="35"/>
        <v>0</v>
      </c>
      <c r="AP83" s="3">
        <f t="shared" si="36"/>
        <v>-2.6246074241171081E-2</v>
      </c>
      <c r="AQ83" s="3">
        <f t="shared" si="37"/>
        <v>-0.15210407613783714</v>
      </c>
      <c r="AR83" s="3">
        <f t="shared" si="38"/>
        <v>-2.6798509114900126E-2</v>
      </c>
      <c r="AS83" s="3" cm="1">
        <f t="array" ref="AS83">SUM(AO83:AR83*AC83:AF83)</f>
        <v>-0.11845283599178268</v>
      </c>
      <c r="AT83" s="50">
        <f t="shared" si="39"/>
        <v>0.36705564055394446</v>
      </c>
      <c r="AU83" s="50">
        <f t="shared" si="40"/>
        <v>0.60585117030005353</v>
      </c>
      <c r="AV83" s="67"/>
      <c r="AW83" s="67"/>
    </row>
    <row r="84" spans="1:49" ht="15" customHeight="1" x14ac:dyDescent="0.25">
      <c r="A84" s="11">
        <f t="shared" si="46"/>
        <v>81</v>
      </c>
      <c r="B84" s="29">
        <v>31128</v>
      </c>
      <c r="C84" s="25"/>
      <c r="D84" s="12"/>
      <c r="E84" s="25">
        <v>25.7</v>
      </c>
      <c r="F84" s="35">
        <v>88</v>
      </c>
      <c r="G84" s="25">
        <v>6</v>
      </c>
      <c r="H84" s="13">
        <v>0</v>
      </c>
      <c r="I84" s="25">
        <v>0</v>
      </c>
      <c r="J84" s="12">
        <v>0</v>
      </c>
      <c r="K84" s="12">
        <v>0</v>
      </c>
      <c r="L84" s="25" t="s">
        <v>11</v>
      </c>
      <c r="M84" s="10"/>
      <c r="N84" s="15"/>
      <c r="O84" s="15"/>
      <c r="P84" s="4"/>
      <c r="Q84" s="55"/>
      <c r="R84" s="40">
        <f t="shared" si="30"/>
        <v>4.1237113402061855E-2</v>
      </c>
      <c r="S84" s="42" t="str" cm="1">
        <f t="array" ref="S84">SETVECTOR(R84:R85)</f>
        <v>0.0412371134020619,0.702061855670103</v>
      </c>
      <c r="T84" s="42">
        <f t="shared" si="41"/>
        <v>6.3917525773195871E-2</v>
      </c>
      <c r="U84" s="5">
        <f t="shared" si="42"/>
        <v>0</v>
      </c>
      <c r="V84" s="5">
        <f t="shared" si="43"/>
        <v>2.4514032770697601E-2</v>
      </c>
      <c r="W84" s="5">
        <f t="shared" si="44"/>
        <v>0.21991015327431357</v>
      </c>
      <c r="X84" s="5">
        <f t="shared" si="45"/>
        <v>2.5624463942761775E-2</v>
      </c>
      <c r="Y84" s="46" t="str" cm="1">
        <f t="array" ref="Y84:AB84">SETMATRIX(GETMATRIX(Y83:AB83)-$O$9*TRANSPOSE(AO83:AR83)*GETVECTOR(S83))</f>
        <v>0.5774,0.5774</v>
      </c>
      <c r="Z84" s="46" t="str">
        <v>0.58357219297222,0.582043457322584</v>
      </c>
      <c r="AA84" s="46" t="str">
        <v>0.601186125483632,0.600860556990821</v>
      </c>
      <c r="AB84" s="46" t="str">
        <v>0.584494964763324,0.582599989387635</v>
      </c>
      <c r="AC84" s="39" t="str" cm="1">
        <f t="array" ref="AC84:AF84">SETMATRIX(GETMATRIX(AC83:AF83)-$O$9*TRANSPOSE($AO$4:$AR$4)*$AL$4)</f>
        <v>0.5774</v>
      </c>
      <c r="AD84" s="39" t="str">
        <v>0.5774</v>
      </c>
      <c r="AE84" s="39" t="str">
        <v>0.5774</v>
      </c>
      <c r="AF84" s="39" t="str">
        <v>0.5774</v>
      </c>
      <c r="AG84" s="5" cm="1">
        <f t="array" ref="AG84">SIGMOID(SUM(GETVECTOR(_xlfn.CONCAT(Y84,",",AC84))*GETVECTOR(_xlfn.CONCAT($S84,",",$AL$4)))+U84)</f>
        <v>0.60567803998846881</v>
      </c>
      <c r="AH84" s="5" cm="1">
        <f t="array" ref="AH84">SIGMOID(SUM(GETVECTOR(_xlfn.CONCAT(Z84,",",AD84))*GETVECTOR(_xlfn.CONCAT($S84,",",$AL$4)))+V84)</f>
        <v>0.61235195394639941</v>
      </c>
      <c r="AI84" s="5" cm="1">
        <f t="array" ref="AI84">TANH(SUM(GETVECTOR(_xlfn.CONCAT(AA84,",",AE84))*GETVECTOR(_xlfn.CONCAT($S84,",",$AL$4)))+W84)</f>
        <v>0.58270101775299799</v>
      </c>
      <c r="AJ84" s="5" cm="1">
        <f t="array" ref="AJ84">SIGMOID(SUM(GETVECTOR(_xlfn.CONCAT(AB84,",",AF84))*GETVECTOR(_xlfn.CONCAT($S84,",",$AL$4)))+X84)</f>
        <v>0.61271726228117529</v>
      </c>
      <c r="AK84" s="5">
        <f t="shared" si="31"/>
        <v>0.35681810678760389</v>
      </c>
      <c r="AL84" s="46">
        <f t="shared" si="32"/>
        <v>0.209799453693784</v>
      </c>
      <c r="AM84" s="3">
        <f t="shared" si="33"/>
        <v>0.14588192792058813</v>
      </c>
      <c r="AN84" s="3">
        <f t="shared" si="34"/>
        <v>7.8904645721761493E-2</v>
      </c>
      <c r="AO84" s="3">
        <f t="shared" si="35"/>
        <v>0</v>
      </c>
      <c r="AP84" s="3">
        <f t="shared" si="36"/>
        <v>1.0914078120838264E-2</v>
      </c>
      <c r="AQ84" s="3">
        <f t="shared" si="37"/>
        <v>3.1911696235867863E-2</v>
      </c>
      <c r="AR84" s="3">
        <f t="shared" si="38"/>
        <v>1.1853155634595143E-2</v>
      </c>
      <c r="AS84" s="3" cm="1">
        <f t="array" ref="AS84">SUM(AO84:AR84*AC84:AF84)</f>
        <v>3.1571614176977354E-2</v>
      </c>
      <c r="AT84" s="50">
        <f t="shared" si="39"/>
        <v>2.1281536893827668E-2</v>
      </c>
      <c r="AU84" s="50">
        <f t="shared" si="40"/>
        <v>0.14588192792058813</v>
      </c>
      <c r="AV84" s="67"/>
      <c r="AW84" s="67"/>
    </row>
    <row r="85" spans="1:49" ht="15" customHeight="1" x14ac:dyDescent="0.25">
      <c r="A85" s="11">
        <f t="shared" si="46"/>
        <v>82</v>
      </c>
      <c r="B85" s="29">
        <v>31129</v>
      </c>
      <c r="C85" s="25"/>
      <c r="D85" s="12"/>
      <c r="E85" s="25">
        <v>24.2</v>
      </c>
      <c r="F85" s="35">
        <v>95</v>
      </c>
      <c r="G85" s="25">
        <v>125</v>
      </c>
      <c r="H85" s="13">
        <v>0</v>
      </c>
      <c r="I85" s="25">
        <v>0</v>
      </c>
      <c r="J85" s="12">
        <v>0</v>
      </c>
      <c r="K85" s="12">
        <v>0</v>
      </c>
      <c r="L85" s="25" t="s">
        <v>11</v>
      </c>
      <c r="M85" s="10"/>
      <c r="N85" s="15"/>
      <c r="O85" s="15"/>
      <c r="P85" s="4"/>
      <c r="Q85" s="55"/>
      <c r="R85" s="40">
        <f t="shared" si="30"/>
        <v>0.70206185567010304</v>
      </c>
      <c r="S85" s="42" t="str" cm="1">
        <f t="array" ref="S85">SETVECTOR(R85:R86)</f>
        <v>0.702061855670103,0.0639175257731959</v>
      </c>
      <c r="T85" s="42">
        <f t="shared" si="41"/>
        <v>0.30927835051546393</v>
      </c>
      <c r="U85" s="5">
        <f t="shared" si="42"/>
        <v>0</v>
      </c>
      <c r="V85" s="5">
        <f t="shared" si="43"/>
        <v>2.3422624958613775E-2</v>
      </c>
      <c r="W85" s="5">
        <f t="shared" si="44"/>
        <v>0.21671898365072678</v>
      </c>
      <c r="X85" s="5">
        <f t="shared" si="45"/>
        <v>2.4439148379302261E-2</v>
      </c>
      <c r="Y85" s="46" t="str" cm="1">
        <f t="array" ref="Y85:AB85">SETMATRIX(GETMATRIX(Y84:AB84)-$O$9*TRANSPOSE(AO84:AR84)*GETVECTOR(S84))</f>
        <v>0.5774,0.5774</v>
      </c>
      <c r="Z85" s="46" t="str">
        <v>0.583527186464505,0.58127722152874</v>
      </c>
      <c r="AA85" s="46" t="str">
        <v>0.601054530859979,0.598620158523128</v>
      </c>
      <c r="AB85" s="46" t="str">
        <v>0.584446085771016,0.581767824543598</v>
      </c>
      <c r="AC85" s="39" t="str" cm="1">
        <f t="array" ref="AC85:AF85">SETMATRIX(GETMATRIX(AC84:AF84)-$O$9*TRANSPOSE($AO$4:$AR$4)*$AL$4)</f>
        <v>0.5774</v>
      </c>
      <c r="AD85" s="39" t="str">
        <v>0.5774</v>
      </c>
      <c r="AE85" s="39" t="str">
        <v>0.5774</v>
      </c>
      <c r="AF85" s="39" t="str">
        <v>0.5774</v>
      </c>
      <c r="AG85" s="5" cm="1">
        <f t="array" ref="AG85">SIGMOID(SUM(GETVECTOR(_xlfn.CONCAT(Y85,",",AC85))*GETVECTOR(_xlfn.CONCAT($S85,",",$AL$4)))+U85)</f>
        <v>0.60880134001095099</v>
      </c>
      <c r="AH85" s="5" cm="1">
        <f t="array" ref="AH85">SIGMOID(SUM(GETVECTOR(_xlfn.CONCAT(Z85,",",AD85))*GETVECTOR(_xlfn.CONCAT($S85,",",$AL$4)))+V85)</f>
        <v>0.61544259643523191</v>
      </c>
      <c r="AI85" s="5" cm="1">
        <f t="array" ref="AI85">TANH(SUM(GETVECTOR(_xlfn.CONCAT(AA85,",",AE85))*GETVECTOR(_xlfn.CONCAT($S85,",",$AL$4)))+W85)</f>
        <v>0.58953871518650935</v>
      </c>
      <c r="AJ85" s="5" cm="1">
        <f t="array" ref="AJ85">SIGMOID(SUM(GETVECTOR(_xlfn.CONCAT(AB85,",",AF85))*GETVECTOR(_xlfn.CONCAT($S85,",",$AL$4)))+X85)</f>
        <v>0.61584320679293691</v>
      </c>
      <c r="AK85" s="5">
        <f t="shared" si="31"/>
        <v>0.36282723757347601</v>
      </c>
      <c r="AL85" s="46">
        <f t="shared" si="32"/>
        <v>0.21412985759513389</v>
      </c>
      <c r="AM85" s="3">
        <f t="shared" si="33"/>
        <v>-9.5148492920330036E-2</v>
      </c>
      <c r="AN85" s="3">
        <f t="shared" si="34"/>
        <v>-5.1512428014789287E-2</v>
      </c>
      <c r="AO85" s="3">
        <f t="shared" si="35"/>
        <v>0</v>
      </c>
      <c r="AP85" s="3">
        <f t="shared" si="36"/>
        <v>-7.1874209266373952E-3</v>
      </c>
      <c r="AQ85" s="3">
        <f t="shared" si="37"/>
        <v>-2.0684397856101211E-2</v>
      </c>
      <c r="AR85" s="3">
        <f t="shared" si="38"/>
        <v>-7.8268616896297397E-3</v>
      </c>
      <c r="AS85" s="3" cm="1">
        <f t="array" ref="AS85">SUM(AO85:AR85*AC85:AF85)</f>
        <v>-2.0612418104745487E-2</v>
      </c>
      <c r="AT85" s="50">
        <f t="shared" si="39"/>
        <v>9.0532357050100952E-3</v>
      </c>
      <c r="AU85" s="50">
        <f t="shared" si="40"/>
        <v>9.5148492920330036E-2</v>
      </c>
      <c r="AV85" s="67"/>
      <c r="AW85" s="67"/>
    </row>
    <row r="86" spans="1:49" ht="15" customHeight="1" x14ac:dyDescent="0.25">
      <c r="A86" s="11">
        <f t="shared" si="46"/>
        <v>83</v>
      </c>
      <c r="B86" s="29">
        <v>31130</v>
      </c>
      <c r="C86" s="25"/>
      <c r="D86" s="12"/>
      <c r="E86" s="25">
        <v>25.2</v>
      </c>
      <c r="F86" s="35">
        <v>92</v>
      </c>
      <c r="G86" s="25">
        <v>49</v>
      </c>
      <c r="H86" s="13">
        <v>0</v>
      </c>
      <c r="I86" s="25">
        <v>0</v>
      </c>
      <c r="J86" s="12">
        <v>0</v>
      </c>
      <c r="K86" s="12">
        <v>0</v>
      </c>
      <c r="L86" s="25" t="s">
        <v>11</v>
      </c>
      <c r="M86" s="10"/>
      <c r="N86" s="15"/>
      <c r="O86" s="15"/>
      <c r="P86" s="4"/>
      <c r="Q86" s="55"/>
      <c r="R86" s="40">
        <f t="shared" si="30"/>
        <v>6.3917525773195871E-2</v>
      </c>
      <c r="S86" s="42" t="str" cm="1">
        <f t="array" ref="S86">SETVECTOR(R86:R87)</f>
        <v>0.0639175257731959,0.309278350515464</v>
      </c>
      <c r="T86" s="42">
        <f t="shared" si="41"/>
        <v>0.64948453608247425</v>
      </c>
      <c r="U86" s="5">
        <f t="shared" si="42"/>
        <v>0</v>
      </c>
      <c r="V86" s="5">
        <f t="shared" si="43"/>
        <v>2.4141367051277514E-2</v>
      </c>
      <c r="W86" s="5">
        <f t="shared" si="44"/>
        <v>0.21878742343633689</v>
      </c>
      <c r="X86" s="5">
        <f t="shared" si="45"/>
        <v>2.5221834548265234E-2</v>
      </c>
      <c r="Y86" s="46" t="str" cm="1">
        <f t="array" ref="Y86:AB86">SETMATRIX(GETMATRIX(Y85:AB85)-$O$9*TRANSPOSE(AO85:AR85)*GETVECTOR(S85))</f>
        <v>0.5774,0.5774</v>
      </c>
      <c r="Z86" s="46" t="str">
        <v>0.584031787871829,0.581323161744972</v>
      </c>
      <c r="AA86" s="46" t="str">
        <v>0.602506703534206,0.598752368076435</v>
      </c>
      <c r="AB86" s="46" t="str">
        <v>0.584995579875205,0.581817851906975</v>
      </c>
      <c r="AC86" s="39" t="str" cm="1">
        <f t="array" ref="AC86:AF86">SETMATRIX(GETMATRIX(AC85:AF85)-$O$9*TRANSPOSE($AO$4:$AR$4)*$AL$4)</f>
        <v>0.5774</v>
      </c>
      <c r="AD86" s="39" t="str">
        <v>0.5774</v>
      </c>
      <c r="AE86" s="39" t="str">
        <v>0.5774</v>
      </c>
      <c r="AF86" s="39" t="str">
        <v>0.5774</v>
      </c>
      <c r="AG86" s="5" cm="1">
        <f t="array" ref="AG86">SIGMOID(SUM(GETVECTOR(_xlfn.CONCAT(Y86,",",AC86))*GETVECTOR(_xlfn.CONCAT($S86,",",$AL$4)))+U86)</f>
        <v>0.55366333920656063</v>
      </c>
      <c r="AH86" s="5" cm="1">
        <f t="array" ref="AH86">SIGMOID(SUM(GETVECTOR(_xlfn.CONCAT(Z86,",",AD86))*GETVECTOR(_xlfn.CONCAT($S86,",",$AL$4)))+V86)</f>
        <v>0.56002460182543112</v>
      </c>
      <c r="AI86" s="5" cm="1">
        <f t="array" ref="AI86">TANH(SUM(GETVECTOR(_xlfn.CONCAT(AA86,",",AE86))*GETVECTOR(_xlfn.CONCAT($S86,",",$AL$4)))+W86)</f>
        <v>0.41569742497130097</v>
      </c>
      <c r="AJ86" s="5" cm="1">
        <f t="array" ref="AJ86">SIGMOID(SUM(GETVECTOR(_xlfn.CONCAT(AB86,",",AF86))*GETVECTOR(_xlfn.CONCAT($S86,",",$AL$4)))+X86)</f>
        <v>0.5603436778231361</v>
      </c>
      <c r="AK86" s="5">
        <f t="shared" si="31"/>
        <v>0.23280078489940986</v>
      </c>
      <c r="AL86" s="46">
        <f t="shared" si="32"/>
        <v>0.12814183536819859</v>
      </c>
      <c r="AM86" s="3">
        <f t="shared" si="33"/>
        <v>-0.52134270071427569</v>
      </c>
      <c r="AN86" s="3">
        <f t="shared" si="34"/>
        <v>-0.27685364229721426</v>
      </c>
      <c r="AO86" s="3">
        <f t="shared" si="35"/>
        <v>0</v>
      </c>
      <c r="AP86" s="3">
        <f t="shared" si="36"/>
        <v>-2.8357182270197994E-2</v>
      </c>
      <c r="AQ86" s="3">
        <f t="shared" si="37"/>
        <v>-0.12825242626479452</v>
      </c>
      <c r="AR86" s="3">
        <f t="shared" si="38"/>
        <v>-2.9371596955615732E-2</v>
      </c>
      <c r="AS86" s="3" cm="1">
        <f t="array" ref="AS86">SUM(AO86:AR86*AC86:AF86)</f>
        <v>-0.1073855480502772</v>
      </c>
      <c r="AT86" s="50">
        <f t="shared" si="39"/>
        <v>0.27179821158805484</v>
      </c>
      <c r="AU86" s="50">
        <f t="shared" si="40"/>
        <v>0.52134270071427569</v>
      </c>
      <c r="AV86" s="67"/>
      <c r="AW86" s="67"/>
    </row>
    <row r="87" spans="1:49" ht="15" customHeight="1" x14ac:dyDescent="0.25">
      <c r="A87" s="11">
        <f t="shared" si="46"/>
        <v>84</v>
      </c>
      <c r="B87" s="29">
        <v>31131</v>
      </c>
      <c r="C87" s="25"/>
      <c r="D87" s="12"/>
      <c r="E87" s="25">
        <v>23.5</v>
      </c>
      <c r="F87" s="35">
        <v>93</v>
      </c>
      <c r="G87" s="25">
        <v>9</v>
      </c>
      <c r="H87" s="13">
        <v>0</v>
      </c>
      <c r="I87" s="25">
        <v>0</v>
      </c>
      <c r="J87" s="12">
        <v>0</v>
      </c>
      <c r="K87" s="12">
        <v>0</v>
      </c>
      <c r="L87" s="25" t="s">
        <v>11</v>
      </c>
      <c r="M87" s="10"/>
      <c r="N87" s="15"/>
      <c r="O87" s="15"/>
      <c r="P87" s="4"/>
      <c r="Q87" s="55"/>
      <c r="R87" s="40">
        <f t="shared" si="30"/>
        <v>0.30927835051546393</v>
      </c>
      <c r="S87" s="42" t="str" cm="1">
        <f t="array" ref="S87">SETVECTOR(R87:R88)</f>
        <v>0.309278350515464,0.649484536082474</v>
      </c>
      <c r="T87" s="42">
        <f t="shared" si="41"/>
        <v>0.22680412371134021</v>
      </c>
      <c r="U87" s="5">
        <f t="shared" si="42"/>
        <v>0</v>
      </c>
      <c r="V87" s="5">
        <f t="shared" si="43"/>
        <v>2.6977085278297314E-2</v>
      </c>
      <c r="W87" s="5">
        <f t="shared" si="44"/>
        <v>0.23161266606281633</v>
      </c>
      <c r="X87" s="5">
        <f t="shared" si="45"/>
        <v>2.8158994243826806E-2</v>
      </c>
      <c r="Y87" s="46" t="str" cm="1">
        <f t="array" ref="Y87:AB87">SETMATRIX(GETMATRIX(Y86:AB86)-$O$9*TRANSPOSE(AO86:AR86)*GETVECTOR(S86))</f>
        <v>0.5774,0.5774</v>
      </c>
      <c r="Z87" s="46" t="str">
        <v>0.58421303996469,0.582200188000751</v>
      </c>
      <c r="AA87" s="46" t="str">
        <v>0.603326461310332,0.602718937960913</v>
      </c>
      <c r="AB87" s="46" t="str">
        <v>0.585183315855746,0.582726251812819</v>
      </c>
      <c r="AC87" s="39" t="str" cm="1">
        <f t="array" ref="AC87:AF87">SETMATRIX(GETMATRIX(AC86:AF86)-$O$9*TRANSPOSE($AO$4:$AR$4)*$AL$4)</f>
        <v>0.5774</v>
      </c>
      <c r="AD87" s="39" t="str">
        <v>0.5774</v>
      </c>
      <c r="AE87" s="39" t="str">
        <v>0.5774</v>
      </c>
      <c r="AF87" s="39" t="str">
        <v>0.5774</v>
      </c>
      <c r="AG87" s="5" cm="1">
        <f t="array" ref="AG87">SIGMOID(SUM(GETVECTOR(_xlfn.CONCAT(Y87,",",AC87))*GETVECTOR(_xlfn.CONCAT($S87,",",$AL$4)))+U87)</f>
        <v>0.63496802497979077</v>
      </c>
      <c r="AH87" s="5" cm="1">
        <f t="array" ref="AH87">SIGMOID(SUM(GETVECTOR(_xlfn.CONCAT(Z87,",",AD87))*GETVECTOR(_xlfn.CONCAT($S87,",",$AL$4)))+V87)</f>
        <v>0.64239895023893046</v>
      </c>
      <c r="AI87" s="5" cm="1">
        <f t="array" ref="AI87">TANH(SUM(GETVECTOR(_xlfn.CONCAT(AA87,",",AE87))*GETVECTOR(_xlfn.CONCAT($S87,",",$AL$4)))+W87)</f>
        <v>0.66940547574956111</v>
      </c>
      <c r="AJ87" s="5" cm="1">
        <f t="array" ref="AJ87">SIGMOID(SUM(GETVECTOR(_xlfn.CONCAT(AB87,",",AF87))*GETVECTOR(_xlfn.CONCAT($S87,",",$AL$4)))+X87)</f>
        <v>0.64281777822125241</v>
      </c>
      <c r="AK87" s="5">
        <f t="shared" si="31"/>
        <v>0.43002537490570986</v>
      </c>
      <c r="AL87" s="46">
        <f t="shared" si="32"/>
        <v>0.26056137468686857</v>
      </c>
      <c r="AM87" s="3">
        <f t="shared" si="33"/>
        <v>3.3757250975528369E-2</v>
      </c>
      <c r="AN87" s="3">
        <f t="shared" si="34"/>
        <v>1.813443490180796E-2</v>
      </c>
      <c r="AO87" s="3">
        <f t="shared" si="35"/>
        <v>0</v>
      </c>
      <c r="AP87" s="3">
        <f t="shared" si="36"/>
        <v>2.7886685253627713E-3</v>
      </c>
      <c r="AQ87" s="3">
        <f t="shared" si="37"/>
        <v>6.4293392009134327E-3</v>
      </c>
      <c r="AR87" s="3">
        <f t="shared" si="38"/>
        <v>3.1417161448109303E-3</v>
      </c>
      <c r="AS87" s="3" cm="1">
        <f t="array" ref="AS87">SUM(AO87:AR87*AC87:AF87)</f>
        <v>7.1365045631657121E-3</v>
      </c>
      <c r="AT87" s="50">
        <f t="shared" si="39"/>
        <v>1.1395519934248111E-3</v>
      </c>
      <c r="AU87" s="50">
        <f t="shared" si="40"/>
        <v>3.3757250975528369E-2</v>
      </c>
      <c r="AV87" s="67"/>
      <c r="AW87" s="67"/>
    </row>
    <row r="88" spans="1:49" ht="15" customHeight="1" x14ac:dyDescent="0.25">
      <c r="A88" s="11">
        <f t="shared" si="46"/>
        <v>85</v>
      </c>
      <c r="B88" s="29">
        <v>31132</v>
      </c>
      <c r="C88" s="25"/>
      <c r="D88" s="12"/>
      <c r="E88" s="25">
        <v>24.4</v>
      </c>
      <c r="F88" s="35">
        <v>91</v>
      </c>
      <c r="G88" s="25">
        <v>0</v>
      </c>
      <c r="H88" s="13">
        <v>0</v>
      </c>
      <c r="I88" s="25">
        <v>0</v>
      </c>
      <c r="J88" s="12">
        <v>0</v>
      </c>
      <c r="K88" s="12">
        <v>0</v>
      </c>
      <c r="L88" s="25" t="s">
        <v>11</v>
      </c>
      <c r="M88" s="10"/>
      <c r="N88" s="15"/>
      <c r="O88" s="15"/>
      <c r="P88" s="4"/>
      <c r="Q88" s="55"/>
      <c r="R88" s="40">
        <f t="shared" si="30"/>
        <v>0.64948453608247425</v>
      </c>
      <c r="S88" s="42" t="str" cm="1">
        <f t="array" ref="S88">SETVECTOR(R88:R89)</f>
        <v>0.649484536082474,0.22680412371134</v>
      </c>
      <c r="T88" s="42">
        <f t="shared" si="41"/>
        <v>0.54948453608247416</v>
      </c>
      <c r="U88" s="5">
        <f t="shared" si="42"/>
        <v>0</v>
      </c>
      <c r="V88" s="5">
        <f t="shared" si="43"/>
        <v>2.6698218425761037E-2</v>
      </c>
      <c r="W88" s="5">
        <f t="shared" si="44"/>
        <v>0.23096973214272498</v>
      </c>
      <c r="X88" s="5">
        <f t="shared" si="45"/>
        <v>2.7844822629345713E-2</v>
      </c>
      <c r="Y88" s="46" t="str" cm="1">
        <f t="array" ref="Y88:AB88">SETMATRIX(GETMATRIX(Y87:AB87)-$O$9*TRANSPOSE(AO87:AR87)*GETVECTOR(S87))</f>
        <v>0.5774,0.5774</v>
      </c>
      <c r="Z88" s="46" t="str">
        <v>0.584126792484524,0.582019068292403</v>
      </c>
      <c r="AA88" s="46" t="str">
        <v>0.603127615768036,0.602301362322091</v>
      </c>
      <c r="AB88" s="46" t="str">
        <v>0.585086149377041,0.582522202207537</v>
      </c>
      <c r="AC88" s="39" t="str" cm="1">
        <f t="array" ref="AC88:AF88">SETMATRIX(GETMATRIX(AC87:AF87)-$O$9*TRANSPOSE($AO$4:$AR$4)*$AL$4)</f>
        <v>0.5774</v>
      </c>
      <c r="AD88" s="39" t="str">
        <v>0.5774</v>
      </c>
      <c r="AE88" s="39" t="str">
        <v>0.5774</v>
      </c>
      <c r="AF88" s="39" t="str">
        <v>0.5774</v>
      </c>
      <c r="AG88" s="5" cm="1">
        <f t="array" ref="AG88">SIGMOID(SUM(GETVECTOR(_xlfn.CONCAT(Y88,",",AC88))*GETVECTOR(_xlfn.CONCAT($S88,",",$AL$4)))+U88)</f>
        <v>0.62386105653989643</v>
      </c>
      <c r="AH88" s="5" cm="1">
        <f t="array" ref="AH88">SIGMOID(SUM(GETVECTOR(_xlfn.CONCAT(Z88,",",AD88))*GETVECTOR(_xlfn.CONCAT($S88,",",$AL$4)))+V88)</f>
        <v>0.63136656273347458</v>
      </c>
      <c r="AI88" s="5" cm="1">
        <f t="array" ref="AI88">TANH(SUM(GETVECTOR(_xlfn.CONCAT(AA88,",",AE88))*GETVECTOR(_xlfn.CONCAT($S88,",",$AL$4)))+W88)</f>
        <v>0.64066223609872885</v>
      </c>
      <c r="AJ88" s="5" cm="1">
        <f t="array" ref="AJ88">SIGMOID(SUM(GETVECTOR(_xlfn.CONCAT(AB88,",",AF88))*GETVECTOR(_xlfn.CONCAT($S88,",",$AL$4)))+X88)</f>
        <v>0.63180489611714807</v>
      </c>
      <c r="AK88" s="5">
        <f t="shared" si="31"/>
        <v>0.40449271387879621</v>
      </c>
      <c r="AL88" s="46">
        <f t="shared" si="32"/>
        <v>0.24247820616289439</v>
      </c>
      <c r="AM88" s="3">
        <f t="shared" si="33"/>
        <v>-0.30700632991957977</v>
      </c>
      <c r="AN88" s="3">
        <f t="shared" si="34"/>
        <v>-0.16539813373311896</v>
      </c>
      <c r="AO88" s="3">
        <f t="shared" si="35"/>
        <v>0</v>
      </c>
      <c r="AP88" s="3">
        <f t="shared" si="36"/>
        <v>-2.466243954954837E-2</v>
      </c>
      <c r="AQ88" s="3">
        <f t="shared" si="37"/>
        <v>-6.1565048443097597E-2</v>
      </c>
      <c r="AR88" s="3">
        <f t="shared" si="38"/>
        <v>-2.7409306641109792E-2</v>
      </c>
      <c r="AS88" s="3" cm="1">
        <f t="array" ref="AS88">SUM(AO88:AR88*AC88:AF88)</f>
        <v>-6.5613885221530582E-2</v>
      </c>
      <c r="AT88" s="50">
        <f t="shared" si="39"/>
        <v>9.4252886610689854E-2</v>
      </c>
      <c r="AU88" s="50">
        <f t="shared" si="40"/>
        <v>0.30700632991957977</v>
      </c>
      <c r="AV88" s="67"/>
      <c r="AW88" s="67"/>
    </row>
    <row r="89" spans="1:49" ht="15" customHeight="1" x14ac:dyDescent="0.25">
      <c r="A89" s="11">
        <f t="shared" si="46"/>
        <v>86</v>
      </c>
      <c r="B89" s="29">
        <v>31133</v>
      </c>
      <c r="C89" s="25"/>
      <c r="D89" s="12"/>
      <c r="E89" s="25">
        <v>25.4</v>
      </c>
      <c r="F89" s="35">
        <v>86</v>
      </c>
      <c r="G89" s="25">
        <v>0</v>
      </c>
      <c r="H89" s="13">
        <v>0</v>
      </c>
      <c r="I89" s="25">
        <v>0</v>
      </c>
      <c r="J89" s="12">
        <v>0</v>
      </c>
      <c r="K89" s="12">
        <v>0</v>
      </c>
      <c r="L89" s="25" t="s">
        <v>11</v>
      </c>
      <c r="M89" s="10"/>
      <c r="N89" s="15"/>
      <c r="O89" s="15"/>
      <c r="P89" s="4"/>
      <c r="Q89" s="55"/>
      <c r="R89" s="40">
        <f t="shared" si="30"/>
        <v>0.22680412371134021</v>
      </c>
      <c r="S89" s="42" t="str" cm="1">
        <f t="array" ref="S89">SETVECTOR(R89:R90)</f>
        <v>0.22680412371134,0.549484536082474</v>
      </c>
      <c r="T89" s="42">
        <f t="shared" si="41"/>
        <v>3.1958762886597936E-2</v>
      </c>
      <c r="U89" s="5">
        <f t="shared" si="42"/>
        <v>0</v>
      </c>
      <c r="V89" s="5">
        <f t="shared" si="43"/>
        <v>2.9164462380715874E-2</v>
      </c>
      <c r="W89" s="5">
        <f t="shared" si="44"/>
        <v>0.23712623698703475</v>
      </c>
      <c r="X89" s="5">
        <f t="shared" si="45"/>
        <v>3.0585753293456693E-2</v>
      </c>
      <c r="Y89" s="46" t="str" cm="1">
        <f t="array" ref="Y89:AB89">SETMATRIX(GETMATRIX(Y88:AB88)-$O$9*TRANSPOSE(AO88:AR88)*GETVECTOR(S88))</f>
        <v>0.5774,0.5774</v>
      </c>
      <c r="Z89" s="46" t="str">
        <v>0.585728579795474,0.582578422591465</v>
      </c>
      <c r="AA89" s="46" t="str">
        <v>0.607126170460732,0.603697683008429</v>
      </c>
      <c r="AB89" s="46" t="str">
        <v>0.586866341457855,0.583143856584964</v>
      </c>
      <c r="AC89" s="39" t="str" cm="1">
        <f t="array" ref="AC89:AF89">SETMATRIX(GETMATRIX(AC88:AF88)-$O$9*TRANSPOSE($AO$4:$AR$4)*$AL$4)</f>
        <v>0.5774</v>
      </c>
      <c r="AD89" s="39" t="str">
        <v>0.5774</v>
      </c>
      <c r="AE89" s="39" t="str">
        <v>0.5774</v>
      </c>
      <c r="AF89" s="39" t="str">
        <v>0.5774</v>
      </c>
      <c r="AG89" s="5" cm="1">
        <f t="array" ref="AG89">SIGMOID(SUM(GETVECTOR(_xlfn.CONCAT(Y89,",",AC89))*GETVECTOR(_xlfn.CONCAT($S89,",",$AL$4)))+U89)</f>
        <v>0.61021809758417156</v>
      </c>
      <c r="AH89" s="5" cm="1">
        <f t="array" ref="AH89">SIGMOID(SUM(GETVECTOR(_xlfn.CONCAT(Z89,",",AD89))*GETVECTOR(_xlfn.CONCAT($S89,",",$AL$4)))+V89)</f>
        <v>0.61825023403919732</v>
      </c>
      <c r="AI89" s="5" cm="1">
        <f t="array" ref="AI89">TANH(SUM(GETVECTOR(_xlfn.CONCAT(AA89,",",AE89))*GETVECTOR(_xlfn.CONCAT($S89,",",$AL$4)))+W89)</f>
        <v>0.60850729327809605</v>
      </c>
      <c r="AJ89" s="5" cm="1">
        <f t="array" ref="AJ89">SIGMOID(SUM(GETVECTOR(_xlfn.CONCAT(AB89,",",AF89))*GETVECTOR(_xlfn.CONCAT($S89,",",$AL$4)))+X89)</f>
        <v>0.6187198057553096</v>
      </c>
      <c r="AK89" s="5">
        <f t="shared" si="31"/>
        <v>0.37620977648374138</v>
      </c>
      <c r="AL89" s="46">
        <f t="shared" si="32"/>
        <v>0.22237492552669413</v>
      </c>
      <c r="AM89" s="3">
        <f t="shared" si="33"/>
        <v>0.1904161626400962</v>
      </c>
      <c r="AN89" s="3">
        <f t="shared" si="34"/>
        <v>0.10259541569923429</v>
      </c>
      <c r="AO89" s="3">
        <f t="shared" si="35"/>
        <v>0</v>
      </c>
      <c r="AP89" s="3">
        <f t="shared" si="36"/>
        <v>1.4734547809127547E-2</v>
      </c>
      <c r="AQ89" s="3">
        <f t="shared" si="37"/>
        <v>3.9942841334288721E-2</v>
      </c>
      <c r="AR89" s="3">
        <f t="shared" si="38"/>
        <v>1.6144844658181435E-2</v>
      </c>
      <c r="AS89" s="3" cm="1">
        <f t="array" ref="AS89">SUM(AO89:AR89*AC89:AF89)</f>
        <v>4.0892757797042517E-2</v>
      </c>
      <c r="AT89" s="50">
        <f t="shared" si="39"/>
        <v>3.6258314994579564E-2</v>
      </c>
      <c r="AU89" s="50">
        <f t="shared" si="40"/>
        <v>0.1904161626400962</v>
      </c>
      <c r="AV89" s="67"/>
      <c r="AW89" s="67"/>
    </row>
    <row r="90" spans="1:49" ht="15" customHeight="1" x14ac:dyDescent="0.25">
      <c r="A90" s="11">
        <f t="shared" si="46"/>
        <v>87</v>
      </c>
      <c r="B90" s="29">
        <v>31134</v>
      </c>
      <c r="C90" s="25"/>
      <c r="D90" s="12"/>
      <c r="E90" s="25">
        <v>25.1</v>
      </c>
      <c r="F90" s="35">
        <v>84</v>
      </c>
      <c r="G90" s="25">
        <v>0</v>
      </c>
      <c r="H90" s="13">
        <v>0</v>
      </c>
      <c r="I90" s="25">
        <v>0</v>
      </c>
      <c r="J90" s="12">
        <v>0</v>
      </c>
      <c r="K90" s="12">
        <v>0</v>
      </c>
      <c r="L90" s="25" t="s">
        <v>11</v>
      </c>
      <c r="M90" s="10"/>
      <c r="N90" s="15"/>
      <c r="O90" s="15"/>
      <c r="P90" s="4"/>
      <c r="Q90" s="55"/>
      <c r="R90" s="40">
        <f t="shared" si="30"/>
        <v>0.54948453608247416</v>
      </c>
      <c r="S90" s="42" t="str" cm="1">
        <f t="array" ref="S90">SETVECTOR(R90:R91)</f>
        <v>0.549484536082474,0.0319587628865979</v>
      </c>
      <c r="T90" s="42">
        <f t="shared" si="41"/>
        <v>6.1855670103092781E-3</v>
      </c>
      <c r="U90" s="5">
        <f t="shared" si="42"/>
        <v>0</v>
      </c>
      <c r="V90" s="5">
        <f t="shared" si="43"/>
        <v>2.769100759980312E-2</v>
      </c>
      <c r="W90" s="5">
        <f t="shared" si="44"/>
        <v>0.23313195285360588</v>
      </c>
      <c r="X90" s="5">
        <f t="shared" si="45"/>
        <v>2.8971268827638549E-2</v>
      </c>
      <c r="Y90" s="46" t="str" cm="1">
        <f t="array" ref="Y90:AB90">SETMATRIX(GETMATRIX(Y89:AB89)-$O$9*TRANSPOSE(AO89:AR89)*GETVECTOR(S89))</f>
        <v>0.5774,0.5774</v>
      </c>
      <c r="Z90" s="46" t="str">
        <v>0.585394394175061,0.581768781974737</v>
      </c>
      <c r="AA90" s="46" t="str">
        <v>0.606220250347996,0.60150288564439</v>
      </c>
      <c r="AB90" s="46" t="str">
        <v>0.58650016972334,0.582256722337252</v>
      </c>
      <c r="AC90" s="39" t="str" cm="1">
        <f t="array" ref="AC90:AF90">SETMATRIX(GETMATRIX(AC89:AF89)-$O$9*TRANSPOSE($AO$4:$AR$4)*$AL$4)</f>
        <v>0.5774</v>
      </c>
      <c r="AD90" s="39" t="str">
        <v>0.5774</v>
      </c>
      <c r="AE90" s="39" t="str">
        <v>0.5774</v>
      </c>
      <c r="AF90" s="39" t="str">
        <v>0.5774</v>
      </c>
      <c r="AG90" s="5" cm="1">
        <f t="array" ref="AG90">SIGMOID(SUM(GETVECTOR(_xlfn.CONCAT(Y90,",",AC90))*GETVECTOR(_xlfn.CONCAT($S90,",",$AL$4)))+U90)</f>
        <v>0.58315178973091997</v>
      </c>
      <c r="AH90" s="5" cm="1">
        <f t="array" ref="AH90">SIGMOID(SUM(GETVECTOR(_xlfn.CONCAT(Z90,",",AD90))*GETVECTOR(_xlfn.CONCAT($S90,",",$AL$4)))+V90)</f>
        <v>0.59096323980926502</v>
      </c>
      <c r="AI90" s="5" cm="1">
        <f t="array" ref="AI90">TANH(SUM(GETVECTOR(_xlfn.CONCAT(AA90,",",AE90))*GETVECTOR(_xlfn.CONCAT($S90,",",$AL$4)))+W90)</f>
        <v>0.52662535363161367</v>
      </c>
      <c r="AJ90" s="5" cm="1">
        <f t="array" ref="AJ90">SIGMOID(SUM(GETVECTOR(_xlfn.CONCAT(AB90,",",AF90))*GETVECTOR(_xlfn.CONCAT($S90,",",$AL$4)))+X90)</f>
        <v>0.59142327562343622</v>
      </c>
      <c r="AK90" s="5">
        <f t="shared" si="31"/>
        <v>0.31121622514783831</v>
      </c>
      <c r="AL90" s="46">
        <f t="shared" si="32"/>
        <v>0.17833963050224461</v>
      </c>
      <c r="AM90" s="3">
        <f t="shared" si="33"/>
        <v>0.17215406349193532</v>
      </c>
      <c r="AN90" s="3">
        <f t="shared" si="34"/>
        <v>9.2557975259785416E-2</v>
      </c>
      <c r="AO90" s="3">
        <f t="shared" si="35"/>
        <v>0</v>
      </c>
      <c r="AP90" s="3">
        <f t="shared" si="36"/>
        <v>1.1782526257359515E-2</v>
      </c>
      <c r="AQ90" s="3">
        <f t="shared" si="37"/>
        <v>3.9528631309167075E-2</v>
      </c>
      <c r="AR90" s="3">
        <f t="shared" si="38"/>
        <v>1.2544078495190483E-2</v>
      </c>
      <c r="AS90" s="3" cm="1">
        <f t="array" ref="AS90">SUM(AO90:AR90*AC90:AF90)</f>
        <v>3.6870013302035438E-2</v>
      </c>
      <c r="AT90" s="50">
        <f t="shared" si="39"/>
        <v>2.96370215767853E-2</v>
      </c>
      <c r="AU90" s="50">
        <f t="shared" si="40"/>
        <v>0.17215406349193532</v>
      </c>
      <c r="AV90" s="67"/>
      <c r="AW90" s="67"/>
    </row>
    <row r="91" spans="1:49" ht="15" customHeight="1" x14ac:dyDescent="0.25">
      <c r="A91" s="11">
        <f t="shared" si="46"/>
        <v>88</v>
      </c>
      <c r="B91" s="29">
        <v>31135</v>
      </c>
      <c r="C91" s="25"/>
      <c r="D91" s="12"/>
      <c r="E91" s="25">
        <v>24.2</v>
      </c>
      <c r="F91" s="35">
        <v>94</v>
      </c>
      <c r="G91" s="25">
        <v>0</v>
      </c>
      <c r="H91" s="13">
        <v>0</v>
      </c>
      <c r="I91" s="25">
        <v>0</v>
      </c>
      <c r="J91" s="12">
        <v>0</v>
      </c>
      <c r="K91" s="12">
        <v>0</v>
      </c>
      <c r="L91" s="25" t="s">
        <v>11</v>
      </c>
      <c r="M91" s="10"/>
      <c r="N91" s="15"/>
      <c r="O91" s="15"/>
      <c r="P91" s="4"/>
      <c r="Q91" s="55"/>
      <c r="R91" s="40">
        <f t="shared" si="30"/>
        <v>3.1958762886597936E-2</v>
      </c>
      <c r="S91" s="42" t="str" cm="1">
        <f t="array" ref="S91">SETVECTOR(R91:R92)</f>
        <v>0.0319587628865979,0.00618556701030928</v>
      </c>
      <c r="T91" s="42">
        <f t="shared" si="41"/>
        <v>3.092783505154639E-3</v>
      </c>
      <c r="U91" s="5">
        <f t="shared" si="42"/>
        <v>0</v>
      </c>
      <c r="V91" s="5">
        <f t="shared" si="43"/>
        <v>2.651275497406717E-2</v>
      </c>
      <c r="W91" s="5">
        <f t="shared" si="44"/>
        <v>0.22917908972268919</v>
      </c>
      <c r="X91" s="5">
        <f t="shared" si="45"/>
        <v>2.7716860978119501E-2</v>
      </c>
      <c r="Y91" s="46" t="str" cm="1">
        <f t="array" ref="Y91:AB91">SETMATRIX(GETMATRIX(Y90:AB90)-$O$9*TRANSPOSE(AO90:AR90)*GETVECTOR(S90))</f>
        <v>0.5774,0.5774</v>
      </c>
      <c r="Z91" s="46" t="str">
        <v>0.58474696257762,0.581731126478451</v>
      </c>
      <c r="AA91" s="46" t="str">
        <v>0.604048213184307,0.601376557028866</v>
      </c>
      <c r="AB91" s="46" t="str">
        <v>0.585810892008089,0.582216633014226</v>
      </c>
      <c r="AC91" s="39" t="str" cm="1">
        <f t="array" ref="AC91:AF91">SETMATRIX(GETMATRIX(AC90:AF90)-$O$9*TRANSPOSE($AO$4:$AR$4)*$AL$4)</f>
        <v>0.5774</v>
      </c>
      <c r="AD91" s="39" t="str">
        <v>0.5774</v>
      </c>
      <c r="AE91" s="39" t="str">
        <v>0.5774</v>
      </c>
      <c r="AF91" s="39" t="str">
        <v>0.5774</v>
      </c>
      <c r="AG91" s="5" cm="1">
        <f t="array" ref="AG91">SIGMOID(SUM(GETVECTOR(_xlfn.CONCAT(Y91,",",AC91))*GETVECTOR(_xlfn.CONCAT($S91,",",$AL$4)))+U91)</f>
        <v>0.50550591145503687</v>
      </c>
      <c r="AH91" s="5" cm="1">
        <f t="array" ref="AH91">SIGMOID(SUM(GETVECTOR(_xlfn.CONCAT(Z91,",",AD91))*GETVECTOR(_xlfn.CONCAT($S91,",",$AL$4)))+V91)</f>
        <v>0.51219729995333974</v>
      </c>
      <c r="AI91" s="5" cm="1">
        <f t="array" ref="AI91">TANH(SUM(GETVECTOR(_xlfn.CONCAT(AA91,",",AE91))*GETVECTOR(_xlfn.CONCAT($S91,",",$AL$4)))+W91)</f>
        <v>0.24698893808271868</v>
      </c>
      <c r="AJ91" s="5" cm="1">
        <f t="array" ref="AJ91">SIGMOID(SUM(GETVECTOR(_xlfn.CONCAT(AB91,",",AF91))*GETVECTOR(_xlfn.CONCAT($S91,",",$AL$4)))+X91)</f>
        <v>0.51250738832556464</v>
      </c>
      <c r="AK91" s="5">
        <f t="shared" si="31"/>
        <v>0.12650706720431112</v>
      </c>
      <c r="AL91" s="46">
        <f t="shared" si="32"/>
        <v>6.4492128307598637E-2</v>
      </c>
      <c r="AM91" s="3">
        <f t="shared" si="33"/>
        <v>6.1399344802443995E-2</v>
      </c>
      <c r="AN91" s="3">
        <f t="shared" si="34"/>
        <v>3.0969333754631151E-2</v>
      </c>
      <c r="AO91" s="3">
        <f t="shared" si="35"/>
        <v>0</v>
      </c>
      <c r="AP91" s="3">
        <f t="shared" si="36"/>
        <v>1.9111327286784709E-3</v>
      </c>
      <c r="AQ91" s="3">
        <f t="shared" si="37"/>
        <v>1.4894746091410572E-2</v>
      </c>
      <c r="AR91" s="3">
        <f t="shared" si="38"/>
        <v>1.9303607751107329E-3</v>
      </c>
      <c r="AS91" s="3" cm="1">
        <f t="array" ref="AS91">SUM(AO91:AR91*AC91:AF91)</f>
        <v>1.0818304742268352E-2</v>
      </c>
      <c r="AT91" s="50">
        <f t="shared" si="39"/>
        <v>3.7698795421694064E-3</v>
      </c>
      <c r="AU91" s="50">
        <f t="shared" si="40"/>
        <v>6.1399344802443995E-2</v>
      </c>
      <c r="AV91" s="67"/>
      <c r="AW91" s="67"/>
    </row>
    <row r="92" spans="1:49" ht="15" customHeight="1" x14ac:dyDescent="0.25">
      <c r="A92" s="11">
        <f t="shared" si="46"/>
        <v>89</v>
      </c>
      <c r="B92" s="29">
        <v>31136</v>
      </c>
      <c r="C92" s="25"/>
      <c r="D92" s="12"/>
      <c r="E92" s="25">
        <v>23.5</v>
      </c>
      <c r="F92" s="35">
        <v>72</v>
      </c>
      <c r="G92" s="25">
        <v>24</v>
      </c>
      <c r="H92" s="13">
        <v>0</v>
      </c>
      <c r="I92" s="25">
        <v>0</v>
      </c>
      <c r="J92" s="12">
        <v>0</v>
      </c>
      <c r="K92" s="12">
        <v>0</v>
      </c>
      <c r="L92" s="25" t="s">
        <v>11</v>
      </c>
      <c r="M92" s="10"/>
      <c r="N92" s="15"/>
      <c r="O92" s="15"/>
      <c r="P92" s="4"/>
      <c r="Q92" s="55"/>
      <c r="R92" s="40">
        <f t="shared" si="30"/>
        <v>6.1855670103092781E-3</v>
      </c>
      <c r="S92" s="42" t="str" cm="1">
        <f t="array" ref="S92">SETVECTOR(R92:R93)</f>
        <v>0.00618556701030928,0.00309278350515464</v>
      </c>
      <c r="T92" s="42">
        <f t="shared" si="41"/>
        <v>2.5773195876288658E-2</v>
      </c>
      <c r="U92" s="5">
        <f t="shared" si="42"/>
        <v>0</v>
      </c>
      <c r="V92" s="5">
        <f t="shared" si="43"/>
        <v>2.6321641701199324E-2</v>
      </c>
      <c r="W92" s="5">
        <f t="shared" si="44"/>
        <v>0.22768961511354813</v>
      </c>
      <c r="X92" s="5">
        <f t="shared" si="45"/>
        <v>2.7523824900608427E-2</v>
      </c>
      <c r="Y92" s="46" t="str" cm="1">
        <f t="array" ref="Y92:AB92">SETMATRIX(GETMATRIX(Y91:AB91)-$O$9*TRANSPOSE(AO91:AR91)*GETVECTOR(S91))</f>
        <v>0.5774,0.5774</v>
      </c>
      <c r="Z92" s="46" t="str">
        <v>0.584740854833848,0.581729944334495</v>
      </c>
      <c r="AA92" s="46" t="str">
        <v>0.604000611418448,0.601367343783861</v>
      </c>
      <c r="AB92" s="46" t="str">
        <v>0.585804722813859,0.582215438976633</v>
      </c>
      <c r="AC92" s="39" t="str" cm="1">
        <f t="array" ref="AC92:AF92">SETMATRIX(GETMATRIX(AC91:AF91)-$O$9*TRANSPOSE($AO$4:$AR$4)*$AL$4)</f>
        <v>0.5774</v>
      </c>
      <c r="AD92" s="39" t="str">
        <v>0.5774</v>
      </c>
      <c r="AE92" s="39" t="str">
        <v>0.5774</v>
      </c>
      <c r="AF92" s="39" t="str">
        <v>0.5774</v>
      </c>
      <c r="AG92" s="5" cm="1">
        <f t="array" ref="AG92">SIGMOID(SUM(GETVECTOR(_xlfn.CONCAT(Y92,",",AC92))*GETVECTOR(_xlfn.CONCAT($S92,",",$AL$4)))+U92)</f>
        <v>0.50133932669358827</v>
      </c>
      <c r="AH92" s="5" cm="1">
        <f t="array" ref="AH92">SIGMOID(SUM(GETVECTOR(_xlfn.CONCAT(Z92,",",AD92))*GETVECTOR(_xlfn.CONCAT($S92,",",$AL$4)))+V92)</f>
        <v>0.50793377410127905</v>
      </c>
      <c r="AI92" s="5" cm="1">
        <f t="array" ref="AI92">TANH(SUM(GETVECTOR(_xlfn.CONCAT(AA92,",",AE92))*GETVECTOR(_xlfn.CONCAT($S92,",",$AL$4)))+W92)</f>
        <v>0.22914377037593023</v>
      </c>
      <c r="AJ92" s="5" cm="1">
        <f t="array" ref="AJ92">SIGMOID(SUM(GETVECTOR(_xlfn.CONCAT(AB92,",",AF92))*GETVECTOR(_xlfn.CONCAT($S92,",",$AL$4)))+X92)</f>
        <v>0.50823626131898447</v>
      </c>
      <c r="AK92" s="5">
        <f t="shared" si="31"/>
        <v>0.1163898600988431</v>
      </c>
      <c r="AL92" s="46">
        <f t="shared" si="32"/>
        <v>5.8887877025416188E-2</v>
      </c>
      <c r="AM92" s="3">
        <f t="shared" si="33"/>
        <v>3.311468114912753E-2</v>
      </c>
      <c r="AN92" s="3">
        <f t="shared" si="34"/>
        <v>1.6604134665869168E-2</v>
      </c>
      <c r="AO92" s="3">
        <f t="shared" si="35"/>
        <v>0</v>
      </c>
      <c r="AP92" s="3">
        <f t="shared" si="36"/>
        <v>9.5094401717819388E-4</v>
      </c>
      <c r="AQ92" s="3">
        <f t="shared" si="37"/>
        <v>7.990968326083878E-3</v>
      </c>
      <c r="AR92" s="3">
        <f t="shared" si="38"/>
        <v>9.5896548729492478E-4</v>
      </c>
      <c r="AS92" s="3" cm="1">
        <f t="array" ref="AS92">SUM(AO92:AR92*AC92:AF92)</f>
        <v>5.7167668593636105E-3</v>
      </c>
      <c r="AT92" s="50">
        <f t="shared" si="39"/>
        <v>1.0965821076083821E-3</v>
      </c>
      <c r="AU92" s="50">
        <f t="shared" si="40"/>
        <v>3.311468114912753E-2</v>
      </c>
      <c r="AV92" s="67"/>
      <c r="AW92" s="67"/>
    </row>
    <row r="93" spans="1:49" ht="15" customHeight="1" x14ac:dyDescent="0.25">
      <c r="A93" s="11">
        <f t="shared" si="46"/>
        <v>90</v>
      </c>
      <c r="B93" s="29">
        <v>31137</v>
      </c>
      <c r="C93" s="25"/>
      <c r="D93" s="12"/>
      <c r="E93" s="25">
        <v>22.9</v>
      </c>
      <c r="F93" s="35">
        <v>100</v>
      </c>
      <c r="G93" s="25">
        <v>26</v>
      </c>
      <c r="H93" s="13">
        <v>0</v>
      </c>
      <c r="I93" s="25">
        <v>0</v>
      </c>
      <c r="J93" s="12">
        <v>0</v>
      </c>
      <c r="K93" s="12">
        <v>0</v>
      </c>
      <c r="L93" s="25" t="s">
        <v>11</v>
      </c>
      <c r="M93" s="10"/>
      <c r="N93" s="15"/>
      <c r="O93" s="15"/>
      <c r="P93" s="4"/>
      <c r="Q93" s="55"/>
      <c r="R93" s="40">
        <f t="shared" si="30"/>
        <v>3.092783505154639E-3</v>
      </c>
      <c r="S93" s="42" t="str" cm="1">
        <f t="array" ref="S93">SETVECTOR(R93:R94)</f>
        <v>0.00309278350515464,0.0257731958762887</v>
      </c>
      <c r="T93" s="42">
        <f t="shared" si="41"/>
        <v>0.12989690721649483</v>
      </c>
      <c r="U93" s="5">
        <f t="shared" si="42"/>
        <v>0</v>
      </c>
      <c r="V93" s="5">
        <f t="shared" si="43"/>
        <v>2.6226547299481505E-2</v>
      </c>
      <c r="W93" s="5">
        <f t="shared" si="44"/>
        <v>0.22689051828093973</v>
      </c>
      <c r="X93" s="5">
        <f t="shared" si="45"/>
        <v>2.7427928351878933E-2</v>
      </c>
      <c r="Y93" s="46" t="str" cm="1">
        <f t="array" ref="Y93:AB93">SETMATRIX(GETMATRIX(Y92:AB92)-$O$9*TRANSPOSE(AO92:AR92)*GETVECTOR(S92))</f>
        <v>0.5774,0.5774</v>
      </c>
      <c r="Z93" s="46" t="str">
        <v>0.584740266621054,0.581729650228098</v>
      </c>
      <c r="AA93" s="46" t="str">
        <v>0.603995668551442,0.601364872350358</v>
      </c>
      <c r="AB93" s="46" t="str">
        <v>0.585804129639331,0.582215142389369</v>
      </c>
      <c r="AC93" s="39" t="str" cm="1">
        <f t="array" ref="AC93:AF93">SETMATRIX(GETMATRIX(AC92:AF92)-$O$9*TRANSPOSE($AO$4:$AR$4)*$AL$4)</f>
        <v>0.5774</v>
      </c>
      <c r="AD93" s="39" t="str">
        <v>0.5774</v>
      </c>
      <c r="AE93" s="39" t="str">
        <v>0.5774</v>
      </c>
      <c r="AF93" s="39" t="str">
        <v>0.5774</v>
      </c>
      <c r="AG93" s="5" cm="1">
        <f t="array" ref="AG93">SIGMOID(SUM(GETVECTOR(_xlfn.CONCAT(Y93,",",AC93))*GETVECTOR(_xlfn.CONCAT($S93,",",$AL$4)))+U93)</f>
        <v>0.50416670766622762</v>
      </c>
      <c r="AH93" s="5" cm="1">
        <f t="array" ref="AH93">SIGMOID(SUM(GETVECTOR(_xlfn.CONCAT(Z93,",",AD93))*GETVECTOR(_xlfn.CONCAT($S93,",",$AL$4)))+V93)</f>
        <v>0.51075535431051988</v>
      </c>
      <c r="AI93" s="5" cm="1">
        <f t="array" ref="AI93">TANH(SUM(GETVECTOR(_xlfn.CONCAT(AA93,",",AE93))*GETVECTOR(_xlfn.CONCAT($S93,",",$AL$4)))+W93)</f>
        <v>0.23951321659639344</v>
      </c>
      <c r="AJ93" s="5" cm="1">
        <f t="array" ref="AJ93">SIGMOID(SUM(GETVECTOR(_xlfn.CONCAT(AB93,",",AF93))*GETVECTOR(_xlfn.CONCAT($S93,",",$AL$4)))+X93)</f>
        <v>0.51105950549900703</v>
      </c>
      <c r="AK93" s="5">
        <f t="shared" si="31"/>
        <v>0.12233265780474321</v>
      </c>
      <c r="AL93" s="46">
        <f t="shared" si="32"/>
        <v>6.2209250504577769E-2</v>
      </c>
      <c r="AM93" s="3">
        <f t="shared" si="33"/>
        <v>-6.7687656711917066E-2</v>
      </c>
      <c r="AN93" s="3">
        <f t="shared" si="34"/>
        <v>-3.4079856548293271E-2</v>
      </c>
      <c r="AO93" s="3">
        <f t="shared" si="35"/>
        <v>0</v>
      </c>
      <c r="AP93" s="3">
        <f t="shared" si="36"/>
        <v>-2.0396997881692645E-3</v>
      </c>
      <c r="AQ93" s="3">
        <f t="shared" si="37"/>
        <v>-1.6407919581851949E-2</v>
      </c>
      <c r="AR93" s="3">
        <f t="shared" si="38"/>
        <v>-2.0588298482531408E-3</v>
      </c>
      <c r="AS93" s="3" cm="1">
        <f t="array" ref="AS93">SUM(AO93:AR93*AC93:AF93)</f>
        <v>-1.1840423778631613E-2</v>
      </c>
      <c r="AT93" s="50">
        <f t="shared" si="39"/>
        <v>4.5816188711503315E-3</v>
      </c>
      <c r="AU93" s="50">
        <f t="shared" si="40"/>
        <v>6.7687656711917066E-2</v>
      </c>
      <c r="AV93" s="67"/>
      <c r="AW93" s="67"/>
    </row>
    <row r="94" spans="1:49" ht="15" customHeight="1" x14ac:dyDescent="0.25">
      <c r="A94" s="11">
        <f t="shared" si="46"/>
        <v>91</v>
      </c>
      <c r="B94" s="29">
        <v>31138</v>
      </c>
      <c r="C94" s="25"/>
      <c r="D94" s="12"/>
      <c r="E94" s="25">
        <v>23.8</v>
      </c>
      <c r="F94" s="35">
        <v>98</v>
      </c>
      <c r="G94" s="25">
        <v>3</v>
      </c>
      <c r="H94" s="13">
        <v>0</v>
      </c>
      <c r="I94" s="25">
        <v>0</v>
      </c>
      <c r="J94" s="12">
        <v>0</v>
      </c>
      <c r="K94" s="12">
        <v>0</v>
      </c>
      <c r="L94" s="25" t="s">
        <v>11</v>
      </c>
      <c r="M94" s="10"/>
      <c r="N94" s="15"/>
      <c r="O94" s="15"/>
      <c r="P94" s="4"/>
      <c r="Q94" s="55"/>
      <c r="R94" s="40">
        <f t="shared" si="30"/>
        <v>2.5773195876288658E-2</v>
      </c>
      <c r="S94" s="42" t="str" cm="1">
        <f t="array" ref="S94">SETVECTOR(R94:R95)</f>
        <v>0.0257731958762887,0.129896907216495</v>
      </c>
      <c r="T94" s="42">
        <f t="shared" si="41"/>
        <v>0.85567010309278346</v>
      </c>
      <c r="U94" s="5">
        <f t="shared" si="42"/>
        <v>0</v>
      </c>
      <c r="V94" s="5">
        <f t="shared" si="43"/>
        <v>2.643051727829843E-2</v>
      </c>
      <c r="W94" s="5">
        <f t="shared" si="44"/>
        <v>0.22853131023912493</v>
      </c>
      <c r="X94" s="5">
        <f t="shared" si="45"/>
        <v>2.7633811336704246E-2</v>
      </c>
      <c r="Y94" s="46" t="str" cm="1">
        <f t="array" ref="Y94:AB94">SETMATRIX(GETMATRIX(Y93:AB93)-$O$9*TRANSPOSE(AO93:AR93)*GETVECTOR(S93))</f>
        <v>0.5774,0.5774</v>
      </c>
      <c r="Z94" s="46" t="str">
        <v>0.58474089745604,0.581734907186315</v>
      </c>
      <c r="AA94" s="46" t="str">
        <v>0.604000743165746,0.601407160802888</v>
      </c>
      <c r="AB94" s="46" t="str">
        <v>0.58580476639083,0.582220448651865</v>
      </c>
      <c r="AC94" s="39" t="str" cm="1">
        <f t="array" ref="AC94:AF94">SETMATRIX(GETMATRIX(AC93:AF93)-$O$9*TRANSPOSE($AO$4:$AR$4)*$AL$4)</f>
        <v>0.5774</v>
      </c>
      <c r="AD94" s="39" t="str">
        <v>0.5774</v>
      </c>
      <c r="AE94" s="39" t="str">
        <v>0.5774</v>
      </c>
      <c r="AF94" s="39" t="str">
        <v>0.5774</v>
      </c>
      <c r="AG94" s="5" cm="1">
        <f t="array" ref="AG94">SIGMOID(SUM(GETVECTOR(_xlfn.CONCAT(Y94,",",AC94))*GETVECTOR(_xlfn.CONCAT($S94,",",$AL$4)))+U94)</f>
        <v>0.52245586278519085</v>
      </c>
      <c r="AH94" s="5" cm="1">
        <f t="array" ref="AH94">SIGMOID(SUM(GETVECTOR(_xlfn.CONCAT(Z94,",",AD94))*GETVECTOR(_xlfn.CONCAT($S94,",",$AL$4)))+V94)</f>
        <v>0.52923330274331915</v>
      </c>
      <c r="AI94" s="5" cm="1">
        <f t="array" ref="AI94">TANH(SUM(GETVECTOR(_xlfn.CONCAT(AA94,",",AE94))*GETVECTOR(_xlfn.CONCAT($S94,",",$AL$4)))+W94)</f>
        <v>0.31151221646937088</v>
      </c>
      <c r="AJ94" s="5" cm="1">
        <f t="array" ref="AJ94">SIGMOID(SUM(GETVECTOR(_xlfn.CONCAT(AB94,",",AF94))*GETVECTOR(_xlfn.CONCAT($S94,",",$AL$4)))+X94)</f>
        <v>0.52955563078187295</v>
      </c>
      <c r="AK94" s="5">
        <f t="shared" si="31"/>
        <v>0.16486263916697694</v>
      </c>
      <c r="AL94" s="46">
        <f t="shared" si="32"/>
        <v>8.6521479914700911E-2</v>
      </c>
      <c r="AM94" s="3">
        <f t="shared" si="33"/>
        <v>-0.76914862317808252</v>
      </c>
      <c r="AN94" s="3">
        <f t="shared" si="34"/>
        <v>-0.3964340552340751</v>
      </c>
      <c r="AO94" s="3">
        <f t="shared" si="35"/>
        <v>0</v>
      </c>
      <c r="AP94" s="3">
        <f t="shared" si="36"/>
        <v>-3.0767976521536115E-2</v>
      </c>
      <c r="AQ94" s="3">
        <f t="shared" si="37"/>
        <v>-0.18944654916427253</v>
      </c>
      <c r="AR94" s="3">
        <f t="shared" si="38"/>
        <v>-3.1307074089447419E-2</v>
      </c>
      <c r="AS94" s="3" cm="1">
        <f t="array" ref="AS94">SUM(AO94:AR94*AC94:AF94)</f>
        <v>-0.14522857171023285</v>
      </c>
      <c r="AT94" s="50">
        <f t="shared" si="39"/>
        <v>0.59158960453674003</v>
      </c>
      <c r="AU94" s="50">
        <f t="shared" si="40"/>
        <v>0.76914862317808252</v>
      </c>
      <c r="AV94" s="67"/>
      <c r="AW94" s="67"/>
    </row>
    <row r="95" spans="1:49" ht="15" customHeight="1" x14ac:dyDescent="0.25">
      <c r="A95" s="11">
        <f t="shared" si="46"/>
        <v>92</v>
      </c>
      <c r="B95" s="29">
        <v>31139</v>
      </c>
      <c r="C95" s="25"/>
      <c r="D95" s="12"/>
      <c r="E95" s="25">
        <v>24.3</v>
      </c>
      <c r="F95" s="35">
        <v>95</v>
      </c>
      <c r="G95" s="25">
        <v>0</v>
      </c>
      <c r="H95" s="13">
        <v>0</v>
      </c>
      <c r="I95" s="25">
        <v>0</v>
      </c>
      <c r="J95" s="12">
        <v>0</v>
      </c>
      <c r="K95" s="12">
        <v>0</v>
      </c>
      <c r="L95" s="25" t="s">
        <v>11</v>
      </c>
      <c r="M95" s="10"/>
      <c r="N95" s="15"/>
      <c r="O95" s="15"/>
      <c r="P95" s="4"/>
      <c r="Q95" s="55"/>
      <c r="R95" s="40">
        <f t="shared" si="30"/>
        <v>0.12989690721649483</v>
      </c>
      <c r="S95" s="42" t="str" cm="1">
        <f t="array" ref="S95">SETVECTOR(R95:R96)</f>
        <v>0.129896907216495,0.855670103092783</v>
      </c>
      <c r="T95" s="42">
        <f t="shared" si="41"/>
        <v>1.0309278350515464E-2</v>
      </c>
      <c r="U95" s="5">
        <f t="shared" si="42"/>
        <v>0</v>
      </c>
      <c r="V95" s="5">
        <f t="shared" si="43"/>
        <v>2.9507314930452042E-2</v>
      </c>
      <c r="W95" s="5">
        <f t="shared" si="44"/>
        <v>0.24747596515555217</v>
      </c>
      <c r="X95" s="5">
        <f t="shared" si="45"/>
        <v>3.0764518745648988E-2</v>
      </c>
      <c r="Y95" s="46" t="str" cm="1">
        <f t="array" ref="Y95:AB95">SETMATRIX(GETMATRIX(Y94:AB94)-$O$9*TRANSPOSE(AO94:AR94)*GETVECTOR(S94))</f>
        <v>0.5774,0.5774</v>
      </c>
      <c r="Z95" s="46" t="str">
        <v>0.584820196364601,0.582134573685461</v>
      </c>
      <c r="AA95" s="46" t="str">
        <v>0.604489007467716,0.603868012884816</v>
      </c>
      <c r="AB95" s="46" t="str">
        <v>0.585885454726112,0.582627117861687</v>
      </c>
      <c r="AC95" s="39" t="str" cm="1">
        <f t="array" ref="AC95:AF95">SETMATRIX(GETMATRIX(AC94:AF94)-$O$9*TRANSPOSE($AO$4:$AR$4)*$AL$4)</f>
        <v>0.5774</v>
      </c>
      <c r="AD95" s="39" t="str">
        <v>0.5774</v>
      </c>
      <c r="AE95" s="39" t="str">
        <v>0.5774</v>
      </c>
      <c r="AF95" s="39" t="str">
        <v>0.5774</v>
      </c>
      <c r="AG95" s="5" cm="1">
        <f t="array" ref="AG95">SIGMOID(SUM(GETVECTOR(_xlfn.CONCAT(Y95,",",AC95))*GETVECTOR(_xlfn.CONCAT($S95,",",$AL$4)))+U95)</f>
        <v>0.63854772202164378</v>
      </c>
      <c r="AH95" s="5" cm="1">
        <f t="array" ref="AH95">SIGMOID(SUM(GETVECTOR(_xlfn.CONCAT(Z95,",",AD95))*GETVECTOR(_xlfn.CONCAT($S95,",",$AL$4)))+V95)</f>
        <v>0.64647693734793898</v>
      </c>
      <c r="AI95" s="5" cm="1">
        <f t="array" ref="AI95">TANH(SUM(GETVECTOR(_xlfn.CONCAT(AA95,",",AE95))*GETVECTOR(_xlfn.CONCAT($S95,",",$AL$4)))+W95)</f>
        <v>0.68724127478606656</v>
      </c>
      <c r="AJ95" s="5" cm="1">
        <f t="array" ref="AJ95">SIGMOID(SUM(GETVECTOR(_xlfn.CONCAT(AB95,",",AF95))*GETVECTOR(_xlfn.CONCAT($S95,",",$AL$4)))+X95)</f>
        <v>0.64689209962665184</v>
      </c>
      <c r="AK95" s="5">
        <f t="shared" si="31"/>
        <v>0.44428563454278969</v>
      </c>
      <c r="AL95" s="46">
        <f t="shared" si="32"/>
        <v>0.26987723161853633</v>
      </c>
      <c r="AM95" s="3">
        <f t="shared" si="33"/>
        <v>0.25956795326802085</v>
      </c>
      <c r="AN95" s="3">
        <f t="shared" si="34"/>
        <v>0.13868764679340118</v>
      </c>
      <c r="AO95" s="3">
        <f t="shared" si="35"/>
        <v>0</v>
      </c>
      <c r="AP95" s="3">
        <f t="shared" si="36"/>
        <v>2.178300550745263E-2</v>
      </c>
      <c r="AQ95" s="3">
        <f t="shared" si="37"/>
        <v>4.7312668203458128E-2</v>
      </c>
      <c r="AR95" s="3">
        <f t="shared" si="38"/>
        <v>2.4735731248551839E-2</v>
      </c>
      <c r="AS95" s="3" cm="1">
        <f t="array" ref="AS95">SUM(AO95:AR95*AC95:AF95)</f>
        <v>5.4178253223593709E-2</v>
      </c>
      <c r="AT95" s="50">
        <f t="shared" si="39"/>
        <v>6.7375522363749454E-2</v>
      </c>
      <c r="AU95" s="50">
        <f t="shared" si="40"/>
        <v>0.25956795326802085</v>
      </c>
      <c r="AV95" s="67"/>
      <c r="AW95" s="67"/>
    </row>
    <row r="96" spans="1:49" ht="15" customHeight="1" x14ac:dyDescent="0.25">
      <c r="A96" s="11">
        <f t="shared" si="46"/>
        <v>93</v>
      </c>
      <c r="B96" s="29">
        <v>31140</v>
      </c>
      <c r="C96" s="25"/>
      <c r="D96" s="12"/>
      <c r="E96" s="25">
        <v>23.9</v>
      </c>
      <c r="F96" s="35">
        <v>98</v>
      </c>
      <c r="G96" s="25">
        <v>11</v>
      </c>
      <c r="H96" s="13">
        <v>0</v>
      </c>
      <c r="I96" s="25">
        <v>0</v>
      </c>
      <c r="J96" s="12">
        <v>0</v>
      </c>
      <c r="K96" s="12">
        <v>0</v>
      </c>
      <c r="L96" s="25" t="s">
        <v>11</v>
      </c>
      <c r="M96" s="10"/>
      <c r="N96" s="15"/>
      <c r="O96" s="15"/>
      <c r="P96" s="4"/>
      <c r="Q96" s="55"/>
      <c r="R96" s="40">
        <f t="shared" si="30"/>
        <v>0.85567010309278346</v>
      </c>
      <c r="S96" s="42" t="str" cm="1">
        <f t="array" ref="S96">SETVECTOR(R96:R97)</f>
        <v>0.855670103092783,0.0103092783505155</v>
      </c>
      <c r="T96" s="42">
        <f t="shared" si="41"/>
        <v>0.30927835051546393</v>
      </c>
      <c r="U96" s="5">
        <f t="shared" si="42"/>
        <v>0</v>
      </c>
      <c r="V96" s="5">
        <f t="shared" si="43"/>
        <v>2.7329014379706779E-2</v>
      </c>
      <c r="W96" s="5">
        <f t="shared" si="44"/>
        <v>0.24274469833520637</v>
      </c>
      <c r="X96" s="5">
        <f t="shared" si="45"/>
        <v>2.8290945620793803E-2</v>
      </c>
      <c r="Y96" s="46" t="str" cm="1">
        <f t="array" ref="Y96:AB96">SETMATRIX(GETMATRIX(Y95:AB95)-$O$9*TRANSPOSE(AO95:AR95)*GETVECTOR(S95))</f>
        <v>0.5774,0.5774</v>
      </c>
      <c r="Z96" s="46" t="str">
        <v>0.584537241860071,0.580270667028638</v>
      </c>
      <c r="AA96" s="46" t="str">
        <v>0.603874430540537,0.599819609316891</v>
      </c>
      <c r="AB96" s="46" t="str">
        <v>0.585564145227419,0.580510555290935</v>
      </c>
      <c r="AC96" s="39" t="str" cm="1">
        <f t="array" ref="AC96:AF96">SETMATRIX(GETMATRIX(AC95:AF95)-$O$9*TRANSPOSE($AO$4:$AR$4)*$AL$4)</f>
        <v>0.5774</v>
      </c>
      <c r="AD96" s="39" t="str">
        <v>0.5774</v>
      </c>
      <c r="AE96" s="39" t="str">
        <v>0.5774</v>
      </c>
      <c r="AF96" s="39" t="str">
        <v>0.5774</v>
      </c>
      <c r="AG96" s="5" cm="1">
        <f t="array" ref="AG96">SIGMOID(SUM(GETVECTOR(_xlfn.CONCAT(Y96,",",AC96))*GETVECTOR(_xlfn.CONCAT($S96,",",$AL$4)))+U96)</f>
        <v>0.62246320754391637</v>
      </c>
      <c r="AH96" s="5" cm="1">
        <f t="array" ref="AH96">SIGMOID(SUM(GETVECTOR(_xlfn.CONCAT(Z96,",",AD96))*GETVECTOR(_xlfn.CONCAT($S96,",",$AL$4)))+V96)</f>
        <v>0.63029491955619044</v>
      </c>
      <c r="AI96" s="5" cm="1">
        <f t="array" ref="AI96">TANH(SUM(GETVECTOR(_xlfn.CONCAT(AA96,",",AE96))*GETVECTOR(_xlfn.CONCAT($S96,",",$AL$4)))+W96)</f>
        <v>0.64439036686061146</v>
      </c>
      <c r="AJ96" s="5" cm="1">
        <f t="array" ref="AJ96">SIGMOID(SUM(GETVECTOR(_xlfn.CONCAT(AB96,",",AF96))*GETVECTOR(_xlfn.CONCAT($S96,",",$AL$4)))+X96)</f>
        <v>0.63072430023747938</v>
      </c>
      <c r="AK96" s="5">
        <f t="shared" si="31"/>
        <v>0.40615597444319312</v>
      </c>
      <c r="AL96" s="46">
        <f t="shared" si="32"/>
        <v>0.24295745732257501</v>
      </c>
      <c r="AM96" s="3">
        <f t="shared" si="33"/>
        <v>-6.6320893192888919E-2</v>
      </c>
      <c r="AN96" s="3">
        <f t="shared" si="34"/>
        <v>-3.5623348655904948E-2</v>
      </c>
      <c r="AO96" s="3">
        <f t="shared" si="35"/>
        <v>0</v>
      </c>
      <c r="AP96" s="3">
        <f t="shared" si="36"/>
        <v>-5.3491281942451554E-3</v>
      </c>
      <c r="AQ96" s="3">
        <f t="shared" si="37"/>
        <v>-1.3129766088670447E-2</v>
      </c>
      <c r="AR96" s="3">
        <f t="shared" si="38"/>
        <v>-5.9501968012660254E-3</v>
      </c>
      <c r="AS96" s="3" cm="1">
        <f t="array" ref="AS96">SUM(AO96:AR96*AC96:AF96)</f>
        <v>-1.4105357192006472E-2</v>
      </c>
      <c r="AT96" s="50">
        <f t="shared" si="39"/>
        <v>4.3984608739025795E-3</v>
      </c>
      <c r="AU96" s="50">
        <f t="shared" si="40"/>
        <v>6.6320893192888919E-2</v>
      </c>
      <c r="AV96" s="67"/>
      <c r="AW96" s="67"/>
    </row>
    <row r="97" spans="1:49" ht="15" customHeight="1" x14ac:dyDescent="0.25">
      <c r="A97" s="11">
        <f t="shared" si="46"/>
        <v>94</v>
      </c>
      <c r="B97" s="29">
        <v>31141</v>
      </c>
      <c r="C97" s="25"/>
      <c r="D97" s="12"/>
      <c r="E97" s="25">
        <v>24</v>
      </c>
      <c r="F97" s="35">
        <v>98</v>
      </c>
      <c r="G97" s="25">
        <v>33</v>
      </c>
      <c r="H97" s="13">
        <v>0</v>
      </c>
      <c r="I97" s="25">
        <v>0</v>
      </c>
      <c r="J97" s="12">
        <v>0</v>
      </c>
      <c r="K97" s="12">
        <v>0</v>
      </c>
      <c r="L97" s="25" t="s">
        <v>11</v>
      </c>
      <c r="M97" s="10"/>
      <c r="N97" s="15"/>
      <c r="O97" s="15"/>
      <c r="P97" s="4"/>
      <c r="Q97" s="55"/>
      <c r="R97" s="40">
        <f t="shared" si="30"/>
        <v>1.0309278350515464E-2</v>
      </c>
      <c r="S97" s="42" t="str" cm="1">
        <f t="array" ref="S97">SETVECTOR(R97:R98)</f>
        <v>0.0103092783505155,0.309278350515464</v>
      </c>
      <c r="T97" s="42">
        <f t="shared" si="41"/>
        <v>1.4432989690721649E-2</v>
      </c>
      <c r="U97" s="5">
        <f t="shared" si="42"/>
        <v>0</v>
      </c>
      <c r="V97" s="5">
        <f t="shared" si="43"/>
        <v>2.7863927199131295E-2</v>
      </c>
      <c r="W97" s="5">
        <f t="shared" si="44"/>
        <v>0.24405767494407341</v>
      </c>
      <c r="X97" s="5">
        <f t="shared" si="45"/>
        <v>2.8885965300920406E-2</v>
      </c>
      <c r="Y97" s="46" t="str" cm="1">
        <f t="array" ref="Y97:AB97">SETMATRIX(GETMATRIX(Y96:AB96)-$O$9*TRANSPOSE(AO96:AR96)*GETVECTOR(S96))</f>
        <v>0.5774,0.5774</v>
      </c>
      <c r="Z97" s="46" t="str">
        <v>0.584994950767414,0.580276181593787</v>
      </c>
      <c r="AA97" s="46" t="str">
        <v>0.604997905370805,0.59983314515822</v>
      </c>
      <c r="AB97" s="46" t="str">
        <v>0.586073285778455,0.580516689514441</v>
      </c>
      <c r="AC97" s="39" t="str" cm="1">
        <f t="array" ref="AC97:AF97">SETMATRIX(GETMATRIX(AC96:AF96)-$O$9*TRANSPOSE($AO$4:$AR$4)*$AL$4)</f>
        <v>0.5774</v>
      </c>
      <c r="AD97" s="39" t="str">
        <v>0.5774</v>
      </c>
      <c r="AE97" s="39" t="str">
        <v>0.5774</v>
      </c>
      <c r="AF97" s="39" t="str">
        <v>0.5774</v>
      </c>
      <c r="AG97" s="5" cm="1">
        <f t="array" ref="AG97">SIGMOID(SUM(GETVECTOR(_xlfn.CONCAT(Y97,",",AC97))*GETVECTOR(_xlfn.CONCAT($S97,",",$AL$4)))+U97)</f>
        <v>0.5460020126199282</v>
      </c>
      <c r="AH97" s="5" cm="1">
        <f t="array" ref="AH97">SIGMOID(SUM(GETVECTOR(_xlfn.CONCAT(Z97,",",AD97))*GETVECTOR(_xlfn.CONCAT($S97,",",$AL$4)))+V97)</f>
        <v>0.55313898056621769</v>
      </c>
      <c r="AI97" s="5" cm="1">
        <f t="array" ref="AI97">TANH(SUM(GETVECTOR(_xlfn.CONCAT(AA97,",",AE97))*GETVECTOR(_xlfn.CONCAT($S97,",",$AL$4)))+W97)</f>
        <v>0.41016549236719607</v>
      </c>
      <c r="AJ97" s="5" cm="1">
        <f t="array" ref="AJ97">SIGMOID(SUM(GETVECTOR(_xlfn.CONCAT(AB97,",",AF97))*GETVECTOR(_xlfn.CONCAT($S97,",",$AL$4)))+X97)</f>
        <v>0.55341272172603428</v>
      </c>
      <c r="AK97" s="5">
        <f t="shared" si="31"/>
        <v>0.22687852231143157</v>
      </c>
      <c r="AL97" s="46">
        <f t="shared" si="32"/>
        <v>0.12344660230534189</v>
      </c>
      <c r="AM97" s="3">
        <f t="shared" si="33"/>
        <v>0.10901361261462024</v>
      </c>
      <c r="AN97" s="3">
        <f t="shared" si="34"/>
        <v>5.7327663919547169E-2</v>
      </c>
      <c r="AO97" s="3">
        <f t="shared" si="35"/>
        <v>0</v>
      </c>
      <c r="AP97" s="3">
        <f t="shared" si="36"/>
        <v>5.8120601688867162E-3</v>
      </c>
      <c r="AQ97" s="3">
        <f t="shared" si="37"/>
        <v>2.6375382688352204E-2</v>
      </c>
      <c r="AR97" s="3">
        <f t="shared" si="38"/>
        <v>6.0098858119095816E-3</v>
      </c>
      <c r="AS97" s="3" cm="1">
        <f t="array" ref="AS97">SUM(AO97:AR97*AC97:AF97)</f>
        <v>2.2055137573566343E-2</v>
      </c>
      <c r="AT97" s="50">
        <f t="shared" si="39"/>
        <v>1.1883967735290489E-2</v>
      </c>
      <c r="AU97" s="50">
        <f t="shared" si="40"/>
        <v>0.10901361261462024</v>
      </c>
      <c r="AV97" s="67"/>
      <c r="AW97" s="67"/>
    </row>
    <row r="98" spans="1:49" ht="15" customHeight="1" x14ac:dyDescent="0.25">
      <c r="A98" s="11">
        <f t="shared" si="46"/>
        <v>95</v>
      </c>
      <c r="B98" s="29">
        <v>31142</v>
      </c>
      <c r="C98" s="25"/>
      <c r="D98" s="12"/>
      <c r="E98" s="25">
        <v>23.4</v>
      </c>
      <c r="F98" s="35">
        <v>98</v>
      </c>
      <c r="G98" s="25">
        <v>115</v>
      </c>
      <c r="H98" s="13">
        <v>0</v>
      </c>
      <c r="I98" s="25">
        <v>0</v>
      </c>
      <c r="J98" s="12">
        <v>0</v>
      </c>
      <c r="K98" s="12">
        <v>0</v>
      </c>
      <c r="L98" s="25" t="s">
        <v>11</v>
      </c>
      <c r="M98" s="10"/>
      <c r="N98" s="15"/>
      <c r="O98" s="15"/>
      <c r="P98" s="4"/>
      <c r="Q98" s="55"/>
      <c r="R98" s="40">
        <f t="shared" si="30"/>
        <v>0.30927835051546393</v>
      </c>
      <c r="S98" s="42" t="str" cm="1">
        <f t="array" ref="S98">SETVECTOR(R98:R99)</f>
        <v>0.309278350515464,0.0144329896907216</v>
      </c>
      <c r="T98" s="42">
        <f t="shared" si="41"/>
        <v>1.0309278350515464E-3</v>
      </c>
      <c r="U98" s="5">
        <f t="shared" si="42"/>
        <v>0</v>
      </c>
      <c r="V98" s="5">
        <f t="shared" si="43"/>
        <v>2.7282721182242623E-2</v>
      </c>
      <c r="W98" s="5">
        <f t="shared" si="44"/>
        <v>0.24142013667523818</v>
      </c>
      <c r="X98" s="5">
        <f t="shared" si="45"/>
        <v>2.828497671972945E-2</v>
      </c>
      <c r="Y98" s="46" t="str" cm="1">
        <f t="array" ref="Y98:AB98">SETMATRIX(GETMATRIX(Y97:AB97)-$O$9*TRANSPOSE(AO97:AR97)*GETVECTOR(S97))</f>
        <v>0.5774,0.5774</v>
      </c>
      <c r="Z98" s="46" t="str">
        <v>0.584988958952807,0.580096427155574</v>
      </c>
      <c r="AA98" s="46" t="str">
        <v>0.604970714254631,0.599017411673013</v>
      </c>
      <c r="AB98" s="46" t="str">
        <v>0.586067090019886,0.580330816757372</v>
      </c>
      <c r="AC98" s="39" t="str" cm="1">
        <f t="array" ref="AC98:AF98">SETMATRIX(GETMATRIX(AC97:AF97)-$O$9*TRANSPOSE($AO$4:$AR$4)*$AL$4)</f>
        <v>0.5774</v>
      </c>
      <c r="AD98" s="39" t="str">
        <v>0.5774</v>
      </c>
      <c r="AE98" s="39" t="str">
        <v>0.5774</v>
      </c>
      <c r="AF98" s="39" t="str">
        <v>0.5774</v>
      </c>
      <c r="AG98" s="5" cm="1">
        <f t="array" ref="AG98">SIGMOID(SUM(GETVECTOR(_xlfn.CONCAT(Y98,",",AC98))*GETVECTOR(_xlfn.CONCAT($S98,",",$AL$4)))+U98)</f>
        <v>0.54659216672985944</v>
      </c>
      <c r="AH98" s="5" cm="1">
        <f t="array" ref="AH98">SIGMOID(SUM(GETVECTOR(_xlfn.CONCAT(Z98,",",AD98))*GETVECTOR(_xlfn.CONCAT($S98,",",$AL$4)))+V98)</f>
        <v>0.55393425803426999</v>
      </c>
      <c r="AI98" s="5" cm="1">
        <f t="array" ref="AI98">TANH(SUM(GETVECTOR(_xlfn.CONCAT(AA98,",",AE98))*GETVECTOR(_xlfn.CONCAT($S98,",",$AL$4)))+W98)</f>
        <v>0.41129599473596318</v>
      </c>
      <c r="AJ98" s="5" cm="1">
        <f t="array" ref="AJ98">SIGMOID(SUM(GETVECTOR(_xlfn.CONCAT(AB98,",",AF98))*GETVECTOR(_xlfn.CONCAT($S98,",",$AL$4)))+X98)</f>
        <v>0.55426510910099769</v>
      </c>
      <c r="AK98" s="5">
        <f t="shared" si="31"/>
        <v>0.22783094167653278</v>
      </c>
      <c r="AL98" s="46">
        <f t="shared" si="32"/>
        <v>0.12413825887750587</v>
      </c>
      <c r="AM98" s="3">
        <f t="shared" si="33"/>
        <v>0.12310733104245433</v>
      </c>
      <c r="AN98" s="3">
        <f t="shared" si="34"/>
        <v>6.4811328601763224E-2</v>
      </c>
      <c r="AO98" s="3">
        <f t="shared" si="35"/>
        <v>0</v>
      </c>
      <c r="AP98" s="3">
        <f t="shared" si="36"/>
        <v>6.5866183554615376E-3</v>
      </c>
      <c r="AQ98" s="3">
        <f t="shared" si="37"/>
        <v>2.9828007858306103E-2</v>
      </c>
      <c r="AR98" s="3">
        <f t="shared" si="38"/>
        <v>6.8118675751814399E-3</v>
      </c>
      <c r="AS98" s="3" cm="1">
        <f t="array" ref="AS98">SUM(AO98:AR98*AC98:AF98)</f>
        <v>2.4958977513739201E-2</v>
      </c>
      <c r="AT98" s="50">
        <f t="shared" si="39"/>
        <v>1.515541495639644E-2</v>
      </c>
      <c r="AU98" s="50">
        <f t="shared" si="40"/>
        <v>0.12310733104245433</v>
      </c>
      <c r="AV98" s="67"/>
      <c r="AW98" s="67"/>
    </row>
    <row r="99" spans="1:49" ht="15" customHeight="1" x14ac:dyDescent="0.25">
      <c r="A99" s="11">
        <f t="shared" si="46"/>
        <v>96</v>
      </c>
      <c r="B99" s="29">
        <v>31143</v>
      </c>
      <c r="C99" s="25"/>
      <c r="D99" s="12"/>
      <c r="E99" s="25">
        <v>23.9</v>
      </c>
      <c r="F99" s="35">
        <v>98</v>
      </c>
      <c r="G99" s="25">
        <v>0</v>
      </c>
      <c r="H99" s="13">
        <v>0</v>
      </c>
      <c r="I99" s="25">
        <v>0</v>
      </c>
      <c r="J99" s="12">
        <v>0</v>
      </c>
      <c r="K99" s="12">
        <v>0</v>
      </c>
      <c r="L99" s="25" t="s">
        <v>11</v>
      </c>
      <c r="M99" s="10"/>
      <c r="N99" s="15"/>
      <c r="O99" s="15"/>
      <c r="P99" s="4"/>
      <c r="Q99" s="55"/>
      <c r="R99" s="40">
        <f t="shared" si="30"/>
        <v>1.4432989690721649E-2</v>
      </c>
      <c r="S99" s="42" t="str" cm="1">
        <f t="array" ref="S99">SETVECTOR(R99:R100)</f>
        <v>0.0144329896907216,0.00103092783505155</v>
      </c>
      <c r="T99" s="42">
        <f t="shared" si="41"/>
        <v>4.7422680412371132E-2</v>
      </c>
      <c r="U99" s="5">
        <f t="shared" si="42"/>
        <v>0</v>
      </c>
      <c r="V99" s="5">
        <f t="shared" si="43"/>
        <v>2.6624059346696469E-2</v>
      </c>
      <c r="W99" s="5">
        <f t="shared" si="44"/>
        <v>0.23843733588940758</v>
      </c>
      <c r="X99" s="5">
        <f t="shared" si="45"/>
        <v>2.7603789962211307E-2</v>
      </c>
      <c r="Y99" s="46" t="str" cm="1">
        <f t="array" ref="Y99:AB99">SETMATRIX(GETMATRIX(Y98:AB98)-$O$9*TRANSPOSE(AO98:AR98)*GETVECTOR(S98))</f>
        <v>0.5774,0.5774</v>
      </c>
      <c r="Z99" s="46" t="str">
        <v>0.584785249106762,0.580086920696092</v>
      </c>
      <c r="AA99" s="46" t="str">
        <v>0.604048198547673,0.598974360940022</v>
      </c>
      <c r="AB99" s="46" t="str">
        <v>0.585856413703128,0.580320985195923</v>
      </c>
      <c r="AC99" s="39" t="str" cm="1">
        <f t="array" ref="AC99:AF99">SETMATRIX(GETMATRIX(AC98:AF98)-$O$9*TRANSPOSE($AO$4:$AR$4)*$AL$4)</f>
        <v>0.5774</v>
      </c>
      <c r="AD99" s="39" t="str">
        <v>0.5774</v>
      </c>
      <c r="AE99" s="39" t="str">
        <v>0.5774</v>
      </c>
      <c r="AF99" s="39" t="str">
        <v>0.5774</v>
      </c>
      <c r="AG99" s="5" cm="1">
        <f t="array" ref="AG99">SIGMOID(SUM(GETVECTOR(_xlfn.CONCAT(Y99,",",AC99))*GETVECTOR(_xlfn.CONCAT($S99,",",$AL$4)))+U99)</f>
        <v>0.50223220166474081</v>
      </c>
      <c r="AH99" s="5" cm="1">
        <f t="array" ref="AH99">SIGMOID(SUM(GETVECTOR(_xlfn.CONCAT(Z99,",",AD99))*GETVECTOR(_xlfn.CONCAT($S99,",",$AL$4)))+V99)</f>
        <v>0.50891462686204259</v>
      </c>
      <c r="AI99" s="5" cm="1">
        <f t="array" ref="AI99">TANH(SUM(GETVECTOR(_xlfn.CONCAT(AA99,",",AE99))*GETVECTOR(_xlfn.CONCAT($S99,",",$AL$4)))+W99)</f>
        <v>0.24282416367093299</v>
      </c>
      <c r="AJ99" s="5" cm="1">
        <f t="array" ref="AJ99">SIGMOID(SUM(GETVECTOR(_xlfn.CONCAT(AB99,",",AF99))*GETVECTOR(_xlfn.CONCAT($S99,",",$AL$4)))+X99)</f>
        <v>0.50916340353300182</v>
      </c>
      <c r="AK99" s="5">
        <f t="shared" si="31"/>
        <v>0.12357676864768041</v>
      </c>
      <c r="AL99" s="46">
        <f t="shared" si="32"/>
        <v>6.2602420353864305E-2</v>
      </c>
      <c r="AM99" s="3">
        <f t="shared" si="33"/>
        <v>1.5179739941493173E-2</v>
      </c>
      <c r="AN99" s="3">
        <f t="shared" si="34"/>
        <v>7.612128631551837E-3</v>
      </c>
      <c r="AO99" s="3">
        <f t="shared" si="35"/>
        <v>0</v>
      </c>
      <c r="AP99" s="3">
        <f t="shared" si="36"/>
        <v>4.619552980757299E-4</v>
      </c>
      <c r="AQ99" s="3">
        <f t="shared" si="37"/>
        <v>3.6455032193745901E-3</v>
      </c>
      <c r="AR99" s="3">
        <f t="shared" si="38"/>
        <v>4.6643635370188633E-4</v>
      </c>
      <c r="AS99" s="3" cm="1">
        <f t="array" ref="AS99">SUM(AO99:AR99*AC99:AF99)</f>
        <v>2.640966898603284E-3</v>
      </c>
      <c r="AT99" s="50">
        <f t="shared" si="39"/>
        <v>2.3042450469136315E-4</v>
      </c>
      <c r="AU99" s="50">
        <f t="shared" si="40"/>
        <v>1.5179739941493173E-2</v>
      </c>
      <c r="AV99" s="67"/>
      <c r="AW99" s="67"/>
    </row>
    <row r="100" spans="1:49" ht="15" customHeight="1" x14ac:dyDescent="0.25">
      <c r="A100" s="11">
        <f t="shared" si="46"/>
        <v>97</v>
      </c>
      <c r="B100" s="29">
        <v>31144</v>
      </c>
      <c r="C100" s="25"/>
      <c r="D100" s="12"/>
      <c r="E100" s="25">
        <v>25.9</v>
      </c>
      <c r="F100" s="35">
        <v>88</v>
      </c>
      <c r="G100" s="25">
        <v>8</v>
      </c>
      <c r="H100" s="13">
        <v>0</v>
      </c>
      <c r="I100" s="25">
        <v>0</v>
      </c>
      <c r="J100" s="12">
        <v>0</v>
      </c>
      <c r="K100" s="12">
        <v>0</v>
      </c>
      <c r="L100" s="25" t="s">
        <v>11</v>
      </c>
      <c r="M100" s="10"/>
      <c r="N100" s="15"/>
      <c r="O100" s="15"/>
      <c r="P100" s="4"/>
      <c r="Q100" s="55"/>
      <c r="R100" s="40">
        <f t="shared" si="30"/>
        <v>1.0309278350515464E-3</v>
      </c>
      <c r="S100" s="42" t="str" cm="1">
        <f t="array" ref="S100">SETVECTOR(R100:R101)</f>
        <v>0.00103092783505155,0.0474226804123711</v>
      </c>
      <c r="T100" s="42">
        <f t="shared" si="41"/>
        <v>0.53195876288659794</v>
      </c>
      <c r="U100" s="5">
        <f t="shared" si="42"/>
        <v>0</v>
      </c>
      <c r="V100" s="5">
        <f t="shared" si="43"/>
        <v>2.6577863816888897E-2</v>
      </c>
      <c r="W100" s="5">
        <f t="shared" si="44"/>
        <v>0.23807278556747011</v>
      </c>
      <c r="X100" s="5">
        <f t="shared" si="45"/>
        <v>2.7557146326841118E-2</v>
      </c>
      <c r="Y100" s="46" t="str" cm="1">
        <f t="array" ref="Y100:AB100">SETMATRIX(GETMATRIX(Y99:AB99)-$O$9*TRANSPOSE(AO99:AR99)*GETVECTOR(S99))</f>
        <v>0.5774,0.5774</v>
      </c>
      <c r="Z100" s="46" t="str">
        <v>0.584784582367157,0.580086873071834</v>
      </c>
      <c r="AA100" s="46" t="str">
        <v>0.604042936996635,0.598973985114948</v>
      </c>
      <c r="AB100" s="46" t="str">
        <v>0.58585574049602,0.580320937109701</v>
      </c>
      <c r="AC100" s="39" t="str" cm="1">
        <f t="array" ref="AC100:AF100">SETMATRIX(GETMATRIX(AC99:AF99)-$O$9*TRANSPOSE($AO$4:$AR$4)*$AL$4)</f>
        <v>0.5774</v>
      </c>
      <c r="AD100" s="39" t="str">
        <v>0.5774</v>
      </c>
      <c r="AE100" s="39" t="str">
        <v>0.5774</v>
      </c>
      <c r="AF100" s="39" t="str">
        <v>0.5774</v>
      </c>
      <c r="AG100" s="5" cm="1">
        <f t="array" ref="AG100">SIGMOID(SUM(GETVECTOR(_xlfn.CONCAT(Y100,",",AC100))*GETVECTOR(_xlfn.CONCAT($S100,",",$AL$4)))+U100)</f>
        <v>0.50699382217341482</v>
      </c>
      <c r="AH100" s="5" cm="1">
        <f t="array" ref="AH100">SIGMOID(SUM(GETVECTOR(_xlfn.CONCAT(Z100,",",AD100))*GETVECTOR(_xlfn.CONCAT($S100,",",$AL$4)))+V100)</f>
        <v>0.51366909537950056</v>
      </c>
      <c r="AI100" s="5" cm="1">
        <f t="array" ref="AI100">TANH(SUM(GETVECTOR(_xlfn.CONCAT(AA100,",",AE100))*GETVECTOR(_xlfn.CONCAT($S100,",",$AL$4)))+W100)</f>
        <v>0.26092475347909311</v>
      </c>
      <c r="AJ100" s="5" cm="1">
        <f t="array" ref="AJ100">SIGMOID(SUM(GETVECTOR(_xlfn.CONCAT(AB100,",",AF100))*GETVECTOR(_xlfn.CONCAT($S100,",",$AL$4)))+X100)</f>
        <v>0.51391677843410055</v>
      </c>
      <c r="AK100" s="5">
        <f t="shared" si="31"/>
        <v>0.13402898208172495</v>
      </c>
      <c r="AL100" s="46">
        <f t="shared" si="32"/>
        <v>6.8470238359657612E-2</v>
      </c>
      <c r="AM100" s="3">
        <f t="shared" si="33"/>
        <v>-0.46348852452694034</v>
      </c>
      <c r="AN100" s="3">
        <f t="shared" si="34"/>
        <v>-0.23396638440477185</v>
      </c>
      <c r="AO100" s="3">
        <f t="shared" si="35"/>
        <v>0</v>
      </c>
      <c r="AP100" s="3">
        <f t="shared" si="36"/>
        <v>-1.525049890128582E-2</v>
      </c>
      <c r="AQ100" s="3">
        <f t="shared" si="37"/>
        <v>-0.11199915050205557</v>
      </c>
      <c r="AR100" s="3">
        <f t="shared" si="38"/>
        <v>-1.5425933549665042E-2</v>
      </c>
      <c r="AS100" s="3" cm="1">
        <f t="array" ref="AS100">SUM(AO100:AR100*AC100:AF100)</f>
        <v>-8.2380881597065914E-2</v>
      </c>
      <c r="AT100" s="50">
        <f t="shared" si="39"/>
        <v>0.21482161236816016</v>
      </c>
      <c r="AU100" s="50">
        <f t="shared" si="40"/>
        <v>0.46348852452694034</v>
      </c>
      <c r="AV100" s="67"/>
      <c r="AW100" s="67"/>
    </row>
    <row r="101" spans="1:49" ht="15" customHeight="1" x14ac:dyDescent="0.25">
      <c r="A101" s="11">
        <f t="shared" si="46"/>
        <v>98</v>
      </c>
      <c r="B101" s="29">
        <v>31145</v>
      </c>
      <c r="C101" s="25"/>
      <c r="D101" s="12"/>
      <c r="E101" s="25">
        <v>25.7</v>
      </c>
      <c r="F101" s="35">
        <v>84</v>
      </c>
      <c r="G101" s="25">
        <v>0</v>
      </c>
      <c r="H101" s="13">
        <v>0</v>
      </c>
      <c r="I101" s="25">
        <v>0</v>
      </c>
      <c r="J101" s="12">
        <v>0</v>
      </c>
      <c r="K101" s="12">
        <v>0</v>
      </c>
      <c r="L101" s="25" t="s">
        <v>11</v>
      </c>
      <c r="M101" s="10"/>
      <c r="N101" s="15"/>
      <c r="O101" s="15"/>
      <c r="P101" s="4"/>
      <c r="Q101" s="55"/>
      <c r="R101" s="40">
        <f t="shared" si="30"/>
        <v>4.7422680412371132E-2</v>
      </c>
      <c r="S101" s="42" t="str" cm="1">
        <f t="array" ref="S101">SETVECTOR(R101:R102)</f>
        <v>0.0474226804123711,0.531958762886598</v>
      </c>
      <c r="T101" s="42">
        <f t="shared" si="41"/>
        <v>5.1546391752577317E-2</v>
      </c>
      <c r="U101" s="5">
        <f t="shared" si="42"/>
        <v>0</v>
      </c>
      <c r="V101" s="5">
        <f t="shared" si="43"/>
        <v>2.8102913707017479E-2</v>
      </c>
      <c r="W101" s="5">
        <f t="shared" si="44"/>
        <v>0.24927270061767567</v>
      </c>
      <c r="X101" s="5">
        <f t="shared" si="45"/>
        <v>2.9099739681807624E-2</v>
      </c>
      <c r="Y101" s="46" t="str" cm="1">
        <f t="array" ref="Y101:AB101">SETMATRIX(GETMATRIX(Y100:AB100)-$O$9*TRANSPOSE(AO100:AR100)*GETVECTOR(S100))</f>
        <v>0.5774,0.5774</v>
      </c>
      <c r="Z101" s="46" t="str">
        <v>0.584786154583539,0.580159195025386</v>
      </c>
      <c r="AA101" s="46" t="str">
        <v>0.60405448330081,0.59950511510702</v>
      </c>
      <c r="AB101" s="46" t="str">
        <v>0.585857330798448,0.58039409102138</v>
      </c>
      <c r="AC101" s="39" t="str" cm="1">
        <f t="array" ref="AC101:AF101">SETMATRIX(GETMATRIX(AC100:AF100)-$O$9*TRANSPOSE($AO$4:$AR$4)*$AL$4)</f>
        <v>0.5774</v>
      </c>
      <c r="AD101" s="39" t="str">
        <v>0.5774</v>
      </c>
      <c r="AE101" s="39" t="str">
        <v>0.5774</v>
      </c>
      <c r="AF101" s="39" t="str">
        <v>0.5774</v>
      </c>
      <c r="AG101" s="5" cm="1">
        <f t="array" ref="AG101">SIGMOID(SUM(GETVECTOR(_xlfn.CONCAT(Y101,",",AC101))*GETVECTOR(_xlfn.CONCAT($S101,",",$AL$4)))+U101)</f>
        <v>0.58286236373382716</v>
      </c>
      <c r="AH101" s="5" cm="1">
        <f t="array" ref="AH101">SIGMOID(SUM(GETVECTOR(_xlfn.CONCAT(Z101,",",AD101))*GETVECTOR(_xlfn.CONCAT($S101,",",$AL$4)))+V101)</f>
        <v>0.59011863004137755</v>
      </c>
      <c r="AI101" s="5" cm="1">
        <f t="array" ref="AI101">TANH(SUM(GETVECTOR(_xlfn.CONCAT(AA101,",",AE101))*GETVECTOR(_xlfn.CONCAT($S101,",",$AL$4)))+W101)</f>
        <v>0.53479044236346618</v>
      </c>
      <c r="AJ101" s="5" cm="1">
        <f t="array" ref="AJ101">SIGMOID(SUM(GETVECTOR(_xlfn.CONCAT(AB101,",",AF101))*GETVECTOR(_xlfn.CONCAT($S101,",",$AL$4)))+X101)</f>
        <v>0.59040222184777258</v>
      </c>
      <c r="AK101" s="5">
        <f t="shared" si="31"/>
        <v>0.31558980320675095</v>
      </c>
      <c r="AL101" s="46">
        <f t="shared" si="32"/>
        <v>0.18037601006670356</v>
      </c>
      <c r="AM101" s="3">
        <f t="shared" si="33"/>
        <v>0.12882961831412626</v>
      </c>
      <c r="AN101" s="3">
        <f t="shared" si="34"/>
        <v>6.8961833343229695E-2</v>
      </c>
      <c r="AO101" s="3">
        <f t="shared" si="35"/>
        <v>0</v>
      </c>
      <c r="AP101" s="3">
        <f t="shared" si="36"/>
        <v>8.9205152566945931E-3</v>
      </c>
      <c r="AQ101" s="3">
        <f t="shared" si="37"/>
        <v>2.9056669850742931E-2</v>
      </c>
      <c r="AR101" s="3">
        <f t="shared" si="38"/>
        <v>9.5181399974614469E-3</v>
      </c>
      <c r="AS101" s="3" cm="1">
        <f t="array" ref="AS101">SUM(AO101:AR101*AC101:AF101)</f>
        <v>2.7423800715568665E-2</v>
      </c>
      <c r="AT101" s="50">
        <f t="shared" si="39"/>
        <v>1.6597070554963456E-2</v>
      </c>
      <c r="AU101" s="50">
        <f t="shared" si="40"/>
        <v>0.12882961831412626</v>
      </c>
      <c r="AV101" s="67"/>
      <c r="AW101" s="67"/>
    </row>
    <row r="102" spans="1:49" ht="15" customHeight="1" x14ac:dyDescent="0.25">
      <c r="A102" s="11">
        <f t="shared" si="46"/>
        <v>99</v>
      </c>
      <c r="B102" s="29">
        <v>31146</v>
      </c>
      <c r="C102" s="25"/>
      <c r="D102" s="12"/>
      <c r="E102" s="25">
        <v>26.4</v>
      </c>
      <c r="F102" s="35">
        <v>86</v>
      </c>
      <c r="G102" s="25">
        <v>0</v>
      </c>
      <c r="H102" s="13">
        <v>0</v>
      </c>
      <c r="I102" s="25">
        <v>0</v>
      </c>
      <c r="J102" s="12">
        <v>0</v>
      </c>
      <c r="K102" s="12">
        <v>0</v>
      </c>
      <c r="L102" s="25" t="s">
        <v>11</v>
      </c>
      <c r="M102" s="10"/>
      <c r="N102" s="15"/>
      <c r="O102" s="15"/>
      <c r="P102" s="4"/>
      <c r="Q102" s="55"/>
      <c r="R102" s="40">
        <f t="shared" si="30"/>
        <v>0.53195876288659794</v>
      </c>
      <c r="S102" s="42" t="str" cm="1">
        <f t="array" ref="S102">SETVECTOR(R102:R103)</f>
        <v>0.531958762886598,0.0515463917525773</v>
      </c>
      <c r="T102" s="42">
        <f t="shared" si="41"/>
        <v>2.0618556701030928E-3</v>
      </c>
      <c r="U102" s="5">
        <f t="shared" si="42"/>
        <v>0</v>
      </c>
      <c r="V102" s="5">
        <f t="shared" si="43"/>
        <v>2.7210862181348019E-2</v>
      </c>
      <c r="W102" s="5">
        <f t="shared" si="44"/>
        <v>0.24636703363260137</v>
      </c>
      <c r="X102" s="5">
        <f t="shared" si="45"/>
        <v>2.8147925682061477E-2</v>
      </c>
      <c r="Y102" s="46" t="str" cm="1">
        <f t="array" ref="Y102:AB102">SETMATRIX(GETMATRIX(Y101:AB101)-$O$9*TRANSPOSE(AO101:AR101)*GETVECTOR(S101))</f>
        <v>0.5774,0.5774</v>
      </c>
      <c r="Z102" s="46" t="str">
        <v>0.584743851109126,0.57968466039936</v>
      </c>
      <c r="AA102" s="46" t="str">
        <v>0.603916688783992,0.597959420092279</v>
      </c>
      <c r="AB102" s="46" t="str">
        <v>0.585812193227326,0.579887765223577</v>
      </c>
      <c r="AC102" s="39" t="str" cm="1">
        <f t="array" ref="AC102:AF102">SETMATRIX(GETMATRIX(AC101:AF101)-$O$9*TRANSPOSE($AO$4:$AR$4)*$AL$4)</f>
        <v>0.5774</v>
      </c>
      <c r="AD102" s="39" t="str">
        <v>0.5774</v>
      </c>
      <c r="AE102" s="39" t="str">
        <v>0.5774</v>
      </c>
      <c r="AF102" s="39" t="str">
        <v>0.5774</v>
      </c>
      <c r="AG102" s="5" cm="1">
        <f t="array" ref="AG102">SIGMOID(SUM(GETVECTOR(_xlfn.CONCAT(Y102,",",AC102))*GETVECTOR(_xlfn.CONCAT($S102,",",$AL$4)))+U102)</f>
        <v>0.58344115843111177</v>
      </c>
      <c r="AH102" s="5" cm="1">
        <f t="array" ref="AH102">SIGMOID(SUM(GETVECTOR(_xlfn.CONCAT(Z102,",",AD102))*GETVECTOR(_xlfn.CONCAT($S102,",",$AL$4)))+V102)</f>
        <v>0.59101215093072601</v>
      </c>
      <c r="AI102" s="5" cm="1">
        <f t="array" ref="AI102">TANH(SUM(GETVECTOR(_xlfn.CONCAT(AA102,",",AE102))*GETVECTOR(_xlfn.CONCAT($S102,",",$AL$4)))+W102)</f>
        <v>0.53594460495791063</v>
      </c>
      <c r="AJ102" s="5" cm="1">
        <f t="array" ref="AJ102">SIGMOID(SUM(GETVECTOR(_xlfn.CONCAT(AB102,",",AF102))*GETVECTOR(_xlfn.CONCAT($S102,",",$AL$4)))+X102)</f>
        <v>0.59137850593173658</v>
      </c>
      <c r="AK102" s="5">
        <f t="shared" si="31"/>
        <v>0.31674977375589303</v>
      </c>
      <c r="AL102" s="46">
        <f t="shared" si="32"/>
        <v>0.18129601072617338</v>
      </c>
      <c r="AM102" s="3">
        <f t="shared" si="33"/>
        <v>0.17923415505607029</v>
      </c>
      <c r="AN102" s="3">
        <f t="shared" si="34"/>
        <v>9.6033566413972205E-2</v>
      </c>
      <c r="AO102" s="3">
        <f t="shared" si="35"/>
        <v>0</v>
      </c>
      <c r="AP102" s="3">
        <f t="shared" si="36"/>
        <v>1.2440842053322092E-2</v>
      </c>
      <c r="AQ102" s="3">
        <f t="shared" si="37"/>
        <v>4.0454314495131649E-2</v>
      </c>
      <c r="AR102" s="3">
        <f t="shared" si="38"/>
        <v>1.3277925517429094E-2</v>
      </c>
      <c r="AS102" s="3" cm="1">
        <f t="array" ref="AS102">SUM(AO102:AR102*AC102:AF102)</f>
        <v>3.8208337584840754E-2</v>
      </c>
      <c r="AT102" s="50">
        <f t="shared" si="39"/>
        <v>3.2124882338663445E-2</v>
      </c>
      <c r="AU102" s="50">
        <f t="shared" si="40"/>
        <v>0.17923415505607029</v>
      </c>
      <c r="AV102" s="67"/>
      <c r="AW102" s="67"/>
    </row>
    <row r="103" spans="1:49" ht="15" customHeight="1" x14ac:dyDescent="0.25">
      <c r="A103" s="11">
        <f t="shared" si="46"/>
        <v>100</v>
      </c>
      <c r="B103" s="29">
        <v>31147</v>
      </c>
      <c r="C103" s="25"/>
      <c r="D103" s="12"/>
      <c r="E103" s="25">
        <v>26.5</v>
      </c>
      <c r="F103" s="35">
        <v>87</v>
      </c>
      <c r="G103" s="25">
        <v>0</v>
      </c>
      <c r="H103" s="13">
        <v>0</v>
      </c>
      <c r="I103" s="25">
        <v>0</v>
      </c>
      <c r="J103" s="12">
        <v>0</v>
      </c>
      <c r="K103" s="12">
        <v>0</v>
      </c>
      <c r="L103" s="25" t="s">
        <v>11</v>
      </c>
      <c r="M103" s="10"/>
      <c r="N103" s="15"/>
      <c r="O103" s="15"/>
      <c r="P103" s="4"/>
      <c r="Q103" s="55"/>
      <c r="R103" s="40">
        <f t="shared" si="30"/>
        <v>5.1546391752577317E-2</v>
      </c>
      <c r="S103" s="42" t="str" cm="1">
        <f t="array" ref="S103">SETVECTOR(R103:R104)</f>
        <v>0.0515463917525773,0.00206185567010309</v>
      </c>
      <c r="T103" s="42">
        <f t="shared" si="41"/>
        <v>9.3814432989690721E-2</v>
      </c>
      <c r="U103" s="5">
        <f t="shared" si="42"/>
        <v>0</v>
      </c>
      <c r="V103" s="5">
        <f t="shared" si="43"/>
        <v>2.596677797601581E-2</v>
      </c>
      <c r="W103" s="5">
        <f t="shared" si="44"/>
        <v>0.24232160218308821</v>
      </c>
      <c r="X103" s="5">
        <f t="shared" si="45"/>
        <v>2.6820133130318568E-2</v>
      </c>
      <c r="Y103" s="46" t="str" cm="1">
        <f t="array" ref="Y103:AB103">SETMATRIX(GETMATRIX(Y102:AB102)-$O$9*TRANSPOSE(AO102:AR102)*GETVECTOR(S102))</f>
        <v>0.5774,0.5774</v>
      </c>
      <c r="Z103" s="46" t="str">
        <v>0.584082049614331,0.579620532347539</v>
      </c>
      <c r="AA103" s="46" t="str">
        <v>0.601764686074766,0.597750892697974</v>
      </c>
      <c r="AB103" s="46" t="str">
        <v>0.585105862344131,0.579819322308539</v>
      </c>
      <c r="AC103" s="39" t="str" cm="1">
        <f t="array" ref="AC103:AF103">SETMATRIX(GETMATRIX(AC102:AF102)-$O$9*TRANSPOSE($AO$4:$AR$4)*$AL$4)</f>
        <v>0.5774</v>
      </c>
      <c r="AD103" s="39" t="str">
        <v>0.5774</v>
      </c>
      <c r="AE103" s="39" t="str">
        <v>0.5774</v>
      </c>
      <c r="AF103" s="39" t="str">
        <v>0.5774</v>
      </c>
      <c r="AG103" s="5" cm="1">
        <f t="array" ref="AG103">SIGMOID(SUM(GETVECTOR(_xlfn.CONCAT(Y103,",",AC103))*GETVECTOR(_xlfn.CONCAT($S103,",",$AL$4)))+U103)</f>
        <v>0.50773773272340572</v>
      </c>
      <c r="AH103" s="5" cm="1">
        <f t="array" ref="AH103">SIGMOID(SUM(GETVECTOR(_xlfn.CONCAT(Z103,",",AD103))*GETVECTOR(_xlfn.CONCAT($S103,",",$AL$4)))+V103)</f>
        <v>0.51431338667426219</v>
      </c>
      <c r="AI103" s="5" cm="1">
        <f t="array" ref="AI103">TANH(SUM(GETVECTOR(_xlfn.CONCAT(AA103,",",AE103))*GETVECTOR(_xlfn.CONCAT($S103,",",$AL$4)))+W103)</f>
        <v>0.26787475295616608</v>
      </c>
      <c r="AJ103" s="5" cm="1">
        <f t="array" ref="AJ103">SIGMOID(SUM(GETVECTOR(_xlfn.CONCAT(AB103,",",AF103))*GETVECTOR(_xlfn.CONCAT($S103,",",$AL$4)))+X103)</f>
        <v>0.51453983271573711</v>
      </c>
      <c r="AK103" s="5">
        <f t="shared" si="31"/>
        <v>0.13777157139741711</v>
      </c>
      <c r="AL103" s="46">
        <f t="shared" si="32"/>
        <v>7.0443826043354071E-2</v>
      </c>
      <c r="AM103" s="3">
        <f t="shared" si="33"/>
        <v>-2.337060694633665E-2</v>
      </c>
      <c r="AN103" s="3">
        <f t="shared" si="34"/>
        <v>-1.1799717037155032E-2</v>
      </c>
      <c r="AO103" s="3">
        <f t="shared" si="35"/>
        <v>0</v>
      </c>
      <c r="AP103" s="3">
        <f t="shared" si="36"/>
        <v>-7.8956399938854595E-4</v>
      </c>
      <c r="AQ103" s="3">
        <f t="shared" si="37"/>
        <v>-5.6332776713706317E-3</v>
      </c>
      <c r="AR103" s="3">
        <f t="shared" si="38"/>
        <v>-7.9922034086274429E-4</v>
      </c>
      <c r="AS103" s="3" cm="1">
        <f t="array" ref="AS103">SUM(AO103:AR103*AC103:AF103)</f>
        <v>-4.1700186055104978E-3</v>
      </c>
      <c r="AT103" s="50">
        <f t="shared" si="39"/>
        <v>5.4618526904015889E-4</v>
      </c>
      <c r="AU103" s="50">
        <f t="shared" si="40"/>
        <v>2.337060694633665E-2</v>
      </c>
      <c r="AV103" s="67"/>
      <c r="AW103" s="67"/>
    </row>
    <row r="104" spans="1:49" ht="15" customHeight="1" x14ac:dyDescent="0.25">
      <c r="A104" s="11">
        <f t="shared" si="46"/>
        <v>101</v>
      </c>
      <c r="B104" s="29">
        <v>31148</v>
      </c>
      <c r="C104" s="25"/>
      <c r="D104" s="12"/>
      <c r="E104" s="25">
        <v>24.9</v>
      </c>
      <c r="F104" s="35">
        <v>95</v>
      </c>
      <c r="G104" s="25">
        <v>16</v>
      </c>
      <c r="H104" s="13">
        <v>0</v>
      </c>
      <c r="I104" s="25">
        <v>0</v>
      </c>
      <c r="J104" s="12">
        <v>0</v>
      </c>
      <c r="K104" s="12">
        <v>0</v>
      </c>
      <c r="L104" s="25" t="s">
        <v>11</v>
      </c>
      <c r="M104" s="10"/>
      <c r="N104" s="15"/>
      <c r="O104" s="15"/>
      <c r="P104" s="4"/>
      <c r="Q104" s="55"/>
      <c r="R104" s="40">
        <f t="shared" si="30"/>
        <v>2.0618556701030928E-3</v>
      </c>
      <c r="S104" s="42" t="str" cm="1">
        <f t="array" ref="S104">SETVECTOR(R104:R105)</f>
        <v>0.00206185567010309,0.0938144329896907</v>
      </c>
      <c r="T104" s="42">
        <f t="shared" si="41"/>
        <v>0.79381443298969068</v>
      </c>
      <c r="U104" s="5">
        <f t="shared" si="42"/>
        <v>0</v>
      </c>
      <c r="V104" s="5">
        <f t="shared" si="43"/>
        <v>2.6045734375954664E-2</v>
      </c>
      <c r="W104" s="5">
        <f t="shared" si="44"/>
        <v>0.24288492995022526</v>
      </c>
      <c r="X104" s="5">
        <f t="shared" si="45"/>
        <v>2.6900055164404843E-2</v>
      </c>
      <c r="Y104" s="46" t="str" cm="1">
        <f t="array" ref="Y104:AB104">SETMATRIX(GETMATRIX(Y103:AB103)-$O$9*TRANSPOSE(AO103:AR103)*GETVECTOR(S103))</f>
        <v>0.5774,0.5774</v>
      </c>
      <c r="Z104" s="46" t="str">
        <v>0.584086119531854,0.57962069514424</v>
      </c>
      <c r="AA104" s="46" t="str">
        <v>0.601793723588536,0.597752054198525</v>
      </c>
      <c r="AB104" s="46" t="str">
        <v>0.58510998203661,0.579819487096238</v>
      </c>
      <c r="AC104" s="39" t="str" cm="1">
        <f t="array" ref="AC104:AF104">SETMATRIX(GETMATRIX(AC103:AF103)-$O$9*TRANSPOSE($AO$4:$AR$4)*$AL$4)</f>
        <v>0.5774</v>
      </c>
      <c r="AD104" s="39" t="str">
        <v>0.5774</v>
      </c>
      <c r="AE104" s="39" t="str">
        <v>0.5774</v>
      </c>
      <c r="AF104" s="39" t="str">
        <v>0.5774</v>
      </c>
      <c r="AG104" s="5" cm="1">
        <f t="array" ref="AG104">SIGMOID(SUM(GETVECTOR(_xlfn.CONCAT(Y104,",",AC104))*GETVECTOR(_xlfn.CONCAT($S104,",",$AL$4)))+U104)</f>
        <v>0.51383620889354142</v>
      </c>
      <c r="AH104" s="5" cm="1">
        <f t="array" ref="AH104">SIGMOID(SUM(GETVECTOR(_xlfn.CONCAT(Z104,",",AD104))*GETVECTOR(_xlfn.CONCAT($S104,",",$AL$4)))+V104)</f>
        <v>0.52039538245571915</v>
      </c>
      <c r="AI104" s="5" cm="1">
        <f t="array" ref="AI104">TANH(SUM(GETVECTOR(_xlfn.CONCAT(AA104,",",AE104))*GETVECTOR(_xlfn.CONCAT($S104,",",$AL$4)))+W104)</f>
        <v>0.29149884256442504</v>
      </c>
      <c r="AJ104" s="5" cm="1">
        <f t="array" ref="AJ104">SIGMOID(SUM(GETVECTOR(_xlfn.CONCAT(AB104,",",AF104))*GETVECTOR(_xlfn.CONCAT($S104,",",$AL$4)))+X104)</f>
        <v>0.52061378488464138</v>
      </c>
      <c r="AK104" s="5">
        <f t="shared" si="31"/>
        <v>0.15169465166171342</v>
      </c>
      <c r="AL104" s="46">
        <f t="shared" si="32"/>
        <v>7.8374084627662252E-2</v>
      </c>
      <c r="AM104" s="3">
        <f t="shared" si="33"/>
        <v>-0.71544034836202841</v>
      </c>
      <c r="AN104" s="3">
        <f t="shared" si="34"/>
        <v>-0.36402693602187569</v>
      </c>
      <c r="AO104" s="3">
        <f t="shared" si="35"/>
        <v>0</v>
      </c>
      <c r="AP104" s="3">
        <f t="shared" si="36"/>
        <v>-2.6484217451983365E-2</v>
      </c>
      <c r="AQ104" s="3">
        <f t="shared" si="37"/>
        <v>-0.17334109671704162</v>
      </c>
      <c r="AR104" s="3">
        <f t="shared" si="38"/>
        <v>-2.6880135420859236E-2</v>
      </c>
      <c r="AS104" s="3" cm="1">
        <f t="array" ref="AS104">SUM(AO104:AR104*AC104:AF104)</f>
        <v>-0.13089972659319915</v>
      </c>
      <c r="AT104" s="50">
        <f t="shared" si="39"/>
        <v>0.51185489206438062</v>
      </c>
      <c r="AU104" s="50">
        <f t="shared" si="40"/>
        <v>0.71544034836202841</v>
      </c>
      <c r="AV104" s="67"/>
      <c r="AW104" s="67"/>
    </row>
    <row r="105" spans="1:49" ht="15" customHeight="1" x14ac:dyDescent="0.25">
      <c r="A105" s="11">
        <f t="shared" si="46"/>
        <v>102</v>
      </c>
      <c r="B105" s="29">
        <v>31149</v>
      </c>
      <c r="C105" s="25"/>
      <c r="D105" s="12"/>
      <c r="E105" s="25">
        <v>23.9</v>
      </c>
      <c r="F105" s="35">
        <v>98</v>
      </c>
      <c r="G105" s="25">
        <v>27</v>
      </c>
      <c r="H105" s="13">
        <v>0</v>
      </c>
      <c r="I105" s="25">
        <v>0</v>
      </c>
      <c r="J105" s="12">
        <v>0</v>
      </c>
      <c r="K105" s="12">
        <v>0</v>
      </c>
      <c r="L105" s="25" t="s">
        <v>11</v>
      </c>
      <c r="M105" s="10"/>
      <c r="N105" s="15"/>
      <c r="O105" s="15"/>
      <c r="P105" s="4"/>
      <c r="Q105" s="55"/>
      <c r="R105" s="40">
        <f t="shared" si="30"/>
        <v>9.3814432989690721E-2</v>
      </c>
      <c r="S105" s="42" t="str" cm="1">
        <f t="array" ref="S105">SETVECTOR(R105:R106)</f>
        <v>0.0938144329896907,0.793814432989691</v>
      </c>
      <c r="T105" s="42">
        <f t="shared" si="41"/>
        <v>1.6494845360824743E-2</v>
      </c>
      <c r="U105" s="5">
        <f t="shared" si="42"/>
        <v>0</v>
      </c>
      <c r="V105" s="5">
        <f t="shared" si="43"/>
        <v>2.8694156121153003E-2</v>
      </c>
      <c r="W105" s="5">
        <f t="shared" si="44"/>
        <v>0.26021903962192944</v>
      </c>
      <c r="X105" s="5">
        <f t="shared" si="45"/>
        <v>2.9588068706490767E-2</v>
      </c>
      <c r="Y105" s="46" t="str" cm="1">
        <f t="array" ref="Y105:AB105">SETMATRIX(GETMATRIX(Y104:AB104)-$O$9*TRANSPOSE(AO104:AR104)*GETVECTOR(S104))</f>
        <v>0.5774,0.5774</v>
      </c>
      <c r="Z105" s="46" t="str">
        <v>0.584091580195246,0.579869155328583</v>
      </c>
      <c r="AA105" s="46" t="str">
        <v>0.601829464020849,0.599378243868757</v>
      </c>
      <c r="AB105" s="46" t="str">
        <v>0.585115524332573,0.580071661562557</v>
      </c>
      <c r="AC105" s="39" t="str" cm="1">
        <f t="array" ref="AC105:AF105">SETMATRIX(GETMATRIX(AC104:AF104)-$O$9*TRANSPOSE($AO$4:$AR$4)*$AL$4)</f>
        <v>0.5774</v>
      </c>
      <c r="AD105" s="39" t="str">
        <v>0.5774</v>
      </c>
      <c r="AE105" s="39" t="str">
        <v>0.5774</v>
      </c>
      <c r="AF105" s="39" t="str">
        <v>0.5774</v>
      </c>
      <c r="AG105" s="5" cm="1">
        <f t="array" ref="AG105">SIGMOID(SUM(GETVECTOR(_xlfn.CONCAT(Y105,",",AC105))*GETVECTOR(_xlfn.CONCAT($S105,",",$AL$4)))+U105)</f>
        <v>0.62539631068003165</v>
      </c>
      <c r="AH105" s="5" cm="1">
        <f t="array" ref="AH105">SIGMOID(SUM(GETVECTOR(_xlfn.CONCAT(Z105,",",AD105))*GETVECTOR(_xlfn.CONCAT($S105,",",$AL$4)))+V105)</f>
        <v>0.63269569098908818</v>
      </c>
      <c r="AI105" s="5" cm="1">
        <f t="array" ref="AI105">TANH(SUM(GETVECTOR(_xlfn.CONCAT(AA105,",",AE105))*GETVECTOR(_xlfn.CONCAT($S105,",",$AL$4)))+W105)</f>
        <v>0.65980851179950184</v>
      </c>
      <c r="AJ105" s="5" cm="1">
        <f t="array" ref="AJ105">SIGMOID(SUM(GETVECTOR(_xlfn.CONCAT(AB105,",",AF105))*GETVECTOR(_xlfn.CONCAT($S105,",",$AL$4)))+X105)</f>
        <v>0.63296306940918345</v>
      </c>
      <c r="AK105" s="5">
        <f t="shared" si="31"/>
        <v>0.41745800229346774</v>
      </c>
      <c r="AL105" s="46">
        <f t="shared" si="32"/>
        <v>0.24988545031739268</v>
      </c>
      <c r="AM105" s="3">
        <f t="shared" si="33"/>
        <v>0.23339060495656794</v>
      </c>
      <c r="AN105" s="3">
        <f t="shared" si="34"/>
        <v>0.12470330704259124</v>
      </c>
      <c r="AO105" s="3">
        <f t="shared" si="35"/>
        <v>0</v>
      </c>
      <c r="AP105" s="3">
        <f t="shared" si="36"/>
        <v>1.9121272229738379E-2</v>
      </c>
      <c r="AQ105" s="3">
        <f t="shared" si="37"/>
        <v>4.4550673917340057E-2</v>
      </c>
      <c r="AR105" s="3">
        <f t="shared" si="38"/>
        <v>2.1405930151827717E-2</v>
      </c>
      <c r="AS105" s="3" cm="1">
        <f t="array" ref="AS105">SUM(AO105:AR105*AC105:AF105)</f>
        <v>4.9123965774988412E-2</v>
      </c>
      <c r="AT105" s="50">
        <f t="shared" si="39"/>
        <v>5.4471174481992755E-2</v>
      </c>
      <c r="AU105" s="50">
        <f t="shared" si="40"/>
        <v>0.23339060495656794</v>
      </c>
      <c r="AV105" s="67"/>
      <c r="AW105" s="67"/>
    </row>
    <row r="106" spans="1:49" ht="15" customHeight="1" x14ac:dyDescent="0.25">
      <c r="A106" s="11">
        <f t="shared" si="46"/>
        <v>103</v>
      </c>
      <c r="B106" s="29">
        <v>31150</v>
      </c>
      <c r="C106" s="25"/>
      <c r="D106" s="12"/>
      <c r="E106" s="25">
        <v>23.5</v>
      </c>
      <c r="F106" s="35">
        <v>92</v>
      </c>
      <c r="G106" s="25">
        <v>1.8</v>
      </c>
      <c r="H106" s="13">
        <v>0</v>
      </c>
      <c r="I106" s="25">
        <v>0</v>
      </c>
      <c r="J106" s="12">
        <v>0</v>
      </c>
      <c r="K106" s="12">
        <v>0</v>
      </c>
      <c r="L106" s="25" t="s">
        <v>11</v>
      </c>
      <c r="M106" s="10"/>
      <c r="N106" s="15"/>
      <c r="O106" s="15"/>
      <c r="P106" s="4"/>
      <c r="Q106" s="55"/>
      <c r="R106" s="40">
        <f t="shared" si="30"/>
        <v>0.79381443298969068</v>
      </c>
      <c r="S106" s="42" t="str" cm="1">
        <f t="array" ref="S106">SETVECTOR(R106:R107)</f>
        <v>0.793814432989691,0.0164948453608247</v>
      </c>
      <c r="T106" s="42">
        <f t="shared" si="41"/>
        <v>0.12783505154639174</v>
      </c>
      <c r="U106" s="5">
        <f t="shared" si="42"/>
        <v>0</v>
      </c>
      <c r="V106" s="5">
        <f t="shared" si="43"/>
        <v>2.6782028898179166E-2</v>
      </c>
      <c r="W106" s="5">
        <f t="shared" si="44"/>
        <v>0.25576397223019542</v>
      </c>
      <c r="X106" s="5">
        <f t="shared" si="45"/>
        <v>2.7447475691307996E-2</v>
      </c>
      <c r="Y106" s="46" t="str" cm="1">
        <f t="array" ref="Y106:AB106">SETMATRIX(GETMATRIX(Y105:AB105)-$O$9*TRANSPOSE(AO105:AR105)*GETVECTOR(S105))</f>
        <v>0.5774,0.5774</v>
      </c>
      <c r="Z106" s="46" t="str">
        <v>0.583912195064019,0.578351281141274</v>
      </c>
      <c r="AA106" s="46" t="str">
        <v>0.601411514399563,0.595841747073257</v>
      </c>
      <c r="AB106" s="46" t="str">
        <v>0.584914705812592,0.578372427931948</v>
      </c>
      <c r="AC106" s="39" t="str" cm="1">
        <f t="array" ref="AC106:AF106">SETMATRIX(GETMATRIX(AC105:AF105)-$O$9*TRANSPOSE($AO$4:$AR$4)*$AL$4)</f>
        <v>0.5774</v>
      </c>
      <c r="AD106" s="39" t="str">
        <v>0.5774</v>
      </c>
      <c r="AE106" s="39" t="str">
        <v>0.5774</v>
      </c>
      <c r="AF106" s="39" t="str">
        <v>0.5774</v>
      </c>
      <c r="AG106" s="5" cm="1">
        <f t="array" ref="AG106">SIGMOID(SUM(GETVECTOR(_xlfn.CONCAT(Y106,",",AC106))*GETVECTOR(_xlfn.CONCAT($S106,",",$AL$4)))+U106)</f>
        <v>0.61488010053164754</v>
      </c>
      <c r="AH106" s="5" cm="1">
        <f t="array" ref="AH106">SIGMOID(SUM(GETVECTOR(_xlfn.CONCAT(Z106,",",AD106))*GETVECTOR(_xlfn.CONCAT($S106,",",$AL$4)))+V106)</f>
        <v>0.62242167626134948</v>
      </c>
      <c r="AI106" s="5" cm="1">
        <f t="array" ref="AI106">TANH(SUM(GETVECTOR(_xlfn.CONCAT(AA106,",",AE106))*GETVECTOR(_xlfn.CONCAT($S106,",",$AL$4)))+W106)</f>
        <v>0.63095513122169766</v>
      </c>
      <c r="AJ106" s="5" cm="1">
        <f t="array" ref="AJ106">SIGMOID(SUM(GETVECTOR(_xlfn.CONCAT(AB106,",",AF106))*GETVECTOR(_xlfn.CONCAT($S106,",",$AL$4)))+X106)</f>
        <v>0.62276511038235716</v>
      </c>
      <c r="AK106" s="5">
        <f t="shared" si="31"/>
        <v>0.39272015042070879</v>
      </c>
      <c r="AL106" s="46">
        <f t="shared" si="32"/>
        <v>0.2327291118495983</v>
      </c>
      <c r="AM106" s="3">
        <f t="shared" si="33"/>
        <v>0.10489406030320655</v>
      </c>
      <c r="AN106" s="3">
        <f t="shared" si="34"/>
        <v>5.6201563284873898E-2</v>
      </c>
      <c r="AO106" s="3">
        <f t="shared" si="35"/>
        <v>0</v>
      </c>
      <c r="AP106" s="3">
        <f t="shared" si="36"/>
        <v>8.3337148324671984E-3</v>
      </c>
      <c r="AQ106" s="3">
        <f t="shared" si="37"/>
        <v>2.1054953638639684E-2</v>
      </c>
      <c r="AR106" s="3">
        <f t="shared" si="38"/>
        <v>9.2090209649416735E-3</v>
      </c>
      <c r="AS106" s="3" cm="1">
        <f t="array" ref="AS106">SUM(AO106:AR106*AC106:AF106)</f>
        <v>2.2286305880374436E-2</v>
      </c>
      <c r="AT106" s="50">
        <f t="shared" si="39"/>
        <v>1.1002763886892733E-2</v>
      </c>
      <c r="AU106" s="50">
        <f t="shared" si="40"/>
        <v>0.10489406030320655</v>
      </c>
      <c r="AV106" s="67"/>
      <c r="AW106" s="67"/>
    </row>
    <row r="107" spans="1:49" ht="15" customHeight="1" x14ac:dyDescent="0.25">
      <c r="A107" s="11">
        <f t="shared" si="46"/>
        <v>104</v>
      </c>
      <c r="B107" s="29">
        <v>31151</v>
      </c>
      <c r="C107" s="25"/>
      <c r="D107" s="12"/>
      <c r="E107" s="25">
        <v>23.8</v>
      </c>
      <c r="F107" s="35">
        <v>98</v>
      </c>
      <c r="G107" s="25">
        <v>10</v>
      </c>
      <c r="H107" s="13">
        <v>0</v>
      </c>
      <c r="I107" s="25">
        <v>0</v>
      </c>
      <c r="J107" s="12">
        <v>0</v>
      </c>
      <c r="K107" s="12">
        <v>0</v>
      </c>
      <c r="L107" s="25" t="s">
        <v>11</v>
      </c>
      <c r="M107" s="10"/>
      <c r="N107" s="15"/>
      <c r="O107" s="15"/>
      <c r="P107" s="4"/>
      <c r="Q107" s="55"/>
      <c r="R107" s="40">
        <f t="shared" si="30"/>
        <v>1.6494845360824743E-2</v>
      </c>
      <c r="S107" s="42" t="str" cm="1">
        <f t="array" ref="S107">SETVECTOR(R107:R108)</f>
        <v>0.0164948453608247,0.127835051546392</v>
      </c>
      <c r="T107" s="42">
        <f t="shared" si="41"/>
        <v>0</v>
      </c>
      <c r="U107" s="5">
        <f t="shared" si="42"/>
        <v>0</v>
      </c>
      <c r="V107" s="5">
        <f t="shared" si="43"/>
        <v>2.5948657414932446E-2</v>
      </c>
      <c r="W107" s="5">
        <f t="shared" si="44"/>
        <v>0.25365847686633147</v>
      </c>
      <c r="X107" s="5">
        <f t="shared" si="45"/>
        <v>2.6526573594813828E-2</v>
      </c>
      <c r="Y107" s="46" t="str" cm="1">
        <f t="array" ref="Y107:AB107">SETMATRIX(GETMATRIX(Y106:AB106)-$O$9*TRANSPOSE(AO106:AR106)*GETVECTOR(S106))</f>
        <v>0.5774,0.5774</v>
      </c>
      <c r="Z107" s="46" t="str">
        <v>0.583250652752576,0.57833753480753</v>
      </c>
      <c r="AA107" s="46" t="str">
        <v>0.599740141791135,0.595807017252822</v>
      </c>
      <c r="AB107" s="46" t="str">
        <v>0.584183680437024,0.578357237794274</v>
      </c>
      <c r="AC107" s="39" t="str" cm="1">
        <f t="array" ref="AC107:AF107">SETMATRIX(GETMATRIX(AC106:AF106)-$O$9*TRANSPOSE($AO$4:$AR$4)*$AL$4)</f>
        <v>0.5774</v>
      </c>
      <c r="AD107" s="39" t="str">
        <v>0.5774</v>
      </c>
      <c r="AE107" s="39" t="str">
        <v>0.5774</v>
      </c>
      <c r="AF107" s="39" t="str">
        <v>0.5774</v>
      </c>
      <c r="AG107" s="5" cm="1">
        <f t="array" ref="AG107">SIGMOID(SUM(GETVECTOR(_xlfn.CONCAT(Y107,",",AC107))*GETVECTOR(_xlfn.CONCAT($S107,",",$AL$4)))+U107)</f>
        <v>0.52082197146610321</v>
      </c>
      <c r="AH107" s="5" cm="1">
        <f t="array" ref="AH107">SIGMOID(SUM(GETVECTOR(_xlfn.CONCAT(Z107,",",AD107))*GETVECTOR(_xlfn.CONCAT($S107,",",$AL$4)))+V107)</f>
        <v>0.52734795300790194</v>
      </c>
      <c r="AI107" s="5" cm="1">
        <f t="array" ref="AI107">TANH(SUM(GETVECTOR(_xlfn.CONCAT(AA107,",",AE107))*GETVECTOR(_xlfn.CONCAT($S107,",",$AL$4)))+W107)</f>
        <v>0.32722393363606211</v>
      </c>
      <c r="AJ107" s="5" cm="1">
        <f t="array" ref="AJ107">SIGMOID(SUM(GETVECTOR(_xlfn.CONCAT(AB107,",",AF107))*GETVECTOR(_xlfn.CONCAT($S107,",",$AL$4)))+X107)</f>
        <v>0.52749646122468363</v>
      </c>
      <c r="AK107" s="5">
        <f t="shared" si="31"/>
        <v>0.1725608715781709</v>
      </c>
      <c r="AL107" s="46">
        <f t="shared" si="32"/>
        <v>9.0132388373998382E-2</v>
      </c>
      <c r="AM107" s="3">
        <f t="shared" si="33"/>
        <v>9.0132388373998382E-2</v>
      </c>
      <c r="AN107" s="3">
        <f t="shared" si="34"/>
        <v>4.6156408450789416E-2</v>
      </c>
      <c r="AO107" s="3">
        <f t="shared" si="35"/>
        <v>0</v>
      </c>
      <c r="AP107" s="3">
        <f t="shared" si="36"/>
        <v>3.7645743310085315E-3</v>
      </c>
      <c r="AQ107" s="3">
        <f t="shared" si="37"/>
        <v>2.1734217577041397E-2</v>
      </c>
      <c r="AR107" s="3">
        <f t="shared" si="38"/>
        <v>3.8385466610363771E-3</v>
      </c>
      <c r="AS107" s="3" cm="1">
        <f t="array" ref="AS107">SUM(AO107:AR107*AC107:AF107)</f>
        <v>1.6939379289790436E-2</v>
      </c>
      <c r="AT107" s="50">
        <f t="shared" si="39"/>
        <v>8.1238474340012794E-3</v>
      </c>
      <c r="AU107" s="50">
        <f t="shared" si="40"/>
        <v>9.0132388373998382E-2</v>
      </c>
      <c r="AV107" s="67"/>
      <c r="AW107" s="67"/>
    </row>
    <row r="108" spans="1:49" ht="15" customHeight="1" x14ac:dyDescent="0.25">
      <c r="A108" s="11">
        <f t="shared" si="46"/>
        <v>105</v>
      </c>
      <c r="B108" s="29">
        <v>31152</v>
      </c>
      <c r="C108" s="25"/>
      <c r="D108" s="12"/>
      <c r="E108" s="25">
        <v>24.4</v>
      </c>
      <c r="F108" s="35">
        <v>91</v>
      </c>
      <c r="G108" s="25">
        <v>0</v>
      </c>
      <c r="H108" s="13">
        <v>0</v>
      </c>
      <c r="I108" s="25">
        <v>0</v>
      </c>
      <c r="J108" s="12">
        <v>0</v>
      </c>
      <c r="K108" s="12">
        <v>0</v>
      </c>
      <c r="L108" s="25" t="s">
        <v>11</v>
      </c>
      <c r="M108" s="10"/>
      <c r="N108" s="15"/>
      <c r="O108" s="15"/>
      <c r="P108" s="4"/>
      <c r="Q108" s="55"/>
      <c r="R108" s="40">
        <f t="shared" si="30"/>
        <v>0.12783505154639174</v>
      </c>
      <c r="S108" s="42" t="str" cm="1">
        <f t="array" ref="S108">SETVECTOR(R108:R109)</f>
        <v>0.127835051546392,0</v>
      </c>
      <c r="T108" s="42">
        <f t="shared" si="41"/>
        <v>0.47525773195876292</v>
      </c>
      <c r="U108" s="5">
        <f t="shared" si="42"/>
        <v>0</v>
      </c>
      <c r="V108" s="5">
        <f t="shared" si="43"/>
        <v>2.5572199981831592E-2</v>
      </c>
      <c r="W108" s="5">
        <f t="shared" si="44"/>
        <v>0.25148505510862734</v>
      </c>
      <c r="X108" s="5">
        <f t="shared" si="45"/>
        <v>2.6142718928710191E-2</v>
      </c>
      <c r="Y108" s="46" t="str" cm="1">
        <f t="array" ref="Y108:AB108">SETMATRIX(GETMATRIX(Y107:AB107)-$O$9*TRANSPOSE(AO107:AR107)*GETVECTOR(S107))</f>
        <v>0.5774,0.5774</v>
      </c>
      <c r="Z108" s="46" t="str">
        <v>0.583244443145432,0.578289410352165</v>
      </c>
      <c r="AA108" s="46" t="str">
        <v>0.599704291535338,0.595529177770394</v>
      </c>
      <c r="AB108" s="46" t="str">
        <v>0.584177348813666,0.578308167713246</v>
      </c>
      <c r="AC108" s="39" t="str" cm="1">
        <f t="array" ref="AC108:AF108">SETMATRIX(GETMATRIX(AC107:AF107)-$O$9*TRANSPOSE($AO$4:$AR$4)*$AL$4)</f>
        <v>0.5774</v>
      </c>
      <c r="AD108" s="39" t="str">
        <v>0.5774</v>
      </c>
      <c r="AE108" s="39" t="str">
        <v>0.5774</v>
      </c>
      <c r="AF108" s="39" t="str">
        <v>0.5774</v>
      </c>
      <c r="AG108" s="5" cm="1">
        <f t="array" ref="AG108">SIGMOID(SUM(GETVECTOR(_xlfn.CONCAT(Y108,",",AC108))*GETVECTOR(_xlfn.CONCAT($S108,",",$AL$4)))+U108)</f>
        <v>0.51844461627974581</v>
      </c>
      <c r="AH108" s="5" cm="1">
        <f t="array" ref="AH108">SIGMOID(SUM(GETVECTOR(_xlfn.CONCAT(Z108,",",AD108))*GETVECTOR(_xlfn.CONCAT($S108,",",$AL$4)))+V108)</f>
        <v>0.5250119263148123</v>
      </c>
      <c r="AI108" s="5" cm="1">
        <f t="array" ref="AI108">TANH(SUM(GETVECTOR(_xlfn.CONCAT(AA108,",",AE108))*GETVECTOR(_xlfn.CONCAT($S108,",",$AL$4)))+W108)</f>
        <v>0.31685594773467302</v>
      </c>
      <c r="AJ108" s="5" cm="1">
        <f t="array" ref="AJ108">SIGMOID(SUM(GETVECTOR(_xlfn.CONCAT(AB108,",",AF108))*GETVECTOR(_xlfn.CONCAT($S108,",",$AL$4)))+X108)</f>
        <v>0.52518393606609193</v>
      </c>
      <c r="AK108" s="5">
        <f t="shared" si="31"/>
        <v>0.16635315148448618</v>
      </c>
      <c r="AL108" s="46">
        <f t="shared" si="32"/>
        <v>8.6568920952810269E-2</v>
      </c>
      <c r="AM108" s="3">
        <f t="shared" si="33"/>
        <v>-0.38868881100595265</v>
      </c>
      <c r="AN108" s="3">
        <f t="shared" si="34"/>
        <v>-0.19858667590825685</v>
      </c>
      <c r="AO108" s="3">
        <f t="shared" si="35"/>
        <v>0</v>
      </c>
      <c r="AP108" s="3">
        <f t="shared" si="36"/>
        <v>-1.5691477713575121E-2</v>
      </c>
      <c r="AQ108" s="3">
        <f t="shared" si="37"/>
        <v>-9.3792872456939347E-2</v>
      </c>
      <c r="AR108" s="3">
        <f t="shared" si="38"/>
        <v>-1.5976787054743754E-2</v>
      </c>
      <c r="AS108" s="3" cm="1">
        <f t="array" ref="AS108">SUM(AO108:AR108*AC108:AF108)</f>
        <v>-7.2441260633864107E-2</v>
      </c>
      <c r="AT108" s="50">
        <f t="shared" si="39"/>
        <v>0.15107899180122117</v>
      </c>
      <c r="AU108" s="50">
        <f t="shared" si="40"/>
        <v>0.38868881100595265</v>
      </c>
      <c r="AV108" s="67"/>
      <c r="AW108" s="67"/>
    </row>
    <row r="109" spans="1:49" ht="15" customHeight="1" x14ac:dyDescent="0.25">
      <c r="A109" s="11">
        <f t="shared" si="46"/>
        <v>106</v>
      </c>
      <c r="B109" s="29">
        <v>31153</v>
      </c>
      <c r="C109" s="25"/>
      <c r="D109" s="12"/>
      <c r="E109" s="25">
        <v>25.4</v>
      </c>
      <c r="F109" s="35">
        <v>91</v>
      </c>
      <c r="G109" s="25">
        <v>5</v>
      </c>
      <c r="H109" s="13">
        <v>0</v>
      </c>
      <c r="I109" s="25">
        <v>0</v>
      </c>
      <c r="J109" s="12">
        <v>0</v>
      </c>
      <c r="K109" s="12">
        <v>0</v>
      </c>
      <c r="L109" s="25" t="s">
        <v>11</v>
      </c>
      <c r="M109" s="10"/>
      <c r="N109" s="15"/>
      <c r="O109" s="15"/>
      <c r="P109" s="4"/>
      <c r="Q109" s="55"/>
      <c r="R109" s="40">
        <f t="shared" si="30"/>
        <v>0</v>
      </c>
      <c r="S109" s="42" t="str" cm="1">
        <f t="array" ref="S109">SETVECTOR(R109:R110)</f>
        <v>0,0.475257731958763</v>
      </c>
      <c r="T109" s="42">
        <f t="shared" si="41"/>
        <v>2.0618556701030927E-2</v>
      </c>
      <c r="U109" s="5">
        <f t="shared" si="42"/>
        <v>0</v>
      </c>
      <c r="V109" s="5">
        <f t="shared" si="43"/>
        <v>2.7141347753189105E-2</v>
      </c>
      <c r="W109" s="5">
        <f t="shared" si="44"/>
        <v>0.26086434235432127</v>
      </c>
      <c r="X109" s="5">
        <f t="shared" si="45"/>
        <v>2.7740397634184566E-2</v>
      </c>
      <c r="Y109" s="46" t="str" cm="1">
        <f t="array" ref="Y109:AB109">SETMATRIX(GETMATRIX(Y108:AB108)-$O$9*TRANSPOSE(AO108:AR108)*GETVECTOR(S108))</f>
        <v>0.5774,0.5774</v>
      </c>
      <c r="Z109" s="46" t="str">
        <v>0.583445035231667,0.578289410352165</v>
      </c>
      <c r="AA109" s="46" t="str">
        <v>0.60090329320386,0.595529177770394</v>
      </c>
      <c r="AB109" s="46" t="str">
        <v>0.584381588153335,0.578308167713246</v>
      </c>
      <c r="AC109" s="39" t="str" cm="1">
        <f t="array" ref="AC109:AF109">SETMATRIX(GETMATRIX(AC108:AF108)-$O$9*TRANSPOSE($AO$4:$AR$4)*$AL$4)</f>
        <v>0.5774</v>
      </c>
      <c r="AD109" s="39" t="str">
        <v>0.5774</v>
      </c>
      <c r="AE109" s="39" t="str">
        <v>0.5774</v>
      </c>
      <c r="AF109" s="39" t="str">
        <v>0.5774</v>
      </c>
      <c r="AG109" s="5" cm="1">
        <f t="array" ref="AG109">SIGMOID(SUM(GETVECTOR(_xlfn.CONCAT(Y109,",",AC109))*GETVECTOR(_xlfn.CONCAT($S109,",",$AL$4)))+U109)</f>
        <v>0.56817616742260091</v>
      </c>
      <c r="AH109" s="5" cm="1">
        <f t="array" ref="AH109">SIGMOID(SUM(GETVECTOR(_xlfn.CONCAT(Z109,",",AD109))*GETVECTOR(_xlfn.CONCAT($S109,",",$AL$4)))+V109)</f>
        <v>0.57492595011701086</v>
      </c>
      <c r="AI109" s="5" cm="1">
        <f t="array" ref="AI109">TANH(SUM(GETVECTOR(_xlfn.CONCAT(AA109,",",AE109))*GETVECTOR(_xlfn.CONCAT($S109,",",$AL$4)))+W109)</f>
        <v>0.49593005983932631</v>
      </c>
      <c r="AJ109" s="5" cm="1">
        <f t="array" ref="AJ109">SIGMOID(SUM(GETVECTOR(_xlfn.CONCAT(AB109,",",AF109))*GETVECTOR(_xlfn.CONCAT($S109,",",$AL$4)))+X109)</f>
        <v>0.57507452140966131</v>
      </c>
      <c r="AK109" s="5">
        <f t="shared" si="31"/>
        <v>0.28512306084471073</v>
      </c>
      <c r="AL109" s="46">
        <f t="shared" si="32"/>
        <v>0.15966364929898166</v>
      </c>
      <c r="AM109" s="3">
        <f t="shared" si="33"/>
        <v>0.13904509259795073</v>
      </c>
      <c r="AN109" s="3">
        <f t="shared" si="34"/>
        <v>7.3797559578485689E-2</v>
      </c>
      <c r="AO109" s="3">
        <f t="shared" si="35"/>
        <v>0</v>
      </c>
      <c r="AP109" s="3">
        <f t="shared" si="36"/>
        <v>8.9441471918786947E-3</v>
      </c>
      <c r="AQ109" s="3">
        <f t="shared" si="37"/>
        <v>3.1993076204235811E-2</v>
      </c>
      <c r="AR109" s="3">
        <f t="shared" si="38"/>
        <v>9.4335355244558484E-3</v>
      </c>
      <c r="AS109" s="3" cm="1">
        <f t="array" ref="AS109">SUM(AO109:AR109*AC109:AF109)</f>
        <v>2.9084076200737323E-2</v>
      </c>
      <c r="AT109" s="50">
        <f t="shared" si="39"/>
        <v>1.9333537775572691E-2</v>
      </c>
      <c r="AU109" s="50">
        <f t="shared" si="40"/>
        <v>0.13904509259795073</v>
      </c>
      <c r="AV109" s="67"/>
      <c r="AW109" s="67"/>
    </row>
    <row r="110" spans="1:49" ht="15" customHeight="1" x14ac:dyDescent="0.25">
      <c r="A110" s="11">
        <f t="shared" si="46"/>
        <v>107</v>
      </c>
      <c r="B110" s="29">
        <v>31154</v>
      </c>
      <c r="C110" s="25"/>
      <c r="D110" s="12"/>
      <c r="E110" s="25">
        <v>25.1</v>
      </c>
      <c r="F110" s="35">
        <v>86</v>
      </c>
      <c r="G110" s="25">
        <v>46</v>
      </c>
      <c r="H110" s="13">
        <v>0</v>
      </c>
      <c r="I110" s="25">
        <v>0</v>
      </c>
      <c r="J110" s="12">
        <v>0</v>
      </c>
      <c r="K110" s="12">
        <v>0</v>
      </c>
      <c r="L110" s="25" t="s">
        <v>11</v>
      </c>
      <c r="M110" s="10"/>
      <c r="N110" s="15"/>
      <c r="O110" s="15"/>
      <c r="P110" s="4"/>
      <c r="Q110" s="55"/>
      <c r="R110" s="40">
        <f t="shared" si="30"/>
        <v>0.47525773195876292</v>
      </c>
      <c r="S110" s="42" t="str" cm="1">
        <f t="array" ref="S110">SETVECTOR(R110:R111)</f>
        <v>0.475257731958763,0.0206185567010309</v>
      </c>
      <c r="T110" s="42">
        <f t="shared" si="41"/>
        <v>0</v>
      </c>
      <c r="U110" s="5">
        <f t="shared" si="42"/>
        <v>0</v>
      </c>
      <c r="V110" s="5">
        <f t="shared" si="43"/>
        <v>2.6246933034001236E-2</v>
      </c>
      <c r="W110" s="5">
        <f t="shared" si="44"/>
        <v>0.25766503473389768</v>
      </c>
      <c r="X110" s="5">
        <f t="shared" si="45"/>
        <v>2.6797044081738983E-2</v>
      </c>
      <c r="Y110" s="46" t="str" cm="1">
        <f t="array" ref="Y110:AB110">SETMATRIX(GETMATRIX(Y109:AB109)-$O$9*TRANSPOSE(AO109:AR109)*GETVECTOR(S109))</f>
        <v>0.5774,0.5774</v>
      </c>
      <c r="Z110" s="46" t="str">
        <v>0.583445035231667,0.577864332841293</v>
      </c>
      <c r="AA110" s="46" t="str">
        <v>0.60090329320386,0.594008682086873</v>
      </c>
      <c r="AB110" s="46" t="str">
        <v>0.584381588153335,0.577859831643475</v>
      </c>
      <c r="AC110" s="39" t="str" cm="1">
        <f t="array" ref="AC110:AF110">SETMATRIX(GETMATRIX(AC109:AF109)-$O$9*TRANSPOSE($AO$4:$AR$4)*$AL$4)</f>
        <v>0.5774</v>
      </c>
      <c r="AD110" s="39" t="str">
        <v>0.5774</v>
      </c>
      <c r="AE110" s="39" t="str">
        <v>0.5774</v>
      </c>
      <c r="AF110" s="39" t="str">
        <v>0.5774</v>
      </c>
      <c r="AG110" s="5" cm="1">
        <f t="array" ref="AG110">SIGMOID(SUM(GETVECTOR(_xlfn.CONCAT(Y110,",",AC110))*GETVECTOR(_xlfn.CONCAT($S110,",",$AL$4)))+U110)</f>
        <v>0.57109471773893361</v>
      </c>
      <c r="AH110" s="5" cm="1">
        <f t="array" ref="AH110">SIGMOID(SUM(GETVECTOR(_xlfn.CONCAT(Z110,",",AD110))*GETVECTOR(_xlfn.CONCAT($S110,",",$AL$4)))+V110)</f>
        <v>0.57821459989170387</v>
      </c>
      <c r="AI110" s="5" cm="1">
        <f t="array" ref="AI110">TANH(SUM(GETVECTOR(_xlfn.CONCAT(AA110,",",AE110))*GETVECTOR(_xlfn.CONCAT($S110,",",$AL$4)))+W110)</f>
        <v>0.5046284361365283</v>
      </c>
      <c r="AJ110" s="5" cm="1">
        <f t="array" ref="AJ110">SIGMOID(SUM(GETVECTOR(_xlfn.CONCAT(AB110,",",AF110))*GETVECTOR(_xlfn.CONCAT($S110,",",$AL$4)))+X110)</f>
        <v>0.57845727386392176</v>
      </c>
      <c r="AK110" s="5">
        <f t="shared" si="31"/>
        <v>0.29178352929465895</v>
      </c>
      <c r="AL110" s="46">
        <f t="shared" si="32"/>
        <v>0.16415202849083388</v>
      </c>
      <c r="AM110" s="3">
        <f t="shared" si="33"/>
        <v>0.16415202849083388</v>
      </c>
      <c r="AN110" s="3">
        <f t="shared" si="34"/>
        <v>8.7308350701580939E-2</v>
      </c>
      <c r="AO110" s="3">
        <f t="shared" si="35"/>
        <v>0</v>
      </c>
      <c r="AP110" s="3">
        <f t="shared" si="36"/>
        <v>1.074504157133536E-2</v>
      </c>
      <c r="AQ110" s="3">
        <f t="shared" si="37"/>
        <v>3.7627483663254177E-2</v>
      </c>
      <c r="AR110" s="3">
        <f t="shared" si="38"/>
        <v>1.1358843278598801E-2</v>
      </c>
      <c r="AS110" s="3" cm="1">
        <f t="array" ref="AS110">SUM(AO110:AR110*AC110:AF110)</f>
        <v>3.4488892179514945E-2</v>
      </c>
      <c r="AT110" s="50">
        <f t="shared" si="39"/>
        <v>2.6945888457655536E-2</v>
      </c>
      <c r="AU110" s="50">
        <f t="shared" si="40"/>
        <v>0.16415202849083388</v>
      </c>
      <c r="AV110" s="68"/>
      <c r="AW110" s="68"/>
    </row>
    <row r="111" spans="1:49" ht="15" customHeight="1" x14ac:dyDescent="0.25">
      <c r="A111" s="11">
        <f t="shared" si="46"/>
        <v>108</v>
      </c>
      <c r="B111" s="29">
        <v>31155</v>
      </c>
      <c r="C111" s="25"/>
      <c r="D111" s="12"/>
      <c r="E111" s="25">
        <v>23.2</v>
      </c>
      <c r="F111" s="35">
        <v>94</v>
      </c>
      <c r="G111" s="25">
        <v>30</v>
      </c>
      <c r="H111" s="13">
        <v>0</v>
      </c>
      <c r="I111" s="25">
        <v>0</v>
      </c>
      <c r="J111" s="12">
        <v>0</v>
      </c>
      <c r="K111" s="12">
        <v>0</v>
      </c>
      <c r="L111" s="25" t="s">
        <v>11</v>
      </c>
      <c r="M111" s="10"/>
      <c r="N111" s="15"/>
      <c r="O111" s="15"/>
      <c r="P111" s="4"/>
      <c r="Q111" s="55"/>
      <c r="R111" s="40">
        <f t="shared" si="30"/>
        <v>2.0618556701030927E-2</v>
      </c>
      <c r="S111" s="3"/>
      <c r="T111" s="3"/>
      <c r="U111" s="5"/>
      <c r="V111" s="5"/>
      <c r="W111" s="5"/>
      <c r="X111" s="5"/>
      <c r="Y111" s="5"/>
      <c r="Z111" s="5"/>
      <c r="AA111" s="5"/>
      <c r="AB111" s="5"/>
      <c r="AC111" s="39"/>
      <c r="AD111" s="39"/>
      <c r="AE111" s="39"/>
      <c r="AF111" s="39"/>
      <c r="AG111" s="5"/>
      <c r="AH111" s="5"/>
      <c r="AI111" s="5"/>
      <c r="AJ111" s="5"/>
      <c r="AK111" s="5"/>
      <c r="AL111" s="46"/>
      <c r="AM111" s="3"/>
      <c r="AN111" s="3"/>
      <c r="AO111" s="3"/>
      <c r="AP111" s="3"/>
      <c r="AQ111" s="3"/>
      <c r="AR111" s="3"/>
      <c r="AS111" s="3"/>
      <c r="AT111" s="51"/>
      <c r="AU111" s="51"/>
      <c r="AV111" s="51"/>
      <c r="AW111" s="51"/>
    </row>
    <row r="112" spans="1:49" ht="15" customHeight="1" x14ac:dyDescent="0.25">
      <c r="A112" s="11">
        <f t="shared" si="46"/>
        <v>109</v>
      </c>
      <c r="B112" s="29">
        <v>31156</v>
      </c>
      <c r="C112" s="25"/>
      <c r="D112" s="12"/>
      <c r="E112" s="25">
        <v>23.4</v>
      </c>
      <c r="F112" s="35">
        <v>96</v>
      </c>
      <c r="G112" s="25">
        <v>74</v>
      </c>
      <c r="H112" s="13">
        <v>0</v>
      </c>
      <c r="I112" s="25">
        <v>0</v>
      </c>
      <c r="J112" s="12">
        <v>0</v>
      </c>
      <c r="K112" s="12">
        <v>0</v>
      </c>
      <c r="L112" s="25" t="s">
        <v>11</v>
      </c>
      <c r="M112" s="10"/>
      <c r="N112" s="15"/>
      <c r="O112" s="15"/>
      <c r="P112" s="4"/>
      <c r="Q112" s="56"/>
      <c r="R112" s="40">
        <f t="shared" si="30"/>
        <v>0</v>
      </c>
      <c r="S112" s="3"/>
      <c r="T112" s="3"/>
      <c r="U112" s="5"/>
      <c r="V112" s="5"/>
      <c r="W112" s="5"/>
      <c r="X112" s="5"/>
      <c r="Y112" s="5"/>
      <c r="Z112" s="5"/>
      <c r="AA112" s="5"/>
      <c r="AB112" s="5"/>
      <c r="AC112" s="39"/>
      <c r="AD112" s="39"/>
      <c r="AE112" s="39"/>
      <c r="AF112" s="39"/>
      <c r="AG112" s="5"/>
      <c r="AH112" s="5"/>
      <c r="AI112" s="5"/>
      <c r="AJ112" s="5"/>
      <c r="AK112" s="5"/>
      <c r="AL112" s="46"/>
      <c r="AM112" s="3"/>
      <c r="AN112" s="3"/>
      <c r="AO112" s="3"/>
      <c r="AP112" s="3"/>
      <c r="AQ112" s="3"/>
      <c r="AR112" s="3"/>
      <c r="AS112" s="3"/>
      <c r="AT112" s="51"/>
      <c r="AU112" s="51"/>
      <c r="AV112" s="51"/>
      <c r="AW112" s="51"/>
    </row>
    <row r="113" spans="1:49" ht="15" customHeight="1" x14ac:dyDescent="0.25">
      <c r="A113" s="11">
        <f t="shared" si="46"/>
        <v>110</v>
      </c>
      <c r="B113" s="29">
        <v>31157</v>
      </c>
      <c r="C113" s="25"/>
      <c r="D113" s="12"/>
      <c r="E113" s="25">
        <v>23.7</v>
      </c>
      <c r="F113" s="35">
        <v>94</v>
      </c>
      <c r="G113" s="25">
        <v>0</v>
      </c>
      <c r="H113" s="13">
        <v>0</v>
      </c>
      <c r="I113" s="25">
        <v>0</v>
      </c>
      <c r="J113" s="12">
        <v>0</v>
      </c>
      <c r="K113" s="12">
        <v>0</v>
      </c>
      <c r="L113" s="25" t="s">
        <v>11</v>
      </c>
      <c r="M113" s="10"/>
      <c r="N113" s="15"/>
      <c r="O113" s="15"/>
      <c r="P113" s="4"/>
      <c r="Q113" s="54">
        <f>1+Q59</f>
        <v>3</v>
      </c>
      <c r="R113" s="40">
        <f t="shared" si="30"/>
        <v>5.1546391752577319E-3</v>
      </c>
      <c r="S113" s="42" t="str" cm="1">
        <f t="array" ref="S113">SETVECTOR(R113:R114)</f>
        <v>0.00515463917525773,0.0206185567010309</v>
      </c>
      <c r="T113" s="42">
        <f>R115</f>
        <v>1</v>
      </c>
      <c r="U113" s="5">
        <f>U110-$O$9*SUM(AO110)</f>
        <v>0</v>
      </c>
      <c r="V113" s="5">
        <f>V110-$O$9*SUM(AP110)</f>
        <v>2.51724288768677E-2</v>
      </c>
      <c r="W113" s="5">
        <f>W110-$O$9*SUM(AQ110)</f>
        <v>0.25390228636757228</v>
      </c>
      <c r="X113" s="5">
        <f>X110-$O$9*SUM(AR110)</f>
        <v>2.5661159753879101E-2</v>
      </c>
      <c r="Y113" s="5" t="str" cm="1">
        <f t="array" ref="Y113:AB113">SETMATRIX(GETMATRIX(_xlfn.ANCHORARRAY(Y110))-$O$9*TRANSPOSE(AO110:AR110)*GETVECTOR(S110))</f>
        <v>0.5774,0.5774</v>
      </c>
      <c r="Z113" s="5" t="str">
        <v>0.582934368822967,0.577842178116404</v>
      </c>
      <c r="AA113" s="5" t="str">
        <v>0.599115017949349,0.59393109964633</v>
      </c>
      <c r="AB113" s="5" t="str">
        <v>0.583841750343909,0.577836411348055</v>
      </c>
      <c r="AC113" s="39" t="str" cm="1">
        <f t="array" ref="AC113:AF113">SETMATRIX(GETMATRIX(_xlfn.ANCHORARRAY(AC110))-$O$9*TRANSPOSE($AO$4:$AR$4)*$AL$4)</f>
        <v>0.5774</v>
      </c>
      <c r="AD113" s="39" t="str">
        <v>0.5774</v>
      </c>
      <c r="AE113" s="39" t="str">
        <v>0.5774</v>
      </c>
      <c r="AF113" s="39" t="str">
        <v>0.5774</v>
      </c>
      <c r="AG113" s="5" cm="1">
        <f t="array" ref="AG113">SIGMOID(SUM(GETVECTOR(_xlfn.CONCAT(Y113,",",AC113))*GETVECTOR(_xlfn.CONCAT($S113,",",$AL$4)))+U113)</f>
        <v>0.50372029216782388</v>
      </c>
      <c r="AH113" s="5" cm="1">
        <f t="array" ref="AH113">SIGMOID(SUM(GETVECTOR(_xlfn.CONCAT(Z113,",",AD113))*GETVECTOR(_xlfn.CONCAT($S113,",",$AL$4)))+V113)</f>
        <v>0.51002153694095653</v>
      </c>
      <c r="AI113" s="5" cm="1">
        <f t="array" ref="AI113">TANH(SUM(GETVECTOR(_xlfn.CONCAT(AA113,",",AE113))*GETVECTOR(_xlfn.CONCAT($S113,",",$AL$4)))+W113)</f>
        <v>0.26291426381193428</v>
      </c>
      <c r="AJ113" s="5" cm="1">
        <f t="array" ref="AJ113">SIGMOID(SUM(GETVECTOR(_xlfn.CONCAT(AB113,",",AF113))*GETVECTOR(_xlfn.CONCAT($S113,",",$AL$4)))+X113)</f>
        <v>0.51014480908715798</v>
      </c>
      <c r="AK113" s="5">
        <f t="shared" ref="AK113:AK164" si="47">AG113*$AK$4+AI113*AH113</f>
        <v>0.13409193691306284</v>
      </c>
      <c r="AL113" s="46">
        <f t="shared" ref="AL113:AL164" si="48">AJ113*TANH(AK113)</f>
        <v>6.7999236495595208E-2</v>
      </c>
      <c r="AM113" s="3">
        <f t="shared" ref="AM113:AM164" si="49">AL113-T113+0</f>
        <v>-0.93200076350440475</v>
      </c>
      <c r="AN113" s="3">
        <f t="shared" ref="AN113:AN164" si="50">AM113*AJ113*(1-TANH(AK113)^2)+$AN$4*$AG$4</f>
        <v>-0.46700779965935846</v>
      </c>
      <c r="AO113" s="3">
        <f t="shared" ref="AO113:AO164" si="51">AN113*$AK$4*AG113*(1-AG113)</f>
        <v>0</v>
      </c>
      <c r="AP113" s="3">
        <f t="shared" ref="AP113:AP164" si="52">AN113*AI113*AH113*(1-AH113)</f>
        <v>-3.0683421714922512E-2</v>
      </c>
      <c r="AQ113" s="3">
        <f t="shared" ref="AQ113:AQ164" si="53">AN113*AH113*(1-AI113^2)</f>
        <v>-0.22171982386778424</v>
      </c>
      <c r="AR113" s="3">
        <f t="shared" ref="AR113:AR164" si="54">AM113*TANH(AK113)*AJ113*(1-AJ113)</f>
        <v>-3.1044739437307796E-2</v>
      </c>
      <c r="AS113" s="3" cm="1">
        <f t="array" ref="AS113">SUM(AO113:AR113*AC113:AF113)</f>
        <v>-0.1636628665505564</v>
      </c>
      <c r="AT113" s="50">
        <f t="shared" ref="AT113:AT164" si="55">AVERAGE((T113-AL113)^2)</f>
        <v>0.86862542317279334</v>
      </c>
      <c r="AU113" s="50">
        <f t="shared" ref="AU113:AU164" si="56">SQRT(AT113)</f>
        <v>0.93200076350440475</v>
      </c>
      <c r="AV113" s="66">
        <f>AVERAGE(AT113:AT164)</f>
        <v>7.2499119706551679E-2</v>
      </c>
      <c r="AW113" s="66">
        <f>SQRT(AV113)</f>
        <v>0.26925660568786736</v>
      </c>
    </row>
    <row r="114" spans="1:49" ht="15" customHeight="1" x14ac:dyDescent="0.25">
      <c r="A114" s="11">
        <f t="shared" si="46"/>
        <v>111</v>
      </c>
      <c r="B114" s="29">
        <v>31158</v>
      </c>
      <c r="C114" s="25"/>
      <c r="D114" s="12"/>
      <c r="E114" s="25">
        <v>25.5</v>
      </c>
      <c r="F114" s="35">
        <v>92</v>
      </c>
      <c r="G114" s="25">
        <v>0</v>
      </c>
      <c r="H114" s="13">
        <v>0</v>
      </c>
      <c r="I114" s="25">
        <v>0</v>
      </c>
      <c r="J114" s="12">
        <v>0</v>
      </c>
      <c r="K114" s="12">
        <v>0</v>
      </c>
      <c r="L114" s="25" t="s">
        <v>11</v>
      </c>
      <c r="M114" s="10"/>
      <c r="N114" s="15"/>
      <c r="O114" s="15"/>
      <c r="P114" s="4"/>
      <c r="Q114" s="55"/>
      <c r="R114" s="40">
        <f t="shared" si="30"/>
        <v>2.0618556701030927E-2</v>
      </c>
      <c r="S114" s="42" t="str" cm="1">
        <f t="array" ref="S114">SETVECTOR(R114:R115)</f>
        <v>0.0206185567010309,1</v>
      </c>
      <c r="T114" s="42">
        <f t="shared" ref="T114:T164" si="57">R116</f>
        <v>0.52577319587628868</v>
      </c>
      <c r="U114" s="5">
        <f t="shared" ref="U114:U164" si="58">U113-$O$9*SUM(AO113)</f>
        <v>0</v>
      </c>
      <c r="V114" s="5">
        <f t="shared" ref="V114:V164" si="59">V113-$O$9*SUM(AP113)</f>
        <v>2.8240771048359953E-2</v>
      </c>
      <c r="W114" s="5">
        <f t="shared" ref="W114:W164" si="60">W113-$O$9*SUM(AQ113)</f>
        <v>0.2760742687543507</v>
      </c>
      <c r="X114" s="5">
        <f t="shared" ref="X114:X164" si="61">X113-$O$9*SUM(AR113)</f>
        <v>2.8765633697609882E-2</v>
      </c>
      <c r="Y114" s="46" t="str" cm="1">
        <f t="array" ref="Y114:AB114">SETMATRIX(GETMATRIX(Y113:AB113)-$O$9*TRANSPOSE(AO113:AR113)*GETVECTOR(S113))</f>
        <v>0.5774,0.5774</v>
      </c>
      <c r="Z114" s="46" t="str">
        <v>0.582950185019727,0.577905442903445</v>
      </c>
      <c r="AA114" s="46" t="str">
        <v>0.599229306518353,0.594388253922346</v>
      </c>
      <c r="AB114" s="46" t="str">
        <v>0.583857752786918,0.577900421120091</v>
      </c>
      <c r="AC114" s="39" t="str" cm="1">
        <f t="array" ref="AC114:AF114">SETMATRIX(GETMATRIX(AC113:AF113)-$O$9*TRANSPOSE($AO$4:$AR$4)*$AL$4)</f>
        <v>0.5774</v>
      </c>
      <c r="AD114" s="39" t="str">
        <v>0.5774</v>
      </c>
      <c r="AE114" s="39" t="str">
        <v>0.5774</v>
      </c>
      <c r="AF114" s="39" t="str">
        <v>0.5774</v>
      </c>
      <c r="AG114" s="5" cm="1">
        <f t="array" ref="AG114">SIGMOID(SUM(GETVECTOR(_xlfn.CONCAT(Y114,",",AC114))*GETVECTOR(_xlfn.CONCAT($S114,",",$AL$4)))+U114)</f>
        <v>0.64320570002646305</v>
      </c>
      <c r="AH114" s="5" cm="1">
        <f t="array" ref="AH114">SIGMOID(SUM(GETVECTOR(_xlfn.CONCAT(Z114,",",AD114))*GETVECTOR(_xlfn.CONCAT($S114,",",$AL$4)))+V114)</f>
        <v>0.64980127479261651</v>
      </c>
      <c r="AI114" s="5" cm="1">
        <f t="array" ref="AI114">TANH(SUM(GETVECTOR(_xlfn.CONCAT(AA114,",",AE114))*GETVECTOR(_xlfn.CONCAT($S114,",",$AL$4)))+W114)</f>
        <v>0.70782813359329255</v>
      </c>
      <c r="AJ114" s="5" cm="1">
        <f t="array" ref="AJ114">SIGMOID(SUM(GETVECTOR(_xlfn.CONCAT(AB114,",",AF114))*GETVECTOR(_xlfn.CONCAT($S114,",",$AL$4)))+X114)</f>
        <v>0.64992381793411202</v>
      </c>
      <c r="AK114" s="5">
        <f t="shared" si="47"/>
        <v>0.45994762354299995</v>
      </c>
      <c r="AL114" s="46">
        <f t="shared" si="48"/>
        <v>0.27949422796792955</v>
      </c>
      <c r="AM114" s="3">
        <f t="shared" si="49"/>
        <v>-0.24627896790835913</v>
      </c>
      <c r="AN114" s="3">
        <f t="shared" si="50"/>
        <v>-0.13046128248043204</v>
      </c>
      <c r="AO114" s="3">
        <f t="shared" si="51"/>
        <v>0</v>
      </c>
      <c r="AP114" s="3">
        <f t="shared" si="52"/>
        <v>-2.1013799471418751E-2</v>
      </c>
      <c r="AQ114" s="3">
        <f t="shared" si="53"/>
        <v>-4.230042792832521E-2</v>
      </c>
      <c r="AR114" s="3">
        <f t="shared" si="54"/>
        <v>-2.4096986382141292E-2</v>
      </c>
      <c r="AS114" s="3" cm="1">
        <f t="array" ref="AS114">SUM(AO114:AR114*AC114:AF114)</f>
        <v>-5.0471234837660542E-2</v>
      </c>
      <c r="AT114" s="50">
        <f t="shared" si="55"/>
        <v>6.0653330034006581E-2</v>
      </c>
      <c r="AU114" s="50">
        <f t="shared" si="56"/>
        <v>0.24627896790835913</v>
      </c>
      <c r="AV114" s="67"/>
      <c r="AW114" s="67"/>
    </row>
    <row r="115" spans="1:49" ht="15" customHeight="1" x14ac:dyDescent="0.25">
      <c r="A115" s="11">
        <f t="shared" si="46"/>
        <v>112</v>
      </c>
      <c r="B115" s="29">
        <v>31159</v>
      </c>
      <c r="C115" s="25"/>
      <c r="D115" s="12"/>
      <c r="E115" s="25">
        <v>25.3</v>
      </c>
      <c r="F115" s="35">
        <v>93</v>
      </c>
      <c r="G115" s="25">
        <v>5</v>
      </c>
      <c r="H115" s="13">
        <v>0</v>
      </c>
      <c r="I115" s="25">
        <v>0</v>
      </c>
      <c r="J115" s="12">
        <v>0</v>
      </c>
      <c r="K115" s="12">
        <v>0</v>
      </c>
      <c r="L115" s="25" t="s">
        <v>11</v>
      </c>
      <c r="M115" s="10"/>
      <c r="N115" s="15"/>
      <c r="O115" s="15"/>
      <c r="P115" s="4"/>
      <c r="Q115" s="55"/>
      <c r="R115" s="40">
        <f t="shared" si="30"/>
        <v>1</v>
      </c>
      <c r="S115" s="42" t="str" cm="1">
        <f t="array" ref="S115">SETVECTOR(R115:R116)</f>
        <v>1,0.525773195876289</v>
      </c>
      <c r="T115" s="42">
        <f t="shared" si="57"/>
        <v>0.62061855670103094</v>
      </c>
      <c r="U115" s="5">
        <f t="shared" si="58"/>
        <v>0</v>
      </c>
      <c r="V115" s="5">
        <f t="shared" si="59"/>
        <v>3.0342150995501829E-2</v>
      </c>
      <c r="W115" s="5">
        <f t="shared" si="60"/>
        <v>0.28030431154718322</v>
      </c>
      <c r="X115" s="5">
        <f t="shared" si="61"/>
        <v>3.1175332335824011E-2</v>
      </c>
      <c r="Y115" s="46" t="str" cm="1">
        <f t="array" ref="Y115:AB115">SETMATRIX(GETMATRIX(Y114:AB114)-$O$9*TRANSPOSE(AO114:AR114)*GETVECTOR(S114))</f>
        <v>0.5774,0.5774</v>
      </c>
      <c r="Z115" s="46" t="str">
        <v>0.582993512441317,0.580006822850587</v>
      </c>
      <c r="AA115" s="46" t="str">
        <v>0.599316523895525,0.598618296715179</v>
      </c>
      <c r="AB115" s="46" t="str">
        <v>0.583907437294922,0.580310119758305</v>
      </c>
      <c r="AC115" s="39" t="str" cm="1">
        <f t="array" ref="AC115:AF115">SETMATRIX(GETMATRIX(AC114:AF114)-$O$9*TRANSPOSE($AO$4:$AR$4)*$AL$4)</f>
        <v>0.5774</v>
      </c>
      <c r="AD115" s="39" t="str">
        <v>0.5774</v>
      </c>
      <c r="AE115" s="39" t="str">
        <v>0.5774</v>
      </c>
      <c r="AF115" s="39" t="str">
        <v>0.5774</v>
      </c>
      <c r="AG115" s="5" cm="1">
        <f t="array" ref="AG115">SIGMOID(SUM(GETVECTOR(_xlfn.CONCAT(Y115,",",AC115))*GETVECTOR(_xlfn.CONCAT($S115,",",$AL$4)))+U115)</f>
        <v>0.70702555896734465</v>
      </c>
      <c r="AH115" s="5" cm="1">
        <f t="array" ref="AH115">SIGMOID(SUM(GETVECTOR(_xlfn.CONCAT(Z115,",",AD115))*GETVECTOR(_xlfn.CONCAT($S115,",",$AL$4)))+V115)</f>
        <v>0.71469308522358088</v>
      </c>
      <c r="AI115" s="5" cm="1">
        <f t="array" ref="AI115">TANH(SUM(GETVECTOR(_xlfn.CONCAT(AA115,",",AE115))*GETVECTOR(_xlfn.CONCAT($S115,",",$AL$4)))+W115)</f>
        <v>0.83192565946952279</v>
      </c>
      <c r="AJ115" s="5" cm="1">
        <f t="array" ref="AJ115">SIGMOID(SUM(GETVECTOR(_xlfn.CONCAT(AB115,",",AF115))*GETVECTOR(_xlfn.CONCAT($S115,",",$AL$4)))+X115)</f>
        <v>0.71508168909996228</v>
      </c>
      <c r="AK115" s="5">
        <f t="shared" si="47"/>
        <v>0.59457151624293536</v>
      </c>
      <c r="AL115" s="46">
        <f t="shared" si="48"/>
        <v>0.38126405319648826</v>
      </c>
      <c r="AM115" s="3">
        <f t="shared" si="49"/>
        <v>-0.23935450350454268</v>
      </c>
      <c r="AN115" s="3">
        <f t="shared" si="50"/>
        <v>-0.12250188103069054</v>
      </c>
      <c r="AO115" s="3">
        <f t="shared" si="51"/>
        <v>0</v>
      </c>
      <c r="AP115" s="3">
        <f t="shared" si="52"/>
        <v>-2.0780651291195763E-2</v>
      </c>
      <c r="AQ115" s="3">
        <f t="shared" si="53"/>
        <v>-2.6957002525666549E-2</v>
      </c>
      <c r="AR115" s="3">
        <f t="shared" si="54"/>
        <v>-2.6000866700637112E-2</v>
      </c>
      <c r="AS115" s="3" cm="1">
        <f t="array" ref="AS115">SUM(AO115:AR115*AC115:AF115)</f>
        <v>-4.2576621746804169E-2</v>
      </c>
      <c r="AT115" s="50">
        <f t="shared" si="55"/>
        <v>5.7290578347906136E-2</v>
      </c>
      <c r="AU115" s="50">
        <f t="shared" si="56"/>
        <v>0.23935450350454268</v>
      </c>
      <c r="AV115" s="67"/>
      <c r="AW115" s="67"/>
    </row>
    <row r="116" spans="1:49" ht="15" customHeight="1" x14ac:dyDescent="0.25">
      <c r="A116" s="11">
        <f t="shared" si="46"/>
        <v>113</v>
      </c>
      <c r="B116" s="29">
        <v>31160</v>
      </c>
      <c r="C116" s="25"/>
      <c r="D116" s="12"/>
      <c r="E116" s="25">
        <v>24.5</v>
      </c>
      <c r="F116" s="35">
        <v>89</v>
      </c>
      <c r="G116" s="25">
        <v>45</v>
      </c>
      <c r="H116" s="13">
        <v>0</v>
      </c>
      <c r="I116" s="25">
        <v>0</v>
      </c>
      <c r="J116" s="12">
        <v>0</v>
      </c>
      <c r="K116" s="12">
        <v>0</v>
      </c>
      <c r="L116" s="25" t="s">
        <v>11</v>
      </c>
      <c r="M116" s="10"/>
      <c r="N116" s="15"/>
      <c r="O116" s="15"/>
      <c r="P116" s="4"/>
      <c r="Q116" s="55"/>
      <c r="R116" s="40">
        <f t="shared" si="30"/>
        <v>0.52577319587628868</v>
      </c>
      <c r="S116" s="42" t="str" cm="1">
        <f t="array" ref="S116">SETVECTOR(R116:R117)</f>
        <v>0.525773195876289,0.620618556701031</v>
      </c>
      <c r="T116" s="42">
        <f t="shared" si="57"/>
        <v>0.23711340206185566</v>
      </c>
      <c r="U116" s="5">
        <f t="shared" si="58"/>
        <v>0</v>
      </c>
      <c r="V116" s="5">
        <f t="shared" si="59"/>
        <v>3.2420216124621405E-2</v>
      </c>
      <c r="W116" s="5">
        <f t="shared" si="60"/>
        <v>0.28300001179974987</v>
      </c>
      <c r="X116" s="5">
        <f t="shared" si="61"/>
        <v>3.3775419005887722E-2</v>
      </c>
      <c r="Y116" s="46" t="str" cm="1">
        <f t="array" ref="Y116:AB116">SETMATRIX(GETMATRIX(Y115:AB115)-$O$9*TRANSPOSE(AO115:AR115)*GETVECTOR(S115))</f>
        <v>0.5774,0.5774</v>
      </c>
      <c r="Z116" s="46" t="str">
        <v>0.585071577570437,0.581099413794763</v>
      </c>
      <c r="AA116" s="46" t="str">
        <v>0.602012224148092,0.600035623652096</v>
      </c>
      <c r="AB116" s="46" t="str">
        <v>0.586507523964986,0.58167717563638</v>
      </c>
      <c r="AC116" s="39" t="str" cm="1">
        <f t="array" ref="AC116:AF116">SETMATRIX(GETMATRIX(AC115:AF115)-$O$9*TRANSPOSE($AO$4:$AR$4)*$AL$4)</f>
        <v>0.5774</v>
      </c>
      <c r="AD116" s="39" t="str">
        <v>0.5774</v>
      </c>
      <c r="AE116" s="39" t="str">
        <v>0.5774</v>
      </c>
      <c r="AF116" s="39" t="str">
        <v>0.5774</v>
      </c>
      <c r="AG116" s="5" cm="1">
        <f t="array" ref="AG116">SIGMOID(SUM(GETVECTOR(_xlfn.CONCAT(Y116,",",AC116))*GETVECTOR(_xlfn.CONCAT($S116,",",$AL$4)))+U116)</f>
        <v>0.65969303906938159</v>
      </c>
      <c r="AH116" s="5" cm="1">
        <f t="array" ref="AH116">SIGMOID(SUM(GETVECTOR(_xlfn.CONCAT(Z116,",",AD116))*GETVECTOR(_xlfn.CONCAT($S116,",",$AL$4)))+V116)</f>
        <v>0.66833768816920036</v>
      </c>
      <c r="AI116" s="5" cm="1">
        <f t="array" ref="AI116">TANH(SUM(GETVECTOR(_xlfn.CONCAT(AA116,",",AE116))*GETVECTOR(_xlfn.CONCAT($S116,",",$AL$4)))+W116)</f>
        <v>0.74954467611541442</v>
      </c>
      <c r="AJ116" s="5" cm="1">
        <f t="array" ref="AJ116">SIGMOID(SUM(GETVECTOR(_xlfn.CONCAT(AB116,",",AF116))*GETVECTOR(_xlfn.CONCAT($S116,",",$AL$4)))+X116)</f>
        <v>0.66888469071944945</v>
      </c>
      <c r="AK116" s="5">
        <f t="shared" si="47"/>
        <v>0.50094895601450817</v>
      </c>
      <c r="AL116" s="46">
        <f t="shared" si="48"/>
        <v>0.30960206437146676</v>
      </c>
      <c r="AM116" s="3">
        <f t="shared" si="49"/>
        <v>7.2488662309611096E-2</v>
      </c>
      <c r="AN116" s="3">
        <f t="shared" si="50"/>
        <v>3.8098686013224407E-2</v>
      </c>
      <c r="AO116" s="3">
        <f t="shared" si="51"/>
        <v>0</v>
      </c>
      <c r="AP116" s="3">
        <f t="shared" si="52"/>
        <v>6.329940052103215E-3</v>
      </c>
      <c r="AQ116" s="3">
        <f t="shared" si="53"/>
        <v>1.11573550771016E-2</v>
      </c>
      <c r="AR116" s="3">
        <f t="shared" si="54"/>
        <v>7.4311015173203279E-3</v>
      </c>
      <c r="AS116" s="3" cm="1">
        <f t="array" ref="AS116">SUM(AO116:AR116*AC116:AF116)</f>
        <v>1.4387882223703619E-2</v>
      </c>
      <c r="AT116" s="50">
        <f t="shared" si="55"/>
        <v>5.254606163436832E-3</v>
      </c>
      <c r="AU116" s="50">
        <f t="shared" si="56"/>
        <v>7.2488662309611096E-2</v>
      </c>
      <c r="AV116" s="67"/>
      <c r="AW116" s="67"/>
    </row>
    <row r="117" spans="1:49" ht="15" customHeight="1" x14ac:dyDescent="0.25">
      <c r="A117" s="11">
        <f t="shared" si="46"/>
        <v>114</v>
      </c>
      <c r="B117" s="29">
        <v>31161</v>
      </c>
      <c r="C117" s="25"/>
      <c r="D117" s="12"/>
      <c r="E117" s="25">
        <v>24.3</v>
      </c>
      <c r="F117" s="35">
        <v>96</v>
      </c>
      <c r="G117" s="25">
        <v>0</v>
      </c>
      <c r="H117" s="13">
        <v>0</v>
      </c>
      <c r="I117" s="25">
        <v>0</v>
      </c>
      <c r="J117" s="12">
        <v>0</v>
      </c>
      <c r="K117" s="12">
        <v>0</v>
      </c>
      <c r="L117" s="25" t="s">
        <v>11</v>
      </c>
      <c r="M117" s="10"/>
      <c r="N117" s="15"/>
      <c r="O117" s="15"/>
      <c r="P117" s="4"/>
      <c r="Q117" s="55"/>
      <c r="R117" s="40">
        <f t="shared" si="30"/>
        <v>0.62061855670103094</v>
      </c>
      <c r="S117" s="42" t="str" cm="1">
        <f t="array" ref="S117">SETVECTOR(R117:R118)</f>
        <v>0.620618556701031,0.237113402061856</v>
      </c>
      <c r="T117" s="42">
        <f t="shared" si="57"/>
        <v>0.10309278350515463</v>
      </c>
      <c r="U117" s="5">
        <f t="shared" si="58"/>
        <v>0</v>
      </c>
      <c r="V117" s="5">
        <f t="shared" si="59"/>
        <v>3.1787222119411082E-2</v>
      </c>
      <c r="W117" s="5">
        <f t="shared" si="60"/>
        <v>0.28188427629203971</v>
      </c>
      <c r="X117" s="5">
        <f t="shared" si="61"/>
        <v>3.3032308854155687E-2</v>
      </c>
      <c r="Y117" s="46" t="str" cm="1">
        <f t="array" ref="Y117:AB117">SETMATRIX(GETMATRIX(Y116:AB116)-$O$9*TRANSPOSE(AO116:AR116)*GETVECTOR(S116))</f>
        <v>0.5774,0.5774</v>
      </c>
      <c r="Z117" s="46" t="str">
        <v>0.584738766289347,0.580706565968849</v>
      </c>
      <c r="AA117" s="46" t="str">
        <v>0.601425600324451,0.599343177491641</v>
      </c>
      <c r="AB117" s="46" t="str">
        <v>0.586116816565622,0.581215987686542</v>
      </c>
      <c r="AC117" s="39" t="str" cm="1">
        <f t="array" ref="AC117:AF117">SETMATRIX(GETMATRIX(AC116:AF116)-$O$9*TRANSPOSE($AO$4:$AR$4)*$AL$4)</f>
        <v>0.5774</v>
      </c>
      <c r="AD117" s="39" t="str">
        <v>0.5774</v>
      </c>
      <c r="AE117" s="39" t="str">
        <v>0.5774</v>
      </c>
      <c r="AF117" s="39" t="str">
        <v>0.5774</v>
      </c>
      <c r="AG117" s="5" cm="1">
        <f t="array" ref="AG117">SIGMOID(SUM(GETVECTOR(_xlfn.CONCAT(Y117,",",AC117))*GETVECTOR(_xlfn.CONCAT($S117,",",$AL$4)))+U117)</f>
        <v>0.62134345895524834</v>
      </c>
      <c r="AH117" s="5" cm="1">
        <f t="array" ref="AH117">SIGMOID(SUM(GETVECTOR(_xlfn.CONCAT(Z117,",",AD117))*GETVECTOR(_xlfn.CONCAT($S117,",",$AL$4)))+V117)</f>
        <v>0.63003809868848404</v>
      </c>
      <c r="AI117" s="5" cm="1">
        <f t="array" ref="AI117">TANH(SUM(GETVECTOR(_xlfn.CONCAT(AA117,",",AE117))*GETVECTOR(_xlfn.CONCAT($S117,",",$AL$4)))+W117)</f>
        <v>0.66249794248517435</v>
      </c>
      <c r="AJ117" s="5" cm="1">
        <f t="array" ref="AJ117">SIGMOID(SUM(GETVECTOR(_xlfn.CONCAT(AB117,",",AF117))*GETVECTOR(_xlfn.CONCAT($S117,",",$AL$4)))+X117)</f>
        <v>0.63055567029131021</v>
      </c>
      <c r="AK117" s="5">
        <f t="shared" si="47"/>
        <v>0.4173989440683919</v>
      </c>
      <c r="AL117" s="46">
        <f t="shared" si="48"/>
        <v>0.24890360476801485</v>
      </c>
      <c r="AM117" s="3">
        <f t="shared" si="49"/>
        <v>0.14581082126286021</v>
      </c>
      <c r="AN117" s="3">
        <f t="shared" si="50"/>
        <v>7.7615716550308689E-2</v>
      </c>
      <c r="AO117" s="3">
        <f t="shared" si="51"/>
        <v>0</v>
      </c>
      <c r="AP117" s="3">
        <f t="shared" si="52"/>
        <v>1.1985551436075883E-2</v>
      </c>
      <c r="AQ117" s="3">
        <f t="shared" si="53"/>
        <v>2.7438099378501724E-2</v>
      </c>
      <c r="AR117" s="3">
        <f t="shared" si="54"/>
        <v>1.3408183587374591E-2</v>
      </c>
      <c r="AS117" s="3" cm="1">
        <f t="array" ref="AS117">SUM(AO117:AR117*AC117:AF117)</f>
        <v>3.0505101183687204E-2</v>
      </c>
      <c r="AT117" s="50">
        <f t="shared" si="55"/>
        <v>2.1260795597349769E-2</v>
      </c>
      <c r="AU117" s="50">
        <f t="shared" si="56"/>
        <v>0.14581082126286021</v>
      </c>
      <c r="AV117" s="67"/>
      <c r="AW117" s="67"/>
    </row>
    <row r="118" spans="1:49" ht="15" customHeight="1" x14ac:dyDescent="0.25">
      <c r="A118" s="11">
        <f t="shared" si="46"/>
        <v>115</v>
      </c>
      <c r="B118" s="29">
        <v>31162</v>
      </c>
      <c r="C118" s="25"/>
      <c r="D118" s="12"/>
      <c r="E118" s="25">
        <v>25.8</v>
      </c>
      <c r="F118" s="35">
        <v>86</v>
      </c>
      <c r="G118" s="25">
        <v>0</v>
      </c>
      <c r="H118" s="13">
        <v>0</v>
      </c>
      <c r="I118" s="25">
        <v>0</v>
      </c>
      <c r="J118" s="12">
        <v>0</v>
      </c>
      <c r="K118" s="12">
        <v>0</v>
      </c>
      <c r="L118" s="25" t="s">
        <v>11</v>
      </c>
      <c r="M118" s="10"/>
      <c r="N118" s="15"/>
      <c r="O118" s="15"/>
      <c r="P118" s="4"/>
      <c r="Q118" s="55"/>
      <c r="R118" s="40">
        <f t="shared" si="30"/>
        <v>0.23711340206185566</v>
      </c>
      <c r="S118" s="42" t="str" cm="1">
        <f t="array" ref="S118">SETVECTOR(R118:R119)</f>
        <v>0.237113402061856,0.103092783505155</v>
      </c>
      <c r="T118" s="42">
        <f t="shared" si="57"/>
        <v>0.17525773195876287</v>
      </c>
      <c r="U118" s="5">
        <f t="shared" si="58"/>
        <v>0</v>
      </c>
      <c r="V118" s="5">
        <f t="shared" si="59"/>
        <v>3.0588666975803494E-2</v>
      </c>
      <c r="W118" s="5">
        <f t="shared" si="60"/>
        <v>0.27914046635418954</v>
      </c>
      <c r="X118" s="5">
        <f t="shared" si="61"/>
        <v>3.169149049541823E-2</v>
      </c>
      <c r="Y118" s="46" t="str" cm="1">
        <f t="array" ref="Y118:AB118">SETMATRIX(GETMATRIX(Y117:AB117)-$O$9*TRANSPOSE(AO117:AR117)*GETVECTOR(S117))</f>
        <v>0.5774,0.5774</v>
      </c>
      <c r="Z118" s="46" t="str">
        <v>0.583994920725995,0.580422372481189</v>
      </c>
      <c r="AA118" s="46" t="str">
        <v>0.59972274096096,0.598692583382666</v>
      </c>
      <c r="AB118" s="46" t="str">
        <v>0.585284679811024,0.580898061683955</v>
      </c>
      <c r="AC118" s="39" t="str" cm="1">
        <f t="array" ref="AC118:AF118">SETMATRIX(GETMATRIX(AC117:AF117)-$O$9*TRANSPOSE($AO$4:$AR$4)*$AL$4)</f>
        <v>0.5774</v>
      </c>
      <c r="AD118" s="39" t="str">
        <v>0.5774</v>
      </c>
      <c r="AE118" s="39" t="str">
        <v>0.5774</v>
      </c>
      <c r="AF118" s="39" t="str">
        <v>0.5774</v>
      </c>
      <c r="AG118" s="5" cm="1">
        <f t="array" ref="AG118">SIGMOID(SUM(GETVECTOR(_xlfn.CONCAT(Y118,",",AC118))*GETVECTOR(_xlfn.CONCAT($S118,",",$AL$4)))+U118)</f>
        <v>0.54895145763587516</v>
      </c>
      <c r="AH118" s="5" cm="1">
        <f t="array" ref="AH118">SIGMOID(SUM(GETVECTOR(_xlfn.CONCAT(Z118,",",AD118))*GETVECTOR(_xlfn.CONCAT($S118,",",$AL$4)))+V118)</f>
        <v>0.5569762075262833</v>
      </c>
      <c r="AI118" s="5" cm="1">
        <f t="array" ref="AI118">TANH(SUM(GETVECTOR(_xlfn.CONCAT(AA118,",",AE118))*GETVECTOR(_xlfn.CONCAT($S118,",",$AL$4)))+W118)</f>
        <v>0.44869382840191968</v>
      </c>
      <c r="AJ118" s="5" cm="1">
        <f t="array" ref="AJ118">SIGMOID(SUM(GETVECTOR(_xlfn.CONCAT(AB118,",",AF118))*GETVECTOR(_xlfn.CONCAT($S118,",",$AL$4)))+X118)</f>
        <v>0.55733586623526932</v>
      </c>
      <c r="AK118" s="5">
        <f t="shared" si="47"/>
        <v>0.24991178688375015</v>
      </c>
      <c r="AL118" s="46">
        <f t="shared" si="48"/>
        <v>0.13645573866599517</v>
      </c>
      <c r="AM118" s="3">
        <f t="shared" si="49"/>
        <v>-3.8801993292767706E-2</v>
      </c>
      <c r="AN118" s="3">
        <f t="shared" si="50"/>
        <v>-2.0329397374479176E-2</v>
      </c>
      <c r="AO118" s="3">
        <f t="shared" si="51"/>
        <v>0</v>
      </c>
      <c r="AP118" s="3">
        <f t="shared" si="52"/>
        <v>-2.2508071976834482E-3</v>
      </c>
      <c r="AQ118" s="3">
        <f t="shared" si="53"/>
        <v>-9.0433765180567022E-3</v>
      </c>
      <c r="AR118" s="3">
        <f t="shared" si="54"/>
        <v>-2.3437979835064342E-3</v>
      </c>
      <c r="AS118" s="3" cm="1">
        <f t="array" ref="AS118">SUM(AO118:AR118*AC118:AF118)</f>
        <v>-7.8745706331449783E-3</v>
      </c>
      <c r="AT118" s="50">
        <f t="shared" si="55"/>
        <v>1.5055946834919901E-3</v>
      </c>
      <c r="AU118" s="50">
        <f t="shared" si="56"/>
        <v>3.8801993292767706E-2</v>
      </c>
      <c r="AV118" s="67"/>
      <c r="AW118" s="67"/>
    </row>
    <row r="119" spans="1:49" ht="15" customHeight="1" x14ac:dyDescent="0.25">
      <c r="A119" s="11">
        <f t="shared" si="46"/>
        <v>116</v>
      </c>
      <c r="B119" s="29">
        <v>31163</v>
      </c>
      <c r="C119" s="25"/>
      <c r="D119" s="12"/>
      <c r="E119" s="25">
        <v>25.8</v>
      </c>
      <c r="F119" s="35">
        <v>86</v>
      </c>
      <c r="G119" s="25">
        <v>0</v>
      </c>
      <c r="H119" s="13">
        <v>0</v>
      </c>
      <c r="I119" s="25">
        <v>0</v>
      </c>
      <c r="J119" s="12">
        <v>0</v>
      </c>
      <c r="K119" s="12">
        <v>0</v>
      </c>
      <c r="L119" s="25" t="s">
        <v>11</v>
      </c>
      <c r="M119" s="10"/>
      <c r="N119" s="15"/>
      <c r="O119" s="15"/>
      <c r="P119" s="4"/>
      <c r="Q119" s="55"/>
      <c r="R119" s="40">
        <f t="shared" si="30"/>
        <v>0.10309278350515463</v>
      </c>
      <c r="S119" s="42" t="str" cm="1">
        <f t="array" ref="S119">SETVECTOR(R119:R120)</f>
        <v>0.103092783505155,0.175257731958763</v>
      </c>
      <c r="T119" s="42">
        <f t="shared" si="57"/>
        <v>2.0618556701030927E-2</v>
      </c>
      <c r="U119" s="5">
        <f t="shared" si="58"/>
        <v>0</v>
      </c>
      <c r="V119" s="5">
        <f t="shared" si="59"/>
        <v>3.0813747695571839E-2</v>
      </c>
      <c r="W119" s="5">
        <f t="shared" si="60"/>
        <v>0.28004480400599524</v>
      </c>
      <c r="X119" s="5">
        <f t="shared" si="61"/>
        <v>3.1925870293768872E-2</v>
      </c>
      <c r="Y119" s="46" t="str" cm="1">
        <f t="array" ref="Y119:AB119">SETMATRIX(GETMATRIX(Y118:AB118)-$O$9*TRANSPOSE(AO118:AR118)*GETVECTOR(S118))</f>
        <v>0.5774,0.5774</v>
      </c>
      <c r="Z119" s="46" t="str">
        <v>0.584048290381198,0.580445576679103</v>
      </c>
      <c r="AA119" s="46" t="str">
        <v>0.599937171538192,0.598785814068419</v>
      </c>
      <c r="AB119" s="46" t="str">
        <v>0.585340254402385,0.580922224549764</v>
      </c>
      <c r="AC119" s="39" t="str" cm="1">
        <f t="array" ref="AC119:AF119">SETMATRIX(GETMATRIX(AC118:AF118)-$O$9*TRANSPOSE($AO$4:$AR$4)*$AL$4)</f>
        <v>0.5774</v>
      </c>
      <c r="AD119" s="39" t="str">
        <v>0.5774</v>
      </c>
      <c r="AE119" s="39" t="str">
        <v>0.5774</v>
      </c>
      <c r="AF119" s="39" t="str">
        <v>0.5774</v>
      </c>
      <c r="AG119" s="5" cm="1">
        <f t="array" ref="AG119">SIGMOID(SUM(GETVECTOR(_xlfn.CONCAT(Y119,",",AC119))*GETVECTOR(_xlfn.CONCAT($S119,",",$AL$4)))+U119)</f>
        <v>0.54009362987552256</v>
      </c>
      <c r="AH119" s="5" cm="1">
        <f t="array" ref="AH119">SIGMOID(SUM(GETVECTOR(_xlfn.CONCAT(Z119,",",AD119))*GETVECTOR(_xlfn.CONCAT($S119,",",$AL$4)))+V119)</f>
        <v>0.54803947744449644</v>
      </c>
      <c r="AI119" s="5" cm="1">
        <f t="array" ref="AI119">TANH(SUM(GETVECTOR(_xlfn.CONCAT(AA119,",",AE119))*GETVECTOR(_xlfn.CONCAT($S119,",",$AL$4)))+W119)</f>
        <v>0.41929459429353194</v>
      </c>
      <c r="AJ119" s="5" cm="1">
        <f t="array" ref="AJ119">SIGMOID(SUM(GETVECTOR(_xlfn.CONCAT(AB119,",",AF119))*GETVECTOR(_xlfn.CONCAT($S119,",",$AL$4)))+X119)</f>
        <v>0.54836860242225571</v>
      </c>
      <c r="AK119" s="5">
        <f t="shared" si="47"/>
        <v>0.22978999035192937</v>
      </c>
      <c r="AL119" s="46">
        <f t="shared" si="48"/>
        <v>0.12383756728958602</v>
      </c>
      <c r="AM119" s="3">
        <f t="shared" si="49"/>
        <v>0.10321901058855509</v>
      </c>
      <c r="AN119" s="3">
        <f t="shared" si="50"/>
        <v>5.3715429167904984E-2</v>
      </c>
      <c r="AO119" s="3">
        <f t="shared" si="51"/>
        <v>0</v>
      </c>
      <c r="AP119" s="3">
        <f t="shared" si="52"/>
        <v>5.5786698328342595E-3</v>
      </c>
      <c r="AQ119" s="3">
        <f t="shared" si="53"/>
        <v>2.4262710204432169E-2</v>
      </c>
      <c r="AR119" s="3">
        <f t="shared" si="54"/>
        <v>5.7729291881875242E-3</v>
      </c>
      <c r="AS119" s="3" cm="1">
        <f t="array" ref="AS119">SUM(AO119:AR119*AC119:AF119)</f>
        <v>2.0563702146777114E-2</v>
      </c>
      <c r="AT119" s="50">
        <f t="shared" si="55"/>
        <v>1.0654164146880248E-2</v>
      </c>
      <c r="AU119" s="50">
        <f t="shared" si="56"/>
        <v>0.10321901058855509</v>
      </c>
      <c r="AV119" s="67"/>
      <c r="AW119" s="67"/>
    </row>
    <row r="120" spans="1:49" ht="15" customHeight="1" x14ac:dyDescent="0.25">
      <c r="A120" s="11">
        <f t="shared" si="46"/>
        <v>117</v>
      </c>
      <c r="B120" s="29">
        <v>31164</v>
      </c>
      <c r="C120" s="25"/>
      <c r="D120" s="12"/>
      <c r="E120" s="25">
        <v>25.8</v>
      </c>
      <c r="F120" s="35">
        <v>83</v>
      </c>
      <c r="G120" s="25">
        <v>0</v>
      </c>
      <c r="H120" s="13">
        <v>0</v>
      </c>
      <c r="I120" s="25">
        <v>0</v>
      </c>
      <c r="J120" s="12">
        <v>0</v>
      </c>
      <c r="K120" s="12">
        <v>0</v>
      </c>
      <c r="L120" s="25" t="s">
        <v>11</v>
      </c>
      <c r="M120" s="10"/>
      <c r="N120" s="15"/>
      <c r="O120" s="15"/>
      <c r="P120" s="4"/>
      <c r="Q120" s="55"/>
      <c r="R120" s="40">
        <f t="shared" si="30"/>
        <v>0.17525773195876287</v>
      </c>
      <c r="S120" s="42" t="str" cm="1">
        <f t="array" ref="S120">SETVECTOR(R120:R121)</f>
        <v>0.175257731958763,0.0206185567010309</v>
      </c>
      <c r="T120" s="42">
        <f t="shared" si="57"/>
        <v>1.0309278350515464E-3</v>
      </c>
      <c r="U120" s="5">
        <f t="shared" si="58"/>
        <v>0</v>
      </c>
      <c r="V120" s="5">
        <f t="shared" si="59"/>
        <v>3.0255880712288411E-2</v>
      </c>
      <c r="W120" s="5">
        <f t="shared" si="60"/>
        <v>0.277618532985552</v>
      </c>
      <c r="X120" s="5">
        <f t="shared" si="61"/>
        <v>3.1348577374950122E-2</v>
      </c>
      <c r="Y120" s="46" t="str" cm="1">
        <f t="array" ref="Y120:AB120">SETMATRIX(GETMATRIX(Y119:AB119)-$O$9*TRANSPOSE(AO119:AR119)*GETVECTOR(S119))</f>
        <v>0.5774,0.5774</v>
      </c>
      <c r="Z120" s="46" t="str">
        <v>0.583990778321066,0.580347806176878</v>
      </c>
      <c r="AA120" s="46" t="str">
        <v>0.599687040505157,0.598360591312259</v>
      </c>
      <c r="AB120" s="46" t="str">
        <v>0.585280739668486,0.580821049502136</v>
      </c>
      <c r="AC120" s="39" t="str" cm="1">
        <f t="array" ref="AC120:AF120">SETMATRIX(GETMATRIX(AC119:AF119)-$O$9*TRANSPOSE($AO$4:$AR$4)*$AL$4)</f>
        <v>0.5774</v>
      </c>
      <c r="AD120" s="39" t="str">
        <v>0.5774</v>
      </c>
      <c r="AE120" s="39" t="str">
        <v>0.5774</v>
      </c>
      <c r="AF120" s="39" t="str">
        <v>0.5774</v>
      </c>
      <c r="AG120" s="5" cm="1">
        <f t="array" ref="AG120">SIGMOID(SUM(GETVECTOR(_xlfn.CONCAT(Y120,",",AC120))*GETVECTOR(_xlfn.CONCAT($S120,",",$AL$4)))+U120)</f>
        <v>0.52824464136378757</v>
      </c>
      <c r="AH120" s="5" cm="1">
        <f t="array" ref="AH120">SIGMOID(SUM(GETVECTOR(_xlfn.CONCAT(Z120,",",AD120))*GETVECTOR(_xlfn.CONCAT($S120,",",$AL$4)))+V120)</f>
        <v>0.53607985925095225</v>
      </c>
      <c r="AI120" s="5" cm="1">
        <f t="array" ref="AI120">TANH(SUM(GETVECTOR(_xlfn.CONCAT(AA120,",",AE120))*GETVECTOR(_xlfn.CONCAT($S120,",",$AL$4)))+W120)</f>
        <v>0.37571046131420627</v>
      </c>
      <c r="AJ120" s="5" cm="1">
        <f t="array" ref="AJ120">SIGMOID(SUM(GETVECTOR(_xlfn.CONCAT(AB120,",",AF120))*GETVECTOR(_xlfn.CONCAT($S120,",",$AL$4)))+X120)</f>
        <v>0.53641024643295054</v>
      </c>
      <c r="AK120" s="5">
        <f t="shared" si="47"/>
        <v>0.20141081122043003</v>
      </c>
      <c r="AL120" s="46">
        <f t="shared" si="48"/>
        <v>0.10660123316713202</v>
      </c>
      <c r="AM120" s="3">
        <f t="shared" si="49"/>
        <v>0.10557030533208048</v>
      </c>
      <c r="AN120" s="3">
        <f t="shared" si="50"/>
        <v>5.4392492122453714E-2</v>
      </c>
      <c r="AO120" s="3">
        <f t="shared" si="51"/>
        <v>0</v>
      </c>
      <c r="AP120" s="3">
        <f t="shared" si="52"/>
        <v>5.0823546097475084E-3</v>
      </c>
      <c r="AQ120" s="3">
        <f t="shared" si="53"/>
        <v>2.5042722763967431E-2</v>
      </c>
      <c r="AR120" s="3">
        <f t="shared" si="54"/>
        <v>5.2172041942040092E-3</v>
      </c>
      <c r="AS120" s="3" cm="1">
        <f t="array" ref="AS120">SUM(AO120:AR120*AC120:AF120)</f>
        <v>2.0406633377316404E-2</v>
      </c>
      <c r="AT120" s="50">
        <f t="shared" si="55"/>
        <v>1.11450893679087E-2</v>
      </c>
      <c r="AU120" s="50">
        <f t="shared" si="56"/>
        <v>0.10557030533208048</v>
      </c>
      <c r="AV120" s="67"/>
      <c r="AW120" s="67"/>
    </row>
    <row r="121" spans="1:49" ht="15" customHeight="1" x14ac:dyDescent="0.25">
      <c r="A121" s="11">
        <f t="shared" si="46"/>
        <v>118</v>
      </c>
      <c r="B121" s="29">
        <v>31165</v>
      </c>
      <c r="C121" s="25"/>
      <c r="D121" s="12"/>
      <c r="E121" s="25">
        <v>24.4</v>
      </c>
      <c r="F121" s="35">
        <v>88</v>
      </c>
      <c r="G121" s="25">
        <v>0</v>
      </c>
      <c r="H121" s="13">
        <v>0</v>
      </c>
      <c r="I121" s="25">
        <v>0</v>
      </c>
      <c r="J121" s="12">
        <v>0</v>
      </c>
      <c r="K121" s="12">
        <v>0</v>
      </c>
      <c r="L121" s="25" t="s">
        <v>11</v>
      </c>
      <c r="M121" s="10"/>
      <c r="N121" s="15"/>
      <c r="O121" s="15"/>
      <c r="P121" s="4"/>
      <c r="Q121" s="55"/>
      <c r="R121" s="40">
        <f t="shared" si="30"/>
        <v>2.0618556701030927E-2</v>
      </c>
      <c r="S121" s="42" t="str" cm="1">
        <f t="array" ref="S121">SETVECTOR(R121:R122)</f>
        <v>0.0206185567010309,0.00103092783505155</v>
      </c>
      <c r="T121" s="42">
        <f t="shared" si="57"/>
        <v>0.15463917525773196</v>
      </c>
      <c r="U121" s="5">
        <f t="shared" si="58"/>
        <v>0</v>
      </c>
      <c r="V121" s="5">
        <f t="shared" si="59"/>
        <v>2.974764525131366E-2</v>
      </c>
      <c r="W121" s="5">
        <f t="shared" si="60"/>
        <v>0.27511426070915523</v>
      </c>
      <c r="X121" s="5">
        <f t="shared" si="61"/>
        <v>3.0826856955529721E-2</v>
      </c>
      <c r="Y121" s="46" t="str" cm="1">
        <f t="array" ref="Y121:AB121">SETMATRIX(GETMATRIX(Y120:AB120)-$O$9*TRANSPOSE(AO120:AR120)*GETVECTOR(S120))</f>
        <v>0.5774,0.5774</v>
      </c>
      <c r="Z121" s="46" t="str">
        <v>0.583901706126875,0.580337327095208</v>
      </c>
      <c r="AA121" s="46" t="str">
        <v>0.599248147425788,0.598308956832333</v>
      </c>
      <c r="AB121" s="46" t="str">
        <v>0.585189304131062,0.580810292380086</v>
      </c>
      <c r="AC121" s="39" t="str" cm="1">
        <f t="array" ref="AC121:AF121">SETMATRIX(GETMATRIX(AC120:AF120)-$O$9*TRANSPOSE($AO$4:$AR$4)*$AL$4)</f>
        <v>0.5774</v>
      </c>
      <c r="AD121" s="39" t="str">
        <v>0.5774</v>
      </c>
      <c r="AE121" s="39" t="str">
        <v>0.5774</v>
      </c>
      <c r="AF121" s="39" t="str">
        <v>0.5774</v>
      </c>
      <c r="AG121" s="5" cm="1">
        <f t="array" ref="AG121">SIGMOID(SUM(GETVECTOR(_xlfn.CONCAT(Y121,",",AC121))*GETVECTOR(_xlfn.CONCAT($S121,",",$AL$4)))+U121)</f>
        <v>0.503125062399288</v>
      </c>
      <c r="AH121" s="5" cm="1">
        <f t="array" ref="AH121">SIGMOID(SUM(GETVECTOR(_xlfn.CONCAT(Z121,",",AD121))*GETVECTOR(_xlfn.CONCAT($S121,",",$AL$4)))+V121)</f>
        <v>0.51059469933029422</v>
      </c>
      <c r="AI121" s="5" cm="1">
        <f t="array" ref="AI121">TANH(SUM(GETVECTOR(_xlfn.CONCAT(AA121,",",AE121))*GETVECTOR(_xlfn.CONCAT($S121,",",$AL$4)))+W121)</f>
        <v>0.28037286798728528</v>
      </c>
      <c r="AJ121" s="5" cm="1">
        <f t="array" ref="AJ121">SIGMOID(SUM(GETVECTOR(_xlfn.CONCAT(AB121,",",AF121))*GETVECTOR(_xlfn.CONCAT($S121,",",$AL$4)))+X121)</f>
        <v>0.51087113381591831</v>
      </c>
      <c r="AK121" s="5">
        <f t="shared" si="47"/>
        <v>0.14315690023034019</v>
      </c>
      <c r="AL121" s="46">
        <f t="shared" si="48"/>
        <v>7.2639184564084247E-2</v>
      </c>
      <c r="AM121" s="3">
        <f t="shared" si="49"/>
        <v>-8.1999990693647717E-2</v>
      </c>
      <c r="AN121" s="3">
        <f t="shared" si="50"/>
        <v>-4.1044504375626248E-2</v>
      </c>
      <c r="AO121" s="3">
        <f t="shared" si="51"/>
        <v>0</v>
      </c>
      <c r="AP121" s="3">
        <f t="shared" si="52"/>
        <v>-2.8756496320592028E-3</v>
      </c>
      <c r="AQ121" s="3">
        <f t="shared" si="53"/>
        <v>-1.9309690346602511E-2</v>
      </c>
      <c r="AR121" s="3">
        <f t="shared" si="54"/>
        <v>-2.9134532722281054E-3</v>
      </c>
      <c r="AS121" s="3" cm="1">
        <f t="array" ref="AS121">SUM(AO121:AR121*AC121:AF121)</f>
        <v>-1.4492043223063782E-2</v>
      </c>
      <c r="AT121" s="50">
        <f t="shared" si="55"/>
        <v>6.7239984737583122E-3</v>
      </c>
      <c r="AU121" s="50">
        <f t="shared" si="56"/>
        <v>8.1999990693647717E-2</v>
      </c>
      <c r="AV121" s="67"/>
      <c r="AW121" s="67"/>
    </row>
    <row r="122" spans="1:49" ht="15" customHeight="1" x14ac:dyDescent="0.25">
      <c r="A122" s="11">
        <f t="shared" si="46"/>
        <v>119</v>
      </c>
      <c r="B122" s="29">
        <v>31166</v>
      </c>
      <c r="C122" s="25"/>
      <c r="D122" s="12"/>
      <c r="E122" s="25">
        <v>23.5</v>
      </c>
      <c r="F122" s="35">
        <v>90</v>
      </c>
      <c r="G122" s="25">
        <v>0</v>
      </c>
      <c r="H122" s="13">
        <v>0</v>
      </c>
      <c r="I122" s="25">
        <v>0</v>
      </c>
      <c r="J122" s="12">
        <v>0</v>
      </c>
      <c r="K122" s="12">
        <v>0</v>
      </c>
      <c r="L122" s="25" t="s">
        <v>11</v>
      </c>
      <c r="M122" s="10"/>
      <c r="N122" s="15"/>
      <c r="O122" s="15"/>
      <c r="P122" s="4"/>
      <c r="Q122" s="55"/>
      <c r="R122" s="40">
        <f t="shared" si="30"/>
        <v>1.0309278350515464E-3</v>
      </c>
      <c r="S122" s="42" t="str" cm="1">
        <f t="array" ref="S122">SETVECTOR(R122:R123)</f>
        <v>0.00103092783505155,0.154639175257732</v>
      </c>
      <c r="T122" s="42">
        <f t="shared" si="57"/>
        <v>8.9690721649484523E-2</v>
      </c>
      <c r="U122" s="5">
        <f t="shared" si="58"/>
        <v>0</v>
      </c>
      <c r="V122" s="5">
        <f t="shared" si="59"/>
        <v>3.0035210214519582E-2</v>
      </c>
      <c r="W122" s="5">
        <f t="shared" si="60"/>
        <v>0.27704522974381546</v>
      </c>
      <c r="X122" s="5">
        <f t="shared" si="61"/>
        <v>3.1118202282752531E-2</v>
      </c>
      <c r="Y122" s="46" t="str" cm="1">
        <f t="array" ref="Y122:AB122">SETMATRIX(GETMATRIX(Y121:AB121)-$O$9*TRANSPOSE(AO121:AR121)*GETVECTOR(S121))</f>
        <v>0.5774,0.5774</v>
      </c>
      <c r="Z122" s="46" t="str">
        <v>0.583907635301374,0.580337623553933</v>
      </c>
      <c r="AA122" s="46" t="str">
        <v>0.599287961220317,0.598310947522059</v>
      </c>
      <c r="AB122" s="46" t="str">
        <v>0.585195311251211,0.580810592736093</v>
      </c>
      <c r="AC122" s="39" t="str" cm="1">
        <f t="array" ref="AC122:AF122">SETMATRIX(GETMATRIX(AC121:AF121)-$O$9*TRANSPOSE($AO$4:$AR$4)*$AL$4)</f>
        <v>0.5774</v>
      </c>
      <c r="AD122" s="39" t="str">
        <v>0.5774</v>
      </c>
      <c r="AE122" s="39" t="str">
        <v>0.5774</v>
      </c>
      <c r="AF122" s="39" t="str">
        <v>0.5774</v>
      </c>
      <c r="AG122" s="5" cm="1">
        <f t="array" ref="AG122">SIGMOID(SUM(GETVECTOR(_xlfn.CONCAT(Y122,",",AC122))*GETVECTOR(_xlfn.CONCAT($S122,",",$AL$4)))+U122)</f>
        <v>0.52245586278519074</v>
      </c>
      <c r="AH122" s="5" cm="1">
        <f t="array" ref="AH122">SIGMOID(SUM(GETVECTOR(_xlfn.CONCAT(Z122,",",AD122))*GETVECTOR(_xlfn.CONCAT($S122,",",$AL$4)))+V122)</f>
        <v>0.53005873648844637</v>
      </c>
      <c r="AI122" s="5" cm="1">
        <f t="array" ref="AI122">TANH(SUM(GETVECTOR(_xlfn.CONCAT(AA122,",",AE122))*GETVECTOR(_xlfn.CONCAT($S122,",",$AL$4)))+W122)</f>
        <v>0.35415383772425707</v>
      </c>
      <c r="AJ122" s="5" cm="1">
        <f t="array" ref="AJ122">SIGMOID(SUM(GETVECTOR(_xlfn.CONCAT(AB122,",",AF122))*GETVECTOR(_xlfn.CONCAT($S122,",",$AL$4)))+X122)</f>
        <v>0.53034704541253164</v>
      </c>
      <c r="AK122" s="5">
        <f t="shared" si="47"/>
        <v>0.18772233574665398</v>
      </c>
      <c r="AL122" s="46">
        <f t="shared" si="48"/>
        <v>9.8404775206189621E-2</v>
      </c>
      <c r="AM122" s="3">
        <f t="shared" si="49"/>
        <v>8.7140535567050981E-3</v>
      </c>
      <c r="AN122" s="3">
        <f t="shared" si="50"/>
        <v>4.4623644102402705E-3</v>
      </c>
      <c r="AO122" s="3">
        <f t="shared" si="51"/>
        <v>0</v>
      </c>
      <c r="AP122" s="3">
        <f t="shared" si="52"/>
        <v>3.9366296821729765E-4</v>
      </c>
      <c r="AQ122" s="3">
        <f t="shared" si="53"/>
        <v>2.0686457170213768E-3</v>
      </c>
      <c r="AR122" s="3">
        <f t="shared" si="54"/>
        <v>4.0272951325317428E-4</v>
      </c>
      <c r="AS122" s="3" cm="1">
        <f t="array" ref="AS122">SUM(AO122:AR122*AC122:AF122)</f>
        <v>1.6542730558091936E-3</v>
      </c>
      <c r="AT122" s="50">
        <f t="shared" si="55"/>
        <v>7.5934729389124763E-5</v>
      </c>
      <c r="AU122" s="50">
        <f t="shared" si="56"/>
        <v>8.7140535567050981E-3</v>
      </c>
      <c r="AV122" s="67"/>
      <c r="AW122" s="67"/>
    </row>
    <row r="123" spans="1:49" ht="15" customHeight="1" x14ac:dyDescent="0.25">
      <c r="A123" s="11">
        <f t="shared" si="46"/>
        <v>120</v>
      </c>
      <c r="B123" s="29">
        <v>31167</v>
      </c>
      <c r="C123" s="25"/>
      <c r="D123" s="12"/>
      <c r="E123" s="25">
        <v>23.8</v>
      </c>
      <c r="F123" s="35">
        <v>87</v>
      </c>
      <c r="G123" s="25">
        <v>0</v>
      </c>
      <c r="H123" s="13">
        <v>0</v>
      </c>
      <c r="I123" s="25">
        <v>0</v>
      </c>
      <c r="J123" s="12">
        <v>0</v>
      </c>
      <c r="K123" s="12">
        <v>0</v>
      </c>
      <c r="L123" s="25" t="s">
        <v>11</v>
      </c>
      <c r="M123" s="10"/>
      <c r="N123" s="15"/>
      <c r="O123" s="15"/>
      <c r="P123" s="4"/>
      <c r="Q123" s="55"/>
      <c r="R123" s="40">
        <f t="shared" si="30"/>
        <v>0.15463917525773196</v>
      </c>
      <c r="S123" s="42" t="str" cm="1">
        <f t="array" ref="S123">SETVECTOR(R123:R124)</f>
        <v>0.154639175257732,0.0896907216494845</v>
      </c>
      <c r="T123" s="42">
        <f t="shared" si="57"/>
        <v>0.27731958762886594</v>
      </c>
      <c r="U123" s="5">
        <f t="shared" si="58"/>
        <v>0</v>
      </c>
      <c r="V123" s="5">
        <f t="shared" si="59"/>
        <v>2.9995843917697853E-2</v>
      </c>
      <c r="W123" s="5">
        <f t="shared" si="60"/>
        <v>0.2768383651721133</v>
      </c>
      <c r="X123" s="5">
        <f t="shared" si="61"/>
        <v>3.1077929331427213E-2</v>
      </c>
      <c r="Y123" s="46" t="str" cm="1">
        <f t="array" ref="Y123:AB123">SETMATRIX(GETMATRIX(Y122:AB122)-$O$9*TRANSPOSE(AO122:AR122)*GETVECTOR(S122))</f>
        <v>0.5774,0.5774</v>
      </c>
      <c r="Z123" s="46" t="str">
        <v>0.583907594717563,0.58033153598226</v>
      </c>
      <c r="AA123" s="46" t="str">
        <v>0.599287747957872,0.598278958155301</v>
      </c>
      <c r="AB123" s="46" t="str">
        <v>0.585195269732705,0.580804364960115</v>
      </c>
      <c r="AC123" s="39" t="str" cm="1">
        <f t="array" ref="AC123:AF123">SETMATRIX(GETMATRIX(AC122:AF122)-$O$9*TRANSPOSE($AO$4:$AR$4)*$AL$4)</f>
        <v>0.5774</v>
      </c>
      <c r="AD123" s="39" t="str">
        <v>0.5774</v>
      </c>
      <c r="AE123" s="39" t="str">
        <v>0.5774</v>
      </c>
      <c r="AF123" s="39" t="str">
        <v>0.5774</v>
      </c>
      <c r="AG123" s="5" cm="1">
        <f t="array" ref="AG123">SIGMOID(SUM(GETVECTOR(_xlfn.CONCAT(Y123,",",AC123))*GETVECTOR(_xlfn.CONCAT($S123,",",$AL$4)))+U123)</f>
        <v>0.53521064177831368</v>
      </c>
      <c r="AH123" s="5" cm="1">
        <f t="array" ref="AH123">SIGMOID(SUM(GETVECTOR(_xlfn.CONCAT(Z123,",",AD123))*GETVECTOR(_xlfn.CONCAT($S123,",",$AL$4)))+V123)</f>
        <v>0.54297897111382976</v>
      </c>
      <c r="AI123" s="5" cm="1">
        <f t="array" ref="AI123">TANH(SUM(GETVECTOR(_xlfn.CONCAT(AA123,",",AE123))*GETVECTOR(_xlfn.CONCAT($S123,",",$AL$4)))+W123)</f>
        <v>0.39959913396258762</v>
      </c>
      <c r="AJ123" s="5" cm="1">
        <f t="array" ref="AJ123">SIGMOID(SUM(GETVECTOR(_xlfn.CONCAT(AB123,",",AF123))*GETVECTOR(_xlfn.CONCAT($S123,",",$AL$4)))+X123)</f>
        <v>0.54330741210069833</v>
      </c>
      <c r="AK123" s="5">
        <f t="shared" si="47"/>
        <v>0.21697392661698325</v>
      </c>
      <c r="AL123" s="46">
        <f t="shared" si="48"/>
        <v>0.11606783194093584</v>
      </c>
      <c r="AM123" s="3">
        <f t="shared" si="49"/>
        <v>-0.1612517556879301</v>
      </c>
      <c r="AN123" s="3">
        <f t="shared" si="50"/>
        <v>-8.3610907890048644E-2</v>
      </c>
      <c r="AO123" s="3">
        <f t="shared" si="51"/>
        <v>0</v>
      </c>
      <c r="AP123" s="3">
        <f t="shared" si="52"/>
        <v>-8.2909953489240899E-3</v>
      </c>
      <c r="AQ123" s="3">
        <f t="shared" si="53"/>
        <v>-3.8149682208782912E-2</v>
      </c>
      <c r="AR123" s="3">
        <f t="shared" si="54"/>
        <v>-8.5475231790403325E-3</v>
      </c>
      <c r="AS123" s="3" cm="1">
        <f t="array" ref="AS123">SUM(AO123:AR123*AC123:AF123)</f>
        <v>-3.1750187105397912E-2</v>
      </c>
      <c r="AT123" s="50">
        <f t="shared" si="55"/>
        <v>2.6002128712439898E-2</v>
      </c>
      <c r="AU123" s="50">
        <f t="shared" si="56"/>
        <v>0.1612517556879301</v>
      </c>
      <c r="AV123" s="67"/>
      <c r="AW123" s="67"/>
    </row>
    <row r="124" spans="1:49" ht="15" customHeight="1" x14ac:dyDescent="0.25">
      <c r="A124" s="11">
        <f t="shared" si="46"/>
        <v>121</v>
      </c>
      <c r="B124" s="29">
        <v>31168</v>
      </c>
      <c r="C124" s="25"/>
      <c r="D124" s="12"/>
      <c r="E124" s="25">
        <v>25.7</v>
      </c>
      <c r="F124" s="35">
        <v>82</v>
      </c>
      <c r="G124" s="25">
        <v>0</v>
      </c>
      <c r="H124" s="13">
        <v>0</v>
      </c>
      <c r="I124" s="25">
        <v>0</v>
      </c>
      <c r="J124" s="12">
        <v>0</v>
      </c>
      <c r="K124" s="12">
        <v>0</v>
      </c>
      <c r="L124" s="25" t="s">
        <v>11</v>
      </c>
      <c r="M124" s="10"/>
      <c r="N124" s="15"/>
      <c r="O124" s="15"/>
      <c r="P124" s="4"/>
      <c r="Q124" s="55"/>
      <c r="R124" s="40">
        <f t="shared" si="30"/>
        <v>8.9690721649484523E-2</v>
      </c>
      <c r="S124" s="42" t="str" cm="1">
        <f t="array" ref="S124">SETVECTOR(R124:R125)</f>
        <v>0.0896907216494845,0.277319587628866</v>
      </c>
      <c r="T124" s="42">
        <f t="shared" si="57"/>
        <v>0.15257731958762888</v>
      </c>
      <c r="U124" s="5">
        <f t="shared" si="58"/>
        <v>0</v>
      </c>
      <c r="V124" s="5">
        <f t="shared" si="59"/>
        <v>3.0824943452590261E-2</v>
      </c>
      <c r="W124" s="5">
        <f t="shared" si="60"/>
        <v>0.28065333339299159</v>
      </c>
      <c r="X124" s="5">
        <f t="shared" si="61"/>
        <v>3.1932681649331246E-2</v>
      </c>
      <c r="Y124" s="46" t="str" cm="1">
        <f t="array" ref="Y124:AB124">SETMATRIX(GETMATRIX(Y123:AB123)-$O$9*TRANSPOSE(AO123:AR123)*GETVECTOR(S123))</f>
        <v>0.5774,0.5774</v>
      </c>
      <c r="Z124" s="46" t="str">
        <v>0.584035805985845,0.580405898517864</v>
      </c>
      <c r="AA124" s="46" t="str">
        <v>0.599877691497183,0.598621125408101</v>
      </c>
      <c r="AB124" s="46" t="str">
        <v>0.585327447926195,0.580881028312339</v>
      </c>
      <c r="AC124" s="39" t="str" cm="1">
        <f t="array" ref="AC124:AF124">SETMATRIX(GETMATRIX(AC123:AF123)-$O$9*TRANSPOSE($AO$4:$AR$4)*$AL$4)</f>
        <v>0.5774</v>
      </c>
      <c r="AD124" s="39" t="str">
        <v>0.5774</v>
      </c>
      <c r="AE124" s="39" t="str">
        <v>0.5774</v>
      </c>
      <c r="AF124" s="39" t="str">
        <v>0.5774</v>
      </c>
      <c r="AG124" s="5" cm="1">
        <f t="array" ref="AG124">SIGMOID(SUM(GETVECTOR(_xlfn.CONCAT(Y124,",",AC124))*GETVECTOR(_xlfn.CONCAT($S124,",",$AL$4)))+U124)</f>
        <v>0.55278056952930776</v>
      </c>
      <c r="AH124" s="5" cm="1">
        <f t="array" ref="AH124">SIGMOID(SUM(GETVECTOR(_xlfn.CONCAT(Z124,",",AD124))*GETVECTOR(_xlfn.CONCAT($S124,",",$AL$4)))+V124)</f>
        <v>0.56073990485001191</v>
      </c>
      <c r="AI124" s="5" cm="1">
        <f t="array" ref="AI124">TANH(SUM(GETVECTOR(_xlfn.CONCAT(AA124,",",AE124))*GETVECTOR(_xlfn.CONCAT($S124,",",$AL$4)))+W124)</f>
        <v>0.46248368882013746</v>
      </c>
      <c r="AJ124" s="5" cm="1">
        <f t="array" ref="AJ124">SIGMOID(SUM(GETVECTOR(_xlfn.CONCAT(AB124,",",AF124))*GETVECTOR(_xlfn.CONCAT($S124,",",$AL$4)))+X124)</f>
        <v>0.56107371430274744</v>
      </c>
      <c r="AK124" s="5">
        <f t="shared" si="47"/>
        <v>0.25933305966368642</v>
      </c>
      <c r="AL124" s="46">
        <f t="shared" si="48"/>
        <v>0.14232847528348944</v>
      </c>
      <c r="AM124" s="3">
        <f t="shared" si="49"/>
        <v>-1.0248844304139443E-2</v>
      </c>
      <c r="AN124" s="3">
        <f t="shared" si="50"/>
        <v>-5.3803257515668982E-3</v>
      </c>
      <c r="AO124" s="3">
        <f t="shared" si="51"/>
        <v>0</v>
      </c>
      <c r="AP124" s="3">
        <f t="shared" si="52"/>
        <v>-6.1289800269357893E-4</v>
      </c>
      <c r="AQ124" s="3">
        <f t="shared" si="53"/>
        <v>-2.3716615520724509E-3</v>
      </c>
      <c r="AR124" s="3">
        <f t="shared" si="54"/>
        <v>-6.4026281900713702E-4</v>
      </c>
      <c r="AS124" s="3" cm="1">
        <f t="array" ref="AS124">SUM(AO124:AR124*AC124:AF124)</f>
        <v>-2.0929724386166268E-3</v>
      </c>
      <c r="AT124" s="50">
        <f t="shared" si="55"/>
        <v>1.050388095704915E-4</v>
      </c>
      <c r="AU124" s="50">
        <f t="shared" si="56"/>
        <v>1.0248844304139443E-2</v>
      </c>
      <c r="AV124" s="67"/>
      <c r="AW124" s="67"/>
    </row>
    <row r="125" spans="1:49" ht="15" customHeight="1" x14ac:dyDescent="0.25">
      <c r="A125" s="11">
        <f t="shared" si="46"/>
        <v>122</v>
      </c>
      <c r="B125" s="29">
        <v>31169</v>
      </c>
      <c r="C125" s="25"/>
      <c r="D125" s="12"/>
      <c r="E125" s="25">
        <v>25.1</v>
      </c>
      <c r="F125" s="35">
        <v>85</v>
      </c>
      <c r="G125" s="25">
        <v>0</v>
      </c>
      <c r="H125" s="13">
        <v>0</v>
      </c>
      <c r="I125" s="25">
        <v>0</v>
      </c>
      <c r="J125" s="12">
        <v>0</v>
      </c>
      <c r="K125" s="12">
        <v>0</v>
      </c>
      <c r="L125" s="25" t="s">
        <v>11</v>
      </c>
      <c r="M125" s="10"/>
      <c r="N125" s="15"/>
      <c r="O125" s="15"/>
      <c r="P125" s="4"/>
      <c r="Q125" s="55"/>
      <c r="R125" s="40">
        <f t="shared" si="30"/>
        <v>0.27731958762886594</v>
      </c>
      <c r="S125" s="42" t="str" cm="1">
        <f t="array" ref="S125">SETVECTOR(R125:R126)</f>
        <v>0.277319587628866,0.152577319587629</v>
      </c>
      <c r="T125" s="42">
        <f t="shared" si="57"/>
        <v>0.44020618556701036</v>
      </c>
      <c r="U125" s="5">
        <f t="shared" si="58"/>
        <v>0</v>
      </c>
      <c r="V125" s="5">
        <f t="shared" si="59"/>
        <v>3.0886233252859618E-2</v>
      </c>
      <c r="W125" s="5">
        <f t="shared" si="60"/>
        <v>0.28089049954819884</v>
      </c>
      <c r="X125" s="5">
        <f t="shared" si="61"/>
        <v>3.1996707931231959E-2</v>
      </c>
      <c r="Y125" s="46" t="str" cm="1">
        <f t="array" ref="Y125:AB125">SETMATRIX(GETMATRIX(Y124:AB124)-$O$9*TRANSPOSE(AO124:AR124)*GETVECTOR(S124))</f>
        <v>0.5774,0.5774</v>
      </c>
      <c r="Z125" s="46" t="str">
        <v>0.584041303112261,0.58042289538</v>
      </c>
      <c r="AA125" s="46" t="str">
        <v>0.599898963100794,0.598686896228463</v>
      </c>
      <c r="AB125" s="46" t="str">
        <v>0.585333190489623,0.580898784054433</v>
      </c>
      <c r="AC125" s="39" t="str" cm="1">
        <f t="array" ref="AC125:AF125">SETMATRIX(GETMATRIX(AC124:AF124)-$O$9*TRANSPOSE($AO$4:$AR$4)*$AL$4)</f>
        <v>0.5774</v>
      </c>
      <c r="AD125" s="39" t="str">
        <v>0.5774</v>
      </c>
      <c r="AE125" s="39" t="str">
        <v>0.5774</v>
      </c>
      <c r="AF125" s="39" t="str">
        <v>0.5774</v>
      </c>
      <c r="AG125" s="5" cm="1">
        <f t="array" ref="AG125">SIGMOID(SUM(GETVECTOR(_xlfn.CONCAT(Y125,",",AC125))*GETVECTOR(_xlfn.CONCAT($S125,",",$AL$4)))+U125)</f>
        <v>0.56173894296623217</v>
      </c>
      <c r="AH125" s="5" cm="1">
        <f t="array" ref="AH125">SIGMOID(SUM(GETVECTOR(_xlfn.CONCAT(Z125,",",AD125))*GETVECTOR(_xlfn.CONCAT($S125,",",$AL$4)))+V125)</f>
        <v>0.56989228603577324</v>
      </c>
      <c r="AI125" s="5" cm="1">
        <f t="array" ref="AI125">TANH(SUM(GETVECTOR(_xlfn.CONCAT(AA125,",",AE125))*GETVECTOR(_xlfn.CONCAT($S125,",",$AL$4)))+W125)</f>
        <v>0.49192769551556098</v>
      </c>
      <c r="AJ125" s="5" cm="1">
        <f t="array" ref="AJ125">SIGMOID(SUM(GETVECTOR(_xlfn.CONCAT(AB125,",",AF125))*GETVECTOR(_xlfn.CONCAT($S125,",",$AL$4)))+X125)</f>
        <v>0.57027005341731518</v>
      </c>
      <c r="AK125" s="5">
        <f t="shared" si="47"/>
        <v>0.28034579896167283</v>
      </c>
      <c r="AL125" s="46">
        <f t="shared" si="48"/>
        <v>0.15581208962303753</v>
      </c>
      <c r="AM125" s="3">
        <f t="shared" si="49"/>
        <v>-0.2843940959439728</v>
      </c>
      <c r="AN125" s="3">
        <f t="shared" si="50"/>
        <v>-0.15007427538552545</v>
      </c>
      <c r="AO125" s="3">
        <f t="shared" si="51"/>
        <v>0</v>
      </c>
      <c r="AP125" s="3">
        <f t="shared" si="52"/>
        <v>-1.8095789650225753E-2</v>
      </c>
      <c r="AQ125" s="3">
        <f t="shared" si="53"/>
        <v>-6.4829449141787093E-2</v>
      </c>
      <c r="AR125" s="3">
        <f t="shared" si="54"/>
        <v>-1.9042209879769758E-2</v>
      </c>
      <c r="AS125" s="3" cm="1">
        <f t="array" ref="AS125">SUM(AO125:AR125*AC125:AF125)</f>
        <v>-5.8876004863087271E-2</v>
      </c>
      <c r="AT125" s="50">
        <f t="shared" si="55"/>
        <v>8.0880001807789606E-2</v>
      </c>
      <c r="AU125" s="50">
        <f t="shared" si="56"/>
        <v>0.2843940959439728</v>
      </c>
      <c r="AV125" s="67"/>
      <c r="AW125" s="67"/>
    </row>
    <row r="126" spans="1:49" ht="15" customHeight="1" x14ac:dyDescent="0.25">
      <c r="A126" s="11">
        <f t="shared" si="46"/>
        <v>123</v>
      </c>
      <c r="B126" s="29">
        <v>31170</v>
      </c>
      <c r="C126" s="25"/>
      <c r="D126" s="12"/>
      <c r="E126" s="25">
        <v>25.5</v>
      </c>
      <c r="F126" s="35">
        <v>82</v>
      </c>
      <c r="G126" s="25">
        <v>0</v>
      </c>
      <c r="H126" s="13">
        <v>0</v>
      </c>
      <c r="I126" s="25">
        <v>0</v>
      </c>
      <c r="J126" s="12">
        <v>0</v>
      </c>
      <c r="K126" s="12">
        <v>0</v>
      </c>
      <c r="L126" s="25" t="s">
        <v>11</v>
      </c>
      <c r="M126" s="10"/>
      <c r="N126" s="15"/>
      <c r="O126" s="15"/>
      <c r="P126" s="4"/>
      <c r="Q126" s="55"/>
      <c r="R126" s="40">
        <f t="shared" si="30"/>
        <v>0.15257731958762888</v>
      </c>
      <c r="S126" s="42" t="str" cm="1">
        <f t="array" ref="S126">SETVECTOR(R126:R127)</f>
        <v>0.152577319587629,0.44020618556701</v>
      </c>
      <c r="T126" s="42">
        <f t="shared" si="57"/>
        <v>0.13917525773195877</v>
      </c>
      <c r="U126" s="5">
        <f t="shared" si="58"/>
        <v>0</v>
      </c>
      <c r="V126" s="5">
        <f t="shared" si="59"/>
        <v>3.2695812217882196E-2</v>
      </c>
      <c r="W126" s="5">
        <f t="shared" si="60"/>
        <v>0.28737344446237756</v>
      </c>
      <c r="X126" s="5">
        <f t="shared" si="61"/>
        <v>3.3900928919208935E-2</v>
      </c>
      <c r="Y126" s="46" t="str" cm="1">
        <f t="array" ref="Y126:AB126">SETMATRIX(GETMATRIX(Y125:AB125)-$O$9*TRANSPOSE(AO125:AR125)*GETVECTOR(S125))</f>
        <v>0.5774,0.5774</v>
      </c>
      <c r="Z126" s="46" t="str">
        <v>0.584543134804623,0.580698996088065</v>
      </c>
      <c r="AA126" s="46" t="str">
        <v>0.601696810711015,0.599676046586503</v>
      </c>
      <c r="AB126" s="46" t="str">
        <v>0.585861268268763,0.581189324988681</v>
      </c>
      <c r="AC126" s="39" t="str" cm="1">
        <f t="array" ref="AC126:AF126">SETMATRIX(GETMATRIX(AC125:AF125)-$O$9*TRANSPOSE($AO$4:$AR$4)*$AL$4)</f>
        <v>0.5774</v>
      </c>
      <c r="AD126" s="39" t="str">
        <v>0.5774</v>
      </c>
      <c r="AE126" s="39" t="str">
        <v>0.5774</v>
      </c>
      <c r="AF126" s="39" t="str">
        <v>0.5774</v>
      </c>
      <c r="AG126" s="5" cm="1">
        <f t="array" ref="AG126">SIGMOID(SUM(GETVECTOR(_xlfn.CONCAT(Y126,",",AC126))*GETVECTOR(_xlfn.CONCAT($S126,",",$AL$4)))+U126)</f>
        <v>0.58474260349597273</v>
      </c>
      <c r="AH126" s="5" cm="1">
        <f t="array" ref="AH126">SIGMOID(SUM(GETVECTOR(_xlfn.CONCAT(Z126,",",AD126))*GETVECTOR(_xlfn.CONCAT($S126,",",$AL$4)))+V126)</f>
        <v>0.59327267704296516</v>
      </c>
      <c r="AI126" s="5" cm="1">
        <f t="array" ref="AI126">TANH(SUM(GETVECTOR(_xlfn.CONCAT(AA126,",",AE126))*GETVECTOR(_xlfn.CONCAT($S126,",",$AL$4)))+W126)</f>
        <v>0.56704720819471122</v>
      </c>
      <c r="AJ126" s="5" cm="1">
        <f t="array" ref="AJ126">SIGMOID(SUM(GETVECTOR(_xlfn.CONCAT(AB126,",",AF126))*GETVECTOR(_xlfn.CONCAT($S126,",",$AL$4)))+X126)</f>
        <v>0.59366402593731793</v>
      </c>
      <c r="AK126" s="5">
        <f t="shared" si="47"/>
        <v>0.33641361521541591</v>
      </c>
      <c r="AL126" s="46">
        <f t="shared" si="48"/>
        <v>0.19250854270741632</v>
      </c>
      <c r="AM126" s="3">
        <f t="shared" si="49"/>
        <v>5.3333284975457557E-2</v>
      </c>
      <c r="AN126" s="3">
        <f t="shared" si="50"/>
        <v>2.8332716772849431E-2</v>
      </c>
      <c r="AO126" s="3">
        <f t="shared" si="51"/>
        <v>0</v>
      </c>
      <c r="AP126" s="3">
        <f t="shared" si="52"/>
        <v>3.8767262287010308E-3</v>
      </c>
      <c r="AQ126" s="3">
        <f t="shared" si="53"/>
        <v>1.1404209640600207E-2</v>
      </c>
      <c r="AR126" s="3">
        <f t="shared" si="54"/>
        <v>4.1718973488364362E-3</v>
      </c>
      <c r="AS126" s="3" cm="1">
        <f t="array" ref="AS126">SUM(AO126:AR126*AC126:AF126)</f>
        <v>1.1232065900152693E-2</v>
      </c>
      <c r="AT126" s="50">
        <f t="shared" si="55"/>
        <v>2.8444392862733668E-3</v>
      </c>
      <c r="AU126" s="50">
        <f t="shared" si="56"/>
        <v>5.3333284975457557E-2</v>
      </c>
      <c r="AV126" s="67"/>
      <c r="AW126" s="67"/>
    </row>
    <row r="127" spans="1:49" ht="15" customHeight="1" x14ac:dyDescent="0.25">
      <c r="A127" s="11">
        <f t="shared" si="46"/>
        <v>124</v>
      </c>
      <c r="B127" s="29">
        <v>31171</v>
      </c>
      <c r="C127" s="25"/>
      <c r="D127" s="12"/>
      <c r="E127" s="25">
        <v>25.1</v>
      </c>
      <c r="F127" s="35">
        <v>89</v>
      </c>
      <c r="G127" s="25">
        <v>75</v>
      </c>
      <c r="H127" s="13">
        <v>0</v>
      </c>
      <c r="I127" s="25">
        <v>0</v>
      </c>
      <c r="J127" s="12">
        <v>0</v>
      </c>
      <c r="K127" s="12">
        <v>0</v>
      </c>
      <c r="L127" s="25" t="s">
        <v>11</v>
      </c>
      <c r="M127" s="10"/>
      <c r="N127" s="15"/>
      <c r="O127" s="15"/>
      <c r="P127" s="4"/>
      <c r="Q127" s="55"/>
      <c r="R127" s="40">
        <f t="shared" si="30"/>
        <v>0.44020618556701036</v>
      </c>
      <c r="S127" s="42" t="str" cm="1">
        <f t="array" ref="S127">SETVECTOR(R127:R128)</f>
        <v>0.44020618556701,0.139175257731959</v>
      </c>
      <c r="T127" s="42">
        <f t="shared" si="57"/>
        <v>6.7010309278350513E-2</v>
      </c>
      <c r="U127" s="5">
        <f t="shared" si="58"/>
        <v>0</v>
      </c>
      <c r="V127" s="5">
        <f t="shared" si="59"/>
        <v>3.2308139595012095E-2</v>
      </c>
      <c r="W127" s="5">
        <f t="shared" si="60"/>
        <v>0.28623302349831753</v>
      </c>
      <c r="X127" s="5">
        <f t="shared" si="61"/>
        <v>3.348373918432529E-2</v>
      </c>
      <c r="Y127" s="46" t="str" cm="1">
        <f t="array" ref="Y127:AB127">SETMATRIX(GETMATRIX(Y126:AB126)-$O$9*TRANSPOSE(AO126:AR126)*GETVECTOR(S126))</f>
        <v>0.5774,0.5774</v>
      </c>
      <c r="Z127" s="46" t="str">
        <v>0.584483984754948,0.580528340201503</v>
      </c>
      <c r="AA127" s="46" t="str">
        <v>0.601522808337117,0.599174026223973</v>
      </c>
      <c r="AB127" s="46" t="str">
        <v>0.585797614577255,0.58100567548683</v>
      </c>
      <c r="AC127" s="39" t="str" cm="1">
        <f t="array" ref="AC127:AF127">SETMATRIX(GETMATRIX(AC126:AF126)-$O$9*TRANSPOSE($AO$4:$AR$4)*$AL$4)</f>
        <v>0.5774</v>
      </c>
      <c r="AD127" s="39" t="str">
        <v>0.5774</v>
      </c>
      <c r="AE127" s="39" t="str">
        <v>0.5774</v>
      </c>
      <c r="AF127" s="39" t="str">
        <v>0.5774</v>
      </c>
      <c r="AG127" s="5" cm="1">
        <f t="array" ref="AG127">SIGMOID(SUM(GETVECTOR(_xlfn.CONCAT(Y127,",",AC127))*GETVECTOR(_xlfn.CONCAT($S127,",",$AL$4)))+U127)</f>
        <v>0.58286236373382716</v>
      </c>
      <c r="AH127" s="5" cm="1">
        <f t="array" ref="AH127">SIGMOID(SUM(GETVECTOR(_xlfn.CONCAT(Z127,",",AD127))*GETVECTOR(_xlfn.CONCAT($S127,",",$AL$4)))+V127)</f>
        <v>0.59155485253949769</v>
      </c>
      <c r="AI127" s="5" cm="1">
        <f t="array" ref="AI127">TANH(SUM(GETVECTOR(_xlfn.CONCAT(AA127,",",AE127))*GETVECTOR(_xlfn.CONCAT($S127,",",$AL$4)))+W127)</f>
        <v>0.56108635980737953</v>
      </c>
      <c r="AJ127" s="5" cm="1">
        <f t="array" ref="AJ127">SIGMOID(SUM(GETVECTOR(_xlfn.CONCAT(AB127,",",AF127))*GETVECTOR(_xlfn.CONCAT($S127,",",$AL$4)))+X127)</f>
        <v>0.59199459604631821</v>
      </c>
      <c r="AK127" s="5">
        <f t="shared" si="47"/>
        <v>0.33191335883777795</v>
      </c>
      <c r="AL127" s="46">
        <f t="shared" si="48"/>
        <v>0.18957973716954812</v>
      </c>
      <c r="AM127" s="3">
        <f t="shared" si="49"/>
        <v>0.12256942789119761</v>
      </c>
      <c r="AN127" s="3">
        <f t="shared" si="50"/>
        <v>6.5119148605467025E-2</v>
      </c>
      <c r="AO127" s="3">
        <f t="shared" si="51"/>
        <v>0</v>
      </c>
      <c r="AP127" s="3">
        <f t="shared" si="52"/>
        <v>8.8280988375495171E-3</v>
      </c>
      <c r="AQ127" s="3">
        <f t="shared" si="53"/>
        <v>2.6394275272454751E-2</v>
      </c>
      <c r="AR127" s="3">
        <f t="shared" si="54"/>
        <v>9.4806909791931605E-3</v>
      </c>
      <c r="AS127" s="3" cm="1">
        <f t="array" ref="AS127">SUM(AO127:AR127*AC127:AF127)</f>
        <v>2.5811549782502597E-2</v>
      </c>
      <c r="AT127" s="50">
        <f t="shared" si="55"/>
        <v>1.502326465357549E-2</v>
      </c>
      <c r="AU127" s="50">
        <f t="shared" si="56"/>
        <v>0.12256942789119761</v>
      </c>
      <c r="AV127" s="67"/>
      <c r="AW127" s="67"/>
    </row>
    <row r="128" spans="1:49" ht="15" customHeight="1" x14ac:dyDescent="0.25">
      <c r="A128" s="11">
        <f t="shared" si="46"/>
        <v>125</v>
      </c>
      <c r="B128" s="29">
        <v>31172</v>
      </c>
      <c r="C128" s="25"/>
      <c r="D128" s="12"/>
      <c r="E128" s="25">
        <v>25.2</v>
      </c>
      <c r="F128" s="35">
        <v>95</v>
      </c>
      <c r="G128" s="25">
        <v>27</v>
      </c>
      <c r="H128" s="13">
        <v>0</v>
      </c>
      <c r="I128" s="25">
        <v>0</v>
      </c>
      <c r="J128" s="12">
        <v>0</v>
      </c>
      <c r="K128" s="12">
        <v>0</v>
      </c>
      <c r="L128" s="25" t="s">
        <v>11</v>
      </c>
      <c r="M128" s="10"/>
      <c r="N128" s="15"/>
      <c r="O128" s="15"/>
      <c r="P128" s="4"/>
      <c r="Q128" s="55"/>
      <c r="R128" s="40">
        <f t="shared" si="30"/>
        <v>0.13917525773195877</v>
      </c>
      <c r="S128" s="42" t="str" cm="1">
        <f t="array" ref="S128">SETVECTOR(R128:R129)</f>
        <v>0.139175257731959,0.0670103092783505</v>
      </c>
      <c r="T128" s="42">
        <f t="shared" si="57"/>
        <v>0.17525773195876287</v>
      </c>
      <c r="U128" s="5">
        <f t="shared" si="58"/>
        <v>0</v>
      </c>
      <c r="V128" s="5">
        <f t="shared" si="59"/>
        <v>3.1425329711257145E-2</v>
      </c>
      <c r="W128" s="5">
        <f t="shared" si="60"/>
        <v>0.28359359597107203</v>
      </c>
      <c r="X128" s="5">
        <f t="shared" si="61"/>
        <v>3.2535670086405975E-2</v>
      </c>
      <c r="Y128" s="46" t="str" cm="1">
        <f t="array" ref="Y128:AB128">SETMATRIX(GETMATRIX(Y127:AB127)-$O$9*TRANSPOSE(AO127:AR127)*GETVECTOR(S127))</f>
        <v>0.5774,0.5774</v>
      </c>
      <c r="Z128" s="46" t="str">
        <v>0.584095366383439,0.580405474908403</v>
      </c>
      <c r="AA128" s="46" t="str">
        <v>0.600360916013268,0.598806683217604</v>
      </c>
      <c r="AB128" s="46" t="str">
        <v>0.585380268696006,0.580873727725779</v>
      </c>
      <c r="AC128" s="39" t="str" cm="1">
        <f t="array" ref="AC128:AF128">SETMATRIX(GETMATRIX(AC127:AF127)-$O$9*TRANSPOSE($AO$4:$AR$4)*$AL$4)</f>
        <v>0.5774</v>
      </c>
      <c r="AD128" s="39" t="str">
        <v>0.5774</v>
      </c>
      <c r="AE128" s="39" t="str">
        <v>0.5774</v>
      </c>
      <c r="AF128" s="39" t="str">
        <v>0.5774</v>
      </c>
      <c r="AG128" s="5" cm="1">
        <f t="array" ref="AG128">SIGMOID(SUM(GETVECTOR(_xlfn.CONCAT(Y128,",",AC128))*GETVECTOR(_xlfn.CONCAT($S128,",",$AL$4)))+U128)</f>
        <v>0.52972778322934388</v>
      </c>
      <c r="AH128" s="5" cm="1">
        <f t="array" ref="AH128">SIGMOID(SUM(GETVECTOR(_xlfn.CONCAT(Z128,",",AD128))*GETVECTOR(_xlfn.CONCAT($S128,",",$AL$4)))+V128)</f>
        <v>0.53783009120424341</v>
      </c>
      <c r="AI128" s="5" cm="1">
        <f t="array" ref="AI128">TANH(SUM(GETVECTOR(_xlfn.CONCAT(AA128,",",AE128))*GETVECTOR(_xlfn.CONCAT($S128,",",$AL$4)))+W128)</f>
        <v>0.3861566386453939</v>
      </c>
      <c r="AJ128" s="5" cm="1">
        <f t="array" ref="AJ128">SIGMOID(SUM(GETVECTOR(_xlfn.CONCAT(AB128,",",AF128))*GETVECTOR(_xlfn.CONCAT($S128,",",$AL$4)))+X128)</f>
        <v>0.53815832109486872</v>
      </c>
      <c r="AK128" s="5">
        <f t="shared" si="47"/>
        <v>0.20768666018177626</v>
      </c>
      <c r="AL128" s="46">
        <f t="shared" si="48"/>
        <v>0.110188559573473</v>
      </c>
      <c r="AM128" s="3">
        <f t="shared" si="49"/>
        <v>-6.5069172385289878E-2</v>
      </c>
      <c r="AN128" s="3">
        <f t="shared" si="50"/>
        <v>-3.3549475396980805E-2</v>
      </c>
      <c r="AO128" s="3">
        <f t="shared" si="51"/>
        <v>0</v>
      </c>
      <c r="AP128" s="3">
        <f t="shared" si="52"/>
        <v>-3.2202975520282846E-3</v>
      </c>
      <c r="AQ128" s="3">
        <f t="shared" si="53"/>
        <v>-1.5353263489752531E-2</v>
      </c>
      <c r="AR128" s="3">
        <f t="shared" si="54"/>
        <v>-3.3113486675363265E-3</v>
      </c>
      <c r="AS128" s="3" cm="1">
        <f t="array" ref="AS128">SUM(AO128:AR128*AC128:AF128)</f>
        <v>-1.2636346866159718E-2</v>
      </c>
      <c r="AT128" s="50">
        <f t="shared" si="55"/>
        <v>4.2339971949065707E-3</v>
      </c>
      <c r="AU128" s="50">
        <f t="shared" si="56"/>
        <v>6.5069172385289878E-2</v>
      </c>
      <c r="AV128" s="67"/>
      <c r="AW128" s="67"/>
    </row>
    <row r="129" spans="1:49" ht="15" customHeight="1" x14ac:dyDescent="0.25">
      <c r="A129" s="11">
        <f t="shared" si="46"/>
        <v>126</v>
      </c>
      <c r="B129" s="29">
        <v>31173</v>
      </c>
      <c r="C129" s="25"/>
      <c r="D129" s="12"/>
      <c r="E129" s="25">
        <v>26.2</v>
      </c>
      <c r="F129" s="35">
        <v>97</v>
      </c>
      <c r="G129" s="25">
        <v>8</v>
      </c>
      <c r="H129" s="13">
        <v>0</v>
      </c>
      <c r="I129" s="25">
        <v>0</v>
      </c>
      <c r="J129" s="12">
        <v>0</v>
      </c>
      <c r="K129" s="12">
        <v>0</v>
      </c>
      <c r="L129" s="25" t="s">
        <v>11</v>
      </c>
      <c r="M129" s="10"/>
      <c r="N129" s="15"/>
      <c r="O129" s="15"/>
      <c r="P129" s="4"/>
      <c r="Q129" s="55"/>
      <c r="R129" s="40">
        <f t="shared" si="30"/>
        <v>6.7010309278350513E-2</v>
      </c>
      <c r="S129" s="42" t="str" cm="1">
        <f t="array" ref="S129">SETVECTOR(R129:R130)</f>
        <v>0.0670103092783505,0.175257731958763</v>
      </c>
      <c r="T129" s="42">
        <f t="shared" si="57"/>
        <v>0.18969072164948453</v>
      </c>
      <c r="U129" s="5">
        <f t="shared" si="58"/>
        <v>0</v>
      </c>
      <c r="V129" s="5">
        <f t="shared" si="59"/>
        <v>3.1747359466459971E-2</v>
      </c>
      <c r="W129" s="5">
        <f t="shared" si="60"/>
        <v>0.28512892232004727</v>
      </c>
      <c r="X129" s="5">
        <f t="shared" si="61"/>
        <v>3.2866804953159606E-2</v>
      </c>
      <c r="Y129" s="46" t="str" cm="1">
        <f t="array" ref="Y129:AB129">SETMATRIX(GETMATRIX(Y128:AB128)-$O$9*TRANSPOSE(AO128:AR128)*GETVECTOR(S128))</f>
        <v>0.5774,0.5774</v>
      </c>
      <c r="Z129" s="46" t="str">
        <v>0.584140184957617,0.580427054221896</v>
      </c>
      <c r="AA129" s="46" t="str">
        <v>0.600574595453589,0.598909565911092</v>
      </c>
      <c r="AB129" s="46" t="str">
        <v>0.58542635447643,0.580895917175613</v>
      </c>
      <c r="AC129" s="39" t="str" cm="1">
        <f t="array" ref="AC129:AF129">SETMATRIX(GETMATRIX(AC128:AF128)-$O$9*TRANSPOSE($AO$4:$AR$4)*$AL$4)</f>
        <v>0.5774</v>
      </c>
      <c r="AD129" s="39" t="str">
        <v>0.5774</v>
      </c>
      <c r="AE129" s="39" t="str">
        <v>0.5774</v>
      </c>
      <c r="AF129" s="39" t="str">
        <v>0.5774</v>
      </c>
      <c r="AG129" s="5" cm="1">
        <f t="array" ref="AG129">SIGMOID(SUM(GETVECTOR(_xlfn.CONCAT(Y129,",",AC129))*GETVECTOR(_xlfn.CONCAT($S129,",",$AL$4)))+U129)</f>
        <v>0.53491447652074542</v>
      </c>
      <c r="AH129" s="5" cm="1">
        <f t="array" ref="AH129">SIGMOID(SUM(GETVECTOR(_xlfn.CONCAT(Z129,",",AD129))*GETVECTOR(_xlfn.CONCAT($S129,",",$AL$4)))+V129)</f>
        <v>0.54304694332859604</v>
      </c>
      <c r="AI129" s="5" cm="1">
        <f t="array" ref="AI129">TANH(SUM(GETVECTOR(_xlfn.CONCAT(AA129,",",AE129))*GETVECTOR(_xlfn.CONCAT($S129,",",$AL$4)))+W129)</f>
        <v>0.40560302625357025</v>
      </c>
      <c r="AJ129" s="5" cm="1">
        <f t="array" ref="AJ129">SIGMOID(SUM(GETVECTOR(_xlfn.CONCAT(AB129,",",AF129))*GETVECTOR(_xlfn.CONCAT($S129,",",$AL$4)))+X129)</f>
        <v>0.54336649020908645</v>
      </c>
      <c r="AK129" s="5">
        <f t="shared" si="47"/>
        <v>0.22026148361182962</v>
      </c>
      <c r="AL129" s="46">
        <f t="shared" si="48"/>
        <v>0.11778407211549996</v>
      </c>
      <c r="AM129" s="3">
        <f t="shared" si="49"/>
        <v>-7.1906649533984568E-2</v>
      </c>
      <c r="AN129" s="3">
        <f t="shared" si="50"/>
        <v>-3.7235762469986604E-2</v>
      </c>
      <c r="AO129" s="3">
        <f t="shared" si="51"/>
        <v>0</v>
      </c>
      <c r="AP129" s="3">
        <f t="shared" si="52"/>
        <v>-3.7477481476660508E-3</v>
      </c>
      <c r="AQ129" s="3">
        <f t="shared" si="53"/>
        <v>-1.6894171473682537E-2</v>
      </c>
      <c r="AR129" s="3">
        <f t="shared" si="54"/>
        <v>-3.8674383299615546E-3</v>
      </c>
      <c r="AS129" s="3" cm="1">
        <f t="array" ref="AS129">SUM(AO129:AR129*AC129:AF129)</f>
        <v>-1.4151703281086479E-2</v>
      </c>
      <c r="AT129" s="50">
        <f t="shared" si="55"/>
        <v>5.1705662472032827E-3</v>
      </c>
      <c r="AU129" s="50">
        <f t="shared" si="56"/>
        <v>7.1906649533984568E-2</v>
      </c>
      <c r="AV129" s="67"/>
      <c r="AW129" s="67"/>
    </row>
    <row r="130" spans="1:49" ht="15" customHeight="1" x14ac:dyDescent="0.25">
      <c r="A130" s="11">
        <f t="shared" si="46"/>
        <v>127</v>
      </c>
      <c r="B130" s="29">
        <v>31174</v>
      </c>
      <c r="C130" s="25"/>
      <c r="D130" s="12"/>
      <c r="E130" s="25">
        <v>23.9</v>
      </c>
      <c r="F130" s="35">
        <v>94</v>
      </c>
      <c r="G130" s="25">
        <v>45</v>
      </c>
      <c r="H130" s="13">
        <v>0</v>
      </c>
      <c r="I130" s="25">
        <v>0</v>
      </c>
      <c r="J130" s="12">
        <v>0</v>
      </c>
      <c r="K130" s="12">
        <v>0</v>
      </c>
      <c r="L130" s="25" t="s">
        <v>11</v>
      </c>
      <c r="M130" s="10"/>
      <c r="N130" s="15"/>
      <c r="O130" s="15"/>
      <c r="P130" s="4"/>
      <c r="Q130" s="55"/>
      <c r="R130" s="40">
        <f t="shared" si="30"/>
        <v>0.17525773195876287</v>
      </c>
      <c r="S130" s="42" t="str" cm="1">
        <f t="array" ref="S130">SETVECTOR(R130:R131)</f>
        <v>0.175257731958763,0.189690721649485</v>
      </c>
      <c r="T130" s="42">
        <f t="shared" si="57"/>
        <v>0.25979381443298966</v>
      </c>
      <c r="U130" s="5">
        <f t="shared" si="58"/>
        <v>0</v>
      </c>
      <c r="V130" s="5">
        <f t="shared" si="59"/>
        <v>3.2122134281226573E-2</v>
      </c>
      <c r="W130" s="5">
        <f t="shared" si="60"/>
        <v>0.28681833946741553</v>
      </c>
      <c r="X130" s="5">
        <f t="shared" si="61"/>
        <v>3.3253548786155759E-2</v>
      </c>
      <c r="Y130" s="46" t="str" cm="1">
        <f t="array" ref="Y130:AB130">SETMATRIX(GETMATRIX(Y129:AB129)-$O$9*TRANSPOSE(AO129:AR129)*GETVECTOR(S129))</f>
        <v>0.5774,0.5774</v>
      </c>
      <c r="Z130" s="46" t="str">
        <v>0.584165298733864,0.580492736405927</v>
      </c>
      <c r="AA130" s="46" t="str">
        <v>0.600687803819134,0.599205649328672</v>
      </c>
      <c r="AB130" s="46" t="str">
        <v>0.585452270300291,0.580963697022633</v>
      </c>
      <c r="AC130" s="39" t="str" cm="1">
        <f t="array" ref="AC130:AF130">SETMATRIX(GETMATRIX(AC129:AF129)-$O$9*TRANSPOSE($AO$4:$AR$4)*$AL$4)</f>
        <v>0.5774</v>
      </c>
      <c r="AD130" s="39" t="str">
        <v>0.5774</v>
      </c>
      <c r="AE130" s="39" t="str">
        <v>0.5774</v>
      </c>
      <c r="AF130" s="39" t="str">
        <v>0.5774</v>
      </c>
      <c r="AG130" s="5" cm="1">
        <f t="array" ref="AG130">SIGMOID(SUM(GETVECTOR(_xlfn.CONCAT(Y130,",",AC130))*GETVECTOR(_xlfn.CONCAT($S130,",",$AL$4)))+U130)</f>
        <v>0.55248623872780911</v>
      </c>
      <c r="AH130" s="5" cm="1">
        <f t="array" ref="AH130">SIGMOID(SUM(GETVECTOR(_xlfn.CONCAT(Z130,",",AD130))*GETVECTOR(_xlfn.CONCAT($S130,",",$AL$4)))+V130)</f>
        <v>0.56085080193869197</v>
      </c>
      <c r="AI130" s="5" cm="1">
        <f t="array" ref="AI130">TANH(SUM(GETVECTOR(_xlfn.CONCAT(AA130,",",AE130))*GETVECTOR(_xlfn.CONCAT($S130,",",$AL$4)))+W130)</f>
        <v>0.46663288789265644</v>
      </c>
      <c r="AJ130" s="5" cm="1">
        <f t="array" ref="AJ130">SIGMOID(SUM(GETVECTOR(_xlfn.CONCAT(AB130,",",AF130))*GETVECTOR(_xlfn.CONCAT($S130,",",$AL$4)))+X130)</f>
        <v>0.56120699089925852</v>
      </c>
      <c r="AK130" s="5">
        <f t="shared" si="47"/>
        <v>0.26171142938556413</v>
      </c>
      <c r="AL130" s="46">
        <f t="shared" si="48"/>
        <v>0.14361039540865508</v>
      </c>
      <c r="AM130" s="3">
        <f t="shared" si="49"/>
        <v>-0.11618341902433457</v>
      </c>
      <c r="AN130" s="3">
        <f t="shared" si="50"/>
        <v>-6.0933291471781836E-2</v>
      </c>
      <c r="AO130" s="3">
        <f t="shared" si="51"/>
        <v>0</v>
      </c>
      <c r="AP130" s="3">
        <f t="shared" si="52"/>
        <v>-7.0030853891745208E-3</v>
      </c>
      <c r="AQ130" s="3">
        <f t="shared" si="53"/>
        <v>-2.6733119277573023E-2</v>
      </c>
      <c r="AR130" s="3">
        <f t="shared" si="54"/>
        <v>-7.3213257479709934E-3</v>
      </c>
      <c r="AS130" s="3" cm="1">
        <f t="array" ref="AS130">SUM(AO130:AR130*AC130:AF130)</f>
        <v>-2.3706618061458483E-2</v>
      </c>
      <c r="AT130" s="50">
        <f t="shared" si="55"/>
        <v>1.3498586856184108E-2</v>
      </c>
      <c r="AU130" s="50">
        <f t="shared" si="56"/>
        <v>0.11618341902433457</v>
      </c>
      <c r="AV130" s="67"/>
      <c r="AW130" s="67"/>
    </row>
    <row r="131" spans="1:49" ht="15" customHeight="1" x14ac:dyDescent="0.25">
      <c r="A131" s="11">
        <f t="shared" si="46"/>
        <v>128</v>
      </c>
      <c r="B131" s="29">
        <v>31175</v>
      </c>
      <c r="C131" s="25"/>
      <c r="D131" s="12"/>
      <c r="E131" s="25">
        <v>23.9</v>
      </c>
      <c r="F131" s="35">
        <v>97</v>
      </c>
      <c r="G131" s="25">
        <v>4</v>
      </c>
      <c r="H131" s="13">
        <v>0</v>
      </c>
      <c r="I131" s="25">
        <v>0</v>
      </c>
      <c r="J131" s="12">
        <v>0</v>
      </c>
      <c r="K131" s="12">
        <v>0</v>
      </c>
      <c r="L131" s="25" t="s">
        <v>11</v>
      </c>
      <c r="M131" s="10"/>
      <c r="N131" s="15"/>
      <c r="O131" s="15"/>
      <c r="P131" s="4"/>
      <c r="Q131" s="55"/>
      <c r="R131" s="40">
        <f t="shared" si="30"/>
        <v>0.18969072164948453</v>
      </c>
      <c r="S131" s="42" t="str" cm="1">
        <f t="array" ref="S131">SETVECTOR(R131:R132)</f>
        <v>0.189690721649485,0.25979381443299</v>
      </c>
      <c r="T131" s="42">
        <f t="shared" si="57"/>
        <v>0.29587628865979382</v>
      </c>
      <c r="U131" s="5">
        <f t="shared" si="58"/>
        <v>0</v>
      </c>
      <c r="V131" s="5">
        <f t="shared" si="59"/>
        <v>3.2822442820144022E-2</v>
      </c>
      <c r="W131" s="5">
        <f t="shared" si="60"/>
        <v>0.28949165139517286</v>
      </c>
      <c r="X131" s="5">
        <f t="shared" si="61"/>
        <v>3.3985681360952862E-2</v>
      </c>
      <c r="Y131" s="46" t="str" cm="1">
        <f t="array" ref="Y131:AB131">SETMATRIX(GETMATRIX(Y130:AB130)-$O$9*TRANSPOSE(AO130:AR130)*GETVECTOR(S130))</f>
        <v>0.5774,0.5774</v>
      </c>
      <c r="Z131" s="46" t="str">
        <v>0.584288033220066,0.580625578438052</v>
      </c>
      <c r="AA131" s="46" t="str">
        <v>0.601156322404411,0.599712751797443</v>
      </c>
      <c r="AB131" s="46" t="str">
        <v>0.585580582194843,0.581102575779089</v>
      </c>
      <c r="AC131" s="39" t="str" cm="1">
        <f t="array" ref="AC131:AF131">SETMATRIX(GETMATRIX(AC130:AF130)-$O$9*TRANSPOSE($AO$4:$AR$4)*$AL$4)</f>
        <v>0.5774</v>
      </c>
      <c r="AD131" s="39" t="str">
        <v>0.5774</v>
      </c>
      <c r="AE131" s="39" t="str">
        <v>0.5774</v>
      </c>
      <c r="AF131" s="39" t="str">
        <v>0.5774</v>
      </c>
      <c r="AG131" s="5" cm="1">
        <f t="array" ref="AG131">SIGMOID(SUM(GETVECTOR(_xlfn.CONCAT(Y131,",",AC131))*GETVECTOR(_xlfn.CONCAT($S131,",",$AL$4)))+U131)</f>
        <v>0.56452133479732203</v>
      </c>
      <c r="AH131" s="5" cm="1">
        <f t="array" ref="AH131">SIGMOID(SUM(GETVECTOR(_xlfn.CONCAT(Z131,",",AD131))*GETVECTOR(_xlfn.CONCAT($S131,",",$AL$4)))+V131)</f>
        <v>0.57309730082101962</v>
      </c>
      <c r="AI131" s="5" cm="1">
        <f t="array" ref="AI131">TANH(SUM(GETVECTOR(_xlfn.CONCAT(AA131,",",AE131))*GETVECTOR(_xlfn.CONCAT($S131,",",$AL$4)))+W131)</f>
        <v>0.5074779916873905</v>
      </c>
      <c r="AJ131" s="5" cm="1">
        <f t="array" ref="AJ131">SIGMOID(SUM(GETVECTOR(_xlfn.CONCAT(AB131,",",AF131))*GETVECTOR(_xlfn.CONCAT($S131,",",$AL$4)))+X131)</f>
        <v>0.57347215712746913</v>
      </c>
      <c r="AK131" s="5">
        <f t="shared" si="47"/>
        <v>0.29083426726211531</v>
      </c>
      <c r="AL131" s="46">
        <f t="shared" si="48"/>
        <v>0.16223670196706572</v>
      </c>
      <c r="AM131" s="3">
        <f t="shared" si="49"/>
        <v>-0.1336395866927281</v>
      </c>
      <c r="AN131" s="3">
        <f t="shared" si="50"/>
        <v>-7.0504903606839864E-2</v>
      </c>
      <c r="AO131" s="3">
        <f t="shared" si="51"/>
        <v>0</v>
      </c>
      <c r="AP131" s="3">
        <f t="shared" si="52"/>
        <v>-8.7537431481025819E-3</v>
      </c>
      <c r="AQ131" s="3">
        <f t="shared" si="53"/>
        <v>-3.0000210933219421E-2</v>
      </c>
      <c r="AR131" s="3">
        <f t="shared" si="54"/>
        <v>-9.2476550006986864E-3</v>
      </c>
      <c r="AS131" s="3" cm="1">
        <f t="array" ref="AS131">SUM(AO131:AR131*AC131:AF131)</f>
        <v>-2.7716129083958745E-2</v>
      </c>
      <c r="AT131" s="50">
        <f t="shared" si="55"/>
        <v>1.7859539131403191E-2</v>
      </c>
      <c r="AU131" s="50">
        <f t="shared" si="56"/>
        <v>0.1336395866927281</v>
      </c>
      <c r="AV131" s="67"/>
      <c r="AW131" s="67"/>
    </row>
    <row r="132" spans="1:49" ht="15" customHeight="1" x14ac:dyDescent="0.25">
      <c r="A132" s="11">
        <f t="shared" si="46"/>
        <v>129</v>
      </c>
      <c r="B132" s="29">
        <v>31176</v>
      </c>
      <c r="C132" s="25"/>
      <c r="D132" s="12"/>
      <c r="E132" s="25">
        <v>26</v>
      </c>
      <c r="F132" s="35">
        <v>47</v>
      </c>
      <c r="G132" s="25">
        <v>24</v>
      </c>
      <c r="H132" s="13">
        <v>0</v>
      </c>
      <c r="I132" s="25">
        <v>0</v>
      </c>
      <c r="J132" s="12">
        <v>0</v>
      </c>
      <c r="K132" s="12">
        <v>0</v>
      </c>
      <c r="L132" s="25" t="s">
        <v>11</v>
      </c>
      <c r="M132" s="10"/>
      <c r="N132" s="15"/>
      <c r="O132" s="15"/>
      <c r="P132" s="4"/>
      <c r="Q132" s="55"/>
      <c r="R132" s="40">
        <f t="shared" si="30"/>
        <v>0.25979381443298966</v>
      </c>
      <c r="S132" s="42" t="str" cm="1">
        <f t="array" ref="S132">SETVECTOR(R132:R133)</f>
        <v>0.25979381443299,0.295876288659794</v>
      </c>
      <c r="T132" s="42">
        <f t="shared" si="57"/>
        <v>0.25773195876288657</v>
      </c>
      <c r="U132" s="5">
        <f t="shared" si="58"/>
        <v>0</v>
      </c>
      <c r="V132" s="5">
        <f t="shared" si="59"/>
        <v>3.3697817134954282E-2</v>
      </c>
      <c r="W132" s="5">
        <f t="shared" si="60"/>
        <v>0.29249167248849478</v>
      </c>
      <c r="X132" s="5">
        <f t="shared" si="61"/>
        <v>3.491044686102273E-2</v>
      </c>
      <c r="Y132" s="46" t="str" cm="1">
        <f t="array" ref="Y132:AB132">SETMATRIX(GETMATRIX(Y131:AB131)-$O$9*TRANSPOSE(AO131:AR131)*GETVECTOR(S131))</f>
        <v>0.5774,0.5774</v>
      </c>
      <c r="Z132" s="46" t="str">
        <v>0.584454083605556,0.580852995270353</v>
      </c>
      <c r="AA132" s="46" t="str">
        <v>0.601725398570567,0.600492138720657</v>
      </c>
      <c r="AB132" s="46" t="str">
        <v>0.585756001629908,0.581342824135808</v>
      </c>
      <c r="AC132" s="39" t="str" cm="1">
        <f t="array" ref="AC132:AF132">SETMATRIX(GETMATRIX(AC131:AF131)-$O$9*TRANSPOSE($AO$4:$AR$4)*$AL$4)</f>
        <v>0.5774</v>
      </c>
      <c r="AD132" s="39" t="str">
        <v>0.5774</v>
      </c>
      <c r="AE132" s="39" t="str">
        <v>0.5774</v>
      </c>
      <c r="AF132" s="39" t="str">
        <v>0.5774</v>
      </c>
      <c r="AG132" s="5" cm="1">
        <f t="array" ref="AG132">SIGMOID(SUM(GETVECTOR(_xlfn.CONCAT(Y132,",",AC132))*GETVECTOR(_xlfn.CONCAT($S132,",",$AL$4)))+U132)</f>
        <v>0.57952990753731792</v>
      </c>
      <c r="AH132" s="5" cm="1">
        <f t="array" ref="AH132">SIGMOID(SUM(GETVECTOR(_xlfn.CONCAT(Z132,",",AD132))*GETVECTOR(_xlfn.CONCAT($S132,",",$AL$4)))+V132)</f>
        <v>0.58840993358872995</v>
      </c>
      <c r="AI132" s="5" cm="1">
        <f t="array" ref="AI132">TANH(SUM(GETVECTOR(_xlfn.CONCAT(AA132,",",AE132))*GETVECTOR(_xlfn.CONCAT($S132,",",$AL$4)))+W132)</f>
        <v>0.55562891133515224</v>
      </c>
      <c r="AJ132" s="5" cm="1">
        <f t="array" ref="AJ132">SIGMOID(SUM(GETVECTOR(_xlfn.CONCAT(AB132,",",AF132))*GETVECTOR(_xlfn.CONCAT($S132,",",$AL$4)))+X132)</f>
        <v>0.58882056428618668</v>
      </c>
      <c r="AK132" s="5">
        <f t="shared" si="47"/>
        <v>0.32693757081869523</v>
      </c>
      <c r="AL132" s="46">
        <f t="shared" si="48"/>
        <v>0.18592973204351121</v>
      </c>
      <c r="AM132" s="3">
        <f t="shared" si="49"/>
        <v>-7.1802226719375362E-2</v>
      </c>
      <c r="AN132" s="3">
        <f t="shared" si="50"/>
        <v>-3.8063093324011921E-2</v>
      </c>
      <c r="AO132" s="3">
        <f t="shared" si="51"/>
        <v>0</v>
      </c>
      <c r="AP132" s="3">
        <f t="shared" si="52"/>
        <v>-5.1219318526879009E-3</v>
      </c>
      <c r="AQ132" s="3">
        <f t="shared" si="53"/>
        <v>-1.5482314207362406E-2</v>
      </c>
      <c r="AR132" s="3">
        <f t="shared" si="54"/>
        <v>-5.4893148632025324E-3</v>
      </c>
      <c r="AS132" s="3" cm="1">
        <f t="array" ref="AS132">SUM(AO132:AR132*AC132:AF132)</f>
        <v>-1.5066422077086189E-2</v>
      </c>
      <c r="AT132" s="50">
        <f t="shared" si="55"/>
        <v>5.1555597618605812E-3</v>
      </c>
      <c r="AU132" s="50">
        <f t="shared" si="56"/>
        <v>7.1802226719375362E-2</v>
      </c>
      <c r="AV132" s="67"/>
      <c r="AW132" s="67"/>
    </row>
    <row r="133" spans="1:49" ht="15" customHeight="1" x14ac:dyDescent="0.25">
      <c r="A133" s="11">
        <f t="shared" si="46"/>
        <v>130</v>
      </c>
      <c r="B133" s="29">
        <v>31177</v>
      </c>
      <c r="C133" s="25"/>
      <c r="D133" s="12"/>
      <c r="E133" s="25">
        <v>25</v>
      </c>
      <c r="F133" s="35">
        <v>96</v>
      </c>
      <c r="G133" s="25">
        <v>34</v>
      </c>
      <c r="H133" s="13">
        <v>0</v>
      </c>
      <c r="I133" s="25">
        <v>0</v>
      </c>
      <c r="J133" s="12">
        <v>0</v>
      </c>
      <c r="K133" s="12">
        <v>0</v>
      </c>
      <c r="L133" s="25" t="s">
        <v>11</v>
      </c>
      <c r="M133" s="10"/>
      <c r="N133" s="15"/>
      <c r="O133" s="15"/>
      <c r="P133" s="4"/>
      <c r="Q133" s="55"/>
      <c r="R133" s="40">
        <f t="shared" si="30"/>
        <v>0.29587628865979382</v>
      </c>
      <c r="S133" s="42" t="str" cm="1">
        <f t="array" ref="S133">SETVECTOR(R133:R134)</f>
        <v>0.295876288659794,0.257731958762887</v>
      </c>
      <c r="T133" s="42">
        <f t="shared" si="57"/>
        <v>1.0309278350515464E-2</v>
      </c>
      <c r="U133" s="5">
        <f t="shared" si="58"/>
        <v>0</v>
      </c>
      <c r="V133" s="5">
        <f t="shared" si="59"/>
        <v>3.4210010320223069E-2</v>
      </c>
      <c r="W133" s="5">
        <f t="shared" si="60"/>
        <v>0.29403990390923102</v>
      </c>
      <c r="X133" s="5">
        <f t="shared" si="61"/>
        <v>3.545937834734298E-2</v>
      </c>
      <c r="Y133" s="46" t="str" cm="1">
        <f t="array" ref="Y133:AB133">SETMATRIX(GETMATRIX(Y132:AB132)-$O$9*TRANSPOSE(AO132:AR132)*GETVECTOR(S132))</f>
        <v>0.5774,0.5774</v>
      </c>
      <c r="Z133" s="46" t="str">
        <v>0.584587148226884,0.581004541089087</v>
      </c>
      <c r="AA133" s="46" t="str">
        <v>0.602127619516985,0.600950223687411</v>
      </c>
      <c r="AB133" s="46" t="str">
        <v>0.585898610634602,0.581505239946709</v>
      </c>
      <c r="AC133" s="39" t="str" cm="1">
        <f t="array" ref="AC133:AF133">SETMATRIX(GETMATRIX(AC132:AF132)-$O$9*TRANSPOSE($AO$4:$AR$4)*$AL$4)</f>
        <v>0.5774</v>
      </c>
      <c r="AD133" s="39" t="str">
        <v>0.5774</v>
      </c>
      <c r="AE133" s="39" t="str">
        <v>0.5774</v>
      </c>
      <c r="AF133" s="39" t="str">
        <v>0.5774</v>
      </c>
      <c r="AG133" s="5" cm="1">
        <f t="array" ref="AG133">SIGMOID(SUM(GETVECTOR(_xlfn.CONCAT(Y133,",",AC133))*GETVECTOR(_xlfn.CONCAT($S133,",",$AL$4)))+U133)</f>
        <v>0.57923978125367126</v>
      </c>
      <c r="AH133" s="5" cm="1">
        <f t="array" ref="AH133">SIGMOID(SUM(GETVECTOR(_xlfn.CONCAT(Z133,",",AD133))*GETVECTOR(_xlfn.CONCAT($S133,",",$AL$4)))+V133)</f>
        <v>0.58829438849759874</v>
      </c>
      <c r="AI133" s="5" cm="1">
        <f t="array" ref="AI133">TANH(SUM(GETVECTOR(_xlfn.CONCAT(AA133,",",AE133))*GETVECTOR(_xlfn.CONCAT($S133,",",$AL$4)))+W133)</f>
        <v>0.55603778661648018</v>
      </c>
      <c r="AJ133" s="5" cm="1">
        <f t="array" ref="AJ133">SIGMOID(SUM(GETVECTOR(_xlfn.CONCAT(AB133,",",AF133))*GETVECTOR(_xlfn.CONCAT($S133,",",$AL$4)))+X133)</f>
        <v>0.58872216183139858</v>
      </c>
      <c r="AK133" s="5">
        <f t="shared" si="47"/>
        <v>0.32711390965910048</v>
      </c>
      <c r="AL133" s="46">
        <f t="shared" si="48"/>
        <v>0.18599211804999466</v>
      </c>
      <c r="AM133" s="3">
        <f t="shared" si="49"/>
        <v>0.1756828396994792</v>
      </c>
      <c r="AN133" s="3">
        <f t="shared" si="50"/>
        <v>9.3105331008965606E-2</v>
      </c>
      <c r="AO133" s="3">
        <f t="shared" si="51"/>
        <v>0</v>
      </c>
      <c r="AP133" s="3">
        <f t="shared" si="52"/>
        <v>1.2538926210156582E-2</v>
      </c>
      <c r="AQ133" s="3">
        <f t="shared" si="53"/>
        <v>3.7838629787684284E-2</v>
      </c>
      <c r="AR133" s="3">
        <f t="shared" si="54"/>
        <v>1.3438759777745954E-2</v>
      </c>
      <c r="AS133" s="3" cm="1">
        <f t="array" ref="AS133">SUM(AO133:AR133*AC133:AF133)</f>
        <v>3.6847540728823833E-2</v>
      </c>
      <c r="AT133" s="50">
        <f t="shared" si="55"/>
        <v>3.0864460164872907E-2</v>
      </c>
      <c r="AU133" s="50">
        <f t="shared" si="56"/>
        <v>0.1756828396994792</v>
      </c>
      <c r="AV133" s="67"/>
      <c r="AW133" s="67"/>
    </row>
    <row r="134" spans="1:49" ht="15" customHeight="1" x14ac:dyDescent="0.25">
      <c r="A134" s="11">
        <f t="shared" ref="A134:A197" si="62">A133+1</f>
        <v>131</v>
      </c>
      <c r="B134" s="29">
        <v>31178</v>
      </c>
      <c r="C134" s="25"/>
      <c r="D134" s="12"/>
      <c r="E134" s="25">
        <v>25.2</v>
      </c>
      <c r="F134" s="35">
        <v>92</v>
      </c>
      <c r="G134" s="25">
        <v>49</v>
      </c>
      <c r="H134" s="13">
        <v>0</v>
      </c>
      <c r="I134" s="25">
        <v>0</v>
      </c>
      <c r="J134" s="12">
        <v>0</v>
      </c>
      <c r="K134" s="12">
        <v>0</v>
      </c>
      <c r="L134" s="25" t="s">
        <v>11</v>
      </c>
      <c r="M134" s="10"/>
      <c r="N134" s="15"/>
      <c r="O134" s="15"/>
      <c r="P134" s="4"/>
      <c r="Q134" s="55"/>
      <c r="R134" s="40">
        <f t="shared" si="30"/>
        <v>0.25773195876288657</v>
      </c>
      <c r="S134" s="42" t="str" cm="1">
        <f t="array" ref="S134">SETVECTOR(R134:R135)</f>
        <v>0.257731958762887,0.0103092783505155</v>
      </c>
      <c r="T134" s="42">
        <f t="shared" si="57"/>
        <v>0.16185567010309276</v>
      </c>
      <c r="U134" s="5">
        <f t="shared" si="58"/>
        <v>0</v>
      </c>
      <c r="V134" s="5">
        <f t="shared" si="59"/>
        <v>3.2956117699207414E-2</v>
      </c>
      <c r="W134" s="5">
        <f t="shared" si="60"/>
        <v>0.29025604093046259</v>
      </c>
      <c r="X134" s="5">
        <f t="shared" si="61"/>
        <v>3.4115502369568382E-2</v>
      </c>
      <c r="Y134" s="46" t="str" cm="1">
        <f t="array" ref="Y134:AB134">SETMATRIX(GETMATRIX(Y133:AB133)-$O$9*TRANSPOSE(AO133:AR133)*GETVECTOR(S133))</f>
        <v>0.5774,0.5774</v>
      </c>
      <c r="Z134" s="46" t="str">
        <v>0.5842161511318,0.580681372887794</v>
      </c>
      <c r="AA134" s="46" t="str">
        <v>0.60100806418203,0.599975001270203</v>
      </c>
      <c r="AB134" s="46" t="str">
        <v>0.585500989597879,0.581158880158623</v>
      </c>
      <c r="AC134" s="39" t="str" cm="1">
        <f t="array" ref="AC134:AF134">SETMATRIX(GETMATRIX(AC133:AF133)-$O$9*TRANSPOSE($AO$4:$AR$4)*$AL$4)</f>
        <v>0.5774</v>
      </c>
      <c r="AD134" s="39" t="str">
        <v>0.5774</v>
      </c>
      <c r="AE134" s="39" t="str">
        <v>0.5774</v>
      </c>
      <c r="AF134" s="39" t="str">
        <v>0.5774</v>
      </c>
      <c r="AG134" s="5" cm="1">
        <f t="array" ref="AG134">SIGMOID(SUM(GETVECTOR(_xlfn.CONCAT(Y134,",",AC134))*GETVECTOR(_xlfn.CONCAT($S134,",",$AL$4)))+U134)</f>
        <v>0.53861470571488013</v>
      </c>
      <c r="AH134" s="5" cm="1">
        <f t="array" ref="AH134">SIGMOID(SUM(GETVECTOR(_xlfn.CONCAT(Z134,",",AD134))*GETVECTOR(_xlfn.CONCAT($S134,",",$AL$4)))+V134)</f>
        <v>0.54723713016903164</v>
      </c>
      <c r="AI134" s="5" cm="1">
        <f t="array" ref="AI134">TANH(SUM(GETVECTOR(_xlfn.CONCAT(AA134,",",AE134))*GETVECTOR(_xlfn.CONCAT($S134,",",$AL$4)))+W134)</f>
        <v>0.42300013961897298</v>
      </c>
      <c r="AJ134" s="5" cm="1">
        <f t="array" ref="AJ134">SIGMOID(SUM(GETVECTOR(_xlfn.CONCAT(AB134,",",AF134))*GETVECTOR(_xlfn.CONCAT($S134,",",$AL$4)))+X134)</f>
        <v>0.54760762989753808</v>
      </c>
      <c r="AK134" s="5">
        <f t="shared" si="47"/>
        <v>0.23148138246618646</v>
      </c>
      <c r="AL134" s="46">
        <f t="shared" si="48"/>
        <v>0.124544364317128</v>
      </c>
      <c r="AM134" s="3">
        <f t="shared" si="49"/>
        <v>-3.7311305785964768E-2</v>
      </c>
      <c r="AN134" s="3">
        <f t="shared" si="50"/>
        <v>-1.9375091696707297E-2</v>
      </c>
      <c r="AO134" s="3">
        <f t="shared" si="51"/>
        <v>0</v>
      </c>
      <c r="AP134" s="3">
        <f t="shared" si="52"/>
        <v>-2.030629251739123E-3</v>
      </c>
      <c r="AQ134" s="3">
        <f t="shared" si="53"/>
        <v>-8.7056253668740882E-3</v>
      </c>
      <c r="AR134" s="3">
        <f t="shared" si="54"/>
        <v>-2.1022279228270269E-3</v>
      </c>
      <c r="AS134" s="3" cm="1">
        <f t="array" ref="AS134">SUM(AO134:AR134*AC134:AF134)</f>
        <v>-7.4129398194275938E-3</v>
      </c>
      <c r="AT134" s="50">
        <f t="shared" si="55"/>
        <v>1.3921335394537679E-3</v>
      </c>
      <c r="AU134" s="50">
        <f t="shared" si="56"/>
        <v>3.7311305785964768E-2</v>
      </c>
      <c r="AV134" s="67"/>
      <c r="AW134" s="67"/>
    </row>
    <row r="135" spans="1:49" ht="15" customHeight="1" x14ac:dyDescent="0.25">
      <c r="A135" s="11">
        <f t="shared" si="62"/>
        <v>132</v>
      </c>
      <c r="B135" s="29">
        <v>31179</v>
      </c>
      <c r="C135" s="25"/>
      <c r="D135" s="12"/>
      <c r="E135" s="25">
        <v>24.8</v>
      </c>
      <c r="F135" s="35">
        <v>93</v>
      </c>
      <c r="G135" s="25">
        <v>8</v>
      </c>
      <c r="H135" s="13">
        <v>0</v>
      </c>
      <c r="I135" s="25">
        <v>0</v>
      </c>
      <c r="J135" s="12">
        <v>0</v>
      </c>
      <c r="K135" s="12">
        <v>0</v>
      </c>
      <c r="L135" s="25" t="s">
        <v>11</v>
      </c>
      <c r="M135" s="10"/>
      <c r="N135" s="15"/>
      <c r="O135" s="15"/>
      <c r="P135" s="4"/>
      <c r="Q135" s="55"/>
      <c r="R135" s="40">
        <f t="shared" si="30"/>
        <v>1.0309278350515464E-2</v>
      </c>
      <c r="S135" s="42" t="str" cm="1">
        <f t="array" ref="S135">SETVECTOR(R135:R136)</f>
        <v>0.0103092783505155,0.161855670103093</v>
      </c>
      <c r="T135" s="42">
        <f t="shared" si="57"/>
        <v>0.19587628865979381</v>
      </c>
      <c r="U135" s="5">
        <f t="shared" si="58"/>
        <v>0</v>
      </c>
      <c r="V135" s="5">
        <f t="shared" si="59"/>
        <v>3.3159180624381328E-2</v>
      </c>
      <c r="W135" s="5">
        <f t="shared" si="60"/>
        <v>0.29112660346715002</v>
      </c>
      <c r="X135" s="5">
        <f t="shared" si="61"/>
        <v>3.4325725161851083E-2</v>
      </c>
      <c r="Y135" s="46" t="str" cm="1">
        <f t="array" ref="Y135:AB135">SETMATRIX(GETMATRIX(Y134:AB134)-$O$9*TRANSPOSE(AO134:AR134)*GETVECTOR(S134))</f>
        <v>0.5774,0.5774</v>
      </c>
      <c r="Z135" s="46" t="str">
        <v>0.584268486937257,0.580683466320012</v>
      </c>
      <c r="AA135" s="46" t="str">
        <v>0.601232435969836,0.599983976141715</v>
      </c>
      <c r="AB135" s="46" t="str">
        <v>0.585555170729911,0.581161047403904</v>
      </c>
      <c r="AC135" s="39" t="str" cm="1">
        <f t="array" ref="AC135:AF135">SETMATRIX(GETMATRIX(AC134:AF134)-$O$9*TRANSPOSE($AO$4:$AR$4)*$AL$4)</f>
        <v>0.5774</v>
      </c>
      <c r="AD135" s="39" t="str">
        <v>0.5774</v>
      </c>
      <c r="AE135" s="39" t="str">
        <v>0.5774</v>
      </c>
      <c r="AF135" s="39" t="str">
        <v>0.5774</v>
      </c>
      <c r="AG135" s="5" cm="1">
        <f t="array" ref="AG135">SIGMOID(SUM(GETVECTOR(_xlfn.CONCAT(Y135,",",AC135))*GETVECTOR(_xlfn.CONCAT($S135,",",$AL$4)))+U135)</f>
        <v>0.52483156496816241</v>
      </c>
      <c r="AH135" s="5" cm="1">
        <f t="array" ref="AH135">SIGMOID(SUM(GETVECTOR(_xlfn.CONCAT(Z135,",",AD135))*GETVECTOR(_xlfn.CONCAT($S135,",",$AL$4)))+V135)</f>
        <v>0.53324325587981769</v>
      </c>
      <c r="AI135" s="5" cm="1">
        <f t="array" ref="AI135">TANH(SUM(GETVECTOR(_xlfn.CONCAT(AA135,",",AE135))*GETVECTOR(_xlfn.CONCAT($S135,",",$AL$4)))+W135)</f>
        <v>0.37517788053556417</v>
      </c>
      <c r="AJ135" s="5" cm="1">
        <f t="array" ref="AJ135">SIGMOID(SUM(GETVECTOR(_xlfn.CONCAT(AB135,",",AF135))*GETVECTOR(_xlfn.CONCAT($S135,",",$AL$4)))+X135)</f>
        <v>0.53355613064645047</v>
      </c>
      <c r="AK135" s="5">
        <f t="shared" si="47"/>
        <v>0.20006107455087352</v>
      </c>
      <c r="AL135" s="46">
        <f t="shared" si="48"/>
        <v>0.10534212898712998</v>
      </c>
      <c r="AM135" s="3">
        <f t="shared" si="49"/>
        <v>-9.053415967266383E-2</v>
      </c>
      <c r="AN135" s="3">
        <f t="shared" si="50"/>
        <v>-4.6422115658914347E-2</v>
      </c>
      <c r="AO135" s="3">
        <f t="shared" si="51"/>
        <v>0</v>
      </c>
      <c r="AP135" s="3">
        <f t="shared" si="52"/>
        <v>-4.3348904653503148E-3</v>
      </c>
      <c r="AQ135" s="3">
        <f t="shared" si="53"/>
        <v>-2.1269906198183471E-2</v>
      </c>
      <c r="AR135" s="3">
        <f t="shared" si="54"/>
        <v>-4.4485036938630472E-3</v>
      </c>
      <c r="AS135" s="3" cm="1">
        <f t="array" ref="AS135">SUM(AO135:AR135*AC135:AF135)</f>
        <v>-1.7352775626360933E-2</v>
      </c>
      <c r="AT135" s="50">
        <f t="shared" si="55"/>
        <v>8.1964340676353893E-3</v>
      </c>
      <c r="AU135" s="50">
        <f t="shared" si="56"/>
        <v>9.053415967266383E-2</v>
      </c>
      <c r="AV135" s="67"/>
      <c r="AW135" s="67"/>
    </row>
    <row r="136" spans="1:49" ht="15" customHeight="1" x14ac:dyDescent="0.25">
      <c r="A136" s="11">
        <f t="shared" si="62"/>
        <v>133</v>
      </c>
      <c r="B136" s="29">
        <v>31180</v>
      </c>
      <c r="C136" s="25"/>
      <c r="D136" s="12"/>
      <c r="E136" s="25">
        <v>25.6</v>
      </c>
      <c r="F136" s="35">
        <v>93</v>
      </c>
      <c r="G136" s="25">
        <v>78</v>
      </c>
      <c r="H136" s="13">
        <v>0</v>
      </c>
      <c r="I136" s="25">
        <v>0</v>
      </c>
      <c r="J136" s="12">
        <v>0</v>
      </c>
      <c r="K136" s="12">
        <v>0</v>
      </c>
      <c r="L136" s="25" t="s">
        <v>11</v>
      </c>
      <c r="M136" s="10"/>
      <c r="N136" s="15"/>
      <c r="O136" s="15"/>
      <c r="P136" s="4"/>
      <c r="Q136" s="55"/>
      <c r="R136" s="40">
        <f t="shared" si="30"/>
        <v>0.16185567010309276</v>
      </c>
      <c r="S136" s="42" t="str" cm="1">
        <f t="array" ref="S136">SETVECTOR(R136:R137)</f>
        <v>0.161855670103093,0.195876288659794</v>
      </c>
      <c r="T136" s="42">
        <f t="shared" si="57"/>
        <v>4.1237113402061855E-2</v>
      </c>
      <c r="U136" s="5">
        <f t="shared" si="58"/>
        <v>0</v>
      </c>
      <c r="V136" s="5">
        <f t="shared" si="59"/>
        <v>3.3592669670916356E-2</v>
      </c>
      <c r="W136" s="5">
        <f t="shared" si="60"/>
        <v>0.29325359408696838</v>
      </c>
      <c r="X136" s="5">
        <f t="shared" si="61"/>
        <v>3.4770575531237385E-2</v>
      </c>
      <c r="Y136" s="46" t="str" cm="1">
        <f t="array" ref="Y136:AB136">SETMATRIX(GETMATRIX(Y135:AB135)-$O$9*TRANSPOSE(AO135:AR135)*GETVECTOR(S135))</f>
        <v>0.5774,0.5774</v>
      </c>
      <c r="Z136" s="46" t="str">
        <v>0.5842729558965,0.580753628980121</v>
      </c>
      <c r="AA136" s="46" t="str">
        <v>0.601254363708185,0.600328241633789</v>
      </c>
      <c r="AB136" s="46" t="str">
        <v>0.585559756816193,0.581233048958537</v>
      </c>
      <c r="AC136" s="39" t="str" cm="1">
        <f t="array" ref="AC136:AF136">SETMATRIX(GETMATRIX(AC135:AF135)-$O$9*TRANSPOSE($AO$4:$AR$4)*$AL$4)</f>
        <v>0.5774</v>
      </c>
      <c r="AD136" s="39" t="str">
        <v>0.5774</v>
      </c>
      <c r="AE136" s="39" t="str">
        <v>0.5774</v>
      </c>
      <c r="AF136" s="39" t="str">
        <v>0.5774</v>
      </c>
      <c r="AG136" s="5" cm="1">
        <f t="array" ref="AG136">SIGMOID(SUM(GETVECTOR(_xlfn.CONCAT(Y136,",",AC136))*GETVECTOR(_xlfn.CONCAT($S136,",",$AL$4)))+U136)</f>
        <v>0.55145579256323818</v>
      </c>
      <c r="AH136" s="5" cm="1">
        <f t="array" ref="AH136">SIGMOID(SUM(GETVECTOR(_xlfn.CONCAT(Z136,",",AD136))*GETVECTOR(_xlfn.CONCAT($S136,",",$AL$4)))+V136)</f>
        <v>0.56018586813057414</v>
      </c>
      <c r="AI136" s="5" cm="1">
        <f t="array" ref="AI136">TANH(SUM(GETVECTOR(_xlfn.CONCAT(AA136,",",AE136))*GETVECTOR(_xlfn.CONCAT($S136,",",$AL$4)))+W136)</f>
        <v>0.46851039126251337</v>
      </c>
      <c r="AJ136" s="5" cm="1">
        <f t="array" ref="AJ136">SIGMOID(SUM(GETVECTOR(_xlfn.CONCAT(AB136,",",AF136))*GETVECTOR(_xlfn.CONCAT($S136,",",$AL$4)))+X136)</f>
        <v>0.560550496422345</v>
      </c>
      <c r="AK136" s="5">
        <f t="shared" si="47"/>
        <v>0.262452900257586</v>
      </c>
      <c r="AL136" s="46">
        <f t="shared" si="48"/>
        <v>0.14383074284005462</v>
      </c>
      <c r="AM136" s="3">
        <f t="shared" si="49"/>
        <v>0.10259362943799277</v>
      </c>
      <c r="AN136" s="3">
        <f t="shared" si="50"/>
        <v>5.3722661540670874E-2</v>
      </c>
      <c r="AO136" s="3">
        <f t="shared" si="51"/>
        <v>0</v>
      </c>
      <c r="AP136" s="3">
        <f t="shared" si="52"/>
        <v>6.2012333866041476E-3</v>
      </c>
      <c r="AQ136" s="3">
        <f t="shared" si="53"/>
        <v>2.3488834667061403E-2</v>
      </c>
      <c r="AR136" s="3">
        <f t="shared" si="54"/>
        <v>6.4845687002688052E-3</v>
      </c>
      <c r="AS136" s="3" cm="1">
        <f t="array" ref="AS136">SUM(AO136:AR136*AC136:AF136)</f>
        <v>2.0887235261721697E-2</v>
      </c>
      <c r="AT136" s="50">
        <f t="shared" si="55"/>
        <v>1.0525452801260177E-2</v>
      </c>
      <c r="AU136" s="50">
        <f t="shared" si="56"/>
        <v>0.10259362943799277</v>
      </c>
      <c r="AV136" s="67"/>
      <c r="AW136" s="67"/>
    </row>
    <row r="137" spans="1:49" ht="15" customHeight="1" x14ac:dyDescent="0.25">
      <c r="A137" s="11">
        <f t="shared" si="62"/>
        <v>134</v>
      </c>
      <c r="B137" s="29">
        <v>31181</v>
      </c>
      <c r="C137" s="25"/>
      <c r="D137" s="12"/>
      <c r="E137" s="25">
        <v>24.2</v>
      </c>
      <c r="F137" s="35">
        <v>97</v>
      </c>
      <c r="G137" s="25">
        <v>2</v>
      </c>
      <c r="H137" s="13">
        <v>0</v>
      </c>
      <c r="I137" s="25">
        <v>0</v>
      </c>
      <c r="J137" s="12">
        <v>0</v>
      </c>
      <c r="K137" s="12">
        <v>0</v>
      </c>
      <c r="L137" s="25" t="s">
        <v>11</v>
      </c>
      <c r="M137" s="10"/>
      <c r="N137" s="15"/>
      <c r="O137" s="15"/>
      <c r="P137" s="4"/>
      <c r="Q137" s="55"/>
      <c r="R137" s="40">
        <f t="shared" si="30"/>
        <v>0.19587628865979381</v>
      </c>
      <c r="S137" s="42" t="str" cm="1">
        <f t="array" ref="S137">SETVECTOR(R137:R138)</f>
        <v>0.195876288659794,0.0412371134020619</v>
      </c>
      <c r="T137" s="42">
        <f t="shared" si="57"/>
        <v>0.70206185567010304</v>
      </c>
      <c r="U137" s="5">
        <f t="shared" si="58"/>
        <v>0</v>
      </c>
      <c r="V137" s="5">
        <f t="shared" si="59"/>
        <v>3.2972546332255943E-2</v>
      </c>
      <c r="W137" s="5">
        <f t="shared" si="60"/>
        <v>0.29090471062026224</v>
      </c>
      <c r="X137" s="5">
        <f t="shared" si="61"/>
        <v>3.4122118661210503E-2</v>
      </c>
      <c r="Y137" s="46" t="str" cm="1">
        <f t="array" ref="Y137:AB137">SETMATRIX(GETMATRIX(Y136:AB136)-$O$9*TRANSPOSE(AO136:AR136)*GETVECTOR(S136))</f>
        <v>0.5774,0.5774</v>
      </c>
      <c r="Z137" s="46" t="str">
        <v>0.584172585417975,0.580632161522033</v>
      </c>
      <c r="AA137" s="46" t="str">
        <v>0.600874183600687,0.599868151057836</v>
      </c>
      <c r="AB137" s="46" t="str">
        <v>0.585454800394962,0.58110603163348</v>
      </c>
      <c r="AC137" s="39" t="str" cm="1">
        <f t="array" ref="AC137:AF137">SETMATRIX(GETMATRIX(AC136:AF136)-$O$9*TRANSPOSE($AO$4:$AR$4)*$AL$4)</f>
        <v>0.5774</v>
      </c>
      <c r="AD137" s="39" t="str">
        <v>0.5774</v>
      </c>
      <c r="AE137" s="39" t="str">
        <v>0.5774</v>
      </c>
      <c r="AF137" s="39" t="str">
        <v>0.5774</v>
      </c>
      <c r="AG137" s="5" cm="1">
        <f t="array" ref="AG137">SIGMOID(SUM(GETVECTOR(_xlfn.CONCAT(Y137,",",AC137))*GETVECTOR(_xlfn.CONCAT($S137,",",$AL$4)))+U137)</f>
        <v>0.53417395610824714</v>
      </c>
      <c r="AH137" s="5" cm="1">
        <f t="array" ref="AH137">SIGMOID(SUM(GETVECTOR(_xlfn.CONCAT(Z137,",",AD137))*GETVECTOR(_xlfn.CONCAT($S137,",",$AL$4)))+V137)</f>
        <v>0.54273093461175803</v>
      </c>
      <c r="AI137" s="5" cm="1">
        <f t="array" ref="AI137">TANH(SUM(GETVECTOR(_xlfn.CONCAT(AA137,",",AE137))*GETVECTOR(_xlfn.CONCAT($S137,",",$AL$4)))+W137)</f>
        <v>0.40810760025364334</v>
      </c>
      <c r="AJ137" s="5" cm="1">
        <f t="array" ref="AJ137">SIGMOID(SUM(GETVECTOR(_xlfn.CONCAT(AB137,",",AF137))*GETVECTOR(_xlfn.CONCAT($S137,",",$AL$4)))+X137)</f>
        <v>0.54308338706575088</v>
      </c>
      <c r="AK137" s="5">
        <f t="shared" si="47"/>
        <v>0.2214926193078216</v>
      </c>
      <c r="AL137" s="46">
        <f t="shared" si="48"/>
        <v>0.11835972698941535</v>
      </c>
      <c r="AM137" s="3">
        <f t="shared" si="49"/>
        <v>-0.58370212868068772</v>
      </c>
      <c r="AN137" s="3">
        <f t="shared" si="50"/>
        <v>-0.30194212953231336</v>
      </c>
      <c r="AO137" s="3">
        <f t="shared" si="51"/>
        <v>0</v>
      </c>
      <c r="AP137" s="3">
        <f t="shared" si="52"/>
        <v>-3.0581219131747592E-2</v>
      </c>
      <c r="AQ137" s="3">
        <f t="shared" si="53"/>
        <v>-0.13657993319002149</v>
      </c>
      <c r="AR137" s="3">
        <f t="shared" si="54"/>
        <v>-3.1566917891775632E-2</v>
      </c>
      <c r="AS137" s="3" cm="1">
        <f t="array" ref="AS137">SUM(AO137:AR137*AC137:AF137)</f>
        <v>-0.11474558774130071</v>
      </c>
      <c r="AT137" s="50">
        <f t="shared" si="55"/>
        <v>0.34070817502636613</v>
      </c>
      <c r="AU137" s="50">
        <f t="shared" si="56"/>
        <v>0.58370212868068772</v>
      </c>
      <c r="AV137" s="67"/>
      <c r="AW137" s="67"/>
    </row>
    <row r="138" spans="1:49" ht="15" customHeight="1" x14ac:dyDescent="0.25">
      <c r="A138" s="11">
        <f t="shared" si="62"/>
        <v>135</v>
      </c>
      <c r="B138" s="29">
        <v>31182</v>
      </c>
      <c r="C138" s="25"/>
      <c r="D138" s="12"/>
      <c r="E138" s="25">
        <v>25.1</v>
      </c>
      <c r="F138" s="35">
        <v>92</v>
      </c>
      <c r="G138" s="25">
        <v>1</v>
      </c>
      <c r="H138" s="13">
        <v>0</v>
      </c>
      <c r="I138" s="25">
        <v>0</v>
      </c>
      <c r="J138" s="12">
        <v>0</v>
      </c>
      <c r="K138" s="12">
        <v>0</v>
      </c>
      <c r="L138" s="25" t="s">
        <v>11</v>
      </c>
      <c r="M138" s="10"/>
      <c r="N138" s="15"/>
      <c r="O138" s="15"/>
      <c r="P138" s="4"/>
      <c r="Q138" s="55"/>
      <c r="R138" s="40">
        <f t="shared" si="30"/>
        <v>4.1237113402061855E-2</v>
      </c>
      <c r="S138" s="42" t="str" cm="1">
        <f t="array" ref="S138">SETVECTOR(R138:R139)</f>
        <v>0.0412371134020619,0.702061855670103</v>
      </c>
      <c r="T138" s="42">
        <f t="shared" si="57"/>
        <v>6.3917525773195871E-2</v>
      </c>
      <c r="U138" s="5">
        <f t="shared" si="58"/>
        <v>0</v>
      </c>
      <c r="V138" s="5">
        <f t="shared" si="59"/>
        <v>3.6030668245430705E-2</v>
      </c>
      <c r="W138" s="5">
        <f t="shared" si="60"/>
        <v>0.30456270393926438</v>
      </c>
      <c r="X138" s="5">
        <f t="shared" si="61"/>
        <v>3.727881045038807E-2</v>
      </c>
      <c r="Y138" s="46" t="str" cm="1">
        <f t="array" ref="Y138:AB138">SETMATRIX(GETMATRIX(Y137:AB137)-$O$9*TRANSPOSE(AO137:AR137)*GETVECTOR(S137))</f>
        <v>0.5774,0.5774</v>
      </c>
      <c r="Z138" s="46" t="str">
        <v>0.584771598988597,0.580758269642164</v>
      </c>
      <c r="AA138" s="46" t="str">
        <v>0.603549460642553,0.600431367277176</v>
      </c>
      <c r="AB138" s="46" t="str">
        <v>0.586073121467069,0.581236204490766</v>
      </c>
      <c r="AC138" s="39" t="str" cm="1">
        <f t="array" ref="AC138:AF138">SETMATRIX(GETMATRIX(AC137:AF137)-$O$9*TRANSPOSE($AO$4:$AR$4)*$AL$4)</f>
        <v>0.5774</v>
      </c>
      <c r="AD138" s="39" t="str">
        <v>0.5774</v>
      </c>
      <c r="AE138" s="39" t="str">
        <v>0.5774</v>
      </c>
      <c r="AF138" s="39" t="str">
        <v>0.5774</v>
      </c>
      <c r="AG138" s="5" cm="1">
        <f t="array" ref="AG138">SIGMOID(SUM(GETVECTOR(_xlfn.CONCAT(Y138,",",AC138))*GETVECTOR(_xlfn.CONCAT($S138,",",$AL$4)))+U138)</f>
        <v>0.60567803998846881</v>
      </c>
      <c r="AH138" s="5" cm="1">
        <f t="array" ref="AH138">SIGMOID(SUM(GETVECTOR(_xlfn.CONCAT(Z138,",",AD138))*GETVECTOR(_xlfn.CONCAT($S138,",",$AL$4)))+V138)</f>
        <v>0.61488024548994158</v>
      </c>
      <c r="AI138" s="5" cm="1">
        <f t="array" ref="AI138">TANH(SUM(GETVECTOR(_xlfn.CONCAT(AA138,",",AE138))*GETVECTOR(_xlfn.CONCAT($S138,",",$AL$4)))+W138)</f>
        <v>0.63573997642051228</v>
      </c>
      <c r="AJ138" s="5" cm="1">
        <f t="array" ref="AJ138">SIGMOID(SUM(GETVECTOR(_xlfn.CONCAT(AB138,",",AF138))*GETVECTOR(_xlfn.CONCAT($S138,",",$AL$4)))+X138)</f>
        <v>0.61526790183155944</v>
      </c>
      <c r="AK138" s="5">
        <f t="shared" si="47"/>
        <v>0.39090395276921425</v>
      </c>
      <c r="AL138" s="46">
        <f t="shared" si="48"/>
        <v>0.22896533936532854</v>
      </c>
      <c r="AM138" s="3">
        <f t="shared" si="49"/>
        <v>0.16504781359213266</v>
      </c>
      <c r="AN138" s="3">
        <f t="shared" si="50"/>
        <v>8.7485394388185395E-2</v>
      </c>
      <c r="AO138" s="3">
        <f t="shared" si="51"/>
        <v>0</v>
      </c>
      <c r="AP138" s="3">
        <f t="shared" si="52"/>
        <v>1.3170474204244604E-2</v>
      </c>
      <c r="AQ138" s="3">
        <f t="shared" si="53"/>
        <v>3.2051759366373833E-2</v>
      </c>
      <c r="AR138" s="3">
        <f t="shared" si="54"/>
        <v>1.453911395902128E-2</v>
      </c>
      <c r="AS138" s="3" cm="1">
        <f t="array" ref="AS138">SUM(AO138:AR138*AC138:AF138)</f>
        <v>3.4506202063613975E-2</v>
      </c>
      <c r="AT138" s="50">
        <f t="shared" si="55"/>
        <v>2.724078077154337E-2</v>
      </c>
      <c r="AU138" s="50">
        <f t="shared" si="56"/>
        <v>0.16504781359213266</v>
      </c>
      <c r="AV138" s="67"/>
      <c r="AW138" s="67"/>
    </row>
    <row r="139" spans="1:49" ht="15" customHeight="1" x14ac:dyDescent="0.25">
      <c r="A139" s="11">
        <f t="shared" si="62"/>
        <v>136</v>
      </c>
      <c r="B139" s="29">
        <v>31183</v>
      </c>
      <c r="C139" s="25"/>
      <c r="D139" s="12"/>
      <c r="E139" s="25">
        <v>24.4</v>
      </c>
      <c r="F139" s="35">
        <v>98</v>
      </c>
      <c r="G139" s="25">
        <v>49</v>
      </c>
      <c r="H139" s="13">
        <v>0</v>
      </c>
      <c r="I139" s="25">
        <v>0</v>
      </c>
      <c r="J139" s="12">
        <v>0</v>
      </c>
      <c r="K139" s="12">
        <v>0</v>
      </c>
      <c r="L139" s="25" t="s">
        <v>11</v>
      </c>
      <c r="M139" s="10"/>
      <c r="N139" s="15"/>
      <c r="O139" s="15"/>
      <c r="P139" s="4"/>
      <c r="Q139" s="55"/>
      <c r="R139" s="40">
        <f t="shared" si="30"/>
        <v>0.70206185567010304</v>
      </c>
      <c r="S139" s="42" t="str" cm="1">
        <f t="array" ref="S139">SETVECTOR(R139:R140)</f>
        <v>0.702061855670103,0.0639175257731959</v>
      </c>
      <c r="T139" s="42">
        <f t="shared" si="57"/>
        <v>0.30927835051546393</v>
      </c>
      <c r="U139" s="5">
        <f t="shared" si="58"/>
        <v>0</v>
      </c>
      <c r="V139" s="5">
        <f t="shared" si="59"/>
        <v>3.4713620825006244E-2</v>
      </c>
      <c r="W139" s="5">
        <f t="shared" si="60"/>
        <v>0.301357528002627</v>
      </c>
      <c r="X139" s="5">
        <f t="shared" si="61"/>
        <v>3.5824899054485944E-2</v>
      </c>
      <c r="Y139" s="46" t="str" cm="1">
        <f t="array" ref="Y139:AB139">SETMATRIX(GETMATRIX(Y138:AB138)-$O$9*TRANSPOSE(AO138:AR138)*GETVECTOR(S138))</f>
        <v>0.5774,0.5774</v>
      </c>
      <c r="Z139" s="46" t="str">
        <v>0.584717287754765,0.579833620886175</v>
      </c>
      <c r="AA139" s="46" t="str">
        <v>0.60341728843898,0.598181135511351</v>
      </c>
      <c r="AB139" s="46" t="str">
        <v>0.58601316635796,0.580215468758179</v>
      </c>
      <c r="AC139" s="39" t="str" cm="1">
        <f t="array" ref="AC139:AF139">SETMATRIX(GETMATRIX(AC138:AF138)-$O$9*TRANSPOSE($AO$4:$AR$4)*$AL$4)</f>
        <v>0.5774</v>
      </c>
      <c r="AD139" s="39" t="str">
        <v>0.5774</v>
      </c>
      <c r="AE139" s="39" t="str">
        <v>0.5774</v>
      </c>
      <c r="AF139" s="39" t="str">
        <v>0.5774</v>
      </c>
      <c r="AG139" s="5" cm="1">
        <f t="array" ref="AG139">SIGMOID(SUM(GETVECTOR(_xlfn.CONCAT(Y139,",",AC139))*GETVECTOR(_xlfn.CONCAT($S139,",",$AL$4)))+U139)</f>
        <v>0.60880134001095099</v>
      </c>
      <c r="AH139" s="5" cm="1">
        <f t="array" ref="AH139">SIGMOID(SUM(GETVECTOR(_xlfn.CONCAT(Z139,",",AD139))*GETVECTOR(_xlfn.CONCAT($S139,",",$AL$4)))+V139)</f>
        <v>0.61828679271315334</v>
      </c>
      <c r="AI139" s="5" cm="1">
        <f t="array" ref="AI139">TANH(SUM(GETVECTOR(_xlfn.CONCAT(AA139,",",AE139))*GETVECTOR(_xlfn.CONCAT($S139,",",$AL$4)))+W139)</f>
        <v>0.6429744135082367</v>
      </c>
      <c r="AJ139" s="5" cm="1">
        <f t="array" ref="AJ139">SIGMOID(SUM(GETVECTOR(_xlfn.CONCAT(AB139,",",AF139))*GETVECTOR(_xlfn.CONCAT($S139,",",$AL$4)))+X139)</f>
        <v>0.61876942399217272</v>
      </c>
      <c r="AK139" s="5">
        <f t="shared" si="47"/>
        <v>0.39754258792462849</v>
      </c>
      <c r="AL139" s="46">
        <f t="shared" si="48"/>
        <v>0.23379852730812931</v>
      </c>
      <c r="AM139" s="3">
        <f t="shared" si="49"/>
        <v>-7.5479823207334623E-2</v>
      </c>
      <c r="AN139" s="3">
        <f t="shared" si="50"/>
        <v>-4.003676056575485E-2</v>
      </c>
      <c r="AO139" s="3">
        <f t="shared" si="51"/>
        <v>0</v>
      </c>
      <c r="AP139" s="3">
        <f t="shared" si="52"/>
        <v>-6.0754685657851519E-3</v>
      </c>
      <c r="AQ139" s="3">
        <f t="shared" si="53"/>
        <v>-1.4520415430572487E-2</v>
      </c>
      <c r="AR139" s="3">
        <f t="shared" si="54"/>
        <v>-6.7276032355994232E-3</v>
      </c>
      <c r="AS139" s="3" cm="1">
        <f t="array" ref="AS139">SUM(AO139:AR139*AC139:AF139)</f>
        <v>-1.5776581527732009E-2</v>
      </c>
      <c r="AT139" s="50">
        <f t="shared" si="55"/>
        <v>5.6972037114104901E-3</v>
      </c>
      <c r="AU139" s="50">
        <f t="shared" si="56"/>
        <v>7.5479823207334623E-2</v>
      </c>
      <c r="AV139" s="67"/>
      <c r="AW139" s="67"/>
    </row>
    <row r="140" spans="1:49" ht="15" customHeight="1" x14ac:dyDescent="0.25">
      <c r="A140" s="11">
        <f t="shared" si="62"/>
        <v>137</v>
      </c>
      <c r="B140" s="29">
        <v>31184</v>
      </c>
      <c r="C140" s="25"/>
      <c r="D140" s="12"/>
      <c r="E140" s="25">
        <v>25.5</v>
      </c>
      <c r="F140" s="35">
        <v>93</v>
      </c>
      <c r="G140" s="25">
        <v>9</v>
      </c>
      <c r="H140" s="13">
        <v>0</v>
      </c>
      <c r="I140" s="25">
        <v>0</v>
      </c>
      <c r="J140" s="12">
        <v>0</v>
      </c>
      <c r="K140" s="12">
        <v>0</v>
      </c>
      <c r="L140" s="25" t="s">
        <v>11</v>
      </c>
      <c r="M140" s="10"/>
      <c r="N140" s="15"/>
      <c r="O140" s="15"/>
      <c r="P140" s="4"/>
      <c r="Q140" s="55"/>
      <c r="R140" s="40">
        <f t="shared" si="30"/>
        <v>6.3917525773195871E-2</v>
      </c>
      <c r="S140" s="42" t="str" cm="1">
        <f t="array" ref="S140">SETVECTOR(R140:R141)</f>
        <v>0.0639175257731959,0.309278350515464</v>
      </c>
      <c r="T140" s="42">
        <f t="shared" si="57"/>
        <v>0.64948453608247425</v>
      </c>
      <c r="U140" s="5">
        <f t="shared" si="58"/>
        <v>0</v>
      </c>
      <c r="V140" s="5">
        <f t="shared" si="59"/>
        <v>3.5321167681584761E-2</v>
      </c>
      <c r="W140" s="5">
        <f t="shared" si="60"/>
        <v>0.30280956954568422</v>
      </c>
      <c r="X140" s="5">
        <f t="shared" si="61"/>
        <v>3.6497659378045888E-2</v>
      </c>
      <c r="Y140" s="46" t="str" cm="1">
        <f t="array" ref="Y140:AB140">SETMATRIX(GETMATRIX(Y139:AB139)-$O$9*TRANSPOSE(AO139:AR139)*GETVECTOR(S139))</f>
        <v>0.5774,0.5774</v>
      </c>
      <c r="Z140" s="46" t="str">
        <v>0.585143823228301,0.579872453778039</v>
      </c>
      <c r="AA140" s="46" t="str">
        <v>0.604436711419209,0.598273946414103</v>
      </c>
      <c r="AB140" s="46" t="str">
        <v>0.58648548571914,0.580258469933499</v>
      </c>
      <c r="AC140" s="39" t="str" cm="1">
        <f t="array" ref="AC140:AF140">SETMATRIX(GETMATRIX(AC139:AF139)-$O$9*TRANSPOSE($AO$4:$AR$4)*$AL$4)</f>
        <v>0.5774</v>
      </c>
      <c r="AD140" s="39" t="str">
        <v>0.5774</v>
      </c>
      <c r="AE140" s="39" t="str">
        <v>0.5774</v>
      </c>
      <c r="AF140" s="39" t="str">
        <v>0.5774</v>
      </c>
      <c r="AG140" s="5" cm="1">
        <f t="array" ref="AG140">SIGMOID(SUM(GETVECTOR(_xlfn.CONCAT(Y140,",",AC140))*GETVECTOR(_xlfn.CONCAT($S140,",",$AL$4)))+U140)</f>
        <v>0.55366333920656063</v>
      </c>
      <c r="AH140" s="5" cm="1">
        <f t="array" ref="AH140">SIGMOID(SUM(GETVECTOR(_xlfn.CONCAT(Z140,",",AD140))*GETVECTOR(_xlfn.CONCAT($S140,",",$AL$4)))+V140)</f>
        <v>0.56268448311088537</v>
      </c>
      <c r="AI140" s="5" cm="1">
        <f t="array" ref="AI140">TANH(SUM(GETVECTOR(_xlfn.CONCAT(AA140,",",AE140))*GETVECTOR(_xlfn.CONCAT($S140,",",$AL$4)))+W140)</f>
        <v>0.48268337272492196</v>
      </c>
      <c r="AJ140" s="5" cm="1">
        <f t="array" ref="AJ140">SIGMOID(SUM(GETVECTOR(_xlfn.CONCAT(AB140,",",AF140))*GETVECTOR(_xlfn.CONCAT($S140,",",$AL$4)))+X140)</f>
        <v>0.5630244331701405</v>
      </c>
      <c r="AK140" s="5">
        <f t="shared" si="47"/>
        <v>0.27159844408794154</v>
      </c>
      <c r="AL140" s="46">
        <f t="shared" si="48"/>
        <v>0.1492642875125772</v>
      </c>
      <c r="AM140" s="3">
        <f t="shared" si="49"/>
        <v>-0.500220248569897</v>
      </c>
      <c r="AN140" s="3">
        <f t="shared" si="50"/>
        <v>-0.26184166201854131</v>
      </c>
      <c r="AO140" s="3">
        <f t="shared" si="51"/>
        <v>0</v>
      </c>
      <c r="AP140" s="3">
        <f t="shared" si="52"/>
        <v>-3.1100037588912353E-2</v>
      </c>
      <c r="AQ140" s="3">
        <f t="shared" si="53"/>
        <v>-0.11300783184317764</v>
      </c>
      <c r="AR140" s="3">
        <f t="shared" si="54"/>
        <v>-3.2626789000826703E-2</v>
      </c>
      <c r="AS140" s="3" cm="1">
        <f t="array" ref="AS140">SUM(AO140:AR140*AC140:AF140)</f>
        <v>-0.1020465917791661</v>
      </c>
      <c r="AT140" s="50">
        <f t="shared" si="55"/>
        <v>0.25022029707932952</v>
      </c>
      <c r="AU140" s="50">
        <f t="shared" si="56"/>
        <v>0.500220248569897</v>
      </c>
      <c r="AV140" s="67"/>
      <c r="AW140" s="67"/>
    </row>
    <row r="141" spans="1:49" ht="15" customHeight="1" x14ac:dyDescent="0.25">
      <c r="A141" s="11">
        <f t="shared" si="62"/>
        <v>138</v>
      </c>
      <c r="B141" s="29">
        <v>31185</v>
      </c>
      <c r="C141" s="25"/>
      <c r="D141" s="12"/>
      <c r="E141" s="25">
        <v>25.3</v>
      </c>
      <c r="F141" s="35">
        <v>94</v>
      </c>
      <c r="G141" s="25">
        <v>0</v>
      </c>
      <c r="H141" s="13">
        <v>0</v>
      </c>
      <c r="I141" s="25">
        <v>0</v>
      </c>
      <c r="J141" s="12">
        <v>0</v>
      </c>
      <c r="K141" s="12">
        <v>0</v>
      </c>
      <c r="L141" s="25" t="s">
        <v>11</v>
      </c>
      <c r="M141" s="10"/>
      <c r="N141" s="15"/>
      <c r="O141" s="15"/>
      <c r="P141" s="4"/>
      <c r="Q141" s="55"/>
      <c r="R141" s="40">
        <f t="shared" si="30"/>
        <v>0.30927835051546393</v>
      </c>
      <c r="S141" s="42" t="str" cm="1">
        <f t="array" ref="S141">SETVECTOR(R141:R142)</f>
        <v>0.309278350515464,0.649484536082474</v>
      </c>
      <c r="T141" s="42">
        <f t="shared" si="57"/>
        <v>0.22680412371134021</v>
      </c>
      <c r="U141" s="5">
        <f t="shared" si="58"/>
        <v>0</v>
      </c>
      <c r="V141" s="5">
        <f t="shared" si="59"/>
        <v>3.8431171440475996E-2</v>
      </c>
      <c r="W141" s="5">
        <f t="shared" si="60"/>
        <v>0.31411035273000198</v>
      </c>
      <c r="X141" s="5">
        <f t="shared" si="61"/>
        <v>3.9760338278128561E-2</v>
      </c>
      <c r="Y141" s="46" t="str" cm="1">
        <f t="array" ref="Y141:AB141">SETMATRIX(GETMATRIX(Y140:AB140)-$O$9*TRANSPOSE(AO140:AR140)*GETVECTOR(S140))</f>
        <v>0.5774,0.5774</v>
      </c>
      <c r="Z141" s="46" t="str">
        <v>0.585342606973715,0.580834310610686</v>
      </c>
      <c r="AA141" s="46" t="str">
        <v>0.60515902951965,0.601769033996882</v>
      </c>
      <c r="AB141" s="46" t="str">
        <v>0.586694028081826,0.581267545881978</v>
      </c>
      <c r="AC141" s="39" t="str" cm="1">
        <f t="array" ref="AC141:AF141">SETMATRIX(GETMATRIX(AC140:AF140)-$O$9*TRANSPOSE($AO$4:$AR$4)*$AL$4)</f>
        <v>0.5774</v>
      </c>
      <c r="AD141" s="39" t="str">
        <v>0.5774</v>
      </c>
      <c r="AE141" s="39" t="str">
        <v>0.5774</v>
      </c>
      <c r="AF141" s="39" t="str">
        <v>0.5774</v>
      </c>
      <c r="AG141" s="5" cm="1">
        <f t="array" ref="AG141">SIGMOID(SUM(GETVECTOR(_xlfn.CONCAT(Y141,",",AC141))*GETVECTOR(_xlfn.CONCAT($S141,",",$AL$4)))+U141)</f>
        <v>0.63496802497979077</v>
      </c>
      <c r="AH141" s="5" cm="1">
        <f t="array" ref="AH141">SIGMOID(SUM(GETVECTOR(_xlfn.CONCAT(Z141,",",AD141))*GETVECTOR(_xlfn.CONCAT($S141,",",$AL$4)))+V141)</f>
        <v>0.64490275814493714</v>
      </c>
      <c r="AI141" s="5" cm="1">
        <f t="array" ref="AI141">TANH(SUM(GETVECTOR(_xlfn.CONCAT(AA141,",",AE141))*GETVECTOR(_xlfn.CONCAT($S141,",",$AL$4)))+W141)</f>
        <v>0.71243562798771609</v>
      </c>
      <c r="AJ141" s="5" cm="1">
        <f t="array" ref="AJ141">SIGMOID(SUM(GETVECTOR(_xlfn.CONCAT(AB141,",",AF141))*GETVECTOR(_xlfn.CONCAT($S141,",",$AL$4)))+X141)</f>
        <v>0.64536715714200987</v>
      </c>
      <c r="AK141" s="5">
        <f t="shared" si="47"/>
        <v>0.45945170148999848</v>
      </c>
      <c r="AL141" s="46">
        <f t="shared" si="48"/>
        <v>0.27727375620353595</v>
      </c>
      <c r="AM141" s="3">
        <f t="shared" si="49"/>
        <v>5.0469632492195743E-2</v>
      </c>
      <c r="AN141" s="3">
        <f t="shared" si="50"/>
        <v>2.6559140877908602E-2</v>
      </c>
      <c r="AO141" s="3">
        <f t="shared" si="51"/>
        <v>0</v>
      </c>
      <c r="AP141" s="3">
        <f t="shared" si="52"/>
        <v>4.3331246831861342E-3</v>
      </c>
      <c r="AQ141" s="3">
        <f t="shared" si="53"/>
        <v>8.4344659574157304E-3</v>
      </c>
      <c r="AR141" s="3">
        <f t="shared" si="54"/>
        <v>4.9626981622302793E-3</v>
      </c>
      <c r="AS141" s="3" cm="1">
        <f t="array" ref="AS141">SUM(AO141:AR141*AC141:AF141)</f>
        <v>1.023746875475528E-2</v>
      </c>
      <c r="AT141" s="50">
        <f t="shared" si="55"/>
        <v>2.5471838038973005E-3</v>
      </c>
      <c r="AU141" s="50">
        <f t="shared" si="56"/>
        <v>5.0469632492195743E-2</v>
      </c>
      <c r="AV141" s="67"/>
      <c r="AW141" s="67"/>
    </row>
    <row r="142" spans="1:49" ht="15" customHeight="1" x14ac:dyDescent="0.25">
      <c r="A142" s="11">
        <f t="shared" si="62"/>
        <v>139</v>
      </c>
      <c r="B142" s="29">
        <v>31186</v>
      </c>
      <c r="C142" s="25"/>
      <c r="D142" s="12"/>
      <c r="E142" s="25">
        <v>24.1</v>
      </c>
      <c r="F142" s="35">
        <v>97</v>
      </c>
      <c r="G142" s="25">
        <v>20</v>
      </c>
      <c r="H142" s="13">
        <v>0</v>
      </c>
      <c r="I142" s="25">
        <v>0</v>
      </c>
      <c r="J142" s="12">
        <v>0</v>
      </c>
      <c r="K142" s="12">
        <v>0</v>
      </c>
      <c r="L142" s="25" t="s">
        <v>11</v>
      </c>
      <c r="M142" s="10"/>
      <c r="N142" s="15"/>
      <c r="O142" s="15"/>
      <c r="P142" s="4"/>
      <c r="Q142" s="55"/>
      <c r="R142" s="40">
        <f t="shared" si="30"/>
        <v>0.64948453608247425</v>
      </c>
      <c r="S142" s="42" t="str" cm="1">
        <f t="array" ref="S142">SETVECTOR(R142:R143)</f>
        <v>0.649484536082474,0.22680412371134</v>
      </c>
      <c r="T142" s="42">
        <f t="shared" si="57"/>
        <v>0.54948453608247416</v>
      </c>
      <c r="U142" s="5">
        <f t="shared" si="58"/>
        <v>0</v>
      </c>
      <c r="V142" s="5">
        <f t="shared" si="59"/>
        <v>3.7997858972157385E-2</v>
      </c>
      <c r="W142" s="5">
        <f t="shared" si="60"/>
        <v>0.31326690613426039</v>
      </c>
      <c r="X142" s="5">
        <f t="shared" si="61"/>
        <v>3.9264068461905534E-2</v>
      </c>
      <c r="Y142" s="46" t="str" cm="1">
        <f t="array" ref="Y142:AB142">SETMATRIX(GETMATRIX(Y141:AB141)-$O$9*TRANSPOSE(AO141:AR141)*GETVECTOR(S141))</f>
        <v>0.5774,0.5774</v>
      </c>
      <c r="Z142" s="46" t="str">
        <v>0.585208592808256,0.580552880863221</v>
      </c>
      <c r="AA142" s="46" t="str">
        <v>0.604898169747771,0.601221228475936</v>
      </c>
      <c r="AB142" s="46" t="str">
        <v>0.586540542571654,0.580945226310617</v>
      </c>
      <c r="AC142" s="39" t="str" cm="1">
        <f t="array" ref="AC142:AF142">SETMATRIX(GETMATRIX(AC141:AF141)-$O$9*TRANSPOSE($AO$4:$AR$4)*$AL$4)</f>
        <v>0.5774</v>
      </c>
      <c r="AD142" s="39" t="str">
        <v>0.5774</v>
      </c>
      <c r="AE142" s="39" t="str">
        <v>0.5774</v>
      </c>
      <c r="AF142" s="39" t="str">
        <v>0.5774</v>
      </c>
      <c r="AG142" s="5" cm="1">
        <f t="array" ref="AG142">SIGMOID(SUM(GETVECTOR(_xlfn.CONCAT(Y142,",",AC142))*GETVECTOR(_xlfn.CONCAT($S142,",",$AL$4)))+U142)</f>
        <v>0.62386105653989643</v>
      </c>
      <c r="AH142" s="5" cm="1">
        <f t="array" ref="AH142">SIGMOID(SUM(GETVECTOR(_xlfn.CONCAT(Z142,",",AD142))*GETVECTOR(_xlfn.CONCAT($S142,",",$AL$4)))+V142)</f>
        <v>0.63407841728647807</v>
      </c>
      <c r="AI142" s="5" cm="1">
        <f t="array" ref="AI142">TANH(SUM(GETVECTOR(_xlfn.CONCAT(AA142,",",AE142))*GETVECTOR(_xlfn.CONCAT($S142,",",$AL$4)))+W142)</f>
        <v>0.68713009598914021</v>
      </c>
      <c r="AJ142" s="5" cm="1">
        <f t="array" ref="AJ142">SIGMOID(SUM(GETVECTOR(_xlfn.CONCAT(AB142,",",AF142))*GETVECTOR(_xlfn.CONCAT($S142,",",$AL$4)))+X142)</f>
        <v>0.63459341877350717</v>
      </c>
      <c r="AK142" s="5">
        <f t="shared" si="47"/>
        <v>0.43569436373469977</v>
      </c>
      <c r="AL142" s="46">
        <f t="shared" si="48"/>
        <v>0.26022719158864832</v>
      </c>
      <c r="AM142" s="3">
        <f t="shared" si="49"/>
        <v>-0.28925734449382584</v>
      </c>
      <c r="AN142" s="3">
        <f t="shared" si="50"/>
        <v>-0.15269382429986628</v>
      </c>
      <c r="AO142" s="3">
        <f t="shared" si="51"/>
        <v>0</v>
      </c>
      <c r="AP142" s="3">
        <f t="shared" si="52"/>
        <v>-2.4343972004004483E-2</v>
      </c>
      <c r="AQ142" s="3">
        <f t="shared" si="53"/>
        <v>-5.1106578301442898E-2</v>
      </c>
      <c r="AR142" s="3">
        <f t="shared" si="54"/>
        <v>-2.7505113074231424E-2</v>
      </c>
      <c r="AS142" s="3" cm="1">
        <f t="array" ref="AS142">SUM(AO142:AR142*AC142:AF142)</f>
        <v>-5.9446600035426539E-2</v>
      </c>
      <c r="AT142" s="50">
        <f t="shared" si="55"/>
        <v>8.3669811343619838E-2</v>
      </c>
      <c r="AU142" s="50">
        <f t="shared" si="56"/>
        <v>0.28925734449382584</v>
      </c>
      <c r="AV142" s="67"/>
      <c r="AW142" s="67"/>
    </row>
    <row r="143" spans="1:49" ht="15" customHeight="1" x14ac:dyDescent="0.25">
      <c r="A143" s="11">
        <f t="shared" si="62"/>
        <v>140</v>
      </c>
      <c r="B143" s="29">
        <v>31187</v>
      </c>
      <c r="C143" s="25"/>
      <c r="D143" s="12"/>
      <c r="E143" s="25">
        <v>24</v>
      </c>
      <c r="F143" s="35">
        <v>99</v>
      </c>
      <c r="G143" s="25">
        <v>16</v>
      </c>
      <c r="H143" s="13">
        <v>0</v>
      </c>
      <c r="I143" s="25">
        <v>0</v>
      </c>
      <c r="J143" s="12">
        <v>0</v>
      </c>
      <c r="K143" s="12">
        <v>0</v>
      </c>
      <c r="L143" s="25" t="s">
        <v>11</v>
      </c>
      <c r="M143" s="10"/>
      <c r="N143" s="15"/>
      <c r="O143" s="15"/>
      <c r="P143" s="4"/>
      <c r="Q143" s="55"/>
      <c r="R143" s="40">
        <f t="shared" si="30"/>
        <v>0.22680412371134021</v>
      </c>
      <c r="S143" s="42" t="str" cm="1">
        <f t="array" ref="S143">SETVECTOR(R143:R144)</f>
        <v>0.22680412371134,0.549484536082474</v>
      </c>
      <c r="T143" s="42">
        <f t="shared" si="57"/>
        <v>3.1958762886597936E-2</v>
      </c>
      <c r="U143" s="5">
        <f t="shared" si="58"/>
        <v>0</v>
      </c>
      <c r="V143" s="5">
        <f t="shared" si="59"/>
        <v>4.0432256172557836E-2</v>
      </c>
      <c r="W143" s="5">
        <f t="shared" si="60"/>
        <v>0.3183775639644047</v>
      </c>
      <c r="X143" s="5">
        <f t="shared" si="61"/>
        <v>4.2014579769328673E-2</v>
      </c>
      <c r="Y143" s="46" t="str" cm="1">
        <f t="array" ref="Y143:AB143">SETMATRIX(GETMATRIX(Y142:AB142)-$O$9*TRANSPOSE(AO142:AR142)*GETVECTOR(S142))</f>
        <v>0.5774,0.5774</v>
      </c>
      <c r="Z143" s="46" t="str">
        <v>0.586789696144599,0.581105012187023</v>
      </c>
      <c r="AA143" s="46" t="str">
        <v>0.608217462977659,0.60238034674669</v>
      </c>
      <c r="AB143" s="46" t="str">
        <v>0.588326957132145,0.581569053617455</v>
      </c>
      <c r="AC143" s="39" t="str" cm="1">
        <f t="array" ref="AC143:AF143">SETMATRIX(GETMATRIX(AC142:AF142)-$O$9*TRANSPOSE($AO$4:$AR$4)*$AL$4)</f>
        <v>0.5774</v>
      </c>
      <c r="AD143" s="39" t="str">
        <v>0.5774</v>
      </c>
      <c r="AE143" s="39" t="str">
        <v>0.5774</v>
      </c>
      <c r="AF143" s="39" t="str">
        <v>0.5774</v>
      </c>
      <c r="AG143" s="5" cm="1">
        <f t="array" ref="AG143">SIGMOID(SUM(GETVECTOR(_xlfn.CONCAT(Y143,",",AC143))*GETVECTOR(_xlfn.CONCAT($S143,",",$AL$4)))+U143)</f>
        <v>0.61021809758417156</v>
      </c>
      <c r="AH143" s="5" cm="1">
        <f t="array" ref="AH143">SIGMOID(SUM(GETVECTOR(_xlfn.CONCAT(Z143,",",AD143))*GETVECTOR(_xlfn.CONCAT($S143,",",$AL$4)))+V143)</f>
        <v>0.62077212703051565</v>
      </c>
      <c r="AI143" s="5" cm="1">
        <f t="array" ref="AI143">TANH(SUM(GETVECTOR(_xlfn.CONCAT(AA143,",",AE143))*GETVECTOR(_xlfn.CONCAT($S143,",",$AL$4)))+W143)</f>
        <v>0.65688955128284532</v>
      </c>
      <c r="AJ143" s="5" cm="1">
        <f t="array" ref="AJ143">SIGMOID(SUM(GETVECTOR(_xlfn.CONCAT(AB143,",",AF143))*GETVECTOR(_xlfn.CONCAT($S143,",",$AL$4)))+X143)</f>
        <v>0.62128659781153439</v>
      </c>
      <c r="AK143" s="5">
        <f t="shared" si="47"/>
        <v>0.40777872397397286</v>
      </c>
      <c r="AL143" s="46">
        <f t="shared" si="48"/>
        <v>0.24018007533827396</v>
      </c>
      <c r="AM143" s="3">
        <f t="shared" si="49"/>
        <v>0.20822131245167602</v>
      </c>
      <c r="AN143" s="3">
        <f t="shared" si="50"/>
        <v>0.11003175926845207</v>
      </c>
      <c r="AO143" s="3">
        <f t="shared" si="51"/>
        <v>0</v>
      </c>
      <c r="AP143" s="3">
        <f t="shared" si="52"/>
        <v>1.701542768171364E-2</v>
      </c>
      <c r="AQ143" s="3">
        <f t="shared" si="53"/>
        <v>3.8830927895491668E-2</v>
      </c>
      <c r="AR143" s="3">
        <f t="shared" si="54"/>
        <v>1.8939688452399749E-2</v>
      </c>
      <c r="AS143" s="3" cm="1">
        <f t="array" ref="AS143">SUM(AO143:AR143*AC143:AF143)</f>
        <v>4.3181461822693959E-2</v>
      </c>
      <c r="AT143" s="50">
        <f t="shared" si="55"/>
        <v>4.3356114959098489E-2</v>
      </c>
      <c r="AU143" s="50">
        <f t="shared" si="56"/>
        <v>0.20822131245167602</v>
      </c>
      <c r="AV143" s="67"/>
      <c r="AW143" s="67"/>
    </row>
    <row r="144" spans="1:49" ht="15" customHeight="1" x14ac:dyDescent="0.25">
      <c r="A144" s="11">
        <f t="shared" si="62"/>
        <v>141</v>
      </c>
      <c r="B144" s="29">
        <v>31188</v>
      </c>
      <c r="C144" s="25"/>
      <c r="D144" s="12"/>
      <c r="E144" s="25">
        <v>24.4</v>
      </c>
      <c r="F144" s="35">
        <v>95</v>
      </c>
      <c r="G144" s="25">
        <v>0</v>
      </c>
      <c r="H144" s="13">
        <v>0</v>
      </c>
      <c r="I144" s="25">
        <v>0</v>
      </c>
      <c r="J144" s="12">
        <v>0</v>
      </c>
      <c r="K144" s="12">
        <v>0</v>
      </c>
      <c r="L144" s="25" t="s">
        <v>11</v>
      </c>
      <c r="M144" s="10"/>
      <c r="N144" s="15"/>
      <c r="O144" s="15"/>
      <c r="P144" s="4"/>
      <c r="Q144" s="55"/>
      <c r="R144" s="40">
        <f t="shared" si="30"/>
        <v>0.54948453608247416</v>
      </c>
      <c r="S144" s="42" t="str" cm="1">
        <f t="array" ref="S144">SETVECTOR(R144:R145)</f>
        <v>0.549484536082474,0.0319587628865979</v>
      </c>
      <c r="T144" s="42">
        <f t="shared" si="57"/>
        <v>6.1855670103092781E-3</v>
      </c>
      <c r="U144" s="5">
        <f t="shared" si="58"/>
        <v>0</v>
      </c>
      <c r="V144" s="5">
        <f t="shared" si="59"/>
        <v>3.8730713404386469E-2</v>
      </c>
      <c r="W144" s="5">
        <f t="shared" si="60"/>
        <v>0.31449447117485552</v>
      </c>
      <c r="X144" s="5">
        <f t="shared" si="61"/>
        <v>4.0120610924088695E-2</v>
      </c>
      <c r="Y144" s="46" t="str" cm="1">
        <f t="array" ref="Y144:AB144">SETMATRIX(GETMATRIX(Y143:AB143)-$O$9*TRANSPOSE(AO143:AR143)*GETVECTOR(S143))</f>
        <v>0.5774,0.5774</v>
      </c>
      <c r="Z144" s="46" t="str">
        <v>0.586403779228106,0.58017004074843</v>
      </c>
      <c r="AA144" s="46" t="str">
        <v>0.607336761520236,0.600246647306659</v>
      </c>
      <c r="AB144" s="46" t="str">
        <v>0.587897397187864,0.580528347025174</v>
      </c>
      <c r="AC144" s="39" t="str" cm="1">
        <f t="array" ref="AC144:AF144">SETMATRIX(GETMATRIX(AC143:AF143)-$O$9*TRANSPOSE($AO$4:$AR$4)*$AL$4)</f>
        <v>0.5774</v>
      </c>
      <c r="AD144" s="39" t="str">
        <v>0.5774</v>
      </c>
      <c r="AE144" s="39" t="str">
        <v>0.5774</v>
      </c>
      <c r="AF144" s="39" t="str">
        <v>0.5774</v>
      </c>
      <c r="AG144" s="5" cm="1">
        <f t="array" ref="AG144">SIGMOID(SUM(GETVECTOR(_xlfn.CONCAT(Y144,",",AC144))*GETVECTOR(_xlfn.CONCAT($S144,",",$AL$4)))+U144)</f>
        <v>0.58315178973091997</v>
      </c>
      <c r="AH144" s="5" cm="1">
        <f t="array" ref="AH144">SIGMOID(SUM(GETVECTOR(_xlfn.CONCAT(Z144,",",AD144))*GETVECTOR(_xlfn.CONCAT($S144,",",$AL$4)))+V144)</f>
        <v>0.59375058301920702</v>
      </c>
      <c r="AI144" s="5" cm="1">
        <f t="array" ref="AI144">TANH(SUM(GETVECTOR(_xlfn.CONCAT(AA144,",",AE144))*GETVECTOR(_xlfn.CONCAT($S144,",",$AL$4)))+W144)</f>
        <v>0.58326685365969522</v>
      </c>
      <c r="AJ144" s="5" cm="1">
        <f t="array" ref="AJ144">SIGMOID(SUM(GETVECTOR(_xlfn.CONCAT(AB144,",",AF144))*GETVECTOR(_xlfn.CONCAT($S144,",",$AL$4)))+X144)</f>
        <v>0.59428645815229209</v>
      </c>
      <c r="AK144" s="5">
        <f t="shared" si="47"/>
        <v>0.34631503441622252</v>
      </c>
      <c r="AL144" s="46">
        <f t="shared" si="48"/>
        <v>0.19795889094931743</v>
      </c>
      <c r="AM144" s="3">
        <f t="shared" si="49"/>
        <v>0.19177332393900814</v>
      </c>
      <c r="AN144" s="3">
        <f t="shared" si="50"/>
        <v>0.10132260368955803</v>
      </c>
      <c r="AO144" s="3">
        <f t="shared" si="51"/>
        <v>0</v>
      </c>
      <c r="AP144" s="3">
        <f t="shared" si="52"/>
        <v>1.4255105566829185E-2</v>
      </c>
      <c r="AQ144" s="3">
        <f t="shared" si="53"/>
        <v>3.9693788847662365E-2</v>
      </c>
      <c r="AR144" s="3">
        <f t="shared" si="54"/>
        <v>1.5402198337360066E-2</v>
      </c>
      <c r="AS144" s="3" cm="1">
        <f t="array" ref="AS144">SUM(AO144:AR144*AC144:AF144)</f>
        <v>4.0043320954919123E-2</v>
      </c>
      <c r="AT144" s="50">
        <f t="shared" si="55"/>
        <v>3.6777007774615754E-2</v>
      </c>
      <c r="AU144" s="50">
        <f t="shared" si="56"/>
        <v>0.19177332393900814</v>
      </c>
      <c r="AV144" s="67"/>
      <c r="AW144" s="67"/>
    </row>
    <row r="145" spans="1:49" ht="15" customHeight="1" x14ac:dyDescent="0.25">
      <c r="A145" s="11">
        <f t="shared" si="62"/>
        <v>142</v>
      </c>
      <c r="B145" s="29">
        <v>31189</v>
      </c>
      <c r="C145" s="25"/>
      <c r="D145" s="12"/>
      <c r="E145" s="25">
        <v>25.6</v>
      </c>
      <c r="F145" s="35">
        <v>88</v>
      </c>
      <c r="G145" s="25">
        <v>64</v>
      </c>
      <c r="H145" s="13">
        <v>0</v>
      </c>
      <c r="I145" s="25">
        <v>0</v>
      </c>
      <c r="J145" s="12">
        <v>0</v>
      </c>
      <c r="K145" s="12">
        <v>0</v>
      </c>
      <c r="L145" s="25" t="s">
        <v>11</v>
      </c>
      <c r="M145" s="10"/>
      <c r="N145" s="15"/>
      <c r="O145" s="15"/>
      <c r="P145" s="4"/>
      <c r="Q145" s="55"/>
      <c r="R145" s="40">
        <f t="shared" si="30"/>
        <v>3.1958762886597936E-2</v>
      </c>
      <c r="S145" s="42" t="str" cm="1">
        <f t="array" ref="S145">SETVECTOR(R145:R146)</f>
        <v>0.0319587628865979,0.00618556701030928</v>
      </c>
      <c r="T145" s="42">
        <f t="shared" si="57"/>
        <v>3.092783505154639E-3</v>
      </c>
      <c r="U145" s="5">
        <f t="shared" si="58"/>
        <v>0</v>
      </c>
      <c r="V145" s="5">
        <f t="shared" si="59"/>
        <v>3.7305202847703549E-2</v>
      </c>
      <c r="W145" s="5">
        <f t="shared" si="60"/>
        <v>0.31052509229008929</v>
      </c>
      <c r="X145" s="5">
        <f t="shared" si="61"/>
        <v>3.8580391090352689E-2</v>
      </c>
      <c r="Y145" s="46" t="str" cm="1">
        <f t="array" ref="Y145:AB145">SETMATRIX(GETMATRIX(Y144:AB144)-$O$9*TRANSPOSE(AO144:AR144)*GETVECTOR(S144))</f>
        <v>0.5774,0.5774</v>
      </c>
      <c r="Z145" s="46" t="str">
        <v>0.585620483221186,0.580124483194557</v>
      </c>
      <c r="AA145" s="46" t="str">
        <v>0.605155649205205,0.600119790868074</v>
      </c>
      <c r="AB145" s="46" t="str">
        <v>0.587051070207059,0.580479123504714</v>
      </c>
      <c r="AC145" s="39" t="str" cm="1">
        <f t="array" ref="AC145:AF145">SETMATRIX(GETMATRIX(AC144:AF144)-$O$9*TRANSPOSE($AO$4:$AR$4)*$AL$4)</f>
        <v>0.5774</v>
      </c>
      <c r="AD145" s="39" t="str">
        <v>0.5774</v>
      </c>
      <c r="AE145" s="39" t="str">
        <v>0.5774</v>
      </c>
      <c r="AF145" s="39" t="str">
        <v>0.5774</v>
      </c>
      <c r="AG145" s="5" cm="1">
        <f t="array" ref="AG145">SIGMOID(SUM(GETVECTOR(_xlfn.CONCAT(Y145,",",AC145))*GETVECTOR(_xlfn.CONCAT($S145,",",$AL$4)))+U145)</f>
        <v>0.50550591145503687</v>
      </c>
      <c r="AH145" s="5" cm="1">
        <f t="array" ref="AH145">SIGMOID(SUM(GETVECTOR(_xlfn.CONCAT(Z145,",",AD145))*GETVECTOR(_xlfn.CONCAT($S145,",",$AL$4)))+V145)</f>
        <v>0.51489791587135048</v>
      </c>
      <c r="AI145" s="5" cm="1">
        <f t="array" ref="AI145">TANH(SUM(GETVECTOR(_xlfn.CONCAT(AA145,",",AE145))*GETVECTOR(_xlfn.CONCAT($S145,",",$AL$4)))+W145)</f>
        <v>0.32173137788446055</v>
      </c>
      <c r="AJ145" s="5" cm="1">
        <f t="array" ref="AJ145">SIGMOID(SUM(GETVECTOR(_xlfn.CONCAT(AB145,",",AF145))*GETVECTOR(_xlfn.CONCAT($S145,",",$AL$4)))+X145)</f>
        <v>0.51522839107043561</v>
      </c>
      <c r="AK145" s="5">
        <f t="shared" si="47"/>
        <v>0.16565881594312665</v>
      </c>
      <c r="AL145" s="46">
        <f t="shared" si="48"/>
        <v>8.4579833320150746E-2</v>
      </c>
      <c r="AM145" s="3">
        <f t="shared" si="49"/>
        <v>8.1487049814996104E-2</v>
      </c>
      <c r="AN145" s="3">
        <f t="shared" si="50"/>
        <v>4.0853025198567317E-2</v>
      </c>
      <c r="AO145" s="3">
        <f t="shared" si="51"/>
        <v>0</v>
      </c>
      <c r="AP145" s="3">
        <f t="shared" si="52"/>
        <v>3.2830078053735353E-3</v>
      </c>
      <c r="AQ145" s="3">
        <f t="shared" si="53"/>
        <v>1.8857767738111701E-2</v>
      </c>
      <c r="AR145" s="3">
        <f t="shared" si="54"/>
        <v>3.3411240211358361E-3</v>
      </c>
      <c r="AS145" s="3" cm="1">
        <f t="array" ref="AS145">SUM(AO145:AR145*AC145:AF145)</f>
        <v>1.4713248808612207E-2</v>
      </c>
      <c r="AT145" s="50">
        <f t="shared" si="55"/>
        <v>6.6401392875516567E-3</v>
      </c>
      <c r="AU145" s="50">
        <f t="shared" si="56"/>
        <v>8.1487049814996104E-2</v>
      </c>
      <c r="AV145" s="67"/>
      <c r="AW145" s="67"/>
    </row>
    <row r="146" spans="1:49" ht="15" customHeight="1" x14ac:dyDescent="0.25">
      <c r="A146" s="11">
        <f t="shared" si="62"/>
        <v>143</v>
      </c>
      <c r="B146" s="29">
        <v>31190</v>
      </c>
      <c r="C146" s="25"/>
      <c r="D146" s="12"/>
      <c r="E146" s="25">
        <v>24.6</v>
      </c>
      <c r="F146" s="35">
        <v>95</v>
      </c>
      <c r="G146" s="25">
        <v>9</v>
      </c>
      <c r="H146" s="13">
        <v>0</v>
      </c>
      <c r="I146" s="25">
        <v>0</v>
      </c>
      <c r="J146" s="12">
        <v>0</v>
      </c>
      <c r="K146" s="12">
        <v>0</v>
      </c>
      <c r="L146" s="25" t="s">
        <v>11</v>
      </c>
      <c r="M146" s="10"/>
      <c r="N146" s="15"/>
      <c r="O146" s="15"/>
      <c r="P146" s="4"/>
      <c r="Q146" s="55"/>
      <c r="R146" s="40">
        <f t="shared" si="30"/>
        <v>6.1855670103092781E-3</v>
      </c>
      <c r="S146" s="42" t="str" cm="1">
        <f t="array" ref="S146">SETVECTOR(R146:R147)</f>
        <v>0.00618556701030928,0.00309278350515464</v>
      </c>
      <c r="T146" s="42">
        <f t="shared" si="57"/>
        <v>2.5773195876288658E-2</v>
      </c>
      <c r="U146" s="5">
        <f t="shared" si="58"/>
        <v>0</v>
      </c>
      <c r="V146" s="5">
        <f t="shared" si="59"/>
        <v>3.6976902067166195E-2</v>
      </c>
      <c r="W146" s="5">
        <f t="shared" si="60"/>
        <v>0.3086393155162781</v>
      </c>
      <c r="X146" s="5">
        <f t="shared" si="61"/>
        <v>3.8246278688239106E-2</v>
      </c>
      <c r="Y146" s="46" t="str" cm="1">
        <f t="array" ref="Y146:AB146">SETMATRIX(GETMATRIX(Y145:AB145)-$O$9*TRANSPOSE(AO145:AR145)*GETVECTOR(S145))</f>
        <v>0.5774,0.5774</v>
      </c>
      <c r="Z146" s="46" t="str">
        <v>0.585609991134385,0.580122452468079</v>
      </c>
      <c r="AA146" s="46" t="str">
        <v>0.605095382112434,0.600108126269473</v>
      </c>
      <c r="AB146" s="46" t="str">
        <v>0.587040392388022,0.580477056830062</v>
      </c>
      <c r="AC146" s="39" t="str" cm="1">
        <f t="array" ref="AC146:AF146">SETMATRIX(GETMATRIX(AC145:AF145)-$O$9*TRANSPOSE($AO$4:$AR$4)*$AL$4)</f>
        <v>0.5774</v>
      </c>
      <c r="AD146" s="39" t="str">
        <v>0.5774</v>
      </c>
      <c r="AE146" s="39" t="str">
        <v>0.5774</v>
      </c>
      <c r="AF146" s="39" t="str">
        <v>0.5774</v>
      </c>
      <c r="AG146" s="5" cm="1">
        <f t="array" ref="AG146">SIGMOID(SUM(GETVECTOR(_xlfn.CONCAT(Y146,",",AC146))*GETVECTOR(_xlfn.CONCAT($S146,",",$AL$4)))+U146)</f>
        <v>0.50133932669358827</v>
      </c>
      <c r="AH146" s="5" cm="1">
        <f t="array" ref="AH146">SIGMOID(SUM(GETVECTOR(_xlfn.CONCAT(Z146,",",AD146))*GETVECTOR(_xlfn.CONCAT($S146,",",$AL$4)))+V146)</f>
        <v>0.5105967692678266</v>
      </c>
      <c r="AI146" s="5" cm="1">
        <f t="array" ref="AI146">TANH(SUM(GETVECTOR(_xlfn.CONCAT(AA146,",",AE146))*GETVECTOR(_xlfn.CONCAT($S146,",",$AL$4)))+W146)</f>
        <v>0.30428780069980466</v>
      </c>
      <c r="AJ146" s="5" cm="1">
        <f t="array" ref="AJ146">SIGMOID(SUM(GETVECTOR(_xlfn.CONCAT(AB146,",",AF146))*GETVECTOR(_xlfn.CONCAT($S146,",",$AL$4)))+X146)</f>
        <v>0.51091645152808007</v>
      </c>
      <c r="AK146" s="5">
        <f t="shared" si="47"/>
        <v>0.15536836796493256</v>
      </c>
      <c r="AL146" s="46">
        <f t="shared" si="48"/>
        <v>7.8747634238404959E-2</v>
      </c>
      <c r="AM146" s="3">
        <f t="shared" si="49"/>
        <v>5.2974438362116301E-2</v>
      </c>
      <c r="AN146" s="3">
        <f t="shared" si="50"/>
        <v>2.6422540892971927E-2</v>
      </c>
      <c r="AO146" s="3">
        <f t="shared" si="51"/>
        <v>0</v>
      </c>
      <c r="AP146" s="3">
        <f t="shared" si="52"/>
        <v>2.0091113841091053E-3</v>
      </c>
      <c r="AQ146" s="3">
        <f t="shared" si="53"/>
        <v>1.2242093503546485E-2</v>
      </c>
      <c r="AR146" s="3">
        <f t="shared" si="54"/>
        <v>2.040266651187712E-3</v>
      </c>
      <c r="AS146" s="3" cm="1">
        <f t="array" ref="AS146">SUM(AO146:AR146*AC146:AF146)</f>
        <v>9.406695666528124E-3</v>
      </c>
      <c r="AT146" s="50">
        <f t="shared" si="55"/>
        <v>2.8062911197816592E-3</v>
      </c>
      <c r="AU146" s="50">
        <f t="shared" si="56"/>
        <v>5.2974438362116301E-2</v>
      </c>
      <c r="AV146" s="67"/>
      <c r="AW146" s="67"/>
    </row>
    <row r="147" spans="1:49" ht="15" customHeight="1" x14ac:dyDescent="0.25">
      <c r="A147" s="11">
        <f t="shared" si="62"/>
        <v>144</v>
      </c>
      <c r="B147" s="29">
        <v>31191</v>
      </c>
      <c r="C147" s="25"/>
      <c r="D147" s="12"/>
      <c r="E147" s="25">
        <v>25</v>
      </c>
      <c r="F147" s="35">
        <v>92</v>
      </c>
      <c r="G147" s="25">
        <v>0</v>
      </c>
      <c r="H147" s="13">
        <v>0</v>
      </c>
      <c r="I147" s="25">
        <v>0</v>
      </c>
      <c r="J147" s="12">
        <v>0</v>
      </c>
      <c r="K147" s="12">
        <v>0</v>
      </c>
      <c r="L147" s="25" t="s">
        <v>11</v>
      </c>
      <c r="M147" s="10"/>
      <c r="N147" s="15"/>
      <c r="O147" s="15"/>
      <c r="P147" s="4"/>
      <c r="Q147" s="55"/>
      <c r="R147" s="40">
        <f t="shared" si="30"/>
        <v>3.092783505154639E-3</v>
      </c>
      <c r="S147" s="42" t="str" cm="1">
        <f t="array" ref="S147">SETVECTOR(R147:R148)</f>
        <v>0.00309278350515464,0.0257731958762887</v>
      </c>
      <c r="T147" s="42">
        <f t="shared" si="57"/>
        <v>0.12989690721649483</v>
      </c>
      <c r="U147" s="5">
        <f t="shared" si="58"/>
        <v>0</v>
      </c>
      <c r="V147" s="5">
        <f t="shared" si="59"/>
        <v>3.6775990928755282E-2</v>
      </c>
      <c r="W147" s="5">
        <f t="shared" si="60"/>
        <v>0.30741510616592344</v>
      </c>
      <c r="X147" s="5">
        <f t="shared" si="61"/>
        <v>3.8042252023120338E-2</v>
      </c>
      <c r="Y147" s="46" t="str" cm="1">
        <f t="array" ref="Y147:AB147">SETMATRIX(GETMATRIX(Y146:AB146)-$O$9*TRANSPOSE(AO146:AR146)*GETVECTOR(S146))</f>
        <v>0.5774,0.5774</v>
      </c>
      <c r="Z147" s="46" t="str">
        <v>0.585608748385075,0.580121831093424</v>
      </c>
      <c r="AA147" s="46" t="str">
        <v>0.605087809683463,0.600104340054987</v>
      </c>
      <c r="AB147" s="46" t="str">
        <v>0.587039130367413,0.580476425819758</v>
      </c>
      <c r="AC147" s="39" t="str" cm="1">
        <f t="array" ref="AC147:AF147">SETMATRIX(GETMATRIX(AC146:AF146)-$O$9*TRANSPOSE($AO$4:$AR$4)*$AL$4)</f>
        <v>0.5774</v>
      </c>
      <c r="AD147" s="39" t="str">
        <v>0.5774</v>
      </c>
      <c r="AE147" s="39" t="str">
        <v>0.5774</v>
      </c>
      <c r="AF147" s="39" t="str">
        <v>0.5774</v>
      </c>
      <c r="AG147" s="5" cm="1">
        <f t="array" ref="AG147">SIGMOID(SUM(GETVECTOR(_xlfn.CONCAT(Y147,",",AC147))*GETVECTOR(_xlfn.CONCAT($S147,",",$AL$4)))+U147)</f>
        <v>0.50416670766622762</v>
      </c>
      <c r="AH147" s="5" cm="1">
        <f t="array" ref="AH147">SIGMOID(SUM(GETVECTOR(_xlfn.CONCAT(Z147,",",AD147))*GETVECTOR(_xlfn.CONCAT($S147,",",$AL$4)))+V147)</f>
        <v>0.51338149016155465</v>
      </c>
      <c r="AI147" s="5" cm="1">
        <f t="array" ref="AI147">TANH(SUM(GETVECTOR(_xlfn.CONCAT(AA147,",",AE147))*GETVECTOR(_xlfn.CONCAT($S147,",",$AL$4)))+W147)</f>
        <v>0.31379837133933475</v>
      </c>
      <c r="AJ147" s="5" cm="1">
        <f t="array" ref="AJ147">SIGMOID(SUM(GETVECTOR(_xlfn.CONCAT(AB147,",",AF147))*GETVECTOR(_xlfn.CONCAT($S147,",",$AL$4)))+X147)</f>
        <v>0.51370121147049741</v>
      </c>
      <c r="AK147" s="5">
        <f t="shared" si="47"/>
        <v>0.16109827548845657</v>
      </c>
      <c r="AL147" s="46">
        <f t="shared" si="48"/>
        <v>8.2047818091038324E-2</v>
      </c>
      <c r="AM147" s="3">
        <f t="shared" si="49"/>
        <v>-4.7849089125456504E-2</v>
      </c>
      <c r="AN147" s="3">
        <f t="shared" si="50"/>
        <v>-2.3953092291938122E-2</v>
      </c>
      <c r="AO147" s="3">
        <f t="shared" si="51"/>
        <v>0</v>
      </c>
      <c r="AP147" s="3">
        <f t="shared" si="52"/>
        <v>-1.8777644112872225E-3</v>
      </c>
      <c r="AQ147" s="3">
        <f t="shared" si="53"/>
        <v>-1.1086188475557436E-2</v>
      </c>
      <c r="AR147" s="3">
        <f t="shared" si="54"/>
        <v>-1.9091669110281495E-3</v>
      </c>
      <c r="AS147" s="3" cm="1">
        <f t="array" ref="AS147">SUM(AO147:AR147*AC147:AF147)</f>
        <v>-8.58773937129176E-3</v>
      </c>
      <c r="AT147" s="50">
        <f t="shared" si="55"/>
        <v>2.2895353301358797E-3</v>
      </c>
      <c r="AU147" s="50">
        <f t="shared" si="56"/>
        <v>4.7849089125456504E-2</v>
      </c>
      <c r="AV147" s="67"/>
      <c r="AW147" s="67"/>
    </row>
    <row r="148" spans="1:49" ht="15" customHeight="1" x14ac:dyDescent="0.25">
      <c r="A148" s="11">
        <f t="shared" si="62"/>
        <v>145</v>
      </c>
      <c r="B148" s="29">
        <v>31192</v>
      </c>
      <c r="C148" s="25"/>
      <c r="D148" s="12"/>
      <c r="E148" s="25">
        <v>25.1</v>
      </c>
      <c r="F148" s="35">
        <v>92</v>
      </c>
      <c r="G148" s="25">
        <v>0</v>
      </c>
      <c r="H148" s="13">
        <v>0</v>
      </c>
      <c r="I148" s="25">
        <v>0</v>
      </c>
      <c r="J148" s="12">
        <v>0</v>
      </c>
      <c r="K148" s="12">
        <v>0</v>
      </c>
      <c r="L148" s="25" t="s">
        <v>11</v>
      </c>
      <c r="M148" s="10"/>
      <c r="N148" s="15"/>
      <c r="O148" s="15"/>
      <c r="P148" s="4"/>
      <c r="Q148" s="55"/>
      <c r="R148" s="40">
        <f t="shared" si="30"/>
        <v>2.5773195876288658E-2</v>
      </c>
      <c r="S148" s="42" t="str" cm="1">
        <f t="array" ref="S148">SETVECTOR(R148:R149)</f>
        <v>0.0257731958762887,0.129896907216495</v>
      </c>
      <c r="T148" s="42">
        <f t="shared" si="57"/>
        <v>0.85567010309278346</v>
      </c>
      <c r="U148" s="5">
        <f t="shared" si="58"/>
        <v>0</v>
      </c>
      <c r="V148" s="5">
        <f t="shared" si="59"/>
        <v>3.6963767369884007E-2</v>
      </c>
      <c r="W148" s="5">
        <f t="shared" si="60"/>
        <v>0.30852372501347919</v>
      </c>
      <c r="X148" s="5">
        <f t="shared" si="61"/>
        <v>3.8233168714223151E-2</v>
      </c>
      <c r="Y148" s="46" t="str" cm="1">
        <f t="array" ref="Y148:AB148">SETMATRIX(GETMATRIX(Y147:AB147)-$O$9*TRANSPOSE(AO147:AR147)*GETVECTOR(S147))</f>
        <v>0.5774,0.5774</v>
      </c>
      <c r="Z148" s="46" t="str">
        <v>0.585609329136955,0.580126670692422</v>
      </c>
      <c r="AA148" s="46" t="str">
        <v>0.605091238401548,0.600132912705697</v>
      </c>
      <c r="AB148" s="46" t="str">
        <v>0.587039720831406,0.580481346353034</v>
      </c>
      <c r="AC148" s="39" t="str" cm="1">
        <f t="array" ref="AC148:AF148">SETMATRIX(GETMATRIX(AC147:AF147)-$O$9*TRANSPOSE($AO$4:$AR$4)*$AL$4)</f>
        <v>0.5774</v>
      </c>
      <c r="AD148" s="39" t="str">
        <v>0.5774</v>
      </c>
      <c r="AE148" s="39" t="str">
        <v>0.5774</v>
      </c>
      <c r="AF148" s="39" t="str">
        <v>0.5774</v>
      </c>
      <c r="AG148" s="5" cm="1">
        <f t="array" ref="AG148">SIGMOID(SUM(GETVECTOR(_xlfn.CONCAT(Y148,",",AC148))*GETVECTOR(_xlfn.CONCAT($S148,",",$AL$4)))+U148)</f>
        <v>0.52245586278519085</v>
      </c>
      <c r="AH148" s="5" cm="1">
        <f t="array" ref="AH148">SIGMOID(SUM(GETVECTOR(_xlfn.CONCAT(Z148,",",AD148))*GETVECTOR(_xlfn.CONCAT($S148,",",$AL$4)))+V148)</f>
        <v>0.53181033996202676</v>
      </c>
      <c r="AI148" s="5" cm="1">
        <f t="array" ref="AI148">TANH(SUM(GETVECTOR(_xlfn.CONCAT(AA148,",",AE148))*GETVECTOR(_xlfn.CONCAT($S148,",",$AL$4)))+W148)</f>
        <v>0.38172238731481861</v>
      </c>
      <c r="AJ148" s="5" cm="1">
        <f t="array" ref="AJ148">SIGMOID(SUM(GETVECTOR(_xlfn.CONCAT(AB148,",",AF148))*GETVECTOR(_xlfn.CONCAT($S148,",",$AL$4)))+X148)</f>
        <v>0.53214704159349013</v>
      </c>
      <c r="AK148" s="5">
        <f t="shared" si="47"/>
        <v>0.20300391256901013</v>
      </c>
      <c r="AL148" s="46">
        <f t="shared" si="48"/>
        <v>0.10656802731789937</v>
      </c>
      <c r="AM148" s="3">
        <f t="shared" si="49"/>
        <v>-0.74910207577488408</v>
      </c>
      <c r="AN148" s="3">
        <f t="shared" si="50"/>
        <v>-0.38264559237489626</v>
      </c>
      <c r="AO148" s="3">
        <f t="shared" si="51"/>
        <v>0</v>
      </c>
      <c r="AP148" s="3">
        <f t="shared" si="52"/>
        <v>-3.6368295030748753E-2</v>
      </c>
      <c r="AQ148" s="3">
        <f t="shared" si="53"/>
        <v>-0.17384324010844457</v>
      </c>
      <c r="AR148" s="3">
        <f t="shared" si="54"/>
        <v>-3.7348856283332253E-2</v>
      </c>
      <c r="AS148" s="3" cm="1">
        <f t="array" ref="AS148">SUM(AO148:AR148*AC148:AF148)</f>
        <v>-0.14294137000736629</v>
      </c>
      <c r="AT148" s="50">
        <f t="shared" si="55"/>
        <v>0.56115391993024022</v>
      </c>
      <c r="AU148" s="50">
        <f t="shared" si="56"/>
        <v>0.74910207577488408</v>
      </c>
      <c r="AV148" s="67"/>
      <c r="AW148" s="67"/>
    </row>
    <row r="149" spans="1:49" ht="15" customHeight="1" x14ac:dyDescent="0.25">
      <c r="A149" s="11">
        <f t="shared" si="62"/>
        <v>146</v>
      </c>
      <c r="B149" s="29">
        <v>31193</v>
      </c>
      <c r="C149" s="25"/>
      <c r="D149" s="12"/>
      <c r="E149" s="25">
        <v>25.2</v>
      </c>
      <c r="F149" s="35">
        <v>89</v>
      </c>
      <c r="G149" s="25">
        <v>0</v>
      </c>
      <c r="H149" s="13">
        <v>0</v>
      </c>
      <c r="I149" s="25">
        <v>0</v>
      </c>
      <c r="J149" s="12">
        <v>0</v>
      </c>
      <c r="K149" s="12">
        <v>0</v>
      </c>
      <c r="L149" s="25" t="s">
        <v>11</v>
      </c>
      <c r="M149" s="10"/>
      <c r="N149" s="15"/>
      <c r="O149" s="15"/>
      <c r="P149" s="4"/>
      <c r="Q149" s="55"/>
      <c r="R149" s="40">
        <f t="shared" si="30"/>
        <v>0.12989690721649483</v>
      </c>
      <c r="S149" s="42" t="str" cm="1">
        <f t="array" ref="S149">SETVECTOR(R149:R150)</f>
        <v>0.129896907216495,0.855670103092783</v>
      </c>
      <c r="T149" s="42">
        <f t="shared" si="57"/>
        <v>1.0309278350515464E-2</v>
      </c>
      <c r="U149" s="5">
        <f t="shared" si="58"/>
        <v>0</v>
      </c>
      <c r="V149" s="5">
        <f t="shared" si="59"/>
        <v>4.0600596872958881E-2</v>
      </c>
      <c r="W149" s="5">
        <f t="shared" si="60"/>
        <v>0.32590804902432363</v>
      </c>
      <c r="X149" s="5">
        <f t="shared" si="61"/>
        <v>4.1968054342556377E-2</v>
      </c>
      <c r="Y149" s="46" t="str" cm="1">
        <f t="array" ref="Y149:AB149">SETMATRIX(GETMATRIX(Y148:AB148)-$O$9*TRANSPOSE(AO148:AR148)*GETVECTOR(S148))</f>
        <v>0.5774,0.5774</v>
      </c>
      <c r="Z149" s="46" t="str">
        <v>0.585703061856106,0.580599083596945</v>
      </c>
      <c r="AA149" s="46" t="str">
        <v>0.605539287989456,0.602391082628755</v>
      </c>
      <c r="AB149" s="46" t="str">
        <v>0.587135980770281,0.580966496444962</v>
      </c>
      <c r="AC149" s="39" t="str" cm="1">
        <f t="array" ref="AC149:AF149">SETMATRIX(GETMATRIX(AC148:AF148)-$O$9*TRANSPOSE($AO$4:$AR$4)*$AL$4)</f>
        <v>0.5774</v>
      </c>
      <c r="AD149" s="39" t="str">
        <v>0.5774</v>
      </c>
      <c r="AE149" s="39" t="str">
        <v>0.5774</v>
      </c>
      <c r="AF149" s="39" t="str">
        <v>0.5774</v>
      </c>
      <c r="AG149" s="5" cm="1">
        <f t="array" ref="AG149">SIGMOID(SUM(GETVECTOR(_xlfn.CONCAT(Y149,",",AC149))*GETVECTOR(_xlfn.CONCAT($S149,",",$AL$4)))+U149)</f>
        <v>0.63854772202164378</v>
      </c>
      <c r="AH149" s="5" cm="1">
        <f t="array" ref="AH149">SIGMOID(SUM(GETVECTOR(_xlfn.CONCAT(Z149,",",AD149))*GETVECTOR(_xlfn.CONCAT($S149,",",$AL$4)))+V149)</f>
        <v>0.64873488661005274</v>
      </c>
      <c r="AI149" s="5" cm="1">
        <f t="array" ref="AI149">TANH(SUM(GETVECTOR(_xlfn.CONCAT(AA149,",",AE149))*GETVECTOR(_xlfn.CONCAT($S149,",",$AL$4)))+W149)</f>
        <v>0.72590392876534038</v>
      </c>
      <c r="AJ149" s="5" cm="1">
        <f t="array" ref="AJ149">SIGMOID(SUM(GETVECTOR(_xlfn.CONCAT(AB149,",",AF149))*GETVECTOR(_xlfn.CONCAT($S149,",",$AL$4)))+X149)</f>
        <v>0.64916043817107982</v>
      </c>
      <c r="AK149" s="5">
        <f t="shared" si="47"/>
        <v>0.47091920291737488</v>
      </c>
      <c r="AL149" s="46">
        <f t="shared" si="48"/>
        <v>0.28494359566007055</v>
      </c>
      <c r="AM149" s="3">
        <f t="shared" si="49"/>
        <v>0.27463431730955506</v>
      </c>
      <c r="AN149" s="3">
        <f t="shared" si="50"/>
        <v>0.14393222266587138</v>
      </c>
      <c r="AO149" s="3">
        <f t="shared" si="51"/>
        <v>0</v>
      </c>
      <c r="AP149" s="3">
        <f t="shared" si="52"/>
        <v>2.3808906601978277E-2</v>
      </c>
      <c r="AQ149" s="3">
        <f t="shared" si="53"/>
        <v>4.4171760964733763E-2</v>
      </c>
      <c r="AR149" s="3">
        <f t="shared" si="54"/>
        <v>2.7455051607324116E-2</v>
      </c>
      <c r="AS149" s="3" cm="1">
        <f t="array" ref="AS149">SUM(AO149:AR149*AC149:AF149)</f>
        <v>5.5104584251088475E-2</v>
      </c>
      <c r="AT149" s="50">
        <f t="shared" si="55"/>
        <v>7.5424008244085378E-2</v>
      </c>
      <c r="AU149" s="50">
        <f t="shared" si="56"/>
        <v>0.27463431730955506</v>
      </c>
      <c r="AV149" s="67"/>
      <c r="AW149" s="67"/>
    </row>
    <row r="150" spans="1:49" ht="15" customHeight="1" x14ac:dyDescent="0.25">
      <c r="A150" s="11">
        <f t="shared" si="62"/>
        <v>147</v>
      </c>
      <c r="B150" s="29">
        <v>31194</v>
      </c>
      <c r="C150" s="25"/>
      <c r="D150" s="12"/>
      <c r="E150" s="25">
        <v>25.1</v>
      </c>
      <c r="F150" s="35">
        <v>96</v>
      </c>
      <c r="G150" s="25">
        <v>0</v>
      </c>
      <c r="H150" s="13">
        <v>0</v>
      </c>
      <c r="I150" s="25">
        <v>0</v>
      </c>
      <c r="J150" s="12">
        <v>0</v>
      </c>
      <c r="K150" s="12">
        <v>0</v>
      </c>
      <c r="L150" s="25" t="s">
        <v>11</v>
      </c>
      <c r="M150" s="10"/>
      <c r="N150" s="15"/>
      <c r="O150" s="15"/>
      <c r="P150" s="4"/>
      <c r="Q150" s="55"/>
      <c r="R150" s="40">
        <f t="shared" si="30"/>
        <v>0.85567010309278346</v>
      </c>
      <c r="S150" s="42" t="str" cm="1">
        <f t="array" ref="S150">SETVECTOR(R150:R151)</f>
        <v>0.855670103092783,0.0103092783505155</v>
      </c>
      <c r="T150" s="42">
        <f t="shared" si="57"/>
        <v>0.30927835051546393</v>
      </c>
      <c r="U150" s="5">
        <f t="shared" si="58"/>
        <v>0</v>
      </c>
      <c r="V150" s="5">
        <f t="shared" si="59"/>
        <v>3.8219706212761051E-2</v>
      </c>
      <c r="W150" s="5">
        <f t="shared" si="60"/>
        <v>0.32149087292785028</v>
      </c>
      <c r="X150" s="5">
        <f t="shared" si="61"/>
        <v>3.9222549181823968E-2</v>
      </c>
      <c r="Y150" s="46" t="str" cm="1">
        <f t="array" ref="Y150:AB150">SETMATRIX(GETMATRIX(Y149:AB149)-$O$9*TRANSPOSE(AO149:AR149)*GETVECTOR(S149))</f>
        <v>0.5774,0.5774</v>
      </c>
      <c r="Z150" s="46" t="str">
        <v>0.585393791522926,0.578561826640281</v>
      </c>
      <c r="AA150" s="46" t="str">
        <v>0.604965510475894,0.598611437102907</v>
      </c>
      <c r="AB150" s="46" t="str">
        <v>0.586779348141155,0.578617249761036</v>
      </c>
      <c r="AC150" s="39" t="str" cm="1">
        <f t="array" ref="AC150:AF150">SETMATRIX(GETMATRIX(AC149:AF149)-$O$9*TRANSPOSE($AO$4:$AR$4)*$AL$4)</f>
        <v>0.5774</v>
      </c>
      <c r="AD150" s="39" t="str">
        <v>0.5774</v>
      </c>
      <c r="AE150" s="39" t="str">
        <v>0.5774</v>
      </c>
      <c r="AF150" s="39" t="str">
        <v>0.5774</v>
      </c>
      <c r="AG150" s="5" cm="1">
        <f t="array" ref="AG150">SIGMOID(SUM(GETVECTOR(_xlfn.CONCAT(Y150,",",AC150))*GETVECTOR(_xlfn.CONCAT($S150,",",$AL$4)))+U150)</f>
        <v>0.62246320754391637</v>
      </c>
      <c r="AH150" s="5" cm="1">
        <f t="array" ref="AH150">SIGMOID(SUM(GETVECTOR(_xlfn.CONCAT(Z150,",",AD150))*GETVECTOR(_xlfn.CONCAT($S150,",",$AL$4)))+V150)</f>
        <v>0.63299527315047566</v>
      </c>
      <c r="AI150" s="5" cm="1">
        <f t="array" ref="AI150">TANH(SUM(GETVECTOR(_xlfn.CONCAT(AA150,",",AE150))*GETVECTOR(_xlfn.CONCAT($S150,",",$AL$4)))+W150)</f>
        <v>0.68861294790111227</v>
      </c>
      <c r="AJ150" s="5" cm="1">
        <f t="array" ref="AJ150">SIGMOID(SUM(GETVECTOR(_xlfn.CONCAT(AB150,",",AF150))*GETVECTOR(_xlfn.CONCAT($S150,",",$AL$4)))+X150)</f>
        <v>0.63350365501576555</v>
      </c>
      <c r="AK150" s="5">
        <f t="shared" si="47"/>
        <v>0.43588874105161884</v>
      </c>
      <c r="AL150" s="46">
        <f t="shared" si="48"/>
        <v>0.25988273704642201</v>
      </c>
      <c r="AM150" s="3">
        <f t="shared" si="49"/>
        <v>-4.9395613469041921E-2</v>
      </c>
      <c r="AN150" s="3">
        <f t="shared" si="50"/>
        <v>-2.6026140792694451E-2</v>
      </c>
      <c r="AO150" s="3">
        <f t="shared" si="51"/>
        <v>0</v>
      </c>
      <c r="AP150" s="3">
        <f t="shared" si="52"/>
        <v>-4.163485764006109E-3</v>
      </c>
      <c r="AQ150" s="3">
        <f t="shared" si="53"/>
        <v>-8.662453311333751E-3</v>
      </c>
      <c r="AR150" s="3">
        <f t="shared" si="54"/>
        <v>-4.7047382188004656E-3</v>
      </c>
      <c r="AS150" s="3" cm="1">
        <f t="array" ref="AS150">SUM(AO150:AR150*AC150:AF150)</f>
        <v>-1.0122213069636624E-2</v>
      </c>
      <c r="AT150" s="50">
        <f t="shared" si="55"/>
        <v>2.4399266299829957E-3</v>
      </c>
      <c r="AU150" s="50">
        <f t="shared" si="56"/>
        <v>4.9395613469041921E-2</v>
      </c>
      <c r="AV150" s="67"/>
      <c r="AW150" s="67"/>
    </row>
    <row r="151" spans="1:49" ht="15" customHeight="1" x14ac:dyDescent="0.25">
      <c r="A151" s="11">
        <f t="shared" si="62"/>
        <v>148</v>
      </c>
      <c r="B151" s="29">
        <v>31195</v>
      </c>
      <c r="C151" s="25"/>
      <c r="D151" s="12"/>
      <c r="E151" s="25">
        <v>25.8</v>
      </c>
      <c r="F151" s="35">
        <v>91</v>
      </c>
      <c r="G151" s="25">
        <v>0</v>
      </c>
      <c r="H151" s="13">
        <v>0</v>
      </c>
      <c r="I151" s="25">
        <v>0</v>
      </c>
      <c r="J151" s="12">
        <v>0</v>
      </c>
      <c r="K151" s="12">
        <v>0</v>
      </c>
      <c r="L151" s="25" t="s">
        <v>11</v>
      </c>
      <c r="M151" s="10"/>
      <c r="N151" s="15"/>
      <c r="O151" s="15"/>
      <c r="P151" s="4"/>
      <c r="Q151" s="55"/>
      <c r="R151" s="40">
        <f t="shared" si="30"/>
        <v>1.0309278350515464E-2</v>
      </c>
      <c r="S151" s="42" t="str" cm="1">
        <f t="array" ref="S151">SETVECTOR(R151:R152)</f>
        <v>0.0103092783505155,0.309278350515464</v>
      </c>
      <c r="T151" s="42">
        <f t="shared" si="57"/>
        <v>1.4432989690721649E-2</v>
      </c>
      <c r="U151" s="5">
        <f t="shared" si="58"/>
        <v>0</v>
      </c>
      <c r="V151" s="5">
        <f t="shared" si="59"/>
        <v>3.8636054789161663E-2</v>
      </c>
      <c r="W151" s="5">
        <f t="shared" si="60"/>
        <v>0.32235711825898367</v>
      </c>
      <c r="X151" s="5">
        <f t="shared" si="61"/>
        <v>3.9693023003704017E-2</v>
      </c>
      <c r="Y151" s="46" t="str" cm="1">
        <f t="array" ref="Y151:AB151">SETMATRIX(GETMATRIX(Y150:AB150)-$O$9*TRANSPOSE(AO150:AR150)*GETVECTOR(S150))</f>
        <v>0.5774,0.5774</v>
      </c>
      <c r="Z151" s="46" t="str">
        <v>0.585750048552217,0.578566118893646</v>
      </c>
      <c r="AA151" s="46" t="str">
        <v>0.605706730707689,0.598620367467145</v>
      </c>
      <c r="AB151" s="46" t="str">
        <v>0.587181918524825,0.578622100006622</v>
      </c>
      <c r="AC151" s="39" t="str" cm="1">
        <f t="array" ref="AC151:AF151">SETMATRIX(GETMATRIX(AC150:AF150)-$O$9*TRANSPOSE($AO$4:$AR$4)*$AL$4)</f>
        <v>0.5774</v>
      </c>
      <c r="AD151" s="39" t="str">
        <v>0.5774</v>
      </c>
      <c r="AE151" s="39" t="str">
        <v>0.5774</v>
      </c>
      <c r="AF151" s="39" t="str">
        <v>0.5774</v>
      </c>
      <c r="AG151" s="5" cm="1">
        <f t="array" ref="AG151">SIGMOID(SUM(GETVECTOR(_xlfn.CONCAT(Y151,",",AC151))*GETVECTOR(_xlfn.CONCAT($S151,",",$AL$4)))+U151)</f>
        <v>0.5460020126199282</v>
      </c>
      <c r="AH151" s="5" cm="1">
        <f t="array" ref="AH151">SIGMOID(SUM(GETVECTOR(_xlfn.CONCAT(Z151,",",AD151))*GETVECTOR(_xlfn.CONCAT($S151,",",$AL$4)))+V151)</f>
        <v>0.55567138924673987</v>
      </c>
      <c r="AI151" s="5" cm="1">
        <f t="array" ref="AI151">TANH(SUM(GETVECTOR(_xlfn.CONCAT(AA151,",",AE151))*GETVECTOR(_xlfn.CONCAT($S151,",",$AL$4)))+W151)</f>
        <v>0.47285552590564828</v>
      </c>
      <c r="AJ151" s="5" cm="1">
        <f t="array" ref="AJ151">SIGMOID(SUM(GETVECTOR(_xlfn.CONCAT(AB151,",",AF151))*GETVECTOR(_xlfn.CONCAT($S151,",",$AL$4)))+X151)</f>
        <v>0.55594025851930085</v>
      </c>
      <c r="AK151" s="5">
        <f t="shared" si="47"/>
        <v>0.26275228699298936</v>
      </c>
      <c r="AL151" s="46">
        <f t="shared" si="48"/>
        <v>0.14280328047969093</v>
      </c>
      <c r="AM151" s="3">
        <f t="shared" si="49"/>
        <v>0.12837029078896928</v>
      </c>
      <c r="AN151" s="3">
        <f t="shared" si="50"/>
        <v>6.665738528232748E-2</v>
      </c>
      <c r="AO151" s="3">
        <f t="shared" si="51"/>
        <v>0</v>
      </c>
      <c r="AP151" s="3">
        <f t="shared" si="52"/>
        <v>7.7821403237348409E-3</v>
      </c>
      <c r="AQ151" s="3">
        <f t="shared" si="53"/>
        <v>2.8757830315237785E-2</v>
      </c>
      <c r="AR151" s="3">
        <f t="shared" si="54"/>
        <v>8.1403693593342513E-3</v>
      </c>
      <c r="AS151" s="3" cm="1">
        <f t="array" ref="AS151">SUM(AO151:AR151*AC151:AF151)</f>
        <v>2.5798428315022392E-2</v>
      </c>
      <c r="AT151" s="50">
        <f t="shared" si="55"/>
        <v>1.6478931557244531E-2</v>
      </c>
      <c r="AU151" s="50">
        <f t="shared" si="56"/>
        <v>0.12837029078896928</v>
      </c>
      <c r="AV151" s="67"/>
      <c r="AW151" s="67"/>
    </row>
    <row r="152" spans="1:49" ht="15" customHeight="1" x14ac:dyDescent="0.25">
      <c r="A152" s="11">
        <f t="shared" si="62"/>
        <v>149</v>
      </c>
      <c r="B152" s="29">
        <v>31196</v>
      </c>
      <c r="C152" s="25"/>
      <c r="D152" s="12"/>
      <c r="E152" s="25">
        <v>24</v>
      </c>
      <c r="F152" s="35">
        <v>86</v>
      </c>
      <c r="G152" s="25">
        <v>0</v>
      </c>
      <c r="H152" s="13">
        <v>0</v>
      </c>
      <c r="I152" s="25">
        <v>0</v>
      </c>
      <c r="J152" s="12">
        <v>0</v>
      </c>
      <c r="K152" s="12">
        <v>0</v>
      </c>
      <c r="L152" s="25" t="s">
        <v>11</v>
      </c>
      <c r="M152" s="10"/>
      <c r="N152" s="15"/>
      <c r="O152" s="15"/>
      <c r="P152" s="4"/>
      <c r="Q152" s="55"/>
      <c r="R152" s="40">
        <f t="shared" si="30"/>
        <v>0.30927835051546393</v>
      </c>
      <c r="S152" s="42" t="str" cm="1">
        <f t="array" ref="S152">SETVECTOR(R152:R153)</f>
        <v>0.309278350515464,0.0144329896907216</v>
      </c>
      <c r="T152" s="42">
        <f t="shared" si="57"/>
        <v>1.0309278350515464E-3</v>
      </c>
      <c r="U152" s="5">
        <f t="shared" si="58"/>
        <v>0</v>
      </c>
      <c r="V152" s="5">
        <f t="shared" si="59"/>
        <v>3.7857840756788178E-2</v>
      </c>
      <c r="W152" s="5">
        <f t="shared" si="60"/>
        <v>0.31948133522745986</v>
      </c>
      <c r="X152" s="5">
        <f t="shared" si="61"/>
        <v>3.8878986067770592E-2</v>
      </c>
      <c r="Y152" s="46" t="str" cm="1">
        <f t="array" ref="Y152:AB152">SETMATRIX(GETMATRIX(Y151:AB151)-$O$9*TRANSPOSE(AO151:AR151)*GETVECTOR(S151))</f>
        <v>0.5774,0.5774</v>
      </c>
      <c r="Z152" s="46" t="str">
        <v>0.585742025727141,0.578325434141366</v>
      </c>
      <c r="AA152" s="46" t="str">
        <v>0.605677083459941,0.597730950034715</v>
      </c>
      <c r="AB152" s="46" t="str">
        <v>0.587173526391465,0.578370336005818</v>
      </c>
      <c r="AC152" s="39" t="str" cm="1">
        <f t="array" ref="AC152:AF152">SETMATRIX(GETMATRIX(AC151:AF151)-$O$9*TRANSPOSE($AO$4:$AR$4)*$AL$4)</f>
        <v>0.5774</v>
      </c>
      <c r="AD152" s="39" t="str">
        <v>0.5774</v>
      </c>
      <c r="AE152" s="39" t="str">
        <v>0.5774</v>
      </c>
      <c r="AF152" s="39" t="str">
        <v>0.5774</v>
      </c>
      <c r="AG152" s="5" cm="1">
        <f t="array" ref="AG152">SIGMOID(SUM(GETVECTOR(_xlfn.CONCAT(Y152,",",AC152))*GETVECTOR(_xlfn.CONCAT($S152,",",$AL$4)))+U152)</f>
        <v>0.54659216672985944</v>
      </c>
      <c r="AH152" s="5" cm="1">
        <f t="array" ref="AH152">SIGMOID(SUM(GETVECTOR(_xlfn.CONCAT(Z152,",",AD152))*GETVECTOR(_xlfn.CONCAT($S152,",",$AL$4)))+V152)</f>
        <v>0.55659693513664277</v>
      </c>
      <c r="AI152" s="5" cm="1">
        <f t="array" ref="AI152">TANH(SUM(GETVECTOR(_xlfn.CONCAT(AA152,",",AE152))*GETVECTOR(_xlfn.CONCAT($S152,",",$AL$4)))+W152)</f>
        <v>0.47416610341177523</v>
      </c>
      <c r="AJ152" s="5" cm="1">
        <f t="array" ref="AJ152">SIGMOID(SUM(GETVECTOR(_xlfn.CONCAT(AB152,",",AF152))*GETVECTOR(_xlfn.CONCAT($S152,",",$AL$4)))+X152)</f>
        <v>0.55695834531408372</v>
      </c>
      <c r="AK152" s="5">
        <f t="shared" si="47"/>
        <v>0.2639193999046785</v>
      </c>
      <c r="AL152" s="46">
        <f t="shared" si="48"/>
        <v>0.14367175550232539</v>
      </c>
      <c r="AM152" s="3">
        <f t="shared" si="49"/>
        <v>0.14264082766727385</v>
      </c>
      <c r="AN152" s="3">
        <f t="shared" si="50"/>
        <v>7.4158551758736077E-2</v>
      </c>
      <c r="AO152" s="3">
        <f t="shared" si="51"/>
        <v>0</v>
      </c>
      <c r="AP152" s="3">
        <f t="shared" si="52"/>
        <v>8.6782317890692854E-3</v>
      </c>
      <c r="AQ152" s="3">
        <f t="shared" si="53"/>
        <v>3.1996100320406617E-2</v>
      </c>
      <c r="AR152" s="3">
        <f t="shared" si="54"/>
        <v>9.0794555945082327E-3</v>
      </c>
      <c r="AS152" s="3" cm="1">
        <f t="array" ref="AS152">SUM(AO152:AR152*AC152:AF152)</f>
        <v>2.872783702028044E-2</v>
      </c>
      <c r="AT152" s="50">
        <f t="shared" si="55"/>
        <v>2.0346405717604914E-2</v>
      </c>
      <c r="AU152" s="50">
        <f t="shared" si="56"/>
        <v>0.14264082766727385</v>
      </c>
      <c r="AV152" s="67"/>
      <c r="AW152" s="67"/>
    </row>
    <row r="153" spans="1:49" ht="15" customHeight="1" x14ac:dyDescent="0.25">
      <c r="A153" s="11">
        <f t="shared" si="62"/>
        <v>150</v>
      </c>
      <c r="B153" s="29">
        <v>31197</v>
      </c>
      <c r="C153" s="25"/>
      <c r="D153" s="12"/>
      <c r="E153" s="25">
        <v>28.9</v>
      </c>
      <c r="F153" s="35">
        <v>97</v>
      </c>
      <c r="G153" s="25">
        <v>28</v>
      </c>
      <c r="H153" s="13">
        <v>0</v>
      </c>
      <c r="I153" s="25">
        <v>0</v>
      </c>
      <c r="J153" s="12">
        <v>0</v>
      </c>
      <c r="K153" s="12">
        <v>0</v>
      </c>
      <c r="L153" s="25" t="s">
        <v>11</v>
      </c>
      <c r="M153" s="10"/>
      <c r="N153" s="15"/>
      <c r="O153" s="15"/>
      <c r="P153" s="4"/>
      <c r="Q153" s="55"/>
      <c r="R153" s="40">
        <f t="shared" si="30"/>
        <v>1.4432989690721649E-2</v>
      </c>
      <c r="S153" s="42" t="str" cm="1">
        <f t="array" ref="S153">SETVECTOR(R153:R154)</f>
        <v>0.0144329896907216,0.00103092783505155</v>
      </c>
      <c r="T153" s="42">
        <f t="shared" si="57"/>
        <v>4.7422680412371132E-2</v>
      </c>
      <c r="U153" s="5">
        <f t="shared" si="58"/>
        <v>0</v>
      </c>
      <c r="V153" s="5">
        <f t="shared" si="59"/>
        <v>3.699001757788125E-2</v>
      </c>
      <c r="W153" s="5">
        <f t="shared" si="60"/>
        <v>0.31628172519541919</v>
      </c>
      <c r="X153" s="5">
        <f t="shared" si="61"/>
        <v>3.7971040508319766E-2</v>
      </c>
      <c r="Y153" s="46" t="str" cm="1">
        <f t="array" ref="Y153:AB153">SETMATRIX(GETMATRIX(Y152:AB152)-$O$9*TRANSPOSE(AO152:AR152)*GETVECTOR(S152))</f>
        <v>0.5774,0.5774</v>
      </c>
      <c r="Z153" s="46" t="str">
        <v>0.585473626805829,0.578312908858371</v>
      </c>
      <c r="AA153" s="46" t="str">
        <v>0.604687513346939,0.597684770096108</v>
      </c>
      <c r="AB153" s="46" t="str">
        <v>0.58689271848648,0.578357231636919</v>
      </c>
      <c r="AC153" s="39" t="str" cm="1">
        <f t="array" ref="AC153:AF153">SETMATRIX(GETMATRIX(AC152:AF152)-$O$9*TRANSPOSE($AO$4:$AR$4)*$AL$4)</f>
        <v>0.5774</v>
      </c>
      <c r="AD153" s="39" t="str">
        <v>0.5774</v>
      </c>
      <c r="AE153" s="39" t="str">
        <v>0.5774</v>
      </c>
      <c r="AF153" s="39" t="str">
        <v>0.5774</v>
      </c>
      <c r="AG153" s="5" cm="1">
        <f t="array" ref="AG153">SIGMOID(SUM(GETVECTOR(_xlfn.CONCAT(Y153,",",AC153))*GETVECTOR(_xlfn.CONCAT($S153,",",$AL$4)))+U153)</f>
        <v>0.50223220166474081</v>
      </c>
      <c r="AH153" s="5" cm="1">
        <f t="array" ref="AH153">SIGMOID(SUM(GETVECTOR(_xlfn.CONCAT(Z153,",",AD153))*GETVECTOR(_xlfn.CONCAT($S153,",",$AL$4)))+V153)</f>
        <v>0.51150705560432375</v>
      </c>
      <c r="AI153" s="5" cm="1">
        <f t="array" ref="AI153">TANH(SUM(GETVECTOR(_xlfn.CONCAT(AA153,",",AE153))*GETVECTOR(_xlfn.CONCAT($S153,",",$AL$4)))+W153)</f>
        <v>0.31458449370659203</v>
      </c>
      <c r="AJ153" s="5" cm="1">
        <f t="array" ref="AJ153">SIGMOID(SUM(GETVECTOR(_xlfn.CONCAT(AB153,",",AF153))*GETVECTOR(_xlfn.CONCAT($S153,",",$AL$4)))+X153)</f>
        <v>0.5117573076715658</v>
      </c>
      <c r="AK153" s="5">
        <f t="shared" si="47"/>
        <v>0.16091218811463581</v>
      </c>
      <c r="AL153" s="46">
        <f t="shared" si="48"/>
        <v>8.1644534857830547E-2</v>
      </c>
      <c r="AM153" s="3">
        <f t="shared" si="49"/>
        <v>3.4221854445459415E-2</v>
      </c>
      <c r="AN153" s="3">
        <f t="shared" si="50"/>
        <v>1.7067531658630439E-2</v>
      </c>
      <c r="AO153" s="3">
        <f t="shared" si="51"/>
        <v>0</v>
      </c>
      <c r="AP153" s="3">
        <f t="shared" si="52"/>
        <v>1.3415842556792864E-3</v>
      </c>
      <c r="AQ153" s="3">
        <f t="shared" si="53"/>
        <v>7.8661962333191511E-3</v>
      </c>
      <c r="AR153" s="3">
        <f t="shared" si="54"/>
        <v>1.3641634544404387E-3</v>
      </c>
      <c r="AS153" s="3" cm="1">
        <f t="array" ref="AS153">SUM(AO153:AR153*AC153:AF153)</f>
        <v>6.1042404329416083E-3</v>
      </c>
      <c r="AT153" s="50">
        <f t="shared" si="55"/>
        <v>1.1711353216862105E-3</v>
      </c>
      <c r="AU153" s="50">
        <f t="shared" si="56"/>
        <v>3.4221854445459415E-2</v>
      </c>
      <c r="AV153" s="67"/>
      <c r="AW153" s="67"/>
    </row>
    <row r="154" spans="1:49" ht="15" customHeight="1" x14ac:dyDescent="0.25">
      <c r="A154" s="11">
        <f t="shared" si="62"/>
        <v>151</v>
      </c>
      <c r="B154" s="29">
        <v>31198</v>
      </c>
      <c r="C154" s="25"/>
      <c r="D154" s="12"/>
      <c r="E154" s="25">
        <v>23.8</v>
      </c>
      <c r="F154" s="35">
        <v>89</v>
      </c>
      <c r="G154" s="25">
        <v>0</v>
      </c>
      <c r="H154" s="13">
        <v>0</v>
      </c>
      <c r="I154" s="25">
        <v>0</v>
      </c>
      <c r="J154" s="12">
        <v>0</v>
      </c>
      <c r="K154" s="12">
        <v>0</v>
      </c>
      <c r="L154" s="25" t="s">
        <v>11</v>
      </c>
      <c r="M154" s="10"/>
      <c r="N154" s="15"/>
      <c r="O154" s="15"/>
      <c r="P154" s="4"/>
      <c r="Q154" s="55"/>
      <c r="R154" s="40">
        <f t="shared" si="30"/>
        <v>1.0309278350515464E-3</v>
      </c>
      <c r="S154" s="42" t="str" cm="1">
        <f t="array" ref="S154">SETVECTOR(R154:R155)</f>
        <v>0.00103092783505155,0.0474226804123711</v>
      </c>
      <c r="T154" s="42">
        <f t="shared" si="57"/>
        <v>0.53195876288659794</v>
      </c>
      <c r="U154" s="5">
        <f t="shared" si="58"/>
        <v>0</v>
      </c>
      <c r="V154" s="5">
        <f t="shared" si="59"/>
        <v>3.6855859152313319E-2</v>
      </c>
      <c r="W154" s="5">
        <f t="shared" si="60"/>
        <v>0.31549510557208726</v>
      </c>
      <c r="X154" s="5">
        <f t="shared" si="61"/>
        <v>3.7834624162875724E-2</v>
      </c>
      <c r="Y154" s="46" t="str" cm="1">
        <f t="array" ref="Y154:AB154">SETMATRIX(GETMATRIX(Y153:AB153)-$O$9*TRANSPOSE(AO153:AR153)*GETVECTOR(S153))</f>
        <v>0.5774,0.5774</v>
      </c>
      <c r="Z154" s="46" t="str">
        <v>0.585471690498656,0.578312770550716</v>
      </c>
      <c r="AA154" s="46" t="str">
        <v>0.604676160074025,0.597683959148043</v>
      </c>
      <c r="AB154" s="46" t="str">
        <v>0.586890749590772,0.578357091001511</v>
      </c>
      <c r="AC154" s="39" t="str" cm="1">
        <f t="array" ref="AC154:AF154">SETMATRIX(GETMATRIX(AC153:AF153)-$O$9*TRANSPOSE($AO$4:$AR$4)*$AL$4)</f>
        <v>0.5774</v>
      </c>
      <c r="AD154" s="39" t="str">
        <v>0.5774</v>
      </c>
      <c r="AE154" s="39" t="str">
        <v>0.5774</v>
      </c>
      <c r="AF154" s="39" t="str">
        <v>0.5774</v>
      </c>
      <c r="AG154" s="5" cm="1">
        <f t="array" ref="AG154">SIGMOID(SUM(GETVECTOR(_xlfn.CONCAT(Y154,",",AC154))*GETVECTOR(_xlfn.CONCAT($S154,",",$AL$4)))+U154)</f>
        <v>0.50699382217341482</v>
      </c>
      <c r="AH154" s="5" cm="1">
        <f t="array" ref="AH154">SIGMOID(SUM(GETVECTOR(_xlfn.CONCAT(Z154,",",AD154))*GETVECTOR(_xlfn.CONCAT($S154,",",$AL$4)))+V154)</f>
        <v>0.51621545644245481</v>
      </c>
      <c r="AI154" s="5" cm="1">
        <f t="array" ref="AI154">TANH(SUM(GETVECTOR(_xlfn.CONCAT(AA154,",",AE154))*GETVECTOR(_xlfn.CONCAT($S154,",",$AL$4)))+W154)</f>
        <v>0.33145527497493205</v>
      </c>
      <c r="AJ154" s="5" cm="1">
        <f t="array" ref="AJ154">SIGMOID(SUM(GETVECTOR(_xlfn.CONCAT(AB154,",",AF154))*GETVECTOR(_xlfn.CONCAT($S154,",",$AL$4)))+X154)</f>
        <v>0.51646077665840895</v>
      </c>
      <c r="AK154" s="5">
        <f t="shared" si="47"/>
        <v>0.17110233606144393</v>
      </c>
      <c r="AL154" s="46">
        <f t="shared" si="48"/>
        <v>8.7515274910537913E-2</v>
      </c>
      <c r="AM154" s="3">
        <f t="shared" si="49"/>
        <v>-0.44444348797606004</v>
      </c>
      <c r="AN154" s="3">
        <f t="shared" si="50"/>
        <v>-0.22294669553850677</v>
      </c>
      <c r="AO154" s="3">
        <f t="shared" si="51"/>
        <v>0</v>
      </c>
      <c r="AP154" s="3">
        <f t="shared" si="52"/>
        <v>-1.8454784052763209E-2</v>
      </c>
      <c r="AQ154" s="3">
        <f t="shared" si="53"/>
        <v>-0.10244460512138431</v>
      </c>
      <c r="AR154" s="3">
        <f t="shared" si="54"/>
        <v>-1.8807545329847759E-2</v>
      </c>
      <c r="AS154" s="3" cm="1">
        <f t="array" ref="AS154">SUM(AO154:AR154*AC154:AF154)</f>
        <v>-8.0666783982606877E-2</v>
      </c>
      <c r="AT154" s="50">
        <f t="shared" si="55"/>
        <v>0.19753001400432621</v>
      </c>
      <c r="AU154" s="50">
        <f t="shared" si="56"/>
        <v>0.44444348797606004</v>
      </c>
      <c r="AV154" s="67"/>
      <c r="AW154" s="67"/>
    </row>
    <row r="155" spans="1:49" ht="15" customHeight="1" x14ac:dyDescent="0.25">
      <c r="A155" s="11">
        <f t="shared" si="62"/>
        <v>152</v>
      </c>
      <c r="B155" s="29">
        <v>31199</v>
      </c>
      <c r="C155" s="25"/>
      <c r="D155" s="12"/>
      <c r="E155" s="25">
        <v>24.7</v>
      </c>
      <c r="F155" s="35">
        <v>92</v>
      </c>
      <c r="G155" s="25">
        <v>0</v>
      </c>
      <c r="H155" s="13">
        <v>0</v>
      </c>
      <c r="I155" s="25">
        <v>0</v>
      </c>
      <c r="J155" s="12">
        <v>0</v>
      </c>
      <c r="K155" s="12">
        <v>0</v>
      </c>
      <c r="L155" s="25" t="s">
        <v>11</v>
      </c>
      <c r="M155" s="10"/>
      <c r="N155" s="15"/>
      <c r="O155" s="15"/>
      <c r="P155" s="4"/>
      <c r="Q155" s="55"/>
      <c r="R155" s="40">
        <f t="shared" si="30"/>
        <v>4.7422680412371132E-2</v>
      </c>
      <c r="S155" s="42" t="str" cm="1">
        <f t="array" ref="S155">SETVECTOR(R155:R156)</f>
        <v>0.0474226804123711,0.531958762886598</v>
      </c>
      <c r="T155" s="42">
        <f t="shared" si="57"/>
        <v>5.1546391752577317E-2</v>
      </c>
      <c r="U155" s="5">
        <f t="shared" si="58"/>
        <v>0</v>
      </c>
      <c r="V155" s="5">
        <f t="shared" si="59"/>
        <v>3.8701337557589643E-2</v>
      </c>
      <c r="W155" s="5">
        <f t="shared" si="60"/>
        <v>0.32573956608422572</v>
      </c>
      <c r="X155" s="5">
        <f t="shared" si="61"/>
        <v>3.9715378695860497E-2</v>
      </c>
      <c r="Y155" s="46" t="str" cm="1">
        <f t="array" ref="Y155:AB155">SETMATRIX(GETMATRIX(Y154:AB154)-$O$9*TRANSPOSE(AO154:AR154)*GETVECTOR(S154))</f>
        <v>0.5774,0.5774</v>
      </c>
      <c r="Z155" s="46" t="str">
        <v>0.585473593053713,0.578400288083337</v>
      </c>
      <c r="AA155" s="46" t="str">
        <v>0.604686721373522,0.598169778924907</v>
      </c>
      <c r="AB155" s="46" t="str">
        <v>0.586892688512971,0.578446281422663</v>
      </c>
      <c r="AC155" s="39" t="str" cm="1">
        <f t="array" ref="AC155:AF155">SETMATRIX(GETMATRIX(AC154:AF154)-$O$9*TRANSPOSE($AO$4:$AR$4)*$AL$4)</f>
        <v>0.5774</v>
      </c>
      <c r="AD155" s="39" t="str">
        <v>0.5774</v>
      </c>
      <c r="AE155" s="39" t="str">
        <v>0.5774</v>
      </c>
      <c r="AF155" s="39" t="str">
        <v>0.5774</v>
      </c>
      <c r="AG155" s="5" cm="1">
        <f t="array" ref="AG155">SIGMOID(SUM(GETVECTOR(_xlfn.CONCAT(Y155,",",AC155))*GETVECTOR(_xlfn.CONCAT($S155,",",$AL$4)))+U155)</f>
        <v>0.58286236373382716</v>
      </c>
      <c r="AH155" s="5" cm="1">
        <f t="array" ref="AH155">SIGMOID(SUM(GETVECTOR(_xlfn.CONCAT(Z155,",",AD155))*GETVECTOR(_xlfn.CONCAT($S155,",",$AL$4)))+V155)</f>
        <v>0.59246166445302773</v>
      </c>
      <c r="AI155" s="5" cm="1">
        <f t="array" ref="AI155">TANH(SUM(GETVECTOR(_xlfn.CONCAT(AA155,",",AE155))*GETVECTOR(_xlfn.CONCAT($S155,",",$AL$4)))+W155)</f>
        <v>0.58669876332506687</v>
      </c>
      <c r="AJ155" s="5" cm="1">
        <f t="array" ref="AJ155">SIGMOID(SUM(GETVECTOR(_xlfn.CONCAT(AB155,",",AF155))*GETVECTOR(_xlfn.CONCAT($S155,",",$AL$4)))+X155)</f>
        <v>0.59272863467844017</v>
      </c>
      <c r="AK155" s="5">
        <f t="shared" si="47"/>
        <v>0.3475965258521021</v>
      </c>
      <c r="AL155" s="46">
        <f t="shared" si="48"/>
        <v>0.19811498162256536</v>
      </c>
      <c r="AM155" s="3">
        <f t="shared" si="49"/>
        <v>0.14656858986998805</v>
      </c>
      <c r="AN155" s="3">
        <f t="shared" si="50"/>
        <v>7.7169861629973524E-2</v>
      </c>
      <c r="AO155" s="3">
        <f t="shared" si="51"/>
        <v>0</v>
      </c>
      <c r="AP155" s="3">
        <f t="shared" si="52"/>
        <v>1.0931798451533872E-2</v>
      </c>
      <c r="AQ155" s="3">
        <f t="shared" si="53"/>
        <v>2.9982591235783479E-2</v>
      </c>
      <c r="AR155" s="3">
        <f t="shared" si="54"/>
        <v>1.1826115182310857E-2</v>
      </c>
      <c r="AS155" s="3" cm="1">
        <f t="array" ref="AS155">SUM(AO155:AR155*AC155:AF155)</f>
        <v>3.0452367511723331E-2</v>
      </c>
      <c r="AT155" s="50">
        <f t="shared" si="55"/>
        <v>2.1482351536476766E-2</v>
      </c>
      <c r="AU155" s="50">
        <f t="shared" si="56"/>
        <v>0.14656858986998805</v>
      </c>
      <c r="AV155" s="67"/>
      <c r="AW155" s="67"/>
    </row>
    <row r="156" spans="1:49" ht="15" customHeight="1" x14ac:dyDescent="0.25">
      <c r="A156" s="11">
        <f t="shared" si="62"/>
        <v>153</v>
      </c>
      <c r="B156" s="29">
        <v>31200</v>
      </c>
      <c r="C156" s="25"/>
      <c r="D156" s="12"/>
      <c r="E156" s="25">
        <v>24.8</v>
      </c>
      <c r="F156" s="35">
        <v>85</v>
      </c>
      <c r="G156" s="25">
        <v>0</v>
      </c>
      <c r="H156" s="13">
        <v>0</v>
      </c>
      <c r="I156" s="25">
        <v>0</v>
      </c>
      <c r="J156" s="12">
        <v>0</v>
      </c>
      <c r="K156" s="12">
        <v>0</v>
      </c>
      <c r="L156" s="25" t="s">
        <v>11</v>
      </c>
      <c r="M156" s="10"/>
      <c r="N156" s="15"/>
      <c r="O156" s="15"/>
      <c r="P156" s="4"/>
      <c r="Q156" s="55"/>
      <c r="R156" s="40">
        <f t="shared" si="30"/>
        <v>0.53195876288659794</v>
      </c>
      <c r="S156" s="42" t="str" cm="1">
        <f t="array" ref="S156">SETVECTOR(R156:R157)</f>
        <v>0.531958762886598,0.0515463917525773</v>
      </c>
      <c r="T156" s="42">
        <f t="shared" si="57"/>
        <v>2.0618556701030928E-3</v>
      </c>
      <c r="U156" s="5">
        <f t="shared" si="58"/>
        <v>0</v>
      </c>
      <c r="V156" s="5">
        <f t="shared" si="59"/>
        <v>3.7608157712436259E-2</v>
      </c>
      <c r="W156" s="5">
        <f t="shared" si="60"/>
        <v>0.32274130696064735</v>
      </c>
      <c r="X156" s="5">
        <f t="shared" si="61"/>
        <v>3.8532767177629414E-2</v>
      </c>
      <c r="Y156" s="46" t="str" cm="1">
        <f t="array" ref="Y156:AB156">SETMATRIX(GETMATRIX(Y155:AB155)-$O$9*TRANSPOSE(AO155:AR155)*GETVECTOR(S155))</f>
        <v>0.5774,0.5774</v>
      </c>
      <c r="Z156" s="46" t="str">
        <v>0.585421751535283,0.577818761485297</v>
      </c>
      <c r="AA156" s="46" t="str">
        <v>0.604544535889311,0.596574828710715</v>
      </c>
      <c r="AB156" s="46" t="str">
        <v>0.58683660590489,0.577817180862449</v>
      </c>
      <c r="AC156" s="39" t="str" cm="1">
        <f t="array" ref="AC156:AF156">SETMATRIX(GETMATRIX(AC155:AF155)-$O$9*TRANSPOSE($AO$4:$AR$4)*$AL$4)</f>
        <v>0.5774</v>
      </c>
      <c r="AD156" s="39" t="str">
        <v>0.5774</v>
      </c>
      <c r="AE156" s="39" t="str">
        <v>0.5774</v>
      </c>
      <c r="AF156" s="39" t="str">
        <v>0.5774</v>
      </c>
      <c r="AG156" s="5" cm="1">
        <f t="array" ref="AG156">SIGMOID(SUM(GETVECTOR(_xlfn.CONCAT(Y156,",",AC156))*GETVECTOR(_xlfn.CONCAT($S156,",",$AL$4)))+U156)</f>
        <v>0.58344115843111177</v>
      </c>
      <c r="AH156" s="5" cm="1">
        <f t="array" ref="AH156">SIGMOID(SUM(GETVECTOR(_xlfn.CONCAT(Z156,",",AD156))*GETVECTOR(_xlfn.CONCAT($S156,",",$AL$4)))+V156)</f>
        <v>0.59358674748417417</v>
      </c>
      <c r="AI156" s="5" cm="1">
        <f t="array" ref="AI156">TANH(SUM(GETVECTOR(_xlfn.CONCAT(AA156,",",AE156))*GETVECTOR(_xlfn.CONCAT($S156,",",$AL$4)))+W156)</f>
        <v>0.58831506845668646</v>
      </c>
      <c r="AJ156" s="5" cm="1">
        <f t="array" ref="AJ156">SIGMOID(SUM(GETVECTOR(_xlfn.CONCAT(AB156,",",AF156))*GETVECTOR(_xlfn.CONCAT($S156,",",$AL$4)))+X156)</f>
        <v>0.59399128745704877</v>
      </c>
      <c r="AK156" s="5">
        <f t="shared" si="47"/>
        <v>0.34921602798113377</v>
      </c>
      <c r="AL156" s="46">
        <f t="shared" si="48"/>
        <v>0.19939105140290084</v>
      </c>
      <c r="AM156" s="3">
        <f t="shared" si="49"/>
        <v>0.19732919573279775</v>
      </c>
      <c r="AN156" s="3">
        <f t="shared" si="50"/>
        <v>0.10400426285905164</v>
      </c>
      <c r="AO156" s="3">
        <f t="shared" si="51"/>
        <v>0</v>
      </c>
      <c r="AP156" s="3">
        <f t="shared" si="52"/>
        <v>1.4760911273923436E-2</v>
      </c>
      <c r="AQ156" s="3">
        <f t="shared" si="53"/>
        <v>4.0367974968224252E-2</v>
      </c>
      <c r="AR156" s="3">
        <f t="shared" si="54"/>
        <v>1.5974687179608888E-2</v>
      </c>
      <c r="AS156" s="3" cm="1">
        <f t="array" ref="AS156">SUM(AO156:AR156*AC156:AF156)</f>
        <v>4.1055203293722246E-2</v>
      </c>
      <c r="AT156" s="50">
        <f t="shared" si="55"/>
        <v>3.8938811488552806E-2</v>
      </c>
      <c r="AU156" s="50">
        <f t="shared" si="56"/>
        <v>0.19732919573279775</v>
      </c>
      <c r="AV156" s="67"/>
      <c r="AW156" s="67"/>
    </row>
    <row r="157" spans="1:49" ht="15" customHeight="1" x14ac:dyDescent="0.25">
      <c r="A157" s="11">
        <f t="shared" si="62"/>
        <v>154</v>
      </c>
      <c r="B157" s="29">
        <v>31201</v>
      </c>
      <c r="C157" s="25"/>
      <c r="D157" s="12"/>
      <c r="E157" s="25">
        <v>23.9</v>
      </c>
      <c r="F157" s="35">
        <v>92</v>
      </c>
      <c r="G157" s="25">
        <v>0</v>
      </c>
      <c r="H157" s="13">
        <v>0</v>
      </c>
      <c r="I157" s="25">
        <v>0</v>
      </c>
      <c r="J157" s="12">
        <v>0</v>
      </c>
      <c r="K157" s="12">
        <v>0</v>
      </c>
      <c r="L157" s="25" t="s">
        <v>11</v>
      </c>
      <c r="M157" s="10"/>
      <c r="N157" s="15"/>
      <c r="O157" s="15"/>
      <c r="P157" s="4"/>
      <c r="Q157" s="55"/>
      <c r="R157" s="40">
        <f t="shared" si="30"/>
        <v>5.1546391752577317E-2</v>
      </c>
      <c r="S157" s="42" t="str" cm="1">
        <f t="array" ref="S157">SETVECTOR(R157:R158)</f>
        <v>0.0515463917525773,0.00206185567010309</v>
      </c>
      <c r="T157" s="42">
        <f t="shared" si="57"/>
        <v>9.3814432989690721E-2</v>
      </c>
      <c r="U157" s="5">
        <f t="shared" si="58"/>
        <v>0</v>
      </c>
      <c r="V157" s="5">
        <f t="shared" si="59"/>
        <v>3.6132066585043913E-2</v>
      </c>
      <c r="W157" s="5">
        <f t="shared" si="60"/>
        <v>0.31870450946382489</v>
      </c>
      <c r="X157" s="5">
        <f t="shared" si="61"/>
        <v>3.6935298459668524E-2</v>
      </c>
      <c r="Y157" s="46" t="str" cm="1">
        <f t="array" ref="Y157:AB157">SETMATRIX(GETMATRIX(Y156:AB156)-$O$9*TRANSPOSE(AO156:AR156)*GETVECTOR(S156))</f>
        <v>0.5774,0.5774</v>
      </c>
      <c r="Z157" s="46" t="str">
        <v>0.584636531925247,0.577742674313782</v>
      </c>
      <c r="AA157" s="46" t="str">
        <v>0.602397126086878,0.596366746365518</v>
      </c>
      <c r="AB157" s="46" t="str">
        <v>0.585986818421933,0.577734837114101</v>
      </c>
      <c r="AC157" s="39" t="str" cm="1">
        <f t="array" ref="AC157:AF157">SETMATRIX(GETMATRIX(AC156:AF156)-$O$9*TRANSPOSE($AO$4:$AR$4)*$AL$4)</f>
        <v>0.5774</v>
      </c>
      <c r="AD157" s="39" t="str">
        <v>0.5774</v>
      </c>
      <c r="AE157" s="39" t="str">
        <v>0.5774</v>
      </c>
      <c r="AF157" s="39" t="str">
        <v>0.5774</v>
      </c>
      <c r="AG157" s="5" cm="1">
        <f t="array" ref="AG157">SIGMOID(SUM(GETVECTOR(_xlfn.CONCAT(Y157,",",AC157))*GETVECTOR(_xlfn.CONCAT($S157,",",$AL$4)))+U157)</f>
        <v>0.50773773272340572</v>
      </c>
      <c r="AH157" s="5" cm="1">
        <f t="array" ref="AH157">SIGMOID(SUM(GETVECTOR(_xlfn.CONCAT(Z157,",",AD157))*GETVECTOR(_xlfn.CONCAT($S157,",",$AL$4)))+V157)</f>
        <v>0.51685840537153882</v>
      </c>
      <c r="AI157" s="5" cm="1">
        <f t="array" ref="AI157">TANH(SUM(GETVECTOR(_xlfn.CONCAT(AA157,",",AE157))*GETVECTOR(_xlfn.CONCAT($S157,",",$AL$4)))+W157)</f>
        <v>0.33724927304486751</v>
      </c>
      <c r="AJ157" s="5" cm="1">
        <f t="array" ref="AJ157">SIGMOID(SUM(GETVECTOR(_xlfn.CONCAT(AB157,",",AF157))*GETVECTOR(_xlfn.CONCAT($S157,",",$AL$4)))+X157)</f>
        <v>0.51707635861871726</v>
      </c>
      <c r="AK157" s="5">
        <f t="shared" si="47"/>
        <v>0.17431012147868091</v>
      </c>
      <c r="AL157" s="46">
        <f t="shared" si="48"/>
        <v>8.9229748734734854E-2</v>
      </c>
      <c r="AM157" s="3">
        <f t="shared" si="49"/>
        <v>-4.5846842549558675E-3</v>
      </c>
      <c r="AN157" s="3">
        <f t="shared" si="50"/>
        <v>-2.30003681604735E-3</v>
      </c>
      <c r="AO157" s="3">
        <f t="shared" si="51"/>
        <v>0</v>
      </c>
      <c r="AP157" s="3">
        <f t="shared" si="52"/>
        <v>-1.9370098163505763E-4</v>
      </c>
      <c r="AQ157" s="3">
        <f t="shared" si="53"/>
        <v>-1.0535834847393037E-3</v>
      </c>
      <c r="AR157" s="3">
        <f t="shared" si="54"/>
        <v>-1.9755934067479801E-4</v>
      </c>
      <c r="AS157" s="3" cm="1">
        <f t="array" ref="AS157">SUM(AO157:AR157*AC157:AF157)</f>
        <v>-8.3425281419018474E-4</v>
      </c>
      <c r="AT157" s="50">
        <f t="shared" si="55"/>
        <v>2.1019329717640238E-5</v>
      </c>
      <c r="AU157" s="50">
        <f t="shared" si="56"/>
        <v>4.5846842549558675E-3</v>
      </c>
      <c r="AV157" s="67"/>
      <c r="AW157" s="67"/>
    </row>
    <row r="158" spans="1:49" ht="15" customHeight="1" x14ac:dyDescent="0.25">
      <c r="A158" s="11">
        <f t="shared" si="62"/>
        <v>155</v>
      </c>
      <c r="B158" s="29">
        <v>31202</v>
      </c>
      <c r="C158" s="25"/>
      <c r="D158" s="12"/>
      <c r="E158" s="25">
        <v>23.4</v>
      </c>
      <c r="F158" s="35">
        <v>94</v>
      </c>
      <c r="G158" s="25">
        <v>0</v>
      </c>
      <c r="H158" s="13">
        <v>0</v>
      </c>
      <c r="I158" s="25">
        <v>0</v>
      </c>
      <c r="J158" s="12">
        <v>0</v>
      </c>
      <c r="K158" s="12">
        <v>0</v>
      </c>
      <c r="L158" s="25" t="s">
        <v>11</v>
      </c>
      <c r="M158" s="10"/>
      <c r="N158" s="15"/>
      <c r="O158" s="15"/>
      <c r="P158" s="4"/>
      <c r="Q158" s="55"/>
      <c r="R158" s="40">
        <f t="shared" si="30"/>
        <v>2.0618556701030928E-3</v>
      </c>
      <c r="S158" s="42" t="str" cm="1">
        <f t="array" ref="S158">SETVECTOR(R158:R159)</f>
        <v>0.00206185567010309,0.0938144329896907</v>
      </c>
      <c r="T158" s="42">
        <f t="shared" si="57"/>
        <v>0.79381443298969068</v>
      </c>
      <c r="U158" s="5">
        <f t="shared" si="58"/>
        <v>0</v>
      </c>
      <c r="V158" s="5">
        <f t="shared" si="59"/>
        <v>3.6151436683207416E-2</v>
      </c>
      <c r="W158" s="5">
        <f t="shared" si="60"/>
        <v>0.31880986781229881</v>
      </c>
      <c r="X158" s="5">
        <f t="shared" si="61"/>
        <v>3.6955054393736003E-2</v>
      </c>
      <c r="Y158" s="46" t="str" cm="1">
        <f t="array" ref="Y158:AB158">SETMATRIX(GETMATRIX(Y157:AB157)-$O$9*TRANSPOSE(AO157:AR157)*GETVECTOR(S157))</f>
        <v>0.5774,0.5774</v>
      </c>
      <c r="Z158" s="46" t="str">
        <v>0.584637530383915,0.577742714252129</v>
      </c>
      <c r="AA158" s="46" t="str">
        <v>0.602402556929583,0.596366963599226</v>
      </c>
      <c r="AB158" s="46" t="str">
        <v>0.58598783676905,0.577734877847986</v>
      </c>
      <c r="AC158" s="39" t="str" cm="1">
        <f t="array" ref="AC158:AF158">SETMATRIX(GETMATRIX(AC157:AF157)-$O$9*TRANSPOSE($AO$4:$AR$4)*$AL$4)</f>
        <v>0.5774</v>
      </c>
      <c r="AD158" s="39" t="str">
        <v>0.5774</v>
      </c>
      <c r="AE158" s="39" t="str">
        <v>0.5774</v>
      </c>
      <c r="AF158" s="39" t="str">
        <v>0.5774</v>
      </c>
      <c r="AG158" s="5" cm="1">
        <f t="array" ref="AG158">SIGMOID(SUM(GETVECTOR(_xlfn.CONCAT(Y158,",",AC158))*GETVECTOR(_xlfn.CONCAT($S158,",",$AL$4)))+U158)</f>
        <v>0.51383620889354142</v>
      </c>
      <c r="AH158" s="5" cm="1">
        <f t="array" ref="AH158">SIGMOID(SUM(GETVECTOR(_xlfn.CONCAT(Z158,",",AD158))*GETVECTOR(_xlfn.CONCAT($S158,",",$AL$4)))+V158)</f>
        <v>0.52287339370506647</v>
      </c>
      <c r="AI158" s="5" cm="1">
        <f t="array" ref="AI158">TANH(SUM(GETVECTOR(_xlfn.CONCAT(AA158,",",AE158))*GETVECTOR(_xlfn.CONCAT($S158,",",$AL$4)))+W158)</f>
        <v>0.35922845981537088</v>
      </c>
      <c r="AJ158" s="5" cm="1">
        <f t="array" ref="AJ158">SIGMOID(SUM(GETVECTOR(_xlfn.CONCAT(AB158,",",AF158))*GETVECTOR(_xlfn.CONCAT($S158,",",$AL$4)))+X158)</f>
        <v>0.52307438514168236</v>
      </c>
      <c r="AK158" s="5">
        <f t="shared" si="47"/>
        <v>0.18783100389910706</v>
      </c>
      <c r="AL158" s="46">
        <f t="shared" si="48"/>
        <v>9.7110231917756334E-2</v>
      </c>
      <c r="AM158" s="3">
        <f t="shared" si="49"/>
        <v>-0.69670420107193431</v>
      </c>
      <c r="AN158" s="3">
        <f t="shared" si="50"/>
        <v>-0.35186738933452322</v>
      </c>
      <c r="AO158" s="3">
        <f t="shared" si="51"/>
        <v>0</v>
      </c>
      <c r="AP158" s="3">
        <f t="shared" si="52"/>
        <v>-3.1534063187767802E-2</v>
      </c>
      <c r="AQ158" s="3">
        <f t="shared" si="53"/>
        <v>-0.16024011053248916</v>
      </c>
      <c r="AR158" s="3">
        <f t="shared" si="54"/>
        <v>-3.226740713811331E-2</v>
      </c>
      <c r="AS158" s="3" cm="1">
        <f t="array" ref="AS158">SUM(AO158:AR158*AC158:AF158)</f>
        <v>-0.12936160878762298</v>
      </c>
      <c r="AT158" s="50">
        <f t="shared" si="55"/>
        <v>0.48539674379128228</v>
      </c>
      <c r="AU158" s="50">
        <f t="shared" si="56"/>
        <v>0.69670420107193431</v>
      </c>
      <c r="AV158" s="67"/>
      <c r="AW158" s="67"/>
    </row>
    <row r="159" spans="1:49" ht="15" customHeight="1" x14ac:dyDescent="0.25">
      <c r="A159" s="11">
        <f t="shared" si="62"/>
        <v>156</v>
      </c>
      <c r="B159" s="29">
        <v>31203</v>
      </c>
      <c r="C159" s="25"/>
      <c r="D159" s="12"/>
      <c r="E159" s="25">
        <v>24.1</v>
      </c>
      <c r="F159" s="35">
        <v>86</v>
      </c>
      <c r="G159" s="25">
        <v>0</v>
      </c>
      <c r="H159" s="13">
        <v>0</v>
      </c>
      <c r="I159" s="25">
        <v>0</v>
      </c>
      <c r="J159" s="12">
        <v>0</v>
      </c>
      <c r="K159" s="12">
        <v>0</v>
      </c>
      <c r="L159" s="25" t="s">
        <v>11</v>
      </c>
      <c r="M159" s="10"/>
      <c r="N159" s="15"/>
      <c r="O159" s="15"/>
      <c r="P159" s="4"/>
      <c r="Q159" s="55"/>
      <c r="R159" s="40">
        <f t="shared" si="30"/>
        <v>9.3814432989690721E-2</v>
      </c>
      <c r="S159" s="42" t="str" cm="1">
        <f t="array" ref="S159">SETVECTOR(R159:R160)</f>
        <v>0.0938144329896907,0.793814432989691</v>
      </c>
      <c r="T159" s="42">
        <f t="shared" si="57"/>
        <v>1.6494845360824743E-2</v>
      </c>
      <c r="U159" s="5">
        <f t="shared" si="58"/>
        <v>0</v>
      </c>
      <c r="V159" s="5">
        <f t="shared" si="59"/>
        <v>3.9304843001984197E-2</v>
      </c>
      <c r="W159" s="5">
        <f t="shared" si="60"/>
        <v>0.33483387886554772</v>
      </c>
      <c r="X159" s="5">
        <f t="shared" si="61"/>
        <v>4.0181795107547331E-2</v>
      </c>
      <c r="Y159" s="46" t="str" cm="1">
        <f t="array" ref="Y159:AB159">SETMATRIX(GETMATRIX(Y158:AB158)-$O$9*TRANSPOSE(AO158:AR158)*GETVECTOR(S158))</f>
        <v>0.5774,0.5774</v>
      </c>
      <c r="Z159" s="46" t="str">
        <v>0.584644032252614,0.578038549277911</v>
      </c>
      <c r="AA159" s="46" t="str">
        <v>0.602435596127631,0.597870247110407</v>
      </c>
      <c r="AB159" s="46" t="str">
        <v>0.585994489842687,0.578037592698457</v>
      </c>
      <c r="AC159" s="39" t="str" cm="1">
        <f t="array" ref="AC159:AF159">SETMATRIX(GETMATRIX(AC158:AF158)-$O$9*TRANSPOSE($AO$4:$AR$4)*$AL$4)</f>
        <v>0.5774</v>
      </c>
      <c r="AD159" s="39" t="str">
        <v>0.5774</v>
      </c>
      <c r="AE159" s="39" t="str">
        <v>0.5774</v>
      </c>
      <c r="AF159" s="39" t="str">
        <v>0.5774</v>
      </c>
      <c r="AG159" s="5" cm="1">
        <f t="array" ref="AG159">SIGMOID(SUM(GETVECTOR(_xlfn.CONCAT(Y159,",",AC159))*GETVECTOR(_xlfn.CONCAT($S159,",",$AL$4)))+U159)</f>
        <v>0.62539631068003165</v>
      </c>
      <c r="AH159" s="5" cm="1">
        <f t="array" ref="AH159">SIGMOID(SUM(GETVECTOR(_xlfn.CONCAT(Z159,",",AD159))*GETVECTOR(_xlfn.CONCAT($S159,",",$AL$4)))+V159)</f>
        <v>0.63483324240117023</v>
      </c>
      <c r="AI159" s="5" cm="1">
        <f t="array" ref="AI159">TANH(SUM(GETVECTOR(_xlfn.CONCAT(AA159,",",AE159))*GETVECTOR(_xlfn.CONCAT($S159,",",$AL$4)))+W159)</f>
        <v>0.69931010124445758</v>
      </c>
      <c r="AJ159" s="5" cm="1">
        <f t="array" ref="AJ159">SIGMOID(SUM(GETVECTOR(_xlfn.CONCAT(AB159,",",AF159))*GETVECTOR(_xlfn.CONCAT($S159,",",$AL$4)))+X159)</f>
        <v>0.6350656997855989</v>
      </c>
      <c r="AK159" s="5">
        <f t="shared" si="47"/>
        <v>0.44394529901690966</v>
      </c>
      <c r="AL159" s="46">
        <f t="shared" si="48"/>
        <v>0.26476482723561906</v>
      </c>
      <c r="AM159" s="3">
        <f t="shared" si="49"/>
        <v>0.24826998187479432</v>
      </c>
      <c r="AN159" s="3">
        <f t="shared" si="50"/>
        <v>0.13026298133175271</v>
      </c>
      <c r="AO159" s="3">
        <f t="shared" si="51"/>
        <v>0</v>
      </c>
      <c r="AP159" s="3">
        <f t="shared" si="52"/>
        <v>2.1117461473935183E-2</v>
      </c>
      <c r="AQ159" s="3">
        <f t="shared" si="53"/>
        <v>4.2254420660394705E-2</v>
      </c>
      <c r="AR159" s="3">
        <f t="shared" si="54"/>
        <v>2.3988284329043857E-2</v>
      </c>
      <c r="AS159" s="3" cm="1">
        <f t="array" ref="AS159">SUM(AO159:AR159*AC159:AF159)</f>
        <v>5.0441760115952007E-2</v>
      </c>
      <c r="AT159" s="50">
        <f t="shared" si="55"/>
        <v>6.1637983900110702E-2</v>
      </c>
      <c r="AU159" s="50">
        <f t="shared" si="56"/>
        <v>0.24826998187479432</v>
      </c>
      <c r="AV159" s="67"/>
      <c r="AW159" s="67"/>
    </row>
    <row r="160" spans="1:49" ht="15" customHeight="1" x14ac:dyDescent="0.25">
      <c r="A160" s="11">
        <f t="shared" si="62"/>
        <v>157</v>
      </c>
      <c r="B160" s="29">
        <v>31204</v>
      </c>
      <c r="C160" s="25"/>
      <c r="D160" s="12"/>
      <c r="E160" s="25">
        <v>24.5</v>
      </c>
      <c r="F160" s="35">
        <v>89</v>
      </c>
      <c r="G160" s="25">
        <v>0</v>
      </c>
      <c r="H160" s="13">
        <v>0</v>
      </c>
      <c r="I160" s="25">
        <v>0</v>
      </c>
      <c r="J160" s="12">
        <v>0</v>
      </c>
      <c r="K160" s="12">
        <v>0</v>
      </c>
      <c r="L160" s="25" t="s">
        <v>11</v>
      </c>
      <c r="M160" s="10"/>
      <c r="N160" s="15"/>
      <c r="O160" s="15"/>
      <c r="P160" s="4"/>
      <c r="Q160" s="55"/>
      <c r="R160" s="40">
        <f t="shared" si="30"/>
        <v>0.79381443298969068</v>
      </c>
      <c r="S160" s="42" t="str" cm="1">
        <f t="array" ref="S160">SETVECTOR(R160:R161)</f>
        <v>0.793814432989691,0.0164948453608247</v>
      </c>
      <c r="T160" s="42">
        <f t="shared" si="57"/>
        <v>0.12783505154639174</v>
      </c>
      <c r="U160" s="5">
        <f t="shared" si="58"/>
        <v>0</v>
      </c>
      <c r="V160" s="5">
        <f t="shared" si="59"/>
        <v>3.7193096854590678E-2</v>
      </c>
      <c r="W160" s="5">
        <f t="shared" si="60"/>
        <v>0.33060843679950824</v>
      </c>
      <c r="X160" s="5">
        <f t="shared" si="61"/>
        <v>3.7782966674642947E-2</v>
      </c>
      <c r="Y160" s="46" t="str" cm="1">
        <f t="array" ref="Y160:AB160">SETMATRIX(GETMATRIX(Y159:AB159)-$O$9*TRANSPOSE(AO159:AR159)*GETVECTOR(S159))</f>
        <v>0.5774,0.5774</v>
      </c>
      <c r="Z160" s="46" t="str">
        <v>0.584445919985178,0.5763622147073</v>
      </c>
      <c r="AA160" s="46" t="str">
        <v>0.602039188676075,0.594516030212623</v>
      </c>
      <c r="AB160" s="46" t="str">
        <v>0.585769445113415,0.576133368066151</v>
      </c>
      <c r="AC160" s="39" t="str" cm="1">
        <f t="array" ref="AC160:AF160">SETMATRIX(GETMATRIX(AC159:AF159)-$O$9*TRANSPOSE($AO$4:$AR$4)*$AL$4)</f>
        <v>0.5774</v>
      </c>
      <c r="AD160" s="39" t="str">
        <v>0.5774</v>
      </c>
      <c r="AE160" s="39" t="str">
        <v>0.5774</v>
      </c>
      <c r="AF160" s="39" t="str">
        <v>0.5774</v>
      </c>
      <c r="AG160" s="5" cm="1">
        <f t="array" ref="AG160">SIGMOID(SUM(GETVECTOR(_xlfn.CONCAT(Y160,",",AC160))*GETVECTOR(_xlfn.CONCAT($S160,",",$AL$4)))+U160)</f>
        <v>0.61488010053164754</v>
      </c>
      <c r="AH160" s="5" cm="1">
        <f t="array" ref="AH160">SIGMOID(SUM(GETVECTOR(_xlfn.CONCAT(Z160,",",AD160))*GETVECTOR(_xlfn.CONCAT($S160,",",$AL$4)))+V160)</f>
        <v>0.62495689399621912</v>
      </c>
      <c r="AI160" s="5" cm="1">
        <f t="array" ref="AI160">TANH(SUM(GETVECTOR(_xlfn.CONCAT(AA160,",",AE160))*GETVECTOR(_xlfn.CONCAT($S160,",",$AL$4)))+W160)</f>
        <v>0.67415569192499492</v>
      </c>
      <c r="AJ160" s="5" cm="1">
        <f t="array" ref="AJ160">SIGMOID(SUM(GETVECTOR(_xlfn.CONCAT(AB160,",",AF160))*GETVECTOR(_xlfn.CONCAT($S160,",",$AL$4)))+X160)</f>
        <v>0.62534044131637379</v>
      </c>
      <c r="AK160" s="5">
        <f t="shared" si="47"/>
        <v>0.42131824729531681</v>
      </c>
      <c r="AL160" s="46">
        <f t="shared" si="48"/>
        <v>0.24891076129503875</v>
      </c>
      <c r="AM160" s="3">
        <f t="shared" si="49"/>
        <v>0.12107570974864701</v>
      </c>
      <c r="AN160" s="3">
        <f t="shared" si="50"/>
        <v>6.3717775397800075E-2</v>
      </c>
      <c r="AO160" s="3">
        <f t="shared" si="51"/>
        <v>0</v>
      </c>
      <c r="AP160" s="3">
        <f t="shared" si="52"/>
        <v>1.0068205245122025E-2</v>
      </c>
      <c r="AQ160" s="3">
        <f t="shared" si="53"/>
        <v>2.1722842364632629E-2</v>
      </c>
      <c r="AR160" s="3">
        <f t="shared" si="54"/>
        <v>1.1291132761970113E-2</v>
      </c>
      <c r="AS160" s="3" cm="1">
        <f t="array" ref="AS160">SUM(AO160:AR160*AC160:AF160)</f>
        <v>2.4875650946633882E-2</v>
      </c>
      <c r="AT160" s="50">
        <f t="shared" si="55"/>
        <v>1.4659327491138616E-2</v>
      </c>
      <c r="AU160" s="50">
        <f t="shared" si="56"/>
        <v>0.12107570974864701</v>
      </c>
      <c r="AV160" s="67"/>
      <c r="AW160" s="67"/>
    </row>
    <row r="161" spans="1:49" ht="15" customHeight="1" x14ac:dyDescent="0.25">
      <c r="A161" s="11">
        <f t="shared" si="62"/>
        <v>158</v>
      </c>
      <c r="B161" s="29">
        <v>31205</v>
      </c>
      <c r="C161" s="25"/>
      <c r="D161" s="12"/>
      <c r="E161" s="25">
        <v>25.1</v>
      </c>
      <c r="F161" s="35">
        <v>87</v>
      </c>
      <c r="G161" s="25">
        <v>2</v>
      </c>
      <c r="H161" s="13">
        <v>0</v>
      </c>
      <c r="I161" s="25">
        <v>0</v>
      </c>
      <c r="J161" s="12">
        <v>0</v>
      </c>
      <c r="K161" s="12">
        <v>0</v>
      </c>
      <c r="L161" s="25" t="s">
        <v>11</v>
      </c>
      <c r="M161" s="10"/>
      <c r="N161" s="15"/>
      <c r="O161" s="15"/>
      <c r="P161" s="4"/>
      <c r="Q161" s="55"/>
      <c r="R161" s="40">
        <f t="shared" si="30"/>
        <v>1.6494845360824743E-2</v>
      </c>
      <c r="S161" s="42" t="str" cm="1">
        <f t="array" ref="S161">SETVECTOR(R161:R162)</f>
        <v>0.0164948453608247,0.127835051546392</v>
      </c>
      <c r="T161" s="42">
        <f t="shared" si="57"/>
        <v>0</v>
      </c>
      <c r="U161" s="5">
        <f t="shared" si="58"/>
        <v>0</v>
      </c>
      <c r="V161" s="5">
        <f t="shared" si="59"/>
        <v>3.6186276330078475E-2</v>
      </c>
      <c r="W161" s="5">
        <f t="shared" si="60"/>
        <v>0.32843615256304498</v>
      </c>
      <c r="X161" s="5">
        <f t="shared" si="61"/>
        <v>3.6653853398445936E-2</v>
      </c>
      <c r="Y161" s="46" t="str" cm="1">
        <f t="array" ref="Y161:AB161">SETMATRIX(GETMATRIX(Y160:AB160)-$O$9*TRANSPOSE(AO160:AR160)*GETVECTOR(S160))</f>
        <v>0.5774,0.5774</v>
      </c>
      <c r="Z161" s="46" t="str">
        <v>0.58364669132139,0.576345607358442</v>
      </c>
      <c r="AA161" s="46" t="str">
        <v>0.600314798096614,0.594480198720063</v>
      </c>
      <c r="AB161" s="46" t="str">
        <v>0.584873138698289,0.576114743517265</v>
      </c>
      <c r="AC161" s="39" t="str" cm="1">
        <f t="array" ref="AC161:AF161">SETMATRIX(GETMATRIX(AC160:AF160)-$O$9*TRANSPOSE($AO$4:$AR$4)*$AL$4)</f>
        <v>0.5774</v>
      </c>
      <c r="AD161" s="39" t="str">
        <v>0.5774</v>
      </c>
      <c r="AE161" s="39" t="str">
        <v>0.5774</v>
      </c>
      <c r="AF161" s="39" t="str">
        <v>0.5774</v>
      </c>
      <c r="AG161" s="5" cm="1">
        <f t="array" ref="AG161">SIGMOID(SUM(GETVECTOR(_xlfn.CONCAT(Y161,",",AC161))*GETVECTOR(_xlfn.CONCAT($S161,",",$AL$4)))+U161)</f>
        <v>0.52082197146610321</v>
      </c>
      <c r="AH161" s="5" cm="1">
        <f t="array" ref="AH161">SIGMOID(SUM(GETVECTOR(_xlfn.CONCAT(Z161,",",AD161))*GETVECTOR(_xlfn.CONCAT($S161,",",$AL$4)))+V161)</f>
        <v>0.52983715935314712</v>
      </c>
      <c r="AI161" s="5" cm="1">
        <f t="array" ref="AI161">TANH(SUM(GETVECTOR(_xlfn.CONCAT(AA161,",",AE161))*GETVECTOR(_xlfn.CONCAT($S161,",",$AL$4)))+W161)</f>
        <v>0.39214613515998814</v>
      </c>
      <c r="AJ161" s="5" cm="1">
        <f t="array" ref="AJ161">SIGMOID(SUM(GETVECTOR(_xlfn.CONCAT(AB161,",",AF161))*GETVECTOR(_xlfn.CONCAT($S161,",",$AL$4)))+X161)</f>
        <v>0.5299513234497476</v>
      </c>
      <c r="AK161" s="5">
        <f t="shared" si="47"/>
        <v>0.20777359430448342</v>
      </c>
      <c r="AL161" s="46">
        <f t="shared" si="48"/>
        <v>0.10855230563158841</v>
      </c>
      <c r="AM161" s="3">
        <f t="shared" si="49"/>
        <v>0.10855230563158841</v>
      </c>
      <c r="AN161" s="3">
        <f t="shared" si="50"/>
        <v>5.5113749786560313E-2</v>
      </c>
      <c r="AO161" s="3">
        <f t="shared" si="51"/>
        <v>0</v>
      </c>
      <c r="AP161" s="3">
        <f t="shared" si="52"/>
        <v>5.3839202055792424E-3</v>
      </c>
      <c r="AQ161" s="3">
        <f t="shared" si="53"/>
        <v>2.4710775907523248E-2</v>
      </c>
      <c r="AR161" s="3">
        <f t="shared" si="54"/>
        <v>5.5388670223752807E-3</v>
      </c>
      <c r="AS161" s="3" cm="1">
        <f t="array" ref="AS161">SUM(AO161:AR161*AC161:AF161)</f>
        <v>2.0574819354424866E-2</v>
      </c>
      <c r="AT161" s="50">
        <f t="shared" si="55"/>
        <v>1.1783603057933781E-2</v>
      </c>
      <c r="AU161" s="50">
        <f t="shared" si="56"/>
        <v>0.10855230563158841</v>
      </c>
      <c r="AV161" s="67"/>
      <c r="AW161" s="67"/>
    </row>
    <row r="162" spans="1:49" ht="15" customHeight="1" x14ac:dyDescent="0.25">
      <c r="A162" s="11">
        <f t="shared" si="62"/>
        <v>159</v>
      </c>
      <c r="B162" s="29">
        <v>31206</v>
      </c>
      <c r="C162" s="25"/>
      <c r="D162" s="12"/>
      <c r="E162" s="25">
        <v>24.4</v>
      </c>
      <c r="F162" s="35">
        <v>90</v>
      </c>
      <c r="G162" s="25">
        <v>0</v>
      </c>
      <c r="H162" s="13">
        <v>0</v>
      </c>
      <c r="I162" s="25">
        <v>0</v>
      </c>
      <c r="J162" s="12">
        <v>0</v>
      </c>
      <c r="K162" s="12">
        <v>0</v>
      </c>
      <c r="L162" s="25" t="s">
        <v>11</v>
      </c>
      <c r="M162" s="10"/>
      <c r="N162" s="15"/>
      <c r="O162" s="15"/>
      <c r="P162" s="4"/>
      <c r="Q162" s="55"/>
      <c r="R162" s="40">
        <f t="shared" si="30"/>
        <v>0.12783505154639174</v>
      </c>
      <c r="S162" s="42" t="str" cm="1">
        <f t="array" ref="S162">SETVECTOR(R162:R163)</f>
        <v>0.127835051546392,0</v>
      </c>
      <c r="T162" s="42">
        <f t="shared" si="57"/>
        <v>0.47525773195876292</v>
      </c>
      <c r="U162" s="5">
        <f t="shared" si="58"/>
        <v>0</v>
      </c>
      <c r="V162" s="5">
        <f t="shared" si="59"/>
        <v>3.5647884309520553E-2</v>
      </c>
      <c r="W162" s="5">
        <f t="shared" si="60"/>
        <v>0.32596507497229266</v>
      </c>
      <c r="X162" s="5">
        <f t="shared" si="61"/>
        <v>3.6099966696208408E-2</v>
      </c>
      <c r="Y162" s="46" t="str" cm="1">
        <f t="array" ref="Y162:AB162">SETMATRIX(GETMATRIX(Y161:AB161)-$O$9*TRANSPOSE(AO161:AR161)*GETVECTOR(S161))</f>
        <v>0.5774,0.5774</v>
      </c>
      <c r="Z162" s="46" t="str">
        <v>0.583637810628267,0.576276781986742</v>
      </c>
      <c r="AA162" s="46" t="str">
        <v>0.60027403805388,0.594164308388874</v>
      </c>
      <c r="AB162" s="46" t="str">
        <v>0.584864002422788,0.576043937382134</v>
      </c>
      <c r="AC162" s="39" t="str" cm="1">
        <f t="array" ref="AC162:AF162">SETMATRIX(GETMATRIX(AC161:AF161)-$O$9*TRANSPOSE($AO$4:$AR$4)*$AL$4)</f>
        <v>0.5774</v>
      </c>
      <c r="AD162" s="39" t="str">
        <v>0.5774</v>
      </c>
      <c r="AE162" s="39" t="str">
        <v>0.5774</v>
      </c>
      <c r="AF162" s="39" t="str">
        <v>0.5774</v>
      </c>
      <c r="AG162" s="5" cm="1">
        <f t="array" ref="AG162">SIGMOID(SUM(GETVECTOR(_xlfn.CONCAT(Y162,",",AC162))*GETVECTOR(_xlfn.CONCAT($S162,",",$AL$4)))+U162)</f>
        <v>0.51844461627974581</v>
      </c>
      <c r="AH162" s="5" cm="1">
        <f t="array" ref="AH162">SIGMOID(SUM(GETVECTOR(_xlfn.CONCAT(Z162,",",AD162))*GETVECTOR(_xlfn.CONCAT($S162,",",$AL$4)))+V162)</f>
        <v>0.52753642321338512</v>
      </c>
      <c r="AI162" s="5" cm="1">
        <f t="array" ref="AI162">TANH(SUM(GETVECTOR(_xlfn.CONCAT(AA162,",",AE162))*GETVECTOR(_xlfn.CONCAT($S162,",",$AL$4)))+W162)</f>
        <v>0.38225778517845249</v>
      </c>
      <c r="AJ162" s="5" cm="1">
        <f t="array" ref="AJ162">SIGMOID(SUM(GETVECTOR(_xlfn.CONCAT(AB162,",",AF162))*GETVECTOR(_xlfn.CONCAT($S162,",",$AL$4)))+X162)</f>
        <v>0.52768816718400458</v>
      </c>
      <c r="AK162" s="5">
        <f t="shared" si="47"/>
        <v>0.20165490473851136</v>
      </c>
      <c r="AL162" s="46">
        <f t="shared" si="48"/>
        <v>0.10499159968108242</v>
      </c>
      <c r="AM162" s="3">
        <f t="shared" si="49"/>
        <v>-0.37026613227768052</v>
      </c>
      <c r="AN162" s="3">
        <f t="shared" si="50"/>
        <v>-0.18765031635945839</v>
      </c>
      <c r="AO162" s="3">
        <f t="shared" si="51"/>
        <v>0</v>
      </c>
      <c r="AP162" s="3">
        <f t="shared" si="52"/>
        <v>-1.7878308374903205E-2</v>
      </c>
      <c r="AQ162" s="3">
        <f t="shared" si="53"/>
        <v>-8.4527510211791654E-2</v>
      </c>
      <c r="AR162" s="3">
        <f t="shared" si="54"/>
        <v>-1.8361043877597513E-2</v>
      </c>
      <c r="AS162" s="3" cm="1">
        <f t="array" ref="AS162">SUM(AO162:AR162*AC162:AF162)</f>
        <v>-6.9730786386882418E-2</v>
      </c>
      <c r="AT162" s="50">
        <f t="shared" si="55"/>
        <v>0.1370970087118728</v>
      </c>
      <c r="AU162" s="50">
        <f t="shared" si="56"/>
        <v>0.37026613227768052</v>
      </c>
      <c r="AV162" s="67"/>
      <c r="AW162" s="67"/>
    </row>
    <row r="163" spans="1:49" ht="15" customHeight="1" x14ac:dyDescent="0.25">
      <c r="A163" s="11">
        <f t="shared" si="62"/>
        <v>160</v>
      </c>
      <c r="B163" s="29">
        <v>31207</v>
      </c>
      <c r="C163" s="25"/>
      <c r="D163" s="12"/>
      <c r="E163" s="25">
        <v>24.2</v>
      </c>
      <c r="F163" s="35">
        <v>91</v>
      </c>
      <c r="G163" s="25">
        <v>0</v>
      </c>
      <c r="H163" s="13">
        <v>0</v>
      </c>
      <c r="I163" s="25">
        <v>0</v>
      </c>
      <c r="J163" s="12">
        <v>0</v>
      </c>
      <c r="K163" s="12">
        <v>0</v>
      </c>
      <c r="L163" s="25" t="s">
        <v>11</v>
      </c>
      <c r="M163" s="10"/>
      <c r="N163" s="15"/>
      <c r="O163" s="15"/>
      <c r="P163" s="4"/>
      <c r="Q163" s="55"/>
      <c r="R163" s="40">
        <f t="shared" si="30"/>
        <v>0</v>
      </c>
      <c r="S163" s="42" t="str" cm="1">
        <f t="array" ref="S163">SETVECTOR(R163:R164)</f>
        <v>0,0.475257731958763</v>
      </c>
      <c r="T163" s="42">
        <f t="shared" si="57"/>
        <v>2.0618556701030927E-2</v>
      </c>
      <c r="U163" s="5">
        <f t="shared" si="58"/>
        <v>0</v>
      </c>
      <c r="V163" s="5">
        <f t="shared" si="59"/>
        <v>3.743571514701087E-2</v>
      </c>
      <c r="W163" s="5">
        <f t="shared" si="60"/>
        <v>0.33441782599347181</v>
      </c>
      <c r="X163" s="5">
        <f t="shared" si="61"/>
        <v>3.7936071083968161E-2</v>
      </c>
      <c r="Y163" s="46" t="str" cm="1">
        <f t="array" ref="Y163:AB163">SETMATRIX(GETMATRIX(Y162:AB162)-$O$9*TRANSPOSE(AO162:AR162)*GETVECTOR(S162))</f>
        <v>0.5774,0.5774</v>
      </c>
      <c r="Z163" s="46" t="str">
        <v>0.583866358075534,0.576276781986742</v>
      </c>
      <c r="AA163" s="46" t="str">
        <v>0.601354595916381,0.594164308388874</v>
      </c>
      <c r="AB163" s="46" t="str">
        <v>0.585098720921842,0.576043937382134</v>
      </c>
      <c r="AC163" s="39" t="str" cm="1">
        <f t="array" ref="AC163:AF163">SETMATRIX(GETMATRIX(AC162:AF162)-$O$9*TRANSPOSE($AO$4:$AR$4)*$AL$4)</f>
        <v>0.5774</v>
      </c>
      <c r="AD163" s="39" t="str">
        <v>0.5774</v>
      </c>
      <c r="AE163" s="39" t="str">
        <v>0.5774</v>
      </c>
      <c r="AF163" s="39" t="str">
        <v>0.5774</v>
      </c>
      <c r="AG163" s="5" cm="1">
        <f t="array" ref="AG163">SIGMOID(SUM(GETVECTOR(_xlfn.CONCAT(Y163,",",AC163))*GETVECTOR(_xlfn.CONCAT($S163,",",$AL$4)))+U163)</f>
        <v>0.56817616742260091</v>
      </c>
      <c r="AH163" s="5" cm="1">
        <f t="array" ref="AH163">SIGMOID(SUM(GETVECTOR(_xlfn.CONCAT(Z163,",",AD163))*GETVECTOR(_xlfn.CONCAT($S163,",",$AL$4)))+V163)</f>
        <v>0.57720637886279258</v>
      </c>
      <c r="AI163" s="5" cm="1">
        <f t="array" ref="AI163">TANH(SUM(GETVECTOR(_xlfn.CONCAT(AA163,",",AE163))*GETVECTOR(_xlfn.CONCAT($S163,",",$AL$4)))+W163)</f>
        <v>0.54889538119640702</v>
      </c>
      <c r="AJ163" s="5" cm="1">
        <f t="array" ref="AJ163">SIGMOID(SUM(GETVECTOR(_xlfn.CONCAT(AB163,",",AF163))*GETVECTOR(_xlfn.CONCAT($S163,",",$AL$4)))+X163)</f>
        <v>0.57730147678283994</v>
      </c>
      <c r="AK163" s="5">
        <f t="shared" si="47"/>
        <v>0.31682591535489024</v>
      </c>
      <c r="AL163" s="46">
        <f t="shared" si="48"/>
        <v>0.17702030946563274</v>
      </c>
      <c r="AM163" s="3">
        <f t="shared" si="49"/>
        <v>0.1564017527646018</v>
      </c>
      <c r="AN163" s="3">
        <f t="shared" si="50"/>
        <v>8.1801403691224184E-2</v>
      </c>
      <c r="AO163" s="3">
        <f t="shared" si="51"/>
        <v>0</v>
      </c>
      <c r="AP163" s="3">
        <f t="shared" si="52"/>
        <v>1.0957459665894967E-2</v>
      </c>
      <c r="AQ163" s="3">
        <f t="shared" si="53"/>
        <v>3.2990677669214319E-2</v>
      </c>
      <c r="AR163" s="3">
        <f t="shared" si="54"/>
        <v>1.1702952491040421E-2</v>
      </c>
      <c r="AS163" s="3" cm="1">
        <f t="array" ref="AS163">SUM(AO163:AR163*AC163:AF163)</f>
        <v>3.2132939265618839E-2</v>
      </c>
      <c r="AT163" s="50">
        <f t="shared" si="55"/>
        <v>2.4461508267839629E-2</v>
      </c>
      <c r="AU163" s="50">
        <f t="shared" si="56"/>
        <v>0.1564017527646018</v>
      </c>
      <c r="AV163" s="67"/>
      <c r="AW163" s="67"/>
    </row>
    <row r="164" spans="1:49" ht="15" customHeight="1" x14ac:dyDescent="0.25">
      <c r="A164" s="11">
        <f t="shared" si="62"/>
        <v>161</v>
      </c>
      <c r="B164" s="29">
        <v>31208</v>
      </c>
      <c r="C164" s="25"/>
      <c r="D164" s="12"/>
      <c r="E164" s="25">
        <v>25.1</v>
      </c>
      <c r="F164" s="35">
        <v>85</v>
      </c>
      <c r="G164" s="25">
        <v>0</v>
      </c>
      <c r="H164" s="13">
        <v>0</v>
      </c>
      <c r="I164" s="25">
        <v>0</v>
      </c>
      <c r="J164" s="12">
        <v>0</v>
      </c>
      <c r="K164" s="12">
        <v>0</v>
      </c>
      <c r="L164" s="25" t="s">
        <v>11</v>
      </c>
      <c r="M164" s="10"/>
      <c r="N164" s="15"/>
      <c r="O164" s="15"/>
      <c r="P164" s="4"/>
      <c r="Q164" s="55"/>
      <c r="R164" s="40">
        <f t="shared" si="30"/>
        <v>0.47525773195876292</v>
      </c>
      <c r="S164" s="42" t="str" cm="1">
        <f t="array" ref="S164">SETVECTOR(R164:R165)</f>
        <v>0.475257731958763,0.0206185567010309</v>
      </c>
      <c r="T164" s="42">
        <f t="shared" si="57"/>
        <v>0</v>
      </c>
      <c r="U164" s="5">
        <f t="shared" si="58"/>
        <v>0</v>
      </c>
      <c r="V164" s="5">
        <f t="shared" si="59"/>
        <v>3.6339969180421372E-2</v>
      </c>
      <c r="W164" s="5">
        <f t="shared" si="60"/>
        <v>0.33111875822655035</v>
      </c>
      <c r="X164" s="5">
        <f t="shared" si="61"/>
        <v>3.6765775834864116E-2</v>
      </c>
      <c r="Y164" s="46" t="str" cm="1">
        <f t="array" ref="Y164:AB164">SETMATRIX(GETMATRIX(Y163:AB163)-$O$9*TRANSPOSE(AO163:AR163)*GETVECTOR(S163))</f>
        <v>0.5774,0.5774</v>
      </c>
      <c r="Z164" s="46" t="str">
        <v>0.583866358075534,0.575756020243858</v>
      </c>
      <c r="AA164" s="46" t="str">
        <v>0.601354595916381,0.592596400924389</v>
      </c>
      <c r="AB164" s="46" t="str">
        <v>0.585098720921842,0.575487745516323</v>
      </c>
      <c r="AC164" s="39" t="str" cm="1">
        <f t="array" ref="AC164:AF164">SETMATRIX(GETMATRIX(AC163:AF163)-$O$9*TRANSPOSE($AO$4:$AR$4)*$AL$4)</f>
        <v>0.5774</v>
      </c>
      <c r="AD164" s="39" t="str">
        <v>0.5774</v>
      </c>
      <c r="AE164" s="39" t="str">
        <v>0.5774</v>
      </c>
      <c r="AF164" s="39" t="str">
        <v>0.5774</v>
      </c>
      <c r="AG164" s="5" cm="1">
        <f t="array" ref="AG164">SIGMOID(SUM(GETVECTOR(_xlfn.CONCAT(Y164,",",AC164))*GETVECTOR(_xlfn.CONCAT($S164,",",$AL$4)))+U164)</f>
        <v>0.57109471773893361</v>
      </c>
      <c r="AH164" s="5" cm="1">
        <f t="array" ref="AH164">SIGMOID(SUM(GETVECTOR(_xlfn.CONCAT(Z164,",",AD164))*GETVECTOR(_xlfn.CONCAT($S164,",",$AL$4)))+V164)</f>
        <v>0.58071232290964481</v>
      </c>
      <c r="AI164" s="5" cm="1">
        <f t="array" ref="AI164">TANH(SUM(GETVECTOR(_xlfn.CONCAT(AA164,",",AE164))*GETVECTOR(_xlfn.CONCAT($S164,",",$AL$4)))+W164)</f>
        <v>0.5574567646550419</v>
      </c>
      <c r="AJ164" s="5" cm="1">
        <f t="array" ref="AJ164">SIGMOID(SUM(GETVECTOR(_xlfn.CONCAT(AB164,",",AF164))*GETVECTOR(_xlfn.CONCAT($S164,",",$AL$4)))+X164)</f>
        <v>0.58095724096101653</v>
      </c>
      <c r="AK164" s="5">
        <f t="shared" si="47"/>
        <v>0.32372201272452455</v>
      </c>
      <c r="AL164" s="46">
        <f t="shared" si="48"/>
        <v>0.18176321905680512</v>
      </c>
      <c r="AM164" s="3">
        <f t="shared" si="49"/>
        <v>0.18176321905680512</v>
      </c>
      <c r="AN164" s="3">
        <f t="shared" si="50"/>
        <v>9.5260150193609783E-2</v>
      </c>
      <c r="AO164" s="3">
        <f t="shared" si="51"/>
        <v>0</v>
      </c>
      <c r="AP164" s="3">
        <f t="shared" si="52"/>
        <v>1.2929912695505362E-2</v>
      </c>
      <c r="AQ164" s="3">
        <f t="shared" si="53"/>
        <v>3.8127998672038005E-2</v>
      </c>
      <c r="AR164" s="3">
        <f t="shared" si="54"/>
        <v>1.384427927647007E-2</v>
      </c>
      <c r="AS164" s="3" cm="1">
        <f t="array" ref="AS164">SUM(AO164:AR164*AC164:AF164)</f>
        <v>3.7474524877853362E-2</v>
      </c>
      <c r="AT164" s="50">
        <f t="shared" si="55"/>
        <v>3.3037867801892121E-2</v>
      </c>
      <c r="AU164" s="50">
        <f t="shared" si="56"/>
        <v>0.18176321905680512</v>
      </c>
      <c r="AV164" s="68"/>
      <c r="AW164" s="68"/>
    </row>
    <row r="165" spans="1:49" ht="15" customHeight="1" x14ac:dyDescent="0.25">
      <c r="A165" s="11">
        <f t="shared" si="62"/>
        <v>162</v>
      </c>
      <c r="B165" s="29">
        <v>31209</v>
      </c>
      <c r="C165" s="25"/>
      <c r="D165" s="12"/>
      <c r="E165" s="25">
        <v>23.1</v>
      </c>
      <c r="F165" s="35">
        <v>87</v>
      </c>
      <c r="G165" s="25">
        <v>55</v>
      </c>
      <c r="H165" s="13">
        <v>0</v>
      </c>
      <c r="I165" s="25">
        <v>0</v>
      </c>
      <c r="J165" s="12">
        <v>0</v>
      </c>
      <c r="K165" s="12">
        <v>0</v>
      </c>
      <c r="L165" s="25" t="s">
        <v>11</v>
      </c>
      <c r="M165" s="10"/>
      <c r="N165" s="15"/>
      <c r="O165" s="15"/>
      <c r="P165" s="4"/>
      <c r="Q165" s="55"/>
      <c r="R165" s="40">
        <f t="shared" si="30"/>
        <v>2.0618556701030927E-2</v>
      </c>
      <c r="S165" s="3"/>
      <c r="T165" s="3"/>
      <c r="U165" s="5"/>
      <c r="V165" s="5"/>
      <c r="W165" s="5"/>
      <c r="X165" s="5"/>
      <c r="Y165" s="5"/>
      <c r="Z165" s="5"/>
      <c r="AA165" s="5"/>
      <c r="AB165" s="5"/>
      <c r="AC165" s="39"/>
      <c r="AD165" s="39"/>
      <c r="AE165" s="39"/>
      <c r="AF165" s="39"/>
      <c r="AG165" s="5"/>
      <c r="AH165" s="5"/>
      <c r="AI165" s="5"/>
      <c r="AJ165" s="5"/>
      <c r="AK165" s="5"/>
      <c r="AL165" s="46"/>
      <c r="AM165" s="3"/>
      <c r="AN165" s="3"/>
      <c r="AO165" s="3"/>
      <c r="AP165" s="3"/>
      <c r="AQ165" s="3"/>
      <c r="AR165" s="3"/>
      <c r="AS165" s="3"/>
      <c r="AT165" s="53"/>
      <c r="AU165" s="53"/>
      <c r="AV165" s="53"/>
      <c r="AW165" s="53"/>
    </row>
    <row r="166" spans="1:49" ht="15" customHeight="1" x14ac:dyDescent="0.25">
      <c r="A166" s="11">
        <f t="shared" si="62"/>
        <v>163</v>
      </c>
      <c r="B166" s="29">
        <v>31210</v>
      </c>
      <c r="C166" s="25"/>
      <c r="D166" s="12"/>
      <c r="E166" s="25">
        <v>24.5</v>
      </c>
      <c r="F166" s="35">
        <v>94</v>
      </c>
      <c r="G166" s="25">
        <v>18</v>
      </c>
      <c r="H166" s="13">
        <v>0</v>
      </c>
      <c r="I166" s="25">
        <v>0</v>
      </c>
      <c r="J166" s="12">
        <v>0</v>
      </c>
      <c r="K166" s="12">
        <v>0</v>
      </c>
      <c r="L166" s="25" t="s">
        <v>11</v>
      </c>
      <c r="M166" s="10"/>
      <c r="N166" s="15"/>
      <c r="O166" s="15"/>
      <c r="P166" s="4"/>
      <c r="Q166" s="56"/>
      <c r="R166" s="40">
        <f t="shared" si="30"/>
        <v>0</v>
      </c>
      <c r="S166" s="3"/>
      <c r="T166" s="3"/>
      <c r="U166" s="5"/>
      <c r="V166" s="5"/>
      <c r="W166" s="5"/>
      <c r="X166" s="5"/>
      <c r="Y166" s="5"/>
      <c r="Z166" s="5"/>
      <c r="AA166" s="5"/>
      <c r="AB166" s="5"/>
      <c r="AC166" s="39"/>
      <c r="AD166" s="39"/>
      <c r="AE166" s="39"/>
      <c r="AF166" s="39"/>
      <c r="AG166" s="5"/>
      <c r="AH166" s="5"/>
      <c r="AI166" s="5"/>
      <c r="AJ166" s="5"/>
      <c r="AK166" s="5"/>
      <c r="AL166" s="46"/>
      <c r="AM166" s="3"/>
      <c r="AN166" s="3"/>
      <c r="AO166" s="3"/>
      <c r="AP166" s="3"/>
      <c r="AQ166" s="3"/>
      <c r="AR166" s="3"/>
      <c r="AS166" s="3"/>
      <c r="AT166" s="53"/>
      <c r="AU166" s="53"/>
      <c r="AV166" s="53"/>
      <c r="AW166" s="53"/>
    </row>
    <row r="167" spans="1:49" ht="15" customHeight="1" x14ac:dyDescent="0.25">
      <c r="A167" s="11">
        <f t="shared" si="62"/>
        <v>164</v>
      </c>
      <c r="B167" s="29">
        <v>31211</v>
      </c>
      <c r="C167" s="25"/>
      <c r="D167" s="12"/>
      <c r="E167" s="25">
        <v>25.1</v>
      </c>
      <c r="F167" s="35">
        <v>92</v>
      </c>
      <c r="G167" s="25">
        <v>0</v>
      </c>
      <c r="H167" s="13">
        <v>0</v>
      </c>
      <c r="I167" s="25">
        <v>0</v>
      </c>
      <c r="J167" s="12">
        <v>0</v>
      </c>
      <c r="K167" s="12">
        <v>0</v>
      </c>
      <c r="L167" s="25" t="s">
        <v>11</v>
      </c>
      <c r="M167" s="10"/>
      <c r="N167" s="15"/>
      <c r="O167" s="15"/>
      <c r="P167" s="4"/>
      <c r="Q167" s="54">
        <f>1+Q113</f>
        <v>4</v>
      </c>
      <c r="R167" s="40">
        <f t="shared" si="30"/>
        <v>5.1546391752577319E-3</v>
      </c>
      <c r="S167" s="42" t="str" cm="1">
        <f t="array" ref="S167">SETVECTOR(R167:R168)</f>
        <v>0.00515463917525773,0.0206185567010309</v>
      </c>
      <c r="T167" s="42">
        <f>R169</f>
        <v>1</v>
      </c>
      <c r="U167" s="5">
        <f>U164-$O$9*SUM(AO164)</f>
        <v>0</v>
      </c>
      <c r="V167" s="5">
        <f>V164-$O$9*SUM(AP164)</f>
        <v>3.5046977910870837E-2</v>
      </c>
      <c r="W167" s="5">
        <f>W164-$O$9*SUM(AQ164)</f>
        <v>0.32730595835934656</v>
      </c>
      <c r="X167" s="5">
        <f>X164-$O$9*SUM(AR164)</f>
        <v>3.5381347907217107E-2</v>
      </c>
      <c r="Y167" s="5" t="str" cm="1">
        <f t="array" ref="Y167:AB167">SETMATRIX(GETMATRIX(_xlfn.ANCHORARRAY(Y164))-$O$9*TRANSPOSE(AO164:AR164)*GETVECTOR(S164))</f>
        <v>0.5774,0.5774</v>
      </c>
      <c r="Z167" s="5" t="str">
        <v>0.583251853977325,0.575729360630053</v>
      </c>
      <c r="AA167" s="5" t="str">
        <v>0.599542533299081,0.592517786494137</v>
      </c>
      <c r="AB167" s="5" t="str">
        <v>0.584440760844888,0.575459200610598</v>
      </c>
      <c r="AC167" s="39" t="str" cm="1">
        <f t="array" ref="AC167:AF167">SETMATRIX(GETMATRIX(_xlfn.ANCHORARRAY(AC164))-$O$9*TRANSPOSE($AO$4:$AR$4)*$AL$4)</f>
        <v>0.5774</v>
      </c>
      <c r="AD167" s="39" t="str">
        <v>0.5774</v>
      </c>
      <c r="AE167" s="39" t="str">
        <v>0.5774</v>
      </c>
      <c r="AF167" s="39" t="str">
        <v>0.5774</v>
      </c>
      <c r="AG167" s="5" cm="1">
        <f t="array" ref="AG167">SIGMOID(SUM(GETVECTOR(_xlfn.CONCAT(Y167,",",AC167))*GETVECTOR(_xlfn.CONCAT($S167,",",$AL$4)))+U167)</f>
        <v>0.50372029216782388</v>
      </c>
      <c r="AH167" s="5" cm="1">
        <f t="array" ref="AH167">SIGMOID(SUM(GETVECTOR(_xlfn.CONCAT(Z167,",",AD167))*GETVECTOR(_xlfn.CONCAT($S167,",",$AL$4)))+V167)</f>
        <v>0.51247844312281399</v>
      </c>
      <c r="AI167" s="5" cm="1">
        <f t="array" ref="AI167">TANH(SUM(GETVECTOR(_xlfn.CONCAT(AA167,",",AE167))*GETVECTOR(_xlfn.CONCAT($S167,",",$AL$4)))+W167)</f>
        <v>0.32980839184379734</v>
      </c>
      <c r="AJ167" s="5" cm="1">
        <f t="array" ref="AJ167">SIGMOID(SUM(GETVECTOR(_xlfn.CONCAT(AB167,",",AF167))*GETVECTOR(_xlfn.CONCAT($S167,",",$AL$4)))+X167)</f>
        <v>0.51256212263828183</v>
      </c>
      <c r="AK167" s="5">
        <f t="shared" ref="AK167:AK218" si="63">AG167*$AK$4+AI167*AH167</f>
        <v>0.16901969118094826</v>
      </c>
      <c r="AL167" s="46">
        <f t="shared" ref="AL167:AL218" si="64">AJ167*TANH(AK167)</f>
        <v>8.5817442763481189E-2</v>
      </c>
      <c r="AM167" s="3">
        <f t="shared" ref="AM167:AM218" si="65">AL167-T167+0</f>
        <v>-0.91418255723651876</v>
      </c>
      <c r="AN167" s="3">
        <f t="shared" ref="AN167:AN218" si="66">AM167*AJ167*(1-TANH(AK167)^2)+$AN$4*$AG$4</f>
        <v>-0.45544012572297665</v>
      </c>
      <c r="AO167" s="3">
        <f t="shared" ref="AO167:AO218" si="67">AN167*$AK$4*AG167*(1-AG167)</f>
        <v>0</v>
      </c>
      <c r="AP167" s="3">
        <f t="shared" ref="AP167:AP218" si="68">AN167*AI167*AH167*(1-AH167)</f>
        <v>-3.752860474586503E-2</v>
      </c>
      <c r="AQ167" s="3">
        <f t="shared" ref="AQ167:AQ218" si="69">AN167*AH167*(1-AI167^2)</f>
        <v>-0.20801514094339979</v>
      </c>
      <c r="AR167" s="3">
        <f t="shared" ref="AR167:AR218" si="70">AM167*TANH(AK167)*AJ167*(1-AJ167)</f>
        <v>-3.8240870829003029E-2</v>
      </c>
      <c r="AS167" s="3" cm="1">
        <f t="array" ref="AS167">SUM(AO167:AR167*AC167:AF167)</f>
        <v>-0.16385723757764786</v>
      </c>
      <c r="AT167" s="50">
        <f t="shared" ref="AT167:AT218" si="71">AVERAGE((T167-AL167)^2)</f>
        <v>0.83572974795550092</v>
      </c>
      <c r="AU167" s="50">
        <f t="shared" ref="AU167:AU218" si="72">SQRT(AT167)</f>
        <v>0.91418255723651876</v>
      </c>
      <c r="AV167" s="66">
        <f>AVERAGE(AT167:AT218)</f>
        <v>7.0753552191406943E-2</v>
      </c>
      <c r="AW167" s="66">
        <f>SQRT(AV167)</f>
        <v>0.26599539881623319</v>
      </c>
    </row>
    <row r="168" spans="1:49" ht="15" customHeight="1" x14ac:dyDescent="0.25">
      <c r="A168" s="11">
        <f t="shared" si="62"/>
        <v>165</v>
      </c>
      <c r="B168" s="29">
        <v>31212</v>
      </c>
      <c r="C168" s="25"/>
      <c r="D168" s="12"/>
      <c r="E168" s="25">
        <v>25</v>
      </c>
      <c r="F168" s="35">
        <v>87</v>
      </c>
      <c r="G168" s="25">
        <v>4</v>
      </c>
      <c r="H168" s="13">
        <v>0</v>
      </c>
      <c r="I168" s="25">
        <v>0</v>
      </c>
      <c r="J168" s="12">
        <v>0</v>
      </c>
      <c r="K168" s="12">
        <v>0</v>
      </c>
      <c r="L168" s="25" t="s">
        <v>11</v>
      </c>
      <c r="M168" s="10"/>
      <c r="N168" s="15"/>
      <c r="O168" s="15"/>
      <c r="P168" s="4"/>
      <c r="Q168" s="55"/>
      <c r="R168" s="40">
        <f t="shared" si="30"/>
        <v>2.0618556701030927E-2</v>
      </c>
      <c r="S168" s="42" t="str" cm="1">
        <f t="array" ref="S168">SETVECTOR(R168:R169)</f>
        <v>0.0206185567010309,1</v>
      </c>
      <c r="T168" s="42">
        <f t="shared" ref="T168:T218" si="73">R170</f>
        <v>0.52577319587628868</v>
      </c>
      <c r="U168" s="5">
        <f t="shared" ref="U168:U218" si="74">U167-$O$9*SUM(AO167)</f>
        <v>0</v>
      </c>
      <c r="V168" s="5">
        <f t="shared" ref="V168:V218" si="75">V167-$O$9*SUM(AP167)</f>
        <v>3.8799838385457343E-2</v>
      </c>
      <c r="W168" s="5">
        <f t="shared" ref="W168:W218" si="76">W167-$O$9*SUM(AQ167)</f>
        <v>0.34810747245368656</v>
      </c>
      <c r="X168" s="5">
        <f t="shared" ref="X168:X218" si="77">X167-$O$9*SUM(AR167)</f>
        <v>3.9205434990117409E-2</v>
      </c>
      <c r="Y168" s="46" t="str" cm="1">
        <f t="array" ref="Y168:AB168">SETMATRIX(GETMATRIX(Y167:AB167)-$O$9*TRANSPOSE(AO167:AR167)*GETVECTOR(S167))</f>
        <v>0.5774,0.5774</v>
      </c>
      <c r="Z168" s="46" t="str">
        <v>0.583271198618947,0.575806739196539</v>
      </c>
      <c r="AA168" s="46" t="str">
        <v>0.599649757598536,0.592946683691958</v>
      </c>
      <c r="AB168" s="46" t="str">
        <v>0.584460472633975,0.575538047766946</v>
      </c>
      <c r="AC168" s="39" t="str" cm="1">
        <f t="array" ref="AC168:AF168">SETMATRIX(GETMATRIX(AC167:AF167)-$O$9*TRANSPOSE($AO$4:$AR$4)*$AL$4)</f>
        <v>0.5774</v>
      </c>
      <c r="AD168" s="39" t="str">
        <v>0.5774</v>
      </c>
      <c r="AE168" s="39" t="str">
        <v>0.5774</v>
      </c>
      <c r="AF168" s="39" t="str">
        <v>0.5774</v>
      </c>
      <c r="AG168" s="5" cm="1">
        <f t="array" ref="AG168">SIGMOID(SUM(GETVECTOR(_xlfn.CONCAT(Y168,",",AC168))*GETVECTOR(_xlfn.CONCAT($S168,",",$AL$4)))+U168)</f>
        <v>0.64320570002646305</v>
      </c>
      <c r="AH168" s="5" cm="1">
        <f t="array" ref="AH168">SIGMOID(SUM(GETVECTOR(_xlfn.CONCAT(Z168,",",AD168))*GETVECTOR(_xlfn.CONCAT($S168,",",$AL$4)))+V168)</f>
        <v>0.6517255655518156</v>
      </c>
      <c r="AI168" s="5" cm="1">
        <f t="array" ref="AI168">TANH(SUM(GETVECTOR(_xlfn.CONCAT(AA168,",",AE168))*GETVECTOR(_xlfn.CONCAT($S168,",",$AL$4)))+W168)</f>
        <v>0.74132657386106582</v>
      </c>
      <c r="AJ168" s="5" cm="1">
        <f t="array" ref="AJ168">SIGMOID(SUM(GETVECTOR(_xlfn.CONCAT(AB168,",",AF168))*GETVECTOR(_xlfn.CONCAT($S168,",",$AL$4)))+X168)</f>
        <v>0.65176220508888749</v>
      </c>
      <c r="AK168" s="5">
        <f t="shared" si="63"/>
        <v>0.4831414806081929</v>
      </c>
      <c r="AL168" s="46">
        <f t="shared" si="64"/>
        <v>0.29248219162719974</v>
      </c>
      <c r="AM168" s="3">
        <f t="shared" si="65"/>
        <v>-0.23329100424908894</v>
      </c>
      <c r="AN168" s="3">
        <f t="shared" si="66"/>
        <v>-0.1214300837796491</v>
      </c>
      <c r="AO168" s="3">
        <f t="shared" si="67"/>
        <v>0</v>
      </c>
      <c r="AP168" s="3">
        <f t="shared" si="68"/>
        <v>-2.043253333838678E-2</v>
      </c>
      <c r="AQ168" s="3">
        <f t="shared" si="69"/>
        <v>-3.5647008963705727E-2</v>
      </c>
      <c r="AR168" s="3">
        <f t="shared" si="70"/>
        <v>-2.376147111552664E-2</v>
      </c>
      <c r="AS168" s="3" cm="1">
        <f t="array" ref="AS168">SUM(AO168:AR168*AC168:AF168)</f>
        <v>-4.6100201147333299E-2</v>
      </c>
      <c r="AT168" s="50">
        <f t="shared" si="71"/>
        <v>5.4424692663548435E-2</v>
      </c>
      <c r="AU168" s="50">
        <f t="shared" si="72"/>
        <v>0.23329100424908894</v>
      </c>
      <c r="AV168" s="67"/>
      <c r="AW168" s="67"/>
    </row>
    <row r="169" spans="1:49" ht="15" customHeight="1" x14ac:dyDescent="0.25">
      <c r="A169" s="11">
        <f t="shared" si="62"/>
        <v>166</v>
      </c>
      <c r="B169" s="29">
        <v>31213</v>
      </c>
      <c r="C169" s="25"/>
      <c r="D169" s="12"/>
      <c r="E169" s="25">
        <v>24.7</v>
      </c>
      <c r="F169" s="35">
        <v>90</v>
      </c>
      <c r="G169" s="25">
        <v>2</v>
      </c>
      <c r="H169" s="13">
        <v>0</v>
      </c>
      <c r="I169" s="25">
        <v>0</v>
      </c>
      <c r="J169" s="12">
        <v>0</v>
      </c>
      <c r="K169" s="12">
        <v>0</v>
      </c>
      <c r="L169" s="25" t="s">
        <v>11</v>
      </c>
      <c r="M169" s="10"/>
      <c r="N169" s="15"/>
      <c r="O169" s="15"/>
      <c r="P169" s="4"/>
      <c r="Q169" s="55"/>
      <c r="R169" s="40">
        <f t="shared" si="30"/>
        <v>1</v>
      </c>
      <c r="S169" s="42" t="str" cm="1">
        <f t="array" ref="S169">SETVECTOR(R169:R170)</f>
        <v>1,0.525773195876289</v>
      </c>
      <c r="T169" s="42">
        <f t="shared" si="73"/>
        <v>0.62061855670103094</v>
      </c>
      <c r="U169" s="5">
        <f t="shared" si="74"/>
        <v>0</v>
      </c>
      <c r="V169" s="5">
        <f t="shared" si="75"/>
        <v>4.0843091719296024E-2</v>
      </c>
      <c r="W169" s="5">
        <f t="shared" si="76"/>
        <v>0.35167217335005713</v>
      </c>
      <c r="X169" s="5">
        <f t="shared" si="77"/>
        <v>4.1581582101670074E-2</v>
      </c>
      <c r="Y169" s="46" t="str" cm="1">
        <f t="array" ref="Y169:AB169">SETMATRIX(GETMATRIX(Y168:AB168)-$O$9*TRANSPOSE(AO168:AR168)*GETVECTOR(S168))</f>
        <v>0.5774,0.5774</v>
      </c>
      <c r="Z169" s="46" t="str">
        <v>0.583313327553665,0.577849992530378</v>
      </c>
      <c r="AA169" s="46" t="str">
        <v>0.59972325658609,0.596511384588329</v>
      </c>
      <c r="AB169" s="46" t="str">
        <v>0.584509465357925,0.577914194878499</v>
      </c>
      <c r="AC169" s="39" t="str" cm="1">
        <f t="array" ref="AC169:AF169">SETMATRIX(GETMATRIX(AC168:AF168)-$O$9*TRANSPOSE($AO$4:$AR$4)*$AL$4)</f>
        <v>0.5774</v>
      </c>
      <c r="AD169" s="39" t="str">
        <v>0.5774</v>
      </c>
      <c r="AE169" s="39" t="str">
        <v>0.5774</v>
      </c>
      <c r="AF169" s="39" t="str">
        <v>0.5774</v>
      </c>
      <c r="AG169" s="5" cm="1">
        <f t="array" ref="AG169">SIGMOID(SUM(GETVECTOR(_xlfn.CONCAT(Y169,",",AC169))*GETVECTOR(_xlfn.CONCAT($S169,",",$AL$4)))+U169)</f>
        <v>0.70702555896734465</v>
      </c>
      <c r="AH169" s="5" cm="1">
        <f t="array" ref="AH169">SIGMOID(SUM(GETVECTOR(_xlfn.CONCAT(Z169,",",AD169))*GETVECTOR(_xlfn.CONCAT($S169,",",$AL$4)))+V169)</f>
        <v>0.71666416601974114</v>
      </c>
      <c r="AI169" s="5" cm="1">
        <f t="array" ref="AI169">TANH(SUM(GETVECTOR(_xlfn.CONCAT(AA169,",",AE169))*GETVECTOR(_xlfn.CONCAT($S169,",",$AL$4)))+W169)</f>
        <v>0.85244357515178681</v>
      </c>
      <c r="AJ169" s="5" cm="1">
        <f t="array" ref="AJ169">SIGMOID(SUM(GETVECTOR(_xlfn.CONCAT(AB169,",",AF169))*GETVECTOR(_xlfn.CONCAT($S169,",",$AL$4)))+X169)</f>
        <v>0.71706368895476991</v>
      </c>
      <c r="AK169" s="5">
        <f t="shared" si="63"/>
        <v>0.61091576386504187</v>
      </c>
      <c r="AL169" s="46">
        <f t="shared" si="64"/>
        <v>0.39063579498411355</v>
      </c>
      <c r="AM169" s="3">
        <f t="shared" si="65"/>
        <v>-0.22998276171691739</v>
      </c>
      <c r="AN169" s="3">
        <f t="shared" si="66"/>
        <v>-0.11597029723181979</v>
      </c>
      <c r="AO169" s="3">
        <f t="shared" si="67"/>
        <v>0</v>
      </c>
      <c r="AP169" s="3">
        <f t="shared" si="68"/>
        <v>-2.0073800603099618E-2</v>
      </c>
      <c r="AQ169" s="3">
        <f t="shared" si="69"/>
        <v>-2.2717763423041496E-2</v>
      </c>
      <c r="AR169" s="3">
        <f t="shared" si="70"/>
        <v>-2.5418856420742628E-2</v>
      </c>
      <c r="AS169" s="3" cm="1">
        <f t="array" ref="AS169">SUM(AO169:AR169*AC169:AF169)</f>
        <v>-3.9384696766030673E-2</v>
      </c>
      <c r="AT169" s="50">
        <f t="shared" si="71"/>
        <v>5.2892070686940407E-2</v>
      </c>
      <c r="AU169" s="50">
        <f t="shared" si="72"/>
        <v>0.22998276171691739</v>
      </c>
      <c r="AV169" s="67"/>
      <c r="AW169" s="67"/>
    </row>
    <row r="170" spans="1:49" ht="15" customHeight="1" x14ac:dyDescent="0.25">
      <c r="A170" s="11">
        <f t="shared" si="62"/>
        <v>167</v>
      </c>
      <c r="B170" s="29">
        <v>31214</v>
      </c>
      <c r="C170" s="25"/>
      <c r="D170" s="12"/>
      <c r="E170" s="25">
        <v>25</v>
      </c>
      <c r="F170" s="35">
        <v>84</v>
      </c>
      <c r="G170" s="25">
        <v>9</v>
      </c>
      <c r="H170" s="13">
        <v>0</v>
      </c>
      <c r="I170" s="25">
        <v>0</v>
      </c>
      <c r="J170" s="12">
        <v>0</v>
      </c>
      <c r="K170" s="12">
        <v>0</v>
      </c>
      <c r="L170" s="25" t="s">
        <v>11</v>
      </c>
      <c r="M170" s="10"/>
      <c r="N170" s="15"/>
      <c r="O170" s="15"/>
      <c r="P170" s="4"/>
      <c r="Q170" s="55"/>
      <c r="R170" s="40">
        <f t="shared" si="30"/>
        <v>0.52577319587628868</v>
      </c>
      <c r="S170" s="42" t="str" cm="1">
        <f t="array" ref="S170">SETVECTOR(R170:R171)</f>
        <v>0.525773195876289,0.620618556701031</v>
      </c>
      <c r="T170" s="42">
        <f t="shared" si="73"/>
        <v>0.23711340206185566</v>
      </c>
      <c r="U170" s="5">
        <f t="shared" si="74"/>
        <v>0</v>
      </c>
      <c r="V170" s="5">
        <f t="shared" si="75"/>
        <v>4.2850471779605985E-2</v>
      </c>
      <c r="W170" s="5">
        <f t="shared" si="76"/>
        <v>0.35394394969236126</v>
      </c>
      <c r="X170" s="5">
        <f t="shared" si="77"/>
        <v>4.4123467743744337E-2</v>
      </c>
      <c r="Y170" s="46" t="str" cm="1">
        <f t="array" ref="Y170:AB170">SETMATRIX(GETMATRIX(Y169:AB169)-$O$9*TRANSPOSE(AO169:AR169)*GETVECTOR(S169))</f>
        <v>0.5774,0.5774</v>
      </c>
      <c r="Z170" s="46" t="str">
        <v>0.585320707613975,0.578905419160026</v>
      </c>
      <c r="AA170" s="46" t="str">
        <v>0.601995032928394,0.597705823696138</v>
      </c>
      <c r="AB170" s="46" t="str">
        <v>0.587051350999999,0.579250650216084</v>
      </c>
      <c r="AC170" s="39" t="str" cm="1">
        <f t="array" ref="AC170:AF170">SETMATRIX(GETMATRIX(AC169:AF169)-$O$9*TRANSPOSE($AO$4:$AR$4)*$AL$4)</f>
        <v>0.5774</v>
      </c>
      <c r="AD170" s="39" t="str">
        <v>0.5774</v>
      </c>
      <c r="AE170" s="39" t="str">
        <v>0.5774</v>
      </c>
      <c r="AF170" s="39" t="str">
        <v>0.5774</v>
      </c>
      <c r="AG170" s="5" cm="1">
        <f t="array" ref="AG170">SIGMOID(SUM(GETVECTOR(_xlfn.CONCAT(Y170,",",AC170))*GETVECTOR(_xlfn.CONCAT($S170,",",$AL$4)))+U170)</f>
        <v>0.65969303906938159</v>
      </c>
      <c r="AH170" s="5" cm="1">
        <f t="array" ref="AH170">SIGMOID(SUM(GETVECTOR(_xlfn.CONCAT(Z170,",",AD170))*GETVECTOR(_xlfn.CONCAT($S170,",",$AL$4)))+V170)</f>
        <v>0.67037372806201734</v>
      </c>
      <c r="AI170" s="5" cm="1">
        <f t="array" ref="AI170">TANH(SUM(GETVECTOR(_xlfn.CONCAT(AA170,",",AE170))*GETVECTOR(_xlfn.CONCAT($S170,",",$AL$4)))+W170)</f>
        <v>0.77844193744813439</v>
      </c>
      <c r="AJ170" s="5" cm="1">
        <f t="array" ref="AJ170">SIGMOID(SUM(GETVECTOR(_xlfn.CONCAT(AB170,",",AF170))*GETVECTOR(_xlfn.CONCAT($S170,",",$AL$4)))+X170)</f>
        <v>0.67090322281923187</v>
      </c>
      <c r="AK170" s="5">
        <f t="shared" si="63"/>
        <v>0.52184702368692559</v>
      </c>
      <c r="AL170" s="46">
        <f t="shared" si="64"/>
        <v>0.32144603145896183</v>
      </c>
      <c r="AM170" s="3">
        <f t="shared" si="65"/>
        <v>8.4332629397106174E-2</v>
      </c>
      <c r="AN170" s="3">
        <f t="shared" si="66"/>
        <v>4.3590745151297974E-2</v>
      </c>
      <c r="AO170" s="3">
        <f t="shared" si="67"/>
        <v>0</v>
      </c>
      <c r="AP170" s="3">
        <f t="shared" si="68"/>
        <v>7.4982397497079141E-3</v>
      </c>
      <c r="AQ170" s="3">
        <f t="shared" si="69"/>
        <v>1.1514326194900008E-2</v>
      </c>
      <c r="AR170" s="3">
        <f t="shared" si="70"/>
        <v>8.921283468350194E-3</v>
      </c>
      <c r="AS170" s="3" cm="1">
        <f t="array" ref="AS170">SUM(AO170:AR170*AC170:AF170)</f>
        <v>1.6129004651042014E-2</v>
      </c>
      <c r="AT170" s="50">
        <f t="shared" si="71"/>
        <v>7.1119923810296568E-3</v>
      </c>
      <c r="AU170" s="50">
        <f t="shared" si="72"/>
        <v>8.4332629397106174E-2</v>
      </c>
      <c r="AV170" s="67"/>
      <c r="AW170" s="67"/>
    </row>
    <row r="171" spans="1:49" ht="15" customHeight="1" x14ac:dyDescent="0.25">
      <c r="A171" s="11">
        <f t="shared" si="62"/>
        <v>168</v>
      </c>
      <c r="B171" s="29">
        <v>31215</v>
      </c>
      <c r="C171" s="25"/>
      <c r="D171" s="12"/>
      <c r="E171" s="25">
        <v>23.2</v>
      </c>
      <c r="F171" s="35">
        <v>95</v>
      </c>
      <c r="G171" s="25">
        <v>6</v>
      </c>
      <c r="H171" s="13">
        <v>0</v>
      </c>
      <c r="I171" s="25">
        <v>0</v>
      </c>
      <c r="J171" s="12">
        <v>0</v>
      </c>
      <c r="K171" s="12">
        <v>0</v>
      </c>
      <c r="L171" s="25" t="s">
        <v>11</v>
      </c>
      <c r="M171" s="10"/>
      <c r="N171" s="15"/>
      <c r="O171" s="15"/>
      <c r="P171" s="4"/>
      <c r="Q171" s="55"/>
      <c r="R171" s="40">
        <f t="shared" si="30"/>
        <v>0.62061855670103094</v>
      </c>
      <c r="S171" s="42" t="str" cm="1">
        <f t="array" ref="S171">SETVECTOR(R171:R172)</f>
        <v>0.620618556701031,0.237113402061856</v>
      </c>
      <c r="T171" s="42">
        <f t="shared" si="73"/>
        <v>0.10309278350515463</v>
      </c>
      <c r="U171" s="5">
        <f t="shared" si="74"/>
        <v>0</v>
      </c>
      <c r="V171" s="5">
        <f t="shared" si="75"/>
        <v>4.2100647804635197E-2</v>
      </c>
      <c r="W171" s="5">
        <f t="shared" si="76"/>
        <v>0.35279251707287124</v>
      </c>
      <c r="X171" s="5">
        <f t="shared" si="77"/>
        <v>4.3231339396909318E-2</v>
      </c>
      <c r="Y171" s="46" t="str" cm="1">
        <f t="array" ref="Y171:AB171">SETMATRIX(GETMATRIX(Y170:AB170)-$O$9*TRANSPOSE(AO170:AR170)*GETVECTOR(S170))</f>
        <v>0.5774,0.5774</v>
      </c>
      <c r="Z171" s="46" t="str">
        <v>0.58492647026631,0.5784400644869</v>
      </c>
      <c r="AA171" s="46" t="str">
        <v>0.601389640520208,0.596991223245692</v>
      </c>
      <c r="AB171" s="46" t="str">
        <v>0.586582293827952,0.578696978809079</v>
      </c>
      <c r="AC171" s="39" t="str" cm="1">
        <f t="array" ref="AC171:AF171">SETMATRIX(GETMATRIX(AC170:AF170)-$O$9*TRANSPOSE($AO$4:$AR$4)*$AL$4)</f>
        <v>0.5774</v>
      </c>
      <c r="AD171" s="39" t="str">
        <v>0.5774</v>
      </c>
      <c r="AE171" s="39" t="str">
        <v>0.5774</v>
      </c>
      <c r="AF171" s="39" t="str">
        <v>0.5774</v>
      </c>
      <c r="AG171" s="5" cm="1">
        <f t="array" ref="AG171">SIGMOID(SUM(GETVECTOR(_xlfn.CONCAT(Y171,",",AC171))*GETVECTOR(_xlfn.CONCAT($S171,",",$AL$4)))+U171)</f>
        <v>0.62134345895524834</v>
      </c>
      <c r="AH171" s="5" cm="1">
        <f t="array" ref="AH171">SIGMOID(SUM(GETVECTOR(_xlfn.CONCAT(Z171,",",AD171))*GETVECTOR(_xlfn.CONCAT($S171,",",$AL$4)))+V171)</f>
        <v>0.63234096133372131</v>
      </c>
      <c r="AI171" s="5" cm="1">
        <f t="array" ref="AI171">TANH(SUM(GETVECTOR(_xlfn.CONCAT(AA171,",",AE171))*GETVECTOR(_xlfn.CONCAT($S171,",",$AL$4)))+W171)</f>
        <v>0.70014286379647384</v>
      </c>
      <c r="AJ171" s="5" cm="1">
        <f t="array" ref="AJ171">SIGMOID(SUM(GETVECTOR(_xlfn.CONCAT(AB171,",",AF171))*GETVECTOR(_xlfn.CONCAT($S171,",",$AL$4)))+X171)</f>
        <v>0.63285675256588692</v>
      </c>
      <c r="AK171" s="5">
        <f t="shared" si="63"/>
        <v>0.44272901156400696</v>
      </c>
      <c r="AL171" s="46">
        <f t="shared" si="64"/>
        <v>0.26320762882333204</v>
      </c>
      <c r="AM171" s="3">
        <f t="shared" si="65"/>
        <v>0.16011484531817741</v>
      </c>
      <c r="AN171" s="3">
        <f t="shared" si="66"/>
        <v>8.3802133857203601E-2</v>
      </c>
      <c r="AO171" s="3">
        <f t="shared" si="67"/>
        <v>0</v>
      </c>
      <c r="AP171" s="3">
        <f t="shared" si="68"/>
        <v>1.3640751784099858E-2</v>
      </c>
      <c r="AQ171" s="3">
        <f t="shared" si="69"/>
        <v>2.7015076281834704E-2</v>
      </c>
      <c r="AR171" s="3">
        <f t="shared" si="70"/>
        <v>1.5472682641551409E-2</v>
      </c>
      <c r="AS171" s="3" cm="1">
        <f t="array" ref="AS171">SUM(AO171:AR171*AC171:AF171)</f>
        <v>3.2408602082502402E-2</v>
      </c>
      <c r="AT171" s="50">
        <f t="shared" si="71"/>
        <v>2.5636763691263876E-2</v>
      </c>
      <c r="AU171" s="50">
        <f t="shared" si="72"/>
        <v>0.16011484531817741</v>
      </c>
      <c r="AV171" s="67"/>
      <c r="AW171" s="67"/>
    </row>
    <row r="172" spans="1:49" ht="15" customHeight="1" x14ac:dyDescent="0.25">
      <c r="A172" s="11">
        <f t="shared" si="62"/>
        <v>169</v>
      </c>
      <c r="B172" s="29">
        <v>31216</v>
      </c>
      <c r="C172" s="25"/>
      <c r="D172" s="12"/>
      <c r="E172" s="25">
        <v>24.1</v>
      </c>
      <c r="F172" s="35">
        <v>94</v>
      </c>
      <c r="G172" s="25">
        <v>25</v>
      </c>
      <c r="H172" s="13">
        <v>0</v>
      </c>
      <c r="I172" s="25">
        <v>0</v>
      </c>
      <c r="J172" s="12">
        <v>0</v>
      </c>
      <c r="K172" s="12">
        <v>0</v>
      </c>
      <c r="L172" s="25" t="s">
        <v>11</v>
      </c>
      <c r="M172" s="10"/>
      <c r="N172" s="15"/>
      <c r="O172" s="15"/>
      <c r="P172" s="4"/>
      <c r="Q172" s="55"/>
      <c r="R172" s="40">
        <f t="shared" si="30"/>
        <v>0.23711340206185566</v>
      </c>
      <c r="S172" s="42" t="str" cm="1">
        <f t="array" ref="S172">SETVECTOR(R172:R173)</f>
        <v>0.237113402061856,0.103092783505155</v>
      </c>
      <c r="T172" s="42">
        <f t="shared" si="73"/>
        <v>0.17525773195876287</v>
      </c>
      <c r="U172" s="5">
        <f t="shared" si="74"/>
        <v>0</v>
      </c>
      <c r="V172" s="5">
        <f t="shared" si="75"/>
        <v>4.0736572626225209E-2</v>
      </c>
      <c r="W172" s="5">
        <f t="shared" si="76"/>
        <v>0.35009100944468774</v>
      </c>
      <c r="X172" s="5">
        <f t="shared" si="77"/>
        <v>4.1684071132754179E-2</v>
      </c>
      <c r="Y172" s="46" t="str" cm="1">
        <f t="array" ref="Y172:AB172">SETMATRIX(GETMATRIX(Y171:AB171)-$O$9*TRANSPOSE(AO171:AR171)*GETVECTOR(S171))</f>
        <v>0.5774,0.5774</v>
      </c>
      <c r="Z172" s="46" t="str">
        <v>0.584079899897853,0.578116623980679</v>
      </c>
      <c r="AA172" s="46" t="str">
        <v>0.599713034755088,0.596350659581277</v>
      </c>
      <c r="AB172" s="46" t="str">
        <v>0.585622030431023,0.578330100767063</v>
      </c>
      <c r="AC172" s="39" t="str" cm="1">
        <f t="array" ref="AC172:AF172">SETMATRIX(GETMATRIX(AC171:AF171)-$O$9*TRANSPOSE($AO$4:$AR$4)*$AL$4)</f>
        <v>0.5774</v>
      </c>
      <c r="AD172" s="39" t="str">
        <v>0.5774</v>
      </c>
      <c r="AE172" s="39" t="str">
        <v>0.5774</v>
      </c>
      <c r="AF172" s="39" t="str">
        <v>0.5774</v>
      </c>
      <c r="AG172" s="5" cm="1">
        <f t="array" ref="AG172">SIGMOID(SUM(GETVECTOR(_xlfn.CONCAT(Y172,",",AC172))*GETVECTOR(_xlfn.CONCAT($S172,",",$AL$4)))+U172)</f>
        <v>0.54895145763587516</v>
      </c>
      <c r="AH172" s="5" cm="1">
        <f t="array" ref="AH172">SIGMOID(SUM(GETVECTOR(_xlfn.CONCAT(Z172,",",AD172))*GETVECTOR(_xlfn.CONCAT($S172,",",$AL$4)))+V172)</f>
        <v>0.5594251523582553</v>
      </c>
      <c r="AI172" s="5" cm="1">
        <f t="array" ref="AI172">TANH(SUM(GETVECTOR(_xlfn.CONCAT(AA172,",",AE172))*GETVECTOR(_xlfn.CONCAT($S172,",",$AL$4)))+W172)</f>
        <v>0.50334075508159215</v>
      </c>
      <c r="AJ172" s="5" cm="1">
        <f t="array" ref="AJ172">SIGMOID(SUM(GETVECTOR(_xlfn.CONCAT(AB172,",",AF172))*GETVECTOR(_xlfn.CONCAT($S172,",",$AL$4)))+X172)</f>
        <v>0.55975420282404009</v>
      </c>
      <c r="AK172" s="5">
        <f t="shared" si="63"/>
        <v>0.28158147859963895</v>
      </c>
      <c r="AL172" s="46">
        <f t="shared" si="64"/>
        <v>0.15357872084280486</v>
      </c>
      <c r="AM172" s="3">
        <f t="shared" si="65"/>
        <v>-2.1679011115958019E-2</v>
      </c>
      <c r="AN172" s="3">
        <f t="shared" si="66"/>
        <v>-1.1221426744837172E-2</v>
      </c>
      <c r="AO172" s="3">
        <f t="shared" si="67"/>
        <v>0</v>
      </c>
      <c r="AP172" s="3">
        <f t="shared" si="68"/>
        <v>-1.3921045838150023E-3</v>
      </c>
      <c r="AQ172" s="3">
        <f t="shared" si="69"/>
        <v>-4.687119461714892E-3</v>
      </c>
      <c r="AR172" s="3">
        <f t="shared" si="70"/>
        <v>-1.4657696760538227E-3</v>
      </c>
      <c r="AS172" s="3" cm="1">
        <f t="array" ref="AS172">SUM(AO172:AR172*AC172:AF172)</f>
        <v>-4.3564793748424382E-3</v>
      </c>
      <c r="AT172" s="50">
        <f t="shared" si="71"/>
        <v>4.6997952296583137E-4</v>
      </c>
      <c r="AU172" s="50">
        <f t="shared" si="72"/>
        <v>2.1679011115958019E-2</v>
      </c>
      <c r="AV172" s="67"/>
      <c r="AW172" s="67"/>
    </row>
    <row r="173" spans="1:49" ht="15" customHeight="1" x14ac:dyDescent="0.25">
      <c r="A173" s="11">
        <f t="shared" si="62"/>
        <v>170</v>
      </c>
      <c r="B173" s="29">
        <v>31217</v>
      </c>
      <c r="C173" s="25"/>
      <c r="D173" s="12"/>
      <c r="E173" s="25">
        <v>24.7</v>
      </c>
      <c r="F173" s="35">
        <v>86</v>
      </c>
      <c r="G173" s="25">
        <v>26</v>
      </c>
      <c r="H173" s="13">
        <v>0</v>
      </c>
      <c r="I173" s="25">
        <v>0</v>
      </c>
      <c r="J173" s="12">
        <v>0</v>
      </c>
      <c r="K173" s="12">
        <v>0</v>
      </c>
      <c r="L173" s="25" t="s">
        <v>11</v>
      </c>
      <c r="M173" s="10"/>
      <c r="N173" s="15"/>
      <c r="O173" s="15"/>
      <c r="P173" s="4"/>
      <c r="Q173" s="55"/>
      <c r="R173" s="40">
        <f t="shared" si="30"/>
        <v>0.10309278350515463</v>
      </c>
      <c r="S173" s="42" t="str" cm="1">
        <f t="array" ref="S173">SETVECTOR(R173:R174)</f>
        <v>0.103092783505155,0.175257731958763</v>
      </c>
      <c r="T173" s="42">
        <f t="shared" si="73"/>
        <v>2.0618556701030927E-2</v>
      </c>
      <c r="U173" s="5">
        <f t="shared" si="74"/>
        <v>0</v>
      </c>
      <c r="V173" s="5">
        <f t="shared" si="75"/>
        <v>4.0875783084606709E-2</v>
      </c>
      <c r="W173" s="5">
        <f t="shared" si="76"/>
        <v>0.35055972139085922</v>
      </c>
      <c r="X173" s="5">
        <f t="shared" si="77"/>
        <v>4.1830648100359559E-2</v>
      </c>
      <c r="Y173" s="46" t="str" cm="1">
        <f t="array" ref="Y173:AB173">SETMATRIX(GETMATRIX(Y172:AB172)-$O$9*TRANSPOSE(AO172:AR172)*GETVECTOR(S172))</f>
        <v>0.5774,0.5774</v>
      </c>
      <c r="Z173" s="46" t="str">
        <v>0.584112908563242,0.578130975574327</v>
      </c>
      <c r="AA173" s="46" t="str">
        <v>0.599824172639232,0.59639898040047</v>
      </c>
      <c r="AB173" s="46" t="str">
        <v>0.585656785794476,0.578345211794651</v>
      </c>
      <c r="AC173" s="39" t="str" cm="1">
        <f t="array" ref="AC173:AF173">SETMATRIX(GETMATRIX(AC172:AF172)-$O$9*TRANSPOSE($AO$4:$AR$4)*$AL$4)</f>
        <v>0.5774</v>
      </c>
      <c r="AD173" s="39" t="str">
        <v>0.5774</v>
      </c>
      <c r="AE173" s="39" t="str">
        <v>0.5774</v>
      </c>
      <c r="AF173" s="39" t="str">
        <v>0.5774</v>
      </c>
      <c r="AG173" s="5" cm="1">
        <f t="array" ref="AG173">SIGMOID(SUM(GETVECTOR(_xlfn.CONCAT(Y173,",",AC173))*GETVECTOR(_xlfn.CONCAT($S173,",",$AL$4)))+U173)</f>
        <v>0.54009362987552256</v>
      </c>
      <c r="AH173" s="5" cm="1">
        <f t="array" ref="AH173">SIGMOID(SUM(GETVECTOR(_xlfn.CONCAT(Z173,",",AD173))*GETVECTOR(_xlfn.CONCAT($S173,",",$AL$4)))+V173)</f>
        <v>0.55043180932705216</v>
      </c>
      <c r="AI173" s="5" cm="1">
        <f t="array" ref="AI173">TANH(SUM(GETVECTOR(_xlfn.CONCAT(AA173,",",AE173))*GETVECTOR(_xlfn.CONCAT($S173,",",$AL$4)))+W173)</f>
        <v>0.47531998210711313</v>
      </c>
      <c r="AJ173" s="5" cm="1">
        <f t="array" ref="AJ173">SIGMOID(SUM(GETVECTOR(_xlfn.CONCAT(AB173,",",AF173))*GETVECTOR(_xlfn.CONCAT($S173,",",$AL$4)))+X173)</f>
        <v>0.55071675741347736</v>
      </c>
      <c r="AK173" s="5">
        <f t="shared" si="63"/>
        <v>0.26163123776052033</v>
      </c>
      <c r="AL173" s="46">
        <f t="shared" si="64"/>
        <v>0.14088471907523348</v>
      </c>
      <c r="AM173" s="3">
        <f t="shared" si="65"/>
        <v>0.12026616237420255</v>
      </c>
      <c r="AN173" s="3">
        <f t="shared" si="66"/>
        <v>6.1898051696413763E-2</v>
      </c>
      <c r="AO173" s="3">
        <f t="shared" si="67"/>
        <v>0</v>
      </c>
      <c r="AP173" s="3">
        <f t="shared" si="68"/>
        <v>7.2805158255837112E-3</v>
      </c>
      <c r="AQ173" s="3">
        <f t="shared" si="69"/>
        <v>2.6373104307259185E-2</v>
      </c>
      <c r="AR173" s="3">
        <f t="shared" si="70"/>
        <v>7.6125045280135781E-3</v>
      </c>
      <c r="AS173" s="3" cm="1">
        <f t="array" ref="AS173">SUM(AO173:AR173*AC173:AF173)</f>
        <v>2.3827060379178529E-2</v>
      </c>
      <c r="AT173" s="50">
        <f t="shared" si="71"/>
        <v>1.4463949812218053E-2</v>
      </c>
      <c r="AU173" s="50">
        <f t="shared" si="72"/>
        <v>0.12026616237420255</v>
      </c>
      <c r="AV173" s="67"/>
      <c r="AW173" s="67"/>
    </row>
    <row r="174" spans="1:49" ht="15" customHeight="1" x14ac:dyDescent="0.25">
      <c r="A174" s="11">
        <f t="shared" si="62"/>
        <v>171</v>
      </c>
      <c r="B174" s="29">
        <v>31218</v>
      </c>
      <c r="C174" s="25"/>
      <c r="D174" s="12"/>
      <c r="E174" s="25">
        <v>23.2</v>
      </c>
      <c r="F174" s="35">
        <v>94</v>
      </c>
      <c r="G174" s="25">
        <v>324</v>
      </c>
      <c r="H174" s="13">
        <v>0</v>
      </c>
      <c r="I174" s="25">
        <v>0</v>
      </c>
      <c r="J174" s="12">
        <v>0</v>
      </c>
      <c r="K174" s="12">
        <v>0</v>
      </c>
      <c r="L174" s="25" t="s">
        <v>11</v>
      </c>
      <c r="M174" s="10"/>
      <c r="N174" s="15"/>
      <c r="O174" s="15"/>
      <c r="P174" s="4"/>
      <c r="Q174" s="55"/>
      <c r="R174" s="40">
        <f t="shared" si="30"/>
        <v>0.17525773195876287</v>
      </c>
      <c r="S174" s="42" t="str" cm="1">
        <f t="array" ref="S174">SETVECTOR(R174:R175)</f>
        <v>0.175257731958763,0.0206185567010309</v>
      </c>
      <c r="T174" s="42">
        <f t="shared" si="73"/>
        <v>1.0309278350515464E-3</v>
      </c>
      <c r="U174" s="5">
        <f t="shared" si="74"/>
        <v>0</v>
      </c>
      <c r="V174" s="5">
        <f t="shared" si="75"/>
        <v>4.0147731502048339E-2</v>
      </c>
      <c r="W174" s="5">
        <f t="shared" si="76"/>
        <v>0.34792241096013332</v>
      </c>
      <c r="X174" s="5">
        <f t="shared" si="77"/>
        <v>4.1069397647558202E-2</v>
      </c>
      <c r="Y174" s="46" t="str" cm="1">
        <f t="array" ref="Y174:AB174">SETMATRIX(GETMATRIX(Y173:AB173)-$O$9*TRANSPOSE(AO173:AR173)*GETVECTOR(S173))</f>
        <v>0.5774,0.5774</v>
      </c>
      <c r="Z174" s="46" t="str">
        <v>0.584037851699061,0.578003378905219</v>
      </c>
      <c r="AA174" s="46" t="str">
        <v>0.599552284965961,0.59593677135591</v>
      </c>
      <c r="AB174" s="46" t="str">
        <v>0.585578306366352,0.578211796766841</v>
      </c>
      <c r="AC174" s="39" t="str" cm="1">
        <f t="array" ref="AC174:AF174">SETMATRIX(GETMATRIX(AC173:AF173)-$O$9*TRANSPOSE($AO$4:$AR$4)*$AL$4)</f>
        <v>0.5774</v>
      </c>
      <c r="AD174" s="39" t="str">
        <v>0.5774</v>
      </c>
      <c r="AE174" s="39" t="str">
        <v>0.5774</v>
      </c>
      <c r="AF174" s="39" t="str">
        <v>0.5774</v>
      </c>
      <c r="AG174" s="5" cm="1">
        <f t="array" ref="AG174">SIGMOID(SUM(GETVECTOR(_xlfn.CONCAT(Y174,",",AC174))*GETVECTOR(_xlfn.CONCAT($S174,",",$AL$4)))+U174)</f>
        <v>0.52824464136378757</v>
      </c>
      <c r="AH174" s="5" cm="1">
        <f t="array" ref="AH174">SIGMOID(SUM(GETVECTOR(_xlfn.CONCAT(Z174,",",AD174))*GETVECTOR(_xlfn.CONCAT($S174,",",$AL$4)))+V174)</f>
        <v>0.53852908478510297</v>
      </c>
      <c r="AI174" s="5" cm="1">
        <f t="array" ref="AI174">TANH(SUM(GETVECTOR(_xlfn.CONCAT(AA174,",",AE174))*GETVECTOR(_xlfn.CONCAT($S174,",",$AL$4)))+W174)</f>
        <v>0.43438258687248843</v>
      </c>
      <c r="AJ174" s="5" cm="1">
        <f t="array" ref="AJ174">SIGMOID(SUM(GETVECTOR(_xlfn.CONCAT(AB174,",",AF174))*GETVECTOR(_xlfn.CONCAT($S174,",",$AL$4)))+X174)</f>
        <v>0.53882628069695537</v>
      </c>
      <c r="AK174" s="5">
        <f t="shared" si="63"/>
        <v>0.23392765695502668</v>
      </c>
      <c r="AL174" s="46">
        <f t="shared" si="64"/>
        <v>0.1237964291175736</v>
      </c>
      <c r="AM174" s="3">
        <f t="shared" si="65"/>
        <v>0.12276550128252206</v>
      </c>
      <c r="AN174" s="3">
        <f t="shared" si="66"/>
        <v>6.2657523104849969E-2</v>
      </c>
      <c r="AO174" s="3">
        <f t="shared" si="67"/>
        <v>0</v>
      </c>
      <c r="AP174" s="3">
        <f t="shared" si="68"/>
        <v>6.7639303685737926E-3</v>
      </c>
      <c r="AQ174" s="3">
        <f t="shared" si="69"/>
        <v>2.7376010705835067E-2</v>
      </c>
      <c r="AR174" s="3">
        <f t="shared" si="70"/>
        <v>7.0088862163010003E-3</v>
      </c>
      <c r="AS174" s="3" cm="1">
        <f t="array" ref="AS174">SUM(AO174:AR174*AC174:AF174)</f>
        <v>2.3759332877655873E-2</v>
      </c>
      <c r="AT174" s="50">
        <f t="shared" si="71"/>
        <v>1.5071368305148925E-2</v>
      </c>
      <c r="AU174" s="50">
        <f t="shared" si="72"/>
        <v>0.12276550128252206</v>
      </c>
      <c r="AV174" s="67"/>
      <c r="AW174" s="67"/>
    </row>
    <row r="175" spans="1:49" ht="15" customHeight="1" x14ac:dyDescent="0.25">
      <c r="A175" s="11">
        <f t="shared" si="62"/>
        <v>172</v>
      </c>
      <c r="B175" s="29">
        <v>31219</v>
      </c>
      <c r="C175" s="25"/>
      <c r="D175" s="12"/>
      <c r="E175" s="25">
        <v>23.1</v>
      </c>
      <c r="F175" s="35">
        <v>97</v>
      </c>
      <c r="G175" s="25">
        <v>304</v>
      </c>
      <c r="H175" s="13">
        <v>0</v>
      </c>
      <c r="I175" s="25">
        <v>0</v>
      </c>
      <c r="J175" s="12">
        <v>0</v>
      </c>
      <c r="K175" s="12">
        <v>0</v>
      </c>
      <c r="L175" s="25" t="s">
        <v>11</v>
      </c>
      <c r="M175" s="10"/>
      <c r="N175" s="15"/>
      <c r="O175" s="15"/>
      <c r="P175" s="4"/>
      <c r="Q175" s="55"/>
      <c r="R175" s="40">
        <f t="shared" si="30"/>
        <v>2.0618556701030927E-2</v>
      </c>
      <c r="S175" s="42" t="str" cm="1">
        <f t="array" ref="S175">SETVECTOR(R175:R176)</f>
        <v>0.0206185567010309,0.00103092783505155</v>
      </c>
      <c r="T175" s="42">
        <f t="shared" si="73"/>
        <v>0.15463917525773196</v>
      </c>
      <c r="U175" s="5">
        <f t="shared" si="74"/>
        <v>0</v>
      </c>
      <c r="V175" s="5">
        <f t="shared" si="75"/>
        <v>3.9471338465190957E-2</v>
      </c>
      <c r="W175" s="5">
        <f t="shared" si="76"/>
        <v>0.3451848098895498</v>
      </c>
      <c r="X175" s="5">
        <f t="shared" si="77"/>
        <v>4.0368509025928104E-2</v>
      </c>
      <c r="Y175" s="46" t="str" cm="1">
        <f t="array" ref="Y175:AB175">SETMATRIX(GETMATRIX(Y174:AB174)-$O$9*TRANSPOSE(AO174:AR174)*GETVECTOR(S174))</f>
        <v>0.5774,0.5774</v>
      </c>
      <c r="Z175" s="46" t="str">
        <v>0.583919308589509,0.577989432657036</v>
      </c>
      <c r="AA175" s="46" t="str">
        <v>0.599072499211323,0.595880325973011</v>
      </c>
      <c r="AB175" s="46" t="str">
        <v>0.585455470216169,0.578197345455055</v>
      </c>
      <c r="AC175" s="39" t="str" cm="1">
        <f t="array" ref="AC175:AF175">SETMATRIX(GETMATRIX(AC174:AF174)-$O$9*TRANSPOSE($AO$4:$AR$4)*$AL$4)</f>
        <v>0.5774</v>
      </c>
      <c r="AD175" s="39" t="str">
        <v>0.5774</v>
      </c>
      <c r="AE175" s="39" t="str">
        <v>0.5774</v>
      </c>
      <c r="AF175" s="39" t="str">
        <v>0.5774</v>
      </c>
      <c r="AG175" s="5" cm="1">
        <f t="array" ref="AG175">SIGMOID(SUM(GETVECTOR(_xlfn.CONCAT(Y175,",",AC175))*GETVECTOR(_xlfn.CONCAT($S175,",",$AL$4)))+U175)</f>
        <v>0.503125062399288</v>
      </c>
      <c r="AH175" s="5" cm="1">
        <f t="array" ref="AH175">SIGMOID(SUM(GETVECTOR(_xlfn.CONCAT(Z175,",",AD175))*GETVECTOR(_xlfn.CONCAT($S175,",",$AL$4)))+V175)</f>
        <v>0.51302374769243797</v>
      </c>
      <c r="AI175" s="5" cm="1">
        <f t="array" ref="AI175">TANH(SUM(GETVECTOR(_xlfn.CONCAT(AA175,",",AE175))*GETVECTOR(_xlfn.CONCAT($S175,",",$AL$4)))+W175)</f>
        <v>0.34358446061264619</v>
      </c>
      <c r="AJ175" s="5" cm="1">
        <f t="array" ref="AJ175">SIGMOID(SUM(GETVECTOR(_xlfn.CONCAT(AB175,",",AF175))*GETVECTOR(_xlfn.CONCAT($S175,",",$AL$4)))+X175)</f>
        <v>0.51325585186715994</v>
      </c>
      <c r="AK175" s="5">
        <f t="shared" si="63"/>
        <v>0.1762669876323846</v>
      </c>
      <c r="AL175" s="46">
        <f t="shared" si="64"/>
        <v>8.9544593130466685E-2</v>
      </c>
      <c r="AM175" s="3">
        <f t="shared" si="65"/>
        <v>-6.509458212726528E-2</v>
      </c>
      <c r="AN175" s="3">
        <f t="shared" si="66"/>
        <v>-3.2393248458262545E-2</v>
      </c>
      <c r="AO175" s="3">
        <f t="shared" si="67"/>
        <v>0</v>
      </c>
      <c r="AP175" s="3">
        <f t="shared" si="68"/>
        <v>-2.7805663824460431E-3</v>
      </c>
      <c r="AQ175" s="3">
        <f t="shared" si="69"/>
        <v>-1.4656686443925947E-2</v>
      </c>
      <c r="AR175" s="3">
        <f t="shared" si="70"/>
        <v>-2.8371673267328975E-3</v>
      </c>
      <c r="AS175" s="3" cm="1">
        <f t="array" ref="AS175">SUM(AO175:AR175*AC175:AF175)</f>
        <v>-1.1706450196402762E-2</v>
      </c>
      <c r="AT175" s="50">
        <f t="shared" si="71"/>
        <v>4.2373046223232848E-3</v>
      </c>
      <c r="AU175" s="50">
        <f t="shared" si="72"/>
        <v>6.509458212726528E-2</v>
      </c>
      <c r="AV175" s="67"/>
      <c r="AW175" s="67"/>
    </row>
    <row r="176" spans="1:49" ht="15" customHeight="1" x14ac:dyDescent="0.25">
      <c r="A176" s="11">
        <f t="shared" si="62"/>
        <v>173</v>
      </c>
      <c r="B176" s="29">
        <v>31220</v>
      </c>
      <c r="C176" s="25"/>
      <c r="D176" s="12"/>
      <c r="E176" s="25">
        <v>23.6</v>
      </c>
      <c r="F176" s="35">
        <v>94</v>
      </c>
      <c r="G176" s="25">
        <v>4</v>
      </c>
      <c r="H176" s="13">
        <v>0</v>
      </c>
      <c r="I176" s="25">
        <v>0</v>
      </c>
      <c r="J176" s="12">
        <v>0</v>
      </c>
      <c r="K176" s="12">
        <v>0</v>
      </c>
      <c r="L176" s="25" t="s">
        <v>11</v>
      </c>
      <c r="M176" s="10"/>
      <c r="N176" s="15"/>
      <c r="O176" s="15"/>
      <c r="P176" s="4"/>
      <c r="Q176" s="55"/>
      <c r="R176" s="40">
        <f t="shared" si="30"/>
        <v>1.0309278350515464E-3</v>
      </c>
      <c r="S176" s="42" t="str" cm="1">
        <f t="array" ref="S176">SETVECTOR(R176:R177)</f>
        <v>0.00103092783505155,0.154639175257732</v>
      </c>
      <c r="T176" s="42">
        <f t="shared" si="73"/>
        <v>8.9690721649484523E-2</v>
      </c>
      <c r="U176" s="5">
        <f t="shared" si="74"/>
        <v>0</v>
      </c>
      <c r="V176" s="5">
        <f t="shared" si="75"/>
        <v>3.9749395103435559E-2</v>
      </c>
      <c r="W176" s="5">
        <f t="shared" si="76"/>
        <v>0.34665047853394237</v>
      </c>
      <c r="X176" s="5">
        <f t="shared" si="77"/>
        <v>4.065222575860139E-2</v>
      </c>
      <c r="Y176" s="46" t="str" cm="1">
        <f t="array" ref="Y176:AB176">SETMATRIX(GETMATRIX(Y175:AB175)-$O$9*TRANSPOSE(AO175:AR175)*GETVECTOR(S175))</f>
        <v>0.5774,0.5774</v>
      </c>
      <c r="Z176" s="46" t="str">
        <v>0.583925041716071,0.577989719313364</v>
      </c>
      <c r="AA176" s="46" t="str">
        <v>0.599102719183372,0.595881836971613</v>
      </c>
      <c r="AB176" s="46" t="str">
        <v>0.585461320045709,0.578197637946532</v>
      </c>
      <c r="AC176" s="39" t="str" cm="1">
        <f t="array" ref="AC176:AF176">SETMATRIX(GETMATRIX(AC175:AF175)-$O$9*TRANSPOSE($AO$4:$AR$4)*$AL$4)</f>
        <v>0.5774</v>
      </c>
      <c r="AD176" s="39" t="str">
        <v>0.5774</v>
      </c>
      <c r="AE176" s="39" t="str">
        <v>0.5774</v>
      </c>
      <c r="AF176" s="39" t="str">
        <v>0.5774</v>
      </c>
      <c r="AG176" s="5" cm="1">
        <f t="array" ref="AG176">SIGMOID(SUM(GETVECTOR(_xlfn.CONCAT(Y176,",",AC176))*GETVECTOR(_xlfn.CONCAT($S176,",",$AL$4)))+U176)</f>
        <v>0.52245586278519074</v>
      </c>
      <c r="AH176" s="5" cm="1">
        <f t="array" ref="AH176">SIGMOID(SUM(GETVECTOR(_xlfn.CONCAT(Z176,",",AD176))*GETVECTOR(_xlfn.CONCAT($S176,",",$AL$4)))+V176)</f>
        <v>0.53238739718749406</v>
      </c>
      <c r="AI176" s="5" cm="1">
        <f t="array" ref="AI176">TANH(SUM(GETVECTOR(_xlfn.CONCAT(AA176,",",AE176))*GETVECTOR(_xlfn.CONCAT($S176,",",$AL$4)))+W176)</f>
        <v>0.41315924193401055</v>
      </c>
      <c r="AJ176" s="5" cm="1">
        <f t="array" ref="AJ176">SIGMOID(SUM(GETVECTOR(_xlfn.CONCAT(AB176,",",AF176))*GETVECTOR(_xlfn.CONCAT($S176,",",$AL$4)))+X176)</f>
        <v>0.53262054939588965</v>
      </c>
      <c r="AK176" s="5">
        <f t="shared" si="63"/>
        <v>0.21996077343720602</v>
      </c>
      <c r="AL176" s="46">
        <f t="shared" si="64"/>
        <v>0.11530205528339142</v>
      </c>
      <c r="AM176" s="3">
        <f t="shared" si="65"/>
        <v>2.5611333633906899E-2</v>
      </c>
      <c r="AN176" s="3">
        <f t="shared" si="66"/>
        <v>1.3001846631085905E-2</v>
      </c>
      <c r="AO176" s="3">
        <f t="shared" si="67"/>
        <v>0</v>
      </c>
      <c r="AP176" s="3">
        <f t="shared" si="68"/>
        <v>1.3373235250677333E-3</v>
      </c>
      <c r="AQ176" s="3">
        <f t="shared" si="69"/>
        <v>5.7404267235779665E-3</v>
      </c>
      <c r="AR176" s="3">
        <f t="shared" si="70"/>
        <v>1.3801899354400724E-3</v>
      </c>
      <c r="AS176" s="3" cm="1">
        <f t="array" ref="AS176">SUM(AO176:AR176*AC176:AF176)</f>
        <v>4.8836146622911244E-3</v>
      </c>
      <c r="AT176" s="50">
        <f t="shared" si="71"/>
        <v>6.5594041050729074E-4</v>
      </c>
      <c r="AU176" s="50">
        <f t="shared" si="72"/>
        <v>2.5611333633906899E-2</v>
      </c>
      <c r="AV176" s="67"/>
      <c r="AW176" s="67"/>
    </row>
    <row r="177" spans="1:49" ht="15" customHeight="1" x14ac:dyDescent="0.25">
      <c r="A177" s="11">
        <f t="shared" si="62"/>
        <v>174</v>
      </c>
      <c r="B177" s="29">
        <v>31221</v>
      </c>
      <c r="C177" s="25"/>
      <c r="D177" s="12"/>
      <c r="E177" s="25">
        <v>25.7</v>
      </c>
      <c r="F177" s="35">
        <v>91</v>
      </c>
      <c r="G177" s="25">
        <v>25</v>
      </c>
      <c r="H177" s="13">
        <v>0</v>
      </c>
      <c r="I177" s="25">
        <v>0</v>
      </c>
      <c r="J177" s="12">
        <v>0</v>
      </c>
      <c r="K177" s="12">
        <v>0</v>
      </c>
      <c r="L177" s="25" t="s">
        <v>11</v>
      </c>
      <c r="M177" s="10"/>
      <c r="N177" s="15"/>
      <c r="O177" s="15"/>
      <c r="P177" s="4"/>
      <c r="Q177" s="55"/>
      <c r="R177" s="40">
        <f t="shared" si="30"/>
        <v>0.15463917525773196</v>
      </c>
      <c r="S177" s="42" t="str" cm="1">
        <f t="array" ref="S177">SETVECTOR(R177:R178)</f>
        <v>0.154639175257732,0.0896907216494845</v>
      </c>
      <c r="T177" s="42">
        <f t="shared" si="73"/>
        <v>0.27731958762886594</v>
      </c>
      <c r="U177" s="5">
        <f t="shared" si="74"/>
        <v>0</v>
      </c>
      <c r="V177" s="5">
        <f t="shared" si="75"/>
        <v>3.9615662750928787E-2</v>
      </c>
      <c r="W177" s="5">
        <f t="shared" si="76"/>
        <v>0.3460764358615846</v>
      </c>
      <c r="X177" s="5">
        <f t="shared" si="77"/>
        <v>4.0514206765057383E-2</v>
      </c>
      <c r="Y177" s="46" t="str" cm="1">
        <f t="array" ref="Y177:AB177">SETMATRIX(GETMATRIX(Y176:AB176)-$O$9*TRANSPOSE(AO176:AR176)*GETVECTOR(S176))</f>
        <v>0.5774,0.5774</v>
      </c>
      <c r="Z177" s="46" t="str">
        <v>0.583924903847666,0.577969039052667</v>
      </c>
      <c r="AA177" s="46" t="str">
        <v>0.599102127386803,0.595793067486197</v>
      </c>
      <c r="AB177" s="46" t="str">
        <v>0.585461177758087,0.5781762948032</v>
      </c>
      <c r="AC177" s="39" t="str" cm="1">
        <f t="array" ref="AC177:AF177">SETMATRIX(GETMATRIX(AC176:AF176)-$O$9*TRANSPOSE($AO$4:$AR$4)*$AL$4)</f>
        <v>0.5774</v>
      </c>
      <c r="AD177" s="39" t="str">
        <v>0.5774</v>
      </c>
      <c r="AE177" s="39" t="str">
        <v>0.5774</v>
      </c>
      <c r="AF177" s="39" t="str">
        <v>0.5774</v>
      </c>
      <c r="AG177" s="5" cm="1">
        <f t="array" ref="AG177">SIGMOID(SUM(GETVECTOR(_xlfn.CONCAT(Y177,",",AC177))*GETVECTOR(_xlfn.CONCAT($S177,",",$AL$4)))+U177)</f>
        <v>0.53521064177831368</v>
      </c>
      <c r="AH177" s="5" cm="1">
        <f t="array" ref="AH177">SIGMOID(SUM(GETVECTOR(_xlfn.CONCAT(Z177,",",AD177))*GETVECTOR(_xlfn.CONCAT($S177,",",$AL$4)))+V177)</f>
        <v>0.54531327693296905</v>
      </c>
      <c r="AI177" s="5" cm="1">
        <f t="array" ref="AI177">TANH(SUM(GETVECTOR(_xlfn.CONCAT(AA177,",",AE177))*GETVECTOR(_xlfn.CONCAT($S177,",",$AL$4)))+W177)</f>
        <v>0.45592769260596699</v>
      </c>
      <c r="AJ177" s="5" cm="1">
        <f t="array" ref="AJ177">SIGMOID(SUM(GETVECTOR(_xlfn.CONCAT(AB177,",",AF177))*GETVECTOR(_xlfn.CONCAT($S177,",",$AL$4)))+X177)</f>
        <v>0.54559956624748462</v>
      </c>
      <c r="AK177" s="5">
        <f t="shared" si="63"/>
        <v>0.24862342409944727</v>
      </c>
      <c r="AL177" s="46">
        <f t="shared" si="64"/>
        <v>0.1329212714960436</v>
      </c>
      <c r="AM177" s="3">
        <f t="shared" si="65"/>
        <v>-0.14439831613282234</v>
      </c>
      <c r="AN177" s="3">
        <f t="shared" si="66"/>
        <v>-7.4107630827722579E-2</v>
      </c>
      <c r="AO177" s="3">
        <f t="shared" si="67"/>
        <v>0</v>
      </c>
      <c r="AP177" s="3">
        <f t="shared" si="68"/>
        <v>-8.3775541884233383E-3</v>
      </c>
      <c r="AQ177" s="3">
        <f t="shared" si="69"/>
        <v>-3.201145609309862E-2</v>
      </c>
      <c r="AR177" s="3">
        <f t="shared" si="70"/>
        <v>-8.7215837015356956E-3</v>
      </c>
      <c r="AS177" s="3" cm="1">
        <f t="array" ref="AS177">SUM(AO177:AR177*AC177:AF177)</f>
        <v>-2.8356456965817491E-2</v>
      </c>
      <c r="AT177" s="50">
        <f t="shared" si="71"/>
        <v>2.08508737019945E-2</v>
      </c>
      <c r="AU177" s="50">
        <f t="shared" si="72"/>
        <v>0.14439831613282234</v>
      </c>
      <c r="AV177" s="67"/>
      <c r="AW177" s="67"/>
    </row>
    <row r="178" spans="1:49" ht="15" customHeight="1" x14ac:dyDescent="0.25">
      <c r="A178" s="11">
        <f t="shared" si="62"/>
        <v>175</v>
      </c>
      <c r="B178" s="29">
        <v>31222</v>
      </c>
      <c r="C178" s="25"/>
      <c r="D178" s="12"/>
      <c r="E178" s="25">
        <v>23.6</v>
      </c>
      <c r="F178" s="35">
        <v>86</v>
      </c>
      <c r="G178" s="25">
        <v>0.7</v>
      </c>
      <c r="H178" s="13">
        <v>0</v>
      </c>
      <c r="I178" s="25">
        <v>0</v>
      </c>
      <c r="J178" s="12">
        <v>0</v>
      </c>
      <c r="K178" s="12">
        <v>0</v>
      </c>
      <c r="L178" s="25" t="s">
        <v>11</v>
      </c>
      <c r="M178" s="10"/>
      <c r="N178" s="15"/>
      <c r="O178" s="15"/>
      <c r="P178" s="4"/>
      <c r="Q178" s="55"/>
      <c r="R178" s="40">
        <f t="shared" si="30"/>
        <v>8.9690721649484523E-2</v>
      </c>
      <c r="S178" s="42" t="str" cm="1">
        <f t="array" ref="S178">SETVECTOR(R178:R179)</f>
        <v>0.0896907216494845,0.277319587628866</v>
      </c>
      <c r="T178" s="42">
        <f t="shared" si="73"/>
        <v>0.15257731958762888</v>
      </c>
      <c r="U178" s="5">
        <f t="shared" si="74"/>
        <v>0</v>
      </c>
      <c r="V178" s="5">
        <f t="shared" si="75"/>
        <v>4.0453418169771119E-2</v>
      </c>
      <c r="W178" s="5">
        <f t="shared" si="76"/>
        <v>0.34927758147089444</v>
      </c>
      <c r="X178" s="5">
        <f t="shared" si="77"/>
        <v>4.1386365135210955E-2</v>
      </c>
      <c r="Y178" s="46" t="str" cm="1">
        <f t="array" ref="Y178:AB178">SETMATRIX(GETMATRIX(Y177:AB177)-$O$9*TRANSPOSE(AO177:AR177)*GETVECTOR(S177))</f>
        <v>0.5774,0.5774</v>
      </c>
      <c r="Z178" s="46" t="str">
        <v>0.584054453654704,0.578044177940749</v>
      </c>
      <c r="AA178" s="46" t="str">
        <v>0.599597149903707,0.596080180546001</v>
      </c>
      <c r="AB178" s="46" t="str">
        <v>0.585596047609142,0.578254519316812</v>
      </c>
      <c r="AC178" s="39" t="str" cm="1">
        <f t="array" ref="AC178:AF178">SETMATRIX(GETMATRIX(AC177:AF177)-$O$9*TRANSPOSE($AO$4:$AR$4)*$AL$4)</f>
        <v>0.5774</v>
      </c>
      <c r="AD178" s="39" t="str">
        <v>0.5774</v>
      </c>
      <c r="AE178" s="39" t="str">
        <v>0.5774</v>
      </c>
      <c r="AF178" s="39" t="str">
        <v>0.5774</v>
      </c>
      <c r="AG178" s="5" cm="1">
        <f t="array" ref="AG178">SIGMOID(SUM(GETVECTOR(_xlfn.CONCAT(Y178,",",AC178))*GETVECTOR(_xlfn.CONCAT($S178,",",$AL$4)))+U178)</f>
        <v>0.55278056952930776</v>
      </c>
      <c r="AH178" s="5" cm="1">
        <f t="array" ref="AH178">SIGMOID(SUM(GETVECTOR(_xlfn.CONCAT(Z178,",",AD178))*GETVECTOR(_xlfn.CONCAT($S178,",",$AL$4)))+V178)</f>
        <v>0.56294937197390404</v>
      </c>
      <c r="AI178" s="5" cm="1">
        <f t="array" ref="AI178">TANH(SUM(GETVECTOR(_xlfn.CONCAT(AA178,",",AE178))*GETVECTOR(_xlfn.CONCAT($S178,",",$AL$4)))+W178)</f>
        <v>0.51415427216792242</v>
      </c>
      <c r="AJ178" s="5" cm="1">
        <f t="array" ref="AJ178">SIGMOID(SUM(GETVECTOR(_xlfn.CONCAT(AB178,",",AF178))*GETVECTOR(_xlfn.CONCAT($S178,",",$AL$4)))+X178)</f>
        <v>0.56322726257785749</v>
      </c>
      <c r="AK178" s="5">
        <f t="shared" si="63"/>
        <v>0.28944282461463167</v>
      </c>
      <c r="AL178" s="46">
        <f t="shared" si="64"/>
        <v>0.15861713626812257</v>
      </c>
      <c r="AM178" s="3">
        <f t="shared" si="65"/>
        <v>6.0398166804936926E-3</v>
      </c>
      <c r="AN178" s="3">
        <f t="shared" si="66"/>
        <v>3.1319904386501451E-3</v>
      </c>
      <c r="AO178" s="3">
        <f t="shared" si="67"/>
        <v>0</v>
      </c>
      <c r="AP178" s="3">
        <f t="shared" si="68"/>
        <v>3.9620044951685113E-4</v>
      </c>
      <c r="AQ178" s="3">
        <f t="shared" si="69"/>
        <v>1.2970546679412123E-3</v>
      </c>
      <c r="AR178" s="3">
        <f t="shared" si="70"/>
        <v>4.1843633018217848E-4</v>
      </c>
      <c r="AS178" s="3" cm="1">
        <f t="array" ref="AS178">SUM(AO178:AR178*AC178:AF178)</f>
        <v>1.2192906418674757E-3</v>
      </c>
      <c r="AT178" s="50">
        <f t="shared" si="71"/>
        <v>3.6479385533969849E-5</v>
      </c>
      <c r="AU178" s="50">
        <f t="shared" si="72"/>
        <v>6.0398166804936926E-3</v>
      </c>
      <c r="AV178" s="67"/>
      <c r="AW178" s="67"/>
    </row>
    <row r="179" spans="1:49" ht="15" customHeight="1" x14ac:dyDescent="0.25">
      <c r="A179" s="11">
        <f t="shared" si="62"/>
        <v>176</v>
      </c>
      <c r="B179" s="29">
        <v>31223</v>
      </c>
      <c r="C179" s="25"/>
      <c r="D179" s="12"/>
      <c r="E179" s="25">
        <v>23.1</v>
      </c>
      <c r="F179" s="35">
        <v>80</v>
      </c>
      <c r="G179" s="25">
        <v>0</v>
      </c>
      <c r="H179" s="13">
        <v>0</v>
      </c>
      <c r="I179" s="25">
        <v>0</v>
      </c>
      <c r="J179" s="12">
        <v>0</v>
      </c>
      <c r="K179" s="12">
        <v>0</v>
      </c>
      <c r="L179" s="25" t="s">
        <v>11</v>
      </c>
      <c r="M179" s="10"/>
      <c r="N179" s="15"/>
      <c r="O179" s="15"/>
      <c r="P179" s="4"/>
      <c r="Q179" s="55"/>
      <c r="R179" s="40">
        <f t="shared" si="30"/>
        <v>0.27731958762886594</v>
      </c>
      <c r="S179" s="42" t="str" cm="1">
        <f t="array" ref="S179">SETVECTOR(R179:R180)</f>
        <v>0.277319587628866,0.152577319587629</v>
      </c>
      <c r="T179" s="42">
        <f t="shared" si="73"/>
        <v>0.44020618556701036</v>
      </c>
      <c r="U179" s="5">
        <f t="shared" si="74"/>
        <v>0</v>
      </c>
      <c r="V179" s="5">
        <f t="shared" si="75"/>
        <v>4.0413798124819433E-2</v>
      </c>
      <c r="W179" s="5">
        <f t="shared" si="76"/>
        <v>0.3491478760041003</v>
      </c>
      <c r="X179" s="5">
        <f t="shared" si="77"/>
        <v>4.1344521502192734E-2</v>
      </c>
      <c r="Y179" s="46" t="str" cm="1">
        <f t="array" ref="Y179:AB179">SETMATRIX(GETMATRIX(Y178:AB178)-$O$9*TRANSPOSE(AO178:AR178)*GETVECTOR(S178))</f>
        <v>0.5774,0.5774</v>
      </c>
      <c r="Z179" s="46" t="str">
        <v>0.584050900104281,0.578033190526221</v>
      </c>
      <c r="AA179" s="46" t="str">
        <v>0.599585516526788,0.596044210679436</v>
      </c>
      <c r="AB179" s="46" t="str">
        <v>0.5855922946235,0.578242915257759</v>
      </c>
      <c r="AC179" s="39" t="str" cm="1">
        <f t="array" ref="AC179:AF179">SETMATRIX(GETMATRIX(AC178:AF178)-$O$9*TRANSPOSE($AO$4:$AR$4)*$AL$4)</f>
        <v>0.5774</v>
      </c>
      <c r="AD179" s="39" t="str">
        <v>0.5774</v>
      </c>
      <c r="AE179" s="39" t="str">
        <v>0.5774</v>
      </c>
      <c r="AF179" s="39" t="str">
        <v>0.5774</v>
      </c>
      <c r="AG179" s="5" cm="1">
        <f t="array" ref="AG179">SIGMOID(SUM(GETVECTOR(_xlfn.CONCAT(Y179,",",AC179))*GETVECTOR(_xlfn.CONCAT($S179,",",$AL$4)))+U179)</f>
        <v>0.56173894296623217</v>
      </c>
      <c r="AH179" s="5" cm="1">
        <f t="array" ref="AH179">SIGMOID(SUM(GETVECTOR(_xlfn.CONCAT(Z179,",",AD179))*GETVECTOR(_xlfn.CONCAT($S179,",",$AL$4)))+V179)</f>
        <v>0.57213746154636702</v>
      </c>
      <c r="AI179" s="5" cm="1">
        <f t="array" ref="AI179">TANH(SUM(GETVECTOR(_xlfn.CONCAT(AA179,",",AE179))*GETVECTOR(_xlfn.CONCAT($S179,",",$AL$4)))+W179)</f>
        <v>0.54156504462570854</v>
      </c>
      <c r="AJ179" s="5" cm="1">
        <f t="array" ref="AJ179">SIGMOID(SUM(GETVECTOR(_xlfn.CONCAT(AB179,",",AF179))*GETVECTOR(_xlfn.CONCAT($S179,",",$AL$4)))+X179)</f>
        <v>0.57247773849887895</v>
      </c>
      <c r="AK179" s="5">
        <f t="shared" si="63"/>
        <v>0.30984964989439784</v>
      </c>
      <c r="AL179" s="46">
        <f t="shared" si="64"/>
        <v>0.17191524338876593</v>
      </c>
      <c r="AM179" s="3">
        <f t="shared" si="65"/>
        <v>-0.26829094217824445</v>
      </c>
      <c r="AN179" s="3">
        <f t="shared" si="66"/>
        <v>-0.13973974967729952</v>
      </c>
      <c r="AO179" s="3">
        <f t="shared" si="67"/>
        <v>0</v>
      </c>
      <c r="AP179" s="3">
        <f t="shared" si="68"/>
        <v>-1.8525725902931164E-2</v>
      </c>
      <c r="AQ179" s="3">
        <f t="shared" si="69"/>
        <v>-5.6501493108718159E-2</v>
      </c>
      <c r="AR179" s="3">
        <f t="shared" si="70"/>
        <v>-1.9718738645531038E-2</v>
      </c>
      <c r="AS179" s="3" cm="1">
        <f t="array" ref="AS179">SUM(AO179:AR179*AC179:AF179)</f>
        <v>-5.470631595125594E-2</v>
      </c>
      <c r="AT179" s="50">
        <f t="shared" si="71"/>
        <v>7.1980029654890101E-2</v>
      </c>
      <c r="AU179" s="50">
        <f t="shared" si="72"/>
        <v>0.26829094217824445</v>
      </c>
      <c r="AV179" s="67"/>
      <c r="AW179" s="67"/>
    </row>
    <row r="180" spans="1:49" ht="15" customHeight="1" x14ac:dyDescent="0.25">
      <c r="A180" s="11">
        <f t="shared" si="62"/>
        <v>177</v>
      </c>
      <c r="B180" s="29">
        <v>31224</v>
      </c>
      <c r="C180" s="25"/>
      <c r="D180" s="12"/>
      <c r="E180" s="25">
        <v>23</v>
      </c>
      <c r="F180" s="35">
        <v>79</v>
      </c>
      <c r="G180" s="25">
        <v>0</v>
      </c>
      <c r="H180" s="13">
        <v>0</v>
      </c>
      <c r="I180" s="25">
        <v>0</v>
      </c>
      <c r="J180" s="12">
        <v>0</v>
      </c>
      <c r="K180" s="12">
        <v>0</v>
      </c>
      <c r="L180" s="25" t="s">
        <v>11</v>
      </c>
      <c r="M180" s="10"/>
      <c r="N180" s="15"/>
      <c r="O180" s="15"/>
      <c r="P180" s="4"/>
      <c r="Q180" s="55"/>
      <c r="R180" s="40">
        <f t="shared" si="30"/>
        <v>0.15257731958762888</v>
      </c>
      <c r="S180" s="42" t="str" cm="1">
        <f t="array" ref="S180">SETVECTOR(R180:R181)</f>
        <v>0.152577319587629,0.44020618556701</v>
      </c>
      <c r="T180" s="42">
        <f t="shared" si="73"/>
        <v>0.13917525773195877</v>
      </c>
      <c r="U180" s="5">
        <f t="shared" si="74"/>
        <v>0</v>
      </c>
      <c r="V180" s="5">
        <f t="shared" si="75"/>
        <v>4.226637071511255E-2</v>
      </c>
      <c r="W180" s="5">
        <f t="shared" si="76"/>
        <v>0.35479802531497212</v>
      </c>
      <c r="X180" s="5">
        <f t="shared" si="77"/>
        <v>4.3316395366745836E-2</v>
      </c>
      <c r="Y180" s="46" t="str" cm="1">
        <f t="array" ref="Y180:AB180">SETMATRIX(GETMATRIX(Y179:AB179)-$O$9*TRANSPOSE(AO179:AR179)*GETVECTOR(S179))</f>
        <v>0.5774,0.5774</v>
      </c>
      <c r="Z180" s="46" t="str">
        <v>0.584564654771074,0.578315851086389</v>
      </c>
      <c r="AA180" s="46" t="str">
        <v>0.601152413603721,0.596906295316559</v>
      </c>
      <c r="AB180" s="46" t="str">
        <v>0.586139133870474,0.578543778486577</v>
      </c>
      <c r="AC180" s="39" t="str" cm="1">
        <f t="array" ref="AC180:AF180">SETMATRIX(GETMATRIX(AC179:AF179)-$O$9*TRANSPOSE($AO$4:$AR$4)*$AL$4)</f>
        <v>0.5774</v>
      </c>
      <c r="AD180" s="39" t="str">
        <v>0.5774</v>
      </c>
      <c r="AE180" s="39" t="str">
        <v>0.5774</v>
      </c>
      <c r="AF180" s="39" t="str">
        <v>0.5774</v>
      </c>
      <c r="AG180" s="5" cm="1">
        <f t="array" ref="AG180">SIGMOID(SUM(GETVECTOR(_xlfn.CONCAT(Y180,",",AC180))*GETVECTOR(_xlfn.CONCAT($S180,",",$AL$4)))+U180)</f>
        <v>0.58474260349597273</v>
      </c>
      <c r="AH180" s="5" cm="1">
        <f t="array" ref="AH180">SIGMOID(SUM(GETVECTOR(_xlfn.CONCAT(Z180,",",AD180))*GETVECTOR(_xlfn.CONCAT($S180,",",$AL$4)))+V180)</f>
        <v>0.59532805830084112</v>
      </c>
      <c r="AI180" s="5" cm="1">
        <f t="array" ref="AI180">TANH(SUM(GETVECTOR(_xlfn.CONCAT(AA180,",",AE180))*GETVECTOR(_xlfn.CONCAT($S180,",",$AL$4)))+W180)</f>
        <v>0.61022645454899616</v>
      </c>
      <c r="AJ180" s="5" cm="1">
        <f t="array" ref="AJ180">SIGMOID(SUM(GETVECTOR(_xlfn.CONCAT(AB180,",",AF180))*GETVECTOR(_xlfn.CONCAT($S180,",",$AL$4)))+X180)</f>
        <v>0.59566302432210694</v>
      </c>
      <c r="AK180" s="5">
        <f t="shared" si="63"/>
        <v>0.36328493031046039</v>
      </c>
      <c r="AL180" s="46">
        <f t="shared" si="64"/>
        <v>0.20735280202657844</v>
      </c>
      <c r="AM180" s="3">
        <f t="shared" si="65"/>
        <v>6.8177544294619669E-2</v>
      </c>
      <c r="AN180" s="3">
        <f t="shared" si="66"/>
        <v>3.568976104932476E-2</v>
      </c>
      <c r="AO180" s="3">
        <f t="shared" si="67"/>
        <v>0</v>
      </c>
      <c r="AP180" s="3">
        <f t="shared" si="68"/>
        <v>5.2467952469431303E-3</v>
      </c>
      <c r="AQ180" s="3">
        <f t="shared" si="69"/>
        <v>1.333519310148776E-2</v>
      </c>
      <c r="AR180" s="3">
        <f t="shared" si="70"/>
        <v>5.7160329166871552E-3</v>
      </c>
      <c r="AS180" s="3" cm="1">
        <f t="array" ref="AS180">SUM(AO180:AR180*AC180:AF180)</f>
        <v>1.402967747847916E-2</v>
      </c>
      <c r="AT180" s="50">
        <f t="shared" si="71"/>
        <v>4.6481775460448273E-3</v>
      </c>
      <c r="AU180" s="50">
        <f t="shared" si="72"/>
        <v>6.8177544294619669E-2</v>
      </c>
      <c r="AV180" s="67"/>
      <c r="AW180" s="67"/>
    </row>
    <row r="181" spans="1:49" ht="15" customHeight="1" x14ac:dyDescent="0.25">
      <c r="A181" s="11">
        <f t="shared" si="62"/>
        <v>178</v>
      </c>
      <c r="B181" s="29">
        <v>31225</v>
      </c>
      <c r="C181" s="25"/>
      <c r="D181" s="12"/>
      <c r="E181" s="25">
        <v>23.6</v>
      </c>
      <c r="F181" s="35">
        <v>76</v>
      </c>
      <c r="G181" s="25">
        <v>0</v>
      </c>
      <c r="H181" s="13">
        <v>0</v>
      </c>
      <c r="I181" s="25">
        <v>0</v>
      </c>
      <c r="J181" s="12">
        <v>0</v>
      </c>
      <c r="K181" s="12">
        <v>0</v>
      </c>
      <c r="L181" s="25" t="s">
        <v>11</v>
      </c>
      <c r="M181" s="10"/>
      <c r="N181" s="15"/>
      <c r="O181" s="15"/>
      <c r="P181" s="4"/>
      <c r="Q181" s="55"/>
      <c r="R181" s="40">
        <f t="shared" si="30"/>
        <v>0.44020618556701036</v>
      </c>
      <c r="S181" s="42" t="str" cm="1">
        <f t="array" ref="S181">SETVECTOR(R181:R182)</f>
        <v>0.44020618556701,0.139175257731959</v>
      </c>
      <c r="T181" s="42">
        <f t="shared" si="73"/>
        <v>6.7010309278350513E-2</v>
      </c>
      <c r="U181" s="5">
        <f t="shared" si="74"/>
        <v>0</v>
      </c>
      <c r="V181" s="5">
        <f t="shared" si="75"/>
        <v>4.1741691190418234E-2</v>
      </c>
      <c r="W181" s="5">
        <f t="shared" si="76"/>
        <v>0.35346450600482332</v>
      </c>
      <c r="X181" s="5">
        <f t="shared" si="77"/>
        <v>4.2744792075077122E-2</v>
      </c>
      <c r="Y181" s="46" t="str" cm="1">
        <f t="array" ref="Y181:AB181">SETMATRIX(GETMATRIX(Y180:AB180)-$O$9*TRANSPOSE(AO180:AR180)*GETVECTOR(S180))</f>
        <v>0.5774,0.5774</v>
      </c>
      <c r="Z181" s="46" t="str">
        <v>0.584484600575554,0.578084883914178</v>
      </c>
      <c r="AA181" s="46" t="str">
        <v>0.60094894880176,0.596319271867659</v>
      </c>
      <c r="AB181" s="46" t="str">
        <v>0.586051920172364,0.578292155181894</v>
      </c>
      <c r="AC181" s="39" t="str" cm="1">
        <f t="array" ref="AC181:AF181">SETMATRIX(GETMATRIX(AC180:AF180)-$O$9*TRANSPOSE($AO$4:$AR$4)*$AL$4)</f>
        <v>0.5774</v>
      </c>
      <c r="AD181" s="39" t="str">
        <v>0.5774</v>
      </c>
      <c r="AE181" s="39" t="str">
        <v>0.5774</v>
      </c>
      <c r="AF181" s="39" t="str">
        <v>0.5774</v>
      </c>
      <c r="AG181" s="5" cm="1">
        <f t="array" ref="AG181">SIGMOID(SUM(GETVECTOR(_xlfn.CONCAT(Y181,",",AC181))*GETVECTOR(_xlfn.CONCAT($S181,",",$AL$4)))+U181)</f>
        <v>0.58286236373382716</v>
      </c>
      <c r="AH181" s="5" cm="1">
        <f t="array" ref="AH181">SIGMOID(SUM(GETVECTOR(_xlfn.CONCAT(Z181,",",AD181))*GETVECTOR(_xlfn.CONCAT($S181,",",$AL$4)))+V181)</f>
        <v>0.59375022160945234</v>
      </c>
      <c r="AI181" s="5" cm="1">
        <f t="array" ref="AI181">TANH(SUM(GETVECTOR(_xlfn.CONCAT(AA181,",",AE181))*GETVECTOR(_xlfn.CONCAT($S181,",",$AL$4)))+W181)</f>
        <v>0.60500139696114297</v>
      </c>
      <c r="AJ181" s="5" cm="1">
        <f t="array" ref="AJ181">SIGMOID(SUM(GETVECTOR(_xlfn.CONCAT(AB181,",",AF181))*GETVECTOR(_xlfn.CONCAT($S181,",",$AL$4)))+X181)</f>
        <v>0.59416549350965908</v>
      </c>
      <c r="AK181" s="5">
        <f t="shared" si="63"/>
        <v>0.35921971351970688</v>
      </c>
      <c r="AL181" s="46">
        <f t="shared" si="64"/>
        <v>0.20470578848726464</v>
      </c>
      <c r="AM181" s="3">
        <f t="shared" si="65"/>
        <v>0.13769547920891412</v>
      </c>
      <c r="AN181" s="3">
        <f t="shared" si="66"/>
        <v>7.2102711214138318E-2</v>
      </c>
      <c r="AO181" s="3">
        <f t="shared" si="67"/>
        <v>0</v>
      </c>
      <c r="AP181" s="3">
        <f t="shared" si="68"/>
        <v>1.0522159837106051E-2</v>
      </c>
      <c r="AQ181" s="3">
        <f t="shared" si="69"/>
        <v>2.7141031843610327E-2</v>
      </c>
      <c r="AR181" s="3">
        <f t="shared" si="70"/>
        <v>1.1439282251134353E-2</v>
      </c>
      <c r="AS181" s="3" cm="1">
        <f t="array" ref="AS181">SUM(AO181:AR181*AC181:AF181)</f>
        <v>2.8351768448250617E-2</v>
      </c>
      <c r="AT181" s="50">
        <f t="shared" si="71"/>
        <v>1.89600449945725E-2</v>
      </c>
      <c r="AU181" s="50">
        <f t="shared" si="72"/>
        <v>0.13769547920891412</v>
      </c>
      <c r="AV181" s="67"/>
      <c r="AW181" s="67"/>
    </row>
    <row r="182" spans="1:49" ht="15" customHeight="1" x14ac:dyDescent="0.25">
      <c r="A182" s="11">
        <f t="shared" si="62"/>
        <v>179</v>
      </c>
      <c r="B182" s="29">
        <v>31226</v>
      </c>
      <c r="C182" s="25"/>
      <c r="D182" s="12"/>
      <c r="E182" s="25">
        <v>22.7</v>
      </c>
      <c r="F182" s="35">
        <v>80</v>
      </c>
      <c r="G182" s="25">
        <v>0</v>
      </c>
      <c r="H182" s="13">
        <v>0</v>
      </c>
      <c r="I182" s="25">
        <v>0</v>
      </c>
      <c r="J182" s="12">
        <v>0</v>
      </c>
      <c r="K182" s="12">
        <v>0</v>
      </c>
      <c r="L182" s="25" t="s">
        <v>11</v>
      </c>
      <c r="M182" s="10"/>
      <c r="N182" s="15"/>
      <c r="O182" s="15"/>
      <c r="P182" s="4"/>
      <c r="Q182" s="55"/>
      <c r="R182" s="40">
        <f t="shared" si="30"/>
        <v>0.13917525773195877</v>
      </c>
      <c r="S182" s="42" t="str" cm="1">
        <f t="array" ref="S182">SETVECTOR(R182:R183)</f>
        <v>0.139175257731959,0.0670103092783505</v>
      </c>
      <c r="T182" s="42">
        <f t="shared" si="73"/>
        <v>0.17525773195876287</v>
      </c>
      <c r="U182" s="5">
        <f t="shared" si="74"/>
        <v>0</v>
      </c>
      <c r="V182" s="5">
        <f t="shared" si="75"/>
        <v>4.0689475206707626E-2</v>
      </c>
      <c r="W182" s="5">
        <f t="shared" si="76"/>
        <v>0.35075040282046227</v>
      </c>
      <c r="X182" s="5">
        <f t="shared" si="77"/>
        <v>4.1600863849963685E-2</v>
      </c>
      <c r="Y182" s="46" t="str" cm="1">
        <f t="array" ref="Y182:AB182">SETMATRIX(GETMATRIX(Y181:AB181)-$O$9*TRANSPOSE(AO181:AR181)*GETVECTOR(S181))</f>
        <v>0.5774,0.5774</v>
      </c>
      <c r="Z182" s="46" t="str">
        <v>0.584021408590972,0.577938441483455</v>
      </c>
      <c r="AA182" s="46" t="str">
        <v>0.599754183791737,0.595941535857464</v>
      </c>
      <c r="AB182" s="46" t="str">
        <v>0.585548355891824,0.578132948676337</v>
      </c>
      <c r="AC182" s="39" t="str" cm="1">
        <f t="array" ref="AC182:AF182">SETMATRIX(GETMATRIX(AC181:AF181)-$O$9*TRANSPOSE($AO$4:$AR$4)*$AL$4)</f>
        <v>0.5774</v>
      </c>
      <c r="AD182" s="39" t="str">
        <v>0.5774</v>
      </c>
      <c r="AE182" s="39" t="str">
        <v>0.5774</v>
      </c>
      <c r="AF182" s="39" t="str">
        <v>0.5774</v>
      </c>
      <c r="AG182" s="5" cm="1">
        <f t="array" ref="AG182">SIGMOID(SUM(GETVECTOR(_xlfn.CONCAT(Y182,",",AC182))*GETVECTOR(_xlfn.CONCAT($S182,",",$AL$4)))+U182)</f>
        <v>0.52972778322934388</v>
      </c>
      <c r="AH182" s="5" cm="1">
        <f t="array" ref="AH182">SIGMOID(SUM(GETVECTOR(_xlfn.CONCAT(Z182,",",AD182))*GETVECTOR(_xlfn.CONCAT($S182,",",$AL$4)))+V182)</f>
        <v>0.54008842638287557</v>
      </c>
      <c r="AI182" s="5" cm="1">
        <f t="array" ref="AI182">TANH(SUM(GETVECTOR(_xlfn.CONCAT(AA182,",",AE182))*GETVECTOR(_xlfn.CONCAT($S182,",",$AL$4)))+W182)</f>
        <v>0.44155081772430099</v>
      </c>
      <c r="AJ182" s="5" cm="1">
        <f t="array" ref="AJ182">SIGMOID(SUM(GETVECTOR(_xlfn.CONCAT(AB182,",",AF182))*GETVECTOR(_xlfn.CONCAT($S182,",",$AL$4)))+X182)</f>
        <v>0.54037082031098715</v>
      </c>
      <c r="AK182" s="5">
        <f t="shared" si="63"/>
        <v>0.23847648631278964</v>
      </c>
      <c r="AL182" s="46">
        <f t="shared" si="64"/>
        <v>0.12647714721586792</v>
      </c>
      <c r="AM182" s="3">
        <f t="shared" si="65"/>
        <v>-4.8780584742894956E-2</v>
      </c>
      <c r="AN182" s="3">
        <f t="shared" si="66"/>
        <v>-2.4915564553986993E-2</v>
      </c>
      <c r="AO182" s="3">
        <f t="shared" si="67"/>
        <v>0</v>
      </c>
      <c r="AP182" s="3">
        <f t="shared" si="68"/>
        <v>-2.732691683308659E-3</v>
      </c>
      <c r="AQ182" s="3">
        <f t="shared" si="69"/>
        <v>-1.0833011873113361E-2</v>
      </c>
      <c r="AR182" s="3">
        <f t="shared" si="70"/>
        <v>-2.8357416071716881E-3</v>
      </c>
      <c r="AS182" s="3" cm="1">
        <f t="array" ref="AS182">SUM(AO182:AR182*AC182:AF182)</f>
        <v>-9.4701944374590077E-3</v>
      </c>
      <c r="AT182" s="50">
        <f t="shared" si="71"/>
        <v>2.379545447858756E-3</v>
      </c>
      <c r="AU182" s="50">
        <f t="shared" si="72"/>
        <v>4.8780584742894956E-2</v>
      </c>
      <c r="AV182" s="67"/>
      <c r="AW182" s="67"/>
    </row>
    <row r="183" spans="1:49" ht="15" customHeight="1" x14ac:dyDescent="0.25">
      <c r="A183" s="11">
        <f t="shared" si="62"/>
        <v>180</v>
      </c>
      <c r="B183" s="29">
        <v>31227</v>
      </c>
      <c r="C183" s="25"/>
      <c r="D183" s="12"/>
      <c r="E183" s="25">
        <v>22</v>
      </c>
      <c r="F183" s="35">
        <v>84</v>
      </c>
      <c r="G183" s="25">
        <v>0</v>
      </c>
      <c r="H183" s="13">
        <v>0</v>
      </c>
      <c r="I183" s="25">
        <v>0</v>
      </c>
      <c r="J183" s="12">
        <v>0</v>
      </c>
      <c r="K183" s="12">
        <v>0</v>
      </c>
      <c r="L183" s="25" t="s">
        <v>11</v>
      </c>
      <c r="M183" s="10"/>
      <c r="N183" s="15"/>
      <c r="O183" s="15"/>
      <c r="P183" s="4"/>
      <c r="Q183" s="55"/>
      <c r="R183" s="40">
        <f t="shared" si="30"/>
        <v>6.7010309278350513E-2</v>
      </c>
      <c r="S183" s="42" t="str" cm="1">
        <f t="array" ref="S183">SETVECTOR(R183:R184)</f>
        <v>0.0670103092783505,0.175257731958763</v>
      </c>
      <c r="T183" s="42">
        <f t="shared" si="73"/>
        <v>0.18969072164948453</v>
      </c>
      <c r="U183" s="5">
        <f t="shared" si="74"/>
        <v>0</v>
      </c>
      <c r="V183" s="5">
        <f t="shared" si="75"/>
        <v>4.0962744375038489E-2</v>
      </c>
      <c r="W183" s="5">
        <f t="shared" si="76"/>
        <v>0.35183370400777358</v>
      </c>
      <c r="X183" s="5">
        <f t="shared" si="77"/>
        <v>4.1884438010680855E-2</v>
      </c>
      <c r="Y183" s="46" t="str" cm="1">
        <f t="array" ref="Y183:AB183">SETMATRIX(GETMATRIX(Y182:AB182)-$O$9*TRANSPOSE(AO182:AR182)*GETVECTOR(S182))</f>
        <v>0.5774,0.5774</v>
      </c>
      <c r="Z183" s="46" t="str">
        <v>0.584059440897905,0.577956753334941</v>
      </c>
      <c r="AA183" s="46" t="str">
        <v>0.599904952513682,0.596014128205067</v>
      </c>
      <c r="AB183" s="46" t="str">
        <v>0.585587822398728,0.57815195106855</v>
      </c>
      <c r="AC183" s="39" t="str" cm="1">
        <f t="array" ref="AC183:AF183">SETMATRIX(GETMATRIX(AC182:AF182)-$O$9*TRANSPOSE($AO$4:$AR$4)*$AL$4)</f>
        <v>0.5774</v>
      </c>
      <c r="AD183" s="39" t="str">
        <v>0.5774</v>
      </c>
      <c r="AE183" s="39" t="str">
        <v>0.5774</v>
      </c>
      <c r="AF183" s="39" t="str">
        <v>0.5774</v>
      </c>
      <c r="AG183" s="5" cm="1">
        <f t="array" ref="AG183">SIGMOID(SUM(GETVECTOR(_xlfn.CONCAT(Y183,",",AC183))*GETVECTOR(_xlfn.CONCAT($S183,",",$AL$4)))+U183)</f>
        <v>0.53491447652074542</v>
      </c>
      <c r="AH183" s="5" cm="1">
        <f t="array" ref="AH183">SIGMOID(SUM(GETVECTOR(_xlfn.CONCAT(Z183,",",AD183))*GETVECTOR(_xlfn.CONCAT($S183,",",$AL$4)))+V183)</f>
        <v>0.54522410130075738</v>
      </c>
      <c r="AI183" s="5" cm="1">
        <f t="array" ref="AI183">TANH(SUM(GETVECTOR(_xlfn.CONCAT(AA183,",",AE183))*GETVECTOR(_xlfn.CONCAT($S183,",",$AL$4)))+W183)</f>
        <v>0.45935194044971489</v>
      </c>
      <c r="AJ183" s="5" cm="1">
        <f t="array" ref="AJ183">SIGMOID(SUM(GETVECTOR(_xlfn.CONCAT(AB183,",",AF183))*GETVECTOR(_xlfn.CONCAT($S183,",",$AL$4)))+X183)</f>
        <v>0.54548650443512592</v>
      </c>
      <c r="AK183" s="5">
        <f t="shared" si="63"/>
        <v>0.25044974891245481</v>
      </c>
      <c r="AL183" s="46">
        <f t="shared" si="64"/>
        <v>0.13383041529730902</v>
      </c>
      <c r="AM183" s="3">
        <f t="shared" si="65"/>
        <v>-5.5860306352175509E-2</v>
      </c>
      <c r="AN183" s="3">
        <f t="shared" si="66"/>
        <v>-2.8636918149593089E-2</v>
      </c>
      <c r="AO183" s="3">
        <f t="shared" si="67"/>
        <v>0</v>
      </c>
      <c r="AP183" s="3">
        <f t="shared" si="68"/>
        <v>-3.2617022979402571E-3</v>
      </c>
      <c r="AQ183" s="3">
        <f t="shared" si="69"/>
        <v>-1.2319015794154209E-2</v>
      </c>
      <c r="AR183" s="3">
        <f t="shared" si="70"/>
        <v>-3.3978556252276305E-3</v>
      </c>
      <c r="AS183" s="3" cm="1">
        <f t="array" ref="AS183">SUM(AO183:AR183*AC183:AF183)</f>
        <v>-1.0958228464381778E-2</v>
      </c>
      <c r="AT183" s="50">
        <f t="shared" si="71"/>
        <v>3.1203738257588997E-3</v>
      </c>
      <c r="AU183" s="50">
        <f t="shared" si="72"/>
        <v>5.5860306352175509E-2</v>
      </c>
      <c r="AV183" s="67"/>
      <c r="AW183" s="67"/>
    </row>
    <row r="184" spans="1:49" ht="15" customHeight="1" x14ac:dyDescent="0.25">
      <c r="A184" s="11">
        <f t="shared" si="62"/>
        <v>181</v>
      </c>
      <c r="B184" s="29">
        <v>31228</v>
      </c>
      <c r="C184" s="25"/>
      <c r="D184" s="12"/>
      <c r="E184" s="25">
        <v>23.8</v>
      </c>
      <c r="F184" s="35">
        <v>88</v>
      </c>
      <c r="G184" s="25">
        <v>0</v>
      </c>
      <c r="H184" s="13">
        <v>0</v>
      </c>
      <c r="I184" s="25">
        <v>0</v>
      </c>
      <c r="J184" s="12">
        <v>0</v>
      </c>
      <c r="K184" s="12">
        <v>0</v>
      </c>
      <c r="L184" s="25" t="s">
        <v>11</v>
      </c>
      <c r="M184" s="10"/>
      <c r="N184" s="15"/>
      <c r="O184" s="15"/>
      <c r="P184" s="4"/>
      <c r="Q184" s="55"/>
      <c r="R184" s="40">
        <f t="shared" si="30"/>
        <v>0.17525773195876287</v>
      </c>
      <c r="S184" s="42" t="str" cm="1">
        <f t="array" ref="S184">SETVECTOR(R184:R185)</f>
        <v>0.175257731958763,0.189690721649485</v>
      </c>
      <c r="T184" s="42">
        <f t="shared" si="73"/>
        <v>0.25979381443298966</v>
      </c>
      <c r="U184" s="5">
        <f t="shared" si="74"/>
        <v>0</v>
      </c>
      <c r="V184" s="5">
        <f t="shared" si="75"/>
        <v>4.1288914604832513E-2</v>
      </c>
      <c r="W184" s="5">
        <f t="shared" si="76"/>
        <v>0.35306560558718902</v>
      </c>
      <c r="X184" s="5">
        <f t="shared" si="77"/>
        <v>4.2224223573203615E-2</v>
      </c>
      <c r="Y184" s="46" t="str" cm="1">
        <f t="array" ref="Y184:AB184">SETMATRIX(GETMATRIX(Y183:AB183)-$O$9*TRANSPOSE(AO183:AR183)*GETVECTOR(S183))</f>
        <v>0.5774,0.5774</v>
      </c>
      <c r="Z184" s="46" t="str">
        <v>0.584081297665881,0.578013917189647</v>
      </c>
      <c r="AA184" s="46" t="str">
        <v>0.599987502619519,0.596230028481872</v>
      </c>
      <c r="AB184" s="46" t="str">
        <v>0.585610591534361,0.57821150111559</v>
      </c>
      <c r="AC184" s="39" t="str" cm="1">
        <f t="array" ref="AC184:AF184">SETMATRIX(GETMATRIX(AC183:AF183)-$O$9*TRANSPOSE($AO$4:$AR$4)*$AL$4)</f>
        <v>0.5774</v>
      </c>
      <c r="AD184" s="39" t="str">
        <v>0.5774</v>
      </c>
      <c r="AE184" s="39" t="str">
        <v>0.5774</v>
      </c>
      <c r="AF184" s="39" t="str">
        <v>0.5774</v>
      </c>
      <c r="AG184" s="5" cm="1">
        <f t="array" ref="AG184">SIGMOID(SUM(GETVECTOR(_xlfn.CONCAT(Y184,",",AC184))*GETVECTOR(_xlfn.CONCAT($S184,",",$AL$4)))+U184)</f>
        <v>0.55248623872780911</v>
      </c>
      <c r="AH184" s="5" cm="1">
        <f t="array" ref="AH184">SIGMOID(SUM(GETVECTOR(_xlfn.CONCAT(Z184,",",AD184))*GETVECTOR(_xlfn.CONCAT($S184,",",$AL$4)))+V184)</f>
        <v>0.56298797449526516</v>
      </c>
      <c r="AI184" s="5" cm="1">
        <f t="array" ref="AI184">TANH(SUM(GETVECTOR(_xlfn.CONCAT(AA184,",",AE184))*GETVECTOR(_xlfn.CONCAT($S184,",",$AL$4)))+W184)</f>
        <v>0.51632609576077304</v>
      </c>
      <c r="AJ184" s="5" cm="1">
        <f t="array" ref="AJ184">SIGMOID(SUM(GETVECTOR(_xlfn.CONCAT(AB184,",",AF184))*GETVECTOR(_xlfn.CONCAT($S184,",",$AL$4)))+X184)</f>
        <v>0.56329323005119525</v>
      </c>
      <c r="AK184" s="5">
        <f t="shared" si="63"/>
        <v>0.29068538283140594</v>
      </c>
      <c r="AL184" s="46">
        <f t="shared" si="64"/>
        <v>0.15927990138050946</v>
      </c>
      <c r="AM184" s="3">
        <f t="shared" si="65"/>
        <v>-0.1005139130524802</v>
      </c>
      <c r="AN184" s="3">
        <f t="shared" si="66"/>
        <v>-5.2091774323421422E-2</v>
      </c>
      <c r="AO184" s="3">
        <f t="shared" si="67"/>
        <v>0</v>
      </c>
      <c r="AP184" s="3">
        <f t="shared" si="68"/>
        <v>-6.6173747810156364E-3</v>
      </c>
      <c r="AQ184" s="3">
        <f t="shared" si="69"/>
        <v>-2.1508668910136985E-2</v>
      </c>
      <c r="AR184" s="3">
        <f t="shared" si="70"/>
        <v>-6.991608203198235E-3</v>
      </c>
      <c r="AS184" s="3" cm="1">
        <f t="array" ref="AS184">SUM(AO184:AR184*AC184:AF184)</f>
        <v>-2.0276932203798188E-2</v>
      </c>
      <c r="AT184" s="50">
        <f t="shared" si="71"/>
        <v>1.0103046717121549E-2</v>
      </c>
      <c r="AU184" s="50">
        <f t="shared" si="72"/>
        <v>0.1005139130524802</v>
      </c>
      <c r="AV184" s="67"/>
      <c r="AW184" s="67"/>
    </row>
    <row r="185" spans="1:49" ht="15" customHeight="1" x14ac:dyDescent="0.25">
      <c r="A185" s="11">
        <f t="shared" si="62"/>
        <v>182</v>
      </c>
      <c r="B185" s="29">
        <v>31229</v>
      </c>
      <c r="C185" s="25"/>
      <c r="D185" s="12"/>
      <c r="E185" s="25">
        <v>24</v>
      </c>
      <c r="F185" s="35">
        <v>90</v>
      </c>
      <c r="G185" s="25">
        <v>0</v>
      </c>
      <c r="H185" s="13">
        <v>0</v>
      </c>
      <c r="I185" s="25">
        <v>0</v>
      </c>
      <c r="J185" s="12">
        <v>0</v>
      </c>
      <c r="K185" s="12">
        <v>0</v>
      </c>
      <c r="L185" s="25" t="s">
        <v>11</v>
      </c>
      <c r="M185" s="10"/>
      <c r="N185" s="15"/>
      <c r="O185" s="15"/>
      <c r="P185" s="4"/>
      <c r="Q185" s="55"/>
      <c r="R185" s="40">
        <f t="shared" si="30"/>
        <v>0.18969072164948453</v>
      </c>
      <c r="S185" s="42" t="str" cm="1">
        <f t="array" ref="S185">SETVECTOR(R185:R186)</f>
        <v>0.189690721649485,0.25979381443299</v>
      </c>
      <c r="T185" s="42">
        <f t="shared" si="73"/>
        <v>0.29587628865979382</v>
      </c>
      <c r="U185" s="5">
        <f t="shared" si="74"/>
        <v>0</v>
      </c>
      <c r="V185" s="5">
        <f t="shared" si="75"/>
        <v>4.1950652082934074E-2</v>
      </c>
      <c r="W185" s="5">
        <f t="shared" si="76"/>
        <v>0.3552164724782027</v>
      </c>
      <c r="X185" s="5">
        <f t="shared" si="77"/>
        <v>4.2923384393523438E-2</v>
      </c>
      <c r="Y185" s="46" t="str" cm="1">
        <f t="array" ref="Y185:AB185">SETMATRIX(GETMATRIX(Y184:AB184)-$O$9*TRANSPOSE(AO184:AR184)*GETVECTOR(S184))</f>
        <v>0.5774,0.5774</v>
      </c>
      <c r="Z185" s="46" t="str">
        <v>0.584197272275445,0.578139442649411</v>
      </c>
      <c r="AA185" s="46" t="str">
        <v>0.600364458672583,0.5966380279746</v>
      </c>
      <c r="AB185" s="46" t="str">
        <v>0.585733124874005,0.578344125436146</v>
      </c>
      <c r="AC185" s="39" t="str" cm="1">
        <f t="array" ref="AC185:AF185">SETMATRIX(GETMATRIX(AC184:AF184)-$O$9*TRANSPOSE($AO$4:$AR$4)*$AL$4)</f>
        <v>0.5774</v>
      </c>
      <c r="AD185" s="39" t="str">
        <v>0.5774</v>
      </c>
      <c r="AE185" s="39" t="str">
        <v>0.5774</v>
      </c>
      <c r="AF185" s="39" t="str">
        <v>0.5774</v>
      </c>
      <c r="AG185" s="5" cm="1">
        <f t="array" ref="AG185">SIGMOID(SUM(GETVECTOR(_xlfn.CONCAT(Y185,",",AC185))*GETVECTOR(_xlfn.CONCAT($S185,",",$AL$4)))+U185)</f>
        <v>0.56452133479732203</v>
      </c>
      <c r="AH185" s="5" cm="1">
        <f t="array" ref="AH185">SIGMOID(SUM(GETVECTOR(_xlfn.CONCAT(Z185,",",AD185))*GETVECTOR(_xlfn.CONCAT($S185,",",$AL$4)))+V185)</f>
        <v>0.57516705435343218</v>
      </c>
      <c r="AI185" s="5" cm="1">
        <f t="array" ref="AI185">TANH(SUM(GETVECTOR(_xlfn.CONCAT(AA185,",",AE185))*GETVECTOR(_xlfn.CONCAT($S185,",",$AL$4)))+W185)</f>
        <v>0.55397825034520476</v>
      </c>
      <c r="AJ185" s="5" cm="1">
        <f t="array" ref="AJ185">SIGMOID(SUM(GETVECTOR(_xlfn.CONCAT(AB185,",",AF185))*GETVECTOR(_xlfn.CONCAT($S185,",",$AL$4)))+X185)</f>
        <v>0.57548889105035261</v>
      </c>
      <c r="AK185" s="5">
        <f t="shared" si="63"/>
        <v>0.31863003842691967</v>
      </c>
      <c r="AL185" s="46">
        <f t="shared" si="64"/>
        <v>0.17740461943268432</v>
      </c>
      <c r="AM185" s="3">
        <f t="shared" si="65"/>
        <v>-0.1184716692271095</v>
      </c>
      <c r="AN185" s="3">
        <f t="shared" si="66"/>
        <v>-6.1700138026696057E-2</v>
      </c>
      <c r="AO185" s="3">
        <f t="shared" si="67"/>
        <v>0</v>
      </c>
      <c r="AP185" s="3">
        <f t="shared" si="68"/>
        <v>-8.3520106659570152E-3</v>
      </c>
      <c r="AQ185" s="3">
        <f t="shared" si="69"/>
        <v>-2.4596941617613378E-2</v>
      </c>
      <c r="AR185" s="3">
        <f t="shared" si="70"/>
        <v>-8.9221288627154179E-3</v>
      </c>
      <c r="AS185" s="3" cm="1">
        <f t="array" ref="AS185">SUM(AO185:AR185*AC185:AF185)</f>
        <v>-2.4176362253865429E-2</v>
      </c>
      <c r="AT185" s="50">
        <f t="shared" si="71"/>
        <v>1.4035536409457644E-2</v>
      </c>
      <c r="AU185" s="50">
        <f t="shared" si="72"/>
        <v>0.1184716692271095</v>
      </c>
      <c r="AV185" s="67"/>
      <c r="AW185" s="67"/>
    </row>
    <row r="186" spans="1:49" ht="15" customHeight="1" x14ac:dyDescent="0.25">
      <c r="A186" s="11">
        <f t="shared" si="62"/>
        <v>183</v>
      </c>
      <c r="B186" s="29">
        <v>31230</v>
      </c>
      <c r="C186" s="25"/>
      <c r="D186" s="12"/>
      <c r="E186" s="25">
        <v>24.4</v>
      </c>
      <c r="F186" s="35">
        <v>86</v>
      </c>
      <c r="G186" s="25">
        <v>0</v>
      </c>
      <c r="H186" s="13">
        <v>0</v>
      </c>
      <c r="I186" s="25">
        <v>0</v>
      </c>
      <c r="J186" s="12">
        <v>0</v>
      </c>
      <c r="K186" s="12">
        <v>0</v>
      </c>
      <c r="L186" s="25" t="s">
        <v>11</v>
      </c>
      <c r="M186" s="10"/>
      <c r="N186" s="15"/>
      <c r="O186" s="15"/>
      <c r="P186" s="4"/>
      <c r="Q186" s="55"/>
      <c r="R186" s="40">
        <f t="shared" si="30"/>
        <v>0.25979381443298966</v>
      </c>
      <c r="S186" s="42" t="str" cm="1">
        <f t="array" ref="S186">SETVECTOR(R186:R187)</f>
        <v>0.25979381443299,0.295876288659794</v>
      </c>
      <c r="T186" s="42">
        <f t="shared" si="73"/>
        <v>0.25773195876288657</v>
      </c>
      <c r="U186" s="5">
        <f t="shared" si="74"/>
        <v>0</v>
      </c>
      <c r="V186" s="5">
        <f t="shared" si="75"/>
        <v>4.2785853149529776E-2</v>
      </c>
      <c r="W186" s="5">
        <f t="shared" si="76"/>
        <v>0.35767616663996404</v>
      </c>
      <c r="X186" s="5">
        <f t="shared" si="77"/>
        <v>4.3815597279794977E-2</v>
      </c>
      <c r="Y186" s="46" t="str" cm="1">
        <f t="array" ref="Y186:AB186">SETMATRIX(GETMATRIX(Y185:AB185)-$O$9*TRANSPOSE(AO185:AR185)*GETVECTOR(S185))</f>
        <v>0.5774,0.5774</v>
      </c>
      <c r="Z186" s="46" t="str">
        <v>0.58435570216849,0.57835642272032</v>
      </c>
      <c r="AA186" s="46" t="str">
        <v>0.600831039833165,0.597277041303222</v>
      </c>
      <c r="AB186" s="46" t="str">
        <v>0.585902369380267,0.578575916825157</v>
      </c>
      <c r="AC186" s="39" t="str" cm="1">
        <f t="array" ref="AC186:AF186">SETMATRIX(GETMATRIX(AC185:AF185)-$O$9*TRANSPOSE($AO$4:$AR$4)*$AL$4)</f>
        <v>0.5774</v>
      </c>
      <c r="AD186" s="39" t="str">
        <v>0.5774</v>
      </c>
      <c r="AE186" s="39" t="str">
        <v>0.5774</v>
      </c>
      <c r="AF186" s="39" t="str">
        <v>0.5774</v>
      </c>
      <c r="AG186" s="5" cm="1">
        <f t="array" ref="AG186">SIGMOID(SUM(GETVECTOR(_xlfn.CONCAT(Y186,",",AC186))*GETVECTOR(_xlfn.CONCAT($S186,",",$AL$4)))+U186)</f>
        <v>0.57952990753731792</v>
      </c>
      <c r="AH186" s="5" cm="1">
        <f t="array" ref="AH186">SIGMOID(SUM(GETVECTOR(_xlfn.CONCAT(Z186,",",AD186))*GETVECTOR(_xlfn.CONCAT($S186,",",$AL$4)))+V186)</f>
        <v>0.59042432821989876</v>
      </c>
      <c r="AI186" s="5" cm="1">
        <f t="array" ref="AI186">TANH(SUM(GETVECTOR(_xlfn.CONCAT(AA186,",",AE186))*GETVECTOR(_xlfn.CONCAT($S186,",",$AL$4)))+W186)</f>
        <v>0.59829570962493051</v>
      </c>
      <c r="AJ186" s="5" cm="1">
        <f t="array" ref="AJ186">SIGMOID(SUM(GETVECTOR(_xlfn.CONCAT(AB186,",",AF186))*GETVECTOR(_xlfn.CONCAT($S186,",",$AL$4)))+X186)</f>
        <v>0.59078616840408182</v>
      </c>
      <c r="AK186" s="5">
        <f t="shared" si="63"/>
        <v>0.3532483424321472</v>
      </c>
      <c r="AL186" s="46">
        <f t="shared" si="64"/>
        <v>0.20042609061869618</v>
      </c>
      <c r="AM186" s="3">
        <f t="shared" si="65"/>
        <v>-5.7305868144190392E-2</v>
      </c>
      <c r="AN186" s="3">
        <f t="shared" si="66"/>
        <v>-2.9958990872420047E-2</v>
      </c>
      <c r="AO186" s="3">
        <f t="shared" si="67"/>
        <v>0</v>
      </c>
      <c r="AP186" s="3">
        <f t="shared" si="68"/>
        <v>-4.3345245350963294E-3</v>
      </c>
      <c r="AQ186" s="3">
        <f t="shared" si="69"/>
        <v>-1.1356775183478952E-2</v>
      </c>
      <c r="AR186" s="3">
        <f t="shared" si="70"/>
        <v>-4.7000627510346846E-3</v>
      </c>
      <c r="AS186" s="3" cm="1">
        <f t="array" ref="AS186">SUM(AO186:AR186*AC186:AF186)</f>
        <v>-1.1773972689952793E-2</v>
      </c>
      <c r="AT186" s="50">
        <f t="shared" si="71"/>
        <v>3.283962523759335E-3</v>
      </c>
      <c r="AU186" s="50">
        <f t="shared" si="72"/>
        <v>5.7305868144190392E-2</v>
      </c>
      <c r="AV186" s="67"/>
      <c r="AW186" s="67"/>
    </row>
    <row r="187" spans="1:49" ht="15" customHeight="1" x14ac:dyDescent="0.25">
      <c r="A187" s="11">
        <f t="shared" si="62"/>
        <v>184</v>
      </c>
      <c r="B187" s="29">
        <v>31231</v>
      </c>
      <c r="C187" s="25"/>
      <c r="D187" s="12"/>
      <c r="E187" s="25">
        <v>25</v>
      </c>
      <c r="F187" s="35">
        <v>87</v>
      </c>
      <c r="G187" s="25">
        <v>0</v>
      </c>
      <c r="H187" s="13">
        <v>0</v>
      </c>
      <c r="I187" s="25">
        <v>0</v>
      </c>
      <c r="J187" s="12">
        <v>0</v>
      </c>
      <c r="K187" s="12">
        <v>0</v>
      </c>
      <c r="L187" s="25" t="s">
        <v>11</v>
      </c>
      <c r="M187" s="10"/>
      <c r="N187" s="15"/>
      <c r="O187" s="15"/>
      <c r="P187" s="4"/>
      <c r="Q187" s="55"/>
      <c r="R187" s="40">
        <f t="shared" si="30"/>
        <v>0.29587628865979382</v>
      </c>
      <c r="S187" s="42" t="str" cm="1">
        <f t="array" ref="S187">SETVECTOR(R187:R188)</f>
        <v>0.295876288659794,0.257731958762887</v>
      </c>
      <c r="T187" s="42">
        <f t="shared" si="73"/>
        <v>1.0309278350515464E-2</v>
      </c>
      <c r="U187" s="5">
        <f t="shared" si="74"/>
        <v>0</v>
      </c>
      <c r="V187" s="5">
        <f t="shared" si="75"/>
        <v>4.321930560303941E-2</v>
      </c>
      <c r="W187" s="5">
        <f t="shared" si="76"/>
        <v>0.35881184415831197</v>
      </c>
      <c r="X187" s="5">
        <f t="shared" si="77"/>
        <v>4.4285603554898446E-2</v>
      </c>
      <c r="Y187" s="46" t="str" cm="1">
        <f t="array" ref="Y187:AB187">SETMATRIX(GETMATRIX(Y186:AB186)-$O$9*TRANSPOSE(AO186:AR186)*GETVECTOR(S186))</f>
        <v>0.5774,0.5774</v>
      </c>
      <c r="Z187" s="46" t="str">
        <v>0.584468310434763,0.578484671023575</v>
      </c>
      <c r="AA187" s="46" t="str">
        <v>0.601126081827622,0.597613061352465</v>
      </c>
      <c r="AB187" s="46" t="str">
        <v>0.586024474103284,0.578714980537481</v>
      </c>
      <c r="AC187" s="39" t="str" cm="1">
        <f t="array" ref="AC187:AF187">SETMATRIX(GETMATRIX(AC186:AF186)-$O$9*TRANSPOSE($AO$4:$AR$4)*$AL$4)</f>
        <v>0.5774</v>
      </c>
      <c r="AD187" s="39" t="str">
        <v>0.5774</v>
      </c>
      <c r="AE187" s="39" t="str">
        <v>0.5774</v>
      </c>
      <c r="AF187" s="39" t="str">
        <v>0.5774</v>
      </c>
      <c r="AG187" s="5" cm="1">
        <f t="array" ref="AG187">SIGMOID(SUM(GETVECTOR(_xlfn.CONCAT(Y187,",",AC187))*GETVECTOR(_xlfn.CONCAT($S187,",",$AL$4)))+U187)</f>
        <v>0.57923978125367126</v>
      </c>
      <c r="AH187" s="5" cm="1">
        <f t="array" ref="AH187">SIGMOID(SUM(GETVECTOR(_xlfn.CONCAT(Z187,",",AD187))*GETVECTOR(_xlfn.CONCAT($S187,",",$AL$4)))+V187)</f>
        <v>0.59030916830283509</v>
      </c>
      <c r="AI187" s="5" cm="1">
        <f t="array" ref="AI187">TANH(SUM(GETVECTOR(_xlfn.CONCAT(AA187,",",AE187))*GETVECTOR(_xlfn.CONCAT($S187,",",$AL$4)))+W187)</f>
        <v>0.59842815593747201</v>
      </c>
      <c r="AJ187" s="5" cm="1">
        <f t="array" ref="AJ187">SIGMOID(SUM(GETVECTOR(_xlfn.CONCAT(AB187,",",AF187))*GETVECTOR(_xlfn.CONCAT($S187,",",$AL$4)))+X187)</f>
        <v>0.5906926995565589</v>
      </c>
      <c r="AK187" s="5">
        <f t="shared" si="63"/>
        <v>0.35325762702044838</v>
      </c>
      <c r="AL187" s="46">
        <f t="shared" si="64"/>
        <v>0.20039923413003971</v>
      </c>
      <c r="AM187" s="3">
        <f t="shared" si="65"/>
        <v>0.19008995577952426</v>
      </c>
      <c r="AN187" s="3">
        <f t="shared" si="66"/>
        <v>9.9360965427447212E-2</v>
      </c>
      <c r="AO187" s="3">
        <f t="shared" si="67"/>
        <v>0</v>
      </c>
      <c r="AP187" s="3">
        <f t="shared" si="68"/>
        <v>1.4380155921535851E-2</v>
      </c>
      <c r="AQ187" s="3">
        <f t="shared" si="69"/>
        <v>3.7648849300274762E-2</v>
      </c>
      <c r="AR187" s="3">
        <f t="shared" si="70"/>
        <v>1.5592103822292128E-2</v>
      </c>
      <c r="AS187" s="3" cm="1">
        <f t="array" ref="AS187">SUM(AO187:AR187*AC187:AF187)</f>
        <v>3.9044428362064926E-2</v>
      </c>
      <c r="AT187" s="50">
        <f t="shared" si="71"/>
        <v>3.6134191288261487E-2</v>
      </c>
      <c r="AU187" s="50">
        <f t="shared" si="72"/>
        <v>0.19008995577952426</v>
      </c>
      <c r="AV187" s="67"/>
      <c r="AW187" s="67"/>
    </row>
    <row r="188" spans="1:49" ht="15" customHeight="1" x14ac:dyDescent="0.25">
      <c r="A188" s="11">
        <f t="shared" si="62"/>
        <v>185</v>
      </c>
      <c r="B188" s="29">
        <v>31232</v>
      </c>
      <c r="C188" s="25"/>
      <c r="D188" s="12"/>
      <c r="E188" s="25">
        <v>24.7</v>
      </c>
      <c r="F188" s="35">
        <v>82</v>
      </c>
      <c r="G188" s="25">
        <v>0</v>
      </c>
      <c r="H188" s="13">
        <v>0</v>
      </c>
      <c r="I188" s="25">
        <v>0</v>
      </c>
      <c r="J188" s="12">
        <v>0</v>
      </c>
      <c r="K188" s="12">
        <v>0</v>
      </c>
      <c r="L188" s="25" t="s">
        <v>11</v>
      </c>
      <c r="M188" s="10"/>
      <c r="N188" s="15"/>
      <c r="O188" s="15"/>
      <c r="P188" s="4"/>
      <c r="Q188" s="55"/>
      <c r="R188" s="40">
        <f t="shared" si="30"/>
        <v>0.25773195876288657</v>
      </c>
      <c r="S188" s="42" t="str" cm="1">
        <f t="array" ref="S188">SETVECTOR(R188:R189)</f>
        <v>0.257731958762887,0.0103092783505155</v>
      </c>
      <c r="T188" s="42">
        <f t="shared" si="73"/>
        <v>0.16185567010309276</v>
      </c>
      <c r="U188" s="5">
        <f t="shared" si="74"/>
        <v>0</v>
      </c>
      <c r="V188" s="5">
        <f t="shared" si="75"/>
        <v>4.1781290010885826E-2</v>
      </c>
      <c r="W188" s="5">
        <f t="shared" si="76"/>
        <v>0.3550469592282845</v>
      </c>
      <c r="X188" s="5">
        <f t="shared" si="77"/>
        <v>4.2726393172669234E-2</v>
      </c>
      <c r="Y188" s="46" t="str" cm="1">
        <f t="array" ref="Y188:AB188">SETMATRIX(GETMATRIX(Y187:AB187)-$O$9*TRANSPOSE(AO187:AR187)*GETVECTOR(S187))</f>
        <v>0.5774,0.5774</v>
      </c>
      <c r="Z188" s="46" t="str">
        <v>0.584042835718322,0.578114048448278</v>
      </c>
      <c r="AA188" s="46" t="str">
        <v>0.600012141647294,0.596642730184932</v>
      </c>
      <c r="AB188" s="46" t="str">
        <v>0.58556314072215,0.578313122191546</v>
      </c>
      <c r="AC188" s="39" t="str" cm="1">
        <f t="array" ref="AC188:AF188">SETMATRIX(GETMATRIX(AC187:AF187)-$O$9*TRANSPOSE($AO$4:$AR$4)*$AL$4)</f>
        <v>0.5774</v>
      </c>
      <c r="AD188" s="39" t="str">
        <v>0.5774</v>
      </c>
      <c r="AE188" s="39" t="str">
        <v>0.5774</v>
      </c>
      <c r="AF188" s="39" t="str">
        <v>0.5774</v>
      </c>
      <c r="AG188" s="5" cm="1">
        <f t="array" ref="AG188">SIGMOID(SUM(GETVECTOR(_xlfn.CONCAT(Y188,",",AC188))*GETVECTOR(_xlfn.CONCAT($S188,",",$AL$4)))+U188)</f>
        <v>0.53861470571488013</v>
      </c>
      <c r="AH188" s="5" cm="1">
        <f t="array" ref="AH188">SIGMOID(SUM(GETVECTOR(_xlfn.CONCAT(Z188,",",AD188))*GETVECTOR(_xlfn.CONCAT($S188,",",$AL$4)))+V188)</f>
        <v>0.5494051955393654</v>
      </c>
      <c r="AI188" s="5" cm="1">
        <f t="array" ref="AI188">TANH(SUM(GETVECTOR(_xlfn.CONCAT(AA188,",",AE188))*GETVECTOR(_xlfn.CONCAT($S188,",",$AL$4)))+W188)</f>
        <v>0.47448310871184374</v>
      </c>
      <c r="AJ188" s="5" cm="1">
        <f t="array" ref="AJ188">SIGMOID(SUM(GETVECTOR(_xlfn.CONCAT(AB188,",",AF188))*GETVECTOR(_xlfn.CONCAT($S188,",",$AL$4)))+X188)</f>
        <v>0.54973665192994781</v>
      </c>
      <c r="AK188" s="5">
        <f t="shared" si="63"/>
        <v>0.26068348512195649</v>
      </c>
      <c r="AL188" s="46">
        <f t="shared" si="64"/>
        <v>0.1401469529233314</v>
      </c>
      <c r="AM188" s="3">
        <f t="shared" si="65"/>
        <v>-2.1708717179761361E-2</v>
      </c>
      <c r="AN188" s="3">
        <f t="shared" si="66"/>
        <v>-1.115846145070949E-2</v>
      </c>
      <c r="AO188" s="3">
        <f t="shared" si="67"/>
        <v>0</v>
      </c>
      <c r="AP188" s="3">
        <f t="shared" si="68"/>
        <v>-1.3107021618550116E-3</v>
      </c>
      <c r="AQ188" s="3">
        <f t="shared" si="69"/>
        <v>-4.7503275980882035E-3</v>
      </c>
      <c r="AR188" s="3">
        <f t="shared" si="70"/>
        <v>-1.3698859670285676E-3</v>
      </c>
      <c r="AS188" s="3" cm="1">
        <f t="array" ref="AS188">SUM(AO188:AR188*AC188:AF188)</f>
        <v>-4.2906107407535074E-3</v>
      </c>
      <c r="AT188" s="50">
        <f t="shared" si="71"/>
        <v>4.7126840159086603E-4</v>
      </c>
      <c r="AU188" s="50">
        <f t="shared" si="72"/>
        <v>2.1708717179761361E-2</v>
      </c>
      <c r="AV188" s="67"/>
      <c r="AW188" s="67"/>
    </row>
    <row r="189" spans="1:49" ht="15" customHeight="1" x14ac:dyDescent="0.25">
      <c r="A189" s="11">
        <f t="shared" si="62"/>
        <v>186</v>
      </c>
      <c r="B189" s="29">
        <v>31233</v>
      </c>
      <c r="C189" s="25"/>
      <c r="D189" s="12"/>
      <c r="E189" s="25">
        <v>21.7</v>
      </c>
      <c r="F189" s="35">
        <v>97</v>
      </c>
      <c r="G189" s="25">
        <v>36</v>
      </c>
      <c r="H189" s="13">
        <v>0</v>
      </c>
      <c r="I189" s="25">
        <v>0</v>
      </c>
      <c r="J189" s="12">
        <v>0</v>
      </c>
      <c r="K189" s="12">
        <v>0</v>
      </c>
      <c r="L189" s="25" t="s">
        <v>11</v>
      </c>
      <c r="M189" s="10"/>
      <c r="N189" s="15"/>
      <c r="O189" s="15"/>
      <c r="P189" s="4"/>
      <c r="Q189" s="55"/>
      <c r="R189" s="40">
        <f t="shared" si="30"/>
        <v>1.0309278350515464E-2</v>
      </c>
      <c r="S189" s="42" t="str" cm="1">
        <f t="array" ref="S189">SETVECTOR(R189:R190)</f>
        <v>0.0103092783505155,0.161855670103093</v>
      </c>
      <c r="T189" s="42">
        <f t="shared" si="73"/>
        <v>0.19587628865979381</v>
      </c>
      <c r="U189" s="5">
        <f t="shared" si="74"/>
        <v>0</v>
      </c>
      <c r="V189" s="5">
        <f t="shared" si="75"/>
        <v>4.191236022707133E-2</v>
      </c>
      <c r="W189" s="5">
        <f t="shared" si="76"/>
        <v>0.35552199198809331</v>
      </c>
      <c r="X189" s="5">
        <f t="shared" si="77"/>
        <v>4.2863381769372093E-2</v>
      </c>
      <c r="Y189" s="46" t="str" cm="1">
        <f t="array" ref="Y189:AB189">SETMATRIX(GETMATRIX(Y188:AB188)-$O$9*TRANSPOSE(AO188:AR188)*GETVECTOR(S188))</f>
        <v>0.5774,0.5774</v>
      </c>
      <c r="Z189" s="46" t="str">
        <v>0.584076616701875,0.57811539968762</v>
      </c>
      <c r="AA189" s="46" t="str">
        <v>0.600134572770956,0.596647627429878</v>
      </c>
      <c r="AB189" s="46" t="str">
        <v>0.585598447061506,0.57831453444512</v>
      </c>
      <c r="AC189" s="39" t="str" cm="1">
        <f t="array" ref="AC189:AF189">SETMATRIX(GETMATRIX(AC188:AF188)-$O$9*TRANSPOSE($AO$4:$AR$4)*$AL$4)</f>
        <v>0.5774</v>
      </c>
      <c r="AD189" s="39" t="str">
        <v>0.5774</v>
      </c>
      <c r="AE189" s="39" t="str">
        <v>0.5774</v>
      </c>
      <c r="AF189" s="39" t="str">
        <v>0.5774</v>
      </c>
      <c r="AG189" s="5" cm="1">
        <f t="array" ref="AG189">SIGMOID(SUM(GETVECTOR(_xlfn.CONCAT(Y189,",",AC189))*GETVECTOR(_xlfn.CONCAT($S189,",",$AL$4)))+U189)</f>
        <v>0.52483156496816241</v>
      </c>
      <c r="AH189" s="5" cm="1">
        <f t="array" ref="AH189">SIGMOID(SUM(GETVECTOR(_xlfn.CONCAT(Z189,",",AD189))*GETVECTOR(_xlfn.CONCAT($S189,",",$AL$4)))+V189)</f>
        <v>0.53531734376439088</v>
      </c>
      <c r="AI189" s="5" cm="1">
        <f t="array" ref="AI189">TANH(SUM(GETVECTOR(_xlfn.CONCAT(AA189,",",AE189))*GETVECTOR(_xlfn.CONCAT($S189,",",$AL$4)))+W189)</f>
        <v>0.42868112181456119</v>
      </c>
      <c r="AJ189" s="5" cm="1">
        <f t="array" ref="AJ189">SIGMOID(SUM(GETVECTOR(_xlfn.CONCAT(AB189,",",AF189))*GETVECTOR(_xlfn.CONCAT($S189,",",$AL$4)))+X189)</f>
        <v>0.53556582438389622</v>
      </c>
      <c r="AK189" s="5">
        <f t="shared" si="63"/>
        <v>0.22948043945171018</v>
      </c>
      <c r="AL189" s="46">
        <f t="shared" si="64"/>
        <v>0.12078898687741735</v>
      </c>
      <c r="AM189" s="3">
        <f t="shared" si="65"/>
        <v>-7.5087301782376464E-2</v>
      </c>
      <c r="AN189" s="3">
        <f t="shared" si="66"/>
        <v>-3.8168651062658876E-2</v>
      </c>
      <c r="AO189" s="3">
        <f t="shared" si="67"/>
        <v>0</v>
      </c>
      <c r="AP189" s="3">
        <f t="shared" si="68"/>
        <v>-4.070136249935334E-3</v>
      </c>
      <c r="AQ189" s="3">
        <f t="shared" si="69"/>
        <v>-1.6677540609416848E-2</v>
      </c>
      <c r="AR189" s="3">
        <f t="shared" si="70"/>
        <v>-4.2122875177609178E-3</v>
      </c>
      <c r="AS189" s="3" cm="1">
        <f t="array" ref="AS189">SUM(AO189:AR189*AC189:AF189)</f>
        <v>-1.4411883431345104E-2</v>
      </c>
      <c r="AT189" s="50">
        <f t="shared" si="71"/>
        <v>5.6381028889576756E-3</v>
      </c>
      <c r="AU189" s="50">
        <f t="shared" si="72"/>
        <v>7.5087301782376464E-2</v>
      </c>
      <c r="AV189" s="67"/>
      <c r="AW189" s="67"/>
    </row>
    <row r="190" spans="1:49" ht="15" customHeight="1" x14ac:dyDescent="0.25">
      <c r="A190" s="11">
        <f t="shared" si="62"/>
        <v>187</v>
      </c>
      <c r="B190" s="29">
        <v>31234</v>
      </c>
      <c r="C190" s="25"/>
      <c r="D190" s="12"/>
      <c r="E190" s="25">
        <v>22.8</v>
      </c>
      <c r="F190" s="35">
        <v>95</v>
      </c>
      <c r="G190" s="25">
        <v>40</v>
      </c>
      <c r="H190" s="13">
        <v>0</v>
      </c>
      <c r="I190" s="25">
        <v>0</v>
      </c>
      <c r="J190" s="12">
        <v>0</v>
      </c>
      <c r="K190" s="12">
        <v>0</v>
      </c>
      <c r="L190" s="25" t="s">
        <v>11</v>
      </c>
      <c r="M190" s="10"/>
      <c r="N190" s="15"/>
      <c r="O190" s="15"/>
      <c r="P190" s="4"/>
      <c r="Q190" s="55"/>
      <c r="R190" s="40">
        <f t="shared" si="30"/>
        <v>0.16185567010309276</v>
      </c>
      <c r="S190" s="42" t="str" cm="1">
        <f t="array" ref="S190">SETVECTOR(R190:R191)</f>
        <v>0.161855670103093,0.195876288659794</v>
      </c>
      <c r="T190" s="42">
        <f t="shared" si="73"/>
        <v>4.1237113402061855E-2</v>
      </c>
      <c r="U190" s="5">
        <f t="shared" si="74"/>
        <v>0</v>
      </c>
      <c r="V190" s="5">
        <f t="shared" si="75"/>
        <v>4.2319373852064864E-2</v>
      </c>
      <c r="W190" s="5">
        <f t="shared" si="76"/>
        <v>0.35718974604903497</v>
      </c>
      <c r="X190" s="5">
        <f t="shared" si="77"/>
        <v>4.3284610521148181E-2</v>
      </c>
      <c r="Y190" s="46" t="str" cm="1">
        <f t="array" ref="Y190:AB190">SETMATRIX(GETMATRIX(Y189:AB189)-$O$9*TRANSPOSE(AO189:AR189)*GETVECTOR(S189))</f>
        <v>0.5774,0.5774</v>
      </c>
      <c r="Z190" s="46" t="str">
        <v>0.584080812718628,0.578181277150634</v>
      </c>
      <c r="AA190" s="46" t="str">
        <v>0.600151766111791,0.596917562880979</v>
      </c>
      <c r="AB190" s="46" t="str">
        <v>0.585602789625957,0.578382712707005</v>
      </c>
      <c r="AC190" s="39" t="str" cm="1">
        <f t="array" ref="AC190:AF190">SETMATRIX(GETMATRIX(AC189:AF189)-$O$9*TRANSPOSE($AO$4:$AR$4)*$AL$4)</f>
        <v>0.5774</v>
      </c>
      <c r="AD190" s="39" t="str">
        <v>0.5774</v>
      </c>
      <c r="AE190" s="39" t="str">
        <v>0.5774</v>
      </c>
      <c r="AF190" s="39" t="str">
        <v>0.5774</v>
      </c>
      <c r="AG190" s="5" cm="1">
        <f t="array" ref="AG190">SIGMOID(SUM(GETVECTOR(_xlfn.CONCAT(Y190,",",AC190))*GETVECTOR(_xlfn.CONCAT($S190,",",$AL$4)))+U190)</f>
        <v>0.55145579256323818</v>
      </c>
      <c r="AH190" s="5" cm="1">
        <f t="array" ref="AH190">SIGMOID(SUM(GETVECTOR(_xlfn.CONCAT(Z190,",",AD190))*GETVECTOR(_xlfn.CONCAT($S190,",",$AL$4)))+V190)</f>
        <v>0.56220312452090848</v>
      </c>
      <c r="AI190" s="5" cm="1">
        <f t="array" ref="AI190">TANH(SUM(GETVECTOR(_xlfn.CONCAT(AA190,",",AE190))*GETVECTOR(_xlfn.CONCAT($S190,",",$AL$4)))+W190)</f>
        <v>0.51627647923815057</v>
      </c>
      <c r="AJ190" s="5" cm="1">
        <f t="array" ref="AJ190">SIGMOID(SUM(GETVECTOR(_xlfn.CONCAT(AB190,",",AF190))*GETVECTOR(_xlfn.CONCAT($S190,",",$AL$4)))+X190)</f>
        <v>0.56251101841308571</v>
      </c>
      <c r="AK190" s="5">
        <f t="shared" si="63"/>
        <v>0.29025224974434216</v>
      </c>
      <c r="AL190" s="46">
        <f t="shared" si="64"/>
        <v>0.15883453005756815</v>
      </c>
      <c r="AM190" s="3">
        <f t="shared" si="65"/>
        <v>0.1175974166555063</v>
      </c>
      <c r="AN190" s="3">
        <f t="shared" si="66"/>
        <v>6.0875642629463315E-2</v>
      </c>
      <c r="AO190" s="3">
        <f t="shared" si="67"/>
        <v>0</v>
      </c>
      <c r="AP190" s="3">
        <f t="shared" si="68"/>
        <v>7.7355609292728573E-3</v>
      </c>
      <c r="AQ190" s="3">
        <f t="shared" si="69"/>
        <v>2.5102236511486169E-2</v>
      </c>
      <c r="AR190" s="3">
        <f t="shared" si="70"/>
        <v>8.1716512468129575E-3</v>
      </c>
      <c r="AS190" s="3" cm="1">
        <f t="array" ref="AS190">SUM(AO190:AR190*AC190:AF190)</f>
        <v>2.3678855672204065E-2</v>
      </c>
      <c r="AT190" s="50">
        <f t="shared" si="71"/>
        <v>1.382915240404875E-2</v>
      </c>
      <c r="AU190" s="50">
        <f t="shared" si="72"/>
        <v>0.1175974166555063</v>
      </c>
      <c r="AV190" s="67"/>
      <c r="AW190" s="67"/>
    </row>
    <row r="191" spans="1:49" ht="15" customHeight="1" x14ac:dyDescent="0.25">
      <c r="A191" s="11">
        <f t="shared" si="62"/>
        <v>188</v>
      </c>
      <c r="B191" s="29">
        <v>31235</v>
      </c>
      <c r="C191" s="25"/>
      <c r="D191" s="12"/>
      <c r="E191" s="25">
        <v>23.8</v>
      </c>
      <c r="F191" s="35">
        <v>90</v>
      </c>
      <c r="G191" s="25">
        <v>0</v>
      </c>
      <c r="H191" s="13">
        <v>0</v>
      </c>
      <c r="I191" s="25">
        <v>0</v>
      </c>
      <c r="J191" s="12">
        <v>0</v>
      </c>
      <c r="K191" s="12">
        <v>0</v>
      </c>
      <c r="L191" s="25" t="s">
        <v>11</v>
      </c>
      <c r="M191" s="10"/>
      <c r="N191" s="15"/>
      <c r="O191" s="15"/>
      <c r="P191" s="4"/>
      <c r="Q191" s="55"/>
      <c r="R191" s="40">
        <f t="shared" si="30"/>
        <v>0.19587628865979381</v>
      </c>
      <c r="S191" s="42" t="str" cm="1">
        <f t="array" ref="S191">SETVECTOR(R191:R192)</f>
        <v>0.195876288659794,0.0412371134020619</v>
      </c>
      <c r="T191" s="42">
        <f t="shared" si="73"/>
        <v>0.70206185567010304</v>
      </c>
      <c r="U191" s="5">
        <f t="shared" si="74"/>
        <v>0</v>
      </c>
      <c r="V191" s="5">
        <f t="shared" si="75"/>
        <v>4.1545817759137578E-2</v>
      </c>
      <c r="W191" s="5">
        <f t="shared" si="76"/>
        <v>0.35467952239788636</v>
      </c>
      <c r="X191" s="5">
        <f t="shared" si="77"/>
        <v>4.2467445396466887E-2</v>
      </c>
      <c r="Y191" s="46" t="str" cm="1">
        <f t="array" ref="Y191:AB191">SETMATRIX(GETMATRIX(Y190:AB190)-$O$9*TRANSPOSE(AO190:AR190)*GETVECTOR(S190))</f>
        <v>0.5774,0.5774</v>
      </c>
      <c r="Z191" s="46" t="str">
        <v>0.583955608278845,0.578029755854081</v>
      </c>
      <c r="AA191" s="46" t="str">
        <v>0.599745472180626,0.596425869588486</v>
      </c>
      <c r="AB191" s="46" t="str">
        <v>0.585470526817117,0.57822264943516</v>
      </c>
      <c r="AC191" s="39" t="str" cm="1">
        <f t="array" ref="AC191:AF191">SETMATRIX(GETMATRIX(AC190:AF190)-$O$9*TRANSPOSE($AO$4:$AR$4)*$AL$4)</f>
        <v>0.5774</v>
      </c>
      <c r="AD191" s="39" t="str">
        <v>0.5774</v>
      </c>
      <c r="AE191" s="39" t="str">
        <v>0.5774</v>
      </c>
      <c r="AF191" s="39" t="str">
        <v>0.5774</v>
      </c>
      <c r="AG191" s="5" cm="1">
        <f t="array" ref="AG191">SIGMOID(SUM(GETVECTOR(_xlfn.CONCAT(Y191,",",AC191))*GETVECTOR(_xlfn.CONCAT($S191,",",$AL$4)))+U191)</f>
        <v>0.53417395610824714</v>
      </c>
      <c r="AH191" s="5" cm="1">
        <f t="array" ref="AH191">SIGMOID(SUM(GETVECTOR(_xlfn.CONCAT(Z191,",",AD191))*GETVECTOR(_xlfn.CONCAT($S191,",",$AL$4)))+V191)</f>
        <v>0.54482065317829131</v>
      </c>
      <c r="AI191" s="5" cm="1">
        <f t="array" ref="AI191">TANH(SUM(GETVECTOR(_xlfn.CONCAT(AA191,",",AE191))*GETVECTOR(_xlfn.CONCAT($S191,",",$AL$4)))+W191)</f>
        <v>0.45955761972831066</v>
      </c>
      <c r="AJ191" s="5" cm="1">
        <f t="array" ref="AJ191">SIGMOID(SUM(GETVECTOR(_xlfn.CONCAT(AB191,",",AF191))*GETVECTOR(_xlfn.CONCAT($S191,",",$AL$4)))+X191)</f>
        <v>0.54512475254331305</v>
      </c>
      <c r="AK191" s="5">
        <f t="shared" si="63"/>
        <v>0.25037648255343903</v>
      </c>
      <c r="AL191" s="46">
        <f t="shared" si="64"/>
        <v>0.13370412664864378</v>
      </c>
      <c r="AM191" s="3">
        <f t="shared" si="65"/>
        <v>-0.5683577290214592</v>
      </c>
      <c r="AN191" s="3">
        <f t="shared" si="66"/>
        <v>-0.29118717185391868</v>
      </c>
      <c r="AO191" s="3">
        <f t="shared" si="67"/>
        <v>0</v>
      </c>
      <c r="AP191" s="3">
        <f t="shared" si="68"/>
        <v>-3.3185496568010786E-2</v>
      </c>
      <c r="AQ191" s="3">
        <f t="shared" si="69"/>
        <v>-0.12514008439581875</v>
      </c>
      <c r="AR191" s="3">
        <f t="shared" si="70"/>
        <v>-3.4566776904133158E-2</v>
      </c>
      <c r="AS191" s="3" cm="1">
        <f t="array" ref="AS191">SUM(AO191:AR191*AC191:AF191)</f>
        <v>-0.11137604743296167</v>
      </c>
      <c r="AT191" s="50">
        <f t="shared" si="71"/>
        <v>0.32303050813843043</v>
      </c>
      <c r="AU191" s="50">
        <f t="shared" si="72"/>
        <v>0.5683577290214592</v>
      </c>
      <c r="AV191" s="67"/>
      <c r="AW191" s="67"/>
    </row>
    <row r="192" spans="1:49" ht="15" customHeight="1" x14ac:dyDescent="0.25">
      <c r="A192" s="11">
        <f t="shared" si="62"/>
        <v>189</v>
      </c>
      <c r="B192" s="29">
        <v>31236</v>
      </c>
      <c r="C192" s="25"/>
      <c r="D192" s="12"/>
      <c r="E192" s="25">
        <v>23.3</v>
      </c>
      <c r="F192" s="35">
        <v>92</v>
      </c>
      <c r="G192" s="25">
        <v>4</v>
      </c>
      <c r="H192" s="13">
        <v>0</v>
      </c>
      <c r="I192" s="25">
        <v>0</v>
      </c>
      <c r="J192" s="12">
        <v>0</v>
      </c>
      <c r="K192" s="12">
        <v>0</v>
      </c>
      <c r="L192" s="25" t="s">
        <v>11</v>
      </c>
      <c r="M192" s="10"/>
      <c r="N192" s="15"/>
      <c r="O192" s="15"/>
      <c r="P192" s="4"/>
      <c r="Q192" s="55"/>
      <c r="R192" s="40">
        <f t="shared" si="30"/>
        <v>4.1237113402061855E-2</v>
      </c>
      <c r="S192" s="42" t="str" cm="1">
        <f t="array" ref="S192">SETVECTOR(R192:R193)</f>
        <v>0.0412371134020619,0.702061855670103</v>
      </c>
      <c r="T192" s="42">
        <f t="shared" si="73"/>
        <v>6.3917525773195871E-2</v>
      </c>
      <c r="U192" s="5">
        <f t="shared" si="74"/>
        <v>0</v>
      </c>
      <c r="V192" s="5">
        <f t="shared" si="75"/>
        <v>4.4864367415938654E-2</v>
      </c>
      <c r="W192" s="5">
        <f t="shared" si="76"/>
        <v>0.36719353083746825</v>
      </c>
      <c r="X192" s="5">
        <f t="shared" si="77"/>
        <v>4.5924123086880202E-2</v>
      </c>
      <c r="Y192" s="46" t="str" cm="1">
        <f t="array" ref="Y192:AB192">SETMATRIX(GETMATRIX(Y191:AB191)-$O$9*TRANSPOSE(AO191:AR191)*GETVECTOR(S191))</f>
        <v>0.5774,0.5774</v>
      </c>
      <c r="Z192" s="46" t="str">
        <v>0.584605633469352,0.578166603262609</v>
      </c>
      <c r="AA192" s="46" t="str">
        <v>0.602196669710029,0.596941911173623</v>
      </c>
      <c r="AB192" s="46" t="str">
        <v>0.586147608014208,0.578365192845074</v>
      </c>
      <c r="AC192" s="39" t="str" cm="1">
        <f t="array" ref="AC192:AF192">SETMATRIX(GETMATRIX(AC191:AF191)-$O$9*TRANSPOSE($AO$4:$AR$4)*$AL$4)</f>
        <v>0.5774</v>
      </c>
      <c r="AD192" s="39" t="str">
        <v>0.5774</v>
      </c>
      <c r="AE192" s="39" t="str">
        <v>0.5774</v>
      </c>
      <c r="AF192" s="39" t="str">
        <v>0.5774</v>
      </c>
      <c r="AG192" s="5" cm="1">
        <f t="array" ref="AG192">SIGMOID(SUM(GETVECTOR(_xlfn.CONCAT(Y192,",",AC192))*GETVECTOR(_xlfn.CONCAT($S192,",",$AL$4)))+U192)</f>
        <v>0.60567803998846881</v>
      </c>
      <c r="AH192" s="5" cm="1">
        <f t="array" ref="AH192">SIGMOID(SUM(GETVECTOR(_xlfn.CONCAT(Z192,",",AD192))*GETVECTOR(_xlfn.CONCAT($S192,",",$AL$4)))+V192)</f>
        <v>0.6165382610420973</v>
      </c>
      <c r="AI192" s="5" cm="1">
        <f t="array" ref="AI192">TANH(SUM(GETVECTOR(_xlfn.CONCAT(AA192,",",AE192))*GETVECTOR(_xlfn.CONCAT($S192,",",$AL$4)))+W192)</f>
        <v>0.67020573124850213</v>
      </c>
      <c r="AJ192" s="5" cm="1">
        <f t="array" ref="AJ192">SIGMOID(SUM(GETVECTOR(_xlfn.CONCAT(AB192,",",AF192))*GETVECTOR(_xlfn.CONCAT($S192,",",$AL$4)))+X192)</f>
        <v>0.61683675836709806</v>
      </c>
      <c r="AK192" s="5">
        <f t="shared" si="63"/>
        <v>0.41320747608439873</v>
      </c>
      <c r="AL192" s="46">
        <f t="shared" si="64"/>
        <v>0.24130204576492384</v>
      </c>
      <c r="AM192" s="3">
        <f t="shared" si="65"/>
        <v>0.17738451999172797</v>
      </c>
      <c r="AN192" s="3">
        <f t="shared" si="66"/>
        <v>9.2672973703383232E-2</v>
      </c>
      <c r="AO192" s="3">
        <f t="shared" si="67"/>
        <v>0</v>
      </c>
      <c r="AP192" s="3">
        <f t="shared" si="68"/>
        <v>1.4683963857838628E-2</v>
      </c>
      <c r="AQ192" s="3">
        <f t="shared" si="69"/>
        <v>3.1472135023231818E-2</v>
      </c>
      <c r="AR192" s="3">
        <f t="shared" si="70"/>
        <v>1.6400631087901001E-2</v>
      </c>
      <c r="AS192" s="3" cm="1">
        <f t="array" ref="AS192">SUM(AO192:AR192*AC192:AF192)</f>
        <v>3.6120255884084115E-2</v>
      </c>
      <c r="AT192" s="50">
        <f t="shared" si="71"/>
        <v>3.1465267932695738E-2</v>
      </c>
      <c r="AU192" s="50">
        <f t="shared" si="72"/>
        <v>0.17738451999172797</v>
      </c>
      <c r="AV192" s="67"/>
      <c r="AW192" s="67"/>
    </row>
    <row r="193" spans="1:49" ht="15" customHeight="1" x14ac:dyDescent="0.25">
      <c r="A193" s="11">
        <f t="shared" si="62"/>
        <v>190</v>
      </c>
      <c r="B193" s="29">
        <v>31237</v>
      </c>
      <c r="C193" s="25"/>
      <c r="D193" s="12"/>
      <c r="E193" s="25">
        <v>23.7</v>
      </c>
      <c r="F193" s="35">
        <v>91</v>
      </c>
      <c r="G193" s="25">
        <v>15</v>
      </c>
      <c r="H193" s="13">
        <v>0</v>
      </c>
      <c r="I193" s="25">
        <v>0</v>
      </c>
      <c r="J193" s="12">
        <v>0</v>
      </c>
      <c r="K193" s="12">
        <v>0</v>
      </c>
      <c r="L193" s="25" t="s">
        <v>11</v>
      </c>
      <c r="M193" s="10"/>
      <c r="N193" s="15"/>
      <c r="O193" s="15"/>
      <c r="P193" s="4"/>
      <c r="Q193" s="55"/>
      <c r="R193" s="40">
        <f t="shared" si="30"/>
        <v>0.70206185567010304</v>
      </c>
      <c r="S193" s="42" t="str" cm="1">
        <f t="array" ref="S193">SETVECTOR(R193:R194)</f>
        <v>0.702061855670103,0.0639175257731959</v>
      </c>
      <c r="T193" s="42">
        <f t="shared" si="73"/>
        <v>0.30927835051546393</v>
      </c>
      <c r="U193" s="5">
        <f t="shared" si="74"/>
        <v>0</v>
      </c>
      <c r="V193" s="5">
        <f t="shared" si="75"/>
        <v>4.3395971030154794E-2</v>
      </c>
      <c r="W193" s="5">
        <f t="shared" si="76"/>
        <v>0.36404631733514509</v>
      </c>
      <c r="X193" s="5">
        <f t="shared" si="77"/>
        <v>4.4284059978090103E-2</v>
      </c>
      <c r="Y193" s="46" t="str" cm="1">
        <f t="array" ref="Y193:AB193">SETMATRIX(GETMATRIX(Y192:AB192)-$O$9*TRANSPOSE(AO192:AR192)*GETVECTOR(S192))</f>
        <v>0.5774,0.5774</v>
      </c>
      <c r="Z193" s="46" t="str">
        <v>0.584545081041072,0.577135698171146</v>
      </c>
      <c r="AA193" s="46" t="str">
        <v>0.602066887709933,0.594732372621992</v>
      </c>
      <c r="AB193" s="46" t="str">
        <v>0.586079976545804,0.577213767095501</v>
      </c>
      <c r="AC193" s="39" t="str" cm="1">
        <f t="array" ref="AC193:AF193">SETMATRIX(GETMATRIX(AC192:AF192)-$O$9*TRANSPOSE($AO$4:$AR$4)*$AL$4)</f>
        <v>0.5774</v>
      </c>
      <c r="AD193" s="39" t="str">
        <v>0.5774</v>
      </c>
      <c r="AE193" s="39" t="str">
        <v>0.5774</v>
      </c>
      <c r="AF193" s="39" t="str">
        <v>0.5774</v>
      </c>
      <c r="AG193" s="5" cm="1">
        <f t="array" ref="AG193">SIGMOID(SUM(GETVECTOR(_xlfn.CONCAT(Y193,",",AC193))*GETVECTOR(_xlfn.CONCAT($S193,",",$AL$4)))+U193)</f>
        <v>0.60880134001095099</v>
      </c>
      <c r="AH193" s="5" cm="1">
        <f t="array" ref="AH193">SIGMOID(SUM(GETVECTOR(_xlfn.CONCAT(Z193,",",AD193))*GETVECTOR(_xlfn.CONCAT($S193,",",$AL$4)))+V193)</f>
        <v>0.62026469289820163</v>
      </c>
      <c r="AI193" s="5" cm="1">
        <f t="array" ref="AI193">TANH(SUM(GETVECTOR(_xlfn.CONCAT(AA193,",",AE193))*GETVECTOR(_xlfn.CONCAT($S193,",",$AL$4)))+W193)</f>
        <v>0.67764602494238757</v>
      </c>
      <c r="AJ193" s="5" cm="1">
        <f t="array" ref="AJ193">SIGMOID(SUM(GETVECTOR(_xlfn.CONCAT(AB193,",",AF193))*GETVECTOR(_xlfn.CONCAT($S193,",",$AL$4)))+X193)</f>
        <v>0.62072874741005346</v>
      </c>
      <c r="AK193" s="5">
        <f t="shared" si="63"/>
        <v>0.4203199035545771</v>
      </c>
      <c r="AL193" s="46">
        <f t="shared" si="64"/>
        <v>0.2465533959783365</v>
      </c>
      <c r="AM193" s="3">
        <f t="shared" si="65"/>
        <v>-6.2724954537127425E-2</v>
      </c>
      <c r="AN193" s="3">
        <f t="shared" si="66"/>
        <v>-3.2792465938218475E-2</v>
      </c>
      <c r="AO193" s="3">
        <f t="shared" si="67"/>
        <v>0</v>
      </c>
      <c r="AP193" s="3">
        <f t="shared" si="68"/>
        <v>-5.2340155772404376E-3</v>
      </c>
      <c r="AQ193" s="3">
        <f t="shared" si="69"/>
        <v>-1.0999792658523596E-2</v>
      </c>
      <c r="AR193" s="3">
        <f t="shared" si="70"/>
        <v>-5.8654490948745371E-3</v>
      </c>
      <c r="AS193" s="3" cm="1">
        <f t="array" ref="AS193">SUM(AO193:AR193*AC193:AF193)</f>
        <v>-1.276011118271071E-2</v>
      </c>
      <c r="AT193" s="50">
        <f t="shared" si="71"/>
        <v>3.9344199216847023E-3</v>
      </c>
      <c r="AU193" s="50">
        <f t="shared" si="72"/>
        <v>6.2724954537127425E-2</v>
      </c>
      <c r="AV193" s="67"/>
      <c r="AW193" s="67"/>
    </row>
    <row r="194" spans="1:49" ht="15" customHeight="1" x14ac:dyDescent="0.25">
      <c r="A194" s="11">
        <f t="shared" si="62"/>
        <v>191</v>
      </c>
      <c r="B194" s="29">
        <v>31238</v>
      </c>
      <c r="C194" s="25"/>
      <c r="D194" s="12"/>
      <c r="E194" s="25">
        <v>24.4</v>
      </c>
      <c r="F194" s="35">
        <v>84</v>
      </c>
      <c r="G194" s="25">
        <v>0</v>
      </c>
      <c r="H194" s="13">
        <v>0</v>
      </c>
      <c r="I194" s="25">
        <v>0</v>
      </c>
      <c r="J194" s="12">
        <v>0</v>
      </c>
      <c r="K194" s="12">
        <v>0</v>
      </c>
      <c r="L194" s="25" t="s">
        <v>11</v>
      </c>
      <c r="M194" s="10"/>
      <c r="N194" s="15"/>
      <c r="O194" s="15"/>
      <c r="P194" s="4"/>
      <c r="Q194" s="55"/>
      <c r="R194" s="40">
        <f t="shared" si="30"/>
        <v>6.3917525773195871E-2</v>
      </c>
      <c r="S194" s="42" t="str" cm="1">
        <f t="array" ref="S194">SETVECTOR(R194:R195)</f>
        <v>0.0639175257731959,0.309278350515464</v>
      </c>
      <c r="T194" s="42">
        <f t="shared" si="73"/>
        <v>0.64948453608247425</v>
      </c>
      <c r="U194" s="5">
        <f t="shared" si="74"/>
        <v>0</v>
      </c>
      <c r="V194" s="5">
        <f t="shared" si="75"/>
        <v>4.3919372587878841E-2</v>
      </c>
      <c r="W194" s="5">
        <f t="shared" si="76"/>
        <v>0.36514629660099746</v>
      </c>
      <c r="X194" s="5">
        <f t="shared" si="77"/>
        <v>4.4870604887577555E-2</v>
      </c>
      <c r="Y194" s="46" t="str" cm="1">
        <f t="array" ref="Y194:AB194">SETMATRIX(GETMATRIX(Y193:AB193)-$O$9*TRANSPOSE(AO193:AR193)*GETVECTOR(S193))</f>
        <v>0.5774,0.5774</v>
      </c>
      <c r="Z194" s="46" t="str">
        <v>0.584912541309948,0.577169152703702</v>
      </c>
      <c r="AA194" s="46" t="str">
        <v>0.602839141194516,0.594802680575067</v>
      </c>
      <c r="AB194" s="46" t="str">
        <v>0.586491767353393,0.57725125759487</v>
      </c>
      <c r="AC194" s="39" t="str" cm="1">
        <f t="array" ref="AC194:AF194">SETMATRIX(GETMATRIX(AC193:AF193)-$O$9*TRANSPOSE($AO$4:$AR$4)*$AL$4)</f>
        <v>0.5774</v>
      </c>
      <c r="AD194" s="39" t="str">
        <v>0.5774</v>
      </c>
      <c r="AE194" s="39" t="str">
        <v>0.5774</v>
      </c>
      <c r="AF194" s="39" t="str">
        <v>0.5774</v>
      </c>
      <c r="AG194" s="5" cm="1">
        <f t="array" ref="AG194">SIGMOID(SUM(GETVECTOR(_xlfn.CONCAT(Y194,",",AC194))*GETVECTOR(_xlfn.CONCAT($S194,",",$AL$4)))+U194)</f>
        <v>0.55366333920656063</v>
      </c>
      <c r="AH194" s="5" cm="1">
        <f t="array" ref="AH194">SIGMOID(SUM(GETVECTOR(_xlfn.CONCAT(Z194,",",AD194))*GETVECTOR(_xlfn.CONCAT($S194,",",$AL$4)))+V194)</f>
        <v>0.56458994357100623</v>
      </c>
      <c r="AI194" s="5" cm="1">
        <f t="array" ref="AI194">TANH(SUM(GETVECTOR(_xlfn.CONCAT(AA194,",",AE194))*GETVECTOR(_xlfn.CONCAT($S194,",",$AL$4)))+W194)</f>
        <v>0.52819461606020768</v>
      </c>
      <c r="AJ194" s="5" cm="1">
        <f t="array" ref="AJ194">SIGMOID(SUM(GETVECTOR(_xlfn.CONCAT(AB194,",",AF194))*GETVECTOR(_xlfn.CONCAT($S194,",",$AL$4)))+X194)</f>
        <v>0.56485482110203356</v>
      </c>
      <c r="AK194" s="5">
        <f t="shared" si="63"/>
        <v>0.29821336847594193</v>
      </c>
      <c r="AL194" s="46">
        <f t="shared" si="64"/>
        <v>0.1636253089302365</v>
      </c>
      <c r="AM194" s="3">
        <f t="shared" si="65"/>
        <v>-0.48585922715223773</v>
      </c>
      <c r="AN194" s="3">
        <f t="shared" si="66"/>
        <v>-0.25141095364338861</v>
      </c>
      <c r="AO194" s="3">
        <f t="shared" si="67"/>
        <v>0</v>
      </c>
      <c r="AP194" s="3">
        <f t="shared" si="68"/>
        <v>-3.2644480315348667E-2</v>
      </c>
      <c r="AQ194" s="3">
        <f t="shared" si="69"/>
        <v>-0.10234317628037337</v>
      </c>
      <c r="AR194" s="3">
        <f t="shared" si="70"/>
        <v>-3.4593548328410717E-2</v>
      </c>
      <c r="AS194" s="3" cm="1">
        <f t="array" ref="AS194">SUM(AO194:AR194*AC194:AF194)</f>
        <v>-9.7916187723194256E-2</v>
      </c>
      <c r="AT194" s="50">
        <f t="shared" si="71"/>
        <v>0.23605918860896974</v>
      </c>
      <c r="AU194" s="50">
        <f t="shared" si="72"/>
        <v>0.48585922715223773</v>
      </c>
      <c r="AV194" s="67"/>
      <c r="AW194" s="67"/>
    </row>
    <row r="195" spans="1:49" ht="15" customHeight="1" x14ac:dyDescent="0.25">
      <c r="A195" s="11">
        <f t="shared" si="62"/>
        <v>192</v>
      </c>
      <c r="B195" s="29">
        <v>31239</v>
      </c>
      <c r="C195" s="25"/>
      <c r="D195" s="12"/>
      <c r="E195" s="25">
        <v>24.2</v>
      </c>
      <c r="F195" s="35">
        <v>84</v>
      </c>
      <c r="G195" s="25">
        <v>0</v>
      </c>
      <c r="H195" s="13">
        <v>0</v>
      </c>
      <c r="I195" s="25">
        <v>0</v>
      </c>
      <c r="J195" s="12">
        <v>0</v>
      </c>
      <c r="K195" s="12">
        <v>0</v>
      </c>
      <c r="L195" s="25" t="s">
        <v>11</v>
      </c>
      <c r="M195" s="10"/>
      <c r="N195" s="15"/>
      <c r="O195" s="15"/>
      <c r="P195" s="4"/>
      <c r="Q195" s="55"/>
      <c r="R195" s="40">
        <f t="shared" si="30"/>
        <v>0.30927835051546393</v>
      </c>
      <c r="S195" s="42" t="str" cm="1">
        <f t="array" ref="S195">SETVECTOR(R195:R196)</f>
        <v>0.309278350515464,0.649484536082474</v>
      </c>
      <c r="T195" s="42">
        <f t="shared" si="73"/>
        <v>0.22680412371134021</v>
      </c>
      <c r="U195" s="5">
        <f t="shared" si="74"/>
        <v>0</v>
      </c>
      <c r="V195" s="5">
        <f t="shared" si="75"/>
        <v>4.7183820619413709E-2</v>
      </c>
      <c r="W195" s="5">
        <f t="shared" si="76"/>
        <v>0.37538061422903479</v>
      </c>
      <c r="X195" s="5">
        <f t="shared" si="77"/>
        <v>4.8329959720418626E-2</v>
      </c>
      <c r="Y195" s="46" t="str" cm="1">
        <f t="array" ref="Y195:AB195">SETMATRIX(GETMATRIX(Y194:AB194)-$O$9*TRANSPOSE(AO194:AR194)*GETVECTOR(S194))</f>
        <v>0.5774,0.5774</v>
      </c>
      <c r="Z195" s="46" t="str">
        <v>0.585121196751139,0.578178775806239</v>
      </c>
      <c r="AA195" s="46" t="str">
        <v>0.603493293455277,0.597967933449718</v>
      </c>
      <c r="AB195" s="46" t="str">
        <v>0.58671288075508,0.578321161151419</v>
      </c>
      <c r="AC195" s="39" t="str" cm="1">
        <f t="array" ref="AC195:AF195">SETMATRIX(GETMATRIX(AC194:AF194)-$O$9*TRANSPOSE($AO$4:$AR$4)*$AL$4)</f>
        <v>0.5774</v>
      </c>
      <c r="AD195" s="39" t="str">
        <v>0.5774</v>
      </c>
      <c r="AE195" s="39" t="str">
        <v>0.5774</v>
      </c>
      <c r="AF195" s="39" t="str">
        <v>0.5774</v>
      </c>
      <c r="AG195" s="5" cm="1">
        <f t="array" ref="AG195">SIGMOID(SUM(GETVECTOR(_xlfn.CONCAT(Y195,",",AC195))*GETVECTOR(_xlfn.CONCAT($S195,",",$AL$4)))+U195)</f>
        <v>0.63496802497979077</v>
      </c>
      <c r="AH195" s="5" cm="1">
        <f t="array" ref="AH195">SIGMOID(SUM(GETVECTOR(_xlfn.CONCAT(Z195,",",AD195))*GETVECTOR(_xlfn.CONCAT($S195,",",$AL$4)))+V195)</f>
        <v>0.64649488080712325</v>
      </c>
      <c r="AI195" s="5" cm="1">
        <f t="array" ref="AI195">TANH(SUM(GETVECTOR(_xlfn.CONCAT(AA195,",",AE195))*GETVECTOR(_xlfn.CONCAT($S195,",",$AL$4)))+W195)</f>
        <v>0.73996361122459797</v>
      </c>
      <c r="AJ195" s="5" cm="1">
        <f t="array" ref="AJ195">SIGMOID(SUM(GETVECTOR(_xlfn.CONCAT(AB195,",",AF195))*GETVECTOR(_xlfn.CONCAT($S195,",",$AL$4)))+X195)</f>
        <v>0.6468903566361951</v>
      </c>
      <c r="AK195" s="5">
        <f t="shared" si="63"/>
        <v>0.47838268664025496</v>
      </c>
      <c r="AL195" s="46">
        <f t="shared" si="64"/>
        <v>0.28783219752650668</v>
      </c>
      <c r="AM195" s="3">
        <f t="shared" si="65"/>
        <v>6.1028073815166478E-2</v>
      </c>
      <c r="AN195" s="3">
        <f t="shared" si="66"/>
        <v>3.1662595138590807E-2</v>
      </c>
      <c r="AO195" s="3">
        <f t="shared" si="67"/>
        <v>0</v>
      </c>
      <c r="AP195" s="3">
        <f t="shared" si="68"/>
        <v>5.3544845351717737E-3</v>
      </c>
      <c r="AQ195" s="3">
        <f t="shared" si="69"/>
        <v>9.2615972220117665E-3</v>
      </c>
      <c r="AR195" s="3">
        <f t="shared" si="70"/>
        <v>6.2026691210410106E-3</v>
      </c>
      <c r="AS195" s="3" cm="1">
        <f t="array" ref="AS195">SUM(AO195:AR195*AC195:AF195)</f>
        <v>1.2020746757086856E-2</v>
      </c>
      <c r="AT195" s="50">
        <f t="shared" si="71"/>
        <v>3.7244257935894081E-3</v>
      </c>
      <c r="AU195" s="50">
        <f t="shared" si="72"/>
        <v>6.1028073815166478E-2</v>
      </c>
      <c r="AV195" s="67"/>
      <c r="AW195" s="67"/>
    </row>
    <row r="196" spans="1:49" ht="15" customHeight="1" x14ac:dyDescent="0.25">
      <c r="A196" s="11">
        <f t="shared" si="62"/>
        <v>193</v>
      </c>
      <c r="B196" s="29">
        <v>31240</v>
      </c>
      <c r="C196" s="25"/>
      <c r="D196" s="12"/>
      <c r="E196" s="25">
        <v>24.6</v>
      </c>
      <c r="F196" s="35">
        <v>84</v>
      </c>
      <c r="G196" s="25">
        <v>0</v>
      </c>
      <c r="H196" s="13">
        <v>0</v>
      </c>
      <c r="I196" s="25">
        <v>0</v>
      </c>
      <c r="J196" s="12">
        <v>0</v>
      </c>
      <c r="K196" s="12">
        <v>0</v>
      </c>
      <c r="L196" s="25" t="s">
        <v>11</v>
      </c>
      <c r="M196" s="10"/>
      <c r="N196" s="15"/>
      <c r="O196" s="15"/>
      <c r="P196" s="4"/>
      <c r="Q196" s="55"/>
      <c r="R196" s="40">
        <f t="shared" si="30"/>
        <v>0.64948453608247425</v>
      </c>
      <c r="S196" s="42" t="str" cm="1">
        <f t="array" ref="S196">SETVECTOR(R196:R197)</f>
        <v>0.649484536082474,0.22680412371134</v>
      </c>
      <c r="T196" s="42">
        <f t="shared" si="73"/>
        <v>0.54948453608247416</v>
      </c>
      <c r="U196" s="5">
        <f t="shared" si="74"/>
        <v>0</v>
      </c>
      <c r="V196" s="5">
        <f t="shared" si="75"/>
        <v>4.6648372165896533E-2</v>
      </c>
      <c r="W196" s="5">
        <f t="shared" si="76"/>
        <v>0.37445445450683362</v>
      </c>
      <c r="X196" s="5">
        <f t="shared" si="77"/>
        <v>4.7709692808314524E-2</v>
      </c>
      <c r="Y196" s="46" t="str" cm="1">
        <f t="array" ref="Y196:AB196">SETMATRIX(GETMATRIX(Y195:AB195)-$O$9*TRANSPOSE(AO195:AR195)*GETVECTOR(S195))</f>
        <v>0.5774,0.5774</v>
      </c>
      <c r="Z196" s="46" t="str">
        <v>0.584955594136649,0.57783101031581</v>
      </c>
      <c r="AA196" s="46" t="str">
        <v>0.603206852304081,0.597366407032206</v>
      </c>
      <c r="AB196" s="46" t="str">
        <v>0.586521045627625,0.577918307383764</v>
      </c>
      <c r="AC196" s="39" t="str" cm="1">
        <f t="array" ref="AC196:AF196">SETMATRIX(GETMATRIX(AC195:AF195)-$O$9*TRANSPOSE($AO$4:$AR$4)*$AL$4)</f>
        <v>0.5774</v>
      </c>
      <c r="AD196" s="39" t="str">
        <v>0.5774</v>
      </c>
      <c r="AE196" s="39" t="str">
        <v>0.5774</v>
      </c>
      <c r="AF196" s="39" t="str">
        <v>0.5774</v>
      </c>
      <c r="AG196" s="5" cm="1">
        <f t="array" ref="AG196">SIGMOID(SUM(GETVECTOR(_xlfn.CONCAT(Y196,",",AC196))*GETVECTOR(_xlfn.CONCAT($S196,",",$AL$4)))+U196)</f>
        <v>0.62386105653989643</v>
      </c>
      <c r="AH196" s="5" cm="1">
        <f t="array" ref="AH196">SIGMOID(SUM(GETVECTOR(_xlfn.CONCAT(Z196,",",AD196))*GETVECTOR(_xlfn.CONCAT($S196,",",$AL$4)))+V196)</f>
        <v>0.63590224068842482</v>
      </c>
      <c r="AI196" s="5" cm="1">
        <f t="array" ref="AI196">TANH(SUM(GETVECTOR(_xlfn.CONCAT(AA196,",",AE196))*GETVECTOR(_xlfn.CONCAT($S196,",",$AL$4)))+W196)</f>
        <v>0.71713100542366393</v>
      </c>
      <c r="AJ196" s="5" cm="1">
        <f t="array" ref="AJ196">SIGMOID(SUM(GETVECTOR(_xlfn.CONCAT(AB196,",",AF196))*GETVECTOR(_xlfn.CONCAT($S196,",",$AL$4)))+X196)</f>
        <v>0.63638782000723459</v>
      </c>
      <c r="AK196" s="5">
        <f t="shared" si="63"/>
        <v>0.45602521321605083</v>
      </c>
      <c r="AL196" s="46">
        <f t="shared" si="64"/>
        <v>0.27163521720593026</v>
      </c>
      <c r="AM196" s="3">
        <f t="shared" si="65"/>
        <v>-0.2778493188765439</v>
      </c>
      <c r="AN196" s="3">
        <f t="shared" si="66"/>
        <v>-0.14460481166104824</v>
      </c>
      <c r="AO196" s="3">
        <f t="shared" si="67"/>
        <v>0</v>
      </c>
      <c r="AP196" s="3">
        <f t="shared" si="68"/>
        <v>-2.4009858770710012E-2</v>
      </c>
      <c r="AQ196" s="3">
        <f t="shared" si="69"/>
        <v>-4.4664438271240017E-2</v>
      </c>
      <c r="AR196" s="3">
        <f t="shared" si="70"/>
        <v>-2.7443142075012496E-2</v>
      </c>
      <c r="AS196" s="3" cm="1">
        <f t="array" ref="AS196">SUM(AO196:AR196*AC196:AF196)</f>
        <v>-5.5498209346134163E-2</v>
      </c>
      <c r="AT196" s="50">
        <f t="shared" si="71"/>
        <v>7.7200244000159374E-2</v>
      </c>
      <c r="AU196" s="50">
        <f t="shared" si="72"/>
        <v>0.2778493188765439</v>
      </c>
      <c r="AV196" s="67"/>
      <c r="AW196" s="67"/>
    </row>
    <row r="197" spans="1:49" ht="15" customHeight="1" x14ac:dyDescent="0.25">
      <c r="A197" s="11">
        <f t="shared" si="62"/>
        <v>194</v>
      </c>
      <c r="B197" s="29">
        <v>31241</v>
      </c>
      <c r="C197" s="25"/>
      <c r="D197" s="12"/>
      <c r="E197" s="25">
        <v>25</v>
      </c>
      <c r="F197" s="35">
        <v>83</v>
      </c>
      <c r="G197" s="25">
        <v>0</v>
      </c>
      <c r="H197" s="13">
        <v>0</v>
      </c>
      <c r="I197" s="25">
        <v>0</v>
      </c>
      <c r="J197" s="12">
        <v>0</v>
      </c>
      <c r="K197" s="12">
        <v>0</v>
      </c>
      <c r="L197" s="25" t="s">
        <v>11</v>
      </c>
      <c r="M197" s="10"/>
      <c r="N197" s="15"/>
      <c r="O197" s="15"/>
      <c r="P197" s="4"/>
      <c r="Q197" s="55"/>
      <c r="R197" s="40">
        <f t="shared" si="30"/>
        <v>0.22680412371134021</v>
      </c>
      <c r="S197" s="42" t="str" cm="1">
        <f t="array" ref="S197">SETVECTOR(R197:R198)</f>
        <v>0.22680412371134,0.549484536082474</v>
      </c>
      <c r="T197" s="42">
        <f t="shared" si="73"/>
        <v>3.1958762886597936E-2</v>
      </c>
      <c r="U197" s="5">
        <f t="shared" si="74"/>
        <v>0</v>
      </c>
      <c r="V197" s="5">
        <f t="shared" si="75"/>
        <v>4.9049358042967534E-2</v>
      </c>
      <c r="W197" s="5">
        <f t="shared" si="76"/>
        <v>0.37892089833395765</v>
      </c>
      <c r="X197" s="5">
        <f t="shared" si="77"/>
        <v>5.0454007015815774E-2</v>
      </c>
      <c r="Y197" s="46" t="str" cm="1">
        <f t="array" ref="Y197:AB197">SETMATRIX(GETMATRIX(Y196:AB196)-$O$9*TRANSPOSE(AO196:AR196)*GETVECTOR(S196))</f>
        <v>0.5774,0.5774</v>
      </c>
      <c r="Z197" s="46" t="str">
        <v>0.586514997335159,0.578375563813702</v>
      </c>
      <c r="AA197" s="46" t="str">
        <v>0.606107738501079,0.598379414910523</v>
      </c>
      <c r="AB197" s="46" t="str">
        <v>0.588303435267548,0.578540729162785</v>
      </c>
      <c r="AC197" s="39" t="str" cm="1">
        <f t="array" ref="AC197:AF197">SETMATRIX(GETMATRIX(AC196:AF196)-$O$9*TRANSPOSE($AO$4:$AR$4)*$AL$4)</f>
        <v>0.5774</v>
      </c>
      <c r="AD197" s="39" t="str">
        <v>0.5774</v>
      </c>
      <c r="AE197" s="39" t="str">
        <v>0.5774</v>
      </c>
      <c r="AF197" s="39" t="str">
        <v>0.5774</v>
      </c>
      <c r="AG197" s="5" cm="1">
        <f t="array" ref="AG197">SIGMOID(SUM(GETVECTOR(_xlfn.CONCAT(Y197,",",AC197))*GETVECTOR(_xlfn.CONCAT($S197,",",$AL$4)))+U197)</f>
        <v>0.61021809758417156</v>
      </c>
      <c r="AH197" s="5" cm="1">
        <f t="array" ref="AH197">SIGMOID(SUM(GETVECTOR(_xlfn.CONCAT(Z197,",",AD197))*GETVECTOR(_xlfn.CONCAT($S197,",",$AL$4)))+V197)</f>
        <v>0.62243155486997004</v>
      </c>
      <c r="AI197" s="5" cm="1">
        <f t="array" ref="AI197">TANH(SUM(GETVECTOR(_xlfn.CONCAT(AA197,",",AE197))*GETVECTOR(_xlfn.CONCAT($S197,",",$AL$4)))+W197)</f>
        <v>0.68854765877422563</v>
      </c>
      <c r="AJ197" s="5" cm="1">
        <f t="array" ref="AJ197">SIGMOID(SUM(GETVECTOR(_xlfn.CONCAT(AB197,",",AF197))*GETVECTOR(_xlfn.CONCAT($S197,",",$AL$4)))+X197)</f>
        <v>0.62287821278661881</v>
      </c>
      <c r="AK197" s="5">
        <f t="shared" si="63"/>
        <v>0.42857378985291883</v>
      </c>
      <c r="AL197" s="46">
        <f t="shared" si="64"/>
        <v>0.25172297198204724</v>
      </c>
      <c r="AM197" s="3">
        <f t="shared" si="65"/>
        <v>0.2197642090954493</v>
      </c>
      <c r="AN197" s="3">
        <f t="shared" si="66"/>
        <v>0.11453005855981563</v>
      </c>
      <c r="AO197" s="3">
        <f t="shared" si="67"/>
        <v>0</v>
      </c>
      <c r="AP197" s="3">
        <f t="shared" si="68"/>
        <v>1.8532789022065042E-2</v>
      </c>
      <c r="AQ197" s="3">
        <f t="shared" si="69"/>
        <v>3.7490048927783369E-2</v>
      </c>
      <c r="AR197" s="3">
        <f t="shared" si="70"/>
        <v>2.0862264075083705E-2</v>
      </c>
      <c r="AS197" s="3" cm="1">
        <f t="array" ref="AS197">SUM(AO197:AR197*AC197:AF197)</f>
        <v>4.4393457909195813E-2</v>
      </c>
      <c r="AT197" s="50">
        <f t="shared" si="71"/>
        <v>4.8296307599348359E-2</v>
      </c>
      <c r="AU197" s="50">
        <f t="shared" si="72"/>
        <v>0.2197642090954493</v>
      </c>
      <c r="AV197" s="67"/>
      <c r="AW197" s="67"/>
    </row>
    <row r="198" spans="1:49" ht="15" customHeight="1" x14ac:dyDescent="0.25">
      <c r="A198" s="11">
        <f t="shared" ref="A198:A261" si="78">A197+1</f>
        <v>195</v>
      </c>
      <c r="B198" s="29">
        <v>31242</v>
      </c>
      <c r="C198" s="25"/>
      <c r="D198" s="12"/>
      <c r="E198" s="25">
        <v>23.9</v>
      </c>
      <c r="F198" s="35">
        <v>88</v>
      </c>
      <c r="G198" s="25">
        <v>0</v>
      </c>
      <c r="H198" s="13">
        <v>0</v>
      </c>
      <c r="I198" s="25">
        <v>0</v>
      </c>
      <c r="J198" s="12">
        <v>0</v>
      </c>
      <c r="K198" s="12">
        <v>0</v>
      </c>
      <c r="L198" s="25" t="s">
        <v>11</v>
      </c>
      <c r="M198" s="10"/>
      <c r="N198" s="15"/>
      <c r="O198" s="15"/>
      <c r="P198" s="4"/>
      <c r="Q198" s="55"/>
      <c r="R198" s="40">
        <f t="shared" si="30"/>
        <v>0.54948453608247416</v>
      </c>
      <c r="S198" s="42" t="str" cm="1">
        <f t="array" ref="S198">SETVECTOR(R198:R199)</f>
        <v>0.549484536082474,0.0319587628865979</v>
      </c>
      <c r="T198" s="42">
        <f t="shared" si="73"/>
        <v>6.1855670103092781E-3</v>
      </c>
      <c r="U198" s="5">
        <f t="shared" si="74"/>
        <v>0</v>
      </c>
      <c r="V198" s="5">
        <f t="shared" si="75"/>
        <v>4.719607914076103E-2</v>
      </c>
      <c r="W198" s="5">
        <f t="shared" si="76"/>
        <v>0.37517189344117929</v>
      </c>
      <c r="X198" s="5">
        <f t="shared" si="77"/>
        <v>4.8367780608307404E-2</v>
      </c>
      <c r="Y198" s="46" t="str" cm="1">
        <f t="array" ref="Y198:AB198">SETMATRIX(GETMATRIX(Y197:AB197)-$O$9*TRANSPOSE(AO197:AR197)*GETVECTOR(S197))</f>
        <v>0.5774,0.5774</v>
      </c>
      <c r="Z198" s="46" t="str">
        <v>0.586094666037751,0.577357215715892</v>
      </c>
      <c r="AA198" s="46" t="str">
        <v>0.605257448731583,0.596319394696244</v>
      </c>
      <c r="AB198" s="46" t="str">
        <v>0.58783027051533,0.577394380013092</v>
      </c>
      <c r="AC198" s="39" t="str" cm="1">
        <f t="array" ref="AC198:AF198">SETMATRIX(GETMATRIX(AC197:AF197)-$O$9*TRANSPOSE($AO$4:$AR$4)*$AL$4)</f>
        <v>0.5774</v>
      </c>
      <c r="AD198" s="39" t="str">
        <v>0.5774</v>
      </c>
      <c r="AE198" s="39" t="str">
        <v>0.5774</v>
      </c>
      <c r="AF198" s="39" t="str">
        <v>0.5774</v>
      </c>
      <c r="AG198" s="5" cm="1">
        <f t="array" ref="AG198">SIGMOID(SUM(GETVECTOR(_xlfn.CONCAT(Y198,",",AC198))*GETVECTOR(_xlfn.CONCAT($S198,",",$AL$4)))+U198)</f>
        <v>0.58315178973091997</v>
      </c>
      <c r="AH198" s="5" cm="1">
        <f t="array" ref="AH198">SIGMOID(SUM(GETVECTOR(_xlfn.CONCAT(Z198,",",AD198))*GETVECTOR(_xlfn.CONCAT($S198,",",$AL$4)))+V198)</f>
        <v>0.59572833448685503</v>
      </c>
      <c r="AI198" s="5" cm="1">
        <f t="array" ref="AI198">TANH(SUM(GETVECTOR(_xlfn.CONCAT(AA198,",",AE198))*GETVECTOR(_xlfn.CONCAT($S198,",",$AL$4)))+W198)</f>
        <v>0.62110932764849958</v>
      </c>
      <c r="AJ198" s="5" cm="1">
        <f t="array" ref="AJ198">SIGMOID(SUM(GETVECTOR(_xlfn.CONCAT(AB198,",",AF198))*GETVECTOR(_xlfn.CONCAT($S198,",",$AL$4)))+X198)</f>
        <v>0.59624038653806977</v>
      </c>
      <c r="AK198" s="5">
        <f t="shared" si="63"/>
        <v>0.37001242529429101</v>
      </c>
      <c r="AL198" s="46">
        <f t="shared" si="64"/>
        <v>0.21107063555696662</v>
      </c>
      <c r="AM198" s="3">
        <f t="shared" si="65"/>
        <v>0.20488506854665733</v>
      </c>
      <c r="AN198" s="3">
        <f t="shared" si="66"/>
        <v>0.10685183240430368</v>
      </c>
      <c r="AO198" s="3">
        <f t="shared" si="67"/>
        <v>0</v>
      </c>
      <c r="AP198" s="3">
        <f t="shared" si="68"/>
        <v>1.598348898973917E-2</v>
      </c>
      <c r="AQ198" s="3">
        <f t="shared" si="69"/>
        <v>3.909817171010177E-2</v>
      </c>
      <c r="AR198" s="3">
        <f t="shared" si="70"/>
        <v>1.7460673971130634E-2</v>
      </c>
      <c r="AS198" s="3" cm="1">
        <f t="array" ref="AS198">SUM(AO198:AR198*AC198:AF198)</f>
        <v>4.1885944039018991E-2</v>
      </c>
      <c r="AT198" s="50">
        <f t="shared" si="71"/>
        <v>4.1977891313368473E-2</v>
      </c>
      <c r="AU198" s="50">
        <f t="shared" si="72"/>
        <v>0.20488506854665733</v>
      </c>
      <c r="AV198" s="67"/>
      <c r="AW198" s="67"/>
    </row>
    <row r="199" spans="1:49" ht="15" customHeight="1" x14ac:dyDescent="0.25">
      <c r="A199" s="11">
        <f t="shared" si="78"/>
        <v>196</v>
      </c>
      <c r="B199" s="29">
        <v>31243</v>
      </c>
      <c r="C199" s="25"/>
      <c r="D199" s="12"/>
      <c r="E199" s="25">
        <v>22.4</v>
      </c>
      <c r="F199" s="35">
        <v>98</v>
      </c>
      <c r="G199" s="25">
        <v>2</v>
      </c>
      <c r="H199" s="13">
        <v>0</v>
      </c>
      <c r="I199" s="25">
        <v>0</v>
      </c>
      <c r="J199" s="12">
        <v>0</v>
      </c>
      <c r="K199" s="12">
        <v>0</v>
      </c>
      <c r="L199" s="25" t="s">
        <v>11</v>
      </c>
      <c r="M199" s="10"/>
      <c r="N199" s="15"/>
      <c r="O199" s="15"/>
      <c r="P199" s="4"/>
      <c r="Q199" s="55"/>
      <c r="R199" s="40">
        <f t="shared" si="30"/>
        <v>3.1958762886597936E-2</v>
      </c>
      <c r="S199" s="42" t="str" cm="1">
        <f t="array" ref="S199">SETVECTOR(R199:R200)</f>
        <v>0.0319587628865979,0.00618556701030928</v>
      </c>
      <c r="T199" s="42">
        <f t="shared" si="73"/>
        <v>3.092783505154639E-3</v>
      </c>
      <c r="U199" s="5">
        <f t="shared" si="74"/>
        <v>0</v>
      </c>
      <c r="V199" s="5">
        <f t="shared" si="75"/>
        <v>4.5597730241787114E-2</v>
      </c>
      <c r="W199" s="5">
        <f t="shared" si="76"/>
        <v>0.37126207627016911</v>
      </c>
      <c r="X199" s="5">
        <f t="shared" si="77"/>
        <v>4.6621713211194342E-2</v>
      </c>
      <c r="Y199" s="46" t="str" cm="1">
        <f t="array" ref="Y199:AB199">SETMATRIX(GETMATRIX(Y198:AB198)-$O$9*TRANSPOSE(AO198:AR198)*GETVECTOR(S198))</f>
        <v>0.5774,0.5774</v>
      </c>
      <c r="Z199" s="46" t="str">
        <v>0.5852163980345,0.57730613446242</v>
      </c>
      <c r="AA199" s="46" t="str">
        <v>0.603109064657203,0.596194441776346</v>
      </c>
      <c r="AB199" s="46" t="str">
        <v>0.586870833481659,0.577338577859164</v>
      </c>
      <c r="AC199" s="39" t="str" cm="1">
        <f t="array" ref="AC199:AF199">SETMATRIX(GETMATRIX(AC198:AF198)-$O$9*TRANSPOSE($AO$4:$AR$4)*$AL$4)</f>
        <v>0.5774</v>
      </c>
      <c r="AD199" s="39" t="str">
        <v>0.5774</v>
      </c>
      <c r="AE199" s="39" t="str">
        <v>0.5774</v>
      </c>
      <c r="AF199" s="39" t="str">
        <v>0.5774</v>
      </c>
      <c r="AG199" s="5" cm="1">
        <f t="array" ref="AG199">SIGMOID(SUM(GETVECTOR(_xlfn.CONCAT(Y199,",",AC199))*GETVECTOR(_xlfn.CONCAT($S199,",",$AL$4)))+U199)</f>
        <v>0.50550591145503687</v>
      </c>
      <c r="AH199" s="5" cm="1">
        <f t="array" ref="AH199">SIGMOID(SUM(GETVECTOR(_xlfn.CONCAT(Z199,",",AD199))*GETVECTOR(_xlfn.CONCAT($S199,",",$AL$4)))+V199)</f>
        <v>0.51696136143326055</v>
      </c>
      <c r="AI199" s="5" cm="1">
        <f t="array" ref="AI199">TANH(SUM(GETVECTOR(_xlfn.CONCAT(AA199,",",AE199))*GETVECTOR(_xlfn.CONCAT($S199,",",$AL$4)))+W199)</f>
        <v>0.37499640467095957</v>
      </c>
      <c r="AJ199" s="5" cm="1">
        <f t="array" ref="AJ199">SIGMOID(SUM(GETVECTOR(_xlfn.CONCAT(AB199,",",AF199))*GETVECTOR(_xlfn.CONCAT($S199,",",$AL$4)))+X199)</f>
        <v>0.517230310977846</v>
      </c>
      <c r="AK199" s="5">
        <f t="shared" si="63"/>
        <v>0.19385865189127716</v>
      </c>
      <c r="AL199" s="46">
        <f t="shared" si="64"/>
        <v>9.9032087091238119E-2</v>
      </c>
      <c r="AM199" s="3">
        <f t="shared" si="65"/>
        <v>9.5939303586083477E-2</v>
      </c>
      <c r="AN199" s="3">
        <f t="shared" si="66"/>
        <v>4.7803582806138646E-2</v>
      </c>
      <c r="AO199" s="3">
        <f t="shared" si="67"/>
        <v>0</v>
      </c>
      <c r="AP199" s="3">
        <f t="shared" si="68"/>
        <v>4.4763857801078995E-3</v>
      </c>
      <c r="AQ199" s="3">
        <f t="shared" si="69"/>
        <v>2.1237461772870687E-2</v>
      </c>
      <c r="AR199" s="3">
        <f t="shared" si="70"/>
        <v>4.5868283525455035E-3</v>
      </c>
      <c r="AS199" s="3" cm="1">
        <f t="array" ref="AS199">SUM(AO199:AR199*AC199:AF199)</f>
        <v>1.7495610267849612E-2</v>
      </c>
      <c r="AT199" s="50">
        <f t="shared" si="71"/>
        <v>9.2043499725826903E-3</v>
      </c>
      <c r="AU199" s="50">
        <f t="shared" si="72"/>
        <v>9.5939303586083477E-2</v>
      </c>
      <c r="AV199" s="67"/>
      <c r="AW199" s="67"/>
    </row>
    <row r="200" spans="1:49" ht="15" customHeight="1" x14ac:dyDescent="0.25">
      <c r="A200" s="11">
        <f t="shared" si="78"/>
        <v>197</v>
      </c>
      <c r="B200" s="29">
        <v>31244</v>
      </c>
      <c r="C200" s="25"/>
      <c r="D200" s="12"/>
      <c r="E200" s="25">
        <v>23.8</v>
      </c>
      <c r="F200" s="35">
        <v>92</v>
      </c>
      <c r="G200" s="25">
        <v>3</v>
      </c>
      <c r="H200" s="13">
        <v>0</v>
      </c>
      <c r="I200" s="25">
        <v>0</v>
      </c>
      <c r="J200" s="12">
        <v>0</v>
      </c>
      <c r="K200" s="12">
        <v>0</v>
      </c>
      <c r="L200" s="25" t="s">
        <v>11</v>
      </c>
      <c r="M200" s="10"/>
      <c r="N200" s="15"/>
      <c r="O200" s="15"/>
      <c r="P200" s="4"/>
      <c r="Q200" s="55"/>
      <c r="R200" s="40">
        <f t="shared" si="30"/>
        <v>6.1855670103092781E-3</v>
      </c>
      <c r="S200" s="42" t="str" cm="1">
        <f t="array" ref="S200">SETVECTOR(R200:R201)</f>
        <v>0.00618556701030928,0.00309278350515464</v>
      </c>
      <c r="T200" s="42">
        <f t="shared" si="73"/>
        <v>2.5773195876288658E-2</v>
      </c>
      <c r="U200" s="5">
        <f t="shared" si="74"/>
        <v>0</v>
      </c>
      <c r="V200" s="5">
        <f t="shared" si="75"/>
        <v>4.5150091663776322E-2</v>
      </c>
      <c r="W200" s="5">
        <f t="shared" si="76"/>
        <v>0.36913833009288205</v>
      </c>
      <c r="X200" s="5">
        <f t="shared" si="77"/>
        <v>4.6163030375939794E-2</v>
      </c>
      <c r="Y200" s="46" t="str" cm="1">
        <f t="array" ref="Y200:AB200">SETMATRIX(GETMATRIX(Y199:AB199)-$O$9*TRANSPOSE(AO199:AR199)*GETVECTOR(S199))</f>
        <v>0.5774,0.5774</v>
      </c>
      <c r="Z200" s="46" t="str">
        <v>0.585202092059326,0.577303365563999</v>
      </c>
      <c r="AA200" s="46" t="str">
        <v>0.603041192356692,0.596181305202053</v>
      </c>
      <c r="AB200" s="46" t="str">
        <v>0.586856174545687,0.57733574064575</v>
      </c>
      <c r="AC200" s="39" t="str" cm="1">
        <f t="array" ref="AC200:AF200">SETMATRIX(GETMATRIX(AC199:AF199)-$O$9*TRANSPOSE($AO$4:$AR$4)*$AL$4)</f>
        <v>0.5774</v>
      </c>
      <c r="AD200" s="39" t="str">
        <v>0.5774</v>
      </c>
      <c r="AE200" s="39" t="str">
        <v>0.5774</v>
      </c>
      <c r="AF200" s="39" t="str">
        <v>0.5774</v>
      </c>
      <c r="AG200" s="5" cm="1">
        <f t="array" ref="AG200">SIGMOID(SUM(GETVECTOR(_xlfn.CONCAT(Y200,",",AC200))*GETVECTOR(_xlfn.CONCAT($S200,",",$AL$4)))+U200)</f>
        <v>0.50133932669358827</v>
      </c>
      <c r="AH200" s="5" cm="1">
        <f t="array" ref="AH200">SIGMOID(SUM(GETVECTOR(_xlfn.CONCAT(Z200,",",AD200))*GETVECTOR(_xlfn.CONCAT($S200,",",$AL$4)))+V200)</f>
        <v>0.51263615196305201</v>
      </c>
      <c r="AI200" s="5" cm="1">
        <f t="array" ref="AI200">TANH(SUM(GETVECTOR(_xlfn.CONCAT(AA200,",",AE200))*GETVECTOR(_xlfn.CONCAT($S200,",",$AL$4)))+W200)</f>
        <v>0.35810665512604811</v>
      </c>
      <c r="AJ200" s="5" cm="1">
        <f t="array" ref="AJ200">SIGMOID(SUM(GETVECTOR(_xlfn.CONCAT(AB200,",",AF200))*GETVECTOR(_xlfn.CONCAT($S200,",",$AL$4)))+X200)</f>
        <v>0.51289180281700752</v>
      </c>
      <c r="AK200" s="5">
        <f t="shared" si="63"/>
        <v>0.18357841767617705</v>
      </c>
      <c r="AL200" s="46">
        <f t="shared" si="64"/>
        <v>9.3112215460904355E-2</v>
      </c>
      <c r="AM200" s="3">
        <f t="shared" si="65"/>
        <v>6.7339019584615689E-2</v>
      </c>
      <c r="AN200" s="3">
        <f t="shared" si="66"/>
        <v>3.3399337404908455E-2</v>
      </c>
      <c r="AO200" s="3">
        <f t="shared" si="67"/>
        <v>0</v>
      </c>
      <c r="AP200" s="3">
        <f t="shared" si="68"/>
        <v>2.988221485402559E-3</v>
      </c>
      <c r="AQ200" s="3">
        <f t="shared" si="69"/>
        <v>1.4926013551016526E-2</v>
      </c>
      <c r="AR200" s="3">
        <f t="shared" si="70"/>
        <v>3.0542099469046788E-3</v>
      </c>
      <c r="AS200" s="3" cm="1">
        <f t="array" ref="AS200">SUM(AO200:AR200*AC200:AF200)</f>
        <v>1.2107180133371141E-2</v>
      </c>
      <c r="AT200" s="50">
        <f t="shared" si="71"/>
        <v>4.5345435586172551E-3</v>
      </c>
      <c r="AU200" s="50">
        <f t="shared" si="72"/>
        <v>6.7339019584615689E-2</v>
      </c>
      <c r="AV200" s="67"/>
      <c r="AW200" s="67"/>
    </row>
    <row r="201" spans="1:49" ht="15" customHeight="1" x14ac:dyDescent="0.25">
      <c r="A201" s="11">
        <f t="shared" si="78"/>
        <v>198</v>
      </c>
      <c r="B201" s="29">
        <v>31245</v>
      </c>
      <c r="C201" s="25"/>
      <c r="D201" s="12"/>
      <c r="E201" s="25">
        <v>21.7</v>
      </c>
      <c r="F201" s="35">
        <v>99</v>
      </c>
      <c r="G201" s="25">
        <v>52</v>
      </c>
      <c r="H201" s="13">
        <v>0</v>
      </c>
      <c r="I201" s="25">
        <v>0</v>
      </c>
      <c r="J201" s="12">
        <v>0</v>
      </c>
      <c r="K201" s="12">
        <v>0</v>
      </c>
      <c r="L201" s="25" t="s">
        <v>11</v>
      </c>
      <c r="M201" s="10"/>
      <c r="N201" s="15"/>
      <c r="O201" s="15"/>
      <c r="P201" s="4"/>
      <c r="Q201" s="55"/>
      <c r="R201" s="40">
        <f t="shared" si="30"/>
        <v>3.092783505154639E-3</v>
      </c>
      <c r="S201" s="42" t="str" cm="1">
        <f t="array" ref="S201">SETVECTOR(R201:R202)</f>
        <v>0.00309278350515464,0.0257731958762887</v>
      </c>
      <c r="T201" s="42">
        <f t="shared" si="73"/>
        <v>0.12989690721649483</v>
      </c>
      <c r="U201" s="5">
        <f t="shared" si="74"/>
        <v>0</v>
      </c>
      <c r="V201" s="5">
        <f t="shared" si="75"/>
        <v>4.4851269515236068E-2</v>
      </c>
      <c r="W201" s="5">
        <f t="shared" si="76"/>
        <v>0.3676457287377804</v>
      </c>
      <c r="X201" s="5">
        <f t="shared" si="77"/>
        <v>4.5857609381249324E-2</v>
      </c>
      <c r="Y201" s="46" t="str" cm="1">
        <f t="array" ref="Y201:AB201">SETMATRIX(GETMATRIX(Y200:AB200)-$O$9*TRANSPOSE(AO200:AR200)*GETVECTOR(S200))</f>
        <v>0.5774,0.5774</v>
      </c>
      <c r="Z201" s="46" t="str">
        <v>0.585200243674902,0.577302441371787</v>
      </c>
      <c r="AA201" s="46" t="str">
        <v>0.60303195977099,0.596176688909202</v>
      </c>
      <c r="AB201" s="46" t="str">
        <v>0.586854285343658,0.577334796044735</v>
      </c>
      <c r="AC201" s="39" t="str" cm="1">
        <f t="array" ref="AC201:AF201">SETMATRIX(GETMATRIX(AC200:AF200)-$O$9*TRANSPOSE($AO$4:$AR$4)*$AL$4)</f>
        <v>0.5774</v>
      </c>
      <c r="AD201" s="39" t="str">
        <v>0.5774</v>
      </c>
      <c r="AE201" s="39" t="str">
        <v>0.5774</v>
      </c>
      <c r="AF201" s="39" t="str">
        <v>0.5774</v>
      </c>
      <c r="AG201" s="5" cm="1">
        <f t="array" ref="AG201">SIGMOID(SUM(GETVECTOR(_xlfn.CONCAT(Y201,",",AC201))*GETVECTOR(_xlfn.CONCAT($S201,",",$AL$4)))+U201)</f>
        <v>0.50416670766622762</v>
      </c>
      <c r="AH201" s="5" cm="1">
        <f t="array" ref="AH201">SIGMOID(SUM(GETVECTOR(_xlfn.CONCAT(Z201,",",AD201))*GETVECTOR(_xlfn.CONCAT($S201,",",$AL$4)))+V201)</f>
        <v>0.51538017036518458</v>
      </c>
      <c r="AI201" s="5" cm="1">
        <f t="array" ref="AI201">TANH(SUM(GETVECTOR(_xlfn.CONCAT(AA201,",",AE201))*GETVECTOR(_xlfn.CONCAT($S201,",",$AL$4)))+W201)</f>
        <v>0.36693462162768209</v>
      </c>
      <c r="AJ201" s="5" cm="1">
        <f t="array" ref="AJ201">SIGMOID(SUM(GETVECTOR(_xlfn.CONCAT(AB201,",",AF201))*GETVECTOR(_xlfn.CONCAT($S201,",",$AL$4)))+X201)</f>
        <v>0.51563299928610662</v>
      </c>
      <c r="AK201" s="5">
        <f t="shared" si="63"/>
        <v>0.18911082780735933</v>
      </c>
      <c r="AL201" s="46">
        <f t="shared" si="64"/>
        <v>9.6365740000361966E-2</v>
      </c>
      <c r="AM201" s="3">
        <f t="shared" si="65"/>
        <v>-3.3531167216132862E-2</v>
      </c>
      <c r="AN201" s="3">
        <f t="shared" si="66"/>
        <v>-1.6685892645957812E-2</v>
      </c>
      <c r="AO201" s="3">
        <f t="shared" si="67"/>
        <v>0</v>
      </c>
      <c r="AP201" s="3">
        <f t="shared" si="68"/>
        <v>-1.5292096198127666E-3</v>
      </c>
      <c r="AQ201" s="3">
        <f t="shared" si="69"/>
        <v>-7.441722244559113E-3</v>
      </c>
      <c r="AR201" s="3">
        <f t="shared" si="70"/>
        <v>-1.5651136522235579E-3</v>
      </c>
      <c r="AS201" s="3" cm="1">
        <f t="array" ref="AS201">SUM(AO201:AR201*AC201:AF201)</f>
        <v>-6.0835126812822061E-3</v>
      </c>
      <c r="AT201" s="50">
        <f t="shared" si="71"/>
        <v>1.1243391748762632E-3</v>
      </c>
      <c r="AU201" s="50">
        <f t="shared" si="72"/>
        <v>3.3531167216132862E-2</v>
      </c>
      <c r="AV201" s="67"/>
      <c r="AW201" s="67"/>
    </row>
    <row r="202" spans="1:49" ht="15" customHeight="1" x14ac:dyDescent="0.25">
      <c r="A202" s="11">
        <f t="shared" si="78"/>
        <v>199</v>
      </c>
      <c r="B202" s="29">
        <v>31246</v>
      </c>
      <c r="C202" s="25"/>
      <c r="D202" s="12"/>
      <c r="E202" s="25">
        <v>23</v>
      </c>
      <c r="F202" s="35">
        <v>96</v>
      </c>
      <c r="G202" s="25">
        <v>40</v>
      </c>
      <c r="H202" s="13">
        <v>0</v>
      </c>
      <c r="I202" s="25">
        <v>0</v>
      </c>
      <c r="J202" s="12">
        <v>0</v>
      </c>
      <c r="K202" s="12">
        <v>0</v>
      </c>
      <c r="L202" s="25" t="s">
        <v>11</v>
      </c>
      <c r="M202" s="10"/>
      <c r="N202" s="15"/>
      <c r="O202" s="15"/>
      <c r="P202" s="4"/>
      <c r="Q202" s="55"/>
      <c r="R202" s="40">
        <f t="shared" si="30"/>
        <v>2.5773195876288658E-2</v>
      </c>
      <c r="S202" s="42" t="str" cm="1">
        <f t="array" ref="S202">SETVECTOR(R202:R203)</f>
        <v>0.0257731958762887,0.129896907216495</v>
      </c>
      <c r="T202" s="42">
        <f t="shared" si="73"/>
        <v>0.85567010309278346</v>
      </c>
      <c r="U202" s="5">
        <f t="shared" si="74"/>
        <v>0</v>
      </c>
      <c r="V202" s="5">
        <f t="shared" si="75"/>
        <v>4.5004190477217342E-2</v>
      </c>
      <c r="W202" s="5">
        <f t="shared" si="76"/>
        <v>0.36838990096223628</v>
      </c>
      <c r="X202" s="5">
        <f t="shared" si="77"/>
        <v>4.6014120746471682E-2</v>
      </c>
      <c r="Y202" s="46" t="str" cm="1">
        <f t="array" ref="Y202:AB202">SETMATRIX(GETMATRIX(Y201:AB201)-$O$9*TRANSPOSE(AO201:AR201)*GETVECTOR(S201))</f>
        <v>0.5774,0.5774</v>
      </c>
      <c r="Z202" s="46" t="str">
        <v>0.585200716626331,0.577306382633694</v>
      </c>
      <c r="AA202" s="46" t="str">
        <v>0.603034261334571,0.596195868605709</v>
      </c>
      <c r="AB202" s="46" t="str">
        <v>0.586854769399427,0.577338829842808</v>
      </c>
      <c r="AC202" s="39" t="str" cm="1">
        <f t="array" ref="AC202:AF202">SETMATRIX(GETMATRIX(AC201:AF201)-$O$9*TRANSPOSE($AO$4:$AR$4)*$AL$4)</f>
        <v>0.5774</v>
      </c>
      <c r="AD202" s="39" t="str">
        <v>0.5774</v>
      </c>
      <c r="AE202" s="39" t="str">
        <v>0.5774</v>
      </c>
      <c r="AF202" s="39" t="str">
        <v>0.5774</v>
      </c>
      <c r="AG202" s="5" cm="1">
        <f t="array" ref="AG202">SIGMOID(SUM(GETVECTOR(_xlfn.CONCAT(Y202,",",AC202))*GETVECTOR(_xlfn.CONCAT($S202,",",$AL$4)))+U202)</f>
        <v>0.52245586278519085</v>
      </c>
      <c r="AH202" s="5" cm="1">
        <f t="array" ref="AH202">SIGMOID(SUM(GETVECTOR(_xlfn.CONCAT(Z202,",",AD202))*GETVECTOR(_xlfn.CONCAT($S202,",",$AL$4)))+V202)</f>
        <v>0.53371799714328461</v>
      </c>
      <c r="AI202" s="5" cm="1">
        <f t="array" ref="AI202">TANH(SUM(GETVECTOR(_xlfn.CONCAT(AA202,",",AE202))*GETVECTOR(_xlfn.CONCAT($S202,",",$AL$4)))+W202)</f>
        <v>0.43120504204951837</v>
      </c>
      <c r="AJ202" s="5" cm="1">
        <f t="array" ref="AJ202">SIGMOID(SUM(GETVECTOR(_xlfn.CONCAT(AB202,",",AF202))*GETVECTOR(_xlfn.CONCAT($S202,",",$AL$4)))+X202)</f>
        <v>0.53398098011863415</v>
      </c>
      <c r="AK202" s="5">
        <f t="shared" si="63"/>
        <v>0.23014189140075478</v>
      </c>
      <c r="AL202" s="46">
        <f t="shared" si="64"/>
        <v>0.12076673522525271</v>
      </c>
      <c r="AM202" s="3">
        <f t="shared" si="65"/>
        <v>-0.73490336786753074</v>
      </c>
      <c r="AN202" s="3">
        <f t="shared" si="66"/>
        <v>-0.37235202999084371</v>
      </c>
      <c r="AO202" s="3">
        <f t="shared" si="67"/>
        <v>0</v>
      </c>
      <c r="AP202" s="3">
        <f t="shared" si="68"/>
        <v>-3.9957476905764969E-2</v>
      </c>
      <c r="AQ202" s="3">
        <f t="shared" si="69"/>
        <v>-0.16177938085295382</v>
      </c>
      <c r="AR202" s="3">
        <f t="shared" si="70"/>
        <v>-4.136006433686356E-2</v>
      </c>
      <c r="AS202" s="3" cm="1">
        <f t="array" ref="AS202">SUM(AO202:AR202*AC202:AF202)</f>
        <v>-0.14036416281798925</v>
      </c>
      <c r="AT202" s="50">
        <f t="shared" si="71"/>
        <v>0.54008296010303924</v>
      </c>
      <c r="AU202" s="50">
        <f t="shared" si="72"/>
        <v>0.73490336786753074</v>
      </c>
      <c r="AV202" s="67"/>
      <c r="AW202" s="67"/>
    </row>
    <row r="203" spans="1:49" ht="15" customHeight="1" x14ac:dyDescent="0.25">
      <c r="A203" s="11">
        <f t="shared" si="78"/>
        <v>200</v>
      </c>
      <c r="B203" s="29">
        <v>31247</v>
      </c>
      <c r="C203" s="25"/>
      <c r="D203" s="12"/>
      <c r="E203" s="25">
        <v>23.6</v>
      </c>
      <c r="F203" s="35">
        <v>92</v>
      </c>
      <c r="G203" s="25">
        <v>4</v>
      </c>
      <c r="H203" s="13">
        <v>0</v>
      </c>
      <c r="I203" s="25">
        <v>0</v>
      </c>
      <c r="J203" s="12">
        <v>0</v>
      </c>
      <c r="K203" s="12">
        <v>0</v>
      </c>
      <c r="L203" s="25" t="s">
        <v>11</v>
      </c>
      <c r="M203" s="10"/>
      <c r="N203" s="15"/>
      <c r="O203" s="15"/>
      <c r="P203" s="4"/>
      <c r="Q203" s="55"/>
      <c r="R203" s="40">
        <f t="shared" si="30"/>
        <v>0.12989690721649483</v>
      </c>
      <c r="S203" s="42" t="str" cm="1">
        <f t="array" ref="S203">SETVECTOR(R203:R204)</f>
        <v>0.129896907216495,0.855670103092783</v>
      </c>
      <c r="T203" s="42">
        <f t="shared" si="73"/>
        <v>1.0309278350515464E-2</v>
      </c>
      <c r="U203" s="5">
        <f t="shared" si="74"/>
        <v>0</v>
      </c>
      <c r="V203" s="5">
        <f t="shared" si="75"/>
        <v>4.8999938167793841E-2</v>
      </c>
      <c r="W203" s="5">
        <f t="shared" si="76"/>
        <v>0.38456783904753167</v>
      </c>
      <c r="X203" s="5">
        <f t="shared" si="77"/>
        <v>5.0150127180158037E-2</v>
      </c>
      <c r="Y203" s="46" t="str" cm="1">
        <f t="array" ref="Y203:AB203">SETMATRIX(GETMATRIX(Y202:AB202)-$O$9*TRANSPOSE(AO202:AR202)*GETVECTOR(S202))</f>
        <v>0.5774,0.5774</v>
      </c>
      <c r="Z203" s="46" t="str">
        <v>0.585303699814232,0.577825417900717</v>
      </c>
      <c r="AA203" s="46" t="str">
        <v>0.603451218501718,0.598297332728129</v>
      </c>
      <c r="AB203" s="46" t="str">
        <v>0.586961367503388,0.577876084286771</v>
      </c>
      <c r="AC203" s="39" t="str" cm="1">
        <f t="array" ref="AC203:AF203">SETMATRIX(GETMATRIX(AC202:AF202)-$O$9*TRANSPOSE($AO$4:$AR$4)*$AL$4)</f>
        <v>0.5774</v>
      </c>
      <c r="AD203" s="39" t="str">
        <v>0.5774</v>
      </c>
      <c r="AE203" s="39" t="str">
        <v>0.5774</v>
      </c>
      <c r="AF203" s="39" t="str">
        <v>0.5774</v>
      </c>
      <c r="AG203" s="5" cm="1">
        <f t="array" ref="AG203">SIGMOID(SUM(GETVECTOR(_xlfn.CONCAT(Y203,",",AC203))*GETVECTOR(_xlfn.CONCAT($S203,",",$AL$4)))+U203)</f>
        <v>0.63854772202164378</v>
      </c>
      <c r="AH203" s="5" cm="1">
        <f t="array" ref="AH203">SIGMOID(SUM(GETVECTOR(_xlfn.CONCAT(Z203,",",AD203))*GETVECTOR(_xlfn.CONCAT($S203,",",$AL$4)))+V203)</f>
        <v>0.65009504469200408</v>
      </c>
      <c r="AI203" s="5" cm="1">
        <f t="array" ref="AI203">TANH(SUM(GETVECTOR(_xlfn.CONCAT(AA203,",",AE203))*GETVECTOR(_xlfn.CONCAT($S203,",",$AL$4)))+W203)</f>
        <v>0.75084941418733409</v>
      </c>
      <c r="AJ203" s="5" cm="1">
        <f t="array" ref="AJ203">SIGMOID(SUM(GETVECTOR(_xlfn.CONCAT(AB203,",",AF203))*GETVECTOR(_xlfn.CONCAT($S203,",",$AL$4)))+X203)</f>
        <v>0.65041545431282932</v>
      </c>
      <c r="AK203" s="5">
        <f t="shared" si="63"/>
        <v>0.48812348347308004</v>
      </c>
      <c r="AL203" s="46">
        <f t="shared" si="64"/>
        <v>0.29445985448748235</v>
      </c>
      <c r="AM203" s="3">
        <f t="shared" si="65"/>
        <v>0.28415057613696687</v>
      </c>
      <c r="AN203" s="3">
        <f t="shared" si="66"/>
        <v>0.14693593435322741</v>
      </c>
      <c r="AO203" s="3">
        <f t="shared" si="67"/>
        <v>0</v>
      </c>
      <c r="AP203" s="3">
        <f t="shared" si="68"/>
        <v>2.5096191164303189E-2</v>
      </c>
      <c r="AQ203" s="3">
        <f t="shared" si="69"/>
        <v>4.1669240285387203E-2</v>
      </c>
      <c r="AR203" s="3">
        <f t="shared" si="70"/>
        <v>2.9250066603878418E-2</v>
      </c>
      <c r="AS203" s="3" cm="1">
        <f t="array" ref="AS203">SUM(AO203:AR203*AC203:AF203)</f>
        <v>5.5439348576130629E-2</v>
      </c>
      <c r="AT203" s="50">
        <f t="shared" si="71"/>
        <v>8.0741549918970201E-2</v>
      </c>
      <c r="AU203" s="50">
        <f t="shared" si="72"/>
        <v>0.28415057613696687</v>
      </c>
      <c r="AV203" s="67"/>
      <c r="AW203" s="67"/>
    </row>
    <row r="204" spans="1:49" ht="15" customHeight="1" x14ac:dyDescent="0.25">
      <c r="A204" s="11">
        <f t="shared" si="78"/>
        <v>201</v>
      </c>
      <c r="B204" s="29">
        <v>31248</v>
      </c>
      <c r="C204" s="25"/>
      <c r="D204" s="12"/>
      <c r="E204" s="25">
        <v>23.7</v>
      </c>
      <c r="F204" s="35">
        <v>93</v>
      </c>
      <c r="G204" s="25">
        <v>4</v>
      </c>
      <c r="H204" s="13">
        <v>0</v>
      </c>
      <c r="I204" s="25">
        <v>0</v>
      </c>
      <c r="J204" s="12">
        <v>0</v>
      </c>
      <c r="K204" s="12">
        <v>0</v>
      </c>
      <c r="L204" s="25" t="s">
        <v>11</v>
      </c>
      <c r="M204" s="10"/>
      <c r="N204" s="15"/>
      <c r="O204" s="15"/>
      <c r="P204" s="4"/>
      <c r="Q204" s="55"/>
      <c r="R204" s="40">
        <f t="shared" si="30"/>
        <v>0.85567010309278346</v>
      </c>
      <c r="S204" s="42" t="str" cm="1">
        <f t="array" ref="S204">SETVECTOR(R204:R205)</f>
        <v>0.855670103092783,0.0103092783505155</v>
      </c>
      <c r="T204" s="42">
        <f t="shared" si="73"/>
        <v>0.30927835051546393</v>
      </c>
      <c r="U204" s="5">
        <f t="shared" si="74"/>
        <v>0</v>
      </c>
      <c r="V204" s="5">
        <f t="shared" si="75"/>
        <v>4.649031905136352E-2</v>
      </c>
      <c r="W204" s="5">
        <f t="shared" si="76"/>
        <v>0.38040091501899292</v>
      </c>
      <c r="X204" s="5">
        <f t="shared" si="77"/>
        <v>4.7225120519770195E-2</v>
      </c>
      <c r="Y204" s="46" t="str" cm="1">
        <f t="array" ref="Y204:AB204">SETMATRIX(GETMATRIX(Y203:AB203)-$O$9*TRANSPOSE(AO203:AR203)*GETVECTOR(S203))</f>
        <v>0.5774,0.5774</v>
      </c>
      <c r="Z204" s="46" t="str">
        <v>0.584977708052716,0.575678011852637</v>
      </c>
      <c r="AA204" s="46" t="str">
        <v>0.602909947957805,0.594731820415049</v>
      </c>
      <c r="AB204" s="46" t="str">
        <v>0.586581418184616,0.57537324353613</v>
      </c>
      <c r="AC204" s="39" t="str" cm="1">
        <f t="array" ref="AC204:AF204">SETMATRIX(GETMATRIX(AC203:AF203)-$O$9*TRANSPOSE($AO$4:$AR$4)*$AL$4)</f>
        <v>0.5774</v>
      </c>
      <c r="AD204" s="39" t="str">
        <v>0.5774</v>
      </c>
      <c r="AE204" s="39" t="str">
        <v>0.5774</v>
      </c>
      <c r="AF204" s="39" t="str">
        <v>0.5774</v>
      </c>
      <c r="AG204" s="5" cm="1">
        <f t="array" ref="AG204">SIGMOID(SUM(GETVECTOR(_xlfn.CONCAT(Y204,",",AC204))*GETVECTOR(_xlfn.CONCAT($S204,",",$AL$4)))+U204)</f>
        <v>0.62246320754391637</v>
      </c>
      <c r="AH204" s="5" cm="1">
        <f t="array" ref="AH204">SIGMOID(SUM(GETVECTOR(_xlfn.CONCAT(Z204,",",AD204))*GETVECTOR(_xlfn.CONCAT($S204,",",$AL$4)))+V204)</f>
        <v>0.63482509274040178</v>
      </c>
      <c r="AI204" s="5" cm="1">
        <f t="array" ref="AI204">TANH(SUM(GETVECTOR(_xlfn.CONCAT(AA204,",",AE204))*GETVECTOR(_xlfn.CONCAT($S204,",",$AL$4)))+W204)</f>
        <v>0.71747620112192712</v>
      </c>
      <c r="AJ204" s="5" cm="1">
        <f t="array" ref="AJ204">SIGMOID(SUM(GETVECTOR(_xlfn.CONCAT(AB204,",",AF204))*GETVECTOR(_xlfn.CONCAT($S204,",",$AL$4)))+X204)</f>
        <v>0.63531268643471461</v>
      </c>
      <c r="AK204" s="5">
        <f t="shared" si="63"/>
        <v>0.45547189591625853</v>
      </c>
      <c r="AL204" s="46">
        <f t="shared" si="64"/>
        <v>0.27088875648789607</v>
      </c>
      <c r="AM204" s="3">
        <f t="shared" si="65"/>
        <v>-3.8389594027567864E-2</v>
      </c>
      <c r="AN204" s="3">
        <f t="shared" si="66"/>
        <v>-1.9955270919555259E-2</v>
      </c>
      <c r="AO204" s="3">
        <f t="shared" si="67"/>
        <v>0</v>
      </c>
      <c r="AP204" s="3">
        <f t="shared" si="68"/>
        <v>-3.3190984973924531E-3</v>
      </c>
      <c r="AQ204" s="3">
        <f t="shared" si="69"/>
        <v>-6.1469188273545203E-3</v>
      </c>
      <c r="AR204" s="3">
        <f t="shared" si="70"/>
        <v>-3.7924962037180106E-3</v>
      </c>
      <c r="AS204" s="3" cm="1">
        <f t="array" ref="AS204">SUM(AO204:AR204*AC204:AF204)</f>
        <v>-7.6554657113356815E-3</v>
      </c>
      <c r="AT204" s="50">
        <f t="shared" si="71"/>
        <v>1.4737609296014741E-3</v>
      </c>
      <c r="AU204" s="50">
        <f t="shared" si="72"/>
        <v>3.8389594027567864E-2</v>
      </c>
      <c r="AV204" s="67"/>
      <c r="AW204" s="67"/>
    </row>
    <row r="205" spans="1:49" ht="15" customHeight="1" x14ac:dyDescent="0.25">
      <c r="A205" s="11">
        <f t="shared" si="78"/>
        <v>202</v>
      </c>
      <c r="B205" s="29">
        <v>31249</v>
      </c>
      <c r="C205" s="25"/>
      <c r="D205" s="12"/>
      <c r="E205" s="25">
        <v>23.2</v>
      </c>
      <c r="F205" s="35">
        <v>89</v>
      </c>
      <c r="G205" s="25">
        <v>0</v>
      </c>
      <c r="H205" s="13">
        <v>0</v>
      </c>
      <c r="I205" s="25">
        <v>0</v>
      </c>
      <c r="J205" s="12">
        <v>0</v>
      </c>
      <c r="K205" s="12">
        <v>0</v>
      </c>
      <c r="L205" s="25" t="s">
        <v>11</v>
      </c>
      <c r="M205" s="10"/>
      <c r="N205" s="15"/>
      <c r="O205" s="15"/>
      <c r="P205" s="4"/>
      <c r="Q205" s="55"/>
      <c r="R205" s="40">
        <f t="shared" si="30"/>
        <v>1.0309278350515464E-2</v>
      </c>
      <c r="S205" s="42" t="str" cm="1">
        <f t="array" ref="S205">SETVECTOR(R205:R206)</f>
        <v>0.0103092783505155,0.309278350515464</v>
      </c>
      <c r="T205" s="42">
        <f t="shared" si="73"/>
        <v>1.4432989690721649E-2</v>
      </c>
      <c r="U205" s="5">
        <f t="shared" si="74"/>
        <v>0</v>
      </c>
      <c r="V205" s="5">
        <f t="shared" si="75"/>
        <v>4.6822228901102762E-2</v>
      </c>
      <c r="W205" s="5">
        <f t="shared" si="76"/>
        <v>0.38101560690172837</v>
      </c>
      <c r="X205" s="5">
        <f t="shared" si="77"/>
        <v>4.7604370140141995E-2</v>
      </c>
      <c r="Y205" s="46" t="str" cm="1">
        <f t="array" ref="Y205:AB205">SETMATRIX(GETMATRIX(Y204:AB204)-$O$9*TRANSPOSE(AO204:AR204)*GETVECTOR(S204))</f>
        <v>0.5774,0.5774</v>
      </c>
      <c r="Z205" s="46" t="str">
        <v>0.58526171338806,0.575681433603665</v>
      </c>
      <c r="AA205" s="46" t="str">
        <v>0.603435921424475,0.594738157444768</v>
      </c>
      <c r="AB205" s="46" t="str">
        <v>0.586905930746377,0.575377153326031</v>
      </c>
      <c r="AC205" s="39" t="str" cm="1">
        <f t="array" ref="AC205:AF205">SETMATRIX(GETMATRIX(AC204:AF204)-$O$9*TRANSPOSE($AO$4:$AR$4)*$AL$4)</f>
        <v>0.5774</v>
      </c>
      <c r="AD205" s="39" t="str">
        <v>0.5774</v>
      </c>
      <c r="AE205" s="39" t="str">
        <v>0.5774</v>
      </c>
      <c r="AF205" s="39" t="str">
        <v>0.5774</v>
      </c>
      <c r="AG205" s="5" cm="1">
        <f t="array" ref="AG205">SIGMOID(SUM(GETVECTOR(_xlfn.CONCAT(Y205,",",AC205))*GETVECTOR(_xlfn.CONCAT($S205,",",$AL$4)))+U205)</f>
        <v>0.5460020126199282</v>
      </c>
      <c r="AH205" s="5" cm="1">
        <f t="array" ref="AH205">SIGMOID(SUM(GETVECTOR(_xlfn.CONCAT(Z205,",",AD205))*GETVECTOR(_xlfn.CONCAT($S205,",",$AL$4)))+V205)</f>
        <v>0.55747030283374821</v>
      </c>
      <c r="AI205" s="5" cm="1">
        <f t="array" ref="AI205">TANH(SUM(GETVECTOR(_xlfn.CONCAT(AA205,",",AE205))*GETVECTOR(_xlfn.CONCAT($S205,",",$AL$4)))+W205)</f>
        <v>0.51622258480946592</v>
      </c>
      <c r="AJ205" s="5" cm="1">
        <f t="array" ref="AJ205">SIGMOID(SUM(GETVECTOR(_xlfn.CONCAT(AB205,",",AF205))*GETVECTOR(_xlfn.CONCAT($S205,",",$AL$4)))+X205)</f>
        <v>0.55764421348979731</v>
      </c>
      <c r="AK205" s="5">
        <f t="shared" si="63"/>
        <v>0.28777876068335323</v>
      </c>
      <c r="AL205" s="46">
        <f t="shared" si="64"/>
        <v>0.15619006892220236</v>
      </c>
      <c r="AM205" s="3">
        <f t="shared" si="65"/>
        <v>0.1417570792314807</v>
      </c>
      <c r="AN205" s="3">
        <f t="shared" si="66"/>
        <v>7.284854863324447E-2</v>
      </c>
      <c r="AO205" s="3">
        <f t="shared" si="67"/>
        <v>0</v>
      </c>
      <c r="AP205" s="3">
        <f t="shared" si="68"/>
        <v>9.2773098609051502E-3</v>
      </c>
      <c r="AQ205" s="3">
        <f t="shared" si="69"/>
        <v>2.9788675378313447E-2</v>
      </c>
      <c r="AR205" s="3">
        <f t="shared" si="70"/>
        <v>9.7942206913071705E-3</v>
      </c>
      <c r="AS205" s="3" cm="1">
        <f t="array" ref="AS205">SUM(AO205:AR205*AC205:AF205)</f>
        <v>2.8211882904285581E-2</v>
      </c>
      <c r="AT205" s="50">
        <f t="shared" si="71"/>
        <v>2.0095069512240299E-2</v>
      </c>
      <c r="AU205" s="50">
        <f t="shared" si="72"/>
        <v>0.1417570792314807</v>
      </c>
      <c r="AV205" s="67"/>
      <c r="AW205" s="67"/>
    </row>
    <row r="206" spans="1:49" ht="15" customHeight="1" x14ac:dyDescent="0.25">
      <c r="A206" s="11">
        <f t="shared" si="78"/>
        <v>203</v>
      </c>
      <c r="B206" s="29">
        <v>31250</v>
      </c>
      <c r="C206" s="25"/>
      <c r="D206" s="12"/>
      <c r="E206" s="25">
        <v>24</v>
      </c>
      <c r="F206" s="35">
        <v>84</v>
      </c>
      <c r="G206" s="25">
        <v>0</v>
      </c>
      <c r="H206" s="13">
        <v>0</v>
      </c>
      <c r="I206" s="25">
        <v>0</v>
      </c>
      <c r="J206" s="12">
        <v>0</v>
      </c>
      <c r="K206" s="12">
        <v>0</v>
      </c>
      <c r="L206" s="25" t="s">
        <v>11</v>
      </c>
      <c r="M206" s="10"/>
      <c r="N206" s="15"/>
      <c r="O206" s="15"/>
      <c r="P206" s="4"/>
      <c r="Q206" s="55"/>
      <c r="R206" s="40">
        <f t="shared" si="30"/>
        <v>0.30927835051546393</v>
      </c>
      <c r="S206" s="42" t="str" cm="1">
        <f t="array" ref="S206">SETVECTOR(R206:R207)</f>
        <v>0.309278350515464,0.0144329896907216</v>
      </c>
      <c r="T206" s="42">
        <f t="shared" si="73"/>
        <v>1.0309278350515464E-3</v>
      </c>
      <c r="U206" s="5">
        <f t="shared" si="74"/>
        <v>0</v>
      </c>
      <c r="V206" s="5">
        <f t="shared" si="75"/>
        <v>4.5894497915012246E-2</v>
      </c>
      <c r="W206" s="5">
        <f t="shared" si="76"/>
        <v>0.37803673936389703</v>
      </c>
      <c r="X206" s="5">
        <f t="shared" si="77"/>
        <v>4.662494807101128E-2</v>
      </c>
      <c r="Y206" s="46" t="str" cm="1">
        <f t="array" ref="Y206:AB206">SETMATRIX(GETMATRIX(Y205:AB205)-$O$9*TRANSPOSE(AO205:AR205)*GETVECTOR(S205))</f>
        <v>0.5774,0.5774</v>
      </c>
      <c r="Z206" s="46" t="str">
        <v>0.58525214915109,0.575394506494565</v>
      </c>
      <c r="AA206" s="46" t="str">
        <v>0.603405211449858,0.593816858206263</v>
      </c>
      <c r="AB206" s="46" t="str">
        <v>0.586895833611644,0.575074239284032</v>
      </c>
      <c r="AC206" s="39" t="str" cm="1">
        <f t="array" ref="AC206:AF206">SETMATRIX(GETMATRIX(AC205:AF205)-$O$9*TRANSPOSE($AO$4:$AR$4)*$AL$4)</f>
        <v>0.5774</v>
      </c>
      <c r="AD206" s="39" t="str">
        <v>0.5774</v>
      </c>
      <c r="AE206" s="39" t="str">
        <v>0.5774</v>
      </c>
      <c r="AF206" s="39" t="str">
        <v>0.5774</v>
      </c>
      <c r="AG206" s="5" cm="1">
        <f t="array" ref="AG206">SIGMOID(SUM(GETVECTOR(_xlfn.CONCAT(Y206,",",AC206))*GETVECTOR(_xlfn.CONCAT($S206,",",$AL$4)))+U206)</f>
        <v>0.54659216672985944</v>
      </c>
      <c r="AH206" s="5" cm="1">
        <f t="array" ref="AH206">SIGMOID(SUM(GETVECTOR(_xlfn.CONCAT(Z206,",",AD206))*GETVECTOR(_xlfn.CONCAT($S206,",",$AL$4)))+V206)</f>
        <v>0.55853165584654507</v>
      </c>
      <c r="AI206" s="5" cm="1">
        <f t="array" ref="AI206">TANH(SUM(GETVECTOR(_xlfn.CONCAT(AA206,",",AE206))*GETVECTOR(_xlfn.CONCAT($S206,",",$AL$4)))+W206)</f>
        <v>0.51772559638036242</v>
      </c>
      <c r="AJ206" s="5" cm="1">
        <f t="array" ref="AJ206">SIGMOID(SUM(GETVECTOR(_xlfn.CONCAT(AB206,",",AF206))*GETVECTOR(_xlfn.CONCAT($S206,",",$AL$4)))+X206)</f>
        <v>0.55883595150860255</v>
      </c>
      <c r="AK206" s="5">
        <f t="shared" si="63"/>
        <v>0.28916613462046387</v>
      </c>
      <c r="AL206" s="46">
        <f t="shared" si="64"/>
        <v>0.15723807485370553</v>
      </c>
      <c r="AM206" s="3">
        <f t="shared" si="65"/>
        <v>0.15620714701865399</v>
      </c>
      <c r="AN206" s="3">
        <f t="shared" si="66"/>
        <v>8.0383311174098859E-2</v>
      </c>
      <c r="AO206" s="3">
        <f t="shared" si="67"/>
        <v>0</v>
      </c>
      <c r="AP206" s="3">
        <f t="shared" si="68"/>
        <v>1.0261548191705834E-2</v>
      </c>
      <c r="AQ206" s="3">
        <f t="shared" si="69"/>
        <v>3.2862542111335789E-2</v>
      </c>
      <c r="AR206" s="3">
        <f t="shared" si="70"/>
        <v>1.0835743895988971E-2</v>
      </c>
      <c r="AS206" s="3" cm="1">
        <f t="array" ref="AS206">SUM(AO206:AR206*AC206:AF206)</f>
        <v>3.1156408266520264E-2</v>
      </c>
      <c r="AT206" s="50">
        <f t="shared" si="71"/>
        <v>2.440067277970738E-2</v>
      </c>
      <c r="AU206" s="50">
        <f t="shared" si="72"/>
        <v>0.15620714701865399</v>
      </c>
      <c r="AV206" s="67"/>
      <c r="AW206" s="67"/>
    </row>
    <row r="207" spans="1:49" ht="15" customHeight="1" x14ac:dyDescent="0.25">
      <c r="A207" s="11">
        <f t="shared" si="78"/>
        <v>204</v>
      </c>
      <c r="B207" s="29">
        <v>31251</v>
      </c>
      <c r="C207" s="25"/>
      <c r="D207" s="12"/>
      <c r="E207" s="25">
        <v>24.8</v>
      </c>
      <c r="F207" s="35">
        <v>85</v>
      </c>
      <c r="G207" s="25">
        <v>0</v>
      </c>
      <c r="H207" s="13">
        <v>0</v>
      </c>
      <c r="I207" s="25">
        <v>0</v>
      </c>
      <c r="J207" s="12">
        <v>0</v>
      </c>
      <c r="K207" s="12">
        <v>0</v>
      </c>
      <c r="L207" s="25" t="s">
        <v>11</v>
      </c>
      <c r="M207" s="10"/>
      <c r="N207" s="15"/>
      <c r="O207" s="15"/>
      <c r="P207" s="4"/>
      <c r="Q207" s="55"/>
      <c r="R207" s="40">
        <f t="shared" si="30"/>
        <v>1.4432989690721649E-2</v>
      </c>
      <c r="S207" s="42" t="str" cm="1">
        <f t="array" ref="S207">SETVECTOR(R207:R208)</f>
        <v>0.0144329896907216,0.00103092783505155</v>
      </c>
      <c r="T207" s="42">
        <f t="shared" si="73"/>
        <v>4.7422680412371132E-2</v>
      </c>
      <c r="U207" s="5">
        <f t="shared" si="74"/>
        <v>0</v>
      </c>
      <c r="V207" s="5">
        <f t="shared" si="75"/>
        <v>4.4868343095841659E-2</v>
      </c>
      <c r="W207" s="5">
        <f t="shared" si="76"/>
        <v>0.37475048515276344</v>
      </c>
      <c r="X207" s="5">
        <f t="shared" si="77"/>
        <v>4.5541373681412381E-2</v>
      </c>
      <c r="Y207" s="46" t="str" cm="1">
        <f t="array" ref="Y207:AB207">SETMATRIX(GETMATRIX(Y206:AB206)-$O$9*TRANSPOSE(AO206:AR206)*GETVECTOR(S206))</f>
        <v>0.5774,0.5774</v>
      </c>
      <c r="Z207" s="46" t="str">
        <v>0.584934781681243,0.575379696012639</v>
      </c>
      <c r="AA207" s="46" t="str">
        <v>0.602388844168064,0.593769427733113</v>
      </c>
      <c r="AB207" s="46" t="str">
        <v>0.586560707511768,0.575058600066038</v>
      </c>
      <c r="AC207" s="39" t="str" cm="1">
        <f t="array" ref="AC207:AF207">SETMATRIX(GETMATRIX(AC206:AF206)-$O$9*TRANSPOSE($AO$4:$AR$4)*$AL$4)</f>
        <v>0.5774</v>
      </c>
      <c r="AD207" s="39" t="str">
        <v>0.5774</v>
      </c>
      <c r="AE207" s="39" t="str">
        <v>0.5774</v>
      </c>
      <c r="AF207" s="39" t="str">
        <v>0.5774</v>
      </c>
      <c r="AG207" s="5" cm="1">
        <f t="array" ref="AG207">SIGMOID(SUM(GETVECTOR(_xlfn.CONCAT(Y207,",",AC207))*GETVECTOR(_xlfn.CONCAT($S207,",",$AL$4)))+U207)</f>
        <v>0.50223220166474081</v>
      </c>
      <c r="AH207" s="5" cm="1">
        <f t="array" ref="AH207">SIGMOID(SUM(GETVECTOR(_xlfn.CONCAT(Z207,",",AD207))*GETVECTOR(_xlfn.CONCAT($S207,",",$AL$4)))+V207)</f>
        <v>0.51347270686379998</v>
      </c>
      <c r="AI207" s="5" cm="1">
        <f t="array" ref="AI207">TANH(SUM(GETVECTOR(_xlfn.CONCAT(AA207,",",AE207))*GETVECTOR(_xlfn.CONCAT($S207,",",$AL$4)))+W207)</f>
        <v>0.36622545108821097</v>
      </c>
      <c r="AJ207" s="5" cm="1">
        <f t="array" ref="AJ207">SIGMOID(SUM(GETVECTOR(_xlfn.CONCAT(AB207,",",AF207))*GETVECTOR(_xlfn.CONCAT($S207,",",$AL$4)))+X207)</f>
        <v>0.51364662049413667</v>
      </c>
      <c r="AK207" s="5">
        <f t="shared" si="63"/>
        <v>0.18804677369267986</v>
      </c>
      <c r="AL207" s="46">
        <f t="shared" si="64"/>
        <v>9.546694605723087E-2</v>
      </c>
      <c r="AM207" s="3">
        <f t="shared" si="65"/>
        <v>4.8044265644859738E-2</v>
      </c>
      <c r="AN207" s="3">
        <f t="shared" si="66"/>
        <v>2.3825296673875826E-2</v>
      </c>
      <c r="AO207" s="3">
        <f t="shared" si="67"/>
        <v>0</v>
      </c>
      <c r="AP207" s="3">
        <f t="shared" si="68"/>
        <v>2.1797737192014452E-3</v>
      </c>
      <c r="AQ207" s="3">
        <f t="shared" si="69"/>
        <v>1.0592850610306058E-2</v>
      </c>
      <c r="AR207" s="3">
        <f t="shared" si="70"/>
        <v>2.230727532240369E-3</v>
      </c>
      <c r="AS207" s="3" cm="1">
        <f t="array" ref="AS207">SUM(AO207:AR207*AC207:AF207)</f>
        <v>8.6629353649732219E-3</v>
      </c>
      <c r="AT207" s="50">
        <f t="shared" si="71"/>
        <v>2.3082514613538495E-3</v>
      </c>
      <c r="AU207" s="50">
        <f t="shared" si="72"/>
        <v>4.8044265644859738E-2</v>
      </c>
      <c r="AV207" s="67"/>
      <c r="AW207" s="67"/>
    </row>
    <row r="208" spans="1:49" ht="15" customHeight="1" x14ac:dyDescent="0.25">
      <c r="A208" s="11">
        <f t="shared" si="78"/>
        <v>205</v>
      </c>
      <c r="B208" s="29">
        <v>31252</v>
      </c>
      <c r="C208" s="25"/>
      <c r="D208" s="12"/>
      <c r="E208" s="25">
        <v>24.4</v>
      </c>
      <c r="F208" s="35">
        <v>84</v>
      </c>
      <c r="G208" s="25">
        <v>0</v>
      </c>
      <c r="H208" s="13">
        <v>0</v>
      </c>
      <c r="I208" s="25">
        <v>0</v>
      </c>
      <c r="J208" s="12">
        <v>0</v>
      </c>
      <c r="K208" s="12">
        <v>0</v>
      </c>
      <c r="L208" s="25" t="s">
        <v>11</v>
      </c>
      <c r="M208" s="10"/>
      <c r="N208" s="15"/>
      <c r="O208" s="15"/>
      <c r="P208" s="4"/>
      <c r="Q208" s="55"/>
      <c r="R208" s="40">
        <f t="shared" si="30"/>
        <v>1.0309278350515464E-3</v>
      </c>
      <c r="S208" s="42" t="str" cm="1">
        <f t="array" ref="S208">SETVECTOR(R208:R209)</f>
        <v>0.00103092783505155,0.0474226804123711</v>
      </c>
      <c r="T208" s="42">
        <f t="shared" si="73"/>
        <v>0.53195876288659794</v>
      </c>
      <c r="U208" s="5">
        <f t="shared" si="74"/>
        <v>0</v>
      </c>
      <c r="V208" s="5">
        <f t="shared" si="75"/>
        <v>4.4650365723921517E-2</v>
      </c>
      <c r="W208" s="5">
        <f t="shared" si="76"/>
        <v>0.37369120009173284</v>
      </c>
      <c r="X208" s="5">
        <f t="shared" si="77"/>
        <v>4.5318300928188344E-2</v>
      </c>
      <c r="Y208" s="46" t="str" cm="1">
        <f t="array" ref="Y208:AB208">SETMATRIX(GETMATRIX(Y207:AB207)-$O$9*TRANSPOSE(AO207:AR207)*GETVECTOR(S207))</f>
        <v>0.5774,0.5774</v>
      </c>
      <c r="Z208" s="46" t="str">
        <v>0.584931635616081,0.575379471293699</v>
      </c>
      <c r="AA208" s="46" t="str">
        <v>0.602373555517699,0.593768335686658</v>
      </c>
      <c r="AB208" s="46" t="str">
        <v>0.58655748790502,0.575058370094128</v>
      </c>
      <c r="AC208" s="39" t="str" cm="1">
        <f t="array" ref="AC208:AF208">SETMATRIX(GETMATRIX(AC207:AF207)-$O$9*TRANSPOSE($AO$4:$AR$4)*$AL$4)</f>
        <v>0.5774</v>
      </c>
      <c r="AD208" s="39" t="str">
        <v>0.5774</v>
      </c>
      <c r="AE208" s="39" t="str">
        <v>0.5774</v>
      </c>
      <c r="AF208" s="39" t="str">
        <v>0.5774</v>
      </c>
      <c r="AG208" s="5" cm="1">
        <f t="array" ref="AG208">SIGMOID(SUM(GETVECTOR(_xlfn.CONCAT(Y208,",",AC208))*GETVECTOR(_xlfn.CONCAT($S208,",",$AL$4)))+U208)</f>
        <v>0.50699382217341482</v>
      </c>
      <c r="AH208" s="5" cm="1">
        <f t="array" ref="AH208">SIGMOID(SUM(GETVECTOR(_xlfn.CONCAT(Z208,",",AD208))*GETVECTOR(_xlfn.CONCAT($S208,",",$AL$4)))+V208)</f>
        <v>0.51812690829874075</v>
      </c>
      <c r="AI208" s="5" cm="1">
        <f t="array" ref="AI208">TANH(SUM(GETVECTOR(_xlfn.CONCAT(AA208,",",AE208))*GETVECTOR(_xlfn.CONCAT($S208,",",$AL$4)))+W208)</f>
        <v>0.3820606517099745</v>
      </c>
      <c r="AJ208" s="5" cm="1">
        <f t="array" ref="AJ208">SIGMOID(SUM(GETVECTOR(_xlfn.CONCAT(AB208,",",AF208))*GETVECTOR(_xlfn.CONCAT($S208,",",$AL$4)))+X208)</f>
        <v>0.51829028729959292</v>
      </c>
      <c r="AK208" s="5">
        <f t="shared" si="63"/>
        <v>0.19795590425309109</v>
      </c>
      <c r="AL208" s="46">
        <f t="shared" si="64"/>
        <v>0.10127913935114023</v>
      </c>
      <c r="AM208" s="3">
        <f t="shared" si="65"/>
        <v>-0.43067962353545769</v>
      </c>
      <c r="AN208" s="3">
        <f t="shared" si="66"/>
        <v>-0.21469350118200986</v>
      </c>
      <c r="AO208" s="3">
        <f t="shared" si="67"/>
        <v>0</v>
      </c>
      <c r="AP208" s="3">
        <f t="shared" si="68"/>
        <v>-2.0479532267752593E-2</v>
      </c>
      <c r="AQ208" s="3">
        <f t="shared" si="69"/>
        <v>-9.5000961076372042E-2</v>
      </c>
      <c r="AR208" s="3">
        <f t="shared" si="70"/>
        <v>-2.1011629293385292E-2</v>
      </c>
      <c r="AS208" s="3" cm="1">
        <f t="array" ref="AS208">SUM(AO208:AR208*AC208:AF208)</f>
        <v>-7.8810551610898227E-2</v>
      </c>
      <c r="AT208" s="50">
        <f t="shared" si="71"/>
        <v>0.18548493812864356</v>
      </c>
      <c r="AU208" s="50">
        <f t="shared" si="72"/>
        <v>0.43067962353545769</v>
      </c>
      <c r="AV208" s="67"/>
      <c r="AW208" s="67"/>
    </row>
    <row r="209" spans="1:49" ht="15" customHeight="1" x14ac:dyDescent="0.25">
      <c r="A209" s="11">
        <f t="shared" si="78"/>
        <v>206</v>
      </c>
      <c r="B209" s="29">
        <v>31253</v>
      </c>
      <c r="C209" s="25"/>
      <c r="D209" s="12"/>
      <c r="E209" s="25">
        <v>24.5</v>
      </c>
      <c r="F209" s="35">
        <v>86</v>
      </c>
      <c r="G209" s="25">
        <v>0</v>
      </c>
      <c r="H209" s="13">
        <v>0</v>
      </c>
      <c r="I209" s="25">
        <v>0</v>
      </c>
      <c r="J209" s="12">
        <v>0</v>
      </c>
      <c r="K209" s="12">
        <v>0</v>
      </c>
      <c r="L209" s="25" t="s">
        <v>11</v>
      </c>
      <c r="M209" s="10"/>
      <c r="N209" s="15"/>
      <c r="O209" s="15"/>
      <c r="P209" s="4"/>
      <c r="Q209" s="55"/>
      <c r="R209" s="40">
        <f t="shared" si="30"/>
        <v>4.7422680412371132E-2</v>
      </c>
      <c r="S209" s="42" t="str" cm="1">
        <f t="array" ref="S209">SETVECTOR(R209:R210)</f>
        <v>0.0474226804123711,0.531958762886598</v>
      </c>
      <c r="T209" s="42">
        <f t="shared" si="73"/>
        <v>5.1546391752577317E-2</v>
      </c>
      <c r="U209" s="5">
        <f t="shared" si="74"/>
        <v>0</v>
      </c>
      <c r="V209" s="5">
        <f t="shared" si="75"/>
        <v>4.6698318950696774E-2</v>
      </c>
      <c r="W209" s="5">
        <f t="shared" si="76"/>
        <v>0.38319129619937004</v>
      </c>
      <c r="X209" s="5">
        <f t="shared" si="77"/>
        <v>4.7419463857526871E-2</v>
      </c>
      <c r="Y209" s="46" t="str" cm="1">
        <f t="array" ref="Y209:AB209">SETMATRIX(GETMATRIX(Y208:AB208)-$O$9*TRANSPOSE(AO208:AR208)*GETVECTOR(S208))</f>
        <v>0.5774,0.5774</v>
      </c>
      <c r="Z209" s="46" t="str">
        <v>0.584933746908067,0.575476590725072</v>
      </c>
      <c r="AA209" s="46" t="str">
        <v>0.602383349431212,0.594218855708257</v>
      </c>
      <c r="AB209" s="46" t="str">
        <v>0.58655965405237,0.57515801287222</v>
      </c>
      <c r="AC209" s="39" t="str" cm="1">
        <f t="array" ref="AC209:AF209">SETMATRIX(GETMATRIX(AC208:AF208)-$O$9*TRANSPOSE($AO$4:$AR$4)*$AL$4)</f>
        <v>0.5774</v>
      </c>
      <c r="AD209" s="39" t="str">
        <v>0.5774</v>
      </c>
      <c r="AE209" s="39" t="str">
        <v>0.5774</v>
      </c>
      <c r="AF209" s="39" t="str">
        <v>0.5774</v>
      </c>
      <c r="AG209" s="5" cm="1">
        <f t="array" ref="AG209">SIGMOID(SUM(GETVECTOR(_xlfn.CONCAT(Y209,",",AC209))*GETVECTOR(_xlfn.CONCAT($S209,",",$AL$4)))+U209)</f>
        <v>0.58286236373382716</v>
      </c>
      <c r="AH209" s="5" cm="1">
        <f t="array" ref="AH209">SIGMOID(SUM(GETVECTOR(_xlfn.CONCAT(Z209,",",AD209))*GETVECTOR(_xlfn.CONCAT($S209,",",$AL$4)))+V209)</f>
        <v>0.59400991194779695</v>
      </c>
      <c r="AI209" s="5" cm="1">
        <f t="array" ref="AI209">TANH(SUM(GETVECTOR(_xlfn.CONCAT(AA209,",",AE209))*GETVECTOR(_xlfn.CONCAT($S209,",",$AL$4)))+W209)</f>
        <v>0.6217530591011392</v>
      </c>
      <c r="AJ209" s="5" cm="1">
        <f t="array" ref="AJ209">SIGMOID(SUM(GETVECTOR(_xlfn.CONCAT(AB209,",",AF209))*GETVECTOR(_xlfn.CONCAT($S209,",",$AL$4)))+X209)</f>
        <v>0.59416154078766792</v>
      </c>
      <c r="AK209" s="5">
        <f t="shared" si="63"/>
        <v>0.36932747988994108</v>
      </c>
      <c r="AL209" s="46">
        <f t="shared" si="64"/>
        <v>0.20997866467464321</v>
      </c>
      <c r="AM209" s="3">
        <f t="shared" si="65"/>
        <v>0.15843227292206591</v>
      </c>
      <c r="AN209" s="3">
        <f t="shared" si="66"/>
        <v>8.2377554605167339E-2</v>
      </c>
      <c r="AO209" s="3">
        <f t="shared" si="67"/>
        <v>0</v>
      </c>
      <c r="AP209" s="3">
        <f t="shared" si="68"/>
        <v>1.2351962060559671E-2</v>
      </c>
      <c r="AQ209" s="3">
        <f t="shared" si="69"/>
        <v>3.001668569294277E-2</v>
      </c>
      <c r="AR209" s="3">
        <f t="shared" si="70"/>
        <v>1.350118918494214E-2</v>
      </c>
      <c r="AS209" s="3" cm="1">
        <f t="array" ref="AS209">SUM(AO209:AR209*AC209:AF209)</f>
        <v>3.2259243848257901E-2</v>
      </c>
      <c r="AT209" s="50">
        <f t="shared" si="71"/>
        <v>2.5100785103251977E-2</v>
      </c>
      <c r="AU209" s="50">
        <f t="shared" si="72"/>
        <v>0.15843227292206591</v>
      </c>
      <c r="AV209" s="67"/>
      <c r="AW209" s="67"/>
    </row>
    <row r="210" spans="1:49" ht="15" customHeight="1" x14ac:dyDescent="0.25">
      <c r="A210" s="11">
        <f t="shared" si="78"/>
        <v>207</v>
      </c>
      <c r="B210" s="29">
        <v>31254</v>
      </c>
      <c r="C210" s="25"/>
      <c r="D210" s="12"/>
      <c r="E210" s="25">
        <v>25.1</v>
      </c>
      <c r="F210" s="35">
        <v>86</v>
      </c>
      <c r="G210" s="25">
        <v>0</v>
      </c>
      <c r="H210" s="13">
        <v>0</v>
      </c>
      <c r="I210" s="25">
        <v>0</v>
      </c>
      <c r="J210" s="12">
        <v>0</v>
      </c>
      <c r="K210" s="12">
        <v>0</v>
      </c>
      <c r="L210" s="25" t="s">
        <v>11</v>
      </c>
      <c r="M210" s="10"/>
      <c r="N210" s="15"/>
      <c r="O210" s="15"/>
      <c r="P210" s="4"/>
      <c r="Q210" s="55"/>
      <c r="R210" s="40">
        <f t="shared" si="30"/>
        <v>0.53195876288659794</v>
      </c>
      <c r="S210" s="42" t="str" cm="1">
        <f t="array" ref="S210">SETVECTOR(R210:R211)</f>
        <v>0.531958762886598,0.0515463917525773</v>
      </c>
      <c r="T210" s="42">
        <f t="shared" si="73"/>
        <v>2.0618556701030928E-3</v>
      </c>
      <c r="U210" s="5">
        <f t="shared" si="74"/>
        <v>0</v>
      </c>
      <c r="V210" s="5">
        <f t="shared" si="75"/>
        <v>4.5463122744640809E-2</v>
      </c>
      <c r="W210" s="5">
        <f t="shared" si="76"/>
        <v>0.38018962763007574</v>
      </c>
      <c r="X210" s="5">
        <f t="shared" si="77"/>
        <v>4.6069344939032655E-2</v>
      </c>
      <c r="Y210" s="46" t="str" cm="1">
        <f t="array" ref="Y210:AB210">SETMATRIX(GETMATRIX(Y209:AB209)-$O$9*TRANSPOSE(AO209:AR209)*GETVECTOR(S209))</f>
        <v>0.5774,0.5774</v>
      </c>
      <c r="Z210" s="46" t="str">
        <v>0.584875170593141,0.574819517279376</v>
      </c>
      <c r="AA210" s="46" t="str">
        <v>0.602241002261946,0.59262209180954</v>
      </c>
      <c r="AB210" s="46" t="str">
        <v>0.58649562779438,0.574439805282588</v>
      </c>
      <c r="AC210" s="39" t="str" cm="1">
        <f t="array" ref="AC210:AF210">SETMATRIX(GETMATRIX(AC209:AF209)-$O$9*TRANSPOSE($AO$4:$AR$4)*$AL$4)</f>
        <v>0.5774</v>
      </c>
      <c r="AD210" s="39" t="str">
        <v>0.5774</v>
      </c>
      <c r="AE210" s="39" t="str">
        <v>0.5774</v>
      </c>
      <c r="AF210" s="39" t="str">
        <v>0.5774</v>
      </c>
      <c r="AG210" s="5" cm="1">
        <f t="array" ref="AG210">SIGMOID(SUM(GETVECTOR(_xlfn.CONCAT(Y210,",",AC210))*GETVECTOR(_xlfn.CONCAT($S210,",",$AL$4)))+U210)</f>
        <v>0.58344115843111177</v>
      </c>
      <c r="AH210" s="5" cm="1">
        <f t="array" ref="AH210">SIGMOID(SUM(GETVECTOR(_xlfn.CONCAT(Z210,",",AD210))*GETVECTOR(_xlfn.CONCAT($S210,",",$AL$4)))+V210)</f>
        <v>0.59537300533738946</v>
      </c>
      <c r="AI210" s="5" cm="1">
        <f t="array" ref="AI210">TANH(SUM(GETVECTOR(_xlfn.CONCAT(AA210,",",AE210))*GETVECTOR(_xlfn.CONCAT($S210,",",$AL$4)))+W210)</f>
        <v>0.6237406285793109</v>
      </c>
      <c r="AJ210" s="5" cm="1">
        <f t="array" ref="AJ210">SIGMOID(SUM(GETVECTOR(_xlfn.CONCAT(AB210,",",AF210))*GETVECTOR(_xlfn.CONCAT($S210,",",$AL$4)))+X210)</f>
        <v>0.59572194644119381</v>
      </c>
      <c r="AK210" s="5">
        <f t="shared" si="63"/>
        <v>0.3713583325882967</v>
      </c>
      <c r="AL210" s="46">
        <f t="shared" si="64"/>
        <v>0.21158808038843735</v>
      </c>
      <c r="AM210" s="3">
        <f t="shared" si="65"/>
        <v>0.20952622471833426</v>
      </c>
      <c r="AN210" s="3">
        <f t="shared" si="66"/>
        <v>0.10907311887361186</v>
      </c>
      <c r="AO210" s="3">
        <f t="shared" si="67"/>
        <v>0</v>
      </c>
      <c r="AP210" s="3">
        <f t="shared" si="68"/>
        <v>1.6389502019717232E-2</v>
      </c>
      <c r="AQ210" s="3">
        <f t="shared" si="69"/>
        <v>3.9674444469182613E-2</v>
      </c>
      <c r="AR210" s="3">
        <f t="shared" si="70"/>
        <v>1.7922960696795085E-2</v>
      </c>
      <c r="AS210" s="3" cm="1">
        <f t="array" ref="AS210">SUM(AO210:AR210*AC210:AF210)</f>
        <v>4.272004020902026E-2</v>
      </c>
      <c r="AT210" s="50">
        <f t="shared" si="71"/>
        <v>4.3901238844717909E-2</v>
      </c>
      <c r="AU210" s="50">
        <f t="shared" si="72"/>
        <v>0.20952622471833426</v>
      </c>
      <c r="AV210" s="67"/>
      <c r="AW210" s="67"/>
    </row>
    <row r="211" spans="1:49" ht="15" customHeight="1" x14ac:dyDescent="0.25">
      <c r="A211" s="11">
        <f t="shared" si="78"/>
        <v>208</v>
      </c>
      <c r="B211" s="29">
        <v>31255</v>
      </c>
      <c r="C211" s="25"/>
      <c r="D211" s="12"/>
      <c r="E211" s="25">
        <v>24</v>
      </c>
      <c r="F211" s="35">
        <v>86</v>
      </c>
      <c r="G211" s="25">
        <v>2</v>
      </c>
      <c r="H211" s="13">
        <v>0</v>
      </c>
      <c r="I211" s="25">
        <v>0</v>
      </c>
      <c r="J211" s="12">
        <v>0</v>
      </c>
      <c r="K211" s="12">
        <v>0</v>
      </c>
      <c r="L211" s="25" t="s">
        <v>11</v>
      </c>
      <c r="M211" s="10"/>
      <c r="N211" s="15"/>
      <c r="O211" s="15"/>
      <c r="P211" s="4"/>
      <c r="Q211" s="55"/>
      <c r="R211" s="40">
        <f t="shared" si="30"/>
        <v>5.1546391752577317E-2</v>
      </c>
      <c r="S211" s="42" t="str" cm="1">
        <f t="array" ref="S211">SETVECTOR(R211:R212)</f>
        <v>0.0515463917525773,0.00206185567010309</v>
      </c>
      <c r="T211" s="42">
        <f t="shared" si="73"/>
        <v>9.3814432989690721E-2</v>
      </c>
      <c r="U211" s="5">
        <f t="shared" si="74"/>
        <v>0</v>
      </c>
      <c r="V211" s="5">
        <f t="shared" si="75"/>
        <v>4.3824172542669085E-2</v>
      </c>
      <c r="W211" s="5">
        <f t="shared" si="76"/>
        <v>0.37622218318315748</v>
      </c>
      <c r="X211" s="5">
        <f t="shared" si="77"/>
        <v>4.4277048869353144E-2</v>
      </c>
      <c r="Y211" s="46" t="str" cm="1">
        <f t="array" ref="Y211:AB211">SETMATRIX(GETMATRIX(Y210:AB210)-$O$9*TRANSPOSE(AO210:AR210)*GETVECTOR(S210))</f>
        <v>0.5774,0.5774</v>
      </c>
      <c r="Z211" s="46" t="str">
        <v>0.584003316671267,0.574735035310202</v>
      </c>
      <c r="AA211" s="46" t="str">
        <v>0.600130485422142,0.592417584363823</v>
      </c>
      <c r="AB211" s="46" t="str">
        <v>0.585542200194427,0.574347418887244</v>
      </c>
      <c r="AC211" s="39" t="str" cm="1">
        <f t="array" ref="AC211:AF211">SETMATRIX(GETMATRIX(AC210:AF210)-$O$9*TRANSPOSE($AO$4:$AR$4)*$AL$4)</f>
        <v>0.5774</v>
      </c>
      <c r="AD211" s="39" t="str">
        <v>0.5774</v>
      </c>
      <c r="AE211" s="39" t="str">
        <v>0.5774</v>
      </c>
      <c r="AF211" s="39" t="str">
        <v>0.5774</v>
      </c>
      <c r="AG211" s="5" cm="1">
        <f t="array" ref="AG211">SIGMOID(SUM(GETVECTOR(_xlfn.CONCAT(Y211,",",AC211))*GETVECTOR(_xlfn.CONCAT($S211,",",$AL$4)))+U211)</f>
        <v>0.50773773272340572</v>
      </c>
      <c r="AH211" s="5" cm="1">
        <f t="array" ref="AH211">SIGMOID(SUM(GETVECTOR(_xlfn.CONCAT(Z211,",",AD211))*GETVECTOR(_xlfn.CONCAT($S211,",",$AL$4)))+V211)</f>
        <v>0.51876929056570709</v>
      </c>
      <c r="AI211" s="5" cm="1">
        <f t="array" ref="AI211">TANH(SUM(GETVECTOR(_xlfn.CONCAT(AA211,",",AE211))*GETVECTOR(_xlfn.CONCAT($S211,",",$AL$4)))+W211)</f>
        <v>0.38709478106814188</v>
      </c>
      <c r="AJ211" s="5" cm="1">
        <f t="array" ref="AJ211">SIGMOID(SUM(GETVECTOR(_xlfn.CONCAT(AB211,",",AF211))*GETVECTOR(_xlfn.CONCAT($S211,",",$AL$4)))+X211)</f>
        <v>0.51890195228676339</v>
      </c>
      <c r="AK211" s="5">
        <f t="shared" si="63"/>
        <v>0.20081288495640767</v>
      </c>
      <c r="AL211" s="46">
        <f t="shared" si="64"/>
        <v>0.10282374910467293</v>
      </c>
      <c r="AM211" s="3">
        <f t="shared" si="65"/>
        <v>9.0093161149822076E-3</v>
      </c>
      <c r="AN211" s="3">
        <f t="shared" si="66"/>
        <v>4.4913852364394736E-3</v>
      </c>
      <c r="AO211" s="3">
        <f t="shared" si="67"/>
        <v>0</v>
      </c>
      <c r="AP211" s="3">
        <f t="shared" si="68"/>
        <v>4.3403546418602473E-4</v>
      </c>
      <c r="AQ211" s="3">
        <f t="shared" si="69"/>
        <v>1.9808611006993599E-3</v>
      </c>
      <c r="AR211" s="3">
        <f t="shared" si="70"/>
        <v>4.4567559699223953E-4</v>
      </c>
      <c r="AS211" s="3" cm="1">
        <f t="array" ref="AS211">SUM(AO211:AR211*AC211:AF211)</f>
        <v>1.6516943662681404E-3</v>
      </c>
      <c r="AT211" s="50">
        <f t="shared" si="71"/>
        <v>8.1167776859678099E-5</v>
      </c>
      <c r="AU211" s="50">
        <f t="shared" si="72"/>
        <v>9.0093161149822076E-3</v>
      </c>
      <c r="AV211" s="67"/>
      <c r="AW211" s="67"/>
    </row>
    <row r="212" spans="1:49" ht="15" customHeight="1" x14ac:dyDescent="0.25">
      <c r="A212" s="11">
        <f t="shared" si="78"/>
        <v>209</v>
      </c>
      <c r="B212" s="29">
        <v>31256</v>
      </c>
      <c r="C212" s="25"/>
      <c r="D212" s="12"/>
      <c r="E212" s="25">
        <v>24.1</v>
      </c>
      <c r="F212" s="35">
        <v>83</v>
      </c>
      <c r="G212" s="25">
        <v>0</v>
      </c>
      <c r="H212" s="13">
        <v>0</v>
      </c>
      <c r="I212" s="25">
        <v>0</v>
      </c>
      <c r="J212" s="12">
        <v>0</v>
      </c>
      <c r="K212" s="12">
        <v>0</v>
      </c>
      <c r="L212" s="25" t="s">
        <v>11</v>
      </c>
      <c r="M212" s="10"/>
      <c r="N212" s="15"/>
      <c r="O212" s="15"/>
      <c r="P212" s="4"/>
      <c r="Q212" s="55"/>
      <c r="R212" s="40">
        <f t="shared" si="30"/>
        <v>2.0618556701030928E-3</v>
      </c>
      <c r="S212" s="42" t="str" cm="1">
        <f t="array" ref="S212">SETVECTOR(R212:R213)</f>
        <v>0.00206185567010309,0.0938144329896907</v>
      </c>
      <c r="T212" s="42">
        <f t="shared" si="73"/>
        <v>0.79381443298969068</v>
      </c>
      <c r="U212" s="5">
        <f t="shared" si="74"/>
        <v>0</v>
      </c>
      <c r="V212" s="5">
        <f t="shared" si="75"/>
        <v>4.3780768996250483E-2</v>
      </c>
      <c r="W212" s="5">
        <f t="shared" si="76"/>
        <v>0.37602409707308754</v>
      </c>
      <c r="X212" s="5">
        <f t="shared" si="77"/>
        <v>4.4232481309653918E-2</v>
      </c>
      <c r="Y212" s="46" t="str" cm="1">
        <f t="array" ref="Y212:AB212">SETMATRIX(GETMATRIX(Y211:AB211)-$O$9*TRANSPOSE(AO211:AR211)*GETVECTOR(S211))</f>
        <v>0.5774,0.5774</v>
      </c>
      <c r="Z212" s="46" t="str">
        <v>0.58400107937506,0.574734945818354</v>
      </c>
      <c r="AA212" s="46" t="str">
        <v>0.600120274797912,0.592417175938854</v>
      </c>
      <c r="AB212" s="46" t="str">
        <v>0.585539902897535,0.574347326995368</v>
      </c>
      <c r="AC212" s="39" t="str" cm="1">
        <f t="array" ref="AC212:AF212">SETMATRIX(GETMATRIX(AC211:AF211)-$O$9*TRANSPOSE($AO$4:$AR$4)*$AL$4)</f>
        <v>0.5774</v>
      </c>
      <c r="AD212" s="39" t="str">
        <v>0.5774</v>
      </c>
      <c r="AE212" s="39" t="str">
        <v>0.5774</v>
      </c>
      <c r="AF212" s="39" t="str">
        <v>0.5774</v>
      </c>
      <c r="AG212" s="5" cm="1">
        <f t="array" ref="AG212">SIGMOID(SUM(GETVECTOR(_xlfn.CONCAT(Y212,",",AC212))*GETVECTOR(_xlfn.CONCAT($S212,",",$AL$4)))+U212)</f>
        <v>0.51383620889354142</v>
      </c>
      <c r="AH212" s="5" cm="1">
        <f t="array" ref="AH212">SIGMOID(SUM(GETVECTOR(_xlfn.CONCAT(Z212,",",AD212))*GETVECTOR(_xlfn.CONCAT($S212,",",$AL$4)))+V212)</f>
        <v>0.52470569629219654</v>
      </c>
      <c r="AI212" s="5" cm="1">
        <f t="array" ref="AI212">TANH(SUM(GETVECTOR(_xlfn.CONCAT(AA212,",",AE212))*GETVECTOR(_xlfn.CONCAT($S212,",",$AL$4)))+W212)</f>
        <v>0.4076909523078126</v>
      </c>
      <c r="AJ212" s="5" cm="1">
        <f t="array" ref="AJ212">SIGMOID(SUM(GETVECTOR(_xlfn.CONCAT(AB212,",",AF212))*GETVECTOR(_xlfn.CONCAT($S212,",",$AL$4)))+X212)</f>
        <v>0.52481006998459001</v>
      </c>
      <c r="AK212" s="5">
        <f t="shared" si="63"/>
        <v>0.21391776500269952</v>
      </c>
      <c r="AL212" s="46">
        <f t="shared" si="64"/>
        <v>0.11058450865343268</v>
      </c>
      <c r="AM212" s="3">
        <f t="shared" si="65"/>
        <v>-0.68322992433625795</v>
      </c>
      <c r="AN212" s="3">
        <f t="shared" si="66"/>
        <v>-0.34264556897019721</v>
      </c>
      <c r="AO212" s="3">
        <f t="shared" si="67"/>
        <v>0</v>
      </c>
      <c r="AP212" s="3">
        <f t="shared" si="68"/>
        <v>-3.4838109659148499E-2</v>
      </c>
      <c r="AQ212" s="3">
        <f t="shared" si="69"/>
        <v>-0.14990516090245265</v>
      </c>
      <c r="AR212" s="3">
        <f t="shared" si="70"/>
        <v>-3.5902806698002679E-2</v>
      </c>
      <c r="AS212" s="3" cm="1">
        <f t="array" ref="AS212">SUM(AO212:AR212*AC212:AF212)</f>
        <v>-0.12740104500969524</v>
      </c>
      <c r="AT212" s="50">
        <f t="shared" si="71"/>
        <v>0.46680312950852876</v>
      </c>
      <c r="AU212" s="50">
        <f t="shared" si="72"/>
        <v>0.68322992433625795</v>
      </c>
      <c r="AV212" s="67"/>
      <c r="AW212" s="67"/>
    </row>
    <row r="213" spans="1:49" ht="15" customHeight="1" x14ac:dyDescent="0.25">
      <c r="A213" s="11">
        <f t="shared" si="78"/>
        <v>210</v>
      </c>
      <c r="B213" s="29">
        <v>31257</v>
      </c>
      <c r="C213" s="25"/>
      <c r="D213" s="12"/>
      <c r="E213" s="25">
        <v>24.7</v>
      </c>
      <c r="F213" s="35">
        <v>88</v>
      </c>
      <c r="G213" s="25">
        <v>6</v>
      </c>
      <c r="H213" s="13">
        <v>0</v>
      </c>
      <c r="I213" s="25">
        <v>0</v>
      </c>
      <c r="J213" s="12">
        <v>0</v>
      </c>
      <c r="K213" s="12">
        <v>0</v>
      </c>
      <c r="L213" s="25" t="s">
        <v>11</v>
      </c>
      <c r="M213" s="10"/>
      <c r="N213" s="15"/>
      <c r="O213" s="15"/>
      <c r="P213" s="4"/>
      <c r="Q213" s="55"/>
      <c r="R213" s="40">
        <f t="shared" si="30"/>
        <v>9.3814432989690721E-2</v>
      </c>
      <c r="S213" s="42" t="str" cm="1">
        <f t="array" ref="S213">SETVECTOR(R213:R214)</f>
        <v>0.0938144329896907,0.793814432989691</v>
      </c>
      <c r="T213" s="42">
        <f t="shared" si="73"/>
        <v>1.6494845360824743E-2</v>
      </c>
      <c r="U213" s="5">
        <f t="shared" si="74"/>
        <v>0</v>
      </c>
      <c r="V213" s="5">
        <f t="shared" si="75"/>
        <v>4.7264579962165335E-2</v>
      </c>
      <c r="W213" s="5">
        <f t="shared" si="76"/>
        <v>0.3910146131633328</v>
      </c>
      <c r="X213" s="5">
        <f t="shared" si="77"/>
        <v>4.7822761979454183E-2</v>
      </c>
      <c r="Y213" s="46" t="str" cm="1">
        <f t="array" ref="Y213:AB213">SETMATRIX(GETMATRIX(Y212:AB212)-$O$9*TRANSPOSE(AO212:AR212)*GETVECTOR(S212))</f>
        <v>0.5774,0.5774</v>
      </c>
      <c r="Z213" s="46" t="str">
        <v>0.584008262490454,0.575061777568765</v>
      </c>
      <c r="AA213" s="46" t="str">
        <v>0.60015118307851,0.593823502706083</v>
      </c>
      <c r="AB213" s="46" t="str">
        <v>0.585547305538091,0.574684147140679</v>
      </c>
      <c r="AC213" s="39" t="str" cm="1">
        <f t="array" ref="AC213:AF213">SETMATRIX(GETMATRIX(AC212:AF212)-$O$9*TRANSPOSE($AO$4:$AR$4)*$AL$4)</f>
        <v>0.5774</v>
      </c>
      <c r="AD213" s="39" t="str">
        <v>0.5774</v>
      </c>
      <c r="AE213" s="39" t="str">
        <v>0.5774</v>
      </c>
      <c r="AF213" s="39" t="str">
        <v>0.5774</v>
      </c>
      <c r="AG213" s="5" cm="1">
        <f t="array" ref="AG213">SIGMOID(SUM(GETVECTOR(_xlfn.CONCAT(Y213,",",AC213))*GETVECTOR(_xlfn.CONCAT($S213,",",$AL$4)))+U213)</f>
        <v>0.62539631068003165</v>
      </c>
      <c r="AH213" s="5" cm="1">
        <f t="array" ref="AH213">SIGMOID(SUM(GETVECTOR(_xlfn.CONCAT(Z213,",",AD213))*GETVECTOR(_xlfn.CONCAT($S213,",",$AL$4)))+V213)</f>
        <v>0.63611588929736707</v>
      </c>
      <c r="AI213" s="5" cm="1">
        <f t="array" ref="AI213">TANH(SUM(GETVECTOR(_xlfn.CONCAT(AA213,",",AE213))*GETVECTOR(_xlfn.CONCAT($S213,",",$AL$4)))+W213)</f>
        <v>0.72528331976394311</v>
      </c>
      <c r="AJ213" s="5" cm="1">
        <f t="array" ref="AJ213">SIGMOID(SUM(GETVECTOR(_xlfn.CONCAT(AB213,",",AF213))*GETVECTOR(_xlfn.CONCAT($S213,",",$AL$4)))+X213)</f>
        <v>0.63620912082660697</v>
      </c>
      <c r="AK213" s="5">
        <f t="shared" si="63"/>
        <v>0.46136424394418729</v>
      </c>
      <c r="AL213" s="46">
        <f t="shared" si="64"/>
        <v>0.27433048141262195</v>
      </c>
      <c r="AM213" s="3">
        <f t="shared" si="65"/>
        <v>0.25783563605179721</v>
      </c>
      <c r="AN213" s="3">
        <f t="shared" si="66"/>
        <v>0.13353799129956012</v>
      </c>
      <c r="AO213" s="3">
        <f t="shared" si="67"/>
        <v>0</v>
      </c>
      <c r="AP213" s="3">
        <f t="shared" si="68"/>
        <v>2.2418774299765198E-2</v>
      </c>
      <c r="AQ213" s="3">
        <f t="shared" si="69"/>
        <v>4.026118342229771E-2</v>
      </c>
      <c r="AR213" s="3">
        <f t="shared" si="70"/>
        <v>2.5731719824755792E-2</v>
      </c>
      <c r="AS213" s="3" cm="1">
        <f t="array" ref="AS213">SUM(AO213:AR213*AC213:AF213)</f>
        <v>5.1048902615533118E-2</v>
      </c>
      <c r="AT213" s="50">
        <f t="shared" si="71"/>
        <v>6.6479215218234827E-2</v>
      </c>
      <c r="AU213" s="50">
        <f t="shared" si="72"/>
        <v>0.25783563605179721</v>
      </c>
      <c r="AV213" s="67"/>
      <c r="AW213" s="67"/>
    </row>
    <row r="214" spans="1:49" ht="15" customHeight="1" x14ac:dyDescent="0.25">
      <c r="A214" s="11">
        <f t="shared" si="78"/>
        <v>211</v>
      </c>
      <c r="B214" s="29">
        <v>31258</v>
      </c>
      <c r="C214" s="25"/>
      <c r="D214" s="12"/>
      <c r="E214" s="25">
        <v>24.7</v>
      </c>
      <c r="F214" s="35">
        <v>84</v>
      </c>
      <c r="G214" s="25">
        <v>0</v>
      </c>
      <c r="H214" s="13">
        <v>0</v>
      </c>
      <c r="I214" s="25">
        <v>0</v>
      </c>
      <c r="J214" s="12">
        <v>0</v>
      </c>
      <c r="K214" s="12">
        <v>0</v>
      </c>
      <c r="L214" s="25" t="s">
        <v>11</v>
      </c>
      <c r="M214" s="10"/>
      <c r="N214" s="15"/>
      <c r="O214" s="15"/>
      <c r="P214" s="4"/>
      <c r="Q214" s="55"/>
      <c r="R214" s="40">
        <f t="shared" si="30"/>
        <v>0.79381443298969068</v>
      </c>
      <c r="S214" s="42" t="str" cm="1">
        <f t="array" ref="S214">SETVECTOR(R214:R215)</f>
        <v>0.793814432989691,0.0164948453608247</v>
      </c>
      <c r="T214" s="42">
        <f t="shared" si="73"/>
        <v>0.12783505154639174</v>
      </c>
      <c r="U214" s="5">
        <f t="shared" si="74"/>
        <v>0</v>
      </c>
      <c r="V214" s="5">
        <f t="shared" si="75"/>
        <v>4.5022702532188812E-2</v>
      </c>
      <c r="W214" s="5">
        <f t="shared" si="76"/>
        <v>0.38698849482110304</v>
      </c>
      <c r="X214" s="5">
        <f t="shared" si="77"/>
        <v>4.5249589996978604E-2</v>
      </c>
      <c r="Y214" s="46" t="str" cm="1">
        <f t="array" ref="Y214:AB214">SETMATRIX(GETMATRIX(Y213:AB213)-$O$9*TRANSPOSE(AO213:AR213)*GETVECTOR(S213))</f>
        <v>0.5774,0.5774</v>
      </c>
      <c r="Z214" s="46" t="str">
        <v>0.583797942030528,0.573282142907856</v>
      </c>
      <c r="AA214" s="46" t="str">
        <v>0.599773475069084,0.590627511857096</v>
      </c>
      <c r="AB214" s="46" t="str">
        <v>0.58530590486757,0.572641526082425</v>
      </c>
      <c r="AC214" s="39" t="str" cm="1">
        <f t="array" ref="AC214:AF214">SETMATRIX(GETMATRIX(AC213:AF213)-$O$9*TRANSPOSE($AO$4:$AR$4)*$AL$4)</f>
        <v>0.5774</v>
      </c>
      <c r="AD214" s="39" t="str">
        <v>0.5774</v>
      </c>
      <c r="AE214" s="39" t="str">
        <v>0.5774</v>
      </c>
      <c r="AF214" s="39" t="str">
        <v>0.5774</v>
      </c>
      <c r="AG214" s="5" cm="1">
        <f t="array" ref="AG214">SIGMOID(SUM(GETVECTOR(_xlfn.CONCAT(Y214,",",AC214))*GETVECTOR(_xlfn.CONCAT($S214,",",$AL$4)))+U214)</f>
        <v>0.61488010053164754</v>
      </c>
      <c r="AH214" s="5" cm="1">
        <f t="array" ref="AH214">SIGMOID(SUM(GETVECTOR(_xlfn.CONCAT(Z214,",",AD214))*GETVECTOR(_xlfn.CONCAT($S214,",",$AL$4)))+V214)</f>
        <v>0.62665802047723773</v>
      </c>
      <c r="AI214" s="5" cm="1">
        <f t="array" ref="AI214">TANH(SUM(GETVECTOR(_xlfn.CONCAT(AA214,",",AE214))*GETVECTOR(_xlfn.CONCAT($S214,",",$AL$4)))+W214)</f>
        <v>0.70281401022080892</v>
      </c>
      <c r="AJ214" s="5" cm="1">
        <f t="array" ref="AJ214">SIGMOID(SUM(GETVECTOR(_xlfn.CONCAT(AB214,",",AF214))*GETVECTOR(_xlfn.CONCAT($S214,",",$AL$4)))+X214)</f>
        <v>0.62698862851972192</v>
      </c>
      <c r="AK214" s="5">
        <f t="shared" si="63"/>
        <v>0.44042403640864125</v>
      </c>
      <c r="AL214" s="46">
        <f t="shared" si="64"/>
        <v>0.25957069871541627</v>
      </c>
      <c r="AM214" s="3">
        <f t="shared" si="65"/>
        <v>0.13173564716902453</v>
      </c>
      <c r="AN214" s="3">
        <f t="shared" si="66"/>
        <v>6.8440282601255439E-2</v>
      </c>
      <c r="AO214" s="3">
        <f t="shared" si="67"/>
        <v>0</v>
      </c>
      <c r="AP214" s="3">
        <f t="shared" si="68"/>
        <v>1.125355227926637E-2</v>
      </c>
      <c r="AQ214" s="3">
        <f t="shared" si="69"/>
        <v>2.1703908160504545E-2</v>
      </c>
      <c r="AR214" s="3">
        <f t="shared" si="70"/>
        <v>1.2755017159574588E-2</v>
      </c>
      <c r="AS214" s="3" cm="1">
        <f t="array" ref="AS214">SUM(AO214:AR214*AC214:AF214)</f>
        <v>2.6394384565862097E-2</v>
      </c>
      <c r="AT214" s="50">
        <f t="shared" si="71"/>
        <v>1.7354280735041722E-2</v>
      </c>
      <c r="AU214" s="50">
        <f t="shared" si="72"/>
        <v>0.13173564716902453</v>
      </c>
      <c r="AV214" s="67"/>
      <c r="AW214" s="67"/>
    </row>
    <row r="215" spans="1:49" ht="15" customHeight="1" x14ac:dyDescent="0.25">
      <c r="A215" s="11">
        <f t="shared" si="78"/>
        <v>212</v>
      </c>
      <c r="B215" s="29">
        <v>31259</v>
      </c>
      <c r="C215" s="25"/>
      <c r="D215" s="12"/>
      <c r="E215" s="25">
        <v>25</v>
      </c>
      <c r="F215" s="35">
        <v>88</v>
      </c>
      <c r="G215" s="25">
        <v>1</v>
      </c>
      <c r="H215" s="13">
        <v>0</v>
      </c>
      <c r="I215" s="25">
        <v>0</v>
      </c>
      <c r="J215" s="12">
        <v>0</v>
      </c>
      <c r="K215" s="12">
        <v>0</v>
      </c>
      <c r="L215" s="25" t="s">
        <v>11</v>
      </c>
      <c r="M215" s="10"/>
      <c r="N215" s="15"/>
      <c r="O215" s="15"/>
      <c r="P215" s="4"/>
      <c r="Q215" s="55"/>
      <c r="R215" s="40">
        <f t="shared" si="30"/>
        <v>1.6494845360824743E-2</v>
      </c>
      <c r="S215" s="42" t="str" cm="1">
        <f t="array" ref="S215">SETVECTOR(R215:R216)</f>
        <v>0.0164948453608247,0.127835051546392</v>
      </c>
      <c r="T215" s="42">
        <f t="shared" si="73"/>
        <v>0</v>
      </c>
      <c r="U215" s="5">
        <f t="shared" si="74"/>
        <v>0</v>
      </c>
      <c r="V215" s="5">
        <f t="shared" si="75"/>
        <v>4.3897347304262174E-2</v>
      </c>
      <c r="W215" s="5">
        <f t="shared" si="76"/>
        <v>0.38481810400505256</v>
      </c>
      <c r="X215" s="5">
        <f t="shared" si="77"/>
        <v>4.3974088281021145E-2</v>
      </c>
      <c r="Y215" s="46" t="str" cm="1">
        <f t="array" ref="Y215:AB215">SETMATRIX(GETMATRIX(Y214:AB214)-$O$9*TRANSPOSE(AO214:AR214)*GETVECTOR(S214))</f>
        <v>0.5774,0.5774</v>
      </c>
      <c r="Z215" s="46" t="str">
        <v>0.582904618808359,0.573263580347395</v>
      </c>
      <c r="AA215" s="46" t="str">
        <v>0.598050587514075,0.590591711596213</v>
      </c>
      <c r="AB215" s="46" t="str">
        <v>0.58429339319614,0.572620486878863</v>
      </c>
      <c r="AC215" s="39" t="str" cm="1">
        <f t="array" ref="AC215:AF215">SETMATRIX(GETMATRIX(AC214:AF214)-$O$9*TRANSPOSE($AO$4:$AR$4)*$AL$4)</f>
        <v>0.5774</v>
      </c>
      <c r="AD215" s="39" t="str">
        <v>0.5774</v>
      </c>
      <c r="AE215" s="39" t="str">
        <v>0.5774</v>
      </c>
      <c r="AF215" s="39" t="str">
        <v>0.5774</v>
      </c>
      <c r="AG215" s="5" cm="1">
        <f t="array" ref="AG215">SIGMOID(SUM(GETVECTOR(_xlfn.CONCAT(Y215,",",AC215))*GETVECTOR(_xlfn.CONCAT($S215,",",$AL$4)))+U215)</f>
        <v>0.52082197146610321</v>
      </c>
      <c r="AH215" s="5" cm="1">
        <f t="array" ref="AH215">SIGMOID(SUM(GETVECTOR(_xlfn.CONCAT(Z215,",",AD215))*GETVECTOR(_xlfn.CONCAT($S215,",",$AL$4)))+V215)</f>
        <v>0.53165646143850109</v>
      </c>
      <c r="AI215" s="5" cm="1">
        <f t="array" ref="AI215">TANH(SUM(GETVECTOR(_xlfn.CONCAT(AA215,",",AE215))*GETVECTOR(_xlfn.CONCAT($S215,",",$AL$4)))+W215)</f>
        <v>0.43834569154288372</v>
      </c>
      <c r="AJ215" s="5" cm="1">
        <f t="array" ref="AJ215">SIGMOID(SUM(GETVECTOR(_xlfn.CONCAT(AB215,",",AF215))*GETVECTOR(_xlfn.CONCAT($S215,",",$AL$4)))+X215)</f>
        <v>0.53166080363743051</v>
      </c>
      <c r="AK215" s="5">
        <f t="shared" si="63"/>
        <v>0.23304931925250225</v>
      </c>
      <c r="AL215" s="46">
        <f t="shared" si="64"/>
        <v>0.12170772924141003</v>
      </c>
      <c r="AM215" s="3">
        <f t="shared" si="65"/>
        <v>0.12170772924141003</v>
      </c>
      <c r="AN215" s="3">
        <f t="shared" si="66"/>
        <v>6.1316291243682888E-2</v>
      </c>
      <c r="AO215" s="3">
        <f t="shared" si="67"/>
        <v>0</v>
      </c>
      <c r="AP215" s="3">
        <f t="shared" si="68"/>
        <v>6.6924979986746728E-3</v>
      </c>
      <c r="AQ215" s="3">
        <f t="shared" si="69"/>
        <v>2.6335365264976162E-2</v>
      </c>
      <c r="AR215" s="3">
        <f t="shared" si="70"/>
        <v>6.937401433286877E-3</v>
      </c>
      <c r="AS215" s="3" cm="1">
        <f t="array" ref="AS215">SUM(AO215:AR215*AC215:AF215)</f>
        <v>2.3075943836011834E-2</v>
      </c>
      <c r="AT215" s="50">
        <f t="shared" si="71"/>
        <v>1.4812771357100374E-2</v>
      </c>
      <c r="AU215" s="50">
        <f t="shared" si="72"/>
        <v>0.12170772924141003</v>
      </c>
      <c r="AV215" s="67"/>
      <c r="AW215" s="67"/>
    </row>
    <row r="216" spans="1:49" ht="15" customHeight="1" x14ac:dyDescent="0.25">
      <c r="A216" s="11">
        <f t="shared" si="78"/>
        <v>213</v>
      </c>
      <c r="B216" s="29">
        <v>31260</v>
      </c>
      <c r="C216" s="25"/>
      <c r="D216" s="12"/>
      <c r="E216" s="25">
        <v>24.5</v>
      </c>
      <c r="F216" s="35">
        <v>91</v>
      </c>
      <c r="G216" s="25">
        <v>1</v>
      </c>
      <c r="H216" s="13">
        <v>0</v>
      </c>
      <c r="I216" s="25">
        <v>0</v>
      </c>
      <c r="J216" s="12">
        <v>0</v>
      </c>
      <c r="K216" s="12">
        <v>0</v>
      </c>
      <c r="L216" s="25" t="s">
        <v>11</v>
      </c>
      <c r="M216" s="10"/>
      <c r="N216" s="15"/>
      <c r="O216" s="15"/>
      <c r="P216" s="4"/>
      <c r="Q216" s="55"/>
      <c r="R216" s="40">
        <f t="shared" si="30"/>
        <v>0.12783505154639174</v>
      </c>
      <c r="S216" s="42" t="str" cm="1">
        <f t="array" ref="S216">SETVECTOR(R216:R217)</f>
        <v>0.127835051546392,0</v>
      </c>
      <c r="T216" s="42">
        <f t="shared" si="73"/>
        <v>0.47525773195876292</v>
      </c>
      <c r="U216" s="5">
        <f t="shared" si="74"/>
        <v>0</v>
      </c>
      <c r="V216" s="5">
        <f t="shared" si="75"/>
        <v>4.3228097504394707E-2</v>
      </c>
      <c r="W216" s="5">
        <f t="shared" si="76"/>
        <v>0.38218456747855495</v>
      </c>
      <c r="X216" s="5">
        <f t="shared" si="77"/>
        <v>4.3280348137692458E-2</v>
      </c>
      <c r="Y216" s="46" t="str" cm="1">
        <f t="array" ref="Y216:AB216">SETMATRIX(GETMATRIX(Y215:AB215)-$O$9*TRANSPOSE(AO215:AR215)*GETVECTOR(S215))</f>
        <v>0.5774,0.5774</v>
      </c>
      <c r="Z216" s="46" t="str">
        <v>0.582893579636402,0.573178026764732</v>
      </c>
      <c r="AA216" s="46" t="str">
        <v>0.598007147736318,0.590255053318599</v>
      </c>
      <c r="AB216" s="46" t="str">
        <v>0.584281950059755,0.572531802571881</v>
      </c>
      <c r="AC216" s="39" t="str" cm="1">
        <f t="array" ref="AC216:AF216">SETMATRIX(GETMATRIX(AC215:AF215)-$O$9*TRANSPOSE($AO$4:$AR$4)*$AL$4)</f>
        <v>0.5774</v>
      </c>
      <c r="AD216" s="39" t="str">
        <v>0.5774</v>
      </c>
      <c r="AE216" s="39" t="str">
        <v>0.5774</v>
      </c>
      <c r="AF216" s="39" t="str">
        <v>0.5774</v>
      </c>
      <c r="AG216" s="5" cm="1">
        <f t="array" ref="AG216">SIGMOID(SUM(GETVECTOR(_xlfn.CONCAT(Y216,",",AC216))*GETVECTOR(_xlfn.CONCAT($S216,",",$AL$4)))+U216)</f>
        <v>0.51844461627974581</v>
      </c>
      <c r="AH216" s="5" cm="1">
        <f t="array" ref="AH216">SIGMOID(SUM(GETVECTOR(_xlfn.CONCAT(Z216,",",AD216))*GETVECTOR(_xlfn.CONCAT($S216,",",$AL$4)))+V216)</f>
        <v>0.52940162306943761</v>
      </c>
      <c r="AI216" s="5" cm="1">
        <f t="array" ref="AI216">TANH(SUM(GETVECTOR(_xlfn.CONCAT(AA216,",",AE216))*GETVECTOR(_xlfn.CONCAT($S216,",",$AL$4)))+W216)</f>
        <v>0.42896765311968638</v>
      </c>
      <c r="AJ216" s="5" cm="1">
        <f t="array" ref="AJ216">SIGMOID(SUM(GETVECTOR(_xlfn.CONCAT(AB216,",",AF216))*GETVECTOR(_xlfn.CONCAT($S216,",",$AL$4)))+X216)</f>
        <v>0.52945885734810449</v>
      </c>
      <c r="AK216" s="5">
        <f t="shared" si="63"/>
        <v>0.22709617180584946</v>
      </c>
      <c r="AL216" s="46">
        <f t="shared" si="64"/>
        <v>0.11821284837916768</v>
      </c>
      <c r="AM216" s="3">
        <f t="shared" si="65"/>
        <v>-0.35704488357959524</v>
      </c>
      <c r="AN216" s="3">
        <f t="shared" si="66"/>
        <v>-0.17961690846051351</v>
      </c>
      <c r="AO216" s="3">
        <f t="shared" si="67"/>
        <v>0</v>
      </c>
      <c r="AP216" s="3">
        <f t="shared" si="68"/>
        <v>-1.9195854764275169E-2</v>
      </c>
      <c r="AQ216" s="3">
        <f t="shared" si="69"/>
        <v>-7.7591758331080188E-2</v>
      </c>
      <c r="AR216" s="3">
        <f t="shared" si="70"/>
        <v>-1.9860267729255622E-2</v>
      </c>
      <c r="AS216" s="3" cm="1">
        <f t="array" ref="AS216">SUM(AO216:AR216*AC216:AF216)</f>
        <v>-6.7352486388130378E-2</v>
      </c>
      <c r="AT216" s="50">
        <f t="shared" si="71"/>
        <v>0.12748104889036671</v>
      </c>
      <c r="AU216" s="50">
        <f t="shared" si="72"/>
        <v>0.35704488357959524</v>
      </c>
      <c r="AV216" s="67"/>
      <c r="AW216" s="67"/>
    </row>
    <row r="217" spans="1:49" ht="15" customHeight="1" x14ac:dyDescent="0.25">
      <c r="A217" s="11">
        <f t="shared" si="78"/>
        <v>214</v>
      </c>
      <c r="B217" s="29">
        <v>31261</v>
      </c>
      <c r="C217" s="25"/>
      <c r="D217" s="12"/>
      <c r="E217" s="25">
        <v>25.2</v>
      </c>
      <c r="F217" s="35">
        <v>84</v>
      </c>
      <c r="G217" s="25">
        <v>0</v>
      </c>
      <c r="H217" s="13">
        <v>0</v>
      </c>
      <c r="I217" s="25">
        <v>0</v>
      </c>
      <c r="J217" s="12">
        <v>0</v>
      </c>
      <c r="K217" s="12">
        <v>0</v>
      </c>
      <c r="L217" s="25" t="s">
        <v>11</v>
      </c>
      <c r="M217" s="10"/>
      <c r="N217" s="15"/>
      <c r="O217" s="15"/>
      <c r="P217" s="4"/>
      <c r="Q217" s="55"/>
      <c r="R217" s="40">
        <f t="shared" si="30"/>
        <v>0</v>
      </c>
      <c r="S217" s="42" t="str" cm="1">
        <f t="array" ref="S217">SETVECTOR(R217:R218)</f>
        <v>0,0.475257731958763</v>
      </c>
      <c r="T217" s="42">
        <f t="shared" si="73"/>
        <v>2.0618556701030927E-2</v>
      </c>
      <c r="U217" s="5">
        <f t="shared" si="74"/>
        <v>0</v>
      </c>
      <c r="V217" s="5">
        <f t="shared" si="75"/>
        <v>4.5147682980822224E-2</v>
      </c>
      <c r="W217" s="5">
        <f t="shared" si="76"/>
        <v>0.38994374331166298</v>
      </c>
      <c r="X217" s="5">
        <f t="shared" si="77"/>
        <v>4.5266374910618024E-2</v>
      </c>
      <c r="Y217" s="46" t="str" cm="1">
        <f t="array" ref="Y217:AB217">SETMATRIX(GETMATRIX(Y216:AB216)-$O$9*TRANSPOSE(AO216:AR216)*GETVECTOR(S216))</f>
        <v>0.5774,0.5774</v>
      </c>
      <c r="Z217" s="46" t="str">
        <v>0.583138969944729,0.573178026764732</v>
      </c>
      <c r="AA217" s="46" t="str">
        <v>0.598999042378901,0.590255053318599</v>
      </c>
      <c r="AB217" s="46" t="str">
        <v>0.584535833894644,0.572531802571881</v>
      </c>
      <c r="AC217" s="39" t="str" cm="1">
        <f t="array" ref="AC217:AF217">SETMATRIX(GETMATRIX(AC216:AF216)-$O$9*TRANSPOSE($AO$4:$AR$4)*$AL$4)</f>
        <v>0.5774</v>
      </c>
      <c r="AD217" s="39" t="str">
        <v>0.5774</v>
      </c>
      <c r="AE217" s="39" t="str">
        <v>0.5774</v>
      </c>
      <c r="AF217" s="39" t="str">
        <v>0.5774</v>
      </c>
      <c r="AG217" s="5" cm="1">
        <f t="array" ref="AG217">SIGMOID(SUM(GETVECTOR(_xlfn.CONCAT(Y217,",",AC217))*GETVECTOR(_xlfn.CONCAT($S217,",",$AL$4)))+U217)</f>
        <v>0.56817616742260091</v>
      </c>
      <c r="AH217" s="5" cm="1">
        <f t="array" ref="AH217">SIGMOID(SUM(GETVECTOR(_xlfn.CONCAT(Z217,",",AD217))*GETVECTOR(_xlfn.CONCAT($S217,",",$AL$4)))+V217)</f>
        <v>0.57872826479147088</v>
      </c>
      <c r="AI217" s="5" cm="1">
        <f t="array" ref="AI217">TANH(SUM(GETVECTOR(_xlfn.CONCAT(AA217,",",AE217))*GETVECTOR(_xlfn.CONCAT($S217,",",$AL$4)))+W217)</f>
        <v>0.58528700483433727</v>
      </c>
      <c r="AJ217" s="5" cm="1">
        <f t="array" ref="AJ217">SIGMOID(SUM(GETVECTOR(_xlfn.CONCAT(AB217,",",AF217))*GETVECTOR(_xlfn.CONCAT($S217,",",$AL$4)))+X217)</f>
        <v>0.57868232425384347</v>
      </c>
      <c r="AK217" s="5">
        <f t="shared" si="63"/>
        <v>0.33872213271277324</v>
      </c>
      <c r="AL217" s="46">
        <f t="shared" si="64"/>
        <v>0.18884492755342619</v>
      </c>
      <c r="AM217" s="3">
        <f t="shared" si="65"/>
        <v>0.16822637085239525</v>
      </c>
      <c r="AN217" s="3">
        <f t="shared" si="66"/>
        <v>8.6982354954574084E-2</v>
      </c>
      <c r="AO217" s="3">
        <f t="shared" si="67"/>
        <v>0</v>
      </c>
      <c r="AP217" s="3">
        <f t="shared" si="68"/>
        <v>1.2411865429144278E-2</v>
      </c>
      <c r="AQ217" s="3">
        <f t="shared" si="69"/>
        <v>3.3094924834826872E-2</v>
      </c>
      <c r="AR217" s="3">
        <f t="shared" si="70"/>
        <v>1.3384713504084185E-2</v>
      </c>
      <c r="AS217" s="3" cm="1">
        <f t="array" ref="AS217">SUM(AO217:AR217*AC217:AF217)</f>
        <v>3.4003954275675152E-2</v>
      </c>
      <c r="AT217" s="50">
        <f t="shared" si="71"/>
        <v>2.830011185016762E-2</v>
      </c>
      <c r="AU217" s="50">
        <f t="shared" si="72"/>
        <v>0.16822637085239525</v>
      </c>
      <c r="AV217" s="67"/>
      <c r="AW217" s="67"/>
    </row>
    <row r="218" spans="1:49" ht="15" customHeight="1" x14ac:dyDescent="0.25">
      <c r="A218" s="11">
        <f t="shared" si="78"/>
        <v>215</v>
      </c>
      <c r="B218" s="29">
        <v>31262</v>
      </c>
      <c r="C218" s="25"/>
      <c r="D218" s="12"/>
      <c r="E218" s="25">
        <v>25.4</v>
      </c>
      <c r="F218" s="35">
        <v>86</v>
      </c>
      <c r="G218" s="25">
        <v>0</v>
      </c>
      <c r="H218" s="13">
        <v>0</v>
      </c>
      <c r="I218" s="25">
        <v>0</v>
      </c>
      <c r="J218" s="12">
        <v>0</v>
      </c>
      <c r="K218" s="12">
        <v>0</v>
      </c>
      <c r="L218" s="25" t="s">
        <v>11</v>
      </c>
      <c r="M218" s="10"/>
      <c r="N218" s="15"/>
      <c r="O218" s="15"/>
      <c r="P218" s="4"/>
      <c r="Q218" s="55"/>
      <c r="R218" s="40">
        <f t="shared" si="30"/>
        <v>0.47525773195876292</v>
      </c>
      <c r="S218" s="42" t="str" cm="1">
        <f t="array" ref="S218">SETVECTOR(R218:R219)</f>
        <v>0.475257731958763,0.0206185567010309</v>
      </c>
      <c r="T218" s="42">
        <f t="shared" si="73"/>
        <v>0</v>
      </c>
      <c r="U218" s="5">
        <f t="shared" si="74"/>
        <v>0</v>
      </c>
      <c r="V218" s="5">
        <f t="shared" si="75"/>
        <v>4.3906496437907797E-2</v>
      </c>
      <c r="W218" s="5">
        <f t="shared" si="76"/>
        <v>0.38663425082818031</v>
      </c>
      <c r="X218" s="5">
        <f t="shared" si="77"/>
        <v>4.3927903560209605E-2</v>
      </c>
      <c r="Y218" s="46" t="str" cm="1">
        <f t="array" ref="Y218:AB218">SETMATRIX(GETMATRIX(Y217:AB217)-$O$9*TRANSPOSE(AO217:AR217)*GETVECTOR(S217))</f>
        <v>0.5774,0.5774</v>
      </c>
      <c r="Z218" s="46" t="str">
        <v>0.583138969944729,0.572588143263409</v>
      </c>
      <c r="AA218" s="46" t="str">
        <v>0.598999042378901,0.588682191426964</v>
      </c>
      <c r="AB218" s="46" t="str">
        <v>0.584535833894644,0.571895683713594</v>
      </c>
      <c r="AC218" s="39" t="str" cm="1">
        <f t="array" ref="AC218:AF218">SETMATRIX(GETMATRIX(AC217:AF217)-$O$9*TRANSPOSE($AO$4:$AR$4)*$AL$4)</f>
        <v>0.5774</v>
      </c>
      <c r="AD218" s="39" t="str">
        <v>0.5774</v>
      </c>
      <c r="AE218" s="39" t="str">
        <v>0.5774</v>
      </c>
      <c r="AF218" s="39" t="str">
        <v>0.5774</v>
      </c>
      <c r="AG218" s="5" cm="1">
        <f t="array" ref="AG218">SIGMOID(SUM(GETVECTOR(_xlfn.CONCAT(Y218,",",AC218))*GETVECTOR(_xlfn.CONCAT($S218,",",$AL$4)))+U218)</f>
        <v>0.57109471773893361</v>
      </c>
      <c r="AH218" s="5" cm="1">
        <f t="array" ref="AH218">SIGMOID(SUM(GETVECTOR(_xlfn.CONCAT(Z218,",",AD218))*GETVECTOR(_xlfn.CONCAT($S218,",",$AL$4)))+V218)</f>
        <v>0.58245357374256801</v>
      </c>
      <c r="AI218" s="5" cm="1">
        <f t="array" ref="AI218">TANH(SUM(GETVECTOR(_xlfn.CONCAT(AA218,",",AE218))*GETVECTOR(_xlfn.CONCAT($S218,",",$AL$4)))+W218)</f>
        <v>0.59375829822748494</v>
      </c>
      <c r="AJ218" s="5" cm="1">
        <f t="array" ref="AJ218">SIGMOID(SUM(GETVECTOR(_xlfn.CONCAT(AB218,",",AF218))*GETVECTOR(_xlfn.CONCAT($S218,",",$AL$4)))+X218)</f>
        <v>0.58261675285286385</v>
      </c>
      <c r="AK218" s="5">
        <f t="shared" si="63"/>
        <v>0.34583664274190407</v>
      </c>
      <c r="AL218" s="46">
        <f t="shared" si="64"/>
        <v>0.19382383903874259</v>
      </c>
      <c r="AM218" s="3">
        <f t="shared" si="65"/>
        <v>0.19382383903874259</v>
      </c>
      <c r="AN218" s="3">
        <f t="shared" si="66"/>
        <v>0.10042707082833981</v>
      </c>
      <c r="AO218" s="3">
        <f t="shared" si="67"/>
        <v>0</v>
      </c>
      <c r="AP218" s="3">
        <f t="shared" si="68"/>
        <v>1.4501955671152398E-2</v>
      </c>
      <c r="AQ218" s="3">
        <f t="shared" si="69"/>
        <v>3.7872072492672056E-2</v>
      </c>
      <c r="AR218" s="3">
        <f t="shared" si="70"/>
        <v>1.5680120508148435E-2</v>
      </c>
      <c r="AS218" s="3" cm="1">
        <f t="array" ref="AS218">SUM(AO218:AR218*AC218:AF218)</f>
        <v>3.9294465443197146E-2</v>
      </c>
      <c r="AT218" s="50">
        <f t="shared" si="71"/>
        <v>3.7567680579716399E-2</v>
      </c>
      <c r="AU218" s="50">
        <f t="shared" si="72"/>
        <v>0.19382383903874259</v>
      </c>
      <c r="AV218" s="68"/>
      <c r="AW218" s="68"/>
    </row>
    <row r="219" spans="1:49" ht="15" customHeight="1" x14ac:dyDescent="0.25">
      <c r="A219" s="11">
        <f t="shared" si="78"/>
        <v>216</v>
      </c>
      <c r="B219" s="29">
        <v>31263</v>
      </c>
      <c r="C219" s="25"/>
      <c r="D219" s="12"/>
      <c r="E219" s="25">
        <v>25.6</v>
      </c>
      <c r="F219" s="35">
        <v>85</v>
      </c>
      <c r="G219" s="25">
        <v>5</v>
      </c>
      <c r="H219" s="13">
        <v>0</v>
      </c>
      <c r="I219" s="25">
        <v>0</v>
      </c>
      <c r="J219" s="12">
        <v>0</v>
      </c>
      <c r="K219" s="12">
        <v>0</v>
      </c>
      <c r="L219" s="25" t="s">
        <v>11</v>
      </c>
      <c r="M219" s="10"/>
      <c r="N219" s="15"/>
      <c r="O219" s="15"/>
      <c r="P219" s="4"/>
      <c r="Q219" s="55"/>
      <c r="R219" s="40">
        <f t="shared" si="30"/>
        <v>2.0618556701030927E-2</v>
      </c>
      <c r="S219" s="3"/>
      <c r="T219" s="3"/>
      <c r="U219" s="5"/>
      <c r="V219" s="5"/>
      <c r="W219" s="5"/>
      <c r="X219" s="5"/>
      <c r="Y219" s="5"/>
      <c r="Z219" s="5"/>
      <c r="AA219" s="5"/>
      <c r="AB219" s="5"/>
      <c r="AC219" s="39"/>
      <c r="AD219" s="39"/>
      <c r="AE219" s="39"/>
      <c r="AF219" s="39"/>
      <c r="AG219" s="5"/>
      <c r="AH219" s="5"/>
      <c r="AI219" s="5"/>
      <c r="AJ219" s="5"/>
      <c r="AK219" s="5"/>
      <c r="AL219" s="46"/>
      <c r="AM219" s="3"/>
      <c r="AN219" s="3"/>
      <c r="AO219" s="3"/>
      <c r="AP219" s="3"/>
      <c r="AQ219" s="3"/>
      <c r="AR219" s="3"/>
      <c r="AS219" s="3"/>
      <c r="AT219" s="53"/>
      <c r="AU219" s="53"/>
      <c r="AV219" s="53"/>
      <c r="AW219" s="53"/>
    </row>
    <row r="220" spans="1:49" ht="15" customHeight="1" x14ac:dyDescent="0.25">
      <c r="A220" s="11">
        <f t="shared" si="78"/>
        <v>217</v>
      </c>
      <c r="B220" s="29">
        <v>31264</v>
      </c>
      <c r="C220" s="25"/>
      <c r="D220" s="12"/>
      <c r="E220" s="25">
        <v>25.4</v>
      </c>
      <c r="F220" s="35">
        <v>85</v>
      </c>
      <c r="G220" s="25">
        <v>0</v>
      </c>
      <c r="H220" s="13">
        <v>0</v>
      </c>
      <c r="I220" s="25">
        <v>0</v>
      </c>
      <c r="J220" s="12">
        <v>0</v>
      </c>
      <c r="K220" s="12">
        <v>0</v>
      </c>
      <c r="L220" s="25" t="s">
        <v>11</v>
      </c>
      <c r="M220" s="10"/>
      <c r="N220" s="15"/>
      <c r="O220" s="15"/>
      <c r="P220" s="4"/>
      <c r="Q220" s="56"/>
      <c r="R220" s="40">
        <f t="shared" ref="R220" si="79">R166</f>
        <v>0</v>
      </c>
      <c r="S220" s="3"/>
      <c r="T220" s="3"/>
      <c r="U220" s="5"/>
      <c r="V220" s="5"/>
      <c r="W220" s="5"/>
      <c r="X220" s="5"/>
      <c r="Y220" s="5"/>
      <c r="Z220" s="5"/>
      <c r="AA220" s="5"/>
      <c r="AB220" s="5"/>
      <c r="AC220" s="39"/>
      <c r="AD220" s="39"/>
      <c r="AE220" s="39"/>
      <c r="AF220" s="39"/>
      <c r="AG220" s="5"/>
      <c r="AH220" s="5"/>
      <c r="AI220" s="5"/>
      <c r="AJ220" s="5"/>
      <c r="AK220" s="5"/>
      <c r="AL220" s="46"/>
      <c r="AM220" s="3"/>
      <c r="AN220" s="3"/>
      <c r="AO220" s="3"/>
      <c r="AP220" s="3"/>
      <c r="AQ220" s="3"/>
      <c r="AR220" s="3"/>
      <c r="AS220" s="3"/>
      <c r="AT220" s="53"/>
      <c r="AU220" s="53"/>
      <c r="AV220" s="53"/>
      <c r="AW220" s="53"/>
    </row>
    <row r="221" spans="1:49" ht="15" customHeight="1" x14ac:dyDescent="0.25">
      <c r="A221" s="11">
        <f t="shared" si="78"/>
        <v>218</v>
      </c>
      <c r="B221" s="29">
        <v>31265</v>
      </c>
      <c r="C221" s="25"/>
      <c r="D221" s="12"/>
      <c r="E221" s="25">
        <v>23</v>
      </c>
      <c r="F221" s="35">
        <v>89</v>
      </c>
      <c r="G221" s="25">
        <v>0</v>
      </c>
      <c r="H221" s="13">
        <v>0</v>
      </c>
      <c r="I221" s="25">
        <v>0</v>
      </c>
      <c r="J221" s="12">
        <v>0</v>
      </c>
      <c r="K221" s="12">
        <v>0</v>
      </c>
      <c r="L221" s="25" t="s">
        <v>11</v>
      </c>
      <c r="M221" s="10"/>
      <c r="N221" s="15"/>
      <c r="O221" s="15"/>
      <c r="P221" s="4"/>
      <c r="Q221" s="54">
        <f>1+Q167</f>
        <v>5</v>
      </c>
      <c r="R221" s="40">
        <f t="shared" si="30"/>
        <v>5.1546391752577319E-3</v>
      </c>
      <c r="S221" s="42" t="str" cm="1">
        <f t="array" ref="S221">SETVECTOR(R221:R222)</f>
        <v>0.00515463917525773,0.0206185567010309</v>
      </c>
      <c r="T221" s="42">
        <f>R223</f>
        <v>1</v>
      </c>
      <c r="U221" s="5">
        <f>U218-$O$9*SUM(AO218)</f>
        <v>0</v>
      </c>
      <c r="V221" s="5">
        <f>V218-$O$9*SUM(AP218)</f>
        <v>4.2456300870792558E-2</v>
      </c>
      <c r="W221" s="5">
        <f>W218-$O$9*SUM(AQ218)</f>
        <v>0.38284704357891308</v>
      </c>
      <c r="X221" s="5">
        <f>X218-$O$9*SUM(AR218)</f>
        <v>4.2359891509394759E-2</v>
      </c>
      <c r="Y221" s="5" t="str" cm="1">
        <f t="array" ref="Y221:AB221">SETMATRIX(GETMATRIX(_xlfn.ANCHORARRAY(Y218))-$O$9*TRANSPOSE(AO218:AR218)*GETVECTOR(S218))</f>
        <v>0.5774,0.5774</v>
      </c>
      <c r="Z221" s="5" t="str">
        <v>0.582449753288605,0.572558242323881</v>
      </c>
      <c r="AA221" s="5" t="str">
        <v>0.597199142851156,0.588604104679556</v>
      </c>
      <c r="AB221" s="5" t="str">
        <v>0.58379062404369,0.571863353568216</v>
      </c>
      <c r="AC221" s="39" t="str" cm="1">
        <f t="array" ref="AC221:AF221">SETMATRIX(GETMATRIX(_xlfn.ANCHORARRAY(AC218))-$O$9*TRANSPOSE($AO$4:$AR$4)*$AL$4)</f>
        <v>0.5774</v>
      </c>
      <c r="AD221" s="39" t="str">
        <v>0.5774</v>
      </c>
      <c r="AE221" s="39" t="str">
        <v>0.5774</v>
      </c>
      <c r="AF221" s="39" t="str">
        <v>0.5774</v>
      </c>
      <c r="AG221" s="5" cm="1">
        <f t="array" ref="AG221">SIGMOID(SUM(GETVECTOR(_xlfn.CONCAT(Y221,",",AC221))*GETVECTOR(_xlfn.CONCAT($S221,",",$AL$4)))+U221)</f>
        <v>0.50372029216782388</v>
      </c>
      <c r="AH221" s="5" cm="1">
        <f t="array" ref="AH221">SIGMOID(SUM(GETVECTOR(_xlfn.CONCAT(Z221,",",AD221))*GETVECTOR(_xlfn.CONCAT($S221,",",$AL$4)))+V221)</f>
        <v>0.5143120751919189</v>
      </c>
      <c r="AI221" s="5" cm="1">
        <f t="array" ref="AI221">TANH(SUM(GETVECTOR(_xlfn.CONCAT(AA221,",",AE221))*GETVECTOR(_xlfn.CONCAT($S221,",",$AL$4)))+W221)</f>
        <v>0.37828913465423025</v>
      </c>
      <c r="AJ221" s="5" cm="1">
        <f t="array" ref="AJ221">SIGMOID(SUM(GETVECTOR(_xlfn.CONCAT(AB221,",",AF221))*GETVECTOR(_xlfn.CONCAT($S221,",",$AL$4)))+X221)</f>
        <v>0.51428614010558127</v>
      </c>
      <c r="AK221" s="5">
        <f t="shared" ref="AK221:AK272" si="80">AG221*$AK$4+AI221*AH221</f>
        <v>0.19455866986657241</v>
      </c>
      <c r="AL221" s="46">
        <f t="shared" ref="AL221:AL272" si="81">AJ221*TANH(AK221)</f>
        <v>9.8815143400311001E-2</v>
      </c>
      <c r="AM221" s="3">
        <f t="shared" ref="AM221:AM272" si="82">AL221-T221+0</f>
        <v>-0.90118485659968894</v>
      </c>
      <c r="AN221" s="3">
        <f t="shared" ref="AN221:AN272" si="83">AM221*AJ221*(1-TANH(AK221)^2)+$AN$4*$AG$4</f>
        <v>-0.4463566424427215</v>
      </c>
      <c r="AO221" s="3">
        <f t="shared" ref="AO221:AO272" si="84">AN221*$AK$4*AG221*(1-AG221)</f>
        <v>0</v>
      </c>
      <c r="AP221" s="3">
        <f t="shared" ref="AP221:AP272" si="85">AN221*AI221*AH221*(1-AH221)</f>
        <v>-4.2178380148019938E-2</v>
      </c>
      <c r="AQ221" s="3">
        <f t="shared" ref="AQ221:AQ272" si="86">AN221*AH221*(1-AI221^2)</f>
        <v>-0.19671501620457396</v>
      </c>
      <c r="AR221" s="3">
        <f t="shared" ref="AR221:AR272" si="87">AM221*TANH(AK221)*AJ221*(1-AJ221)</f>
        <v>-4.3253164486051834E-2</v>
      </c>
      <c r="AS221" s="3" cm="1">
        <f t="array" ref="AS221">SUM(AO221:AR221*AC221:AF221)</f>
        <v>-0.16291142422823404</v>
      </c>
      <c r="AT221" s="50">
        <f t="shared" ref="AT221:AT272" si="88">AVERAGE((T221-AL221)^2)</f>
        <v>0.81213414576460197</v>
      </c>
      <c r="AU221" s="50">
        <f t="shared" ref="AU221:AU272" si="89">SQRT(AT221)</f>
        <v>0.90118485659968894</v>
      </c>
      <c r="AV221" s="66">
        <f>AVERAGE(AT221:AT272)</f>
        <v>6.9696987303566479E-2</v>
      </c>
      <c r="AW221" s="66">
        <f>SQRT(AV221)</f>
        <v>0.26400186988649621</v>
      </c>
    </row>
    <row r="222" spans="1:49" ht="15" customHeight="1" x14ac:dyDescent="0.25">
      <c r="A222" s="11">
        <f t="shared" si="78"/>
        <v>219</v>
      </c>
      <c r="B222" s="29">
        <v>31266</v>
      </c>
      <c r="C222" s="25"/>
      <c r="D222" s="12"/>
      <c r="E222" s="25">
        <v>24.2</v>
      </c>
      <c r="F222" s="35">
        <v>92</v>
      </c>
      <c r="G222" s="25">
        <v>5</v>
      </c>
      <c r="H222" s="13">
        <v>0</v>
      </c>
      <c r="I222" s="25">
        <v>0</v>
      </c>
      <c r="J222" s="12">
        <v>0</v>
      </c>
      <c r="K222" s="12">
        <v>0</v>
      </c>
      <c r="L222" s="25" t="s">
        <v>11</v>
      </c>
      <c r="M222" s="10"/>
      <c r="N222" s="15"/>
      <c r="O222" s="15"/>
      <c r="P222" s="4"/>
      <c r="Q222" s="55"/>
      <c r="R222" s="40">
        <f t="shared" si="30"/>
        <v>2.0618556701030927E-2</v>
      </c>
      <c r="S222" s="42" t="str" cm="1">
        <f t="array" ref="S222">SETVECTOR(R222:R223)</f>
        <v>0.0206185567010309,1</v>
      </c>
      <c r="T222" s="42">
        <f t="shared" ref="T222:T272" si="90">R224</f>
        <v>0.52577319587628868</v>
      </c>
      <c r="U222" s="5">
        <f t="shared" ref="U222:U272" si="91">U221-$O$9*SUM(AO221)</f>
        <v>0</v>
      </c>
      <c r="V222" s="5">
        <f t="shared" ref="V222:V272" si="92">V221-$O$9*SUM(AP221)</f>
        <v>4.6674138885594553E-2</v>
      </c>
      <c r="W222" s="5">
        <f t="shared" ref="W222:W272" si="93">W221-$O$9*SUM(AQ221)</f>
        <v>0.40251854519937047</v>
      </c>
      <c r="X222" s="5">
        <f t="shared" ref="X222:X272" si="94">X221-$O$9*SUM(AR221)</f>
        <v>4.6685207957999943E-2</v>
      </c>
      <c r="Y222" s="46" t="str" cm="1">
        <f t="array" ref="Y222:AB222">SETMATRIX(GETMATRIX(Y221:AB221)-$O$9*TRANSPOSE(AO221:AR221)*GETVECTOR(S221))</f>
        <v>0.5774,0.5774</v>
      </c>
      <c r="Z222" s="46" t="str">
        <v>0.582471494721671,0.572645208056145</v>
      </c>
      <c r="AA222" s="46" t="str">
        <v>0.597300542344045,0.589009702651112</v>
      </c>
      <c r="AB222" s="46" t="str">
        <v>0.583812919489301,0.571952535350661</v>
      </c>
      <c r="AC222" s="39" t="str" cm="1">
        <f t="array" ref="AC222:AF222">SETMATRIX(GETMATRIX(AC221:AF221)-$O$9*TRANSPOSE($AO$4:$AR$4)*$AL$4)</f>
        <v>0.5774</v>
      </c>
      <c r="AD222" s="39" t="str">
        <v>0.5774</v>
      </c>
      <c r="AE222" s="39" t="str">
        <v>0.5774</v>
      </c>
      <c r="AF222" s="39" t="str">
        <v>0.5774</v>
      </c>
      <c r="AG222" s="5" cm="1">
        <f t="array" ref="AG222">SIGMOID(SUM(GETVECTOR(_xlfn.CONCAT(Y222,",",AC222))*GETVECTOR(_xlfn.CONCAT($S222,",",$AL$4)))+U222)</f>
        <v>0.64320570002646305</v>
      </c>
      <c r="AH222" s="5" cm="1">
        <f t="array" ref="AH222">SIGMOID(SUM(GETVECTOR(_xlfn.CONCAT(Z222,",",AD222))*GETVECTOR(_xlfn.CONCAT($S222,",",$AL$4)))+V222)</f>
        <v>0.65279076332723585</v>
      </c>
      <c r="AI222" s="5" cm="1">
        <f t="array" ref="AI222">TANH(SUM(GETVECTOR(_xlfn.CONCAT(AA222,",",AE222))*GETVECTOR(_xlfn.CONCAT($S222,",",$AL$4)))+W222)</f>
        <v>0.76320370133079407</v>
      </c>
      <c r="AJ222" s="5" cm="1">
        <f t="array" ref="AJ222">SIGMOID(SUM(GETVECTOR(_xlfn.CONCAT(AB222,",",AF222))*GETVECTOR(_xlfn.CONCAT($S222,",",$AL$4)))+X222)</f>
        <v>0.65264252854025018</v>
      </c>
      <c r="AK222" s="5">
        <f t="shared" si="80"/>
        <v>0.49821232676590077</v>
      </c>
      <c r="AL222" s="46">
        <f t="shared" si="81"/>
        <v>0.3006789946637764</v>
      </c>
      <c r="AM222" s="3">
        <f t="shared" si="82"/>
        <v>-0.22509420121251228</v>
      </c>
      <c r="AN222" s="3">
        <f t="shared" si="83"/>
        <v>-0.11572468418287679</v>
      </c>
      <c r="AO222" s="3">
        <f t="shared" si="84"/>
        <v>0</v>
      </c>
      <c r="AP222" s="3">
        <f t="shared" si="85"/>
        <v>-2.0018509704826843E-2</v>
      </c>
      <c r="AQ222" s="3">
        <f t="shared" si="86"/>
        <v>-3.1541141266291185E-2</v>
      </c>
      <c r="AR222" s="3">
        <f t="shared" si="87"/>
        <v>-2.3509535110397019E-2</v>
      </c>
      <c r="AS222" s="3" cm="1">
        <f t="array" ref="AS222">SUM(AO222:AR222*AC222:AF222)</f>
        <v>-4.3344948043466794E-2</v>
      </c>
      <c r="AT222" s="50">
        <f t="shared" si="88"/>
        <v>5.0667399419498965E-2</v>
      </c>
      <c r="AU222" s="50">
        <f t="shared" si="89"/>
        <v>0.22509420121251228</v>
      </c>
      <c r="AV222" s="67"/>
      <c r="AW222" s="67"/>
    </row>
    <row r="223" spans="1:49" ht="15" customHeight="1" x14ac:dyDescent="0.25">
      <c r="A223" s="11">
        <f t="shared" si="78"/>
        <v>220</v>
      </c>
      <c r="B223" s="29">
        <v>31267</v>
      </c>
      <c r="C223" s="25"/>
      <c r="D223" s="12"/>
      <c r="E223" s="25">
        <v>24.1</v>
      </c>
      <c r="F223" s="35">
        <v>84</v>
      </c>
      <c r="G223" s="25">
        <v>1</v>
      </c>
      <c r="H223" s="13">
        <v>0</v>
      </c>
      <c r="I223" s="25">
        <v>0</v>
      </c>
      <c r="J223" s="12">
        <v>0</v>
      </c>
      <c r="K223" s="12">
        <v>0</v>
      </c>
      <c r="L223" s="25" t="s">
        <v>11</v>
      </c>
      <c r="M223" s="10"/>
      <c r="N223" s="15"/>
      <c r="O223" s="15"/>
      <c r="P223" s="4"/>
      <c r="Q223" s="55"/>
      <c r="R223" s="40">
        <f t="shared" si="30"/>
        <v>1</v>
      </c>
      <c r="S223" s="42" t="str" cm="1">
        <f t="array" ref="S223">SETVECTOR(R223:R224)</f>
        <v>1,0.525773195876289</v>
      </c>
      <c r="T223" s="42">
        <f t="shared" si="90"/>
        <v>0.62061855670103094</v>
      </c>
      <c r="U223" s="5">
        <f t="shared" si="91"/>
        <v>0</v>
      </c>
      <c r="V223" s="5">
        <f t="shared" si="92"/>
        <v>4.867598985607724E-2</v>
      </c>
      <c r="W223" s="5">
        <f t="shared" si="93"/>
        <v>0.40567265932599961</v>
      </c>
      <c r="X223" s="5">
        <f t="shared" si="94"/>
        <v>4.9036161469039642E-2</v>
      </c>
      <c r="Y223" s="46" t="str" cm="1">
        <f t="array" ref="Y223:AB223">SETMATRIX(GETMATRIX(Y222:AB222)-$O$9*TRANSPOSE(AO222:AR222)*GETVECTOR(S222))</f>
        <v>0.5774,0.5774</v>
      </c>
      <c r="Z223" s="46" t="str">
        <v>0.582512769999413,0.574647059026628</v>
      </c>
      <c r="AA223" s="46" t="str">
        <v>0.597365575625006,0.592163816777741</v>
      </c>
      <c r="AB223" s="46" t="str">
        <v>0.58386139275757,0.574303488861701</v>
      </c>
      <c r="AC223" s="39" t="str" cm="1">
        <f t="array" ref="AC223:AF223">SETMATRIX(GETMATRIX(AC222:AF222)-$O$9*TRANSPOSE($AO$4:$AR$4)*$AL$4)</f>
        <v>0.5774</v>
      </c>
      <c r="AD223" s="39" t="str">
        <v>0.5774</v>
      </c>
      <c r="AE223" s="39" t="str">
        <v>0.5774</v>
      </c>
      <c r="AF223" s="39" t="str">
        <v>0.5774</v>
      </c>
      <c r="AG223" s="5" cm="1">
        <f t="array" ref="AG223">SIGMOID(SUM(GETVECTOR(_xlfn.CONCAT(Y223,",",AC223))*GETVECTOR(_xlfn.CONCAT($S223,",",$AL$4)))+U223)</f>
        <v>0.70702555896734465</v>
      </c>
      <c r="AH223" s="5" cm="1">
        <f t="array" ref="AH223">SIGMOID(SUM(GETVECTOR(_xlfn.CONCAT(Z223,",",AD223))*GETVECTOR(_xlfn.CONCAT($S223,",",$AL$4)))+V223)</f>
        <v>0.71774891912897887</v>
      </c>
      <c r="AI223" s="5" cm="1">
        <f t="array" ref="AI223">TANH(SUM(GETVECTOR(_xlfn.CONCAT(AA223,",",AE223))*GETVECTOR(_xlfn.CONCAT($S223,",",$AL$4)))+W223)</f>
        <v>0.86538001565333289</v>
      </c>
      <c r="AJ223" s="5" cm="1">
        <f t="array" ref="AJ223">SIGMOID(SUM(GETVECTOR(_xlfn.CONCAT(AB223,",",AF223))*GETVECTOR(_xlfn.CONCAT($S223,",",$AL$4)))+X223)</f>
        <v>0.71805839786888637</v>
      </c>
      <c r="AK223" s="5">
        <f t="shared" si="80"/>
        <v>0.62112557087099851</v>
      </c>
      <c r="AL223" s="46">
        <f t="shared" si="81"/>
        <v>0.39630449355653419</v>
      </c>
      <c r="AM223" s="3">
        <f t="shared" si="82"/>
        <v>-0.22431406314449676</v>
      </c>
      <c r="AN223" s="3">
        <f t="shared" si="83"/>
        <v>-0.11200752566332792</v>
      </c>
      <c r="AO223" s="3">
        <f t="shared" si="84"/>
        <v>0</v>
      </c>
      <c r="AP223" s="3">
        <f t="shared" si="85"/>
        <v>-1.9636416087668921E-2</v>
      </c>
      <c r="AQ223" s="3">
        <f t="shared" si="86"/>
        <v>-2.0188153863237225E-2</v>
      </c>
      <c r="AR223" s="3">
        <f t="shared" si="87"/>
        <v>-2.5063669900020166E-2</v>
      </c>
      <c r="AS223" s="3" cm="1">
        <f t="array" ref="AS223">SUM(AO223:AR223*AC223:AF223)</f>
        <v>-3.7466469689924856E-2</v>
      </c>
      <c r="AT223" s="50">
        <f t="shared" si="88"/>
        <v>5.031679892439328E-2</v>
      </c>
      <c r="AU223" s="50">
        <f t="shared" si="89"/>
        <v>0.22431406314449676</v>
      </c>
      <c r="AV223" s="67"/>
      <c r="AW223" s="67"/>
    </row>
    <row r="224" spans="1:49" ht="15" customHeight="1" x14ac:dyDescent="0.25">
      <c r="A224" s="11">
        <f t="shared" si="78"/>
        <v>221</v>
      </c>
      <c r="B224" s="29">
        <v>31268</v>
      </c>
      <c r="C224" s="25"/>
      <c r="D224" s="12"/>
      <c r="E224" s="25">
        <v>24.1</v>
      </c>
      <c r="F224" s="35">
        <v>91</v>
      </c>
      <c r="G224" s="25">
        <v>1</v>
      </c>
      <c r="H224" s="13">
        <v>0</v>
      </c>
      <c r="I224" s="25">
        <v>0</v>
      </c>
      <c r="J224" s="12">
        <v>0</v>
      </c>
      <c r="K224" s="12">
        <v>0</v>
      </c>
      <c r="L224" s="25" t="s">
        <v>11</v>
      </c>
      <c r="M224" s="10"/>
      <c r="N224" s="15"/>
      <c r="O224" s="15"/>
      <c r="P224" s="4"/>
      <c r="Q224" s="55"/>
      <c r="R224" s="40">
        <f t="shared" si="30"/>
        <v>0.52577319587628868</v>
      </c>
      <c r="S224" s="42" t="str" cm="1">
        <f t="array" ref="S224">SETVECTOR(R224:R225)</f>
        <v>0.525773195876289,0.620618556701031</v>
      </c>
      <c r="T224" s="42">
        <f t="shared" si="90"/>
        <v>0.23711340206185566</v>
      </c>
      <c r="U224" s="5">
        <f t="shared" si="91"/>
        <v>0</v>
      </c>
      <c r="V224" s="5">
        <f t="shared" si="92"/>
        <v>5.0639631464844133E-2</v>
      </c>
      <c r="W224" s="5">
        <f t="shared" si="93"/>
        <v>0.40769147471232331</v>
      </c>
      <c r="X224" s="5">
        <f t="shared" si="94"/>
        <v>5.1542528459041656E-2</v>
      </c>
      <c r="Y224" s="46" t="str" cm="1">
        <f t="array" ref="Y224:AB224">SETMATRIX(GETMATRIX(Y223:AB223)-$O$9*TRANSPOSE(AO223:AR223)*GETVECTOR(S223))</f>
        <v>0.5774,0.5774</v>
      </c>
      <c r="Z224" s="46" t="str">
        <v>0.58447641160818,0.575679489150825</v>
      </c>
      <c r="AA224" s="46" t="str">
        <v>0.59938439101133,0.593225255795293</v>
      </c>
      <c r="AB224" s="46" t="str">
        <v>0.586367759747572,0.575621269444073</v>
      </c>
      <c r="AC224" s="39" t="str" cm="1">
        <f t="array" ref="AC224:AF224">SETMATRIX(GETMATRIX(AC223:AF223)-$O$9*TRANSPOSE($AO$4:$AR$4)*$AL$4)</f>
        <v>0.5774</v>
      </c>
      <c r="AD224" s="39" t="str">
        <v>0.5774</v>
      </c>
      <c r="AE224" s="39" t="str">
        <v>0.5774</v>
      </c>
      <c r="AF224" s="39" t="str">
        <v>0.5774</v>
      </c>
      <c r="AG224" s="5" cm="1">
        <f t="array" ref="AG224">SIGMOID(SUM(GETVECTOR(_xlfn.CONCAT(Y224,",",AC224))*GETVECTOR(_xlfn.CONCAT($S224,",",$AL$4)))+U224)</f>
        <v>0.65969303906938159</v>
      </c>
      <c r="AH224" s="5" cm="1">
        <f t="array" ref="AH224">SIGMOID(SUM(GETVECTOR(_xlfn.CONCAT(Z224,",",AD224))*GETVECTOR(_xlfn.CONCAT($S224,",",$AL$4)))+V224)</f>
        <v>0.67155334868812355</v>
      </c>
      <c r="AI224" s="5" cm="1">
        <f t="array" ref="AI224">TANH(SUM(GETVECTOR(_xlfn.CONCAT(AA224,",",AE224))*GETVECTOR(_xlfn.CONCAT($S224,",",$AL$4)))+W224)</f>
        <v>0.79724222779574649</v>
      </c>
      <c r="AJ224" s="5" cm="1">
        <f t="array" ref="AJ224">SIGMOID(SUM(GETVECTOR(_xlfn.CONCAT(AB224,",",AF224))*GETVECTOR(_xlfn.CONCAT($S224,",",$AL$4)))+X224)</f>
        <v>0.67196373806677412</v>
      </c>
      <c r="AK224" s="5">
        <f t="shared" si="80"/>
        <v>0.53539068779181342</v>
      </c>
      <c r="AL224" s="46">
        <f t="shared" si="81"/>
        <v>0.32892017987526617</v>
      </c>
      <c r="AM224" s="3">
        <f t="shared" si="82"/>
        <v>9.1806777813410512E-2</v>
      </c>
      <c r="AN224" s="3">
        <f t="shared" si="83"/>
        <v>4.6909617006061305E-2</v>
      </c>
      <c r="AO224" s="3">
        <f t="shared" si="84"/>
        <v>0</v>
      </c>
      <c r="AP224" s="3">
        <f t="shared" si="85"/>
        <v>8.2489284882816122E-3</v>
      </c>
      <c r="AQ224" s="3">
        <f t="shared" si="86"/>
        <v>1.1479594067760881E-2</v>
      </c>
      <c r="AR224" s="3">
        <f t="shared" si="87"/>
        <v>9.9057444193587346E-3</v>
      </c>
      <c r="AS224" s="3" cm="1">
        <f t="array" ref="AS224">SUM(AO224:AR224*AC224:AF224)</f>
        <v>1.711082575159667E-2</v>
      </c>
      <c r="AT224" s="50">
        <f t="shared" si="88"/>
        <v>8.4284844524809242E-3</v>
      </c>
      <c r="AU224" s="50">
        <f t="shared" si="89"/>
        <v>9.1806777813410512E-2</v>
      </c>
      <c r="AV224" s="67"/>
      <c r="AW224" s="67"/>
    </row>
    <row r="225" spans="1:49" ht="15" customHeight="1" x14ac:dyDescent="0.25">
      <c r="A225" s="11">
        <f t="shared" si="78"/>
        <v>222</v>
      </c>
      <c r="B225" s="29">
        <v>31269</v>
      </c>
      <c r="C225" s="25"/>
      <c r="D225" s="12"/>
      <c r="E225" s="25">
        <v>25</v>
      </c>
      <c r="F225" s="35">
        <v>86</v>
      </c>
      <c r="G225" s="25">
        <v>0</v>
      </c>
      <c r="H225" s="13">
        <v>0</v>
      </c>
      <c r="I225" s="25">
        <v>0</v>
      </c>
      <c r="J225" s="12">
        <v>0</v>
      </c>
      <c r="K225" s="12">
        <v>0</v>
      </c>
      <c r="L225" s="25" t="s">
        <v>11</v>
      </c>
      <c r="M225" s="10"/>
      <c r="N225" s="15"/>
      <c r="O225" s="15"/>
      <c r="P225" s="4"/>
      <c r="Q225" s="55"/>
      <c r="R225" s="40">
        <f t="shared" si="30"/>
        <v>0.62061855670103094</v>
      </c>
      <c r="S225" s="42" t="str" cm="1">
        <f t="array" ref="S225">SETVECTOR(R225:R226)</f>
        <v>0.620618556701031,0.237113402061856</v>
      </c>
      <c r="T225" s="42">
        <f t="shared" si="90"/>
        <v>0.10309278350515463</v>
      </c>
      <c r="U225" s="5">
        <f t="shared" si="91"/>
        <v>0</v>
      </c>
      <c r="V225" s="5">
        <f t="shared" si="92"/>
        <v>4.9814738616015972E-2</v>
      </c>
      <c r="W225" s="5">
        <f t="shared" si="93"/>
        <v>0.40654351530554722</v>
      </c>
      <c r="X225" s="5">
        <f t="shared" si="94"/>
        <v>5.0551954017105785E-2</v>
      </c>
      <c r="Y225" s="46" t="str" cm="1">
        <f t="array" ref="Y225:AB225">SETMATRIX(GETMATRIX(Y224:AB224)-$O$9*TRANSPOSE(AO224:AR224)*GETVECTOR(S224))</f>
        <v>0.5774,0.5774</v>
      </c>
      <c r="Z225" s="46" t="str">
        <v>0.584042705058796,0.575167545341552</v>
      </c>
      <c r="AA225" s="46" t="str">
        <v>0.598780824725293,0.592512810885108</v>
      </c>
      <c r="AB225" s="46" t="str">
        <v>0.585846942257482,0.575006500563614</v>
      </c>
      <c r="AC225" s="39" t="str" cm="1">
        <f t="array" ref="AC225:AF225">SETMATRIX(GETMATRIX(AC224:AF224)-$O$9*TRANSPOSE($AO$4:$AR$4)*$AL$4)</f>
        <v>0.5774</v>
      </c>
      <c r="AD225" s="39" t="str">
        <v>0.5774</v>
      </c>
      <c r="AE225" s="39" t="str">
        <v>0.5774</v>
      </c>
      <c r="AF225" s="39" t="str">
        <v>0.5774</v>
      </c>
      <c r="AG225" s="5" cm="1">
        <f t="array" ref="AG225">SIGMOID(SUM(GETVECTOR(_xlfn.CONCAT(Y225,",",AC225))*GETVECTOR(_xlfn.CONCAT($S225,",",$AL$4)))+U225)</f>
        <v>0.62134345895524834</v>
      </c>
      <c r="AH225" s="5" cm="1">
        <f t="array" ref="AH225">SIGMOID(SUM(GETVECTOR(_xlfn.CONCAT(Z225,",",AD225))*GETVECTOR(_xlfn.CONCAT($S225,",",$AL$4)))+V225)</f>
        <v>0.63382520489410965</v>
      </c>
      <c r="AI225" s="5" cm="1">
        <f t="array" ref="AI225">TANH(SUM(GETVECTOR(_xlfn.CONCAT(AA225,",",AE225))*GETVECTOR(_xlfn.CONCAT($S225,",",$AL$4)))+W225)</f>
        <v>0.72525848863365872</v>
      </c>
      <c r="AJ225" s="5" cm="1">
        <f t="array" ref="AJ225">SIGMOID(SUM(GETVECTOR(_xlfn.CONCAT(AB225,",",AF225))*GETVECTOR(_xlfn.CONCAT($S225,",",$AL$4)))+X225)</f>
        <v>0.63424722247669885</v>
      </c>
      <c r="AK225" s="5">
        <f t="shared" si="80"/>
        <v>0.45968711015942104</v>
      </c>
      <c r="AL225" s="46">
        <f t="shared" si="81"/>
        <v>0.2726179529256853</v>
      </c>
      <c r="AM225" s="3">
        <f t="shared" si="82"/>
        <v>0.16952516942053067</v>
      </c>
      <c r="AN225" s="3">
        <f t="shared" si="83"/>
        <v>8.7656053166508471E-2</v>
      </c>
      <c r="AO225" s="3">
        <f t="shared" si="84"/>
        <v>0</v>
      </c>
      <c r="AP225" s="3">
        <f t="shared" si="85"/>
        <v>1.4754778199654837E-2</v>
      </c>
      <c r="AQ225" s="3">
        <f t="shared" si="86"/>
        <v>2.6334790843120258E-2</v>
      </c>
      <c r="AR225" s="3">
        <f t="shared" si="87"/>
        <v>1.6903485768145259E-2</v>
      </c>
      <c r="AS225" s="3" cm="1">
        <f t="array" ref="AS225">SUM(AO225:AR225*AC225:AF225)</f>
        <v>3.3485189847825413E-2</v>
      </c>
      <c r="AT225" s="50">
        <f t="shared" si="88"/>
        <v>2.8738783067059626E-2</v>
      </c>
      <c r="AU225" s="50">
        <f t="shared" si="89"/>
        <v>0.16952516942053067</v>
      </c>
      <c r="AV225" s="67"/>
      <c r="AW225" s="67"/>
    </row>
    <row r="226" spans="1:49" ht="15" customHeight="1" x14ac:dyDescent="0.25">
      <c r="A226" s="11">
        <f t="shared" si="78"/>
        <v>223</v>
      </c>
      <c r="B226" s="29">
        <v>31270</v>
      </c>
      <c r="C226" s="25"/>
      <c r="D226" s="12"/>
      <c r="E226" s="25">
        <v>24.7</v>
      </c>
      <c r="F226" s="35">
        <v>91</v>
      </c>
      <c r="G226" s="25">
        <v>88</v>
      </c>
      <c r="H226" s="13">
        <v>0</v>
      </c>
      <c r="I226" s="25">
        <v>0</v>
      </c>
      <c r="J226" s="12">
        <v>0</v>
      </c>
      <c r="K226" s="12">
        <v>0</v>
      </c>
      <c r="L226" s="25" t="s">
        <v>11</v>
      </c>
      <c r="M226" s="10"/>
      <c r="N226" s="15"/>
      <c r="O226" s="15"/>
      <c r="P226" s="4"/>
      <c r="Q226" s="55"/>
      <c r="R226" s="40">
        <f t="shared" si="30"/>
        <v>0.23711340206185566</v>
      </c>
      <c r="S226" s="42" t="str" cm="1">
        <f t="array" ref="S226">SETVECTOR(R226:R227)</f>
        <v>0.237113402061856,0.103092783505155</v>
      </c>
      <c r="T226" s="42">
        <f t="shared" si="90"/>
        <v>0.17525773195876287</v>
      </c>
      <c r="U226" s="5">
        <f t="shared" si="91"/>
        <v>0</v>
      </c>
      <c r="V226" s="5">
        <f t="shared" si="92"/>
        <v>4.8339260796050484E-2</v>
      </c>
      <c r="W226" s="5">
        <f t="shared" si="93"/>
        <v>0.40391003622123517</v>
      </c>
      <c r="X226" s="5">
        <f t="shared" si="94"/>
        <v>4.8861605440291257E-2</v>
      </c>
      <c r="Y226" s="46" t="str" cm="1">
        <f t="array" ref="Y226:AB226">SETMATRIX(GETMATRIX(Y225:AB225)-$O$9*TRANSPOSE(AO225:AR225)*GETVECTOR(S225))</f>
        <v>0.5774,0.5774</v>
      </c>
      <c r="Z226" s="46" t="str">
        <v>0.583126996143725,0.574817689775993</v>
      </c>
      <c r="AA226" s="46" t="str">
        <v>0.597146438736885,0.591888377700168</v>
      </c>
      <c r="AB226" s="46" t="str">
        <v>0.584797880563418,0.574605696261895</v>
      </c>
      <c r="AC226" s="39" t="str" cm="1">
        <f t="array" ref="AC226:AF226">SETMATRIX(GETMATRIX(AC225:AF225)-$O$9*TRANSPOSE($AO$4:$AR$4)*$AL$4)</f>
        <v>0.5774</v>
      </c>
      <c r="AD226" s="39" t="str">
        <v>0.5774</v>
      </c>
      <c r="AE226" s="39" t="str">
        <v>0.5774</v>
      </c>
      <c r="AF226" s="39" t="str">
        <v>0.5774</v>
      </c>
      <c r="AG226" s="5" cm="1">
        <f t="array" ref="AG226">SIGMOID(SUM(GETVECTOR(_xlfn.CONCAT(Y226,",",AC226))*GETVECTOR(_xlfn.CONCAT($S226,",",$AL$4)))+U226)</f>
        <v>0.54895145763587516</v>
      </c>
      <c r="AH226" s="5" cm="1">
        <f t="array" ref="AH226">SIGMOID(SUM(GETVECTOR(_xlfn.CONCAT(Z226,",",AD226))*GETVECTOR(_xlfn.CONCAT($S226,",",$AL$4)))+V226)</f>
        <v>0.56115873285471685</v>
      </c>
      <c r="AI226" s="5" cm="1">
        <f t="array" ref="AI226">TANH(SUM(GETVECTOR(_xlfn.CONCAT(AA226,",",AE226))*GETVECTOR(_xlfn.CONCAT($S226,",",$AL$4)))+W226)</f>
        <v>0.5416734219115491</v>
      </c>
      <c r="AJ226" s="5" cm="1">
        <f t="array" ref="AJ226">SIGMOID(SUM(GETVECTOR(_xlfn.CONCAT(AB226,",",AF226))*GETVECTOR(_xlfn.CONCAT($S226,",",$AL$4)))+X226)</f>
        <v>0.56137953648540373</v>
      </c>
      <c r="AK226" s="5">
        <f t="shared" si="80"/>
        <v>0.30396477106096331</v>
      </c>
      <c r="AL226" s="46">
        <f t="shared" si="81"/>
        <v>0.16557143703816338</v>
      </c>
      <c r="AM226" s="3">
        <f t="shared" si="82"/>
        <v>-9.6862949205994975E-3</v>
      </c>
      <c r="AN226" s="3">
        <f t="shared" si="83"/>
        <v>-4.9646759836446197E-3</v>
      </c>
      <c r="AO226" s="3">
        <f t="shared" si="84"/>
        <v>0</v>
      </c>
      <c r="AP226" s="3">
        <f t="shared" si="85"/>
        <v>-6.6224947523197927E-4</v>
      </c>
      <c r="AQ226" s="3">
        <f t="shared" si="86"/>
        <v>-1.968539182104853E-3</v>
      </c>
      <c r="AR226" s="3">
        <f t="shared" si="87"/>
        <v>-7.0344799418534565E-4</v>
      </c>
      <c r="AS226" s="3" cm="1">
        <f t="array" ref="AS226">SUM(AO226:AR226*AC226:AF226)</f>
        <v>-1.9251882425889055E-3</v>
      </c>
      <c r="AT226" s="50">
        <f t="shared" si="88"/>
        <v>9.3824309288831622E-5</v>
      </c>
      <c r="AU226" s="50">
        <f t="shared" si="89"/>
        <v>9.6862949205994975E-3</v>
      </c>
      <c r="AV226" s="67"/>
      <c r="AW226" s="67"/>
    </row>
    <row r="227" spans="1:49" ht="15" customHeight="1" x14ac:dyDescent="0.25">
      <c r="A227" s="11">
        <f t="shared" si="78"/>
        <v>224</v>
      </c>
      <c r="B227" s="29">
        <v>31271</v>
      </c>
      <c r="C227" s="25"/>
      <c r="D227" s="12"/>
      <c r="E227" s="25">
        <v>23.4</v>
      </c>
      <c r="F227" s="35">
        <v>86</v>
      </c>
      <c r="G227" s="25">
        <v>30</v>
      </c>
      <c r="H227" s="13">
        <v>0</v>
      </c>
      <c r="I227" s="25">
        <v>0</v>
      </c>
      <c r="J227" s="12">
        <v>0</v>
      </c>
      <c r="K227" s="12">
        <v>0</v>
      </c>
      <c r="L227" s="25" t="s">
        <v>11</v>
      </c>
      <c r="M227" s="10"/>
      <c r="N227" s="15"/>
      <c r="O227" s="15"/>
      <c r="P227" s="4"/>
      <c r="Q227" s="55"/>
      <c r="R227" s="40">
        <f t="shared" si="30"/>
        <v>0.10309278350515463</v>
      </c>
      <c r="S227" s="42" t="str" cm="1">
        <f t="array" ref="S227">SETVECTOR(R227:R228)</f>
        <v>0.103092783505155,0.175257731958763</v>
      </c>
      <c r="T227" s="42">
        <f t="shared" si="90"/>
        <v>2.0618556701030927E-2</v>
      </c>
      <c r="U227" s="5">
        <f t="shared" si="91"/>
        <v>0</v>
      </c>
      <c r="V227" s="5">
        <f t="shared" si="92"/>
        <v>4.840548574357368E-2</v>
      </c>
      <c r="W227" s="5">
        <f t="shared" si="93"/>
        <v>0.40410689013944567</v>
      </c>
      <c r="X227" s="5">
        <f t="shared" si="94"/>
        <v>4.8931950239709789E-2</v>
      </c>
      <c r="Y227" s="46" t="str" cm="1">
        <f t="array" ref="Y227:AB227">SETMATRIX(GETMATRIX(Y226:AB226)-$O$9*TRANSPOSE(AO226:AR226)*GETVECTOR(S226))</f>
        <v>0.5774,0.5774</v>
      </c>
      <c r="Z227" s="46" t="str">
        <v>0.583142698966334,0.574824517090171</v>
      </c>
      <c r="AA227" s="46" t="str">
        <v>0.597193115439141,0.59190867191854</v>
      </c>
      <c r="AB227" s="46" t="str">
        <v>0.584814560258126,0.574612948303072</v>
      </c>
      <c r="AC227" s="39" t="str" cm="1">
        <f t="array" ref="AC227:AF227">SETMATRIX(GETMATRIX(AC226:AF226)-$O$9*TRANSPOSE($AO$4:$AR$4)*$AL$4)</f>
        <v>0.5774</v>
      </c>
      <c r="AD227" s="39" t="str">
        <v>0.5774</v>
      </c>
      <c r="AE227" s="39" t="str">
        <v>0.5774</v>
      </c>
      <c r="AF227" s="39" t="str">
        <v>0.5774</v>
      </c>
      <c r="AG227" s="5" cm="1">
        <f t="array" ref="AG227">SIGMOID(SUM(GETVECTOR(_xlfn.CONCAT(Y227,",",AC227))*GETVECTOR(_xlfn.CONCAT($S227,",",$AL$4)))+U227)</f>
        <v>0.54009362987552256</v>
      </c>
      <c r="AH227" s="5" cm="1">
        <f t="array" ref="AH227">SIGMOID(SUM(GETVECTOR(_xlfn.CONCAT(Z227,",",AD227))*GETVECTOR(_xlfn.CONCAT($S227,",",$AL$4)))+V227)</f>
        <v>0.55212634438043429</v>
      </c>
      <c r="AI227" s="5" cm="1">
        <f t="array" ref="AI227">TANH(SUM(GETVECTOR(_xlfn.CONCAT(AA227,",",AE227))*GETVECTOR(_xlfn.CONCAT($S227,",",$AL$4)))+W227)</f>
        <v>0.51492567258219057</v>
      </c>
      <c r="AJ227" s="5" cm="1">
        <f t="array" ref="AJ227">SIGMOID(SUM(GETVECTOR(_xlfn.CONCAT(AB227,",",AF227))*GETVECTOR(_xlfn.CONCAT($S227,",",$AL$4)))+X227)</f>
        <v>0.55228997623943443</v>
      </c>
      <c r="AK227" s="5">
        <f t="shared" si="80"/>
        <v>0.28430402923044129</v>
      </c>
      <c r="AL227" s="46">
        <f t="shared" si="81"/>
        <v>0.15292018035687285</v>
      </c>
      <c r="AM227" s="3">
        <f t="shared" si="82"/>
        <v>0.13230162365584192</v>
      </c>
      <c r="AN227" s="3">
        <f t="shared" si="83"/>
        <v>6.7467060367951345E-2</v>
      </c>
      <c r="AO227" s="3">
        <f t="shared" si="84"/>
        <v>0</v>
      </c>
      <c r="AP227" s="3">
        <f t="shared" si="85"/>
        <v>8.5907349507078276E-3</v>
      </c>
      <c r="AQ227" s="3">
        <f t="shared" si="86"/>
        <v>2.7373471184913987E-2</v>
      </c>
      <c r="AR227" s="3">
        <f t="shared" si="87"/>
        <v>9.0578848117795902E-3</v>
      </c>
      <c r="AS227" s="3" cm="1">
        <f t="array" ref="AS227">SUM(AO227:AR227*AC227:AF227)</f>
        <v>2.599575531302957E-2</v>
      </c>
      <c r="AT227" s="50">
        <f t="shared" si="88"/>
        <v>1.750371962197203E-2</v>
      </c>
      <c r="AU227" s="50">
        <f t="shared" si="89"/>
        <v>0.13230162365584192</v>
      </c>
      <c r="AV227" s="67"/>
      <c r="AW227" s="67"/>
    </row>
    <row r="228" spans="1:49" ht="15" customHeight="1" x14ac:dyDescent="0.25">
      <c r="A228" s="11">
        <f t="shared" si="78"/>
        <v>225</v>
      </c>
      <c r="B228" s="29">
        <v>31272</v>
      </c>
      <c r="C228" s="25"/>
      <c r="D228" s="12"/>
      <c r="E228" s="25">
        <v>24.3</v>
      </c>
      <c r="F228" s="35">
        <v>88</v>
      </c>
      <c r="G228" s="25">
        <v>0</v>
      </c>
      <c r="H228" s="13">
        <v>0</v>
      </c>
      <c r="I228" s="25">
        <v>0</v>
      </c>
      <c r="J228" s="12">
        <v>0</v>
      </c>
      <c r="K228" s="12">
        <v>0</v>
      </c>
      <c r="L228" s="25" t="s">
        <v>11</v>
      </c>
      <c r="M228" s="10"/>
      <c r="N228" s="15"/>
      <c r="O228" s="15"/>
      <c r="P228" s="4"/>
      <c r="Q228" s="55"/>
      <c r="R228" s="40">
        <f t="shared" si="30"/>
        <v>0.17525773195876287</v>
      </c>
      <c r="S228" s="42" t="str" cm="1">
        <f t="array" ref="S228">SETVECTOR(R228:R229)</f>
        <v>0.175257731958763,0.0206185567010309</v>
      </c>
      <c r="T228" s="42">
        <f t="shared" si="90"/>
        <v>1.0309278350515464E-3</v>
      </c>
      <c r="U228" s="5">
        <f t="shared" si="91"/>
        <v>0</v>
      </c>
      <c r="V228" s="5">
        <f t="shared" si="92"/>
        <v>4.7546412248502895E-2</v>
      </c>
      <c r="W228" s="5">
        <f t="shared" si="93"/>
        <v>0.40136954302095429</v>
      </c>
      <c r="X228" s="5">
        <f t="shared" si="94"/>
        <v>4.8026161758531832E-2</v>
      </c>
      <c r="Y228" s="46" t="str" cm="1">
        <f t="array" ref="Y228:AB228">SETMATRIX(GETMATRIX(Y227:AB227)-$O$9*TRANSPOSE(AO227:AR227)*GETVECTOR(S227))</f>
        <v>0.5774,0.5774</v>
      </c>
      <c r="Z228" s="46" t="str">
        <v>0.583054134688492,0.574673957817839</v>
      </c>
      <c r="AA228" s="46" t="str">
        <v>0.596910914705276,0.591428930670969</v>
      </c>
      <c r="AB228" s="46" t="str">
        <v>0.584721180002334,0.574454201868226</v>
      </c>
      <c r="AC228" s="39" t="str" cm="1">
        <f t="array" ref="AC228:AF228">SETMATRIX(GETMATRIX(AC227:AF227)-$O$9*TRANSPOSE($AO$4:$AR$4)*$AL$4)</f>
        <v>0.5774</v>
      </c>
      <c r="AD228" s="39" t="str">
        <v>0.5774</v>
      </c>
      <c r="AE228" s="39" t="str">
        <v>0.5774</v>
      </c>
      <c r="AF228" s="39" t="str">
        <v>0.5774</v>
      </c>
      <c r="AG228" s="5" cm="1">
        <f t="array" ref="AG228">SIGMOID(SUM(GETVECTOR(_xlfn.CONCAT(Y228,",",AC228))*GETVECTOR(_xlfn.CONCAT($S228,",",$AL$4)))+U228)</f>
        <v>0.52824464136378757</v>
      </c>
      <c r="AH228" s="5" cm="1">
        <f t="array" ref="AH228">SIGMOID(SUM(GETVECTOR(_xlfn.CONCAT(Z228,",",AD228))*GETVECTOR(_xlfn.CONCAT($S228,",",$AL$4)))+V228)</f>
        <v>0.54030736857153738</v>
      </c>
      <c r="AI228" s="5" cm="1">
        <f t="array" ref="AI228">TANH(SUM(GETVECTOR(_xlfn.CONCAT(AA228,",",AE228))*GETVECTOR(_xlfn.CONCAT($S228,",",$AL$4)))+W228)</f>
        <v>0.47629195114804818</v>
      </c>
      <c r="AJ228" s="5" cm="1">
        <f t="array" ref="AJ228">SIGMOID(SUM(GETVECTOR(_xlfn.CONCAT(AB228,",",AF228))*GETVECTOR(_xlfn.CONCAT($S228,",",$AL$4)))+X228)</f>
        <v>0.54049796117534976</v>
      </c>
      <c r="AK228" s="5">
        <f t="shared" si="80"/>
        <v>0.25734405079660516</v>
      </c>
      <c r="AL228" s="46">
        <f t="shared" si="81"/>
        <v>0.1361026081099066</v>
      </c>
      <c r="AM228" s="3">
        <f t="shared" si="82"/>
        <v>0.13507168027485505</v>
      </c>
      <c r="AN228" s="3">
        <f t="shared" si="83"/>
        <v>6.8376797719919696E-2</v>
      </c>
      <c r="AO228" s="3">
        <f t="shared" si="84"/>
        <v>0</v>
      </c>
      <c r="AP228" s="3">
        <f t="shared" si="85"/>
        <v>8.0889179999576385E-3</v>
      </c>
      <c r="AQ228" s="3">
        <f t="shared" si="86"/>
        <v>2.8563482006945619E-2</v>
      </c>
      <c r="AR228" s="3">
        <f t="shared" si="87"/>
        <v>8.4473053418792771E-3</v>
      </c>
      <c r="AS228" s="3" cm="1">
        <f t="array" ref="AS228">SUM(AO228:AR228*AC228:AF228)</f>
        <v>2.6040569868387035E-2</v>
      </c>
      <c r="AT228" s="50">
        <f t="shared" si="88"/>
        <v>1.8244358812272668E-2</v>
      </c>
      <c r="AU228" s="50">
        <f t="shared" si="89"/>
        <v>0.13507168027485505</v>
      </c>
      <c r="AV228" s="67"/>
      <c r="AW228" s="67"/>
    </row>
    <row r="229" spans="1:49" ht="15" customHeight="1" x14ac:dyDescent="0.25">
      <c r="A229" s="11">
        <f t="shared" si="78"/>
        <v>226</v>
      </c>
      <c r="B229" s="29">
        <v>31273</v>
      </c>
      <c r="C229" s="25"/>
      <c r="D229" s="12"/>
      <c r="E229" s="25">
        <v>24.5</v>
      </c>
      <c r="F229" s="35">
        <v>87</v>
      </c>
      <c r="G229" s="25">
        <v>0</v>
      </c>
      <c r="H229" s="13">
        <v>0</v>
      </c>
      <c r="I229" s="25">
        <v>0</v>
      </c>
      <c r="J229" s="12">
        <v>0</v>
      </c>
      <c r="K229" s="12">
        <v>0</v>
      </c>
      <c r="L229" s="25" t="s">
        <v>11</v>
      </c>
      <c r="M229" s="10"/>
      <c r="N229" s="15"/>
      <c r="O229" s="15"/>
      <c r="P229" s="4"/>
      <c r="Q229" s="55"/>
      <c r="R229" s="40">
        <f t="shared" si="30"/>
        <v>2.0618556701030927E-2</v>
      </c>
      <c r="S229" s="42" t="str" cm="1">
        <f t="array" ref="S229">SETVECTOR(R229:R230)</f>
        <v>0.0206185567010309,0.00103092783505155</v>
      </c>
      <c r="T229" s="42">
        <f t="shared" si="90"/>
        <v>0.15463917525773196</v>
      </c>
      <c r="U229" s="5">
        <f t="shared" si="91"/>
        <v>0</v>
      </c>
      <c r="V229" s="5">
        <f t="shared" si="92"/>
        <v>4.6737520448507132E-2</v>
      </c>
      <c r="W229" s="5">
        <f t="shared" si="93"/>
        <v>0.39851319482025971</v>
      </c>
      <c r="X229" s="5">
        <f t="shared" si="94"/>
        <v>4.7181431224343907E-2</v>
      </c>
      <c r="Y229" s="46" t="str" cm="1">
        <f t="array" ref="Y229:AB229">SETMATRIX(GETMATRIX(Y228:AB228)-$O$9*TRANSPOSE(AO228:AR228)*GETVECTOR(S228))</f>
        <v>0.5774,0.5774</v>
      </c>
      <c r="Z229" s="46" t="str">
        <v>0.582912370146225,0.574657279636396</v>
      </c>
      <c r="AA229" s="46" t="str">
        <v>0.596410317597938,0.591370036893635</v>
      </c>
      <c r="AB229" s="46" t="str">
        <v>0.584573134444796,0.57443678474381</v>
      </c>
      <c r="AC229" s="39" t="str" cm="1">
        <f t="array" ref="AC229:AF229">SETMATRIX(GETMATRIX(AC228:AF228)-$O$9*TRANSPOSE($AO$4:$AR$4)*$AL$4)</f>
        <v>0.5774</v>
      </c>
      <c r="AD229" s="39" t="str">
        <v>0.5774</v>
      </c>
      <c r="AE229" s="39" t="str">
        <v>0.5774</v>
      </c>
      <c r="AF229" s="39" t="str">
        <v>0.5774</v>
      </c>
      <c r="AG229" s="5" cm="1">
        <f t="array" ref="AG229">SIGMOID(SUM(GETVECTOR(_xlfn.CONCAT(Y229,",",AC229))*GETVECTOR(_xlfn.CONCAT($S229,",",$AL$4)))+U229)</f>
        <v>0.503125062399288</v>
      </c>
      <c r="AH229" s="5" cm="1">
        <f t="array" ref="AH229">SIGMOID(SUM(GETVECTOR(_xlfn.CONCAT(Z229,",",AD229))*GETVECTOR(_xlfn.CONCAT($S229,",",$AL$4)))+V229)</f>
        <v>0.51483283707454952</v>
      </c>
      <c r="AI229" s="5" cm="1">
        <f t="array" ref="AI229">TANH(SUM(GETVECTOR(_xlfn.CONCAT(AA229,",",AE229))*GETVECTOR(_xlfn.CONCAT($S229,",",$AL$4)))+W229)</f>
        <v>0.38967769947410169</v>
      </c>
      <c r="AJ229" s="5" cm="1">
        <f t="array" ref="AJ229">SIGMOID(SUM(GETVECTOR(_xlfn.CONCAT(AB229,",",AF229))*GETVECTOR(_xlfn.CONCAT($S229,",",$AL$4)))+X229)</f>
        <v>0.5149522125821524</v>
      </c>
      <c r="AK229" s="5">
        <f t="shared" si="80"/>
        <v>0.20061887556493546</v>
      </c>
      <c r="AL229" s="46">
        <f t="shared" si="81"/>
        <v>0.1019450964900037</v>
      </c>
      <c r="AM229" s="3">
        <f t="shared" si="82"/>
        <v>-5.2694078767728261E-2</v>
      </c>
      <c r="AN229" s="3">
        <f t="shared" si="83"/>
        <v>-2.6071456752852478E-2</v>
      </c>
      <c r="AO229" s="3">
        <f t="shared" si="84"/>
        <v>0</v>
      </c>
      <c r="AP229" s="3">
        <f t="shared" si="85"/>
        <v>-2.537631107345127E-3</v>
      </c>
      <c r="AQ229" s="3">
        <f t="shared" si="86"/>
        <v>-1.1384261544039032E-2</v>
      </c>
      <c r="AR229" s="3">
        <f t="shared" si="87"/>
        <v>-2.6056296374181798E-3</v>
      </c>
      <c r="AS229" s="3" cm="1">
        <f t="array" ref="AS229">SUM(AO229:AR229*AC229:AF229)</f>
        <v>-9.542991369554471E-3</v>
      </c>
      <c r="AT229" s="50">
        <f t="shared" si="88"/>
        <v>2.7766659371795503E-3</v>
      </c>
      <c r="AU229" s="50">
        <f t="shared" si="89"/>
        <v>5.2694078767728261E-2</v>
      </c>
      <c r="AV229" s="67"/>
      <c r="AW229" s="67"/>
    </row>
    <row r="230" spans="1:49" ht="15" customHeight="1" x14ac:dyDescent="0.25">
      <c r="A230" s="11">
        <f t="shared" si="78"/>
        <v>227</v>
      </c>
      <c r="B230" s="29">
        <v>31274</v>
      </c>
      <c r="C230" s="25"/>
      <c r="D230" s="12"/>
      <c r="E230" s="25">
        <v>24.8</v>
      </c>
      <c r="F230" s="35">
        <v>90</v>
      </c>
      <c r="G230" s="25">
        <v>0</v>
      </c>
      <c r="H230" s="13">
        <v>0</v>
      </c>
      <c r="I230" s="25">
        <v>0</v>
      </c>
      <c r="J230" s="12">
        <v>0</v>
      </c>
      <c r="K230" s="12">
        <v>0</v>
      </c>
      <c r="L230" s="25" t="s">
        <v>11</v>
      </c>
      <c r="M230" s="10"/>
      <c r="N230" s="15"/>
      <c r="O230" s="15"/>
      <c r="P230" s="4"/>
      <c r="Q230" s="55"/>
      <c r="R230" s="40">
        <f t="shared" si="30"/>
        <v>1.0309278350515464E-3</v>
      </c>
      <c r="S230" s="42" t="str" cm="1">
        <f t="array" ref="S230">SETVECTOR(R230:R231)</f>
        <v>0.00103092783505155,0.154639175257732</v>
      </c>
      <c r="T230" s="42">
        <f t="shared" si="90"/>
        <v>8.9690721649484523E-2</v>
      </c>
      <c r="U230" s="5">
        <f t="shared" si="91"/>
        <v>0</v>
      </c>
      <c r="V230" s="5">
        <f t="shared" si="92"/>
        <v>4.6991283559241648E-2</v>
      </c>
      <c r="W230" s="5">
        <f t="shared" si="93"/>
        <v>0.39965162097466361</v>
      </c>
      <c r="X230" s="5">
        <f t="shared" si="94"/>
        <v>4.7441994188085729E-2</v>
      </c>
      <c r="Y230" s="46" t="str" cm="1">
        <f t="array" ref="Y230:AB230">SETMATRIX(GETMATRIX(Y229:AB229)-$O$9*TRANSPOSE(AO229:AR229)*GETVECTOR(S229))</f>
        <v>0.5774,0.5774</v>
      </c>
      <c r="Z230" s="46" t="str">
        <v>0.582917602375312,0.57465754124785</v>
      </c>
      <c r="AA230" s="46" t="str">
        <v>0.596433790302152,0.591371210528846</v>
      </c>
      <c r="AB230" s="46" t="str">
        <v>0.584578506877038,0.574437053365422</v>
      </c>
      <c r="AC230" s="39" t="str" cm="1">
        <f t="array" ref="AC230:AF230">SETMATRIX(GETMATRIX(AC229:AF229)-$O$9*TRANSPOSE($AO$4:$AR$4)*$AL$4)</f>
        <v>0.5774</v>
      </c>
      <c r="AD230" s="39" t="str">
        <v>0.5774</v>
      </c>
      <c r="AE230" s="39" t="str">
        <v>0.5774</v>
      </c>
      <c r="AF230" s="39" t="str">
        <v>0.5774</v>
      </c>
      <c r="AG230" s="5" cm="1">
        <f t="array" ref="AG230">SIGMOID(SUM(GETVECTOR(_xlfn.CONCAT(Y230,",",AC230))*GETVECTOR(_xlfn.CONCAT($S230,",",$AL$4)))+U230)</f>
        <v>0.52245586278519074</v>
      </c>
      <c r="AH230" s="5" cm="1">
        <f t="array" ref="AH230">SIGMOID(SUM(GETVECTOR(_xlfn.CONCAT(Z230,",",AD230))*GETVECTOR(_xlfn.CONCAT($S230,",",$AL$4)))+V230)</f>
        <v>0.53406136265895687</v>
      </c>
      <c r="AI230" s="5" cm="1">
        <f t="array" ref="AI230">TANH(SUM(GETVECTOR(_xlfn.CONCAT(AA230,",",AE230))*GETVECTOR(_xlfn.CONCAT($S230,",",$AL$4)))+W230)</f>
        <v>0.45557706677938908</v>
      </c>
      <c r="AJ230" s="5" cm="1">
        <f t="array" ref="AJ230">SIGMOID(SUM(GETVECTOR(_xlfn.CONCAT(AB230,",",AF230))*GETVECTOR(_xlfn.CONCAT($S230,",",$AL$4)))+X230)</f>
        <v>0.53416545755058675</v>
      </c>
      <c r="AK230" s="5">
        <f t="shared" si="80"/>
        <v>0.24330610908037112</v>
      </c>
      <c r="AL230" s="46">
        <f t="shared" si="81"/>
        <v>0.12746046051865675</v>
      </c>
      <c r="AM230" s="3">
        <f t="shared" si="82"/>
        <v>3.7769738869172231E-2</v>
      </c>
      <c r="AN230" s="3">
        <f t="shared" si="83"/>
        <v>1.9026556709751383E-2</v>
      </c>
      <c r="AO230" s="3">
        <f t="shared" si="84"/>
        <v>0</v>
      </c>
      <c r="AP230" s="3">
        <f t="shared" si="85"/>
        <v>2.1569592419515729E-3</v>
      </c>
      <c r="AQ230" s="3">
        <f t="shared" si="86"/>
        <v>8.0523561464479441E-3</v>
      </c>
      <c r="AR230" s="3">
        <f t="shared" si="87"/>
        <v>2.2425965752417691E-3</v>
      </c>
      <c r="AS230" s="3" cm="1">
        <f t="array" ref="AS230">SUM(AO230:AR230*AC230:AF230)</f>
        <v>7.1897339678064784E-3</v>
      </c>
      <c r="AT230" s="50">
        <f t="shared" si="88"/>
        <v>1.4265531742454597E-3</v>
      </c>
      <c r="AU230" s="50">
        <f t="shared" si="89"/>
        <v>3.7769738869172231E-2</v>
      </c>
      <c r="AV230" s="67"/>
      <c r="AW230" s="67"/>
    </row>
    <row r="231" spans="1:49" ht="15" customHeight="1" x14ac:dyDescent="0.25">
      <c r="A231" s="11">
        <f t="shared" si="78"/>
        <v>228</v>
      </c>
      <c r="B231" s="29">
        <v>31275</v>
      </c>
      <c r="C231" s="25"/>
      <c r="D231" s="12"/>
      <c r="E231" s="25">
        <v>25.1</v>
      </c>
      <c r="F231" s="35">
        <v>88</v>
      </c>
      <c r="G231" s="25">
        <v>19</v>
      </c>
      <c r="H231" s="13">
        <v>0</v>
      </c>
      <c r="I231" s="25">
        <v>0</v>
      </c>
      <c r="J231" s="12">
        <v>0</v>
      </c>
      <c r="K231" s="12">
        <v>0</v>
      </c>
      <c r="L231" s="25" t="s">
        <v>11</v>
      </c>
      <c r="M231" s="10"/>
      <c r="N231" s="15"/>
      <c r="O231" s="15"/>
      <c r="P231" s="4"/>
      <c r="Q231" s="55"/>
      <c r="R231" s="40">
        <f t="shared" si="30"/>
        <v>0.15463917525773196</v>
      </c>
      <c r="S231" s="42" t="str" cm="1">
        <f t="array" ref="S231">SETVECTOR(R231:R232)</f>
        <v>0.154639175257732,0.0896907216494845</v>
      </c>
      <c r="T231" s="42">
        <f t="shared" si="90"/>
        <v>0.27731958762886594</v>
      </c>
      <c r="U231" s="5">
        <f t="shared" si="91"/>
        <v>0</v>
      </c>
      <c r="V231" s="5">
        <f t="shared" si="92"/>
        <v>4.6775587635046488E-2</v>
      </c>
      <c r="W231" s="5">
        <f t="shared" si="93"/>
        <v>0.39884638536001882</v>
      </c>
      <c r="X231" s="5">
        <f t="shared" si="94"/>
        <v>4.721773453056155E-2</v>
      </c>
      <c r="Y231" s="46" t="str" cm="1">
        <f t="array" ref="Y231:AB231">SETMATRIX(GETMATRIX(Y230:AB230)-$O$9*TRANSPOSE(AO230:AR230)*GETVECTOR(S230))</f>
        <v>0.5774,0.5774</v>
      </c>
      <c r="Z231" s="46" t="str">
        <v>0.58291738000838,0.574624186208026</v>
      </c>
      <c r="AA231" s="46" t="str">
        <v>0.596432960162343,0.591246689557509</v>
      </c>
      <c r="AB231" s="46" t="str">
        <v>0.584578275681515,0.574402374036939</v>
      </c>
      <c r="AC231" s="39" t="str" cm="1">
        <f t="array" ref="AC231:AF231">SETMATRIX(GETMATRIX(AC230:AF230)-$O$9*TRANSPOSE($AO$4:$AR$4)*$AL$4)</f>
        <v>0.5774</v>
      </c>
      <c r="AD231" s="39" t="str">
        <v>0.5774</v>
      </c>
      <c r="AE231" s="39" t="str">
        <v>0.5774</v>
      </c>
      <c r="AF231" s="39" t="str">
        <v>0.5774</v>
      </c>
      <c r="AG231" s="5" cm="1">
        <f t="array" ref="AG231">SIGMOID(SUM(GETVECTOR(_xlfn.CONCAT(Y231,",",AC231))*GETVECTOR(_xlfn.CONCAT($S231,",",$AL$4)))+U231)</f>
        <v>0.53521064177831368</v>
      </c>
      <c r="AH231" s="5" cm="1">
        <f t="array" ref="AH231">SIGMOID(SUM(GETVECTOR(_xlfn.CONCAT(Z231,",",AD231))*GETVECTOR(_xlfn.CONCAT($S231,",",$AL$4)))+V231)</f>
        <v>0.54697503035988904</v>
      </c>
      <c r="AI231" s="5" cm="1">
        <f t="array" ref="AI231">TANH(SUM(GETVECTOR(_xlfn.CONCAT(AA231,",",AE231))*GETVECTOR(_xlfn.CONCAT($S231,",",$AL$4)))+W231)</f>
        <v>0.49609098793880696</v>
      </c>
      <c r="AJ231" s="5" cm="1">
        <f t="array" ref="AJ231">SIGMOID(SUM(GETVECTOR(_xlfn.CONCAT(AB231,",",AF231))*GETVECTOR(_xlfn.CONCAT($S231,",",$AL$4)))+X231)</f>
        <v>0.54714329944971429</v>
      </c>
      <c r="AK231" s="5">
        <f t="shared" si="80"/>
        <v>0.27134938318909629</v>
      </c>
      <c r="AL231" s="46">
        <f t="shared" si="81"/>
        <v>0.14492731272416934</v>
      </c>
      <c r="AM231" s="3">
        <f t="shared" si="82"/>
        <v>-0.1323922749046966</v>
      </c>
      <c r="AN231" s="3">
        <f t="shared" si="83"/>
        <v>-6.7355225733043936E-2</v>
      </c>
      <c r="AO231" s="3">
        <f t="shared" si="84"/>
        <v>0</v>
      </c>
      <c r="AP231" s="3">
        <f t="shared" si="85"/>
        <v>-8.2798462927147314E-3</v>
      </c>
      <c r="AQ231" s="3">
        <f t="shared" si="86"/>
        <v>-2.7774671389180765E-2</v>
      </c>
      <c r="AR231" s="3">
        <f t="shared" si="87"/>
        <v>-8.6890777288856236E-3</v>
      </c>
      <c r="AS231" s="3" cm="1">
        <f t="array" ref="AS231">SUM(AO231:AR231*AC231:AF231)</f>
        <v>-2.5834951990185019E-2</v>
      </c>
      <c r="AT231" s="50">
        <f t="shared" si="88"/>
        <v>1.7527714454440756E-2</v>
      </c>
      <c r="AU231" s="50">
        <f t="shared" si="89"/>
        <v>0.1323922749046966</v>
      </c>
      <c r="AV231" s="67"/>
      <c r="AW231" s="67"/>
    </row>
    <row r="232" spans="1:49" ht="15" customHeight="1" x14ac:dyDescent="0.25">
      <c r="A232" s="11">
        <f t="shared" si="78"/>
        <v>229</v>
      </c>
      <c r="B232" s="29">
        <v>31276</v>
      </c>
      <c r="C232" s="25"/>
      <c r="D232" s="12"/>
      <c r="E232" s="25">
        <v>23.7</v>
      </c>
      <c r="F232" s="35">
        <v>84</v>
      </c>
      <c r="G232" s="25">
        <v>3</v>
      </c>
      <c r="H232" s="13">
        <v>0</v>
      </c>
      <c r="I232" s="25">
        <v>0</v>
      </c>
      <c r="J232" s="12">
        <v>0</v>
      </c>
      <c r="K232" s="12">
        <v>0</v>
      </c>
      <c r="L232" s="25" t="s">
        <v>11</v>
      </c>
      <c r="M232" s="10"/>
      <c r="N232" s="15"/>
      <c r="O232" s="15"/>
      <c r="P232" s="4"/>
      <c r="Q232" s="55"/>
      <c r="R232" s="40">
        <f t="shared" si="30"/>
        <v>8.9690721649484523E-2</v>
      </c>
      <c r="S232" s="42" t="str" cm="1">
        <f t="array" ref="S232">SETVECTOR(R232:R233)</f>
        <v>0.0896907216494845,0.277319587628866</v>
      </c>
      <c r="T232" s="42">
        <f t="shared" si="90"/>
        <v>0.15257731958762888</v>
      </c>
      <c r="U232" s="5">
        <f t="shared" si="91"/>
        <v>0</v>
      </c>
      <c r="V232" s="5">
        <f t="shared" si="92"/>
        <v>4.760357226431796E-2</v>
      </c>
      <c r="W232" s="5">
        <f t="shared" si="93"/>
        <v>0.4016238524989369</v>
      </c>
      <c r="X232" s="5">
        <f t="shared" si="94"/>
        <v>4.8086642303450111E-2</v>
      </c>
      <c r="Y232" s="46" t="str" cm="1">
        <f t="array" ref="Y232:AB232">SETMATRIX(GETMATRIX(Y231:AB231)-$O$9*TRANSPOSE(AO231:AR231)*GETVECTOR(S231))</f>
        <v>0.5774,0.5774</v>
      </c>
      <c r="Z232" s="46" t="str">
        <v>0.583045418868577,0.57469844874694</v>
      </c>
      <c r="AA232" s="46" t="str">
        <v>0.596862465390011,0.591495802589556</v>
      </c>
      <c r="AB232" s="46" t="str">
        <v>0.584712642862889,0.574480307002136</v>
      </c>
      <c r="AC232" s="39" t="str" cm="1">
        <f t="array" ref="AC232:AF232">SETMATRIX(GETMATRIX(AC231:AF231)-$O$9*TRANSPOSE($AO$4:$AR$4)*$AL$4)</f>
        <v>0.5774</v>
      </c>
      <c r="AD232" s="39" t="str">
        <v>0.5774</v>
      </c>
      <c r="AE232" s="39" t="str">
        <v>0.5774</v>
      </c>
      <c r="AF232" s="39" t="str">
        <v>0.5774</v>
      </c>
      <c r="AG232" s="5" cm="1">
        <f t="array" ref="AG232">SIGMOID(SUM(GETVECTOR(_xlfn.CONCAT(Y232,",",AC232))*GETVECTOR(_xlfn.CONCAT($S232,",",$AL$4)))+U232)</f>
        <v>0.55278056952930776</v>
      </c>
      <c r="AH232" s="5" cm="1">
        <f t="array" ref="AH232">SIGMOID(SUM(GETVECTOR(_xlfn.CONCAT(Z232,",",AD232))*GETVECTOR(_xlfn.CONCAT($S232,",",$AL$4)))+V232)</f>
        <v>0.56445744126110542</v>
      </c>
      <c r="AI232" s="5" cm="1">
        <f t="array" ref="AI232">TANH(SUM(GETVECTOR(_xlfn.CONCAT(AA232,",",AE232))*GETVECTOR(_xlfn.CONCAT($S232,",",$AL$4)))+W232)</f>
        <v>0.55056398197280476</v>
      </c>
      <c r="AJ232" s="5" cm="1">
        <f t="array" ref="AJ232">SIGMOID(SUM(GETVECTOR(_xlfn.CONCAT(AB232,",",AF232))*GETVECTOR(_xlfn.CONCAT($S232,",",$AL$4)))+X232)</f>
        <v>0.56459808648763377</v>
      </c>
      <c r="AK232" s="5">
        <f t="shared" si="80"/>
        <v>0.31076993651489476</v>
      </c>
      <c r="AL232" s="46">
        <f t="shared" si="81"/>
        <v>0.17002158579763343</v>
      </c>
      <c r="AM232" s="3">
        <f t="shared" si="82"/>
        <v>1.7444266210004555E-2</v>
      </c>
      <c r="AN232" s="3">
        <f t="shared" si="83"/>
        <v>8.9558554380150812E-3</v>
      </c>
      <c r="AO232" s="3">
        <f t="shared" si="84"/>
        <v>0</v>
      </c>
      <c r="AP232" s="3">
        <f t="shared" si="85"/>
        <v>1.2122066775174778E-3</v>
      </c>
      <c r="AQ232" s="3">
        <f t="shared" si="86"/>
        <v>3.5228637199771319E-3</v>
      </c>
      <c r="AR232" s="3">
        <f t="shared" si="87"/>
        <v>1.291359320795375E-3</v>
      </c>
      <c r="AS232" s="3" cm="1">
        <f t="array" ref="AS232">SUM(AO232:AR232*AC232:AF232)</f>
        <v>3.4796605193406372E-3</v>
      </c>
      <c r="AT232" s="50">
        <f t="shared" si="88"/>
        <v>3.0430242360550668E-4</v>
      </c>
      <c r="AU232" s="50">
        <f t="shared" si="89"/>
        <v>1.7444266210004555E-2</v>
      </c>
      <c r="AV232" s="67"/>
      <c r="AW232" s="67"/>
    </row>
    <row r="233" spans="1:49" ht="15" customHeight="1" x14ac:dyDescent="0.25">
      <c r="A233" s="11">
        <f t="shared" si="78"/>
        <v>230</v>
      </c>
      <c r="B233" s="29">
        <v>31277</v>
      </c>
      <c r="C233" s="25"/>
      <c r="D233" s="12"/>
      <c r="E233" s="25">
        <v>23.6</v>
      </c>
      <c r="F233" s="35">
        <v>94</v>
      </c>
      <c r="G233" s="25">
        <v>3</v>
      </c>
      <c r="H233" s="13">
        <v>0</v>
      </c>
      <c r="I233" s="25">
        <v>0</v>
      </c>
      <c r="J233" s="12">
        <v>0</v>
      </c>
      <c r="K233" s="12">
        <v>0</v>
      </c>
      <c r="L233" s="25" t="s">
        <v>11</v>
      </c>
      <c r="M233" s="10"/>
      <c r="N233" s="15"/>
      <c r="O233" s="15"/>
      <c r="P233" s="4"/>
      <c r="Q233" s="55"/>
      <c r="R233" s="40">
        <f t="shared" si="30"/>
        <v>0.27731958762886594</v>
      </c>
      <c r="S233" s="42" t="str" cm="1">
        <f t="array" ref="S233">SETVECTOR(R233:R234)</f>
        <v>0.277319587628866,0.152577319587629</v>
      </c>
      <c r="T233" s="42">
        <f t="shared" si="90"/>
        <v>0.44020618556701036</v>
      </c>
      <c r="U233" s="5">
        <f t="shared" si="91"/>
        <v>0</v>
      </c>
      <c r="V233" s="5">
        <f t="shared" si="92"/>
        <v>4.7482351596566212E-2</v>
      </c>
      <c r="W233" s="5">
        <f t="shared" si="93"/>
        <v>0.40127156612693921</v>
      </c>
      <c r="X233" s="5">
        <f t="shared" si="94"/>
        <v>4.7957506371370577E-2</v>
      </c>
      <c r="Y233" s="46" t="str" cm="1">
        <f t="array" ref="Y233:AB233">SETMATRIX(GETMATRIX(Y232:AB232)-$O$9*TRANSPOSE(AO232:AR232)*GETVECTOR(S232))</f>
        <v>0.5774,0.5774</v>
      </c>
      <c r="Z233" s="46" t="str">
        <v>0.583034546499407,0.574664831881347</v>
      </c>
      <c r="AA233" s="46" t="str">
        <v>0.596830868571079,0.591398106678146</v>
      </c>
      <c r="AB233" s="46" t="str">
        <v>0.58470106056795,0.574444495078704</v>
      </c>
      <c r="AC233" s="39" t="str" cm="1">
        <f t="array" ref="AC233:AF233">SETMATRIX(GETMATRIX(AC232:AF232)-$O$9*TRANSPOSE($AO$4:$AR$4)*$AL$4)</f>
        <v>0.5774</v>
      </c>
      <c r="AD233" s="39" t="str">
        <v>0.5774</v>
      </c>
      <c r="AE233" s="39" t="str">
        <v>0.5774</v>
      </c>
      <c r="AF233" s="39" t="str">
        <v>0.5774</v>
      </c>
      <c r="AG233" s="5" cm="1">
        <f t="array" ref="AG233">SIGMOID(SUM(GETVECTOR(_xlfn.CONCAT(Y233,",",AC233))*GETVECTOR(_xlfn.CONCAT($S233,",",$AL$4)))+U233)</f>
        <v>0.56173894296623217</v>
      </c>
      <c r="AH233" s="5" cm="1">
        <f t="array" ref="AH233">SIGMOID(SUM(GETVECTOR(_xlfn.CONCAT(Z233,",",AD233))*GETVECTOR(_xlfn.CONCAT($S233,",",$AL$4)))+V233)</f>
        <v>0.57367231059559554</v>
      </c>
      <c r="AI233" s="5" cm="1">
        <f t="array" ref="AI233">TANH(SUM(GETVECTOR(_xlfn.CONCAT(AA233,",",AE233))*GETVECTOR(_xlfn.CONCAT($S233,",",$AL$4)))+W233)</f>
        <v>0.5763757454121583</v>
      </c>
      <c r="AJ233" s="5" cm="1">
        <f t="array" ref="AJ233">SIGMOID(SUM(GETVECTOR(_xlfn.CONCAT(AB233,",",AF233))*GETVECTOR(_xlfn.CONCAT($S233,",",$AL$4)))+X233)</f>
        <v>0.57389331431474522</v>
      </c>
      <c r="AK233" s="5">
        <f t="shared" si="80"/>
        <v>0.33065080564185156</v>
      </c>
      <c r="AL233" s="46">
        <f t="shared" si="81"/>
        <v>0.18313247482614584</v>
      </c>
      <c r="AM233" s="3">
        <f t="shared" si="82"/>
        <v>-0.25707371074086449</v>
      </c>
      <c r="AN233" s="3">
        <f t="shared" si="83"/>
        <v>-0.13250986441566084</v>
      </c>
      <c r="AO233" s="3">
        <f t="shared" si="84"/>
        <v>0</v>
      </c>
      <c r="AP233" s="3">
        <f t="shared" si="85"/>
        <v>-1.8679331744104681E-2</v>
      </c>
      <c r="AQ233" s="3">
        <f t="shared" si="86"/>
        <v>-5.0763628788621208E-2</v>
      </c>
      <c r="AR233" s="3">
        <f t="shared" si="87"/>
        <v>-2.0060482717483966E-2</v>
      </c>
      <c r="AS233" s="3" cm="1">
        <f t="array" ref="AS233">SUM(AO233:AR233*AC233:AF233)</f>
        <v>-5.1679288132671176E-2</v>
      </c>
      <c r="AT233" s="50">
        <f t="shared" si="88"/>
        <v>6.608689275407767E-2</v>
      </c>
      <c r="AU233" s="50">
        <f t="shared" si="89"/>
        <v>0.25707371074086449</v>
      </c>
      <c r="AV233" s="67"/>
      <c r="AW233" s="67"/>
    </row>
    <row r="234" spans="1:49" ht="15" customHeight="1" x14ac:dyDescent="0.25">
      <c r="A234" s="11">
        <f t="shared" si="78"/>
        <v>231</v>
      </c>
      <c r="B234" s="29">
        <v>31278</v>
      </c>
      <c r="C234" s="25"/>
      <c r="D234" s="12"/>
      <c r="E234" s="25">
        <v>24.5</v>
      </c>
      <c r="F234" s="35">
        <v>82</v>
      </c>
      <c r="G234" s="25">
        <v>56</v>
      </c>
      <c r="H234" s="13">
        <v>0</v>
      </c>
      <c r="I234" s="25">
        <v>0</v>
      </c>
      <c r="J234" s="12">
        <v>0</v>
      </c>
      <c r="K234" s="12">
        <v>0</v>
      </c>
      <c r="L234" s="25" t="s">
        <v>11</v>
      </c>
      <c r="M234" s="10"/>
      <c r="N234" s="15"/>
      <c r="O234" s="15"/>
      <c r="P234" s="4"/>
      <c r="Q234" s="55"/>
      <c r="R234" s="40">
        <f t="shared" si="30"/>
        <v>0.15257731958762888</v>
      </c>
      <c r="S234" s="42" t="str" cm="1">
        <f t="array" ref="S234">SETVECTOR(R234:R235)</f>
        <v>0.152577319587629,0.44020618556701</v>
      </c>
      <c r="T234" s="42">
        <f t="shared" si="90"/>
        <v>0.13917525773195877</v>
      </c>
      <c r="U234" s="5">
        <f t="shared" si="91"/>
        <v>0</v>
      </c>
      <c r="V234" s="5">
        <f t="shared" si="92"/>
        <v>4.935028477097668E-2</v>
      </c>
      <c r="W234" s="5">
        <f t="shared" si="93"/>
        <v>0.4063479290058013</v>
      </c>
      <c r="X234" s="5">
        <f t="shared" si="94"/>
        <v>4.9963554643118975E-2</v>
      </c>
      <c r="Y234" s="46" t="str" cm="1">
        <f t="array" ref="Y234:AB234">SETMATRIX(GETMATRIX(Y233:AB233)-$O$9*TRANSPOSE(AO233:AR233)*GETVECTOR(S233))</f>
        <v>0.5774,0.5774</v>
      </c>
      <c r="Z234" s="46" t="str">
        <v>0.583552560957053,0.574949836118267</v>
      </c>
      <c r="AA234" s="46" t="str">
        <v>0.5982386434313,0.592172644519457</v>
      </c>
      <c r="AB234" s="46" t="str">
        <v>0.585257377047435,0.574750572546971</v>
      </c>
      <c r="AC234" s="39" t="str" cm="1">
        <f t="array" ref="AC234:AF234">SETMATRIX(GETMATRIX(AC233:AF233)-$O$9*TRANSPOSE($AO$4:$AR$4)*$AL$4)</f>
        <v>0.5774</v>
      </c>
      <c r="AD234" s="39" t="str">
        <v>0.5774</v>
      </c>
      <c r="AE234" s="39" t="str">
        <v>0.5774</v>
      </c>
      <c r="AF234" s="39" t="str">
        <v>0.5774</v>
      </c>
      <c r="AG234" s="5" cm="1">
        <f t="array" ref="AG234">SIGMOID(SUM(GETVECTOR(_xlfn.CONCAT(Y234,",",AC234))*GETVECTOR(_xlfn.CONCAT($S234,",",$AL$4)))+U234)</f>
        <v>0.58474260349597273</v>
      </c>
      <c r="AH234" s="5" cm="1">
        <f t="array" ref="AH234">SIGMOID(SUM(GETVECTOR(_xlfn.CONCAT(Z234,",",AD234))*GETVECTOR(_xlfn.CONCAT($S234,",",$AL$4)))+V234)</f>
        <v>0.5966398054545351</v>
      </c>
      <c r="AI234" s="5" cm="1">
        <f t="array" ref="AI234">TANH(SUM(GETVECTOR(_xlfn.CONCAT(AA234,",",AE234))*GETVECTOR(_xlfn.CONCAT($S234,",",$AL$4)))+W234)</f>
        <v>0.64007668307261445</v>
      </c>
      <c r="AJ234" s="5" cm="1">
        <f t="array" ref="AJ234">SIGMOID(SUM(GETVECTOR(_xlfn.CONCAT(AB234,",",AF234))*GETVECTOR(_xlfn.CONCAT($S234,",",$AL$4)))+X234)</f>
        <v>0.596828870799331</v>
      </c>
      <c r="AK234" s="5">
        <f t="shared" si="80"/>
        <v>0.38189522766442879</v>
      </c>
      <c r="AL234" s="46">
        <f t="shared" si="81"/>
        <v>0.21745593163302682</v>
      </c>
      <c r="AM234" s="3">
        <f t="shared" si="82"/>
        <v>7.8280673901068049E-2</v>
      </c>
      <c r="AN234" s="3">
        <f t="shared" si="83"/>
        <v>4.0517945032615049E-2</v>
      </c>
      <c r="AO234" s="3">
        <f t="shared" si="84"/>
        <v>0</v>
      </c>
      <c r="AP234" s="3">
        <f t="shared" si="85"/>
        <v>6.2414382764823121E-3</v>
      </c>
      <c r="AQ234" s="3">
        <f t="shared" si="86"/>
        <v>1.4270321978385597E-2</v>
      </c>
      <c r="AR234" s="3">
        <f t="shared" si="87"/>
        <v>6.8630196028192413E-3</v>
      </c>
      <c r="AS234" s="3" cm="1">
        <f t="array" ref="AS234">SUM(AO234:AR234*AC234:AF234)</f>
        <v>1.5806197889828563E-2</v>
      </c>
      <c r="AT234" s="50">
        <f t="shared" si="88"/>
        <v>6.127863906405356E-3</v>
      </c>
      <c r="AU234" s="50">
        <f t="shared" si="89"/>
        <v>7.8280673901068049E-2</v>
      </c>
      <c r="AV234" s="67"/>
      <c r="AW234" s="67"/>
    </row>
    <row r="235" spans="1:49" ht="15" customHeight="1" x14ac:dyDescent="0.25">
      <c r="A235" s="11">
        <f t="shared" si="78"/>
        <v>232</v>
      </c>
      <c r="B235" s="29">
        <v>31279</v>
      </c>
      <c r="C235" s="25"/>
      <c r="D235" s="12"/>
      <c r="E235" s="25">
        <v>25.5</v>
      </c>
      <c r="F235" s="35">
        <v>86</v>
      </c>
      <c r="G235" s="25">
        <v>0</v>
      </c>
      <c r="H235" s="13">
        <v>0</v>
      </c>
      <c r="I235" s="25">
        <v>0</v>
      </c>
      <c r="J235" s="12">
        <v>0</v>
      </c>
      <c r="K235" s="12">
        <v>0</v>
      </c>
      <c r="L235" s="25" t="s">
        <v>11</v>
      </c>
      <c r="M235" s="10"/>
      <c r="N235" s="15"/>
      <c r="O235" s="15"/>
      <c r="P235" s="4"/>
      <c r="Q235" s="55"/>
      <c r="R235" s="40">
        <f t="shared" si="30"/>
        <v>0.44020618556701036</v>
      </c>
      <c r="S235" s="42" t="str" cm="1">
        <f t="array" ref="S235">SETVECTOR(R235:R236)</f>
        <v>0.44020618556701,0.139175257731959</v>
      </c>
      <c r="T235" s="42">
        <f t="shared" si="90"/>
        <v>6.7010309278350513E-2</v>
      </c>
      <c r="U235" s="5">
        <f t="shared" si="91"/>
        <v>0</v>
      </c>
      <c r="V235" s="5">
        <f t="shared" si="92"/>
        <v>4.8726140943328451E-2</v>
      </c>
      <c r="W235" s="5">
        <f t="shared" si="93"/>
        <v>0.40492089680796273</v>
      </c>
      <c r="X235" s="5">
        <f t="shared" si="94"/>
        <v>4.9277252682837051E-2</v>
      </c>
      <c r="Y235" s="46" t="str" cm="1">
        <f t="array" ref="Y235:AB235">SETMATRIX(GETMATRIX(Y234:AB234)-$O$9*TRANSPOSE(AO234:AR234)*GETVECTOR(S234))</f>
        <v>0.5774,0.5774</v>
      </c>
      <c r="Z235" s="46" t="str">
        <v>0.583457330764793,0.574675084144653</v>
      </c>
      <c r="AA235" s="46" t="str">
        <v>0.598020910683589,0.591544456118965</v>
      </c>
      <c r="AB235" s="46" t="str">
        <v>0.585152662933907,0.574448458178888</v>
      </c>
      <c r="AC235" s="39" t="str" cm="1">
        <f t="array" ref="AC235:AF235">SETMATRIX(GETMATRIX(AC234:AF234)-$O$9*TRANSPOSE($AO$4:$AR$4)*$AL$4)</f>
        <v>0.5774</v>
      </c>
      <c r="AD235" s="39" t="str">
        <v>0.5774</v>
      </c>
      <c r="AE235" s="39" t="str">
        <v>0.5774</v>
      </c>
      <c r="AF235" s="39" t="str">
        <v>0.5774</v>
      </c>
      <c r="AG235" s="5" cm="1">
        <f t="array" ref="AG235">SIGMOID(SUM(GETVECTOR(_xlfn.CONCAT(Y235,",",AC235))*GETVECTOR(_xlfn.CONCAT($S235,",",$AL$4)))+U235)</f>
        <v>0.58286236373382716</v>
      </c>
      <c r="AH235" s="5" cm="1">
        <f t="array" ref="AH235">SIGMOID(SUM(GETVECTOR(_xlfn.CONCAT(Z235,",",AD235))*GETVECTOR(_xlfn.CONCAT($S235,",",$AL$4)))+V235)</f>
        <v>0.59521056609272882</v>
      </c>
      <c r="AI235" s="5" cm="1">
        <f t="array" ref="AI235">TANH(SUM(GETVECTOR(_xlfn.CONCAT(AA235,",",AE235))*GETVECTOR(_xlfn.CONCAT($S235,",",$AL$4)))+W235)</f>
        <v>0.63544819567401745</v>
      </c>
      <c r="AJ235" s="5" cm="1">
        <f t="array" ref="AJ235">SIGMOID(SUM(GETVECTOR(_xlfn.CONCAT(AB235,",",AF235))*GETVECTOR(_xlfn.CONCAT($S235,",",$AL$4)))+X235)</f>
        <v>0.59551552083010617</v>
      </c>
      <c r="AK235" s="5">
        <f t="shared" si="80"/>
        <v>0.37822548026973501</v>
      </c>
      <c r="AL235" s="46">
        <f t="shared" si="81"/>
        <v>0.21507960540764809</v>
      </c>
      <c r="AM235" s="3">
        <f t="shared" si="82"/>
        <v>0.14806929612929759</v>
      </c>
      <c r="AN235" s="3">
        <f t="shared" si="83"/>
        <v>7.6675642772988786E-2</v>
      </c>
      <c r="AO235" s="3">
        <f t="shared" si="84"/>
        <v>0</v>
      </c>
      <c r="AP235" s="3">
        <f t="shared" si="85"/>
        <v>1.1739169573929956E-2</v>
      </c>
      <c r="AQ235" s="3">
        <f t="shared" si="86"/>
        <v>2.7209721809171708E-2</v>
      </c>
      <c r="AR235" s="3">
        <f t="shared" si="87"/>
        <v>1.2881490112821654E-2</v>
      </c>
      <c r="AS235" s="3" cm="1">
        <f t="array" ref="AS235">SUM(AO235:AR235*AC235:AF235)</f>
        <v>2.9926862275746126E-2</v>
      </c>
      <c r="AT235" s="50">
        <f t="shared" si="88"/>
        <v>2.1924516456225621E-2</v>
      </c>
      <c r="AU235" s="50">
        <f t="shared" si="89"/>
        <v>0.14806929612929759</v>
      </c>
      <c r="AV235" s="67"/>
      <c r="AW235" s="67"/>
    </row>
    <row r="236" spans="1:49" ht="15" customHeight="1" x14ac:dyDescent="0.25">
      <c r="A236" s="11">
        <f t="shared" si="78"/>
        <v>233</v>
      </c>
      <c r="B236" s="29">
        <v>31280</v>
      </c>
      <c r="C236" s="25"/>
      <c r="D236" s="12"/>
      <c r="E236" s="25">
        <v>25.5</v>
      </c>
      <c r="F236" s="35">
        <v>87</v>
      </c>
      <c r="G236" s="25">
        <v>0</v>
      </c>
      <c r="H236" s="13">
        <v>0</v>
      </c>
      <c r="I236" s="25">
        <v>0</v>
      </c>
      <c r="J236" s="12">
        <v>0</v>
      </c>
      <c r="K236" s="12">
        <v>0</v>
      </c>
      <c r="L236" s="25" t="s">
        <v>11</v>
      </c>
      <c r="M236" s="10"/>
      <c r="N236" s="15"/>
      <c r="O236" s="15"/>
      <c r="P236" s="4"/>
      <c r="Q236" s="55"/>
      <c r="R236" s="40">
        <f t="shared" si="30"/>
        <v>0.13917525773195877</v>
      </c>
      <c r="S236" s="42" t="str" cm="1">
        <f t="array" ref="S236">SETVECTOR(R236:R237)</f>
        <v>0.139175257731959,0.0670103092783505</v>
      </c>
      <c r="T236" s="42">
        <f t="shared" si="90"/>
        <v>0.17525773195876287</v>
      </c>
      <c r="U236" s="5">
        <f t="shared" si="91"/>
        <v>0</v>
      </c>
      <c r="V236" s="5">
        <f t="shared" si="92"/>
        <v>4.7552223985935456E-2</v>
      </c>
      <c r="W236" s="5">
        <f t="shared" si="93"/>
        <v>0.40219992462704557</v>
      </c>
      <c r="X236" s="5">
        <f t="shared" si="94"/>
        <v>4.7989103671554886E-2</v>
      </c>
      <c r="Y236" s="46" t="str" cm="1">
        <f t="array" ref="Y236:AB236">SETMATRIX(GETMATRIX(Y235:AB235)-$O$9*TRANSPOSE(AO235:AR235)*GETVECTOR(S235))</f>
        <v>0.5774,0.5774</v>
      </c>
      <c r="Z236" s="46" t="str">
        <v>0.582940565258807,0.574511703949552</v>
      </c>
      <c r="AA236" s="46" t="str">
        <v>0.596823121898793,0.591165764114404</v>
      </c>
      <c r="AB236" s="46" t="str">
        <v>0.584585611771209,0.574269179708246</v>
      </c>
      <c r="AC236" s="39" t="str" cm="1">
        <f t="array" ref="AC236:AF236">SETMATRIX(GETMATRIX(AC235:AF235)-$O$9*TRANSPOSE($AO$4:$AR$4)*$AL$4)</f>
        <v>0.5774</v>
      </c>
      <c r="AD236" s="39" t="str">
        <v>0.5774</v>
      </c>
      <c r="AE236" s="39" t="str">
        <v>0.5774</v>
      </c>
      <c r="AF236" s="39" t="str">
        <v>0.5774</v>
      </c>
      <c r="AG236" s="5" cm="1">
        <f t="array" ref="AG236">SIGMOID(SUM(GETVECTOR(_xlfn.CONCAT(Y236,",",AC236))*GETVECTOR(_xlfn.CONCAT($S236,",",$AL$4)))+U236)</f>
        <v>0.52972778322934388</v>
      </c>
      <c r="AH236" s="5" cm="1">
        <f t="array" ref="AH236">SIGMOID(SUM(GETVECTOR(_xlfn.CONCAT(Z236,",",AD236))*GETVECTOR(_xlfn.CONCAT($S236,",",$AL$4)))+V236)</f>
        <v>0.5416982580046974</v>
      </c>
      <c r="AI236" s="5" cm="1">
        <f t="array" ref="AI236">TANH(SUM(GETVECTOR(_xlfn.CONCAT(AA236,",",AE236))*GETVECTOR(_xlfn.CONCAT($S236,",",$AL$4)))+W236)</f>
        <v>0.48145542060423774</v>
      </c>
      <c r="AJ236" s="5" cm="1">
        <f t="array" ref="AJ236">SIGMOID(SUM(GETVECTOR(_xlfn.CONCAT(AB236,",",AF236))*GETVECTOR(_xlfn.CONCAT($S236,",",$AL$4)))+X236)</f>
        <v>0.54185951863943693</v>
      </c>
      <c r="AK236" s="5">
        <f t="shared" si="80"/>
        <v>0.26080356264823445</v>
      </c>
      <c r="AL236" s="46">
        <f t="shared" si="81"/>
        <v>0.13819963283972744</v>
      </c>
      <c r="AM236" s="3">
        <f t="shared" si="82"/>
        <v>-3.7058099119035431E-2</v>
      </c>
      <c r="AN236" s="3">
        <f t="shared" si="83"/>
        <v>-1.8774082153967923E-2</v>
      </c>
      <c r="AO236" s="3">
        <f t="shared" si="84"/>
        <v>0</v>
      </c>
      <c r="AP236" s="3">
        <f t="shared" si="85"/>
        <v>-2.2440045937998335E-3</v>
      </c>
      <c r="AQ236" s="3">
        <f t="shared" si="86"/>
        <v>-7.8125145480095557E-3</v>
      </c>
      <c r="AR236" s="3">
        <f t="shared" si="87"/>
        <v>-2.346327850375347E-3</v>
      </c>
      <c r="AS236" s="3" cm="1">
        <f t="array" ref="AS236">SUM(AO236:AR236*AC236:AF236)</f>
        <v>-7.1614038532874669E-3</v>
      </c>
      <c r="AT236" s="50">
        <f t="shared" si="88"/>
        <v>1.3733027103162547E-3</v>
      </c>
      <c r="AU236" s="50">
        <f t="shared" si="89"/>
        <v>3.7058099119035431E-2</v>
      </c>
      <c r="AV236" s="67"/>
      <c r="AW236" s="67"/>
    </row>
    <row r="237" spans="1:49" ht="15" customHeight="1" x14ac:dyDescent="0.25">
      <c r="A237" s="11">
        <f t="shared" si="78"/>
        <v>234</v>
      </c>
      <c r="B237" s="29">
        <v>31281</v>
      </c>
      <c r="C237" s="25"/>
      <c r="D237" s="12"/>
      <c r="E237" s="25">
        <v>24.6</v>
      </c>
      <c r="F237" s="35">
        <v>86</v>
      </c>
      <c r="G237" s="25">
        <v>0</v>
      </c>
      <c r="H237" s="13">
        <v>0</v>
      </c>
      <c r="I237" s="25">
        <v>0</v>
      </c>
      <c r="J237" s="12">
        <v>0</v>
      </c>
      <c r="K237" s="12">
        <v>0</v>
      </c>
      <c r="L237" s="25" t="s">
        <v>11</v>
      </c>
      <c r="M237" s="10"/>
      <c r="N237" s="15"/>
      <c r="O237" s="15"/>
      <c r="P237" s="4"/>
      <c r="Q237" s="55"/>
      <c r="R237" s="40">
        <f t="shared" si="30"/>
        <v>6.7010309278350513E-2</v>
      </c>
      <c r="S237" s="42" t="str" cm="1">
        <f t="array" ref="S237">SETVECTOR(R237:R238)</f>
        <v>0.0670103092783505,0.175257731958763</v>
      </c>
      <c r="T237" s="42">
        <f t="shared" si="90"/>
        <v>0.18969072164948453</v>
      </c>
      <c r="U237" s="5">
        <f t="shared" si="91"/>
        <v>0</v>
      </c>
      <c r="V237" s="5">
        <f t="shared" si="92"/>
        <v>4.7776624445315441E-2</v>
      </c>
      <c r="W237" s="5">
        <f t="shared" si="93"/>
        <v>0.40298117608184653</v>
      </c>
      <c r="X237" s="5">
        <f t="shared" si="94"/>
        <v>4.822373645659242E-2</v>
      </c>
      <c r="Y237" s="46" t="str" cm="1">
        <f t="array" ref="Y237:AB237">SETMATRIX(GETMATRIX(Y236:AB236)-$O$9*TRANSPOSE(AO236:AR236)*GETVECTOR(S236))</f>
        <v>0.5774,0.5774</v>
      </c>
      <c r="Z237" s="46" t="str">
        <v>0.582971796250576,0.574526741093737</v>
      </c>
      <c r="AA237" s="46" t="str">
        <v>0.596931852771368,0.591218116016014</v>
      </c>
      <c r="AB237" s="46" t="str">
        <v>0.584618266849539,0.574284902523738</v>
      </c>
      <c r="AC237" s="39" t="str" cm="1">
        <f t="array" ref="AC237:AF237">SETMATRIX(GETMATRIX(AC236:AF236)-$O$9*TRANSPOSE($AO$4:$AR$4)*$AL$4)</f>
        <v>0.5774</v>
      </c>
      <c r="AD237" s="39" t="str">
        <v>0.5774</v>
      </c>
      <c r="AE237" s="39" t="str">
        <v>0.5774</v>
      </c>
      <c r="AF237" s="39" t="str">
        <v>0.5774</v>
      </c>
      <c r="AG237" s="5" cm="1">
        <f t="array" ref="AG237">SIGMOID(SUM(GETVECTOR(_xlfn.CONCAT(Y237,",",AC237))*GETVECTOR(_xlfn.CONCAT($S237,",",$AL$4)))+U237)</f>
        <v>0.53491447652074542</v>
      </c>
      <c r="AH237" s="5" cm="1">
        <f t="array" ref="AH237">SIGMOID(SUM(GETVECTOR(_xlfn.CONCAT(Z237,",",AD237))*GETVECTOR(_xlfn.CONCAT($S237,",",$AL$4)))+V237)</f>
        <v>0.54674608167527239</v>
      </c>
      <c r="AI237" s="5" cm="1">
        <f t="array" ref="AI237">TANH(SUM(GETVECTOR(_xlfn.CONCAT(AA237,",",AE237))*GETVECTOR(_xlfn.CONCAT($S237,",",$AL$4)))+W237)</f>
        <v>0.49796562402695527</v>
      </c>
      <c r="AJ237" s="5" cm="1">
        <f t="array" ref="AJ237">SIGMOID(SUM(GETVECTOR(_xlfn.CONCAT(AB237,",",AF237))*GETVECTOR(_xlfn.CONCAT($S237,",",$AL$4)))+X237)</f>
        <v>0.54687371770466342</v>
      </c>
      <c r="AK237" s="5">
        <f t="shared" si="80"/>
        <v>0.27226075374571967</v>
      </c>
      <c r="AL237" s="46">
        <f t="shared" si="81"/>
        <v>0.14531922977194597</v>
      </c>
      <c r="AM237" s="3">
        <f t="shared" si="82"/>
        <v>-4.4371491877538555E-2</v>
      </c>
      <c r="AN237" s="3">
        <f t="shared" si="83"/>
        <v>-2.2552185399314969E-2</v>
      </c>
      <c r="AO237" s="3">
        <f t="shared" si="84"/>
        <v>0</v>
      </c>
      <c r="AP237" s="3">
        <f t="shared" si="85"/>
        <v>-2.7830130504866522E-3</v>
      </c>
      <c r="AQ237" s="3">
        <f t="shared" si="86"/>
        <v>-9.2727727236177893E-3</v>
      </c>
      <c r="AR237" s="3">
        <f t="shared" si="87"/>
        <v>-2.921772325792701E-3</v>
      </c>
      <c r="AS237" s="3" cm="1">
        <f t="array" ref="AS237">SUM(AO237:AR237*AC237:AF237)</f>
        <v>-8.6480420468806104E-3</v>
      </c>
      <c r="AT237" s="50">
        <f t="shared" si="88"/>
        <v>1.9688292914384698E-3</v>
      </c>
      <c r="AU237" s="50">
        <f t="shared" si="89"/>
        <v>4.4371491877538555E-2</v>
      </c>
      <c r="AV237" s="67"/>
      <c r="AW237" s="67"/>
    </row>
    <row r="238" spans="1:49" ht="15" customHeight="1" x14ac:dyDescent="0.25">
      <c r="A238" s="11">
        <f t="shared" si="78"/>
        <v>235</v>
      </c>
      <c r="B238" s="29">
        <v>31282</v>
      </c>
      <c r="C238" s="25"/>
      <c r="D238" s="12"/>
      <c r="E238" s="25">
        <v>24.2</v>
      </c>
      <c r="F238" s="35">
        <v>93</v>
      </c>
      <c r="G238" s="25">
        <v>0</v>
      </c>
      <c r="H238" s="13">
        <v>0</v>
      </c>
      <c r="I238" s="25">
        <v>0</v>
      </c>
      <c r="J238" s="12">
        <v>0</v>
      </c>
      <c r="K238" s="12">
        <v>0</v>
      </c>
      <c r="L238" s="25" t="s">
        <v>11</v>
      </c>
      <c r="M238" s="10"/>
      <c r="N238" s="15"/>
      <c r="O238" s="15"/>
      <c r="P238" s="4"/>
      <c r="Q238" s="55"/>
      <c r="R238" s="40">
        <f t="shared" si="30"/>
        <v>0.17525773195876287</v>
      </c>
      <c r="S238" s="42" t="str" cm="1">
        <f t="array" ref="S238">SETVECTOR(R238:R239)</f>
        <v>0.175257731958763,0.189690721649485</v>
      </c>
      <c r="T238" s="42">
        <f t="shared" si="90"/>
        <v>0.25979381443298966</v>
      </c>
      <c r="U238" s="5">
        <f t="shared" si="91"/>
        <v>0</v>
      </c>
      <c r="V238" s="5">
        <f t="shared" si="92"/>
        <v>4.8054925750364109E-2</v>
      </c>
      <c r="W238" s="5">
        <f t="shared" si="93"/>
        <v>0.40390845335420833</v>
      </c>
      <c r="X238" s="5">
        <f t="shared" si="94"/>
        <v>4.8515913689171693E-2</v>
      </c>
      <c r="Y238" s="46" t="str" cm="1">
        <f t="array" ref="Y238:AB238">SETMATRIX(GETMATRIX(Y237:AB237)-$O$9*TRANSPOSE(AO237:AR237)*GETVECTOR(S237))</f>
        <v>0.5774,0.5774</v>
      </c>
      <c r="Z238" s="46" t="str">
        <v>0.5829904453071,0.574575515549261</v>
      </c>
      <c r="AA238" s="46" t="str">
        <v>0.596993989908176,0.591380628527665</v>
      </c>
      <c r="AB238" s="46" t="str">
        <v>0.584637845736258,0.57433610884285</v>
      </c>
      <c r="AC238" s="39" t="str" cm="1">
        <f t="array" ref="AC238:AF238">SETMATRIX(GETMATRIX(AC237:AF237)-$O$9*TRANSPOSE($AO$4:$AR$4)*$AL$4)</f>
        <v>0.5774</v>
      </c>
      <c r="AD238" s="39" t="str">
        <v>0.5774</v>
      </c>
      <c r="AE238" s="39" t="str">
        <v>0.5774</v>
      </c>
      <c r="AF238" s="39" t="str">
        <v>0.5774</v>
      </c>
      <c r="AG238" s="5" cm="1">
        <f t="array" ref="AG238">SIGMOID(SUM(GETVECTOR(_xlfn.CONCAT(Y238,",",AC238))*GETVECTOR(_xlfn.CONCAT($S238,",",$AL$4)))+U238)</f>
        <v>0.55248623872780911</v>
      </c>
      <c r="AH238" s="5" cm="1">
        <f t="array" ref="AH238">SIGMOID(SUM(GETVECTOR(_xlfn.CONCAT(Z238,",",AD238))*GETVECTOR(_xlfn.CONCAT($S238,",",$AL$4)))+V238)</f>
        <v>0.56444457851635599</v>
      </c>
      <c r="AI238" s="5" cm="1">
        <f t="array" ref="AI238">TANH(SUM(GETVECTOR(_xlfn.CONCAT(AA238,",",AE238))*GETVECTOR(_xlfn.CONCAT($S238,",",$AL$4)))+W238)</f>
        <v>0.55162613276882666</v>
      </c>
      <c r="AJ238" s="5" cm="1">
        <f t="array" ref="AJ238">SIGMOID(SUM(GETVECTOR(_xlfn.CONCAT(AB238,",",AF238))*GETVECTOR(_xlfn.CONCAT($S238,",",$AL$4)))+X238)</f>
        <v>0.56461771923582471</v>
      </c>
      <c r="AK238" s="5">
        <f t="shared" si="80"/>
        <v>0.31136238000930777</v>
      </c>
      <c r="AL238" s="46">
        <f t="shared" si="81"/>
        <v>0.17033161367933611</v>
      </c>
      <c r="AM238" s="3">
        <f t="shared" si="82"/>
        <v>-8.9462200753653548E-2</v>
      </c>
      <c r="AN238" s="3">
        <f t="shared" si="83"/>
        <v>-4.5914932187580491E-2</v>
      </c>
      <c r="AO238" s="3">
        <f t="shared" si="84"/>
        <v>0</v>
      </c>
      <c r="AP238" s="3">
        <f t="shared" si="85"/>
        <v>-6.2267798222226823E-3</v>
      </c>
      <c r="AQ238" s="3">
        <f t="shared" si="86"/>
        <v>-1.8030286645149596E-2</v>
      </c>
      <c r="AR238" s="3">
        <f t="shared" si="87"/>
        <v>-6.6344601291093448E-3</v>
      </c>
      <c r="AS238" s="3" cm="1">
        <f t="array" ref="AS238">SUM(AO238:AR238*AC238:AF238)</f>
        <v>-1.783676745680849E-2</v>
      </c>
      <c r="AT238" s="50">
        <f t="shared" si="88"/>
        <v>8.0034853636870087E-3</v>
      </c>
      <c r="AU238" s="50">
        <f t="shared" si="89"/>
        <v>8.9462200753653548E-2</v>
      </c>
      <c r="AV238" s="67"/>
      <c r="AW238" s="67"/>
    </row>
    <row r="239" spans="1:49" ht="15" customHeight="1" x14ac:dyDescent="0.25">
      <c r="A239" s="11">
        <f t="shared" si="78"/>
        <v>236</v>
      </c>
      <c r="B239" s="29">
        <v>31283</v>
      </c>
      <c r="C239" s="25"/>
      <c r="D239" s="12"/>
      <c r="E239" s="25">
        <v>23.4</v>
      </c>
      <c r="F239" s="35">
        <v>92</v>
      </c>
      <c r="G239" s="25">
        <v>40</v>
      </c>
      <c r="H239" s="13">
        <v>0</v>
      </c>
      <c r="I239" s="25">
        <v>0</v>
      </c>
      <c r="J239" s="12">
        <v>0</v>
      </c>
      <c r="K239" s="12">
        <v>0</v>
      </c>
      <c r="L239" s="25" t="s">
        <v>11</v>
      </c>
      <c r="M239" s="10"/>
      <c r="N239" s="15"/>
      <c r="O239" s="15"/>
      <c r="P239" s="4"/>
      <c r="Q239" s="55"/>
      <c r="R239" s="40">
        <f t="shared" si="30"/>
        <v>0.18969072164948453</v>
      </c>
      <c r="S239" s="42" t="str" cm="1">
        <f t="array" ref="S239">SETVECTOR(R239:R240)</f>
        <v>0.189690721649485,0.25979381443299</v>
      </c>
      <c r="T239" s="42">
        <f t="shared" si="90"/>
        <v>0.29587628865979382</v>
      </c>
      <c r="U239" s="5">
        <f t="shared" si="91"/>
        <v>0</v>
      </c>
      <c r="V239" s="5">
        <f t="shared" si="92"/>
        <v>4.867760373258638E-2</v>
      </c>
      <c r="W239" s="5">
        <f t="shared" si="93"/>
        <v>0.40571148201872331</v>
      </c>
      <c r="X239" s="5">
        <f t="shared" si="94"/>
        <v>4.9179359702082627E-2</v>
      </c>
      <c r="Y239" s="46" t="str" cm="1">
        <f t="array" ref="Y239:AB239">SETMATRIX(GETMATRIX(Y238:AB238)-$O$9*TRANSPOSE(AO238:AR238)*GETVECTOR(S238))</f>
        <v>0.5774,0.5774</v>
      </c>
      <c r="Z239" s="46" t="str">
        <v>0.583099574438005,0.574693631785064</v>
      </c>
      <c r="AA239" s="46" t="str">
        <v>0.597309984622576,0.591722646336192</v>
      </c>
      <c r="AB239" s="46" t="str">
        <v>0.584754119779758,0.574461958395815</v>
      </c>
      <c r="AC239" s="39" t="str" cm="1">
        <f t="array" ref="AC239:AF239">SETMATRIX(GETMATRIX(AC238:AF238)-$O$9*TRANSPOSE($AO$4:$AR$4)*$AL$4)</f>
        <v>0.5774</v>
      </c>
      <c r="AD239" s="39" t="str">
        <v>0.5774</v>
      </c>
      <c r="AE239" s="39" t="str">
        <v>0.5774</v>
      </c>
      <c r="AF239" s="39" t="str">
        <v>0.5774</v>
      </c>
      <c r="AG239" s="5" cm="1">
        <f t="array" ref="AG239">SIGMOID(SUM(GETVECTOR(_xlfn.CONCAT(Y239,",",AC239))*GETVECTOR(_xlfn.CONCAT($S239,",",$AL$4)))+U239)</f>
        <v>0.56452133479732203</v>
      </c>
      <c r="AH239" s="5" cm="1">
        <f t="array" ref="AH239">SIGMOID(SUM(GETVECTOR(_xlfn.CONCAT(Z239,",",AD239))*GETVECTOR(_xlfn.CONCAT($S239,",",$AL$4)))+V239)</f>
        <v>0.57654057877268095</v>
      </c>
      <c r="AI239" s="5" cm="1">
        <f t="array" ref="AI239">TANH(SUM(GETVECTOR(_xlfn.CONCAT(AA239,",",AE239))*GETVECTOR(_xlfn.CONCAT($S239,",",$AL$4)))+W239)</f>
        <v>0.58678036360032837</v>
      </c>
      <c r="AJ239" s="5" cm="1">
        <f t="array" ref="AJ239">SIGMOID(SUM(GETVECTOR(_xlfn.CONCAT(AB239,",",AF239))*GETVECTOR(_xlfn.CONCAT($S239,",",$AL$4)))+X239)</f>
        <v>0.57672499763846163</v>
      </c>
      <c r="AK239" s="5">
        <f t="shared" si="80"/>
        <v>0.33830269044257749</v>
      </c>
      <c r="AL239" s="46">
        <f t="shared" si="81"/>
        <v>0.18799001032056473</v>
      </c>
      <c r="AM239" s="3">
        <f t="shared" si="82"/>
        <v>-0.10788627833922909</v>
      </c>
      <c r="AN239" s="3">
        <f t="shared" si="83"/>
        <v>-5.5609716326643729E-2</v>
      </c>
      <c r="AO239" s="3">
        <f t="shared" si="84"/>
        <v>0</v>
      </c>
      <c r="AP239" s="3">
        <f t="shared" si="85"/>
        <v>-7.9665067953819391E-3</v>
      </c>
      <c r="AQ239" s="3">
        <f t="shared" si="86"/>
        <v>-2.1022207965221099E-2</v>
      </c>
      <c r="AR239" s="3">
        <f t="shared" si="87"/>
        <v>-8.5846699827844056E-3</v>
      </c>
      <c r="AS239" s="3" cm="1">
        <f t="array" ref="AS239">SUM(AO239:AR239*AC239:AF239)</f>
        <v>-2.1694872350831909E-2</v>
      </c>
      <c r="AT239" s="50">
        <f t="shared" si="88"/>
        <v>1.1639449053889613E-2</v>
      </c>
      <c r="AU239" s="50">
        <f t="shared" si="89"/>
        <v>0.10788627833922909</v>
      </c>
      <c r="AV239" s="67"/>
      <c r="AW239" s="67"/>
    </row>
    <row r="240" spans="1:49" ht="15" customHeight="1" x14ac:dyDescent="0.25">
      <c r="A240" s="11">
        <f t="shared" si="78"/>
        <v>237</v>
      </c>
      <c r="B240" s="29">
        <v>31284</v>
      </c>
      <c r="C240" s="25"/>
      <c r="D240" s="12"/>
      <c r="E240" s="25">
        <v>24</v>
      </c>
      <c r="F240" s="35">
        <v>88</v>
      </c>
      <c r="G240" s="25">
        <v>24</v>
      </c>
      <c r="H240" s="13">
        <v>0</v>
      </c>
      <c r="I240" s="25">
        <v>0</v>
      </c>
      <c r="J240" s="12">
        <v>0</v>
      </c>
      <c r="K240" s="12">
        <v>0</v>
      </c>
      <c r="L240" s="25" t="s">
        <v>11</v>
      </c>
      <c r="M240" s="10"/>
      <c r="N240" s="15"/>
      <c r="O240" s="15"/>
      <c r="P240" s="4"/>
      <c r="Q240" s="55"/>
      <c r="R240" s="40">
        <f t="shared" si="30"/>
        <v>0.25979381443298966</v>
      </c>
      <c r="S240" s="42" t="str" cm="1">
        <f t="array" ref="S240">SETVECTOR(R240:R241)</f>
        <v>0.25979381443299,0.295876288659794</v>
      </c>
      <c r="T240" s="42">
        <f t="shared" si="90"/>
        <v>0.25773195876288657</v>
      </c>
      <c r="U240" s="5">
        <f t="shared" si="91"/>
        <v>0</v>
      </c>
      <c r="V240" s="5">
        <f t="shared" si="92"/>
        <v>4.9474254412124573E-2</v>
      </c>
      <c r="W240" s="5">
        <f t="shared" si="93"/>
        <v>0.40781370281524543</v>
      </c>
      <c r="X240" s="5">
        <f t="shared" si="94"/>
        <v>5.0037826700361068E-2</v>
      </c>
      <c r="Y240" s="46" t="str" cm="1">
        <f t="array" ref="Y240:AB240">SETMATRIX(GETMATRIX(Y239:AB239)-$O$9*TRANSPOSE(AO239:AR239)*GETVECTOR(S239))</f>
        <v>0.5774,0.5774</v>
      </c>
      <c r="Z240" s="46" t="str">
        <v>0.583250691680309,0.574900596703872</v>
      </c>
      <c r="AA240" s="46" t="str">
        <v>0.597708756402535,0.592268790295701</v>
      </c>
      <c r="AB240" s="46" t="str">
        <v>0.584916963004174,0.574684982811863</v>
      </c>
      <c r="AC240" s="39" t="str" cm="1">
        <f t="array" ref="AC240:AF240">SETMATRIX(GETMATRIX(AC239:AF239)-$O$9*TRANSPOSE($AO$4:$AR$4)*$AL$4)</f>
        <v>0.5774</v>
      </c>
      <c r="AD240" s="39" t="str">
        <v>0.5774</v>
      </c>
      <c r="AE240" s="39" t="str">
        <v>0.5774</v>
      </c>
      <c r="AF240" s="39" t="str">
        <v>0.5774</v>
      </c>
      <c r="AG240" s="5" cm="1">
        <f t="array" ref="AG240">SIGMOID(SUM(GETVECTOR(_xlfn.CONCAT(Y240,",",AC240))*GETVECTOR(_xlfn.CONCAT($S240,",",$AL$4)))+U240)</f>
        <v>0.57952990753731792</v>
      </c>
      <c r="AH240" s="5" cm="1">
        <f t="array" ref="AH240">SIGMOID(SUM(GETVECTOR(_xlfn.CONCAT(Z240,",",AD240))*GETVECTOR(_xlfn.CONCAT($S240,",",$AL$4)))+V240)</f>
        <v>0.59172441978330592</v>
      </c>
      <c r="AI240" s="5" cm="1">
        <f t="array" ref="AI240">TANH(SUM(GETVECTOR(_xlfn.CONCAT(AA240,",",AE240))*GETVECTOR(_xlfn.CONCAT($S240,",",$AL$4)))+W240)</f>
        <v>0.62813696239018724</v>
      </c>
      <c r="AJ240" s="5" cm="1">
        <f t="array" ref="AJ240">SIGMOID(SUM(GETVECTOR(_xlfn.CONCAT(AB240,",",AF240))*GETVECTOR(_xlfn.CONCAT($S240,",",$AL$4)))+X240)</f>
        <v>0.59194971970277643</v>
      </c>
      <c r="AK240" s="5">
        <f t="shared" si="80"/>
        <v>0.37168397961478178</v>
      </c>
      <c r="AL240" s="46">
        <f t="shared" si="81"/>
        <v>0.21041669290453116</v>
      </c>
      <c r="AM240" s="3">
        <f t="shared" si="82"/>
        <v>-4.731526585835541E-2</v>
      </c>
      <c r="AN240" s="3">
        <f t="shared" si="83"/>
        <v>-2.4469288644225148E-2</v>
      </c>
      <c r="AO240" s="3">
        <f t="shared" si="84"/>
        <v>0</v>
      </c>
      <c r="AP240" s="3">
        <f t="shared" si="85"/>
        <v>-3.7132021319938274E-3</v>
      </c>
      <c r="AQ240" s="3">
        <f t="shared" si="86"/>
        <v>-8.7662688328733751E-3</v>
      </c>
      <c r="AR240" s="3">
        <f t="shared" si="87"/>
        <v>-4.0625166671575579E-3</v>
      </c>
      <c r="AS240" s="3" cm="1">
        <f t="array" ref="AS240">SUM(AO240:AR240*AC240:AF240)</f>
        <v>-9.5513436587310978E-3</v>
      </c>
      <c r="AT240" s="50">
        <f t="shared" si="88"/>
        <v>2.2387343832468531E-3</v>
      </c>
      <c r="AU240" s="50">
        <f t="shared" si="89"/>
        <v>4.731526585835541E-2</v>
      </c>
      <c r="AV240" s="67"/>
      <c r="AW240" s="67"/>
    </row>
    <row r="241" spans="1:49" ht="15" customHeight="1" x14ac:dyDescent="0.25">
      <c r="A241" s="11">
        <f t="shared" si="78"/>
        <v>238</v>
      </c>
      <c r="B241" s="29">
        <v>31285</v>
      </c>
      <c r="C241" s="25"/>
      <c r="D241" s="12"/>
      <c r="E241" s="25">
        <v>24.1</v>
      </c>
      <c r="F241" s="35">
        <v>97</v>
      </c>
      <c r="G241" s="25">
        <v>0</v>
      </c>
      <c r="H241" s="13">
        <v>0</v>
      </c>
      <c r="I241" s="25">
        <v>0</v>
      </c>
      <c r="J241" s="12">
        <v>0</v>
      </c>
      <c r="K241" s="12">
        <v>0</v>
      </c>
      <c r="L241" s="25" t="s">
        <v>11</v>
      </c>
      <c r="M241" s="10"/>
      <c r="N241" s="15"/>
      <c r="O241" s="15"/>
      <c r="P241" s="4"/>
      <c r="Q241" s="55"/>
      <c r="R241" s="40">
        <f t="shared" si="30"/>
        <v>0.29587628865979382</v>
      </c>
      <c r="S241" s="42" t="str" cm="1">
        <f t="array" ref="S241">SETVECTOR(R241:R242)</f>
        <v>0.295876288659794,0.257731958762887</v>
      </c>
      <c r="T241" s="42">
        <f t="shared" si="90"/>
        <v>1.0309278350515464E-2</v>
      </c>
      <c r="U241" s="5">
        <f t="shared" si="91"/>
        <v>0</v>
      </c>
      <c r="V241" s="5">
        <f t="shared" si="92"/>
        <v>4.9845574625323956E-2</v>
      </c>
      <c r="W241" s="5">
        <f t="shared" si="93"/>
        <v>0.40869032969853275</v>
      </c>
      <c r="X241" s="5">
        <f t="shared" si="94"/>
        <v>5.0444078367076824E-2</v>
      </c>
      <c r="Y241" s="46" t="str" cm="1">
        <f t="array" ref="Y241:AB241">SETMATRIX(GETMATRIX(Y240:AB240)-$O$9*TRANSPOSE(AO240:AR240)*GETVECTOR(S240))</f>
        <v>0.5774,0.5774</v>
      </c>
      <c r="Z241" s="46" t="str">
        <v>0.583347158374872,0.575010461550458</v>
      </c>
      <c r="AA241" s="46" t="str">
        <v>0.597936498644379,0.592528163404467</v>
      </c>
      <c r="AB241" s="46" t="str">
        <v>0.58502250467429,0.574805183047273</v>
      </c>
      <c r="AC241" s="39" t="str" cm="1">
        <f t="array" ref="AC241:AF241">SETMATRIX(GETMATRIX(AC240:AF240)-$O$9*TRANSPOSE($AO$4:$AR$4)*$AL$4)</f>
        <v>0.5774</v>
      </c>
      <c r="AD241" s="39" t="str">
        <v>0.5774</v>
      </c>
      <c r="AE241" s="39" t="str">
        <v>0.5774</v>
      </c>
      <c r="AF241" s="39" t="str">
        <v>0.5774</v>
      </c>
      <c r="AG241" s="5" cm="1">
        <f t="array" ref="AG241">SIGMOID(SUM(GETVECTOR(_xlfn.CONCAT(Y241,",",AC241))*GETVECTOR(_xlfn.CONCAT($S241,",",$AL$4)))+U241)</f>
        <v>0.57923978125367126</v>
      </c>
      <c r="AH241" s="5" cm="1">
        <f t="array" ref="AH241">SIGMOID(SUM(GETVECTOR(_xlfn.CONCAT(Z241,",",AD241))*GETVECTOR(_xlfn.CONCAT($S241,",",$AL$4)))+V241)</f>
        <v>0.59161427779969111</v>
      </c>
      <c r="AI241" s="5" cm="1">
        <f t="array" ref="AI241">TANH(SUM(GETVECTOR(_xlfn.CONCAT(AA241,",",AE241))*GETVECTOR(_xlfn.CONCAT($S241,",",$AL$4)))+W241)</f>
        <v>0.62812847025266194</v>
      </c>
      <c r="AJ241" s="5" cm="1">
        <f t="array" ref="AJ241">SIGMOID(SUM(GETVECTOR(_xlfn.CONCAT(AB241,",",AF241))*GETVECTOR(_xlfn.CONCAT($S241,",",$AL$4)))+X241)</f>
        <v>0.59186583706975737</v>
      </c>
      <c r="AK241" s="5">
        <f t="shared" si="80"/>
        <v>0.37160977129395334</v>
      </c>
      <c r="AL241" s="46">
        <f t="shared" si="81"/>
        <v>0.2103485029466364</v>
      </c>
      <c r="AM241" s="3">
        <f t="shared" si="82"/>
        <v>0.20003922459612095</v>
      </c>
      <c r="AN241" s="3">
        <f t="shared" si="83"/>
        <v>0.10344192293773816</v>
      </c>
      <c r="AO241" s="3">
        <f t="shared" si="84"/>
        <v>0</v>
      </c>
      <c r="AP241" s="3">
        <f t="shared" si="85"/>
        <v>1.5698359137331863E-2</v>
      </c>
      <c r="AQ241" s="3">
        <f t="shared" si="86"/>
        <v>3.7052441716578975E-2</v>
      </c>
      <c r="AR241" s="3">
        <f t="shared" si="87"/>
        <v>1.7173449482416909E-2</v>
      </c>
      <c r="AS241" s="3" cm="1">
        <f t="array" ref="AS241">SUM(AO241:AR241*AC241:AF241)</f>
        <v>4.0374262144195643E-2</v>
      </c>
      <c r="AT241" s="50">
        <f t="shared" si="88"/>
        <v>4.0015691377017319E-2</v>
      </c>
      <c r="AU241" s="50">
        <f t="shared" si="89"/>
        <v>0.20003922459612095</v>
      </c>
      <c r="AV241" s="67"/>
      <c r="AW241" s="67"/>
    </row>
    <row r="242" spans="1:49" ht="15" customHeight="1" x14ac:dyDescent="0.25">
      <c r="A242" s="11">
        <f t="shared" si="78"/>
        <v>239</v>
      </c>
      <c r="B242" s="29">
        <v>31286</v>
      </c>
      <c r="C242" s="25"/>
      <c r="D242" s="12"/>
      <c r="E242" s="25">
        <v>23.8</v>
      </c>
      <c r="F242" s="35">
        <v>96</v>
      </c>
      <c r="G242" s="25">
        <v>16</v>
      </c>
      <c r="H242" s="13">
        <v>0</v>
      </c>
      <c r="I242" s="25">
        <v>0</v>
      </c>
      <c r="J242" s="12">
        <v>0</v>
      </c>
      <c r="K242" s="12">
        <v>0</v>
      </c>
      <c r="L242" s="25" t="s">
        <v>11</v>
      </c>
      <c r="M242" s="10"/>
      <c r="N242" s="15"/>
      <c r="O242" s="15"/>
      <c r="P242" s="4"/>
      <c r="Q242" s="55"/>
      <c r="R242" s="40">
        <f t="shared" si="30"/>
        <v>0.25773195876288657</v>
      </c>
      <c r="S242" s="42" t="str" cm="1">
        <f t="array" ref="S242">SETVECTOR(R242:R243)</f>
        <v>0.257731958762887,0.0103092783505155</v>
      </c>
      <c r="T242" s="42">
        <f t="shared" si="90"/>
        <v>0.16185567010309276</v>
      </c>
      <c r="U242" s="5">
        <f t="shared" si="91"/>
        <v>0</v>
      </c>
      <c r="V242" s="5">
        <f t="shared" si="92"/>
        <v>4.8275738711590771E-2</v>
      </c>
      <c r="W242" s="5">
        <f t="shared" si="93"/>
        <v>0.40498508552687484</v>
      </c>
      <c r="X242" s="5">
        <f t="shared" si="94"/>
        <v>4.8726733418835134E-2</v>
      </c>
      <c r="Y242" s="46" t="str" cm="1">
        <f t="array" ref="Y242:AB242">SETMATRIX(GETMATRIX(Y241:AB241)-$O$9*TRANSPOSE(AO241:AR241)*GETVECTOR(S241))</f>
        <v>0.5774,0.5774</v>
      </c>
      <c r="Z242" s="46" t="str">
        <v>0.582882681150912,0.574605864665475</v>
      </c>
      <c r="AA242" s="46" t="str">
        <v>0.596840204750291,0.591573203566411</v>
      </c>
      <c r="AB242" s="46" t="str">
        <v>0.584514383024656,0.574362568369891</v>
      </c>
      <c r="AC242" s="39" t="str" cm="1">
        <f t="array" ref="AC242:AF242">SETMATRIX(GETMATRIX(AC241:AF241)-$O$9*TRANSPOSE($AO$4:$AR$4)*$AL$4)</f>
        <v>0.5774</v>
      </c>
      <c r="AD242" s="39" t="str">
        <v>0.5774</v>
      </c>
      <c r="AE242" s="39" t="str">
        <v>0.5774</v>
      </c>
      <c r="AF242" s="39" t="str">
        <v>0.5774</v>
      </c>
      <c r="AG242" s="5" cm="1">
        <f t="array" ref="AG242">SIGMOID(SUM(GETVECTOR(_xlfn.CONCAT(Y242,",",AC242))*GETVECTOR(_xlfn.CONCAT($S242,",",$AL$4)))+U242)</f>
        <v>0.53861470571488013</v>
      </c>
      <c r="AH242" s="5" cm="1">
        <f t="array" ref="AH242">SIGMOID(SUM(GETVECTOR(_xlfn.CONCAT(Z242,",",AD242))*GETVECTOR(_xlfn.CONCAT($S242,",",$AL$4)))+V242)</f>
        <v>0.55092951110300437</v>
      </c>
      <c r="AI242" s="5" cm="1">
        <f t="array" ref="AI242">TANH(SUM(GETVECTOR(_xlfn.CONCAT(AA242,",",AE242))*GETVECTOR(_xlfn.CONCAT($S242,",",$AL$4)))+W242)</f>
        <v>0.51161030520129136</v>
      </c>
      <c r="AJ242" s="5" cm="1">
        <f t="array" ref="AJ242">SIGMOID(SUM(GETVECTOR(_xlfn.CONCAT(AB242,",",AF242))*GETVECTOR(_xlfn.CONCAT($S242,",",$AL$4)))+X242)</f>
        <v>0.55114450453003749</v>
      </c>
      <c r="AK242" s="5">
        <f t="shared" si="80"/>
        <v>0.28186121531980629</v>
      </c>
      <c r="AL242" s="46">
        <f t="shared" si="81"/>
        <v>0.15135905233231015</v>
      </c>
      <c r="AM242" s="3">
        <f t="shared" si="82"/>
        <v>-1.0496617770782618E-2</v>
      </c>
      <c r="AN242" s="3">
        <f t="shared" si="83"/>
        <v>-5.3488376404040071E-3</v>
      </c>
      <c r="AO242" s="3">
        <f t="shared" si="84"/>
        <v>0</v>
      </c>
      <c r="AP242" s="3">
        <f t="shared" si="85"/>
        <v>-6.770320863319656E-4</v>
      </c>
      <c r="AQ242" s="3">
        <f t="shared" si="86"/>
        <v>-2.1755135242481414E-3</v>
      </c>
      <c r="AR242" s="3">
        <f t="shared" si="87"/>
        <v>-7.1312281245232987E-4</v>
      </c>
      <c r="AS242" s="3" cm="1">
        <f t="array" ref="AS242">SUM(AO242:AR242*AC242:AF242)</f>
        <v>-2.0588169474589292E-3</v>
      </c>
      <c r="AT242" s="50">
        <f t="shared" si="88"/>
        <v>1.1017898462590945E-4</v>
      </c>
      <c r="AU242" s="50">
        <f t="shared" si="89"/>
        <v>1.0496617770782618E-2</v>
      </c>
      <c r="AV242" s="67"/>
      <c r="AW242" s="67"/>
    </row>
    <row r="243" spans="1:49" ht="15" customHeight="1" x14ac:dyDescent="0.25">
      <c r="A243" s="11">
        <f t="shared" si="78"/>
        <v>240</v>
      </c>
      <c r="B243" s="29">
        <v>31287</v>
      </c>
      <c r="C243" s="25"/>
      <c r="D243" s="12"/>
      <c r="E243" s="25">
        <v>24.8</v>
      </c>
      <c r="F243" s="35">
        <v>85</v>
      </c>
      <c r="G243" s="25">
        <v>2</v>
      </c>
      <c r="H243" s="13">
        <v>0</v>
      </c>
      <c r="I243" s="25">
        <v>0</v>
      </c>
      <c r="J243" s="12">
        <v>0</v>
      </c>
      <c r="K243" s="12">
        <v>0</v>
      </c>
      <c r="L243" s="25" t="s">
        <v>11</v>
      </c>
      <c r="M243" s="10"/>
      <c r="N243" s="15"/>
      <c r="O243" s="15"/>
      <c r="P243" s="4"/>
      <c r="Q243" s="55"/>
      <c r="R243" s="40">
        <f t="shared" si="30"/>
        <v>1.0309278350515464E-2</v>
      </c>
      <c r="S243" s="42" t="str" cm="1">
        <f t="array" ref="S243">SETVECTOR(R243:R244)</f>
        <v>0.0103092783505155,0.161855670103093</v>
      </c>
      <c r="T243" s="42">
        <f t="shared" si="90"/>
        <v>0.19587628865979381</v>
      </c>
      <c r="U243" s="5">
        <f t="shared" si="91"/>
        <v>0</v>
      </c>
      <c r="V243" s="5">
        <f t="shared" si="92"/>
        <v>4.8343441920223967E-2</v>
      </c>
      <c r="W243" s="5">
        <f t="shared" si="93"/>
        <v>0.40520263687929964</v>
      </c>
      <c r="X243" s="5">
        <f t="shared" si="94"/>
        <v>4.8798045700080367E-2</v>
      </c>
      <c r="Y243" s="46" t="str" cm="1">
        <f t="array" ref="Y243:AB243">SETMATRIX(GETMATRIX(Y242:AB242)-$O$9*TRANSPOSE(AO242:AR242)*GETVECTOR(S242))</f>
        <v>0.5774,0.5774</v>
      </c>
      <c r="Z243" s="46" t="str">
        <v>0.582900130431488,0.574606562636698</v>
      </c>
      <c r="AA243" s="46" t="str">
        <v>0.596896274686483,0.591575446363859</v>
      </c>
      <c r="AB243" s="46" t="str">
        <v>0.584532762478585,0.574363303548048</v>
      </c>
      <c r="AC243" s="39" t="str" cm="1">
        <f t="array" ref="AC243:AF243">SETMATRIX(GETMATRIX(AC242:AF242)-$O$9*TRANSPOSE($AO$4:$AR$4)*$AL$4)</f>
        <v>0.5774</v>
      </c>
      <c r="AD243" s="39" t="str">
        <v>0.5774</v>
      </c>
      <c r="AE243" s="39" t="str">
        <v>0.5774</v>
      </c>
      <c r="AF243" s="39" t="str">
        <v>0.5774</v>
      </c>
      <c r="AG243" s="5" cm="1">
        <f t="array" ref="AG243">SIGMOID(SUM(GETVECTOR(_xlfn.CONCAT(Y243,",",AC243))*GETVECTOR(_xlfn.CONCAT($S243,",",$AL$4)))+U243)</f>
        <v>0.52483156496816241</v>
      </c>
      <c r="AH243" s="5" cm="1">
        <f t="array" ref="AH243">SIGMOID(SUM(GETVECTOR(_xlfn.CONCAT(Z243,",",AD243))*GETVECTOR(_xlfn.CONCAT($S243,",",$AL$4)))+V243)</f>
        <v>0.53677249779171832</v>
      </c>
      <c r="AI243" s="5" cm="1">
        <f t="array" ref="AI243">TANH(SUM(GETVECTOR(_xlfn.CONCAT(AA243,",",AE243))*GETVECTOR(_xlfn.CONCAT($S243,",",$AL$4)))+W243)</f>
        <v>0.46768730666168923</v>
      </c>
      <c r="AJ243" s="5" cm="1">
        <f t="array" ref="AJ243">SIGMOID(SUM(GETVECTOR(_xlfn.CONCAT(AB243,",",AF243))*GETVECTOR(_xlfn.CONCAT($S243,",",$AL$4)))+X243)</f>
        <v>0.53687992738538004</v>
      </c>
      <c r="AK243" s="5">
        <f t="shared" si="80"/>
        <v>0.25104168378227626</v>
      </c>
      <c r="AL243" s="46">
        <f t="shared" si="81"/>
        <v>0.13201749127798568</v>
      </c>
      <c r="AM243" s="3">
        <f t="shared" si="82"/>
        <v>-6.3858797381808136E-2</v>
      </c>
      <c r="AN243" s="3">
        <f t="shared" si="83"/>
        <v>-3.2211472049891249E-2</v>
      </c>
      <c r="AO243" s="3">
        <f t="shared" si="84"/>
        <v>0</v>
      </c>
      <c r="AP243" s="3">
        <f t="shared" si="85"/>
        <v>-3.7458531484794925E-3</v>
      </c>
      <c r="AQ243" s="3">
        <f t="shared" si="86"/>
        <v>-1.3508315299635977E-2</v>
      </c>
      <c r="AR243" s="3">
        <f t="shared" si="87"/>
        <v>-3.9043236883749988E-3</v>
      </c>
      <c r="AS243" s="3" cm="1">
        <f t="array" ref="AS243">SUM(AO243:AR243*AC243:AF243)</f>
        <v>-1.2216913359609598E-2</v>
      </c>
      <c r="AT243" s="50">
        <f t="shared" si="88"/>
        <v>4.0779460030508259E-3</v>
      </c>
      <c r="AU243" s="50">
        <f t="shared" si="89"/>
        <v>6.3858797381808136E-2</v>
      </c>
      <c r="AV243" s="67"/>
      <c r="AW243" s="67"/>
    </row>
    <row r="244" spans="1:49" ht="15" customHeight="1" x14ac:dyDescent="0.25">
      <c r="A244" s="11">
        <f t="shared" si="78"/>
        <v>241</v>
      </c>
      <c r="B244" s="29">
        <v>31288</v>
      </c>
      <c r="C244" s="25"/>
      <c r="D244" s="12"/>
      <c r="E244" s="25">
        <v>25.5</v>
      </c>
      <c r="F244" s="35">
        <v>85</v>
      </c>
      <c r="G244" s="25">
        <v>1</v>
      </c>
      <c r="H244" s="13">
        <v>0</v>
      </c>
      <c r="I244" s="25">
        <v>0</v>
      </c>
      <c r="J244" s="12">
        <v>0</v>
      </c>
      <c r="K244" s="12">
        <v>0</v>
      </c>
      <c r="L244" s="25" t="s">
        <v>11</v>
      </c>
      <c r="M244" s="10"/>
      <c r="N244" s="15"/>
      <c r="O244" s="15"/>
      <c r="P244" s="4"/>
      <c r="Q244" s="55"/>
      <c r="R244" s="40">
        <f t="shared" si="30"/>
        <v>0.16185567010309276</v>
      </c>
      <c r="S244" s="42" t="str" cm="1">
        <f t="array" ref="S244">SETVECTOR(R244:R245)</f>
        <v>0.161855670103093,0.195876288659794</v>
      </c>
      <c r="T244" s="42">
        <f t="shared" si="90"/>
        <v>4.1237113402061855E-2</v>
      </c>
      <c r="U244" s="5">
        <f t="shared" si="91"/>
        <v>0</v>
      </c>
      <c r="V244" s="5">
        <f t="shared" si="92"/>
        <v>4.8718027235071917E-2</v>
      </c>
      <c r="W244" s="5">
        <f t="shared" si="93"/>
        <v>0.40655346840926326</v>
      </c>
      <c r="X244" s="5">
        <f t="shared" si="94"/>
        <v>4.9188478068917865E-2</v>
      </c>
      <c r="Y244" s="46" t="str" cm="1">
        <f t="array" ref="Y244:AB244">SETMATRIX(GETMATRIX(Y243:AB243)-$O$9*TRANSPOSE(AO243:AR243)*GETVECTOR(S243))</f>
        <v>0.5774,0.5774</v>
      </c>
      <c r="Z244" s="46" t="str">
        <v>0.582903992135765,0.574667191393843</v>
      </c>
      <c r="AA244" s="46" t="str">
        <v>0.59691020078473,0.591794086106338</v>
      </c>
      <c r="AB244" s="46" t="str">
        <v>0.584536787554552,0.574426497240736</v>
      </c>
      <c r="AC244" s="39" t="str" cm="1">
        <f t="array" ref="AC244:AF244">SETMATRIX(GETMATRIX(AC243:AF243)-$O$9*TRANSPOSE($AO$4:$AR$4)*$AL$4)</f>
        <v>0.5774</v>
      </c>
      <c r="AD244" s="39" t="str">
        <v>0.5774</v>
      </c>
      <c r="AE244" s="39" t="str">
        <v>0.5774</v>
      </c>
      <c r="AF244" s="39" t="str">
        <v>0.5774</v>
      </c>
      <c r="AG244" s="5" cm="1">
        <f t="array" ref="AG244">SIGMOID(SUM(GETVECTOR(_xlfn.CONCAT(Y244,",",AC244))*GETVECTOR(_xlfn.CONCAT($S244,",",$AL$4)))+U244)</f>
        <v>0.55145579256323818</v>
      </c>
      <c r="AH244" s="5" cm="1">
        <f t="array" ref="AH244">SIGMOID(SUM(GETVECTOR(_xlfn.CONCAT(Z244,",",AD244))*GETVECTOR(_xlfn.CONCAT($S244,",",$AL$4)))+V244)</f>
        <v>0.56356126023891118</v>
      </c>
      <c r="AI244" s="5" cm="1">
        <f t="array" ref="AI244">TANH(SUM(GETVECTOR(_xlfn.CONCAT(AA244,",",AE244))*GETVECTOR(_xlfn.CONCAT($S244,",",$AL$4)))+W244)</f>
        <v>0.55049076944069431</v>
      </c>
      <c r="AJ244" s="5" cm="1">
        <f t="array" ref="AJ244">SIGMOID(SUM(GETVECTOR(_xlfn.CONCAT(AB244,",",AF244))*GETVECTOR(_xlfn.CONCAT($S244,",",$AL$4)))+X244)</f>
        <v>0.56373037042627672</v>
      </c>
      <c r="AK244" s="5">
        <f t="shared" si="80"/>
        <v>0.31023527177588556</v>
      </c>
      <c r="AL244" s="46">
        <f t="shared" si="81"/>
        <v>0.16948616588523149</v>
      </c>
      <c r="AM244" s="3">
        <f t="shared" si="82"/>
        <v>0.12824905248316965</v>
      </c>
      <c r="AN244" s="3">
        <f t="shared" si="83"/>
        <v>6.5762800829582732E-2</v>
      </c>
      <c r="AO244" s="3">
        <f t="shared" si="84"/>
        <v>0</v>
      </c>
      <c r="AP244" s="3">
        <f t="shared" si="85"/>
        <v>8.9041971516671658E-3</v>
      </c>
      <c r="AQ244" s="3">
        <f t="shared" si="86"/>
        <v>2.5830287050026837E-2</v>
      </c>
      <c r="AR244" s="3">
        <f t="shared" si="87"/>
        <v>9.4829487072318214E-3</v>
      </c>
      <c r="AS244" s="3" cm="1">
        <f t="array" ref="AS244">SUM(AO244:AR244*AC244:AF244)</f>
        <v>2.553114576161377E-2</v>
      </c>
      <c r="AT244" s="50">
        <f t="shared" si="88"/>
        <v>1.6447819462830804E-2</v>
      </c>
      <c r="AU244" s="50">
        <f t="shared" si="89"/>
        <v>0.12824905248316965</v>
      </c>
      <c r="AV244" s="67"/>
      <c r="AW244" s="67"/>
    </row>
    <row r="245" spans="1:49" ht="15" customHeight="1" x14ac:dyDescent="0.25">
      <c r="A245" s="11">
        <f t="shared" si="78"/>
        <v>242</v>
      </c>
      <c r="B245" s="29">
        <v>31289</v>
      </c>
      <c r="C245" s="25"/>
      <c r="D245" s="12"/>
      <c r="E245" s="25">
        <v>24.5</v>
      </c>
      <c r="F245" s="35">
        <v>92</v>
      </c>
      <c r="G245" s="25">
        <v>32</v>
      </c>
      <c r="H245" s="13">
        <v>0</v>
      </c>
      <c r="I245" s="25">
        <v>0</v>
      </c>
      <c r="J245" s="12">
        <v>0</v>
      </c>
      <c r="K245" s="12">
        <v>0</v>
      </c>
      <c r="L245" s="25" t="s">
        <v>11</v>
      </c>
      <c r="M245" s="10"/>
      <c r="N245" s="15"/>
      <c r="O245" s="15"/>
      <c r="P245" s="4"/>
      <c r="Q245" s="55"/>
      <c r="R245" s="40">
        <f t="shared" si="30"/>
        <v>0.19587628865979381</v>
      </c>
      <c r="S245" s="42" t="str" cm="1">
        <f t="array" ref="S245">SETVECTOR(R245:R246)</f>
        <v>0.195876288659794,0.0412371134020619</v>
      </c>
      <c r="T245" s="42">
        <f t="shared" si="90"/>
        <v>0.70206185567010304</v>
      </c>
      <c r="U245" s="5">
        <f t="shared" si="91"/>
        <v>0</v>
      </c>
      <c r="V245" s="5">
        <f t="shared" si="92"/>
        <v>4.7827607519905203E-2</v>
      </c>
      <c r="W245" s="5">
        <f t="shared" si="93"/>
        <v>0.40397043970426055</v>
      </c>
      <c r="X245" s="5">
        <f t="shared" si="94"/>
        <v>4.8240183198194682E-2</v>
      </c>
      <c r="Y245" s="46" t="str" cm="1">
        <f t="array" ref="Y245:AB245">SETMATRIX(GETMATRIX(Y244:AB244)-$O$9*TRANSPOSE(AO244:AR244)*GETVECTOR(S244))</f>
        <v>0.5774,0.5774</v>
      </c>
      <c r="Z245" s="46" t="str">
        <v>0.582759872656094,0.574492779284687</v>
      </c>
      <c r="AA245" s="46" t="str">
        <v>0.596492122942786,0.5912881320301</v>
      </c>
      <c r="AB245" s="46" t="str">
        <v>0.584383300652796,0.574240748760904</v>
      </c>
      <c r="AC245" s="39" t="str" cm="1">
        <f t="array" ref="AC245:AF245">SETMATRIX(GETMATRIX(AC244:AF244)-$O$9*TRANSPOSE($AO$4:$AR$4)*$AL$4)</f>
        <v>0.5774</v>
      </c>
      <c r="AD245" s="39" t="str">
        <v>0.5774</v>
      </c>
      <c r="AE245" s="39" t="str">
        <v>0.5774</v>
      </c>
      <c r="AF245" s="39" t="str">
        <v>0.5774</v>
      </c>
      <c r="AG245" s="5" cm="1">
        <f t="array" ref="AG245">SIGMOID(SUM(GETVECTOR(_xlfn.CONCAT(Y245,",",AC245))*GETVECTOR(_xlfn.CONCAT($S245,",",$AL$4)))+U245)</f>
        <v>0.53417395610824714</v>
      </c>
      <c r="AH245" s="5" cm="1">
        <f t="array" ref="AH245">SIGMOID(SUM(GETVECTOR(_xlfn.CONCAT(Z245,",",AD245))*GETVECTOR(_xlfn.CONCAT($S245,",",$AL$4)))+V245)</f>
        <v>0.54628383568267935</v>
      </c>
      <c r="AI245" s="5" cm="1">
        <f t="array" ref="AI245">TANH(SUM(GETVECTOR(_xlfn.CONCAT(AA245,",",AE245))*GETVECTOR(_xlfn.CONCAT($S245,",",$AL$4)))+W245)</f>
        <v>0.49690813822982427</v>
      </c>
      <c r="AJ245" s="5" cm="1">
        <f t="array" ref="AJ245">SIGMOID(SUM(GETVECTOR(_xlfn.CONCAT(AB245,",",AF245))*GETVECTOR(_xlfn.CONCAT($S245,",",$AL$4)))+X245)</f>
        <v>0.54646233040336378</v>
      </c>
      <c r="AK245" s="5">
        <f t="shared" si="80"/>
        <v>0.27145288373412746</v>
      </c>
      <c r="AL245" s="46">
        <f t="shared" si="81"/>
        <v>0.14479952708613664</v>
      </c>
      <c r="AM245" s="3">
        <f t="shared" si="82"/>
        <v>-0.5572623285839664</v>
      </c>
      <c r="AN245" s="3">
        <f t="shared" si="83"/>
        <v>-0.28314158867830957</v>
      </c>
      <c r="AO245" s="3">
        <f t="shared" si="84"/>
        <v>0</v>
      </c>
      <c r="AP245" s="3">
        <f t="shared" si="85"/>
        <v>-3.4872443244062502E-2</v>
      </c>
      <c r="AQ245" s="3">
        <f t="shared" si="86"/>
        <v>-0.11648351198981521</v>
      </c>
      <c r="AR245" s="3">
        <f t="shared" si="87"/>
        <v>-3.6596553974129788E-2</v>
      </c>
      <c r="AS245" s="3" cm="1">
        <f t="array" ref="AS245">SUM(AO245:AR245*AC245:AF245)</f>
        <v>-0.10852377881670355</v>
      </c>
      <c r="AT245" s="50">
        <f t="shared" si="88"/>
        <v>0.31054130285882453</v>
      </c>
      <c r="AU245" s="50">
        <f t="shared" si="89"/>
        <v>0.5572623285839664</v>
      </c>
      <c r="AV245" s="67"/>
      <c r="AW245" s="67"/>
    </row>
    <row r="246" spans="1:49" ht="15" customHeight="1" x14ac:dyDescent="0.25">
      <c r="A246" s="11">
        <f t="shared" si="78"/>
        <v>243</v>
      </c>
      <c r="B246" s="29">
        <v>31290</v>
      </c>
      <c r="C246" s="25"/>
      <c r="D246" s="12"/>
      <c r="E246" s="25">
        <v>25.8</v>
      </c>
      <c r="F246" s="35">
        <v>88</v>
      </c>
      <c r="G246" s="25">
        <v>82</v>
      </c>
      <c r="H246" s="13">
        <v>0</v>
      </c>
      <c r="I246" s="25">
        <v>0</v>
      </c>
      <c r="J246" s="12">
        <v>0</v>
      </c>
      <c r="K246" s="12">
        <v>0</v>
      </c>
      <c r="L246" s="25" t="s">
        <v>11</v>
      </c>
      <c r="M246" s="10"/>
      <c r="N246" s="15"/>
      <c r="O246" s="15"/>
      <c r="P246" s="4"/>
      <c r="Q246" s="55"/>
      <c r="R246" s="40">
        <f t="shared" si="30"/>
        <v>4.1237113402061855E-2</v>
      </c>
      <c r="S246" s="42" t="str" cm="1">
        <f t="array" ref="S246">SETVECTOR(R246:R247)</f>
        <v>0.0412371134020619,0.702061855670103</v>
      </c>
      <c r="T246" s="42">
        <f t="shared" si="90"/>
        <v>6.3917525773195871E-2</v>
      </c>
      <c r="U246" s="5">
        <f t="shared" si="91"/>
        <v>0</v>
      </c>
      <c r="V246" s="5">
        <f t="shared" si="92"/>
        <v>5.1314851844311456E-2</v>
      </c>
      <c r="W246" s="5">
        <f t="shared" si="93"/>
        <v>0.41561879090324205</v>
      </c>
      <c r="X246" s="5">
        <f t="shared" si="94"/>
        <v>5.1899838595607664E-2</v>
      </c>
      <c r="Y246" s="46" t="str" cm="1">
        <f t="array" ref="Y246:AB246">SETMATRIX(GETMATRIX(Y245:AB245)-$O$9*TRANSPOSE(AO245:AR245)*GETVECTOR(S245))</f>
        <v>0.5774,0.5774</v>
      </c>
      <c r="Z246" s="46" t="str">
        <v>0.583442941132009,0.574636583174353</v>
      </c>
      <c r="AA246" s="46" t="str">
        <v>0.598773758744648,0.591768476409439</v>
      </c>
      <c r="AB246" s="46" t="str">
        <v>0.585100140369815,0.57439166238554</v>
      </c>
      <c r="AC246" s="39" t="str" cm="1">
        <f t="array" ref="AC246:AF246">SETMATRIX(GETMATRIX(AC245:AF245)-$O$9*TRANSPOSE($AO$4:$AR$4)*$AL$4)</f>
        <v>0.5774</v>
      </c>
      <c r="AD246" s="39" t="str">
        <v>0.5774</v>
      </c>
      <c r="AE246" s="39" t="str">
        <v>0.5774</v>
      </c>
      <c r="AF246" s="39" t="str">
        <v>0.5774</v>
      </c>
      <c r="AG246" s="5" cm="1">
        <f t="array" ref="AG246">SIGMOID(SUM(GETVECTOR(_xlfn.CONCAT(Y246,",",AC246))*GETVECTOR(_xlfn.CONCAT($S246,",",$AL$4)))+U246)</f>
        <v>0.60567803998846881</v>
      </c>
      <c r="AH246" s="5" cm="1">
        <f t="array" ref="AH246">SIGMOID(SUM(GETVECTOR(_xlfn.CONCAT(Z246,",",AD246))*GETVECTOR(_xlfn.CONCAT($S246,",",$AL$4)))+V246)</f>
        <v>0.61746560139491891</v>
      </c>
      <c r="AI246" s="5" cm="1">
        <f t="array" ref="AI246">TANH(SUM(GETVECTOR(_xlfn.CONCAT(AA246,",",AE246))*GETVECTOR(_xlfn.CONCAT($S246,",",$AL$4)))+W246)</f>
        <v>0.69407110258015081</v>
      </c>
      <c r="AJ246" s="5" cm="1">
        <f t="array" ref="AJ246">SIGMOID(SUM(GETVECTOR(_xlfn.CONCAT(AB246,",",AF246))*GETVECTOR(_xlfn.CONCAT($S246,",",$AL$4)))+X246)</f>
        <v>0.61757929669668432</v>
      </c>
      <c r="AK246" s="5">
        <f t="shared" si="80"/>
        <v>0.4285650307654873</v>
      </c>
      <c r="AL246" s="46">
        <f t="shared" si="81"/>
        <v>0.24957700185093121</v>
      </c>
      <c r="AM246" s="3">
        <f t="shared" si="82"/>
        <v>0.18565947607773534</v>
      </c>
      <c r="AN246" s="3">
        <f t="shared" si="83"/>
        <v>9.5933944537369337E-2</v>
      </c>
      <c r="AO246" s="3">
        <f t="shared" si="84"/>
        <v>0</v>
      </c>
      <c r="AP246" s="3">
        <f t="shared" si="85"/>
        <v>1.5727493975708218E-2</v>
      </c>
      <c r="AQ246" s="3">
        <f t="shared" si="86"/>
        <v>3.0699917330047777E-2</v>
      </c>
      <c r="AR246" s="3">
        <f t="shared" si="87"/>
        <v>1.7719973973962119E-2</v>
      </c>
      <c r="AS246" s="3" cm="1">
        <f t="array" ref="AS246">SUM(AO246:AR246*AC246:AF246)</f>
        <v>3.703870026050924E-2</v>
      </c>
      <c r="AT246" s="50">
        <f t="shared" si="88"/>
        <v>3.446944105745918E-2</v>
      </c>
      <c r="AU246" s="50">
        <f t="shared" si="89"/>
        <v>0.18565947607773534</v>
      </c>
      <c r="AV246" s="67"/>
      <c r="AW246" s="67"/>
    </row>
    <row r="247" spans="1:49" ht="15" customHeight="1" x14ac:dyDescent="0.25">
      <c r="A247" s="11">
        <f t="shared" si="78"/>
        <v>244</v>
      </c>
      <c r="B247" s="29">
        <v>31291</v>
      </c>
      <c r="C247" s="25"/>
      <c r="D247" s="12"/>
      <c r="E247" s="25">
        <v>23.5</v>
      </c>
      <c r="F247" s="35">
        <v>95</v>
      </c>
      <c r="G247" s="25">
        <v>0</v>
      </c>
      <c r="H247" s="13">
        <v>0</v>
      </c>
      <c r="I247" s="25">
        <v>0</v>
      </c>
      <c r="J247" s="12">
        <v>0</v>
      </c>
      <c r="K247" s="12">
        <v>0</v>
      </c>
      <c r="L247" s="25" t="s">
        <v>11</v>
      </c>
      <c r="M247" s="10"/>
      <c r="N247" s="15"/>
      <c r="O247" s="15"/>
      <c r="P247" s="4"/>
      <c r="Q247" s="55"/>
      <c r="R247" s="40">
        <f t="shared" si="30"/>
        <v>0.70206185567010304</v>
      </c>
      <c r="S247" s="42" t="str" cm="1">
        <f t="array" ref="S247">SETVECTOR(R247:R248)</f>
        <v>0.702061855670103,0.0639175257731959</v>
      </c>
      <c r="T247" s="42">
        <f t="shared" si="90"/>
        <v>0.30927835051546393</v>
      </c>
      <c r="U247" s="5">
        <f t="shared" si="91"/>
        <v>0</v>
      </c>
      <c r="V247" s="5">
        <f t="shared" si="92"/>
        <v>4.9742102446740634E-2</v>
      </c>
      <c r="W247" s="5">
        <f t="shared" si="93"/>
        <v>0.41254879917023729</v>
      </c>
      <c r="X247" s="5">
        <f t="shared" si="94"/>
        <v>5.0127841198211454E-2</v>
      </c>
      <c r="Y247" s="46" t="str" cm="1">
        <f t="array" ref="Y247:AB247">SETMATRIX(GETMATRIX(Y246:AB246)-$O$9*TRANSPOSE(AO246:AR246)*GETVECTOR(S246))</f>
        <v>0.5774,0.5774</v>
      </c>
      <c r="Z247" s="46" t="str">
        <v>0.583378085486748,0.57353241581379</v>
      </c>
      <c r="AA247" s="46" t="str">
        <v>0.598647161147411,0.589613152316474</v>
      </c>
      <c r="AB247" s="46" t="str">
        <v>0.58502706831219,0.573147610604481</v>
      </c>
      <c r="AC247" s="39" t="str" cm="1">
        <f t="array" ref="AC247:AF247">SETMATRIX(GETMATRIX(AC246:AF246)-$O$9*TRANSPOSE($AO$4:$AR$4)*$AL$4)</f>
        <v>0.5774</v>
      </c>
      <c r="AD247" s="39" t="str">
        <v>0.5774</v>
      </c>
      <c r="AE247" s="39" t="str">
        <v>0.5774</v>
      </c>
      <c r="AF247" s="39" t="str">
        <v>0.5774</v>
      </c>
      <c r="AG247" s="5" cm="1">
        <f t="array" ref="AG247">SIGMOID(SUM(GETVECTOR(_xlfn.CONCAT(Y247,",",AC247))*GETVECTOR(_xlfn.CONCAT($S247,",",$AL$4)))+U247)</f>
        <v>0.60880134001095099</v>
      </c>
      <c r="AH247" s="5" cm="1">
        <f t="array" ref="AH247">SIGMOID(SUM(GETVECTOR(_xlfn.CONCAT(Z247,",",AD247))*GETVECTOR(_xlfn.CONCAT($S247,",",$AL$4)))+V247)</f>
        <v>0.62151141804303467</v>
      </c>
      <c r="AI247" s="5" cm="1">
        <f t="array" ref="AI247">TANH(SUM(GETVECTOR(_xlfn.CONCAT(AA247,",",AE247))*GETVECTOR(_xlfn.CONCAT($S247,",",$AL$4)))+W247)</f>
        <v>0.70163962936334101</v>
      </c>
      <c r="AJ247" s="5" cm="1">
        <f t="array" ref="AJ247">SIGMOID(SUM(GETVECTOR(_xlfn.CONCAT(AB247,",",AF247))*GETVECTOR(_xlfn.CONCAT($S247,",",$AL$4)))+X247)</f>
        <v>0.6218686341967461</v>
      </c>
      <c r="AK247" s="5">
        <f t="shared" si="80"/>
        <v>0.43607704100079936</v>
      </c>
      <c r="AL247" s="46">
        <f t="shared" si="81"/>
        <v>0.25520707666439835</v>
      </c>
      <c r="AM247" s="3">
        <f t="shared" si="82"/>
        <v>-5.4071273851065582E-2</v>
      </c>
      <c r="AN247" s="3">
        <f t="shared" si="83"/>
        <v>-2.7962140383830592E-2</v>
      </c>
      <c r="AO247" s="3">
        <f t="shared" si="84"/>
        <v>0</v>
      </c>
      <c r="AP247" s="3">
        <f t="shared" si="85"/>
        <v>-4.6151563279301748E-3</v>
      </c>
      <c r="AQ247" s="3">
        <f t="shared" si="86"/>
        <v>-8.8232432520454918E-3</v>
      </c>
      <c r="AR247" s="3">
        <f t="shared" si="87"/>
        <v>-5.2179752798889641E-3</v>
      </c>
      <c r="AS247" s="3" cm="1">
        <f t="array" ref="AS247">SUM(AO247:AR247*AC247:AF247)</f>
        <v>-1.0772190844085839E-2</v>
      </c>
      <c r="AT247" s="50">
        <f t="shared" si="88"/>
        <v>2.9237026558769285E-3</v>
      </c>
      <c r="AU247" s="50">
        <f t="shared" si="89"/>
        <v>5.4071273851065582E-2</v>
      </c>
      <c r="AV247" s="67"/>
      <c r="AW247" s="67"/>
    </row>
    <row r="248" spans="1:49" ht="15" customHeight="1" x14ac:dyDescent="0.25">
      <c r="A248" s="11">
        <f t="shared" si="78"/>
        <v>245</v>
      </c>
      <c r="B248" s="29">
        <v>31292</v>
      </c>
      <c r="C248" s="25"/>
      <c r="D248" s="12"/>
      <c r="E248" s="25">
        <v>25.3</v>
      </c>
      <c r="F248" s="35">
        <v>88</v>
      </c>
      <c r="G248" s="25">
        <v>12</v>
      </c>
      <c r="H248" s="13">
        <v>0</v>
      </c>
      <c r="I248" s="25">
        <v>0</v>
      </c>
      <c r="J248" s="12">
        <v>0</v>
      </c>
      <c r="K248" s="12">
        <v>0</v>
      </c>
      <c r="L248" s="25" t="s">
        <v>11</v>
      </c>
      <c r="M248" s="10"/>
      <c r="N248" s="15"/>
      <c r="O248" s="15"/>
      <c r="P248" s="4"/>
      <c r="Q248" s="55"/>
      <c r="R248" s="40">
        <f t="shared" si="30"/>
        <v>6.3917525773195871E-2</v>
      </c>
      <c r="S248" s="42" t="str" cm="1">
        <f t="array" ref="S248">SETVECTOR(R248:R249)</f>
        <v>0.0639175257731959,0.309278350515464</v>
      </c>
      <c r="T248" s="42">
        <f t="shared" si="90"/>
        <v>0.64948453608247425</v>
      </c>
      <c r="U248" s="5">
        <f t="shared" si="91"/>
        <v>0</v>
      </c>
      <c r="V248" s="5">
        <f t="shared" si="92"/>
        <v>5.0203618079533649E-2</v>
      </c>
      <c r="W248" s="5">
        <f t="shared" si="93"/>
        <v>0.41343112349544187</v>
      </c>
      <c r="X248" s="5">
        <f t="shared" si="94"/>
        <v>5.0649638726200347E-2</v>
      </c>
      <c r="Y248" s="46" t="str" cm="1">
        <f t="array" ref="Y248:AB248">SETMATRIX(GETMATRIX(Y247:AB247)-$O$9*TRANSPOSE(AO247:AR247)*GETVECTOR(S247))</f>
        <v>0.5774,0.5774</v>
      </c>
      <c r="Z248" s="46" t="str">
        <v>0.583702098008327,0.573561914751144</v>
      </c>
      <c r="AA248" s="46" t="str">
        <v>0.599266607400467,0.589669548304271</v>
      </c>
      <c r="AB248" s="46" t="str">
        <v>0.585393402452974,0.573180962611425</v>
      </c>
      <c r="AC248" s="39" t="str" cm="1">
        <f t="array" ref="AC248:AF248">SETMATRIX(GETMATRIX(AC247:AF247)-$O$9*TRANSPOSE($AO$4:$AR$4)*$AL$4)</f>
        <v>0.5774</v>
      </c>
      <c r="AD248" s="39" t="str">
        <v>0.5774</v>
      </c>
      <c r="AE248" s="39" t="str">
        <v>0.5774</v>
      </c>
      <c r="AF248" s="39" t="str">
        <v>0.5774</v>
      </c>
      <c r="AG248" s="5" cm="1">
        <f t="array" ref="AG248">SIGMOID(SUM(GETVECTOR(_xlfn.CONCAT(Y248,",",AC248))*GETVECTOR(_xlfn.CONCAT($S248,",",$AL$4)))+U248)</f>
        <v>0.55366333920656063</v>
      </c>
      <c r="AH248" s="5" cm="1">
        <f t="array" ref="AH248">SIGMOID(SUM(GETVECTOR(_xlfn.CONCAT(Z248,",",AD248))*GETVECTOR(_xlfn.CONCAT($S248,",",$AL$4)))+V248)</f>
        <v>0.56584109859260323</v>
      </c>
      <c r="AI248" s="5" cm="1">
        <f t="array" ref="AI248">TANH(SUM(GETVECTOR(_xlfn.CONCAT(AA248,",",AE248))*GETVECTOR(_xlfn.CONCAT($S248,",",$AL$4)))+W248)</f>
        <v>0.56087357613793876</v>
      </c>
      <c r="AJ248" s="5" cm="1">
        <f t="array" ref="AJ248">SIGMOID(SUM(GETVECTOR(_xlfn.CONCAT(AB248,",",AF248))*GETVECTOR(_xlfn.CONCAT($S248,",",$AL$4)))+X248)</f>
        <v>0.56594828020862464</v>
      </c>
      <c r="AK248" s="5">
        <f t="shared" si="80"/>
        <v>0.31736532049345334</v>
      </c>
      <c r="AL248" s="46">
        <f t="shared" si="81"/>
        <v>0.17381555872498092</v>
      </c>
      <c r="AM248" s="3">
        <f t="shared" si="82"/>
        <v>-0.47566897735749336</v>
      </c>
      <c r="AN248" s="3">
        <f t="shared" si="83"/>
        <v>-0.24381154436044369</v>
      </c>
      <c r="AO248" s="3">
        <f t="shared" si="84"/>
        <v>0</v>
      </c>
      <c r="AP248" s="3">
        <f t="shared" si="85"/>
        <v>-3.359405611599027E-2</v>
      </c>
      <c r="AQ248" s="3">
        <f t="shared" si="86"/>
        <v>-9.455969292937888E-2</v>
      </c>
      <c r="AR248" s="3">
        <f t="shared" si="87"/>
        <v>-3.5886818498824691E-2</v>
      </c>
      <c r="AS248" s="3" cm="1">
        <f t="array" ref="AS248">SUM(AO248:AR248*AC248:AF248)</f>
        <v>-9.4717023700017527E-2</v>
      </c>
      <c r="AT248" s="50">
        <f t="shared" si="88"/>
        <v>0.22626097602032352</v>
      </c>
      <c r="AU248" s="50">
        <f t="shared" si="89"/>
        <v>0.47566897735749336</v>
      </c>
      <c r="AV248" s="67"/>
      <c r="AW248" s="67"/>
    </row>
    <row r="249" spans="1:49" ht="15" customHeight="1" x14ac:dyDescent="0.25">
      <c r="A249" s="11">
        <f t="shared" si="78"/>
        <v>246</v>
      </c>
      <c r="B249" s="29">
        <v>31293</v>
      </c>
      <c r="C249" s="25"/>
      <c r="D249" s="12"/>
      <c r="E249" s="25">
        <v>23.3</v>
      </c>
      <c r="F249" s="35">
        <v>94</v>
      </c>
      <c r="G249" s="25">
        <v>0</v>
      </c>
      <c r="H249" s="13">
        <v>0</v>
      </c>
      <c r="I249" s="25">
        <v>0</v>
      </c>
      <c r="J249" s="12">
        <v>0</v>
      </c>
      <c r="K249" s="12">
        <v>0</v>
      </c>
      <c r="L249" s="25" t="s">
        <v>11</v>
      </c>
      <c r="M249" s="10"/>
      <c r="N249" s="15"/>
      <c r="O249" s="15"/>
      <c r="P249" s="4"/>
      <c r="Q249" s="55"/>
      <c r="R249" s="40">
        <f t="shared" si="30"/>
        <v>0.30927835051546393</v>
      </c>
      <c r="S249" s="42" t="str" cm="1">
        <f t="array" ref="S249">SETVECTOR(R249:R250)</f>
        <v>0.309278350515464,0.649484536082474</v>
      </c>
      <c r="T249" s="42">
        <f t="shared" si="90"/>
        <v>0.22680412371134021</v>
      </c>
      <c r="U249" s="5">
        <f t="shared" si="91"/>
        <v>0</v>
      </c>
      <c r="V249" s="5">
        <f t="shared" si="92"/>
        <v>5.3563023691132673E-2</v>
      </c>
      <c r="W249" s="5">
        <f t="shared" si="93"/>
        <v>0.42288709278837977</v>
      </c>
      <c r="X249" s="5">
        <f t="shared" si="94"/>
        <v>5.4238320576082813E-2</v>
      </c>
      <c r="Y249" s="46" t="str" cm="1">
        <f t="array" ref="Y249:AB249">SETMATRIX(GETMATRIX(Y248:AB248)-$O$9*TRANSPOSE(AO248:AR248)*GETVECTOR(S248))</f>
        <v>0.5774,0.5774</v>
      </c>
      <c r="Z249" s="46" t="str">
        <v>0.583916822903089,0.574600906177412</v>
      </c>
      <c r="AA249" s="46" t="str">
        <v>0.599871009561459,0.592594074889716</v>
      </c>
      <c r="AB249" s="46" t="str">
        <v>0.585622782117606,0.574290864214482</v>
      </c>
      <c r="AC249" s="39" t="str" cm="1">
        <f t="array" ref="AC249:AF249">SETMATRIX(GETMATRIX(AC248:AF248)-$O$9*TRANSPOSE($AO$4:$AR$4)*$AL$4)</f>
        <v>0.5774</v>
      </c>
      <c r="AD249" s="39" t="str">
        <v>0.5774</v>
      </c>
      <c r="AE249" s="39" t="str">
        <v>0.5774</v>
      </c>
      <c r="AF249" s="39" t="str">
        <v>0.5774</v>
      </c>
      <c r="AG249" s="5" cm="1">
        <f t="array" ref="AG249">SIGMOID(SUM(GETVECTOR(_xlfn.CONCAT(Y249,",",AC249))*GETVECTOR(_xlfn.CONCAT($S249,",",$AL$4)))+U249)</f>
        <v>0.63496802497979077</v>
      </c>
      <c r="AH249" s="5" cm="1">
        <f t="array" ref="AH249">SIGMOID(SUM(GETVECTOR(_xlfn.CONCAT(Z249,",",AD249))*GETVECTOR(_xlfn.CONCAT($S249,",",$AL$4)))+V249)</f>
        <v>0.64733612353883829</v>
      </c>
      <c r="AI249" s="5" cm="1">
        <f t="array" ref="AI249">TANH(SUM(GETVECTOR(_xlfn.CONCAT(AA249,",",AE249))*GETVECTOR(_xlfn.CONCAT($S249,",",$AL$4)))+W249)</f>
        <v>0.75876377360058145</v>
      </c>
      <c r="AJ249" s="5" cm="1">
        <f t="array" ref="AJ249">SIGMOID(SUM(GETVECTOR(_xlfn.CONCAT(AB249,",",AF249))*GETVECTOR(_xlfn.CONCAT($S249,",",$AL$4)))+X249)</f>
        <v>0.64756473471734211</v>
      </c>
      <c r="AK249" s="5">
        <f t="shared" si="80"/>
        <v>0.49117519988430114</v>
      </c>
      <c r="AL249" s="46">
        <f t="shared" si="81"/>
        <v>0.294738231633971</v>
      </c>
      <c r="AM249" s="3">
        <f t="shared" si="82"/>
        <v>6.7934107922630799E-2</v>
      </c>
      <c r="AN249" s="3">
        <f t="shared" si="83"/>
        <v>3.487839129769596E-2</v>
      </c>
      <c r="AO249" s="3">
        <f t="shared" si="84"/>
        <v>0</v>
      </c>
      <c r="AP249" s="3">
        <f t="shared" si="85"/>
        <v>6.0416262214349403E-3</v>
      </c>
      <c r="AQ249" s="3">
        <f t="shared" si="86"/>
        <v>9.5793562867312106E-3</v>
      </c>
      <c r="AR249" s="3">
        <f t="shared" si="87"/>
        <v>7.0567333710251081E-3</v>
      </c>
      <c r="AS249" s="3" cm="1">
        <f t="array" ref="AS249">SUM(AO249:AR249*AC249:AF249)</f>
        <v>1.3094113148645035E-2</v>
      </c>
      <c r="AT249" s="50">
        <f t="shared" si="88"/>
        <v>4.6150430192436484E-3</v>
      </c>
      <c r="AU249" s="50">
        <f t="shared" si="89"/>
        <v>6.7934107922630799E-2</v>
      </c>
      <c r="AV249" s="67"/>
      <c r="AW249" s="67"/>
    </row>
    <row r="250" spans="1:49" ht="15" customHeight="1" x14ac:dyDescent="0.25">
      <c r="A250" s="11">
        <f t="shared" si="78"/>
        <v>247</v>
      </c>
      <c r="B250" s="29">
        <v>31294</v>
      </c>
      <c r="C250" s="25"/>
      <c r="D250" s="12"/>
      <c r="E250" s="25">
        <v>22.9</v>
      </c>
      <c r="F250" s="35">
        <v>94</v>
      </c>
      <c r="G250" s="25">
        <v>0</v>
      </c>
      <c r="H250" s="13">
        <v>0</v>
      </c>
      <c r="I250" s="25">
        <v>0</v>
      </c>
      <c r="J250" s="12">
        <v>0</v>
      </c>
      <c r="K250" s="12">
        <v>0</v>
      </c>
      <c r="L250" s="25" t="s">
        <v>11</v>
      </c>
      <c r="M250" s="10"/>
      <c r="N250" s="15"/>
      <c r="O250" s="15"/>
      <c r="P250" s="4"/>
      <c r="Q250" s="55"/>
      <c r="R250" s="40">
        <f t="shared" si="30"/>
        <v>0.64948453608247425</v>
      </c>
      <c r="S250" s="42" t="str" cm="1">
        <f t="array" ref="S250">SETVECTOR(R250:R251)</f>
        <v>0.649484536082474,0.22680412371134</v>
      </c>
      <c r="T250" s="42">
        <f t="shared" si="90"/>
        <v>0.54948453608247416</v>
      </c>
      <c r="U250" s="5">
        <f t="shared" si="91"/>
        <v>0</v>
      </c>
      <c r="V250" s="5">
        <f t="shared" si="92"/>
        <v>5.2958861068989178E-2</v>
      </c>
      <c r="W250" s="5">
        <f t="shared" si="93"/>
        <v>0.42192915715970664</v>
      </c>
      <c r="X250" s="5">
        <f t="shared" si="94"/>
        <v>5.3532647238980303E-2</v>
      </c>
      <c r="Y250" s="46" t="str" cm="1">
        <f t="array" ref="Y250:AB250">SETMATRIX(GETMATRIX(Y249:AB249)-$O$9*TRANSPOSE(AO249:AR249)*GETVECTOR(S249))</f>
        <v>0.5774,0.5774</v>
      </c>
      <c r="Z250" s="46" t="str">
        <v>0.583729968483869,0.574208511897051</v>
      </c>
      <c r="AA250" s="46" t="str">
        <v>0.599574740810323,0.59197191051233</v>
      </c>
      <c r="AB250" s="46" t="str">
        <v>0.585404532631904,0.573832540294508</v>
      </c>
      <c r="AC250" s="39" t="str" cm="1">
        <f t="array" ref="AC250:AF250">SETMATRIX(GETMATRIX(AC249:AF249)-$O$9*TRANSPOSE($AO$4:$AR$4)*$AL$4)</f>
        <v>0.5774</v>
      </c>
      <c r="AD250" s="39" t="str">
        <v>0.5774</v>
      </c>
      <c r="AE250" s="39" t="str">
        <v>0.5774</v>
      </c>
      <c r="AF250" s="39" t="str">
        <v>0.5774</v>
      </c>
      <c r="AG250" s="5" cm="1">
        <f t="array" ref="AG250">SIGMOID(SUM(GETVECTOR(_xlfn.CONCAT(Y250,",",AC250))*GETVECTOR(_xlfn.CONCAT($S250,",",$AL$4)))+U250)</f>
        <v>0.62386105653989643</v>
      </c>
      <c r="AH250" s="5" cm="1">
        <f t="array" ref="AH250">SIGMOID(SUM(GETVECTOR(_xlfn.CONCAT(Z250,",",AD250))*GETVECTOR(_xlfn.CONCAT($S250,",",$AL$4)))+V250)</f>
        <v>0.63698808826098985</v>
      </c>
      <c r="AI250" s="5" cm="1">
        <f t="array" ref="AI250">TANH(SUM(GETVECTOR(_xlfn.CONCAT(AA250,",",AE250))*GETVECTOR(_xlfn.CONCAT($S250,",",$AL$4)))+W250)</f>
        <v>0.7377870243449548</v>
      </c>
      <c r="AJ250" s="5" cm="1">
        <f t="array" ref="AJ250">SIGMOID(SUM(GETVECTOR(_xlfn.CONCAT(AB250,",",AF250))*GETVECTOR(_xlfn.CONCAT($S250,",",$AL$4)))+X250)</f>
        <v>0.63735246194795292</v>
      </c>
      <c r="AK250" s="5">
        <f t="shared" si="80"/>
        <v>0.46996154618125713</v>
      </c>
      <c r="AL250" s="46">
        <f t="shared" si="81"/>
        <v>0.27926760927779676</v>
      </c>
      <c r="AM250" s="3">
        <f t="shared" si="82"/>
        <v>-0.2702169268046774</v>
      </c>
      <c r="AN250" s="3">
        <f t="shared" si="83"/>
        <v>-0.13915800557485586</v>
      </c>
      <c r="AO250" s="3">
        <f t="shared" si="84"/>
        <v>0</v>
      </c>
      <c r="AP250" s="3">
        <f t="shared" si="85"/>
        <v>-2.3740583876000611E-2</v>
      </c>
      <c r="AQ250" s="3">
        <f t="shared" si="86"/>
        <v>-4.0391523653314838E-2</v>
      </c>
      <c r="AR250" s="3">
        <f t="shared" si="87"/>
        <v>-2.7366411376184469E-2</v>
      </c>
      <c r="AS250" s="3" cm="1">
        <f t="array" ref="AS250">SUM(AO250:AR250*AC250:AF250)</f>
        <v>-5.2831244816035655E-2</v>
      </c>
      <c r="AT250" s="50">
        <f t="shared" si="88"/>
        <v>7.301718753176438E-2</v>
      </c>
      <c r="AU250" s="50">
        <f t="shared" si="89"/>
        <v>0.2702169268046774</v>
      </c>
      <c r="AV250" s="67"/>
      <c r="AW250" s="67"/>
    </row>
    <row r="251" spans="1:49" ht="15" customHeight="1" x14ac:dyDescent="0.25">
      <c r="A251" s="11">
        <f t="shared" si="78"/>
        <v>248</v>
      </c>
      <c r="B251" s="29">
        <v>31295</v>
      </c>
      <c r="C251" s="25"/>
      <c r="D251" s="12"/>
      <c r="E251" s="25">
        <v>24.4</v>
      </c>
      <c r="F251" s="35">
        <v>86</v>
      </c>
      <c r="G251" s="25">
        <v>0</v>
      </c>
      <c r="H251" s="13">
        <v>0</v>
      </c>
      <c r="I251" s="25">
        <v>0</v>
      </c>
      <c r="J251" s="12">
        <v>0</v>
      </c>
      <c r="K251" s="12">
        <v>0</v>
      </c>
      <c r="L251" s="25" t="s">
        <v>11</v>
      </c>
      <c r="M251" s="10"/>
      <c r="N251" s="15"/>
      <c r="O251" s="15"/>
      <c r="P251" s="4"/>
      <c r="Q251" s="55"/>
      <c r="R251" s="40">
        <f t="shared" si="30"/>
        <v>0.22680412371134021</v>
      </c>
      <c r="S251" s="42" t="str" cm="1">
        <f t="array" ref="S251">SETVECTOR(R251:R252)</f>
        <v>0.22680412371134,0.549484536082474</v>
      </c>
      <c r="T251" s="42">
        <f t="shared" si="90"/>
        <v>3.1958762886597936E-2</v>
      </c>
      <c r="U251" s="5">
        <f t="shared" si="91"/>
        <v>0</v>
      </c>
      <c r="V251" s="5">
        <f t="shared" si="92"/>
        <v>5.533291945658924E-2</v>
      </c>
      <c r="W251" s="5">
        <f t="shared" si="93"/>
        <v>0.42596830952503811</v>
      </c>
      <c r="X251" s="5">
        <f t="shared" si="94"/>
        <v>5.6269288376598753E-2</v>
      </c>
      <c r="Y251" s="46" t="str" cm="1">
        <f t="array" ref="Y251:AB251">SETMATRIX(GETMATRIX(Y250:AB250)-$O$9*TRANSPOSE(AO250:AR250)*GETVECTOR(S250))</f>
        <v>0.5774,0.5774</v>
      </c>
      <c r="Z251" s="46" t="str">
        <v>0.585271882694372,0.57474695812929</v>
      </c>
      <c r="AA251" s="46" t="str">
        <v>0.602198107810487,0.592888006925086</v>
      </c>
      <c r="AB251" s="46" t="str">
        <v>0.587181938731594,0.574453221789638</v>
      </c>
      <c r="AC251" s="39" t="str" cm="1">
        <f t="array" ref="AC251:AF251">SETMATRIX(GETMATRIX(AC250:AF250)-$O$9*TRANSPOSE($AO$4:$AR$4)*$AL$4)</f>
        <v>0.5774</v>
      </c>
      <c r="AD251" s="39" t="str">
        <v>0.5774</v>
      </c>
      <c r="AE251" s="39" t="str">
        <v>0.5774</v>
      </c>
      <c r="AF251" s="39" t="str">
        <v>0.5774</v>
      </c>
      <c r="AG251" s="5" cm="1">
        <f t="array" ref="AG251">SIGMOID(SUM(GETVECTOR(_xlfn.CONCAT(Y251,",",AC251))*GETVECTOR(_xlfn.CONCAT($S251,",",$AL$4)))+U251)</f>
        <v>0.61021809758417156</v>
      </c>
      <c r="AH251" s="5" cm="1">
        <f t="array" ref="AH251">SIGMOID(SUM(GETVECTOR(_xlfn.CONCAT(Z251,",",AD251))*GETVECTOR(_xlfn.CONCAT($S251,",",$AL$4)))+V251)</f>
        <v>0.62337295629242029</v>
      </c>
      <c r="AI251" s="5" cm="1">
        <f t="array" ref="AI251">TANH(SUM(GETVECTOR(_xlfn.CONCAT(AA251,",",AE251))*GETVECTOR(_xlfn.CONCAT($S251,",",$AL$4)))+W251)</f>
        <v>0.71056895399444508</v>
      </c>
      <c r="AJ251" s="5" cm="1">
        <f t="array" ref="AJ251">SIGMOID(SUM(GETVECTOR(_xlfn.CONCAT(AB251,",",AF251))*GETVECTOR(_xlfn.CONCAT($S251,",",$AL$4)))+X251)</f>
        <v>0.62365656798819713</v>
      </c>
      <c r="AK251" s="5">
        <f t="shared" si="80"/>
        <v>0.44294946950113001</v>
      </c>
      <c r="AL251" s="46">
        <f t="shared" si="81"/>
        <v>0.25949493275704</v>
      </c>
      <c r="AM251" s="3">
        <f t="shared" si="82"/>
        <v>0.22753616987044206</v>
      </c>
      <c r="AN251" s="3">
        <f t="shared" si="83"/>
        <v>0.11733682828243966</v>
      </c>
      <c r="AO251" s="3">
        <f t="shared" si="84"/>
        <v>0</v>
      </c>
      <c r="AP251" s="3">
        <f t="shared" si="85"/>
        <v>1.9574921624977419E-2</v>
      </c>
      <c r="AQ251" s="3">
        <f t="shared" si="86"/>
        <v>3.6213291604000206E-2</v>
      </c>
      <c r="AR251" s="3">
        <f t="shared" si="87"/>
        <v>2.2221003411339126E-2</v>
      </c>
      <c r="AS251" s="3" cm="1">
        <f t="array" ref="AS251">SUM(AO251:AR251*AC251:AF251)</f>
        <v>4.5042521688118897E-2</v>
      </c>
      <c r="AT251" s="50">
        <f t="shared" si="88"/>
        <v>5.1772708599310664E-2</v>
      </c>
      <c r="AU251" s="50">
        <f t="shared" si="89"/>
        <v>0.22753616987044206</v>
      </c>
      <c r="AV251" s="67"/>
      <c r="AW251" s="67"/>
    </row>
    <row r="252" spans="1:49" ht="15" customHeight="1" x14ac:dyDescent="0.25">
      <c r="A252" s="11">
        <f t="shared" si="78"/>
        <v>249</v>
      </c>
      <c r="B252" s="29">
        <v>31296</v>
      </c>
      <c r="C252" s="25"/>
      <c r="D252" s="12"/>
      <c r="E252" s="25">
        <v>25.4</v>
      </c>
      <c r="F252" s="35">
        <v>84</v>
      </c>
      <c r="G252" s="25">
        <v>0</v>
      </c>
      <c r="H252" s="13">
        <v>0</v>
      </c>
      <c r="I252" s="25">
        <v>0</v>
      </c>
      <c r="J252" s="12">
        <v>0</v>
      </c>
      <c r="K252" s="12">
        <v>0</v>
      </c>
      <c r="L252" s="25" t="s">
        <v>11</v>
      </c>
      <c r="M252" s="10"/>
      <c r="N252" s="15"/>
      <c r="O252" s="15"/>
      <c r="P252" s="4"/>
      <c r="Q252" s="55"/>
      <c r="R252" s="40">
        <f t="shared" si="30"/>
        <v>0.54948453608247416</v>
      </c>
      <c r="S252" s="42" t="str" cm="1">
        <f t="array" ref="S252">SETVECTOR(R252:R253)</f>
        <v>0.549484536082474,0.0319587628865979</v>
      </c>
      <c r="T252" s="42">
        <f t="shared" si="90"/>
        <v>6.1855670103092781E-3</v>
      </c>
      <c r="U252" s="5">
        <f t="shared" si="91"/>
        <v>0</v>
      </c>
      <c r="V252" s="5">
        <f t="shared" si="92"/>
        <v>5.3375427294091497E-2</v>
      </c>
      <c r="W252" s="5">
        <f t="shared" si="93"/>
        <v>0.42234698036463808</v>
      </c>
      <c r="X252" s="5">
        <f t="shared" si="94"/>
        <v>5.4047188035464842E-2</v>
      </c>
      <c r="Y252" s="46" t="str" cm="1">
        <f t="array" ref="Y252:AB252">SETMATRIX(GETMATRIX(Y251:AB251)-$O$9*TRANSPOSE(AO251:AR251)*GETVECTOR(S251))</f>
        <v>0.5774,0.5774</v>
      </c>
      <c r="Z252" s="46" t="str">
        <v>0.584827915399785,0.573671346456495</v>
      </c>
      <c r="AA252" s="46" t="str">
        <v>0.601376775423592,0.590898142551382</v>
      </c>
      <c r="AB252" s="46" t="str">
        <v>0.586677957210924,0.573232212014561</v>
      </c>
      <c r="AC252" s="39" t="str" cm="1">
        <f t="array" ref="AC252:AF252">SETMATRIX(GETMATRIX(AC251:AF251)-$O$9*TRANSPOSE($AO$4:$AR$4)*$AL$4)</f>
        <v>0.5774</v>
      </c>
      <c r="AD252" s="39" t="str">
        <v>0.5774</v>
      </c>
      <c r="AE252" s="39" t="str">
        <v>0.5774</v>
      </c>
      <c r="AF252" s="39" t="str">
        <v>0.5774</v>
      </c>
      <c r="AG252" s="5" cm="1">
        <f t="array" ref="AG252">SIGMOID(SUM(GETVECTOR(_xlfn.CONCAT(Y252,",",AC252))*GETVECTOR(_xlfn.CONCAT($S252,",",$AL$4)))+U252)</f>
        <v>0.58315178973091997</v>
      </c>
      <c r="AH252" s="5" cm="1">
        <f t="array" ref="AH252">SIGMOID(SUM(GETVECTOR(_xlfn.CONCAT(Z252,",",AD252))*GETVECTOR(_xlfn.CONCAT($S252,",",$AL$4)))+V252)</f>
        <v>0.59701987221611419</v>
      </c>
      <c r="AI252" s="5" cm="1">
        <f t="array" ref="AI252">TANH(SUM(GETVECTOR(_xlfn.CONCAT(AA252,",",AE252))*GETVECTOR(_xlfn.CONCAT($S252,",",$AL$4)))+W252)</f>
        <v>0.64790446250387934</v>
      </c>
      <c r="AJ252" s="5" cm="1">
        <f t="array" ref="AJ252">SIGMOID(SUM(GETVECTOR(_xlfn.CONCAT(AB252,",",AF252))*GETVECTOR(_xlfn.CONCAT($S252,",",$AL$4)))+X252)</f>
        <v>0.59742262077243291</v>
      </c>
      <c r="AK252" s="5">
        <f t="shared" si="80"/>
        <v>0.38681183941231617</v>
      </c>
      <c r="AL252" s="46">
        <f t="shared" si="81"/>
        <v>0.22021505184603923</v>
      </c>
      <c r="AM252" s="3">
        <f t="shared" si="82"/>
        <v>0.21402948483572995</v>
      </c>
      <c r="AN252" s="3">
        <f t="shared" si="83"/>
        <v>0.11049261076594084</v>
      </c>
      <c r="AO252" s="3">
        <f t="shared" si="84"/>
        <v>0</v>
      </c>
      <c r="AP252" s="3">
        <f t="shared" si="85"/>
        <v>1.7223310219236471E-2</v>
      </c>
      <c r="AQ252" s="3">
        <f t="shared" si="86"/>
        <v>3.8274944810887494E-2</v>
      </c>
      <c r="AR252" s="3">
        <f t="shared" si="87"/>
        <v>1.8974484002656066E-2</v>
      </c>
      <c r="AS252" s="3" cm="1">
        <f t="array" ref="AS252">SUM(AO252:AR252*AC252:AF252)</f>
        <v>4.3000559517527188E-2</v>
      </c>
      <c r="AT252" s="50">
        <f t="shared" si="88"/>
        <v>4.5808620379047954E-2</v>
      </c>
      <c r="AU252" s="50">
        <f t="shared" si="89"/>
        <v>0.21402948483572995</v>
      </c>
      <c r="AV252" s="67"/>
      <c r="AW252" s="67"/>
    </row>
    <row r="253" spans="1:49" ht="15" customHeight="1" x14ac:dyDescent="0.25">
      <c r="A253" s="11">
        <f t="shared" si="78"/>
        <v>250</v>
      </c>
      <c r="B253" s="29">
        <v>31297</v>
      </c>
      <c r="C253" s="25"/>
      <c r="D253" s="12"/>
      <c r="E253" s="25">
        <v>24.6</v>
      </c>
      <c r="F253" s="35">
        <v>90</v>
      </c>
      <c r="G253" s="25">
        <v>0</v>
      </c>
      <c r="H253" s="13">
        <v>0</v>
      </c>
      <c r="I253" s="25">
        <v>0</v>
      </c>
      <c r="J253" s="12">
        <v>0</v>
      </c>
      <c r="K253" s="12">
        <v>0</v>
      </c>
      <c r="L253" s="25" t="s">
        <v>11</v>
      </c>
      <c r="M253" s="10"/>
      <c r="N253" s="15"/>
      <c r="O253" s="15"/>
      <c r="P253" s="4"/>
      <c r="Q253" s="55"/>
      <c r="R253" s="40">
        <f t="shared" si="30"/>
        <v>3.1958762886597936E-2</v>
      </c>
      <c r="S253" s="42" t="str" cm="1">
        <f t="array" ref="S253">SETVECTOR(R253:R254)</f>
        <v>0.0319587628865979,0.00618556701030928</v>
      </c>
      <c r="T253" s="42">
        <f t="shared" si="90"/>
        <v>3.092783505154639E-3</v>
      </c>
      <c r="U253" s="5">
        <f t="shared" si="91"/>
        <v>0</v>
      </c>
      <c r="V253" s="5">
        <f t="shared" si="92"/>
        <v>5.1653096272167853E-2</v>
      </c>
      <c r="W253" s="5">
        <f t="shared" si="93"/>
        <v>0.41851948588354931</v>
      </c>
      <c r="X253" s="5">
        <f t="shared" si="94"/>
        <v>5.2149739635199234E-2</v>
      </c>
      <c r="Y253" s="46" t="str" cm="1">
        <f t="array" ref="Y253:AB253">SETMATRIX(GETMATRIX(Y252:AB252)-$O$9*TRANSPOSE(AO252:AR252)*GETVECTOR(S252))</f>
        <v>0.5774,0.5774</v>
      </c>
      <c r="Z253" s="46" t="str">
        <v>0.583881521137223,0.573616302887753</v>
      </c>
      <c r="AA253" s="46" t="str">
        <v>0.599273626394293,0.590775820562811</v>
      </c>
      <c r="AB253" s="46" t="str">
        <v>0.585635338656964,0.573171571911047</v>
      </c>
      <c r="AC253" s="39" t="str" cm="1">
        <f t="array" ref="AC253:AF253">SETMATRIX(GETMATRIX(AC252:AF252)-$O$9*TRANSPOSE($AO$4:$AR$4)*$AL$4)</f>
        <v>0.5774</v>
      </c>
      <c r="AD253" s="39" t="str">
        <v>0.5774</v>
      </c>
      <c r="AE253" s="39" t="str">
        <v>0.5774</v>
      </c>
      <c r="AF253" s="39" t="str">
        <v>0.5774</v>
      </c>
      <c r="AG253" s="5" cm="1">
        <f t="array" ref="AG253">SIGMOID(SUM(GETVECTOR(_xlfn.CONCAT(Y253,",",AC253))*GETVECTOR(_xlfn.CONCAT($S253,",",$AL$4)))+U253)</f>
        <v>0.50550591145503687</v>
      </c>
      <c r="AH253" s="5" cm="1">
        <f t="array" ref="AH253">SIGMOID(SUM(GETVECTOR(_xlfn.CONCAT(Z253,",",AD253))*GETVECTOR(_xlfn.CONCAT($S253,",",$AL$4)))+V253)</f>
        <v>0.5184569521280199</v>
      </c>
      <c r="AI253" s="5" cm="1">
        <f t="array" ref="AI253">TANH(SUM(GETVECTOR(_xlfn.CONCAT(AA253,",",AE253))*GETVECTOR(_xlfn.CONCAT($S253,",",$AL$4)))+W253)</f>
        <v>0.41474280332792424</v>
      </c>
      <c r="AJ253" s="5" cm="1">
        <f t="array" ref="AJ253">SIGMOID(SUM(GETVECTOR(_xlfn.CONCAT(AB253,",",AF253))*GETVECTOR(_xlfn.CONCAT($S253,",",$AL$4)))+X253)</f>
        <v>0.51859424896013462</v>
      </c>
      <c r="AK253" s="5">
        <f t="shared" si="80"/>
        <v>0.2150262897304264</v>
      </c>
      <c r="AL253" s="46">
        <f t="shared" si="81"/>
        <v>0.10982397346710575</v>
      </c>
      <c r="AM253" s="3">
        <f t="shared" si="82"/>
        <v>0.10673118996195111</v>
      </c>
      <c r="AN253" s="3">
        <f t="shared" si="83"/>
        <v>5.2867860190418559E-2</v>
      </c>
      <c r="AO253" s="3">
        <f t="shared" si="84"/>
        <v>0</v>
      </c>
      <c r="AP253" s="3">
        <f t="shared" si="85"/>
        <v>5.4741716519858359E-3</v>
      </c>
      <c r="AQ253" s="3">
        <f t="shared" si="86"/>
        <v>2.2694921839999278E-2</v>
      </c>
      <c r="AR253" s="3">
        <f t="shared" si="87"/>
        <v>5.6428665321197179E-3</v>
      </c>
      <c r="AS253" s="3" cm="1">
        <f t="array" ref="AS253">SUM(AO253:AR253*AC253:AF253)</f>
        <v>1.9523025717918131E-2</v>
      </c>
      <c r="AT253" s="50">
        <f t="shared" si="88"/>
        <v>1.1391546910694092E-2</v>
      </c>
      <c r="AU253" s="50">
        <f t="shared" si="89"/>
        <v>0.10673118996195111</v>
      </c>
      <c r="AV253" s="67"/>
      <c r="AW253" s="67"/>
    </row>
    <row r="254" spans="1:49" ht="15" customHeight="1" x14ac:dyDescent="0.25">
      <c r="A254" s="11">
        <f t="shared" si="78"/>
        <v>251</v>
      </c>
      <c r="B254" s="29">
        <v>31298</v>
      </c>
      <c r="C254" s="25"/>
      <c r="D254" s="12"/>
      <c r="E254" s="25">
        <v>23.8</v>
      </c>
      <c r="F254" s="35">
        <v>94</v>
      </c>
      <c r="G254" s="25">
        <v>5</v>
      </c>
      <c r="H254" s="13">
        <v>0</v>
      </c>
      <c r="I254" s="25">
        <v>0</v>
      </c>
      <c r="J254" s="12">
        <v>0</v>
      </c>
      <c r="K254" s="12">
        <v>0</v>
      </c>
      <c r="L254" s="25" t="s">
        <v>11</v>
      </c>
      <c r="M254" s="10"/>
      <c r="N254" s="15"/>
      <c r="O254" s="15"/>
      <c r="P254" s="4"/>
      <c r="Q254" s="55"/>
      <c r="R254" s="40">
        <f t="shared" si="30"/>
        <v>6.1855670103092781E-3</v>
      </c>
      <c r="S254" s="42" t="str" cm="1">
        <f t="array" ref="S254">SETVECTOR(R254:R255)</f>
        <v>0.00618556701030928,0.00309278350515464</v>
      </c>
      <c r="T254" s="42">
        <f t="shared" si="90"/>
        <v>2.5773195876288658E-2</v>
      </c>
      <c r="U254" s="5">
        <f t="shared" si="91"/>
        <v>0</v>
      </c>
      <c r="V254" s="5">
        <f t="shared" si="92"/>
        <v>5.1105679106969268E-2</v>
      </c>
      <c r="W254" s="5">
        <f t="shared" si="93"/>
        <v>0.4162499936995494</v>
      </c>
      <c r="X254" s="5">
        <f t="shared" si="94"/>
        <v>5.1585452981987259E-2</v>
      </c>
      <c r="Y254" s="46" t="str" cm="1">
        <f t="array" ref="Y254:AB254">SETMATRIX(GETMATRIX(Y253:AB253)-$O$9*TRANSPOSE(AO253:AR253)*GETVECTOR(S253))</f>
        <v>0.5774,0.5774</v>
      </c>
      <c r="Z254" s="46" t="str">
        <v>0.58386402636184,0.573612916802195</v>
      </c>
      <c r="AA254" s="46" t="str">
        <v>0.599201096231712,0.590761782466827</v>
      </c>
      <c r="AB254" s="46" t="str">
        <v>0.585617304753614,0.57316808147814</v>
      </c>
      <c r="AC254" s="39" t="str" cm="1">
        <f t="array" ref="AC254:AF254">SETMATRIX(GETMATRIX(AC253:AF253)-$O$9*TRANSPOSE($AO$4:$AR$4)*$AL$4)</f>
        <v>0.5774</v>
      </c>
      <c r="AD254" s="39" t="str">
        <v>0.5774</v>
      </c>
      <c r="AE254" s="39" t="str">
        <v>0.5774</v>
      </c>
      <c r="AF254" s="39" t="str">
        <v>0.5774</v>
      </c>
      <c r="AG254" s="5" cm="1">
        <f t="array" ref="AG254">SIGMOID(SUM(GETVECTOR(_xlfn.CONCAT(Y254,",",AC254))*GETVECTOR(_xlfn.CONCAT($S254,",",$AL$4)))+U254)</f>
        <v>0.50133932669358827</v>
      </c>
      <c r="AH254" s="5" cm="1">
        <f t="array" ref="AH254">SIGMOID(SUM(GETVECTOR(_xlfn.CONCAT(Z254,",",AD254))*GETVECTOR(_xlfn.CONCAT($S254,",",$AL$4)))+V254)</f>
        <v>0.51411906282906539</v>
      </c>
      <c r="AI254" s="5" cm="1">
        <f t="array" ref="AI254">TANH(SUM(GETVECTOR(_xlfn.CONCAT(AA254,",",AE254))*GETVECTOR(_xlfn.CONCAT($S254,",",$AL$4)))+W254)</f>
        <v>0.39843186239446143</v>
      </c>
      <c r="AJ254" s="5" cm="1">
        <f t="array" ref="AJ254">SIGMOID(SUM(GETVECTOR(_xlfn.CONCAT(AB254,",",AF254))*GETVECTOR(_xlfn.CONCAT($S254,",",$AL$4)))+X254)</f>
        <v>0.51424127523198282</v>
      </c>
      <c r="AK254" s="5">
        <f t="shared" si="80"/>
        <v>0.20484141569547965</v>
      </c>
      <c r="AL254" s="46">
        <f t="shared" si="81"/>
        <v>0.10388889974034568</v>
      </c>
      <c r="AM254" s="3">
        <f t="shared" si="82"/>
        <v>7.8115703864057029E-2</v>
      </c>
      <c r="AN254" s="3">
        <f t="shared" si="83"/>
        <v>3.8530825622808969E-2</v>
      </c>
      <c r="AO254" s="3">
        <f t="shared" si="84"/>
        <v>0</v>
      </c>
      <c r="AP254" s="3">
        <f t="shared" si="85"/>
        <v>3.8349167818401667E-3</v>
      </c>
      <c r="AQ254" s="3">
        <f t="shared" si="86"/>
        <v>1.66647252654182E-2</v>
      </c>
      <c r="AR254" s="3">
        <f t="shared" si="87"/>
        <v>3.9421042660173671E-3</v>
      </c>
      <c r="AS254" s="3" cm="1">
        <f t="array" ref="AS254">SUM(AO254:AR254*AC254:AF254)</f>
        <v>1.4112664321285408E-2</v>
      </c>
      <c r="AT254" s="50">
        <f t="shared" si="88"/>
        <v>6.1020631901770542E-3</v>
      </c>
      <c r="AU254" s="50">
        <f t="shared" si="89"/>
        <v>7.8115703864057029E-2</v>
      </c>
      <c r="AV254" s="67"/>
      <c r="AW254" s="67"/>
    </row>
    <row r="255" spans="1:49" ht="15" customHeight="1" x14ac:dyDescent="0.25">
      <c r="A255" s="11">
        <f t="shared" si="78"/>
        <v>252</v>
      </c>
      <c r="B255" s="29">
        <v>31299</v>
      </c>
      <c r="C255" s="25"/>
      <c r="D255" s="12"/>
      <c r="E255" s="25">
        <v>24.9</v>
      </c>
      <c r="F255" s="35">
        <v>85</v>
      </c>
      <c r="G255" s="25">
        <v>3</v>
      </c>
      <c r="H255" s="13">
        <v>0</v>
      </c>
      <c r="I255" s="25">
        <v>0</v>
      </c>
      <c r="J255" s="12">
        <v>0</v>
      </c>
      <c r="K255" s="12">
        <v>0</v>
      </c>
      <c r="L255" s="25" t="s">
        <v>11</v>
      </c>
      <c r="M255" s="10"/>
      <c r="N255" s="15"/>
      <c r="O255" s="15"/>
      <c r="P255" s="4"/>
      <c r="Q255" s="55"/>
      <c r="R255" s="40">
        <f t="shared" si="30"/>
        <v>3.092783505154639E-3</v>
      </c>
      <c r="S255" s="42" t="str" cm="1">
        <f t="array" ref="S255">SETVECTOR(R255:R256)</f>
        <v>0.00309278350515464,0.0257731958762887</v>
      </c>
      <c r="T255" s="42">
        <f t="shared" si="90"/>
        <v>0.12989690721649483</v>
      </c>
      <c r="U255" s="5">
        <f t="shared" si="91"/>
        <v>0</v>
      </c>
      <c r="V255" s="5">
        <f t="shared" si="92"/>
        <v>5.0722187428785252E-2</v>
      </c>
      <c r="W255" s="5">
        <f t="shared" si="93"/>
        <v>0.41458352117300756</v>
      </c>
      <c r="X255" s="5">
        <f t="shared" si="94"/>
        <v>5.119124255538552E-2</v>
      </c>
      <c r="Y255" s="46" t="str" cm="1">
        <f t="array" ref="Y255:AB255">SETMATRIX(GETMATRIX(Y254:AB254)-$O$9*TRANSPOSE(AO254:AR254)*GETVECTOR(S254))</f>
        <v>0.5774,0.5774</v>
      </c>
      <c r="Z255" s="46" t="str">
        <v>0.583861654248367,0.573611730745458</v>
      </c>
      <c r="AA255" s="46" t="str">
        <v>0.599190788154228,0.590756628428085</v>
      </c>
      <c r="AB255" s="46" t="str">
        <v>0.585614866338604,0.573166862270635</v>
      </c>
      <c r="AC255" s="39" t="str" cm="1">
        <f t="array" ref="AC255:AF255">SETMATRIX(GETMATRIX(AC254:AF254)-$O$9*TRANSPOSE($AO$4:$AR$4)*$AL$4)</f>
        <v>0.5774</v>
      </c>
      <c r="AD255" s="39" t="str">
        <v>0.5774</v>
      </c>
      <c r="AE255" s="39" t="str">
        <v>0.5774</v>
      </c>
      <c r="AF255" s="39" t="str">
        <v>0.5774</v>
      </c>
      <c r="AG255" s="5" cm="1">
        <f t="array" ref="AG255">SIGMOID(SUM(GETVECTOR(_xlfn.CONCAT(Y255,",",AC255))*GETVECTOR(_xlfn.CONCAT($S255,",",$AL$4)))+U255)</f>
        <v>0.50416670766622762</v>
      </c>
      <c r="AH255" s="5" cm="1">
        <f t="array" ref="AH255">SIGMOID(SUM(GETVECTOR(_xlfn.CONCAT(Z255,",",AD255))*GETVECTOR(_xlfn.CONCAT($S255,",",$AL$4)))+V255)</f>
        <v>0.51682158726189686</v>
      </c>
      <c r="AI255" s="5" cm="1">
        <f t="array" ref="AI255">TANH(SUM(GETVECTOR(_xlfn.CONCAT(AA255,",",AE255))*GETVECTOR(_xlfn.CONCAT($S255,",",$AL$4)))+W255)</f>
        <v>0.40670964295774065</v>
      </c>
      <c r="AJ255" s="5" cm="1">
        <f t="array" ref="AJ255">SIGMOID(SUM(GETVECTOR(_xlfn.CONCAT(AB255,",",AF255))*GETVECTOR(_xlfn.CONCAT($S255,",",$AL$4)))+X255)</f>
        <v>0.51693720828024037</v>
      </c>
      <c r="AK255" s="5">
        <f t="shared" si="80"/>
        <v>0.21019632322813889</v>
      </c>
      <c r="AL255" s="46">
        <f t="shared" si="81"/>
        <v>0.10708582021137404</v>
      </c>
      <c r="AM255" s="3">
        <f t="shared" si="82"/>
        <v>-2.2811087005120786E-2</v>
      </c>
      <c r="AN255" s="3">
        <f t="shared" si="83"/>
        <v>-1.1285874460352462E-2</v>
      </c>
      <c r="AO255" s="3">
        <f t="shared" si="84"/>
        <v>0</v>
      </c>
      <c r="AP255" s="3">
        <f t="shared" si="85"/>
        <v>-1.1462196591144815E-3</v>
      </c>
      <c r="AQ255" s="3">
        <f t="shared" si="86"/>
        <v>-4.8679668799287128E-3</v>
      </c>
      <c r="AR255" s="3">
        <f t="shared" si="87"/>
        <v>-1.1799987176709266E-3</v>
      </c>
      <c r="AS255" s="3" cm="1">
        <f t="array" ref="AS255">SUM(AO255:AR255*AC255:AF255)</f>
        <v>-4.1539225672267335E-3</v>
      </c>
      <c r="AT255" s="50">
        <f t="shared" si="88"/>
        <v>5.2034569035519041E-4</v>
      </c>
      <c r="AU255" s="50">
        <f t="shared" si="89"/>
        <v>2.2811087005120786E-2</v>
      </c>
      <c r="AV255" s="67"/>
      <c r="AW255" s="67"/>
    </row>
    <row r="256" spans="1:49" ht="15" customHeight="1" x14ac:dyDescent="0.25">
      <c r="A256" s="11">
        <f t="shared" si="78"/>
        <v>253</v>
      </c>
      <c r="B256" s="29">
        <v>31300</v>
      </c>
      <c r="C256" s="25"/>
      <c r="D256" s="12"/>
      <c r="E256" s="25">
        <v>24.3</v>
      </c>
      <c r="F256" s="35">
        <v>91</v>
      </c>
      <c r="G256" s="25">
        <v>0</v>
      </c>
      <c r="H256" s="13">
        <v>0</v>
      </c>
      <c r="I256" s="25">
        <v>0</v>
      </c>
      <c r="J256" s="12">
        <v>0</v>
      </c>
      <c r="K256" s="12">
        <v>0</v>
      </c>
      <c r="L256" s="25" t="s">
        <v>11</v>
      </c>
      <c r="M256" s="10"/>
      <c r="N256" s="15"/>
      <c r="O256" s="15"/>
      <c r="P256" s="4"/>
      <c r="Q256" s="55"/>
      <c r="R256" s="40">
        <f t="shared" si="30"/>
        <v>2.5773195876288658E-2</v>
      </c>
      <c r="S256" s="42" t="str" cm="1">
        <f t="array" ref="S256">SETVECTOR(R256:R257)</f>
        <v>0.0257731958762887,0.129896907216495</v>
      </c>
      <c r="T256" s="42">
        <f t="shared" si="90"/>
        <v>0.85567010309278346</v>
      </c>
      <c r="U256" s="5">
        <f t="shared" si="91"/>
        <v>0</v>
      </c>
      <c r="V256" s="5">
        <f t="shared" si="92"/>
        <v>5.0836809394696703E-2</v>
      </c>
      <c r="W256" s="5">
        <f t="shared" si="93"/>
        <v>0.41507031786100046</v>
      </c>
      <c r="X256" s="5">
        <f t="shared" si="94"/>
        <v>5.130924242715261E-2</v>
      </c>
      <c r="Y256" s="46" t="str" cm="1">
        <f t="array" ref="Y256:AB256">SETMATRIX(GETMATRIX(Y255:AB255)-$O$9*TRANSPOSE(AO255:AR255)*GETVECTOR(S255))</f>
        <v>0.5774,0.5774</v>
      </c>
      <c r="Z256" s="46" t="str">
        <v>0.583862008749293,0.573614684919837</v>
      </c>
      <c r="AA256" s="46" t="str">
        <v>0.599192293710995,0.590769174734477</v>
      </c>
      <c r="AB256" s="46" t="str">
        <v>0.585615231286661,0.573169903504443</v>
      </c>
      <c r="AC256" s="39" t="str" cm="1">
        <f t="array" ref="AC256:AF256">SETMATRIX(GETMATRIX(AC255:AF255)-$O$9*TRANSPOSE($AO$4:$AR$4)*$AL$4)</f>
        <v>0.5774</v>
      </c>
      <c r="AD256" s="39" t="str">
        <v>0.5774</v>
      </c>
      <c r="AE256" s="39" t="str">
        <v>0.5774</v>
      </c>
      <c r="AF256" s="39" t="str">
        <v>0.5774</v>
      </c>
      <c r="AG256" s="5" cm="1">
        <f t="array" ref="AG256">SIGMOID(SUM(GETVECTOR(_xlfn.CONCAT(Y256,",",AC256))*GETVECTOR(_xlfn.CONCAT($S256,",",$AL$4)))+U256)</f>
        <v>0.52245586278519085</v>
      </c>
      <c r="AH256" s="5" cm="1">
        <f t="array" ref="AH256">SIGMOID(SUM(GETVECTOR(_xlfn.CONCAT(Z256,",",AD256))*GETVECTOR(_xlfn.CONCAT($S256,",",$AL$4)))+V256)</f>
        <v>0.53504135400253561</v>
      </c>
      <c r="AI256" s="5" cm="1">
        <f t="array" ref="AI256">TANH(SUM(GETVECTOR(_xlfn.CONCAT(AA256,",",AE256))*GETVECTOR(_xlfn.CONCAT($S256,",",$AL$4)))+W256)</f>
        <v>0.46780172332815839</v>
      </c>
      <c r="AJ256" s="5" cm="1">
        <f t="array" ref="AJ256">SIGMOID(SUM(GETVECTOR(_xlfn.CONCAT(AB256,",",AF256))*GETVECTOR(_xlfn.CONCAT($S256,",",$AL$4)))+X256)</f>
        <v>0.53515574837958313</v>
      </c>
      <c r="AK256" s="5">
        <f t="shared" si="80"/>
        <v>0.25029326745421743</v>
      </c>
      <c r="AL256" s="46">
        <f t="shared" si="81"/>
        <v>0.1312171489392932</v>
      </c>
      <c r="AM256" s="3">
        <f t="shared" si="82"/>
        <v>-0.72445295415349031</v>
      </c>
      <c r="AN256" s="3">
        <f t="shared" si="83"/>
        <v>-0.36438683127591903</v>
      </c>
      <c r="AO256" s="3">
        <f t="shared" si="84"/>
        <v>0</v>
      </c>
      <c r="AP256" s="3">
        <f t="shared" si="85"/>
        <v>-4.2405888704371793E-2</v>
      </c>
      <c r="AQ256" s="3">
        <f t="shared" si="86"/>
        <v>-0.15229683607808892</v>
      </c>
      <c r="AR256" s="3">
        <f t="shared" si="87"/>
        <v>-4.4188397258487187E-2</v>
      </c>
      <c r="AS256" s="3" cm="1">
        <f t="array" ref="AS256">SUM(AO256:AR256*AC256:AF256)</f>
        <v>-0.13793573386644331</v>
      </c>
      <c r="AT256" s="50">
        <f t="shared" si="88"/>
        <v>0.52483208278171911</v>
      </c>
      <c r="AU256" s="50">
        <f t="shared" si="89"/>
        <v>0.72445295415349031</v>
      </c>
      <c r="AV256" s="67"/>
      <c r="AW256" s="67"/>
    </row>
    <row r="257" spans="1:49" ht="15" customHeight="1" x14ac:dyDescent="0.25">
      <c r="A257" s="11">
        <f t="shared" si="78"/>
        <v>254</v>
      </c>
      <c r="B257" s="29">
        <v>31301</v>
      </c>
      <c r="C257" s="25"/>
      <c r="D257" s="12"/>
      <c r="E257" s="25">
        <v>22</v>
      </c>
      <c r="F257" s="35">
        <v>98</v>
      </c>
      <c r="G257" s="25">
        <v>89</v>
      </c>
      <c r="H257" s="13">
        <v>0</v>
      </c>
      <c r="I257" s="25">
        <v>0</v>
      </c>
      <c r="J257" s="12">
        <v>0</v>
      </c>
      <c r="K257" s="12">
        <v>0</v>
      </c>
      <c r="L257" s="25" t="s">
        <v>11</v>
      </c>
      <c r="M257" s="10"/>
      <c r="N257" s="15"/>
      <c r="O257" s="15"/>
      <c r="P257" s="4"/>
      <c r="Q257" s="55"/>
      <c r="R257" s="40">
        <f t="shared" si="30"/>
        <v>0.12989690721649483</v>
      </c>
      <c r="S257" s="42" t="str" cm="1">
        <f t="array" ref="S257">SETVECTOR(R257:R258)</f>
        <v>0.129896907216495,0.855670103092783</v>
      </c>
      <c r="T257" s="42">
        <f t="shared" si="90"/>
        <v>1.0309278350515464E-2</v>
      </c>
      <c r="U257" s="5">
        <f t="shared" si="91"/>
        <v>0</v>
      </c>
      <c r="V257" s="5">
        <f t="shared" si="92"/>
        <v>5.507739826513388E-2</v>
      </c>
      <c r="W257" s="5">
        <f t="shared" si="93"/>
        <v>0.43030000146880937</v>
      </c>
      <c r="X257" s="5">
        <f t="shared" si="94"/>
        <v>5.5728082153001332E-2</v>
      </c>
      <c r="Y257" s="46" t="str" cm="1">
        <f t="array" ref="Y257:AB257">SETMATRIX(GETMATRIX(Y256:AB256)-$O$9*TRANSPOSE(AO256:AR256)*GETVECTOR(S256))</f>
        <v>0.5774,0.5774</v>
      </c>
      <c r="Z257" s="46" t="str">
        <v>0.583971302276882,0.574165524298883</v>
      </c>
      <c r="AA257" s="46" t="str">
        <v>0.599584811329753,0.592747463533017</v>
      </c>
      <c r="AB257" s="46" t="str">
        <v>0.585729118908461,0.573743897118316</v>
      </c>
      <c r="AC257" s="39" t="str" cm="1">
        <f t="array" ref="AC257:AF257">SETMATRIX(GETMATRIX(AC256:AF256)-$O$9*TRANSPOSE($AO$4:$AR$4)*$AL$4)</f>
        <v>0.5774</v>
      </c>
      <c r="AD257" s="39" t="str">
        <v>0.5774</v>
      </c>
      <c r="AE257" s="39" t="str">
        <v>0.5774</v>
      </c>
      <c r="AF257" s="39" t="str">
        <v>0.5774</v>
      </c>
      <c r="AG257" s="5" cm="1">
        <f t="array" ref="AG257">SIGMOID(SUM(GETVECTOR(_xlfn.CONCAT(Y257,",",AC257))*GETVECTOR(_xlfn.CONCAT($S257,",",$AL$4)))+U257)</f>
        <v>0.63854772202164378</v>
      </c>
      <c r="AH257" s="5" cm="1">
        <f t="array" ref="AH257">SIGMOID(SUM(GETVECTOR(_xlfn.CONCAT(Z257,",",AD257))*GETVECTOR(_xlfn.CONCAT($S257,",",$AL$4)))+V257)</f>
        <v>0.65072549759144038</v>
      </c>
      <c r="AI257" s="5" cm="1">
        <f t="array" ref="AI257">TANH(SUM(GETVECTOR(_xlfn.CONCAT(AA257,",",AE257))*GETVECTOR(_xlfn.CONCAT($S257,",",$AL$4)))+W257)</f>
        <v>0.76797828503064192</v>
      </c>
      <c r="AJ257" s="5" cm="1">
        <f t="array" ref="AJ257">SIGMOID(SUM(GETVECTOR(_xlfn.CONCAT(AB257,",",AF257))*GETVECTOR(_xlfn.CONCAT($S257,",",$AL$4)))+X257)</f>
        <v>0.65084327607121928</v>
      </c>
      <c r="AK257" s="5">
        <f t="shared" si="80"/>
        <v>0.49974305166598548</v>
      </c>
      <c r="AL257" s="46">
        <f t="shared" si="81"/>
        <v>0.30063430885531223</v>
      </c>
      <c r="AM257" s="3">
        <f t="shared" si="82"/>
        <v>0.29032503050479674</v>
      </c>
      <c r="AN257" s="3">
        <f t="shared" si="83"/>
        <v>0.14863937878150885</v>
      </c>
      <c r="AO257" s="3">
        <f t="shared" si="84"/>
        <v>0</v>
      </c>
      <c r="AP257" s="3">
        <f t="shared" si="85"/>
        <v>2.5944632815521933E-2</v>
      </c>
      <c r="AQ257" s="3">
        <f t="shared" si="86"/>
        <v>3.9676857235699914E-2</v>
      </c>
      <c r="AR257" s="3">
        <f t="shared" si="87"/>
        <v>3.0474980171765205E-2</v>
      </c>
      <c r="AS257" s="3" cm="1">
        <f t="array" ref="AS257">SUM(AO257:AR257*AC257:AF257)</f>
        <v>5.5486101906752724E-2</v>
      </c>
      <c r="AT257" s="50">
        <f t="shared" si="88"/>
        <v>8.4288623337611154E-2</v>
      </c>
      <c r="AU257" s="50">
        <f t="shared" si="89"/>
        <v>0.29032503050479674</v>
      </c>
      <c r="AV257" s="67"/>
      <c r="AW257" s="67"/>
    </row>
    <row r="258" spans="1:49" ht="15" customHeight="1" x14ac:dyDescent="0.25">
      <c r="A258" s="11">
        <f t="shared" si="78"/>
        <v>255</v>
      </c>
      <c r="B258" s="29">
        <v>31302</v>
      </c>
      <c r="C258" s="25"/>
      <c r="D258" s="12"/>
      <c r="E258" s="25">
        <v>22.4</v>
      </c>
      <c r="F258" s="35">
        <v>94</v>
      </c>
      <c r="G258" s="25">
        <v>19</v>
      </c>
      <c r="H258" s="13">
        <v>0</v>
      </c>
      <c r="I258" s="25">
        <v>0</v>
      </c>
      <c r="J258" s="12">
        <v>0</v>
      </c>
      <c r="K258" s="12">
        <v>0</v>
      </c>
      <c r="L258" s="25" t="s">
        <v>11</v>
      </c>
      <c r="M258" s="10"/>
      <c r="N258" s="15"/>
      <c r="O258" s="15"/>
      <c r="P258" s="4"/>
      <c r="Q258" s="55"/>
      <c r="R258" s="40">
        <f t="shared" si="30"/>
        <v>0.85567010309278346</v>
      </c>
      <c r="S258" s="42" t="str" cm="1">
        <f t="array" ref="S258">SETVECTOR(R258:R259)</f>
        <v>0.855670103092783,0.0103092783505155</v>
      </c>
      <c r="T258" s="42">
        <f t="shared" si="90"/>
        <v>0.30927835051546393</v>
      </c>
      <c r="U258" s="5">
        <f t="shared" si="91"/>
        <v>0</v>
      </c>
      <c r="V258" s="5">
        <f t="shared" si="92"/>
        <v>5.2482934983581683E-2</v>
      </c>
      <c r="W258" s="5">
        <f t="shared" si="93"/>
        <v>0.42633231574523939</v>
      </c>
      <c r="X258" s="5">
        <f t="shared" si="94"/>
        <v>5.2680584135824812E-2</v>
      </c>
      <c r="Y258" s="46" t="str" cm="1">
        <f t="array" ref="Y258:AB258">SETMATRIX(GETMATRIX(Y257:AB257)-$O$9*TRANSPOSE(AO257:AR257)*GETVECTOR(S257))</f>
        <v>0.5774,0.5774</v>
      </c>
      <c r="Z258" s="46" t="str">
        <v>0.583634289520722,0.571945519635287</v>
      </c>
      <c r="AA258" s="46" t="str">
        <v>0.599069421225454,0.58935243348089</v>
      </c>
      <c r="AB258" s="46" t="str">
        <v>0.585333258341281,0.571136244175783</v>
      </c>
      <c r="AC258" s="39" t="str" cm="1">
        <f t="array" ref="AC258:AF258">SETMATRIX(GETMATRIX(AC257:AF257)-$O$9*TRANSPOSE($AO$4:$AR$4)*$AL$4)</f>
        <v>0.5774</v>
      </c>
      <c r="AD258" s="39" t="str">
        <v>0.5774</v>
      </c>
      <c r="AE258" s="39" t="str">
        <v>0.5774</v>
      </c>
      <c r="AF258" s="39" t="str">
        <v>0.5774</v>
      </c>
      <c r="AG258" s="5" cm="1">
        <f t="array" ref="AG258">SIGMOID(SUM(GETVECTOR(_xlfn.CONCAT(Y258,",",AC258))*GETVECTOR(_xlfn.CONCAT($S258,",",$AL$4)))+U258)</f>
        <v>0.62246320754391637</v>
      </c>
      <c r="AH258" s="5" cm="1">
        <f t="array" ref="AH258">SIGMOID(SUM(GETVECTOR(_xlfn.CONCAT(Z258,",",AD258))*GETVECTOR(_xlfn.CONCAT($S258,",",$AL$4)))+V258)</f>
        <v>0.63593818561503168</v>
      </c>
      <c r="AI258" s="5" cm="1">
        <f t="array" ref="AI258">TANH(SUM(GETVECTOR(_xlfn.CONCAT(AA258,",",AE258))*GETVECTOR(_xlfn.CONCAT($S258,",",$AL$4)))+W258)</f>
        <v>0.737517403931224</v>
      </c>
      <c r="AJ258" s="5" cm="1">
        <f t="array" ref="AJ258">SIGMOID(SUM(GETVECTOR(_xlfn.CONCAT(AB258,",",AF258))*GETVECTOR(_xlfn.CONCAT($S258,",",$AL$4)))+X258)</f>
        <v>0.63631850384391142</v>
      </c>
      <c r="AK258" s="5">
        <f t="shared" si="80"/>
        <v>0.46901547971553104</v>
      </c>
      <c r="AL258" s="46">
        <f t="shared" si="81"/>
        <v>0.27832793924700239</v>
      </c>
      <c r="AM258" s="3">
        <f t="shared" si="82"/>
        <v>-3.0950411268461542E-2</v>
      </c>
      <c r="AN258" s="3">
        <f t="shared" si="83"/>
        <v>-1.5926366365563566E-2</v>
      </c>
      <c r="AO258" s="3">
        <f t="shared" si="84"/>
        <v>0</v>
      </c>
      <c r="AP258" s="3">
        <f t="shared" si="85"/>
        <v>-2.7194370351050043E-3</v>
      </c>
      <c r="AQ258" s="3">
        <f t="shared" si="86"/>
        <v>-4.6191416613073702E-3</v>
      </c>
      <c r="AR258" s="3">
        <f t="shared" si="87"/>
        <v>-3.1328848560336336E-3</v>
      </c>
      <c r="AS258" s="3" cm="1">
        <f t="array" ref="AS258">SUM(AO258:AR258*AC258:AF258)</f>
        <v>-6.0462230551823256E-3</v>
      </c>
      <c r="AT258" s="50">
        <f t="shared" si="88"/>
        <v>9.5792795768691113E-4</v>
      </c>
      <c r="AU258" s="50">
        <f t="shared" si="89"/>
        <v>3.0950411268461542E-2</v>
      </c>
      <c r="AV258" s="67"/>
      <c r="AW258" s="67"/>
    </row>
    <row r="259" spans="1:49" ht="15" customHeight="1" x14ac:dyDescent="0.25">
      <c r="A259" s="11">
        <f t="shared" si="78"/>
        <v>256</v>
      </c>
      <c r="B259" s="29">
        <v>31303</v>
      </c>
      <c r="C259" s="25"/>
      <c r="D259" s="12"/>
      <c r="E259" s="25">
        <v>23.8</v>
      </c>
      <c r="F259" s="35">
        <v>93</v>
      </c>
      <c r="G259" s="25">
        <v>1.8</v>
      </c>
      <c r="H259" s="13">
        <v>0</v>
      </c>
      <c r="I259" s="25">
        <v>0</v>
      </c>
      <c r="J259" s="12">
        <v>0</v>
      </c>
      <c r="K259" s="12">
        <v>0</v>
      </c>
      <c r="L259" s="25" t="s">
        <v>11</v>
      </c>
      <c r="M259" s="10"/>
      <c r="N259" s="15"/>
      <c r="O259" s="15"/>
      <c r="P259" s="4"/>
      <c r="Q259" s="55"/>
      <c r="R259" s="40">
        <f t="shared" si="30"/>
        <v>1.0309278350515464E-2</v>
      </c>
      <c r="S259" s="42" t="str" cm="1">
        <f t="array" ref="S259">SETVECTOR(R259:R260)</f>
        <v>0.0103092783505155,0.309278350515464</v>
      </c>
      <c r="T259" s="42">
        <f t="shared" si="90"/>
        <v>1.4432989690721649E-2</v>
      </c>
      <c r="U259" s="5">
        <f t="shared" si="91"/>
        <v>0</v>
      </c>
      <c r="V259" s="5">
        <f t="shared" si="92"/>
        <v>5.2754878687092187E-2</v>
      </c>
      <c r="W259" s="5">
        <f t="shared" si="93"/>
        <v>0.42679422991137012</v>
      </c>
      <c r="X259" s="5">
        <f t="shared" si="94"/>
        <v>5.2993872621428177E-2</v>
      </c>
      <c r="Y259" s="46" t="str" cm="1">
        <f t="array" ref="Y259:AB259">SETMATRIX(GETMATRIX(Y258:AB258)-$O$9*TRANSPOSE(AO258:AR258)*GETVECTOR(S258))</f>
        <v>0.5774,0.5774</v>
      </c>
      <c r="Z259" s="46" t="str">
        <v>0.58386698361754,0.571948323178622</v>
      </c>
      <c r="AA259" s="46" t="str">
        <v>0.599464667367607,0.589357195482603</v>
      </c>
      <c r="AB259" s="46" t="str">
        <v>0.585601329932055,0.571139473953985</v>
      </c>
      <c r="AC259" s="39" t="str" cm="1">
        <f t="array" ref="AC259:AF259">SETMATRIX(GETMATRIX(AC258:AF258)-$O$9*TRANSPOSE($AO$4:$AR$4)*$AL$4)</f>
        <v>0.5774</v>
      </c>
      <c r="AD259" s="39" t="str">
        <v>0.5774</v>
      </c>
      <c r="AE259" s="39" t="str">
        <v>0.5774</v>
      </c>
      <c r="AF259" s="39" t="str">
        <v>0.5774</v>
      </c>
      <c r="AG259" s="5" cm="1">
        <f t="array" ref="AG259">SIGMOID(SUM(GETVECTOR(_xlfn.CONCAT(Y259,",",AC259))*GETVECTOR(_xlfn.CONCAT($S259,",",$AL$4)))+U259)</f>
        <v>0.5460020126199282</v>
      </c>
      <c r="AH259" s="5" cm="1">
        <f t="array" ref="AH259">SIGMOID(SUM(GETVECTOR(_xlfn.CONCAT(Z259,",",AD259))*GETVECTOR(_xlfn.CONCAT($S259,",",$AL$4)))+V259)</f>
        <v>0.55864517046900186</v>
      </c>
      <c r="AI259" s="5" cm="1">
        <f t="array" ref="AI259">TANH(SUM(GETVECTOR(_xlfn.CONCAT(AA259,",",AE259))*GETVECTOR(_xlfn.CONCAT($S259,",",$AL$4)))+W259)</f>
        <v>0.54781193751236679</v>
      </c>
      <c r="AJ259" s="5" cm="1">
        <f t="array" ref="AJ259">SIGMOID(SUM(GETVECTOR(_xlfn.CONCAT(AB259,",",AF259))*GETVECTOR(_xlfn.CONCAT($S259,",",$AL$4)))+X259)</f>
        <v>0.55864682593617165</v>
      </c>
      <c r="AK259" s="5">
        <f t="shared" si="80"/>
        <v>0.30603249321655035</v>
      </c>
      <c r="AL259" s="46">
        <f t="shared" si="81"/>
        <v>0.16581946074848361</v>
      </c>
      <c r="AM259" s="3">
        <f t="shared" si="82"/>
        <v>0.15138647105776196</v>
      </c>
      <c r="AN259" s="3">
        <f t="shared" si="83"/>
        <v>7.712046580430966E-2</v>
      </c>
      <c r="AO259" s="3">
        <f t="shared" si="84"/>
        <v>0</v>
      </c>
      <c r="AP259" s="3">
        <f t="shared" si="85"/>
        <v>1.0416577939288799E-2</v>
      </c>
      <c r="AQ259" s="3">
        <f t="shared" si="86"/>
        <v>3.0153864399348734E-2</v>
      </c>
      <c r="AR259" s="3">
        <f t="shared" si="87"/>
        <v>1.1079210606988431E-2</v>
      </c>
      <c r="AS259" s="3" cm="1">
        <f t="array" ref="AS259">SUM(AO259:AR259*AC259:AF259)</f>
        <v>2.9822509610804432E-2</v>
      </c>
      <c r="AT259" s="50">
        <f t="shared" si="88"/>
        <v>2.2917863619322597E-2</v>
      </c>
      <c r="AU259" s="50">
        <f t="shared" si="89"/>
        <v>0.15138647105776196</v>
      </c>
      <c r="AV259" s="67"/>
      <c r="AW259" s="67"/>
    </row>
    <row r="260" spans="1:49" ht="15" customHeight="1" x14ac:dyDescent="0.25">
      <c r="A260" s="11">
        <f t="shared" si="78"/>
        <v>257</v>
      </c>
      <c r="B260" s="29">
        <v>31304</v>
      </c>
      <c r="C260" s="25"/>
      <c r="D260" s="12"/>
      <c r="E260" s="25">
        <v>23.3</v>
      </c>
      <c r="F260" s="35">
        <v>94</v>
      </c>
      <c r="G260" s="25">
        <v>5</v>
      </c>
      <c r="H260" s="13">
        <v>0</v>
      </c>
      <c r="I260" s="25">
        <v>0</v>
      </c>
      <c r="J260" s="12">
        <v>0</v>
      </c>
      <c r="K260" s="12">
        <v>0</v>
      </c>
      <c r="L260" s="25" t="s">
        <v>11</v>
      </c>
      <c r="M260" s="10"/>
      <c r="N260" s="15"/>
      <c r="O260" s="15"/>
      <c r="P260" s="4"/>
      <c r="Q260" s="55"/>
      <c r="R260" s="40">
        <f t="shared" si="30"/>
        <v>0.30927835051546393</v>
      </c>
      <c r="S260" s="42" t="str" cm="1">
        <f t="array" ref="S260">SETVECTOR(R260:R261)</f>
        <v>0.309278350515464,0.0144329896907216</v>
      </c>
      <c r="T260" s="42">
        <f t="shared" si="90"/>
        <v>1.0309278350515464E-3</v>
      </c>
      <c r="U260" s="5">
        <f t="shared" si="91"/>
        <v>0</v>
      </c>
      <c r="V260" s="5">
        <f t="shared" si="92"/>
        <v>5.1713220893163304E-2</v>
      </c>
      <c r="W260" s="5">
        <f t="shared" si="93"/>
        <v>0.42377884347143524</v>
      </c>
      <c r="X260" s="5">
        <f t="shared" si="94"/>
        <v>5.1885951560729338E-2</v>
      </c>
      <c r="Y260" s="46" t="str" cm="1">
        <f t="array" ref="Y260:AB260">SETMATRIX(GETMATRIX(Y259:AB259)-$O$9*TRANSPOSE(AO259:AR259)*GETVECTOR(S259))</f>
        <v>0.5774,0.5774</v>
      </c>
      <c r="Z260" s="46" t="str">
        <v>0.583856244877396,0.571626160974314</v>
      </c>
      <c r="AA260" s="46" t="str">
        <v>0.599433580909463,0.588424601738293</v>
      </c>
      <c r="AB260" s="46" t="str">
        <v>0.58558990806545,0.570796817955831</v>
      </c>
      <c r="AC260" s="39" t="str" cm="1">
        <f t="array" ref="AC260:AF260">SETMATRIX(GETMATRIX(AC259:AF259)-$O$9*TRANSPOSE($AO$4:$AR$4)*$AL$4)</f>
        <v>0.5774</v>
      </c>
      <c r="AD260" s="39" t="str">
        <v>0.5774</v>
      </c>
      <c r="AE260" s="39" t="str">
        <v>0.5774</v>
      </c>
      <c r="AF260" s="39" t="str">
        <v>0.5774</v>
      </c>
      <c r="AG260" s="5" cm="1">
        <f t="array" ref="AG260">SIGMOID(SUM(GETVECTOR(_xlfn.CONCAT(Y260,",",AC260))*GETVECTOR(_xlfn.CONCAT($S260,",",$AL$4)))+U260)</f>
        <v>0.54659216672985944</v>
      </c>
      <c r="AH260" s="5" cm="1">
        <f t="array" ref="AH260">SIGMOID(SUM(GETVECTOR(_xlfn.CONCAT(Z260,",",AD260))*GETVECTOR(_xlfn.CONCAT($S260,",",$AL$4)))+V260)</f>
        <v>0.55984612604355888</v>
      </c>
      <c r="AI260" s="5" cm="1">
        <f t="array" ref="AI260">TANH(SUM(GETVECTOR(_xlfn.CONCAT(AA260,",",AE260))*GETVECTOR(_xlfn.CONCAT($S260,",",$AL$4)))+W260)</f>
        <v>0.54949905675234478</v>
      </c>
      <c r="AJ260" s="5" cm="1">
        <f t="array" ref="AJ260">SIGMOID(SUM(GETVECTOR(_xlfn.CONCAT(AB260,",",AF260))*GETVECTOR(_xlfn.CONCAT($S260,",",$AL$4)))+X260)</f>
        <v>0.56001785903815604</v>
      </c>
      <c r="AK260" s="5">
        <f t="shared" si="80"/>
        <v>0.30763491818738992</v>
      </c>
      <c r="AL260" s="46">
        <f t="shared" si="81"/>
        <v>0.1670443488663047</v>
      </c>
      <c r="AM260" s="3">
        <f t="shared" si="82"/>
        <v>0.16601342103125316</v>
      </c>
      <c r="AN260" s="3">
        <f t="shared" si="83"/>
        <v>8.4698587805106654E-2</v>
      </c>
      <c r="AO260" s="3">
        <f t="shared" si="84"/>
        <v>0</v>
      </c>
      <c r="AP260" s="3">
        <f t="shared" si="85"/>
        <v>1.1468756354425442E-2</v>
      </c>
      <c r="AQ260" s="3">
        <f t="shared" si="86"/>
        <v>3.3100295241598125E-2</v>
      </c>
      <c r="AR260" s="3">
        <f t="shared" si="87"/>
        <v>1.2201410420691951E-2</v>
      </c>
      <c r="AS260" s="3" cm="1">
        <f t="array" ref="AS260">SUM(AO260:AR260*AC260:AF260)</f>
        <v>3.2779264768451541E-2</v>
      </c>
      <c r="AT260" s="50">
        <f t="shared" si="88"/>
        <v>2.7560455962500129E-2</v>
      </c>
      <c r="AU260" s="50">
        <f t="shared" si="89"/>
        <v>0.16601342103125316</v>
      </c>
      <c r="AV260" s="67"/>
      <c r="AW260" s="67"/>
    </row>
    <row r="261" spans="1:49" ht="15" customHeight="1" x14ac:dyDescent="0.25">
      <c r="A261" s="11">
        <f t="shared" si="78"/>
        <v>258</v>
      </c>
      <c r="B261" s="29">
        <v>31305</v>
      </c>
      <c r="C261" s="25"/>
      <c r="D261" s="12"/>
      <c r="E261" s="25">
        <v>25.1</v>
      </c>
      <c r="F261" s="35">
        <v>88</v>
      </c>
      <c r="G261" s="25">
        <v>29</v>
      </c>
      <c r="H261" s="13">
        <v>0</v>
      </c>
      <c r="I261" s="25">
        <v>0</v>
      </c>
      <c r="J261" s="12">
        <v>0</v>
      </c>
      <c r="K261" s="12">
        <v>0</v>
      </c>
      <c r="L261" s="25" t="s">
        <v>11</v>
      </c>
      <c r="M261" s="10"/>
      <c r="N261" s="15"/>
      <c r="O261" s="15"/>
      <c r="P261" s="4"/>
      <c r="Q261" s="55"/>
      <c r="R261" s="40">
        <f t="shared" si="30"/>
        <v>1.4432989690721649E-2</v>
      </c>
      <c r="S261" s="42" t="str" cm="1">
        <f t="array" ref="S261">SETVECTOR(R261:R262)</f>
        <v>0.0144329896907216,0.00103092783505155</v>
      </c>
      <c r="T261" s="42">
        <f t="shared" si="90"/>
        <v>4.7422680412371132E-2</v>
      </c>
      <c r="U261" s="5">
        <f t="shared" si="91"/>
        <v>0</v>
      </c>
      <c r="V261" s="5">
        <f t="shared" si="92"/>
        <v>5.056634525772076E-2</v>
      </c>
      <c r="W261" s="5">
        <f t="shared" si="93"/>
        <v>0.42046881394727542</v>
      </c>
      <c r="X261" s="5">
        <f t="shared" si="94"/>
        <v>5.0665810518660141E-2</v>
      </c>
      <c r="Y261" s="46" t="str" cm="1">
        <f t="array" ref="Y261:AB261">SETMATRIX(GETMATRIX(Y260:AB260)-$O$9*TRANSPOSE(AO260:AR260)*GETVECTOR(S260))</f>
        <v>0.5774,0.5774</v>
      </c>
      <c r="Z261" s="46" t="str">
        <v>0.58350154107262,0.571609608130091</v>
      </c>
      <c r="AA261" s="46" t="str">
        <v>0.598409860438073,0.588376828116295</v>
      </c>
      <c r="AB261" s="46" t="str">
        <v>0.585212544856563,0.57077920767275</v>
      </c>
      <c r="AC261" s="39" t="str" cm="1">
        <f t="array" ref="AC261:AF261">SETMATRIX(GETMATRIX(AC260:AF260)-$O$9*TRANSPOSE($AO$4:$AR$4)*$AL$4)</f>
        <v>0.5774</v>
      </c>
      <c r="AD261" s="39" t="str">
        <v>0.5774</v>
      </c>
      <c r="AE261" s="39" t="str">
        <v>0.5774</v>
      </c>
      <c r="AF261" s="39" t="str">
        <v>0.5774</v>
      </c>
      <c r="AG261" s="5" cm="1">
        <f t="array" ref="AG261">SIGMOID(SUM(GETVECTOR(_xlfn.CONCAT(Y261,",",AC261))*GETVECTOR(_xlfn.CONCAT($S261,",",$AL$4)))+U261)</f>
        <v>0.50223220166474081</v>
      </c>
      <c r="AH261" s="5" cm="1">
        <f t="array" ref="AH261">SIGMOID(SUM(GETVECTOR(_xlfn.CONCAT(Z261,",",AD261))*GETVECTOR(_xlfn.CONCAT($S261,",",$AL$4)))+V261)</f>
        <v>0.51488992231113828</v>
      </c>
      <c r="AI261" s="5" cm="1">
        <f t="array" ref="AI261">TANH(SUM(GETVECTOR(_xlfn.CONCAT(AA261,",",AE261))*GETVECTOR(_xlfn.CONCAT($S261,",",$AL$4)))+W261)</f>
        <v>0.40508078816378101</v>
      </c>
      <c r="AJ261" s="5" cm="1">
        <f t="array" ref="AJ261">SIGMOID(SUM(GETVECTOR(_xlfn.CONCAT(AB261,",",AF261))*GETVECTOR(_xlfn.CONCAT($S261,",",$AL$4)))+X261)</f>
        <v>0.51492072093632457</v>
      </c>
      <c r="AK261" s="5">
        <f t="shared" si="80"/>
        <v>0.20857201554738386</v>
      </c>
      <c r="AL261" s="46">
        <f t="shared" si="81"/>
        <v>0.10586732949900485</v>
      </c>
      <c r="AM261" s="3">
        <f t="shared" si="82"/>
        <v>5.8444649086633715E-2</v>
      </c>
      <c r="AN261" s="3">
        <f t="shared" si="83"/>
        <v>2.882224019083689E-2</v>
      </c>
      <c r="AO261" s="3">
        <f t="shared" si="84"/>
        <v>0</v>
      </c>
      <c r="AP261" s="3">
        <f t="shared" si="85"/>
        <v>2.9162454070867194E-3</v>
      </c>
      <c r="AQ261" s="3">
        <f t="shared" si="86"/>
        <v>1.2405132698294602E-2</v>
      </c>
      <c r="AR261" s="3">
        <f t="shared" si="87"/>
        <v>3.0013693069271224E-3</v>
      </c>
      <c r="AS261" s="3" cm="1">
        <f t="array" ref="AS261">SUM(AO261:AR261*AC261:AF261)</f>
        <v>1.0579554355866896E-2</v>
      </c>
      <c r="AT261" s="50">
        <f t="shared" si="88"/>
        <v>3.415777006859755E-3</v>
      </c>
      <c r="AU261" s="50">
        <f t="shared" si="89"/>
        <v>5.8444649086633715E-2</v>
      </c>
      <c r="AV261" s="67"/>
      <c r="AW261" s="67"/>
    </row>
    <row r="262" spans="1:49" ht="15" customHeight="1" x14ac:dyDescent="0.25">
      <c r="A262" s="11">
        <f t="shared" ref="A262:A325" si="95">A261+1</f>
        <v>259</v>
      </c>
      <c r="B262" s="29">
        <v>31306</v>
      </c>
      <c r="C262" s="25"/>
      <c r="D262" s="12"/>
      <c r="E262" s="25">
        <v>25.4</v>
      </c>
      <c r="F262" s="35">
        <v>89</v>
      </c>
      <c r="G262" s="25">
        <v>0</v>
      </c>
      <c r="H262" s="13">
        <v>0</v>
      </c>
      <c r="I262" s="25">
        <v>0</v>
      </c>
      <c r="J262" s="12">
        <v>0</v>
      </c>
      <c r="K262" s="12">
        <v>0</v>
      </c>
      <c r="L262" s="25" t="s">
        <v>11</v>
      </c>
      <c r="M262" s="10"/>
      <c r="N262" s="15"/>
      <c r="O262" s="15"/>
      <c r="P262" s="4"/>
      <c r="Q262" s="55"/>
      <c r="R262" s="40">
        <f t="shared" ref="R262:R325" si="96">R208</f>
        <v>1.0309278350515464E-3</v>
      </c>
      <c r="S262" s="42" t="str" cm="1">
        <f t="array" ref="S262">SETVECTOR(R262:R263)</f>
        <v>0.00103092783505155,0.0474226804123711</v>
      </c>
      <c r="T262" s="42">
        <f t="shared" si="90"/>
        <v>0.53195876288659794</v>
      </c>
      <c r="U262" s="5">
        <f t="shared" si="91"/>
        <v>0</v>
      </c>
      <c r="V262" s="5">
        <f t="shared" si="92"/>
        <v>5.027472071701209E-2</v>
      </c>
      <c r="W262" s="5">
        <f t="shared" si="93"/>
        <v>0.41922830067744599</v>
      </c>
      <c r="X262" s="5">
        <f t="shared" si="94"/>
        <v>5.0365673587967431E-2</v>
      </c>
      <c r="Y262" s="46" t="str" cm="1">
        <f t="array" ref="Y262:AB262">SETMATRIX(GETMATRIX(Y261:AB261)-$O$9*TRANSPOSE(AO261:AR261)*GETVECTOR(S261))</f>
        <v>0.5774,0.5774</v>
      </c>
      <c r="Z262" s="46" t="str">
        <v>0.58349733205863,0.571609307486235</v>
      </c>
      <c r="AA262" s="46" t="str">
        <v>0.598391956122838,0.588375549236635</v>
      </c>
      <c r="AB262" s="46" t="str">
        <v>0.585208212983337,0.570778898253234</v>
      </c>
      <c r="AC262" s="39" t="str" cm="1">
        <f t="array" ref="AC262:AF262">SETMATRIX(GETMATRIX(AC261:AF261)-$O$9*TRANSPOSE($AO$4:$AR$4)*$AL$4)</f>
        <v>0.5774</v>
      </c>
      <c r="AD262" s="39" t="str">
        <v>0.5774</v>
      </c>
      <c r="AE262" s="39" t="str">
        <v>0.5774</v>
      </c>
      <c r="AF262" s="39" t="str">
        <v>0.5774</v>
      </c>
      <c r="AG262" s="5" cm="1">
        <f t="array" ref="AG262">SIGMOID(SUM(GETVECTOR(_xlfn.CONCAT(Y262,",",AC262))*GETVECTOR(_xlfn.CONCAT($S262,",",$AL$4)))+U262)</f>
        <v>0.50699382217341482</v>
      </c>
      <c r="AH262" s="5" cm="1">
        <f t="array" ref="AH262">SIGMOID(SUM(GETVECTOR(_xlfn.CONCAT(Z262,",",AD262))*GETVECTOR(_xlfn.CONCAT($S262,",",$AL$4)))+V262)</f>
        <v>0.51948600324093452</v>
      </c>
      <c r="AI262" s="5" cm="1">
        <f t="array" ref="AI262">TANH(SUM(GETVECTOR(_xlfn.CONCAT(AA262,",",AE262))*GETVECTOR(_xlfn.CONCAT($S262,",",$AL$4)))+W262)</f>
        <v>0.42004572661216455</v>
      </c>
      <c r="AJ262" s="5" cm="1">
        <f t="array" ref="AJ262">SIGMOID(SUM(GETVECTOR(_xlfn.CONCAT(AB262,",",AF262))*GETVECTOR(_xlfn.CONCAT($S262,",",$AL$4)))+X262)</f>
        <v>0.51949931708353336</v>
      </c>
      <c r="AK262" s="5">
        <f t="shared" si="80"/>
        <v>0.2182078756961876</v>
      </c>
      <c r="AL262" s="46">
        <f t="shared" si="81"/>
        <v>0.11159327991716642</v>
      </c>
      <c r="AM262" s="3">
        <f t="shared" si="82"/>
        <v>-0.42036548296943155</v>
      </c>
      <c r="AN262" s="3">
        <f t="shared" si="83"/>
        <v>-0.20830288543887832</v>
      </c>
      <c r="AO262" s="3">
        <f t="shared" si="84"/>
        <v>0</v>
      </c>
      <c r="AP262" s="3">
        <f t="shared" si="85"/>
        <v>-2.1840961328219003E-2</v>
      </c>
      <c r="AQ262" s="3">
        <f t="shared" si="86"/>
        <v>-8.9117956337536913E-2</v>
      </c>
      <c r="AR262" s="3">
        <f t="shared" si="87"/>
        <v>-2.2540269261181311E-2</v>
      </c>
      <c r="AS262" s="3" cm="1">
        <f t="array" ref="AS262">SUM(AO262:AR262*AC262:AF262)</f>
        <v>-7.7082430531613552E-2</v>
      </c>
      <c r="AT262" s="50">
        <f t="shared" si="88"/>
        <v>0.17670713927212345</v>
      </c>
      <c r="AU262" s="50">
        <f t="shared" si="89"/>
        <v>0.42036548296943155</v>
      </c>
      <c r="AV262" s="67"/>
      <c r="AW262" s="67"/>
    </row>
    <row r="263" spans="1:49" ht="15" customHeight="1" x14ac:dyDescent="0.25">
      <c r="A263" s="11">
        <f t="shared" si="95"/>
        <v>260</v>
      </c>
      <c r="B263" s="29">
        <v>31307</v>
      </c>
      <c r="C263" s="25"/>
      <c r="D263" s="12"/>
      <c r="E263" s="25">
        <v>24.3</v>
      </c>
      <c r="F263" s="35">
        <v>84</v>
      </c>
      <c r="G263" s="25">
        <v>22</v>
      </c>
      <c r="H263" s="13">
        <v>0</v>
      </c>
      <c r="I263" s="25">
        <v>0</v>
      </c>
      <c r="J263" s="12">
        <v>0</v>
      </c>
      <c r="K263" s="12">
        <v>0</v>
      </c>
      <c r="L263" s="25" t="s">
        <v>11</v>
      </c>
      <c r="M263" s="10"/>
      <c r="N263" s="15"/>
      <c r="O263" s="15"/>
      <c r="P263" s="4"/>
      <c r="Q263" s="55"/>
      <c r="R263" s="40">
        <f t="shared" si="96"/>
        <v>4.7422680412371132E-2</v>
      </c>
      <c r="S263" s="42" t="str" cm="1">
        <f t="array" ref="S263">SETVECTOR(R263:R264)</f>
        <v>0.0474226804123711,0.531958762886598</v>
      </c>
      <c r="T263" s="42">
        <f t="shared" si="90"/>
        <v>5.1546391752577317E-2</v>
      </c>
      <c r="U263" s="5">
        <f t="shared" si="91"/>
        <v>0</v>
      </c>
      <c r="V263" s="5">
        <f t="shared" si="92"/>
        <v>5.2458816849833993E-2</v>
      </c>
      <c r="W263" s="5">
        <f t="shared" si="93"/>
        <v>0.4281400963111997</v>
      </c>
      <c r="X263" s="5">
        <f t="shared" si="94"/>
        <v>5.2619700514085564E-2</v>
      </c>
      <c r="Y263" s="46" t="str" cm="1">
        <f t="array" ref="Y263:AB263">SETMATRIX(GETMATRIX(Y262:AB262)-$O$9*TRANSPOSE(AO262:AR262)*GETVECTOR(S262))</f>
        <v>0.5774,0.5774</v>
      </c>
      <c r="Z263" s="46" t="str">
        <v>0.583499583704128,0.571712883179132</v>
      </c>
      <c r="AA263" s="46" t="str">
        <v>0.598401143541017,0.588798170472875</v>
      </c>
      <c r="AB263" s="46" t="str">
        <v>0.585210536722436,0.570885790251792</v>
      </c>
      <c r="AC263" s="39" t="str" cm="1">
        <f t="array" ref="AC263:AF263">SETMATRIX(GETMATRIX(AC262:AF262)-$O$9*TRANSPOSE($AO$4:$AR$4)*$AL$4)</f>
        <v>0.5774</v>
      </c>
      <c r="AD263" s="39" t="str">
        <v>0.5774</v>
      </c>
      <c r="AE263" s="39" t="str">
        <v>0.5774</v>
      </c>
      <c r="AF263" s="39" t="str">
        <v>0.5774</v>
      </c>
      <c r="AG263" s="5" cm="1">
        <f t="array" ref="AG263">SIGMOID(SUM(GETVECTOR(_xlfn.CONCAT(Y263,",",AC263))*GETVECTOR(_xlfn.CONCAT($S263,",",$AL$4)))+U263)</f>
        <v>0.58286236373382716</v>
      </c>
      <c r="AH263" s="5" cm="1">
        <f t="array" ref="AH263">SIGMOID(SUM(GETVECTOR(_xlfn.CONCAT(Z263,",",AD263))*GETVECTOR(_xlfn.CONCAT($S263,",",$AL$4)))+V263)</f>
        <v>0.59489957469510224</v>
      </c>
      <c r="AI263" s="5" cm="1">
        <f t="array" ref="AI263">TANH(SUM(GETVECTOR(_xlfn.CONCAT(AA263,",",AE263))*GETVECTOR(_xlfn.CONCAT($S263,",",$AL$4)))+W263)</f>
        <v>0.6467748826564208</v>
      </c>
      <c r="AJ263" s="5" cm="1">
        <f t="array" ref="AJ263">SIGMOID(SUM(GETVECTOR(_xlfn.CONCAT(AB263,",",AF263))*GETVECTOR(_xlfn.CONCAT($S263,",",$AL$4)))+X263)</f>
        <v>0.59485186716996241</v>
      </c>
      <c r="AK263" s="5">
        <f t="shared" si="80"/>
        <v>0.38476610261577937</v>
      </c>
      <c r="AL263" s="46">
        <f t="shared" si="81"/>
        <v>0.21821509210449244</v>
      </c>
      <c r="AM263" s="3">
        <f t="shared" si="82"/>
        <v>0.16666870035191511</v>
      </c>
      <c r="AN263" s="3">
        <f t="shared" si="83"/>
        <v>8.5801376504636317E-2</v>
      </c>
      <c r="AO263" s="3">
        <f t="shared" si="84"/>
        <v>0</v>
      </c>
      <c r="AP263" s="3">
        <f t="shared" si="85"/>
        <v>1.3373767187797429E-2</v>
      </c>
      <c r="AQ263" s="3">
        <f t="shared" si="86"/>
        <v>2.9690924873376018E-2</v>
      </c>
      <c r="AR263" s="3">
        <f t="shared" si="87"/>
        <v>1.473508598387973E-2</v>
      </c>
      <c r="AS263" s="3" cm="1">
        <f t="array" ref="AS263">SUM(AO263:AR263*AC263:AF263)</f>
        <v>3.3373591843213701E-2</v>
      </c>
      <c r="AT263" s="50">
        <f t="shared" si="88"/>
        <v>2.777845567699647E-2</v>
      </c>
      <c r="AU263" s="50">
        <f t="shared" si="89"/>
        <v>0.16666870035191511</v>
      </c>
      <c r="AV263" s="67"/>
      <c r="AW263" s="67"/>
    </row>
    <row r="264" spans="1:49" ht="15" customHeight="1" x14ac:dyDescent="0.25">
      <c r="A264" s="11">
        <f t="shared" si="95"/>
        <v>261</v>
      </c>
      <c r="B264" s="29">
        <v>31308</v>
      </c>
      <c r="C264" s="25"/>
      <c r="D264" s="12"/>
      <c r="E264" s="25">
        <v>23.2</v>
      </c>
      <c r="F264" s="35">
        <v>90</v>
      </c>
      <c r="G264" s="25">
        <v>0</v>
      </c>
      <c r="H264" s="13">
        <v>0</v>
      </c>
      <c r="I264" s="25">
        <v>0</v>
      </c>
      <c r="J264" s="12">
        <v>0</v>
      </c>
      <c r="K264" s="12">
        <v>0</v>
      </c>
      <c r="L264" s="25" t="s">
        <v>11</v>
      </c>
      <c r="M264" s="10"/>
      <c r="N264" s="15"/>
      <c r="O264" s="15"/>
      <c r="P264" s="4"/>
      <c r="Q264" s="55"/>
      <c r="R264" s="40">
        <f t="shared" si="96"/>
        <v>0.53195876288659794</v>
      </c>
      <c r="S264" s="42" t="str" cm="1">
        <f t="array" ref="S264">SETVECTOR(R264:R265)</f>
        <v>0.531958762886598,0.0515463917525773</v>
      </c>
      <c r="T264" s="42">
        <f t="shared" si="90"/>
        <v>2.0618556701030928E-3</v>
      </c>
      <c r="U264" s="5">
        <f t="shared" si="91"/>
        <v>0</v>
      </c>
      <c r="V264" s="5">
        <f t="shared" si="92"/>
        <v>5.1121440131054248E-2</v>
      </c>
      <c r="W264" s="5">
        <f t="shared" si="93"/>
        <v>0.42517100382386208</v>
      </c>
      <c r="X264" s="5">
        <f t="shared" si="94"/>
        <v>5.1146191915697595E-2</v>
      </c>
      <c r="Y264" s="46" t="str" cm="1">
        <f t="array" ref="Y264:AB264">SETMATRIX(GETMATRIX(Y263:AB263)-$O$9*TRANSPOSE(AO263:AR263)*GETVECTOR(S263))</f>
        <v>0.5774,0.5774</v>
      </c>
      <c r="Z264" s="46" t="str">
        <v>0.583436161715402,0.571001453914297</v>
      </c>
      <c r="AA264" s="46" t="str">
        <v>0.598260341216875,0.587218735706415</v>
      </c>
      <c r="AB264" s="46" t="str">
        <v>0.58514065899509,0.570101944440691</v>
      </c>
      <c r="AC264" s="39" t="str" cm="1">
        <f t="array" ref="AC264:AF264">SETMATRIX(GETMATRIX(AC263:AF263)-$O$9*TRANSPOSE($AO$4:$AR$4)*$AL$4)</f>
        <v>0.5774</v>
      </c>
      <c r="AD264" s="39" t="str">
        <v>0.5774</v>
      </c>
      <c r="AE264" s="39" t="str">
        <v>0.5774</v>
      </c>
      <c r="AF264" s="39" t="str">
        <v>0.5774</v>
      </c>
      <c r="AG264" s="5" cm="1">
        <f t="array" ref="AG264">SIGMOID(SUM(GETVECTOR(_xlfn.CONCAT(Y264,",",AC264))*GETVECTOR(_xlfn.CONCAT($S264,",",$AL$4)))+U264)</f>
        <v>0.58344115843111177</v>
      </c>
      <c r="AH264" s="5" cm="1">
        <f t="array" ref="AH264">SIGMOID(SUM(GETVECTOR(_xlfn.CONCAT(Z264,",",AD264))*GETVECTOR(_xlfn.CONCAT($S264,",",$AL$4)))+V264)</f>
        <v>0.59650378595173281</v>
      </c>
      <c r="AI264" s="5" cm="1">
        <f t="array" ref="AI264">TANH(SUM(GETVECTOR(_xlfn.CONCAT(AA264,",",AE264))*GETVECTOR(_xlfn.CONCAT($S264,",",$AL$4)))+W264)</f>
        <v>0.64906990896429595</v>
      </c>
      <c r="AJ264" s="5" cm="1">
        <f t="array" ref="AJ264">SIGMOID(SUM(GETVECTOR(_xlfn.CONCAT(AB264,",",AF264))*GETVECTOR(_xlfn.CONCAT($S264,",",$AL$4)))+X264)</f>
        <v>0.59671680164829877</v>
      </c>
      <c r="AK264" s="5">
        <f t="shared" si="80"/>
        <v>0.38717265804454909</v>
      </c>
      <c r="AL264" s="46">
        <f t="shared" si="81"/>
        <v>0.22014090853494633</v>
      </c>
      <c r="AM264" s="3">
        <f t="shared" si="82"/>
        <v>0.21807905286484325</v>
      </c>
      <c r="AN264" s="3">
        <f t="shared" si="83"/>
        <v>0.11242026724340422</v>
      </c>
      <c r="AO264" s="3">
        <f t="shared" si="84"/>
        <v>0</v>
      </c>
      <c r="AP264" s="3">
        <f t="shared" si="85"/>
        <v>1.7562597875048044E-2</v>
      </c>
      <c r="AQ264" s="3">
        <f t="shared" si="86"/>
        <v>3.8807663324389986E-2</v>
      </c>
      <c r="AR264" s="3">
        <f t="shared" si="87"/>
        <v>1.9360868515220557E-2</v>
      </c>
      <c r="AS264" s="3" cm="1">
        <f t="array" ref="AS264">SUM(AO264:AR264*AC264:AF264)</f>
        <v>4.3727154297243873E-2</v>
      </c>
      <c r="AT264" s="50">
        <f t="shared" si="88"/>
        <v>4.7558473298427099E-2</v>
      </c>
      <c r="AU264" s="50">
        <f t="shared" si="89"/>
        <v>0.21807905286484325</v>
      </c>
      <c r="AV264" s="67"/>
      <c r="AW264" s="67"/>
    </row>
    <row r="265" spans="1:49" ht="15" customHeight="1" x14ac:dyDescent="0.25">
      <c r="A265" s="11">
        <f t="shared" si="95"/>
        <v>262</v>
      </c>
      <c r="B265" s="29">
        <v>31309</v>
      </c>
      <c r="C265" s="25"/>
      <c r="D265" s="12"/>
      <c r="E265" s="25">
        <v>24.5</v>
      </c>
      <c r="F265" s="35">
        <v>92</v>
      </c>
      <c r="G265" s="25">
        <v>318</v>
      </c>
      <c r="H265" s="13">
        <v>0</v>
      </c>
      <c r="I265" s="25">
        <v>0</v>
      </c>
      <c r="J265" s="12">
        <v>0</v>
      </c>
      <c r="K265" s="12">
        <v>0</v>
      </c>
      <c r="L265" s="25" t="s">
        <v>11</v>
      </c>
      <c r="M265" s="10"/>
      <c r="N265" s="15"/>
      <c r="O265" s="15"/>
      <c r="P265" s="4"/>
      <c r="Q265" s="55"/>
      <c r="R265" s="40">
        <f t="shared" si="96"/>
        <v>5.1546391752577317E-2</v>
      </c>
      <c r="S265" s="42" t="str" cm="1">
        <f t="array" ref="S265">SETVECTOR(R265:R266)</f>
        <v>0.0515463917525773,0.00206185567010309</v>
      </c>
      <c r="T265" s="42">
        <f t="shared" si="90"/>
        <v>9.3814432989690721E-2</v>
      </c>
      <c r="U265" s="5">
        <f t="shared" si="91"/>
        <v>0</v>
      </c>
      <c r="V265" s="5">
        <f t="shared" si="92"/>
        <v>4.936518034354944E-2</v>
      </c>
      <c r="W265" s="5">
        <f t="shared" si="93"/>
        <v>0.42129023749142308</v>
      </c>
      <c r="X265" s="5">
        <f t="shared" si="94"/>
        <v>4.9210105064175537E-2</v>
      </c>
      <c r="Y265" s="46" t="str" cm="1">
        <f t="array" ref="Y265:AB265">SETMATRIX(GETMATRIX(Y264:AB264)-$O$9*TRANSPOSE(AO264:AR264)*GETVECTOR(S264))</f>
        <v>0.5774,0.5774</v>
      </c>
      <c r="Z265" s="46" t="str">
        <v>0.582501903931533,0.570910925059271</v>
      </c>
      <c r="AA265" s="46" t="str">
        <v>0.596195933559619,0.587018696204743</v>
      </c>
      <c r="AB265" s="46" t="str">
        <v>0.584110740628713,0.570002146149375</v>
      </c>
      <c r="AC265" s="39" t="str" cm="1">
        <f t="array" ref="AC265:AF265">SETMATRIX(GETMATRIX(AC264:AF264)-$O$9*TRANSPOSE($AO$4:$AR$4)*$AL$4)</f>
        <v>0.5774</v>
      </c>
      <c r="AD265" s="39" t="str">
        <v>0.5774</v>
      </c>
      <c r="AE265" s="39" t="str">
        <v>0.5774</v>
      </c>
      <c r="AF265" s="39" t="str">
        <v>0.5774</v>
      </c>
      <c r="AG265" s="5" cm="1">
        <f t="array" ref="AG265">SIGMOID(SUM(GETVECTOR(_xlfn.CONCAT(Y265,",",AC265))*GETVECTOR(_xlfn.CONCAT($S265,",",$AL$4)))+U265)</f>
        <v>0.50773773272340572</v>
      </c>
      <c r="AH265" s="5" cm="1">
        <f t="array" ref="AH265">SIGMOID(SUM(GETVECTOR(_xlfn.CONCAT(Z265,",",AD265))*GETVECTOR(_xlfn.CONCAT($S265,",",$AL$4)))+V265)</f>
        <v>0.5201311584102476</v>
      </c>
      <c r="AI265" s="5" cm="1">
        <f t="array" ref="AI265">TANH(SUM(GETVECTOR(_xlfn.CONCAT(AA265,",",AE265))*GETVECTOR(_xlfn.CONCAT($S265,",",$AL$4)))+W265)</f>
        <v>0.42455236048818812</v>
      </c>
      <c r="AJ265" s="5" cm="1">
        <f t="array" ref="AJ265">SIGMOID(SUM(GETVECTOR(_xlfn.CONCAT(AB265,",",AF265))*GETVECTOR(_xlfn.CONCAT($S265,",",$AL$4)))+X265)</f>
        <v>0.52011268354914397</v>
      </c>
      <c r="AK265" s="5">
        <f t="shared" si="80"/>
        <v>0.22082291106652632</v>
      </c>
      <c r="AL265" s="46">
        <f t="shared" si="81"/>
        <v>0.11302165874470838</v>
      </c>
      <c r="AM265" s="3">
        <f t="shared" si="82"/>
        <v>1.9207225755017654E-2</v>
      </c>
      <c r="AN265" s="3">
        <f t="shared" si="83"/>
        <v>9.5181949313223168E-3</v>
      </c>
      <c r="AO265" s="3">
        <f t="shared" si="84"/>
        <v>0</v>
      </c>
      <c r="AP265" s="3">
        <f t="shared" si="85"/>
        <v>1.0086053727554947E-3</v>
      </c>
      <c r="AQ265" s="3">
        <f t="shared" si="86"/>
        <v>4.0583705272719661E-3</v>
      </c>
      <c r="AR265" s="3">
        <f t="shared" si="87"/>
        <v>1.0417549899514105E-3</v>
      </c>
      <c r="AS265" s="3" cm="1">
        <f t="array" ref="AS265">SUM(AO265:AR265*AC265:AF265)</f>
        <v>3.5271812158738005E-3</v>
      </c>
      <c r="AT265" s="50">
        <f t="shared" si="88"/>
        <v>3.6891752120421349E-4</v>
      </c>
      <c r="AU265" s="50">
        <f t="shared" si="89"/>
        <v>1.9207225755017654E-2</v>
      </c>
      <c r="AV265" s="67"/>
      <c r="AW265" s="67"/>
    </row>
    <row r="266" spans="1:49" ht="15" customHeight="1" x14ac:dyDescent="0.25">
      <c r="A266" s="11">
        <f t="shared" si="95"/>
        <v>263</v>
      </c>
      <c r="B266" s="29">
        <v>31310</v>
      </c>
      <c r="C266" s="25"/>
      <c r="D266" s="12"/>
      <c r="E266" s="25">
        <v>24.9</v>
      </c>
      <c r="F266" s="35">
        <v>85</v>
      </c>
      <c r="G266" s="25">
        <v>0</v>
      </c>
      <c r="H266" s="13">
        <v>0</v>
      </c>
      <c r="I266" s="25">
        <v>0</v>
      </c>
      <c r="J266" s="12">
        <v>0</v>
      </c>
      <c r="K266" s="12">
        <v>0</v>
      </c>
      <c r="L266" s="25" t="s">
        <v>11</v>
      </c>
      <c r="M266" s="10"/>
      <c r="N266" s="15"/>
      <c r="O266" s="15"/>
      <c r="P266" s="4"/>
      <c r="Q266" s="55"/>
      <c r="R266" s="40">
        <f t="shared" si="96"/>
        <v>2.0618556701030928E-3</v>
      </c>
      <c r="S266" s="42" t="str" cm="1">
        <f t="array" ref="S266">SETVECTOR(R266:R267)</f>
        <v>0.00206185567010309,0.0938144329896907</v>
      </c>
      <c r="T266" s="42">
        <f t="shared" si="90"/>
        <v>0.79381443298969068</v>
      </c>
      <c r="U266" s="5">
        <f t="shared" si="91"/>
        <v>0</v>
      </c>
      <c r="V266" s="5">
        <f t="shared" si="92"/>
        <v>4.9264319806273889E-2</v>
      </c>
      <c r="W266" s="5">
        <f t="shared" si="93"/>
        <v>0.4208844004386959</v>
      </c>
      <c r="X266" s="5">
        <f t="shared" si="94"/>
        <v>4.9105929565180395E-2</v>
      </c>
      <c r="Y266" s="46" t="str" cm="1">
        <f t="array" ref="Y266:AB266">SETMATRIX(GETMATRIX(Y265:AB265)-$O$9*TRANSPOSE(AO265:AR265)*GETVECTOR(S265))</f>
        <v>0.5774,0.5774</v>
      </c>
      <c r="Z266" s="46" t="str">
        <v>0.582496704934766,0.5709107170994</v>
      </c>
      <c r="AA266" s="46" t="str">
        <v>0.596175014123911,0.587017859427315</v>
      </c>
      <c r="AB266" s="46" t="str">
        <v>0.584105370757631,0.570001931354532</v>
      </c>
      <c r="AC266" s="39" t="str" cm="1">
        <f t="array" ref="AC266:AF266">SETMATRIX(GETMATRIX(AC265:AF265)-$O$9*TRANSPOSE($AO$4:$AR$4)*$AL$4)</f>
        <v>0.5774</v>
      </c>
      <c r="AD266" s="39" t="str">
        <v>0.5774</v>
      </c>
      <c r="AE266" s="39" t="str">
        <v>0.5774</v>
      </c>
      <c r="AF266" s="39" t="str">
        <v>0.5774</v>
      </c>
      <c r="AG266" s="5" cm="1">
        <f t="array" ref="AG266">SIGMOID(SUM(GETVECTOR(_xlfn.CONCAT(Y266,",",AC266))*GETVECTOR(_xlfn.CONCAT($S266,",",$AL$4)))+U266)</f>
        <v>0.51383620889354142</v>
      </c>
      <c r="AH266" s="5" cm="1">
        <f t="array" ref="AH266">SIGMOID(SUM(GETVECTOR(_xlfn.CONCAT(Z266,",",AD266))*GETVECTOR(_xlfn.CONCAT($S266,",",$AL$4)))+V266)</f>
        <v>0.5259828260608933</v>
      </c>
      <c r="AI266" s="5" cm="1">
        <f t="array" ref="AI266">TANH(SUM(GETVECTOR(_xlfn.CONCAT(AA266,",",AE266))*GETVECTOR(_xlfn.CONCAT($S266,",",$AL$4)))+W266)</f>
        <v>0.44398583922102974</v>
      </c>
      <c r="AJ266" s="5" cm="1">
        <f t="array" ref="AJ266">SIGMOID(SUM(GETVECTOR(_xlfn.CONCAT(AB266,",",AF266))*GETVECTOR(_xlfn.CONCAT($S266,",",$AL$4)))+X266)</f>
        <v>0.5259229052800275</v>
      </c>
      <c r="AK266" s="5">
        <f t="shared" si="80"/>
        <v>0.23352892644449463</v>
      </c>
      <c r="AL266" s="46">
        <f t="shared" si="81"/>
        <v>0.12063320209227044</v>
      </c>
      <c r="AM266" s="3">
        <f t="shared" si="82"/>
        <v>-0.67318123089742021</v>
      </c>
      <c r="AN266" s="3">
        <f t="shared" si="83"/>
        <v>-0.3354143982724801</v>
      </c>
      <c r="AO266" s="3">
        <f t="shared" si="84"/>
        <v>0</v>
      </c>
      <c r="AP266" s="3">
        <f t="shared" si="85"/>
        <v>-3.7129274315255568E-2</v>
      </c>
      <c r="AQ266" s="3">
        <f t="shared" si="86"/>
        <v>-0.14164526213591039</v>
      </c>
      <c r="AR266" s="3">
        <f t="shared" si="87"/>
        <v>-3.849885625012061E-2</v>
      </c>
      <c r="AS266" s="3" cm="1">
        <f t="array" ref="AS266">SUM(AO266:AR266*AC266:AF266)</f>
        <v>-0.12545365694572286</v>
      </c>
      <c r="AT266" s="50">
        <f t="shared" si="88"/>
        <v>0.45317296963256581</v>
      </c>
      <c r="AU266" s="50">
        <f t="shared" si="89"/>
        <v>0.67318123089742021</v>
      </c>
      <c r="AV266" s="67"/>
      <c r="AW266" s="67"/>
    </row>
    <row r="267" spans="1:49" ht="15" customHeight="1" x14ac:dyDescent="0.25">
      <c r="A267" s="11">
        <f t="shared" si="95"/>
        <v>264</v>
      </c>
      <c r="B267" s="29">
        <v>31311</v>
      </c>
      <c r="C267" s="25"/>
      <c r="D267" s="12"/>
      <c r="E267" s="25">
        <v>21.1</v>
      </c>
      <c r="F267" s="35">
        <v>94</v>
      </c>
      <c r="G267" s="25">
        <v>3</v>
      </c>
      <c r="H267" s="13">
        <v>0</v>
      </c>
      <c r="I267" s="25">
        <v>0</v>
      </c>
      <c r="J267" s="12">
        <v>0</v>
      </c>
      <c r="K267" s="12">
        <v>0</v>
      </c>
      <c r="L267" s="25" t="s">
        <v>11</v>
      </c>
      <c r="M267" s="10"/>
      <c r="N267" s="15"/>
      <c r="O267" s="15"/>
      <c r="P267" s="4"/>
      <c r="Q267" s="55"/>
      <c r="R267" s="40">
        <f t="shared" si="96"/>
        <v>9.3814432989690721E-2</v>
      </c>
      <c r="S267" s="42" t="str" cm="1">
        <f t="array" ref="S267">SETVECTOR(R267:R268)</f>
        <v>0.0938144329896907,0.793814432989691</v>
      </c>
      <c r="T267" s="42">
        <f t="shared" si="90"/>
        <v>1.6494845360824743E-2</v>
      </c>
      <c r="U267" s="5">
        <f t="shared" si="91"/>
        <v>0</v>
      </c>
      <c r="V267" s="5">
        <f t="shared" si="92"/>
        <v>5.2977247237799445E-2</v>
      </c>
      <c r="W267" s="5">
        <f t="shared" si="93"/>
        <v>0.43504892665228695</v>
      </c>
      <c r="X267" s="5">
        <f t="shared" si="94"/>
        <v>5.2955815190192455E-2</v>
      </c>
      <c r="Y267" s="46" t="str" cm="1">
        <f t="array" ref="Y267:AB267">SETMATRIX(GETMATRIX(Y266:AB266)-$O$9*TRANSPOSE(AO266:AR266)*GETVECTOR(S266))</f>
        <v>0.5774,0.5774</v>
      </c>
      <c r="Z267" s="46" t="str">
        <v>0.582504360455243,0.57125904328112</v>
      </c>
      <c r="AA267" s="46" t="str">
        <v>0.596204219332599,0.588346696422611</v>
      </c>
      <c r="AB267" s="46" t="str">
        <v>0.584113308666136,0.570363106191518</v>
      </c>
      <c r="AC267" s="39" t="str" cm="1">
        <f t="array" ref="AC267:AF267">SETMATRIX(GETMATRIX(AC266:AF266)-$O$9*TRANSPOSE($AO$4:$AR$4)*$AL$4)</f>
        <v>0.5774</v>
      </c>
      <c r="AD267" s="39" t="str">
        <v>0.5774</v>
      </c>
      <c r="AE267" s="39" t="str">
        <v>0.5774</v>
      </c>
      <c r="AF267" s="39" t="str">
        <v>0.5774</v>
      </c>
      <c r="AG267" s="5" cm="1">
        <f t="array" ref="AG267">SIGMOID(SUM(GETVECTOR(_xlfn.CONCAT(Y267,",",AC267))*GETVECTOR(_xlfn.CONCAT($S267,",",$AL$4)))+U267)</f>
        <v>0.62539631068003165</v>
      </c>
      <c r="AH267" s="5" cm="1">
        <f t="array" ref="AH267">SIGMOID(SUM(GETVECTOR(_xlfn.CONCAT(Z267,",",AD267))*GETVECTOR(_xlfn.CONCAT($S267,",",$AL$4)))+V267)</f>
        <v>0.63670661304584875</v>
      </c>
      <c r="AI267" s="5" cm="1">
        <f t="array" ref="AI267">TANH(SUM(GETVECTOR(_xlfn.CONCAT(AA267,",",AE267))*GETVECTOR(_xlfn.CONCAT($S267,",",$AL$4)))+W267)</f>
        <v>0.74339219731320305</v>
      </c>
      <c r="AJ267" s="5" cm="1">
        <f t="array" ref="AJ267">SIGMOID(SUM(GETVECTOR(_xlfn.CONCAT(AB267,",",AF267))*GETVECTOR(_xlfn.CONCAT($S267,",",$AL$4)))+X267)</f>
        <v>0.63657204919456045</v>
      </c>
      <c r="AK267" s="5">
        <f t="shared" si="80"/>
        <v>0.47332272811600079</v>
      </c>
      <c r="AL267" s="46">
        <f t="shared" si="81"/>
        <v>0.28065195130043447</v>
      </c>
      <c r="AM267" s="3">
        <f t="shared" si="82"/>
        <v>0.26415710593960973</v>
      </c>
      <c r="AN267" s="3">
        <f t="shared" si="83"/>
        <v>0.13546985147715326</v>
      </c>
      <c r="AO267" s="3">
        <f t="shared" si="84"/>
        <v>0</v>
      </c>
      <c r="AP267" s="3">
        <f t="shared" si="85"/>
        <v>2.3294720616402101E-2</v>
      </c>
      <c r="AQ267" s="3">
        <f t="shared" si="86"/>
        <v>3.8587529194510188E-2</v>
      </c>
      <c r="AR267" s="3">
        <f t="shared" si="87"/>
        <v>2.6943169874750313E-2</v>
      </c>
      <c r="AS267" s="3" cm="1">
        <f t="array" ref="AS267">SUM(AO267:AR267*AC267:AF267)</f>
        <v>5.1287797326501586E-2</v>
      </c>
      <c r="AT267" s="50">
        <f t="shared" si="88"/>
        <v>6.9778976618390193E-2</v>
      </c>
      <c r="AU267" s="50">
        <f t="shared" si="89"/>
        <v>0.26415710593960973</v>
      </c>
      <c r="AV267" s="67"/>
      <c r="AW267" s="67"/>
    </row>
    <row r="268" spans="1:49" ht="15" customHeight="1" x14ac:dyDescent="0.25">
      <c r="A268" s="11">
        <f t="shared" si="95"/>
        <v>265</v>
      </c>
      <c r="B268" s="29">
        <v>31312</v>
      </c>
      <c r="C268" s="25"/>
      <c r="D268" s="12"/>
      <c r="E268" s="25">
        <v>22.8</v>
      </c>
      <c r="F268" s="35">
        <v>95</v>
      </c>
      <c r="G268" s="25">
        <v>41</v>
      </c>
      <c r="H268" s="13">
        <v>0</v>
      </c>
      <c r="I268" s="25">
        <v>0</v>
      </c>
      <c r="J268" s="12">
        <v>0</v>
      </c>
      <c r="K268" s="12">
        <v>0</v>
      </c>
      <c r="L268" s="25" t="s">
        <v>11</v>
      </c>
      <c r="M268" s="10"/>
      <c r="N268" s="15"/>
      <c r="O268" s="15"/>
      <c r="P268" s="4"/>
      <c r="Q268" s="55"/>
      <c r="R268" s="40">
        <f t="shared" si="96"/>
        <v>0.79381443298969068</v>
      </c>
      <c r="S268" s="42" t="str" cm="1">
        <f t="array" ref="S268">SETVECTOR(R268:R269)</f>
        <v>0.793814432989691,0.0164948453608247</v>
      </c>
      <c r="T268" s="42">
        <f t="shared" si="90"/>
        <v>0.12783505154639174</v>
      </c>
      <c r="U268" s="5">
        <f t="shared" si="91"/>
        <v>0</v>
      </c>
      <c r="V268" s="5">
        <f t="shared" si="92"/>
        <v>5.0647775176159232E-2</v>
      </c>
      <c r="W268" s="5">
        <f t="shared" si="93"/>
        <v>0.43119017373283591</v>
      </c>
      <c r="X268" s="5">
        <f t="shared" si="94"/>
        <v>5.0261498202717421E-2</v>
      </c>
      <c r="Y268" s="46" t="str" cm="1">
        <f t="array" ref="Y268:AB268">SETMATRIX(GETMATRIX(Y267:AB267)-$O$9*TRANSPOSE(AO267:AR267)*GETVECTOR(S267))</f>
        <v>0.5774,0.5774</v>
      </c>
      <c r="Z268" s="46" t="str">
        <v>0.582285822354615,0.569409874737344</v>
      </c>
      <c r="AA268" s="46" t="str">
        <v>0.595842212615413,0.58528356266181</v>
      </c>
      <c r="AB268" s="46" t="str">
        <v>0.583860542845661,0.568224318479811</v>
      </c>
      <c r="AC268" s="39" t="str" cm="1">
        <f t="array" ref="AC268:AF268">SETMATRIX(GETMATRIX(AC267:AF267)-$O$9*TRANSPOSE($AO$4:$AR$4)*$AL$4)</f>
        <v>0.5774</v>
      </c>
      <c r="AD268" s="39" t="str">
        <v>0.5774</v>
      </c>
      <c r="AE268" s="39" t="str">
        <v>0.5774</v>
      </c>
      <c r="AF268" s="39" t="str">
        <v>0.5774</v>
      </c>
      <c r="AG268" s="5" cm="1">
        <f t="array" ref="AG268">SIGMOID(SUM(GETVECTOR(_xlfn.CONCAT(Y268,",",AC268))*GETVECTOR(_xlfn.CONCAT($S268,",",$AL$4)))+U268)</f>
        <v>0.61488010053164754</v>
      </c>
      <c r="AH268" s="5" cm="1">
        <f t="array" ref="AH268">SIGMOID(SUM(GETVECTOR(_xlfn.CONCAT(Z268,",",AD268))*GETVECTOR(_xlfn.CONCAT($S268,",",$AL$4)))+V268)</f>
        <v>0.62767771209783862</v>
      </c>
      <c r="AI268" s="5" cm="1">
        <f t="array" ref="AI268">TANH(SUM(GETVECTOR(_xlfn.CONCAT(AA268,",",AE268))*GETVECTOR(_xlfn.CONCAT($S268,",",$AL$4)))+W268)</f>
        <v>0.72296664593942428</v>
      </c>
      <c r="AJ268" s="5" cm="1">
        <f t="array" ref="AJ268">SIGMOID(SUM(GETVECTOR(_xlfn.CONCAT(AB268,",",AF268))*GETVECTOR(_xlfn.CONCAT($S268,",",$AL$4)))+X268)</f>
        <v>0.62787497978854145</v>
      </c>
      <c r="AK268" s="5">
        <f t="shared" si="80"/>
        <v>0.45379005024630598</v>
      </c>
      <c r="AL268" s="46">
        <f t="shared" si="81"/>
        <v>0.26685279522751087</v>
      </c>
      <c r="AM268" s="3">
        <f t="shared" si="82"/>
        <v>0.13901774368111913</v>
      </c>
      <c r="AN268" s="3">
        <f t="shared" si="83"/>
        <v>7.1519071474452675E-2</v>
      </c>
      <c r="AO268" s="3">
        <f t="shared" si="84"/>
        <v>0</v>
      </c>
      <c r="AP268" s="3">
        <f t="shared" si="85"/>
        <v>1.2083586948941603E-2</v>
      </c>
      <c r="AQ268" s="3">
        <f t="shared" si="86"/>
        <v>2.1427302732130279E-2</v>
      </c>
      <c r="AR268" s="3">
        <f t="shared" si="87"/>
        <v>1.3804823646336468E-2</v>
      </c>
      <c r="AS268" s="3" cm="1">
        <f t="array" ref="AS268">SUM(AO268:AR268*AC268:AF268)</f>
        <v>2.7320092875245585E-2</v>
      </c>
      <c r="AT268" s="50">
        <f t="shared" si="88"/>
        <v>1.9325933058189339E-2</v>
      </c>
      <c r="AU268" s="50">
        <f t="shared" si="89"/>
        <v>0.13901774368111913</v>
      </c>
      <c r="AV268" s="67"/>
      <c r="AW268" s="67"/>
    </row>
    <row r="269" spans="1:49" ht="15" customHeight="1" x14ac:dyDescent="0.25">
      <c r="A269" s="11">
        <f t="shared" si="95"/>
        <v>266</v>
      </c>
      <c r="B269" s="29">
        <v>31313</v>
      </c>
      <c r="C269" s="25"/>
      <c r="D269" s="12"/>
      <c r="E269" s="25">
        <v>23.1</v>
      </c>
      <c r="F269" s="35">
        <v>92</v>
      </c>
      <c r="G269" s="25">
        <v>37</v>
      </c>
      <c r="H269" s="13">
        <v>0</v>
      </c>
      <c r="I269" s="25">
        <v>0</v>
      </c>
      <c r="J269" s="12">
        <v>0</v>
      </c>
      <c r="K269" s="12">
        <v>0</v>
      </c>
      <c r="L269" s="25" t="s">
        <v>11</v>
      </c>
      <c r="M269" s="10"/>
      <c r="N269" s="15"/>
      <c r="O269" s="15"/>
      <c r="P269" s="4"/>
      <c r="Q269" s="55"/>
      <c r="R269" s="40">
        <f t="shared" si="96"/>
        <v>1.6494845360824743E-2</v>
      </c>
      <c r="S269" s="42" t="str" cm="1">
        <f t="array" ref="S269">SETVECTOR(R269:R270)</f>
        <v>0.0164948453608247,0.127835051546392</v>
      </c>
      <c r="T269" s="42">
        <f t="shared" si="90"/>
        <v>0</v>
      </c>
      <c r="U269" s="5">
        <f t="shared" si="91"/>
        <v>0</v>
      </c>
      <c r="V269" s="5">
        <f t="shared" si="92"/>
        <v>4.9439416481265069E-2</v>
      </c>
      <c r="W269" s="5">
        <f t="shared" si="93"/>
        <v>0.42904744345962287</v>
      </c>
      <c r="X269" s="5">
        <f t="shared" si="94"/>
        <v>4.8881015838083776E-2</v>
      </c>
      <c r="Y269" s="46" t="str" cm="1">
        <f t="array" ref="Y269:AB269">SETMATRIX(GETMATRIX(Y268:AB268)-$O$9*TRANSPOSE(AO268:AR268)*GETVECTOR(S268))</f>
        <v>0.5774,0.5774</v>
      </c>
      <c r="Z269" s="46" t="str">
        <v>0.581326609782379,0.569389943047531</v>
      </c>
      <c r="AA269" s="46" t="str">
        <v>0.594141282398533,0.585248218657303</v>
      </c>
      <c r="AB269" s="46" t="str">
        <v>0.582764696020127,0.568201547636683</v>
      </c>
      <c r="AC269" s="39" t="str" cm="1">
        <f t="array" ref="AC269:AF269">SETMATRIX(GETMATRIX(AC268:AF268)-$O$9*TRANSPOSE($AO$4:$AR$4)*$AL$4)</f>
        <v>0.5774</v>
      </c>
      <c r="AD269" s="39" t="str">
        <v>0.5774</v>
      </c>
      <c r="AE269" s="39" t="str">
        <v>0.5774</v>
      </c>
      <c r="AF269" s="39" t="str">
        <v>0.5774</v>
      </c>
      <c r="AG269" s="5" cm="1">
        <f t="array" ref="AG269">SIGMOID(SUM(GETVECTOR(_xlfn.CONCAT(Y269,",",AC269))*GETVECTOR(_xlfn.CONCAT($S269,",",$AL$4)))+U269)</f>
        <v>0.52082197146610321</v>
      </c>
      <c r="AH269" s="5" cm="1">
        <f t="array" ref="AH269">SIGMOID(SUM(GETVECTOR(_xlfn.CONCAT(Z269,",",AD269))*GETVECTOR(_xlfn.CONCAT($S269,",",$AL$4)))+V269)</f>
        <v>0.53290644196645087</v>
      </c>
      <c r="AI269" s="5" cm="1">
        <f t="array" ref="AI269">TANH(SUM(GETVECTOR(_xlfn.CONCAT(AA269,",",AE269))*GETVECTOR(_xlfn.CONCAT($S269,",",$AL$4)))+W269)</f>
        <v>0.47279427348500364</v>
      </c>
      <c r="AJ269" s="5" cm="1">
        <f t="array" ref="AJ269">SIGMOID(SUM(GETVECTOR(_xlfn.CONCAT(AB269,",",AF269))*GETVECTOR(_xlfn.CONCAT($S269,",",$AL$4)))+X269)</f>
        <v>0.53273553202813706</v>
      </c>
      <c r="AK269" s="5">
        <f t="shared" si="80"/>
        <v>0.25195511406500637</v>
      </c>
      <c r="AL269" s="46">
        <f t="shared" si="81"/>
        <v>0.131455484744116</v>
      </c>
      <c r="AM269" s="3">
        <f t="shared" si="82"/>
        <v>0.131455484744116</v>
      </c>
      <c r="AN269" s="3">
        <f t="shared" si="83"/>
        <v>6.5766936195720244E-2</v>
      </c>
      <c r="AO269" s="3">
        <f t="shared" si="84"/>
        <v>0</v>
      </c>
      <c r="AP269" s="3">
        <f t="shared" si="85"/>
        <v>7.7398878165616004E-3</v>
      </c>
      <c r="AQ269" s="3">
        <f t="shared" si="86"/>
        <v>2.7213273494585521E-2</v>
      </c>
      <c r="AR269" s="3">
        <f t="shared" si="87"/>
        <v>8.074584417716496E-3</v>
      </c>
      <c r="AS269" s="3" cm="1">
        <f t="array" ref="AS269">SUM(AO269:AR269*AC269:AF269)</f>
        <v>2.4844220383845858E-2</v>
      </c>
      <c r="AT269" s="50">
        <f t="shared" si="88"/>
        <v>1.7280544469310516E-2</v>
      </c>
      <c r="AU269" s="50">
        <f t="shared" si="89"/>
        <v>0.131455484744116</v>
      </c>
      <c r="AV269" s="67"/>
      <c r="AW269" s="67"/>
    </row>
    <row r="270" spans="1:49" ht="15" customHeight="1" x14ac:dyDescent="0.25">
      <c r="A270" s="11">
        <f t="shared" si="95"/>
        <v>267</v>
      </c>
      <c r="B270" s="29">
        <v>31314</v>
      </c>
      <c r="C270" s="25"/>
      <c r="D270" s="12"/>
      <c r="E270" s="25">
        <v>23.1</v>
      </c>
      <c r="F270" s="35">
        <v>100</v>
      </c>
      <c r="G270" s="25">
        <v>46</v>
      </c>
      <c r="H270" s="13">
        <v>0</v>
      </c>
      <c r="I270" s="25">
        <v>0</v>
      </c>
      <c r="J270" s="12">
        <v>0</v>
      </c>
      <c r="K270" s="12">
        <v>0</v>
      </c>
      <c r="L270" s="25" t="s">
        <v>11</v>
      </c>
      <c r="M270" s="10"/>
      <c r="N270" s="15"/>
      <c r="O270" s="15"/>
      <c r="P270" s="4"/>
      <c r="Q270" s="55"/>
      <c r="R270" s="40">
        <f t="shared" si="96"/>
        <v>0.12783505154639174</v>
      </c>
      <c r="S270" s="42" t="str" cm="1">
        <f t="array" ref="S270">SETVECTOR(R270:R271)</f>
        <v>0.127835051546392,0</v>
      </c>
      <c r="T270" s="42">
        <f t="shared" si="90"/>
        <v>0.47525773195876292</v>
      </c>
      <c r="U270" s="5">
        <f t="shared" si="91"/>
        <v>0</v>
      </c>
      <c r="V270" s="5">
        <f t="shared" si="92"/>
        <v>4.866542769960891E-2</v>
      </c>
      <c r="W270" s="5">
        <f t="shared" si="93"/>
        <v>0.4263261161101643</v>
      </c>
      <c r="X270" s="5">
        <f t="shared" si="94"/>
        <v>4.8073557396312125E-2</v>
      </c>
      <c r="Y270" s="46" t="str" cm="1">
        <f t="array" ref="Y270:AB270">SETMATRIX(GETMATRIX(Y269:AB269)-$O$9*TRANSPOSE(AO269:AR269)*GETVECTOR(S269))</f>
        <v>0.5774,0.5774</v>
      </c>
      <c r="Z270" s="46" t="str">
        <v>0.581313842957115,0.569291000151732</v>
      </c>
      <c r="AA270" s="46" t="str">
        <v>0.594096394524728,0.58490033763531</v>
      </c>
      <c r="AB270" s="46" t="str">
        <v>0.582751377117995,0.568098326145158</v>
      </c>
      <c r="AC270" s="39" t="str" cm="1">
        <f t="array" ref="AC270:AF270">SETMATRIX(GETMATRIX(AC269:AF269)-$O$9*TRANSPOSE($AO$4:$AR$4)*$AL$4)</f>
        <v>0.5774</v>
      </c>
      <c r="AD270" s="39" t="str">
        <v>0.5774</v>
      </c>
      <c r="AE270" s="39" t="str">
        <v>0.5774</v>
      </c>
      <c r="AF270" s="39" t="str">
        <v>0.5774</v>
      </c>
      <c r="AG270" s="5" cm="1">
        <f t="array" ref="AG270">SIGMOID(SUM(GETVECTOR(_xlfn.CONCAT(Y270,",",AC270))*GETVECTOR(_xlfn.CONCAT($S270,",",$AL$4)))+U270)</f>
        <v>0.51844461627974581</v>
      </c>
      <c r="AH270" s="5" cm="1">
        <f t="array" ref="AH270">SIGMOID(SUM(GETVECTOR(_xlfn.CONCAT(Z270,",",AD270))*GETVECTOR(_xlfn.CONCAT($S270,",",$AL$4)))+V270)</f>
        <v>0.53070573971185087</v>
      </c>
      <c r="AI270" s="5" cm="1">
        <f t="array" ref="AI270">TANH(SUM(GETVECTOR(_xlfn.CONCAT(AA270,",",AE270))*GETVECTOR(_xlfn.CONCAT($S270,",",$AL$4)))+W270)</f>
        <v>0.46390244986192053</v>
      </c>
      <c r="AJ270" s="5" cm="1">
        <f t="array" ref="AJ270">SIGMOID(SUM(GETVECTOR(_xlfn.CONCAT(AB270,",",AF270))*GETVECTOR(_xlfn.CONCAT($S270,",",$AL$4)))+X270)</f>
        <v>0.53060409745401615</v>
      </c>
      <c r="AK270" s="5">
        <f t="shared" si="80"/>
        <v>0.24619569280811035</v>
      </c>
      <c r="AL270" s="46">
        <f t="shared" si="81"/>
        <v>0.12805558925399946</v>
      </c>
      <c r="AM270" s="3">
        <f t="shared" si="82"/>
        <v>-0.34720214270476346</v>
      </c>
      <c r="AN270" s="3">
        <f t="shared" si="83"/>
        <v>-0.1734966534168598</v>
      </c>
      <c r="AO270" s="3">
        <f t="shared" si="84"/>
        <v>0</v>
      </c>
      <c r="AP270" s="3">
        <f t="shared" si="85"/>
        <v>-2.004549547334793E-2</v>
      </c>
      <c r="AQ270" s="3">
        <f t="shared" si="86"/>
        <v>-7.2260480800722879E-2</v>
      </c>
      <c r="AR270" s="3">
        <f t="shared" si="87"/>
        <v>-2.0869893355321009E-2</v>
      </c>
      <c r="AS270" s="3" cm="1">
        <f t="array" ref="AS270">SUM(AO270:AR270*AC270:AF270)</f>
        <v>-6.5347747124010841E-2</v>
      </c>
      <c r="AT270" s="50">
        <f t="shared" si="88"/>
        <v>0.12054932789877894</v>
      </c>
      <c r="AU270" s="50">
        <f t="shared" si="89"/>
        <v>0.34720214270476346</v>
      </c>
      <c r="AV270" s="67"/>
      <c r="AW270" s="67"/>
    </row>
    <row r="271" spans="1:49" ht="15" customHeight="1" x14ac:dyDescent="0.25">
      <c r="A271" s="11">
        <f t="shared" si="95"/>
        <v>268</v>
      </c>
      <c r="B271" s="29">
        <v>31315</v>
      </c>
      <c r="C271" s="25"/>
      <c r="D271" s="12"/>
      <c r="E271" s="25">
        <v>23.7</v>
      </c>
      <c r="F271" s="35">
        <v>94</v>
      </c>
      <c r="G271" s="25">
        <v>304</v>
      </c>
      <c r="H271" s="13">
        <v>0</v>
      </c>
      <c r="I271" s="25">
        <v>0</v>
      </c>
      <c r="J271" s="12">
        <v>0</v>
      </c>
      <c r="K271" s="12">
        <v>0</v>
      </c>
      <c r="L271" s="25" t="s">
        <v>11</v>
      </c>
      <c r="M271" s="10"/>
      <c r="N271" s="15"/>
      <c r="O271" s="15"/>
      <c r="P271" s="4"/>
      <c r="Q271" s="55"/>
      <c r="R271" s="40">
        <f t="shared" si="96"/>
        <v>0</v>
      </c>
      <c r="S271" s="42" t="str" cm="1">
        <f t="array" ref="S271">SETVECTOR(R271:R272)</f>
        <v>0,0.475257731958763</v>
      </c>
      <c r="T271" s="42">
        <f t="shared" si="90"/>
        <v>2.0618556701030927E-2</v>
      </c>
      <c r="U271" s="5">
        <f t="shared" si="91"/>
        <v>0</v>
      </c>
      <c r="V271" s="5">
        <f t="shared" si="92"/>
        <v>5.06699772469437E-2</v>
      </c>
      <c r="W271" s="5">
        <f t="shared" si="93"/>
        <v>0.43355216419023657</v>
      </c>
      <c r="X271" s="5">
        <f t="shared" si="94"/>
        <v>5.0160546731844224E-2</v>
      </c>
      <c r="Y271" s="46" t="str" cm="1">
        <f t="array" ref="Y271:AB271">SETMATRIX(GETMATRIX(Y270:AB270)-$O$9*TRANSPOSE(AO270:AR270)*GETVECTOR(S270))</f>
        <v>0.5774,0.5774</v>
      </c>
      <c r="Z271" s="46" t="str">
        <v>0.581570094651826,0.569291000151732</v>
      </c>
      <c r="AA271" s="46" t="str">
        <v>0.595020136753521,0.58490033763531</v>
      </c>
      <c r="AB271" s="46" t="str">
        <v>0.58301816750728,0.568098326145158</v>
      </c>
      <c r="AC271" s="39" t="str" cm="1">
        <f t="array" ref="AC271:AF271">SETMATRIX(GETMATRIX(AC270:AF270)-$O$9*TRANSPOSE($AO$4:$AR$4)*$AL$4)</f>
        <v>0.5774</v>
      </c>
      <c r="AD271" s="39" t="str">
        <v>0.5774</v>
      </c>
      <c r="AE271" s="39" t="str">
        <v>0.5774</v>
      </c>
      <c r="AF271" s="39" t="str">
        <v>0.5774</v>
      </c>
      <c r="AG271" s="5" cm="1">
        <f t="array" ref="AG271">SIGMOID(SUM(GETVECTOR(_xlfn.CONCAT(Y271,",",AC271))*GETVECTOR(_xlfn.CONCAT($S271,",",$AL$4)))+U271)</f>
        <v>0.56817616742260091</v>
      </c>
      <c r="AH271" s="5" cm="1">
        <f t="array" ref="AH271">SIGMOID(SUM(GETVECTOR(_xlfn.CONCAT(Z271,",",AD271))*GETVECTOR(_xlfn.CONCAT($S271,",",$AL$4)))+V271)</f>
        <v>0.57962396545702122</v>
      </c>
      <c r="AI271" s="5" cm="1">
        <f t="array" ref="AI271">TANH(SUM(GETVECTOR(_xlfn.CONCAT(AA271,",",AE271))*GETVECTOR(_xlfn.CONCAT($S271,",",$AL$4)))+W271)</f>
        <v>0.61163571747033862</v>
      </c>
      <c r="AJ271" s="5" cm="1">
        <f t="array" ref="AJ271">SIGMOID(SUM(GETVECTOR(_xlfn.CONCAT(AB271,",",AF271))*GETVECTOR(_xlfn.CONCAT($S271,",",$AL$4)))+X271)</f>
        <v>0.57936170194293823</v>
      </c>
      <c r="AK271" s="5">
        <f t="shared" si="80"/>
        <v>0.35451871997530793</v>
      </c>
      <c r="AL271" s="46">
        <f t="shared" si="81"/>
        <v>0.19720132195146001</v>
      </c>
      <c r="AM271" s="3">
        <f t="shared" si="82"/>
        <v>0.17658276525042907</v>
      </c>
      <c r="AN271" s="3">
        <f t="shared" si="83"/>
        <v>9.0452567341733681E-2</v>
      </c>
      <c r="AO271" s="3">
        <f t="shared" si="84"/>
        <v>0</v>
      </c>
      <c r="AP271" s="3">
        <f t="shared" si="85"/>
        <v>1.3480252272807849E-2</v>
      </c>
      <c r="AQ271" s="3">
        <f t="shared" si="86"/>
        <v>3.2815074686840993E-2</v>
      </c>
      <c r="AR271" s="3">
        <f t="shared" si="87"/>
        <v>1.4647616032689799E-2</v>
      </c>
      <c r="AS271" s="3" cm="1">
        <f t="array" ref="AS271">SUM(AO271:AR271*AC271:AF271)</f>
        <v>3.5188455283776336E-2</v>
      </c>
      <c r="AT271" s="50">
        <f t="shared" si="88"/>
        <v>3.118147298348814E-2</v>
      </c>
      <c r="AU271" s="50">
        <f t="shared" si="89"/>
        <v>0.17658276525042907</v>
      </c>
      <c r="AV271" s="67"/>
      <c r="AW271" s="67"/>
    </row>
    <row r="272" spans="1:49" ht="15" customHeight="1" x14ac:dyDescent="0.25">
      <c r="A272" s="11">
        <f t="shared" si="95"/>
        <v>269</v>
      </c>
      <c r="B272" s="29">
        <v>31316</v>
      </c>
      <c r="C272" s="25"/>
      <c r="D272" s="12"/>
      <c r="E272" s="25">
        <v>23</v>
      </c>
      <c r="F272" s="35">
        <v>97</v>
      </c>
      <c r="G272" s="25">
        <v>43</v>
      </c>
      <c r="H272" s="13">
        <v>0</v>
      </c>
      <c r="I272" s="25">
        <v>0</v>
      </c>
      <c r="J272" s="12">
        <v>0</v>
      </c>
      <c r="K272" s="12">
        <v>0</v>
      </c>
      <c r="L272" s="25" t="s">
        <v>11</v>
      </c>
      <c r="M272" s="10"/>
      <c r="N272" s="15"/>
      <c r="O272" s="15"/>
      <c r="P272" s="4"/>
      <c r="Q272" s="55"/>
      <c r="R272" s="40">
        <f t="shared" si="96"/>
        <v>0.47525773195876292</v>
      </c>
      <c r="S272" s="42" t="str" cm="1">
        <f t="array" ref="S272">SETVECTOR(R272:R273)</f>
        <v>0.475257731958763,0.0206185567010309</v>
      </c>
      <c r="T272" s="42">
        <f t="shared" si="90"/>
        <v>0</v>
      </c>
      <c r="U272" s="5">
        <f t="shared" si="91"/>
        <v>0</v>
      </c>
      <c r="V272" s="5">
        <f t="shared" si="92"/>
        <v>4.9321952019662912E-2</v>
      </c>
      <c r="W272" s="5">
        <f t="shared" si="93"/>
        <v>0.43027065672155246</v>
      </c>
      <c r="X272" s="5">
        <f t="shared" si="94"/>
        <v>4.8695785128575246E-2</v>
      </c>
      <c r="Y272" s="46" t="str" cm="1">
        <f t="array" ref="Y272:AB272">SETMATRIX(GETMATRIX(Y271:AB271)-$O$9*TRANSPOSE(AO271:AR271)*GETVECTOR(S271))</f>
        <v>0.5774,0.5774</v>
      </c>
      <c r="Z272" s="46" t="str">
        <v>0.581570094651826,0.568650340739591</v>
      </c>
      <c r="AA272" s="46" t="str">
        <v>0.595020136753521,0.583340775838337</v>
      </c>
      <c r="AB272" s="46" t="str">
        <v>0.58301816750728,0.567402186867728</v>
      </c>
      <c r="AC272" s="39" t="str" cm="1">
        <f t="array" ref="AC272:AF272">SETMATRIX(GETMATRIX(AC271:AF271)-$O$9*TRANSPOSE($AO$4:$AR$4)*$AL$4)</f>
        <v>0.5774</v>
      </c>
      <c r="AD272" s="39" t="str">
        <v>0.5774</v>
      </c>
      <c r="AE272" s="39" t="str">
        <v>0.5774</v>
      </c>
      <c r="AF272" s="39" t="str">
        <v>0.5774</v>
      </c>
      <c r="AG272" s="5" cm="1">
        <f t="array" ref="AG272">SIGMOID(SUM(GETVECTOR(_xlfn.CONCAT(Y272,",",AC272))*GETVECTOR(_xlfn.CONCAT($S272,",",$AL$4)))+U272)</f>
        <v>0.57109471773893361</v>
      </c>
      <c r="AH272" s="5" cm="1">
        <f t="array" ref="AH272">SIGMOID(SUM(GETVECTOR(_xlfn.CONCAT(Z272,",",AD272))*GETVECTOR(_xlfn.CONCAT($S272,",",$AL$4)))+V272)</f>
        <v>0.58356911432098169</v>
      </c>
      <c r="AI272" s="5" cm="1">
        <f t="array" ref="AI272">TANH(SUM(GETVECTOR(_xlfn.CONCAT(AA272,",",AE272))*GETVECTOR(_xlfn.CONCAT($S272,",",$AL$4)))+W272)</f>
        <v>0.62004994388234014</v>
      </c>
      <c r="AJ272" s="5" cm="1">
        <f t="array" ref="AJ272">SIGMOID(SUM(GETVECTOR(_xlfn.CONCAT(AB272,",",AF272))*GETVECTOR(_xlfn.CONCAT($S272,",",$AL$4)))+X272)</f>
        <v>0.58357793719152162</v>
      </c>
      <c r="AK272" s="5">
        <f t="shared" si="80"/>
        <v>0.36184199658619165</v>
      </c>
      <c r="AL272" s="46">
        <f t="shared" si="81"/>
        <v>0.20240553517469684</v>
      </c>
      <c r="AM272" s="3">
        <f t="shared" si="82"/>
        <v>0.20240553517469684</v>
      </c>
      <c r="AN272" s="3">
        <f t="shared" si="83"/>
        <v>0.10391024843155272</v>
      </c>
      <c r="AO272" s="3">
        <f t="shared" si="84"/>
        <v>0</v>
      </c>
      <c r="AP272" s="3">
        <f t="shared" si="85"/>
        <v>1.5657423081610652E-2</v>
      </c>
      <c r="AQ272" s="3">
        <f t="shared" si="86"/>
        <v>3.7325496911350585E-2</v>
      </c>
      <c r="AR272" s="3">
        <f t="shared" si="87"/>
        <v>1.7059979347872116E-2</v>
      </c>
      <c r="AS272" s="3" cm="1">
        <f t="array" ref="AS272">SUM(AO272:AR272*AC272:AF272)</f>
        <v>4.0442770079397179E-2</v>
      </c>
      <c r="AT272" s="50">
        <f t="shared" si="88"/>
        <v>4.0968000669355437E-2</v>
      </c>
      <c r="AU272" s="50">
        <f t="shared" si="89"/>
        <v>0.20240553517469684</v>
      </c>
      <c r="AV272" s="68"/>
      <c r="AW272" s="68"/>
    </row>
    <row r="273" spans="1:49" ht="15" customHeight="1" x14ac:dyDescent="0.25">
      <c r="A273" s="11">
        <f t="shared" si="95"/>
        <v>270</v>
      </c>
      <c r="B273" s="29">
        <v>31317</v>
      </c>
      <c r="C273" s="25"/>
      <c r="D273" s="12"/>
      <c r="E273" s="25">
        <v>24.2</v>
      </c>
      <c r="F273" s="35">
        <v>90</v>
      </c>
      <c r="G273" s="25">
        <v>114</v>
      </c>
      <c r="H273" s="13">
        <v>0</v>
      </c>
      <c r="I273" s="25">
        <v>0</v>
      </c>
      <c r="J273" s="12">
        <v>0</v>
      </c>
      <c r="K273" s="12">
        <v>0</v>
      </c>
      <c r="L273" s="25" t="s">
        <v>11</v>
      </c>
      <c r="M273" s="10"/>
      <c r="N273" s="15"/>
      <c r="O273" s="15"/>
      <c r="P273" s="4"/>
      <c r="Q273" s="55"/>
      <c r="R273" s="40">
        <f t="shared" si="96"/>
        <v>2.0618556701030927E-2</v>
      </c>
      <c r="S273" s="3"/>
      <c r="T273" s="3"/>
      <c r="U273" s="5"/>
      <c r="V273" s="5"/>
      <c r="W273" s="5"/>
      <c r="X273" s="5"/>
      <c r="Y273" s="5"/>
      <c r="Z273" s="5"/>
      <c r="AA273" s="5"/>
      <c r="AB273" s="5"/>
      <c r="AC273" s="39"/>
      <c r="AD273" s="39"/>
      <c r="AE273" s="39"/>
      <c r="AF273" s="39"/>
      <c r="AG273" s="5"/>
      <c r="AH273" s="5"/>
      <c r="AI273" s="5"/>
      <c r="AJ273" s="5"/>
      <c r="AK273" s="5"/>
      <c r="AL273" s="46"/>
      <c r="AM273" s="3"/>
      <c r="AN273" s="3"/>
      <c r="AO273" s="3"/>
      <c r="AP273" s="3"/>
      <c r="AQ273" s="3"/>
      <c r="AR273" s="3"/>
      <c r="AS273" s="3"/>
      <c r="AT273" s="53"/>
      <c r="AU273" s="53"/>
      <c r="AV273" s="53"/>
      <c r="AW273" s="53"/>
    </row>
    <row r="274" spans="1:49" ht="15" customHeight="1" x14ac:dyDescent="0.25">
      <c r="A274" s="11">
        <f t="shared" si="95"/>
        <v>271</v>
      </c>
      <c r="B274" s="29">
        <v>31318</v>
      </c>
      <c r="C274" s="25"/>
      <c r="D274" s="12"/>
      <c r="E274" s="25">
        <v>24.1</v>
      </c>
      <c r="F274" s="35">
        <v>94</v>
      </c>
      <c r="G274" s="25">
        <v>3</v>
      </c>
      <c r="H274" s="13">
        <v>0</v>
      </c>
      <c r="I274" s="25">
        <v>0</v>
      </c>
      <c r="J274" s="12">
        <v>0</v>
      </c>
      <c r="K274" s="12">
        <v>0</v>
      </c>
      <c r="L274" s="25" t="s">
        <v>11</v>
      </c>
      <c r="M274" s="10"/>
      <c r="N274" s="15"/>
      <c r="O274" s="15"/>
      <c r="P274" s="4"/>
      <c r="Q274" s="56"/>
      <c r="R274" s="40">
        <f t="shared" si="96"/>
        <v>0</v>
      </c>
      <c r="S274" s="3"/>
      <c r="T274" s="3"/>
      <c r="U274" s="5"/>
      <c r="V274" s="5"/>
      <c r="W274" s="5"/>
      <c r="X274" s="5"/>
      <c r="Y274" s="5"/>
      <c r="Z274" s="5"/>
      <c r="AA274" s="5"/>
      <c r="AB274" s="5"/>
      <c r="AC274" s="39"/>
      <c r="AD274" s="39"/>
      <c r="AE274" s="39"/>
      <c r="AF274" s="39"/>
      <c r="AG274" s="5"/>
      <c r="AH274" s="5"/>
      <c r="AI274" s="5"/>
      <c r="AJ274" s="5"/>
      <c r="AK274" s="5"/>
      <c r="AL274" s="46"/>
      <c r="AM274" s="3"/>
      <c r="AN274" s="3"/>
      <c r="AO274" s="3"/>
      <c r="AP274" s="3"/>
      <c r="AQ274" s="3"/>
      <c r="AR274" s="3"/>
      <c r="AS274" s="3"/>
      <c r="AT274" s="53"/>
      <c r="AU274" s="53"/>
      <c r="AV274" s="53"/>
      <c r="AW274" s="53"/>
    </row>
    <row r="275" spans="1:49" ht="15" customHeight="1" x14ac:dyDescent="0.25">
      <c r="A275" s="11">
        <f t="shared" si="95"/>
        <v>272</v>
      </c>
      <c r="B275" s="29">
        <v>31319</v>
      </c>
      <c r="C275" s="25"/>
      <c r="D275" s="12"/>
      <c r="E275" s="25">
        <v>24.7</v>
      </c>
      <c r="F275" s="35">
        <v>88</v>
      </c>
      <c r="G275" s="25">
        <v>35</v>
      </c>
      <c r="H275" s="13">
        <v>0</v>
      </c>
      <c r="I275" s="25">
        <v>0</v>
      </c>
      <c r="J275" s="12">
        <v>0</v>
      </c>
      <c r="K275" s="12">
        <v>0</v>
      </c>
      <c r="L275" s="25" t="s">
        <v>11</v>
      </c>
      <c r="M275" s="10"/>
      <c r="N275" s="15"/>
      <c r="O275" s="15"/>
      <c r="P275" s="4"/>
      <c r="Q275" s="54">
        <f>1+Q221</f>
        <v>6</v>
      </c>
      <c r="R275" s="40">
        <f t="shared" si="96"/>
        <v>5.1546391752577319E-3</v>
      </c>
      <c r="S275" s="42" t="str" cm="1">
        <f t="array" ref="S275">SETVECTOR(R275:R276)</f>
        <v>0.00515463917525773,0.0206185567010309</v>
      </c>
      <c r="T275" s="42">
        <f>R277</f>
        <v>1</v>
      </c>
      <c r="U275" s="5">
        <f>U272-$O$9*SUM(AO272)</f>
        <v>0</v>
      </c>
      <c r="V275" s="5">
        <f>V272-$O$9*SUM(AP272)</f>
        <v>4.7756209711501844E-2</v>
      </c>
      <c r="W275" s="5">
        <f>W272-$O$9*SUM(AQ272)</f>
        <v>0.42653810703041739</v>
      </c>
      <c r="X275" s="5">
        <f>X272-$O$9*SUM(AR272)</f>
        <v>4.6989787193788032E-2</v>
      </c>
      <c r="Y275" s="5" t="str" cm="1">
        <f t="array" ref="Y275:AB275">SETMATRIX(GETMATRIX(_xlfn.ANCHORARRAY(Y272))-$O$9*TRANSPOSE(AO272:AR272)*GETVECTOR(S272))</f>
        <v>0.5774,0.5774</v>
      </c>
      <c r="Z275" s="5" t="str">
        <v>0.580825963513617,0.568618057393031</v>
      </c>
      <c r="AA275" s="5" t="str">
        <v>0.593246213652889,0.583263816050891</v>
      </c>
      <c r="AB275" s="5" t="str">
        <v>0.582207378798067,0.567367011652578</v>
      </c>
      <c r="AC275" s="39" t="str" cm="1">
        <f t="array" ref="AC275:AF275">SETMATRIX(GETMATRIX(_xlfn.ANCHORARRAY(AC272))-$O$9*TRANSPOSE($AO$4:$AR$4)*$AL$4)</f>
        <v>0.5774</v>
      </c>
      <c r="AD275" s="39" t="str">
        <v>0.5774</v>
      </c>
      <c r="AE275" s="39" t="str">
        <v>0.5774</v>
      </c>
      <c r="AF275" s="39" t="str">
        <v>0.5774</v>
      </c>
      <c r="AG275" s="5" cm="1">
        <f t="array" ref="AG275">SIGMOID(SUM(GETVECTOR(_xlfn.CONCAT(Y275,",",AC275))*GETVECTOR(_xlfn.CONCAT($S275,",",$AL$4)))+U275)</f>
        <v>0.50372029216782388</v>
      </c>
      <c r="AH275" s="5" cm="1">
        <f t="array" ref="AH275">SIGMOID(SUM(GETVECTOR(_xlfn.CONCAT(Z275,",",AD275))*GETVECTOR(_xlfn.CONCAT($S275,",",$AL$4)))+V275)</f>
        <v>0.51561348241365512</v>
      </c>
      <c r="AI275" s="5" cm="1">
        <f t="array" ref="AI275">TANH(SUM(GETVECTOR(_xlfn.CONCAT(AA275,",",AE275))*GETVECTOR(_xlfn.CONCAT($S275,",",$AL$4)))+W275)</f>
        <v>0.41498812454005701</v>
      </c>
      <c r="AJ275" s="5" cm="1">
        <f t="array" ref="AJ275">SIGMOID(SUM(GETVECTOR(_xlfn.CONCAT(AB275,",",AF275))*GETVECTOR(_xlfn.CONCAT($S275,",",$AL$4)))+X275)</f>
        <v>0.51541739726711855</v>
      </c>
      <c r="AK275" s="5">
        <f t="shared" ref="AK275:AK326" si="97">AG275*$AK$4+AI275*AH275</f>
        <v>0.21397347205441042</v>
      </c>
      <c r="AL275" s="46">
        <f t="shared" ref="AL275:AL326" si="98">AJ275*TANH(AK275)</f>
        <v>0.10863278397720158</v>
      </c>
      <c r="AM275" s="3">
        <f t="shared" ref="AM275:AM326" si="99">AL275-T275+0</f>
        <v>-0.89136721602279845</v>
      </c>
      <c r="AN275" s="3">
        <f t="shared" ref="AN275:AN326" si="100">AM275*AJ275*(1-TANH(AK275)^2)+$AN$4*$AG$4</f>
        <v>-0.43901727966756526</v>
      </c>
      <c r="AO275" s="3">
        <f t="shared" ref="AO275:AO326" si="101">AN275*$AK$4*AG275*(1-AG275)</f>
        <v>0</v>
      </c>
      <c r="AP275" s="3">
        <f t="shared" ref="AP275:AP326" si="102">AN275*AI275*AH275*(1-AH275)</f>
        <v>-4.5502325694196925E-2</v>
      </c>
      <c r="AQ275" s="3">
        <f t="shared" ref="AQ275:AQ326" si="103">AN275*AH275*(1-AI275^2)</f>
        <v>-0.18738005254345635</v>
      </c>
      <c r="AR275" s="3">
        <f t="shared" ref="AR275:AR326" si="104">AM275*TANH(AK275)*AJ275*(1-AJ275)</f>
        <v>-4.6922958290065521E-2</v>
      </c>
      <c r="AS275" s="3" cm="1">
        <f t="array" ref="AS275">SUM(AO275:AR275*AC275:AF275)</f>
        <v>-0.16155960131110483</v>
      </c>
      <c r="AT275" s="50">
        <f t="shared" ref="AT275:AT326" si="105">AVERAGE((T275-AL275)^2)</f>
        <v>0.79453551380023424</v>
      </c>
      <c r="AU275" s="50">
        <f t="shared" ref="AU275:AU326" si="106">SQRT(AT275)</f>
        <v>0.89136721602279845</v>
      </c>
      <c r="AV275" s="66">
        <f>AVERAGE(AT275:AT326)</f>
        <v>6.9002010340524639E-2</v>
      </c>
      <c r="AW275" s="66">
        <f>SQRT(AV275)</f>
        <v>0.26268233732119228</v>
      </c>
    </row>
    <row r="276" spans="1:49" ht="15" customHeight="1" x14ac:dyDescent="0.25">
      <c r="A276" s="11">
        <f t="shared" si="95"/>
        <v>273</v>
      </c>
      <c r="B276" s="29">
        <v>31320</v>
      </c>
      <c r="C276" s="25"/>
      <c r="D276" s="12"/>
      <c r="E276" s="25">
        <v>23.7</v>
      </c>
      <c r="F276" s="35">
        <v>96</v>
      </c>
      <c r="G276" s="25">
        <v>1</v>
      </c>
      <c r="H276" s="13">
        <v>0</v>
      </c>
      <c r="I276" s="25">
        <v>0</v>
      </c>
      <c r="J276" s="12">
        <v>0</v>
      </c>
      <c r="K276" s="12">
        <v>0</v>
      </c>
      <c r="L276" s="25" t="s">
        <v>11</v>
      </c>
      <c r="M276" s="10"/>
      <c r="N276" s="15"/>
      <c r="O276" s="15"/>
      <c r="P276" s="4"/>
      <c r="Q276" s="55"/>
      <c r="R276" s="40">
        <f t="shared" si="96"/>
        <v>2.0618556701030927E-2</v>
      </c>
      <c r="S276" s="42" t="str" cm="1">
        <f t="array" ref="S276">SETVECTOR(R276:R277)</f>
        <v>0.0206185567010309,1</v>
      </c>
      <c r="T276" s="42">
        <f t="shared" ref="T276:T326" si="107">R278</f>
        <v>0.52577319587628868</v>
      </c>
      <c r="U276" s="5">
        <f t="shared" ref="U276:U326" si="108">U275-$O$9*SUM(AO275)</f>
        <v>0</v>
      </c>
      <c r="V276" s="5">
        <f t="shared" ref="V276:V326" si="109">V275-$O$9*SUM(AP275)</f>
        <v>5.2306442280921538E-2</v>
      </c>
      <c r="W276" s="5">
        <f t="shared" ref="W276:W326" si="110">W275-$O$9*SUM(AQ275)</f>
        <v>0.44527611228476305</v>
      </c>
      <c r="X276" s="5">
        <f t="shared" ref="X276:X326" si="111">X275-$O$9*SUM(AR275)</f>
        <v>5.1682083022794582E-2</v>
      </c>
      <c r="Y276" s="46" t="str" cm="1">
        <f t="array" ref="Y276:AB276">SETMATRIX(GETMATRIX(Y275:AB275)-$O$9*TRANSPOSE(AO275:AR275)*GETVECTOR(S275))</f>
        <v>0.5774,0.5774</v>
      </c>
      <c r="Z276" s="46" t="str">
        <v>0.580849418320676,0.568711876621266</v>
      </c>
      <c r="AA276" s="46" t="str">
        <v>0.593342801308839,0.583650166674692</v>
      </c>
      <c r="AB276" s="46" t="str">
        <v>0.582231565889969,0.567463760020186</v>
      </c>
      <c r="AC276" s="39" t="str" cm="1">
        <f t="array" ref="AC276:AF276">SETMATRIX(GETMATRIX(AC275:AF275)-$O$9*TRANSPOSE($AO$4:$AR$4)*$AL$4)</f>
        <v>0.5774</v>
      </c>
      <c r="AD276" s="39" t="str">
        <v>0.5774</v>
      </c>
      <c r="AE276" s="39" t="str">
        <v>0.5774</v>
      </c>
      <c r="AF276" s="39" t="str">
        <v>0.5774</v>
      </c>
      <c r="AG276" s="5" cm="1">
        <f t="array" ref="AG276">SIGMOID(SUM(GETVECTOR(_xlfn.CONCAT(Y276,",",AC276))*GETVECTOR(_xlfn.CONCAT($S276,",",$AL$4)))+U276)</f>
        <v>0.64320570002646305</v>
      </c>
      <c r="AH276" s="5" cm="1">
        <f t="array" ref="AH276">SIGMOID(SUM(GETVECTOR(_xlfn.CONCAT(Z276,",",AD276))*GETVECTOR(_xlfn.CONCAT($S276,",",$AL$4)))+V276)</f>
        <v>0.65316816721213888</v>
      </c>
      <c r="AI276" s="5" cm="1">
        <f t="array" ref="AI276">TANH(SUM(GETVECTOR(_xlfn.CONCAT(AA276,",",AE276))*GETVECTOR(_xlfn.CONCAT($S276,",",$AL$4)))+W276)</f>
        <v>0.77834578556422418</v>
      </c>
      <c r="AJ276" s="5" cm="1">
        <f t="array" ref="AJ276">SIGMOID(SUM(GETVECTOR(_xlfn.CONCAT(AB276,",",AF276))*GETVECTOR(_xlfn.CONCAT($S276,",",$AL$4)))+X276)</f>
        <v>0.65275031544226803</v>
      </c>
      <c r="AK276" s="5">
        <f t="shared" si="97"/>
        <v>0.50839069021427674</v>
      </c>
      <c r="AL276" s="46">
        <f t="shared" si="98"/>
        <v>0.30593777696913599</v>
      </c>
      <c r="AM276" s="3">
        <f t="shared" si="99"/>
        <v>-0.21983541890715269</v>
      </c>
      <c r="AN276" s="3">
        <f t="shared" si="100"/>
        <v>-0.11197541957943732</v>
      </c>
      <c r="AO276" s="3">
        <f t="shared" si="101"/>
        <v>0</v>
      </c>
      <c r="AP276" s="3">
        <f t="shared" si="102"/>
        <v>-1.9744186215165768E-2</v>
      </c>
      <c r="AQ276" s="3">
        <f t="shared" si="103"/>
        <v>-2.8829686015515412E-2</v>
      </c>
      <c r="AR276" s="3">
        <f t="shared" si="104"/>
        <v>-2.3354610672225495E-2</v>
      </c>
      <c r="AS276" s="3" cm="1">
        <f t="array" ref="AS276">SUM(AO276:AR276*AC276:AF276)</f>
        <v>-4.1531506028138321E-2</v>
      </c>
      <c r="AT276" s="50">
        <f t="shared" si="105"/>
        <v>4.8327611406083305E-2</v>
      </c>
      <c r="AU276" s="50">
        <f t="shared" si="106"/>
        <v>0.21983541890715269</v>
      </c>
      <c r="AV276" s="67"/>
      <c r="AW276" s="67"/>
    </row>
    <row r="277" spans="1:49" ht="15" customHeight="1" x14ac:dyDescent="0.25">
      <c r="A277" s="11">
        <f t="shared" si="95"/>
        <v>274</v>
      </c>
      <c r="B277" s="29">
        <v>31321</v>
      </c>
      <c r="C277" s="25"/>
      <c r="D277" s="12"/>
      <c r="E277" s="25">
        <v>25.4</v>
      </c>
      <c r="F277" s="35">
        <v>95</v>
      </c>
      <c r="G277" s="25">
        <v>0</v>
      </c>
      <c r="H277" s="13">
        <v>0</v>
      </c>
      <c r="I277" s="25">
        <v>0</v>
      </c>
      <c r="J277" s="12">
        <v>0</v>
      </c>
      <c r="K277" s="12">
        <v>0</v>
      </c>
      <c r="L277" s="25" t="s">
        <v>11</v>
      </c>
      <c r="M277" s="10"/>
      <c r="N277" s="15"/>
      <c r="O277" s="15"/>
      <c r="P277" s="4"/>
      <c r="Q277" s="55"/>
      <c r="R277" s="40">
        <f t="shared" si="96"/>
        <v>1</v>
      </c>
      <c r="S277" s="42" t="str" cm="1">
        <f t="array" ref="S277">SETVECTOR(R277:R278)</f>
        <v>1,0.525773195876289</v>
      </c>
      <c r="T277" s="42">
        <f t="shared" si="107"/>
        <v>0.62061855670103094</v>
      </c>
      <c r="U277" s="5">
        <f t="shared" si="108"/>
        <v>0</v>
      </c>
      <c r="V277" s="5">
        <f t="shared" si="109"/>
        <v>5.4280860902438118E-2</v>
      </c>
      <c r="W277" s="5">
        <f t="shared" si="110"/>
        <v>0.44815908088631456</v>
      </c>
      <c r="X277" s="5">
        <f t="shared" si="111"/>
        <v>5.4017544090017133E-2</v>
      </c>
      <c r="Y277" s="46" t="str" cm="1">
        <f t="array" ref="Y277:AB277">SETMATRIX(GETMATRIX(Y276:AB276)-$O$9*TRANSPOSE(AO276:AR276)*GETVECTOR(S276))</f>
        <v>0.5774,0.5774</v>
      </c>
      <c r="Z277" s="46" t="str">
        <v>0.580890127982975,0.570686295242783</v>
      </c>
      <c r="AA277" s="46" t="str">
        <v>0.593402243960417,0.586533135276244</v>
      </c>
      <c r="AB277" s="46" t="str">
        <v>0.582279719726407,0.569799221087409</v>
      </c>
      <c r="AC277" s="39" t="str" cm="1">
        <f t="array" ref="AC277:AF277">SETMATRIX(GETMATRIX(AC276:AF276)-$O$9*TRANSPOSE($AO$4:$AR$4)*$AL$4)</f>
        <v>0.5774</v>
      </c>
      <c r="AD277" s="39" t="str">
        <v>0.5774</v>
      </c>
      <c r="AE277" s="39" t="str">
        <v>0.5774</v>
      </c>
      <c r="AF277" s="39" t="str">
        <v>0.5774</v>
      </c>
      <c r="AG277" s="5" cm="1">
        <f t="array" ref="AG277">SIGMOID(SUM(GETVECTOR(_xlfn.CONCAT(Y277,",",AC277))*GETVECTOR(_xlfn.CONCAT($S277,",",$AL$4)))+U277)</f>
        <v>0.70702555896734465</v>
      </c>
      <c r="AH277" s="5" cm="1">
        <f t="array" ref="AH277">SIGMOID(SUM(GETVECTOR(_xlfn.CONCAT(Z277,",",AD277))*GETVECTOR(_xlfn.CONCAT($S277,",",$AL$4)))+V277)</f>
        <v>0.71813362466042852</v>
      </c>
      <c r="AI277" s="5" cm="1">
        <f t="array" ref="AI277">TANH(SUM(GETVECTOR(_xlfn.CONCAT(AA277,",",AE277))*GETVECTOR(_xlfn.CONCAT($S277,",",$AL$4)))+W277)</f>
        <v>0.87404024085539156</v>
      </c>
      <c r="AJ277" s="5" cm="1">
        <f t="array" ref="AJ277">SIGMOID(SUM(GETVECTOR(_xlfn.CONCAT(AB277,",",AF277))*GETVECTOR(_xlfn.CONCAT($S277,",",$AL$4)))+X277)</f>
        <v>0.71826717585002087</v>
      </c>
      <c r="AK277" s="5">
        <f t="shared" si="97"/>
        <v>0.62767768626455633</v>
      </c>
      <c r="AL277" s="46">
        <f t="shared" si="98"/>
        <v>0.39968052408432031</v>
      </c>
      <c r="AM277" s="3">
        <f t="shared" si="99"/>
        <v>-0.22093803261671063</v>
      </c>
      <c r="AN277" s="3">
        <f t="shared" si="100"/>
        <v>-0.1095553333962262</v>
      </c>
      <c r="AO277" s="3">
        <f t="shared" si="101"/>
        <v>0</v>
      </c>
      <c r="AP277" s="3">
        <f t="shared" si="102"/>
        <v>-1.9382664809585497E-2</v>
      </c>
      <c r="AQ277" s="3">
        <f t="shared" si="103"/>
        <v>-1.857160851976913E-2</v>
      </c>
      <c r="AR277" s="3">
        <f t="shared" si="104"/>
        <v>-2.4878312419701645E-2</v>
      </c>
      <c r="AS277" s="3" cm="1">
        <f t="array" ref="AS277">SUM(AO277:AR277*AC277:AF277)</f>
        <v>-3.627953501150509E-2</v>
      </c>
      <c r="AT277" s="50">
        <f t="shared" si="105"/>
        <v>4.8813614256542695E-2</v>
      </c>
      <c r="AU277" s="50">
        <f t="shared" si="106"/>
        <v>0.22093803261671063</v>
      </c>
      <c r="AV277" s="67"/>
      <c r="AW277" s="67"/>
    </row>
    <row r="278" spans="1:49" ht="15" customHeight="1" x14ac:dyDescent="0.25">
      <c r="A278" s="11">
        <f t="shared" si="95"/>
        <v>275</v>
      </c>
      <c r="B278" s="29">
        <v>31322</v>
      </c>
      <c r="C278" s="25"/>
      <c r="D278" s="12"/>
      <c r="E278" s="25">
        <v>23.5</v>
      </c>
      <c r="F278" s="35">
        <v>96</v>
      </c>
      <c r="G278" s="25">
        <v>4</v>
      </c>
      <c r="H278" s="13">
        <v>0</v>
      </c>
      <c r="I278" s="25">
        <v>0</v>
      </c>
      <c r="J278" s="12">
        <v>0</v>
      </c>
      <c r="K278" s="12">
        <v>0</v>
      </c>
      <c r="L278" s="25" t="s">
        <v>11</v>
      </c>
      <c r="M278" s="10"/>
      <c r="N278" s="15"/>
      <c r="O278" s="15"/>
      <c r="P278" s="4"/>
      <c r="Q278" s="55"/>
      <c r="R278" s="40">
        <f t="shared" si="96"/>
        <v>0.52577319587628868</v>
      </c>
      <c r="S278" s="42" t="str" cm="1">
        <f t="array" ref="S278">SETVECTOR(R278:R279)</f>
        <v>0.525773195876289,0.620618556701031</v>
      </c>
      <c r="T278" s="42">
        <f t="shared" si="107"/>
        <v>0.23711340206185566</v>
      </c>
      <c r="U278" s="5">
        <f t="shared" si="108"/>
        <v>0</v>
      </c>
      <c r="V278" s="5">
        <f t="shared" si="109"/>
        <v>5.6219127383396669E-2</v>
      </c>
      <c r="W278" s="5">
        <f t="shared" si="110"/>
        <v>0.45001624173829147</v>
      </c>
      <c r="X278" s="5">
        <f t="shared" si="111"/>
        <v>5.6505375331987295E-2</v>
      </c>
      <c r="Y278" s="46" t="str" cm="1">
        <f t="array" ref="Y278:AB278">SETMATRIX(GETMATRIX(Y277:AB277)-$O$9*TRANSPOSE(AO277:AR277)*GETVECTOR(S277))</f>
        <v>0.5774,0.5774</v>
      </c>
      <c r="Z278" s="46" t="str">
        <v>0.582828394463934,0.571705383804937</v>
      </c>
      <c r="AA278" s="46" t="str">
        <v>0.595259404812394,0.587509580672644</v>
      </c>
      <c r="AB278" s="46" t="str">
        <v>0.584767550968377,0.571107256070301</v>
      </c>
      <c r="AC278" s="39" t="str" cm="1">
        <f t="array" ref="AC278:AF278">SETMATRIX(GETMATRIX(AC277:AF277)-$O$9*TRANSPOSE($AO$4:$AR$4)*$AL$4)</f>
        <v>0.5774</v>
      </c>
      <c r="AD278" s="39" t="str">
        <v>0.5774</v>
      </c>
      <c r="AE278" s="39" t="str">
        <v>0.5774</v>
      </c>
      <c r="AF278" s="39" t="str">
        <v>0.5774</v>
      </c>
      <c r="AG278" s="5" cm="1">
        <f t="array" ref="AG278">SIGMOID(SUM(GETVECTOR(_xlfn.CONCAT(Y278,",",AC278))*GETVECTOR(_xlfn.CONCAT($S278,",",$AL$4)))+U278)</f>
        <v>0.65969303906938159</v>
      </c>
      <c r="AH278" s="5" cm="1">
        <f t="array" ref="AH278">SIGMOID(SUM(GETVECTOR(_xlfn.CONCAT(Z278,",",AD278))*GETVECTOR(_xlfn.CONCAT($S278,",",$AL$4)))+V278)</f>
        <v>0.6720486909104626</v>
      </c>
      <c r="AI278" s="5" cm="1">
        <f t="array" ref="AI278">TANH(SUM(GETVECTOR(_xlfn.CONCAT(AA278,",",AE278))*GETVECTOR(_xlfn.CONCAT($S278,",",$AL$4)))+W278)</f>
        <v>0.81019868230595715</v>
      </c>
      <c r="AJ278" s="5" cm="1">
        <f t="array" ref="AJ278">SIGMOID(SUM(GETVECTOR(_xlfn.CONCAT(AB278,",",AF278))*GETVECTOR(_xlfn.CONCAT($S278,",",$AL$4)))+X278)</f>
        <v>0.67225464187842587</v>
      </c>
      <c r="AK278" s="5">
        <f t="shared" si="97"/>
        <v>0.54449296382110024</v>
      </c>
      <c r="AL278" s="46">
        <f t="shared" si="98"/>
        <v>0.3336947232518595</v>
      </c>
      <c r="AM278" s="3">
        <f t="shared" si="99"/>
        <v>9.6581321190003844E-2</v>
      </c>
      <c r="AN278" s="3">
        <f t="shared" si="100"/>
        <v>4.8929524456596971E-2</v>
      </c>
      <c r="AO278" s="3">
        <f t="shared" si="101"/>
        <v>0</v>
      </c>
      <c r="AP278" s="3">
        <f t="shared" si="102"/>
        <v>8.7372072144195866E-3</v>
      </c>
      <c r="AQ278" s="3">
        <f t="shared" si="103"/>
        <v>1.1297886357605777E-2</v>
      </c>
      <c r="AR278" s="3">
        <f t="shared" si="104"/>
        <v>1.0562799365708459E-2</v>
      </c>
      <c r="AS278" s="3" cm="1">
        <f t="array" ref="AS278">SUM(AO278:AR278*AC278:AF278)</f>
        <v>1.7667223382247507E-2</v>
      </c>
      <c r="AT278" s="50">
        <f t="shared" si="105"/>
        <v>9.3279516028066858E-3</v>
      </c>
      <c r="AU278" s="50">
        <f t="shared" si="106"/>
        <v>9.6581321190003844E-2</v>
      </c>
      <c r="AV278" s="67"/>
      <c r="AW278" s="67"/>
    </row>
    <row r="279" spans="1:49" ht="15" customHeight="1" x14ac:dyDescent="0.25">
      <c r="A279" s="11">
        <f t="shared" si="95"/>
        <v>276</v>
      </c>
      <c r="B279" s="29">
        <v>31323</v>
      </c>
      <c r="C279" s="25"/>
      <c r="D279" s="12"/>
      <c r="E279" s="25">
        <v>24.7</v>
      </c>
      <c r="F279" s="35">
        <v>89</v>
      </c>
      <c r="G279" s="25">
        <v>0</v>
      </c>
      <c r="H279" s="13">
        <v>0</v>
      </c>
      <c r="I279" s="25">
        <v>0</v>
      </c>
      <c r="J279" s="12">
        <v>0</v>
      </c>
      <c r="K279" s="12">
        <v>0</v>
      </c>
      <c r="L279" s="25" t="s">
        <v>11</v>
      </c>
      <c r="M279" s="10"/>
      <c r="N279" s="15"/>
      <c r="O279" s="15"/>
      <c r="P279" s="4"/>
      <c r="Q279" s="55"/>
      <c r="R279" s="40">
        <f t="shared" si="96"/>
        <v>0.62061855670103094</v>
      </c>
      <c r="S279" s="42" t="str" cm="1">
        <f t="array" ref="S279">SETVECTOR(R279:R280)</f>
        <v>0.620618556701031,0.237113402061856</v>
      </c>
      <c r="T279" s="42">
        <f t="shared" si="107"/>
        <v>0.10309278350515463</v>
      </c>
      <c r="U279" s="5">
        <f t="shared" si="108"/>
        <v>0</v>
      </c>
      <c r="V279" s="5">
        <f t="shared" si="109"/>
        <v>5.5345406661954713E-2</v>
      </c>
      <c r="W279" s="5">
        <f t="shared" si="110"/>
        <v>0.44888645310253089</v>
      </c>
      <c r="X279" s="5">
        <f t="shared" si="111"/>
        <v>5.5449095395416446E-2</v>
      </c>
      <c r="Y279" s="46" t="str" cm="1">
        <f t="array" ref="Y279:AB279">SETMATRIX(GETMATRIX(Y278:AB278)-$O$9*TRANSPOSE(AO278:AR278)*GETVECTOR(S278))</f>
        <v>0.5774,0.5774</v>
      </c>
      <c r="Z279" s="46" t="str">
        <v>0.582369015527918,0.571163136511836</v>
      </c>
      <c r="AA279" s="46" t="str">
        <v>0.594665392230705,0.586808412880141</v>
      </c>
      <c r="AB279" s="46" t="str">
        <v>0.584212187290386,0.570451709140594</v>
      </c>
      <c r="AC279" s="39" t="str" cm="1">
        <f t="array" ref="AC279:AF279">SETMATRIX(GETMATRIX(AC278:AF278)-$O$9*TRANSPOSE($AO$4:$AR$4)*$AL$4)</f>
        <v>0.5774</v>
      </c>
      <c r="AD279" s="39" t="str">
        <v>0.5774</v>
      </c>
      <c r="AE279" s="39" t="str">
        <v>0.5774</v>
      </c>
      <c r="AF279" s="39" t="str">
        <v>0.5774</v>
      </c>
      <c r="AG279" s="5" cm="1">
        <f t="array" ref="AG279">SIGMOID(SUM(GETVECTOR(_xlfn.CONCAT(Y279,",",AC279))*GETVECTOR(_xlfn.CONCAT($S279,",",$AL$4)))+U279)</f>
        <v>0.62134345895524834</v>
      </c>
      <c r="AH279" s="5" cm="1">
        <f t="array" ref="AH279">SIGMOID(SUM(GETVECTOR(_xlfn.CONCAT(Z279,",",AD279))*GETVECTOR(_xlfn.CONCAT($S279,",",$AL$4)))+V279)</f>
        <v>0.63464698369408901</v>
      </c>
      <c r="AI279" s="5" cm="1">
        <f t="array" ref="AI279">TANH(SUM(GETVECTOR(_xlfn.CONCAT(AA279,",",AE279))*GETVECTOR(_xlfn.CONCAT($S279,",",$AL$4)))+W279)</f>
        <v>0.74297468494520791</v>
      </c>
      <c r="AJ279" s="5" cm="1">
        <f t="array" ref="AJ279">SIGMOID(SUM(GETVECTOR(_xlfn.CONCAT(AB279,",",AF279))*GETVECTOR(_xlfn.CONCAT($S279,",",$AL$4)))+X279)</f>
        <v>0.63489711355742162</v>
      </c>
      <c r="AK279" s="5">
        <f t="shared" si="97"/>
        <v>0.47152664276154227</v>
      </c>
      <c r="AL279" s="46">
        <f t="shared" si="98"/>
        <v>0.27899410087768062</v>
      </c>
      <c r="AM279" s="3">
        <f t="shared" si="99"/>
        <v>0.17590131737252598</v>
      </c>
      <c r="AN279" s="3">
        <f t="shared" si="100"/>
        <v>9.0113924947996193E-2</v>
      </c>
      <c r="AO279" s="3">
        <f t="shared" si="101"/>
        <v>0</v>
      </c>
      <c r="AP279" s="3">
        <f t="shared" si="102"/>
        <v>1.5524257578309627E-2</v>
      </c>
      <c r="AQ279" s="3">
        <f t="shared" si="103"/>
        <v>2.5620706764905479E-2</v>
      </c>
      <c r="AR279" s="3">
        <f t="shared" si="104"/>
        <v>1.7917581103893535E-2</v>
      </c>
      <c r="AS279" s="3" cm="1">
        <f t="array" ref="AS279">SUM(AO279:AR279*AC279:AF279)</f>
        <v>3.4102713741160529E-2</v>
      </c>
      <c r="AT279" s="50">
        <f t="shared" si="105"/>
        <v>3.0941273453390112E-2</v>
      </c>
      <c r="AU279" s="50">
        <f t="shared" si="106"/>
        <v>0.17590131737252598</v>
      </c>
      <c r="AV279" s="67"/>
      <c r="AW279" s="67"/>
    </row>
    <row r="280" spans="1:49" ht="15" customHeight="1" x14ac:dyDescent="0.25">
      <c r="A280" s="11">
        <f t="shared" si="95"/>
        <v>277</v>
      </c>
      <c r="B280" s="29">
        <v>31324</v>
      </c>
      <c r="C280" s="25"/>
      <c r="D280" s="12"/>
      <c r="E280" s="25">
        <v>25.4</v>
      </c>
      <c r="F280" s="35">
        <v>86</v>
      </c>
      <c r="G280" s="25">
        <v>0</v>
      </c>
      <c r="H280" s="13">
        <v>0</v>
      </c>
      <c r="I280" s="25">
        <v>0</v>
      </c>
      <c r="J280" s="12">
        <v>0</v>
      </c>
      <c r="K280" s="12">
        <v>0</v>
      </c>
      <c r="L280" s="25" t="s">
        <v>11</v>
      </c>
      <c r="M280" s="10"/>
      <c r="N280" s="15"/>
      <c r="O280" s="15"/>
      <c r="P280" s="4"/>
      <c r="Q280" s="55"/>
      <c r="R280" s="40">
        <f t="shared" si="96"/>
        <v>0.23711340206185566</v>
      </c>
      <c r="S280" s="42" t="str" cm="1">
        <f t="array" ref="S280">SETVECTOR(R280:R281)</f>
        <v>0.237113402061856,0.103092783505155</v>
      </c>
      <c r="T280" s="42">
        <f t="shared" si="107"/>
        <v>0.17525773195876287</v>
      </c>
      <c r="U280" s="5">
        <f t="shared" si="108"/>
        <v>0</v>
      </c>
      <c r="V280" s="5">
        <f t="shared" si="109"/>
        <v>5.3792980904123752E-2</v>
      </c>
      <c r="W280" s="5">
        <f t="shared" si="110"/>
        <v>0.44632438242604033</v>
      </c>
      <c r="X280" s="5">
        <f t="shared" si="111"/>
        <v>5.3657337285027092E-2</v>
      </c>
      <c r="Y280" s="46" t="str" cm="1">
        <f t="array" ref="Y280:AB280">SETMATRIX(GETMATRIX(Y279:AB279)-$O$9*TRANSPOSE(AO279:AR279)*GETVECTOR(S279))</f>
        <v>0.5774,0.5774</v>
      </c>
      <c r="Z280" s="46" t="str">
        <v>0.581405551294707,0.570795035558948</v>
      </c>
      <c r="AA280" s="46" t="str">
        <v>0.593075323625295,0.586200911585715</v>
      </c>
      <c r="AB280" s="46" t="str">
        <v>0.583100188957959,0.570026859279368</v>
      </c>
      <c r="AC280" s="39" t="str" cm="1">
        <f t="array" ref="AC280:AF280">SETMATRIX(GETMATRIX(AC279:AF279)-$O$9*TRANSPOSE($AO$4:$AR$4)*$AL$4)</f>
        <v>0.5774</v>
      </c>
      <c r="AD280" s="39" t="str">
        <v>0.5774</v>
      </c>
      <c r="AE280" s="39" t="str">
        <v>0.5774</v>
      </c>
      <c r="AF280" s="39" t="str">
        <v>0.5774</v>
      </c>
      <c r="AG280" s="5" cm="1">
        <f t="array" ref="AG280">SIGMOID(SUM(GETVECTOR(_xlfn.CONCAT(Y280,",",AC280))*GETVECTOR(_xlfn.CONCAT($S280,",",$AL$4)))+U280)</f>
        <v>0.54895145763587516</v>
      </c>
      <c r="AH280" s="5" cm="1">
        <f t="array" ref="AH280">SIGMOID(SUM(GETVECTOR(_xlfn.CONCAT(Z280,",",AD280))*GETVECTOR(_xlfn.CONCAT($S280,",",$AL$4)))+V280)</f>
        <v>0.56229879575915764</v>
      </c>
      <c r="AI280" s="5" cm="1">
        <f t="array" ref="AI280">TANH(SUM(GETVECTOR(_xlfn.CONCAT(AA280,",",AE280))*GETVECTOR(_xlfn.CONCAT($S280,",",$AL$4)))+W280)</f>
        <v>0.56990597063747006</v>
      </c>
      <c r="AJ280" s="5" cm="1">
        <f t="array" ref="AJ280">SIGMOID(SUM(GETVECTOR(_xlfn.CONCAT(AB280,",",AF280))*GETVECTOR(_xlfn.CONCAT($S280,",",$AL$4)))+X280)</f>
        <v>0.56234481557379778</v>
      </c>
      <c r="AK280" s="5">
        <f t="shared" si="97"/>
        <v>0.3204574409854033</v>
      </c>
      <c r="AL280" s="46">
        <f t="shared" si="98"/>
        <v>0.17428217700726165</v>
      </c>
      <c r="AM280" s="3">
        <f t="shared" si="99"/>
        <v>-9.7555495150122851E-4</v>
      </c>
      <c r="AN280" s="3">
        <f t="shared" si="100"/>
        <v>-4.9590501823605887E-4</v>
      </c>
      <c r="AO280" s="3">
        <f t="shared" si="101"/>
        <v>0</v>
      </c>
      <c r="AP280" s="3">
        <f t="shared" si="102"/>
        <v>-6.9557922902445897E-5</v>
      </c>
      <c r="AQ280" s="3">
        <f t="shared" si="103"/>
        <v>-1.8827935910186512E-4</v>
      </c>
      <c r="AR280" s="3">
        <f t="shared" si="104"/>
        <v>-7.4410940064605099E-5</v>
      </c>
      <c r="AS280" s="3" cm="1">
        <f t="array" ref="AS280">SUM(AO280:AR280*AC280:AF280)</f>
        <v>-1.9184012342259217E-4</v>
      </c>
      <c r="AT280" s="50">
        <f t="shared" si="105"/>
        <v>9.5170746339856426E-7</v>
      </c>
      <c r="AU280" s="50">
        <f t="shared" si="106"/>
        <v>9.7555495150122851E-4</v>
      </c>
      <c r="AV280" s="67"/>
      <c r="AW280" s="67"/>
    </row>
    <row r="281" spans="1:49" ht="15" customHeight="1" x14ac:dyDescent="0.25">
      <c r="A281" s="11">
        <f t="shared" si="95"/>
        <v>278</v>
      </c>
      <c r="B281" s="29">
        <v>31325</v>
      </c>
      <c r="C281" s="25"/>
      <c r="D281" s="12"/>
      <c r="E281" s="25">
        <v>24.6</v>
      </c>
      <c r="F281" s="35">
        <v>91</v>
      </c>
      <c r="G281" s="25">
        <v>0</v>
      </c>
      <c r="H281" s="13">
        <v>0</v>
      </c>
      <c r="I281" s="25">
        <v>0</v>
      </c>
      <c r="J281" s="12">
        <v>0</v>
      </c>
      <c r="K281" s="12">
        <v>0</v>
      </c>
      <c r="L281" s="25" t="s">
        <v>11</v>
      </c>
      <c r="M281" s="10"/>
      <c r="N281" s="15"/>
      <c r="O281" s="15"/>
      <c r="P281" s="4"/>
      <c r="Q281" s="55"/>
      <c r="R281" s="40">
        <f t="shared" si="96"/>
        <v>0.10309278350515463</v>
      </c>
      <c r="S281" s="42" t="str" cm="1">
        <f t="array" ref="S281">SETVECTOR(R281:R282)</f>
        <v>0.103092783505155,0.175257731958763</v>
      </c>
      <c r="T281" s="42">
        <f t="shared" si="107"/>
        <v>2.0618556701030927E-2</v>
      </c>
      <c r="U281" s="5">
        <f t="shared" si="108"/>
        <v>0</v>
      </c>
      <c r="V281" s="5">
        <f t="shared" si="109"/>
        <v>5.3799936696413996E-2</v>
      </c>
      <c r="W281" s="5">
        <f t="shared" si="110"/>
        <v>0.44634321036195052</v>
      </c>
      <c r="X281" s="5">
        <f t="shared" si="111"/>
        <v>5.3664778379033551E-2</v>
      </c>
      <c r="Y281" s="46" t="str" cm="1">
        <f t="array" ref="Y281:AB281">SETMATRIX(GETMATRIX(Y280:AB280)-$O$9*TRANSPOSE(AO280:AR280)*GETVECTOR(S280))</f>
        <v>0.5774,0.5774</v>
      </c>
      <c r="Z281" s="46" t="str">
        <v>0.581407200606281,0.570795752650937</v>
      </c>
      <c r="AA281" s="46" t="str">
        <v>0.593079787981233,0.586202852610036</v>
      </c>
      <c r="AB281" s="46" t="str">
        <v>0.583101953341074,0.570027626402462</v>
      </c>
      <c r="AC281" s="39" t="str" cm="1">
        <f t="array" ref="AC281:AF281">SETMATRIX(GETMATRIX(AC280:AF280)-$O$9*TRANSPOSE($AO$4:$AR$4)*$AL$4)</f>
        <v>0.5774</v>
      </c>
      <c r="AD281" s="39" t="str">
        <v>0.5774</v>
      </c>
      <c r="AE281" s="39" t="str">
        <v>0.5774</v>
      </c>
      <c r="AF281" s="39" t="str">
        <v>0.5774</v>
      </c>
      <c r="AG281" s="5" cm="1">
        <f t="array" ref="AG281">SIGMOID(SUM(GETVECTOR(_xlfn.CONCAT(Y281,",",AC281))*GETVECTOR(_xlfn.CONCAT($S281,",",$AL$4)))+U281)</f>
        <v>0.54009362987552256</v>
      </c>
      <c r="AH281" s="5" cm="1">
        <f t="array" ref="AH281">SIGMOID(SUM(GETVECTOR(_xlfn.CONCAT(Z281,",",AD281))*GETVECTOR(_xlfn.CONCAT($S281,",",$AL$4)))+V281)</f>
        <v>0.55324119289314211</v>
      </c>
      <c r="AI281" s="5" cm="1">
        <f t="array" ref="AI281">TANH(SUM(GETVECTOR(_xlfn.CONCAT(AA281,",",AE281))*GETVECTOR(_xlfn.CONCAT($S281,",",$AL$4)))+W281)</f>
        <v>0.5442833789013074</v>
      </c>
      <c r="AJ281" s="5" cm="1">
        <f t="array" ref="AJ281">SIGMOID(SUM(GETVECTOR(_xlfn.CONCAT(AB281,",",AF281))*GETVECTOR(_xlfn.CONCAT($S281,",",$AL$4)))+X281)</f>
        <v>0.55321769683701616</v>
      </c>
      <c r="AK281" s="5">
        <f t="shared" si="97"/>
        <v>0.30111998581526939</v>
      </c>
      <c r="AL281" s="46">
        <f t="shared" si="98"/>
        <v>0.1617261225221715</v>
      </c>
      <c r="AM281" s="3">
        <f t="shared" si="99"/>
        <v>0.14110756582114056</v>
      </c>
      <c r="AN281" s="3">
        <f t="shared" si="100"/>
        <v>7.1391839381107075E-2</v>
      </c>
      <c r="AO281" s="3">
        <f t="shared" si="101"/>
        <v>0</v>
      </c>
      <c r="AP281" s="3">
        <f t="shared" si="102"/>
        <v>9.6042017722582605E-3</v>
      </c>
      <c r="AQ281" s="3">
        <f t="shared" si="103"/>
        <v>2.7796169185370347E-2</v>
      </c>
      <c r="AR281" s="3">
        <f t="shared" si="104"/>
        <v>1.0195920415510658E-2</v>
      </c>
      <c r="AS281" s="3" cm="1">
        <f t="array" ref="AS281">SUM(AO281:AR281*AC281:AF281)</f>
        <v>2.7482098638850611E-2</v>
      </c>
      <c r="AT281" s="50">
        <f t="shared" si="105"/>
        <v>1.9911345131967517E-2</v>
      </c>
      <c r="AU281" s="50">
        <f t="shared" si="106"/>
        <v>0.14110756582114056</v>
      </c>
      <c r="AV281" s="67"/>
      <c r="AW281" s="67"/>
    </row>
    <row r="282" spans="1:49" ht="15" customHeight="1" x14ac:dyDescent="0.25">
      <c r="A282" s="11">
        <f t="shared" si="95"/>
        <v>279</v>
      </c>
      <c r="B282" s="29">
        <v>31326</v>
      </c>
      <c r="C282" s="25"/>
      <c r="D282" s="12"/>
      <c r="E282" s="25">
        <v>25.2</v>
      </c>
      <c r="F282" s="35">
        <v>89</v>
      </c>
      <c r="G282" s="25">
        <v>0</v>
      </c>
      <c r="H282" s="13">
        <v>0</v>
      </c>
      <c r="I282" s="25">
        <v>0</v>
      </c>
      <c r="J282" s="12">
        <v>0</v>
      </c>
      <c r="K282" s="12">
        <v>0</v>
      </c>
      <c r="L282" s="25" t="s">
        <v>11</v>
      </c>
      <c r="M282" s="10"/>
      <c r="N282" s="15"/>
      <c r="O282" s="15"/>
      <c r="P282" s="4"/>
      <c r="Q282" s="55"/>
      <c r="R282" s="40">
        <f t="shared" si="96"/>
        <v>0.17525773195876287</v>
      </c>
      <c r="S282" s="42" t="str" cm="1">
        <f t="array" ref="S282">SETVECTOR(R282:R283)</f>
        <v>0.175257731958763,0.0206185567010309</v>
      </c>
      <c r="T282" s="42">
        <f t="shared" si="107"/>
        <v>1.0309278350515464E-3</v>
      </c>
      <c r="U282" s="5">
        <f t="shared" si="108"/>
        <v>0</v>
      </c>
      <c r="V282" s="5">
        <f t="shared" si="109"/>
        <v>5.2839516519188168E-2</v>
      </c>
      <c r="W282" s="5">
        <f t="shared" si="110"/>
        <v>0.44356359344341351</v>
      </c>
      <c r="X282" s="5">
        <f t="shared" si="111"/>
        <v>5.2645186337482483E-2</v>
      </c>
      <c r="Y282" s="46" t="str" cm="1">
        <f t="array" ref="Y282:AB282">SETMATRIX(GETMATRIX(Y281:AB281)-$O$9*TRANSPOSE(AO281:AR281)*GETVECTOR(S281))</f>
        <v>0.5774,0.5774</v>
      </c>
      <c r="Z282" s="46" t="str">
        <v>0.581308188216876,0.570627431588949</v>
      </c>
      <c r="AA282" s="46" t="str">
        <v>0.592793229536023,0.585715703253179</v>
      </c>
      <c r="AB282" s="46" t="str">
        <v>0.582996840759471,0.569848935013737</v>
      </c>
      <c r="AC282" s="39" t="str" cm="1">
        <f t="array" ref="AC282:AF282">SETMATRIX(GETMATRIX(AC281:AF281)-$O$9*TRANSPOSE($AO$4:$AR$4)*$AL$4)</f>
        <v>0.5774</v>
      </c>
      <c r="AD282" s="39" t="str">
        <v>0.5774</v>
      </c>
      <c r="AE282" s="39" t="str">
        <v>0.5774</v>
      </c>
      <c r="AF282" s="39" t="str">
        <v>0.5774</v>
      </c>
      <c r="AG282" s="5" cm="1">
        <f t="array" ref="AG282">SIGMOID(SUM(GETVECTOR(_xlfn.CONCAT(Y282,",",AC282))*GETVECTOR(_xlfn.CONCAT($S282,",",$AL$4)))+U282)</f>
        <v>0.52824464136378757</v>
      </c>
      <c r="AH282" s="5" cm="1">
        <f t="array" ref="AH282">SIGMOID(SUM(GETVECTOR(_xlfn.CONCAT(Z282,",",AD282))*GETVECTOR(_xlfn.CONCAT($S282,",",$AL$4)))+V282)</f>
        <v>0.54152507854557697</v>
      </c>
      <c r="AI282" s="5" cm="1">
        <f t="array" ref="AI282">TANH(SUM(GETVECTOR(_xlfn.CONCAT(AA282,",",AE282))*GETVECTOR(_xlfn.CONCAT($S282,",",$AL$4)))+W282)</f>
        <v>0.50762996719969411</v>
      </c>
      <c r="AJ282" s="5" cm="1">
        <f t="array" ref="AJ282">SIGMOID(SUM(GETVECTOR(_xlfn.CONCAT(AB282,",",AF282))*GETVECTOR(_xlfn.CONCAT($S282,",",$AL$4)))+X282)</f>
        <v>0.54154632286214355</v>
      </c>
      <c r="AK282" s="5">
        <f t="shared" si="97"/>
        <v>0.27489435785990302</v>
      </c>
      <c r="AL282" s="46">
        <f t="shared" si="98"/>
        <v>0.14522817791565942</v>
      </c>
      <c r="AM282" s="3">
        <f t="shared" si="99"/>
        <v>0.14419725008060788</v>
      </c>
      <c r="AN282" s="3">
        <f t="shared" si="100"/>
        <v>7.247354169132196E-2</v>
      </c>
      <c r="AO282" s="3">
        <f t="shared" si="101"/>
        <v>0</v>
      </c>
      <c r="AP282" s="3">
        <f t="shared" si="102"/>
        <v>9.1339976637518708E-3</v>
      </c>
      <c r="AQ282" s="3">
        <f t="shared" si="103"/>
        <v>2.9132947966211485E-2</v>
      </c>
      <c r="AR282" s="3">
        <f t="shared" si="104"/>
        <v>9.6007094630092219E-3</v>
      </c>
      <c r="AS282" s="3" cm="1">
        <f t="array" ref="AS282">SUM(AO282:AR282*AC282:AF282)</f>
        <v>2.7638784050682364E-2</v>
      </c>
      <c r="AT282" s="50">
        <f t="shared" si="105"/>
        <v>2.0792846930809371E-2</v>
      </c>
      <c r="AU282" s="50">
        <f t="shared" si="106"/>
        <v>0.14419725008060788</v>
      </c>
      <c r="AV282" s="67"/>
      <c r="AW282" s="67"/>
    </row>
    <row r="283" spans="1:49" ht="15" customHeight="1" x14ac:dyDescent="0.25">
      <c r="A283" s="11">
        <f t="shared" si="95"/>
        <v>280</v>
      </c>
      <c r="B283" s="29">
        <v>31327</v>
      </c>
      <c r="C283" s="25"/>
      <c r="D283" s="12"/>
      <c r="E283" s="25">
        <v>24.5</v>
      </c>
      <c r="F283" s="35">
        <v>92</v>
      </c>
      <c r="G283" s="25">
        <v>26</v>
      </c>
      <c r="H283" s="13">
        <v>0</v>
      </c>
      <c r="I283" s="25">
        <v>0</v>
      </c>
      <c r="J283" s="12">
        <v>0</v>
      </c>
      <c r="K283" s="12">
        <v>0</v>
      </c>
      <c r="L283" s="25" t="s">
        <v>11</v>
      </c>
      <c r="M283" s="10"/>
      <c r="N283" s="15"/>
      <c r="O283" s="15"/>
      <c r="P283" s="4"/>
      <c r="Q283" s="55"/>
      <c r="R283" s="40">
        <f t="shared" si="96"/>
        <v>2.0618556701030927E-2</v>
      </c>
      <c r="S283" s="42" t="str" cm="1">
        <f t="array" ref="S283">SETVECTOR(R283:R284)</f>
        <v>0.0206185567010309,0.00103092783505155</v>
      </c>
      <c r="T283" s="42">
        <f t="shared" si="107"/>
        <v>0.15463917525773196</v>
      </c>
      <c r="U283" s="5">
        <f t="shared" si="108"/>
        <v>0</v>
      </c>
      <c r="V283" s="5">
        <f t="shared" si="109"/>
        <v>5.192611675281298E-2</v>
      </c>
      <c r="W283" s="5">
        <f t="shared" si="110"/>
        <v>0.44065029864679234</v>
      </c>
      <c r="X283" s="5">
        <f t="shared" si="111"/>
        <v>5.1685115391181563E-2</v>
      </c>
      <c r="Y283" s="46" t="str" cm="1">
        <f t="array" ref="Y283:AB283">SETMATRIX(GETMATRIX(Y282:AB282)-$O$9*TRANSPOSE(AO282:AR282)*GETVECTOR(S282))</f>
        <v>0.5774,0.5774</v>
      </c>
      <c r="Z283" s="46" t="str">
        <v>0.581148107845449,0.570608598604075</v>
      </c>
      <c r="AA283" s="46" t="str">
        <v>0.59228265209744,0.585655635319228</v>
      </c>
      <c r="AB283" s="46" t="str">
        <v>0.582828580902903,0.569829139736494</v>
      </c>
      <c r="AC283" s="39" t="str" cm="1">
        <f t="array" ref="AC283:AF283">SETMATRIX(GETMATRIX(AC282:AF282)-$O$9*TRANSPOSE($AO$4:$AR$4)*$AL$4)</f>
        <v>0.5774</v>
      </c>
      <c r="AD283" s="39" t="str">
        <v>0.5774</v>
      </c>
      <c r="AE283" s="39" t="str">
        <v>0.5774</v>
      </c>
      <c r="AF283" s="39" t="str">
        <v>0.5774</v>
      </c>
      <c r="AG283" s="5" cm="1">
        <f t="array" ref="AG283">SIGMOID(SUM(GETVECTOR(_xlfn.CONCAT(Y283,",",AC283))*GETVECTOR(_xlfn.CONCAT($S283,",",$AL$4)))+U283)</f>
        <v>0.503125062399288</v>
      </c>
      <c r="AH283" s="5" cm="1">
        <f t="array" ref="AH283">SIGMOID(SUM(GETVECTOR(_xlfn.CONCAT(Z283,",",AD283))*GETVECTOR(_xlfn.CONCAT($S283,",",$AL$4)))+V283)</f>
        <v>0.51611861488142674</v>
      </c>
      <c r="AI283" s="5" cm="1">
        <f t="array" ref="AI283">TANH(SUM(GETVECTOR(_xlfn.CONCAT(AA283,",",AE283))*GETVECTOR(_xlfn.CONCAT($S283,",",$AL$4)))+W283)</f>
        <v>0.42474395625191297</v>
      </c>
      <c r="AJ283" s="5" cm="1">
        <f t="array" ref="AJ283">SIGMOID(SUM(GETVECTOR(_xlfn.CONCAT(AB283,",",AF283))*GETVECTOR(_xlfn.CONCAT($S283,",",$AL$4)))+X283)</f>
        <v>0.51606687953039754</v>
      </c>
      <c r="AK283" s="5">
        <f t="shared" si="97"/>
        <v>0.21921826237999464</v>
      </c>
      <c r="AL283" s="46">
        <f t="shared" si="98"/>
        <v>0.11135321922171063</v>
      </c>
      <c r="AM283" s="3">
        <f t="shared" si="99"/>
        <v>-4.3285956036021339E-2</v>
      </c>
      <c r="AN283" s="3">
        <f t="shared" si="100"/>
        <v>-2.1298416549994582E-2</v>
      </c>
      <c r="AO283" s="3">
        <f t="shared" si="101"/>
        <v>0</v>
      </c>
      <c r="AP283" s="3">
        <f t="shared" si="102"/>
        <v>-2.2592430907841052E-3</v>
      </c>
      <c r="AQ283" s="3">
        <f t="shared" si="103"/>
        <v>-9.0093789239864171E-3</v>
      </c>
      <c r="AR283" s="3">
        <f t="shared" si="104"/>
        <v>-2.3325724256432001E-3</v>
      </c>
      <c r="AS283" s="3" cm="1">
        <f t="array" ref="AS283">SUM(AO283:AR283*AC283:AF283)</f>
        <v>-7.8533296698948835E-3</v>
      </c>
      <c r="AT283" s="50">
        <f t="shared" si="105"/>
        <v>1.8736739899523722E-3</v>
      </c>
      <c r="AU283" s="50">
        <f t="shared" si="106"/>
        <v>4.3285956036021339E-2</v>
      </c>
      <c r="AV283" s="67"/>
      <c r="AW283" s="67"/>
    </row>
    <row r="284" spans="1:49" ht="15" customHeight="1" x14ac:dyDescent="0.25">
      <c r="A284" s="11">
        <f t="shared" si="95"/>
        <v>281</v>
      </c>
      <c r="B284" s="29">
        <v>31328</v>
      </c>
      <c r="C284" s="25"/>
      <c r="D284" s="12"/>
      <c r="E284" s="25">
        <v>24.6</v>
      </c>
      <c r="F284" s="35">
        <v>88</v>
      </c>
      <c r="G284" s="25">
        <v>16</v>
      </c>
      <c r="H284" s="13">
        <v>0</v>
      </c>
      <c r="I284" s="25">
        <v>0</v>
      </c>
      <c r="J284" s="12">
        <v>0</v>
      </c>
      <c r="K284" s="12">
        <v>0</v>
      </c>
      <c r="L284" s="25" t="s">
        <v>11</v>
      </c>
      <c r="M284" s="10"/>
      <c r="N284" s="15"/>
      <c r="O284" s="15"/>
      <c r="P284" s="4"/>
      <c r="Q284" s="55"/>
      <c r="R284" s="40">
        <f t="shared" si="96"/>
        <v>1.0309278350515464E-3</v>
      </c>
      <c r="S284" s="42" t="str" cm="1">
        <f t="array" ref="S284">SETVECTOR(R284:R285)</f>
        <v>0.00103092783505155,0.154639175257732</v>
      </c>
      <c r="T284" s="42">
        <f t="shared" si="107"/>
        <v>8.9690721649484523E-2</v>
      </c>
      <c r="U284" s="5">
        <f t="shared" si="108"/>
        <v>0</v>
      </c>
      <c r="V284" s="5">
        <f t="shared" si="109"/>
        <v>5.2152041061891391E-2</v>
      </c>
      <c r="W284" s="5">
        <f t="shared" si="110"/>
        <v>0.44155123653919098</v>
      </c>
      <c r="X284" s="5">
        <f t="shared" si="111"/>
        <v>5.1918372633745886E-2</v>
      </c>
      <c r="Y284" s="46" t="str" cm="1">
        <f t="array" ref="Y284:AB284">SETMATRIX(GETMATRIX(Y283:AB283)-$O$9*TRANSPOSE(AO283:AR283)*GETVECTOR(S283))</f>
        <v>0.5774,0.5774</v>
      </c>
      <c r="Z284" s="46" t="str">
        <v>0.581152766078626,0.570608831515734</v>
      </c>
      <c r="AA284" s="46" t="str">
        <v>0.592301228136459,0.585656564121179</v>
      </c>
      <c r="AB284" s="46" t="str">
        <v>0.582833390330585,0.569829380207878</v>
      </c>
      <c r="AC284" s="39" t="str" cm="1">
        <f t="array" ref="AC284:AF284">SETMATRIX(GETMATRIX(AC283:AF283)-$O$9*TRANSPOSE($AO$4:$AR$4)*$AL$4)</f>
        <v>0.5774</v>
      </c>
      <c r="AD284" s="39" t="str">
        <v>0.5774</v>
      </c>
      <c r="AE284" s="39" t="str">
        <v>0.5774</v>
      </c>
      <c r="AF284" s="39" t="str">
        <v>0.5774</v>
      </c>
      <c r="AG284" s="5" cm="1">
        <f t="array" ref="AG284">SIGMOID(SUM(GETVECTOR(_xlfn.CONCAT(Y284,",",AC284))*GETVECTOR(_xlfn.CONCAT($S284,",",$AL$4)))+U284)</f>
        <v>0.52245586278519074</v>
      </c>
      <c r="AH284" s="5" cm="1">
        <f t="array" ref="AH284">SIGMOID(SUM(GETVECTOR(_xlfn.CONCAT(Z284,",",AD284))*GETVECTOR(_xlfn.CONCAT($S284,",",$AL$4)))+V284)</f>
        <v>0.5351891399377543</v>
      </c>
      <c r="AI284" s="5" cm="1">
        <f t="array" ref="AI284">TANH(SUM(GETVECTOR(_xlfn.CONCAT(AA284,",",AE284))*GETVECTOR(_xlfn.CONCAT($S284,",",$AL$4)))+W284)</f>
        <v>0.48746309499698226</v>
      </c>
      <c r="AJ284" s="5" cm="1">
        <f t="array" ref="AJ284">SIGMOID(SUM(GETVECTOR(_xlfn.CONCAT(AB284,",",AF284))*GETVECTOR(_xlfn.CONCAT($S284,",",$AL$4)))+X284)</f>
        <v>0.53510145792223918</v>
      </c>
      <c r="AK284" s="5">
        <f t="shared" si="97"/>
        <v>0.26088495456283073</v>
      </c>
      <c r="AL284" s="46">
        <f t="shared" si="98"/>
        <v>0.13651672888909877</v>
      </c>
      <c r="AM284" s="3">
        <f t="shared" si="99"/>
        <v>4.6826007239614248E-2</v>
      </c>
      <c r="AN284" s="3">
        <f t="shared" si="100"/>
        <v>2.3425781986945518E-2</v>
      </c>
      <c r="AO284" s="3">
        <f t="shared" si="101"/>
        <v>0</v>
      </c>
      <c r="AP284" s="3">
        <f t="shared" si="102"/>
        <v>2.8406609259478736E-3</v>
      </c>
      <c r="AQ284" s="3">
        <f t="shared" si="103"/>
        <v>9.5581255476897345E-3</v>
      </c>
      <c r="AR284" s="3">
        <f t="shared" si="104"/>
        <v>2.9718794277595255E-3</v>
      </c>
      <c r="AS284" s="3" cm="1">
        <f t="array" ref="AS284">SUM(AO284:AR284*AC284:AF284)</f>
        <v>8.8750224914667039E-3</v>
      </c>
      <c r="AT284" s="50">
        <f t="shared" si="105"/>
        <v>2.1926749540044058E-3</v>
      </c>
      <c r="AU284" s="50">
        <f t="shared" si="106"/>
        <v>4.6826007239614248E-2</v>
      </c>
      <c r="AV284" s="67"/>
      <c r="AW284" s="67"/>
    </row>
    <row r="285" spans="1:49" ht="15" customHeight="1" x14ac:dyDescent="0.25">
      <c r="A285" s="11">
        <f t="shared" si="95"/>
        <v>282</v>
      </c>
      <c r="B285" s="29">
        <v>31329</v>
      </c>
      <c r="C285" s="25"/>
      <c r="D285" s="12"/>
      <c r="E285" s="25">
        <v>24.8</v>
      </c>
      <c r="F285" s="35">
        <v>92</v>
      </c>
      <c r="G285" s="25">
        <v>5</v>
      </c>
      <c r="H285" s="13">
        <v>0</v>
      </c>
      <c r="I285" s="25">
        <v>0</v>
      </c>
      <c r="J285" s="12">
        <v>0</v>
      </c>
      <c r="K285" s="12">
        <v>0</v>
      </c>
      <c r="L285" s="25" t="s">
        <v>11</v>
      </c>
      <c r="M285" s="10"/>
      <c r="N285" s="15"/>
      <c r="O285" s="15"/>
      <c r="P285" s="4"/>
      <c r="Q285" s="55"/>
      <c r="R285" s="40">
        <f t="shared" si="96"/>
        <v>0.15463917525773196</v>
      </c>
      <c r="S285" s="42" t="str" cm="1">
        <f t="array" ref="S285">SETVECTOR(R285:R286)</f>
        <v>0.154639175257732,0.0896907216494845</v>
      </c>
      <c r="T285" s="42">
        <f t="shared" si="107"/>
        <v>0.27731958762886594</v>
      </c>
      <c r="U285" s="5">
        <f t="shared" si="108"/>
        <v>0</v>
      </c>
      <c r="V285" s="5">
        <f t="shared" si="109"/>
        <v>5.1867974969296606E-2</v>
      </c>
      <c r="W285" s="5">
        <f t="shared" si="110"/>
        <v>0.44059542398442203</v>
      </c>
      <c r="X285" s="5">
        <f t="shared" si="111"/>
        <v>5.1621184690969935E-2</v>
      </c>
      <c r="Y285" s="46" t="str" cm="1">
        <f t="array" ref="Y285:AB285">SETMATRIX(GETMATRIX(Y284:AB284)-$O$9*TRANSPOSE(AO284:AR284)*GETVECTOR(S284))</f>
        <v>0.5774,0.5774</v>
      </c>
      <c r="Z285" s="46" t="str">
        <v>0.581152473226984,0.570564903769456</v>
      </c>
      <c r="AA285" s="46" t="str">
        <v>0.592300242762691,0.585508758056008</v>
      </c>
      <c r="AB285" s="46" t="str">
        <v>0.582833083951263,0.569783423309511</v>
      </c>
      <c r="AC285" s="39" t="str" cm="1">
        <f t="array" ref="AC285:AF285">SETMATRIX(GETMATRIX(AC284:AF284)-$O$9*TRANSPOSE($AO$4:$AR$4)*$AL$4)</f>
        <v>0.5774</v>
      </c>
      <c r="AD285" s="39" t="str">
        <v>0.5774</v>
      </c>
      <c r="AE285" s="39" t="str">
        <v>0.5774</v>
      </c>
      <c r="AF285" s="39" t="str">
        <v>0.5774</v>
      </c>
      <c r="AG285" s="5" cm="1">
        <f t="array" ref="AG285">SIGMOID(SUM(GETVECTOR(_xlfn.CONCAT(Y285,",",AC285))*GETVECTOR(_xlfn.CONCAT($S285,",",$AL$4)))+U285)</f>
        <v>0.53521064177831368</v>
      </c>
      <c r="AH285" s="5" cm="1">
        <f t="array" ref="AH285">SIGMOID(SUM(GETVECTOR(_xlfn.CONCAT(Z285,",",AD285))*GETVECTOR(_xlfn.CONCAT($S285,",",$AL$4)))+V285)</f>
        <v>0.54807881194227637</v>
      </c>
      <c r="AI285" s="5" cm="1">
        <f t="array" ref="AI285">TANH(SUM(GETVECTOR(_xlfn.CONCAT(AA285,",",AE285))*GETVECTOR(_xlfn.CONCAT($S285,",",$AL$4)))+W285)</f>
        <v>0.52607522374885896</v>
      </c>
      <c r="AJ285" s="5" cm="1">
        <f t="array" ref="AJ285">SIGMOID(SUM(GETVECTOR(_xlfn.CONCAT(AB285,",",AF285))*GETVECTOR(_xlfn.CONCAT($S285,",",$AL$4)))+X285)</f>
        <v>0.54806469525624324</v>
      </c>
      <c r="AK285" s="5">
        <f t="shared" si="97"/>
        <v>0.28833068362454184</v>
      </c>
      <c r="AL285" s="46">
        <f t="shared" si="98"/>
        <v>0.15378566632216545</v>
      </c>
      <c r="AM285" s="3">
        <f t="shared" si="99"/>
        <v>-0.12353392130670049</v>
      </c>
      <c r="AN285" s="3">
        <f t="shared" si="100"/>
        <v>-6.2373857911976187E-2</v>
      </c>
      <c r="AO285" s="3">
        <f t="shared" si="101"/>
        <v>0</v>
      </c>
      <c r="AP285" s="3">
        <f t="shared" si="102"/>
        <v>-8.1274849082268782E-3</v>
      </c>
      <c r="AQ285" s="3">
        <f t="shared" si="103"/>
        <v>-2.4724696823980777E-2</v>
      </c>
      <c r="AR285" s="3">
        <f t="shared" si="104"/>
        <v>-8.5857523094249894E-3</v>
      </c>
      <c r="AS285" s="3" cm="1">
        <f t="array" ref="AS285">SUM(AO285:AR285*AC285:AF285)</f>
        <v>-2.3926263115638689E-2</v>
      </c>
      <c r="AT285" s="50">
        <f t="shared" si="105"/>
        <v>1.5260629713410068E-2</v>
      </c>
      <c r="AU285" s="50">
        <f t="shared" si="106"/>
        <v>0.12353392130670049</v>
      </c>
      <c r="AV285" s="67"/>
      <c r="AW285" s="67"/>
    </row>
    <row r="286" spans="1:49" ht="15" customHeight="1" x14ac:dyDescent="0.25">
      <c r="A286" s="11">
        <f t="shared" si="95"/>
        <v>283</v>
      </c>
      <c r="B286" s="29">
        <v>31330</v>
      </c>
      <c r="C286" s="25"/>
      <c r="D286" s="12"/>
      <c r="E286" s="25">
        <v>25.8</v>
      </c>
      <c r="F286" s="35">
        <v>86</v>
      </c>
      <c r="G286" s="25">
        <v>0</v>
      </c>
      <c r="H286" s="13">
        <v>0</v>
      </c>
      <c r="I286" s="25">
        <v>0</v>
      </c>
      <c r="J286" s="12">
        <v>0</v>
      </c>
      <c r="K286" s="12">
        <v>0</v>
      </c>
      <c r="L286" s="25" t="s">
        <v>11</v>
      </c>
      <c r="M286" s="10"/>
      <c r="N286" s="15"/>
      <c r="O286" s="15"/>
      <c r="P286" s="4"/>
      <c r="Q286" s="55"/>
      <c r="R286" s="40">
        <f t="shared" si="96"/>
        <v>8.9690721649484523E-2</v>
      </c>
      <c r="S286" s="42" t="str" cm="1">
        <f t="array" ref="S286">SETVECTOR(R286:R287)</f>
        <v>0.0896907216494845,0.277319587628866</v>
      </c>
      <c r="T286" s="42">
        <f t="shared" si="107"/>
        <v>0.15257731958762888</v>
      </c>
      <c r="U286" s="5">
        <f t="shared" si="108"/>
        <v>0</v>
      </c>
      <c r="V286" s="5">
        <f t="shared" si="109"/>
        <v>5.2680723460119296E-2</v>
      </c>
      <c r="W286" s="5">
        <f t="shared" si="110"/>
        <v>0.44306789366682009</v>
      </c>
      <c r="X286" s="5">
        <f t="shared" si="111"/>
        <v>5.2479759921912436E-2</v>
      </c>
      <c r="Y286" s="46" t="str" cm="1">
        <f t="array" ref="Y286:AB286">SETMATRIX(GETMATRIX(Y285:AB285)-$O$9*TRANSPOSE(AO285:AR285)*GETVECTOR(S285))</f>
        <v>0.5774,0.5774</v>
      </c>
      <c r="Z286" s="46" t="str">
        <v>0.581278155983297,0.570637799768117</v>
      </c>
      <c r="AA286" s="46" t="str">
        <v>0.592682583435227,0.585730515646079</v>
      </c>
      <c r="AB286" s="46" t="str">
        <v>0.582965853316873,0.569860429541565</v>
      </c>
      <c r="AC286" s="39" t="str" cm="1">
        <f t="array" ref="AC286:AF286">SETMATRIX(GETMATRIX(AC285:AF285)-$O$9*TRANSPOSE($AO$4:$AR$4)*$AL$4)</f>
        <v>0.5774</v>
      </c>
      <c r="AD286" s="39" t="str">
        <v>0.5774</v>
      </c>
      <c r="AE286" s="39" t="str">
        <v>0.5774</v>
      </c>
      <c r="AF286" s="39" t="str">
        <v>0.5774</v>
      </c>
      <c r="AG286" s="5" cm="1">
        <f t="array" ref="AG286">SIGMOID(SUM(GETVECTOR(_xlfn.CONCAT(Y286,",",AC286))*GETVECTOR(_xlfn.CONCAT($S286,",",$AL$4)))+U286)</f>
        <v>0.55278056952930776</v>
      </c>
      <c r="AH286" s="5" cm="1">
        <f t="array" ref="AH286">SIGMOID(SUM(GETVECTOR(_xlfn.CONCAT(Z286,",",AD286))*GETVECTOR(_xlfn.CONCAT($S286,",",$AL$4)))+V286)</f>
        <v>0.56538959179775061</v>
      </c>
      <c r="AI286" s="5" cm="1">
        <f t="array" ref="AI286">TANH(SUM(GETVECTOR(_xlfn.CONCAT(AA286,",",AE286))*GETVECTOR(_xlfn.CONCAT($S286,",",$AL$4)))+W286)</f>
        <v>0.57747133574847354</v>
      </c>
      <c r="AJ286" s="5" cm="1">
        <f t="array" ref="AJ286">SIGMOID(SUM(GETVECTOR(_xlfn.CONCAT(AB286,",",AF286))*GETVECTOR(_xlfn.CONCAT($S286,",",$AL$4)))+X286)</f>
        <v>0.56532443130925458</v>
      </c>
      <c r="AK286" s="5">
        <f t="shared" si="97"/>
        <v>0.32649628279373122</v>
      </c>
      <c r="AL286" s="46">
        <f t="shared" si="98"/>
        <v>0.17828581558607021</v>
      </c>
      <c r="AM286" s="3">
        <f t="shared" si="99"/>
        <v>2.5708495998441327E-2</v>
      </c>
      <c r="AN286" s="3">
        <f t="shared" si="100"/>
        <v>1.3088159506025453E-2</v>
      </c>
      <c r="AO286" s="3">
        <f t="shared" si="101"/>
        <v>0</v>
      </c>
      <c r="AP286" s="3">
        <f t="shared" si="102"/>
        <v>1.8571925934156609E-3</v>
      </c>
      <c r="AQ286" s="3">
        <f t="shared" si="103"/>
        <v>4.9322381903083492E-3</v>
      </c>
      <c r="AR286" s="3">
        <f t="shared" si="104"/>
        <v>1.9923181588233983E-3</v>
      </c>
      <c r="AS286" s="3" cm="1">
        <f t="array" ref="AS286">SUM(AO286:AR286*AC286:AF286)</f>
        <v>5.0705818394268737E-3</v>
      </c>
      <c r="AT286" s="50">
        <f t="shared" si="105"/>
        <v>6.6092676650187374E-4</v>
      </c>
      <c r="AU286" s="50">
        <f t="shared" si="106"/>
        <v>2.5708495998441327E-2</v>
      </c>
      <c r="AV286" s="67"/>
      <c r="AW286" s="67"/>
    </row>
    <row r="287" spans="1:49" ht="15" customHeight="1" x14ac:dyDescent="0.25">
      <c r="A287" s="11">
        <f t="shared" si="95"/>
        <v>284</v>
      </c>
      <c r="B287" s="29">
        <v>31331</v>
      </c>
      <c r="C287" s="25"/>
      <c r="D287" s="12"/>
      <c r="E287" s="25">
        <v>24.7</v>
      </c>
      <c r="F287" s="35">
        <v>91</v>
      </c>
      <c r="G287" s="25">
        <v>0</v>
      </c>
      <c r="H287" s="13">
        <v>0</v>
      </c>
      <c r="I287" s="25">
        <v>0</v>
      </c>
      <c r="J287" s="12">
        <v>0</v>
      </c>
      <c r="K287" s="12">
        <v>0</v>
      </c>
      <c r="L287" s="25" t="s">
        <v>11</v>
      </c>
      <c r="M287" s="10"/>
      <c r="N287" s="15"/>
      <c r="O287" s="15"/>
      <c r="P287" s="4"/>
      <c r="Q287" s="55"/>
      <c r="R287" s="40">
        <f t="shared" si="96"/>
        <v>0.27731958762886594</v>
      </c>
      <c r="S287" s="42" t="str" cm="1">
        <f t="array" ref="S287">SETVECTOR(R287:R288)</f>
        <v>0.277319587628866,0.152577319587629</v>
      </c>
      <c r="T287" s="42">
        <f t="shared" si="107"/>
        <v>0.44020618556701036</v>
      </c>
      <c r="U287" s="5">
        <f t="shared" si="108"/>
        <v>0</v>
      </c>
      <c r="V287" s="5">
        <f t="shared" si="109"/>
        <v>5.2495004200777733E-2</v>
      </c>
      <c r="W287" s="5">
        <f t="shared" si="110"/>
        <v>0.44257466984778926</v>
      </c>
      <c r="X287" s="5">
        <f t="shared" si="111"/>
        <v>5.2280528106030094E-2</v>
      </c>
      <c r="Y287" s="46" t="str" cm="1">
        <f t="array" ref="Y287:AB287">SETMATRIX(GETMATRIX(Y286:AB286)-$O$9*TRANSPOSE(AO286:AR286)*GETVECTOR(S286))</f>
        <v>0.5774,0.5774</v>
      </c>
      <c r="Z287" s="46" t="str">
        <v>0.581261498688902,0.570586296179702</v>
      </c>
      <c r="AA287" s="46" t="str">
        <v>0.592638345834963,0.585593735019977</v>
      </c>
      <c r="AB287" s="46" t="str">
        <v>0.582947984071531,0.569805178656542</v>
      </c>
      <c r="AC287" s="39" t="str" cm="1">
        <f t="array" ref="AC287:AF287">SETMATRIX(GETMATRIX(AC286:AF286)-$O$9*TRANSPOSE($AO$4:$AR$4)*$AL$4)</f>
        <v>0.5774</v>
      </c>
      <c r="AD287" s="39" t="str">
        <v>0.5774</v>
      </c>
      <c r="AE287" s="39" t="str">
        <v>0.5774</v>
      </c>
      <c r="AF287" s="39" t="str">
        <v>0.5774</v>
      </c>
      <c r="AG287" s="5" cm="1">
        <f t="array" ref="AG287">SIGMOID(SUM(GETVECTOR(_xlfn.CONCAT(Y287,",",AC287))*GETVECTOR(_xlfn.CONCAT($S287,",",$AL$4)))+U287)</f>
        <v>0.56173894296623217</v>
      </c>
      <c r="AH287" s="5" cm="1">
        <f t="array" ref="AH287">SIGMOID(SUM(GETVECTOR(_xlfn.CONCAT(Z287,",",AD287))*GETVECTOR(_xlfn.CONCAT($S287,",",$AL$4)))+V287)</f>
        <v>0.57462554011467204</v>
      </c>
      <c r="AI287" s="5" cm="1">
        <f t="array" ref="AI287">TANH(SUM(GETVECTOR(_xlfn.CONCAT(AA287,",",AE287))*GETVECTOR(_xlfn.CONCAT($S287,",",$AL$4)))+W287)</f>
        <v>0.60199690944363171</v>
      </c>
      <c r="AJ287" s="5" cm="1">
        <f t="array" ref="AJ287">SIGMOID(SUM(GETVECTOR(_xlfn.CONCAT(AB287,",",AF287))*GETVECTOR(_xlfn.CONCAT($S287,",",$AL$4)))+X287)</f>
        <v>0.5746583029597887</v>
      </c>
      <c r="AK287" s="5">
        <f t="shared" si="97"/>
        <v>0.34592279923641017</v>
      </c>
      <c r="AL287" s="46">
        <f t="shared" si="98"/>
        <v>0.19122026670250164</v>
      </c>
      <c r="AM287" s="3">
        <f t="shared" si="99"/>
        <v>-0.24898591886450872</v>
      </c>
      <c r="AN287" s="3">
        <f t="shared" si="100"/>
        <v>-0.12723898910863687</v>
      </c>
      <c r="AO287" s="3">
        <f t="shared" si="101"/>
        <v>0</v>
      </c>
      <c r="AP287" s="3">
        <f t="shared" si="102"/>
        <v>-1.8722800398056148E-2</v>
      </c>
      <c r="AQ287" s="3">
        <f t="shared" si="103"/>
        <v>-4.6617958765372322E-2</v>
      </c>
      <c r="AR287" s="3">
        <f t="shared" si="104"/>
        <v>-2.0251008959774559E-2</v>
      </c>
      <c r="AS287" s="3" cm="1">
        <f t="array" ref="AS287">SUM(AO287:AR287*AC287:AF287)</f>
        <v>-4.9420686914337431E-2</v>
      </c>
      <c r="AT287" s="50">
        <f t="shared" si="105"/>
        <v>6.1993987792803719E-2</v>
      </c>
      <c r="AU287" s="50">
        <f t="shared" si="106"/>
        <v>0.24898591886450872</v>
      </c>
      <c r="AV287" s="67"/>
      <c r="AW287" s="67"/>
    </row>
    <row r="288" spans="1:49" ht="15" customHeight="1" x14ac:dyDescent="0.25">
      <c r="A288" s="11">
        <f t="shared" si="95"/>
        <v>285</v>
      </c>
      <c r="B288" s="29">
        <v>31332</v>
      </c>
      <c r="C288" s="25"/>
      <c r="D288" s="12"/>
      <c r="E288" s="25">
        <v>25.8</v>
      </c>
      <c r="F288" s="35">
        <v>88</v>
      </c>
      <c r="G288" s="25">
        <v>0</v>
      </c>
      <c r="H288" s="13">
        <v>0</v>
      </c>
      <c r="I288" s="25">
        <v>0</v>
      </c>
      <c r="J288" s="12">
        <v>0</v>
      </c>
      <c r="K288" s="12">
        <v>0</v>
      </c>
      <c r="L288" s="25" t="s">
        <v>11</v>
      </c>
      <c r="M288" s="10"/>
      <c r="N288" s="15"/>
      <c r="O288" s="15"/>
      <c r="P288" s="4"/>
      <c r="Q288" s="55"/>
      <c r="R288" s="40">
        <f t="shared" si="96"/>
        <v>0.15257731958762888</v>
      </c>
      <c r="S288" s="42" t="str" cm="1">
        <f t="array" ref="S288">SETVECTOR(R288:R289)</f>
        <v>0.152577319587629,0.44020618556701</v>
      </c>
      <c r="T288" s="42">
        <f t="shared" si="107"/>
        <v>0.13917525773195877</v>
      </c>
      <c r="U288" s="5">
        <f t="shared" si="108"/>
        <v>0</v>
      </c>
      <c r="V288" s="5">
        <f t="shared" si="109"/>
        <v>5.4367284240583347E-2</v>
      </c>
      <c r="W288" s="5">
        <f t="shared" si="110"/>
        <v>0.44723646572432652</v>
      </c>
      <c r="X288" s="5">
        <f t="shared" si="111"/>
        <v>5.4305629002007548E-2</v>
      </c>
      <c r="Y288" s="46" t="str" cm="1">
        <f t="array" ref="Y288:AB288">SETMATRIX(GETMATRIX(Y287:AB287)-$O$9*TRANSPOSE(AO287:AR287)*GETVECTOR(S287))</f>
        <v>0.5774,0.5774</v>
      </c>
      <c r="Z288" s="46" t="str">
        <v>0.581780718617467,0.570871963649693</v>
      </c>
      <c r="AA288" s="46" t="str">
        <v>0.593931153145054,0.586305019339284</v>
      </c>
      <c r="AB288" s="46" t="str">
        <v>0.58350958421691,0.570114163123145</v>
      </c>
      <c r="AC288" s="39" t="str" cm="1">
        <f t="array" ref="AC288:AF288">SETMATRIX(GETMATRIX(AC287:AF287)-$O$9*TRANSPOSE($AO$4:$AR$4)*$AL$4)</f>
        <v>0.5774</v>
      </c>
      <c r="AD288" s="39" t="str">
        <v>0.5774</v>
      </c>
      <c r="AE288" s="39" t="str">
        <v>0.5774</v>
      </c>
      <c r="AF288" s="39" t="str">
        <v>0.5774</v>
      </c>
      <c r="AG288" s="5" cm="1">
        <f t="array" ref="AG288">SIGMOID(SUM(GETVECTOR(_xlfn.CONCAT(Y288,",",AC288))*GETVECTOR(_xlfn.CONCAT($S288,",",$AL$4)))+U288)</f>
        <v>0.58474260349597273</v>
      </c>
      <c r="AH288" s="5" cm="1">
        <f t="array" ref="AH288">SIGMOID(SUM(GETVECTOR(_xlfn.CONCAT(Z288,",",AD288))*GETVECTOR(_xlfn.CONCAT($S288,",",$AL$4)))+V288)</f>
        <v>0.59734992505753626</v>
      </c>
      <c r="AI288" s="5" cm="1">
        <f t="array" ref="AI288">TANH(SUM(GETVECTOR(_xlfn.CONCAT(AA288,",",AE288))*GETVECTOR(_xlfn.CONCAT($S288,",",$AL$4)))+W288)</f>
        <v>0.66176761954096053</v>
      </c>
      <c r="AJ288" s="5" cm="1">
        <f t="array" ref="AJ288">SIGMOID(SUM(GETVECTOR(_xlfn.CONCAT(AB288,",",AF288))*GETVECTOR(_xlfn.CONCAT($S288,",",$AL$4)))+X288)</f>
        <v>0.59731830597213664</v>
      </c>
      <c r="AK288" s="5">
        <f t="shared" si="97"/>
        <v>0.39530683793829696</v>
      </c>
      <c r="AL288" s="46">
        <f t="shared" si="98"/>
        <v>0.22454758124604474</v>
      </c>
      <c r="AM288" s="3">
        <f t="shared" si="99"/>
        <v>8.5372323514085968E-2</v>
      </c>
      <c r="AN288" s="3">
        <f t="shared" si="100"/>
        <v>4.3787891117668745E-2</v>
      </c>
      <c r="AO288" s="3">
        <f t="shared" si="101"/>
        <v>0</v>
      </c>
      <c r="AP288" s="3">
        <f t="shared" si="102"/>
        <v>6.9697329881737904E-3</v>
      </c>
      <c r="AQ288" s="3">
        <f t="shared" si="103"/>
        <v>1.4701725763779892E-2</v>
      </c>
      <c r="AR288" s="3">
        <f t="shared" si="104"/>
        <v>7.7194679735944488E-3</v>
      </c>
      <c r="AS288" s="3" cm="1">
        <f t="array" ref="AS288">SUM(AO288:AR288*AC288:AF288)</f>
        <v>1.6970321091331491E-2</v>
      </c>
      <c r="AT288" s="50">
        <f t="shared" si="105"/>
        <v>7.2884336221937561E-3</v>
      </c>
      <c r="AU288" s="50">
        <f t="shared" si="106"/>
        <v>8.5372323514085968E-2</v>
      </c>
      <c r="AV288" s="67"/>
      <c r="AW288" s="67"/>
    </row>
    <row r="289" spans="1:49" ht="15" customHeight="1" x14ac:dyDescent="0.25">
      <c r="A289" s="11">
        <f t="shared" si="95"/>
        <v>286</v>
      </c>
      <c r="B289" s="29">
        <v>31333</v>
      </c>
      <c r="C289" s="25"/>
      <c r="D289" s="12"/>
      <c r="E289" s="25">
        <v>24.9</v>
      </c>
      <c r="F289" s="35">
        <v>90</v>
      </c>
      <c r="G289" s="25">
        <v>0</v>
      </c>
      <c r="H289" s="13">
        <v>0</v>
      </c>
      <c r="I289" s="25">
        <v>0</v>
      </c>
      <c r="J289" s="12">
        <v>0</v>
      </c>
      <c r="K289" s="12">
        <v>0</v>
      </c>
      <c r="L289" s="25" t="s">
        <v>11</v>
      </c>
      <c r="M289" s="10"/>
      <c r="N289" s="15"/>
      <c r="O289" s="15"/>
      <c r="P289" s="4"/>
      <c r="Q289" s="55"/>
      <c r="R289" s="40">
        <f t="shared" si="96"/>
        <v>0.44020618556701036</v>
      </c>
      <c r="S289" s="42" t="str" cm="1">
        <f t="array" ref="S289">SETVECTOR(R289:R290)</f>
        <v>0.44020618556701,0.139175257731959</v>
      </c>
      <c r="T289" s="42">
        <f t="shared" si="107"/>
        <v>6.7010309278350513E-2</v>
      </c>
      <c r="U289" s="5">
        <f t="shared" si="108"/>
        <v>0</v>
      </c>
      <c r="V289" s="5">
        <f t="shared" si="109"/>
        <v>5.367031094176597E-2</v>
      </c>
      <c r="W289" s="5">
        <f t="shared" si="110"/>
        <v>0.44576629314794852</v>
      </c>
      <c r="X289" s="5">
        <f t="shared" si="111"/>
        <v>5.3533682204648103E-2</v>
      </c>
      <c r="Y289" s="46" t="str" cm="1">
        <f t="array" ref="Y289:AB289">SETMATRIX(GETMATRIX(Y288:AB288)-$O$9*TRANSPOSE(AO288:AR288)*GETVECTOR(S288))</f>
        <v>0.5774,0.5774</v>
      </c>
      <c r="Z289" s="46" t="str">
        <v>0.581674376299709,0.570565151692379</v>
      </c>
      <c r="AA289" s="46" t="str">
        <v>0.593706838154019,0.585657840277311</v>
      </c>
      <c r="AB289" s="46" t="str">
        <v>0.583391802643705,0.569774347368019</v>
      </c>
      <c r="AC289" s="39" t="str" cm="1">
        <f t="array" ref="AC289:AF289">SETMATRIX(GETMATRIX(AC288:AF288)-$O$9*TRANSPOSE($AO$4:$AR$4)*$AL$4)</f>
        <v>0.5774</v>
      </c>
      <c r="AD289" s="39" t="str">
        <v>0.5774</v>
      </c>
      <c r="AE289" s="39" t="str">
        <v>0.5774</v>
      </c>
      <c r="AF289" s="39" t="str">
        <v>0.5774</v>
      </c>
      <c r="AG289" s="5" cm="1">
        <f t="array" ref="AG289">SIGMOID(SUM(GETVECTOR(_xlfn.CONCAT(Y289,",",AC289))*GETVECTOR(_xlfn.CONCAT($S289,",",$AL$4)))+U289)</f>
        <v>0.58286236373382716</v>
      </c>
      <c r="AH289" s="5" cm="1">
        <f t="array" ref="AH289">SIGMOID(SUM(GETVECTOR(_xlfn.CONCAT(Z289,",",AD289))*GETVECTOR(_xlfn.CONCAT($S289,",",$AL$4)))+V289)</f>
        <v>0.59607457636650485</v>
      </c>
      <c r="AI289" s="5" cm="1">
        <f t="array" ref="AI289">TANH(SUM(GETVECTOR(_xlfn.CONCAT(AA289,",",AE289))*GETVECTOR(_xlfn.CONCAT($S289,",",$AL$4)))+W289)</f>
        <v>0.65763155115327065</v>
      </c>
      <c r="AJ289" s="5" cm="1">
        <f t="array" ref="AJ289">SIGMOID(SUM(GETVECTOR(_xlfn.CONCAT(AB289,",",AF289))*GETVECTOR(_xlfn.CONCAT($S289,",",$AL$4)))+X289)</f>
        <v>0.59619720220033667</v>
      </c>
      <c r="AK289" s="5">
        <f t="shared" si="97"/>
        <v>0.39199744825893329</v>
      </c>
      <c r="AL289" s="46">
        <f t="shared" si="98"/>
        <v>0.22242980817697114</v>
      </c>
      <c r="AM289" s="3">
        <f t="shared" si="99"/>
        <v>0.15541949889862061</v>
      </c>
      <c r="AN289" s="3">
        <f t="shared" si="100"/>
        <v>7.9763288939448757E-2</v>
      </c>
      <c r="AO289" s="3">
        <f t="shared" si="101"/>
        <v>0</v>
      </c>
      <c r="AP289" s="3">
        <f t="shared" si="102"/>
        <v>1.2629538534838825E-2</v>
      </c>
      <c r="AQ289" s="3">
        <f t="shared" si="103"/>
        <v>2.6982699186698E-2</v>
      </c>
      <c r="AR289" s="3">
        <f t="shared" si="104"/>
        <v>1.3959434181971627E-2</v>
      </c>
      <c r="AS289" s="3" cm="1">
        <f t="array" ref="AS289">SUM(AO289:AR289*AC289:AF289)</f>
        <v>3.0932283357085782E-2</v>
      </c>
      <c r="AT289" s="50">
        <f t="shared" si="105"/>
        <v>2.4155220637898333E-2</v>
      </c>
      <c r="AU289" s="50">
        <f t="shared" si="106"/>
        <v>0.15541949889862061</v>
      </c>
      <c r="AV289" s="67"/>
      <c r="AW289" s="67"/>
    </row>
    <row r="290" spans="1:49" ht="15" customHeight="1" x14ac:dyDescent="0.25">
      <c r="A290" s="11">
        <f t="shared" si="95"/>
        <v>287</v>
      </c>
      <c r="B290" s="29">
        <v>31334</v>
      </c>
      <c r="C290" s="25"/>
      <c r="D290" s="12"/>
      <c r="E290" s="25">
        <v>25</v>
      </c>
      <c r="F290" s="35">
        <v>86</v>
      </c>
      <c r="G290" s="25">
        <v>14</v>
      </c>
      <c r="H290" s="13">
        <v>0</v>
      </c>
      <c r="I290" s="25">
        <v>0</v>
      </c>
      <c r="J290" s="12">
        <v>0</v>
      </c>
      <c r="K290" s="12">
        <v>0</v>
      </c>
      <c r="L290" s="25" t="s">
        <v>11</v>
      </c>
      <c r="M290" s="10"/>
      <c r="N290" s="15"/>
      <c r="O290" s="15"/>
      <c r="P290" s="4"/>
      <c r="Q290" s="55"/>
      <c r="R290" s="40">
        <f t="shared" si="96"/>
        <v>0.13917525773195877</v>
      </c>
      <c r="S290" s="42" t="str" cm="1">
        <f t="array" ref="S290">SETVECTOR(R290:R291)</f>
        <v>0.139175257731959,0.0670103092783505</v>
      </c>
      <c r="T290" s="42">
        <f t="shared" si="107"/>
        <v>0.17525773195876287</v>
      </c>
      <c r="U290" s="5">
        <f t="shared" si="108"/>
        <v>0</v>
      </c>
      <c r="V290" s="5">
        <f t="shared" si="109"/>
        <v>5.2407357088282085E-2</v>
      </c>
      <c r="W290" s="5">
        <f t="shared" si="110"/>
        <v>0.44306802322927874</v>
      </c>
      <c r="X290" s="5">
        <f t="shared" si="111"/>
        <v>5.2137738786450942E-2</v>
      </c>
      <c r="Y290" s="46" t="str" cm="1">
        <f t="array" ref="Y290:AB290">SETMATRIX(GETMATRIX(Y289:AB289)-$O$9*TRANSPOSE(AO289:AR289)*GETVECTOR(S289))</f>
        <v>0.5774,0.5774</v>
      </c>
      <c r="Z290" s="46" t="str">
        <v>0.58111841620132,0.570389379764317</v>
      </c>
      <c r="AA290" s="46" t="str">
        <v>0.592519043045491,0.58528230786595</v>
      </c>
      <c r="AB290" s="46" t="str">
        <v>0.582777299716313,0.569580066583012</v>
      </c>
      <c r="AC290" s="39" t="str" cm="1">
        <f t="array" ref="AC290:AF290">SETMATRIX(GETMATRIX(AC289:AF289)-$O$9*TRANSPOSE($AO$4:$AR$4)*$AL$4)</f>
        <v>0.5774</v>
      </c>
      <c r="AD290" s="39" t="str">
        <v>0.5774</v>
      </c>
      <c r="AE290" s="39" t="str">
        <v>0.5774</v>
      </c>
      <c r="AF290" s="39" t="str">
        <v>0.5774</v>
      </c>
      <c r="AG290" s="5" cm="1">
        <f t="array" ref="AG290">SIGMOID(SUM(GETVECTOR(_xlfn.CONCAT(Y290,",",AC290))*GETVECTOR(_xlfn.CONCAT($S290,",",$AL$4)))+U290)</f>
        <v>0.52972778322934388</v>
      </c>
      <c r="AH290" s="5" cm="1">
        <f t="array" ref="AH290">SIGMOID(SUM(GETVECTOR(_xlfn.CONCAT(Z290,",",AD290))*GETVECTOR(_xlfn.CONCAT($S290,",",$AL$4)))+V290)</f>
        <v>0.54277186631553576</v>
      </c>
      <c r="AI290" s="5" cm="1">
        <f t="array" ref="AI290">TANH(SUM(GETVECTOR(_xlfn.CONCAT(AA290,",",AE290))*GETVECTOR(_xlfn.CONCAT($S290,",",$AL$4)))+W290)</f>
        <v>0.51149467697882145</v>
      </c>
      <c r="AJ290" s="5" cm="1">
        <f t="array" ref="AJ290">SIGMOID(SUM(GETVECTOR(_xlfn.CONCAT(AB290,",",AF290))*GETVECTOR(_xlfn.CONCAT($S290,",",$AL$4)))+X290)</f>
        <v>0.54274879254352926</v>
      </c>
      <c r="AK290" s="5">
        <f t="shared" si="97"/>
        <v>0.27762492043425702</v>
      </c>
      <c r="AL290" s="46">
        <f t="shared" si="98"/>
        <v>0.14692506624122822</v>
      </c>
      <c r="AM290" s="3">
        <f t="shared" si="99"/>
        <v>-2.833266571753465E-2</v>
      </c>
      <c r="AN290" s="3">
        <f t="shared" si="100"/>
        <v>-1.4250633125245162E-2</v>
      </c>
      <c r="AO290" s="3">
        <f t="shared" si="101"/>
        <v>0</v>
      </c>
      <c r="AP290" s="3">
        <f t="shared" si="102"/>
        <v>-1.8089457879453595E-3</v>
      </c>
      <c r="AQ290" s="3">
        <f t="shared" si="103"/>
        <v>-5.7112005482267882E-3</v>
      </c>
      <c r="AR290" s="3">
        <f t="shared" si="104"/>
        <v>-1.9034356268851026E-3</v>
      </c>
      <c r="AS290" s="3" cm="1">
        <f t="array" ref="AS290">SUM(AO290:AR290*AC290:AF290)</f>
        <v>-5.4411762254692568E-3</v>
      </c>
      <c r="AT290" s="50">
        <f t="shared" si="105"/>
        <v>8.0273994666156317E-4</v>
      </c>
      <c r="AU290" s="50">
        <f t="shared" si="106"/>
        <v>2.833266571753465E-2</v>
      </c>
      <c r="AV290" s="67"/>
      <c r="AW290" s="67"/>
    </row>
    <row r="291" spans="1:49" ht="15" customHeight="1" x14ac:dyDescent="0.25">
      <c r="A291" s="11">
        <f t="shared" si="95"/>
        <v>288</v>
      </c>
      <c r="B291" s="29">
        <v>31335</v>
      </c>
      <c r="C291" s="25"/>
      <c r="D291" s="12"/>
      <c r="E291" s="25">
        <v>26.2</v>
      </c>
      <c r="F291" s="35">
        <v>84</v>
      </c>
      <c r="G291" s="25">
        <v>0</v>
      </c>
      <c r="H291" s="13">
        <v>0</v>
      </c>
      <c r="I291" s="25">
        <v>0</v>
      </c>
      <c r="J291" s="12">
        <v>0</v>
      </c>
      <c r="K291" s="12">
        <v>0</v>
      </c>
      <c r="L291" s="25" t="s">
        <v>11</v>
      </c>
      <c r="M291" s="10"/>
      <c r="N291" s="15"/>
      <c r="O291" s="15"/>
      <c r="P291" s="4"/>
      <c r="Q291" s="55"/>
      <c r="R291" s="40">
        <f t="shared" si="96"/>
        <v>6.7010309278350513E-2</v>
      </c>
      <c r="S291" s="42" t="str" cm="1">
        <f t="array" ref="S291">SETVECTOR(R291:R292)</f>
        <v>0.0670103092783505,0.175257731958763</v>
      </c>
      <c r="T291" s="42">
        <f t="shared" si="107"/>
        <v>0.18969072164948453</v>
      </c>
      <c r="U291" s="5">
        <f t="shared" si="108"/>
        <v>0</v>
      </c>
      <c r="V291" s="5">
        <f t="shared" si="109"/>
        <v>5.2588251667076619E-2</v>
      </c>
      <c r="W291" s="5">
        <f t="shared" si="110"/>
        <v>0.44363914328410142</v>
      </c>
      <c r="X291" s="5">
        <f t="shared" si="111"/>
        <v>5.2328082349139451E-2</v>
      </c>
      <c r="Y291" s="46" t="str" cm="1">
        <f t="array" ref="Y291:AB291">SETMATRIX(GETMATRIX(Y290:AB290)-$O$9*TRANSPOSE(AO290:AR290)*GETVECTOR(S290))</f>
        <v>0.5774,0.5774</v>
      </c>
      <c r="Z291" s="46" t="str">
        <v>0.581143592250946,0.570401501565989</v>
      </c>
      <c r="AA291" s="46" t="str">
        <v>0.592598528826317,0.585320578797459</v>
      </c>
      <c r="AB291" s="46" t="str">
        <v>0.582803790830708,0.569592821564017</v>
      </c>
      <c r="AC291" s="39" t="str" cm="1">
        <f t="array" ref="AC291:AF291">SETMATRIX(GETMATRIX(AC290:AF290)-$O$9*TRANSPOSE($AO$4:$AR$4)*$AL$4)</f>
        <v>0.5774</v>
      </c>
      <c r="AD291" s="39" t="str">
        <v>0.5774</v>
      </c>
      <c r="AE291" s="39" t="str">
        <v>0.5774</v>
      </c>
      <c r="AF291" s="39" t="str">
        <v>0.5774</v>
      </c>
      <c r="AG291" s="5" cm="1">
        <f t="array" ref="AG291">SIGMOID(SUM(GETVECTOR(_xlfn.CONCAT(Y291,",",AC291))*GETVECTOR(_xlfn.CONCAT($S291,",",$AL$4)))+U291)</f>
        <v>0.53491447652074542</v>
      </c>
      <c r="AH291" s="5" cm="1">
        <f t="array" ref="AH291">SIGMOID(SUM(GETVECTOR(_xlfn.CONCAT(Z291,",",AD291))*GETVECTOR(_xlfn.CONCAT($S291,",",$AL$4)))+V291)</f>
        <v>0.54772876605097587</v>
      </c>
      <c r="AI291" s="5" cm="1">
        <f t="array" ref="AI291">TANH(SUM(GETVECTOR(_xlfn.CONCAT(AA291,",",AE291))*GETVECTOR(_xlfn.CONCAT($S291,",",$AL$4)))+W291)</f>
        <v>0.52696305681015421</v>
      </c>
      <c r="AJ291" s="5" cm="1">
        <f t="array" ref="AJ291">SIGMOID(SUM(GETVECTOR(_xlfn.CONCAT(AB291,",",AF291))*GETVECTOR(_xlfn.CONCAT($S291,",",$AL$4)))+X291)</f>
        <v>0.54765676557503373</v>
      </c>
      <c r="AK291" s="5">
        <f t="shared" si="97"/>
        <v>0.28863282486107605</v>
      </c>
      <c r="AL291" s="46">
        <f t="shared" si="98"/>
        <v>0.1538236307132953</v>
      </c>
      <c r="AM291" s="3">
        <f t="shared" si="99"/>
        <v>-3.5867090936189228E-2</v>
      </c>
      <c r="AN291" s="3">
        <f t="shared" si="100"/>
        <v>-1.8093204328408719E-2</v>
      </c>
      <c r="AO291" s="3">
        <f t="shared" si="101"/>
        <v>0</v>
      </c>
      <c r="AP291" s="3">
        <f t="shared" si="102"/>
        <v>-2.3618927526614574E-3</v>
      </c>
      <c r="AQ291" s="3">
        <f t="shared" si="103"/>
        <v>-7.1582131685539929E-3</v>
      </c>
      <c r="AR291" s="3">
        <f t="shared" si="104"/>
        <v>-2.4956708753003402E-3</v>
      </c>
      <c r="AS291" s="3" cm="1">
        <f t="array" ref="AS291">SUM(AO291:AR291*AC291:AF291)</f>
        <v>-6.9379095223082183E-3</v>
      </c>
      <c r="AT291" s="50">
        <f t="shared" si="105"/>
        <v>1.2864482122248674E-3</v>
      </c>
      <c r="AU291" s="50">
        <f t="shared" si="106"/>
        <v>3.5867090936189228E-2</v>
      </c>
      <c r="AV291" s="67"/>
      <c r="AW291" s="67"/>
    </row>
    <row r="292" spans="1:49" ht="15" customHeight="1" x14ac:dyDescent="0.25">
      <c r="A292" s="11">
        <f t="shared" si="95"/>
        <v>289</v>
      </c>
      <c r="B292" s="29">
        <v>31336</v>
      </c>
      <c r="C292" s="25"/>
      <c r="D292" s="12"/>
      <c r="E292" s="25">
        <v>26.2</v>
      </c>
      <c r="F292" s="35">
        <v>89</v>
      </c>
      <c r="G292" s="25">
        <v>0</v>
      </c>
      <c r="H292" s="13">
        <v>0</v>
      </c>
      <c r="I292" s="25">
        <v>0</v>
      </c>
      <c r="J292" s="12">
        <v>0</v>
      </c>
      <c r="K292" s="12">
        <v>0</v>
      </c>
      <c r="L292" s="25" t="s">
        <v>11</v>
      </c>
      <c r="M292" s="10"/>
      <c r="N292" s="15"/>
      <c r="O292" s="15"/>
      <c r="P292" s="4"/>
      <c r="Q292" s="55"/>
      <c r="R292" s="40">
        <f t="shared" si="96"/>
        <v>0.17525773195876287</v>
      </c>
      <c r="S292" s="42" t="str" cm="1">
        <f t="array" ref="S292">SETVECTOR(R292:R293)</f>
        <v>0.175257731958763,0.189690721649485</v>
      </c>
      <c r="T292" s="42">
        <f t="shared" si="107"/>
        <v>0.25979381443298966</v>
      </c>
      <c r="U292" s="5">
        <f t="shared" si="108"/>
        <v>0</v>
      </c>
      <c r="V292" s="5">
        <f t="shared" si="109"/>
        <v>5.2824440942342767E-2</v>
      </c>
      <c r="W292" s="5">
        <f t="shared" si="110"/>
        <v>0.4443549646009568</v>
      </c>
      <c r="X292" s="5">
        <f t="shared" si="111"/>
        <v>5.2577649436669482E-2</v>
      </c>
      <c r="Y292" s="46" t="str" cm="1">
        <f t="array" ref="Y292:AB292">SETMATRIX(GETMATRIX(Y291:AB291)-$O$9*TRANSPOSE(AO291:AR291)*GETVECTOR(S291))</f>
        <v>0.5774,0.5774</v>
      </c>
      <c r="Z292" s="46" t="str">
        <v>0.58115941936733,0.570442895562685</v>
      </c>
      <c r="AA292" s="46" t="str">
        <v>0.592646496234148,0.585446032017939</v>
      </c>
      <c r="AB292" s="46" t="str">
        <v>0.582820514398429,0.569636560125749</v>
      </c>
      <c r="AC292" s="39" t="str" cm="1">
        <f t="array" ref="AC292:AF292">SETMATRIX(GETMATRIX(AC291:AF291)-$O$9*TRANSPOSE($AO$4:$AR$4)*$AL$4)</f>
        <v>0.5774</v>
      </c>
      <c r="AD292" s="39" t="str">
        <v>0.5774</v>
      </c>
      <c r="AE292" s="39" t="str">
        <v>0.5774</v>
      </c>
      <c r="AF292" s="39" t="str">
        <v>0.5774</v>
      </c>
      <c r="AG292" s="5" cm="1">
        <f t="array" ref="AG292">SIGMOID(SUM(GETVECTOR(_xlfn.CONCAT(Y292,",",AC292))*GETVECTOR(_xlfn.CONCAT($S292,",",$AL$4)))+U292)</f>
        <v>0.55248623872780911</v>
      </c>
      <c r="AH292" s="5" cm="1">
        <f t="array" ref="AH292">SIGMOID(SUM(GETVECTOR(_xlfn.CONCAT(Z292,",",AD292))*GETVECTOR(_xlfn.CONCAT($S292,",",$AL$4)))+V292)</f>
        <v>0.56534531844409119</v>
      </c>
      <c r="AI292" s="5" cm="1">
        <f t="array" ref="AI292">TANH(SUM(GETVECTOR(_xlfn.CONCAT(AA292,",",AE292))*GETVECTOR(_xlfn.CONCAT($S292,",",$AL$4)))+W292)</f>
        <v>0.57788041038453353</v>
      </c>
      <c r="AJ292" s="5" cm="1">
        <f t="array" ref="AJ292">SIGMOID(SUM(GETVECTOR(_xlfn.CONCAT(AB292,",",AF292))*GETVECTOR(_xlfn.CONCAT($S292,",",$AL$4)))+X292)</f>
        <v>0.56531862556206713</v>
      </c>
      <c r="AK292" s="5">
        <f t="shared" si="97"/>
        <v>0.32670198463144623</v>
      </c>
      <c r="AL292" s="46">
        <f t="shared" si="98"/>
        <v>0.17838869928231088</v>
      </c>
      <c r="AM292" s="3">
        <f t="shared" si="99"/>
        <v>-8.1405115150678775E-2</v>
      </c>
      <c r="AN292" s="3">
        <f t="shared" si="100"/>
        <v>-4.1437426945659835E-2</v>
      </c>
      <c r="AO292" s="3">
        <f t="shared" si="101"/>
        <v>0</v>
      </c>
      <c r="AP292" s="3">
        <f t="shared" si="102"/>
        <v>-5.8842201712913491E-3</v>
      </c>
      <c r="AQ292" s="3">
        <f t="shared" si="103"/>
        <v>-1.5603289698159032E-2</v>
      </c>
      <c r="AR292" s="3">
        <f t="shared" si="104"/>
        <v>-6.3123353823090061E-3</v>
      </c>
      <c r="AS292" s="3" cm="1">
        <f t="array" ref="AS292">SUM(AO292:AR292*AC292:AF292)</f>
        <v>-1.6051630648365869E-2</v>
      </c>
      <c r="AT292" s="50">
        <f t="shared" si="105"/>
        <v>6.6267927726952709E-3</v>
      </c>
      <c r="AU292" s="50">
        <f t="shared" si="106"/>
        <v>8.1405115150678775E-2</v>
      </c>
      <c r="AV292" s="67"/>
      <c r="AW292" s="67"/>
    </row>
    <row r="293" spans="1:49" ht="15" customHeight="1" x14ac:dyDescent="0.25">
      <c r="A293" s="11">
        <f t="shared" si="95"/>
        <v>290</v>
      </c>
      <c r="B293" s="29">
        <v>31337</v>
      </c>
      <c r="C293" s="25"/>
      <c r="D293" s="12"/>
      <c r="E293" s="25">
        <v>25.7</v>
      </c>
      <c r="F293" s="35">
        <v>84</v>
      </c>
      <c r="G293" s="25">
        <v>5</v>
      </c>
      <c r="H293" s="13">
        <v>0</v>
      </c>
      <c r="I293" s="25">
        <v>0</v>
      </c>
      <c r="J293" s="12">
        <v>0</v>
      </c>
      <c r="K293" s="12">
        <v>0</v>
      </c>
      <c r="L293" s="25" t="s">
        <v>11</v>
      </c>
      <c r="M293" s="10"/>
      <c r="N293" s="15"/>
      <c r="O293" s="15"/>
      <c r="P293" s="4"/>
      <c r="Q293" s="55"/>
      <c r="R293" s="40">
        <f t="shared" si="96"/>
        <v>0.18969072164948453</v>
      </c>
      <c r="S293" s="42" t="str" cm="1">
        <f t="array" ref="S293">SETVECTOR(R293:R294)</f>
        <v>0.189690721649485,0.25979381443299</v>
      </c>
      <c r="T293" s="42">
        <f t="shared" si="107"/>
        <v>0.29587628865979382</v>
      </c>
      <c r="U293" s="5">
        <f t="shared" si="108"/>
        <v>0</v>
      </c>
      <c r="V293" s="5">
        <f t="shared" si="109"/>
        <v>5.3412862959471903E-2</v>
      </c>
      <c r="W293" s="5">
        <f t="shared" si="110"/>
        <v>0.4459152935707727</v>
      </c>
      <c r="X293" s="5">
        <f t="shared" si="111"/>
        <v>5.3208882974900382E-2</v>
      </c>
      <c r="Y293" s="46" t="str" cm="1">
        <f t="array" ref="Y293:AB293">SETMATRIX(GETMATRIX(Y292:AB292)-$O$9*TRANSPOSE(AO292:AR292)*GETVECTOR(S292))</f>
        <v>0.5774,0.5774</v>
      </c>
      <c r="Z293" s="46" t="str">
        <v>0.581262544875487,0.570554513759749</v>
      </c>
      <c r="AA293" s="46" t="str">
        <v>0.592919955950508,0.585742011946234</v>
      </c>
      <c r="AB293" s="46" t="str">
        <v>0.582931142956676,0.569756299271145</v>
      </c>
      <c r="AC293" s="39" t="str" cm="1">
        <f t="array" ref="AC293:AF293">SETMATRIX(GETMATRIX(AC292:AF292)-$O$9*TRANSPOSE($AO$4:$AR$4)*$AL$4)</f>
        <v>0.5774</v>
      </c>
      <c r="AD293" s="39" t="str">
        <v>0.5774</v>
      </c>
      <c r="AE293" s="39" t="str">
        <v>0.5774</v>
      </c>
      <c r="AF293" s="39" t="str">
        <v>0.5774</v>
      </c>
      <c r="AG293" s="5" cm="1">
        <f t="array" ref="AG293">SIGMOID(SUM(GETVECTOR(_xlfn.CONCAT(Y293,",",AC293))*GETVECTOR(_xlfn.CONCAT($S293,",",$AL$4)))+U293)</f>
        <v>0.56452133479732203</v>
      </c>
      <c r="AH293" s="5" cm="1">
        <f t="array" ref="AH293">SIGMOID(SUM(GETVECTOR(_xlfn.CONCAT(Z293,",",AD293))*GETVECTOR(_xlfn.CONCAT($S293,",",$AL$4)))+V293)</f>
        <v>0.57734884165425138</v>
      </c>
      <c r="AI293" s="5" cm="1">
        <f t="array" ref="AI293">TANH(SUM(GETVECTOR(_xlfn.CONCAT(AA293,",",AE293))*GETVECTOR(_xlfn.CONCAT($S293,",",$AL$4)))+W293)</f>
        <v>0.6110271593439176</v>
      </c>
      <c r="AJ293" s="5" cm="1">
        <f t="array" ref="AJ293">SIGMOID(SUM(GETVECTOR(_xlfn.CONCAT(AB293,",",AF293))*GETVECTOR(_xlfn.CONCAT($S293,",",$AL$4)))+X293)</f>
        <v>0.57732570045978915</v>
      </c>
      <c r="AK293" s="5">
        <f t="shared" si="97"/>
        <v>0.35277582266649848</v>
      </c>
      <c r="AL293" s="46">
        <f t="shared" si="98"/>
        <v>0.19561814451896609</v>
      </c>
      <c r="AM293" s="3">
        <f t="shared" si="99"/>
        <v>-0.10025814414082773</v>
      </c>
      <c r="AN293" s="3">
        <f t="shared" si="100"/>
        <v>-5.123626582482825E-2</v>
      </c>
      <c r="AO293" s="3">
        <f t="shared" si="101"/>
        <v>0</v>
      </c>
      <c r="AP293" s="3">
        <f t="shared" si="102"/>
        <v>-7.6393841111622339E-3</v>
      </c>
      <c r="AQ293" s="3">
        <f t="shared" si="103"/>
        <v>-1.8536934251676917E-2</v>
      </c>
      <c r="AR293" s="3">
        <f t="shared" si="104"/>
        <v>-8.2896202918034297E-3</v>
      </c>
      <c r="AS293" s="3" cm="1">
        <f t="array" ref="AS293">SUM(AO293:AR293*AC293:AF293)</f>
        <v>-1.9900632979190626E-2</v>
      </c>
      <c r="AT293" s="50">
        <f t="shared" si="105"/>
        <v>1.0051695466562991E-2</v>
      </c>
      <c r="AU293" s="50">
        <f t="shared" si="106"/>
        <v>0.10025814414082773</v>
      </c>
      <c r="AV293" s="67"/>
      <c r="AW293" s="67"/>
    </row>
    <row r="294" spans="1:49" ht="15" customHeight="1" x14ac:dyDescent="0.25">
      <c r="A294" s="11">
        <f t="shared" si="95"/>
        <v>291</v>
      </c>
      <c r="B294" s="29">
        <v>31338</v>
      </c>
      <c r="C294" s="25"/>
      <c r="D294" s="12"/>
      <c r="E294" s="25">
        <v>25.1</v>
      </c>
      <c r="F294" s="35">
        <v>88</v>
      </c>
      <c r="G294" s="25">
        <v>66</v>
      </c>
      <c r="H294" s="13">
        <v>0</v>
      </c>
      <c r="I294" s="25">
        <v>0</v>
      </c>
      <c r="J294" s="12">
        <v>0</v>
      </c>
      <c r="K294" s="12">
        <v>0</v>
      </c>
      <c r="L294" s="25" t="s">
        <v>11</v>
      </c>
      <c r="M294" s="10"/>
      <c r="N294" s="15"/>
      <c r="O294" s="15"/>
      <c r="P294" s="4"/>
      <c r="Q294" s="55"/>
      <c r="R294" s="40">
        <f t="shared" si="96"/>
        <v>0.25979381443298966</v>
      </c>
      <c r="S294" s="42" t="str" cm="1">
        <f t="array" ref="S294">SETVECTOR(R294:R295)</f>
        <v>0.25979381443299,0.295876288659794</v>
      </c>
      <c r="T294" s="42">
        <f t="shared" si="107"/>
        <v>0.25773195876288657</v>
      </c>
      <c r="U294" s="5">
        <f t="shared" si="108"/>
        <v>0</v>
      </c>
      <c r="V294" s="5">
        <f t="shared" si="109"/>
        <v>5.4176801370588126E-2</v>
      </c>
      <c r="W294" s="5">
        <f t="shared" si="110"/>
        <v>0.44776898699594037</v>
      </c>
      <c r="X294" s="5">
        <f t="shared" si="111"/>
        <v>5.4037845004080723E-2</v>
      </c>
      <c r="Y294" s="46" t="str" cm="1">
        <f t="array" ref="Y294:AB294">SETMATRIX(GETMATRIX(Y293:AB293)-$O$9*TRANSPOSE(AO293:AR293)*GETVECTOR(S293))</f>
        <v>0.5774,0.5774</v>
      </c>
      <c r="Z294" s="46" t="str">
        <v>0.581407456903987,0.570752980233565</v>
      </c>
      <c r="AA294" s="46" t="str">
        <v>0.593271584394045,0.586223590031948</v>
      </c>
      <c r="AB294" s="46" t="str">
        <v>0.583088389362211,0.569971658478726</v>
      </c>
      <c r="AC294" s="39" t="str" cm="1">
        <f t="array" ref="AC294:AF294">SETMATRIX(GETMATRIX(AC293:AF293)-$O$9*TRANSPOSE($AO$4:$AR$4)*$AL$4)</f>
        <v>0.5774</v>
      </c>
      <c r="AD294" s="39" t="str">
        <v>0.5774</v>
      </c>
      <c r="AE294" s="39" t="str">
        <v>0.5774</v>
      </c>
      <c r="AF294" s="39" t="str">
        <v>0.5774</v>
      </c>
      <c r="AG294" s="5" cm="1">
        <f t="array" ref="AG294">SIGMOID(SUM(GETVECTOR(_xlfn.CONCAT(Y294,",",AC294))*GETVECTOR(_xlfn.CONCAT($S294,",",$AL$4)))+U294)</f>
        <v>0.57952990753731792</v>
      </c>
      <c r="AH294" s="5" cm="1">
        <f t="array" ref="AH294">SIGMOID(SUM(GETVECTOR(_xlfn.CONCAT(Z294,",",AD294))*GETVECTOR(_xlfn.CONCAT($S294,",",$AL$4)))+V294)</f>
        <v>0.59244813577634203</v>
      </c>
      <c r="AI294" s="5" cm="1">
        <f t="array" ref="AI294">TANH(SUM(GETVECTOR(_xlfn.CONCAT(AA294,",",AE294))*GETVECTOR(_xlfn.CONCAT($S294,",",$AL$4)))+W294)</f>
        <v>0.6500278512809724</v>
      </c>
      <c r="AJ294" s="5" cm="1">
        <f t="array" ref="AJ294">SIGMOID(SUM(GETVECTOR(_xlfn.CONCAT(AB294,",",AF294))*GETVECTOR(_xlfn.CONCAT($S294,",",$AL$4)))+X294)</f>
        <v>0.59246420799683097</v>
      </c>
      <c r="AK294" s="5">
        <f t="shared" si="97"/>
        <v>0.38510778869411338</v>
      </c>
      <c r="AL294" s="46">
        <f t="shared" si="98"/>
        <v>0.21751437734827506</v>
      </c>
      <c r="AM294" s="3">
        <f t="shared" si="99"/>
        <v>-4.0217581414611514E-2</v>
      </c>
      <c r="AN294" s="3">
        <f t="shared" si="100"/>
        <v>-2.0615816005497795E-2</v>
      </c>
      <c r="AO294" s="3">
        <f t="shared" si="101"/>
        <v>0</v>
      </c>
      <c r="AP294" s="3">
        <f t="shared" si="102"/>
        <v>-3.235681126673481E-3</v>
      </c>
      <c r="AQ294" s="3">
        <f t="shared" si="103"/>
        <v>-7.0530282858738318E-3</v>
      </c>
      <c r="AR294" s="3">
        <f t="shared" si="104"/>
        <v>-3.5650832432325523E-3</v>
      </c>
      <c r="AS294" s="3" cm="1">
        <f t="array" ref="AS294">SUM(AO294:AR294*AC294:AF294)</f>
        <v>-7.9991798794472949E-3</v>
      </c>
      <c r="AT294" s="50">
        <f t="shared" si="105"/>
        <v>1.6174538548409056E-3</v>
      </c>
      <c r="AU294" s="50">
        <f t="shared" si="106"/>
        <v>4.0217581414611514E-2</v>
      </c>
      <c r="AV294" s="67"/>
      <c r="AW294" s="67"/>
    </row>
    <row r="295" spans="1:49" ht="15" customHeight="1" x14ac:dyDescent="0.25">
      <c r="A295" s="11">
        <f t="shared" si="95"/>
        <v>292</v>
      </c>
      <c r="B295" s="29">
        <v>31339</v>
      </c>
      <c r="C295" s="25"/>
      <c r="D295" s="12"/>
      <c r="E295" s="25">
        <v>25</v>
      </c>
      <c r="F295" s="35">
        <v>87</v>
      </c>
      <c r="G295" s="25">
        <v>0</v>
      </c>
      <c r="H295" s="13">
        <v>0</v>
      </c>
      <c r="I295" s="25">
        <v>0</v>
      </c>
      <c r="J295" s="12">
        <v>0</v>
      </c>
      <c r="K295" s="12">
        <v>0</v>
      </c>
      <c r="L295" s="25" t="s">
        <v>11</v>
      </c>
      <c r="M295" s="10"/>
      <c r="N295" s="15"/>
      <c r="O295" s="15"/>
      <c r="P295" s="4"/>
      <c r="Q295" s="55"/>
      <c r="R295" s="40">
        <f t="shared" si="96"/>
        <v>0.29587628865979382</v>
      </c>
      <c r="S295" s="42" t="str" cm="1">
        <f t="array" ref="S295">SETVECTOR(R295:R296)</f>
        <v>0.295876288659794,0.257731958762887</v>
      </c>
      <c r="T295" s="42">
        <f t="shared" si="107"/>
        <v>1.0309278350515464E-2</v>
      </c>
      <c r="U295" s="5">
        <f t="shared" si="108"/>
        <v>0</v>
      </c>
      <c r="V295" s="5">
        <f t="shared" si="109"/>
        <v>5.4500369483255477E-2</v>
      </c>
      <c r="W295" s="5">
        <f t="shared" si="110"/>
        <v>0.44847428982452775</v>
      </c>
      <c r="X295" s="5">
        <f t="shared" si="111"/>
        <v>5.4394353328403977E-2</v>
      </c>
      <c r="Y295" s="46" t="str" cm="1">
        <f t="array" ref="Y295:AB295">SETMATRIX(GETMATRIX(Y294:AB294)-$O$9*TRANSPOSE(AO294:AR294)*GETVECTOR(S294))</f>
        <v>0.5774,0.5774</v>
      </c>
      <c r="Z295" s="46" t="str">
        <v>0.581491517898206,0.57084871636587</v>
      </c>
      <c r="AA295" s="46" t="str">
        <v>0.593454817706214,0.586432272415252</v>
      </c>
      <c r="AB295" s="46" t="str">
        <v>0.583181008019664,0.570077140838603</v>
      </c>
      <c r="AC295" s="39" t="str" cm="1">
        <f t="array" ref="AC295:AF295">SETMATRIX(GETMATRIX(AC294:AF294)-$O$9*TRANSPOSE($AO$4:$AR$4)*$AL$4)</f>
        <v>0.5774</v>
      </c>
      <c r="AD295" s="39" t="str">
        <v>0.5774</v>
      </c>
      <c r="AE295" s="39" t="str">
        <v>0.5774</v>
      </c>
      <c r="AF295" s="39" t="str">
        <v>0.5774</v>
      </c>
      <c r="AG295" s="5" cm="1">
        <f t="array" ref="AG295">SIGMOID(SUM(GETVECTOR(_xlfn.CONCAT(Y295,",",AC295))*GETVECTOR(_xlfn.CONCAT($S295,",",$AL$4)))+U295)</f>
        <v>0.57923978125367126</v>
      </c>
      <c r="AH295" s="5" cm="1">
        <f t="array" ref="AH295">SIGMOID(SUM(GETVECTOR(_xlfn.CONCAT(Z295,",",AD295))*GETVECTOR(_xlfn.CONCAT($S295,",",$AL$4)))+V295)</f>
        <v>0.59234690100463749</v>
      </c>
      <c r="AI295" s="5" cm="1">
        <f t="array" ref="AI295">TANH(SUM(GETVECTOR(_xlfn.CONCAT(AA295,",",AE295))*GETVECTOR(_xlfn.CONCAT($S295,",",$AL$4)))+W295)</f>
        <v>0.64994636481129919</v>
      </c>
      <c r="AJ295" s="5" cm="1">
        <f t="array" ref="AJ295">SIGMOID(SUM(GETVECTOR(_xlfn.CONCAT(AB295,",",AF295))*GETVECTOR(_xlfn.CONCAT($S295,",",$AL$4)))+X295)</f>
        <v>0.5923939882301158</v>
      </c>
      <c r="AK295" s="5">
        <f t="shared" si="97"/>
        <v>0.38499371501520263</v>
      </c>
      <c r="AL295" s="46">
        <f t="shared" si="98"/>
        <v>0.21743012671994705</v>
      </c>
      <c r="AM295" s="3">
        <f t="shared" si="99"/>
        <v>0.20712084836943159</v>
      </c>
      <c r="AN295" s="3">
        <f t="shared" si="100"/>
        <v>0.10616791583377845</v>
      </c>
      <c r="AO295" s="3">
        <f t="shared" si="101"/>
        <v>0</v>
      </c>
      <c r="AP295" s="3">
        <f t="shared" si="102"/>
        <v>1.6662404750724433E-2</v>
      </c>
      <c r="AQ295" s="3">
        <f t="shared" si="103"/>
        <v>3.6322340997933911E-2</v>
      </c>
      <c r="AR295" s="3">
        <f t="shared" si="104"/>
        <v>1.835625643238141E-2</v>
      </c>
      <c r="AS295" s="3" cm="1">
        <f t="array" ref="AS295">SUM(AO295:AR295*AC295:AF295)</f>
        <v>4.1192294659332357E-2</v>
      </c>
      <c r="AT295" s="50">
        <f t="shared" si="105"/>
        <v>4.2899045829273071E-2</v>
      </c>
      <c r="AU295" s="50">
        <f t="shared" si="106"/>
        <v>0.20712084836943159</v>
      </c>
      <c r="AV295" s="67"/>
      <c r="AW295" s="67"/>
    </row>
    <row r="296" spans="1:49" ht="15" customHeight="1" x14ac:dyDescent="0.25">
      <c r="A296" s="11">
        <f t="shared" si="95"/>
        <v>293</v>
      </c>
      <c r="B296" s="29">
        <v>31340</v>
      </c>
      <c r="C296" s="25"/>
      <c r="D296" s="12"/>
      <c r="E296" s="25">
        <v>25.6</v>
      </c>
      <c r="F296" s="35">
        <v>88</v>
      </c>
      <c r="G296" s="25">
        <v>0</v>
      </c>
      <c r="H296" s="13">
        <v>0</v>
      </c>
      <c r="I296" s="25">
        <v>0</v>
      </c>
      <c r="J296" s="12">
        <v>0</v>
      </c>
      <c r="K296" s="12">
        <v>0</v>
      </c>
      <c r="L296" s="25" t="s">
        <v>11</v>
      </c>
      <c r="M296" s="10"/>
      <c r="N296" s="15"/>
      <c r="O296" s="15"/>
      <c r="P296" s="4"/>
      <c r="Q296" s="55"/>
      <c r="R296" s="40">
        <f t="shared" si="96"/>
        <v>0.25773195876288657</v>
      </c>
      <c r="S296" s="42" t="str" cm="1">
        <f t="array" ref="S296">SETVECTOR(R296:R297)</f>
        <v>0.257731958762887,0.0103092783505155</v>
      </c>
      <c r="T296" s="42">
        <f t="shared" si="107"/>
        <v>0.16185567010309276</v>
      </c>
      <c r="U296" s="5">
        <f t="shared" si="108"/>
        <v>0</v>
      </c>
      <c r="V296" s="5">
        <f t="shared" si="109"/>
        <v>5.2834129008183031E-2</v>
      </c>
      <c r="W296" s="5">
        <f t="shared" si="110"/>
        <v>0.44484205572473434</v>
      </c>
      <c r="X296" s="5">
        <f t="shared" si="111"/>
        <v>5.2558727685165833E-2</v>
      </c>
      <c r="Y296" s="46" t="str" cm="1">
        <f t="array" ref="Y296:AB296">SETMATRIX(GETMATRIX(Y295:AB295)-$O$9*TRANSPOSE(AO295:AR295)*GETVECTOR(S295))</f>
        <v>0.5774,0.5774</v>
      </c>
      <c r="Z296" s="46" t="str">
        <v>0.580998516850427,0.57041927294446</v>
      </c>
      <c r="AA296" s="46" t="str">
        <v>0.592380125761224,0.585496129606027</v>
      </c>
      <c r="AB296" s="46" t="str">
        <v>0.582637889916974,0.569604041446016</v>
      </c>
      <c r="AC296" s="39" t="str" cm="1">
        <f t="array" ref="AC296:AF296">SETMATRIX(GETMATRIX(AC295:AF295)-$O$9*TRANSPOSE($AO$4:$AR$4)*$AL$4)</f>
        <v>0.5774</v>
      </c>
      <c r="AD296" s="39" t="str">
        <v>0.5774</v>
      </c>
      <c r="AE296" s="39" t="str">
        <v>0.5774</v>
      </c>
      <c r="AF296" s="39" t="str">
        <v>0.5774</v>
      </c>
      <c r="AG296" s="5" cm="1">
        <f t="array" ref="AG296">SIGMOID(SUM(GETVECTOR(_xlfn.CONCAT(Y296,",",AC296))*GETVECTOR(_xlfn.CONCAT($S296,",",$AL$4)))+U296)</f>
        <v>0.53861470571488013</v>
      </c>
      <c r="AH296" s="5" cm="1">
        <f t="array" ref="AH296">SIGMOID(SUM(GETVECTOR(_xlfn.CONCAT(Z296,",",AD296))*GETVECTOR(_xlfn.CONCAT($S296,",",$AL$4)))+V296)</f>
        <v>0.55192625815587848</v>
      </c>
      <c r="AI296" s="5" cm="1">
        <f t="array" ref="AI296">TANH(SUM(GETVECTOR(_xlfn.CONCAT(AA296,",",AE296))*GETVECTOR(_xlfn.CONCAT($S296,",",$AL$4)))+W296)</f>
        <v>0.53957325250937427</v>
      </c>
      <c r="AJ296" s="5" cm="1">
        <f t="array" ref="AJ296">SIGMOID(SUM(GETVECTOR(_xlfn.CONCAT(AB296,",",AF296))*GETVECTOR(_xlfn.CONCAT($S296,",",$AL$4)))+X296)</f>
        <v>0.55196056215671196</v>
      </c>
      <c r="AK296" s="5">
        <f t="shared" si="97"/>
        <v>0.2978046462584959</v>
      </c>
      <c r="AL296" s="46">
        <f t="shared" si="98"/>
        <v>0.15968344946195118</v>
      </c>
      <c r="AM296" s="3">
        <f t="shared" si="99"/>
        <v>-2.1722206411415867E-3</v>
      </c>
      <c r="AN296" s="3">
        <f t="shared" si="100"/>
        <v>-1.0986305138666063E-3</v>
      </c>
      <c r="AO296" s="3">
        <f t="shared" si="101"/>
        <v>0</v>
      </c>
      <c r="AP296" s="3">
        <f t="shared" si="102"/>
        <v>-1.4659954431013255E-4</v>
      </c>
      <c r="AQ296" s="3">
        <f t="shared" si="103"/>
        <v>-4.2982692405643956E-4</v>
      </c>
      <c r="AR296" s="3">
        <f t="shared" si="104"/>
        <v>-1.5541040257993451E-4</v>
      </c>
      <c r="AS296" s="3" cm="1">
        <f t="array" ref="AS296">SUM(AO296:AR296*AC296:AF296)</f>
        <v>-4.2256260928451295E-4</v>
      </c>
      <c r="AT296" s="50">
        <f t="shared" si="105"/>
        <v>4.7185425138015661E-6</v>
      </c>
      <c r="AU296" s="50">
        <f t="shared" si="106"/>
        <v>2.1722206411415867E-3</v>
      </c>
      <c r="AV296" s="67"/>
      <c r="AW296" s="67"/>
    </row>
    <row r="297" spans="1:49" ht="15" customHeight="1" x14ac:dyDescent="0.25">
      <c r="A297" s="11">
        <f t="shared" si="95"/>
        <v>294</v>
      </c>
      <c r="B297" s="29">
        <v>31341</v>
      </c>
      <c r="C297" s="25"/>
      <c r="D297" s="12"/>
      <c r="E297" s="25">
        <v>25.4</v>
      </c>
      <c r="F297" s="35">
        <v>87</v>
      </c>
      <c r="G297" s="25">
        <v>3</v>
      </c>
      <c r="H297" s="13">
        <v>0</v>
      </c>
      <c r="I297" s="25">
        <v>0</v>
      </c>
      <c r="J297" s="12">
        <v>0</v>
      </c>
      <c r="K297" s="12">
        <v>0</v>
      </c>
      <c r="L297" s="25" t="s">
        <v>11</v>
      </c>
      <c r="M297" s="10"/>
      <c r="N297" s="15"/>
      <c r="O297" s="15"/>
      <c r="P297" s="4"/>
      <c r="Q297" s="55"/>
      <c r="R297" s="40">
        <f t="shared" si="96"/>
        <v>1.0309278350515464E-2</v>
      </c>
      <c r="S297" s="42" t="str" cm="1">
        <f t="array" ref="S297">SETVECTOR(R297:R298)</f>
        <v>0.0103092783505155,0.161855670103093</v>
      </c>
      <c r="T297" s="42">
        <f t="shared" si="107"/>
        <v>0.19587628865979381</v>
      </c>
      <c r="U297" s="5">
        <f t="shared" si="108"/>
        <v>0</v>
      </c>
      <c r="V297" s="5">
        <f t="shared" si="109"/>
        <v>5.2848788962614045E-2</v>
      </c>
      <c r="W297" s="5">
        <f t="shared" si="110"/>
        <v>0.44488503841714</v>
      </c>
      <c r="X297" s="5">
        <f t="shared" si="111"/>
        <v>5.2574268725423826E-2</v>
      </c>
      <c r="Y297" s="46" t="str" cm="1">
        <f t="array" ref="Y297:AB297">SETMATRIX(GETMATRIX(Y296:AB296)-$O$9*TRANSPOSE(AO296:AR296)*GETVECTOR(S296))</f>
        <v>0.5774,0.5774</v>
      </c>
      <c r="Z297" s="46" t="str">
        <v>0.581002295189198,0.570419424078011</v>
      </c>
      <c r="AA297" s="46" t="str">
        <v>0.592391203774731,0.585496572726567</v>
      </c>
      <c r="AB297" s="46" t="str">
        <v>0.582641895339721,0.569604201662926</v>
      </c>
      <c r="AC297" s="39" t="str" cm="1">
        <f t="array" ref="AC297:AF297">SETMATRIX(GETMATRIX(AC296:AF296)-$O$9*TRANSPOSE($AO$4:$AR$4)*$AL$4)</f>
        <v>0.5774</v>
      </c>
      <c r="AD297" s="39" t="str">
        <v>0.5774</v>
      </c>
      <c r="AE297" s="39" t="str">
        <v>0.5774</v>
      </c>
      <c r="AF297" s="39" t="str">
        <v>0.5774</v>
      </c>
      <c r="AG297" s="5" cm="1">
        <f t="array" ref="AG297">SIGMOID(SUM(GETVECTOR(_xlfn.CONCAT(Y297,",",AC297))*GETVECTOR(_xlfn.CONCAT($S297,",",$AL$4)))+U297)</f>
        <v>0.52483156496816241</v>
      </c>
      <c r="AH297" s="5" cm="1">
        <f t="array" ref="AH297">SIGMOID(SUM(GETVECTOR(_xlfn.CONCAT(Z297,",",AD297))*GETVECTOR(_xlfn.CONCAT($S297,",",$AL$4)))+V297)</f>
        <v>0.5377192321427382</v>
      </c>
      <c r="AI297" s="5" cm="1">
        <f t="array" ref="AI297">TANH(SUM(GETVECTOR(_xlfn.CONCAT(AA297,",",AE297))*GETVECTOR(_xlfn.CONCAT($S297,",",$AL$4)))+W297)</f>
        <v>0.49733425210862825</v>
      </c>
      <c r="AJ297" s="5" cm="1">
        <f t="array" ref="AJ297">SIGMOID(SUM(GETVECTOR(_xlfn.CONCAT(AB297,",",AF297))*GETVECTOR(_xlfn.CONCAT($S297,",",$AL$4)))+X297)</f>
        <v>0.53762239359334607</v>
      </c>
      <c r="AK297" s="5">
        <f t="shared" si="97"/>
        <v>0.26742619216213454</v>
      </c>
      <c r="AL297" s="46">
        <f t="shared" si="98"/>
        <v>0.14044217394907346</v>
      </c>
      <c r="AM297" s="3">
        <f t="shared" si="99"/>
        <v>-5.543411471072035E-2</v>
      </c>
      <c r="AN297" s="3">
        <f t="shared" si="100"/>
        <v>-2.7768884142125042E-2</v>
      </c>
      <c r="AO297" s="3">
        <f t="shared" si="101"/>
        <v>0</v>
      </c>
      <c r="AP297" s="3">
        <f t="shared" si="102"/>
        <v>-3.4329556671352161E-3</v>
      </c>
      <c r="AQ297" s="3">
        <f t="shared" si="103"/>
        <v>-1.1238595767253423E-2</v>
      </c>
      <c r="AR297" s="3">
        <f t="shared" si="104"/>
        <v>-3.5997426368513338E-3</v>
      </c>
      <c r="AS297" s="3" cm="1">
        <f t="array" ref="AS297">SUM(AO297:AR297*AC297:AF297)</f>
        <v>-1.0549845196733961E-2</v>
      </c>
      <c r="AT297" s="50">
        <f t="shared" si="105"/>
        <v>3.0729410737613022E-3</v>
      </c>
      <c r="AU297" s="50">
        <f t="shared" si="106"/>
        <v>5.543411471072035E-2</v>
      </c>
      <c r="AV297" s="67"/>
      <c r="AW297" s="67"/>
    </row>
    <row r="298" spans="1:49" ht="15" customHeight="1" x14ac:dyDescent="0.25">
      <c r="A298" s="11">
        <f t="shared" si="95"/>
        <v>295</v>
      </c>
      <c r="B298" s="29">
        <v>31342</v>
      </c>
      <c r="C298" s="25"/>
      <c r="D298" s="12"/>
      <c r="E298" s="25">
        <v>24</v>
      </c>
      <c r="F298" s="35">
        <v>95</v>
      </c>
      <c r="G298" s="25">
        <v>46</v>
      </c>
      <c r="H298" s="13">
        <v>0</v>
      </c>
      <c r="I298" s="25">
        <v>0</v>
      </c>
      <c r="J298" s="12">
        <v>0</v>
      </c>
      <c r="K298" s="12">
        <v>0</v>
      </c>
      <c r="L298" s="25" t="s">
        <v>11</v>
      </c>
      <c r="M298" s="10"/>
      <c r="N298" s="15"/>
      <c r="O298" s="15"/>
      <c r="P298" s="4"/>
      <c r="Q298" s="55"/>
      <c r="R298" s="40">
        <f t="shared" si="96"/>
        <v>0.16185567010309276</v>
      </c>
      <c r="S298" s="42" t="str" cm="1">
        <f t="array" ref="S298">SETVECTOR(R298:R299)</f>
        <v>0.161855670103093,0.195876288659794</v>
      </c>
      <c r="T298" s="42">
        <f t="shared" si="107"/>
        <v>4.1237113402061855E-2</v>
      </c>
      <c r="U298" s="5">
        <f t="shared" si="108"/>
        <v>0</v>
      </c>
      <c r="V298" s="5">
        <f t="shared" si="109"/>
        <v>5.3192084529327568E-2</v>
      </c>
      <c r="W298" s="5">
        <f t="shared" si="110"/>
        <v>0.44600889799386534</v>
      </c>
      <c r="X298" s="5">
        <f t="shared" si="111"/>
        <v>5.2934242989108961E-2</v>
      </c>
      <c r="Y298" s="46" t="str" cm="1">
        <f t="array" ref="Y298:AB298">SETMATRIX(GETMATRIX(Y297:AB297)-$O$9*TRANSPOSE(AO297:AR297)*GETVECTOR(S297))</f>
        <v>0.5774,0.5774</v>
      </c>
      <c r="Z298" s="46" t="str">
        <v>0.581005834318752,0.570474988412005</v>
      </c>
      <c r="AA298" s="46" t="str">
        <v>0.592402789955934,0.58567847577146</v>
      </c>
      <c r="AB298" s="46" t="str">
        <v>0.582645606414604,0.569662465538595</v>
      </c>
      <c r="AC298" s="39" t="str" cm="1">
        <f t="array" ref="AC298:AF298">SETMATRIX(GETMATRIX(AC297:AF297)-$O$9*TRANSPOSE($AO$4:$AR$4)*$AL$4)</f>
        <v>0.5774</v>
      </c>
      <c r="AD298" s="39" t="str">
        <v>0.5774</v>
      </c>
      <c r="AE298" s="39" t="str">
        <v>0.5774</v>
      </c>
      <c r="AF298" s="39" t="str">
        <v>0.5774</v>
      </c>
      <c r="AG298" s="5" cm="1">
        <f t="array" ref="AG298">SIGMOID(SUM(GETVECTOR(_xlfn.CONCAT(Y298,",",AC298))*GETVECTOR(_xlfn.CONCAT($S298,",",$AL$4)))+U298)</f>
        <v>0.55145579256323818</v>
      </c>
      <c r="AH298" s="5" cm="1">
        <f t="array" ref="AH298">SIGMOID(SUM(GETVECTOR(_xlfn.CONCAT(Z298,",",AD298))*GETVECTOR(_xlfn.CONCAT($S298,",",$AL$4)))+V298)</f>
        <v>0.56438398699976555</v>
      </c>
      <c r="AI298" s="5" cm="1">
        <f t="array" ref="AI298">TANH(SUM(GETVECTOR(_xlfn.CONCAT(AA298,",",AE298))*GETVECTOR(_xlfn.CONCAT($S298,",",$AL$4)))+W298)</f>
        <v>0.57610508014584327</v>
      </c>
      <c r="AJ298" s="5" cm="1">
        <f t="array" ref="AJ298">SIGMOID(SUM(GETVECTOR(_xlfn.CONCAT(AB298,",",AF298))*GETVECTOR(_xlfn.CONCAT($S298,",",$AL$4)))+X298)</f>
        <v>0.56434671774459566</v>
      </c>
      <c r="AK298" s="5">
        <f t="shared" si="97"/>
        <v>0.32514448206353053</v>
      </c>
      <c r="AL298" s="46">
        <f t="shared" si="98"/>
        <v>0.17729017277600381</v>
      </c>
      <c r="AM298" s="3">
        <f t="shared" si="99"/>
        <v>0.13605305937394196</v>
      </c>
      <c r="AN298" s="3">
        <f t="shared" si="100"/>
        <v>6.9203498218171247E-2</v>
      </c>
      <c r="AO298" s="3">
        <f t="shared" si="101"/>
        <v>0</v>
      </c>
      <c r="AP298" s="3">
        <f t="shared" si="102"/>
        <v>9.8018549715727897E-3</v>
      </c>
      <c r="AQ298" s="3">
        <f t="shared" si="103"/>
        <v>2.6094327719057852E-2</v>
      </c>
      <c r="AR298" s="3">
        <f t="shared" si="104"/>
        <v>1.0508336361972143E-2</v>
      </c>
      <c r="AS298" s="3" cm="1">
        <f t="array" ref="AS298">SUM(AO298:AR298*AC298:AF298)</f>
        <v>2.6793969300972848E-2</v>
      </c>
      <c r="AT298" s="50">
        <f t="shared" si="105"/>
        <v>1.8510434965009377E-2</v>
      </c>
      <c r="AU298" s="50">
        <f t="shared" si="106"/>
        <v>0.13605305937394196</v>
      </c>
      <c r="AV298" s="67"/>
      <c r="AW298" s="67"/>
    </row>
    <row r="299" spans="1:49" ht="15" customHeight="1" x14ac:dyDescent="0.25">
      <c r="A299" s="11">
        <f t="shared" si="95"/>
        <v>296</v>
      </c>
      <c r="B299" s="29">
        <v>31343</v>
      </c>
      <c r="C299" s="25"/>
      <c r="D299" s="12"/>
      <c r="E299" s="25">
        <v>23.5</v>
      </c>
      <c r="F299" s="35">
        <v>94</v>
      </c>
      <c r="G299" s="25">
        <v>5</v>
      </c>
      <c r="H299" s="13">
        <v>0</v>
      </c>
      <c r="I299" s="25">
        <v>0</v>
      </c>
      <c r="J299" s="12">
        <v>0</v>
      </c>
      <c r="K299" s="12">
        <v>0</v>
      </c>
      <c r="L299" s="25" t="s">
        <v>11</v>
      </c>
      <c r="M299" s="10"/>
      <c r="N299" s="15"/>
      <c r="O299" s="15"/>
      <c r="P299" s="4"/>
      <c r="Q299" s="55"/>
      <c r="R299" s="40">
        <f t="shared" si="96"/>
        <v>0.19587628865979381</v>
      </c>
      <c r="S299" s="42" t="str" cm="1">
        <f t="array" ref="S299">SETVECTOR(R299:R300)</f>
        <v>0.195876288659794,0.0412371134020619</v>
      </c>
      <c r="T299" s="42">
        <f t="shared" si="107"/>
        <v>0.70206185567010304</v>
      </c>
      <c r="U299" s="5">
        <f t="shared" si="108"/>
        <v>0</v>
      </c>
      <c r="V299" s="5">
        <f t="shared" si="109"/>
        <v>5.2211899032170286E-2</v>
      </c>
      <c r="W299" s="5">
        <f t="shared" si="110"/>
        <v>0.44339946522195955</v>
      </c>
      <c r="X299" s="5">
        <f t="shared" si="111"/>
        <v>5.1883409352911747E-2</v>
      </c>
      <c r="Y299" s="46" t="str" cm="1">
        <f t="array" ref="Y299:AB299">SETMATRIX(GETMATRIX(Y298:AB298)-$O$9*TRANSPOSE(AO298:AR298)*GETVECTOR(S298))</f>
        <v>0.5774,0.5774</v>
      </c>
      <c r="Z299" s="46" t="str">
        <v>0.580847185738284,0.570282993314624</v>
      </c>
      <c r="AA299" s="46" t="str">
        <v>0.591980438466048,0.585167349764592</v>
      </c>
      <c r="AB299" s="46" t="str">
        <v>0.58247552303225,0.569456632145938</v>
      </c>
      <c r="AC299" s="39" t="str" cm="1">
        <f t="array" ref="AC299:AF299">SETMATRIX(GETMATRIX(AC298:AF298)-$O$9*TRANSPOSE($AO$4:$AR$4)*$AL$4)</f>
        <v>0.5774</v>
      </c>
      <c r="AD299" s="39" t="str">
        <v>0.5774</v>
      </c>
      <c r="AE299" s="39" t="str">
        <v>0.5774</v>
      </c>
      <c r="AF299" s="39" t="str">
        <v>0.5774</v>
      </c>
      <c r="AG299" s="5" cm="1">
        <f t="array" ref="AG299">SIGMOID(SUM(GETVECTOR(_xlfn.CONCAT(Y299,",",AC299))*GETVECTOR(_xlfn.CONCAT($S299,",",$AL$4)))+U299)</f>
        <v>0.53417395610824714</v>
      </c>
      <c r="AH299" s="5" cm="1">
        <f t="array" ref="AH299">SIGMOID(SUM(GETVECTOR(_xlfn.CONCAT(Z299,",",AD299))*GETVECTOR(_xlfn.CONCAT($S299,",",$AL$4)))+V299)</f>
        <v>0.5472344587117457</v>
      </c>
      <c r="AI299" s="5" cm="1">
        <f t="array" ref="AI299">TANH(SUM(GETVECTOR(_xlfn.CONCAT(AA299,",",AE299))*GETVECTOR(_xlfn.CONCAT($S299,",",$AL$4)))+W299)</f>
        <v>0.52519379113039311</v>
      </c>
      <c r="AJ299" s="5" cm="1">
        <f t="array" ref="AJ299">SIGMOID(SUM(GETVECTOR(_xlfn.CONCAT(AB299,",",AF299))*GETVECTOR(_xlfn.CONCAT($S299,",",$AL$4)))+X299)</f>
        <v>0.54722365255523053</v>
      </c>
      <c r="AK299" s="5">
        <f t="shared" si="97"/>
        <v>0.28740414000801029</v>
      </c>
      <c r="AL299" s="46">
        <f t="shared" si="98"/>
        <v>0.15308244455384593</v>
      </c>
      <c r="AM299" s="3">
        <f t="shared" si="99"/>
        <v>-0.54897941111625714</v>
      </c>
      <c r="AN299" s="3">
        <f t="shared" si="100"/>
        <v>-0.27690509532083291</v>
      </c>
      <c r="AO299" s="3">
        <f t="shared" si="101"/>
        <v>0</v>
      </c>
      <c r="AP299" s="3">
        <f t="shared" si="102"/>
        <v>-3.6032743780459474E-2</v>
      </c>
      <c r="AQ299" s="3">
        <f t="shared" si="103"/>
        <v>-0.10973516018102512</v>
      </c>
      <c r="AR299" s="3">
        <f t="shared" si="104"/>
        <v>-3.8050921387573843E-2</v>
      </c>
      <c r="AS299" s="3" cm="1">
        <f t="array" ref="AS299">SUM(AO299:AR299*AC299:AF299)</f>
        <v>-0.10613698975654634</v>
      </c>
      <c r="AT299" s="50">
        <f t="shared" si="105"/>
        <v>0.3013783938295525</v>
      </c>
      <c r="AU299" s="50">
        <f t="shared" si="106"/>
        <v>0.54897941111625714</v>
      </c>
      <c r="AV299" s="67"/>
      <c r="AW299" s="67"/>
    </row>
    <row r="300" spans="1:49" ht="15" customHeight="1" x14ac:dyDescent="0.25">
      <c r="A300" s="11">
        <f t="shared" si="95"/>
        <v>297</v>
      </c>
      <c r="B300" s="29">
        <v>31344</v>
      </c>
      <c r="C300" s="25"/>
      <c r="D300" s="12"/>
      <c r="E300" s="25">
        <v>23.8</v>
      </c>
      <c r="F300" s="35">
        <v>90</v>
      </c>
      <c r="G300" s="25">
        <v>8</v>
      </c>
      <c r="H300" s="13">
        <v>0</v>
      </c>
      <c r="I300" s="25">
        <v>0</v>
      </c>
      <c r="J300" s="12">
        <v>0</v>
      </c>
      <c r="K300" s="12">
        <v>0</v>
      </c>
      <c r="L300" s="25" t="s">
        <v>11</v>
      </c>
      <c r="M300" s="10"/>
      <c r="N300" s="15"/>
      <c r="O300" s="15"/>
      <c r="P300" s="4"/>
      <c r="Q300" s="55"/>
      <c r="R300" s="40">
        <f t="shared" si="96"/>
        <v>4.1237113402061855E-2</v>
      </c>
      <c r="S300" s="42" t="str" cm="1">
        <f t="array" ref="S300">SETVECTOR(R300:R301)</f>
        <v>0.0412371134020619,0.702061855670103</v>
      </c>
      <c r="T300" s="42">
        <f t="shared" si="107"/>
        <v>6.3917525773195871E-2</v>
      </c>
      <c r="U300" s="5">
        <f t="shared" si="108"/>
        <v>0</v>
      </c>
      <c r="V300" s="5">
        <f t="shared" si="109"/>
        <v>5.5815173410216232E-2</v>
      </c>
      <c r="W300" s="5">
        <f t="shared" si="110"/>
        <v>0.45437298124006209</v>
      </c>
      <c r="X300" s="5">
        <f t="shared" si="111"/>
        <v>5.568850149166913E-2</v>
      </c>
      <c r="Y300" s="46" t="str" cm="1">
        <f t="array" ref="Y300:AB300">SETMATRIX(GETMATRIX(Y299:AB299)-$O$9*TRANSPOSE(AO299:AR299)*GETVECTOR(S299))</f>
        <v>0.5774,0.5774</v>
      </c>
      <c r="Z300" s="46" t="str">
        <v>0.581552981750479,0.57043158194877</v>
      </c>
      <c r="AA300" s="46" t="str">
        <v>0.594129890057223,0.58561986588905</v>
      </c>
      <c r="AB300" s="46" t="str">
        <v>0.583220850358398,0.569613543161969</v>
      </c>
      <c r="AC300" s="39" t="str" cm="1">
        <f t="array" ref="AC300:AF300">SETMATRIX(GETMATRIX(AC299:AF299)-$O$9*TRANSPOSE($AO$4:$AR$4)*$AL$4)</f>
        <v>0.5774</v>
      </c>
      <c r="AD300" s="39" t="str">
        <v>0.5774</v>
      </c>
      <c r="AE300" s="39" t="str">
        <v>0.5774</v>
      </c>
      <c r="AF300" s="39" t="str">
        <v>0.5774</v>
      </c>
      <c r="AG300" s="5" cm="1">
        <f t="array" ref="AG300">SIGMOID(SUM(GETVECTOR(_xlfn.CONCAT(Y300,",",AC300))*GETVECTOR(_xlfn.CONCAT($S300,",",$AL$4)))+U300)</f>
        <v>0.60567803998846881</v>
      </c>
      <c r="AH300" s="5" cm="1">
        <f t="array" ref="AH300">SIGMOID(SUM(GETVECTOR(_xlfn.CONCAT(Z300,",",AD300))*GETVECTOR(_xlfn.CONCAT($S300,",",$AL$4)))+V300)</f>
        <v>0.61781280864220312</v>
      </c>
      <c r="AI300" s="5" cm="1">
        <f t="array" ref="AI300">TANH(SUM(GETVECTOR(_xlfn.CONCAT(AA300,",",AE300))*GETVECTOR(_xlfn.CONCAT($S300,",",$AL$4)))+W300)</f>
        <v>0.71140091957687146</v>
      </c>
      <c r="AJ300" s="5" cm="1">
        <f t="array" ref="AJ300">SIGMOID(SUM(GETVECTOR(_xlfn.CONCAT(AB300,",",AF300))*GETVECTOR(_xlfn.CONCAT($S300,",",$AL$4)))+X300)</f>
        <v>0.61766352056527918</v>
      </c>
      <c r="AK300" s="5">
        <f t="shared" si="97"/>
        <v>0.439512600194433</v>
      </c>
      <c r="AL300" s="46">
        <f t="shared" si="98"/>
        <v>0.25524349306046878</v>
      </c>
      <c r="AM300" s="3">
        <f t="shared" si="99"/>
        <v>0.19132596728727291</v>
      </c>
      <c r="AN300" s="3">
        <f t="shared" si="100"/>
        <v>9.7994598332241639E-2</v>
      </c>
      <c r="AO300" s="3">
        <f t="shared" si="101"/>
        <v>0</v>
      </c>
      <c r="AP300" s="3">
        <f t="shared" si="102"/>
        <v>1.6460749099988729E-2</v>
      </c>
      <c r="AQ300" s="3">
        <f t="shared" si="103"/>
        <v>2.9902379506564845E-2</v>
      </c>
      <c r="AR300" s="3">
        <f t="shared" si="104"/>
        <v>1.8671290408777328E-2</v>
      </c>
      <c r="AS300" s="3" cm="1">
        <f t="array" ref="AS300">SUM(AO300:AR300*AC300:AF300)</f>
        <v>3.7550873539452065E-2</v>
      </c>
      <c r="AT300" s="50">
        <f t="shared" si="105"/>
        <v>3.6605625758410622E-2</v>
      </c>
      <c r="AU300" s="50">
        <f t="shared" si="106"/>
        <v>0.19132596728727291</v>
      </c>
      <c r="AV300" s="67"/>
      <c r="AW300" s="67"/>
    </row>
    <row r="301" spans="1:49" ht="15" customHeight="1" x14ac:dyDescent="0.25">
      <c r="A301" s="11">
        <f t="shared" si="95"/>
        <v>298</v>
      </c>
      <c r="B301" s="29">
        <v>31345</v>
      </c>
      <c r="C301" s="25"/>
      <c r="D301" s="12"/>
      <c r="E301" s="25">
        <v>23.5</v>
      </c>
      <c r="F301" s="35">
        <v>99</v>
      </c>
      <c r="G301" s="25">
        <v>0</v>
      </c>
      <c r="H301" s="13">
        <v>0</v>
      </c>
      <c r="I301" s="25">
        <v>0</v>
      </c>
      <c r="J301" s="12">
        <v>0</v>
      </c>
      <c r="K301" s="12">
        <v>0</v>
      </c>
      <c r="L301" s="25" t="s">
        <v>11</v>
      </c>
      <c r="M301" s="10"/>
      <c r="N301" s="15"/>
      <c r="O301" s="15"/>
      <c r="P301" s="4"/>
      <c r="Q301" s="55"/>
      <c r="R301" s="40">
        <f t="shared" si="96"/>
        <v>0.70206185567010304</v>
      </c>
      <c r="S301" s="42" t="str" cm="1">
        <f t="array" ref="S301">SETVECTOR(R301:R302)</f>
        <v>0.702061855670103,0.0639175257731959</v>
      </c>
      <c r="T301" s="42">
        <f t="shared" si="107"/>
        <v>0.30927835051546393</v>
      </c>
      <c r="U301" s="5">
        <f t="shared" si="108"/>
        <v>0</v>
      </c>
      <c r="V301" s="5">
        <f t="shared" si="109"/>
        <v>5.4169098500217359E-2</v>
      </c>
      <c r="W301" s="5">
        <f t="shared" si="110"/>
        <v>0.45138274328940559</v>
      </c>
      <c r="X301" s="5">
        <f t="shared" si="111"/>
        <v>5.3821372450791397E-2</v>
      </c>
      <c r="Y301" s="46" t="str" cm="1">
        <f t="array" ref="Y301:AB301">SETMATRIX(GETMATRIX(Y300:AB300)-$O$9*TRANSPOSE(AO300:AR300)*GETVECTOR(S300))</f>
        <v>0.5774,0.5774</v>
      </c>
      <c r="Z301" s="46" t="str">
        <v>0.581485102372747,0.569275935542884</v>
      </c>
      <c r="AA301" s="46" t="str">
        <v>0.594006581275753,0.583520533884517</v>
      </c>
      <c r="AB301" s="46" t="str">
        <v>0.583143855346403,0.568302703082755</v>
      </c>
      <c r="AC301" s="39" t="str" cm="1">
        <f t="array" ref="AC301:AF301">SETMATRIX(GETMATRIX(AC300:AF300)-$O$9*TRANSPOSE($AO$4:$AR$4)*$AL$4)</f>
        <v>0.5774</v>
      </c>
      <c r="AD301" s="39" t="str">
        <v>0.5774</v>
      </c>
      <c r="AE301" s="39" t="str">
        <v>0.5774</v>
      </c>
      <c r="AF301" s="39" t="str">
        <v>0.5774</v>
      </c>
      <c r="AG301" s="5" cm="1">
        <f t="array" ref="AG301">SIGMOID(SUM(GETVECTOR(_xlfn.CONCAT(Y301,",",AC301))*GETVECTOR(_xlfn.CONCAT($S301,",",$AL$4)))+U301)</f>
        <v>0.60880134001095099</v>
      </c>
      <c r="AH301" s="5" cm="1">
        <f t="array" ref="AH301">SIGMOID(SUM(GETVECTOR(_xlfn.CONCAT(Z301,",",AD301))*GETVECTOR(_xlfn.CONCAT($S301,",",$AL$4)))+V301)</f>
        <v>0.62217594960268219</v>
      </c>
      <c r="AI301" s="5" cm="1">
        <f t="array" ref="AI301">TANH(SUM(GETVECTOR(_xlfn.CONCAT(AA301,",",AE301))*GETVECTOR(_xlfn.CONCAT($S301,",",$AL$4)))+W301)</f>
        <v>0.71906647251407618</v>
      </c>
      <c r="AJ301" s="5" cm="1">
        <f t="array" ref="AJ301">SIGMOID(SUM(GETVECTOR(_xlfn.CONCAT(AB301,",",AF301))*GETVECTOR(_xlfn.CONCAT($S301,",",$AL$4)))+X301)</f>
        <v>0.62235332277091882</v>
      </c>
      <c r="AK301" s="5">
        <f t="shared" si="97"/>
        <v>0.4473858653638963</v>
      </c>
      <c r="AL301" s="46">
        <f t="shared" si="98"/>
        <v>0.26123144783726315</v>
      </c>
      <c r="AM301" s="3">
        <f t="shared" si="99"/>
        <v>-4.8046902678200776E-2</v>
      </c>
      <c r="AN301" s="3">
        <f t="shared" si="100"/>
        <v>-2.4633742767540941E-2</v>
      </c>
      <c r="AO301" s="3">
        <f t="shared" si="101"/>
        <v>0</v>
      </c>
      <c r="AP301" s="3">
        <f t="shared" si="102"/>
        <v>-4.1639188836015313E-3</v>
      </c>
      <c r="AQ301" s="3">
        <f t="shared" si="103"/>
        <v>-7.4018429133314119E-3</v>
      </c>
      <c r="AR301" s="3">
        <f t="shared" si="104"/>
        <v>-4.7399801353898577E-3</v>
      </c>
      <c r="AS301" s="3" cm="1">
        <f t="array" ref="AS301">SUM(AO301:AR301*AC301:AF301)</f>
        <v>-9.4149353917231862E-3</v>
      </c>
      <c r="AT301" s="50">
        <f t="shared" si="105"/>
        <v>2.3085048569684969E-3</v>
      </c>
      <c r="AU301" s="50">
        <f t="shared" si="106"/>
        <v>4.8046902678200776E-2</v>
      </c>
      <c r="AV301" s="67"/>
      <c r="AW301" s="67"/>
    </row>
    <row r="302" spans="1:49" ht="15" customHeight="1" x14ac:dyDescent="0.25">
      <c r="A302" s="11">
        <f t="shared" si="95"/>
        <v>299</v>
      </c>
      <c r="B302" s="29">
        <v>31346</v>
      </c>
      <c r="C302" s="25"/>
      <c r="D302" s="12"/>
      <c r="E302" s="25">
        <v>25.1</v>
      </c>
      <c r="F302" s="35">
        <v>86</v>
      </c>
      <c r="G302" s="25">
        <v>41</v>
      </c>
      <c r="H302" s="13">
        <v>0</v>
      </c>
      <c r="I302" s="25">
        <v>0</v>
      </c>
      <c r="J302" s="12">
        <v>0</v>
      </c>
      <c r="K302" s="12">
        <v>0</v>
      </c>
      <c r="L302" s="25" t="s">
        <v>11</v>
      </c>
      <c r="M302" s="10"/>
      <c r="N302" s="15"/>
      <c r="O302" s="15"/>
      <c r="P302" s="4"/>
      <c r="Q302" s="55"/>
      <c r="R302" s="40">
        <f t="shared" si="96"/>
        <v>6.3917525773195871E-2</v>
      </c>
      <c r="S302" s="42" t="str" cm="1">
        <f t="array" ref="S302">SETVECTOR(R302:R303)</f>
        <v>0.0639175257731959,0.309278350515464</v>
      </c>
      <c r="T302" s="42">
        <f t="shared" si="107"/>
        <v>0.64948453608247425</v>
      </c>
      <c r="U302" s="5">
        <f t="shared" si="108"/>
        <v>0</v>
      </c>
      <c r="V302" s="5">
        <f t="shared" si="109"/>
        <v>5.4585490388577511E-2</v>
      </c>
      <c r="W302" s="5">
        <f t="shared" si="110"/>
        <v>0.45212292758073874</v>
      </c>
      <c r="X302" s="5">
        <f t="shared" si="111"/>
        <v>5.4295370464330382E-2</v>
      </c>
      <c r="Y302" s="46" t="str" cm="1">
        <f t="array" ref="Y302:AB302">SETMATRIX(GETMATRIX(Y301:AB301)-$O$9*TRANSPOSE(AO301:AR301)*GETVECTOR(S301))</f>
        <v>0.5774,0.5774</v>
      </c>
      <c r="Z302" s="46" t="str">
        <v>0.581777435234575,0.56930255028214</v>
      </c>
      <c r="AA302" s="46" t="str">
        <v>0.594526236432864,0.583567844633035</v>
      </c>
      <c r="AB302" s="46" t="str">
        <v>0.583476631271372,0.568332999863002</v>
      </c>
      <c r="AC302" s="39" t="str" cm="1">
        <f t="array" ref="AC302:AF302">SETMATRIX(GETMATRIX(AC301:AF301)-$O$9*TRANSPOSE($AO$4:$AR$4)*$AL$4)</f>
        <v>0.5774</v>
      </c>
      <c r="AD302" s="39" t="str">
        <v>0.5774</v>
      </c>
      <c r="AE302" s="39" t="str">
        <v>0.5774</v>
      </c>
      <c r="AF302" s="39" t="str">
        <v>0.5774</v>
      </c>
      <c r="AG302" s="5" cm="1">
        <f t="array" ref="AG302">SIGMOID(SUM(GETVECTOR(_xlfn.CONCAT(Y302,",",AC302))*GETVECTOR(_xlfn.CONCAT($S302,",",$AL$4)))+U302)</f>
        <v>0.55366333920656063</v>
      </c>
      <c r="AH302" s="5" cm="1">
        <f t="array" ref="AH302">SIGMOID(SUM(GETVECTOR(_xlfn.CONCAT(Z302,",",AD302))*GETVECTOR(_xlfn.CONCAT($S302,",",$AL$4)))+V302)</f>
        <v>0.56656358734550794</v>
      </c>
      <c r="AI302" s="5" cm="1">
        <f t="array" ref="AI302">TANH(SUM(GETVECTOR(_xlfn.CONCAT(AA302,",",AE302))*GETVECTOR(_xlfn.CONCAT($S302,",",$AL$4)))+W302)</f>
        <v>0.58537999373560368</v>
      </c>
      <c r="AJ302" s="5" cm="1">
        <f t="array" ref="AJ302">SIGMOID(SUM(GETVECTOR(_xlfn.CONCAT(AB302,",",AF302))*GETVECTOR(_xlfn.CONCAT($S302,",",$AL$4)))+X302)</f>
        <v>0.56644537326433797</v>
      </c>
      <c r="AK302" s="5">
        <f t="shared" si="97"/>
        <v>0.33165498921113457</v>
      </c>
      <c r="AL302" s="46">
        <f t="shared" si="98"/>
        <v>0.18126652620972883</v>
      </c>
      <c r="AM302" s="3">
        <f t="shared" si="99"/>
        <v>-0.46821800987274542</v>
      </c>
      <c r="AN302" s="3">
        <f t="shared" si="100"/>
        <v>-0.23806020433480168</v>
      </c>
      <c r="AO302" s="3">
        <f t="shared" si="101"/>
        <v>0</v>
      </c>
      <c r="AP302" s="3">
        <f t="shared" si="102"/>
        <v>-3.4221475459837045E-2</v>
      </c>
      <c r="AQ302" s="3">
        <f t="shared" si="103"/>
        <v>-8.865823651936644E-2</v>
      </c>
      <c r="AR302" s="3">
        <f t="shared" si="104"/>
        <v>-3.6796757604778324E-2</v>
      </c>
      <c r="AS302" s="3" cm="1">
        <f t="array" ref="AS302">SUM(AO302:AR302*AC302:AF302)</f>
        <v>-9.21971935377911E-2</v>
      </c>
      <c r="AT302" s="50">
        <f t="shared" si="105"/>
        <v>0.21922810476919433</v>
      </c>
      <c r="AU302" s="50">
        <f t="shared" si="106"/>
        <v>0.46821800987274542</v>
      </c>
      <c r="AV302" s="67"/>
      <c r="AW302" s="67"/>
    </row>
    <row r="303" spans="1:49" ht="15" customHeight="1" x14ac:dyDescent="0.25">
      <c r="A303" s="11">
        <f t="shared" si="95"/>
        <v>300</v>
      </c>
      <c r="B303" s="29">
        <v>31347</v>
      </c>
      <c r="C303" s="25"/>
      <c r="D303" s="12"/>
      <c r="E303" s="25">
        <v>24.2</v>
      </c>
      <c r="F303" s="35">
        <v>94</v>
      </c>
      <c r="G303" s="25">
        <v>42</v>
      </c>
      <c r="H303" s="13">
        <v>0</v>
      </c>
      <c r="I303" s="25">
        <v>0</v>
      </c>
      <c r="J303" s="12">
        <v>0</v>
      </c>
      <c r="K303" s="12">
        <v>0</v>
      </c>
      <c r="L303" s="25" t="s">
        <v>11</v>
      </c>
      <c r="M303" s="10"/>
      <c r="N303" s="15"/>
      <c r="O303" s="15"/>
      <c r="P303" s="4"/>
      <c r="Q303" s="55"/>
      <c r="R303" s="40">
        <f t="shared" si="96"/>
        <v>0.30927835051546393</v>
      </c>
      <c r="S303" s="42" t="str" cm="1">
        <f t="array" ref="S303">SETVECTOR(R303:R304)</f>
        <v>0.309278350515464,0.649484536082474</v>
      </c>
      <c r="T303" s="42">
        <f t="shared" si="107"/>
        <v>0.22680412371134021</v>
      </c>
      <c r="U303" s="5">
        <f t="shared" si="108"/>
        <v>0</v>
      </c>
      <c r="V303" s="5">
        <f t="shared" si="109"/>
        <v>5.8007637934561214E-2</v>
      </c>
      <c r="W303" s="5">
        <f t="shared" si="110"/>
        <v>0.46098875123267541</v>
      </c>
      <c r="X303" s="5">
        <f t="shared" si="111"/>
        <v>5.7975046224808216E-2</v>
      </c>
      <c r="Y303" s="46" t="str" cm="1">
        <f t="array" ref="Y303:AB303">SETMATRIX(GETMATRIX(Y302:AB302)-$O$9*TRANSPOSE(AO302:AR302)*GETVECTOR(S302))</f>
        <v>0.5774,0.5774</v>
      </c>
      <c r="Z303" s="46" t="str">
        <v>0.581996170438545,0.570360946430382</v>
      </c>
      <c r="AA303" s="46" t="str">
        <v>0.595092917944637,0.586309851948067</v>
      </c>
      <c r="AB303" s="46" t="str">
        <v>0.583711827041629,0.569471043912634</v>
      </c>
      <c r="AC303" s="39" t="str" cm="1">
        <f t="array" ref="AC303:AF303">SETMATRIX(GETMATRIX(AC302:AF302)-$O$9*TRANSPOSE($AO$4:$AR$4)*$AL$4)</f>
        <v>0.5774</v>
      </c>
      <c r="AD303" s="39" t="str">
        <v>0.5774</v>
      </c>
      <c r="AE303" s="39" t="str">
        <v>0.5774</v>
      </c>
      <c r="AF303" s="39" t="str">
        <v>0.5774</v>
      </c>
      <c r="AG303" s="5" cm="1">
        <f t="array" ref="AG303">SIGMOID(SUM(GETVECTOR(_xlfn.CONCAT(Y303,",",AC303))*GETVECTOR(_xlfn.CONCAT($S303,",",$AL$4)))+U303)</f>
        <v>0.63496802497979077</v>
      </c>
      <c r="AH303" s="5" cm="1">
        <f t="array" ref="AH303">SIGMOID(SUM(GETVECTOR(_xlfn.CONCAT(Z303,",",AD303))*GETVECTOR(_xlfn.CONCAT($S303,",",$AL$4)))+V303)</f>
        <v>0.64758647601643315</v>
      </c>
      <c r="AI303" s="5" cm="1">
        <f t="array" ref="AI303">TANH(SUM(GETVECTOR(_xlfn.CONCAT(AA303,",",AE303))*GETVECTOR(_xlfn.CONCAT($S303,",",$AL$4)))+W303)</f>
        <v>0.77223343256222032</v>
      </c>
      <c r="AJ303" s="5" cm="1">
        <f t="array" ref="AJ303">SIGMOID(SUM(GETVECTOR(_xlfn.CONCAT(AB303,",",AF303))*GETVECTOR(_xlfn.CONCAT($S303,",",$AL$4)))+X303)</f>
        <v>0.64756822879736964</v>
      </c>
      <c r="AK303" s="5">
        <f t="shared" si="97"/>
        <v>0.50008792725504214</v>
      </c>
      <c r="AL303" s="46">
        <f t="shared" si="98"/>
        <v>0.29929716667050255</v>
      </c>
      <c r="AM303" s="3">
        <f t="shared" si="99"/>
        <v>7.249304295916234E-2</v>
      </c>
      <c r="AN303" s="3">
        <f t="shared" si="100"/>
        <v>3.6916152573639872E-2</v>
      </c>
      <c r="AO303" s="3">
        <f t="shared" si="101"/>
        <v>0</v>
      </c>
      <c r="AP303" s="3">
        <f t="shared" si="102"/>
        <v>6.5060196219268998E-3</v>
      </c>
      <c r="AQ303" s="3">
        <f t="shared" si="103"/>
        <v>9.6499509235119327E-3</v>
      </c>
      <c r="AR303" s="3">
        <f t="shared" si="104"/>
        <v>7.6466988746041438E-3</v>
      </c>
      <c r="AS303" s="3" cm="1">
        <f t="array" ref="AS303">SUM(AO303:AR303*AC303:AF303)</f>
        <v>1.3743661323132815E-2</v>
      </c>
      <c r="AT303" s="50">
        <f t="shared" si="105"/>
        <v>5.2552412774789564E-3</v>
      </c>
      <c r="AU303" s="50">
        <f t="shared" si="106"/>
        <v>7.249304295916234E-2</v>
      </c>
      <c r="AV303" s="67"/>
      <c r="AW303" s="67"/>
    </row>
    <row r="304" spans="1:49" ht="15" customHeight="1" x14ac:dyDescent="0.25">
      <c r="A304" s="11">
        <f t="shared" si="95"/>
        <v>301</v>
      </c>
      <c r="B304" s="29">
        <v>31348</v>
      </c>
      <c r="C304" s="25"/>
      <c r="D304" s="12"/>
      <c r="E304" s="25">
        <v>24.6</v>
      </c>
      <c r="F304" s="35">
        <v>90</v>
      </c>
      <c r="G304" s="25">
        <v>4</v>
      </c>
      <c r="H304" s="13">
        <v>0</v>
      </c>
      <c r="I304" s="25">
        <v>0</v>
      </c>
      <c r="J304" s="12">
        <v>0</v>
      </c>
      <c r="K304" s="12">
        <v>0</v>
      </c>
      <c r="L304" s="25" t="s">
        <v>11</v>
      </c>
      <c r="M304" s="10"/>
      <c r="N304" s="15"/>
      <c r="O304" s="15"/>
      <c r="P304" s="4"/>
      <c r="Q304" s="55"/>
      <c r="R304" s="40">
        <f t="shared" si="96"/>
        <v>0.64948453608247425</v>
      </c>
      <c r="S304" s="42" t="str" cm="1">
        <f t="array" ref="S304">SETVECTOR(R304:R305)</f>
        <v>0.649484536082474,0.22680412371134</v>
      </c>
      <c r="T304" s="42">
        <f t="shared" si="107"/>
        <v>0.54948453608247416</v>
      </c>
      <c r="U304" s="5">
        <f t="shared" si="108"/>
        <v>0</v>
      </c>
      <c r="V304" s="5">
        <f t="shared" si="109"/>
        <v>5.7357035972368527E-2</v>
      </c>
      <c r="W304" s="5">
        <f t="shared" si="110"/>
        <v>0.4600237561403242</v>
      </c>
      <c r="X304" s="5">
        <f t="shared" si="111"/>
        <v>5.7210376337347803E-2</v>
      </c>
      <c r="Y304" s="46" t="str" cm="1">
        <f t="array" ref="Y304:AB304">SETMATRIX(GETMATRIX(Y303:AB303)-$O$9*TRANSPOSE(AO303:AR303)*GETVECTOR(S303))</f>
        <v>0.5774,0.5774</v>
      </c>
      <c r="Z304" s="46" t="str">
        <v>0.581794953336836,0.569938390516793</v>
      </c>
      <c r="AA304" s="46" t="str">
        <v>0.594794465854219,0.585683102558189</v>
      </c>
      <c r="AB304" s="46" t="str">
        <v>0.583475331200146,0.568974402645521</v>
      </c>
      <c r="AC304" s="39" t="str" cm="1">
        <f t="array" ref="AC304:AF304">SETMATRIX(GETMATRIX(AC303:AF303)-$O$9*TRANSPOSE($AO$4:$AR$4)*$AL$4)</f>
        <v>0.5774</v>
      </c>
      <c r="AD304" s="39" t="str">
        <v>0.5774</v>
      </c>
      <c r="AE304" s="39" t="str">
        <v>0.5774</v>
      </c>
      <c r="AF304" s="39" t="str">
        <v>0.5774</v>
      </c>
      <c r="AG304" s="5" cm="1">
        <f t="array" ref="AG304">SIGMOID(SUM(GETVECTOR(_xlfn.CONCAT(Y304,",",AC304))*GETVECTOR(_xlfn.CONCAT($S304,",",$AL$4)))+U304)</f>
        <v>0.62386105653989643</v>
      </c>
      <c r="AH304" s="5" cm="1">
        <f t="array" ref="AH304">SIGMOID(SUM(GETVECTOR(_xlfn.CONCAT(Z304,",",AD304))*GETVECTOR(_xlfn.CONCAT($S304,",",$AL$4)))+V304)</f>
        <v>0.6374903947247863</v>
      </c>
      <c r="AI304" s="5" cm="1">
        <f t="array" ref="AI304">TANH(SUM(GETVECTOR(_xlfn.CONCAT(AA304,",",AE304))*GETVECTOR(_xlfn.CONCAT($S304,",",$AL$4)))+W304)</f>
        <v>0.75270590621722799</v>
      </c>
      <c r="AJ304" s="5" cm="1">
        <f t="array" ref="AJ304">SIGMOID(SUM(GETVECTOR(_xlfn.CONCAT(AB304,",",AF304))*GETVECTOR(_xlfn.CONCAT($S304,",",$AL$4)))+X304)</f>
        <v>0.63765817321655394</v>
      </c>
      <c r="AK304" s="5">
        <f t="shared" si="97"/>
        <v>0.47984278526609864</v>
      </c>
      <c r="AL304" s="46">
        <f t="shared" si="98"/>
        <v>0.2844705934004248</v>
      </c>
      <c r="AM304" s="3">
        <f t="shared" si="99"/>
        <v>-0.26501394268204936</v>
      </c>
      <c r="AN304" s="3">
        <f t="shared" si="100"/>
        <v>-0.13535608542350194</v>
      </c>
      <c r="AO304" s="3">
        <f t="shared" si="101"/>
        <v>0</v>
      </c>
      <c r="AP304" s="3">
        <f t="shared" si="102"/>
        <v>-2.3544868733396465E-2</v>
      </c>
      <c r="AQ304" s="3">
        <f t="shared" si="103"/>
        <v>-3.7400225913307175E-2</v>
      </c>
      <c r="AR304" s="3">
        <f t="shared" si="104"/>
        <v>-2.7316469687144289E-2</v>
      </c>
      <c r="AS304" s="3" cm="1">
        <f t="array" ref="AS304">SUM(AO304:AR304*AC304:AF304)</f>
        <v>-5.0962227246363789E-2</v>
      </c>
      <c r="AT304" s="50">
        <f t="shared" si="105"/>
        <v>7.0232389815884547E-2</v>
      </c>
      <c r="AU304" s="50">
        <f t="shared" si="106"/>
        <v>0.26501394268204936</v>
      </c>
      <c r="AV304" s="67"/>
      <c r="AW304" s="67"/>
    </row>
    <row r="305" spans="1:49" ht="15" customHeight="1" x14ac:dyDescent="0.25">
      <c r="A305" s="11">
        <f t="shared" si="95"/>
        <v>302</v>
      </c>
      <c r="B305" s="29">
        <v>31349</v>
      </c>
      <c r="C305" s="25"/>
      <c r="D305" s="12"/>
      <c r="E305" s="25">
        <v>23.9</v>
      </c>
      <c r="F305" s="35">
        <v>92</v>
      </c>
      <c r="G305" s="25">
        <v>55</v>
      </c>
      <c r="H305" s="13">
        <v>0</v>
      </c>
      <c r="I305" s="25">
        <v>0</v>
      </c>
      <c r="J305" s="12">
        <v>0</v>
      </c>
      <c r="K305" s="12">
        <v>0</v>
      </c>
      <c r="L305" s="25" t="s">
        <v>11</v>
      </c>
      <c r="M305" s="10"/>
      <c r="N305" s="15"/>
      <c r="O305" s="15"/>
      <c r="P305" s="4"/>
      <c r="Q305" s="55"/>
      <c r="R305" s="40">
        <f t="shared" si="96"/>
        <v>0.22680412371134021</v>
      </c>
      <c r="S305" s="42" t="str" cm="1">
        <f t="array" ref="S305">SETVECTOR(R305:R306)</f>
        <v>0.22680412371134,0.549484536082474</v>
      </c>
      <c r="T305" s="42">
        <f t="shared" si="107"/>
        <v>3.1958762886597936E-2</v>
      </c>
      <c r="U305" s="5">
        <f t="shared" si="108"/>
        <v>0</v>
      </c>
      <c r="V305" s="5">
        <f t="shared" si="109"/>
        <v>5.9711522845708173E-2</v>
      </c>
      <c r="W305" s="5">
        <f t="shared" si="110"/>
        <v>0.46376377873165492</v>
      </c>
      <c r="X305" s="5">
        <f t="shared" si="111"/>
        <v>5.9942023306062228E-2</v>
      </c>
      <c r="Y305" s="46" t="str" cm="1">
        <f t="array" ref="Y305:AB305">SETMATRIX(GETMATRIX(Y304:AB304)-$O$9*TRANSPOSE(AO304:AR304)*GETVECTOR(S304))</f>
        <v>0.5774,0.5774</v>
      </c>
      <c r="Z305" s="46" t="str">
        <v>0.583324156151479,0.570472397848891</v>
      </c>
      <c r="AA305" s="46" t="str">
        <v>0.597223552691887,0.586531355104676</v>
      </c>
      <c r="AB305" s="46" t="str">
        <v>0.585249493664363,0.569593951442549</v>
      </c>
      <c r="AC305" s="39" t="str" cm="1">
        <f t="array" ref="AC305:AF305">SETMATRIX(GETMATRIX(AC304:AF304)-$O$9*TRANSPOSE($AO$4:$AR$4)*$AL$4)</f>
        <v>0.5774</v>
      </c>
      <c r="AD305" s="39" t="str">
        <v>0.5774</v>
      </c>
      <c r="AE305" s="39" t="str">
        <v>0.5774</v>
      </c>
      <c r="AF305" s="39" t="str">
        <v>0.5774</v>
      </c>
      <c r="AG305" s="5" cm="1">
        <f t="array" ref="AG305">SIGMOID(SUM(GETVECTOR(_xlfn.CONCAT(Y305,",",AC305))*GETVECTOR(_xlfn.CONCAT($S305,",",$AL$4)))+U305)</f>
        <v>0.61021809758417156</v>
      </c>
      <c r="AH305" s="5" cm="1">
        <f t="array" ref="AH305">SIGMOID(SUM(GETVECTOR(_xlfn.CONCAT(Z305,",",AD305))*GETVECTOR(_xlfn.CONCAT($S305,",",$AL$4)))+V305)</f>
        <v>0.62374572326123023</v>
      </c>
      <c r="AI305" s="5" cm="1">
        <f t="array" ref="AI305">TANH(SUM(GETVECTOR(_xlfn.CONCAT(AA305,",",AE305))*GETVECTOR(_xlfn.CONCAT($S305,",",$AL$4)))+W305)</f>
        <v>0.72660929791284312</v>
      </c>
      <c r="AJ305" s="5" cm="1">
        <f t="array" ref="AJ305">SIGMOID(SUM(GETVECTOR(_xlfn.CONCAT(AB305,",",AF305))*GETVECTOR(_xlfn.CONCAT($S305,",",$AL$4)))+X305)</f>
        <v>0.62378901785352026</v>
      </c>
      <c r="AK305" s="5">
        <f t="shared" si="97"/>
        <v>0.45321944205498105</v>
      </c>
      <c r="AL305" s="46">
        <f t="shared" si="98"/>
        <v>0.26482450734712693</v>
      </c>
      <c r="AM305" s="3">
        <f t="shared" si="99"/>
        <v>0.23286574446052899</v>
      </c>
      <c r="AN305" s="3">
        <f t="shared" si="100"/>
        <v>0.11907821474330615</v>
      </c>
      <c r="AO305" s="3">
        <f t="shared" si="101"/>
        <v>0</v>
      </c>
      <c r="AP305" s="3">
        <f t="shared" si="102"/>
        <v>2.0305902279574399E-2</v>
      </c>
      <c r="AQ305" s="3">
        <f t="shared" si="103"/>
        <v>3.5060468201481711E-2</v>
      </c>
      <c r="AR305" s="3">
        <f t="shared" si="104"/>
        <v>2.3200388040924599E-2</v>
      </c>
      <c r="AS305" s="3" cm="1">
        <f t="array" ref="AS305">SUM(AO305:AR305*AC305:AF305)</f>
        <v>4.5364446370591664E-2</v>
      </c>
      <c r="AT305" s="50">
        <f t="shared" si="105"/>
        <v>5.4226454943156387E-2</v>
      </c>
      <c r="AU305" s="50">
        <f t="shared" si="106"/>
        <v>0.23286574446052899</v>
      </c>
      <c r="AV305" s="67"/>
      <c r="AW305" s="67"/>
    </row>
    <row r="306" spans="1:49" ht="15" customHeight="1" x14ac:dyDescent="0.25">
      <c r="A306" s="11">
        <f t="shared" si="95"/>
        <v>303</v>
      </c>
      <c r="B306" s="29">
        <v>31350</v>
      </c>
      <c r="C306" s="25"/>
      <c r="D306" s="12"/>
      <c r="E306" s="25">
        <v>24.8</v>
      </c>
      <c r="F306" s="35">
        <v>91</v>
      </c>
      <c r="G306" s="25">
        <v>65</v>
      </c>
      <c r="H306" s="13">
        <v>0</v>
      </c>
      <c r="I306" s="25">
        <v>0</v>
      </c>
      <c r="J306" s="12">
        <v>0</v>
      </c>
      <c r="K306" s="12">
        <v>0</v>
      </c>
      <c r="L306" s="25" t="s">
        <v>11</v>
      </c>
      <c r="M306" s="10"/>
      <c r="N306" s="15"/>
      <c r="O306" s="15"/>
      <c r="P306" s="4"/>
      <c r="Q306" s="55"/>
      <c r="R306" s="40">
        <f t="shared" si="96"/>
        <v>0.54948453608247416</v>
      </c>
      <c r="S306" s="42" t="str" cm="1">
        <f t="array" ref="S306">SETVECTOR(R306:R307)</f>
        <v>0.549484536082474,0.0319587628865979</v>
      </c>
      <c r="T306" s="42">
        <f t="shared" si="107"/>
        <v>6.1855670103092781E-3</v>
      </c>
      <c r="U306" s="5">
        <f t="shared" si="108"/>
        <v>0</v>
      </c>
      <c r="V306" s="5">
        <f t="shared" si="109"/>
        <v>5.768093261775073E-2</v>
      </c>
      <c r="W306" s="5">
        <f t="shared" si="110"/>
        <v>0.46025773191150676</v>
      </c>
      <c r="X306" s="5">
        <f t="shared" si="111"/>
        <v>5.7621984501969765E-2</v>
      </c>
      <c r="Y306" s="46" t="str" cm="1">
        <f t="array" ref="Y306:AB306">SETMATRIX(GETMATRIX(Y305:AB305)-$O$9*TRANSPOSE(AO305:AR305)*GETVECTOR(S305))</f>
        <v>0.5774,0.5774</v>
      </c>
      <c r="Z306" s="46" t="str">
        <v>0.58286360991421,0.569356619919508</v>
      </c>
      <c r="AA306" s="46" t="str">
        <v>0.596428366815152,0.584604836594223</v>
      </c>
      <c r="AB306" s="46" t="str">
        <v>0.584723299296424,0.568319125996589</v>
      </c>
      <c r="AC306" s="39" t="str" cm="1">
        <f t="array" ref="AC306:AF306">SETMATRIX(GETMATRIX(AC305:AF305)-$O$9*TRANSPOSE($AO$4:$AR$4)*$AL$4)</f>
        <v>0.5774</v>
      </c>
      <c r="AD306" s="39" t="str">
        <v>0.5774</v>
      </c>
      <c r="AE306" s="39" t="str">
        <v>0.5774</v>
      </c>
      <c r="AF306" s="39" t="str">
        <v>0.5774</v>
      </c>
      <c r="AG306" s="5" cm="1">
        <f t="array" ref="AG306">SIGMOID(SUM(GETVECTOR(_xlfn.CONCAT(Y306,",",AC306))*GETVECTOR(_xlfn.CONCAT($S306,",",$AL$4)))+U306)</f>
        <v>0.58315178973091997</v>
      </c>
      <c r="AH306" s="5" cm="1">
        <f t="array" ref="AH306">SIGMOID(SUM(GETVECTOR(_xlfn.CONCAT(Z306,",",AD306))*GETVECTOR(_xlfn.CONCAT($S306,",",$AL$4)))+V306)</f>
        <v>0.59776264389044731</v>
      </c>
      <c r="AI306" s="5" cm="1">
        <f t="array" ref="AI306">TANH(SUM(GETVECTOR(_xlfn.CONCAT(AA306,",",AE306))*GETVECTOR(_xlfn.CONCAT($S306,",",$AL$4)))+W306)</f>
        <v>0.66774869601895681</v>
      </c>
      <c r="AJ306" s="5" cm="1">
        <f t="array" ref="AJ306">SIGMOID(SUM(GETVECTOR(_xlfn.CONCAT(AB306,",",AF306))*GETVECTOR(_xlfn.CONCAT($S306,",",$AL$4)))+X306)</f>
        <v>0.59798617864559189</v>
      </c>
      <c r="AK306" s="5">
        <f t="shared" si="97"/>
        <v>0.39915522598669023</v>
      </c>
      <c r="AL306" s="46">
        <f t="shared" si="98"/>
        <v>0.22677185212852458</v>
      </c>
      <c r="AM306" s="3">
        <f t="shared" si="99"/>
        <v>0.22058628511821529</v>
      </c>
      <c r="AN306" s="3">
        <f t="shared" si="100"/>
        <v>0.11293762290771858</v>
      </c>
      <c r="AO306" s="3">
        <f t="shared" si="101"/>
        <v>0</v>
      </c>
      <c r="AP306" s="3">
        <f t="shared" si="102"/>
        <v>1.8132716170978964E-2</v>
      </c>
      <c r="AQ306" s="3">
        <f t="shared" si="103"/>
        <v>3.7408019638339007E-2</v>
      </c>
      <c r="AR306" s="3">
        <f t="shared" si="104"/>
        <v>2.010984107532459E-2</v>
      </c>
      <c r="AS306" s="3" cm="1">
        <f t="array" ref="AS306">SUM(AO306:AR306*AC306:AF306)</f>
        <v>4.3680643093192612E-2</v>
      </c>
      <c r="AT306" s="50">
        <f t="shared" si="105"/>
        <v>4.8658309182254569E-2</v>
      </c>
      <c r="AU306" s="50">
        <f t="shared" si="106"/>
        <v>0.22058628511821529</v>
      </c>
      <c r="AV306" s="67"/>
      <c r="AW306" s="67"/>
    </row>
    <row r="307" spans="1:49" ht="15" customHeight="1" x14ac:dyDescent="0.25">
      <c r="A307" s="11">
        <f t="shared" si="95"/>
        <v>304</v>
      </c>
      <c r="B307" s="29">
        <v>31351</v>
      </c>
      <c r="C307" s="25"/>
      <c r="D307" s="12"/>
      <c r="E307" s="25">
        <v>24.8</v>
      </c>
      <c r="F307" s="35">
        <v>92</v>
      </c>
      <c r="G307" s="25">
        <v>0</v>
      </c>
      <c r="H307" s="13">
        <v>0</v>
      </c>
      <c r="I307" s="25">
        <v>0</v>
      </c>
      <c r="J307" s="12">
        <v>0</v>
      </c>
      <c r="K307" s="12">
        <v>0</v>
      </c>
      <c r="L307" s="25" t="s">
        <v>11</v>
      </c>
      <c r="M307" s="10"/>
      <c r="N307" s="15"/>
      <c r="O307" s="15"/>
      <c r="P307" s="4"/>
      <c r="Q307" s="55"/>
      <c r="R307" s="40">
        <f t="shared" si="96"/>
        <v>3.1958762886597936E-2</v>
      </c>
      <c r="S307" s="42" t="str" cm="1">
        <f t="array" ref="S307">SETVECTOR(R307:R308)</f>
        <v>0.0319587628865979,0.00618556701030928</v>
      </c>
      <c r="T307" s="42">
        <f t="shared" si="107"/>
        <v>3.092783505154639E-3</v>
      </c>
      <c r="U307" s="5">
        <f t="shared" si="108"/>
        <v>0</v>
      </c>
      <c r="V307" s="5">
        <f t="shared" si="109"/>
        <v>5.5867661000652831E-2</v>
      </c>
      <c r="W307" s="5">
        <f t="shared" si="110"/>
        <v>0.45651692994767284</v>
      </c>
      <c r="X307" s="5">
        <f t="shared" si="111"/>
        <v>5.561100039443731E-2</v>
      </c>
      <c r="Y307" s="46" t="str" cm="1">
        <f t="array" ref="Y307:AB307">SETMATRIX(GETMATRIX(Y306:AB306)-$O$9*TRANSPOSE(AO306:AR306)*GETVECTOR(S306))</f>
        <v>0.5774,0.5774</v>
      </c>
      <c r="Z307" s="46" t="str">
        <v>0.581867245200897,0.569298670001848</v>
      </c>
      <c r="AA307" s="46" t="str">
        <v>0.594372853983478,0.584485285191255</v>
      </c>
      <c r="AB307" s="46" t="str">
        <v>0.583618294627027,0.568254857432328</v>
      </c>
      <c r="AC307" s="39" t="str" cm="1">
        <f t="array" ref="AC307:AF307">SETMATRIX(GETMATRIX(AC306:AF306)-$O$9*TRANSPOSE($AO$4:$AR$4)*$AL$4)</f>
        <v>0.5774</v>
      </c>
      <c r="AD307" s="39" t="str">
        <v>0.5774</v>
      </c>
      <c r="AE307" s="39" t="str">
        <v>0.5774</v>
      </c>
      <c r="AF307" s="39" t="str">
        <v>0.5774</v>
      </c>
      <c r="AG307" s="5" cm="1">
        <f t="array" ref="AG307">SIGMOID(SUM(GETVECTOR(_xlfn.CONCAT(Y307,",",AC307))*GETVECTOR(_xlfn.CONCAT($S307,",",$AL$4)))+U307)</f>
        <v>0.50550591145503687</v>
      </c>
      <c r="AH307" s="5" cm="1">
        <f t="array" ref="AH307">SIGMOID(SUM(GETVECTOR(_xlfn.CONCAT(Z307,",",AD307))*GETVECTOR(_xlfn.CONCAT($S307,",",$AL$4)))+V307)</f>
        <v>0.51948633861221238</v>
      </c>
      <c r="AI307" s="5" cm="1">
        <f t="array" ref="AI307">TANH(SUM(GETVECTOR(_xlfn.CONCAT(AA307,",",AE307))*GETVECTOR(_xlfn.CONCAT($S307,",",$AL$4)))+W307)</f>
        <v>0.44554476161323509</v>
      </c>
      <c r="AJ307" s="5" cm="1">
        <f t="array" ref="AJ307">SIGMOID(SUM(GETVECTOR(_xlfn.CONCAT(AB307,",",AF307))*GETVECTOR(_xlfn.CONCAT($S307,",",$AL$4)))+X307)</f>
        <v>0.51943462811296981</v>
      </c>
      <c r="AK307" s="5">
        <f t="shared" si="97"/>
        <v>0.23145441689831048</v>
      </c>
      <c r="AL307" s="46">
        <f t="shared" si="98"/>
        <v>0.11812359521792216</v>
      </c>
      <c r="AM307" s="3">
        <f t="shared" si="99"/>
        <v>0.11503081171276752</v>
      </c>
      <c r="AN307" s="3">
        <f t="shared" si="100"/>
        <v>5.66610002805032E-2</v>
      </c>
      <c r="AO307" s="3">
        <f t="shared" si="101"/>
        <v>0</v>
      </c>
      <c r="AP307" s="3">
        <f t="shared" si="102"/>
        <v>6.3016669956076615E-3</v>
      </c>
      <c r="AQ307" s="3">
        <f t="shared" si="103"/>
        <v>2.3591546077541745E-2</v>
      </c>
      <c r="AR307" s="3">
        <f t="shared" si="104"/>
        <v>6.5298516494811361E-3</v>
      </c>
      <c r="AS307" s="3" cm="1">
        <f t="array" ref="AS307">SUM(AO307:AR307*AC307:AF307)</f>
        <v>2.1030677570846874E-2</v>
      </c>
      <c r="AT307" s="50">
        <f t="shared" si="105"/>
        <v>1.3232087643298173E-2</v>
      </c>
      <c r="AU307" s="50">
        <f t="shared" si="106"/>
        <v>0.11503081171276752</v>
      </c>
      <c r="AV307" s="67"/>
      <c r="AW307" s="67"/>
    </row>
    <row r="308" spans="1:49" ht="15" customHeight="1" x14ac:dyDescent="0.25">
      <c r="A308" s="11">
        <f t="shared" si="95"/>
        <v>305</v>
      </c>
      <c r="B308" s="29">
        <v>31352</v>
      </c>
      <c r="C308" s="25"/>
      <c r="D308" s="12"/>
      <c r="E308" s="25">
        <v>25.8</v>
      </c>
      <c r="F308" s="35">
        <v>90</v>
      </c>
      <c r="G308" s="25">
        <v>3</v>
      </c>
      <c r="H308" s="13">
        <v>0</v>
      </c>
      <c r="I308" s="25">
        <v>0</v>
      </c>
      <c r="J308" s="12">
        <v>0</v>
      </c>
      <c r="K308" s="12">
        <v>0</v>
      </c>
      <c r="L308" s="25" t="s">
        <v>11</v>
      </c>
      <c r="M308" s="10"/>
      <c r="N308" s="15"/>
      <c r="O308" s="15"/>
      <c r="P308" s="4"/>
      <c r="Q308" s="55"/>
      <c r="R308" s="40">
        <f t="shared" si="96"/>
        <v>6.1855670103092781E-3</v>
      </c>
      <c r="S308" s="42" t="str" cm="1">
        <f t="array" ref="S308">SETVECTOR(R308:R309)</f>
        <v>0.00618556701030928,0.00309278350515464</v>
      </c>
      <c r="T308" s="42">
        <f t="shared" si="107"/>
        <v>2.5773195876288658E-2</v>
      </c>
      <c r="U308" s="5">
        <f t="shared" si="108"/>
        <v>0</v>
      </c>
      <c r="V308" s="5">
        <f t="shared" si="109"/>
        <v>5.5237494301092066E-2</v>
      </c>
      <c r="W308" s="5">
        <f t="shared" si="110"/>
        <v>0.45415777533991869</v>
      </c>
      <c r="X308" s="5">
        <f t="shared" si="111"/>
        <v>5.4958015229489197E-2</v>
      </c>
      <c r="Y308" s="46" t="str" cm="1">
        <f t="array" ref="Y308:AB308">SETMATRIX(GETMATRIX(Y307:AB307)-$O$9*TRANSPOSE(AO307:AR307)*GETVECTOR(S307))</f>
        <v>0.5774,0.5774</v>
      </c>
      <c r="Z308" s="46" t="str">
        <v>0.581847105852767,0.5692947720635</v>
      </c>
      <c r="AA308" s="46" t="str">
        <v>0.594297458320756,0.584470692482341</v>
      </c>
      <c r="AB308" s="46" t="str">
        <v>0.583597426028972,0.568250818348833</v>
      </c>
      <c r="AC308" s="39" t="str" cm="1">
        <f t="array" ref="AC308:AF308">SETMATRIX(GETMATRIX(AC307:AF307)-$O$9*TRANSPOSE($AO$4:$AR$4)*$AL$4)</f>
        <v>0.5774</v>
      </c>
      <c r="AD308" s="39" t="str">
        <v>0.5774</v>
      </c>
      <c r="AE308" s="39" t="str">
        <v>0.5774</v>
      </c>
      <c r="AF308" s="39" t="str">
        <v>0.5774</v>
      </c>
      <c r="AG308" s="5" cm="1">
        <f t="array" ref="AG308">SIGMOID(SUM(GETVECTOR(_xlfn.CONCAT(Y308,",",AC308))*GETVECTOR(_xlfn.CONCAT($S308,",",$AL$4)))+U308)</f>
        <v>0.50133932669358827</v>
      </c>
      <c r="AH308" s="5" cm="1">
        <f t="array" ref="AH308">SIGMOID(SUM(GETVECTOR(_xlfn.CONCAT(Z308,",",AD308))*GETVECTOR(_xlfn.CONCAT($S308,",",$AL$4)))+V308)</f>
        <v>0.51514467948852516</v>
      </c>
      <c r="AI308" s="5" cm="1">
        <f t="array" ref="AI308">TANH(SUM(GETVECTOR(_xlfn.CONCAT(AA308,",",AE308))*GETVECTOR(_xlfn.CONCAT($S308,",",$AL$4)))+W308)</f>
        <v>0.42979196544635923</v>
      </c>
      <c r="AJ308" s="5" cm="1">
        <f t="array" ref="AJ308">SIGMOID(SUM(GETVECTOR(_xlfn.CONCAT(AB308,",",AF308))*GETVECTOR(_xlfn.CONCAT($S308,",",$AL$4)))+X308)</f>
        <v>0.51507677130040552</v>
      </c>
      <c r="AK308" s="5">
        <f t="shared" si="97"/>
        <v>0.22140504428660801</v>
      </c>
      <c r="AL308" s="46">
        <f t="shared" si="98"/>
        <v>0.11221299211093409</v>
      </c>
      <c r="AM308" s="3">
        <f t="shared" si="99"/>
        <v>8.6439796234645427E-2</v>
      </c>
      <c r="AN308" s="3">
        <f t="shared" si="100"/>
        <v>4.2409992205445723E-2</v>
      </c>
      <c r="AO308" s="3">
        <f t="shared" si="101"/>
        <v>0</v>
      </c>
      <c r="AP308" s="3">
        <f t="shared" si="102"/>
        <v>4.5526877987189535E-3</v>
      </c>
      <c r="AQ308" s="3">
        <f t="shared" si="103"/>
        <v>1.7811627174716786E-2</v>
      </c>
      <c r="AR308" s="3">
        <f t="shared" si="104"/>
        <v>4.7035944077411344E-3</v>
      </c>
      <c r="AS308" s="3" cm="1">
        <f t="array" ref="AS308">SUM(AO308:AR308*AC308:AF308)</f>
        <v>1.5629010876691527E-2</v>
      </c>
      <c r="AT308" s="50">
        <f t="shared" si="105"/>
        <v>7.471838373087022E-3</v>
      </c>
      <c r="AU308" s="50">
        <f t="shared" si="106"/>
        <v>8.6439796234645427E-2</v>
      </c>
      <c r="AV308" s="67"/>
      <c r="AW308" s="67"/>
    </row>
    <row r="309" spans="1:49" ht="15" customHeight="1" x14ac:dyDescent="0.25">
      <c r="A309" s="11">
        <f t="shared" si="95"/>
        <v>306</v>
      </c>
      <c r="B309" s="29">
        <v>31353</v>
      </c>
      <c r="C309" s="25"/>
      <c r="D309" s="12"/>
      <c r="E309" s="25">
        <v>25.9</v>
      </c>
      <c r="F309" s="35">
        <v>88</v>
      </c>
      <c r="G309" s="25">
        <v>51</v>
      </c>
      <c r="H309" s="13">
        <v>0</v>
      </c>
      <c r="I309" s="25">
        <v>0</v>
      </c>
      <c r="J309" s="12">
        <v>0</v>
      </c>
      <c r="K309" s="12">
        <v>0</v>
      </c>
      <c r="L309" s="25" t="s">
        <v>11</v>
      </c>
      <c r="M309" s="10"/>
      <c r="N309" s="15"/>
      <c r="O309" s="15"/>
      <c r="P309" s="4"/>
      <c r="Q309" s="55"/>
      <c r="R309" s="40">
        <f t="shared" si="96"/>
        <v>3.092783505154639E-3</v>
      </c>
      <c r="S309" s="42" t="str" cm="1">
        <f t="array" ref="S309">SETVECTOR(R309:R310)</f>
        <v>0.00309278350515464,0.0257731958762887</v>
      </c>
      <c r="T309" s="42">
        <f t="shared" si="107"/>
        <v>0.12989690721649483</v>
      </c>
      <c r="U309" s="5">
        <f t="shared" si="108"/>
        <v>0</v>
      </c>
      <c r="V309" s="5">
        <f t="shared" si="109"/>
        <v>5.4782225521220168E-2</v>
      </c>
      <c r="W309" s="5">
        <f t="shared" si="110"/>
        <v>0.45237661262244699</v>
      </c>
      <c r="X309" s="5">
        <f t="shared" si="111"/>
        <v>5.4487655788715082E-2</v>
      </c>
      <c r="Y309" s="46" t="str" cm="1">
        <f t="array" ref="Y309:AB309">SETMATRIX(GETMATRIX(Y308:AB308)-$O$9*TRANSPOSE(AO308:AR308)*GETVECTOR(S308))</f>
        <v>0.5774,0.5774</v>
      </c>
      <c r="Z309" s="46" t="str">
        <v>0.581844289757221,0.569293364015727</v>
      </c>
      <c r="AA309" s="46" t="str">
        <v>0.594286440819411,0.584465183731668</v>
      </c>
      <c r="AB309" s="46" t="str">
        <v>0.583594516589132,0.568249363628913</v>
      </c>
      <c r="AC309" s="39" t="str" cm="1">
        <f t="array" ref="AC309:AF309">SETMATRIX(GETMATRIX(AC308:AF308)-$O$9*TRANSPOSE($AO$4:$AR$4)*$AL$4)</f>
        <v>0.5774</v>
      </c>
      <c r="AD309" s="39" t="str">
        <v>0.5774</v>
      </c>
      <c r="AE309" s="39" t="str">
        <v>0.5774</v>
      </c>
      <c r="AF309" s="39" t="str">
        <v>0.5774</v>
      </c>
      <c r="AG309" s="5" cm="1">
        <f t="array" ref="AG309">SIGMOID(SUM(GETVECTOR(_xlfn.CONCAT(Y309,",",AC309))*GETVECTOR(_xlfn.CONCAT($S309,",",$AL$4)))+U309)</f>
        <v>0.50416670766622762</v>
      </c>
      <c r="AH309" s="5" cm="1">
        <f t="array" ref="AH309">SIGMOID(SUM(GETVECTOR(_xlfn.CONCAT(Z309,",",AD309))*GETVECTOR(_xlfn.CONCAT($S309,",",$AL$4)))+V309)</f>
        <v>0.51780603028382333</v>
      </c>
      <c r="AI309" s="5" cm="1">
        <f t="array" ref="AI309">TANH(SUM(GETVECTOR(_xlfn.CONCAT(AA309,",",AE309))*GETVECTOR(_xlfn.CONCAT($S309,",",$AL$4)))+W309)</f>
        <v>0.43761588709241162</v>
      </c>
      <c r="AJ309" s="5" cm="1">
        <f t="array" ref="AJ309">SIGMOID(SUM(GETVECTOR(_xlfn.CONCAT(AB309,",",AF309))*GETVECTOR(_xlfn.CONCAT($S309,",",$AL$4)))+X309)</f>
        <v>0.51772711407832417</v>
      </c>
      <c r="AK309" s="5">
        <f t="shared" si="97"/>
        <v>0.22660014528445549</v>
      </c>
      <c r="AL309" s="46">
        <f t="shared" si="98"/>
        <v>0.11534945785037727</v>
      </c>
      <c r="AM309" s="3">
        <f t="shared" si="99"/>
        <v>-1.4547449366117557E-2</v>
      </c>
      <c r="AN309" s="3">
        <f t="shared" si="100"/>
        <v>-7.1577420409862794E-3</v>
      </c>
      <c r="AO309" s="3">
        <f t="shared" si="101"/>
        <v>0</v>
      </c>
      <c r="AP309" s="3">
        <f t="shared" si="102"/>
        <v>-7.8209228452919574E-4</v>
      </c>
      <c r="AQ309" s="3">
        <f t="shared" si="103"/>
        <v>-2.9965329229555428E-3</v>
      </c>
      <c r="AR309" s="3">
        <f t="shared" si="104"/>
        <v>-8.0927338518944046E-4</v>
      </c>
      <c r="AS309" s="3" cm="1">
        <f t="array" ref="AS309">SUM(AO309:AR309*AC309:AF309)</f>
        <v>-2.6490526474100711E-3</v>
      </c>
      <c r="AT309" s="50">
        <f t="shared" si="105"/>
        <v>2.116282830597541E-4</v>
      </c>
      <c r="AU309" s="50">
        <f t="shared" si="106"/>
        <v>1.4547449366117557E-2</v>
      </c>
      <c r="AV309" s="67"/>
      <c r="AW309" s="67"/>
    </row>
    <row r="310" spans="1:49" ht="15" customHeight="1" x14ac:dyDescent="0.25">
      <c r="A310" s="11">
        <f t="shared" si="95"/>
        <v>307</v>
      </c>
      <c r="B310" s="29">
        <v>31354</v>
      </c>
      <c r="C310" s="25"/>
      <c r="D310" s="12"/>
      <c r="E310" s="25">
        <v>25.8</v>
      </c>
      <c r="F310" s="35">
        <v>84</v>
      </c>
      <c r="G310" s="25">
        <v>65</v>
      </c>
      <c r="H310" s="13">
        <v>0</v>
      </c>
      <c r="I310" s="25">
        <v>0</v>
      </c>
      <c r="J310" s="12">
        <v>0</v>
      </c>
      <c r="K310" s="12">
        <v>0</v>
      </c>
      <c r="L310" s="25" t="s">
        <v>11</v>
      </c>
      <c r="M310" s="10"/>
      <c r="N310" s="15"/>
      <c r="O310" s="15"/>
      <c r="P310" s="4"/>
      <c r="Q310" s="55"/>
      <c r="R310" s="40">
        <f t="shared" si="96"/>
        <v>2.5773195876288658E-2</v>
      </c>
      <c r="S310" s="42" t="str" cm="1">
        <f t="array" ref="S310">SETVECTOR(R310:R311)</f>
        <v>0.0257731958762887,0.129896907216495</v>
      </c>
      <c r="T310" s="42">
        <f t="shared" si="107"/>
        <v>0.85567010309278346</v>
      </c>
      <c r="U310" s="5">
        <f t="shared" si="108"/>
        <v>0</v>
      </c>
      <c r="V310" s="5">
        <f t="shared" si="109"/>
        <v>5.4860434749673087E-2</v>
      </c>
      <c r="W310" s="5">
        <f t="shared" si="110"/>
        <v>0.45267626591474253</v>
      </c>
      <c r="X310" s="5">
        <f t="shared" si="111"/>
        <v>5.4568583127234026E-2</v>
      </c>
      <c r="Y310" s="46" t="str" cm="1">
        <f t="array" ref="Y310:AB310">SETMATRIX(GETMATRIX(Y309:AB309)-$O$9*TRANSPOSE(AO309:AR309)*GETVECTOR(S309))</f>
        <v>0.5774,0.5774</v>
      </c>
      <c r="Z310" s="46" t="str">
        <v>0.581844531641433,0.569295379717491</v>
      </c>
      <c r="AA310" s="46" t="str">
        <v>0.594287367582171,0.584472906754665</v>
      </c>
      <c r="AB310" s="46" t="str">
        <v>0.58359476687987,0.56825144938506</v>
      </c>
      <c r="AC310" s="39" t="str" cm="1">
        <f t="array" ref="AC310:AF310">SETMATRIX(GETMATRIX(AC309:AF309)-$O$9*TRANSPOSE($AO$4:$AR$4)*$AL$4)</f>
        <v>0.5774</v>
      </c>
      <c r="AD310" s="39" t="str">
        <v>0.5774</v>
      </c>
      <c r="AE310" s="39" t="str">
        <v>0.5774</v>
      </c>
      <c r="AF310" s="39" t="str">
        <v>0.5774</v>
      </c>
      <c r="AG310" s="5" cm="1">
        <f t="array" ref="AG310">SIGMOID(SUM(GETVECTOR(_xlfn.CONCAT(Y310,",",AC310))*GETVECTOR(_xlfn.CONCAT($S310,",",$AL$4)))+U310)</f>
        <v>0.52245586278519085</v>
      </c>
      <c r="AH310" s="5" cm="1">
        <f t="array" ref="AH310">SIGMOID(SUM(GETVECTOR(_xlfn.CONCAT(Z310,",",AD310))*GETVECTOR(_xlfn.CONCAT($S310,",",$AL$4)))+V310)</f>
        <v>0.53588970500717592</v>
      </c>
      <c r="AI310" s="5" cm="1">
        <f t="array" ref="AI310">TANH(SUM(GETVECTOR(_xlfn.CONCAT(AA310,",",AE310))*GETVECTOR(_xlfn.CONCAT($S310,",",$AL$4)))+W310)</f>
        <v>0.49594512936280333</v>
      </c>
      <c r="AJ310" s="5" cm="1">
        <f t="array" ref="AJ310">SIGMOID(SUM(GETVECTOR(_xlfn.CONCAT(AB310,",",AF310))*GETVECTOR(_xlfn.CONCAT($S310,",",$AL$4)))+X310)</f>
        <v>0.53579460974481885</v>
      </c>
      <c r="AK310" s="5">
        <f t="shared" si="97"/>
        <v>0.26577188907397836</v>
      </c>
      <c r="AL310" s="46">
        <f t="shared" si="98"/>
        <v>0.13913846798533519</v>
      </c>
      <c r="AM310" s="3">
        <f t="shared" si="99"/>
        <v>-0.71653163510744822</v>
      </c>
      <c r="AN310" s="3">
        <f t="shared" si="100"/>
        <v>-0.35802382278891531</v>
      </c>
      <c r="AO310" s="3">
        <f t="shared" si="101"/>
        <v>0</v>
      </c>
      <c r="AP310" s="3">
        <f t="shared" si="102"/>
        <v>-4.4161332683072083E-2</v>
      </c>
      <c r="AQ310" s="3">
        <f t="shared" si="103"/>
        <v>-0.14467077868021752</v>
      </c>
      <c r="AR310" s="3">
        <f t="shared" si="104"/>
        <v>-4.6279937698630695E-2</v>
      </c>
      <c r="AS310" s="3" cm="1">
        <f t="array" ref="AS310">SUM(AO310:AR310*AC310:AF310)</f>
        <v>-0.13575369712835278</v>
      </c>
      <c r="AT310" s="50">
        <f t="shared" si="105"/>
        <v>0.51341758410975336</v>
      </c>
      <c r="AU310" s="50">
        <f t="shared" si="106"/>
        <v>0.71653163510744822</v>
      </c>
      <c r="AV310" s="67"/>
      <c r="AW310" s="67"/>
    </row>
    <row r="311" spans="1:49" ht="15" customHeight="1" x14ac:dyDescent="0.25">
      <c r="A311" s="11">
        <f t="shared" si="95"/>
        <v>308</v>
      </c>
      <c r="B311" s="29">
        <v>31355</v>
      </c>
      <c r="C311" s="25"/>
      <c r="D311" s="12"/>
      <c r="E311" s="25">
        <v>24.8</v>
      </c>
      <c r="F311" s="35">
        <v>92</v>
      </c>
      <c r="G311" s="25">
        <v>302</v>
      </c>
      <c r="H311" s="13">
        <v>0</v>
      </c>
      <c r="I311" s="25">
        <v>0</v>
      </c>
      <c r="J311" s="12">
        <v>0</v>
      </c>
      <c r="K311" s="12">
        <v>0</v>
      </c>
      <c r="L311" s="25" t="s">
        <v>11</v>
      </c>
      <c r="M311" s="10"/>
      <c r="N311" s="15"/>
      <c r="O311" s="15"/>
      <c r="P311" s="4"/>
      <c r="Q311" s="55"/>
      <c r="R311" s="40">
        <f t="shared" si="96"/>
        <v>0.12989690721649483</v>
      </c>
      <c r="S311" s="42" t="str" cm="1">
        <f t="array" ref="S311">SETVECTOR(R311:R312)</f>
        <v>0.129896907216495,0.855670103092783</v>
      </c>
      <c r="T311" s="42">
        <f t="shared" si="107"/>
        <v>1.0309278350515464E-2</v>
      </c>
      <c r="U311" s="5">
        <f t="shared" si="108"/>
        <v>0</v>
      </c>
      <c r="V311" s="5">
        <f t="shared" si="109"/>
        <v>5.9276568017980293E-2</v>
      </c>
      <c r="W311" s="5">
        <f t="shared" si="110"/>
        <v>0.46714334378276429</v>
      </c>
      <c r="X311" s="5">
        <f t="shared" si="111"/>
        <v>5.9196576897097092E-2</v>
      </c>
      <c r="Y311" s="46" t="str" cm="1">
        <f t="array" ref="Y311:AB311">SETMATRIX(GETMATRIX(Y310:AB310)-$O$9*TRANSPOSE(AO310:AR310)*GETVECTOR(S310))</f>
        <v>0.5774,0.5774</v>
      </c>
      <c r="Z311" s="46" t="str">
        <v>0.581958349509173,0.5698690217709</v>
      </c>
      <c r="AA311" s="46" t="str">
        <v>0.594660230413821,0.586352135426181</v>
      </c>
      <c r="AB311" s="46" t="str">
        <v>0.583714045069815,0.568852611462382</v>
      </c>
      <c r="AC311" s="39" t="str" cm="1">
        <f t="array" ref="AC311:AF311">SETMATRIX(GETMATRIX(AC310:AF310)-$O$9*TRANSPOSE($AO$4:$AR$4)*$AL$4)</f>
        <v>0.5774</v>
      </c>
      <c r="AD311" s="39" t="str">
        <v>0.5774</v>
      </c>
      <c r="AE311" s="39" t="str">
        <v>0.5774</v>
      </c>
      <c r="AF311" s="39" t="str">
        <v>0.5774</v>
      </c>
      <c r="AG311" s="5" cm="1">
        <f t="array" ref="AG311">SIGMOID(SUM(GETVECTOR(_xlfn.CONCAT(Y311,",",AC311))*GETVECTOR(_xlfn.CONCAT($S311,",",$AL$4)))+U311)</f>
        <v>0.63854772202164378</v>
      </c>
      <c r="AH311" s="5" cm="1">
        <f t="array" ref="AH311">SIGMOID(SUM(GETVECTOR(_xlfn.CONCAT(Z311,",",AD311))*GETVECTOR(_xlfn.CONCAT($S311,",",$AL$4)))+V311)</f>
        <v>0.65078488505033805</v>
      </c>
      <c r="AI311" s="5" cm="1">
        <f t="array" ref="AI311">TANH(SUM(GETVECTOR(_xlfn.CONCAT(AA311,",",AE311))*GETVECTOR(_xlfn.CONCAT($S311,",",$AL$4)))+W311)</f>
        <v>0.7802901300678583</v>
      </c>
      <c r="AJ311" s="5" cm="1">
        <f t="array" ref="AJ311">SIGMOID(SUM(GETVECTOR(_xlfn.CONCAT(AB311,",",AF311))*GETVECTOR(_xlfn.CONCAT($S311,",",$AL$4)))+X311)</f>
        <v>0.65062086365504734</v>
      </c>
      <c r="AK311" s="5">
        <f t="shared" si="97"/>
        <v>0.50780102260212445</v>
      </c>
      <c r="AL311" s="46">
        <f t="shared" si="98"/>
        <v>0.30464026733344129</v>
      </c>
      <c r="AM311" s="3">
        <f t="shared" si="99"/>
        <v>0.29433098898292581</v>
      </c>
      <c r="AN311" s="3">
        <f t="shared" si="100"/>
        <v>0.14951399766307549</v>
      </c>
      <c r="AO311" s="3">
        <f t="shared" si="101"/>
        <v>0</v>
      </c>
      <c r="AP311" s="3">
        <f t="shared" si="102"/>
        <v>2.6513585206377442E-2</v>
      </c>
      <c r="AQ311" s="3">
        <f t="shared" si="103"/>
        <v>3.805920062554894E-2</v>
      </c>
      <c r="AR311" s="3">
        <f t="shared" si="104"/>
        <v>3.1327105125080523E-2</v>
      </c>
      <c r="AS311" s="3" cm="1">
        <f t="array" ref="AS311">SUM(AO311:AR311*AC311:AF311)</f>
        <v>5.5372597038575791E-2</v>
      </c>
      <c r="AT311" s="50">
        <f t="shared" si="105"/>
        <v>8.6630731075667197E-2</v>
      </c>
      <c r="AU311" s="50">
        <f t="shared" si="106"/>
        <v>0.29433098898292581</v>
      </c>
      <c r="AV311" s="67"/>
      <c r="AW311" s="67"/>
    </row>
    <row r="312" spans="1:49" ht="15" customHeight="1" x14ac:dyDescent="0.25">
      <c r="A312" s="11">
        <f t="shared" si="95"/>
        <v>309</v>
      </c>
      <c r="B312" s="29">
        <v>31356</v>
      </c>
      <c r="C312" s="25"/>
      <c r="D312" s="12"/>
      <c r="E312" s="25">
        <v>25.2</v>
      </c>
      <c r="F312" s="35">
        <v>92</v>
      </c>
      <c r="G312" s="25">
        <v>69</v>
      </c>
      <c r="H312" s="13">
        <v>0</v>
      </c>
      <c r="I312" s="25">
        <v>0</v>
      </c>
      <c r="J312" s="12">
        <v>0</v>
      </c>
      <c r="K312" s="12">
        <v>0</v>
      </c>
      <c r="L312" s="25" t="s">
        <v>11</v>
      </c>
      <c r="M312" s="10"/>
      <c r="N312" s="15"/>
      <c r="O312" s="15"/>
      <c r="P312" s="4"/>
      <c r="Q312" s="55"/>
      <c r="R312" s="40">
        <f t="shared" si="96"/>
        <v>0.85567010309278346</v>
      </c>
      <c r="S312" s="42" t="str" cm="1">
        <f t="array" ref="S312">SETVECTOR(R312:R313)</f>
        <v>0.855670103092783,0.0103092783505155</v>
      </c>
      <c r="T312" s="42">
        <f t="shared" si="107"/>
        <v>0.30927835051546393</v>
      </c>
      <c r="U312" s="5">
        <f t="shared" si="108"/>
        <v>0</v>
      </c>
      <c r="V312" s="5">
        <f t="shared" si="109"/>
        <v>5.6625209497342552E-2</v>
      </c>
      <c r="W312" s="5">
        <f t="shared" si="110"/>
        <v>0.46333742372020942</v>
      </c>
      <c r="X312" s="5">
        <f t="shared" si="111"/>
        <v>5.6063866384589038E-2</v>
      </c>
      <c r="Y312" s="46" t="str" cm="1">
        <f t="array" ref="Y312:AB312">SETMATRIX(GETMATRIX(Y311:AB311)-$O$9*TRANSPOSE(AO311:AR311)*GETVECTOR(S311))</f>
        <v>0.5774,0.5774</v>
      </c>
      <c r="Z312" s="46" t="str">
        <v>0.58161394623742,0.56760033355221</v>
      </c>
      <c r="AA312" s="46" t="str">
        <v>0.594165853168582,0.583095523413892</v>
      </c>
      <c r="AB312" s="46" t="str">
        <v>0.583307115663036,0.566172044735184</v>
      </c>
      <c r="AC312" s="39" t="str" cm="1">
        <f t="array" ref="AC312:AF312">SETMATRIX(GETMATRIX(AC311:AF311)-$O$9*TRANSPOSE($AO$4:$AR$4)*$AL$4)</f>
        <v>0.5774</v>
      </c>
      <c r="AD312" s="39" t="str">
        <v>0.5774</v>
      </c>
      <c r="AE312" s="39" t="str">
        <v>0.5774</v>
      </c>
      <c r="AF312" s="39" t="str">
        <v>0.5774</v>
      </c>
      <c r="AG312" s="5" cm="1">
        <f t="array" ref="AG312">SIGMOID(SUM(GETVECTOR(_xlfn.CONCAT(Y312,",",AC312))*GETVECTOR(_xlfn.CONCAT($S312,",",$AL$4)))+U312)</f>
        <v>0.62246320754391637</v>
      </c>
      <c r="AH312" s="5" cm="1">
        <f t="array" ref="AH312">SIGMOID(SUM(GETVECTOR(_xlfn.CONCAT(Z312,",",AD312))*GETVECTOR(_xlfn.CONCAT($S312,",",$AL$4)))+V312)</f>
        <v>0.63648641944669559</v>
      </c>
      <c r="AI312" s="5" cm="1">
        <f t="array" ref="AI312">TANH(SUM(GETVECTOR(_xlfn.CONCAT(AA312,",",AE312))*GETVECTOR(_xlfn.CONCAT($S312,",",$AL$4)))+W312)</f>
        <v>0.75209401482298488</v>
      </c>
      <c r="AJ312" s="5" cm="1">
        <f t="array" ref="AJ312">SIGMOID(SUM(GETVECTOR(_xlfn.CONCAT(AB312,",",AF312))*GETVECTOR(_xlfn.CONCAT($S312,",",$AL$4)))+X312)</f>
        <v>0.63668831943689141</v>
      </c>
      <c r="AK312" s="5">
        <f t="shared" si="97"/>
        <v>0.47869762658197162</v>
      </c>
      <c r="AL312" s="46">
        <f t="shared" si="98"/>
        <v>0.2834536250934771</v>
      </c>
      <c r="AM312" s="3">
        <f t="shared" si="99"/>
        <v>-2.5824725421986827E-2</v>
      </c>
      <c r="AN312" s="3">
        <f t="shared" si="100"/>
        <v>-1.318338731880459E-2</v>
      </c>
      <c r="AO312" s="3">
        <f t="shared" si="101"/>
        <v>0</v>
      </c>
      <c r="AP312" s="3">
        <f t="shared" si="102"/>
        <v>-2.2940819408248121E-3</v>
      </c>
      <c r="AQ312" s="3">
        <f t="shared" si="103"/>
        <v>-3.6446897993879061E-3</v>
      </c>
      <c r="AR312" s="3">
        <f t="shared" si="104"/>
        <v>-2.6594822064018126E-3</v>
      </c>
      <c r="AS312" s="3" cm="1">
        <f t="array" ref="AS312">SUM(AO312:AR312*AC312:AF312)</f>
        <v>-4.9646318287752305E-3</v>
      </c>
      <c r="AT312" s="50">
        <f t="shared" si="105"/>
        <v>6.6691644312101268E-4</v>
      </c>
      <c r="AU312" s="50">
        <f t="shared" si="106"/>
        <v>2.5824725421986827E-2</v>
      </c>
      <c r="AV312" s="67"/>
      <c r="AW312" s="67"/>
    </row>
    <row r="313" spans="1:49" ht="15" customHeight="1" x14ac:dyDescent="0.25">
      <c r="A313" s="11">
        <f t="shared" si="95"/>
        <v>310</v>
      </c>
      <c r="B313" s="29">
        <v>31357</v>
      </c>
      <c r="C313" s="25"/>
      <c r="D313" s="12"/>
      <c r="E313" s="25">
        <v>24.8</v>
      </c>
      <c r="F313" s="35">
        <v>91</v>
      </c>
      <c r="G313" s="25">
        <v>7</v>
      </c>
      <c r="H313" s="13">
        <v>0</v>
      </c>
      <c r="I313" s="25">
        <v>0</v>
      </c>
      <c r="J313" s="12">
        <v>0</v>
      </c>
      <c r="K313" s="12">
        <v>0</v>
      </c>
      <c r="L313" s="25" t="s">
        <v>11</v>
      </c>
      <c r="M313" s="10"/>
      <c r="N313" s="15"/>
      <c r="O313" s="15"/>
      <c r="P313" s="4"/>
      <c r="Q313" s="55"/>
      <c r="R313" s="40">
        <f t="shared" si="96"/>
        <v>1.0309278350515464E-2</v>
      </c>
      <c r="S313" s="42" t="str" cm="1">
        <f t="array" ref="S313">SETVECTOR(R313:R314)</f>
        <v>0.0103092783505155,0.309278350515464</v>
      </c>
      <c r="T313" s="42">
        <f t="shared" si="107"/>
        <v>1.4432989690721649E-2</v>
      </c>
      <c r="U313" s="5">
        <f t="shared" si="108"/>
        <v>0</v>
      </c>
      <c r="V313" s="5">
        <f t="shared" si="109"/>
        <v>5.6854617691425031E-2</v>
      </c>
      <c r="W313" s="5">
        <f t="shared" si="110"/>
        <v>0.46370189270014822</v>
      </c>
      <c r="X313" s="5">
        <f t="shared" si="111"/>
        <v>5.632981460522922E-2</v>
      </c>
      <c r="Y313" s="46" t="str" cm="1">
        <f t="array" ref="Y313:AB313">SETMATRIX(GETMATRIX(Y312:AB312)-$O$9*TRANSPOSE(AO312:AR312)*GETVECTOR(S312))</f>
        <v>0.5774,0.5774</v>
      </c>
      <c r="Z313" s="46" t="str">
        <v>0.581810243970501,0.567602698585139</v>
      </c>
      <c r="AA313" s="46" t="str">
        <v>0.59447771837822,0.583099280826056</v>
      </c>
      <c r="AB313" s="46" t="str">
        <v>0.583534679604409,0.566174786469417</v>
      </c>
      <c r="AC313" s="39" t="str" cm="1">
        <f t="array" ref="AC313:AF313">SETMATRIX(GETMATRIX(AC312:AF312)-$O$9*TRANSPOSE($AO$4:$AR$4)*$AL$4)</f>
        <v>0.5774</v>
      </c>
      <c r="AD313" s="39" t="str">
        <v>0.5774</v>
      </c>
      <c r="AE313" s="39" t="str">
        <v>0.5774</v>
      </c>
      <c r="AF313" s="39" t="str">
        <v>0.5774</v>
      </c>
      <c r="AG313" s="5" cm="1">
        <f t="array" ref="AG313">SIGMOID(SUM(GETVECTOR(_xlfn.CONCAT(Y313,",",AC313))*GETVECTOR(_xlfn.CONCAT($S313,",",$AL$4)))+U313)</f>
        <v>0.5460020126199282</v>
      </c>
      <c r="AH313" s="5" cm="1">
        <f t="array" ref="AH313">SIGMOID(SUM(GETVECTOR(_xlfn.CONCAT(Z313,",",AD313))*GETVECTOR(_xlfn.CONCAT($S313,",",$AL$4)))+V313)</f>
        <v>0.55931928917525497</v>
      </c>
      <c r="AI313" s="5" cm="1">
        <f t="array" ref="AI313">TANH(SUM(GETVECTOR(_xlfn.CONCAT(AA313,",",AE313))*GETVECTOR(_xlfn.CONCAT($S313,",",$AL$4)))+W313)</f>
        <v>0.57178474295069015</v>
      </c>
      <c r="AJ313" s="5" cm="1">
        <f t="array" ref="AJ313">SIGMOID(SUM(GETVECTOR(_xlfn.CONCAT(AB313,",",AF313))*GETVECTOR(_xlfn.CONCAT($S313,",",$AL$4)))+X313)</f>
        <v>0.55908545218901973</v>
      </c>
      <c r="AK313" s="5">
        <f t="shared" si="97"/>
        <v>0.31981023598843589</v>
      </c>
      <c r="AL313" s="46">
        <f t="shared" si="98"/>
        <v>0.17294488032394809</v>
      </c>
      <c r="AM313" s="3">
        <f t="shared" si="99"/>
        <v>0.15851189063322643</v>
      </c>
      <c r="AN313" s="3">
        <f t="shared" si="100"/>
        <v>8.0141629133437128E-2</v>
      </c>
      <c r="AO313" s="3">
        <f t="shared" si="101"/>
        <v>0</v>
      </c>
      <c r="AP313" s="3">
        <f t="shared" si="102"/>
        <v>1.1294696558871603E-2</v>
      </c>
      <c r="AQ313" s="3">
        <f t="shared" si="103"/>
        <v>3.0169851280550119E-2</v>
      </c>
      <c r="AR313" s="3">
        <f t="shared" si="104"/>
        <v>1.2087152029444779E-2</v>
      </c>
      <c r="AS313" s="3" cm="1">
        <f t="array" ref="AS313">SUM(AO313:AR313*AC313:AF313)</f>
        <v>3.0920751504283521E-2</v>
      </c>
      <c r="AT313" s="50">
        <f t="shared" si="105"/>
        <v>2.5126019472119936E-2</v>
      </c>
      <c r="AU313" s="50">
        <f t="shared" si="106"/>
        <v>0.15851189063322643</v>
      </c>
      <c r="AV313" s="67"/>
      <c r="AW313" s="67"/>
    </row>
    <row r="314" spans="1:49" ht="15" customHeight="1" x14ac:dyDescent="0.25">
      <c r="A314" s="11">
        <f t="shared" si="95"/>
        <v>311</v>
      </c>
      <c r="B314" s="29">
        <v>31358</v>
      </c>
      <c r="C314" s="25"/>
      <c r="D314" s="12"/>
      <c r="E314" s="25">
        <v>23.6</v>
      </c>
      <c r="F314" s="35">
        <v>96</v>
      </c>
      <c r="G314" s="25">
        <v>68</v>
      </c>
      <c r="H314" s="13">
        <v>0</v>
      </c>
      <c r="I314" s="25">
        <v>0</v>
      </c>
      <c r="J314" s="12">
        <v>0</v>
      </c>
      <c r="K314" s="12">
        <v>0</v>
      </c>
      <c r="L314" s="25" t="s">
        <v>11</v>
      </c>
      <c r="M314" s="10"/>
      <c r="N314" s="15"/>
      <c r="O314" s="15"/>
      <c r="P314" s="4"/>
      <c r="Q314" s="55"/>
      <c r="R314" s="40">
        <f t="shared" si="96"/>
        <v>0.30927835051546393</v>
      </c>
      <c r="S314" s="42" t="str" cm="1">
        <f t="array" ref="S314">SETVECTOR(R314:R315)</f>
        <v>0.309278350515464,0.0144329896907216</v>
      </c>
      <c r="T314" s="42">
        <f t="shared" si="107"/>
        <v>1.0309278350515464E-3</v>
      </c>
      <c r="U314" s="5">
        <f t="shared" si="108"/>
        <v>0</v>
      </c>
      <c r="V314" s="5">
        <f t="shared" si="109"/>
        <v>5.5725148035537873E-2</v>
      </c>
      <c r="W314" s="5">
        <f t="shared" si="110"/>
        <v>0.46068490757209318</v>
      </c>
      <c r="X314" s="5">
        <f t="shared" si="111"/>
        <v>5.512109940228474E-2</v>
      </c>
      <c r="Y314" s="46" t="str" cm="1">
        <f t="array" ref="Y314:AB314">SETMATRIX(GETMATRIX(Y313:AB313)-$O$9*TRANSPOSE(AO313:AR313)*GETVECTOR(S313))</f>
        <v>0.5774,0.5774</v>
      </c>
      <c r="Z314" s="46" t="str">
        <v>0.58179859995343,0.567253378073009</v>
      </c>
      <c r="AA314" s="46" t="str">
        <v>0.594446615438756,0.582166192642121</v>
      </c>
      <c r="AB314" s="46" t="str">
        <v>0.583522218622935,0.565800957025207</v>
      </c>
      <c r="AC314" s="39" t="str" cm="1">
        <f t="array" ref="AC314:AF314">SETMATRIX(GETMATRIX(AC313:AF313)-$O$9*TRANSPOSE($AO$4:$AR$4)*$AL$4)</f>
        <v>0.5774</v>
      </c>
      <c r="AD314" s="39" t="str">
        <v>0.5774</v>
      </c>
      <c r="AE314" s="39" t="str">
        <v>0.5774</v>
      </c>
      <c r="AF314" s="39" t="str">
        <v>0.5774</v>
      </c>
      <c r="AG314" s="5" cm="1">
        <f t="array" ref="AG314">SIGMOID(SUM(GETVECTOR(_xlfn.CONCAT(Y314,",",AC314))*GETVECTOR(_xlfn.CONCAT($S314,",",$AL$4)))+U314)</f>
        <v>0.54659216672985944</v>
      </c>
      <c r="AH314" s="5" cm="1">
        <f t="array" ref="AH314">SIGMOID(SUM(GETVECTOR(_xlfn.CONCAT(Z314,",",AD314))*GETVECTOR(_xlfn.CONCAT($S314,",",$AL$4)))+V314)</f>
        <v>0.56066220730451999</v>
      </c>
      <c r="AI314" s="5" cm="1">
        <f t="array" ref="AI314">TANH(SUM(GETVECTOR(_xlfn.CONCAT(AA314,",",AE314))*GETVECTOR(_xlfn.CONCAT($S314,",",$AL$4)))+W314)</f>
        <v>0.5736436644765085</v>
      </c>
      <c r="AJ314" s="5" cm="1">
        <f t="array" ref="AJ314">SIGMOID(SUM(GETVECTOR(_xlfn.CONCAT(AB314,",",AF314))*GETVECTOR(_xlfn.CONCAT($S314,",",$AL$4)))+X314)</f>
        <v>0.56063956211648269</v>
      </c>
      <c r="AK314" s="5">
        <f t="shared" si="97"/>
        <v>0.32162032313165273</v>
      </c>
      <c r="AL314" s="46">
        <f t="shared" si="98"/>
        <v>0.17434280818153661</v>
      </c>
      <c r="AM314" s="3">
        <f t="shared" si="99"/>
        <v>0.17331188034648506</v>
      </c>
      <c r="AN314" s="3">
        <f t="shared" si="100"/>
        <v>8.7769287729416778E-2</v>
      </c>
      <c r="AO314" s="3">
        <f t="shared" si="101"/>
        <v>0</v>
      </c>
      <c r="AP314" s="3">
        <f t="shared" si="102"/>
        <v>1.2401797095596122E-2</v>
      </c>
      <c r="AQ314" s="3">
        <f t="shared" si="103"/>
        <v>3.3015887414218285E-2</v>
      </c>
      <c r="AR314" s="3">
        <f t="shared" si="104"/>
        <v>1.3275574356569883E-2</v>
      </c>
      <c r="AS314" s="3" cm="1">
        <f t="array" ref="AS314">SUM(AO314:AR314*AC314:AF314)</f>
        <v>3.388948766945029E-2</v>
      </c>
      <c r="AT314" s="50">
        <f t="shared" si="105"/>
        <v>3.0037007869234356E-2</v>
      </c>
      <c r="AU314" s="50">
        <f t="shared" si="106"/>
        <v>0.17331188034648506</v>
      </c>
      <c r="AV314" s="67"/>
      <c r="AW314" s="67"/>
    </row>
    <row r="315" spans="1:49" ht="15" customHeight="1" x14ac:dyDescent="0.25">
      <c r="A315" s="11">
        <f t="shared" si="95"/>
        <v>312</v>
      </c>
      <c r="B315" s="29">
        <v>31359</v>
      </c>
      <c r="C315" s="25"/>
      <c r="D315" s="12"/>
      <c r="E315" s="25">
        <v>25.4</v>
      </c>
      <c r="F315" s="35">
        <v>91</v>
      </c>
      <c r="G315" s="25">
        <v>36</v>
      </c>
      <c r="H315" s="13">
        <v>0</v>
      </c>
      <c r="I315" s="25">
        <v>0</v>
      </c>
      <c r="J315" s="12">
        <v>0</v>
      </c>
      <c r="K315" s="12">
        <v>0</v>
      </c>
      <c r="L315" s="25" t="s">
        <v>11</v>
      </c>
      <c r="M315" s="10"/>
      <c r="N315" s="15"/>
      <c r="O315" s="15"/>
      <c r="P315" s="4"/>
      <c r="Q315" s="55"/>
      <c r="R315" s="40">
        <f t="shared" si="96"/>
        <v>1.4432989690721649E-2</v>
      </c>
      <c r="S315" s="42" t="str" cm="1">
        <f t="array" ref="S315">SETVECTOR(R315:R316)</f>
        <v>0.0144329896907216,0.00103092783505155</v>
      </c>
      <c r="T315" s="42">
        <f t="shared" si="107"/>
        <v>4.7422680412371132E-2</v>
      </c>
      <c r="U315" s="5">
        <f t="shared" si="108"/>
        <v>0</v>
      </c>
      <c r="V315" s="5">
        <f t="shared" si="109"/>
        <v>5.448496832597826E-2</v>
      </c>
      <c r="W315" s="5">
        <f t="shared" si="110"/>
        <v>0.45738331883067135</v>
      </c>
      <c r="X315" s="5">
        <f t="shared" si="111"/>
        <v>5.379354196662775E-2</v>
      </c>
      <c r="Y315" s="46" t="str" cm="1">
        <f t="array" ref="Y315:AB315">SETMATRIX(GETMATRIX(Y314:AB314)-$O$9*TRANSPOSE(AO314:AR314)*GETVECTOR(S314))</f>
        <v>0.5774,0.5774</v>
      </c>
      <c r="Z315" s="46" t="str">
        <v>0.581415039218515,0.567235478572046</v>
      </c>
      <c r="AA315" s="46" t="str">
        <v>0.593425505518729,0.582118540845853</v>
      </c>
      <c r="AB315" s="46" t="str">
        <v>0.58311163384902,0.565781796402424</v>
      </c>
      <c r="AC315" s="39" t="str" cm="1">
        <f t="array" ref="AC315:AF315">SETMATRIX(GETMATRIX(AC314:AF314)-$O$9*TRANSPOSE($AO$4:$AR$4)*$AL$4)</f>
        <v>0.5774</v>
      </c>
      <c r="AD315" s="39" t="str">
        <v>0.5774</v>
      </c>
      <c r="AE315" s="39" t="str">
        <v>0.5774</v>
      </c>
      <c r="AF315" s="39" t="str">
        <v>0.5774</v>
      </c>
      <c r="AG315" s="5" cm="1">
        <f t="array" ref="AG315">SIGMOID(SUM(GETVECTOR(_xlfn.CONCAT(Y315,",",AC315))*GETVECTOR(_xlfn.CONCAT($S315,",",$AL$4)))+U315)</f>
        <v>0.50223220166474081</v>
      </c>
      <c r="AH315" s="5" cm="1">
        <f t="array" ref="AH315">SIGMOID(SUM(GETVECTOR(_xlfn.CONCAT(Z315,",",AD315))*GETVECTOR(_xlfn.CONCAT($S315,",",$AL$4)))+V315)</f>
        <v>0.5158600036679668</v>
      </c>
      <c r="AI315" s="5" cm="1">
        <f t="array" ref="AI315">TANH(SUM(GETVECTOR(_xlfn.CONCAT(AA315,",",AE315))*GETVECTOR(_xlfn.CONCAT($S315,",",$AL$4)))+W315)</f>
        <v>0.43540622863846945</v>
      </c>
      <c r="AJ315" s="5" cm="1">
        <f t="array" ref="AJ315">SIGMOID(SUM(GETVECTOR(_xlfn.CONCAT(AB315,",",AF315))*GETVECTOR(_xlfn.CONCAT($S315,",",$AL$4)))+X315)</f>
        <v>0.51569306052608099</v>
      </c>
      <c r="AK315" s="5">
        <f t="shared" si="97"/>
        <v>0.22460865870249644</v>
      </c>
      <c r="AL315" s="46">
        <f t="shared" si="98"/>
        <v>0.11391982329042721</v>
      </c>
      <c r="AM315" s="3">
        <f t="shared" si="99"/>
        <v>6.6497142878056081E-2</v>
      </c>
      <c r="AN315" s="3">
        <f t="shared" si="100"/>
        <v>3.2618674518021432E-2</v>
      </c>
      <c r="AO315" s="3">
        <f t="shared" si="101"/>
        <v>0</v>
      </c>
      <c r="AP315" s="3">
        <f t="shared" si="102"/>
        <v>3.5470210526280829E-3</v>
      </c>
      <c r="AQ315" s="3">
        <f t="shared" si="103"/>
        <v>1.3636693369608668E-2</v>
      </c>
      <c r="AR315" s="3">
        <f t="shared" si="104"/>
        <v>3.668791070460785E-3</v>
      </c>
      <c r="AS315" s="3" cm="1">
        <f t="array" ref="AS315">SUM(AO315:AR315*AC315:AF315)</f>
        <v>1.2040236671483557E-2</v>
      </c>
      <c r="AT315" s="50">
        <f t="shared" si="105"/>
        <v>4.4218700109446042E-3</v>
      </c>
      <c r="AU315" s="50">
        <f t="shared" si="106"/>
        <v>6.6497142878056081E-2</v>
      </c>
      <c r="AV315" s="67"/>
      <c r="AW315" s="67"/>
    </row>
    <row r="316" spans="1:49" ht="15" customHeight="1" x14ac:dyDescent="0.25">
      <c r="A316" s="11">
        <f t="shared" si="95"/>
        <v>313</v>
      </c>
      <c r="B316" s="29">
        <v>31360</v>
      </c>
      <c r="C316" s="25"/>
      <c r="D316" s="12"/>
      <c r="E316" s="25">
        <v>25.1</v>
      </c>
      <c r="F316" s="35">
        <v>92</v>
      </c>
      <c r="G316" s="25">
        <v>2</v>
      </c>
      <c r="H316" s="13">
        <v>0</v>
      </c>
      <c r="I316" s="25">
        <v>0</v>
      </c>
      <c r="J316" s="12">
        <v>0</v>
      </c>
      <c r="K316" s="12">
        <v>0</v>
      </c>
      <c r="L316" s="25" t="s">
        <v>11</v>
      </c>
      <c r="M316" s="10"/>
      <c r="N316" s="15"/>
      <c r="O316" s="15"/>
      <c r="P316" s="4"/>
      <c r="Q316" s="55"/>
      <c r="R316" s="40">
        <f t="shared" si="96"/>
        <v>1.0309278350515464E-3</v>
      </c>
      <c r="S316" s="42" t="str" cm="1">
        <f t="array" ref="S316">SETVECTOR(R316:R317)</f>
        <v>0.00103092783505155,0.0474226804123711</v>
      </c>
      <c r="T316" s="42">
        <f t="shared" si="107"/>
        <v>0.53195876288659794</v>
      </c>
      <c r="U316" s="5">
        <f t="shared" si="108"/>
        <v>0</v>
      </c>
      <c r="V316" s="5">
        <f t="shared" si="109"/>
        <v>5.4130266220715449E-2</v>
      </c>
      <c r="W316" s="5">
        <f t="shared" si="110"/>
        <v>0.45601964949371049</v>
      </c>
      <c r="X316" s="5">
        <f t="shared" si="111"/>
        <v>5.3426662859581669E-2</v>
      </c>
      <c r="Y316" s="46" t="str" cm="1">
        <f t="array" ref="Y316:AB316">SETMATRIX(GETMATRIX(Y315:AB315)-$O$9*TRANSPOSE(AO315:AR315)*GETVECTOR(S315))</f>
        <v>0.5774,0.5774</v>
      </c>
      <c r="Z316" s="46" t="str">
        <v>0.581409919806686,0.567235112899773</v>
      </c>
      <c r="AA316" s="46" t="str">
        <v>0.593405823693247,0.582117135001176</v>
      </c>
      <c r="AB316" s="46" t="str">
        <v>0.58310633868665,0.56578141817654</v>
      </c>
      <c r="AC316" s="39" t="str" cm="1">
        <f t="array" ref="AC316:AF316">SETMATRIX(GETMATRIX(AC315:AF315)-$O$9*TRANSPOSE($AO$4:$AR$4)*$AL$4)</f>
        <v>0.5774</v>
      </c>
      <c r="AD316" s="39" t="str">
        <v>0.5774</v>
      </c>
      <c r="AE316" s="39" t="str">
        <v>0.5774</v>
      </c>
      <c r="AF316" s="39" t="str">
        <v>0.5774</v>
      </c>
      <c r="AG316" s="5" cm="1">
        <f t="array" ref="AG316">SIGMOID(SUM(GETVECTOR(_xlfn.CONCAT(Y316,",",AC316))*GETVECTOR(_xlfn.CONCAT($S316,",",$AL$4)))+U316)</f>
        <v>0.50699382217341482</v>
      </c>
      <c r="AH316" s="5" cm="1">
        <f t="array" ref="AH316">SIGMOID(SUM(GETVECTOR(_xlfn.CONCAT(Z316,",",AD316))*GETVECTOR(_xlfn.CONCAT($S316,",",$AL$4)))+V316)</f>
        <v>0.52039604256823879</v>
      </c>
      <c r="AI316" s="5" cm="1">
        <f t="array" ref="AI316">TANH(SUM(GETVECTOR(_xlfn.CONCAT(AA316,",",AE316))*GETVECTOR(_xlfn.CONCAT($S316,",",$AL$4)))+W316)</f>
        <v>0.44963042873214165</v>
      </c>
      <c r="AJ316" s="5" cm="1">
        <f t="array" ref="AJ316">SIGMOID(SUM(GETVECTOR(_xlfn.CONCAT(AB316,",",AF316))*GETVECTOR(_xlfn.CONCAT($S316,",",$AL$4)))+X316)</f>
        <v>0.52020366205793078</v>
      </c>
      <c r="AK316" s="5">
        <f t="shared" si="97"/>
        <v>0.23398589573046705</v>
      </c>
      <c r="AL316" s="46">
        <f t="shared" si="98"/>
        <v>0.11954654120883797</v>
      </c>
      <c r="AM316" s="3">
        <f t="shared" si="99"/>
        <v>-0.41241222167775998</v>
      </c>
      <c r="AN316" s="3">
        <f t="shared" si="100"/>
        <v>-0.20320828948664352</v>
      </c>
      <c r="AO316" s="3">
        <f t="shared" si="101"/>
        <v>0</v>
      </c>
      <c r="AP316" s="3">
        <f t="shared" si="102"/>
        <v>-2.2804148362997548E-2</v>
      </c>
      <c r="AQ316" s="3">
        <f t="shared" si="103"/>
        <v>-8.4369818857928977E-2</v>
      </c>
      <c r="AR316" s="3">
        <f t="shared" si="104"/>
        <v>-2.3655137194461964E-2</v>
      </c>
      <c r="AS316" s="3" cm="1">
        <f t="array" ref="AS316">SUM(AO316:AR316*AC316:AF316)</f>
        <v>-7.5540724889445313E-2</v>
      </c>
      <c r="AT316" s="50">
        <f t="shared" si="105"/>
        <v>0.17008384058918585</v>
      </c>
      <c r="AU316" s="50">
        <f t="shared" si="106"/>
        <v>0.41241222167775998</v>
      </c>
      <c r="AV316" s="67"/>
      <c r="AW316" s="67"/>
    </row>
    <row r="317" spans="1:49" ht="15" customHeight="1" x14ac:dyDescent="0.25">
      <c r="A317" s="11">
        <f t="shared" si="95"/>
        <v>314</v>
      </c>
      <c r="B317" s="29">
        <v>31361</v>
      </c>
      <c r="C317" s="25"/>
      <c r="D317" s="12"/>
      <c r="E317" s="25">
        <v>25.2</v>
      </c>
      <c r="F317" s="35">
        <v>90</v>
      </c>
      <c r="G317" s="25">
        <v>11</v>
      </c>
      <c r="H317" s="13">
        <v>0</v>
      </c>
      <c r="I317" s="25">
        <v>0</v>
      </c>
      <c r="J317" s="12">
        <v>0</v>
      </c>
      <c r="K317" s="12">
        <v>0</v>
      </c>
      <c r="L317" s="25" t="s">
        <v>11</v>
      </c>
      <c r="M317" s="10"/>
      <c r="N317" s="15"/>
      <c r="O317" s="15"/>
      <c r="P317" s="4"/>
      <c r="Q317" s="55"/>
      <c r="R317" s="40">
        <f t="shared" si="96"/>
        <v>4.7422680412371132E-2</v>
      </c>
      <c r="S317" s="42" t="str" cm="1">
        <f t="array" ref="S317">SETVECTOR(R317:R318)</f>
        <v>0.0474226804123711,0.531958762886598</v>
      </c>
      <c r="T317" s="42">
        <f t="shared" si="107"/>
        <v>5.1546391752577317E-2</v>
      </c>
      <c r="U317" s="5">
        <f t="shared" si="108"/>
        <v>0</v>
      </c>
      <c r="V317" s="5">
        <f t="shared" si="109"/>
        <v>5.6410681057015202E-2</v>
      </c>
      <c r="W317" s="5">
        <f t="shared" si="110"/>
        <v>0.46445663137950338</v>
      </c>
      <c r="X317" s="5">
        <f t="shared" si="111"/>
        <v>5.5792176579027866E-2</v>
      </c>
      <c r="Y317" s="46" t="str" cm="1">
        <f t="array" ref="Y317:AB317">SETMATRIX(GETMATRIX(Y316:AB316)-$O$9*TRANSPOSE(AO316:AR316)*GETVECTOR(S316))</f>
        <v>0.5774,0.5774</v>
      </c>
      <c r="Z317" s="46" t="str">
        <v>0.581412270749816,0.567343256283762</v>
      </c>
      <c r="AA317" s="46" t="str">
        <v>0.593414521612717,0.582517239296791</v>
      </c>
      <c r="AB317" s="46" t="str">
        <v>0.583108777360588,0.565893597177668</v>
      </c>
      <c r="AC317" s="39" t="str" cm="1">
        <f t="array" ref="AC317:AF317">SETMATRIX(GETMATRIX(AC316:AF316)-$O$9*TRANSPOSE($AO$4:$AR$4)*$AL$4)</f>
        <v>0.5774</v>
      </c>
      <c r="AD317" s="39" t="str">
        <v>0.5774</v>
      </c>
      <c r="AE317" s="39" t="str">
        <v>0.5774</v>
      </c>
      <c r="AF317" s="39" t="str">
        <v>0.5774</v>
      </c>
      <c r="AG317" s="5" cm="1">
        <f t="array" ref="AG317">SIGMOID(SUM(GETVECTOR(_xlfn.CONCAT(Y317,",",AC317))*GETVECTOR(_xlfn.CONCAT($S317,",",$AL$4)))+U317)</f>
        <v>0.58286236373382716</v>
      </c>
      <c r="AH317" s="5" cm="1">
        <f t="array" ref="AH317">SIGMOID(SUM(GETVECTOR(_xlfn.CONCAT(Z317,",",AD317))*GETVECTOR(_xlfn.CONCAT($S317,",",$AL$4)))+V317)</f>
        <v>0.59526786061894965</v>
      </c>
      <c r="AI317" s="5" cm="1">
        <f t="array" ref="AI317">TANH(SUM(GETVECTOR(_xlfn.CONCAT(AA317,",",AE317))*GETVECTOR(_xlfn.CONCAT($S317,",",$AL$4)))+W317)</f>
        <v>0.66541709360009182</v>
      </c>
      <c r="AJ317" s="5" cm="1">
        <f t="array" ref="AJ317">SIGMOID(SUM(GETVECTOR(_xlfn.CONCAT(AB317,",",AF317))*GETVECTOR(_xlfn.CONCAT($S317,",",$AL$4)))+X317)</f>
        <v>0.59495240105372516</v>
      </c>
      <c r="AK317" s="5">
        <f t="shared" si="97"/>
        <v>0.39610140972660601</v>
      </c>
      <c r="AL317" s="46">
        <f t="shared" si="98"/>
        <v>0.22406398000238276</v>
      </c>
      <c r="AM317" s="3">
        <f t="shared" si="99"/>
        <v>0.17251758824980545</v>
      </c>
      <c r="AN317" s="3">
        <f t="shared" si="100"/>
        <v>8.8081970112762586E-2</v>
      </c>
      <c r="AO317" s="3">
        <f t="shared" si="101"/>
        <v>0</v>
      </c>
      <c r="AP317" s="3">
        <f t="shared" si="102"/>
        <v>1.4120858481651916E-2</v>
      </c>
      <c r="AQ317" s="3">
        <f t="shared" si="103"/>
        <v>2.9216367731237022E-2</v>
      </c>
      <c r="AR317" s="3">
        <f t="shared" si="104"/>
        <v>1.5657105800878399E-2</v>
      </c>
      <c r="AS317" s="3" cm="1">
        <f t="array" ref="AS317">SUM(AO317:AR317*AC317:AF317)</f>
        <v>3.4063327304749265E-2</v>
      </c>
      <c r="AT317" s="50">
        <f t="shared" si="105"/>
        <v>2.9762318255529413E-2</v>
      </c>
      <c r="AU317" s="50">
        <f t="shared" si="106"/>
        <v>0.17251758824980545</v>
      </c>
      <c r="AV317" s="67"/>
      <c r="AW317" s="67"/>
    </row>
    <row r="318" spans="1:49" ht="15" customHeight="1" x14ac:dyDescent="0.25">
      <c r="A318" s="11">
        <f t="shared" si="95"/>
        <v>315</v>
      </c>
      <c r="B318" s="29">
        <v>31362</v>
      </c>
      <c r="C318" s="25"/>
      <c r="D318" s="12"/>
      <c r="E318" s="25">
        <v>25.2</v>
      </c>
      <c r="F318" s="35">
        <v>89</v>
      </c>
      <c r="G318" s="25">
        <v>9</v>
      </c>
      <c r="H318" s="13">
        <v>0</v>
      </c>
      <c r="I318" s="25">
        <v>0</v>
      </c>
      <c r="J318" s="12">
        <v>0</v>
      </c>
      <c r="K318" s="12">
        <v>0</v>
      </c>
      <c r="L318" s="25" t="s">
        <v>11</v>
      </c>
      <c r="M318" s="10"/>
      <c r="N318" s="15"/>
      <c r="O318" s="15"/>
      <c r="P318" s="4"/>
      <c r="Q318" s="55"/>
      <c r="R318" s="40">
        <f t="shared" si="96"/>
        <v>0.53195876288659794</v>
      </c>
      <c r="S318" s="42" t="str" cm="1">
        <f t="array" ref="S318">SETVECTOR(R318:R319)</f>
        <v>0.531958762886598,0.0515463917525773</v>
      </c>
      <c r="T318" s="42">
        <f t="shared" si="107"/>
        <v>2.0618556701030928E-3</v>
      </c>
      <c r="U318" s="5">
        <f t="shared" si="108"/>
        <v>0</v>
      </c>
      <c r="V318" s="5">
        <f t="shared" si="109"/>
        <v>5.4998595208850011E-2</v>
      </c>
      <c r="W318" s="5">
        <f t="shared" si="110"/>
        <v>0.4615349946063797</v>
      </c>
      <c r="X318" s="5">
        <f t="shared" si="111"/>
        <v>5.4226465998940029E-2</v>
      </c>
      <c r="Y318" s="46" t="str" cm="1">
        <f t="array" ref="Y318:AB318">SETMATRIX(GETMATRIX(Y317:AB317)-$O$9*TRANSPOSE(AO317:AR317)*GETVECTOR(S317))</f>
        <v>0.5774,0.5774</v>
      </c>
      <c r="Z318" s="46" t="str">
        <v>0.581345305853924,0.566592084842882</v>
      </c>
      <c r="AA318" s="46" t="str">
        <v>0.593275969765744,0.580963049013356</v>
      </c>
      <c r="AB318" s="46" t="str">
        <v>0.58303452716813,0.565060703714446</v>
      </c>
      <c r="AC318" s="39" t="str" cm="1">
        <f t="array" ref="AC318:AF318">SETMATRIX(GETMATRIX(AC317:AF317)-$O$9*TRANSPOSE($AO$4:$AR$4)*$AL$4)</f>
        <v>0.5774</v>
      </c>
      <c r="AD318" s="39" t="str">
        <v>0.5774</v>
      </c>
      <c r="AE318" s="39" t="str">
        <v>0.5774</v>
      </c>
      <c r="AF318" s="39" t="str">
        <v>0.5774</v>
      </c>
      <c r="AG318" s="5" cm="1">
        <f t="array" ref="AG318">SIGMOID(SUM(GETVECTOR(_xlfn.CONCAT(Y318,",",AC318))*GETVECTOR(_xlfn.CONCAT($S318,",",$AL$4)))+U318)</f>
        <v>0.58344115843111177</v>
      </c>
      <c r="AH318" s="5" cm="1">
        <f t="array" ref="AH318">SIGMOID(SUM(GETVECTOR(_xlfn.CONCAT(Z318,",",AD318))*GETVECTOR(_xlfn.CONCAT($S318,",",$AL$4)))+V318)</f>
        <v>0.59711440802163873</v>
      </c>
      <c r="AI318" s="5" cm="1">
        <f t="array" ref="AI318">TANH(SUM(GETVECTOR(_xlfn.CONCAT(AA318,",",AE318))*GETVECTOR(_xlfn.CONCAT($S318,",",$AL$4)))+W318)</f>
        <v>0.66797623537873385</v>
      </c>
      <c r="AJ318" s="5" cm="1">
        <f t="array" ref="AJ318">SIGMOID(SUM(GETVECTOR(_xlfn.CONCAT(AB318,",",AF318))*GETVECTOR(_xlfn.CONCAT($S318,",",$AL$4)))+X318)</f>
        <v>0.59712584213113606</v>
      </c>
      <c r="AK318" s="5">
        <f t="shared" si="97"/>
        <v>0.39885823436069545</v>
      </c>
      <c r="AL318" s="46">
        <f t="shared" si="98"/>
        <v>0.2262937356278292</v>
      </c>
      <c r="AM318" s="3">
        <f t="shared" si="99"/>
        <v>0.22423187995772612</v>
      </c>
      <c r="AN318" s="3">
        <f t="shared" si="100"/>
        <v>0.11466477100698695</v>
      </c>
      <c r="AO318" s="3">
        <f t="shared" si="101"/>
        <v>0</v>
      </c>
      <c r="AP318" s="3">
        <f t="shared" si="102"/>
        <v>1.8425967757700758E-2</v>
      </c>
      <c r="AQ318" s="3">
        <f t="shared" si="103"/>
        <v>3.7918101679821611E-2</v>
      </c>
      <c r="AR318" s="3">
        <f t="shared" si="104"/>
        <v>2.0442749198915783E-2</v>
      </c>
      <c r="AS318" s="3" cm="1">
        <f t="array" ref="AS318">SUM(AO318:AR318*AC318:AF318)</f>
        <v>4.4336709080679389E-2</v>
      </c>
      <c r="AT318" s="50">
        <f t="shared" si="105"/>
        <v>5.0279935989376093E-2</v>
      </c>
      <c r="AU318" s="50">
        <f t="shared" si="106"/>
        <v>0.22423187995772612</v>
      </c>
      <c r="AV318" s="67"/>
      <c r="AW318" s="67"/>
    </row>
    <row r="319" spans="1:49" ht="15" customHeight="1" x14ac:dyDescent="0.25">
      <c r="A319" s="11">
        <f t="shared" si="95"/>
        <v>316</v>
      </c>
      <c r="B319" s="29">
        <v>31363</v>
      </c>
      <c r="C319" s="25"/>
      <c r="D319" s="12"/>
      <c r="E319" s="25">
        <v>26.6</v>
      </c>
      <c r="F319" s="35">
        <v>86</v>
      </c>
      <c r="G319" s="25">
        <v>3</v>
      </c>
      <c r="H319" s="13">
        <v>0</v>
      </c>
      <c r="I319" s="25">
        <v>0</v>
      </c>
      <c r="J319" s="12">
        <v>0</v>
      </c>
      <c r="K319" s="12">
        <v>0</v>
      </c>
      <c r="L319" s="25" t="s">
        <v>11</v>
      </c>
      <c r="M319" s="10"/>
      <c r="N319" s="15"/>
      <c r="O319" s="15"/>
      <c r="P319" s="4"/>
      <c r="Q319" s="55"/>
      <c r="R319" s="40">
        <f t="shared" si="96"/>
        <v>5.1546391752577317E-2</v>
      </c>
      <c r="S319" s="42" t="str" cm="1">
        <f t="array" ref="S319">SETVECTOR(R319:R320)</f>
        <v>0.0515463917525773,0.00206185567010309</v>
      </c>
      <c r="T319" s="42">
        <f t="shared" si="107"/>
        <v>9.3814432989690721E-2</v>
      </c>
      <c r="U319" s="5">
        <f t="shared" si="108"/>
        <v>0</v>
      </c>
      <c r="V319" s="5">
        <f t="shared" si="109"/>
        <v>5.3155998433079936E-2</v>
      </c>
      <c r="W319" s="5">
        <f t="shared" si="110"/>
        <v>0.45774318443839757</v>
      </c>
      <c r="X319" s="5">
        <f t="shared" si="111"/>
        <v>5.2182191079048451E-2</v>
      </c>
      <c r="Y319" s="46" t="str" cm="1">
        <f t="array" ref="Y319:AB319">SETMATRIX(GETMATRIX(Y318:AB318)-$O$9*TRANSPOSE(AO318:AR318)*GETVECTOR(S318))</f>
        <v>0.5774,0.5774</v>
      </c>
      <c r="Z319" s="46" t="str">
        <v>0.580365120352586,0.566497105627636</v>
      </c>
      <c r="AA319" s="46" t="str">
        <v>0.591258883119683,0.580767594880986</v>
      </c>
      <c r="AB319" s="46" t="str">
        <v>0.581947057210744,0.564955328718575</v>
      </c>
      <c r="AC319" s="39" t="str" cm="1">
        <f t="array" ref="AC319:AF319">SETMATRIX(GETMATRIX(AC318:AF318)-$O$9*TRANSPOSE($AO$4:$AR$4)*$AL$4)</f>
        <v>0.5774</v>
      </c>
      <c r="AD319" s="39" t="str">
        <v>0.5774</v>
      </c>
      <c r="AE319" s="39" t="str">
        <v>0.5774</v>
      </c>
      <c r="AF319" s="39" t="str">
        <v>0.5774</v>
      </c>
      <c r="AG319" s="5" cm="1">
        <f t="array" ref="AG319">SIGMOID(SUM(GETVECTOR(_xlfn.CONCAT(Y319,",",AC319))*GETVECTOR(_xlfn.CONCAT($S319,",",$AL$4)))+U319)</f>
        <v>0.50773773272340572</v>
      </c>
      <c r="AH319" s="5" cm="1">
        <f t="array" ref="AH319">SIGMOID(SUM(GETVECTOR(_xlfn.CONCAT(Z319,",",AD319))*GETVECTOR(_xlfn.CONCAT($S319,",",$AL$4)))+V319)</f>
        <v>0.52104749518344085</v>
      </c>
      <c r="AI319" s="5" cm="1">
        <f t="array" ref="AI319">TANH(SUM(GETVECTOR(_xlfn.CONCAT(AA319,",",AE319))*GETVECTOR(_xlfn.CONCAT($S319,",",$AL$4)))+W319)</f>
        <v>0.45375430939268746</v>
      </c>
      <c r="AJ319" s="5" cm="1">
        <f t="array" ref="AJ319">SIGMOID(SUM(GETVECTOR(_xlfn.CONCAT(AB319,",",AF319))*GETVECTOR(_xlfn.CONCAT($S319,",",$AL$4)))+X319)</f>
        <v>0.52082402688075546</v>
      </c>
      <c r="AK319" s="5">
        <f t="shared" si="97"/>
        <v>0.23642754633775184</v>
      </c>
      <c r="AL319" s="46">
        <f t="shared" si="98"/>
        <v>0.1208929393144466</v>
      </c>
      <c r="AM319" s="3">
        <f t="shared" si="99"/>
        <v>2.7078506324755877E-2</v>
      </c>
      <c r="AN319" s="3">
        <f t="shared" si="100"/>
        <v>1.3343273234757617E-2</v>
      </c>
      <c r="AO319" s="3">
        <f t="shared" si="101"/>
        <v>0</v>
      </c>
      <c r="AP319" s="3">
        <f t="shared" si="102"/>
        <v>1.5109597772535134E-3</v>
      </c>
      <c r="AQ319" s="3">
        <f t="shared" si="103"/>
        <v>5.5210125035829683E-3</v>
      </c>
      <c r="AR319" s="3">
        <f t="shared" si="104"/>
        <v>1.568630571905747E-3</v>
      </c>
      <c r="AS319" s="3" cm="1">
        <f t="array" ref="AS319">SUM(AO319:AR319*AC319:AF319)</f>
        <v>4.9659880871733633E-3</v>
      </c>
      <c r="AT319" s="50">
        <f t="shared" si="105"/>
        <v>7.33245504779844E-4</v>
      </c>
      <c r="AU319" s="50">
        <f t="shared" si="106"/>
        <v>2.7078506324755877E-2</v>
      </c>
      <c r="AV319" s="67"/>
      <c r="AW319" s="67"/>
    </row>
    <row r="320" spans="1:49" ht="15" customHeight="1" x14ac:dyDescent="0.25">
      <c r="A320" s="11">
        <f t="shared" si="95"/>
        <v>317</v>
      </c>
      <c r="B320" s="29">
        <v>31364</v>
      </c>
      <c r="C320" s="25"/>
      <c r="D320" s="12"/>
      <c r="E320" s="25">
        <v>26.2</v>
      </c>
      <c r="F320" s="35">
        <v>86</v>
      </c>
      <c r="G320" s="25">
        <v>3</v>
      </c>
      <c r="H320" s="13">
        <v>0</v>
      </c>
      <c r="I320" s="25">
        <v>0</v>
      </c>
      <c r="J320" s="12">
        <v>0</v>
      </c>
      <c r="K320" s="12">
        <v>0</v>
      </c>
      <c r="L320" s="25" t="s">
        <v>11</v>
      </c>
      <c r="M320" s="10"/>
      <c r="N320" s="15"/>
      <c r="O320" s="15"/>
      <c r="P320" s="4"/>
      <c r="Q320" s="55"/>
      <c r="R320" s="40">
        <f t="shared" si="96"/>
        <v>2.0618556701030928E-3</v>
      </c>
      <c r="S320" s="42" t="str" cm="1">
        <f t="array" ref="S320">SETVECTOR(R320:R321)</f>
        <v>0.00206185567010309,0.0938144329896907</v>
      </c>
      <c r="T320" s="42">
        <f t="shared" si="107"/>
        <v>0.79381443298969068</v>
      </c>
      <c r="U320" s="5">
        <f t="shared" si="108"/>
        <v>0</v>
      </c>
      <c r="V320" s="5">
        <f t="shared" si="109"/>
        <v>5.3004902455354587E-2</v>
      </c>
      <c r="W320" s="5">
        <f t="shared" si="110"/>
        <v>0.45719108318803925</v>
      </c>
      <c r="X320" s="5">
        <f t="shared" si="111"/>
        <v>5.2025328021857879E-2</v>
      </c>
      <c r="Y320" s="46" t="str" cm="1">
        <f t="array" ref="Y320:AB320">SETMATRIX(GETMATRIX(Y319:AB319)-$O$9*TRANSPOSE(AO319:AR319)*GETVECTOR(S319))</f>
        <v>0.5774,0.5774</v>
      </c>
      <c r="Z320" s="46" t="str">
        <v>0.580357331900126,0.566496794089538</v>
      </c>
      <c r="AA320" s="46" t="str">
        <v>0.591230424292345,0.580766456527892</v>
      </c>
      <c r="AB320" s="46" t="str">
        <v>0.581938971486147,0.564955005289591</v>
      </c>
      <c r="AC320" s="39" t="str" cm="1">
        <f t="array" ref="AC320:AF320">SETMATRIX(GETMATRIX(AC319:AF319)-$O$9*TRANSPOSE($AO$4:$AR$4)*$AL$4)</f>
        <v>0.5774</v>
      </c>
      <c r="AD320" s="39" t="str">
        <v>0.5774</v>
      </c>
      <c r="AE320" s="39" t="str">
        <v>0.5774</v>
      </c>
      <c r="AF320" s="39" t="str">
        <v>0.5774</v>
      </c>
      <c r="AG320" s="5" cm="1">
        <f t="array" ref="AG320">SIGMOID(SUM(GETVECTOR(_xlfn.CONCAT(Y320,",",AC320))*GETVECTOR(_xlfn.CONCAT($S320,",",$AL$4)))+U320)</f>
        <v>0.51383620889354142</v>
      </c>
      <c r="AH320" s="5" cm="1">
        <f t="array" ref="AH320">SIGMOID(SUM(GETVECTOR(_xlfn.CONCAT(Z320,",",AD320))*GETVECTOR(_xlfn.CONCAT($S320,",",$AL$4)))+V320)</f>
        <v>0.52681103152092157</v>
      </c>
      <c r="AI320" s="5" cm="1">
        <f t="array" ref="AI320">TANH(SUM(GETVECTOR(_xlfn.CONCAT(AA320,",",AE320))*GETVECTOR(_xlfn.CONCAT($S320,",",$AL$4)))+W320)</f>
        <v>0.47219729829668999</v>
      </c>
      <c r="AJ320" s="5" cm="1">
        <f t="array" ref="AJ320">SIGMOID(SUM(GETVECTOR(_xlfn.CONCAT(AB320,",",AF320))*GETVECTOR(_xlfn.CONCAT($S320,",",$AL$4)))+X320)</f>
        <v>0.52653159008903228</v>
      </c>
      <c r="AK320" s="5">
        <f t="shared" si="97"/>
        <v>0.24875874579707155</v>
      </c>
      <c r="AL320" s="46">
        <f t="shared" si="98"/>
        <v>0.12834287056800411</v>
      </c>
      <c r="AM320" s="3">
        <f t="shared" si="99"/>
        <v>-0.66547156242168659</v>
      </c>
      <c r="AN320" s="3">
        <f t="shared" si="100"/>
        <v>-0.32957334155135798</v>
      </c>
      <c r="AO320" s="3">
        <f t="shared" si="101"/>
        <v>0</v>
      </c>
      <c r="AP320" s="3">
        <f t="shared" si="102"/>
        <v>-3.87940432059736E-2</v>
      </c>
      <c r="AQ320" s="3">
        <f t="shared" si="103"/>
        <v>-0.13491013015572814</v>
      </c>
      <c r="AR320" s="3">
        <f t="shared" si="104"/>
        <v>-4.0438241177232936E-2</v>
      </c>
      <c r="AS320" s="3" cm="1">
        <f t="array" ref="AS320">SUM(AO320:AR320*AC320:AF320)</f>
        <v>-0.12364583015478088</v>
      </c>
      <c r="AT320" s="50">
        <f t="shared" si="105"/>
        <v>0.44285240039196072</v>
      </c>
      <c r="AU320" s="50">
        <f t="shared" si="106"/>
        <v>0.66547156242168659</v>
      </c>
      <c r="AV320" s="67"/>
      <c r="AW320" s="67"/>
    </row>
    <row r="321" spans="1:49" ht="15" customHeight="1" x14ac:dyDescent="0.25">
      <c r="A321" s="11">
        <f t="shared" si="95"/>
        <v>318</v>
      </c>
      <c r="B321" s="29">
        <v>31365</v>
      </c>
      <c r="C321" s="25"/>
      <c r="D321" s="12"/>
      <c r="E321" s="25">
        <v>25.5</v>
      </c>
      <c r="F321" s="35">
        <v>88</v>
      </c>
      <c r="G321" s="25">
        <v>4</v>
      </c>
      <c r="H321" s="13">
        <v>0</v>
      </c>
      <c r="I321" s="25">
        <v>0</v>
      </c>
      <c r="J321" s="12">
        <v>0</v>
      </c>
      <c r="K321" s="12">
        <v>0</v>
      </c>
      <c r="L321" s="25" t="s">
        <v>11</v>
      </c>
      <c r="M321" s="10"/>
      <c r="N321" s="15"/>
      <c r="O321" s="15"/>
      <c r="P321" s="4"/>
      <c r="Q321" s="55"/>
      <c r="R321" s="40">
        <f t="shared" si="96"/>
        <v>9.3814432989690721E-2</v>
      </c>
      <c r="S321" s="42" t="str" cm="1">
        <f t="array" ref="S321">SETVECTOR(R321:R322)</f>
        <v>0.0938144329896907,0.793814432989691</v>
      </c>
      <c r="T321" s="42">
        <f t="shared" si="107"/>
        <v>1.6494845360824743E-2</v>
      </c>
      <c r="U321" s="5">
        <f t="shared" si="108"/>
        <v>0</v>
      </c>
      <c r="V321" s="5">
        <f t="shared" si="109"/>
        <v>5.6884306775951944E-2</v>
      </c>
      <c r="W321" s="5">
        <f t="shared" si="110"/>
        <v>0.47068209620361207</v>
      </c>
      <c r="X321" s="5">
        <f t="shared" si="111"/>
        <v>5.606915213958117E-2</v>
      </c>
      <c r="Y321" s="46" t="str" cm="1">
        <f t="array" ref="Y321:AB321">SETMATRIX(GETMATRIX(Y320:AB320)-$O$9*TRANSPOSE(AO320:AR320)*GETVECTOR(S320))</f>
        <v>0.5774,0.5774</v>
      </c>
      <c r="Z321" s="46" t="str">
        <v>0.580365330671921,0.566860738206213</v>
      </c>
      <c r="AA321" s="46" t="str">
        <v>0.591258240814027,0.582032108264405</v>
      </c>
      <c r="AB321" s="46" t="str">
        <v>0.581947309267833,0.565334374356305</v>
      </c>
      <c r="AC321" s="39" t="str" cm="1">
        <f t="array" ref="AC321:AF321">SETMATRIX(GETMATRIX(AC320:AF320)-$O$9*TRANSPOSE($AO$4:$AR$4)*$AL$4)</f>
        <v>0.5774</v>
      </c>
      <c r="AD321" s="39" t="str">
        <v>0.5774</v>
      </c>
      <c r="AE321" s="39" t="str">
        <v>0.5774</v>
      </c>
      <c r="AF321" s="39" t="str">
        <v>0.5774</v>
      </c>
      <c r="AG321" s="5" cm="1">
        <f t="array" ref="AG321">SIGMOID(SUM(GETVECTOR(_xlfn.CONCAT(Y321,",",AC321))*GETVECTOR(_xlfn.CONCAT($S321,",",$AL$4)))+U321)</f>
        <v>0.62539631068003165</v>
      </c>
      <c r="AH321" s="5" cm="1">
        <f t="array" ref="AH321">SIGMOID(SUM(GETVECTOR(_xlfn.CONCAT(Z321,",",AD321))*GETVECTOR(_xlfn.CONCAT($S321,",",$AL$4)))+V321)</f>
        <v>0.63675633186175518</v>
      </c>
      <c r="AI321" s="5" cm="1">
        <f t="array" ref="AI321">TANH(SUM(GETVECTOR(_xlfn.CONCAT(AA321,",",AE321))*GETVECTOR(_xlfn.CONCAT($S321,",",$AL$4)))+W321)</f>
        <v>0.75658355157678114</v>
      </c>
      <c r="AJ321" s="5" cm="1">
        <f t="array" ref="AJ321">SIGMOID(SUM(GETVECTOR(_xlfn.CONCAT(AB321,",",AF321))*GETVECTOR(_xlfn.CONCAT($S321,",",$AL$4)))+X321)</f>
        <v>0.63632175262508428</v>
      </c>
      <c r="AK321" s="5">
        <f t="shared" si="97"/>
        <v>0.48175936704897021</v>
      </c>
      <c r="AL321" s="46">
        <f t="shared" si="98"/>
        <v>0.28485040092562058</v>
      </c>
      <c r="AM321" s="3">
        <f t="shared" si="99"/>
        <v>0.26835555556479584</v>
      </c>
      <c r="AN321" s="3">
        <f t="shared" si="100"/>
        <v>0.13654146348832341</v>
      </c>
      <c r="AO321" s="3">
        <f t="shared" si="101"/>
        <v>0</v>
      </c>
      <c r="AP321" s="3">
        <f t="shared" si="102"/>
        <v>2.3894215358038425E-2</v>
      </c>
      <c r="AQ321" s="3">
        <f t="shared" si="103"/>
        <v>3.7175477796134032E-2</v>
      </c>
      <c r="AR321" s="3">
        <f t="shared" si="104"/>
        <v>2.779999713117022E-2</v>
      </c>
      <c r="AS321" s="3" cm="1">
        <f t="array" ref="AS321">SUM(AO321:AR321*AC321:AF321)</f>
        <v>5.131335917075687E-2</v>
      </c>
      <c r="AT321" s="50">
        <f t="shared" si="105"/>
        <v>7.2014704202490232E-2</v>
      </c>
      <c r="AU321" s="50">
        <f t="shared" si="106"/>
        <v>0.26835555556479584</v>
      </c>
      <c r="AV321" s="67"/>
      <c r="AW321" s="67"/>
    </row>
    <row r="322" spans="1:49" ht="15" customHeight="1" x14ac:dyDescent="0.25">
      <c r="A322" s="11">
        <f t="shared" si="95"/>
        <v>319</v>
      </c>
      <c r="B322" s="29">
        <v>31366</v>
      </c>
      <c r="C322" s="25"/>
      <c r="D322" s="12"/>
      <c r="E322" s="25">
        <v>25.4</v>
      </c>
      <c r="F322" s="35">
        <v>84</v>
      </c>
      <c r="G322" s="25">
        <v>2</v>
      </c>
      <c r="H322" s="13">
        <v>0</v>
      </c>
      <c r="I322" s="25">
        <v>0</v>
      </c>
      <c r="J322" s="12">
        <v>0</v>
      </c>
      <c r="K322" s="12">
        <v>0</v>
      </c>
      <c r="L322" s="25" t="s">
        <v>11</v>
      </c>
      <c r="M322" s="10"/>
      <c r="N322" s="15"/>
      <c r="O322" s="15"/>
      <c r="P322" s="4"/>
      <c r="Q322" s="55"/>
      <c r="R322" s="40">
        <f t="shared" si="96"/>
        <v>0.79381443298969068</v>
      </c>
      <c r="S322" s="42" t="str" cm="1">
        <f t="array" ref="S322">SETVECTOR(R322:R323)</f>
        <v>0.793814432989691,0.0164948453608247</v>
      </c>
      <c r="T322" s="42">
        <f t="shared" si="107"/>
        <v>0.12783505154639174</v>
      </c>
      <c r="U322" s="5">
        <f t="shared" si="108"/>
        <v>0</v>
      </c>
      <c r="V322" s="5">
        <f t="shared" si="109"/>
        <v>5.4494885240148103E-2</v>
      </c>
      <c r="W322" s="5">
        <f t="shared" si="110"/>
        <v>0.46696454842399865</v>
      </c>
      <c r="X322" s="5">
        <f t="shared" si="111"/>
        <v>5.3289152426464148E-2</v>
      </c>
      <c r="Y322" s="46" t="str" cm="1">
        <f t="array" ref="Y322:AB322">SETMATRIX(GETMATRIX(Y321:AB321)-$O$9*TRANSPOSE(AO321:AR321)*GETVECTOR(S321))</f>
        <v>0.5774,0.5774</v>
      </c>
      <c r="Z322" s="46" t="str">
        <v>0.580141168445366,0.564963980904595</v>
      </c>
      <c r="AA322" s="46" t="str">
        <v>0.590909481176971,0.579081065181619</v>
      </c>
      <c r="AB322" s="46" t="str">
        <v>0.581686505171035,0.563127570460325</v>
      </c>
      <c r="AC322" s="39" t="str" cm="1">
        <f t="array" ref="AC322:AF322">SETMATRIX(GETMATRIX(AC321:AF321)-$O$9*TRANSPOSE($AO$4:$AR$4)*$AL$4)</f>
        <v>0.5774</v>
      </c>
      <c r="AD322" s="39" t="str">
        <v>0.5774</v>
      </c>
      <c r="AE322" s="39" t="str">
        <v>0.5774</v>
      </c>
      <c r="AF322" s="39" t="str">
        <v>0.5774</v>
      </c>
      <c r="AG322" s="5" cm="1">
        <f t="array" ref="AG322">SIGMOID(SUM(GETVECTOR(_xlfn.CONCAT(Y322,",",AC322))*GETVECTOR(_xlfn.CONCAT($S322,",",$AL$4)))+U322)</f>
        <v>0.61488010053164754</v>
      </c>
      <c r="AH322" s="5" cm="1">
        <f t="array" ref="AH322">SIGMOID(SUM(GETVECTOR(_xlfn.CONCAT(Z322,",",AD322))*GETVECTOR(_xlfn.CONCAT($S322,",",$AL$4)))+V322)</f>
        <v>0.62816164776709849</v>
      </c>
      <c r="AI322" s="5" cm="1">
        <f t="array" ref="AI322">TANH(SUM(GETVECTOR(_xlfn.CONCAT(AA322,",",AE322))*GETVECTOR(_xlfn.CONCAT($S322,",",$AL$4)))+W322)</f>
        <v>0.7377795174623113</v>
      </c>
      <c r="AJ322" s="5" cm="1">
        <f t="array" ref="AJ322">SIGMOID(SUM(GETVECTOR(_xlfn.CONCAT(AB322,",",AF322))*GETVECTOR(_xlfn.CONCAT($S322,",",$AL$4)))+X322)</f>
        <v>0.6281594723620928</v>
      </c>
      <c r="AK322" s="5">
        <f t="shared" si="97"/>
        <v>0.46344479737794025</v>
      </c>
      <c r="AL322" s="46">
        <f t="shared" si="98"/>
        <v>0.27192247888861726</v>
      </c>
      <c r="AM322" s="3">
        <f t="shared" si="99"/>
        <v>0.14408742734222552</v>
      </c>
      <c r="AN322" s="3">
        <f t="shared" si="100"/>
        <v>7.3549079896306685E-2</v>
      </c>
      <c r="AO322" s="3">
        <f t="shared" si="101"/>
        <v>0</v>
      </c>
      <c r="AP322" s="3">
        <f t="shared" si="102"/>
        <v>1.2674459180077894E-2</v>
      </c>
      <c r="AQ322" s="3">
        <f t="shared" si="103"/>
        <v>2.1052804012372691E-2</v>
      </c>
      <c r="AR322" s="3">
        <f t="shared" si="104"/>
        <v>1.4568938851592465E-2</v>
      </c>
      <c r="AS322" s="3" cm="1">
        <f t="array" ref="AS322">SUM(AO322:AR322*AC322:AF322)</f>
        <v>2.7886227060230459E-2</v>
      </c>
      <c r="AT322" s="50">
        <f t="shared" si="105"/>
        <v>2.0761186718101118E-2</v>
      </c>
      <c r="AU322" s="50">
        <f t="shared" si="106"/>
        <v>0.14408742734222552</v>
      </c>
      <c r="AV322" s="67"/>
      <c r="AW322" s="67"/>
    </row>
    <row r="323" spans="1:49" ht="15" customHeight="1" x14ac:dyDescent="0.25">
      <c r="A323" s="11">
        <f t="shared" si="95"/>
        <v>320</v>
      </c>
      <c r="B323" s="29">
        <v>31367</v>
      </c>
      <c r="C323" s="25"/>
      <c r="D323" s="12"/>
      <c r="E323" s="25">
        <v>26.2</v>
      </c>
      <c r="F323" s="35">
        <v>82</v>
      </c>
      <c r="G323" s="25">
        <v>0</v>
      </c>
      <c r="H323" s="13">
        <v>0</v>
      </c>
      <c r="I323" s="25">
        <v>0</v>
      </c>
      <c r="J323" s="12">
        <v>0</v>
      </c>
      <c r="K323" s="12">
        <v>0</v>
      </c>
      <c r="L323" s="25" t="s">
        <v>11</v>
      </c>
      <c r="M323" s="10"/>
      <c r="N323" s="15"/>
      <c r="O323" s="15"/>
      <c r="P323" s="4"/>
      <c r="Q323" s="55"/>
      <c r="R323" s="40">
        <f t="shared" si="96"/>
        <v>1.6494845360824743E-2</v>
      </c>
      <c r="S323" s="42" t="str" cm="1">
        <f t="array" ref="S323">SETVECTOR(R323:R324)</f>
        <v>0.0164948453608247,0.127835051546392</v>
      </c>
      <c r="T323" s="42">
        <f t="shared" si="107"/>
        <v>0</v>
      </c>
      <c r="U323" s="5">
        <f t="shared" si="108"/>
        <v>0</v>
      </c>
      <c r="V323" s="5">
        <f t="shared" si="109"/>
        <v>5.3227439322140316E-2</v>
      </c>
      <c r="W323" s="5">
        <f t="shared" si="110"/>
        <v>0.4648592680227614</v>
      </c>
      <c r="X323" s="5">
        <f t="shared" si="111"/>
        <v>5.1832258541304903E-2</v>
      </c>
      <c r="Y323" s="46" t="str" cm="1">
        <f t="array" ref="Y323:AB323">SETMATRIX(GETMATRIX(Y322:AB322)-$O$9*TRANSPOSE(AO322:AR322)*GETVECTOR(S322))</f>
        <v>0.5774,0.5774</v>
      </c>
      <c r="Z323" s="46" t="str">
        <v>0.579135051582618,0.564943074580174</v>
      </c>
      <c r="AA323" s="46" t="str">
        <v>0.589238279208979,0.579046338906959</v>
      </c>
      <c r="AB323" s="46" t="str">
        <v>0.580530001777661,0.563103539220982</v>
      </c>
      <c r="AC323" s="39" t="str" cm="1">
        <f t="array" ref="AC323:AF323">SETMATRIX(GETMATRIX(AC322:AF322)-$O$9*TRANSPOSE($AO$4:$AR$4)*$AL$4)</f>
        <v>0.5774</v>
      </c>
      <c r="AD323" s="39" t="str">
        <v>0.5774</v>
      </c>
      <c r="AE323" s="39" t="str">
        <v>0.5774</v>
      </c>
      <c r="AF323" s="39" t="str">
        <v>0.5774</v>
      </c>
      <c r="AG323" s="5" cm="1">
        <f t="array" ref="AG323">SIGMOID(SUM(GETVECTOR(_xlfn.CONCAT(Y323,",",AC323))*GETVECTOR(_xlfn.CONCAT($S323,",",$AL$4)))+U323)</f>
        <v>0.52082197146610321</v>
      </c>
      <c r="AH323" s="5" cm="1">
        <f t="array" ref="AH323">SIGMOID(SUM(GETVECTOR(_xlfn.CONCAT(Z323,",",AD323))*GETVECTOR(_xlfn.CONCAT($S323,",",$AL$4)))+V323)</f>
        <v>0.53369876313798503</v>
      </c>
      <c r="AI323" s="5" cm="1">
        <f t="array" ref="AI323">TANH(SUM(GETVECTOR(_xlfn.CONCAT(AA323,",",AE323))*GETVECTOR(_xlfn.CONCAT($S323,",",$AL$4)))+W323)</f>
        <v>0.49947101602917127</v>
      </c>
      <c r="AJ323" s="5" cm="1">
        <f t="array" ref="AJ323">SIGMOID(SUM(GETVECTOR(_xlfn.CONCAT(AB323,",",AF323))*GETVECTOR(_xlfn.CONCAT($S323,",",$AL$4)))+X323)</f>
        <v>0.53329873475173062</v>
      </c>
      <c r="AK323" s="5">
        <f t="shared" si="97"/>
        <v>0.26656706347804138</v>
      </c>
      <c r="AL323" s="46">
        <f t="shared" si="98"/>
        <v>0.13888570978577214</v>
      </c>
      <c r="AM323" s="3">
        <f t="shared" si="99"/>
        <v>0.13888570978577214</v>
      </c>
      <c r="AN323" s="3">
        <f t="shared" si="100"/>
        <v>6.9044122717515102E-2</v>
      </c>
      <c r="AO323" s="3">
        <f t="shared" si="101"/>
        <v>0</v>
      </c>
      <c r="AP323" s="3">
        <f t="shared" si="102"/>
        <v>8.5822225251642112E-3</v>
      </c>
      <c r="AQ323" s="3">
        <f t="shared" si="103"/>
        <v>2.7656054265961051E-2</v>
      </c>
      <c r="AR323" s="3">
        <f t="shared" si="104"/>
        <v>9.0023128922830393E-3</v>
      </c>
      <c r="AS323" s="3" cm="1">
        <f t="array" ref="AS323">SUM(AO323:AR323*AC323:AF323)</f>
        <v>2.6121916483199954E-2</v>
      </c>
      <c r="AT323" s="50">
        <f t="shared" si="105"/>
        <v>1.9289240382697723E-2</v>
      </c>
      <c r="AU323" s="50">
        <f t="shared" si="106"/>
        <v>0.13888570978577214</v>
      </c>
      <c r="AV323" s="67"/>
      <c r="AW323" s="67"/>
    </row>
    <row r="324" spans="1:49" ht="15" customHeight="1" x14ac:dyDescent="0.25">
      <c r="A324" s="11">
        <f t="shared" si="95"/>
        <v>321</v>
      </c>
      <c r="B324" s="29">
        <v>31368</v>
      </c>
      <c r="C324" s="25"/>
      <c r="D324" s="12"/>
      <c r="E324" s="25">
        <v>23.4</v>
      </c>
      <c r="F324" s="35">
        <v>91</v>
      </c>
      <c r="G324" s="25">
        <v>0</v>
      </c>
      <c r="H324" s="13">
        <v>0</v>
      </c>
      <c r="I324" s="25">
        <v>0</v>
      </c>
      <c r="J324" s="12">
        <v>0</v>
      </c>
      <c r="K324" s="12">
        <v>0</v>
      </c>
      <c r="L324" s="25" t="s">
        <v>11</v>
      </c>
      <c r="M324" s="10"/>
      <c r="N324" s="15"/>
      <c r="O324" s="15"/>
      <c r="P324" s="4"/>
      <c r="Q324" s="55"/>
      <c r="R324" s="40">
        <f t="shared" si="96"/>
        <v>0.12783505154639174</v>
      </c>
      <c r="S324" s="42" t="str" cm="1">
        <f t="array" ref="S324">SETVECTOR(R324:R325)</f>
        <v>0.127835051546392,0</v>
      </c>
      <c r="T324" s="42">
        <f t="shared" si="107"/>
        <v>0.47525773195876292</v>
      </c>
      <c r="U324" s="5">
        <f t="shared" si="108"/>
        <v>0</v>
      </c>
      <c r="V324" s="5">
        <f t="shared" si="109"/>
        <v>5.2369217069623893E-2</v>
      </c>
      <c r="W324" s="5">
        <f t="shared" si="110"/>
        <v>0.4620936625961653</v>
      </c>
      <c r="X324" s="5">
        <f t="shared" si="111"/>
        <v>5.09320272520766E-2</v>
      </c>
      <c r="Y324" s="46" t="str" cm="1">
        <f t="array" ref="Y324:AB324">SETMATRIX(GETMATRIX(Y323:AB323)-$O$9*TRANSPOSE(AO323:AR323)*GETVECTOR(S323))</f>
        <v>0.5774,0.5774</v>
      </c>
      <c r="Z324" s="46" t="str">
        <v>0.579120895339278,0.564833363694285</v>
      </c>
      <c r="AA324" s="46" t="str">
        <v>0.589192660975138,0.578692797594693</v>
      </c>
      <c r="AB324" s="46" t="str">
        <v>0.580515152601756,0.56298845810772</v>
      </c>
      <c r="AC324" s="39" t="str" cm="1">
        <f t="array" ref="AC324:AF324">SETMATRIX(GETMATRIX(AC323:AF323)-$O$9*TRANSPOSE($AO$4:$AR$4)*$AL$4)</f>
        <v>0.5774</v>
      </c>
      <c r="AD324" s="39" t="str">
        <v>0.5774</v>
      </c>
      <c r="AE324" s="39" t="str">
        <v>0.5774</v>
      </c>
      <c r="AF324" s="39" t="str">
        <v>0.5774</v>
      </c>
      <c r="AG324" s="5" cm="1">
        <f t="array" ref="AG324">SIGMOID(SUM(GETVECTOR(_xlfn.CONCAT(Y324,",",AC324))*GETVECTOR(_xlfn.CONCAT($S324,",",$AL$4)))+U324)</f>
        <v>0.51844461627974581</v>
      </c>
      <c r="AH324" s="5" cm="1">
        <f t="array" ref="AH324">SIGMOID(SUM(GETVECTOR(_xlfn.CONCAT(Z324,",",AD324))*GETVECTOR(_xlfn.CONCAT($S324,",",$AL$4)))+V324)</f>
        <v>0.53155828493190593</v>
      </c>
      <c r="AI324" s="5" cm="1">
        <f t="array" ref="AI324">TANH(SUM(GETVECTOR(_xlfn.CONCAT(AA324,",",AE324))*GETVECTOR(_xlfn.CONCAT($S324,",",$AL$4)))+W324)</f>
        <v>0.49102731124815585</v>
      </c>
      <c r="AJ324" s="5" cm="1">
        <f t="array" ref="AJ324">SIGMOID(SUM(GETVECTOR(_xlfn.CONCAT(AB324,",",AF324))*GETVECTOR(_xlfn.CONCAT($S324,",",$AL$4)))+X324)</f>
        <v>0.5312447876258547</v>
      </c>
      <c r="AK324" s="5">
        <f t="shared" si="97"/>
        <v>0.26100963542179489</v>
      </c>
      <c r="AL324" s="46">
        <f t="shared" si="98"/>
        <v>0.13559472623572999</v>
      </c>
      <c r="AM324" s="3">
        <f t="shared" si="99"/>
        <v>-0.33966300572303293</v>
      </c>
      <c r="AN324" s="3">
        <f t="shared" si="100"/>
        <v>-0.1686887539102763</v>
      </c>
      <c r="AO324" s="3">
        <f t="shared" si="101"/>
        <v>0</v>
      </c>
      <c r="AP324" s="3">
        <f t="shared" si="102"/>
        <v>-2.0625203038958675E-2</v>
      </c>
      <c r="AQ324" s="3">
        <f t="shared" si="103"/>
        <v>-6.804827165072791E-2</v>
      </c>
      <c r="AR324" s="3">
        <f t="shared" si="104"/>
        <v>-2.1589230191939344E-2</v>
      </c>
      <c r="AS324" s="3" cm="1">
        <f t="array" ref="AS324">SUM(AO324:AR324*AC324:AF324)</f>
        <v>-6.3665685798650812E-2</v>
      </c>
      <c r="AT324" s="50">
        <f t="shared" si="105"/>
        <v>0.1153709574568051</v>
      </c>
      <c r="AU324" s="50">
        <f t="shared" si="106"/>
        <v>0.33966300572303293</v>
      </c>
      <c r="AV324" s="67"/>
      <c r="AW324" s="67"/>
    </row>
    <row r="325" spans="1:49" ht="15" customHeight="1" x14ac:dyDescent="0.25">
      <c r="A325" s="11">
        <f t="shared" si="95"/>
        <v>322</v>
      </c>
      <c r="B325" s="29">
        <v>31369</v>
      </c>
      <c r="C325" s="25"/>
      <c r="D325" s="12"/>
      <c r="E325" s="25">
        <v>24.8</v>
      </c>
      <c r="F325" s="35">
        <v>89</v>
      </c>
      <c r="G325" s="25">
        <v>4</v>
      </c>
      <c r="H325" s="13">
        <v>0</v>
      </c>
      <c r="I325" s="25">
        <v>0</v>
      </c>
      <c r="J325" s="12">
        <v>0</v>
      </c>
      <c r="K325" s="12">
        <v>0</v>
      </c>
      <c r="L325" s="25" t="s">
        <v>11</v>
      </c>
      <c r="M325" s="10"/>
      <c r="N325" s="15"/>
      <c r="O325" s="15"/>
      <c r="P325" s="4"/>
      <c r="Q325" s="55"/>
      <c r="R325" s="40">
        <f t="shared" si="96"/>
        <v>0</v>
      </c>
      <c r="S325" s="42" t="str" cm="1">
        <f t="array" ref="S325">SETVECTOR(R325:R326)</f>
        <v>0,0.475257731958763</v>
      </c>
      <c r="T325" s="42">
        <f t="shared" si="107"/>
        <v>2.0618556701030927E-2</v>
      </c>
      <c r="U325" s="5">
        <f t="shared" si="108"/>
        <v>0</v>
      </c>
      <c r="V325" s="5">
        <f t="shared" si="109"/>
        <v>5.4431737373519758E-2</v>
      </c>
      <c r="W325" s="5">
        <f t="shared" si="110"/>
        <v>0.4688984897612381</v>
      </c>
      <c r="X325" s="5">
        <f t="shared" si="111"/>
        <v>5.3090950271270532E-2</v>
      </c>
      <c r="Y325" s="46" t="str" cm="1">
        <f t="array" ref="Y325:AB325">SETMATRIX(GETMATRIX(Y324:AB324)-$O$9*TRANSPOSE(AO324:AR324)*GETVECTOR(S324))</f>
        <v>0.5774,0.5774</v>
      </c>
      <c r="Z325" s="46" t="str">
        <v>0.579384557728642,0.564833363694285</v>
      </c>
      <c r="AA325" s="46" t="str">
        <v>0.590062556406549,0.578692797594693</v>
      </c>
      <c r="AB325" s="46" t="str">
        <v>0.580791138637199,0.56298845810772</v>
      </c>
      <c r="AC325" s="39" t="str" cm="1">
        <f t="array" ref="AC325:AF325">SETMATRIX(GETMATRIX(AC324:AF324)-$O$9*TRANSPOSE($AO$4:$AR$4)*$AL$4)</f>
        <v>0.5774</v>
      </c>
      <c r="AD325" s="39" t="str">
        <v>0.5774</v>
      </c>
      <c r="AE325" s="39" t="str">
        <v>0.5774</v>
      </c>
      <c r="AF325" s="39" t="str">
        <v>0.5774</v>
      </c>
      <c r="AG325" s="5" cm="1">
        <f t="array" ref="AG325">SIGMOID(SUM(GETVECTOR(_xlfn.CONCAT(Y325,",",AC325))*GETVECTOR(_xlfn.CONCAT($S325,",",$AL$4)))+U325)</f>
        <v>0.56817616742260091</v>
      </c>
      <c r="AH325" s="5" cm="1">
        <f t="array" ref="AH325">SIGMOID(SUM(GETVECTOR(_xlfn.CONCAT(Z325,",",AD325))*GETVECTOR(_xlfn.CONCAT($S325,",",$AL$4)))+V325)</f>
        <v>0.58002430340637967</v>
      </c>
      <c r="AI325" s="5" cm="1">
        <f t="array" ref="AI325">TANH(SUM(GETVECTOR(_xlfn.CONCAT(AA325,",",AE325))*GETVECTOR(_xlfn.CONCAT($S325,",",$AL$4)))+W325)</f>
        <v>0.63151173185049614</v>
      </c>
      <c r="AJ325" s="5" cm="1">
        <f t="array" ref="AJ325">SIGMOID(SUM(GETVECTOR(_xlfn.CONCAT(AB325,",",AF325))*GETVECTOR(_xlfn.CONCAT($S325,",",$AL$4)))+X325)</f>
        <v>0.57948401077810696</v>
      </c>
      <c r="AK325" s="5">
        <f t="shared" si="97"/>
        <v>0.36629215235954043</v>
      </c>
      <c r="AL325" s="46">
        <f t="shared" si="98"/>
        <v>0.20325068367371135</v>
      </c>
      <c r="AM325" s="3">
        <f t="shared" si="99"/>
        <v>0.18263212697268041</v>
      </c>
      <c r="AN325" s="3">
        <f t="shared" si="100"/>
        <v>9.2812734232147559E-2</v>
      </c>
      <c r="AO325" s="3">
        <f t="shared" si="101"/>
        <v>0</v>
      </c>
      <c r="AP325" s="3">
        <f t="shared" si="102"/>
        <v>1.4277735766465658E-2</v>
      </c>
      <c r="AQ325" s="3">
        <f t="shared" si="103"/>
        <v>3.2364404814602794E-2</v>
      </c>
      <c r="AR325" s="3">
        <f t="shared" si="104"/>
        <v>1.5609597534476388E-2</v>
      </c>
      <c r="AS325" s="3" cm="1">
        <f t="array" ref="AS325">SUM(AO325:AR325*AC325:AF325)</f>
        <v>3.5944153587915591E-2</v>
      </c>
      <c r="AT325" s="50">
        <f t="shared" si="105"/>
        <v>3.3354493802565263E-2</v>
      </c>
      <c r="AU325" s="50">
        <f t="shared" si="106"/>
        <v>0.18263212697268041</v>
      </c>
      <c r="AV325" s="67"/>
      <c r="AW325" s="67"/>
    </row>
    <row r="326" spans="1:49" ht="15" customHeight="1" x14ac:dyDescent="0.25">
      <c r="A326" s="11">
        <f t="shared" ref="A326:A389" si="112">A325+1</f>
        <v>323</v>
      </c>
      <c r="B326" s="29">
        <v>31370</v>
      </c>
      <c r="C326" s="25"/>
      <c r="D326" s="12"/>
      <c r="E326" s="25">
        <v>24.6</v>
      </c>
      <c r="F326" s="35">
        <v>90</v>
      </c>
      <c r="G326" s="25">
        <v>27</v>
      </c>
      <c r="H326" s="13">
        <v>0</v>
      </c>
      <c r="I326" s="25">
        <v>0</v>
      </c>
      <c r="J326" s="12">
        <v>0</v>
      </c>
      <c r="K326" s="12">
        <v>0</v>
      </c>
      <c r="L326" s="25" t="s">
        <v>11</v>
      </c>
      <c r="M326" s="10"/>
      <c r="N326" s="15"/>
      <c r="O326" s="15"/>
      <c r="P326" s="4"/>
      <c r="Q326" s="55"/>
      <c r="R326" s="40">
        <f t="shared" ref="R326:R389" si="113">R272</f>
        <v>0.47525773195876292</v>
      </c>
      <c r="S326" s="42" t="str" cm="1">
        <f t="array" ref="S326">SETVECTOR(R326:R327)</f>
        <v>0.475257731958763,0.0206185567010309</v>
      </c>
      <c r="T326" s="42">
        <f t="shared" si="107"/>
        <v>0</v>
      </c>
      <c r="U326" s="5">
        <f t="shared" si="108"/>
        <v>0</v>
      </c>
      <c r="V326" s="5">
        <f t="shared" si="109"/>
        <v>5.3003963796873194E-2</v>
      </c>
      <c r="W326" s="5">
        <f t="shared" si="110"/>
        <v>0.46566204927977783</v>
      </c>
      <c r="X326" s="5">
        <f t="shared" si="111"/>
        <v>5.1529990517822893E-2</v>
      </c>
      <c r="Y326" s="46" t="str" cm="1">
        <f t="array" ref="Y326:AB326">SETMATRIX(GETMATRIX(Y325:AB325)-$O$9*TRANSPOSE(AO325:AR325)*GETVECTOR(S325))</f>
        <v>0.5774,0.5774</v>
      </c>
      <c r="Z326" s="46" t="str">
        <v>0.579384557728642,0.564154803262497</v>
      </c>
      <c r="AA326" s="46" t="str">
        <v>0.590062556406549,0.577154654231855</v>
      </c>
      <c r="AB326" s="46" t="str">
        <v>0.580791138637199,0.562246599915618</v>
      </c>
      <c r="AC326" s="39" t="str" cm="1">
        <f t="array" ref="AC326:AF326">SETMATRIX(GETMATRIX(AC325:AF325)-$O$9*TRANSPOSE($AO$4:$AR$4)*$AL$4)</f>
        <v>0.5774</v>
      </c>
      <c r="AD326" s="39" t="str">
        <v>0.5774</v>
      </c>
      <c r="AE326" s="39" t="str">
        <v>0.5774</v>
      </c>
      <c r="AF326" s="39" t="str">
        <v>0.5774</v>
      </c>
      <c r="AG326" s="5" cm="1">
        <f t="array" ref="AG326">SIGMOID(SUM(GETVECTOR(_xlfn.CONCAT(Y326,",",AC326))*GETVECTOR(_xlfn.CONCAT($S326,",",$AL$4)))+U326)</f>
        <v>0.57109471773893361</v>
      </c>
      <c r="AH326" s="5" cm="1">
        <f t="array" ref="AH326">SIGMOID(SUM(GETVECTOR(_xlfn.CONCAT(Z326,",",AD326))*GETVECTOR(_xlfn.CONCAT($S326,",",$AL$4)))+V326)</f>
        <v>0.5841888255711204</v>
      </c>
      <c r="AI326" s="5" cm="1">
        <f t="array" ref="AI326">TANH(SUM(GETVECTOR(_xlfn.CONCAT(AA326,",",AE326))*GETVECTOR(_xlfn.CONCAT($S326,",",$AL$4)))+W326)</f>
        <v>0.63989382963075014</v>
      </c>
      <c r="AJ326" s="5" cm="1">
        <f t="array" ref="AJ326">SIGMOID(SUM(GETVECTOR(_xlfn.CONCAT(AB326,",",AF326))*GETVECTOR(_xlfn.CONCAT($S326,",",$AL$4)))+X326)</f>
        <v>0.58398359162503999</v>
      </c>
      <c r="AK326" s="5">
        <f t="shared" si="97"/>
        <v>0.37381882482219453</v>
      </c>
      <c r="AL326" s="46">
        <f t="shared" si="98"/>
        <v>0.20867338179796585</v>
      </c>
      <c r="AM326" s="3">
        <f t="shared" si="99"/>
        <v>0.20867338179796585</v>
      </c>
      <c r="AN326" s="3">
        <f t="shared" si="100"/>
        <v>0.10630215609347027</v>
      </c>
      <c r="AO326" s="3">
        <f t="shared" si="101"/>
        <v>0</v>
      </c>
      <c r="AP326" s="3">
        <f t="shared" si="102"/>
        <v>1.6523399277056493E-2</v>
      </c>
      <c r="AQ326" s="3">
        <f t="shared" si="103"/>
        <v>3.6672592572368587E-2</v>
      </c>
      <c r="AR326" s="3">
        <f t="shared" si="104"/>
        <v>1.8115259888536406E-2</v>
      </c>
      <c r="AS326" s="3" cm="1">
        <f t="array" ref="AS326">SUM(AO326:AR326*AC326:AF326)</f>
        <v>4.1175116753498962E-2</v>
      </c>
      <c r="AT326" s="50">
        <f t="shared" si="105"/>
        <v>4.3544580270999625E-2</v>
      </c>
      <c r="AU326" s="50">
        <f t="shared" si="106"/>
        <v>0.20867338179796585</v>
      </c>
      <c r="AV326" s="68"/>
      <c r="AW326" s="68"/>
    </row>
    <row r="327" spans="1:49" ht="15" customHeight="1" x14ac:dyDescent="0.25">
      <c r="A327" s="11">
        <f t="shared" si="112"/>
        <v>324</v>
      </c>
      <c r="B327" s="29">
        <v>31371</v>
      </c>
      <c r="C327" s="25"/>
      <c r="D327" s="12"/>
      <c r="E327" s="25">
        <v>24.9</v>
      </c>
      <c r="F327" s="35">
        <v>86</v>
      </c>
      <c r="G327" s="25">
        <v>4</v>
      </c>
      <c r="H327" s="13">
        <v>0</v>
      </c>
      <c r="I327" s="25">
        <v>0</v>
      </c>
      <c r="J327" s="12">
        <v>0</v>
      </c>
      <c r="K327" s="12">
        <v>0</v>
      </c>
      <c r="L327" s="25" t="s">
        <v>11</v>
      </c>
      <c r="M327" s="10"/>
      <c r="N327" s="15"/>
      <c r="O327" s="15"/>
      <c r="P327" s="4"/>
      <c r="Q327" s="55"/>
      <c r="R327" s="40">
        <f t="shared" si="113"/>
        <v>2.0618556701030927E-2</v>
      </c>
      <c r="S327" s="3"/>
      <c r="T327" s="3"/>
      <c r="U327" s="5"/>
      <c r="V327" s="5"/>
      <c r="W327" s="5"/>
      <c r="X327" s="5"/>
      <c r="Y327" s="5"/>
      <c r="Z327" s="5"/>
      <c r="AA327" s="5"/>
      <c r="AB327" s="5"/>
      <c r="AC327" s="39"/>
      <c r="AD327" s="39"/>
      <c r="AE327" s="39"/>
      <c r="AF327" s="39"/>
      <c r="AG327" s="5"/>
      <c r="AH327" s="5"/>
      <c r="AI327" s="5"/>
      <c r="AJ327" s="5"/>
      <c r="AK327" s="5"/>
      <c r="AL327" s="46"/>
      <c r="AM327" s="3"/>
      <c r="AN327" s="3"/>
      <c r="AO327" s="3"/>
      <c r="AP327" s="3"/>
      <c r="AQ327" s="3"/>
      <c r="AR327" s="3"/>
      <c r="AS327" s="3"/>
      <c r="AT327" s="53"/>
      <c r="AU327" s="53"/>
      <c r="AV327" s="53"/>
      <c r="AW327" s="53"/>
    </row>
    <row r="328" spans="1:49" ht="15" customHeight="1" x14ac:dyDescent="0.25">
      <c r="A328" s="11">
        <f t="shared" si="112"/>
        <v>325</v>
      </c>
      <c r="B328" s="29">
        <v>31372</v>
      </c>
      <c r="C328" s="25"/>
      <c r="D328" s="12"/>
      <c r="E328" s="25">
        <v>23.2</v>
      </c>
      <c r="F328" s="35">
        <v>95</v>
      </c>
      <c r="G328" s="25">
        <v>2</v>
      </c>
      <c r="H328" s="13">
        <v>0</v>
      </c>
      <c r="I328" s="25">
        <v>0</v>
      </c>
      <c r="J328" s="12">
        <v>0</v>
      </c>
      <c r="K328" s="12">
        <v>0</v>
      </c>
      <c r="L328" s="25" t="s">
        <v>11</v>
      </c>
      <c r="M328" s="10"/>
      <c r="N328" s="15"/>
      <c r="O328" s="15"/>
      <c r="P328" s="4"/>
      <c r="Q328" s="56"/>
      <c r="R328" s="40">
        <f t="shared" si="113"/>
        <v>0</v>
      </c>
      <c r="S328" s="3"/>
      <c r="T328" s="3"/>
      <c r="U328" s="5"/>
      <c r="V328" s="5"/>
      <c r="W328" s="5"/>
      <c r="X328" s="5"/>
      <c r="Y328" s="5"/>
      <c r="Z328" s="5"/>
      <c r="AA328" s="5"/>
      <c r="AB328" s="5"/>
      <c r="AC328" s="39"/>
      <c r="AD328" s="39"/>
      <c r="AE328" s="39"/>
      <c r="AF328" s="39"/>
      <c r="AG328" s="5"/>
      <c r="AH328" s="5"/>
      <c r="AI328" s="5"/>
      <c r="AJ328" s="5"/>
      <c r="AK328" s="5"/>
      <c r="AL328" s="46"/>
      <c r="AM328" s="3"/>
      <c r="AN328" s="3"/>
      <c r="AO328" s="3"/>
      <c r="AP328" s="3"/>
      <c r="AQ328" s="3"/>
      <c r="AR328" s="3"/>
      <c r="AS328" s="3"/>
      <c r="AT328" s="53"/>
      <c r="AU328" s="53"/>
      <c r="AV328" s="53"/>
      <c r="AW328" s="53"/>
    </row>
    <row r="329" spans="1:49" ht="15" customHeight="1" x14ac:dyDescent="0.25">
      <c r="A329" s="11">
        <f t="shared" si="112"/>
        <v>326</v>
      </c>
      <c r="B329" s="29">
        <v>31373</v>
      </c>
      <c r="C329" s="25"/>
      <c r="D329" s="12"/>
      <c r="E329" s="25">
        <v>24</v>
      </c>
      <c r="F329" s="35">
        <v>97</v>
      </c>
      <c r="G329" s="25">
        <v>50</v>
      </c>
      <c r="H329" s="13">
        <v>0</v>
      </c>
      <c r="I329" s="25">
        <v>0</v>
      </c>
      <c r="J329" s="12">
        <v>0</v>
      </c>
      <c r="K329" s="12">
        <v>0</v>
      </c>
      <c r="L329" s="25" t="s">
        <v>11</v>
      </c>
      <c r="M329" s="10"/>
      <c r="N329" s="15"/>
      <c r="O329" s="15"/>
      <c r="P329" s="4"/>
      <c r="Q329" s="54">
        <f>1+Q275</f>
        <v>7</v>
      </c>
      <c r="R329" s="40">
        <f t="shared" si="113"/>
        <v>5.1546391752577319E-3</v>
      </c>
      <c r="S329" s="42" t="str" cm="1">
        <f t="array" ref="S329">SETVECTOR(R329:R330)</f>
        <v>0.00515463917525773,0.0206185567010309</v>
      </c>
      <c r="T329" s="42">
        <f>R331</f>
        <v>1</v>
      </c>
      <c r="U329" s="5">
        <f>U326-$O$9*SUM(AO326)</f>
        <v>0</v>
      </c>
      <c r="V329" s="5">
        <f>V326-$O$9*SUM(AP326)</f>
        <v>5.1351623869167543E-2</v>
      </c>
      <c r="W329" s="5">
        <f>W326-$O$9*SUM(AQ326)</f>
        <v>0.46199479002254096</v>
      </c>
      <c r="X329" s="5">
        <f>X326-$O$9*SUM(AR326)</f>
        <v>4.9718464528969254E-2</v>
      </c>
      <c r="Y329" s="5" t="str" cm="1">
        <f t="array" ref="Y329:AB329">SETMATRIX(GETMATRIX(_xlfn.ANCHORARRAY(Y326))-$O$9*TRANSPOSE(AO326:AR326)*GETVECTOR(S326))</f>
        <v>0.5774,0.5774</v>
      </c>
      <c r="Z329" s="5" t="str">
        <v>0.578599270402176,0.564120734398008</v>
      </c>
      <c r="AA329" s="5" t="str">
        <v>0.58831966308945,0.577079040638922</v>
      </c>
      <c r="AB329" s="5" t="str">
        <v>0.579930196904352,0.562209248864301</v>
      </c>
      <c r="AC329" s="39" t="str" cm="1">
        <f t="array" ref="AC329:AF329">SETMATRIX(GETMATRIX(_xlfn.ANCHORARRAY(AC326))-$O$9*TRANSPOSE($AO$4:$AR$4)*$AL$4)</f>
        <v>0.5774</v>
      </c>
      <c r="AD329" s="39" t="str">
        <v>0.5774</v>
      </c>
      <c r="AE329" s="39" t="str">
        <v>0.5774</v>
      </c>
      <c r="AF329" s="39" t="str">
        <v>0.5774</v>
      </c>
      <c r="AG329" s="5" cm="1">
        <f t="array" ref="AG329">SIGMOID(SUM(GETVECTOR(_xlfn.CONCAT(Y329,",",AC329))*GETVECTOR(_xlfn.CONCAT($S329,",",$AL$4)))+U329)</f>
        <v>0.50372029216782388</v>
      </c>
      <c r="AH329" s="5" cm="1">
        <f t="array" ref="AH329">SIGMOID(SUM(GETVECTOR(_xlfn.CONCAT(Z329,",",AD329))*GETVECTOR(_xlfn.CONCAT($S329,",",$AL$4)))+V329)</f>
        <v>0.51648538492335205</v>
      </c>
      <c r="AI329" s="5" cm="1">
        <f t="array" ref="AI329">TANH(SUM(GETVECTOR(_xlfn.CONCAT(AA329,",",AE329))*GETVECTOR(_xlfn.CONCAT($S329,",",$AL$4)))+W329)</f>
        <v>0.44377829398661883</v>
      </c>
      <c r="AJ329" s="5" cm="1">
        <f t="array" ref="AJ329">SIGMOID(SUM(GETVECTOR(_xlfn.CONCAT(AB329,",",AF329))*GETVECTOR(_xlfn.CONCAT($S329,",",$AL$4)))+X329)</f>
        <v>0.51606939854160172</v>
      </c>
      <c r="AK329" s="5">
        <f t="shared" ref="AK329:AK380" si="114">AG329*$AK$4+AI329*AH329</f>
        <v>0.22920500299030733</v>
      </c>
      <c r="AL329" s="46">
        <f t="shared" ref="AL329:AL380" si="115">AJ329*TANH(AK329)</f>
        <v>0.116256932692159</v>
      </c>
      <c r="AM329" s="3">
        <f t="shared" ref="AM329:AM380" si="116">AL329-T329+0</f>
        <v>-0.88374306730784102</v>
      </c>
      <c r="AN329" s="3">
        <f t="shared" ref="AN329:AN380" si="117">AM329*AJ329*(1-TANH(AK329)^2)+$AN$4*$AG$4</f>
        <v>-0.43292783591127343</v>
      </c>
      <c r="AO329" s="3">
        <f t="shared" ref="AO329:AO380" si="118">AN329*$AK$4*AG329*(1-AG329)</f>
        <v>0</v>
      </c>
      <c r="AP329" s="3">
        <f t="shared" ref="AP329:AP380" si="119">AN329*AI329*AH329*(1-AH329)</f>
        <v>-4.7978780977301544E-2</v>
      </c>
      <c r="AQ329" s="3">
        <f t="shared" ref="AQ329:AQ380" si="120">AN329*AH329*(1-AI329^2)</f>
        <v>-0.17956512338022249</v>
      </c>
      <c r="AR329" s="3">
        <f t="shared" ref="AR329:AR380" si="121">AM329*TANH(AK329)*AJ329*(1-AJ329)</f>
        <v>-4.9719638920406324E-2</v>
      </c>
      <c r="AS329" s="3" cm="1">
        <f t="array" ref="AS329">SUM(AO329:AR329*AC329:AF329)</f>
        <v>-0.16009196988867702</v>
      </c>
      <c r="AT329" s="50">
        <f t="shared" ref="AT329:AT380" si="122">AVERAGE((T329-AL329)^2)</f>
        <v>0.7810018090146712</v>
      </c>
      <c r="AU329" s="50">
        <f t="shared" ref="AU329:AU380" si="123">SQRT(AT329)</f>
        <v>0.88374306730784102</v>
      </c>
      <c r="AV329" s="66">
        <f>AVERAGE(AT329:AT380)</f>
        <v>6.8510322001902935E-2</v>
      </c>
      <c r="AW329" s="66">
        <f>SQRT(AV329)</f>
        <v>0.26174476499426486</v>
      </c>
    </row>
    <row r="330" spans="1:49" ht="15" customHeight="1" x14ac:dyDescent="0.25">
      <c r="A330" s="11">
        <f t="shared" si="112"/>
        <v>327</v>
      </c>
      <c r="B330" s="29">
        <v>31374</v>
      </c>
      <c r="C330" s="25"/>
      <c r="D330" s="12"/>
      <c r="E330" s="25">
        <v>23.3</v>
      </c>
      <c r="F330" s="35">
        <v>98</v>
      </c>
      <c r="G330" s="25">
        <v>41</v>
      </c>
      <c r="H330" s="13">
        <v>0</v>
      </c>
      <c r="I330" s="25">
        <v>0</v>
      </c>
      <c r="J330" s="12">
        <v>0</v>
      </c>
      <c r="K330" s="12">
        <v>0</v>
      </c>
      <c r="L330" s="25" t="s">
        <v>11</v>
      </c>
      <c r="M330" s="10"/>
      <c r="N330" s="15"/>
      <c r="O330" s="15"/>
      <c r="P330" s="4"/>
      <c r="Q330" s="55"/>
      <c r="R330" s="40">
        <f t="shared" si="113"/>
        <v>2.0618556701030927E-2</v>
      </c>
      <c r="S330" s="42" t="str" cm="1">
        <f t="array" ref="S330">SETVECTOR(R330:R331)</f>
        <v>0.0206185567010309,1</v>
      </c>
      <c r="T330" s="42">
        <f t="shared" ref="T330:T380" si="124">R332</f>
        <v>0.52577319587628868</v>
      </c>
      <c r="U330" s="5">
        <f t="shared" ref="U330:U380" si="125">U329-$O$9*SUM(AO329)</f>
        <v>0</v>
      </c>
      <c r="V330" s="5">
        <f t="shared" ref="V330:V380" si="126">V329-$O$9*SUM(AP329)</f>
        <v>5.6149501966897698E-2</v>
      </c>
      <c r="W330" s="5">
        <f t="shared" ref="W330:W380" si="127">W329-$O$9*SUM(AQ329)</f>
        <v>0.47995130236056321</v>
      </c>
      <c r="X330" s="5">
        <f t="shared" ref="X330:X380" si="128">X329-$O$9*SUM(AR329)</f>
        <v>5.4690428421009886E-2</v>
      </c>
      <c r="Y330" s="46" t="str" cm="1">
        <f t="array" ref="Y330:AB330">SETMATRIX(GETMATRIX(Y329:AB329)-$O$9*TRANSPOSE(AO329:AR329)*GETVECTOR(S329))</f>
        <v>0.5774,0.5774</v>
      </c>
      <c r="Z330" s="46" t="str">
        <v>0.578624001732577,0.564219659719611</v>
      </c>
      <c r="AA330" s="46" t="str">
        <v>0.588412222431399,0.577449278006716</v>
      </c>
      <c r="AB330" s="46" t="str">
        <v>0.579955825584208,0.562311763583724</v>
      </c>
      <c r="AC330" s="39" t="str" cm="1">
        <f t="array" ref="AC330:AF330">SETMATRIX(GETMATRIX(AC329:AF329)-$O$9*TRANSPOSE($AO$4:$AR$4)*$AL$4)</f>
        <v>0.5774</v>
      </c>
      <c r="AD330" s="39" t="str">
        <v>0.5774</v>
      </c>
      <c r="AE330" s="39" t="str">
        <v>0.5774</v>
      </c>
      <c r="AF330" s="39" t="str">
        <v>0.5774</v>
      </c>
      <c r="AG330" s="5" cm="1">
        <f t="array" ref="AG330">SIGMOID(SUM(GETVECTOR(_xlfn.CONCAT(Y330,",",AC330))*GETVECTOR(_xlfn.CONCAT($S330,",",$AL$4)))+U330)</f>
        <v>0.64320570002646305</v>
      </c>
      <c r="AH330" s="5" cm="1">
        <f t="array" ref="AH330">SIGMOID(SUM(GETVECTOR(_xlfn.CONCAT(Z330,",",AD330))*GETVECTOR(_xlfn.CONCAT($S330,",",$AL$4)))+V330)</f>
        <v>0.65301069595722283</v>
      </c>
      <c r="AI330" s="5" cm="1">
        <f t="array" ref="AI330">TANH(SUM(GETVECTOR(_xlfn.CONCAT(AA330,",",AE330))*GETVECTOR(_xlfn.CONCAT($S330,",",$AL$4)))+W330)</f>
        <v>0.78928513462302508</v>
      </c>
      <c r="AJ330" s="5" cm="1">
        <f t="array" ref="AJ330">SIGMOID(SUM(GETVECTOR(_xlfn.CONCAT(AB330,",",AF330))*GETVECTOR(_xlfn.CONCAT($S330,",",$AL$4)))+X330)</f>
        <v>0.6522536179654953</v>
      </c>
      <c r="AK330" s="5">
        <f t="shared" si="114"/>
        <v>0.51541163506887189</v>
      </c>
      <c r="AL330" s="46">
        <f t="shared" si="115"/>
        <v>0.3092666697134635</v>
      </c>
      <c r="AM330" s="3">
        <f t="shared" si="116"/>
        <v>-0.21650652616282517</v>
      </c>
      <c r="AN330" s="3">
        <f t="shared" si="117"/>
        <v>-0.10946884635235872</v>
      </c>
      <c r="AO330" s="3">
        <f t="shared" si="118"/>
        <v>0</v>
      </c>
      <c r="AP330" s="3">
        <f t="shared" si="119"/>
        <v>-1.9577662947254382E-2</v>
      </c>
      <c r="AQ330" s="3">
        <f t="shared" si="120"/>
        <v>-2.6951662832088229E-2</v>
      </c>
      <c r="AR330" s="3">
        <f t="shared" si="121"/>
        <v>-2.3284489990801599E-2</v>
      </c>
      <c r="AS330" s="3" cm="1">
        <f t="array" ref="AS330">SUM(AO330:AR330*AC330:AF330)</f>
        <v>-4.0310497225681266E-2</v>
      </c>
      <c r="AT330" s="50">
        <f t="shared" si="122"/>
        <v>4.6875075871094102E-2</v>
      </c>
      <c r="AU330" s="50">
        <f t="shared" si="123"/>
        <v>0.21650652616282517</v>
      </c>
      <c r="AV330" s="67"/>
      <c r="AW330" s="67"/>
    </row>
    <row r="331" spans="1:49" ht="15" customHeight="1" x14ac:dyDescent="0.25">
      <c r="A331" s="11">
        <f t="shared" si="112"/>
        <v>328</v>
      </c>
      <c r="B331" s="29">
        <v>31375</v>
      </c>
      <c r="C331" s="25"/>
      <c r="D331" s="12"/>
      <c r="E331" s="25">
        <v>23</v>
      </c>
      <c r="F331" s="35">
        <v>94</v>
      </c>
      <c r="G331" s="25">
        <v>158</v>
      </c>
      <c r="H331" s="13">
        <v>0</v>
      </c>
      <c r="I331" s="25">
        <v>0</v>
      </c>
      <c r="J331" s="12">
        <v>0</v>
      </c>
      <c r="K331" s="12">
        <v>0</v>
      </c>
      <c r="L331" s="25" t="s">
        <v>11</v>
      </c>
      <c r="M331" s="10"/>
      <c r="N331" s="15"/>
      <c r="O331" s="15"/>
      <c r="P331" s="4"/>
      <c r="Q331" s="55"/>
      <c r="R331" s="40">
        <f t="shared" si="113"/>
        <v>1</v>
      </c>
      <c r="S331" s="42" t="str" cm="1">
        <f t="array" ref="S331">SETVECTOR(R331:R332)</f>
        <v>1,0.525773195876289</v>
      </c>
      <c r="T331" s="42">
        <f t="shared" si="124"/>
        <v>0.62061855670103094</v>
      </c>
      <c r="U331" s="5">
        <f t="shared" si="125"/>
        <v>0</v>
      </c>
      <c r="V331" s="5">
        <f t="shared" si="126"/>
        <v>5.8107268261623136E-2</v>
      </c>
      <c r="W331" s="5">
        <f t="shared" si="127"/>
        <v>0.48264646864377203</v>
      </c>
      <c r="X331" s="5">
        <f t="shared" si="128"/>
        <v>5.7018877420090049E-2</v>
      </c>
      <c r="Y331" s="46" t="str" cm="1">
        <f t="array" ref="Y331:AB331">SETMATRIX(GETMATRIX(Y330:AB330)-$O$9*TRANSPOSE(AO330:AR330)*GETVECTOR(S330))</f>
        <v>0.5774,0.5774</v>
      </c>
      <c r="Z331" s="46" t="str">
        <v>0.578664368047932,0.566177426014336</v>
      </c>
      <c r="AA331" s="46" t="str">
        <v>0.588467792870228,0.580144444289925</v>
      </c>
      <c r="AB331" s="46" t="str">
        <v>0.580003834841921,0.564640212582804</v>
      </c>
      <c r="AC331" s="39" t="str" cm="1">
        <f t="array" ref="AC331:AF331">SETMATRIX(GETMATRIX(AC330:AF330)-$O$9*TRANSPOSE($AO$4:$AR$4)*$AL$4)</f>
        <v>0.5774</v>
      </c>
      <c r="AD331" s="39" t="str">
        <v>0.5774</v>
      </c>
      <c r="AE331" s="39" t="str">
        <v>0.5774</v>
      </c>
      <c r="AF331" s="39" t="str">
        <v>0.5774</v>
      </c>
      <c r="AG331" s="5" cm="1">
        <f t="array" ref="AG331">SIGMOID(SUM(GETVECTOR(_xlfn.CONCAT(Y331,",",AC331))*GETVECTOR(_xlfn.CONCAT($S331,",",$AL$4)))+U331)</f>
        <v>0.70702555896734465</v>
      </c>
      <c r="AH331" s="5" cm="1">
        <f t="array" ref="AH331">SIGMOID(SUM(GETVECTOR(_xlfn.CONCAT(Z331,",",AD331))*GETVECTOR(_xlfn.CONCAT($S331,",",$AL$4)))+V331)</f>
        <v>0.71797773781903496</v>
      </c>
      <c r="AI331" s="5" cm="1">
        <f t="array" ref="AI331">TANH(SUM(GETVECTOR(_xlfn.CONCAT(AA331,",",AE331))*GETVECTOR(_xlfn.CONCAT($S331,",",$AL$4)))+W331)</f>
        <v>0.88008367107696284</v>
      </c>
      <c r="AJ331" s="5" cm="1">
        <f t="array" ref="AJ331">SIGMOID(SUM(GETVECTOR(_xlfn.CONCAT(AB331,",",AF331))*GETVECTOR(_xlfn.CONCAT($S331,",",$AL$4)))+X331)</f>
        <v>0.71786490927595092</v>
      </c>
      <c r="AK331" s="5">
        <f t="shared" si="114"/>
        <v>0.63188048325130941</v>
      </c>
      <c r="AL331" s="46">
        <f t="shared" si="115"/>
        <v>0.40153466131451293</v>
      </c>
      <c r="AM331" s="3">
        <f t="shared" si="116"/>
        <v>-0.21908389538651801</v>
      </c>
      <c r="AN331" s="3">
        <f t="shared" si="117"/>
        <v>-0.10806712241635612</v>
      </c>
      <c r="AO331" s="3">
        <f t="shared" si="118"/>
        <v>0</v>
      </c>
      <c r="AP331" s="3">
        <f t="shared" si="119"/>
        <v>-1.9258032745440731E-2</v>
      </c>
      <c r="AQ331" s="3">
        <f t="shared" si="120"/>
        <v>-1.7492829691616484E-2</v>
      </c>
      <c r="AR331" s="3">
        <f t="shared" si="121"/>
        <v>-2.4819361221812546E-2</v>
      </c>
      <c r="AS331" s="3" cm="1">
        <f t="array" ref="AS331">SUM(AO331:AR331*AC331:AF331)</f>
        <v>-3.55506471406314E-2</v>
      </c>
      <c r="AT331" s="50">
        <f t="shared" si="122"/>
        <v>4.7997753217730768E-2</v>
      </c>
      <c r="AU331" s="50">
        <f t="shared" si="123"/>
        <v>0.21908389538651801</v>
      </c>
      <c r="AV331" s="67"/>
      <c r="AW331" s="67"/>
    </row>
    <row r="332" spans="1:49" ht="15" customHeight="1" x14ac:dyDescent="0.25">
      <c r="A332" s="11">
        <f t="shared" si="112"/>
        <v>329</v>
      </c>
      <c r="B332" s="29">
        <v>31376</v>
      </c>
      <c r="C332" s="25"/>
      <c r="D332" s="12"/>
      <c r="E332" s="25">
        <v>24.2</v>
      </c>
      <c r="F332" s="35">
        <v>92</v>
      </c>
      <c r="G332" s="25">
        <v>72</v>
      </c>
      <c r="H332" s="13">
        <v>0</v>
      </c>
      <c r="I332" s="25">
        <v>0</v>
      </c>
      <c r="J332" s="12">
        <v>0</v>
      </c>
      <c r="K332" s="12">
        <v>0</v>
      </c>
      <c r="L332" s="25" t="s">
        <v>11</v>
      </c>
      <c r="M332" s="10"/>
      <c r="N332" s="15"/>
      <c r="O332" s="15"/>
      <c r="P332" s="4"/>
      <c r="Q332" s="55"/>
      <c r="R332" s="40">
        <f t="shared" si="113"/>
        <v>0.52577319587628868</v>
      </c>
      <c r="S332" s="42" t="str" cm="1">
        <f t="array" ref="S332">SETVECTOR(R332:R333)</f>
        <v>0.525773195876289,0.620618556701031</v>
      </c>
      <c r="T332" s="42">
        <f t="shared" si="124"/>
        <v>0.23711340206185566</v>
      </c>
      <c r="U332" s="5">
        <f t="shared" si="125"/>
        <v>0</v>
      </c>
      <c r="V332" s="5">
        <f t="shared" si="126"/>
        <v>6.0033071536167208E-2</v>
      </c>
      <c r="W332" s="5">
        <f t="shared" si="127"/>
        <v>0.48439575161293369</v>
      </c>
      <c r="X332" s="5">
        <f t="shared" si="128"/>
        <v>5.9500813542271304E-2</v>
      </c>
      <c r="Y332" s="46" t="str" cm="1">
        <f t="array" ref="Y332:AB332">SETMATRIX(GETMATRIX(Y331:AB331)-$O$9*TRANSPOSE(AO331:AR331)*GETVECTOR(S331))</f>
        <v>0.5774,0.5774</v>
      </c>
      <c r="Z332" s="46" t="str">
        <v>0.580590171322476,0.567189961756622</v>
      </c>
      <c r="AA332" s="46" t="str">
        <v>0.59021707583939,0.581064170387113</v>
      </c>
      <c r="AB332" s="46" t="str">
        <v>0.582485770964102,0.565945148069724</v>
      </c>
      <c r="AC332" s="39" t="str" cm="1">
        <f t="array" ref="AC332:AF332">SETMATRIX(GETMATRIX(AC331:AF331)-$O$9*TRANSPOSE($AO$4:$AR$4)*$AL$4)</f>
        <v>0.5774</v>
      </c>
      <c r="AD332" s="39" t="str">
        <v>0.5774</v>
      </c>
      <c r="AE332" s="39" t="str">
        <v>0.5774</v>
      </c>
      <c r="AF332" s="39" t="str">
        <v>0.5774</v>
      </c>
      <c r="AG332" s="5" cm="1">
        <f t="array" ref="AG332">SIGMOID(SUM(GETVECTOR(_xlfn.CONCAT(Y332,",",AC332))*GETVECTOR(_xlfn.CONCAT($S332,",",$AL$4)))+U332)</f>
        <v>0.65969303906938159</v>
      </c>
      <c r="AH332" s="5" cm="1">
        <f t="array" ref="AH332">SIGMOID(SUM(GETVECTOR(_xlfn.CONCAT(Z332,",",AD332))*GETVECTOR(_xlfn.CONCAT($S332,",",$AL$4)))+V332)</f>
        <v>0.67201227809137543</v>
      </c>
      <c r="AI332" s="5" cm="1">
        <f t="array" ref="AI332">TANH(SUM(GETVECTOR(_xlfn.CONCAT(AA332,",",AE332))*GETVECTOR(_xlfn.CONCAT($S332,",",$AL$4)))+W332)</f>
        <v>0.81951384470470312</v>
      </c>
      <c r="AJ332" s="5" cm="1">
        <f t="array" ref="AJ332">SIGMOID(SUM(GETVECTOR(_xlfn.CONCAT(AB332,",",AF332))*GETVECTOR(_xlfn.CONCAT($S332,",",$AL$4)))+X332)</f>
        <v>0.67194435306281042</v>
      </c>
      <c r="AK332" s="5">
        <f t="shared" si="114"/>
        <v>0.55072336570742919</v>
      </c>
      <c r="AL332" s="46">
        <f t="shared" si="115"/>
        <v>0.33668589073221883</v>
      </c>
      <c r="AM332" s="3">
        <f t="shared" si="116"/>
        <v>9.9572488670363168E-2</v>
      </c>
      <c r="AN332" s="3">
        <f t="shared" si="117"/>
        <v>5.0109236828702199E-2</v>
      </c>
      <c r="AO332" s="3">
        <f t="shared" si="118"/>
        <v>0</v>
      </c>
      <c r="AP332" s="3">
        <f t="shared" si="119"/>
        <v>9.0512566092300021E-3</v>
      </c>
      <c r="AQ332" s="3">
        <f t="shared" si="120"/>
        <v>1.1058449896796626E-2</v>
      </c>
      <c r="AR332" s="3">
        <f t="shared" si="121"/>
        <v>1.0997951413459233E-2</v>
      </c>
      <c r="AS332" s="3" cm="1">
        <f t="array" ref="AS332">SUM(AO332:AR332*AC332:AF332)</f>
        <v>1.7961561682711139E-2</v>
      </c>
      <c r="AT332" s="50">
        <f t="shared" si="122"/>
        <v>9.9146805000096018E-3</v>
      </c>
      <c r="AU332" s="50">
        <f t="shared" si="123"/>
        <v>9.9572488670363168E-2</v>
      </c>
      <c r="AV332" s="67"/>
      <c r="AW332" s="67"/>
    </row>
    <row r="333" spans="1:49" ht="15" customHeight="1" x14ac:dyDescent="0.25">
      <c r="A333" s="11">
        <f t="shared" si="112"/>
        <v>330</v>
      </c>
      <c r="B333" s="29">
        <v>31377</v>
      </c>
      <c r="C333" s="25"/>
      <c r="D333" s="12"/>
      <c r="E333" s="25">
        <v>24.2</v>
      </c>
      <c r="F333" s="35">
        <v>92</v>
      </c>
      <c r="G333" s="25">
        <v>13</v>
      </c>
      <c r="H333" s="13">
        <v>0</v>
      </c>
      <c r="I333" s="25">
        <v>0</v>
      </c>
      <c r="J333" s="12">
        <v>0</v>
      </c>
      <c r="K333" s="12">
        <v>0</v>
      </c>
      <c r="L333" s="25" t="s">
        <v>11</v>
      </c>
      <c r="M333" s="10"/>
      <c r="N333" s="15"/>
      <c r="O333" s="15"/>
      <c r="P333" s="4"/>
      <c r="Q333" s="55"/>
      <c r="R333" s="40">
        <f t="shared" si="113"/>
        <v>0.62061855670103094</v>
      </c>
      <c r="S333" s="42" t="str" cm="1">
        <f t="array" ref="S333">SETVECTOR(R333:R334)</f>
        <v>0.620618556701031,0.237113402061856</v>
      </c>
      <c r="T333" s="42">
        <f t="shared" si="124"/>
        <v>0.10309278350515463</v>
      </c>
      <c r="U333" s="5">
        <f t="shared" si="125"/>
        <v>0</v>
      </c>
      <c r="V333" s="5">
        <f t="shared" si="126"/>
        <v>5.9127945875244205E-2</v>
      </c>
      <c r="W333" s="5">
        <f t="shared" si="127"/>
        <v>0.48328990662325405</v>
      </c>
      <c r="X333" s="5">
        <f t="shared" si="128"/>
        <v>5.8401018400925382E-2</v>
      </c>
      <c r="Y333" s="46" t="str" cm="1">
        <f t="array" ref="Y333:AB333">SETMATRIX(GETMATRIX(Y332:AB332)-$O$9*TRANSPOSE(AO332:AR332)*GETVECTOR(S332))</f>
        <v>0.5774,0.5774</v>
      </c>
      <c r="Z333" s="46" t="str">
        <v>0.580114280511063,0.566628223975307</v>
      </c>
      <c r="AA333" s="46" t="str">
        <v>0.589635652185022,0.580377862465683</v>
      </c>
      <c r="AB333" s="46" t="str">
        <v>0.581907528157827,0.565262594796435</v>
      </c>
      <c r="AC333" s="39" t="str" cm="1">
        <f t="array" ref="AC333:AF333">SETMATRIX(GETMATRIX(AC332:AF332)-$O$9*TRANSPOSE($AO$4:$AR$4)*$AL$4)</f>
        <v>0.5774</v>
      </c>
      <c r="AD333" s="39" t="str">
        <v>0.5774</v>
      </c>
      <c r="AE333" s="39" t="str">
        <v>0.5774</v>
      </c>
      <c r="AF333" s="39" t="str">
        <v>0.5774</v>
      </c>
      <c r="AG333" s="5" cm="1">
        <f t="array" ref="AG333">SIGMOID(SUM(GETVECTOR(_xlfn.CONCAT(Y333,",",AC333))*GETVECTOR(_xlfn.CONCAT($S333,",",$AL$4)))+U333)</f>
        <v>0.62134345895524834</v>
      </c>
      <c r="AH333" s="5" cm="1">
        <f t="array" ref="AH333">SIGMOID(SUM(GETVECTOR(_xlfn.CONCAT(Z333,",",AD333))*GETVECTOR(_xlfn.CONCAT($S333,",",$AL$4)))+V333)</f>
        <v>0.63495019797650887</v>
      </c>
      <c r="AI333" s="5" cm="1">
        <f t="array" ref="AI333">TANH(SUM(GETVECTOR(_xlfn.CONCAT(AA333,",",AE333))*GETVECTOR(_xlfn.CONCAT($S333,",",$AL$4)))+W333)</f>
        <v>0.75601342305707575</v>
      </c>
      <c r="AJ333" s="5" cm="1">
        <f t="array" ref="AJ333">SIGMOID(SUM(GETVECTOR(_xlfn.CONCAT(AB333,",",AF333))*GETVECTOR(_xlfn.CONCAT($S333,",",$AL$4)))+X333)</f>
        <v>0.63496461192391851</v>
      </c>
      <c r="AK333" s="5">
        <f t="shared" si="114"/>
        <v>0.48003087264298838</v>
      </c>
      <c r="AL333" s="46">
        <f t="shared" si="115"/>
        <v>0.28336460000625663</v>
      </c>
      <c r="AM333" s="3">
        <f t="shared" si="116"/>
        <v>0.18027181650110199</v>
      </c>
      <c r="AN333" s="3">
        <f t="shared" si="117"/>
        <v>9.16696543294232E-2</v>
      </c>
      <c r="AO333" s="3">
        <f t="shared" si="118"/>
        <v>0</v>
      </c>
      <c r="AP333" s="3">
        <f t="shared" si="119"/>
        <v>1.606374792075899E-2</v>
      </c>
      <c r="AQ333" s="3">
        <f t="shared" si="120"/>
        <v>2.4937850786204568E-2</v>
      </c>
      <c r="AR333" s="3">
        <f t="shared" si="121"/>
        <v>1.8646975395707394E-2</v>
      </c>
      <c r="AS333" s="3" cm="1">
        <f t="array" ref="AS333">SUM(AO333:AR333*AC333:AF333)</f>
        <v>3.4441086686882207E-2</v>
      </c>
      <c r="AT333" s="50">
        <f t="shared" si="122"/>
        <v>3.249792782460699E-2</v>
      </c>
      <c r="AU333" s="50">
        <f t="shared" si="123"/>
        <v>0.18027181650110199</v>
      </c>
      <c r="AV333" s="67"/>
      <c r="AW333" s="67"/>
    </row>
    <row r="334" spans="1:49" ht="15" customHeight="1" x14ac:dyDescent="0.25">
      <c r="A334" s="11">
        <f t="shared" si="112"/>
        <v>331</v>
      </c>
      <c r="B334" s="29">
        <v>31378</v>
      </c>
      <c r="C334" s="25"/>
      <c r="D334" s="12"/>
      <c r="E334" s="25">
        <v>25.2</v>
      </c>
      <c r="F334" s="35">
        <v>88</v>
      </c>
      <c r="G334" s="25">
        <v>5</v>
      </c>
      <c r="H334" s="13">
        <v>0</v>
      </c>
      <c r="I334" s="25">
        <v>0</v>
      </c>
      <c r="J334" s="12">
        <v>0</v>
      </c>
      <c r="K334" s="12">
        <v>0</v>
      </c>
      <c r="L334" s="25" t="s">
        <v>11</v>
      </c>
      <c r="M334" s="10"/>
      <c r="N334" s="15"/>
      <c r="O334" s="15"/>
      <c r="P334" s="4"/>
      <c r="Q334" s="55"/>
      <c r="R334" s="40">
        <f t="shared" si="113"/>
        <v>0.23711340206185566</v>
      </c>
      <c r="S334" s="42" t="str" cm="1">
        <f t="array" ref="S334">SETVECTOR(R334:R335)</f>
        <v>0.237113402061856,0.103092783505155</v>
      </c>
      <c r="T334" s="42">
        <f t="shared" si="124"/>
        <v>0.17525773195876287</v>
      </c>
      <c r="U334" s="5">
        <f t="shared" si="125"/>
        <v>0</v>
      </c>
      <c r="V334" s="5">
        <f t="shared" si="126"/>
        <v>5.7521571083168306E-2</v>
      </c>
      <c r="W334" s="5">
        <f t="shared" si="127"/>
        <v>0.48079612154463358</v>
      </c>
      <c r="X334" s="5">
        <f t="shared" si="128"/>
        <v>5.6536320861354641E-2</v>
      </c>
      <c r="Y334" s="46" t="str" cm="1">
        <f t="array" ref="Y334:AB334">SETMATRIX(GETMATRIX(Y333:AB333)-$O$9*TRANSPOSE(AO333:AR333)*GETVECTOR(S333))</f>
        <v>0.5774,0.5774</v>
      </c>
      <c r="Z334" s="46" t="str">
        <v>0.579117334506084,0.566247330983371</v>
      </c>
      <c r="AA334" s="46" t="str">
        <v>0.588087962888806,0.57978655260168</v>
      </c>
      <c r="AB334" s="46" t="str">
        <v>0.580750262262135,0.564820450019011</v>
      </c>
      <c r="AC334" s="39" t="str" cm="1">
        <f t="array" ref="AC334:AF334">SETMATRIX(GETMATRIX(AC333:AF333)-$O$9*TRANSPOSE($AO$4:$AR$4)*$AL$4)</f>
        <v>0.5774</v>
      </c>
      <c r="AD334" s="39" t="str">
        <v>0.5774</v>
      </c>
      <c r="AE334" s="39" t="str">
        <v>0.5774</v>
      </c>
      <c r="AF334" s="39" t="str">
        <v>0.5774</v>
      </c>
      <c r="AG334" s="5" cm="1">
        <f t="array" ref="AG334">SIGMOID(SUM(GETVECTOR(_xlfn.CONCAT(Y334,",",AC334))*GETVECTOR(_xlfn.CONCAT($S334,",",$AL$4)))+U334)</f>
        <v>0.54895145763587516</v>
      </c>
      <c r="AH334" s="5" cm="1">
        <f t="array" ref="AH334">SIGMOID(SUM(GETVECTOR(_xlfn.CONCAT(Z334,",",AD334))*GETVECTOR(_xlfn.CONCAT($S334,",",$AL$4)))+V334)</f>
        <v>0.56296743332346955</v>
      </c>
      <c r="AI334" s="5" cm="1">
        <f t="array" ref="AI334">TANH(SUM(GETVECTOR(_xlfn.CONCAT(AA334,",",AE334))*GETVECTOR(_xlfn.CONCAT($S334,",",$AL$4)))+W334)</f>
        <v>0.59152685122741333</v>
      </c>
      <c r="AJ334" s="5" cm="1">
        <f t="array" ref="AJ334">SIGMOID(SUM(GETVECTOR(_xlfn.CONCAT(AB334,",",AF334))*GETVECTOR(_xlfn.CONCAT($S334,",",$AL$4)))+X334)</f>
        <v>0.56278408864734086</v>
      </c>
      <c r="AK334" s="5">
        <f t="shared" si="114"/>
        <v>0.33301035317741068</v>
      </c>
      <c r="AL334" s="46">
        <f t="shared" si="115"/>
        <v>0.18077925741518688</v>
      </c>
      <c r="AM334" s="3">
        <f t="shared" si="116"/>
        <v>5.521525456424009E-3</v>
      </c>
      <c r="AN334" s="3">
        <f t="shared" si="117"/>
        <v>2.7867890604496653E-3</v>
      </c>
      <c r="AO334" s="3">
        <f t="shared" si="118"/>
        <v>0</v>
      </c>
      <c r="AP334" s="3">
        <f t="shared" si="119"/>
        <v>4.0557916208290785E-4</v>
      </c>
      <c r="AQ334" s="3">
        <f t="shared" si="120"/>
        <v>1.0199170519690503E-3</v>
      </c>
      <c r="AR334" s="3">
        <f t="shared" si="121"/>
        <v>4.3641898558652482E-4</v>
      </c>
      <c r="AS334" s="3" cm="1">
        <f t="array" ref="AS334">SUM(AO334:AR334*AC334:AF334)</f>
        <v>1.0750698362712603E-3</v>
      </c>
      <c r="AT334" s="50">
        <f t="shared" si="122"/>
        <v>3.0487243365938361E-5</v>
      </c>
      <c r="AU334" s="50">
        <f t="shared" si="123"/>
        <v>5.521525456424009E-3</v>
      </c>
      <c r="AV334" s="67"/>
      <c r="AW334" s="67"/>
    </row>
    <row r="335" spans="1:49" ht="15" customHeight="1" x14ac:dyDescent="0.25">
      <c r="A335" s="11">
        <f t="shared" si="112"/>
        <v>332</v>
      </c>
      <c r="B335" s="29">
        <v>31379</v>
      </c>
      <c r="C335" s="25"/>
      <c r="D335" s="12"/>
      <c r="E335" s="25">
        <v>23.5</v>
      </c>
      <c r="F335" s="35">
        <v>97</v>
      </c>
      <c r="G335" s="25">
        <v>11</v>
      </c>
      <c r="H335" s="13">
        <v>0</v>
      </c>
      <c r="I335" s="25">
        <v>0</v>
      </c>
      <c r="J335" s="12">
        <v>0</v>
      </c>
      <c r="K335" s="12">
        <v>0</v>
      </c>
      <c r="L335" s="25" t="s">
        <v>11</v>
      </c>
      <c r="M335" s="10"/>
      <c r="N335" s="15"/>
      <c r="O335" s="15"/>
      <c r="P335" s="4"/>
      <c r="Q335" s="55"/>
      <c r="R335" s="40">
        <f t="shared" si="113"/>
        <v>0.10309278350515463</v>
      </c>
      <c r="S335" s="42" t="str" cm="1">
        <f t="array" ref="S335">SETVECTOR(R335:R336)</f>
        <v>0.103092783505155,0.175257731958763</v>
      </c>
      <c r="T335" s="42">
        <f t="shared" si="124"/>
        <v>2.0618556701030927E-2</v>
      </c>
      <c r="U335" s="5">
        <f t="shared" si="125"/>
        <v>0</v>
      </c>
      <c r="V335" s="5">
        <f t="shared" si="126"/>
        <v>5.7481013166960013E-2</v>
      </c>
      <c r="W335" s="5">
        <f t="shared" si="127"/>
        <v>0.48069412983943666</v>
      </c>
      <c r="X335" s="5">
        <f t="shared" si="128"/>
        <v>5.6492678962795986E-2</v>
      </c>
      <c r="Y335" s="46" t="str" cm="1">
        <f t="array" ref="Y335:AB335">SETMATRIX(GETMATRIX(Y334:AB334)-$O$9*TRANSPOSE(AO334:AR334)*GETVECTOR(S334))</f>
        <v>0.5774,0.5774</v>
      </c>
      <c r="Z335" s="46" t="str">
        <v>0.579107717680591,0.566243149754896</v>
      </c>
      <c r="AA335" s="46" t="str">
        <v>0.588063779288605,0.579776037992897</v>
      </c>
      <c r="AB335" s="46" t="str">
        <v>0.580739914183095,0.564815950854211</v>
      </c>
      <c r="AC335" s="39" t="str" cm="1">
        <f t="array" ref="AC335:AF335">SETMATRIX(GETMATRIX(AC334:AF334)-$O$9*TRANSPOSE($AO$4:$AR$4)*$AL$4)</f>
        <v>0.5774</v>
      </c>
      <c r="AD335" s="39" t="str">
        <v>0.5774</v>
      </c>
      <c r="AE335" s="39" t="str">
        <v>0.5774</v>
      </c>
      <c r="AF335" s="39" t="str">
        <v>0.5774</v>
      </c>
      <c r="AG335" s="5" cm="1">
        <f t="array" ref="AG335">SIGMOID(SUM(GETVECTOR(_xlfn.CONCAT(Y335,",",AC335))*GETVECTOR(_xlfn.CONCAT($S335,",",$AL$4)))+U335)</f>
        <v>0.54009362987552256</v>
      </c>
      <c r="AH335" s="5" cm="1">
        <f t="array" ref="AH335">SIGMOID(SUM(GETVECTOR(_xlfn.CONCAT(Z335,",",AD335))*GETVECTOR(_xlfn.CONCAT($S335,",",$AL$4)))+V335)</f>
        <v>0.55389513395475354</v>
      </c>
      <c r="AI335" s="5" cm="1">
        <f t="array" ref="AI335">TANH(SUM(GETVECTOR(_xlfn.CONCAT(AA335,",",AE335))*GETVECTOR(_xlfn.CONCAT($S335,",",$AL$4)))+W335)</f>
        <v>0.5668909112792031</v>
      </c>
      <c r="AJ335" s="5" cm="1">
        <f t="array" ref="AJ335">SIGMOID(SUM(GETVECTOR(_xlfn.CONCAT(AB335,",",AF335))*GETVECTOR(_xlfn.CONCAT($S335,",",$AL$4)))+X335)</f>
        <v>0.55363067876264604</v>
      </c>
      <c r="AK335" s="5">
        <f t="shared" si="114"/>
        <v>0.31399811724072652</v>
      </c>
      <c r="AL335" s="46">
        <f t="shared" si="115"/>
        <v>0.16834245361514846</v>
      </c>
      <c r="AM335" s="3">
        <f t="shared" si="116"/>
        <v>0.14772389691411753</v>
      </c>
      <c r="AN335" s="3">
        <f t="shared" si="117"/>
        <v>7.4222807958743225E-2</v>
      </c>
      <c r="AO335" s="3">
        <f t="shared" si="118"/>
        <v>0</v>
      </c>
      <c r="AP335" s="3">
        <f t="shared" si="119"/>
        <v>1.0396840581472638E-2</v>
      </c>
      <c r="AQ335" s="3">
        <f t="shared" si="120"/>
        <v>2.7899793510418085E-2</v>
      </c>
      <c r="AR335" s="3">
        <f t="shared" si="121"/>
        <v>1.1100403011395029E-2</v>
      </c>
      <c r="AS335" s="3" cm="1">
        <f t="array" ref="AS335">SUM(AO335:AR335*AC335:AF335)</f>
        <v>2.8521849223437194E-2</v>
      </c>
      <c r="AT335" s="50">
        <f t="shared" si="122"/>
        <v>2.1822349719492821E-2</v>
      </c>
      <c r="AU335" s="50">
        <f t="shared" si="123"/>
        <v>0.14772389691411753</v>
      </c>
      <c r="AV335" s="67"/>
      <c r="AW335" s="67"/>
    </row>
    <row r="336" spans="1:49" ht="15" customHeight="1" x14ac:dyDescent="0.25">
      <c r="A336" s="11">
        <f t="shared" si="112"/>
        <v>333</v>
      </c>
      <c r="B336" s="29">
        <v>31380</v>
      </c>
      <c r="C336" s="25"/>
      <c r="D336" s="12"/>
      <c r="E336" s="25">
        <v>24.6</v>
      </c>
      <c r="F336" s="35">
        <v>90</v>
      </c>
      <c r="G336" s="25">
        <v>53</v>
      </c>
      <c r="H336" s="13">
        <v>0</v>
      </c>
      <c r="I336" s="25">
        <v>0</v>
      </c>
      <c r="J336" s="12">
        <v>0</v>
      </c>
      <c r="K336" s="12">
        <v>0</v>
      </c>
      <c r="L336" s="25" t="s">
        <v>11</v>
      </c>
      <c r="M336" s="10"/>
      <c r="N336" s="15"/>
      <c r="O336" s="15"/>
      <c r="P336" s="4"/>
      <c r="Q336" s="55"/>
      <c r="R336" s="40">
        <f t="shared" si="113"/>
        <v>0.17525773195876287</v>
      </c>
      <c r="S336" s="42" t="str" cm="1">
        <f t="array" ref="S336">SETVECTOR(R336:R337)</f>
        <v>0.175257731958763,0.0206185567010309</v>
      </c>
      <c r="T336" s="42">
        <f t="shared" si="124"/>
        <v>1.0309278350515464E-3</v>
      </c>
      <c r="U336" s="5">
        <f t="shared" si="125"/>
        <v>0</v>
      </c>
      <c r="V336" s="5">
        <f t="shared" si="126"/>
        <v>5.6441329108812749E-2</v>
      </c>
      <c r="W336" s="5">
        <f t="shared" si="127"/>
        <v>0.47790415048839485</v>
      </c>
      <c r="X336" s="5">
        <f t="shared" si="128"/>
        <v>5.5382638661656484E-2</v>
      </c>
      <c r="Y336" s="46" t="str" cm="1">
        <f t="array" ref="Y336:AB336">SETMATRIX(GETMATRIX(Y335:AB335)-$O$9*TRANSPOSE(AO335:AR335)*GETVECTOR(S335))</f>
        <v>0.5774,0.5774</v>
      </c>
      <c r="Z336" s="46" t="str">
        <v>0.579000533757071,0.566060937084911</v>
      </c>
      <c r="AA336" s="46" t="str">
        <v>0.587776152551384,0.579287072539622</v>
      </c>
      <c r="AB336" s="46" t="str">
        <v>0.580625477038648,0.56462140770865</v>
      </c>
      <c r="AC336" s="39" t="str" cm="1">
        <f t="array" ref="AC336:AF336">SETMATRIX(GETMATRIX(AC335:AF335)-$O$9*TRANSPOSE($AO$4:$AR$4)*$AL$4)</f>
        <v>0.5774</v>
      </c>
      <c r="AD336" s="39" t="str">
        <v>0.5774</v>
      </c>
      <c r="AE336" s="39" t="str">
        <v>0.5774</v>
      </c>
      <c r="AF336" s="39" t="str">
        <v>0.5774</v>
      </c>
      <c r="AG336" s="5" cm="1">
        <f t="array" ref="AG336">SIGMOID(SUM(GETVECTOR(_xlfn.CONCAT(Y336,",",AC336))*GETVECTOR(_xlfn.CONCAT($S336,",",$AL$4)))+U336)</f>
        <v>0.52824464136378757</v>
      </c>
      <c r="AH336" s="5" cm="1">
        <f t="array" ref="AH336">SIGMOID(SUM(GETVECTOR(_xlfn.CONCAT(Z336,",",AD336))*GETVECTOR(_xlfn.CONCAT($S336,",",$AL$4)))+V336)</f>
        <v>0.54229543361389987</v>
      </c>
      <c r="AI336" s="5" cm="1">
        <f t="array" ref="AI336">TANH(SUM(GETVECTOR(_xlfn.CONCAT(AA336,",",AE336))*GETVECTOR(_xlfn.CONCAT($S336,",",$AL$4)))+W336)</f>
        <v>0.53194981127652552</v>
      </c>
      <c r="AJ336" s="5" cm="1">
        <f t="array" ref="AJ336">SIGMOID(SUM(GETVECTOR(_xlfn.CONCAT(AB336,",",AF336))*GETVECTOR(_xlfn.CONCAT($S336,",",$AL$4)))+X336)</f>
        <v>0.54209596748819744</v>
      </c>
      <c r="AK336" s="5">
        <f t="shared" si="114"/>
        <v>0.28847395356703559</v>
      </c>
      <c r="AL336" s="46">
        <f t="shared" si="115"/>
        <v>0.15218240346934181</v>
      </c>
      <c r="AM336" s="3">
        <f t="shared" si="116"/>
        <v>0.15115147563429027</v>
      </c>
      <c r="AN336" s="3">
        <f t="shared" si="117"/>
        <v>7.5481095348771829E-2</v>
      </c>
      <c r="AO336" s="3">
        <f t="shared" si="118"/>
        <v>0</v>
      </c>
      <c r="AP336" s="3">
        <f t="shared" si="119"/>
        <v>9.9662102686317901E-3</v>
      </c>
      <c r="AQ336" s="3">
        <f t="shared" si="120"/>
        <v>2.9350202600391413E-2</v>
      </c>
      <c r="AR336" s="3">
        <f t="shared" si="121"/>
        <v>1.0532980940033715E-2</v>
      </c>
      <c r="AS336" s="3" cm="1">
        <f t="array" ref="AS336">SUM(AO336:AR336*AC336:AF336)</f>
        <v>2.8783039985349465E-2</v>
      </c>
      <c r="AT336" s="50">
        <f t="shared" si="122"/>
        <v>2.2846768586423444E-2</v>
      </c>
      <c r="AU336" s="50">
        <f t="shared" si="123"/>
        <v>0.15115147563429027</v>
      </c>
      <c r="AV336" s="67"/>
      <c r="AW336" s="67"/>
    </row>
    <row r="337" spans="1:49" ht="15" customHeight="1" x14ac:dyDescent="0.25">
      <c r="A337" s="11">
        <f t="shared" si="112"/>
        <v>334</v>
      </c>
      <c r="B337" s="29">
        <v>31381</v>
      </c>
      <c r="C337" s="25"/>
      <c r="D337" s="12"/>
      <c r="E337" s="25">
        <v>24.6</v>
      </c>
      <c r="F337" s="35">
        <v>94</v>
      </c>
      <c r="G337" s="25">
        <v>11</v>
      </c>
      <c r="H337" s="13">
        <v>0</v>
      </c>
      <c r="I337" s="25">
        <v>0</v>
      </c>
      <c r="J337" s="12">
        <v>0</v>
      </c>
      <c r="K337" s="12">
        <v>0</v>
      </c>
      <c r="L337" s="25" t="s">
        <v>11</v>
      </c>
      <c r="M337" s="10"/>
      <c r="N337" s="15"/>
      <c r="O337" s="15"/>
      <c r="P337" s="4"/>
      <c r="Q337" s="55"/>
      <c r="R337" s="40">
        <f t="shared" si="113"/>
        <v>2.0618556701030927E-2</v>
      </c>
      <c r="S337" s="42" t="str" cm="1">
        <f t="array" ref="S337">SETVECTOR(R337:R338)</f>
        <v>0.0206185567010309,0.00103092783505155</v>
      </c>
      <c r="T337" s="42">
        <f t="shared" si="124"/>
        <v>0.15463917525773196</v>
      </c>
      <c r="U337" s="5">
        <f t="shared" si="125"/>
        <v>0</v>
      </c>
      <c r="V337" s="5">
        <f t="shared" si="126"/>
        <v>5.5444708081949567E-2</v>
      </c>
      <c r="W337" s="5">
        <f t="shared" si="127"/>
        <v>0.47496913022835568</v>
      </c>
      <c r="X337" s="5">
        <f t="shared" si="128"/>
        <v>5.4329340567653116E-2</v>
      </c>
      <c r="Y337" s="46" t="str" cm="1">
        <f t="array" ref="Y337:AB337">SETMATRIX(GETMATRIX(Y336:AB336)-$O$9*TRANSPOSE(AO336:AR336)*GETVECTOR(S336))</f>
        <v>0.5774,0.5774</v>
      </c>
      <c r="Z337" s="46" t="str">
        <v>0.57882586821628,0.566040388197759</v>
      </c>
      <c r="AA337" s="46" t="str">
        <v>0.587261767557357,0.579226556657972</v>
      </c>
      <c r="AB337" s="46" t="str">
        <v>0.580440878403616,0.564599690222176</v>
      </c>
      <c r="AC337" s="39" t="str" cm="1">
        <f t="array" ref="AC337:AF337">SETMATRIX(GETMATRIX(AC336:AF336)-$O$9*TRANSPOSE($AO$4:$AR$4)*$AL$4)</f>
        <v>0.5774</v>
      </c>
      <c r="AD337" s="39" t="str">
        <v>0.5774</v>
      </c>
      <c r="AE337" s="39" t="str">
        <v>0.5774</v>
      </c>
      <c r="AF337" s="39" t="str">
        <v>0.5774</v>
      </c>
      <c r="AG337" s="5" cm="1">
        <f t="array" ref="AG337">SIGMOID(SUM(GETVECTOR(_xlfn.CONCAT(Y337,",",AC337))*GETVECTOR(_xlfn.CONCAT($S337,",",$AL$4)))+U337)</f>
        <v>0.503125062399288</v>
      </c>
      <c r="AH337" s="5" cm="1">
        <f t="array" ref="AH337">SIGMOID(SUM(GETVECTOR(_xlfn.CONCAT(Z337,",",AD337))*GETVECTOR(_xlfn.CONCAT($S337,",",$AL$4)))+V337)</f>
        <v>0.51698416530947555</v>
      </c>
      <c r="AI337" s="5" cm="1">
        <f t="array" ref="AI337">TANH(SUM(GETVECTOR(_xlfn.CONCAT(AA337,",",AE337))*GETVECTOR(_xlfn.CONCAT($S337,",",$AL$4)))+W337)</f>
        <v>0.45236897187159764</v>
      </c>
      <c r="AJ337" s="5" cm="1">
        <f t="array" ref="AJ337">SIGMOID(SUM(GETVECTOR(_xlfn.CONCAT(AB337,",",AF337))*GETVECTOR(_xlfn.CONCAT($S337,",",$AL$4)))+X337)</f>
        <v>0.51671358452257377</v>
      </c>
      <c r="AK337" s="5">
        <f t="shared" si="114"/>
        <v>0.23386759533494353</v>
      </c>
      <c r="AL337" s="46">
        <f t="shared" si="115"/>
        <v>0.11868659552758225</v>
      </c>
      <c r="AM337" s="3">
        <f t="shared" si="116"/>
        <v>-3.5952579730149717E-2</v>
      </c>
      <c r="AN337" s="3">
        <f t="shared" si="117"/>
        <v>-1.759705670346608E-2</v>
      </c>
      <c r="AO337" s="3">
        <f t="shared" si="118"/>
        <v>0</v>
      </c>
      <c r="AP337" s="3">
        <f t="shared" si="119"/>
        <v>-1.987794351180371E-3</v>
      </c>
      <c r="AQ337" s="3">
        <f t="shared" si="120"/>
        <v>-7.2357288478230204E-3</v>
      </c>
      <c r="AR337" s="3">
        <f t="shared" si="121"/>
        <v>-2.0622262868122401E-3</v>
      </c>
      <c r="AS337" s="3" cm="1">
        <f t="array" ref="AS337">SUM(AO337:AR337*AC337:AF337)</f>
        <v>-6.5163917531099467E-3</v>
      </c>
      <c r="AT337" s="50">
        <f t="shared" si="122"/>
        <v>1.2925879892527724E-3</v>
      </c>
      <c r="AU337" s="50">
        <f t="shared" si="123"/>
        <v>3.5952579730149717E-2</v>
      </c>
      <c r="AV337" s="67"/>
      <c r="AW337" s="67"/>
    </row>
    <row r="338" spans="1:49" ht="15" customHeight="1" x14ac:dyDescent="0.25">
      <c r="A338" s="11">
        <f t="shared" si="112"/>
        <v>335</v>
      </c>
      <c r="B338" s="29">
        <v>31382</v>
      </c>
      <c r="C338" s="25"/>
      <c r="D338" s="12"/>
      <c r="E338" s="25">
        <v>24.3</v>
      </c>
      <c r="F338" s="35">
        <v>94</v>
      </c>
      <c r="G338" s="25">
        <v>7</v>
      </c>
      <c r="H338" s="13">
        <v>0</v>
      </c>
      <c r="I338" s="25">
        <v>0</v>
      </c>
      <c r="J338" s="12">
        <v>0</v>
      </c>
      <c r="K338" s="12">
        <v>0</v>
      </c>
      <c r="L338" s="25" t="s">
        <v>11</v>
      </c>
      <c r="M338" s="10"/>
      <c r="N338" s="15"/>
      <c r="O338" s="15"/>
      <c r="P338" s="4"/>
      <c r="Q338" s="55"/>
      <c r="R338" s="40">
        <f t="shared" si="113"/>
        <v>1.0309278350515464E-3</v>
      </c>
      <c r="S338" s="42" t="str" cm="1">
        <f t="array" ref="S338">SETVECTOR(R338:R339)</f>
        <v>0.00103092783505155,0.154639175257732</v>
      </c>
      <c r="T338" s="42">
        <f t="shared" si="124"/>
        <v>8.9690721649484523E-2</v>
      </c>
      <c r="U338" s="5">
        <f t="shared" si="125"/>
        <v>0</v>
      </c>
      <c r="V338" s="5">
        <f t="shared" si="126"/>
        <v>5.5643487517067602E-2</v>
      </c>
      <c r="W338" s="5">
        <f t="shared" si="127"/>
        <v>0.47569270311313799</v>
      </c>
      <c r="X338" s="5">
        <f t="shared" si="128"/>
        <v>5.453556319633434E-2</v>
      </c>
      <c r="Y338" s="46" t="str" cm="1">
        <f t="array" ref="Y338:AB338">SETMATRIX(GETMATRIX(Y337:AB337)-$O$9*TRANSPOSE(AO337:AR337)*GETVECTOR(S337))</f>
        <v>0.5774,0.5774</v>
      </c>
      <c r="Z338" s="46" t="str">
        <v>0.578829966761334,0.566040593125012</v>
      </c>
      <c r="AA338" s="46" t="str">
        <v>0.587276686585909,0.5792273026094</v>
      </c>
      <c r="AB338" s="46" t="str">
        <v>0.580445130416579,0.564599902822824</v>
      </c>
      <c r="AC338" s="39" t="str" cm="1">
        <f t="array" ref="AC338:AF338">SETMATRIX(GETMATRIX(AC337:AF337)-$O$9*TRANSPOSE($AO$4:$AR$4)*$AL$4)</f>
        <v>0.5774</v>
      </c>
      <c r="AD338" s="39" t="str">
        <v>0.5774</v>
      </c>
      <c r="AE338" s="39" t="str">
        <v>0.5774</v>
      </c>
      <c r="AF338" s="39" t="str">
        <v>0.5774</v>
      </c>
      <c r="AG338" s="5" cm="1">
        <f t="array" ref="AG338">SIGMOID(SUM(GETVECTOR(_xlfn.CONCAT(Y338,",",AC338))*GETVECTOR(_xlfn.CONCAT($S338,",",$AL$4)))+U338)</f>
        <v>0.52245586278519074</v>
      </c>
      <c r="AH338" s="5" cm="1">
        <f t="array" ref="AH338">SIGMOID(SUM(GETVECTOR(_xlfn.CONCAT(Z338,",",AD338))*GETVECTOR(_xlfn.CONCAT($S338,",",$AL$4)))+V338)</f>
        <v>0.53588128186348438</v>
      </c>
      <c r="AI338" s="5" cm="1">
        <f t="array" ref="AI338">TANH(SUM(GETVECTOR(_xlfn.CONCAT(AA338,",",AE338))*GETVECTOR(_xlfn.CONCAT($S338,",",$AL$4)))+W338)</f>
        <v>0.51231927324549598</v>
      </c>
      <c r="AJ338" s="5" cm="1">
        <f t="array" ref="AJ338">SIGMOID(SUM(GETVECTOR(_xlfn.CONCAT(AB338,",",AF338))*GETVECTOR(_xlfn.CONCAT($S338,",",$AL$4)))+X338)</f>
        <v>0.53555071565973678</v>
      </c>
      <c r="AK338" s="5">
        <f t="shared" si="114"/>
        <v>0.27454230887016512</v>
      </c>
      <c r="AL338" s="46">
        <f t="shared" si="115"/>
        <v>0.14344531970871333</v>
      </c>
      <c r="AM338" s="3">
        <f t="shared" si="116"/>
        <v>5.3754598059228803E-2</v>
      </c>
      <c r="AN338" s="3">
        <f t="shared" si="117"/>
        <v>2.6722991416856915E-2</v>
      </c>
      <c r="AO338" s="3">
        <f t="shared" si="118"/>
        <v>0</v>
      </c>
      <c r="AP338" s="3">
        <f t="shared" si="119"/>
        <v>3.4050495647672359E-3</v>
      </c>
      <c r="AQ338" s="3">
        <f t="shared" si="120"/>
        <v>1.0561673535316193E-2</v>
      </c>
      <c r="AR338" s="3">
        <f t="shared" si="121"/>
        <v>3.5812966761859522E-3</v>
      </c>
      <c r="AS338" s="3" cm="1">
        <f t="array" ref="AS338">SUM(AO338:AR338*AC338:AF338)</f>
        <v>1.0132226618817941E-2</v>
      </c>
      <c r="AT338" s="50">
        <f t="shared" si="122"/>
        <v>2.8895568125092449E-3</v>
      </c>
      <c r="AU338" s="50">
        <f t="shared" si="123"/>
        <v>5.3754598059228803E-2</v>
      </c>
      <c r="AV338" s="67"/>
      <c r="AW338" s="67"/>
    </row>
    <row r="339" spans="1:49" ht="15" customHeight="1" x14ac:dyDescent="0.25">
      <c r="A339" s="11">
        <f t="shared" si="112"/>
        <v>336</v>
      </c>
      <c r="B339" s="29">
        <v>31383</v>
      </c>
      <c r="C339" s="25"/>
      <c r="D339" s="12"/>
      <c r="E339" s="25">
        <v>24.2</v>
      </c>
      <c r="F339" s="35">
        <v>92</v>
      </c>
      <c r="G339" s="25">
        <v>3</v>
      </c>
      <c r="H339" s="13">
        <v>0</v>
      </c>
      <c r="I339" s="25">
        <v>0</v>
      </c>
      <c r="J339" s="12">
        <v>0</v>
      </c>
      <c r="K339" s="12">
        <v>0</v>
      </c>
      <c r="L339" s="25" t="s">
        <v>11</v>
      </c>
      <c r="M339" s="10"/>
      <c r="N339" s="15"/>
      <c r="O339" s="15"/>
      <c r="P339" s="4"/>
      <c r="Q339" s="55"/>
      <c r="R339" s="40">
        <f t="shared" si="113"/>
        <v>0.15463917525773196</v>
      </c>
      <c r="S339" s="42" t="str" cm="1">
        <f t="array" ref="S339">SETVECTOR(R339:R340)</f>
        <v>0.154639175257732,0.0896907216494845</v>
      </c>
      <c r="T339" s="42">
        <f t="shared" si="124"/>
        <v>0.27731958762886594</v>
      </c>
      <c r="U339" s="5">
        <f t="shared" si="125"/>
        <v>0</v>
      </c>
      <c r="V339" s="5">
        <f t="shared" si="126"/>
        <v>5.530298256059088E-2</v>
      </c>
      <c r="W339" s="5">
        <f t="shared" si="127"/>
        <v>0.47463653575960635</v>
      </c>
      <c r="X339" s="5">
        <f t="shared" si="128"/>
        <v>5.4177433528715742E-2</v>
      </c>
      <c r="Y339" s="46" t="str" cm="1">
        <f t="array" ref="Y339:AB339">SETMATRIX(GETMATRIX(Y338:AB338)-$O$9*TRANSPOSE(AO338:AR338)*GETVECTOR(S338))</f>
        <v>0.5774,0.5774</v>
      </c>
      <c r="Z339" s="46" t="str">
        <v>0.578829615725296,0.565987937719371</v>
      </c>
      <c r="AA339" s="46" t="str">
        <v>0.587275597753586,0.579063977760916</v>
      </c>
      <c r="AB339" s="46" t="str">
        <v>0.580444761210736,0.564544521946388</v>
      </c>
      <c r="AC339" s="39" t="str" cm="1">
        <f t="array" ref="AC339:AF339">SETMATRIX(GETMATRIX(AC338:AF338)-$O$9*TRANSPOSE($AO$4:$AR$4)*$AL$4)</f>
        <v>0.5774</v>
      </c>
      <c r="AD339" s="39" t="str">
        <v>0.5774</v>
      </c>
      <c r="AE339" s="39" t="str">
        <v>0.5774</v>
      </c>
      <c r="AF339" s="39" t="str">
        <v>0.5774</v>
      </c>
      <c r="AG339" s="5" cm="1">
        <f t="array" ref="AG339">SIGMOID(SUM(GETVECTOR(_xlfn.CONCAT(Y339,",",AC339))*GETVECTOR(_xlfn.CONCAT($S339,",",$AL$4)))+U339)</f>
        <v>0.53521064177831368</v>
      </c>
      <c r="AH339" s="5" cm="1">
        <f t="array" ref="AH339">SIGMOID(SUM(GETVECTOR(_xlfn.CONCAT(Z339,",",AD339))*GETVECTOR(_xlfn.CONCAT($S339,",",$AL$4)))+V339)</f>
        <v>0.54873888881187782</v>
      </c>
      <c r="AI339" s="5" cm="1">
        <f t="array" ref="AI339">TANH(SUM(GETVECTOR(_xlfn.CONCAT(AA339,",",AE339))*GETVECTOR(_xlfn.CONCAT($S339,",",$AL$4)))+W339)</f>
        <v>0.54930749464934214</v>
      </c>
      <c r="AJ339" s="5" cm="1">
        <f t="array" ref="AJ339">SIGMOID(SUM(GETVECTOR(_xlfn.CONCAT(AB339,",",AF339))*GETVECTOR(_xlfn.CONCAT($S339,",",$AL$4)))+X339)</f>
        <v>0.54848995325856631</v>
      </c>
      <c r="AK339" s="5">
        <f t="shared" si="114"/>
        <v>0.30142638422991652</v>
      </c>
      <c r="AL339" s="46">
        <f t="shared" si="115"/>
        <v>0.1604977075175438</v>
      </c>
      <c r="AM339" s="3">
        <f t="shared" si="116"/>
        <v>-0.11682188011132214</v>
      </c>
      <c r="AN339" s="3">
        <f t="shared" si="117"/>
        <v>-5.8589155380922596E-2</v>
      </c>
      <c r="AO339" s="3">
        <f t="shared" si="118"/>
        <v>0</v>
      </c>
      <c r="AP339" s="3">
        <f t="shared" si="119"/>
        <v>-7.9694143913846514E-3</v>
      </c>
      <c r="AQ339" s="3">
        <f t="shared" si="120"/>
        <v>-2.2449203390495921E-2</v>
      </c>
      <c r="AR339" s="3">
        <f t="shared" si="121"/>
        <v>-8.4656526143337772E-3</v>
      </c>
      <c r="AS339" s="3" cm="1">
        <f t="array" ref="AS339">SUM(AO339:AR339*AC339:AF339)</f>
        <v>-2.2451777726774164E-2</v>
      </c>
      <c r="AT339" s="50">
        <f t="shared" si="122"/>
        <v>1.3647351672744123E-2</v>
      </c>
      <c r="AU339" s="50">
        <f t="shared" si="123"/>
        <v>0.11682188011132214</v>
      </c>
      <c r="AV339" s="67"/>
      <c r="AW339" s="67"/>
    </row>
    <row r="340" spans="1:49" ht="15" customHeight="1" x14ac:dyDescent="0.25">
      <c r="A340" s="11">
        <f t="shared" si="112"/>
        <v>337</v>
      </c>
      <c r="B340" s="29">
        <v>31384</v>
      </c>
      <c r="C340" s="25"/>
      <c r="D340" s="12"/>
      <c r="E340" s="25">
        <v>23.7</v>
      </c>
      <c r="F340" s="35">
        <v>96</v>
      </c>
      <c r="G340" s="25">
        <v>20</v>
      </c>
      <c r="H340" s="13">
        <v>0</v>
      </c>
      <c r="I340" s="25">
        <v>0</v>
      </c>
      <c r="J340" s="12">
        <v>0</v>
      </c>
      <c r="K340" s="12">
        <v>0</v>
      </c>
      <c r="L340" s="25" t="s">
        <v>11</v>
      </c>
      <c r="M340" s="10"/>
      <c r="N340" s="15"/>
      <c r="O340" s="15"/>
      <c r="P340" s="4"/>
      <c r="Q340" s="55"/>
      <c r="R340" s="40">
        <f t="shared" si="113"/>
        <v>8.9690721649484523E-2</v>
      </c>
      <c r="S340" s="42" t="str" cm="1">
        <f t="array" ref="S340">SETVECTOR(R340:R341)</f>
        <v>0.0896907216494845,0.277319587628866</v>
      </c>
      <c r="T340" s="42">
        <f t="shared" si="124"/>
        <v>0.15257731958762888</v>
      </c>
      <c r="U340" s="5">
        <f t="shared" si="125"/>
        <v>0</v>
      </c>
      <c r="V340" s="5">
        <f t="shared" si="126"/>
        <v>5.6099923999729344E-2</v>
      </c>
      <c r="W340" s="5">
        <f t="shared" si="127"/>
        <v>0.47688145609865595</v>
      </c>
      <c r="X340" s="5">
        <f t="shared" si="128"/>
        <v>5.5023998790149117E-2</v>
      </c>
      <c r="Y340" s="46" t="str" cm="1">
        <f t="array" ref="Y340:AB340">SETMATRIX(GETMATRIX(Y339:AB339)-$O$9*TRANSPOSE(AO339:AR339)*GETVECTOR(S339))</f>
        <v>0.5774,0.5774</v>
      </c>
      <c r="Z340" s="46" t="str">
        <v>0.578952854092173,0.56605941597216</v>
      </c>
      <c r="AA340" s="46" t="str">
        <v>0.587622750383336,0.579265326286171</v>
      </c>
      <c r="AB340" s="46" t="str">
        <v>0.580575673364566,0.564620450995609</v>
      </c>
      <c r="AC340" s="39" t="str" cm="1">
        <f t="array" ref="AC340:AF340">SETMATRIX(GETMATRIX(AC339:AF339)-$O$9*TRANSPOSE($AO$4:$AR$4)*$AL$4)</f>
        <v>0.5774</v>
      </c>
      <c r="AD340" s="39" t="str">
        <v>0.5774</v>
      </c>
      <c r="AE340" s="39" t="str">
        <v>0.5774</v>
      </c>
      <c r="AF340" s="39" t="str">
        <v>0.5774</v>
      </c>
      <c r="AG340" s="5" cm="1">
        <f t="array" ref="AG340">SIGMOID(SUM(GETVECTOR(_xlfn.CONCAT(Y340,",",AC340))*GETVECTOR(_xlfn.CONCAT($S340,",",$AL$4)))+U340)</f>
        <v>0.55278056952930776</v>
      </c>
      <c r="AH340" s="5" cm="1">
        <f t="array" ref="AH340">SIGMOID(SUM(GETVECTOR(_xlfn.CONCAT(Z340,",",AD340))*GETVECTOR(_xlfn.CONCAT($S340,",",$AL$4)))+V340)</f>
        <v>0.56586647369547427</v>
      </c>
      <c r="AI340" s="5" cm="1">
        <f t="array" ref="AI340">TANH(SUM(GETVECTOR(_xlfn.CONCAT(AA340,",",AE340))*GETVECTOR(_xlfn.CONCAT($S340,",",$AL$4)))+W340)</f>
        <v>0.59812805742160446</v>
      </c>
      <c r="AJ340" s="5" cm="1">
        <f t="array" ref="AJ340">SIGMOID(SUM(GETVECTOR(_xlfn.CONCAT(AB340,",",AF340))*GETVECTOR(_xlfn.CONCAT($S340,",",$AL$4)))+X340)</f>
        <v>0.56553985607945656</v>
      </c>
      <c r="AK340" s="5">
        <f t="shared" si="114"/>
        <v>0.33846061467148747</v>
      </c>
      <c r="AL340" s="46">
        <f t="shared" si="115"/>
        <v>0.18442390624056335</v>
      </c>
      <c r="AM340" s="3">
        <f t="shared" si="116"/>
        <v>3.1846586652934467E-2</v>
      </c>
      <c r="AN340" s="3">
        <f t="shared" si="117"/>
        <v>1.6095225946807713E-2</v>
      </c>
      <c r="AO340" s="3">
        <f t="shared" si="118"/>
        <v>0</v>
      </c>
      <c r="AP340" s="3">
        <f t="shared" si="119"/>
        <v>2.3649858270846395E-3</v>
      </c>
      <c r="AQ340" s="3">
        <f t="shared" si="120"/>
        <v>5.8493863040280985E-3</v>
      </c>
      <c r="AR340" s="3">
        <f t="shared" si="121"/>
        <v>2.5517025597213668E-3</v>
      </c>
      <c r="AS340" s="3" cm="1">
        <f t="array" ref="AS340">SUM(AO340:AR340*AC340:AF340)</f>
        <v>6.2163315264876125E-3</v>
      </c>
      <c r="AT340" s="50">
        <f t="shared" si="122"/>
        <v>1.0142050814428637E-3</v>
      </c>
      <c r="AU340" s="50">
        <f t="shared" si="123"/>
        <v>3.1846586652934467E-2</v>
      </c>
      <c r="AV340" s="67"/>
      <c r="AW340" s="67"/>
    </row>
    <row r="341" spans="1:49" ht="15" customHeight="1" x14ac:dyDescent="0.25">
      <c r="A341" s="11">
        <f t="shared" si="112"/>
        <v>338</v>
      </c>
      <c r="B341" s="29">
        <v>31385</v>
      </c>
      <c r="C341" s="25"/>
      <c r="D341" s="12"/>
      <c r="E341" s="25">
        <v>24.7</v>
      </c>
      <c r="F341" s="35">
        <v>92</v>
      </c>
      <c r="G341" s="25">
        <v>50</v>
      </c>
      <c r="H341" s="13">
        <v>0</v>
      </c>
      <c r="I341" s="25">
        <v>0</v>
      </c>
      <c r="J341" s="12">
        <v>0</v>
      </c>
      <c r="K341" s="12">
        <v>0</v>
      </c>
      <c r="L341" s="25" t="s">
        <v>11</v>
      </c>
      <c r="M341" s="10"/>
      <c r="N341" s="15"/>
      <c r="O341" s="15"/>
      <c r="P341" s="4"/>
      <c r="Q341" s="55"/>
      <c r="R341" s="40">
        <f t="shared" si="113"/>
        <v>0.27731958762886594</v>
      </c>
      <c r="S341" s="42" t="str" cm="1">
        <f t="array" ref="S341">SETVECTOR(R341:R342)</f>
        <v>0.277319587628866,0.152577319587629</v>
      </c>
      <c r="T341" s="42">
        <f t="shared" si="124"/>
        <v>0.44020618556701036</v>
      </c>
      <c r="U341" s="5">
        <f t="shared" si="125"/>
        <v>0</v>
      </c>
      <c r="V341" s="5">
        <f t="shared" si="126"/>
        <v>5.5863425417020877E-2</v>
      </c>
      <c r="W341" s="5">
        <f t="shared" si="127"/>
        <v>0.47629651746825313</v>
      </c>
      <c r="X341" s="5">
        <f t="shared" si="128"/>
        <v>5.4768828534176979E-2</v>
      </c>
      <c r="Y341" s="46" t="str" cm="1">
        <f t="array" ref="Y341:AB341">SETMATRIX(GETMATRIX(Y340:AB340)-$O$9*TRANSPOSE(AO340:AR340)*GETVECTOR(S340))</f>
        <v>0.5774,0.5774</v>
      </c>
      <c r="Z341" s="46" t="str">
        <v>0.578931642363621,0.565993830282729</v>
      </c>
      <c r="AA341" s="46" t="str">
        <v>0.587570286815455,0.579103111346399</v>
      </c>
      <c r="AB341" s="46" t="str">
        <v>0.580552786960164,0.564549687285448</v>
      </c>
      <c r="AC341" s="39" t="str" cm="1">
        <f t="array" ref="AC341:AF341">SETMATRIX(GETMATRIX(AC340:AF340)-$O$9*TRANSPOSE($AO$4:$AR$4)*$AL$4)</f>
        <v>0.5774</v>
      </c>
      <c r="AD341" s="39" t="str">
        <v>0.5774</v>
      </c>
      <c r="AE341" s="39" t="str">
        <v>0.5774</v>
      </c>
      <c r="AF341" s="39" t="str">
        <v>0.5774</v>
      </c>
      <c r="AG341" s="5" cm="1">
        <f t="array" ref="AG341">SIGMOID(SUM(GETVECTOR(_xlfn.CONCAT(Y341,",",AC341))*GETVECTOR(_xlfn.CONCAT($S341,",",$AL$4)))+U341)</f>
        <v>0.56173894296623217</v>
      </c>
      <c r="AH341" s="5" cm="1">
        <f t="array" ref="AH341">SIGMOID(SUM(GETVECTOR(_xlfn.CONCAT(Z341,",",AD341))*GETVECTOR(_xlfn.CONCAT($S341,",",$AL$4)))+V341)</f>
        <v>0.57511960724712097</v>
      </c>
      <c r="AI341" s="5" cm="1">
        <f t="array" ref="AI341">TANH(SUM(GETVECTOR(_xlfn.CONCAT(AA341,",",AE341))*GETVECTOR(_xlfn.CONCAT($S341,",",$AL$4)))+W341)</f>
        <v>0.62159440910614538</v>
      </c>
      <c r="AJ341" s="5" cm="1">
        <f t="array" ref="AJ341">SIGMOID(SUM(GETVECTOR(_xlfn.CONCAT(AB341,",",AF341))*GETVECTOR(_xlfn.CONCAT($S341,",",$AL$4)))+X341)</f>
        <v>0.57490813543075503</v>
      </c>
      <c r="AK341" s="5">
        <f t="shared" si="114"/>
        <v>0.35749113243213254</v>
      </c>
      <c r="AL341" s="46">
        <f t="shared" si="115"/>
        <v>0.19719478065059795</v>
      </c>
      <c r="AM341" s="3">
        <f t="shared" si="116"/>
        <v>-0.2430114049164124</v>
      </c>
      <c r="AN341" s="3">
        <f t="shared" si="117"/>
        <v>-0.12327236697043827</v>
      </c>
      <c r="AO341" s="3">
        <f t="shared" si="118"/>
        <v>0</v>
      </c>
      <c r="AP341" s="3">
        <f t="shared" si="119"/>
        <v>-1.8723959732758401E-2</v>
      </c>
      <c r="AQ341" s="3">
        <f t="shared" si="120"/>
        <v>-4.3503449214588666E-2</v>
      </c>
      <c r="AR341" s="3">
        <f t="shared" si="121"/>
        <v>-2.0370648995939253E-2</v>
      </c>
      <c r="AS341" s="3" cm="1">
        <f t="array" ref="AS341">SUM(AO341:AR341*AC341:AF341)</f>
        <v>-4.7692118656453522E-2</v>
      </c>
      <c r="AT341" s="50">
        <f t="shared" si="122"/>
        <v>5.9054542919448547E-2</v>
      </c>
      <c r="AU341" s="50">
        <f t="shared" si="123"/>
        <v>0.2430114049164124</v>
      </c>
      <c r="AV341" s="67"/>
      <c r="AW341" s="67"/>
    </row>
    <row r="342" spans="1:49" ht="15" customHeight="1" x14ac:dyDescent="0.25">
      <c r="A342" s="11">
        <f t="shared" si="112"/>
        <v>339</v>
      </c>
      <c r="B342" s="29">
        <v>31386</v>
      </c>
      <c r="C342" s="25"/>
      <c r="D342" s="12"/>
      <c r="E342" s="25">
        <v>25.3</v>
      </c>
      <c r="F342" s="35">
        <v>87</v>
      </c>
      <c r="G342" s="25">
        <v>0</v>
      </c>
      <c r="H342" s="13">
        <v>0</v>
      </c>
      <c r="I342" s="25">
        <v>0</v>
      </c>
      <c r="J342" s="12">
        <v>0</v>
      </c>
      <c r="K342" s="12">
        <v>0</v>
      </c>
      <c r="L342" s="25" t="s">
        <v>11</v>
      </c>
      <c r="M342" s="10"/>
      <c r="N342" s="15"/>
      <c r="O342" s="15"/>
      <c r="P342" s="4"/>
      <c r="Q342" s="55"/>
      <c r="R342" s="40">
        <f t="shared" si="113"/>
        <v>0.15257731958762888</v>
      </c>
      <c r="S342" s="42" t="str" cm="1">
        <f t="array" ref="S342">SETVECTOR(R342:R343)</f>
        <v>0.152577319587629,0.44020618556701</v>
      </c>
      <c r="T342" s="42">
        <f t="shared" si="124"/>
        <v>0.13917525773195877</v>
      </c>
      <c r="U342" s="5">
        <f t="shared" si="125"/>
        <v>0</v>
      </c>
      <c r="V342" s="5">
        <f t="shared" si="126"/>
        <v>5.7735821390296718E-2</v>
      </c>
      <c r="W342" s="5">
        <f t="shared" si="127"/>
        <v>0.48064686238971199</v>
      </c>
      <c r="X342" s="5">
        <f t="shared" si="128"/>
        <v>5.6805893433770904E-2</v>
      </c>
      <c r="Y342" s="46" t="str" cm="1">
        <f t="array" ref="Y342:AB342">SETMATRIX(GETMATRIX(Y341:AB341)-$O$9*TRANSPOSE(AO341:AR341)*GETVECTOR(S341))</f>
        <v>0.5774,0.5774</v>
      </c>
      <c r="Z342" s="46" t="str">
        <v>0.579450894442808,0.566279515441538</v>
      </c>
      <c r="AA342" s="46" t="str">
        <v>0.588776722675117,0.579766875313797</v>
      </c>
      <c r="AB342" s="46" t="str">
        <v>0.581117704958093,0.564860497187654</v>
      </c>
      <c r="AC342" s="39" t="str" cm="1">
        <f t="array" ref="AC342:AF342">SETMATRIX(GETMATRIX(AC341:AF341)-$O$9*TRANSPOSE($AO$4:$AR$4)*$AL$4)</f>
        <v>0.5774</v>
      </c>
      <c r="AD342" s="39" t="str">
        <v>0.5774</v>
      </c>
      <c r="AE342" s="39" t="str">
        <v>0.5774</v>
      </c>
      <c r="AF342" s="39" t="str">
        <v>0.5774</v>
      </c>
      <c r="AG342" s="5" cm="1">
        <f t="array" ref="AG342">SIGMOID(SUM(GETVECTOR(_xlfn.CONCAT(Y342,",",AC342))*GETVECTOR(_xlfn.CONCAT($S342,",",$AL$4)))+U342)</f>
        <v>0.58474260349597273</v>
      </c>
      <c r="AH342" s="5" cm="1">
        <f t="array" ref="AH342">SIGMOID(SUM(GETVECTOR(_xlfn.CONCAT(Z342,",",AD342))*GETVECTOR(_xlfn.CONCAT($S342,",",$AL$4)))+V342)</f>
        <v>0.59758836486857791</v>
      </c>
      <c r="AI342" s="5" cm="1">
        <f t="array" ref="AI342">TANH(SUM(GETVECTOR(_xlfn.CONCAT(AA342,",",AE342))*GETVECTOR(_xlfn.CONCAT($S342,",",$AL$4)))+W342)</f>
        <v>0.67815916179059466</v>
      </c>
      <c r="AJ342" s="5" cm="1">
        <f t="array" ref="AJ342">SIGMOID(SUM(GETVECTOR(_xlfn.CONCAT(AB342,",",AF342))*GETVECTOR(_xlfn.CONCAT($S342,",",$AL$4)))+X342)</f>
        <v>0.59727564057583293</v>
      </c>
      <c r="AK342" s="5">
        <f t="shared" si="114"/>
        <v>0.40526002461508687</v>
      </c>
      <c r="AL342" s="46">
        <f t="shared" si="115"/>
        <v>0.22961702064080095</v>
      </c>
      <c r="AM342" s="3">
        <f t="shared" si="116"/>
        <v>9.0441762908842177E-2</v>
      </c>
      <c r="AN342" s="3">
        <f t="shared" si="117"/>
        <v>4.6034995662046656E-2</v>
      </c>
      <c r="AO342" s="3">
        <f t="shared" si="118"/>
        <v>0</v>
      </c>
      <c r="AP342" s="3">
        <f t="shared" si="119"/>
        <v>7.5074492010841149E-3</v>
      </c>
      <c r="AQ342" s="3">
        <f t="shared" si="120"/>
        <v>1.4858143163057374E-2</v>
      </c>
      <c r="AR342" s="3">
        <f t="shared" si="121"/>
        <v>8.3633639416173175E-3</v>
      </c>
      <c r="AS342" s="3" cm="1">
        <f t="array" ref="AS342">SUM(AO342:AR342*AC342:AF342)</f>
        <v>1.7742899370945135E-2</v>
      </c>
      <c r="AT342" s="50">
        <f t="shared" si="122"/>
        <v>8.1797124780592211E-3</v>
      </c>
      <c r="AU342" s="50">
        <f t="shared" si="123"/>
        <v>9.0441762908842177E-2</v>
      </c>
      <c r="AV342" s="67"/>
      <c r="AW342" s="67"/>
    </row>
    <row r="343" spans="1:49" ht="15" customHeight="1" x14ac:dyDescent="0.25">
      <c r="A343" s="11">
        <f t="shared" si="112"/>
        <v>340</v>
      </c>
      <c r="B343" s="29">
        <v>31387</v>
      </c>
      <c r="C343" s="25"/>
      <c r="D343" s="12"/>
      <c r="E343" s="25">
        <v>25.1</v>
      </c>
      <c r="F343" s="35">
        <v>92</v>
      </c>
      <c r="G343" s="25">
        <v>0</v>
      </c>
      <c r="H343" s="13">
        <v>0</v>
      </c>
      <c r="I343" s="25">
        <v>0</v>
      </c>
      <c r="J343" s="12">
        <v>0</v>
      </c>
      <c r="K343" s="12">
        <v>0</v>
      </c>
      <c r="L343" s="25" t="s">
        <v>11</v>
      </c>
      <c r="M343" s="10"/>
      <c r="N343" s="15"/>
      <c r="O343" s="15"/>
      <c r="P343" s="4"/>
      <c r="Q343" s="55"/>
      <c r="R343" s="40">
        <f t="shared" si="113"/>
        <v>0.44020618556701036</v>
      </c>
      <c r="S343" s="42" t="str" cm="1">
        <f t="array" ref="S343">SETVECTOR(R343:R344)</f>
        <v>0.44020618556701,0.139175257731959</v>
      </c>
      <c r="T343" s="42">
        <f t="shared" si="124"/>
        <v>6.7010309278350513E-2</v>
      </c>
      <c r="U343" s="5">
        <f t="shared" si="125"/>
        <v>0</v>
      </c>
      <c r="V343" s="5">
        <f t="shared" si="126"/>
        <v>5.6985076470188308E-2</v>
      </c>
      <c r="W343" s="5">
        <f t="shared" si="127"/>
        <v>0.47916104807340626</v>
      </c>
      <c r="X343" s="5">
        <f t="shared" si="128"/>
        <v>5.5969557039609173E-2</v>
      </c>
      <c r="Y343" s="46" t="str" cm="1">
        <f t="array" ref="Y343:AB343">SETMATRIX(GETMATRIX(Y342:AB342)-$O$9*TRANSPOSE(AO342:AR342)*GETVECTOR(S342))</f>
        <v>0.5774,0.5774</v>
      </c>
      <c r="Z343" s="46" t="str">
        <v>0.579336347795204,0.565949032883923</v>
      </c>
      <c r="AA343" s="46" t="str">
        <v>0.58855002110933,0.579112810661155</v>
      </c>
      <c r="AB343" s="46" t="str">
        <v>0.580990098992798,0.564492336733729</v>
      </c>
      <c r="AC343" s="39" t="str" cm="1">
        <f t="array" ref="AC343:AF343">SETMATRIX(GETMATRIX(AC342:AF342)-$O$9*TRANSPOSE($AO$4:$AR$4)*$AL$4)</f>
        <v>0.5774</v>
      </c>
      <c r="AD343" s="39" t="str">
        <v>0.5774</v>
      </c>
      <c r="AE343" s="39" t="str">
        <v>0.5774</v>
      </c>
      <c r="AF343" s="39" t="str">
        <v>0.5774</v>
      </c>
      <c r="AG343" s="5" cm="1">
        <f t="array" ref="AG343">SIGMOID(SUM(GETVECTOR(_xlfn.CONCAT(Y343,",",AC343))*GETVECTOR(_xlfn.CONCAT($S343,",",$AL$4)))+U343)</f>
        <v>0.58286236373382716</v>
      </c>
      <c r="AH343" s="5" cm="1">
        <f t="array" ref="AH343">SIGMOID(SUM(GETVECTOR(_xlfn.CONCAT(Z343,",",AD343))*GETVECTOR(_xlfn.CONCAT($S343,",",$AL$4)))+V343)</f>
        <v>0.59647012282629985</v>
      </c>
      <c r="AI343" s="5" cm="1">
        <f t="array" ref="AI343">TANH(SUM(GETVECTOR(_xlfn.CONCAT(AA343,",",AE343))*GETVECTOR(_xlfn.CONCAT($S343,",",$AL$4)))+W343)</f>
        <v>0.67443942259171707</v>
      </c>
      <c r="AJ343" s="5" cm="1">
        <f t="array" ref="AJ343">SIGMOID(SUM(GETVECTOR(_xlfn.CONCAT(AB343,",",AF343))*GETVECTOR(_xlfn.CONCAT($S343,",",$AL$4)))+X343)</f>
        <v>0.59635211388503184</v>
      </c>
      <c r="AK343" s="5">
        <f t="shared" si="114"/>
        <v>0.40228296523218021</v>
      </c>
      <c r="AL343" s="46">
        <f t="shared" si="115"/>
        <v>0.22774726561206607</v>
      </c>
      <c r="AM343" s="3">
        <f t="shared" si="116"/>
        <v>0.16073695633371554</v>
      </c>
      <c r="AN343" s="3">
        <f t="shared" si="117"/>
        <v>8.1875432611216895E-2</v>
      </c>
      <c r="AO343" s="3">
        <f t="shared" si="118"/>
        <v>0</v>
      </c>
      <c r="AP343" s="3">
        <f t="shared" si="119"/>
        <v>1.329110061275313E-2</v>
      </c>
      <c r="AQ343" s="3">
        <f t="shared" si="120"/>
        <v>2.6622176163539665E-2</v>
      </c>
      <c r="AR343" s="3">
        <f t="shared" si="121"/>
        <v>1.4776500549634667E-2</v>
      </c>
      <c r="AS343" s="3" cm="1">
        <f t="array" ref="AS343">SUM(AO343:AR343*AC343:AF343)</f>
        <v>3.1577877427990522E-2</v>
      </c>
      <c r="AT343" s="50">
        <f t="shared" si="122"/>
        <v>2.5836369131426777E-2</v>
      </c>
      <c r="AU343" s="50">
        <f t="shared" si="123"/>
        <v>0.16073695633371554</v>
      </c>
      <c r="AV343" s="67"/>
      <c r="AW343" s="67"/>
    </row>
    <row r="344" spans="1:49" ht="15" customHeight="1" x14ac:dyDescent="0.25">
      <c r="A344" s="11">
        <f t="shared" si="112"/>
        <v>341</v>
      </c>
      <c r="B344" s="29">
        <v>31388</v>
      </c>
      <c r="C344" s="25"/>
      <c r="D344" s="12"/>
      <c r="E344" s="25">
        <v>24.8</v>
      </c>
      <c r="F344" s="35">
        <v>90</v>
      </c>
      <c r="G344" s="25">
        <v>3</v>
      </c>
      <c r="H344" s="13">
        <v>0</v>
      </c>
      <c r="I344" s="25">
        <v>0</v>
      </c>
      <c r="J344" s="12">
        <v>0</v>
      </c>
      <c r="K344" s="12">
        <v>0</v>
      </c>
      <c r="L344" s="25" t="s">
        <v>11</v>
      </c>
      <c r="M344" s="10"/>
      <c r="N344" s="15"/>
      <c r="O344" s="15"/>
      <c r="P344" s="4"/>
      <c r="Q344" s="55"/>
      <c r="R344" s="40">
        <f t="shared" si="113"/>
        <v>0.13917525773195877</v>
      </c>
      <c r="S344" s="42" t="str" cm="1">
        <f t="array" ref="S344">SETVECTOR(R344:R345)</f>
        <v>0.139175257731959,0.0670103092783505</v>
      </c>
      <c r="T344" s="42">
        <f t="shared" si="124"/>
        <v>0.17525773195876287</v>
      </c>
      <c r="U344" s="5">
        <f t="shared" si="125"/>
        <v>0</v>
      </c>
      <c r="V344" s="5">
        <f t="shared" si="126"/>
        <v>5.5655966408912995E-2</v>
      </c>
      <c r="W344" s="5">
        <f t="shared" si="127"/>
        <v>0.47649883045705227</v>
      </c>
      <c r="X344" s="5">
        <f t="shared" si="128"/>
        <v>5.4491906984645705E-2</v>
      </c>
      <c r="Y344" s="46" t="str" cm="1">
        <f t="array" ref="Y344:AB344">SETMATRIX(GETMATRIX(Y343:AB343)-$O$9*TRANSPOSE(AO343:AR343)*GETVECTOR(S343))</f>
        <v>0.5774,0.5774</v>
      </c>
      <c r="Z344" s="46" t="str">
        <v>0.578751265324931,0.565764053648591</v>
      </c>
      <c r="AA344" s="46" t="str">
        <v>0.587378096447285,0.57874229583826</v>
      </c>
      <c r="AB344" s="46" t="str">
        <v>0.5803396282985,0.564286684406492</v>
      </c>
      <c r="AC344" s="39" t="str" cm="1">
        <f t="array" ref="AC344:AF344">SETMATRIX(GETMATRIX(AC343:AF343)-$O$9*TRANSPOSE($AO$4:$AR$4)*$AL$4)</f>
        <v>0.5774</v>
      </c>
      <c r="AD344" s="39" t="str">
        <v>0.5774</v>
      </c>
      <c r="AE344" s="39" t="str">
        <v>0.5774</v>
      </c>
      <c r="AF344" s="39" t="str">
        <v>0.5774</v>
      </c>
      <c r="AG344" s="5" cm="1">
        <f t="array" ref="AG344">SIGMOID(SUM(GETVECTOR(_xlfn.CONCAT(Y344,",",AC344))*GETVECTOR(_xlfn.CONCAT($S344,",",$AL$4)))+U344)</f>
        <v>0.52972778322934388</v>
      </c>
      <c r="AH344" s="5" cm="1">
        <f t="array" ref="AH344">SIGMOID(SUM(GETVECTOR(_xlfn.CONCAT(Z344,",",AD344))*GETVECTOR(_xlfn.CONCAT($S344,",",$AL$4)))+V344)</f>
        <v>0.54341932429508644</v>
      </c>
      <c r="AI344" s="5" cm="1">
        <f t="array" ref="AI344">TANH(SUM(GETVECTOR(_xlfn.CONCAT(AA344,",",AE344))*GETVECTOR(_xlfn.CONCAT($S344,",",$AL$4)))+W344)</f>
        <v>0.53493211756885606</v>
      </c>
      <c r="AJ344" s="5" cm="1">
        <f t="array" ref="AJ344">SIGMOID(SUM(GETVECTOR(_xlfn.CONCAT(AB344,",",AF344))*GETVECTOR(_xlfn.CONCAT($S344,",",$AL$4)))+X344)</f>
        <v>0.54316077764224868</v>
      </c>
      <c r="AK344" s="5">
        <f t="shared" si="114"/>
        <v>0.29069244987300752</v>
      </c>
      <c r="AL344" s="46">
        <f t="shared" si="115"/>
        <v>0.15359066968512627</v>
      </c>
      <c r="AM344" s="3">
        <f t="shared" si="116"/>
        <v>-2.16670622736366E-2</v>
      </c>
      <c r="AN344" s="3">
        <f t="shared" si="117"/>
        <v>-1.082767309747777E-2</v>
      </c>
      <c r="AO344" s="3">
        <f t="shared" si="118"/>
        <v>0</v>
      </c>
      <c r="AP344" s="3">
        <f t="shared" si="119"/>
        <v>-1.4370980955549497E-3</v>
      </c>
      <c r="AQ344" s="3">
        <f t="shared" si="120"/>
        <v>-4.2002557515860199E-3</v>
      </c>
      <c r="AR344" s="3">
        <f t="shared" si="121"/>
        <v>-1.5202963370955478E-3</v>
      </c>
      <c r="AS344" s="3" cm="1">
        <f t="array" ref="AS344">SUM(AO344:AR344*AC344:AF344)</f>
        <v>-4.1328272163781649E-3</v>
      </c>
      <c r="AT344" s="50">
        <f t="shared" si="122"/>
        <v>4.6946158756964643E-4</v>
      </c>
      <c r="AU344" s="50">
        <f t="shared" si="123"/>
        <v>2.16670622736366E-2</v>
      </c>
      <c r="AV344" s="67"/>
      <c r="AW344" s="67"/>
    </row>
    <row r="345" spans="1:49" ht="15" customHeight="1" x14ac:dyDescent="0.25">
      <c r="A345" s="11">
        <f t="shared" si="112"/>
        <v>342</v>
      </c>
      <c r="B345" s="29">
        <v>31389</v>
      </c>
      <c r="C345" s="25"/>
      <c r="D345" s="12"/>
      <c r="E345" s="25">
        <v>25</v>
      </c>
      <c r="F345" s="35">
        <v>90</v>
      </c>
      <c r="G345" s="25">
        <v>0</v>
      </c>
      <c r="H345" s="13">
        <v>0</v>
      </c>
      <c r="I345" s="25">
        <v>0</v>
      </c>
      <c r="J345" s="12">
        <v>0</v>
      </c>
      <c r="K345" s="12">
        <v>0</v>
      </c>
      <c r="L345" s="25" t="s">
        <v>11</v>
      </c>
      <c r="M345" s="10"/>
      <c r="N345" s="15"/>
      <c r="O345" s="15"/>
      <c r="P345" s="4"/>
      <c r="Q345" s="55"/>
      <c r="R345" s="40">
        <f t="shared" si="113"/>
        <v>6.7010309278350513E-2</v>
      </c>
      <c r="S345" s="42" t="str" cm="1">
        <f t="array" ref="S345">SETVECTOR(R345:R346)</f>
        <v>0.0670103092783505,0.175257731958763</v>
      </c>
      <c r="T345" s="42">
        <f t="shared" si="124"/>
        <v>0.18969072164948453</v>
      </c>
      <c r="U345" s="5">
        <f t="shared" si="125"/>
        <v>0</v>
      </c>
      <c r="V345" s="5">
        <f t="shared" si="126"/>
        <v>5.5799676218468493E-2</v>
      </c>
      <c r="W345" s="5">
        <f t="shared" si="127"/>
        <v>0.47691885603221085</v>
      </c>
      <c r="X345" s="5">
        <f t="shared" si="128"/>
        <v>5.464393661835526E-2</v>
      </c>
      <c r="Y345" s="46" t="str" cm="1">
        <f t="array" ref="Y345:AB345">SETMATRIX(GETMATRIX(Y344:AB344)-$O$9*TRANSPOSE(AO344:AR344)*GETVECTOR(S344))</f>
        <v>0.5774,0.5774</v>
      </c>
      <c r="Z345" s="46" t="str">
        <v>0.578771266174715,0.565773683687376</v>
      </c>
      <c r="AA345" s="46" t="str">
        <v>0.587436553614962,0.578770441881956</v>
      </c>
      <c r="AB345" s="46" t="str">
        <v>0.580360787061954,0.564296871959266</v>
      </c>
      <c r="AC345" s="39" t="str" cm="1">
        <f t="array" ref="AC345:AF345">SETMATRIX(GETMATRIX(AC344:AF344)-$O$9*TRANSPOSE($AO$4:$AR$4)*$AL$4)</f>
        <v>0.5774</v>
      </c>
      <c r="AD345" s="39" t="str">
        <v>0.5774</v>
      </c>
      <c r="AE345" s="39" t="str">
        <v>0.5774</v>
      </c>
      <c r="AF345" s="39" t="str">
        <v>0.5774</v>
      </c>
      <c r="AG345" s="5" cm="1">
        <f t="array" ref="AG345">SIGMOID(SUM(GETVECTOR(_xlfn.CONCAT(Y345,",",AC345))*GETVECTOR(_xlfn.CONCAT($S345,",",$AL$4)))+U345)</f>
        <v>0.53491447652074542</v>
      </c>
      <c r="AH345" s="5" cm="1">
        <f t="array" ref="AH345">SIGMOID(SUM(GETVECTOR(_xlfn.CONCAT(Z345,",",AD345))*GETVECTOR(_xlfn.CONCAT($S345,",",$AL$4)))+V345)</f>
        <v>0.54828394879836551</v>
      </c>
      <c r="AI345" s="5" cm="1">
        <f t="array" ref="AI345">TANH(SUM(GETVECTOR(_xlfn.CONCAT(AA345,",",AE345))*GETVECTOR(_xlfn.CONCAT($S345,",",$AL$4)))+W345)</f>
        <v>0.54953658097709801</v>
      </c>
      <c r="AJ345" s="5" cm="1">
        <f t="array" ref="AJ345">SIGMOID(SUM(GETVECTOR(_xlfn.CONCAT(AB345,",",AF345))*GETVECTOR(_xlfn.CONCAT($S345,",",$AL$4)))+X345)</f>
        <v>0.54795996588979268</v>
      </c>
      <c r="AK345" s="5">
        <f t="shared" si="114"/>
        <v>0.30130208662727603</v>
      </c>
      <c r="AL345" s="46">
        <f t="shared" si="115"/>
        <v>0.16028034353781656</v>
      </c>
      <c r="AM345" s="3">
        <f t="shared" si="116"/>
        <v>-2.9410378111667967E-2</v>
      </c>
      <c r="AN345" s="3">
        <f t="shared" si="117"/>
        <v>-1.4736874760323111E-2</v>
      </c>
      <c r="AO345" s="3">
        <f t="shared" si="118"/>
        <v>0</v>
      </c>
      <c r="AP345" s="3">
        <f t="shared" si="119"/>
        <v>-2.0057327003051568E-3</v>
      </c>
      <c r="AQ345" s="3">
        <f t="shared" si="120"/>
        <v>-5.6399114697627704E-3</v>
      </c>
      <c r="AR345" s="3">
        <f t="shared" si="121"/>
        <v>-2.1308740063190673E-3</v>
      </c>
      <c r="AS345" s="3" cm="1">
        <f t="array" ref="AS345">SUM(AO345:AR345*AC345:AF345)</f>
        <v>-5.6449615950458516E-3</v>
      </c>
      <c r="AT345" s="50">
        <f t="shared" si="122"/>
        <v>8.6497034067127825E-4</v>
      </c>
      <c r="AU345" s="50">
        <f t="shared" si="123"/>
        <v>2.9410378111667967E-2</v>
      </c>
      <c r="AV345" s="67"/>
      <c r="AW345" s="67"/>
    </row>
    <row r="346" spans="1:49" ht="15" customHeight="1" x14ac:dyDescent="0.25">
      <c r="A346" s="11">
        <f t="shared" si="112"/>
        <v>343</v>
      </c>
      <c r="B346" s="29">
        <v>31390</v>
      </c>
      <c r="C346" s="25"/>
      <c r="D346" s="12"/>
      <c r="E346" s="25">
        <v>23.3</v>
      </c>
      <c r="F346" s="35">
        <v>97</v>
      </c>
      <c r="G346" s="25">
        <v>12</v>
      </c>
      <c r="H346" s="13">
        <v>0</v>
      </c>
      <c r="I346" s="25">
        <v>0</v>
      </c>
      <c r="J346" s="12">
        <v>0</v>
      </c>
      <c r="K346" s="12">
        <v>0</v>
      </c>
      <c r="L346" s="25" t="s">
        <v>11</v>
      </c>
      <c r="M346" s="10"/>
      <c r="N346" s="15"/>
      <c r="O346" s="15"/>
      <c r="P346" s="4"/>
      <c r="Q346" s="55"/>
      <c r="R346" s="40">
        <f t="shared" si="113"/>
        <v>0.17525773195876287</v>
      </c>
      <c r="S346" s="42" t="str" cm="1">
        <f t="array" ref="S346">SETVECTOR(R346:R347)</f>
        <v>0.175257731958763,0.189690721649485</v>
      </c>
      <c r="T346" s="42">
        <f t="shared" si="124"/>
        <v>0.25979381443298966</v>
      </c>
      <c r="U346" s="5">
        <f t="shared" si="125"/>
        <v>0</v>
      </c>
      <c r="V346" s="5">
        <f t="shared" si="126"/>
        <v>5.6000249488499007E-2</v>
      </c>
      <c r="W346" s="5">
        <f t="shared" si="127"/>
        <v>0.4774828471791871</v>
      </c>
      <c r="X346" s="5">
        <f t="shared" si="128"/>
        <v>5.4857024018987163E-2</v>
      </c>
      <c r="Y346" s="46" t="str" cm="1">
        <f t="array" ref="Y346:AB346">SETMATRIX(GETMATRIX(Y345:AB345)-$O$9*TRANSPOSE(AO345:AR345)*GETVECTOR(S345))</f>
        <v>0.5774,0.5774</v>
      </c>
      <c r="Z346" s="46" t="str">
        <v>0.578784706651573,0.565808835703773</v>
      </c>
      <c r="AA346" s="46" t="str">
        <v>0.587474346836151,0.57886928569122</v>
      </c>
      <c r="AB346" s="46" t="str">
        <v>0.580375066114574,0.56433421717381</v>
      </c>
      <c r="AC346" s="39" t="str" cm="1">
        <f t="array" ref="AC346:AF346">SETMATRIX(GETMATRIX(AC345:AF345)-$O$9*TRANSPOSE($AO$4:$AR$4)*$AL$4)</f>
        <v>0.5774</v>
      </c>
      <c r="AD346" s="39" t="str">
        <v>0.5774</v>
      </c>
      <c r="AE346" s="39" t="str">
        <v>0.5774</v>
      </c>
      <c r="AF346" s="39" t="str">
        <v>0.5774</v>
      </c>
      <c r="AG346" s="5" cm="1">
        <f t="array" ref="AG346">SIGMOID(SUM(GETVECTOR(_xlfn.CONCAT(Y346,",",AC346))*GETVECTOR(_xlfn.CONCAT($S346,",",$AL$4)))+U346)</f>
        <v>0.55248623872780911</v>
      </c>
      <c r="AH346" s="5" cm="1">
        <f t="array" ref="AH346">SIGMOID(SUM(GETVECTOR(_xlfn.CONCAT(Z346,",",AD346))*GETVECTOR(_xlfn.CONCAT($S346,",",$AL$4)))+V346)</f>
        <v>0.56580737732033126</v>
      </c>
      <c r="AI346" s="5" cm="1">
        <f t="array" ref="AI346">TANH(SUM(GETVECTOR(_xlfn.CONCAT(AA346,",",AE346))*GETVECTOR(_xlfn.CONCAT($S346,",",$AL$4)))+W346)</f>
        <v>0.59814155416578996</v>
      </c>
      <c r="AJ346" s="5" cm="1">
        <f t="array" ref="AJ346">SIGMOID(SUM(GETVECTOR(_xlfn.CONCAT(AB346,",",AF346))*GETVECTOR(_xlfn.CONCAT($S346,",",$AL$4)))+X346)</f>
        <v>0.56552625533993839</v>
      </c>
      <c r="AK346" s="5">
        <f t="shared" si="114"/>
        <v>0.33843290402885245</v>
      </c>
      <c r="AL346" s="46">
        <f t="shared" si="115"/>
        <v>0.18440546629207732</v>
      </c>
      <c r="AM346" s="3">
        <f t="shared" si="116"/>
        <v>-7.5388348140912331E-2</v>
      </c>
      <c r="AN346" s="3">
        <f t="shared" si="117"/>
        <v>-3.8100951218935905E-2</v>
      </c>
      <c r="AO346" s="3">
        <f t="shared" si="118"/>
        <v>0</v>
      </c>
      <c r="AP346" s="3">
        <f t="shared" si="119"/>
        <v>-5.5987469516060465E-3</v>
      </c>
      <c r="AQ346" s="3">
        <f t="shared" si="120"/>
        <v>-1.3844993886809093E-2</v>
      </c>
      <c r="AR346" s="3">
        <f t="shared" si="121"/>
        <v>-6.0400642048841942E-3</v>
      </c>
      <c r="AS346" s="3" cm="1">
        <f t="array" ref="AS346">SUM(AO346:AR346*AC346:AF346)</f>
        <v>-1.4714349032001037E-2</v>
      </c>
      <c r="AT346" s="50">
        <f t="shared" si="122"/>
        <v>5.6834030354153998E-3</v>
      </c>
      <c r="AU346" s="50">
        <f t="shared" si="123"/>
        <v>7.5388348140912331E-2</v>
      </c>
      <c r="AV346" s="67"/>
      <c r="AW346" s="67"/>
    </row>
    <row r="347" spans="1:49" ht="15" customHeight="1" x14ac:dyDescent="0.25">
      <c r="A347" s="11">
        <f t="shared" si="112"/>
        <v>344</v>
      </c>
      <c r="B347" s="29">
        <v>31391</v>
      </c>
      <c r="C347" s="25"/>
      <c r="D347" s="12"/>
      <c r="E347" s="25">
        <v>24.2</v>
      </c>
      <c r="F347" s="35">
        <v>92</v>
      </c>
      <c r="G347" s="25">
        <v>57</v>
      </c>
      <c r="H347" s="13">
        <v>0</v>
      </c>
      <c r="I347" s="25">
        <v>0</v>
      </c>
      <c r="J347" s="12">
        <v>0</v>
      </c>
      <c r="K347" s="12">
        <v>0</v>
      </c>
      <c r="L347" s="25" t="s">
        <v>11</v>
      </c>
      <c r="M347" s="10"/>
      <c r="N347" s="15"/>
      <c r="O347" s="15"/>
      <c r="P347" s="4"/>
      <c r="Q347" s="55"/>
      <c r="R347" s="40">
        <f t="shared" si="113"/>
        <v>0.18969072164948453</v>
      </c>
      <c r="S347" s="42" t="str" cm="1">
        <f t="array" ref="S347">SETVECTOR(R347:R348)</f>
        <v>0.189690721649485,0.25979381443299</v>
      </c>
      <c r="T347" s="42">
        <f t="shared" si="124"/>
        <v>0.29587628865979382</v>
      </c>
      <c r="U347" s="5">
        <f t="shared" si="125"/>
        <v>0</v>
      </c>
      <c r="V347" s="5">
        <f t="shared" si="126"/>
        <v>5.6560124183659612E-2</v>
      </c>
      <c r="W347" s="5">
        <f t="shared" si="127"/>
        <v>0.478867346567868</v>
      </c>
      <c r="X347" s="5">
        <f t="shared" si="128"/>
        <v>5.5461030439475582E-2</v>
      </c>
      <c r="Y347" s="46" t="str" cm="1">
        <f t="array" ref="Y347:AB347">SETMATRIX(GETMATRIX(Y346:AB346)-$O$9*TRANSPOSE(AO346:AR346)*GETVECTOR(S346))</f>
        <v>0.5774,0.5774</v>
      </c>
      <c r="Z347" s="46" t="str">
        <v>0.578882829020828,0.565915038738731</v>
      </c>
      <c r="AA347" s="46" t="str">
        <v>0.58771699105891,0.579131912379382</v>
      </c>
      <c r="AB347" s="46" t="str">
        <v>0.580480922909917,0.564448791587593</v>
      </c>
      <c r="AC347" s="39" t="str" cm="1">
        <f t="array" ref="AC347:AF347">SETMATRIX(GETMATRIX(AC346:AF346)-$O$9*TRANSPOSE($AO$4:$AR$4)*$AL$4)</f>
        <v>0.5774</v>
      </c>
      <c r="AD347" s="39" t="str">
        <v>0.5774</v>
      </c>
      <c r="AE347" s="39" t="str">
        <v>0.5774</v>
      </c>
      <c r="AF347" s="39" t="str">
        <v>0.5774</v>
      </c>
      <c r="AG347" s="5" cm="1">
        <f t="array" ref="AG347">SIGMOID(SUM(GETVECTOR(_xlfn.CONCAT(Y347,",",AC347))*GETVECTOR(_xlfn.CONCAT($S347,",",$AL$4)))+U347)</f>
        <v>0.56452133479732203</v>
      </c>
      <c r="AH347" s="5" cm="1">
        <f t="array" ref="AH347">SIGMOID(SUM(GETVECTOR(_xlfn.CONCAT(Z347,",",AD347))*GETVECTOR(_xlfn.CONCAT($S347,",",$AL$4)))+V347)</f>
        <v>0.57771251803846813</v>
      </c>
      <c r="AI347" s="5" cm="1">
        <f t="array" ref="AI347">TANH(SUM(GETVECTOR(_xlfn.CONCAT(AA347,",",AE347))*GETVECTOR(_xlfn.CONCAT($S347,",",$AL$4)))+W347)</f>
        <v>0.62963230030890005</v>
      </c>
      <c r="AJ347" s="5" cm="1">
        <f t="array" ref="AJ347">SIGMOID(SUM(GETVECTOR(_xlfn.CONCAT(AB347,",",AF347))*GETVECTOR(_xlfn.CONCAT($S347,",",$AL$4)))+X347)</f>
        <v>0.57742538119311304</v>
      </c>
      <c r="AK347" s="5">
        <f t="shared" si="114"/>
        <v>0.36374646164980762</v>
      </c>
      <c r="AL347" s="46">
        <f t="shared" si="115"/>
        <v>0.20123837054542237</v>
      </c>
      <c r="AM347" s="3">
        <f t="shared" si="116"/>
        <v>-9.4637918114371444E-2</v>
      </c>
      <c r="AN347" s="3">
        <f t="shared" si="117"/>
        <v>-4.800904442989793E-2</v>
      </c>
      <c r="AO347" s="3">
        <f t="shared" si="118"/>
        <v>0</v>
      </c>
      <c r="AP347" s="3">
        <f t="shared" si="119"/>
        <v>-7.3744569882770667E-3</v>
      </c>
      <c r="AQ347" s="3">
        <f t="shared" si="120"/>
        <v>-1.6740081505765669E-2</v>
      </c>
      <c r="AR347" s="3">
        <f t="shared" si="121"/>
        <v>-8.0478408317980459E-3</v>
      </c>
      <c r="AS347" s="3" cm="1">
        <f t="array" ref="AS347">SUM(AO347:AR347*AC347:AF347)</f>
        <v>-1.8570557822740467E-2</v>
      </c>
      <c r="AT347" s="50">
        <f t="shared" si="122"/>
        <v>8.9563355450224744E-3</v>
      </c>
      <c r="AU347" s="50">
        <f t="shared" si="123"/>
        <v>9.4637918114371444E-2</v>
      </c>
      <c r="AV347" s="67"/>
      <c r="AW347" s="67"/>
    </row>
    <row r="348" spans="1:49" ht="15" customHeight="1" x14ac:dyDescent="0.25">
      <c r="A348" s="11">
        <f t="shared" si="112"/>
        <v>345</v>
      </c>
      <c r="B348" s="29">
        <v>31392</v>
      </c>
      <c r="C348" s="25"/>
      <c r="D348" s="12"/>
      <c r="E348" s="25">
        <v>25.5</v>
      </c>
      <c r="F348" s="35">
        <v>91</v>
      </c>
      <c r="G348" s="25">
        <v>0</v>
      </c>
      <c r="H348" s="13">
        <v>0</v>
      </c>
      <c r="I348" s="25">
        <v>0</v>
      </c>
      <c r="J348" s="12">
        <v>0</v>
      </c>
      <c r="K348" s="12">
        <v>0</v>
      </c>
      <c r="L348" s="25" t="s">
        <v>11</v>
      </c>
      <c r="M348" s="10"/>
      <c r="N348" s="15"/>
      <c r="O348" s="15"/>
      <c r="P348" s="4"/>
      <c r="Q348" s="55"/>
      <c r="R348" s="40">
        <f t="shared" si="113"/>
        <v>0.25979381443298966</v>
      </c>
      <c r="S348" s="42" t="str" cm="1">
        <f t="array" ref="S348">SETVECTOR(R348:R349)</f>
        <v>0.25979381443299,0.295876288659794</v>
      </c>
      <c r="T348" s="42">
        <f t="shared" si="124"/>
        <v>0.25773195876288657</v>
      </c>
      <c r="U348" s="5">
        <f t="shared" si="125"/>
        <v>0</v>
      </c>
      <c r="V348" s="5">
        <f t="shared" si="126"/>
        <v>5.7297569882487319E-2</v>
      </c>
      <c r="W348" s="5">
        <f t="shared" si="127"/>
        <v>0.48054135471844456</v>
      </c>
      <c r="X348" s="5">
        <f t="shared" si="128"/>
        <v>5.6265814522655389E-2</v>
      </c>
      <c r="Y348" s="46" t="str" cm="1">
        <f t="array" ref="Y348:AB348">SETMATRIX(GETMATRIX(Y347:AB347)-$O$9*TRANSPOSE(AO347:AR347)*GETVECTOR(S347))</f>
        <v>0.5774,0.5774</v>
      </c>
      <c r="Z348" s="46" t="str">
        <v>0.579022715627616,0.566106622569767</v>
      </c>
      <c r="AA348" s="46" t="str">
        <v>0.58803453487304,0.579566809342212</v>
      </c>
      <c r="AB348" s="46" t="str">
        <v>0.580633582983427,0.564657869514357</v>
      </c>
      <c r="AC348" s="39" t="str" cm="1">
        <f t="array" ref="AC348:AF348">SETMATRIX(GETMATRIX(AC347:AF347)-$O$9*TRANSPOSE($AO$4:$AR$4)*$AL$4)</f>
        <v>0.5774</v>
      </c>
      <c r="AD348" s="39" t="str">
        <v>0.5774</v>
      </c>
      <c r="AE348" s="39" t="str">
        <v>0.5774</v>
      </c>
      <c r="AF348" s="39" t="str">
        <v>0.5774</v>
      </c>
      <c r="AG348" s="5" cm="1">
        <f t="array" ref="AG348">SIGMOID(SUM(GETVECTOR(_xlfn.CONCAT(Y348,",",AC348))*GETVECTOR(_xlfn.CONCAT($S348,",",$AL$4)))+U348)</f>
        <v>0.57952990753731792</v>
      </c>
      <c r="AH348" s="5" cm="1">
        <f t="array" ref="AH348">SIGMOID(SUM(GETVECTOR(_xlfn.CONCAT(Z348,",",AD348))*GETVECTOR(_xlfn.CONCAT($S348,",",$AL$4)))+V348)</f>
        <v>0.59272009988678542</v>
      </c>
      <c r="AI348" s="5" cm="1">
        <f t="array" ref="AI348">TANH(SUM(GETVECTOR(_xlfn.CONCAT(AA348,",",AE348))*GETVECTOR(_xlfn.CONCAT($S348,",",$AL$4)))+W348)</f>
        <v>0.66670567034817407</v>
      </c>
      <c r="AJ348" s="5" cm="1">
        <f t="array" ref="AJ348">SIGMOID(SUM(GETVECTOR(_xlfn.CONCAT(AB348,",",AF348))*GETVECTOR(_xlfn.CONCAT($S348,",",$AL$4)))+X348)</f>
        <v>0.59246855454251768</v>
      </c>
      <c r="AK348" s="5">
        <f t="shared" si="114"/>
        <v>0.39516985152385598</v>
      </c>
      <c r="AL348" s="46">
        <f t="shared" si="115"/>
        <v>0.2226547386392434</v>
      </c>
      <c r="AM348" s="3">
        <f t="shared" si="116"/>
        <v>-3.5077220123643171E-2</v>
      </c>
      <c r="AN348" s="3">
        <f t="shared" si="117"/>
        <v>-1.7847044189321169E-2</v>
      </c>
      <c r="AO348" s="3">
        <f t="shared" si="118"/>
        <v>0</v>
      </c>
      <c r="AP348" s="3">
        <f t="shared" si="119"/>
        <v>-2.8723878449922933E-3</v>
      </c>
      <c r="AQ348" s="3">
        <f t="shared" si="120"/>
        <v>-5.8762842017199435E-3</v>
      </c>
      <c r="AR348" s="3">
        <f t="shared" si="121"/>
        <v>-3.1828651235788091E-3</v>
      </c>
      <c r="AS348" s="3" cm="1">
        <f t="array" ref="AS348">SUM(AO348:AR348*AC348:AF348)</f>
        <v>-6.8892695621260505E-3</v>
      </c>
      <c r="AT348" s="50">
        <f t="shared" si="122"/>
        <v>1.2304113716025175E-3</v>
      </c>
      <c r="AU348" s="50">
        <f t="shared" si="123"/>
        <v>3.5077220123643171E-2</v>
      </c>
      <c r="AV348" s="67"/>
      <c r="AW348" s="67"/>
    </row>
    <row r="349" spans="1:49" ht="15" customHeight="1" x14ac:dyDescent="0.25">
      <c r="A349" s="11">
        <f t="shared" si="112"/>
        <v>346</v>
      </c>
      <c r="B349" s="29">
        <v>31393</v>
      </c>
      <c r="C349" s="25"/>
      <c r="D349" s="12"/>
      <c r="E349" s="25">
        <v>25.7</v>
      </c>
      <c r="F349" s="35">
        <v>91</v>
      </c>
      <c r="G349" s="25">
        <v>0</v>
      </c>
      <c r="H349" s="13">
        <v>0</v>
      </c>
      <c r="I349" s="25">
        <v>0</v>
      </c>
      <c r="J349" s="12">
        <v>0</v>
      </c>
      <c r="K349" s="12">
        <v>0</v>
      </c>
      <c r="L349" s="25" t="s">
        <v>11</v>
      </c>
      <c r="M349" s="10"/>
      <c r="N349" s="15"/>
      <c r="O349" s="15"/>
      <c r="P349" s="4"/>
      <c r="Q349" s="55"/>
      <c r="R349" s="40">
        <f t="shared" si="113"/>
        <v>0.29587628865979382</v>
      </c>
      <c r="S349" s="42" t="str" cm="1">
        <f t="array" ref="S349">SETVECTOR(R349:R350)</f>
        <v>0.295876288659794,0.257731958762887</v>
      </c>
      <c r="T349" s="42">
        <f t="shared" si="124"/>
        <v>1.0309278350515464E-2</v>
      </c>
      <c r="U349" s="5">
        <f t="shared" si="125"/>
        <v>0</v>
      </c>
      <c r="V349" s="5">
        <f t="shared" si="126"/>
        <v>5.7584808666986551E-2</v>
      </c>
      <c r="W349" s="5">
        <f t="shared" si="127"/>
        <v>0.48112898313861657</v>
      </c>
      <c r="X349" s="5">
        <f t="shared" si="128"/>
        <v>5.6584101035013268E-2</v>
      </c>
      <c r="Y349" s="46" t="str" cm="1">
        <f t="array" ref="Y349:AB349">SETMATRIX(GETMATRIX(Y348:AB348)-$O$9*TRANSPOSE(AO348:AR348)*GETVECTOR(S348))</f>
        <v>0.5774,0.5774</v>
      </c>
      <c r="Z349" s="46" t="str">
        <v>0.579097338487094,0.566191609715284</v>
      </c>
      <c r="AA349" s="46" t="str">
        <v>0.588187197101786,0.579740674658284</v>
      </c>
      <c r="AB349" s="46" t="str">
        <v>0.580716271850555,0.564752042946364</v>
      </c>
      <c r="AC349" s="39" t="str" cm="1">
        <f t="array" ref="AC349:AF349">SETMATRIX(GETMATRIX(AC348:AF348)-$O$9*TRANSPOSE($AO$4:$AR$4)*$AL$4)</f>
        <v>0.5774</v>
      </c>
      <c r="AD349" s="39" t="str">
        <v>0.5774</v>
      </c>
      <c r="AE349" s="39" t="str">
        <v>0.5774</v>
      </c>
      <c r="AF349" s="39" t="str">
        <v>0.5774</v>
      </c>
      <c r="AG349" s="5" cm="1">
        <f t="array" ref="AG349">SIGMOID(SUM(GETVECTOR(_xlfn.CONCAT(Y349,",",AC349))*GETVECTOR(_xlfn.CONCAT($S349,",",$AL$4)))+U349)</f>
        <v>0.57923978125367126</v>
      </c>
      <c r="AH349" s="5" cm="1">
        <f t="array" ref="AH349">SIGMOID(SUM(GETVECTOR(_xlfn.CONCAT(Z349,",",AD349))*GETVECTOR(_xlfn.CONCAT($S349,",",$AL$4)))+V349)</f>
        <v>0.59263078647552936</v>
      </c>
      <c r="AI349" s="5" cm="1">
        <f t="array" ref="AI349">TANH(SUM(GETVECTOR(_xlfn.CONCAT(AA349,",",AE349))*GETVECTOR(_xlfn.CONCAT($S349,",",$AL$4)))+W349)</f>
        <v>0.66658797673261561</v>
      </c>
      <c r="AJ349" s="5" cm="1">
        <f t="array" ref="AJ349">SIGMOID(SUM(GETVECTOR(_xlfn.CONCAT(AB349,",",AF349))*GETVECTOR(_xlfn.CONCAT($S349,",",$AL$4)))+X349)</f>
        <v>0.59241524716813065</v>
      </c>
      <c r="AK349" s="5">
        <f t="shared" si="114"/>
        <v>0.39504055690618184</v>
      </c>
      <c r="AL349" s="46">
        <f t="shared" si="115"/>
        <v>0.22256892379913451</v>
      </c>
      <c r="AM349" s="3">
        <f t="shared" si="116"/>
        <v>0.21225964544861906</v>
      </c>
      <c r="AN349" s="3">
        <f t="shared" si="117"/>
        <v>0.10799699870861929</v>
      </c>
      <c r="AO349" s="3">
        <f t="shared" si="118"/>
        <v>0</v>
      </c>
      <c r="AP349" s="3">
        <f t="shared" si="119"/>
        <v>1.737967199562972E-2</v>
      </c>
      <c r="AQ349" s="3">
        <f t="shared" si="120"/>
        <v>3.5563573769615719E-2</v>
      </c>
      <c r="AR349" s="3">
        <f t="shared" si="121"/>
        <v>1.9255282275051782E-2</v>
      </c>
      <c r="AS349" s="3" cm="1">
        <f t="array" ref="AS349">SUM(AO349:AR349*AC349:AF349)</f>
        <v>4.1687430090467617E-2</v>
      </c>
      <c r="AT349" s="50">
        <f t="shared" si="122"/>
        <v>4.5054157085973469E-2</v>
      </c>
      <c r="AU349" s="50">
        <f t="shared" si="123"/>
        <v>0.21225964544861906</v>
      </c>
      <c r="AV349" s="67"/>
      <c r="AW349" s="67"/>
    </row>
    <row r="350" spans="1:49" ht="15" customHeight="1" x14ac:dyDescent="0.25">
      <c r="A350" s="11">
        <f t="shared" si="112"/>
        <v>347</v>
      </c>
      <c r="B350" s="29">
        <v>31394</v>
      </c>
      <c r="C350" s="25"/>
      <c r="D350" s="12"/>
      <c r="E350" s="25">
        <v>25.3</v>
      </c>
      <c r="F350" s="35">
        <v>97</v>
      </c>
      <c r="G350" s="25">
        <v>9</v>
      </c>
      <c r="H350" s="13">
        <v>0</v>
      </c>
      <c r="I350" s="25">
        <v>0</v>
      </c>
      <c r="J350" s="12">
        <v>0</v>
      </c>
      <c r="K350" s="12">
        <v>0</v>
      </c>
      <c r="L350" s="25" t="s">
        <v>11</v>
      </c>
      <c r="M350" s="10"/>
      <c r="N350" s="15"/>
      <c r="O350" s="15"/>
      <c r="P350" s="4"/>
      <c r="Q350" s="55"/>
      <c r="R350" s="40">
        <f t="shared" si="113"/>
        <v>0.25773195876288657</v>
      </c>
      <c r="S350" s="42" t="str" cm="1">
        <f t="array" ref="S350">SETVECTOR(R350:R351)</f>
        <v>0.257731958762887,0.0103092783505155</v>
      </c>
      <c r="T350" s="42">
        <f t="shared" si="124"/>
        <v>0.16185567010309276</v>
      </c>
      <c r="U350" s="5">
        <f t="shared" si="125"/>
        <v>0</v>
      </c>
      <c r="V350" s="5">
        <f t="shared" si="126"/>
        <v>5.584684146742358E-2</v>
      </c>
      <c r="W350" s="5">
        <f t="shared" si="127"/>
        <v>0.47757262576165499</v>
      </c>
      <c r="X350" s="5">
        <f t="shared" si="128"/>
        <v>5.4658572807508091E-2</v>
      </c>
      <c r="Y350" s="46" t="str" cm="1">
        <f t="array" ref="Y350:AB350">SETMATRIX(GETMATRIX(Y349:AB349)-$O$9*TRANSPOSE(AO349:AR349)*GETVECTOR(S349))</f>
        <v>0.5774,0.5774</v>
      </c>
      <c r="Z350" s="46" t="str">
        <v>0.578583115202275,0.565743680024675</v>
      </c>
      <c r="AA350" s="46" t="str">
        <v>0.587134955279943,0.578824087705459</v>
      </c>
      <c r="AB350" s="46" t="str">
        <v>0.580146553704891,0.564255772784636</v>
      </c>
      <c r="AC350" s="39" t="str" cm="1">
        <f t="array" ref="AC350:AF350">SETMATRIX(GETMATRIX(AC349:AF349)-$O$9*TRANSPOSE($AO$4:$AR$4)*$AL$4)</f>
        <v>0.5774</v>
      </c>
      <c r="AD350" s="39" t="str">
        <v>0.5774</v>
      </c>
      <c r="AE350" s="39" t="str">
        <v>0.5774</v>
      </c>
      <c r="AF350" s="39" t="str">
        <v>0.5774</v>
      </c>
      <c r="AG350" s="5" cm="1">
        <f t="array" ref="AG350">SIGMOID(SUM(GETVECTOR(_xlfn.CONCAT(Y350,",",AC350))*GETVECTOR(_xlfn.CONCAT($S350,",",$AL$4)))+U350)</f>
        <v>0.53861470571488013</v>
      </c>
      <c r="AH350" s="5" cm="1">
        <f t="array" ref="AH350">SIGMOID(SUM(GETVECTOR(_xlfn.CONCAT(Z350,",",AD350))*GETVECTOR(_xlfn.CONCAT($S350,",",$AL$4)))+V350)</f>
        <v>0.55250536875618872</v>
      </c>
      <c r="AI350" s="5" cm="1">
        <f t="array" ref="AI350">TANH(SUM(GETVECTOR(_xlfn.CONCAT(AA350,",",AE350))*GETVECTOR(_xlfn.CONCAT($S350,",",$AL$4)))+W350)</f>
        <v>0.56139190363149494</v>
      </c>
      <c r="AJ350" s="5" cm="1">
        <f t="array" ref="AJ350">SIGMOID(SUM(GETVECTOR(_xlfn.CONCAT(AB350,",",AF350))*GETVECTOR(_xlfn.CONCAT($S350,",",$AL$4)))+X350)</f>
        <v>0.5523074027540118</v>
      </c>
      <c r="AK350" s="5">
        <f t="shared" si="114"/>
        <v>0.31017204073265786</v>
      </c>
      <c r="AL350" s="46">
        <f t="shared" si="115"/>
        <v>0.16602007103708524</v>
      </c>
      <c r="AM350" s="3">
        <f t="shared" si="116"/>
        <v>4.1644009339924792E-3</v>
      </c>
      <c r="AN350" s="3">
        <f t="shared" si="117"/>
        <v>2.0922068218527019E-3</v>
      </c>
      <c r="AO350" s="3">
        <f t="shared" si="118"/>
        <v>0</v>
      </c>
      <c r="AP350" s="3">
        <f t="shared" si="119"/>
        <v>2.9039898263462035E-4</v>
      </c>
      <c r="AQ350" s="3">
        <f t="shared" si="120"/>
        <v>7.9164356067023894E-4</v>
      </c>
      <c r="AR350" s="3">
        <f t="shared" si="121"/>
        <v>3.0952308390762751E-4</v>
      </c>
      <c r="AS350" s="3" cm="1">
        <f t="array" ref="AS350">SUM(AO350:AR350*AC350:AF350)</f>
        <v>8.0348999315248983E-4</v>
      </c>
      <c r="AT350" s="50">
        <f t="shared" si="122"/>
        <v>1.7342235139037433E-5</v>
      </c>
      <c r="AU350" s="50">
        <f t="shared" si="123"/>
        <v>4.1644009339924792E-3</v>
      </c>
      <c r="AV350" s="67"/>
      <c r="AW350" s="67"/>
    </row>
    <row r="351" spans="1:49" ht="15" customHeight="1" x14ac:dyDescent="0.25">
      <c r="A351" s="11">
        <f t="shared" si="112"/>
        <v>348</v>
      </c>
      <c r="B351" s="29">
        <v>31395</v>
      </c>
      <c r="C351" s="25"/>
      <c r="D351" s="12"/>
      <c r="E351" s="25">
        <v>24.9</v>
      </c>
      <c r="F351" s="35">
        <v>93</v>
      </c>
      <c r="G351" s="25">
        <v>36</v>
      </c>
      <c r="H351" s="13">
        <v>0</v>
      </c>
      <c r="I351" s="25">
        <v>0</v>
      </c>
      <c r="J351" s="12">
        <v>0</v>
      </c>
      <c r="K351" s="12">
        <v>0</v>
      </c>
      <c r="L351" s="25" t="s">
        <v>11</v>
      </c>
      <c r="M351" s="10"/>
      <c r="N351" s="15"/>
      <c r="O351" s="15"/>
      <c r="P351" s="4"/>
      <c r="Q351" s="55"/>
      <c r="R351" s="40">
        <f t="shared" si="113"/>
        <v>1.0309278350515464E-2</v>
      </c>
      <c r="S351" s="42" t="str" cm="1">
        <f t="array" ref="S351">SETVECTOR(R351:R352)</f>
        <v>0.0103092783505155,0.161855670103093</v>
      </c>
      <c r="T351" s="42">
        <f t="shared" si="124"/>
        <v>0.19587628865979381</v>
      </c>
      <c r="U351" s="5">
        <f t="shared" si="125"/>
        <v>0</v>
      </c>
      <c r="V351" s="5">
        <f t="shared" si="126"/>
        <v>5.5817801569160115E-2</v>
      </c>
      <c r="W351" s="5">
        <f t="shared" si="127"/>
        <v>0.47749346140558796</v>
      </c>
      <c r="X351" s="5">
        <f t="shared" si="128"/>
        <v>5.4627620499117326E-2</v>
      </c>
      <c r="Y351" s="46" t="str" cm="1">
        <f t="array" ref="Y351:AB351">SETMATRIX(GETMATRIX(Y350:AB350)-$O$9*TRANSPOSE(AO350:AR350)*GETVECTOR(S350))</f>
        <v>0.5774,0.5774</v>
      </c>
      <c r="Z351" s="46" t="str">
        <v>0.578575630692413,0.565743380644281</v>
      </c>
      <c r="AA351" s="46" t="str">
        <v>0.58711455209539,0.578823271578077</v>
      </c>
      <c r="AB351" s="46" t="str">
        <v>0.580138576305821,0.564255453688673</v>
      </c>
      <c r="AC351" s="39" t="str" cm="1">
        <f t="array" ref="AC351:AF351">SETMATRIX(GETMATRIX(AC350:AF350)-$O$9*TRANSPOSE($AO$4:$AR$4)*$AL$4)</f>
        <v>0.5774</v>
      </c>
      <c r="AD351" s="39" t="str">
        <v>0.5774</v>
      </c>
      <c r="AE351" s="39" t="str">
        <v>0.5774</v>
      </c>
      <c r="AF351" s="39" t="str">
        <v>0.5774</v>
      </c>
      <c r="AG351" s="5" cm="1">
        <f t="array" ref="AG351">SIGMOID(SUM(GETVECTOR(_xlfn.CONCAT(Y351,",",AC351))*GETVECTOR(_xlfn.CONCAT($S351,",",$AL$4)))+U351)</f>
        <v>0.52483156496816241</v>
      </c>
      <c r="AH351" s="5" cm="1">
        <f t="array" ref="AH351">SIGMOID(SUM(GETVECTOR(_xlfn.CONCAT(Z351,",",AD351))*GETVECTOR(_xlfn.CONCAT($S351,",",$AL$4)))+V351)</f>
        <v>0.53826286315490279</v>
      </c>
      <c r="AI351" s="5" cm="1">
        <f t="array" ref="AI351">TANH(SUM(GETVECTOR(_xlfn.CONCAT(AA351,",",AE351))*GETVECTOR(_xlfn.CONCAT($S351,",",$AL$4)))+W351)</f>
        <v>0.52065069247366114</v>
      </c>
      <c r="AJ351" s="5" cm="1">
        <f t="array" ref="AJ351">SIGMOID(SUM(GETVECTOR(_xlfn.CONCAT(AB351,",",AF351))*GETVECTOR(_xlfn.CONCAT($S351,",",$AL$4)))+X351)</f>
        <v>0.53791119124018294</v>
      </c>
      <c r="AK351" s="5">
        <f t="shared" si="114"/>
        <v>0.28024693243445564</v>
      </c>
      <c r="AL351" s="46">
        <f t="shared" si="115"/>
        <v>0.14692162378035226</v>
      </c>
      <c r="AM351" s="3">
        <f t="shared" si="116"/>
        <v>-4.8954664879441556E-2</v>
      </c>
      <c r="AN351" s="3">
        <f t="shared" si="117"/>
        <v>-2.436874894798224E-2</v>
      </c>
      <c r="AO351" s="3">
        <f t="shared" si="118"/>
        <v>0</v>
      </c>
      <c r="AP351" s="3">
        <f t="shared" si="119"/>
        <v>-3.1533262559449967E-3</v>
      </c>
      <c r="AQ351" s="3">
        <f t="shared" si="120"/>
        <v>-9.5611299147479248E-3</v>
      </c>
      <c r="AR351" s="3">
        <f t="shared" si="121"/>
        <v>-3.323573228241629E-3</v>
      </c>
      <c r="AS351" s="3" cm="1">
        <f t="array" ref="AS351">SUM(AO351:AR351*AC351:AF351)</f>
        <v>-9.2603581749448102E-3</v>
      </c>
      <c r="AT351" s="50">
        <f t="shared" si="122"/>
        <v>2.3965592134584284E-3</v>
      </c>
      <c r="AU351" s="50">
        <f t="shared" si="123"/>
        <v>4.8954664879441556E-2</v>
      </c>
      <c r="AV351" s="67"/>
      <c r="AW351" s="67"/>
    </row>
    <row r="352" spans="1:49" ht="15" customHeight="1" x14ac:dyDescent="0.25">
      <c r="A352" s="11">
        <f t="shared" si="112"/>
        <v>349</v>
      </c>
      <c r="B352" s="29">
        <v>31396</v>
      </c>
      <c r="C352" s="25"/>
      <c r="D352" s="12"/>
      <c r="E352" s="25">
        <v>24.3</v>
      </c>
      <c r="F352" s="35">
        <v>97</v>
      </c>
      <c r="G352" s="25">
        <v>3</v>
      </c>
      <c r="H352" s="13">
        <v>0</v>
      </c>
      <c r="I352" s="25">
        <v>0</v>
      </c>
      <c r="J352" s="12">
        <v>0</v>
      </c>
      <c r="K352" s="12">
        <v>0</v>
      </c>
      <c r="L352" s="25" t="s">
        <v>11</v>
      </c>
      <c r="M352" s="10"/>
      <c r="N352" s="15"/>
      <c r="O352" s="15"/>
      <c r="P352" s="4"/>
      <c r="Q352" s="55"/>
      <c r="R352" s="40">
        <f t="shared" si="113"/>
        <v>0.16185567010309276</v>
      </c>
      <c r="S352" s="42" t="str" cm="1">
        <f t="array" ref="S352">SETVECTOR(R352:R353)</f>
        <v>0.161855670103093,0.195876288659794</v>
      </c>
      <c r="T352" s="42">
        <f t="shared" si="124"/>
        <v>4.1237113402061855E-2</v>
      </c>
      <c r="U352" s="5">
        <f t="shared" si="125"/>
        <v>0</v>
      </c>
      <c r="V352" s="5">
        <f t="shared" si="126"/>
        <v>5.6133134194754616E-2</v>
      </c>
      <c r="W352" s="5">
        <f t="shared" si="127"/>
        <v>0.47844957439706276</v>
      </c>
      <c r="X352" s="5">
        <f t="shared" si="128"/>
        <v>5.4959977821941487E-2</v>
      </c>
      <c r="Y352" s="46" t="str" cm="1">
        <f t="array" ref="Y352:AB352">SETMATRIX(GETMATRIX(Y351:AB351)-$O$9*TRANSPOSE(AO351:AR351)*GETVECTOR(S351))</f>
        <v>0.5774,0.5774</v>
      </c>
      <c r="Z352" s="46" t="str">
        <v>0.578578881544223,0.565794419017702</v>
      </c>
      <c r="AA352" s="46" t="str">
        <v>0.587124408930354,0.578978023887006</v>
      </c>
      <c r="AB352" s="46" t="str">
        <v>0.580142002669974,0.564309247605872</v>
      </c>
      <c r="AC352" s="39" t="str" cm="1">
        <f t="array" ref="AC352:AF352">SETMATRIX(GETMATRIX(AC351:AF351)-$O$9*TRANSPOSE($AO$4:$AR$4)*$AL$4)</f>
        <v>0.5774</v>
      </c>
      <c r="AD352" s="39" t="str">
        <v>0.5774</v>
      </c>
      <c r="AE352" s="39" t="str">
        <v>0.5774</v>
      </c>
      <c r="AF352" s="39" t="str">
        <v>0.5774</v>
      </c>
      <c r="AG352" s="5" cm="1">
        <f t="array" ref="AG352">SIGMOID(SUM(GETVECTOR(_xlfn.CONCAT(Y352,",",AC352))*GETVECTOR(_xlfn.CONCAT($S352,",",$AL$4)))+U352)</f>
        <v>0.55145579256323818</v>
      </c>
      <c r="AH352" s="5" cm="1">
        <f t="array" ref="AH352">SIGMOID(SUM(GETVECTOR(_xlfn.CONCAT(Z352,",",AD352))*GETVECTOR(_xlfn.CONCAT($S352,",",$AL$4)))+V352)</f>
        <v>0.56478503731854024</v>
      </c>
      <c r="AI352" s="5" cm="1">
        <f t="array" ref="AI352">TANH(SUM(GETVECTOR(_xlfn.CONCAT(AA352,",",AE352))*GETVECTOR(_xlfn.CONCAT($S352,",",$AL$4)))+W352)</f>
        <v>0.59597846736351223</v>
      </c>
      <c r="AJ352" s="5" cm="1">
        <f t="array" ref="AJ352">SIGMOID(SUM(GETVECTOR(_xlfn.CONCAT(AB352,",",AF352))*GETVECTOR(_xlfn.CONCAT($S352,",",$AL$4)))+X352)</f>
        <v>0.56448733040953314</v>
      </c>
      <c r="AK352" s="5">
        <f t="shared" si="114"/>
        <v>0.3365997209309477</v>
      </c>
      <c r="AL352" s="46">
        <f t="shared" si="115"/>
        <v>0.18314136309114154</v>
      </c>
      <c r="AM352" s="3">
        <f t="shared" si="116"/>
        <v>0.14190424968907969</v>
      </c>
      <c r="AN352" s="3">
        <f t="shared" si="117"/>
        <v>7.1671471633337591E-2</v>
      </c>
      <c r="AO352" s="3">
        <f t="shared" si="118"/>
        <v>0</v>
      </c>
      <c r="AP352" s="3">
        <f t="shared" si="119"/>
        <v>1.0499385735599517E-2</v>
      </c>
      <c r="AQ352" s="3">
        <f t="shared" si="120"/>
        <v>2.610123422640134E-2</v>
      </c>
      <c r="AR352" s="3">
        <f t="shared" si="121"/>
        <v>1.1318337439658375E-2</v>
      </c>
      <c r="AS352" s="3" cm="1">
        <f t="array" ref="AS352">SUM(AO352:AR352*AC352:AF352)</f>
        <v>2.7668406003718039E-2</v>
      </c>
      <c r="AT352" s="50">
        <f t="shared" si="122"/>
        <v>2.0136816079820673E-2</v>
      </c>
      <c r="AU352" s="50">
        <f t="shared" si="123"/>
        <v>0.14190424968907969</v>
      </c>
      <c r="AV352" s="67"/>
      <c r="AW352" s="67"/>
    </row>
    <row r="353" spans="1:49" ht="15" customHeight="1" x14ac:dyDescent="0.25">
      <c r="A353" s="11">
        <f t="shared" si="112"/>
        <v>350</v>
      </c>
      <c r="B353" s="29">
        <v>31397</v>
      </c>
      <c r="C353" s="25"/>
      <c r="D353" s="12"/>
      <c r="E353" s="25">
        <v>24.1</v>
      </c>
      <c r="F353" s="35">
        <v>97</v>
      </c>
      <c r="G353" s="25">
        <v>0</v>
      </c>
      <c r="H353" s="13">
        <v>0</v>
      </c>
      <c r="I353" s="25">
        <v>0</v>
      </c>
      <c r="J353" s="12">
        <v>0</v>
      </c>
      <c r="K353" s="12">
        <v>0</v>
      </c>
      <c r="L353" s="25" t="s">
        <v>11</v>
      </c>
      <c r="M353" s="10"/>
      <c r="N353" s="15"/>
      <c r="O353" s="15"/>
      <c r="P353" s="4"/>
      <c r="Q353" s="55"/>
      <c r="R353" s="40">
        <f t="shared" si="113"/>
        <v>0.19587628865979381</v>
      </c>
      <c r="S353" s="42" t="str" cm="1">
        <f t="array" ref="S353">SETVECTOR(R353:R354)</f>
        <v>0.195876288659794,0.0412371134020619</v>
      </c>
      <c r="T353" s="42">
        <f t="shared" si="124"/>
        <v>0.70206185567010304</v>
      </c>
      <c r="U353" s="5">
        <f t="shared" si="125"/>
        <v>0</v>
      </c>
      <c r="V353" s="5">
        <f t="shared" si="126"/>
        <v>5.5083195621194667E-2</v>
      </c>
      <c r="W353" s="5">
        <f t="shared" si="127"/>
        <v>0.47583945097442265</v>
      </c>
      <c r="X353" s="5">
        <f t="shared" si="128"/>
        <v>5.3828144077975648E-2</v>
      </c>
      <c r="Y353" s="46" t="str" cm="1">
        <f t="array" ref="Y353:AB353">SETMATRIX(GETMATRIX(Y352:AB352)-$O$9*TRANSPOSE(AO352:AR352)*GETVECTOR(S352))</f>
        <v>0.5774,0.5774</v>
      </c>
      <c r="Z353" s="46" t="str">
        <v>0.578408943032832,0.565588760946592</v>
      </c>
      <c r="AA353" s="46" t="str">
        <v>0.586701945654731,0.578466762598035</v>
      </c>
      <c r="AB353" s="46" t="str">
        <v>0.579958808960899,0.564087548212724</v>
      </c>
      <c r="AC353" s="39" t="str" cm="1">
        <f t="array" ref="AC353:AF353">SETMATRIX(GETMATRIX(AC352:AF352)-$O$9*TRANSPOSE($AO$4:$AR$4)*$AL$4)</f>
        <v>0.5774</v>
      </c>
      <c r="AD353" s="39" t="str">
        <v>0.5774</v>
      </c>
      <c r="AE353" s="39" t="str">
        <v>0.5774</v>
      </c>
      <c r="AF353" s="39" t="str">
        <v>0.5774</v>
      </c>
      <c r="AG353" s="5" cm="1">
        <f t="array" ref="AG353">SIGMOID(SUM(GETVECTOR(_xlfn.CONCAT(Y353,",",AC353))*GETVECTOR(_xlfn.CONCAT($S353,",",$AL$4)))+U353)</f>
        <v>0.53417395610824714</v>
      </c>
      <c r="AH353" s="5" cm="1">
        <f t="array" ref="AH353">SIGMOID(SUM(GETVECTOR(_xlfn.CONCAT(Z353,",",AD353))*GETVECTOR(_xlfn.CONCAT($S353,",",$AL$4)))+V353)</f>
        <v>0.5477795246755347</v>
      </c>
      <c r="AI353" s="5" cm="1">
        <f t="array" ref="AI353">TANH(SUM(GETVECTOR(_xlfn.CONCAT(AA353,",",AE353))*GETVECTOR(_xlfn.CONCAT($S353,",",$AL$4)))+W353)</f>
        <v>0.54736738068504465</v>
      </c>
      <c r="AJ353" s="5" cm="1">
        <f t="array" ref="AJ353">SIGMOID(SUM(GETVECTOR(_xlfn.CONCAT(AB353,",",AF353))*GETVECTOR(_xlfn.CONCAT($S353,",",$AL$4)))+X353)</f>
        <v>0.54752848214970906</v>
      </c>
      <c r="AK353" s="5">
        <f t="shared" si="114"/>
        <v>0.29983664361454621</v>
      </c>
      <c r="AL353" s="46">
        <f t="shared" si="115"/>
        <v>0.15942009670139437</v>
      </c>
      <c r="AM353" s="3">
        <f t="shared" si="116"/>
        <v>-0.5426417589687087</v>
      </c>
      <c r="AN353" s="3">
        <f t="shared" si="117"/>
        <v>-0.27192387966556514</v>
      </c>
      <c r="AO353" s="3">
        <f t="shared" si="118"/>
        <v>0</v>
      </c>
      <c r="AP353" s="3">
        <f t="shared" si="119"/>
        <v>-3.6870775973756223E-2</v>
      </c>
      <c r="AQ353" s="3">
        <f t="shared" si="120"/>
        <v>-0.10432596935753746</v>
      </c>
      <c r="AR353" s="3">
        <f t="shared" si="121"/>
        <v>-3.9142406830420202E-2</v>
      </c>
      <c r="AS353" s="3" cm="1">
        <f t="array" ref="AS353">SUM(AO353:AR353*AC353:AF353)</f>
        <v>-0.1041278264581736</v>
      </c>
      <c r="AT353" s="50">
        <f t="shared" si="122"/>
        <v>0.29446007857665413</v>
      </c>
      <c r="AU353" s="50">
        <f t="shared" si="123"/>
        <v>0.5426417589687087</v>
      </c>
      <c r="AV353" s="67"/>
      <c r="AW353" s="67"/>
    </row>
    <row r="354" spans="1:49" ht="15" customHeight="1" x14ac:dyDescent="0.25">
      <c r="A354" s="11">
        <f t="shared" si="112"/>
        <v>351</v>
      </c>
      <c r="B354" s="29">
        <v>31398</v>
      </c>
      <c r="C354" s="25"/>
      <c r="D354" s="12"/>
      <c r="E354" s="25">
        <v>25.5</v>
      </c>
      <c r="F354" s="35">
        <v>98</v>
      </c>
      <c r="G354" s="25">
        <v>0</v>
      </c>
      <c r="H354" s="13">
        <v>0</v>
      </c>
      <c r="I354" s="25">
        <v>0</v>
      </c>
      <c r="J354" s="12">
        <v>0</v>
      </c>
      <c r="K354" s="12">
        <v>0</v>
      </c>
      <c r="L354" s="25" t="s">
        <v>11</v>
      </c>
      <c r="M354" s="10"/>
      <c r="N354" s="15"/>
      <c r="O354" s="15"/>
      <c r="P354" s="4"/>
      <c r="Q354" s="55"/>
      <c r="R354" s="40">
        <f t="shared" si="113"/>
        <v>4.1237113402061855E-2</v>
      </c>
      <c r="S354" s="42" t="str" cm="1">
        <f t="array" ref="S354">SETVECTOR(R354:R355)</f>
        <v>0.0412371134020619,0.702061855670103</v>
      </c>
      <c r="T354" s="42">
        <f t="shared" si="124"/>
        <v>6.3917525773195871E-2</v>
      </c>
      <c r="U354" s="5">
        <f t="shared" si="125"/>
        <v>0</v>
      </c>
      <c r="V354" s="5">
        <f t="shared" si="126"/>
        <v>5.8770273218570292E-2</v>
      </c>
      <c r="W354" s="5">
        <f t="shared" si="127"/>
        <v>0.48627204791017642</v>
      </c>
      <c r="X354" s="5">
        <f t="shared" si="128"/>
        <v>5.7742384761017666E-2</v>
      </c>
      <c r="Y354" s="46" t="str" cm="1">
        <f t="array" ref="Y354:AB354">SETMATRIX(GETMATRIX(Y353:AB353)-$O$9*TRANSPOSE(AO353:AR353)*GETVECTOR(S353))</f>
        <v>0.5774,0.5774</v>
      </c>
      <c r="Z354" s="46" t="str">
        <v>0.579131154108607,0.565740805383597</v>
      </c>
      <c r="AA354" s="46" t="str">
        <v>0.58874544402359,0.578896972780953</v>
      </c>
      <c r="AB354" s="46" t="str">
        <v>0.580725515898814,0.564248960199654</v>
      </c>
      <c r="AC354" s="39" t="str" cm="1">
        <f t="array" ref="AC354:AF354">SETMATRIX(GETMATRIX(AC353:AF353)-$O$9*TRANSPOSE($AO$4:$AR$4)*$AL$4)</f>
        <v>0.5774</v>
      </c>
      <c r="AD354" s="39" t="str">
        <v>0.5774</v>
      </c>
      <c r="AE354" s="39" t="str">
        <v>0.5774</v>
      </c>
      <c r="AF354" s="39" t="str">
        <v>0.5774</v>
      </c>
      <c r="AG354" s="5" cm="1">
        <f t="array" ref="AG354">SIGMOID(SUM(GETVECTOR(_xlfn.CONCAT(Y354,",",AC354))*GETVECTOR(_xlfn.CONCAT($S354,",",$AL$4)))+U354)</f>
        <v>0.60567803998846881</v>
      </c>
      <c r="AH354" s="5" cm="1">
        <f t="array" ref="AH354">SIGMOID(SUM(GETVECTOR(_xlfn.CONCAT(Z354,",",AD354))*GETVECTOR(_xlfn.CONCAT($S354,",",$AL$4)))+V354)</f>
        <v>0.61770938630409422</v>
      </c>
      <c r="AI354" s="5" cm="1">
        <f t="array" ref="AI354">TANH(SUM(GETVECTOR(_xlfn.CONCAT(AA354,",",AE354))*GETVECTOR(_xlfn.CONCAT($S354,",",$AL$4)))+W354)</f>
        <v>0.72446165322227352</v>
      </c>
      <c r="AJ354" s="5" cm="1">
        <f t="array" ref="AJ354">SIGMOID(SUM(GETVECTOR(_xlfn.CONCAT(AB354,",",AF354))*GETVECTOR(_xlfn.CONCAT($S354,",",$AL$4)))+X354)</f>
        <v>0.6172347396510075</v>
      </c>
      <c r="AK354" s="5">
        <f t="shared" si="114"/>
        <v>0.4475067632127801</v>
      </c>
      <c r="AL354" s="46">
        <f t="shared" si="115"/>
        <v>0.25914440540554057</v>
      </c>
      <c r="AM354" s="3">
        <f t="shared" si="116"/>
        <v>0.1952268796323447</v>
      </c>
      <c r="AN354" s="3">
        <f t="shared" si="117"/>
        <v>9.9259911634190137E-2</v>
      </c>
      <c r="AO354" s="3">
        <f t="shared" si="118"/>
        <v>0</v>
      </c>
      <c r="AP354" s="3">
        <f t="shared" si="119"/>
        <v>1.6981150946749585E-2</v>
      </c>
      <c r="AQ354" s="3">
        <f t="shared" si="120"/>
        <v>2.9133567900187382E-2</v>
      </c>
      <c r="AR354" s="3">
        <f t="shared" si="121"/>
        <v>1.9364842307154056E-2</v>
      </c>
      <c r="AS354" s="3" cm="1">
        <f t="array" ref="AS354">SUM(AO354:AR354*AC354:AF354)</f>
        <v>3.7807898610372155E-2</v>
      </c>
      <c r="AT354" s="50">
        <f t="shared" si="122"/>
        <v>3.8113534530982006E-2</v>
      </c>
      <c r="AU354" s="50">
        <f t="shared" si="123"/>
        <v>0.1952268796323447</v>
      </c>
      <c r="AV354" s="67"/>
      <c r="AW354" s="67"/>
    </row>
    <row r="355" spans="1:49" ht="15" customHeight="1" x14ac:dyDescent="0.25">
      <c r="A355" s="11">
        <f t="shared" si="112"/>
        <v>352</v>
      </c>
      <c r="B355" s="29">
        <v>31399</v>
      </c>
      <c r="C355" s="25"/>
      <c r="D355" s="12"/>
      <c r="E355" s="25">
        <v>24.9</v>
      </c>
      <c r="F355" s="35">
        <v>96</v>
      </c>
      <c r="G355" s="25">
        <v>6</v>
      </c>
      <c r="H355" s="13">
        <v>0</v>
      </c>
      <c r="I355" s="25">
        <v>0</v>
      </c>
      <c r="J355" s="12">
        <v>0</v>
      </c>
      <c r="K355" s="12">
        <v>0</v>
      </c>
      <c r="L355" s="25" t="s">
        <v>11</v>
      </c>
      <c r="M355" s="10"/>
      <c r="N355" s="15"/>
      <c r="O355" s="15"/>
      <c r="P355" s="4"/>
      <c r="Q355" s="55"/>
      <c r="R355" s="40">
        <f t="shared" si="113"/>
        <v>0.70206185567010304</v>
      </c>
      <c r="S355" s="42" t="str" cm="1">
        <f t="array" ref="S355">SETVECTOR(R355:R356)</f>
        <v>0.702061855670103,0.0639175257731959</v>
      </c>
      <c r="T355" s="42">
        <f t="shared" si="124"/>
        <v>0.30927835051546393</v>
      </c>
      <c r="U355" s="5">
        <f t="shared" si="125"/>
        <v>0</v>
      </c>
      <c r="V355" s="5">
        <f t="shared" si="126"/>
        <v>5.7072158123895336E-2</v>
      </c>
      <c r="W355" s="5">
        <f t="shared" si="127"/>
        <v>0.48335869112015767</v>
      </c>
      <c r="X355" s="5">
        <f t="shared" si="128"/>
        <v>5.5805900530302259E-2</v>
      </c>
      <c r="Y355" s="46" t="str" cm="1">
        <f t="array" ref="Y355:AB355">SETMATRIX(GETMATRIX(Y354:AB354)-$O$9*TRANSPOSE(AO354:AR354)*GETVECTOR(S354))</f>
        <v>0.5774,0.5774</v>
      </c>
      <c r="Z355" s="46" t="str">
        <v>0.579061128743878,0.564548623549088</v>
      </c>
      <c r="AA355" s="46" t="str">
        <v>0.588625305599259,0.576851616106723</v>
      </c>
      <c r="AB355" s="46" t="str">
        <v>0.580645660878991,0.562889428487162</v>
      </c>
      <c r="AC355" s="39" t="str" cm="1">
        <f t="array" ref="AC355:AF355">SETMATRIX(GETMATRIX(AC354:AF354)-$O$9*TRANSPOSE($AO$4:$AR$4)*$AL$4)</f>
        <v>0.5774</v>
      </c>
      <c r="AD355" s="39" t="str">
        <v>0.5774</v>
      </c>
      <c r="AE355" s="39" t="str">
        <v>0.5774</v>
      </c>
      <c r="AF355" s="39" t="str">
        <v>0.5774</v>
      </c>
      <c r="AG355" s="5" cm="1">
        <f t="array" ref="AG355">SIGMOID(SUM(GETVECTOR(_xlfn.CONCAT(Y355,",",AC355))*GETVECTOR(_xlfn.CONCAT($S355,",",$AL$4)))+U355)</f>
        <v>0.60880134001095099</v>
      </c>
      <c r="AH355" s="5" cm="1">
        <f t="array" ref="AH355">SIGMOID(SUM(GETVECTOR(_xlfn.CONCAT(Z355,",",AD355))*GETVECTOR(_xlfn.CONCAT($S355,",",$AL$4)))+V355)</f>
        <v>0.62238728573909641</v>
      </c>
      <c r="AI355" s="5" cm="1">
        <f t="array" ref="AI355">TANH(SUM(GETVECTOR(_xlfn.CONCAT(AA355,",",AE355))*GETVECTOR(_xlfn.CONCAT($S355,",",$AL$4)))+W355)</f>
        <v>0.73221272507233803</v>
      </c>
      <c r="AJ355" s="5" cm="1">
        <f t="array" ref="AJ355">SIGMOID(SUM(GETVECTOR(_xlfn.CONCAT(AB355,",",AF355))*GETVECTOR(_xlfn.CONCAT($S355,",",$AL$4)))+X355)</f>
        <v>0.62232620887668255</v>
      </c>
      <c r="AK355" s="5">
        <f t="shared" si="114"/>
        <v>0.45571989054139972</v>
      </c>
      <c r="AL355" s="46">
        <f t="shared" si="115"/>
        <v>0.26547775921813821</v>
      </c>
      <c r="AM355" s="3">
        <f t="shared" si="116"/>
        <v>-4.3800591297325719E-2</v>
      </c>
      <c r="AN355" s="3">
        <f t="shared" si="117"/>
        <v>-2.2297839141266779E-2</v>
      </c>
      <c r="AO355" s="3">
        <f t="shared" si="118"/>
        <v>0</v>
      </c>
      <c r="AP355" s="3">
        <f t="shared" si="119"/>
        <v>-3.8371375805382091E-3</v>
      </c>
      <c r="AQ355" s="3">
        <f t="shared" si="120"/>
        <v>-6.4374615895731969E-3</v>
      </c>
      <c r="AR355" s="3">
        <f t="shared" si="121"/>
        <v>-4.3916221259184896E-3</v>
      </c>
      <c r="AS355" s="3" cm="1">
        <f t="array" ref="AS355">SUM(AO355:AR355*AC355:AF355)</f>
        <v>-8.4682761763276628E-3</v>
      </c>
      <c r="AT355" s="50">
        <f t="shared" si="122"/>
        <v>1.9184917979953656E-3</v>
      </c>
      <c r="AU355" s="50">
        <f t="shared" si="123"/>
        <v>4.3800591297325719E-2</v>
      </c>
      <c r="AV355" s="67"/>
      <c r="AW355" s="67"/>
    </row>
    <row r="356" spans="1:49" ht="15" customHeight="1" x14ac:dyDescent="0.25">
      <c r="A356" s="11">
        <f t="shared" si="112"/>
        <v>353</v>
      </c>
      <c r="B356" s="29">
        <v>31400</v>
      </c>
      <c r="C356" s="25"/>
      <c r="D356" s="12"/>
      <c r="E356" s="25">
        <v>24.1</v>
      </c>
      <c r="F356" s="35">
        <v>96</v>
      </c>
      <c r="G356" s="25">
        <v>0</v>
      </c>
      <c r="H356" s="13">
        <v>0</v>
      </c>
      <c r="I356" s="25">
        <v>0</v>
      </c>
      <c r="J356" s="12">
        <v>0</v>
      </c>
      <c r="K356" s="12">
        <v>0</v>
      </c>
      <c r="L356" s="25" t="s">
        <v>11</v>
      </c>
      <c r="M356" s="10"/>
      <c r="N356" s="15"/>
      <c r="O356" s="15"/>
      <c r="P356" s="4"/>
      <c r="Q356" s="55"/>
      <c r="R356" s="40">
        <f t="shared" si="113"/>
        <v>6.3917525773195871E-2</v>
      </c>
      <c r="S356" s="42" t="str" cm="1">
        <f t="array" ref="S356">SETVECTOR(R356:R357)</f>
        <v>0.0639175257731959,0.309278350515464</v>
      </c>
      <c r="T356" s="42">
        <f t="shared" si="124"/>
        <v>0.64948453608247425</v>
      </c>
      <c r="U356" s="5">
        <f t="shared" si="125"/>
        <v>0</v>
      </c>
      <c r="V356" s="5">
        <f t="shared" si="126"/>
        <v>5.7455871881949158E-2</v>
      </c>
      <c r="W356" s="5">
        <f t="shared" si="127"/>
        <v>0.48400243727911496</v>
      </c>
      <c r="X356" s="5">
        <f t="shared" si="128"/>
        <v>5.6245062742894106E-2</v>
      </c>
      <c r="Y356" s="46" t="str" cm="1">
        <f t="array" ref="Y356:AB356">SETMATRIX(GETMATRIX(Y355:AB355)-$O$9*TRANSPOSE(AO355:AR355)*GETVECTOR(S355))</f>
        <v>0.5774,0.5774</v>
      </c>
      <c r="Z356" s="46" t="str">
        <v>0.579330519536904,0.564573149583108</v>
      </c>
      <c r="AA356" s="46" t="str">
        <v>0.589077255222197,0.576892762768429</v>
      </c>
      <c r="AB356" s="46" t="str">
        <v>0.580953979916903,0.562917498649204</v>
      </c>
      <c r="AC356" s="39" t="str" cm="1">
        <f t="array" ref="AC356:AF356">SETMATRIX(GETMATRIX(AC355:AF355)-$O$9*TRANSPOSE($AO$4:$AR$4)*$AL$4)</f>
        <v>0.5774</v>
      </c>
      <c r="AD356" s="39" t="str">
        <v>0.5774</v>
      </c>
      <c r="AE356" s="39" t="str">
        <v>0.5774</v>
      </c>
      <c r="AF356" s="39" t="str">
        <v>0.5774</v>
      </c>
      <c r="AG356" s="5" cm="1">
        <f t="array" ref="AG356">SIGMOID(SUM(GETVECTOR(_xlfn.CONCAT(Y356,",",AC356))*GETVECTOR(_xlfn.CONCAT($S356,",",$AL$4)))+U356)</f>
        <v>0.55366333920656063</v>
      </c>
      <c r="AH356" s="5" cm="1">
        <f t="array" ref="AH356">SIGMOID(SUM(GETVECTOR(_xlfn.CONCAT(Z356,",",AD356))*GETVECTOR(_xlfn.CONCAT($S356,",",$AL$4)))+V356)</f>
        <v>0.56687083751911016</v>
      </c>
      <c r="AI356" s="5" cm="1">
        <f t="array" ref="AI356">TANH(SUM(GETVECTOR(_xlfn.CONCAT(AA356,",",AE356))*GETVECTOR(_xlfn.CONCAT($S356,",",$AL$4)))+W356)</f>
        <v>0.60441553276209437</v>
      </c>
      <c r="AJ356" s="5" cm="1">
        <f t="array" ref="AJ356">SIGMOID(SUM(GETVECTOR(_xlfn.CONCAT(AB356,",",AF356))*GETVECTOR(_xlfn.CONCAT($S356,",",$AL$4)))+X356)</f>
        <v>0.56647326005795173</v>
      </c>
      <c r="AK356" s="5">
        <f t="shared" si="114"/>
        <v>0.3426255392664076</v>
      </c>
      <c r="AL356" s="46">
        <f t="shared" si="115"/>
        <v>0.18683384154572458</v>
      </c>
      <c r="AM356" s="3">
        <f t="shared" si="116"/>
        <v>-0.46265069453674967</v>
      </c>
      <c r="AN356" s="3">
        <f t="shared" si="117"/>
        <v>-0.2335700563439827</v>
      </c>
      <c r="AO356" s="3">
        <f t="shared" si="118"/>
        <v>0</v>
      </c>
      <c r="AP356" s="3">
        <f t="shared" si="119"/>
        <v>-3.4662056293860148E-2</v>
      </c>
      <c r="AQ356" s="3">
        <f t="shared" si="120"/>
        <v>-8.4034451418258715E-2</v>
      </c>
      <c r="AR356" s="3">
        <f t="shared" si="121"/>
        <v>-3.7473534009879676E-2</v>
      </c>
      <c r="AS356" s="3" cm="1">
        <f t="array" ref="AS356">SUM(AO356:AR356*AC356:AF356)</f>
        <v>-9.017258209028195E-2</v>
      </c>
      <c r="AT356" s="50">
        <f t="shared" si="122"/>
        <v>0.21404566515533685</v>
      </c>
      <c r="AU356" s="50">
        <f t="shared" si="123"/>
        <v>0.46265069453674967</v>
      </c>
      <c r="AV356" s="67"/>
      <c r="AW356" s="67"/>
    </row>
    <row r="357" spans="1:49" ht="15" customHeight="1" x14ac:dyDescent="0.25">
      <c r="A357" s="11">
        <f t="shared" si="112"/>
        <v>354</v>
      </c>
      <c r="B357" s="29">
        <v>31401</v>
      </c>
      <c r="C357" s="25"/>
      <c r="D357" s="12"/>
      <c r="E357" s="25">
        <v>24.9</v>
      </c>
      <c r="F357" s="35">
        <v>92</v>
      </c>
      <c r="G357" s="25">
        <v>9</v>
      </c>
      <c r="H357" s="13">
        <v>0</v>
      </c>
      <c r="I357" s="25">
        <v>0</v>
      </c>
      <c r="J357" s="12">
        <v>0</v>
      </c>
      <c r="K357" s="12">
        <v>0</v>
      </c>
      <c r="L357" s="25" t="s">
        <v>11</v>
      </c>
      <c r="M357" s="10"/>
      <c r="N357" s="15"/>
      <c r="O357" s="15"/>
      <c r="P357" s="4"/>
      <c r="Q357" s="55"/>
      <c r="R357" s="40">
        <f t="shared" si="113"/>
        <v>0.30927835051546393</v>
      </c>
      <c r="S357" s="42" t="str" cm="1">
        <f t="array" ref="S357">SETVECTOR(R357:R358)</f>
        <v>0.309278350515464,0.649484536082474</v>
      </c>
      <c r="T357" s="42">
        <f t="shared" si="124"/>
        <v>0.22680412371134021</v>
      </c>
      <c r="U357" s="5">
        <f t="shared" si="125"/>
        <v>0</v>
      </c>
      <c r="V357" s="5">
        <f t="shared" si="126"/>
        <v>6.0922077511335174E-2</v>
      </c>
      <c r="W357" s="5">
        <f t="shared" si="127"/>
        <v>0.49240588242094085</v>
      </c>
      <c r="X357" s="5">
        <f t="shared" si="128"/>
        <v>5.9992416143882073E-2</v>
      </c>
      <c r="Y357" s="46" t="str" cm="1">
        <f t="array" ref="Y357:AB357">SETMATRIX(GETMATRIX(Y356:AB356)-$O$9*TRANSPOSE(AO356:AR356)*GETVECTOR(S356))</f>
        <v>0.5774,0.5774</v>
      </c>
      <c r="Z357" s="46" t="str">
        <v>0.579552070824555,0.565645171942712</v>
      </c>
      <c r="AA357" s="46" t="str">
        <v>0.589614382643633,0.57949176642054</v>
      </c>
      <c r="AB357" s="46" t="str">
        <v>0.581193501474492,0.56407647392786</v>
      </c>
      <c r="AC357" s="39" t="str" cm="1">
        <f t="array" ref="AC357:AF357">SETMATRIX(GETMATRIX(AC356:AF356)-$O$9*TRANSPOSE($AO$4:$AR$4)*$AL$4)</f>
        <v>0.5774</v>
      </c>
      <c r="AD357" s="39" t="str">
        <v>0.5774</v>
      </c>
      <c r="AE357" s="39" t="str">
        <v>0.5774</v>
      </c>
      <c r="AF357" s="39" t="str">
        <v>0.5774</v>
      </c>
      <c r="AG357" s="5" cm="1">
        <f t="array" ref="AG357">SIGMOID(SUM(GETVECTOR(_xlfn.CONCAT(Y357,",",AC357))*GETVECTOR(_xlfn.CONCAT($S357,",",$AL$4)))+U357)</f>
        <v>0.63496802497979077</v>
      </c>
      <c r="AH357" s="5" cm="1">
        <f t="array" ref="AH357">SIGMOID(SUM(GETVECTOR(_xlfn.CONCAT(Z357,",",AD357))*GETVECTOR(_xlfn.CONCAT($S357,",",$AL$4)))+V357)</f>
        <v>0.64738007298994871</v>
      </c>
      <c r="AI357" s="5" cm="1">
        <f t="array" ref="AI357">TANH(SUM(GETVECTOR(_xlfn.CONCAT(AA357,",",AE357))*GETVECTOR(_xlfn.CONCAT($S357,",",$AL$4)))+W357)</f>
        <v>0.78224598331548556</v>
      </c>
      <c r="AJ357" s="5" cm="1">
        <f t="array" ref="AJ357">SIGMOID(SUM(GETVECTOR(_xlfn.CONCAT(AB357,",",AF357))*GETVECTOR(_xlfn.CONCAT($S357,",",$AL$4)))+X357)</f>
        <v>0.64705108779393217</v>
      </c>
      <c r="AK357" s="5">
        <f t="shared" si="114"/>
        <v>0.50641046177487326</v>
      </c>
      <c r="AL357" s="46">
        <f t="shared" si="115"/>
        <v>0.30226583342524921</v>
      </c>
      <c r="AM357" s="3">
        <f t="shared" si="116"/>
        <v>7.5461709713909003E-2</v>
      </c>
      <c r="AN357" s="3">
        <f t="shared" si="117"/>
        <v>3.8172268935434781E-2</v>
      </c>
      <c r="AO357" s="3">
        <f t="shared" si="118"/>
        <v>0</v>
      </c>
      <c r="AP357" s="3">
        <f t="shared" si="119"/>
        <v>6.8164380987562109E-3</v>
      </c>
      <c r="AQ357" s="3">
        <f t="shared" si="120"/>
        <v>9.5904971696240925E-3</v>
      </c>
      <c r="AR357" s="3">
        <f t="shared" si="121"/>
        <v>8.050587005303339E-3</v>
      </c>
      <c r="AS357" s="3" cm="1">
        <f t="array" ref="AS357">SUM(AO357:AR357*AC357:AF357)</f>
        <v>1.4121773360824937E-2</v>
      </c>
      <c r="AT357" s="50">
        <f t="shared" si="122"/>
        <v>5.6944696329462681E-3</v>
      </c>
      <c r="AU357" s="50">
        <f t="shared" si="123"/>
        <v>7.5461709713909003E-2</v>
      </c>
      <c r="AV357" s="67"/>
      <c r="AW357" s="67"/>
    </row>
    <row r="358" spans="1:49" ht="15" customHeight="1" x14ac:dyDescent="0.25">
      <c r="A358" s="11">
        <f t="shared" si="112"/>
        <v>355</v>
      </c>
      <c r="B358" s="29">
        <v>31402</v>
      </c>
      <c r="C358" s="25"/>
      <c r="D358" s="12"/>
      <c r="E358" s="25">
        <v>24.3</v>
      </c>
      <c r="F358" s="35">
        <v>100</v>
      </c>
      <c r="G358" s="25">
        <v>0</v>
      </c>
      <c r="H358" s="13">
        <v>0</v>
      </c>
      <c r="I358" s="25">
        <v>0</v>
      </c>
      <c r="J358" s="12">
        <v>0</v>
      </c>
      <c r="K358" s="12">
        <v>0</v>
      </c>
      <c r="L358" s="25" t="s">
        <v>11</v>
      </c>
      <c r="M358" s="10"/>
      <c r="N358" s="15"/>
      <c r="O358" s="15"/>
      <c r="P358" s="4"/>
      <c r="Q358" s="55"/>
      <c r="R358" s="40">
        <f t="shared" si="113"/>
        <v>0.64948453608247425</v>
      </c>
      <c r="S358" s="42" t="str" cm="1">
        <f t="array" ref="S358">SETVECTOR(R358:R359)</f>
        <v>0.649484536082474,0.22680412371134</v>
      </c>
      <c r="T358" s="42">
        <f t="shared" si="124"/>
        <v>0.54948453608247416</v>
      </c>
      <c r="U358" s="5">
        <f t="shared" si="125"/>
        <v>0</v>
      </c>
      <c r="V358" s="5">
        <f t="shared" si="126"/>
        <v>6.0240433701459553E-2</v>
      </c>
      <c r="W358" s="5">
        <f t="shared" si="127"/>
        <v>0.49144683270397843</v>
      </c>
      <c r="X358" s="5">
        <f t="shared" si="128"/>
        <v>5.918735744335174E-2</v>
      </c>
      <c r="Y358" s="46" t="str" cm="1">
        <f t="array" ref="Y358:AB358">SETMATRIX(GETMATRIX(Y357:AB357)-$O$9*TRANSPOSE(AO357:AR357)*GETVECTOR(S357))</f>
        <v>0.5774,0.5774</v>
      </c>
      <c r="Z358" s="46" t="str">
        <v>0.579341253151398,0.565202454829081</v>
      </c>
      <c r="AA358" s="46" t="str">
        <v>0.589317769329109,0.578868878460039</v>
      </c>
      <c r="AB358" s="46" t="str">
        <v>0.580944514247524,0.563553600751227</v>
      </c>
      <c r="AC358" s="39" t="str" cm="1">
        <f t="array" ref="AC358:AF358">SETMATRIX(GETMATRIX(AC357:AF357)-$O$9*TRANSPOSE($AO$4:$AR$4)*$AL$4)</f>
        <v>0.5774</v>
      </c>
      <c r="AD358" s="39" t="str">
        <v>0.5774</v>
      </c>
      <c r="AE358" s="39" t="str">
        <v>0.5774</v>
      </c>
      <c r="AF358" s="39" t="str">
        <v>0.5774</v>
      </c>
      <c r="AG358" s="5" cm="1">
        <f t="array" ref="AG358">SIGMOID(SUM(GETVECTOR(_xlfn.CONCAT(Y358,",",AC358))*GETVECTOR(_xlfn.CONCAT($S358,",",$AL$4)))+U358)</f>
        <v>0.62386105653989643</v>
      </c>
      <c r="AH358" s="5" cm="1">
        <f t="array" ref="AH358">SIGMOID(SUM(GETVECTOR(_xlfn.CONCAT(Z358,",",AD358))*GETVECTOR(_xlfn.CONCAT($S358,",",$AL$4)))+V358)</f>
        <v>0.63754022402115751</v>
      </c>
      <c r="AI358" s="5" cm="1">
        <f t="array" ref="AI358">TANH(SUM(GETVECTOR(_xlfn.CONCAT(AA358,",",AE358))*GETVECTOR(_xlfn.CONCAT($S358,",",$AL$4)))+W358)</f>
        <v>0.76388996682229937</v>
      </c>
      <c r="AJ358" s="5" cm="1">
        <f t="array" ref="AJ358">SIGMOID(SUM(GETVECTOR(_xlfn.CONCAT(AB358,",",AF358))*GETVECTOR(_xlfn.CONCAT($S358,",",$AL$4)))+X358)</f>
        <v>0.63745107917547705</v>
      </c>
      <c r="AK358" s="5">
        <f t="shared" si="114"/>
        <v>0.48701058057540331</v>
      </c>
      <c r="AL358" s="46">
        <f t="shared" si="115"/>
        <v>0.28802624561011464</v>
      </c>
      <c r="AM358" s="3">
        <f t="shared" si="116"/>
        <v>-0.26145829047235952</v>
      </c>
      <c r="AN358" s="3">
        <f t="shared" si="117"/>
        <v>-0.13264018106501904</v>
      </c>
      <c r="AO358" s="3">
        <f t="shared" si="118"/>
        <v>0</v>
      </c>
      <c r="AP358" s="3">
        <f t="shared" si="119"/>
        <v>-2.341387634269013E-2</v>
      </c>
      <c r="AQ358" s="3">
        <f t="shared" si="120"/>
        <v>-3.5218319489149871E-2</v>
      </c>
      <c r="AR358" s="3">
        <f t="shared" si="121"/>
        <v>-2.7302417121476165E-2</v>
      </c>
      <c r="AS358" s="3" cm="1">
        <f t="array" ref="AS358">SUM(AO358:AR358*AC358:AF358)</f>
        <v>-4.9618645519244761E-2</v>
      </c>
      <c r="AT358" s="50">
        <f t="shared" si="122"/>
        <v>6.8360437656728723E-2</v>
      </c>
      <c r="AU358" s="50">
        <f t="shared" si="123"/>
        <v>0.26145829047235952</v>
      </c>
      <c r="AV358" s="67"/>
      <c r="AW358" s="67"/>
    </row>
    <row r="359" spans="1:49" ht="15" customHeight="1" x14ac:dyDescent="0.25">
      <c r="A359" s="11">
        <f t="shared" si="112"/>
        <v>356</v>
      </c>
      <c r="B359" s="29">
        <v>31403</v>
      </c>
      <c r="C359" s="25"/>
      <c r="D359" s="12"/>
      <c r="E359" s="25">
        <v>23.5</v>
      </c>
      <c r="F359" s="35">
        <v>99</v>
      </c>
      <c r="G359" s="25">
        <v>11</v>
      </c>
      <c r="H359" s="13">
        <v>0</v>
      </c>
      <c r="I359" s="25">
        <v>0</v>
      </c>
      <c r="J359" s="12">
        <v>0</v>
      </c>
      <c r="K359" s="12">
        <v>0</v>
      </c>
      <c r="L359" s="25" t="s">
        <v>11</v>
      </c>
      <c r="M359" s="10"/>
      <c r="N359" s="15"/>
      <c r="O359" s="15"/>
      <c r="P359" s="4"/>
      <c r="Q359" s="55"/>
      <c r="R359" s="40">
        <f t="shared" si="113"/>
        <v>0.22680412371134021</v>
      </c>
      <c r="S359" s="42" t="str" cm="1">
        <f t="array" ref="S359">SETVECTOR(R359:R360)</f>
        <v>0.22680412371134,0.549484536082474</v>
      </c>
      <c r="T359" s="42">
        <f t="shared" si="124"/>
        <v>3.1958762886597936E-2</v>
      </c>
      <c r="U359" s="5">
        <f t="shared" si="125"/>
        <v>0</v>
      </c>
      <c r="V359" s="5">
        <f t="shared" si="126"/>
        <v>6.2581821335728566E-2</v>
      </c>
      <c r="W359" s="5">
        <f t="shared" si="127"/>
        <v>0.49496866465289341</v>
      </c>
      <c r="X359" s="5">
        <f t="shared" si="128"/>
        <v>6.1917599155499353E-2</v>
      </c>
      <c r="Y359" s="46" t="str" cm="1">
        <f t="array" ref="Y359:AB359">SETMATRIX(GETMATRIX(Y358:AB358)-$O$9*TRANSPOSE(AO358:AR358)*GETVECTOR(S358))</f>
        <v>0.5774,0.5774</v>
      </c>
      <c r="Z359" s="46" t="str">
        <v>0.58086194821283,0.56573349119974</v>
      </c>
      <c r="AA359" s="46" t="str">
        <v>0.59160514471861,0.579667644469071</v>
      </c>
      <c r="AB359" s="46" t="str">
        <v>0.582717764019331,0.564172830830271</v>
      </c>
      <c r="AC359" s="39" t="str" cm="1">
        <f t="array" ref="AC359:AF359">SETMATRIX(GETMATRIX(AC358:AF358)-$O$9*TRANSPOSE($AO$4:$AR$4)*$AL$4)</f>
        <v>0.5774</v>
      </c>
      <c r="AD359" s="39" t="str">
        <v>0.5774</v>
      </c>
      <c r="AE359" s="39" t="str">
        <v>0.5774</v>
      </c>
      <c r="AF359" s="39" t="str">
        <v>0.5774</v>
      </c>
      <c r="AG359" s="5" cm="1">
        <f t="array" ref="AG359">SIGMOID(SUM(GETVECTOR(_xlfn.CONCAT(Y359,",",AC359))*GETVECTOR(_xlfn.CONCAT($S359,",",$AL$4)))+U359)</f>
        <v>0.61021809758417156</v>
      </c>
      <c r="AH359" s="5" cm="1">
        <f t="array" ref="AH359">SIGMOID(SUM(GETVECTOR(_xlfn.CONCAT(Z359,",",AD359))*GETVECTOR(_xlfn.CONCAT($S359,",",$AL$4)))+V359)</f>
        <v>0.6236771695699268</v>
      </c>
      <c r="AI359" s="5" cm="1">
        <f t="array" ref="AI359">TANH(SUM(GETVECTOR(_xlfn.CONCAT(AA359,",",AE359))*GETVECTOR(_xlfn.CONCAT($S359,",",$AL$4)))+W359)</f>
        <v>0.73872437378186373</v>
      </c>
      <c r="AJ359" s="5" cm="1">
        <f t="array" ref="AJ359">SIGMOID(SUM(GETVECTOR(_xlfn.CONCAT(AB359,",",AF359))*GETVECTOR(_xlfn.CONCAT($S359,",",$AL$4)))+X359)</f>
        <v>0.62341875487063036</v>
      </c>
      <c r="AK359" s="5">
        <f t="shared" si="114"/>
        <v>0.46072552653258941</v>
      </c>
      <c r="AL359" s="46">
        <f t="shared" si="115"/>
        <v>0.26849109105404645</v>
      </c>
      <c r="AM359" s="3">
        <f t="shared" si="116"/>
        <v>0.23653232816744851</v>
      </c>
      <c r="AN359" s="3">
        <f t="shared" si="117"/>
        <v>0.12010786628902911</v>
      </c>
      <c r="AO359" s="3">
        <f t="shared" si="118"/>
        <v>0</v>
      </c>
      <c r="AP359" s="3">
        <f t="shared" si="119"/>
        <v>2.0824486126215489E-2</v>
      </c>
      <c r="AQ359" s="3">
        <f t="shared" si="120"/>
        <v>3.4029920758854998E-2</v>
      </c>
      <c r="AR359" s="3">
        <f t="shared" si="121"/>
        <v>2.3915478426539908E-2</v>
      </c>
      <c r="AS359" s="3" cm="1">
        <f t="array" ref="AS359">SUM(AO359:AR359*AC359:AF359)</f>
        <v>4.548173177892384E-2</v>
      </c>
      <c r="AT359" s="50">
        <f t="shared" si="122"/>
        <v>5.5947542268313555E-2</v>
      </c>
      <c r="AU359" s="50">
        <f t="shared" si="123"/>
        <v>0.23653232816744851</v>
      </c>
      <c r="AV359" s="67"/>
      <c r="AW359" s="67"/>
    </row>
    <row r="360" spans="1:49" ht="15" customHeight="1" x14ac:dyDescent="0.25">
      <c r="A360" s="11">
        <f t="shared" si="112"/>
        <v>357</v>
      </c>
      <c r="B360" s="29">
        <v>31404</v>
      </c>
      <c r="C360" s="25"/>
      <c r="D360" s="12"/>
      <c r="E360" s="25">
        <v>23.7</v>
      </c>
      <c r="F360" s="35">
        <v>96</v>
      </c>
      <c r="G360" s="25">
        <v>0</v>
      </c>
      <c r="H360" s="13">
        <v>0</v>
      </c>
      <c r="I360" s="25">
        <v>0</v>
      </c>
      <c r="J360" s="12">
        <v>0</v>
      </c>
      <c r="K360" s="12">
        <v>0</v>
      </c>
      <c r="L360" s="25" t="s">
        <v>11</v>
      </c>
      <c r="M360" s="10"/>
      <c r="N360" s="15"/>
      <c r="O360" s="15"/>
      <c r="P360" s="4"/>
      <c r="Q360" s="55"/>
      <c r="R360" s="40">
        <f t="shared" si="113"/>
        <v>0.54948453608247416</v>
      </c>
      <c r="S360" s="42" t="str" cm="1">
        <f t="array" ref="S360">SETVECTOR(R360:R361)</f>
        <v>0.549484536082474,0.0319587628865979</v>
      </c>
      <c r="T360" s="42">
        <f t="shared" si="124"/>
        <v>6.1855670103092781E-3</v>
      </c>
      <c r="U360" s="5">
        <f t="shared" si="125"/>
        <v>0</v>
      </c>
      <c r="V360" s="5">
        <f t="shared" si="126"/>
        <v>6.0499372723107014E-2</v>
      </c>
      <c r="W360" s="5">
        <f t="shared" si="127"/>
        <v>0.49156567257700789</v>
      </c>
      <c r="X360" s="5">
        <f t="shared" si="128"/>
        <v>5.9526051312845364E-2</v>
      </c>
      <c r="Y360" s="46" t="str" cm="1">
        <f t="array" ref="Y360:AB360">SETMATRIX(GETMATRIX(Y359:AB359)-$O$9*TRANSPOSE(AO359:AR359)*GETVECTOR(S359))</f>
        <v>0.5774,0.5774</v>
      </c>
      <c r="Z360" s="46" t="str">
        <v>0.58038964028007,0.564589217889918</v>
      </c>
      <c r="AA360" s="46" t="str">
        <v>0.590833332082842,0.577797752946961</v>
      </c>
      <c r="AB360" s="46" t="str">
        <v>0.582175351106564,0.562858712273431</v>
      </c>
      <c r="AC360" s="39" t="str" cm="1">
        <f t="array" ref="AC360:AF360">SETMATRIX(GETMATRIX(AC359:AF359)-$O$9*TRANSPOSE($AO$4:$AR$4)*$AL$4)</f>
        <v>0.5774</v>
      </c>
      <c r="AD360" s="39" t="str">
        <v>0.5774</v>
      </c>
      <c r="AE360" s="39" t="str">
        <v>0.5774</v>
      </c>
      <c r="AF360" s="39" t="str">
        <v>0.5774</v>
      </c>
      <c r="AG360" s="5" cm="1">
        <f t="array" ref="AG360">SIGMOID(SUM(GETVECTOR(_xlfn.CONCAT(Y360,",",AC360))*GETVECTOR(_xlfn.CONCAT($S360,",",$AL$4)))+U360)</f>
        <v>0.58315178973091997</v>
      </c>
      <c r="AH360" s="5" cm="1">
        <f t="array" ref="AH360">SIGMOID(SUM(GETVECTOR(_xlfn.CONCAT(Z360,",",AD360))*GETVECTOR(_xlfn.CONCAT($S360,",",$AL$4)))+V360)</f>
        <v>0.59807678310020462</v>
      </c>
      <c r="AI360" s="5" cm="1">
        <f t="array" ref="AI360">TANH(SUM(GETVECTOR(_xlfn.CONCAT(AA360,",",AE360))*GETVECTOR(_xlfn.CONCAT($S360,",",$AL$4)))+W360)</f>
        <v>0.68298369726266861</v>
      </c>
      <c r="AJ360" s="5" cm="1">
        <f t="array" ref="AJ360">SIGMOID(SUM(GETVECTOR(_xlfn.CONCAT(AB360,",",AF360))*GETVECTOR(_xlfn.CONCAT($S360,",",$AL$4)))+X360)</f>
        <v>0.59806538760973538</v>
      </c>
      <c r="AK360" s="5">
        <f t="shared" si="114"/>
        <v>0.40847669256874086</v>
      </c>
      <c r="AL360" s="46">
        <f t="shared" si="115"/>
        <v>0.23155805478198652</v>
      </c>
      <c r="AM360" s="3">
        <f t="shared" si="116"/>
        <v>0.22537248777167723</v>
      </c>
      <c r="AN360" s="3">
        <f t="shared" si="117"/>
        <v>0.11458187198178264</v>
      </c>
      <c r="AO360" s="3">
        <f t="shared" si="118"/>
        <v>0</v>
      </c>
      <c r="AP360" s="3">
        <f t="shared" si="119"/>
        <v>1.8811623928300186E-2</v>
      </c>
      <c r="AQ360" s="3">
        <f t="shared" si="120"/>
        <v>3.6562371972980207E-2</v>
      </c>
      <c r="AR360" s="3">
        <f t="shared" si="121"/>
        <v>2.0975687206570184E-2</v>
      </c>
      <c r="AS360" s="3" cm="1">
        <f t="array" ref="AS360">SUM(AO360:AR360*AC360:AF360)</f>
        <v>4.4084307026472924E-2</v>
      </c>
      <c r="AT360" s="50">
        <f t="shared" si="122"/>
        <v>5.0792758244394803E-2</v>
      </c>
      <c r="AU360" s="50">
        <f t="shared" si="123"/>
        <v>0.22537248777167723</v>
      </c>
      <c r="AV360" s="67"/>
      <c r="AW360" s="67"/>
    </row>
    <row r="361" spans="1:49" ht="15" customHeight="1" x14ac:dyDescent="0.25">
      <c r="A361" s="11">
        <f t="shared" si="112"/>
        <v>358</v>
      </c>
      <c r="B361" s="29">
        <v>31405</v>
      </c>
      <c r="C361" s="25"/>
      <c r="D361" s="12"/>
      <c r="E361" s="25">
        <v>23.8</v>
      </c>
      <c r="F361" s="35">
        <v>96</v>
      </c>
      <c r="G361" s="25">
        <v>30</v>
      </c>
      <c r="H361" s="13">
        <v>0</v>
      </c>
      <c r="I361" s="25">
        <v>0</v>
      </c>
      <c r="J361" s="12">
        <v>0</v>
      </c>
      <c r="K361" s="12">
        <v>0</v>
      </c>
      <c r="L361" s="25" t="s">
        <v>11</v>
      </c>
      <c r="M361" s="10"/>
      <c r="N361" s="15"/>
      <c r="O361" s="15"/>
      <c r="P361" s="4"/>
      <c r="Q361" s="55"/>
      <c r="R361" s="40">
        <f t="shared" si="113"/>
        <v>3.1958762886597936E-2</v>
      </c>
      <c r="S361" s="42" t="str" cm="1">
        <f t="array" ref="S361">SETVECTOR(R361:R362)</f>
        <v>0.0319587628865979,0.00618556701030928</v>
      </c>
      <c r="T361" s="42">
        <f t="shared" si="124"/>
        <v>3.092783505154639E-3</v>
      </c>
      <c r="U361" s="5">
        <f t="shared" si="125"/>
        <v>0</v>
      </c>
      <c r="V361" s="5">
        <f t="shared" si="126"/>
        <v>5.8618210330276997E-2</v>
      </c>
      <c r="W361" s="5">
        <f t="shared" si="127"/>
        <v>0.48790943537970988</v>
      </c>
      <c r="X361" s="5">
        <f t="shared" si="128"/>
        <v>5.7428482592188343E-2</v>
      </c>
      <c r="Y361" s="46" t="str" cm="1">
        <f t="array" ref="Y361:AB361">SETMATRIX(GETMATRIX(Y360:AB360)-$O$9*TRANSPOSE(AO360:AR360)*GETVECTOR(S360))</f>
        <v>0.5774,0.5774</v>
      </c>
      <c r="Z361" s="46" t="str">
        <v>0.57935597063535,0.564529098267054</v>
      </c>
      <c r="AA361" s="46" t="str">
        <v>0.588824286282677,0.577680904129315</v>
      </c>
      <c r="AB361" s="46" t="str">
        <v>0.581022769531193,0.562791676572049</v>
      </c>
      <c r="AC361" s="39" t="str" cm="1">
        <f t="array" ref="AC361:AF361">SETMATRIX(GETMATRIX(AC360:AF360)-$O$9*TRANSPOSE($AO$4:$AR$4)*$AL$4)</f>
        <v>0.5774</v>
      </c>
      <c r="AD361" s="39" t="str">
        <v>0.5774</v>
      </c>
      <c r="AE361" s="39" t="str">
        <v>0.5774</v>
      </c>
      <c r="AF361" s="39" t="str">
        <v>0.5774</v>
      </c>
      <c r="AG361" s="5" cm="1">
        <f t="array" ref="AG361">SIGMOID(SUM(GETVECTOR(_xlfn.CONCAT(Y361,",",AC361))*GETVECTOR(_xlfn.CONCAT($S361,",",$AL$4)))+U361)</f>
        <v>0.50550591145503687</v>
      </c>
      <c r="AH361" s="5" cm="1">
        <f t="array" ref="AH361">SIGMOID(SUM(GETVECTOR(_xlfn.CONCAT(Z361,",",AD361))*GETVECTOR(_xlfn.CONCAT($S361,",",$AL$4)))+V361)</f>
        <v>0.52014549895437656</v>
      </c>
      <c r="AI361" s="5" cm="1">
        <f t="array" ref="AI361">TANH(SUM(GETVECTOR(_xlfn.CONCAT(AA361,",",AE361))*GETVECTOR(_xlfn.CONCAT($S361,",",$AL$4)))+W361)</f>
        <v>0.47017954631306413</v>
      </c>
      <c r="AJ361" s="5" cm="1">
        <f t="array" ref="AJ361">SIGMOID(SUM(GETVECTOR(_xlfn.CONCAT(AB361,",",AF361))*GETVECTOR(_xlfn.CONCAT($S361,",",$AL$4)))+X361)</f>
        <v>0.51985915648999581</v>
      </c>
      <c r="AK361" s="5">
        <f t="shared" si="114"/>
        <v>0.24456177471515114</v>
      </c>
      <c r="AL361" s="46">
        <f t="shared" si="115"/>
        <v>0.12466216465646208</v>
      </c>
      <c r="AM361" s="3">
        <f t="shared" si="116"/>
        <v>0.12156938115130744</v>
      </c>
      <c r="AN361" s="3">
        <f t="shared" si="117"/>
        <v>5.9564764210634787E-2</v>
      </c>
      <c r="AO361" s="3">
        <f t="shared" si="118"/>
        <v>0</v>
      </c>
      <c r="AP361" s="3">
        <f t="shared" si="119"/>
        <v>6.9901674122593363E-3</v>
      </c>
      <c r="AQ361" s="3">
        <f t="shared" si="120"/>
        <v>2.4133114212271833E-2</v>
      </c>
      <c r="AR361" s="3">
        <f t="shared" si="121"/>
        <v>7.2765835587186405E-3</v>
      </c>
      <c r="AS361" s="3" cm="1">
        <f t="array" ref="AS361">SUM(AO361:AR361*AC361:AF361)</f>
        <v>2.2172082156808444E-2</v>
      </c>
      <c r="AT361" s="50">
        <f t="shared" si="122"/>
        <v>1.4779114433511865E-2</v>
      </c>
      <c r="AU361" s="50">
        <f t="shared" si="123"/>
        <v>0.12156938115130744</v>
      </c>
      <c r="AV361" s="67"/>
      <c r="AW361" s="67"/>
    </row>
    <row r="362" spans="1:49" ht="15" customHeight="1" x14ac:dyDescent="0.25">
      <c r="A362" s="11">
        <f t="shared" si="112"/>
        <v>359</v>
      </c>
      <c r="B362" s="29">
        <v>31406</v>
      </c>
      <c r="C362" s="25"/>
      <c r="D362" s="12"/>
      <c r="E362" s="25">
        <v>26.6</v>
      </c>
      <c r="F362" s="35">
        <v>79</v>
      </c>
      <c r="G362" s="25">
        <v>14</v>
      </c>
      <c r="H362" s="13">
        <v>0</v>
      </c>
      <c r="I362" s="25">
        <v>0</v>
      </c>
      <c r="J362" s="12">
        <v>0</v>
      </c>
      <c r="K362" s="12">
        <v>0</v>
      </c>
      <c r="L362" s="25" t="s">
        <v>11</v>
      </c>
      <c r="M362" s="10"/>
      <c r="N362" s="15"/>
      <c r="O362" s="15"/>
      <c r="P362" s="4"/>
      <c r="Q362" s="55"/>
      <c r="R362" s="40">
        <f t="shared" si="113"/>
        <v>6.1855670103092781E-3</v>
      </c>
      <c r="S362" s="42" t="str" cm="1">
        <f t="array" ref="S362">SETVECTOR(R362:R363)</f>
        <v>0.00618556701030928,0.00309278350515464</v>
      </c>
      <c r="T362" s="42">
        <f t="shared" si="124"/>
        <v>2.5773195876288658E-2</v>
      </c>
      <c r="U362" s="5">
        <f t="shared" si="125"/>
        <v>0</v>
      </c>
      <c r="V362" s="5">
        <f t="shared" si="126"/>
        <v>5.7919193589051066E-2</v>
      </c>
      <c r="W362" s="5">
        <f t="shared" si="127"/>
        <v>0.48549612395848268</v>
      </c>
      <c r="X362" s="5">
        <f t="shared" si="128"/>
        <v>5.6700824236316477E-2</v>
      </c>
      <c r="Y362" s="46" t="str" cm="1">
        <f t="array" ref="Y362:AB362">SETMATRIX(GETMATRIX(Y361:AB361)-$O$9*TRANSPOSE(AO361:AR361)*GETVECTOR(S361))</f>
        <v>0.5774,0.5774</v>
      </c>
      <c r="Z362" s="46" t="str">
        <v>0.579333630925063,0.56452477445216</v>
      </c>
      <c r="AA362" s="46" t="str">
        <v>0.588747159835195,0.577665976429802</v>
      </c>
      <c r="AB362" s="46" t="str">
        <v>0.580999514470335,0.562787175592528</v>
      </c>
      <c r="AC362" s="39" t="str" cm="1">
        <f t="array" ref="AC362:AF362">SETMATRIX(GETMATRIX(AC361:AF361)-$O$9*TRANSPOSE($AO$4:$AR$4)*$AL$4)</f>
        <v>0.5774</v>
      </c>
      <c r="AD362" s="39" t="str">
        <v>0.5774</v>
      </c>
      <c r="AE362" s="39" t="str">
        <v>0.5774</v>
      </c>
      <c r="AF362" s="39" t="str">
        <v>0.5774</v>
      </c>
      <c r="AG362" s="5" cm="1">
        <f t="array" ref="AG362">SIGMOID(SUM(GETVECTOR(_xlfn.CONCAT(Y362,",",AC362))*GETVECTOR(_xlfn.CONCAT($S362,",",$AL$4)))+U362)</f>
        <v>0.50133932669358827</v>
      </c>
      <c r="AH362" s="5" cm="1">
        <f t="array" ref="AH362">SIGMOID(SUM(GETVECTOR(_xlfn.CONCAT(Z362,",",AD362))*GETVECTOR(_xlfn.CONCAT($S362,",",$AL$4)))+V362)</f>
        <v>0.51580689424375592</v>
      </c>
      <c r="AI362" s="5" cm="1">
        <f t="array" ref="AI362">TANH(SUM(GETVECTOR(_xlfn.CONCAT(AA362,",",AE362))*GETVECTOR(_xlfn.CONCAT($S362,",",$AL$4)))+W362)</f>
        <v>0.45494985264200327</v>
      </c>
      <c r="AJ362" s="5" cm="1">
        <f t="array" ref="AJ362">SIGMOID(SUM(GETVECTOR(_xlfn.CONCAT(AB362,",",AF362))*GETVECTOR(_xlfn.CONCAT($S362,",",$AL$4)))+X362)</f>
        <v>0.51550383192142435</v>
      </c>
      <c r="AK362" s="5">
        <f t="shared" si="114"/>
        <v>0.23466627052792613</v>
      </c>
      <c r="AL362" s="46">
        <f t="shared" si="115"/>
        <v>0.11879864745620976</v>
      </c>
      <c r="AM362" s="3">
        <f t="shared" si="116"/>
        <v>9.3025451579921092E-2</v>
      </c>
      <c r="AN362" s="3">
        <f t="shared" si="117"/>
        <v>4.5408188248678975E-2</v>
      </c>
      <c r="AO362" s="3">
        <f t="shared" si="118"/>
        <v>0</v>
      </c>
      <c r="AP362" s="3">
        <f t="shared" si="119"/>
        <v>5.1594504614302563E-3</v>
      </c>
      <c r="AQ362" s="3">
        <f t="shared" si="120"/>
        <v>1.8574015477084142E-2</v>
      </c>
      <c r="AR362" s="3">
        <f t="shared" si="121"/>
        <v>5.3543114493301543E-3</v>
      </c>
      <c r="AS362" s="3" cm="1">
        <f t="array" ref="AS362">SUM(AO362:AR362*AC362:AF362)</f>
        <v>1.6795282663741445E-2</v>
      </c>
      <c r="AT362" s="50">
        <f t="shared" si="122"/>
        <v>8.653734641648243E-3</v>
      </c>
      <c r="AU362" s="50">
        <f t="shared" si="123"/>
        <v>9.3025451579921092E-2</v>
      </c>
      <c r="AV362" s="67"/>
      <c r="AW362" s="67"/>
    </row>
    <row r="363" spans="1:49" ht="15" customHeight="1" x14ac:dyDescent="0.25">
      <c r="A363" s="11">
        <f t="shared" si="112"/>
        <v>360</v>
      </c>
      <c r="B363" s="29">
        <v>31407</v>
      </c>
      <c r="C363" s="25"/>
      <c r="D363" s="12"/>
      <c r="E363" s="25">
        <v>25.4</v>
      </c>
      <c r="F363" s="35">
        <v>95</v>
      </c>
      <c r="G363" s="25">
        <v>0</v>
      </c>
      <c r="H363" s="13">
        <v>0</v>
      </c>
      <c r="I363" s="25">
        <v>0</v>
      </c>
      <c r="J363" s="12">
        <v>0</v>
      </c>
      <c r="K363" s="12">
        <v>0</v>
      </c>
      <c r="L363" s="25" t="s">
        <v>11</v>
      </c>
      <c r="M363" s="10"/>
      <c r="N363" s="15"/>
      <c r="O363" s="15"/>
      <c r="P363" s="4"/>
      <c r="Q363" s="55"/>
      <c r="R363" s="40">
        <f t="shared" si="113"/>
        <v>3.092783505154639E-3</v>
      </c>
      <c r="S363" s="42" t="str" cm="1">
        <f t="array" ref="S363">SETVECTOR(R363:R364)</f>
        <v>0.00309278350515464,0.0257731958762887</v>
      </c>
      <c r="T363" s="42">
        <f t="shared" si="124"/>
        <v>0.12989690721649483</v>
      </c>
      <c r="U363" s="5">
        <f t="shared" si="125"/>
        <v>0</v>
      </c>
      <c r="V363" s="5">
        <f t="shared" si="126"/>
        <v>5.7403248542908042E-2</v>
      </c>
      <c r="W363" s="5">
        <f t="shared" si="127"/>
        <v>0.48363872241077427</v>
      </c>
      <c r="X363" s="5">
        <f t="shared" si="128"/>
        <v>5.6165393091383464E-2</v>
      </c>
      <c r="Y363" s="46" t="str" cm="1">
        <f t="array" ref="Y363:AB363">SETMATRIX(GETMATRIX(Y362:AB362)-$O$9*TRANSPOSE(AO362:AR362)*GETVECTOR(S362))</f>
        <v>0.5774,0.5774</v>
      </c>
      <c r="Z363" s="46" t="str">
        <v>0.579330439512406,0.564523178745832</v>
      </c>
      <c r="AA363" s="46" t="str">
        <v>0.588735670753457,0.577660231888933</v>
      </c>
      <c r="AB363" s="46" t="str">
        <v>0.580996202525109,0.562785519619915</v>
      </c>
      <c r="AC363" s="39" t="str" cm="1">
        <f t="array" ref="AC363:AF363">SETMATRIX(GETMATRIX(AC362:AF362)-$O$9*TRANSPOSE($AO$4:$AR$4)*$AL$4)</f>
        <v>0.5774</v>
      </c>
      <c r="AD363" s="39" t="str">
        <v>0.5774</v>
      </c>
      <c r="AE363" s="39" t="str">
        <v>0.5774</v>
      </c>
      <c r="AF363" s="39" t="str">
        <v>0.5774</v>
      </c>
      <c r="AG363" s="5" cm="1">
        <f t="array" ref="AG363">SIGMOID(SUM(GETVECTOR(_xlfn.CONCAT(Y363,",",AC363))*GETVECTOR(_xlfn.CONCAT($S363,",",$AL$4)))+U363)</f>
        <v>0.50416670766622762</v>
      </c>
      <c r="AH363" s="5" cm="1">
        <f t="array" ref="AH363">SIGMOID(SUM(GETVECTOR(_xlfn.CONCAT(Z363,",",AD363))*GETVECTOR(_xlfn.CONCAT($S363,",",$AL$4)))+V363)</f>
        <v>0.51842778915609344</v>
      </c>
      <c r="AI363" s="5" cm="1">
        <f t="array" ref="AI363">TANH(SUM(GETVECTOR(_xlfn.CONCAT(AA363,",",AE363))*GETVECTOR(_xlfn.CONCAT($S363,",",$AL$4)))+W363)</f>
        <v>0.46239056488185748</v>
      </c>
      <c r="AJ363" s="5" cm="1">
        <f t="array" ref="AJ363">SIGMOID(SUM(GETVECTOR(_xlfn.CONCAT(AB363,",",AF363))*GETVECTOR(_xlfn.CONCAT($S363,",",$AL$4)))+X363)</f>
        <v>0.51810884334598117</v>
      </c>
      <c r="AK363" s="5">
        <f t="shared" si="114"/>
        <v>0.23971611827833855</v>
      </c>
      <c r="AL363" s="46">
        <f t="shared" si="115"/>
        <v>0.12187349638095886</v>
      </c>
      <c r="AM363" s="3">
        <f t="shared" si="116"/>
        <v>-8.0234108355359685E-3</v>
      </c>
      <c r="AN363" s="3">
        <f t="shared" si="117"/>
        <v>-3.9269848915377114E-3</v>
      </c>
      <c r="AO363" s="3">
        <f t="shared" si="118"/>
        <v>0</v>
      </c>
      <c r="AP363" s="3">
        <f t="shared" si="119"/>
        <v>-4.5333357474964788E-4</v>
      </c>
      <c r="AQ363" s="3">
        <f t="shared" si="120"/>
        <v>-1.6005813850685133E-3</v>
      </c>
      <c r="AR363" s="3">
        <f t="shared" si="121"/>
        <v>-4.7121299384753935E-4</v>
      </c>
      <c r="AS363" s="3" cm="1">
        <f t="array" ref="AS363">SUM(AO363:AR363*AC363:AF363)</f>
        <v>-1.4580088804465757E-3</v>
      </c>
      <c r="AT363" s="50">
        <f t="shared" si="122"/>
        <v>6.4375121435795982E-5</v>
      </c>
      <c r="AU363" s="50">
        <f t="shared" si="123"/>
        <v>8.0234108355359685E-3</v>
      </c>
      <c r="AV363" s="67"/>
      <c r="AW363" s="67"/>
    </row>
    <row r="364" spans="1:49" ht="15" customHeight="1" x14ac:dyDescent="0.25">
      <c r="A364" s="11">
        <f t="shared" si="112"/>
        <v>361</v>
      </c>
      <c r="B364" s="29">
        <v>31408</v>
      </c>
      <c r="C364" s="25"/>
      <c r="D364" s="12"/>
      <c r="E364" s="25">
        <v>26.4</v>
      </c>
      <c r="F364" s="35">
        <v>96</v>
      </c>
      <c r="G364" s="25">
        <v>0</v>
      </c>
      <c r="H364" s="13">
        <v>0</v>
      </c>
      <c r="I364" s="25">
        <v>0</v>
      </c>
      <c r="J364" s="12">
        <v>0</v>
      </c>
      <c r="K364" s="12">
        <v>0</v>
      </c>
      <c r="L364" s="25" t="s">
        <v>11</v>
      </c>
      <c r="M364" s="10"/>
      <c r="N364" s="15"/>
      <c r="O364" s="15"/>
      <c r="P364" s="4"/>
      <c r="Q364" s="55"/>
      <c r="R364" s="40">
        <f t="shared" si="113"/>
        <v>2.5773195876288658E-2</v>
      </c>
      <c r="S364" s="42" t="str" cm="1">
        <f t="array" ref="S364">SETVECTOR(R364:R365)</f>
        <v>0.0257731958762887,0.129896907216495</v>
      </c>
      <c r="T364" s="42">
        <f t="shared" si="124"/>
        <v>0.85567010309278346</v>
      </c>
      <c r="U364" s="5">
        <f t="shared" si="125"/>
        <v>0</v>
      </c>
      <c r="V364" s="5">
        <f t="shared" si="126"/>
        <v>5.744858190038301E-2</v>
      </c>
      <c r="W364" s="5">
        <f t="shared" si="127"/>
        <v>0.4837987805492811</v>
      </c>
      <c r="X364" s="5">
        <f t="shared" si="128"/>
        <v>5.6212514390768221E-2</v>
      </c>
      <c r="Y364" s="46" t="str" cm="1">
        <f t="array" ref="Y364:AB364">SETMATRIX(GETMATRIX(Y363:AB363)-$O$9*TRANSPOSE(AO363:AR363)*GETVECTOR(S363))</f>
        <v>0.5774,0.5774</v>
      </c>
      <c r="Z364" s="46" t="str">
        <v>0.579330579718666,0.564524347131334</v>
      </c>
      <c r="AA364" s="46" t="str">
        <v>0.588736165778628,0.577664357098688</v>
      </c>
      <c r="AB364" s="46" t="str">
        <v>0.580996348261086,0.562786734086394</v>
      </c>
      <c r="AC364" s="39" t="str" cm="1">
        <f t="array" ref="AC364:AF364">SETMATRIX(GETMATRIX(AC363:AF363)-$O$9*TRANSPOSE($AO$4:$AR$4)*$AL$4)</f>
        <v>0.5774</v>
      </c>
      <c r="AD364" s="39" t="str">
        <v>0.5774</v>
      </c>
      <c r="AE364" s="39" t="str">
        <v>0.5774</v>
      </c>
      <c r="AF364" s="39" t="str">
        <v>0.5774</v>
      </c>
      <c r="AG364" s="5" cm="1">
        <f t="array" ref="AG364">SIGMOID(SUM(GETVECTOR(_xlfn.CONCAT(Y364,",",AC364))*GETVECTOR(_xlfn.CONCAT($S364,",",$AL$4)))+U364)</f>
        <v>0.52245586278519085</v>
      </c>
      <c r="AH364" s="5" cm="1">
        <f t="array" ref="AH364">SIGMOID(SUM(GETVECTOR(_xlfn.CONCAT(Z364,",",AD364))*GETVECTOR(_xlfn.CONCAT($S364,",",$AL$4)))+V364)</f>
        <v>0.53636312358224525</v>
      </c>
      <c r="AI364" s="5" cm="1">
        <f t="array" ref="AI364">TANH(SUM(GETVECTOR(_xlfn.CONCAT(AA364,",",AE364))*GETVECTOR(_xlfn.CONCAT($S364,",",$AL$4)))+W364)</f>
        <v>0.518297571746411</v>
      </c>
      <c r="AJ364" s="5" cm="1">
        <f t="array" ref="AJ364">SIGMOID(SUM(GETVECTOR(_xlfn.CONCAT(AB364,",",AF364))*GETVECTOR(_xlfn.CONCAT($S364,",",$AL$4)))+X364)</f>
        <v>0.53601027007058533</v>
      </c>
      <c r="AK364" s="5">
        <f t="shared" si="114"/>
        <v>0.27799570452699784</v>
      </c>
      <c r="AL364" s="46">
        <f t="shared" si="115"/>
        <v>0.14528507269096083</v>
      </c>
      <c r="AM364" s="3">
        <f t="shared" si="116"/>
        <v>-0.71038503040182266</v>
      </c>
      <c r="AN364" s="3">
        <f t="shared" si="117"/>
        <v>-0.35279914962610853</v>
      </c>
      <c r="AO364" s="3">
        <f t="shared" si="118"/>
        <v>0</v>
      </c>
      <c r="AP364" s="3">
        <f t="shared" si="119"/>
        <v>-4.5471950800958477E-2</v>
      </c>
      <c r="AQ364" s="3">
        <f t="shared" si="120"/>
        <v>-0.13839556530590438</v>
      </c>
      <c r="AR364" s="3">
        <f t="shared" si="121"/>
        <v>-4.7887610165206831E-2</v>
      </c>
      <c r="AS364" s="3" cm="1">
        <f t="array" ref="AS364">SUM(AO364:AR364*AC364:AF364)</f>
        <v>-0.13381540990949303</v>
      </c>
      <c r="AT364" s="50">
        <f t="shared" si="122"/>
        <v>0.50464689141899854</v>
      </c>
      <c r="AU364" s="50">
        <f t="shared" si="123"/>
        <v>0.71038503040182266</v>
      </c>
      <c r="AV364" s="67"/>
      <c r="AW364" s="67"/>
    </row>
    <row r="365" spans="1:49" ht="15" customHeight="1" x14ac:dyDescent="0.25">
      <c r="A365" s="11">
        <f t="shared" si="112"/>
        <v>362</v>
      </c>
      <c r="B365" s="29">
        <v>31409</v>
      </c>
      <c r="C365" s="25"/>
      <c r="D365" s="12"/>
      <c r="E365" s="25">
        <v>25.9</v>
      </c>
      <c r="F365" s="35">
        <v>72</v>
      </c>
      <c r="G365" s="25">
        <v>0</v>
      </c>
      <c r="H365" s="13">
        <v>0</v>
      </c>
      <c r="I365" s="25">
        <v>0</v>
      </c>
      <c r="J365" s="12">
        <v>0</v>
      </c>
      <c r="K365" s="12">
        <v>0</v>
      </c>
      <c r="L365" s="25" t="s">
        <v>11</v>
      </c>
      <c r="M365" s="10"/>
      <c r="N365" s="15"/>
      <c r="O365" s="15"/>
      <c r="P365" s="4"/>
      <c r="Q365" s="55"/>
      <c r="R365" s="40">
        <f t="shared" si="113"/>
        <v>0.12989690721649483</v>
      </c>
      <c r="S365" s="42" t="str" cm="1">
        <f t="array" ref="S365">SETVECTOR(R365:R366)</f>
        <v>0.129896907216495,0.855670103092783</v>
      </c>
      <c r="T365" s="42">
        <f t="shared" si="124"/>
        <v>1.0309278350515464E-2</v>
      </c>
      <c r="U365" s="5">
        <f t="shared" si="125"/>
        <v>0</v>
      </c>
      <c r="V365" s="5">
        <f t="shared" si="126"/>
        <v>6.199577698047886E-2</v>
      </c>
      <c r="W365" s="5">
        <f t="shared" si="127"/>
        <v>0.49763833707987154</v>
      </c>
      <c r="X365" s="5">
        <f t="shared" si="128"/>
        <v>6.1001275407288905E-2</v>
      </c>
      <c r="Y365" s="46" t="str" cm="1">
        <f t="array" ref="Y365:AB365">SETMATRIX(GETMATRIX(Y364:AB364)-$O$9*TRANSPOSE(AO364:AR364)*GETVECTOR(S364))</f>
        <v>0.5774,0.5774</v>
      </c>
      <c r="Z365" s="46" t="str">
        <v>0.579447775468153,0.565115013708749</v>
      </c>
      <c r="AA365" s="46" t="str">
        <v>0.589092855379932,0.57946207268926</v>
      </c>
      <c r="AB365" s="46" t="str">
        <v>0.58111976993677,0.563408779331839</v>
      </c>
      <c r="AC365" s="39" t="str" cm="1">
        <f t="array" ref="AC365:AF365">SETMATRIX(GETMATRIX(AC364:AF364)-$O$9*TRANSPOSE($AO$4:$AR$4)*$AL$4)</f>
        <v>0.5774</v>
      </c>
      <c r="AD365" s="39" t="str">
        <v>0.5774</v>
      </c>
      <c r="AE365" s="39" t="str">
        <v>0.5774</v>
      </c>
      <c r="AF365" s="39" t="str">
        <v>0.5774</v>
      </c>
      <c r="AG365" s="5" cm="1">
        <f t="array" ref="AG365">SIGMOID(SUM(GETVECTOR(_xlfn.CONCAT(Y365,",",AC365))*GETVECTOR(_xlfn.CONCAT($S365,",",$AL$4)))+U365)</f>
        <v>0.63854772202164378</v>
      </c>
      <c r="AH365" s="5" cm="1">
        <f t="array" ref="AH365">SIGMOID(SUM(GETVECTOR(_xlfn.CONCAT(Z365,",",AD365))*GETVECTOR(_xlfn.CONCAT($S365,",",$AL$4)))+V365)</f>
        <v>0.65040417434001474</v>
      </c>
      <c r="AI365" s="5" cm="1">
        <f t="array" ref="AI365">TANH(SUM(GETVECTOR(_xlfn.CONCAT(AA365,",",AE365))*GETVECTOR(_xlfn.CONCAT($S365,",",$AL$4)))+W365)</f>
        <v>0.78945671818574825</v>
      </c>
      <c r="AJ365" s="5" cm="1">
        <f t="array" ref="AJ365">SIGMOID(SUM(GETVECTOR(_xlfn.CONCAT(AB365,",",AF365))*GETVECTOR(_xlfn.CONCAT($S365,",",$AL$4)))+X365)</f>
        <v>0.64989529184360539</v>
      </c>
      <c r="AK365" s="5">
        <f t="shared" si="114"/>
        <v>0.51346594496877929</v>
      </c>
      <c r="AL365" s="46">
        <f t="shared" si="115"/>
        <v>0.30716735104109927</v>
      </c>
      <c r="AM365" s="3">
        <f t="shared" si="116"/>
        <v>0.29685807269058379</v>
      </c>
      <c r="AN365" s="3">
        <f t="shared" si="117"/>
        <v>0.14982881652478794</v>
      </c>
      <c r="AO365" s="3">
        <f t="shared" si="118"/>
        <v>0</v>
      </c>
      <c r="AP365" s="3">
        <f t="shared" si="119"/>
        <v>2.689510426291019E-2</v>
      </c>
      <c r="AQ365" s="3">
        <f t="shared" si="120"/>
        <v>3.6714807518129312E-2</v>
      </c>
      <c r="AR365" s="3">
        <f t="shared" si="121"/>
        <v>3.1924335562767296E-2</v>
      </c>
      <c r="AS365" s="3" cm="1">
        <f t="array" ref="AS365">SUM(AO365:AR365*AC365:AF365)</f>
        <v>5.5161474416314048E-2</v>
      </c>
      <c r="AT365" s="50">
        <f t="shared" si="122"/>
        <v>8.8124715321567931E-2</v>
      </c>
      <c r="AU365" s="50">
        <f t="shared" si="123"/>
        <v>0.29685807269058379</v>
      </c>
      <c r="AV365" s="67"/>
      <c r="AW365" s="67"/>
    </row>
    <row r="366" spans="1:49" ht="15" customHeight="1" x14ac:dyDescent="0.25">
      <c r="A366" s="11">
        <f t="shared" si="112"/>
        <v>363</v>
      </c>
      <c r="B366" s="29">
        <v>31410</v>
      </c>
      <c r="C366" s="25"/>
      <c r="D366" s="12"/>
      <c r="E366" s="25">
        <v>25.5</v>
      </c>
      <c r="F366" s="35">
        <v>96</v>
      </c>
      <c r="G366" s="25">
        <v>10</v>
      </c>
      <c r="H366" s="13">
        <v>0</v>
      </c>
      <c r="I366" s="25">
        <v>0</v>
      </c>
      <c r="J366" s="12">
        <v>0</v>
      </c>
      <c r="K366" s="12">
        <v>0</v>
      </c>
      <c r="L366" s="25" t="s">
        <v>11</v>
      </c>
      <c r="M366" s="10"/>
      <c r="N366" s="15"/>
      <c r="O366" s="15"/>
      <c r="P366" s="4"/>
      <c r="Q366" s="55"/>
      <c r="R366" s="40">
        <f t="shared" si="113"/>
        <v>0.85567010309278346</v>
      </c>
      <c r="S366" s="42" t="str" cm="1">
        <f t="array" ref="S366">SETVECTOR(R366:R367)</f>
        <v>0.855670103092783,0.0103092783505155</v>
      </c>
      <c r="T366" s="42">
        <f t="shared" si="124"/>
        <v>0.30927835051546393</v>
      </c>
      <c r="U366" s="5">
        <f t="shared" si="125"/>
        <v>0</v>
      </c>
      <c r="V366" s="5">
        <f t="shared" si="126"/>
        <v>5.9306266554187845E-2</v>
      </c>
      <c r="W366" s="5">
        <f t="shared" si="127"/>
        <v>0.49396685632805859</v>
      </c>
      <c r="X366" s="5">
        <f t="shared" si="128"/>
        <v>5.7808841851012177E-2</v>
      </c>
      <c r="Y366" s="46" t="str" cm="1">
        <f t="array" ref="Y366:AB366">SETMATRIX(GETMATRIX(Y365:AB365)-$O$9*TRANSPOSE(AO365:AR365)*GETVECTOR(S365))</f>
        <v>0.5774,0.5774</v>
      </c>
      <c r="Z366" s="46" t="str">
        <v>0.579098416381851,0.562813680045015</v>
      </c>
      <c r="AA366" s="46" t="str">
        <v>0.588615941385367,0.576320496375853</v>
      </c>
      <c r="AB366" s="46" t="str">
        <v>0.580705082691315,0.560677109381623</v>
      </c>
      <c r="AC366" s="39" t="str" cm="1">
        <f t="array" ref="AC366:AF366">SETMATRIX(GETMATRIX(AC365:AF365)-$O$9*TRANSPOSE($AO$4:$AR$4)*$AL$4)</f>
        <v>0.5774</v>
      </c>
      <c r="AD366" s="39" t="str">
        <v>0.5774</v>
      </c>
      <c r="AE366" s="39" t="str">
        <v>0.5774</v>
      </c>
      <c r="AF366" s="39" t="str">
        <v>0.5774</v>
      </c>
      <c r="AG366" s="5" cm="1">
        <f t="array" ref="AG366">SIGMOID(SUM(GETVECTOR(_xlfn.CONCAT(Y366,",",AC366))*GETVECTOR(_xlfn.CONCAT($S366,",",$AL$4)))+U366)</f>
        <v>0.62246320754391637</v>
      </c>
      <c r="AH366" s="5" cm="1">
        <f t="array" ref="AH366">SIGMOID(SUM(GETVECTOR(_xlfn.CONCAT(Z366,",",AD366))*GETVECTOR(_xlfn.CONCAT($S366,",",$AL$4)))+V366)</f>
        <v>0.63659729613527116</v>
      </c>
      <c r="AI366" s="5" cm="1">
        <f t="array" ref="AI366">TANH(SUM(GETVECTOR(_xlfn.CONCAT(AA366,",",AE366))*GETVECTOR(_xlfn.CONCAT($S366,",",$AL$4)))+W366)</f>
        <v>0.76308912863079215</v>
      </c>
      <c r="AJ366" s="5" cm="1">
        <f t="array" ref="AJ366">SIGMOID(SUM(GETVECTOR(_xlfn.CONCAT(AB366,",",AF366))*GETVECTOR(_xlfn.CONCAT($S366,",",$AL$4)))+X366)</f>
        <v>0.63656382621703977</v>
      </c>
      <c r="AK366" s="5">
        <f t="shared" si="114"/>
        <v>0.48578047599658242</v>
      </c>
      <c r="AL366" s="46">
        <f t="shared" si="115"/>
        <v>0.2870018277931044</v>
      </c>
      <c r="AM366" s="3">
        <f t="shared" si="116"/>
        <v>-2.2276522722359526E-2</v>
      </c>
      <c r="AN366" s="3">
        <f t="shared" si="117"/>
        <v>-1.1297892340531088E-2</v>
      </c>
      <c r="AO366" s="3">
        <f t="shared" si="118"/>
        <v>0</v>
      </c>
      <c r="AP366" s="3">
        <f t="shared" si="119"/>
        <v>-1.9944614311919562E-3</v>
      </c>
      <c r="AQ366" s="3">
        <f t="shared" si="120"/>
        <v>-3.0041490707922568E-3</v>
      </c>
      <c r="AR366" s="3">
        <f t="shared" si="121"/>
        <v>-2.3235938286219307E-3</v>
      </c>
      <c r="AS366" s="3" cm="1">
        <f t="array" ref="AS366">SUM(AO366:AR366*AC366:AF366)</f>
        <v>-4.227840780491988E-3</v>
      </c>
      <c r="AT366" s="50">
        <f t="shared" si="122"/>
        <v>4.9624346459980031E-4</v>
      </c>
      <c r="AU366" s="50">
        <f t="shared" si="123"/>
        <v>2.2276522722359526E-2</v>
      </c>
      <c r="AV366" s="67"/>
      <c r="AW366" s="67"/>
    </row>
    <row r="367" spans="1:49" ht="15" customHeight="1" x14ac:dyDescent="0.25">
      <c r="A367" s="11">
        <f t="shared" si="112"/>
        <v>364</v>
      </c>
      <c r="B367" s="29">
        <v>31411</v>
      </c>
      <c r="C367" s="25"/>
      <c r="D367" s="12"/>
      <c r="E367" s="25">
        <v>25.5</v>
      </c>
      <c r="F367" s="35">
        <v>78</v>
      </c>
      <c r="G367" s="25">
        <v>41</v>
      </c>
      <c r="H367" s="13">
        <v>0</v>
      </c>
      <c r="I367" s="25">
        <v>0</v>
      </c>
      <c r="J367" s="12">
        <v>0</v>
      </c>
      <c r="K367" s="12">
        <v>0</v>
      </c>
      <c r="L367" s="25" t="s">
        <v>11</v>
      </c>
      <c r="M367" s="10"/>
      <c r="N367" s="15"/>
      <c r="O367" s="15"/>
      <c r="P367" s="4"/>
      <c r="Q367" s="55"/>
      <c r="R367" s="40">
        <f t="shared" si="113"/>
        <v>1.0309278350515464E-2</v>
      </c>
      <c r="S367" s="42" t="str" cm="1">
        <f t="array" ref="S367">SETVECTOR(R367:R368)</f>
        <v>0.0103092783505155,0.309278350515464</v>
      </c>
      <c r="T367" s="42">
        <f t="shared" si="124"/>
        <v>1.4432989690721649E-2</v>
      </c>
      <c r="U367" s="5">
        <f t="shared" si="125"/>
        <v>0</v>
      </c>
      <c r="V367" s="5">
        <f t="shared" si="126"/>
        <v>5.9505712697307041E-2</v>
      </c>
      <c r="W367" s="5">
        <f t="shared" si="127"/>
        <v>0.49426727123513781</v>
      </c>
      <c r="X367" s="5">
        <f t="shared" si="128"/>
        <v>5.8041201233874372E-2</v>
      </c>
      <c r="Y367" s="46" t="str" cm="1">
        <f t="array" ref="Y367:AB367">SETMATRIX(GETMATRIX(Y366:AB366)-$O$9*TRANSPOSE(AO366:AR366)*GETVECTOR(S366))</f>
        <v>0.5774,0.5774</v>
      </c>
      <c r="Z367" s="46" t="str">
        <v>0.579269076483695,0.56281573619082</v>
      </c>
      <c r="AA367" s="46" t="str">
        <v>0.588872997439878,0.576323593436751</v>
      </c>
      <c r="AB367" s="46" t="str">
        <v>0.580903905668403,0.560679504839178</v>
      </c>
      <c r="AC367" s="39" t="str" cm="1">
        <f t="array" ref="AC367:AF367">SETMATRIX(GETMATRIX(AC366:AF366)-$O$9*TRANSPOSE($AO$4:$AR$4)*$AL$4)</f>
        <v>0.5774</v>
      </c>
      <c r="AD367" s="39" t="str">
        <v>0.5774</v>
      </c>
      <c r="AE367" s="39" t="str">
        <v>0.5774</v>
      </c>
      <c r="AF367" s="39" t="str">
        <v>0.5774</v>
      </c>
      <c r="AG367" s="5" cm="1">
        <f t="array" ref="AG367">SIGMOID(SUM(GETVECTOR(_xlfn.CONCAT(Y367,",",AC367))*GETVECTOR(_xlfn.CONCAT($S367,",",$AL$4)))+U367)</f>
        <v>0.5460020126199282</v>
      </c>
      <c r="AH367" s="5" cm="1">
        <f t="array" ref="AH367">SIGMOID(SUM(GETVECTOR(_xlfn.CONCAT(Z367,",",AD367))*GETVECTOR(_xlfn.CONCAT($S367,",",$AL$4)))+V367)</f>
        <v>0.55960134152287178</v>
      </c>
      <c r="AI367" s="5" cm="1">
        <f t="array" ref="AI367">TANH(SUM(GETVECTOR(_xlfn.CONCAT(AA367,",",AE367))*GETVECTOR(_xlfn.CONCAT($S367,",",$AL$4)))+W367)</f>
        <v>0.5905971234004338</v>
      </c>
      <c r="AJ367" s="5" cm="1">
        <f t="array" ref="AJ367">SIGMOID(SUM(GETVECTOR(_xlfn.CONCAT(AB367,",",AF367))*GETVECTOR(_xlfn.CONCAT($S367,",",$AL$4)))+X367)</f>
        <v>0.55908167902401473</v>
      </c>
      <c r="AK367" s="5">
        <f t="shared" si="114"/>
        <v>0.3304989425544318</v>
      </c>
      <c r="AL367" s="46">
        <f t="shared" si="115"/>
        <v>0.17832973957624451</v>
      </c>
      <c r="AM367" s="3">
        <f t="shared" si="116"/>
        <v>0.16389674988552286</v>
      </c>
      <c r="AN367" s="3">
        <f t="shared" si="117"/>
        <v>8.2308950312785401E-2</v>
      </c>
      <c r="AO367" s="3">
        <f t="shared" si="118"/>
        <v>0</v>
      </c>
      <c r="AP367" s="3">
        <f t="shared" si="119"/>
        <v>1.1980173973043519E-2</v>
      </c>
      <c r="AQ367" s="3">
        <f t="shared" si="120"/>
        <v>2.9994173039674853E-2</v>
      </c>
      <c r="AR367" s="3">
        <f t="shared" si="121"/>
        <v>1.2887012856365948E-2</v>
      </c>
      <c r="AS367" s="3" cm="1">
        <f t="array" ref="AS367">SUM(AO367:AR367*AC367:AF367)</f>
        <v>3.1676949188409284E-2</v>
      </c>
      <c r="AT367" s="50">
        <f t="shared" si="122"/>
        <v>2.6862144623037636E-2</v>
      </c>
      <c r="AU367" s="50">
        <f t="shared" si="123"/>
        <v>0.16389674988552286</v>
      </c>
      <c r="AV367" s="67"/>
      <c r="AW367" s="67"/>
    </row>
    <row r="368" spans="1:49" ht="15" customHeight="1" x14ac:dyDescent="0.25">
      <c r="A368" s="11">
        <f t="shared" si="112"/>
        <v>365</v>
      </c>
      <c r="B368" s="29">
        <v>31412</v>
      </c>
      <c r="C368" s="25"/>
      <c r="D368" s="12"/>
      <c r="E368" s="25">
        <v>23.7</v>
      </c>
      <c r="F368" s="35">
        <v>76</v>
      </c>
      <c r="G368" s="25">
        <v>8</v>
      </c>
      <c r="H368" s="13">
        <v>0</v>
      </c>
      <c r="I368" s="25">
        <v>0</v>
      </c>
      <c r="J368" s="12">
        <v>0</v>
      </c>
      <c r="K368" s="12">
        <v>0</v>
      </c>
      <c r="L368" s="25" t="s">
        <v>11</v>
      </c>
      <c r="M368" s="10"/>
      <c r="N368" s="15"/>
      <c r="O368" s="15"/>
      <c r="P368" s="4"/>
      <c r="Q368" s="55"/>
      <c r="R368" s="40">
        <f t="shared" si="113"/>
        <v>0.30927835051546393</v>
      </c>
      <c r="S368" s="42" t="str" cm="1">
        <f t="array" ref="S368">SETVECTOR(R368:R369)</f>
        <v>0.309278350515464,0.0144329896907216</v>
      </c>
      <c r="T368" s="42">
        <f t="shared" si="124"/>
        <v>1.0309278350515464E-3</v>
      </c>
      <c r="U368" s="5">
        <f t="shared" si="125"/>
        <v>0</v>
      </c>
      <c r="V368" s="5">
        <f t="shared" si="126"/>
        <v>5.8307695300002689E-2</v>
      </c>
      <c r="W368" s="5">
        <f t="shared" si="127"/>
        <v>0.49126785393117034</v>
      </c>
      <c r="X368" s="5">
        <f t="shared" si="128"/>
        <v>5.6752499948237778E-2</v>
      </c>
      <c r="Y368" s="46" t="str" cm="1">
        <f t="array" ref="Y368:AB368">SETMATRIX(GETMATRIX(Y367:AB367)-$O$9*TRANSPOSE(AO367:AR367)*GETVECTOR(S367))</f>
        <v>0.5774,0.5774</v>
      </c>
      <c r="Z368" s="46" t="str">
        <v>0.579256725788877,0.562445215346293</v>
      </c>
      <c r="AA368" s="46" t="str">
        <v>0.588842075612002,0.575395938600472</v>
      </c>
      <c r="AB368" s="46" t="str">
        <v>0.580890620088139,0.560280937431249</v>
      </c>
      <c r="AC368" s="39" t="str" cm="1">
        <f t="array" ref="AC368:AF368">SETMATRIX(GETMATRIX(AC367:AF367)-$O$9*TRANSPOSE($AO$4:$AR$4)*$AL$4)</f>
        <v>0.5774</v>
      </c>
      <c r="AD368" s="39" t="str">
        <v>0.5774</v>
      </c>
      <c r="AE368" s="39" t="str">
        <v>0.5774</v>
      </c>
      <c r="AF368" s="39" t="str">
        <v>0.5774</v>
      </c>
      <c r="AG368" s="5" cm="1">
        <f t="array" ref="AG368">SIGMOID(SUM(GETVECTOR(_xlfn.CONCAT(Y368,",",AC368))*GETVECTOR(_xlfn.CONCAT($S368,",",$AL$4)))+U368)</f>
        <v>0.54659216672985944</v>
      </c>
      <c r="AH368" s="5" cm="1">
        <f t="array" ref="AH368">SIGMOID(SUM(GETVECTOR(_xlfn.CONCAT(Z368,",",AD368))*GETVECTOR(_xlfn.CONCAT($S368,",",$AL$4)))+V368)</f>
        <v>0.56108755854093928</v>
      </c>
      <c r="AI368" s="5" cm="1">
        <f t="array" ref="AI368">TANH(SUM(GETVECTOR(_xlfn.CONCAT(AA368,",",AE368))*GETVECTOR(_xlfn.CONCAT($S368,",",$AL$4)))+W368)</f>
        <v>0.59261609414933514</v>
      </c>
      <c r="AJ368" s="5" cm="1">
        <f t="array" ref="AJ368">SIGMOID(SUM(GETVECTOR(_xlfn.CONCAT(AB368,",",AF368))*GETVECTOR(_xlfn.CONCAT($S368,",",$AL$4)))+X368)</f>
        <v>0.56082129927346669</v>
      </c>
      <c r="AK368" s="5">
        <f t="shared" si="114"/>
        <v>0.33250951741831786</v>
      </c>
      <c r="AL368" s="46">
        <f t="shared" si="115"/>
        <v>0.17989682656591907</v>
      </c>
      <c r="AM368" s="3">
        <f t="shared" si="116"/>
        <v>0.17886589873086753</v>
      </c>
      <c r="AN368" s="3">
        <f t="shared" si="117"/>
        <v>8.999013371143165E-2</v>
      </c>
      <c r="AO368" s="3">
        <f t="shared" si="118"/>
        <v>0</v>
      </c>
      <c r="AP368" s="3">
        <f t="shared" si="119"/>
        <v>1.3133390857408517E-2</v>
      </c>
      <c r="AQ368" s="3">
        <f t="shared" si="120"/>
        <v>3.2759744340738195E-2</v>
      </c>
      <c r="AR368" s="3">
        <f t="shared" si="121"/>
        <v>1.4131632046066255E-2</v>
      </c>
      <c r="AS368" s="3" cm="1">
        <f t="array" ref="AS368">SUM(AO368:AR368*AC368:AF368)</f>
        <v>3.4658300606808572E-2</v>
      </c>
      <c r="AT368" s="50">
        <f t="shared" si="122"/>
        <v>3.199300972880096E-2</v>
      </c>
      <c r="AU368" s="50">
        <f t="shared" si="123"/>
        <v>0.17886589873086753</v>
      </c>
      <c r="AV368" s="67"/>
      <c r="AW368" s="67"/>
    </row>
    <row r="369" spans="1:49" ht="15" customHeight="1" x14ac:dyDescent="0.25">
      <c r="A369" s="11">
        <f t="shared" si="112"/>
        <v>366</v>
      </c>
      <c r="B369" s="29">
        <v>31413</v>
      </c>
      <c r="C369" s="25"/>
      <c r="D369" s="12"/>
      <c r="E369" s="25">
        <v>24.2</v>
      </c>
      <c r="F369" s="35">
        <v>97</v>
      </c>
      <c r="G369" s="25">
        <v>9</v>
      </c>
      <c r="H369" s="13">
        <v>0</v>
      </c>
      <c r="I369" s="25">
        <v>0</v>
      </c>
      <c r="J369" s="12">
        <v>0</v>
      </c>
      <c r="K369" s="12">
        <v>0</v>
      </c>
      <c r="L369" s="25" t="s">
        <v>11</v>
      </c>
      <c r="M369" s="10"/>
      <c r="N369" s="15"/>
      <c r="O369" s="15"/>
      <c r="P369" s="4"/>
      <c r="Q369" s="55"/>
      <c r="R369" s="40">
        <f t="shared" si="113"/>
        <v>1.4432989690721649E-2</v>
      </c>
      <c r="S369" s="42" t="str" cm="1">
        <f t="array" ref="S369">SETVECTOR(R369:R370)</f>
        <v>0.0144329896907216,0.00103092783505155</v>
      </c>
      <c r="T369" s="42">
        <f t="shared" si="124"/>
        <v>4.7422680412371132E-2</v>
      </c>
      <c r="U369" s="5">
        <f t="shared" si="125"/>
        <v>0</v>
      </c>
      <c r="V369" s="5">
        <f t="shared" si="126"/>
        <v>5.699435621426184E-2</v>
      </c>
      <c r="W369" s="5">
        <f t="shared" si="127"/>
        <v>0.48799187949709655</v>
      </c>
      <c r="X369" s="5">
        <f t="shared" si="128"/>
        <v>5.5339336743631153E-2</v>
      </c>
      <c r="Y369" s="46" t="str" cm="1">
        <f t="array" ref="Y369:AB369">SETMATRIX(GETMATRIX(Y368:AB368)-$O$9*TRANSPOSE(AO368:AR368)*GETVECTOR(S368))</f>
        <v>0.5774,0.5774</v>
      </c>
      <c r="Z369" s="46" t="str">
        <v>0.578850538442772,0.562426259936808</v>
      </c>
      <c r="AA369" s="46" t="str">
        <v>0.587828887642701,0.575348656495238</v>
      </c>
      <c r="AB369" s="46" t="str">
        <v>0.580453559303209,0.560260541261286</v>
      </c>
      <c r="AC369" s="39" t="str" cm="1">
        <f t="array" ref="AC369:AF369">SETMATRIX(GETMATRIX(AC368:AF368)-$O$9*TRANSPOSE($AO$4:$AR$4)*$AL$4)</f>
        <v>0.5774</v>
      </c>
      <c r="AD369" s="39" t="str">
        <v>0.5774</v>
      </c>
      <c r="AE369" s="39" t="str">
        <v>0.5774</v>
      </c>
      <c r="AF369" s="39" t="str">
        <v>0.5774</v>
      </c>
      <c r="AG369" s="5" cm="1">
        <f t="array" ref="AG369">SIGMOID(SUM(GETVECTOR(_xlfn.CONCAT(Y369,",",AC369))*GETVECTOR(_xlfn.CONCAT($S369,",",$AL$4)))+U369)</f>
        <v>0.50223220166474081</v>
      </c>
      <c r="AH369" s="5" cm="1">
        <f t="array" ref="AH369">SIGMOID(SUM(GETVECTOR(_xlfn.CONCAT(Z369,",",AD369))*GETVECTOR(_xlfn.CONCAT($S369,",",$AL$4)))+V369)</f>
        <v>0.51647621271724886</v>
      </c>
      <c r="AI369" s="5" cm="1">
        <f t="array" ref="AI369">TANH(SUM(GETVECTOR(_xlfn.CONCAT(AA369,",",AE369))*GETVECTOR(_xlfn.CONCAT($S369,",",$AL$4)))+W369)</f>
        <v>0.45980907804192495</v>
      </c>
      <c r="AJ369" s="5" cm="1">
        <f t="array" ref="AJ369">SIGMOID(SUM(GETVECTOR(_xlfn.CONCAT(AB369,",",AF369))*GETVECTOR(_xlfn.CONCAT($S369,",",$AL$4)))+X369)</f>
        <v>0.51606811647997552</v>
      </c>
      <c r="AK369" s="5">
        <f t="shared" si="114"/>
        <v>0.2374804512001033</v>
      </c>
      <c r="AL369" s="46">
        <f t="shared" si="115"/>
        <v>0.12030297263085669</v>
      </c>
      <c r="AM369" s="3">
        <f t="shared" si="116"/>
        <v>7.2880292218485562E-2</v>
      </c>
      <c r="AN369" s="3">
        <f t="shared" si="117"/>
        <v>3.556731325018879E-2</v>
      </c>
      <c r="AO369" s="3">
        <f t="shared" si="118"/>
        <v>0</v>
      </c>
      <c r="AP369" s="3">
        <f t="shared" si="119"/>
        <v>4.0841037832110008E-3</v>
      </c>
      <c r="AQ369" s="3">
        <f t="shared" si="120"/>
        <v>1.4485874738876589E-2</v>
      </c>
      <c r="AR369" s="3">
        <f t="shared" si="121"/>
        <v>4.2429772213054967E-3</v>
      </c>
      <c r="AS369" s="3" cm="1">
        <f t="array" ref="AS369">SUM(AO369:AR369*AC369:AF369)</f>
        <v>1.3172200646235168E-2</v>
      </c>
      <c r="AT369" s="50">
        <f t="shared" si="122"/>
        <v>5.3115369938518476E-3</v>
      </c>
      <c r="AU369" s="50">
        <f t="shared" si="123"/>
        <v>7.2880292218485562E-2</v>
      </c>
      <c r="AV369" s="67"/>
      <c r="AW369" s="67"/>
    </row>
    <row r="370" spans="1:49" ht="15" customHeight="1" x14ac:dyDescent="0.25">
      <c r="A370" s="11">
        <f t="shared" si="112"/>
        <v>367</v>
      </c>
      <c r="B370" s="29">
        <v>31414</v>
      </c>
      <c r="C370" s="25"/>
      <c r="D370" s="12"/>
      <c r="E370" s="25">
        <v>25.1</v>
      </c>
      <c r="F370" s="35">
        <v>99</v>
      </c>
      <c r="G370" s="25">
        <v>2</v>
      </c>
      <c r="H370" s="13">
        <v>0</v>
      </c>
      <c r="I370" s="25">
        <v>0</v>
      </c>
      <c r="J370" s="12">
        <v>0</v>
      </c>
      <c r="K370" s="12">
        <v>0</v>
      </c>
      <c r="L370" s="25" t="s">
        <v>11</v>
      </c>
      <c r="M370" s="10"/>
      <c r="N370" s="15"/>
      <c r="O370" s="15"/>
      <c r="P370" s="4"/>
      <c r="Q370" s="55"/>
      <c r="R370" s="40">
        <f t="shared" si="113"/>
        <v>1.0309278350515464E-3</v>
      </c>
      <c r="S370" s="42" t="str" cm="1">
        <f t="array" ref="S370">SETVECTOR(R370:R371)</f>
        <v>0.00103092783505155,0.0474226804123711</v>
      </c>
      <c r="T370" s="42">
        <f t="shared" si="124"/>
        <v>0.53195876288659794</v>
      </c>
      <c r="U370" s="5">
        <f t="shared" si="125"/>
        <v>0</v>
      </c>
      <c r="V370" s="5">
        <f t="shared" si="126"/>
        <v>5.6585945835940739E-2</v>
      </c>
      <c r="W370" s="5">
        <f t="shared" si="127"/>
        <v>0.4865432920232089</v>
      </c>
      <c r="X370" s="5">
        <f t="shared" si="128"/>
        <v>5.4915039021500606E-2</v>
      </c>
      <c r="Y370" s="46" t="str" cm="1">
        <f t="array" ref="Y370:AB370">SETMATRIX(GETMATRIX(Y369:AB369)-$O$9*TRANSPOSE(AO369:AR369)*GETVECTOR(S369))</f>
        <v>0.5774,0.5774</v>
      </c>
      <c r="Z370" s="46" t="str">
        <v>0.578844643859992,0.562425838895181</v>
      </c>
      <c r="AA370" s="46" t="str">
        <v>0.587807980194624,0.57534716310609</v>
      </c>
      <c r="AB370" s="46" t="str">
        <v>0.58044743541856,0.560260103840954</v>
      </c>
      <c r="AC370" s="39" t="str" cm="1">
        <f t="array" ref="AC370:AF370">SETMATRIX(GETMATRIX(AC369:AF369)-$O$9*TRANSPOSE($AO$4:$AR$4)*$AL$4)</f>
        <v>0.5774</v>
      </c>
      <c r="AD370" s="39" t="str">
        <v>0.5774</v>
      </c>
      <c r="AE370" s="39" t="str">
        <v>0.5774</v>
      </c>
      <c r="AF370" s="39" t="str">
        <v>0.5774</v>
      </c>
      <c r="AG370" s="5" cm="1">
        <f t="array" ref="AG370">SIGMOID(SUM(GETVECTOR(_xlfn.CONCAT(Y370,",",AC370))*GETVECTOR(_xlfn.CONCAT($S370,",",$AL$4)))+U370)</f>
        <v>0.50699382217341482</v>
      </c>
      <c r="AH370" s="5" cm="1">
        <f t="array" ref="AH370">SIGMOID(SUM(GETVECTOR(_xlfn.CONCAT(Z370,",",AD370))*GETVECTOR(_xlfn.CONCAT($S370,",",$AL$4)))+V370)</f>
        <v>0.5209513331411938</v>
      </c>
      <c r="AI370" s="5" cm="1">
        <f t="array" ref="AI370">TANH(SUM(GETVECTOR(_xlfn.CONCAT(AA370,",",AE370))*GETVECTOR(_xlfn.CONCAT($S370,",",$AL$4)))+W370)</f>
        <v>0.473392582962742</v>
      </c>
      <c r="AJ370" s="5" cm="1">
        <f t="array" ref="AJ370">SIGMOID(SUM(GETVECTOR(_xlfn.CONCAT(AB370,",",AF370))*GETVECTOR(_xlfn.CONCAT($S370,",",$AL$4)))+X370)</f>
        <v>0.52050910480227919</v>
      </c>
      <c r="AK370" s="5">
        <f t="shared" si="114"/>
        <v>0.24661449719359363</v>
      </c>
      <c r="AL370" s="46">
        <f t="shared" si="115"/>
        <v>0.12582454530885623</v>
      </c>
      <c r="AM370" s="3">
        <f t="shared" si="116"/>
        <v>-0.40613421757774171</v>
      </c>
      <c r="AN370" s="3">
        <f t="shared" si="117"/>
        <v>-0.19904357086514973</v>
      </c>
      <c r="AO370" s="3">
        <f t="shared" si="118"/>
        <v>0</v>
      </c>
      <c r="AP370" s="3">
        <f t="shared" si="119"/>
        <v>-2.3515076352709562E-2</v>
      </c>
      <c r="AQ370" s="3">
        <f t="shared" si="120"/>
        <v>-8.0454577603402577E-2</v>
      </c>
      <c r="AR370" s="3">
        <f t="shared" si="121"/>
        <v>-2.4502777468242344E-2</v>
      </c>
      <c r="AS370" s="3" cm="1">
        <f t="array" ref="AS370">SUM(AO370:AR370*AC370:AF370)</f>
        <v>-7.4179981904422279E-2</v>
      </c>
      <c r="AT370" s="50">
        <f t="shared" si="122"/>
        <v>0.16494500268748444</v>
      </c>
      <c r="AU370" s="50">
        <f t="shared" si="123"/>
        <v>0.40613421757774171</v>
      </c>
      <c r="AV370" s="67"/>
      <c r="AW370" s="67"/>
    </row>
    <row r="371" spans="1:49" ht="15" customHeight="1" x14ac:dyDescent="0.25">
      <c r="A371" s="11">
        <f t="shared" si="112"/>
        <v>368</v>
      </c>
      <c r="B371" s="29">
        <v>31415</v>
      </c>
      <c r="C371" s="25"/>
      <c r="D371" s="12"/>
      <c r="E371" s="25">
        <v>25.9</v>
      </c>
      <c r="F371" s="35">
        <v>98</v>
      </c>
      <c r="G371" s="25">
        <v>0</v>
      </c>
      <c r="H371" s="13">
        <v>0</v>
      </c>
      <c r="I371" s="25">
        <v>0</v>
      </c>
      <c r="J371" s="12">
        <v>0</v>
      </c>
      <c r="K371" s="12">
        <v>0</v>
      </c>
      <c r="L371" s="25" t="s">
        <v>11</v>
      </c>
      <c r="M371" s="10"/>
      <c r="N371" s="15"/>
      <c r="O371" s="15"/>
      <c r="P371" s="4"/>
      <c r="Q371" s="55"/>
      <c r="R371" s="40">
        <f t="shared" si="113"/>
        <v>4.7422680412371132E-2</v>
      </c>
      <c r="S371" s="42" t="str" cm="1">
        <f t="array" ref="S371">SETVECTOR(R371:R372)</f>
        <v>0.0474226804123711,0.531958762886598</v>
      </c>
      <c r="T371" s="42">
        <f t="shared" si="124"/>
        <v>5.1546391752577317E-2</v>
      </c>
      <c r="U371" s="5">
        <f t="shared" si="125"/>
        <v>0</v>
      </c>
      <c r="V371" s="5">
        <f t="shared" si="126"/>
        <v>5.8937453471211695E-2</v>
      </c>
      <c r="W371" s="5">
        <f t="shared" si="127"/>
        <v>0.49458874978354916</v>
      </c>
      <c r="X371" s="5">
        <f t="shared" si="128"/>
        <v>5.7365316768324841E-2</v>
      </c>
      <c r="Y371" s="46" t="str" cm="1">
        <f t="array" ref="Y371:AB371">SETMATRIX(GETMATRIX(Y370:AB370)-$O$9*TRANSPOSE(AO370:AR370)*GETVECTOR(S370))</f>
        <v>0.5774,0.5774</v>
      </c>
      <c r="Z371" s="46" t="str">
        <v>0.578847068094668,0.562537353690256</v>
      </c>
      <c r="AA371" s="46" t="str">
        <v>0.587816274480975,0.57572870027823</v>
      </c>
      <c r="AB371" s="46" t="str">
        <v>0.580449961478093,0.560376302579463</v>
      </c>
      <c r="AC371" s="39" t="str" cm="1">
        <f t="array" ref="AC371:AF371">SETMATRIX(GETMATRIX(AC370:AF370)-$O$9*TRANSPOSE($AO$4:$AR$4)*$AL$4)</f>
        <v>0.5774</v>
      </c>
      <c r="AD371" s="39" t="str">
        <v>0.5774</v>
      </c>
      <c r="AE371" s="39" t="str">
        <v>0.5774</v>
      </c>
      <c r="AF371" s="39" t="str">
        <v>0.5774</v>
      </c>
      <c r="AG371" s="5" cm="1">
        <f t="array" ref="AG371">SIGMOID(SUM(GETVECTOR(_xlfn.CONCAT(Y371,",",AC371))*GETVECTOR(_xlfn.CONCAT($S371,",",$AL$4)))+U371)</f>
        <v>0.58286236373382716</v>
      </c>
      <c r="AH371" s="5" cm="1">
        <f t="array" ref="AH371">SIGMOID(SUM(GETVECTOR(_xlfn.CONCAT(Z371,",",AD371))*GETVECTOR(_xlfn.CONCAT($S371,",",$AL$4)))+V371)</f>
        <v>0.59523137976820961</v>
      </c>
      <c r="AI371" s="5" cm="1">
        <f t="array" ref="AI371">TANH(SUM(GETVECTOR(_xlfn.CONCAT(AA371,",",AE371))*GETVECTOR(_xlfn.CONCAT($S371,",",$AL$4)))+W371)</f>
        <v>0.67979268041107521</v>
      </c>
      <c r="AJ371" s="5" cm="1">
        <f t="array" ref="AJ371">SIGMOID(SUM(GETVECTOR(_xlfn.CONCAT(AB371,",",AF371))*GETVECTOR(_xlfn.CONCAT($S371,",",$AL$4)))+X371)</f>
        <v>0.59459378519085226</v>
      </c>
      <c r="AK371" s="5">
        <f t="shared" si="114"/>
        <v>0.40463393511741386</v>
      </c>
      <c r="AL371" s="46">
        <f t="shared" si="115"/>
        <v>0.22826868055334734</v>
      </c>
      <c r="AM371" s="3">
        <f t="shared" si="116"/>
        <v>0.17672228880077001</v>
      </c>
      <c r="AN371" s="3">
        <f t="shared" si="117"/>
        <v>8.9591105828954729E-2</v>
      </c>
      <c r="AO371" s="3">
        <f t="shared" si="118"/>
        <v>0</v>
      </c>
      <c r="AP371" s="3">
        <f t="shared" si="119"/>
        <v>1.4673510802552416E-2</v>
      </c>
      <c r="AQ371" s="3">
        <f t="shared" si="120"/>
        <v>2.8683864046589732E-2</v>
      </c>
      <c r="AR371" s="3">
        <f t="shared" si="121"/>
        <v>1.6354153065906221E-2</v>
      </c>
      <c r="AS371" s="3" cm="1">
        <f t="array" ref="AS371">SUM(AO371:AR371*AC371:AF371)</f>
        <v>3.447743621814893E-2</v>
      </c>
      <c r="AT371" s="50">
        <f t="shared" si="122"/>
        <v>3.1230767358982763E-2</v>
      </c>
      <c r="AU371" s="50">
        <f t="shared" si="123"/>
        <v>0.17672228880077001</v>
      </c>
      <c r="AV371" s="67"/>
      <c r="AW371" s="67"/>
    </row>
    <row r="372" spans="1:49" ht="15" customHeight="1" x14ac:dyDescent="0.25">
      <c r="A372" s="11">
        <f t="shared" si="112"/>
        <v>369</v>
      </c>
      <c r="B372" s="29">
        <v>31416</v>
      </c>
      <c r="C372" s="25"/>
      <c r="D372" s="12"/>
      <c r="E372" s="25">
        <v>26.6</v>
      </c>
      <c r="F372" s="35">
        <v>100</v>
      </c>
      <c r="G372" s="25">
        <v>2</v>
      </c>
      <c r="H372" s="13">
        <v>0</v>
      </c>
      <c r="I372" s="25">
        <v>0</v>
      </c>
      <c r="J372" s="12">
        <v>0</v>
      </c>
      <c r="K372" s="12">
        <v>0</v>
      </c>
      <c r="L372" s="25" t="s">
        <v>11</v>
      </c>
      <c r="M372" s="10"/>
      <c r="N372" s="15"/>
      <c r="O372" s="15"/>
      <c r="P372" s="4"/>
      <c r="Q372" s="55"/>
      <c r="R372" s="40">
        <f t="shared" si="113"/>
        <v>0.53195876288659794</v>
      </c>
      <c r="S372" s="42" t="str" cm="1">
        <f t="array" ref="S372">SETVECTOR(R372:R373)</f>
        <v>0.531958762886598,0.0515463917525773</v>
      </c>
      <c r="T372" s="42">
        <f t="shared" si="124"/>
        <v>2.0618556701030928E-3</v>
      </c>
      <c r="U372" s="5">
        <f t="shared" si="125"/>
        <v>0</v>
      </c>
      <c r="V372" s="5">
        <f t="shared" si="126"/>
        <v>5.7470102390956457E-2</v>
      </c>
      <c r="W372" s="5">
        <f t="shared" si="127"/>
        <v>0.49172036337889019</v>
      </c>
      <c r="X372" s="5">
        <f t="shared" si="128"/>
        <v>5.5729901461734219E-2</v>
      </c>
      <c r="Y372" s="46" t="str" cm="1">
        <f t="array" ref="Y372:AB372">SETMATRIX(GETMATRIX(Y371:AB371)-$O$9*TRANSPOSE(AO371:AR371)*GETVECTOR(S371))</f>
        <v>0.5774,0.5774</v>
      </c>
      <c r="Z372" s="46" t="str">
        <v>0.578777482373336,0.561756783424883</v>
      </c>
      <c r="AA372" s="46" t="str">
        <v>0.587680247909208,0.574202836994927</v>
      </c>
      <c r="AB372" s="46" t="str">
        <v>0.580372405700667,0.559506329076163</v>
      </c>
      <c r="AC372" s="39" t="str" cm="1">
        <f t="array" ref="AC372:AF372">SETMATRIX(GETMATRIX(AC371:AF371)-$O$9*TRANSPOSE($AO$4:$AR$4)*$AL$4)</f>
        <v>0.5774</v>
      </c>
      <c r="AD372" s="39" t="str">
        <v>0.5774</v>
      </c>
      <c r="AE372" s="39" t="str">
        <v>0.5774</v>
      </c>
      <c r="AF372" s="39" t="str">
        <v>0.5774</v>
      </c>
      <c r="AG372" s="5" cm="1">
        <f t="array" ref="AG372">SIGMOID(SUM(GETVECTOR(_xlfn.CONCAT(Y372,",",AC372))*GETVECTOR(_xlfn.CONCAT($S372,",",$AL$4)))+U372)</f>
        <v>0.58344115843111177</v>
      </c>
      <c r="AH372" s="5" cm="1">
        <f t="array" ref="AH372">SIGMOID(SUM(GETVECTOR(_xlfn.CONCAT(Z372,",",AD372))*GETVECTOR(_xlfn.CONCAT($S372,",",$AL$4)))+V372)</f>
        <v>0.59732038720350356</v>
      </c>
      <c r="AI372" s="5" cm="1">
        <f t="array" ref="AI372">TANH(SUM(GETVECTOR(_xlfn.CONCAT(AA372,",",AE372))*GETVECTOR(_xlfn.CONCAT($S372,",",$AL$4)))+W372)</f>
        <v>0.68258598710098251</v>
      </c>
      <c r="AJ372" s="5" cm="1">
        <f t="array" ref="AJ372">SIGMOID(SUM(GETVECTOR(_xlfn.CONCAT(AB372,",",AF372))*GETVECTOR(_xlfn.CONCAT($S372,",",$AL$4)))+X372)</f>
        <v>0.59707796572768901</v>
      </c>
      <c r="AK372" s="5">
        <f t="shared" si="114"/>
        <v>0.40772252611484455</v>
      </c>
      <c r="AL372" s="46">
        <f t="shared" si="115"/>
        <v>0.23079284099155237</v>
      </c>
      <c r="AM372" s="3">
        <f t="shared" si="116"/>
        <v>0.22873098532144928</v>
      </c>
      <c r="AN372" s="3">
        <f t="shared" si="117"/>
        <v>0.1161651363333065</v>
      </c>
      <c r="AO372" s="3">
        <f t="shared" si="118"/>
        <v>0</v>
      </c>
      <c r="AP372" s="3">
        <f t="shared" si="119"/>
        <v>1.9072172016532107E-2</v>
      </c>
      <c r="AQ372" s="3">
        <f t="shared" si="120"/>
        <v>3.7058386611774206E-2</v>
      </c>
      <c r="AR372" s="3">
        <f t="shared" si="121"/>
        <v>2.1270042222080246E-2</v>
      </c>
      <c r="AS372" s="3" cm="1">
        <f t="array" ref="AS372">SUM(AO372:AR372*AC372:AF372)</f>
        <v>4.4691106931013205E-2</v>
      </c>
      <c r="AT372" s="50">
        <f t="shared" si="122"/>
        <v>5.2317863646121045E-2</v>
      </c>
      <c r="AU372" s="50">
        <f t="shared" si="123"/>
        <v>0.22873098532144928</v>
      </c>
      <c r="AV372" s="67"/>
      <c r="AW372" s="67"/>
    </row>
    <row r="373" spans="1:49" ht="15" customHeight="1" x14ac:dyDescent="0.25">
      <c r="A373" s="11">
        <f t="shared" si="112"/>
        <v>370</v>
      </c>
      <c r="B373" s="29">
        <v>31417</v>
      </c>
      <c r="C373" s="25"/>
      <c r="D373" s="12"/>
      <c r="E373" s="25">
        <v>25.1</v>
      </c>
      <c r="F373" s="35">
        <v>97</v>
      </c>
      <c r="G373" s="25">
        <v>18</v>
      </c>
      <c r="H373" s="13">
        <v>0</v>
      </c>
      <c r="I373" s="25">
        <v>0</v>
      </c>
      <c r="J373" s="12">
        <v>0</v>
      </c>
      <c r="K373" s="12">
        <v>0</v>
      </c>
      <c r="L373" s="25" t="s">
        <v>11</v>
      </c>
      <c r="M373" s="10"/>
      <c r="N373" s="15"/>
      <c r="O373" s="15"/>
      <c r="P373" s="4"/>
      <c r="Q373" s="55"/>
      <c r="R373" s="40">
        <f t="shared" si="113"/>
        <v>5.1546391752577317E-2</v>
      </c>
      <c r="S373" s="42" t="str" cm="1">
        <f t="array" ref="S373">SETVECTOR(R373:R374)</f>
        <v>0.0515463917525773,0.00206185567010309</v>
      </c>
      <c r="T373" s="42">
        <f t="shared" si="124"/>
        <v>9.3814432989690721E-2</v>
      </c>
      <c r="U373" s="5">
        <f t="shared" si="125"/>
        <v>0</v>
      </c>
      <c r="V373" s="5">
        <f t="shared" si="126"/>
        <v>5.5562885189303246E-2</v>
      </c>
      <c r="W373" s="5">
        <f t="shared" si="127"/>
        <v>0.48801452471771278</v>
      </c>
      <c r="X373" s="5">
        <f t="shared" si="128"/>
        <v>5.3602897239526194E-2</v>
      </c>
      <c r="Y373" s="46" t="str" cm="1">
        <f t="array" ref="Y373:AB373">SETMATRIX(GETMATRIX(Y372:AB372)-$O$9*TRANSPOSE(AO372:AR372)*GETVECTOR(S372))</f>
        <v>0.5774,0.5774</v>
      </c>
      <c r="Z373" s="46" t="str">
        <v>0.577762921470189,0.561658473259849</v>
      </c>
      <c r="AA373" s="46" t="str">
        <v>0.585708894559551,0.574011814383526</v>
      </c>
      <c r="AB373" s="46" t="str">
        <v>0.579240927165967,0.559396689683266</v>
      </c>
      <c r="AC373" s="39" t="str" cm="1">
        <f t="array" ref="AC373:AF373">SETMATRIX(GETMATRIX(AC372:AF372)-$O$9*TRANSPOSE($AO$4:$AR$4)*$AL$4)</f>
        <v>0.5774</v>
      </c>
      <c r="AD373" s="39" t="str">
        <v>0.5774</v>
      </c>
      <c r="AE373" s="39" t="str">
        <v>0.5774</v>
      </c>
      <c r="AF373" s="39" t="str">
        <v>0.5774</v>
      </c>
      <c r="AG373" s="5" cm="1">
        <f t="array" ref="AG373">SIGMOID(SUM(GETVECTOR(_xlfn.CONCAT(Y373,",",AC373))*GETVECTOR(_xlfn.CONCAT($S373,",",$AL$4)))+U373)</f>
        <v>0.50773773272340572</v>
      </c>
      <c r="AH373" s="5" cm="1">
        <f t="array" ref="AH373">SIGMOID(SUM(GETVECTOR(_xlfn.CONCAT(Z373,",",AD373))*GETVECTOR(_xlfn.CONCAT($S373,",",$AL$4)))+V373)</f>
        <v>0.5216121597046306</v>
      </c>
      <c r="AI373" s="5" cm="1">
        <f t="array" ref="AI373">TANH(SUM(GETVECTOR(_xlfn.CONCAT(AA373,",",AE373))*GETVECTOR(_xlfn.CONCAT($S373,",",$AL$4)))+W373)</f>
        <v>0.47722848408673774</v>
      </c>
      <c r="AJ373" s="5" cm="1">
        <f t="array" ref="AJ373">SIGMOID(SUM(GETVECTOR(_xlfn.CONCAT(AB373,",",AF373))*GETVECTOR(_xlfn.CONCAT($S373,",",$AL$4)))+X373)</f>
        <v>0.52114090629569687</v>
      </c>
      <c r="AK373" s="5">
        <f t="shared" si="114"/>
        <v>0.24892818025705021</v>
      </c>
      <c r="AL373" s="46">
        <f t="shared" si="115"/>
        <v>0.12711193276554708</v>
      </c>
      <c r="AM373" s="3">
        <f t="shared" si="116"/>
        <v>3.329749977585636E-2</v>
      </c>
      <c r="AN373" s="3">
        <f t="shared" si="117"/>
        <v>1.6320334115812539E-2</v>
      </c>
      <c r="AO373" s="3">
        <f t="shared" si="118"/>
        <v>0</v>
      </c>
      <c r="AP373" s="3">
        <f t="shared" si="119"/>
        <v>1.9434941692417136E-3</v>
      </c>
      <c r="AQ373" s="3">
        <f t="shared" si="120"/>
        <v>6.5741005461916208E-3</v>
      </c>
      <c r="AR373" s="3">
        <f t="shared" si="121"/>
        <v>2.0267756885339952E-3</v>
      </c>
      <c r="AS373" s="3" cm="1">
        <f t="array" ref="AS373">SUM(AO373:AR373*AC373:AF373)</f>
        <v>6.0883194712507364E-3</v>
      </c>
      <c r="AT373" s="50">
        <f t="shared" si="122"/>
        <v>1.1087234913231543E-3</v>
      </c>
      <c r="AU373" s="50">
        <f t="shared" si="123"/>
        <v>3.329749977585636E-2</v>
      </c>
      <c r="AV373" s="67"/>
      <c r="AW373" s="67"/>
    </row>
    <row r="374" spans="1:49" ht="15" customHeight="1" x14ac:dyDescent="0.25">
      <c r="A374" s="11">
        <f t="shared" si="112"/>
        <v>371</v>
      </c>
      <c r="B374" s="29">
        <v>31418</v>
      </c>
      <c r="C374" s="25"/>
      <c r="D374" s="12"/>
      <c r="E374" s="25">
        <v>25.5</v>
      </c>
      <c r="F374" s="35">
        <v>97</v>
      </c>
      <c r="G374" s="25">
        <v>49</v>
      </c>
      <c r="H374" s="13">
        <v>0</v>
      </c>
      <c r="I374" s="25">
        <v>0</v>
      </c>
      <c r="J374" s="12">
        <v>0</v>
      </c>
      <c r="K374" s="12">
        <v>0</v>
      </c>
      <c r="L374" s="25" t="s">
        <v>11</v>
      </c>
      <c r="M374" s="10"/>
      <c r="N374" s="15"/>
      <c r="O374" s="15"/>
      <c r="P374" s="4"/>
      <c r="Q374" s="55"/>
      <c r="R374" s="40">
        <f t="shared" si="113"/>
        <v>2.0618556701030928E-3</v>
      </c>
      <c r="S374" s="42" t="str" cm="1">
        <f t="array" ref="S374">SETVECTOR(R374:R375)</f>
        <v>0.00206185567010309,0.0938144329896907</v>
      </c>
      <c r="T374" s="42">
        <f t="shared" si="124"/>
        <v>0.79381443298969068</v>
      </c>
      <c r="U374" s="5">
        <f t="shared" si="125"/>
        <v>0</v>
      </c>
      <c r="V374" s="5">
        <f t="shared" si="126"/>
        <v>5.5368535772379074E-2</v>
      </c>
      <c r="W374" s="5">
        <f t="shared" si="127"/>
        <v>0.48735711466309362</v>
      </c>
      <c r="X374" s="5">
        <f t="shared" si="128"/>
        <v>5.3400219670672794E-2</v>
      </c>
      <c r="Y374" s="46" t="str" cm="1">
        <f t="array" ref="Y374:AB374">SETMATRIX(GETMATRIX(Y373:AB373)-$O$9*TRANSPOSE(AO373:AR373)*GETVECTOR(S373))</f>
        <v>0.5774,0.5774</v>
      </c>
      <c r="Z374" s="46" t="str">
        <v>0.577752903459007,0.561658072539402</v>
      </c>
      <c r="AA374" s="46" t="str">
        <v>0.585675007443334,0.574010458898877</v>
      </c>
      <c r="AB374" s="46" t="str">
        <v>0.579230479868603,0.559396271791371</v>
      </c>
      <c r="AC374" s="39" t="str" cm="1">
        <f t="array" ref="AC374:AF374">SETMATRIX(GETMATRIX(AC373:AF373)-$O$9*TRANSPOSE($AO$4:$AR$4)*$AL$4)</f>
        <v>0.5774</v>
      </c>
      <c r="AD374" s="39" t="str">
        <v>0.5774</v>
      </c>
      <c r="AE374" s="39" t="str">
        <v>0.5774</v>
      </c>
      <c r="AF374" s="39" t="str">
        <v>0.5774</v>
      </c>
      <c r="AG374" s="5" cm="1">
        <f t="array" ref="AG374">SIGMOID(SUM(GETVECTOR(_xlfn.CONCAT(Y374,",",AC374))*GETVECTOR(_xlfn.CONCAT($S374,",",$AL$4)))+U374)</f>
        <v>0.51383620889354142</v>
      </c>
      <c r="AH374" s="5" cm="1">
        <f t="array" ref="AH374">SIGMOID(SUM(GETVECTOR(_xlfn.CONCAT(Z374,",",AD374))*GETVECTOR(_xlfn.CONCAT($S374,",",$AL$4)))+V374)</f>
        <v>0.52728571861609841</v>
      </c>
      <c r="AI374" s="5" cm="1">
        <f t="array" ref="AI374">TANH(SUM(GETVECTOR(_xlfn.CONCAT(AA374,",",AE374))*GETVECTOR(_xlfn.CONCAT($S374,",",$AL$4)))+W374)</f>
        <v>0.49481397371506008</v>
      </c>
      <c r="AJ374" s="5" cm="1">
        <f t="array" ref="AJ374">SIGMOID(SUM(GETVECTOR(_xlfn.CONCAT(AB374,",",AF374))*GETVECTOR(_xlfn.CONCAT($S374,",",$AL$4)))+X374)</f>
        <v>0.52674294294659152</v>
      </c>
      <c r="AK374" s="5">
        <f t="shared" si="114"/>
        <v>0.26090834171163269</v>
      </c>
      <c r="AL374" s="46">
        <f t="shared" si="115"/>
        <v>0.13439579598323342</v>
      </c>
      <c r="AM374" s="3">
        <f t="shared" si="116"/>
        <v>-0.6594186370064572</v>
      </c>
      <c r="AN374" s="3">
        <f t="shared" si="117"/>
        <v>-0.32473237994418636</v>
      </c>
      <c r="AO374" s="3">
        <f t="shared" si="118"/>
        <v>0</v>
      </c>
      <c r="AP374" s="3">
        <f t="shared" si="119"/>
        <v>-4.0050900313118414E-2</v>
      </c>
      <c r="AQ374" s="3">
        <f t="shared" si="120"/>
        <v>-0.12930344102382543</v>
      </c>
      <c r="AR374" s="3">
        <f t="shared" si="121"/>
        <v>-4.1941503994000387E-2</v>
      </c>
      <c r="AS374" s="3" cm="1">
        <f t="array" ref="AS374">SUM(AO374:AR374*AC374:AF374)</f>
        <v>-0.1220022210940872</v>
      </c>
      <c r="AT374" s="50">
        <f t="shared" si="122"/>
        <v>0.43483293883145374</v>
      </c>
      <c r="AU374" s="50">
        <f t="shared" si="123"/>
        <v>0.6594186370064572</v>
      </c>
      <c r="AV374" s="67"/>
      <c r="AW374" s="67"/>
    </row>
    <row r="375" spans="1:49" ht="15" customHeight="1" x14ac:dyDescent="0.25">
      <c r="A375" s="11">
        <f t="shared" si="112"/>
        <v>372</v>
      </c>
      <c r="B375" s="29">
        <v>31419</v>
      </c>
      <c r="C375" s="25"/>
      <c r="D375" s="12"/>
      <c r="E375" s="25">
        <v>25.1</v>
      </c>
      <c r="F375" s="35">
        <v>92</v>
      </c>
      <c r="G375" s="25">
        <v>13</v>
      </c>
      <c r="H375" s="13">
        <v>0</v>
      </c>
      <c r="I375" s="25">
        <v>0</v>
      </c>
      <c r="J375" s="12">
        <v>0</v>
      </c>
      <c r="K375" s="12">
        <v>0</v>
      </c>
      <c r="L375" s="25" t="s">
        <v>11</v>
      </c>
      <c r="M375" s="10"/>
      <c r="N375" s="15"/>
      <c r="O375" s="15"/>
      <c r="P375" s="4"/>
      <c r="Q375" s="55"/>
      <c r="R375" s="40">
        <f t="shared" si="113"/>
        <v>9.3814432989690721E-2</v>
      </c>
      <c r="S375" s="42" t="str" cm="1">
        <f t="array" ref="S375">SETVECTOR(R375:R376)</f>
        <v>0.0938144329896907,0.793814432989691</v>
      </c>
      <c r="T375" s="42">
        <f t="shared" si="124"/>
        <v>1.6494845360824743E-2</v>
      </c>
      <c r="U375" s="5">
        <f t="shared" si="125"/>
        <v>0</v>
      </c>
      <c r="V375" s="5">
        <f t="shared" si="126"/>
        <v>5.9373625803690919E-2</v>
      </c>
      <c r="W375" s="5">
        <f t="shared" si="127"/>
        <v>0.5002874587654762</v>
      </c>
      <c r="X375" s="5">
        <f t="shared" si="128"/>
        <v>5.7594370070072835E-2</v>
      </c>
      <c r="Y375" s="46" t="str" cm="1">
        <f t="array" ref="Y375:AB375">SETMATRIX(GETMATRIX(Y374:AB374)-$O$9*TRANSPOSE(AO374:AR374)*GETVECTOR(S374))</f>
        <v>0.5774,0.5774</v>
      </c>
      <c r="Z375" s="46" t="str">
        <v>0.577761161376597,0.562033807789762</v>
      </c>
      <c r="AA375" s="46" t="str">
        <v>0.585701667946638,0.575223511799204</v>
      </c>
      <c r="AB375" s="46" t="str">
        <v>0.579239127601385,0.559789743632964</v>
      </c>
      <c r="AC375" s="39" t="str" cm="1">
        <f t="array" ref="AC375:AF375">SETMATRIX(GETMATRIX(AC374:AF374)-$O$9*TRANSPOSE($AO$4:$AR$4)*$AL$4)</f>
        <v>0.5774</v>
      </c>
      <c r="AD375" s="39" t="str">
        <v>0.5774</v>
      </c>
      <c r="AE375" s="39" t="str">
        <v>0.5774</v>
      </c>
      <c r="AF375" s="39" t="str">
        <v>0.5774</v>
      </c>
      <c r="AG375" s="5" cm="1">
        <f t="array" ref="AG375">SIGMOID(SUM(GETVECTOR(_xlfn.CONCAT(Y375,",",AC375))*GETVECTOR(_xlfn.CONCAT($S375,",",$AL$4)))+U375)</f>
        <v>0.62539631068003165</v>
      </c>
      <c r="AH375" s="5" cm="1">
        <f t="array" ref="AH375">SIGMOID(SUM(GETVECTOR(_xlfn.CONCAT(Z375,",",AD375))*GETVECTOR(_xlfn.CONCAT($S375,",",$AL$4)))+V375)</f>
        <v>0.63638925761464038</v>
      </c>
      <c r="AI375" s="5" cm="1">
        <f t="array" ref="AI375">TANH(SUM(GETVECTOR(_xlfn.CONCAT(AA375,",",AE375))*GETVECTOR(_xlfn.CONCAT($S375,",",$AL$4)))+W375)</f>
        <v>0.76652836033554794</v>
      </c>
      <c r="AJ375" s="5" cm="1">
        <f t="array" ref="AJ375">SIGMOID(SUM(GETVECTOR(_xlfn.CONCAT(AB375,",",AF375))*GETVECTOR(_xlfn.CONCAT($S375,",",$AL$4)))+X375)</f>
        <v>0.6355970513460002</v>
      </c>
      <c r="AK375" s="5">
        <f t="shared" si="114"/>
        <v>0.48781041417450693</v>
      </c>
      <c r="AL375" s="46">
        <f t="shared" si="115"/>
        <v>0.28759295714402433</v>
      </c>
      <c r="AM375" s="3">
        <f t="shared" si="116"/>
        <v>0.27109811178319959</v>
      </c>
      <c r="AN375" s="3">
        <f t="shared" si="117"/>
        <v>0.13703139150435512</v>
      </c>
      <c r="AO375" s="3">
        <f t="shared" si="118"/>
        <v>0</v>
      </c>
      <c r="AP375" s="3">
        <f t="shared" si="119"/>
        <v>2.4305683645914292E-2</v>
      </c>
      <c r="AQ375" s="3">
        <f t="shared" si="120"/>
        <v>3.5966456762166824E-2</v>
      </c>
      <c r="AR375" s="3">
        <f t="shared" si="121"/>
        <v>2.8411006639919533E-2</v>
      </c>
      <c r="AS375" s="3" cm="1">
        <f t="array" ref="AS375">SUM(AO375:AR375*AC375:AF375)</f>
        <v>5.1205649105515574E-2</v>
      </c>
      <c r="AT375" s="50">
        <f t="shared" si="122"/>
        <v>7.3494186212416185E-2</v>
      </c>
      <c r="AU375" s="50">
        <f t="shared" si="123"/>
        <v>0.27109811178319959</v>
      </c>
      <c r="AV375" s="67"/>
      <c r="AW375" s="67"/>
    </row>
    <row r="376" spans="1:49" ht="15" customHeight="1" x14ac:dyDescent="0.25">
      <c r="A376" s="11">
        <f t="shared" si="112"/>
        <v>373</v>
      </c>
      <c r="B376" s="29">
        <v>31420</v>
      </c>
      <c r="C376" s="25"/>
      <c r="D376" s="12"/>
      <c r="E376" s="25">
        <v>24.8</v>
      </c>
      <c r="F376" s="35">
        <v>94</v>
      </c>
      <c r="G376" s="25">
        <v>0</v>
      </c>
      <c r="H376" s="13">
        <v>0</v>
      </c>
      <c r="I376" s="25">
        <v>0</v>
      </c>
      <c r="J376" s="12">
        <v>0</v>
      </c>
      <c r="K376" s="12">
        <v>0</v>
      </c>
      <c r="L376" s="25" t="s">
        <v>11</v>
      </c>
      <c r="M376" s="10"/>
      <c r="N376" s="15"/>
      <c r="O376" s="15"/>
      <c r="P376" s="4"/>
      <c r="Q376" s="55"/>
      <c r="R376" s="40">
        <f t="shared" si="113"/>
        <v>0.79381443298969068</v>
      </c>
      <c r="S376" s="42" t="str" cm="1">
        <f t="array" ref="S376">SETVECTOR(R376:R377)</f>
        <v>0.793814432989691,0.0164948453608247</v>
      </c>
      <c r="T376" s="42">
        <f t="shared" si="124"/>
        <v>0.12783505154639174</v>
      </c>
      <c r="U376" s="5">
        <f t="shared" si="125"/>
        <v>0</v>
      </c>
      <c r="V376" s="5">
        <f t="shared" si="126"/>
        <v>5.6943057439099491E-2</v>
      </c>
      <c r="W376" s="5">
        <f t="shared" si="127"/>
        <v>0.4966908130892595</v>
      </c>
      <c r="X376" s="5">
        <f t="shared" si="128"/>
        <v>5.4753269406080884E-2</v>
      </c>
      <c r="Y376" s="46" t="str" cm="1">
        <f t="array" ref="Y376:AB376">SETMATRIX(GETMATRIX(Y375:AB375)-$O$9*TRANSPOSE(AO375:AR375)*GETVECTOR(S375))</f>
        <v>0.5774,0.5774</v>
      </c>
      <c r="Z376" s="46" t="str">
        <v>0.57753313898363,0.560104387541581</v>
      </c>
      <c r="AA376" s="46" t="str">
        <v>0.585364250671859,0.572368442551073</v>
      </c>
      <c r="AB376" s="46" t="str">
        <v>0.578972591353526,0.557534436920311</v>
      </c>
      <c r="AC376" s="39" t="str" cm="1">
        <f t="array" ref="AC376:AF376">SETMATRIX(GETMATRIX(AC375:AF375)-$O$9*TRANSPOSE($AO$4:$AR$4)*$AL$4)</f>
        <v>0.5774</v>
      </c>
      <c r="AD376" s="39" t="str">
        <v>0.5774</v>
      </c>
      <c r="AE376" s="39" t="str">
        <v>0.5774</v>
      </c>
      <c r="AF376" s="39" t="str">
        <v>0.5774</v>
      </c>
      <c r="AG376" s="5" cm="1">
        <f t="array" ref="AG376">SIGMOID(SUM(GETVECTOR(_xlfn.CONCAT(Y376,",",AC376))*GETVECTOR(_xlfn.CONCAT($S376,",",$AL$4)))+U376)</f>
        <v>0.61488010053164754</v>
      </c>
      <c r="AH376" s="5" cm="1">
        <f t="array" ref="AH376">SIGMOID(SUM(GETVECTOR(_xlfn.CONCAT(Z376,",",AD376))*GETVECTOR(_xlfn.CONCAT($S376,",",$AL$4)))+V376)</f>
        <v>0.62823118553163459</v>
      </c>
      <c r="AI376" s="5" cm="1">
        <f t="array" ref="AI376">TANH(SUM(GETVECTOR(_xlfn.CONCAT(AA376,",",AE376))*GETVECTOR(_xlfn.CONCAT($S376,",",$AL$4)))+W376)</f>
        <v>0.74905674163914715</v>
      </c>
      <c r="AJ376" s="5" cm="1">
        <f t="array" ref="AJ376">SIGMOID(SUM(GETVECTOR(_xlfn.CONCAT(AB376,",",AF376))*GETVECTOR(_xlfn.CONCAT($S376,",",$AL$4)))+X376)</f>
        <v>0.62797668502471649</v>
      </c>
      <c r="AK376" s="5">
        <f t="shared" si="114"/>
        <v>0.47058080483042475</v>
      </c>
      <c r="AL376" s="46">
        <f t="shared" si="115"/>
        <v>0.2754735746623847</v>
      </c>
      <c r="AM376" s="3">
        <f t="shared" si="116"/>
        <v>0.14763852311599296</v>
      </c>
      <c r="AN376" s="3">
        <f t="shared" si="117"/>
        <v>7.487267898038516E-2</v>
      </c>
      <c r="AO376" s="3">
        <f t="shared" si="118"/>
        <v>0</v>
      </c>
      <c r="AP376" s="3">
        <f t="shared" si="119"/>
        <v>1.3098770629722383E-2</v>
      </c>
      <c r="AQ376" s="3">
        <f t="shared" si="120"/>
        <v>2.0645352159710764E-2</v>
      </c>
      <c r="AR376" s="3">
        <f t="shared" si="121"/>
        <v>1.5130378592052757E-2</v>
      </c>
      <c r="AS376" s="3" cm="1">
        <f t="array" ref="AS376">SUM(AO376:AR376*AC376:AF376)</f>
        <v>2.8220137097669962E-2</v>
      </c>
      <c r="AT376" s="50">
        <f t="shared" si="122"/>
        <v>2.1797133507871588E-2</v>
      </c>
      <c r="AU376" s="50">
        <f t="shared" si="123"/>
        <v>0.14763852311599296</v>
      </c>
      <c r="AV376" s="67"/>
      <c r="AW376" s="67"/>
    </row>
    <row r="377" spans="1:49" ht="15" customHeight="1" x14ac:dyDescent="0.25">
      <c r="A377" s="11">
        <f t="shared" si="112"/>
        <v>374</v>
      </c>
      <c r="B377" s="29">
        <v>31421</v>
      </c>
      <c r="C377" s="25"/>
      <c r="D377" s="12"/>
      <c r="E377" s="25">
        <v>22.9</v>
      </c>
      <c r="F377" s="35">
        <v>97</v>
      </c>
      <c r="G377" s="25">
        <v>26</v>
      </c>
      <c r="H377" s="13">
        <v>0</v>
      </c>
      <c r="I377" s="25">
        <v>0</v>
      </c>
      <c r="J377" s="12">
        <v>0</v>
      </c>
      <c r="K377" s="12">
        <v>0</v>
      </c>
      <c r="L377" s="25" t="s">
        <v>11</v>
      </c>
      <c r="M377" s="10"/>
      <c r="N377" s="15"/>
      <c r="O377" s="15"/>
      <c r="P377" s="4"/>
      <c r="Q377" s="55"/>
      <c r="R377" s="40">
        <f t="shared" si="113"/>
        <v>1.6494845360824743E-2</v>
      </c>
      <c r="S377" s="42" t="str" cm="1">
        <f t="array" ref="S377">SETVECTOR(R377:R378)</f>
        <v>0.0164948453608247,0.127835051546392</v>
      </c>
      <c r="T377" s="42">
        <f t="shared" si="124"/>
        <v>0</v>
      </c>
      <c r="U377" s="5">
        <f t="shared" si="125"/>
        <v>0</v>
      </c>
      <c r="V377" s="5">
        <f t="shared" si="126"/>
        <v>5.5633180376127252E-2</v>
      </c>
      <c r="W377" s="5">
        <f t="shared" si="127"/>
        <v>0.49462627787328844</v>
      </c>
      <c r="X377" s="5">
        <f t="shared" si="128"/>
        <v>5.3240231546875606E-2</v>
      </c>
      <c r="Y377" s="46" t="str" cm="1">
        <f t="array" ref="Y377:AB377">SETMATRIX(GETMATRIX(Y376:AB376)-$O$9*TRANSPOSE(AO376:AR376)*GETVECTOR(S376))</f>
        <v>0.5774,0.5774</v>
      </c>
      <c r="Z377" s="46" t="str">
        <v>0.5764933396656,0.560082781321986</v>
      </c>
      <c r="AA377" s="46" t="str">
        <v>0.583725392820006,0.572334388361944</v>
      </c>
      <c r="AB377" s="46" t="str">
        <v>0.577771520063229,0.557509479594798</v>
      </c>
      <c r="AC377" s="39" t="str" cm="1">
        <f t="array" ref="AC377:AF377">SETMATRIX(GETMATRIX(AC376:AF376)-$O$9*TRANSPOSE($AO$4:$AR$4)*$AL$4)</f>
        <v>0.5774</v>
      </c>
      <c r="AD377" s="39" t="str">
        <v>0.5774</v>
      </c>
      <c r="AE377" s="39" t="str">
        <v>0.5774</v>
      </c>
      <c r="AF377" s="39" t="str">
        <v>0.5774</v>
      </c>
      <c r="AG377" s="5" cm="1">
        <f t="array" ref="AG377">SIGMOID(SUM(GETVECTOR(_xlfn.CONCAT(Y377,",",AC377))*GETVECTOR(_xlfn.CONCAT($S377,",",$AL$4)))+U377)</f>
        <v>0.52082197146610321</v>
      </c>
      <c r="AH377" s="5" cm="1">
        <f t="array" ref="AH377">SIGMOID(SUM(GETVECTOR(_xlfn.CONCAT(Z377,",",AD377))*GETVECTOR(_xlfn.CONCAT($S377,",",$AL$4)))+V377)</f>
        <v>0.53413197333934492</v>
      </c>
      <c r="AI377" s="5" cm="1">
        <f t="array" ref="AI377">TANH(SUM(GETVECTOR(_xlfn.CONCAT(AA377,",",AE377))*GETVECTOR(_xlfn.CONCAT($S377,",",$AL$4)))+W377)</f>
        <v>0.52078707286855752</v>
      </c>
      <c r="AJ377" s="5" cm="1">
        <f t="array" ref="AJ377">SIGMOID(SUM(GETVECTOR(_xlfn.CONCAT(AB377,",",AF377))*GETVECTOR(_xlfn.CONCAT($S377,",",$AL$4)))+X377)</f>
        <v>0.5334598523255798</v>
      </c>
      <c r="AK377" s="5">
        <f t="shared" si="114"/>
        <v>0.27816902692090384</v>
      </c>
      <c r="AL377" s="46">
        <f t="shared" si="115"/>
        <v>0.14467944805351962</v>
      </c>
      <c r="AM377" s="3">
        <f t="shared" si="116"/>
        <v>0.14467944805351962</v>
      </c>
      <c r="AN377" s="3">
        <f t="shared" si="117"/>
        <v>7.1503678363139478E-2</v>
      </c>
      <c r="AO377" s="3">
        <f t="shared" si="118"/>
        <v>0</v>
      </c>
      <c r="AP377" s="3">
        <f t="shared" si="119"/>
        <v>9.266165658241508E-3</v>
      </c>
      <c r="AQ377" s="3">
        <f t="shared" si="120"/>
        <v>2.7833889371868269E-2</v>
      </c>
      <c r="AR377" s="3">
        <f t="shared" si="121"/>
        <v>9.7656849413012576E-3</v>
      </c>
      <c r="AS377" s="3" cm="1">
        <f t="array" ref="AS377">SUM(AO377:AR377*AC377:AF377)</f>
        <v>2.7060278259492733E-2</v>
      </c>
      <c r="AT377" s="50">
        <f t="shared" si="122"/>
        <v>2.0932142689071082E-2</v>
      </c>
      <c r="AU377" s="50">
        <f t="shared" si="123"/>
        <v>0.14467944805351962</v>
      </c>
      <c r="AV377" s="67"/>
      <c r="AW377" s="67"/>
    </row>
    <row r="378" spans="1:49" ht="15" customHeight="1" x14ac:dyDescent="0.25">
      <c r="A378" s="11">
        <f t="shared" si="112"/>
        <v>375</v>
      </c>
      <c r="B378" s="29">
        <v>31422</v>
      </c>
      <c r="C378" s="25"/>
      <c r="D378" s="12"/>
      <c r="E378" s="25">
        <v>25.1</v>
      </c>
      <c r="F378" s="35">
        <v>94</v>
      </c>
      <c r="G378" s="25">
        <v>28</v>
      </c>
      <c r="H378" s="13">
        <v>0</v>
      </c>
      <c r="I378" s="25">
        <v>0</v>
      </c>
      <c r="J378" s="12">
        <v>0</v>
      </c>
      <c r="K378" s="12">
        <v>0</v>
      </c>
      <c r="L378" s="25" t="s">
        <v>11</v>
      </c>
      <c r="M378" s="10"/>
      <c r="N378" s="15"/>
      <c r="O378" s="15"/>
      <c r="P378" s="4"/>
      <c r="Q378" s="55"/>
      <c r="R378" s="40">
        <f t="shared" si="113"/>
        <v>0.12783505154639174</v>
      </c>
      <c r="S378" s="42" t="str" cm="1">
        <f t="array" ref="S378">SETVECTOR(R378:R379)</f>
        <v>0.127835051546392,0</v>
      </c>
      <c r="T378" s="42">
        <f t="shared" si="124"/>
        <v>0.47525773195876292</v>
      </c>
      <c r="U378" s="5">
        <f t="shared" si="125"/>
        <v>0</v>
      </c>
      <c r="V378" s="5">
        <f t="shared" si="126"/>
        <v>5.4706563810303102E-2</v>
      </c>
      <c r="W378" s="5">
        <f t="shared" si="127"/>
        <v>0.49184288893610162</v>
      </c>
      <c r="X378" s="5">
        <f t="shared" si="128"/>
        <v>5.2263663052745483E-2</v>
      </c>
      <c r="Y378" s="46" t="str" cm="1">
        <f t="array" ref="Y378:AB378">SETMATRIX(GETMATRIX(Y377:AB377)-$O$9*TRANSPOSE(AO377:AR377)*GETVECTOR(S377))</f>
        <v>0.5774,0.5774</v>
      </c>
      <c r="Z378" s="46" t="str">
        <v>0.576478055268638,0.55996432724553</v>
      </c>
      <c r="AA378" s="46" t="str">
        <v>0.583679481249908,0.571978573693685</v>
      </c>
      <c r="AB378" s="46" t="str">
        <v>0.577755411716934,0.557384639911012</v>
      </c>
      <c r="AC378" s="39" t="str" cm="1">
        <f t="array" ref="AC378:AF378">SETMATRIX(GETMATRIX(AC377:AF377)-$O$9*TRANSPOSE($AO$4:$AR$4)*$AL$4)</f>
        <v>0.5774</v>
      </c>
      <c r="AD378" s="39" t="str">
        <v>0.5774</v>
      </c>
      <c r="AE378" s="39" t="str">
        <v>0.5774</v>
      </c>
      <c r="AF378" s="39" t="str">
        <v>0.5774</v>
      </c>
      <c r="AG378" s="5" cm="1">
        <f t="array" ref="AG378">SIGMOID(SUM(GETVECTOR(_xlfn.CONCAT(Y378,",",AC378))*GETVECTOR(_xlfn.CONCAT($S378,",",$AL$4)))+U378)</f>
        <v>0.51844461627974581</v>
      </c>
      <c r="AH378" s="5" cm="1">
        <f t="array" ref="AH378">SIGMOID(SUM(GETVECTOR(_xlfn.CONCAT(Z378,",",AD378))*GETVECTOR(_xlfn.CONCAT($S378,",",$AL$4)))+V378)</f>
        <v>0.5320561367853307</v>
      </c>
      <c r="AI378" s="5" cm="1">
        <f t="array" ref="AI378">TANH(SUM(GETVECTOR(_xlfn.CONCAT(AA378,",",AE378))*GETVECTOR(_xlfn.CONCAT($S378,",",$AL$4)))+W378)</f>
        <v>0.5127529645233504</v>
      </c>
      <c r="AJ378" s="5" cm="1">
        <f t="array" ref="AJ378">SIGMOID(SUM(GETVECTOR(_xlfn.CONCAT(AB378,",",AF378))*GETVECTOR(_xlfn.CONCAT($S378,",",$AL$4)))+X378)</f>
        <v>0.53148853561359199</v>
      </c>
      <c r="AK378" s="5">
        <f t="shared" si="114"/>
        <v>0.27281336142951956</v>
      </c>
      <c r="AL378" s="46">
        <f t="shared" si="115"/>
        <v>0.14150389396658664</v>
      </c>
      <c r="AM378" s="3">
        <f t="shared" si="116"/>
        <v>-0.33375383799217628</v>
      </c>
      <c r="AN378" s="3">
        <f t="shared" si="117"/>
        <v>-0.16481246328757129</v>
      </c>
      <c r="AO378" s="3">
        <f t="shared" si="118"/>
        <v>0</v>
      </c>
      <c r="AP378" s="3">
        <f t="shared" si="119"/>
        <v>-2.1040179629159012E-2</v>
      </c>
      <c r="AQ378" s="3">
        <f t="shared" si="120"/>
        <v>-6.4634549372424507E-2</v>
      </c>
      <c r="AR378" s="3">
        <f t="shared" si="121"/>
        <v>-2.2126610052413065E-2</v>
      </c>
      <c r="AS378" s="3" cm="1">
        <f t="array" ref="AS378">SUM(AO378:AR378*AC378:AF378)</f>
        <v>-6.2244493169777634E-2</v>
      </c>
      <c r="AT378" s="50">
        <f t="shared" si="122"/>
        <v>0.11139162437450785</v>
      </c>
      <c r="AU378" s="50">
        <f t="shared" si="123"/>
        <v>0.33375383799217628</v>
      </c>
      <c r="AV378" s="67"/>
      <c r="AW378" s="67"/>
    </row>
    <row r="379" spans="1:49" ht="15" customHeight="1" x14ac:dyDescent="0.25">
      <c r="A379" s="11">
        <f t="shared" si="112"/>
        <v>376</v>
      </c>
      <c r="B379" s="29">
        <v>31423</v>
      </c>
      <c r="C379" s="25"/>
      <c r="D379" s="12"/>
      <c r="E379" s="25">
        <v>26</v>
      </c>
      <c r="F379" s="35">
        <v>95</v>
      </c>
      <c r="G379" s="25">
        <v>0</v>
      </c>
      <c r="H379" s="13">
        <v>0</v>
      </c>
      <c r="I379" s="25">
        <v>0</v>
      </c>
      <c r="J379" s="12">
        <v>0</v>
      </c>
      <c r="K379" s="12">
        <v>0</v>
      </c>
      <c r="L379" s="25" t="s">
        <v>11</v>
      </c>
      <c r="M379" s="10"/>
      <c r="N379" s="15"/>
      <c r="O379" s="15"/>
      <c r="P379" s="4"/>
      <c r="Q379" s="55"/>
      <c r="R379" s="40">
        <f t="shared" si="113"/>
        <v>0</v>
      </c>
      <c r="S379" s="42" t="str" cm="1">
        <f t="array" ref="S379">SETVECTOR(R379:R380)</f>
        <v>0,0.475257731958763</v>
      </c>
      <c r="T379" s="42">
        <f t="shared" si="124"/>
        <v>2.0618556701030927E-2</v>
      </c>
      <c r="U379" s="5">
        <f t="shared" si="125"/>
        <v>0</v>
      </c>
      <c r="V379" s="5">
        <f t="shared" si="126"/>
        <v>5.6810581773219002E-2</v>
      </c>
      <c r="W379" s="5">
        <f t="shared" si="127"/>
        <v>0.49830634387334405</v>
      </c>
      <c r="X379" s="5">
        <f t="shared" si="128"/>
        <v>5.4476324057986789E-2</v>
      </c>
      <c r="Y379" s="46" t="str" cm="1">
        <f t="array" ref="Y379:AB379">SETMATRIX(GETMATRIX(Y378:AB378)-$O$9*TRANSPOSE(AO378:AR378)*GETVECTOR(S378))</f>
        <v>0.5774,0.5774</v>
      </c>
      <c r="Z379" s="46" t="str">
        <v>0.576747022513382,0.55996432724553</v>
      </c>
      <c r="AA379" s="46" t="str">
        <v>0.584505737344978,0.571978573693685</v>
      </c>
      <c r="AB379" s="46" t="str">
        <v>0.578038267350594,0.557384639911012</v>
      </c>
      <c r="AC379" s="39" t="str" cm="1">
        <f t="array" ref="AC379:AF379">SETMATRIX(GETMATRIX(AC378:AF378)-$O$9*TRANSPOSE($AO$4:$AR$4)*$AL$4)</f>
        <v>0.5774</v>
      </c>
      <c r="AD379" s="39" t="str">
        <v>0.5774</v>
      </c>
      <c r="AE379" s="39" t="str">
        <v>0.5774</v>
      </c>
      <c r="AF379" s="39" t="str">
        <v>0.5774</v>
      </c>
      <c r="AG379" s="5" cm="1">
        <f t="array" ref="AG379">SIGMOID(SUM(GETVECTOR(_xlfn.CONCAT(Y379,",",AC379))*GETVECTOR(_xlfn.CONCAT($S379,",",$AL$4)))+U379)</f>
        <v>0.56817616742260091</v>
      </c>
      <c r="AH379" s="5" cm="1">
        <f t="array" ref="AH379">SIGMOID(SUM(GETVECTOR(_xlfn.CONCAT(Z379,",",AD379))*GETVECTOR(_xlfn.CONCAT($S379,",",$AL$4)))+V379)</f>
        <v>0.58004008766562853</v>
      </c>
      <c r="AI379" s="5" cm="1">
        <f t="array" ref="AI379">TANH(SUM(GETVECTOR(_xlfn.CONCAT(AA379,",",AE379))*GETVECTOR(_xlfn.CONCAT($S379,",",$AL$4)))+W379)</f>
        <v>0.64701293396931447</v>
      </c>
      <c r="AJ379" s="5" cm="1">
        <f t="array" ref="AJ379">SIGMOID(SUM(GETVECTOR(_xlfn.CONCAT(AB379,",",AF379))*GETVECTOR(_xlfn.CONCAT($S379,",",$AL$4)))+X379)</f>
        <v>0.57917258145206141</v>
      </c>
      <c r="AK379" s="5">
        <f t="shared" si="114"/>
        <v>0.37529343894035672</v>
      </c>
      <c r="AL379" s="46">
        <f t="shared" si="115"/>
        <v>0.20769889048191018</v>
      </c>
      <c r="AM379" s="3">
        <f t="shared" si="116"/>
        <v>0.18708033378087924</v>
      </c>
      <c r="AN379" s="3">
        <f t="shared" si="117"/>
        <v>9.4417392725051563E-2</v>
      </c>
      <c r="AO379" s="3">
        <f t="shared" si="118"/>
        <v>0</v>
      </c>
      <c r="AP379" s="3">
        <f t="shared" si="119"/>
        <v>1.4880955289373729E-2</v>
      </c>
      <c r="AQ379" s="3">
        <f t="shared" si="120"/>
        <v>3.1839468924697474E-2</v>
      </c>
      <c r="AR379" s="3">
        <f t="shared" si="121"/>
        <v>1.6351829145717173E-2</v>
      </c>
      <c r="AS379" s="3" cm="1">
        <f t="array" ref="AS379">SUM(AO379:AR379*AC379:AF379)</f>
        <v>3.6417919089941811E-2</v>
      </c>
      <c r="AT379" s="50">
        <f t="shared" si="122"/>
        <v>3.4999051287565183E-2</v>
      </c>
      <c r="AU379" s="50">
        <f t="shared" si="123"/>
        <v>0.18708033378087924</v>
      </c>
      <c r="AV379" s="67"/>
      <c r="AW379" s="67"/>
    </row>
    <row r="380" spans="1:49" ht="15" customHeight="1" x14ac:dyDescent="0.25">
      <c r="A380" s="11">
        <f t="shared" si="112"/>
        <v>377</v>
      </c>
      <c r="B380" s="29">
        <v>31424</v>
      </c>
      <c r="C380" s="25"/>
      <c r="D380" s="12"/>
      <c r="E380" s="25">
        <v>25.6</v>
      </c>
      <c r="F380" s="35">
        <v>90</v>
      </c>
      <c r="G380" s="25">
        <v>0</v>
      </c>
      <c r="H380" s="13">
        <v>0</v>
      </c>
      <c r="I380" s="25">
        <v>0</v>
      </c>
      <c r="J380" s="12">
        <v>0</v>
      </c>
      <c r="K380" s="12">
        <v>0</v>
      </c>
      <c r="L380" s="25" t="s">
        <v>11</v>
      </c>
      <c r="M380" s="10"/>
      <c r="N380" s="15"/>
      <c r="O380" s="15"/>
      <c r="P380" s="4"/>
      <c r="Q380" s="55"/>
      <c r="R380" s="40">
        <f t="shared" si="113"/>
        <v>0.47525773195876292</v>
      </c>
      <c r="S380" s="42" t="str" cm="1">
        <f t="array" ref="S380">SETVECTOR(R380:R381)</f>
        <v>0.475257731958763,0.0206185567010309</v>
      </c>
      <c r="T380" s="42">
        <f t="shared" si="124"/>
        <v>0</v>
      </c>
      <c r="U380" s="5">
        <f t="shared" si="125"/>
        <v>0</v>
      </c>
      <c r="V380" s="5">
        <f t="shared" si="126"/>
        <v>5.5322486244281627E-2</v>
      </c>
      <c r="W380" s="5">
        <f t="shared" si="127"/>
        <v>0.49512239698087429</v>
      </c>
      <c r="X380" s="5">
        <f t="shared" si="128"/>
        <v>5.2841141143415073E-2</v>
      </c>
      <c r="Y380" s="46" t="str" cm="1">
        <f t="array" ref="Y380:AB380">SETMATRIX(GETMATRIX(Y379:AB379)-$O$9*TRANSPOSE(AO379:AR379)*GETVECTOR(S379))</f>
        <v>0.5774,0.5774</v>
      </c>
      <c r="Z380" s="46" t="str">
        <v>0.576747022513382,0.559257098339509</v>
      </c>
      <c r="AA380" s="46" t="str">
        <v>0.584505737344978,0.570465378314893</v>
      </c>
      <c r="AB380" s="46" t="str">
        <v>0.578038267350594,0.556607506587695</v>
      </c>
      <c r="AC380" s="39" t="str" cm="1">
        <f t="array" ref="AC380:AF380">SETMATRIX(GETMATRIX(AC379:AF379)-$O$9*TRANSPOSE($AO$4:$AR$4)*$AL$4)</f>
        <v>0.5774</v>
      </c>
      <c r="AD380" s="39" t="str">
        <v>0.5774</v>
      </c>
      <c r="AE380" s="39" t="str">
        <v>0.5774</v>
      </c>
      <c r="AF380" s="39" t="str">
        <v>0.5774</v>
      </c>
      <c r="AG380" s="5" cm="1">
        <f t="array" ref="AG380">SIGMOID(SUM(GETVECTOR(_xlfn.CONCAT(Y380,",",AC380))*GETVECTOR(_xlfn.CONCAT($S380,",",$AL$4)))+U380)</f>
        <v>0.57109471773893361</v>
      </c>
      <c r="AH380" s="5" cm="1">
        <f t="array" ref="AH380">SIGMOID(SUM(GETVECTOR(_xlfn.CONCAT(Z380,",",AD380))*GETVECTOR(_xlfn.CONCAT($S380,",",$AL$4)))+V380)</f>
        <v>0.58442298119736125</v>
      </c>
      <c r="AI380" s="5" cm="1">
        <f t="array" ref="AI380">TANH(SUM(GETVECTOR(_xlfn.CONCAT(AA380,",",AE380))*GETVECTOR(_xlfn.CONCAT($S380,",",$AL$4)))+W380)</f>
        <v>0.65538210321915369</v>
      </c>
      <c r="AJ380" s="5" cm="1">
        <f t="array" ref="AJ380">SIGMOID(SUM(GETVECTOR(_xlfn.CONCAT(AB380,",",AF380))*GETVECTOR(_xlfn.CONCAT($S380,",",$AL$4)))+X380)</f>
        <v>0.58395603082552716</v>
      </c>
      <c r="AK380" s="5">
        <f t="shared" si="114"/>
        <v>0.3830203625867345</v>
      </c>
      <c r="AL380" s="46">
        <f t="shared" si="115"/>
        <v>0.21333525691830613</v>
      </c>
      <c r="AM380" s="3">
        <f t="shared" si="116"/>
        <v>0.21333525691830613</v>
      </c>
      <c r="AN380" s="3">
        <f t="shared" si="117"/>
        <v>0.10795164490282423</v>
      </c>
      <c r="AO380" s="3">
        <f t="shared" si="118"/>
        <v>0</v>
      </c>
      <c r="AP380" s="3">
        <f t="shared" si="119"/>
        <v>1.7183144829344372E-2</v>
      </c>
      <c r="AQ380" s="3">
        <f t="shared" si="120"/>
        <v>3.599089385533645E-2</v>
      </c>
      <c r="AR380" s="3">
        <f t="shared" si="121"/>
        <v>1.893496476934213E-2</v>
      </c>
      <c r="AS380" s="3" cm="1">
        <f t="array" ref="AS380">SUM(AO380:AR380*AC380:AF380)</f>
        <v>4.1635738594352857E-2</v>
      </c>
      <c r="AT380" s="50">
        <f t="shared" si="122"/>
        <v>4.5511931844399681E-2</v>
      </c>
      <c r="AU380" s="50">
        <f t="shared" si="123"/>
        <v>0.21333525691830613</v>
      </c>
      <c r="AV380" s="68"/>
      <c r="AW380" s="68"/>
    </row>
    <row r="381" spans="1:49" ht="15" customHeight="1" x14ac:dyDescent="0.25">
      <c r="A381" s="11">
        <f t="shared" si="112"/>
        <v>378</v>
      </c>
      <c r="B381" s="29">
        <v>31425</v>
      </c>
      <c r="C381" s="25"/>
      <c r="D381" s="12"/>
      <c r="E381" s="25">
        <v>25.3</v>
      </c>
      <c r="F381" s="35">
        <v>96</v>
      </c>
      <c r="G381" s="25">
        <v>0</v>
      </c>
      <c r="H381" s="13">
        <v>0</v>
      </c>
      <c r="I381" s="25">
        <v>0</v>
      </c>
      <c r="J381" s="12">
        <v>0</v>
      </c>
      <c r="K381" s="12">
        <v>0</v>
      </c>
      <c r="L381" s="25" t="s">
        <v>11</v>
      </c>
      <c r="M381" s="10"/>
      <c r="N381" s="15"/>
      <c r="O381" s="15"/>
      <c r="P381" s="4"/>
      <c r="Q381" s="55"/>
      <c r="R381" s="40">
        <f t="shared" si="113"/>
        <v>2.0618556701030927E-2</v>
      </c>
      <c r="S381" s="3"/>
      <c r="T381" s="3"/>
      <c r="U381" s="5"/>
      <c r="V381" s="5"/>
      <c r="W381" s="5"/>
      <c r="X381" s="5"/>
      <c r="Y381" s="5"/>
      <c r="Z381" s="5"/>
      <c r="AA381" s="5"/>
      <c r="AB381" s="5"/>
      <c r="AC381" s="39"/>
      <c r="AD381" s="39"/>
      <c r="AE381" s="39"/>
      <c r="AF381" s="39"/>
      <c r="AG381" s="5"/>
      <c r="AH381" s="5"/>
      <c r="AI381" s="5"/>
      <c r="AJ381" s="5"/>
      <c r="AK381" s="5"/>
      <c r="AL381" s="46"/>
      <c r="AM381" s="3"/>
      <c r="AN381" s="3"/>
      <c r="AO381" s="3"/>
      <c r="AP381" s="3"/>
      <c r="AQ381" s="3"/>
      <c r="AR381" s="3"/>
      <c r="AS381" s="3"/>
      <c r="AT381" s="53"/>
      <c r="AU381" s="53"/>
      <c r="AV381" s="53"/>
      <c r="AW381" s="53"/>
    </row>
    <row r="382" spans="1:49" ht="15" customHeight="1" x14ac:dyDescent="0.25">
      <c r="A382" s="11">
        <f t="shared" si="112"/>
        <v>379</v>
      </c>
      <c r="B382" s="29">
        <v>31426</v>
      </c>
      <c r="C382" s="25"/>
      <c r="D382" s="12"/>
      <c r="E382" s="25">
        <v>26.3</v>
      </c>
      <c r="F382" s="35">
        <v>94</v>
      </c>
      <c r="G382" s="25">
        <v>0</v>
      </c>
      <c r="H382" s="13">
        <v>0</v>
      </c>
      <c r="I382" s="25">
        <v>0</v>
      </c>
      <c r="J382" s="12">
        <v>0</v>
      </c>
      <c r="K382" s="12">
        <v>0</v>
      </c>
      <c r="L382" s="25" t="s">
        <v>11</v>
      </c>
      <c r="M382" s="10"/>
      <c r="N382" s="15"/>
      <c r="O382" s="15"/>
      <c r="P382" s="4"/>
      <c r="Q382" s="56"/>
      <c r="R382" s="40">
        <f t="shared" si="113"/>
        <v>0</v>
      </c>
      <c r="S382" s="3"/>
      <c r="T382" s="3"/>
      <c r="U382" s="5"/>
      <c r="V382" s="5"/>
      <c r="W382" s="5"/>
      <c r="X382" s="5"/>
      <c r="Y382" s="5"/>
      <c r="Z382" s="5"/>
      <c r="AA382" s="5"/>
      <c r="AB382" s="5"/>
      <c r="AC382" s="39"/>
      <c r="AD382" s="39"/>
      <c r="AE382" s="39"/>
      <c r="AF382" s="39"/>
      <c r="AG382" s="5"/>
      <c r="AH382" s="5"/>
      <c r="AI382" s="5"/>
      <c r="AJ382" s="5"/>
      <c r="AK382" s="5"/>
      <c r="AL382" s="46"/>
      <c r="AM382" s="3"/>
      <c r="AN382" s="3"/>
      <c r="AO382" s="3"/>
      <c r="AP382" s="3"/>
      <c r="AQ382" s="3"/>
      <c r="AR382" s="3"/>
      <c r="AS382" s="3"/>
      <c r="AT382" s="53"/>
      <c r="AU382" s="53"/>
      <c r="AV382" s="53"/>
      <c r="AW382" s="53"/>
    </row>
    <row r="383" spans="1:49" ht="15" customHeight="1" x14ac:dyDescent="0.25">
      <c r="A383" s="11">
        <f t="shared" si="112"/>
        <v>380</v>
      </c>
      <c r="B383" s="29">
        <v>31427</v>
      </c>
      <c r="C383" s="25"/>
      <c r="D383" s="12"/>
      <c r="E383" s="25">
        <v>25.6</v>
      </c>
      <c r="F383" s="35">
        <v>88</v>
      </c>
      <c r="G383" s="25">
        <v>0</v>
      </c>
      <c r="H383" s="13">
        <v>0</v>
      </c>
      <c r="I383" s="25">
        <v>0</v>
      </c>
      <c r="J383" s="12">
        <v>0</v>
      </c>
      <c r="K383" s="12">
        <v>0</v>
      </c>
      <c r="L383" s="25" t="s">
        <v>11</v>
      </c>
      <c r="M383" s="10"/>
      <c r="N383" s="15"/>
      <c r="O383" s="15"/>
      <c r="P383" s="4"/>
      <c r="Q383" s="54">
        <f>1+Q329</f>
        <v>8</v>
      </c>
      <c r="R383" s="40">
        <f t="shared" si="113"/>
        <v>5.1546391752577319E-3</v>
      </c>
      <c r="S383" s="42" t="str" cm="1">
        <f t="array" ref="S383">SETVECTOR(R383:R384)</f>
        <v>0.00515463917525773,0.0206185567010309</v>
      </c>
      <c r="T383" s="42">
        <f>R385</f>
        <v>1</v>
      </c>
      <c r="U383" s="5">
        <f>U380-$O$9*SUM(AO380)</f>
        <v>0</v>
      </c>
      <c r="V383" s="5">
        <f>V380-$O$9*SUM(AP380)</f>
        <v>5.3604171761347193E-2</v>
      </c>
      <c r="W383" s="5">
        <f>W380-$O$9*SUM(AQ380)</f>
        <v>0.49152330759534063</v>
      </c>
      <c r="X383" s="5">
        <f>X380-$O$9*SUM(AR380)</f>
        <v>5.0947644666480857E-2</v>
      </c>
      <c r="Y383" s="5" t="str" cm="1">
        <f t="array" ref="Y383:AB383">SETMATRIX(GETMATRIX(_xlfn.ANCHORARRAY(Y380))-$O$9*TRANSPOSE(AO380:AR380)*GETVECTOR(S380))</f>
        <v>0.5774,0.5774</v>
      </c>
      <c r="Z383" s="5" t="str">
        <v>0.575930380269431,0.559221669174912</v>
      </c>
      <c r="AA383" s="5" t="str">
        <v>0.582795242286492,0.570391170286325</v>
      </c>
      <c r="AB383" s="5" t="str">
        <v>0.577138368509494,0.556568465423222</v>
      </c>
      <c r="AC383" s="39" t="str" cm="1">
        <f t="array" ref="AC383:AF383">SETMATRIX(GETMATRIX(_xlfn.ANCHORARRAY(AC380))-$O$9*TRANSPOSE($AO$4:$AR$4)*$AL$4)</f>
        <v>0.5774</v>
      </c>
      <c r="AD383" s="39" t="str">
        <v>0.5774</v>
      </c>
      <c r="AE383" s="39" t="str">
        <v>0.5774</v>
      </c>
      <c r="AF383" s="39" t="str">
        <v>0.5774</v>
      </c>
      <c r="AG383" s="5" cm="1">
        <f t="array" ref="AG383">SIGMOID(SUM(GETVECTOR(_xlfn.CONCAT(Y383,",",AC383))*GETVECTOR(_xlfn.CONCAT($S383,",",$AL$4)))+U383)</f>
        <v>0.50372029216782388</v>
      </c>
      <c r="AH383" s="5" cm="1">
        <f t="array" ref="AH383">SIGMOID(SUM(GETVECTOR(_xlfn.CONCAT(Z383,",",AD383))*GETVECTOR(_xlfn.CONCAT($S383,",",$AL$4)))+V383)</f>
        <v>0.51701922969457725</v>
      </c>
      <c r="AI383" s="5" cm="1">
        <f t="array" ref="AI383">TANH(SUM(GETVECTOR(_xlfn.CONCAT(AA383,",",AE383))*GETVECTOR(_xlfn.CONCAT($S383,",",$AL$4)))+W383)</f>
        <v>0.46704798644191514</v>
      </c>
      <c r="AJ383" s="5" cm="1">
        <f t="array" ref="AJ383">SIGMOID(SUM(GETVECTOR(_xlfn.CONCAT(AB383,",",AF383))*GETVECTOR(_xlfn.CONCAT($S383,",",$AL$4)))+X383)</f>
        <v>0.51634373112879672</v>
      </c>
      <c r="AK383" s="5">
        <f t="shared" ref="AK383:AK434" si="129">AG383*$AK$4+AI383*AH383</f>
        <v>0.24147279018060233</v>
      </c>
      <c r="AL383" s="46">
        <f t="shared" ref="AL383:AL434" si="130">AJ383*TANH(AK383)</f>
        <v>0.12231479628594707</v>
      </c>
      <c r="AM383" s="3">
        <f t="shared" ref="AM383:AM434" si="131">AL383-T383+0</f>
        <v>-0.8776852037140529</v>
      </c>
      <c r="AN383" s="3">
        <f t="shared" ref="AN383:AN434" si="132">AM383*AJ383*(1-TANH(AK383)^2)+$AN$4*$AG$4</f>
        <v>-0.4277565794080681</v>
      </c>
      <c r="AO383" s="3">
        <f t="shared" ref="AO383:AO434" si="133">AN383*$AK$4*AG383*(1-AG383)</f>
        <v>0</v>
      </c>
      <c r="AP383" s="3">
        <f t="shared" ref="AP383:AP434" si="134">AN383*AI383*AH383*(1-AH383)</f>
        <v>-4.9887844337741287E-2</v>
      </c>
      <c r="AQ383" s="3">
        <f t="shared" ref="AQ383:AQ434" si="135">AN383*AH383*(1-AI383^2)</f>
        <v>-0.17291625517998299</v>
      </c>
      <c r="AR383" s="3">
        <f t="shared" ref="AR383:AR434" si="136">AM383*TANH(AK383)*AJ383*(1-AJ383)</f>
        <v>-5.1922380384686287E-2</v>
      </c>
      <c r="AS383" s="3" cm="1">
        <f t="array" ref="AS383">SUM(AO383:AR383*AC383:AF383)</f>
        <v>-0.15862706949565186</v>
      </c>
      <c r="AT383" s="50">
        <f t="shared" ref="AT383:AT434" si="137">AVERAGE((T383-AL383)^2)</f>
        <v>0.77033131681857858</v>
      </c>
      <c r="AU383" s="50">
        <f t="shared" ref="AU383:AU434" si="138">SQRT(AT383)</f>
        <v>0.8776852037140529</v>
      </c>
      <c r="AV383" s="66">
        <f>AVERAGE(AT383:AT434)</f>
        <v>6.813951832708795E-2</v>
      </c>
      <c r="AW383" s="66">
        <f>SQRT(AV383)</f>
        <v>0.26103547331174731</v>
      </c>
    </row>
    <row r="384" spans="1:49" ht="15" customHeight="1" x14ac:dyDescent="0.25">
      <c r="A384" s="11">
        <f t="shared" si="112"/>
        <v>381</v>
      </c>
      <c r="B384" s="29">
        <v>31428</v>
      </c>
      <c r="C384" s="25"/>
      <c r="D384" s="12"/>
      <c r="E384" s="25">
        <v>25.4</v>
      </c>
      <c r="F384" s="35">
        <v>93</v>
      </c>
      <c r="G384" s="25">
        <v>0</v>
      </c>
      <c r="H384" s="13">
        <v>0</v>
      </c>
      <c r="I384" s="25">
        <v>0</v>
      </c>
      <c r="J384" s="12">
        <v>0</v>
      </c>
      <c r="K384" s="12">
        <v>0</v>
      </c>
      <c r="L384" s="25" t="s">
        <v>11</v>
      </c>
      <c r="M384" s="10"/>
      <c r="N384" s="15"/>
      <c r="O384" s="15"/>
      <c r="P384" s="4"/>
      <c r="Q384" s="55"/>
      <c r="R384" s="40">
        <f t="shared" si="113"/>
        <v>2.0618556701030927E-2</v>
      </c>
      <c r="S384" s="42" t="str" cm="1">
        <f t="array" ref="S384">SETVECTOR(R384:R385)</f>
        <v>0.0206185567010309,1</v>
      </c>
      <c r="T384" s="42">
        <f t="shared" ref="T384:T434" si="139">R386</f>
        <v>0.52577319587628868</v>
      </c>
      <c r="U384" s="5">
        <f t="shared" ref="U384:U434" si="140">U383-$O$9*SUM(AO383)</f>
        <v>0</v>
      </c>
      <c r="V384" s="5">
        <f t="shared" ref="V384:V434" si="141">V383-$O$9*SUM(AP383)</f>
        <v>5.8592956195121323E-2</v>
      </c>
      <c r="W384" s="5">
        <f t="shared" ref="W384:W434" si="142">W383-$O$9*SUM(AQ383)</f>
        <v>0.50881493311333892</v>
      </c>
      <c r="X384" s="5">
        <f t="shared" ref="X384:X434" si="143">X383-$O$9*SUM(AR383)</f>
        <v>5.613988270494949E-2</v>
      </c>
      <c r="Y384" s="46" t="str" cm="1">
        <f t="array" ref="Y384:AB384">SETMATRIX(GETMATRIX(Y383:AB383)-$O$9*TRANSPOSE(AO383:AR383)*GETVECTOR(S383))</f>
        <v>0.5774,0.5774</v>
      </c>
      <c r="Z384" s="46" t="str">
        <v>0.57595609565311,0.559324530709629</v>
      </c>
      <c r="AA384" s="46" t="str">
        <v>0.582884374376791,0.570747698647521</v>
      </c>
      <c r="AB384" s="46" t="str">
        <v>0.577165132623094,0.556675521877623</v>
      </c>
      <c r="AC384" s="39" t="str" cm="1">
        <f t="array" ref="AC384:AF384">SETMATRIX(GETMATRIX(AC383:AF383)-$O$9*TRANSPOSE($AO$4:$AR$4)*$AL$4)</f>
        <v>0.5774</v>
      </c>
      <c r="AD384" s="39" t="str">
        <v>0.5774</v>
      </c>
      <c r="AE384" s="39" t="str">
        <v>0.5774</v>
      </c>
      <c r="AF384" s="39" t="str">
        <v>0.5774</v>
      </c>
      <c r="AG384" s="5" cm="1">
        <f t="array" ref="AG384">SIGMOID(SUM(GETVECTOR(_xlfn.CONCAT(Y384,",",AC384))*GETVECTOR(_xlfn.CONCAT($S384,",",$AL$4)))+U384)</f>
        <v>0.64320570002646305</v>
      </c>
      <c r="AH384" s="5" cm="1">
        <f t="array" ref="AH384">SIGMOID(SUM(GETVECTOR(_xlfn.CONCAT(Z384,",",AD384))*GETVECTOR(_xlfn.CONCAT($S384,",",$AL$4)))+V384)</f>
        <v>0.65244249468342452</v>
      </c>
      <c r="AI384" s="5" cm="1">
        <f t="array" ref="AI384">TANH(SUM(GETVECTOR(_xlfn.CONCAT(AA384,",",AE384))*GETVECTOR(_xlfn.CONCAT($S384,",",$AL$4)))+W384)</f>
        <v>0.79745441060227584</v>
      </c>
      <c r="AJ384" s="5" cm="1">
        <f t="array" ref="AJ384">SIGMOID(SUM(GETVECTOR(_xlfn.CONCAT(AB384,",",AF384))*GETVECTOR(_xlfn.CONCAT($S384,",",$AL$4)))+X384)</f>
        <v>0.65129030348553874</v>
      </c>
      <c r="AK384" s="5">
        <f t="shared" si="129"/>
        <v>0.52029314504964874</v>
      </c>
      <c r="AL384" s="46">
        <f t="shared" si="130"/>
        <v>0.31126871978664922</v>
      </c>
      <c r="AM384" s="3">
        <f t="shared" si="131"/>
        <v>-0.21450447608963946</v>
      </c>
      <c r="AN384" s="3">
        <f t="shared" si="132"/>
        <v>-0.10779425171458472</v>
      </c>
      <c r="AO384" s="3">
        <f t="shared" si="133"/>
        <v>0</v>
      </c>
      <c r="AP384" s="3">
        <f t="shared" si="134"/>
        <v>-1.9492627222659063E-2</v>
      </c>
      <c r="AQ384" s="3">
        <f t="shared" si="135"/>
        <v>-2.5604630696122545E-2</v>
      </c>
      <c r="AR384" s="3">
        <f t="shared" si="136"/>
        <v>-2.3282835109617789E-2</v>
      </c>
      <c r="AS384" s="3" cm="1">
        <f t="array" ref="AS384">SUM(AO384:AR384*AC384:AF384)</f>
        <v>-3.9482665714597812E-2</v>
      </c>
      <c r="AT384" s="50">
        <f t="shared" si="137"/>
        <v>4.6012170262490708E-2</v>
      </c>
      <c r="AU384" s="50">
        <f t="shared" si="138"/>
        <v>0.21450447608963946</v>
      </c>
      <c r="AV384" s="67"/>
      <c r="AW384" s="67"/>
    </row>
    <row r="385" spans="1:49" ht="15" customHeight="1" x14ac:dyDescent="0.25">
      <c r="A385" s="11">
        <f t="shared" si="112"/>
        <v>382</v>
      </c>
      <c r="B385" s="29">
        <v>31429</v>
      </c>
      <c r="C385" s="25"/>
      <c r="D385" s="12"/>
      <c r="E385" s="25">
        <v>25</v>
      </c>
      <c r="F385" s="35">
        <v>93</v>
      </c>
      <c r="G385" s="25">
        <v>3</v>
      </c>
      <c r="H385" s="13">
        <v>0</v>
      </c>
      <c r="I385" s="25">
        <v>0</v>
      </c>
      <c r="J385" s="12">
        <v>0</v>
      </c>
      <c r="K385" s="12">
        <v>0</v>
      </c>
      <c r="L385" s="25" t="s">
        <v>11</v>
      </c>
      <c r="M385" s="10"/>
      <c r="N385" s="15"/>
      <c r="O385" s="15"/>
      <c r="P385" s="4"/>
      <c r="Q385" s="55"/>
      <c r="R385" s="40">
        <f t="shared" si="113"/>
        <v>1</v>
      </c>
      <c r="S385" s="42" t="str" cm="1">
        <f t="array" ref="S385">SETVECTOR(R385:R386)</f>
        <v>1,0.525773195876289</v>
      </c>
      <c r="T385" s="42">
        <f t="shared" si="139"/>
        <v>0.62061855670103094</v>
      </c>
      <c r="U385" s="5">
        <f t="shared" si="140"/>
        <v>0</v>
      </c>
      <c r="V385" s="5">
        <f t="shared" si="141"/>
        <v>6.054221891738723E-2</v>
      </c>
      <c r="W385" s="5">
        <f t="shared" si="142"/>
        <v>0.51137539618295114</v>
      </c>
      <c r="X385" s="5">
        <f t="shared" si="143"/>
        <v>5.846816621591127E-2</v>
      </c>
      <c r="Y385" s="46" t="str" cm="1">
        <f t="array" ref="Y385:AB385">SETMATRIX(GETMATRIX(Y384:AB384)-$O$9*TRANSPOSE(AO384:AR384)*GETVECTOR(S384))</f>
        <v>0.5774,0.5774</v>
      </c>
      <c r="Z385" s="46" t="str">
        <v>0.575996286637074,0.561273793431895</v>
      </c>
      <c r="AA385" s="46" t="str">
        <v>0.582937167429773,0.573308161717133</v>
      </c>
      <c r="AB385" s="46" t="str">
        <v>0.577213138468681,0.559003805388585</v>
      </c>
      <c r="AC385" s="39" t="str" cm="1">
        <f t="array" ref="AC385:AF385">SETMATRIX(GETMATRIX(AC384:AF384)-$O$9*TRANSPOSE($AO$4:$AR$4)*$AL$4)</f>
        <v>0.5774</v>
      </c>
      <c r="AD385" s="39" t="str">
        <v>0.5774</v>
      </c>
      <c r="AE385" s="39" t="str">
        <v>0.5774</v>
      </c>
      <c r="AF385" s="39" t="str">
        <v>0.5774</v>
      </c>
      <c r="AG385" s="5" cm="1">
        <f t="array" ref="AG385">SIGMOID(SUM(GETVECTOR(_xlfn.CONCAT(Y385,",",AC385))*GETVECTOR(_xlfn.CONCAT($S385,",",$AL$4)))+U385)</f>
        <v>0.70702555896734465</v>
      </c>
      <c r="AH385" s="5" cm="1">
        <f t="array" ref="AH385">SIGMOID(SUM(GETVECTOR(_xlfn.CONCAT(Z385,",",AD385))*GETVECTOR(_xlfn.CONCAT($S385,",",$AL$4)))+V385)</f>
        <v>0.71740813513402601</v>
      </c>
      <c r="AI385" s="5" cm="1">
        <f t="array" ref="AI385">TANH(SUM(GETVECTOR(_xlfn.CONCAT(AA385,",",AE385))*GETVECTOR(_xlfn.CONCAT($S385,",",$AL$4)))+W385)</f>
        <v>0.88442793061862812</v>
      </c>
      <c r="AJ385" s="5" cm="1">
        <f t="array" ref="AJ385">SIGMOID(SUM(GETVECTOR(_xlfn.CONCAT(AB385,",",AF385))*GETVECTOR(_xlfn.CONCAT($S385,",",$AL$4)))+X385)</f>
        <v>0.71699220389032914</v>
      </c>
      <c r="AK385" s="5">
        <f t="shared" si="129"/>
        <v>0.63449579236555576</v>
      </c>
      <c r="AL385" s="46">
        <f t="shared" si="130"/>
        <v>0.40233311280742179</v>
      </c>
      <c r="AM385" s="3">
        <f t="shared" si="131"/>
        <v>-0.21828544389360915</v>
      </c>
      <c r="AN385" s="3">
        <f t="shared" si="132"/>
        <v>-0.10722769078962226</v>
      </c>
      <c r="AO385" s="3">
        <f t="shared" si="133"/>
        <v>0</v>
      </c>
      <c r="AP385" s="3">
        <f t="shared" si="134"/>
        <v>-1.9226284087083493E-2</v>
      </c>
      <c r="AQ385" s="3">
        <f t="shared" si="135"/>
        <v>-1.6753504732650675E-2</v>
      </c>
      <c r="AR385" s="3">
        <f t="shared" si="136"/>
        <v>-2.4854724461943541E-2</v>
      </c>
      <c r="AS385" s="3" cm="1">
        <f t="array" ref="AS385">SUM(AO385:AR385*AC385:AF385)</f>
        <v>-3.5125847968840711E-2</v>
      </c>
      <c r="AT385" s="50">
        <f t="shared" si="137"/>
        <v>4.7648535015829989E-2</v>
      </c>
      <c r="AU385" s="50">
        <f t="shared" si="138"/>
        <v>0.21828544389360915</v>
      </c>
      <c r="AV385" s="67"/>
      <c r="AW385" s="67"/>
    </row>
    <row r="386" spans="1:49" ht="15" customHeight="1" x14ac:dyDescent="0.25">
      <c r="A386" s="11">
        <f t="shared" si="112"/>
        <v>383</v>
      </c>
      <c r="B386" s="29">
        <v>31430</v>
      </c>
      <c r="C386" s="25"/>
      <c r="D386" s="12"/>
      <c r="E386" s="25">
        <v>24.9</v>
      </c>
      <c r="F386" s="35">
        <v>98</v>
      </c>
      <c r="G386" s="25">
        <v>0</v>
      </c>
      <c r="H386" s="13">
        <v>0</v>
      </c>
      <c r="I386" s="25">
        <v>0</v>
      </c>
      <c r="J386" s="12">
        <v>0</v>
      </c>
      <c r="K386" s="12">
        <v>0</v>
      </c>
      <c r="L386" s="25" t="s">
        <v>11</v>
      </c>
      <c r="M386" s="10"/>
      <c r="N386" s="15"/>
      <c r="O386" s="15"/>
      <c r="P386" s="4"/>
      <c r="Q386" s="55"/>
      <c r="R386" s="40">
        <f t="shared" si="113"/>
        <v>0.52577319587628868</v>
      </c>
      <c r="S386" s="42" t="str" cm="1">
        <f t="array" ref="S386">SETVECTOR(R386:R387)</f>
        <v>0.525773195876289,0.620618556701031</v>
      </c>
      <c r="T386" s="42">
        <f t="shared" si="139"/>
        <v>0.23711340206185566</v>
      </c>
      <c r="U386" s="5">
        <f t="shared" si="140"/>
        <v>0</v>
      </c>
      <c r="V386" s="5">
        <f t="shared" si="141"/>
        <v>6.2464847326095578E-2</v>
      </c>
      <c r="W386" s="5">
        <f t="shared" si="142"/>
        <v>0.51305074665621619</v>
      </c>
      <c r="X386" s="5">
        <f t="shared" si="143"/>
        <v>6.0953638662105625E-2</v>
      </c>
      <c r="Y386" s="46" t="str" cm="1">
        <f t="array" ref="Y386:AB386">SETMATRIX(GETMATRIX(Y385:AB385)-$O$9*TRANSPOSE(AO385:AR385)*GETVECTOR(S385))</f>
        <v>0.5774,0.5774</v>
      </c>
      <c r="Z386" s="46" t="str">
        <v>0.577918915045782,0.562284659914824</v>
      </c>
      <c r="AA386" s="46" t="str">
        <v>0.584612517903038,0.574189016089674</v>
      </c>
      <c r="AB386" s="46" t="str">
        <v>0.579698610914875,0.560310600179883</v>
      </c>
      <c r="AC386" s="39" t="str" cm="1">
        <f t="array" ref="AC386:AF386">SETMATRIX(GETMATRIX(AC385:AF385)-$O$9*TRANSPOSE($AO$4:$AR$4)*$AL$4)</f>
        <v>0.5774</v>
      </c>
      <c r="AD386" s="39" t="str">
        <v>0.5774</v>
      </c>
      <c r="AE386" s="39" t="str">
        <v>0.5774</v>
      </c>
      <c r="AF386" s="39" t="str">
        <v>0.5774</v>
      </c>
      <c r="AG386" s="5" cm="1">
        <f t="array" ref="AG386">SIGMOID(SUM(GETVECTOR(_xlfn.CONCAT(Y386,",",AC386))*GETVECTOR(_xlfn.CONCAT($S386,",",$AL$4)))+U386)</f>
        <v>0.65969303906938159</v>
      </c>
      <c r="AH386" s="5" cm="1">
        <f t="array" ref="AH386">SIGMOID(SUM(GETVECTOR(_xlfn.CONCAT(Z386,",",AD386))*GETVECTOR(_xlfn.CONCAT($S386,",",$AL$4)))+V386)</f>
        <v>0.67156754886935643</v>
      </c>
      <c r="AI386" s="5" cm="1">
        <f t="array" ref="AI386">TANH(SUM(GETVECTOR(_xlfn.CONCAT(AA386,",",AE386))*GETVECTOR(_xlfn.CONCAT($S386,",",$AL$4)))+W386)</f>
        <v>0.82643251221398784</v>
      </c>
      <c r="AJ386" s="5" cm="1">
        <f t="array" ref="AJ386">SIGMOID(SUM(GETVECTOR(_xlfn.CONCAT(AB386,",",AF386))*GETVECTOR(_xlfn.CONCAT($S386,",",$AL$4)))+X386)</f>
        <v>0.67117027096851856</v>
      </c>
      <c r="AK386" s="5">
        <f t="shared" si="129"/>
        <v>0.55500525653349231</v>
      </c>
      <c r="AL386" s="46">
        <f t="shared" si="130"/>
        <v>0.33844575901557306</v>
      </c>
      <c r="AM386" s="3">
        <f t="shared" si="131"/>
        <v>0.1013323569537174</v>
      </c>
      <c r="AN386" s="3">
        <f t="shared" si="132"/>
        <v>5.0717339897887445E-2</v>
      </c>
      <c r="AO386" s="3">
        <f t="shared" si="133"/>
        <v>0</v>
      </c>
      <c r="AP386" s="3">
        <f t="shared" si="134"/>
        <v>9.2448448021426547E-3</v>
      </c>
      <c r="AQ386" s="3">
        <f t="shared" si="135"/>
        <v>1.0797374778977596E-2</v>
      </c>
      <c r="AR386" s="3">
        <f t="shared" si="136"/>
        <v>1.1277382096909332E-2</v>
      </c>
      <c r="AS386" s="3" cm="1">
        <f t="array" ref="AS386">SUM(AO386:AR386*AC386:AF386)</f>
        <v>1.8083938008894282E-2</v>
      </c>
      <c r="AT386" s="50">
        <f t="shared" si="137"/>
        <v>1.0268246565795598E-2</v>
      </c>
      <c r="AU386" s="50">
        <f t="shared" si="138"/>
        <v>0.1013323569537174</v>
      </c>
      <c r="AV386" s="67"/>
      <c r="AW386" s="67"/>
    </row>
    <row r="387" spans="1:49" ht="15" customHeight="1" x14ac:dyDescent="0.25">
      <c r="A387" s="11">
        <f t="shared" si="112"/>
        <v>384</v>
      </c>
      <c r="B387" s="29">
        <v>31431</v>
      </c>
      <c r="C387" s="25"/>
      <c r="D387" s="12"/>
      <c r="E387" s="25">
        <v>24.4</v>
      </c>
      <c r="F387" s="35">
        <v>89</v>
      </c>
      <c r="G387" s="25">
        <v>216</v>
      </c>
      <c r="H387" s="13">
        <v>0</v>
      </c>
      <c r="I387" s="25">
        <v>0</v>
      </c>
      <c r="J387" s="12">
        <v>0</v>
      </c>
      <c r="K387" s="12">
        <v>0</v>
      </c>
      <c r="L387" s="25" t="s">
        <v>11</v>
      </c>
      <c r="M387" s="10"/>
      <c r="N387" s="15"/>
      <c r="O387" s="15"/>
      <c r="P387" s="4"/>
      <c r="Q387" s="55"/>
      <c r="R387" s="40">
        <f t="shared" si="113"/>
        <v>0.62061855670103094</v>
      </c>
      <c r="S387" s="42" t="str" cm="1">
        <f t="array" ref="S387">SETVECTOR(R387:R388)</f>
        <v>0.620618556701031,0.237113402061856</v>
      </c>
      <c r="T387" s="42">
        <f t="shared" si="139"/>
        <v>0.10309278350515463</v>
      </c>
      <c r="U387" s="5">
        <f t="shared" si="140"/>
        <v>0</v>
      </c>
      <c r="V387" s="5">
        <f t="shared" si="141"/>
        <v>6.1540362845881311E-2</v>
      </c>
      <c r="W387" s="5">
        <f t="shared" si="142"/>
        <v>0.51197100917831839</v>
      </c>
      <c r="X387" s="5">
        <f t="shared" si="143"/>
        <v>5.982590045241469E-2</v>
      </c>
      <c r="Y387" s="46" t="str" cm="1">
        <f t="array" ref="Y387:AB387">SETMATRIX(GETMATRIX(Y386:AB386)-$O$9*TRANSPOSE(AO386:AR386)*GETVECTOR(S386))</f>
        <v>0.5774,0.5774</v>
      </c>
      <c r="Z387" s="46" t="str">
        <v>0.577432845886082,0.561710907691021</v>
      </c>
      <c r="AA387" s="46" t="str">
        <v>0.584044820878576,0.573518910974525</v>
      </c>
      <c r="AB387" s="46" t="str">
        <v>0.579105676392254,0.559610704919848</v>
      </c>
      <c r="AC387" s="39" t="str" cm="1">
        <f t="array" ref="AC387:AF387">SETMATRIX(GETMATRIX(AC386:AF386)-$O$9*TRANSPOSE($AO$4:$AR$4)*$AL$4)</f>
        <v>0.5774</v>
      </c>
      <c r="AD387" s="39" t="str">
        <v>0.5774</v>
      </c>
      <c r="AE387" s="39" t="str">
        <v>0.5774</v>
      </c>
      <c r="AF387" s="39" t="str">
        <v>0.5774</v>
      </c>
      <c r="AG387" s="5" cm="1">
        <f t="array" ref="AG387">SIGMOID(SUM(GETVECTOR(_xlfn.CONCAT(Y387,",",AC387))*GETVECTOR(_xlfn.CONCAT($S387,",",$AL$4)))+U387)</f>
        <v>0.62134345895524834</v>
      </c>
      <c r="AH387" s="5" cm="1">
        <f t="array" ref="AH387">SIGMOID(SUM(GETVECTOR(_xlfn.CONCAT(Z387,",",AD387))*GETVECTOR(_xlfn.CONCAT($S387,",",$AL$4)))+V387)</f>
        <v>0.63485337617708626</v>
      </c>
      <c r="AI387" s="5" cm="1">
        <f t="array" ref="AI387">TANH(SUM(GETVECTOR(_xlfn.CONCAT(AA387,",",AE387))*GETVECTOR(_xlfn.CONCAT($S387,",",$AL$4)))+W387)</f>
        <v>0.76593943236976947</v>
      </c>
      <c r="AJ387" s="5" cm="1">
        <f t="array" ref="AJ387">SIGMOID(SUM(GETVECTOR(_xlfn.CONCAT(AB387,",",AF387))*GETVECTOR(_xlfn.CONCAT($S387,",",$AL$4)))+X387)</f>
        <v>0.63458112276325829</v>
      </c>
      <c r="AK387" s="5">
        <f t="shared" si="129"/>
        <v>0.48625923458710918</v>
      </c>
      <c r="AL387" s="46">
        <f t="shared" si="130"/>
        <v>0.28634990554357326</v>
      </c>
      <c r="AM387" s="3">
        <f t="shared" si="131"/>
        <v>0.18325712203841862</v>
      </c>
      <c r="AN387" s="3">
        <f t="shared" si="132"/>
        <v>9.2612267956181688E-2</v>
      </c>
      <c r="AO387" s="3">
        <f t="shared" si="133"/>
        <v>0</v>
      </c>
      <c r="AP387" s="3">
        <f t="shared" si="134"/>
        <v>1.6443856237628972E-2</v>
      </c>
      <c r="AQ387" s="3">
        <f t="shared" si="135"/>
        <v>2.4302223538258873E-2</v>
      </c>
      <c r="AR387" s="3">
        <f t="shared" si="136"/>
        <v>1.9175596608132745E-2</v>
      </c>
      <c r="AS387" s="3" cm="1">
        <f t="array" ref="AS387">SUM(AO387:AR387*AC387:AF387)</f>
        <v>3.4598775944133492E-2</v>
      </c>
      <c r="AT387" s="50">
        <f t="shared" si="137"/>
        <v>3.3583172777803857E-2</v>
      </c>
      <c r="AU387" s="50">
        <f t="shared" si="138"/>
        <v>0.18325712203841862</v>
      </c>
      <c r="AV387" s="67"/>
      <c r="AW387" s="67"/>
    </row>
    <row r="388" spans="1:49" ht="15" customHeight="1" x14ac:dyDescent="0.25">
      <c r="A388" s="11">
        <f t="shared" si="112"/>
        <v>385</v>
      </c>
      <c r="B388" s="29">
        <v>31432</v>
      </c>
      <c r="C388" s="25"/>
      <c r="D388" s="12"/>
      <c r="E388" s="25">
        <v>26</v>
      </c>
      <c r="F388" s="35">
        <v>97</v>
      </c>
      <c r="G388" s="25">
        <v>0</v>
      </c>
      <c r="H388" s="13">
        <v>0</v>
      </c>
      <c r="I388" s="25">
        <v>0</v>
      </c>
      <c r="J388" s="12">
        <v>0</v>
      </c>
      <c r="K388" s="12">
        <v>0</v>
      </c>
      <c r="L388" s="25" t="s">
        <v>11</v>
      </c>
      <c r="M388" s="10"/>
      <c r="N388" s="15"/>
      <c r="O388" s="15"/>
      <c r="P388" s="4"/>
      <c r="Q388" s="55"/>
      <c r="R388" s="40">
        <f t="shared" si="113"/>
        <v>0.23711340206185566</v>
      </c>
      <c r="S388" s="42" t="str" cm="1">
        <f t="array" ref="S388">SETVECTOR(R388:R389)</f>
        <v>0.237113402061856,0.103092783505155</v>
      </c>
      <c r="T388" s="42">
        <f t="shared" si="139"/>
        <v>0.17525773195876287</v>
      </c>
      <c r="U388" s="5">
        <f t="shared" si="140"/>
        <v>0</v>
      </c>
      <c r="V388" s="5">
        <f t="shared" si="141"/>
        <v>5.989597722211841E-2</v>
      </c>
      <c r="W388" s="5">
        <f t="shared" si="142"/>
        <v>0.50954078682449255</v>
      </c>
      <c r="X388" s="5">
        <f t="shared" si="143"/>
        <v>5.7908340791601419E-2</v>
      </c>
      <c r="Y388" s="46" t="str" cm="1">
        <f t="array" ref="Y388:AB388">SETMATRIX(GETMATRIX(Y387:AB387)-$O$9*TRANSPOSE(AO387:AR387)*GETVECTOR(S387))</f>
        <v>0.5774,0.5774</v>
      </c>
      <c r="Z388" s="46" t="str">
        <v>0.576412309653602,0.561321001821469</v>
      </c>
      <c r="AA388" s="46" t="str">
        <v>0.582536579788882,0.572942672684443</v>
      </c>
      <c r="AB388" s="46" t="str">
        <v>0.577915603283172,0.559156025825016</v>
      </c>
      <c r="AC388" s="39" t="str" cm="1">
        <f t="array" ref="AC388:AF388">SETMATRIX(GETMATRIX(AC387:AF387)-$O$9*TRANSPOSE($AO$4:$AR$4)*$AL$4)</f>
        <v>0.5774</v>
      </c>
      <c r="AD388" s="39" t="str">
        <v>0.5774</v>
      </c>
      <c r="AE388" s="39" t="str">
        <v>0.5774</v>
      </c>
      <c r="AF388" s="39" t="str">
        <v>0.5774</v>
      </c>
      <c r="AG388" s="5" cm="1">
        <f t="array" ref="AG388">SIGMOID(SUM(GETVECTOR(_xlfn.CONCAT(Y388,",",AC388))*GETVECTOR(_xlfn.CONCAT($S388,",",$AL$4)))+U388)</f>
        <v>0.54895145763587516</v>
      </c>
      <c r="AH388" s="5" cm="1">
        <f t="array" ref="AH388">SIGMOID(SUM(GETVECTOR(_xlfn.CONCAT(Z388,",",AD388))*GETVECTOR(_xlfn.CONCAT($S388,",",$AL$4)))+V388)</f>
        <v>0.56326883735846156</v>
      </c>
      <c r="AI388" s="5" cm="1">
        <f t="array" ref="AI388">TANH(SUM(GETVECTOR(_xlfn.CONCAT(AA388,",",AE388))*GETVECTOR(_xlfn.CONCAT($S388,",",$AL$4)))+W388)</f>
        <v>0.60862489543755693</v>
      </c>
      <c r="AJ388" s="5" cm="1">
        <f t="array" ref="AJ388">SIGMOID(SUM(GETVECTOR(_xlfn.CONCAT(AB388,",",AF388))*GETVECTOR(_xlfn.CONCAT($S388,",",$AL$4)))+X388)</f>
        <v>0.56281261224916823</v>
      </c>
      <c r="AK388" s="5">
        <f t="shared" si="129"/>
        <v>0.34281943724052794</v>
      </c>
      <c r="AL388" s="46">
        <f t="shared" si="130"/>
        <v>0.18572374001937519</v>
      </c>
      <c r="AM388" s="3">
        <f t="shared" si="131"/>
        <v>1.046600806061232E-2</v>
      </c>
      <c r="AN388" s="3">
        <f t="shared" si="132"/>
        <v>5.2489671759266346E-3</v>
      </c>
      <c r="AO388" s="3">
        <f t="shared" si="133"/>
        <v>0</v>
      </c>
      <c r="AP388" s="3">
        <f t="shared" si="134"/>
        <v>7.8587500551199712E-4</v>
      </c>
      <c r="AQ388" s="3">
        <f t="shared" si="135"/>
        <v>1.8613908038943939E-3</v>
      </c>
      <c r="AR388" s="3">
        <f t="shared" si="136"/>
        <v>8.4979879367590063E-4</v>
      </c>
      <c r="AS388" s="3" cm="1">
        <f t="array" ref="AS388">SUM(AO388:AR388*AC388:AF388)</f>
        <v>2.019205101819715E-3</v>
      </c>
      <c r="AT388" s="50">
        <f t="shared" si="137"/>
        <v>1.0953732472480205E-4</v>
      </c>
      <c r="AU388" s="50">
        <f t="shared" si="138"/>
        <v>1.046600806061232E-2</v>
      </c>
      <c r="AV388" s="67"/>
      <c r="AW388" s="67"/>
    </row>
    <row r="389" spans="1:49" ht="15" customHeight="1" x14ac:dyDescent="0.25">
      <c r="A389" s="11">
        <f t="shared" si="112"/>
        <v>386</v>
      </c>
      <c r="B389" s="29">
        <v>31433</v>
      </c>
      <c r="C389" s="25"/>
      <c r="D389" s="12"/>
      <c r="E389" s="25">
        <v>23.4</v>
      </c>
      <c r="F389" s="35">
        <v>96</v>
      </c>
      <c r="G389" s="25">
        <v>0</v>
      </c>
      <c r="H389" s="13">
        <v>0</v>
      </c>
      <c r="I389" s="25">
        <v>0</v>
      </c>
      <c r="J389" s="12">
        <v>0</v>
      </c>
      <c r="K389" s="12">
        <v>0</v>
      </c>
      <c r="L389" s="25" t="s">
        <v>11</v>
      </c>
      <c r="M389" s="10"/>
      <c r="N389" s="15"/>
      <c r="O389" s="15"/>
      <c r="P389" s="4"/>
      <c r="Q389" s="55"/>
      <c r="R389" s="40">
        <f t="shared" si="113"/>
        <v>0.10309278350515463</v>
      </c>
      <c r="S389" s="42" t="str" cm="1">
        <f t="array" ref="S389">SETVECTOR(R389:R390)</f>
        <v>0.103092783505155,0.175257731958763</v>
      </c>
      <c r="T389" s="42">
        <f t="shared" si="139"/>
        <v>2.0618556701030927E-2</v>
      </c>
      <c r="U389" s="5">
        <f t="shared" si="140"/>
        <v>0</v>
      </c>
      <c r="V389" s="5">
        <f t="shared" si="141"/>
        <v>5.9817389721567207E-2</v>
      </c>
      <c r="W389" s="5">
        <f t="shared" si="142"/>
        <v>0.50935464774410311</v>
      </c>
      <c r="X389" s="5">
        <f t="shared" si="143"/>
        <v>5.7823360912233827E-2</v>
      </c>
      <c r="Y389" s="46" t="str" cm="1">
        <f t="array" ref="Y389:AB389">SETMATRIX(GETMATRIX(Y388:AB388)-$O$9*TRANSPOSE(AO388:AR388)*GETVECTOR(S388))</f>
        <v>0.5774,0.5774</v>
      </c>
      <c r="Z389" s="46" t="str">
        <v>0.576393675503987,0.561312900017289</v>
      </c>
      <c r="AA389" s="46" t="str">
        <v>0.582492443718274,0.572923483088527</v>
      </c>
      <c r="AB389" s="46" t="str">
        <v>0.577895453414868,0.55914726501271</v>
      </c>
      <c r="AC389" s="39" t="str" cm="1">
        <f t="array" ref="AC389:AF389">SETMATRIX(GETMATRIX(AC388:AF388)-$O$9*TRANSPOSE($AO$4:$AR$4)*$AL$4)</f>
        <v>0.5774</v>
      </c>
      <c r="AD389" s="39" t="str">
        <v>0.5774</v>
      </c>
      <c r="AE389" s="39" t="str">
        <v>0.5774</v>
      </c>
      <c r="AF389" s="39" t="str">
        <v>0.5774</v>
      </c>
      <c r="AG389" s="5" cm="1">
        <f t="array" ref="AG389">SIGMOID(SUM(GETVECTOR(_xlfn.CONCAT(Y389,",",AC389))*GETVECTOR(_xlfn.CONCAT($S389,",",$AL$4)))+U389)</f>
        <v>0.54009362987552256</v>
      </c>
      <c r="AH389" s="5" cm="1">
        <f t="array" ref="AH389">SIGMOID(SUM(GETVECTOR(_xlfn.CONCAT(Z389,",",AD389))*GETVECTOR(_xlfn.CONCAT($S389,",",$AL$4)))+V389)</f>
        <v>0.55418977960592375</v>
      </c>
      <c r="AI389" s="5" cm="1">
        <f t="array" ref="AI389">TANH(SUM(GETVECTOR(_xlfn.CONCAT(AA389,",",AE389))*GETVECTOR(_xlfn.CONCAT($S389,",",$AL$4)))+W389)</f>
        <v>0.58485796997352157</v>
      </c>
      <c r="AJ389" s="5" cm="1">
        <f t="array" ref="AJ389">SIGMOID(SUM(GETVECTOR(_xlfn.CONCAT(AB389,",",AF389))*GETVECTOR(_xlfn.CONCAT($S389,",",$AL$4)))+X389)</f>
        <v>0.55364154169102764</v>
      </c>
      <c r="AK389" s="5">
        <f t="shared" si="129"/>
        <v>0.32412230948039389</v>
      </c>
      <c r="AL389" s="46">
        <f t="shared" si="130"/>
        <v>0.17341689939714838</v>
      </c>
      <c r="AM389" s="3">
        <f t="shared" si="131"/>
        <v>0.15279834269611745</v>
      </c>
      <c r="AN389" s="3">
        <f t="shared" si="132"/>
        <v>7.6295611001438904E-2</v>
      </c>
      <c r="AO389" s="3">
        <f t="shared" si="133"/>
        <v>0</v>
      </c>
      <c r="AP389" s="3">
        <f t="shared" si="134"/>
        <v>1.1024489819205325E-2</v>
      </c>
      <c r="AQ389" s="3">
        <f t="shared" si="135"/>
        <v>2.7819230981896405E-2</v>
      </c>
      <c r="AR389" s="3">
        <f t="shared" si="136"/>
        <v>1.1827523773122139E-2</v>
      </c>
      <c r="AS389" s="3" cm="1">
        <f t="array" ref="AS389">SUM(AO389:AR389*AC389:AF389)</f>
        <v>2.9257576617156864E-2</v>
      </c>
      <c r="AT389" s="50">
        <f t="shared" si="137"/>
        <v>2.3347333530680147E-2</v>
      </c>
      <c r="AU389" s="50">
        <f t="shared" si="138"/>
        <v>0.15279834269611745</v>
      </c>
      <c r="AV389" s="67"/>
      <c r="AW389" s="67"/>
    </row>
    <row r="390" spans="1:49" ht="15" customHeight="1" x14ac:dyDescent="0.25">
      <c r="A390" s="11">
        <f t="shared" ref="A390:A453" si="144">A389+1</f>
        <v>387</v>
      </c>
      <c r="B390" s="29">
        <v>31434</v>
      </c>
      <c r="C390" s="25"/>
      <c r="D390" s="12"/>
      <c r="E390" s="25">
        <v>24.3</v>
      </c>
      <c r="F390" s="35">
        <v>95</v>
      </c>
      <c r="G390" s="25">
        <v>0</v>
      </c>
      <c r="H390" s="13">
        <v>0</v>
      </c>
      <c r="I390" s="25">
        <v>0</v>
      </c>
      <c r="J390" s="12">
        <v>0</v>
      </c>
      <c r="K390" s="12">
        <v>0</v>
      </c>
      <c r="L390" s="25" t="s">
        <v>11</v>
      </c>
      <c r="M390" s="10"/>
      <c r="N390" s="15"/>
      <c r="O390" s="15"/>
      <c r="P390" s="4"/>
      <c r="Q390" s="55"/>
      <c r="R390" s="40">
        <f t="shared" ref="R390:R453" si="145">R336</f>
        <v>0.17525773195876287</v>
      </c>
      <c r="S390" s="42" t="str" cm="1">
        <f t="array" ref="S390">SETVECTOR(R390:R391)</f>
        <v>0.175257731958763,0.0206185567010309</v>
      </c>
      <c r="T390" s="42">
        <f t="shared" si="139"/>
        <v>1.0309278350515464E-3</v>
      </c>
      <c r="U390" s="5">
        <f t="shared" si="140"/>
        <v>0</v>
      </c>
      <c r="V390" s="5">
        <f t="shared" si="141"/>
        <v>5.8714940739646677E-2</v>
      </c>
      <c r="W390" s="5">
        <f t="shared" si="142"/>
        <v>0.50657272464591352</v>
      </c>
      <c r="X390" s="5">
        <f t="shared" si="143"/>
        <v>5.6640608534921616E-2</v>
      </c>
      <c r="Y390" s="46" t="str" cm="1">
        <f t="array" ref="Y390:AB390">SETMATRIX(GETMATRIX(Y389:AB389)-$O$9*TRANSPOSE(AO389:AR389)*GETVECTOR(S389))</f>
        <v>0.5774,0.5774</v>
      </c>
      <c r="Z390" s="46" t="str">
        <v>0.576280020969768,0.561119687309117</v>
      </c>
      <c r="AA390" s="46" t="str">
        <v>0.582205647522584,0.572435929555855</v>
      </c>
      <c r="AB390" s="46" t="str">
        <v>0.577773520180094,0.558939978513593</v>
      </c>
      <c r="AC390" s="39" t="str" cm="1">
        <f t="array" ref="AC390:AF390">SETMATRIX(GETMATRIX(AC389:AF389)-$O$9*TRANSPOSE($AO$4:$AR$4)*$AL$4)</f>
        <v>0.5774</v>
      </c>
      <c r="AD390" s="39" t="str">
        <v>0.5774</v>
      </c>
      <c r="AE390" s="39" t="str">
        <v>0.5774</v>
      </c>
      <c r="AF390" s="39" t="str">
        <v>0.5774</v>
      </c>
      <c r="AG390" s="5" cm="1">
        <f t="array" ref="AG390">SIGMOID(SUM(GETVECTOR(_xlfn.CONCAT(Y390,",",AC390))*GETVECTOR(_xlfn.CONCAT($S390,",",$AL$4)))+U390)</f>
        <v>0.52824464136378757</v>
      </c>
      <c r="AH390" s="5" cm="1">
        <f t="array" ref="AH390">SIGMOID(SUM(GETVECTOR(_xlfn.CONCAT(Z390,",",AD390))*GETVECTOR(_xlfn.CONCAT($S390,",",$AL$4)))+V390)</f>
        <v>0.54271610609558574</v>
      </c>
      <c r="AI390" s="5" cm="1">
        <f t="array" ref="AI390">TANH(SUM(GETVECTOR(_xlfn.CONCAT(AA390,",",AE390))*GETVECTOR(_xlfn.CONCAT($S390,",",$AL$4)))+W390)</f>
        <v>0.55141452144995962</v>
      </c>
      <c r="AJ390" s="5" cm="1">
        <f t="array" ref="AJ390">SIGMOID(SUM(GETVECTOR(_xlfn.CONCAT(AB390,",",AF390))*GETVECTOR(_xlfn.CONCAT($S390,",",$AL$4)))+X390)</f>
        <v>0.54225507717124855</v>
      </c>
      <c r="AK390" s="5">
        <f t="shared" si="129"/>
        <v>0.29926154192588295</v>
      </c>
      <c r="AL390" s="46">
        <f t="shared" si="130"/>
        <v>0.15759921365435164</v>
      </c>
      <c r="AM390" s="3">
        <f t="shared" si="131"/>
        <v>0.1565682858193001</v>
      </c>
      <c r="AN390" s="3">
        <f t="shared" si="132"/>
        <v>7.7728476651445458E-2</v>
      </c>
      <c r="AO390" s="3">
        <f t="shared" si="133"/>
        <v>0</v>
      </c>
      <c r="AP390" s="3">
        <f t="shared" si="134"/>
        <v>1.0636946401764749E-2</v>
      </c>
      <c r="AQ390" s="3">
        <f t="shared" si="135"/>
        <v>2.9357963718350984E-2</v>
      </c>
      <c r="AR390" s="3">
        <f t="shared" si="136"/>
        <v>1.1294873698496542E-2</v>
      </c>
      <c r="AS390" s="3" cm="1">
        <f t="array" ref="AS390">SUM(AO390:AR390*AC390:AF390)</f>
        <v>2.961472117686673E-2</v>
      </c>
      <c r="AT390" s="50">
        <f t="shared" si="137"/>
        <v>2.451362812439405E-2</v>
      </c>
      <c r="AU390" s="50">
        <f t="shared" si="138"/>
        <v>0.1565682858193001</v>
      </c>
      <c r="AV390" s="67"/>
      <c r="AW390" s="67"/>
    </row>
    <row r="391" spans="1:49" ht="15" customHeight="1" x14ac:dyDescent="0.25">
      <c r="A391" s="11">
        <f t="shared" si="144"/>
        <v>388</v>
      </c>
      <c r="B391" s="29">
        <v>31435</v>
      </c>
      <c r="C391" s="25"/>
      <c r="D391" s="12"/>
      <c r="E391" s="25">
        <v>24.3</v>
      </c>
      <c r="F391" s="35">
        <v>88</v>
      </c>
      <c r="G391" s="25">
        <v>3</v>
      </c>
      <c r="H391" s="13">
        <v>0</v>
      </c>
      <c r="I391" s="25">
        <v>0</v>
      </c>
      <c r="J391" s="12">
        <v>0</v>
      </c>
      <c r="K391" s="12">
        <v>0</v>
      </c>
      <c r="L391" s="25" t="s">
        <v>11</v>
      </c>
      <c r="M391" s="10"/>
      <c r="N391" s="15"/>
      <c r="O391" s="15"/>
      <c r="P391" s="4"/>
      <c r="Q391" s="55"/>
      <c r="R391" s="40">
        <f t="shared" si="145"/>
        <v>2.0618556701030927E-2</v>
      </c>
      <c r="S391" s="42" t="str" cm="1">
        <f t="array" ref="S391">SETVECTOR(R391:R392)</f>
        <v>0.0206185567010309,0.00103092783505155</v>
      </c>
      <c r="T391" s="42">
        <f t="shared" si="139"/>
        <v>0.15463917525773196</v>
      </c>
      <c r="U391" s="5">
        <f t="shared" si="140"/>
        <v>0</v>
      </c>
      <c r="V391" s="5">
        <f t="shared" si="141"/>
        <v>5.7651246099470199E-2</v>
      </c>
      <c r="W391" s="5">
        <f t="shared" si="142"/>
        <v>0.50363692827407847</v>
      </c>
      <c r="X391" s="5">
        <f t="shared" si="143"/>
        <v>5.551112116507196E-2</v>
      </c>
      <c r="Y391" s="46" t="str" cm="1">
        <f t="array" ref="Y391:AB391">SETMATRIX(GETMATRIX(Y390:AB390)-$O$9*TRANSPOSE(AO390:AR390)*GETVECTOR(S390))</f>
        <v>0.5774,0.5774</v>
      </c>
      <c r="Z391" s="46" t="str">
        <v>0.576093600259634,0.561097755460866</v>
      </c>
      <c r="AA391" s="46" t="str">
        <v>0.581691126508963,0.5723753976719</v>
      </c>
      <c r="AB391" s="46" t="str">
        <v>0.577575568785378,0.558916690114215</v>
      </c>
      <c r="AC391" s="39" t="str" cm="1">
        <f t="array" ref="AC391:AF391">SETMATRIX(GETMATRIX(AC390:AF390)-$O$9*TRANSPOSE($AO$4:$AR$4)*$AL$4)</f>
        <v>0.5774</v>
      </c>
      <c r="AD391" s="39" t="str">
        <v>0.5774</v>
      </c>
      <c r="AE391" s="39" t="str">
        <v>0.5774</v>
      </c>
      <c r="AF391" s="39" t="str">
        <v>0.5774</v>
      </c>
      <c r="AG391" s="5" cm="1">
        <f t="array" ref="AG391">SIGMOID(SUM(GETVECTOR(_xlfn.CONCAT(Y391,",",AC391))*GETVECTOR(_xlfn.CONCAT($S391,",",$AL$4)))+U391)</f>
        <v>0.503125062399288</v>
      </c>
      <c r="AH391" s="5" cm="1">
        <f t="array" ref="AH391">SIGMOID(SUM(GETVECTOR(_xlfn.CONCAT(Z391,",",AD391))*GETVECTOR(_xlfn.CONCAT($S391,",",$AL$4)))+V391)</f>
        <v>0.51751980358215977</v>
      </c>
      <c r="AI391" s="5" cm="1">
        <f t="array" ref="AI391">TANH(SUM(GETVECTOR(_xlfn.CONCAT(AA391,",",AE391))*GETVECTOR(_xlfn.CONCAT($S391,",",$AL$4)))+W391)</f>
        <v>0.47477782817355824</v>
      </c>
      <c r="AJ391" s="5" cm="1">
        <f t="array" ref="AJ391">SIGMOID(SUM(GETVECTOR(_xlfn.CONCAT(AB391,",",AF391))*GETVECTOR(_xlfn.CONCAT($S391,",",$AL$4)))+X391)</f>
        <v>0.51699247812565963</v>
      </c>
      <c r="AK391" s="5">
        <f t="shared" si="129"/>
        <v>0.24570692838154426</v>
      </c>
      <c r="AL391" s="46">
        <f t="shared" si="130"/>
        <v>0.12453257350401932</v>
      </c>
      <c r="AM391" s="3">
        <f t="shared" si="131"/>
        <v>-3.0106601753712645E-2</v>
      </c>
      <c r="AN391" s="3">
        <f t="shared" si="132"/>
        <v>-1.46617708505257E-2</v>
      </c>
      <c r="AO391" s="3">
        <f t="shared" si="133"/>
        <v>0</v>
      </c>
      <c r="AP391" s="3">
        <f t="shared" si="134"/>
        <v>-1.7381342708742268E-3</v>
      </c>
      <c r="AQ391" s="3">
        <f t="shared" si="135"/>
        <v>-5.8773702712918083E-3</v>
      </c>
      <c r="AR391" s="3">
        <f t="shared" si="136"/>
        <v>-1.8109172052026667E-3</v>
      </c>
      <c r="AS391" s="3" cm="1">
        <f t="array" ref="AS391">SUM(AO391:AR391*AC391:AF391)</f>
        <v>-5.4428159169306895E-3</v>
      </c>
      <c r="AT391" s="50">
        <f t="shared" si="137"/>
        <v>9.0640746915665333E-4</v>
      </c>
      <c r="AU391" s="50">
        <f t="shared" si="138"/>
        <v>3.0106601753712645E-2</v>
      </c>
      <c r="AV391" s="67"/>
      <c r="AW391" s="67"/>
    </row>
    <row r="392" spans="1:49" ht="15" customHeight="1" x14ac:dyDescent="0.25">
      <c r="A392" s="11">
        <f t="shared" si="144"/>
        <v>389</v>
      </c>
      <c r="B392" s="29">
        <v>31436</v>
      </c>
      <c r="C392" s="25"/>
      <c r="D392" s="12"/>
      <c r="E392" s="25">
        <v>24</v>
      </c>
      <c r="F392" s="35">
        <v>94</v>
      </c>
      <c r="G392" s="25">
        <v>12</v>
      </c>
      <c r="H392" s="13">
        <v>0</v>
      </c>
      <c r="I392" s="25">
        <v>0</v>
      </c>
      <c r="J392" s="12">
        <v>0</v>
      </c>
      <c r="K392" s="12">
        <v>0</v>
      </c>
      <c r="L392" s="25" t="s">
        <v>11</v>
      </c>
      <c r="M392" s="10"/>
      <c r="N392" s="15"/>
      <c r="O392" s="15"/>
      <c r="P392" s="4"/>
      <c r="Q392" s="55"/>
      <c r="R392" s="40">
        <f t="shared" si="145"/>
        <v>1.0309278350515464E-3</v>
      </c>
      <c r="S392" s="42" t="str" cm="1">
        <f t="array" ref="S392">SETVECTOR(R392:R393)</f>
        <v>0.00103092783505155,0.154639175257732</v>
      </c>
      <c r="T392" s="42">
        <f t="shared" si="139"/>
        <v>8.9690721649484523E-2</v>
      </c>
      <c r="U392" s="5">
        <f t="shared" si="140"/>
        <v>0</v>
      </c>
      <c r="V392" s="5">
        <f t="shared" si="141"/>
        <v>5.7825059526557622E-2</v>
      </c>
      <c r="W392" s="5">
        <f t="shared" si="142"/>
        <v>0.50422466530120769</v>
      </c>
      <c r="X392" s="5">
        <f t="shared" si="143"/>
        <v>5.5692212885592229E-2</v>
      </c>
      <c r="Y392" s="46" t="str" cm="1">
        <f t="array" ref="Y392:AB392">SETMATRIX(GETMATRIX(Y391:AB391)-$O$9*TRANSPOSE(AO391:AR391)*GETVECTOR(S391))</f>
        <v>0.5774,0.5774</v>
      </c>
      <c r="Z392" s="46" t="str">
        <v>0.576097184041636,0.561097934649966</v>
      </c>
      <c r="AA392" s="46" t="str">
        <v>0.581703244798182,0.572376003586361</v>
      </c>
      <c r="AB392" s="46" t="str">
        <v>0.577579302635286,0.55891687680671</v>
      </c>
      <c r="AC392" s="39" t="str" cm="1">
        <f t="array" ref="AC392:AF392">SETMATRIX(GETMATRIX(AC391:AF391)-$O$9*TRANSPOSE($AO$4:$AR$4)*$AL$4)</f>
        <v>0.5774</v>
      </c>
      <c r="AD392" s="39" t="str">
        <v>0.5774</v>
      </c>
      <c r="AE392" s="39" t="str">
        <v>0.5774</v>
      </c>
      <c r="AF392" s="39" t="str">
        <v>0.5774</v>
      </c>
      <c r="AG392" s="5" cm="1">
        <f t="array" ref="AG392">SIGMOID(SUM(GETVECTOR(_xlfn.CONCAT(Y392,",",AC392))*GETVECTOR(_xlfn.CONCAT($S392,",",$AL$4)))+U392)</f>
        <v>0.52245586278519074</v>
      </c>
      <c r="AH392" s="5" cm="1">
        <f t="array" ref="AH392">SIGMOID(SUM(GETVECTOR(_xlfn.CONCAT(Z392,",",AD392))*GETVECTOR(_xlfn.CONCAT($S392,",",$AL$4)))+V392)</f>
        <v>0.53623304944548977</v>
      </c>
      <c r="AI392" s="5" cm="1">
        <f t="array" ref="AI392">TANH(SUM(GETVECTOR(_xlfn.CONCAT(AA392,",",AE392))*GETVECTOR(_xlfn.CONCAT($S392,",",$AL$4)))+W392)</f>
        <v>0.53229073218450262</v>
      </c>
      <c r="AJ392" s="5" cm="1">
        <f t="array" ref="AJ392">SIGMOID(SUM(GETVECTOR(_xlfn.CONCAT(AB392,",",AF392))*GETVECTOR(_xlfn.CONCAT($S392,",",$AL$4)))+X392)</f>
        <v>0.53561908678012315</v>
      </c>
      <c r="AK392" s="5">
        <f t="shared" si="129"/>
        <v>0.28543188251086837</v>
      </c>
      <c r="AL392" s="46">
        <f t="shared" si="130"/>
        <v>0.14886189240229544</v>
      </c>
      <c r="AM392" s="3">
        <f t="shared" si="131"/>
        <v>5.917117075281092E-2</v>
      </c>
      <c r="AN392" s="3">
        <f t="shared" si="132"/>
        <v>2.9245153340557523E-2</v>
      </c>
      <c r="AO392" s="3">
        <f t="shared" si="133"/>
        <v>0</v>
      </c>
      <c r="AP392" s="3">
        <f t="shared" si="134"/>
        <v>3.8712942359005217E-3</v>
      </c>
      <c r="AQ392" s="3">
        <f t="shared" si="135"/>
        <v>1.1238921310967381E-2</v>
      </c>
      <c r="AR392" s="3">
        <f t="shared" si="136"/>
        <v>4.0904214688969442E-3</v>
      </c>
      <c r="AS392" s="3" cm="1">
        <f t="array" ref="AS392">SUM(AO392:AR392*AC392:AF392)</f>
        <v>1.1086447812902623E-2</v>
      </c>
      <c r="AT392" s="50">
        <f t="shared" si="137"/>
        <v>3.5012274482583063E-3</v>
      </c>
      <c r="AU392" s="50">
        <f t="shared" si="138"/>
        <v>5.917117075281092E-2</v>
      </c>
      <c r="AV392" s="67"/>
      <c r="AW392" s="67"/>
    </row>
    <row r="393" spans="1:49" ht="15" customHeight="1" x14ac:dyDescent="0.25">
      <c r="A393" s="11">
        <f t="shared" si="144"/>
        <v>390</v>
      </c>
      <c r="B393" s="29">
        <v>31437</v>
      </c>
      <c r="C393" s="25"/>
      <c r="D393" s="12"/>
      <c r="E393" s="25">
        <v>24.2</v>
      </c>
      <c r="F393" s="35">
        <v>86</v>
      </c>
      <c r="G393" s="25">
        <v>0</v>
      </c>
      <c r="H393" s="13">
        <v>0</v>
      </c>
      <c r="I393" s="25">
        <v>0</v>
      </c>
      <c r="J393" s="12">
        <v>0</v>
      </c>
      <c r="K393" s="12">
        <v>0</v>
      </c>
      <c r="L393" s="25" t="s">
        <v>11</v>
      </c>
      <c r="M393" s="10"/>
      <c r="N393" s="15"/>
      <c r="O393" s="15"/>
      <c r="P393" s="4"/>
      <c r="Q393" s="55"/>
      <c r="R393" s="40">
        <f t="shared" si="145"/>
        <v>0.15463917525773196</v>
      </c>
      <c r="S393" s="42" t="str" cm="1">
        <f t="array" ref="S393">SETVECTOR(R393:R394)</f>
        <v>0.154639175257732,0.0896907216494845</v>
      </c>
      <c r="T393" s="42">
        <f t="shared" si="139"/>
        <v>0.27731958762886594</v>
      </c>
      <c r="U393" s="5">
        <f t="shared" si="140"/>
        <v>0</v>
      </c>
      <c r="V393" s="5">
        <f t="shared" si="141"/>
        <v>5.743793010296757E-2</v>
      </c>
      <c r="W393" s="5">
        <f t="shared" si="142"/>
        <v>0.50310077317011093</v>
      </c>
      <c r="X393" s="5">
        <f t="shared" si="143"/>
        <v>5.5283170738702536E-2</v>
      </c>
      <c r="Y393" s="46" t="str" cm="1">
        <f t="array" ref="Y393:AB393">SETMATRIX(GETMATRIX(Y392:AB392)-$O$9*TRANSPOSE(AO392:AR392)*GETVECTOR(S392))</f>
        <v>0.5774,0.5774</v>
      </c>
      <c r="Z393" s="46" t="str">
        <v>0.576096784939138,0.561038069275184</v>
      </c>
      <c r="AA393" s="46" t="str">
        <v>0.581702086146501,0.57220220583413</v>
      </c>
      <c r="AB393" s="46" t="str">
        <v>0.577578880942351,0.558853622866469</v>
      </c>
      <c r="AC393" s="39" t="str" cm="1">
        <f t="array" ref="AC393:AF393">SETMATRIX(GETMATRIX(AC392:AF392)-$O$9*TRANSPOSE($AO$4:$AR$4)*$AL$4)</f>
        <v>0.5774</v>
      </c>
      <c r="AD393" s="39" t="str">
        <v>0.5774</v>
      </c>
      <c r="AE393" s="39" t="str">
        <v>0.5774</v>
      </c>
      <c r="AF393" s="39" t="str">
        <v>0.5774</v>
      </c>
      <c r="AG393" s="5" cm="1">
        <f t="array" ref="AG393">SIGMOID(SUM(GETVECTOR(_xlfn.CONCAT(Y393,",",AC393))*GETVECTOR(_xlfn.CONCAT($S393,",",$AL$4)))+U393)</f>
        <v>0.53521064177831368</v>
      </c>
      <c r="AH393" s="5" cm="1">
        <f t="array" ref="AH393">SIGMOID(SUM(GETVECTOR(_xlfn.CONCAT(Z393,",",AD393))*GETVECTOR(_xlfn.CONCAT($S393,",",$AL$4)))+V393)</f>
        <v>0.54905295321864089</v>
      </c>
      <c r="AI393" s="5" cm="1">
        <f t="array" ref="AI393">TANH(SUM(GETVECTOR(_xlfn.CONCAT(AA393,",",AE393))*GETVECTOR(_xlfn.CONCAT($S393,",",$AL$4)))+W393)</f>
        <v>0.56787170910766371</v>
      </c>
      <c r="AJ393" s="5" cm="1">
        <f t="array" ref="AJ393">SIGMOID(SUM(GETVECTOR(_xlfn.CONCAT(AB393,",",AF393))*GETVECTOR(_xlfn.CONCAT($S393,",",$AL$4)))+X393)</f>
        <v>0.54852763001071825</v>
      </c>
      <c r="AK393" s="5">
        <f t="shared" si="129"/>
        <v>0.31179163893487971</v>
      </c>
      <c r="AL393" s="46">
        <f t="shared" si="130"/>
        <v>0.16569162374261812</v>
      </c>
      <c r="AM393" s="3">
        <f t="shared" si="131"/>
        <v>-0.11162796388624782</v>
      </c>
      <c r="AN393" s="3">
        <f t="shared" si="132"/>
        <v>-5.5644061950058221E-2</v>
      </c>
      <c r="AO393" s="3">
        <f t="shared" si="133"/>
        <v>0</v>
      </c>
      <c r="AP393" s="3">
        <f t="shared" si="134"/>
        <v>-7.8236396217564765E-3</v>
      </c>
      <c r="AQ393" s="3">
        <f t="shared" si="135"/>
        <v>-2.0699329648048555E-2</v>
      </c>
      <c r="AR393" s="3">
        <f t="shared" si="136"/>
        <v>-8.3503510543488004E-3</v>
      </c>
      <c r="AS393" s="3" cm="1">
        <f t="array" ref="AS393">SUM(AO393:AR393*AC393:AF393)</f>
        <v>-2.1290655155166423E-2</v>
      </c>
      <c r="AT393" s="50">
        <f t="shared" si="137"/>
        <v>1.2460802321389448E-2</v>
      </c>
      <c r="AU393" s="50">
        <f t="shared" si="138"/>
        <v>0.11162796388624782</v>
      </c>
      <c r="AV393" s="67"/>
      <c r="AW393" s="67"/>
    </row>
    <row r="394" spans="1:49" ht="15" customHeight="1" x14ac:dyDescent="0.25">
      <c r="A394" s="11">
        <f t="shared" si="144"/>
        <v>391</v>
      </c>
      <c r="B394" s="29">
        <v>31438</v>
      </c>
      <c r="C394" s="25"/>
      <c r="D394" s="12"/>
      <c r="E394" s="25">
        <v>24.4</v>
      </c>
      <c r="F394" s="35">
        <v>85</v>
      </c>
      <c r="G394" s="25">
        <v>0</v>
      </c>
      <c r="H394" s="13">
        <v>0</v>
      </c>
      <c r="I394" s="25">
        <v>0</v>
      </c>
      <c r="J394" s="12">
        <v>0</v>
      </c>
      <c r="K394" s="12">
        <v>0</v>
      </c>
      <c r="L394" s="25" t="s">
        <v>11</v>
      </c>
      <c r="M394" s="10"/>
      <c r="N394" s="15"/>
      <c r="O394" s="15"/>
      <c r="P394" s="4"/>
      <c r="Q394" s="55"/>
      <c r="R394" s="40">
        <f t="shared" si="145"/>
        <v>8.9690721649484523E-2</v>
      </c>
      <c r="S394" s="42" t="str" cm="1">
        <f t="array" ref="S394">SETVECTOR(R394:R395)</f>
        <v>0.0896907216494845,0.277319587628866</v>
      </c>
      <c r="T394" s="42">
        <f t="shared" si="139"/>
        <v>0.15257731958762888</v>
      </c>
      <c r="U394" s="5">
        <f t="shared" si="140"/>
        <v>0</v>
      </c>
      <c r="V394" s="5">
        <f t="shared" si="141"/>
        <v>5.8220294065143216E-2</v>
      </c>
      <c r="W394" s="5">
        <f t="shared" si="142"/>
        <v>0.50517070613491577</v>
      </c>
      <c r="X394" s="5">
        <f t="shared" si="143"/>
        <v>5.6118205844137417E-2</v>
      </c>
      <c r="Y394" s="46" t="str" cm="1">
        <f t="array" ref="Y394:AB394">SETMATRIX(GETMATRIX(Y393:AB393)-$O$9*TRANSPOSE(AO393:AR393)*GETVECTOR(S393))</f>
        <v>0.5774,0.5774</v>
      </c>
      <c r="Z394" s="46" t="str">
        <v>0.576217769057,0.561108240063544</v>
      </c>
      <c r="AA394" s="46" t="str">
        <v>0.582022178873017,0.572387859615509</v>
      </c>
      <c r="AB394" s="46" t="str">
        <v>0.577708010082367,0.558928517767678</v>
      </c>
      <c r="AC394" s="39" t="str" cm="1">
        <f t="array" ref="AC394:AF394">SETMATRIX(GETMATRIX(AC393:AF393)-$O$9*TRANSPOSE($AO$4:$AR$4)*$AL$4)</f>
        <v>0.5774</v>
      </c>
      <c r="AD394" s="39" t="str">
        <v>0.5774</v>
      </c>
      <c r="AE394" s="39" t="str">
        <v>0.5774</v>
      </c>
      <c r="AF394" s="39" t="str">
        <v>0.5774</v>
      </c>
      <c r="AG394" s="5" cm="1">
        <f t="array" ref="AG394">SIGMOID(SUM(GETVECTOR(_xlfn.CONCAT(Y394,",",AC394))*GETVECTOR(_xlfn.CONCAT($S394,",",$AL$4)))+U394)</f>
        <v>0.55278056952930776</v>
      </c>
      <c r="AH394" s="5" cm="1">
        <f t="array" ref="AH394">SIGMOID(SUM(GETVECTOR(_xlfn.CONCAT(Z394,",",AD394))*GETVECTOR(_xlfn.CONCAT($S394,",",$AL$4)))+V394)</f>
        <v>0.56598979180470477</v>
      </c>
      <c r="AI394" s="5" cm="1">
        <f t="array" ref="AI394">TANH(SUM(GETVECTOR(_xlfn.CONCAT(AA394,",",AE394))*GETVECTOR(_xlfn.CONCAT($S394,",",$AL$4)))+W394)</f>
        <v>0.61449213415790394</v>
      </c>
      <c r="AJ394" s="5" cm="1">
        <f t="array" ref="AJ394">SIGMOID(SUM(GETVECTOR(_xlfn.CONCAT(AB394,",",AF394))*GETVECTOR(_xlfn.CONCAT($S394,",",$AL$4)))+X394)</f>
        <v>0.5653576621645684</v>
      </c>
      <c r="AK394" s="5">
        <f t="shared" si="129"/>
        <v>0.34779627507766075</v>
      </c>
      <c r="AL394" s="46">
        <f t="shared" si="130"/>
        <v>0.18906675161992334</v>
      </c>
      <c r="AM394" s="3">
        <f t="shared" si="131"/>
        <v>3.6489432032294461E-2</v>
      </c>
      <c r="AN394" s="3">
        <f t="shared" si="132"/>
        <v>1.8322438938639826E-2</v>
      </c>
      <c r="AO394" s="3">
        <f t="shared" si="133"/>
        <v>0</v>
      </c>
      <c r="AP394" s="3">
        <f t="shared" si="134"/>
        <v>2.7657196412070764E-3</v>
      </c>
      <c r="AQ394" s="3">
        <f t="shared" si="135"/>
        <v>6.4544770150158064E-3</v>
      </c>
      <c r="AR394" s="3">
        <f t="shared" si="136"/>
        <v>2.9985707072836061E-3</v>
      </c>
      <c r="AS394" s="3" cm="1">
        <f t="array" ref="AS394">SUM(AO394:AR394*AC394:AF394)</f>
        <v>7.0551162756886466E-3</v>
      </c>
      <c r="AT394" s="50">
        <f t="shared" si="137"/>
        <v>1.3314786500394371E-3</v>
      </c>
      <c r="AU394" s="50">
        <f t="shared" si="138"/>
        <v>3.6489432032294461E-2</v>
      </c>
      <c r="AV394" s="67"/>
      <c r="AW394" s="67"/>
    </row>
    <row r="395" spans="1:49" ht="15" customHeight="1" x14ac:dyDescent="0.25">
      <c r="A395" s="11">
        <f t="shared" si="144"/>
        <v>392</v>
      </c>
      <c r="B395" s="29">
        <v>31439</v>
      </c>
      <c r="C395" s="25"/>
      <c r="D395" s="12"/>
      <c r="E395" s="25">
        <v>25.8</v>
      </c>
      <c r="F395" s="35">
        <v>88</v>
      </c>
      <c r="G395" s="25">
        <v>0</v>
      </c>
      <c r="H395" s="13">
        <v>0</v>
      </c>
      <c r="I395" s="25">
        <v>0</v>
      </c>
      <c r="J395" s="12">
        <v>0</v>
      </c>
      <c r="K395" s="12">
        <v>0</v>
      </c>
      <c r="L395" s="25" t="s">
        <v>11</v>
      </c>
      <c r="M395" s="10"/>
      <c r="N395" s="15"/>
      <c r="O395" s="15"/>
      <c r="P395" s="4"/>
      <c r="Q395" s="55"/>
      <c r="R395" s="40">
        <f t="shared" si="145"/>
        <v>0.27731958762886594</v>
      </c>
      <c r="S395" s="42" t="str" cm="1">
        <f t="array" ref="S395">SETVECTOR(R395:R396)</f>
        <v>0.277319587628866,0.152577319587629</v>
      </c>
      <c r="T395" s="42">
        <f t="shared" si="139"/>
        <v>0.44020618556701036</v>
      </c>
      <c r="U395" s="5">
        <f t="shared" si="140"/>
        <v>0</v>
      </c>
      <c r="V395" s="5">
        <f t="shared" si="141"/>
        <v>5.7943722101022506E-2</v>
      </c>
      <c r="W395" s="5">
        <f t="shared" si="142"/>
        <v>0.50452525843341423</v>
      </c>
      <c r="X395" s="5">
        <f t="shared" si="143"/>
        <v>5.5818348773409056E-2</v>
      </c>
      <c r="Y395" s="46" t="str" cm="1">
        <f t="array" ref="Y395:AB395">SETMATRIX(GETMATRIX(Y394:AB394)-$O$9*TRANSPOSE(AO394:AR394)*GETVECTOR(S394))</f>
        <v>0.5774,0.5774</v>
      </c>
      <c r="Z395" s="46" t="str">
        <v>0.57619296311795,0.561031541240504</v>
      </c>
      <c r="AA395" s="46" t="str">
        <v>0.581964288202882,0.572208864325093</v>
      </c>
      <c r="AB395" s="46" t="str">
        <v>0.577681115685302,0.558845361528476</v>
      </c>
      <c r="AC395" s="39" t="str" cm="1">
        <f t="array" ref="AC395:AF395">SETMATRIX(GETMATRIX(AC394:AF394)-$O$9*TRANSPOSE($AO$4:$AR$4)*$AL$4)</f>
        <v>0.5774</v>
      </c>
      <c r="AD395" s="39" t="str">
        <v>0.5774</v>
      </c>
      <c r="AE395" s="39" t="str">
        <v>0.5774</v>
      </c>
      <c r="AF395" s="39" t="str">
        <v>0.5774</v>
      </c>
      <c r="AG395" s="5" cm="1">
        <f t="array" ref="AG395">SIGMOID(SUM(GETVECTOR(_xlfn.CONCAT(Y395,",",AC395))*GETVECTOR(_xlfn.CONCAT($S395,",",$AL$4)))+U395)</f>
        <v>0.56173894296623217</v>
      </c>
      <c r="AH395" s="5" cm="1">
        <f t="array" ref="AH395">SIGMOID(SUM(GETVECTOR(_xlfn.CONCAT(Z395,",",AD395))*GETVECTOR(_xlfn.CONCAT($S395,",",$AL$4)))+V395)</f>
        <v>0.57525733925225808</v>
      </c>
      <c r="AI395" s="5" cm="1">
        <f t="array" ref="AI395">TANH(SUM(GETVECTOR(_xlfn.CONCAT(AA395,",",AE395))*GETVECTOR(_xlfn.CONCAT($S395,",",$AL$4)))+W395)</f>
        <v>0.6370668925773153</v>
      </c>
      <c r="AJ395" s="5" cm="1">
        <f t="array" ref="AJ395">SIGMOID(SUM(GETVECTOR(_xlfn.CONCAT(AB395,",",AF395))*GETVECTOR(_xlfn.CONCAT($S395,",",$AL$4)))+X395)</f>
        <v>0.57475729142142684</v>
      </c>
      <c r="AK395" s="5">
        <f t="shared" si="129"/>
        <v>0.36647740554973052</v>
      </c>
      <c r="AL395" s="46">
        <f t="shared" si="130"/>
        <v>0.20168618480694844</v>
      </c>
      <c r="AM395" s="3">
        <f t="shared" si="131"/>
        <v>-0.23852000076006191</v>
      </c>
      <c r="AN395" s="3">
        <f t="shared" si="132"/>
        <v>-0.12021032554021319</v>
      </c>
      <c r="AO395" s="3">
        <f t="shared" si="133"/>
        <v>0</v>
      </c>
      <c r="AP395" s="3">
        <f t="shared" si="134"/>
        <v>-1.8711769577135447E-2</v>
      </c>
      <c r="AQ395" s="3">
        <f t="shared" si="135"/>
        <v>-4.1086292551820947E-2</v>
      </c>
      <c r="AR395" s="3">
        <f t="shared" si="136"/>
        <v>-2.0456806089956581E-2</v>
      </c>
      <c r="AS395" s="3" cm="1">
        <f t="array" ref="AS395">SUM(AO395:AR395*AC395:AF395)</f>
        <v>-4.6339160909600358E-2</v>
      </c>
      <c r="AT395" s="50">
        <f t="shared" si="137"/>
        <v>5.6891790762579934E-2</v>
      </c>
      <c r="AU395" s="50">
        <f t="shared" si="138"/>
        <v>0.23852000076006191</v>
      </c>
      <c r="AV395" s="67"/>
      <c r="AW395" s="67"/>
    </row>
    <row r="396" spans="1:49" ht="15" customHeight="1" x14ac:dyDescent="0.25">
      <c r="A396" s="11">
        <f t="shared" si="144"/>
        <v>393</v>
      </c>
      <c r="B396" s="29">
        <v>31440</v>
      </c>
      <c r="C396" s="25"/>
      <c r="D396" s="12"/>
      <c r="E396" s="25">
        <v>26.8</v>
      </c>
      <c r="F396" s="35">
        <v>94</v>
      </c>
      <c r="G396" s="25">
        <v>0</v>
      </c>
      <c r="H396" s="13">
        <v>0</v>
      </c>
      <c r="I396" s="25">
        <v>0</v>
      </c>
      <c r="J396" s="12">
        <v>0</v>
      </c>
      <c r="K396" s="12">
        <v>0</v>
      </c>
      <c r="L396" s="25" t="s">
        <v>11</v>
      </c>
      <c r="M396" s="10"/>
      <c r="N396" s="15"/>
      <c r="O396" s="15"/>
      <c r="P396" s="4"/>
      <c r="Q396" s="55"/>
      <c r="R396" s="40">
        <f t="shared" si="145"/>
        <v>0.15257731958762888</v>
      </c>
      <c r="S396" s="42" t="str" cm="1">
        <f t="array" ref="S396">SETVECTOR(R396:R397)</f>
        <v>0.152577319587629,0.44020618556701</v>
      </c>
      <c r="T396" s="42">
        <f t="shared" si="139"/>
        <v>0.13917525773195877</v>
      </c>
      <c r="U396" s="5">
        <f t="shared" si="140"/>
        <v>0</v>
      </c>
      <c r="V396" s="5">
        <f t="shared" si="141"/>
        <v>5.9814899058736049E-2</v>
      </c>
      <c r="W396" s="5">
        <f t="shared" si="142"/>
        <v>0.5086338876885963</v>
      </c>
      <c r="X396" s="5">
        <f t="shared" si="143"/>
        <v>5.7864029382404716E-2</v>
      </c>
      <c r="Y396" s="46" t="str" cm="1">
        <f t="array" ref="Y396:AB396">SETMATRIX(GETMATRIX(Y395:AB395)-$O$9*TRANSPOSE(AO395:AR395)*GETVECTOR(S395))</f>
        <v>0.5774,0.5774</v>
      </c>
      <c r="Z396" s="46" t="str">
        <v>0.576711877140244,0.561317040405186</v>
      </c>
      <c r="AA396" s="46" t="str">
        <v>0.583103691573649,0.572835747964028</v>
      </c>
      <c r="AB396" s="46" t="str">
        <v>0.578248422988209,0.559157485992529</v>
      </c>
      <c r="AC396" s="39" t="str" cm="1">
        <f t="array" ref="AC396:AF396">SETMATRIX(GETMATRIX(AC395:AF395)-$O$9*TRANSPOSE($AO$4:$AR$4)*$AL$4)</f>
        <v>0.5774</v>
      </c>
      <c r="AD396" s="39" t="str">
        <v>0.5774</v>
      </c>
      <c r="AE396" s="39" t="str">
        <v>0.5774</v>
      </c>
      <c r="AF396" s="39" t="str">
        <v>0.5774</v>
      </c>
      <c r="AG396" s="5" cm="1">
        <f t="array" ref="AG396">SIGMOID(SUM(GETVECTOR(_xlfn.CONCAT(Y396,",",AC396))*GETVECTOR(_xlfn.CONCAT($S396,",",$AL$4)))+U396)</f>
        <v>0.58474260349597273</v>
      </c>
      <c r="AH396" s="5" cm="1">
        <f t="array" ref="AH396">SIGMOID(SUM(GETVECTOR(_xlfn.CONCAT(Z396,",",AD396))*GETVECTOR(_xlfn.CONCAT($S396,",",$AL$4)))+V396)</f>
        <v>0.59746250591356309</v>
      </c>
      <c r="AI396" s="5" cm="1">
        <f t="array" ref="AI396">TANH(SUM(GETVECTOR(_xlfn.CONCAT(AA396,",",AE396))*GETVECTOR(_xlfn.CONCAT($S396,",",$AL$4)))+W396)</f>
        <v>0.69094831388222755</v>
      </c>
      <c r="AJ396" s="5" cm="1">
        <f t="array" ref="AJ396">SIGMOID(SUM(GETVECTOR(_xlfn.CONCAT(AB396,",",AF396))*GETVECTOR(_xlfn.CONCAT($S396,",",$AL$4)))+X396)</f>
        <v>0.59682090470912486</v>
      </c>
      <c r="AK396" s="5">
        <f t="shared" si="129"/>
        <v>0.41281571106882681</v>
      </c>
      <c r="AL396" s="46">
        <f t="shared" si="130"/>
        <v>0.23327392664341778</v>
      </c>
      <c r="AM396" s="3">
        <f t="shared" si="131"/>
        <v>9.4098668911459016E-2</v>
      </c>
      <c r="AN396" s="3">
        <f t="shared" si="132"/>
        <v>4.7580357639559416E-2</v>
      </c>
      <c r="AO396" s="3">
        <f t="shared" si="133"/>
        <v>0</v>
      </c>
      <c r="AP396" s="3">
        <f t="shared" si="134"/>
        <v>7.9066089224984499E-3</v>
      </c>
      <c r="AQ396" s="3">
        <f t="shared" si="135"/>
        <v>1.4855928774370598E-2</v>
      </c>
      <c r="AR396" s="3">
        <f t="shared" si="136"/>
        <v>8.8500899723443771E-3</v>
      </c>
      <c r="AS396" s="3" cm="1">
        <f t="array" ref="AS396">SUM(AO396:AR396*AC396:AF396)</f>
        <v>1.8253131216203831E-2</v>
      </c>
      <c r="AT396" s="50">
        <f t="shared" si="137"/>
        <v>8.8545594909083831E-3</v>
      </c>
      <c r="AU396" s="50">
        <f t="shared" si="138"/>
        <v>9.4098668911459016E-2</v>
      </c>
      <c r="AV396" s="67"/>
      <c r="AW396" s="67"/>
    </row>
    <row r="397" spans="1:49" ht="15" customHeight="1" x14ac:dyDescent="0.25">
      <c r="A397" s="11">
        <f t="shared" si="144"/>
        <v>394</v>
      </c>
      <c r="B397" s="29">
        <v>31441</v>
      </c>
      <c r="C397" s="25"/>
      <c r="D397" s="12"/>
      <c r="E397" s="25">
        <v>25.2</v>
      </c>
      <c r="F397" s="35">
        <v>87</v>
      </c>
      <c r="G397" s="25">
        <v>12</v>
      </c>
      <c r="H397" s="13">
        <v>0</v>
      </c>
      <c r="I397" s="25">
        <v>0</v>
      </c>
      <c r="J397" s="12">
        <v>0</v>
      </c>
      <c r="K397" s="12">
        <v>0</v>
      </c>
      <c r="L397" s="25" t="s">
        <v>11</v>
      </c>
      <c r="M397" s="10"/>
      <c r="N397" s="15"/>
      <c r="O397" s="15"/>
      <c r="P397" s="4"/>
      <c r="Q397" s="55"/>
      <c r="R397" s="40">
        <f t="shared" si="145"/>
        <v>0.44020618556701036</v>
      </c>
      <c r="S397" s="42" t="str" cm="1">
        <f t="array" ref="S397">SETVECTOR(R397:R398)</f>
        <v>0.44020618556701,0.139175257731959</v>
      </c>
      <c r="T397" s="42">
        <f t="shared" si="139"/>
        <v>6.7010309278350513E-2</v>
      </c>
      <c r="U397" s="5">
        <f t="shared" si="140"/>
        <v>0</v>
      </c>
      <c r="V397" s="5">
        <f t="shared" si="141"/>
        <v>5.9024238166486206E-2</v>
      </c>
      <c r="W397" s="5">
        <f t="shared" si="142"/>
        <v>0.50714829481115919</v>
      </c>
      <c r="X397" s="5">
        <f t="shared" si="143"/>
        <v>5.6979020385170276E-2</v>
      </c>
      <c r="Y397" s="46" t="str" cm="1">
        <f t="array" ref="Y397:AB397">SETMATRIX(GETMATRIX(Y396:AB396)-$O$9*TRANSPOSE(AO396:AR396)*GETVECTOR(S396))</f>
        <v>0.5774,0.5774</v>
      </c>
      <c r="Z397" s="46" t="str">
        <v>0.576591240220602,0.560968986589732</v>
      </c>
      <c r="AA397" s="46" t="str">
        <v>0.582877023794411,0.572181780790146</v>
      </c>
      <c r="AB397" s="46" t="str">
        <v>0.5781133906876,0.558767899557664</v>
      </c>
      <c r="AC397" s="39" t="str" cm="1">
        <f t="array" ref="AC397:AF397">SETMATRIX(GETMATRIX(AC396:AF396)-$O$9*TRANSPOSE($AO$4:$AR$4)*$AL$4)</f>
        <v>0.5774</v>
      </c>
      <c r="AD397" s="39" t="str">
        <v>0.5774</v>
      </c>
      <c r="AE397" s="39" t="str">
        <v>0.5774</v>
      </c>
      <c r="AF397" s="39" t="str">
        <v>0.5774</v>
      </c>
      <c r="AG397" s="5" cm="1">
        <f t="array" ref="AG397">SIGMOID(SUM(GETVECTOR(_xlfn.CONCAT(Y397,",",AC397))*GETVECTOR(_xlfn.CONCAT($S397,",",$AL$4)))+U397)</f>
        <v>0.58286236373382716</v>
      </c>
      <c r="AH397" s="5" cm="1">
        <f t="array" ref="AH397">SIGMOID(SUM(GETVECTOR(_xlfn.CONCAT(Z397,",",AD397))*GETVECTOR(_xlfn.CONCAT($S397,",",$AL$4)))+V397)</f>
        <v>0.59650325364059409</v>
      </c>
      <c r="AI397" s="5" cm="1">
        <f t="array" ref="AI397">TANH(SUM(GETVECTOR(_xlfn.CONCAT(AA397,",",AE397))*GETVECTOR(_xlfn.CONCAT($S397,",",$AL$4)))+W397)</f>
        <v>0.68758881345829259</v>
      </c>
      <c r="AJ397" s="5" cm="1">
        <f t="array" ref="AJ397">SIGMOID(SUM(GETVECTOR(_xlfn.CONCAT(AB397,",",AF397))*GETVECTOR(_xlfn.CONCAT($S397,",",$AL$4)))+X397)</f>
        <v>0.59609847396002069</v>
      </c>
      <c r="AK397" s="5">
        <f t="shared" si="129"/>
        <v>0.41014896439474702</v>
      </c>
      <c r="AL397" s="46">
        <f t="shared" si="130"/>
        <v>0.23164336442311648</v>
      </c>
      <c r="AM397" s="3">
        <f t="shared" si="131"/>
        <v>0.16463305514476595</v>
      </c>
      <c r="AN397" s="3">
        <f t="shared" si="132"/>
        <v>8.3317835335937729E-2</v>
      </c>
      <c r="AO397" s="3">
        <f t="shared" si="133"/>
        <v>0</v>
      </c>
      <c r="AP397" s="3">
        <f t="shared" si="134"/>
        <v>1.3788582899272411E-2</v>
      </c>
      <c r="AQ397" s="3">
        <f t="shared" si="135"/>
        <v>2.6202577199821418E-2</v>
      </c>
      <c r="AR397" s="3">
        <f t="shared" si="136"/>
        <v>1.5403251116569944E-2</v>
      </c>
      <c r="AS397" s="3" cm="1">
        <f t="array" ref="AS397">SUM(AO397:AR397*AC397:AF397)</f>
        <v>3.1984733035924265E-2</v>
      </c>
      <c r="AT397" s="50">
        <f t="shared" si="137"/>
        <v>2.7104042846299546E-2</v>
      </c>
      <c r="AU397" s="50">
        <f t="shared" si="138"/>
        <v>0.16463305514476595</v>
      </c>
      <c r="AV397" s="67"/>
      <c r="AW397" s="67"/>
    </row>
    <row r="398" spans="1:49" ht="15" customHeight="1" x14ac:dyDescent="0.25">
      <c r="A398" s="11">
        <f t="shared" si="144"/>
        <v>395</v>
      </c>
      <c r="B398" s="29">
        <v>31442</v>
      </c>
      <c r="C398" s="25"/>
      <c r="D398" s="12"/>
      <c r="E398" s="25">
        <v>25.5</v>
      </c>
      <c r="F398" s="35">
        <v>92</v>
      </c>
      <c r="G398" s="25">
        <v>0</v>
      </c>
      <c r="H398" s="13">
        <v>0</v>
      </c>
      <c r="I398" s="25">
        <v>0</v>
      </c>
      <c r="J398" s="12">
        <v>0</v>
      </c>
      <c r="K398" s="12">
        <v>0</v>
      </c>
      <c r="L398" s="25" t="s">
        <v>11</v>
      </c>
      <c r="M398" s="10"/>
      <c r="N398" s="15"/>
      <c r="O398" s="15"/>
      <c r="P398" s="4"/>
      <c r="Q398" s="55"/>
      <c r="R398" s="40">
        <f t="shared" si="145"/>
        <v>0.13917525773195877</v>
      </c>
      <c r="S398" s="42" t="str" cm="1">
        <f t="array" ref="S398">SETVECTOR(R398:R399)</f>
        <v>0.139175257731959,0.0670103092783505</v>
      </c>
      <c r="T398" s="42">
        <f t="shared" si="139"/>
        <v>0.17525773195876287</v>
      </c>
      <c r="U398" s="5">
        <f t="shared" si="140"/>
        <v>0</v>
      </c>
      <c r="V398" s="5">
        <f t="shared" si="141"/>
        <v>5.7645379876558968E-2</v>
      </c>
      <c r="W398" s="5">
        <f t="shared" si="142"/>
        <v>0.50452803709117711</v>
      </c>
      <c r="X398" s="5">
        <f t="shared" si="143"/>
        <v>5.5438695273513285E-2</v>
      </c>
      <c r="Y398" s="46" t="str" cm="1">
        <f t="array" ref="Y398:AB398">SETMATRIX(GETMATRIX(Y397:AB397)-$O$9*TRANSPOSE(AO397:AR397)*GETVECTOR(S397))</f>
        <v>0.5774,0.5774</v>
      </c>
      <c r="Z398" s="46" t="str">
        <v>0.575984258272356,0.560777083631856</v>
      </c>
      <c r="AA398" s="46" t="str">
        <v>0.581723570138295,0.571817105746643</v>
      </c>
      <c r="AB398" s="46" t="str">
        <v>0.577435330045664,0.558553524413258</v>
      </c>
      <c r="AC398" s="39" t="str" cm="1">
        <f t="array" ref="AC398:AF398">SETMATRIX(GETMATRIX(AC397:AF397)-$O$9*TRANSPOSE($AO$4:$AR$4)*$AL$4)</f>
        <v>0.5774</v>
      </c>
      <c r="AD398" s="39" t="str">
        <v>0.5774</v>
      </c>
      <c r="AE398" s="39" t="str">
        <v>0.5774</v>
      </c>
      <c r="AF398" s="39" t="str">
        <v>0.5774</v>
      </c>
      <c r="AG398" s="5" cm="1">
        <f t="array" ref="AG398">SIGMOID(SUM(GETVECTOR(_xlfn.CONCAT(Y398,",",AC398))*GETVECTOR(_xlfn.CONCAT($S398,",",$AL$4)))+U398)</f>
        <v>0.52972778322934388</v>
      </c>
      <c r="AH398" s="5" cm="1">
        <f t="array" ref="AH398">SIGMOID(SUM(GETVECTOR(_xlfn.CONCAT(Z398,",",AD398))*GETVECTOR(_xlfn.CONCAT($S398,",",$AL$4)))+V398)</f>
        <v>0.54373444640184665</v>
      </c>
      <c r="AI398" s="5" cm="1">
        <f t="array" ref="AI398">TANH(SUM(GETVECTOR(_xlfn.CONCAT(AA398,",",AE398))*GETVECTOR(_xlfn.CONCAT($S398,",",$AL$4)))+W398)</f>
        <v>0.5537732626143026</v>
      </c>
      <c r="AJ398" s="5" cm="1">
        <f t="array" ref="AJ398">SIGMOID(SUM(GETVECTOR(_xlfn.CONCAT(AB398,",",AF398))*GETVECTOR(_xlfn.CONCAT($S398,",",$AL$4)))+X398)</f>
        <v>0.5432000825473805</v>
      </c>
      <c r="AK398" s="5">
        <f t="shared" si="129"/>
        <v>0.30110559837973228</v>
      </c>
      <c r="AL398" s="46">
        <f t="shared" si="130"/>
        <v>0.15879045364204405</v>
      </c>
      <c r="AM398" s="3">
        <f t="shared" si="131"/>
        <v>-1.646727831671882E-2</v>
      </c>
      <c r="AN398" s="3">
        <f t="shared" si="132"/>
        <v>-8.1806443677148195E-3</v>
      </c>
      <c r="AO398" s="3">
        <f t="shared" si="133"/>
        <v>0</v>
      </c>
      <c r="AP398" s="3">
        <f t="shared" si="134"/>
        <v>-1.1238905664330235E-3</v>
      </c>
      <c r="AQ398" s="3">
        <f t="shared" si="135"/>
        <v>-3.0840228937130906E-3</v>
      </c>
      <c r="AR398" s="3">
        <f t="shared" si="136"/>
        <v>-1.1944617083642715E-3</v>
      </c>
      <c r="AS398" s="3" cm="1">
        <f t="array" ref="AS398">SUM(AO398:AR398*AC398:AF398)</f>
        <v>-3.1193314222978967E-3</v>
      </c>
      <c r="AT398" s="50">
        <f t="shared" si="137"/>
        <v>2.7117125516027779E-4</v>
      </c>
      <c r="AU398" s="50">
        <f t="shared" si="138"/>
        <v>1.646727831671882E-2</v>
      </c>
      <c r="AV398" s="67"/>
      <c r="AW398" s="67"/>
    </row>
    <row r="399" spans="1:49" ht="15" customHeight="1" x14ac:dyDescent="0.25">
      <c r="A399" s="11">
        <f t="shared" si="144"/>
        <v>396</v>
      </c>
      <c r="B399" s="29">
        <v>31443</v>
      </c>
      <c r="C399" s="25"/>
      <c r="D399" s="12"/>
      <c r="E399" s="25">
        <v>25.3</v>
      </c>
      <c r="F399" s="35">
        <v>92</v>
      </c>
      <c r="G399" s="25">
        <v>203</v>
      </c>
      <c r="H399" s="13">
        <v>0</v>
      </c>
      <c r="I399" s="25">
        <v>0</v>
      </c>
      <c r="J399" s="12">
        <v>0</v>
      </c>
      <c r="K399" s="12">
        <v>0</v>
      </c>
      <c r="L399" s="25" t="s">
        <v>11</v>
      </c>
      <c r="M399" s="10"/>
      <c r="N399" s="15"/>
      <c r="O399" s="15"/>
      <c r="P399" s="4"/>
      <c r="Q399" s="55"/>
      <c r="R399" s="40">
        <f t="shared" si="145"/>
        <v>6.7010309278350513E-2</v>
      </c>
      <c r="S399" s="42" t="str" cm="1">
        <f t="array" ref="S399">SETVECTOR(R399:R400)</f>
        <v>0.0670103092783505,0.175257731958763</v>
      </c>
      <c r="T399" s="42">
        <f t="shared" si="139"/>
        <v>0.18969072164948453</v>
      </c>
      <c r="U399" s="5">
        <f t="shared" si="140"/>
        <v>0</v>
      </c>
      <c r="V399" s="5">
        <f t="shared" si="141"/>
        <v>5.7757768933202273E-2</v>
      </c>
      <c r="W399" s="5">
        <f t="shared" si="142"/>
        <v>0.50483643938054845</v>
      </c>
      <c r="X399" s="5">
        <f t="shared" si="143"/>
        <v>5.5558141444349715E-2</v>
      </c>
      <c r="Y399" s="46" t="str" cm="1">
        <f t="array" ref="Y399:AB399">SETMATRIX(GETMATRIX(Y398:AB398)-$O$9*TRANSPOSE(AO398:AR398)*GETVECTOR(S398))</f>
        <v>0.5774,0.5774</v>
      </c>
      <c r="Z399" s="46" t="str">
        <v>0.575999900048281,0.560784614857301</v>
      </c>
      <c r="AA399" s="46" t="str">
        <v>0.581766492106403,0.571837771879436</v>
      </c>
      <c r="AB399" s="46" t="str">
        <v>0.577451953997275,0.558561528538108</v>
      </c>
      <c r="AC399" s="39" t="str" cm="1">
        <f t="array" ref="AC399:AF399">SETMATRIX(GETMATRIX(AC398:AF398)-$O$9*TRANSPOSE($AO$4:$AR$4)*$AL$4)</f>
        <v>0.5774</v>
      </c>
      <c r="AD399" s="39" t="str">
        <v>0.5774</v>
      </c>
      <c r="AE399" s="39" t="str">
        <v>0.5774</v>
      </c>
      <c r="AF399" s="39" t="str">
        <v>0.5774</v>
      </c>
      <c r="AG399" s="5" cm="1">
        <f t="array" ref="AG399">SIGMOID(SUM(GETVECTOR(_xlfn.CONCAT(Y399,",",AC399))*GETVECTOR(_xlfn.CONCAT($S399,",",$AL$4)))+U399)</f>
        <v>0.53491447652074542</v>
      </c>
      <c r="AH399" s="5" cm="1">
        <f t="array" ref="AH399">SIGMOID(SUM(GETVECTOR(_xlfn.CONCAT(Z399,",",AD399))*GETVECTOR(_xlfn.CONCAT($S399,",",$AL$4)))+V399)</f>
        <v>0.54850634800600961</v>
      </c>
      <c r="AI399" s="5" cm="1">
        <f t="array" ref="AI399">TANH(SUM(GETVECTOR(_xlfn.CONCAT(AA399,",",AE399))*GETVECTOR(_xlfn.CONCAT($S399,",",$AL$4)))+W399)</f>
        <v>0.5676439167766596</v>
      </c>
      <c r="AJ399" s="5" cm="1">
        <f t="array" ref="AJ399">SIGMOID(SUM(GETVECTOR(_xlfn.CONCAT(AB399,",",AF399))*GETVECTOR(_xlfn.CONCAT($S399,",",$AL$4)))+X399)</f>
        <v>0.54788915242489344</v>
      </c>
      <c r="AK399" s="5">
        <f t="shared" si="129"/>
        <v>0.31135629175899282</v>
      </c>
      <c r="AL399" s="46">
        <f t="shared" si="130"/>
        <v>0.16528197448285539</v>
      </c>
      <c r="AM399" s="3">
        <f t="shared" si="131"/>
        <v>-2.4408747166629136E-2</v>
      </c>
      <c r="AN399" s="3">
        <f t="shared" si="132"/>
        <v>-1.215625082532293E-2</v>
      </c>
      <c r="AO399" s="3">
        <f t="shared" si="133"/>
        <v>0</v>
      </c>
      <c r="AP399" s="3">
        <f t="shared" si="134"/>
        <v>-1.7088696914393515E-3</v>
      </c>
      <c r="AQ399" s="3">
        <f t="shared" si="135"/>
        <v>-4.5192909925190674E-3</v>
      </c>
      <c r="AR399" s="3">
        <f t="shared" si="136"/>
        <v>-1.823962513957802E-3</v>
      </c>
      <c r="AS399" s="3" cm="1">
        <f t="array" ref="AS399">SUM(AO399:AR399*AC399:AF399)</f>
        <v>-4.6492959344768261E-3</v>
      </c>
      <c r="AT399" s="50">
        <f t="shared" si="137"/>
        <v>5.957869382444259E-4</v>
      </c>
      <c r="AU399" s="50">
        <f t="shared" si="138"/>
        <v>2.4408747166629136E-2</v>
      </c>
      <c r="AV399" s="67"/>
      <c r="AW399" s="67"/>
    </row>
    <row r="400" spans="1:49" ht="15" customHeight="1" x14ac:dyDescent="0.25">
      <c r="A400" s="11">
        <f t="shared" si="144"/>
        <v>397</v>
      </c>
      <c r="B400" s="29">
        <v>31444</v>
      </c>
      <c r="C400" s="25"/>
      <c r="D400" s="12"/>
      <c r="E400" s="25">
        <v>22.9</v>
      </c>
      <c r="F400" s="35">
        <v>97</v>
      </c>
      <c r="G400" s="25">
        <v>31</v>
      </c>
      <c r="H400" s="13">
        <v>0</v>
      </c>
      <c r="I400" s="25">
        <v>0</v>
      </c>
      <c r="J400" s="12">
        <v>0</v>
      </c>
      <c r="K400" s="12">
        <v>1</v>
      </c>
      <c r="L400" s="25" t="s">
        <v>11</v>
      </c>
      <c r="M400" s="10"/>
      <c r="N400" s="15"/>
      <c r="O400" s="15"/>
      <c r="P400" s="4"/>
      <c r="Q400" s="55"/>
      <c r="R400" s="40">
        <f t="shared" si="145"/>
        <v>0.17525773195876287</v>
      </c>
      <c r="S400" s="42" t="str" cm="1">
        <f t="array" ref="S400">SETVECTOR(R400:R401)</f>
        <v>0.175257731958763,0.189690721649485</v>
      </c>
      <c r="T400" s="42">
        <f t="shared" si="139"/>
        <v>0.25979381443298966</v>
      </c>
      <c r="U400" s="5">
        <f t="shared" si="140"/>
        <v>0</v>
      </c>
      <c r="V400" s="5">
        <f t="shared" si="141"/>
        <v>5.7928655902346207E-2</v>
      </c>
      <c r="W400" s="5">
        <f t="shared" si="142"/>
        <v>0.50528836847980041</v>
      </c>
      <c r="X400" s="5">
        <f t="shared" si="143"/>
        <v>5.5740537695745496E-2</v>
      </c>
      <c r="Y400" s="46" t="str" cm="1">
        <f t="array" ref="Y400:AB400">SETMATRIX(GETMATRIX(Y399:AB399)-$O$9*TRANSPOSE(AO399:AR399)*GETVECTOR(S399))</f>
        <v>0.5774,0.5774</v>
      </c>
      <c r="Z400" s="46" t="str">
        <v>0.576011351236935,0.560814564119934</v>
      </c>
      <c r="AA400" s="46" t="str">
        <v>0.581796776015116,0.571916975948377</v>
      </c>
      <c r="AB400" s="46" t="str">
        <v>0.577464176426492,0.558593494891445</v>
      </c>
      <c r="AC400" s="39" t="str" cm="1">
        <f t="array" ref="AC400:AF400">SETMATRIX(GETMATRIX(AC399:AF399)-$O$9*TRANSPOSE($AO$4:$AR$4)*$AL$4)</f>
        <v>0.5774</v>
      </c>
      <c r="AD400" s="39" t="str">
        <v>0.5774</v>
      </c>
      <c r="AE400" s="39" t="str">
        <v>0.5774</v>
      </c>
      <c r="AF400" s="39" t="str">
        <v>0.5774</v>
      </c>
      <c r="AG400" s="5" cm="1">
        <f t="array" ref="AG400">SIGMOID(SUM(GETVECTOR(_xlfn.CONCAT(Y400,",",AC400))*GETVECTOR(_xlfn.CONCAT($S400,",",$AL$4)))+U400)</f>
        <v>0.55248623872780911</v>
      </c>
      <c r="AH400" s="5" cm="1">
        <f t="array" ref="AH400">SIGMOID(SUM(GETVECTOR(_xlfn.CONCAT(Z400,",",AD400))*GETVECTOR(_xlfn.CONCAT($S400,",",$AL$4)))+V400)</f>
        <v>0.56592897662210684</v>
      </c>
      <c r="AI400" s="5" cm="1">
        <f t="array" ref="AI400">TANH(SUM(GETVECTOR(_xlfn.CONCAT(AA400,",",AE400))*GETVECTOR(_xlfn.CONCAT($S400,",",$AL$4)))+W400)</f>
        <v>0.61426368399440168</v>
      </c>
      <c r="AJ400" s="5" cm="1">
        <f t="array" ref="AJ400">SIGMOID(SUM(GETVECTOR(_xlfn.CONCAT(AB400,",",AF400))*GETVECTOR(_xlfn.CONCAT($S400,",",$AL$4)))+X400)</f>
        <v>0.56535041868402991</v>
      </c>
      <c r="AK400" s="5">
        <f t="shared" si="129"/>
        <v>0.34762961805907699</v>
      </c>
      <c r="AL400" s="46">
        <f t="shared" si="130"/>
        <v>0.18898064217524735</v>
      </c>
      <c r="AM400" s="3">
        <f t="shared" si="131"/>
        <v>-7.0813172257742307E-2</v>
      </c>
      <c r="AN400" s="3">
        <f t="shared" si="132"/>
        <v>-3.556092621969123E-2</v>
      </c>
      <c r="AO400" s="3">
        <f t="shared" si="133"/>
        <v>0</v>
      </c>
      <c r="AP400" s="3">
        <f t="shared" si="134"/>
        <v>-5.3659995338303876E-3</v>
      </c>
      <c r="AQ400" s="3">
        <f t="shared" si="135"/>
        <v>-1.253141175693742E-2</v>
      </c>
      <c r="AR400" s="3">
        <f t="shared" si="136"/>
        <v>-5.816619249432671E-3</v>
      </c>
      <c r="AS400" s="3" cm="1">
        <f t="array" ref="AS400">SUM(AO400:AR400*AC400:AF400)</f>
        <v>-1.3692481233911756E-2</v>
      </c>
      <c r="AT400" s="50">
        <f t="shared" si="137"/>
        <v>5.0145053652046849E-3</v>
      </c>
      <c r="AU400" s="50">
        <f t="shared" si="138"/>
        <v>7.0813172257742307E-2</v>
      </c>
      <c r="AV400" s="67"/>
      <c r="AW400" s="67"/>
    </row>
    <row r="401" spans="1:49" ht="15" customHeight="1" x14ac:dyDescent="0.25">
      <c r="A401" s="11">
        <f t="shared" si="144"/>
        <v>398</v>
      </c>
      <c r="B401" s="29">
        <v>31445</v>
      </c>
      <c r="C401" s="25"/>
      <c r="D401" s="12"/>
      <c r="E401" s="25">
        <v>30.2</v>
      </c>
      <c r="F401" s="35">
        <v>91</v>
      </c>
      <c r="G401" s="25">
        <v>14</v>
      </c>
      <c r="H401" s="13">
        <v>0</v>
      </c>
      <c r="I401" s="25">
        <v>0</v>
      </c>
      <c r="J401" s="12">
        <v>0</v>
      </c>
      <c r="K401" s="12">
        <v>2</v>
      </c>
      <c r="L401" s="25" t="s">
        <v>11</v>
      </c>
      <c r="M401" s="10"/>
      <c r="N401" s="15"/>
      <c r="O401" s="15"/>
      <c r="P401" s="4"/>
      <c r="Q401" s="55"/>
      <c r="R401" s="40">
        <f t="shared" si="145"/>
        <v>0.18969072164948453</v>
      </c>
      <c r="S401" s="42" t="str" cm="1">
        <f t="array" ref="S401">SETVECTOR(R401:R402)</f>
        <v>0.189690721649485,0.25979381443299</v>
      </c>
      <c r="T401" s="42">
        <f t="shared" si="139"/>
        <v>0.29587628865979382</v>
      </c>
      <c r="U401" s="5">
        <f t="shared" si="140"/>
        <v>0</v>
      </c>
      <c r="V401" s="5">
        <f t="shared" si="141"/>
        <v>5.8465255855729245E-2</v>
      </c>
      <c r="W401" s="5">
        <f t="shared" si="142"/>
        <v>0.50654150965549416</v>
      </c>
      <c r="X401" s="5">
        <f t="shared" si="143"/>
        <v>5.6322199620688761E-2</v>
      </c>
      <c r="Y401" s="46" t="str" cm="1">
        <f t="array" ref="Y401:AB401">SETMATRIX(GETMATRIX(Y400:AB400)-$O$9*TRANSPOSE(AO400:AR400)*GETVECTOR(S400))</f>
        <v>0.5774,0.5774</v>
      </c>
      <c r="Z401" s="46" t="str">
        <v>0.576105394527734,0.560916352152328</v>
      </c>
      <c r="AA401" s="46" t="str">
        <v>0.582016398695392,0.572154685202323</v>
      </c>
      <c r="AB401" s="46" t="str">
        <v>0.577566117176224,0.558703830761744</v>
      </c>
      <c r="AC401" s="39" t="str" cm="1">
        <f t="array" ref="AC401:AF401">SETMATRIX(GETMATRIX(AC400:AF400)-$O$9*TRANSPOSE($AO$4:$AR$4)*$AL$4)</f>
        <v>0.5774</v>
      </c>
      <c r="AD401" s="39" t="str">
        <v>0.5774</v>
      </c>
      <c r="AE401" s="39" t="str">
        <v>0.5774</v>
      </c>
      <c r="AF401" s="39" t="str">
        <v>0.5774</v>
      </c>
      <c r="AG401" s="5" cm="1">
        <f t="array" ref="AG401">SIGMOID(SUM(GETVECTOR(_xlfn.CONCAT(Y401,",",AC401))*GETVECTOR(_xlfn.CONCAT($S401,",",$AL$4)))+U401)</f>
        <v>0.56452133479732203</v>
      </c>
      <c r="AH401" s="5" cm="1">
        <f t="array" ref="AH401">SIGMOID(SUM(GETVECTOR(_xlfn.CONCAT(Z401,",",AD401))*GETVECTOR(_xlfn.CONCAT($S401,",",$AL$4)))+V401)</f>
        <v>0.57773194945731221</v>
      </c>
      <c r="AI401" s="5" cm="1">
        <f t="array" ref="AI401">TANH(SUM(GETVECTOR(_xlfn.CONCAT(AA401,",",AE401))*GETVECTOR(_xlfn.CONCAT($S401,",",$AL$4)))+W401)</f>
        <v>0.64435596205583756</v>
      </c>
      <c r="AJ401" s="5" cm="1">
        <f t="array" ref="AJ401">SIGMOID(SUM(GETVECTOR(_xlfn.CONCAT(AB401,",",AF401))*GETVECTOR(_xlfn.CONCAT($S401,",",$AL$4)))+X401)</f>
        <v>0.57713639199956479</v>
      </c>
      <c r="AK401" s="5">
        <f t="shared" si="129"/>
        <v>0.37226502610296092</v>
      </c>
      <c r="AL401" s="46">
        <f t="shared" si="130"/>
        <v>0.20544400167889118</v>
      </c>
      <c r="AM401" s="3">
        <f t="shared" si="131"/>
        <v>-9.0432286980902638E-2</v>
      </c>
      <c r="AN401" s="3">
        <f t="shared" si="132"/>
        <v>-4.5578254272197354E-2</v>
      </c>
      <c r="AO401" s="3">
        <f t="shared" si="133"/>
        <v>0</v>
      </c>
      <c r="AP401" s="3">
        <f t="shared" si="134"/>
        <v>-7.1647022513986226E-3</v>
      </c>
      <c r="AQ401" s="3">
        <f t="shared" si="135"/>
        <v>-1.5399103647157323E-2</v>
      </c>
      <c r="AR401" s="3">
        <f t="shared" si="136"/>
        <v>-7.8562861027388076E-3</v>
      </c>
      <c r="AS401" s="3" cm="1">
        <f t="array" ref="AS401">SUM(AO401:AR401*AC401:AF401)</f>
        <v>-1.7564561121547591E-2</v>
      </c>
      <c r="AT401" s="50">
        <f t="shared" si="137"/>
        <v>8.1779985285963322E-3</v>
      </c>
      <c r="AU401" s="50">
        <f t="shared" si="138"/>
        <v>9.0432286980902638E-2</v>
      </c>
      <c r="AV401" s="67"/>
      <c r="AW401" s="67"/>
    </row>
    <row r="402" spans="1:49" ht="15" customHeight="1" x14ac:dyDescent="0.25">
      <c r="A402" s="11">
        <f t="shared" si="144"/>
        <v>399</v>
      </c>
      <c r="B402" s="29">
        <v>31446</v>
      </c>
      <c r="C402" s="25"/>
      <c r="D402" s="12"/>
      <c r="E402" s="25">
        <v>25.3</v>
      </c>
      <c r="F402" s="35">
        <v>91</v>
      </c>
      <c r="G402" s="25">
        <v>0</v>
      </c>
      <c r="H402" s="13">
        <v>0</v>
      </c>
      <c r="I402" s="25">
        <v>0</v>
      </c>
      <c r="J402" s="12">
        <v>0</v>
      </c>
      <c r="K402" s="12">
        <v>1</v>
      </c>
      <c r="L402" s="25" t="s">
        <v>11</v>
      </c>
      <c r="M402" s="10"/>
      <c r="N402" s="15"/>
      <c r="O402" s="15"/>
      <c r="P402" s="4"/>
      <c r="Q402" s="55"/>
      <c r="R402" s="40">
        <f t="shared" si="145"/>
        <v>0.25979381443298966</v>
      </c>
      <c r="S402" s="42" t="str" cm="1">
        <f t="array" ref="S402">SETVECTOR(R402:R403)</f>
        <v>0.25979381443299,0.295876288659794</v>
      </c>
      <c r="T402" s="42">
        <f t="shared" si="139"/>
        <v>0.25773195876288657</v>
      </c>
      <c r="U402" s="5">
        <f t="shared" si="140"/>
        <v>0</v>
      </c>
      <c r="V402" s="5">
        <f t="shared" si="141"/>
        <v>5.9181726080869107E-2</v>
      </c>
      <c r="W402" s="5">
        <f t="shared" si="142"/>
        <v>0.50808142002020984</v>
      </c>
      <c r="X402" s="5">
        <f t="shared" si="143"/>
        <v>5.7107828230962644E-2</v>
      </c>
      <c r="Y402" s="46" t="str" cm="1">
        <f t="array" ref="Y402:AB402">SETMATRIX(GETMATRIX(Y401:AB401)-$O$9*TRANSPOSE(AO401:AR401)*GETVECTOR(S401))</f>
        <v>0.5774,0.5774</v>
      </c>
      <c r="Z402" s="46" t="str">
        <v>0.576241302281781,0.561102486685045</v>
      </c>
      <c r="AA402" s="46" t="str">
        <v>0.58230850540375,0.572554744389857</v>
      </c>
      <c r="AB402" s="46" t="str">
        <v>0.577715143634255,0.558907932215135</v>
      </c>
      <c r="AC402" s="39" t="str" cm="1">
        <f t="array" ref="AC402:AF402">SETMATRIX(GETMATRIX(AC401:AF401)-$O$9*TRANSPOSE($AO$4:$AR$4)*$AL$4)</f>
        <v>0.5774</v>
      </c>
      <c r="AD402" s="39" t="str">
        <v>0.5774</v>
      </c>
      <c r="AE402" s="39" t="str">
        <v>0.5774</v>
      </c>
      <c r="AF402" s="39" t="str">
        <v>0.5774</v>
      </c>
      <c r="AG402" s="5" cm="1">
        <f t="array" ref="AG402">SIGMOID(SUM(GETVECTOR(_xlfn.CONCAT(Y402,",",AC402))*GETVECTOR(_xlfn.CONCAT($S402,",",$AL$4)))+U402)</f>
        <v>0.57952990753731792</v>
      </c>
      <c r="AH402" s="5" cm="1">
        <f t="array" ref="AH402">SIGMOID(SUM(GETVECTOR(_xlfn.CONCAT(Z402,",",AD402))*GETVECTOR(_xlfn.CONCAT($S402,",",$AL$4)))+V402)</f>
        <v>0.59264307969214414</v>
      </c>
      <c r="AI402" s="5" cm="1">
        <f t="array" ref="AI402">TANH(SUM(GETVECTOR(_xlfn.CONCAT(AA402,",",AE402))*GETVECTOR(_xlfn.CONCAT($S402,",",$AL$4)))+W402)</f>
        <v>0.67981335625191885</v>
      </c>
      <c r="AJ402" s="5" cm="1">
        <f t="array" ref="AJ402">SIGMOID(SUM(GETVECTOR(_xlfn.CONCAT(AB402,",",AF402))*GETVECTOR(_xlfn.CONCAT($S402,",",$AL$4)))+X402)</f>
        <v>0.59207796387637113</v>
      </c>
      <c r="AK402" s="5">
        <f t="shared" si="129"/>
        <v>0.40288668106498993</v>
      </c>
      <c r="AL402" s="46">
        <f t="shared" si="130"/>
        <v>0.22642020838442944</v>
      </c>
      <c r="AM402" s="3">
        <f t="shared" si="131"/>
        <v>-3.1311750378457126E-2</v>
      </c>
      <c r="AN402" s="3">
        <f t="shared" si="132"/>
        <v>-1.5827814489189435E-2</v>
      </c>
      <c r="AO402" s="3">
        <f t="shared" si="133"/>
        <v>0</v>
      </c>
      <c r="AP402" s="3">
        <f t="shared" si="134"/>
        <v>-2.597639983765436E-3</v>
      </c>
      <c r="AQ402" s="3">
        <f t="shared" si="135"/>
        <v>-5.0452002757604593E-3</v>
      </c>
      <c r="AR402" s="3">
        <f t="shared" si="136"/>
        <v>-2.892009388878168E-3</v>
      </c>
      <c r="AS402" s="3" cm="1">
        <f t="array" ref="AS402">SUM(AO402:AR402*AC402:AF402)</f>
        <v>-6.0828221869885062E-3</v>
      </c>
      <c r="AT402" s="50">
        <f t="shared" si="137"/>
        <v>9.8042571176280998E-4</v>
      </c>
      <c r="AU402" s="50">
        <f t="shared" si="138"/>
        <v>3.1311750378457126E-2</v>
      </c>
      <c r="AV402" s="67"/>
      <c r="AW402" s="67"/>
    </row>
    <row r="403" spans="1:49" ht="15" customHeight="1" x14ac:dyDescent="0.25">
      <c r="A403" s="11">
        <f t="shared" si="144"/>
        <v>400</v>
      </c>
      <c r="B403" s="29">
        <v>31447</v>
      </c>
      <c r="C403" s="25"/>
      <c r="D403" s="12"/>
      <c r="E403" s="25">
        <v>26.1</v>
      </c>
      <c r="F403" s="35">
        <v>90</v>
      </c>
      <c r="G403" s="25">
        <v>15</v>
      </c>
      <c r="H403" s="13">
        <v>0</v>
      </c>
      <c r="I403" s="25">
        <v>0</v>
      </c>
      <c r="J403" s="12">
        <v>0</v>
      </c>
      <c r="K403" s="12">
        <v>8</v>
      </c>
      <c r="L403" s="25" t="s">
        <v>11</v>
      </c>
      <c r="M403" s="10"/>
      <c r="N403" s="15"/>
      <c r="O403" s="15"/>
      <c r="P403" s="4"/>
      <c r="Q403" s="55"/>
      <c r="R403" s="40">
        <f t="shared" si="145"/>
        <v>0.29587628865979382</v>
      </c>
      <c r="S403" s="42" t="str" cm="1">
        <f t="array" ref="S403">SETVECTOR(R403:R404)</f>
        <v>0.295876288659794,0.257731958762887</v>
      </c>
      <c r="T403" s="42">
        <f t="shared" si="139"/>
        <v>1.0309278350515464E-2</v>
      </c>
      <c r="U403" s="5">
        <f t="shared" si="140"/>
        <v>0</v>
      </c>
      <c r="V403" s="5">
        <f t="shared" si="141"/>
        <v>5.9441490079245651E-2</v>
      </c>
      <c r="W403" s="5">
        <f t="shared" si="142"/>
        <v>0.5085859400477859</v>
      </c>
      <c r="X403" s="5">
        <f t="shared" si="143"/>
        <v>5.7397029169850462E-2</v>
      </c>
      <c r="Y403" s="46" t="str" cm="1">
        <f t="array" ref="Y403:AB403">SETMATRIX(GETMATRIX(Y402:AB402)-$O$9*TRANSPOSE(AO402:AR402)*GETVECTOR(S402))</f>
        <v>0.5774,0.5774</v>
      </c>
      <c r="Z403" s="46" t="str">
        <v>0.576308787361772,0.561179344692812</v>
      </c>
      <c r="AA403" s="46" t="str">
        <v>0.582439576586172,0.572704019903171</v>
      </c>
      <c r="AB403" s="46" t="str">
        <v>0.577790276249306,0.55899349991561</v>
      </c>
      <c r="AC403" s="39" t="str" cm="1">
        <f t="array" ref="AC403:AF403">SETMATRIX(GETMATRIX(AC402:AF402)-$O$9*TRANSPOSE($AO$4:$AR$4)*$AL$4)</f>
        <v>0.5774</v>
      </c>
      <c r="AD403" s="39" t="str">
        <v>0.5774</v>
      </c>
      <c r="AE403" s="39" t="str">
        <v>0.5774</v>
      </c>
      <c r="AF403" s="39" t="str">
        <v>0.5774</v>
      </c>
      <c r="AG403" s="5" cm="1">
        <f t="array" ref="AG403">SIGMOID(SUM(GETVECTOR(_xlfn.CONCAT(Y403,",",AC403))*GETVECTOR(_xlfn.CONCAT($S403,",",$AL$4)))+U403)</f>
        <v>0.57923978125367126</v>
      </c>
      <c r="AH403" s="5" cm="1">
        <f t="array" ref="AH403">SIGMOID(SUM(GETVECTOR(_xlfn.CONCAT(Z403,",",AD403))*GETVECTOR(_xlfn.CONCAT($S403,",",$AL$4)))+V403)</f>
        <v>0.59256796623950048</v>
      </c>
      <c r="AI403" s="5" cm="1">
        <f t="array" ref="AI403">TANH(SUM(GETVECTOR(_xlfn.CONCAT(AA403,",",AE403))*GETVECTOR(_xlfn.CONCAT($S403,",",$AL$4)))+W403)</f>
        <v>0.679680585494293</v>
      </c>
      <c r="AJ403" s="5" cm="1">
        <f t="array" ref="AJ403">SIGMOID(SUM(GETVECTOR(_xlfn.CONCAT(AB403,",",AF403))*GETVECTOR(_xlfn.CONCAT($S403,",",$AL$4)))+X403)</f>
        <v>0.59204407980182772</v>
      </c>
      <c r="AK403" s="5">
        <f t="shared" si="129"/>
        <v>0.40275694223882613</v>
      </c>
      <c r="AL403" s="46">
        <f t="shared" si="130"/>
        <v>0.22634166922917923</v>
      </c>
      <c r="AM403" s="3">
        <f t="shared" si="131"/>
        <v>0.21603239087866377</v>
      </c>
      <c r="AN403" s="3">
        <f t="shared" si="132"/>
        <v>0.10920705878100009</v>
      </c>
      <c r="AO403" s="3">
        <f t="shared" si="133"/>
        <v>0</v>
      </c>
      <c r="AP403" s="3">
        <f t="shared" si="134"/>
        <v>1.792045026385004E-2</v>
      </c>
      <c r="AQ403" s="3">
        <f t="shared" si="135"/>
        <v>3.4817601092311405E-2</v>
      </c>
      <c r="AR403" s="3">
        <f t="shared" si="136"/>
        <v>1.9947874463404586E-2</v>
      </c>
      <c r="AS403" s="3" cm="1">
        <f t="array" ref="AS403">SUM(AO403:AR403*AC403:AF403)</f>
        <v>4.1968853568217432E-2</v>
      </c>
      <c r="AT403" s="50">
        <f t="shared" si="137"/>
        <v>4.6669993908751768E-2</v>
      </c>
      <c r="AU403" s="50">
        <f t="shared" si="138"/>
        <v>0.21603239087866377</v>
      </c>
      <c r="AV403" s="67"/>
      <c r="AW403" s="67"/>
    </row>
    <row r="404" spans="1:49" ht="15" customHeight="1" x14ac:dyDescent="0.25">
      <c r="A404" s="11">
        <f t="shared" si="144"/>
        <v>401</v>
      </c>
      <c r="B404" s="29">
        <v>31448</v>
      </c>
      <c r="C404" s="25"/>
      <c r="D404" s="12"/>
      <c r="E404" s="25">
        <v>25.9</v>
      </c>
      <c r="F404" s="35">
        <v>88</v>
      </c>
      <c r="G404" s="25">
        <v>0</v>
      </c>
      <c r="H404" s="13">
        <v>0</v>
      </c>
      <c r="I404" s="25">
        <v>0</v>
      </c>
      <c r="J404" s="12">
        <v>0</v>
      </c>
      <c r="K404" s="12">
        <v>3</v>
      </c>
      <c r="L404" s="25" t="s">
        <v>11</v>
      </c>
      <c r="M404" s="10"/>
      <c r="N404" s="15"/>
      <c r="O404" s="15"/>
      <c r="P404" s="4"/>
      <c r="Q404" s="55"/>
      <c r="R404" s="40">
        <f t="shared" si="145"/>
        <v>0.25773195876288657</v>
      </c>
      <c r="S404" s="42" t="str" cm="1">
        <f t="array" ref="S404">SETVECTOR(R404:R405)</f>
        <v>0.257731958762887,0.0103092783505155</v>
      </c>
      <c r="T404" s="42">
        <f t="shared" si="139"/>
        <v>0.16185567010309276</v>
      </c>
      <c r="U404" s="5">
        <f t="shared" si="140"/>
        <v>0</v>
      </c>
      <c r="V404" s="5">
        <f t="shared" si="141"/>
        <v>5.7649445052860647E-2</v>
      </c>
      <c r="W404" s="5">
        <f t="shared" si="142"/>
        <v>0.50510417993855472</v>
      </c>
      <c r="X404" s="5">
        <f t="shared" si="143"/>
        <v>5.5402241723510007E-2</v>
      </c>
      <c r="Y404" s="46" t="str" cm="1">
        <f t="array" ref="Y404:AB404">SETMATRIX(GETMATRIX(Y403:AB403)-$O$9*TRANSPOSE(AO403:AR403)*GETVECTOR(S403))</f>
        <v>0.5774,0.5774</v>
      </c>
      <c r="Z404" s="46" t="str">
        <v>0.575778563730254,0.560717477417971</v>
      </c>
      <c r="AA404" s="46" t="str">
        <v>0.581409406327049,0.571806659050276</v>
      </c>
      <c r="AB404" s="46" t="str">
        <v>0.577200065943018,0.558479379439749</v>
      </c>
      <c r="AC404" s="39" t="str" cm="1">
        <f t="array" ref="AC404:AF404">SETMATRIX(GETMATRIX(AC403:AF403)-$O$9*TRANSPOSE($AO$4:$AR$4)*$AL$4)</f>
        <v>0.5774</v>
      </c>
      <c r="AD404" s="39" t="str">
        <v>0.5774</v>
      </c>
      <c r="AE404" s="39" t="str">
        <v>0.5774</v>
      </c>
      <c r="AF404" s="39" t="str">
        <v>0.5774</v>
      </c>
      <c r="AG404" s="5" cm="1">
        <f t="array" ref="AG404">SIGMOID(SUM(GETVECTOR(_xlfn.CONCAT(Y404,",",AC404))*GETVECTOR(_xlfn.CONCAT($S404,",",$AL$4)))+U404)</f>
        <v>0.53861470571488013</v>
      </c>
      <c r="AH404" s="5" cm="1">
        <f t="array" ref="AH404">SIGMOID(SUM(GETVECTOR(_xlfn.CONCAT(Z404,",",AD404))*GETVECTOR(_xlfn.CONCAT($S404,",",$AL$4)))+V404)</f>
        <v>0.55275951223988218</v>
      </c>
      <c r="AI404" s="5" cm="1">
        <f t="array" ref="AI404">TANH(SUM(GETVECTOR(_xlfn.CONCAT(AA404,",",AE404))*GETVECTOR(_xlfn.CONCAT($S404,",",$AL$4)))+W404)</f>
        <v>0.57892673143682372</v>
      </c>
      <c r="AJ404" s="5" cm="1">
        <f t="array" ref="AJ404">SIGMOID(SUM(GETVECTOR(_xlfn.CONCAT(AB404,",",AF404))*GETVECTOR(_xlfn.CONCAT($S404,",",$AL$4)))+X404)</f>
        <v>0.55228878726864528</v>
      </c>
      <c r="AK404" s="5">
        <f t="shared" si="129"/>
        <v>0.32000725769164795</v>
      </c>
      <c r="AL404" s="46">
        <f t="shared" si="130"/>
        <v>0.1709408265241292</v>
      </c>
      <c r="AM404" s="3">
        <f t="shared" si="131"/>
        <v>9.0851564210364388E-3</v>
      </c>
      <c r="AN404" s="3">
        <f t="shared" si="132"/>
        <v>4.5369481077808223E-3</v>
      </c>
      <c r="AO404" s="3">
        <f t="shared" si="133"/>
        <v>0</v>
      </c>
      <c r="AP404" s="3">
        <f t="shared" si="134"/>
        <v>6.4932892972528603E-4</v>
      </c>
      <c r="AQ404" s="3">
        <f t="shared" si="135"/>
        <v>1.6673227879525682E-3</v>
      </c>
      <c r="AR404" s="3">
        <f t="shared" si="136"/>
        <v>6.9530632457365173E-4</v>
      </c>
      <c r="AS404" s="3" cm="1">
        <f t="array" ref="AS404">SUM(AO404:AR404*AC404:AF404)</f>
        <v>1.7391045735960196E-3</v>
      </c>
      <c r="AT404" s="50">
        <f t="shared" si="137"/>
        <v>8.2540067194699639E-5</v>
      </c>
      <c r="AU404" s="50">
        <f t="shared" si="138"/>
        <v>9.0851564210364388E-3</v>
      </c>
      <c r="AV404" s="67"/>
      <c r="AW404" s="67"/>
    </row>
    <row r="405" spans="1:49" ht="15" customHeight="1" x14ac:dyDescent="0.25">
      <c r="A405" s="11">
        <f t="shared" si="144"/>
        <v>402</v>
      </c>
      <c r="B405" s="29">
        <v>31449</v>
      </c>
      <c r="C405" s="25"/>
      <c r="D405" s="12"/>
      <c r="E405" s="25">
        <v>25.5</v>
      </c>
      <c r="F405" s="35">
        <v>90</v>
      </c>
      <c r="G405" s="25">
        <v>0</v>
      </c>
      <c r="H405" s="13">
        <v>0</v>
      </c>
      <c r="I405" s="25">
        <v>0</v>
      </c>
      <c r="J405" s="12">
        <v>0</v>
      </c>
      <c r="K405" s="12">
        <v>2</v>
      </c>
      <c r="L405" s="25" t="s">
        <v>11</v>
      </c>
      <c r="M405" s="10"/>
      <c r="N405" s="15"/>
      <c r="O405" s="15"/>
      <c r="P405" s="4"/>
      <c r="Q405" s="55"/>
      <c r="R405" s="40">
        <f t="shared" si="145"/>
        <v>1.0309278350515464E-2</v>
      </c>
      <c r="S405" s="42" t="str" cm="1">
        <f t="array" ref="S405">SETVECTOR(R405:R406)</f>
        <v>0.0103092783505155,0.161855670103093</v>
      </c>
      <c r="T405" s="42">
        <f t="shared" si="139"/>
        <v>0.19587628865979381</v>
      </c>
      <c r="U405" s="5">
        <f t="shared" si="140"/>
        <v>0</v>
      </c>
      <c r="V405" s="5">
        <f t="shared" si="141"/>
        <v>5.7584512159888121E-2</v>
      </c>
      <c r="W405" s="5">
        <f t="shared" si="142"/>
        <v>0.50493744765975945</v>
      </c>
      <c r="X405" s="5">
        <f t="shared" si="143"/>
        <v>5.5332711091052644E-2</v>
      </c>
      <c r="Y405" s="46" t="str" cm="1">
        <f t="array" ref="Y405:AB405">SETMATRIX(GETMATRIX(Y404:AB404)-$O$9*TRANSPOSE(AO404:AR404)*GETVECTOR(S404))</f>
        <v>0.5774,0.5774</v>
      </c>
      <c r="Z405" s="46" t="str">
        <v>0.57576182844856,0.560716808006703</v>
      </c>
      <c r="AA405" s="46" t="str">
        <v>0.581366434090246,0.571804940160804</v>
      </c>
      <c r="AB405" s="46" t="str">
        <v>0.577182145676921,0.558478662629105</v>
      </c>
      <c r="AC405" s="39" t="str" cm="1">
        <f t="array" ref="AC405:AF405">SETMATRIX(GETMATRIX(AC404:AF404)-$O$9*TRANSPOSE($AO$4:$AR$4)*$AL$4)</f>
        <v>0.5774</v>
      </c>
      <c r="AD405" s="39" t="str">
        <v>0.5774</v>
      </c>
      <c r="AE405" s="39" t="str">
        <v>0.5774</v>
      </c>
      <c r="AF405" s="39" t="str">
        <v>0.5774</v>
      </c>
      <c r="AG405" s="5" cm="1">
        <f t="array" ref="AG405">SIGMOID(SUM(GETVECTOR(_xlfn.CONCAT(Y405,",",AC405))*GETVECTOR(_xlfn.CONCAT($S405,",",$AL$4)))+U405)</f>
        <v>0.52483156496816241</v>
      </c>
      <c r="AH405" s="5" cm="1">
        <f t="array" ref="AH405">SIGMOID(SUM(GETVECTOR(_xlfn.CONCAT(Z405,",",AD405))*GETVECTOR(_xlfn.CONCAT($S405,",",$AL$4)))+V405)</f>
        <v>0.53849253281765042</v>
      </c>
      <c r="AI405" s="5" cm="1">
        <f t="array" ref="AI405">TANH(SUM(GETVECTOR(_xlfn.CONCAT(AA405,",",AE405))*GETVECTOR(_xlfn.CONCAT($S405,",",$AL$4)))+W405)</f>
        <v>0.53952178675803397</v>
      </c>
      <c r="AJ405" s="5" cm="1">
        <f t="array" ref="AJ405">SIGMOID(SUM(GETVECTOR(_xlfn.CONCAT(AB405,",",AF405))*GETVECTOR(_xlfn.CONCAT($S405,",",$AL$4)))+X405)</f>
        <v>0.53784646624014265</v>
      </c>
      <c r="AK405" s="5">
        <f t="shared" si="129"/>
        <v>0.29052845346163803</v>
      </c>
      <c r="AL405" s="46">
        <f t="shared" si="130"/>
        <v>0.15200677533208706</v>
      </c>
      <c r="AM405" s="3">
        <f t="shared" si="131"/>
        <v>-4.3869513327706749E-2</v>
      </c>
      <c r="AN405" s="3">
        <f t="shared" si="132"/>
        <v>-2.1710414107080352E-2</v>
      </c>
      <c r="AO405" s="3">
        <f t="shared" si="133"/>
        <v>0</v>
      </c>
      <c r="AP405" s="3">
        <f t="shared" si="134"/>
        <v>-2.9109551346416908E-3</v>
      </c>
      <c r="AQ405" s="3">
        <f t="shared" si="135"/>
        <v>-8.2878659690819104E-3</v>
      </c>
      <c r="AR405" s="3">
        <f t="shared" si="136"/>
        <v>-3.0818538586619318E-3</v>
      </c>
      <c r="AS405" s="3" cm="1">
        <f t="array" ref="AS405">SUM(AO405:AR405*AC405:AF405)</f>
        <v>-8.2456617232814066E-3</v>
      </c>
      <c r="AT405" s="50">
        <f t="shared" si="137"/>
        <v>1.92453419960984E-3</v>
      </c>
      <c r="AU405" s="50">
        <f t="shared" si="138"/>
        <v>4.3869513327706749E-2</v>
      </c>
      <c r="AV405" s="67"/>
      <c r="AW405" s="67"/>
    </row>
    <row r="406" spans="1:49" ht="15" customHeight="1" x14ac:dyDescent="0.25">
      <c r="A406" s="11">
        <f t="shared" si="144"/>
        <v>403</v>
      </c>
      <c r="B406" s="29">
        <v>31450</v>
      </c>
      <c r="C406" s="25"/>
      <c r="D406" s="12"/>
      <c r="E406" s="25">
        <v>27.1</v>
      </c>
      <c r="F406" s="35">
        <v>86</v>
      </c>
      <c r="G406" s="25">
        <v>2</v>
      </c>
      <c r="H406" s="13">
        <v>0</v>
      </c>
      <c r="I406" s="25">
        <v>0</v>
      </c>
      <c r="J406" s="12">
        <v>0</v>
      </c>
      <c r="K406" s="12">
        <v>3</v>
      </c>
      <c r="L406" s="25" t="s">
        <v>11</v>
      </c>
      <c r="M406" s="10"/>
      <c r="N406" s="15"/>
      <c r="O406" s="15"/>
      <c r="P406" s="4"/>
      <c r="Q406" s="55"/>
      <c r="R406" s="40">
        <f t="shared" si="145"/>
        <v>0.16185567010309276</v>
      </c>
      <c r="S406" s="42" t="str" cm="1">
        <f t="array" ref="S406">SETVECTOR(R406:R407)</f>
        <v>0.161855670103093,0.195876288659794</v>
      </c>
      <c r="T406" s="42">
        <f t="shared" si="139"/>
        <v>4.1237113402061855E-2</v>
      </c>
      <c r="U406" s="5">
        <f t="shared" si="140"/>
        <v>0</v>
      </c>
      <c r="V406" s="5">
        <f t="shared" si="141"/>
        <v>5.7875607673352293E-2</v>
      </c>
      <c r="W406" s="5">
        <f t="shared" si="142"/>
        <v>0.50576623425666767</v>
      </c>
      <c r="X406" s="5">
        <f t="shared" si="143"/>
        <v>5.564089647691884E-2</v>
      </c>
      <c r="Y406" s="46" t="str" cm="1">
        <f t="array" ref="Y406:AB406">SETMATRIX(GETMATRIX(Y405:AB405)-$O$9*TRANSPOSE(AO405:AR405)*GETVECTOR(S405))</f>
        <v>0.5774,0.5774</v>
      </c>
      <c r="Z406" s="46" t="str">
        <v>0.575764829433235,0.560763923466099</v>
      </c>
      <c r="AA406" s="46" t="str">
        <v>0.581374978281967,0.571939083970819</v>
      </c>
      <c r="AB406" s="46" t="str">
        <v>0.577185322845848,0.55852854418125</v>
      </c>
      <c r="AC406" s="39" t="str" cm="1">
        <f t="array" ref="AC406:AF406">SETMATRIX(GETMATRIX(AC405:AF405)-$O$9*TRANSPOSE($AO$4:$AR$4)*$AL$4)</f>
        <v>0.5774</v>
      </c>
      <c r="AD406" s="39" t="str">
        <v>0.5774</v>
      </c>
      <c r="AE406" s="39" t="str">
        <v>0.5774</v>
      </c>
      <c r="AF406" s="39" t="str">
        <v>0.5774</v>
      </c>
      <c r="AG406" s="5" cm="1">
        <f t="array" ref="AG406">SIGMOID(SUM(GETVECTOR(_xlfn.CONCAT(Y406,",",AC406))*GETVECTOR(_xlfn.CONCAT($S406,",",$AL$4)))+U406)</f>
        <v>0.55145579256323818</v>
      </c>
      <c r="AH406" s="5" cm="1">
        <f t="array" ref="AH406">SIGMOID(SUM(GETVECTOR(_xlfn.CONCAT(Z406,",",AD406))*GETVECTOR(_xlfn.CONCAT($S406,",",$AL$4)))+V406)</f>
        <v>0.56485918191767093</v>
      </c>
      <c r="AI406" s="5" cm="1">
        <f t="array" ref="AI406">TANH(SUM(GETVECTOR(_xlfn.CONCAT(AA406,",",AE406))*GETVECTOR(_xlfn.CONCAT($S406,",",$AL$4)))+W406)</f>
        <v>0.61186337235012211</v>
      </c>
      <c r="AJ406" s="5" cm="1">
        <f t="array" ref="AJ406">SIGMOID(SUM(GETVECTOR(_xlfn.CONCAT(AB406,",",AF406))*GETVECTOR(_xlfn.CONCAT($S406,",",$AL$4)))+X406)</f>
        <v>0.56425869910813897</v>
      </c>
      <c r="AK406" s="5">
        <f t="shared" si="129"/>
        <v>0.34561664395107727</v>
      </c>
      <c r="AL406" s="46">
        <f t="shared" si="130"/>
        <v>0.18760611088497409</v>
      </c>
      <c r="AM406" s="3">
        <f t="shared" si="131"/>
        <v>0.14636899748291224</v>
      </c>
      <c r="AN406" s="3">
        <f t="shared" si="132"/>
        <v>7.3460105855175928E-2</v>
      </c>
      <c r="AO406" s="3">
        <f t="shared" si="133"/>
        <v>0</v>
      </c>
      <c r="AP406" s="3">
        <f t="shared" si="134"/>
        <v>1.1047805568987285E-2</v>
      </c>
      <c r="AQ406" s="3">
        <f t="shared" si="135"/>
        <v>2.5959994568185495E-2</v>
      </c>
      <c r="AR406" s="3">
        <f t="shared" si="136"/>
        <v>1.1965333405496596E-2</v>
      </c>
      <c r="AS406" s="3" cm="1">
        <f t="array" ref="AS406">SUM(AO406:AR406*AC406:AF406)</f>
        <v>2.8277087307537297E-2</v>
      </c>
      <c r="AT406" s="50">
        <f t="shared" si="137"/>
        <v>2.142388342415277E-2</v>
      </c>
      <c r="AU406" s="50">
        <f t="shared" si="138"/>
        <v>0.14636899748291224</v>
      </c>
      <c r="AV406" s="67"/>
      <c r="AW406" s="67"/>
    </row>
    <row r="407" spans="1:49" ht="15" customHeight="1" x14ac:dyDescent="0.25">
      <c r="A407" s="11">
        <f t="shared" si="144"/>
        <v>404</v>
      </c>
      <c r="B407" s="29">
        <v>31451</v>
      </c>
      <c r="C407" s="25"/>
      <c r="D407" s="12"/>
      <c r="E407" s="25">
        <v>27.9</v>
      </c>
      <c r="F407" s="35">
        <v>79</v>
      </c>
      <c r="G407" s="25">
        <v>0</v>
      </c>
      <c r="H407" s="13">
        <v>0</v>
      </c>
      <c r="I407" s="25">
        <v>0</v>
      </c>
      <c r="J407" s="12">
        <v>0</v>
      </c>
      <c r="K407" s="12">
        <v>2</v>
      </c>
      <c r="L407" s="25" t="s">
        <v>11</v>
      </c>
      <c r="M407" s="10"/>
      <c r="N407" s="15"/>
      <c r="O407" s="15"/>
      <c r="P407" s="4"/>
      <c r="Q407" s="55"/>
      <c r="R407" s="40">
        <f t="shared" si="145"/>
        <v>0.19587628865979381</v>
      </c>
      <c r="S407" s="42" t="str" cm="1">
        <f t="array" ref="S407">SETVECTOR(R407:R408)</f>
        <v>0.195876288659794,0.0412371134020619</v>
      </c>
      <c r="T407" s="42">
        <f t="shared" si="139"/>
        <v>0.70206185567010304</v>
      </c>
      <c r="U407" s="5">
        <f t="shared" si="140"/>
        <v>0</v>
      </c>
      <c r="V407" s="5">
        <f t="shared" si="141"/>
        <v>5.6770827116453565E-2</v>
      </c>
      <c r="W407" s="5">
        <f t="shared" si="142"/>
        <v>0.50317023479984913</v>
      </c>
      <c r="X407" s="5">
        <f t="shared" si="143"/>
        <v>5.4444363136369182E-2</v>
      </c>
      <c r="Y407" s="46" t="str" cm="1">
        <f t="array" ref="Y407:AB407">SETMATRIX(GETMATRIX(Y406:AB406)-$O$9*TRANSPOSE(AO406:AR406)*GETVECTOR(S406))</f>
        <v>0.5774,0.5774</v>
      </c>
      <c r="Z407" s="46" t="str">
        <v>0.575586014435881,0.56054752315083</v>
      </c>
      <c r="AA407" s="46" t="str">
        <v>0.580954801050296,0.571430589231855</v>
      </c>
      <c r="AB407" s="46" t="str">
        <v>0.576991657140213,0.558294171671245</v>
      </c>
      <c r="AC407" s="39" t="str" cm="1">
        <f t="array" ref="AC407:AF407">SETMATRIX(GETMATRIX(AC406:AF406)-$O$9*TRANSPOSE($AO$4:$AR$4)*$AL$4)</f>
        <v>0.5774</v>
      </c>
      <c r="AD407" s="39" t="str">
        <v>0.5774</v>
      </c>
      <c r="AE407" s="39" t="str">
        <v>0.5774</v>
      </c>
      <c r="AF407" s="39" t="str">
        <v>0.5774</v>
      </c>
      <c r="AG407" s="5" cm="1">
        <f t="array" ref="AG407">SIGMOID(SUM(GETVECTOR(_xlfn.CONCAT(Y407,",",AC407))*GETVECTOR(_xlfn.CONCAT($S407,",",$AL$4)))+U407)</f>
        <v>0.53417395610824714</v>
      </c>
      <c r="AH407" s="5" cm="1">
        <f t="array" ref="AH407">SIGMOID(SUM(GETVECTOR(_xlfn.CONCAT(Z407,",",AD407))*GETVECTOR(_xlfn.CONCAT($S407,",",$AL$4)))+V407)</f>
        <v>0.54800909887167393</v>
      </c>
      <c r="AI407" s="5" cm="1">
        <f t="array" ref="AI407">TANH(SUM(GETVECTOR(_xlfn.CONCAT(AA407,",",AE407))*GETVECTOR(_xlfn.CONCAT($S407,",",$AL$4)))+W407)</f>
        <v>0.56526007965724545</v>
      </c>
      <c r="AJ407" s="5" cm="1">
        <f t="array" ref="AJ407">SIGMOID(SUM(GETVECTOR(_xlfn.CONCAT(AB407,",",AF407))*GETVECTOR(_xlfn.CONCAT($S407,",",$AL$4)))+X407)</f>
        <v>0.54747797277305965</v>
      </c>
      <c r="AK407" s="5">
        <f t="shared" si="129"/>
        <v>0.30976766688109769</v>
      </c>
      <c r="AL407" s="46">
        <f t="shared" si="130"/>
        <v>0.16436696868831996</v>
      </c>
      <c r="AM407" s="3">
        <f t="shared" si="131"/>
        <v>-0.53769488698178303</v>
      </c>
      <c r="AN407" s="3">
        <f t="shared" si="132"/>
        <v>-0.26784237410800166</v>
      </c>
      <c r="AO407" s="3">
        <f t="shared" si="133"/>
        <v>0</v>
      </c>
      <c r="AP407" s="3">
        <f t="shared" si="134"/>
        <v>-3.7501191184896449E-2</v>
      </c>
      <c r="AQ407" s="3">
        <f t="shared" si="135"/>
        <v>-9.9881046914176763E-2</v>
      </c>
      <c r="AR407" s="3">
        <f t="shared" si="136"/>
        <v>-3.9993570340640723E-2</v>
      </c>
      <c r="AS407" s="3" cm="1">
        <f t="array" ref="AS407">SUM(AO407:AR407*AC407:AF407)</f>
        <v>-0.10241679179309082</v>
      </c>
      <c r="AT407" s="50">
        <f t="shared" si="137"/>
        <v>0.28911579148635241</v>
      </c>
      <c r="AU407" s="50">
        <f t="shared" si="138"/>
        <v>0.53769488698178303</v>
      </c>
      <c r="AV407" s="67"/>
      <c r="AW407" s="67"/>
    </row>
    <row r="408" spans="1:49" ht="15" customHeight="1" x14ac:dyDescent="0.25">
      <c r="A408" s="11">
        <f t="shared" si="144"/>
        <v>405</v>
      </c>
      <c r="B408" s="29">
        <v>31452</v>
      </c>
      <c r="C408" s="25"/>
      <c r="D408" s="12"/>
      <c r="E408" s="25">
        <v>27.3</v>
      </c>
      <c r="F408" s="35">
        <v>82</v>
      </c>
      <c r="G408" s="25">
        <v>0</v>
      </c>
      <c r="H408" s="13">
        <v>0</v>
      </c>
      <c r="I408" s="25">
        <v>0</v>
      </c>
      <c r="J408" s="12">
        <v>0</v>
      </c>
      <c r="K408" s="12">
        <v>2</v>
      </c>
      <c r="L408" s="25" t="s">
        <v>11</v>
      </c>
      <c r="M408" s="10"/>
      <c r="N408" s="15"/>
      <c r="O408" s="15"/>
      <c r="P408" s="4"/>
      <c r="Q408" s="55"/>
      <c r="R408" s="40">
        <f t="shared" si="145"/>
        <v>4.1237113402061855E-2</v>
      </c>
      <c r="S408" s="42" t="str" cm="1">
        <f t="array" ref="S408">SETVECTOR(R408:R409)</f>
        <v>0.0412371134020619,0.702061855670103</v>
      </c>
      <c r="T408" s="42">
        <f t="shared" si="139"/>
        <v>6.3917525773195871E-2</v>
      </c>
      <c r="U408" s="5">
        <f t="shared" si="140"/>
        <v>0</v>
      </c>
      <c r="V408" s="5">
        <f t="shared" si="141"/>
        <v>6.052094623494321E-2</v>
      </c>
      <c r="W408" s="5">
        <f t="shared" si="142"/>
        <v>0.51315833949126677</v>
      </c>
      <c r="X408" s="5">
        <f t="shared" si="143"/>
        <v>5.8443720170433255E-2</v>
      </c>
      <c r="Y408" s="46" t="str" cm="1">
        <f t="array" ref="Y408:AB408">SETMATRIX(GETMATRIX(Y407:AB407)-$O$9*TRANSPOSE(AO407:AR407)*GETVECTOR(S407))</f>
        <v>0.5774,0.5774</v>
      </c>
      <c r="Z408" s="46" t="str">
        <v>0.576320573850843,0.56070216723819</v>
      </c>
      <c r="AA408" s="46" t="str">
        <v>0.582911233927996,0.571842469837687</v>
      </c>
      <c r="AB408" s="46" t="str">
        <v>0.577775036353071,0.558459093610794</v>
      </c>
      <c r="AC408" s="39" t="str" cm="1">
        <f t="array" ref="AC408:AF408">SETMATRIX(GETMATRIX(AC407:AF407)-$O$9*TRANSPOSE($AO$4:$AR$4)*$AL$4)</f>
        <v>0.5774</v>
      </c>
      <c r="AD408" s="39" t="str">
        <v>0.5774</v>
      </c>
      <c r="AE408" s="39" t="str">
        <v>0.5774</v>
      </c>
      <c r="AF408" s="39" t="str">
        <v>0.5774</v>
      </c>
      <c r="AG408" s="5" cm="1">
        <f t="array" ref="AG408">SIGMOID(SUM(GETVECTOR(_xlfn.CONCAT(Y408,",",AC408))*GETVECTOR(_xlfn.CONCAT($S408,",",$AL$4)))+U408)</f>
        <v>0.60567803998846881</v>
      </c>
      <c r="AH408" s="5" cm="1">
        <f t="array" ref="AH408">SIGMOID(SUM(GETVECTOR(_xlfn.CONCAT(Z408,",",AD408))*GETVECTOR(_xlfn.CONCAT($S408,",",$AL$4)))+V408)</f>
        <v>0.61725998242324764</v>
      </c>
      <c r="AI408" s="5" cm="1">
        <f t="array" ref="AI408">TANH(SUM(GETVECTOR(_xlfn.CONCAT(AA408,",",AE408))*GETVECTOR(_xlfn.CONCAT($S408,",",$AL$4)))+W408)</f>
        <v>0.73460814992625323</v>
      </c>
      <c r="AJ408" s="5" cm="1">
        <f t="array" ref="AJ408">SIGMOID(SUM(GETVECTOR(_xlfn.CONCAT(AB408,",",AF408))*GETVECTOR(_xlfn.CONCAT($S408,",",$AL$4)))+X408)</f>
        <v>0.61641100957482675</v>
      </c>
      <c r="AK408" s="5">
        <f t="shared" si="129"/>
        <v>0.45344421371145355</v>
      </c>
      <c r="AL408" s="46">
        <f t="shared" si="130"/>
        <v>0.26180580340553861</v>
      </c>
      <c r="AM408" s="3">
        <f t="shared" si="131"/>
        <v>0.19788827763234274</v>
      </c>
      <c r="AN408" s="3">
        <f t="shared" si="132"/>
        <v>9.9976179419608013E-2</v>
      </c>
      <c r="AO408" s="3">
        <f t="shared" si="133"/>
        <v>0</v>
      </c>
      <c r="AP408" s="3">
        <f t="shared" si="134"/>
        <v>1.7350990541184597E-2</v>
      </c>
      <c r="AQ408" s="3">
        <f t="shared" si="135"/>
        <v>2.8408847984559549E-2</v>
      </c>
      <c r="AR408" s="3">
        <f t="shared" si="136"/>
        <v>1.9873093304714196E-2</v>
      </c>
      <c r="AS408" s="3" cm="1">
        <f t="array" ref="AS408">SUM(AO408:AR408*AC408:AF408)</f>
        <v>3.7896454838906649E-2</v>
      </c>
      <c r="AT408" s="50">
        <f t="shared" si="137"/>
        <v>3.9159770424295158E-2</v>
      </c>
      <c r="AU408" s="50">
        <f t="shared" si="138"/>
        <v>0.19788827763234274</v>
      </c>
      <c r="AV408" s="67"/>
      <c r="AW408" s="67"/>
    </row>
    <row r="409" spans="1:49" ht="15" customHeight="1" x14ac:dyDescent="0.25">
      <c r="A409" s="11">
        <f t="shared" si="144"/>
        <v>406</v>
      </c>
      <c r="B409" s="29">
        <v>31453</v>
      </c>
      <c r="C409" s="25"/>
      <c r="D409" s="12"/>
      <c r="E409" s="25">
        <v>26.1</v>
      </c>
      <c r="F409" s="35">
        <v>86</v>
      </c>
      <c r="G409" s="25">
        <v>0</v>
      </c>
      <c r="H409" s="13">
        <v>0</v>
      </c>
      <c r="I409" s="25">
        <v>0</v>
      </c>
      <c r="J409" s="12">
        <v>0</v>
      </c>
      <c r="K409" s="12">
        <v>2</v>
      </c>
      <c r="L409" s="25" t="s">
        <v>11</v>
      </c>
      <c r="M409" s="10"/>
      <c r="N409" s="15"/>
      <c r="O409" s="15"/>
      <c r="P409" s="4"/>
      <c r="Q409" s="55"/>
      <c r="R409" s="40">
        <f t="shared" si="145"/>
        <v>0.70206185567010304</v>
      </c>
      <c r="S409" s="42" t="str" cm="1">
        <f t="array" ref="S409">SETVECTOR(R409:R410)</f>
        <v>0.702061855670103,0.0639175257731959</v>
      </c>
      <c r="T409" s="42">
        <f t="shared" si="139"/>
        <v>0.30927835051546393</v>
      </c>
      <c r="U409" s="5">
        <f t="shared" si="140"/>
        <v>0</v>
      </c>
      <c r="V409" s="5">
        <f t="shared" si="141"/>
        <v>5.8785847180824753E-2</v>
      </c>
      <c r="W409" s="5">
        <f t="shared" si="142"/>
        <v>0.51031745469281087</v>
      </c>
      <c r="X409" s="5">
        <f t="shared" si="143"/>
        <v>5.6456410839961835E-2</v>
      </c>
      <c r="Y409" s="46" t="str" cm="1">
        <f t="array" ref="Y409:AB409">SETMATRIX(GETMATRIX(Y408:AB408)-$O$9*TRANSPOSE(AO408:AR408)*GETVECTOR(S408))</f>
        <v>0.5774,0.5774</v>
      </c>
      <c r="Z409" s="46" t="str">
        <v>0.576249023374385,0.559484020376484</v>
      </c>
      <c r="AA409" s="46" t="str">
        <v>0.5827940840394,0.569847992984338</v>
      </c>
      <c r="AB409" s="46" t="str">
        <v>0.577693085452845,0.557063879534453</v>
      </c>
      <c r="AC409" s="39" t="str" cm="1">
        <f t="array" ref="AC409:AF409">SETMATRIX(GETMATRIX(AC408:AF408)-$O$9*TRANSPOSE($AO$4:$AR$4)*$AL$4)</f>
        <v>0.5774</v>
      </c>
      <c r="AD409" s="39" t="str">
        <v>0.5774</v>
      </c>
      <c r="AE409" s="39" t="str">
        <v>0.5774</v>
      </c>
      <c r="AF409" s="39" t="str">
        <v>0.5774</v>
      </c>
      <c r="AG409" s="5" cm="1">
        <f t="array" ref="AG409">SIGMOID(SUM(GETVECTOR(_xlfn.CONCAT(Y409,",",AC409))*GETVECTOR(_xlfn.CONCAT($S409,",",$AL$4)))+U409)</f>
        <v>0.60880134001095099</v>
      </c>
      <c r="AH409" s="5" cm="1">
        <f t="array" ref="AH409">SIGMOID(SUM(GETVECTOR(_xlfn.CONCAT(Z409,",",AD409))*GETVECTOR(_xlfn.CONCAT($S409,",",$AL$4)))+V409)</f>
        <v>0.62224995300226438</v>
      </c>
      <c r="AI409" s="5" cm="1">
        <f t="array" ref="AI409">TANH(SUM(GETVECTOR(_xlfn.CONCAT(AA409,",",AE409))*GETVECTOR(_xlfn.CONCAT($S409,",",$AL$4)))+W409)</f>
        <v>0.74244167015972107</v>
      </c>
      <c r="AJ409" s="5" cm="1">
        <f t="array" ref="AJ409">SIGMOID(SUM(GETVECTOR(_xlfn.CONCAT(AB409,",",AF409))*GETVECTOR(_xlfn.CONCAT($S409,",",$AL$4)))+X409)</f>
        <v>0.62190428850095048</v>
      </c>
      <c r="AK409" s="5">
        <f t="shared" si="129"/>
        <v>0.46198429436380911</v>
      </c>
      <c r="AL409" s="46">
        <f t="shared" si="130"/>
        <v>0.26847613413828436</v>
      </c>
      <c r="AM409" s="3">
        <f t="shared" si="131"/>
        <v>-4.0802216377179568E-2</v>
      </c>
      <c r="AN409" s="3">
        <f t="shared" si="132"/>
        <v>-2.0646048732765595E-2</v>
      </c>
      <c r="AO409" s="3">
        <f t="shared" si="133"/>
        <v>0</v>
      </c>
      <c r="AP409" s="3">
        <f t="shared" si="134"/>
        <v>-3.603036707176108E-3</v>
      </c>
      <c r="AQ409" s="3">
        <f t="shared" si="135"/>
        <v>-5.7654826479352043E-3</v>
      </c>
      <c r="AR409" s="3">
        <f t="shared" si="136"/>
        <v>-4.1418197219942592E-3</v>
      </c>
      <c r="AS409" s="3" cm="1">
        <f t="array" ref="AS409">SUM(AO409:AR409*AC409:AF409)</f>
        <v>-7.8008697831207577E-3</v>
      </c>
      <c r="AT409" s="50">
        <f t="shared" si="137"/>
        <v>1.6648208612901805E-3</v>
      </c>
      <c r="AU409" s="50">
        <f t="shared" si="138"/>
        <v>4.0802216377179568E-2</v>
      </c>
      <c r="AV409" s="67"/>
      <c r="AW409" s="67"/>
    </row>
    <row r="410" spans="1:49" ht="15" customHeight="1" x14ac:dyDescent="0.25">
      <c r="A410" s="11">
        <f t="shared" si="144"/>
        <v>407</v>
      </c>
      <c r="B410" s="29">
        <v>31454</v>
      </c>
      <c r="C410" s="25"/>
      <c r="D410" s="12"/>
      <c r="E410" s="25">
        <v>28.2</v>
      </c>
      <c r="F410" s="35">
        <v>81</v>
      </c>
      <c r="G410" s="25">
        <v>5</v>
      </c>
      <c r="H410" s="13">
        <v>0</v>
      </c>
      <c r="I410" s="25">
        <v>0</v>
      </c>
      <c r="J410" s="12">
        <v>0</v>
      </c>
      <c r="K410" s="12">
        <v>2</v>
      </c>
      <c r="L410" s="25" t="s">
        <v>11</v>
      </c>
      <c r="M410" s="10"/>
      <c r="N410" s="15"/>
      <c r="O410" s="15"/>
      <c r="P410" s="4"/>
      <c r="Q410" s="55"/>
      <c r="R410" s="40">
        <f t="shared" si="145"/>
        <v>6.3917525773195871E-2</v>
      </c>
      <c r="S410" s="42" t="str" cm="1">
        <f t="array" ref="S410">SETVECTOR(R410:R411)</f>
        <v>0.0639175257731959,0.309278350515464</v>
      </c>
      <c r="T410" s="42">
        <f t="shared" si="139"/>
        <v>0.64948453608247425</v>
      </c>
      <c r="U410" s="5">
        <f t="shared" si="140"/>
        <v>0</v>
      </c>
      <c r="V410" s="5">
        <f t="shared" si="141"/>
        <v>5.9146150851542366E-2</v>
      </c>
      <c r="W410" s="5">
        <f t="shared" si="142"/>
        <v>0.51089400295760434</v>
      </c>
      <c r="X410" s="5">
        <f t="shared" si="143"/>
        <v>5.6870592812161259E-2</v>
      </c>
      <c r="Y410" s="46" t="str" cm="1">
        <f t="array" ref="Y410:AB410">SETMATRIX(GETMATRIX(Y409:AB409)-$O$9*TRANSPOSE(AO409:AR409)*GETVECTOR(S409))</f>
        <v>0.5774,0.5774</v>
      </c>
      <c r="Z410" s="46" t="str">
        <v>0.576501978838054,0.559507050095643</v>
      </c>
      <c r="AA410" s="46" t="str">
        <v>0.583198856584064,0.569884844522912</v>
      </c>
      <c r="AB410" s="46" t="str">
        <v>0.577983866816832,0.557090353021336</v>
      </c>
      <c r="AC410" s="39" t="str" cm="1">
        <f t="array" ref="AC410:AF410">SETMATRIX(GETMATRIX(AC409:AF409)-$O$9*TRANSPOSE($AO$4:$AR$4)*$AL$4)</f>
        <v>0.5774</v>
      </c>
      <c r="AD410" s="39" t="str">
        <v>0.5774</v>
      </c>
      <c r="AE410" s="39" t="str">
        <v>0.5774</v>
      </c>
      <c r="AF410" s="39" t="str">
        <v>0.5774</v>
      </c>
      <c r="AG410" s="5" cm="1">
        <f t="array" ref="AG410">SIGMOID(SUM(GETVECTOR(_xlfn.CONCAT(Y410,",",AC410))*GETVECTOR(_xlfn.CONCAT($S410,",",$AL$4)))+U410)</f>
        <v>0.55366333920656063</v>
      </c>
      <c r="AH410" s="5" cm="1">
        <f t="array" ref="AH410">SIGMOID(SUM(GETVECTOR(_xlfn.CONCAT(Z410,",",AD410))*GETVECTOR(_xlfn.CONCAT($S410,",",$AL$4)))+V410)</f>
        <v>0.56685675660263601</v>
      </c>
      <c r="AI410" s="5" cm="1">
        <f t="array" ref="AI410">TANH(SUM(GETVECTOR(_xlfn.CONCAT(AA410,",",AE410))*GETVECTOR(_xlfn.CONCAT($S410,",",$AL$4)))+W410)</f>
        <v>0.61964195365325547</v>
      </c>
      <c r="AJ410" s="5" cm="1">
        <f t="array" ref="AJ410">SIGMOID(SUM(GETVECTOR(_xlfn.CONCAT(AB410,",",AF410))*GETVECTOR(_xlfn.CONCAT($S410,",",$AL$4)))+X410)</f>
        <v>0.56613763731717237</v>
      </c>
      <c r="AK410" s="5">
        <f t="shared" si="129"/>
        <v>0.35124822810280532</v>
      </c>
      <c r="AL410" s="46">
        <f t="shared" si="130"/>
        <v>0.19106130294513779</v>
      </c>
      <c r="AM410" s="3">
        <f t="shared" si="131"/>
        <v>-0.45842323313733646</v>
      </c>
      <c r="AN410" s="3">
        <f t="shared" si="132"/>
        <v>-0.22997162402265517</v>
      </c>
      <c r="AO410" s="3">
        <f t="shared" si="133"/>
        <v>0</v>
      </c>
      <c r="AP410" s="3">
        <f t="shared" si="134"/>
        <v>-3.4988066110544003E-2</v>
      </c>
      <c r="AQ410" s="3">
        <f t="shared" si="135"/>
        <v>-8.0308073078624781E-2</v>
      </c>
      <c r="AR410" s="3">
        <f t="shared" si="136"/>
        <v>-3.8000676825545601E-2</v>
      </c>
      <c r="AS410" s="3" cm="1">
        <f t="array" ref="AS410">SUM(AO410:AR410*AC410:AF410)</f>
        <v>-8.8513581566896093E-2</v>
      </c>
      <c r="AT410" s="50">
        <f t="shared" si="137"/>
        <v>0.21015186068008873</v>
      </c>
      <c r="AU410" s="50">
        <f t="shared" si="138"/>
        <v>0.45842323313733646</v>
      </c>
      <c r="AV410" s="67"/>
      <c r="AW410" s="67"/>
    </row>
    <row r="411" spans="1:49" ht="15" customHeight="1" x14ac:dyDescent="0.25">
      <c r="A411" s="11">
        <f t="shared" si="144"/>
        <v>408</v>
      </c>
      <c r="B411" s="29">
        <v>31455</v>
      </c>
      <c r="C411" s="25"/>
      <c r="D411" s="12"/>
      <c r="E411" s="25">
        <v>25.3</v>
      </c>
      <c r="F411" s="35">
        <v>94</v>
      </c>
      <c r="G411" s="25">
        <v>0</v>
      </c>
      <c r="H411" s="13">
        <v>0</v>
      </c>
      <c r="I411" s="25">
        <v>0</v>
      </c>
      <c r="J411" s="12">
        <v>0</v>
      </c>
      <c r="K411" s="12">
        <v>2</v>
      </c>
      <c r="L411" s="25" t="s">
        <v>11</v>
      </c>
      <c r="M411" s="10"/>
      <c r="N411" s="15"/>
      <c r="O411" s="15"/>
      <c r="P411" s="4"/>
      <c r="Q411" s="55"/>
      <c r="R411" s="40">
        <f t="shared" si="145"/>
        <v>0.30927835051546393</v>
      </c>
      <c r="S411" s="42" t="str" cm="1">
        <f t="array" ref="S411">SETVECTOR(R411:R412)</f>
        <v>0.309278350515464,0.649484536082474</v>
      </c>
      <c r="T411" s="42">
        <f t="shared" si="139"/>
        <v>0.22680412371134021</v>
      </c>
      <c r="U411" s="5">
        <f t="shared" si="140"/>
        <v>0</v>
      </c>
      <c r="V411" s="5">
        <f t="shared" si="141"/>
        <v>6.2644957462596768E-2</v>
      </c>
      <c r="W411" s="5">
        <f t="shared" si="142"/>
        <v>0.51892481026546677</v>
      </c>
      <c r="X411" s="5">
        <f t="shared" si="143"/>
        <v>6.0670660494715818E-2</v>
      </c>
      <c r="Y411" s="46" t="str" cm="1">
        <f t="array" ref="Y411:AB411">SETMATRIX(GETMATRIX(Y410:AB410)-$O$9*TRANSPOSE(AO410:AR410)*GETVECTOR(S410))</f>
        <v>0.5774,0.5774</v>
      </c>
      <c r="Z411" s="46" t="str">
        <v>0.576725613899791,0.560589155233083</v>
      </c>
      <c r="AA411" s="46" t="str">
        <v>0.583712165917144,0.572368599360395</v>
      </c>
      <c r="AB411" s="46" t="str">
        <v>0.578226757740872,0.558265631686044</v>
      </c>
      <c r="AC411" s="39" t="str" cm="1">
        <f t="array" ref="AC411:AF411">SETMATRIX(GETMATRIX(AC410:AF410)-$O$9*TRANSPOSE($AO$4:$AR$4)*$AL$4)</f>
        <v>0.5774</v>
      </c>
      <c r="AD411" s="39" t="str">
        <v>0.5774</v>
      </c>
      <c r="AE411" s="39" t="str">
        <v>0.5774</v>
      </c>
      <c r="AF411" s="39" t="str">
        <v>0.5774</v>
      </c>
      <c r="AG411" s="5" cm="1">
        <f t="array" ref="AG411">SIGMOID(SUM(GETVECTOR(_xlfn.CONCAT(Y411,",",AC411))*GETVECTOR(_xlfn.CONCAT($S411,",",$AL$4)))+U411)</f>
        <v>0.63496802497979077</v>
      </c>
      <c r="AH411" s="5" cm="1">
        <f t="array" ref="AH411">SIGMOID(SUM(GETVECTOR(_xlfn.CONCAT(Z411,",",AD411))*GETVECTOR(_xlfn.CONCAT($S411,",",$AL$4)))+V411)</f>
        <v>0.64682399427390924</v>
      </c>
      <c r="AI411" s="5" cm="1">
        <f t="array" ref="AI411">TANH(SUM(GETVECTOR(_xlfn.CONCAT(AA411,",",AE411))*GETVECTOR(_xlfn.CONCAT($S411,",",$AL$4)))+W411)</f>
        <v>0.78991248050693408</v>
      </c>
      <c r="AJ411" s="5" cm="1">
        <f t="array" ref="AJ411">SIGMOID(SUM(GETVECTOR(_xlfn.CONCAT(AB411,",",AF411))*GETVECTOR(_xlfn.CONCAT($S411,",",$AL$4)))+X411)</f>
        <v>0.64613399335695543</v>
      </c>
      <c r="AK411" s="5">
        <f t="shared" si="129"/>
        <v>0.51093434576830654</v>
      </c>
      <c r="AL411" s="46">
        <f t="shared" si="130"/>
        <v>0.30411774501273142</v>
      </c>
      <c r="AM411" s="3">
        <f t="shared" si="131"/>
        <v>7.7313621301391217E-2</v>
      </c>
      <c r="AN411" s="3">
        <f t="shared" si="132"/>
        <v>3.8888289150727257E-2</v>
      </c>
      <c r="AO411" s="3">
        <f t="shared" si="133"/>
        <v>0</v>
      </c>
      <c r="AP411" s="3">
        <f t="shared" si="134"/>
        <v>7.0173821106592959E-3</v>
      </c>
      <c r="AQ411" s="3">
        <f t="shared" si="135"/>
        <v>9.4588210410245684E-3</v>
      </c>
      <c r="AR411" s="3">
        <f t="shared" si="136"/>
        <v>8.3202547244829467E-3</v>
      </c>
      <c r="AS411" s="3" cm="1">
        <f t="array" ref="AS411">SUM(AO411:AR411*AC411:AF411)</f>
        <v>1.4317474777698716E-2</v>
      </c>
      <c r="AT411" s="50">
        <f t="shared" si="137"/>
        <v>5.9773960387349339E-3</v>
      </c>
      <c r="AU411" s="50">
        <f t="shared" si="138"/>
        <v>7.7313621301391217E-2</v>
      </c>
      <c r="AV411" s="67"/>
      <c r="AW411" s="67"/>
    </row>
    <row r="412" spans="1:49" ht="15" customHeight="1" x14ac:dyDescent="0.25">
      <c r="A412" s="11">
        <f t="shared" si="144"/>
        <v>409</v>
      </c>
      <c r="B412" s="29">
        <v>31456</v>
      </c>
      <c r="C412" s="25"/>
      <c r="D412" s="12"/>
      <c r="E412" s="25">
        <v>25.9</v>
      </c>
      <c r="F412" s="35">
        <v>95</v>
      </c>
      <c r="G412" s="25">
        <v>1</v>
      </c>
      <c r="H412" s="13">
        <v>0</v>
      </c>
      <c r="I412" s="25">
        <v>0</v>
      </c>
      <c r="J412" s="12">
        <v>0</v>
      </c>
      <c r="K412" s="12">
        <v>2</v>
      </c>
      <c r="L412" s="25" t="s">
        <v>11</v>
      </c>
      <c r="M412" s="10"/>
      <c r="N412" s="15"/>
      <c r="O412" s="15"/>
      <c r="P412" s="4"/>
      <c r="Q412" s="55"/>
      <c r="R412" s="40">
        <f t="shared" si="145"/>
        <v>0.64948453608247425</v>
      </c>
      <c r="S412" s="42" t="str" cm="1">
        <f t="array" ref="S412">SETVECTOR(R412:R413)</f>
        <v>0.649484536082474,0.22680412371134</v>
      </c>
      <c r="T412" s="42">
        <f t="shared" si="139"/>
        <v>0.54948453608247416</v>
      </c>
      <c r="U412" s="5">
        <f t="shared" si="140"/>
        <v>0</v>
      </c>
      <c r="V412" s="5">
        <f t="shared" si="141"/>
        <v>6.1943219251530839E-2</v>
      </c>
      <c r="W412" s="5">
        <f t="shared" si="142"/>
        <v>0.51797892816136437</v>
      </c>
      <c r="X412" s="5">
        <f t="shared" si="143"/>
        <v>5.9838635022267522E-2</v>
      </c>
      <c r="Y412" s="46" t="str" cm="1">
        <f t="array" ref="Y412:AB412">SETMATRIX(GETMATRIX(Y411:AB411)-$O$9*TRANSPOSE(AO411:AR411)*GETVECTOR(S411))</f>
        <v>0.5774,0.5774</v>
      </c>
      <c r="Z412" s="46" t="str">
        <v>0.576508581463379,0.560133387116617</v>
      </c>
      <c r="AA412" s="46" t="str">
        <v>0.583419625060205,0.571754263560823</v>
      </c>
      <c r="AB412" s="46" t="str">
        <v>0.577969430275166,0.557725244008062</v>
      </c>
      <c r="AC412" s="39" t="str" cm="1">
        <f t="array" ref="AC412:AF412">SETMATRIX(GETMATRIX(AC411:AF411)-$O$9*TRANSPOSE($AO$4:$AR$4)*$AL$4)</f>
        <v>0.5774</v>
      </c>
      <c r="AD412" s="39" t="str">
        <v>0.5774</v>
      </c>
      <c r="AE412" s="39" t="str">
        <v>0.5774</v>
      </c>
      <c r="AF412" s="39" t="str">
        <v>0.5774</v>
      </c>
      <c r="AG412" s="5" cm="1">
        <f t="array" ref="AG412">SIGMOID(SUM(GETVECTOR(_xlfn.CONCAT(Y412,",",AC412))*GETVECTOR(_xlfn.CONCAT($S412,",",$AL$4)))+U412)</f>
        <v>0.62386105653989643</v>
      </c>
      <c r="AH412" s="5" cm="1">
        <f t="array" ref="AH412">SIGMOID(SUM(GETVECTOR(_xlfn.CONCAT(Z412,",",AD412))*GETVECTOR(_xlfn.CONCAT($S412,",",$AL$4)))+V412)</f>
        <v>0.63724284280265386</v>
      </c>
      <c r="AI412" s="5" cm="1">
        <f t="array" ref="AI412">TANH(SUM(GETVECTOR(_xlfn.CONCAT(AA412,",",AE412))*GETVECTOR(_xlfn.CONCAT($S412,",",$AL$4)))+W412)</f>
        <v>0.7725319218079586</v>
      </c>
      <c r="AJ412" s="5" cm="1">
        <f t="array" ref="AJ412">SIGMOID(SUM(GETVECTOR(_xlfn.CONCAT(AB412,",",AF412))*GETVECTOR(_xlfn.CONCAT($S412,",",$AL$4)))+X412)</f>
        <v>0.63684931787886012</v>
      </c>
      <c r="AK412" s="5">
        <f t="shared" si="129"/>
        <v>0.49229043800870104</v>
      </c>
      <c r="AL412" s="46">
        <f t="shared" si="130"/>
        <v>0.2904239433041258</v>
      </c>
      <c r="AM412" s="3">
        <f t="shared" si="131"/>
        <v>-0.25906059277834836</v>
      </c>
      <c r="AN412" s="3">
        <f t="shared" si="132"/>
        <v>-0.1306718677917664</v>
      </c>
      <c r="AO412" s="3">
        <f t="shared" si="133"/>
        <v>0</v>
      </c>
      <c r="AP412" s="3">
        <f t="shared" si="134"/>
        <v>-2.3335627788207199E-2</v>
      </c>
      <c r="AQ412" s="3">
        <f t="shared" si="135"/>
        <v>-3.357388425242553E-2</v>
      </c>
      <c r="AR412" s="3">
        <f t="shared" si="136"/>
        <v>-2.7322512734966106E-2</v>
      </c>
      <c r="AS412" s="3" cm="1">
        <f t="array" ref="AS412">SUM(AO412:AR412*AC412:AF412)</f>
        <v>-4.8635571105430764E-2</v>
      </c>
      <c r="AT412" s="50">
        <f t="shared" si="137"/>
        <v>6.7112390730669241E-2</v>
      </c>
      <c r="AU412" s="50">
        <f t="shared" si="138"/>
        <v>0.25906059277834836</v>
      </c>
      <c r="AV412" s="67"/>
      <c r="AW412" s="67"/>
    </row>
    <row r="413" spans="1:49" ht="15" customHeight="1" x14ac:dyDescent="0.25">
      <c r="A413" s="11">
        <f t="shared" si="144"/>
        <v>410</v>
      </c>
      <c r="B413" s="29">
        <v>31457</v>
      </c>
      <c r="C413" s="25"/>
      <c r="D413" s="12"/>
      <c r="E413" s="25">
        <v>26.6</v>
      </c>
      <c r="F413" s="35">
        <v>90</v>
      </c>
      <c r="G413" s="25">
        <v>29</v>
      </c>
      <c r="H413" s="13">
        <v>0</v>
      </c>
      <c r="I413" s="25">
        <v>0</v>
      </c>
      <c r="J413" s="12">
        <v>0</v>
      </c>
      <c r="K413" s="12">
        <v>1</v>
      </c>
      <c r="L413" s="25" t="s">
        <v>11</v>
      </c>
      <c r="M413" s="10"/>
      <c r="N413" s="15"/>
      <c r="O413" s="15"/>
      <c r="P413" s="4"/>
      <c r="Q413" s="55"/>
      <c r="R413" s="40">
        <f t="shared" si="145"/>
        <v>0.22680412371134021</v>
      </c>
      <c r="S413" s="42" t="str" cm="1">
        <f t="array" ref="S413">SETVECTOR(R413:R414)</f>
        <v>0.22680412371134,0.549484536082474</v>
      </c>
      <c r="T413" s="42">
        <f t="shared" si="139"/>
        <v>3.1958762886597936E-2</v>
      </c>
      <c r="U413" s="5">
        <f t="shared" si="140"/>
        <v>0</v>
      </c>
      <c r="V413" s="5">
        <f t="shared" si="141"/>
        <v>6.4276782030351559E-2</v>
      </c>
      <c r="W413" s="5">
        <f t="shared" si="142"/>
        <v>0.52133631658660695</v>
      </c>
      <c r="X413" s="5">
        <f t="shared" si="143"/>
        <v>6.2570886295764128E-2</v>
      </c>
      <c r="Y413" s="46" t="str" cm="1">
        <f t="array" ref="Y413:AB413">SETMATRIX(GETMATRIX(Y412:AB412)-$O$9*TRANSPOSE(AO412:AR412)*GETVECTOR(S412))</f>
        <v>0.5774,0.5774</v>
      </c>
      <c r="Z413" s="46" t="str">
        <v>0.578024194402201,0.560662648777793</v>
      </c>
      <c r="AA413" s="46" t="str">
        <v>0.585600196924022,0.572515733100569</v>
      </c>
      <c r="AB413" s="46" t="str">
        <v>0.579743985225994,0.558344929863907</v>
      </c>
      <c r="AC413" s="39" t="str" cm="1">
        <f t="array" ref="AC413:AF413">SETMATRIX(GETMATRIX(AC412:AF412)-$O$9*TRANSPOSE($AO$4:$AR$4)*$AL$4)</f>
        <v>0.5774</v>
      </c>
      <c r="AD413" s="39" t="str">
        <v>0.5774</v>
      </c>
      <c r="AE413" s="39" t="str">
        <v>0.5774</v>
      </c>
      <c r="AF413" s="39" t="str">
        <v>0.5774</v>
      </c>
      <c r="AG413" s="5" cm="1">
        <f t="array" ref="AG413">SIGMOID(SUM(GETVECTOR(_xlfn.CONCAT(Y413,",",AC413))*GETVECTOR(_xlfn.CONCAT($S413,",",$AL$4)))+U413)</f>
        <v>0.61021809758417156</v>
      </c>
      <c r="AH413" s="5" cm="1">
        <f t="array" ref="AH413">SIGMOID(SUM(GETVECTOR(_xlfn.CONCAT(Z413,",",AD413))*GETVECTOR(_xlfn.CONCAT($S413,",",$AL$4)))+V413)</f>
        <v>0.62326987018708269</v>
      </c>
      <c r="AI413" s="5" cm="1">
        <f t="array" ref="AI413">TANH(SUM(GETVECTOR(_xlfn.CONCAT(AA413,",",AE413))*GETVECTOR(_xlfn.CONCAT($S413,",",$AL$4)))+W413)</f>
        <v>0.74815068318986389</v>
      </c>
      <c r="AJ413" s="5" cm="1">
        <f t="array" ref="AJ413">SIGMOID(SUM(GETVECTOR(_xlfn.CONCAT(AB413,",",AF413))*GETVECTOR(_xlfn.CONCAT($S413,",",$AL$4)))+X413)</f>
        <v>0.62266167568488784</v>
      </c>
      <c r="AK413" s="5">
        <f t="shared" si="129"/>
        <v>0.46629977919212368</v>
      </c>
      <c r="AL413" s="46">
        <f t="shared" si="130"/>
        <v>0.27098532736251491</v>
      </c>
      <c r="AM413" s="3">
        <f t="shared" si="131"/>
        <v>0.23902656447591697</v>
      </c>
      <c r="AN413" s="3">
        <f t="shared" si="132"/>
        <v>0.12064329713797768</v>
      </c>
      <c r="AO413" s="3">
        <f t="shared" si="133"/>
        <v>0</v>
      </c>
      <c r="AP413" s="3">
        <f t="shared" si="134"/>
        <v>2.1193308639988796E-2</v>
      </c>
      <c r="AQ413" s="3">
        <f t="shared" si="135"/>
        <v>3.3105410094512941E-2</v>
      </c>
      <c r="AR413" s="3">
        <f t="shared" si="136"/>
        <v>2.4441218993810989E-2</v>
      </c>
      <c r="AS413" s="3" cm="1">
        <f t="array" ref="AS413">SUM(AO413:AR413*AC413:AF413)</f>
        <v>4.5464440044327772E-2</v>
      </c>
      <c r="AT413" s="50">
        <f t="shared" si="137"/>
        <v>5.713369852515969E-2</v>
      </c>
      <c r="AU413" s="50">
        <f t="shared" si="138"/>
        <v>0.23902656447591697</v>
      </c>
      <c r="AV413" s="67"/>
      <c r="AW413" s="67"/>
    </row>
    <row r="414" spans="1:49" ht="15" customHeight="1" x14ac:dyDescent="0.25">
      <c r="A414" s="11">
        <f t="shared" si="144"/>
        <v>411</v>
      </c>
      <c r="B414" s="29">
        <v>31458</v>
      </c>
      <c r="C414" s="25"/>
      <c r="D414" s="12"/>
      <c r="E414" s="25">
        <v>25.4</v>
      </c>
      <c r="F414" s="35">
        <v>93</v>
      </c>
      <c r="G414" s="25">
        <v>0</v>
      </c>
      <c r="H414" s="13">
        <v>0</v>
      </c>
      <c r="I414" s="25">
        <v>0</v>
      </c>
      <c r="J414" s="12">
        <v>0</v>
      </c>
      <c r="K414" s="12">
        <v>2</v>
      </c>
      <c r="L414" s="25" t="s">
        <v>11</v>
      </c>
      <c r="M414" s="10"/>
      <c r="N414" s="15"/>
      <c r="O414" s="15"/>
      <c r="P414" s="4"/>
      <c r="Q414" s="55"/>
      <c r="R414" s="40">
        <f t="shared" si="145"/>
        <v>0.54948453608247416</v>
      </c>
      <c r="S414" s="42" t="str" cm="1">
        <f t="array" ref="S414">SETVECTOR(R414:R415)</f>
        <v>0.549484536082474,0.0319587628865979</v>
      </c>
      <c r="T414" s="42">
        <f t="shared" si="139"/>
        <v>6.1855670103092781E-3</v>
      </c>
      <c r="U414" s="5">
        <f t="shared" si="140"/>
        <v>0</v>
      </c>
      <c r="V414" s="5">
        <f t="shared" si="141"/>
        <v>6.2157451166352677E-2</v>
      </c>
      <c r="W414" s="5">
        <f t="shared" si="142"/>
        <v>0.51802577557715568</v>
      </c>
      <c r="X414" s="5">
        <f t="shared" si="143"/>
        <v>6.012676439638303E-2</v>
      </c>
      <c r="Y414" s="46" t="str" cm="1">
        <f t="array" ref="Y414:AB414">SETMATRIX(GETMATRIX(Y413:AB413)-$O$9*TRANSPOSE(AO413:AR413)*GETVECTOR(S413))</f>
        <v>0.5774,0.5774</v>
      </c>
      <c r="Z414" s="46" t="str">
        <v>0.577543521422737,0.559498109241183</v>
      </c>
      <c r="AA414" s="46" t="str">
        <v>0.584849352571363,0.570696642009809</v>
      </c>
      <c r="AB414" s="46" t="str">
        <v>0.579189648300361,0.557001922675897</v>
      </c>
      <c r="AC414" s="39" t="str" cm="1">
        <f t="array" ref="AC414:AF414">SETMATRIX(GETMATRIX(AC413:AF413)-$O$9*TRANSPOSE($AO$4:$AR$4)*$AL$4)</f>
        <v>0.5774</v>
      </c>
      <c r="AD414" s="39" t="str">
        <v>0.5774</v>
      </c>
      <c r="AE414" s="39" t="str">
        <v>0.5774</v>
      </c>
      <c r="AF414" s="39" t="str">
        <v>0.5774</v>
      </c>
      <c r="AG414" s="5" cm="1">
        <f t="array" ref="AG414">SIGMOID(SUM(GETVECTOR(_xlfn.CONCAT(Y414,",",AC414))*GETVECTOR(_xlfn.CONCAT($S414,",",$AL$4)))+U414)</f>
        <v>0.58315178973091997</v>
      </c>
      <c r="AH414" s="5" cm="1">
        <f t="array" ref="AH414">SIGMOID(SUM(GETVECTOR(_xlfn.CONCAT(Z414,",",AD414))*GETVECTOR(_xlfn.CONCAT($S414,",",$AL$4)))+V414)</f>
        <v>0.59806031079132294</v>
      </c>
      <c r="AI414" s="5" cm="1">
        <f t="array" ref="AI414">TANH(SUM(GETVECTOR(_xlfn.CONCAT(AA414,",",AE414))*GETVECTOR(_xlfn.CONCAT($S414,",",$AL$4)))+W414)</f>
        <v>0.69503468110429001</v>
      </c>
      <c r="AJ414" s="5" cm="1">
        <f t="array" ref="AJ414">SIGMOID(SUM(GETVECTOR(_xlfn.CONCAT(AB414,",",AF414))*GETVECTOR(_xlfn.CONCAT($S414,",",$AL$4)))+X414)</f>
        <v>0.5977703875190602</v>
      </c>
      <c r="AK414" s="5">
        <f t="shared" si="129"/>
        <v>0.41567265739197973</v>
      </c>
      <c r="AL414" s="46">
        <f t="shared" si="130"/>
        <v>0.23509031833466795</v>
      </c>
      <c r="AM414" s="3">
        <f t="shared" si="131"/>
        <v>0.22890475132435867</v>
      </c>
      <c r="AN414" s="3">
        <f t="shared" si="132"/>
        <v>0.11566886466514263</v>
      </c>
      <c r="AO414" s="3">
        <f t="shared" si="133"/>
        <v>0</v>
      </c>
      <c r="AP414" s="3">
        <f t="shared" si="134"/>
        <v>1.9325414743827551E-2</v>
      </c>
      <c r="AQ414" s="3">
        <f t="shared" si="135"/>
        <v>3.5759422544443822E-2</v>
      </c>
      <c r="AR414" s="3">
        <f t="shared" si="136"/>
        <v>2.1645299127800163E-2</v>
      </c>
      <c r="AS414" s="3" cm="1">
        <f t="array" ref="AS414">SUM(AO414:AR414*AC414:AF414)</f>
        <v>4.4303980766639703E-2</v>
      </c>
      <c r="AT414" s="50">
        <f t="shared" si="137"/>
        <v>5.2397385178866482E-2</v>
      </c>
      <c r="AU414" s="50">
        <f t="shared" si="138"/>
        <v>0.22890475132435867</v>
      </c>
      <c r="AV414" s="67"/>
      <c r="AW414" s="67"/>
    </row>
    <row r="415" spans="1:49" ht="15" customHeight="1" x14ac:dyDescent="0.25">
      <c r="A415" s="11">
        <f t="shared" si="144"/>
        <v>412</v>
      </c>
      <c r="B415" s="29">
        <v>31459</v>
      </c>
      <c r="C415" s="25"/>
      <c r="D415" s="12"/>
      <c r="E415" s="25">
        <v>25.3</v>
      </c>
      <c r="F415" s="35">
        <v>92</v>
      </c>
      <c r="G415" s="25">
        <v>0</v>
      </c>
      <c r="H415" s="13">
        <v>0</v>
      </c>
      <c r="I415" s="25">
        <v>0</v>
      </c>
      <c r="J415" s="12">
        <v>0</v>
      </c>
      <c r="K415" s="12">
        <v>2</v>
      </c>
      <c r="L415" s="25" t="s">
        <v>11</v>
      </c>
      <c r="M415" s="10"/>
      <c r="N415" s="15"/>
      <c r="O415" s="15"/>
      <c r="P415" s="4"/>
      <c r="Q415" s="55"/>
      <c r="R415" s="40">
        <f t="shared" si="145"/>
        <v>3.1958762886597936E-2</v>
      </c>
      <c r="S415" s="42" t="str" cm="1">
        <f t="array" ref="S415">SETVECTOR(R415:R416)</f>
        <v>0.0319587628865979,0.00618556701030928</v>
      </c>
      <c r="T415" s="42">
        <f t="shared" si="139"/>
        <v>3.092783505154639E-3</v>
      </c>
      <c r="U415" s="5">
        <f t="shared" si="140"/>
        <v>0</v>
      </c>
      <c r="V415" s="5">
        <f t="shared" si="141"/>
        <v>6.0224909691969919E-2</v>
      </c>
      <c r="W415" s="5">
        <f t="shared" si="142"/>
        <v>0.51444983332271133</v>
      </c>
      <c r="X415" s="5">
        <f t="shared" si="143"/>
        <v>5.7962234483603013E-2</v>
      </c>
      <c r="Y415" s="46" t="str" cm="1">
        <f t="array" ref="Y415:AB415">SETMATRIX(GETMATRIX(Y414:AB414)-$O$9*TRANSPOSE(AO414:AR414)*GETVECTOR(S414))</f>
        <v>0.5774,0.5774</v>
      </c>
      <c r="Z415" s="46" t="str">
        <v>0.576481619767226,0.559436347606435</v>
      </c>
      <c r="AA415" s="46" t="str">
        <v>0.582884427600622,0.570582359319203</v>
      </c>
      <c r="AB415" s="46" t="str">
        <v>0.5780002725854,0.556932746977653</v>
      </c>
      <c r="AC415" s="39" t="str" cm="1">
        <f t="array" ref="AC415:AF415">SETMATRIX(GETMATRIX(AC414:AF414)-$O$9*TRANSPOSE($AO$4:$AR$4)*$AL$4)</f>
        <v>0.5774</v>
      </c>
      <c r="AD415" s="39" t="str">
        <v>0.5774</v>
      </c>
      <c r="AE415" s="39" t="str">
        <v>0.5774</v>
      </c>
      <c r="AF415" s="39" t="str">
        <v>0.5774</v>
      </c>
      <c r="AG415" s="5" cm="1">
        <f t="array" ref="AG415">SIGMOID(SUM(GETVECTOR(_xlfn.CONCAT(Y415,",",AC415))*GETVECTOR(_xlfn.CONCAT($S415,",",$AL$4)))+U415)</f>
        <v>0.50550591145503687</v>
      </c>
      <c r="AH415" s="5" cm="1">
        <f t="array" ref="AH415">SIGMOID(SUM(GETVECTOR(_xlfn.CONCAT(Z415,",",AD415))*GETVECTOR(_xlfn.CONCAT($S415,",",$AL$4)))+V415)</f>
        <v>0.52051572010247027</v>
      </c>
      <c r="AI415" s="5" cm="1">
        <f t="array" ref="AI415">TANH(SUM(GETVECTOR(_xlfn.CONCAT(AA415,",",AE415))*GETVECTOR(_xlfn.CONCAT($S415,",",$AL$4)))+W415)</f>
        <v>0.49041565818832195</v>
      </c>
      <c r="AJ415" s="5" cm="1">
        <f t="array" ref="AJ415">SIGMOID(SUM(GETVECTOR(_xlfn.CONCAT(AB415,",",AF415))*GETVECTOR(_xlfn.CONCAT($S415,",",$AL$4)))+X415)</f>
        <v>0.51995922653293081</v>
      </c>
      <c r="AK415" s="5">
        <f t="shared" si="129"/>
        <v>0.25526905947142131</v>
      </c>
      <c r="AL415" s="46">
        <f t="shared" si="130"/>
        <v>0.1299197303096169</v>
      </c>
      <c r="AM415" s="3">
        <f t="shared" si="131"/>
        <v>0.12682694680446227</v>
      </c>
      <c r="AN415" s="3">
        <f t="shared" si="132"/>
        <v>6.1827731176514716E-2</v>
      </c>
      <c r="AO415" s="3">
        <f t="shared" si="133"/>
        <v>0</v>
      </c>
      <c r="AP415" s="3">
        <f t="shared" si="134"/>
        <v>7.5675597984454909E-3</v>
      </c>
      <c r="AQ415" s="3">
        <f t="shared" si="135"/>
        <v>2.4442219478862156E-2</v>
      </c>
      <c r="AR415" s="3">
        <f t="shared" si="136"/>
        <v>7.9097867454928847E-3</v>
      </c>
      <c r="AS415" s="3" cm="1">
        <f t="array" ref="AS415">SUM(AO415:AR415*AC415:AF415)</f>
        <v>2.3049557421565028E-2</v>
      </c>
      <c r="AT415" s="50">
        <f t="shared" si="137"/>
        <v>1.6085074435741902E-2</v>
      </c>
      <c r="AU415" s="50">
        <f t="shared" si="138"/>
        <v>0.12682694680446227</v>
      </c>
      <c r="AV415" s="67"/>
      <c r="AW415" s="67"/>
    </row>
    <row r="416" spans="1:49" ht="15" customHeight="1" x14ac:dyDescent="0.25">
      <c r="A416" s="11">
        <f t="shared" si="144"/>
        <v>413</v>
      </c>
      <c r="B416" s="29">
        <v>31460</v>
      </c>
      <c r="C416" s="25"/>
      <c r="D416" s="12"/>
      <c r="E416" s="25">
        <v>25.7</v>
      </c>
      <c r="F416" s="35">
        <v>92</v>
      </c>
      <c r="G416" s="25">
        <v>3</v>
      </c>
      <c r="H416" s="13">
        <v>0</v>
      </c>
      <c r="I416" s="25">
        <v>0</v>
      </c>
      <c r="J416" s="12">
        <v>0</v>
      </c>
      <c r="K416" s="12">
        <v>1</v>
      </c>
      <c r="L416" s="25" t="s">
        <v>11</v>
      </c>
      <c r="M416" s="10"/>
      <c r="N416" s="15"/>
      <c r="O416" s="15"/>
      <c r="P416" s="4"/>
      <c r="Q416" s="55"/>
      <c r="R416" s="40">
        <f t="shared" si="145"/>
        <v>6.1855670103092781E-3</v>
      </c>
      <c r="S416" s="42" t="str" cm="1">
        <f t="array" ref="S416">SETVECTOR(R416:R417)</f>
        <v>0.00618556701030928,0.00309278350515464</v>
      </c>
      <c r="T416" s="42">
        <f t="shared" si="139"/>
        <v>2.5773195876288658E-2</v>
      </c>
      <c r="U416" s="5">
        <f t="shared" si="140"/>
        <v>0</v>
      </c>
      <c r="V416" s="5">
        <f t="shared" si="141"/>
        <v>5.9468153712125368E-2</v>
      </c>
      <c r="W416" s="5">
        <f t="shared" si="142"/>
        <v>0.51200561137482514</v>
      </c>
      <c r="X416" s="5">
        <f t="shared" si="143"/>
        <v>5.7171255809053724E-2</v>
      </c>
      <c r="Y416" s="46" t="str" cm="1">
        <f t="array" ref="Y416:AB416">SETMATRIX(GETMATRIX(Y415:AB415)-$O$9*TRANSPOSE(AO415:AR415)*GETVECTOR(S415))</f>
        <v>0.5774,0.5774</v>
      </c>
      <c r="Z416" s="46" t="str">
        <v>0.576457434782303,0.559431666641611</v>
      </c>
      <c r="AA416" s="46" t="str">
        <v>0.582806313290947,0.570567240420556</v>
      </c>
      <c r="AB416" s="46" t="str">
        <v>0.577974993885492,0.556927854326058</v>
      </c>
      <c r="AC416" s="39" t="str" cm="1">
        <f t="array" ref="AC416:AF416">SETMATRIX(GETMATRIX(AC415:AF415)-$O$9*TRANSPOSE($AO$4:$AR$4)*$AL$4)</f>
        <v>0.5774</v>
      </c>
      <c r="AD416" s="39" t="str">
        <v>0.5774</v>
      </c>
      <c r="AE416" s="39" t="str">
        <v>0.5774</v>
      </c>
      <c r="AF416" s="39" t="str">
        <v>0.5774</v>
      </c>
      <c r="AG416" s="5" cm="1">
        <f t="array" ref="AG416">SIGMOID(SUM(GETVECTOR(_xlfn.CONCAT(Y416,",",AC416))*GETVECTOR(_xlfn.CONCAT($S416,",",$AL$4)))+U416)</f>
        <v>0.50133932669358827</v>
      </c>
      <c r="AH416" s="5" cm="1">
        <f t="array" ref="AH416">SIGMOID(SUM(GETVECTOR(_xlfn.CONCAT(Z416,",",AD416))*GETVECTOR(_xlfn.CONCAT($S416,",",$AL$4)))+V416)</f>
        <v>0.51618536080133892</v>
      </c>
      <c r="AI416" s="5" cm="1">
        <f t="array" ref="AI416">TANH(SUM(GETVECTOR(_xlfn.CONCAT(AA416,",",AE416))*GETVECTOR(_xlfn.CONCAT($S416,",",$AL$4)))+W416)</f>
        <v>0.47567167661987819</v>
      </c>
      <c r="AJ416" s="5" cm="1">
        <f t="array" ref="AJ416">SIGMOID(SUM(GETVECTOR(_xlfn.CONCAT(AB416,",",AF416))*GETVECTOR(_xlfn.CONCAT($S416,",",$AL$4)))+X416)</f>
        <v>0.51561212736387363</v>
      </c>
      <c r="AK416" s="5">
        <f t="shared" si="129"/>
        <v>0.24553475601900965</v>
      </c>
      <c r="AL416" s="46">
        <f t="shared" si="130"/>
        <v>0.1241164494321581</v>
      </c>
      <c r="AM416" s="3">
        <f t="shared" si="131"/>
        <v>9.8343253555869453E-2</v>
      </c>
      <c r="AN416" s="3">
        <f t="shared" si="132"/>
        <v>4.776878242508905E-2</v>
      </c>
      <c r="AO416" s="3">
        <f t="shared" si="133"/>
        <v>0</v>
      </c>
      <c r="AP416" s="3">
        <f t="shared" si="134"/>
        <v>5.6746117500015422E-3</v>
      </c>
      <c r="AQ416" s="3">
        <f t="shared" si="135"/>
        <v>1.907844240510503E-2</v>
      </c>
      <c r="AR416" s="3">
        <f t="shared" si="136"/>
        <v>5.9124458605610015E-3</v>
      </c>
      <c r="AS416" s="3" cm="1">
        <f t="array" ref="AS416">SUM(AO416:AR416*AC416:AF416)</f>
        <v>1.7706259709046459E-2</v>
      </c>
      <c r="AT416" s="50">
        <f t="shared" si="137"/>
        <v>9.6713955199540305E-3</v>
      </c>
      <c r="AU416" s="50">
        <f t="shared" si="138"/>
        <v>9.8343253555869453E-2</v>
      </c>
      <c r="AV416" s="67"/>
      <c r="AW416" s="67"/>
    </row>
    <row r="417" spans="1:49" ht="15" customHeight="1" x14ac:dyDescent="0.25">
      <c r="A417" s="11">
        <f t="shared" si="144"/>
        <v>414</v>
      </c>
      <c r="B417" s="29">
        <v>31461</v>
      </c>
      <c r="C417" s="25"/>
      <c r="D417" s="12"/>
      <c r="E417" s="25">
        <v>25</v>
      </c>
      <c r="F417" s="35">
        <v>91</v>
      </c>
      <c r="G417" s="25">
        <v>2</v>
      </c>
      <c r="H417" s="13">
        <v>0</v>
      </c>
      <c r="I417" s="25">
        <v>0</v>
      </c>
      <c r="J417" s="12">
        <v>0</v>
      </c>
      <c r="K417" s="12">
        <v>1</v>
      </c>
      <c r="L417" s="25" t="s">
        <v>11</v>
      </c>
      <c r="M417" s="10"/>
      <c r="N417" s="15"/>
      <c r="O417" s="15"/>
      <c r="P417" s="4"/>
      <c r="Q417" s="55"/>
      <c r="R417" s="40">
        <f t="shared" si="145"/>
        <v>3.092783505154639E-3</v>
      </c>
      <c r="S417" s="42" t="str" cm="1">
        <f t="array" ref="S417">SETVECTOR(R417:R418)</f>
        <v>0.00309278350515464,0.0257731958762887</v>
      </c>
      <c r="T417" s="42">
        <f t="shared" si="139"/>
        <v>0.12989690721649483</v>
      </c>
      <c r="U417" s="5">
        <f t="shared" si="140"/>
        <v>0</v>
      </c>
      <c r="V417" s="5">
        <f t="shared" si="141"/>
        <v>5.8900692537125217E-2</v>
      </c>
      <c r="W417" s="5">
        <f t="shared" si="142"/>
        <v>0.51009776713431465</v>
      </c>
      <c r="X417" s="5">
        <f t="shared" si="143"/>
        <v>5.6580011222997627E-2</v>
      </c>
      <c r="Y417" s="46" t="str" cm="1">
        <f t="array" ref="Y417:AB417">SETMATRIX(GETMATRIX(Y416:AB416)-$O$9*TRANSPOSE(AO416:AR416)*GETVECTOR(S416))</f>
        <v>0.5774,0.5774</v>
      </c>
      <c r="Z417" s="46" t="str">
        <v>0.576453924713179,0.559429911607049</v>
      </c>
      <c r="AA417" s="46" t="str">
        <v>0.582794512192552,0.570561339871358</v>
      </c>
      <c r="AB417" s="46" t="str">
        <v>0.577971336702485,0.556926025734555</v>
      </c>
      <c r="AC417" s="39" t="str" cm="1">
        <f t="array" ref="AC417:AF417">SETMATRIX(GETMATRIX(AC416:AF416)-$O$9*TRANSPOSE($AO$4:$AR$4)*$AL$4)</f>
        <v>0.5774</v>
      </c>
      <c r="AD417" s="39" t="str">
        <v>0.5774</v>
      </c>
      <c r="AE417" s="39" t="str">
        <v>0.5774</v>
      </c>
      <c r="AF417" s="39" t="str">
        <v>0.5774</v>
      </c>
      <c r="AG417" s="5" cm="1">
        <f t="array" ref="AG417">SIGMOID(SUM(GETVECTOR(_xlfn.CONCAT(Y417,",",AC417))*GETVECTOR(_xlfn.CONCAT($S417,",",$AL$4)))+U417)</f>
        <v>0.50416670766622762</v>
      </c>
      <c r="AH417" s="5" cm="1">
        <f t="array" ref="AH417">SIGMOID(SUM(GETVECTOR(_xlfn.CONCAT(Z417,",",AD417))*GETVECTOR(_xlfn.CONCAT($S417,",",$AL$4)))+V417)</f>
        <v>0.51876663916612964</v>
      </c>
      <c r="AI417" s="5" cm="1">
        <f t="array" ref="AI417">TANH(SUM(GETVECTOR(_xlfn.CONCAT(AA417,",",AE417))*GETVECTOR(_xlfn.CONCAT($S417,",",$AL$4)))+W417)</f>
        <v>0.48278197859923139</v>
      </c>
      <c r="AJ417" s="5" cm="1">
        <f t="array" ref="AJ417">SIGMOID(SUM(GETVECTOR(_xlfn.CONCAT(AB417,",",AF417))*GETVECTOR(_xlfn.CONCAT($S417,",",$AL$4)))+X417)</f>
        <v>0.51817232092698229</v>
      </c>
      <c r="AK417" s="5">
        <f t="shared" si="129"/>
        <v>0.2504511844878976</v>
      </c>
      <c r="AL417" s="46">
        <f t="shared" si="130"/>
        <v>0.12712981474476581</v>
      </c>
      <c r="AM417" s="3">
        <f t="shared" si="131"/>
        <v>-2.7670924717290157E-3</v>
      </c>
      <c r="AN417" s="3">
        <f t="shared" si="132"/>
        <v>-1.3475240722093716E-3</v>
      </c>
      <c r="AO417" s="3">
        <f t="shared" si="133"/>
        <v>0</v>
      </c>
      <c r="AP417" s="3">
        <f t="shared" si="134"/>
        <v>-1.6241096571965573E-4</v>
      </c>
      <c r="AQ417" s="3">
        <f t="shared" si="135"/>
        <v>-5.3611692695482637E-4</v>
      </c>
      <c r="AR417" s="3">
        <f t="shared" si="136"/>
        <v>-1.6949731844899851E-4</v>
      </c>
      <c r="AS417" s="3" cm="1">
        <f t="array" ref="AS417">SUM(AO417:AR417*AC417:AF417)</f>
        <v>-5.0119775690269774E-4</v>
      </c>
      <c r="AT417" s="50">
        <f t="shared" si="137"/>
        <v>7.6568007470993929E-6</v>
      </c>
      <c r="AU417" s="50">
        <f t="shared" si="138"/>
        <v>2.7670924717290157E-3</v>
      </c>
      <c r="AV417" s="67"/>
      <c r="AW417" s="67"/>
    </row>
    <row r="418" spans="1:49" ht="15" customHeight="1" x14ac:dyDescent="0.25">
      <c r="A418" s="11">
        <f t="shared" si="144"/>
        <v>415</v>
      </c>
      <c r="B418" s="29">
        <v>31462</v>
      </c>
      <c r="C418" s="25"/>
      <c r="D418" s="12"/>
      <c r="E418" s="25">
        <v>25</v>
      </c>
      <c r="F418" s="35">
        <v>92</v>
      </c>
      <c r="G418" s="25">
        <v>0</v>
      </c>
      <c r="H418" s="13">
        <v>0</v>
      </c>
      <c r="I418" s="25">
        <v>0</v>
      </c>
      <c r="J418" s="12">
        <v>0</v>
      </c>
      <c r="K418" s="12">
        <v>2</v>
      </c>
      <c r="L418" s="25" t="s">
        <v>11</v>
      </c>
      <c r="M418" s="10"/>
      <c r="N418" s="15"/>
      <c r="O418" s="15"/>
      <c r="P418" s="4"/>
      <c r="Q418" s="55"/>
      <c r="R418" s="40">
        <f t="shared" si="145"/>
        <v>2.5773195876288658E-2</v>
      </c>
      <c r="S418" s="42" t="str" cm="1">
        <f t="array" ref="S418">SETVECTOR(R418:R419)</f>
        <v>0.0257731958762887,0.129896907216495</v>
      </c>
      <c r="T418" s="42">
        <f t="shared" si="139"/>
        <v>0.85567010309278346</v>
      </c>
      <c r="U418" s="5">
        <f t="shared" si="140"/>
        <v>0</v>
      </c>
      <c r="V418" s="5">
        <f t="shared" si="141"/>
        <v>5.8916933633697183E-2</v>
      </c>
      <c r="W418" s="5">
        <f t="shared" si="142"/>
        <v>0.51015137882701012</v>
      </c>
      <c r="X418" s="5">
        <f t="shared" si="143"/>
        <v>5.6596960954842526E-2</v>
      </c>
      <c r="Y418" s="46" t="str" cm="1">
        <f t="array" ref="Y418:AB418">SETMATRIX(GETMATRIX(Y417:AB417)-$O$9*TRANSPOSE(AO417:AR417)*GETVECTOR(S417))</f>
        <v>0.5774,0.5774</v>
      </c>
      <c r="Z418" s="46" t="str">
        <v>0.576453974943375,0.559430330192012</v>
      </c>
      <c r="AA418" s="46" t="str">
        <v>0.582794678001911,0.570562721616015</v>
      </c>
      <c r="AB418" s="46" t="str">
        <v>0.577971389124336,0.556926462583314</v>
      </c>
      <c r="AC418" s="39" t="str" cm="1">
        <f t="array" ref="AC418:AF418">SETMATRIX(GETMATRIX(AC417:AF417)-$O$9*TRANSPOSE($AO$4:$AR$4)*$AL$4)</f>
        <v>0.5774</v>
      </c>
      <c r="AD418" s="39" t="str">
        <v>0.5774</v>
      </c>
      <c r="AE418" s="39" t="str">
        <v>0.5774</v>
      </c>
      <c r="AF418" s="39" t="str">
        <v>0.5774</v>
      </c>
      <c r="AG418" s="5" cm="1">
        <f t="array" ref="AG418">SIGMOID(SUM(GETVECTOR(_xlfn.CONCAT(Y418,",",AC418))*GETVECTOR(_xlfn.CONCAT($S418,",",$AL$4)))+U418)</f>
        <v>0.52245586278519085</v>
      </c>
      <c r="AH418" s="5" cm="1">
        <f t="array" ref="AH418">SIGMOID(SUM(GETVECTOR(_xlfn.CONCAT(Z418,",",AD418))*GETVECTOR(_xlfn.CONCAT($S418,",",$AL$4)))+V418)</f>
        <v>0.53654527898135007</v>
      </c>
      <c r="AI418" s="5" cm="1">
        <f t="array" ref="AI418">TANH(SUM(GETVECTOR(_xlfn.CONCAT(AA418,",",AE418))*GETVECTOR(_xlfn.CONCAT($S418,",",$AL$4)))+W418)</f>
        <v>0.53654144319959829</v>
      </c>
      <c r="AJ418" s="5" cm="1">
        <f t="array" ref="AJ418">SIGMOID(SUM(GETVECTOR(_xlfn.CONCAT(AB418,",",AF418))*GETVECTOR(_xlfn.CONCAT($S418,",",$AL$4)))+X418)</f>
        <v>0.53589717104847512</v>
      </c>
      <c r="AK418" s="5">
        <f t="shared" si="129"/>
        <v>0.28787877832658465</v>
      </c>
      <c r="AL418" s="46">
        <f t="shared" si="130"/>
        <v>0.15014835219652464</v>
      </c>
      <c r="AM418" s="3">
        <f t="shared" si="131"/>
        <v>-0.70552175089625879</v>
      </c>
      <c r="AN418" s="3">
        <f t="shared" si="132"/>
        <v>-0.34840668758312515</v>
      </c>
      <c r="AO418" s="3">
        <f t="shared" si="133"/>
        <v>0</v>
      </c>
      <c r="AP418" s="3">
        <f t="shared" si="134"/>
        <v>-4.6483994816727839E-2</v>
      </c>
      <c r="AQ418" s="3">
        <f t="shared" si="135"/>
        <v>-0.13312145134739972</v>
      </c>
      <c r="AR418" s="3">
        <f t="shared" si="136"/>
        <v>-4.9163771719801151E-2</v>
      </c>
      <c r="AS418" s="3" cm="1">
        <f t="array" ref="AS418">SUM(AO418:AR418*AC418:AF418)</f>
        <v>-0.13209134640618045</v>
      </c>
      <c r="AT418" s="50">
        <f t="shared" si="137"/>
        <v>0.49776094098772267</v>
      </c>
      <c r="AU418" s="50">
        <f t="shared" si="138"/>
        <v>0.70552175089625879</v>
      </c>
      <c r="AV418" s="67"/>
      <c r="AW418" s="67"/>
    </row>
    <row r="419" spans="1:49" ht="15" customHeight="1" x14ac:dyDescent="0.25">
      <c r="A419" s="11">
        <f t="shared" si="144"/>
        <v>416</v>
      </c>
      <c r="B419" s="29">
        <v>31463</v>
      </c>
      <c r="C419" s="25"/>
      <c r="D419" s="12"/>
      <c r="E419" s="25">
        <v>25.1</v>
      </c>
      <c r="F419" s="35">
        <v>89</v>
      </c>
      <c r="G419" s="25">
        <v>0</v>
      </c>
      <c r="H419" s="13">
        <v>0</v>
      </c>
      <c r="I419" s="25">
        <v>0</v>
      </c>
      <c r="J419" s="12">
        <v>0</v>
      </c>
      <c r="K419" s="12">
        <v>1</v>
      </c>
      <c r="L419" s="25" t="s">
        <v>11</v>
      </c>
      <c r="M419" s="10"/>
      <c r="N419" s="15"/>
      <c r="O419" s="15"/>
      <c r="P419" s="4"/>
      <c r="Q419" s="55"/>
      <c r="R419" s="40">
        <f t="shared" si="145"/>
        <v>0.12989690721649483</v>
      </c>
      <c r="S419" s="42" t="str" cm="1">
        <f t="array" ref="S419">SETVECTOR(R419:R420)</f>
        <v>0.129896907216495,0.855670103092783</v>
      </c>
      <c r="T419" s="42">
        <f t="shared" si="139"/>
        <v>1.0309278350515464E-2</v>
      </c>
      <c r="U419" s="5">
        <f t="shared" si="140"/>
        <v>0</v>
      </c>
      <c r="V419" s="5">
        <f t="shared" si="141"/>
        <v>6.3565333115369965E-2</v>
      </c>
      <c r="W419" s="5">
        <f t="shared" si="142"/>
        <v>0.52346352396175011</v>
      </c>
      <c r="X419" s="5">
        <f t="shared" si="143"/>
        <v>6.1513338126822643E-2</v>
      </c>
      <c r="Y419" s="46" t="str" cm="1">
        <f t="array" ref="Y419:AB419">SETMATRIX(GETMATRIX(Y418:AB418)-$O$9*TRANSPOSE(AO418:AR418)*GETVECTOR(S418))</f>
        <v>0.5774,0.5774</v>
      </c>
      <c r="Z419" s="46" t="str">
        <v>0.576573779053727,0.560034142908188</v>
      </c>
      <c r="AA419" s="46" t="str">
        <v>0.583137774526002,0.572291928097435</v>
      </c>
      <c r="AB419" s="46" t="str">
        <v>0.578098099876191,0.557565084772664</v>
      </c>
      <c r="AC419" s="39" t="str" cm="1">
        <f t="array" ref="AC419:AF419">SETMATRIX(GETMATRIX(AC418:AF418)-$O$9*TRANSPOSE($AO$4:$AR$4)*$AL$4)</f>
        <v>0.5774</v>
      </c>
      <c r="AD419" s="39" t="str">
        <v>0.5774</v>
      </c>
      <c r="AE419" s="39" t="str">
        <v>0.5774</v>
      </c>
      <c r="AF419" s="39" t="str">
        <v>0.5774</v>
      </c>
      <c r="AG419" s="5" cm="1">
        <f t="array" ref="AG419">SIGMOID(SUM(GETVECTOR(_xlfn.CONCAT(Y419,",",AC419))*GETVECTOR(_xlfn.CONCAT($S419,",",$AL$4)))+U419)</f>
        <v>0.63854772202164378</v>
      </c>
      <c r="AH419" s="5" cm="1">
        <f t="array" ref="AH419">SIGMOID(SUM(GETVECTOR(_xlfn.CONCAT(Z419,",",AD419))*GETVECTOR(_xlfn.CONCAT($S419,",",$AL$4)))+V419)</f>
        <v>0.64968729330134012</v>
      </c>
      <c r="AI419" s="5" cm="1">
        <f t="array" ref="AI419">TANH(SUM(GETVECTOR(_xlfn.CONCAT(AA419,",",AE419))*GETVECTOR(_xlfn.CONCAT($S419,",",$AL$4)))+W419)</f>
        <v>0.79647792095947445</v>
      </c>
      <c r="AJ419" s="5" cm="1">
        <f t="array" ref="AJ419">SIGMOID(SUM(GETVECTOR(_xlfn.CONCAT(AB419,",",AF419))*GETVECTOR(_xlfn.CONCAT($S419,",",$AL$4)))+X419)</f>
        <v>0.64878396449022435</v>
      </c>
      <c r="AK419" s="5">
        <f t="shared" si="129"/>
        <v>0.51746158464243963</v>
      </c>
      <c r="AL419" s="46">
        <f t="shared" si="130"/>
        <v>0.3086514984160772</v>
      </c>
      <c r="AM419" s="3">
        <f t="shared" si="131"/>
        <v>0.29834222006556171</v>
      </c>
      <c r="AN419" s="3">
        <f t="shared" si="132"/>
        <v>0.14975185379899086</v>
      </c>
      <c r="AO419" s="3">
        <f t="shared" si="133"/>
        <v>0</v>
      </c>
      <c r="AP419" s="3">
        <f t="shared" si="134"/>
        <v>2.714602295160572E-2</v>
      </c>
      <c r="AQ419" s="3">
        <f t="shared" si="135"/>
        <v>3.5572140139254853E-2</v>
      </c>
      <c r="AR419" s="3">
        <f t="shared" si="136"/>
        <v>3.2341297780568302E-2</v>
      </c>
      <c r="AS419" s="3" cm="1">
        <f t="array" ref="AS419">SUM(AO419:AR419*AC419:AF419)</f>
        <v>5.4887332707163033E-2</v>
      </c>
      <c r="AT419" s="50">
        <f t="shared" si="137"/>
        <v>8.9008080273648052E-2</v>
      </c>
      <c r="AU419" s="50">
        <f t="shared" si="138"/>
        <v>0.29834222006556171</v>
      </c>
      <c r="AV419" s="67"/>
      <c r="AW419" s="67"/>
    </row>
    <row r="420" spans="1:49" ht="15" customHeight="1" x14ac:dyDescent="0.25">
      <c r="A420" s="11">
        <f t="shared" si="144"/>
        <v>417</v>
      </c>
      <c r="B420" s="29">
        <v>31464</v>
      </c>
      <c r="C420" s="25"/>
      <c r="D420" s="12"/>
      <c r="E420" s="25">
        <v>24.5</v>
      </c>
      <c r="F420" s="35">
        <v>88</v>
      </c>
      <c r="G420" s="25">
        <v>0</v>
      </c>
      <c r="H420" s="13">
        <v>0</v>
      </c>
      <c r="I420" s="25">
        <v>0</v>
      </c>
      <c r="J420" s="12">
        <v>0</v>
      </c>
      <c r="K420" s="12">
        <v>2</v>
      </c>
      <c r="L420" s="25" t="s">
        <v>11</v>
      </c>
      <c r="M420" s="10"/>
      <c r="N420" s="15"/>
      <c r="O420" s="15"/>
      <c r="P420" s="4"/>
      <c r="Q420" s="55"/>
      <c r="R420" s="40">
        <f t="shared" si="145"/>
        <v>0.85567010309278346</v>
      </c>
      <c r="S420" s="42" t="str" cm="1">
        <f t="array" ref="S420">SETVECTOR(R420:R421)</f>
        <v>0.855670103092783,0.0103092783505155</v>
      </c>
      <c r="T420" s="42">
        <f t="shared" si="139"/>
        <v>0.30927835051546393</v>
      </c>
      <c r="U420" s="5">
        <f t="shared" si="140"/>
        <v>0</v>
      </c>
      <c r="V420" s="5">
        <f t="shared" si="141"/>
        <v>6.0850730820209392E-2</v>
      </c>
      <c r="W420" s="5">
        <f t="shared" si="142"/>
        <v>0.51990630994782461</v>
      </c>
      <c r="X420" s="5">
        <f t="shared" si="143"/>
        <v>5.8279208348765814E-2</v>
      </c>
      <c r="Y420" s="46" t="str" cm="1">
        <f t="array" ref="Y420:AB420">SETMATRIX(GETMATRIX(Y419:AB419)-$O$9*TRANSPOSE(AO419:AR419)*GETVECTOR(S419))</f>
        <v>0.5774,0.5774</v>
      </c>
      <c r="Z420" s="46" t="str">
        <v>0.576221160611263,0.557711338882432</v>
      </c>
      <c r="AA420" s="46" t="str">
        <v>0.582675703427286,0.569248126415416</v>
      </c>
      <c r="AB420" s="46" t="str">
        <v>0.577677996420485,0.554797736612059</v>
      </c>
      <c r="AC420" s="39" t="str" cm="1">
        <f t="array" ref="AC420:AF420">SETMATRIX(GETMATRIX(AC419:AF419)-$O$9*TRANSPOSE($AO$4:$AR$4)*$AL$4)</f>
        <v>0.5774</v>
      </c>
      <c r="AD420" s="39" t="str">
        <v>0.5774</v>
      </c>
      <c r="AE420" s="39" t="str">
        <v>0.5774</v>
      </c>
      <c r="AF420" s="39" t="str">
        <v>0.5774</v>
      </c>
      <c r="AG420" s="5" cm="1">
        <f t="array" ref="AG420">SIGMOID(SUM(GETVECTOR(_xlfn.CONCAT(Y420,",",AC420))*GETVECTOR(_xlfn.CONCAT($S420,",",$AL$4)))+U420)</f>
        <v>0.62246320754391637</v>
      </c>
      <c r="AH420" s="5" cm="1">
        <f t="array" ref="AH420">SIGMOID(SUM(GETVECTOR(_xlfn.CONCAT(Z420,",",AD420))*GETVECTOR(_xlfn.CONCAT($S420,",",$AL$4)))+V420)</f>
        <v>0.63637283795166866</v>
      </c>
      <c r="AI420" s="5" cm="1">
        <f t="array" ref="AI420">TANH(SUM(GETVECTOR(_xlfn.CONCAT(AA420,",",AE420))*GETVECTOR(_xlfn.CONCAT($S420,",",$AL$4)))+W420)</f>
        <v>0.77163361455710278</v>
      </c>
      <c r="AJ420" s="5" cm="1">
        <f t="array" ref="AJ420">SIGMOID(SUM(GETVECTOR(_xlfn.CONCAT(AB420,",",AF420))*GETVECTOR(_xlfn.CONCAT($S420,",",$AL$4)))+X420)</f>
        <v>0.63605923233265604</v>
      </c>
      <c r="AK420" s="5">
        <f t="shared" si="129"/>
        <v>0.49104667315460754</v>
      </c>
      <c r="AL420" s="46">
        <f t="shared" si="130"/>
        <v>0.28943669853524889</v>
      </c>
      <c r="AM420" s="3">
        <f t="shared" si="131"/>
        <v>-1.9841651980215036E-2</v>
      </c>
      <c r="AN420" s="3">
        <f t="shared" si="132"/>
        <v>-1.0007176816825647E-2</v>
      </c>
      <c r="AO420" s="3">
        <f t="shared" si="133"/>
        <v>0</v>
      </c>
      <c r="AP420" s="3">
        <f t="shared" si="134"/>
        <v>-1.7868605593247126E-3</v>
      </c>
      <c r="AQ420" s="3">
        <f t="shared" si="135"/>
        <v>-2.5764949634160539E-3</v>
      </c>
      <c r="AR420" s="3">
        <f t="shared" si="136"/>
        <v>-2.0900762508244846E-3</v>
      </c>
      <c r="AS420" s="3" cm="1">
        <f t="array" ref="AS420">SUM(AO420:AR420*AC420:AF420)</f>
        <v>-3.7262115060565761E-3</v>
      </c>
      <c r="AT420" s="50">
        <f t="shared" si="137"/>
        <v>3.9369115330397124E-4</v>
      </c>
      <c r="AU420" s="50">
        <f t="shared" si="138"/>
        <v>1.9841651980215036E-2</v>
      </c>
      <c r="AV420" s="67"/>
      <c r="AW420" s="67"/>
    </row>
    <row r="421" spans="1:49" ht="15" customHeight="1" x14ac:dyDescent="0.25">
      <c r="A421" s="11">
        <f t="shared" si="144"/>
        <v>418</v>
      </c>
      <c r="B421" s="29">
        <v>31465</v>
      </c>
      <c r="C421" s="25"/>
      <c r="D421" s="12"/>
      <c r="E421" s="25">
        <v>24.7</v>
      </c>
      <c r="F421" s="35">
        <v>90</v>
      </c>
      <c r="G421" s="25">
        <v>0</v>
      </c>
      <c r="H421" s="13">
        <v>0</v>
      </c>
      <c r="I421" s="25">
        <v>0</v>
      </c>
      <c r="J421" s="12">
        <v>0</v>
      </c>
      <c r="K421" s="12">
        <v>1</v>
      </c>
      <c r="L421" s="25" t="s">
        <v>11</v>
      </c>
      <c r="M421" s="10"/>
      <c r="N421" s="15"/>
      <c r="O421" s="15"/>
      <c r="P421" s="4"/>
      <c r="Q421" s="55"/>
      <c r="R421" s="40">
        <f t="shared" si="145"/>
        <v>1.0309278350515464E-2</v>
      </c>
      <c r="S421" s="42" t="str" cm="1">
        <f t="array" ref="S421">SETVECTOR(R421:R422)</f>
        <v>0.0103092783505155,0.309278350515464</v>
      </c>
      <c r="T421" s="42">
        <f t="shared" si="139"/>
        <v>1.4432989690721649E-2</v>
      </c>
      <c r="U421" s="5">
        <f t="shared" si="140"/>
        <v>0</v>
      </c>
      <c r="V421" s="5">
        <f t="shared" si="141"/>
        <v>6.1029416876141863E-2</v>
      </c>
      <c r="W421" s="5">
        <f t="shared" si="142"/>
        <v>0.52016395944416627</v>
      </c>
      <c r="X421" s="5">
        <f t="shared" si="143"/>
        <v>5.8488215973848262E-2</v>
      </c>
      <c r="Y421" s="46" t="str" cm="1">
        <f t="array" ref="Y421:AB421">SETMATRIX(GETMATRIX(Y420:AB420)-$O$9*TRANSPOSE(AO420:AR420)*GETVECTOR(S420))</f>
        <v>0.5774,0.5774</v>
      </c>
      <c r="Z421" s="46" t="str">
        <v>0.576374056927164,0.55771318100672</v>
      </c>
      <c r="AA421" s="46" t="str">
        <v>0.582896166398382,0.569250782595791</v>
      </c>
      <c r="AB421" s="46" t="str">
        <v>0.577856837996586,0.554799891329843</v>
      </c>
      <c r="AC421" s="39" t="str" cm="1">
        <f t="array" ref="AC421:AF421">SETMATRIX(GETMATRIX(AC420:AF420)-$O$9*TRANSPOSE($AO$4:$AR$4)*$AL$4)</f>
        <v>0.5774</v>
      </c>
      <c r="AD421" s="39" t="str">
        <v>0.5774</v>
      </c>
      <c r="AE421" s="39" t="str">
        <v>0.5774</v>
      </c>
      <c r="AF421" s="39" t="str">
        <v>0.5774</v>
      </c>
      <c r="AG421" s="5" cm="1">
        <f t="array" ref="AG421">SIGMOID(SUM(GETVECTOR(_xlfn.CONCAT(Y421,",",AC421))*GETVECTOR(_xlfn.CONCAT($S421,",",$AL$4)))+U421)</f>
        <v>0.5460020126199282</v>
      </c>
      <c r="AH421" s="5" cm="1">
        <f t="array" ref="AH421">SIGMOID(SUM(GETVECTOR(_xlfn.CONCAT(Z421,",",AD421))*GETVECTOR(_xlfn.CONCAT($S421,",",$AL$4)))+V421)</f>
        <v>0.55958057789736804</v>
      </c>
      <c r="AI421" s="5" cm="1">
        <f t="array" ref="AI421">TANH(SUM(GETVECTOR(_xlfn.CONCAT(AA421,",",AE421))*GETVECTOR(_xlfn.CONCAT($S421,",",$AL$4)))+W421)</f>
        <v>0.60578142842039939</v>
      </c>
      <c r="AJ421" s="5" cm="1">
        <f t="array" ref="AJ421">SIGMOID(SUM(GETVECTOR(_xlfn.CONCAT(AB421,",",AF421))*GETVECTOR(_xlfn.CONCAT($S421,",",$AL$4)))+X421)</f>
        <v>0.55873583834307206</v>
      </c>
      <c r="AK421" s="5">
        <f t="shared" si="129"/>
        <v>0.3389835217949802</v>
      </c>
      <c r="AL421" s="46">
        <f t="shared" si="130"/>
        <v>0.18246615227076615</v>
      </c>
      <c r="AM421" s="3">
        <f t="shared" si="131"/>
        <v>0.1680331625800445</v>
      </c>
      <c r="AN421" s="3">
        <f t="shared" si="132"/>
        <v>8.387340623514708E-2</v>
      </c>
      <c r="AO421" s="3">
        <f t="shared" si="133"/>
        <v>0</v>
      </c>
      <c r="AP421" s="3">
        <f t="shared" si="134"/>
        <v>1.2521874041932436E-2</v>
      </c>
      <c r="AQ421" s="3">
        <f t="shared" si="135"/>
        <v>2.971053169933709E-2</v>
      </c>
      <c r="AR421" s="3">
        <f t="shared" si="136"/>
        <v>1.3529320094494783E-2</v>
      </c>
      <c r="AS421" s="3" cm="1">
        <f t="array" ref="AS421">SUM(AO421:AR421*AC421:AF421)</f>
        <v>3.2196820497570319E-2</v>
      </c>
      <c r="AT421" s="50">
        <f t="shared" si="137"/>
        <v>2.8235143726651667E-2</v>
      </c>
      <c r="AU421" s="50">
        <f t="shared" si="138"/>
        <v>0.1680331625800445</v>
      </c>
      <c r="AV421" s="67"/>
      <c r="AW421" s="67"/>
    </row>
    <row r="422" spans="1:49" ht="15" customHeight="1" x14ac:dyDescent="0.25">
      <c r="A422" s="11">
        <f t="shared" si="144"/>
        <v>419</v>
      </c>
      <c r="B422" s="29">
        <v>31466</v>
      </c>
      <c r="C422" s="25"/>
      <c r="D422" s="12"/>
      <c r="E422" s="25">
        <v>24.2</v>
      </c>
      <c r="F422" s="35">
        <v>94</v>
      </c>
      <c r="G422" s="25">
        <v>0</v>
      </c>
      <c r="H422" s="13">
        <v>0</v>
      </c>
      <c r="I422" s="25">
        <v>0</v>
      </c>
      <c r="J422" s="12">
        <v>0</v>
      </c>
      <c r="K422" s="12">
        <v>1</v>
      </c>
      <c r="L422" s="25" t="s">
        <v>11</v>
      </c>
      <c r="M422" s="10"/>
      <c r="N422" s="15"/>
      <c r="O422" s="15"/>
      <c r="P422" s="4"/>
      <c r="Q422" s="55"/>
      <c r="R422" s="40">
        <f t="shared" si="145"/>
        <v>0.30927835051546393</v>
      </c>
      <c r="S422" s="42" t="str" cm="1">
        <f t="array" ref="S422">SETVECTOR(R422:R423)</f>
        <v>0.309278350515464,0.0144329896907216</v>
      </c>
      <c r="T422" s="42">
        <f t="shared" si="139"/>
        <v>1.0309278350515464E-3</v>
      </c>
      <c r="U422" s="5">
        <f t="shared" si="140"/>
        <v>0</v>
      </c>
      <c r="V422" s="5">
        <f t="shared" si="141"/>
        <v>5.977722947194862E-2</v>
      </c>
      <c r="W422" s="5">
        <f t="shared" si="142"/>
        <v>0.51719290627423253</v>
      </c>
      <c r="X422" s="5">
        <f t="shared" si="143"/>
        <v>5.7135283964398785E-2</v>
      </c>
      <c r="Y422" s="46" t="str" cm="1">
        <f t="array" ref="Y422:AB422">SETMATRIX(GETMATRIX(Y421:AB421)-$O$9*TRANSPOSE(AO421:AR421)*GETVECTOR(S421))</f>
        <v>0.5774,0.5774</v>
      </c>
      <c r="Z422" s="46" t="str">
        <v>0.576361147778667,0.557325906551815</v>
      </c>
      <c r="AA422" s="46" t="str">
        <v>0.582865536984259,0.5683319001721</v>
      </c>
      <c r="AB422" s="46" t="str">
        <v>0.577842890243911,0.554381458749601</v>
      </c>
      <c r="AC422" s="39" t="str" cm="1">
        <f t="array" ref="AC422:AF422">SETMATRIX(GETMATRIX(AC421:AF421)-$O$9*TRANSPOSE($AO$4:$AR$4)*$AL$4)</f>
        <v>0.5774</v>
      </c>
      <c r="AD422" s="39" t="str">
        <v>0.5774</v>
      </c>
      <c r="AE422" s="39" t="str">
        <v>0.5774</v>
      </c>
      <c r="AF422" s="39" t="str">
        <v>0.5774</v>
      </c>
      <c r="AG422" s="5" cm="1">
        <f t="array" ref="AG422">SIGMOID(SUM(GETVECTOR(_xlfn.CONCAT(Y422,",",AC422))*GETVECTOR(_xlfn.CONCAT($S422,",",$AL$4)))+U422)</f>
        <v>0.54659216672985944</v>
      </c>
      <c r="AH422" s="5" cm="1">
        <f t="array" ref="AH422">SIGMOID(SUM(GETVECTOR(_xlfn.CONCAT(Z422,",",AD422))*GETVECTOR(_xlfn.CONCAT($S422,",",$AL$4)))+V422)</f>
        <v>0.56121071544179046</v>
      </c>
      <c r="AI422" s="5" cm="1">
        <f t="array" ref="AI422">TANH(SUM(GETVECTOR(_xlfn.CONCAT(AA422,",",AE422))*GETVECTOR(_xlfn.CONCAT($S422,",",$AL$4)))+W422)</f>
        <v>0.60795021468507748</v>
      </c>
      <c r="AJ422" s="5" cm="1">
        <f t="array" ref="AJ422">SIGMOID(SUM(GETVECTOR(_xlfn.CONCAT(AB422,",",AF422))*GETVECTOR(_xlfn.CONCAT($S422,",",$AL$4)))+X422)</f>
        <v>0.56066243891335432</v>
      </c>
      <c r="AK422" s="5">
        <f t="shared" si="129"/>
        <v>0.34118817493640247</v>
      </c>
      <c r="AL422" s="46">
        <f t="shared" si="130"/>
        <v>0.18419876782010808</v>
      </c>
      <c r="AM422" s="3">
        <f t="shared" si="131"/>
        <v>0.18316783998505654</v>
      </c>
      <c r="AN422" s="3">
        <f t="shared" si="132"/>
        <v>9.1610697835888349E-2</v>
      </c>
      <c r="AO422" s="3">
        <f t="shared" si="133"/>
        <v>0</v>
      </c>
      <c r="AP422" s="3">
        <f t="shared" si="134"/>
        <v>1.3715011480457865E-2</v>
      </c>
      <c r="AQ422" s="3">
        <f t="shared" si="135"/>
        <v>3.241051741467886E-2</v>
      </c>
      <c r="AR422" s="3">
        <f t="shared" si="136"/>
        <v>1.4822937570098506E-2</v>
      </c>
      <c r="AS422" s="3" cm="1">
        <f t="array" ref="AS422">SUM(AO422:AR422*AC422:AF422)</f>
        <v>3.5191644537026827E-2</v>
      </c>
      <c r="AT422" s="50">
        <f t="shared" si="137"/>
        <v>3.3550457604791278E-2</v>
      </c>
      <c r="AU422" s="50">
        <f t="shared" si="138"/>
        <v>0.18316783998505654</v>
      </c>
      <c r="AV422" s="67"/>
      <c r="AW422" s="67"/>
    </row>
    <row r="423" spans="1:49" ht="15" customHeight="1" x14ac:dyDescent="0.25">
      <c r="A423" s="11">
        <f t="shared" si="144"/>
        <v>420</v>
      </c>
      <c r="B423" s="29">
        <v>31467</v>
      </c>
      <c r="C423" s="25"/>
      <c r="D423" s="12"/>
      <c r="E423" s="25">
        <v>23.5</v>
      </c>
      <c r="F423" s="35">
        <v>99</v>
      </c>
      <c r="G423" s="25">
        <v>21</v>
      </c>
      <c r="H423" s="13">
        <v>0</v>
      </c>
      <c r="I423" s="25">
        <v>0</v>
      </c>
      <c r="J423" s="12">
        <v>0</v>
      </c>
      <c r="K423" s="12">
        <v>2</v>
      </c>
      <c r="L423" s="25" t="s">
        <v>11</v>
      </c>
      <c r="M423" s="10"/>
      <c r="N423" s="15"/>
      <c r="O423" s="15"/>
      <c r="P423" s="4"/>
      <c r="Q423" s="55"/>
      <c r="R423" s="40">
        <f t="shared" si="145"/>
        <v>1.4432989690721649E-2</v>
      </c>
      <c r="S423" s="42" t="str" cm="1">
        <f t="array" ref="S423">SETVECTOR(R423:R424)</f>
        <v>0.0144329896907216,0.00103092783505155</v>
      </c>
      <c r="T423" s="42">
        <f t="shared" si="139"/>
        <v>4.7422680412371132E-2</v>
      </c>
      <c r="U423" s="5">
        <f t="shared" si="140"/>
        <v>0</v>
      </c>
      <c r="V423" s="5">
        <f t="shared" si="141"/>
        <v>5.8405728323902832E-2</v>
      </c>
      <c r="W423" s="5">
        <f t="shared" si="142"/>
        <v>0.5139518545327646</v>
      </c>
      <c r="X423" s="5">
        <f t="shared" si="143"/>
        <v>5.5652990207388932E-2</v>
      </c>
      <c r="Y423" s="46" t="str" cm="1">
        <f t="array" ref="Y423:AB423">SETMATRIX(GETMATRIX(Y422:AB422)-$O$9*TRANSPOSE(AO422:AR422)*GETVECTOR(S422))</f>
        <v>0.5774,0.5774</v>
      </c>
      <c r="Z423" s="46" t="str">
        <v>0.575936972165869,0.557306111689884</v>
      </c>
      <c r="AA423" s="46" t="str">
        <v>0.581863149847723,0.568285122105728</v>
      </c>
      <c r="AB423" s="46" t="str">
        <v>0.577384448875764,0.554360064819087</v>
      </c>
      <c r="AC423" s="39" t="str" cm="1">
        <f t="array" ref="AC423:AF423">SETMATRIX(GETMATRIX(AC422:AF422)-$O$9*TRANSPOSE($AO$4:$AR$4)*$AL$4)</f>
        <v>0.5774</v>
      </c>
      <c r="AD423" s="39" t="str">
        <v>0.5774</v>
      </c>
      <c r="AE423" s="39" t="str">
        <v>0.5774</v>
      </c>
      <c r="AF423" s="39" t="str">
        <v>0.5774</v>
      </c>
      <c r="AG423" s="5" cm="1">
        <f t="array" ref="AG423">SIGMOID(SUM(GETVECTOR(_xlfn.CONCAT(Y423,",",AC423))*GETVECTOR(_xlfn.CONCAT($S423,",",$AL$4)))+U423)</f>
        <v>0.50223220166474081</v>
      </c>
      <c r="AH423" s="5" cm="1">
        <f t="array" ref="AH423">SIGMOID(SUM(GETVECTOR(_xlfn.CONCAT(Z423,",",AD423))*GETVECTOR(_xlfn.CONCAT($S423,",",$AL$4)))+V423)</f>
        <v>0.51681684525204064</v>
      </c>
      <c r="AI423" s="5" cm="1">
        <f t="array" ref="AI423">TANH(SUM(GETVECTOR(_xlfn.CONCAT(AA423,",",AE423))*GETVECTOR(_xlfn.CONCAT($S423,",",$AL$4)))+W423)</f>
        <v>0.47996264485074946</v>
      </c>
      <c r="AJ423" s="5" cm="1">
        <f t="array" ref="AJ423">SIGMOID(SUM(GETVECTOR(_xlfn.CONCAT(AB423,",",AF423))*GETVECTOR(_xlfn.CONCAT($S423,",",$AL$4)))+X423)</f>
        <v>0.51613386674300343</v>
      </c>
      <c r="AK423" s="5">
        <f t="shared" si="129"/>
        <v>0.24805277995058991</v>
      </c>
      <c r="AL423" s="46">
        <f t="shared" si="130"/>
        <v>0.12546562712377937</v>
      </c>
      <c r="AM423" s="3">
        <f t="shared" si="131"/>
        <v>7.804294671140824E-2</v>
      </c>
      <c r="AN423" s="3">
        <f t="shared" si="132"/>
        <v>3.7900367439729722E-2</v>
      </c>
      <c r="AO423" s="3">
        <f t="shared" si="133"/>
        <v>0</v>
      </c>
      <c r="AP423" s="3">
        <f t="shared" si="134"/>
        <v>4.5425456878851493E-3</v>
      </c>
      <c r="AQ423" s="3">
        <f t="shared" si="135"/>
        <v>1.5075279598546164E-2</v>
      </c>
      <c r="AR423" s="3">
        <f t="shared" si="136"/>
        <v>4.7378755258812794E-3</v>
      </c>
      <c r="AS423" s="3" cm="1">
        <f t="array" ref="AS423">SUM(AO423:AR423*AC423:AF423)</f>
        <v>1.4062981649029293E-2</v>
      </c>
      <c r="AT423" s="50">
        <f t="shared" si="137"/>
        <v>6.0907015313997059E-3</v>
      </c>
      <c r="AU423" s="50">
        <f t="shared" si="138"/>
        <v>7.804294671140824E-2</v>
      </c>
      <c r="AV423" s="67"/>
      <c r="AW423" s="67"/>
    </row>
    <row r="424" spans="1:49" ht="15" customHeight="1" x14ac:dyDescent="0.25">
      <c r="A424" s="11">
        <f t="shared" si="144"/>
        <v>421</v>
      </c>
      <c r="B424" s="29">
        <v>31468</v>
      </c>
      <c r="C424" s="25"/>
      <c r="D424" s="12"/>
      <c r="E424" s="25">
        <v>26.2</v>
      </c>
      <c r="F424" s="35">
        <v>91</v>
      </c>
      <c r="G424" s="25">
        <v>30</v>
      </c>
      <c r="H424" s="13">
        <v>0</v>
      </c>
      <c r="I424" s="25">
        <v>0</v>
      </c>
      <c r="J424" s="12">
        <v>0</v>
      </c>
      <c r="K424" s="12">
        <v>2</v>
      </c>
      <c r="L424" s="25" t="s">
        <v>11</v>
      </c>
      <c r="M424" s="10"/>
      <c r="N424" s="15"/>
      <c r="O424" s="15"/>
      <c r="P424" s="4"/>
      <c r="Q424" s="55"/>
      <c r="R424" s="40">
        <f t="shared" si="145"/>
        <v>1.0309278350515464E-3</v>
      </c>
      <c r="S424" s="42" t="str" cm="1">
        <f t="array" ref="S424">SETVECTOR(R424:R425)</f>
        <v>0.00103092783505155,0.0474226804123711</v>
      </c>
      <c r="T424" s="42">
        <f t="shared" si="139"/>
        <v>0.53195876288659794</v>
      </c>
      <c r="U424" s="5">
        <f t="shared" si="140"/>
        <v>0</v>
      </c>
      <c r="V424" s="5">
        <f t="shared" si="141"/>
        <v>5.7951473755114315E-2</v>
      </c>
      <c r="W424" s="5">
        <f t="shared" si="142"/>
        <v>0.51244432657290995</v>
      </c>
      <c r="X424" s="5">
        <f t="shared" si="143"/>
        <v>5.51792026548008E-2</v>
      </c>
      <c r="Y424" s="46" t="str" cm="1">
        <f t="array" ref="Y424:AB424">SETMATRIX(GETMATRIX(Y423:AB423)-$O$9*TRANSPOSE(AO423:AR423)*GETVECTOR(S423))</f>
        <v>0.5774,0.5774</v>
      </c>
      <c r="Z424" s="46" t="str">
        <v>0.575930415914361,0.557305643386205</v>
      </c>
      <c r="AA424" s="46" t="str">
        <v>0.58184139171222,0.568283567953192</v>
      </c>
      <c r="AB424" s="46" t="str">
        <v>0.577377610704902,0.554359576378311</v>
      </c>
      <c r="AC424" s="39" t="str" cm="1">
        <f t="array" ref="AC424:AF424">SETMATRIX(GETMATRIX(AC423:AF423)-$O$9*TRANSPOSE($AO$4:$AR$4)*$AL$4)</f>
        <v>0.5774</v>
      </c>
      <c r="AD424" s="39" t="str">
        <v>0.5774</v>
      </c>
      <c r="AE424" s="39" t="str">
        <v>0.5774</v>
      </c>
      <c r="AF424" s="39" t="str">
        <v>0.5774</v>
      </c>
      <c r="AG424" s="5" cm="1">
        <f t="array" ref="AG424">SIGMOID(SUM(GETVECTOR(_xlfn.CONCAT(Y424,",",AC424))*GETVECTOR(_xlfn.CONCAT($S424,",",$AL$4)))+U424)</f>
        <v>0.50699382217341482</v>
      </c>
      <c r="AH424" s="5" cm="1">
        <f t="array" ref="AH424">SIGMOID(SUM(GETVECTOR(_xlfn.CONCAT(Z424,",",AD424))*GETVECTOR(_xlfn.CONCAT($S424,",",$AL$4)))+V424)</f>
        <v>0.52123076259190693</v>
      </c>
      <c r="AI424" s="5" cm="1">
        <f t="array" ref="AI424">TANH(SUM(GETVECTOR(_xlfn.CONCAT(AA424,",",AE424))*GETVECTOR(_xlfn.CONCAT($S424,",",$AL$4)))+W424)</f>
        <v>0.49298319256068363</v>
      </c>
      <c r="AJ424" s="5" cm="1">
        <f t="array" ref="AJ424">SIGMOID(SUM(GETVECTOR(_xlfn.CONCAT(AB424,",",AF424))*GETVECTOR(_xlfn.CONCAT($S424,",",$AL$4)))+X424)</f>
        <v>0.52050440772593987</v>
      </c>
      <c r="AK424" s="5">
        <f t="shared" si="129"/>
        <v>0.25695800540339803</v>
      </c>
      <c r="AL424" s="46">
        <f t="shared" si="130"/>
        <v>0.1308798227062779</v>
      </c>
      <c r="AM424" s="3">
        <f t="shared" si="131"/>
        <v>-0.40107894018032003</v>
      </c>
      <c r="AN424" s="3">
        <f t="shared" si="132"/>
        <v>-0.19556405793174689</v>
      </c>
      <c r="AO424" s="3">
        <f t="shared" si="133"/>
        <v>0</v>
      </c>
      <c r="AP424" s="3">
        <f t="shared" si="134"/>
        <v>-2.4058992147882027E-2</v>
      </c>
      <c r="AQ424" s="3">
        <f t="shared" si="135"/>
        <v>-7.716073477899027E-2</v>
      </c>
      <c r="AR424" s="3">
        <f t="shared" si="136"/>
        <v>-2.5170229533702199E-2</v>
      </c>
      <c r="AS424" s="3" cm="1">
        <f t="array" ref="AS424">SUM(AO424:AR424*AC424:AF424)</f>
        <v>-7.2977560860335716E-2</v>
      </c>
      <c r="AT424" s="50">
        <f t="shared" si="137"/>
        <v>0.16086431625616873</v>
      </c>
      <c r="AU424" s="50">
        <f t="shared" si="138"/>
        <v>0.40107894018032003</v>
      </c>
      <c r="AV424" s="67"/>
      <c r="AW424" s="67"/>
    </row>
    <row r="425" spans="1:49" ht="15" customHeight="1" x14ac:dyDescent="0.25">
      <c r="A425" s="11">
        <f t="shared" si="144"/>
        <v>422</v>
      </c>
      <c r="B425" s="29">
        <v>31469</v>
      </c>
      <c r="C425" s="25"/>
      <c r="D425" s="12"/>
      <c r="E425" s="25">
        <v>25.4</v>
      </c>
      <c r="F425" s="35">
        <v>88</v>
      </c>
      <c r="G425" s="25">
        <v>0</v>
      </c>
      <c r="H425" s="13">
        <v>0</v>
      </c>
      <c r="I425" s="25">
        <v>0</v>
      </c>
      <c r="J425" s="12">
        <v>0</v>
      </c>
      <c r="K425" s="12">
        <v>2</v>
      </c>
      <c r="L425" s="25" t="s">
        <v>11</v>
      </c>
      <c r="M425" s="10"/>
      <c r="N425" s="15"/>
      <c r="O425" s="15"/>
      <c r="P425" s="4"/>
      <c r="Q425" s="55"/>
      <c r="R425" s="40">
        <f t="shared" si="145"/>
        <v>4.7422680412371132E-2</v>
      </c>
      <c r="S425" s="42" t="str" cm="1">
        <f t="array" ref="S425">SETVECTOR(R425:R426)</f>
        <v>0.0474226804123711,0.531958762886598</v>
      </c>
      <c r="T425" s="42">
        <f t="shared" si="139"/>
        <v>5.1546391752577317E-2</v>
      </c>
      <c r="U425" s="5">
        <f t="shared" si="140"/>
        <v>0</v>
      </c>
      <c r="V425" s="5">
        <f t="shared" si="141"/>
        <v>6.0357372969902519E-2</v>
      </c>
      <c r="W425" s="5">
        <f t="shared" si="142"/>
        <v>0.52016040005080899</v>
      </c>
      <c r="X425" s="5">
        <f t="shared" si="143"/>
        <v>5.7696225608171017E-2</v>
      </c>
      <c r="Y425" s="46" t="str" cm="1">
        <f t="array" ref="Y425:AB425">SETMATRIX(GETMATRIX(Y424:AB424)-$O$9*TRANSPOSE(AO424:AR424)*GETVECTOR(S424))</f>
        <v>0.5774,0.5774</v>
      </c>
      <c r="Z425" s="46" t="str">
        <v>0.57593289622283,0.557419737575772</v>
      </c>
      <c r="AA425" s="46" t="str">
        <v>0.581849346427146,0.568649484839773</v>
      </c>
      <c r="AB425" s="46" t="str">
        <v>0.577380205573926,0.554478940353419</v>
      </c>
      <c r="AC425" s="39" t="str" cm="1">
        <f t="array" ref="AC425:AF425">SETMATRIX(GETMATRIX(AC424:AF424)-$O$9*TRANSPOSE($AO$4:$AR$4)*$AL$4)</f>
        <v>0.5774</v>
      </c>
      <c r="AD425" s="39" t="str">
        <v>0.5774</v>
      </c>
      <c r="AE425" s="39" t="str">
        <v>0.5774</v>
      </c>
      <c r="AF425" s="39" t="str">
        <v>0.5774</v>
      </c>
      <c r="AG425" s="5" cm="1">
        <f t="array" ref="AG425">SIGMOID(SUM(GETVECTOR(_xlfn.CONCAT(Y425,",",AC425))*GETVECTOR(_xlfn.CONCAT($S425,",",$AL$4)))+U425)</f>
        <v>0.58286236373382716</v>
      </c>
      <c r="AH425" s="5" cm="1">
        <f t="array" ref="AH425">SIGMOID(SUM(GETVECTOR(_xlfn.CONCAT(Z425,",",AD425))*GETVECTOR(_xlfn.CONCAT($S425,",",$AL$4)))+V425)</f>
        <v>0.59488423761087295</v>
      </c>
      <c r="AI425" s="5" cm="1">
        <f t="array" ref="AI425">TANH(SUM(GETVECTOR(_xlfn.CONCAT(AA425,",",AE425))*GETVECTOR(_xlfn.CONCAT($S425,",",$AL$4)))+W425)</f>
        <v>0.6912007487088373</v>
      </c>
      <c r="AJ425" s="5" cm="1">
        <f t="array" ref="AJ425">SIGMOID(SUM(GETVECTOR(_xlfn.CONCAT(AB425,",",AF425))*GETVECTOR(_xlfn.CONCAT($S425,",",$AL$4)))+X425)</f>
        <v>0.5938820446360491</v>
      </c>
      <c r="AK425" s="5">
        <f t="shared" si="129"/>
        <v>0.41118443043172126</v>
      </c>
      <c r="AL425" s="46">
        <f t="shared" si="130"/>
        <v>0.23130393399588764</v>
      </c>
      <c r="AM425" s="3">
        <f t="shared" si="131"/>
        <v>0.17975754224331031</v>
      </c>
      <c r="AN425" s="3">
        <f t="shared" si="132"/>
        <v>9.0560820351279103E-2</v>
      </c>
      <c r="AO425" s="3">
        <f t="shared" si="133"/>
        <v>0</v>
      </c>
      <c r="AP425" s="3">
        <f t="shared" si="134"/>
        <v>1.5085376398065387E-2</v>
      </c>
      <c r="AQ425" s="3">
        <f t="shared" si="135"/>
        <v>2.8134824511519604E-2</v>
      </c>
      <c r="AR425" s="3">
        <f t="shared" si="136"/>
        <v>1.688582685668507E-2</v>
      </c>
      <c r="AS425" s="3" cm="1">
        <f t="array" ref="AS425">SUM(AO425:AR425*AC425:AF425)</f>
        <v>3.4705220432244333E-2</v>
      </c>
      <c r="AT425" s="50">
        <f t="shared" si="137"/>
        <v>3.2312773993355491E-2</v>
      </c>
      <c r="AU425" s="50">
        <f t="shared" si="138"/>
        <v>0.17975754224331031</v>
      </c>
      <c r="AV425" s="67"/>
      <c r="AW425" s="67"/>
    </row>
    <row r="426" spans="1:49" ht="15" customHeight="1" x14ac:dyDescent="0.25">
      <c r="A426" s="11">
        <f t="shared" si="144"/>
        <v>423</v>
      </c>
      <c r="B426" s="29">
        <v>31470</v>
      </c>
      <c r="C426" s="25"/>
      <c r="D426" s="12"/>
      <c r="E426" s="25">
        <v>28.1</v>
      </c>
      <c r="F426" s="35">
        <v>76</v>
      </c>
      <c r="G426" s="25">
        <v>0</v>
      </c>
      <c r="H426" s="13">
        <v>0</v>
      </c>
      <c r="I426" s="25">
        <v>0</v>
      </c>
      <c r="J426" s="12">
        <v>0</v>
      </c>
      <c r="K426" s="12">
        <v>2</v>
      </c>
      <c r="L426" s="25" t="s">
        <v>11</v>
      </c>
      <c r="M426" s="10"/>
      <c r="N426" s="15"/>
      <c r="O426" s="15"/>
      <c r="P426" s="4"/>
      <c r="Q426" s="55"/>
      <c r="R426" s="40">
        <f t="shared" si="145"/>
        <v>0.53195876288659794</v>
      </c>
      <c r="S426" s="42" t="str" cm="1">
        <f t="array" ref="S426">SETVECTOR(R426:R427)</f>
        <v>0.531958762886598,0.0515463917525773</v>
      </c>
      <c r="T426" s="42">
        <f t="shared" si="139"/>
        <v>2.0618556701030928E-3</v>
      </c>
      <c r="U426" s="5">
        <f t="shared" si="140"/>
        <v>0</v>
      </c>
      <c r="V426" s="5">
        <f t="shared" si="141"/>
        <v>5.884883533009598E-2</v>
      </c>
      <c r="W426" s="5">
        <f t="shared" si="142"/>
        <v>0.51734691759965701</v>
      </c>
      <c r="X426" s="5">
        <f t="shared" si="143"/>
        <v>5.6007642922502508E-2</v>
      </c>
      <c r="Y426" s="46" t="str" cm="1">
        <f t="array" ref="Y426:AB426">SETMATRIX(GETMATRIX(Y425:AB425)-$O$9*TRANSPOSE(AO425:AR425)*GETVECTOR(S425))</f>
        <v>0.5774,0.5774</v>
      </c>
      <c r="Z426" s="46" t="str">
        <v>0.575861357324447,0.556617257759133</v>
      </c>
      <c r="AA426" s="46" t="str">
        <v>0.581715923548019,0.567152828195655</v>
      </c>
      <c r="AB426" s="46" t="str">
        <v>0.577300128456874,0.553580683996919</v>
      </c>
      <c r="AC426" s="39" t="str" cm="1">
        <f t="array" ref="AC426:AF426">SETMATRIX(GETMATRIX(AC425:AF425)-$O$9*TRANSPOSE($AO$4:$AR$4)*$AL$4)</f>
        <v>0.5774</v>
      </c>
      <c r="AD426" s="39" t="str">
        <v>0.5774</v>
      </c>
      <c r="AE426" s="39" t="str">
        <v>0.5774</v>
      </c>
      <c r="AF426" s="39" t="str">
        <v>0.5774</v>
      </c>
      <c r="AG426" s="5" cm="1">
        <f t="array" ref="AG426">SIGMOID(SUM(GETVECTOR(_xlfn.CONCAT(Y426,",",AC426))*GETVECTOR(_xlfn.CONCAT($S426,",",$AL$4)))+U426)</f>
        <v>0.58344115843111177</v>
      </c>
      <c r="AH426" s="5" cm="1">
        <f t="array" ref="AH426">SIGMOID(SUM(GETVECTOR(_xlfn.CONCAT(Z426,",",AD426))*GETVECTOR(_xlfn.CONCAT($S426,",",$AL$4)))+V426)</f>
        <v>0.59721516358654059</v>
      </c>
      <c r="AI426" s="5" cm="1">
        <f t="array" ref="AI426">TANH(SUM(GETVECTOR(_xlfn.CONCAT(AA426,",",AE426))*GETVECTOR(_xlfn.CONCAT($S426,",",$AL$4)))+W426)</f>
        <v>0.69420681964117636</v>
      </c>
      <c r="AJ426" s="5" cm="1">
        <f t="array" ref="AJ426">SIGMOID(SUM(GETVECTOR(_xlfn.CONCAT(AB426,",",AF426))*GETVECTOR(_xlfn.CONCAT($S426,",",$AL$4)))+X426)</f>
        <v>0.5966780572344168</v>
      </c>
      <c r="AK426" s="5">
        <f t="shared" si="129"/>
        <v>0.41459083935489721</v>
      </c>
      <c r="AL426" s="46">
        <f t="shared" si="130"/>
        <v>0.23411483684839263</v>
      </c>
      <c r="AM426" s="3">
        <f t="shared" si="131"/>
        <v>0.23205298117828954</v>
      </c>
      <c r="AN426" s="3">
        <f t="shared" si="132"/>
        <v>0.11714495885129414</v>
      </c>
      <c r="AO426" s="3">
        <f t="shared" si="133"/>
        <v>0</v>
      </c>
      <c r="AP426" s="3">
        <f t="shared" si="134"/>
        <v>1.9562142508280096E-2</v>
      </c>
      <c r="AQ426" s="3">
        <f t="shared" si="135"/>
        <v>3.6245045696742174E-2</v>
      </c>
      <c r="AR426" s="3">
        <f t="shared" si="136"/>
        <v>2.1911289668361637E-2</v>
      </c>
      <c r="AS426" s="3" cm="1">
        <f t="array" ref="AS426">SUM(AO426:AR426*AC426:AF426)</f>
        <v>4.4874649124091871E-2</v>
      </c>
      <c r="AT426" s="50">
        <f t="shared" si="137"/>
        <v>5.3848586073731601E-2</v>
      </c>
      <c r="AU426" s="50">
        <f t="shared" si="138"/>
        <v>0.23205298117828954</v>
      </c>
      <c r="AV426" s="67"/>
      <c r="AW426" s="67"/>
    </row>
    <row r="427" spans="1:49" ht="15" customHeight="1" x14ac:dyDescent="0.25">
      <c r="A427" s="11">
        <f t="shared" si="144"/>
        <v>424</v>
      </c>
      <c r="B427" s="29">
        <v>31471</v>
      </c>
      <c r="C427" s="25"/>
      <c r="D427" s="12"/>
      <c r="E427" s="25">
        <v>25.5</v>
      </c>
      <c r="F427" s="35">
        <v>87</v>
      </c>
      <c r="G427" s="25">
        <v>0</v>
      </c>
      <c r="H427" s="13">
        <v>0</v>
      </c>
      <c r="I427" s="25">
        <v>0</v>
      </c>
      <c r="J427" s="12">
        <v>0</v>
      </c>
      <c r="K427" s="12">
        <v>2</v>
      </c>
      <c r="L427" s="25" t="s">
        <v>11</v>
      </c>
      <c r="M427" s="10"/>
      <c r="N427" s="15"/>
      <c r="O427" s="15"/>
      <c r="P427" s="4"/>
      <c r="Q427" s="55"/>
      <c r="R427" s="40">
        <f t="shared" si="145"/>
        <v>5.1546391752577317E-2</v>
      </c>
      <c r="S427" s="42" t="str" cm="1">
        <f t="array" ref="S427">SETVECTOR(R427:R428)</f>
        <v>0.0515463917525773,0.00206185567010309</v>
      </c>
      <c r="T427" s="42">
        <f t="shared" si="139"/>
        <v>9.3814432989690721E-2</v>
      </c>
      <c r="U427" s="5">
        <f t="shared" si="140"/>
        <v>0</v>
      </c>
      <c r="V427" s="5">
        <f t="shared" si="141"/>
        <v>5.6892621079267972E-2</v>
      </c>
      <c r="W427" s="5">
        <f t="shared" si="142"/>
        <v>0.51372241302998278</v>
      </c>
      <c r="X427" s="5">
        <f t="shared" si="143"/>
        <v>5.3816513955666348E-2</v>
      </c>
      <c r="Y427" s="46" t="str" cm="1">
        <f t="array" ref="Y427:AB427">SETMATRIX(GETMATRIX(Y426:AB426)-$O$9*TRANSPOSE(AO426:AR426)*GETVECTOR(S426))</f>
        <v>0.5774,0.5774</v>
      </c>
      <c r="Z427" s="46" t="str">
        <v>0.574820732011635,0.556516421973008</v>
      </c>
      <c r="AA427" s="46" t="str">
        <v>0.579787836581058,0.566965998063198</v>
      </c>
      <c r="AB427" s="46" t="str">
        <v>0.576134538202351,0.553467739204814</v>
      </c>
      <c r="AC427" s="39" t="str" cm="1">
        <f t="array" ref="AC427:AF427">SETMATRIX(GETMATRIX(AC426:AF426)-$O$9*TRANSPOSE($AO$4:$AR$4)*$AL$4)</f>
        <v>0.5774</v>
      </c>
      <c r="AD427" s="39" t="str">
        <v>0.5774</v>
      </c>
      <c r="AE427" s="39" t="str">
        <v>0.5774</v>
      </c>
      <c r="AF427" s="39" t="str">
        <v>0.5774</v>
      </c>
      <c r="AG427" s="5" cm="1">
        <f t="array" ref="AG427">SIGMOID(SUM(GETVECTOR(_xlfn.CONCAT(Y427,",",AC427))*GETVECTOR(_xlfn.CONCAT($S427,",",$AL$4)))+U427)</f>
        <v>0.50773773272340572</v>
      </c>
      <c r="AH427" s="5" cm="1">
        <f t="array" ref="AH427">SIGMOID(SUM(GETVECTOR(_xlfn.CONCAT(Z427,",",AD427))*GETVECTOR(_xlfn.CONCAT($S427,",",$AL$4)))+V427)</f>
        <v>0.5219034756288069</v>
      </c>
      <c r="AI427" s="5" cm="1">
        <f t="array" ref="AI427">TANH(SUM(GETVECTOR(_xlfn.CONCAT(AA427,",",AE427))*GETVECTOR(_xlfn.CONCAT($S427,",",$AL$4)))+W427)</f>
        <v>0.49659574603532586</v>
      </c>
      <c r="AJ427" s="5" cm="1">
        <f t="array" ref="AJ427">SIGMOID(SUM(GETVECTOR(_xlfn.CONCAT(AB427,",",AF427))*GETVECTOR(_xlfn.CONCAT($S427,",",$AL$4)))+X427)</f>
        <v>0.52115120507543988</v>
      </c>
      <c r="AK427" s="5">
        <f t="shared" si="129"/>
        <v>0.25917504583831685</v>
      </c>
      <c r="AL427" s="46">
        <f t="shared" si="130"/>
        <v>0.13212421481219144</v>
      </c>
      <c r="AM427" s="3">
        <f t="shared" si="131"/>
        <v>3.8309781822500721E-2</v>
      </c>
      <c r="AN427" s="3">
        <f t="shared" si="132"/>
        <v>1.8681940445772337E-2</v>
      </c>
      <c r="AO427" s="3">
        <f t="shared" si="133"/>
        <v>0</v>
      </c>
      <c r="AP427" s="3">
        <f t="shared" si="134"/>
        <v>2.3148921053756191E-3</v>
      </c>
      <c r="AQ427" s="3">
        <f t="shared" si="135"/>
        <v>7.3457062971115919E-3</v>
      </c>
      <c r="AR427" s="3">
        <f t="shared" si="136"/>
        <v>2.4237649276143769E-3</v>
      </c>
      <c r="AS427" s="3" cm="1">
        <f t="array" ref="AS427">SUM(AO427:AR427*AC427:AF427)</f>
        <v>6.9775113868006562E-3</v>
      </c>
      <c r="AT427" s="50">
        <f t="shared" si="137"/>
        <v>1.4676393832876067E-3</v>
      </c>
      <c r="AU427" s="50">
        <f t="shared" si="138"/>
        <v>3.8309781822500721E-2</v>
      </c>
      <c r="AV427" s="67"/>
      <c r="AW427" s="67"/>
    </row>
    <row r="428" spans="1:49" ht="15" customHeight="1" x14ac:dyDescent="0.25">
      <c r="A428" s="11">
        <f t="shared" si="144"/>
        <v>425</v>
      </c>
      <c r="B428" s="29">
        <v>31472</v>
      </c>
      <c r="C428" s="25"/>
      <c r="D428" s="12"/>
      <c r="E428" s="25">
        <v>25.3</v>
      </c>
      <c r="F428" s="35">
        <v>91</v>
      </c>
      <c r="G428" s="25">
        <v>1</v>
      </c>
      <c r="H428" s="13">
        <v>0</v>
      </c>
      <c r="I428" s="25">
        <v>0</v>
      </c>
      <c r="J428" s="12">
        <v>0</v>
      </c>
      <c r="K428" s="12">
        <v>2</v>
      </c>
      <c r="L428" s="25" t="s">
        <v>11</v>
      </c>
      <c r="M428" s="10"/>
      <c r="N428" s="15"/>
      <c r="O428" s="15"/>
      <c r="P428" s="4"/>
      <c r="Q428" s="55"/>
      <c r="R428" s="40">
        <f t="shared" si="145"/>
        <v>2.0618556701030928E-3</v>
      </c>
      <c r="S428" s="42" t="str" cm="1">
        <f t="array" ref="S428">SETVECTOR(R428:R429)</f>
        <v>0.00206185567010309,0.0938144329896907</v>
      </c>
      <c r="T428" s="42">
        <f t="shared" si="139"/>
        <v>0.79381443298969068</v>
      </c>
      <c r="U428" s="5">
        <f t="shared" si="140"/>
        <v>0</v>
      </c>
      <c r="V428" s="5">
        <f t="shared" si="141"/>
        <v>5.6661131868730411E-2</v>
      </c>
      <c r="W428" s="5">
        <f t="shared" si="142"/>
        <v>0.51298784240027162</v>
      </c>
      <c r="X428" s="5">
        <f t="shared" si="143"/>
        <v>5.357413746290491E-2</v>
      </c>
      <c r="Y428" s="46" t="str" cm="1">
        <f t="array" ref="Y428:AB428">SETMATRIX(GETMATRIX(Y427:AB427)-$O$9*TRANSPOSE(AO427:AR427)*GETVECTOR(S427))</f>
        <v>0.5774,0.5774</v>
      </c>
      <c r="Z428" s="46" t="str">
        <v>0.574808799578102,0.556515944675667</v>
      </c>
      <c r="AA428" s="46" t="str">
        <v>0.579749972115609,0.56696448348458</v>
      </c>
      <c r="AB428" s="46" t="str">
        <v>0.576122044568704,0.553467239459468</v>
      </c>
      <c r="AC428" s="39" t="str" cm="1">
        <f t="array" ref="AC428:AF428">SETMATRIX(GETMATRIX(AC427:AF427)-$O$9*TRANSPOSE($AO$4:$AR$4)*$AL$4)</f>
        <v>0.5774</v>
      </c>
      <c r="AD428" s="39" t="str">
        <v>0.5774</v>
      </c>
      <c r="AE428" s="39" t="str">
        <v>0.5774</v>
      </c>
      <c r="AF428" s="39" t="str">
        <v>0.5774</v>
      </c>
      <c r="AG428" s="5" cm="1">
        <f t="array" ref="AG428">SIGMOID(SUM(GETVECTOR(_xlfn.CONCAT(Y428,",",AC428))*GETVECTOR(_xlfn.CONCAT($S428,",",$AL$4)))+U428)</f>
        <v>0.51383620889354142</v>
      </c>
      <c r="AH428" s="5" cm="1">
        <f t="array" ref="AH428">SIGMOID(SUM(GETVECTOR(_xlfn.CONCAT(Z428,",",AD428))*GETVECTOR(_xlfn.CONCAT($S428,",",$AL$4)))+V428)</f>
        <v>0.52748614552431472</v>
      </c>
      <c r="AI428" s="5" cm="1">
        <f t="array" ref="AI428">TANH(SUM(GETVECTOR(_xlfn.CONCAT(AA428,",",AE428))*GETVECTOR(_xlfn.CONCAT($S428,",",$AL$4)))+W428)</f>
        <v>0.5134271312449552</v>
      </c>
      <c r="AJ428" s="5" cm="1">
        <f t="array" ref="AJ428">SIGMOID(SUM(GETVECTOR(_xlfn.CONCAT(AB428,",",AF428))*GETVECTOR(_xlfn.CONCAT($S428,",",$AL$4)))+X428)</f>
        <v>0.52664603990750236</v>
      </c>
      <c r="AK428" s="5">
        <f t="shared" si="129"/>
        <v>0.27082569846800786</v>
      </c>
      <c r="AL428" s="46">
        <f t="shared" si="130"/>
        <v>0.13924151701440976</v>
      </c>
      <c r="AM428" s="3">
        <f t="shared" si="131"/>
        <v>-0.65457291597528089</v>
      </c>
      <c r="AN428" s="3">
        <f t="shared" si="132"/>
        <v>-0.32063047255854565</v>
      </c>
      <c r="AO428" s="3">
        <f t="shared" si="133"/>
        <v>0</v>
      </c>
      <c r="AP428" s="3">
        <f t="shared" si="134"/>
        <v>-4.1030727172179683E-2</v>
      </c>
      <c r="AQ428" s="3">
        <f t="shared" si="135"/>
        <v>-0.12454470170573903</v>
      </c>
      <c r="AR428" s="3">
        <f t="shared" si="136"/>
        <v>-4.3143243553035206E-2</v>
      </c>
      <c r="AS428" s="3" cm="1">
        <f t="array" ref="AS428">SUM(AO428:AR428*AC428:AF428)</f>
        <v>-0.1205141614616328</v>
      </c>
      <c r="AT428" s="50">
        <f t="shared" si="137"/>
        <v>0.42846570232838216</v>
      </c>
      <c r="AU428" s="50">
        <f t="shared" si="138"/>
        <v>0.65457291597528089</v>
      </c>
      <c r="AV428" s="67"/>
      <c r="AW428" s="67"/>
    </row>
    <row r="429" spans="1:49" ht="15" customHeight="1" x14ac:dyDescent="0.25">
      <c r="A429" s="11">
        <f t="shared" si="144"/>
        <v>426</v>
      </c>
      <c r="B429" s="29">
        <v>31473</v>
      </c>
      <c r="C429" s="25"/>
      <c r="D429" s="12"/>
      <c r="E429" s="25">
        <v>23.8</v>
      </c>
      <c r="F429" s="35">
        <v>88</v>
      </c>
      <c r="G429" s="25">
        <v>3</v>
      </c>
      <c r="H429" s="13">
        <v>0</v>
      </c>
      <c r="I429" s="25">
        <v>0</v>
      </c>
      <c r="J429" s="12">
        <v>0</v>
      </c>
      <c r="K429" s="12">
        <v>2</v>
      </c>
      <c r="L429" s="25" t="s">
        <v>11</v>
      </c>
      <c r="M429" s="10"/>
      <c r="N429" s="15"/>
      <c r="O429" s="15"/>
      <c r="P429" s="4"/>
      <c r="Q429" s="55"/>
      <c r="R429" s="40">
        <f t="shared" si="145"/>
        <v>9.3814432989690721E-2</v>
      </c>
      <c r="S429" s="42" t="str" cm="1">
        <f t="array" ref="S429">SETVECTOR(R429:R430)</f>
        <v>0.0938144329896907,0.793814432989691</v>
      </c>
      <c r="T429" s="42">
        <f t="shared" si="139"/>
        <v>1.6494845360824743E-2</v>
      </c>
      <c r="U429" s="5">
        <f t="shared" si="140"/>
        <v>0</v>
      </c>
      <c r="V429" s="5">
        <f t="shared" si="141"/>
        <v>6.0764204585948375E-2</v>
      </c>
      <c r="W429" s="5">
        <f t="shared" si="142"/>
        <v>0.5254423125708455</v>
      </c>
      <c r="X429" s="5">
        <f t="shared" si="143"/>
        <v>5.7888461818208434E-2</v>
      </c>
      <c r="Y429" s="46" t="str" cm="1">
        <f t="array" ref="Y429:AB429">SETMATRIX(GETMATRIX(Y428:AB428)-$O$9*TRANSPOSE(AO428:AR428)*GETVECTOR(S428))</f>
        <v>0.5774,0.5774</v>
      </c>
      <c r="Z429" s="46" t="str">
        <v>0.574817259521849,0.556900872116148</v>
      </c>
      <c r="AA429" s="46" t="str">
        <v>0.579775651435548,0.568132892541819</v>
      </c>
      <c r="AB429" s="46" t="str">
        <v>0.576130940082839,0.553871985352594</v>
      </c>
      <c r="AC429" s="39" t="str" cm="1">
        <f t="array" ref="AC429:AF429">SETMATRIX(GETMATRIX(AC428:AF428)-$O$9*TRANSPOSE($AO$4:$AR$4)*$AL$4)</f>
        <v>0.5774</v>
      </c>
      <c r="AD429" s="39" t="str">
        <v>0.5774</v>
      </c>
      <c r="AE429" s="39" t="str">
        <v>0.5774</v>
      </c>
      <c r="AF429" s="39" t="str">
        <v>0.5774</v>
      </c>
      <c r="AG429" s="5" cm="1">
        <f t="array" ref="AG429">SIGMOID(SUM(GETVECTOR(_xlfn.CONCAT(Y429,",",AC429))*GETVECTOR(_xlfn.CONCAT($S429,",",$AL$4)))+U429)</f>
        <v>0.62539631068003165</v>
      </c>
      <c r="AH429" s="5" cm="1">
        <f t="array" ref="AH429">SIGMOID(SUM(GETVECTOR(_xlfn.CONCAT(Z429,",",AD429))*GETVECTOR(_xlfn.CONCAT($S429,",",$AL$4)))+V429)</f>
        <v>0.63570399714801307</v>
      </c>
      <c r="AI429" s="5" cm="1">
        <f t="array" ref="AI429">TANH(SUM(GETVECTOR(_xlfn.CONCAT(AA429,",",AE429))*GETVECTOR(_xlfn.CONCAT($S429,",",$AL$4)))+W429)</f>
        <v>0.77423929902316879</v>
      </c>
      <c r="AJ429" s="5" cm="1">
        <f t="array" ref="AJ429">SIGMOID(SUM(GETVECTOR(_xlfn.CONCAT(AB429,",",AF429))*GETVECTOR(_xlfn.CONCAT($S429,",",$AL$4)))+X429)</f>
        <v>0.63450891162569822</v>
      </c>
      <c r="AK429" s="5">
        <f t="shared" si="129"/>
        <v>0.49218701713810414</v>
      </c>
      <c r="AL429" s="46">
        <f t="shared" si="130"/>
        <v>0.28930466523894294</v>
      </c>
      <c r="AM429" s="3">
        <f t="shared" si="131"/>
        <v>0.2728098198781182</v>
      </c>
      <c r="AN429" s="3">
        <f t="shared" si="132"/>
        <v>0.13711429742877052</v>
      </c>
      <c r="AO429" s="3">
        <f t="shared" si="133"/>
        <v>0</v>
      </c>
      <c r="AP429" s="3">
        <f t="shared" si="134"/>
        <v>2.4584835261355173E-2</v>
      </c>
      <c r="AQ429" s="3">
        <f t="shared" si="135"/>
        <v>3.4913888793910247E-2</v>
      </c>
      <c r="AR429" s="3">
        <f t="shared" si="136"/>
        <v>2.8846440294393077E-2</v>
      </c>
      <c r="AS429" s="3" cm="1">
        <f t="array" ref="AS429">SUM(AO429:AR429*AC429:AF429)</f>
        <v>5.1010497895492814E-2</v>
      </c>
      <c r="AT429" s="50">
        <f t="shared" si="137"/>
        <v>7.4425197821931299E-2</v>
      </c>
      <c r="AU429" s="50">
        <f t="shared" si="138"/>
        <v>0.2728098198781182</v>
      </c>
      <c r="AV429" s="67"/>
      <c r="AW429" s="67"/>
    </row>
    <row r="430" spans="1:49" ht="15" customHeight="1" x14ac:dyDescent="0.25">
      <c r="A430" s="11">
        <f t="shared" si="144"/>
        <v>427</v>
      </c>
      <c r="B430" s="29">
        <v>31474</v>
      </c>
      <c r="C430" s="25"/>
      <c r="D430" s="12"/>
      <c r="E430" s="25">
        <v>25.5</v>
      </c>
      <c r="F430" s="35">
        <v>92</v>
      </c>
      <c r="G430" s="25">
        <v>0</v>
      </c>
      <c r="H430" s="13">
        <v>0</v>
      </c>
      <c r="I430" s="25">
        <v>0</v>
      </c>
      <c r="J430" s="12">
        <v>0</v>
      </c>
      <c r="K430" s="12">
        <v>3</v>
      </c>
      <c r="L430" s="25" t="s">
        <v>11</v>
      </c>
      <c r="M430" s="10"/>
      <c r="N430" s="15"/>
      <c r="O430" s="15"/>
      <c r="P430" s="4"/>
      <c r="Q430" s="55"/>
      <c r="R430" s="40">
        <f t="shared" si="145"/>
        <v>0.79381443298969068</v>
      </c>
      <c r="S430" s="42" t="str" cm="1">
        <f t="array" ref="S430">SETVECTOR(R430:R431)</f>
        <v>0.793814432989691,0.0164948453608247</v>
      </c>
      <c r="T430" s="42">
        <f t="shared" si="139"/>
        <v>0.12783505154639174</v>
      </c>
      <c r="U430" s="5">
        <f t="shared" si="140"/>
        <v>0</v>
      </c>
      <c r="V430" s="5">
        <f t="shared" si="141"/>
        <v>5.8305721059812861E-2</v>
      </c>
      <c r="W430" s="5">
        <f t="shared" si="142"/>
        <v>0.52195092369145446</v>
      </c>
      <c r="X430" s="5">
        <f t="shared" si="143"/>
        <v>5.5003817788769123E-2</v>
      </c>
      <c r="Y430" s="46" t="str" cm="1">
        <f t="array" ref="Y430:AB430">SETMATRIX(GETMATRIX(Y429:AB429)-$O$9*TRANSPOSE(AO429:AR429)*GETVECTOR(S429))</f>
        <v>0.5774,0.5774</v>
      </c>
      <c r="Z430" s="46" t="str">
        <v>0.57458661828383,0.554949292409834</v>
      </c>
      <c r="AA430" s="46" t="str">
        <v>0.579448108767481,0.565361377658179</v>
      </c>
      <c r="AB430" s="46" t="str">
        <v>0.57586031883884,0.551582113287987</v>
      </c>
      <c r="AC430" s="39" t="str" cm="1">
        <f t="array" ref="AC430:AF430">SETMATRIX(GETMATRIX(AC429:AF429)-$O$9*TRANSPOSE($AO$4:$AR$4)*$AL$4)</f>
        <v>0.5774</v>
      </c>
      <c r="AD430" s="39" t="str">
        <v>0.5774</v>
      </c>
      <c r="AE430" s="39" t="str">
        <v>0.5774</v>
      </c>
      <c r="AF430" s="39" t="str">
        <v>0.5774</v>
      </c>
      <c r="AG430" s="5" cm="1">
        <f t="array" ref="AG430">SIGMOID(SUM(GETVECTOR(_xlfn.CONCAT(Y430,",",AC430))*GETVECTOR(_xlfn.CONCAT($S430,",",$AL$4)))+U430)</f>
        <v>0.61488010053164754</v>
      </c>
      <c r="AH430" s="5" cm="1">
        <f t="array" ref="AH430">SIGMOID(SUM(GETVECTOR(_xlfn.CONCAT(Z430,",",AD430))*GETVECTOR(_xlfn.CONCAT($S430,",",$AL$4)))+V430)</f>
        <v>0.62798326411554073</v>
      </c>
      <c r="AI430" s="5" cm="1">
        <f t="array" ref="AI430">TANH(SUM(GETVECTOR(_xlfn.CONCAT(AA430,",",AE430))*GETVECTOR(_xlfn.CONCAT($S430,",",$AL$4)))+W430)</f>
        <v>0.75789513939279451</v>
      </c>
      <c r="AJ430" s="5" cm="1">
        <f t="array" ref="AJ430">SIGMOID(SUM(GETVECTOR(_xlfn.CONCAT(AB430,",",AF430))*GETVECTOR(_xlfn.CONCAT($S430,",",$AL$4)))+X430)</f>
        <v>0.6274349418379771</v>
      </c>
      <c r="AK430" s="5">
        <f t="shared" si="129"/>
        <v>0.47594546349318984</v>
      </c>
      <c r="AL430" s="46">
        <f t="shared" si="130"/>
        <v>0.27794778092901334</v>
      </c>
      <c r="AM430" s="3">
        <f t="shared" si="131"/>
        <v>0.1501127293826216</v>
      </c>
      <c r="AN430" s="3">
        <f t="shared" si="132"/>
        <v>7.5702853348593072E-2</v>
      </c>
      <c r="AO430" s="3">
        <f t="shared" si="133"/>
        <v>0</v>
      </c>
      <c r="AP430" s="3">
        <f t="shared" si="134"/>
        <v>1.3403922821515373E-2</v>
      </c>
      <c r="AQ430" s="3">
        <f t="shared" si="135"/>
        <v>2.0232837465875043E-2</v>
      </c>
      <c r="AR430" s="3">
        <f t="shared" si="136"/>
        <v>1.554471821208323E-2</v>
      </c>
      <c r="AS430" s="3" cm="1">
        <f t="array" ref="AS430">SUM(AO430:AR430*AC430:AF430)</f>
        <v>2.8397385685596088E-2</v>
      </c>
      <c r="AT430" s="50">
        <f t="shared" si="137"/>
        <v>2.2533831522700186E-2</v>
      </c>
      <c r="AU430" s="50">
        <f t="shared" si="138"/>
        <v>0.1501127293826216</v>
      </c>
      <c r="AV430" s="67"/>
      <c r="AW430" s="67"/>
    </row>
    <row r="431" spans="1:49" ht="15" customHeight="1" x14ac:dyDescent="0.25">
      <c r="A431" s="11">
        <f t="shared" si="144"/>
        <v>428</v>
      </c>
      <c r="B431" s="29">
        <v>31475</v>
      </c>
      <c r="C431" s="25"/>
      <c r="D431" s="12"/>
      <c r="E431" s="25">
        <v>26</v>
      </c>
      <c r="F431" s="35">
        <v>88</v>
      </c>
      <c r="G431" s="25">
        <v>0</v>
      </c>
      <c r="H431" s="13">
        <v>0</v>
      </c>
      <c r="I431" s="25">
        <v>0</v>
      </c>
      <c r="J431" s="12">
        <v>0</v>
      </c>
      <c r="K431" s="12">
        <v>2</v>
      </c>
      <c r="L431" s="25" t="s">
        <v>11</v>
      </c>
      <c r="M431" s="10"/>
      <c r="N431" s="15"/>
      <c r="O431" s="15"/>
      <c r="P431" s="4"/>
      <c r="Q431" s="55"/>
      <c r="R431" s="40">
        <f t="shared" si="145"/>
        <v>1.6494845360824743E-2</v>
      </c>
      <c r="S431" s="42" t="str" cm="1">
        <f t="array" ref="S431">SETVECTOR(R431:R432)</f>
        <v>0.0164948453608247,0.127835051546392</v>
      </c>
      <c r="T431" s="42">
        <f t="shared" si="139"/>
        <v>0</v>
      </c>
      <c r="U431" s="5">
        <f t="shared" si="140"/>
        <v>0</v>
      </c>
      <c r="V431" s="5">
        <f t="shared" si="141"/>
        <v>5.696532877766132E-2</v>
      </c>
      <c r="W431" s="5">
        <f t="shared" si="142"/>
        <v>0.5199276399448669</v>
      </c>
      <c r="X431" s="5">
        <f t="shared" si="143"/>
        <v>5.3449345967560798E-2</v>
      </c>
      <c r="Y431" s="46" t="str" cm="1">
        <f t="array" ref="Y431:AB431">SETMATRIX(GETMATRIX(Y430:AB430)-$O$9*TRANSPOSE(AO430:AR430)*GETVECTOR(S430))</f>
        <v>0.5774,0.5774</v>
      </c>
      <c r="Z431" s="46" t="str">
        <v>0.57352259554439,0.554927182846417</v>
      </c>
      <c r="AA431" s="46" t="str">
        <v>0.577841996927406,0.565328003905658</v>
      </c>
      <c r="AB431" s="46" t="str">
        <v>0.574626356671489,0.551556472515678</v>
      </c>
      <c r="AC431" s="39" t="str" cm="1">
        <f t="array" ref="AC431:AF431">SETMATRIX(GETMATRIX(AC430:AF430)-$O$9*TRANSPOSE($AO$4:$AR$4)*$AL$4)</f>
        <v>0.5774</v>
      </c>
      <c r="AD431" s="39" t="str">
        <v>0.5774</v>
      </c>
      <c r="AE431" s="39" t="str">
        <v>0.5774</v>
      </c>
      <c r="AF431" s="39" t="str">
        <v>0.5774</v>
      </c>
      <c r="AG431" s="5" cm="1">
        <f t="array" ref="AG431">SIGMOID(SUM(GETVECTOR(_xlfn.CONCAT(Y431,",",AC431))*GETVECTOR(_xlfn.CONCAT($S431,",",$AL$4)))+U431)</f>
        <v>0.52082197146610321</v>
      </c>
      <c r="AH431" s="5" cm="1">
        <f t="array" ref="AH431">SIGMOID(SUM(GETVECTOR(_xlfn.CONCAT(Z431,",",AD431))*GETVECTOR(_xlfn.CONCAT($S431,",",$AL$4)))+V431)</f>
        <v>0.53428726303816809</v>
      </c>
      <c r="AI431" s="5" cm="1">
        <f t="array" ref="AI431">TANH(SUM(GETVECTOR(_xlfn.CONCAT(AA431,",",AE431))*GETVECTOR(_xlfn.CONCAT($S431,",",$AL$4)))+W431)</f>
        <v>0.53827788213403049</v>
      </c>
      <c r="AJ431" s="5" cm="1">
        <f t="array" ref="AJ431">SIGMOID(SUM(GETVECTOR(_xlfn.CONCAT(AB431,",",AF431))*GETVECTOR(_xlfn.CONCAT($S431,",",$AL$4)))+X431)</f>
        <v>0.53330958336695022</v>
      </c>
      <c r="AK431" s="5">
        <f t="shared" si="129"/>
        <v>0.28759501639937279</v>
      </c>
      <c r="AL431" s="46">
        <f t="shared" si="130"/>
        <v>0.14928389441444481</v>
      </c>
      <c r="AM431" s="3">
        <f t="shared" si="131"/>
        <v>0.14928389441444481</v>
      </c>
      <c r="AN431" s="3">
        <f t="shared" si="132"/>
        <v>7.337632885962761E-2</v>
      </c>
      <c r="AO431" s="3">
        <f t="shared" si="133"/>
        <v>0</v>
      </c>
      <c r="AP431" s="3">
        <f t="shared" si="134"/>
        <v>9.8277805737043041E-3</v>
      </c>
      <c r="AQ431" s="3">
        <f t="shared" si="135"/>
        <v>2.7844939286277567E-2</v>
      </c>
      <c r="AR431" s="3">
        <f t="shared" si="136"/>
        <v>1.0400513812231149E-2</v>
      </c>
      <c r="AS431" s="3" cm="1">
        <f t="array" ref="AS431">SUM(AO431:AR431*AC431:AF431)</f>
        <v>2.7757485122335796E-2</v>
      </c>
      <c r="AT431" s="50">
        <f t="shared" si="137"/>
        <v>2.2285681131543108E-2</v>
      </c>
      <c r="AU431" s="50">
        <f t="shared" si="138"/>
        <v>0.14928389441444481</v>
      </c>
      <c r="AV431" s="67"/>
      <c r="AW431" s="67"/>
    </row>
    <row r="432" spans="1:49" ht="15" customHeight="1" x14ac:dyDescent="0.25">
      <c r="A432" s="11">
        <f t="shared" si="144"/>
        <v>429</v>
      </c>
      <c r="B432" s="29">
        <v>31476</v>
      </c>
      <c r="C432" s="25"/>
      <c r="D432" s="12"/>
      <c r="E432" s="25">
        <v>25.2</v>
      </c>
      <c r="F432" s="35">
        <v>86</v>
      </c>
      <c r="G432" s="25">
        <v>0</v>
      </c>
      <c r="H432" s="13">
        <v>0</v>
      </c>
      <c r="I432" s="25">
        <v>0</v>
      </c>
      <c r="J432" s="12">
        <v>0</v>
      </c>
      <c r="K432" s="12">
        <v>2</v>
      </c>
      <c r="L432" s="25" t="s">
        <v>11</v>
      </c>
      <c r="M432" s="10"/>
      <c r="N432" s="15"/>
      <c r="O432" s="15"/>
      <c r="P432" s="4"/>
      <c r="Q432" s="55"/>
      <c r="R432" s="40">
        <f t="shared" si="145"/>
        <v>0.12783505154639174</v>
      </c>
      <c r="S432" s="42" t="str" cm="1">
        <f t="array" ref="S432">SETVECTOR(R432:R433)</f>
        <v>0.127835051546392,0</v>
      </c>
      <c r="T432" s="42">
        <f t="shared" si="139"/>
        <v>0.47525773195876292</v>
      </c>
      <c r="U432" s="5">
        <f t="shared" si="140"/>
        <v>0</v>
      </c>
      <c r="V432" s="5">
        <f t="shared" si="141"/>
        <v>5.5982550720290888E-2</v>
      </c>
      <c r="W432" s="5">
        <f t="shared" si="142"/>
        <v>0.51714314601623912</v>
      </c>
      <c r="X432" s="5">
        <f t="shared" si="143"/>
        <v>5.2409294586337682E-2</v>
      </c>
      <c r="Y432" s="46" t="str" cm="1">
        <f t="array" ref="Y432:AB432">SETMATRIX(GETMATRIX(Y431:AB431)-$O$9*TRANSPOSE(AO431:AR431)*GETVECTOR(S431))</f>
        <v>0.5774,0.5774</v>
      </c>
      <c r="Z432" s="46" t="str">
        <v>0.57350638477231,0.554801549362794</v>
      </c>
      <c r="AA432" s="46" t="str">
        <v>0.577796067130645,0.564972047980761</v>
      </c>
      <c r="AB432" s="46" t="str">
        <v>0.574609201184788,0.551423517493748</v>
      </c>
      <c r="AC432" s="39" t="str" cm="1">
        <f t="array" ref="AC432:AF432">SETMATRIX(GETMATRIX(AC431:AF431)-$O$9*TRANSPOSE($AO$4:$AR$4)*$AL$4)</f>
        <v>0.5774</v>
      </c>
      <c r="AD432" s="39" t="str">
        <v>0.5774</v>
      </c>
      <c r="AE432" s="39" t="str">
        <v>0.5774</v>
      </c>
      <c r="AF432" s="39" t="str">
        <v>0.5774</v>
      </c>
      <c r="AG432" s="5" cm="1">
        <f t="array" ref="AG432">SIGMOID(SUM(GETVECTOR(_xlfn.CONCAT(Y432,",",AC432))*GETVECTOR(_xlfn.CONCAT($S432,",",$AL$4)))+U432)</f>
        <v>0.51844461627974581</v>
      </c>
      <c r="AH432" s="5" cm="1">
        <f t="array" ref="AH432">SIGMOID(SUM(GETVECTOR(_xlfn.CONCAT(Z432,",",AD432))*GETVECTOR(_xlfn.CONCAT($S432,",",$AL$4)))+V432)</f>
        <v>0.53227923534444765</v>
      </c>
      <c r="AI432" s="5" cm="1">
        <f t="array" ref="AI432">TANH(SUM(GETVECTOR(_xlfn.CONCAT(AA432,",",AE432))*GETVECTOR(_xlfn.CONCAT($S432,",",$AL$4)))+W432)</f>
        <v>0.53061855806505487</v>
      </c>
      <c r="AJ432" s="5" cm="1">
        <f t="array" ref="AJ432">SIGMOID(SUM(GETVECTOR(_xlfn.CONCAT(AB432,",",AF432))*GETVECTOR(_xlfn.CONCAT($S432,",",$AL$4)))+X432)</f>
        <v>0.53142464837562342</v>
      </c>
      <c r="AK432" s="5">
        <f t="shared" si="129"/>
        <v>0.2824372403464408</v>
      </c>
      <c r="AL432" s="46">
        <f t="shared" si="130"/>
        <v>0.14622643334163349</v>
      </c>
      <c r="AM432" s="3">
        <f t="shared" si="131"/>
        <v>-0.32903129861712943</v>
      </c>
      <c r="AN432" s="3">
        <f t="shared" si="132"/>
        <v>-0.16161658269683263</v>
      </c>
      <c r="AO432" s="3">
        <f t="shared" si="133"/>
        <v>0</v>
      </c>
      <c r="AP432" s="3">
        <f t="shared" si="134"/>
        <v>-2.1349835346232544E-2</v>
      </c>
      <c r="AQ432" s="3">
        <f t="shared" si="135"/>
        <v>-6.1804248966506006E-2</v>
      </c>
      <c r="AR432" s="3">
        <f t="shared" si="136"/>
        <v>-2.2544600217979584E-2</v>
      </c>
      <c r="AS432" s="3" cm="1">
        <f t="array" ref="AS432">SUM(AO432:AR432*AC432:AF432)</f>
        <v>-6.1030420448036651E-2</v>
      </c>
      <c r="AT432" s="50">
        <f t="shared" si="137"/>
        <v>0.10826159546967459</v>
      </c>
      <c r="AU432" s="50">
        <f t="shared" si="138"/>
        <v>0.32903129861712943</v>
      </c>
      <c r="AV432" s="67"/>
      <c r="AW432" s="67"/>
    </row>
    <row r="433" spans="1:49" ht="15" customHeight="1" x14ac:dyDescent="0.25">
      <c r="A433" s="11">
        <f t="shared" si="144"/>
        <v>430</v>
      </c>
      <c r="B433" s="29">
        <v>31477</v>
      </c>
      <c r="C433" s="25"/>
      <c r="D433" s="12"/>
      <c r="E433" s="25">
        <v>28.1</v>
      </c>
      <c r="F433" s="35">
        <v>85</v>
      </c>
      <c r="G433" s="25">
        <v>0</v>
      </c>
      <c r="H433" s="13">
        <v>0</v>
      </c>
      <c r="I433" s="25">
        <v>0</v>
      </c>
      <c r="J433" s="12">
        <v>0</v>
      </c>
      <c r="K433" s="12">
        <v>3</v>
      </c>
      <c r="L433" s="25" t="s">
        <v>11</v>
      </c>
      <c r="M433" s="10"/>
      <c r="N433" s="15"/>
      <c r="O433" s="15"/>
      <c r="P433" s="4"/>
      <c r="Q433" s="55"/>
      <c r="R433" s="40">
        <f t="shared" si="145"/>
        <v>0</v>
      </c>
      <c r="S433" s="42" t="str" cm="1">
        <f t="array" ref="S433">SETVECTOR(R433:R434)</f>
        <v>0,0.475257731958763</v>
      </c>
      <c r="T433" s="42">
        <f t="shared" si="139"/>
        <v>2.0618556701030927E-2</v>
      </c>
      <c r="U433" s="5">
        <f t="shared" si="140"/>
        <v>0</v>
      </c>
      <c r="V433" s="5">
        <f t="shared" si="141"/>
        <v>5.8117534254914144E-2</v>
      </c>
      <c r="W433" s="5">
        <f t="shared" si="142"/>
        <v>0.52332357091288972</v>
      </c>
      <c r="X433" s="5">
        <f t="shared" si="143"/>
        <v>5.4663754608135641E-2</v>
      </c>
      <c r="Y433" s="46" t="str" cm="1">
        <f t="array" ref="Y433:AB433">SETMATRIX(GETMATRIX(Y432:AB432)-$O$9*TRANSPOSE(AO432:AR432)*GETVECTOR(S432))</f>
        <v>0.5774,0.5774</v>
      </c>
      <c r="Z433" s="46" t="str">
        <v>0.573779310502509,0.554801549362794</v>
      </c>
      <c r="AA433" s="46" t="str">
        <v>0.578586142065887,0.564972047980761</v>
      </c>
      <c r="AB433" s="46" t="str">
        <v>0.574897400197884,0.551423517493748</v>
      </c>
      <c r="AC433" s="39" t="str" cm="1">
        <f t="array" ref="AC433:AF433">SETMATRIX(GETMATRIX(AC432:AF432)-$O$9*TRANSPOSE($AO$4:$AR$4)*$AL$4)</f>
        <v>0.5774</v>
      </c>
      <c r="AD433" s="39" t="str">
        <v>0.5774</v>
      </c>
      <c r="AE433" s="39" t="str">
        <v>0.5774</v>
      </c>
      <c r="AF433" s="39" t="str">
        <v>0.5774</v>
      </c>
      <c r="AG433" s="5" cm="1">
        <f t="array" ref="AG433">SIGMOID(SUM(GETVECTOR(_xlfn.CONCAT(Y433,",",AC433))*GETVECTOR(_xlfn.CONCAT($S433,",",$AL$4)))+U433)</f>
        <v>0.56817616742260091</v>
      </c>
      <c r="AH433" s="5" cm="1">
        <f t="array" ref="AH433">SIGMOID(SUM(GETVECTOR(_xlfn.CONCAT(Z433,",",AD433))*GETVECTOR(_xlfn.CONCAT($S433,",",$AL$4)))+V433)</f>
        <v>0.57976073387188054</v>
      </c>
      <c r="AI433" s="5" cm="1">
        <f t="array" ref="AI433">TANH(SUM(GETVECTOR(_xlfn.CONCAT(AA433,",",AE433))*GETVECTOR(_xlfn.CONCAT($S433,",",$AL$4)))+W433)</f>
        <v>0.65944498918507444</v>
      </c>
      <c r="AJ433" s="5" cm="1">
        <f t="array" ref="AJ433">SIGMOID(SUM(GETVECTOR(_xlfn.CONCAT(AB433,",",AF433))*GETVECTOR(_xlfn.CONCAT($S433,",",$AL$4)))+X433)</f>
        <v>0.5785276206435277</v>
      </c>
      <c r="AK433" s="5">
        <f t="shared" si="129"/>
        <v>0.38232031087807306</v>
      </c>
      <c r="AL433" s="46">
        <f t="shared" si="130"/>
        <v>0.21100107279439434</v>
      </c>
      <c r="AM433" s="3">
        <f t="shared" si="131"/>
        <v>0.1903825160933634</v>
      </c>
      <c r="AN433" s="3">
        <f t="shared" si="132"/>
        <v>9.5490374619254095E-2</v>
      </c>
      <c r="AO433" s="3">
        <f t="shared" si="133"/>
        <v>0</v>
      </c>
      <c r="AP433" s="3">
        <f t="shared" si="134"/>
        <v>1.5342057184526808E-2</v>
      </c>
      <c r="AQ433" s="3">
        <f t="shared" si="135"/>
        <v>3.1286611542883147E-2</v>
      </c>
      <c r="AR433" s="3">
        <f t="shared" si="136"/>
        <v>1.6930931183716517E-2</v>
      </c>
      <c r="AS433" s="3" cm="1">
        <f t="array" ref="AS433">SUM(AO433:AR433*AC433:AF433)</f>
        <v>3.6699312988684424E-2</v>
      </c>
      <c r="AT433" s="50">
        <f t="shared" si="137"/>
        <v>3.6245502434039775E-2</v>
      </c>
      <c r="AU433" s="50">
        <f t="shared" si="138"/>
        <v>0.1903825160933634</v>
      </c>
      <c r="AV433" s="67"/>
      <c r="AW433" s="67"/>
    </row>
    <row r="434" spans="1:49" ht="15" customHeight="1" x14ac:dyDescent="0.25">
      <c r="A434" s="11">
        <f t="shared" si="144"/>
        <v>431</v>
      </c>
      <c r="B434" s="29">
        <v>31478</v>
      </c>
      <c r="C434" s="25"/>
      <c r="D434" s="12"/>
      <c r="E434" s="25">
        <v>25.5</v>
      </c>
      <c r="F434" s="35">
        <v>94</v>
      </c>
      <c r="G434" s="25">
        <v>0</v>
      </c>
      <c r="H434" s="13">
        <v>0</v>
      </c>
      <c r="I434" s="25">
        <v>0</v>
      </c>
      <c r="J434" s="12">
        <v>0</v>
      </c>
      <c r="K434" s="12">
        <v>3</v>
      </c>
      <c r="L434" s="25" t="s">
        <v>11</v>
      </c>
      <c r="M434" s="10"/>
      <c r="N434" s="15"/>
      <c r="O434" s="15"/>
      <c r="P434" s="4"/>
      <c r="Q434" s="55"/>
      <c r="R434" s="40">
        <f t="shared" si="145"/>
        <v>0.47525773195876292</v>
      </c>
      <c r="S434" s="42" t="str" cm="1">
        <f t="array" ref="S434">SETVECTOR(R434:R435)</f>
        <v>0.475257731958763,0.0206185567010309</v>
      </c>
      <c r="T434" s="42">
        <f t="shared" si="139"/>
        <v>0</v>
      </c>
      <c r="U434" s="5">
        <f t="shared" si="140"/>
        <v>0</v>
      </c>
      <c r="V434" s="5">
        <f t="shared" si="141"/>
        <v>5.6583328536461461E-2</v>
      </c>
      <c r="W434" s="5">
        <f t="shared" si="142"/>
        <v>0.52019490975860139</v>
      </c>
      <c r="X434" s="5">
        <f t="shared" si="143"/>
        <v>5.2970661489763989E-2</v>
      </c>
      <c r="Y434" s="46" t="str" cm="1">
        <f t="array" ref="Y434:AB434">SETMATRIX(GETMATRIX(Y433:AB433)-$O$9*TRANSPOSE(AO433:AR433)*GETVECTOR(S433))</f>
        <v>0.5774,0.5774</v>
      </c>
      <c r="Z434" s="46" t="str">
        <v>0.573779310502509,0.554072406232684</v>
      </c>
      <c r="AA434" s="46" t="str">
        <v>0.578586142065887,0.563485127576506</v>
      </c>
      <c r="AB434" s="46" t="str">
        <v>0.574897400197884,0.550618861898316</v>
      </c>
      <c r="AC434" s="39" t="str" cm="1">
        <f t="array" ref="AC434:AF434">SETMATRIX(GETMATRIX(AC433:AF433)-$O$9*TRANSPOSE($AO$4:$AR$4)*$AL$4)</f>
        <v>0.5774</v>
      </c>
      <c r="AD434" s="39" t="str">
        <v>0.5774</v>
      </c>
      <c r="AE434" s="39" t="str">
        <v>0.5774</v>
      </c>
      <c r="AF434" s="39" t="str">
        <v>0.5774</v>
      </c>
      <c r="AG434" s="5" cm="1">
        <f t="array" ref="AG434">SIGMOID(SUM(GETVECTOR(_xlfn.CONCAT(Y434,",",AC434))*GETVECTOR(_xlfn.CONCAT($S434,",",$AL$4)))+U434)</f>
        <v>0.57109471773893361</v>
      </c>
      <c r="AH434" s="5" cm="1">
        <f t="array" ref="AH434">SIGMOID(SUM(GETVECTOR(_xlfn.CONCAT(Z434,",",AD434))*GETVECTOR(_xlfn.CONCAT($S434,",",$AL$4)))+V434)</f>
        <v>0.58436068622684456</v>
      </c>
      <c r="AI434" s="5" cm="1">
        <f t="array" ref="AI434">TANH(SUM(GETVECTOR(_xlfn.CONCAT(AA434,",",AE434))*GETVECTOR(_xlfn.CONCAT($S434,",",$AL$4)))+W434)</f>
        <v>0.66781604488813517</v>
      </c>
      <c r="AJ434" s="5" cm="1">
        <f t="array" ref="AJ434">SIGMOID(SUM(GETVECTOR(_xlfn.CONCAT(AB434,",",AF434))*GETVECTOR(_xlfn.CONCAT($S434,",",$AL$4)))+X434)</f>
        <v>0.58359479526131675</v>
      </c>
      <c r="AK434" s="5">
        <f t="shared" si="129"/>
        <v>0.39024544226412788</v>
      </c>
      <c r="AL434" s="46">
        <f t="shared" si="130"/>
        <v>0.216847369886597</v>
      </c>
      <c r="AM434" s="3">
        <f t="shared" si="131"/>
        <v>0.216847369886597</v>
      </c>
      <c r="AN434" s="3">
        <f t="shared" si="132"/>
        <v>0.10907865663952902</v>
      </c>
      <c r="AO434" s="3">
        <f t="shared" si="133"/>
        <v>0</v>
      </c>
      <c r="AP434" s="3">
        <f t="shared" si="134"/>
        <v>1.7692705125955294E-2</v>
      </c>
      <c r="AQ434" s="3">
        <f t="shared" si="135"/>
        <v>3.5314053480297765E-2</v>
      </c>
      <c r="AR434" s="3">
        <f t="shared" si="136"/>
        <v>1.9580531093943861E-2</v>
      </c>
      <c r="AS434" s="3" cm="1">
        <f t="array" ref="AS434">SUM(AO434:AR434*AC434:AF434)</f>
        <v>4.1911901072893706E-2</v>
      </c>
      <c r="AT434" s="50">
        <f t="shared" si="137"/>
        <v>4.7022781826734618E-2</v>
      </c>
      <c r="AU434" s="50">
        <f t="shared" si="138"/>
        <v>0.216847369886597</v>
      </c>
      <c r="AV434" s="68"/>
      <c r="AW434" s="68"/>
    </row>
    <row r="435" spans="1:49" ht="15" customHeight="1" x14ac:dyDescent="0.25">
      <c r="A435" s="11">
        <f t="shared" si="144"/>
        <v>432</v>
      </c>
      <c r="B435" s="29">
        <v>31479</v>
      </c>
      <c r="C435" s="25"/>
      <c r="D435" s="12"/>
      <c r="E435" s="25">
        <v>25.7</v>
      </c>
      <c r="F435" s="35">
        <v>92</v>
      </c>
      <c r="G435" s="25">
        <v>0</v>
      </c>
      <c r="H435" s="13">
        <v>0</v>
      </c>
      <c r="I435" s="25">
        <v>0</v>
      </c>
      <c r="J435" s="12">
        <v>0</v>
      </c>
      <c r="K435" s="12">
        <v>1</v>
      </c>
      <c r="L435" s="25" t="s">
        <v>11</v>
      </c>
      <c r="M435" s="10"/>
      <c r="N435" s="15"/>
      <c r="O435" s="15"/>
      <c r="P435" s="4"/>
      <c r="Q435" s="55"/>
      <c r="R435" s="40">
        <f t="shared" si="145"/>
        <v>2.0618556701030927E-2</v>
      </c>
      <c r="S435" s="3"/>
      <c r="T435" s="3"/>
      <c r="U435" s="5"/>
      <c r="V435" s="5"/>
      <c r="W435" s="5"/>
      <c r="X435" s="5"/>
      <c r="Y435" s="5"/>
      <c r="Z435" s="5"/>
      <c r="AA435" s="5"/>
      <c r="AB435" s="5"/>
      <c r="AC435" s="39"/>
      <c r="AD435" s="39"/>
      <c r="AE435" s="39"/>
      <c r="AF435" s="39"/>
      <c r="AG435" s="5"/>
      <c r="AH435" s="5"/>
      <c r="AI435" s="5"/>
      <c r="AJ435" s="5"/>
      <c r="AK435" s="5"/>
      <c r="AL435" s="46"/>
      <c r="AM435" s="3"/>
      <c r="AN435" s="3"/>
      <c r="AO435" s="3"/>
      <c r="AP435" s="3"/>
      <c r="AQ435" s="3"/>
      <c r="AR435" s="3"/>
      <c r="AS435" s="3"/>
      <c r="AT435" s="53"/>
      <c r="AU435" s="53"/>
      <c r="AV435" s="53"/>
      <c r="AW435" s="53"/>
    </row>
    <row r="436" spans="1:49" ht="15" customHeight="1" x14ac:dyDescent="0.25">
      <c r="A436" s="11">
        <f t="shared" si="144"/>
        <v>433</v>
      </c>
      <c r="B436" s="29">
        <v>31480</v>
      </c>
      <c r="C436" s="25"/>
      <c r="D436" s="12"/>
      <c r="E436" s="25">
        <v>24.8</v>
      </c>
      <c r="F436" s="35">
        <v>97</v>
      </c>
      <c r="G436" s="25">
        <v>7</v>
      </c>
      <c r="H436" s="13">
        <v>0</v>
      </c>
      <c r="I436" s="25">
        <v>0</v>
      </c>
      <c r="J436" s="12">
        <v>0</v>
      </c>
      <c r="K436" s="12">
        <v>2</v>
      </c>
      <c r="L436" s="25" t="s">
        <v>11</v>
      </c>
      <c r="M436" s="10"/>
      <c r="N436" s="15"/>
      <c r="O436" s="15"/>
      <c r="P436" s="4"/>
      <c r="Q436" s="56"/>
      <c r="R436" s="40">
        <f t="shared" si="145"/>
        <v>0</v>
      </c>
      <c r="S436" s="3"/>
      <c r="T436" s="3"/>
      <c r="U436" s="5"/>
      <c r="V436" s="5"/>
      <c r="W436" s="5"/>
      <c r="X436" s="5"/>
      <c r="Y436" s="5"/>
      <c r="Z436" s="5"/>
      <c r="AA436" s="5"/>
      <c r="AB436" s="5"/>
      <c r="AC436" s="39"/>
      <c r="AD436" s="39"/>
      <c r="AE436" s="39"/>
      <c r="AF436" s="39"/>
      <c r="AG436" s="5"/>
      <c r="AH436" s="5"/>
      <c r="AI436" s="5"/>
      <c r="AJ436" s="5"/>
      <c r="AK436" s="5"/>
      <c r="AL436" s="46"/>
      <c r="AM436" s="3"/>
      <c r="AN436" s="3"/>
      <c r="AO436" s="3"/>
      <c r="AP436" s="3"/>
      <c r="AQ436" s="3"/>
      <c r="AR436" s="3"/>
      <c r="AS436" s="3"/>
      <c r="AT436" s="53"/>
      <c r="AU436" s="53"/>
      <c r="AV436" s="53"/>
      <c r="AW436" s="53"/>
    </row>
    <row r="437" spans="1:49" ht="15" customHeight="1" x14ac:dyDescent="0.25">
      <c r="A437" s="11">
        <f t="shared" si="144"/>
        <v>434</v>
      </c>
      <c r="B437" s="29">
        <v>31481</v>
      </c>
      <c r="C437" s="25"/>
      <c r="D437" s="12"/>
      <c r="E437" s="25">
        <v>25.1</v>
      </c>
      <c r="F437" s="35">
        <v>91</v>
      </c>
      <c r="G437" s="25">
        <v>74</v>
      </c>
      <c r="H437" s="13">
        <v>0</v>
      </c>
      <c r="I437" s="25">
        <v>0</v>
      </c>
      <c r="J437" s="12">
        <v>0</v>
      </c>
      <c r="K437" s="12">
        <v>2</v>
      </c>
      <c r="L437" s="25" t="s">
        <v>11</v>
      </c>
      <c r="M437" s="10"/>
      <c r="N437" s="15"/>
      <c r="O437" s="15"/>
      <c r="P437" s="4"/>
      <c r="Q437" s="54">
        <f>1+Q383</f>
        <v>9</v>
      </c>
      <c r="R437" s="40">
        <f t="shared" si="145"/>
        <v>5.1546391752577319E-3</v>
      </c>
      <c r="S437" s="42" t="str" cm="1">
        <f t="array" ref="S437">SETVECTOR(R437:R438)</f>
        <v>0.00515463917525773,0.0206185567010309</v>
      </c>
      <c r="T437" s="42">
        <f>R439</f>
        <v>1</v>
      </c>
      <c r="U437" s="5">
        <f>U434-$O$9*SUM(AO434)</f>
        <v>0</v>
      </c>
      <c r="V437" s="5">
        <f>V434-$O$9*SUM(AP434)</f>
        <v>5.4814058023865929E-2</v>
      </c>
      <c r="W437" s="5">
        <f>W434-$O$9*SUM(AQ434)</f>
        <v>0.51666350441057163</v>
      </c>
      <c r="X437" s="5">
        <f>X434-$O$9*SUM(AR434)</f>
        <v>5.1012608380369605E-2</v>
      </c>
      <c r="Y437" s="5" t="str" cm="1">
        <f t="array" ref="Y437:AB437">SETMATRIX(GETMATRIX(_xlfn.ANCHORARRAY(Y434))-$O$9*TRANSPOSE(AO434:AR434)*GETVECTOR(S434))</f>
        <v>0.5774,0.5774</v>
      </c>
      <c r="Z437" s="5" t="str">
        <v>0.572938451011471,0.554035926428301</v>
      </c>
      <c r="AA437" s="5" t="str">
        <v>0.576907814369555,0.563412315095103</v>
      </c>
      <c r="AB437" s="5" t="str">
        <v>0.573966820318058,0.550578489669256</v>
      </c>
      <c r="AC437" s="39" t="str" cm="1">
        <f t="array" ref="AC437:AF437">SETMATRIX(GETMATRIX(_xlfn.ANCHORARRAY(AC434))-$O$9*TRANSPOSE($AO$4:$AR$4)*$AL$4)</f>
        <v>0.5774</v>
      </c>
      <c r="AD437" s="39" t="str">
        <v>0.5774</v>
      </c>
      <c r="AE437" s="39" t="str">
        <v>0.5774</v>
      </c>
      <c r="AF437" s="39" t="str">
        <v>0.5774</v>
      </c>
      <c r="AG437" s="5" cm="1">
        <f t="array" ref="AG437">SIGMOID(SUM(GETVECTOR(_xlfn.CONCAT(Y437,",",AC437))*GETVECTOR(_xlfn.CONCAT($S437,",",$AL$4)))+U437)</f>
        <v>0.50372029216782388</v>
      </c>
      <c r="AH437" s="5" cm="1">
        <f t="array" ref="AH437">SIGMOID(SUM(GETVECTOR(_xlfn.CONCAT(Z437,",",AD437))*GETVECTOR(_xlfn.CONCAT($S437,",",$AL$4)))+V437)</f>
        <v>0.51729079498443553</v>
      </c>
      <c r="AI437" s="5" cm="1">
        <f t="array" ref="AI437">TANH(SUM(GETVECTOR(_xlfn.CONCAT(AA437,",",AE437))*GETVECTOR(_xlfn.CONCAT($S437,",",$AL$4)))+W437)</f>
        <v>0.48633907478966643</v>
      </c>
      <c r="AJ437" s="5" cm="1">
        <f t="array" ref="AJ437">SIGMOID(SUM(GETVECTOR(_xlfn.CONCAT(AB437,",",AF437))*GETVECTOR(_xlfn.CONCAT($S437,",",$AL$4)))+X437)</f>
        <v>0.51632502882826803</v>
      </c>
      <c r="AK437" s="5">
        <f t="shared" ref="AK437:AK488" si="146">AG437*$AK$4+AI437*AH437</f>
        <v>0.25157872662994141</v>
      </c>
      <c r="AL437" s="46">
        <f t="shared" ref="AL437:AL488" si="147">AJ437*TANH(AK437)</f>
        <v>0.12722357864267844</v>
      </c>
      <c r="AM437" s="3">
        <f t="shared" ref="AM437:AM488" si="148">AL437-T437+0</f>
        <v>-0.87277642135732159</v>
      </c>
      <c r="AN437" s="3">
        <f t="shared" ref="AN437:AN488" si="149">AM437*AJ437*(1-TANH(AK437)^2)+$AN$4*$AG$4</f>
        <v>-0.42327637712092875</v>
      </c>
      <c r="AO437" s="3">
        <f t="shared" ref="AO437:AO488" si="150">AN437*$AK$4*AG437*(1-AG437)</f>
        <v>0</v>
      </c>
      <c r="AP437" s="3">
        <f t="shared" ref="AP437:AP488" si="151">AN437*AI437*AH437*(1-AH437)</f>
        <v>-5.1402415358800149E-2</v>
      </c>
      <c r="AQ437" s="3">
        <f t="shared" ref="AQ437:AQ488" si="152">AN437*AH437*(1-AI437^2)</f>
        <v>-0.16716802311257917</v>
      </c>
      <c r="AR437" s="3">
        <f t="shared" ref="AR437:AR488" si="153">AM437*TANH(AK437)*AJ437*(1-AJ437)</f>
        <v>-5.3706175538712132E-2</v>
      </c>
      <c r="AS437" s="3" cm="1">
        <f t="array" ref="AS437">SUM(AO437:AR437*AC437:AF437)</f>
        <v>-0.15721251692942681</v>
      </c>
      <c r="AT437" s="50">
        <f t="shared" ref="AT437:AT488" si="154">AVERAGE((T437-AL437)^2)</f>
        <v>0.76173868167729297</v>
      </c>
      <c r="AU437" s="50">
        <f t="shared" ref="AU437:AU488" si="155">SQRT(AT437)</f>
        <v>0.87277642135732159</v>
      </c>
      <c r="AV437" s="66">
        <f>AVERAGE(AT437:AT488)</f>
        <v>6.7844234700125072E-2</v>
      </c>
      <c r="AW437" s="66">
        <f>SQRT(AV437)</f>
        <v>0.26046925864701398</v>
      </c>
    </row>
    <row r="438" spans="1:49" ht="15" customHeight="1" x14ac:dyDescent="0.25">
      <c r="A438" s="11">
        <f t="shared" si="144"/>
        <v>435</v>
      </c>
      <c r="B438" s="29">
        <v>31482</v>
      </c>
      <c r="C438" s="25"/>
      <c r="D438" s="12"/>
      <c r="E438" s="25">
        <v>24.9</v>
      </c>
      <c r="F438" s="35">
        <v>97</v>
      </c>
      <c r="G438" s="25">
        <v>27</v>
      </c>
      <c r="H438" s="13">
        <v>0</v>
      </c>
      <c r="I438" s="25">
        <v>0</v>
      </c>
      <c r="J438" s="12">
        <v>0</v>
      </c>
      <c r="K438" s="12">
        <v>1</v>
      </c>
      <c r="L438" s="25" t="s">
        <v>11</v>
      </c>
      <c r="M438" s="10"/>
      <c r="N438" s="15"/>
      <c r="O438" s="15"/>
      <c r="P438" s="4"/>
      <c r="Q438" s="55"/>
      <c r="R438" s="40">
        <f t="shared" si="145"/>
        <v>2.0618556701030927E-2</v>
      </c>
      <c r="S438" s="42" t="str" cm="1">
        <f t="array" ref="S438">SETVECTOR(R438:R439)</f>
        <v>0.0206185567010309,1</v>
      </c>
      <c r="T438" s="42">
        <f t="shared" ref="T438:T488" si="156">R440</f>
        <v>0.52577319587628868</v>
      </c>
      <c r="U438" s="5">
        <f t="shared" ref="U438:U488" si="157">U437-$O$9*SUM(AO437)</f>
        <v>0</v>
      </c>
      <c r="V438" s="5">
        <f t="shared" ref="V438:V488" si="158">V437-$O$9*SUM(AP437)</f>
        <v>5.9954299559745947E-2</v>
      </c>
      <c r="W438" s="5">
        <f t="shared" ref="W438:W488" si="159">W437-$O$9*SUM(AQ437)</f>
        <v>0.53338030672182957</v>
      </c>
      <c r="X438" s="5">
        <f t="shared" ref="X438:X488" si="160">X437-$O$9*SUM(AR437)</f>
        <v>5.6383225934240819E-2</v>
      </c>
      <c r="Y438" s="46" t="str" cm="1">
        <f t="array" ref="Y438:AB438">SETMATRIX(GETMATRIX(Y437:AB437)-$O$9*TRANSPOSE(AO437:AR437)*GETVECTOR(S437))</f>
        <v>0.5774,0.5774</v>
      </c>
      <c r="Z438" s="46" t="str">
        <v>0.572964947101862,0.554141910789866</v>
      </c>
      <c r="AA438" s="46" t="str">
        <v>0.576993983453634,0.563756991431418</v>
      </c>
      <c r="AB438" s="46" t="str">
        <v>0.573994503913697,0.55068922405181</v>
      </c>
      <c r="AC438" s="39" t="str" cm="1">
        <f t="array" ref="AC438:AF438">SETMATRIX(GETMATRIX(AC437:AF437)-$O$9*TRANSPOSE($AO$4:$AR$4)*$AL$4)</f>
        <v>0.5774</v>
      </c>
      <c r="AD438" s="39" t="str">
        <v>0.5774</v>
      </c>
      <c r="AE438" s="39" t="str">
        <v>0.5774</v>
      </c>
      <c r="AF438" s="39" t="str">
        <v>0.5774</v>
      </c>
      <c r="AG438" s="5" cm="1">
        <f t="array" ref="AG438">SIGMOID(SUM(GETVECTOR(_xlfn.CONCAT(Y438,",",AC438))*GETVECTOR(_xlfn.CONCAT($S438,",",$AL$4)))+U438)</f>
        <v>0.64320570002646305</v>
      </c>
      <c r="AH438" s="5" cm="1">
        <f t="array" ref="AH438">SIGMOID(SUM(GETVECTOR(_xlfn.CONCAT(Z438,",",AD438))*GETVECTOR(_xlfn.CONCAT($S438,",",$AL$4)))+V438)</f>
        <v>0.65156147161792122</v>
      </c>
      <c r="AI438" s="5" cm="1">
        <f t="array" ref="AI438">TANH(SUM(GETVECTOR(_xlfn.CONCAT(AA438,",",AE438))*GETVECTOR(_xlfn.CONCAT($S438,",",$AL$4)))+W438)</f>
        <v>0.80372068964384524</v>
      </c>
      <c r="AJ438" s="5" cm="1">
        <f t="array" ref="AJ438">SIGMOID(SUM(GETVECTOR(_xlfn.CONCAT(AB438,",",AF438))*GETVECTOR(_xlfn.CONCAT($S438,",",$AL$4)))+X438)</f>
        <v>0.64997001031266033</v>
      </c>
      <c r="AK438" s="5">
        <f t="shared" si="146"/>
        <v>0.52367343531411437</v>
      </c>
      <c r="AL438" s="46">
        <f t="shared" si="147"/>
        <v>0.31233021925202326</v>
      </c>
      <c r="AM438" s="3">
        <f t="shared" si="148"/>
        <v>-0.21344297662426542</v>
      </c>
      <c r="AN438" s="3">
        <f t="shared" si="149"/>
        <v>-0.10669713606764555</v>
      </c>
      <c r="AO438" s="3">
        <f t="shared" si="150"/>
        <v>0</v>
      </c>
      <c r="AP438" s="3">
        <f t="shared" si="151"/>
        <v>-1.9468813147080991E-2</v>
      </c>
      <c r="AQ438" s="3">
        <f t="shared" si="152"/>
        <v>-2.4612286858489305E-2</v>
      </c>
      <c r="AR438" s="3">
        <f t="shared" si="153"/>
        <v>-2.3334641343661741E-2</v>
      </c>
      <c r="AS438" s="3" cm="1">
        <f t="array" ref="AS438">SUM(AO438:AR438*AC438:AF438)</f>
        <v>-3.8925849055046584E-2</v>
      </c>
      <c r="AT438" s="50">
        <f t="shared" si="154"/>
        <v>4.5557904270226719E-2</v>
      </c>
      <c r="AU438" s="50">
        <f t="shared" si="155"/>
        <v>0.21344297662426542</v>
      </c>
      <c r="AV438" s="67"/>
      <c r="AW438" s="67"/>
    </row>
    <row r="439" spans="1:49" ht="15" customHeight="1" x14ac:dyDescent="0.25">
      <c r="A439" s="11">
        <f t="shared" si="144"/>
        <v>436</v>
      </c>
      <c r="B439" s="29">
        <v>31483</v>
      </c>
      <c r="C439" s="25"/>
      <c r="D439" s="12"/>
      <c r="E439" s="25">
        <v>25.8</v>
      </c>
      <c r="F439" s="35">
        <v>95</v>
      </c>
      <c r="G439" s="25">
        <v>1</v>
      </c>
      <c r="H439" s="13">
        <v>0</v>
      </c>
      <c r="I439" s="25">
        <v>0</v>
      </c>
      <c r="J439" s="12">
        <v>0</v>
      </c>
      <c r="K439" s="12">
        <v>2</v>
      </c>
      <c r="L439" s="25" t="s">
        <v>11</v>
      </c>
      <c r="M439" s="10"/>
      <c r="N439" s="15"/>
      <c r="O439" s="15"/>
      <c r="P439" s="4"/>
      <c r="Q439" s="55"/>
      <c r="R439" s="40">
        <f t="shared" si="145"/>
        <v>1</v>
      </c>
      <c r="S439" s="42" t="str" cm="1">
        <f t="array" ref="S439">SETVECTOR(R439:R440)</f>
        <v>1,0.525773195876289</v>
      </c>
      <c r="T439" s="42">
        <f t="shared" si="156"/>
        <v>0.62061855670103094</v>
      </c>
      <c r="U439" s="5">
        <f t="shared" si="157"/>
        <v>0</v>
      </c>
      <c r="V439" s="5">
        <f t="shared" si="158"/>
        <v>6.1901180874454044E-2</v>
      </c>
      <c r="W439" s="5">
        <f t="shared" si="159"/>
        <v>0.53584153540767854</v>
      </c>
      <c r="X439" s="5">
        <f t="shared" si="160"/>
        <v>5.871669006860699E-2</v>
      </c>
      <c r="Y439" s="46" t="str" cm="1">
        <f t="array" ref="Y439:AB439">SETMATRIX(GETMATRIX(Y438:AB438)-$O$9*TRANSPOSE(AO438:AR438)*GETVECTOR(S438))</f>
        <v>0.5774,0.5774</v>
      </c>
      <c r="Z439" s="46" t="str">
        <v>0.573005088984639,0.556088792104574</v>
      </c>
      <c r="AA439" s="46" t="str">
        <v>0.577044730436847,0.566218220117267</v>
      </c>
      <c r="AB439" s="46" t="str">
        <v>0.574042616576261,0.553022688186176</v>
      </c>
      <c r="AC439" s="39" t="str" cm="1">
        <f t="array" ref="AC439:AF439">SETMATRIX(GETMATRIX(AC438:AF438)-$O$9*TRANSPOSE($AO$4:$AR$4)*$AL$4)</f>
        <v>0.5774</v>
      </c>
      <c r="AD439" s="39" t="str">
        <v>0.5774</v>
      </c>
      <c r="AE439" s="39" t="str">
        <v>0.5774</v>
      </c>
      <c r="AF439" s="39" t="str">
        <v>0.5774</v>
      </c>
      <c r="AG439" s="5" cm="1">
        <f t="array" ref="AG439">SIGMOID(SUM(GETVECTOR(_xlfn.CONCAT(Y439,",",AC439))*GETVECTOR(_xlfn.CONCAT($S439,",",$AL$4)))+U439)</f>
        <v>0.70702555896734465</v>
      </c>
      <c r="AH439" s="5" cm="1">
        <f t="array" ref="AH439">SIGMOID(SUM(GETVECTOR(_xlfn.CONCAT(Z439,",",AD439))*GETVECTOR(_xlfn.CONCAT($S439,",",$AL$4)))+V439)</f>
        <v>0.7165237099291053</v>
      </c>
      <c r="AI439" s="5" cm="1">
        <f t="array" ref="AI439">TANH(SUM(GETVECTOR(_xlfn.CONCAT(AA439,",",AE439))*GETVECTOR(_xlfn.CONCAT($S439,",",$AL$4)))+W439)</f>
        <v>0.88761906539294999</v>
      </c>
      <c r="AJ439" s="5" cm="1">
        <f t="array" ref="AJ439">SIGMOID(SUM(GETVECTOR(_xlfn.CONCAT(AB439,",",AF439))*GETVECTOR(_xlfn.CONCAT($S439,",",$AL$4)))+X439)</f>
        <v>0.71575956244052807</v>
      </c>
      <c r="AK439" s="5">
        <f t="shared" si="146"/>
        <v>0.63600010573916166</v>
      </c>
      <c r="AL439" s="46">
        <f t="shared" si="147"/>
        <v>0.4023784943127971</v>
      </c>
      <c r="AM439" s="3">
        <f t="shared" si="148"/>
        <v>-0.21824006238823385</v>
      </c>
      <c r="AN439" s="3">
        <f t="shared" si="149"/>
        <v>-0.10684039969173886</v>
      </c>
      <c r="AO439" s="3">
        <f t="shared" si="150"/>
        <v>0</v>
      </c>
      <c r="AP439" s="3">
        <f t="shared" si="151"/>
        <v>-1.9262357207910818E-2</v>
      </c>
      <c r="AQ439" s="3">
        <f t="shared" si="152"/>
        <v>-1.6239515371514832E-2</v>
      </c>
      <c r="AR439" s="3">
        <f t="shared" si="153"/>
        <v>-2.4960604637693153E-2</v>
      </c>
      <c r="AS439" s="3" cm="1">
        <f t="array" ref="AS439">SUM(AO439:AR439*AC439:AF439)</f>
        <v>-3.4911034345164398E-2</v>
      </c>
      <c r="AT439" s="50">
        <f t="shared" si="154"/>
        <v>4.7628724831220201E-2</v>
      </c>
      <c r="AU439" s="50">
        <f t="shared" si="155"/>
        <v>0.21824006238823385</v>
      </c>
      <c r="AV439" s="67"/>
      <c r="AW439" s="67"/>
    </row>
    <row r="440" spans="1:49" ht="15" customHeight="1" x14ac:dyDescent="0.25">
      <c r="A440" s="11">
        <f t="shared" si="144"/>
        <v>437</v>
      </c>
      <c r="B440" s="29">
        <v>31484</v>
      </c>
      <c r="C440" s="25"/>
      <c r="D440" s="12"/>
      <c r="E440" s="25">
        <v>26.3</v>
      </c>
      <c r="F440" s="35">
        <v>90</v>
      </c>
      <c r="G440" s="25">
        <v>21</v>
      </c>
      <c r="H440" s="13">
        <v>0</v>
      </c>
      <c r="I440" s="25">
        <v>0</v>
      </c>
      <c r="J440" s="12">
        <v>0</v>
      </c>
      <c r="K440" s="12">
        <v>1</v>
      </c>
      <c r="L440" s="25" t="s">
        <v>11</v>
      </c>
      <c r="M440" s="10"/>
      <c r="N440" s="15"/>
      <c r="O440" s="15"/>
      <c r="P440" s="4"/>
      <c r="Q440" s="55"/>
      <c r="R440" s="40">
        <f t="shared" si="145"/>
        <v>0.52577319587628868</v>
      </c>
      <c r="S440" s="42" t="str" cm="1">
        <f t="array" ref="S440">SETVECTOR(R440:R441)</f>
        <v>0.525773195876289,0.620618556701031</v>
      </c>
      <c r="T440" s="42">
        <f t="shared" si="156"/>
        <v>0.23711340206185566</v>
      </c>
      <c r="U440" s="5">
        <f t="shared" si="157"/>
        <v>0</v>
      </c>
      <c r="V440" s="5">
        <f t="shared" si="158"/>
        <v>6.3827416595245129E-2</v>
      </c>
      <c r="W440" s="5">
        <f t="shared" si="159"/>
        <v>0.53746548694482998</v>
      </c>
      <c r="X440" s="5">
        <f t="shared" si="160"/>
        <v>6.1212750532376306E-2</v>
      </c>
      <c r="Y440" s="46" t="str" cm="1">
        <f t="array" ref="Y440:AB440">SETMATRIX(GETMATRIX(Y439:AB439)-$O$9*TRANSPOSE(AO439:AR439)*GETVECTOR(S439))</f>
        <v>0.5774,0.5774</v>
      </c>
      <c r="Z440" s="46" t="str">
        <v>0.57493132470543,0.557101555215505</v>
      </c>
      <c r="AA440" s="46" t="str">
        <v>0.578668681973998,0.567072050306903</v>
      </c>
      <c r="AB440" s="46" t="str">
        <v>0.57653867704003,0.554335049873312</v>
      </c>
      <c r="AC440" s="39" t="str" cm="1">
        <f t="array" ref="AC440:AF440">SETMATRIX(GETMATRIX(AC439:AF439)-$O$9*TRANSPOSE($AO$4:$AR$4)*$AL$4)</f>
        <v>0.5774</v>
      </c>
      <c r="AD440" s="39" t="str">
        <v>0.5774</v>
      </c>
      <c r="AE440" s="39" t="str">
        <v>0.5774</v>
      </c>
      <c r="AF440" s="39" t="str">
        <v>0.5774</v>
      </c>
      <c r="AG440" s="5" cm="1">
        <f t="array" ref="AG440">SIGMOID(SUM(GETVECTOR(_xlfn.CONCAT(Y440,",",AC440))*GETVECTOR(_xlfn.CONCAT($S440,",",$AL$4)))+U440)</f>
        <v>0.65969303906938159</v>
      </c>
      <c r="AH440" s="5" cm="1">
        <f t="array" ref="AH440">SIGMOID(SUM(GETVECTOR(_xlfn.CONCAT(Z440,",",AD440))*GETVECTOR(_xlfn.CONCAT($S440,",",$AL$4)))+V440)</f>
        <v>0.67081168134880198</v>
      </c>
      <c r="AI440" s="5" cm="1">
        <f t="array" ref="AI440">TANH(SUM(GETVECTOR(_xlfn.CONCAT(AA440,",",AE440))*GETVECTOR(_xlfn.CONCAT($S440,",",$AL$4)))+W440)</f>
        <v>0.83170726560661468</v>
      </c>
      <c r="AJ440" s="5" cm="1">
        <f t="array" ref="AJ440">SIGMOID(SUM(GETVECTOR(_xlfn.CONCAT(AB440,",",AF440))*GETVECTOR(_xlfn.CONCAT($S440,",",$AL$4)))+X440)</f>
        <v>0.67004132094218116</v>
      </c>
      <c r="AK440" s="5">
        <f t="shared" si="146"/>
        <v>0.5579189492315878</v>
      </c>
      <c r="AL440" s="46">
        <f t="shared" si="147"/>
        <v>0.33933019669115455</v>
      </c>
      <c r="AM440" s="3">
        <f t="shared" si="148"/>
        <v>0.10221679462929889</v>
      </c>
      <c r="AN440" s="3">
        <f t="shared" si="149"/>
        <v>5.0923766863748957E-2</v>
      </c>
      <c r="AO440" s="3">
        <f t="shared" si="150"/>
        <v>0</v>
      </c>
      <c r="AP440" s="3">
        <f t="shared" si="151"/>
        <v>9.3526794345394175E-3</v>
      </c>
      <c r="AQ440" s="3">
        <f t="shared" si="152"/>
        <v>1.0530344341640912E-2</v>
      </c>
      <c r="AR440" s="3">
        <f t="shared" si="153"/>
        <v>1.1444697631806494E-2</v>
      </c>
      <c r="AS440" s="3" cm="1">
        <f t="array" ref="AS440">SUM(AO440:AR440*AC440:AF440)</f>
        <v>1.8088626340971591E-2</v>
      </c>
      <c r="AT440" s="50">
        <f t="shared" si="154"/>
        <v>1.0448273104288266E-2</v>
      </c>
      <c r="AU440" s="50">
        <f t="shared" si="155"/>
        <v>0.10221679462929889</v>
      </c>
      <c r="AV440" s="67"/>
      <c r="AW440" s="67"/>
    </row>
    <row r="441" spans="1:49" ht="15" customHeight="1" x14ac:dyDescent="0.25">
      <c r="A441" s="11">
        <f t="shared" si="144"/>
        <v>438</v>
      </c>
      <c r="B441" s="29">
        <v>31485</v>
      </c>
      <c r="C441" s="25"/>
      <c r="D441" s="12"/>
      <c r="E441" s="25">
        <v>24.7</v>
      </c>
      <c r="F441" s="35">
        <v>95</v>
      </c>
      <c r="G441" s="25">
        <v>59</v>
      </c>
      <c r="H441" s="13">
        <v>0</v>
      </c>
      <c r="I441" s="25">
        <v>0</v>
      </c>
      <c r="J441" s="12">
        <v>0</v>
      </c>
      <c r="K441" s="12">
        <v>1</v>
      </c>
      <c r="L441" s="25" t="s">
        <v>11</v>
      </c>
      <c r="M441" s="10"/>
      <c r="N441" s="15"/>
      <c r="O441" s="15"/>
      <c r="P441" s="4"/>
      <c r="Q441" s="55"/>
      <c r="R441" s="40">
        <f t="shared" si="145"/>
        <v>0.62061855670103094</v>
      </c>
      <c r="S441" s="42" t="str" cm="1">
        <f t="array" ref="S441">SETVECTOR(R441:R442)</f>
        <v>0.620618556701031,0.237113402061856</v>
      </c>
      <c r="T441" s="42">
        <f t="shared" si="156"/>
        <v>0.10309278350515463</v>
      </c>
      <c r="U441" s="5">
        <f t="shared" si="157"/>
        <v>0</v>
      </c>
      <c r="V441" s="5">
        <f t="shared" si="158"/>
        <v>6.2892148651791185E-2</v>
      </c>
      <c r="W441" s="5">
        <f t="shared" si="159"/>
        <v>0.53641245251066594</v>
      </c>
      <c r="X441" s="5">
        <f t="shared" si="160"/>
        <v>6.0068280769195653E-2</v>
      </c>
      <c r="Y441" s="46" t="str" cm="1">
        <f t="array" ref="Y441:AB441">SETMATRIX(GETMATRIX(Y440:AB440)-$O$9*TRANSPOSE(AO440:AR440)*GETVECTOR(S440))</f>
        <v>0.5774,0.5774</v>
      </c>
      <c r="Z441" s="46" t="str">
        <v>0.574439585889799,0.55652111057431</v>
      </c>
      <c r="AA441" s="46" t="str">
        <v>0.57811502469418,0.566418517596216</v>
      </c>
      <c r="AB441" s="46" t="str">
        <v>0.575936945515059,0.553624770700699</v>
      </c>
      <c r="AC441" s="39" t="str" cm="1">
        <f t="array" ref="AC441:AF441">SETMATRIX(GETMATRIX(AC440:AF440)-$O$9*TRANSPOSE($AO$4:$AR$4)*$AL$4)</f>
        <v>0.5774</v>
      </c>
      <c r="AD441" s="39" t="str">
        <v>0.5774</v>
      </c>
      <c r="AE441" s="39" t="str">
        <v>0.5774</v>
      </c>
      <c r="AF441" s="39" t="str">
        <v>0.5774</v>
      </c>
      <c r="AG441" s="5" cm="1">
        <f t="array" ref="AG441">SIGMOID(SUM(GETVECTOR(_xlfn.CONCAT(Y441,",",AC441))*GETVECTOR(_xlfn.CONCAT($S441,",",$AL$4)))+U441)</f>
        <v>0.62134345895524834</v>
      </c>
      <c r="AH441" s="5" cm="1">
        <f t="array" ref="AH441">SIGMOID(SUM(GETVECTOR(_xlfn.CONCAT(Z441,",",AD441))*GETVECTOR(_xlfn.CONCAT($S441,",",$AL$4)))+V441)</f>
        <v>0.63445074588847006</v>
      </c>
      <c r="AI441" s="5" cm="1">
        <f t="array" ref="AI441">TANH(SUM(GETVECTOR(_xlfn.CONCAT(AA441,",",AE441))*GETVECTOR(_xlfn.CONCAT($S441,",",$AL$4)))+W441)</f>
        <v>0.77371045320758158</v>
      </c>
      <c r="AJ441" s="5" cm="1">
        <f t="array" ref="AJ441">SIGMOID(SUM(GETVECTOR(_xlfn.CONCAT(AB441,",",AF441))*GETVECTOR(_xlfn.CONCAT($S441,",",$AL$4)))+X441)</f>
        <v>0.63385186632946711</v>
      </c>
      <c r="AK441" s="5">
        <f t="shared" si="146"/>
        <v>0.49088117413925636</v>
      </c>
      <c r="AL441" s="46">
        <f t="shared" si="147"/>
        <v>0.28834905741620126</v>
      </c>
      <c r="AM441" s="3">
        <f t="shared" si="148"/>
        <v>0.18525627391104663</v>
      </c>
      <c r="AN441" s="3">
        <f t="shared" si="149"/>
        <v>9.3124142508056243E-2</v>
      </c>
      <c r="AO441" s="3">
        <f t="shared" si="150"/>
        <v>0</v>
      </c>
      <c r="AP441" s="3">
        <f t="shared" si="151"/>
        <v>1.6710312263411003E-2</v>
      </c>
      <c r="AQ441" s="3">
        <f t="shared" si="152"/>
        <v>2.3714142061412081E-2</v>
      </c>
      <c r="AR441" s="3">
        <f t="shared" si="153"/>
        <v>1.9559073812669858E-2</v>
      </c>
      <c r="AS441" s="3" cm="1">
        <f t="array" ref="AS441">SUM(AO441:AR441*AC441:AF441)</f>
        <v>3.4634489146588426E-2</v>
      </c>
      <c r="AT441" s="50">
        <f t="shared" si="154"/>
        <v>3.4319887023404737E-2</v>
      </c>
      <c r="AU441" s="50">
        <f t="shared" si="155"/>
        <v>0.18525627391104663</v>
      </c>
      <c r="AV441" s="67"/>
      <c r="AW441" s="67"/>
    </row>
    <row r="442" spans="1:49" ht="15" customHeight="1" x14ac:dyDescent="0.25">
      <c r="A442" s="11">
        <f t="shared" si="144"/>
        <v>439</v>
      </c>
      <c r="B442" s="29">
        <v>31486</v>
      </c>
      <c r="C442" s="25"/>
      <c r="D442" s="12"/>
      <c r="E442" s="25">
        <v>25.7</v>
      </c>
      <c r="F442" s="35">
        <v>94</v>
      </c>
      <c r="G442" s="25">
        <v>85</v>
      </c>
      <c r="H442" s="13">
        <v>0</v>
      </c>
      <c r="I442" s="25">
        <v>0</v>
      </c>
      <c r="J442" s="12">
        <v>0</v>
      </c>
      <c r="K442" s="12">
        <v>1</v>
      </c>
      <c r="L442" s="25" t="s">
        <v>11</v>
      </c>
      <c r="M442" s="10"/>
      <c r="N442" s="15"/>
      <c r="O442" s="15"/>
      <c r="P442" s="4"/>
      <c r="Q442" s="55"/>
      <c r="R442" s="40">
        <f t="shared" si="145"/>
        <v>0.23711340206185566</v>
      </c>
      <c r="S442" s="42" t="str" cm="1">
        <f t="array" ref="S442">SETVECTOR(R442:R443)</f>
        <v>0.237113402061856,0.103092783505155</v>
      </c>
      <c r="T442" s="42">
        <f t="shared" si="156"/>
        <v>0.17525773195876287</v>
      </c>
      <c r="U442" s="5">
        <f t="shared" si="157"/>
        <v>0</v>
      </c>
      <c r="V442" s="5">
        <f t="shared" si="158"/>
        <v>6.1221117425450083E-2</v>
      </c>
      <c r="W442" s="5">
        <f t="shared" si="159"/>
        <v>0.53404103830452476</v>
      </c>
      <c r="X442" s="5">
        <f t="shared" si="160"/>
        <v>5.811237338792867E-2</v>
      </c>
      <c r="Y442" s="46" t="str" cm="1">
        <f t="array" ref="Y442:AB442">SETMATRIX(GETMATRIX(Y441:AB441)-$O$9*TRANSPOSE(AO441:AR441)*GETVECTOR(S441))</f>
        <v>0.5774,0.5774</v>
      </c>
      <c r="Z442" s="46" t="str">
        <v>0.573402512901905,0.556124886675281</v>
      </c>
      <c r="AA442" s="46" t="str">
        <v>0.576643281032224,0.5658562235061</v>
      </c>
      <c r="AB442" s="46" t="str">
        <v>0.574723073099056,0.553160998847409</v>
      </c>
      <c r="AC442" s="39" t="str" cm="1">
        <f t="array" ref="AC442:AF442">SETMATRIX(GETMATRIX(AC441:AF441)-$O$9*TRANSPOSE($AO$4:$AR$4)*$AL$4)</f>
        <v>0.5774</v>
      </c>
      <c r="AD442" s="39" t="str">
        <v>0.5774</v>
      </c>
      <c r="AE442" s="39" t="str">
        <v>0.5774</v>
      </c>
      <c r="AF442" s="39" t="str">
        <v>0.5774</v>
      </c>
      <c r="AG442" s="5" cm="1">
        <f t="array" ref="AG442">SIGMOID(SUM(GETVECTOR(_xlfn.CONCAT(Y442,",",AC442))*GETVECTOR(_xlfn.CONCAT($S442,",",$AL$4)))+U442)</f>
        <v>0.54895145763587516</v>
      </c>
      <c r="AH442" s="5" cm="1">
        <f t="array" ref="AH442">SIGMOID(SUM(GETVECTOR(_xlfn.CONCAT(Z442,",",AD442))*GETVECTOR(_xlfn.CONCAT($S442,",",$AL$4)))+V442)</f>
        <v>0.56328748263598238</v>
      </c>
      <c r="AI442" s="5" cm="1">
        <f t="array" ref="AI442">TANH(SUM(GETVECTOR(_xlfn.CONCAT(AA442,",",AE442))*GETVECTOR(_xlfn.CONCAT($S442,",",$AL$4)))+W442)</f>
        <v>0.62251846122373766</v>
      </c>
      <c r="AJ442" s="5" cm="1">
        <f t="array" ref="AJ442">SIGMOID(SUM(GETVECTOR(_xlfn.CONCAT(AB442,",",AF442))*GETVECTOR(_xlfn.CONCAT($S442,",",$AL$4)))+X442)</f>
        <v>0.56252446041275839</v>
      </c>
      <c r="AK442" s="5">
        <f t="shared" si="146"/>
        <v>0.3506568569171446</v>
      </c>
      <c r="AL442" s="46">
        <f t="shared" si="147"/>
        <v>0.1895470890659737</v>
      </c>
      <c r="AM442" s="3">
        <f t="shared" si="148"/>
        <v>1.4289357107210826E-2</v>
      </c>
      <c r="AN442" s="3">
        <f t="shared" si="149"/>
        <v>7.1254602518394088E-3</v>
      </c>
      <c r="AO442" s="3">
        <f t="shared" si="150"/>
        <v>0</v>
      </c>
      <c r="AP442" s="3">
        <f t="shared" si="151"/>
        <v>1.0911661820816364E-3</v>
      </c>
      <c r="AQ442" s="3">
        <f t="shared" si="152"/>
        <v>2.4582632345659496E-3</v>
      </c>
      <c r="AR442" s="3">
        <f t="shared" si="153"/>
        <v>1.1849051432036956E-3</v>
      </c>
      <c r="AS442" s="3" cm="1">
        <f t="array" ref="AS442">SUM(AO442:AR442*AC442:AF442)</f>
        <v>2.7336047748581301E-3</v>
      </c>
      <c r="AT442" s="50">
        <f t="shared" si="154"/>
        <v>2.0418572653739655E-4</v>
      </c>
      <c r="AU442" s="50">
        <f t="shared" si="155"/>
        <v>1.4289357107210826E-2</v>
      </c>
      <c r="AV442" s="67"/>
      <c r="AW442" s="67"/>
    </row>
    <row r="443" spans="1:49" ht="15" customHeight="1" x14ac:dyDescent="0.25">
      <c r="A443" s="11">
        <f t="shared" si="144"/>
        <v>440</v>
      </c>
      <c r="B443" s="29">
        <v>31487</v>
      </c>
      <c r="C443" s="25"/>
      <c r="D443" s="12"/>
      <c r="E443" s="25">
        <v>25.8</v>
      </c>
      <c r="F443" s="35">
        <v>93</v>
      </c>
      <c r="G443" s="25">
        <v>49</v>
      </c>
      <c r="H443" s="13">
        <v>0</v>
      </c>
      <c r="I443" s="25">
        <v>0</v>
      </c>
      <c r="J443" s="12">
        <v>0</v>
      </c>
      <c r="K443" s="12">
        <v>1</v>
      </c>
      <c r="L443" s="25" t="s">
        <v>11</v>
      </c>
      <c r="M443" s="10"/>
      <c r="N443" s="15"/>
      <c r="O443" s="15"/>
      <c r="P443" s="4"/>
      <c r="Q443" s="55"/>
      <c r="R443" s="40">
        <f t="shared" si="145"/>
        <v>0.10309278350515463</v>
      </c>
      <c r="S443" s="42" t="str" cm="1">
        <f t="array" ref="S443">SETVECTOR(R443:R444)</f>
        <v>0.103092783505155,0.175257731958763</v>
      </c>
      <c r="T443" s="42">
        <f t="shared" si="156"/>
        <v>2.0618556701030927E-2</v>
      </c>
      <c r="U443" s="5">
        <f t="shared" si="157"/>
        <v>0</v>
      </c>
      <c r="V443" s="5">
        <f t="shared" si="158"/>
        <v>6.1112000807241919E-2</v>
      </c>
      <c r="W443" s="5">
        <f t="shared" si="159"/>
        <v>0.53379521198106816</v>
      </c>
      <c r="X443" s="5">
        <f t="shared" si="160"/>
        <v>5.79938828736083E-2</v>
      </c>
      <c r="Y443" s="46" t="str" cm="1">
        <f t="array" ref="Y443:AB443">SETMATRIX(GETMATRIX(Y442:AB442)-$O$9*TRANSPOSE(AO442:AR442)*GETVECTOR(S442))</f>
        <v>0.5774,0.5774</v>
      </c>
      <c r="Z443" s="46" t="str">
        <v>0.57337663988934,0.556113637539383</v>
      </c>
      <c r="AA443" s="46" t="str">
        <v>0.576584992316353,0.565830880586156</v>
      </c>
      <c r="AB443" s="46" t="str">
        <v>0.574694977410093,0.553148783330469</v>
      </c>
      <c r="AC443" s="39" t="str" cm="1">
        <f t="array" ref="AC443:AF443">SETMATRIX(GETMATRIX(AC442:AF442)-$O$9*TRANSPOSE($AO$4:$AR$4)*$AL$4)</f>
        <v>0.5774</v>
      </c>
      <c r="AD443" s="39" t="str">
        <v>0.5774</v>
      </c>
      <c r="AE443" s="39" t="str">
        <v>0.5774</v>
      </c>
      <c r="AF443" s="39" t="str">
        <v>0.5774</v>
      </c>
      <c r="AG443" s="5" cm="1">
        <f t="array" ref="AG443">SIGMOID(SUM(GETVECTOR(_xlfn.CONCAT(Y443,",",AC443))*GETVECTOR(_xlfn.CONCAT($S443,",",$AL$4)))+U443)</f>
        <v>0.54009362987552256</v>
      </c>
      <c r="AH443" s="5" cm="1">
        <f t="array" ref="AH443">SIGMOID(SUM(GETVECTOR(_xlfn.CONCAT(Z443,",",AD443))*GETVECTOR(_xlfn.CONCAT($S443,",",$AL$4)))+V443)</f>
        <v>0.55420765841619823</v>
      </c>
      <c r="AI443" s="5" cm="1">
        <f t="array" ref="AI443">TANH(SUM(GETVECTOR(_xlfn.CONCAT(AA443,",",AE443))*GETVECTOR(_xlfn.CONCAT($S443,",",$AL$4)))+W443)</f>
        <v>0.59952364025306448</v>
      </c>
      <c r="AJ443" s="5" cm="1">
        <f t="array" ref="AJ443">SIGMOID(SUM(GETVECTOR(_xlfn.CONCAT(AB443,",",AF443))*GETVECTOR(_xlfn.CONCAT($S443,",",$AL$4)))+X443)</f>
        <v>0.55334232991596766</v>
      </c>
      <c r="AK443" s="5">
        <f t="shared" si="146"/>
        <v>0.33226059282980608</v>
      </c>
      <c r="AL443" s="46">
        <f t="shared" si="147"/>
        <v>0.17737419106969277</v>
      </c>
      <c r="AM443" s="3">
        <f t="shared" si="148"/>
        <v>0.15675563436866183</v>
      </c>
      <c r="AN443" s="3">
        <f t="shared" si="149"/>
        <v>7.7826810860557094E-2</v>
      </c>
      <c r="AO443" s="3">
        <f t="shared" si="150"/>
        <v>0</v>
      </c>
      <c r="AP443" s="3">
        <f t="shared" si="151"/>
        <v>1.1527647118523263E-2</v>
      </c>
      <c r="AQ443" s="3">
        <f t="shared" si="152"/>
        <v>2.7629263303279993E-2</v>
      </c>
      <c r="AR443" s="3">
        <f t="shared" si="153"/>
        <v>1.2419050238035112E-2</v>
      </c>
      <c r="AS443" s="3" cm="1">
        <f t="array" ref="AS443">SUM(AO443:AR443*AC443:AF443)</f>
        <v>2.9779959684990674E-2</v>
      </c>
      <c r="AT443" s="50">
        <f t="shared" si="154"/>
        <v>2.4572328906321592E-2</v>
      </c>
      <c r="AU443" s="50">
        <f t="shared" si="155"/>
        <v>0.15675563436866183</v>
      </c>
      <c r="AV443" s="67"/>
      <c r="AW443" s="67"/>
    </row>
    <row r="444" spans="1:49" ht="15" customHeight="1" x14ac:dyDescent="0.25">
      <c r="A444" s="11">
        <f t="shared" si="144"/>
        <v>441</v>
      </c>
      <c r="B444" s="29">
        <v>31488</v>
      </c>
      <c r="C444" s="25"/>
      <c r="D444" s="12"/>
      <c r="E444" s="25">
        <v>24.3</v>
      </c>
      <c r="F444" s="35">
        <v>91</v>
      </c>
      <c r="G444" s="25">
        <v>15</v>
      </c>
      <c r="H444" s="13">
        <v>0</v>
      </c>
      <c r="I444" s="25">
        <v>0</v>
      </c>
      <c r="J444" s="12">
        <v>0</v>
      </c>
      <c r="K444" s="12">
        <v>2</v>
      </c>
      <c r="L444" s="25" t="s">
        <v>11</v>
      </c>
      <c r="M444" s="10"/>
      <c r="N444" s="15"/>
      <c r="O444" s="15"/>
      <c r="P444" s="4"/>
      <c r="Q444" s="55"/>
      <c r="R444" s="40">
        <f t="shared" si="145"/>
        <v>0.17525773195876287</v>
      </c>
      <c r="S444" s="42" t="str" cm="1">
        <f t="array" ref="S444">SETVECTOR(R444:R445)</f>
        <v>0.175257731958763,0.0206185567010309</v>
      </c>
      <c r="T444" s="42">
        <f t="shared" si="156"/>
        <v>1.0309278350515464E-3</v>
      </c>
      <c r="U444" s="5">
        <f t="shared" si="157"/>
        <v>0</v>
      </c>
      <c r="V444" s="5">
        <f t="shared" si="158"/>
        <v>5.9959236095389591E-2</v>
      </c>
      <c r="W444" s="5">
        <f t="shared" si="159"/>
        <v>0.53103228565074012</v>
      </c>
      <c r="X444" s="5">
        <f t="shared" si="160"/>
        <v>5.6751977849804791E-2</v>
      </c>
      <c r="Y444" s="46" t="str" cm="1">
        <f t="array" ref="Y444:AB444">SETMATRIX(GETMATRIX(Y443:AB443)-$O$9*TRANSPOSE(AO443:AR443)*GETVECTOR(S443))</f>
        <v>0.5774,0.5774</v>
      </c>
      <c r="Z444" s="46" t="str">
        <v>0.573257798166469,0.555911606610502</v>
      </c>
      <c r="AA444" s="46" t="str">
        <v>0.57630015455034,0.565346656383934</v>
      </c>
      <c r="AB444" s="46" t="str">
        <v>0.57456694596434,0.552931129872689</v>
      </c>
      <c r="AC444" s="39" t="str" cm="1">
        <f t="array" ref="AC444:AF444">SETMATRIX(GETMATRIX(AC443:AF443)-$O$9*TRANSPOSE($AO$4:$AR$4)*$AL$4)</f>
        <v>0.5774</v>
      </c>
      <c r="AD444" s="39" t="str">
        <v>0.5774</v>
      </c>
      <c r="AE444" s="39" t="str">
        <v>0.5774</v>
      </c>
      <c r="AF444" s="39" t="str">
        <v>0.5774</v>
      </c>
      <c r="AG444" s="5" cm="1">
        <f t="array" ref="AG444">SIGMOID(SUM(GETVECTOR(_xlfn.CONCAT(Y444,",",AC444))*GETVECTOR(_xlfn.CONCAT($S444,",",$AL$4)))+U444)</f>
        <v>0.52824464136378757</v>
      </c>
      <c r="AH444" s="5" cm="1">
        <f t="array" ref="AH444">SIGMOID(SUM(GETVECTOR(_xlfn.CONCAT(Z444,",",AD444))*GETVECTOR(_xlfn.CONCAT($S444,",",$AL$4)))+V444)</f>
        <v>0.54286680524767528</v>
      </c>
      <c r="AI444" s="5" cm="1">
        <f t="array" ref="AI444">TANH(SUM(GETVECTOR(_xlfn.CONCAT(AA444,",",AE444))*GETVECTOR(_xlfn.CONCAT($S444,",",$AL$4)))+W444)</f>
        <v>0.5674067772828183</v>
      </c>
      <c r="AJ444" s="5" cm="1">
        <f t="array" ref="AJ444">SIGMOID(SUM(GETVECTOR(_xlfn.CONCAT(AB444,",",AF444))*GETVECTOR(_xlfn.CONCAT($S444,",",$AL$4)))+X444)</f>
        <v>0.54211247413179786</v>
      </c>
      <c r="AK444" s="5">
        <f t="shared" si="146"/>
        <v>0.30802630445940277</v>
      </c>
      <c r="AL444" s="46">
        <f t="shared" si="147"/>
        <v>0.16189673447431488</v>
      </c>
      <c r="AM444" s="3">
        <f t="shared" si="148"/>
        <v>0.16086580663926334</v>
      </c>
      <c r="AN444" s="3">
        <f t="shared" si="149"/>
        <v>7.9429672427256778E-2</v>
      </c>
      <c r="AO444" s="3">
        <f t="shared" si="150"/>
        <v>0</v>
      </c>
      <c r="AP444" s="3">
        <f t="shared" si="151"/>
        <v>1.1184416607099587E-2</v>
      </c>
      <c r="AQ444" s="3">
        <f t="shared" si="152"/>
        <v>2.9237315187103066E-2</v>
      </c>
      <c r="AR444" s="3">
        <f t="shared" si="153"/>
        <v>1.1925061906045E-2</v>
      </c>
      <c r="AS444" s="3" cm="1">
        <f t="array" ref="AS444">SUM(AO444:AR444*AC444:AF444)</f>
        <v>3.0225038682522996E-2</v>
      </c>
      <c r="AT444" s="50">
        <f t="shared" si="154"/>
        <v>2.5877807745700861E-2</v>
      </c>
      <c r="AU444" s="50">
        <f t="shared" si="155"/>
        <v>0.16086580663926334</v>
      </c>
      <c r="AV444" s="67"/>
      <c r="AW444" s="67"/>
    </row>
    <row r="445" spans="1:49" ht="15" customHeight="1" x14ac:dyDescent="0.25">
      <c r="A445" s="11">
        <f t="shared" si="144"/>
        <v>442</v>
      </c>
      <c r="B445" s="29">
        <v>31489</v>
      </c>
      <c r="C445" s="25"/>
      <c r="D445" s="12"/>
      <c r="E445" s="25">
        <v>25.1</v>
      </c>
      <c r="F445" s="35">
        <v>92</v>
      </c>
      <c r="G445" s="25">
        <v>5</v>
      </c>
      <c r="H445" s="13">
        <v>0</v>
      </c>
      <c r="I445" s="25">
        <v>0</v>
      </c>
      <c r="J445" s="12">
        <v>0</v>
      </c>
      <c r="K445" s="12">
        <v>1</v>
      </c>
      <c r="L445" s="25" t="s">
        <v>11</v>
      </c>
      <c r="M445" s="10"/>
      <c r="N445" s="15"/>
      <c r="O445" s="15"/>
      <c r="P445" s="4"/>
      <c r="Q445" s="55"/>
      <c r="R445" s="40">
        <f t="shared" si="145"/>
        <v>2.0618556701030927E-2</v>
      </c>
      <c r="S445" s="42" t="str" cm="1">
        <f t="array" ref="S445">SETVECTOR(R445:R446)</f>
        <v>0.0206185567010309,0.00103092783505155</v>
      </c>
      <c r="T445" s="42">
        <f t="shared" si="156"/>
        <v>0.15463917525773196</v>
      </c>
      <c r="U445" s="5">
        <f t="shared" si="157"/>
        <v>0</v>
      </c>
      <c r="V445" s="5">
        <f t="shared" si="158"/>
        <v>5.8840794434679634E-2</v>
      </c>
      <c r="W445" s="5">
        <f t="shared" si="159"/>
        <v>0.52810855413202984</v>
      </c>
      <c r="X445" s="5">
        <f t="shared" si="160"/>
        <v>5.5559471659200291E-2</v>
      </c>
      <c r="Y445" s="46" t="str" cm="1">
        <f t="array" ref="Y445:AB445">SETMATRIX(GETMATRIX(Y444:AB444)-$O$9*TRANSPOSE(AO444:AR444)*GETVECTOR(S444))</f>
        <v>0.5774,0.5774</v>
      </c>
      <c r="Z445" s="46" t="str">
        <v>0.573061782617685,0.555888545957704</v>
      </c>
      <c r="AA445" s="46" t="str">
        <v>0.575787747995514,0.565286373259837</v>
      </c>
      <c r="AB445" s="46" t="str">
        <v>0.574357950034028,0.552906542116182</v>
      </c>
      <c r="AC445" s="39" t="str" cm="1">
        <f t="array" ref="AC445:AF445">SETMATRIX(GETMATRIX(AC444:AF444)-$O$9*TRANSPOSE($AO$4:$AR$4)*$AL$4)</f>
        <v>0.5774</v>
      </c>
      <c r="AD445" s="39" t="str">
        <v>0.5774</v>
      </c>
      <c r="AE445" s="39" t="str">
        <v>0.5774</v>
      </c>
      <c r="AF445" s="39" t="str">
        <v>0.5774</v>
      </c>
      <c r="AG445" s="5" cm="1">
        <f t="array" ref="AG445">SIGMOID(SUM(GETVECTOR(_xlfn.CONCAT(Y445,",",AC445))*GETVECTOR(_xlfn.CONCAT($S445,",",$AL$4)))+U445)</f>
        <v>0.503125062399288</v>
      </c>
      <c r="AH445" s="5" cm="1">
        <f t="array" ref="AH445">SIGMOID(SUM(GETVECTOR(_xlfn.CONCAT(Z445,",",AD445))*GETVECTOR(_xlfn.CONCAT($S445,",",$AL$4)))+V445)</f>
        <v>0.51779987033894048</v>
      </c>
      <c r="AI445" s="5" cm="1">
        <f t="array" ref="AI445">TANH(SUM(GETVECTOR(_xlfn.CONCAT(AA445,",",AE445))*GETVECTOR(_xlfn.CONCAT($S445,",",$AL$4)))+W445)</f>
        <v>0.49341419695412425</v>
      </c>
      <c r="AJ445" s="5" cm="1">
        <f t="array" ref="AJ445">SIGMOID(SUM(GETVECTOR(_xlfn.CONCAT(AB445,",",AF445))*GETVECTOR(_xlfn.CONCAT($S445,",",$AL$4)))+X445)</f>
        <v>0.51698643806002875</v>
      </c>
      <c r="AK445" s="5">
        <f t="shared" si="146"/>
        <v>0.25548980720623798</v>
      </c>
      <c r="AL445" s="46">
        <f t="shared" si="147"/>
        <v>0.12928392648841638</v>
      </c>
      <c r="AM445" s="3">
        <f t="shared" si="148"/>
        <v>-2.535524876931558E-2</v>
      </c>
      <c r="AN445" s="3">
        <f t="shared" si="149"/>
        <v>-1.2288576604294449E-2</v>
      </c>
      <c r="AO445" s="3">
        <f t="shared" si="150"/>
        <v>0</v>
      </c>
      <c r="AP445" s="3">
        <f t="shared" si="151"/>
        <v>-1.5139184528188158E-3</v>
      </c>
      <c r="AQ445" s="3">
        <f t="shared" si="152"/>
        <v>-4.8138971658206612E-3</v>
      </c>
      <c r="AR445" s="3">
        <f t="shared" si="153"/>
        <v>-1.5833310713814983E-3</v>
      </c>
      <c r="AS445" s="3" cm="1">
        <f t="array" ref="AS445">SUM(AO445:AR445*AC445:AF445)</f>
        <v>-4.5678960988181118E-3</v>
      </c>
      <c r="AT445" s="50">
        <f t="shared" si="154"/>
        <v>6.4288864015387922E-4</v>
      </c>
      <c r="AU445" s="50">
        <f t="shared" si="155"/>
        <v>2.535524876931558E-2</v>
      </c>
      <c r="AV445" s="67"/>
      <c r="AW445" s="67"/>
    </row>
    <row r="446" spans="1:49" ht="15" customHeight="1" x14ac:dyDescent="0.25">
      <c r="A446" s="11">
        <f t="shared" si="144"/>
        <v>443</v>
      </c>
      <c r="B446" s="29">
        <v>31490</v>
      </c>
      <c r="C446" s="25"/>
      <c r="D446" s="12"/>
      <c r="E446" s="25">
        <v>23.3</v>
      </c>
      <c r="F446" s="35">
        <v>98</v>
      </c>
      <c r="G446" s="25">
        <v>0</v>
      </c>
      <c r="H446" s="13">
        <v>0</v>
      </c>
      <c r="I446" s="25">
        <v>0</v>
      </c>
      <c r="J446" s="12">
        <v>0</v>
      </c>
      <c r="K446" s="12">
        <v>1</v>
      </c>
      <c r="L446" s="25" t="s">
        <v>11</v>
      </c>
      <c r="M446" s="10"/>
      <c r="N446" s="15"/>
      <c r="O446" s="15"/>
      <c r="P446" s="4"/>
      <c r="Q446" s="55"/>
      <c r="R446" s="40">
        <f t="shared" si="145"/>
        <v>1.0309278350515464E-3</v>
      </c>
      <c r="S446" s="42" t="str" cm="1">
        <f t="array" ref="S446">SETVECTOR(R446:R447)</f>
        <v>0.00103092783505155,0.154639175257732</v>
      </c>
      <c r="T446" s="42">
        <f t="shared" si="156"/>
        <v>8.9690721649484523E-2</v>
      </c>
      <c r="U446" s="5">
        <f t="shared" si="157"/>
        <v>0</v>
      </c>
      <c r="V446" s="5">
        <f t="shared" si="158"/>
        <v>5.8992186279961514E-2</v>
      </c>
      <c r="W446" s="5">
        <f t="shared" si="159"/>
        <v>0.52858994384861191</v>
      </c>
      <c r="X446" s="5">
        <f t="shared" si="160"/>
        <v>5.571780476633844E-2</v>
      </c>
      <c r="Y446" s="46" t="str" cm="1">
        <f t="array" ref="Y446:AB446">SETMATRIX(GETMATRIX(Y445:AB445)-$O$9*TRANSPOSE(AO445:AR445)*GETVECTOR(S445))</f>
        <v>0.5774,0.5774</v>
      </c>
      <c r="Z446" s="46" t="str">
        <v>0.573064904099031,0.555888702031771</v>
      </c>
      <c r="AA446" s="46" t="str">
        <v>0.575797673556681,0.565286869537895</v>
      </c>
      <c r="AB446" s="46" t="str">
        <v>0.574361214634175,0.552906705346189</v>
      </c>
      <c r="AC446" s="39" t="str" cm="1">
        <f t="array" ref="AC446:AF446">SETMATRIX(GETMATRIX(AC445:AF445)-$O$9*TRANSPOSE($AO$4:$AR$4)*$AL$4)</f>
        <v>0.5774</v>
      </c>
      <c r="AD446" s="39" t="str">
        <v>0.5774</v>
      </c>
      <c r="AE446" s="39" t="str">
        <v>0.5774</v>
      </c>
      <c r="AF446" s="39" t="str">
        <v>0.5774</v>
      </c>
      <c r="AG446" s="5" cm="1">
        <f t="array" ref="AG446">SIGMOID(SUM(GETVECTOR(_xlfn.CONCAT(Y446,",",AC446))*GETVECTOR(_xlfn.CONCAT($S446,",",$AL$4)))+U446)</f>
        <v>0.52245586278519074</v>
      </c>
      <c r="AH446" s="5" cm="1">
        <f t="array" ref="AH446">SIGMOID(SUM(GETVECTOR(_xlfn.CONCAT(Z446,",",AD446))*GETVECTOR(_xlfn.CONCAT($S446,",",$AL$4)))+V446)</f>
        <v>0.53632219001643</v>
      </c>
      <c r="AI446" s="5" cm="1">
        <f t="array" ref="AI446">TANH(SUM(GETVECTOR(_xlfn.CONCAT(AA446,",",AE446))*GETVECTOR(_xlfn.CONCAT($S446,",",$AL$4)))+W446)</f>
        <v>0.5487556492057668</v>
      </c>
      <c r="AJ446" s="5" cm="1">
        <f t="array" ref="AJ446">SIGMOID(SUM(GETVECTOR(_xlfn.CONCAT(AB446,",",AF446))*GETVECTOR(_xlfn.CONCAT($S446,",",$AL$4)))+X446)</f>
        <v>0.53539344697956015</v>
      </c>
      <c r="AK446" s="5">
        <f t="shared" si="146"/>
        <v>0.29430983156592466</v>
      </c>
      <c r="AL446" s="46">
        <f t="shared" si="147"/>
        <v>0.1531743194595272</v>
      </c>
      <c r="AM446" s="3">
        <f t="shared" si="148"/>
        <v>6.3483597810042675E-2</v>
      </c>
      <c r="AN446" s="3">
        <f t="shared" si="149"/>
        <v>3.1206681288131387E-2</v>
      </c>
      <c r="AO446" s="3">
        <f t="shared" si="150"/>
        <v>0</v>
      </c>
      <c r="AP446" s="3">
        <f t="shared" si="151"/>
        <v>4.258617832073844E-3</v>
      </c>
      <c r="AQ446" s="3">
        <f t="shared" si="152"/>
        <v>1.1696826095732122E-2</v>
      </c>
      <c r="AR446" s="3">
        <f t="shared" si="153"/>
        <v>4.5178605536859715E-3</v>
      </c>
      <c r="AS446" s="3" cm="1">
        <f t="array" ref="AS446">SUM(AO446:AR446*AC446:AF446)</f>
        <v>1.1821286007613445E-2</v>
      </c>
      <c r="AT446" s="50">
        <f t="shared" si="154"/>
        <v>4.0301671909072547E-3</v>
      </c>
      <c r="AU446" s="50">
        <f t="shared" si="155"/>
        <v>6.3483597810042675E-2</v>
      </c>
      <c r="AV446" s="67"/>
      <c r="AW446" s="67"/>
    </row>
    <row r="447" spans="1:49" ht="15" customHeight="1" x14ac:dyDescent="0.25">
      <c r="A447" s="11">
        <f t="shared" si="144"/>
        <v>444</v>
      </c>
      <c r="B447" s="29">
        <v>31491</v>
      </c>
      <c r="C447" s="25"/>
      <c r="D447" s="12"/>
      <c r="E447" s="25">
        <v>24.5</v>
      </c>
      <c r="F447" s="35">
        <v>94</v>
      </c>
      <c r="G447" s="25">
        <v>12</v>
      </c>
      <c r="H447" s="13">
        <v>0</v>
      </c>
      <c r="I447" s="25">
        <v>0</v>
      </c>
      <c r="J447" s="12">
        <v>0</v>
      </c>
      <c r="K447" s="12">
        <v>1</v>
      </c>
      <c r="L447" s="25" t="s">
        <v>11</v>
      </c>
      <c r="M447" s="10"/>
      <c r="N447" s="15"/>
      <c r="O447" s="15"/>
      <c r="P447" s="4"/>
      <c r="Q447" s="55"/>
      <c r="R447" s="40">
        <f t="shared" si="145"/>
        <v>0.15463917525773196</v>
      </c>
      <c r="S447" s="42" t="str" cm="1">
        <f t="array" ref="S447">SETVECTOR(R447:R448)</f>
        <v>0.154639175257732,0.0896907216494845</v>
      </c>
      <c r="T447" s="42">
        <f t="shared" si="156"/>
        <v>0.27731958762886594</v>
      </c>
      <c r="U447" s="5">
        <f t="shared" si="157"/>
        <v>0</v>
      </c>
      <c r="V447" s="5">
        <f t="shared" si="158"/>
        <v>5.8566324496754127E-2</v>
      </c>
      <c r="W447" s="5">
        <f t="shared" si="159"/>
        <v>0.52742026123903873</v>
      </c>
      <c r="X447" s="5">
        <f t="shared" si="160"/>
        <v>5.5266018710969846E-2</v>
      </c>
      <c r="Y447" s="46" t="str" cm="1">
        <f t="array" ref="Y447:AB447">SETMATRIX(GETMATRIX(Y446:AB446)-$O$9*TRANSPOSE(AO446:AR446)*GETVECTOR(S446))</f>
        <v>0.5774,0.5774</v>
      </c>
      <c r="Z447" s="46" t="str">
        <v>0.573064465066265,0.555822847116842</v>
      </c>
      <c r="AA447" s="46" t="str">
        <v>0.575796467698321,0.565105990783837</v>
      </c>
      <c r="AB447" s="46" t="str">
        <v>0.574360748875355,0.552836841523194</v>
      </c>
      <c r="AC447" s="39" t="str" cm="1">
        <f t="array" ref="AC447:AF447">SETMATRIX(GETMATRIX(AC446:AF446)-$O$9*TRANSPOSE($AO$4:$AR$4)*$AL$4)</f>
        <v>0.5774</v>
      </c>
      <c r="AD447" s="39" t="str">
        <v>0.5774</v>
      </c>
      <c r="AE447" s="39" t="str">
        <v>0.5774</v>
      </c>
      <c r="AF447" s="39" t="str">
        <v>0.5774</v>
      </c>
      <c r="AG447" s="5" cm="1">
        <f t="array" ref="AG447">SIGMOID(SUM(GETVECTOR(_xlfn.CONCAT(Y447,",",AC447))*GETVECTOR(_xlfn.CONCAT($S447,",",$AL$4)))+U447)</f>
        <v>0.53521064177831368</v>
      </c>
      <c r="AH447" s="5" cm="1">
        <f t="array" ref="AH447">SIGMOID(SUM(GETVECTOR(_xlfn.CONCAT(Z447,",",AD447))*GETVECTOR(_xlfn.CONCAT($S447,",",$AL$4)))+V447)</f>
        <v>0.54910042192995112</v>
      </c>
      <c r="AI447" s="5" cm="1">
        <f t="array" ref="AI447">TANH(SUM(GETVECTOR(_xlfn.CONCAT(AA447,",",AE447))*GETVECTOR(_xlfn.CONCAT($S447,",",$AL$4)))+W447)</f>
        <v>0.58309920414228911</v>
      </c>
      <c r="AJ447" s="5" cm="1">
        <f t="array" ref="AJ447">SIGMOID(SUM(GETVECTOR(_xlfn.CONCAT(AB447,",",AF447))*GETVECTOR(_xlfn.CONCAT($S447,",",$AL$4)))+X447)</f>
        <v>0.54826648713664283</v>
      </c>
      <c r="AK447" s="5">
        <f t="shared" si="146"/>
        <v>0.32018001902154963</v>
      </c>
      <c r="AL447" s="46">
        <f t="shared" si="147"/>
        <v>0.16978151109427492</v>
      </c>
      <c r="AM447" s="3">
        <f t="shared" si="148"/>
        <v>-0.10753807653459102</v>
      </c>
      <c r="AN447" s="3">
        <f t="shared" si="149"/>
        <v>-5.3305581402965027E-2</v>
      </c>
      <c r="AO447" s="3">
        <f t="shared" si="150"/>
        <v>0</v>
      </c>
      <c r="AP447" s="3">
        <f t="shared" si="151"/>
        <v>-7.6956753730213663E-3</v>
      </c>
      <c r="AQ447" s="3">
        <f t="shared" si="152"/>
        <v>-1.9318140339205109E-2</v>
      </c>
      <c r="AR447" s="3">
        <f t="shared" si="153"/>
        <v>-8.2477401486176338E-3</v>
      </c>
      <c r="AS447" s="3" cm="1">
        <f t="array" ref="AS447">SUM(AO447:AR447*AC447:AF447)</f>
        <v>-2.0360022354051391E-2</v>
      </c>
      <c r="AT447" s="50">
        <f t="shared" si="154"/>
        <v>1.1564437904759556E-2</v>
      </c>
      <c r="AU447" s="50">
        <f t="shared" si="155"/>
        <v>0.10753807653459102</v>
      </c>
      <c r="AV447" s="67"/>
      <c r="AW447" s="67"/>
    </row>
    <row r="448" spans="1:49" ht="15" customHeight="1" x14ac:dyDescent="0.25">
      <c r="A448" s="11">
        <f t="shared" si="144"/>
        <v>445</v>
      </c>
      <c r="B448" s="29">
        <v>31492</v>
      </c>
      <c r="C448" s="25"/>
      <c r="D448" s="12"/>
      <c r="E448" s="25">
        <v>23.2</v>
      </c>
      <c r="F448" s="35">
        <v>99</v>
      </c>
      <c r="G448" s="25">
        <v>3</v>
      </c>
      <c r="H448" s="13">
        <v>0</v>
      </c>
      <c r="I448" s="25">
        <v>0</v>
      </c>
      <c r="J448" s="12">
        <v>0</v>
      </c>
      <c r="K448" s="12">
        <v>1</v>
      </c>
      <c r="L448" s="25" t="s">
        <v>11</v>
      </c>
      <c r="M448" s="10"/>
      <c r="N448" s="15"/>
      <c r="O448" s="15"/>
      <c r="P448" s="4"/>
      <c r="Q448" s="55"/>
      <c r="R448" s="40">
        <f t="shared" si="145"/>
        <v>8.9690721649484523E-2</v>
      </c>
      <c r="S448" s="42" t="str" cm="1">
        <f t="array" ref="S448">SETVECTOR(R448:R449)</f>
        <v>0.0896907216494845,0.277319587628866</v>
      </c>
      <c r="T448" s="42">
        <f t="shared" si="156"/>
        <v>0.15257731958762888</v>
      </c>
      <c r="U448" s="5">
        <f t="shared" si="157"/>
        <v>0</v>
      </c>
      <c r="V448" s="5">
        <f t="shared" si="158"/>
        <v>5.9335892034056266E-2</v>
      </c>
      <c r="W448" s="5">
        <f t="shared" si="159"/>
        <v>0.52935207527295924</v>
      </c>
      <c r="X448" s="5">
        <f t="shared" si="160"/>
        <v>5.6090792725831611E-2</v>
      </c>
      <c r="Y448" s="46" t="str" cm="1">
        <f t="array" ref="Y448:AB448">SETMATRIX(GETMATRIX(Y447:AB447)-$O$9*TRANSPOSE(AO447:AR447)*GETVECTOR(S447))</f>
        <v>0.5774,0.5774</v>
      </c>
      <c r="Z448" s="46" t="str">
        <v>0.573183470355539,0.555891870184621</v>
      </c>
      <c r="AA448" s="46" t="str">
        <v>0.576095201827278,0.565279256578632</v>
      </c>
      <c r="AB448" s="46" t="str">
        <v>0.574488291248787,0.552910816099785</v>
      </c>
      <c r="AC448" s="39" t="str" cm="1">
        <f t="array" ref="AC448:AF448">SETMATRIX(GETMATRIX(AC447:AF447)-$O$9*TRANSPOSE($AO$4:$AR$4)*$AL$4)</f>
        <v>0.5774</v>
      </c>
      <c r="AD448" s="39" t="str">
        <v>0.5774</v>
      </c>
      <c r="AE448" s="39" t="str">
        <v>0.5774</v>
      </c>
      <c r="AF448" s="39" t="str">
        <v>0.5774</v>
      </c>
      <c r="AG448" s="5" cm="1">
        <f t="array" ref="AG448">SIGMOID(SUM(GETVECTOR(_xlfn.CONCAT(Y448,",",AC448))*GETVECTOR(_xlfn.CONCAT($S448,",",$AL$4)))+U448)</f>
        <v>0.55278056952930776</v>
      </c>
      <c r="AH448" s="5" cm="1">
        <f t="array" ref="AH448">SIGMOID(SUM(GETVECTOR(_xlfn.CONCAT(Z448,",",AD448))*GETVECTOR(_xlfn.CONCAT($S448,",",$AL$4)))+V448)</f>
        <v>0.56584162442559516</v>
      </c>
      <c r="AI448" s="5" cm="1">
        <f t="array" ref="AI448">TANH(SUM(GETVECTOR(_xlfn.CONCAT(AA448,",",AE448))*GETVECTOR(_xlfn.CONCAT($S448,",",$AL$4)))+W448)</f>
        <v>0.62780533623686752</v>
      </c>
      <c r="AJ448" s="5" cm="1">
        <f t="array" ref="AJ448">SIGMOID(SUM(GETVECTOR(_xlfn.CONCAT(AB448,",",AF448))*GETVECTOR(_xlfn.CONCAT($S448,",",$AL$4)))+X448)</f>
        <v>0.5648698236451658</v>
      </c>
      <c r="AK448" s="5">
        <f t="shared" si="146"/>
        <v>0.35523839127932605</v>
      </c>
      <c r="AL448" s="46">
        <f t="shared" si="147"/>
        <v>0.19262795629433502</v>
      </c>
      <c r="AM448" s="3">
        <f t="shared" si="148"/>
        <v>4.0050636706706139E-2</v>
      </c>
      <c r="AN448" s="3">
        <f t="shared" si="149"/>
        <v>1.9992524304081025E-2</v>
      </c>
      <c r="AO448" s="3">
        <f t="shared" si="150"/>
        <v>0</v>
      </c>
      <c r="AP448" s="3">
        <f t="shared" si="151"/>
        <v>3.0834414834798765E-3</v>
      </c>
      <c r="AQ448" s="3">
        <f t="shared" si="152"/>
        <v>6.85385850883508E-3</v>
      </c>
      <c r="AR448" s="3">
        <f t="shared" si="153"/>
        <v>3.3569737431920084E-3</v>
      </c>
      <c r="AS448" s="3" cm="1">
        <f t="array" ref="AS448">SUM(AO448:AR448*AC448:AF448)</f>
        <v>7.6761136548817218E-3</v>
      </c>
      <c r="AT448" s="50">
        <f t="shared" si="154"/>
        <v>1.6040535006125571E-3</v>
      </c>
      <c r="AU448" s="50">
        <f t="shared" si="155"/>
        <v>4.0050636706706139E-2</v>
      </c>
      <c r="AV448" s="67"/>
      <c r="AW448" s="67"/>
    </row>
    <row r="449" spans="1:49" ht="15" customHeight="1" x14ac:dyDescent="0.25">
      <c r="A449" s="11">
        <f t="shared" si="144"/>
        <v>446</v>
      </c>
      <c r="B449" s="29">
        <v>31493</v>
      </c>
      <c r="C449" s="25"/>
      <c r="D449" s="12"/>
      <c r="E449" s="25">
        <v>23.1</v>
      </c>
      <c r="F449" s="35">
        <v>98</v>
      </c>
      <c r="G449" s="25">
        <v>21</v>
      </c>
      <c r="H449" s="13">
        <v>0</v>
      </c>
      <c r="I449" s="25">
        <v>0</v>
      </c>
      <c r="J449" s="12">
        <v>0</v>
      </c>
      <c r="K449" s="12">
        <v>1</v>
      </c>
      <c r="L449" s="25" t="s">
        <v>11</v>
      </c>
      <c r="M449" s="10"/>
      <c r="N449" s="15"/>
      <c r="O449" s="15"/>
      <c r="P449" s="4"/>
      <c r="Q449" s="55"/>
      <c r="R449" s="40">
        <f t="shared" si="145"/>
        <v>0.27731958762886594</v>
      </c>
      <c r="S449" s="42" t="str" cm="1">
        <f t="array" ref="S449">SETVECTOR(R449:R450)</f>
        <v>0.277319587628866,0.152577319587629</v>
      </c>
      <c r="T449" s="42">
        <f t="shared" si="156"/>
        <v>0.44020618556701036</v>
      </c>
      <c r="U449" s="5">
        <f t="shared" si="157"/>
        <v>0</v>
      </c>
      <c r="V449" s="5">
        <f t="shared" si="158"/>
        <v>5.9027547885708277E-2</v>
      </c>
      <c r="W449" s="5">
        <f t="shared" si="159"/>
        <v>0.52866668942207573</v>
      </c>
      <c r="X449" s="5">
        <f t="shared" si="160"/>
        <v>5.5755095351512407E-2</v>
      </c>
      <c r="Y449" s="46" t="str" cm="1">
        <f t="array" ref="Y449:AB449">SETMATRIX(GETMATRIX(Y448:AB448)-$O$9*TRANSPOSE(AO448:AR448)*GETVECTOR(S448))</f>
        <v>0.5774,0.5774</v>
      </c>
      <c r="Z449" s="46" t="str">
        <v>0.573155814746357,0.555806360312553</v>
      </c>
      <c r="AA449" s="46" t="str">
        <v>0.576033729075704,0.565089185657098</v>
      </c>
      <c r="AB449" s="46" t="str">
        <v>0.574458182309028,0.552817720642371</v>
      </c>
      <c r="AC449" s="39" t="str" cm="1">
        <f t="array" ref="AC449:AF449">SETMATRIX(GETMATRIX(AC448:AF448)-$O$9*TRANSPOSE($AO$4:$AR$4)*$AL$4)</f>
        <v>0.5774</v>
      </c>
      <c r="AD449" s="39" t="str">
        <v>0.5774</v>
      </c>
      <c r="AE449" s="39" t="str">
        <v>0.5774</v>
      </c>
      <c r="AF449" s="39" t="str">
        <v>0.5774</v>
      </c>
      <c r="AG449" s="5" cm="1">
        <f t="array" ref="AG449">SIGMOID(SUM(GETVECTOR(_xlfn.CONCAT(Y449,",",AC449))*GETVECTOR(_xlfn.CONCAT($S449,",",$AL$4)))+U449)</f>
        <v>0.56173894296623217</v>
      </c>
      <c r="AH449" s="5" cm="1">
        <f t="array" ref="AH449">SIGMOID(SUM(GETVECTOR(_xlfn.CONCAT(Z449,",",AD449))*GETVECTOR(_xlfn.CONCAT($S449,",",$AL$4)))+V449)</f>
        <v>0.57512156099639899</v>
      </c>
      <c r="AI449" s="5" cm="1">
        <f t="array" ref="AI449">TANH(SUM(GETVECTOR(_xlfn.CONCAT(AA449,",",AE449))*GETVECTOR(_xlfn.CONCAT($S449,",",$AL$4)))+W449)</f>
        <v>0.64961476342505575</v>
      </c>
      <c r="AJ449" s="5" cm="1">
        <f t="array" ref="AJ449">SIGMOID(SUM(GETVECTOR(_xlfn.CONCAT(AB449,",",AF449))*GETVECTOR(_xlfn.CONCAT($S449,",",$AL$4)))+X449)</f>
        <v>0.57429853619771676</v>
      </c>
      <c r="AK449" s="5">
        <f t="shared" si="146"/>
        <v>0.37360745678732449</v>
      </c>
      <c r="AL449" s="46">
        <f t="shared" si="147"/>
        <v>0.20510674827439468</v>
      </c>
      <c r="AM449" s="3">
        <f t="shared" si="148"/>
        <v>-0.23509943729261568</v>
      </c>
      <c r="AN449" s="3">
        <f t="shared" si="149"/>
        <v>-0.11779565153916891</v>
      </c>
      <c r="AO449" s="3">
        <f t="shared" si="150"/>
        <v>0</v>
      </c>
      <c r="AP449" s="3">
        <f t="shared" si="151"/>
        <v>-1.8698617043199153E-2</v>
      </c>
      <c r="AQ449" s="3">
        <f t="shared" si="152"/>
        <v>-3.9157706031909753E-2</v>
      </c>
      <c r="AR449" s="3">
        <f t="shared" si="153"/>
        <v>-2.052752939132035E-2</v>
      </c>
      <c r="AS449" s="3" cm="1">
        <f t="array" ref="AS449">SUM(AO449:AR449*AC449:AF449)</f>
        <v>-4.5258836414116252E-2</v>
      </c>
      <c r="AT449" s="50">
        <f t="shared" si="154"/>
        <v>5.5271745415304531E-2</v>
      </c>
      <c r="AU449" s="50">
        <f t="shared" si="155"/>
        <v>0.23509943729261568</v>
      </c>
      <c r="AV449" s="67"/>
      <c r="AW449" s="67"/>
    </row>
    <row r="450" spans="1:49" ht="15" customHeight="1" x14ac:dyDescent="0.25">
      <c r="A450" s="11">
        <f t="shared" si="144"/>
        <v>447</v>
      </c>
      <c r="B450" s="29">
        <v>31494</v>
      </c>
      <c r="C450" s="25"/>
      <c r="D450" s="12"/>
      <c r="E450" s="25">
        <v>22.8</v>
      </c>
      <c r="F450" s="35">
        <v>98</v>
      </c>
      <c r="G450" s="25">
        <v>95</v>
      </c>
      <c r="H450" s="13">
        <v>0</v>
      </c>
      <c r="I450" s="25">
        <v>0</v>
      </c>
      <c r="J450" s="12">
        <v>0</v>
      </c>
      <c r="K450" s="12">
        <v>1</v>
      </c>
      <c r="L450" s="25" t="s">
        <v>11</v>
      </c>
      <c r="M450" s="10"/>
      <c r="N450" s="15"/>
      <c r="O450" s="15"/>
      <c r="P450" s="4"/>
      <c r="Q450" s="55"/>
      <c r="R450" s="40">
        <f t="shared" si="145"/>
        <v>0.15257731958762888</v>
      </c>
      <c r="S450" s="42" t="str" cm="1">
        <f t="array" ref="S450">SETVECTOR(R450:R451)</f>
        <v>0.152577319587629,0.44020618556701</v>
      </c>
      <c r="T450" s="42">
        <f t="shared" si="156"/>
        <v>0.13917525773195877</v>
      </c>
      <c r="U450" s="5">
        <f t="shared" si="157"/>
        <v>0</v>
      </c>
      <c r="V450" s="5">
        <f t="shared" si="158"/>
        <v>6.0897409590028193E-2</v>
      </c>
      <c r="W450" s="5">
        <f t="shared" si="159"/>
        <v>0.53258246002526666</v>
      </c>
      <c r="X450" s="5">
        <f t="shared" si="160"/>
        <v>5.7807848290644441E-2</v>
      </c>
      <c r="Y450" s="46" t="str" cm="1">
        <f t="array" ref="Y450:AB450">SETMATRIX(GETMATRIX(Y449:AB449)-$O$9*TRANSPOSE(AO449:AR449)*GETVECTOR(S449))</f>
        <v>0.5774,0.5774</v>
      </c>
      <c r="Z450" s="46" t="str">
        <v>0.573674364023122,0.556091658799398</v>
      </c>
      <c r="AA450" s="46" t="str">
        <v>0.57711964896463,0.565686643439853</v>
      </c>
      <c r="AB450" s="46" t="str">
        <v>0.575027450907612,0.553130924183599</v>
      </c>
      <c r="AC450" s="39" t="str" cm="1">
        <f t="array" ref="AC450:AF450">SETMATRIX(GETMATRIX(AC449:AF449)-$O$9*TRANSPOSE($AO$4:$AR$4)*$AL$4)</f>
        <v>0.5774</v>
      </c>
      <c r="AD450" s="39" t="str">
        <v>0.5774</v>
      </c>
      <c r="AE450" s="39" t="str">
        <v>0.5774</v>
      </c>
      <c r="AF450" s="39" t="str">
        <v>0.5774</v>
      </c>
      <c r="AG450" s="5" cm="1">
        <f t="array" ref="AG450">SIGMOID(SUM(GETVECTOR(_xlfn.CONCAT(Y450,",",AC450))*GETVECTOR(_xlfn.CONCAT($S450,",",$AL$4)))+U450)</f>
        <v>0.58474260349597273</v>
      </c>
      <c r="AH450" s="5" cm="1">
        <f t="array" ref="AH450">SIGMOID(SUM(GETVECTOR(_xlfn.CONCAT(Z450,",",AD450))*GETVECTOR(_xlfn.CONCAT($S450,",",$AL$4)))+V450)</f>
        <v>0.59705811167848222</v>
      </c>
      <c r="AI450" s="5" cm="1">
        <f t="array" ref="AI450">TANH(SUM(GETVECTOR(_xlfn.CONCAT(AA450,",",AE450))*GETVECTOR(_xlfn.CONCAT($S450,",",$AL$4)))+W450)</f>
        <v>0.70119961043466261</v>
      </c>
      <c r="AJ450" s="5" cm="1">
        <f t="array" ref="AJ450">SIGMOID(SUM(GETVECTOR(_xlfn.CONCAT(AB450,",",AF450))*GETVECTOR(_xlfn.CONCAT($S450,",",$AL$4)))+X450)</f>
        <v>0.5960505300539275</v>
      </c>
      <c r="AK450" s="5">
        <f t="shared" si="146"/>
        <v>0.41865691531580701</v>
      </c>
      <c r="AL450" s="46">
        <f t="shared" si="147"/>
        <v>0.23591581781992066</v>
      </c>
      <c r="AM450" s="3">
        <f t="shared" si="148"/>
        <v>9.6740560087961891E-2</v>
      </c>
      <c r="AN450" s="3">
        <f t="shared" si="149"/>
        <v>4.862910341700568E-2</v>
      </c>
      <c r="AO450" s="3">
        <f t="shared" si="150"/>
        <v>0</v>
      </c>
      <c r="AP450" s="3">
        <f t="shared" si="151"/>
        <v>8.203457813290977E-3</v>
      </c>
      <c r="AQ450" s="3">
        <f t="shared" si="152"/>
        <v>1.4758740595587608E-2</v>
      </c>
      <c r="AR450" s="3">
        <f t="shared" si="153"/>
        <v>9.2191886245602487E-3</v>
      </c>
      <c r="AS450" s="3" cm="1">
        <f t="array" ref="AS450">SUM(AO450:AR450*AC450:AF450)</f>
        <v>1.8581532873107584E-2</v>
      </c>
      <c r="AT450" s="50">
        <f t="shared" si="154"/>
        <v>9.3587359661325645E-3</v>
      </c>
      <c r="AU450" s="50">
        <f t="shared" si="155"/>
        <v>9.6740560087961891E-2</v>
      </c>
      <c r="AV450" s="67"/>
      <c r="AW450" s="67"/>
    </row>
    <row r="451" spans="1:49" ht="15" customHeight="1" x14ac:dyDescent="0.25">
      <c r="A451" s="11">
        <f t="shared" si="144"/>
        <v>448</v>
      </c>
      <c r="B451" s="29">
        <v>31495</v>
      </c>
      <c r="C451" s="25"/>
      <c r="D451" s="12"/>
      <c r="E451" s="25">
        <v>25.2</v>
      </c>
      <c r="F451" s="35">
        <v>94</v>
      </c>
      <c r="G451" s="25">
        <v>35</v>
      </c>
      <c r="H451" s="13">
        <v>0</v>
      </c>
      <c r="I451" s="25">
        <v>0</v>
      </c>
      <c r="J451" s="12">
        <v>0</v>
      </c>
      <c r="K451" s="12">
        <v>3</v>
      </c>
      <c r="L451" s="25" t="s">
        <v>11</v>
      </c>
      <c r="M451" s="10"/>
      <c r="N451" s="15"/>
      <c r="O451" s="15"/>
      <c r="P451" s="4"/>
      <c r="Q451" s="55"/>
      <c r="R451" s="40">
        <f t="shared" si="145"/>
        <v>0.44020618556701036</v>
      </c>
      <c r="S451" s="42" t="str" cm="1">
        <f t="array" ref="S451">SETVECTOR(R451:R452)</f>
        <v>0.44020618556701,0.139175257731959</v>
      </c>
      <c r="T451" s="42">
        <f t="shared" si="156"/>
        <v>6.7010309278350513E-2</v>
      </c>
      <c r="U451" s="5">
        <f t="shared" si="157"/>
        <v>0</v>
      </c>
      <c r="V451" s="5">
        <f t="shared" si="158"/>
        <v>6.0077063808699094E-2</v>
      </c>
      <c r="W451" s="5">
        <f t="shared" si="159"/>
        <v>0.53110658596570792</v>
      </c>
      <c r="X451" s="5">
        <f t="shared" si="160"/>
        <v>5.6885929428188417E-2</v>
      </c>
      <c r="Y451" s="46" t="str" cm="1">
        <f t="array" ref="Y451:AB451">SETMATRIX(GETMATRIX(Y450:AB450)-$O$9*TRANSPOSE(AO450:AR450)*GETVECTOR(S450))</f>
        <v>0.5774,0.5774</v>
      </c>
      <c r="Z451" s="46" t="str">
        <v>0.573549197862672,0.555730537512153</v>
      </c>
      <c r="AA451" s="46" t="str">
        <v>0.576894464056574,0.565036954549717</v>
      </c>
      <c r="AB451" s="46" t="str">
        <v>0.574886786998701,0.552725089797755</v>
      </c>
      <c r="AC451" s="39" t="str" cm="1">
        <f t="array" ref="AC451:AF451">SETMATRIX(GETMATRIX(AC450:AF450)-$O$9*TRANSPOSE($AO$4:$AR$4)*$AL$4)</f>
        <v>0.5774</v>
      </c>
      <c r="AD451" s="39" t="str">
        <v>0.5774</v>
      </c>
      <c r="AE451" s="39" t="str">
        <v>0.5774</v>
      </c>
      <c r="AF451" s="39" t="str">
        <v>0.5774</v>
      </c>
      <c r="AG451" s="5" cm="1">
        <f t="array" ref="AG451">SIGMOID(SUM(GETVECTOR(_xlfn.CONCAT(Y451,",",AC451))*GETVECTOR(_xlfn.CONCAT($S451,",",$AL$4)))+U451)</f>
        <v>0.58286236373382716</v>
      </c>
      <c r="AH451" s="5" cm="1">
        <f t="array" ref="AH451">SIGMOID(SUM(GETVECTOR(_xlfn.CONCAT(Z451,",",AD451))*GETVECTOR(_xlfn.CONCAT($S451,",",$AL$4)))+V451)</f>
        <v>0.59625884498187343</v>
      </c>
      <c r="AI451" s="5" cm="1">
        <f t="array" ref="AI451">TANH(SUM(GETVECTOR(_xlfn.CONCAT(AA451,",",AE451))*GETVECTOR(_xlfn.CONCAT($S451,",",$AL$4)))+W451)</f>
        <v>0.69815820783686355</v>
      </c>
      <c r="AJ451" s="5" cm="1">
        <f t="array" ref="AJ451">SIGMOID(SUM(GETVECTOR(_xlfn.CONCAT(AB451,",",AF451))*GETVECTOR(_xlfn.CONCAT($S451,",",$AL$4)))+X451)</f>
        <v>0.59553147141292873</v>
      </c>
      <c r="AK451" s="5">
        <f t="shared" si="146"/>
        <v>0.41628300661942297</v>
      </c>
      <c r="AL451" s="46">
        <f t="shared" si="147"/>
        <v>0.23451698978708943</v>
      </c>
      <c r="AM451" s="3">
        <f t="shared" si="148"/>
        <v>0.1675066805087389</v>
      </c>
      <c r="AN451" s="3">
        <f t="shared" si="149"/>
        <v>8.4286008449080879E-2</v>
      </c>
      <c r="AO451" s="3">
        <f t="shared" si="150"/>
        <v>0</v>
      </c>
      <c r="AP451" s="3">
        <f t="shared" si="151"/>
        <v>1.4165998486650644E-2</v>
      </c>
      <c r="AQ451" s="3">
        <f t="shared" si="152"/>
        <v>2.5760117590860818E-2</v>
      </c>
      <c r="AR451" s="3">
        <f t="shared" si="153"/>
        <v>1.5888802927396865E-2</v>
      </c>
      <c r="AS451" s="3" cm="1">
        <f t="array" ref="AS451">SUM(AO451:AR451*AC451:AF451)</f>
        <v>3.2227534233434073E-2</v>
      </c>
      <c r="AT451" s="50">
        <f t="shared" si="154"/>
        <v>2.805848801505673E-2</v>
      </c>
      <c r="AU451" s="50">
        <f t="shared" si="155"/>
        <v>0.1675066805087389</v>
      </c>
      <c r="AV451" s="67"/>
      <c r="AW451" s="67"/>
    </row>
    <row r="452" spans="1:49" ht="15" customHeight="1" x14ac:dyDescent="0.25">
      <c r="A452" s="11">
        <f t="shared" si="144"/>
        <v>449</v>
      </c>
      <c r="B452" s="29">
        <v>31496</v>
      </c>
      <c r="C452" s="25"/>
      <c r="D452" s="12"/>
      <c r="E452" s="25">
        <v>24.7</v>
      </c>
      <c r="F452" s="35">
        <v>97</v>
      </c>
      <c r="G452" s="25">
        <v>0</v>
      </c>
      <c r="H452" s="13">
        <v>0</v>
      </c>
      <c r="I452" s="25">
        <v>0</v>
      </c>
      <c r="J452" s="12">
        <v>0</v>
      </c>
      <c r="K452" s="12">
        <v>1</v>
      </c>
      <c r="L452" s="25" t="s">
        <v>11</v>
      </c>
      <c r="M452" s="10"/>
      <c r="N452" s="15"/>
      <c r="O452" s="15"/>
      <c r="P452" s="4"/>
      <c r="Q452" s="55"/>
      <c r="R452" s="40">
        <f t="shared" si="145"/>
        <v>0.13917525773195877</v>
      </c>
      <c r="S452" s="42" t="str" cm="1">
        <f t="array" ref="S452">SETVECTOR(R452:R453)</f>
        <v>0.139175257731959,0.0670103092783505</v>
      </c>
      <c r="T452" s="42">
        <f t="shared" si="156"/>
        <v>0.17525773195876287</v>
      </c>
      <c r="U452" s="5">
        <f t="shared" si="157"/>
        <v>0</v>
      </c>
      <c r="V452" s="5">
        <f t="shared" si="158"/>
        <v>5.8660463960034027E-2</v>
      </c>
      <c r="W452" s="5">
        <f t="shared" si="159"/>
        <v>0.52853057420662186</v>
      </c>
      <c r="X452" s="5">
        <f t="shared" si="160"/>
        <v>5.529704913544873E-2</v>
      </c>
      <c r="Y452" s="46" t="str" cm="1">
        <f t="array" ref="Y452:AB452">SETMATRIX(GETMATRIX(Y451:AB451)-$O$9*TRANSPOSE(AO451:AR451)*GETVECTOR(S451))</f>
        <v>0.5774,0.5774</v>
      </c>
      <c r="Z452" s="46" t="str">
        <v>0.572925601846816,0.555533381863112</v>
      </c>
      <c r="AA452" s="46" t="str">
        <v>0.575760487746131,0.564678437449226</v>
      </c>
      <c r="AB452" s="46" t="str">
        <v>0.574187352065711,0.552503956973508</v>
      </c>
      <c r="AC452" s="39" t="str" cm="1">
        <f t="array" ref="AC452:AF452">SETMATRIX(GETMATRIX(AC451:AF451)-$O$9*TRANSPOSE($AO$4:$AR$4)*$AL$4)</f>
        <v>0.5774</v>
      </c>
      <c r="AD452" s="39" t="str">
        <v>0.5774</v>
      </c>
      <c r="AE452" s="39" t="str">
        <v>0.5774</v>
      </c>
      <c r="AF452" s="39" t="str">
        <v>0.5774</v>
      </c>
      <c r="AG452" s="5" cm="1">
        <f t="array" ref="AG452">SIGMOID(SUM(GETVECTOR(_xlfn.CONCAT(Y452,",",AC452))*GETVECTOR(_xlfn.CONCAT($S452,",",$AL$4)))+U452)</f>
        <v>0.52972778322934388</v>
      </c>
      <c r="AH452" s="5" cm="1">
        <f t="array" ref="AH452">SIGMOID(SUM(GETVECTOR(_xlfn.CONCAT(Z452,",",AD452))*GETVECTOR(_xlfn.CONCAT($S452,",",$AL$4)))+V452)</f>
        <v>0.54379349371704688</v>
      </c>
      <c r="AI452" s="5" cm="1">
        <f t="array" ref="AI452">TANH(SUM(GETVECTOR(_xlfn.CONCAT(AA452,",",AE452))*GETVECTOR(_xlfn.CONCAT($S452,",",$AL$4)))+W452)</f>
        <v>0.56931006519421168</v>
      </c>
      <c r="AJ452" s="5" cm="1">
        <f t="array" ref="AJ452">SIGMOID(SUM(GETVECTOR(_xlfn.CONCAT(AB452,",",AF452))*GETVECTOR(_xlfn.CONCAT($S452,",",$AL$4)))+X452)</f>
        <v>0.54295216945142433</v>
      </c>
      <c r="AK452" s="5">
        <f t="shared" si="146"/>
        <v>0.30958710936024009</v>
      </c>
      <c r="AL452" s="46">
        <f t="shared" si="147"/>
        <v>0.1629190035450086</v>
      </c>
      <c r="AM452" s="3">
        <f t="shared" si="148"/>
        <v>-1.2338728413754274E-2</v>
      </c>
      <c r="AN452" s="3">
        <f t="shared" si="149"/>
        <v>-6.0961518747781485E-3</v>
      </c>
      <c r="AO452" s="3">
        <f t="shared" si="150"/>
        <v>0</v>
      </c>
      <c r="AP452" s="3">
        <f t="shared" si="151"/>
        <v>-8.6099399418333321E-4</v>
      </c>
      <c r="AQ452" s="3">
        <f t="shared" si="152"/>
        <v>-2.2405945121344328E-3</v>
      </c>
      <c r="AR452" s="3">
        <f t="shared" si="153"/>
        <v>-9.1876364515558755E-4</v>
      </c>
      <c r="AS452" s="3" cm="1">
        <f t="array" ref="AS452">SUM(AO452:AR452*AC452:AF452)</f>
        <v>-2.3213513322607143E-3</v>
      </c>
      <c r="AT452" s="50">
        <f t="shared" si="154"/>
        <v>1.5224421886838707E-4</v>
      </c>
      <c r="AU452" s="50">
        <f t="shared" si="155"/>
        <v>1.2338728413754274E-2</v>
      </c>
      <c r="AV452" s="67"/>
      <c r="AW452" s="67"/>
    </row>
    <row r="453" spans="1:49" ht="15" customHeight="1" x14ac:dyDescent="0.25">
      <c r="A453" s="11">
        <f t="shared" si="144"/>
        <v>450</v>
      </c>
      <c r="B453" s="29">
        <v>31497</v>
      </c>
      <c r="C453" s="25"/>
      <c r="D453" s="12"/>
      <c r="E453" s="25">
        <v>24.5</v>
      </c>
      <c r="F453" s="35">
        <v>96</v>
      </c>
      <c r="G453" s="25">
        <v>31</v>
      </c>
      <c r="H453" s="13">
        <v>0</v>
      </c>
      <c r="I453" s="25">
        <v>0</v>
      </c>
      <c r="J453" s="12">
        <v>0</v>
      </c>
      <c r="K453" s="12">
        <v>1</v>
      </c>
      <c r="L453" s="25" t="s">
        <v>11</v>
      </c>
      <c r="M453" s="10"/>
      <c r="N453" s="15"/>
      <c r="O453" s="15"/>
      <c r="P453" s="4"/>
      <c r="Q453" s="55"/>
      <c r="R453" s="40">
        <f t="shared" si="145"/>
        <v>6.7010309278350513E-2</v>
      </c>
      <c r="S453" s="42" t="str" cm="1">
        <f t="array" ref="S453">SETVECTOR(R453:R454)</f>
        <v>0.0670103092783505,0.175257731958763</v>
      </c>
      <c r="T453" s="42">
        <f t="shared" si="156"/>
        <v>0.18969072164948453</v>
      </c>
      <c r="U453" s="5">
        <f t="shared" si="157"/>
        <v>0</v>
      </c>
      <c r="V453" s="5">
        <f t="shared" si="158"/>
        <v>5.8746563359452358E-2</v>
      </c>
      <c r="W453" s="5">
        <f t="shared" si="159"/>
        <v>0.52875463365783526</v>
      </c>
      <c r="X453" s="5">
        <f t="shared" si="160"/>
        <v>5.5388925499964291E-2</v>
      </c>
      <c r="Y453" s="46" t="str" cm="1">
        <f t="array" ref="Y453:AB453">SETMATRIX(GETMATRIX(Y452:AB452)-$O$9*TRANSPOSE(AO452:AR452)*GETVECTOR(S452))</f>
        <v>0.5774,0.5774</v>
      </c>
      <c r="Z453" s="46" t="str">
        <v>0.572937584752921,0.555539151410496</v>
      </c>
      <c r="AA453" s="46" t="str">
        <v>0.575791671278001,0.564693451742349</v>
      </c>
      <c r="AB453" s="46" t="str">
        <v>0.574200138982422,0.55251011363711</v>
      </c>
      <c r="AC453" s="39" t="str" cm="1">
        <f t="array" ref="AC453:AF453">SETMATRIX(GETMATRIX(AC452:AF452)-$O$9*TRANSPOSE($AO$4:$AR$4)*$AL$4)</f>
        <v>0.5774</v>
      </c>
      <c r="AD453" s="39" t="str">
        <v>0.5774</v>
      </c>
      <c r="AE453" s="39" t="str">
        <v>0.5774</v>
      </c>
      <c r="AF453" s="39" t="str">
        <v>0.5774</v>
      </c>
      <c r="AG453" s="5" cm="1">
        <f t="array" ref="AG453">SIGMOID(SUM(GETVECTOR(_xlfn.CONCAT(Y453,",",AC453))*GETVECTOR(_xlfn.CONCAT($S453,",",$AL$4)))+U453)</f>
        <v>0.53491447652074542</v>
      </c>
      <c r="AH453" s="5" cm="1">
        <f t="array" ref="AH453">SIGMOID(SUM(GETVECTOR(_xlfn.CONCAT(Z453,",",AD453))*GETVECTOR(_xlfn.CONCAT($S453,",",$AL$4)))+V453)</f>
        <v>0.54847273704254174</v>
      </c>
      <c r="AI453" s="5" cm="1">
        <f t="array" ref="AI453">TANH(SUM(GETVECTOR(_xlfn.CONCAT(AA453,",",AE453))*GETVECTOR(_xlfn.CONCAT($S453,",",$AL$4)))+W453)</f>
        <v>0.58254439712695572</v>
      </c>
      <c r="AJ453" s="5" cm="1">
        <f t="array" ref="AJ453">SIGMOID(SUM(GETVECTOR(_xlfn.CONCAT(AB453,",",AF453))*GETVECTOR(_xlfn.CONCAT($S453,",",$AL$4)))+X453)</f>
        <v>0.54753052810692571</v>
      </c>
      <c r="AK453" s="5">
        <f t="shared" si="146"/>
        <v>0.31950971994101879</v>
      </c>
      <c r="AL453" s="46">
        <f t="shared" si="147"/>
        <v>0.16922172330665911</v>
      </c>
      <c r="AM453" s="3">
        <f t="shared" si="148"/>
        <v>-2.0468998342825423E-2</v>
      </c>
      <c r="AN453" s="3">
        <f t="shared" si="149"/>
        <v>-1.0136867437720279E-2</v>
      </c>
      <c r="AO453" s="3">
        <f t="shared" si="150"/>
        <v>0</v>
      </c>
      <c r="AP453" s="3">
        <f t="shared" si="151"/>
        <v>-1.4624189957826638E-3</v>
      </c>
      <c r="AQ453" s="3">
        <f t="shared" si="152"/>
        <v>-3.6730345126290329E-3</v>
      </c>
      <c r="AR453" s="3">
        <f t="shared" si="153"/>
        <v>-1.5672633829736146E-3</v>
      </c>
      <c r="AS453" s="3" cm="1">
        <f t="array" ref="AS453">SUM(AO453:AR453*AC453:AF453)</f>
        <v>-3.8701487330858788E-3</v>
      </c>
      <c r="AT453" s="50">
        <f t="shared" si="154"/>
        <v>4.1897989315858994E-4</v>
      </c>
      <c r="AU453" s="50">
        <f t="shared" si="155"/>
        <v>2.0468998342825423E-2</v>
      </c>
      <c r="AV453" s="67"/>
      <c r="AW453" s="67"/>
    </row>
    <row r="454" spans="1:49" ht="15" customHeight="1" x14ac:dyDescent="0.25">
      <c r="A454" s="11">
        <f t="shared" ref="A454:A517" si="161">A453+1</f>
        <v>451</v>
      </c>
      <c r="B454" s="29">
        <v>31498</v>
      </c>
      <c r="C454" s="25"/>
      <c r="D454" s="12"/>
      <c r="E454" s="25">
        <v>25.3</v>
      </c>
      <c r="F454" s="35">
        <v>94</v>
      </c>
      <c r="G454" s="25">
        <v>0</v>
      </c>
      <c r="H454" s="13">
        <v>0</v>
      </c>
      <c r="I454" s="25">
        <v>0</v>
      </c>
      <c r="J454" s="12">
        <v>0</v>
      </c>
      <c r="K454" s="12">
        <v>1</v>
      </c>
      <c r="L454" s="25" t="s">
        <v>11</v>
      </c>
      <c r="M454" s="10"/>
      <c r="N454" s="15"/>
      <c r="O454" s="15"/>
      <c r="P454" s="4"/>
      <c r="Q454" s="55"/>
      <c r="R454" s="40">
        <f t="shared" ref="R454:R517" si="162">R400</f>
        <v>0.17525773195876287</v>
      </c>
      <c r="S454" s="42" t="str" cm="1">
        <f t="array" ref="S454">SETVECTOR(R454:R455)</f>
        <v>0.175257731958763,0.189690721649485</v>
      </c>
      <c r="T454" s="42">
        <f t="shared" si="156"/>
        <v>0.25979381443298966</v>
      </c>
      <c r="U454" s="5">
        <f t="shared" si="157"/>
        <v>0</v>
      </c>
      <c r="V454" s="5">
        <f t="shared" si="158"/>
        <v>5.8892805259030623E-2</v>
      </c>
      <c r="W454" s="5">
        <f t="shared" si="159"/>
        <v>0.52912193710909816</v>
      </c>
      <c r="X454" s="5">
        <f t="shared" si="160"/>
        <v>5.5545651838261649E-2</v>
      </c>
      <c r="Y454" s="46" t="str" cm="1">
        <f t="array" ref="Y454:AB454">SETMATRIX(GETMATRIX(Y453:AB453)-$O$9*TRANSPOSE(AO453:AR453)*GETVECTOR(S453))</f>
        <v>0.5774,0.5774</v>
      </c>
      <c r="Z454" s="46" t="str">
        <v>0.572947384467841,0.555564781434133</v>
      </c>
      <c r="AA454" s="46" t="str">
        <v>0.575816284395869,0.564757824512158</v>
      </c>
      <c r="AB454" s="46" t="str">
        <v>0.574210641262823,0.552537581139698</v>
      </c>
      <c r="AC454" s="39" t="str" cm="1">
        <f t="array" ref="AC454:AF454">SETMATRIX(GETMATRIX(AC453:AF453)-$O$9*TRANSPOSE($AO$4:$AR$4)*$AL$4)</f>
        <v>0.5774</v>
      </c>
      <c r="AD454" s="39" t="str">
        <v>0.5774</v>
      </c>
      <c r="AE454" s="39" t="str">
        <v>0.5774</v>
      </c>
      <c r="AF454" s="39" t="str">
        <v>0.5774</v>
      </c>
      <c r="AG454" s="5" cm="1">
        <f t="array" ref="AG454">SIGMOID(SUM(GETVECTOR(_xlfn.CONCAT(Y454,",",AC454))*GETVECTOR(_xlfn.CONCAT($S454,",",$AL$4)))+U454)</f>
        <v>0.55248623872780911</v>
      </c>
      <c r="AH454" s="5" cm="1">
        <f t="array" ref="AH454">SIGMOID(SUM(GETVECTOR(_xlfn.CONCAT(Z454,",",AD454))*GETVECTOR(_xlfn.CONCAT($S454,",",$AL$4)))+V454)</f>
        <v>0.56578927579039295</v>
      </c>
      <c r="AI454" s="5" cm="1">
        <f t="array" ref="AI454">TANH(SUM(GETVECTOR(_xlfn.CONCAT(AA454,",",AE454))*GETVECTOR(_xlfn.CONCAT($S454,",",$AL$4)))+W454)</f>
        <v>0.62743078885958747</v>
      </c>
      <c r="AJ454" s="5" cm="1">
        <f t="array" ref="AJ454">SIGMOID(SUM(GETVECTOR(_xlfn.CONCAT(AB454,",",AF454))*GETVECTOR(_xlfn.CONCAT($S454,",",$AL$4)))+X454)</f>
        <v>0.56488007248463412</v>
      </c>
      <c r="AK454" s="5">
        <f t="shared" si="146"/>
        <v>0.35499361163746096</v>
      </c>
      <c r="AL454" s="46">
        <f t="shared" si="147"/>
        <v>0.19250924947503101</v>
      </c>
      <c r="AM454" s="3">
        <f t="shared" si="148"/>
        <v>-6.7284564957958648E-2</v>
      </c>
      <c r="AN454" s="3">
        <f t="shared" si="149"/>
        <v>-3.3593404326582817E-2</v>
      </c>
      <c r="AO454" s="3">
        <f t="shared" si="150"/>
        <v>0</v>
      </c>
      <c r="AP454" s="3">
        <f t="shared" si="151"/>
        <v>-5.1781556449717256E-3</v>
      </c>
      <c r="AQ454" s="3">
        <f t="shared" si="152"/>
        <v>-1.1524397213340712E-2</v>
      </c>
      <c r="AR454" s="3">
        <f t="shared" si="153"/>
        <v>-5.6360653883159671E-3</v>
      </c>
      <c r="AS454" s="3" cm="1">
        <f t="array" ref="AS454">SUM(AO454:AR454*AC454:AF454)</f>
        <v>-1.2898318175603243E-2</v>
      </c>
      <c r="AT454" s="50">
        <f t="shared" si="154"/>
        <v>4.5272126815817573E-3</v>
      </c>
      <c r="AU454" s="50">
        <f t="shared" si="155"/>
        <v>6.7284564957958648E-2</v>
      </c>
      <c r="AV454" s="67"/>
      <c r="AW454" s="67"/>
    </row>
    <row r="455" spans="1:49" ht="15" customHeight="1" x14ac:dyDescent="0.25">
      <c r="A455" s="11">
        <f t="shared" si="161"/>
        <v>452</v>
      </c>
      <c r="B455" s="29">
        <v>31499</v>
      </c>
      <c r="C455" s="25"/>
      <c r="D455" s="12"/>
      <c r="E455" s="25">
        <v>26</v>
      </c>
      <c r="F455" s="35">
        <v>95</v>
      </c>
      <c r="G455" s="25">
        <v>0</v>
      </c>
      <c r="H455" s="13">
        <v>0</v>
      </c>
      <c r="I455" s="25">
        <v>0</v>
      </c>
      <c r="J455" s="12">
        <v>0</v>
      </c>
      <c r="K455" s="12">
        <v>1</v>
      </c>
      <c r="L455" s="25" t="s">
        <v>11</v>
      </c>
      <c r="M455" s="10"/>
      <c r="N455" s="15"/>
      <c r="O455" s="15"/>
      <c r="P455" s="4"/>
      <c r="Q455" s="55"/>
      <c r="R455" s="40">
        <f t="shared" si="162"/>
        <v>0.18969072164948453</v>
      </c>
      <c r="S455" s="42" t="str" cm="1">
        <f t="array" ref="S455">SETVECTOR(R455:R456)</f>
        <v>0.189690721649485,0.25979381443299</v>
      </c>
      <c r="T455" s="42">
        <f t="shared" si="156"/>
        <v>0.29587628865979382</v>
      </c>
      <c r="U455" s="5">
        <f t="shared" si="157"/>
        <v>0</v>
      </c>
      <c r="V455" s="5">
        <f t="shared" si="158"/>
        <v>5.9410620823527799E-2</v>
      </c>
      <c r="W455" s="5">
        <f t="shared" si="159"/>
        <v>0.53027437683043221</v>
      </c>
      <c r="X455" s="5">
        <f t="shared" si="160"/>
        <v>5.6109258377093248E-2</v>
      </c>
      <c r="Y455" s="46" t="str" cm="1">
        <f t="array" ref="Y455:AB455">SETMATRIX(GETMATRIX(Y454:AB454)-$O$9*TRANSPOSE(AO454:AR454)*GETVECTOR(S454))</f>
        <v>0.5774,0.5774</v>
      </c>
      <c r="Z455" s="46" t="str">
        <v>0.573038135649248,0.555663006242244</v>
      </c>
      <c r="AA455" s="46" t="str">
        <v>0.576018258367649,0.564976431634555</v>
      </c>
      <c r="AB455" s="46" t="str">
        <v>0.574309417666536,0.552644492070775</v>
      </c>
      <c r="AC455" s="39" t="str" cm="1">
        <f t="array" ref="AC455:AF455">SETMATRIX(GETMATRIX(AC454:AF454)-$O$9*TRANSPOSE($AO$4:$AR$4)*$AL$4)</f>
        <v>0.5774</v>
      </c>
      <c r="AD455" s="39" t="str">
        <v>0.5774</v>
      </c>
      <c r="AE455" s="39" t="str">
        <v>0.5774</v>
      </c>
      <c r="AF455" s="39" t="str">
        <v>0.5774</v>
      </c>
      <c r="AG455" s="5" cm="1">
        <f t="array" ref="AG455">SIGMOID(SUM(GETVECTOR(_xlfn.CONCAT(Y455,",",AC455))*GETVECTOR(_xlfn.CONCAT($S455,",",$AL$4)))+U455)</f>
        <v>0.56452133479732203</v>
      </c>
      <c r="AH455" s="5" cm="1">
        <f t="array" ref="AH455">SIGMOID(SUM(GETVECTOR(_xlfn.CONCAT(Z455,",",AD455))*GETVECTOR(_xlfn.CONCAT($S455,",",$AL$4)))+V455)</f>
        <v>0.57748766719970268</v>
      </c>
      <c r="AI455" s="5" cm="1">
        <f t="array" ref="AI455">TANH(SUM(GETVECTOR(_xlfn.CONCAT(AA455,",",AE455))*GETVECTOR(_xlfn.CONCAT($S455,",",$AL$4)))+W455)</f>
        <v>0.65631760781730952</v>
      </c>
      <c r="AJ455" s="5" cm="1">
        <f t="array" ref="AJ455">SIGMOID(SUM(GETVECTOR(_xlfn.CONCAT(AB455,",",AF455))*GETVECTOR(_xlfn.CONCAT($S455,",",$AL$4)))+X455)</f>
        <v>0.5765493711035995</v>
      </c>
      <c r="AK455" s="5">
        <f t="shared" si="146"/>
        <v>0.37901532428050744</v>
      </c>
      <c r="AL455" s="46">
        <f t="shared" si="147"/>
        <v>0.20862555877834479</v>
      </c>
      <c r="AM455" s="3">
        <f t="shared" si="148"/>
        <v>-8.7250729881449024E-2</v>
      </c>
      <c r="AN455" s="3">
        <f t="shared" si="149"/>
        <v>-4.3717657865061703E-2</v>
      </c>
      <c r="AO455" s="3">
        <f t="shared" si="150"/>
        <v>0</v>
      </c>
      <c r="AP455" s="3">
        <f t="shared" si="151"/>
        <v>-7.0008866604715451E-3</v>
      </c>
      <c r="AQ455" s="3">
        <f t="shared" si="152"/>
        <v>-1.4371447150894313E-2</v>
      </c>
      <c r="AR455" s="3">
        <f t="shared" si="153"/>
        <v>-7.707958429623722E-3</v>
      </c>
      <c r="AS455" s="3" cm="1">
        <f t="array" ref="AS455">SUM(AO455:AR455*AC455:AF455)</f>
        <v>-1.6790960739947385E-2</v>
      </c>
      <c r="AT455" s="50">
        <f t="shared" si="154"/>
        <v>7.612689864845582E-3</v>
      </c>
      <c r="AU455" s="50">
        <f t="shared" si="155"/>
        <v>8.7250729881449024E-2</v>
      </c>
      <c r="AV455" s="67"/>
      <c r="AW455" s="67"/>
    </row>
    <row r="456" spans="1:49" ht="15" customHeight="1" x14ac:dyDescent="0.25">
      <c r="A456" s="11">
        <f t="shared" si="161"/>
        <v>453</v>
      </c>
      <c r="B456" s="29">
        <v>31500</v>
      </c>
      <c r="C456" s="25"/>
      <c r="D456" s="12"/>
      <c r="E456" s="25">
        <v>24.9</v>
      </c>
      <c r="F456" s="35">
        <v>95</v>
      </c>
      <c r="G456" s="25">
        <v>9</v>
      </c>
      <c r="H456" s="13">
        <v>0</v>
      </c>
      <c r="I456" s="25">
        <v>0</v>
      </c>
      <c r="J456" s="12">
        <v>0</v>
      </c>
      <c r="K456" s="12">
        <v>1</v>
      </c>
      <c r="L456" s="25" t="s">
        <v>11</v>
      </c>
      <c r="M456" s="10"/>
      <c r="N456" s="15"/>
      <c r="O456" s="15"/>
      <c r="P456" s="4"/>
      <c r="Q456" s="55"/>
      <c r="R456" s="40">
        <f t="shared" si="162"/>
        <v>0.25979381443298966</v>
      </c>
      <c r="S456" s="42" t="str" cm="1">
        <f t="array" ref="S456">SETVECTOR(R456:R457)</f>
        <v>0.25979381443299,0.295876288659794</v>
      </c>
      <c r="T456" s="42">
        <f t="shared" si="156"/>
        <v>0.25773195876288657</v>
      </c>
      <c r="U456" s="5">
        <f t="shared" si="157"/>
        <v>0</v>
      </c>
      <c r="V456" s="5">
        <f t="shared" si="158"/>
        <v>6.0110709489574955E-2</v>
      </c>
      <c r="W456" s="5">
        <f t="shared" si="159"/>
        <v>0.53171152154552159</v>
      </c>
      <c r="X456" s="5">
        <f t="shared" si="160"/>
        <v>5.6880054220055619E-2</v>
      </c>
      <c r="Y456" s="46" t="str" cm="1">
        <f t="array" ref="Y456:AB456">SETMATRIX(GETMATRIX(Y455:AB455)-$O$9*TRANSPOSE(AO455:AR455)*GETVECTOR(S455))</f>
        <v>0.5774,0.5774</v>
      </c>
      <c r="Z456" s="46" t="str">
        <v>0.573170935973529,0.555844884947238</v>
      </c>
      <c r="AA456" s="46" t="str">
        <v>0.576290871385769,0.56534979294198</v>
      </c>
      <c r="AB456" s="46" t="str">
        <v>0.574455630486232,0.552844740062967</v>
      </c>
      <c r="AC456" s="39" t="str" cm="1">
        <f t="array" ref="AC456:AF456">SETMATRIX(GETMATRIX(AC455:AF455)-$O$9*TRANSPOSE($AO$4:$AR$4)*$AL$4)</f>
        <v>0.5774</v>
      </c>
      <c r="AD456" s="39" t="str">
        <v>0.5774</v>
      </c>
      <c r="AE456" s="39" t="str">
        <v>0.5774</v>
      </c>
      <c r="AF456" s="39" t="str">
        <v>0.5774</v>
      </c>
      <c r="AG456" s="5" cm="1">
        <f t="array" ref="AG456">SIGMOID(SUM(GETVECTOR(_xlfn.CONCAT(Y456,",",AC456))*GETVECTOR(_xlfn.CONCAT($S456,",",$AL$4)))+U456)</f>
        <v>0.57952990753731792</v>
      </c>
      <c r="AH456" s="5" cm="1">
        <f t="array" ref="AH456">SIGMOID(SUM(GETVECTOR(_xlfn.CONCAT(Z456,",",AD456))*GETVECTOR(_xlfn.CONCAT($S456,",",$AL$4)))+V456)</f>
        <v>0.59229918897211953</v>
      </c>
      <c r="AI456" s="5" cm="1">
        <f t="array" ref="AI456">TANH(SUM(GETVECTOR(_xlfn.CONCAT(AA456,",",AE456))*GETVECTOR(_xlfn.CONCAT($S456,",",$AL$4)))+W456)</f>
        <v>0.69039071647167893</v>
      </c>
      <c r="AJ456" s="5" cm="1">
        <f t="array" ref="AJ456">SIGMOID(SUM(GETVECTOR(_xlfn.CONCAT(AB456,",",AF456))*GETVECTOR(_xlfn.CONCAT($S456,",",$AL$4)))+X456)</f>
        <v>0.59138496917966621</v>
      </c>
      <c r="AK456" s="5">
        <f t="shared" si="146"/>
        <v>0.40891786144005593</v>
      </c>
      <c r="AL456" s="46">
        <f t="shared" si="147"/>
        <v>0.22919329231654481</v>
      </c>
      <c r="AM456" s="3">
        <f t="shared" si="148"/>
        <v>-2.8538666446341759E-2</v>
      </c>
      <c r="AN456" s="3">
        <f t="shared" si="149"/>
        <v>-1.4342401205301178E-2</v>
      </c>
      <c r="AO456" s="3">
        <f t="shared" si="150"/>
        <v>0</v>
      </c>
      <c r="AP456" s="3">
        <f t="shared" si="151"/>
        <v>-2.3911098211047183E-3</v>
      </c>
      <c r="AQ456" s="3">
        <f t="shared" si="152"/>
        <v>-4.4459449229693766E-3</v>
      </c>
      <c r="AR456" s="3">
        <f t="shared" si="153"/>
        <v>-2.6726981730419361E-3</v>
      </c>
      <c r="AS456" s="3" cm="1">
        <f t="array" ref="AS456">SUM(AO456:AR456*AC456:AF456)</f>
        <v>-5.4909313343427957E-3</v>
      </c>
      <c r="AT456" s="50">
        <f t="shared" si="154"/>
        <v>8.1445548253555303E-4</v>
      </c>
      <c r="AU456" s="50">
        <f t="shared" si="155"/>
        <v>2.8538666446341759E-2</v>
      </c>
      <c r="AV456" s="67"/>
      <c r="AW456" s="67"/>
    </row>
    <row r="457" spans="1:49" ht="15" customHeight="1" x14ac:dyDescent="0.25">
      <c r="A457" s="11">
        <f t="shared" si="161"/>
        <v>454</v>
      </c>
      <c r="B457" s="29">
        <v>31501</v>
      </c>
      <c r="C457" s="25"/>
      <c r="D457" s="12"/>
      <c r="E457" s="25">
        <v>25.2</v>
      </c>
      <c r="F457" s="35">
        <v>93</v>
      </c>
      <c r="G457" s="25">
        <v>7</v>
      </c>
      <c r="H457" s="13">
        <v>0</v>
      </c>
      <c r="I457" s="25">
        <v>0</v>
      </c>
      <c r="J457" s="12">
        <v>0</v>
      </c>
      <c r="K457" s="12">
        <v>0</v>
      </c>
      <c r="L457" s="25" t="s">
        <v>11</v>
      </c>
      <c r="M457" s="10"/>
      <c r="N457" s="15"/>
      <c r="O457" s="15"/>
      <c r="P457" s="4"/>
      <c r="Q457" s="55"/>
      <c r="R457" s="40">
        <f t="shared" si="162"/>
        <v>0.29587628865979382</v>
      </c>
      <c r="S457" s="42" t="str" cm="1">
        <f t="array" ref="S457">SETVECTOR(R457:R458)</f>
        <v>0.295876288659794,0.257731958762887</v>
      </c>
      <c r="T457" s="42">
        <f t="shared" si="156"/>
        <v>1.0309278350515464E-2</v>
      </c>
      <c r="U457" s="5">
        <f t="shared" si="157"/>
        <v>0</v>
      </c>
      <c r="V457" s="5">
        <f t="shared" si="158"/>
        <v>6.0349820471685425E-2</v>
      </c>
      <c r="W457" s="5">
        <f t="shared" si="159"/>
        <v>0.53215611603781854</v>
      </c>
      <c r="X457" s="5">
        <f t="shared" si="160"/>
        <v>5.7147324037359809E-2</v>
      </c>
      <c r="Y457" s="46" t="str" cm="1">
        <f t="array" ref="Y457:AB457">SETMATRIX(GETMATRIX(Y456:AB456)-$O$9*TRANSPOSE(AO456:AR456)*GETVECTOR(S456))</f>
        <v>0.5774,0.5774</v>
      </c>
      <c r="Z457" s="46" t="str">
        <v>0.573233055527644,0.555915632217203</v>
      </c>
      <c r="AA457" s="46" t="str">
        <v>0.576406374284799,0.565481337910319</v>
      </c>
      <c r="AB457" s="46" t="str">
        <v>0.574525065531552,0.552923818864582</v>
      </c>
      <c r="AC457" s="39" t="str" cm="1">
        <f t="array" ref="AC457:AF457">SETMATRIX(GETMATRIX(AC456:AF456)-$O$9*TRANSPOSE($AO$4:$AR$4)*$AL$4)</f>
        <v>0.5774</v>
      </c>
      <c r="AD457" s="39" t="str">
        <v>0.5774</v>
      </c>
      <c r="AE457" s="39" t="str">
        <v>0.5774</v>
      </c>
      <c r="AF457" s="39" t="str">
        <v>0.5774</v>
      </c>
      <c r="AG457" s="5" cm="1">
        <f t="array" ref="AG457">SIGMOID(SUM(GETVECTOR(_xlfn.CONCAT(Y457,",",AC457))*GETVECTOR(_xlfn.CONCAT($S457,",",$AL$4)))+U457)</f>
        <v>0.57923978125367126</v>
      </c>
      <c r="AH457" s="5" cm="1">
        <f t="array" ref="AH457">SIGMOID(SUM(GETVECTOR(_xlfn.CONCAT(Z457,",",AD457))*GETVECTOR(_xlfn.CONCAT($S457,",",$AL$4)))+V457)</f>
        <v>0.59223998120554211</v>
      </c>
      <c r="AI457" s="5" cm="1">
        <f t="array" ref="AI457">TANH(SUM(GETVECTOR(_xlfn.CONCAT(AA457,",",AE457))*GETVECTOR(_xlfn.CONCAT($S457,",",$AL$4)))+W457)</f>
        <v>0.69025555223526514</v>
      </c>
      <c r="AJ457" s="5" cm="1">
        <f t="array" ref="AJ457">SIGMOID(SUM(GETVECTOR(_xlfn.CONCAT(AB457,",",AF457))*GETVECTOR(_xlfn.CONCAT($S457,",",$AL$4)))+X457)</f>
        <v>0.59137242355362274</v>
      </c>
      <c r="AK457" s="5">
        <f t="shared" si="146"/>
        <v>0.40879693528283451</v>
      </c>
      <c r="AL457" s="46">
        <f t="shared" si="147"/>
        <v>0.22912765596936419</v>
      </c>
      <c r="AM457" s="3">
        <f t="shared" si="148"/>
        <v>0.21881837761884873</v>
      </c>
      <c r="AN457" s="3">
        <f t="shared" si="149"/>
        <v>0.10997740635358914</v>
      </c>
      <c r="AO457" s="3">
        <f t="shared" si="150"/>
        <v>0</v>
      </c>
      <c r="AP457" s="3">
        <f t="shared" si="151"/>
        <v>1.8332248902991496E-2</v>
      </c>
      <c r="AQ457" s="3">
        <f t="shared" si="152"/>
        <v>3.4100213444740471E-2</v>
      </c>
      <c r="AR457" s="3">
        <f t="shared" si="153"/>
        <v>2.0487500529194798E-2</v>
      </c>
      <c r="AS457" s="3" cm="1">
        <f t="array" ref="AS457">SUM(AO457:AR457*AC457:AF457)</f>
        <v>4.2103986565137516E-2</v>
      </c>
      <c r="AT457" s="50">
        <f t="shared" si="154"/>
        <v>4.788148238374508E-2</v>
      </c>
      <c r="AU457" s="50">
        <f t="shared" si="155"/>
        <v>0.21881837761884873</v>
      </c>
      <c r="AV457" s="67"/>
      <c r="AW457" s="67"/>
    </row>
    <row r="458" spans="1:49" ht="15" customHeight="1" x14ac:dyDescent="0.25">
      <c r="A458" s="11">
        <f t="shared" si="161"/>
        <v>455</v>
      </c>
      <c r="B458" s="29">
        <v>31502</v>
      </c>
      <c r="C458" s="25"/>
      <c r="D458" s="12"/>
      <c r="E458" s="25">
        <v>24.2</v>
      </c>
      <c r="F458" s="35">
        <v>95</v>
      </c>
      <c r="G458" s="25">
        <v>9</v>
      </c>
      <c r="H458" s="13">
        <v>0</v>
      </c>
      <c r="I458" s="25">
        <v>0</v>
      </c>
      <c r="J458" s="12">
        <v>0</v>
      </c>
      <c r="K458" s="12">
        <v>2</v>
      </c>
      <c r="L458" s="25" t="s">
        <v>11</v>
      </c>
      <c r="M458" s="10"/>
      <c r="N458" s="15"/>
      <c r="O458" s="15"/>
      <c r="P458" s="4"/>
      <c r="Q458" s="55"/>
      <c r="R458" s="40">
        <f t="shared" si="162"/>
        <v>0.25773195876288657</v>
      </c>
      <c r="S458" s="42" t="str" cm="1">
        <f t="array" ref="S458">SETVECTOR(R458:R459)</f>
        <v>0.257731958762887,0.0103092783505155</v>
      </c>
      <c r="T458" s="42">
        <f t="shared" si="156"/>
        <v>0.16185567010309276</v>
      </c>
      <c r="U458" s="5">
        <f t="shared" si="157"/>
        <v>0</v>
      </c>
      <c r="V458" s="5">
        <f t="shared" si="158"/>
        <v>5.8516595581386277E-2</v>
      </c>
      <c r="W458" s="5">
        <f t="shared" si="159"/>
        <v>0.52874609469334444</v>
      </c>
      <c r="X458" s="5">
        <f t="shared" si="160"/>
        <v>5.5098573984440333E-2</v>
      </c>
      <c r="Y458" s="46" t="str" cm="1">
        <f t="array" ref="Y458:AB458">SETMATRIX(GETMATRIX(Y457:AB457)-$O$9*TRANSPOSE(AO457:AR457)*GETVECTOR(S457))</f>
        <v>0.5774,0.5774</v>
      </c>
      <c r="Z458" s="46" t="str">
        <v>0.572690647750824,0.555443151575373</v>
      </c>
      <c r="AA458" s="46" t="str">
        <v>0.575397429825145,0.564602466429784</v>
      </c>
      <c r="AB458" s="46" t="str">
        <v>0.573918888969503,0.552395790500427</v>
      </c>
      <c r="AC458" s="39" t="str" cm="1">
        <f t="array" ref="AC458:AF458">SETMATRIX(GETMATRIX(AC457:AF457)-$O$9*TRANSPOSE($AO$4:$AR$4)*$AL$4)</f>
        <v>0.5774</v>
      </c>
      <c r="AD458" s="39" t="str">
        <v>0.5774</v>
      </c>
      <c r="AE458" s="39" t="str">
        <v>0.5774</v>
      </c>
      <c r="AF458" s="39" t="str">
        <v>0.5774</v>
      </c>
      <c r="AG458" s="5" cm="1">
        <f t="array" ref="AG458">SIGMOID(SUM(GETVECTOR(_xlfn.CONCAT(Y458,",",AC458))*GETVECTOR(_xlfn.CONCAT($S458,",",$AL$4)))+U458)</f>
        <v>0.53861470571488013</v>
      </c>
      <c r="AH458" s="5" cm="1">
        <f t="array" ref="AH458">SIGMOID(SUM(GETVECTOR(_xlfn.CONCAT(Z458,",",AD458))*GETVECTOR(_xlfn.CONCAT($S458,",",$AL$4)))+V458)</f>
        <v>0.55276369548466475</v>
      </c>
      <c r="AI458" s="5" cm="1">
        <f t="array" ref="AI458">TANH(SUM(GETVECTOR(_xlfn.CONCAT(AA458,",",AE458))*GETVECTOR(_xlfn.CONCAT($S458,",",$AL$4)))+W458)</f>
        <v>0.59337881886079813</v>
      </c>
      <c r="AJ458" s="5" cm="1">
        <f t="array" ref="AJ458">SIGMOID(SUM(GETVECTOR(_xlfn.CONCAT(AB458,",",AF458))*GETVECTOR(_xlfn.CONCAT($S458,",",$AL$4)))+X458)</f>
        <v>0.5519890698654395</v>
      </c>
      <c r="AK458" s="5">
        <f t="shared" si="146"/>
        <v>0.32799826873582028</v>
      </c>
      <c r="AL458" s="46">
        <f t="shared" si="147"/>
        <v>0.17482652309054075</v>
      </c>
      <c r="AM458" s="3">
        <f t="shared" si="148"/>
        <v>1.2970852987447989E-2</v>
      </c>
      <c r="AN458" s="3">
        <f t="shared" si="149"/>
        <v>6.441557005211017E-3</v>
      </c>
      <c r="AO458" s="3">
        <f t="shared" si="150"/>
        <v>0</v>
      </c>
      <c r="AP458" s="3">
        <f t="shared" si="151"/>
        <v>9.449296057142529E-4</v>
      </c>
      <c r="AQ458" s="3">
        <f t="shared" si="152"/>
        <v>2.3069564883985293E-3</v>
      </c>
      <c r="AR458" s="3">
        <f t="shared" si="153"/>
        <v>1.0159315956428296E-3</v>
      </c>
      <c r="AS458" s="3" cm="1">
        <f t="array" ref="AS458">SUM(AO458:AR458*AC458:AF458)</f>
        <v>2.4642379340648903E-3</v>
      </c>
      <c r="AT458" s="50">
        <f t="shared" si="154"/>
        <v>1.6824302722198844E-4</v>
      </c>
      <c r="AU458" s="50">
        <f t="shared" si="155"/>
        <v>1.2970852987447989E-2</v>
      </c>
      <c r="AV458" s="67"/>
      <c r="AW458" s="67"/>
    </row>
    <row r="459" spans="1:49" ht="15" customHeight="1" x14ac:dyDescent="0.25">
      <c r="A459" s="11">
        <f t="shared" si="161"/>
        <v>456</v>
      </c>
      <c r="B459" s="29">
        <v>31503</v>
      </c>
      <c r="C459" s="25"/>
      <c r="D459" s="12"/>
      <c r="E459" s="25">
        <v>26</v>
      </c>
      <c r="F459" s="35">
        <v>88</v>
      </c>
      <c r="G459" s="25">
        <v>10</v>
      </c>
      <c r="H459" s="13">
        <v>0</v>
      </c>
      <c r="I459" s="25">
        <v>0</v>
      </c>
      <c r="J459" s="12">
        <v>0</v>
      </c>
      <c r="K459" s="12">
        <v>1</v>
      </c>
      <c r="L459" s="25" t="s">
        <v>11</v>
      </c>
      <c r="M459" s="10"/>
      <c r="N459" s="15"/>
      <c r="O459" s="15"/>
      <c r="P459" s="4"/>
      <c r="Q459" s="55"/>
      <c r="R459" s="40">
        <f t="shared" si="162"/>
        <v>1.0309278350515464E-2</v>
      </c>
      <c r="S459" s="42" t="str" cm="1">
        <f t="array" ref="S459">SETVECTOR(R459:R460)</f>
        <v>0.0103092783505155,0.161855670103093</v>
      </c>
      <c r="T459" s="42">
        <f t="shared" si="156"/>
        <v>0.19587628865979381</v>
      </c>
      <c r="U459" s="5">
        <f t="shared" si="157"/>
        <v>0</v>
      </c>
      <c r="V459" s="5">
        <f t="shared" si="158"/>
        <v>5.8422102620814854E-2</v>
      </c>
      <c r="W459" s="5">
        <f t="shared" si="159"/>
        <v>0.52851539904450462</v>
      </c>
      <c r="X459" s="5">
        <f t="shared" si="160"/>
        <v>5.499698082487605E-2</v>
      </c>
      <c r="Y459" s="46" t="str" cm="1">
        <f t="array" ref="Y459:AB459">SETMATRIX(GETMATRIX(Y458:AB458)-$O$9*TRANSPOSE(AO458:AR458)*GETVECTOR(S458))</f>
        <v>0.5774,0.5774</v>
      </c>
      <c r="Z459" s="46" t="str">
        <v>0.572666293895007,0.55544217742114</v>
      </c>
      <c r="AA459" s="46" t="str">
        <v>0.575337972183691,0.564600088124126</v>
      </c>
      <c r="AB459" s="46" t="str">
        <v>0.573892705165492,0.552394743148267</v>
      </c>
      <c r="AC459" s="39" t="str" cm="1">
        <f t="array" ref="AC459:AF459">SETMATRIX(GETMATRIX(AC458:AF458)-$O$9*TRANSPOSE($AO$4:$AR$4)*$AL$4)</f>
        <v>0.5774</v>
      </c>
      <c r="AD459" s="39" t="str">
        <v>0.5774</v>
      </c>
      <c r="AE459" s="39" t="str">
        <v>0.5774</v>
      </c>
      <c r="AF459" s="39" t="str">
        <v>0.5774</v>
      </c>
      <c r="AG459" s="5" cm="1">
        <f t="array" ref="AG459">SIGMOID(SUM(GETVECTOR(_xlfn.CONCAT(Y459,",",AC459))*GETVECTOR(_xlfn.CONCAT($S459,",",$AL$4)))+U459)</f>
        <v>0.52483156496816241</v>
      </c>
      <c r="AH459" s="5" cm="1">
        <f t="array" ref="AH459">SIGMOID(SUM(GETVECTOR(_xlfn.CONCAT(Z459,",",AD459))*GETVECTOR(_xlfn.CONCAT($S459,",",$AL$4)))+V459)</f>
        <v>0.53848059120813341</v>
      </c>
      <c r="AI459" s="5" cm="1">
        <f t="array" ref="AI459">TANH(SUM(GETVECTOR(_xlfn.CONCAT(AA459,",",AE459))*GETVECTOR(_xlfn.CONCAT($S459,",",$AL$4)))+W459)</f>
        <v>0.5551744727994804</v>
      </c>
      <c r="AJ459" s="5" cm="1">
        <f t="array" ref="AJ459">SIGMOID(SUM(GETVECTOR(_xlfn.CONCAT(AB459,",",AF459))*GETVECTOR(_xlfn.CONCAT($S459,",",$AL$4)))+X459)</f>
        <v>0.53750979923545128</v>
      </c>
      <c r="AK459" s="5">
        <f t="shared" si="146"/>
        <v>0.298950678336728</v>
      </c>
      <c r="AL459" s="46">
        <f t="shared" si="147"/>
        <v>0.15606707002762421</v>
      </c>
      <c r="AM459" s="3">
        <f t="shared" si="148"/>
        <v>-3.9809218632169602E-2</v>
      </c>
      <c r="AN459" s="3">
        <f t="shared" si="149"/>
        <v>-1.9593914531903206E-2</v>
      </c>
      <c r="AO459" s="3">
        <f t="shared" si="150"/>
        <v>0</v>
      </c>
      <c r="AP459" s="3">
        <f t="shared" si="151"/>
        <v>-2.7034025689414193E-3</v>
      </c>
      <c r="AQ459" s="3">
        <f t="shared" si="152"/>
        <v>-7.2989448943766326E-3</v>
      </c>
      <c r="AR459" s="3">
        <f t="shared" si="153"/>
        <v>-2.873409120056038E-3</v>
      </c>
      <c r="AS459" s="3" cm="1">
        <f t="array" ref="AS459">SUM(AO459:AR459*AC459:AF459)</f>
        <v>-7.4344618512401997E-3</v>
      </c>
      <c r="AT459" s="50">
        <f t="shared" si="154"/>
        <v>1.5847738881038793E-3</v>
      </c>
      <c r="AU459" s="50">
        <f t="shared" si="155"/>
        <v>3.9809218632169602E-2</v>
      </c>
      <c r="AV459" s="67"/>
      <c r="AW459" s="67"/>
    </row>
    <row r="460" spans="1:49" ht="15" customHeight="1" x14ac:dyDescent="0.25">
      <c r="A460" s="11">
        <f t="shared" si="161"/>
        <v>457</v>
      </c>
      <c r="B460" s="29">
        <v>31504</v>
      </c>
      <c r="C460" s="25"/>
      <c r="D460" s="12"/>
      <c r="E460" s="25">
        <v>26.1</v>
      </c>
      <c r="F460" s="35">
        <v>93</v>
      </c>
      <c r="G460" s="25">
        <v>0</v>
      </c>
      <c r="H460" s="13">
        <v>0</v>
      </c>
      <c r="I460" s="25">
        <v>0</v>
      </c>
      <c r="J460" s="12">
        <v>0</v>
      </c>
      <c r="K460" s="12">
        <v>2</v>
      </c>
      <c r="L460" s="25" t="s">
        <v>11</v>
      </c>
      <c r="M460" s="10"/>
      <c r="N460" s="15"/>
      <c r="O460" s="15"/>
      <c r="P460" s="4"/>
      <c r="Q460" s="55"/>
      <c r="R460" s="40">
        <f t="shared" si="162"/>
        <v>0.16185567010309276</v>
      </c>
      <c r="S460" s="42" t="str" cm="1">
        <f t="array" ref="S460">SETVECTOR(R460:R461)</f>
        <v>0.161855670103093,0.195876288659794</v>
      </c>
      <c r="T460" s="42">
        <f t="shared" si="156"/>
        <v>4.1237113402061855E-2</v>
      </c>
      <c r="U460" s="5">
        <f t="shared" si="157"/>
        <v>0</v>
      </c>
      <c r="V460" s="5">
        <f t="shared" si="158"/>
        <v>5.8692442877708993E-2</v>
      </c>
      <c r="W460" s="5">
        <f t="shared" si="159"/>
        <v>0.52924529353394223</v>
      </c>
      <c r="X460" s="5">
        <f t="shared" si="160"/>
        <v>5.5284321736881657E-2</v>
      </c>
      <c r="Y460" s="46" t="str" cm="1">
        <f t="array" ref="Y460:AB460">SETMATRIX(GETMATRIX(Y459:AB459)-$O$9*TRANSPOSE(AO459:AR459)*GETVECTOR(S459))</f>
        <v>0.5774,0.5774</v>
      </c>
      <c r="Z460" s="46" t="str">
        <v>0.572669080907965,0.555485933524575</v>
      </c>
      <c r="AA460" s="46" t="str">
        <v>0.575345496869149,0.564718225685818</v>
      </c>
      <c r="AB460" s="46" t="str">
        <v>0.573895667442935,0.552441250904128</v>
      </c>
      <c r="AC460" s="39" t="str" cm="1">
        <f t="array" ref="AC460:AF460">SETMATRIX(GETMATRIX(AC459:AF459)-$O$9*TRANSPOSE($AO$4:$AR$4)*$AL$4)</f>
        <v>0.5774</v>
      </c>
      <c r="AD460" s="39" t="str">
        <v>0.5774</v>
      </c>
      <c r="AE460" s="39" t="str">
        <v>0.5774</v>
      </c>
      <c r="AF460" s="39" t="str">
        <v>0.5774</v>
      </c>
      <c r="AG460" s="5" cm="1">
        <f t="array" ref="AG460">SIGMOID(SUM(GETVECTOR(_xlfn.CONCAT(Y460,",",AC460))*GETVECTOR(_xlfn.CONCAT($S460,",",$AL$4)))+U460)</f>
        <v>0.55145579256323818</v>
      </c>
      <c r="AH460" s="5" cm="1">
        <f t="array" ref="AH460">SIGMOID(SUM(GETVECTOR(_xlfn.CONCAT(Z460,",",AD460))*GETVECTOR(_xlfn.CONCAT($S460,",",$AL$4)))+V460)</f>
        <v>0.56468267880521472</v>
      </c>
      <c r="AI460" s="5" cm="1">
        <f t="array" ref="AI460">TANH(SUM(GETVECTOR(_xlfn.CONCAT(AA460,",",AE460))*GETVECTOR(_xlfn.CONCAT($S460,",",$AL$4)))+W460)</f>
        <v>0.62488700894170679</v>
      </c>
      <c r="AJ460" s="5" cm="1">
        <f t="array" ref="AJ460">SIGMOID(SUM(GETVECTOR(_xlfn.CONCAT(AB460,",",AF460))*GETVECTOR(_xlfn.CONCAT($S460,",",$AL$4)))+X460)</f>
        <v>0.56374688010078922</v>
      </c>
      <c r="AK460" s="5">
        <f t="shared" si="146"/>
        <v>0.35286287015978113</v>
      </c>
      <c r="AL460" s="46">
        <f t="shared" si="147"/>
        <v>0.19106060260953886</v>
      </c>
      <c r="AM460" s="3">
        <f t="shared" si="148"/>
        <v>0.14982348920747701</v>
      </c>
      <c r="AN460" s="3">
        <f t="shared" si="149"/>
        <v>7.4761043505081337E-2</v>
      </c>
      <c r="AO460" s="3">
        <f t="shared" si="150"/>
        <v>0</v>
      </c>
      <c r="AP460" s="3">
        <f t="shared" si="151"/>
        <v>1.1483843487394861E-2</v>
      </c>
      <c r="AQ460" s="3">
        <f t="shared" si="152"/>
        <v>2.5731499323538989E-2</v>
      </c>
      <c r="AR460" s="3">
        <f t="shared" si="153"/>
        <v>1.2487905283797783E-2</v>
      </c>
      <c r="AS460" s="3" cm="1">
        <f t="array" ref="AS460">SUM(AO460:AR460*AC460:AF460)</f>
        <v>2.8698655449898046E-2</v>
      </c>
      <c r="AT460" s="50">
        <f t="shared" si="154"/>
        <v>2.2447077918302982E-2</v>
      </c>
      <c r="AU460" s="50">
        <f t="shared" si="155"/>
        <v>0.14982348920747701</v>
      </c>
      <c r="AV460" s="67"/>
      <c r="AW460" s="67"/>
    </row>
    <row r="461" spans="1:49" ht="15" customHeight="1" x14ac:dyDescent="0.25">
      <c r="A461" s="11">
        <f t="shared" si="161"/>
        <v>458</v>
      </c>
      <c r="B461" s="29">
        <v>31505</v>
      </c>
      <c r="C461" s="25"/>
      <c r="D461" s="12"/>
      <c r="E461" s="25">
        <v>25.9</v>
      </c>
      <c r="F461" s="35">
        <v>96</v>
      </c>
      <c r="G461" s="25">
        <v>0</v>
      </c>
      <c r="H461" s="13">
        <v>0</v>
      </c>
      <c r="I461" s="25">
        <v>0</v>
      </c>
      <c r="J461" s="12">
        <v>0</v>
      </c>
      <c r="K461" s="12">
        <v>1</v>
      </c>
      <c r="L461" s="25" t="s">
        <v>11</v>
      </c>
      <c r="M461" s="10"/>
      <c r="N461" s="15"/>
      <c r="O461" s="15"/>
      <c r="P461" s="4"/>
      <c r="Q461" s="55"/>
      <c r="R461" s="40">
        <f t="shared" si="162"/>
        <v>0.19587628865979381</v>
      </c>
      <c r="S461" s="42" t="str" cm="1">
        <f t="array" ref="S461">SETVECTOR(R461:R462)</f>
        <v>0.195876288659794,0.0412371134020619</v>
      </c>
      <c r="T461" s="42">
        <f t="shared" si="156"/>
        <v>0.70206185567010304</v>
      </c>
      <c r="U461" s="5">
        <f t="shared" si="157"/>
        <v>0</v>
      </c>
      <c r="V461" s="5">
        <f t="shared" si="158"/>
        <v>5.7544058528969509E-2</v>
      </c>
      <c r="W461" s="5">
        <f t="shared" si="159"/>
        <v>0.52667214360158832</v>
      </c>
      <c r="X461" s="5">
        <f t="shared" si="160"/>
        <v>5.403553120850188E-2</v>
      </c>
      <c r="Y461" s="46" t="str" cm="1">
        <f t="array" ref="Y461:AB461">SETMATRIX(GETMATRIX(Y460:AB460)-$O$9*TRANSPOSE(AO460:AR460)*GETVECTOR(S460))</f>
        <v>0.5774,0.5774</v>
      </c>
      <c r="Z461" s="46" t="str">
        <v>0.572483208389664,0.555260992260389</v>
      </c>
      <c r="AA461" s="46" t="str">
        <v>0.574929017962572,0.564214206626903</v>
      </c>
      <c r="AB461" s="46" t="str">
        <v>0.573693543615146,0.552196642450115</v>
      </c>
      <c r="AC461" s="39" t="str" cm="1">
        <f t="array" ref="AC461:AF461">SETMATRIX(GETMATRIX(AC460:AF460)-$O$9*TRANSPOSE($AO$4:$AR$4)*$AL$4)</f>
        <v>0.5774</v>
      </c>
      <c r="AD461" s="39" t="str">
        <v>0.5774</v>
      </c>
      <c r="AE461" s="39" t="str">
        <v>0.5774</v>
      </c>
      <c r="AF461" s="39" t="str">
        <v>0.5774</v>
      </c>
      <c r="AG461" s="5" cm="1">
        <f t="array" ref="AG461">SIGMOID(SUM(GETVECTOR(_xlfn.CONCAT(Y461,",",AC461))*GETVECTOR(_xlfn.CONCAT($S461,",",$AL$4)))+U461)</f>
        <v>0.53417395610824714</v>
      </c>
      <c r="AH461" s="5" cm="1">
        <f t="array" ref="AH461">SIGMOID(SUM(GETVECTOR(_xlfn.CONCAT(Z461,",",AD461))*GETVECTOR(_xlfn.CONCAT($S461,",",$AL$4)))+V461)</f>
        <v>0.54799608592915983</v>
      </c>
      <c r="AI461" s="5" cm="1">
        <f t="array" ref="AI461">TANH(SUM(GETVECTOR(_xlfn.CONCAT(AA461,",",AE461))*GETVECTOR(_xlfn.CONCAT($S461,",",$AL$4)))+W461)</f>
        <v>0.58006036034840036</v>
      </c>
      <c r="AJ461" s="5" cm="1">
        <f t="array" ref="AJ461">SIGMOID(SUM(GETVECTOR(_xlfn.CONCAT(AB461,",",AF461))*GETVECTOR(_xlfn.CONCAT($S461,",",$AL$4)))+X461)</f>
        <v>0.54715432268245801</v>
      </c>
      <c r="AK461" s="5">
        <f t="shared" si="146"/>
        <v>0.3178708070735814</v>
      </c>
      <c r="AL461" s="46">
        <f t="shared" si="147"/>
        <v>0.1682939600318068</v>
      </c>
      <c r="AM461" s="3">
        <f t="shared" si="148"/>
        <v>-0.5337678956382963</v>
      </c>
      <c r="AN461" s="3">
        <f t="shared" si="149"/>
        <v>-0.26442348847058073</v>
      </c>
      <c r="AO461" s="3">
        <f t="shared" si="150"/>
        <v>0</v>
      </c>
      <c r="AP461" s="3">
        <f t="shared" si="151"/>
        <v>-3.7992062463058009E-2</v>
      </c>
      <c r="AQ461" s="3">
        <f t="shared" si="152"/>
        <v>-9.6147508811138399E-2</v>
      </c>
      <c r="AR461" s="3">
        <f t="shared" si="153"/>
        <v>-4.067908774822742E-2</v>
      </c>
      <c r="AS461" s="3" cm="1">
        <f t="array" ref="AS461">SUM(AO461:AR461*AC461:AF461)</f>
        <v>-0.10094029371954752</v>
      </c>
      <c r="AT461" s="50">
        <f t="shared" si="154"/>
        <v>0.28490816641413519</v>
      </c>
      <c r="AU461" s="50">
        <f t="shared" si="155"/>
        <v>0.5337678956382963</v>
      </c>
      <c r="AV461" s="67"/>
      <c r="AW461" s="67"/>
    </row>
    <row r="462" spans="1:49" ht="15" customHeight="1" x14ac:dyDescent="0.25">
      <c r="A462" s="11">
        <f t="shared" si="161"/>
        <v>459</v>
      </c>
      <c r="B462" s="29">
        <v>31506</v>
      </c>
      <c r="C462" s="25"/>
      <c r="D462" s="12"/>
      <c r="E462" s="25">
        <v>26.1</v>
      </c>
      <c r="F462" s="35">
        <v>94</v>
      </c>
      <c r="G462" s="25">
        <v>1</v>
      </c>
      <c r="H462" s="13">
        <v>0</v>
      </c>
      <c r="I462" s="25">
        <v>0</v>
      </c>
      <c r="J462" s="12">
        <v>0</v>
      </c>
      <c r="K462" s="12">
        <v>0</v>
      </c>
      <c r="L462" s="25" t="s">
        <v>11</v>
      </c>
      <c r="M462" s="10"/>
      <c r="N462" s="15"/>
      <c r="O462" s="15"/>
      <c r="P462" s="4"/>
      <c r="Q462" s="55"/>
      <c r="R462" s="40">
        <f t="shared" si="162"/>
        <v>4.1237113402061855E-2</v>
      </c>
      <c r="S462" s="42" t="str" cm="1">
        <f t="array" ref="S462">SETVECTOR(R462:R463)</f>
        <v>0.0412371134020619,0.702061855670103</v>
      </c>
      <c r="T462" s="42">
        <f t="shared" si="156"/>
        <v>6.3917525773195871E-2</v>
      </c>
      <c r="U462" s="5">
        <f t="shared" si="157"/>
        <v>0</v>
      </c>
      <c r="V462" s="5">
        <f t="shared" si="158"/>
        <v>6.1343264775275311E-2</v>
      </c>
      <c r="W462" s="5">
        <f t="shared" si="159"/>
        <v>0.53628689448270217</v>
      </c>
      <c r="X462" s="5">
        <f t="shared" si="160"/>
        <v>5.8103439983324623E-2</v>
      </c>
      <c r="Y462" s="46" t="str" cm="1">
        <f t="array" ref="Y462:AB462">SETMATRIX(GETMATRIX(Y461:AB461)-$O$9*TRANSPOSE(AO461:AR461)*GETVECTOR(S461))</f>
        <v>0.5774,0.5774</v>
      </c>
      <c r="Z462" s="46" t="str">
        <v>0.573227382809044,0.555417660559206</v>
      </c>
      <c r="AA462" s="46" t="str">
        <v>0.576812319681553,0.56461069119932</v>
      </c>
      <c r="AB462" s="46" t="str">
        <v>0.574490350488565,0.552364391265572</v>
      </c>
      <c r="AC462" s="39" t="str" cm="1">
        <f t="array" ref="AC462:AF462">SETMATRIX(GETMATRIX(AC461:AF461)-$O$9*TRANSPOSE($AO$4:$AR$4)*$AL$4)</f>
        <v>0.5774</v>
      </c>
      <c r="AD462" s="39" t="str">
        <v>0.5774</v>
      </c>
      <c r="AE462" s="39" t="str">
        <v>0.5774</v>
      </c>
      <c r="AF462" s="39" t="str">
        <v>0.5774</v>
      </c>
      <c r="AG462" s="5" cm="1">
        <f t="array" ref="AG462">SIGMOID(SUM(GETVECTOR(_xlfn.CONCAT(Y462,",",AC462))*GETVECTOR(_xlfn.CONCAT($S462,",",$AL$4)))+U462)</f>
        <v>0.60567803998846881</v>
      </c>
      <c r="AH462" s="5" cm="1">
        <f t="array" ref="AH462">SIGMOID(SUM(GETVECTOR(_xlfn.CONCAT(Z462,",",AD462))*GETVECTOR(_xlfn.CONCAT($S462,",",$AL$4)))+V462)</f>
        <v>0.61654736932464771</v>
      </c>
      <c r="AI462" s="5" cm="1">
        <f t="array" ref="AI462">TANH(SUM(GETVECTOR(_xlfn.CONCAT(AA462,",",AE462))*GETVECTOR(_xlfn.CONCAT($S462,",",$AL$4)))+W462)</f>
        <v>0.74269574106493219</v>
      </c>
      <c r="AJ462" s="5" cm="1">
        <f t="array" ref="AJ462">SIGMOID(SUM(GETVECTOR(_xlfn.CONCAT(AB462,",",AF462))*GETVECTOR(_xlfn.CONCAT($S462,",",$AL$4)))+X462)</f>
        <v>0.61528617374061345</v>
      </c>
      <c r="AK462" s="5">
        <f t="shared" si="146"/>
        <v>0.45790710536220369</v>
      </c>
      <c r="AL462" s="46">
        <f t="shared" si="147"/>
        <v>0.26357439004750088</v>
      </c>
      <c r="AM462" s="3">
        <f t="shared" si="148"/>
        <v>0.19965686427430501</v>
      </c>
      <c r="AN462" s="3">
        <f t="shared" si="149"/>
        <v>0.10030301468706661</v>
      </c>
      <c r="AO462" s="3">
        <f t="shared" si="150"/>
        <v>0</v>
      </c>
      <c r="AP462" s="3">
        <f t="shared" si="151"/>
        <v>1.7611773456745198E-2</v>
      </c>
      <c r="AQ462" s="3">
        <f t="shared" si="152"/>
        <v>2.7729943196136111E-2</v>
      </c>
      <c r="AR462" s="3">
        <f t="shared" si="153"/>
        <v>2.0245348212899472E-2</v>
      </c>
      <c r="AS462" s="3" cm="1">
        <f t="array" ref="AS462">SUM(AO462:AR462*AC462:AF462)</f>
        <v>3.7869971253501826E-2</v>
      </c>
      <c r="AT462" s="50">
        <f t="shared" si="154"/>
        <v>3.9862863451848252E-2</v>
      </c>
      <c r="AU462" s="50">
        <f t="shared" si="155"/>
        <v>0.19965686427430501</v>
      </c>
      <c r="AV462" s="67"/>
      <c r="AW462" s="67"/>
    </row>
    <row r="463" spans="1:49" ht="15" customHeight="1" x14ac:dyDescent="0.25">
      <c r="A463" s="11">
        <f t="shared" si="161"/>
        <v>460</v>
      </c>
      <c r="B463" s="29">
        <v>31507</v>
      </c>
      <c r="C463" s="25"/>
      <c r="D463" s="12"/>
      <c r="E463" s="25">
        <v>24.9</v>
      </c>
      <c r="F463" s="35">
        <v>96</v>
      </c>
      <c r="G463" s="25">
        <v>0</v>
      </c>
      <c r="H463" s="13">
        <v>0</v>
      </c>
      <c r="I463" s="25">
        <v>0</v>
      </c>
      <c r="J463" s="12">
        <v>0</v>
      </c>
      <c r="K463" s="12">
        <v>1</v>
      </c>
      <c r="L463" s="25" t="s">
        <v>11</v>
      </c>
      <c r="M463" s="10"/>
      <c r="N463" s="15"/>
      <c r="O463" s="15"/>
      <c r="P463" s="4"/>
      <c r="Q463" s="55"/>
      <c r="R463" s="40">
        <f t="shared" si="162"/>
        <v>0.70206185567010304</v>
      </c>
      <c r="S463" s="42" t="str" cm="1">
        <f t="array" ref="S463">SETVECTOR(R463:R464)</f>
        <v>0.702061855670103,0.0639175257731959</v>
      </c>
      <c r="T463" s="42">
        <f t="shared" si="156"/>
        <v>0.30927835051546393</v>
      </c>
      <c r="U463" s="5">
        <f t="shared" si="157"/>
        <v>0</v>
      </c>
      <c r="V463" s="5">
        <f t="shared" si="158"/>
        <v>5.9582087429600791E-2</v>
      </c>
      <c r="W463" s="5">
        <f t="shared" si="159"/>
        <v>0.53351390016308853</v>
      </c>
      <c r="X463" s="5">
        <f t="shared" si="160"/>
        <v>5.6078905162034676E-2</v>
      </c>
      <c r="Y463" s="46" t="str" cm="1">
        <f t="array" ref="Y463:AB463">SETMATRIX(GETMATRIX(Y462:AB462)-$O$9*TRANSPOSE(AO462:AR462)*GETVECTOR(S462))</f>
        <v>0.5774,0.5774</v>
      </c>
      <c r="Z463" s="46" t="str">
        <v>0.573154756939119,0.554181205123738</v>
      </c>
      <c r="AA463" s="46" t="str">
        <v>0.576697969400332,0.562663877661529</v>
      </c>
      <c r="AB463" s="46" t="str">
        <v>0.574406864516553,0.550943042592068</v>
      </c>
      <c r="AC463" s="39" t="str" cm="1">
        <f t="array" ref="AC463:AF463">SETMATRIX(GETMATRIX(AC462:AF462)-$O$9*TRANSPOSE($AO$4:$AR$4)*$AL$4)</f>
        <v>0.5774</v>
      </c>
      <c r="AD463" s="39" t="str">
        <v>0.5774</v>
      </c>
      <c r="AE463" s="39" t="str">
        <v>0.5774</v>
      </c>
      <c r="AF463" s="39" t="str">
        <v>0.5774</v>
      </c>
      <c r="AG463" s="5" cm="1">
        <f t="array" ref="AG463">SIGMOID(SUM(GETVECTOR(_xlfn.CONCAT(Y463,",",AC463))*GETVECTOR(_xlfn.CONCAT($S463,",",$AL$4)))+U463)</f>
        <v>0.60880134001095099</v>
      </c>
      <c r="AH463" s="5" cm="1">
        <f t="array" ref="AH463">SIGMOID(SUM(GETVECTOR(_xlfn.CONCAT(Z463,",",AD463))*GETVECTOR(_xlfn.CONCAT($S463,",",$AL$4)))+V463)</f>
        <v>0.62184673309877625</v>
      </c>
      <c r="AI463" s="5" cm="1">
        <f t="array" ref="AI463">TANH(SUM(GETVECTOR(_xlfn.CONCAT(AA463,",",AE463))*GETVECTOR(_xlfn.CONCAT($S463,",",$AL$4)))+W463)</f>
        <v>0.75061209949492791</v>
      </c>
      <c r="AJ463" s="5" cm="1">
        <f t="array" ref="AJ463">SIGMOID(SUM(GETVECTOR(_xlfn.CONCAT(AB463,",",AF463))*GETVECTOR(_xlfn.CONCAT($S463,",",$AL$4)))+X463)</f>
        <v>0.62118076094410801</v>
      </c>
      <c r="AK463" s="5">
        <f t="shared" si="146"/>
        <v>0.46676568189533452</v>
      </c>
      <c r="AL463" s="46">
        <f t="shared" si="147"/>
        <v>0.27057537329666664</v>
      </c>
      <c r="AM463" s="3">
        <f t="shared" si="148"/>
        <v>-3.8702977218797285E-2</v>
      </c>
      <c r="AN463" s="3">
        <f t="shared" si="149"/>
        <v>-1.9480094926161321E-2</v>
      </c>
      <c r="AO463" s="3">
        <f t="shared" si="150"/>
        <v>0</v>
      </c>
      <c r="AP463" s="3">
        <f t="shared" si="151"/>
        <v>-3.4384114419479138E-3</v>
      </c>
      <c r="AQ463" s="3">
        <f t="shared" si="152"/>
        <v>-5.2885879463668156E-3</v>
      </c>
      <c r="AR463" s="3">
        <f t="shared" si="153"/>
        <v>-3.9670225390719127E-3</v>
      </c>
      <c r="AS463" s="3" cm="1">
        <f t="array" ref="AS463">SUM(AO463:AR463*AC463:AF463)</f>
        <v>-7.3295282608730472E-3</v>
      </c>
      <c r="AT463" s="50">
        <f t="shared" si="154"/>
        <v>1.4979204455987417E-3</v>
      </c>
      <c r="AU463" s="50">
        <f t="shared" si="155"/>
        <v>3.8702977218797285E-2</v>
      </c>
      <c r="AV463" s="67"/>
      <c r="AW463" s="67"/>
    </row>
    <row r="464" spans="1:49" ht="15" customHeight="1" x14ac:dyDescent="0.25">
      <c r="A464" s="11">
        <f t="shared" si="161"/>
        <v>461</v>
      </c>
      <c r="B464" s="29">
        <v>31508</v>
      </c>
      <c r="C464" s="25"/>
      <c r="D464" s="12"/>
      <c r="E464" s="25">
        <v>25.3</v>
      </c>
      <c r="F464" s="35">
        <v>94</v>
      </c>
      <c r="G464" s="25">
        <v>241</v>
      </c>
      <c r="H464" s="13">
        <v>0</v>
      </c>
      <c r="I464" s="25">
        <v>0</v>
      </c>
      <c r="J464" s="12">
        <v>0</v>
      </c>
      <c r="K464" s="12">
        <v>1</v>
      </c>
      <c r="L464" s="25" t="s">
        <v>11</v>
      </c>
      <c r="M464" s="10"/>
      <c r="N464" s="15"/>
      <c r="O464" s="15"/>
      <c r="P464" s="4"/>
      <c r="Q464" s="55"/>
      <c r="R464" s="40">
        <f t="shared" si="162"/>
        <v>6.3917525773195871E-2</v>
      </c>
      <c r="S464" s="42" t="str" cm="1">
        <f t="array" ref="S464">SETVECTOR(R464:R465)</f>
        <v>0.0639175257731959,0.309278350515464</v>
      </c>
      <c r="T464" s="42">
        <f t="shared" si="156"/>
        <v>0.64948453608247425</v>
      </c>
      <c r="U464" s="5">
        <f t="shared" si="157"/>
        <v>0</v>
      </c>
      <c r="V464" s="5">
        <f t="shared" si="158"/>
        <v>5.9925928573795584E-2</v>
      </c>
      <c r="W464" s="5">
        <f t="shared" si="159"/>
        <v>0.53404275895772524</v>
      </c>
      <c r="X464" s="5">
        <f t="shared" si="160"/>
        <v>5.6475607415941868E-2</v>
      </c>
      <c r="Y464" s="46" t="str" cm="1">
        <f t="array" ref="Y464:AB464">SETMATRIX(GETMATRIX(Y463:AB463)-$O$9*TRANSPOSE(AO463:AR463)*GETVECTOR(S463))</f>
        <v>0.5774,0.5774</v>
      </c>
      <c r="Z464" s="46" t="str">
        <v>0.573396154690868,0.554203182598934</v>
      </c>
      <c r="AA464" s="46" t="str">
        <v>0.577069260987082,0.562697681007166</v>
      </c>
      <c r="AB464" s="46" t="str">
        <v>0.57468537403708,0.550968398818606</v>
      </c>
      <c r="AC464" s="39" t="str" cm="1">
        <f t="array" ref="AC464:AF464">SETMATRIX(GETMATRIX(AC463:AF463)-$O$9*TRANSPOSE($AO$4:$AR$4)*$AL$4)</f>
        <v>0.5774</v>
      </c>
      <c r="AD464" s="39" t="str">
        <v>0.5774</v>
      </c>
      <c r="AE464" s="39" t="str">
        <v>0.5774</v>
      </c>
      <c r="AF464" s="39" t="str">
        <v>0.5774</v>
      </c>
      <c r="AG464" s="5" cm="1">
        <f t="array" ref="AG464">SIGMOID(SUM(GETVECTOR(_xlfn.CONCAT(Y464,",",AC464))*GETVECTOR(_xlfn.CONCAT($S464,",",$AL$4)))+U464)</f>
        <v>0.55366333920656063</v>
      </c>
      <c r="AH464" s="5" cm="1">
        <f t="array" ref="AH464">SIGMOID(SUM(GETVECTOR(_xlfn.CONCAT(Z464,",",AD464))*GETVECTOR(_xlfn.CONCAT($S464,",",$AL$4)))+V464)</f>
        <v>0.56659669468493135</v>
      </c>
      <c r="AI464" s="5" cm="1">
        <f t="array" ref="AI464">TANH(SUM(GETVECTOR(_xlfn.CONCAT(AA464,",",AE464))*GETVECTOR(_xlfn.CONCAT($S464,",",$AL$4)))+W464)</f>
        <v>0.63213121389718174</v>
      </c>
      <c r="AJ464" s="5" cm="1">
        <f t="array" ref="AJ464">SIGMOID(SUM(GETVECTOR(_xlfn.CONCAT(AB464,",",AF464))*GETVECTOR(_xlfn.CONCAT($S464,",",$AL$4)))+X464)</f>
        <v>0.56552366694413569</v>
      </c>
      <c r="AK464" s="5">
        <f t="shared" si="146"/>
        <v>0.35816345640131653</v>
      </c>
      <c r="AL464" s="46">
        <f t="shared" si="147"/>
        <v>0.19431129210421993</v>
      </c>
      <c r="AM464" s="3">
        <f t="shared" si="148"/>
        <v>-0.45517324397825432</v>
      </c>
      <c r="AN464" s="3">
        <f t="shared" si="149"/>
        <v>-0.22702184940949952</v>
      </c>
      <c r="AO464" s="3">
        <f t="shared" si="150"/>
        <v>0</v>
      </c>
      <c r="AP464" s="3">
        <f t="shared" si="151"/>
        <v>-3.5240425934281651E-2</v>
      </c>
      <c r="AQ464" s="3">
        <f t="shared" si="152"/>
        <v>-7.7230652446344042E-2</v>
      </c>
      <c r="AR464" s="3">
        <f t="shared" si="153"/>
        <v>-3.8427390127791346E-2</v>
      </c>
      <c r="AS464" s="3" cm="1">
        <f t="array" ref="AS464">SUM(AO464:AR464*AC464:AF464)</f>
        <v>-8.7128775716760004E-2</v>
      </c>
      <c r="AT464" s="50">
        <f t="shared" si="154"/>
        <v>0.20718268203368742</v>
      </c>
      <c r="AU464" s="50">
        <f t="shared" si="155"/>
        <v>0.45517324397825432</v>
      </c>
      <c r="AV464" s="67"/>
      <c r="AW464" s="67"/>
    </row>
    <row r="465" spans="1:49" ht="15" customHeight="1" x14ac:dyDescent="0.25">
      <c r="A465" s="11">
        <f t="shared" si="161"/>
        <v>462</v>
      </c>
      <c r="B465" s="29">
        <v>31509</v>
      </c>
      <c r="C465" s="25"/>
      <c r="D465" s="12"/>
      <c r="E465" s="25">
        <v>24.6</v>
      </c>
      <c r="F465" s="35">
        <v>97</v>
      </c>
      <c r="G465" s="25">
        <v>36</v>
      </c>
      <c r="H465" s="13">
        <v>0</v>
      </c>
      <c r="I465" s="25">
        <v>0</v>
      </c>
      <c r="J465" s="12">
        <v>0</v>
      </c>
      <c r="K465" s="12">
        <v>0</v>
      </c>
      <c r="L465" s="25" t="s">
        <v>11</v>
      </c>
      <c r="M465" s="10"/>
      <c r="N465" s="15"/>
      <c r="O465" s="15"/>
      <c r="P465" s="4"/>
      <c r="Q465" s="55"/>
      <c r="R465" s="40">
        <f t="shared" si="162"/>
        <v>0.30927835051546393</v>
      </c>
      <c r="S465" s="42" t="str" cm="1">
        <f t="array" ref="S465">SETVECTOR(R465:R466)</f>
        <v>0.309278350515464,0.649484536082474</v>
      </c>
      <c r="T465" s="42">
        <f t="shared" si="156"/>
        <v>0.22680412371134021</v>
      </c>
      <c r="U465" s="5">
        <f t="shared" si="157"/>
        <v>0</v>
      </c>
      <c r="V465" s="5">
        <f t="shared" si="158"/>
        <v>6.3449971167223743E-2</v>
      </c>
      <c r="W465" s="5">
        <f t="shared" si="159"/>
        <v>0.54176582420235964</v>
      </c>
      <c r="X465" s="5">
        <f t="shared" si="160"/>
        <v>6.0318346428721005E-2</v>
      </c>
      <c r="Y465" s="46" t="str" cm="1">
        <f t="array" ref="Y465:AB465">SETMATRIX(GETMATRIX(Y464:AB464)-$O$9*TRANSPOSE(AO464:AR464)*GETVECTOR(S464))</f>
        <v>0.5774,0.5774</v>
      </c>
      <c r="Z465" s="46" t="str">
        <v>0.573621402774159,0.555293092679376</v>
      </c>
      <c r="AA465" s="46" t="str">
        <v>0.577562900208904,0.56508625788695</v>
      </c>
      <c r="AB465" s="46" t="str">
        <v>0.574930992406969,0.55215687480194</v>
      </c>
      <c r="AC465" s="39" t="str" cm="1">
        <f t="array" ref="AC465:AF465">SETMATRIX(GETMATRIX(AC464:AF464)-$O$9*TRANSPOSE($AO$4:$AR$4)*$AL$4)</f>
        <v>0.5774</v>
      </c>
      <c r="AD465" s="39" t="str">
        <v>0.5774</v>
      </c>
      <c r="AE465" s="39" t="str">
        <v>0.5774</v>
      </c>
      <c r="AF465" s="39" t="str">
        <v>0.5774</v>
      </c>
      <c r="AG465" s="5" cm="1">
        <f t="array" ref="AG465">SIGMOID(SUM(GETVECTOR(_xlfn.CONCAT(Y465,",",AC465))*GETVECTOR(_xlfn.CONCAT($S465,",",$AL$4)))+U465)</f>
        <v>0.63496802497979077</v>
      </c>
      <c r="AH465" s="5" cm="1">
        <f t="array" ref="AH465">SIGMOID(SUM(GETVECTOR(_xlfn.CONCAT(Z465,",",AD465))*GETVECTOR(_xlfn.CONCAT($S465,",",$AL$4)))+V465)</f>
        <v>0.64600236424080204</v>
      </c>
      <c r="AI465" s="5" cm="1">
        <f t="array" ref="AI465">TANH(SUM(GETVECTOR(_xlfn.CONCAT(AA465,",",AE465))*GETVECTOR(_xlfn.CONCAT($S465,",",$AL$4)))+W465)</f>
        <v>0.79593026063965899</v>
      </c>
      <c r="AJ465" s="5" cm="1">
        <f t="array" ref="AJ465">SIGMOID(SUM(GETVECTOR(_xlfn.CONCAT(AB465,",",AF465))*GETVECTOR(_xlfn.CONCAT($S465,",",$AL$4)))+X465)</f>
        <v>0.64491227017410813</v>
      </c>
      <c r="AK465" s="5">
        <f t="shared" si="146"/>
        <v>0.51417283014401749</v>
      </c>
      <c r="AL465" s="46">
        <f t="shared" si="147"/>
        <v>0.3051660911562718</v>
      </c>
      <c r="AM465" s="3">
        <f t="shared" si="148"/>
        <v>7.8361967444931596E-2</v>
      </c>
      <c r="AN465" s="3">
        <f t="shared" si="149"/>
        <v>3.9221003330649991E-2</v>
      </c>
      <c r="AO465" s="3">
        <f t="shared" si="150"/>
        <v>0</v>
      </c>
      <c r="AP465" s="3">
        <f t="shared" si="151"/>
        <v>7.1388488182324069E-3</v>
      </c>
      <c r="AQ465" s="3">
        <f t="shared" si="152"/>
        <v>9.2858333397870425E-3</v>
      </c>
      <c r="AR465" s="3">
        <f t="shared" si="153"/>
        <v>8.4913603514328931E-3</v>
      </c>
      <c r="AS465" s="3" cm="1">
        <f t="array" ref="AS465">SUM(AO465:AR465*AC465:AF465)</f>
        <v>1.4386522944957781E-2</v>
      </c>
      <c r="AT465" s="50">
        <f t="shared" si="154"/>
        <v>6.140597941840519E-3</v>
      </c>
      <c r="AU465" s="50">
        <f t="shared" si="155"/>
        <v>7.8361967444931596E-2</v>
      </c>
      <c r="AV465" s="67"/>
      <c r="AW465" s="67"/>
    </row>
    <row r="466" spans="1:49" ht="15" customHeight="1" x14ac:dyDescent="0.25">
      <c r="A466" s="11">
        <f t="shared" si="161"/>
        <v>463</v>
      </c>
      <c r="B466" s="29">
        <v>31510</v>
      </c>
      <c r="C466" s="25"/>
      <c r="D466" s="12"/>
      <c r="E466" s="25">
        <v>25.2</v>
      </c>
      <c r="F466" s="35">
        <v>96</v>
      </c>
      <c r="G466" s="25">
        <v>4</v>
      </c>
      <c r="H466" s="13">
        <v>0</v>
      </c>
      <c r="I466" s="25">
        <v>0</v>
      </c>
      <c r="J466" s="12">
        <v>0</v>
      </c>
      <c r="K466" s="12">
        <v>2</v>
      </c>
      <c r="L466" s="25" t="s">
        <v>11</v>
      </c>
      <c r="M466" s="10"/>
      <c r="N466" s="15"/>
      <c r="O466" s="15"/>
      <c r="P466" s="4"/>
      <c r="Q466" s="55"/>
      <c r="R466" s="40">
        <f t="shared" si="162"/>
        <v>0.64948453608247425</v>
      </c>
      <c r="S466" s="42" t="str" cm="1">
        <f t="array" ref="S466">SETVECTOR(R466:R467)</f>
        <v>0.649484536082474,0.22680412371134</v>
      </c>
      <c r="T466" s="42">
        <f t="shared" si="156"/>
        <v>0.54948453608247416</v>
      </c>
      <c r="U466" s="5">
        <f t="shared" si="157"/>
        <v>0</v>
      </c>
      <c r="V466" s="5">
        <f t="shared" si="158"/>
        <v>6.2736086285400505E-2</v>
      </c>
      <c r="W466" s="5">
        <f t="shared" si="159"/>
        <v>0.54083724086838092</v>
      </c>
      <c r="X466" s="5">
        <f t="shared" si="160"/>
        <v>5.9469210393577714E-2</v>
      </c>
      <c r="Y466" s="46" t="str" cm="1">
        <f t="array" ref="Y466:AB466">SETMATRIX(GETMATRIX(Y465:AB465)-$O$9*TRANSPOSE(AO465:AR465)*GETVECTOR(S465))</f>
        <v>0.5774,0.5774</v>
      </c>
      <c r="Z466" s="46" t="str">
        <v>0.573400613635451,0.554829435488089</v>
      </c>
      <c r="AA466" s="46" t="str">
        <v>0.577275709487055,0.564483157371067</v>
      </c>
      <c r="AB466" s="46" t="str">
        <v>0.574668373014657,0.551605374078084</v>
      </c>
      <c r="AC466" s="39" t="str" cm="1">
        <f t="array" ref="AC466:AF466">SETMATRIX(GETMATRIX(AC465:AF465)-$O$9*TRANSPOSE($AO$4:$AR$4)*$AL$4)</f>
        <v>0.5774</v>
      </c>
      <c r="AD466" s="39" t="str">
        <v>0.5774</v>
      </c>
      <c r="AE466" s="39" t="str">
        <v>0.5774</v>
      </c>
      <c r="AF466" s="39" t="str">
        <v>0.5774</v>
      </c>
      <c r="AG466" s="5" cm="1">
        <f t="array" ref="AG466">SIGMOID(SUM(GETVECTOR(_xlfn.CONCAT(Y466,",",AC466))*GETVECTOR(_xlfn.CONCAT($S466,",",$AL$4)))+U466)</f>
        <v>0.62386105653989643</v>
      </c>
      <c r="AH466" s="5" cm="1">
        <f t="array" ref="AH466">SIGMOID(SUM(GETVECTOR(_xlfn.CONCAT(Z466,",",AD466))*GETVECTOR(_xlfn.CONCAT($S466,",",$AL$4)))+V466)</f>
        <v>0.63668123427323531</v>
      </c>
      <c r="AI466" s="5" cm="1">
        <f t="array" ref="AI466">TANH(SUM(GETVECTOR(_xlfn.CONCAT(AA466,",",AE466))*GETVECTOR(_xlfn.CONCAT($S466,",",$AL$4)))+W466)</f>
        <v>0.77938264720637196</v>
      </c>
      <c r="AJ466" s="5" cm="1">
        <f t="array" ref="AJ466">SIGMOID(SUM(GETVECTOR(_xlfn.CONCAT(AB466,",",AF466))*GETVECTOR(_xlfn.CONCAT($S466,",",$AL$4)))+X466)</f>
        <v>0.63594654632639791</v>
      </c>
      <c r="AK466" s="5">
        <f t="shared" si="146"/>
        <v>0.49621830579449439</v>
      </c>
      <c r="AL466" s="46">
        <f t="shared" si="147"/>
        <v>0.29198713638674473</v>
      </c>
      <c r="AM466" s="3">
        <f t="shared" si="148"/>
        <v>-0.25749739969572943</v>
      </c>
      <c r="AN466" s="3">
        <f t="shared" si="149"/>
        <v>-0.12923387576949077</v>
      </c>
      <c r="AO466" s="3">
        <f t="shared" si="150"/>
        <v>0</v>
      </c>
      <c r="AP466" s="3">
        <f t="shared" si="151"/>
        <v>-2.3298983880494343E-2</v>
      </c>
      <c r="AQ466" s="3">
        <f t="shared" si="152"/>
        <v>-3.2300365656680902E-2</v>
      </c>
      <c r="AR466" s="3">
        <f t="shared" si="153"/>
        <v>-2.7371696888639069E-2</v>
      </c>
      <c r="AS466" s="3" cm="1">
        <f t="array" ref="AS466">SUM(AO466:AR466*AC466:AF466)</f>
        <v>-4.7907482206265187E-2</v>
      </c>
      <c r="AT466" s="50">
        <f t="shared" si="154"/>
        <v>6.6304910850062238E-2</v>
      </c>
      <c r="AU466" s="50">
        <f t="shared" si="155"/>
        <v>0.25749739969572943</v>
      </c>
      <c r="AV466" s="67"/>
      <c r="AW466" s="67"/>
    </row>
    <row r="467" spans="1:49" ht="15" customHeight="1" x14ac:dyDescent="0.25">
      <c r="A467" s="11">
        <f t="shared" si="161"/>
        <v>464</v>
      </c>
      <c r="B467" s="29">
        <v>31511</v>
      </c>
      <c r="C467" s="25"/>
      <c r="D467" s="12"/>
      <c r="E467" s="25">
        <v>25.3</v>
      </c>
      <c r="F467" s="35">
        <v>94</v>
      </c>
      <c r="G467" s="25">
        <v>32</v>
      </c>
      <c r="H467" s="13">
        <v>0</v>
      </c>
      <c r="I467" s="25">
        <v>0</v>
      </c>
      <c r="J467" s="12">
        <v>0</v>
      </c>
      <c r="K467" s="12">
        <v>0</v>
      </c>
      <c r="L467" s="25" t="s">
        <v>11</v>
      </c>
      <c r="M467" s="10"/>
      <c r="N467" s="15"/>
      <c r="O467" s="15"/>
      <c r="P467" s="4"/>
      <c r="Q467" s="55"/>
      <c r="R467" s="40">
        <f t="shared" si="162"/>
        <v>0.22680412371134021</v>
      </c>
      <c r="S467" s="42" t="str" cm="1">
        <f t="array" ref="S467">SETVECTOR(R467:R468)</f>
        <v>0.22680412371134,0.549484536082474</v>
      </c>
      <c r="T467" s="42">
        <f t="shared" si="156"/>
        <v>3.1958762886597936E-2</v>
      </c>
      <c r="U467" s="5">
        <f t="shared" si="157"/>
        <v>0</v>
      </c>
      <c r="V467" s="5">
        <f t="shared" si="158"/>
        <v>6.5065984673449942E-2</v>
      </c>
      <c r="W467" s="5">
        <f t="shared" si="159"/>
        <v>0.54406727743404903</v>
      </c>
      <c r="X467" s="5">
        <f t="shared" si="160"/>
        <v>6.2206380082441622E-2</v>
      </c>
      <c r="Y467" s="46" t="str" cm="1">
        <f t="array" ref="Y467:AB467">SETMATRIX(GETMATRIX(Y466:AB466)-$O$9*TRANSPOSE(AO466:AR466)*GETVECTOR(S466))</f>
        <v>0.5774,0.5774</v>
      </c>
      <c r="Z467" s="46" t="str">
        <v>0.574913846609133,0.555357866050327</v>
      </c>
      <c r="AA467" s="46" t="str">
        <v>0.579373568287437,0.565215742983899</v>
      </c>
      <c r="AB467" s="46" t="str">
        <v>0.576446122400208,0.552226175450816</v>
      </c>
      <c r="AC467" s="39" t="str" cm="1">
        <f t="array" ref="AC467:AF467">SETMATRIX(GETMATRIX(AC466:AF466)-$O$9*TRANSPOSE($AO$4:$AR$4)*$AL$4)</f>
        <v>0.5774</v>
      </c>
      <c r="AD467" s="39" t="str">
        <v>0.5774</v>
      </c>
      <c r="AE467" s="39" t="str">
        <v>0.5774</v>
      </c>
      <c r="AF467" s="39" t="str">
        <v>0.5774</v>
      </c>
      <c r="AG467" s="5" cm="1">
        <f t="array" ref="AG467">SIGMOID(SUM(GETVECTOR(_xlfn.CONCAT(Y467,",",AC467))*GETVECTOR(_xlfn.CONCAT($S467,",",$AL$4)))+U467)</f>
        <v>0.61021809758417156</v>
      </c>
      <c r="AH467" s="5" cm="1">
        <f t="array" ref="AH467">SIGMOID(SUM(GETVECTOR(_xlfn.CONCAT(Z467,",",AD467))*GETVECTOR(_xlfn.CONCAT($S467,",",$AL$4)))+V467)</f>
        <v>0.62260487564080047</v>
      </c>
      <c r="AI467" s="5" cm="1">
        <f t="array" ref="AI467">TANH(SUM(GETVECTOR(_xlfn.CONCAT(AA467,",",AE467))*GETVECTOR(_xlfn.CONCAT($S467,",",$AL$4)))+W467)</f>
        <v>0.75567251919224632</v>
      </c>
      <c r="AJ467" s="5" cm="1">
        <f t="array" ref="AJ467">SIGMOID(SUM(GETVECTOR(_xlfn.CONCAT(AB467,",",AF467))*GETVECTOR(_xlfn.CONCAT($S467,",",$AL$4)))+X467)</f>
        <v>0.62160976594090966</v>
      </c>
      <c r="AK467" s="5">
        <f t="shared" si="146"/>
        <v>0.47048539483685892</v>
      </c>
      <c r="AL467" s="46">
        <f t="shared" si="147"/>
        <v>0.27263271078876267</v>
      </c>
      <c r="AM467" s="3">
        <f t="shared" si="148"/>
        <v>0.24067394790216473</v>
      </c>
      <c r="AN467" s="3">
        <f t="shared" si="149"/>
        <v>0.12082684117538195</v>
      </c>
      <c r="AO467" s="3">
        <f t="shared" si="150"/>
        <v>0</v>
      </c>
      <c r="AP467" s="3">
        <f t="shared" si="151"/>
        <v>2.1453880295929123E-2</v>
      </c>
      <c r="AQ467" s="3">
        <f t="shared" si="152"/>
        <v>3.2269465169596792E-2</v>
      </c>
      <c r="AR467" s="3">
        <f t="shared" si="153"/>
        <v>2.4828298773148925E-2</v>
      </c>
      <c r="AS467" s="3" cm="1">
        <f t="array" ref="AS467">SUM(AO467:AR467*AC467:AF467)</f>
        <v>4.5355719383410854E-2</v>
      </c>
      <c r="AT467" s="50">
        <f t="shared" si="154"/>
        <v>5.7923949198813905E-2</v>
      </c>
      <c r="AU467" s="50">
        <f t="shared" si="155"/>
        <v>0.24067394790216473</v>
      </c>
      <c r="AV467" s="67"/>
      <c r="AW467" s="67"/>
    </row>
    <row r="468" spans="1:49" ht="15" customHeight="1" x14ac:dyDescent="0.25">
      <c r="A468" s="11">
        <f t="shared" si="161"/>
        <v>465</v>
      </c>
      <c r="B468" s="29">
        <v>31512</v>
      </c>
      <c r="C468" s="25"/>
      <c r="D468" s="12"/>
      <c r="E468" s="25">
        <v>25.4</v>
      </c>
      <c r="F468" s="35">
        <v>94</v>
      </c>
      <c r="G468" s="25">
        <v>33</v>
      </c>
      <c r="H468" s="13">
        <v>0</v>
      </c>
      <c r="I468" s="25">
        <v>0</v>
      </c>
      <c r="J468" s="12">
        <v>0</v>
      </c>
      <c r="K468" s="12">
        <v>0</v>
      </c>
      <c r="L468" s="25" t="s">
        <v>11</v>
      </c>
      <c r="M468" s="10"/>
      <c r="N468" s="15"/>
      <c r="O468" s="15"/>
      <c r="P468" s="4"/>
      <c r="Q468" s="55"/>
      <c r="R468" s="40">
        <f t="shared" si="162"/>
        <v>0.54948453608247416</v>
      </c>
      <c r="S468" s="42" t="str" cm="1">
        <f t="array" ref="S468">SETVECTOR(R468:R469)</f>
        <v>0.549484536082474,0.0319587628865979</v>
      </c>
      <c r="T468" s="42">
        <f t="shared" si="156"/>
        <v>6.1855670103092781E-3</v>
      </c>
      <c r="U468" s="5">
        <f t="shared" si="157"/>
        <v>0</v>
      </c>
      <c r="V468" s="5">
        <f t="shared" si="158"/>
        <v>6.2920596643857032E-2</v>
      </c>
      <c r="W468" s="5">
        <f t="shared" si="159"/>
        <v>0.54084033091708938</v>
      </c>
      <c r="X468" s="5">
        <f t="shared" si="160"/>
        <v>5.9723550205126728E-2</v>
      </c>
      <c r="Y468" s="46" t="str" cm="1">
        <f t="array" ref="Y468:AB468">SETMATRIX(GETMATRIX(Y467:AB467)-$O$9*TRANSPOSE(AO467:AR467)*GETVECTOR(S467))</f>
        <v>0.5774,0.5774</v>
      </c>
      <c r="Z468" s="46" t="str">
        <v>0.57442726375706,0.554179008504169</v>
      </c>
      <c r="AA468" s="46" t="str">
        <v>0.578641683510395,0.563442585774064</v>
      </c>
      <c r="AB468" s="46" t="str">
        <v>0.575883006345559,0.550861898827508</v>
      </c>
      <c r="AC468" s="39" t="str" cm="1">
        <f t="array" ref="AC468:AF468">SETMATRIX(GETMATRIX(AC467:AF467)-$O$9*TRANSPOSE($AO$4:$AR$4)*$AL$4)</f>
        <v>0.5774</v>
      </c>
      <c r="AD468" s="39" t="str">
        <v>0.5774</v>
      </c>
      <c r="AE468" s="39" t="str">
        <v>0.5774</v>
      </c>
      <c r="AF468" s="39" t="str">
        <v>0.5774</v>
      </c>
      <c r="AG468" s="5" cm="1">
        <f t="array" ref="AG468">SIGMOID(SUM(GETVECTOR(_xlfn.CONCAT(Y468,",",AC468))*GETVECTOR(_xlfn.CONCAT($S468,",",$AL$4)))+U468)</f>
        <v>0.58315178973091997</v>
      </c>
      <c r="AH468" s="5" cm="1">
        <f t="array" ref="AH468">SIGMOID(SUM(GETVECTOR(_xlfn.CONCAT(Z468,",",AD468))*GETVECTOR(_xlfn.CONCAT($S468,",",$AL$4)))+V468)</f>
        <v>0.59779124769641712</v>
      </c>
      <c r="AI468" s="5" cm="1">
        <f t="array" ref="AI468">TANH(SUM(GETVECTOR(_xlfn.CONCAT(AA468,",",AE468))*GETVECTOR(_xlfn.CONCAT($S468,",",$AL$4)))+W468)</f>
        <v>0.7048135483808522</v>
      </c>
      <c r="AJ468" s="5" cm="1">
        <f t="array" ref="AJ468">SIGMOID(SUM(GETVECTOR(_xlfn.CONCAT(AB468,",",AF468))*GETVECTOR(_xlfn.CONCAT($S468,",",$AL$4)))+X468)</f>
        <v>0.59718925130629674</v>
      </c>
      <c r="AK468" s="5">
        <f t="shared" si="146"/>
        <v>0.42133137047992869</v>
      </c>
      <c r="AL468" s="46">
        <f t="shared" si="147"/>
        <v>0.23771204559974898</v>
      </c>
      <c r="AM468" s="3">
        <f t="shared" si="148"/>
        <v>0.2315264785894397</v>
      </c>
      <c r="AN468" s="3">
        <f t="shared" si="149"/>
        <v>0.11635771306946728</v>
      </c>
      <c r="AO468" s="3">
        <f t="shared" si="150"/>
        <v>0</v>
      </c>
      <c r="AP468" s="3">
        <f t="shared" si="151"/>
        <v>1.9718346308794467E-2</v>
      </c>
      <c r="AQ468" s="3">
        <f t="shared" si="152"/>
        <v>3.5004029221378227E-2</v>
      </c>
      <c r="AR468" s="3">
        <f t="shared" si="153"/>
        <v>2.2169347278250498E-2</v>
      </c>
      <c r="AS468" s="3" cm="1">
        <f t="array" ref="AS468">SUM(AO468:AR468*AC468:AF468)</f>
        <v>4.4397280749583552E-2</v>
      </c>
      <c r="AT468" s="50">
        <f t="shared" si="154"/>
        <v>5.3604510288026277E-2</v>
      </c>
      <c r="AU468" s="50">
        <f t="shared" si="155"/>
        <v>0.2315264785894397</v>
      </c>
      <c r="AV468" s="67"/>
      <c r="AW468" s="67"/>
    </row>
    <row r="469" spans="1:49" ht="15" customHeight="1" x14ac:dyDescent="0.25">
      <c r="A469" s="11">
        <f t="shared" si="161"/>
        <v>466</v>
      </c>
      <c r="B469" s="29">
        <v>31513</v>
      </c>
      <c r="C469" s="25"/>
      <c r="D469" s="12"/>
      <c r="E469" s="25">
        <v>25</v>
      </c>
      <c r="F469" s="35">
        <v>96</v>
      </c>
      <c r="G469" s="25">
        <v>0</v>
      </c>
      <c r="H469" s="13">
        <v>0</v>
      </c>
      <c r="I469" s="25">
        <v>0</v>
      </c>
      <c r="J469" s="12">
        <v>0</v>
      </c>
      <c r="K469" s="12">
        <v>0</v>
      </c>
      <c r="L469" s="25" t="s">
        <v>11</v>
      </c>
      <c r="M469" s="10"/>
      <c r="N469" s="15"/>
      <c r="O469" s="15"/>
      <c r="P469" s="4"/>
      <c r="Q469" s="55"/>
      <c r="R469" s="40">
        <f t="shared" si="162"/>
        <v>3.1958762886597936E-2</v>
      </c>
      <c r="S469" s="42" t="str" cm="1">
        <f t="array" ref="S469">SETVECTOR(R469:R470)</f>
        <v>0.0319587628865979,0.00618556701030928</v>
      </c>
      <c r="T469" s="42">
        <f t="shared" si="156"/>
        <v>3.092783505154639E-3</v>
      </c>
      <c r="U469" s="5">
        <f t="shared" si="157"/>
        <v>0</v>
      </c>
      <c r="V469" s="5">
        <f t="shared" si="158"/>
        <v>6.0948762012977588E-2</v>
      </c>
      <c r="W469" s="5">
        <f t="shared" si="159"/>
        <v>0.53733992799495156</v>
      </c>
      <c r="X469" s="5">
        <f t="shared" si="160"/>
        <v>5.7506615477301681E-2</v>
      </c>
      <c r="Y469" s="46" t="str" cm="1">
        <f t="array" ref="Y469:AB469">SETMATRIX(GETMATRIX(Y468:AB468)-$O$9*TRANSPOSE(AO468:AR468)*GETVECTOR(S468))</f>
        <v>0.5774,0.5774</v>
      </c>
      <c r="Z469" s="46" t="str">
        <v>0.57334377111968,0.554115991108749</v>
      </c>
      <c r="AA469" s="46" t="str">
        <v>0.576718266234622,0.563330717227068</v>
      </c>
      <c r="AB469" s="46" t="str">
        <v>0.574664834995115,0.550791048336206</v>
      </c>
      <c r="AC469" s="39" t="str" cm="1">
        <f t="array" ref="AC469:AF469">SETMATRIX(GETMATRIX(AC468:AF468)-$O$9*TRANSPOSE($AO$4:$AR$4)*$AL$4)</f>
        <v>0.5774</v>
      </c>
      <c r="AD469" s="39" t="str">
        <v>0.5774</v>
      </c>
      <c r="AE469" s="39" t="str">
        <v>0.5774</v>
      </c>
      <c r="AF469" s="39" t="str">
        <v>0.5774</v>
      </c>
      <c r="AG469" s="5" cm="1">
        <f t="array" ref="AG469">SIGMOID(SUM(GETVECTOR(_xlfn.CONCAT(Y469,",",AC469))*GETVECTOR(_xlfn.CONCAT($S469,",",$AL$4)))+U469)</f>
        <v>0.50550591145503687</v>
      </c>
      <c r="AH469" s="5" cm="1">
        <f t="array" ref="AH469">SIGMOID(SUM(GETVECTOR(_xlfn.CONCAT(Z469,",",AD469))*GETVECTOR(_xlfn.CONCAT($S469,",",$AL$4)))+V469)</f>
        <v>0.52066313499026762</v>
      </c>
      <c r="AI469" s="5" cm="1">
        <f t="array" ref="AI469">TANH(SUM(GETVECTOR(_xlfn.CONCAT(AA469,",",AE469))*GETVECTOR(_xlfn.CONCAT($S469,",",$AL$4)))+W469)</f>
        <v>0.50742494713209363</v>
      </c>
      <c r="AJ469" s="5" cm="1">
        <f t="array" ref="AJ469">SIGMOID(SUM(GETVECTOR(_xlfn.CONCAT(AB469,",",AF469))*GETVECTOR(_xlfn.CONCAT($S469,",",$AL$4)))+X469)</f>
        <v>0.51980941250848323</v>
      </c>
      <c r="AK469" s="5">
        <f t="shared" si="146"/>
        <v>0.26419746374606667</v>
      </c>
      <c r="AL469" s="46">
        <f t="shared" si="147"/>
        <v>0.13422381061344824</v>
      </c>
      <c r="AM469" s="3">
        <f t="shared" si="148"/>
        <v>0.13113102710829361</v>
      </c>
      <c r="AN469" s="3">
        <f t="shared" si="149"/>
        <v>6.3618282765096762E-2</v>
      </c>
      <c r="AO469" s="3">
        <f t="shared" si="150"/>
        <v>0</v>
      </c>
      <c r="AP469" s="3">
        <f t="shared" si="151"/>
        <v>8.0565928651562552E-3</v>
      </c>
      <c r="AQ469" s="3">
        <f t="shared" si="152"/>
        <v>2.4595003125569313E-2</v>
      </c>
      <c r="AR469" s="3">
        <f t="shared" si="153"/>
        <v>8.4517894636538561E-3</v>
      </c>
      <c r="AS469" s="3" cm="1">
        <f t="array" ref="AS469">SUM(AO469:AR469*AC469:AF469)</f>
        <v>2.3733094761358681E-2</v>
      </c>
      <c r="AT469" s="50">
        <f t="shared" si="154"/>
        <v>1.7195346270476034E-2</v>
      </c>
      <c r="AU469" s="50">
        <f t="shared" si="155"/>
        <v>0.13113102710829361</v>
      </c>
      <c r="AV469" s="67"/>
      <c r="AW469" s="67"/>
    </row>
    <row r="470" spans="1:49" ht="15" customHeight="1" x14ac:dyDescent="0.25">
      <c r="A470" s="11">
        <f t="shared" si="161"/>
        <v>467</v>
      </c>
      <c r="B470" s="29">
        <v>31514</v>
      </c>
      <c r="C470" s="25"/>
      <c r="D470" s="12"/>
      <c r="E470" s="25">
        <v>25.8</v>
      </c>
      <c r="F470" s="35">
        <v>94</v>
      </c>
      <c r="G470" s="25">
        <v>0</v>
      </c>
      <c r="H470" s="13">
        <v>0</v>
      </c>
      <c r="I470" s="25">
        <v>0</v>
      </c>
      <c r="J470" s="12">
        <v>0</v>
      </c>
      <c r="K470" s="12">
        <v>0</v>
      </c>
      <c r="L470" s="25" t="s">
        <v>11</v>
      </c>
      <c r="M470" s="10"/>
      <c r="N470" s="15"/>
      <c r="O470" s="15"/>
      <c r="P470" s="4"/>
      <c r="Q470" s="55"/>
      <c r="R470" s="40">
        <f t="shared" si="162"/>
        <v>6.1855670103092781E-3</v>
      </c>
      <c r="S470" s="42" t="str" cm="1">
        <f t="array" ref="S470">SETVECTOR(R470:R471)</f>
        <v>0.00618556701030928,0.00309278350515464</v>
      </c>
      <c r="T470" s="42">
        <f t="shared" si="156"/>
        <v>2.5773195876288658E-2</v>
      </c>
      <c r="U470" s="5">
        <f t="shared" si="157"/>
        <v>0</v>
      </c>
      <c r="V470" s="5">
        <f t="shared" si="158"/>
        <v>6.0143102726461964E-2</v>
      </c>
      <c r="W470" s="5">
        <f t="shared" si="159"/>
        <v>0.53488042768239463</v>
      </c>
      <c r="X470" s="5">
        <f t="shared" si="160"/>
        <v>5.6661436530936297E-2</v>
      </c>
      <c r="Y470" s="46" t="str" cm="1">
        <f t="array" ref="Y470:AB470">SETMATRIX(GETMATRIX(Y469:AB469)-$O$9*TRANSPOSE(AO469:AR469)*GETVECTOR(S469))</f>
        <v>0.5774,0.5774</v>
      </c>
      <c r="Z470" s="46" t="str">
        <v>0.573318023245575,0.554111007649245</v>
      </c>
      <c r="AA470" s="46" t="str">
        <v>0.576639663647313,0.563315503823073</v>
      </c>
      <c r="AB470" s="46" t="str">
        <v>0.574637824121571,0.550785820425198</v>
      </c>
      <c r="AC470" s="39" t="str" cm="1">
        <f t="array" ref="AC470:AF470">SETMATRIX(GETMATRIX(AC469:AF469)-$O$9*TRANSPOSE($AO$4:$AR$4)*$AL$4)</f>
        <v>0.5774</v>
      </c>
      <c r="AD470" s="39" t="str">
        <v>0.5774</v>
      </c>
      <c r="AE470" s="39" t="str">
        <v>0.5774</v>
      </c>
      <c r="AF470" s="39" t="str">
        <v>0.5774</v>
      </c>
      <c r="AG470" s="5" cm="1">
        <f t="array" ref="AG470">SIGMOID(SUM(GETVECTOR(_xlfn.CONCAT(Y470,",",AC470))*GETVECTOR(_xlfn.CONCAT($S470,",",$AL$4)))+U470)</f>
        <v>0.50133932669358827</v>
      </c>
      <c r="AH470" s="5" cm="1">
        <f t="array" ref="AH470">SIGMOID(SUM(GETVECTOR(_xlfn.CONCAT(Z470,",",AD470))*GETVECTOR(_xlfn.CONCAT($S470,",",$AL$4)))+V470)</f>
        <v>0.51634496031126542</v>
      </c>
      <c r="AI470" s="5" cm="1">
        <f t="array" ref="AI470">TANH(SUM(GETVECTOR(_xlfn.CONCAT(AA470,",",AE470))*GETVECTOR(_xlfn.CONCAT($S470,",",$AL$4)))+W470)</f>
        <v>0.49313138552270741</v>
      </c>
      <c r="AJ470" s="5" cm="1">
        <f t="array" ref="AJ470">SIGMOID(SUM(GETVECTOR(_xlfn.CONCAT(AB470,",",AF470))*GETVECTOR(_xlfn.CONCAT($S470,",",$AL$4)))+X470)</f>
        <v>0.51547489572748184</v>
      </c>
      <c r="AK470" s="5">
        <f t="shared" si="146"/>
        <v>0.25462590568596166</v>
      </c>
      <c r="AL470" s="46">
        <f t="shared" si="147"/>
        <v>0.12848837069430136</v>
      </c>
      <c r="AM470" s="3">
        <f t="shared" si="148"/>
        <v>0.10271517481801271</v>
      </c>
      <c r="AN470" s="3">
        <f t="shared" si="149"/>
        <v>4.9657405849656278E-2</v>
      </c>
      <c r="AO470" s="3">
        <f t="shared" si="150"/>
        <v>0</v>
      </c>
      <c r="AP470" s="3">
        <f t="shared" si="151"/>
        <v>6.1153642786843463E-3</v>
      </c>
      <c r="AQ470" s="3">
        <f t="shared" si="152"/>
        <v>1.9405167470241576E-2</v>
      </c>
      <c r="AR470" s="3">
        <f t="shared" si="153"/>
        <v>6.3946196131696477E-3</v>
      </c>
      <c r="AS470" s="3" cm="1">
        <f t="array" ref="AS470">SUM(AO470:AR470*AC470:AF470)</f>
        <v>1.8427808396473982E-2</v>
      </c>
      <c r="AT470" s="50">
        <f t="shared" si="154"/>
        <v>1.0550407137894912E-2</v>
      </c>
      <c r="AU470" s="50">
        <f t="shared" si="155"/>
        <v>0.10271517481801271</v>
      </c>
      <c r="AV470" s="67"/>
      <c r="AW470" s="67"/>
    </row>
    <row r="471" spans="1:49" ht="15" customHeight="1" x14ac:dyDescent="0.25">
      <c r="A471" s="11">
        <f t="shared" si="161"/>
        <v>468</v>
      </c>
      <c r="B471" s="29">
        <v>31515</v>
      </c>
      <c r="C471" s="25"/>
      <c r="D471" s="12"/>
      <c r="E471" s="25">
        <v>24.4</v>
      </c>
      <c r="F471" s="35">
        <v>98</v>
      </c>
      <c r="G471" s="25">
        <v>5</v>
      </c>
      <c r="H471" s="13">
        <v>0</v>
      </c>
      <c r="I471" s="25">
        <v>0</v>
      </c>
      <c r="J471" s="12">
        <v>0</v>
      </c>
      <c r="K471" s="12">
        <v>0</v>
      </c>
      <c r="L471" s="25" t="s">
        <v>11</v>
      </c>
      <c r="M471" s="10"/>
      <c r="N471" s="15"/>
      <c r="O471" s="15"/>
      <c r="P471" s="4"/>
      <c r="Q471" s="55"/>
      <c r="R471" s="40">
        <f t="shared" si="162"/>
        <v>3.092783505154639E-3</v>
      </c>
      <c r="S471" s="42" t="str" cm="1">
        <f t="array" ref="S471">SETVECTOR(R471:R472)</f>
        <v>0.00309278350515464,0.0257731958762887</v>
      </c>
      <c r="T471" s="42">
        <f t="shared" si="156"/>
        <v>0.12989690721649483</v>
      </c>
      <c r="U471" s="5">
        <f t="shared" si="157"/>
        <v>0</v>
      </c>
      <c r="V471" s="5">
        <f t="shared" si="158"/>
        <v>5.9531566298593526E-2</v>
      </c>
      <c r="W471" s="5">
        <f t="shared" si="159"/>
        <v>0.53293991093537052</v>
      </c>
      <c r="X471" s="5">
        <f t="shared" si="160"/>
        <v>5.6021974569619333E-2</v>
      </c>
      <c r="Y471" s="46" t="str" cm="1">
        <f t="array" ref="Y471:AB471">SETMATRIX(GETMATRIX(Y470:AB470)-$O$9*TRANSPOSE(AO470:AR470)*GETVECTOR(S470))</f>
        <v>0.5774,0.5774</v>
      </c>
      <c r="Z471" s="46" t="str">
        <v>0.573314240546021,0.554109116299468</v>
      </c>
      <c r="AA471" s="46" t="str">
        <v>0.57662766045094,0.563309502224886</v>
      </c>
      <c r="AB471" s="46" t="str">
        <v>0.574633868686759,0.550783842707792</v>
      </c>
      <c r="AC471" s="39" t="str" cm="1">
        <f t="array" ref="AC471:AF471">SETMATRIX(GETMATRIX(AC470:AF470)-$O$9*TRANSPOSE($AO$4:$AR$4)*$AL$4)</f>
        <v>0.5774</v>
      </c>
      <c r="AD471" s="39" t="str">
        <v>0.5774</v>
      </c>
      <c r="AE471" s="39" t="str">
        <v>0.5774</v>
      </c>
      <c r="AF471" s="39" t="str">
        <v>0.5774</v>
      </c>
      <c r="AG471" s="5" cm="1">
        <f t="array" ref="AG471">SIGMOID(SUM(GETVECTOR(_xlfn.CONCAT(Y471,",",AC471))*GETVECTOR(_xlfn.CONCAT($S471,",",$AL$4)))+U471)</f>
        <v>0.50416670766622762</v>
      </c>
      <c r="AH471" s="5" cm="1">
        <f t="array" ref="AH471">SIGMOID(SUM(GETVECTOR(_xlfn.CONCAT(Z471,",",AD471))*GETVECTOR(_xlfn.CONCAT($S471,",",$AL$4)))+V471)</f>
        <v>0.51888747497196785</v>
      </c>
      <c r="AI471" s="5" cm="1">
        <f t="array" ref="AI471">TANH(SUM(GETVECTOR(_xlfn.CONCAT(AA471,",",AE471))*GETVECTOR(_xlfn.CONCAT($S471,",",$AL$4)))+W471)</f>
        <v>0.49995157638037963</v>
      </c>
      <c r="AJ471" s="5" cm="1">
        <f t="array" ref="AJ471">SIGMOID(SUM(GETVECTOR(_xlfn.CONCAT(AB471,",",AF471))*GETVECTOR(_xlfn.CONCAT($S471,",",$AL$4)))+X471)</f>
        <v>0.51799089290585343</v>
      </c>
      <c r="AK471" s="5">
        <f t="shared" si="146"/>
        <v>0.25941861107627012</v>
      </c>
      <c r="AL471" s="46">
        <f t="shared" si="147"/>
        <v>0.13144104872119078</v>
      </c>
      <c r="AM471" s="3">
        <f t="shared" si="148"/>
        <v>1.5441415046959506E-3</v>
      </c>
      <c r="AN471" s="3">
        <f t="shared" si="149"/>
        <v>7.4834889184843237E-4</v>
      </c>
      <c r="AO471" s="3">
        <f t="shared" si="150"/>
        <v>0</v>
      </c>
      <c r="AP471" s="3">
        <f t="shared" si="151"/>
        <v>9.3401083206762873E-5</v>
      </c>
      <c r="AQ471" s="3">
        <f t="shared" si="152"/>
        <v>2.9125045257731807E-4</v>
      </c>
      <c r="AR471" s="3">
        <f t="shared" si="153"/>
        <v>9.7830293366475891E-5</v>
      </c>
      <c r="AS471" s="3" cm="1">
        <f t="array" ref="AS471">SUM(AO471:AR471*AC471:AF471)</f>
        <v>2.7858500815153151E-4</v>
      </c>
      <c r="AT471" s="50">
        <f t="shared" si="154"/>
        <v>2.3843729865246743E-6</v>
      </c>
      <c r="AU471" s="50">
        <f t="shared" si="155"/>
        <v>1.5441415046959506E-3</v>
      </c>
      <c r="AV471" s="67"/>
      <c r="AW471" s="67"/>
    </row>
    <row r="472" spans="1:49" ht="15" customHeight="1" x14ac:dyDescent="0.25">
      <c r="A472" s="11">
        <f t="shared" si="161"/>
        <v>469</v>
      </c>
      <c r="B472" s="29">
        <v>31516</v>
      </c>
      <c r="C472" s="25"/>
      <c r="D472" s="12"/>
      <c r="E472" s="25">
        <v>26.2</v>
      </c>
      <c r="F472" s="35">
        <v>94</v>
      </c>
      <c r="G472" s="25">
        <v>4</v>
      </c>
      <c r="H472" s="13">
        <v>0</v>
      </c>
      <c r="I472" s="25">
        <v>0</v>
      </c>
      <c r="J472" s="12">
        <v>0</v>
      </c>
      <c r="K472" s="12">
        <v>0</v>
      </c>
      <c r="L472" s="25" t="s">
        <v>11</v>
      </c>
      <c r="M472" s="10"/>
      <c r="N472" s="15"/>
      <c r="O472" s="15"/>
      <c r="P472" s="4"/>
      <c r="Q472" s="55"/>
      <c r="R472" s="40">
        <f t="shared" si="162"/>
        <v>2.5773195876288658E-2</v>
      </c>
      <c r="S472" s="42" t="str" cm="1">
        <f t="array" ref="S472">SETVECTOR(R472:R473)</f>
        <v>0.0257731958762887,0.129896907216495</v>
      </c>
      <c r="T472" s="42">
        <f t="shared" si="156"/>
        <v>0.85567010309278346</v>
      </c>
      <c r="U472" s="5">
        <f t="shared" si="157"/>
        <v>0</v>
      </c>
      <c r="V472" s="5">
        <f t="shared" si="158"/>
        <v>5.9522226190272851E-2</v>
      </c>
      <c r="W472" s="5">
        <f t="shared" si="159"/>
        <v>0.53291078589011276</v>
      </c>
      <c r="X472" s="5">
        <f t="shared" si="160"/>
        <v>5.6012191540282683E-2</v>
      </c>
      <c r="Y472" s="46" t="str" cm="1">
        <f t="array" ref="Y472:AB472">SETMATRIX(GETMATRIX(Y471:AB471)-$O$9*TRANSPOSE(AO471:AR471)*GETVECTOR(S471))</f>
        <v>0.5774,0.5774</v>
      </c>
      <c r="Z472" s="46" t="str">
        <v>0.573314211659088,0.554108875575027</v>
      </c>
      <c r="AA472" s="46" t="str">
        <v>0.57662757037348,0.56330875157939</v>
      </c>
      <c r="AB472" s="46" t="str">
        <v>0.574633838429967,0.550783590567861</v>
      </c>
      <c r="AC472" s="39" t="str" cm="1">
        <f t="array" ref="AC472:AF472">SETMATRIX(GETMATRIX(AC471:AF471)-$O$9*TRANSPOSE($AO$4:$AR$4)*$AL$4)</f>
        <v>0.5774</v>
      </c>
      <c r="AD472" s="39" t="str">
        <v>0.5774</v>
      </c>
      <c r="AE472" s="39" t="str">
        <v>0.5774</v>
      </c>
      <c r="AF472" s="39" t="str">
        <v>0.5774</v>
      </c>
      <c r="AG472" s="5" cm="1">
        <f t="array" ref="AG472">SIGMOID(SUM(GETVECTOR(_xlfn.CONCAT(Y472,",",AC472))*GETVECTOR(_xlfn.CONCAT($S472,",",$AL$4)))+U472)</f>
        <v>0.52245586278519085</v>
      </c>
      <c r="AH472" s="5" cm="1">
        <f t="array" ref="AH472">SIGMOID(SUM(GETVECTOR(_xlfn.CONCAT(Z472,",",AD472))*GETVECTOR(_xlfn.CONCAT($S472,",",$AL$4)))+V472)</f>
        <v>0.53650378417388078</v>
      </c>
      <c r="AI472" s="5" cm="1">
        <f t="array" ref="AI472">TANH(SUM(GETVECTOR(_xlfn.CONCAT(AA472,",",AE472))*GETVECTOR(_xlfn.CONCAT($S472,",",$AL$4)))+W472)</f>
        <v>0.55178522239126038</v>
      </c>
      <c r="AJ472" s="5" cm="1">
        <f t="array" ref="AJ472">SIGMOID(SUM(GETVECTOR(_xlfn.CONCAT(AB472,",",AF472))*GETVECTOR(_xlfn.CONCAT($S472,",",$AL$4)))+X472)</f>
        <v>0.53553186225834537</v>
      </c>
      <c r="AK472" s="5">
        <f t="shared" si="146"/>
        <v>0.29603485986413758</v>
      </c>
      <c r="AL472" s="46">
        <f t="shared" si="147"/>
        <v>0.15406169310285597</v>
      </c>
      <c r="AM472" s="3">
        <f t="shared" si="148"/>
        <v>-0.70160840998992746</v>
      </c>
      <c r="AN472" s="3">
        <f t="shared" si="149"/>
        <v>-0.34463806819859882</v>
      </c>
      <c r="AO472" s="3">
        <f t="shared" si="150"/>
        <v>0</v>
      </c>
      <c r="AP472" s="3">
        <f t="shared" si="151"/>
        <v>-4.7288146830474935E-2</v>
      </c>
      <c r="AQ472" s="3">
        <f t="shared" si="152"/>
        <v>-0.12860380543205344</v>
      </c>
      <c r="AR472" s="3">
        <f t="shared" si="153"/>
        <v>-5.020481597280272E-2</v>
      </c>
      <c r="AS472" s="3" cm="1">
        <f t="array" ref="AS472">SUM(AO472:AR472*AC472:AF472)</f>
        <v>-0.13054827397908017</v>
      </c>
      <c r="AT472" s="50">
        <f t="shared" si="154"/>
        <v>0.49225436096859415</v>
      </c>
      <c r="AU472" s="50">
        <f t="shared" si="155"/>
        <v>0.70160840998992746</v>
      </c>
      <c r="AV472" s="67"/>
      <c r="AW472" s="67"/>
    </row>
    <row r="473" spans="1:49" ht="15" customHeight="1" x14ac:dyDescent="0.25">
      <c r="A473" s="11">
        <f t="shared" si="161"/>
        <v>470</v>
      </c>
      <c r="B473" s="29">
        <v>31517</v>
      </c>
      <c r="C473" s="25"/>
      <c r="D473" s="12"/>
      <c r="E473" s="25">
        <v>25.3</v>
      </c>
      <c r="F473" s="35">
        <v>93</v>
      </c>
      <c r="G473" s="25">
        <v>0</v>
      </c>
      <c r="H473" s="13">
        <v>0</v>
      </c>
      <c r="I473" s="25">
        <v>0</v>
      </c>
      <c r="J473" s="12">
        <v>0</v>
      </c>
      <c r="K473" s="12">
        <v>1</v>
      </c>
      <c r="L473" s="25" t="s">
        <v>11</v>
      </c>
      <c r="M473" s="10"/>
      <c r="N473" s="15"/>
      <c r="O473" s="15"/>
      <c r="P473" s="4"/>
      <c r="Q473" s="55"/>
      <c r="R473" s="40">
        <f t="shared" si="162"/>
        <v>0.12989690721649483</v>
      </c>
      <c r="S473" s="42" t="str" cm="1">
        <f t="array" ref="S473">SETVECTOR(R473:R474)</f>
        <v>0.129896907216495,0.855670103092783</v>
      </c>
      <c r="T473" s="42">
        <f t="shared" si="156"/>
        <v>1.0309278350515464E-2</v>
      </c>
      <c r="U473" s="5">
        <f t="shared" si="157"/>
        <v>0</v>
      </c>
      <c r="V473" s="5">
        <f t="shared" si="158"/>
        <v>6.4251040873320342E-2</v>
      </c>
      <c r="W473" s="5">
        <f t="shared" si="159"/>
        <v>0.54577116643331813</v>
      </c>
      <c r="X473" s="5">
        <f t="shared" si="160"/>
        <v>6.1032673137562957E-2</v>
      </c>
      <c r="Y473" s="46" t="str" cm="1">
        <f t="array" ref="Y473:AB473">SETMATRIX(GETMATRIX(Y472:AB472)-$O$9*TRANSPOSE(AO472:AR472)*GETVECTOR(S472))</f>
        <v>0.5774,0.5774</v>
      </c>
      <c r="Z473" s="46" t="str">
        <v>0.573436088326177,0.554723133977155</v>
      </c>
      <c r="AA473" s="46" t="str">
        <v>0.576959023480264,0.56497927523758</v>
      </c>
      <c r="AB473" s="46" t="str">
        <v>0.574763232285567,0.551435735600085</v>
      </c>
      <c r="AC473" s="39" t="str" cm="1">
        <f t="array" ref="AC473:AF473">SETMATRIX(GETMATRIX(AC472:AF472)-$O$9*TRANSPOSE($AO$4:$AR$4)*$AL$4)</f>
        <v>0.5774</v>
      </c>
      <c r="AD473" s="39" t="str">
        <v>0.5774</v>
      </c>
      <c r="AE473" s="39" t="str">
        <v>0.5774</v>
      </c>
      <c r="AF473" s="39" t="str">
        <v>0.5774</v>
      </c>
      <c r="AG473" s="5" cm="1">
        <f t="array" ref="AG473">SIGMOID(SUM(GETVECTOR(_xlfn.CONCAT(Y473,",",AC473))*GETVECTOR(_xlfn.CONCAT($S473,",",$AL$4)))+U473)</f>
        <v>0.63854772202164378</v>
      </c>
      <c r="AH473" s="5" cm="1">
        <f t="array" ref="AH473">SIGMOID(SUM(GETVECTOR(_xlfn.CONCAT(Z473,",",AD473))*GETVECTOR(_xlfn.CONCAT($S473,",",$AL$4)))+V473)</f>
        <v>0.6487156820930261</v>
      </c>
      <c r="AI473" s="5" cm="1">
        <f t="array" ref="AI473">TANH(SUM(GETVECTOR(_xlfn.CONCAT(AA473,",",AE473))*GETVECTOR(_xlfn.CONCAT($S473,",",$AL$4)))+W473)</f>
        <v>0.80198556004181398</v>
      </c>
      <c r="AJ473" s="5" cm="1">
        <f t="array" ref="AJ473">SIGMOID(SUM(GETVECTOR(_xlfn.CONCAT(AB473,",",AF473))*GETVECTOR(_xlfn.CONCAT($S473,",",$AL$4)))+X473)</f>
        <v>0.64737937309109739</v>
      </c>
      <c r="AK473" s="5">
        <f t="shared" si="146"/>
        <v>0.52026060961128284</v>
      </c>
      <c r="AL473" s="46">
        <f t="shared" si="147"/>
        <v>0.30938333156162506</v>
      </c>
      <c r="AM473" s="3">
        <f t="shared" si="148"/>
        <v>0.29907405321110958</v>
      </c>
      <c r="AN473" s="3">
        <f t="shared" si="149"/>
        <v>0.14939488582107349</v>
      </c>
      <c r="AO473" s="3">
        <f t="shared" si="150"/>
        <v>0</v>
      </c>
      <c r="AP473" s="3">
        <f t="shared" si="151"/>
        <v>2.7303318706907942E-2</v>
      </c>
      <c r="AQ473" s="3">
        <f t="shared" si="152"/>
        <v>3.4581059547095463E-2</v>
      </c>
      <c r="AR473" s="3">
        <f t="shared" si="153"/>
        <v>3.2627467185740597E-2</v>
      </c>
      <c r="AS473" s="3" cm="1">
        <f t="array" ref="AS473">SUM(AO473:AR473*AC473:AF473)</f>
        <v>5.4571139556908191E-2</v>
      </c>
      <c r="AT473" s="50">
        <f t="shared" si="154"/>
        <v>8.94452893041216E-2</v>
      </c>
      <c r="AU473" s="50">
        <f t="shared" si="155"/>
        <v>0.29907405321110958</v>
      </c>
      <c r="AV473" s="67"/>
      <c r="AW473" s="67"/>
    </row>
    <row r="474" spans="1:49" ht="15" customHeight="1" x14ac:dyDescent="0.25">
      <c r="A474" s="11">
        <f t="shared" si="161"/>
        <v>471</v>
      </c>
      <c r="B474" s="29">
        <v>31518</v>
      </c>
      <c r="C474" s="25"/>
      <c r="D474" s="12"/>
      <c r="E474" s="25">
        <v>26.4</v>
      </c>
      <c r="F474" s="35">
        <v>92</v>
      </c>
      <c r="G474" s="25">
        <v>0</v>
      </c>
      <c r="H474" s="13">
        <v>0</v>
      </c>
      <c r="I474" s="25">
        <v>0</v>
      </c>
      <c r="J474" s="12">
        <v>0</v>
      </c>
      <c r="K474" s="12">
        <v>1</v>
      </c>
      <c r="L474" s="25" t="s">
        <v>11</v>
      </c>
      <c r="M474" s="10"/>
      <c r="N474" s="15"/>
      <c r="O474" s="15"/>
      <c r="P474" s="4"/>
      <c r="Q474" s="55"/>
      <c r="R474" s="40">
        <f t="shared" si="162"/>
        <v>0.85567010309278346</v>
      </c>
      <c r="S474" s="42" t="str" cm="1">
        <f t="array" ref="S474">SETVECTOR(R474:R475)</f>
        <v>0.855670103092783,0.0103092783505155</v>
      </c>
      <c r="T474" s="42">
        <f t="shared" si="156"/>
        <v>0.30927835051546393</v>
      </c>
      <c r="U474" s="5">
        <f t="shared" si="157"/>
        <v>0</v>
      </c>
      <c r="V474" s="5">
        <f t="shared" si="158"/>
        <v>6.1520709002629549E-2</v>
      </c>
      <c r="W474" s="5">
        <f t="shared" si="159"/>
        <v>0.54231306047860861</v>
      </c>
      <c r="X474" s="5">
        <f t="shared" si="160"/>
        <v>5.7769926418988898E-2</v>
      </c>
      <c r="Y474" s="46" t="str" cm="1">
        <f t="array" ref="Y474:AB474">SETMATRIX(GETMATRIX(Y473:AB473)-$O$9*TRANSPOSE(AO473:AR473)*GETVECTOR(S473))</f>
        <v>0.5774,0.5774</v>
      </c>
      <c r="Z474" s="46" t="str">
        <v>0.5730814266605,0.552386870623883</v>
      </c>
      <c r="AA474" s="46" t="str">
        <v>0.57650982621192,0.562020277358808</v>
      </c>
      <c r="AB474" s="46" t="str">
        <v>0.574339411577793,0.548643900779037</v>
      </c>
      <c r="AC474" s="39" t="str" cm="1">
        <f t="array" ref="AC474:AF474">SETMATRIX(GETMATRIX(AC473:AF473)-$O$9*TRANSPOSE($AO$4:$AR$4)*$AL$4)</f>
        <v>0.5774</v>
      </c>
      <c r="AD474" s="39" t="str">
        <v>0.5774</v>
      </c>
      <c r="AE474" s="39" t="str">
        <v>0.5774</v>
      </c>
      <c r="AF474" s="39" t="str">
        <v>0.5774</v>
      </c>
      <c r="AG474" s="5" cm="1">
        <f t="array" ref="AG474">SIGMOID(SUM(GETVECTOR(_xlfn.CONCAT(Y474,",",AC474))*GETVECTOR(_xlfn.CONCAT($S474,",",$AL$4)))+U474)</f>
        <v>0.62246320754391637</v>
      </c>
      <c r="AH474" s="5" cm="1">
        <f t="array" ref="AH474">SIGMOID(SUM(GETVECTOR(_xlfn.CONCAT(Z474,",",AD474))*GETVECTOR(_xlfn.CONCAT($S474,",",$AL$4)))+V474)</f>
        <v>0.63589335487802501</v>
      </c>
      <c r="AI474" s="5" cm="1">
        <f t="array" ref="AI474">TANH(SUM(GETVECTOR(_xlfn.CONCAT(AA474,",",AE474))*GETVECTOR(_xlfn.CONCAT($S474,",",$AL$4)))+W474)</f>
        <v>0.77844397799128917</v>
      </c>
      <c r="AJ474" s="5" cm="1">
        <f t="array" ref="AJ474">SIGMOID(SUM(GETVECTOR(_xlfn.CONCAT(AB474,",",AF474))*GETVECTOR(_xlfn.CONCAT($S474,",",$AL$4)))+X474)</f>
        <v>0.63526498620201099</v>
      </c>
      <c r="AK474" s="5">
        <f t="shared" si="146"/>
        <v>0.49500735274947633</v>
      </c>
      <c r="AL474" s="46">
        <f t="shared" si="147"/>
        <v>0.29106676204395138</v>
      </c>
      <c r="AM474" s="3">
        <f t="shared" si="148"/>
        <v>-1.8211588471512552E-2</v>
      </c>
      <c r="AN474" s="3">
        <f t="shared" si="149"/>
        <v>-9.1404606458925369E-3</v>
      </c>
      <c r="AO474" s="3">
        <f t="shared" si="150"/>
        <v>0</v>
      </c>
      <c r="AP474" s="3">
        <f t="shared" si="151"/>
        <v>-1.6474351887230839E-3</v>
      </c>
      <c r="AQ474" s="3">
        <f t="shared" si="152"/>
        <v>-2.2902142777587032E-3</v>
      </c>
      <c r="AR474" s="3">
        <f t="shared" si="153"/>
        <v>-1.9333830164461156E-3</v>
      </c>
      <c r="AS474" s="3" cm="1">
        <f t="array" ref="AS474">SUM(AO474:AR474*AC474:AF474)</f>
        <v>-3.3899341556425716E-3</v>
      </c>
      <c r="AT474" s="50">
        <f t="shared" si="154"/>
        <v>3.3166195465572889E-4</v>
      </c>
      <c r="AU474" s="50">
        <f t="shared" si="155"/>
        <v>1.8211588471512552E-2</v>
      </c>
      <c r="AV474" s="67"/>
      <c r="AW474" s="67"/>
    </row>
    <row r="475" spans="1:49" ht="15" customHeight="1" x14ac:dyDescent="0.25">
      <c r="A475" s="11">
        <f t="shared" si="161"/>
        <v>472</v>
      </c>
      <c r="B475" s="29">
        <v>31519</v>
      </c>
      <c r="C475" s="25"/>
      <c r="D475" s="12"/>
      <c r="E475" s="25">
        <v>24.9</v>
      </c>
      <c r="F475" s="35">
        <v>98</v>
      </c>
      <c r="G475" s="25">
        <v>44</v>
      </c>
      <c r="H475" s="13">
        <v>0</v>
      </c>
      <c r="I475" s="25">
        <v>0</v>
      </c>
      <c r="J475" s="12">
        <v>0</v>
      </c>
      <c r="K475" s="12">
        <v>1</v>
      </c>
      <c r="L475" s="25" t="s">
        <v>11</v>
      </c>
      <c r="M475" s="10"/>
      <c r="N475" s="15"/>
      <c r="O475" s="15"/>
      <c r="P475" s="4"/>
      <c r="Q475" s="55"/>
      <c r="R475" s="40">
        <f t="shared" si="162"/>
        <v>1.0309278350515464E-2</v>
      </c>
      <c r="S475" s="42" t="str" cm="1">
        <f t="array" ref="S475">SETVECTOR(R475:R476)</f>
        <v>0.0103092783505155,0.309278350515464</v>
      </c>
      <c r="T475" s="42">
        <f t="shared" si="156"/>
        <v>1.4432989690721649E-2</v>
      </c>
      <c r="U475" s="5">
        <f t="shared" si="157"/>
        <v>0</v>
      </c>
      <c r="V475" s="5">
        <f t="shared" si="158"/>
        <v>6.1685452521501857E-2</v>
      </c>
      <c r="W475" s="5">
        <f t="shared" si="159"/>
        <v>0.54254208190638453</v>
      </c>
      <c r="X475" s="5">
        <f t="shared" si="160"/>
        <v>5.7963264720633512E-2</v>
      </c>
      <c r="Y475" s="46" t="str" cm="1">
        <f t="array" ref="Y475:AB475">SETMATRIX(GETMATRIX(Y474:AB474)-$O$9*TRANSPOSE(AO474:AR474)*GETVECTOR(S474))</f>
        <v>0.5774,0.5774</v>
      </c>
      <c r="Z475" s="46" t="str">
        <v>0.573222392764277,0.552388569010676</v>
      </c>
      <c r="AA475" s="46" t="str">
        <v>0.576705793000636,0.562022638404455</v>
      </c>
      <c r="AB475" s="46" t="str">
        <v>0.574504845382293,0.548645893957404</v>
      </c>
      <c r="AC475" s="39" t="str" cm="1">
        <f t="array" ref="AC475:AF475">SETMATRIX(GETMATRIX(AC474:AF474)-$O$9*TRANSPOSE($AO$4:$AR$4)*$AL$4)</f>
        <v>0.5774</v>
      </c>
      <c r="AD475" s="39" t="str">
        <v>0.5774</v>
      </c>
      <c r="AE475" s="39" t="str">
        <v>0.5774</v>
      </c>
      <c r="AF475" s="39" t="str">
        <v>0.5774</v>
      </c>
      <c r="AG475" s="5" cm="1">
        <f t="array" ref="AG475">SIGMOID(SUM(GETVECTOR(_xlfn.CONCAT(Y475,",",AC475))*GETVECTOR(_xlfn.CONCAT($S475,",",$AL$4)))+U475)</f>
        <v>0.5460020126199282</v>
      </c>
      <c r="AH475" s="5" cm="1">
        <f t="array" ref="AH475">SIGMOID(SUM(GETVECTOR(_xlfn.CONCAT(Z475,",",AD475))*GETVECTOR(_xlfn.CONCAT($S475,",",$AL$4)))+V475)</f>
        <v>0.55932838416016961</v>
      </c>
      <c r="AI475" s="5" cm="1">
        <f t="array" ref="AI475">TANH(SUM(GETVECTOR(_xlfn.CONCAT(AA475,",",AE475))*GETVECTOR(_xlfn.CONCAT($S475,",",$AL$4)))+W475)</f>
        <v>0.61833747453161347</v>
      </c>
      <c r="AJ475" s="5" cm="1">
        <f t="array" ref="AJ475">SIGMOID(SUM(GETVECTOR(_xlfn.CONCAT(AB475,",",AF475))*GETVECTOR(_xlfn.CONCAT($S475,",",$AL$4)))+X475)</f>
        <v>0.55812854572484805</v>
      </c>
      <c r="AK475" s="5">
        <f t="shared" si="146"/>
        <v>0.34585370049544739</v>
      </c>
      <c r="AL475" s="46">
        <f t="shared" si="147"/>
        <v>0.18568561532400946</v>
      </c>
      <c r="AM475" s="3">
        <f t="shared" si="148"/>
        <v>0.1712526256332878</v>
      </c>
      <c r="AN475" s="3">
        <f t="shared" si="149"/>
        <v>8.5001615728047444E-2</v>
      </c>
      <c r="AO475" s="3">
        <f t="shared" si="150"/>
        <v>0</v>
      </c>
      <c r="AP475" s="3">
        <f t="shared" si="151"/>
        <v>1.2954918518261941E-2</v>
      </c>
      <c r="AQ475" s="3">
        <f t="shared" si="152"/>
        <v>2.9365855029425569E-2</v>
      </c>
      <c r="AR475" s="3">
        <f t="shared" si="153"/>
        <v>1.4051136286944453E-2</v>
      </c>
      <c r="AS475" s="3" cm="1">
        <f t="array" ref="AS475">SUM(AO475:AR475*AC475:AF475)</f>
        <v>3.2549140738516495E-2</v>
      </c>
      <c r="AT475" s="50">
        <f t="shared" si="154"/>
        <v>2.9327461786295021E-2</v>
      </c>
      <c r="AU475" s="50">
        <f t="shared" si="155"/>
        <v>0.1712526256332878</v>
      </c>
      <c r="AV475" s="67"/>
      <c r="AW475" s="67"/>
    </row>
    <row r="476" spans="1:49" ht="15" customHeight="1" x14ac:dyDescent="0.25">
      <c r="A476" s="11">
        <f t="shared" si="161"/>
        <v>473</v>
      </c>
      <c r="B476" s="29">
        <v>31520</v>
      </c>
      <c r="C476" s="25"/>
      <c r="D476" s="12"/>
      <c r="E476" s="25">
        <v>26.1</v>
      </c>
      <c r="F476" s="35">
        <v>95</v>
      </c>
      <c r="G476" s="25">
        <v>8</v>
      </c>
      <c r="H476" s="13">
        <v>0</v>
      </c>
      <c r="I476" s="25">
        <v>0</v>
      </c>
      <c r="J476" s="12">
        <v>0</v>
      </c>
      <c r="K476" s="12">
        <v>1</v>
      </c>
      <c r="L476" s="25" t="s">
        <v>11</v>
      </c>
      <c r="M476" s="10"/>
      <c r="N476" s="15"/>
      <c r="O476" s="15"/>
      <c r="P476" s="4"/>
      <c r="Q476" s="55"/>
      <c r="R476" s="40">
        <f t="shared" si="162"/>
        <v>0.30927835051546393</v>
      </c>
      <c r="S476" s="42" t="str" cm="1">
        <f t="array" ref="S476">SETVECTOR(R476:R477)</f>
        <v>0.309278350515464,0.0144329896907216</v>
      </c>
      <c r="T476" s="42">
        <f t="shared" si="156"/>
        <v>1.0309278350515464E-3</v>
      </c>
      <c r="U476" s="5">
        <f t="shared" si="157"/>
        <v>0</v>
      </c>
      <c r="V476" s="5">
        <f t="shared" si="158"/>
        <v>6.0389960669675662E-2</v>
      </c>
      <c r="W476" s="5">
        <f t="shared" si="159"/>
        <v>0.53960549640344202</v>
      </c>
      <c r="X476" s="5">
        <f t="shared" si="160"/>
        <v>5.6558151091939068E-2</v>
      </c>
      <c r="Y476" s="46" t="str" cm="1">
        <f t="array" ref="Y476:AB476">SETMATRIX(GETMATRIX(Y475:AB475)-$O$9*TRANSPOSE(AO475:AR475)*GETVECTOR(S475))</f>
        <v>0.5774,0.5774</v>
      </c>
      <c r="Z476" s="46" t="str">
        <v>0.573209037178176,0.551987901427637</v>
      </c>
      <c r="AA476" s="46" t="str">
        <v>0.576675518923286,0.561114416083957</v>
      </c>
      <c r="AB476" s="46" t="str">
        <v>0.574490359674781,0.548211322732035</v>
      </c>
      <c r="AC476" s="39" t="str" cm="1">
        <f t="array" ref="AC476:AF476">SETMATRIX(GETMATRIX(AC475:AF475)-$O$9*TRANSPOSE($AO$4:$AR$4)*$AL$4)</f>
        <v>0.5774</v>
      </c>
      <c r="AD476" s="39" t="str">
        <v>0.5774</v>
      </c>
      <c r="AE476" s="39" t="str">
        <v>0.5774</v>
      </c>
      <c r="AF476" s="39" t="str">
        <v>0.5774</v>
      </c>
      <c r="AG476" s="5" cm="1">
        <f t="array" ref="AG476">SIGMOID(SUM(GETVECTOR(_xlfn.CONCAT(Y476,",",AC476))*GETVECTOR(_xlfn.CONCAT($S476,",",$AL$4)))+U476)</f>
        <v>0.54659216672985944</v>
      </c>
      <c r="AH476" s="5" cm="1">
        <f t="array" ref="AH476">SIGMOID(SUM(GETVECTOR(_xlfn.CONCAT(Z476,",",AD476))*GETVECTOR(_xlfn.CONCAT($S476,",",$AL$4)))+V476)</f>
        <v>0.56110256014277438</v>
      </c>
      <c r="AI476" s="5" cm="1">
        <f t="array" ref="AI476">TANH(SUM(GETVECTOR(_xlfn.CONCAT(AA476,",",AE476))*GETVECTOR(_xlfn.CONCAT($S476,",",$AL$4)))+W476)</f>
        <v>0.6206473244066657</v>
      </c>
      <c r="AJ476" s="5" cm="1">
        <f t="array" ref="AJ476">SIGMOID(SUM(GETVECTOR(_xlfn.CONCAT(AB476,",",AF476))*GETVECTOR(_xlfn.CONCAT($S476,",",$AL$4)))+X476)</f>
        <v>0.56024289990791387</v>
      </c>
      <c r="AK476" s="5">
        <f t="shared" si="146"/>
        <v>0.34824680267034314</v>
      </c>
      <c r="AL476" s="46">
        <f t="shared" si="147"/>
        <v>0.1875804172610987</v>
      </c>
      <c r="AM476" s="3">
        <f t="shared" si="148"/>
        <v>0.18654948942604715</v>
      </c>
      <c r="AN476" s="3">
        <f t="shared" si="149"/>
        <v>9.279666717175411E-2</v>
      </c>
      <c r="AO476" s="3">
        <f t="shared" si="150"/>
        <v>0</v>
      </c>
      <c r="AP476" s="3">
        <f t="shared" si="151"/>
        <v>1.4183472271207831E-2</v>
      </c>
      <c r="AQ476" s="3">
        <f t="shared" si="152"/>
        <v>3.2011520057490382E-2</v>
      </c>
      <c r="AR476" s="3">
        <f t="shared" si="153"/>
        <v>1.5388433865184801E-2</v>
      </c>
      <c r="AS476" s="3" cm="1">
        <f t="array" ref="AS476">SUM(AO476:AR476*AC476:AF476)</f>
        <v>3.5558270284348055E-2</v>
      </c>
      <c r="AT476" s="50">
        <f t="shared" si="154"/>
        <v>3.4800712005118882E-2</v>
      </c>
      <c r="AU476" s="50">
        <f t="shared" si="155"/>
        <v>0.18654948942604715</v>
      </c>
      <c r="AV476" s="67"/>
      <c r="AW476" s="67"/>
    </row>
    <row r="477" spans="1:49" ht="15" customHeight="1" x14ac:dyDescent="0.25">
      <c r="A477" s="11">
        <f t="shared" si="161"/>
        <v>474</v>
      </c>
      <c r="B477" s="29">
        <v>31521</v>
      </c>
      <c r="C477" s="25"/>
      <c r="D477" s="12"/>
      <c r="E477" s="25">
        <v>25.7</v>
      </c>
      <c r="F477" s="35">
        <v>95</v>
      </c>
      <c r="G477" s="25">
        <v>0</v>
      </c>
      <c r="H477" s="13">
        <v>0</v>
      </c>
      <c r="I477" s="25">
        <v>0</v>
      </c>
      <c r="J477" s="12">
        <v>0</v>
      </c>
      <c r="K477" s="12">
        <v>1</v>
      </c>
      <c r="L477" s="25" t="s">
        <v>11</v>
      </c>
      <c r="M477" s="10"/>
      <c r="N477" s="15"/>
      <c r="O477" s="15"/>
      <c r="P477" s="4"/>
      <c r="Q477" s="55"/>
      <c r="R477" s="40">
        <f t="shared" si="162"/>
        <v>1.4432989690721649E-2</v>
      </c>
      <c r="S477" s="42" t="str" cm="1">
        <f t="array" ref="S477">SETVECTOR(R477:R478)</f>
        <v>0.0144329896907216,0.00103092783505155</v>
      </c>
      <c r="T477" s="42">
        <f t="shared" si="156"/>
        <v>4.7422680412371132E-2</v>
      </c>
      <c r="U477" s="5">
        <f t="shared" si="157"/>
        <v>0</v>
      </c>
      <c r="V477" s="5">
        <f t="shared" si="158"/>
        <v>5.8971613442554881E-2</v>
      </c>
      <c r="W477" s="5">
        <f t="shared" si="159"/>
        <v>0.53640434439769302</v>
      </c>
      <c r="X477" s="5">
        <f t="shared" si="160"/>
        <v>5.5019307705420586E-2</v>
      </c>
      <c r="Y477" s="46" t="str" cm="1">
        <f t="array" ref="Y477:AB477">SETMATRIX(GETMATRIX(Y476:AB476)-$O$9*TRANSPOSE(AO476:AR476)*GETVECTOR(S476))</f>
        <v>0.5774,0.5774</v>
      </c>
      <c r="Z477" s="46" t="str">
        <v>0.572770373087314,0.55196743043673</v>
      </c>
      <c r="AA477" s="46" t="str">
        <v>0.575685471911199,0.56106821389006</v>
      </c>
      <c r="AB477" s="46" t="str">
        <v>0.574014428730497,0.548189112621302</v>
      </c>
      <c r="AC477" s="39" t="str" cm="1">
        <f t="array" ref="AC477:AF477">SETMATRIX(GETMATRIX(AC476:AF476)-$O$9*TRANSPOSE($AO$4:$AR$4)*$AL$4)</f>
        <v>0.5774</v>
      </c>
      <c r="AD477" s="39" t="str">
        <v>0.5774</v>
      </c>
      <c r="AE477" s="39" t="str">
        <v>0.5774</v>
      </c>
      <c r="AF477" s="39" t="str">
        <v>0.5774</v>
      </c>
      <c r="AG477" s="5" cm="1">
        <f t="array" ref="AG477">SIGMOID(SUM(GETVECTOR(_xlfn.CONCAT(Y477,",",AC477))*GETVECTOR(_xlfn.CONCAT($S477,",",$AL$4)))+U477)</f>
        <v>0.50223220166474081</v>
      </c>
      <c r="AH477" s="5" cm="1">
        <f t="array" ref="AH477">SIGMOID(SUM(GETVECTOR(_xlfn.CONCAT(Z477,",",AD477))*GETVECTOR(_xlfn.CONCAT($S477,",",$AL$4)))+V477)</f>
        <v>0.5169453680406032</v>
      </c>
      <c r="AI477" s="5" cm="1">
        <f t="array" ref="AI477">TANH(SUM(GETVECTOR(_xlfn.CONCAT(AA477,",",AE477))*GETVECTOR(_xlfn.CONCAT($S477,",",$AL$4)))+W477)</f>
        <v>0.49698307299338079</v>
      </c>
      <c r="AJ477" s="5" cm="1">
        <f t="array" ref="AJ477">SIGMOID(SUM(GETVECTOR(_xlfn.CONCAT(AB477,",",AF477))*GETVECTOR(_xlfn.CONCAT($S477,",",$AL$4)))+X477)</f>
        <v>0.51596187316069186</v>
      </c>
      <c r="AK477" s="5">
        <f t="shared" si="146"/>
        <v>0.25691309757851322</v>
      </c>
      <c r="AL477" s="46">
        <f t="shared" si="147"/>
        <v>0.12971590523434756</v>
      </c>
      <c r="AM477" s="3">
        <f t="shared" si="148"/>
        <v>8.229322482197643E-2</v>
      </c>
      <c r="AN477" s="3">
        <f t="shared" si="149"/>
        <v>3.9776472817562025E-2</v>
      </c>
      <c r="AO477" s="3">
        <f t="shared" si="150"/>
        <v>0</v>
      </c>
      <c r="AP477" s="3">
        <f t="shared" si="151"/>
        <v>4.9363820641182303E-3</v>
      </c>
      <c r="AQ477" s="3">
        <f t="shared" si="152"/>
        <v>1.5483545228124769E-2</v>
      </c>
      <c r="AR477" s="3">
        <f t="shared" si="153"/>
        <v>5.1669812278816426E-3</v>
      </c>
      <c r="AS477" s="3" cm="1">
        <f t="array" ref="AS477">SUM(AO477:AR477*AC477:AF477)</f>
        <v>1.477388097951997E-2</v>
      </c>
      <c r="AT477" s="50">
        <f t="shared" si="154"/>
        <v>6.7721748516003577E-3</v>
      </c>
      <c r="AU477" s="50">
        <f t="shared" si="155"/>
        <v>8.229322482197643E-2</v>
      </c>
      <c r="AV477" s="67"/>
      <c r="AW477" s="67"/>
    </row>
    <row r="478" spans="1:49" ht="15" customHeight="1" x14ac:dyDescent="0.25">
      <c r="A478" s="11">
        <f t="shared" si="161"/>
        <v>475</v>
      </c>
      <c r="B478" s="29">
        <v>31522</v>
      </c>
      <c r="C478" s="25"/>
      <c r="D478" s="12"/>
      <c r="E478" s="25">
        <v>26.2</v>
      </c>
      <c r="F478" s="35">
        <v>94</v>
      </c>
      <c r="G478" s="25">
        <v>0</v>
      </c>
      <c r="H478" s="13">
        <v>0</v>
      </c>
      <c r="I478" s="25">
        <v>0</v>
      </c>
      <c r="J478" s="12">
        <v>0</v>
      </c>
      <c r="K478" s="12">
        <v>1</v>
      </c>
      <c r="L478" s="25" t="s">
        <v>11</v>
      </c>
      <c r="M478" s="10"/>
      <c r="N478" s="15"/>
      <c r="O478" s="15"/>
      <c r="P478" s="4"/>
      <c r="Q478" s="55"/>
      <c r="R478" s="40">
        <f t="shared" si="162"/>
        <v>1.0309278350515464E-3</v>
      </c>
      <c r="S478" s="42" t="str" cm="1">
        <f t="array" ref="S478">SETVECTOR(R478:R479)</f>
        <v>0.00103092783505155,0.0474226804123711</v>
      </c>
      <c r="T478" s="42">
        <f t="shared" si="156"/>
        <v>0.53195876288659794</v>
      </c>
      <c r="U478" s="5">
        <f t="shared" si="157"/>
        <v>0</v>
      </c>
      <c r="V478" s="5">
        <f t="shared" si="158"/>
        <v>5.8477975236143058E-2</v>
      </c>
      <c r="W478" s="5">
        <f t="shared" si="159"/>
        <v>0.53485598987488059</v>
      </c>
      <c r="X478" s="5">
        <f t="shared" si="160"/>
        <v>5.4502609582632422E-2</v>
      </c>
      <c r="Y478" s="46" t="str" cm="1">
        <f t="array" ref="Y478:AB478">SETMATRIX(GETMATRIX(Y477:AB477)-$O$9*TRANSPOSE(AO477:AR477)*GETVECTOR(S477))</f>
        <v>0.5774,0.5774</v>
      </c>
      <c r="Z478" s="46" t="str">
        <v>0.57276324841217,0.551966921531363</v>
      </c>
      <c r="AA478" s="46" t="str">
        <v>0.575663124526334,0.561066617648284</v>
      </c>
      <c r="AB478" s="46" t="str">
        <v>0.574006971231818,0.548188579942825</v>
      </c>
      <c r="AC478" s="39" t="str" cm="1">
        <f t="array" ref="AC478:AF478">SETMATRIX(GETMATRIX(AC477:AF477)-$O$9*TRANSPOSE($AO$4:$AR$4)*$AL$4)</f>
        <v>0.5774</v>
      </c>
      <c r="AD478" s="39" t="str">
        <v>0.5774</v>
      </c>
      <c r="AE478" s="39" t="str">
        <v>0.5774</v>
      </c>
      <c r="AF478" s="39" t="str">
        <v>0.5774</v>
      </c>
      <c r="AG478" s="5" cm="1">
        <f t="array" ref="AG478">SIGMOID(SUM(GETVECTOR(_xlfn.CONCAT(Y478,",",AC478))*GETVECTOR(_xlfn.CONCAT($S478,",",$AL$4)))+U478)</f>
        <v>0.50699382217341482</v>
      </c>
      <c r="AH478" s="5" cm="1">
        <f t="array" ref="AH478">SIGMOID(SUM(GETVECTOR(_xlfn.CONCAT(Z478,",",AD478))*GETVECTOR(_xlfn.CONCAT($S478,",",$AL$4)))+V478)</f>
        <v>0.52129815544177815</v>
      </c>
      <c r="AI478" s="5" cm="1">
        <f t="array" ref="AI478">TANH(SUM(GETVECTOR(_xlfn.CONCAT(AA478,",",AE478))*GETVECTOR(_xlfn.CONCAT($S478,",",$AL$4)))+W478)</f>
        <v>0.50950185460678654</v>
      </c>
      <c r="AJ478" s="5" cm="1">
        <f t="array" ref="AJ478">SIGMOID(SUM(GETVECTOR(_xlfn.CONCAT(AB478,",",AF478))*GETVECTOR(_xlfn.CONCAT($S478,",",$AL$4)))+X478)</f>
        <v>0.52026163357397759</v>
      </c>
      <c r="AK478" s="5">
        <f t="shared" si="146"/>
        <v>0.26560237700068284</v>
      </c>
      <c r="AL478" s="46">
        <f t="shared" si="147"/>
        <v>0.13502252143347596</v>
      </c>
      <c r="AM478" s="3">
        <f t="shared" si="148"/>
        <v>-0.39693624145312201</v>
      </c>
      <c r="AN478" s="3">
        <f t="shared" si="149"/>
        <v>-0.19260120183479007</v>
      </c>
      <c r="AO478" s="3">
        <f t="shared" si="150"/>
        <v>0</v>
      </c>
      <c r="AP478" s="3">
        <f t="shared" si="151"/>
        <v>-2.4488154190714925E-2</v>
      </c>
      <c r="AQ478" s="3">
        <f t="shared" si="152"/>
        <v>-7.4338912167361396E-2</v>
      </c>
      <c r="AR478" s="3">
        <f t="shared" si="153"/>
        <v>-2.5711737102973246E-2</v>
      </c>
      <c r="AS478" s="3" cm="1">
        <f t="array" ref="AS478">SUM(AO478:AR478*AC478:AF478)</f>
        <v>-7.1908705118410021E-2</v>
      </c>
      <c r="AT478" s="50">
        <f t="shared" si="154"/>
        <v>0.15755837977893117</v>
      </c>
      <c r="AU478" s="50">
        <f t="shared" si="155"/>
        <v>0.39693624145312201</v>
      </c>
      <c r="AV478" s="67"/>
      <c r="AW478" s="67"/>
    </row>
    <row r="479" spans="1:49" ht="15" customHeight="1" x14ac:dyDescent="0.25">
      <c r="A479" s="11">
        <f t="shared" si="161"/>
        <v>476</v>
      </c>
      <c r="B479" s="29">
        <v>31523</v>
      </c>
      <c r="C479" s="25"/>
      <c r="D479" s="12"/>
      <c r="E479" s="25">
        <v>25.1</v>
      </c>
      <c r="F479" s="35">
        <v>96</v>
      </c>
      <c r="G479" s="25">
        <v>3</v>
      </c>
      <c r="H479" s="13">
        <v>0</v>
      </c>
      <c r="I479" s="25">
        <v>0</v>
      </c>
      <c r="J479" s="12">
        <v>0</v>
      </c>
      <c r="K479" s="12">
        <v>1</v>
      </c>
      <c r="L479" s="25" t="s">
        <v>11</v>
      </c>
      <c r="M479" s="10"/>
      <c r="N479" s="15"/>
      <c r="O479" s="15"/>
      <c r="P479" s="4"/>
      <c r="Q479" s="55"/>
      <c r="R479" s="40">
        <f t="shared" si="162"/>
        <v>4.7422680412371132E-2</v>
      </c>
      <c r="S479" s="42" t="str" cm="1">
        <f t="array" ref="S479">SETVECTOR(R479:R480)</f>
        <v>0.0474226804123711,0.531958762886598</v>
      </c>
      <c r="T479" s="42">
        <f t="shared" si="156"/>
        <v>5.1546391752577317E-2</v>
      </c>
      <c r="U479" s="5">
        <f t="shared" si="157"/>
        <v>0</v>
      </c>
      <c r="V479" s="5">
        <f t="shared" si="158"/>
        <v>6.0926790655214551E-2</v>
      </c>
      <c r="W479" s="5">
        <f t="shared" si="159"/>
        <v>0.54228988109161669</v>
      </c>
      <c r="X479" s="5">
        <f t="shared" si="160"/>
        <v>5.7073783292929746E-2</v>
      </c>
      <c r="Y479" s="46" t="str" cm="1">
        <f t="array" ref="Y479:AB479">SETMATRIX(GETMATRIX(Y478:AB478)-$O$9*TRANSPOSE(AO478:AR478)*GETVECTOR(S478))</f>
        <v>0.5774,0.5774</v>
      </c>
      <c r="Z479" s="46" t="str">
        <v>0.572765772964148,0.55208305092237</v>
      </c>
      <c r="AA479" s="46" t="str">
        <v>0.575670788331712,0.561419152695676</v>
      </c>
      <c r="AB479" s="46" t="str">
        <v>0.574009621926365,0.548310511891973</v>
      </c>
      <c r="AC479" s="39" t="str" cm="1">
        <f t="array" ref="AC479:AF479">SETMATRIX(GETMATRIX(AC478:AF478)-$O$9*TRANSPOSE($AO$4:$AR$4)*$AL$4)</f>
        <v>0.5774</v>
      </c>
      <c r="AD479" s="39" t="str">
        <v>0.5774</v>
      </c>
      <c r="AE479" s="39" t="str">
        <v>0.5774</v>
      </c>
      <c r="AF479" s="39" t="str">
        <v>0.5774</v>
      </c>
      <c r="AG479" s="5" cm="1">
        <f t="array" ref="AG479">SIGMOID(SUM(GETVECTOR(_xlfn.CONCAT(Y479,",",AC479))*GETVECTOR(_xlfn.CONCAT($S479,",",$AL$4)))+U479)</f>
        <v>0.58286236373382716</v>
      </c>
      <c r="AH479" s="5" cm="1">
        <f t="array" ref="AH479">SIGMOID(SUM(GETVECTOR(_xlfn.CONCAT(Z479,",",AD479))*GETVECTOR(_xlfn.CONCAT($S479,",",$AL$4)))+V479)</f>
        <v>0.59430097009009208</v>
      </c>
      <c r="AI479" s="5" cm="1">
        <f t="array" ref="AI479">TANH(SUM(GETVECTOR(_xlfn.CONCAT(AA479,",",AE479))*GETVECTOR(_xlfn.CONCAT($S479,",",$AL$4)))+W479)</f>
        <v>0.70047961592446595</v>
      </c>
      <c r="AJ479" s="5" cm="1">
        <f t="array" ref="AJ479">SIGMOID(SUM(GETVECTOR(_xlfn.CONCAT(AB479,",",AF479))*GETVECTOR(_xlfn.CONCAT($S479,",",$AL$4)))+X479)</f>
        <v>0.59290157964873025</v>
      </c>
      <c r="AK479" s="5">
        <f t="shared" si="146"/>
        <v>0.41629571527224524</v>
      </c>
      <c r="AL479" s="46">
        <f t="shared" si="147"/>
        <v>0.23348771946782465</v>
      </c>
      <c r="AM479" s="3">
        <f t="shared" si="148"/>
        <v>0.18194132771524735</v>
      </c>
      <c r="AN479" s="3">
        <f t="shared" si="149"/>
        <v>9.1144036444794518E-2</v>
      </c>
      <c r="AO479" s="3">
        <f t="shared" si="150"/>
        <v>0</v>
      </c>
      <c r="AP479" s="3">
        <f t="shared" si="151"/>
        <v>1.539338629934422E-2</v>
      </c>
      <c r="AQ479" s="3">
        <f t="shared" si="152"/>
        <v>2.7588780980301732E-2</v>
      </c>
      <c r="AR479" s="3">
        <f t="shared" si="153"/>
        <v>1.7293974735275806E-2</v>
      </c>
      <c r="AS479" s="3" cm="1">
        <f t="array" ref="AS479">SUM(AO479:AR479*AC479:AF479)</f>
        <v>3.4803444399415823E-2</v>
      </c>
      <c r="AT479" s="50">
        <f t="shared" si="154"/>
        <v>3.3102646730787035E-2</v>
      </c>
      <c r="AU479" s="50">
        <f t="shared" si="155"/>
        <v>0.18194132771524735</v>
      </c>
      <c r="AV479" s="67"/>
      <c r="AW479" s="67"/>
    </row>
    <row r="480" spans="1:49" ht="15" customHeight="1" x14ac:dyDescent="0.25">
      <c r="A480" s="11">
        <f t="shared" si="161"/>
        <v>477</v>
      </c>
      <c r="B480" s="29">
        <v>31524</v>
      </c>
      <c r="C480" s="25"/>
      <c r="D480" s="12"/>
      <c r="E480" s="25">
        <v>25.6</v>
      </c>
      <c r="F480" s="35">
        <v>94</v>
      </c>
      <c r="G480" s="25">
        <v>3</v>
      </c>
      <c r="H480" s="13">
        <v>0</v>
      </c>
      <c r="I480" s="25">
        <v>0</v>
      </c>
      <c r="J480" s="12">
        <v>0</v>
      </c>
      <c r="K480" s="12">
        <v>1</v>
      </c>
      <c r="L480" s="25" t="s">
        <v>11</v>
      </c>
      <c r="M480" s="10"/>
      <c r="N480" s="15"/>
      <c r="O480" s="15"/>
      <c r="P480" s="4"/>
      <c r="Q480" s="55"/>
      <c r="R480" s="40">
        <f t="shared" si="162"/>
        <v>0.53195876288659794</v>
      </c>
      <c r="S480" s="42" t="str" cm="1">
        <f t="array" ref="S480">SETVECTOR(R480:R481)</f>
        <v>0.531958762886598,0.0515463917525773</v>
      </c>
      <c r="T480" s="42">
        <f t="shared" si="156"/>
        <v>2.0618556701030928E-3</v>
      </c>
      <c r="U480" s="5">
        <f t="shared" si="157"/>
        <v>0</v>
      </c>
      <c r="V480" s="5">
        <f t="shared" si="158"/>
        <v>5.9387452025280126E-2</v>
      </c>
      <c r="W480" s="5">
        <f t="shared" si="159"/>
        <v>0.53953100299358647</v>
      </c>
      <c r="X480" s="5">
        <f t="shared" si="160"/>
        <v>5.5344385819402167E-2</v>
      </c>
      <c r="Y480" s="46" t="str" cm="1">
        <f t="array" ref="Y480:AB480">SETMATRIX(GETMATRIX(Y479:AB479)-$O$9*TRANSPOSE(AO479:AR479)*GETVECTOR(S479))</f>
        <v>0.5774,0.5774</v>
      </c>
      <c r="Z480" s="46" t="str">
        <v>0.572692773400254,0.551264186249127</v>
      </c>
      <c r="AA480" s="46" t="str">
        <v>0.575539954937372,0.559951543315693</v>
      </c>
      <c r="AB480" s="46" t="str">
        <v>0.573927609262672,0.547390543751416</v>
      </c>
      <c r="AC480" s="39" t="str" cm="1">
        <f t="array" ref="AC480:AF480">SETMATRIX(GETMATRIX(AC479:AF479)-$O$9*TRANSPOSE($AO$4:$AR$4)*$AL$4)</f>
        <v>0.5774</v>
      </c>
      <c r="AD480" s="39" t="str">
        <v>0.5774</v>
      </c>
      <c r="AE480" s="39" t="str">
        <v>0.5774</v>
      </c>
      <c r="AF480" s="39" t="str">
        <v>0.5774</v>
      </c>
      <c r="AG480" s="5" cm="1">
        <f t="array" ref="AG480">SIGMOID(SUM(GETVECTOR(_xlfn.CONCAT(Y480,",",AC480))*GETVECTOR(_xlfn.CONCAT($S480,",",$AL$4)))+U480)</f>
        <v>0.58344115843111177</v>
      </c>
      <c r="AH480" s="5" cm="1">
        <f t="array" ref="AH480">SIGMOID(SUM(GETVECTOR(_xlfn.CONCAT(Z480,",",AD480))*GETVECTOR(_xlfn.CONCAT($S480,",",$AL$4)))+V480)</f>
        <v>0.59687284584115552</v>
      </c>
      <c r="AI480" s="5" cm="1">
        <f t="array" ref="AI480">TANH(SUM(GETVECTOR(_xlfn.CONCAT(AA480,",",AE480))*GETVECTOR(_xlfn.CONCAT($S480,",",$AL$4)))+W480)</f>
        <v>0.70368254162736465</v>
      </c>
      <c r="AJ480" s="5" cm="1">
        <f t="array" ref="AJ480">SIGMOID(SUM(GETVECTOR(_xlfn.CONCAT(AB480,",",AF480))*GETVECTOR(_xlfn.CONCAT($S480,",",$AL$4)))+X480)</f>
        <v>0.59600973368790655</v>
      </c>
      <c r="AK480" s="5">
        <f t="shared" si="146"/>
        <v>0.42000900118986251</v>
      </c>
      <c r="AL480" s="46">
        <f t="shared" si="147"/>
        <v>0.23657892060865177</v>
      </c>
      <c r="AM480" s="3">
        <f t="shared" si="148"/>
        <v>0.23451706493854868</v>
      </c>
      <c r="AN480" s="3">
        <f t="shared" si="149"/>
        <v>0.11775162020577035</v>
      </c>
      <c r="AO480" s="3">
        <f t="shared" si="150"/>
        <v>0</v>
      </c>
      <c r="AP480" s="3">
        <f t="shared" si="151"/>
        <v>1.9937355007842415E-2</v>
      </c>
      <c r="AQ480" s="3">
        <f t="shared" si="152"/>
        <v>3.5480899875601463E-2</v>
      </c>
      <c r="AR480" s="3">
        <f t="shared" si="153"/>
        <v>2.2414104768870114E-2</v>
      </c>
      <c r="AS480" s="3" cm="1">
        <f t="array" ref="AS480">SUM(AO480:AR480*AC480:AF480)</f>
        <v>4.4940404463246104E-2</v>
      </c>
      <c r="AT480" s="50">
        <f t="shared" si="154"/>
        <v>5.4998253747391458E-2</v>
      </c>
      <c r="AU480" s="50">
        <f t="shared" si="155"/>
        <v>0.23451706493854868</v>
      </c>
      <c r="AV480" s="67"/>
      <c r="AW480" s="67"/>
    </row>
    <row r="481" spans="1:49" ht="15" customHeight="1" x14ac:dyDescent="0.25">
      <c r="A481" s="11">
        <f t="shared" si="161"/>
        <v>478</v>
      </c>
      <c r="B481" s="29">
        <v>31525</v>
      </c>
      <c r="C481" s="25"/>
      <c r="D481" s="12"/>
      <c r="E481" s="25">
        <v>25.4</v>
      </c>
      <c r="F481" s="35">
        <v>96</v>
      </c>
      <c r="G481" s="25">
        <v>0</v>
      </c>
      <c r="H481" s="13">
        <v>0</v>
      </c>
      <c r="I481" s="25">
        <v>0</v>
      </c>
      <c r="J481" s="12">
        <v>0</v>
      </c>
      <c r="K481" s="12">
        <v>1</v>
      </c>
      <c r="L481" s="25" t="s">
        <v>11</v>
      </c>
      <c r="M481" s="10"/>
      <c r="N481" s="15"/>
      <c r="O481" s="15"/>
      <c r="P481" s="4"/>
      <c r="Q481" s="55"/>
      <c r="R481" s="40">
        <f t="shared" si="162"/>
        <v>5.1546391752577317E-2</v>
      </c>
      <c r="S481" s="42" t="str" cm="1">
        <f t="array" ref="S481">SETVECTOR(R481:R482)</f>
        <v>0.0515463917525773,0.00206185567010309</v>
      </c>
      <c r="T481" s="42">
        <f t="shared" si="156"/>
        <v>9.3814432989690721E-2</v>
      </c>
      <c r="U481" s="5">
        <f t="shared" si="157"/>
        <v>0</v>
      </c>
      <c r="V481" s="5">
        <f t="shared" si="158"/>
        <v>5.7393716524495882E-2</v>
      </c>
      <c r="W481" s="5">
        <f t="shared" si="159"/>
        <v>0.5359829130060263</v>
      </c>
      <c r="X481" s="5">
        <f t="shared" si="160"/>
        <v>5.3102975342515159E-2</v>
      </c>
      <c r="Y481" s="46" t="str" cm="1">
        <f t="array" ref="Y481:AB481">SETMATRIX(GETMATRIX(Y480:AB480)-$O$9*TRANSPOSE(AO480:AR480)*GETVECTOR(S480))</f>
        <v>0.5774,0.5774</v>
      </c>
      <c r="Z481" s="46" t="str">
        <v>0.571632188329734,0.551161416377953</v>
      </c>
      <c r="AA481" s="46" t="str">
        <v>0.573652517376979,0.559768652079221</v>
      </c>
      <c r="AB481" s="46" t="str">
        <v>0.572735271318266,0.547275007128896</v>
      </c>
      <c r="AC481" s="39" t="str" cm="1">
        <f t="array" ref="AC481:AF481">SETMATRIX(GETMATRIX(AC480:AF480)-$O$9*TRANSPOSE($AO$4:$AR$4)*$AL$4)</f>
        <v>0.5774</v>
      </c>
      <c r="AD481" s="39" t="str">
        <v>0.5774</v>
      </c>
      <c r="AE481" s="39" t="str">
        <v>0.5774</v>
      </c>
      <c r="AF481" s="39" t="str">
        <v>0.5774</v>
      </c>
      <c r="AG481" s="5" cm="1">
        <f t="array" ref="AG481">SIGMOID(SUM(GETVECTOR(_xlfn.CONCAT(Y481,",",AC481))*GETVECTOR(_xlfn.CONCAT($S481,",",$AL$4)))+U481)</f>
        <v>0.50773773272340572</v>
      </c>
      <c r="AH481" s="5" cm="1">
        <f t="array" ref="AH481">SIGMOID(SUM(GETVECTOR(_xlfn.CONCAT(Z481,",",AD481))*GETVECTOR(_xlfn.CONCAT($S481,",",$AL$4)))+V481)</f>
        <v>0.52198474286026963</v>
      </c>
      <c r="AI481" s="5" cm="1">
        <f t="array" ref="AI481">TANH(SUM(GETVECTOR(_xlfn.CONCAT(AA481,",",AE481))*GETVECTOR(_xlfn.CONCAT($S481,",",$AL$4)))+W481)</f>
        <v>0.51293662768461701</v>
      </c>
      <c r="AJ481" s="5" cm="1">
        <f t="array" ref="AJ481">SIGMOID(SUM(GETVECTOR(_xlfn.CONCAT(AB481,",",AF481))*GETVECTOR(_xlfn.CONCAT($S481,",",$AL$4)))+X481)</f>
        <v>0.52092622235107888</v>
      </c>
      <c r="AK481" s="5">
        <f t="shared" si="146"/>
        <v>0.26774509370556865</v>
      </c>
      <c r="AL481" s="46">
        <f t="shared" si="147"/>
        <v>0.13623543675647612</v>
      </c>
      <c r="AM481" s="3">
        <f t="shared" si="148"/>
        <v>4.2421003766785398E-2</v>
      </c>
      <c r="AN481" s="3">
        <f t="shared" si="149"/>
        <v>2.0586794169337942E-2</v>
      </c>
      <c r="AO481" s="3">
        <f t="shared" si="150"/>
        <v>0</v>
      </c>
      <c r="AP481" s="3">
        <f t="shared" si="151"/>
        <v>2.6348263755906353E-3</v>
      </c>
      <c r="AQ481" s="3">
        <f t="shared" si="152"/>
        <v>7.9186790321089974E-3</v>
      </c>
      <c r="AR481" s="3">
        <f t="shared" si="153"/>
        <v>2.7686842434490027E-3</v>
      </c>
      <c r="AS481" s="3" cm="1">
        <f t="array" ref="AS481">SUM(AO481:AR481*AC481:AF481)</f>
        <v>7.6922323045732228E-3</v>
      </c>
      <c r="AT481" s="50">
        <f t="shared" si="154"/>
        <v>1.7995415605816208E-3</v>
      </c>
      <c r="AU481" s="50">
        <f t="shared" si="155"/>
        <v>4.2421003766785398E-2</v>
      </c>
      <c r="AV481" s="67"/>
      <c r="AW481" s="67"/>
    </row>
    <row r="482" spans="1:49" ht="15" customHeight="1" x14ac:dyDescent="0.25">
      <c r="A482" s="11">
        <f t="shared" si="161"/>
        <v>479</v>
      </c>
      <c r="B482" s="29">
        <v>31526</v>
      </c>
      <c r="C482" s="25"/>
      <c r="D482" s="12"/>
      <c r="E482" s="25">
        <v>25.2</v>
      </c>
      <c r="F482" s="35">
        <v>93</v>
      </c>
      <c r="G482" s="25">
        <v>3</v>
      </c>
      <c r="H482" s="13">
        <v>0</v>
      </c>
      <c r="I482" s="25">
        <v>0</v>
      </c>
      <c r="J482" s="12">
        <v>0</v>
      </c>
      <c r="K482" s="12">
        <v>1</v>
      </c>
      <c r="L482" s="25" t="s">
        <v>11</v>
      </c>
      <c r="M482" s="10"/>
      <c r="N482" s="15"/>
      <c r="O482" s="15"/>
      <c r="P482" s="4"/>
      <c r="Q482" s="55"/>
      <c r="R482" s="40">
        <f t="shared" si="162"/>
        <v>2.0618556701030928E-3</v>
      </c>
      <c r="S482" s="42" t="str" cm="1">
        <f t="array" ref="S482">SETVECTOR(R482:R483)</f>
        <v>0.00206185567010309,0.0938144329896907</v>
      </c>
      <c r="T482" s="42">
        <f t="shared" si="156"/>
        <v>0.79381443298969068</v>
      </c>
      <c r="U482" s="5">
        <f t="shared" si="157"/>
        <v>0</v>
      </c>
      <c r="V482" s="5">
        <f t="shared" si="158"/>
        <v>5.7130233886936818E-2</v>
      </c>
      <c r="W482" s="5">
        <f t="shared" si="159"/>
        <v>0.53519104510281534</v>
      </c>
      <c r="X482" s="5">
        <f t="shared" si="160"/>
        <v>5.282610691817026E-2</v>
      </c>
      <c r="Y482" s="46" t="str" cm="1">
        <f t="array" ref="Y482:AB482">SETMATRIX(GETMATRIX(Y481:AB481)-$O$9*TRANSPOSE(AO481:AR481)*GETVECTOR(S481))</f>
        <v>0.5774,0.5774</v>
      </c>
      <c r="Z482" s="46" t="str">
        <v>0.571618606750478,0.551160873114783</v>
      </c>
      <c r="AA482" s="46" t="str">
        <v>0.573611699443824,0.559767019361895</v>
      </c>
      <c r="AB482" s="46" t="str">
        <v>0.572720999750001,0.547274436266165</v>
      </c>
      <c r="AC482" s="39" t="str" cm="1">
        <f t="array" ref="AC482:AF482">SETMATRIX(GETMATRIX(AC481:AF481)-$O$9*TRANSPOSE($AO$4:$AR$4)*$AL$4)</f>
        <v>0.5774</v>
      </c>
      <c r="AD482" s="39" t="str">
        <v>0.5774</v>
      </c>
      <c r="AE482" s="39" t="str">
        <v>0.5774</v>
      </c>
      <c r="AF482" s="39" t="str">
        <v>0.5774</v>
      </c>
      <c r="AG482" s="5" cm="1">
        <f t="array" ref="AG482">SIGMOID(SUM(GETVECTOR(_xlfn.CONCAT(Y482,",",AC482))*GETVECTOR(_xlfn.CONCAT($S482,",",$AL$4)))+U482)</f>
        <v>0.51383620889354142</v>
      </c>
      <c r="AH482" s="5" cm="1">
        <f t="array" ref="AH482">SIGMOID(SUM(GETVECTOR(_xlfn.CONCAT(Z482,",",AD482))*GETVECTOR(_xlfn.CONCAT($S482,",",$AL$4)))+V482)</f>
        <v>0.52747621095094332</v>
      </c>
      <c r="AI482" s="5" cm="1">
        <f t="array" ref="AI482">TANH(SUM(GETVECTOR(_xlfn.CONCAT(AA482,",",AE482))*GETVECTOR(_xlfn.CONCAT($S482,",",$AL$4)))+W482)</f>
        <v>0.52909535620503734</v>
      </c>
      <c r="AJ482" s="5" cm="1">
        <f t="array" ref="AJ482">SIGMOID(SUM(GETVECTOR(_xlfn.CONCAT(AB482,",",AF482))*GETVECTOR(_xlfn.CONCAT($S482,",",$AL$4)))+X482)</f>
        <v>0.52631297235545471</v>
      </c>
      <c r="AK482" s="5">
        <f t="shared" si="146"/>
        <v>0.27908521372277278</v>
      </c>
      <c r="AL482" s="46">
        <f t="shared" si="147"/>
        <v>0.14318776716246284</v>
      </c>
      <c r="AM482" s="3">
        <f t="shared" si="148"/>
        <v>-0.65062666582722783</v>
      </c>
      <c r="AN482" s="3">
        <f t="shared" si="149"/>
        <v>-0.31708782704956123</v>
      </c>
      <c r="AO482" s="3">
        <f t="shared" si="150"/>
        <v>0</v>
      </c>
      <c r="AP482" s="3">
        <f t="shared" si="151"/>
        <v>-4.1815767781602488E-2</v>
      </c>
      <c r="AQ482" s="3">
        <f t="shared" si="152"/>
        <v>-0.1204342438628395</v>
      </c>
      <c r="AR482" s="3">
        <f t="shared" si="153"/>
        <v>-4.4129526438559399E-2</v>
      </c>
      <c r="AS482" s="3" cm="1">
        <f t="array" ref="AS482">SUM(AO482:AR482*AC482:AF482)</f>
        <v>-0.11916354528912501</v>
      </c>
      <c r="AT482" s="50">
        <f t="shared" si="154"/>
        <v>0.42331505828545518</v>
      </c>
      <c r="AU482" s="50">
        <f t="shared" si="155"/>
        <v>0.65062666582722783</v>
      </c>
      <c r="AV482" s="67"/>
      <c r="AW482" s="67"/>
    </row>
    <row r="483" spans="1:49" ht="15" customHeight="1" x14ac:dyDescent="0.25">
      <c r="A483" s="11">
        <f t="shared" si="161"/>
        <v>480</v>
      </c>
      <c r="B483" s="29">
        <v>31527</v>
      </c>
      <c r="C483" s="25"/>
      <c r="D483" s="12"/>
      <c r="E483" s="25">
        <v>25.5</v>
      </c>
      <c r="F483" s="35">
        <v>93</v>
      </c>
      <c r="G483" s="25">
        <v>28</v>
      </c>
      <c r="H483" s="13">
        <v>0</v>
      </c>
      <c r="I483" s="25">
        <v>0</v>
      </c>
      <c r="J483" s="12">
        <v>0</v>
      </c>
      <c r="K483" s="12">
        <v>1</v>
      </c>
      <c r="L483" s="25" t="s">
        <v>11</v>
      </c>
      <c r="M483" s="10"/>
      <c r="N483" s="15"/>
      <c r="O483" s="15"/>
      <c r="P483" s="4"/>
      <c r="Q483" s="55"/>
      <c r="R483" s="40">
        <f t="shared" si="162"/>
        <v>9.3814432989690721E-2</v>
      </c>
      <c r="S483" s="42" t="str" cm="1">
        <f t="array" ref="S483">SETVECTOR(R483:R484)</f>
        <v>0.0938144329896907,0.793814432989691</v>
      </c>
      <c r="T483" s="42">
        <f t="shared" si="156"/>
        <v>1.6494845360824743E-2</v>
      </c>
      <c r="U483" s="5">
        <f t="shared" si="157"/>
        <v>0</v>
      </c>
      <c r="V483" s="5">
        <f t="shared" si="158"/>
        <v>6.1311810665097069E-2</v>
      </c>
      <c r="W483" s="5">
        <f t="shared" si="159"/>
        <v>0.54723446948909926</v>
      </c>
      <c r="X483" s="5">
        <f t="shared" si="160"/>
        <v>5.7239059562026198E-2</v>
      </c>
      <c r="Y483" s="46" t="str" cm="1">
        <f t="array" ref="Y483:AB483">SETMATRIX(GETMATRIX(Y482:AB482)-$O$9*TRANSPOSE(AO482:AR482)*GETVECTOR(S482))</f>
        <v>0.5774,0.5774</v>
      </c>
      <c r="Z483" s="46" t="str">
        <v>0.571627228558268,0.551553165369229</v>
      </c>
      <c r="AA483" s="46" t="str">
        <v>0.573636531246682,0.560896866391948</v>
      </c>
      <c r="AB483" s="46" t="str">
        <v>0.572730098621432,0.547688434916259</v>
      </c>
      <c r="AC483" s="39" t="str" cm="1">
        <f t="array" ref="AC483:AF483">SETMATRIX(GETMATRIX(AC482:AF482)-$O$9*TRANSPOSE($AO$4:$AR$4)*$AL$4)</f>
        <v>0.5774</v>
      </c>
      <c r="AD483" s="39" t="str">
        <v>0.5774</v>
      </c>
      <c r="AE483" s="39" t="str">
        <v>0.5774</v>
      </c>
      <c r="AF483" s="39" t="str">
        <v>0.5774</v>
      </c>
      <c r="AG483" s="5" cm="1">
        <f t="array" ref="AG483">SIGMOID(SUM(GETVECTOR(_xlfn.CONCAT(Y483,",",AC483))*GETVECTOR(_xlfn.CONCAT($S483,",",$AL$4)))+U483)</f>
        <v>0.62539631068003165</v>
      </c>
      <c r="AH483" s="5" cm="1">
        <f t="array" ref="AH483">SIGMOID(SUM(GETVECTOR(_xlfn.CONCAT(Z483,",",AD483))*GETVECTOR(_xlfn.CONCAT($S483,",",$AL$4)))+V483)</f>
        <v>0.63477791065739131</v>
      </c>
      <c r="AI483" s="5" cm="1">
        <f t="array" ref="AI483">TANH(SUM(GETVECTOR(_xlfn.CONCAT(AA483,",",AE483))*GETVECTOR(_xlfn.CONCAT($S483,",",$AL$4)))+W483)</f>
        <v>0.78036288176427016</v>
      </c>
      <c r="AJ483" s="5" cm="1">
        <f t="array" ref="AJ483">SIGMOID(SUM(GETVECTOR(_xlfn.CONCAT(AB483,",",AF483))*GETVECTOR(_xlfn.CONCAT($S483,",",$AL$4)))+X483)</f>
        <v>0.63314490806930657</v>
      </c>
      <c r="AK483" s="5">
        <f t="shared" si="146"/>
        <v>0.49535711964090429</v>
      </c>
      <c r="AL483" s="46">
        <f t="shared" si="147"/>
        <v>0.29027031647373686</v>
      </c>
      <c r="AM483" s="3">
        <f t="shared" si="148"/>
        <v>0.27377547111291212</v>
      </c>
      <c r="AN483" s="3">
        <f t="shared" si="149"/>
        <v>0.13690639989632769</v>
      </c>
      <c r="AO483" s="3">
        <f t="shared" si="150"/>
        <v>0</v>
      </c>
      <c r="AP483" s="3">
        <f t="shared" si="151"/>
        <v>2.4768470925561913E-2</v>
      </c>
      <c r="AQ483" s="3">
        <f t="shared" si="152"/>
        <v>3.3982851993846909E-2</v>
      </c>
      <c r="AR483" s="3">
        <f t="shared" si="153"/>
        <v>2.9153567916064962E-2</v>
      </c>
      <c r="AS483" s="3" cm="1">
        <f t="array" ref="AS483">SUM(AO483:AR483*AC483:AF483)</f>
        <v>5.0756283968402566E-2</v>
      </c>
      <c r="AT483" s="50">
        <f t="shared" si="154"/>
        <v>7.4953008583096975E-2</v>
      </c>
      <c r="AU483" s="50">
        <f t="shared" si="155"/>
        <v>0.27377547111291212</v>
      </c>
      <c r="AV483" s="67"/>
      <c r="AW483" s="67"/>
    </row>
    <row r="484" spans="1:49" ht="15" customHeight="1" x14ac:dyDescent="0.25">
      <c r="A484" s="11">
        <f t="shared" si="161"/>
        <v>481</v>
      </c>
      <c r="B484" s="29">
        <v>31528</v>
      </c>
      <c r="C484" s="25"/>
      <c r="D484" s="12"/>
      <c r="E484" s="25">
        <v>26.7</v>
      </c>
      <c r="F484" s="35">
        <v>95</v>
      </c>
      <c r="G484" s="25">
        <v>1</v>
      </c>
      <c r="H484" s="13">
        <v>0</v>
      </c>
      <c r="I484" s="25">
        <v>0</v>
      </c>
      <c r="J484" s="12">
        <v>0</v>
      </c>
      <c r="K484" s="12">
        <v>1</v>
      </c>
      <c r="L484" s="25" t="s">
        <v>11</v>
      </c>
      <c r="M484" s="10"/>
      <c r="N484" s="15"/>
      <c r="O484" s="15"/>
      <c r="P484" s="4"/>
      <c r="Q484" s="55"/>
      <c r="R484" s="40">
        <f t="shared" si="162"/>
        <v>0.79381443298969068</v>
      </c>
      <c r="S484" s="42" t="str" cm="1">
        <f t="array" ref="S484">SETVECTOR(R484:R485)</f>
        <v>0.793814432989691,0.0164948453608247</v>
      </c>
      <c r="T484" s="42">
        <f t="shared" si="156"/>
        <v>0.12783505154639174</v>
      </c>
      <c r="U484" s="5">
        <f t="shared" si="157"/>
        <v>0</v>
      </c>
      <c r="V484" s="5">
        <f t="shared" si="158"/>
        <v>5.883496357254088E-2</v>
      </c>
      <c r="W484" s="5">
        <f t="shared" si="159"/>
        <v>0.54383618428971459</v>
      </c>
      <c r="X484" s="5">
        <f t="shared" si="160"/>
        <v>5.4323702770419702E-2</v>
      </c>
      <c r="Y484" s="46" t="str" cm="1">
        <f t="array" ref="Y484:AB484">SETMATRIX(GETMATRIX(Y483:AB483)-$O$9*TRANSPOSE(AO483:AR483)*GETVECTOR(S483))</f>
        <v>0.5774,0.5774</v>
      </c>
      <c r="Z484" s="46" t="str">
        <v>0.571394864552678,0.549587008398849</v>
      </c>
      <c r="AA484" s="46" t="str">
        <v>0.573317723047564,0.558199258553261</v>
      </c>
      <c r="AB484" s="46" t="str">
        <v>0.572456596077065,0.545374182617767</v>
      </c>
      <c r="AC484" s="39" t="str" cm="1">
        <f t="array" ref="AC484:AF484">SETMATRIX(GETMATRIX(AC483:AF483)-$O$9*TRANSPOSE($AO$4:$AR$4)*$AL$4)</f>
        <v>0.5774</v>
      </c>
      <c r="AD484" s="39" t="str">
        <v>0.5774</v>
      </c>
      <c r="AE484" s="39" t="str">
        <v>0.5774</v>
      </c>
      <c r="AF484" s="39" t="str">
        <v>0.5774</v>
      </c>
      <c r="AG484" s="5" cm="1">
        <f t="array" ref="AG484">SIGMOID(SUM(GETVECTOR(_xlfn.CONCAT(Y484,",",AC484))*GETVECTOR(_xlfn.CONCAT($S484,",",$AL$4)))+U484)</f>
        <v>0.61488010053164754</v>
      </c>
      <c r="AH484" s="5" cm="1">
        <f t="array" ref="AH484">SIGMOID(SUM(GETVECTOR(_xlfn.CONCAT(Z484,",",AD484))*GETVECTOR(_xlfn.CONCAT($S484,",",$AL$4)))+V484)</f>
        <v>0.6274941969471387</v>
      </c>
      <c r="AI484" s="5" cm="1">
        <f t="array" ref="AI484">TANH(SUM(GETVECTOR(_xlfn.CONCAT(AA484,",",AE484))*GETVECTOR(_xlfn.CONCAT($S484,",",$AL$4)))+W484)</f>
        <v>0.76499637084892125</v>
      </c>
      <c r="AJ484" s="5" cm="1">
        <f t="array" ref="AJ484">SIGMOID(SUM(GETVECTOR(_xlfn.CONCAT(AB484,",",AF484))*GETVECTOR(_xlfn.CONCAT($S484,",",$AL$4)))+X484)</f>
        <v>0.62662005739544713</v>
      </c>
      <c r="AK484" s="5">
        <f t="shared" si="146"/>
        <v>0.48003078339331934</v>
      </c>
      <c r="AL484" s="46">
        <f t="shared" si="147"/>
        <v>0.27964064476463008</v>
      </c>
      <c r="AM484" s="3">
        <f t="shared" si="148"/>
        <v>0.15180559321823833</v>
      </c>
      <c r="AN484" s="3">
        <f t="shared" si="149"/>
        <v>7.6179889257118591E-2</v>
      </c>
      <c r="AO484" s="3">
        <f t="shared" si="150"/>
        <v>0</v>
      </c>
      <c r="AP484" s="3">
        <f t="shared" si="151"/>
        <v>1.3622049949846601E-2</v>
      </c>
      <c r="AQ484" s="3">
        <f t="shared" si="152"/>
        <v>1.9827521828258438E-2</v>
      </c>
      <c r="AR484" s="3">
        <f t="shared" si="153"/>
        <v>1.5850357158288961E-2</v>
      </c>
      <c r="AS484" s="3" cm="1">
        <f t="array" ref="AS484">SUM(AO484:AR484*AC484:AF484)</f>
        <v>2.8465778967873896E-2</v>
      </c>
      <c r="AT484" s="50">
        <f t="shared" si="154"/>
        <v>2.3044938132341247E-2</v>
      </c>
      <c r="AU484" s="50">
        <f t="shared" si="155"/>
        <v>0.15180559321823833</v>
      </c>
      <c r="AV484" s="67"/>
      <c r="AW484" s="67"/>
    </row>
    <row r="485" spans="1:49" ht="15" customHeight="1" x14ac:dyDescent="0.25">
      <c r="A485" s="11">
        <f t="shared" si="161"/>
        <v>482</v>
      </c>
      <c r="B485" s="29">
        <v>31529</v>
      </c>
      <c r="C485" s="25"/>
      <c r="D485" s="12"/>
      <c r="E485" s="25">
        <v>25.8</v>
      </c>
      <c r="F485" s="35">
        <v>97</v>
      </c>
      <c r="G485" s="25">
        <v>18</v>
      </c>
      <c r="H485" s="13">
        <v>0</v>
      </c>
      <c r="I485" s="25">
        <v>0</v>
      </c>
      <c r="J485" s="12">
        <v>0</v>
      </c>
      <c r="K485" s="12">
        <v>1</v>
      </c>
      <c r="L485" s="25" t="s">
        <v>11</v>
      </c>
      <c r="M485" s="10"/>
      <c r="N485" s="15"/>
      <c r="O485" s="15"/>
      <c r="P485" s="4"/>
      <c r="Q485" s="55"/>
      <c r="R485" s="40">
        <f t="shared" si="162"/>
        <v>1.6494845360824743E-2</v>
      </c>
      <c r="S485" s="42" t="str" cm="1">
        <f t="array" ref="S485">SETVECTOR(R485:R486)</f>
        <v>0.0164948453608247,0.127835051546392</v>
      </c>
      <c r="T485" s="42">
        <f t="shared" si="156"/>
        <v>0</v>
      </c>
      <c r="U485" s="5">
        <f t="shared" si="157"/>
        <v>0</v>
      </c>
      <c r="V485" s="5">
        <f t="shared" si="158"/>
        <v>5.7472758577556217E-2</v>
      </c>
      <c r="W485" s="5">
        <f t="shared" si="159"/>
        <v>0.54185343210688874</v>
      </c>
      <c r="X485" s="5">
        <f t="shared" si="160"/>
        <v>5.2738667054590807E-2</v>
      </c>
      <c r="Y485" s="46" t="str" cm="1">
        <f t="array" ref="Y485:AB485">SETMATRIX(GETMATRIX(Y484:AB484)-$O$9*TRANSPOSE(AO484:AR484)*GETVECTOR(S484))</f>
        <v>0.5774,0.5774</v>
      </c>
      <c r="Z485" s="46" t="str">
        <v>0.570313526566969,0.549564539038107</v>
      </c>
      <c r="AA485" s="46" t="str">
        <v>0.571743785747795,0.558166553362616</v>
      </c>
      <c r="AB485" s="46" t="str">
        <v>0.571198371849036,0.545348037698743</v>
      </c>
      <c r="AC485" s="39" t="str" cm="1">
        <f t="array" ref="AC485:AF485">SETMATRIX(GETMATRIX(AC484:AF484)-$O$9*TRANSPOSE($AO$4:$AR$4)*$AL$4)</f>
        <v>0.5774</v>
      </c>
      <c r="AD485" s="39" t="str">
        <v>0.5774</v>
      </c>
      <c r="AE485" s="39" t="str">
        <v>0.5774</v>
      </c>
      <c r="AF485" s="39" t="str">
        <v>0.5774</v>
      </c>
      <c r="AG485" s="5" cm="1">
        <f t="array" ref="AG485">SIGMOID(SUM(GETVECTOR(_xlfn.CONCAT(Y485,",",AC485))*GETVECTOR(_xlfn.CONCAT($S485,",",$AL$4)))+U485)</f>
        <v>0.52082197146610321</v>
      </c>
      <c r="AH485" s="5" cm="1">
        <f t="array" ref="AH485">SIGMOID(SUM(GETVECTOR(_xlfn.CONCAT(Z485,",",AD485))*GETVECTOR(_xlfn.CONCAT($S485,",",$AL$4)))+V485)</f>
        <v>0.53422977490800638</v>
      </c>
      <c r="AI485" s="5" cm="1">
        <f t="array" ref="AI485">TANH(SUM(GETVECTOR(_xlfn.CONCAT(AA485,",",AE485))*GETVECTOR(_xlfn.CONCAT($S485,",",$AL$4)))+W485)</f>
        <v>0.55296174425338418</v>
      </c>
      <c r="AJ485" s="5" cm="1">
        <f t="array" ref="AJ485">SIGMOID(SUM(GETVECTOR(_xlfn.CONCAT(AB485,",",AF485))*GETVECTOR(_xlfn.CONCAT($S485,",",$AL$4)))+X485)</f>
        <v>0.53292107544112388</v>
      </c>
      <c r="AK485" s="5">
        <f t="shared" si="146"/>
        <v>0.29540862816522401</v>
      </c>
      <c r="AL485" s="46">
        <f t="shared" si="147"/>
        <v>0.15300445486750122</v>
      </c>
      <c r="AM485" s="3">
        <f t="shared" si="148"/>
        <v>0.15300445486750122</v>
      </c>
      <c r="AN485" s="3">
        <f t="shared" si="149"/>
        <v>7.4818059738640585E-2</v>
      </c>
      <c r="AO485" s="3">
        <f t="shared" si="150"/>
        <v>0</v>
      </c>
      <c r="AP485" s="3">
        <f t="shared" si="151"/>
        <v>1.0294407119320292E-2</v>
      </c>
      <c r="AQ485" s="3">
        <f t="shared" si="152"/>
        <v>2.7748529822604059E-2</v>
      </c>
      <c r="AR485" s="3">
        <f t="shared" si="153"/>
        <v>1.0934487271333093E-2</v>
      </c>
      <c r="AS485" s="3" cm="1">
        <f t="array" ref="AS485">SUM(AO485:AR485*AC485:AF485)</f>
        <v>2.8279564740734849E-2</v>
      </c>
      <c r="AT485" s="50">
        <f t="shared" si="154"/>
        <v>2.3410363209301219E-2</v>
      </c>
      <c r="AU485" s="50">
        <f t="shared" si="155"/>
        <v>0.15300445486750122</v>
      </c>
      <c r="AV485" s="67"/>
      <c r="AW485" s="67"/>
    </row>
    <row r="486" spans="1:49" ht="15" customHeight="1" x14ac:dyDescent="0.25">
      <c r="A486" s="11">
        <f t="shared" si="161"/>
        <v>483</v>
      </c>
      <c r="B486" s="29">
        <v>31530</v>
      </c>
      <c r="C486" s="25"/>
      <c r="D486" s="12"/>
      <c r="E486" s="25">
        <v>26.4</v>
      </c>
      <c r="F486" s="35">
        <v>91</v>
      </c>
      <c r="G486" s="25">
        <v>0</v>
      </c>
      <c r="H486" s="13">
        <v>0</v>
      </c>
      <c r="I486" s="25">
        <v>0</v>
      </c>
      <c r="J486" s="12">
        <v>0</v>
      </c>
      <c r="K486" s="12">
        <v>0</v>
      </c>
      <c r="L486" s="25" t="s">
        <v>11</v>
      </c>
      <c r="M486" s="10"/>
      <c r="N486" s="15"/>
      <c r="O486" s="15"/>
      <c r="P486" s="4"/>
      <c r="Q486" s="55"/>
      <c r="R486" s="40">
        <f t="shared" si="162"/>
        <v>0.12783505154639174</v>
      </c>
      <c r="S486" s="42" t="str" cm="1">
        <f t="array" ref="S486">SETVECTOR(R486:R487)</f>
        <v>0.127835051546392,0</v>
      </c>
      <c r="T486" s="42">
        <f t="shared" si="156"/>
        <v>0.47525773195876292</v>
      </c>
      <c r="U486" s="5">
        <f t="shared" si="157"/>
        <v>0</v>
      </c>
      <c r="V486" s="5">
        <f t="shared" si="158"/>
        <v>5.644331786562419E-2</v>
      </c>
      <c r="W486" s="5">
        <f t="shared" si="159"/>
        <v>0.53907857912462831</v>
      </c>
      <c r="X486" s="5">
        <f t="shared" si="160"/>
        <v>5.1645218327457498E-2</v>
      </c>
      <c r="Y486" s="46" t="str" cm="1">
        <f t="array" ref="Y486:AB486">SETMATRIX(GETMATRIX(Y485:AB485)-$O$9*TRANSPOSE(AO485:AR485)*GETVECTOR(S485))</f>
        <v>0.5774,0.5774</v>
      </c>
      <c r="Z486" s="46" t="str">
        <v>0.570296546101618,0.549432940431633</v>
      </c>
      <c r="AA486" s="46" t="str">
        <v>0.571698014976954,0.557811829888595</v>
      </c>
      <c r="AB486" s="46" t="str">
        <v>0.571180335581372,0.545208256624347</v>
      </c>
      <c r="AC486" s="39" t="str" cm="1">
        <f t="array" ref="AC486:AF486">SETMATRIX(GETMATRIX(AC485:AF485)-$O$9*TRANSPOSE($AO$4:$AR$4)*$AL$4)</f>
        <v>0.5774</v>
      </c>
      <c r="AD486" s="39" t="str">
        <v>0.5774</v>
      </c>
      <c r="AE486" s="39" t="str">
        <v>0.5774</v>
      </c>
      <c r="AF486" s="39" t="str">
        <v>0.5774</v>
      </c>
      <c r="AG486" s="5" cm="1">
        <f t="array" ref="AG486">SIGMOID(SUM(GETVECTOR(_xlfn.CONCAT(Y486,",",AC486))*GETVECTOR(_xlfn.CONCAT($S486,",",$AL$4)))+U486)</f>
        <v>0.51844461627974581</v>
      </c>
      <c r="AH486" s="5" cm="1">
        <f t="array" ref="AH486">SIGMOID(SUM(GETVECTOR(_xlfn.CONCAT(Z486,",",AD486))*GETVECTOR(_xlfn.CONCAT($S486,",",$AL$4)))+V486)</f>
        <v>0.53229179208430666</v>
      </c>
      <c r="AI486" s="5" cm="1">
        <f t="array" ref="AI486">TANH(SUM(GETVECTOR(_xlfn.CONCAT(AA486,",",AE486))*GETVECTOR(_xlfn.CONCAT($S486,",",$AL$4)))+W486)</f>
        <v>0.54564693178735546</v>
      </c>
      <c r="AJ486" s="5" cm="1">
        <f t="array" ref="AJ486">SIGMOID(SUM(GETVECTOR(_xlfn.CONCAT(AB486,",",AF486))*GETVECTOR(_xlfn.CONCAT($S486,",",$AL$4)))+X486)</f>
        <v>0.53112522311600774</v>
      </c>
      <c r="AK486" s="5">
        <f t="shared" si="146"/>
        <v>0.2904433831663949</v>
      </c>
      <c r="AL486" s="46">
        <f t="shared" si="147"/>
        <v>0.15006563501240469</v>
      </c>
      <c r="AM486" s="3">
        <f t="shared" si="148"/>
        <v>-0.3251920969463582</v>
      </c>
      <c r="AN486" s="3">
        <f t="shared" si="149"/>
        <v>-0.15892958910447477</v>
      </c>
      <c r="AO486" s="3">
        <f t="shared" si="150"/>
        <v>0</v>
      </c>
      <c r="AP486" s="3">
        <f t="shared" si="151"/>
        <v>-2.1589433114457594E-2</v>
      </c>
      <c r="AQ486" s="3">
        <f t="shared" si="152"/>
        <v>-5.9409827485692825E-2</v>
      </c>
      <c r="AR486" s="3">
        <f t="shared" si="153"/>
        <v>-2.2881163442315257E-2</v>
      </c>
      <c r="AS486" s="3" cm="1">
        <f t="array" ref="AS486">SUM(AO486:AR486*AC486:AF486)</f>
        <v>-5.9980556842119684E-2</v>
      </c>
      <c r="AT486" s="50">
        <f t="shared" si="154"/>
        <v>0.10574989991636963</v>
      </c>
      <c r="AU486" s="50">
        <f t="shared" si="155"/>
        <v>0.3251920969463582</v>
      </c>
      <c r="AV486" s="67"/>
      <c r="AW486" s="67"/>
    </row>
    <row r="487" spans="1:49" ht="15" customHeight="1" x14ac:dyDescent="0.25">
      <c r="A487" s="11">
        <f t="shared" si="161"/>
        <v>484</v>
      </c>
      <c r="B487" s="29">
        <v>31531</v>
      </c>
      <c r="C487" s="25"/>
      <c r="D487" s="12"/>
      <c r="E487" s="25">
        <v>24.8</v>
      </c>
      <c r="F487" s="35">
        <v>97</v>
      </c>
      <c r="G487" s="25">
        <v>79</v>
      </c>
      <c r="H487" s="13">
        <v>0</v>
      </c>
      <c r="I487" s="25">
        <v>0</v>
      </c>
      <c r="J487" s="12">
        <v>0</v>
      </c>
      <c r="K487" s="12">
        <v>1</v>
      </c>
      <c r="L487" s="25" t="s">
        <v>11</v>
      </c>
      <c r="M487" s="10"/>
      <c r="N487" s="15"/>
      <c r="O487" s="15"/>
      <c r="P487" s="4"/>
      <c r="Q487" s="55"/>
      <c r="R487" s="40">
        <f t="shared" si="162"/>
        <v>0</v>
      </c>
      <c r="S487" s="42" t="str" cm="1">
        <f t="array" ref="S487">SETVECTOR(R487:R488)</f>
        <v>0,0.475257731958763</v>
      </c>
      <c r="T487" s="42">
        <f t="shared" si="156"/>
        <v>2.0618556701030927E-2</v>
      </c>
      <c r="U487" s="5">
        <f t="shared" si="157"/>
        <v>0</v>
      </c>
      <c r="V487" s="5">
        <f t="shared" si="158"/>
        <v>5.8602261177069952E-2</v>
      </c>
      <c r="W487" s="5">
        <f t="shared" si="159"/>
        <v>0.54501956187319756</v>
      </c>
      <c r="X487" s="5">
        <f t="shared" si="160"/>
        <v>5.3933334671689023E-2</v>
      </c>
      <c r="Y487" s="46" t="str" cm="1">
        <f t="array" ref="Y487:AB487">SETMATRIX(GETMATRIX(Y486:AB486)-$O$9*TRANSPOSE(AO486:AR486)*GETVECTOR(S486))</f>
        <v>0.5774,0.5774</v>
      </c>
      <c r="Z487" s="46" t="str">
        <v>0.570572534731122,0.549432940431633</v>
      </c>
      <c r="AA487" s="46" t="str">
        <v>0.572457480812854,0.557811829888595</v>
      </c>
      <c r="AB487" s="46" t="str">
        <v>0.571472837052181,0.545208256624347</v>
      </c>
      <c r="AC487" s="39" t="str" cm="1">
        <f t="array" ref="AC487:AF487">SETMATRIX(GETMATRIX(AC486:AF486)-$O$9*TRANSPOSE($AO$4:$AR$4)*$AL$4)</f>
        <v>0.5774</v>
      </c>
      <c r="AD487" s="39" t="str">
        <v>0.5774</v>
      </c>
      <c r="AE487" s="39" t="str">
        <v>0.5774</v>
      </c>
      <c r="AF487" s="39" t="str">
        <v>0.5774</v>
      </c>
      <c r="AG487" s="5" cm="1">
        <f t="array" ref="AG487">SIGMOID(SUM(GETVECTOR(_xlfn.CONCAT(Y487,",",AC487))*GETVECTOR(_xlfn.CONCAT($S487,",",$AL$4)))+U487)</f>
        <v>0.56817616742260091</v>
      </c>
      <c r="AH487" s="5" cm="1">
        <f t="array" ref="AH487">SIGMOID(SUM(GETVECTOR(_xlfn.CONCAT(Z487,",",AD487))*GETVECTOR(_xlfn.CONCAT($S487,",",$AL$4)))+V487)</f>
        <v>0.57925711270830083</v>
      </c>
      <c r="AI487" s="5" cm="1">
        <f t="array" ref="AI487">TANH(SUM(GETVECTOR(_xlfn.CONCAT(AA487,",",AE487))*GETVECTOR(_xlfn.CONCAT($S487,",",$AL$4)))+W487)</f>
        <v>0.66965862917164065</v>
      </c>
      <c r="AJ487" s="5" cm="1">
        <f t="array" ref="AJ487">SIGMOID(SUM(GETVECTOR(_xlfn.CONCAT(AB487,",",AF487))*GETVECTOR(_xlfn.CONCAT($S487,",",$AL$4)))+X487)</f>
        <v>0.57762901337410932</v>
      </c>
      <c r="AK487" s="5">
        <f t="shared" si="146"/>
        <v>0.38790452403416326</v>
      </c>
      <c r="AL487" s="46">
        <f t="shared" si="147"/>
        <v>0.2134641486180705</v>
      </c>
      <c r="AM487" s="3">
        <f t="shared" si="148"/>
        <v>0.19284559191703957</v>
      </c>
      <c r="AN487" s="3">
        <f t="shared" si="149"/>
        <v>9.6180358110623573E-2</v>
      </c>
      <c r="AO487" s="3">
        <f t="shared" si="150"/>
        <v>0</v>
      </c>
      <c r="AP487" s="3">
        <f t="shared" si="151"/>
        <v>1.5697410564863967E-2</v>
      </c>
      <c r="AQ487" s="3">
        <f t="shared" si="152"/>
        <v>3.0728999330011879E-2</v>
      </c>
      <c r="AR487" s="3">
        <f t="shared" si="153"/>
        <v>1.7387163573881613E-2</v>
      </c>
      <c r="AS487" s="3" cm="1">
        <f t="array" ref="AS487">SUM(AO487:AR487*AC487:AF487)</f>
        <v>3.6845957320860559E-2</v>
      </c>
      <c r="AT487" s="50">
        <f t="shared" si="154"/>
        <v>3.7189422321833358E-2</v>
      </c>
      <c r="AU487" s="50">
        <f t="shared" si="155"/>
        <v>0.19284559191703957</v>
      </c>
      <c r="AV487" s="67"/>
      <c r="AW487" s="67"/>
    </row>
    <row r="488" spans="1:49" ht="15" customHeight="1" x14ac:dyDescent="0.25">
      <c r="A488" s="11">
        <f t="shared" si="161"/>
        <v>485</v>
      </c>
      <c r="B488" s="29">
        <v>31532</v>
      </c>
      <c r="C488" s="25"/>
      <c r="D488" s="12"/>
      <c r="E488" s="25">
        <v>25</v>
      </c>
      <c r="F488" s="35">
        <v>94</v>
      </c>
      <c r="G488" s="25">
        <v>43</v>
      </c>
      <c r="H488" s="13">
        <v>0</v>
      </c>
      <c r="I488" s="25">
        <v>0</v>
      </c>
      <c r="J488" s="12">
        <v>0</v>
      </c>
      <c r="K488" s="12">
        <v>1</v>
      </c>
      <c r="L488" s="25" t="s">
        <v>11</v>
      </c>
      <c r="M488" s="10"/>
      <c r="N488" s="15"/>
      <c r="O488" s="15"/>
      <c r="P488" s="4"/>
      <c r="Q488" s="55"/>
      <c r="R488" s="40">
        <f t="shared" si="162"/>
        <v>0.47525773195876292</v>
      </c>
      <c r="S488" s="42" t="str" cm="1">
        <f t="array" ref="S488">SETVECTOR(R488:R489)</f>
        <v>0.475257731958763,0.0206185567010309</v>
      </c>
      <c r="T488" s="42">
        <f t="shared" si="156"/>
        <v>0</v>
      </c>
      <c r="U488" s="5">
        <f t="shared" si="157"/>
        <v>0</v>
      </c>
      <c r="V488" s="5">
        <f t="shared" si="158"/>
        <v>5.7032520120583553E-2</v>
      </c>
      <c r="W488" s="5">
        <f t="shared" si="159"/>
        <v>0.54194666194019636</v>
      </c>
      <c r="X488" s="5">
        <f t="shared" si="160"/>
        <v>5.2194618314300861E-2</v>
      </c>
      <c r="Y488" s="46" t="str" cm="1">
        <f t="array" ref="Y488:AB488">SETMATRIX(GETMATRIX(Y487:AB487)-$O$9*TRANSPOSE(AO487:AR487)*GETVECTOR(S487))</f>
        <v>0.5774,0.5774</v>
      </c>
      <c r="Z488" s="46" t="str">
        <v>0.570572534731122,0.548686908857365</v>
      </c>
      <c r="AA488" s="46" t="str">
        <v>0.572457480812854,0.556351410435901</v>
      </c>
      <c r="AB488" s="46" t="str">
        <v>0.571472837052181,0.544381918231815</v>
      </c>
      <c r="AC488" s="39" t="str" cm="1">
        <f t="array" ref="AC488:AF488">SETMATRIX(GETMATRIX(AC487:AF487)-$O$9*TRANSPOSE($AO$4:$AR$4)*$AL$4)</f>
        <v>0.5774</v>
      </c>
      <c r="AD488" s="39" t="str">
        <v>0.5774</v>
      </c>
      <c r="AE488" s="39" t="str">
        <v>0.5774</v>
      </c>
      <c r="AF488" s="39" t="str">
        <v>0.5774</v>
      </c>
      <c r="AG488" s="5" cm="1">
        <f t="array" ref="AG488">SIGMOID(SUM(GETVECTOR(_xlfn.CONCAT(Y488,",",AC488))*GETVECTOR(_xlfn.CONCAT($S488,",",$AL$4)))+U488)</f>
        <v>0.57109471773893361</v>
      </c>
      <c r="AH488" s="5" cm="1">
        <f t="array" ref="AH488">SIGMOID(SUM(GETVECTOR(_xlfn.CONCAT(Z488,",",AD488))*GETVECTOR(_xlfn.CONCAT($S488,",",$AL$4)))+V488)</f>
        <v>0.58407262348330491</v>
      </c>
      <c r="AI488" s="5" cm="1">
        <f t="array" ref="AI488">TANH(SUM(GETVECTOR(_xlfn.CONCAT(AA488,",",AE488))*GETVECTOR(_xlfn.CONCAT($S488,",",$AL$4)))+W488)</f>
        <v>0.67804295187451713</v>
      </c>
      <c r="AJ488" s="5" cm="1">
        <f t="array" ref="AJ488">SIGMOID(SUM(GETVECTOR(_xlfn.CONCAT(AB488,",",AF488))*GETVECTOR(_xlfn.CONCAT($S488,",",$AL$4)))+X488)</f>
        <v>0.58297931296132099</v>
      </c>
      <c r="AK488" s="5">
        <f t="shared" si="146"/>
        <v>0.39602632573571345</v>
      </c>
      <c r="AL488" s="46">
        <f t="shared" si="147"/>
        <v>0.21951725123182125</v>
      </c>
      <c r="AM488" s="3">
        <f t="shared" si="148"/>
        <v>0.21951725123182125</v>
      </c>
      <c r="AN488" s="3">
        <f t="shared" si="149"/>
        <v>0.10982918965157693</v>
      </c>
      <c r="AO488" s="3">
        <f t="shared" si="150"/>
        <v>0</v>
      </c>
      <c r="AP488" s="3">
        <f t="shared" si="151"/>
        <v>1.8090865404883961E-2</v>
      </c>
      <c r="AQ488" s="3">
        <f t="shared" si="152"/>
        <v>3.4656574936529135E-2</v>
      </c>
      <c r="AR488" s="3">
        <f t="shared" si="153"/>
        <v>2.0095319299722608E-2</v>
      </c>
      <c r="AS488" s="3" cm="1">
        <f t="array" ref="AS488">SUM(AO488:AR488*AC488:AF488)</f>
        <v>4.205940941679176E-2</v>
      </c>
      <c r="AT488" s="50">
        <f t="shared" si="154"/>
        <v>4.8187823588374527E-2</v>
      </c>
      <c r="AU488" s="50">
        <f t="shared" si="155"/>
        <v>0.21951725123182125</v>
      </c>
      <c r="AV488" s="68"/>
      <c r="AW488" s="68"/>
    </row>
    <row r="489" spans="1:49" ht="15" customHeight="1" x14ac:dyDescent="0.25">
      <c r="A489" s="11">
        <f t="shared" si="161"/>
        <v>486</v>
      </c>
      <c r="B489" s="29">
        <v>31533</v>
      </c>
      <c r="C489" s="25"/>
      <c r="D489" s="12"/>
      <c r="E489" s="25">
        <v>25.4</v>
      </c>
      <c r="F489" s="35">
        <v>96</v>
      </c>
      <c r="G489" s="25">
        <v>3</v>
      </c>
      <c r="H489" s="13">
        <v>0</v>
      </c>
      <c r="I489" s="25">
        <v>0</v>
      </c>
      <c r="J489" s="12">
        <v>0</v>
      </c>
      <c r="K489" s="12">
        <v>1</v>
      </c>
      <c r="L489" s="25" t="s">
        <v>11</v>
      </c>
      <c r="M489" s="10"/>
      <c r="N489" s="15"/>
      <c r="O489" s="15"/>
      <c r="P489" s="4"/>
      <c r="Q489" s="55"/>
      <c r="R489" s="40">
        <f t="shared" si="162"/>
        <v>2.0618556701030927E-2</v>
      </c>
      <c r="S489" s="3"/>
      <c r="T489" s="3"/>
      <c r="U489" s="5"/>
      <c r="V489" s="5"/>
      <c r="W489" s="5"/>
      <c r="X489" s="5"/>
      <c r="Y489" s="5"/>
      <c r="Z489" s="5"/>
      <c r="AA489" s="5"/>
      <c r="AB489" s="5"/>
      <c r="AC489" s="39"/>
      <c r="AD489" s="39"/>
      <c r="AE489" s="39"/>
      <c r="AF489" s="39"/>
      <c r="AG489" s="5"/>
      <c r="AH489" s="5"/>
      <c r="AI489" s="5"/>
      <c r="AJ489" s="5"/>
      <c r="AK489" s="5"/>
      <c r="AL489" s="46"/>
      <c r="AM489" s="3"/>
      <c r="AN489" s="3"/>
      <c r="AO489" s="3"/>
      <c r="AP489" s="3"/>
      <c r="AQ489" s="3"/>
      <c r="AR489" s="3"/>
      <c r="AS489" s="3"/>
      <c r="AT489" s="53"/>
      <c r="AU489" s="53"/>
      <c r="AV489" s="53"/>
      <c r="AW489" s="53"/>
    </row>
    <row r="490" spans="1:49" ht="15" customHeight="1" x14ac:dyDescent="0.25">
      <c r="A490" s="11">
        <f t="shared" si="161"/>
        <v>487</v>
      </c>
      <c r="B490" s="29">
        <v>31534</v>
      </c>
      <c r="C490" s="25"/>
      <c r="D490" s="12"/>
      <c r="E490" s="25">
        <v>24.2</v>
      </c>
      <c r="F490" s="35">
        <v>99</v>
      </c>
      <c r="G490" s="25">
        <v>70</v>
      </c>
      <c r="H490" s="13">
        <v>0</v>
      </c>
      <c r="I490" s="25">
        <v>0</v>
      </c>
      <c r="J490" s="12">
        <v>0</v>
      </c>
      <c r="K490" s="12">
        <v>1</v>
      </c>
      <c r="L490" s="25" t="s">
        <v>11</v>
      </c>
      <c r="M490" s="10"/>
      <c r="N490" s="15"/>
      <c r="O490" s="15"/>
      <c r="P490" s="4"/>
      <c r="Q490" s="56"/>
      <c r="R490" s="40">
        <f t="shared" si="162"/>
        <v>0</v>
      </c>
      <c r="S490" s="3"/>
      <c r="T490" s="3"/>
      <c r="U490" s="5"/>
      <c r="V490" s="5"/>
      <c r="W490" s="5"/>
      <c r="X490" s="5"/>
      <c r="Y490" s="5"/>
      <c r="Z490" s="5"/>
      <c r="AA490" s="5"/>
      <c r="AB490" s="5"/>
      <c r="AC490" s="39"/>
      <c r="AD490" s="39"/>
      <c r="AE490" s="39"/>
      <c r="AF490" s="39"/>
      <c r="AG490" s="5"/>
      <c r="AH490" s="5"/>
      <c r="AI490" s="5"/>
      <c r="AJ490" s="5"/>
      <c r="AK490" s="5"/>
      <c r="AL490" s="46"/>
      <c r="AM490" s="3"/>
      <c r="AN490" s="3"/>
      <c r="AO490" s="3"/>
      <c r="AP490" s="3"/>
      <c r="AQ490" s="3"/>
      <c r="AR490" s="3"/>
      <c r="AS490" s="3"/>
      <c r="AT490" s="53"/>
      <c r="AU490" s="53"/>
      <c r="AV490" s="53"/>
      <c r="AW490" s="53"/>
    </row>
    <row r="491" spans="1:49" ht="15" customHeight="1" x14ac:dyDescent="0.25">
      <c r="A491" s="11">
        <f t="shared" si="161"/>
        <v>488</v>
      </c>
      <c r="B491" s="29">
        <v>31535</v>
      </c>
      <c r="C491" s="25"/>
      <c r="D491" s="12"/>
      <c r="E491" s="25">
        <v>24.4</v>
      </c>
      <c r="F491" s="35">
        <v>97</v>
      </c>
      <c r="G491" s="25">
        <v>60</v>
      </c>
      <c r="H491" s="13">
        <v>0</v>
      </c>
      <c r="I491" s="25">
        <v>0</v>
      </c>
      <c r="J491" s="12">
        <v>0</v>
      </c>
      <c r="K491" s="12">
        <v>1</v>
      </c>
      <c r="L491" s="25" t="s">
        <v>11</v>
      </c>
      <c r="M491" s="10"/>
      <c r="N491" s="15"/>
      <c r="O491" s="15"/>
      <c r="P491" s="4"/>
      <c r="Q491" s="54">
        <f>1+Q437</f>
        <v>10</v>
      </c>
      <c r="R491" s="40">
        <f t="shared" si="162"/>
        <v>5.1546391752577319E-3</v>
      </c>
      <c r="S491" s="42" t="str" cm="1">
        <f t="array" ref="S491">SETVECTOR(R491:R492)</f>
        <v>0.00515463917525773,0.0206185567010309</v>
      </c>
      <c r="T491" s="42">
        <f>R493</f>
        <v>1</v>
      </c>
      <c r="U491" s="5">
        <f>U488-$O$9*SUM(AO488)</f>
        <v>0</v>
      </c>
      <c r="V491" s="5">
        <f>V488-$O$9*SUM(AP488)</f>
        <v>5.5223433580095155E-2</v>
      </c>
      <c r="W491" s="5">
        <f>W488-$O$9*SUM(AQ488)</f>
        <v>0.53848100444654345</v>
      </c>
      <c r="X491" s="5">
        <f>X488-$O$9*SUM(AR488)</f>
        <v>5.01850863843286E-2</v>
      </c>
      <c r="Y491" s="5" t="str" cm="1">
        <f t="array" ref="Y491:AB491">SETMATRIX(GETMATRIX(_xlfn.ANCHORARRAY(Y488))-$O$9*TRANSPOSE(AO488:AR488)*GETVECTOR(S488))</f>
        <v>0.5774,0.5774</v>
      </c>
      <c r="Z491" s="5" t="str">
        <v>0.569712752364972,0.548649608103953</v>
      </c>
      <c r="AA491" s="5" t="str">
        <v>0.570810400292675,0.556279953580362</v>
      </c>
      <c r="AB491" s="5" t="str">
        <v>0.570517791464844,0.544340484583774</v>
      </c>
      <c r="AC491" s="39" t="str" cm="1">
        <f t="array" ref="AC491:AF491">SETMATRIX(GETMATRIX(_xlfn.ANCHORARRAY(AC488))-$O$9*TRANSPOSE($AO$4:$AR$4)*$AL$4)</f>
        <v>0.5774</v>
      </c>
      <c r="AD491" s="39" t="str">
        <v>0.5774</v>
      </c>
      <c r="AE491" s="39" t="str">
        <v>0.5774</v>
      </c>
      <c r="AF491" s="39" t="str">
        <v>0.5774</v>
      </c>
      <c r="AG491" s="5" cm="1">
        <f t="array" ref="AG491">SIGMOID(SUM(GETVECTOR(_xlfn.CONCAT(Y491,",",AC491))*GETVECTOR(_xlfn.CONCAT($S491,",",$AL$4)))+U491)</f>
        <v>0.50372029216782388</v>
      </c>
      <c r="AH491" s="5" cm="1">
        <f t="array" ref="AH491">SIGMOID(SUM(GETVECTOR(_xlfn.CONCAT(Z491,",",AD491))*GETVECTOR(_xlfn.CONCAT($S491,",",$AL$4)))+V491)</f>
        <v>0.51736113295749109</v>
      </c>
      <c r="AI491" s="5" cm="1">
        <f t="array" ref="AI491">TANH(SUM(GETVECTOR(_xlfn.CONCAT(AA491,",",AE491))*GETVECTOR(_xlfn.CONCAT($S491,",",$AL$4)))+W491)</f>
        <v>0.50268532616988459</v>
      </c>
      <c r="AJ491" s="5" cm="1">
        <f t="array" ref="AJ491">SIGMOID(SUM(GETVECTOR(_xlfn.CONCAT(AB491,",",AF491))*GETVECTOR(_xlfn.CONCAT($S491,",",$AL$4)))+X491)</f>
        <v>0.5160818047470509</v>
      </c>
      <c r="AK491" s="5">
        <f t="shared" ref="AK491:AK542" si="163">AG491*$AK$4+AI491*AH491</f>
        <v>0.26006984986835746</v>
      </c>
      <c r="AL491" s="46">
        <f t="shared" ref="AL491:AL542" si="164">AJ491*TANH(AK491)</f>
        <v>0.13127101396037927</v>
      </c>
      <c r="AM491" s="3">
        <f t="shared" ref="AM491:AM542" si="165">AL491-T491+0</f>
        <v>-0.86872898603962079</v>
      </c>
      <c r="AN491" s="3">
        <f t="shared" ref="AN491:AN542" si="166">AM491*AJ491*(1-TANH(AK491)^2)+$AN$4*$AG$4</f>
        <v>-0.41932818090579388</v>
      </c>
      <c r="AO491" s="3">
        <f t="shared" ref="AO491:AO542" si="167">AN491*$AK$4*AG491*(1-AG491)</f>
        <v>0</v>
      </c>
      <c r="AP491" s="3">
        <f t="shared" ref="AP491:AP542" si="168">AN491*AI491*AH491*(1-AH491)</f>
        <v>-5.2633996820572342E-2</v>
      </c>
      <c r="AQ491" s="3">
        <f t="shared" ref="AQ491:AQ542" si="169">AN491*AH491*(1-AI491^2)</f>
        <v>-0.16212394701043351</v>
      </c>
      <c r="AR491" s="3">
        <f t="shared" ref="AR491:AR542" si="170">AM491*TANH(AK491)*AJ491*(1-AJ491)</f>
        <v>-5.5185515543209808E-2</v>
      </c>
      <c r="AS491" s="3" cm="1">
        <f t="array" ref="AS491">SUM(AO491:AR491*AC491:AF491)</f>
        <v>-0.15586535344267213</v>
      </c>
      <c r="AT491" s="50">
        <f t="shared" ref="AT491:AT542" si="171">AVERAGE((T491-AL491)^2)</f>
        <v>0.75469005118542765</v>
      </c>
      <c r="AU491" s="50">
        <f t="shared" ref="AU491:AU542" si="172">SQRT(AT491)</f>
        <v>0.86872898603962079</v>
      </c>
      <c r="AV491" s="66">
        <f>AVERAGE(AT491:AT542)</f>
        <v>6.7598366284931308E-2</v>
      </c>
      <c r="AW491" s="66">
        <f>SQRT(AV491)</f>
        <v>0.25999685822127028</v>
      </c>
    </row>
    <row r="492" spans="1:49" ht="15" customHeight="1" x14ac:dyDescent="0.25">
      <c r="A492" s="11">
        <f t="shared" si="161"/>
        <v>489</v>
      </c>
      <c r="B492" s="29">
        <v>31536</v>
      </c>
      <c r="C492" s="25"/>
      <c r="D492" s="12"/>
      <c r="E492" s="25">
        <v>25.2</v>
      </c>
      <c r="F492" s="35">
        <v>94</v>
      </c>
      <c r="G492" s="25">
        <v>22</v>
      </c>
      <c r="H492" s="13">
        <v>0</v>
      </c>
      <c r="I492" s="25">
        <v>0</v>
      </c>
      <c r="J492" s="12">
        <v>0</v>
      </c>
      <c r="K492" s="12">
        <v>2</v>
      </c>
      <c r="L492" s="25" t="s">
        <v>11</v>
      </c>
      <c r="M492" s="10"/>
      <c r="N492" s="15"/>
      <c r="O492" s="15"/>
      <c r="P492" s="4"/>
      <c r="Q492" s="55"/>
      <c r="R492" s="40">
        <f t="shared" si="162"/>
        <v>2.0618556701030927E-2</v>
      </c>
      <c r="S492" s="42" t="str" cm="1">
        <f t="array" ref="S492">SETVECTOR(R492:R493)</f>
        <v>0.0206185567010309,1</v>
      </c>
      <c r="T492" s="42">
        <f t="shared" ref="T492:T542" si="173">R494</f>
        <v>0.52577319587628868</v>
      </c>
      <c r="U492" s="5">
        <f t="shared" ref="U492:U542" si="174">U491-$O$9*SUM(AO491)</f>
        <v>0</v>
      </c>
      <c r="V492" s="5">
        <f t="shared" ref="V492:V542" si="175">V491-$O$9*SUM(AP491)</f>
        <v>6.0486833262152387E-2</v>
      </c>
      <c r="W492" s="5">
        <f t="shared" ref="W492:W542" si="176">W491-$O$9*SUM(AQ491)</f>
        <v>0.55469339914758675</v>
      </c>
      <c r="X492" s="5">
        <f t="shared" ref="X492:X542" si="177">X491-$O$9*SUM(AR491)</f>
        <v>5.5703637938649582E-2</v>
      </c>
      <c r="Y492" s="46" t="str" cm="1">
        <f t="array" ref="Y492:AB492">SETMATRIX(GETMATRIX(Y491:AB491)-$O$9*TRANSPOSE(AO491:AR491)*GETVECTOR(S491))</f>
        <v>0.5774,0.5774</v>
      </c>
      <c r="Z492" s="46" t="str">
        <v>0.569739883291168,0.548758131808738</v>
      </c>
      <c r="AA492" s="46" t="str">
        <v>0.570893969337526,0.556614229759765</v>
      </c>
      <c r="AB492" s="46" t="str">
        <v>0.570546237606877,0.544454269151904</v>
      </c>
      <c r="AC492" s="39" t="str" cm="1">
        <f t="array" ref="AC492:AF492">SETMATRIX(GETMATRIX(AC491:AF491)-$O$9*TRANSPOSE($AO$4:$AR$4)*$AL$4)</f>
        <v>0.5774</v>
      </c>
      <c r="AD492" s="39" t="str">
        <v>0.5774</v>
      </c>
      <c r="AE492" s="39" t="str">
        <v>0.5774</v>
      </c>
      <c r="AF492" s="39" t="str">
        <v>0.5774</v>
      </c>
      <c r="AG492" s="5" cm="1">
        <f t="array" ref="AG492">SIGMOID(SUM(GETVECTOR(_xlfn.CONCAT(Y492,",",AC492))*GETVECTOR(_xlfn.CONCAT($S492,",",$AL$4)))+U492)</f>
        <v>0.64320570002646305</v>
      </c>
      <c r="AH492" s="5" cm="1">
        <f t="array" ref="AH492">SIGMOID(SUM(GETVECTOR(_xlfn.CONCAT(Z492,",",AD492))*GETVECTOR(_xlfn.CONCAT($S492,",",$AL$4)))+V492)</f>
        <v>0.65044417058733972</v>
      </c>
      <c r="AI492" s="5" cm="1">
        <f t="array" ref="AI492">TANH(SUM(GETVECTOR(_xlfn.CONCAT(AA492,",",AE492))*GETVECTOR(_xlfn.CONCAT($S492,",",$AL$4)))+W492)</f>
        <v>0.80863710783904075</v>
      </c>
      <c r="AJ492" s="5" cm="1">
        <f t="array" ref="AJ492">SIGMOID(SUM(GETVECTOR(_xlfn.CONCAT(AB492,",",AF492))*GETVECTOR(_xlfn.CONCAT($S492,",",$AL$4)))+X492)</f>
        <v>0.6483790538290507</v>
      </c>
      <c r="AK492" s="5">
        <f t="shared" si="163"/>
        <v>0.52597329291451</v>
      </c>
      <c r="AL492" s="46">
        <f t="shared" si="164"/>
        <v>0.31271130087204096</v>
      </c>
      <c r="AM492" s="3">
        <f t="shared" si="165"/>
        <v>-0.21306189500424771</v>
      </c>
      <c r="AN492" s="3">
        <f t="shared" si="166"/>
        <v>-0.10601093114463508</v>
      </c>
      <c r="AO492" s="3">
        <f t="shared" si="167"/>
        <v>0</v>
      </c>
      <c r="AP492" s="3">
        <f t="shared" si="168"/>
        <v>-1.9490855017080057E-2</v>
      </c>
      <c r="AQ492" s="3">
        <f t="shared" si="169"/>
        <v>-2.3865461557891765E-2</v>
      </c>
      <c r="AR492" s="3">
        <f t="shared" si="170"/>
        <v>-2.3427400380977705E-2</v>
      </c>
      <c r="AS492" s="3" cm="1">
        <f t="array" ref="AS492">SUM(AO492:AR492*AC492:AF492)</f>
        <v>-3.8560918170365263E-2</v>
      </c>
      <c r="AT492" s="50">
        <f t="shared" si="171"/>
        <v>4.5395371102801077E-2</v>
      </c>
      <c r="AU492" s="50">
        <f t="shared" si="172"/>
        <v>0.21306189500424771</v>
      </c>
      <c r="AV492" s="67"/>
      <c r="AW492" s="67"/>
    </row>
    <row r="493" spans="1:49" ht="15" customHeight="1" x14ac:dyDescent="0.25">
      <c r="A493" s="11">
        <f t="shared" si="161"/>
        <v>490</v>
      </c>
      <c r="B493" s="29">
        <v>31537</v>
      </c>
      <c r="C493" s="25"/>
      <c r="D493" s="12"/>
      <c r="E493" s="25">
        <v>23.5</v>
      </c>
      <c r="F493" s="35">
        <v>95</v>
      </c>
      <c r="G493" s="25">
        <v>89</v>
      </c>
      <c r="H493" s="13">
        <v>0</v>
      </c>
      <c r="I493" s="25">
        <v>0</v>
      </c>
      <c r="J493" s="12">
        <v>0</v>
      </c>
      <c r="K493" s="12">
        <v>0</v>
      </c>
      <c r="L493" s="25" t="s">
        <v>11</v>
      </c>
      <c r="M493" s="10"/>
      <c r="N493" s="15"/>
      <c r="O493" s="15"/>
      <c r="P493" s="4"/>
      <c r="Q493" s="55"/>
      <c r="R493" s="40">
        <f t="shared" si="162"/>
        <v>1</v>
      </c>
      <c r="S493" s="42" t="str" cm="1">
        <f t="array" ref="S493">SETVECTOR(R493:R494)</f>
        <v>1,0.525773195876289</v>
      </c>
      <c r="T493" s="42">
        <f t="shared" si="173"/>
        <v>0.62061855670103094</v>
      </c>
      <c r="U493" s="5">
        <f t="shared" si="174"/>
        <v>0</v>
      </c>
      <c r="V493" s="5">
        <f t="shared" si="175"/>
        <v>6.2435918763860392E-2</v>
      </c>
      <c r="W493" s="5">
        <f t="shared" si="176"/>
        <v>0.5570799453033759</v>
      </c>
      <c r="X493" s="5">
        <f t="shared" si="177"/>
        <v>5.8046377976747353E-2</v>
      </c>
      <c r="Y493" s="46" t="str" cm="1">
        <f t="array" ref="Y493:AB493">SETMATRIX(GETMATRIX(Y492:AB492)-$O$9*TRANSPOSE(AO492:AR492)*GETVECTOR(S492))</f>
        <v>0.5774,0.5774</v>
      </c>
      <c r="Z493" s="46" t="str">
        <v>0.5697800706211,0.550707217310446</v>
      </c>
      <c r="AA493" s="46" t="str">
        <v>0.570943176474759,0.559000775915554</v>
      </c>
      <c r="AB493" s="46" t="str">
        <v>0.570594541525188,0.546797009190002</v>
      </c>
      <c r="AC493" s="39" t="str" cm="1">
        <f t="array" ref="AC493:AF493">SETMATRIX(GETMATRIX(AC492:AF492)-$O$9*TRANSPOSE($AO$4:$AR$4)*$AL$4)</f>
        <v>0.5774</v>
      </c>
      <c r="AD493" s="39" t="str">
        <v>0.5774</v>
      </c>
      <c r="AE493" s="39" t="str">
        <v>0.5774</v>
      </c>
      <c r="AF493" s="39" t="str">
        <v>0.5774</v>
      </c>
      <c r="AG493" s="5" cm="1">
        <f t="array" ref="AG493">SIGMOID(SUM(GETVECTOR(_xlfn.CONCAT(Y493,",",AC493))*GETVECTOR(_xlfn.CONCAT($S493,",",$AL$4)))+U493)</f>
        <v>0.70702555896734465</v>
      </c>
      <c r="AH493" s="5" cm="1">
        <f t="array" ref="AH493">SIGMOID(SUM(GETVECTOR(_xlfn.CONCAT(Z493,",",AD493))*GETVECTOR(_xlfn.CONCAT($S493,",",$AL$4)))+V493)</f>
        <v>0.71540120977664745</v>
      </c>
      <c r="AI493" s="5" cm="1">
        <f t="array" ref="AI493">TANH(SUM(GETVECTOR(_xlfn.CONCAT(AA493,",",AE493))*GETVECTOR(_xlfn.CONCAT($S493,",",$AL$4)))+W493)</f>
        <v>0.89000101352846528</v>
      </c>
      <c r="AJ493" s="5" cm="1">
        <f t="array" ref="AJ493">SIGMOID(SUM(GETVECTOR(_xlfn.CONCAT(AB493,",",AF493))*GETVECTOR(_xlfn.CONCAT($S493,",",$AL$4)))+X493)</f>
        <v>0.71425334556227082</v>
      </c>
      <c r="AK493" s="5">
        <f t="shared" si="163"/>
        <v>0.63670780178070641</v>
      </c>
      <c r="AL493" s="46">
        <f t="shared" si="164"/>
        <v>0.40187733364314782</v>
      </c>
      <c r="AM493" s="3">
        <f t="shared" si="165"/>
        <v>-0.21874122305788313</v>
      </c>
      <c r="AN493" s="3">
        <f t="shared" si="166"/>
        <v>-0.10677536743187221</v>
      </c>
      <c r="AO493" s="3">
        <f t="shared" si="167"/>
        <v>0</v>
      </c>
      <c r="AP493" s="3">
        <f t="shared" si="168"/>
        <v>-1.9348366072227598E-2</v>
      </c>
      <c r="AQ493" s="3">
        <f t="shared" si="169"/>
        <v>-1.5880766691800777E-2</v>
      </c>
      <c r="AR493" s="3">
        <f t="shared" si="170"/>
        <v>-2.5119171007698862E-2</v>
      </c>
      <c r="AS493" s="3" cm="1">
        <f t="array" ref="AS493">SUM(AO493:AR493*AC493:AF493)</f>
        <v>-3.4845110597795312E-2</v>
      </c>
      <c r="AT493" s="50">
        <f t="shared" si="171"/>
        <v>4.784772266485858E-2</v>
      </c>
      <c r="AU493" s="50">
        <f t="shared" si="172"/>
        <v>0.21874122305788313</v>
      </c>
      <c r="AV493" s="67"/>
      <c r="AW493" s="67"/>
    </row>
    <row r="494" spans="1:49" ht="15" customHeight="1" x14ac:dyDescent="0.25">
      <c r="A494" s="11">
        <f t="shared" si="161"/>
        <v>491</v>
      </c>
      <c r="B494" s="29">
        <v>31538</v>
      </c>
      <c r="C494" s="25"/>
      <c r="D494" s="12"/>
      <c r="E494" s="25">
        <v>25.9</v>
      </c>
      <c r="F494" s="35">
        <v>95</v>
      </c>
      <c r="G494" s="25">
        <v>47</v>
      </c>
      <c r="H494" s="13">
        <v>0</v>
      </c>
      <c r="I494" s="25">
        <v>0</v>
      </c>
      <c r="J494" s="12">
        <v>0</v>
      </c>
      <c r="K494" s="12">
        <v>0</v>
      </c>
      <c r="L494" s="25" t="s">
        <v>11</v>
      </c>
      <c r="M494" s="10"/>
      <c r="N494" s="15"/>
      <c r="O494" s="15"/>
      <c r="P494" s="4"/>
      <c r="Q494" s="55"/>
      <c r="R494" s="40">
        <f t="shared" si="162"/>
        <v>0.52577319587628868</v>
      </c>
      <c r="S494" s="42" t="str" cm="1">
        <f t="array" ref="S494">SETVECTOR(R494:R495)</f>
        <v>0.525773195876289,0.620618556701031</v>
      </c>
      <c r="T494" s="42">
        <f t="shared" si="173"/>
        <v>0.23711340206185566</v>
      </c>
      <c r="U494" s="5">
        <f t="shared" si="174"/>
        <v>0</v>
      </c>
      <c r="V494" s="5">
        <f t="shared" si="175"/>
        <v>6.4370755371083152E-2</v>
      </c>
      <c r="W494" s="5">
        <f t="shared" si="176"/>
        <v>0.55866802197255594</v>
      </c>
      <c r="X494" s="5">
        <f t="shared" si="177"/>
        <v>6.0558295077517241E-2</v>
      </c>
      <c r="Y494" s="46" t="str" cm="1">
        <f t="array" ref="Y494:AB494">SETMATRIX(GETMATRIX(Y493:AB493)-$O$9*TRANSPOSE(AO493:AR493)*GETVECTOR(S493))</f>
        <v>0.5774,0.5774</v>
      </c>
      <c r="Z494" s="46" t="str">
        <v>0.571714907228323,0.551724502536924</v>
      </c>
      <c r="AA494" s="46" t="str">
        <v>0.572531253143939,0.559835744061205</v>
      </c>
      <c r="AB494" s="46" t="str">
        <v>0.573106458625958,0.54811770787185</v>
      </c>
      <c r="AC494" s="39" t="str" cm="1">
        <f t="array" ref="AC494:AF494">SETMATRIX(GETMATRIX(AC493:AF493)-$O$9*TRANSPOSE($AO$4:$AR$4)*$AL$4)</f>
        <v>0.5774</v>
      </c>
      <c r="AD494" s="39" t="str">
        <v>0.5774</v>
      </c>
      <c r="AE494" s="39" t="str">
        <v>0.5774</v>
      </c>
      <c r="AF494" s="39" t="str">
        <v>0.5774</v>
      </c>
      <c r="AG494" s="5" cm="1">
        <f t="array" ref="AG494">SIGMOID(SUM(GETVECTOR(_xlfn.CONCAT(Y494,",",AC494))*GETVECTOR(_xlfn.CONCAT($S494,",",$AL$4)))+U494)</f>
        <v>0.65969303906938159</v>
      </c>
      <c r="AH494" s="5" cm="1">
        <f t="array" ref="AH494">SIGMOID(SUM(GETVECTOR(_xlfn.CONCAT(Z494,",",AD494))*GETVECTOR(_xlfn.CONCAT($S494,",",$AL$4)))+V494)</f>
        <v>0.66982056052422423</v>
      </c>
      <c r="AI494" s="5" cm="1">
        <f t="array" ref="AI494">TANH(SUM(GETVECTOR(_xlfn.CONCAT(AA494,",",AE494))*GETVECTOR(_xlfn.CONCAT($S494,",",$AL$4)))+W494)</f>
        <v>0.83581773644285673</v>
      </c>
      <c r="AJ494" s="5" cm="1">
        <f t="array" ref="AJ494">SIGMOID(SUM(GETVECTOR(_xlfn.CONCAT(AB494,",",AF494))*GETVECTOR(_xlfn.CONCAT($S494,",",$AL$4)))+X494)</f>
        <v>0.66864308613535883</v>
      </c>
      <c r="AK494" s="5">
        <f t="shared" si="163"/>
        <v>0.5598479047202426</v>
      </c>
      <c r="AL494" s="46">
        <f t="shared" si="164"/>
        <v>0.33958013725402253</v>
      </c>
      <c r="AM494" s="3">
        <f t="shared" si="165"/>
        <v>0.10246673519216687</v>
      </c>
      <c r="AN494" s="3">
        <f t="shared" si="166"/>
        <v>5.0842186878822471E-2</v>
      </c>
      <c r="AO494" s="3">
        <f t="shared" si="167"/>
        <v>0</v>
      </c>
      <c r="AP494" s="3">
        <f t="shared" si="168"/>
        <v>9.3981918383385689E-3</v>
      </c>
      <c r="AQ494" s="3">
        <f t="shared" si="169"/>
        <v>1.0264516502577864E-2</v>
      </c>
      <c r="AR494" s="3">
        <f t="shared" si="170"/>
        <v>1.1529785164513478E-2</v>
      </c>
      <c r="AS494" s="3" cm="1">
        <f t="array" ref="AS494">SUM(AO494:AR494*AC494:AF494)</f>
        <v>1.8010545750035231E-2</v>
      </c>
      <c r="AT494" s="50">
        <f t="shared" si="171"/>
        <v>1.0499431820941648E-2</v>
      </c>
      <c r="AU494" s="50">
        <f t="shared" si="172"/>
        <v>0.10246673519216687</v>
      </c>
      <c r="AV494" s="67"/>
      <c r="AW494" s="67"/>
    </row>
    <row r="495" spans="1:49" ht="15" customHeight="1" x14ac:dyDescent="0.25">
      <c r="A495" s="11">
        <f t="shared" si="161"/>
        <v>492</v>
      </c>
      <c r="B495" s="29">
        <v>31539</v>
      </c>
      <c r="C495" s="25"/>
      <c r="D495" s="12"/>
      <c r="E495" s="25">
        <v>26.6</v>
      </c>
      <c r="F495" s="35">
        <v>94</v>
      </c>
      <c r="G495" s="25">
        <v>18</v>
      </c>
      <c r="H495" s="13">
        <v>0</v>
      </c>
      <c r="I495" s="25">
        <v>0</v>
      </c>
      <c r="J495" s="12">
        <v>0</v>
      </c>
      <c r="K495" s="12">
        <v>0</v>
      </c>
      <c r="L495" s="25" t="s">
        <v>11</v>
      </c>
      <c r="M495" s="10"/>
      <c r="N495" s="15"/>
      <c r="O495" s="15"/>
      <c r="P495" s="4"/>
      <c r="Q495" s="55"/>
      <c r="R495" s="40">
        <f t="shared" si="162"/>
        <v>0.62061855670103094</v>
      </c>
      <c r="S495" s="42" t="str" cm="1">
        <f t="array" ref="S495">SETVECTOR(R495:R496)</f>
        <v>0.620618556701031,0.237113402061856</v>
      </c>
      <c r="T495" s="42">
        <f t="shared" si="173"/>
        <v>0.10309278350515463</v>
      </c>
      <c r="U495" s="5">
        <f t="shared" si="174"/>
        <v>0</v>
      </c>
      <c r="V495" s="5">
        <f t="shared" si="175"/>
        <v>6.3430936187249293E-2</v>
      </c>
      <c r="W495" s="5">
        <f t="shared" si="176"/>
        <v>0.55764157032229811</v>
      </c>
      <c r="X495" s="5">
        <f t="shared" si="177"/>
        <v>5.9405316561065895E-2</v>
      </c>
      <c r="Y495" s="46" t="str" cm="1">
        <f t="array" ref="Y495:AB495">SETMATRIX(GETMATRIX(Y494:AB494)-$O$9*TRANSPOSE(AO494:AR494)*GETVECTOR(S494))</f>
        <v>0.5774,0.5774</v>
      </c>
      <c r="Z495" s="46" t="str">
        <v>0.571220775492493,0.551141233311493</v>
      </c>
      <c r="AA495" s="46" t="str">
        <v>0.57199157237937,0.559198709119499</v>
      </c>
      <c r="AB495" s="46" t="str">
        <v>0.572500253426587,0.547402148009063</v>
      </c>
      <c r="AC495" s="39" t="str" cm="1">
        <f t="array" ref="AC495:AF495">SETMATRIX(GETMATRIX(AC494:AF494)-$O$9*TRANSPOSE($AO$4:$AR$4)*$AL$4)</f>
        <v>0.5774</v>
      </c>
      <c r="AD495" s="39" t="str">
        <v>0.5774</v>
      </c>
      <c r="AE495" s="39" t="str">
        <v>0.5774</v>
      </c>
      <c r="AF495" s="39" t="str">
        <v>0.5774</v>
      </c>
      <c r="AG495" s="5" cm="1">
        <f t="array" ref="AG495">SIGMOID(SUM(GETVECTOR(_xlfn.CONCAT(Y495,",",AC495))*GETVECTOR(_xlfn.CONCAT($S495,",",$AL$4)))+U495)</f>
        <v>0.62134345895524834</v>
      </c>
      <c r="AH495" s="5" cm="1">
        <f t="array" ref="AH495">SIGMOID(SUM(GETVECTOR(_xlfn.CONCAT(Z495,",",AD495))*GETVECTOR(_xlfn.CONCAT($S495,",",$AL$4)))+V495)</f>
        <v>0.63381631799037641</v>
      </c>
      <c r="AI495" s="5" cm="1">
        <f t="array" ref="AI495">TANH(SUM(GETVECTOR(_xlfn.CONCAT(AA495,",",AE495))*GETVECTOR(_xlfn.CONCAT($S495,",",$AL$4)))+W495)</f>
        <v>0.77994247296881469</v>
      </c>
      <c r="AJ495" s="5" cm="1">
        <f t="array" ref="AJ495">SIGMOID(SUM(GETVECTOR(_xlfn.CONCAT(AB495,",",AF495))*GETVECTOR(_xlfn.CONCAT($S495,",",$AL$4)))+X495)</f>
        <v>0.63286000028350808</v>
      </c>
      <c r="AK495" s="5">
        <f t="shared" si="163"/>
        <v>0.49434026646140283</v>
      </c>
      <c r="AL495" s="46">
        <f t="shared" si="164"/>
        <v>0.28963119425761746</v>
      </c>
      <c r="AM495" s="3">
        <f t="shared" si="165"/>
        <v>0.18653841075246283</v>
      </c>
      <c r="AN495" s="3">
        <f t="shared" si="166"/>
        <v>9.3326844975816781E-2</v>
      </c>
      <c r="AO495" s="3">
        <f t="shared" si="167"/>
        <v>0</v>
      </c>
      <c r="AP495" s="3">
        <f t="shared" si="168"/>
        <v>1.6893963782734018E-2</v>
      </c>
      <c r="AQ495" s="3">
        <f t="shared" si="169"/>
        <v>2.3169261691910841E-2</v>
      </c>
      <c r="AR495" s="3">
        <f t="shared" si="170"/>
        <v>1.9835598576641619E-2</v>
      </c>
      <c r="AS495" s="3" cm="1">
        <f t="array" ref="AS495">SUM(AO495:AR495*AC495:AF495)</f>
        <v>3.4585581007212811E-2</v>
      </c>
      <c r="AT495" s="50">
        <f t="shared" si="171"/>
        <v>3.4796578686054541E-2</v>
      </c>
      <c r="AU495" s="50">
        <f t="shared" si="172"/>
        <v>0.18653841075246283</v>
      </c>
      <c r="AV495" s="67"/>
      <c r="AW495" s="67"/>
    </row>
    <row r="496" spans="1:49" ht="15" customHeight="1" x14ac:dyDescent="0.25">
      <c r="A496" s="11">
        <f t="shared" si="161"/>
        <v>493</v>
      </c>
      <c r="B496" s="29">
        <v>31540</v>
      </c>
      <c r="C496" s="25"/>
      <c r="D496" s="12"/>
      <c r="E496" s="25">
        <v>25.4</v>
      </c>
      <c r="F496" s="35">
        <v>92</v>
      </c>
      <c r="G496" s="25">
        <v>13</v>
      </c>
      <c r="H496" s="13">
        <v>0</v>
      </c>
      <c r="I496" s="25">
        <v>0</v>
      </c>
      <c r="J496" s="12">
        <v>0</v>
      </c>
      <c r="K496" s="12">
        <v>0</v>
      </c>
      <c r="L496" s="25" t="s">
        <v>11</v>
      </c>
      <c r="M496" s="10"/>
      <c r="N496" s="15"/>
      <c r="O496" s="15"/>
      <c r="P496" s="4"/>
      <c r="Q496" s="55"/>
      <c r="R496" s="40">
        <f t="shared" si="162"/>
        <v>0.23711340206185566</v>
      </c>
      <c r="S496" s="42" t="str" cm="1">
        <f t="array" ref="S496">SETVECTOR(R496:R497)</f>
        <v>0.237113402061856,0.103092783505155</v>
      </c>
      <c r="T496" s="42">
        <f t="shared" si="173"/>
        <v>0.17525773195876287</v>
      </c>
      <c r="U496" s="5">
        <f t="shared" si="174"/>
        <v>0</v>
      </c>
      <c r="V496" s="5">
        <f t="shared" si="175"/>
        <v>6.1741539808975891E-2</v>
      </c>
      <c r="W496" s="5">
        <f t="shared" si="176"/>
        <v>0.55532464415310701</v>
      </c>
      <c r="X496" s="5">
        <f t="shared" si="177"/>
        <v>5.742175670340173E-2</v>
      </c>
      <c r="Y496" s="46" t="str" cm="1">
        <f t="array" ref="Y496:AB496">SETMATRIX(GETMATRIX(Y495:AB495)-$O$9*TRANSPOSE(AO495:AR495)*GETVECTOR(S495))</f>
        <v>0.5774,0.5774</v>
      </c>
      <c r="Z496" s="46" t="str">
        <v>0.570172304750513,0.55074065478881</v>
      </c>
      <c r="AA496" s="46" t="str">
        <v>0.570553645004264,0.558649334873196</v>
      </c>
      <c r="AB496" s="46" t="str">
        <v>0.571269219370593,0.546931819383019</v>
      </c>
      <c r="AC496" s="39" t="str" cm="1">
        <f t="array" ref="AC496:AF496">SETMATRIX(GETMATRIX(AC495:AF495)-$O$9*TRANSPOSE($AO$4:$AR$4)*$AL$4)</f>
        <v>0.5774</v>
      </c>
      <c r="AD496" s="39" t="str">
        <v>0.5774</v>
      </c>
      <c r="AE496" s="39" t="str">
        <v>0.5774</v>
      </c>
      <c r="AF496" s="39" t="str">
        <v>0.5774</v>
      </c>
      <c r="AG496" s="5" cm="1">
        <f t="array" ref="AG496">SIGMOID(SUM(GETVECTOR(_xlfn.CONCAT(Y496,",",AC496))*GETVECTOR(_xlfn.CONCAT($S496,",",$AL$4)))+U496)</f>
        <v>0.54895145763587516</v>
      </c>
      <c r="AH496" s="5" cm="1">
        <f t="array" ref="AH496">SIGMOID(SUM(GETVECTOR(_xlfn.CONCAT(Z496,",",AD496))*GETVECTOR(_xlfn.CONCAT($S496,",",$AL$4)))+V496)</f>
        <v>0.56309053455188984</v>
      </c>
      <c r="AI496" s="5" cm="1">
        <f t="array" ref="AI496">TANH(SUM(GETVECTOR(_xlfn.CONCAT(AA496,",",AE496))*GETVECTOR(_xlfn.CONCAT($S496,",",$AL$4)))+W496)</f>
        <v>0.63407582821801678</v>
      </c>
      <c r="AJ496" s="5" cm="1">
        <f t="array" ref="AJ496">SIGMOID(SUM(GETVECTOR(_xlfn.CONCAT(AB496,",",AF496))*GETVECTOR(_xlfn.CONCAT($S496,",",$AL$4)))+X496)</f>
        <v>0.56199486245475549</v>
      </c>
      <c r="AK496" s="5">
        <f t="shared" si="163"/>
        <v>0.35704209705771534</v>
      </c>
      <c r="AL496" s="46">
        <f t="shared" si="164"/>
        <v>0.1925427989506649</v>
      </c>
      <c r="AM496" s="3">
        <f t="shared" si="165"/>
        <v>1.7285066991902021E-2</v>
      </c>
      <c r="AN496" s="3">
        <f t="shared" si="166"/>
        <v>8.5738866940983857E-3</v>
      </c>
      <c r="AO496" s="3">
        <f t="shared" si="167"/>
        <v>0</v>
      </c>
      <c r="AP496" s="3">
        <f t="shared" si="168"/>
        <v>1.3374840701762235E-3</v>
      </c>
      <c r="AQ496" s="3">
        <f t="shared" si="169"/>
        <v>2.8868171138935928E-3</v>
      </c>
      <c r="AR496" s="3">
        <f t="shared" si="170"/>
        <v>1.4577315466000169E-3</v>
      </c>
      <c r="AS496" s="3" cm="1">
        <f t="array" ref="AS496">SUM(AO496:AR496*AC496:AF496)</f>
        <v>3.2808056986887617E-3</v>
      </c>
      <c r="AT496" s="50">
        <f t="shared" si="171"/>
        <v>2.9877354091454076E-4</v>
      </c>
      <c r="AU496" s="50">
        <f t="shared" si="172"/>
        <v>1.7285066991902021E-2</v>
      </c>
      <c r="AV496" s="67"/>
      <c r="AW496" s="67"/>
    </row>
    <row r="497" spans="1:49" ht="15" customHeight="1" x14ac:dyDescent="0.25">
      <c r="A497" s="11">
        <f t="shared" si="161"/>
        <v>494</v>
      </c>
      <c r="B497" s="29">
        <v>31541</v>
      </c>
      <c r="C497" s="25"/>
      <c r="D497" s="12"/>
      <c r="E497" s="25">
        <v>25.3</v>
      </c>
      <c r="F497" s="35">
        <v>90</v>
      </c>
      <c r="G497" s="25">
        <v>0</v>
      </c>
      <c r="H497" s="13">
        <v>0</v>
      </c>
      <c r="I497" s="25">
        <v>0</v>
      </c>
      <c r="J497" s="12">
        <v>0</v>
      </c>
      <c r="K497" s="12">
        <v>1</v>
      </c>
      <c r="L497" s="25" t="s">
        <v>11</v>
      </c>
      <c r="M497" s="10"/>
      <c r="N497" s="15"/>
      <c r="O497" s="15"/>
      <c r="P497" s="4"/>
      <c r="Q497" s="55"/>
      <c r="R497" s="40">
        <f t="shared" si="162"/>
        <v>0.10309278350515463</v>
      </c>
      <c r="S497" s="42" t="str" cm="1">
        <f t="array" ref="S497">SETVECTOR(R497:R498)</f>
        <v>0.103092783505155,0.175257731958763</v>
      </c>
      <c r="T497" s="42">
        <f t="shared" si="173"/>
        <v>2.0618556701030927E-2</v>
      </c>
      <c r="U497" s="5">
        <f t="shared" si="174"/>
        <v>0</v>
      </c>
      <c r="V497" s="5">
        <f t="shared" si="175"/>
        <v>6.1607791401958267E-2</v>
      </c>
      <c r="W497" s="5">
        <f t="shared" si="176"/>
        <v>0.5550359624417176</v>
      </c>
      <c r="X497" s="5">
        <f t="shared" si="177"/>
        <v>5.7275983548741728E-2</v>
      </c>
      <c r="Y497" s="46" t="str" cm="1">
        <f t="array" ref="Y497:AB497">SETMATRIX(GETMATRIX(Y496:AB496)-$O$9*TRANSPOSE(AO496:AR496)*GETVECTOR(S496))</f>
        <v>0.5774,0.5774</v>
      </c>
      <c r="Z497" s="46" t="str">
        <v>0.570140591210705,0.550726866293241</v>
      </c>
      <c r="AA497" s="46" t="str">
        <v>0.570485194701563,0.558619573872022</v>
      </c>
      <c r="AB497" s="46" t="str">
        <v>0.571234654601962,0.546916791222745</v>
      </c>
      <c r="AC497" s="39" t="str" cm="1">
        <f t="array" ref="AC497:AF497">SETMATRIX(GETMATRIX(AC496:AF496)-$O$9*TRANSPOSE($AO$4:$AR$4)*$AL$4)</f>
        <v>0.5774</v>
      </c>
      <c r="AD497" s="39" t="str">
        <v>0.5774</v>
      </c>
      <c r="AE497" s="39" t="str">
        <v>0.5774</v>
      </c>
      <c r="AF497" s="39" t="str">
        <v>0.5774</v>
      </c>
      <c r="AG497" s="5" cm="1">
        <f t="array" ref="AG497">SIGMOID(SUM(GETVECTOR(_xlfn.CONCAT(Y497,",",AC497))*GETVECTOR(_xlfn.CONCAT($S497,",",$AL$4)))+U497)</f>
        <v>0.54009362987552256</v>
      </c>
      <c r="AH497" s="5" cm="1">
        <f t="array" ref="AH497">SIGMOID(SUM(GETVECTOR(_xlfn.CONCAT(Z497,",",AD497))*GETVECTOR(_xlfn.CONCAT($S497,",",$AL$4)))+V497)</f>
        <v>0.55401447382045166</v>
      </c>
      <c r="AI497" s="5" cm="1">
        <f t="array" ref="AI497">TANH(SUM(GETVECTOR(_xlfn.CONCAT(AA497,",",AE497))*GETVECTOR(_xlfn.CONCAT($S497,",",$AL$4)))+W497)</f>
        <v>0.61177383319977308</v>
      </c>
      <c r="AJ497" s="5" cm="1">
        <f t="array" ref="AJ497">SIGMOID(SUM(GETVECTOR(_xlfn.CONCAT(AB497,",",AF497))*GETVECTOR(_xlfn.CONCAT($S497,",",$AL$4)))+X497)</f>
        <v>0.55280672413972454</v>
      </c>
      <c r="AK497" s="5">
        <f t="shared" si="163"/>
        <v>0.33893155829729305</v>
      </c>
      <c r="AL497" s="46">
        <f t="shared" si="164"/>
        <v>0.1805042210102232</v>
      </c>
      <c r="AM497" s="3">
        <f t="shared" si="165"/>
        <v>0.15988566430919227</v>
      </c>
      <c r="AN497" s="3">
        <f t="shared" si="166"/>
        <v>7.8962398572501452E-2</v>
      </c>
      <c r="AO497" s="3">
        <f t="shared" si="167"/>
        <v>0</v>
      </c>
      <c r="AP497" s="3">
        <f t="shared" si="168"/>
        <v>1.1935843201932923E-2</v>
      </c>
      <c r="AQ497" s="3">
        <f t="shared" si="169"/>
        <v>2.7373501102039358E-2</v>
      </c>
      <c r="AR497" s="3">
        <f t="shared" si="170"/>
        <v>1.2906014615748456E-2</v>
      </c>
      <c r="AS497" s="3" cm="1">
        <f t="array" ref="AS497">SUM(AO497:AR497*AC497:AF497)</f>
        <v>3.0149148240246754E-2</v>
      </c>
      <c r="AT497" s="50">
        <f t="shared" si="171"/>
        <v>2.5563425651591719E-2</v>
      </c>
      <c r="AU497" s="50">
        <f t="shared" si="172"/>
        <v>0.15988566430919227</v>
      </c>
      <c r="AV497" s="67"/>
      <c r="AW497" s="67"/>
    </row>
    <row r="498" spans="1:49" ht="15" customHeight="1" x14ac:dyDescent="0.25">
      <c r="A498" s="11">
        <f t="shared" si="161"/>
        <v>495</v>
      </c>
      <c r="B498" s="29">
        <v>31542</v>
      </c>
      <c r="C498" s="25"/>
      <c r="D498" s="12"/>
      <c r="E498" s="25">
        <v>26.1</v>
      </c>
      <c r="F498" s="35">
        <v>90</v>
      </c>
      <c r="G498" s="25">
        <v>0</v>
      </c>
      <c r="H498" s="13">
        <v>0</v>
      </c>
      <c r="I498" s="25">
        <v>0</v>
      </c>
      <c r="J498" s="12">
        <v>0</v>
      </c>
      <c r="K498" s="12">
        <v>0</v>
      </c>
      <c r="L498" s="25" t="s">
        <v>11</v>
      </c>
      <c r="M498" s="10"/>
      <c r="N498" s="15"/>
      <c r="O498" s="15"/>
      <c r="P498" s="4"/>
      <c r="Q498" s="55"/>
      <c r="R498" s="40">
        <f t="shared" si="162"/>
        <v>0.17525773195876287</v>
      </c>
      <c r="S498" s="42" t="str" cm="1">
        <f t="array" ref="S498">SETVECTOR(R498:R499)</f>
        <v>0.175257731958763,0.0206185567010309</v>
      </c>
      <c r="T498" s="42">
        <f t="shared" si="173"/>
        <v>1.0309278350515464E-3</v>
      </c>
      <c r="U498" s="5">
        <f t="shared" si="174"/>
        <v>0</v>
      </c>
      <c r="V498" s="5">
        <f t="shared" si="175"/>
        <v>6.0414207081764974E-2</v>
      </c>
      <c r="W498" s="5">
        <f t="shared" si="176"/>
        <v>0.55229861233151367</v>
      </c>
      <c r="X498" s="5">
        <f t="shared" si="177"/>
        <v>5.5985382087166885E-2</v>
      </c>
      <c r="Y498" s="46" t="str" cm="1">
        <f t="array" ref="Y498:AB498">SETMATRIX(GETMATRIX(Y497:AB497)-$O$9*TRANSPOSE(AO497:AR497)*GETVECTOR(S497))</f>
        <v>0.5774,0.5774</v>
      </c>
      <c r="Z498" s="46" t="str">
        <v>0.570017541280788,0.550517681412382</v>
      </c>
      <c r="AA498" s="46" t="str">
        <v>0.570202993659274,0.558139832100131</v>
      </c>
      <c r="AB498" s="46" t="str">
        <v>0.571101602904892,0.546690603337727</v>
      </c>
      <c r="AC498" s="39" t="str" cm="1">
        <f t="array" ref="AC498:AF498">SETMATRIX(GETMATRIX(AC497:AF497)-$O$9*TRANSPOSE($AO$4:$AR$4)*$AL$4)</f>
        <v>0.5774</v>
      </c>
      <c r="AD498" s="39" t="str">
        <v>0.5774</v>
      </c>
      <c r="AE498" s="39" t="str">
        <v>0.5774</v>
      </c>
      <c r="AF498" s="39" t="str">
        <v>0.5774</v>
      </c>
      <c r="AG498" s="5" cm="1">
        <f t="array" ref="AG498">SIGMOID(SUM(GETVECTOR(_xlfn.CONCAT(Y498,",",AC498))*GETVECTOR(_xlfn.CONCAT($S498,",",$AL$4)))+U498)</f>
        <v>0.52824464136378757</v>
      </c>
      <c r="AH498" s="5" cm="1">
        <f t="array" ref="AH498">SIGMOID(SUM(GETVECTOR(_xlfn.CONCAT(Z498,",",AD498))*GETVECTOR(_xlfn.CONCAT($S498,",",$AL$4)))+V498)</f>
        <v>0.5428111855458545</v>
      </c>
      <c r="AI498" s="5" cm="1">
        <f t="array" ref="AI498">TANH(SUM(GETVECTOR(_xlfn.CONCAT(AA498,",",AE498))*GETVECTOR(_xlfn.CONCAT($S498,",",$AL$4)))+W498)</f>
        <v>0.58084640932014719</v>
      </c>
      <c r="AJ498" s="5" cm="1">
        <f t="array" ref="AJ498">SIGMOID(SUM(GETVECTOR(_xlfn.CONCAT(AB498,",",AF498))*GETVECTOR(_xlfn.CONCAT($S498,",",$AL$4)))+X498)</f>
        <v>0.54173946674644913</v>
      </c>
      <c r="AK498" s="5">
        <f t="shared" si="163"/>
        <v>0.31528992806312178</v>
      </c>
      <c r="AL498" s="46">
        <f t="shared" si="164"/>
        <v>0.16536156374409011</v>
      </c>
      <c r="AM498" s="3">
        <f t="shared" si="165"/>
        <v>0.16433063590903857</v>
      </c>
      <c r="AN498" s="3">
        <f t="shared" si="166"/>
        <v>8.0729757574585642E-2</v>
      </c>
      <c r="AO498" s="3">
        <f t="shared" si="167"/>
        <v>0</v>
      </c>
      <c r="AP498" s="3">
        <f t="shared" si="168"/>
        <v>1.1636954659484796E-2</v>
      </c>
      <c r="AQ498" s="3">
        <f t="shared" si="169"/>
        <v>2.9036569439146759E-2</v>
      </c>
      <c r="AR498" s="3">
        <f t="shared" si="170"/>
        <v>1.2452758406697522E-2</v>
      </c>
      <c r="AS498" s="3" cm="1">
        <f t="array" ref="AS498">SUM(AO498:AR498*AC498:AF498)</f>
        <v>3.0675115518577007E-2</v>
      </c>
      <c r="AT498" s="50">
        <f t="shared" si="171"/>
        <v>2.7004557898268996E-2</v>
      </c>
      <c r="AU498" s="50">
        <f t="shared" si="172"/>
        <v>0.16433063590903857</v>
      </c>
      <c r="AV498" s="67"/>
      <c r="AW498" s="67"/>
    </row>
    <row r="499" spans="1:49" ht="15" customHeight="1" x14ac:dyDescent="0.25">
      <c r="A499" s="11">
        <f t="shared" si="161"/>
        <v>496</v>
      </c>
      <c r="B499" s="29">
        <v>31543</v>
      </c>
      <c r="C499" s="25"/>
      <c r="D499" s="12"/>
      <c r="E499" s="25">
        <v>26.3</v>
      </c>
      <c r="F499" s="35">
        <v>93</v>
      </c>
      <c r="G499" s="25">
        <v>0</v>
      </c>
      <c r="H499" s="13">
        <v>0</v>
      </c>
      <c r="I499" s="25">
        <v>0</v>
      </c>
      <c r="J499" s="12">
        <v>0</v>
      </c>
      <c r="K499" s="12">
        <v>1</v>
      </c>
      <c r="L499" s="25" t="s">
        <v>11</v>
      </c>
      <c r="M499" s="10"/>
      <c r="N499" s="15"/>
      <c r="O499" s="15"/>
      <c r="P499" s="4"/>
      <c r="Q499" s="55"/>
      <c r="R499" s="40">
        <f t="shared" si="162"/>
        <v>2.0618556701030927E-2</v>
      </c>
      <c r="S499" s="42" t="str" cm="1">
        <f t="array" ref="S499">SETVECTOR(R499:R500)</f>
        <v>0.0206185567010309,0.00103092783505155</v>
      </c>
      <c r="T499" s="42">
        <f t="shared" si="173"/>
        <v>0.15463917525773196</v>
      </c>
      <c r="U499" s="5">
        <f t="shared" si="174"/>
        <v>0</v>
      </c>
      <c r="V499" s="5">
        <f t="shared" si="175"/>
        <v>5.9250511615816494E-2</v>
      </c>
      <c r="W499" s="5">
        <f t="shared" si="176"/>
        <v>0.54939495538759897</v>
      </c>
      <c r="X499" s="5">
        <f t="shared" si="177"/>
        <v>5.4740106246497132E-2</v>
      </c>
      <c r="Y499" s="46" t="str" cm="1">
        <f t="array" ref="Y499:AB499">SETMATRIX(GETMATRIX(Y498:AB498)-$O$9*TRANSPOSE(AO498:AR498)*GETVECTOR(S498))</f>
        <v>0.5774,0.5774</v>
      </c>
      <c r="Z499" s="46" t="str">
        <v>0.569813594652735,0.550493687691435</v>
      </c>
      <c r="AA499" s="46" t="str">
        <v>0.569694105328897,0.558079962884793</v>
      </c>
      <c r="AB499" s="46" t="str">
        <v>0.570883358685393,0.546664927547198</v>
      </c>
      <c r="AC499" s="39" t="str" cm="1">
        <f t="array" ref="AC499:AF499">SETMATRIX(GETMATRIX(AC498:AF498)-$O$9*TRANSPOSE($AO$4:$AR$4)*$AL$4)</f>
        <v>0.5774</v>
      </c>
      <c r="AD499" s="39" t="str">
        <v>0.5774</v>
      </c>
      <c r="AE499" s="39" t="str">
        <v>0.5774</v>
      </c>
      <c r="AF499" s="39" t="str">
        <v>0.5774</v>
      </c>
      <c r="AG499" s="5" cm="1">
        <f t="array" ref="AG499">SIGMOID(SUM(GETVECTOR(_xlfn.CONCAT(Y499,",",AC499))*GETVECTOR(_xlfn.CONCAT($S499,",",$AL$4)))+U499)</f>
        <v>0.503125062399288</v>
      </c>
      <c r="AH499" s="5" cm="1">
        <f t="array" ref="AH499">SIGMOID(SUM(GETVECTOR(_xlfn.CONCAT(Z499,",",AD499))*GETVECTOR(_xlfn.CONCAT($S499,",",$AL$4)))+V499)</f>
        <v>0.51788405863247</v>
      </c>
      <c r="AI499" s="5" cm="1">
        <f t="array" ref="AI499">TANH(SUM(GETVECTOR(_xlfn.CONCAT(AA499,",",AE499))*GETVECTOR(_xlfn.CONCAT($S499,",",$AL$4)))+W499)</f>
        <v>0.50924994334546814</v>
      </c>
      <c r="AJ499" s="5" cm="1">
        <f t="array" ref="AJ499">SIGMOID(SUM(GETVECTOR(_xlfn.CONCAT(AB499,",",AF499))*GETVECTOR(_xlfn.CONCAT($S499,",",$AL$4)))+X499)</f>
        <v>0.51676233332417054</v>
      </c>
      <c r="AK499" s="5">
        <f t="shared" si="163"/>
        <v>0.26373242751810644</v>
      </c>
      <c r="AL499" s="46">
        <f t="shared" si="164"/>
        <v>0.13321268493739702</v>
      </c>
      <c r="AM499" s="3">
        <f t="shared" si="165"/>
        <v>-2.1426490320334945E-2</v>
      </c>
      <c r="AN499" s="3">
        <f t="shared" si="166"/>
        <v>-1.0336617417889209E-2</v>
      </c>
      <c r="AO499" s="3">
        <f t="shared" si="167"/>
        <v>0</v>
      </c>
      <c r="AP499" s="3">
        <f t="shared" si="168"/>
        <v>-1.3142968482035165E-3</v>
      </c>
      <c r="AQ499" s="3">
        <f t="shared" si="169"/>
        <v>-3.9649024972441028E-3</v>
      </c>
      <c r="AR499" s="3">
        <f t="shared" si="170"/>
        <v>-1.3792957543162364E-3</v>
      </c>
      <c r="AS499" s="3" cm="1">
        <f t="array" ref="AS499">SUM(AO499:AR499*AC499:AF499)</f>
        <v>-3.8446150706036505E-3</v>
      </c>
      <c r="AT499" s="50">
        <f t="shared" si="171"/>
        <v>4.590944874474071E-4</v>
      </c>
      <c r="AU499" s="50">
        <f t="shared" si="172"/>
        <v>2.1426490320334945E-2</v>
      </c>
      <c r="AV499" s="67"/>
      <c r="AW499" s="67"/>
    </row>
    <row r="500" spans="1:49" ht="15" customHeight="1" x14ac:dyDescent="0.25">
      <c r="A500" s="11">
        <f t="shared" si="161"/>
        <v>497</v>
      </c>
      <c r="B500" s="29">
        <v>31544</v>
      </c>
      <c r="C500" s="25"/>
      <c r="D500" s="12"/>
      <c r="E500" s="25">
        <v>27.4</v>
      </c>
      <c r="F500" s="35">
        <v>91</v>
      </c>
      <c r="G500" s="25">
        <v>0</v>
      </c>
      <c r="H500" s="13">
        <v>0</v>
      </c>
      <c r="I500" s="25">
        <v>0</v>
      </c>
      <c r="J500" s="12">
        <v>0</v>
      </c>
      <c r="K500" s="12">
        <v>1</v>
      </c>
      <c r="L500" s="25" t="s">
        <v>11</v>
      </c>
      <c r="M500" s="10"/>
      <c r="N500" s="15"/>
      <c r="O500" s="15"/>
      <c r="P500" s="4"/>
      <c r="Q500" s="55"/>
      <c r="R500" s="40">
        <f t="shared" si="162"/>
        <v>1.0309278350515464E-3</v>
      </c>
      <c r="S500" s="42" t="str" cm="1">
        <f t="array" ref="S500">SETVECTOR(R500:R501)</f>
        <v>0.00103092783505155,0.154639175257732</v>
      </c>
      <c r="T500" s="42">
        <f t="shared" si="173"/>
        <v>8.9690721649484523E-2</v>
      </c>
      <c r="U500" s="5">
        <f t="shared" si="174"/>
        <v>0</v>
      </c>
      <c r="V500" s="5">
        <f t="shared" si="175"/>
        <v>5.9381941300636842E-2</v>
      </c>
      <c r="W500" s="5">
        <f t="shared" si="176"/>
        <v>0.54979144563732341</v>
      </c>
      <c r="X500" s="5">
        <f t="shared" si="177"/>
        <v>5.4878035821928753E-2</v>
      </c>
      <c r="Y500" s="46" t="str" cm="1">
        <f t="array" ref="Y500:AB500">SETMATRIX(GETMATRIX(Y499:AB499)-$O$9*TRANSPOSE(AO499:AR499)*GETVECTOR(S499))</f>
        <v>0.5774,0.5774</v>
      </c>
      <c r="Z500" s="46" t="str">
        <v>0.569816304543144,0.550493823185955</v>
      </c>
      <c r="AA500" s="46" t="str">
        <v>0.569702280385592,0.558080371637628</v>
      </c>
      <c r="AB500" s="46" t="str">
        <v>0.570886202594165,0.546665069742637</v>
      </c>
      <c r="AC500" s="39" t="str" cm="1">
        <f t="array" ref="AC500:AF500">SETMATRIX(GETMATRIX(AC499:AF499)-$O$9*TRANSPOSE($AO$4:$AR$4)*$AL$4)</f>
        <v>0.5774</v>
      </c>
      <c r="AD500" s="39" t="str">
        <v>0.5774</v>
      </c>
      <c r="AE500" s="39" t="str">
        <v>0.5774</v>
      </c>
      <c r="AF500" s="39" t="str">
        <v>0.5774</v>
      </c>
      <c r="AG500" s="5" cm="1">
        <f t="array" ref="AG500">SIGMOID(SUM(GETVECTOR(_xlfn.CONCAT(Y500,",",AC500))*GETVECTOR(_xlfn.CONCAT($S500,",",$AL$4)))+U500)</f>
        <v>0.52245586278519074</v>
      </c>
      <c r="AH500" s="5" cm="1">
        <f t="array" ref="AH500">SIGMOID(SUM(GETVECTOR(_xlfn.CONCAT(Z500,",",AD500))*GETVECTOR(_xlfn.CONCAT($S500,",",$AL$4)))+V500)</f>
        <v>0.53621081564397899</v>
      </c>
      <c r="AI500" s="5" cm="1">
        <f t="array" ref="AI500">TANH(SUM(GETVECTOR(_xlfn.CONCAT(AA500,",",AE500))*GETVECTOR(_xlfn.CONCAT($S500,",",$AL$4)))+W500)</f>
        <v>0.56263466539351337</v>
      </c>
      <c r="AJ500" s="5" cm="1">
        <f t="array" ref="AJ500">SIGMOID(SUM(GETVECTOR(_xlfn.CONCAT(AB500,",",AF500))*GETVECTOR(_xlfn.CONCAT($S500,",",$AL$4)))+X500)</f>
        <v>0.53494354566737001</v>
      </c>
      <c r="AK500" s="5">
        <f t="shared" si="163"/>
        <v>0.30169079284023298</v>
      </c>
      <c r="AL500" s="46">
        <f t="shared" si="164"/>
        <v>0.15666311542644024</v>
      </c>
      <c r="AM500" s="3">
        <f t="shared" si="165"/>
        <v>6.6972393776955713E-2</v>
      </c>
      <c r="AN500" s="3">
        <f t="shared" si="166"/>
        <v>3.2753741106108077E-2</v>
      </c>
      <c r="AO500" s="3">
        <f t="shared" si="167"/>
        <v>0</v>
      </c>
      <c r="AP500" s="3">
        <f t="shared" si="168"/>
        <v>4.582933809738966E-3</v>
      </c>
      <c r="AQ500" s="3">
        <f t="shared" si="169"/>
        <v>1.2003234593459235E-2</v>
      </c>
      <c r="AR500" s="3">
        <f t="shared" si="170"/>
        <v>4.8794206180699752E-3</v>
      </c>
      <c r="AS500" s="3" cm="1">
        <f t="array" ref="AS500">SUM(AO500:AR500*AC500:AF500)</f>
        <v>1.2394231100880245E-2</v>
      </c>
      <c r="AT500" s="50">
        <f t="shared" si="171"/>
        <v>4.4853015282156159E-3</v>
      </c>
      <c r="AU500" s="50">
        <f t="shared" si="172"/>
        <v>6.6972393776955713E-2</v>
      </c>
      <c r="AV500" s="67"/>
      <c r="AW500" s="67"/>
    </row>
    <row r="501" spans="1:49" ht="15" customHeight="1" x14ac:dyDescent="0.25">
      <c r="A501" s="11">
        <f t="shared" si="161"/>
        <v>498</v>
      </c>
      <c r="B501" s="29">
        <v>31545</v>
      </c>
      <c r="C501" s="25"/>
      <c r="D501" s="12"/>
      <c r="E501" s="25">
        <v>26.1</v>
      </c>
      <c r="F501" s="35">
        <v>86</v>
      </c>
      <c r="G501" s="25">
        <v>0</v>
      </c>
      <c r="H501" s="13">
        <v>0</v>
      </c>
      <c r="I501" s="25">
        <v>0</v>
      </c>
      <c r="J501" s="12">
        <v>0</v>
      </c>
      <c r="K501" s="12">
        <v>1</v>
      </c>
      <c r="L501" s="25" t="s">
        <v>11</v>
      </c>
      <c r="M501" s="10"/>
      <c r="N501" s="15"/>
      <c r="O501" s="15"/>
      <c r="P501" s="4"/>
      <c r="Q501" s="55"/>
      <c r="R501" s="40">
        <f t="shared" si="162"/>
        <v>0.15463917525773196</v>
      </c>
      <c r="S501" s="42" t="str" cm="1">
        <f t="array" ref="S501">SETVECTOR(R501:R502)</f>
        <v>0.154639175257732,0.0896907216494845</v>
      </c>
      <c r="T501" s="42">
        <f t="shared" si="173"/>
        <v>0.27731958762886594</v>
      </c>
      <c r="U501" s="5">
        <f t="shared" si="174"/>
        <v>0</v>
      </c>
      <c r="V501" s="5">
        <f t="shared" si="175"/>
        <v>5.8923647919662946E-2</v>
      </c>
      <c r="W501" s="5">
        <f t="shared" si="176"/>
        <v>0.54859112217797745</v>
      </c>
      <c r="X501" s="5">
        <f t="shared" si="177"/>
        <v>5.4390093760121758E-2</v>
      </c>
      <c r="Y501" s="46" t="str" cm="1">
        <f t="array" ref="Y501:AB501">SETMATRIX(GETMATRIX(Y500:AB500)-$O$9*TRANSPOSE(AO500:AR500)*GETVECTOR(S500))</f>
        <v>0.5774,0.5774</v>
      </c>
      <c r="Z501" s="46" t="str">
        <v>0.569815832075741,0.550422953075495</v>
      </c>
      <c r="AA501" s="46" t="str">
        <v>0.569701042938727,0.557894754607832</v>
      </c>
      <c r="AB501" s="46" t="str">
        <v>0.570885699561112,0.546589614784626</v>
      </c>
      <c r="AC501" s="39" t="str" cm="1">
        <f t="array" ref="AC501:AF501">SETMATRIX(GETMATRIX(AC500:AF500)-$O$9*TRANSPOSE($AO$4:$AR$4)*$AL$4)</f>
        <v>0.5774</v>
      </c>
      <c r="AD501" s="39" t="str">
        <v>0.5774</v>
      </c>
      <c r="AE501" s="39" t="str">
        <v>0.5774</v>
      </c>
      <c r="AF501" s="39" t="str">
        <v>0.5774</v>
      </c>
      <c r="AG501" s="5" cm="1">
        <f t="array" ref="AG501">SIGMOID(SUM(GETVECTOR(_xlfn.CONCAT(Y501,",",AC501))*GETVECTOR(_xlfn.CONCAT($S501,",",$AL$4)))+U501)</f>
        <v>0.53521064177831368</v>
      </c>
      <c r="AH501" s="5" cm="1">
        <f t="array" ref="AH501">SIGMOID(SUM(GETVECTOR(_xlfn.CONCAT(Z501,",",AD501))*GETVECTOR(_xlfn.CONCAT($S501,",",$AL$4)))+V501)</f>
        <v>0.54894459369592041</v>
      </c>
      <c r="AI501" s="5" cm="1">
        <f t="array" ref="AI501">TANH(SUM(GETVECTOR(_xlfn.CONCAT(AA501,",",AE501))*GETVECTOR(_xlfn.CONCAT($S501,",",$AL$4)))+W501)</f>
        <v>0.59587538418597275</v>
      </c>
      <c r="AJ501" s="5" cm="1">
        <f t="array" ref="AJ501">SIGMOID(SUM(GETVECTOR(_xlfn.CONCAT(AB501,",",AF501))*GETVECTOR(_xlfn.CONCAT($S501,",",$AL$4)))+X501)</f>
        <v>0.54777763308678629</v>
      </c>
      <c r="AK501" s="5">
        <f t="shared" si="163"/>
        <v>0.3271025706653693</v>
      </c>
      <c r="AL501" s="46">
        <f t="shared" si="164"/>
        <v>0.17305112167162651</v>
      </c>
      <c r="AM501" s="3">
        <f t="shared" si="165"/>
        <v>-0.10426846595723943</v>
      </c>
      <c r="AN501" s="3">
        <f t="shared" si="166"/>
        <v>-5.1415635935480319E-2</v>
      </c>
      <c r="AO501" s="3">
        <f t="shared" si="167"/>
        <v>0</v>
      </c>
      <c r="AP501" s="3">
        <f t="shared" si="168"/>
        <v>-7.5859340293531899E-3</v>
      </c>
      <c r="AQ501" s="3">
        <f t="shared" si="169"/>
        <v>-1.8202791924857405E-2</v>
      </c>
      <c r="AR501" s="3">
        <f t="shared" si="170"/>
        <v>-8.1597986335207977E-3</v>
      </c>
      <c r="AS501" s="3" cm="1">
        <f t="array" ref="AS501">SUM(AO501:AR501*AC501:AF501)</f>
        <v>-1.9601878096956106E-2</v>
      </c>
      <c r="AT501" s="50">
        <f t="shared" si="171"/>
        <v>1.0871912993075997E-2</v>
      </c>
      <c r="AU501" s="50">
        <f t="shared" si="172"/>
        <v>0.10426846595723943</v>
      </c>
      <c r="AV501" s="67"/>
      <c r="AW501" s="67"/>
    </row>
    <row r="502" spans="1:49" ht="15" customHeight="1" x14ac:dyDescent="0.25">
      <c r="A502" s="11">
        <f t="shared" si="161"/>
        <v>499</v>
      </c>
      <c r="B502" s="29">
        <v>31546</v>
      </c>
      <c r="C502" s="25"/>
      <c r="D502" s="12"/>
      <c r="E502" s="25">
        <v>26.5</v>
      </c>
      <c r="F502" s="35">
        <v>88</v>
      </c>
      <c r="G502" s="25">
        <v>0</v>
      </c>
      <c r="H502" s="13">
        <v>0</v>
      </c>
      <c r="I502" s="25">
        <v>0</v>
      </c>
      <c r="J502" s="12">
        <v>0</v>
      </c>
      <c r="K502" s="12">
        <v>1</v>
      </c>
      <c r="L502" s="25" t="s">
        <v>11</v>
      </c>
      <c r="M502" s="10"/>
      <c r="N502" s="15"/>
      <c r="O502" s="15"/>
      <c r="P502" s="4"/>
      <c r="Q502" s="55"/>
      <c r="R502" s="40">
        <f t="shared" si="162"/>
        <v>8.9690721649484523E-2</v>
      </c>
      <c r="S502" s="42" t="str" cm="1">
        <f t="array" ref="S502">SETVECTOR(R502:R503)</f>
        <v>0.0896907216494845,0.277319587628866</v>
      </c>
      <c r="T502" s="42">
        <f t="shared" si="173"/>
        <v>0.15257731958762888</v>
      </c>
      <c r="U502" s="5">
        <f t="shared" si="174"/>
        <v>0</v>
      </c>
      <c r="V502" s="5">
        <f t="shared" si="175"/>
        <v>5.9682241322598265E-2</v>
      </c>
      <c r="W502" s="5">
        <f t="shared" si="176"/>
        <v>0.55041140137046318</v>
      </c>
      <c r="X502" s="5">
        <f t="shared" si="177"/>
        <v>5.5206073623473836E-2</v>
      </c>
      <c r="Y502" s="46" t="str" cm="1">
        <f t="array" ref="Y502:AB502">SETMATRIX(GETMATRIX(Y501:AB501)-$O$9*TRANSPOSE(AO501:AR501)*GETVECTOR(S501))</f>
        <v>0.5774,0.5774</v>
      </c>
      <c r="Z502" s="46" t="str">
        <v>0.569933140333927,0.550490991865243</v>
      </c>
      <c r="AA502" s="46" t="str">
        <v>0.569982529411792,0.55805801676221</v>
      </c>
      <c r="AB502" s="46" t="str">
        <v>0.571011882014208,0.546662800607421</v>
      </c>
      <c r="AC502" s="39" t="str" cm="1">
        <f t="array" ref="AC502:AF502">SETMATRIX(GETMATRIX(AC501:AF501)-$O$9*TRANSPOSE($AO$4:$AR$4)*$AL$4)</f>
        <v>0.5774</v>
      </c>
      <c r="AD502" s="39" t="str">
        <v>0.5774</v>
      </c>
      <c r="AE502" s="39" t="str">
        <v>0.5774</v>
      </c>
      <c r="AF502" s="39" t="str">
        <v>0.5774</v>
      </c>
      <c r="AG502" s="5" cm="1">
        <f t="array" ref="AG502">SIGMOID(SUM(GETVECTOR(_xlfn.CONCAT(Y502,",",AC502))*GETVECTOR(_xlfn.CONCAT($S502,",",$AL$4)))+U502)</f>
        <v>0.55278056952930776</v>
      </c>
      <c r="AH502" s="5" cm="1">
        <f t="array" ref="AH502">SIGMOID(SUM(GETVECTOR(_xlfn.CONCAT(Z502,",",AD502))*GETVECTOR(_xlfn.CONCAT($S502,",",$AL$4)))+V502)</f>
        <v>0.56548711001678409</v>
      </c>
      <c r="AI502" s="5" cm="1">
        <f t="array" ref="AI502">TANH(SUM(GETVECTOR(_xlfn.CONCAT(AA502,",",AE502))*GETVECTOR(_xlfn.CONCAT($S502,",",$AL$4)))+W502)</f>
        <v>0.63888884250219002</v>
      </c>
      <c r="AJ502" s="5" cm="1">
        <f t="array" ref="AJ502">SIGMOID(SUM(GETVECTOR(_xlfn.CONCAT(AB502,",",AF502))*GETVECTOR(_xlfn.CONCAT($S502,",",$AL$4)))+X502)</f>
        <v>0.56414970929074471</v>
      </c>
      <c r="AK502" s="5">
        <f t="shared" si="163"/>
        <v>0.36128340516853175</v>
      </c>
      <c r="AL502" s="46">
        <f t="shared" si="164"/>
        <v>0.19538986192749702</v>
      </c>
      <c r="AM502" s="3">
        <f t="shared" si="165"/>
        <v>4.2812542339868143E-2</v>
      </c>
      <c r="AN502" s="3">
        <f t="shared" si="166"/>
        <v>2.1255468471097966E-2</v>
      </c>
      <c r="AO502" s="3">
        <f t="shared" si="167"/>
        <v>0</v>
      </c>
      <c r="AP502" s="3">
        <f t="shared" si="168"/>
        <v>3.33673225340977E-3</v>
      </c>
      <c r="AQ502" s="3">
        <f t="shared" si="169"/>
        <v>7.113507554075563E-3</v>
      </c>
      <c r="AR502" s="3">
        <f t="shared" si="170"/>
        <v>3.6459472784488418E-3</v>
      </c>
      <c r="AS502" s="3" cm="1">
        <f t="array" ref="AS502">SUM(AO502:AR502*AC502:AF502)</f>
        <v>8.139138423418393E-3</v>
      </c>
      <c r="AT502" s="50">
        <f t="shared" si="171"/>
        <v>1.8329137816030024E-3</v>
      </c>
      <c r="AU502" s="50">
        <f t="shared" si="172"/>
        <v>4.2812542339868143E-2</v>
      </c>
      <c r="AV502" s="67"/>
      <c r="AW502" s="67"/>
    </row>
    <row r="503" spans="1:49" ht="15" customHeight="1" x14ac:dyDescent="0.25">
      <c r="A503" s="11">
        <f t="shared" si="161"/>
        <v>500</v>
      </c>
      <c r="B503" s="29">
        <v>31547</v>
      </c>
      <c r="C503" s="25"/>
      <c r="D503" s="12"/>
      <c r="E503" s="25">
        <v>26.2</v>
      </c>
      <c r="F503" s="35">
        <v>95</v>
      </c>
      <c r="G503" s="25">
        <v>59</v>
      </c>
      <c r="H503" s="13">
        <v>0</v>
      </c>
      <c r="I503" s="25">
        <v>0</v>
      </c>
      <c r="J503" s="12">
        <v>0</v>
      </c>
      <c r="K503" s="12">
        <v>0</v>
      </c>
      <c r="L503" s="25" t="s">
        <v>11</v>
      </c>
      <c r="M503" s="10"/>
      <c r="N503" s="15"/>
      <c r="O503" s="15"/>
      <c r="P503" s="4"/>
      <c r="Q503" s="55"/>
      <c r="R503" s="40">
        <f t="shared" si="162"/>
        <v>0.27731958762886594</v>
      </c>
      <c r="S503" s="42" t="str" cm="1">
        <f t="array" ref="S503">SETVECTOR(R503:R504)</f>
        <v>0.277319587628866,0.152577319587629</v>
      </c>
      <c r="T503" s="42">
        <f t="shared" si="173"/>
        <v>0.44020618556701036</v>
      </c>
      <c r="U503" s="5">
        <f t="shared" si="174"/>
        <v>0</v>
      </c>
      <c r="V503" s="5">
        <f t="shared" si="175"/>
        <v>5.934856809725729E-2</v>
      </c>
      <c r="W503" s="5">
        <f t="shared" si="176"/>
        <v>0.54970005061505567</v>
      </c>
      <c r="X503" s="5">
        <f t="shared" si="177"/>
        <v>5.4841478895628952E-2</v>
      </c>
      <c r="Y503" s="46" t="str" cm="1">
        <f t="array" ref="Y503:AB503">SETMATRIX(GETMATRIX(Y502:AB502)-$O$9*TRANSPOSE(AO502:AR502)*GETVECTOR(S502))</f>
        <v>0.5774,0.5774</v>
      </c>
      <c r="Z503" s="46" t="str">
        <v>0.569903212941551,0.550398457743989</v>
      </c>
      <c r="AA503" s="46" t="str">
        <v>0.569918727849194,0.557860745264061</v>
      </c>
      <c r="AB503" s="46" t="str">
        <v>0.570979181249958,0.546561691347843</v>
      </c>
      <c r="AC503" s="39" t="str" cm="1">
        <f t="array" ref="AC503:AF503">SETMATRIX(GETMATRIX(AC502:AF502)-$O$9*TRANSPOSE($AO$4:$AR$4)*$AL$4)</f>
        <v>0.5774</v>
      </c>
      <c r="AD503" s="39" t="str">
        <v>0.5774</v>
      </c>
      <c r="AE503" s="39" t="str">
        <v>0.5774</v>
      </c>
      <c r="AF503" s="39" t="str">
        <v>0.5774</v>
      </c>
      <c r="AG503" s="5" cm="1">
        <f t="array" ref="AG503">SIGMOID(SUM(GETVECTOR(_xlfn.CONCAT(Y503,",",AC503))*GETVECTOR(_xlfn.CONCAT($S503,",",$AL$4)))+U503)</f>
        <v>0.56173894296623217</v>
      </c>
      <c r="AH503" s="5" cm="1">
        <f t="array" ref="AH503">SIGMOID(SUM(GETVECTOR(_xlfn.CONCAT(Z503,",",AD503))*GETVECTOR(_xlfn.CONCAT($S503,",",$AL$4)))+V503)</f>
        <v>0.57477793148821876</v>
      </c>
      <c r="AI503" s="5" cm="1">
        <f t="array" ref="AI503">TANH(SUM(GETVECTOR(_xlfn.CONCAT(AA503,",",AE503))*GETVECTOR(_xlfn.CONCAT($S503,",",$AL$4)))+W503)</f>
        <v>0.66002987973086025</v>
      </c>
      <c r="AJ503" s="5" cm="1">
        <f t="array" ref="AJ503">SIGMOID(SUM(GETVECTOR(_xlfn.CONCAT(AB503,",",AF503))*GETVECTOR(_xlfn.CONCAT($S503,",",$AL$4)))+X503)</f>
        <v>0.57360579450597138</v>
      </c>
      <c r="AK503" s="5">
        <f t="shared" si="163"/>
        <v>0.37937060899212166</v>
      </c>
      <c r="AL503" s="46">
        <f t="shared" si="164"/>
        <v>0.20773750614454015</v>
      </c>
      <c r="AM503" s="3">
        <f t="shared" si="165"/>
        <v>-0.23246867942247021</v>
      </c>
      <c r="AN503" s="3">
        <f t="shared" si="166"/>
        <v>-0.11585574655969086</v>
      </c>
      <c r="AO503" s="3">
        <f t="shared" si="167"/>
        <v>0</v>
      </c>
      <c r="AP503" s="3">
        <f t="shared" si="168"/>
        <v>-1.8689473093330699E-2</v>
      </c>
      <c r="AQ503" s="3">
        <f t="shared" si="169"/>
        <v>-3.7581518092542419E-2</v>
      </c>
      <c r="AR503" s="3">
        <f t="shared" si="170"/>
        <v>-2.0591626699212395E-2</v>
      </c>
      <c r="AS503" s="3" cm="1">
        <f t="array" ref="AS503">SUM(AO503:AR503*AC503:AF503)</f>
        <v>-4.4380475566848376E-2</v>
      </c>
      <c r="AT503" s="50">
        <f t="shared" si="171"/>
        <v>5.4041686912427223E-2</v>
      </c>
      <c r="AU503" s="50">
        <f t="shared" si="172"/>
        <v>0.23246867942247021</v>
      </c>
      <c r="AV503" s="67"/>
      <c r="AW503" s="67"/>
    </row>
    <row r="504" spans="1:49" ht="15" customHeight="1" x14ac:dyDescent="0.25">
      <c r="A504" s="11">
        <f t="shared" si="161"/>
        <v>501</v>
      </c>
      <c r="B504" s="29">
        <v>31548</v>
      </c>
      <c r="C504" s="25"/>
      <c r="D504" s="12"/>
      <c r="E504" s="25">
        <v>25.7</v>
      </c>
      <c r="F504" s="35">
        <v>91</v>
      </c>
      <c r="G504" s="25">
        <v>35</v>
      </c>
      <c r="H504" s="13">
        <v>0</v>
      </c>
      <c r="I504" s="25">
        <v>0</v>
      </c>
      <c r="J504" s="12">
        <v>0</v>
      </c>
      <c r="K504" s="12">
        <v>1</v>
      </c>
      <c r="L504" s="25" t="s">
        <v>11</v>
      </c>
      <c r="M504" s="10"/>
      <c r="N504" s="15"/>
      <c r="O504" s="15"/>
      <c r="P504" s="4"/>
      <c r="Q504" s="55"/>
      <c r="R504" s="40">
        <f t="shared" si="162"/>
        <v>0.15257731958762888</v>
      </c>
      <c r="S504" s="42" t="str" cm="1">
        <f t="array" ref="S504">SETVECTOR(R504:R505)</f>
        <v>0.152577319587629,0.44020618556701</v>
      </c>
      <c r="T504" s="42">
        <f t="shared" si="173"/>
        <v>0.13917525773195877</v>
      </c>
      <c r="U504" s="5">
        <f t="shared" si="174"/>
        <v>0</v>
      </c>
      <c r="V504" s="5">
        <f t="shared" si="175"/>
        <v>6.1217515406590359E-2</v>
      </c>
      <c r="W504" s="5">
        <f t="shared" si="176"/>
        <v>0.55345820242430988</v>
      </c>
      <c r="X504" s="5">
        <f t="shared" si="177"/>
        <v>5.6900641565550192E-2</v>
      </c>
      <c r="Y504" s="46" t="str" cm="1">
        <f t="array" ref="Y504:AB504">SETMATRIX(GETMATRIX(Y503:AB503)-$O$9*TRANSPOSE(AO503:AR503)*GETVECTOR(S503))</f>
        <v>0.5774,0.5774</v>
      </c>
      <c r="Z504" s="46" t="str">
        <v>0.570421508638675,0.550683616714898</v>
      </c>
      <c r="AA504" s="46" t="str">
        <v>0.570960936959183,0.55843415399372</v>
      </c>
      <c r="AB504" s="46" t="str">
        <v>0.571550227392441,0.546875872868614</v>
      </c>
      <c r="AC504" s="39" t="str" cm="1">
        <f t="array" ref="AC504:AF504">SETMATRIX(GETMATRIX(AC503:AF503)-$O$9*TRANSPOSE($AO$4:$AR$4)*$AL$4)</f>
        <v>0.5774</v>
      </c>
      <c r="AD504" s="39" t="str">
        <v>0.5774</v>
      </c>
      <c r="AE504" s="39" t="str">
        <v>0.5774</v>
      </c>
      <c r="AF504" s="39" t="str">
        <v>0.5774</v>
      </c>
      <c r="AG504" s="5" cm="1">
        <f t="array" ref="AG504">SIGMOID(SUM(GETVECTOR(_xlfn.CONCAT(Y504,",",AC504))*GETVECTOR(_xlfn.CONCAT($S504,",",$AL$4)))+U504)</f>
        <v>0.58474260349597273</v>
      </c>
      <c r="AH504" s="5" cm="1">
        <f t="array" ref="AH504">SIGMOID(SUM(GETVECTOR(_xlfn.CONCAT(Z504,",",AD504))*GETVECTOR(_xlfn.CONCAT($S504,",",$AL$4)))+V504)</f>
        <v>0.59644283072090098</v>
      </c>
      <c r="AI504" s="5" cm="1">
        <f t="array" ref="AI504">TANH(SUM(GETVECTOR(_xlfn.CONCAT(AA504,",",AE504))*GETVECTOR(_xlfn.CONCAT($S504,",",$AL$4)))+W504)</f>
        <v>0.70961109591378202</v>
      </c>
      <c r="AJ504" s="5" cm="1">
        <f t="array" ref="AJ504">SIGMOID(SUM(GETVECTOR(_xlfn.CONCAT(AB504,",",AF504))*GETVECTOR(_xlfn.CONCAT($S504,",",$AL$4)))+X504)</f>
        <v>0.59504097636698317</v>
      </c>
      <c r="AK504" s="5">
        <f t="shared" si="163"/>
        <v>0.42324245075777694</v>
      </c>
      <c r="AL504" s="46">
        <f t="shared" si="164"/>
        <v>0.23781318510534383</v>
      </c>
      <c r="AM504" s="3">
        <f t="shared" si="165"/>
        <v>9.8637927373385059E-2</v>
      </c>
      <c r="AN504" s="3">
        <f t="shared" si="166"/>
        <v>4.9318659399253312E-2</v>
      </c>
      <c r="AO504" s="3">
        <f t="shared" si="167"/>
        <v>0</v>
      </c>
      <c r="AP504" s="3">
        <f t="shared" si="168"/>
        <v>8.423751572099172E-3</v>
      </c>
      <c r="AQ504" s="3">
        <f t="shared" si="169"/>
        <v>1.4603516012944269E-2</v>
      </c>
      <c r="AR504" s="3">
        <f t="shared" si="170"/>
        <v>9.4992856717281918E-3</v>
      </c>
      <c r="AS504" s="3" cm="1">
        <f t="array" ref="AS504">SUM(AO504:AR504*AC504:AF504)</f>
        <v>1.8780831850459943E-2</v>
      </c>
      <c r="AT504" s="50">
        <f t="shared" si="171"/>
        <v>9.7294407165171848E-3</v>
      </c>
      <c r="AU504" s="50">
        <f t="shared" si="172"/>
        <v>9.8637927373385059E-2</v>
      </c>
      <c r="AV504" s="67"/>
      <c r="AW504" s="67"/>
    </row>
    <row r="505" spans="1:49" ht="15" customHeight="1" x14ac:dyDescent="0.25">
      <c r="A505" s="11">
        <f t="shared" si="161"/>
        <v>502</v>
      </c>
      <c r="B505" s="29">
        <v>31549</v>
      </c>
      <c r="C505" s="25"/>
      <c r="D505" s="12"/>
      <c r="E505" s="25">
        <v>25.3</v>
      </c>
      <c r="F505" s="35">
        <v>88</v>
      </c>
      <c r="G505" s="25">
        <v>0</v>
      </c>
      <c r="H505" s="13">
        <v>0</v>
      </c>
      <c r="I505" s="25">
        <v>0</v>
      </c>
      <c r="J505" s="12">
        <v>0</v>
      </c>
      <c r="K505" s="12">
        <v>0</v>
      </c>
      <c r="L505" s="25" t="s">
        <v>11</v>
      </c>
      <c r="M505" s="10"/>
      <c r="N505" s="15"/>
      <c r="O505" s="15"/>
      <c r="P505" s="4"/>
      <c r="Q505" s="55"/>
      <c r="R505" s="40">
        <f t="shared" si="162"/>
        <v>0.44020618556701036</v>
      </c>
      <c r="S505" s="42" t="str" cm="1">
        <f t="array" ref="S505">SETVECTOR(R505:R506)</f>
        <v>0.44020618556701,0.139175257731959</v>
      </c>
      <c r="T505" s="42">
        <f t="shared" si="173"/>
        <v>6.7010309278350513E-2</v>
      </c>
      <c r="U505" s="5">
        <f t="shared" si="174"/>
        <v>0</v>
      </c>
      <c r="V505" s="5">
        <f t="shared" si="175"/>
        <v>6.0375140249380441E-2</v>
      </c>
      <c r="W505" s="5">
        <f t="shared" si="176"/>
        <v>0.55199785082301545</v>
      </c>
      <c r="X505" s="5">
        <f t="shared" si="177"/>
        <v>5.5950712998377373E-2</v>
      </c>
      <c r="Y505" s="46" t="str" cm="1">
        <f t="array" ref="Y505:AB505">SETMATRIX(GETMATRIX(Y504:AB504)-$O$9*TRANSPOSE(AO504:AR504)*GETVECTOR(S504))</f>
        <v>0.5774,0.5774</v>
      </c>
      <c r="Z505" s="46" t="str">
        <v>0.570292981295101,0.550312797960126</v>
      </c>
      <c r="AA505" s="46" t="str">
        <v>0.570738120426202,0.557791298185727</v>
      </c>
      <c r="AB505" s="46" t="str">
        <v>0.571405289837862,0.546457708437498</v>
      </c>
      <c r="AC505" s="39" t="str" cm="1">
        <f t="array" ref="AC505:AF505">SETMATRIX(GETMATRIX(AC504:AF504)-$O$9*TRANSPOSE($AO$4:$AR$4)*$AL$4)</f>
        <v>0.5774</v>
      </c>
      <c r="AD505" s="39" t="str">
        <v>0.5774</v>
      </c>
      <c r="AE505" s="39" t="str">
        <v>0.5774</v>
      </c>
      <c r="AF505" s="39" t="str">
        <v>0.5774</v>
      </c>
      <c r="AG505" s="5" cm="1">
        <f t="array" ref="AG505">SIGMOID(SUM(GETVECTOR(_xlfn.CONCAT(Y505,",",AC505))*GETVECTOR(_xlfn.CONCAT($S505,",",$AL$4)))+U505)</f>
        <v>0.58286236373382716</v>
      </c>
      <c r="AH505" s="5" cm="1">
        <f t="array" ref="AH505">SIGMOID(SUM(GETVECTOR(_xlfn.CONCAT(Z505,",",AD505))*GETVECTOR(_xlfn.CONCAT($S505,",",$AL$4)))+V505)</f>
        <v>0.59580393223299266</v>
      </c>
      <c r="AI505" s="5" cm="1">
        <f t="array" ref="AI505">TANH(SUM(GETVECTOR(_xlfn.CONCAT(AA505,",",AE505))*GETVECTOR(_xlfn.CONCAT($S505,",",$AL$4)))+W505)</f>
        <v>0.70685542310799698</v>
      </c>
      <c r="AJ505" s="5" cm="1">
        <f t="array" ref="AJ505">SIGMOID(SUM(GETVECTOR(_xlfn.CONCAT(AB505,",",AF505))*GETVECTOR(_xlfn.CONCAT($S505,",",$AL$4)))+X505)</f>
        <v>0.59472668325034361</v>
      </c>
      <c r="AK505" s="5">
        <f t="shared" si="163"/>
        <v>0.42114724060796038</v>
      </c>
      <c r="AL505" s="46">
        <f t="shared" si="164"/>
        <v>0.23663965394328815</v>
      </c>
      <c r="AM505" s="3">
        <f t="shared" si="165"/>
        <v>0.16962934466493762</v>
      </c>
      <c r="AN505" s="3">
        <f t="shared" si="166"/>
        <v>8.4911123216835777E-2</v>
      </c>
      <c r="AO505" s="3">
        <f t="shared" si="167"/>
        <v>0</v>
      </c>
      <c r="AP505" s="3">
        <f t="shared" si="168"/>
        <v>1.4454085836896873E-2</v>
      </c>
      <c r="AQ505" s="3">
        <f t="shared" si="169"/>
        <v>2.5313170920429742E-2</v>
      </c>
      <c r="AR505" s="3">
        <f t="shared" si="170"/>
        <v>1.6268088130844696E-2</v>
      </c>
      <c r="AS505" s="3" cm="1">
        <f t="array" ref="AS505">SUM(AO505:AR505*AC505:AF505)</f>
        <v>3.2354808138430113E-2</v>
      </c>
      <c r="AT505" s="50">
        <f t="shared" si="171"/>
        <v>2.8774114571456202E-2</v>
      </c>
      <c r="AU505" s="50">
        <f t="shared" si="172"/>
        <v>0.16962934466493762</v>
      </c>
      <c r="AV505" s="67"/>
      <c r="AW505" s="67"/>
    </row>
    <row r="506" spans="1:49" ht="15" customHeight="1" x14ac:dyDescent="0.25">
      <c r="A506" s="11">
        <f t="shared" si="161"/>
        <v>503</v>
      </c>
      <c r="B506" s="29">
        <v>31550</v>
      </c>
      <c r="C506" s="25"/>
      <c r="D506" s="12"/>
      <c r="E506" s="25">
        <v>25.7</v>
      </c>
      <c r="F506" s="35">
        <v>85</v>
      </c>
      <c r="G506" s="25">
        <v>0</v>
      </c>
      <c r="H506" s="13">
        <v>0</v>
      </c>
      <c r="I506" s="25">
        <v>0</v>
      </c>
      <c r="J506" s="12">
        <v>0</v>
      </c>
      <c r="K506" s="12">
        <v>0</v>
      </c>
      <c r="L506" s="25" t="s">
        <v>11</v>
      </c>
      <c r="M506" s="10"/>
      <c r="N506" s="15"/>
      <c r="O506" s="15"/>
      <c r="P506" s="4"/>
      <c r="Q506" s="55"/>
      <c r="R506" s="40">
        <f t="shared" si="162"/>
        <v>0.13917525773195877</v>
      </c>
      <c r="S506" s="42" t="str" cm="1">
        <f t="array" ref="S506">SETVECTOR(R506:R507)</f>
        <v>0.139175257731959,0.0670103092783505</v>
      </c>
      <c r="T506" s="42">
        <f t="shared" si="173"/>
        <v>0.17525773195876287</v>
      </c>
      <c r="U506" s="5">
        <f t="shared" si="174"/>
        <v>0</v>
      </c>
      <c r="V506" s="5">
        <f t="shared" si="175"/>
        <v>5.8929731665690752E-2</v>
      </c>
      <c r="W506" s="5">
        <f t="shared" si="176"/>
        <v>0.54946653373097243</v>
      </c>
      <c r="X506" s="5">
        <f t="shared" si="177"/>
        <v>5.4323904185292905E-2</v>
      </c>
      <c r="Y506" s="46" t="str" cm="1">
        <f t="array" ref="Y506:AB506">SETMATRIX(GETMATRIX(Y505:AB505)-$O$9*TRANSPOSE(AO505:AR505)*GETVECTOR(S505))</f>
        <v>0.5774,0.5774</v>
      </c>
      <c r="Z506" s="46" t="str">
        <v>0.569656703495889,0.550111632847963</v>
      </c>
      <c r="AA506" s="46" t="str">
        <v>0.569623818984653,0.557439001477041</v>
      </c>
      <c r="AB506" s="46" t="str">
        <v>0.570689158535607,0.546231296901656</v>
      </c>
      <c r="AC506" s="39" t="str" cm="1">
        <f t="array" ref="AC506:AF506">SETMATRIX(GETMATRIX(AC505:AF505)-$O$9*TRANSPOSE($AO$4:$AR$4)*$AL$4)</f>
        <v>0.5774</v>
      </c>
      <c r="AD506" s="39" t="str">
        <v>0.5774</v>
      </c>
      <c r="AE506" s="39" t="str">
        <v>0.5774</v>
      </c>
      <c r="AF506" s="39" t="str">
        <v>0.5774</v>
      </c>
      <c r="AG506" s="5" cm="1">
        <f t="array" ref="AG506">SIGMOID(SUM(GETVECTOR(_xlfn.CONCAT(Y506,",",AC506))*GETVECTOR(_xlfn.CONCAT($S506,",",$AL$4)))+U506)</f>
        <v>0.52972778322934388</v>
      </c>
      <c r="AH506" s="5" cm="1">
        <f t="array" ref="AH506">SIGMOID(SUM(GETVECTOR(_xlfn.CONCAT(Z506,",",AD506))*GETVECTOR(_xlfn.CONCAT($S506,",",$AL$4)))+V506)</f>
        <v>0.54365729456148482</v>
      </c>
      <c r="AI506" s="5" cm="1">
        <f t="array" ref="AI506">TANH(SUM(GETVECTOR(_xlfn.CONCAT(AA506,",",AE506))*GETVECTOR(_xlfn.CONCAT($S506,",",$AL$4)))+W506)</f>
        <v>0.58240744945735745</v>
      </c>
      <c r="AJ506" s="5" cm="1">
        <f t="array" ref="AJ506">SIGMOID(SUM(GETVECTOR(_xlfn.CONCAT(AB506,",",AF506))*GETVECTOR(_xlfn.CONCAT($S506,",",$AL$4)))+X506)</f>
        <v>0.54248551596087458</v>
      </c>
      <c r="AK506" s="5">
        <f t="shared" si="163"/>
        <v>0.31663005830444169</v>
      </c>
      <c r="AL506" s="46">
        <f t="shared" si="164"/>
        <v>0.16624828388345247</v>
      </c>
      <c r="AM506" s="3">
        <f t="shared" si="165"/>
        <v>-9.0094480753104E-3</v>
      </c>
      <c r="AN506" s="3">
        <f t="shared" si="166"/>
        <v>-4.4284827264526446E-3</v>
      </c>
      <c r="AO506" s="3">
        <f t="shared" si="167"/>
        <v>0</v>
      </c>
      <c r="AP506" s="3">
        <f t="shared" si="168"/>
        <v>-6.3987951760163483E-4</v>
      </c>
      <c r="AQ506" s="3">
        <f t="shared" si="169"/>
        <v>-1.5909306032814449E-3</v>
      </c>
      <c r="AR506" s="3">
        <f t="shared" si="170"/>
        <v>-6.8526761044556924E-4</v>
      </c>
      <c r="AS506" s="3" cm="1">
        <f t="array" ref="AS506">SUM(AO506:AR506*AC506:AF506)</f>
        <v>-1.683743282069162E-3</v>
      </c>
      <c r="AT506" s="50">
        <f t="shared" si="171"/>
        <v>8.1170154621714274E-5</v>
      </c>
      <c r="AU506" s="50">
        <f t="shared" si="172"/>
        <v>9.0094480753104E-3</v>
      </c>
      <c r="AV506" s="67"/>
      <c r="AW506" s="67"/>
    </row>
    <row r="507" spans="1:49" ht="15" customHeight="1" x14ac:dyDescent="0.25">
      <c r="A507" s="11">
        <f t="shared" si="161"/>
        <v>504</v>
      </c>
      <c r="B507" s="29">
        <v>31551</v>
      </c>
      <c r="C507" s="25"/>
      <c r="D507" s="12"/>
      <c r="E507" s="25">
        <v>25</v>
      </c>
      <c r="F507" s="35">
        <v>87</v>
      </c>
      <c r="G507" s="25">
        <v>0</v>
      </c>
      <c r="H507" s="13">
        <v>0</v>
      </c>
      <c r="I507" s="25">
        <v>0</v>
      </c>
      <c r="J507" s="12">
        <v>0</v>
      </c>
      <c r="K507" s="12">
        <v>0</v>
      </c>
      <c r="L507" s="25" t="s">
        <v>11</v>
      </c>
      <c r="M507" s="10"/>
      <c r="N507" s="15"/>
      <c r="O507" s="15"/>
      <c r="P507" s="4"/>
      <c r="Q507" s="55"/>
      <c r="R507" s="40">
        <f t="shared" si="162"/>
        <v>6.7010309278350513E-2</v>
      </c>
      <c r="S507" s="42" t="str" cm="1">
        <f t="array" ref="S507">SETVECTOR(R507:R508)</f>
        <v>0.0670103092783505,0.175257731958763</v>
      </c>
      <c r="T507" s="42">
        <f t="shared" si="173"/>
        <v>0.18969072164948453</v>
      </c>
      <c r="U507" s="5">
        <f t="shared" si="174"/>
        <v>0</v>
      </c>
      <c r="V507" s="5">
        <f t="shared" si="175"/>
        <v>5.8993719617450917E-2</v>
      </c>
      <c r="W507" s="5">
        <f t="shared" si="176"/>
        <v>0.54962562679130056</v>
      </c>
      <c r="X507" s="5">
        <f t="shared" si="177"/>
        <v>5.4392430946337465E-2</v>
      </c>
      <c r="Y507" s="46" t="str" cm="1">
        <f t="array" ref="Y507:AB507">SETMATRIX(GETMATRIX(Y506:AB506)-$O$9*TRANSPOSE(AO506:AR506)*GETVECTOR(S506))</f>
        <v>0.5774,0.5774</v>
      </c>
      <c r="Z507" s="46" t="str">
        <v>0.569665609035567,0.550115920700401</v>
      </c>
      <c r="AA507" s="46" t="str">
        <v>0.569645960802328,0.557449662352218</v>
      </c>
      <c r="AB507" s="46" t="str">
        <v>0.570698695765237,0.546235888901107</v>
      </c>
      <c r="AC507" s="39" t="str" cm="1">
        <f t="array" ref="AC507:AF507">SETMATRIX(GETMATRIX(AC506:AF506)-$O$9*TRANSPOSE($AO$4:$AR$4)*$AL$4)</f>
        <v>0.5774</v>
      </c>
      <c r="AD507" s="39" t="str">
        <v>0.5774</v>
      </c>
      <c r="AE507" s="39" t="str">
        <v>0.5774</v>
      </c>
      <c r="AF507" s="39" t="str">
        <v>0.5774</v>
      </c>
      <c r="AG507" s="5" cm="1">
        <f t="array" ref="AG507">SIGMOID(SUM(GETVECTOR(_xlfn.CONCAT(Y507,",",AC507))*GETVECTOR(_xlfn.CONCAT($S507,",",$AL$4)))+U507)</f>
        <v>0.53491447652074542</v>
      </c>
      <c r="AH507" s="5" cm="1">
        <f t="array" ref="AH507">SIGMOID(SUM(GETVECTOR(_xlfn.CONCAT(Z507,",",AD507))*GETVECTOR(_xlfn.CONCAT($S507,",",$AL$4)))+V507)</f>
        <v>0.54824425376062702</v>
      </c>
      <c r="AI507" s="5" cm="1">
        <f t="array" ref="AI507">TANH(SUM(GETVECTOR(_xlfn.CONCAT(AA507,",",AE507))*GETVECTOR(_xlfn.CONCAT($S507,",",$AL$4)))+W507)</f>
        <v>0.59508020366113989</v>
      </c>
      <c r="AJ507" s="5" cm="1">
        <f t="array" ref="AJ507">SIGMOID(SUM(GETVECTOR(_xlfn.CONCAT(AB507,",",AF507))*GETVECTOR(_xlfn.CONCAT($S507,",",$AL$4)))+X507)</f>
        <v>0.54695304643816267</v>
      </c>
      <c r="AK507" s="5">
        <f t="shared" si="163"/>
        <v>0.32624930218392356</v>
      </c>
      <c r="AL507" s="46">
        <f t="shared" si="164"/>
        <v>0.17237038896399653</v>
      </c>
      <c r="AM507" s="3">
        <f t="shared" si="165"/>
        <v>-1.7320332685487994E-2</v>
      </c>
      <c r="AN507" s="3">
        <f t="shared" si="166"/>
        <v>-8.5325346414235736E-3</v>
      </c>
      <c r="AO507" s="3">
        <f t="shared" si="167"/>
        <v>0</v>
      </c>
      <c r="AP507" s="3">
        <f t="shared" si="168"/>
        <v>-1.2575675922570455E-3</v>
      </c>
      <c r="AQ507" s="3">
        <f t="shared" si="169"/>
        <v>-3.0213684053461897E-3</v>
      </c>
      <c r="AR507" s="3">
        <f t="shared" si="170"/>
        <v>-1.3525773347834137E-3</v>
      </c>
      <c r="AS507" s="3" cm="1">
        <f t="array" ref="AS507">SUM(AO507:AR507*AC507:AF507)</f>
        <v>-3.2516357981200511E-3</v>
      </c>
      <c r="AT507" s="50">
        <f t="shared" si="171"/>
        <v>2.9999392433598376E-4</v>
      </c>
      <c r="AU507" s="50">
        <f t="shared" si="172"/>
        <v>1.7320332685487994E-2</v>
      </c>
      <c r="AV507" s="67"/>
      <c r="AW507" s="67"/>
    </row>
    <row r="508" spans="1:49" ht="15" customHeight="1" x14ac:dyDescent="0.25">
      <c r="A508" s="11">
        <f t="shared" si="161"/>
        <v>505</v>
      </c>
      <c r="B508" s="29">
        <v>31552</v>
      </c>
      <c r="C508" s="25"/>
      <c r="D508" s="12"/>
      <c r="E508" s="25">
        <v>24.8</v>
      </c>
      <c r="F508" s="35">
        <v>90</v>
      </c>
      <c r="G508" s="25">
        <v>0</v>
      </c>
      <c r="H508" s="13">
        <v>0</v>
      </c>
      <c r="I508" s="25">
        <v>0</v>
      </c>
      <c r="J508" s="12">
        <v>0</v>
      </c>
      <c r="K508" s="12">
        <v>1</v>
      </c>
      <c r="L508" s="25" t="s">
        <v>11</v>
      </c>
      <c r="M508" s="10"/>
      <c r="N508" s="15"/>
      <c r="O508" s="15"/>
      <c r="P508" s="4"/>
      <c r="Q508" s="55"/>
      <c r="R508" s="40">
        <f t="shared" si="162"/>
        <v>0.17525773195876287</v>
      </c>
      <c r="S508" s="42" t="str" cm="1">
        <f t="array" ref="S508">SETVECTOR(R508:R509)</f>
        <v>0.175257731958763,0.189690721649485</v>
      </c>
      <c r="T508" s="42">
        <f t="shared" si="173"/>
        <v>0.25979381443298966</v>
      </c>
      <c r="U508" s="5">
        <f t="shared" si="174"/>
        <v>0</v>
      </c>
      <c r="V508" s="5">
        <f t="shared" si="175"/>
        <v>5.9119476376676625E-2</v>
      </c>
      <c r="W508" s="5">
        <f t="shared" si="176"/>
        <v>0.54992776363183515</v>
      </c>
      <c r="X508" s="5">
        <f t="shared" si="177"/>
        <v>5.4527688679815806E-2</v>
      </c>
      <c r="Y508" s="46" t="str" cm="1">
        <f t="array" ref="Y508:AB508">SETMATRIX(GETMATRIX(Y507:AB507)-$O$9*TRANSPOSE(AO507:AR507)*GETVECTOR(S507))</f>
        <v>0.5774,0.5774</v>
      </c>
      <c r="Z508" s="46" t="str">
        <v>0.569674036034897,0.550137960544801</v>
      </c>
      <c r="AA508" s="46" t="str">
        <v>0.569666207085457,0.557502614169631</v>
      </c>
      <c r="AB508" s="46" t="str">
        <v>0.57070775942779,0.546259593864706</v>
      </c>
      <c r="AC508" s="39" t="str" cm="1">
        <f t="array" ref="AC508:AF508">SETMATRIX(GETMATRIX(AC507:AF507)-$O$9*TRANSPOSE($AO$4:$AR$4)*$AL$4)</f>
        <v>0.5774</v>
      </c>
      <c r="AD508" s="39" t="str">
        <v>0.5774</v>
      </c>
      <c r="AE508" s="39" t="str">
        <v>0.5774</v>
      </c>
      <c r="AF508" s="39" t="str">
        <v>0.5774</v>
      </c>
      <c r="AG508" s="5" cm="1">
        <f t="array" ref="AG508">SIGMOID(SUM(GETVECTOR(_xlfn.CONCAT(Y508,",",AC508))*GETVECTOR(_xlfn.CONCAT($S508,",",$AL$4)))+U508)</f>
        <v>0.55248623872780911</v>
      </c>
      <c r="AH508" s="5" cm="1">
        <f t="array" ref="AH508">SIGMOID(SUM(GETVECTOR(_xlfn.CONCAT(Z508,",",AD508))*GETVECTOR(_xlfn.CONCAT($S508,",",$AL$4)))+V508)</f>
        <v>0.56545109618839084</v>
      </c>
      <c r="AI508" s="5" cm="1">
        <f t="array" ref="AI508">TANH(SUM(GETVECTOR(_xlfn.CONCAT(AA508,",",AE508))*GETVECTOR(_xlfn.CONCAT($S508,",",$AL$4)))+W508)</f>
        <v>0.63843011959959817</v>
      </c>
      <c r="AJ508" s="5" cm="1">
        <f t="array" ref="AJ508">SIGMOID(SUM(GETVECTOR(_xlfn.CONCAT(AB508,",",AF508))*GETVECTOR(_xlfn.CONCAT($S508,",",$AL$4)))+X508)</f>
        <v>0.56418614143880197</v>
      </c>
      <c r="AK508" s="5">
        <f t="shared" si="163"/>
        <v>0.36100101096727827</v>
      </c>
      <c r="AL508" s="46">
        <f t="shared" si="164"/>
        <v>0.19526225482126716</v>
      </c>
      <c r="AM508" s="3">
        <f t="shared" si="165"/>
        <v>-6.4531559611722494E-2</v>
      </c>
      <c r="AN508" s="3">
        <f t="shared" si="166"/>
        <v>-3.2046808999242803E-2</v>
      </c>
      <c r="AO508" s="3">
        <f t="shared" si="167"/>
        <v>0</v>
      </c>
      <c r="AP508" s="3">
        <f t="shared" si="168"/>
        <v>-5.0272660440174354E-3</v>
      </c>
      <c r="AQ508" s="3">
        <f t="shared" si="169"/>
        <v>-1.0734949629042961E-2</v>
      </c>
      <c r="AR508" s="3">
        <f t="shared" si="170"/>
        <v>-5.4915064472079271E-3</v>
      </c>
      <c r="AS508" s="3" cm="1">
        <f t="array" ref="AS508">SUM(AO508:AR508*AC508:AF508)</f>
        <v>-1.2271899152242929E-2</v>
      </c>
      <c r="AT508" s="50">
        <f t="shared" si="171"/>
        <v>4.1643221859212938E-3</v>
      </c>
      <c r="AU508" s="50">
        <f t="shared" si="172"/>
        <v>6.4531559611722494E-2</v>
      </c>
      <c r="AV508" s="67"/>
      <c r="AW508" s="67"/>
    </row>
    <row r="509" spans="1:49" ht="15" customHeight="1" x14ac:dyDescent="0.25">
      <c r="A509" s="11">
        <f t="shared" si="161"/>
        <v>506</v>
      </c>
      <c r="B509" s="29">
        <v>31553</v>
      </c>
      <c r="C509" s="25"/>
      <c r="D509" s="12"/>
      <c r="E509" s="25">
        <v>25.2</v>
      </c>
      <c r="F509" s="35">
        <v>88</v>
      </c>
      <c r="G509" s="25">
        <v>0</v>
      </c>
      <c r="H509" s="13">
        <v>0</v>
      </c>
      <c r="I509" s="25">
        <v>0</v>
      </c>
      <c r="J509" s="12">
        <v>0</v>
      </c>
      <c r="K509" s="12">
        <v>1</v>
      </c>
      <c r="L509" s="25" t="s">
        <v>11</v>
      </c>
      <c r="M509" s="10"/>
      <c r="N509" s="15"/>
      <c r="O509" s="15"/>
      <c r="P509" s="4"/>
      <c r="Q509" s="55"/>
      <c r="R509" s="40">
        <f t="shared" si="162"/>
        <v>0.18969072164948453</v>
      </c>
      <c r="S509" s="42" t="str" cm="1">
        <f t="array" ref="S509">SETVECTOR(R509:R510)</f>
        <v>0.189690721649485,0.25979381443299</v>
      </c>
      <c r="T509" s="42">
        <f t="shared" si="173"/>
        <v>0.29587628865979382</v>
      </c>
      <c r="U509" s="5">
        <f t="shared" si="174"/>
        <v>0</v>
      </c>
      <c r="V509" s="5">
        <f t="shared" si="175"/>
        <v>5.962220298107837E-2</v>
      </c>
      <c r="W509" s="5">
        <f t="shared" si="176"/>
        <v>0.55100125859473947</v>
      </c>
      <c r="X509" s="5">
        <f t="shared" si="177"/>
        <v>5.5076839324536601E-2</v>
      </c>
      <c r="Y509" s="46" t="str" cm="1">
        <f t="array" ref="Y509:AB509">SETMATRIX(GETMATRIX(Y508:AB508)-$O$9*TRANSPOSE(AO508:AR508)*GETVECTOR(S508))</f>
        <v>0.5774,0.5774</v>
      </c>
      <c r="Z509" s="46" t="str">
        <v>0.56976214275938,0.550233323117182</v>
      </c>
      <c r="AA509" s="46" t="str">
        <v>0.569854345377925,0.557706246203831</v>
      </c>
      <c r="AB509" s="46" t="str">
        <v>0.570804002324287,0.546363762646797</v>
      </c>
      <c r="AC509" s="39" t="str" cm="1">
        <f t="array" ref="AC509:AF509">SETMATRIX(GETMATRIX(AC508:AF508)-$O$9*TRANSPOSE($AO$4:$AR$4)*$AL$4)</f>
        <v>0.5774</v>
      </c>
      <c r="AD509" s="39" t="str">
        <v>0.5774</v>
      </c>
      <c r="AE509" s="39" t="str">
        <v>0.5774</v>
      </c>
      <c r="AF509" s="39" t="str">
        <v>0.5774</v>
      </c>
      <c r="AG509" s="5" cm="1">
        <f t="array" ref="AG509">SIGMOID(SUM(GETVECTOR(_xlfn.CONCAT(Y509,",",AC509))*GETVECTOR(_xlfn.CONCAT($S509,",",$AL$4)))+U509)</f>
        <v>0.56452133479732203</v>
      </c>
      <c r="AH509" s="5" cm="1">
        <f t="array" ref="AH509">SIGMOID(SUM(GETVECTOR(_xlfn.CONCAT(Z509,",",AD509))*GETVECTOR(_xlfn.CONCAT($S509,",",$AL$4)))+V509)</f>
        <v>0.57704342485620252</v>
      </c>
      <c r="AI509" s="5" cm="1">
        <f t="array" ref="AI509">TANH(SUM(GETVECTOR(_xlfn.CONCAT(AA509,",",AE509))*GETVECTOR(_xlfn.CONCAT($S509,",",$AL$4)))+W509)</f>
        <v>0.66625925511253725</v>
      </c>
      <c r="AJ509" s="5" cm="1">
        <f t="array" ref="AJ509">SIGMOID(SUM(GETVECTOR(_xlfn.CONCAT(AB509,",",AF509))*GETVECTOR(_xlfn.CONCAT($S509,",",$AL$4)))+X509)</f>
        <v>0.57573640770027679</v>
      </c>
      <c r="AK509" s="5">
        <f t="shared" si="163"/>
        <v>0.38446052241228085</v>
      </c>
      <c r="AL509" s="46">
        <f t="shared" si="164"/>
        <v>0.21105051361793184</v>
      </c>
      <c r="AM509" s="3">
        <f t="shared" si="165"/>
        <v>-8.4825775041861978E-2</v>
      </c>
      <c r="AN509" s="3">
        <f t="shared" si="166"/>
        <v>-4.2274671357857375E-2</v>
      </c>
      <c r="AO509" s="3">
        <f t="shared" si="167"/>
        <v>0</v>
      </c>
      <c r="AP509" s="3">
        <f t="shared" si="168"/>
        <v>-6.8742887837464428E-3</v>
      </c>
      <c r="AQ509" s="3">
        <f t="shared" si="169"/>
        <v>-1.3565647958097364E-2</v>
      </c>
      <c r="AR509" s="3">
        <f t="shared" si="170"/>
        <v>-7.5953888849360071E-3</v>
      </c>
      <c r="AS509" s="3" cm="1">
        <f t="array" ref="AS509">SUM(AO509:AR509*AC509:AF509)</f>
        <v>-1.6187597016902665E-2</v>
      </c>
      <c r="AT509" s="50">
        <f t="shared" si="171"/>
        <v>7.1954121114525746E-3</v>
      </c>
      <c r="AU509" s="50">
        <f t="shared" si="172"/>
        <v>8.4825775041861978E-2</v>
      </c>
      <c r="AV509" s="67"/>
      <c r="AW509" s="67"/>
    </row>
    <row r="510" spans="1:49" ht="15" customHeight="1" x14ac:dyDescent="0.25">
      <c r="A510" s="11">
        <f t="shared" si="161"/>
        <v>507</v>
      </c>
      <c r="B510" s="29">
        <v>31554</v>
      </c>
      <c r="C510" s="25"/>
      <c r="D510" s="12"/>
      <c r="E510" s="25">
        <v>25.8</v>
      </c>
      <c r="F510" s="35">
        <v>91</v>
      </c>
      <c r="G510" s="25">
        <v>0</v>
      </c>
      <c r="H510" s="13">
        <v>0</v>
      </c>
      <c r="I510" s="25">
        <v>0</v>
      </c>
      <c r="J510" s="12">
        <v>0</v>
      </c>
      <c r="K510" s="12">
        <v>1</v>
      </c>
      <c r="L510" s="25" t="s">
        <v>11</v>
      </c>
      <c r="M510" s="10"/>
      <c r="N510" s="15"/>
      <c r="O510" s="15"/>
      <c r="P510" s="4"/>
      <c r="Q510" s="55"/>
      <c r="R510" s="40">
        <f t="shared" si="162"/>
        <v>0.25979381443298966</v>
      </c>
      <c r="S510" s="42" t="str" cm="1">
        <f t="array" ref="S510">SETVECTOR(R510:R511)</f>
        <v>0.25979381443299,0.295876288659794</v>
      </c>
      <c r="T510" s="42">
        <f t="shared" si="173"/>
        <v>0.25773195876288657</v>
      </c>
      <c r="U510" s="5">
        <f t="shared" si="174"/>
        <v>0</v>
      </c>
      <c r="V510" s="5">
        <f t="shared" si="175"/>
        <v>6.0309631859453018E-2</v>
      </c>
      <c r="W510" s="5">
        <f t="shared" si="176"/>
        <v>0.55235782339054917</v>
      </c>
      <c r="X510" s="5">
        <f t="shared" si="177"/>
        <v>5.5836378213030204E-2</v>
      </c>
      <c r="Y510" s="46" t="str" cm="1">
        <f t="array" ref="Y510:AB510">SETMATRIX(GETMATRIX(Y509:AB509)-$O$9*TRANSPOSE(AO509:AR509)*GETVECTOR(S509))</f>
        <v>0.5774,0.5774</v>
      </c>
      <c r="Z510" s="46" t="str">
        <v>0.569892541639402,0.550411912887646</v>
      </c>
      <c r="AA510" s="46" t="str">
        <v>0.570111673133006,0.55805867334666</v>
      </c>
      <c r="AB510" s="46" t="str">
        <v>0.570948079804166,0.546561086151849</v>
      </c>
      <c r="AC510" s="39" t="str" cm="1">
        <f t="array" ref="AC510:AF510">SETMATRIX(GETMATRIX(AC509:AF509)-$O$9*TRANSPOSE($AO$4:$AR$4)*$AL$4)</f>
        <v>0.5774</v>
      </c>
      <c r="AD510" s="39" t="str">
        <v>0.5774</v>
      </c>
      <c r="AE510" s="39" t="str">
        <v>0.5774</v>
      </c>
      <c r="AF510" s="39" t="str">
        <v>0.5774</v>
      </c>
      <c r="AG510" s="5" cm="1">
        <f t="array" ref="AG510">SIGMOID(SUM(GETVECTOR(_xlfn.CONCAT(Y510,",",AC510))*GETVECTOR(_xlfn.CONCAT($S510,",",$AL$4)))+U510)</f>
        <v>0.57952990753731792</v>
      </c>
      <c r="AH510" s="5" cm="1">
        <f t="array" ref="AH510">SIGMOID(SUM(GETVECTOR(_xlfn.CONCAT(Z510,",",AD510))*GETVECTOR(_xlfn.CONCAT($S510,",",$AL$4)))+V510)</f>
        <v>0.59175326293318931</v>
      </c>
      <c r="AI510" s="5" cm="1">
        <f t="array" ref="AI510">TANH(SUM(GETVECTOR(_xlfn.CONCAT(AA510,",",AE510))*GETVECTOR(_xlfn.CONCAT($S510,",",$AL$4)))+W510)</f>
        <v>0.69912435634495207</v>
      </c>
      <c r="AJ510" s="5" cm="1">
        <f t="array" ref="AJ510">SIGMOID(SUM(GETVECTOR(_xlfn.CONCAT(AB510,",",AF510))*GETVECTOR(_xlfn.CONCAT($S510,",",$AL$4)))+X510)</f>
        <v>0.59046297625272981</v>
      </c>
      <c r="AK510" s="5">
        <f t="shared" si="163"/>
        <v>0.41370911906319113</v>
      </c>
      <c r="AL510" s="46">
        <f t="shared" si="164"/>
        <v>0.23123563847076534</v>
      </c>
      <c r="AM510" s="3">
        <f t="shared" si="165"/>
        <v>-2.6496320292121234E-2</v>
      </c>
      <c r="AN510" s="3">
        <f t="shared" si="166"/>
        <v>-1.3245697368442515E-2</v>
      </c>
      <c r="AO510" s="3">
        <f t="shared" si="167"/>
        <v>0</v>
      </c>
      <c r="AP510" s="3">
        <f t="shared" si="168"/>
        <v>-2.2371373281992618E-3</v>
      </c>
      <c r="AQ510" s="3">
        <f t="shared" si="169"/>
        <v>-4.0070769945374741E-3</v>
      </c>
      <c r="AR510" s="3">
        <f t="shared" si="170"/>
        <v>-2.5091897451365998E-3</v>
      </c>
      <c r="AS510" s="3" cm="1">
        <f t="array" ref="AS510">SUM(AO510:AR510*AC510:AF510)</f>
        <v>-5.0542155087900647E-3</v>
      </c>
      <c r="AT510" s="50">
        <f t="shared" si="171"/>
        <v>7.0205498902267541E-4</v>
      </c>
      <c r="AU510" s="50">
        <f t="shared" si="172"/>
        <v>2.6496320292121234E-2</v>
      </c>
      <c r="AV510" s="67"/>
      <c r="AW510" s="67"/>
    </row>
    <row r="511" spans="1:49" ht="15" customHeight="1" x14ac:dyDescent="0.25">
      <c r="A511" s="11">
        <f t="shared" si="161"/>
        <v>508</v>
      </c>
      <c r="B511" s="29">
        <v>31555</v>
      </c>
      <c r="C511" s="25"/>
      <c r="D511" s="12"/>
      <c r="E511" s="25">
        <v>26.8</v>
      </c>
      <c r="F511" s="35">
        <v>89</v>
      </c>
      <c r="G511" s="25">
        <v>0</v>
      </c>
      <c r="H511" s="13">
        <v>0</v>
      </c>
      <c r="I511" s="25">
        <v>0</v>
      </c>
      <c r="J511" s="12">
        <v>0</v>
      </c>
      <c r="K511" s="12">
        <v>1</v>
      </c>
      <c r="L511" s="25" t="s">
        <v>11</v>
      </c>
      <c r="M511" s="10"/>
      <c r="N511" s="15"/>
      <c r="O511" s="15"/>
      <c r="P511" s="4"/>
      <c r="Q511" s="55"/>
      <c r="R511" s="40">
        <f t="shared" si="162"/>
        <v>0.29587628865979382</v>
      </c>
      <c r="S511" s="42" t="str" cm="1">
        <f t="array" ref="S511">SETVECTOR(R511:R512)</f>
        <v>0.295876288659794,0.257731958762887</v>
      </c>
      <c r="T511" s="42">
        <f t="shared" si="173"/>
        <v>1.0309278350515464E-2</v>
      </c>
      <c r="U511" s="5">
        <f t="shared" si="174"/>
        <v>0</v>
      </c>
      <c r="V511" s="5">
        <f t="shared" si="175"/>
        <v>6.0533345592272941E-2</v>
      </c>
      <c r="W511" s="5">
        <f t="shared" si="176"/>
        <v>0.55275853109000295</v>
      </c>
      <c r="X511" s="5">
        <f t="shared" si="177"/>
        <v>5.6087297187543864E-2</v>
      </c>
      <c r="Y511" s="46" t="str" cm="1">
        <f t="array" ref="Y511:AB511">SETMATRIX(GETMATRIX(Y510:AB510)-$O$9*TRANSPOSE(AO510:AR510)*GETVECTOR(S510))</f>
        <v>0.5774,0.5774</v>
      </c>
      <c r="Z511" s="46" t="str">
        <v>0.569950661083392,0.550478104476635</v>
      </c>
      <c r="AA511" s="46" t="str">
        <v>0.57021577451472,0.558177233253612</v>
      </c>
      <c r="AB511" s="46" t="str">
        <v>0.571013267001668,0.546635327126782</v>
      </c>
      <c r="AC511" s="39" t="str" cm="1">
        <f t="array" ref="AC511:AF511">SETMATRIX(GETMATRIX(AC510:AF510)-$O$9*TRANSPOSE($AO$4:$AR$4)*$AL$4)</f>
        <v>0.5774</v>
      </c>
      <c r="AD511" s="39" t="str">
        <v>0.5774</v>
      </c>
      <c r="AE511" s="39" t="str">
        <v>0.5774</v>
      </c>
      <c r="AF511" s="39" t="str">
        <v>0.5774</v>
      </c>
      <c r="AG511" s="5" cm="1">
        <f t="array" ref="AG511">SIGMOID(SUM(GETVECTOR(_xlfn.CONCAT(Y511,",",AC511))*GETVECTOR(_xlfn.CONCAT($S511,",",$AL$4)))+U511)</f>
        <v>0.57923978125367126</v>
      </c>
      <c r="AH511" s="5" cm="1">
        <f t="array" ref="AH511">SIGMOID(SUM(GETVECTOR(_xlfn.CONCAT(Z511,",",AD511))*GETVECTOR(_xlfn.CONCAT($S511,",",$AL$4)))+V511)</f>
        <v>0.59171122927085995</v>
      </c>
      <c r="AI511" s="5" cm="1">
        <f t="array" ref="AI511">TANH(SUM(GETVECTOR(_xlfn.CONCAT(AA511,",",AE511))*GETVECTOR(_xlfn.CONCAT($S511,",",$AL$4)))+W511)</f>
        <v>0.69899465143844031</v>
      </c>
      <c r="AJ511" s="5" cm="1">
        <f t="array" ref="AJ511">SIGMOID(SUM(GETVECTOR(_xlfn.CONCAT(AB511,",",AF511))*GETVECTOR(_xlfn.CONCAT($S511,",",$AL$4)))+X511)</f>
        <v>0.5904732180077451</v>
      </c>
      <c r="AK511" s="5">
        <f t="shared" si="163"/>
        <v>0.41360298445639576</v>
      </c>
      <c r="AL511" s="46">
        <f t="shared" si="164"/>
        <v>0.23118658875740344</v>
      </c>
      <c r="AM511" s="3">
        <f t="shared" si="165"/>
        <v>0.22087731040688799</v>
      </c>
      <c r="AN511" s="3">
        <f t="shared" si="166"/>
        <v>0.11042921871693405</v>
      </c>
      <c r="AO511" s="3">
        <f t="shared" si="167"/>
        <v>0</v>
      </c>
      <c r="AP511" s="3">
        <f t="shared" si="168"/>
        <v>1.864812188071201E-2</v>
      </c>
      <c r="AQ511" s="3">
        <f t="shared" si="169"/>
        <v>3.3416428795513917E-2</v>
      </c>
      <c r="AR511" s="3">
        <f t="shared" si="170"/>
        <v>2.091202314627922E-2</v>
      </c>
      <c r="AS511" s="3" cm="1">
        <f t="array" ref="AS511">SUM(AO511:AR511*AC511:AF511)</f>
        <v>4.2136673725114468E-2</v>
      </c>
      <c r="AT511" s="50">
        <f t="shared" si="171"/>
        <v>4.8786786252580747E-2</v>
      </c>
      <c r="AU511" s="50">
        <f t="shared" si="172"/>
        <v>0.22087731040688799</v>
      </c>
      <c r="AV511" s="67"/>
      <c r="AW511" s="67"/>
    </row>
    <row r="512" spans="1:49" ht="15" customHeight="1" x14ac:dyDescent="0.25">
      <c r="A512" s="11">
        <f t="shared" si="161"/>
        <v>509</v>
      </c>
      <c r="B512" s="29">
        <v>31556</v>
      </c>
      <c r="C512" s="25"/>
      <c r="D512" s="12"/>
      <c r="E512" s="25">
        <v>26.5</v>
      </c>
      <c r="F512" s="35">
        <v>90</v>
      </c>
      <c r="G512" s="25">
        <v>8</v>
      </c>
      <c r="H512" s="13">
        <v>0</v>
      </c>
      <c r="I512" s="25">
        <v>0</v>
      </c>
      <c r="J512" s="12">
        <v>0</v>
      </c>
      <c r="K512" s="12">
        <v>1</v>
      </c>
      <c r="L512" s="25" t="s">
        <v>11</v>
      </c>
      <c r="M512" s="10"/>
      <c r="N512" s="15"/>
      <c r="O512" s="15"/>
      <c r="P512" s="4"/>
      <c r="Q512" s="55"/>
      <c r="R512" s="40">
        <f t="shared" si="162"/>
        <v>0.25773195876288657</v>
      </c>
      <c r="S512" s="42" t="str" cm="1">
        <f t="array" ref="S512">SETVECTOR(R512:R513)</f>
        <v>0.257731958762887,0.0103092783505155</v>
      </c>
      <c r="T512" s="42">
        <f t="shared" si="173"/>
        <v>0.16185567010309276</v>
      </c>
      <c r="U512" s="5">
        <f t="shared" si="174"/>
        <v>0</v>
      </c>
      <c r="V512" s="5">
        <f t="shared" si="175"/>
        <v>5.8668533404201743E-2</v>
      </c>
      <c r="W512" s="5">
        <f t="shared" si="176"/>
        <v>0.54941688821045154</v>
      </c>
      <c r="X512" s="5">
        <f t="shared" si="177"/>
        <v>5.3996094872915942E-2</v>
      </c>
      <c r="Y512" s="46" t="str" cm="1">
        <f t="array" ref="Y512:AB512">SETMATRIX(GETMATRIX(Y511:AB511)-$O$9*TRANSPOSE(AO511:AR511)*GETVECTOR(S511))</f>
        <v>0.5774,0.5774</v>
      </c>
      <c r="Z512" s="46" t="str">
        <v>0.569398907374138,0.549997482778679</v>
      </c>
      <c r="AA512" s="46" t="str">
        <v>0.569227061621492,0.557315985088779</v>
      </c>
      <c r="AB512" s="46" t="str">
        <v>0.570394529821979,0.546096357458063</v>
      </c>
      <c r="AC512" s="39" t="str" cm="1">
        <f t="array" ref="AC512:AF512">SETMATRIX(GETMATRIX(AC511:AF511)-$O$9*TRANSPOSE($AO$4:$AR$4)*$AL$4)</f>
        <v>0.5774</v>
      </c>
      <c r="AD512" s="39" t="str">
        <v>0.5774</v>
      </c>
      <c r="AE512" s="39" t="str">
        <v>0.5774</v>
      </c>
      <c r="AF512" s="39" t="str">
        <v>0.5774</v>
      </c>
      <c r="AG512" s="5" cm="1">
        <f t="array" ref="AG512">SIGMOID(SUM(GETVECTOR(_xlfn.CONCAT(Y512,",",AC512))*GETVECTOR(_xlfn.CONCAT($S512,",",$AL$4)))+U512)</f>
        <v>0.53861470571488013</v>
      </c>
      <c r="AH512" s="5" cm="1">
        <f t="array" ref="AH512">SIGMOID(SUM(GETVECTOR(_xlfn.CONCAT(Z512,",",AD512))*GETVECTOR(_xlfn.CONCAT($S512,",",$AL$4)))+V512)</f>
        <v>0.55257763587387787</v>
      </c>
      <c r="AI512" s="5" cm="1">
        <f t="array" ref="AI512">TANH(SUM(GETVECTOR(_xlfn.CONCAT(AA512,",",AE512))*GETVECTOR(_xlfn.CONCAT($S512,",",$AL$4)))+W512)</f>
        <v>0.60555366442667991</v>
      </c>
      <c r="AJ512" s="5" cm="1">
        <f t="array" ref="AJ512">SIGMOID(SUM(GETVECTOR(_xlfn.CONCAT(AB512,",",AF512))*GETVECTOR(_xlfn.CONCAT($S512,",",$AL$4)))+X512)</f>
        <v>0.55147568472047759</v>
      </c>
      <c r="AK512" s="5">
        <f t="shared" si="163"/>
        <v>0.33461541228365838</v>
      </c>
      <c r="AL512" s="46">
        <f t="shared" si="164"/>
        <v>0.1779401443302728</v>
      </c>
      <c r="AM512" s="3">
        <f t="shared" si="165"/>
        <v>1.608447422718004E-2</v>
      </c>
      <c r="AN512" s="3">
        <f t="shared" si="166"/>
        <v>7.9467145595872105E-3</v>
      </c>
      <c r="AO512" s="3">
        <f t="shared" si="167"/>
        <v>0</v>
      </c>
      <c r="AP512" s="3">
        <f t="shared" si="168"/>
        <v>1.1897377519520579E-3</v>
      </c>
      <c r="AQ512" s="3">
        <f t="shared" si="169"/>
        <v>2.7809531319691327E-3</v>
      </c>
      <c r="AR512" s="3">
        <f t="shared" si="170"/>
        <v>1.2837096310804345E-3</v>
      </c>
      <c r="AS512" s="3" cm="1">
        <f t="array" ref="AS512">SUM(AO512:AR512*AC512:AF512)</f>
        <v>3.0338908573619384E-3</v>
      </c>
      <c r="AT512" s="50">
        <f t="shared" si="171"/>
        <v>2.5871031116481895E-4</v>
      </c>
      <c r="AU512" s="50">
        <f t="shared" si="172"/>
        <v>1.608447422718004E-2</v>
      </c>
      <c r="AV512" s="67"/>
      <c r="AW512" s="67"/>
    </row>
    <row r="513" spans="1:49" ht="15" customHeight="1" x14ac:dyDescent="0.25">
      <c r="A513" s="11">
        <f t="shared" si="161"/>
        <v>510</v>
      </c>
      <c r="B513" s="29">
        <v>31557</v>
      </c>
      <c r="C513" s="25"/>
      <c r="D513" s="12"/>
      <c r="E513" s="25">
        <v>25.3</v>
      </c>
      <c r="F513" s="35">
        <v>88</v>
      </c>
      <c r="G513" s="25">
        <v>0</v>
      </c>
      <c r="H513" s="13">
        <v>0</v>
      </c>
      <c r="I513" s="25">
        <v>0</v>
      </c>
      <c r="J513" s="12">
        <v>0</v>
      </c>
      <c r="K513" s="12">
        <v>2</v>
      </c>
      <c r="L513" s="25" t="s">
        <v>11</v>
      </c>
      <c r="M513" s="10"/>
      <c r="N513" s="15"/>
      <c r="O513" s="15"/>
      <c r="P513" s="4"/>
      <c r="Q513" s="55"/>
      <c r="R513" s="40">
        <f t="shared" si="162"/>
        <v>1.0309278350515464E-2</v>
      </c>
      <c r="S513" s="42" t="str" cm="1">
        <f t="array" ref="S513">SETVECTOR(R513:R514)</f>
        <v>0.0103092783505155,0.161855670103093</v>
      </c>
      <c r="T513" s="42">
        <f t="shared" si="173"/>
        <v>0.19587628865979381</v>
      </c>
      <c r="U513" s="5">
        <f t="shared" si="174"/>
        <v>0</v>
      </c>
      <c r="V513" s="5">
        <f t="shared" si="175"/>
        <v>5.8549559629006535E-2</v>
      </c>
      <c r="W513" s="5">
        <f t="shared" si="176"/>
        <v>0.54913879289725465</v>
      </c>
      <c r="X513" s="5">
        <f t="shared" si="177"/>
        <v>5.3867723909807902E-2</v>
      </c>
      <c r="Y513" s="46" t="str" cm="1">
        <f t="array" ref="Y513:AB513">SETMATRIX(GETMATRIX(Y512:AB512)-$O$9*TRANSPOSE(AO512:AR512)*GETVECTOR(S512))</f>
        <v>0.5774,0.5774</v>
      </c>
      <c r="Z513" s="46" t="str">
        <v>0.569368244030016,0.549996256244914</v>
      </c>
      <c r="AA513" s="46" t="str">
        <v>0.569155387571699,0.557313118126787</v>
      </c>
      <c r="AB513" s="46" t="str">
        <v>0.570361444522209,0.546095034046072</v>
      </c>
      <c r="AC513" s="39" t="str" cm="1">
        <f t="array" ref="AC513:AF513">SETMATRIX(GETMATRIX(AC512:AF512)-$O$9*TRANSPOSE($AO$4:$AR$4)*$AL$4)</f>
        <v>0.5774</v>
      </c>
      <c r="AD513" s="39" t="str">
        <v>0.5774</v>
      </c>
      <c r="AE513" s="39" t="str">
        <v>0.5774</v>
      </c>
      <c r="AF513" s="39" t="str">
        <v>0.5774</v>
      </c>
      <c r="AG513" s="5" cm="1">
        <f t="array" ref="AG513">SIGMOID(SUM(GETVECTOR(_xlfn.CONCAT(Y513,",",AC513))*GETVECTOR(_xlfn.CONCAT($S513,",",$AL$4)))+U513)</f>
        <v>0.52483156496816241</v>
      </c>
      <c r="AH513" s="5" cm="1">
        <f t="array" ref="AH513">SIGMOID(SUM(GETVECTOR(_xlfn.CONCAT(Z513,",",AD513))*GETVECTOR(_xlfn.CONCAT($S513,",",$AL$4)))+V513)</f>
        <v>0.53828475292895117</v>
      </c>
      <c r="AI513" s="5" cm="1">
        <f t="array" ref="AI513">TANH(SUM(GETVECTOR(_xlfn.CONCAT(AA513,",",AE513))*GETVECTOR(_xlfn.CONCAT($S513,",",$AL$4)))+W513)</f>
        <v>0.56843698846978086</v>
      </c>
      <c r="AJ513" s="5" cm="1">
        <f t="array" ref="AJ513">SIGMOID(SUM(GETVECTOR(_xlfn.CONCAT(AB513,",",AF513))*GETVECTOR(_xlfn.CONCAT($S513,",",$AL$4)))+X513)</f>
        <v>0.53696650328382212</v>
      </c>
      <c r="AK513" s="5">
        <f t="shared" si="163"/>
        <v>0.30598096389413304</v>
      </c>
      <c r="AL513" s="46">
        <f t="shared" si="164"/>
        <v>0.15935900115254256</v>
      </c>
      <c r="AM513" s="3">
        <f t="shared" si="165"/>
        <v>-3.651728750725125E-2</v>
      </c>
      <c r="AN513" s="3">
        <f t="shared" si="166"/>
        <v>-1.7881511760769641E-2</v>
      </c>
      <c r="AO513" s="3">
        <f t="shared" si="167"/>
        <v>0</v>
      </c>
      <c r="AP513" s="3">
        <f t="shared" si="168"/>
        <v>-2.5262298206502067E-3</v>
      </c>
      <c r="AQ513" s="3">
        <f t="shared" si="169"/>
        <v>-6.5151977483406277E-3</v>
      </c>
      <c r="AR513" s="3">
        <f t="shared" si="170"/>
        <v>-2.6945578972842636E-3</v>
      </c>
      <c r="AS513" s="3" cm="1">
        <f t="array" ref="AS513">SUM(AO513:AR513*AC513:AF513)</f>
        <v>-6.7763580082272415E-3</v>
      </c>
      <c r="AT513" s="50">
        <f t="shared" si="171"/>
        <v>1.3335122868872481E-3</v>
      </c>
      <c r="AU513" s="50">
        <f t="shared" si="172"/>
        <v>3.651728750725125E-2</v>
      </c>
      <c r="AV513" s="67"/>
      <c r="AW513" s="67"/>
    </row>
    <row r="514" spans="1:49" ht="15" customHeight="1" x14ac:dyDescent="0.25">
      <c r="A514" s="11">
        <f t="shared" si="161"/>
        <v>511</v>
      </c>
      <c r="B514" s="29">
        <v>31558</v>
      </c>
      <c r="C514" s="25"/>
      <c r="D514" s="12"/>
      <c r="E514" s="25">
        <v>26.2</v>
      </c>
      <c r="F514" s="35">
        <v>90</v>
      </c>
      <c r="G514" s="25">
        <v>0</v>
      </c>
      <c r="H514" s="13">
        <v>0</v>
      </c>
      <c r="I514" s="25">
        <v>0</v>
      </c>
      <c r="J514" s="12">
        <v>0</v>
      </c>
      <c r="K514" s="12">
        <v>1</v>
      </c>
      <c r="L514" s="25" t="s">
        <v>11</v>
      </c>
      <c r="M514" s="10"/>
      <c r="N514" s="15"/>
      <c r="O514" s="15"/>
      <c r="P514" s="4"/>
      <c r="Q514" s="55"/>
      <c r="R514" s="40">
        <f t="shared" si="162"/>
        <v>0.16185567010309276</v>
      </c>
      <c r="S514" s="42" t="str" cm="1">
        <f t="array" ref="S514">SETVECTOR(R514:R515)</f>
        <v>0.161855670103093,0.195876288659794</v>
      </c>
      <c r="T514" s="42">
        <f t="shared" si="173"/>
        <v>4.1237113402061855E-2</v>
      </c>
      <c r="U514" s="5">
        <f t="shared" si="174"/>
        <v>0</v>
      </c>
      <c r="V514" s="5">
        <f t="shared" si="175"/>
        <v>5.8802182611071556E-2</v>
      </c>
      <c r="W514" s="5">
        <f t="shared" si="176"/>
        <v>0.54979031267208867</v>
      </c>
      <c r="X514" s="5">
        <f t="shared" si="177"/>
        <v>5.4137179699536325E-2</v>
      </c>
      <c r="Y514" s="46" t="str" cm="1">
        <f t="array" ref="Y514:AB514">SETMATRIX(GETMATRIX(Y513:AB513)-$O$9*TRANSPOSE(AO513:AR513)*GETVECTOR(S513))</f>
        <v>0.5774,0.5774</v>
      </c>
      <c r="Z514" s="46" t="str">
        <v>0.569370848390656,0.55003714470696</v>
      </c>
      <c r="AA514" s="46" t="str">
        <v>0.569162104270409,0.557418570296528</v>
      </c>
      <c r="AB514" s="46" t="str">
        <v>0.570364222416949,0.546138646993482</v>
      </c>
      <c r="AC514" s="39" t="str" cm="1">
        <f t="array" ref="AC514:AF514">SETMATRIX(GETMATRIX(AC513:AF513)-$O$9*TRANSPOSE($AO$4:$AR$4)*$AL$4)</f>
        <v>0.5774</v>
      </c>
      <c r="AD514" s="39" t="str">
        <v>0.5774</v>
      </c>
      <c r="AE514" s="39" t="str">
        <v>0.5774</v>
      </c>
      <c r="AF514" s="39" t="str">
        <v>0.5774</v>
      </c>
      <c r="AG514" s="5" cm="1">
        <f t="array" ref="AG514">SIGMOID(SUM(GETVECTOR(_xlfn.CONCAT(Y514,",",AC514))*GETVECTOR(_xlfn.CONCAT($S514,",",$AL$4)))+U514)</f>
        <v>0.55145579256323818</v>
      </c>
      <c r="AH514" s="5" cm="1">
        <f t="array" ref="AH514">SIGMOID(SUM(GETVECTOR(_xlfn.CONCAT(Z514,",",AD514))*GETVECTOR(_xlfn.CONCAT($S514,",",$AL$4)))+V514)</f>
        <v>0.56431603663184771</v>
      </c>
      <c r="AI514" s="5" cm="1">
        <f t="array" ref="AI514">TANH(SUM(GETVECTOR(_xlfn.CONCAT(AA514,",",AE514))*GETVECTOR(_xlfn.CONCAT($S514,",",$AL$4)))+W514)</f>
        <v>0.63580325326551201</v>
      </c>
      <c r="AJ514" s="5" cm="1">
        <f t="array" ref="AJ514">SIGMOID(SUM(GETVECTOR(_xlfn.CONCAT(AB514,",",AF514))*GETVECTOR(_xlfn.CONCAT($S514,",",$AL$4)))+X514)</f>
        <v>0.56302043063808904</v>
      </c>
      <c r="AK514" s="5">
        <f t="shared" si="163"/>
        <v>0.35879397196042861</v>
      </c>
      <c r="AL514" s="46">
        <f t="shared" si="164"/>
        <v>0.19376420738994862</v>
      </c>
      <c r="AM514" s="3">
        <f t="shared" si="165"/>
        <v>0.15252709398788677</v>
      </c>
      <c r="AN514" s="3">
        <f t="shared" si="166"/>
        <v>7.5704722611693226E-2</v>
      </c>
      <c r="AO514" s="3">
        <f t="shared" si="167"/>
        <v>0</v>
      </c>
      <c r="AP514" s="3">
        <f t="shared" si="168"/>
        <v>1.1834221268381797E-2</v>
      </c>
      <c r="AQ514" s="3">
        <f t="shared" si="169"/>
        <v>2.5451447926075954E-2</v>
      </c>
      <c r="AR514" s="3">
        <f t="shared" si="170"/>
        <v>1.2914621560255026E-2</v>
      </c>
      <c r="AS514" s="3" cm="1">
        <f t="array" ref="AS514">SUM(AO514:AR514*AC514:AF514)</f>
        <v>2.8985647881771156E-2</v>
      </c>
      <c r="AT514" s="50">
        <f t="shared" si="171"/>
        <v>2.3264514400389645E-2</v>
      </c>
      <c r="AU514" s="50">
        <f t="shared" si="172"/>
        <v>0.15252709398788677</v>
      </c>
      <c r="AV514" s="67"/>
      <c r="AW514" s="67"/>
    </row>
    <row r="515" spans="1:49" ht="15" customHeight="1" x14ac:dyDescent="0.25">
      <c r="A515" s="11">
        <f t="shared" si="161"/>
        <v>512</v>
      </c>
      <c r="B515" s="29">
        <v>31559</v>
      </c>
      <c r="C515" s="25"/>
      <c r="D515" s="12"/>
      <c r="E515" s="25">
        <v>26.5</v>
      </c>
      <c r="F515" s="35">
        <v>88</v>
      </c>
      <c r="G515" s="25">
        <v>13</v>
      </c>
      <c r="H515" s="13">
        <v>0</v>
      </c>
      <c r="I515" s="25">
        <v>0</v>
      </c>
      <c r="J515" s="12">
        <v>0</v>
      </c>
      <c r="K515" s="12">
        <v>1</v>
      </c>
      <c r="L515" s="25" t="s">
        <v>11</v>
      </c>
      <c r="M515" s="10"/>
      <c r="N515" s="15"/>
      <c r="O515" s="15"/>
      <c r="P515" s="4"/>
      <c r="Q515" s="55"/>
      <c r="R515" s="40">
        <f t="shared" si="162"/>
        <v>0.19587628865979381</v>
      </c>
      <c r="S515" s="42" t="str" cm="1">
        <f t="array" ref="S515">SETVECTOR(R515:R516)</f>
        <v>0.195876288659794,0.0412371134020619</v>
      </c>
      <c r="T515" s="42">
        <f t="shared" si="173"/>
        <v>0.70206185567010304</v>
      </c>
      <c r="U515" s="5">
        <f t="shared" si="174"/>
        <v>0</v>
      </c>
      <c r="V515" s="5">
        <f t="shared" si="175"/>
        <v>5.7618760484233374E-2</v>
      </c>
      <c r="W515" s="5">
        <f t="shared" si="176"/>
        <v>0.54724516787948108</v>
      </c>
      <c r="X515" s="5">
        <f t="shared" si="177"/>
        <v>5.284571754351082E-2</v>
      </c>
      <c r="Y515" s="46" t="str" cm="1">
        <f t="array" ref="Y515:AB515">SETMATRIX(GETMATRIX(Y514:AB514)-$O$9*TRANSPOSE(AO514:AR514)*GETVECTOR(S514))</f>
        <v>0.5774,0.5774</v>
      </c>
      <c r="Z515" s="46" t="str">
        <v>0.569179304809302,0.549805340372837</v>
      </c>
      <c r="AA515" s="46" t="str">
        <v>0.568750158154492,0.55692003678045</v>
      </c>
      <c r="AB515" s="46" t="str">
        <v>0.570155191944273,0.545885680179415</v>
      </c>
      <c r="AC515" s="39" t="str" cm="1">
        <f t="array" ref="AC515:AF515">SETMATRIX(GETMATRIX(AC514:AF514)-$O$9*TRANSPOSE($AO$4:$AR$4)*$AL$4)</f>
        <v>0.5774</v>
      </c>
      <c r="AD515" s="39" t="str">
        <v>0.5774</v>
      </c>
      <c r="AE515" s="39" t="str">
        <v>0.5774</v>
      </c>
      <c r="AF515" s="39" t="str">
        <v>0.5774</v>
      </c>
      <c r="AG515" s="5" cm="1">
        <f t="array" ref="AG515">SIGMOID(SUM(GETVECTOR(_xlfn.CONCAT(Y515,",",AC515))*GETVECTOR(_xlfn.CONCAT($S515,",",$AL$4)))+U515)</f>
        <v>0.53417395610824714</v>
      </c>
      <c r="AH515" s="5" cm="1">
        <f t="array" ref="AH515">SIGMOID(SUM(GETVECTOR(_xlfn.CONCAT(Z515,",",AD515))*GETVECTOR(_xlfn.CONCAT($S515,",",$AL$4)))+V515)</f>
        <v>0.54779855792013366</v>
      </c>
      <c r="AI515" s="5" cm="1">
        <f t="array" ref="AI515">TANH(SUM(GETVECTOR(_xlfn.CONCAT(AA515,",",AE515))*GETVECTOR(_xlfn.CONCAT($S515,",",$AL$4)))+W515)</f>
        <v>0.59256870933388239</v>
      </c>
      <c r="AJ515" s="5" cm="1">
        <f t="array" ref="AJ515">SIGMOID(SUM(GETVECTOR(_xlfn.CONCAT(AB515,",",AF515))*GETVECTOR(_xlfn.CONCAT($S515,",",$AL$4)))+X515)</f>
        <v>0.54662324986873001</v>
      </c>
      <c r="AK515" s="5">
        <f t="shared" si="163"/>
        <v>0.32460828444169559</v>
      </c>
      <c r="AL515" s="46">
        <f t="shared" si="164"/>
        <v>0.17145810844565934</v>
      </c>
      <c r="AM515" s="3">
        <f t="shared" si="165"/>
        <v>-0.5306037472244437</v>
      </c>
      <c r="AN515" s="3">
        <f t="shared" si="166"/>
        <v>-0.26150400480186159</v>
      </c>
      <c r="AO515" s="3">
        <f t="shared" si="167"/>
        <v>0</v>
      </c>
      <c r="AP515" s="3">
        <f t="shared" si="168"/>
        <v>-3.8385737286955629E-2</v>
      </c>
      <c r="AQ515" s="3">
        <f t="shared" si="169"/>
        <v>-9.2950512158891385E-2</v>
      </c>
      <c r="AR515" s="3">
        <f t="shared" si="170"/>
        <v>-4.1246545958032593E-2</v>
      </c>
      <c r="AS515" s="3" cm="1">
        <f t="array" ref="AS515">SUM(AO515:AR515*AC515:AF515)</f>
        <v>-9.9649306066200094E-2</v>
      </c>
      <c r="AT515" s="50">
        <f t="shared" si="171"/>
        <v>0.28154033656862132</v>
      </c>
      <c r="AU515" s="50">
        <f t="shared" si="172"/>
        <v>0.5306037472244437</v>
      </c>
      <c r="AV515" s="67"/>
      <c r="AW515" s="67"/>
    </row>
    <row r="516" spans="1:49" ht="15" customHeight="1" x14ac:dyDescent="0.25">
      <c r="A516" s="11">
        <f t="shared" si="161"/>
        <v>513</v>
      </c>
      <c r="B516" s="29">
        <v>31560</v>
      </c>
      <c r="C516" s="25"/>
      <c r="D516" s="12"/>
      <c r="E516" s="25">
        <v>25.6</v>
      </c>
      <c r="F516" s="35">
        <v>91</v>
      </c>
      <c r="G516" s="25">
        <v>19</v>
      </c>
      <c r="H516" s="13">
        <v>0</v>
      </c>
      <c r="I516" s="25">
        <v>0</v>
      </c>
      <c r="J516" s="12">
        <v>0</v>
      </c>
      <c r="K516" s="12">
        <v>0</v>
      </c>
      <c r="L516" s="25" t="s">
        <v>11</v>
      </c>
      <c r="M516" s="10"/>
      <c r="N516" s="15"/>
      <c r="O516" s="15"/>
      <c r="P516" s="4"/>
      <c r="Q516" s="55"/>
      <c r="R516" s="40">
        <f t="shared" si="162"/>
        <v>4.1237113402061855E-2</v>
      </c>
      <c r="S516" s="42" t="str" cm="1">
        <f t="array" ref="S516">SETVECTOR(R516:R517)</f>
        <v>0.0412371134020619,0.702061855670103</v>
      </c>
      <c r="T516" s="42">
        <f t="shared" si="173"/>
        <v>6.3917525773195871E-2</v>
      </c>
      <c r="U516" s="5">
        <f t="shared" si="174"/>
        <v>0</v>
      </c>
      <c r="V516" s="5">
        <f t="shared" si="175"/>
        <v>6.1457334212928934E-2</v>
      </c>
      <c r="W516" s="5">
        <f t="shared" si="176"/>
        <v>0.55654021909537021</v>
      </c>
      <c r="X516" s="5">
        <f t="shared" si="177"/>
        <v>5.6970372139314079E-2</v>
      </c>
      <c r="Y516" s="46" t="str" cm="1">
        <f t="array" ref="Y516:AB516">SETMATRIX(GETMATRIX(Y515:AB515)-$O$9*TRANSPOSE(AO515:AR515)*GETVECTOR(S515))</f>
        <v>0.5774,0.5774</v>
      </c>
      <c r="Z516" s="46" t="str">
        <v>0.569931190385026,0.549963632072989</v>
      </c>
      <c r="AA516" s="46" t="str">
        <v>0.570570838289563,0.557303337861518</v>
      </c>
      <c r="AB516" s="46" t="str">
        <v>0.570963113978503,0.546055769028726</v>
      </c>
      <c r="AC516" s="39" t="str" cm="1">
        <f t="array" ref="AC516:AF516">SETMATRIX(GETMATRIX(AC515:AF515)-$O$9*TRANSPOSE($AO$4:$AR$4)*$AL$4)</f>
        <v>0.5774</v>
      </c>
      <c r="AD516" s="39" t="str">
        <v>0.5774</v>
      </c>
      <c r="AE516" s="39" t="str">
        <v>0.5774</v>
      </c>
      <c r="AF516" s="39" t="str">
        <v>0.5774</v>
      </c>
      <c r="AG516" s="5" cm="1">
        <f t="array" ref="AG516">SIGMOID(SUM(GETVECTOR(_xlfn.CONCAT(Y516,",",AC516))*GETVECTOR(_xlfn.CONCAT($S516,",",$AL$4)))+U516)</f>
        <v>0.60567803998846881</v>
      </c>
      <c r="AH516" s="5" cm="1">
        <f t="array" ref="AH516">SIGMOID(SUM(GETVECTOR(_xlfn.CONCAT(Z516,",",AD516))*GETVECTOR(_xlfn.CONCAT($S516,",",$AL$4)))+V516)</f>
        <v>0.61563653948982344</v>
      </c>
      <c r="AI516" s="5" cm="1">
        <f t="array" ref="AI516">TANH(SUM(GETVECTOR(_xlfn.CONCAT(AA516,",",AE516))*GETVECTOR(_xlfn.CONCAT($S516,",",$AL$4)))+W516)</f>
        <v>0.74928830722166351</v>
      </c>
      <c r="AJ516" s="5" cm="1">
        <f t="array" ref="AJ516">SIGMOID(SUM(GETVECTOR(_xlfn.CONCAT(AB516,",",AF516))*GETVECTOR(_xlfn.CONCAT($S516,",",$AL$4)))+X516)</f>
        <v>0.61393425553359482</v>
      </c>
      <c r="AK516" s="5">
        <f t="shared" si="163"/>
        <v>0.46128926053813263</v>
      </c>
      <c r="AL516" s="46">
        <f t="shared" si="164"/>
        <v>0.26468818388487908</v>
      </c>
      <c r="AM516" s="3">
        <f t="shared" si="165"/>
        <v>0.20077065811168321</v>
      </c>
      <c r="AN516" s="3">
        <f t="shared" si="166"/>
        <v>0.10034880308599956</v>
      </c>
      <c r="AO516" s="3">
        <f t="shared" si="167"/>
        <v>0</v>
      </c>
      <c r="AP516" s="3">
        <f t="shared" si="168"/>
        <v>1.7792117389300918E-2</v>
      </c>
      <c r="AQ516" s="3">
        <f t="shared" si="169"/>
        <v>2.7093965129524885E-2</v>
      </c>
      <c r="AR516" s="3">
        <f t="shared" si="170"/>
        <v>2.0516159424468206E-2</v>
      </c>
      <c r="AS516" s="3" cm="1">
        <f t="array" ref="AS516">SUM(AO516:AR516*AC516:AF516)</f>
        <v>3.7763254498057966E-2</v>
      </c>
      <c r="AT516" s="50">
        <f t="shared" si="171"/>
        <v>4.0308857158598388E-2</v>
      </c>
      <c r="AU516" s="50">
        <f t="shared" si="172"/>
        <v>0.20077065811168321</v>
      </c>
      <c r="AV516" s="67"/>
      <c r="AW516" s="67"/>
    </row>
    <row r="517" spans="1:49" ht="15" customHeight="1" x14ac:dyDescent="0.25">
      <c r="A517" s="11">
        <f t="shared" si="161"/>
        <v>514</v>
      </c>
      <c r="B517" s="29">
        <v>31561</v>
      </c>
      <c r="C517" s="25"/>
      <c r="D517" s="12"/>
      <c r="E517" s="25">
        <v>26.8</v>
      </c>
      <c r="F517" s="35">
        <v>96</v>
      </c>
      <c r="G517" s="25">
        <v>45</v>
      </c>
      <c r="H517" s="13">
        <v>0</v>
      </c>
      <c r="I517" s="25">
        <v>0</v>
      </c>
      <c r="J517" s="12">
        <v>0</v>
      </c>
      <c r="K517" s="12">
        <v>1</v>
      </c>
      <c r="L517" s="25" t="s">
        <v>11</v>
      </c>
      <c r="M517" s="10"/>
      <c r="N517" s="15"/>
      <c r="O517" s="15"/>
      <c r="P517" s="4"/>
      <c r="Q517" s="55"/>
      <c r="R517" s="40">
        <f t="shared" si="162"/>
        <v>0.70206185567010304</v>
      </c>
      <c r="S517" s="42" t="str" cm="1">
        <f t="array" ref="S517">SETVECTOR(R517:R518)</f>
        <v>0.702061855670103,0.0639175257731959</v>
      </c>
      <c r="T517" s="42">
        <f t="shared" si="173"/>
        <v>0.30927835051546393</v>
      </c>
      <c r="U517" s="5">
        <f t="shared" si="174"/>
        <v>0</v>
      </c>
      <c r="V517" s="5">
        <f t="shared" si="175"/>
        <v>5.967812247399884E-2</v>
      </c>
      <c r="W517" s="5">
        <f t="shared" si="176"/>
        <v>0.55383082258241778</v>
      </c>
      <c r="X517" s="5">
        <f t="shared" si="177"/>
        <v>5.4918756196867258E-2</v>
      </c>
      <c r="Y517" s="46" t="str" cm="1">
        <f t="array" ref="Y517:AB517">SETMATRIX(GETMATRIX(Y516:AB516)-$O$9*TRANSPOSE(AO516:AR516)*GETVECTOR(S516))</f>
        <v>0.5774,0.5774</v>
      </c>
      <c r="Z517" s="46" t="str">
        <v>0.569857820828782,0.548714515377926</v>
      </c>
      <c r="AA517" s="46" t="str">
        <v>0.570459110598307,0.555401173917888</v>
      </c>
      <c r="AB517" s="46" t="str">
        <v>0.570878511259227,0.544615407733049</v>
      </c>
      <c r="AC517" s="39" t="str" cm="1">
        <f t="array" ref="AC517:AF517">SETMATRIX(GETMATRIX(AC516:AF516)-$O$9*TRANSPOSE($AO$4:$AR$4)*$AL$4)</f>
        <v>0.5774</v>
      </c>
      <c r="AD517" s="39" t="str">
        <v>0.5774</v>
      </c>
      <c r="AE517" s="39" t="str">
        <v>0.5774</v>
      </c>
      <c r="AF517" s="39" t="str">
        <v>0.5774</v>
      </c>
      <c r="AG517" s="5" cm="1">
        <f t="array" ref="AG517">SIGMOID(SUM(GETVECTOR(_xlfn.CONCAT(Y517,",",AC517))*GETVECTOR(_xlfn.CONCAT($S517,",",$AL$4)))+U517)</f>
        <v>0.60880134001095099</v>
      </c>
      <c r="AH517" s="5" cm="1">
        <f t="array" ref="AH517">SIGMOID(SUM(GETVECTOR(_xlfn.CONCAT(Z517,",",AD517))*GETVECTOR(_xlfn.CONCAT($S517,",",$AL$4)))+V517)</f>
        <v>0.621242662243356</v>
      </c>
      <c r="AI517" s="5" cm="1">
        <f t="array" ref="AI517">TANH(SUM(GETVECTOR(_xlfn.CONCAT(AA517,",",AE517))*GETVECTOR(_xlfn.CONCAT($S517,",",$AL$4)))+W517)</f>
        <v>0.75728908998883371</v>
      </c>
      <c r="AJ517" s="5" cm="1">
        <f t="array" ref="AJ517">SIGMOID(SUM(GETVECTOR(_xlfn.CONCAT(AB517,",",AF517))*GETVECTOR(_xlfn.CONCAT($S517,",",$AL$4)))+X517)</f>
        <v>0.62022921842953715</v>
      </c>
      <c r="AK517" s="5">
        <f t="shared" si="163"/>
        <v>0.47046029035251147</v>
      </c>
      <c r="AL517" s="46">
        <f t="shared" si="164"/>
        <v>0.27201463900626666</v>
      </c>
      <c r="AM517" s="3">
        <f t="shared" si="165"/>
        <v>-3.7263711509197273E-2</v>
      </c>
      <c r="AN517" s="3">
        <f t="shared" si="166"/>
        <v>-1.8666564908893683E-2</v>
      </c>
      <c r="AO517" s="3">
        <f t="shared" si="167"/>
        <v>0</v>
      </c>
      <c r="AP517" s="3">
        <f t="shared" si="168"/>
        <v>-3.3262005601770715E-3</v>
      </c>
      <c r="AQ517" s="3">
        <f t="shared" si="169"/>
        <v>-4.946046423037493E-3</v>
      </c>
      <c r="AR517" s="3">
        <f t="shared" si="170"/>
        <v>-3.8494610919543276E-3</v>
      </c>
      <c r="AS517" s="3" cm="1">
        <f t="array" ref="AS517">SUM(AO517:AR517*AC517:AF517)</f>
        <v>-6.9990742426025189E-3</v>
      </c>
      <c r="AT517" s="50">
        <f t="shared" si="171"/>
        <v>1.3885841954406812E-3</v>
      </c>
      <c r="AU517" s="50">
        <f t="shared" si="172"/>
        <v>3.7263711509197273E-2</v>
      </c>
      <c r="AV517" s="67"/>
      <c r="AW517" s="67"/>
    </row>
    <row r="518" spans="1:49" ht="15" customHeight="1" x14ac:dyDescent="0.25">
      <c r="A518" s="11">
        <f t="shared" ref="A518:A581" si="178">A517+1</f>
        <v>515</v>
      </c>
      <c r="B518" s="29">
        <v>31562</v>
      </c>
      <c r="C518" s="25"/>
      <c r="D518" s="12"/>
      <c r="E518" s="25">
        <v>23.7</v>
      </c>
      <c r="F518" s="35">
        <v>96</v>
      </c>
      <c r="G518" s="25">
        <v>58</v>
      </c>
      <c r="H518" s="13">
        <v>0</v>
      </c>
      <c r="I518" s="25">
        <v>0</v>
      </c>
      <c r="J518" s="12">
        <v>0</v>
      </c>
      <c r="K518" s="12">
        <v>1</v>
      </c>
      <c r="L518" s="25" t="s">
        <v>11</v>
      </c>
      <c r="M518" s="10"/>
      <c r="N518" s="15"/>
      <c r="O518" s="15"/>
      <c r="P518" s="4"/>
      <c r="Q518" s="55"/>
      <c r="R518" s="40">
        <f t="shared" ref="R518:R581" si="179">R464</f>
        <v>6.3917525773195871E-2</v>
      </c>
      <c r="S518" s="42" t="str" cm="1">
        <f t="array" ref="S518">SETVECTOR(R518:R519)</f>
        <v>0.0639175257731959,0.309278350515464</v>
      </c>
      <c r="T518" s="42">
        <f t="shared" si="173"/>
        <v>0.64948453608247425</v>
      </c>
      <c r="U518" s="5">
        <f t="shared" si="174"/>
        <v>0</v>
      </c>
      <c r="V518" s="5">
        <f t="shared" si="175"/>
        <v>6.001074253001655E-2</v>
      </c>
      <c r="W518" s="5">
        <f t="shared" si="176"/>
        <v>0.55432542722472156</v>
      </c>
      <c r="X518" s="5">
        <f t="shared" si="177"/>
        <v>5.5303702306062692E-2</v>
      </c>
      <c r="Y518" s="46" t="str" cm="1">
        <f t="array" ref="Y518:AB518">SETMATRIX(GETMATRIX(Y517:AB517)-$O$9*TRANSPOSE(AO517:AR517)*GETVECTOR(S517))</f>
        <v>0.5774,0.5774</v>
      </c>
      <c r="Z518" s="46" t="str">
        <v>0.570091340682543,0.548735775628929</v>
      </c>
      <c r="AA518" s="46" t="str">
        <v>0.570806353651306,0.55543278782286</v>
      </c>
      <c r="AB518" s="46" t="str">
        <v>0.571148767238982,0.544640012535905</v>
      </c>
      <c r="AC518" s="39" t="str" cm="1">
        <f t="array" ref="AC518:AF518">SETMATRIX(GETMATRIX(AC517:AF517)-$O$9*TRANSPOSE($AO$4:$AR$4)*$AL$4)</f>
        <v>0.5774</v>
      </c>
      <c r="AD518" s="39" t="str">
        <v>0.5774</v>
      </c>
      <c r="AE518" s="39" t="str">
        <v>0.5774</v>
      </c>
      <c r="AF518" s="39" t="str">
        <v>0.5774</v>
      </c>
      <c r="AG518" s="5" cm="1">
        <f t="array" ref="AG518">SIGMOID(SUM(GETVECTOR(_xlfn.CONCAT(Y518,",",AC518))*GETVECTOR(_xlfn.CONCAT($S518,",",$AL$4)))+U518)</f>
        <v>0.55366333920656063</v>
      </c>
      <c r="AH518" s="5" cm="1">
        <f t="array" ref="AH518">SIGMOID(SUM(GETVECTOR(_xlfn.CONCAT(Z518,",",AD518))*GETVECTOR(_xlfn.CONCAT($S518,",",$AL$4)))+V518)</f>
        <v>0.56615035800358005</v>
      </c>
      <c r="AI518" s="5" cm="1">
        <f t="array" ref="AI518">TANH(SUM(GETVECTOR(_xlfn.CONCAT(AA518,",",AE518))*GETVECTOR(_xlfn.CONCAT($S518,",",$AL$4)))+W518)</f>
        <v>0.64260192509758407</v>
      </c>
      <c r="AJ518" s="5" cm="1">
        <f t="array" ref="AJ518">SIGMOID(SUM(GETVECTOR(_xlfn.CONCAT(AB518,",",AF518))*GETVECTOR(_xlfn.CONCAT($S518,",",$AL$4)))+X518)</f>
        <v>0.56469909416020569</v>
      </c>
      <c r="AK518" s="5">
        <f t="shared" si="163"/>
        <v>0.36380930994778693</v>
      </c>
      <c r="AL518" s="46">
        <f t="shared" si="164"/>
        <v>0.19683431460355097</v>
      </c>
      <c r="AM518" s="3">
        <f t="shared" si="165"/>
        <v>-0.45265022147892331</v>
      </c>
      <c r="AN518" s="3">
        <f t="shared" si="166"/>
        <v>-0.22455504470698129</v>
      </c>
      <c r="AO518" s="3">
        <f t="shared" si="167"/>
        <v>0</v>
      </c>
      <c r="AP518" s="3">
        <f t="shared" si="168"/>
        <v>-3.5443440153742553E-2</v>
      </c>
      <c r="AQ518" s="3">
        <f t="shared" si="169"/>
        <v>-7.4634415969377893E-2</v>
      </c>
      <c r="AR518" s="3">
        <f t="shared" si="170"/>
        <v>-3.8784046640003192E-2</v>
      </c>
      <c r="AS518" s="3" cm="1">
        <f t="array" ref="AS518">SUM(AO518:AR518*AC518:AF518)</f>
        <v>-8.5952862655427592E-2</v>
      </c>
      <c r="AT518" s="50">
        <f t="shared" si="171"/>
        <v>0.20489222300491833</v>
      </c>
      <c r="AU518" s="50">
        <f t="shared" si="172"/>
        <v>0.45265022147892331</v>
      </c>
      <c r="AV518" s="67"/>
      <c r="AW518" s="67"/>
    </row>
    <row r="519" spans="1:49" ht="15" customHeight="1" x14ac:dyDescent="0.25">
      <c r="A519" s="11">
        <f t="shared" si="178"/>
        <v>516</v>
      </c>
      <c r="B519" s="29">
        <v>31563</v>
      </c>
      <c r="C519" s="25"/>
      <c r="D519" s="12"/>
      <c r="E519" s="25">
        <v>25.5</v>
      </c>
      <c r="F519" s="35">
        <v>96</v>
      </c>
      <c r="G519" s="25">
        <v>18</v>
      </c>
      <c r="H519" s="13">
        <v>0</v>
      </c>
      <c r="I519" s="25">
        <v>0</v>
      </c>
      <c r="J519" s="12">
        <v>0</v>
      </c>
      <c r="K519" s="12">
        <v>0</v>
      </c>
      <c r="L519" s="25" t="s">
        <v>11</v>
      </c>
      <c r="M519" s="10"/>
      <c r="N519" s="15"/>
      <c r="O519" s="15"/>
      <c r="P519" s="4"/>
      <c r="Q519" s="55"/>
      <c r="R519" s="40">
        <f t="shared" si="179"/>
        <v>0.30927835051546393</v>
      </c>
      <c r="S519" s="42" t="str" cm="1">
        <f t="array" ref="S519">SETVECTOR(R519:R520)</f>
        <v>0.309278350515464,0.649484536082474</v>
      </c>
      <c r="T519" s="42">
        <f t="shared" si="173"/>
        <v>0.22680412371134021</v>
      </c>
      <c r="U519" s="5">
        <f t="shared" si="174"/>
        <v>0</v>
      </c>
      <c r="V519" s="5">
        <f t="shared" si="175"/>
        <v>6.3555086545390799E-2</v>
      </c>
      <c r="W519" s="5">
        <f t="shared" si="176"/>
        <v>0.56178886882165935</v>
      </c>
      <c r="X519" s="5">
        <f t="shared" si="177"/>
        <v>5.9182106970063014E-2</v>
      </c>
      <c r="Y519" s="46" t="str" cm="1">
        <f t="array" ref="Y519:AB519">SETMATRIX(GETMATRIX(Y518:AB518)-$O$9*TRANSPOSE(AO518:AR518)*GETVECTOR(S518))</f>
        <v>0.5774,0.5774</v>
      </c>
      <c r="Z519" s="46" t="str">
        <v>0.570317886382495,0.549831964499663</v>
      </c>
      <c r="AA519" s="46" t="str">
        <v>0.571283398371935,0.557741068729129</v>
      </c>
      <c r="AB519" s="46" t="str">
        <v>0.571396665269052,0.545839519133019</v>
      </c>
      <c r="AC519" s="39" t="str" cm="1">
        <f t="array" ref="AC519:AF519">SETMATRIX(GETMATRIX(AC518:AF518)-$O$9*TRANSPOSE($AO$4:$AR$4)*$AL$4)</f>
        <v>0.5774</v>
      </c>
      <c r="AD519" s="39" t="str">
        <v>0.5774</v>
      </c>
      <c r="AE519" s="39" t="str">
        <v>0.5774</v>
      </c>
      <c r="AF519" s="39" t="str">
        <v>0.5774</v>
      </c>
      <c r="AG519" s="5" cm="1">
        <f t="array" ref="AG519">SIGMOID(SUM(GETVECTOR(_xlfn.CONCAT(Y519,",",AC519))*GETVECTOR(_xlfn.CONCAT($S519,",",$AL$4)))+U519)</f>
        <v>0.63496802497979077</v>
      </c>
      <c r="AH519" s="5" cm="1">
        <f t="array" ref="AH519">SIGMOID(SUM(GETVECTOR(_xlfn.CONCAT(Z519,",",AD519))*GETVECTOR(_xlfn.CONCAT($S519,",",$AL$4)))+V519)</f>
        <v>0.6449809702952809</v>
      </c>
      <c r="AI519" s="5" cm="1">
        <f t="array" ref="AI519">TANH(SUM(GETVECTOR(_xlfn.CONCAT(AA519,",",AE519))*GETVECTOR(_xlfn.CONCAT($S519,",",$AL$4)))+W519)</f>
        <v>0.80075701519959674</v>
      </c>
      <c r="AJ519" s="5" cm="1">
        <f t="array" ref="AJ519">SIGMOID(SUM(GETVECTOR(_xlfn.CONCAT(AB519,",",AF519))*GETVECTOR(_xlfn.CONCAT($S519,",",$AL$4)))+X519)</f>
        <v>0.64346083105599716</v>
      </c>
      <c r="AK519" s="5">
        <f t="shared" si="163"/>
        <v>0.51647303663418886</v>
      </c>
      <c r="AL519" s="46">
        <f t="shared" si="164"/>
        <v>0.30562672052491596</v>
      </c>
      <c r="AM519" s="3">
        <f t="shared" si="165"/>
        <v>7.8822596813575757E-2</v>
      </c>
      <c r="AN519" s="3">
        <f t="shared" si="166"/>
        <v>3.9277008041657409E-2</v>
      </c>
      <c r="AO519" s="3">
        <f t="shared" si="167"/>
        <v>0</v>
      </c>
      <c r="AP519" s="3">
        <f t="shared" si="168"/>
        <v>7.2017440700511857E-3</v>
      </c>
      <c r="AQ519" s="3">
        <f t="shared" si="169"/>
        <v>9.089153822808704E-3</v>
      </c>
      <c r="AR519" s="3">
        <f t="shared" si="170"/>
        <v>8.5891326063640867E-3</v>
      </c>
      <c r="AS519" s="3" cm="1">
        <f t="array" ref="AS519">SUM(AO519:AR519*AC519:AF519)</f>
        <v>1.4365729610251926E-2</v>
      </c>
      <c r="AT519" s="50">
        <f t="shared" si="171"/>
        <v>6.2130017684355228E-3</v>
      </c>
      <c r="AU519" s="50">
        <f t="shared" si="172"/>
        <v>7.8822596813575757E-2</v>
      </c>
      <c r="AV519" s="67"/>
      <c r="AW519" s="67"/>
    </row>
    <row r="520" spans="1:49" ht="15" customHeight="1" x14ac:dyDescent="0.25">
      <c r="A520" s="11">
        <f t="shared" si="178"/>
        <v>517</v>
      </c>
      <c r="B520" s="29">
        <v>31564</v>
      </c>
      <c r="C520" s="25">
        <v>20</v>
      </c>
      <c r="D520" s="12">
        <v>29.4</v>
      </c>
      <c r="E520" s="25">
        <v>25.5</v>
      </c>
      <c r="F520" s="35">
        <v>90</v>
      </c>
      <c r="G520" s="25">
        <v>6</v>
      </c>
      <c r="H520" s="13">
        <v>0</v>
      </c>
      <c r="I520" s="25">
        <v>0</v>
      </c>
      <c r="J520" s="12">
        <v>0</v>
      </c>
      <c r="K520" s="12">
        <v>0</v>
      </c>
      <c r="L520" s="25" t="s">
        <v>11</v>
      </c>
      <c r="M520" s="10"/>
      <c r="N520" s="15"/>
      <c r="O520" s="15"/>
      <c r="P520" s="4"/>
      <c r="Q520" s="55"/>
      <c r="R520" s="40">
        <f t="shared" si="179"/>
        <v>0.64948453608247425</v>
      </c>
      <c r="S520" s="42" t="str" cm="1">
        <f t="array" ref="S520">SETVECTOR(R520:R521)</f>
        <v>0.649484536082474,0.22680412371134</v>
      </c>
      <c r="T520" s="42">
        <f t="shared" si="173"/>
        <v>0.54948453608247416</v>
      </c>
      <c r="U520" s="5">
        <f t="shared" si="174"/>
        <v>0</v>
      </c>
      <c r="V520" s="5">
        <f t="shared" si="175"/>
        <v>6.2834912138385685E-2</v>
      </c>
      <c r="W520" s="5">
        <f t="shared" si="176"/>
        <v>0.56087995343937846</v>
      </c>
      <c r="X520" s="5">
        <f t="shared" si="177"/>
        <v>5.8323193709426603E-2</v>
      </c>
      <c r="Y520" s="46" t="str" cm="1">
        <f t="array" ref="Y520:AB520">SETMATRIX(GETMATRIX(Y519:AB519)-$O$9*TRANSPOSE(AO519:AR519)*GETVECTOR(S519))</f>
        <v>0.5774,0.5774</v>
      </c>
      <c r="Z520" s="46" t="str">
        <v>0.570095152029813,0.549364222359031</v>
      </c>
      <c r="AA520" s="46" t="str">
        <v>0.571002290521745,0.55715074224373</v>
      </c>
      <c r="AB520" s="46" t="str">
        <v>0.571131021992566,0.545281668252399</v>
      </c>
      <c r="AC520" s="39" t="str" cm="1">
        <f t="array" ref="AC520:AF520">SETMATRIX(GETMATRIX(AC519:AF519)-$O$9*TRANSPOSE($AO$4:$AR$4)*$AL$4)</f>
        <v>0.5774</v>
      </c>
      <c r="AD520" s="39" t="str">
        <v>0.5774</v>
      </c>
      <c r="AE520" s="39" t="str">
        <v>0.5774</v>
      </c>
      <c r="AF520" s="39" t="str">
        <v>0.5774</v>
      </c>
      <c r="AG520" s="5" cm="1">
        <f t="array" ref="AG520">SIGMOID(SUM(GETVECTOR(_xlfn.CONCAT(Y520,",",AC520))*GETVECTOR(_xlfn.CONCAT($S520,",",$AL$4)))+U520)</f>
        <v>0.62386105653989643</v>
      </c>
      <c r="AH520" s="5" cm="1">
        <f t="array" ref="AH520">SIGMOID(SUM(GETVECTOR(_xlfn.CONCAT(Z520,",",AD520))*GETVECTOR(_xlfn.CONCAT($S520,",",$AL$4)))+V520)</f>
        <v>0.635920422064715</v>
      </c>
      <c r="AI520" s="5" cm="1">
        <f t="array" ref="AI520">TANH(SUM(GETVECTOR(_xlfn.CONCAT(AA520,",",AE520))*GETVECTOR(_xlfn.CONCAT($S520,",",$AL$4)))+W520)</f>
        <v>0.78493604091384395</v>
      </c>
      <c r="AJ520" s="5" cm="1">
        <f t="array" ref="AJ520">SIGMOID(SUM(GETVECTOR(_xlfn.CONCAT(AB520,",",AF520))*GETVECTOR(_xlfn.CONCAT($S520,",",$AL$4)))+X520)</f>
        <v>0.63481651802172279</v>
      </c>
      <c r="AK520" s="5">
        <f t="shared" si="163"/>
        <v>0.49915685843173802</v>
      </c>
      <c r="AL520" s="46">
        <f t="shared" si="164"/>
        <v>0.29293850227786455</v>
      </c>
      <c r="AM520" s="3">
        <f t="shared" si="165"/>
        <v>-0.25654603380460961</v>
      </c>
      <c r="AN520" s="3">
        <f t="shared" si="166"/>
        <v>-0.12818038567462522</v>
      </c>
      <c r="AO520" s="3">
        <f t="shared" si="167"/>
        <v>0</v>
      </c>
      <c r="AP520" s="3">
        <f t="shared" si="168"/>
        <v>-2.329458274472828E-2</v>
      </c>
      <c r="AQ520" s="3">
        <f t="shared" si="169"/>
        <v>-3.1290654075120397E-2</v>
      </c>
      <c r="AR520" s="3">
        <f t="shared" si="170"/>
        <v>-2.7444346057767108E-2</v>
      </c>
      <c r="AS520" s="3" cm="1">
        <f t="array" ref="AS520">SUM(AO520:AR520*AC520:AF520)</f>
        <v>-4.7363881153535362E-2</v>
      </c>
      <c r="AT520" s="50">
        <f t="shared" si="171"/>
        <v>6.5815867460875893E-2</v>
      </c>
      <c r="AU520" s="50">
        <f t="shared" si="172"/>
        <v>0.25654603380460961</v>
      </c>
      <c r="AV520" s="67"/>
      <c r="AW520" s="67"/>
    </row>
    <row r="521" spans="1:49" ht="15" customHeight="1" x14ac:dyDescent="0.25">
      <c r="A521" s="11">
        <f t="shared" si="178"/>
        <v>518</v>
      </c>
      <c r="B521" s="29">
        <v>31565</v>
      </c>
      <c r="C521" s="25">
        <v>19</v>
      </c>
      <c r="D521" s="12">
        <v>29.3</v>
      </c>
      <c r="E521" s="25">
        <v>25.5</v>
      </c>
      <c r="F521" s="35">
        <v>88</v>
      </c>
      <c r="G521" s="25">
        <v>0</v>
      </c>
      <c r="H521" s="13">
        <v>0</v>
      </c>
      <c r="I521" s="25">
        <v>0</v>
      </c>
      <c r="J521" s="12">
        <v>0</v>
      </c>
      <c r="K521" s="12">
        <v>0</v>
      </c>
      <c r="L521" s="25" t="s">
        <v>11</v>
      </c>
      <c r="M521" s="10"/>
      <c r="N521" s="15"/>
      <c r="O521" s="15"/>
      <c r="P521" s="4"/>
      <c r="Q521" s="55"/>
      <c r="R521" s="40">
        <f t="shared" si="179"/>
        <v>0.22680412371134021</v>
      </c>
      <c r="S521" s="42" t="str" cm="1">
        <f t="array" ref="S521">SETVECTOR(R521:R522)</f>
        <v>0.22680412371134,0.549484536082474</v>
      </c>
      <c r="T521" s="42">
        <f t="shared" si="173"/>
        <v>3.1958762886597936E-2</v>
      </c>
      <c r="U521" s="5">
        <f t="shared" si="174"/>
        <v>0</v>
      </c>
      <c r="V521" s="5">
        <f t="shared" si="175"/>
        <v>6.5164370412858511E-2</v>
      </c>
      <c r="W521" s="5">
        <f t="shared" si="176"/>
        <v>0.56400901884689048</v>
      </c>
      <c r="X521" s="5">
        <f t="shared" si="177"/>
        <v>6.1067628315203314E-2</v>
      </c>
      <c r="Y521" s="46" t="str" cm="1">
        <f t="array" ref="Y521:AB521">SETMATRIX(GETMATRIX(Y520:AB520)-$O$9*TRANSPOSE(AO520:AR520)*GETVECTOR(S520))</f>
        <v>0.5774,0.5774</v>
      </c>
      <c r="Z521" s="46" t="str">
        <v>0.571608099156532,0.549892553101695</v>
      </c>
      <c r="AA521" s="46" t="str">
        <v>0.573034570116315,0.557860427181516</v>
      </c>
      <c r="AB521" s="46" t="str">
        <v>0.572913489829308,0.545904117338245</v>
      </c>
      <c r="AC521" s="39" t="str" cm="1">
        <f t="array" ref="AC521:AF521">SETMATRIX(GETMATRIX(AC520:AF520)-$O$9*TRANSPOSE($AO$4:$AR$4)*$AL$4)</f>
        <v>0.5774</v>
      </c>
      <c r="AD521" s="39" t="str">
        <v>0.5774</v>
      </c>
      <c r="AE521" s="39" t="str">
        <v>0.5774</v>
      </c>
      <c r="AF521" s="39" t="str">
        <v>0.5774</v>
      </c>
      <c r="AG521" s="5" cm="1">
        <f t="array" ref="AG521">SIGMOID(SUM(GETVECTOR(_xlfn.CONCAT(Y521,",",AC521))*GETVECTOR(_xlfn.CONCAT($S521,",",$AL$4)))+U521)</f>
        <v>0.61021809758417156</v>
      </c>
      <c r="AH521" s="5" cm="1">
        <f t="array" ref="AH521">SIGMOID(SUM(GETVECTOR(_xlfn.CONCAT(Z521,",",AD521))*GETVECTOR(_xlfn.CONCAT($S521,",",$AL$4)))+V521)</f>
        <v>0.62174580652025757</v>
      </c>
      <c r="AI521" s="5" cm="1">
        <f t="array" ref="AI521">TANH(SUM(GETVECTOR(_xlfn.CONCAT(AA521,",",AE521))*GETVECTOR(_xlfn.CONCAT($S521,",",$AL$4)))+W521)</f>
        <v>0.76180880540364471</v>
      </c>
      <c r="AJ521" s="5" cm="1">
        <f t="array" ref="AJ521">SIGMOID(SUM(GETVECTOR(_xlfn.CONCAT(AB521,",",AF521))*GETVECTOR(_xlfn.CONCAT($S521,",",$AL$4)))+X521)</f>
        <v>0.62033553492470916</v>
      </c>
      <c r="AK521" s="5">
        <f t="shared" si="163"/>
        <v>0.47365143012992306</v>
      </c>
      <c r="AL521" s="46">
        <f t="shared" si="164"/>
        <v>0.27365784273704707</v>
      </c>
      <c r="AM521" s="3">
        <f t="shared" si="165"/>
        <v>0.24169907985044914</v>
      </c>
      <c r="AN521" s="3">
        <f t="shared" si="166"/>
        <v>0.12075594915387708</v>
      </c>
      <c r="AO521" s="3">
        <f t="shared" si="167"/>
        <v>0</v>
      </c>
      <c r="AP521" s="3">
        <f t="shared" si="168"/>
        <v>2.1634713097303471E-2</v>
      </c>
      <c r="AQ521" s="3">
        <f t="shared" si="169"/>
        <v>3.1506914862290819E-2</v>
      </c>
      <c r="AR521" s="3">
        <f t="shared" si="170"/>
        <v>2.5112089301906625E-2</v>
      </c>
      <c r="AS521" s="3" cm="1">
        <f t="array" ref="AS521">SUM(AO521:AR521*AC521:AF521)</f>
        <v>4.5183696346790633E-2</v>
      </c>
      <c r="AT521" s="50">
        <f t="shared" si="171"/>
        <v>5.8418445200553788E-2</v>
      </c>
      <c r="AU521" s="50">
        <f t="shared" si="172"/>
        <v>0.24169907985044914</v>
      </c>
      <c r="AV521" s="67"/>
      <c r="AW521" s="67"/>
    </row>
    <row r="522" spans="1:49" ht="15" customHeight="1" x14ac:dyDescent="0.25">
      <c r="A522" s="11">
        <f t="shared" si="178"/>
        <v>519</v>
      </c>
      <c r="B522" s="29">
        <v>31566</v>
      </c>
      <c r="C522" s="25">
        <v>19</v>
      </c>
      <c r="D522" s="12">
        <v>31</v>
      </c>
      <c r="E522" s="25">
        <v>24.1</v>
      </c>
      <c r="F522" s="35">
        <v>94</v>
      </c>
      <c r="G522" s="25">
        <v>1</v>
      </c>
      <c r="H522" s="13">
        <v>0</v>
      </c>
      <c r="I522" s="25">
        <v>0</v>
      </c>
      <c r="J522" s="12">
        <v>0</v>
      </c>
      <c r="K522" s="12">
        <v>0</v>
      </c>
      <c r="L522" s="25" t="s">
        <v>11</v>
      </c>
      <c r="M522" s="10"/>
      <c r="N522" s="15"/>
      <c r="O522" s="15"/>
      <c r="P522" s="4"/>
      <c r="Q522" s="55"/>
      <c r="R522" s="40">
        <f t="shared" si="179"/>
        <v>0.54948453608247416</v>
      </c>
      <c r="S522" s="42" t="str" cm="1">
        <f t="array" ref="S522">SETVECTOR(R522:R523)</f>
        <v>0.549484536082474,0.0319587628865979</v>
      </c>
      <c r="T522" s="42">
        <f t="shared" si="173"/>
        <v>6.1855670103092781E-3</v>
      </c>
      <c r="U522" s="5">
        <f t="shared" si="174"/>
        <v>0</v>
      </c>
      <c r="V522" s="5">
        <f t="shared" si="175"/>
        <v>6.3000899103128158E-2</v>
      </c>
      <c r="W522" s="5">
        <f t="shared" si="176"/>
        <v>0.56085832736066144</v>
      </c>
      <c r="X522" s="5">
        <f t="shared" si="177"/>
        <v>5.8556419385012652E-2</v>
      </c>
      <c r="Y522" s="46" t="str" cm="1">
        <f t="array" ref="Y522:AB522">SETMATRIX(GETMATRIX(Y521:AB521)-$O$9*TRANSPOSE(AO521:AR521)*GETVECTOR(S521))</f>
        <v>0.5774,0.5774</v>
      </c>
      <c r="Z522" s="46" t="str">
        <v>0.571117414941954,0.54870375907274</v>
      </c>
      <c r="AA522" s="46" t="str">
        <v>0.572319980294696,0.556129170931866</v>
      </c>
      <c r="AB522" s="46" t="str">
        <v>0.57234393728844,0.544524246864233</v>
      </c>
      <c r="AC522" s="39" t="str" cm="1">
        <f t="array" ref="AC522:AF522">SETMATRIX(GETMATRIX(AC521:AF521)-$O$9*TRANSPOSE($AO$4:$AR$4)*$AL$4)</f>
        <v>0.5774</v>
      </c>
      <c r="AD522" s="39" t="str">
        <v>0.5774</v>
      </c>
      <c r="AE522" s="39" t="str">
        <v>0.5774</v>
      </c>
      <c r="AF522" s="39" t="str">
        <v>0.5774</v>
      </c>
      <c r="AG522" s="5" cm="1">
        <f t="array" ref="AG522">SIGMOID(SUM(GETVECTOR(_xlfn.CONCAT(Y522,",",AC522))*GETVECTOR(_xlfn.CONCAT($S522,",",$AL$4)))+U522)</f>
        <v>0.58315178973091997</v>
      </c>
      <c r="AH522" s="5" cm="1">
        <f t="array" ref="AH522">SIGMOID(SUM(GETVECTOR(_xlfn.CONCAT(Z522,",",AD522))*GETVECTOR(_xlfn.CONCAT($S522,",",$AL$4)))+V522)</f>
        <v>0.59733111211790491</v>
      </c>
      <c r="AI522" s="5" cm="1">
        <f t="array" ref="AI522">TANH(SUM(GETVECTOR(_xlfn.CONCAT(AA522,",",AE522))*GETVECTOR(_xlfn.CONCAT($S522,",",$AL$4)))+W522)</f>
        <v>0.71292765640664679</v>
      </c>
      <c r="AJ522" s="5" cm="1">
        <f t="array" ref="AJ522">SIGMOID(SUM(GETVECTOR(_xlfn.CONCAT(AB522,",",AF522))*GETVECTOR(_xlfn.CONCAT($S522,",",$AL$4)))+X522)</f>
        <v>0.59639171703289429</v>
      </c>
      <c r="AK522" s="5">
        <f t="shared" si="163"/>
        <v>0.42585386986099394</v>
      </c>
      <c r="AL522" s="46">
        <f t="shared" si="164"/>
        <v>0.23966031816193231</v>
      </c>
      <c r="AM522" s="3">
        <f t="shared" si="165"/>
        <v>0.23347475115162303</v>
      </c>
      <c r="AN522" s="3">
        <f t="shared" si="166"/>
        <v>0.11675700962172839</v>
      </c>
      <c r="AO522" s="3">
        <f t="shared" si="167"/>
        <v>0</v>
      </c>
      <c r="AP522" s="3">
        <f t="shared" si="168"/>
        <v>2.0021270659334588E-2</v>
      </c>
      <c r="AQ522" s="3">
        <f t="shared" si="169"/>
        <v>3.4294815847896523E-2</v>
      </c>
      <c r="AR522" s="3">
        <f t="shared" si="170"/>
        <v>2.2583753407213716E-2</v>
      </c>
      <c r="AS522" s="3" cm="1">
        <f t="array" ref="AS522">SUM(AO522:AR522*AC522:AF522)</f>
        <v>4.4401967566600448E-2</v>
      </c>
      <c r="AT522" s="50">
        <f t="shared" si="171"/>
        <v>5.4510459425312296E-2</v>
      </c>
      <c r="AU522" s="50">
        <f t="shared" si="172"/>
        <v>0.23347475115162303</v>
      </c>
      <c r="AV522" s="67"/>
      <c r="AW522" s="67"/>
    </row>
    <row r="523" spans="1:49" ht="15" customHeight="1" x14ac:dyDescent="0.25">
      <c r="A523" s="11">
        <f t="shared" si="178"/>
        <v>520</v>
      </c>
      <c r="B523" s="29">
        <v>31567</v>
      </c>
      <c r="C523" s="25">
        <v>21</v>
      </c>
      <c r="D523" s="12">
        <v>29.3</v>
      </c>
      <c r="E523" s="25">
        <v>25.6</v>
      </c>
      <c r="F523" s="35">
        <v>94</v>
      </c>
      <c r="G523" s="25">
        <v>93</v>
      </c>
      <c r="H523" s="13">
        <v>0</v>
      </c>
      <c r="I523" s="25">
        <v>0</v>
      </c>
      <c r="J523" s="12">
        <v>0</v>
      </c>
      <c r="K523" s="12">
        <v>0</v>
      </c>
      <c r="L523" s="25" t="s">
        <v>11</v>
      </c>
      <c r="M523" s="10"/>
      <c r="N523" s="15"/>
      <c r="O523" s="15"/>
      <c r="P523" s="4"/>
      <c r="Q523" s="55"/>
      <c r="R523" s="40">
        <f t="shared" si="179"/>
        <v>3.1958762886597936E-2</v>
      </c>
      <c r="S523" s="42" t="str" cm="1">
        <f t="array" ref="S523">SETVECTOR(R523:R524)</f>
        <v>0.0319587628865979,0.00618556701030928</v>
      </c>
      <c r="T523" s="42">
        <f t="shared" si="173"/>
        <v>3.092783505154639E-3</v>
      </c>
      <c r="U523" s="5">
        <f t="shared" si="174"/>
        <v>0</v>
      </c>
      <c r="V523" s="5">
        <f t="shared" si="175"/>
        <v>6.0998772037194698E-2</v>
      </c>
      <c r="W523" s="5">
        <f t="shared" si="176"/>
        <v>0.55742884577587182</v>
      </c>
      <c r="X523" s="5">
        <f t="shared" si="177"/>
        <v>5.6298044044291277E-2</v>
      </c>
      <c r="Y523" s="46" t="str" cm="1">
        <f t="array" ref="Y523:AB523">SETMATRIX(GETMATRIX(Y522:AB522)-$O$9*TRANSPOSE(AO522:AR522)*GETVECTOR(S522))</f>
        <v>0.5774,0.5774</v>
      </c>
      <c r="Z523" s="46" t="str">
        <v>0.570017277079951,0.548639773568571</v>
      </c>
      <c r="AA523" s="46" t="str">
        <v>0.570435533197075,0.556019568943074</v>
      </c>
      <c r="AB523" s="46" t="str">
        <v>0.571102994962044,0.54445207198221</v>
      </c>
      <c r="AC523" s="39" t="str" cm="1">
        <f t="array" ref="AC523:AF523">SETMATRIX(GETMATRIX(AC522:AF522)-$O$9*TRANSPOSE($AO$4:$AR$4)*$AL$4)</f>
        <v>0.5774</v>
      </c>
      <c r="AD523" s="39" t="str">
        <v>0.5774</v>
      </c>
      <c r="AE523" s="39" t="str">
        <v>0.5774</v>
      </c>
      <c r="AF523" s="39" t="str">
        <v>0.5774</v>
      </c>
      <c r="AG523" s="5" cm="1">
        <f t="array" ref="AG523">SIGMOID(SUM(GETVECTOR(_xlfn.CONCAT(Y523,",",AC523))*GETVECTOR(_xlfn.CONCAT($S523,",",$AL$4)))+U523)</f>
        <v>0.50550591145503687</v>
      </c>
      <c r="AH523" s="5" cm="1">
        <f t="array" ref="AH523">SIGMOID(SUM(GETVECTOR(_xlfn.CONCAT(Z523,",",AD523))*GETVECTOR(_xlfn.CONCAT($S523,",",$AL$4)))+V523)</f>
        <v>0.52064062991940641</v>
      </c>
      <c r="AI523" s="5" cm="1">
        <f t="array" ref="AI523">TANH(SUM(GETVECTOR(_xlfn.CONCAT(AA523,",",AE523))*GETVECTOR(_xlfn.CONCAT($S523,",",$AL$4)))+W523)</f>
        <v>0.52200993274957996</v>
      </c>
      <c r="AJ523" s="5" cm="1">
        <f t="array" ref="AJ523">SIGMOID(SUM(GETVECTOR(_xlfn.CONCAT(AB523,",",AF523))*GETVECTOR(_xlfn.CONCAT($S523,",",$AL$4)))+X523)</f>
        <v>0.51946953430890552</v>
      </c>
      <c r="AK523" s="5">
        <f t="shared" si="163"/>
        <v>0.2717795802109283</v>
      </c>
      <c r="AL523" s="46">
        <f t="shared" si="164"/>
        <v>0.13780485732779277</v>
      </c>
      <c r="AM523" s="3">
        <f t="shared" si="165"/>
        <v>0.13471207382263814</v>
      </c>
      <c r="AN523" s="3">
        <f t="shared" si="166"/>
        <v>6.5054166881441278E-2</v>
      </c>
      <c r="AO523" s="3">
        <f t="shared" si="167"/>
        <v>0</v>
      </c>
      <c r="AP523" s="3">
        <f t="shared" si="168"/>
        <v>8.4752626101950515E-3</v>
      </c>
      <c r="AQ523" s="3">
        <f t="shared" si="169"/>
        <v>2.4640501054450939E-2</v>
      </c>
      <c r="AR523" s="3">
        <f t="shared" si="170"/>
        <v>8.920557047940092E-3</v>
      </c>
      <c r="AS523" s="3" cm="1">
        <f t="array" ref="AS523">SUM(AO523:AR523*AC523:AF523)</f>
        <v>2.4271771579447207E-2</v>
      </c>
      <c r="AT523" s="50">
        <f t="shared" si="171"/>
        <v>1.8147342833595908E-2</v>
      </c>
      <c r="AU523" s="50">
        <f t="shared" si="172"/>
        <v>0.13471207382263814</v>
      </c>
      <c r="AV523" s="67"/>
      <c r="AW523" s="67"/>
    </row>
    <row r="524" spans="1:49" ht="15" customHeight="1" x14ac:dyDescent="0.25">
      <c r="A524" s="11">
        <f t="shared" si="178"/>
        <v>521</v>
      </c>
      <c r="B524" s="29">
        <v>31568</v>
      </c>
      <c r="C524" s="25">
        <v>21</v>
      </c>
      <c r="D524" s="12">
        <v>31.2</v>
      </c>
      <c r="E524" s="25">
        <v>25.2</v>
      </c>
      <c r="F524" s="35">
        <v>93</v>
      </c>
      <c r="G524" s="25">
        <v>12</v>
      </c>
      <c r="H524" s="13">
        <v>0</v>
      </c>
      <c r="I524" s="25">
        <v>0</v>
      </c>
      <c r="J524" s="12">
        <v>0</v>
      </c>
      <c r="K524" s="12">
        <v>0</v>
      </c>
      <c r="L524" s="25" t="s">
        <v>11</v>
      </c>
      <c r="M524" s="10"/>
      <c r="N524" s="15"/>
      <c r="O524" s="15"/>
      <c r="P524" s="4"/>
      <c r="Q524" s="55"/>
      <c r="R524" s="40">
        <f t="shared" si="179"/>
        <v>6.1855670103092781E-3</v>
      </c>
      <c r="S524" s="42" t="str" cm="1">
        <f t="array" ref="S524">SETVECTOR(R524:R525)</f>
        <v>0.00618556701030928,0.00309278350515464</v>
      </c>
      <c r="T524" s="42">
        <f t="shared" si="173"/>
        <v>2.5773195876288658E-2</v>
      </c>
      <c r="U524" s="5">
        <f t="shared" si="174"/>
        <v>0</v>
      </c>
      <c r="V524" s="5">
        <f t="shared" si="175"/>
        <v>6.0151245776175193E-2</v>
      </c>
      <c r="W524" s="5">
        <f t="shared" si="176"/>
        <v>0.55496479567042667</v>
      </c>
      <c r="X524" s="5">
        <f t="shared" si="177"/>
        <v>5.5405988339497267E-2</v>
      </c>
      <c r="Y524" s="46" t="str" cm="1">
        <f t="array" ref="Y524:AB524">SETMATRIX(GETMATRIX(Y523:AB523)-$O$9*TRANSPOSE(AO523:AR523)*GETVECTOR(S523))</f>
        <v>0.5774,0.5774</v>
      </c>
      <c r="Z524" s="46" t="str">
        <v>0.569990191189135,0.54863453113809</v>
      </c>
      <c r="AA524" s="46" t="str">
        <v>0.570356785204014,0.55600432739603</v>
      </c>
      <c r="AB524" s="46" t="str">
        <v>0.571074485965293,0.544446554111871</v>
      </c>
      <c r="AC524" s="39" t="str" cm="1">
        <f t="array" ref="AC524:AF524">SETMATRIX(GETMATRIX(AC523:AF523)-$O$9*TRANSPOSE($AO$4:$AR$4)*$AL$4)</f>
        <v>0.5774</v>
      </c>
      <c r="AD524" s="39" t="str">
        <v>0.5774</v>
      </c>
      <c r="AE524" s="39" t="str">
        <v>0.5774</v>
      </c>
      <c r="AF524" s="39" t="str">
        <v>0.5774</v>
      </c>
      <c r="AG524" s="5" cm="1">
        <f t="array" ref="AG524">SIGMOID(SUM(GETVECTOR(_xlfn.CONCAT(Y524,",",AC524))*GETVECTOR(_xlfn.CONCAT($S524,",",$AL$4)))+U524)</f>
        <v>0.50133932669358827</v>
      </c>
      <c r="AH524" s="5" cm="1">
        <f t="array" ref="AH524">SIGMOID(SUM(GETVECTOR(_xlfn.CONCAT(Z524,",",AD524))*GETVECTOR(_xlfn.CONCAT($S524,",",$AL$4)))+V524)</f>
        <v>0.51633762339790623</v>
      </c>
      <c r="AI524" s="5" cm="1">
        <f t="array" ref="AI524">TANH(SUM(GETVECTOR(_xlfn.CONCAT(AA524,",",AE524))*GETVECTOR(_xlfn.CONCAT($S524,",",$AL$4)))+W524)</f>
        <v>0.50813499075882229</v>
      </c>
      <c r="AJ524" s="5" cm="1">
        <f t="array" ref="AJ524">SIGMOID(SUM(GETVECTOR(_xlfn.CONCAT(AB524,",",AF524))*GETVECTOR(_xlfn.CONCAT($S524,",",$AL$4)))+X524)</f>
        <v>0.51515092602943513</v>
      </c>
      <c r="AK524" s="5">
        <f t="shared" si="163"/>
        <v>0.26236921349372733</v>
      </c>
      <c r="AL524" s="46">
        <f t="shared" si="164"/>
        <v>0.13214146686344691</v>
      </c>
      <c r="AM524" s="3">
        <f t="shared" si="165"/>
        <v>0.10636827098715826</v>
      </c>
      <c r="AN524" s="3">
        <f t="shared" si="166"/>
        <v>5.1190293312178746E-2</v>
      </c>
      <c r="AO524" s="3">
        <f t="shared" si="167"/>
        <v>0</v>
      </c>
      <c r="AP524" s="3">
        <f t="shared" si="168"/>
        <v>6.4959518476844546E-3</v>
      </c>
      <c r="AQ524" s="3">
        <f t="shared" si="169"/>
        <v>1.9606836808400408E-2</v>
      </c>
      <c r="AR524" s="3">
        <f t="shared" si="170"/>
        <v>6.8148734227885914E-3</v>
      </c>
      <c r="AS524" s="3" cm="1">
        <f t="array" ref="AS524">SUM(AO524:AR524*AC524:AF524)</f>
        <v>1.9006658084341533E-2</v>
      </c>
      <c r="AT524" s="50">
        <f t="shared" si="171"/>
        <v>1.1314209072797534E-2</v>
      </c>
      <c r="AU524" s="50">
        <f t="shared" si="172"/>
        <v>0.10636827098715826</v>
      </c>
      <c r="AV524" s="67"/>
      <c r="AW524" s="67"/>
    </row>
    <row r="525" spans="1:49" ht="15" customHeight="1" x14ac:dyDescent="0.25">
      <c r="A525" s="11">
        <f t="shared" si="178"/>
        <v>522</v>
      </c>
      <c r="B525" s="29">
        <v>31569</v>
      </c>
      <c r="C525" s="25">
        <v>21</v>
      </c>
      <c r="D525" s="12">
        <v>31.9</v>
      </c>
      <c r="E525" s="25">
        <v>25.5</v>
      </c>
      <c r="F525" s="35">
        <v>91</v>
      </c>
      <c r="G525" s="25">
        <v>0</v>
      </c>
      <c r="H525" s="13">
        <v>0</v>
      </c>
      <c r="I525" s="25">
        <v>0</v>
      </c>
      <c r="J525" s="12">
        <v>0</v>
      </c>
      <c r="K525" s="12">
        <v>0</v>
      </c>
      <c r="L525" s="25" t="s">
        <v>11</v>
      </c>
      <c r="M525" s="10"/>
      <c r="N525" s="15"/>
      <c r="O525" s="15"/>
      <c r="P525" s="4"/>
      <c r="Q525" s="55"/>
      <c r="R525" s="40">
        <f t="shared" si="179"/>
        <v>3.092783505154639E-3</v>
      </c>
      <c r="S525" s="42" t="str" cm="1">
        <f t="array" ref="S525">SETVECTOR(R525:R526)</f>
        <v>0.00309278350515464,0.0257731958762887</v>
      </c>
      <c r="T525" s="42">
        <f t="shared" si="173"/>
        <v>0.12989690721649483</v>
      </c>
      <c r="U525" s="5">
        <f t="shared" si="174"/>
        <v>0</v>
      </c>
      <c r="V525" s="5">
        <f t="shared" si="175"/>
        <v>5.9501650591406746E-2</v>
      </c>
      <c r="W525" s="5">
        <f t="shared" si="176"/>
        <v>0.55300411198958666</v>
      </c>
      <c r="X525" s="5">
        <f t="shared" si="177"/>
        <v>5.4724500997218407E-2</v>
      </c>
      <c r="Y525" s="46" t="str" cm="1">
        <f t="array" ref="Y525:AB525">SETMATRIX(GETMATRIX(Y524:AB524)-$O$9*TRANSPOSE(AO524:AR524)*GETVECTOR(S524))</f>
        <v>0.5774,0.5774</v>
      </c>
      <c r="Z525" s="46" t="str">
        <v>0.56998617307459,0.548632522080818</v>
      </c>
      <c r="AA525" s="46" t="str">
        <v>0.57034465726372,0.555998263425883</v>
      </c>
      <c r="AB525" s="46" t="str">
        <v>0.571070270579671,0.54444444641906</v>
      </c>
      <c r="AC525" s="39" t="str" cm="1">
        <f t="array" ref="AC525:AF525">SETMATRIX(GETMATRIX(AC524:AF524)-$O$9*TRANSPOSE($AO$4:$AR$4)*$AL$4)</f>
        <v>0.5774</v>
      </c>
      <c r="AD525" s="39" t="str">
        <v>0.5774</v>
      </c>
      <c r="AE525" s="39" t="str">
        <v>0.5774</v>
      </c>
      <c r="AF525" s="39" t="str">
        <v>0.5774</v>
      </c>
      <c r="AG525" s="5" cm="1">
        <f t="array" ref="AG525">SIGMOID(SUM(GETVECTOR(_xlfn.CONCAT(Y525,",",AC525))*GETVECTOR(_xlfn.CONCAT($S525,",",$AL$4)))+U525)</f>
        <v>0.50416670766622762</v>
      </c>
      <c r="AH525" s="5" cm="1">
        <f t="array" ref="AH525">SIGMOID(SUM(GETVECTOR(_xlfn.CONCAT(Z525,",",AD525))*GETVECTOR(_xlfn.CONCAT($S525,",",$AL$4)))+V525)</f>
        <v>0.51884220000535153</v>
      </c>
      <c r="AI525" s="5" cm="1">
        <f t="array" ref="AI525">TANH(SUM(GETVECTOR(_xlfn.CONCAT(AA525,",",AE525))*GETVECTOR(_xlfn.CONCAT($S525,",",$AL$4)))+W525)</f>
        <v>0.51469647572490551</v>
      </c>
      <c r="AJ525" s="5" cm="1">
        <f t="array" ref="AJ525">SIGMOID(SUM(GETVECTOR(_xlfn.CONCAT(AB525,",",AF525))*GETVECTOR(_xlfn.CONCAT($S525,",",$AL$4)))+X525)</f>
        <v>0.51762338926966944</v>
      </c>
      <c r="AK525" s="5">
        <f t="shared" si="163"/>
        <v>0.26704625180011099</v>
      </c>
      <c r="AL525" s="46">
        <f t="shared" si="164"/>
        <v>0.13503460475195289</v>
      </c>
      <c r="AM525" s="3">
        <f t="shared" si="165"/>
        <v>5.1376975354580634E-3</v>
      </c>
      <c r="AN525" s="3">
        <f t="shared" si="166"/>
        <v>2.4784064886845428E-3</v>
      </c>
      <c r="AO525" s="3">
        <f t="shared" si="167"/>
        <v>0</v>
      </c>
      <c r="AP525" s="3">
        <f t="shared" si="168"/>
        <v>3.1845388731299273E-4</v>
      </c>
      <c r="AQ525" s="3">
        <f t="shared" si="169"/>
        <v>9.4525044331537607E-4</v>
      </c>
      <c r="AR525" s="3">
        <f t="shared" si="170"/>
        <v>3.3465695288918093E-4</v>
      </c>
      <c r="AS525" s="3" cm="1">
        <f t="array" ref="AS525">SUM(AO525:AR525*AC525:AF525)</f>
        <v>9.2289380510303322E-4</v>
      </c>
      <c r="AT525" s="50">
        <f t="shared" si="171"/>
        <v>2.6395935965851858E-5</v>
      </c>
      <c r="AU525" s="50">
        <f t="shared" si="172"/>
        <v>5.1376975354580634E-3</v>
      </c>
      <c r="AV525" s="67"/>
      <c r="AW525" s="67"/>
    </row>
    <row r="526" spans="1:49" ht="15" customHeight="1" x14ac:dyDescent="0.25">
      <c r="A526" s="11">
        <f t="shared" si="178"/>
        <v>523</v>
      </c>
      <c r="B526" s="29">
        <v>31570</v>
      </c>
      <c r="C526" s="25">
        <v>23</v>
      </c>
      <c r="D526" s="12">
        <v>32</v>
      </c>
      <c r="E526" s="25">
        <v>25.8</v>
      </c>
      <c r="F526" s="35">
        <v>91</v>
      </c>
      <c r="G526" s="25">
        <v>0</v>
      </c>
      <c r="H526" s="13">
        <v>0</v>
      </c>
      <c r="I526" s="25">
        <v>0</v>
      </c>
      <c r="J526" s="12">
        <v>0</v>
      </c>
      <c r="K526" s="12">
        <v>1</v>
      </c>
      <c r="L526" s="25" t="s">
        <v>11</v>
      </c>
      <c r="M526" s="10"/>
      <c r="N526" s="15"/>
      <c r="O526" s="15"/>
      <c r="P526" s="4"/>
      <c r="Q526" s="55"/>
      <c r="R526" s="40">
        <f t="shared" si="179"/>
        <v>2.5773195876288658E-2</v>
      </c>
      <c r="S526" s="42" t="str" cm="1">
        <f t="array" ref="S526">SETVECTOR(R526:R527)</f>
        <v>0.0257731958762887,0.129896907216495</v>
      </c>
      <c r="T526" s="42">
        <f t="shared" si="173"/>
        <v>0.85567010309278346</v>
      </c>
      <c r="U526" s="5">
        <f t="shared" si="174"/>
        <v>0</v>
      </c>
      <c r="V526" s="5">
        <f t="shared" si="175"/>
        <v>5.9469805202675446E-2</v>
      </c>
      <c r="W526" s="5">
        <f t="shared" si="176"/>
        <v>0.55290958694525516</v>
      </c>
      <c r="X526" s="5">
        <f t="shared" si="177"/>
        <v>5.4691035301929487E-2</v>
      </c>
      <c r="Y526" s="46" t="str" cm="1">
        <f t="array" ref="Y526:AB526">SETMATRIX(GETMATRIX(Y525:AB525)-$O$9*TRANSPOSE(AO525:AR525)*GETVECTOR(S525))</f>
        <v>0.5774,0.5774</v>
      </c>
      <c r="Z526" s="46" t="str">
        <v>0.569986074583697,0.548631701323376</v>
      </c>
      <c r="AA526" s="46" t="str">
        <v>0.570344364918222,0.5559958272134</v>
      </c>
      <c r="AB526" s="46" t="str">
        <v>0.571070167077521,0.54444358390114</v>
      </c>
      <c r="AC526" s="39" t="str" cm="1">
        <f t="array" ref="AC526:AF526">SETMATRIX(GETMATRIX(AC525:AF525)-$O$9*TRANSPOSE($AO$4:$AR$4)*$AL$4)</f>
        <v>0.5774</v>
      </c>
      <c r="AD526" s="39" t="str">
        <v>0.5774</v>
      </c>
      <c r="AE526" s="39" t="str">
        <v>0.5774</v>
      </c>
      <c r="AF526" s="39" t="str">
        <v>0.5774</v>
      </c>
      <c r="AG526" s="5" cm="1">
        <f t="array" ref="AG526">SIGMOID(SUM(GETVECTOR(_xlfn.CONCAT(Y526,",",AC526))*GETVECTOR(_xlfn.CONCAT($S526,",",$AL$4)))+U526)</f>
        <v>0.52245586278519085</v>
      </c>
      <c r="AH526" s="5" cm="1">
        <f t="array" ref="AH526">SIGMOID(SUM(GETVECTOR(_xlfn.CONCAT(Z526,",",AD526))*GETVECTOR(_xlfn.CONCAT($S526,",",$AL$4)))+V526)</f>
        <v>0.5362924934070874</v>
      </c>
      <c r="AI526" s="5" cm="1">
        <f t="array" ref="AI526">TANH(SUM(GETVECTOR(_xlfn.CONCAT(AA526,",",AE526))*GETVECTOR(_xlfn.CONCAT($S526,",",$AL$4)))+W526)</f>
        <v>0.5647846912378256</v>
      </c>
      <c r="AJ526" s="5" cm="1">
        <f t="array" ref="AJ526">SIGMOID(SUM(GETVECTOR(_xlfn.CONCAT(AB526,",",AF526))*GETVECTOR(_xlfn.CONCAT($S526,",",$AL$4)))+X526)</f>
        <v>0.53497550427803509</v>
      </c>
      <c r="AK526" s="5">
        <f t="shared" si="163"/>
        <v>0.30288979030208546</v>
      </c>
      <c r="AL526" s="46">
        <f t="shared" si="164"/>
        <v>0.15725868938410129</v>
      </c>
      <c r="AM526" s="3">
        <f t="shared" si="165"/>
        <v>-0.6984114137086822</v>
      </c>
      <c r="AN526" s="3">
        <f t="shared" si="166"/>
        <v>-0.34134755634001934</v>
      </c>
      <c r="AO526" s="3">
        <f t="shared" si="167"/>
        <v>0</v>
      </c>
      <c r="AP526" s="3">
        <f t="shared" si="168"/>
        <v>-4.7943038953511402E-2</v>
      </c>
      <c r="AQ526" s="3">
        <f t="shared" si="169"/>
        <v>-0.12466865331506165</v>
      </c>
      <c r="AR526" s="3">
        <f t="shared" si="170"/>
        <v>-5.1074227956482469E-2</v>
      </c>
      <c r="AS526" s="3" cm="1">
        <f t="array" ref="AS526">SUM(AO526:AR526*AC526:AF526)</f>
        <v>-0.12915625033794706</v>
      </c>
      <c r="AT526" s="50">
        <f t="shared" si="171"/>
        <v>0.48777850279856005</v>
      </c>
      <c r="AU526" s="50">
        <f t="shared" si="172"/>
        <v>0.6984114137086822</v>
      </c>
      <c r="AV526" s="67"/>
      <c r="AW526" s="67"/>
    </row>
    <row r="527" spans="1:49" ht="15" customHeight="1" x14ac:dyDescent="0.25">
      <c r="A527" s="11">
        <f t="shared" si="178"/>
        <v>524</v>
      </c>
      <c r="B527" s="29">
        <v>31571</v>
      </c>
      <c r="C527" s="25">
        <v>23</v>
      </c>
      <c r="D527" s="12">
        <v>31.2</v>
      </c>
      <c r="E527" s="25">
        <v>26.3</v>
      </c>
      <c r="F527" s="35">
        <v>92</v>
      </c>
      <c r="G527" s="25">
        <v>0</v>
      </c>
      <c r="H527" s="13">
        <v>0</v>
      </c>
      <c r="I527" s="25">
        <v>0</v>
      </c>
      <c r="J527" s="12">
        <v>0</v>
      </c>
      <c r="K527" s="12">
        <v>0</v>
      </c>
      <c r="L527" s="25" t="s">
        <v>11</v>
      </c>
      <c r="M527" s="10"/>
      <c r="N527" s="15"/>
      <c r="O527" s="15"/>
      <c r="P527" s="4"/>
      <c r="Q527" s="55"/>
      <c r="R527" s="40">
        <f t="shared" si="179"/>
        <v>0.12989690721649483</v>
      </c>
      <c r="S527" s="42" t="str" cm="1">
        <f t="array" ref="S527">SETVECTOR(R527:R528)</f>
        <v>0.129896907216495,0.855670103092783</v>
      </c>
      <c r="T527" s="42">
        <f t="shared" si="173"/>
        <v>1.0309278350515464E-2</v>
      </c>
      <c r="U527" s="5">
        <f t="shared" si="174"/>
        <v>0</v>
      </c>
      <c r="V527" s="5">
        <f t="shared" si="175"/>
        <v>6.4264109098026587E-2</v>
      </c>
      <c r="W527" s="5">
        <f t="shared" si="176"/>
        <v>0.56537645227676137</v>
      </c>
      <c r="X527" s="5">
        <f t="shared" si="177"/>
        <v>5.9798458097577736E-2</v>
      </c>
      <c r="Y527" s="46" t="str" cm="1">
        <f t="array" ref="Y527:AB527">SETMATRIX(GETMATRIX(Y526:AB526)-$O$9*TRANSPOSE(AO526:AR526)*GETVECTOR(S526))</f>
        <v>0.5774,0.5774</v>
      </c>
      <c r="Z527" s="46" t="str">
        <v>0.570109639117082,0.549254466571638</v>
      </c>
      <c r="AA527" s="46" t="str">
        <v>0.570665675880374,0.557615234462647</v>
      </c>
      <c r="AB527" s="46" t="str">
        <v>0.571201801685656,0.545107022326142</v>
      </c>
      <c r="AC527" s="39" t="str" cm="1">
        <f t="array" ref="AC527:AF527">SETMATRIX(GETMATRIX(AC526:AF526)-$O$9*TRANSPOSE($AO$4:$AR$4)*$AL$4)</f>
        <v>0.5774</v>
      </c>
      <c r="AD527" s="39" t="str">
        <v>0.5774</v>
      </c>
      <c r="AE527" s="39" t="str">
        <v>0.5774</v>
      </c>
      <c r="AF527" s="39" t="str">
        <v>0.5774</v>
      </c>
      <c r="AG527" s="5" cm="1">
        <f t="array" ref="AG527">SIGMOID(SUM(GETVECTOR(_xlfn.CONCAT(Y527,",",AC527))*GETVECTOR(_xlfn.CONCAT($S527,",",$AL$4)))+U527)</f>
        <v>0.63854772202164378</v>
      </c>
      <c r="AH527" s="5" cm="1">
        <f t="array" ref="AH527">SIGMOID(SUM(GETVECTOR(_xlfn.CONCAT(Z527,",",AD527))*GETVECTOR(_xlfn.CONCAT($S527,",",$AL$4)))+V527)</f>
        <v>0.64755296048491007</v>
      </c>
      <c r="AI527" s="5" cm="1">
        <f t="array" ref="AI527">TANH(SUM(GETVECTOR(_xlfn.CONCAT(AA527,",",AE527))*GETVECTOR(_xlfn.CONCAT($S527,",",$AL$4)))+W527)</f>
        <v>0.80639661976795585</v>
      </c>
      <c r="AJ527" s="5" cm="1">
        <f t="array" ref="AJ527">SIGMOID(SUM(GETVECTOR(_xlfn.CONCAT(AB527,",",AF527))*GETVECTOR(_xlfn.CONCAT($S527,",",$AL$4)))+X527)</f>
        <v>0.64575412541882549</v>
      </c>
      <c r="AK527" s="5">
        <f t="shared" si="163"/>
        <v>0.52218451845576419</v>
      </c>
      <c r="AL527" s="46">
        <f t="shared" si="164"/>
        <v>0.30956436945227611</v>
      </c>
      <c r="AM527" s="3">
        <f t="shared" si="165"/>
        <v>0.29925509110176063</v>
      </c>
      <c r="AN527" s="3">
        <f t="shared" si="166"/>
        <v>0.1488356676276551</v>
      </c>
      <c r="AO527" s="3">
        <f t="shared" si="167"/>
        <v>0</v>
      </c>
      <c r="AP527" s="3">
        <f t="shared" si="168"/>
        <v>2.7392071631773662E-2</v>
      </c>
      <c r="AQ527" s="3">
        <f t="shared" si="169"/>
        <v>3.370608880409557E-2</v>
      </c>
      <c r="AR527" s="3">
        <f t="shared" si="170"/>
        <v>3.281688211303678E-2</v>
      </c>
      <c r="AS527" s="3" cm="1">
        <f t="array" ref="AS527">SUM(AO527:AR527*AC527:AF527)</f>
        <v>5.4226545567738337E-2</v>
      </c>
      <c r="AT527" s="50">
        <f t="shared" si="171"/>
        <v>8.9553609550323057E-2</v>
      </c>
      <c r="AU527" s="50">
        <f t="shared" si="172"/>
        <v>0.29925509110176063</v>
      </c>
      <c r="AV527" s="67"/>
      <c r="AW527" s="67"/>
    </row>
    <row r="528" spans="1:49" ht="15" customHeight="1" x14ac:dyDescent="0.25">
      <c r="A528" s="11">
        <f t="shared" si="178"/>
        <v>525</v>
      </c>
      <c r="B528" s="29">
        <v>31572</v>
      </c>
      <c r="C528" s="25">
        <v>23</v>
      </c>
      <c r="D528" s="12">
        <v>31.4</v>
      </c>
      <c r="E528" s="25">
        <v>26.2</v>
      </c>
      <c r="F528" s="35">
        <v>92</v>
      </c>
      <c r="G528" s="25">
        <v>42</v>
      </c>
      <c r="H528" s="13">
        <v>0</v>
      </c>
      <c r="I528" s="25">
        <v>0</v>
      </c>
      <c r="J528" s="12">
        <v>0</v>
      </c>
      <c r="K528" s="12">
        <v>0</v>
      </c>
      <c r="L528" s="25" t="s">
        <v>11</v>
      </c>
      <c r="M528" s="10"/>
      <c r="N528" s="15"/>
      <c r="O528" s="15"/>
      <c r="P528" s="4"/>
      <c r="Q528" s="55"/>
      <c r="R528" s="40">
        <f t="shared" si="179"/>
        <v>0.85567010309278346</v>
      </c>
      <c r="S528" s="42" t="str" cm="1">
        <f t="array" ref="S528">SETVECTOR(R528:R529)</f>
        <v>0.855670103092783,0.0103092783505155</v>
      </c>
      <c r="T528" s="42">
        <f t="shared" si="173"/>
        <v>0.30927835051546393</v>
      </c>
      <c r="U528" s="5">
        <f t="shared" si="174"/>
        <v>0</v>
      </c>
      <c r="V528" s="5">
        <f t="shared" si="175"/>
        <v>6.1524901934849219E-2</v>
      </c>
      <c r="W528" s="5">
        <f t="shared" si="176"/>
        <v>0.56200584339635185</v>
      </c>
      <c r="X528" s="5">
        <f t="shared" si="177"/>
        <v>5.6516769886274056E-2</v>
      </c>
      <c r="Y528" s="46" t="str" cm="1">
        <f t="array" ref="Y528:AB528">SETMATRIX(GETMATRIX(Y527:AB527)-$O$9*TRANSPOSE(AO527:AR527)*GETVECTOR(S527))</f>
        <v>0.5774,0.5774</v>
      </c>
      <c r="Z528" s="46" t="str">
        <v>0.56975382457836,0.54691060889593</v>
      </c>
      <c r="AA528" s="46" t="str">
        <v>0.570227844211372,0.554731105214462</v>
      </c>
      <c r="AB528" s="46" t="str">
        <v>0.570775520536559,0.542298979836057</v>
      </c>
      <c r="AC528" s="39" t="str" cm="1">
        <f t="array" ref="AC528:AF528">SETMATRIX(GETMATRIX(AC527:AF527)-$O$9*TRANSPOSE($AO$4:$AR$4)*$AL$4)</f>
        <v>0.5774</v>
      </c>
      <c r="AD528" s="39" t="str">
        <v>0.5774</v>
      </c>
      <c r="AE528" s="39" t="str">
        <v>0.5774</v>
      </c>
      <c r="AF528" s="39" t="str">
        <v>0.5774</v>
      </c>
      <c r="AG528" s="5" cm="1">
        <f t="array" ref="AG528">SIGMOID(SUM(GETVECTOR(_xlfn.CONCAT(Y528,",",AC528))*GETVECTOR(_xlfn.CONCAT($S528,",",$AL$4)))+U528)</f>
        <v>0.62246320754391637</v>
      </c>
      <c r="AH528" s="5" cm="1">
        <f t="array" ref="AH528">SIGMOID(SUM(GETVECTOR(_xlfn.CONCAT(Z528,",",AD528))*GETVECTOR(_xlfn.CONCAT($S528,",",$AL$4)))+V528)</f>
        <v>0.63522173925557945</v>
      </c>
      <c r="AI528" s="5" cm="1">
        <f t="array" ref="AI528">TANH(SUM(GETVECTOR(_xlfn.CONCAT(AA528,",",AE528))*GETVECTOR(_xlfn.CONCAT($S528,",",$AL$4)))+W528)</f>
        <v>0.78399390620407272</v>
      </c>
      <c r="AJ528" s="5" cm="1">
        <f t="array" ref="AJ528">SIGMOID(SUM(GETVECTOR(_xlfn.CONCAT(AB528,",",AF528))*GETVECTOR(_xlfn.CONCAT($S528,",",$AL$4)))+X528)</f>
        <v>0.63425228982735093</v>
      </c>
      <c r="AK528" s="5">
        <f t="shared" si="163"/>
        <v>0.49800997266472669</v>
      </c>
      <c r="AL528" s="46">
        <f t="shared" si="164"/>
        <v>0.29210531465439071</v>
      </c>
      <c r="AM528" s="3">
        <f t="shared" si="165"/>
        <v>-1.7173035861073216E-2</v>
      </c>
      <c r="AN528" s="3">
        <f t="shared" si="166"/>
        <v>-8.5817608716012555E-3</v>
      </c>
      <c r="AO528" s="3">
        <f t="shared" si="167"/>
        <v>0</v>
      </c>
      <c r="AP528" s="3">
        <f t="shared" si="168"/>
        <v>-1.5589902416505007E-3</v>
      </c>
      <c r="AQ528" s="3">
        <f t="shared" si="169"/>
        <v>-2.1006859527024895E-3</v>
      </c>
      <c r="AR528" s="3">
        <f t="shared" si="170"/>
        <v>-1.8347130557176661E-3</v>
      </c>
      <c r="AS528" s="3" cm="1">
        <f t="array" ref="AS528">SUM(AO528:AR528*AC528:AF528)</f>
        <v>-3.1724603529907974E-3</v>
      </c>
      <c r="AT528" s="50">
        <f t="shared" si="171"/>
        <v>2.9491316068570671E-4</v>
      </c>
      <c r="AU528" s="50">
        <f t="shared" si="172"/>
        <v>1.7173035861073216E-2</v>
      </c>
      <c r="AV528" s="67"/>
      <c r="AW528" s="67"/>
    </row>
    <row r="529" spans="1:49" ht="15" customHeight="1" x14ac:dyDescent="0.25">
      <c r="A529" s="11">
        <f t="shared" si="178"/>
        <v>526</v>
      </c>
      <c r="B529" s="29">
        <v>31573</v>
      </c>
      <c r="C529" s="25">
        <v>23</v>
      </c>
      <c r="D529" s="12">
        <v>30.2</v>
      </c>
      <c r="E529" s="25">
        <v>24.6</v>
      </c>
      <c r="F529" s="35">
        <v>98</v>
      </c>
      <c r="G529" s="25">
        <v>0</v>
      </c>
      <c r="H529" s="13">
        <v>0</v>
      </c>
      <c r="I529" s="25">
        <v>0</v>
      </c>
      <c r="J529" s="12">
        <v>0</v>
      </c>
      <c r="K529" s="12">
        <v>0</v>
      </c>
      <c r="L529" s="25" t="s">
        <v>11</v>
      </c>
      <c r="M529" s="10"/>
      <c r="N529" s="15"/>
      <c r="O529" s="15"/>
      <c r="P529" s="4"/>
      <c r="Q529" s="55"/>
      <c r="R529" s="40">
        <f t="shared" si="179"/>
        <v>1.0309278350515464E-2</v>
      </c>
      <c r="S529" s="42" t="str" cm="1">
        <f t="array" ref="S529">SETVECTOR(R529:R530)</f>
        <v>0.0103092783505155,0.309278350515464</v>
      </c>
      <c r="T529" s="42">
        <f t="shared" si="173"/>
        <v>1.4432989690721649E-2</v>
      </c>
      <c r="U529" s="5">
        <f t="shared" si="174"/>
        <v>0</v>
      </c>
      <c r="V529" s="5">
        <f t="shared" si="175"/>
        <v>6.1680800959014272E-2</v>
      </c>
      <c r="W529" s="5">
        <f t="shared" si="176"/>
        <v>0.56221591199162213</v>
      </c>
      <c r="X529" s="5">
        <f t="shared" si="177"/>
        <v>5.6700241191845822E-2</v>
      </c>
      <c r="Y529" s="46" t="str" cm="1">
        <f t="array" ref="Y529:AB529">SETMATRIX(GETMATRIX(Y528:AB528)-$O$9*TRANSPOSE(AO528:AR528)*GETVECTOR(S528))</f>
        <v>0.5774,0.5774</v>
      </c>
      <c r="Z529" s="46" t="str">
        <v>0.569887222712439,0.546912216102365</v>
      </c>
      <c r="AA529" s="46" t="str">
        <v>0.570407593627943,0.554733270870083</v>
      </c>
      <c r="AB529" s="46" t="str">
        <v>0.570932511447512,0.542300871292815</v>
      </c>
      <c r="AC529" s="39" t="str" cm="1">
        <f t="array" ref="AC529:AF529">SETMATRIX(GETMATRIX(AC528:AF528)-$O$9*TRANSPOSE($AO$4:$AR$4)*$AL$4)</f>
        <v>0.5774</v>
      </c>
      <c r="AD529" s="39" t="str">
        <v>0.5774</v>
      </c>
      <c r="AE529" s="39" t="str">
        <v>0.5774</v>
      </c>
      <c r="AF529" s="39" t="str">
        <v>0.5774</v>
      </c>
      <c r="AG529" s="5" cm="1">
        <f t="array" ref="AG529">SIGMOID(SUM(GETVECTOR(_xlfn.CONCAT(Y529,",",AC529))*GETVECTOR(_xlfn.CONCAT($S529,",",$AL$4)))+U529)</f>
        <v>0.5460020126199282</v>
      </c>
      <c r="AH529" s="5" cm="1">
        <f t="array" ref="AH529">SIGMOID(SUM(GETVECTOR(_xlfn.CONCAT(Z529,",",AD529))*GETVECTOR(_xlfn.CONCAT($S529,",",$AL$4)))+V529)</f>
        <v>0.55890125135897561</v>
      </c>
      <c r="AI529" s="5" cm="1">
        <f t="array" ref="AI529">TANH(SUM(GETVECTOR(_xlfn.CONCAT(AA529,",",AE529))*GETVECTOR(_xlfn.CONCAT($S529,",",$AL$4)))+W529)</f>
        <v>0.62894174873582409</v>
      </c>
      <c r="AJ529" s="5" cm="1">
        <f t="array" ref="AJ529">SIGMOID(SUM(GETVECTOR(_xlfn.CONCAT(AB529,",",AF529))*GETVECTOR(_xlfn.CONCAT($S529,",",$AL$4)))+X529)</f>
        <v>0.55732385922174732</v>
      </c>
      <c r="AK529" s="5">
        <f t="shared" si="163"/>
        <v>0.35151633040035452</v>
      </c>
      <c r="AL529" s="46">
        <f t="shared" si="164"/>
        <v>0.18821920063391201</v>
      </c>
      <c r="AM529" s="3">
        <f t="shared" si="165"/>
        <v>0.17378621094319036</v>
      </c>
      <c r="AN529" s="3">
        <f t="shared" si="166"/>
        <v>8.5808426265795656E-2</v>
      </c>
      <c r="AO529" s="3">
        <f t="shared" si="167"/>
        <v>0</v>
      </c>
      <c r="AP529" s="3">
        <f t="shared" si="168"/>
        <v>1.3304889396698483E-2</v>
      </c>
      <c r="AQ529" s="3">
        <f t="shared" si="169"/>
        <v>2.8987627152193444E-2</v>
      </c>
      <c r="AR529" s="3">
        <f t="shared" si="170"/>
        <v>1.4479893051971612E-2</v>
      </c>
      <c r="AS529" s="3" cm="1">
        <f t="array" ref="AS529">SUM(AO529:AR529*AC529:AF529)</f>
        <v>3.2780389303538611E-2</v>
      </c>
      <c r="AT529" s="50">
        <f t="shared" si="171"/>
        <v>3.0201647113991054E-2</v>
      </c>
      <c r="AU529" s="50">
        <f t="shared" si="172"/>
        <v>0.17378621094319036</v>
      </c>
      <c r="AV529" s="67"/>
      <c r="AW529" s="67"/>
    </row>
    <row r="530" spans="1:49" ht="15" customHeight="1" x14ac:dyDescent="0.25">
      <c r="A530" s="11">
        <f t="shared" si="178"/>
        <v>527</v>
      </c>
      <c r="B530" s="29">
        <v>31574</v>
      </c>
      <c r="C530" s="25">
        <v>20</v>
      </c>
      <c r="D530" s="12">
        <v>25.4</v>
      </c>
      <c r="E530" s="25">
        <v>22.8</v>
      </c>
      <c r="F530" s="35">
        <v>97</v>
      </c>
      <c r="G530" s="25">
        <v>22</v>
      </c>
      <c r="H530" s="13">
        <v>0</v>
      </c>
      <c r="I530" s="25">
        <v>0</v>
      </c>
      <c r="J530" s="12">
        <v>0</v>
      </c>
      <c r="K530" s="12">
        <v>1</v>
      </c>
      <c r="L530" s="25" t="s">
        <v>11</v>
      </c>
      <c r="M530" s="10"/>
      <c r="N530" s="15"/>
      <c r="O530" s="15"/>
      <c r="P530" s="4"/>
      <c r="Q530" s="55"/>
      <c r="R530" s="40">
        <f t="shared" si="179"/>
        <v>0.30927835051546393</v>
      </c>
      <c r="S530" s="42" t="str" cm="1">
        <f t="array" ref="S530">SETVECTOR(R530:R531)</f>
        <v>0.309278350515464,0.0144329896907216</v>
      </c>
      <c r="T530" s="42">
        <f t="shared" si="173"/>
        <v>1.0309278350515464E-3</v>
      </c>
      <c r="U530" s="5">
        <f t="shared" si="174"/>
        <v>0</v>
      </c>
      <c r="V530" s="5">
        <f t="shared" si="175"/>
        <v>6.0350312019344425E-2</v>
      </c>
      <c r="W530" s="5">
        <f t="shared" si="176"/>
        <v>0.55931714927640275</v>
      </c>
      <c r="X530" s="5">
        <f t="shared" si="177"/>
        <v>5.5252251886648659E-2</v>
      </c>
      <c r="Y530" s="46" t="str" cm="1">
        <f t="array" ref="Y530:AB530">SETMATRIX(GETMATRIX(Y529:AB529)-$O$9*TRANSPOSE(AO529:AR529)*GETVECTOR(S529))</f>
        <v>0.5774,0.5774</v>
      </c>
      <c r="Z530" s="46" t="str">
        <v>0.569873506331618,0.546500724677725</v>
      </c>
      <c r="AA530" s="46" t="str">
        <v>0.57037770947624,0.553836746318984</v>
      </c>
      <c r="AB530" s="46" t="str">
        <v>0.570917583722716,0.54185303954894</v>
      </c>
      <c r="AC530" s="39" t="str" cm="1">
        <f t="array" ref="AC530:AF530">SETMATRIX(GETMATRIX(AC529:AF529)-$O$9*TRANSPOSE($AO$4:$AR$4)*$AL$4)</f>
        <v>0.5774</v>
      </c>
      <c r="AD530" s="39" t="str">
        <v>0.5774</v>
      </c>
      <c r="AE530" s="39" t="str">
        <v>0.5774</v>
      </c>
      <c r="AF530" s="39" t="str">
        <v>0.5774</v>
      </c>
      <c r="AG530" s="5" cm="1">
        <f t="array" ref="AG530">SIGMOID(SUM(GETVECTOR(_xlfn.CONCAT(Y530,",",AC530))*GETVECTOR(_xlfn.CONCAT($S530,",",$AL$4)))+U530)</f>
        <v>0.54659216672985944</v>
      </c>
      <c r="AH530" s="5" cm="1">
        <f t="array" ref="AH530">SIGMOID(SUM(GETVECTOR(_xlfn.CONCAT(Z530,",",AD530))*GETVECTOR(_xlfn.CONCAT($S530,",",$AL$4)))+V530)</f>
        <v>0.56081922237378257</v>
      </c>
      <c r="AI530" s="5" cm="1">
        <f t="array" ref="AI530">TANH(SUM(GETVECTOR(_xlfn.CONCAT(AA530,",",AE530))*GETVECTOR(_xlfn.CONCAT($S530,",",$AL$4)))+W530)</f>
        <v>0.63138512196281082</v>
      </c>
      <c r="AJ530" s="5" cm="1">
        <f t="array" ref="AJ530">SIGMOID(SUM(GETVECTOR(_xlfn.CONCAT(AB530,",",AF530))*GETVECTOR(_xlfn.CONCAT($S530,",",$AL$4)))+X530)</f>
        <v>0.55962622726907296</v>
      </c>
      <c r="AK530" s="5">
        <f t="shared" si="163"/>
        <v>0.35409291311755942</v>
      </c>
      <c r="AL530" s="46">
        <f t="shared" si="164"/>
        <v>0.19027310740277051</v>
      </c>
      <c r="AM530" s="3">
        <f t="shared" si="165"/>
        <v>0.18924217956771897</v>
      </c>
      <c r="AN530" s="3">
        <f t="shared" si="166"/>
        <v>9.3662257588426945E-2</v>
      </c>
      <c r="AO530" s="3">
        <f t="shared" si="167"/>
        <v>0</v>
      </c>
      <c r="AP530" s="3">
        <f t="shared" si="168"/>
        <v>1.4565492694947415E-2</v>
      </c>
      <c r="AQ530" s="3">
        <f t="shared" si="169"/>
        <v>3.1587617468079483E-2</v>
      </c>
      <c r="AR530" s="3">
        <f t="shared" si="170"/>
        <v>1.5856845620980765E-2</v>
      </c>
      <c r="AS530" s="3" cm="1">
        <f t="array" ref="AS530">SUM(AO530:AR530*AC530:AF530)</f>
        <v>3.5804548469686025E-2</v>
      </c>
      <c r="AT530" s="50">
        <f t="shared" si="171"/>
        <v>3.5812602527540788E-2</v>
      </c>
      <c r="AU530" s="50">
        <f t="shared" si="172"/>
        <v>0.18924217956771897</v>
      </c>
      <c r="AV530" s="67"/>
      <c r="AW530" s="67"/>
    </row>
    <row r="531" spans="1:49" ht="15" customHeight="1" x14ac:dyDescent="0.25">
      <c r="A531" s="11">
        <f t="shared" si="178"/>
        <v>528</v>
      </c>
      <c r="B531" s="29">
        <v>31575</v>
      </c>
      <c r="C531" s="25">
        <v>21</v>
      </c>
      <c r="D531" s="12">
        <v>34</v>
      </c>
      <c r="E531" s="25">
        <v>25.4</v>
      </c>
      <c r="F531" s="35">
        <v>92</v>
      </c>
      <c r="G531" s="25">
        <v>2</v>
      </c>
      <c r="H531" s="13">
        <v>0</v>
      </c>
      <c r="I531" s="25">
        <v>0</v>
      </c>
      <c r="J531" s="12">
        <v>0</v>
      </c>
      <c r="K531" s="12">
        <v>0</v>
      </c>
      <c r="L531" s="25" t="s">
        <v>11</v>
      </c>
      <c r="M531" s="10"/>
      <c r="N531" s="15"/>
      <c r="O531" s="15"/>
      <c r="P531" s="4"/>
      <c r="Q531" s="55"/>
      <c r="R531" s="40">
        <f t="shared" si="179"/>
        <v>1.4432989690721649E-2</v>
      </c>
      <c r="S531" s="42" t="str" cm="1">
        <f t="array" ref="S531">SETVECTOR(R531:R532)</f>
        <v>0.0144329896907216,0.00103092783505155</v>
      </c>
      <c r="T531" s="42">
        <f t="shared" si="173"/>
        <v>4.7422680412371132E-2</v>
      </c>
      <c r="U531" s="5">
        <f t="shared" si="174"/>
        <v>0</v>
      </c>
      <c r="V531" s="5">
        <f t="shared" si="175"/>
        <v>5.8893762749849685E-2</v>
      </c>
      <c r="W531" s="5">
        <f t="shared" si="176"/>
        <v>0.55615838752959479</v>
      </c>
      <c r="X531" s="5">
        <f t="shared" si="177"/>
        <v>5.3666567324550586E-2</v>
      </c>
      <c r="Y531" s="46" t="str" cm="1">
        <f t="array" ref="Y531:AB531">SETMATRIX(GETMATRIX(Y530:AB530)-$O$9*TRANSPOSE(AO530:AR530)*GETVECTOR(S530))</f>
        <v>0.5774,0.5774</v>
      </c>
      <c r="Z531" s="46" t="str">
        <v>0.569423027176104,0.546479702317134</v>
      </c>
      <c r="AA531" s="46" t="str">
        <v>0.569400772853516,0.553791155943257</v>
      </c>
      <c r="AB531" s="46" t="str">
        <v>0.570427165816912,0.541830153380003</v>
      </c>
      <c r="AC531" s="39" t="str" cm="1">
        <f t="array" ref="AC531:AF531">SETMATRIX(GETMATRIX(AC530:AF530)-$O$9*TRANSPOSE($AO$4:$AR$4)*$AL$4)</f>
        <v>0.5774</v>
      </c>
      <c r="AD531" s="39" t="str">
        <v>0.5774</v>
      </c>
      <c r="AE531" s="39" t="str">
        <v>0.5774</v>
      </c>
      <c r="AF531" s="39" t="str">
        <v>0.5774</v>
      </c>
      <c r="AG531" s="5" cm="1">
        <f t="array" ref="AG531">SIGMOID(SUM(GETVECTOR(_xlfn.CONCAT(Y531,",",AC531))*GETVECTOR(_xlfn.CONCAT($S531,",",$AL$4)))+U531)</f>
        <v>0.50223220166474081</v>
      </c>
      <c r="AH531" s="5" cm="1">
        <f t="array" ref="AH531">SIGMOID(SUM(GETVECTOR(_xlfn.CONCAT(Z531,",",AD531))*GETVECTOR(_xlfn.CONCAT($S531,",",$AL$4)))+V531)</f>
        <v>0.51691245073039238</v>
      </c>
      <c r="AI531" s="5" cm="1">
        <f t="array" ref="AI531">TANH(SUM(GETVECTOR(_xlfn.CONCAT(AA531,",",AE531))*GETVECTOR(_xlfn.CONCAT($S531,",",$AL$4)))+W531)</f>
        <v>0.51163901414166135</v>
      </c>
      <c r="AJ531" s="5" cm="1">
        <f t="array" ref="AJ531">SIGMOID(SUM(GETVECTOR(_xlfn.CONCAT(AB531,",",AF531))*GETVECTOR(_xlfn.CONCAT($S531,",",$AL$4)))+X531)</f>
        <v>0.51560945706180183</v>
      </c>
      <c r="AK531" s="5">
        <f t="shared" si="163"/>
        <v>0.26447257668924806</v>
      </c>
      <c r="AL531" s="46">
        <f t="shared" si="164"/>
        <v>0.1332716925875613</v>
      </c>
      <c r="AM531" s="3">
        <f t="shared" si="165"/>
        <v>8.584901217519017E-2</v>
      </c>
      <c r="AN531" s="3">
        <f t="shared" si="166"/>
        <v>4.1307297479087839E-2</v>
      </c>
      <c r="AO531" s="3">
        <f t="shared" si="167"/>
        <v>0</v>
      </c>
      <c r="AP531" s="3">
        <f t="shared" si="168"/>
        <v>5.2775611392762616E-3</v>
      </c>
      <c r="AQ531" s="3">
        <f t="shared" si="169"/>
        <v>1.5762780547197337E-2</v>
      </c>
      <c r="AR531" s="3">
        <f t="shared" si="170"/>
        <v>5.5420299859461246E-3</v>
      </c>
      <c r="AS531" s="3" cm="1">
        <f t="array" ref="AS531">SUM(AO531:AR531*AC531:AF531)</f>
        <v>1.5348661403655149E-2</v>
      </c>
      <c r="AT531" s="50">
        <f t="shared" si="171"/>
        <v>7.3700528914559501E-3</v>
      </c>
      <c r="AU531" s="50">
        <f t="shared" si="172"/>
        <v>8.584901217519017E-2</v>
      </c>
      <c r="AV531" s="67"/>
      <c r="AW531" s="67"/>
    </row>
    <row r="532" spans="1:49" ht="15" customHeight="1" x14ac:dyDescent="0.25">
      <c r="A532" s="11">
        <f t="shared" si="178"/>
        <v>529</v>
      </c>
      <c r="B532" s="29">
        <v>31576</v>
      </c>
      <c r="C532" s="25">
        <v>20</v>
      </c>
      <c r="D532" s="12">
        <v>30.6</v>
      </c>
      <c r="E532" s="25">
        <v>24.7</v>
      </c>
      <c r="F532" s="35">
        <v>93</v>
      </c>
      <c r="G532" s="25">
        <v>14</v>
      </c>
      <c r="H532" s="13">
        <v>0</v>
      </c>
      <c r="I532" s="25">
        <v>0</v>
      </c>
      <c r="J532" s="12">
        <v>0</v>
      </c>
      <c r="K532" s="12">
        <v>1</v>
      </c>
      <c r="L532" s="25" t="s">
        <v>11</v>
      </c>
      <c r="M532" s="10"/>
      <c r="N532" s="15"/>
      <c r="O532" s="15"/>
      <c r="P532" s="4"/>
      <c r="Q532" s="55"/>
      <c r="R532" s="40">
        <f t="shared" si="179"/>
        <v>1.0309278350515464E-3</v>
      </c>
      <c r="S532" s="42" t="str" cm="1">
        <f t="array" ref="S532">SETVECTOR(R532:R533)</f>
        <v>0.00103092783505155,0.0474226804123711</v>
      </c>
      <c r="T532" s="42">
        <f t="shared" si="173"/>
        <v>0.53195876288659794</v>
      </c>
      <c r="U532" s="5">
        <f t="shared" si="174"/>
        <v>0</v>
      </c>
      <c r="V532" s="5">
        <f t="shared" si="175"/>
        <v>5.8366006635922056E-2</v>
      </c>
      <c r="W532" s="5">
        <f t="shared" si="176"/>
        <v>0.55458210947487507</v>
      </c>
      <c r="X532" s="5">
        <f t="shared" si="177"/>
        <v>5.3112364325955973E-2</v>
      </c>
      <c r="Y532" s="46" t="str" cm="1">
        <f t="array" ref="Y532:AB532">SETMATRIX(GETMATRIX(Y531:AB531)-$O$9*TRANSPOSE(AO531:AR531)*GETVECTOR(S531))</f>
        <v>0.5774,0.5774</v>
      </c>
      <c r="Z532" s="46" t="str">
        <v>0.569415410077552,0.546479158238666</v>
      </c>
      <c r="AA532" s="46" t="str">
        <v>0.569378022448602,0.553789530914335</v>
      </c>
      <c r="AB532" s="46" t="str">
        <v>0.570419167010747,0.541829582036705</v>
      </c>
      <c r="AC532" s="39" t="str" cm="1">
        <f t="array" ref="AC532:AF532">SETMATRIX(GETMATRIX(AC531:AF531)-$O$9*TRANSPOSE($AO$4:$AR$4)*$AL$4)</f>
        <v>0.5774</v>
      </c>
      <c r="AD532" s="39" t="str">
        <v>0.5774</v>
      </c>
      <c r="AE532" s="39" t="str">
        <v>0.5774</v>
      </c>
      <c r="AF532" s="39" t="str">
        <v>0.5774</v>
      </c>
      <c r="AG532" s="5" cm="1">
        <f t="array" ref="AG532">SIGMOID(SUM(GETVECTOR(_xlfn.CONCAT(Y532,",",AC532))*GETVECTOR(_xlfn.CONCAT($S532,",",$AL$4)))+U532)</f>
        <v>0.50699382217341482</v>
      </c>
      <c r="AH532" s="5" cm="1">
        <f t="array" ref="AH532">SIGMOID(SUM(GETVECTOR(_xlfn.CONCAT(Z532,",",AD532))*GETVECTOR(_xlfn.CONCAT($S532,",",$AL$4)))+V532)</f>
        <v>0.52120440899230525</v>
      </c>
      <c r="AI532" s="5" cm="1">
        <f t="array" ref="AI532">TANH(SUM(GETVECTOR(_xlfn.CONCAT(AA532,",",AE532))*GETVECTOR(_xlfn.CONCAT($S532,",",$AL$4)))+W532)</f>
        <v>0.52370493626055958</v>
      </c>
      <c r="AJ532" s="5" cm="1">
        <f t="array" ref="AJ532">SIGMOID(SUM(GETVECTOR(_xlfn.CONCAT(AB532,",",AF532))*GETVECTOR(_xlfn.CONCAT($S532,",",$AL$4)))+X532)</f>
        <v>0.51983843901172078</v>
      </c>
      <c r="AK532" s="5">
        <f t="shared" si="163"/>
        <v>0.27295732179003784</v>
      </c>
      <c r="AL532" s="46">
        <f t="shared" si="164"/>
        <v>0.13847169255112202</v>
      </c>
      <c r="AM532" s="3">
        <f t="shared" si="165"/>
        <v>-0.39348707033547592</v>
      </c>
      <c r="AN532" s="3">
        <f t="shared" si="166"/>
        <v>-0.19003580604213721</v>
      </c>
      <c r="AO532" s="3">
        <f t="shared" si="167"/>
        <v>0</v>
      </c>
      <c r="AP532" s="3">
        <f t="shared" si="168"/>
        <v>-2.4835924338142853E-2</v>
      </c>
      <c r="AQ532" s="3">
        <f t="shared" si="169"/>
        <v>-7.1882053140302701E-2</v>
      </c>
      <c r="AR532" s="3">
        <f t="shared" si="170"/>
        <v>-2.6162476845229741E-2</v>
      </c>
      <c r="AS532" s="3" cm="1">
        <f t="array" ref="AS532">SUM(AO532:AR532*AC532:AF532)</f>
        <v>-7.0951174326490118E-2</v>
      </c>
      <c r="AT532" s="50">
        <f t="shared" si="171"/>
        <v>0.15483207452119577</v>
      </c>
      <c r="AU532" s="50">
        <f t="shared" si="172"/>
        <v>0.39348707033547592</v>
      </c>
      <c r="AV532" s="67"/>
      <c r="AW532" s="67"/>
    </row>
    <row r="533" spans="1:49" ht="15" customHeight="1" x14ac:dyDescent="0.25">
      <c r="A533" s="11">
        <f t="shared" si="178"/>
        <v>530</v>
      </c>
      <c r="B533" s="29">
        <v>31577</v>
      </c>
      <c r="C533" s="25">
        <v>20</v>
      </c>
      <c r="D533" s="12">
        <v>31.1</v>
      </c>
      <c r="E533" s="25">
        <v>24.7</v>
      </c>
      <c r="F533" s="35">
        <v>94</v>
      </c>
      <c r="G533" s="25">
        <v>1</v>
      </c>
      <c r="H533" s="13">
        <v>0</v>
      </c>
      <c r="I533" s="25">
        <v>0</v>
      </c>
      <c r="J533" s="12">
        <v>0</v>
      </c>
      <c r="K533" s="12">
        <v>0</v>
      </c>
      <c r="L533" s="25" t="s">
        <v>11</v>
      </c>
      <c r="M533" s="10"/>
      <c r="N533" s="15"/>
      <c r="O533" s="15"/>
      <c r="P533" s="4"/>
      <c r="Q533" s="55"/>
      <c r="R533" s="40">
        <f t="shared" si="179"/>
        <v>4.7422680412371132E-2</v>
      </c>
      <c r="S533" s="42" t="str" cm="1">
        <f t="array" ref="S533">SETVECTOR(R533:R534)</f>
        <v>0.0474226804123711,0.531958762886598</v>
      </c>
      <c r="T533" s="42">
        <f t="shared" si="173"/>
        <v>5.1546391752577317E-2</v>
      </c>
      <c r="U533" s="5">
        <f t="shared" si="174"/>
        <v>0</v>
      </c>
      <c r="V533" s="5">
        <f t="shared" si="175"/>
        <v>6.0849599069736339E-2</v>
      </c>
      <c r="W533" s="5">
        <f t="shared" si="176"/>
        <v>0.56177031478890538</v>
      </c>
      <c r="X533" s="5">
        <f t="shared" si="177"/>
        <v>5.5728612010478948E-2</v>
      </c>
      <c r="Y533" s="46" t="str" cm="1">
        <f t="array" ref="Y533:AB533">SETMATRIX(GETMATRIX(Y532:AB532)-$O$9*TRANSPOSE(AO532:AR532)*GETVECTOR(S532))</f>
        <v>0.5774,0.5774</v>
      </c>
      <c r="Z533" s="46" t="str">
        <v>0.569417970482123,0.546596936848929</v>
      </c>
      <c r="AA533" s="46" t="str">
        <v>0.569385432969544,0.554130414877681</v>
      </c>
      <c r="AB533" s="46" t="str">
        <v>0.570421864173308,0.541953651514528</v>
      </c>
      <c r="AC533" s="39" t="str" cm="1">
        <f t="array" ref="AC533:AF533">SETMATRIX(GETMATRIX(AC532:AF532)-$O$9*TRANSPOSE($AO$4:$AR$4)*$AL$4)</f>
        <v>0.5774</v>
      </c>
      <c r="AD533" s="39" t="str">
        <v>0.5774</v>
      </c>
      <c r="AE533" s="39" t="str">
        <v>0.5774</v>
      </c>
      <c r="AF533" s="39" t="str">
        <v>0.5774</v>
      </c>
      <c r="AG533" s="5" cm="1">
        <f t="array" ref="AG533">SIGMOID(SUM(GETVECTOR(_xlfn.CONCAT(Y533,",",AC533))*GETVECTOR(_xlfn.CONCAT($S533,",",$AL$4)))+U533)</f>
        <v>0.58286236373382716</v>
      </c>
      <c r="AH533" s="5" cm="1">
        <f t="array" ref="AH533">SIGMOID(SUM(GETVECTOR(_xlfn.CONCAT(Z533,",",AD533))*GETVECTOR(_xlfn.CONCAT($S533,",",$AL$4)))+V533)</f>
        <v>0.59354020998749257</v>
      </c>
      <c r="AI533" s="5" cm="1">
        <f t="array" ref="AI533">TANH(SUM(GETVECTOR(_xlfn.CONCAT(AA533,",",AE533))*GETVECTOR(_xlfn.CONCAT($S533,",",$AL$4)))+W533)</f>
        <v>0.70819163310806243</v>
      </c>
      <c r="AJ533" s="5" cm="1">
        <f t="array" ref="AJ533">SIGMOID(SUM(GETVECTOR(_xlfn.CONCAT(AB533,",",AF533))*GETVECTOR(_xlfn.CONCAT($S533,",",$AL$4)))+X533)</f>
        <v>0.5917190827617913</v>
      </c>
      <c r="AK533" s="5">
        <f t="shared" si="163"/>
        <v>0.42034021062634469</v>
      </c>
      <c r="AL533" s="46">
        <f t="shared" si="164"/>
        <v>0.23504088035057127</v>
      </c>
      <c r="AM533" s="3">
        <f t="shared" si="165"/>
        <v>0.18349448859799394</v>
      </c>
      <c r="AN533" s="3">
        <f t="shared" si="166"/>
        <v>9.1445735112496998E-2</v>
      </c>
      <c r="AO533" s="3">
        <f t="shared" si="167"/>
        <v>0</v>
      </c>
      <c r="AP533" s="3">
        <f t="shared" si="168"/>
        <v>1.5623631296005943E-2</v>
      </c>
      <c r="AQ533" s="3">
        <f t="shared" si="169"/>
        <v>2.7055024519374398E-2</v>
      </c>
      <c r="AR533" s="3">
        <f t="shared" si="170"/>
        <v>1.7608627701952782E-2</v>
      </c>
      <c r="AS533" s="3" cm="1">
        <f t="array" ref="AS533">SUM(AO533:AR533*AC533:AF533)</f>
        <v>3.4809877502908149E-2</v>
      </c>
      <c r="AT533" s="50">
        <f t="shared" si="171"/>
        <v>3.3670227345839326E-2</v>
      </c>
      <c r="AU533" s="50">
        <f t="shared" si="172"/>
        <v>0.18349448859799394</v>
      </c>
      <c r="AV533" s="67"/>
      <c r="AW533" s="67"/>
    </row>
    <row r="534" spans="1:49" ht="15" customHeight="1" x14ac:dyDescent="0.25">
      <c r="A534" s="11">
        <f t="shared" si="178"/>
        <v>531</v>
      </c>
      <c r="B534" s="29">
        <v>31578</v>
      </c>
      <c r="C534" s="25">
        <v>21</v>
      </c>
      <c r="D534" s="12">
        <v>31.6</v>
      </c>
      <c r="E534" s="25">
        <v>24.8</v>
      </c>
      <c r="F534" s="35">
        <v>94</v>
      </c>
      <c r="G534" s="25">
        <v>17</v>
      </c>
      <c r="H534" s="13">
        <v>0</v>
      </c>
      <c r="I534" s="25">
        <v>0</v>
      </c>
      <c r="J534" s="12">
        <v>0</v>
      </c>
      <c r="K534" s="12">
        <v>0</v>
      </c>
      <c r="L534" s="25" t="s">
        <v>11</v>
      </c>
      <c r="M534" s="10"/>
      <c r="N534" s="15"/>
      <c r="O534" s="15"/>
      <c r="P534" s="4"/>
      <c r="Q534" s="55"/>
      <c r="R534" s="40">
        <f t="shared" si="179"/>
        <v>0.53195876288659794</v>
      </c>
      <c r="S534" s="42" t="str" cm="1">
        <f t="array" ref="S534">SETVECTOR(R534:R535)</f>
        <v>0.531958762886598,0.0515463917525773</v>
      </c>
      <c r="T534" s="42">
        <f t="shared" si="173"/>
        <v>2.0618556701030928E-3</v>
      </c>
      <c r="U534" s="5">
        <f t="shared" si="174"/>
        <v>0</v>
      </c>
      <c r="V534" s="5">
        <f t="shared" si="175"/>
        <v>5.9287235940135748E-2</v>
      </c>
      <c r="W534" s="5">
        <f t="shared" si="176"/>
        <v>0.55906481233696792</v>
      </c>
      <c r="X534" s="5">
        <f t="shared" si="177"/>
        <v>5.396774924028367E-2</v>
      </c>
      <c r="Y534" s="46" t="str" cm="1">
        <f t="array" ref="Y534:AB534">SETMATRIX(GETMATRIX(Y533:AB533)-$O$9*TRANSPOSE(AO533:AR533)*GETVECTOR(S533))</f>
        <v>0.5774,0.5774</v>
      </c>
      <c r="Z534" s="46" t="str">
        <v>0.56934387903474,0.545765824091327</v>
      </c>
      <c r="AA534" s="46" t="str">
        <v>0.569257130791411,0.552691199140362</v>
      </c>
      <c r="AB534" s="46" t="str">
        <v>0.570338359340907,0.541016945133682</v>
      </c>
      <c r="AC534" s="39" t="str" cm="1">
        <f t="array" ref="AC534:AF534">SETMATRIX(GETMATRIX(AC533:AF533)-$O$9*TRANSPOSE($AO$4:$AR$4)*$AL$4)</f>
        <v>0.5774</v>
      </c>
      <c r="AD534" s="39" t="str">
        <v>0.5774</v>
      </c>
      <c r="AE534" s="39" t="str">
        <v>0.5774</v>
      </c>
      <c r="AF534" s="39" t="str">
        <v>0.5774</v>
      </c>
      <c r="AG534" s="5" cm="1">
        <f t="array" ref="AG534">SIGMOID(SUM(GETVECTOR(_xlfn.CONCAT(Y534,",",AC534))*GETVECTOR(_xlfn.CONCAT($S534,",",$AL$4)))+U534)</f>
        <v>0.58344115843111177</v>
      </c>
      <c r="AH534" s="5" cm="1">
        <f t="array" ref="AH534">SIGMOID(SUM(GETVECTOR(_xlfn.CONCAT(Z534,",",AD534))*GETVECTOR(_xlfn.CONCAT($S534,",",$AL$4)))+V534)</f>
        <v>0.59635177727703881</v>
      </c>
      <c r="AI534" s="5" cm="1">
        <f t="array" ref="AI534">TANH(SUM(GETVECTOR(_xlfn.CONCAT(AA534,",",AE534))*GETVECTOR(_xlfn.CONCAT($S534,",",$AL$4)))+W534)</f>
        <v>0.71157908391663249</v>
      </c>
      <c r="AJ534" s="5" cm="1">
        <f t="array" ref="AJ534">SIGMOID(SUM(GETVECTOR(_xlfn.CONCAT(AB534,",",AF534))*GETVECTOR(_xlfn.CONCAT($S534,",",$AL$4)))+X534)</f>
        <v>0.59513912416393888</v>
      </c>
      <c r="AK534" s="5">
        <f t="shared" si="163"/>
        <v>0.42435145136685093</v>
      </c>
      <c r="AL534" s="46">
        <f t="shared" si="164"/>
        <v>0.23840675312680207</v>
      </c>
      <c r="AM534" s="3">
        <f t="shared" si="165"/>
        <v>0.23634489745669898</v>
      </c>
      <c r="AN534" s="3">
        <f t="shared" si="166"/>
        <v>0.11808636586498326</v>
      </c>
      <c r="AO534" s="3">
        <f t="shared" si="167"/>
        <v>0</v>
      </c>
      <c r="AP534" s="3">
        <f t="shared" si="168"/>
        <v>2.0226861177716302E-2</v>
      </c>
      <c r="AQ534" s="3">
        <f t="shared" si="169"/>
        <v>3.4763700343621841E-2</v>
      </c>
      <c r="AR534" s="3">
        <f t="shared" si="170"/>
        <v>2.2812379825703274E-2</v>
      </c>
      <c r="AS534" s="3" cm="1">
        <f t="array" ref="AS534">SUM(AO534:AR534*AC534:AF534)</f>
        <v>4.4923418333781717E-2</v>
      </c>
      <c r="AT534" s="50">
        <f t="shared" si="171"/>
        <v>5.5858910553817559E-2</v>
      </c>
      <c r="AU534" s="50">
        <f t="shared" si="172"/>
        <v>0.23634489745669898</v>
      </c>
      <c r="AV534" s="67"/>
      <c r="AW534" s="67"/>
    </row>
    <row r="535" spans="1:49" ht="15" customHeight="1" x14ac:dyDescent="0.25">
      <c r="A535" s="11">
        <f t="shared" si="178"/>
        <v>532</v>
      </c>
      <c r="B535" s="29">
        <v>31579</v>
      </c>
      <c r="C535" s="25">
        <v>22</v>
      </c>
      <c r="D535" s="12">
        <v>27.3</v>
      </c>
      <c r="E535" s="25">
        <v>24.9</v>
      </c>
      <c r="F535" s="35">
        <v>97</v>
      </c>
      <c r="G535" s="25">
        <v>31</v>
      </c>
      <c r="H535" s="13">
        <v>0</v>
      </c>
      <c r="I535" s="25">
        <v>0</v>
      </c>
      <c r="J535" s="12">
        <v>0</v>
      </c>
      <c r="K535" s="12">
        <v>1</v>
      </c>
      <c r="L535" s="25" t="s">
        <v>11</v>
      </c>
      <c r="M535" s="10"/>
      <c r="N535" s="15"/>
      <c r="O535" s="15"/>
      <c r="P535" s="4"/>
      <c r="Q535" s="55"/>
      <c r="R535" s="40">
        <f t="shared" si="179"/>
        <v>5.1546391752577317E-2</v>
      </c>
      <c r="S535" s="42" t="str" cm="1">
        <f t="array" ref="S535">SETVECTOR(R535:R536)</f>
        <v>0.0515463917525773,0.00206185567010309</v>
      </c>
      <c r="T535" s="42">
        <f t="shared" si="173"/>
        <v>9.3814432989690721E-2</v>
      </c>
      <c r="U535" s="5">
        <f t="shared" si="174"/>
        <v>0</v>
      </c>
      <c r="V535" s="5">
        <f t="shared" si="175"/>
        <v>5.7264549822364119E-2</v>
      </c>
      <c r="W535" s="5">
        <f t="shared" si="176"/>
        <v>0.55558844230260573</v>
      </c>
      <c r="X535" s="5">
        <f t="shared" si="177"/>
        <v>5.1686511257713341E-2</v>
      </c>
      <c r="Y535" s="46" t="str" cm="1">
        <f t="array" ref="Y535:AB535">SETMATRIX(GETMATRIX(Y534:AB534)-$O$9*TRANSPOSE(AO534:AR534)*GETVECTOR(S534))</f>
        <v>0.5774,0.5774</v>
      </c>
      <c r="Z535" s="46" t="str">
        <v>0.568267893429822,0.545661561920308</v>
      </c>
      <c r="AA535" s="46" t="str">
        <v>0.567407845288596,0.552512004808694</v>
      </c>
      <c r="AB535" s="46" t="str">
        <v>0.569124834805849,0.540899355546952</v>
      </c>
      <c r="AC535" s="39" t="str" cm="1">
        <f t="array" ref="AC535:AF535">SETMATRIX(GETMATRIX(AC534:AF534)-$O$9*TRANSPOSE($AO$4:$AR$4)*$AL$4)</f>
        <v>0.5774</v>
      </c>
      <c r="AD535" s="39" t="str">
        <v>0.5774</v>
      </c>
      <c r="AE535" s="39" t="str">
        <v>0.5774</v>
      </c>
      <c r="AF535" s="39" t="str">
        <v>0.5774</v>
      </c>
      <c r="AG535" s="5" cm="1">
        <f t="array" ref="AG535">SIGMOID(SUM(GETVECTOR(_xlfn.CONCAT(Y535,",",AC535))*GETVECTOR(_xlfn.CONCAT($S535,",",$AL$4)))+U535)</f>
        <v>0.50773773272340572</v>
      </c>
      <c r="AH535" s="5" cm="1">
        <f t="array" ref="AH535">SIGMOID(SUM(GETVECTOR(_xlfn.CONCAT(Z535,",",AD535))*GETVECTOR(_xlfn.CONCAT($S535,",",$AL$4)))+V535)</f>
        <v>0.52190641308102426</v>
      </c>
      <c r="AI535" s="5" cm="1">
        <f t="array" ref="AI535">TANH(SUM(GETVECTOR(_xlfn.CONCAT(AA535,",",AE535))*GETVECTOR(_xlfn.CONCAT($S535,",",$AL$4)))+W535)</f>
        <v>0.52699495204809721</v>
      </c>
      <c r="AJ535" s="5" cm="1">
        <f t="array" ref="AJ535">SIGMOID(SUM(GETVECTOR(_xlfn.CONCAT(AB535,",",AF535))*GETVECTOR(_xlfn.CONCAT($S535,",",$AL$4)))+X535)</f>
        <v>0.52052298765429117</v>
      </c>
      <c r="AK535" s="5">
        <f t="shared" si="163"/>
        <v>0.27504204513522879</v>
      </c>
      <c r="AL535" s="46">
        <f t="shared" si="164"/>
        <v>0.13966162731376217</v>
      </c>
      <c r="AM535" s="3">
        <f t="shared" si="165"/>
        <v>4.5847194324071444E-2</v>
      </c>
      <c r="AN535" s="3">
        <f t="shared" si="166"/>
        <v>2.2146503191053508E-2</v>
      </c>
      <c r="AO535" s="3">
        <f t="shared" si="167"/>
        <v>0</v>
      </c>
      <c r="AP535" s="3">
        <f t="shared" si="168"/>
        <v>2.9121729939335086E-3</v>
      </c>
      <c r="AQ535" s="3">
        <f t="shared" si="169"/>
        <v>8.3483600984657451E-3</v>
      </c>
      <c r="AR535" s="3">
        <f t="shared" si="170"/>
        <v>3.0701362692042004E-3</v>
      </c>
      <c r="AS535" s="3" cm="1">
        <f t="array" ref="AS535">SUM(AO535:AR535*AC535:AF535)</f>
        <v>8.274528489389834E-3</v>
      </c>
      <c r="AT535" s="50">
        <f t="shared" si="171"/>
        <v>2.101965227389169E-3</v>
      </c>
      <c r="AU535" s="50">
        <f t="shared" si="172"/>
        <v>4.5847194324071444E-2</v>
      </c>
      <c r="AV535" s="67"/>
      <c r="AW535" s="67"/>
    </row>
    <row r="536" spans="1:49" ht="15" customHeight="1" x14ac:dyDescent="0.25">
      <c r="A536" s="11">
        <f t="shared" si="178"/>
        <v>533</v>
      </c>
      <c r="B536" s="29">
        <v>31580</v>
      </c>
      <c r="C536" s="25">
        <v>21</v>
      </c>
      <c r="D536" s="12">
        <v>31.2</v>
      </c>
      <c r="E536" s="25">
        <v>25</v>
      </c>
      <c r="F536" s="35">
        <v>89</v>
      </c>
      <c r="G536" s="25">
        <v>1</v>
      </c>
      <c r="H536" s="13">
        <v>0</v>
      </c>
      <c r="I536" s="25">
        <v>0</v>
      </c>
      <c r="J536" s="12">
        <v>0</v>
      </c>
      <c r="K536" s="12">
        <v>0</v>
      </c>
      <c r="L536" s="25" t="s">
        <v>11</v>
      </c>
      <c r="M536" s="10"/>
      <c r="N536" s="15"/>
      <c r="O536" s="15"/>
      <c r="P536" s="4"/>
      <c r="Q536" s="55"/>
      <c r="R536" s="40">
        <f t="shared" si="179"/>
        <v>2.0618556701030928E-3</v>
      </c>
      <c r="S536" s="42" t="str" cm="1">
        <f t="array" ref="S536">SETVECTOR(R536:R537)</f>
        <v>0.00206185567010309,0.0938144329896907</v>
      </c>
      <c r="T536" s="42">
        <f t="shared" si="173"/>
        <v>0.79381443298969068</v>
      </c>
      <c r="U536" s="5">
        <f t="shared" si="174"/>
        <v>0</v>
      </c>
      <c r="V536" s="5">
        <f t="shared" si="175"/>
        <v>5.6973332522970765E-2</v>
      </c>
      <c r="W536" s="5">
        <f t="shared" si="176"/>
        <v>0.55475360629275916</v>
      </c>
      <c r="X536" s="5">
        <f t="shared" si="177"/>
        <v>5.1379497630792921E-2</v>
      </c>
      <c r="Y536" s="46" t="str" cm="1">
        <f t="array" ref="Y536:AB536">SETMATRIX(GETMATRIX(Y535:AB535)-$O$9*TRANSPOSE(AO535:AR535)*GETVECTOR(S535))</f>
        <v>0.5774,0.5774</v>
      </c>
      <c r="Z536" s="46" t="str">
        <v>0.568252882228822,0.545660961472268</v>
      </c>
      <c r="AA536" s="46" t="str">
        <v>0.567364812504583,0.552510283497333</v>
      </c>
      <c r="AB536" s="46" t="str">
        <v>0.569109009361162,0.540898722529165</v>
      </c>
      <c r="AC536" s="39" t="str" cm="1">
        <f t="array" ref="AC536:AF536">SETMATRIX(GETMATRIX(AC535:AF535)-$O$9*TRANSPOSE($AO$4:$AR$4)*$AL$4)</f>
        <v>0.5774</v>
      </c>
      <c r="AD536" s="39" t="str">
        <v>0.5774</v>
      </c>
      <c r="AE536" s="39" t="str">
        <v>0.5774</v>
      </c>
      <c r="AF536" s="39" t="str">
        <v>0.5774</v>
      </c>
      <c r="AG536" s="5" cm="1">
        <f t="array" ref="AG536">SIGMOID(SUM(GETVECTOR(_xlfn.CONCAT(Y536,",",AC536))*GETVECTOR(_xlfn.CONCAT($S536,",",$AL$4)))+U536)</f>
        <v>0.51383620889354142</v>
      </c>
      <c r="AH536" s="5" cm="1">
        <f t="array" ref="AH536">SIGMOID(SUM(GETVECTOR(_xlfn.CONCAT(Z536,",",AD536))*GETVECTOR(_xlfn.CONCAT($S536,",",$AL$4)))+V536)</f>
        <v>0.52730676798772014</v>
      </c>
      <c r="AI536" s="5" cm="1">
        <f t="array" ref="AI536">TANH(SUM(GETVECTOR(_xlfn.CONCAT(AA536,",",AE536))*GETVECTOR(_xlfn.CONCAT($S536,",",$AL$4)))+W536)</f>
        <v>0.54254617478474787</v>
      </c>
      <c r="AJ536" s="5" cm="1">
        <f t="array" ref="AJ536">SIGMOID(SUM(GETVECTOR(_xlfn.CONCAT(AB536,",",AF536))*GETVECTOR(_xlfn.CONCAT($S536,",",$AL$4)))+X536)</f>
        <v>0.52580131812164654</v>
      </c>
      <c r="AK536" s="5">
        <f t="shared" si="163"/>
        <v>0.28608826990984609</v>
      </c>
      <c r="AL536" s="46">
        <f t="shared" si="164"/>
        <v>0.14645170247772052</v>
      </c>
      <c r="AM536" s="3">
        <f t="shared" si="165"/>
        <v>-0.64736273051197013</v>
      </c>
      <c r="AN536" s="3">
        <f t="shared" si="166"/>
        <v>-0.31397743200214084</v>
      </c>
      <c r="AO536" s="3">
        <f t="shared" si="167"/>
        <v>0</v>
      </c>
      <c r="AP536" s="3">
        <f t="shared" si="168"/>
        <v>-4.2459792613331819E-2</v>
      </c>
      <c r="AQ536" s="3">
        <f t="shared" si="169"/>
        <v>-0.1168280735086891</v>
      </c>
      <c r="AR536" s="3">
        <f t="shared" si="170"/>
        <v>-4.4957531785094103E-2</v>
      </c>
      <c r="AS536" s="3" cm="1">
        <f t="array" ref="AS536">SUM(AO536:AR536*AC536:AF536)</f>
        <v>-0.11793129275156822</v>
      </c>
      <c r="AT536" s="50">
        <f t="shared" si="171"/>
        <v>0.41907850485591364</v>
      </c>
      <c r="AU536" s="50">
        <f t="shared" si="172"/>
        <v>0.64736273051197013</v>
      </c>
      <c r="AV536" s="67"/>
      <c r="AW536" s="67"/>
    </row>
    <row r="537" spans="1:49" ht="15" customHeight="1" x14ac:dyDescent="0.25">
      <c r="A537" s="11">
        <f t="shared" si="178"/>
        <v>534</v>
      </c>
      <c r="B537" s="29">
        <v>31581</v>
      </c>
      <c r="C537" s="25">
        <v>21</v>
      </c>
      <c r="D537" s="12">
        <v>29.4</v>
      </c>
      <c r="E537" s="25">
        <v>25.4</v>
      </c>
      <c r="F537" s="35">
        <v>91</v>
      </c>
      <c r="G537" s="25">
        <v>3</v>
      </c>
      <c r="H537" s="13">
        <v>0</v>
      </c>
      <c r="I537" s="25">
        <v>0</v>
      </c>
      <c r="J537" s="12">
        <v>0</v>
      </c>
      <c r="K537" s="12">
        <v>0</v>
      </c>
      <c r="L537" s="25" t="s">
        <v>11</v>
      </c>
      <c r="M537" s="10"/>
      <c r="N537" s="15"/>
      <c r="O537" s="15"/>
      <c r="P537" s="4"/>
      <c r="Q537" s="55"/>
      <c r="R537" s="40">
        <f t="shared" si="179"/>
        <v>9.3814432989690721E-2</v>
      </c>
      <c r="S537" s="42" t="str" cm="1">
        <f t="array" ref="S537">SETVECTOR(R537:R538)</f>
        <v>0.0938144329896907,0.793814432989691</v>
      </c>
      <c r="T537" s="42">
        <f t="shared" si="173"/>
        <v>1.6494845360824743E-2</v>
      </c>
      <c r="U537" s="5">
        <f t="shared" si="174"/>
        <v>0</v>
      </c>
      <c r="V537" s="5">
        <f t="shared" si="175"/>
        <v>6.1219311784303947E-2</v>
      </c>
      <c r="W537" s="5">
        <f t="shared" si="176"/>
        <v>0.56643641364362807</v>
      </c>
      <c r="X537" s="5">
        <f t="shared" si="177"/>
        <v>5.5875250809302335E-2</v>
      </c>
      <c r="Y537" s="46" t="str" cm="1">
        <f t="array" ref="Y537:AB537">SETMATRIX(GETMATRIX(Y536:AB536)-$O$9*TRANSPOSE(AO536:AR536)*GETVECTOR(S536))</f>
        <v>0.5774,0.5774</v>
      </c>
      <c r="Z537" s="46" t="str">
        <v>0.568261636825237,0.546059295609156</v>
      </c>
      <c r="AA537" s="46" t="str">
        <v>0.567388900767162,0.553606299444683</v>
      </c>
      <c r="AB537" s="46" t="str">
        <v>0.569118278955345,0.541320489064469</v>
      </c>
      <c r="AC537" s="39" t="str" cm="1">
        <f t="array" ref="AC537:AF537">SETMATRIX(GETMATRIX(AC536:AF536)-$O$9*TRANSPOSE($AO$4:$AR$4)*$AL$4)</f>
        <v>0.5774</v>
      </c>
      <c r="AD537" s="39" t="str">
        <v>0.5774</v>
      </c>
      <c r="AE537" s="39" t="str">
        <v>0.5774</v>
      </c>
      <c r="AF537" s="39" t="str">
        <v>0.5774</v>
      </c>
      <c r="AG537" s="5" cm="1">
        <f t="array" ref="AG537">SIGMOID(SUM(GETVECTOR(_xlfn.CONCAT(Y537,",",AC537))*GETVECTOR(_xlfn.CONCAT($S537,",",$AL$4)))+U537)</f>
        <v>0.62539631068003165</v>
      </c>
      <c r="AH537" s="5" cm="1">
        <f t="array" ref="AH537">SIGMOID(SUM(GETVECTOR(_xlfn.CONCAT(Z537,",",AD537))*GETVECTOR(_xlfn.CONCAT($S537,",",$AL$4)))+V537)</f>
        <v>0.63367149898693809</v>
      </c>
      <c r="AI537" s="5" cm="1">
        <f t="array" ref="AI537">TANH(SUM(GETVECTOR(_xlfn.CONCAT(AA537,",",AE537))*GETVECTOR(_xlfn.CONCAT($S537,",",$AL$4)))+W537)</f>
        <v>0.78532925626676786</v>
      </c>
      <c r="AJ537" s="5" cm="1">
        <f t="array" ref="AJ537">SIGMOID(SUM(GETVECTOR(_xlfn.CONCAT(AB537,",",AF537))*GETVECTOR(_xlfn.CONCAT($S537,",",$AL$4)))+X537)</f>
        <v>0.63157389241856099</v>
      </c>
      <c r="AK537" s="5">
        <f t="shared" si="163"/>
        <v>0.49764076701686005</v>
      </c>
      <c r="AL537" s="46">
        <f t="shared" si="164"/>
        <v>0.29068802428676915</v>
      </c>
      <c r="AM537" s="3">
        <f t="shared" si="165"/>
        <v>0.27419317892594441</v>
      </c>
      <c r="AN537" s="3">
        <f t="shared" si="166"/>
        <v>0.13648840242479282</v>
      </c>
      <c r="AO537" s="3">
        <f t="shared" si="167"/>
        <v>0</v>
      </c>
      <c r="AP537" s="3">
        <f t="shared" si="168"/>
        <v>2.4881835246697289E-2</v>
      </c>
      <c r="AQ537" s="3">
        <f t="shared" si="169"/>
        <v>3.31475250328735E-2</v>
      </c>
      <c r="AR537" s="3">
        <f t="shared" si="170"/>
        <v>2.9365282597035271E-2</v>
      </c>
      <c r="AS537" s="3" cm="1">
        <f t="array" ref="AS537">SUM(AO537:AR537*AC537:AF537)</f>
        <v>5.046166679695234E-2</v>
      </c>
      <c r="AT537" s="50">
        <f t="shared" si="171"/>
        <v>7.5181899369514971E-2</v>
      </c>
      <c r="AU537" s="50">
        <f t="shared" si="172"/>
        <v>0.27419317892594441</v>
      </c>
      <c r="AV537" s="67"/>
      <c r="AW537" s="67"/>
    </row>
    <row r="538" spans="1:49" ht="15" customHeight="1" x14ac:dyDescent="0.25">
      <c r="A538" s="11">
        <f t="shared" si="178"/>
        <v>535</v>
      </c>
      <c r="B538" s="29">
        <v>31582</v>
      </c>
      <c r="C538" s="25">
        <v>21</v>
      </c>
      <c r="D538" s="12">
        <v>31.4</v>
      </c>
      <c r="E538" s="25">
        <v>25.1</v>
      </c>
      <c r="F538" s="35">
        <v>90</v>
      </c>
      <c r="G538" s="25">
        <v>0</v>
      </c>
      <c r="H538" s="13">
        <v>0</v>
      </c>
      <c r="I538" s="25">
        <v>0</v>
      </c>
      <c r="J538" s="12">
        <v>0</v>
      </c>
      <c r="K538" s="12">
        <v>0</v>
      </c>
      <c r="L538" s="25" t="s">
        <v>11</v>
      </c>
      <c r="M538" s="10"/>
      <c r="N538" s="15"/>
      <c r="O538" s="15"/>
      <c r="P538" s="4"/>
      <c r="Q538" s="55"/>
      <c r="R538" s="40">
        <f t="shared" si="179"/>
        <v>0.79381443298969068</v>
      </c>
      <c r="S538" s="42" t="str" cm="1">
        <f t="array" ref="S538">SETVECTOR(R538:R539)</f>
        <v>0.793814432989691,0.0164948453608247</v>
      </c>
      <c r="T538" s="42">
        <f t="shared" si="173"/>
        <v>0.12783505154639174</v>
      </c>
      <c r="U538" s="5">
        <f t="shared" si="174"/>
        <v>0</v>
      </c>
      <c r="V538" s="5">
        <f t="shared" si="175"/>
        <v>5.8731128259634217E-2</v>
      </c>
      <c r="W538" s="5">
        <f t="shared" si="176"/>
        <v>0.56312166114034068</v>
      </c>
      <c r="X538" s="5">
        <f t="shared" si="177"/>
        <v>5.2938722549598805E-2</v>
      </c>
      <c r="Y538" s="46" t="str" cm="1">
        <f t="array" ref="Y538:AB538">SETMATRIX(GETMATRIX(Y537:AB537)-$O$9*TRANSPOSE(AO537:AR537)*GETVECTOR(S537))</f>
        <v>0.5774,0.5774</v>
      </c>
      <c r="Z538" s="46" t="str">
        <v>0.568028209298696,0.544084139615346</v>
      </c>
      <c r="AA538" s="46" t="str">
        <v>0.567077929140565,0.550975001065785</v>
      </c>
      <c r="AB538" s="46" t="str">
        <v>0.568842790221703,0.538989430549034</v>
      </c>
      <c r="AC538" s="39" t="str" cm="1">
        <f t="array" ref="AC538:AF538">SETMATRIX(GETMATRIX(AC537:AF537)-$O$9*TRANSPOSE($AO$4:$AR$4)*$AL$4)</f>
        <v>0.5774</v>
      </c>
      <c r="AD538" s="39" t="str">
        <v>0.5774</v>
      </c>
      <c r="AE538" s="39" t="str">
        <v>0.5774</v>
      </c>
      <c r="AF538" s="39" t="str">
        <v>0.5774</v>
      </c>
      <c r="AG538" s="5" cm="1">
        <f t="array" ref="AG538">SIGMOID(SUM(GETVECTOR(_xlfn.CONCAT(Y538,",",AC538))*GETVECTOR(_xlfn.CONCAT($S538,",",$AL$4)))+U538)</f>
        <v>0.61488010053164754</v>
      </c>
      <c r="AH538" s="5" cm="1">
        <f t="array" ref="AH538">SIGMOID(SUM(GETVECTOR(_xlfn.CONCAT(Z538,",",AD538))*GETVECTOR(_xlfn.CONCAT($S538,",",$AL$4)))+V538)</f>
        <v>0.62682378050325172</v>
      </c>
      <c r="AI538" s="5" cm="1">
        <f t="array" ref="AI538">TANH(SUM(GETVECTOR(_xlfn.CONCAT(AA538,",",AE538))*GETVECTOR(_xlfn.CONCAT($S538,",",$AL$4)))+W538)</f>
        <v>0.77082787972551836</v>
      </c>
      <c r="AJ538" s="5" cm="1">
        <f t="array" ref="AJ538">SIGMOID(SUM(GETVECTOR(_xlfn.CONCAT(AB538,",",AF538))*GETVECTOR(_xlfn.CONCAT($S538,",",$AL$4)))+X538)</f>
        <v>0.62559963512714423</v>
      </c>
      <c r="AK538" s="5">
        <f t="shared" si="163"/>
        <v>0.48317324568685521</v>
      </c>
      <c r="AL538" s="46">
        <f t="shared" si="164"/>
        <v>0.28075745181076378</v>
      </c>
      <c r="AM538" s="3">
        <f t="shared" si="165"/>
        <v>0.15292240026437204</v>
      </c>
      <c r="AN538" s="3">
        <f t="shared" si="166"/>
        <v>7.6400172707129427E-2</v>
      </c>
      <c r="AO538" s="3">
        <f t="shared" si="167"/>
        <v>0</v>
      </c>
      <c r="AP538" s="3">
        <f t="shared" si="168"/>
        <v>1.3775620800926163E-2</v>
      </c>
      <c r="AQ538" s="3">
        <f t="shared" si="169"/>
        <v>1.9434704353367038E-2</v>
      </c>
      <c r="AR538" s="3">
        <f t="shared" si="170"/>
        <v>1.6074543987064153E-2</v>
      </c>
      <c r="AS538" s="3" cm="1">
        <f t="array" ref="AS538">SUM(AO538:AR538*AC538:AF538)</f>
        <v>2.8457083442219738E-2</v>
      </c>
      <c r="AT538" s="50">
        <f t="shared" si="171"/>
        <v>2.3385260502616814E-2</v>
      </c>
      <c r="AU538" s="50">
        <f t="shared" si="172"/>
        <v>0.15292240026437204</v>
      </c>
      <c r="AV538" s="67"/>
      <c r="AW538" s="67"/>
    </row>
    <row r="539" spans="1:49" ht="15" customHeight="1" x14ac:dyDescent="0.25">
      <c r="A539" s="11">
        <f t="shared" si="178"/>
        <v>536</v>
      </c>
      <c r="B539" s="29">
        <v>31583</v>
      </c>
      <c r="C539" s="25">
        <v>20</v>
      </c>
      <c r="D539" s="12">
        <v>31.3</v>
      </c>
      <c r="E539" s="25">
        <v>23.8</v>
      </c>
      <c r="F539" s="35">
        <v>94</v>
      </c>
      <c r="G539" s="25">
        <v>0</v>
      </c>
      <c r="H539" s="13">
        <v>0</v>
      </c>
      <c r="I539" s="25">
        <v>0</v>
      </c>
      <c r="J539" s="12">
        <v>0</v>
      </c>
      <c r="K539" s="12">
        <v>1</v>
      </c>
      <c r="L539" s="25" t="s">
        <v>11</v>
      </c>
      <c r="M539" s="10"/>
      <c r="N539" s="15"/>
      <c r="O539" s="15"/>
      <c r="P539" s="4"/>
      <c r="Q539" s="55"/>
      <c r="R539" s="40">
        <f t="shared" si="179"/>
        <v>1.6494845360824743E-2</v>
      </c>
      <c r="S539" s="42" t="str" cm="1">
        <f t="array" ref="S539">SETVECTOR(R539:R540)</f>
        <v>0.0164948453608247,0.127835051546392</v>
      </c>
      <c r="T539" s="42">
        <f t="shared" si="173"/>
        <v>0</v>
      </c>
      <c r="U539" s="5">
        <f t="shared" si="174"/>
        <v>0</v>
      </c>
      <c r="V539" s="5">
        <f t="shared" si="175"/>
        <v>5.7353566179541599E-2</v>
      </c>
      <c r="W539" s="5">
        <f t="shared" si="176"/>
        <v>0.56117819070500397</v>
      </c>
      <c r="X539" s="5">
        <f t="shared" si="177"/>
        <v>5.1331268150892388E-2</v>
      </c>
      <c r="Y539" s="46" t="str" cm="1">
        <f t="array" ref="Y539:AB539">SETMATRIX(GETMATRIX(Y538:AB538)-$O$9*TRANSPOSE(AO538:AR538)*GETVECTOR(S538))</f>
        <v>0.5774,0.5774</v>
      </c>
      <c r="Z539" s="46" t="str">
        <v>0.566934680637179,0.54406141694186</v>
      </c>
      <c r="AA539" s="46" t="str">
        <v>0.565535174258906,0.550942943821491</v>
      </c>
      <c r="AB539" s="46" t="str">
        <v>0.567566769719637,0.538962915837303</v>
      </c>
      <c r="AC539" s="39" t="str" cm="1">
        <f t="array" ref="AC539:AF539">SETMATRIX(GETMATRIX(AC538:AF538)-$O$9*TRANSPOSE($AO$4:$AR$4)*$AL$4)</f>
        <v>0.5774</v>
      </c>
      <c r="AD539" s="39" t="str">
        <v>0.5774</v>
      </c>
      <c r="AE539" s="39" t="str">
        <v>0.5774</v>
      </c>
      <c r="AF539" s="39" t="str">
        <v>0.5774</v>
      </c>
      <c r="AG539" s="5" cm="1">
        <f t="array" ref="AG539">SIGMOID(SUM(GETVECTOR(_xlfn.CONCAT(Y539,",",AC539))*GETVECTOR(_xlfn.CONCAT($S539,",",$AL$4)))+U539)</f>
        <v>0.52082197146610321</v>
      </c>
      <c r="AH539" s="5" cm="1">
        <f t="array" ref="AH539">SIGMOID(SUM(GETVECTOR(_xlfn.CONCAT(Z539,",",AD539))*GETVECTOR(_xlfn.CONCAT($S539,",",$AL$4)))+V539)</f>
        <v>0.53401119311314871</v>
      </c>
      <c r="AI539" s="5" cm="1">
        <f t="array" ref="AI539">TANH(SUM(GETVECTOR(_xlfn.CONCAT(AA539,",",AE539))*GETVECTOR(_xlfn.CONCAT($S539,",",$AL$4)))+W539)</f>
        <v>0.56553681695521263</v>
      </c>
      <c r="AJ539" s="5" cm="1">
        <f t="array" ref="AJ539">SIGMOID(SUM(GETVECTOR(_xlfn.CONCAT(AB539,",",AF539))*GETVECTOR(_xlfn.CONCAT($S539,",",$AL$4)))+X539)</f>
        <v>0.53235262185189836</v>
      </c>
      <c r="AK539" s="5">
        <f t="shared" si="163"/>
        <v>0.3020029903716655</v>
      </c>
      <c r="AL539" s="46">
        <f t="shared" si="164"/>
        <v>0.156056270623289</v>
      </c>
      <c r="AM539" s="3">
        <f t="shared" si="165"/>
        <v>0.156056270623289</v>
      </c>
      <c r="AN539" s="3">
        <f t="shared" si="166"/>
        <v>7.5937851513800031E-2</v>
      </c>
      <c r="AO539" s="3">
        <f t="shared" si="167"/>
        <v>0</v>
      </c>
      <c r="AP539" s="3">
        <f t="shared" si="168"/>
        <v>1.0686734842845309E-2</v>
      </c>
      <c r="AQ539" s="3">
        <f t="shared" si="169"/>
        <v>2.7581947714753401E-2</v>
      </c>
      <c r="AR539" s="3">
        <f t="shared" si="170"/>
        <v>1.1388878295910662E-2</v>
      </c>
      <c r="AS539" s="3" cm="1">
        <f t="array" ref="AS539">SUM(AO539:AR539*AC539:AF539)</f>
        <v>2.8672275636816315E-2</v>
      </c>
      <c r="AT539" s="50">
        <f t="shared" si="171"/>
        <v>2.4353559600849214E-2</v>
      </c>
      <c r="AU539" s="50">
        <f t="shared" si="172"/>
        <v>0.156056270623289</v>
      </c>
      <c r="AV539" s="67"/>
      <c r="AW539" s="67"/>
    </row>
    <row r="540" spans="1:49" ht="15" customHeight="1" x14ac:dyDescent="0.25">
      <c r="A540" s="11">
        <f t="shared" si="178"/>
        <v>537</v>
      </c>
      <c r="B540" s="29">
        <v>31584</v>
      </c>
      <c r="C540" s="25">
        <v>20</v>
      </c>
      <c r="D540" s="12">
        <v>31.4</v>
      </c>
      <c r="E540" s="25">
        <v>24.1</v>
      </c>
      <c r="F540" s="35">
        <v>94</v>
      </c>
      <c r="G540" s="25">
        <v>0</v>
      </c>
      <c r="H540" s="13">
        <v>0</v>
      </c>
      <c r="I540" s="25">
        <v>0</v>
      </c>
      <c r="J540" s="12">
        <v>0</v>
      </c>
      <c r="K540" s="12">
        <v>1</v>
      </c>
      <c r="L540" s="25" t="s">
        <v>11</v>
      </c>
      <c r="M540" s="10"/>
      <c r="N540" s="15"/>
      <c r="O540" s="15"/>
      <c r="P540" s="4"/>
      <c r="Q540" s="55"/>
      <c r="R540" s="40">
        <f t="shared" si="179"/>
        <v>0.12783505154639174</v>
      </c>
      <c r="S540" s="42" t="str" cm="1">
        <f t="array" ref="S540">SETVECTOR(R540:R541)</f>
        <v>0.127835051546392,0</v>
      </c>
      <c r="T540" s="42">
        <f t="shared" si="173"/>
        <v>0.47525773195876292</v>
      </c>
      <c r="U540" s="5">
        <f t="shared" si="174"/>
        <v>0</v>
      </c>
      <c r="V540" s="5">
        <f t="shared" si="175"/>
        <v>5.628489269525707E-2</v>
      </c>
      <c r="W540" s="5">
        <f t="shared" si="176"/>
        <v>0.55841999593352865</v>
      </c>
      <c r="X540" s="5">
        <f t="shared" si="177"/>
        <v>5.0192380321301321E-2</v>
      </c>
      <c r="Y540" s="46" t="str" cm="1">
        <f t="array" ref="Y540:AB540">SETMATRIX(GETMATRIX(Y539:AB539)-$O$9*TRANSPOSE(AO539:AR539)*GETVECTOR(S539))</f>
        <v>0.5774,0.5774</v>
      </c>
      <c r="Z540" s="46" t="str">
        <v>0.566917053033315,0.54392480301191</v>
      </c>
      <c r="AA540" s="46" t="str">
        <v>0.565489678262675,0.550590349850704</v>
      </c>
      <c r="AB540" s="46" t="str">
        <v>0.567547983941005,0.538817326052902</v>
      </c>
      <c r="AC540" s="39" t="str" cm="1">
        <f t="array" ref="AC540:AF540">SETMATRIX(GETMATRIX(AC539:AF539)-$O$9*TRANSPOSE($AO$4:$AR$4)*$AL$4)</f>
        <v>0.5774</v>
      </c>
      <c r="AD540" s="39" t="str">
        <v>0.5774</v>
      </c>
      <c r="AE540" s="39" t="str">
        <v>0.5774</v>
      </c>
      <c r="AF540" s="39" t="str">
        <v>0.5774</v>
      </c>
      <c r="AG540" s="5" cm="1">
        <f t="array" ref="AG540">SIGMOID(SUM(GETVECTOR(_xlfn.CONCAT(Y540,",",AC540))*GETVECTOR(_xlfn.CONCAT($S540,",",$AL$4)))+U540)</f>
        <v>0.51844461627974581</v>
      </c>
      <c r="AH540" s="5" cm="1">
        <f t="array" ref="AH540">SIGMOID(SUM(GETVECTOR(_xlfn.CONCAT(Z540,",",AD540))*GETVECTOR(_xlfn.CONCAT($S540,",",$AL$4)))+V540)</f>
        <v>0.53214479426569095</v>
      </c>
      <c r="AI540" s="5" cm="1">
        <f t="array" ref="AI540">TANH(SUM(GETVECTOR(_xlfn.CONCAT(AA540,",",AE540))*GETVECTOR(_xlfn.CONCAT($S540,",",$AL$4)))+W540)</f>
        <v>0.55854049790772975</v>
      </c>
      <c r="AJ540" s="5" cm="1">
        <f t="array" ref="AJ540">SIGMOID(SUM(GETVECTOR(_xlfn.CONCAT(AB540,",",AF540))*GETVECTOR(_xlfn.CONCAT($S540,",",$AL$4)))+X540)</f>
        <v>0.53064775712883749</v>
      </c>
      <c r="AK540" s="5">
        <f t="shared" si="163"/>
        <v>0.29722441834816543</v>
      </c>
      <c r="AL540" s="46">
        <f t="shared" si="164"/>
        <v>0.15323543204507512</v>
      </c>
      <c r="AM540" s="3">
        <f t="shared" si="165"/>
        <v>-0.3220222999136878</v>
      </c>
      <c r="AN540" s="3">
        <f t="shared" si="166"/>
        <v>-0.15663096424416356</v>
      </c>
      <c r="AO540" s="3">
        <f t="shared" si="167"/>
        <v>0</v>
      </c>
      <c r="AP540" s="3">
        <f t="shared" si="168"/>
        <v>-2.1780787278140229E-2</v>
      </c>
      <c r="AQ540" s="3">
        <f t="shared" si="169"/>
        <v>-5.734775224649382E-2</v>
      </c>
      <c r="AR540" s="3">
        <f t="shared" si="170"/>
        <v>-2.3160292617967624E-2</v>
      </c>
      <c r="AS540" s="3" cm="1">
        <f t="array" ref="AS540">SUM(AO540:AR540*AC540:AF540)</f>
        <v>-5.9061571679138211E-2</v>
      </c>
      <c r="AT540" s="50">
        <f t="shared" si="171"/>
        <v>0.1036983616417011</v>
      </c>
      <c r="AU540" s="50">
        <f t="shared" si="172"/>
        <v>0.3220222999136878</v>
      </c>
      <c r="AV540" s="67"/>
      <c r="AW540" s="67"/>
    </row>
    <row r="541" spans="1:49" ht="15" customHeight="1" x14ac:dyDescent="0.25">
      <c r="A541" s="11">
        <f t="shared" si="178"/>
        <v>538</v>
      </c>
      <c r="B541" s="29">
        <v>31585</v>
      </c>
      <c r="C541" s="25">
        <v>20</v>
      </c>
      <c r="D541" s="12">
        <v>31.1</v>
      </c>
      <c r="E541" s="25">
        <v>25.1</v>
      </c>
      <c r="F541" s="35">
        <v>93</v>
      </c>
      <c r="G541" s="25">
        <v>0</v>
      </c>
      <c r="H541" s="13">
        <v>0</v>
      </c>
      <c r="I541" s="25">
        <v>0</v>
      </c>
      <c r="J541" s="12">
        <v>0</v>
      </c>
      <c r="K541" s="12">
        <v>1</v>
      </c>
      <c r="L541" s="25" t="s">
        <v>11</v>
      </c>
      <c r="M541" s="10"/>
      <c r="N541" s="15"/>
      <c r="O541" s="15"/>
      <c r="P541" s="4"/>
      <c r="Q541" s="55"/>
      <c r="R541" s="40">
        <f t="shared" si="179"/>
        <v>0</v>
      </c>
      <c r="S541" s="42" t="str" cm="1">
        <f t="array" ref="S541">SETVECTOR(R541:R542)</f>
        <v>0,0.475257731958763</v>
      </c>
      <c r="T541" s="42">
        <f t="shared" si="173"/>
        <v>2.0618556701030927E-2</v>
      </c>
      <c r="U541" s="5">
        <f t="shared" si="174"/>
        <v>0</v>
      </c>
      <c r="V541" s="5">
        <f t="shared" si="175"/>
        <v>5.8462971423071095E-2</v>
      </c>
      <c r="W541" s="5">
        <f t="shared" si="176"/>
        <v>0.56415477115817803</v>
      </c>
      <c r="X541" s="5">
        <f t="shared" si="177"/>
        <v>5.2508409583098083E-2</v>
      </c>
      <c r="Y541" s="46" t="str" cm="1">
        <f t="array" ref="Y541:AB541">SETMATRIX(GETMATRIX(Y540:AB540)-$O$9*TRANSPOSE(AO540:AR540)*GETVECTOR(S540))</f>
        <v>0.5774,0.5774</v>
      </c>
      <c r="Z541" s="46" t="str">
        <v>0.567195487839757,0.54392480301191</v>
      </c>
      <c r="AA541" s="46" t="str">
        <v>0.566222783549125,0.550590349850704</v>
      </c>
      <c r="AB541" s="46" t="str">
        <v>0.56784405366107,0.538817326052902</v>
      </c>
      <c r="AC541" s="39" t="str" cm="1">
        <f t="array" ref="AC541:AF541">SETMATRIX(GETMATRIX(AC540:AF540)-$O$9*TRANSPOSE($AO$4:$AR$4)*$AL$4)</f>
        <v>0.5774</v>
      </c>
      <c r="AD541" s="39" t="str">
        <v>0.5774</v>
      </c>
      <c r="AE541" s="39" t="str">
        <v>0.5774</v>
      </c>
      <c r="AF541" s="39" t="str">
        <v>0.5774</v>
      </c>
      <c r="AG541" s="5" cm="1">
        <f t="array" ref="AG541">SIGMOID(SUM(GETVECTOR(_xlfn.CONCAT(Y541,",",AC541))*GETVECTOR(_xlfn.CONCAT($S541,",",$AL$4)))+U541)</f>
        <v>0.56817616742260091</v>
      </c>
      <c r="AH541" s="5" cm="1">
        <f t="array" ref="AH541">SIGMOID(SUM(GETVECTOR(_xlfn.CONCAT(Z541,",",AD541))*GETVECTOR(_xlfn.CONCAT($S541,",",$AL$4)))+V541)</f>
        <v>0.57858501669429585</v>
      </c>
      <c r="AI541" s="5" cm="1">
        <f t="array" ref="AI541">TANH(SUM(GETVECTOR(_xlfn.CONCAT(AA541,",",AE541))*GETVECTOR(_xlfn.CONCAT($S541,",",$AL$4)))+W541)</f>
        <v>0.67822898564630074</v>
      </c>
      <c r="AJ541" s="5" cm="1">
        <f t="array" ref="AJ541">SIGMOID(SUM(GETVECTOR(_xlfn.CONCAT(AB541,",",AF541))*GETVECTOR(_xlfn.CONCAT($S541,",",$AL$4)))+X541)</f>
        <v>0.57653996264966156</v>
      </c>
      <c r="AK541" s="5">
        <f t="shared" si="163"/>
        <v>0.39241312898272024</v>
      </c>
      <c r="AL541" s="46">
        <f t="shared" si="164"/>
        <v>0.21530233381585731</v>
      </c>
      <c r="AM541" s="3">
        <f t="shared" si="165"/>
        <v>0.19468377711482637</v>
      </c>
      <c r="AN541" s="3">
        <f t="shared" si="166"/>
        <v>9.6589969022505454E-2</v>
      </c>
      <c r="AO541" s="3">
        <f t="shared" si="167"/>
        <v>0</v>
      </c>
      <c r="AP541" s="3">
        <f t="shared" si="168"/>
        <v>1.5972964584009736E-2</v>
      </c>
      <c r="AQ541" s="3">
        <f t="shared" si="169"/>
        <v>3.0178478959725339E-2</v>
      </c>
      <c r="AR541" s="3">
        <f t="shared" si="170"/>
        <v>1.7749696540141902E-2</v>
      </c>
      <c r="AS541" s="3" cm="1">
        <f t="array" ref="AS541">SUM(AO541:AR541*AC541:AF541)</f>
        <v>3.6896518284430573E-2</v>
      </c>
      <c r="AT541" s="50">
        <f t="shared" si="171"/>
        <v>3.7901773071695392E-2</v>
      </c>
      <c r="AU541" s="50">
        <f t="shared" si="172"/>
        <v>0.19468377711482637</v>
      </c>
      <c r="AV541" s="67"/>
      <c r="AW541" s="67"/>
    </row>
    <row r="542" spans="1:49" ht="15" customHeight="1" x14ac:dyDescent="0.25">
      <c r="A542" s="11">
        <f t="shared" si="178"/>
        <v>539</v>
      </c>
      <c r="B542" s="29">
        <v>31586</v>
      </c>
      <c r="C542" s="25">
        <v>19</v>
      </c>
      <c r="D542" s="12">
        <v>31.2</v>
      </c>
      <c r="E542" s="25">
        <v>24.7</v>
      </c>
      <c r="F542" s="35">
        <v>90</v>
      </c>
      <c r="G542" s="25">
        <v>0</v>
      </c>
      <c r="H542" s="13">
        <v>0</v>
      </c>
      <c r="I542" s="25">
        <v>0</v>
      </c>
      <c r="J542" s="12">
        <v>0</v>
      </c>
      <c r="K542" s="12">
        <v>1</v>
      </c>
      <c r="L542" s="25" t="s">
        <v>11</v>
      </c>
      <c r="M542" s="10"/>
      <c r="N542" s="15"/>
      <c r="O542" s="15"/>
      <c r="P542" s="4"/>
      <c r="Q542" s="55"/>
      <c r="R542" s="40">
        <f t="shared" si="179"/>
        <v>0.47525773195876292</v>
      </c>
      <c r="S542" s="42" t="str" cm="1">
        <f t="array" ref="S542">SETVECTOR(R542:R543)</f>
        <v>0.475257731958763,0.0206185567010309</v>
      </c>
      <c r="T542" s="42">
        <f t="shared" si="173"/>
        <v>0</v>
      </c>
      <c r="U542" s="5">
        <f t="shared" si="174"/>
        <v>0</v>
      </c>
      <c r="V542" s="5">
        <f t="shared" si="175"/>
        <v>5.686567496467012E-2</v>
      </c>
      <c r="W542" s="5">
        <f t="shared" si="176"/>
        <v>0.56113692326220554</v>
      </c>
      <c r="X542" s="5">
        <f t="shared" si="177"/>
        <v>5.0733439929083891E-2</v>
      </c>
      <c r="Y542" s="46" t="str" cm="1">
        <f t="array" ref="Y542:AB542">SETMATRIX(GETMATRIX(Y541:AB541)-$O$9*TRANSPOSE(AO541:AR541)*GETVECTOR(S541))</f>
        <v>0.5774,0.5774</v>
      </c>
      <c r="Z542" s="46" t="str">
        <v>0.567195487839757,0.543165675519825</v>
      </c>
      <c r="AA542" s="46" t="str">
        <v>0.566222783549125,0.549156094304268</v>
      </c>
      <c r="AB542" s="46" t="str">
        <v>0.56784405366107,0.53797375800084</v>
      </c>
      <c r="AC542" s="39" t="str" cm="1">
        <f t="array" ref="AC542:AF542">SETMATRIX(GETMATRIX(AC541:AF541)-$O$9*TRANSPOSE($AO$4:$AR$4)*$AL$4)</f>
        <v>0.5774</v>
      </c>
      <c r="AD542" s="39" t="str">
        <v>0.5774</v>
      </c>
      <c r="AE542" s="39" t="str">
        <v>0.5774</v>
      </c>
      <c r="AF542" s="39" t="str">
        <v>0.5774</v>
      </c>
      <c r="AG542" s="5" cm="1">
        <f t="array" ref="AG542">SIGMOID(SUM(GETVECTOR(_xlfn.CONCAT(Y542,",",AC542))*GETVECTOR(_xlfn.CONCAT($S542,",",$AL$4)))+U542)</f>
        <v>0.57109471773893361</v>
      </c>
      <c r="AH542" s="5" cm="1">
        <f t="array" ref="AH542">SIGMOID(SUM(GETVECTOR(_xlfn.CONCAT(Z542,",",AD542))*GETVECTOR(_xlfn.CONCAT($S542,",",$AL$4)))+V542)</f>
        <v>0.58361446600184863</v>
      </c>
      <c r="AI542" s="5" cm="1">
        <f t="array" ref="AI542">TANH(SUM(GETVECTOR(_xlfn.CONCAT(AA542,",",AE542))*GETVECTOR(_xlfn.CONCAT($S542,",",$AL$4)))+W542)</f>
        <v>0.68663524234049189</v>
      </c>
      <c r="AJ542" s="5" cm="1">
        <f t="array" ref="AJ542">SIGMOID(SUM(GETVECTOR(_xlfn.CONCAT(AB542,",",AF542))*GETVECTOR(_xlfn.CONCAT($S542,",",$AL$4)))+X542)</f>
        <v>0.58217245907746795</v>
      </c>
      <c r="AK542" s="5">
        <f t="shared" si="163"/>
        <v>0.40073026029659609</v>
      </c>
      <c r="AL542" s="46">
        <f t="shared" si="164"/>
        <v>0.22155948478962642</v>
      </c>
      <c r="AM542" s="3">
        <f t="shared" si="165"/>
        <v>0.22155948478962642</v>
      </c>
      <c r="AN542" s="3">
        <f t="shared" si="166"/>
        <v>0.11030400148635214</v>
      </c>
      <c r="AO542" s="3">
        <f t="shared" si="167"/>
        <v>0</v>
      </c>
      <c r="AP542" s="3">
        <f t="shared" si="168"/>
        <v>1.8405136342680501E-2</v>
      </c>
      <c r="AQ542" s="3">
        <f t="shared" si="169"/>
        <v>3.4024256105339996E-2</v>
      </c>
      <c r="AR542" s="3">
        <f t="shared" si="170"/>
        <v>2.0510571239918018E-2</v>
      </c>
      <c r="AS542" s="3" cm="1">
        <f t="array" ref="AS542">SUM(AO542:AR542*AC542:AF542)</f>
        <v>4.2115535033415696E-2</v>
      </c>
      <c r="AT542" s="50">
        <f t="shared" si="171"/>
        <v>4.9088605300244705E-2</v>
      </c>
      <c r="AU542" s="50">
        <f t="shared" si="172"/>
        <v>0.22155948478962642</v>
      </c>
      <c r="AV542" s="68"/>
      <c r="AW542" s="68"/>
    </row>
    <row r="543" spans="1:49" ht="15" customHeight="1" x14ac:dyDescent="0.25">
      <c r="A543" s="11">
        <f t="shared" si="178"/>
        <v>540</v>
      </c>
      <c r="B543" s="29">
        <v>31587</v>
      </c>
      <c r="C543" s="25">
        <v>19</v>
      </c>
      <c r="D543" s="12">
        <v>31.4</v>
      </c>
      <c r="E543" s="25">
        <v>26.4</v>
      </c>
      <c r="F543" s="35">
        <v>90</v>
      </c>
      <c r="G543" s="25">
        <v>0</v>
      </c>
      <c r="H543" s="13">
        <v>0</v>
      </c>
      <c r="I543" s="25">
        <v>0</v>
      </c>
      <c r="J543" s="12">
        <v>0</v>
      </c>
      <c r="K543" s="12">
        <v>1</v>
      </c>
      <c r="L543" s="25" t="s">
        <v>11</v>
      </c>
      <c r="M543" s="10"/>
      <c r="N543" s="15"/>
      <c r="O543" s="15"/>
      <c r="P543" s="4"/>
      <c r="Q543" s="55"/>
      <c r="R543" s="40">
        <f t="shared" si="179"/>
        <v>2.0618556701030927E-2</v>
      </c>
      <c r="S543" s="3"/>
      <c r="T543" s="3"/>
      <c r="U543" s="5"/>
      <c r="V543" s="5"/>
      <c r="W543" s="5"/>
      <c r="X543" s="5"/>
      <c r="Y543" s="5"/>
      <c r="Z543" s="5"/>
      <c r="AA543" s="5"/>
      <c r="AB543" s="5"/>
      <c r="AC543" s="39"/>
      <c r="AD543" s="39"/>
      <c r="AE543" s="39"/>
      <c r="AF543" s="39"/>
      <c r="AG543" s="5"/>
      <c r="AH543" s="5"/>
      <c r="AI543" s="5"/>
      <c r="AJ543" s="5"/>
      <c r="AK543" s="5"/>
      <c r="AL543" s="46"/>
      <c r="AM543" s="3"/>
      <c r="AN543" s="3"/>
      <c r="AO543" s="3"/>
      <c r="AP543" s="3"/>
      <c r="AQ543" s="3"/>
      <c r="AR543" s="3"/>
      <c r="AS543" s="3"/>
      <c r="AT543" s="53"/>
      <c r="AU543" s="53"/>
      <c r="AV543" s="53"/>
      <c r="AW543" s="53"/>
    </row>
    <row r="544" spans="1:49" ht="15" customHeight="1" x14ac:dyDescent="0.25">
      <c r="A544" s="11">
        <f t="shared" si="178"/>
        <v>541</v>
      </c>
      <c r="B544" s="29">
        <v>31588</v>
      </c>
      <c r="C544" s="25">
        <v>21</v>
      </c>
      <c r="D544" s="12">
        <v>32</v>
      </c>
      <c r="E544" s="25">
        <v>25.6</v>
      </c>
      <c r="F544" s="35">
        <v>86</v>
      </c>
      <c r="G544" s="25">
        <v>0</v>
      </c>
      <c r="H544" s="13">
        <v>0</v>
      </c>
      <c r="I544" s="25">
        <v>0</v>
      </c>
      <c r="J544" s="12">
        <v>0</v>
      </c>
      <c r="K544" s="12">
        <v>1</v>
      </c>
      <c r="L544" s="25" t="s">
        <v>11</v>
      </c>
      <c r="M544" s="10"/>
      <c r="N544" s="15"/>
      <c r="O544" s="15"/>
      <c r="P544" s="4"/>
      <c r="Q544" s="56"/>
      <c r="R544" s="40">
        <f t="shared" si="179"/>
        <v>0</v>
      </c>
      <c r="S544" s="3"/>
      <c r="T544" s="3"/>
      <c r="U544" s="5"/>
      <c r="V544" s="5"/>
      <c r="W544" s="5"/>
      <c r="X544" s="5"/>
      <c r="Y544" s="5"/>
      <c r="Z544" s="5"/>
      <c r="AA544" s="5"/>
      <c r="AB544" s="5"/>
      <c r="AC544" s="39"/>
      <c r="AD544" s="39"/>
      <c r="AE544" s="39"/>
      <c r="AF544" s="39"/>
      <c r="AG544" s="5"/>
      <c r="AH544" s="5"/>
      <c r="AI544" s="5"/>
      <c r="AJ544" s="5"/>
      <c r="AK544" s="5"/>
      <c r="AL544" s="46"/>
      <c r="AM544" s="3"/>
      <c r="AN544" s="3"/>
      <c r="AO544" s="3"/>
      <c r="AP544" s="3"/>
      <c r="AQ544" s="3"/>
      <c r="AR544" s="3"/>
      <c r="AS544" s="3"/>
      <c r="AT544" s="53"/>
      <c r="AU544" s="53"/>
      <c r="AV544" s="53"/>
      <c r="AW544" s="53"/>
    </row>
    <row r="545" spans="1:49" ht="15" customHeight="1" x14ac:dyDescent="0.25">
      <c r="A545" s="11">
        <f t="shared" si="178"/>
        <v>542</v>
      </c>
      <c r="B545" s="29">
        <v>31589</v>
      </c>
      <c r="C545" s="25">
        <v>20</v>
      </c>
      <c r="D545" s="12">
        <v>32.4</v>
      </c>
      <c r="E545" s="25">
        <v>26.2</v>
      </c>
      <c r="F545" s="35">
        <v>83</v>
      </c>
      <c r="G545" s="25">
        <v>0</v>
      </c>
      <c r="H545" s="13">
        <v>0</v>
      </c>
      <c r="I545" s="25">
        <v>0</v>
      </c>
      <c r="J545" s="12">
        <v>0</v>
      </c>
      <c r="K545" s="12">
        <v>1</v>
      </c>
      <c r="L545" s="25" t="s">
        <v>11</v>
      </c>
      <c r="M545" s="10"/>
      <c r="N545" s="15"/>
      <c r="O545" s="15"/>
      <c r="P545" s="4"/>
      <c r="Q545" s="54">
        <f>1+Q491</f>
        <v>11</v>
      </c>
      <c r="R545" s="40">
        <f t="shared" si="179"/>
        <v>5.1546391752577319E-3</v>
      </c>
      <c r="S545" s="42" t="str" cm="1">
        <f t="array" ref="S545">SETVECTOR(R545:R546)</f>
        <v>0.00515463917525773,0.0206185567010309</v>
      </c>
      <c r="T545" s="42">
        <f>R547</f>
        <v>1</v>
      </c>
      <c r="U545" s="5">
        <f>U542-$O$9*SUM(AO542)</f>
        <v>0</v>
      </c>
      <c r="V545" s="5">
        <f>V542-$O$9*SUM(AP542)</f>
        <v>5.502516133040207E-2</v>
      </c>
      <c r="W545" s="5">
        <f>W542-$O$9*SUM(AQ542)</f>
        <v>0.55773449765167149</v>
      </c>
      <c r="X545" s="5">
        <f>X542-$O$9*SUM(AR542)</f>
        <v>4.8682382805092086E-2</v>
      </c>
      <c r="Y545" s="5" t="str" cm="1">
        <f t="array" ref="Y545:AB545">SETMATRIX(GETMATRIX(_xlfn.ANCHORARRAY(Y542))-$O$9*TRANSPOSE(AO542:AR542)*GETVECTOR(S542))</f>
        <v>0.5774,0.5774</v>
      </c>
      <c r="Z545" s="5" t="str">
        <v>0.566320769504296,0.543127726785098</v>
      </c>
      <c r="AA545" s="5" t="str">
        <v>0.564605754470304,0.549085941198896</v>
      </c>
      <c r="AB545" s="5" t="str">
        <v>0.566869272904204,0.537931468163232</v>
      </c>
      <c r="AC545" s="39" t="str" cm="1">
        <f t="array" ref="AC545:AF545">SETMATRIX(GETMATRIX(_xlfn.ANCHORARRAY(AC542))-$O$9*TRANSPOSE($AO$4:$AR$4)*$AL$4)</f>
        <v>0.5774</v>
      </c>
      <c r="AD545" s="39" t="str">
        <v>0.5774</v>
      </c>
      <c r="AE545" s="39" t="str">
        <v>0.5774</v>
      </c>
      <c r="AF545" s="39" t="str">
        <v>0.5774</v>
      </c>
      <c r="AG545" s="5" cm="1">
        <f t="array" ref="AG545">SIGMOID(SUM(GETVECTOR(_xlfn.CONCAT(Y545,",",AC545))*GETVECTOR(_xlfn.CONCAT($S545,",",$AL$4)))+U545)</f>
        <v>0.50372029216782388</v>
      </c>
      <c r="AH545" s="5" cm="1">
        <f t="array" ref="AH545">SIGMOID(SUM(GETVECTOR(_xlfn.CONCAT(Z545,",",AD545))*GETVECTOR(_xlfn.CONCAT($S545,",",$AL$4)))+V545)</f>
        <v>0.51727882935451341</v>
      </c>
      <c r="AI545" s="5" cm="1">
        <f t="array" ref="AI545">TANH(SUM(GETVECTOR(_xlfn.CONCAT(AA545,",",AE545))*GETVECTOR(_xlfn.CONCAT($S545,",",$AL$4)))+W545)</f>
        <v>0.51680179840530938</v>
      </c>
      <c r="AJ545" s="5" cm="1">
        <f t="array" ref="AJ545">SIGMOID(SUM(GETVECTOR(_xlfn.CONCAT(AB545,",",AF545))*GETVECTOR(_xlfn.CONCAT($S545,",",$AL$4)))+X545)</f>
        <v>0.51566880777253865</v>
      </c>
      <c r="AK545" s="5">
        <f t="shared" ref="AK545:AK596" si="180">AG545*$AK$4+AI545*AH545</f>
        <v>0.2673306292874057</v>
      </c>
      <c r="AL545" s="46">
        <f t="shared" ref="AL545:AL596" si="181">AJ545*TANH(AK545)</f>
        <v>0.13466135930904671</v>
      </c>
      <c r="AM545" s="3">
        <f t="shared" ref="AM545:AM596" si="182">AL545-T545+0</f>
        <v>-0.86533864069095334</v>
      </c>
      <c r="AN545" s="3">
        <f t="shared" ref="AN545:AN596" si="183">AM545*AJ545*(1-TANH(AK545)^2)+$AN$4*$AG$4</f>
        <v>-0.41579819627365838</v>
      </c>
      <c r="AO545" s="3">
        <f t="shared" ref="AO545:AO596" si="184">AN545*$AK$4*AG545*(1-AG545)</f>
        <v>0</v>
      </c>
      <c r="AP545" s="3">
        <f t="shared" ref="AP545:AP596" si="185">AN545*AI545*AH545*(1-AH545)</f>
        <v>-5.3657158201896975E-2</v>
      </c>
      <c r="AQ545" s="3">
        <f t="shared" ref="AQ545:AQ596" si="186">AN545*AH545*(1-AI545^2)</f>
        <v>-0.15763819360990847</v>
      </c>
      <c r="AR545" s="3">
        <f t="shared" ref="AR545:AR596" si="187">AM545*TANH(AK545)*AJ545*(1-AJ545)</f>
        <v>-5.6437989028265113E-2</v>
      </c>
      <c r="AS545" s="3" cm="1">
        <f t="array" ref="AS545">SUM(AO545:AR545*AC545:AF545)</f>
        <v>-0.15458923100105676</v>
      </c>
      <c r="AT545" s="50">
        <f t="shared" ref="AT545:AT596" si="188">AVERAGE((T545-AL545)^2)</f>
        <v>0.74881096307286688</v>
      </c>
      <c r="AU545" s="50">
        <f t="shared" ref="AU545:AU596" si="189">SQRT(AT545)</f>
        <v>0.86533864069095334</v>
      </c>
      <c r="AV545" s="66">
        <f>AVERAGE(AT545:AT596)</f>
        <v>6.738632609266039E-2</v>
      </c>
      <c r="AW545" s="66">
        <f>SQRT(AV545)</f>
        <v>0.25958876341756471</v>
      </c>
    </row>
    <row r="546" spans="1:49" ht="15" customHeight="1" x14ac:dyDescent="0.25">
      <c r="A546" s="11">
        <f t="shared" si="178"/>
        <v>543</v>
      </c>
      <c r="B546" s="29">
        <v>31590</v>
      </c>
      <c r="C546" s="25">
        <v>20</v>
      </c>
      <c r="D546" s="12">
        <v>31.8</v>
      </c>
      <c r="E546" s="25">
        <v>25.5</v>
      </c>
      <c r="F546" s="35">
        <v>89</v>
      </c>
      <c r="G546" s="25">
        <v>0</v>
      </c>
      <c r="H546" s="13">
        <v>0</v>
      </c>
      <c r="I546" s="25">
        <v>0</v>
      </c>
      <c r="J546" s="12">
        <v>0</v>
      </c>
      <c r="K546" s="12">
        <v>2</v>
      </c>
      <c r="L546" s="25" t="s">
        <v>11</v>
      </c>
      <c r="M546" s="10"/>
      <c r="N546" s="15"/>
      <c r="O546" s="15"/>
      <c r="P546" s="4"/>
      <c r="Q546" s="55"/>
      <c r="R546" s="40">
        <f t="shared" si="179"/>
        <v>2.0618556701030927E-2</v>
      </c>
      <c r="S546" s="42" t="str" cm="1">
        <f t="array" ref="S546">SETVECTOR(R546:R547)</f>
        <v>0.0206185567010309,1</v>
      </c>
      <c r="T546" s="42">
        <f t="shared" ref="T546:T596" si="190">R548</f>
        <v>0.52577319587628868</v>
      </c>
      <c r="U546" s="5">
        <f t="shared" ref="U546:U596" si="191">U545-$O$9*SUM(AO545)</f>
        <v>0</v>
      </c>
      <c r="V546" s="5">
        <f t="shared" ref="V546:V596" si="192">V545-$O$9*SUM(AP545)</f>
        <v>6.0390877150591771E-2</v>
      </c>
      <c r="W546" s="5">
        <f t="shared" ref="W546:W596" si="193">W545-$O$9*SUM(AQ545)</f>
        <v>0.5734983170126623</v>
      </c>
      <c r="X546" s="5">
        <f t="shared" ref="X546:X596" si="194">X545-$O$9*SUM(AR545)</f>
        <v>5.43261817079186E-2</v>
      </c>
      <c r="Y546" s="46" t="str" cm="1">
        <f t="array" ref="Y546:AB546">SETMATRIX(GETMATRIX(Y545:AB545)-$O$9*TRANSPOSE(AO545:AR545)*GETVECTOR(S545))</f>
        <v>0.5774,0.5774</v>
      </c>
      <c r="Z546" s="46" t="str">
        <v>0.566348427833266,0.543238360100978</v>
      </c>
      <c r="AA546" s="46" t="str">
        <v>0.564687011271134,0.549410968402215</v>
      </c>
      <c r="AB546" s="46" t="str">
        <v>0.566898364651126,0.538047835150919</v>
      </c>
      <c r="AC546" s="39" t="str" cm="1">
        <f t="array" ref="AC546:AF546">SETMATRIX(GETMATRIX(AC545:AF545)-$O$9*TRANSPOSE($AO$4:$AR$4)*$AL$4)</f>
        <v>0.5774</v>
      </c>
      <c r="AD546" s="39" t="str">
        <v>0.5774</v>
      </c>
      <c r="AE546" s="39" t="str">
        <v>0.5774</v>
      </c>
      <c r="AF546" s="39" t="str">
        <v>0.5774</v>
      </c>
      <c r="AG546" s="5" cm="1">
        <f t="array" ref="AG546">SIGMOID(SUM(GETVECTOR(_xlfn.CONCAT(Y546,",",AC546))*GETVECTOR(_xlfn.CONCAT($S546,",",$AL$4)))+U546)</f>
        <v>0.64320570002646305</v>
      </c>
      <c r="AH546" s="5" cm="1">
        <f t="array" ref="AH546">SIGMOID(SUM(GETVECTOR(_xlfn.CONCAT(Z546,",",AD546))*GETVECTOR(_xlfn.CONCAT($S546,",",$AL$4)))+V546)</f>
        <v>0.64915033965339164</v>
      </c>
      <c r="AI546" s="5" cm="1">
        <f t="array" ref="AI546">TANH(SUM(GETVECTOR(_xlfn.CONCAT(AA546,",",AE546))*GETVECTOR(_xlfn.CONCAT($S546,",",$AL$4)))+W546)</f>
        <v>0.8125715404742323</v>
      </c>
      <c r="AJ546" s="5" cm="1">
        <f t="array" ref="AJ546">SIGMOID(SUM(GETVECTOR(_xlfn.CONCAT(AB546,",",AF546))*GETVECTOR(_xlfn.CONCAT($S546,",",$AL$4)))+X546)</f>
        <v>0.6465852239394192</v>
      </c>
      <c r="AK546" s="5">
        <f t="shared" si="180"/>
        <v>0.52748109149152755</v>
      </c>
      <c r="AL546" s="46">
        <f t="shared" si="181"/>
        <v>0.31259374144013424</v>
      </c>
      <c r="AM546" s="3">
        <f t="shared" si="182"/>
        <v>-0.21317945443615444</v>
      </c>
      <c r="AN546" s="3">
        <f t="shared" si="183"/>
        <v>-0.10562205390844949</v>
      </c>
      <c r="AO546" s="3">
        <f t="shared" si="184"/>
        <v>0</v>
      </c>
      <c r="AP546" s="3">
        <f t="shared" si="185"/>
        <v>-1.9547110365935566E-2</v>
      </c>
      <c r="AQ546" s="3">
        <f t="shared" si="186"/>
        <v>-2.3293276911118273E-2</v>
      </c>
      <c r="AR546" s="3">
        <f t="shared" si="187"/>
        <v>-2.3551052911660438E-2</v>
      </c>
      <c r="AS546" s="3" cm="1">
        <f t="array" ref="AS546">SUM(AO546:AR546*AC546:AF546)</f>
        <v>-3.8334417564963627E-2</v>
      </c>
      <c r="AT546" s="50">
        <f t="shared" si="188"/>
        <v>4.5445479793696446E-2</v>
      </c>
      <c r="AU546" s="50">
        <f t="shared" si="189"/>
        <v>0.21317945443615444</v>
      </c>
      <c r="AV546" s="67"/>
      <c r="AW546" s="67"/>
    </row>
    <row r="547" spans="1:49" ht="15" customHeight="1" x14ac:dyDescent="0.25">
      <c r="A547" s="11">
        <f t="shared" si="178"/>
        <v>544</v>
      </c>
      <c r="B547" s="29">
        <v>31591</v>
      </c>
      <c r="C547" s="25">
        <v>21</v>
      </c>
      <c r="D547" s="12">
        <v>30.8</v>
      </c>
      <c r="E547" s="25">
        <v>26.1</v>
      </c>
      <c r="F547" s="35">
        <v>92</v>
      </c>
      <c r="G547" s="25">
        <v>0</v>
      </c>
      <c r="H547" s="13">
        <v>0</v>
      </c>
      <c r="I547" s="25">
        <v>0</v>
      </c>
      <c r="J547" s="12">
        <v>0</v>
      </c>
      <c r="K547" s="12">
        <v>0</v>
      </c>
      <c r="L547" s="25" t="s">
        <v>11</v>
      </c>
      <c r="M547" s="10"/>
      <c r="N547" s="15"/>
      <c r="O547" s="15"/>
      <c r="P547" s="4"/>
      <c r="Q547" s="55"/>
      <c r="R547" s="40">
        <f t="shared" si="179"/>
        <v>1</v>
      </c>
      <c r="S547" s="42" t="str" cm="1">
        <f t="array" ref="S547">SETVECTOR(R547:R548)</f>
        <v>1,0.525773195876289</v>
      </c>
      <c r="T547" s="42">
        <f t="shared" si="190"/>
        <v>0.62061855670103094</v>
      </c>
      <c r="U547" s="5">
        <f t="shared" si="191"/>
        <v>0</v>
      </c>
      <c r="V547" s="5">
        <f t="shared" si="192"/>
        <v>6.234558818718533E-2</v>
      </c>
      <c r="W547" s="5">
        <f t="shared" si="193"/>
        <v>0.57582764470377412</v>
      </c>
      <c r="X547" s="5">
        <f t="shared" si="194"/>
        <v>5.6681286999084646E-2</v>
      </c>
      <c r="Y547" s="46" t="str" cm="1">
        <f t="array" ref="Y547:AB547">SETMATRIX(GETMATRIX(Y546:AB546)-$O$9*TRANSPOSE(AO546:AR546)*GETVECTOR(S546))</f>
        <v>0.5774,0.5774</v>
      </c>
      <c r="Z547" s="46" t="str">
        <v>0.566388731153608,0.545193071137572</v>
      </c>
      <c r="AA547" s="46" t="str">
        <v>0.564735038646208,0.551740296093327</v>
      </c>
      <c r="AB547" s="46" t="str">
        <v>0.566946923523109,0.540402940442085</v>
      </c>
      <c r="AC547" s="39" t="str" cm="1">
        <f t="array" ref="AC547:AF547">SETMATRIX(GETMATRIX(AC546:AF546)-$O$9*TRANSPOSE($AO$4:$AR$4)*$AL$4)</f>
        <v>0.5774</v>
      </c>
      <c r="AD547" s="39" t="str">
        <v>0.5774</v>
      </c>
      <c r="AE547" s="39" t="str">
        <v>0.5774</v>
      </c>
      <c r="AF547" s="39" t="str">
        <v>0.5774</v>
      </c>
      <c r="AG547" s="5" cm="1">
        <f t="array" ref="AG547">SIGMOID(SUM(GETVECTOR(_xlfn.CONCAT(Y547,",",AC547))*GETVECTOR(_xlfn.CONCAT($S547,",",$AL$4)))+U547)</f>
        <v>0.70702555896734465</v>
      </c>
      <c r="AH547" s="5" cm="1">
        <f t="array" ref="AH547">SIGMOID(SUM(GETVECTOR(_xlfn.CONCAT(Z547,",",AD547))*GETVECTOR(_xlfn.CONCAT($S547,",",$AL$4)))+V547)</f>
        <v>0.71410026816475047</v>
      </c>
      <c r="AI547" s="5" cm="1">
        <f t="array" ref="AI547">TANH(SUM(GETVECTOR(_xlfn.CONCAT(AA547,",",AE547))*GETVECTOR(_xlfn.CONCAT($S547,",",$AL$4)))+W547)</f>
        <v>0.89180032903031725</v>
      </c>
      <c r="AJ547" s="5" cm="1">
        <f t="array" ref="AJ547">SIGMOID(SUM(GETVECTOR(_xlfn.CONCAT(AB547,",",AF547))*GETVECTOR(_xlfn.CONCAT($S547,",",$AL$4)))+X547)</f>
        <v>0.71254107754819596</v>
      </c>
      <c r="AK547" s="5">
        <f t="shared" si="180"/>
        <v>0.63683485410996221</v>
      </c>
      <c r="AL547" s="46">
        <f t="shared" si="181"/>
        <v>0.40097578525858224</v>
      </c>
      <c r="AM547" s="3">
        <f t="shared" si="182"/>
        <v>-0.2196427714424487</v>
      </c>
      <c r="AN547" s="3">
        <f t="shared" si="183"/>
        <v>-0.10694312714674473</v>
      </c>
      <c r="AO547" s="3">
        <f t="shared" si="184"/>
        <v>0</v>
      </c>
      <c r="AP547" s="3">
        <f t="shared" si="185"/>
        <v>-1.9471232907056758E-2</v>
      </c>
      <c r="AQ547" s="3">
        <f t="shared" si="186"/>
        <v>-1.5631955576468314E-2</v>
      </c>
      <c r="AR547" s="3">
        <f t="shared" si="187"/>
        <v>-2.5316919158684611E-2</v>
      </c>
      <c r="AS547" s="3" cm="1">
        <f t="array" ref="AS547">SUM(AO547:AR547*AC547:AF547)</f>
        <v>-3.4886570152611873E-2</v>
      </c>
      <c r="AT547" s="50">
        <f t="shared" si="188"/>
        <v>4.8242947046919761E-2</v>
      </c>
      <c r="AU547" s="50">
        <f t="shared" si="189"/>
        <v>0.2196427714424487</v>
      </c>
      <c r="AV547" s="67"/>
      <c r="AW547" s="67"/>
    </row>
    <row r="548" spans="1:49" ht="15" customHeight="1" x14ac:dyDescent="0.25">
      <c r="A548" s="11">
        <f t="shared" si="178"/>
        <v>545</v>
      </c>
      <c r="B548" s="29">
        <v>31592</v>
      </c>
      <c r="C548" s="25">
        <v>23</v>
      </c>
      <c r="D548" s="12">
        <v>30.9</v>
      </c>
      <c r="E548" s="25">
        <v>26.2</v>
      </c>
      <c r="F548" s="35">
        <v>89</v>
      </c>
      <c r="G548" s="25">
        <v>0</v>
      </c>
      <c r="H548" s="13">
        <v>0</v>
      </c>
      <c r="I548" s="25">
        <v>0</v>
      </c>
      <c r="J548" s="12">
        <v>0</v>
      </c>
      <c r="K548" s="12">
        <v>0</v>
      </c>
      <c r="L548" s="25" t="s">
        <v>11</v>
      </c>
      <c r="M548" s="10"/>
      <c r="N548" s="15"/>
      <c r="O548" s="15"/>
      <c r="P548" s="4"/>
      <c r="Q548" s="55"/>
      <c r="R548" s="40">
        <f t="shared" si="179"/>
        <v>0.52577319587628868</v>
      </c>
      <c r="S548" s="42" t="str" cm="1">
        <f t="array" ref="S548">SETVECTOR(R548:R549)</f>
        <v>0.525773195876289,0.620618556701031</v>
      </c>
      <c r="T548" s="42">
        <f t="shared" si="190"/>
        <v>0.23711340206185566</v>
      </c>
      <c r="U548" s="5">
        <f t="shared" si="191"/>
        <v>0</v>
      </c>
      <c r="V548" s="5">
        <f t="shared" si="192"/>
        <v>6.4292711477891007E-2</v>
      </c>
      <c r="W548" s="5">
        <f t="shared" si="193"/>
        <v>0.57739084026142096</v>
      </c>
      <c r="X548" s="5">
        <f t="shared" si="194"/>
        <v>5.9212978914953106E-2</v>
      </c>
      <c r="Y548" s="46" t="str" cm="1">
        <f t="array" ref="Y548:AB548">SETMATRIX(GETMATRIX(Y547:AB547)-$O$9*TRANSPOSE(AO547:AR547)*GETVECTOR(S547))</f>
        <v>0.5774,0.5774</v>
      </c>
      <c r="Z548" s="46" t="str">
        <v>0.568335854444314,0.546216816372891</v>
      </c>
      <c r="AA548" s="46" t="str">
        <v>0.566298234203855,0.552562182417451</v>
      </c>
      <c r="AB548" s="46" t="str">
        <v>0.569478615438977,0.541734036191665</v>
      </c>
      <c r="AC548" s="39" t="str" cm="1">
        <f t="array" ref="AC548:AF548">SETMATRIX(GETMATRIX(AC547:AF547)-$O$9*TRANSPOSE($AO$4:$AR$4)*$AL$4)</f>
        <v>0.5774</v>
      </c>
      <c r="AD548" s="39" t="str">
        <v>0.5774</v>
      </c>
      <c r="AE548" s="39" t="str">
        <v>0.5774</v>
      </c>
      <c r="AF548" s="39" t="str">
        <v>0.5774</v>
      </c>
      <c r="AG548" s="5" cm="1">
        <f t="array" ref="AG548">SIGMOID(SUM(GETVECTOR(_xlfn.CONCAT(Y548,",",AC548))*GETVECTOR(_xlfn.CONCAT($S548,",",$AL$4)))+U548)</f>
        <v>0.65969303906938159</v>
      </c>
      <c r="AH548" s="5" cm="1">
        <f t="array" ref="AH548">SIGMOID(SUM(GETVECTOR(_xlfn.CONCAT(Z548,",",AD548))*GETVECTOR(_xlfn.CONCAT($S548,",",$AL$4)))+V548)</f>
        <v>0.66865337351813314</v>
      </c>
      <c r="AI548" s="5" cm="1">
        <f t="array" ref="AI548">TANH(SUM(GETVECTOR(_xlfn.CONCAT(AA548,",",AE548))*GETVECTOR(_xlfn.CONCAT($S548,",",$AL$4)))+W548)</f>
        <v>0.83908264204992933</v>
      </c>
      <c r="AJ548" s="5" cm="1">
        <f t="array" ref="AJ548">SIGMOID(SUM(GETVECTOR(_xlfn.CONCAT(AB548,",",AF548))*GETVECTOR(_xlfn.CONCAT($S548,",",$AL$4)))+X548)</f>
        <v>0.66704269064246768</v>
      </c>
      <c r="AK548" s="5">
        <f t="shared" si="180"/>
        <v>0.56105543926719337</v>
      </c>
      <c r="AL548" s="46">
        <f t="shared" si="181"/>
        <v>0.33936470971267768</v>
      </c>
      <c r="AM548" s="3">
        <f t="shared" si="182"/>
        <v>0.10225130765082202</v>
      </c>
      <c r="AN548" s="3">
        <f t="shared" si="183"/>
        <v>5.055176479279725E-2</v>
      </c>
      <c r="AO548" s="3">
        <f t="shared" si="184"/>
        <v>0</v>
      </c>
      <c r="AP548" s="3">
        <f t="shared" si="185"/>
        <v>9.3977665401480861E-3</v>
      </c>
      <c r="AQ548" s="3">
        <f t="shared" si="186"/>
        <v>1.0003258701161285E-2</v>
      </c>
      <c r="AR548" s="3">
        <f t="shared" si="187"/>
        <v>1.1553780231761701E-2</v>
      </c>
      <c r="AS548" s="3" cm="1">
        <f t="array" ref="AS548">SUM(AO548:AR548*AC548:AF548)</f>
        <v>1.787330468015124E-2</v>
      </c>
      <c r="AT548" s="50">
        <f t="shared" si="188"/>
        <v>1.0455329916303054E-2</v>
      </c>
      <c r="AU548" s="50">
        <f t="shared" si="189"/>
        <v>0.10225130765082202</v>
      </c>
      <c r="AV548" s="67"/>
      <c r="AW548" s="67"/>
    </row>
    <row r="549" spans="1:49" ht="15" customHeight="1" x14ac:dyDescent="0.25">
      <c r="A549" s="11">
        <f t="shared" si="178"/>
        <v>546</v>
      </c>
      <c r="B549" s="29">
        <v>31593</v>
      </c>
      <c r="C549" s="25">
        <v>23</v>
      </c>
      <c r="D549" s="12">
        <v>29.2</v>
      </c>
      <c r="E549" s="25">
        <v>24.4</v>
      </c>
      <c r="F549" s="35">
        <v>98</v>
      </c>
      <c r="G549" s="25">
        <v>2</v>
      </c>
      <c r="H549" s="13">
        <v>0</v>
      </c>
      <c r="I549" s="25">
        <v>0</v>
      </c>
      <c r="J549" s="12">
        <v>0</v>
      </c>
      <c r="K549" s="12">
        <v>0</v>
      </c>
      <c r="L549" s="25" t="s">
        <v>11</v>
      </c>
      <c r="M549" s="10"/>
      <c r="N549" s="15"/>
      <c r="O549" s="15"/>
      <c r="P549" s="4"/>
      <c r="Q549" s="55"/>
      <c r="R549" s="40">
        <f t="shared" si="179"/>
        <v>0.62061855670103094</v>
      </c>
      <c r="S549" s="42" t="str" cm="1">
        <f t="array" ref="S549">SETVECTOR(R549:R550)</f>
        <v>0.620618556701031,0.237113402061856</v>
      </c>
      <c r="T549" s="42">
        <f t="shared" si="190"/>
        <v>0.10309278350515463</v>
      </c>
      <c r="U549" s="5">
        <f t="shared" si="191"/>
        <v>0</v>
      </c>
      <c r="V549" s="5">
        <f t="shared" si="192"/>
        <v>6.3352934823876203E-2</v>
      </c>
      <c r="W549" s="5">
        <f t="shared" si="193"/>
        <v>0.57639051439130484</v>
      </c>
      <c r="X549" s="5">
        <f t="shared" si="194"/>
        <v>5.8057600891776938E-2</v>
      </c>
      <c r="Y549" s="46" t="str" cm="1">
        <f t="array" ref="Y549:AB549">SETMATRIX(GETMATRIX(Y548:AB548)-$O$9*TRANSPOSE(AO548:AR548)*GETVECTOR(S548))</f>
        <v>0.5774,0.5774</v>
      </c>
      <c r="Z549" s="46" t="str">
        <v>0.567841745069523,0.545633573542255</v>
      </c>
      <c r="AA549" s="46" t="str">
        <v>0.565772289674206,0.551941361619709</v>
      </c>
      <c r="AB549" s="46" t="str">
        <v>0.568871148643286,0.541016987150477</v>
      </c>
      <c r="AC549" s="39" t="str" cm="1">
        <f t="array" ref="AC549:AF549">SETMATRIX(GETMATRIX(AC548:AF548)-$O$9*TRANSPOSE($AO$4:$AR$4)*$AL$4)</f>
        <v>0.5774</v>
      </c>
      <c r="AD549" s="39" t="str">
        <v>0.5774</v>
      </c>
      <c r="AE549" s="39" t="str">
        <v>0.5774</v>
      </c>
      <c r="AF549" s="39" t="str">
        <v>0.5774</v>
      </c>
      <c r="AG549" s="5" cm="1">
        <f t="array" ref="AG549">SIGMOID(SUM(GETVECTOR(_xlfn.CONCAT(Y549,",",AC549))*GETVECTOR(_xlfn.CONCAT($S549,",",$AL$4)))+U549)</f>
        <v>0.62134345895524834</v>
      </c>
      <c r="AH549" s="5" cm="1">
        <f t="array" ref="AH549">SIGMOID(SUM(GETVECTOR(_xlfn.CONCAT(Z549,",",AD549))*GETVECTOR(_xlfn.CONCAT($S549,",",$AL$4)))+V549)</f>
        <v>0.63300801885004998</v>
      </c>
      <c r="AI549" s="5" cm="1">
        <f t="array" ref="AI549">TANH(SUM(GETVECTOR(_xlfn.CONCAT(AA549,",",AE549))*GETVECTOR(_xlfn.CONCAT($S549,",",$AL$4)))+W549)</f>
        <v>0.78504764377783676</v>
      </c>
      <c r="AJ549" s="5" cm="1">
        <f t="array" ref="AJ549">SIGMOID(SUM(GETVECTOR(_xlfn.CONCAT(AB549,",",AF549))*GETVECTOR(_xlfn.CONCAT($S549,",",$AL$4)))+X549)</f>
        <v>0.63167096324710126</v>
      </c>
      <c r="AK549" s="5">
        <f t="shared" si="180"/>
        <v>0.49694145369070819</v>
      </c>
      <c r="AL549" s="46">
        <f t="shared" si="181"/>
        <v>0.29038443101856037</v>
      </c>
      <c r="AM549" s="3">
        <f t="shared" si="182"/>
        <v>0.18729164751340574</v>
      </c>
      <c r="AN549" s="3">
        <f t="shared" si="183"/>
        <v>9.330472985865898E-2</v>
      </c>
      <c r="AO549" s="3">
        <f t="shared" si="184"/>
        <v>0</v>
      </c>
      <c r="AP549" s="3">
        <f t="shared" si="185"/>
        <v>1.7016312819905583E-2</v>
      </c>
      <c r="AQ549" s="3">
        <f t="shared" si="186"/>
        <v>2.2662347446327256E-2</v>
      </c>
      <c r="AR549" s="3">
        <f t="shared" si="187"/>
        <v>2.0032156070347102E-2</v>
      </c>
      <c r="AS549" s="3" cm="1">
        <f t="array" ref="AS549">SUM(AO549:AR549*AC549:AF549)</f>
        <v>3.4477025352741261E-2</v>
      </c>
      <c r="AT549" s="50">
        <f t="shared" si="188"/>
        <v>3.5078161228285824E-2</v>
      </c>
      <c r="AU549" s="50">
        <f t="shared" si="189"/>
        <v>0.18729164751340574</v>
      </c>
      <c r="AV549" s="67"/>
      <c r="AW549" s="67"/>
    </row>
    <row r="550" spans="1:49" ht="15" customHeight="1" x14ac:dyDescent="0.25">
      <c r="A550" s="11">
        <f t="shared" si="178"/>
        <v>547</v>
      </c>
      <c r="B550" s="29">
        <v>31594</v>
      </c>
      <c r="C550" s="25">
        <v>21</v>
      </c>
      <c r="D550" s="12">
        <v>30.6</v>
      </c>
      <c r="E550" s="25">
        <v>23.2</v>
      </c>
      <c r="F550" s="35">
        <v>94</v>
      </c>
      <c r="G550" s="25">
        <v>166</v>
      </c>
      <c r="H550" s="13">
        <v>0</v>
      </c>
      <c r="I550" s="25">
        <v>0</v>
      </c>
      <c r="J550" s="12">
        <v>0</v>
      </c>
      <c r="K550" s="12">
        <v>1</v>
      </c>
      <c r="L550" s="25" t="s">
        <v>11</v>
      </c>
      <c r="M550" s="10"/>
      <c r="N550" s="15"/>
      <c r="O550" s="15"/>
      <c r="P550" s="4"/>
      <c r="Q550" s="55"/>
      <c r="R550" s="40">
        <f t="shared" si="179"/>
        <v>0.23711340206185566</v>
      </c>
      <c r="S550" s="42" t="str" cm="1">
        <f t="array" ref="S550">SETVECTOR(R550:R551)</f>
        <v>0.237113402061856,0.103092783505155</v>
      </c>
      <c r="T550" s="42">
        <f t="shared" si="190"/>
        <v>0.17525773195876287</v>
      </c>
      <c r="U550" s="5">
        <f t="shared" si="191"/>
        <v>0</v>
      </c>
      <c r="V550" s="5">
        <f t="shared" si="192"/>
        <v>6.1651303541885645E-2</v>
      </c>
      <c r="W550" s="5">
        <f t="shared" si="193"/>
        <v>0.57412427964667212</v>
      </c>
      <c r="X550" s="5">
        <f t="shared" si="194"/>
        <v>5.6054385284742228E-2</v>
      </c>
      <c r="Y550" s="46" t="str" cm="1">
        <f t="array" ref="Y550:AB550">SETMATRIX(GETMATRIX(Y549:AB549)-$O$9*TRANSPOSE(AO549:AR549)*GETVECTOR(S549))</f>
        <v>0.5774,0.5774</v>
      </c>
      <c r="Z550" s="46" t="str">
        <v>0.566785681119257,0.545230093959927</v>
      </c>
      <c r="AA550" s="46" t="str">
        <v>0.564365822337846,0.551404006989538</v>
      </c>
      <c r="AB550" s="46" t="str">
        <v>0.567627915864487,0.54054199788283</v>
      </c>
      <c r="AC550" s="39" t="str" cm="1">
        <f t="array" ref="AC550:AF550">SETMATRIX(GETMATRIX(AC549:AF549)-$O$9*TRANSPOSE($AO$4:$AR$4)*$AL$4)</f>
        <v>0.5774</v>
      </c>
      <c r="AD550" s="39" t="str">
        <v>0.5774</v>
      </c>
      <c r="AE550" s="39" t="str">
        <v>0.5774</v>
      </c>
      <c r="AF550" s="39" t="str">
        <v>0.5774</v>
      </c>
      <c r="AG550" s="5" cm="1">
        <f t="array" ref="AG550">SIGMOID(SUM(GETVECTOR(_xlfn.CONCAT(Y550,",",AC550))*GETVECTOR(_xlfn.CONCAT($S550,",",$AL$4)))+U550)</f>
        <v>0.54895145763587516</v>
      </c>
      <c r="AH550" s="5" cm="1">
        <f t="array" ref="AH550">SIGMOID(SUM(GETVECTOR(_xlfn.CONCAT(Z550,",",AD550))*GETVECTOR(_xlfn.CONCAT($S550,",",$AL$4)))+V550)</f>
        <v>0.5627309809498936</v>
      </c>
      <c r="AI550" s="5" cm="1">
        <f t="array" ref="AI550">TANH(SUM(GETVECTOR(_xlfn.CONCAT(AA550,",",AE550))*GETVECTOR(_xlfn.CONCAT($S550,",",$AL$4)))+W550)</f>
        <v>0.64388898019208141</v>
      </c>
      <c r="AJ550" s="5" cm="1">
        <f t="array" ref="AJ550">SIGMOID(SUM(GETVECTOR(_xlfn.CONCAT(AB550,",",AF550))*GETVECTOR(_xlfn.CONCAT($S550,",",$AL$4)))+X550)</f>
        <v>0.56128346153695674</v>
      </c>
      <c r="AK550" s="5">
        <f t="shared" si="180"/>
        <v>0.36233627744631658</v>
      </c>
      <c r="AL550" s="46">
        <f t="shared" si="181"/>
        <v>0.19491703618113854</v>
      </c>
      <c r="AM550" s="3">
        <f t="shared" si="182"/>
        <v>1.9659304222375662E-2</v>
      </c>
      <c r="AN550" s="3">
        <f t="shared" si="183"/>
        <v>9.703725966708137E-3</v>
      </c>
      <c r="AO550" s="3">
        <f t="shared" si="184"/>
        <v>0</v>
      </c>
      <c r="AP550" s="3">
        <f t="shared" si="185"/>
        <v>1.5374430937808877E-3</v>
      </c>
      <c r="AQ550" s="3">
        <f t="shared" si="186"/>
        <v>3.1966658870615978E-3</v>
      </c>
      <c r="AR550" s="3">
        <f t="shared" si="187"/>
        <v>1.6811325184412148E-3</v>
      </c>
      <c r="AS550" s="3" cm="1">
        <f t="array" ref="AS550">SUM(AO550:AR550*AC550:AF550)</f>
        <v>3.7041604416864085E-3</v>
      </c>
      <c r="AT550" s="50">
        <f t="shared" si="188"/>
        <v>3.8648824250791755E-4</v>
      </c>
      <c r="AU550" s="50">
        <f t="shared" si="189"/>
        <v>1.9659304222375662E-2</v>
      </c>
      <c r="AV550" s="67"/>
      <c r="AW550" s="67"/>
    </row>
    <row r="551" spans="1:49" ht="15" customHeight="1" x14ac:dyDescent="0.25">
      <c r="A551" s="11">
        <f t="shared" si="178"/>
        <v>548</v>
      </c>
      <c r="B551" s="29">
        <v>31595</v>
      </c>
      <c r="C551" s="25">
        <v>19</v>
      </c>
      <c r="D551" s="12">
        <v>30.4</v>
      </c>
      <c r="E551" s="25">
        <v>24.6</v>
      </c>
      <c r="F551" s="35">
        <v>84</v>
      </c>
      <c r="G551" s="25">
        <v>0</v>
      </c>
      <c r="H551" s="13">
        <v>0</v>
      </c>
      <c r="I551" s="25">
        <v>0</v>
      </c>
      <c r="J551" s="12">
        <v>0</v>
      </c>
      <c r="K551" s="12">
        <v>1</v>
      </c>
      <c r="L551" s="25" t="s">
        <v>11</v>
      </c>
      <c r="M551" s="10"/>
      <c r="N551" s="15"/>
      <c r="O551" s="15"/>
      <c r="P551" s="4"/>
      <c r="Q551" s="55"/>
      <c r="R551" s="40">
        <f t="shared" si="179"/>
        <v>0.10309278350515463</v>
      </c>
      <c r="S551" s="42" t="str" cm="1">
        <f t="array" ref="S551">SETVECTOR(R551:R552)</f>
        <v>0.103092783505155,0.175257731958763</v>
      </c>
      <c r="T551" s="42">
        <f t="shared" si="190"/>
        <v>2.0618556701030927E-2</v>
      </c>
      <c r="U551" s="5">
        <f t="shared" si="191"/>
        <v>0</v>
      </c>
      <c r="V551" s="5">
        <f t="shared" si="192"/>
        <v>6.1497559232507555E-2</v>
      </c>
      <c r="W551" s="5">
        <f t="shared" si="193"/>
        <v>0.57380461305796593</v>
      </c>
      <c r="X551" s="5">
        <f t="shared" si="194"/>
        <v>5.5886272032898109E-2</v>
      </c>
      <c r="Y551" s="46" t="str" cm="1">
        <f t="array" ref="Y551:AB551">SETMATRIX(GETMATRIX(Y550:AB550)-$O$9*TRANSPOSE(AO550:AR550)*GETVECTOR(S550))</f>
        <v>0.5774,0.5774</v>
      </c>
      <c r="Z551" s="46" t="str">
        <v>0.566749226283013,0.545214244031125</v>
      </c>
      <c r="AA551" s="46" t="str">
        <v>0.564290025105472,0.551371051671115</v>
      </c>
      <c r="AB551" s="46" t="str">
        <v>0.567588053959411,0.540524666619753</v>
      </c>
      <c r="AC551" s="39" t="str" cm="1">
        <f t="array" ref="AC551:AF551">SETMATRIX(GETMATRIX(AC550:AF550)-$O$9*TRANSPOSE($AO$4:$AR$4)*$AL$4)</f>
        <v>0.5774</v>
      </c>
      <c r="AD551" s="39" t="str">
        <v>0.5774</v>
      </c>
      <c r="AE551" s="39" t="str">
        <v>0.5774</v>
      </c>
      <c r="AF551" s="39" t="str">
        <v>0.5774</v>
      </c>
      <c r="AG551" s="5" cm="1">
        <f t="array" ref="AG551">SIGMOID(SUM(GETVECTOR(_xlfn.CONCAT(Y551,",",AC551))*GETVECTOR(_xlfn.CONCAT($S551,",",$AL$4)))+U551)</f>
        <v>0.54009362987552256</v>
      </c>
      <c r="AH551" s="5" cm="1">
        <f t="array" ref="AH551">SIGMOID(SUM(GETVECTOR(_xlfn.CONCAT(Z551,",",AD551))*GETVECTOR(_xlfn.CONCAT($S551,",",$AL$4)))+V551)</f>
        <v>0.55366211037383628</v>
      </c>
      <c r="AI551" s="5" cm="1">
        <f t="array" ref="AI551">TANH(SUM(GETVECTOR(_xlfn.CONCAT(AA551,",",AE551))*GETVECTOR(_xlfn.CONCAT($S551,",",$AL$4)))+W551)</f>
        <v>0.6222147662915839</v>
      </c>
      <c r="AJ551" s="5" cm="1">
        <f t="array" ref="AJ551">SIGMOID(SUM(GETVECTOR(_xlfn.CONCAT(AB551,",",AF551))*GETVECTOR(_xlfn.CONCAT($S551,",",$AL$4)))+X551)</f>
        <v>0.55209318367732918</v>
      </c>
      <c r="AK551" s="5">
        <f t="shared" si="180"/>
        <v>0.34449674061076169</v>
      </c>
      <c r="AL551" s="46">
        <f t="shared" si="181"/>
        <v>0.18301114369069904</v>
      </c>
      <c r="AM551" s="3">
        <f t="shared" si="182"/>
        <v>0.1623925869896681</v>
      </c>
      <c r="AN551" s="3">
        <f t="shared" si="183"/>
        <v>7.9804192374862776E-2</v>
      </c>
      <c r="AO551" s="3">
        <f t="shared" si="184"/>
        <v>0</v>
      </c>
      <c r="AP551" s="3">
        <f t="shared" si="185"/>
        <v>1.2270848093072915E-2</v>
      </c>
      <c r="AQ551" s="3">
        <f t="shared" si="186"/>
        <v>2.7078452403376502E-2</v>
      </c>
      <c r="AR551" s="3">
        <f t="shared" si="187"/>
        <v>1.3311635189635797E-2</v>
      </c>
      <c r="AS551" s="3" cm="1">
        <f t="array" ref="AS551">SUM(AO551:AR551*AC551:AF551)</f>
        <v>3.0406424265145601E-2</v>
      </c>
      <c r="AT551" s="50">
        <f t="shared" si="188"/>
        <v>2.6371352309196922E-2</v>
      </c>
      <c r="AU551" s="50">
        <f t="shared" si="189"/>
        <v>0.1623925869896681</v>
      </c>
      <c r="AV551" s="67"/>
      <c r="AW551" s="67"/>
    </row>
    <row r="552" spans="1:49" ht="15" customHeight="1" x14ac:dyDescent="0.25">
      <c r="A552" s="11">
        <f t="shared" si="178"/>
        <v>549</v>
      </c>
      <c r="B552" s="29">
        <v>31596</v>
      </c>
      <c r="C552" s="25">
        <v>19</v>
      </c>
      <c r="D552" s="12">
        <v>29.8</v>
      </c>
      <c r="E552" s="25">
        <v>24</v>
      </c>
      <c r="F552" s="35">
        <v>88</v>
      </c>
      <c r="G552" s="25">
        <v>0</v>
      </c>
      <c r="H552" s="13">
        <v>0</v>
      </c>
      <c r="I552" s="25">
        <v>0</v>
      </c>
      <c r="J552" s="12">
        <v>0</v>
      </c>
      <c r="K552" s="12">
        <v>1</v>
      </c>
      <c r="L552" s="25" t="s">
        <v>11</v>
      </c>
      <c r="M552" s="10"/>
      <c r="N552" s="15"/>
      <c r="O552" s="15"/>
      <c r="P552" s="4"/>
      <c r="Q552" s="55"/>
      <c r="R552" s="40">
        <f t="shared" si="179"/>
        <v>0.17525773195876287</v>
      </c>
      <c r="S552" s="42" t="str" cm="1">
        <f t="array" ref="S552">SETVECTOR(R552:R553)</f>
        <v>0.175257731958763,0.0206185567010309</v>
      </c>
      <c r="T552" s="42">
        <f t="shared" si="190"/>
        <v>1.0309278350515464E-3</v>
      </c>
      <c r="U552" s="5">
        <f t="shared" si="191"/>
        <v>0</v>
      </c>
      <c r="V552" s="5">
        <f t="shared" si="192"/>
        <v>6.0270474423200264E-2</v>
      </c>
      <c r="W552" s="5">
        <f t="shared" si="193"/>
        <v>0.5710967678176283</v>
      </c>
      <c r="X552" s="5">
        <f t="shared" si="194"/>
        <v>5.4555108513934532E-2</v>
      </c>
      <c r="Y552" s="46" t="str" cm="1">
        <f t="array" ref="Y552:AB552">SETMATRIX(GETMATRIX(Y551:AB551)-$O$9*TRANSPOSE(AO551:AR551)*GETVECTOR(S551))</f>
        <v>0.5774,0.5774</v>
      </c>
      <c r="Z552" s="46" t="str">
        <v>0.566622722694425,0.544999187930525</v>
      </c>
      <c r="AA552" s="46" t="str">
        <v>0.564010865802344,0.550896480855798</v>
      </c>
      <c r="AB552" s="46" t="str">
        <v>0.567450820606941,0.540291369920553</v>
      </c>
      <c r="AC552" s="39" t="str" cm="1">
        <f t="array" ref="AC552:AF552">SETMATRIX(GETMATRIX(AC551:AF551)-$O$9*TRANSPOSE($AO$4:$AR$4)*$AL$4)</f>
        <v>0.5774</v>
      </c>
      <c r="AD552" s="39" t="str">
        <v>0.5774</v>
      </c>
      <c r="AE552" s="39" t="str">
        <v>0.5774</v>
      </c>
      <c r="AF552" s="39" t="str">
        <v>0.5774</v>
      </c>
      <c r="AG552" s="5" cm="1">
        <f t="array" ref="AG552">SIGMOID(SUM(GETVECTOR(_xlfn.CONCAT(Y552,",",AC552))*GETVECTOR(_xlfn.CONCAT($S552,",",$AL$4)))+U552)</f>
        <v>0.52824464136378757</v>
      </c>
      <c r="AH552" s="5" cm="1">
        <f t="array" ref="AH552">SIGMOID(SUM(GETVECTOR(_xlfn.CONCAT(Z552,",",AD552))*GETVECTOR(_xlfn.CONCAT($S552,",",$AL$4)))+V552)</f>
        <v>0.54259961920964306</v>
      </c>
      <c r="AI552" s="5" cm="1">
        <f t="array" ref="AI552">TANH(SUM(GETVECTOR(_xlfn.CONCAT(AA552,",",AE552))*GETVECTOR(_xlfn.CONCAT($S552,",",$AL$4)))+W552)</f>
        <v>0.59236564950852344</v>
      </c>
      <c r="AJ552" s="5" cm="1">
        <f t="array" ref="AJ552">SIGMOID(SUM(GETVECTOR(_xlfn.CONCAT(AB552,",",AF552))*GETVECTOR(_xlfn.CONCAT($S552,",",$AL$4)))+X552)</f>
        <v>0.54119274199222178</v>
      </c>
      <c r="AK552" s="5">
        <f t="shared" si="180"/>
        <v>0.32141737585619773</v>
      </c>
      <c r="AL552" s="46">
        <f t="shared" si="181"/>
        <v>0.16819618683059739</v>
      </c>
      <c r="AM552" s="3">
        <f t="shared" si="182"/>
        <v>0.16716525899554585</v>
      </c>
      <c r="AN552" s="3">
        <f t="shared" si="183"/>
        <v>8.173033690006018E-2</v>
      </c>
      <c r="AO552" s="3">
        <f t="shared" si="184"/>
        <v>0</v>
      </c>
      <c r="AP552" s="3">
        <f t="shared" si="185"/>
        <v>1.2015702362674142E-2</v>
      </c>
      <c r="AQ552" s="3">
        <f t="shared" si="186"/>
        <v>2.8785670386408283E-2</v>
      </c>
      <c r="AR552" s="3">
        <f t="shared" si="187"/>
        <v>1.2900081400700583E-2</v>
      </c>
      <c r="AS552" s="3" cm="1">
        <f t="array" ref="AS552">SUM(AO552:AR552*AC552:AF552)</f>
        <v>3.1007219626084711E-2</v>
      </c>
      <c r="AT552" s="50">
        <f t="shared" si="188"/>
        <v>2.7944223815047922E-2</v>
      </c>
      <c r="AU552" s="50">
        <f t="shared" si="189"/>
        <v>0.16716525899554585</v>
      </c>
      <c r="AV552" s="67"/>
      <c r="AW552" s="67"/>
    </row>
    <row r="553" spans="1:49" ht="15" customHeight="1" x14ac:dyDescent="0.25">
      <c r="A553" s="11">
        <f t="shared" si="178"/>
        <v>550</v>
      </c>
      <c r="B553" s="29">
        <v>31597</v>
      </c>
      <c r="C553" s="25">
        <v>20</v>
      </c>
      <c r="D553" s="12">
        <v>29.2</v>
      </c>
      <c r="E553" s="25">
        <v>24.5</v>
      </c>
      <c r="F553" s="35">
        <v>87</v>
      </c>
      <c r="G553" s="25">
        <v>0</v>
      </c>
      <c r="H553" s="13">
        <v>0</v>
      </c>
      <c r="I553" s="25">
        <v>0</v>
      </c>
      <c r="J553" s="12">
        <v>0</v>
      </c>
      <c r="K553" s="12">
        <v>1</v>
      </c>
      <c r="L553" s="25" t="s">
        <v>11</v>
      </c>
      <c r="M553" s="10"/>
      <c r="N553" s="15"/>
      <c r="O553" s="15"/>
      <c r="P553" s="4"/>
      <c r="Q553" s="55"/>
      <c r="R553" s="40">
        <f t="shared" si="179"/>
        <v>2.0618556701030927E-2</v>
      </c>
      <c r="S553" s="42" t="str" cm="1">
        <f t="array" ref="S553">SETVECTOR(R553:R554)</f>
        <v>0.0206185567010309,0.00103092783505155</v>
      </c>
      <c r="T553" s="42">
        <f t="shared" si="190"/>
        <v>0.15463917525773196</v>
      </c>
      <c r="U553" s="5">
        <f t="shared" si="191"/>
        <v>0</v>
      </c>
      <c r="V553" s="5">
        <f t="shared" si="192"/>
        <v>5.906890418693285E-2</v>
      </c>
      <c r="W553" s="5">
        <f t="shared" si="193"/>
        <v>0.56821820077898744</v>
      </c>
      <c r="X553" s="5">
        <f t="shared" si="194"/>
        <v>5.3265100373864477E-2</v>
      </c>
      <c r="Y553" s="46" t="str" cm="1">
        <f t="array" ref="Y553:AB553">SETMATRIX(GETMATRIX(Y552:AB552)-$O$9*TRANSPOSE(AO552:AR552)*GETVECTOR(S552))</f>
        <v>0.5774,0.5774</v>
      </c>
      <c r="Z553" s="46" t="str">
        <v>0.566412138220028,0.544974413286478</v>
      </c>
      <c r="AA553" s="46" t="str">
        <v>0.563506374671861,0.550837128958094</v>
      </c>
      <c r="AB553" s="46" t="str">
        <v>0.567224736706104,0.540264771814572</v>
      </c>
      <c r="AC553" s="39" t="str" cm="1">
        <f t="array" ref="AC553:AF553">SETMATRIX(GETMATRIX(AC552:AF552)-$O$9*TRANSPOSE($AO$4:$AR$4)*$AL$4)</f>
        <v>0.5774</v>
      </c>
      <c r="AD553" s="39" t="str">
        <v>0.5774</v>
      </c>
      <c r="AE553" s="39" t="str">
        <v>0.5774</v>
      </c>
      <c r="AF553" s="39" t="str">
        <v>0.5774</v>
      </c>
      <c r="AG553" s="5" cm="1">
        <f t="array" ref="AG553">SIGMOID(SUM(GETVECTOR(_xlfn.CONCAT(Y553,",",AC553))*GETVECTOR(_xlfn.CONCAT($S553,",",$AL$4)))+U553)</f>
        <v>0.503125062399288</v>
      </c>
      <c r="AH553" s="5" cm="1">
        <f t="array" ref="AH553">SIGMOID(SUM(GETVECTOR(_xlfn.CONCAT(Z553,",",AD553))*GETVECTOR(_xlfn.CONCAT($S553,",",$AL$4)))+V553)</f>
        <v>0.51781978304216514</v>
      </c>
      <c r="AI553" s="5" cm="1">
        <f t="array" ref="AI553">TANH(SUM(GETVECTOR(_xlfn.CONCAT(AA553,",",AE553))*GETVECTOR(_xlfn.CONCAT($S553,",",$AL$4)))+W553)</f>
        <v>0.5229595570842368</v>
      </c>
      <c r="AJ553" s="5" cm="1">
        <f t="array" ref="AJ553">SIGMOID(SUM(GETVECTOR(_xlfn.CONCAT(AB553,",",AF553))*GETVECTOR(_xlfn.CONCAT($S553,",",$AL$4)))+X553)</f>
        <v>0.51637350087577749</v>
      </c>
      <c r="AK553" s="5">
        <f t="shared" si="180"/>
        <v>0.2707988043891863</v>
      </c>
      <c r="AL553" s="46">
        <f t="shared" si="181"/>
        <v>0.13651261308357124</v>
      </c>
      <c r="AM553" s="3">
        <f t="shared" si="182"/>
        <v>-1.8126562174160726E-2</v>
      </c>
      <c r="AN553" s="3">
        <f t="shared" si="183"/>
        <v>-8.7058966773206018E-3</v>
      </c>
      <c r="AO553" s="3">
        <f t="shared" si="184"/>
        <v>0</v>
      </c>
      <c r="AP553" s="3">
        <f t="shared" si="185"/>
        <v>-1.1367622401149372E-3</v>
      </c>
      <c r="AQ553" s="3">
        <f t="shared" si="186"/>
        <v>-3.2751841015503319E-3</v>
      </c>
      <c r="AR553" s="3">
        <f t="shared" si="187"/>
        <v>-1.1967358848615931E-3</v>
      </c>
      <c r="AS553" s="3" cm="1">
        <f t="array" ref="AS553">SUM(AO553:AR553*AC553:AF553)</f>
        <v>-3.2384531175966105E-3</v>
      </c>
      <c r="AT553" s="50">
        <f t="shared" si="188"/>
        <v>3.2857225625371444E-4</v>
      </c>
      <c r="AU553" s="50">
        <f t="shared" si="189"/>
        <v>1.8126562174160726E-2</v>
      </c>
      <c r="AV553" s="67"/>
      <c r="AW553" s="67"/>
    </row>
    <row r="554" spans="1:49" ht="15" customHeight="1" x14ac:dyDescent="0.25">
      <c r="A554" s="11">
        <f t="shared" si="178"/>
        <v>551</v>
      </c>
      <c r="B554" s="29">
        <v>31598</v>
      </c>
      <c r="C554" s="25">
        <v>20</v>
      </c>
      <c r="D554" s="12">
        <v>30.6</v>
      </c>
      <c r="E554" s="25">
        <v>24.5</v>
      </c>
      <c r="F554" s="35">
        <v>88</v>
      </c>
      <c r="G554" s="25">
        <v>0</v>
      </c>
      <c r="H554" s="13">
        <v>0</v>
      </c>
      <c r="I554" s="25">
        <v>0</v>
      </c>
      <c r="J554" s="12">
        <v>0</v>
      </c>
      <c r="K554" s="12">
        <v>0</v>
      </c>
      <c r="L554" s="25" t="s">
        <v>11</v>
      </c>
      <c r="M554" s="10"/>
      <c r="N554" s="15"/>
      <c r="O554" s="15"/>
      <c r="P554" s="4"/>
      <c r="Q554" s="55"/>
      <c r="R554" s="40">
        <f t="shared" si="179"/>
        <v>1.0309278350515464E-3</v>
      </c>
      <c r="S554" s="42" t="str" cm="1">
        <f t="array" ref="S554">SETVECTOR(R554:R555)</f>
        <v>0.00103092783505155,0.154639175257732</v>
      </c>
      <c r="T554" s="42">
        <f t="shared" si="190"/>
        <v>8.9690721649484523E-2</v>
      </c>
      <c r="U554" s="5">
        <f t="shared" si="191"/>
        <v>0</v>
      </c>
      <c r="V554" s="5">
        <f t="shared" si="192"/>
        <v>5.9182580410944347E-2</v>
      </c>
      <c r="W554" s="5">
        <f t="shared" si="193"/>
        <v>0.56854571918914243</v>
      </c>
      <c r="X554" s="5">
        <f t="shared" si="194"/>
        <v>5.3384773962350633E-2</v>
      </c>
      <c r="Y554" s="46" t="str" cm="1">
        <f t="array" ref="Y554:AB554">SETMATRIX(GETMATRIX(Y553:AB553)-$O$9*TRANSPOSE(AO553:AR553)*GETVECTOR(S553))</f>
        <v>0.5774,0.5774</v>
      </c>
      <c r="Z554" s="46" t="str">
        <v>0.566414482059698,0.544974530478462</v>
      </c>
      <c r="AA554" s="46" t="str">
        <v>0.563513127628771,0.55083746660594</v>
      </c>
      <c r="AB554" s="46" t="str">
        <v>0.567227204202774,0.540264895189405</v>
      </c>
      <c r="AC554" s="39" t="str" cm="1">
        <f t="array" ref="AC554:AF554">SETMATRIX(GETMATRIX(AC553:AF553)-$O$9*TRANSPOSE($AO$4:$AR$4)*$AL$4)</f>
        <v>0.5774</v>
      </c>
      <c r="AD554" s="39" t="str">
        <v>0.5774</v>
      </c>
      <c r="AE554" s="39" t="str">
        <v>0.5774</v>
      </c>
      <c r="AF554" s="39" t="str">
        <v>0.5774</v>
      </c>
      <c r="AG554" s="5" cm="1">
        <f t="array" ref="AG554">SIGMOID(SUM(GETVECTOR(_xlfn.CONCAT(Y554,",",AC554))*GETVECTOR(_xlfn.CONCAT($S554,",",$AL$4)))+U554)</f>
        <v>0.52245586278519074</v>
      </c>
      <c r="AH554" s="5" cm="1">
        <f t="array" ref="AH554">SIGMOID(SUM(GETVECTOR(_xlfn.CONCAT(Z554,",",AD554))*GETVECTOR(_xlfn.CONCAT($S554,",",$AL$4)))+V554)</f>
        <v>0.53594809905274954</v>
      </c>
      <c r="AI554" s="5" cm="1">
        <f t="array" ref="AI554">TANH(SUM(GETVECTOR(_xlfn.CONCAT(AA554,",",AE554))*GETVECTOR(_xlfn.CONCAT($S554,",",$AL$4)))+W554)</f>
        <v>0.5745627480233485</v>
      </c>
      <c r="AJ554" s="5" cm="1">
        <f t="array" ref="AJ554">SIGMOID(SUM(GETVECTOR(_xlfn.CONCAT(AB554,",",AF554))*GETVECTOR(_xlfn.CONCAT($S554,",",$AL$4)))+X554)</f>
        <v>0.53432484074059883</v>
      </c>
      <c r="AK554" s="5">
        <f t="shared" si="180"/>
        <v>0.30793581258963754</v>
      </c>
      <c r="AL554" s="46">
        <f t="shared" si="181"/>
        <v>0.1595269909178525</v>
      </c>
      <c r="AM554" s="3">
        <f t="shared" si="182"/>
        <v>6.9836269268367973E-2</v>
      </c>
      <c r="AN554" s="3">
        <f t="shared" si="183"/>
        <v>3.3989086744755551E-2</v>
      </c>
      <c r="AO554" s="3">
        <f t="shared" si="184"/>
        <v>0</v>
      </c>
      <c r="AP554" s="3">
        <f t="shared" si="185"/>
        <v>4.8569792883446936E-3</v>
      </c>
      <c r="AQ554" s="3">
        <f t="shared" si="186"/>
        <v>1.2202750107015175E-2</v>
      </c>
      <c r="AR554" s="3">
        <f t="shared" si="187"/>
        <v>5.18797979434024E-3</v>
      </c>
      <c r="AS554" s="3" cm="1">
        <f t="array" ref="AS554">SUM(AO554:AR554*AC554:AF554)</f>
        <v>1.2845827286132844E-2</v>
      </c>
      <c r="AT554" s="50">
        <f t="shared" si="188"/>
        <v>4.8771045053239972E-3</v>
      </c>
      <c r="AU554" s="50">
        <f t="shared" si="189"/>
        <v>6.9836269268367973E-2</v>
      </c>
      <c r="AV554" s="67"/>
      <c r="AW554" s="67"/>
    </row>
    <row r="555" spans="1:49" ht="15" customHeight="1" x14ac:dyDescent="0.25">
      <c r="A555" s="11">
        <f t="shared" si="178"/>
        <v>552</v>
      </c>
      <c r="B555" s="29">
        <v>31599</v>
      </c>
      <c r="C555" s="25">
        <v>20</v>
      </c>
      <c r="D555" s="12">
        <v>30.8</v>
      </c>
      <c r="E555" s="25">
        <v>25.8</v>
      </c>
      <c r="F555" s="35">
        <v>90</v>
      </c>
      <c r="G555" s="25">
        <v>0</v>
      </c>
      <c r="H555" s="13">
        <v>0</v>
      </c>
      <c r="I555" s="25">
        <v>0</v>
      </c>
      <c r="J555" s="12">
        <v>0</v>
      </c>
      <c r="K555" s="12">
        <v>0</v>
      </c>
      <c r="L555" s="25" t="s">
        <v>11</v>
      </c>
      <c r="M555" s="10"/>
      <c r="N555" s="15"/>
      <c r="O555" s="15"/>
      <c r="P555" s="4"/>
      <c r="Q555" s="55"/>
      <c r="R555" s="40">
        <f t="shared" si="179"/>
        <v>0.15463917525773196</v>
      </c>
      <c r="S555" s="42" t="str" cm="1">
        <f t="array" ref="S555">SETVECTOR(R555:R556)</f>
        <v>0.154639175257732,0.0896907216494845</v>
      </c>
      <c r="T555" s="42">
        <f t="shared" si="190"/>
        <v>0.27731958762886594</v>
      </c>
      <c r="U555" s="5">
        <f t="shared" si="191"/>
        <v>0</v>
      </c>
      <c r="V555" s="5">
        <f t="shared" si="192"/>
        <v>5.8696882482109879E-2</v>
      </c>
      <c r="W555" s="5">
        <f t="shared" si="193"/>
        <v>0.56732544417844089</v>
      </c>
      <c r="X555" s="5">
        <f t="shared" si="194"/>
        <v>5.2865975982916612E-2</v>
      </c>
      <c r="Y555" s="46" t="str" cm="1">
        <f t="array" ref="Y555:AB555">SETMATRIX(GETMATRIX(Y554:AB554)-$O$9*TRANSPOSE(AO554:AR554)*GETVECTOR(S554))</f>
        <v>0.5774,0.5774</v>
      </c>
      <c r="Z555" s="46" t="str">
        <v>0.566413981340184,0.544899422551323</v>
      </c>
      <c r="AA555" s="46" t="str">
        <v>0.563511869613296,0.550648764284698</v>
      </c>
      <c r="AB555" s="46" t="str">
        <v>0.567226669359496,0.54018466869774</v>
      </c>
      <c r="AC555" s="39" t="str" cm="1">
        <f t="array" ref="AC555:AF555">SETMATRIX(GETMATRIX(AC554:AF554)-$O$9*TRANSPOSE($AO$4:$AR$4)*$AL$4)</f>
        <v>0.5774</v>
      </c>
      <c r="AD555" s="39" t="str">
        <v>0.5774</v>
      </c>
      <c r="AE555" s="39" t="str">
        <v>0.5774</v>
      </c>
      <c r="AF555" s="39" t="str">
        <v>0.5774</v>
      </c>
      <c r="AG555" s="5" cm="1">
        <f t="array" ref="AG555">SIGMOID(SUM(GETVECTOR(_xlfn.CONCAT(Y555,",",AC555))*GETVECTOR(_xlfn.CONCAT($S555,",",$AL$4)))+U555)</f>
        <v>0.53521064177831368</v>
      </c>
      <c r="AH555" s="5" cm="1">
        <f t="array" ref="AH555">SIGMOID(SUM(GETVECTOR(_xlfn.CONCAT(Z555,",",AD555))*GETVECTOR(_xlfn.CONCAT($S555,",",$AL$4)))+V555)</f>
        <v>0.54863550652210391</v>
      </c>
      <c r="AI555" s="5" cm="1">
        <f t="array" ref="AI555">TANH(SUM(GETVECTOR(_xlfn.CONCAT(AA555,",",AE555))*GETVECTOR(_xlfn.CONCAT($S555,",",$AL$4)))+W555)</f>
        <v>0.60680870786564578</v>
      </c>
      <c r="AJ555" s="5" cm="1">
        <f t="array" ref="AJ555">SIGMOID(SUM(GETVECTOR(_xlfn.CONCAT(AB555,",",AF555))*GETVECTOR(_xlfn.CONCAT($S555,",",$AL$4)))+X555)</f>
        <v>0.54711752864774954</v>
      </c>
      <c r="AK555" s="5">
        <f t="shared" si="180"/>
        <v>0.33291680280189195</v>
      </c>
      <c r="AL555" s="46">
        <f t="shared" si="181"/>
        <v>0.17570089308494247</v>
      </c>
      <c r="AM555" s="3">
        <f t="shared" si="182"/>
        <v>-0.10161869454392347</v>
      </c>
      <c r="AN555" s="3">
        <f t="shared" si="183"/>
        <v>-4.98635904098172E-2</v>
      </c>
      <c r="AO555" s="3">
        <f t="shared" si="184"/>
        <v>0</v>
      </c>
      <c r="AP555" s="3">
        <f t="shared" si="185"/>
        <v>-7.4928433674587838E-3</v>
      </c>
      <c r="AQ555" s="3">
        <f t="shared" si="186"/>
        <v>-1.7283652465687194E-2</v>
      </c>
      <c r="AR555" s="3">
        <f t="shared" si="187"/>
        <v>-8.0859879949295686E-3</v>
      </c>
      <c r="AS555" s="3" cm="1">
        <f t="array" ref="AS555">SUM(AO555:AR555*AC555:AF555)</f>
        <v>-1.8974798162330823E-2</v>
      </c>
      <c r="AT555" s="50">
        <f t="shared" si="188"/>
        <v>1.0326359080811223E-2</v>
      </c>
      <c r="AU555" s="50">
        <f t="shared" si="189"/>
        <v>0.10161869454392347</v>
      </c>
      <c r="AV555" s="67"/>
      <c r="AW555" s="67"/>
    </row>
    <row r="556" spans="1:49" ht="15" customHeight="1" x14ac:dyDescent="0.25">
      <c r="A556" s="11">
        <f t="shared" si="178"/>
        <v>553</v>
      </c>
      <c r="B556" s="29">
        <v>31600</v>
      </c>
      <c r="C556" s="25">
        <v>22</v>
      </c>
      <c r="D556" s="12">
        <v>31</v>
      </c>
      <c r="E556" s="25">
        <v>25.7</v>
      </c>
      <c r="F556" s="35">
        <v>90</v>
      </c>
      <c r="G556" s="25">
        <v>10</v>
      </c>
      <c r="H556" s="13">
        <v>0</v>
      </c>
      <c r="I556" s="25">
        <v>0</v>
      </c>
      <c r="J556" s="12">
        <v>0</v>
      </c>
      <c r="K556" s="12">
        <v>0</v>
      </c>
      <c r="L556" s="25" t="s">
        <v>11</v>
      </c>
      <c r="M556" s="10"/>
      <c r="N556" s="15"/>
      <c r="O556" s="15"/>
      <c r="P556" s="4"/>
      <c r="Q556" s="55"/>
      <c r="R556" s="40">
        <f t="shared" si="179"/>
        <v>8.9690721649484523E-2</v>
      </c>
      <c r="S556" s="42" t="str" cm="1">
        <f t="array" ref="S556">SETVECTOR(R556:R557)</f>
        <v>0.0896907216494845,0.277319587628866</v>
      </c>
      <c r="T556" s="42">
        <f t="shared" si="190"/>
        <v>0.15257731958762888</v>
      </c>
      <c r="U556" s="5">
        <f t="shared" si="191"/>
        <v>0</v>
      </c>
      <c r="V556" s="5">
        <f t="shared" si="192"/>
        <v>5.9446166818855756E-2</v>
      </c>
      <c r="W556" s="5">
        <f t="shared" si="193"/>
        <v>0.5690538094250096</v>
      </c>
      <c r="X556" s="5">
        <f t="shared" si="194"/>
        <v>5.367457478240957E-2</v>
      </c>
      <c r="Y556" s="46" t="str" cm="1">
        <f t="array" ref="Y556:AB556">SETMATRIX(GETMATRIX(Y555:AB555)-$O$9*TRANSPOSE(AO555:AR555)*GETVECTOR(S555))</f>
        <v>0.5774,0.5774</v>
      </c>
      <c r="Z556" s="46" t="str">
        <v>0.566529850052052,0.544966626404206</v>
      </c>
      <c r="AA556" s="46" t="str">
        <v>0.56377914258957,0.550803782610937</v>
      </c>
      <c r="AB556" s="46" t="str">
        <v>0.567351710410964,0.540257192507591</v>
      </c>
      <c r="AC556" s="39" t="str" cm="1">
        <f t="array" ref="AC556:AF556">SETMATRIX(GETMATRIX(AC555:AF555)-$O$9*TRANSPOSE($AO$4:$AR$4)*$AL$4)</f>
        <v>0.5774</v>
      </c>
      <c r="AD556" s="39" t="str">
        <v>0.5774</v>
      </c>
      <c r="AE556" s="39" t="str">
        <v>0.5774</v>
      </c>
      <c r="AF556" s="39" t="str">
        <v>0.5774</v>
      </c>
      <c r="AG556" s="5" cm="1">
        <f t="array" ref="AG556">SIGMOID(SUM(GETVECTOR(_xlfn.CONCAT(Y556,",",AC556))*GETVECTOR(_xlfn.CONCAT($S556,",",$AL$4)))+U556)</f>
        <v>0.55278056952930776</v>
      </c>
      <c r="AH556" s="5" cm="1">
        <f t="array" ref="AH556">SIGMOID(SUM(GETVECTOR(_xlfn.CONCAT(Z556,",",AD556))*GETVECTOR(_xlfn.CONCAT($S556,",",$AL$4)))+V556)</f>
        <v>0.56497759943099057</v>
      </c>
      <c r="AI556" s="5" cm="1">
        <f t="array" ref="AI556">TANH(SUM(GETVECTOR(_xlfn.CONCAT(AA556,",",AE556))*GETVECTOR(_xlfn.CONCAT($S556,",",$AL$4)))+W556)</f>
        <v>0.64830443404418669</v>
      </c>
      <c r="AJ556" s="5" cm="1">
        <f t="array" ref="AJ556">SIGMOID(SUM(GETVECTOR(_xlfn.CONCAT(AB556,",",AF556))*GETVECTOR(_xlfn.CONCAT($S556,",",$AL$4)))+X556)</f>
        <v>0.56325541952236269</v>
      </c>
      <c r="AK556" s="5">
        <f t="shared" si="180"/>
        <v>0.36627748284675155</v>
      </c>
      <c r="AL556" s="46">
        <f t="shared" si="181"/>
        <v>0.19755135240319646</v>
      </c>
      <c r="AM556" s="3">
        <f t="shared" si="182"/>
        <v>4.4974032815567583E-2</v>
      </c>
      <c r="AN556" s="3">
        <f t="shared" si="183"/>
        <v>2.2215731262407477E-2</v>
      </c>
      <c r="AO556" s="3">
        <f t="shared" si="184"/>
        <v>0</v>
      </c>
      <c r="AP556" s="3">
        <f t="shared" si="185"/>
        <v>3.5398304011473366E-3</v>
      </c>
      <c r="AQ556" s="3">
        <f t="shared" si="186"/>
        <v>7.2760581633383717E-3</v>
      </c>
      <c r="AR556" s="3">
        <f t="shared" si="187"/>
        <v>3.8803362785300357E-3</v>
      </c>
      <c r="AS556" s="3" cm="1">
        <f t="array" ref="AS556">SUM(AO556:AR556*AC556:AF556)</f>
        <v>8.4856002243572908E-3</v>
      </c>
      <c r="AT556" s="50">
        <f t="shared" si="188"/>
        <v>2.0226636276957496E-3</v>
      </c>
      <c r="AU556" s="50">
        <f t="shared" si="189"/>
        <v>4.4974032815567583E-2</v>
      </c>
      <c r="AV556" s="67"/>
      <c r="AW556" s="67"/>
    </row>
    <row r="557" spans="1:49" ht="15" customHeight="1" x14ac:dyDescent="0.25">
      <c r="A557" s="11">
        <f t="shared" si="178"/>
        <v>554</v>
      </c>
      <c r="B557" s="29">
        <v>31601</v>
      </c>
      <c r="C557" s="25">
        <v>22</v>
      </c>
      <c r="D557" s="12">
        <v>30.8</v>
      </c>
      <c r="E557" s="25">
        <v>25.2</v>
      </c>
      <c r="F557" s="35">
        <v>93</v>
      </c>
      <c r="G557" s="25">
        <v>1</v>
      </c>
      <c r="H557" s="13">
        <v>0</v>
      </c>
      <c r="I557" s="25">
        <v>0</v>
      </c>
      <c r="J557" s="12">
        <v>0</v>
      </c>
      <c r="K557" s="12">
        <v>0</v>
      </c>
      <c r="L557" s="25" t="s">
        <v>11</v>
      </c>
      <c r="M557" s="10"/>
      <c r="N557" s="15"/>
      <c r="O557" s="15"/>
      <c r="P557" s="4"/>
      <c r="Q557" s="55"/>
      <c r="R557" s="40">
        <f t="shared" si="179"/>
        <v>0.27731958762886594</v>
      </c>
      <c r="S557" s="42" t="str" cm="1">
        <f t="array" ref="S557">SETVECTOR(R557:R558)</f>
        <v>0.277319587628866,0.152577319587629</v>
      </c>
      <c r="T557" s="42">
        <f t="shared" si="190"/>
        <v>0.44020618556701036</v>
      </c>
      <c r="U557" s="5">
        <f t="shared" si="191"/>
        <v>0</v>
      </c>
      <c r="V557" s="5">
        <f t="shared" si="192"/>
        <v>5.9092183778741023E-2</v>
      </c>
      <c r="W557" s="5">
        <f t="shared" si="193"/>
        <v>0.56832620360867581</v>
      </c>
      <c r="X557" s="5">
        <f t="shared" si="194"/>
        <v>5.3286541154556569E-2</v>
      </c>
      <c r="Y557" s="46" t="str" cm="1">
        <f t="array" ref="Y557:AB557">SETMATRIX(GETMATRIX(Y556:AB556)-$O$9*TRANSPOSE(AO556:AR556)*GETVECTOR(S556))</f>
        <v>0.5774,0.5774</v>
      </c>
      <c r="Z557" s="46" t="str">
        <v>0.566498101057732,0.544868459973494</v>
      </c>
      <c r="AA557" s="46" t="str">
        <v>0.563713883098827,0.550602003265995</v>
      </c>
      <c r="AB557" s="46" t="str">
        <v>0.567316907394858,0.540149583181929</v>
      </c>
      <c r="AC557" s="39" t="str" cm="1">
        <f t="array" ref="AC557:AF557">SETMATRIX(GETMATRIX(AC556:AF556)-$O$9*TRANSPOSE($AO$4:$AR$4)*$AL$4)</f>
        <v>0.5774</v>
      </c>
      <c r="AD557" s="39" t="str">
        <v>0.5774</v>
      </c>
      <c r="AE557" s="39" t="str">
        <v>0.5774</v>
      </c>
      <c r="AF557" s="39" t="str">
        <v>0.5774</v>
      </c>
      <c r="AG557" s="5" cm="1">
        <f t="array" ref="AG557">SIGMOID(SUM(GETVECTOR(_xlfn.CONCAT(Y557,",",AC557))*GETVECTOR(_xlfn.CONCAT($S557,",",$AL$4)))+U557)</f>
        <v>0.56173894296623217</v>
      </c>
      <c r="AH557" s="5" cm="1">
        <f t="array" ref="AH557">SIGMOID(SUM(GETVECTOR(_xlfn.CONCAT(Z557,",",AD557))*GETVECTOR(_xlfn.CONCAT($S557,",",$AL$4)))+V557)</f>
        <v>0.57427817704483919</v>
      </c>
      <c r="AI557" s="5" cm="1">
        <f t="array" ref="AI557">TANH(SUM(GETVECTOR(_xlfn.CONCAT(AA557,",",AE557))*GETVECTOR(_xlfn.CONCAT($S557,",",$AL$4)))+W557)</f>
        <v>0.66885286419459489</v>
      </c>
      <c r="AJ557" s="5" cm="1">
        <f t="array" ref="AJ557">SIGMOID(SUM(GETVECTOR(_xlfn.CONCAT(AB557,",",AF557))*GETVECTOR(_xlfn.CONCAT($S557,",",$AL$4)))+X557)</f>
        <v>0.57273757082494414</v>
      </c>
      <c r="AK557" s="5">
        <f t="shared" si="180"/>
        <v>0.38410760356089135</v>
      </c>
      <c r="AL557" s="46">
        <f t="shared" si="181"/>
        <v>0.20977622442471017</v>
      </c>
      <c r="AM557" s="3">
        <f t="shared" si="182"/>
        <v>-0.23042996114230019</v>
      </c>
      <c r="AN557" s="3">
        <f t="shared" si="183"/>
        <v>-0.11427090142264255</v>
      </c>
      <c r="AO557" s="3">
        <f t="shared" si="184"/>
        <v>0</v>
      </c>
      <c r="AP557" s="3">
        <f t="shared" si="185"/>
        <v>-1.8685919379081158E-2</v>
      </c>
      <c r="AQ557" s="3">
        <f t="shared" si="186"/>
        <v>-3.6265779604061459E-2</v>
      </c>
      <c r="AR557" s="3">
        <f t="shared" si="187"/>
        <v>-2.0653322024973969E-2</v>
      </c>
      <c r="AS557" s="3" cm="1">
        <f t="array" ref="AS557">SUM(AO557:AR557*AC557:AF557)</f>
        <v>-4.3654339130086511E-2</v>
      </c>
      <c r="AT557" s="50">
        <f t="shared" si="188"/>
        <v>5.3097966992041973E-2</v>
      </c>
      <c r="AU557" s="50">
        <f t="shared" si="189"/>
        <v>0.23042996114230019</v>
      </c>
      <c r="AV557" s="67"/>
      <c r="AW557" s="67"/>
    </row>
    <row r="558" spans="1:49" ht="15" customHeight="1" x14ac:dyDescent="0.25">
      <c r="A558" s="11">
        <f t="shared" si="178"/>
        <v>555</v>
      </c>
      <c r="B558" s="29">
        <v>31602</v>
      </c>
      <c r="C558" s="25">
        <v>22</v>
      </c>
      <c r="D558" s="12">
        <v>30.8</v>
      </c>
      <c r="E558" s="25">
        <v>24.8</v>
      </c>
      <c r="F558" s="35">
        <v>90</v>
      </c>
      <c r="G558" s="25">
        <v>27</v>
      </c>
      <c r="H558" s="13">
        <v>0</v>
      </c>
      <c r="I558" s="25">
        <v>0</v>
      </c>
      <c r="J558" s="12">
        <v>0</v>
      </c>
      <c r="K558" s="12">
        <v>0</v>
      </c>
      <c r="L558" s="25" t="s">
        <v>11</v>
      </c>
      <c r="M558" s="10"/>
      <c r="N558" s="15"/>
      <c r="O558" s="15"/>
      <c r="P558" s="4"/>
      <c r="Q558" s="55"/>
      <c r="R558" s="40">
        <f t="shared" si="179"/>
        <v>0.15257731958762888</v>
      </c>
      <c r="S558" s="42" t="str" cm="1">
        <f t="array" ref="S558">SETVECTOR(R558:R559)</f>
        <v>0.152577319587629,0.44020618556701</v>
      </c>
      <c r="T558" s="42">
        <f t="shared" si="190"/>
        <v>0.13917525773195877</v>
      </c>
      <c r="U558" s="5">
        <f t="shared" si="191"/>
        <v>0</v>
      </c>
      <c r="V558" s="5">
        <f t="shared" si="192"/>
        <v>6.0960775716649138E-2</v>
      </c>
      <c r="W558" s="5">
        <f t="shared" si="193"/>
        <v>0.57195278156908191</v>
      </c>
      <c r="X558" s="5">
        <f t="shared" si="194"/>
        <v>5.5351873357053966E-2</v>
      </c>
      <c r="Y558" s="46" t="str" cm="1">
        <f t="array" ref="Y558:AB558">SETMATRIX(GETMATRIX(Y557:AB557)-$O$9*TRANSPOSE(AO557:AR557)*GETVECTOR(S557))</f>
        <v>0.5774,0.5774</v>
      </c>
      <c r="Z558" s="46" t="str">
        <v>0.567016298203399,0.545153564722783</v>
      </c>
      <c r="AA558" s="46" t="str">
        <v>0.564719604203311,0.551155336810469</v>
      </c>
      <c r="AB558" s="46" t="str">
        <v>0.567889664469571,0.540464706033444</v>
      </c>
      <c r="AC558" s="39" t="str" cm="1">
        <f t="array" ref="AC558:AF558">SETMATRIX(GETMATRIX(AC557:AF557)-$O$9*TRANSPOSE($AO$4:$AR$4)*$AL$4)</f>
        <v>0.5774</v>
      </c>
      <c r="AD558" s="39" t="str">
        <v>0.5774</v>
      </c>
      <c r="AE558" s="39" t="str">
        <v>0.5774</v>
      </c>
      <c r="AF558" s="39" t="str">
        <v>0.5774</v>
      </c>
      <c r="AG558" s="5" cm="1">
        <f t="array" ref="AG558">SIGMOID(SUM(GETVECTOR(_xlfn.CONCAT(Y558,",",AC558))*GETVECTOR(_xlfn.CONCAT($S558,",",$AL$4)))+U558)</f>
        <v>0.58474260349597273</v>
      </c>
      <c r="AH558" s="5" cm="1">
        <f t="array" ref="AH558">SIGMOID(SUM(GETVECTOR(_xlfn.CONCAT(Z558,",",AD558))*GETVECTOR(_xlfn.CONCAT($S558,",",$AL$4)))+V558)</f>
        <v>0.59566978991042119</v>
      </c>
      <c r="AI558" s="5" cm="1">
        <f t="array" ref="AI558">TANH(SUM(GETVECTOR(_xlfn.CONCAT(AA558,",",AE558))*GETVECTOR(_xlfn.CONCAT($S558,",",$AL$4)))+W558)</f>
        <v>0.71665710971151519</v>
      </c>
      <c r="AJ558" s="5" cm="1">
        <f t="array" ref="AJ558">SIGMOID(SUM(GETVECTOR(_xlfn.CONCAT(AB558,",",AF558))*GETVECTOR(_xlfn.CONCAT($S558,",",$AL$4)))+X558)</f>
        <v>0.59385256872707703</v>
      </c>
      <c r="AK558" s="5">
        <f t="shared" si="180"/>
        <v>0.4268909899796679</v>
      </c>
      <c r="AL558" s="46">
        <f t="shared" si="181"/>
        <v>0.23915618390524193</v>
      </c>
      <c r="AM558" s="3">
        <f t="shared" si="182"/>
        <v>9.9980926173283163E-2</v>
      </c>
      <c r="AN558" s="3">
        <f t="shared" si="183"/>
        <v>4.9744473985841524E-2</v>
      </c>
      <c r="AO558" s="3">
        <f t="shared" si="184"/>
        <v>0</v>
      </c>
      <c r="AP558" s="3">
        <f t="shared" si="185"/>
        <v>8.586141135023425E-3</v>
      </c>
      <c r="AQ558" s="3">
        <f t="shared" si="186"/>
        <v>1.4412731430249329E-2</v>
      </c>
      <c r="AR558" s="3">
        <f t="shared" si="187"/>
        <v>9.7114142849032154E-3</v>
      </c>
      <c r="AS558" s="3" cm="1">
        <f t="array" ref="AS558">SUM(AO558:AR558*AC558:AF558)</f>
        <v>1.8886919627291606E-2</v>
      </c>
      <c r="AT558" s="50">
        <f t="shared" si="188"/>
        <v>9.996185598467499E-3</v>
      </c>
      <c r="AU558" s="50">
        <f t="shared" si="189"/>
        <v>9.9980926173283163E-2</v>
      </c>
      <c r="AV558" s="67"/>
      <c r="AW558" s="67"/>
    </row>
    <row r="559" spans="1:49" ht="15" customHeight="1" x14ac:dyDescent="0.25">
      <c r="A559" s="11">
        <f t="shared" si="178"/>
        <v>556</v>
      </c>
      <c r="B559" s="29">
        <v>31603</v>
      </c>
      <c r="C559" s="25">
        <v>22</v>
      </c>
      <c r="D559" s="12">
        <v>28</v>
      </c>
      <c r="E559" s="25">
        <v>23.1</v>
      </c>
      <c r="F559" s="35">
        <v>94</v>
      </c>
      <c r="G559" s="25">
        <v>15</v>
      </c>
      <c r="H559" s="13">
        <v>0</v>
      </c>
      <c r="I559" s="25">
        <v>0</v>
      </c>
      <c r="J559" s="12">
        <v>0</v>
      </c>
      <c r="K559" s="12">
        <v>0</v>
      </c>
      <c r="L559" s="25" t="s">
        <v>11</v>
      </c>
      <c r="M559" s="10"/>
      <c r="N559" s="15"/>
      <c r="O559" s="15"/>
      <c r="P559" s="4"/>
      <c r="Q559" s="55"/>
      <c r="R559" s="40">
        <f t="shared" si="179"/>
        <v>0.44020618556701036</v>
      </c>
      <c r="S559" s="42" t="str" cm="1">
        <f t="array" ref="S559">SETVECTOR(R559:R560)</f>
        <v>0.44020618556701,0.139175257731959</v>
      </c>
      <c r="T559" s="42">
        <f t="shared" si="190"/>
        <v>6.7010309278350513E-2</v>
      </c>
      <c r="U559" s="5">
        <f t="shared" si="191"/>
        <v>0</v>
      </c>
      <c r="V559" s="5">
        <f t="shared" si="192"/>
        <v>6.0102161603146798E-2</v>
      </c>
      <c r="W559" s="5">
        <f t="shared" si="193"/>
        <v>0.57051150842605702</v>
      </c>
      <c r="X559" s="5">
        <f t="shared" si="194"/>
        <v>5.4380731928563644E-2</v>
      </c>
      <c r="Y559" s="46" t="str" cm="1">
        <f t="array" ref="Y559:AB559">SETMATRIX(GETMATRIX(Y558:AB558)-$O$9*TRANSPOSE(AO558:AR558)*GETVECTOR(S558))</f>
        <v>0.5774,0.5774</v>
      </c>
      <c r="Z559" s="46" t="str">
        <v>0.566885293163401,0.544775597479004</v>
      </c>
      <c r="AA559" s="46" t="str">
        <v>0.564499698610355,0.550520879457818</v>
      </c>
      <c r="AB559" s="46" t="str">
        <v>0.567741490313471,0.540037203569562</v>
      </c>
      <c r="AC559" s="39" t="str" cm="1">
        <f t="array" ref="AC559:AF559">SETMATRIX(GETMATRIX(AC558:AF558)-$O$9*TRANSPOSE($AO$4:$AR$4)*$AL$4)</f>
        <v>0.5774</v>
      </c>
      <c r="AD559" s="39" t="str">
        <v>0.5774</v>
      </c>
      <c r="AE559" s="39" t="str">
        <v>0.5774</v>
      </c>
      <c r="AF559" s="39" t="str">
        <v>0.5774</v>
      </c>
      <c r="AG559" s="5" cm="1">
        <f t="array" ref="AG559">SIGMOID(SUM(GETVECTOR(_xlfn.CONCAT(Y559,",",AC559))*GETVECTOR(_xlfn.CONCAT($S559,",",$AL$4)))+U559)</f>
        <v>0.58286236373382716</v>
      </c>
      <c r="AH559" s="5" cm="1">
        <f t="array" ref="AH559">SIGMOID(SUM(GETVECTOR(_xlfn.CONCAT(Z559,",",AD559))*GETVECTOR(_xlfn.CONCAT($S559,",",$AL$4)))+V559)</f>
        <v>0.59519120403570236</v>
      </c>
      <c r="AI559" s="5" cm="1">
        <f t="array" ref="AI559">TANH(SUM(GETVECTOR(_xlfn.CONCAT(AA559,",",AE559))*GETVECTOR(_xlfn.CONCAT($S559,",",$AL$4)))+W559)</f>
        <v>0.71416173343178524</v>
      </c>
      <c r="AJ559" s="5" cm="1">
        <f t="array" ref="AJ559">SIGMOID(SUM(GETVECTOR(_xlfn.CONCAT(AB559,",",AF559))*GETVECTOR(_xlfn.CONCAT($S559,",",$AL$4)))+X559)</f>
        <v>0.59374378712798404</v>
      </c>
      <c r="AK559" s="5">
        <f t="shared" si="180"/>
        <v>0.42506278199748859</v>
      </c>
      <c r="AL559" s="46">
        <f t="shared" si="181"/>
        <v>0.23820226702410793</v>
      </c>
      <c r="AM559" s="3">
        <f t="shared" si="182"/>
        <v>0.17119195774575741</v>
      </c>
      <c r="AN559" s="3">
        <f t="shared" si="183"/>
        <v>8.528443397895083E-2</v>
      </c>
      <c r="AO559" s="3">
        <f t="shared" si="184"/>
        <v>0</v>
      </c>
      <c r="AP559" s="3">
        <f t="shared" si="185"/>
        <v>1.4674820317958777E-2</v>
      </c>
      <c r="AQ559" s="3">
        <f t="shared" si="186"/>
        <v>2.4871297427706444E-2</v>
      </c>
      <c r="AR559" s="3">
        <f t="shared" si="187"/>
        <v>1.6566442775665886E-2</v>
      </c>
      <c r="AS559" s="3" cm="1">
        <f t="array" ref="AS559">SUM(AO559:AR559*AC559:AF559)</f>
        <v>3.2399392445016585E-2</v>
      </c>
      <c r="AT559" s="50">
        <f t="shared" si="188"/>
        <v>2.9306686396825189E-2</v>
      </c>
      <c r="AU559" s="50">
        <f t="shared" si="189"/>
        <v>0.17119195774575741</v>
      </c>
      <c r="AV559" s="67"/>
      <c r="AW559" s="67"/>
    </row>
    <row r="560" spans="1:49" ht="15" customHeight="1" x14ac:dyDescent="0.25">
      <c r="A560" s="11">
        <f t="shared" si="178"/>
        <v>557</v>
      </c>
      <c r="B560" s="29">
        <v>31604</v>
      </c>
      <c r="C560" s="25">
        <v>22</v>
      </c>
      <c r="D560" s="12">
        <v>24.3</v>
      </c>
      <c r="E560" s="25">
        <v>24.2</v>
      </c>
      <c r="F560" s="35">
        <v>98</v>
      </c>
      <c r="G560" s="25">
        <v>50</v>
      </c>
      <c r="H560" s="13">
        <v>0</v>
      </c>
      <c r="I560" s="25">
        <v>0</v>
      </c>
      <c r="J560" s="12">
        <v>0</v>
      </c>
      <c r="K560" s="12">
        <v>0</v>
      </c>
      <c r="L560" s="25" t="s">
        <v>11</v>
      </c>
      <c r="M560" s="10"/>
      <c r="N560" s="15"/>
      <c r="O560" s="15"/>
      <c r="P560" s="4"/>
      <c r="Q560" s="55"/>
      <c r="R560" s="40">
        <f t="shared" si="179"/>
        <v>0.13917525773195877</v>
      </c>
      <c r="S560" s="42" t="str" cm="1">
        <f t="array" ref="S560">SETVECTOR(R560:R561)</f>
        <v>0.139175257731959,0.0670103092783505</v>
      </c>
      <c r="T560" s="42">
        <f t="shared" si="190"/>
        <v>0.17525773195876287</v>
      </c>
      <c r="U560" s="5">
        <f t="shared" si="191"/>
        <v>0</v>
      </c>
      <c r="V560" s="5">
        <f t="shared" si="192"/>
        <v>5.863467957135092E-2</v>
      </c>
      <c r="W560" s="5">
        <f t="shared" si="193"/>
        <v>0.56802437868328637</v>
      </c>
      <c r="X560" s="5">
        <f t="shared" si="194"/>
        <v>5.2724087650997058E-2</v>
      </c>
      <c r="Y560" s="46" t="str" cm="1">
        <f t="array" ref="Y560:AB560">SETMATRIX(GETMATRIX(Y559:AB559)-$O$9*TRANSPOSE(AO559:AR559)*GETVECTOR(S559))</f>
        <v>0.5774,0.5774</v>
      </c>
      <c r="Z560" s="46" t="str">
        <v>0.566239298495796,0.544571360289012</v>
      </c>
      <c r="AA560" s="46" t="str">
        <v>0.56340484871328,0.550174732534855</v>
      </c>
      <c r="AB560" s="46" t="str">
        <v>0.567012225255202,0.539806639675261</v>
      </c>
      <c r="AC560" s="39" t="str" cm="1">
        <f t="array" ref="AC560:AF560">SETMATRIX(GETMATRIX(AC559:AF559)-$O$9*TRANSPOSE($AO$4:$AR$4)*$AL$4)</f>
        <v>0.5774</v>
      </c>
      <c r="AD560" s="39" t="str">
        <v>0.5774</v>
      </c>
      <c r="AE560" s="39" t="str">
        <v>0.5774</v>
      </c>
      <c r="AF560" s="39" t="str">
        <v>0.5774</v>
      </c>
      <c r="AG560" s="5" cm="1">
        <f t="array" ref="AG560">SIGMOID(SUM(GETVECTOR(_xlfn.CONCAT(Y560,",",AC560))*GETVECTOR(_xlfn.CONCAT($S560,",",$AL$4)))+U560)</f>
        <v>0.52972778322934388</v>
      </c>
      <c r="AH560" s="5" cm="1">
        <f t="array" ref="AH560">SIGMOID(SUM(GETVECTOR(_xlfn.CONCAT(Z560,",",AD560))*GETVECTOR(_xlfn.CONCAT($S560,",",$AL$4)))+V560)</f>
        <v>0.54337397550841571</v>
      </c>
      <c r="AI560" s="5" cm="1">
        <f t="array" ref="AI560">TANH(SUM(GETVECTOR(_xlfn.CONCAT(AA560,",",AE560))*GETVECTOR(_xlfn.CONCAT($S560,",",$AL$4)))+W560)</f>
        <v>0.59366299701160852</v>
      </c>
      <c r="AJ560" s="5" cm="1">
        <f t="array" ref="AJ560">SIGMOID(SUM(GETVECTOR(_xlfn.CONCAT(AB560,",",AF560))*GETVECTOR(_xlfn.CONCAT($S560,",",$AL$4)))+X560)</f>
        <v>0.54185451840750143</v>
      </c>
      <c r="AK560" s="5">
        <f t="shared" si="180"/>
        <v>0.32258102279843842</v>
      </c>
      <c r="AL560" s="46">
        <f t="shared" si="181"/>
        <v>0.16897127803452766</v>
      </c>
      <c r="AM560" s="3">
        <f t="shared" si="182"/>
        <v>-6.2864539242352135E-3</v>
      </c>
      <c r="AN560" s="3">
        <f t="shared" si="183"/>
        <v>-3.0750988572212563E-3</v>
      </c>
      <c r="AO560" s="3">
        <f t="shared" si="184"/>
        <v>0</v>
      </c>
      <c r="AP560" s="3">
        <f t="shared" si="185"/>
        <v>-4.5295864836086743E-4</v>
      </c>
      <c r="AQ560" s="3">
        <f t="shared" si="186"/>
        <v>-1.0820336779564072E-3</v>
      </c>
      <c r="AR560" s="3">
        <f t="shared" si="187"/>
        <v>-4.8665594541289061E-4</v>
      </c>
      <c r="AS560" s="3" cm="1">
        <f t="array" ref="AS560">SUM(AO560:AR560*AC560:AF560)</f>
        <v>-1.1672997120969974E-3</v>
      </c>
      <c r="AT560" s="50">
        <f t="shared" si="188"/>
        <v>3.9519502941532319E-5</v>
      </c>
      <c r="AU560" s="50">
        <f t="shared" si="189"/>
        <v>6.2864539242352135E-3</v>
      </c>
      <c r="AV560" s="67"/>
      <c r="AW560" s="67"/>
    </row>
    <row r="561" spans="1:49" ht="15" customHeight="1" x14ac:dyDescent="0.25">
      <c r="A561" s="11">
        <f t="shared" si="178"/>
        <v>558</v>
      </c>
      <c r="B561" s="29">
        <v>31605</v>
      </c>
      <c r="C561" s="25">
        <v>20</v>
      </c>
      <c r="D561" s="12">
        <v>29.1</v>
      </c>
      <c r="E561" s="25">
        <v>22.9</v>
      </c>
      <c r="F561" s="35">
        <v>88</v>
      </c>
      <c r="G561" s="25">
        <v>42</v>
      </c>
      <c r="H561" s="13">
        <v>0</v>
      </c>
      <c r="I561" s="25">
        <v>0</v>
      </c>
      <c r="J561" s="12">
        <v>0</v>
      </c>
      <c r="K561" s="12">
        <v>1</v>
      </c>
      <c r="L561" s="25" t="s">
        <v>11</v>
      </c>
      <c r="M561" s="10"/>
      <c r="N561" s="15"/>
      <c r="O561" s="15"/>
      <c r="P561" s="4"/>
      <c r="Q561" s="55"/>
      <c r="R561" s="40">
        <f t="shared" si="179"/>
        <v>6.7010309278350513E-2</v>
      </c>
      <c r="S561" s="42" t="str" cm="1">
        <f t="array" ref="S561">SETVECTOR(R561:R562)</f>
        <v>0.0670103092783505,0.175257731958763</v>
      </c>
      <c r="T561" s="42">
        <f t="shared" si="190"/>
        <v>0.18969072164948453</v>
      </c>
      <c r="U561" s="5">
        <f t="shared" si="191"/>
        <v>0</v>
      </c>
      <c r="V561" s="5">
        <f t="shared" si="192"/>
        <v>5.8679975436187005E-2</v>
      </c>
      <c r="W561" s="5">
        <f t="shared" si="193"/>
        <v>0.56813258205108197</v>
      </c>
      <c r="X561" s="5">
        <f t="shared" si="194"/>
        <v>5.2772753245538345E-2</v>
      </c>
      <c r="Y561" s="46" t="str" cm="1">
        <f t="array" ref="Y561:AB561">SETMATRIX(GETMATRIX(Y560:AB560)-$O$9*TRANSPOSE(AO560:AR560)*GETVECTOR(S560))</f>
        <v>0.5774,0.5774</v>
      </c>
      <c r="Z561" s="46" t="str">
        <v>0.566245602559459,0.544574395578924</v>
      </c>
      <c r="AA561" s="46" t="str">
        <v>0.56341990794488,0.550181983275996</v>
      </c>
      <c r="AB561" s="46" t="str">
        <v>0.567018998301865,0.539809900771802</v>
      </c>
      <c r="AC561" s="39" t="str" cm="1">
        <f t="array" ref="AC561:AF561">SETMATRIX(GETMATRIX(AC560:AF560)-$O$9*TRANSPOSE($AO$4:$AR$4)*$AL$4)</f>
        <v>0.5774</v>
      </c>
      <c r="AD561" s="39" t="str">
        <v>0.5774</v>
      </c>
      <c r="AE561" s="39" t="str">
        <v>0.5774</v>
      </c>
      <c r="AF561" s="39" t="str">
        <v>0.5774</v>
      </c>
      <c r="AG561" s="5" cm="1">
        <f t="array" ref="AG561">SIGMOID(SUM(GETVECTOR(_xlfn.CONCAT(Y561,",",AC561))*GETVECTOR(_xlfn.CONCAT($S561,",",$AL$4)))+U561)</f>
        <v>0.53491447652074542</v>
      </c>
      <c r="AH561" s="5" cm="1">
        <f t="array" ref="AH561">SIGMOID(SUM(GETVECTOR(_xlfn.CONCAT(Z561,",",AD561))*GETVECTOR(_xlfn.CONCAT($S561,",",$AL$4)))+V561)</f>
        <v>0.54786922180264985</v>
      </c>
      <c r="AI561" s="5" cm="1">
        <f t="array" ref="AI561">TANH(SUM(GETVECTOR(_xlfn.CONCAT(AA561,",",AE561))*GETVECTOR(_xlfn.CONCAT($S561,",",$AL$4)))+W561)</f>
        <v>0.60583271994359822</v>
      </c>
      <c r="AJ561" s="5" cm="1">
        <f t="array" ref="AJ561">SIGMOID(SUM(GETVECTOR(_xlfn.CONCAT(AB561,",",AF561))*GETVECTOR(_xlfn.CONCAT($S561,",",$AL$4)))+X561)</f>
        <v>0.54621142506420306</v>
      </c>
      <c r="AK561" s="5">
        <f t="shared" si="180"/>
        <v>0.33191710081808184</v>
      </c>
      <c r="AL561" s="46">
        <f t="shared" si="181"/>
        <v>0.17492001614617708</v>
      </c>
      <c r="AM561" s="3">
        <f t="shared" si="182"/>
        <v>-1.4770705503307446E-2</v>
      </c>
      <c r="AN561" s="3">
        <f t="shared" si="183"/>
        <v>-7.2405205571883227E-3</v>
      </c>
      <c r="AO561" s="3">
        <f t="shared" si="184"/>
        <v>0</v>
      </c>
      <c r="AP561" s="3">
        <f t="shared" si="185"/>
        <v>-1.08658446451529E-3</v>
      </c>
      <c r="AQ561" s="3">
        <f t="shared" si="186"/>
        <v>-2.5108893087380153E-3</v>
      </c>
      <c r="AR561" s="3">
        <f t="shared" si="187"/>
        <v>-1.1724499312320278E-3</v>
      </c>
      <c r="AS561" s="3" cm="1">
        <f t="array" ref="AS561">SUM(AO561:AR561*AC561:AF561)</f>
        <v>-2.7541539469698312E-3</v>
      </c>
      <c r="AT561" s="50">
        <f t="shared" si="188"/>
        <v>2.1817374106543688E-4</v>
      </c>
      <c r="AU561" s="50">
        <f t="shared" si="189"/>
        <v>1.4770705503307446E-2</v>
      </c>
      <c r="AV561" s="67"/>
      <c r="AW561" s="67"/>
    </row>
    <row r="562" spans="1:49" ht="15" customHeight="1" x14ac:dyDescent="0.25">
      <c r="A562" s="11">
        <f t="shared" si="178"/>
        <v>559</v>
      </c>
      <c r="B562" s="29">
        <v>31606</v>
      </c>
      <c r="C562" s="25">
        <v>20</v>
      </c>
      <c r="D562" s="12">
        <v>29.6</v>
      </c>
      <c r="E562" s="25">
        <v>23</v>
      </c>
      <c r="F562" s="35">
        <v>96</v>
      </c>
      <c r="G562" s="25">
        <v>0</v>
      </c>
      <c r="H562" s="13">
        <v>0</v>
      </c>
      <c r="I562" s="25">
        <v>0</v>
      </c>
      <c r="J562" s="12">
        <v>0</v>
      </c>
      <c r="K562" s="12">
        <v>0</v>
      </c>
      <c r="L562" s="25" t="s">
        <v>11</v>
      </c>
      <c r="M562" s="10"/>
      <c r="N562" s="15"/>
      <c r="O562" s="15"/>
      <c r="P562" s="4"/>
      <c r="Q562" s="55"/>
      <c r="R562" s="40">
        <f t="shared" si="179"/>
        <v>0.17525773195876287</v>
      </c>
      <c r="S562" s="42" t="str" cm="1">
        <f t="array" ref="S562">SETVECTOR(R562:R563)</f>
        <v>0.175257731958763,0.189690721649485</v>
      </c>
      <c r="T562" s="42">
        <f t="shared" si="190"/>
        <v>0.25979381443298966</v>
      </c>
      <c r="U562" s="5">
        <f t="shared" si="191"/>
        <v>0</v>
      </c>
      <c r="V562" s="5">
        <f t="shared" si="192"/>
        <v>5.8788633882638532E-2</v>
      </c>
      <c r="W562" s="5">
        <f t="shared" si="193"/>
        <v>0.56838367098195575</v>
      </c>
      <c r="X562" s="5">
        <f t="shared" si="194"/>
        <v>5.2889998238661549E-2</v>
      </c>
      <c r="Y562" s="46" t="str" cm="1">
        <f t="array" ref="Y562:AB562">SETMATRIX(GETMATRIX(Y561:AB561)-$O$9*TRANSPOSE(AO561:AR561)*GETVECTOR(S561))</f>
        <v>0.5774,0.5774</v>
      </c>
      <c r="Z562" s="46" t="str">
        <v>0.566252883795561,0.544593438811807</v>
      </c>
      <c r="AA562" s="46" t="str">
        <v>0.563436733491794,0.550225988552541</v>
      </c>
      <c r="AB562" s="46" t="str">
        <v>0.567026854925116,0.53983044886338</v>
      </c>
      <c r="AC562" s="39" t="str" cm="1">
        <f t="array" ref="AC562:AF562">SETMATRIX(GETMATRIX(AC561:AF561)-$O$9*TRANSPOSE($AO$4:$AR$4)*$AL$4)</f>
        <v>0.5774</v>
      </c>
      <c r="AD562" s="39" t="str">
        <v>0.5774</v>
      </c>
      <c r="AE562" s="39" t="str">
        <v>0.5774</v>
      </c>
      <c r="AF562" s="39" t="str">
        <v>0.5774</v>
      </c>
      <c r="AG562" s="5" cm="1">
        <f t="array" ref="AG562">SIGMOID(SUM(GETVECTOR(_xlfn.CONCAT(Y562,",",AC562))*GETVECTOR(_xlfn.CONCAT($S562,",",$AL$4)))+U562)</f>
        <v>0.55248623872780911</v>
      </c>
      <c r="AH562" s="5" cm="1">
        <f t="array" ref="AH562">SIGMOID(SUM(GETVECTOR(_xlfn.CONCAT(Z562,",",AD562))*GETVECTOR(_xlfn.CONCAT($S562,",",$AL$4)))+V562)</f>
        <v>0.5649639819126635</v>
      </c>
      <c r="AI562" s="5" cm="1">
        <f t="array" ref="AI562">TANH(SUM(GETVECTOR(_xlfn.CONCAT(AA562,",",AE562))*GETVECTOR(_xlfn.CONCAT($S562,",",$AL$4)))+W562)</f>
        <v>0.64780261502926217</v>
      </c>
      <c r="AJ562" s="5" cm="1">
        <f t="array" ref="AJ562">SIGMOID(SUM(GETVECTOR(_xlfn.CONCAT(AB562,",",AF562))*GETVECTOR(_xlfn.CONCAT($S562,",",$AL$4)))+X562)</f>
        <v>0.56332479122342272</v>
      </c>
      <c r="AK562" s="5">
        <f t="shared" si="180"/>
        <v>0.36598514488036821</v>
      </c>
      <c r="AL562" s="46">
        <f t="shared" si="181"/>
        <v>0.19743124505612883</v>
      </c>
      <c r="AM562" s="3">
        <f t="shared" si="182"/>
        <v>-6.2362569376860827E-2</v>
      </c>
      <c r="AN562" s="3">
        <f t="shared" si="183"/>
        <v>-3.0815221365224587E-2</v>
      </c>
      <c r="AO562" s="3">
        <f t="shared" si="184"/>
        <v>0</v>
      </c>
      <c r="AP562" s="3">
        <f t="shared" si="185"/>
        <v>-4.9062984751690906E-3</v>
      </c>
      <c r="AQ562" s="3">
        <f t="shared" si="186"/>
        <v>-1.0103628466790185E-2</v>
      </c>
      <c r="AR562" s="3">
        <f t="shared" si="187"/>
        <v>-5.3764847829330855E-3</v>
      </c>
      <c r="AS562" s="3" cm="1">
        <f t="array" ref="AS562">SUM(AO562:AR562*AC562:AF562)</f>
        <v>-1.1771114129952848E-2</v>
      </c>
      <c r="AT562" s="50">
        <f t="shared" si="188"/>
        <v>3.8890900592837797E-3</v>
      </c>
      <c r="AU562" s="50">
        <f t="shared" si="189"/>
        <v>6.2362569376860827E-2</v>
      </c>
      <c r="AV562" s="67"/>
      <c r="AW562" s="67"/>
    </row>
    <row r="563" spans="1:49" ht="15" customHeight="1" x14ac:dyDescent="0.25">
      <c r="A563" s="11">
        <f t="shared" si="178"/>
        <v>560</v>
      </c>
      <c r="B563" s="29">
        <v>31607</v>
      </c>
      <c r="C563" s="25">
        <v>21</v>
      </c>
      <c r="D563" s="12">
        <v>29.7</v>
      </c>
      <c r="E563" s="25">
        <v>25.3</v>
      </c>
      <c r="F563" s="35">
        <v>90</v>
      </c>
      <c r="G563" s="25">
        <v>52</v>
      </c>
      <c r="H563" s="13">
        <v>0</v>
      </c>
      <c r="I563" s="25">
        <v>0</v>
      </c>
      <c r="J563" s="12">
        <v>0</v>
      </c>
      <c r="K563" s="12">
        <v>0</v>
      </c>
      <c r="L563" s="25" t="s">
        <v>11</v>
      </c>
      <c r="M563" s="10"/>
      <c r="N563" s="15"/>
      <c r="O563" s="15"/>
      <c r="P563" s="4"/>
      <c r="Q563" s="55"/>
      <c r="R563" s="40">
        <f t="shared" si="179"/>
        <v>0.18969072164948453</v>
      </c>
      <c r="S563" s="42" t="str" cm="1">
        <f t="array" ref="S563">SETVECTOR(R563:R564)</f>
        <v>0.189690721649485,0.25979381443299</v>
      </c>
      <c r="T563" s="42">
        <f t="shared" si="190"/>
        <v>0.29587628865979382</v>
      </c>
      <c r="U563" s="5">
        <f t="shared" si="191"/>
        <v>0</v>
      </c>
      <c r="V563" s="5">
        <f t="shared" si="192"/>
        <v>5.9279263730155442E-2</v>
      </c>
      <c r="W563" s="5">
        <f t="shared" si="193"/>
        <v>0.56939403382863474</v>
      </c>
      <c r="X563" s="5">
        <f t="shared" si="194"/>
        <v>5.3427646716954859E-2</v>
      </c>
      <c r="Y563" s="46" t="str" cm="1">
        <f t="array" ref="Y563:AB563">SETMATRIX(GETMATRIX(Y562:AB562)-$O$9*TRANSPOSE(AO562:AR562)*GETVECTOR(S562))</f>
        <v>0.5774,0.5774</v>
      </c>
      <c r="Z563" s="46" t="str">
        <v>0.566338870469868,0.544686506741645</v>
      </c>
      <c r="AA563" s="46" t="str">
        <v>0.563613807392758,0.550417645010055</v>
      </c>
      <c r="AB563" s="46" t="str">
        <v>0.567121081978013,0.539932435791221</v>
      </c>
      <c r="AC563" s="39" t="str" cm="1">
        <f t="array" ref="AC563:AF563">SETMATRIX(GETMATRIX(AC562:AF562)-$O$9*TRANSPOSE($AO$4:$AR$4)*$AL$4)</f>
        <v>0.5774</v>
      </c>
      <c r="AD563" s="39" t="str">
        <v>0.5774</v>
      </c>
      <c r="AE563" s="39" t="str">
        <v>0.5774</v>
      </c>
      <c r="AF563" s="39" t="str">
        <v>0.5774</v>
      </c>
      <c r="AG563" s="5" cm="1">
        <f t="array" ref="AG563">SIGMOID(SUM(GETVECTOR(_xlfn.CONCAT(Y563,",",AC563))*GETVECTOR(_xlfn.CONCAT($S563,",",$AL$4)))+U563)</f>
        <v>0.56452133479732203</v>
      </c>
      <c r="AH563" s="5" cm="1">
        <f t="array" ref="AH563">SIGMOID(SUM(GETVECTOR(_xlfn.CONCAT(Z563,",",AD563))*GETVECTOR(_xlfn.CONCAT($S563,",",$AL$4)))+V563)</f>
        <v>0.57644942458005366</v>
      </c>
      <c r="AI563" s="5" cm="1">
        <f t="array" ref="AI563">TANH(SUM(GETVECTOR(_xlfn.CONCAT(AA563,",",AE563))*GETVECTOR(_xlfn.CONCAT($S563,",",$AL$4)))+W563)</f>
        <v>0.67468948456612743</v>
      </c>
      <c r="AJ563" s="5" cm="1">
        <f t="array" ref="AJ563">SIGMOID(SUM(GETVECTOR(_xlfn.CONCAT(AB563,",",AF563))*GETVECTOR(_xlfn.CONCAT($S563,",",$AL$4)))+X563)</f>
        <v>0.57475450419312168</v>
      </c>
      <c r="AK563" s="5">
        <f t="shared" si="180"/>
        <v>0.38892436514835715</v>
      </c>
      <c r="AL563" s="46">
        <f t="shared" si="181"/>
        <v>0.21290778346904751</v>
      </c>
      <c r="AM563" s="3">
        <f t="shared" si="182"/>
        <v>-8.2968505190746306E-2</v>
      </c>
      <c r="AN563" s="3">
        <f t="shared" si="183"/>
        <v>-4.1142964014524823E-2</v>
      </c>
      <c r="AO563" s="3">
        <f t="shared" si="184"/>
        <v>0</v>
      </c>
      <c r="AP563" s="3">
        <f t="shared" si="185"/>
        <v>-6.7774450237614936E-3</v>
      </c>
      <c r="AQ563" s="3">
        <f t="shared" si="186"/>
        <v>-1.2920793361988125E-2</v>
      </c>
      <c r="AR563" s="3">
        <f t="shared" si="187"/>
        <v>-7.5118088237904014E-3</v>
      </c>
      <c r="AS563" s="3" cm="1">
        <f t="array" ref="AS563">SUM(AO563:AR563*AC563:AF563)</f>
        <v>-1.5711081258788409E-2</v>
      </c>
      <c r="AT563" s="50">
        <f t="shared" si="188"/>
        <v>6.8837728535868963E-3</v>
      </c>
      <c r="AU563" s="50">
        <f t="shared" si="189"/>
        <v>8.2968505190746306E-2</v>
      </c>
      <c r="AV563" s="67"/>
      <c r="AW563" s="67"/>
    </row>
    <row r="564" spans="1:49" ht="15" customHeight="1" x14ac:dyDescent="0.25">
      <c r="A564" s="11">
        <f t="shared" si="178"/>
        <v>561</v>
      </c>
      <c r="B564" s="29">
        <v>31608</v>
      </c>
      <c r="C564" s="25">
        <v>21</v>
      </c>
      <c r="D564" s="12">
        <v>30.5</v>
      </c>
      <c r="E564" s="25">
        <v>25</v>
      </c>
      <c r="F564" s="35">
        <v>86</v>
      </c>
      <c r="G564" s="25">
        <v>1</v>
      </c>
      <c r="H564" s="13">
        <v>0</v>
      </c>
      <c r="I564" s="25">
        <v>0</v>
      </c>
      <c r="J564" s="12">
        <v>0</v>
      </c>
      <c r="K564" s="12">
        <v>0</v>
      </c>
      <c r="L564" s="25" t="s">
        <v>11</v>
      </c>
      <c r="M564" s="10"/>
      <c r="N564" s="15"/>
      <c r="O564" s="15"/>
      <c r="P564" s="4"/>
      <c r="Q564" s="55"/>
      <c r="R564" s="40">
        <f t="shared" si="179"/>
        <v>0.25979381443298966</v>
      </c>
      <c r="S564" s="42" t="str" cm="1">
        <f t="array" ref="S564">SETVECTOR(R564:R565)</f>
        <v>0.25979381443299,0.295876288659794</v>
      </c>
      <c r="T564" s="42">
        <f t="shared" si="190"/>
        <v>0.25773195876288657</v>
      </c>
      <c r="U564" s="5">
        <f t="shared" si="191"/>
        <v>0</v>
      </c>
      <c r="V564" s="5">
        <f t="shared" si="192"/>
        <v>5.995700823253159E-2</v>
      </c>
      <c r="W564" s="5">
        <f t="shared" si="193"/>
        <v>0.57068611316483353</v>
      </c>
      <c r="X564" s="5">
        <f t="shared" si="194"/>
        <v>5.4178827599333901E-2</v>
      </c>
      <c r="Y564" s="46" t="str" cm="1">
        <f t="array" ref="Y564:AB564">SETMATRIX(GETMATRIX(Y563:AB563)-$O$9*TRANSPOSE(AO563:AR563)*GETVECTOR(S563))</f>
        <v>0.5774,0.5774</v>
      </c>
      <c r="Z564" s="46" t="str">
        <v>0.566467432313618,0.544862580571128</v>
      </c>
      <c r="AA564" s="46" t="str">
        <v>0.56385890285447,0.550753319229356</v>
      </c>
      <c r="AB564" s="46" t="str">
        <v>0.567263574021681,0.540127587937983</v>
      </c>
      <c r="AC564" s="39" t="str" cm="1">
        <f t="array" ref="AC564:AF564">SETMATRIX(GETMATRIX(AC563:AF563)-$O$9*TRANSPOSE($AO$4:$AR$4)*$AL$4)</f>
        <v>0.5774</v>
      </c>
      <c r="AD564" s="39" t="str">
        <v>0.5774</v>
      </c>
      <c r="AE564" s="39" t="str">
        <v>0.5774</v>
      </c>
      <c r="AF564" s="39" t="str">
        <v>0.5774</v>
      </c>
      <c r="AG564" s="5" cm="1">
        <f t="array" ref="AG564">SIGMOID(SUM(GETVECTOR(_xlfn.CONCAT(Y564,",",AC564))*GETVECTOR(_xlfn.CONCAT($S564,",",$AL$4)))+U564)</f>
        <v>0.57952990753731792</v>
      </c>
      <c r="AH564" s="5" cm="1">
        <f t="array" ref="AH564">SIGMOID(SUM(GETVECTOR(_xlfn.CONCAT(Z564,",",AD564))*GETVECTOR(_xlfn.CONCAT($S564,",",$AL$4)))+V564)</f>
        <v>0.59105627099835756</v>
      </c>
      <c r="AI564" s="5" cm="1">
        <f t="array" ref="AI564">TANH(SUM(GETVECTOR(_xlfn.CONCAT(AA564,",",AE564))*GETVECTOR(_xlfn.CONCAT($S564,",",$AL$4)))+W564)</f>
        <v>0.70648344719684952</v>
      </c>
      <c r="AJ564" s="5" cm="1">
        <f t="array" ref="AJ564">SIGMOID(SUM(GETVECTOR(_xlfn.CONCAT(AB564,",",AF564))*GETVECTOR(_xlfn.CONCAT($S564,",",$AL$4)))+X564)</f>
        <v>0.58936993643320135</v>
      </c>
      <c r="AK564" s="5">
        <f t="shared" si="180"/>
        <v>0.41757147182223492</v>
      </c>
      <c r="AL564" s="46">
        <f t="shared" si="181"/>
        <v>0.23273190784513934</v>
      </c>
      <c r="AM564" s="3">
        <f t="shared" si="182"/>
        <v>-2.5000050917747235E-2</v>
      </c>
      <c r="AN564" s="3">
        <f t="shared" si="183"/>
        <v>-1.2436729465921116E-2</v>
      </c>
      <c r="AO564" s="3">
        <f t="shared" si="184"/>
        <v>0</v>
      </c>
      <c r="AP564" s="3">
        <f t="shared" si="185"/>
        <v>-2.1237361540785392E-3</v>
      </c>
      <c r="AQ564" s="3">
        <f t="shared" si="186"/>
        <v>-3.6818805522497917E-3</v>
      </c>
      <c r="AR564" s="3">
        <f t="shared" si="187"/>
        <v>-2.3891728188537944E-3</v>
      </c>
      <c r="AS564" s="3" cm="1">
        <f t="array" ref="AS564">SUM(AO564:AR564*AC564:AF564)</f>
        <v>-4.7316714718401588E-3</v>
      </c>
      <c r="AT564" s="50">
        <f t="shared" si="188"/>
        <v>6.2500254588995438E-4</v>
      </c>
      <c r="AU564" s="50">
        <f t="shared" si="189"/>
        <v>2.5000050917747235E-2</v>
      </c>
      <c r="AV564" s="67"/>
      <c r="AW564" s="67"/>
    </row>
    <row r="565" spans="1:49" ht="15" customHeight="1" x14ac:dyDescent="0.25">
      <c r="A565" s="11">
        <f t="shared" si="178"/>
        <v>562</v>
      </c>
      <c r="B565" s="29">
        <v>31609</v>
      </c>
      <c r="C565" s="25">
        <v>20</v>
      </c>
      <c r="D565" s="12">
        <v>31</v>
      </c>
      <c r="E565" s="25">
        <v>22.3</v>
      </c>
      <c r="F565" s="35">
        <v>84</v>
      </c>
      <c r="G565" s="25">
        <v>2</v>
      </c>
      <c r="H565" s="13">
        <v>0</v>
      </c>
      <c r="I565" s="25">
        <v>0</v>
      </c>
      <c r="J565" s="12">
        <v>0</v>
      </c>
      <c r="K565" s="12">
        <v>1</v>
      </c>
      <c r="L565" s="25" t="s">
        <v>11</v>
      </c>
      <c r="M565" s="10"/>
      <c r="N565" s="15"/>
      <c r="O565" s="15"/>
      <c r="P565" s="4"/>
      <c r="Q565" s="55"/>
      <c r="R565" s="40">
        <f t="shared" si="179"/>
        <v>0.29587628865979382</v>
      </c>
      <c r="S565" s="42" t="str" cm="1">
        <f t="array" ref="S565">SETVECTOR(R565:R566)</f>
        <v>0.295876288659794,0.257731958762887</v>
      </c>
      <c r="T565" s="42">
        <f t="shared" si="190"/>
        <v>1.0309278350515464E-2</v>
      </c>
      <c r="U565" s="5">
        <f t="shared" si="191"/>
        <v>0</v>
      </c>
      <c r="V565" s="5">
        <f t="shared" si="192"/>
        <v>6.0169381847939442E-2</v>
      </c>
      <c r="W565" s="5">
        <f t="shared" si="193"/>
        <v>0.57105430122005851</v>
      </c>
      <c r="X565" s="5">
        <f t="shared" si="194"/>
        <v>5.4417744881219282E-2</v>
      </c>
      <c r="Y565" s="46" t="str" cm="1">
        <f t="array" ref="Y565:AB565">SETMATRIX(GETMATRIX(Y564:AB564)-$O$9*TRANSPOSE(AO564:AR564)*GETVECTOR(S564))</f>
        <v>0.5774,0.5774</v>
      </c>
      <c r="Z565" s="46" t="str">
        <v>0.56652260566525,0.544925416888264</v>
      </c>
      <c r="AA565" s="46" t="str">
        <v>0.563954555833766,0.550862257344665</v>
      </c>
      <c r="AB565" s="46" t="str">
        <v>0.567325643253676,0.540198277896644</v>
      </c>
      <c r="AC565" s="39" t="str" cm="1">
        <f t="array" ref="AC565:AF565">SETMATRIX(GETMATRIX(AC564:AF564)-$O$9*TRANSPOSE($AO$4:$AR$4)*$AL$4)</f>
        <v>0.5774</v>
      </c>
      <c r="AD565" s="39" t="str">
        <v>0.5774</v>
      </c>
      <c r="AE565" s="39" t="str">
        <v>0.5774</v>
      </c>
      <c r="AF565" s="39" t="str">
        <v>0.5774</v>
      </c>
      <c r="AG565" s="5" cm="1">
        <f t="array" ref="AG565">SIGMOID(SUM(GETVECTOR(_xlfn.CONCAT(Y565,",",AC565))*GETVECTOR(_xlfn.CONCAT($S565,",",$AL$4)))+U565)</f>
        <v>0.57923978125367126</v>
      </c>
      <c r="AH565" s="5" cm="1">
        <f t="array" ref="AH565">SIGMOID(SUM(GETVECTOR(_xlfn.CONCAT(Z565,",",AD565))*GETVECTOR(_xlfn.CONCAT($S565,",",$AL$4)))+V565)</f>
        <v>0.59103234682092165</v>
      </c>
      <c r="AI565" s="5" cm="1">
        <f t="array" ref="AI565">TANH(SUM(GETVECTOR(_xlfn.CONCAT(AA565,",",AE565))*GETVECTOR(_xlfn.CONCAT($S565,",",$AL$4)))+W565)</f>
        <v>0.70636415449197232</v>
      </c>
      <c r="AJ565" s="5" cm="1">
        <f t="array" ref="AJ565">SIGMOID(SUM(GETVECTOR(_xlfn.CONCAT(AB565,",",AF565))*GETVECTOR(_xlfn.CONCAT($S565,",",$AL$4)))+X565)</f>
        <v>0.58940405246813832</v>
      </c>
      <c r="AK565" s="5">
        <f t="shared" si="180"/>
        <v>0.41748406393956644</v>
      </c>
      <c r="AL565" s="46">
        <f t="shared" si="181"/>
        <v>0.23270189301534605</v>
      </c>
      <c r="AM565" s="3">
        <f t="shared" si="182"/>
        <v>0.2223926146648306</v>
      </c>
      <c r="AN565" s="3">
        <f t="shared" si="183"/>
        <v>0.11064728728950705</v>
      </c>
      <c r="AO565" s="3">
        <f t="shared" si="184"/>
        <v>0</v>
      </c>
      <c r="AP565" s="3">
        <f t="shared" si="185"/>
        <v>1.8891638764860278E-2</v>
      </c>
      <c r="AQ565" s="3">
        <f t="shared" si="186"/>
        <v>3.2766708025122028E-2</v>
      </c>
      <c r="AR565" s="3">
        <f t="shared" si="187"/>
        <v>2.1248825783743961E-2</v>
      </c>
      <c r="AS565" s="3" cm="1">
        <f t="array" ref="AS565">SUM(AO565:AR565*AC565:AF565)</f>
        <v>4.2096601444069549E-2</v>
      </c>
      <c r="AT565" s="50">
        <f t="shared" si="188"/>
        <v>4.9458475057459823E-2</v>
      </c>
      <c r="AU565" s="50">
        <f t="shared" si="189"/>
        <v>0.2223926146648306</v>
      </c>
      <c r="AV565" s="67"/>
      <c r="AW565" s="67"/>
    </row>
    <row r="566" spans="1:49" ht="15" customHeight="1" x14ac:dyDescent="0.25">
      <c r="A566" s="11">
        <f t="shared" si="178"/>
        <v>563</v>
      </c>
      <c r="B566" s="29">
        <v>31610</v>
      </c>
      <c r="C566" s="25">
        <v>19</v>
      </c>
      <c r="D566" s="12">
        <v>30.2</v>
      </c>
      <c r="E566" s="25">
        <v>21.5</v>
      </c>
      <c r="F566" s="35">
        <v>84</v>
      </c>
      <c r="G566" s="25">
        <v>0</v>
      </c>
      <c r="H566" s="13">
        <v>0</v>
      </c>
      <c r="I566" s="25">
        <v>0</v>
      </c>
      <c r="J566" s="12">
        <v>0</v>
      </c>
      <c r="K566" s="12">
        <v>2</v>
      </c>
      <c r="L566" s="25" t="s">
        <v>11</v>
      </c>
      <c r="M566" s="10"/>
      <c r="N566" s="15"/>
      <c r="O566" s="15"/>
      <c r="P566" s="4"/>
      <c r="Q566" s="55"/>
      <c r="R566" s="40">
        <f t="shared" si="179"/>
        <v>0.25773195876288657</v>
      </c>
      <c r="S566" s="42" t="str" cm="1">
        <f t="array" ref="S566">SETVECTOR(R566:R567)</f>
        <v>0.257731958762887,0.0103092783505155</v>
      </c>
      <c r="T566" s="42">
        <f t="shared" si="190"/>
        <v>0.16185567010309276</v>
      </c>
      <c r="U566" s="5">
        <f t="shared" si="191"/>
        <v>0</v>
      </c>
      <c r="V566" s="5">
        <f t="shared" si="192"/>
        <v>5.8280217971453413E-2</v>
      </c>
      <c r="W566" s="5">
        <f t="shared" si="193"/>
        <v>0.56777763041754636</v>
      </c>
      <c r="X566" s="5">
        <f t="shared" si="194"/>
        <v>5.2292862302844884E-2</v>
      </c>
      <c r="Y566" s="46" t="str" cm="1">
        <f t="array" ref="Y566:AB566">SETMATRIX(GETMATRIX(Y565:AB565)-$O$9*TRANSPOSE(AO565:AR565)*GETVECTOR(S565))</f>
        <v>0.5774,0.5774</v>
      </c>
      <c r="Z566" s="46" t="str">
        <v>0.565963646868805,0.544438518981953</v>
      </c>
      <c r="AA566" s="46" t="str">
        <v>0.562985066637559,0.550017754560512</v>
      </c>
      <c r="AB566" s="46" t="str">
        <v>0.566696940882549,0.539650627747578</v>
      </c>
      <c r="AC566" s="39" t="str" cm="1">
        <f t="array" ref="AC566:AF566">SETMATRIX(GETMATRIX(AC565:AF565)-$O$9*TRANSPOSE($AO$4:$AR$4)*$AL$4)</f>
        <v>0.5774</v>
      </c>
      <c r="AD566" s="39" t="str">
        <v>0.5774</v>
      </c>
      <c r="AE566" s="39" t="str">
        <v>0.5774</v>
      </c>
      <c r="AF566" s="39" t="str">
        <v>0.5774</v>
      </c>
      <c r="AG566" s="5" cm="1">
        <f t="array" ref="AG566">SIGMOID(SUM(GETVECTOR(_xlfn.CONCAT(Y566,",",AC566))*GETVECTOR(_xlfn.CONCAT($S566,",",$AL$4)))+U566)</f>
        <v>0.53861470571488013</v>
      </c>
      <c r="AH566" s="5" cm="1">
        <f t="array" ref="AH566">SIGMOID(SUM(GETVECTOR(_xlfn.CONCAT(Z566,",",AD566))*GETVECTOR(_xlfn.CONCAT($S566,",",$AL$4)))+V566)</f>
        <v>0.55224854213186825</v>
      </c>
      <c r="AI566" s="5" cm="1">
        <f t="array" ref="AI566">TANH(SUM(GETVECTOR(_xlfn.CONCAT(AA566,",",AE566))*GETVECTOR(_xlfn.CONCAT($S566,",",$AL$4)))+W566)</f>
        <v>0.61600857415668253</v>
      </c>
      <c r="AJ566" s="5" cm="1">
        <f t="array" ref="AJ566">SIGMOID(SUM(GETVECTOR(_xlfn.CONCAT(AB566,",",AF566))*GETVECTOR(_xlfn.CONCAT($S566,",",$AL$4)))+X566)</f>
        <v>0.55080213756494245</v>
      </c>
      <c r="AK566" s="5">
        <f t="shared" si="180"/>
        <v>0.34018983701875877</v>
      </c>
      <c r="AL566" s="46">
        <f t="shared" si="181"/>
        <v>0.18046859244846958</v>
      </c>
      <c r="AM566" s="3">
        <f t="shared" si="182"/>
        <v>1.8612922345376814E-2</v>
      </c>
      <c r="AN566" s="3">
        <f t="shared" si="183"/>
        <v>9.151455908393575E-3</v>
      </c>
      <c r="AO566" s="3">
        <f t="shared" si="184"/>
        <v>0</v>
      </c>
      <c r="AP566" s="3">
        <f t="shared" si="185"/>
        <v>1.3939542983030817E-3</v>
      </c>
      <c r="AQ566" s="3">
        <f t="shared" si="186"/>
        <v>3.1361003973731133E-3</v>
      </c>
      <c r="AR566" s="3">
        <f t="shared" si="187"/>
        <v>1.5088771351596264E-3</v>
      </c>
      <c r="AS566" s="3" cm="1">
        <f t="array" ref="AS566">SUM(AO566:AR566*AC566:AF566)</f>
        <v>3.4868792391246038E-3</v>
      </c>
      <c r="AT566" s="50">
        <f t="shared" si="188"/>
        <v>3.4644087823502756E-4</v>
      </c>
      <c r="AU566" s="50">
        <f t="shared" si="189"/>
        <v>1.8612922345376814E-2</v>
      </c>
      <c r="AV566" s="67"/>
      <c r="AW566" s="67"/>
    </row>
    <row r="567" spans="1:49" ht="15" customHeight="1" x14ac:dyDescent="0.25">
      <c r="A567" s="11">
        <f t="shared" si="178"/>
        <v>564</v>
      </c>
      <c r="B567" s="29">
        <v>31611</v>
      </c>
      <c r="C567" s="25">
        <v>18</v>
      </c>
      <c r="D567" s="12">
        <v>31</v>
      </c>
      <c r="E567" s="25">
        <v>19.899999999999999</v>
      </c>
      <c r="F567" s="35">
        <v>92</v>
      </c>
      <c r="G567" s="25">
        <v>0</v>
      </c>
      <c r="H567" s="13">
        <v>0</v>
      </c>
      <c r="I567" s="25">
        <v>0</v>
      </c>
      <c r="J567" s="12">
        <v>0</v>
      </c>
      <c r="K567" s="12">
        <v>1</v>
      </c>
      <c r="L567" s="25" t="s">
        <v>11</v>
      </c>
      <c r="M567" s="10"/>
      <c r="N567" s="15"/>
      <c r="O567" s="15"/>
      <c r="P567" s="4"/>
      <c r="Q567" s="55"/>
      <c r="R567" s="40">
        <f t="shared" si="179"/>
        <v>1.0309278350515464E-2</v>
      </c>
      <c r="S567" s="42" t="str" cm="1">
        <f t="array" ref="S567">SETVECTOR(R567:R568)</f>
        <v>0.0103092783505155,0.161855670103093</v>
      </c>
      <c r="T567" s="42">
        <f t="shared" si="190"/>
        <v>0.19587628865979381</v>
      </c>
      <c r="U567" s="5">
        <f t="shared" si="191"/>
        <v>0</v>
      </c>
      <c r="V567" s="5">
        <f t="shared" si="192"/>
        <v>5.8140822541623102E-2</v>
      </c>
      <c r="W567" s="5">
        <f t="shared" si="193"/>
        <v>0.56746402037780908</v>
      </c>
      <c r="X567" s="5">
        <f t="shared" si="194"/>
        <v>5.214197458932892E-2</v>
      </c>
      <c r="Y567" s="46" t="str" cm="1">
        <f t="array" ref="Y567:AB567">SETMATRIX(GETMATRIX(Y566:AB566)-$O$9*TRANSPOSE(AO566:AR566)*GETVECTOR(S566))</f>
        <v>0.5774,0.5774</v>
      </c>
      <c r="Z567" s="46" t="str">
        <v>0.565927720211632,0.544437081915666</v>
      </c>
      <c r="AA567" s="46" t="str">
        <v>0.56290423930773,0.550014521467319</v>
      </c>
      <c r="AB567" s="46" t="str">
        <v>0.566658052296591,0.53964907220414</v>
      </c>
      <c r="AC567" s="39" t="str" cm="1">
        <f t="array" ref="AC567:AF567">SETMATRIX(GETMATRIX(AC566:AF566)-$O$9*TRANSPOSE($AO$4:$AR$4)*$AL$4)</f>
        <v>0.5774</v>
      </c>
      <c r="AD567" s="39" t="str">
        <v>0.5774</v>
      </c>
      <c r="AE567" s="39" t="str">
        <v>0.5774</v>
      </c>
      <c r="AF567" s="39" t="str">
        <v>0.5774</v>
      </c>
      <c r="AG567" s="5" cm="1">
        <f t="array" ref="AG567">SIGMOID(SUM(GETVECTOR(_xlfn.CONCAT(Y567,",",AC567))*GETVECTOR(_xlfn.CONCAT($S567,",",$AL$4)))+U567)</f>
        <v>0.52483156496816241</v>
      </c>
      <c r="AH567" s="5" cm="1">
        <f t="array" ref="AH567">SIGMOID(SUM(GETVECTOR(_xlfn.CONCAT(Z567,",",AD567))*GETVECTOR(_xlfn.CONCAT($S567,",",$AL$4)))+V567)</f>
        <v>0.53795070813488577</v>
      </c>
      <c r="AI567" s="5" cm="1">
        <f t="array" ref="AI567">TANH(SUM(GETVECTOR(_xlfn.CONCAT(AA567,",",AE567))*GETVECTOR(_xlfn.CONCAT($S567,",",$AL$4)))+W567)</f>
        <v>0.5798854634079692</v>
      </c>
      <c r="AJ567" s="5" cm="1">
        <f t="array" ref="AJ567">SIGMOID(SUM(GETVECTOR(_xlfn.CONCAT(AB567,",",AF567))*GETVECTOR(_xlfn.CONCAT($S567,",",$AL$4)))+X567)</f>
        <v>0.53626845644118093</v>
      </c>
      <c r="AK567" s="5">
        <f t="shared" si="180"/>
        <v>0.31194979567744341</v>
      </c>
      <c r="AL567" s="46">
        <f t="shared" si="181"/>
        <v>0.16206561448781265</v>
      </c>
      <c r="AM567" s="3">
        <f t="shared" si="182"/>
        <v>-3.3810674171981164E-2</v>
      </c>
      <c r="AN567" s="3">
        <f t="shared" si="183"/>
        <v>-1.6475624717115826E-2</v>
      </c>
      <c r="AO567" s="3">
        <f t="shared" si="184"/>
        <v>0</v>
      </c>
      <c r="AP567" s="3">
        <f t="shared" si="185"/>
        <v>-2.3747336459240599E-3</v>
      </c>
      <c r="AQ567" s="3">
        <f t="shared" si="186"/>
        <v>-5.8827133488990437E-3</v>
      </c>
      <c r="AR567" s="3">
        <f t="shared" si="187"/>
        <v>-2.5410391064001701E-3</v>
      </c>
      <c r="AS567" s="3" cm="1">
        <f t="array" ref="AS567">SUM(AO567:AR567*AC567:AF567)</f>
        <v>-6.2350458748463185E-3</v>
      </c>
      <c r="AT567" s="50">
        <f t="shared" si="188"/>
        <v>1.1431616879638742E-3</v>
      </c>
      <c r="AU567" s="50">
        <f t="shared" si="189"/>
        <v>3.3810674171981164E-2</v>
      </c>
      <c r="AV567" s="67"/>
      <c r="AW567" s="67"/>
    </row>
    <row r="568" spans="1:49" ht="15" customHeight="1" x14ac:dyDescent="0.25">
      <c r="A568" s="11">
        <f t="shared" si="178"/>
        <v>565</v>
      </c>
      <c r="B568" s="29">
        <v>31612</v>
      </c>
      <c r="C568" s="25">
        <v>18</v>
      </c>
      <c r="D568" s="12">
        <v>30.1</v>
      </c>
      <c r="E568" s="25">
        <v>21.8</v>
      </c>
      <c r="F568" s="35">
        <v>87</v>
      </c>
      <c r="G568" s="25">
        <v>0</v>
      </c>
      <c r="H568" s="13">
        <v>0</v>
      </c>
      <c r="I568" s="25">
        <v>0</v>
      </c>
      <c r="J568" s="12">
        <v>0</v>
      </c>
      <c r="K568" s="12">
        <v>2</v>
      </c>
      <c r="L568" s="25" t="s">
        <v>11</v>
      </c>
      <c r="M568" s="10"/>
      <c r="N568" s="15"/>
      <c r="O568" s="15"/>
      <c r="P568" s="4"/>
      <c r="Q568" s="55"/>
      <c r="R568" s="40">
        <f t="shared" si="179"/>
        <v>0.16185567010309276</v>
      </c>
      <c r="S568" s="42" t="str" cm="1">
        <f t="array" ref="S568">SETVECTOR(R568:R569)</f>
        <v>0.161855670103093,0.195876288659794</v>
      </c>
      <c r="T568" s="42">
        <f t="shared" si="190"/>
        <v>4.1237113402061855E-2</v>
      </c>
      <c r="U568" s="5">
        <f t="shared" si="191"/>
        <v>0</v>
      </c>
      <c r="V568" s="5">
        <f t="shared" si="192"/>
        <v>5.8378295906215509E-2</v>
      </c>
      <c r="W568" s="5">
        <f t="shared" si="193"/>
        <v>0.568052291712699</v>
      </c>
      <c r="X568" s="5">
        <f t="shared" si="194"/>
        <v>5.239607849996894E-2</v>
      </c>
      <c r="Y568" s="46" t="str" cm="1">
        <f t="array" ref="Y568:AB568">SETMATRIX(GETMATRIX(Y567:AB567)-$O$9*TRANSPOSE(AO567:AR567)*GETVECTOR(S567))</f>
        <v>0.5774,0.5774</v>
      </c>
      <c r="Z568" s="46" t="str">
        <v>0.565930168390648,0.544475518326224</v>
      </c>
      <c r="AA568" s="46" t="str">
        <v>0.562910303960667,0.55010973651843</v>
      </c>
      <c r="AB568" s="46" t="str">
        <v>0.566660671924536,0.539690200362873</v>
      </c>
      <c r="AC568" s="39" t="str" cm="1">
        <f t="array" ref="AC568:AF568">SETMATRIX(GETMATRIX(AC567:AF567)-$O$9*TRANSPOSE($AO$4:$AR$4)*$AL$4)</f>
        <v>0.5774</v>
      </c>
      <c r="AD568" s="39" t="str">
        <v>0.5774</v>
      </c>
      <c r="AE568" s="39" t="str">
        <v>0.5774</v>
      </c>
      <c r="AF568" s="39" t="str">
        <v>0.5774</v>
      </c>
      <c r="AG568" s="5" cm="1">
        <f t="array" ref="AG568">SIGMOID(SUM(GETVECTOR(_xlfn.CONCAT(Y568,",",AC568))*GETVECTOR(_xlfn.CONCAT($S568,",",$AL$4)))+U568)</f>
        <v>0.55145579256323818</v>
      </c>
      <c r="AH568" s="5" cm="1">
        <f t="array" ref="AH568">SIGMOID(SUM(GETVECTOR(_xlfn.CONCAT(Z568,",",AD568))*GETVECTOR(_xlfn.CONCAT($S568,",",$AL$4)))+V568)</f>
        <v>0.56380698965611975</v>
      </c>
      <c r="AI568" s="5" cm="1">
        <f t="array" ref="AI568">TANH(SUM(GETVECTOR(_xlfn.CONCAT(AA568,",",AE568))*GETVECTOR(_xlfn.CONCAT($S568,",",$AL$4)))+W568)</f>
        <v>0.64513256209500158</v>
      </c>
      <c r="AJ568" s="5" cm="1">
        <f t="array" ref="AJ568">SIGMOID(SUM(GETVECTOR(_xlfn.CONCAT(AB568,",",AF568))*GETVECTOR(_xlfn.CONCAT($S568,",",$AL$4)))+X568)</f>
        <v>0.56213363241726755</v>
      </c>
      <c r="AK568" s="5">
        <f t="shared" si="180"/>
        <v>0.3637302477639226</v>
      </c>
      <c r="AL568" s="46">
        <f t="shared" si="181"/>
        <v>0.19590103973378717</v>
      </c>
      <c r="AM568" s="3">
        <f t="shared" si="182"/>
        <v>0.15466392633172532</v>
      </c>
      <c r="AN568" s="3">
        <f t="shared" si="183"/>
        <v>7.6382790985457319E-2</v>
      </c>
      <c r="AO568" s="3">
        <f t="shared" si="184"/>
        <v>0</v>
      </c>
      <c r="AP568" s="3">
        <f t="shared" si="185"/>
        <v>1.2118633284216399E-2</v>
      </c>
      <c r="AQ568" s="3">
        <f t="shared" si="186"/>
        <v>2.5141606698876114E-2</v>
      </c>
      <c r="AR568" s="3">
        <f t="shared" si="187"/>
        <v>1.3266835997141842E-2</v>
      </c>
      <c r="AS568" s="3" cm="1">
        <f t="array" ref="AS568">SUM(AO568:AR568*AC568:AF568)</f>
        <v>2.9174333670987318E-2</v>
      </c>
      <c r="AT568" s="50">
        <f t="shared" si="188"/>
        <v>2.3920930108345357E-2</v>
      </c>
      <c r="AU568" s="50">
        <f t="shared" si="189"/>
        <v>0.15466392633172532</v>
      </c>
      <c r="AV568" s="67"/>
      <c r="AW568" s="67"/>
    </row>
    <row r="569" spans="1:49" ht="15" customHeight="1" x14ac:dyDescent="0.25">
      <c r="A569" s="11">
        <f t="shared" si="178"/>
        <v>566</v>
      </c>
      <c r="B569" s="29">
        <v>31613</v>
      </c>
      <c r="C569" s="25">
        <v>18</v>
      </c>
      <c r="D569" s="12">
        <v>31.2</v>
      </c>
      <c r="E569" s="25">
        <v>24.1</v>
      </c>
      <c r="F569" s="35">
        <v>82</v>
      </c>
      <c r="G569" s="25">
        <v>0</v>
      </c>
      <c r="H569" s="13">
        <v>0</v>
      </c>
      <c r="I569" s="25">
        <v>0</v>
      </c>
      <c r="J569" s="12">
        <v>0</v>
      </c>
      <c r="K569" s="12">
        <v>2</v>
      </c>
      <c r="L569" s="25" t="s">
        <v>11</v>
      </c>
      <c r="M569" s="10"/>
      <c r="N569" s="15"/>
      <c r="O569" s="15"/>
      <c r="P569" s="4"/>
      <c r="Q569" s="55"/>
      <c r="R569" s="40">
        <f t="shared" si="179"/>
        <v>0.19587628865979381</v>
      </c>
      <c r="S569" s="42" t="str" cm="1">
        <f t="array" ref="S569">SETVECTOR(R569:R570)</f>
        <v>0.195876288659794,0.0412371134020619</v>
      </c>
      <c r="T569" s="42">
        <f t="shared" si="190"/>
        <v>0.70206185567010304</v>
      </c>
      <c r="U569" s="5">
        <f t="shared" si="191"/>
        <v>0</v>
      </c>
      <c r="V569" s="5">
        <f t="shared" si="192"/>
        <v>5.7166432577793871E-2</v>
      </c>
      <c r="W569" s="5">
        <f t="shared" si="193"/>
        <v>0.56553813104281137</v>
      </c>
      <c r="X569" s="5">
        <f t="shared" si="194"/>
        <v>5.1069394900254757E-2</v>
      </c>
      <c r="Y569" s="46" t="str" cm="1">
        <f t="array" ref="Y569:AB569">SETMATRIX(GETMATRIX(Y568:AB568)-$O$9*TRANSPOSE(AO568:AR568)*GETVECTOR(S568))</f>
        <v>0.5774,0.5774</v>
      </c>
      <c r="Z569" s="46" t="str">
        <v>0.565734021439553,0.54423814303509</v>
      </c>
      <c r="AA569" s="46" t="str">
        <v>0.562503372800696,0.549617272057318</v>
      </c>
      <c r="AB569" s="46" t="str">
        <v>0.566445940661489,0.539430334503135</v>
      </c>
      <c r="AC569" s="39" t="str" cm="1">
        <f t="array" ref="AC569:AF569">SETMATRIX(GETMATRIX(AC568:AF568)-$O$9*TRANSPOSE($AO$4:$AR$4)*$AL$4)</f>
        <v>0.5774</v>
      </c>
      <c r="AD569" s="39" t="str">
        <v>0.5774</v>
      </c>
      <c r="AE569" s="39" t="str">
        <v>0.5774</v>
      </c>
      <c r="AF569" s="39" t="str">
        <v>0.5774</v>
      </c>
      <c r="AG569" s="5" cm="1">
        <f t="array" ref="AG569">SIGMOID(SUM(GETVECTOR(_xlfn.CONCAT(Y569,",",AC569))*GETVECTOR(_xlfn.CONCAT($S569,",",$AL$4)))+U569)</f>
        <v>0.53417395610824714</v>
      </c>
      <c r="AH569" s="5" cm="1">
        <f t="array" ref="AH569">SIGMOID(SUM(GETVECTOR(_xlfn.CONCAT(Z569,",",AD569))*GETVECTOR(_xlfn.CONCAT($S569,",",$AL$4)))+V569)</f>
        <v>0.54746244785617637</v>
      </c>
      <c r="AI569" s="5" cm="1">
        <f t="array" ref="AI569">TANH(SUM(GETVECTOR(_xlfn.CONCAT(AA569,",",AE569))*GETVECTOR(_xlfn.CONCAT($S569,",",$AL$4)))+W569)</f>
        <v>0.6033409303846845</v>
      </c>
      <c r="AJ569" s="5" cm="1">
        <f t="array" ref="AJ569">SIGMOID(SUM(GETVECTOR(_xlfn.CONCAT(AB569,",",AF569))*GETVECTOR(_xlfn.CONCAT($S569,",",$AL$4)))+X569)</f>
        <v>0.54593691170701808</v>
      </c>
      <c r="AK569" s="5">
        <f t="shared" si="180"/>
        <v>0.33030650264022227</v>
      </c>
      <c r="AL569" s="46">
        <f t="shared" si="181"/>
        <v>0.17404258902120504</v>
      </c>
      <c r="AM569" s="3">
        <f t="shared" si="182"/>
        <v>-0.52801926664889798</v>
      </c>
      <c r="AN569" s="3">
        <f t="shared" si="183"/>
        <v>-0.25896852952372462</v>
      </c>
      <c r="AO569" s="3">
        <f t="shared" si="184"/>
        <v>0</v>
      </c>
      <c r="AP569" s="3">
        <f t="shared" si="185"/>
        <v>-3.8709604822018344E-2</v>
      </c>
      <c r="AQ569" s="3">
        <f t="shared" si="186"/>
        <v>-9.0166371713891552E-2</v>
      </c>
      <c r="AR569" s="3">
        <f t="shared" si="187"/>
        <v>-4.1727417138044356E-2</v>
      </c>
      <c r="AS569" s="3" cm="1">
        <f t="array" ref="AS569">SUM(AO569:AR569*AC569:AF569)</f>
        <v>-9.8506399507341191E-2</v>
      </c>
      <c r="AT569" s="50">
        <f t="shared" si="188"/>
        <v>0.27880434595244002</v>
      </c>
      <c r="AU569" s="50">
        <f t="shared" si="189"/>
        <v>0.52801926664889798</v>
      </c>
      <c r="AV569" s="67"/>
      <c r="AW569" s="67"/>
    </row>
    <row r="570" spans="1:49" ht="15" customHeight="1" x14ac:dyDescent="0.25">
      <c r="A570" s="11">
        <f t="shared" si="178"/>
        <v>567</v>
      </c>
      <c r="B570" s="29">
        <v>31614</v>
      </c>
      <c r="C570" s="25">
        <v>17</v>
      </c>
      <c r="D570" s="12">
        <v>31.8</v>
      </c>
      <c r="E570" s="25">
        <v>23.6</v>
      </c>
      <c r="F570" s="35">
        <v>87</v>
      </c>
      <c r="G570" s="25">
        <v>0</v>
      </c>
      <c r="H570" s="13">
        <v>0</v>
      </c>
      <c r="I570" s="25">
        <v>0</v>
      </c>
      <c r="J570" s="12">
        <v>0</v>
      </c>
      <c r="K570" s="12">
        <v>1</v>
      </c>
      <c r="L570" s="25" t="s">
        <v>11</v>
      </c>
      <c r="M570" s="10"/>
      <c r="N570" s="15"/>
      <c r="O570" s="15"/>
      <c r="P570" s="4"/>
      <c r="Q570" s="55"/>
      <c r="R570" s="40">
        <f t="shared" si="179"/>
        <v>4.1237113402061855E-2</v>
      </c>
      <c r="S570" s="42" t="str" cm="1">
        <f t="array" ref="S570">SETVECTOR(R570:R571)</f>
        <v>0.0412371134020619,0.702061855670103</v>
      </c>
      <c r="T570" s="42">
        <f t="shared" si="190"/>
        <v>6.3917525773195871E-2</v>
      </c>
      <c r="U570" s="5">
        <f t="shared" si="191"/>
        <v>0</v>
      </c>
      <c r="V570" s="5">
        <f t="shared" si="192"/>
        <v>6.1037393059995705E-2</v>
      </c>
      <c r="W570" s="5">
        <f t="shared" si="193"/>
        <v>0.57455476821420048</v>
      </c>
      <c r="X570" s="5">
        <f t="shared" si="194"/>
        <v>5.524213661405919E-2</v>
      </c>
      <c r="Y570" s="46" t="str" cm="1">
        <f t="array" ref="Y570:AB570">SETMATRIX(GETMATRIX(Y569:AB569)-$O$9*TRANSPOSE(AO569:AR569)*GETVECTOR(S569))</f>
        <v>0.5774,0.5774</v>
      </c>
      <c r="Z570" s="46" t="str">
        <v>0.566492250812355,0.544397770271469</v>
      </c>
      <c r="AA570" s="46" t="str">
        <v>0.56426951822602,0.54998909214686</v>
      </c>
      <c r="AB570" s="46" t="str">
        <v>0.567263281821925,0.539602406326385</v>
      </c>
      <c r="AC570" s="39" t="str" cm="1">
        <f t="array" ref="AC570:AF570">SETMATRIX(GETMATRIX(AC569:AF569)-$O$9*TRANSPOSE($AO$4:$AR$4)*$AL$4)</f>
        <v>0.5774</v>
      </c>
      <c r="AD570" s="39" t="str">
        <v>0.5774</v>
      </c>
      <c r="AE570" s="39" t="str">
        <v>0.5774</v>
      </c>
      <c r="AF570" s="39" t="str">
        <v>0.5774</v>
      </c>
      <c r="AG570" s="5" cm="1">
        <f t="array" ref="AG570">SIGMOID(SUM(GETVECTOR(_xlfn.CONCAT(Y570,",",AC570))*GETVECTOR(_xlfn.CONCAT($S570,",",$AL$4)))+U570)</f>
        <v>0.60567803998846881</v>
      </c>
      <c r="AH570" s="5" cm="1">
        <f t="array" ref="AH570">SIGMOID(SUM(GETVECTOR(_xlfn.CONCAT(Z570,",",AD570))*GETVECTOR(_xlfn.CONCAT($S570,",",$AL$4)))+V570)</f>
        <v>0.61457842436819354</v>
      </c>
      <c r="AI570" s="5" cm="1">
        <f t="array" ref="AI570">TANH(SUM(GETVECTOR(_xlfn.CONCAT(AA570,",",AE570))*GETVECTOR(_xlfn.CONCAT($S570,",",$AL$4)))+W570)</f>
        <v>0.75477073723041799</v>
      </c>
      <c r="AJ570" s="5" cm="1">
        <f t="array" ref="AJ570">SIGMOID(SUM(GETVECTOR(_xlfn.CONCAT(AB570,",",AF570))*GETVECTOR(_xlfn.CONCAT($S570,",",$AL$4)))+X570)</f>
        <v>0.61241351076148787</v>
      </c>
      <c r="AK570" s="5">
        <f t="shared" si="180"/>
        <v>0.46386581044629011</v>
      </c>
      <c r="AL570" s="46">
        <f t="shared" si="181"/>
        <v>0.26531572647476304</v>
      </c>
      <c r="AM570" s="3">
        <f t="shared" si="182"/>
        <v>0.20139820070156716</v>
      </c>
      <c r="AN570" s="3">
        <f t="shared" si="183"/>
        <v>0.10018973530772723</v>
      </c>
      <c r="AO570" s="3">
        <f t="shared" si="184"/>
        <v>0</v>
      </c>
      <c r="AP570" s="3">
        <f t="shared" si="185"/>
        <v>1.7912310771072158E-2</v>
      </c>
      <c r="AQ570" s="3">
        <f t="shared" si="186"/>
        <v>2.6496787018119083E-2</v>
      </c>
      <c r="AR570" s="3">
        <f t="shared" si="187"/>
        <v>2.0710339073293893E-2</v>
      </c>
      <c r="AS570" s="3" cm="1">
        <f t="array" ref="AS570">SUM(AO570:AR570*AC570:AF570)</f>
        <v>3.759996284439892E-2</v>
      </c>
      <c r="AT570" s="50">
        <f t="shared" si="188"/>
        <v>4.0561235245828726E-2</v>
      </c>
      <c r="AU570" s="50">
        <f t="shared" si="189"/>
        <v>0.20139820070156716</v>
      </c>
      <c r="AV570" s="67"/>
      <c r="AW570" s="67"/>
    </row>
    <row r="571" spans="1:49" ht="15" customHeight="1" x14ac:dyDescent="0.25">
      <c r="A571" s="11">
        <f t="shared" si="178"/>
        <v>568</v>
      </c>
      <c r="B571" s="29">
        <v>31615</v>
      </c>
      <c r="C571" s="25">
        <v>19</v>
      </c>
      <c r="D571" s="12">
        <v>32</v>
      </c>
      <c r="E571" s="25">
        <v>24.4</v>
      </c>
      <c r="F571" s="35">
        <v>82</v>
      </c>
      <c r="G571" s="25">
        <v>0</v>
      </c>
      <c r="H571" s="13">
        <v>0</v>
      </c>
      <c r="I571" s="25">
        <v>0</v>
      </c>
      <c r="J571" s="12">
        <v>0</v>
      </c>
      <c r="K571" s="12">
        <v>1</v>
      </c>
      <c r="L571" s="25" t="s">
        <v>11</v>
      </c>
      <c r="M571" s="10"/>
      <c r="N571" s="15"/>
      <c r="O571" s="15"/>
      <c r="P571" s="4"/>
      <c r="Q571" s="55"/>
      <c r="R571" s="40">
        <f t="shared" si="179"/>
        <v>0.70206185567010304</v>
      </c>
      <c r="S571" s="42" t="str" cm="1">
        <f t="array" ref="S571">SETVECTOR(R571:R572)</f>
        <v>0.702061855670103,0.0639175257731959</v>
      </c>
      <c r="T571" s="42">
        <f t="shared" si="190"/>
        <v>0.30927835051546393</v>
      </c>
      <c r="U571" s="5">
        <f t="shared" si="191"/>
        <v>0</v>
      </c>
      <c r="V571" s="5">
        <f t="shared" si="192"/>
        <v>5.9246161982888491E-2</v>
      </c>
      <c r="W571" s="5">
        <f t="shared" si="193"/>
        <v>0.57190508951238861</v>
      </c>
      <c r="X571" s="5">
        <f t="shared" si="194"/>
        <v>5.3171102706729798E-2</v>
      </c>
      <c r="Y571" s="46" t="str" cm="1">
        <f t="array" ref="Y571:AB571">SETMATRIX(GETMATRIX(Y570:AB570)-$O$9*TRANSPOSE(AO570:AR570)*GETVECTOR(S570))</f>
        <v>0.5774,0.5774</v>
      </c>
      <c r="Z571" s="46" t="str">
        <v>0.566418385613299,0.543140215257541</v>
      </c>
      <c r="AA571" s="46" t="str">
        <v>0.564160253124914,0.548128853800536</v>
      </c>
      <c r="AB571" s="46" t="str">
        <v>0.567177878361829,0.53814841241825</v>
      </c>
      <c r="AC571" s="39" t="str" cm="1">
        <f t="array" ref="AC571:AF571">SETMATRIX(GETMATRIX(AC570:AF570)-$O$9*TRANSPOSE($AO$4:$AR$4)*$AL$4)</f>
        <v>0.5774</v>
      </c>
      <c r="AD571" s="39" t="str">
        <v>0.5774</v>
      </c>
      <c r="AE571" s="39" t="str">
        <v>0.5774</v>
      </c>
      <c r="AF571" s="39" t="str">
        <v>0.5774</v>
      </c>
      <c r="AG571" s="5" cm="1">
        <f t="array" ref="AG571">SIGMOID(SUM(GETVECTOR(_xlfn.CONCAT(Y571,",",AC571))*GETVECTOR(_xlfn.CONCAT($S571,",",$AL$4)))+U571)</f>
        <v>0.60880134001095099</v>
      </c>
      <c r="AH571" s="5" cm="1">
        <f t="array" ref="AH571">SIGMOID(SUM(GETVECTOR(_xlfn.CONCAT(Z571,",",AD571))*GETVECTOR(_xlfn.CONCAT($S571,",",$AL$4)))+V571)</f>
        <v>0.62048871474923339</v>
      </c>
      <c r="AI571" s="5" cm="1">
        <f t="array" ref="AI571">TANH(SUM(GETVECTOR(_xlfn.CONCAT(AA571,",",AE571))*GETVECTOR(_xlfn.CONCAT($S571,",",$AL$4)))+W571)</f>
        <v>0.76285769292628003</v>
      </c>
      <c r="AJ571" s="5" cm="1">
        <f t="array" ref="AJ571">SIGMOID(SUM(GETVECTOR(_xlfn.CONCAT(AB571,",",AF571))*GETVECTOR(_xlfn.CONCAT($S571,",",$AL$4)))+X571)</f>
        <v>0.61910760134716092</v>
      </c>
      <c r="AK571" s="5">
        <f t="shared" si="180"/>
        <v>0.47334458942039287</v>
      </c>
      <c r="AL571" s="46">
        <f t="shared" si="181"/>
        <v>0.2729631273384972</v>
      </c>
      <c r="AM571" s="3">
        <f t="shared" si="182"/>
        <v>-3.6315223176966727E-2</v>
      </c>
      <c r="AN571" s="3">
        <f t="shared" si="183"/>
        <v>-1.8112536478897066E-2</v>
      </c>
      <c r="AO571" s="3">
        <f t="shared" si="184"/>
        <v>0</v>
      </c>
      <c r="AP571" s="3">
        <f t="shared" si="185"/>
        <v>-3.2537290525271657E-3</v>
      </c>
      <c r="AQ571" s="3">
        <f t="shared" si="186"/>
        <v>-4.6982860641468088E-3</v>
      </c>
      <c r="AR571" s="3">
        <f t="shared" si="187"/>
        <v>-3.7756785127816849E-3</v>
      </c>
      <c r="AS571" s="3" cm="1">
        <f t="array" ref="AS571">SUM(AO571:AR571*AC571:AF571)</f>
        <v>-6.7715703016476975E-3</v>
      </c>
      <c r="AT571" s="50">
        <f t="shared" si="188"/>
        <v>1.3187954343929014E-3</v>
      </c>
      <c r="AU571" s="50">
        <f t="shared" si="189"/>
        <v>3.6315223176966727E-2</v>
      </c>
      <c r="AV571" s="67"/>
      <c r="AW571" s="67"/>
    </row>
    <row r="572" spans="1:49" ht="15" customHeight="1" x14ac:dyDescent="0.25">
      <c r="A572" s="11">
        <f t="shared" si="178"/>
        <v>569</v>
      </c>
      <c r="B572" s="29">
        <v>31616</v>
      </c>
      <c r="C572" s="25">
        <v>17</v>
      </c>
      <c r="D572" s="12">
        <v>31.2</v>
      </c>
      <c r="E572" s="25">
        <v>23.2</v>
      </c>
      <c r="F572" s="35">
        <v>87</v>
      </c>
      <c r="G572" s="25">
        <v>0</v>
      </c>
      <c r="H572" s="13">
        <v>0</v>
      </c>
      <c r="I572" s="25">
        <v>0</v>
      </c>
      <c r="J572" s="12">
        <v>0</v>
      </c>
      <c r="K572" s="12">
        <v>1</v>
      </c>
      <c r="L572" s="25" t="s">
        <v>11</v>
      </c>
      <c r="M572" s="10"/>
      <c r="N572" s="15"/>
      <c r="O572" s="15"/>
      <c r="P572" s="4"/>
      <c r="Q572" s="55"/>
      <c r="R572" s="40">
        <f t="shared" si="179"/>
        <v>6.3917525773195871E-2</v>
      </c>
      <c r="S572" s="42" t="str" cm="1">
        <f t="array" ref="S572">SETVECTOR(R572:R573)</f>
        <v>0.0639175257731959,0.309278350515464</v>
      </c>
      <c r="T572" s="42">
        <f t="shared" si="190"/>
        <v>0.64948453608247425</v>
      </c>
      <c r="U572" s="5">
        <f t="shared" si="191"/>
        <v>0</v>
      </c>
      <c r="V572" s="5">
        <f t="shared" si="192"/>
        <v>5.9571534888141209E-2</v>
      </c>
      <c r="W572" s="5">
        <f t="shared" si="193"/>
        <v>0.57237491811880326</v>
      </c>
      <c r="X572" s="5">
        <f t="shared" si="194"/>
        <v>5.3548670558007966E-2</v>
      </c>
      <c r="Y572" s="46" t="str" cm="1">
        <f t="array" ref="Y572:AB572">SETMATRIX(GETMATRIX(Y571:AB571)-$O$9*TRANSPOSE(AO571:AR571)*GETVECTOR(S571))</f>
        <v>0.5774,0.5774</v>
      </c>
      <c r="Z572" s="46" t="str">
        <v>0.566646817518946,0.543161012288598</v>
      </c>
      <c r="AA572" s="46" t="str">
        <v>0.56449010186818,0.548158884082595</v>
      </c>
      <c r="AB572" s="46" t="str">
        <v>0.567442954348139,0.538172545621115</v>
      </c>
      <c r="AC572" s="39" t="str" cm="1">
        <f t="array" ref="AC572:AF572">SETMATRIX(GETMATRIX(AC571:AF571)-$O$9*TRANSPOSE($AO$4:$AR$4)*$AL$4)</f>
        <v>0.5774</v>
      </c>
      <c r="AD572" s="39" t="str">
        <v>0.5774</v>
      </c>
      <c r="AE572" s="39" t="str">
        <v>0.5774</v>
      </c>
      <c r="AF572" s="39" t="str">
        <v>0.5774</v>
      </c>
      <c r="AG572" s="5" cm="1">
        <f t="array" ref="AG572">SIGMOID(SUM(GETVECTOR(_xlfn.CONCAT(Y572,",",AC572))*GETVECTOR(_xlfn.CONCAT($S572,",",$AL$4)))+U572)</f>
        <v>0.55366333920656063</v>
      </c>
      <c r="AH572" s="5" cm="1">
        <f t="array" ref="AH572">SIGMOID(SUM(GETVECTOR(_xlfn.CONCAT(Z572,",",AD572))*GETVECTOR(_xlfn.CONCAT($S572,",",$AL$4)))+V572)</f>
        <v>0.56556481429729777</v>
      </c>
      <c r="AI572" s="5" cm="1">
        <f t="array" ref="AI572">TANH(SUM(GETVECTOR(_xlfn.CONCAT(AA572,",",AE572))*GETVECTOR(_xlfn.CONCAT($S572,",",$AL$4)))+W572)</f>
        <v>0.65155116146367598</v>
      </c>
      <c r="AJ572" s="5" cm="1">
        <f t="array" ref="AJ572">SIGMOID(SUM(GETVECTOR(_xlfn.CONCAT(AB572,",",AF572))*GETVECTOR(_xlfn.CONCAT($S572,",",$AL$4)))+X572)</f>
        <v>0.56371751653730495</v>
      </c>
      <c r="AK572" s="5">
        <f t="shared" si="180"/>
        <v>0.36849441163839258</v>
      </c>
      <c r="AL572" s="46">
        <f t="shared" si="181"/>
        <v>0.1988085612258095</v>
      </c>
      <c r="AM572" s="3">
        <f t="shared" si="182"/>
        <v>-0.45067597485666477</v>
      </c>
      <c r="AN572" s="3">
        <f t="shared" si="183"/>
        <v>-0.22245496294557715</v>
      </c>
      <c r="AO572" s="3">
        <f t="shared" si="184"/>
        <v>0</v>
      </c>
      <c r="AP572" s="3">
        <f t="shared" si="185"/>
        <v>-3.5612133894347732E-2</v>
      </c>
      <c r="AQ572" s="3">
        <f t="shared" si="186"/>
        <v>-7.2402828865788291E-2</v>
      </c>
      <c r="AR572" s="3">
        <f t="shared" si="187"/>
        <v>-3.909014359485876E-2</v>
      </c>
      <c r="AS572" s="3" cm="1">
        <f t="array" ref="AS572">SUM(AO572:AR572*AC572:AF572)</f>
        <v>-8.4938488409373986E-2</v>
      </c>
      <c r="AT572" s="50">
        <f t="shared" si="188"/>
        <v>0.20310883431300514</v>
      </c>
      <c r="AU572" s="50">
        <f t="shared" si="189"/>
        <v>0.45067597485666477</v>
      </c>
      <c r="AV572" s="67"/>
      <c r="AW572" s="67"/>
    </row>
    <row r="573" spans="1:49" ht="15" customHeight="1" x14ac:dyDescent="0.25">
      <c r="A573" s="11">
        <f t="shared" si="178"/>
        <v>570</v>
      </c>
      <c r="B573" s="29">
        <v>31617</v>
      </c>
      <c r="C573" s="25">
        <v>20</v>
      </c>
      <c r="D573" s="12">
        <v>29.2</v>
      </c>
      <c r="E573" s="25">
        <v>24.5</v>
      </c>
      <c r="F573" s="35">
        <v>93</v>
      </c>
      <c r="G573" s="25">
        <v>24</v>
      </c>
      <c r="H573" s="13">
        <v>0</v>
      </c>
      <c r="I573" s="25">
        <v>0</v>
      </c>
      <c r="J573" s="12">
        <v>0</v>
      </c>
      <c r="K573" s="12">
        <v>0</v>
      </c>
      <c r="L573" s="25" t="s">
        <v>11</v>
      </c>
      <c r="M573" s="10"/>
      <c r="N573" s="15"/>
      <c r="O573" s="15"/>
      <c r="P573" s="4"/>
      <c r="Q573" s="55"/>
      <c r="R573" s="40">
        <f t="shared" si="179"/>
        <v>0.30927835051546393</v>
      </c>
      <c r="S573" s="42" t="str" cm="1">
        <f t="array" ref="S573">SETVECTOR(R573:R574)</f>
        <v>0.309278350515464,0.649484536082474</v>
      </c>
      <c r="T573" s="42">
        <f t="shared" si="190"/>
        <v>0.22680412371134021</v>
      </c>
      <c r="U573" s="5">
        <f t="shared" si="191"/>
        <v>0</v>
      </c>
      <c r="V573" s="5">
        <f t="shared" si="192"/>
        <v>6.3132748277575979E-2</v>
      </c>
      <c r="W573" s="5">
        <f t="shared" si="193"/>
        <v>0.57961520100538211</v>
      </c>
      <c r="X573" s="5">
        <f t="shared" si="194"/>
        <v>5.745768491749384E-2</v>
      </c>
      <c r="Y573" s="46" t="str" cm="1">
        <f t="array" ref="Y573:AB573">SETMATRIX(GETMATRIX(Y572:AB572)-$O$9*TRANSPOSE(AO572:AR572)*GETVECTOR(S572))</f>
        <v>0.5774,0.5774</v>
      </c>
      <c r="Z573" s="46" t="str">
        <v>0.566874441467549,0.544262418491516</v>
      </c>
      <c r="AA573" s="46" t="str">
        <v>0.564952882836188,0.550398146831022</v>
      </c>
      <c r="AB573" s="46" t="str">
        <v>0.567692808874209,0.539381519134358</v>
      </c>
      <c r="AC573" s="39" t="str" cm="1">
        <f t="array" ref="AC573:AF573">SETMATRIX(GETMATRIX(AC572:AF572)-$O$9*TRANSPOSE($AO$4:$AR$4)*$AL$4)</f>
        <v>0.5774</v>
      </c>
      <c r="AD573" s="39" t="str">
        <v>0.5774</v>
      </c>
      <c r="AE573" s="39" t="str">
        <v>0.5774</v>
      </c>
      <c r="AF573" s="39" t="str">
        <v>0.5774</v>
      </c>
      <c r="AG573" s="5" cm="1">
        <f t="array" ref="AG573">SIGMOID(SUM(GETVECTOR(_xlfn.CONCAT(Y573,",",AC573))*GETVECTOR(_xlfn.CONCAT($S573,",",$AL$4)))+U573)</f>
        <v>0.63496802497979077</v>
      </c>
      <c r="AH573" s="5" cm="1">
        <f t="array" ref="AH573">SIGMOID(SUM(GETVECTOR(_xlfn.CONCAT(Z573,",",AD573))*GETVECTOR(_xlfn.CONCAT($S573,",",$AL$4)))+V573)</f>
        <v>0.64381124054264594</v>
      </c>
      <c r="AI573" s="5" cm="1">
        <f t="array" ref="AI573">TANH(SUM(GETVECTOR(_xlfn.CONCAT(AA573,",",AE573))*GETVECTOR(_xlfn.CONCAT($S573,",",$AL$4)))+W573)</f>
        <v>0.80470407957095458</v>
      </c>
      <c r="AJ573" s="5" cm="1">
        <f t="array" ref="AJ573">SIGMOID(SUM(GETVECTOR(_xlfn.CONCAT(AB573,",",AF573))*GETVECTOR(_xlfn.CONCAT($S573,",",$AL$4)))+X573)</f>
        <v>0.64183850546123722</v>
      </c>
      <c r="AK573" s="5">
        <f t="shared" si="180"/>
        <v>0.51807753173830429</v>
      </c>
      <c r="AL573" s="46">
        <f t="shared" si="181"/>
        <v>0.30565304937309717</v>
      </c>
      <c r="AM573" s="3">
        <f t="shared" si="182"/>
        <v>7.8848925661756969E-2</v>
      </c>
      <c r="AN573" s="3">
        <f t="shared" si="183"/>
        <v>3.9131300477914528E-2</v>
      </c>
      <c r="AO573" s="3">
        <f t="shared" si="184"/>
        <v>0</v>
      </c>
      <c r="AP573" s="3">
        <f t="shared" si="185"/>
        <v>7.2210316627069485E-3</v>
      </c>
      <c r="AQ573" s="3">
        <f t="shared" si="186"/>
        <v>8.8793670235939211E-3</v>
      </c>
      <c r="AR573" s="3">
        <f t="shared" si="187"/>
        <v>8.6318405007892052E-3</v>
      </c>
      <c r="AS573" s="3" cm="1">
        <f t="array" ref="AS573">SUM(AO573:AR573*AC573:AF573)</f>
        <v>1.4280394906625811E-2</v>
      </c>
      <c r="AT573" s="50">
        <f t="shared" si="188"/>
        <v>6.2171530780132768E-3</v>
      </c>
      <c r="AU573" s="50">
        <f t="shared" si="189"/>
        <v>7.8848925661756969E-2</v>
      </c>
      <c r="AV573" s="67"/>
      <c r="AW573" s="67"/>
    </row>
    <row r="574" spans="1:49" ht="15" customHeight="1" x14ac:dyDescent="0.25">
      <c r="A574" s="11">
        <f t="shared" si="178"/>
        <v>571</v>
      </c>
      <c r="B574" s="29">
        <v>31618</v>
      </c>
      <c r="C574" s="25">
        <v>21</v>
      </c>
      <c r="D574" s="12">
        <v>30.8</v>
      </c>
      <c r="E574" s="25">
        <v>24.5</v>
      </c>
      <c r="F574" s="35">
        <v>90</v>
      </c>
      <c r="G574" s="25">
        <v>13</v>
      </c>
      <c r="H574" s="13">
        <v>0</v>
      </c>
      <c r="I574" s="25">
        <v>0</v>
      </c>
      <c r="J574" s="12">
        <v>0</v>
      </c>
      <c r="K574" s="12">
        <v>1</v>
      </c>
      <c r="L574" s="25" t="s">
        <v>11</v>
      </c>
      <c r="M574" s="10"/>
      <c r="N574" s="15"/>
      <c r="O574" s="15"/>
      <c r="P574" s="4"/>
      <c r="Q574" s="55"/>
      <c r="R574" s="40">
        <f t="shared" si="179"/>
        <v>0.64948453608247425</v>
      </c>
      <c r="S574" s="42" t="str" cm="1">
        <f t="array" ref="S574">SETVECTOR(R574:R575)</f>
        <v>0.649484536082474,0.22680412371134</v>
      </c>
      <c r="T574" s="42">
        <f t="shared" si="190"/>
        <v>0.54948453608247416</v>
      </c>
      <c r="U574" s="5">
        <f t="shared" si="191"/>
        <v>0</v>
      </c>
      <c r="V574" s="5">
        <f t="shared" si="192"/>
        <v>6.2410645111305285E-2</v>
      </c>
      <c r="W574" s="5">
        <f t="shared" si="193"/>
        <v>0.57872726430302268</v>
      </c>
      <c r="X574" s="5">
        <f t="shared" si="194"/>
        <v>5.6594500867414917E-2</v>
      </c>
      <c r="Y574" s="46" t="str" cm="1">
        <f t="array" ref="Y574:AB574">SETMATRIX(GETMATRIX(Y573:AB573)-$O$9*TRANSPOSE(AO573:AR573)*GETVECTOR(S573))</f>
        <v>0.5774,0.5774</v>
      </c>
      <c r="Z574" s="46" t="str">
        <v>0.566651110591383,0.543793423651567</v>
      </c>
      <c r="AA574" s="46" t="str">
        <v>0.56467826323752,0.549821445673819</v>
      </c>
      <c r="AB574" s="46" t="str">
        <v>0.567425844735009,0.538820894442039</v>
      </c>
      <c r="AC574" s="39" t="str" cm="1">
        <f t="array" ref="AC574:AF574">SETMATRIX(GETMATRIX(AC573:AF573)-$O$9*TRANSPOSE($AO$4:$AR$4)*$AL$4)</f>
        <v>0.5774</v>
      </c>
      <c r="AD574" s="39" t="str">
        <v>0.5774</v>
      </c>
      <c r="AE574" s="39" t="str">
        <v>0.5774</v>
      </c>
      <c r="AF574" s="39" t="str">
        <v>0.5774</v>
      </c>
      <c r="AG574" s="5" cm="1">
        <f t="array" ref="AG574">SIGMOID(SUM(GETVECTOR(_xlfn.CONCAT(Y574,",",AC574))*GETVECTOR(_xlfn.CONCAT($S574,",",$AL$4)))+U574)</f>
        <v>0.62386105653989643</v>
      </c>
      <c r="AH574" s="5" cm="1">
        <f t="array" ref="AH574">SIGMOID(SUM(GETVECTOR(_xlfn.CONCAT(Z574,",",AD574))*GETVECTOR(_xlfn.CONCAT($S574,",",$AL$4)))+V574)</f>
        <v>0.63501129302710579</v>
      </c>
      <c r="AI574" s="5" cm="1">
        <f t="array" ref="AI574">TANH(SUM(GETVECTOR(_xlfn.CONCAT(AA574,",",AE574))*GETVECTOR(_xlfn.CONCAT($S574,",",$AL$4)))+W574)</f>
        <v>0.78952858782589308</v>
      </c>
      <c r="AJ574" s="5" cm="1">
        <f t="array" ref="AJ574">SIGMOID(SUM(GETVECTOR(_xlfn.CONCAT(AB574,",",AF574))*GETVECTOR(_xlfn.CONCAT($S574,",",$AL$4)))+X574)</f>
        <v>0.63351721227214453</v>
      </c>
      <c r="AK574" s="5">
        <f t="shared" si="180"/>
        <v>0.50135956943718518</v>
      </c>
      <c r="AL574" s="46">
        <f t="shared" si="181"/>
        <v>0.29343612327895635</v>
      </c>
      <c r="AM574" s="3">
        <f t="shared" si="182"/>
        <v>-0.25604841280351781</v>
      </c>
      <c r="AN574" s="3">
        <f t="shared" si="183"/>
        <v>-0.12741014893282884</v>
      </c>
      <c r="AO574" s="3">
        <f t="shared" si="184"/>
        <v>0</v>
      </c>
      <c r="AP574" s="3">
        <f t="shared" si="185"/>
        <v>-2.3314857175630976E-2</v>
      </c>
      <c r="AQ574" s="3">
        <f t="shared" si="186"/>
        <v>-3.0473141471068818E-2</v>
      </c>
      <c r="AR574" s="3">
        <f t="shared" si="187"/>
        <v>-2.7535264129151204E-2</v>
      </c>
      <c r="AS574" s="3" cm="1">
        <f t="array" ref="AS574">SUM(AO574:AR574*AC574:AF574)</f>
        <v>-4.6956051926776363E-2</v>
      </c>
      <c r="AT574" s="50">
        <f t="shared" si="188"/>
        <v>6.5560789699200664E-2</v>
      </c>
      <c r="AU574" s="50">
        <f t="shared" si="189"/>
        <v>0.25604841280351781</v>
      </c>
      <c r="AV574" s="67"/>
      <c r="AW574" s="67"/>
    </row>
    <row r="575" spans="1:49" ht="15" customHeight="1" x14ac:dyDescent="0.25">
      <c r="A575" s="11">
        <f t="shared" si="178"/>
        <v>572</v>
      </c>
      <c r="B575" s="29">
        <v>31619</v>
      </c>
      <c r="C575" s="25">
        <v>19</v>
      </c>
      <c r="D575" s="12">
        <v>31.2</v>
      </c>
      <c r="E575" s="25">
        <v>24.1</v>
      </c>
      <c r="F575" s="35">
        <v>88</v>
      </c>
      <c r="G575" s="25">
        <v>21</v>
      </c>
      <c r="H575" s="13">
        <v>0</v>
      </c>
      <c r="I575" s="25">
        <v>0</v>
      </c>
      <c r="J575" s="12">
        <v>0</v>
      </c>
      <c r="K575" s="12">
        <v>1</v>
      </c>
      <c r="L575" s="25" t="s">
        <v>11</v>
      </c>
      <c r="M575" s="10"/>
      <c r="N575" s="15"/>
      <c r="O575" s="15"/>
      <c r="P575" s="4"/>
      <c r="Q575" s="55"/>
      <c r="R575" s="40">
        <f t="shared" si="179"/>
        <v>0.22680412371134021</v>
      </c>
      <c r="S575" s="42" t="str" cm="1">
        <f t="array" ref="S575">SETVECTOR(R575:R576)</f>
        <v>0.22680412371134,0.549484536082474</v>
      </c>
      <c r="T575" s="42">
        <f t="shared" si="190"/>
        <v>3.1958762886597936E-2</v>
      </c>
      <c r="U575" s="5">
        <f t="shared" si="191"/>
        <v>0</v>
      </c>
      <c r="V575" s="5">
        <f t="shared" si="192"/>
        <v>6.4742130828868386E-2</v>
      </c>
      <c r="W575" s="5">
        <f t="shared" si="193"/>
        <v>0.58177457845012959</v>
      </c>
      <c r="X575" s="5">
        <f t="shared" si="194"/>
        <v>5.9348027280330035E-2</v>
      </c>
      <c r="Y575" s="46" t="str" cm="1">
        <f t="array" ref="Y575:AB575">SETMATRIX(GETMATRIX(Y574:AB574)-$O$9*TRANSPOSE(AO574:AR574)*GETVECTOR(S574))</f>
        <v>0.5774,0.5774</v>
      </c>
      <c r="Z575" s="46" t="str">
        <v>0.568165374511037,0.544322214226684</v>
      </c>
      <c r="AA575" s="46" t="str">
        <v>0.566657446652651,0.550512589088627</v>
      </c>
      <c r="AB575" s="46" t="str">
        <v>0.569214217559892,0.539445405587236</v>
      </c>
      <c r="AC575" s="39" t="str" cm="1">
        <f t="array" ref="AC575:AF575">SETMATRIX(GETMATRIX(AC574:AF574)-$O$9*TRANSPOSE($AO$4:$AR$4)*$AL$4)</f>
        <v>0.5774</v>
      </c>
      <c r="AD575" s="39" t="str">
        <v>0.5774</v>
      </c>
      <c r="AE575" s="39" t="str">
        <v>0.5774</v>
      </c>
      <c r="AF575" s="39" t="str">
        <v>0.5774</v>
      </c>
      <c r="AG575" s="5" cm="1">
        <f t="array" ref="AG575">SIGMOID(SUM(GETVECTOR(_xlfn.CONCAT(Y575,",",AC575))*GETVECTOR(_xlfn.CONCAT($S575,",",$AL$4)))+U575)</f>
        <v>0.61021809758417156</v>
      </c>
      <c r="AH575" s="5" cm="1">
        <f t="array" ref="AH575">SIGMOID(SUM(GETVECTOR(_xlfn.CONCAT(Z575,",",AD575))*GETVECTOR(_xlfn.CONCAT($S575,",",$AL$4)))+V575)</f>
        <v>0.6207425169106926</v>
      </c>
      <c r="AI575" s="5" cm="1">
        <f t="array" ref="AI575">TANH(SUM(GETVECTOR(_xlfn.CONCAT(AA575,",",AE575))*GETVECTOR(_xlfn.CONCAT($S575,",",$AL$4)))+W575)</f>
        <v>0.76691474965935558</v>
      </c>
      <c r="AJ575" s="5" cm="1">
        <f t="array" ref="AJ575">SIGMOID(SUM(GETVECTOR(_xlfn.CONCAT(AB575,",",AF575))*GETVECTOR(_xlfn.CONCAT($S575,",",$AL$4)))+X575)</f>
        <v>0.61889602963433221</v>
      </c>
      <c r="AK575" s="5">
        <f t="shared" si="180"/>
        <v>0.47605659195948213</v>
      </c>
      <c r="AL575" s="46">
        <f t="shared" si="181"/>
        <v>0.27422040050126573</v>
      </c>
      <c r="AM575" s="3">
        <f t="shared" si="182"/>
        <v>0.24226163761466779</v>
      </c>
      <c r="AN575" s="3">
        <f t="shared" si="183"/>
        <v>0.12049960072198787</v>
      </c>
      <c r="AO575" s="3">
        <f t="shared" si="184"/>
        <v>0</v>
      </c>
      <c r="AP575" s="3">
        <f t="shared" si="185"/>
        <v>2.1755964908536041E-2</v>
      </c>
      <c r="AQ575" s="3">
        <f t="shared" si="186"/>
        <v>3.0805445156656838E-2</v>
      </c>
      <c r="AR575" s="3">
        <f t="shared" si="187"/>
        <v>2.5317911806514121E-2</v>
      </c>
      <c r="AS575" s="3" cm="1">
        <f t="array" ref="AS575">SUM(AO575:AR575*AC575:AF575)</f>
        <v>4.4967520448723625E-2</v>
      </c>
      <c r="AT575" s="50">
        <f t="shared" si="188"/>
        <v>5.869070105974062E-2</v>
      </c>
      <c r="AU575" s="50">
        <f t="shared" si="189"/>
        <v>0.24226163761466779</v>
      </c>
      <c r="AV575" s="67"/>
      <c r="AW575" s="67"/>
    </row>
    <row r="576" spans="1:49" ht="15" customHeight="1" x14ac:dyDescent="0.25">
      <c r="A576" s="11">
        <f t="shared" si="178"/>
        <v>573</v>
      </c>
      <c r="B576" s="29">
        <v>31620</v>
      </c>
      <c r="C576" s="25">
        <v>21</v>
      </c>
      <c r="D576" s="12">
        <v>30.6</v>
      </c>
      <c r="E576" s="25">
        <v>24.3</v>
      </c>
      <c r="F576" s="35">
        <v>91</v>
      </c>
      <c r="G576" s="25">
        <v>0</v>
      </c>
      <c r="H576" s="13">
        <v>0</v>
      </c>
      <c r="I576" s="25">
        <v>0</v>
      </c>
      <c r="J576" s="12">
        <v>0</v>
      </c>
      <c r="K576" s="12">
        <v>1</v>
      </c>
      <c r="L576" s="25" t="s">
        <v>11</v>
      </c>
      <c r="M576" s="10"/>
      <c r="N576" s="15"/>
      <c r="O576" s="15"/>
      <c r="P576" s="4"/>
      <c r="Q576" s="55"/>
      <c r="R576" s="40">
        <f t="shared" si="179"/>
        <v>0.54948453608247416</v>
      </c>
      <c r="S576" s="42" t="str" cm="1">
        <f t="array" ref="S576">SETVECTOR(R576:R577)</f>
        <v>0.549484536082474,0.0319587628865979</v>
      </c>
      <c r="T576" s="42">
        <f t="shared" si="190"/>
        <v>6.1855670103092781E-3</v>
      </c>
      <c r="U576" s="5">
        <f t="shared" si="191"/>
        <v>0</v>
      </c>
      <c r="V576" s="5">
        <f t="shared" si="192"/>
        <v>6.2566534338014776E-2</v>
      </c>
      <c r="W576" s="5">
        <f t="shared" si="193"/>
        <v>0.57869403393446395</v>
      </c>
      <c r="X576" s="5">
        <f t="shared" si="194"/>
        <v>5.6816236099678619E-2</v>
      </c>
      <c r="Y576" s="46" t="str" cm="1">
        <f t="array" ref="Y576:AB576">SETMATRIX(GETMATRIX(Y575:AB575)-$O$9*TRANSPOSE(AO575:AR575)*GETVECTOR(S575))</f>
        <v>0.5774,0.5774</v>
      </c>
      <c r="Z576" s="46" t="str">
        <v>0.567671940255379,0.543126757598205</v>
      </c>
      <c r="AA576" s="46" t="str">
        <v>0.565958766453222,0.548819877514555</v>
      </c>
      <c r="AB576" s="46" t="str">
        <v>0.568639996879744,0.538054225484878</v>
      </c>
      <c r="AC576" s="39" t="str" cm="1">
        <f t="array" ref="AC576:AF576">SETMATRIX(GETMATRIX(AC575:AF575)-$O$9*TRANSPOSE($AO$4:$AR$4)*$AL$4)</f>
        <v>0.5774</v>
      </c>
      <c r="AD576" s="39" t="str">
        <v>0.5774</v>
      </c>
      <c r="AE576" s="39" t="str">
        <v>0.5774</v>
      </c>
      <c r="AF576" s="39" t="str">
        <v>0.5774</v>
      </c>
      <c r="AG576" s="5" cm="1">
        <f t="array" ref="AG576">SIGMOID(SUM(GETVECTOR(_xlfn.CONCAT(Y576,",",AC576))*GETVECTOR(_xlfn.CONCAT($S576,",",$AL$4)))+U576)</f>
        <v>0.58315178973091997</v>
      </c>
      <c r="AH576" s="5" cm="1">
        <f t="array" ref="AH576">SIGMOID(SUM(GETVECTOR(_xlfn.CONCAT(Z576,",",AD576))*GETVECTOR(_xlfn.CONCAT($S576,",",$AL$4)))+V576)</f>
        <v>0.59672824555365933</v>
      </c>
      <c r="AI576" s="5" cm="1">
        <f t="array" ref="AI576">TANH(SUM(GETVECTOR(_xlfn.CONCAT(AA576,",",AE576))*GETVECTOR(_xlfn.CONCAT($S576,",",$AL$4)))+W576)</f>
        <v>0.71979489361447402</v>
      </c>
      <c r="AJ576" s="5" cm="1">
        <f t="array" ref="AJ576">SIGMOID(SUM(GETVECTOR(_xlfn.CONCAT(AB576,",",AF576))*GETVECTOR(_xlfn.CONCAT($S576,",",$AL$4)))+X576)</f>
        <v>0.59543279663753501</v>
      </c>
      <c r="AK576" s="5">
        <f t="shared" si="180"/>
        <v>0.42952194402504795</v>
      </c>
      <c r="AL576" s="46">
        <f t="shared" si="181"/>
        <v>0.24110366794100171</v>
      </c>
      <c r="AM576" s="3">
        <f t="shared" si="182"/>
        <v>0.23491810093069243</v>
      </c>
      <c r="AN576" s="3">
        <f t="shared" si="183"/>
        <v>0.11694333156923455</v>
      </c>
      <c r="AO576" s="3">
        <f t="shared" si="184"/>
        <v>0</v>
      </c>
      <c r="AP576" s="3">
        <f t="shared" si="185"/>
        <v>2.0256230179584861E-2</v>
      </c>
      <c r="AQ576" s="3">
        <f t="shared" si="186"/>
        <v>3.3628287990487955E-2</v>
      </c>
      <c r="AR576" s="3">
        <f t="shared" si="187"/>
        <v>2.2914530963780811E-2</v>
      </c>
      <c r="AS576" s="3" cm="1">
        <f t="array" ref="AS576">SUM(AO576:AR576*AC576:AF576)</f>
        <v>4.4343770969887085E-2</v>
      </c>
      <c r="AT576" s="50">
        <f t="shared" si="188"/>
        <v>5.5186514144882994E-2</v>
      </c>
      <c r="AU576" s="50">
        <f t="shared" si="189"/>
        <v>0.23491810093069243</v>
      </c>
      <c r="AV576" s="67"/>
      <c r="AW576" s="67"/>
    </row>
    <row r="577" spans="1:49" ht="15" customHeight="1" x14ac:dyDescent="0.25">
      <c r="A577" s="11">
        <f t="shared" si="178"/>
        <v>574</v>
      </c>
      <c r="B577" s="29">
        <v>31621</v>
      </c>
      <c r="C577" s="25">
        <v>21</v>
      </c>
      <c r="D577" s="12">
        <v>30.6</v>
      </c>
      <c r="E577" s="25">
        <v>23.4</v>
      </c>
      <c r="F577" s="35">
        <v>90</v>
      </c>
      <c r="G577" s="25">
        <v>9</v>
      </c>
      <c r="H577" s="13">
        <v>0</v>
      </c>
      <c r="I577" s="25">
        <v>0</v>
      </c>
      <c r="J577" s="12">
        <v>0</v>
      </c>
      <c r="K577" s="12">
        <v>1</v>
      </c>
      <c r="L577" s="25" t="s">
        <v>11</v>
      </c>
      <c r="M577" s="10"/>
      <c r="N577" s="15"/>
      <c r="O577" s="15"/>
      <c r="P577" s="4"/>
      <c r="Q577" s="55"/>
      <c r="R577" s="40">
        <f t="shared" si="179"/>
        <v>3.1958762886597936E-2</v>
      </c>
      <c r="S577" s="42" t="str" cm="1">
        <f t="array" ref="S577">SETVECTOR(R577:R578)</f>
        <v>0.0319587628865979,0.00618556701030928</v>
      </c>
      <c r="T577" s="42">
        <f t="shared" si="190"/>
        <v>3.092783505154639E-3</v>
      </c>
      <c r="U577" s="5">
        <f t="shared" si="191"/>
        <v>0</v>
      </c>
      <c r="V577" s="5">
        <f t="shared" si="192"/>
        <v>6.054091132005629E-2</v>
      </c>
      <c r="W577" s="5">
        <f t="shared" si="193"/>
        <v>0.57533120513541514</v>
      </c>
      <c r="X577" s="5">
        <f t="shared" si="194"/>
        <v>5.4524783003300541E-2</v>
      </c>
      <c r="Y577" s="46" t="str" cm="1">
        <f t="array" ref="Y577:AB577">SETMATRIX(GETMATRIX(Y576:AB576)-$O$9*TRANSPOSE(AO576:AR576)*GETVECTOR(S576))</f>
        <v>0.5774,0.5774</v>
      </c>
      <c r="Z577" s="46" t="str">
        <v>0.566558891731078,0.543062021192476</v>
      </c>
      <c r="AA577" s="46" t="str">
        <v>0.564110944030652,0.548712405666338</v>
      </c>
      <c r="AB577" s="46" t="str">
        <v>0.567380878838126,0.537980993478705</v>
      </c>
      <c r="AC577" s="39" t="str" cm="1">
        <f t="array" ref="AC577:AF577">SETMATRIX(GETMATRIX(AC576:AF576)-$O$9*TRANSPOSE($AO$4:$AR$4)*$AL$4)</f>
        <v>0.5774</v>
      </c>
      <c r="AD577" s="39" t="str">
        <v>0.5774</v>
      </c>
      <c r="AE577" s="39" t="str">
        <v>0.5774</v>
      </c>
      <c r="AF577" s="39" t="str">
        <v>0.5774</v>
      </c>
      <c r="AG577" s="5" cm="1">
        <f t="array" ref="AG577">SIGMOID(SUM(GETVECTOR(_xlfn.CONCAT(Y577,",",AC577))*GETVECTOR(_xlfn.CONCAT($S577,",",$AL$4)))+U577)</f>
        <v>0.50550591145503687</v>
      </c>
      <c r="AH577" s="5" cm="1">
        <f t="array" ref="AH577">SIGMOID(SUM(GETVECTOR(_xlfn.CONCAT(Z577,",",AD577))*GETVECTOR(_xlfn.CONCAT($S577,",",$AL$4)))+V577)</f>
        <v>0.52049016290441452</v>
      </c>
      <c r="AI577" s="5" cm="1">
        <f t="array" ref="AI577">TANH(SUM(GETVECTOR(_xlfn.CONCAT(AA577,",",AE577))*GETVECTOR(_xlfn.CONCAT($S577,",",$AL$4)))+W577)</f>
        <v>0.53473546764975521</v>
      </c>
      <c r="AJ577" s="5" cm="1">
        <f t="array" ref="AJ577">SIGMOID(SUM(GETVECTOR(_xlfn.CONCAT(AB577,",",AF577))*GETVECTOR(_xlfn.CONCAT($S577,",",$AL$4)))+X577)</f>
        <v>0.51898718811505318</v>
      </c>
      <c r="AK577" s="5">
        <f t="shared" si="180"/>
        <v>0.27832455066778938</v>
      </c>
      <c r="AL577" s="46">
        <f t="shared" si="181"/>
        <v>0.14082909690343434</v>
      </c>
      <c r="AM577" s="3">
        <f t="shared" si="182"/>
        <v>0.13773631339827971</v>
      </c>
      <c r="AN577" s="3">
        <f t="shared" si="183"/>
        <v>6.6219858005967233E-2</v>
      </c>
      <c r="AO577" s="3">
        <f t="shared" si="184"/>
        <v>0</v>
      </c>
      <c r="AP577" s="3">
        <f t="shared" si="185"/>
        <v>8.8376598654836668E-3</v>
      </c>
      <c r="AQ577" s="3">
        <f t="shared" si="186"/>
        <v>2.461128263393569E-2</v>
      </c>
      <c r="AR577" s="3">
        <f t="shared" si="187"/>
        <v>9.3303404971646631E-3</v>
      </c>
      <c r="AS577" s="3" cm="1">
        <f t="array" ref="AS577">SUM(AO577:AR577*AC577:AF577)</f>
        <v>2.4700758002227614E-2</v>
      </c>
      <c r="AT577" s="50">
        <f t="shared" si="188"/>
        <v>1.8971292028549129E-2</v>
      </c>
      <c r="AU577" s="50">
        <f t="shared" si="189"/>
        <v>0.13773631339827971</v>
      </c>
      <c r="AV577" s="67"/>
      <c r="AW577" s="67"/>
    </row>
    <row r="578" spans="1:49" ht="15" customHeight="1" x14ac:dyDescent="0.25">
      <c r="A578" s="11">
        <f t="shared" si="178"/>
        <v>575</v>
      </c>
      <c r="B578" s="29">
        <v>31622</v>
      </c>
      <c r="C578" s="25">
        <v>21</v>
      </c>
      <c r="D578" s="12">
        <v>27.2</v>
      </c>
      <c r="E578" s="25">
        <v>23.9</v>
      </c>
      <c r="F578" s="35">
        <v>93</v>
      </c>
      <c r="G578" s="25">
        <v>28</v>
      </c>
      <c r="H578" s="13">
        <v>0</v>
      </c>
      <c r="I578" s="25">
        <v>0</v>
      </c>
      <c r="J578" s="12">
        <v>0</v>
      </c>
      <c r="K578" s="12">
        <v>0</v>
      </c>
      <c r="L578" s="25" t="s">
        <v>11</v>
      </c>
      <c r="M578" s="10"/>
      <c r="N578" s="15"/>
      <c r="O578" s="15"/>
      <c r="P578" s="4"/>
      <c r="Q578" s="55"/>
      <c r="R578" s="40">
        <f t="shared" si="179"/>
        <v>6.1855670103092781E-3</v>
      </c>
      <c r="S578" s="42" t="str" cm="1">
        <f t="array" ref="S578">SETVECTOR(R578:R579)</f>
        <v>0.00618556701030928,0.00309278350515464</v>
      </c>
      <c r="T578" s="42">
        <f t="shared" si="190"/>
        <v>2.5773195876288658E-2</v>
      </c>
      <c r="U578" s="5">
        <f t="shared" si="191"/>
        <v>0</v>
      </c>
      <c r="V578" s="5">
        <f t="shared" si="192"/>
        <v>5.9657145333507924E-2</v>
      </c>
      <c r="W578" s="5">
        <f t="shared" si="193"/>
        <v>0.57287007687202152</v>
      </c>
      <c r="X578" s="5">
        <f t="shared" si="194"/>
        <v>5.3591748953584074E-2</v>
      </c>
      <c r="Y578" s="46" t="str" cm="1">
        <f t="array" ref="Y578:AB578">SETMATRIX(GETMATRIX(Y577:AB577)-$O$9*TRANSPOSE(AO577:AR577)*GETVECTOR(S577))</f>
        <v>0.5774,0.5774</v>
      </c>
      <c r="Z578" s="46" t="str">
        <v>0.566530647663467,0.543056554598745</v>
      </c>
      <c r="AA578" s="46" t="str">
        <v>0.564032289416049,0.548697182192544</v>
      </c>
      <c r="AB578" s="46" t="str">
        <v>0.567351060224166,0.537975222134068</v>
      </c>
      <c r="AC578" s="39" t="str" cm="1">
        <f t="array" ref="AC578:AF578">SETMATRIX(GETMATRIX(AC577:AF577)-$O$9*TRANSPOSE($AO$4:$AR$4)*$AL$4)</f>
        <v>0.5774</v>
      </c>
      <c r="AD578" s="39" t="str">
        <v>0.5774</v>
      </c>
      <c r="AE578" s="39" t="str">
        <v>0.5774</v>
      </c>
      <c r="AF578" s="39" t="str">
        <v>0.5774</v>
      </c>
      <c r="AG578" s="5" cm="1">
        <f t="array" ref="AG578">SIGMOID(SUM(GETVECTOR(_xlfn.CONCAT(Y578,",",AC578))*GETVECTOR(_xlfn.CONCAT($S578,",",$AL$4)))+U578)</f>
        <v>0.50133932669358827</v>
      </c>
      <c r="AH578" s="5" cm="1">
        <f t="array" ref="AH578">SIGMOID(SUM(GETVECTOR(_xlfn.CONCAT(Z578,",",AD578))*GETVECTOR(_xlfn.CONCAT($S578,",",$AL$4)))+V578)</f>
        <v>0.51620457665516817</v>
      </c>
      <c r="AI578" s="5" cm="1">
        <f t="array" ref="AI578">TANH(SUM(GETVECTOR(_xlfn.CONCAT(AA578,",",AE578))*GETVECTOR(_xlfn.CONCAT($S578,",",$AL$4)))+W578)</f>
        <v>0.52125100948292113</v>
      </c>
      <c r="AJ578" s="5" cm="1">
        <f t="array" ref="AJ578">SIGMOID(SUM(GETVECTOR(_xlfn.CONCAT(AB578,",",AF578))*GETVECTOR(_xlfn.CONCAT($S578,",",$AL$4)))+X578)</f>
        <v>0.51468701812095818</v>
      </c>
      <c r="AK578" s="5">
        <f t="shared" si="180"/>
        <v>0.26907215668121037</v>
      </c>
      <c r="AL578" s="46">
        <f t="shared" si="181"/>
        <v>0.13523981169008611</v>
      </c>
      <c r="AM578" s="3">
        <f t="shared" si="182"/>
        <v>0.10946661581379746</v>
      </c>
      <c r="AN578" s="3">
        <f t="shared" si="183"/>
        <v>5.2451064070218691E-2</v>
      </c>
      <c r="AO578" s="3">
        <f t="shared" si="184"/>
        <v>0</v>
      </c>
      <c r="AP578" s="3">
        <f t="shared" si="185"/>
        <v>6.8278633148517124E-3</v>
      </c>
      <c r="AQ578" s="3">
        <f t="shared" si="186"/>
        <v>1.9719000791972793E-2</v>
      </c>
      <c r="AR578" s="3">
        <f t="shared" si="187"/>
        <v>7.1846920471335752E-3</v>
      </c>
      <c r="AS578" s="3" cm="1">
        <f t="array" ref="AS578">SUM(AO578:AR578*AC578:AF578)</f>
        <v>1.9476600523295397E-2</v>
      </c>
      <c r="AT578" s="50">
        <f t="shared" si="188"/>
        <v>1.1982939977725532E-2</v>
      </c>
      <c r="AU578" s="50">
        <f t="shared" si="189"/>
        <v>0.10946661581379746</v>
      </c>
      <c r="AV578" s="67"/>
      <c r="AW578" s="67"/>
    </row>
    <row r="579" spans="1:49" ht="15" customHeight="1" x14ac:dyDescent="0.25">
      <c r="A579" s="11">
        <f t="shared" si="178"/>
        <v>576</v>
      </c>
      <c r="B579" s="29">
        <v>31623</v>
      </c>
      <c r="C579" s="25">
        <v>20</v>
      </c>
      <c r="D579" s="12">
        <v>29.2</v>
      </c>
      <c r="E579" s="25">
        <v>23.1</v>
      </c>
      <c r="F579" s="35">
        <v>86</v>
      </c>
      <c r="G579" s="25">
        <v>7</v>
      </c>
      <c r="H579" s="13">
        <v>0</v>
      </c>
      <c r="I579" s="25">
        <v>0</v>
      </c>
      <c r="J579" s="12">
        <v>0</v>
      </c>
      <c r="K579" s="12">
        <v>0</v>
      </c>
      <c r="L579" s="25" t="s">
        <v>11</v>
      </c>
      <c r="M579" s="10"/>
      <c r="N579" s="15"/>
      <c r="O579" s="15"/>
      <c r="P579" s="4"/>
      <c r="Q579" s="55"/>
      <c r="R579" s="40">
        <f t="shared" si="179"/>
        <v>3.092783505154639E-3</v>
      </c>
      <c r="S579" s="42" t="str" cm="1">
        <f t="array" ref="S579">SETVECTOR(R579:R580)</f>
        <v>0.00309278350515464,0.0257731958762887</v>
      </c>
      <c r="T579" s="42">
        <f t="shared" si="190"/>
        <v>0.12989690721649483</v>
      </c>
      <c r="U579" s="5">
        <f t="shared" si="191"/>
        <v>0</v>
      </c>
      <c r="V579" s="5">
        <f t="shared" si="192"/>
        <v>5.8974359002022754E-2</v>
      </c>
      <c r="W579" s="5">
        <f t="shared" si="193"/>
        <v>0.57089817679282429</v>
      </c>
      <c r="X579" s="5">
        <f t="shared" si="194"/>
        <v>5.2873279748870718E-2</v>
      </c>
      <c r="Y579" s="46" t="str" cm="1">
        <f t="array" ref="Y579:AB579">SETMATRIX(GETMATRIX(Y578:AB578)-$O$9*TRANSPOSE(AO578:AR578)*GETVECTOR(S578))</f>
        <v>0.5774,0.5774</v>
      </c>
      <c r="Z579" s="46" t="str">
        <v>0.56652642424286,0.543054442888442</v>
      </c>
      <c r="AA579" s="46" t="str">
        <v>0.564020092095971,0.548691083532505</v>
      </c>
      <c r="AB579" s="46" t="str">
        <v>0.567346616084755,0.537973000064363</v>
      </c>
      <c r="AC579" s="39" t="str" cm="1">
        <f t="array" ref="AC579:AF579">SETMATRIX(GETMATRIX(AC578:AF578)-$O$9*TRANSPOSE($AO$4:$AR$4)*$AL$4)</f>
        <v>0.5774</v>
      </c>
      <c r="AD579" s="39" t="str">
        <v>0.5774</v>
      </c>
      <c r="AE579" s="39" t="str">
        <v>0.5774</v>
      </c>
      <c r="AF579" s="39" t="str">
        <v>0.5774</v>
      </c>
      <c r="AG579" s="5" cm="1">
        <f t="array" ref="AG579">SIGMOID(SUM(GETVECTOR(_xlfn.CONCAT(Y579,",",AC579))*GETVECTOR(_xlfn.CONCAT($S579,",",$AL$4)))+U579)</f>
        <v>0.50416670766622762</v>
      </c>
      <c r="AH579" s="5" cm="1">
        <f t="array" ref="AH579">SIGMOID(SUM(GETVECTOR(_xlfn.CONCAT(Z579,",",AD579))*GETVECTOR(_xlfn.CONCAT($S579,",",$AL$4)))+V579)</f>
        <v>0.5186720006758968</v>
      </c>
      <c r="AI579" s="5" cm="1">
        <f t="array" ref="AI579">TANH(SUM(GETVECTOR(_xlfn.CONCAT(AA579,",",AE579))*GETVECTOR(_xlfn.CONCAT($S579,",",$AL$4)))+W579)</f>
        <v>0.52757875181681102</v>
      </c>
      <c r="AJ579" s="5" cm="1">
        <f t="array" ref="AJ579">SIGMOID(SUM(GETVECTOR(_xlfn.CONCAT(AB579,",",AF579))*GETVECTOR(_xlfn.CONCAT($S579,",",$AL$4)))+X579)</f>
        <v>0.51711661976638357</v>
      </c>
      <c r="AK579" s="5">
        <f t="shared" si="180"/>
        <v>0.2736403267189178</v>
      </c>
      <c r="AL579" s="46">
        <f t="shared" si="181"/>
        <v>0.13807474188166632</v>
      </c>
      <c r="AM579" s="3">
        <f t="shared" si="182"/>
        <v>8.1778346651714962E-3</v>
      </c>
      <c r="AN579" s="3">
        <f t="shared" si="183"/>
        <v>3.9274004714785057E-3</v>
      </c>
      <c r="AO579" s="3">
        <f t="shared" si="184"/>
        <v>0</v>
      </c>
      <c r="AP579" s="3">
        <f t="shared" si="185"/>
        <v>5.1728086555266552E-4</v>
      </c>
      <c r="AQ579" s="3">
        <f t="shared" si="186"/>
        <v>1.4700463351413617E-3</v>
      </c>
      <c r="AR579" s="3">
        <f t="shared" si="187"/>
        <v>5.4524893280266315E-4</v>
      </c>
      <c r="AS579" s="3" cm="1">
        <f t="array" ref="AS579">SUM(AO579:AR579*AC579:AF579)</f>
        <v>1.462309459480989E-3</v>
      </c>
      <c r="AT579" s="50">
        <f t="shared" si="188"/>
        <v>6.6876979810880598E-5</v>
      </c>
      <c r="AU579" s="50">
        <f t="shared" si="189"/>
        <v>8.1778346651714962E-3</v>
      </c>
      <c r="AV579" s="67"/>
      <c r="AW579" s="67"/>
    </row>
    <row r="580" spans="1:49" ht="15" customHeight="1" x14ac:dyDescent="0.25">
      <c r="A580" s="11">
        <f t="shared" si="178"/>
        <v>577</v>
      </c>
      <c r="B580" s="29">
        <v>31624</v>
      </c>
      <c r="C580" s="25">
        <v>21</v>
      </c>
      <c r="D580" s="12">
        <v>28.7</v>
      </c>
      <c r="E580" s="25">
        <v>24.6</v>
      </c>
      <c r="F580" s="35">
        <v>88</v>
      </c>
      <c r="G580" s="25">
        <v>0</v>
      </c>
      <c r="H580" s="13">
        <v>0</v>
      </c>
      <c r="I580" s="25">
        <v>0</v>
      </c>
      <c r="J580" s="12">
        <v>0</v>
      </c>
      <c r="K580" s="12">
        <v>1</v>
      </c>
      <c r="L580" s="25" t="s">
        <v>11</v>
      </c>
      <c r="M580" s="10"/>
      <c r="N580" s="15"/>
      <c r="O580" s="15"/>
      <c r="P580" s="4"/>
      <c r="Q580" s="55"/>
      <c r="R580" s="40">
        <f t="shared" si="179"/>
        <v>2.5773195876288658E-2</v>
      </c>
      <c r="S580" s="42" t="str" cm="1">
        <f t="array" ref="S580">SETVECTOR(R580:R581)</f>
        <v>0.0257731958762887,0.129896907216495</v>
      </c>
      <c r="T580" s="42">
        <f t="shared" si="190"/>
        <v>0.85567010309278346</v>
      </c>
      <c r="U580" s="5">
        <f t="shared" si="191"/>
        <v>0</v>
      </c>
      <c r="V580" s="5">
        <f t="shared" si="192"/>
        <v>5.892263091546749E-2</v>
      </c>
      <c r="W580" s="5">
        <f t="shared" si="193"/>
        <v>0.57075117215931015</v>
      </c>
      <c r="X580" s="5">
        <f t="shared" si="194"/>
        <v>5.2818754855590448E-2</v>
      </c>
      <c r="Y580" s="46" t="str" cm="1">
        <f t="array" ref="Y580:AB580">SETMATRIX(GETMATRIX(Y579:AB579)-$O$9*TRANSPOSE(AO579:AR579)*GETVECTOR(S579))</f>
        <v>0.5774,0.5774</v>
      </c>
      <c r="Z580" s="46" t="str">
        <v>0.566526264259087,0.543053109690335</v>
      </c>
      <c r="AA580" s="46" t="str">
        <v>0.564019637442465,0.548687294753291</v>
      </c>
      <c r="AB580" s="46" t="str">
        <v>0.567346447451064,0.537971594783608</v>
      </c>
      <c r="AC580" s="39" t="str" cm="1">
        <f t="array" ref="AC580:AF580">SETMATRIX(GETMATRIX(AC579:AF579)-$O$9*TRANSPOSE($AO$4:$AR$4)*$AL$4)</f>
        <v>0.5774</v>
      </c>
      <c r="AD580" s="39" t="str">
        <v>0.5774</v>
      </c>
      <c r="AE580" s="39" t="str">
        <v>0.5774</v>
      </c>
      <c r="AF580" s="39" t="str">
        <v>0.5774</v>
      </c>
      <c r="AG580" s="5" cm="1">
        <f t="array" ref="AG580">SIGMOID(SUM(GETVECTOR(_xlfn.CONCAT(Y580,",",AC580))*GETVECTOR(_xlfn.CONCAT($S580,",",$AL$4)))+U580)</f>
        <v>0.52245586278519085</v>
      </c>
      <c r="AH580" s="5" cm="1">
        <f t="array" ref="AH580">SIGMOID(SUM(GETVECTOR(_xlfn.CONCAT(Z580,",",AD580))*GETVECTOR(_xlfn.CONCAT($S580,",",$AL$4)))+V580)</f>
        <v>0.53595402274362369</v>
      </c>
      <c r="AI580" s="5" cm="1">
        <f t="array" ref="AI580">TANH(SUM(GETVECTOR(_xlfn.CONCAT(AA580,",",AE580))*GETVECTOR(_xlfn.CONCAT($S580,",",$AL$4)))+W580)</f>
        <v>0.57606991592381052</v>
      </c>
      <c r="AJ580" s="5" cm="1">
        <f t="array" ref="AJ580">SIGMOID(SUM(GETVECTOR(_xlfn.CONCAT(AB580,",",AF580))*GETVECTOR(_xlfn.CONCAT($S580,",",$AL$4)))+X580)</f>
        <v>0.53427663622645682</v>
      </c>
      <c r="AK580" s="5">
        <f t="shared" si="180"/>
        <v>0.30874698882094731</v>
      </c>
      <c r="AL580" s="46">
        <f t="shared" si="181"/>
        <v>0.15990726463893271</v>
      </c>
      <c r="AM580" s="3">
        <f t="shared" si="182"/>
        <v>-0.69576283845385078</v>
      </c>
      <c r="AN580" s="3">
        <f t="shared" si="183"/>
        <v>-0.33843081030521505</v>
      </c>
      <c r="AO580" s="3">
        <f t="shared" si="184"/>
        <v>0</v>
      </c>
      <c r="AP580" s="3">
        <f t="shared" si="185"/>
        <v>-4.8487929173405477E-2</v>
      </c>
      <c r="AQ580" s="3">
        <f t="shared" si="186"/>
        <v>-0.12119010040695248</v>
      </c>
      <c r="AR580" s="3">
        <f t="shared" si="187"/>
        <v>-5.1815232204001971E-2</v>
      </c>
      <c r="AS580" s="3" cm="1">
        <f t="array" ref="AS580">SUM(AO580:AR580*AC580:AF580)</f>
        <v>-0.12789020935428944</v>
      </c>
      <c r="AT580" s="50">
        <f t="shared" si="188"/>
        <v>0.48408592737335926</v>
      </c>
      <c r="AU580" s="50">
        <f t="shared" si="189"/>
        <v>0.69576283845385078</v>
      </c>
      <c r="AV580" s="67"/>
      <c r="AW580" s="67"/>
    </row>
    <row r="581" spans="1:49" ht="15" customHeight="1" x14ac:dyDescent="0.25">
      <c r="A581" s="11">
        <f t="shared" si="178"/>
        <v>578</v>
      </c>
      <c r="B581" s="29">
        <v>31625</v>
      </c>
      <c r="C581" s="25">
        <v>21</v>
      </c>
      <c r="D581" s="12">
        <v>28.8</v>
      </c>
      <c r="E581" s="25">
        <v>24.1</v>
      </c>
      <c r="F581" s="35">
        <v>90</v>
      </c>
      <c r="G581" s="25">
        <v>30</v>
      </c>
      <c r="H581" s="13">
        <v>0</v>
      </c>
      <c r="I581" s="25">
        <v>0</v>
      </c>
      <c r="J581" s="12">
        <v>0</v>
      </c>
      <c r="K581" s="12">
        <v>0</v>
      </c>
      <c r="L581" s="25" t="s">
        <v>11</v>
      </c>
      <c r="M581" s="10"/>
      <c r="N581" s="15"/>
      <c r="O581" s="15"/>
      <c r="P581" s="4"/>
      <c r="Q581" s="55"/>
      <c r="R581" s="40">
        <f t="shared" si="179"/>
        <v>0.12989690721649483</v>
      </c>
      <c r="S581" s="42" t="str" cm="1">
        <f t="array" ref="S581">SETVECTOR(R581:R582)</f>
        <v>0.129896907216495,0.855670103092783</v>
      </c>
      <c r="T581" s="42">
        <f t="shared" si="190"/>
        <v>1.0309278350515464E-2</v>
      </c>
      <c r="U581" s="5">
        <f t="shared" si="191"/>
        <v>0</v>
      </c>
      <c r="V581" s="5">
        <f t="shared" si="192"/>
        <v>6.3771423832808039E-2</v>
      </c>
      <c r="W581" s="5">
        <f t="shared" si="193"/>
        <v>0.58287018220000542</v>
      </c>
      <c r="X581" s="5">
        <f t="shared" si="194"/>
        <v>5.8000278075990647E-2</v>
      </c>
      <c r="Y581" s="46" t="str" cm="1">
        <f t="array" ref="Y581:AB581">SETMATRIX(GETMATRIX(Y580:AB580)-$O$9*TRANSPOSE(AO580:AR580)*GETVECTOR(S580))</f>
        <v>0.5774,0.5774</v>
      </c>
      <c r="Z581" s="46" t="str">
        <v>0.566651233148709,0.543682952894031</v>
      </c>
      <c r="AA581" s="46" t="str">
        <v>0.564331983062071,0.550261516676103</v>
      </c>
      <c r="AB581" s="46" t="str">
        <v>0.567479991863961,0.538644658624608</v>
      </c>
      <c r="AC581" s="39" t="str" cm="1">
        <f t="array" ref="AC581:AF581">SETMATRIX(GETMATRIX(AC580:AF580)-$O$9*TRANSPOSE($AO$4:$AR$4)*$AL$4)</f>
        <v>0.5774</v>
      </c>
      <c r="AD581" s="39" t="str">
        <v>0.5774</v>
      </c>
      <c r="AE581" s="39" t="str">
        <v>0.5774</v>
      </c>
      <c r="AF581" s="39" t="str">
        <v>0.5774</v>
      </c>
      <c r="AG581" s="5" cm="1">
        <f t="array" ref="AG581">SIGMOID(SUM(GETVECTOR(_xlfn.CONCAT(Y581,",",AC581))*GETVECTOR(_xlfn.CONCAT($S581,",",$AL$4)))+U581)</f>
        <v>0.63854772202164378</v>
      </c>
      <c r="AH581" s="5" cm="1">
        <f t="array" ref="AH581">SIGMOID(SUM(GETVECTOR(_xlfn.CONCAT(Z581,",",AD581))*GETVECTOR(_xlfn.CONCAT($S581,",",$AL$4)))+V581)</f>
        <v>0.64624884276524441</v>
      </c>
      <c r="AI581" s="5" cm="1">
        <f t="array" ref="AI581">TANH(SUM(GETVECTOR(_xlfn.CONCAT(AA581,",",AE581))*GETVECTOR(_xlfn.CONCAT($S581,",",$AL$4)))+W581)</f>
        <v>0.80999603276542731</v>
      </c>
      <c r="AJ581" s="5" cm="1">
        <f t="array" ref="AJ581">SIGMOID(SUM(GETVECTOR(_xlfn.CONCAT(AB581,",",AF581))*GETVECTOR(_xlfn.CONCAT($S581,",",$AL$4)))+X581)</f>
        <v>0.64396522201222561</v>
      </c>
      <c r="AK581" s="5">
        <f t="shared" si="180"/>
        <v>0.52345899881909641</v>
      </c>
      <c r="AL581" s="46">
        <f t="shared" si="181"/>
        <v>0.30933852271864026</v>
      </c>
      <c r="AM581" s="3">
        <f t="shared" si="182"/>
        <v>0.29902924436812478</v>
      </c>
      <c r="AN581" s="3">
        <f t="shared" si="183"/>
        <v>0.14813003946515171</v>
      </c>
      <c r="AO581" s="3">
        <f t="shared" si="184"/>
        <v>0</v>
      </c>
      <c r="AP581" s="3">
        <f t="shared" si="185"/>
        <v>2.7429865493772469E-2</v>
      </c>
      <c r="AQ581" s="3">
        <f t="shared" si="186"/>
        <v>3.2921772458197725E-2</v>
      </c>
      <c r="AR581" s="3">
        <f t="shared" si="187"/>
        <v>3.2933667241945429E-2</v>
      </c>
      <c r="AS581" s="3" cm="1">
        <f t="array" ref="AS581">SUM(AO581:AR581*AC581:AF581)</f>
        <v>5.3862935218966887E-2</v>
      </c>
      <c r="AT581" s="50">
        <f t="shared" si="188"/>
        <v>8.9418488987371689E-2</v>
      </c>
      <c r="AU581" s="50">
        <f t="shared" si="189"/>
        <v>0.29902924436812478</v>
      </c>
      <c r="AV581" s="67"/>
      <c r="AW581" s="67"/>
    </row>
    <row r="582" spans="1:49" ht="15" customHeight="1" x14ac:dyDescent="0.25">
      <c r="A582" s="11">
        <f t="shared" ref="A582:A645" si="195">A581+1</f>
        <v>579</v>
      </c>
      <c r="B582" s="29">
        <v>31626</v>
      </c>
      <c r="C582" s="25">
        <v>22</v>
      </c>
      <c r="D582" s="12">
        <v>28.7</v>
      </c>
      <c r="E582" s="25">
        <v>24.7</v>
      </c>
      <c r="F582" s="35">
        <v>90</v>
      </c>
      <c r="G582" s="25">
        <v>4</v>
      </c>
      <c r="H582" s="13">
        <v>0</v>
      </c>
      <c r="I582" s="25">
        <v>0</v>
      </c>
      <c r="J582" s="12">
        <v>0</v>
      </c>
      <c r="K582" s="12">
        <v>1</v>
      </c>
      <c r="L582" s="25" t="s">
        <v>11</v>
      </c>
      <c r="M582" s="10"/>
      <c r="N582" s="15"/>
      <c r="O582" s="15"/>
      <c r="P582" s="4"/>
      <c r="Q582" s="55"/>
      <c r="R582" s="40">
        <f t="shared" ref="R582:R645" si="196">R528</f>
        <v>0.85567010309278346</v>
      </c>
      <c r="S582" s="42" t="str" cm="1">
        <f t="array" ref="S582">SETVECTOR(R582:R583)</f>
        <v>0.855670103092783,0.0103092783505155</v>
      </c>
      <c r="T582" s="42">
        <f t="shared" si="190"/>
        <v>0.30927835051546393</v>
      </c>
      <c r="U582" s="5">
        <f t="shared" si="191"/>
        <v>0</v>
      </c>
      <c r="V582" s="5">
        <f t="shared" si="192"/>
        <v>6.1028437283430791E-2</v>
      </c>
      <c r="W582" s="5">
        <f t="shared" si="193"/>
        <v>0.57957800495418565</v>
      </c>
      <c r="X582" s="5">
        <f t="shared" si="194"/>
        <v>5.4706911351796103E-2</v>
      </c>
      <c r="Y582" s="46" t="str" cm="1">
        <f t="array" ref="Y582:AB582">SETMATRIX(GETMATRIX(Y581:AB581)-$O$9*TRANSPOSE(AO581:AR581)*GETVECTOR(S581))</f>
        <v>0.5774,0.5774</v>
      </c>
      <c r="Z582" s="46" t="str">
        <v>0.566294927679408,0.541335861310543</v>
      </c>
      <c r="AA582" s="46" t="str">
        <v>0.563904339419831,0.547444499032773</v>
      </c>
      <c r="AB582" s="46" t="str">
        <v>0.567052193712158,0.535826623180194</v>
      </c>
      <c r="AC582" s="39" t="str" cm="1">
        <f t="array" ref="AC582:AF582">SETMATRIX(GETMATRIX(AC581:AF581)-$O$9*TRANSPOSE($AO$4:$AR$4)*$AL$4)</f>
        <v>0.5774</v>
      </c>
      <c r="AD582" s="39" t="str">
        <v>0.5774</v>
      </c>
      <c r="AE582" s="39" t="str">
        <v>0.5774</v>
      </c>
      <c r="AF582" s="39" t="str">
        <v>0.5774</v>
      </c>
      <c r="AG582" s="5" cm="1">
        <f t="array" ref="AG582">SIGMOID(SUM(GETVECTOR(_xlfn.CONCAT(Y582,",",AC582))*GETVECTOR(_xlfn.CONCAT($S582,",",$AL$4)))+U582)</f>
        <v>0.62246320754391637</v>
      </c>
      <c r="AH582" s="5" cm="1">
        <f t="array" ref="AH582">SIGMOID(SUM(GETVECTOR(_xlfn.CONCAT(Z582,",",AD582))*GETVECTOR(_xlfn.CONCAT($S582,",",$AL$4)))+V582)</f>
        <v>0.63440719644590104</v>
      </c>
      <c r="AI582" s="5" cm="1">
        <f t="array" ref="AI582">TANH(SUM(GETVECTOR(_xlfn.CONCAT(AA582,",",AE582))*GETVECTOR(_xlfn.CONCAT($S582,",",$AL$4)))+W582)</f>
        <v>0.78860742924958993</v>
      </c>
      <c r="AJ582" s="5" cm="1">
        <f t="array" ref="AJ582">SIGMOID(SUM(GETVECTOR(_xlfn.CONCAT(AB582,",",AF582))*GETVECTOR(_xlfn.CONCAT($S582,",",$AL$4)))+X582)</f>
        <v>0.63307710807812889</v>
      </c>
      <c r="AK582" s="5">
        <f t="shared" si="180"/>
        <v>0.50029822828664161</v>
      </c>
      <c r="AL582" s="46">
        <f t="shared" si="181"/>
        <v>0.29270425555918733</v>
      </c>
      <c r="AM582" s="3">
        <f t="shared" si="182"/>
        <v>-1.6574094956276597E-2</v>
      </c>
      <c r="AN582" s="3">
        <f t="shared" si="183"/>
        <v>-8.2496697102296505E-3</v>
      </c>
      <c r="AO582" s="3">
        <f t="shared" si="184"/>
        <v>0</v>
      </c>
      <c r="AP582" s="3">
        <f t="shared" si="185"/>
        <v>-1.5089094013197154E-3</v>
      </c>
      <c r="AQ582" s="3">
        <f t="shared" si="186"/>
        <v>-1.9788342223791898E-3</v>
      </c>
      <c r="AR582" s="3">
        <f t="shared" si="187"/>
        <v>-1.7800560071021426E-3</v>
      </c>
      <c r="AS582" s="3" cm="1">
        <f t="array" ref="AS582">SUM(AO582:AR582*AC582:AF582)</f>
        <v>-3.0416275068245249E-3</v>
      </c>
      <c r="AT582" s="50">
        <f t="shared" si="188"/>
        <v>2.7470062361967333E-4</v>
      </c>
      <c r="AU582" s="50">
        <f t="shared" si="189"/>
        <v>1.6574094956276597E-2</v>
      </c>
      <c r="AV582" s="67"/>
      <c r="AW582" s="67"/>
    </row>
    <row r="583" spans="1:49" ht="15" customHeight="1" x14ac:dyDescent="0.25">
      <c r="A583" s="11">
        <f t="shared" si="195"/>
        <v>580</v>
      </c>
      <c r="B583" s="29">
        <v>31627</v>
      </c>
      <c r="C583" s="25">
        <v>21</v>
      </c>
      <c r="D583" s="12">
        <v>28.4</v>
      </c>
      <c r="E583" s="25">
        <v>25.3</v>
      </c>
      <c r="F583" s="35">
        <v>86</v>
      </c>
      <c r="G583" s="25">
        <v>2</v>
      </c>
      <c r="H583" s="13">
        <v>0</v>
      </c>
      <c r="I583" s="25">
        <v>0</v>
      </c>
      <c r="J583" s="12">
        <v>0</v>
      </c>
      <c r="K583" s="12">
        <v>1</v>
      </c>
      <c r="L583" s="25" t="s">
        <v>11</v>
      </c>
      <c r="M583" s="10"/>
      <c r="N583" s="15"/>
      <c r="O583" s="15"/>
      <c r="P583" s="4"/>
      <c r="Q583" s="55"/>
      <c r="R583" s="40">
        <f t="shared" si="196"/>
        <v>1.0309278350515464E-2</v>
      </c>
      <c r="S583" s="42" t="str" cm="1">
        <f t="array" ref="S583">SETVECTOR(R583:R584)</f>
        <v>0.0103092783505155,0.309278350515464</v>
      </c>
      <c r="T583" s="42">
        <f t="shared" si="190"/>
        <v>1.4432989690721649E-2</v>
      </c>
      <c r="U583" s="5">
        <f t="shared" si="191"/>
        <v>0</v>
      </c>
      <c r="V583" s="5">
        <f t="shared" si="192"/>
        <v>6.1179328223562764E-2</v>
      </c>
      <c r="W583" s="5">
        <f t="shared" si="193"/>
        <v>0.57977588837642358</v>
      </c>
      <c r="X583" s="5">
        <f t="shared" si="194"/>
        <v>5.4884916952506316E-2</v>
      </c>
      <c r="Y583" s="46" t="str" cm="1">
        <f t="array" ref="Y583:AB583">SETMATRIX(GETMATRIX(Y582:AB582)-$O$9*TRANSPOSE(AO582:AR582)*GETVECTOR(S582))</f>
        <v>0.5774,0.5774</v>
      </c>
      <c r="Z583" s="46" t="str">
        <v>0.566424040545706,0.541337416887245</v>
      </c>
      <c r="AA583" s="46" t="str">
        <v>0.564073662348138,0.547446539068054</v>
      </c>
      <c r="AB583" s="46" t="str">
        <v>0.567204507782869,0.53582845828948</v>
      </c>
      <c r="AC583" s="39" t="str" cm="1">
        <f t="array" ref="AC583:AF583">SETMATRIX(GETMATRIX(AC582:AF582)-$O$9*TRANSPOSE($AO$4:$AR$4)*$AL$4)</f>
        <v>0.5774</v>
      </c>
      <c r="AD583" s="39" t="str">
        <v>0.5774</v>
      </c>
      <c r="AE583" s="39" t="str">
        <v>0.5774</v>
      </c>
      <c r="AF583" s="39" t="str">
        <v>0.5774</v>
      </c>
      <c r="AG583" s="5" cm="1">
        <f t="array" ref="AG583">SIGMOID(SUM(GETVECTOR(_xlfn.CONCAT(Y583,",",AC583))*GETVECTOR(_xlfn.CONCAT($S583,",",$AL$4)))+U583)</f>
        <v>0.5460020126199282</v>
      </c>
      <c r="AH583" s="5" cm="1">
        <f t="array" ref="AH583">SIGMOID(SUM(GETVECTOR(_xlfn.CONCAT(Z583,",",AD583))*GETVECTOR(_xlfn.CONCAT($S583,",",$AL$4)))+V583)</f>
        <v>0.55834368764182296</v>
      </c>
      <c r="AI583" s="5" cm="1">
        <f t="array" ref="AI583">TANH(SUM(GETVECTOR(_xlfn.CONCAT(AA583,",",AE583))*GETVECTOR(_xlfn.CONCAT($S583,",",$AL$4)))+W583)</f>
        <v>0.6380657642919334</v>
      </c>
      <c r="AJ583" s="5" cm="1">
        <f t="array" ref="AJ583">SIGMOID(SUM(GETVECTOR(_xlfn.CONCAT(AB583,",",AF583))*GETVECTOR(_xlfn.CONCAT($S583,",",$AL$4)))+X583)</f>
        <v>0.55637243588333396</v>
      </c>
      <c r="AK583" s="5">
        <f t="shared" si="180"/>
        <v>0.3562599917927563</v>
      </c>
      <c r="AL583" s="46">
        <f t="shared" si="181"/>
        <v>0.19023235377711356</v>
      </c>
      <c r="AM583" s="3">
        <f t="shared" si="182"/>
        <v>0.17579936408639191</v>
      </c>
      <c r="AN583" s="3">
        <f t="shared" si="183"/>
        <v>8.6375334110630281E-2</v>
      </c>
      <c r="AO583" s="3">
        <f t="shared" si="184"/>
        <v>0</v>
      </c>
      <c r="AP583" s="3">
        <f t="shared" si="185"/>
        <v>1.3590681530863543E-2</v>
      </c>
      <c r="AQ583" s="3">
        <f t="shared" si="186"/>
        <v>2.8592514490825009E-2</v>
      </c>
      <c r="AR583" s="3">
        <f t="shared" si="187"/>
        <v>1.4836115437761999E-2</v>
      </c>
      <c r="AS583" s="3" cm="1">
        <f t="array" ref="AS583">SUM(AO583:AR583*AC583:AF583)</f>
        <v>3.2922950436686749E-2</v>
      </c>
      <c r="AT583" s="50">
        <f t="shared" si="188"/>
        <v>3.090541641317978E-2</v>
      </c>
      <c r="AU583" s="50">
        <f t="shared" si="189"/>
        <v>0.17579936408639191</v>
      </c>
      <c r="AV583" s="67"/>
      <c r="AW583" s="67"/>
    </row>
    <row r="584" spans="1:49" ht="15" customHeight="1" x14ac:dyDescent="0.25">
      <c r="A584" s="11">
        <f t="shared" si="195"/>
        <v>581</v>
      </c>
      <c r="B584" s="29">
        <v>31628</v>
      </c>
      <c r="C584" s="25">
        <v>21</v>
      </c>
      <c r="D584" s="12">
        <v>28.3</v>
      </c>
      <c r="E584" s="25">
        <v>24</v>
      </c>
      <c r="F584" s="35">
        <v>85</v>
      </c>
      <c r="G584" s="25">
        <v>52</v>
      </c>
      <c r="H584" s="13">
        <v>0</v>
      </c>
      <c r="I584" s="25">
        <v>0</v>
      </c>
      <c r="J584" s="12">
        <v>0</v>
      </c>
      <c r="K584" s="12">
        <v>1</v>
      </c>
      <c r="L584" s="25" t="s">
        <v>11</v>
      </c>
      <c r="M584" s="10"/>
      <c r="N584" s="15"/>
      <c r="O584" s="15"/>
      <c r="P584" s="4"/>
      <c r="Q584" s="55"/>
      <c r="R584" s="40">
        <f t="shared" si="196"/>
        <v>0.30927835051546393</v>
      </c>
      <c r="S584" s="42" t="str" cm="1">
        <f t="array" ref="S584">SETVECTOR(R584:R585)</f>
        <v>0.309278350515464,0.0144329896907216</v>
      </c>
      <c r="T584" s="42">
        <f t="shared" si="190"/>
        <v>1.0309278350515464E-3</v>
      </c>
      <c r="U584" s="5">
        <f t="shared" si="191"/>
        <v>0</v>
      </c>
      <c r="V584" s="5">
        <f t="shared" si="192"/>
        <v>5.982026007047641E-2</v>
      </c>
      <c r="W584" s="5">
        <f t="shared" si="193"/>
        <v>0.57691663692734108</v>
      </c>
      <c r="X584" s="5">
        <f t="shared" si="194"/>
        <v>5.3401305408730115E-2</v>
      </c>
      <c r="Y584" s="46" t="str" cm="1">
        <f t="array" ref="Y584:AB584">SETMATRIX(GETMATRIX(Y583:AB583)-$O$9*TRANSPOSE(AO583:AR583)*GETVECTOR(S583))</f>
        <v>0.5774,0.5774</v>
      </c>
      <c r="Z584" s="46" t="str">
        <v>0.566410029533819,0.54091708653062</v>
      </c>
      <c r="AA584" s="46" t="str">
        <v>0.564044185529075,0.546562234496173</v>
      </c>
      <c r="AB584" s="46" t="str">
        <v>0.5671892128185,0.535369609358415</v>
      </c>
      <c r="AC584" s="39" t="str" cm="1">
        <f t="array" ref="AC584:AF584">SETMATRIX(GETMATRIX(AC583:AF583)-$O$9*TRANSPOSE($AO$4:$AR$4)*$AL$4)</f>
        <v>0.5774</v>
      </c>
      <c r="AD584" s="39" t="str">
        <v>0.5774</v>
      </c>
      <c r="AE584" s="39" t="str">
        <v>0.5774</v>
      </c>
      <c r="AF584" s="39" t="str">
        <v>0.5774</v>
      </c>
      <c r="AG584" s="5" cm="1">
        <f t="array" ref="AG584">SIGMOID(SUM(GETVECTOR(_xlfn.CONCAT(Y584,",",AC584))*GETVECTOR(_xlfn.CONCAT($S584,",",$AL$4)))+U584)</f>
        <v>0.54659216672985944</v>
      </c>
      <c r="AH584" s="5" cm="1">
        <f t="array" ref="AH584">SIGMOID(SUM(GETVECTOR(_xlfn.CONCAT(Z584,",",AD584))*GETVECTOR(_xlfn.CONCAT($S584,",",$AL$4)))+V584)</f>
        <v>0.56040494637438631</v>
      </c>
      <c r="AI584" s="5" cm="1">
        <f t="array" ref="AI584">TANH(SUM(GETVECTOR(_xlfn.CONCAT(AA584,",",AE584))*GETVECTOR(_xlfn.CONCAT($S584,",",$AL$4)))+W584)</f>
        <v>0.64063605617303832</v>
      </c>
      <c r="AJ584" s="5" cm="1">
        <f t="array" ref="AJ584">SIGMOID(SUM(GETVECTOR(_xlfn.CONCAT(AB584,",",AF584))*GETVECTOR(_xlfn.CONCAT($S584,",",$AL$4)))+X584)</f>
        <v>0.5588626932644144</v>
      </c>
      <c r="AK584" s="5">
        <f t="shared" si="180"/>
        <v>0.35901561470514987</v>
      </c>
      <c r="AL584" s="46">
        <f t="shared" si="181"/>
        <v>0.19244250531769799</v>
      </c>
      <c r="AM584" s="3">
        <f t="shared" si="182"/>
        <v>0.19141157748264645</v>
      </c>
      <c r="AN584" s="3">
        <f t="shared" si="183"/>
        <v>9.428853112171931E-2</v>
      </c>
      <c r="AO584" s="3">
        <f t="shared" si="184"/>
        <v>0</v>
      </c>
      <c r="AP584" s="3">
        <f t="shared" si="185"/>
        <v>1.4880756320560944E-2</v>
      </c>
      <c r="AQ584" s="3">
        <f t="shared" si="186"/>
        <v>3.1153552879917182E-2</v>
      </c>
      <c r="AR584" s="3">
        <f t="shared" si="187"/>
        <v>1.6249611864198894E-2</v>
      </c>
      <c r="AS584" s="3" cm="1">
        <f t="array" ref="AS584">SUM(AO584:AR584*AC584:AF584)</f>
        <v>3.596273602274451E-2</v>
      </c>
      <c r="AT584" s="50">
        <f t="shared" si="188"/>
        <v>3.6638391994395163E-2</v>
      </c>
      <c r="AU584" s="50">
        <f t="shared" si="189"/>
        <v>0.19141157748264645</v>
      </c>
      <c r="AV584" s="67"/>
      <c r="AW584" s="67"/>
    </row>
    <row r="585" spans="1:49" ht="15" customHeight="1" x14ac:dyDescent="0.25">
      <c r="A585" s="11">
        <f t="shared" si="195"/>
        <v>582</v>
      </c>
      <c r="B585" s="29">
        <v>31629</v>
      </c>
      <c r="C585" s="25">
        <v>20</v>
      </c>
      <c r="D585" s="12">
        <v>30.3</v>
      </c>
      <c r="E585" s="25">
        <v>22.8</v>
      </c>
      <c r="F585" s="35">
        <v>86</v>
      </c>
      <c r="G585" s="25">
        <v>0</v>
      </c>
      <c r="H585" s="13">
        <v>0</v>
      </c>
      <c r="I585" s="25">
        <v>0</v>
      </c>
      <c r="J585" s="12">
        <v>0</v>
      </c>
      <c r="K585" s="12">
        <v>1</v>
      </c>
      <c r="L585" s="25" t="s">
        <v>11</v>
      </c>
      <c r="M585" s="10"/>
      <c r="N585" s="15"/>
      <c r="O585" s="15"/>
      <c r="P585" s="4"/>
      <c r="Q585" s="55"/>
      <c r="R585" s="40">
        <f t="shared" si="196"/>
        <v>1.4432989690721649E-2</v>
      </c>
      <c r="S585" s="42" t="str" cm="1">
        <f t="array" ref="S585">SETVECTOR(R585:R586)</f>
        <v>0.0144329896907216,0.00103092783505155</v>
      </c>
      <c r="T585" s="42">
        <f t="shared" si="190"/>
        <v>4.7422680412371132E-2</v>
      </c>
      <c r="U585" s="5">
        <f t="shared" si="191"/>
        <v>0</v>
      </c>
      <c r="V585" s="5">
        <f t="shared" si="192"/>
        <v>5.8332184438420316E-2</v>
      </c>
      <c r="W585" s="5">
        <f t="shared" si="193"/>
        <v>0.5738012816393494</v>
      </c>
      <c r="X585" s="5">
        <f t="shared" si="194"/>
        <v>5.1776344222310228E-2</v>
      </c>
      <c r="Y585" s="46" t="str" cm="1">
        <f t="array" ref="Y585:AB585">SETMATRIX(GETMATRIX(Y584:AB584)-$O$9*TRANSPOSE(AO584:AR584)*GETVECTOR(S584))</f>
        <v>0.5774,0.5774</v>
      </c>
      <c r="Z585" s="46" t="str">
        <v>0.565949799956894,0.540895609150363</v>
      </c>
      <c r="AA585" s="46" t="str">
        <v>0.563080673584335,0.546517270605419</v>
      </c>
      <c r="AB585" s="46" t="str">
        <v>0.566686647503112,0.535346156310364</v>
      </c>
      <c r="AC585" s="39" t="str" cm="1">
        <f t="array" ref="AC585:AF585">SETMATRIX(GETMATRIX(AC584:AF584)-$O$9*TRANSPOSE($AO$4:$AR$4)*$AL$4)</f>
        <v>0.5774</v>
      </c>
      <c r="AD585" s="39" t="str">
        <v>0.5774</v>
      </c>
      <c r="AE585" s="39" t="str">
        <v>0.5774</v>
      </c>
      <c r="AF585" s="39" t="str">
        <v>0.5774</v>
      </c>
      <c r="AG585" s="5" cm="1">
        <f t="array" ref="AG585">SIGMOID(SUM(GETVECTOR(_xlfn.CONCAT(Y585,",",AC585))*GETVECTOR(_xlfn.CONCAT($S585,",",$AL$4)))+U585)</f>
        <v>0.50223220166474081</v>
      </c>
      <c r="AH585" s="5" cm="1">
        <f t="array" ref="AH585">SIGMOID(SUM(GETVECTOR(_xlfn.CONCAT(Z585,",",AD585))*GETVECTOR(_xlfn.CONCAT($S585,",",$AL$4)))+V585)</f>
        <v>0.51675825969869615</v>
      </c>
      <c r="AI585" s="5" cm="1">
        <f t="array" ref="AI585">TANH(SUM(GETVECTOR(_xlfn.CONCAT(AA585,",",AE585))*GETVECTOR(_xlfn.CONCAT($S585,",",$AL$4)))+W585)</f>
        <v>0.52447404581191115</v>
      </c>
      <c r="AJ585" s="5" cm="1">
        <f t="array" ref="AJ585">SIGMOID(SUM(GETVECTOR(_xlfn.CONCAT(AB585,",",AF585))*GETVECTOR(_xlfn.CONCAT($S585,",",$AL$4)))+X585)</f>
        <v>0.51512219409911675</v>
      </c>
      <c r="AK585" s="5">
        <f t="shared" si="180"/>
        <v>0.27102629517089744</v>
      </c>
      <c r="AL585" s="46">
        <f t="shared" si="181"/>
        <v>0.13629079650022421</v>
      </c>
      <c r="AM585" s="3">
        <f t="shared" si="182"/>
        <v>8.8868116087853083E-2</v>
      </c>
      <c r="AN585" s="3">
        <f t="shared" si="183"/>
        <v>4.257337626204296E-2</v>
      </c>
      <c r="AO585" s="3">
        <f t="shared" si="184"/>
        <v>0</v>
      </c>
      <c r="AP585" s="3">
        <f t="shared" si="185"/>
        <v>5.5758869666485749E-3</v>
      </c>
      <c r="AQ585" s="3">
        <f t="shared" si="186"/>
        <v>1.5948497719766721E-2</v>
      </c>
      <c r="AR585" s="3">
        <f t="shared" si="187"/>
        <v>5.8727945641856441E-3</v>
      </c>
      <c r="AS585" s="3" cm="1">
        <f t="array" ref="AS585">SUM(AO585:AR585*AC585:AF585)</f>
        <v>1.5819131299296983E-2</v>
      </c>
      <c r="AT585" s="50">
        <f t="shared" si="188"/>
        <v>7.8975420570041328E-3</v>
      </c>
      <c r="AU585" s="50">
        <f t="shared" si="189"/>
        <v>8.8868116087853083E-2</v>
      </c>
      <c r="AV585" s="67"/>
      <c r="AW585" s="67"/>
    </row>
    <row r="586" spans="1:49" ht="15" customHeight="1" x14ac:dyDescent="0.25">
      <c r="A586" s="11">
        <f t="shared" si="195"/>
        <v>583</v>
      </c>
      <c r="B586" s="29">
        <v>31630</v>
      </c>
      <c r="C586" s="25">
        <v>21</v>
      </c>
      <c r="D586" s="12">
        <v>30</v>
      </c>
      <c r="E586" s="25">
        <v>24.5</v>
      </c>
      <c r="F586" s="35">
        <v>89</v>
      </c>
      <c r="G586" s="25">
        <v>2</v>
      </c>
      <c r="H586" s="13">
        <v>0</v>
      </c>
      <c r="I586" s="25">
        <v>0</v>
      </c>
      <c r="J586" s="12">
        <v>0</v>
      </c>
      <c r="K586" s="12">
        <v>2</v>
      </c>
      <c r="L586" s="25" t="s">
        <v>11</v>
      </c>
      <c r="M586" s="10"/>
      <c r="N586" s="15"/>
      <c r="O586" s="15"/>
      <c r="P586" s="4"/>
      <c r="Q586" s="55"/>
      <c r="R586" s="40">
        <f t="shared" si="196"/>
        <v>1.0309278350515464E-3</v>
      </c>
      <c r="S586" s="42" t="str" cm="1">
        <f t="array" ref="S586">SETVECTOR(R586:R587)</f>
        <v>0.00103092783505155,0.0474226804123711</v>
      </c>
      <c r="T586" s="42">
        <f t="shared" si="190"/>
        <v>0.53195876288659794</v>
      </c>
      <c r="U586" s="5">
        <f t="shared" si="191"/>
        <v>0</v>
      </c>
      <c r="V586" s="5">
        <f t="shared" si="192"/>
        <v>5.7774595741755461E-2</v>
      </c>
      <c r="W586" s="5">
        <f t="shared" si="193"/>
        <v>0.57220643186737274</v>
      </c>
      <c r="X586" s="5">
        <f t="shared" si="194"/>
        <v>5.1189064765891662E-2</v>
      </c>
      <c r="Y586" s="46" t="str" cm="1">
        <f t="array" ref="Y586:AB586">SETMATRIX(GETMATRIX(Y585:AB585)-$O$9*TRANSPOSE(AO585:AR585)*GETVECTOR(S585))</f>
        <v>0.5774,0.5774</v>
      </c>
      <c r="Z586" s="46" t="str">
        <v>0.565941752284983,0.540895034316655</v>
      </c>
      <c r="AA586" s="46" t="str">
        <v>0.563057655134018,0.546515626430396</v>
      </c>
      <c r="AB586" s="46" t="str">
        <v>0.566678171304772,0.535345550867625</v>
      </c>
      <c r="AC586" s="39" t="str" cm="1">
        <f t="array" ref="AC586:AF586">SETMATRIX(GETMATRIX(AC585:AF585)-$O$9*TRANSPOSE($AO$4:$AR$4)*$AL$4)</f>
        <v>0.5774</v>
      </c>
      <c r="AD586" s="39" t="str">
        <v>0.5774</v>
      </c>
      <c r="AE586" s="39" t="str">
        <v>0.5774</v>
      </c>
      <c r="AF586" s="39" t="str">
        <v>0.5774</v>
      </c>
      <c r="AG586" s="5" cm="1">
        <f t="array" ref="AG586">SIGMOID(SUM(GETVECTOR(_xlfn.CONCAT(Y586,",",AC586))*GETVECTOR(_xlfn.CONCAT($S586,",",$AL$4)))+U586)</f>
        <v>0.50699382217341482</v>
      </c>
      <c r="AH586" s="5" cm="1">
        <f t="array" ref="AH586">SIGMOID(SUM(GETVECTOR(_xlfn.CONCAT(Z586,",",AD586))*GETVECTOR(_xlfn.CONCAT($S586,",",$AL$4)))+V586)</f>
        <v>0.52098984015837824</v>
      </c>
      <c r="AI586" s="5" cm="1">
        <f t="array" ref="AI586">TANH(SUM(GETVECTOR(_xlfn.CONCAT(AA586,",",AE586))*GETVECTOR(_xlfn.CONCAT($S586,",",$AL$4)))+W586)</f>
        <v>0.53612681987086774</v>
      </c>
      <c r="AJ586" s="5" cm="1">
        <f t="array" ref="AJ586">SIGMOID(SUM(GETVECTOR(_xlfn.CONCAT(AB586,",",AF586))*GETVECTOR(_xlfn.CONCAT($S586,",",$AL$4)))+X586)</f>
        <v>0.51928063239219302</v>
      </c>
      <c r="AK586" s="5">
        <f t="shared" si="180"/>
        <v>0.27931662618914305</v>
      </c>
      <c r="AL586" s="46">
        <f t="shared" si="181"/>
        <v>0.14138582800186178</v>
      </c>
      <c r="AM586" s="3">
        <f t="shared" si="182"/>
        <v>-0.39057293488473616</v>
      </c>
      <c r="AN586" s="3">
        <f t="shared" si="183"/>
        <v>-0.18778167165834206</v>
      </c>
      <c r="AO586" s="3">
        <f t="shared" si="184"/>
        <v>0</v>
      </c>
      <c r="AP586" s="3">
        <f t="shared" si="185"/>
        <v>-2.5124342980349414E-2</v>
      </c>
      <c r="AQ586" s="3">
        <f t="shared" si="186"/>
        <v>-6.9712200289421725E-2</v>
      </c>
      <c r="AR586" s="3">
        <f t="shared" si="187"/>
        <v>-2.6546033883402004E-2</v>
      </c>
      <c r="AS586" s="3" cm="1">
        <f t="array" ref="AS586">SUM(AO586:AR586*AC586:AF586)</f>
        <v>-7.0086300048242178E-2</v>
      </c>
      <c r="AT586" s="50">
        <f t="shared" si="188"/>
        <v>0.15254721746447636</v>
      </c>
      <c r="AU586" s="50">
        <f t="shared" si="189"/>
        <v>0.39057293488473616</v>
      </c>
      <c r="AV586" s="67"/>
      <c r="AW586" s="67"/>
    </row>
    <row r="587" spans="1:49" ht="15" customHeight="1" x14ac:dyDescent="0.25">
      <c r="A587" s="11">
        <f t="shared" si="195"/>
        <v>584</v>
      </c>
      <c r="B587" s="29">
        <v>31631</v>
      </c>
      <c r="C587" s="25">
        <v>21</v>
      </c>
      <c r="D587" s="12">
        <v>30</v>
      </c>
      <c r="E587" s="25">
        <v>25.1</v>
      </c>
      <c r="F587" s="35">
        <v>86</v>
      </c>
      <c r="G587" s="25">
        <v>2</v>
      </c>
      <c r="H587" s="13">
        <v>0</v>
      </c>
      <c r="I587" s="25">
        <v>0</v>
      </c>
      <c r="J587" s="12">
        <v>0</v>
      </c>
      <c r="K587" s="12">
        <v>1</v>
      </c>
      <c r="L587" s="25" t="s">
        <v>11</v>
      </c>
      <c r="M587" s="10"/>
      <c r="N587" s="15"/>
      <c r="O587" s="15"/>
      <c r="P587" s="4"/>
      <c r="Q587" s="55"/>
      <c r="R587" s="40">
        <f t="shared" si="196"/>
        <v>4.7422680412371132E-2</v>
      </c>
      <c r="S587" s="42" t="str" cm="1">
        <f t="array" ref="S587">SETVECTOR(R587:R588)</f>
        <v>0.0474226804123711,0.531958762886598</v>
      </c>
      <c r="T587" s="42">
        <f t="shared" si="190"/>
        <v>5.1546391752577317E-2</v>
      </c>
      <c r="U587" s="5">
        <f t="shared" si="191"/>
        <v>0</v>
      </c>
      <c r="V587" s="5">
        <f t="shared" si="192"/>
        <v>6.0287030039790399E-2</v>
      </c>
      <c r="W587" s="5">
        <f t="shared" si="193"/>
        <v>0.57917765189631487</v>
      </c>
      <c r="X587" s="5">
        <f t="shared" si="194"/>
        <v>5.3843668154231861E-2</v>
      </c>
      <c r="Y587" s="46" t="str" cm="1">
        <f t="array" ref="Y587:AB587">SETMATRIX(GETMATRIX(Y586:AB586)-$O$9*TRANSPOSE(AO586:AR586)*GETVECTOR(S586))</f>
        <v>0.5774,0.5774</v>
      </c>
      <c r="Z587" s="46" t="str">
        <v>0.565944342423435,0.541014180685428</v>
      </c>
      <c r="AA587" s="46" t="str">
        <v>0.56306484195879,0.546846220369913</v>
      </c>
      <c r="AB587" s="46" t="str">
        <v>0.566680908009296,0.535471439275732</v>
      </c>
      <c r="AC587" s="39" t="str" cm="1">
        <f t="array" ref="AC587:AF587">SETMATRIX(GETMATRIX(AC586:AF586)-$O$9*TRANSPOSE($AO$4:$AR$4)*$AL$4)</f>
        <v>0.5774</v>
      </c>
      <c r="AD587" s="39" t="str">
        <v>0.5774</v>
      </c>
      <c r="AE587" s="39" t="str">
        <v>0.5774</v>
      </c>
      <c r="AF587" s="39" t="str">
        <v>0.5774</v>
      </c>
      <c r="AG587" s="5" cm="1">
        <f t="array" ref="AG587">SIGMOID(SUM(GETVECTOR(_xlfn.CONCAT(Y587,",",AC587))*GETVECTOR(_xlfn.CONCAT($S587,",",$AL$4)))+U587)</f>
        <v>0.58286236373382716</v>
      </c>
      <c r="AH587" s="5" cm="1">
        <f t="array" ref="AH587">SIGMOID(SUM(GETVECTOR(_xlfn.CONCAT(Z587,",",AD587))*GETVECTOR(_xlfn.CONCAT($S587,",",$AL$4)))+V587)</f>
        <v>0.59264797770854527</v>
      </c>
      <c r="AI587" s="5" cm="1">
        <f t="array" ref="AI587">TANH(SUM(GETVECTOR(_xlfn.CONCAT(AA587,",",AE587))*GETVECTOR(_xlfn.CONCAT($S587,",",$AL$4)))+W587)</f>
        <v>0.71472605173017667</v>
      </c>
      <c r="AJ587" s="5" cm="1">
        <f t="array" ref="AJ587">SIGMOID(SUM(GETVECTOR(_xlfn.CONCAT(AB587,",",AF587))*GETVECTOR(_xlfn.CONCAT($S587,",",$AL$4)))+X587)</f>
        <v>0.59038711549277867</v>
      </c>
      <c r="AK587" s="5">
        <f t="shared" si="180"/>
        <v>0.42358094917350231</v>
      </c>
      <c r="AL587" s="46">
        <f t="shared" si="181"/>
        <v>0.23612113178096081</v>
      </c>
      <c r="AM587" s="3">
        <f t="shared" si="182"/>
        <v>0.18457474002838348</v>
      </c>
      <c r="AN587" s="3">
        <f t="shared" si="183"/>
        <v>9.154023852919542E-2</v>
      </c>
      <c r="AO587" s="3">
        <f t="shared" si="184"/>
        <v>0</v>
      </c>
      <c r="AP587" s="3">
        <f t="shared" si="185"/>
        <v>1.5794952916512579E-2</v>
      </c>
      <c r="AQ587" s="3">
        <f t="shared" si="186"/>
        <v>2.653784820207903E-2</v>
      </c>
      <c r="AR587" s="3">
        <f t="shared" si="187"/>
        <v>1.7851747304551521E-2</v>
      </c>
      <c r="AS587" s="3" cm="1">
        <f t="array" ref="AS587">SUM(AO587:AR587*AC587:AF587)</f>
        <v>3.4750558259522848E-2</v>
      </c>
      <c r="AT587" s="50">
        <f t="shared" si="188"/>
        <v>3.4067834656545344E-2</v>
      </c>
      <c r="AU587" s="50">
        <f t="shared" si="189"/>
        <v>0.18457474002838348</v>
      </c>
      <c r="AV587" s="67"/>
      <c r="AW587" s="67"/>
    </row>
    <row r="588" spans="1:49" ht="15" customHeight="1" x14ac:dyDescent="0.25">
      <c r="A588" s="11">
        <f t="shared" si="195"/>
        <v>585</v>
      </c>
      <c r="B588" s="29">
        <v>31632</v>
      </c>
      <c r="C588" s="25">
        <v>18</v>
      </c>
      <c r="D588" s="12">
        <v>24</v>
      </c>
      <c r="E588" s="25">
        <v>23.5</v>
      </c>
      <c r="F588" s="35">
        <v>82</v>
      </c>
      <c r="G588" s="25">
        <v>0</v>
      </c>
      <c r="H588" s="13">
        <v>0</v>
      </c>
      <c r="I588" s="25">
        <v>0</v>
      </c>
      <c r="J588" s="12">
        <v>0</v>
      </c>
      <c r="K588" s="12">
        <v>1</v>
      </c>
      <c r="L588" s="25" t="s">
        <v>11</v>
      </c>
      <c r="M588" s="10"/>
      <c r="N588" s="15"/>
      <c r="O588" s="15"/>
      <c r="P588" s="4"/>
      <c r="Q588" s="55"/>
      <c r="R588" s="40">
        <f t="shared" si="196"/>
        <v>0.53195876288659794</v>
      </c>
      <c r="S588" s="42" t="str" cm="1">
        <f t="array" ref="S588">SETVECTOR(R588:R589)</f>
        <v>0.531958762886598,0.0515463917525773</v>
      </c>
      <c r="T588" s="42">
        <f t="shared" si="190"/>
        <v>2.0618556701030928E-3</v>
      </c>
      <c r="U588" s="5">
        <f t="shared" si="191"/>
        <v>0</v>
      </c>
      <c r="V588" s="5">
        <f t="shared" si="192"/>
        <v>5.870753474813914E-2</v>
      </c>
      <c r="W588" s="5">
        <f t="shared" si="193"/>
        <v>0.57652386707610692</v>
      </c>
      <c r="X588" s="5">
        <f t="shared" si="194"/>
        <v>5.2058493423776706E-2</v>
      </c>
      <c r="Y588" s="46" t="str" cm="1">
        <f t="array" ref="Y588:AB588">SETMATRIX(GETMATRIX(Y587:AB587)-$O$9*TRANSPOSE(AO587:AR587)*GETVECTOR(S587))</f>
        <v>0.5774,0.5774</v>
      </c>
      <c r="Z588" s="46" t="str">
        <v>0.565869438523006,0.540173954324096</v>
      </c>
      <c r="AA588" s="46" t="str">
        <v>0.562938992369378,0.545434516279988</v>
      </c>
      <c r="AB588" s="46" t="str">
        <v>0.566596250238573,0.534521799934583</v>
      </c>
      <c r="AC588" s="39" t="str" cm="1">
        <f t="array" ref="AC588:AF588">SETMATRIX(GETMATRIX(AC587:AF587)-$O$9*TRANSPOSE($AO$4:$AR$4)*$AL$4)</f>
        <v>0.5774</v>
      </c>
      <c r="AD588" s="39" t="str">
        <v>0.5774</v>
      </c>
      <c r="AE588" s="39" t="str">
        <v>0.5774</v>
      </c>
      <c r="AF588" s="39" t="str">
        <v>0.5774</v>
      </c>
      <c r="AG588" s="5" cm="1">
        <f t="array" ref="AG588">SIGMOID(SUM(GETVECTOR(_xlfn.CONCAT(Y588,",",AC588))*GETVECTOR(_xlfn.CONCAT($S588,",",$AL$4)))+U588)</f>
        <v>0.58344115843111177</v>
      </c>
      <c r="AH588" s="5" cm="1">
        <f t="array" ref="AH588">SIGMOID(SUM(GETVECTOR(_xlfn.CONCAT(Z588,",",AD588))*GETVECTOR(_xlfn.CONCAT($S588,",",$AL$4)))+V588)</f>
        <v>0.59569777257445233</v>
      </c>
      <c r="AI588" s="5" cm="1">
        <f t="array" ref="AI588">TANH(SUM(GETVECTOR(_xlfn.CONCAT(AA588,",",AE588))*GETVECTOR(_xlfn.CONCAT($S588,",",$AL$4)))+W588)</f>
        <v>0.71828807352436563</v>
      </c>
      <c r="AJ588" s="5" cm="1">
        <f t="array" ref="AJ588">SIGMOID(SUM(GETVECTOR(_xlfn.CONCAT(AB588,",",AF588))*GETVECTOR(_xlfn.CONCAT($S588,",",$AL$4)))+X588)</f>
        <v>0.59411836846167121</v>
      </c>
      <c r="AK588" s="5">
        <f t="shared" si="180"/>
        <v>0.42788260546525908</v>
      </c>
      <c r="AL588" s="46">
        <f t="shared" si="181"/>
        <v>0.23975661836093334</v>
      </c>
      <c r="AM588" s="3">
        <f t="shared" si="182"/>
        <v>0.23769476269083026</v>
      </c>
      <c r="AN588" s="3">
        <f t="shared" si="183"/>
        <v>0.11822094256946789</v>
      </c>
      <c r="AO588" s="3">
        <f t="shared" si="184"/>
        <v>0</v>
      </c>
      <c r="AP588" s="3">
        <f t="shared" si="185"/>
        <v>2.0451500789679482E-2</v>
      </c>
      <c r="AQ588" s="3">
        <f t="shared" si="186"/>
        <v>3.408957627410121E-2</v>
      </c>
      <c r="AR588" s="3">
        <f t="shared" si="187"/>
        <v>2.3130744669434204E-2</v>
      </c>
      <c r="AS588" s="3" cm="1">
        <f t="array" ref="AS588">SUM(AO588:AR588*AC588:AF588)</f>
        <v>4.4847709868758287E-2</v>
      </c>
      <c r="AT588" s="50">
        <f t="shared" si="188"/>
        <v>5.649880021065011E-2</v>
      </c>
      <c r="AU588" s="50">
        <f t="shared" si="189"/>
        <v>0.23769476269083026</v>
      </c>
      <c r="AV588" s="67"/>
      <c r="AW588" s="67"/>
    </row>
    <row r="589" spans="1:49" ht="15" customHeight="1" x14ac:dyDescent="0.25">
      <c r="A589" s="11">
        <f t="shared" si="195"/>
        <v>586</v>
      </c>
      <c r="B589" s="29">
        <v>31633</v>
      </c>
      <c r="C589" s="25">
        <v>18</v>
      </c>
      <c r="D589" s="12">
        <v>32</v>
      </c>
      <c r="E589" s="25">
        <v>24.2</v>
      </c>
      <c r="F589" s="35">
        <v>78</v>
      </c>
      <c r="G589" s="25">
        <v>0</v>
      </c>
      <c r="H589" s="13">
        <v>0</v>
      </c>
      <c r="I589" s="25">
        <v>0</v>
      </c>
      <c r="J589" s="12">
        <v>0</v>
      </c>
      <c r="K589" s="12">
        <v>1</v>
      </c>
      <c r="L589" s="25" t="s">
        <v>11</v>
      </c>
      <c r="M589" s="10"/>
      <c r="N589" s="15"/>
      <c r="O589" s="15"/>
      <c r="P589" s="4"/>
      <c r="Q589" s="55"/>
      <c r="R589" s="40">
        <f t="shared" si="196"/>
        <v>5.1546391752577317E-2</v>
      </c>
      <c r="S589" s="42" t="str" cm="1">
        <f t="array" ref="S589">SETVECTOR(R589:R590)</f>
        <v>0.0515463917525773,0.00206185567010309</v>
      </c>
      <c r="T589" s="42">
        <f t="shared" si="190"/>
        <v>9.3814432989690721E-2</v>
      </c>
      <c r="U589" s="5">
        <f t="shared" si="191"/>
        <v>0</v>
      </c>
      <c r="V589" s="5">
        <f t="shared" si="192"/>
        <v>5.6662384669171194E-2</v>
      </c>
      <c r="W589" s="5">
        <f t="shared" si="193"/>
        <v>0.57311490944869681</v>
      </c>
      <c r="X589" s="5">
        <f t="shared" si="194"/>
        <v>4.9745418956833286E-2</v>
      </c>
      <c r="Y589" s="46" t="str" cm="1">
        <f t="array" ref="Y589:AB589">SETMATRIX(GETMATRIX(Y588:AB588)-$O$9*TRANSPOSE(AO588:AR588)*GETVECTOR(S588))</f>
        <v>0.5774,0.5774</v>
      </c>
      <c r="Z589" s="46" t="str">
        <v>0.564781503017081,0.540068534216933</v>
      </c>
      <c r="AA589" s="46" t="str">
        <v>0.561125567487168,0.545258796814657</v>
      </c>
      <c r="AB589" s="46" t="str">
        <v>0.565365790006673,0.534402569291957</v>
      </c>
      <c r="AC589" s="39" t="str" cm="1">
        <f t="array" ref="AC589:AF589">SETMATRIX(GETMATRIX(AC588:AF588)-$O$9*TRANSPOSE($AO$4:$AR$4)*$AL$4)</f>
        <v>0.5774</v>
      </c>
      <c r="AD589" s="39" t="str">
        <v>0.5774</v>
      </c>
      <c r="AE589" s="39" t="str">
        <v>0.5774</v>
      </c>
      <c r="AF589" s="39" t="str">
        <v>0.5774</v>
      </c>
      <c r="AG589" s="5" cm="1">
        <f t="array" ref="AG589">SIGMOID(SUM(GETVECTOR(_xlfn.CONCAT(Y589,",",AC589))*GETVECTOR(_xlfn.CONCAT($S589,",",$AL$4)))+U589)</f>
        <v>0.50773773272340572</v>
      </c>
      <c r="AH589" s="5" cm="1">
        <f t="array" ref="AH589">SIGMOID(SUM(GETVECTOR(_xlfn.CONCAT(Z589,",",AD589))*GETVECTOR(_xlfn.CONCAT($S589,",",$AL$4)))+V589)</f>
        <v>0.52170843839600645</v>
      </c>
      <c r="AI589" s="5" cm="1">
        <f t="array" ref="AI589">TANH(SUM(GETVECTOR(_xlfn.CONCAT(AA589,",",AE589))*GETVECTOR(_xlfn.CONCAT($S589,",",$AL$4)))+W589)</f>
        <v>0.53929657149193622</v>
      </c>
      <c r="AJ589" s="5" cm="1">
        <f t="array" ref="AJ589">SIGMOID(SUM(GETVECTOR(_xlfn.CONCAT(AB589,",",AF589))*GETVECTOR(_xlfn.CONCAT($S589,",",$AL$4)))+X589)</f>
        <v>0.51998680581708001</v>
      </c>
      <c r="AK589" s="5">
        <f t="shared" si="180"/>
        <v>0.28135557214537832</v>
      </c>
      <c r="AL589" s="46">
        <f t="shared" si="181"/>
        <v>0.14255918166005088</v>
      </c>
      <c r="AM589" s="3">
        <f t="shared" si="182"/>
        <v>4.8744748670360161E-2</v>
      </c>
      <c r="AN589" s="3">
        <f t="shared" si="183"/>
        <v>2.3441490533113132E-2</v>
      </c>
      <c r="AO589" s="3">
        <f t="shared" si="184"/>
        <v>0</v>
      </c>
      <c r="AP589" s="3">
        <f t="shared" si="185"/>
        <v>3.1545212865108337E-3</v>
      </c>
      <c r="AQ589" s="3">
        <f t="shared" si="186"/>
        <v>8.67275005817565E-3</v>
      </c>
      <c r="AR589" s="3">
        <f t="shared" si="187"/>
        <v>3.3356171972508601E-3</v>
      </c>
      <c r="AS589" s="3" cm="1">
        <f t="array" ref="AS589">SUM(AO589:AR589*AC589:AF589)</f>
        <v>8.7550518441146218E-3</v>
      </c>
      <c r="AT589" s="50">
        <f t="shared" si="188"/>
        <v>2.3760505229365788E-3</v>
      </c>
      <c r="AU589" s="50">
        <f t="shared" si="189"/>
        <v>4.8744748670360161E-2</v>
      </c>
      <c r="AV589" s="67"/>
      <c r="AW589" s="67"/>
    </row>
    <row r="590" spans="1:49" ht="15" customHeight="1" x14ac:dyDescent="0.25">
      <c r="A590" s="11">
        <f t="shared" si="195"/>
        <v>587</v>
      </c>
      <c r="B590" s="29">
        <v>31634</v>
      </c>
      <c r="C590" s="25">
        <v>18</v>
      </c>
      <c r="D590" s="12">
        <v>32.4</v>
      </c>
      <c r="E590" s="25">
        <v>24.7</v>
      </c>
      <c r="F590" s="35">
        <v>79</v>
      </c>
      <c r="G590" s="25">
        <v>0</v>
      </c>
      <c r="H590" s="13">
        <v>0</v>
      </c>
      <c r="I590" s="25">
        <v>0</v>
      </c>
      <c r="J590" s="12">
        <v>0</v>
      </c>
      <c r="K590" s="12">
        <v>2</v>
      </c>
      <c r="L590" s="25" t="s">
        <v>11</v>
      </c>
      <c r="M590" s="10"/>
      <c r="N590" s="15"/>
      <c r="O590" s="15"/>
      <c r="P590" s="4"/>
      <c r="Q590" s="55"/>
      <c r="R590" s="40">
        <f t="shared" si="196"/>
        <v>2.0618556701030928E-3</v>
      </c>
      <c r="S590" s="42" t="str" cm="1">
        <f t="array" ref="S590">SETVECTOR(R590:R591)</f>
        <v>0.00206185567010309,0.0938144329896907</v>
      </c>
      <c r="T590" s="42">
        <f t="shared" si="190"/>
        <v>0.79381443298969068</v>
      </c>
      <c r="U590" s="5">
        <f t="shared" si="191"/>
        <v>0</v>
      </c>
      <c r="V590" s="5">
        <f t="shared" si="192"/>
        <v>5.634693254052011E-2</v>
      </c>
      <c r="W590" s="5">
        <f t="shared" si="193"/>
        <v>0.57224763444287929</v>
      </c>
      <c r="X590" s="5">
        <f t="shared" si="194"/>
        <v>4.9411857237108198E-2</v>
      </c>
      <c r="Y590" s="46" t="str" cm="1">
        <f t="array" ref="Y590:AB590">SETMATRIX(GETMATRIX(Y589:AB589)-$O$9*TRANSPOSE(AO589:AR589)*GETVECTOR(S589))</f>
        <v>0.5774,0.5774</v>
      </c>
      <c r="Z590" s="46" t="str">
        <v>0.564765242598078,0.540067883800173</v>
      </c>
      <c r="AA590" s="46" t="str">
        <v>0.561080862589961,0.545257008618769</v>
      </c>
      <c r="AB590" s="46" t="str">
        <v>0.565348596103594,0.534401881535834</v>
      </c>
      <c r="AC590" s="39" t="str" cm="1">
        <f t="array" ref="AC590:AF590">SETMATRIX(GETMATRIX(AC589:AF589)-$O$9*TRANSPOSE($AO$4:$AR$4)*$AL$4)</f>
        <v>0.5774</v>
      </c>
      <c r="AD590" s="39" t="str">
        <v>0.5774</v>
      </c>
      <c r="AE590" s="39" t="str">
        <v>0.5774</v>
      </c>
      <c r="AF590" s="39" t="str">
        <v>0.5774</v>
      </c>
      <c r="AG590" s="5" cm="1">
        <f t="array" ref="AG590">SIGMOID(SUM(GETVECTOR(_xlfn.CONCAT(Y590,",",AC590))*GETVECTOR(_xlfn.CONCAT($S590,",",$AL$4)))+U590)</f>
        <v>0.51383620889354142</v>
      </c>
      <c r="AH590" s="5" cm="1">
        <f t="array" ref="AH590">SIGMOID(SUM(GETVECTOR(_xlfn.CONCAT(Z590,",",AD590))*GETVECTOR(_xlfn.CONCAT($S590,",",$AL$4)))+V590)</f>
        <v>0.5270180469865634</v>
      </c>
      <c r="AI590" s="5" cm="1">
        <f t="array" ref="AI590">TANH(SUM(GETVECTOR(_xlfn.CONCAT(AA590,",",AE590))*GETVECTOR(_xlfn.CONCAT($S590,",",$AL$4)))+W590)</f>
        <v>0.55429323734384528</v>
      </c>
      <c r="AJ590" s="5" cm="1">
        <f t="array" ref="AJ590">SIGMOID(SUM(GETVECTOR(_xlfn.CONCAT(AB590,",",AF590))*GETVECTOR(_xlfn.CONCAT($S590,",",$AL$4)))+X590)</f>
        <v>0.52515677345709888</v>
      </c>
      <c r="AK590" s="5">
        <f t="shared" si="180"/>
        <v>0.29212253940281302</v>
      </c>
      <c r="AL590" s="46">
        <f t="shared" si="181"/>
        <v>0.14919033083166536</v>
      </c>
      <c r="AM590" s="3">
        <f t="shared" si="182"/>
        <v>-0.64462410215802535</v>
      </c>
      <c r="AN590" s="3">
        <f t="shared" si="183"/>
        <v>-0.31120756694922475</v>
      </c>
      <c r="AO590" s="3">
        <f t="shared" si="184"/>
        <v>0</v>
      </c>
      <c r="AP590" s="3">
        <f t="shared" si="185"/>
        <v>-4.2999141596358849E-2</v>
      </c>
      <c r="AQ590" s="3">
        <f t="shared" si="186"/>
        <v>-0.11362079313053398</v>
      </c>
      <c r="AR590" s="3">
        <f t="shared" si="187"/>
        <v>-4.5666472287706185E-2</v>
      </c>
      <c r="AS590" s="3" cm="1">
        <f t="array" ref="AS590">SUM(AO590:AR590*AC590:AF590)</f>
        <v>-0.11680017141022947</v>
      </c>
      <c r="AT590" s="50">
        <f t="shared" si="188"/>
        <v>0.41554023308304028</v>
      </c>
      <c r="AU590" s="50">
        <f t="shared" si="189"/>
        <v>0.64462410215802535</v>
      </c>
      <c r="AV590" s="67"/>
      <c r="AW590" s="67"/>
    </row>
    <row r="591" spans="1:49" ht="15" customHeight="1" x14ac:dyDescent="0.25">
      <c r="A591" s="11">
        <f t="shared" si="195"/>
        <v>588</v>
      </c>
      <c r="B591" s="29">
        <v>31635</v>
      </c>
      <c r="C591" s="25">
        <v>19</v>
      </c>
      <c r="D591" s="12">
        <v>31.8</v>
      </c>
      <c r="E591" s="25">
        <v>24.8</v>
      </c>
      <c r="F591" s="35">
        <v>88</v>
      </c>
      <c r="G591" s="25">
        <v>0</v>
      </c>
      <c r="H591" s="13">
        <v>0</v>
      </c>
      <c r="I591" s="25">
        <v>0</v>
      </c>
      <c r="J591" s="12">
        <v>0</v>
      </c>
      <c r="K591" s="12">
        <v>2</v>
      </c>
      <c r="L591" s="25" t="s">
        <v>11</v>
      </c>
      <c r="M591" s="10"/>
      <c r="N591" s="15"/>
      <c r="O591" s="15"/>
      <c r="P591" s="4"/>
      <c r="Q591" s="55"/>
      <c r="R591" s="40">
        <f t="shared" si="196"/>
        <v>9.3814432989690721E-2</v>
      </c>
      <c r="S591" s="42" t="str" cm="1">
        <f t="array" ref="S591">SETVECTOR(R591:R592)</f>
        <v>0.0938144329896907,0.793814432989691</v>
      </c>
      <c r="T591" s="42">
        <f t="shared" si="190"/>
        <v>1.6494845360824743E-2</v>
      </c>
      <c r="U591" s="5">
        <f t="shared" si="191"/>
        <v>0</v>
      </c>
      <c r="V591" s="5">
        <f t="shared" si="192"/>
        <v>6.0646846700155993E-2</v>
      </c>
      <c r="W591" s="5">
        <f t="shared" si="193"/>
        <v>0.58360971375593274</v>
      </c>
      <c r="X591" s="5">
        <f t="shared" si="194"/>
        <v>5.3978504465878818E-2</v>
      </c>
      <c r="Y591" s="46" t="str" cm="1">
        <f t="array" ref="Y591:AB591">SETMATRIX(GETMATRIX(Y590:AB590)-$O$9*TRANSPOSE(AO590:AR590)*GETVECTOR(S590))</f>
        <v>0.5774,0.5774</v>
      </c>
      <c r="Z591" s="46" t="str">
        <v>0.564774108400469,0.540471277808964</v>
      </c>
      <c r="AA591" s="46" t="str">
        <v>0.561104289557617,0.546322935647107</v>
      </c>
      <c r="AB591" s="46" t="str">
        <v>0.565358011871076,0.534830298956265</v>
      </c>
      <c r="AC591" s="39" t="str" cm="1">
        <f t="array" ref="AC591:AF591">SETMATRIX(GETMATRIX(AC590:AF590)-$O$9*TRANSPOSE($AO$4:$AR$4)*$AL$4)</f>
        <v>0.5774</v>
      </c>
      <c r="AD591" s="39" t="str">
        <v>0.5774</v>
      </c>
      <c r="AE591" s="39" t="str">
        <v>0.5774</v>
      </c>
      <c r="AF591" s="39" t="str">
        <v>0.5774</v>
      </c>
      <c r="AG591" s="5" cm="1">
        <f t="array" ref="AG591">SIGMOID(SUM(GETVECTOR(_xlfn.CONCAT(Y591,",",AC591))*GETVECTOR(_xlfn.CONCAT($S591,",",$AL$4)))+U591)</f>
        <v>0.62539631068003165</v>
      </c>
      <c r="AH591" s="5" cm="1">
        <f t="array" ref="AH591">SIGMOID(SUM(GETVECTOR(_xlfn.CONCAT(Z591,",",AD591))*GETVECTOR(_xlfn.CONCAT($S591,",",$AL$4)))+V591)</f>
        <v>0.63243207926883194</v>
      </c>
      <c r="AI591" s="5" cm="1">
        <f t="array" ref="AI591">TANH(SUM(GETVECTOR(_xlfn.CONCAT(AA591,",",AE591))*GETVECTOR(_xlfn.CONCAT($S591,",",$AL$4)))+W591)</f>
        <v>0.78943425382598498</v>
      </c>
      <c r="AJ591" s="5" cm="1">
        <f t="array" ref="AJ591">SIGMOID(SUM(GETVECTOR(_xlfn.CONCAT(AB591,",",AF591))*GETVECTOR(_xlfn.CONCAT($S591,",",$AL$4)))+X591)</f>
        <v>0.62984997421208055</v>
      </c>
      <c r="AK591" s="5">
        <f t="shared" si="180"/>
        <v>0.49926354659320654</v>
      </c>
      <c r="AL591" s="46">
        <f t="shared" si="181"/>
        <v>0.29069955761763921</v>
      </c>
      <c r="AM591" s="3">
        <f t="shared" si="182"/>
        <v>0.27420471225681448</v>
      </c>
      <c r="AN591" s="3">
        <f t="shared" si="183"/>
        <v>0.13591810609292804</v>
      </c>
      <c r="AO591" s="3">
        <f t="shared" si="184"/>
        <v>0</v>
      </c>
      <c r="AP591" s="3">
        <f t="shared" si="185"/>
        <v>2.4942775247500763E-2</v>
      </c>
      <c r="AQ591" s="3">
        <f t="shared" si="186"/>
        <v>3.2388786392781116E-2</v>
      </c>
      <c r="AR591" s="3">
        <f t="shared" si="187"/>
        <v>2.9505098497267533E-2</v>
      </c>
      <c r="AS591" s="3" cm="1">
        <f t="array" ref="AS591">SUM(AO591:AR591*AC591:AF591)</f>
        <v>5.0139487563421029E-2</v>
      </c>
      <c r="AT591" s="50">
        <f t="shared" si="188"/>
        <v>7.5188224223842429E-2</v>
      </c>
      <c r="AU591" s="50">
        <f t="shared" si="189"/>
        <v>0.27420471225681448</v>
      </c>
      <c r="AV591" s="67"/>
      <c r="AW591" s="67"/>
    </row>
    <row r="592" spans="1:49" ht="15" customHeight="1" x14ac:dyDescent="0.25">
      <c r="A592" s="11">
        <f t="shared" si="195"/>
        <v>589</v>
      </c>
      <c r="B592" s="29">
        <v>31636</v>
      </c>
      <c r="C592" s="25">
        <v>20</v>
      </c>
      <c r="D592" s="12">
        <v>32.200000000000003</v>
      </c>
      <c r="E592" s="25">
        <v>25.3</v>
      </c>
      <c r="F592" s="35">
        <v>87</v>
      </c>
      <c r="G592" s="25">
        <v>0</v>
      </c>
      <c r="H592" s="13">
        <v>0</v>
      </c>
      <c r="I592" s="25">
        <v>0</v>
      </c>
      <c r="J592" s="12">
        <v>0</v>
      </c>
      <c r="K592" s="12">
        <v>2</v>
      </c>
      <c r="L592" s="25" t="s">
        <v>11</v>
      </c>
      <c r="M592" s="10"/>
      <c r="N592" s="15"/>
      <c r="O592" s="15"/>
      <c r="P592" s="4"/>
      <c r="Q592" s="55"/>
      <c r="R592" s="40">
        <f t="shared" si="196"/>
        <v>0.79381443298969068</v>
      </c>
      <c r="S592" s="42" t="str" cm="1">
        <f t="array" ref="S592">SETVECTOR(R592:R593)</f>
        <v>0.793814432989691,0.0164948453608247</v>
      </c>
      <c r="T592" s="42">
        <f t="shared" si="190"/>
        <v>0.12783505154639174</v>
      </c>
      <c r="U592" s="5">
        <f t="shared" si="191"/>
        <v>0</v>
      </c>
      <c r="V592" s="5">
        <f t="shared" si="192"/>
        <v>5.8152569175405913E-2</v>
      </c>
      <c r="W592" s="5">
        <f t="shared" si="193"/>
        <v>0.58037083511665466</v>
      </c>
      <c r="X592" s="5">
        <f t="shared" si="194"/>
        <v>5.1027994616152067E-2</v>
      </c>
      <c r="Y592" s="46" t="str" cm="1">
        <f t="array" ref="Y592:AB592">SETMATRIX(GETMATRIX(Y591:AB591)-$O$9*TRANSPOSE(AO591:AR591)*GETVECTOR(S591))</f>
        <v>0.5774,0.5774</v>
      </c>
      <c r="Z592" s="46" t="str">
        <v>0.564540109168766,0.538491284309936</v>
      </c>
      <c r="AA592" s="46" t="str">
        <v>0.560800435994551,0.543751867036546</v>
      </c>
      <c r="AB592" s="46" t="str">
        <v>0.565081211462493,0.532488141652874</v>
      </c>
      <c r="AC592" s="39" t="str" cm="1">
        <f t="array" ref="AC592:AF592">SETMATRIX(GETMATRIX(AC591:AF591)-$O$9*TRANSPOSE($AO$4:$AR$4)*$AL$4)</f>
        <v>0.5774</v>
      </c>
      <c r="AD592" s="39" t="str">
        <v>0.5774</v>
      </c>
      <c r="AE592" s="39" t="str">
        <v>0.5774</v>
      </c>
      <c r="AF592" s="39" t="str">
        <v>0.5774</v>
      </c>
      <c r="AG592" s="5" cm="1">
        <f t="array" ref="AG592">SIGMOID(SUM(GETVECTOR(_xlfn.CONCAT(Y592,",",AC592))*GETVECTOR(_xlfn.CONCAT($S592,",",$AL$4)))+U592)</f>
        <v>0.61488010053164754</v>
      </c>
      <c r="AH592" s="5" cm="1">
        <f t="array" ref="AH592">SIGMOID(SUM(GETVECTOR(_xlfn.CONCAT(Z592,",",AD592))*GETVECTOR(_xlfn.CONCAT($S592,",",$AL$4)))+V592)</f>
        <v>0.62601882633171324</v>
      </c>
      <c r="AI592" s="5" cm="1">
        <f t="array" ref="AI592">TANH(SUM(GETVECTOR(_xlfn.CONCAT(AA592,",",AE592))*GETVECTOR(_xlfn.CONCAT($S592,",",$AL$4)))+W592)</f>
        <v>0.77571140826288287</v>
      </c>
      <c r="AJ592" s="5" cm="1">
        <f t="array" ref="AJ592">SIGMOID(SUM(GETVECTOR(_xlfn.CONCAT(AB592,",",AF592))*GETVECTOR(_xlfn.CONCAT($S592,",",$AL$4)))+X592)</f>
        <v>0.62442684901439671</v>
      </c>
      <c r="AK592" s="5">
        <f t="shared" si="180"/>
        <v>0.4856099453728504</v>
      </c>
      <c r="AL592" s="46">
        <f t="shared" si="181"/>
        <v>0.28144489281084389</v>
      </c>
      <c r="AM592" s="3">
        <f t="shared" si="182"/>
        <v>0.15360984126445215</v>
      </c>
      <c r="AN592" s="3">
        <f t="shared" si="183"/>
        <v>7.6432041044984939E-2</v>
      </c>
      <c r="AO592" s="3">
        <f t="shared" si="184"/>
        <v>0</v>
      </c>
      <c r="AP592" s="3">
        <f t="shared" si="185"/>
        <v>1.388074480831842E-2</v>
      </c>
      <c r="AQ592" s="3">
        <f t="shared" si="186"/>
        <v>1.9056468447365249E-2</v>
      </c>
      <c r="AR592" s="3">
        <f t="shared" si="187"/>
        <v>1.6237043358670038E-2</v>
      </c>
      <c r="AS592" s="3" cm="1">
        <f t="array" ref="AS592">SUM(AO592:AR592*AC592:AF592)</f>
        <v>2.839321576912783E-2</v>
      </c>
      <c r="AT592" s="50">
        <f t="shared" si="188"/>
        <v>2.3595983333290188E-2</v>
      </c>
      <c r="AU592" s="50">
        <f t="shared" si="189"/>
        <v>0.15360984126445215</v>
      </c>
      <c r="AV592" s="67"/>
      <c r="AW592" s="67"/>
    </row>
    <row r="593" spans="1:49" ht="15" customHeight="1" x14ac:dyDescent="0.25">
      <c r="A593" s="11">
        <f t="shared" si="195"/>
        <v>590</v>
      </c>
      <c r="B593" s="29">
        <v>31637</v>
      </c>
      <c r="C593" s="25">
        <v>20</v>
      </c>
      <c r="D593" s="12">
        <v>32.799999999999997</v>
      </c>
      <c r="E593" s="25">
        <v>24.7</v>
      </c>
      <c r="F593" s="35">
        <v>87</v>
      </c>
      <c r="G593" s="25">
        <v>0</v>
      </c>
      <c r="H593" s="13">
        <v>0</v>
      </c>
      <c r="I593" s="25">
        <v>0</v>
      </c>
      <c r="J593" s="12">
        <v>0</v>
      </c>
      <c r="K593" s="12">
        <v>1</v>
      </c>
      <c r="L593" s="25" t="s">
        <v>11</v>
      </c>
      <c r="M593" s="10"/>
      <c r="N593" s="15"/>
      <c r="O593" s="15"/>
      <c r="P593" s="4"/>
      <c r="Q593" s="55"/>
      <c r="R593" s="40">
        <f t="shared" si="196"/>
        <v>1.6494845360824743E-2</v>
      </c>
      <c r="S593" s="42" t="str" cm="1">
        <f t="array" ref="S593">SETVECTOR(R593:R594)</f>
        <v>0.0164948453608247,0.127835051546392</v>
      </c>
      <c r="T593" s="42">
        <f t="shared" si="190"/>
        <v>0</v>
      </c>
      <c r="U593" s="5">
        <f t="shared" si="191"/>
        <v>0</v>
      </c>
      <c r="V593" s="5">
        <f t="shared" si="192"/>
        <v>5.6764494694574071E-2</v>
      </c>
      <c r="W593" s="5">
        <f t="shared" si="193"/>
        <v>0.57846518827191817</v>
      </c>
      <c r="X593" s="5">
        <f t="shared" si="194"/>
        <v>4.9404290280285063E-2</v>
      </c>
      <c r="Y593" s="46" t="str" cm="1">
        <f t="array" ref="Y593:AB593">SETMATRIX(GETMATRIX(Y592:AB592)-$O$9*TRANSPOSE(AO592:AR592)*GETVECTOR(S592))</f>
        <v>0.5774,0.5774</v>
      </c>
      <c r="Z593" s="46" t="str">
        <v>0.563438235611817,0.538468388236025</v>
      </c>
      <c r="AA593" s="46" t="str">
        <v>0.559287706025018,0.54372043368653</v>
      </c>
      <c r="AB593" s="46" t="str">
        <v>0.563792291525774,0.532461358900942</v>
      </c>
      <c r="AC593" s="39" t="str" cm="1">
        <f t="array" ref="AC593:AF593">SETMATRIX(GETMATRIX(AC592:AF592)-$O$9*TRANSPOSE($AO$4:$AR$4)*$AL$4)</f>
        <v>0.5774</v>
      </c>
      <c r="AD593" s="39" t="str">
        <v>0.5774</v>
      </c>
      <c r="AE593" s="39" t="str">
        <v>0.5774</v>
      </c>
      <c r="AF593" s="39" t="str">
        <v>0.5774</v>
      </c>
      <c r="AG593" s="5" cm="1">
        <f t="array" ref="AG593">SIGMOID(SUM(GETVECTOR(_xlfn.CONCAT(Y593,",",AC593))*GETVECTOR(_xlfn.CONCAT($S593,",",$AL$4)))+U593)</f>
        <v>0.52082197146610321</v>
      </c>
      <c r="AH593" s="5" cm="1">
        <f t="array" ref="AH593">SIGMOID(SUM(GETVECTOR(_xlfn.CONCAT(Z593,",",AD593))*GETVECTOR(_xlfn.CONCAT($S593,",",$AL$4)))+V593)</f>
        <v>0.53367232018787292</v>
      </c>
      <c r="AI593" s="5" cm="1">
        <f t="array" ref="AI593">TANH(SUM(GETVECTOR(_xlfn.CONCAT(AA593,",",AE593))*GETVECTOR(_xlfn.CONCAT($S593,",",$AL$4)))+W593)</f>
        <v>0.57649505919572708</v>
      </c>
      <c r="AJ593" s="5" cm="1">
        <f t="array" ref="AJ593">SIGMOID(SUM(GETVECTOR(_xlfn.CONCAT(AB593,",",AF593))*GETVECTOR(_xlfn.CONCAT($S593,",",$AL$4)))+X593)</f>
        <v>0.53165041925437218</v>
      </c>
      <c r="AK593" s="5">
        <f t="shared" si="180"/>
        <v>0.30765945581782883</v>
      </c>
      <c r="AL593" s="46">
        <f t="shared" si="181"/>
        <v>0.15859468103791316</v>
      </c>
      <c r="AM593" s="3">
        <f t="shared" si="182"/>
        <v>0.15859468103791316</v>
      </c>
      <c r="AN593" s="3">
        <f t="shared" si="183"/>
        <v>7.6813846666105773E-2</v>
      </c>
      <c r="AO593" s="3">
        <f t="shared" si="184"/>
        <v>0</v>
      </c>
      <c r="AP593" s="3">
        <f t="shared" si="185"/>
        <v>1.102049181450167E-2</v>
      </c>
      <c r="AQ593" s="3">
        <f t="shared" si="186"/>
        <v>2.7369400674920514E-2</v>
      </c>
      <c r="AR593" s="3">
        <f t="shared" si="187"/>
        <v>1.1780056445744515E-2</v>
      </c>
      <c r="AS593" s="3" cm="1">
        <f t="array" ref="AS593">SUM(AO593:AR593*AC593:AF593)</f>
        <v>2.8968128515165253E-2</v>
      </c>
      <c r="AT593" s="50">
        <f t="shared" si="188"/>
        <v>2.5152272853517413E-2</v>
      </c>
      <c r="AU593" s="50">
        <f t="shared" si="189"/>
        <v>0.15859468103791316</v>
      </c>
      <c r="AV593" s="67"/>
      <c r="AW593" s="67"/>
    </row>
    <row r="594" spans="1:49" ht="15" customHeight="1" x14ac:dyDescent="0.25">
      <c r="A594" s="11">
        <f t="shared" si="195"/>
        <v>591</v>
      </c>
      <c r="B594" s="29">
        <v>31638</v>
      </c>
      <c r="C594" s="25">
        <v>20</v>
      </c>
      <c r="D594" s="12">
        <v>31.8</v>
      </c>
      <c r="E594" s="25">
        <v>25.1</v>
      </c>
      <c r="F594" s="35">
        <v>84</v>
      </c>
      <c r="G594" s="25">
        <v>0</v>
      </c>
      <c r="H594" s="13">
        <v>0</v>
      </c>
      <c r="I594" s="25">
        <v>0</v>
      </c>
      <c r="J594" s="12">
        <v>0</v>
      </c>
      <c r="K594" s="12">
        <v>1</v>
      </c>
      <c r="L594" s="25" t="s">
        <v>11</v>
      </c>
      <c r="M594" s="10"/>
      <c r="N594" s="15"/>
      <c r="O594" s="15"/>
      <c r="P594" s="4"/>
      <c r="Q594" s="55"/>
      <c r="R594" s="40">
        <f t="shared" si="196"/>
        <v>0.12783505154639174</v>
      </c>
      <c r="S594" s="42" t="str" cm="1">
        <f t="array" ref="S594">SETVECTOR(R594:R595)</f>
        <v>0.127835051546392,0</v>
      </c>
      <c r="T594" s="42">
        <f t="shared" si="190"/>
        <v>0.47525773195876292</v>
      </c>
      <c r="U594" s="5">
        <f t="shared" si="191"/>
        <v>0</v>
      </c>
      <c r="V594" s="5">
        <f t="shared" si="192"/>
        <v>5.5662445513123902E-2</v>
      </c>
      <c r="W594" s="5">
        <f t="shared" si="193"/>
        <v>0.57572824820442614</v>
      </c>
      <c r="X594" s="5">
        <f t="shared" si="194"/>
        <v>4.822628463571061E-2</v>
      </c>
      <c r="Y594" s="46" t="str" cm="1">
        <f t="array" ref="Y594:AB594">SETMATRIX(GETMATRIX(Y593:AB593)-$O$9*TRANSPOSE(AO593:AR593)*GETVECTOR(S593))</f>
        <v>0.5774,0.5774</v>
      </c>
      <c r="Z594" s="46" t="str">
        <v>0.563420057480989,0.538327507722108</v>
      </c>
      <c r="AA594" s="46" t="str">
        <v>0.559242560621843,0.543370556811923</v>
      </c>
      <c r="AB594" s="46" t="str">
        <v>0.563772860504833,0.532310768488646</v>
      </c>
      <c r="AC594" s="39" t="str" cm="1">
        <f t="array" ref="AC594:AF594">SETMATRIX(GETMATRIX(AC593:AF593)-$O$9*TRANSPOSE($AO$4:$AR$4)*$AL$4)</f>
        <v>0.5774</v>
      </c>
      <c r="AD594" s="39" t="str">
        <v>0.5774</v>
      </c>
      <c r="AE594" s="39" t="str">
        <v>0.5774</v>
      </c>
      <c r="AF594" s="39" t="str">
        <v>0.5774</v>
      </c>
      <c r="AG594" s="5" cm="1">
        <f t="array" ref="AG594">SIGMOID(SUM(GETVECTOR(_xlfn.CONCAT(Y594,",",AC594))*GETVECTOR(_xlfn.CONCAT($S594,",",$AL$4)))+U594)</f>
        <v>0.51844461627974581</v>
      </c>
      <c r="AH594" s="5" cm="1">
        <f t="array" ref="AH594">SIGMOID(SUM(GETVECTOR(_xlfn.CONCAT(Z594,",",AD594))*GETVECTOR(_xlfn.CONCAT($S594,",",$AL$4)))+V594)</f>
        <v>0.53187851877635661</v>
      </c>
      <c r="AI594" s="5" cm="1">
        <f t="array" ref="AI594">TANH(SUM(GETVECTOR(_xlfn.CONCAT(AA594,",",AE594))*GETVECTOR(_xlfn.CONCAT($S594,",",$AL$4)))+W594)</f>
        <v>0.56979487244149452</v>
      </c>
      <c r="AJ594" s="5" cm="1">
        <f t="array" ref="AJ594">SIGMOID(SUM(GETVECTOR(_xlfn.CONCAT(AB594,",",AF594))*GETVECTOR(_xlfn.CONCAT($S594,",",$AL$4)))+X594)</f>
        <v>0.53003783948174232</v>
      </c>
      <c r="AK594" s="5">
        <f t="shared" si="180"/>
        <v>0.30306165276054514</v>
      </c>
      <c r="AL594" s="46">
        <f t="shared" si="181"/>
        <v>0.15589045649962543</v>
      </c>
      <c r="AM594" s="3">
        <f t="shared" si="182"/>
        <v>-0.31936727545913746</v>
      </c>
      <c r="AN594" s="3">
        <f t="shared" si="183"/>
        <v>-0.154633992429275</v>
      </c>
      <c r="AO594" s="3">
        <f t="shared" si="184"/>
        <v>0</v>
      </c>
      <c r="AP594" s="3">
        <f t="shared" si="185"/>
        <v>-2.1937873444614286E-2</v>
      </c>
      <c r="AQ594" s="3">
        <f t="shared" si="186"/>
        <v>-5.5543840876853171E-2</v>
      </c>
      <c r="AR594" s="3">
        <f t="shared" si="187"/>
        <v>-2.3397681982130311E-2</v>
      </c>
      <c r="AS594" s="3" cm="1">
        <f t="array" ref="AS594">SUM(AO594:AR594*AC594:AF594)</f>
        <v>-5.8247763425697353E-2</v>
      </c>
      <c r="AT594" s="50">
        <f t="shared" si="188"/>
        <v>0.10199545663419259</v>
      </c>
      <c r="AU594" s="50">
        <f t="shared" si="189"/>
        <v>0.31936727545913746</v>
      </c>
      <c r="AV594" s="67"/>
      <c r="AW594" s="67"/>
    </row>
    <row r="595" spans="1:49" ht="15" customHeight="1" x14ac:dyDescent="0.25">
      <c r="A595" s="11">
        <f t="shared" si="195"/>
        <v>592</v>
      </c>
      <c r="B595" s="29">
        <v>31639</v>
      </c>
      <c r="C595" s="25">
        <v>20</v>
      </c>
      <c r="D595" s="12">
        <v>30.4</v>
      </c>
      <c r="E595" s="25">
        <v>24.3</v>
      </c>
      <c r="F595" s="35">
        <v>89</v>
      </c>
      <c r="G595" s="25">
        <v>0</v>
      </c>
      <c r="H595" s="13">
        <v>0</v>
      </c>
      <c r="I595" s="25">
        <v>0</v>
      </c>
      <c r="J595" s="12">
        <v>0</v>
      </c>
      <c r="K595" s="12">
        <v>1</v>
      </c>
      <c r="L595" s="25" t="s">
        <v>11</v>
      </c>
      <c r="M595" s="10"/>
      <c r="N595" s="15"/>
      <c r="O595" s="15"/>
      <c r="P595" s="4"/>
      <c r="Q595" s="55"/>
      <c r="R595" s="40">
        <f t="shared" si="196"/>
        <v>0</v>
      </c>
      <c r="S595" s="42" t="str" cm="1">
        <f t="array" ref="S595">SETVECTOR(R595:R596)</f>
        <v>0,0.475257731958763</v>
      </c>
      <c r="T595" s="42">
        <f t="shared" si="190"/>
        <v>2.0618556701030927E-2</v>
      </c>
      <c r="U595" s="5">
        <f t="shared" si="191"/>
        <v>0</v>
      </c>
      <c r="V595" s="5">
        <f t="shared" si="192"/>
        <v>5.785623285758533E-2</v>
      </c>
      <c r="W595" s="5">
        <f t="shared" si="193"/>
        <v>0.58128263229211141</v>
      </c>
      <c r="X595" s="5">
        <f t="shared" si="194"/>
        <v>5.0566052833923639E-2</v>
      </c>
      <c r="Y595" s="46" t="str" cm="1">
        <f t="array" ref="Y595:AB595">SETMATRIX(GETMATRIX(Y594:AB594)-$O$9*TRANSPOSE(AO594:AR594)*GETVECTOR(S594))</f>
        <v>0.5774,0.5774</v>
      </c>
      <c r="Z595" s="46" t="str">
        <v>0.56370050039925,0.538327507722108</v>
      </c>
      <c r="AA595" s="46" t="str">
        <v>0.559952605598001,0.543370556811923</v>
      </c>
      <c r="AB595" s="46" t="str">
        <v>0.564071964893058,0.532310768488646</v>
      </c>
      <c r="AC595" s="39" t="str" cm="1">
        <f t="array" ref="AC595:AF595">SETMATRIX(GETMATRIX(AC594:AF594)-$O$9*TRANSPOSE($AO$4:$AR$4)*$AL$4)</f>
        <v>0.5774</v>
      </c>
      <c r="AD595" s="39" t="str">
        <v>0.5774</v>
      </c>
      <c r="AE595" s="39" t="str">
        <v>0.5774</v>
      </c>
      <c r="AF595" s="39" t="str">
        <v>0.5774</v>
      </c>
      <c r="AG595" s="5" cm="1">
        <f t="array" ref="AG595">SIGMOID(SUM(GETVECTOR(_xlfn.CONCAT(Y595,",",AC595))*GETVECTOR(_xlfn.CONCAT($S595,",",$AL$4)))+U595)</f>
        <v>0.56817616742260091</v>
      </c>
      <c r="AH595" s="5" cm="1">
        <f t="array" ref="AH595">SIGMOID(SUM(GETVECTOR(_xlfn.CONCAT(Z595,",",AD595))*GETVECTOR(_xlfn.CONCAT($S595,",",$AL$4)))+V595)</f>
        <v>0.57778826380718407</v>
      </c>
      <c r="AI595" s="5" cm="1">
        <f t="array" ref="AI595">TANH(SUM(GETVECTOR(_xlfn.CONCAT(AA595,",",AE595))*GETVECTOR(_xlfn.CONCAT($S595,",",$AL$4)))+W595)</f>
        <v>0.68555669502109862</v>
      </c>
      <c r="AJ595" s="5" cm="1">
        <f t="array" ref="AJ595">SIGMOID(SUM(GETVECTOR(_xlfn.CONCAT(AB595,",",AF595))*GETVECTOR(_xlfn.CONCAT($S595,",",$AL$4)))+X595)</f>
        <v>0.57531032408181693</v>
      </c>
      <c r="AK595" s="5">
        <f t="shared" si="180"/>
        <v>0.39610661255763174</v>
      </c>
      <c r="AL595" s="46">
        <f t="shared" si="181"/>
        <v>0.21666918054770656</v>
      </c>
      <c r="AM595" s="3">
        <f t="shared" si="182"/>
        <v>0.19605062384667563</v>
      </c>
      <c r="AN595" s="3">
        <f t="shared" si="183"/>
        <v>9.6792145011854305E-2</v>
      </c>
      <c r="AO595" s="3">
        <f t="shared" si="184"/>
        <v>0</v>
      </c>
      <c r="AP595" s="3">
        <f t="shared" si="185"/>
        <v>1.6187601631626424E-2</v>
      </c>
      <c r="AQ595" s="3">
        <f t="shared" si="186"/>
        <v>2.9641115776889496E-2</v>
      </c>
      <c r="AR595" s="3">
        <f t="shared" si="187"/>
        <v>1.8040022420185022E-2</v>
      </c>
      <c r="AS595" s="3" cm="1">
        <f t="array" ref="AS595">SUM(AO595:AR595*AC595:AF595)</f>
        <v>3.6877810377091924E-2</v>
      </c>
      <c r="AT595" s="50">
        <f t="shared" si="188"/>
        <v>3.8435847110670697E-2</v>
      </c>
      <c r="AU595" s="50">
        <f t="shared" si="189"/>
        <v>0.19605062384667563</v>
      </c>
      <c r="AV595" s="67"/>
      <c r="AW595" s="67"/>
    </row>
    <row r="596" spans="1:49" ht="15" customHeight="1" x14ac:dyDescent="0.25">
      <c r="A596" s="11">
        <f t="shared" si="195"/>
        <v>593</v>
      </c>
      <c r="B596" s="29">
        <v>31640</v>
      </c>
      <c r="C596" s="25">
        <v>20</v>
      </c>
      <c r="D596" s="12">
        <v>30.4</v>
      </c>
      <c r="E596" s="25">
        <v>24.4</v>
      </c>
      <c r="F596" s="35">
        <v>84</v>
      </c>
      <c r="G596" s="25">
        <v>1</v>
      </c>
      <c r="H596" s="13">
        <v>0</v>
      </c>
      <c r="I596" s="25">
        <v>0</v>
      </c>
      <c r="J596" s="12">
        <v>0</v>
      </c>
      <c r="K596" s="12">
        <v>2</v>
      </c>
      <c r="L596" s="25" t="s">
        <v>11</v>
      </c>
      <c r="M596" s="10"/>
      <c r="N596" s="15"/>
      <c r="O596" s="15"/>
      <c r="P596" s="4"/>
      <c r="Q596" s="55"/>
      <c r="R596" s="40">
        <f t="shared" si="196"/>
        <v>0.47525773195876292</v>
      </c>
      <c r="S596" s="42" t="str" cm="1">
        <f t="array" ref="S596">SETVECTOR(R596:R597)</f>
        <v>0.475257731958763,0.0206185567010309</v>
      </c>
      <c r="T596" s="42">
        <f t="shared" si="190"/>
        <v>0</v>
      </c>
      <c r="U596" s="5">
        <f t="shared" si="191"/>
        <v>0</v>
      </c>
      <c r="V596" s="5">
        <f t="shared" si="192"/>
        <v>5.623747269442269E-2</v>
      </c>
      <c r="W596" s="5">
        <f t="shared" si="193"/>
        <v>0.57831852071442247</v>
      </c>
      <c r="X596" s="5">
        <f t="shared" si="194"/>
        <v>4.8762050591905137E-2</v>
      </c>
      <c r="Y596" s="46" t="str" cm="1">
        <f t="array" ref="Y596:AB596">SETMATRIX(GETMATRIX(Y595:AB595)-$O$9*TRANSPOSE(AO595:AR595)*GETVECTOR(S595))</f>
        <v>0.5774,0.5774</v>
      </c>
      <c r="Z596" s="46" t="str">
        <v>0.56370050039925,0.537558179438378</v>
      </c>
      <c r="AA596" s="46" t="str">
        <v>0.559952605598001,0.541961839866238</v>
      </c>
      <c r="AB596" s="46" t="str">
        <v>0.564071964893058,0.531453402474656</v>
      </c>
      <c r="AC596" s="39" t="str" cm="1">
        <f t="array" ref="AC596:AF596">SETMATRIX(GETMATRIX(AC595:AF595)-$O$9*TRANSPOSE($AO$4:$AR$4)*$AL$4)</f>
        <v>0.5774</v>
      </c>
      <c r="AD596" s="39" t="str">
        <v>0.5774</v>
      </c>
      <c r="AE596" s="39" t="str">
        <v>0.5774</v>
      </c>
      <c r="AF596" s="39" t="str">
        <v>0.5774</v>
      </c>
      <c r="AG596" s="5" cm="1">
        <f t="array" ref="AG596">SIGMOID(SUM(GETVECTOR(_xlfn.CONCAT(Y596,",",AC596))*GETVECTOR(_xlfn.CONCAT($S596,",",$AL$4)))+U596)</f>
        <v>0.57109471773893361</v>
      </c>
      <c r="AH596" s="5" cm="1">
        <f t="array" ref="AH596">SIGMOID(SUM(GETVECTOR(_xlfn.CONCAT(Z596,",",AD596))*GETVECTOR(_xlfn.CONCAT($S596,",",$AL$4)))+V596)</f>
        <v>0.58302995176369476</v>
      </c>
      <c r="AI596" s="5" cm="1">
        <f t="array" ref="AI596">TANH(SUM(GETVECTOR(_xlfn.CONCAT(AA596,",",AE596))*GETVECTOR(_xlfn.CONCAT($S596,",",$AL$4)))+W596)</f>
        <v>0.69399140042396834</v>
      </c>
      <c r="AJ596" s="5" cm="1">
        <f t="array" ref="AJ596">SIGMOID(SUM(GETVECTOR(_xlfn.CONCAT(AB596,",",AF596))*GETVECTOR(_xlfn.CONCAT($S596,",",$AL$4)))+X596)</f>
        <v>0.58122384457452114</v>
      </c>
      <c r="AK596" s="5">
        <f t="shared" si="180"/>
        <v>0.40461777271360522</v>
      </c>
      <c r="AL596" s="46">
        <f t="shared" si="181"/>
        <v>0.22312785806716753</v>
      </c>
      <c r="AM596" s="3">
        <f t="shared" si="182"/>
        <v>0.22312785806716753</v>
      </c>
      <c r="AN596" s="3">
        <f t="shared" si="183"/>
        <v>0.11057471090175013</v>
      </c>
      <c r="AO596" s="3">
        <f t="shared" si="184"/>
        <v>0</v>
      </c>
      <c r="AP596" s="3">
        <f t="shared" si="185"/>
        <v>1.8655445625865345E-2</v>
      </c>
      <c r="AQ596" s="3">
        <f t="shared" si="186"/>
        <v>3.3418850801604456E-2</v>
      </c>
      <c r="AR596" s="3">
        <f t="shared" si="187"/>
        <v>2.0849206862949072E-2</v>
      </c>
      <c r="AS596" s="3" cm="1">
        <f t="array" ref="AS596">SUM(AO596:AR596*AC596:AF596)</f>
        <v>4.210603079988786E-2</v>
      </c>
      <c r="AT596" s="50">
        <f t="shared" si="188"/>
        <v>4.9786041045642063E-2</v>
      </c>
      <c r="AU596" s="50">
        <f t="shared" si="189"/>
        <v>0.22312785806716753</v>
      </c>
      <c r="AV596" s="68"/>
      <c r="AW596" s="68"/>
    </row>
    <row r="597" spans="1:49" ht="15" customHeight="1" x14ac:dyDescent="0.25">
      <c r="A597" s="11">
        <f t="shared" si="195"/>
        <v>594</v>
      </c>
      <c r="B597" s="29">
        <v>31641</v>
      </c>
      <c r="C597" s="25">
        <v>20</v>
      </c>
      <c r="D597" s="12">
        <v>30.4</v>
      </c>
      <c r="E597" s="25">
        <v>24</v>
      </c>
      <c r="F597" s="35">
        <v>86</v>
      </c>
      <c r="G597" s="25">
        <v>0</v>
      </c>
      <c r="H597" s="13">
        <v>0</v>
      </c>
      <c r="I597" s="25">
        <v>0</v>
      </c>
      <c r="J597" s="12">
        <v>0</v>
      </c>
      <c r="K597" s="12">
        <v>1</v>
      </c>
      <c r="L597" s="25" t="s">
        <v>11</v>
      </c>
      <c r="M597" s="10"/>
      <c r="N597" s="15"/>
      <c r="O597" s="15"/>
      <c r="P597" s="4"/>
      <c r="Q597" s="55"/>
      <c r="R597" s="40">
        <f t="shared" si="196"/>
        <v>2.0618556701030927E-2</v>
      </c>
      <c r="S597" s="3"/>
      <c r="T597" s="3"/>
      <c r="U597" s="5"/>
      <c r="V597" s="5"/>
      <c r="W597" s="5"/>
      <c r="X597" s="5"/>
      <c r="Y597" s="5"/>
      <c r="Z597" s="5"/>
      <c r="AA597" s="5"/>
      <c r="AB597" s="5"/>
      <c r="AC597" s="39"/>
      <c r="AD597" s="39"/>
      <c r="AE597" s="39"/>
      <c r="AF597" s="39"/>
      <c r="AG597" s="5"/>
      <c r="AH597" s="5"/>
      <c r="AI597" s="5"/>
      <c r="AJ597" s="5"/>
      <c r="AK597" s="5"/>
      <c r="AL597" s="46"/>
      <c r="AM597" s="3"/>
      <c r="AN597" s="3"/>
      <c r="AO597" s="3"/>
      <c r="AP597" s="3"/>
      <c r="AQ597" s="3"/>
      <c r="AR597" s="3"/>
      <c r="AS597" s="3"/>
      <c r="AT597" s="53"/>
      <c r="AU597" s="53"/>
      <c r="AV597" s="53"/>
      <c r="AW597" s="53"/>
    </row>
    <row r="598" spans="1:49" ht="15" customHeight="1" x14ac:dyDescent="0.25">
      <c r="A598" s="11">
        <f t="shared" si="195"/>
        <v>595</v>
      </c>
      <c r="B598" s="29">
        <v>31642</v>
      </c>
      <c r="C598" s="25">
        <v>21</v>
      </c>
      <c r="D598" s="12">
        <v>27.3</v>
      </c>
      <c r="E598" s="25">
        <v>24.3</v>
      </c>
      <c r="F598" s="35">
        <v>94</v>
      </c>
      <c r="G598" s="25">
        <v>57</v>
      </c>
      <c r="H598" s="13">
        <v>0</v>
      </c>
      <c r="I598" s="25">
        <v>0</v>
      </c>
      <c r="J598" s="12">
        <v>0</v>
      </c>
      <c r="K598" s="12">
        <v>2</v>
      </c>
      <c r="L598" s="25" t="s">
        <v>11</v>
      </c>
      <c r="M598" s="10"/>
      <c r="N598" s="15"/>
      <c r="O598" s="15"/>
      <c r="P598" s="4"/>
      <c r="Q598" s="56"/>
      <c r="R598" s="40">
        <f t="shared" si="196"/>
        <v>0</v>
      </c>
      <c r="S598" s="3"/>
      <c r="T598" s="3"/>
      <c r="U598" s="5"/>
      <c r="V598" s="5"/>
      <c r="W598" s="5"/>
      <c r="X598" s="5"/>
      <c r="Y598" s="5"/>
      <c r="Z598" s="5"/>
      <c r="AA598" s="5"/>
      <c r="AB598" s="5"/>
      <c r="AC598" s="39"/>
      <c r="AD598" s="39"/>
      <c r="AE598" s="39"/>
      <c r="AF598" s="39"/>
      <c r="AG598" s="5"/>
      <c r="AH598" s="5"/>
      <c r="AI598" s="5"/>
      <c r="AJ598" s="5"/>
      <c r="AK598" s="5"/>
      <c r="AL598" s="46"/>
      <c r="AM598" s="3"/>
      <c r="AN598" s="3"/>
      <c r="AO598" s="3"/>
      <c r="AP598" s="3"/>
      <c r="AQ598" s="3"/>
      <c r="AR598" s="3"/>
      <c r="AS598" s="3"/>
      <c r="AT598" s="53"/>
      <c r="AU598" s="53"/>
      <c r="AV598" s="53"/>
      <c r="AW598" s="53"/>
    </row>
    <row r="599" spans="1:49" ht="15" customHeight="1" x14ac:dyDescent="0.25">
      <c r="A599" s="11">
        <f t="shared" si="195"/>
        <v>596</v>
      </c>
      <c r="B599" s="29">
        <v>31643</v>
      </c>
      <c r="C599" s="25">
        <v>21</v>
      </c>
      <c r="D599" s="12">
        <v>26.6</v>
      </c>
      <c r="E599" s="25">
        <v>24</v>
      </c>
      <c r="F599" s="35">
        <v>96</v>
      </c>
      <c r="G599" s="25">
        <v>14</v>
      </c>
      <c r="H599" s="13">
        <v>0</v>
      </c>
      <c r="I599" s="25">
        <v>0</v>
      </c>
      <c r="J599" s="12">
        <v>0</v>
      </c>
      <c r="K599" s="12">
        <v>0</v>
      </c>
      <c r="L599" s="25" t="s">
        <v>11</v>
      </c>
      <c r="M599" s="10"/>
      <c r="N599" s="15"/>
      <c r="O599" s="15"/>
      <c r="P599" s="4"/>
      <c r="Q599" s="54">
        <f>1+Q545</f>
        <v>12</v>
      </c>
      <c r="R599" s="40">
        <f t="shared" si="196"/>
        <v>5.1546391752577319E-3</v>
      </c>
      <c r="S599" s="42" t="str" cm="1">
        <f t="array" ref="S599">SETVECTOR(R599:R600)</f>
        <v>0.00515463917525773,0.0206185567010309</v>
      </c>
      <c r="T599" s="42">
        <f>R601</f>
        <v>1</v>
      </c>
      <c r="U599" s="5">
        <f>U596-$O$9*SUM(AO596)</f>
        <v>0</v>
      </c>
      <c r="V599" s="5">
        <f>V596-$O$9*SUM(AP596)</f>
        <v>5.4371928131836153E-2</v>
      </c>
      <c r="W599" s="5">
        <f>W596-$O$9*SUM(AQ596)</f>
        <v>0.57497663563426205</v>
      </c>
      <c r="X599" s="5">
        <f>X596-$O$9*SUM(AR596)</f>
        <v>4.667712990561023E-2</v>
      </c>
      <c r="Y599" s="5" t="str" cm="1">
        <f t="array" ref="Y599:AB599">SETMATRIX(GETMATRIX(_xlfn.ANCHORARRAY(Y596))-$O$9*TRANSPOSE(AO596:AR596)*GETVECTOR(S596))</f>
        <v>0.5774,0.5774</v>
      </c>
      <c r="Z599" s="5" t="str">
        <v>0.562813885921567,0.537519714602036</v>
      </c>
      <c r="AA599" s="5" t="str">
        <v>0.558364348874337,0.541892935019224</v>
      </c>
      <c r="AB599" s="5" t="str">
        <v>0.563081090216376,0.531410414419269</v>
      </c>
      <c r="AC599" s="39" t="str" cm="1">
        <f t="array" ref="AC599:AF599">SETMATRIX(GETMATRIX(_xlfn.ANCHORARRAY(AC596))-$O$9*TRANSPOSE($AO$4:$AR$4)*$AL$4)</f>
        <v>0.5774</v>
      </c>
      <c r="AD599" s="39" t="str">
        <v>0.5774</v>
      </c>
      <c r="AE599" s="39" t="str">
        <v>0.5774</v>
      </c>
      <c r="AF599" s="39" t="str">
        <v>0.5774</v>
      </c>
      <c r="AG599" s="5" cm="1">
        <f t="array" ref="AG599">SIGMOID(SUM(GETVECTOR(_xlfn.CONCAT(Y599,",",AC599))*GETVECTOR(_xlfn.CONCAT($S599,",",$AL$4)))+U599)</f>
        <v>0.50372029216782388</v>
      </c>
      <c r="AH599" s="5" cm="1">
        <f t="array" ref="AH599">SIGMOID(SUM(GETVECTOR(_xlfn.CONCAT(Z599,",",AD599))*GETVECTOR(_xlfn.CONCAT($S599,",",$AL$4)))+V599)</f>
        <v>0.51708232688082434</v>
      </c>
      <c r="AI599" s="5" cm="1">
        <f t="array" ref="AI599">TANH(SUM(GETVECTOR(_xlfn.CONCAT(AA599,",",AE599))*GETVECTOR(_xlfn.CONCAT($S599,",",$AL$4)))+W599)</f>
        <v>0.52919606862216362</v>
      </c>
      <c r="AJ599" s="5" cm="1">
        <f t="array" ref="AJ599">SIGMOID(SUM(GETVECTOR(_xlfn.CONCAT(AB599,",",AF599))*GETVECTOR(_xlfn.CONCAT($S599,",",$AL$4)))+X599)</f>
        <v>0.51512951127050555</v>
      </c>
      <c r="AK599" s="5">
        <f t="shared" ref="AK599:AK650" si="197">AG599*$AK$4+AI599*AH599</f>
        <v>0.27363793453933277</v>
      </c>
      <c r="AL599" s="46">
        <f t="shared" ref="AL599:AL650" si="198">AJ599*TANH(AK599)</f>
        <v>0.13754302179106251</v>
      </c>
      <c r="AM599" s="3">
        <f t="shared" ref="AM599:AM650" si="199">AL599-T599+0</f>
        <v>-0.86245697820893752</v>
      </c>
      <c r="AN599" s="3">
        <f t="shared" ref="AN599:AN650" si="200">AM599*AJ599*(1-TANH(AK599)^2)+$AN$4*$AG$4</f>
        <v>-0.41260339028280912</v>
      </c>
      <c r="AO599" s="3">
        <f t="shared" ref="AO599:AO650" si="201">AN599*$AK$4*AG599*(1-AG599)</f>
        <v>0</v>
      </c>
      <c r="AP599" s="3">
        <f t="shared" ref="AP599:AP650" si="202">AN599*AI599*AH599*(1-AH599)</f>
        <v>-5.4523307749769614E-2</v>
      </c>
      <c r="AQ599" s="3">
        <f t="shared" ref="AQ599:AQ650" si="203">AN599*AH599*(1-AI599^2)</f>
        <v>-0.1536016002105135</v>
      </c>
      <c r="AR599" s="3">
        <f t="shared" ref="AR599:AR650" si="204">AM599*TANH(AK599)*AJ599*(1-AJ599)</f>
        <v>-5.7517732123051474E-2</v>
      </c>
      <c r="AS599" s="3" cm="1">
        <f t="array" ref="AS599">SUM(AO599:AR599*AC599:AF599)</f>
        <v>-0.15338206038411739</v>
      </c>
      <c r="AT599" s="50">
        <f t="shared" ref="AT599:AT650" si="205">AVERAGE((T599-AL599)^2)</f>
        <v>0.74383203926129171</v>
      </c>
      <c r="AU599" s="50">
        <f t="shared" ref="AU599:AU650" si="206">SQRT(AT599)</f>
        <v>0.86245697820893752</v>
      </c>
      <c r="AV599" s="66">
        <f>AVERAGE(AT599:AT650)</f>
        <v>6.7198498706406026E-2</v>
      </c>
      <c r="AW599" s="66">
        <f>SQRT(AV599)</f>
        <v>0.25922673223725601</v>
      </c>
    </row>
    <row r="600" spans="1:49" ht="15" customHeight="1" x14ac:dyDescent="0.25">
      <c r="A600" s="11">
        <f t="shared" si="195"/>
        <v>597</v>
      </c>
      <c r="B600" s="29">
        <v>31644</v>
      </c>
      <c r="C600" s="25">
        <v>20</v>
      </c>
      <c r="D600" s="12">
        <v>30.5</v>
      </c>
      <c r="E600" s="25">
        <v>24.7</v>
      </c>
      <c r="F600" s="35">
        <v>85</v>
      </c>
      <c r="G600" s="25">
        <v>9</v>
      </c>
      <c r="H600" s="13">
        <v>0</v>
      </c>
      <c r="I600" s="25">
        <v>0</v>
      </c>
      <c r="J600" s="12">
        <v>0</v>
      </c>
      <c r="K600" s="12">
        <v>0</v>
      </c>
      <c r="L600" s="25" t="s">
        <v>11</v>
      </c>
      <c r="M600" s="10"/>
      <c r="N600" s="15"/>
      <c r="O600" s="15"/>
      <c r="P600" s="4"/>
      <c r="Q600" s="55"/>
      <c r="R600" s="40">
        <f t="shared" si="196"/>
        <v>2.0618556701030927E-2</v>
      </c>
      <c r="S600" s="42" t="str" cm="1">
        <f t="array" ref="S600">SETVECTOR(R600:R601)</f>
        <v>0.0206185567010309,1</v>
      </c>
      <c r="T600" s="42">
        <f t="shared" ref="T600:T650" si="207">R602</f>
        <v>0.52577319587628868</v>
      </c>
      <c r="U600" s="5">
        <f t="shared" ref="U600:U650" si="208">U599-$O$9*SUM(AO599)</f>
        <v>0</v>
      </c>
      <c r="V600" s="5">
        <f t="shared" ref="V600:V650" si="209">V599-$O$9*SUM(AP599)</f>
        <v>5.9824258906813116E-2</v>
      </c>
      <c r="W600" s="5">
        <f t="shared" ref="W600:W650" si="210">W599-$O$9*SUM(AQ599)</f>
        <v>0.59033679565531338</v>
      </c>
      <c r="X600" s="5">
        <f t="shared" ref="X600:X650" si="211">X599-$O$9*SUM(AR599)</f>
        <v>5.2428903117915378E-2</v>
      </c>
      <c r="Y600" s="46" t="str" cm="1">
        <f t="array" ref="Y600:AB600">SETMATRIX(GETMATRIX(Y599:AB599)-$O$9*TRANSPOSE(AO599:AR599)*GETVECTOR(S599))</f>
        <v>0.5774,0.5774</v>
      </c>
      <c r="Z600" s="46" t="str">
        <v>0.562841990719376,0.537632133793273</v>
      </c>
      <c r="AA600" s="46" t="str">
        <v>0.55844352495692,0.542209639349555</v>
      </c>
      <c r="AB600" s="46" t="str">
        <v>0.563110738531903,0.531529007681378</v>
      </c>
      <c r="AC600" s="39" t="str" cm="1">
        <f t="array" ref="AC600:AF600">SETMATRIX(GETMATRIX(AC599:AF599)-$O$9*TRANSPOSE($AO$4:$AR$4)*$AL$4)</f>
        <v>0.5774</v>
      </c>
      <c r="AD600" s="39" t="str">
        <v>0.5774</v>
      </c>
      <c r="AE600" s="39" t="str">
        <v>0.5774</v>
      </c>
      <c r="AF600" s="39" t="str">
        <v>0.5774</v>
      </c>
      <c r="AG600" s="5" cm="1">
        <f t="array" ref="AG600">SIGMOID(SUM(GETVECTOR(_xlfn.CONCAT(Y600,",",AC600))*GETVECTOR(_xlfn.CONCAT($S600,",",$AL$4)))+U600)</f>
        <v>0.64320570002646305</v>
      </c>
      <c r="AH600" s="5" cm="1">
        <f t="array" ref="AH600">SIGMOID(SUM(GETVECTOR(_xlfn.CONCAT(Z600,",",AD600))*GETVECTOR(_xlfn.CONCAT($S600,",",$AL$4)))+V600)</f>
        <v>0.64772666095120912</v>
      </c>
      <c r="AI600" s="5" cm="1">
        <f t="array" ref="AI600">TANH(SUM(GETVECTOR(_xlfn.CONCAT(AA600,",",AE600))*GETVECTOR(_xlfn.CONCAT($S600,",",$AL$4)))+W600)</f>
        <v>0.81577694899040187</v>
      </c>
      <c r="AJ600" s="5" cm="1">
        <f t="array" ref="AJ600">SIGMOID(SUM(GETVECTOR(_xlfn.CONCAT(AB600,",",AF600))*GETVECTOR(_xlfn.CONCAT($S600,",",$AL$4)))+X600)</f>
        <v>0.64464178227910285</v>
      </c>
      <c r="AK600" s="5">
        <f t="shared" si="197"/>
        <v>0.52840047925051781</v>
      </c>
      <c r="AL600" s="46">
        <f t="shared" si="198"/>
        <v>0.31210812770953117</v>
      </c>
      <c r="AM600" s="3">
        <f t="shared" si="199"/>
        <v>-0.21366506816675751</v>
      </c>
      <c r="AN600" s="3">
        <f t="shared" si="200"/>
        <v>-0.10545061338154814</v>
      </c>
      <c r="AO600" s="3">
        <f t="shared" si="201"/>
        <v>0</v>
      </c>
      <c r="AP600" s="3">
        <f t="shared" si="202"/>
        <v>-1.9628724930191015E-2</v>
      </c>
      <c r="AQ600" s="3">
        <f t="shared" si="203"/>
        <v>-2.2847955944810257E-2</v>
      </c>
      <c r="AR600" s="3">
        <f t="shared" si="204"/>
        <v>-2.3697632879208147E-2</v>
      </c>
      <c r="AS600" s="3" cm="1">
        <f t="array" ref="AS600">SUM(AO600:AR600*AC600:AF600)</f>
        <v>-3.820904876168052E-2</v>
      </c>
      <c r="AT600" s="50">
        <f t="shared" si="205"/>
        <v>4.5652761354705133E-2</v>
      </c>
      <c r="AU600" s="50">
        <f t="shared" si="206"/>
        <v>0.21366506816675751</v>
      </c>
      <c r="AV600" s="67"/>
      <c r="AW600" s="67"/>
    </row>
    <row r="601" spans="1:49" ht="15" customHeight="1" x14ac:dyDescent="0.25">
      <c r="A601" s="11">
        <f t="shared" si="195"/>
        <v>598</v>
      </c>
      <c r="B601" s="29">
        <v>31645</v>
      </c>
      <c r="C601" s="25">
        <v>21</v>
      </c>
      <c r="D601" s="12">
        <v>29.3</v>
      </c>
      <c r="E601" s="25">
        <v>24.5</v>
      </c>
      <c r="F601" s="35">
        <v>88</v>
      </c>
      <c r="G601" s="25">
        <v>0</v>
      </c>
      <c r="H601" s="13">
        <v>0</v>
      </c>
      <c r="I601" s="25">
        <v>0</v>
      </c>
      <c r="J601" s="12">
        <v>0</v>
      </c>
      <c r="K601" s="12">
        <v>1</v>
      </c>
      <c r="L601" s="25" t="s">
        <v>11</v>
      </c>
      <c r="M601" s="10"/>
      <c r="N601" s="15"/>
      <c r="O601" s="15"/>
      <c r="P601" s="4"/>
      <c r="Q601" s="55"/>
      <c r="R601" s="40">
        <f t="shared" si="196"/>
        <v>1</v>
      </c>
      <c r="S601" s="42" t="str" cm="1">
        <f t="array" ref="S601">SETVECTOR(R601:R602)</f>
        <v>1,0.525773195876289</v>
      </c>
      <c r="T601" s="42">
        <f t="shared" si="207"/>
        <v>0.62061855670103094</v>
      </c>
      <c r="U601" s="5">
        <f t="shared" si="208"/>
        <v>0</v>
      </c>
      <c r="V601" s="5">
        <f t="shared" si="209"/>
        <v>6.1787131399832218E-2</v>
      </c>
      <c r="W601" s="5">
        <f t="shared" si="210"/>
        <v>0.59262159124979441</v>
      </c>
      <c r="X601" s="5">
        <f t="shared" si="211"/>
        <v>5.4798666405836194E-2</v>
      </c>
      <c r="Y601" s="46" t="str" cm="1">
        <f t="array" ref="Y601:AB601">SETMATRIX(GETMATRIX(Y600:AB600)-$O$9*TRANSPOSE(AO600:AR600)*GETVECTOR(S600))</f>
        <v>0.5774,0.5774</v>
      </c>
      <c r="Z601" s="46" t="str">
        <v>0.56288246231717,0.539595006286292</v>
      </c>
      <c r="AA601" s="46" t="str">
        <v>0.558490634144435,0.544494434944036</v>
      </c>
      <c r="AB601" s="46" t="str">
        <v>0.563159599630623,0.533898770969299</v>
      </c>
      <c r="AC601" s="39" t="str" cm="1">
        <f t="array" ref="AC601:AF601">SETMATRIX(GETMATRIX(AC600:AF600)-$O$9*TRANSPOSE($AO$4:$AR$4)*$AL$4)</f>
        <v>0.5774</v>
      </c>
      <c r="AD601" s="39" t="str">
        <v>0.5774</v>
      </c>
      <c r="AE601" s="39" t="str">
        <v>0.5774</v>
      </c>
      <c r="AF601" s="39" t="str">
        <v>0.5774</v>
      </c>
      <c r="AG601" s="5" cm="1">
        <f t="array" ref="AG601">SIGMOID(SUM(GETVECTOR(_xlfn.CONCAT(Y601,",",AC601))*GETVECTOR(_xlfn.CONCAT($S601,",",$AL$4)))+U601)</f>
        <v>0.70702555896734465</v>
      </c>
      <c r="AH601" s="5" cm="1">
        <f t="array" ref="AH601">SIGMOID(SUM(GETVECTOR(_xlfn.CONCAT(Z601,",",AD601))*GETVECTOR(_xlfn.CONCAT($S601,",",$AL$4)))+V601)</f>
        <v>0.71266735546682913</v>
      </c>
      <c r="AI601" s="5" cm="1">
        <f t="array" ref="AI601">TANH(SUM(GETVECTOR(_xlfn.CONCAT(AA601,",",AE601))*GETVECTOR(_xlfn.CONCAT($S601,",",$AL$4)))+W601)</f>
        <v>0.89317166280694182</v>
      </c>
      <c r="AJ601" s="5" cm="1">
        <f t="array" ref="AJ601">SIGMOID(SUM(GETVECTOR(_xlfn.CONCAT(AB601,",",AF601))*GETVECTOR(_xlfn.CONCAT($S601,",",$AL$4)))+X601)</f>
        <v>0.71067568474821374</v>
      </c>
      <c r="AK601" s="5">
        <f t="shared" si="197"/>
        <v>0.63653428691053371</v>
      </c>
      <c r="AL601" s="46">
        <f t="shared" si="198"/>
        <v>0.39978006656602699</v>
      </c>
      <c r="AM601" s="3">
        <f t="shared" si="199"/>
        <v>-0.22083849013500395</v>
      </c>
      <c r="AN601" s="3">
        <f t="shared" si="200"/>
        <v>-0.10728010043225793</v>
      </c>
      <c r="AO601" s="3">
        <f t="shared" si="201"/>
        <v>0</v>
      </c>
      <c r="AP601" s="3">
        <f t="shared" si="202"/>
        <v>-1.9621217110527299E-2</v>
      </c>
      <c r="AQ601" s="3">
        <f t="shared" si="203"/>
        <v>-1.5462599281922439E-2</v>
      </c>
      <c r="AR601" s="3">
        <f t="shared" si="204"/>
        <v>-2.554352556109871E-2</v>
      </c>
      <c r="AS601" s="3" cm="1">
        <f t="array" ref="AS601">SUM(AO601:AR601*AC601:AF601)</f>
        <v>-3.500622724397888E-2</v>
      </c>
      <c r="AT601" s="50">
        <f t="shared" si="205"/>
        <v>4.8769638725108234E-2</v>
      </c>
      <c r="AU601" s="50">
        <f t="shared" si="206"/>
        <v>0.22083849013500395</v>
      </c>
      <c r="AV601" s="67"/>
      <c r="AW601" s="67"/>
    </row>
    <row r="602" spans="1:49" ht="15" customHeight="1" x14ac:dyDescent="0.25">
      <c r="A602" s="11">
        <f t="shared" si="195"/>
        <v>599</v>
      </c>
      <c r="B602" s="29">
        <v>31646</v>
      </c>
      <c r="C602" s="25">
        <v>22</v>
      </c>
      <c r="D602" s="12">
        <v>30</v>
      </c>
      <c r="E602" s="25">
        <v>25.3</v>
      </c>
      <c r="F602" s="35">
        <v>85</v>
      </c>
      <c r="G602" s="25">
        <v>36</v>
      </c>
      <c r="H602" s="13">
        <v>0</v>
      </c>
      <c r="I602" s="25">
        <v>0</v>
      </c>
      <c r="J602" s="12">
        <v>0</v>
      </c>
      <c r="K602" s="12">
        <v>0</v>
      </c>
      <c r="L602" s="25" t="s">
        <v>11</v>
      </c>
      <c r="M602" s="10"/>
      <c r="N602" s="15"/>
      <c r="O602" s="15"/>
      <c r="P602" s="4"/>
      <c r="Q602" s="55"/>
      <c r="R602" s="40">
        <f t="shared" si="196"/>
        <v>0.52577319587628868</v>
      </c>
      <c r="S602" s="42" t="str" cm="1">
        <f t="array" ref="S602">SETVECTOR(R602:R603)</f>
        <v>0.525773195876289,0.620618556701031</v>
      </c>
      <c r="T602" s="42">
        <f t="shared" si="207"/>
        <v>0.23711340206185566</v>
      </c>
      <c r="U602" s="5">
        <f t="shared" si="208"/>
        <v>0</v>
      </c>
      <c r="V602" s="5">
        <f t="shared" si="209"/>
        <v>6.3749253110884946E-2</v>
      </c>
      <c r="W602" s="5">
        <f t="shared" si="210"/>
        <v>0.59416785117798665</v>
      </c>
      <c r="X602" s="5">
        <f t="shared" si="211"/>
        <v>5.7353018961946063E-2</v>
      </c>
      <c r="Y602" s="46" t="str" cm="1">
        <f t="array" ref="Y602:AB602">SETMATRIX(GETMATRIX(Y601:AB601)-$O$9*TRANSPOSE(AO601:AR601)*GETVECTOR(S601))</f>
        <v>0.5774,0.5774</v>
      </c>
      <c r="Z602" s="46" t="str">
        <v>0.564844584028223,0.54062663728901</v>
      </c>
      <c r="AA602" s="46" t="str">
        <v>0.560036894072627,0.545307416968137</v>
      </c>
      <c r="AB602" s="46" t="str">
        <v>0.565713952186733,0.53524178107612</v>
      </c>
      <c r="AC602" s="39" t="str" cm="1">
        <f t="array" ref="AC602:AF602">SETMATRIX(GETMATRIX(AC601:AF601)-$O$9*TRANSPOSE($AO$4:$AR$4)*$AL$4)</f>
        <v>0.5774</v>
      </c>
      <c r="AD602" s="39" t="str">
        <v>0.5774</v>
      </c>
      <c r="AE602" s="39" t="str">
        <v>0.5774</v>
      </c>
      <c r="AF602" s="39" t="str">
        <v>0.5774</v>
      </c>
      <c r="AG602" s="5" cm="1">
        <f t="array" ref="AG602">SIGMOID(SUM(GETVECTOR(_xlfn.CONCAT(Y602,",",AC602))*GETVECTOR(_xlfn.CONCAT($S602,",",$AL$4)))+U602)</f>
        <v>0.65969303906938159</v>
      </c>
      <c r="AH602" s="5" cm="1">
        <f t="array" ref="AH602">SIGMOID(SUM(GETVECTOR(_xlfn.CONCAT(Z602,",",AD602))*GETVECTOR(_xlfn.CONCAT($S602,",",$AL$4)))+V602)</f>
        <v>0.6673563398612915</v>
      </c>
      <c r="AI602" s="5" cm="1">
        <f t="array" ref="AI602">TANH(SUM(GETVECTOR(_xlfn.CONCAT(AA602,",",AE602))*GETVECTOR(_xlfn.CONCAT($S602,",",$AL$4)))+W602)</f>
        <v>0.841720976789607</v>
      </c>
      <c r="AJ602" s="5" cm="1">
        <f t="array" ref="AJ602">SIGMOID(SUM(GETVECTOR(_xlfn.CONCAT(AB602,",",AF602))*GETVECTOR(_xlfn.CONCAT($S602,",",$AL$4)))+X602)</f>
        <v>0.66529282415975666</v>
      </c>
      <c r="AK602" s="5">
        <f t="shared" si="197"/>
        <v>0.56172783025478323</v>
      </c>
      <c r="AL602" s="46">
        <f t="shared" si="198"/>
        <v>0.3388058836541154</v>
      </c>
      <c r="AM602" s="3">
        <f t="shared" si="199"/>
        <v>0.10169248159225974</v>
      </c>
      <c r="AN602" s="3">
        <f t="shared" si="200"/>
        <v>5.0109287625097886E-2</v>
      </c>
      <c r="AO602" s="3">
        <f t="shared" si="201"/>
        <v>0</v>
      </c>
      <c r="AP602" s="3">
        <f t="shared" si="202"/>
        <v>9.3631810340908134E-3</v>
      </c>
      <c r="AQ602" s="3">
        <f t="shared" si="203"/>
        <v>9.7481727169132452E-3</v>
      </c>
      <c r="AR602" s="3">
        <f t="shared" si="204"/>
        <v>1.1532004747246466E-2</v>
      </c>
      <c r="AS602" s="3" cm="1">
        <f t="array" ref="AS602">SUM(AO602:AR602*AC602:AF602)</f>
        <v>1.7693475196889855E-2</v>
      </c>
      <c r="AT602" s="50">
        <f t="shared" si="205"/>
        <v>1.0341360812392087E-2</v>
      </c>
      <c r="AU602" s="50">
        <f t="shared" si="206"/>
        <v>0.10169248159225974</v>
      </c>
      <c r="AV602" s="67"/>
      <c r="AW602" s="67"/>
    </row>
    <row r="603" spans="1:49" ht="15" customHeight="1" x14ac:dyDescent="0.25">
      <c r="A603" s="11">
        <f t="shared" si="195"/>
        <v>600</v>
      </c>
      <c r="B603" s="29">
        <v>31647</v>
      </c>
      <c r="C603" s="25">
        <v>21</v>
      </c>
      <c r="D603" s="12">
        <v>29.2</v>
      </c>
      <c r="E603" s="25">
        <v>25.1</v>
      </c>
      <c r="F603" s="35">
        <v>88</v>
      </c>
      <c r="G603" s="25">
        <v>0</v>
      </c>
      <c r="H603" s="13">
        <v>0</v>
      </c>
      <c r="I603" s="25">
        <v>0</v>
      </c>
      <c r="J603" s="12">
        <v>0</v>
      </c>
      <c r="K603" s="12">
        <v>1</v>
      </c>
      <c r="L603" s="25" t="s">
        <v>11</v>
      </c>
      <c r="M603" s="10"/>
      <c r="N603" s="15"/>
      <c r="O603" s="15"/>
      <c r="P603" s="4"/>
      <c r="Q603" s="55"/>
      <c r="R603" s="40">
        <f t="shared" si="196"/>
        <v>0.62061855670103094</v>
      </c>
      <c r="S603" s="42" t="str" cm="1">
        <f t="array" ref="S603">SETVECTOR(R603:R604)</f>
        <v>0.620618556701031,0.237113402061856</v>
      </c>
      <c r="T603" s="42">
        <f t="shared" si="207"/>
        <v>0.10309278350515463</v>
      </c>
      <c r="U603" s="5">
        <f t="shared" si="208"/>
        <v>0</v>
      </c>
      <c r="V603" s="5">
        <f t="shared" si="209"/>
        <v>6.2812935007475867E-2</v>
      </c>
      <c r="W603" s="5">
        <f t="shared" si="210"/>
        <v>0.5931930339062953</v>
      </c>
      <c r="X603" s="5">
        <f t="shared" si="211"/>
        <v>5.6199818487221415E-2</v>
      </c>
      <c r="Y603" s="46" t="str" cm="1">
        <f t="array" ref="Y603:AB603">SETMATRIX(GETMATRIX(Y602:AB602)-$O$9*TRANSPOSE(AO602:AR602)*GETVECTOR(S602))</f>
        <v>0.5774,0.5774</v>
      </c>
      <c r="Z603" s="46" t="str">
        <v>0.564352293066637,0.540045540899059</v>
      </c>
      <c r="AA603" s="46" t="str">
        <v>0.559524361280294,0.544702427279933</v>
      </c>
      <c r="AB603" s="46" t="str">
        <v>0.565107630287651,0.534526083461909</v>
      </c>
      <c r="AC603" s="39" t="str" cm="1">
        <f t="array" ref="AC603:AF603">SETMATRIX(GETMATRIX(AC602:AF602)-$O$9*TRANSPOSE($AO$4:$AR$4)*$AL$4)</f>
        <v>0.5774</v>
      </c>
      <c r="AD603" s="39" t="str">
        <v>0.5774</v>
      </c>
      <c r="AE603" s="39" t="str">
        <v>0.5774</v>
      </c>
      <c r="AF603" s="39" t="str">
        <v>0.5774</v>
      </c>
      <c r="AG603" s="5" cm="1">
        <f t="array" ref="AG603">SIGMOID(SUM(GETVECTOR(_xlfn.CONCAT(Y603,",",AC603))*GETVECTOR(_xlfn.CONCAT($S603,",",$AL$4)))+U603)</f>
        <v>0.62134345895524834</v>
      </c>
      <c r="AH603" s="5" cm="1">
        <f t="array" ref="AH603">SIGMOID(SUM(GETVECTOR(_xlfn.CONCAT(Z603,",",AD603))*GETVECTOR(_xlfn.CONCAT($S603,",",$AL$4)))+V603)</f>
        <v>0.6320711700540288</v>
      </c>
      <c r="AI603" s="5" cm="1">
        <f t="array" ref="AI603">TANH(SUM(GETVECTOR(_xlfn.CONCAT(AA603,",",AE603))*GETVECTOR(_xlfn.CONCAT($S603,",",$AL$4)))+W603)</f>
        <v>0.78931065433126513</v>
      </c>
      <c r="AJ603" s="5" cm="1">
        <f t="array" ref="AJ603">SIGMOID(SUM(GETVECTOR(_xlfn.CONCAT(AB603,",",AF603))*GETVECTOR(_xlfn.CONCAT($S603,",",$AL$4)))+X603)</f>
        <v>0.63033620340138752</v>
      </c>
      <c r="AK603" s="5">
        <f t="shared" si="197"/>
        <v>0.49890050881927384</v>
      </c>
      <c r="AL603" s="46">
        <f t="shared" si="198"/>
        <v>0.29074385068727709</v>
      </c>
      <c r="AM603" s="3">
        <f t="shared" si="199"/>
        <v>0.18765106718212246</v>
      </c>
      <c r="AN603" s="3">
        <f t="shared" si="200"/>
        <v>9.3118091566124175E-2</v>
      </c>
      <c r="AO603" s="3">
        <f t="shared" si="201"/>
        <v>0</v>
      </c>
      <c r="AP603" s="3">
        <f t="shared" si="202"/>
        <v>1.7092745757409423E-2</v>
      </c>
      <c r="AQ603" s="3">
        <f t="shared" si="203"/>
        <v>2.2188521811533184E-2</v>
      </c>
      <c r="AR603" s="3">
        <f t="shared" si="204"/>
        <v>2.0168263009910335E-2</v>
      </c>
      <c r="AS603" s="3" cm="1">
        <f t="array" ref="AS603">SUM(AO603:AR603*AC603:AF603)</f>
        <v>3.4326158956229688E-2</v>
      </c>
      <c r="AT603" s="50">
        <f t="shared" si="205"/>
        <v>3.5212923014589434E-2</v>
      </c>
      <c r="AU603" s="50">
        <f t="shared" si="206"/>
        <v>0.18765106718212246</v>
      </c>
      <c r="AV603" s="67"/>
      <c r="AW603" s="67"/>
    </row>
    <row r="604" spans="1:49" ht="15" customHeight="1" x14ac:dyDescent="0.25">
      <c r="A604" s="11">
        <f t="shared" si="195"/>
        <v>601</v>
      </c>
      <c r="B604" s="29">
        <v>31648</v>
      </c>
      <c r="C604" s="25">
        <v>22</v>
      </c>
      <c r="D604" s="12">
        <v>30.6</v>
      </c>
      <c r="E604" s="25">
        <v>24.8</v>
      </c>
      <c r="F604" s="35">
        <v>88</v>
      </c>
      <c r="G604" s="25">
        <v>0</v>
      </c>
      <c r="H604" s="13">
        <v>0</v>
      </c>
      <c r="I604" s="25">
        <v>0</v>
      </c>
      <c r="J604" s="12">
        <v>0</v>
      </c>
      <c r="K604" s="12">
        <v>0</v>
      </c>
      <c r="L604" s="25" t="s">
        <v>11</v>
      </c>
      <c r="M604" s="10"/>
      <c r="N604" s="15"/>
      <c r="O604" s="15"/>
      <c r="P604" s="4"/>
      <c r="Q604" s="55"/>
      <c r="R604" s="40">
        <f t="shared" si="196"/>
        <v>0.23711340206185566</v>
      </c>
      <c r="S604" s="42" t="str" cm="1">
        <f t="array" ref="S604">SETVECTOR(R604:R605)</f>
        <v>0.237113402061856,0.103092783505155</v>
      </c>
      <c r="T604" s="42">
        <f t="shared" si="207"/>
        <v>0.17525773195876287</v>
      </c>
      <c r="U604" s="5">
        <f t="shared" si="208"/>
        <v>0</v>
      </c>
      <c r="V604" s="5">
        <f t="shared" si="209"/>
        <v>6.1103660431734923E-2</v>
      </c>
      <c r="W604" s="5">
        <f t="shared" si="210"/>
        <v>0.59097418172514193</v>
      </c>
      <c r="X604" s="5">
        <f t="shared" si="211"/>
        <v>5.4182992186230378E-2</v>
      </c>
      <c r="Y604" s="46" t="str" cm="1">
        <f t="array" ref="Y604:AB604">SETMATRIX(GETMATRIX(Y603:AB603)-$O$9*TRANSPOSE(AO603:AR603)*GETVECTOR(S603))</f>
        <v>0.5774,0.5774</v>
      </c>
      <c r="Z604" s="46" t="str">
        <v>0.563291485546435,0.539640248989347</v>
      </c>
      <c r="AA604" s="46" t="str">
        <v>0.558147300442094,0.544176307690587</v>
      </c>
      <c r="AB604" s="46" t="str">
        <v>0.563855950459613,0.534047866916313</v>
      </c>
      <c r="AC604" s="39" t="str" cm="1">
        <f t="array" ref="AC604:AF604">SETMATRIX(GETMATRIX(AC603:AF603)-$O$9*TRANSPOSE($AO$4:$AR$4)*$AL$4)</f>
        <v>0.5774</v>
      </c>
      <c r="AD604" s="39" t="str">
        <v>0.5774</v>
      </c>
      <c r="AE604" s="39" t="str">
        <v>0.5774</v>
      </c>
      <c r="AF604" s="39" t="str">
        <v>0.5774</v>
      </c>
      <c r="AG604" s="5" cm="1">
        <f t="array" ref="AG604">SIGMOID(SUM(GETVECTOR(_xlfn.CONCAT(Y604,",",AC604))*GETVECTOR(_xlfn.CONCAT($S604,",",$AL$4)))+U604)</f>
        <v>0.54895145763587516</v>
      </c>
      <c r="AH604" s="5" cm="1">
        <f t="array" ref="AH604">SIGMOID(SUM(GETVECTOR(_xlfn.CONCAT(Z604,",",AD604))*GETVECTOR(_xlfn.CONCAT($S604,",",$AL$4)))+V604)</f>
        <v>0.56225049633755164</v>
      </c>
      <c r="AI604" s="5" cm="1">
        <f t="array" ref="AI604">TANH(SUM(GETVECTOR(_xlfn.CONCAT(AA604,",",AE604))*GETVECTOR(_xlfn.CONCAT($S604,",",$AL$4)))+W604)</f>
        <v>0.65237312202404552</v>
      </c>
      <c r="AJ604" s="5" cm="1">
        <f t="array" ref="AJ604">SIGMOID(SUM(GETVECTOR(_xlfn.CONCAT(AB604,",",AF604))*GETVECTOR(_xlfn.CONCAT($S604,",",$AL$4)))+X604)</f>
        <v>0.56043736730597726</v>
      </c>
      <c r="AK604" s="5">
        <f t="shared" si="197"/>
        <v>0.36679711165529771</v>
      </c>
      <c r="AL604" s="46">
        <f t="shared" si="198"/>
        <v>0.19681832226479834</v>
      </c>
      <c r="AM604" s="3">
        <f t="shared" si="199"/>
        <v>2.1560590306035465E-2</v>
      </c>
      <c r="AN604" s="3">
        <f t="shared" si="200"/>
        <v>1.059309165302611E-2</v>
      </c>
      <c r="AO604" s="3">
        <f t="shared" si="201"/>
        <v>0</v>
      </c>
      <c r="AP604" s="3">
        <f t="shared" si="202"/>
        <v>1.7008824473787923E-3</v>
      </c>
      <c r="AQ604" s="3">
        <f t="shared" si="203"/>
        <v>3.421165213251409E-3</v>
      </c>
      <c r="AR604" s="3">
        <f t="shared" si="204"/>
        <v>1.8652924763067236E-3</v>
      </c>
      <c r="AS604" s="3" cm="1">
        <f t="array" ref="AS604">SUM(AO604:AR604*AC604:AF604)</f>
        <v>4.0344901950673806E-3</v>
      </c>
      <c r="AT604" s="50">
        <f t="shared" si="205"/>
        <v>4.6485905434471046E-4</v>
      </c>
      <c r="AU604" s="50">
        <f t="shared" si="206"/>
        <v>2.1560590306035465E-2</v>
      </c>
      <c r="AV604" s="67"/>
      <c r="AW604" s="67"/>
    </row>
    <row r="605" spans="1:49" ht="15" customHeight="1" x14ac:dyDescent="0.25">
      <c r="A605" s="11">
        <f t="shared" si="195"/>
        <v>602</v>
      </c>
      <c r="B605" s="29">
        <v>31649</v>
      </c>
      <c r="C605" s="25">
        <v>22</v>
      </c>
      <c r="D605" s="12">
        <v>29.2</v>
      </c>
      <c r="E605" s="25">
        <v>25.3</v>
      </c>
      <c r="F605" s="35">
        <v>93</v>
      </c>
      <c r="G605" s="25">
        <v>29</v>
      </c>
      <c r="H605" s="13">
        <v>0</v>
      </c>
      <c r="I605" s="25">
        <v>0</v>
      </c>
      <c r="J605" s="12">
        <v>0</v>
      </c>
      <c r="K605" s="12">
        <v>1</v>
      </c>
      <c r="L605" s="25" t="s">
        <v>11</v>
      </c>
      <c r="M605" s="10"/>
      <c r="N605" s="15"/>
      <c r="O605" s="15"/>
      <c r="P605" s="4"/>
      <c r="Q605" s="55"/>
      <c r="R605" s="40">
        <f t="shared" si="196"/>
        <v>0.10309278350515463</v>
      </c>
      <c r="S605" s="42" t="str" cm="1">
        <f t="array" ref="S605">SETVECTOR(R605:R606)</f>
        <v>0.103092783505155,0.175257731958763</v>
      </c>
      <c r="T605" s="42">
        <f t="shared" si="207"/>
        <v>2.0618556701030927E-2</v>
      </c>
      <c r="U605" s="5">
        <f t="shared" si="208"/>
        <v>0</v>
      </c>
      <c r="V605" s="5">
        <f t="shared" si="209"/>
        <v>6.0933572186997041E-2</v>
      </c>
      <c r="W605" s="5">
        <f t="shared" si="210"/>
        <v>0.59063206520381684</v>
      </c>
      <c r="X605" s="5">
        <f t="shared" si="211"/>
        <v>5.3996462938599707E-2</v>
      </c>
      <c r="Y605" s="46" t="str" cm="1">
        <f t="array" ref="Y605:AB605">SETMATRIX(GETMATRIX(Y604:AB604)-$O$9*TRANSPOSE(AO604:AR604)*GETVECTOR(S604))</f>
        <v>0.5774,0.5774</v>
      </c>
      <c r="Z605" s="46" t="str">
        <v>0.563251155344075,0.539622714118756</v>
      </c>
      <c r="AA605" s="46" t="str">
        <v>0.558066180029821,0.54414103794612</v>
      </c>
      <c r="AB605" s="46" t="str">
        <v>0.563811721875123,0.53402863709697</v>
      </c>
      <c r="AC605" s="39" t="str" cm="1">
        <f t="array" ref="AC605:AF605">SETMATRIX(GETMATRIX(AC604:AF604)-$O$9*TRANSPOSE($AO$4:$AR$4)*$AL$4)</f>
        <v>0.5774</v>
      </c>
      <c r="AD605" s="39" t="str">
        <v>0.5774</v>
      </c>
      <c r="AE605" s="39" t="str">
        <v>0.5774</v>
      </c>
      <c r="AF605" s="39" t="str">
        <v>0.5774</v>
      </c>
      <c r="AG605" s="5" cm="1">
        <f t="array" ref="AG605">SIGMOID(SUM(GETVECTOR(_xlfn.CONCAT(Y605,",",AC605))*GETVECTOR(_xlfn.CONCAT($S605,",",$AL$4)))+U605)</f>
        <v>0.54009362987552256</v>
      </c>
      <c r="AH605" s="5" cm="1">
        <f t="array" ref="AH605">SIGMOID(SUM(GETVECTOR(_xlfn.CONCAT(Z605,",",AD605))*GETVECTOR(_xlfn.CONCAT($S605,",",$AL$4)))+V605)</f>
        <v>0.5531914039137481</v>
      </c>
      <c r="AI605" s="5" cm="1">
        <f t="array" ref="AI605">TANH(SUM(GETVECTOR(_xlfn.CONCAT(AA605,",",AE605))*GETVECTOR(_xlfn.CONCAT($S605,",",$AL$4)))+W605)</f>
        <v>0.63127291962757481</v>
      </c>
      <c r="AJ605" s="5" cm="1">
        <f t="array" ref="AJ605">SIGMOID(SUM(GETVECTOR(_xlfn.CONCAT(AB605,",",AF605))*GETVECTOR(_xlfn.CONCAT($S605,",",$AL$4)))+X605)</f>
        <v>0.5512479080855246</v>
      </c>
      <c r="AK605" s="5">
        <f t="shared" si="197"/>
        <v>0.34921475266150875</v>
      </c>
      <c r="AL605" s="46">
        <f t="shared" si="198"/>
        <v>0.18504232598285539</v>
      </c>
      <c r="AM605" s="3">
        <f t="shared" si="199"/>
        <v>0.16442376928182445</v>
      </c>
      <c r="AN605" s="3">
        <f t="shared" si="200"/>
        <v>8.042510667400872E-2</v>
      </c>
      <c r="AO605" s="3">
        <f t="shared" si="201"/>
        <v>0</v>
      </c>
      <c r="AP605" s="3">
        <f t="shared" si="202"/>
        <v>1.2548902579300955E-2</v>
      </c>
      <c r="AQ605" s="3">
        <f t="shared" si="203"/>
        <v>2.6760777663461927E-2</v>
      </c>
      <c r="AR605" s="3">
        <f t="shared" si="204"/>
        <v>1.3653442473000385E-2</v>
      </c>
      <c r="AS605" s="3" cm="1">
        <f t="array" ref="AS605">SUM(AO605:AR605*AC605:AF605)</f>
        <v>3.0580907056081713E-2</v>
      </c>
      <c r="AT605" s="50">
        <f t="shared" si="205"/>
        <v>2.7035175904842636E-2</v>
      </c>
      <c r="AU605" s="50">
        <f t="shared" si="206"/>
        <v>0.16442376928182445</v>
      </c>
      <c r="AV605" s="67"/>
      <c r="AW605" s="67"/>
    </row>
    <row r="606" spans="1:49" ht="15" customHeight="1" x14ac:dyDescent="0.25">
      <c r="A606" s="11">
        <f t="shared" si="195"/>
        <v>603</v>
      </c>
      <c r="B606" s="29">
        <v>31650</v>
      </c>
      <c r="C606" s="25">
        <v>21</v>
      </c>
      <c r="D606" s="12">
        <v>30.5</v>
      </c>
      <c r="E606" s="25">
        <v>25.1</v>
      </c>
      <c r="F606" s="35">
        <v>86</v>
      </c>
      <c r="G606" s="25">
        <v>9</v>
      </c>
      <c r="H606" s="13">
        <v>0</v>
      </c>
      <c r="I606" s="25">
        <v>0</v>
      </c>
      <c r="J606" s="12">
        <v>0</v>
      </c>
      <c r="K606" s="12">
        <v>0</v>
      </c>
      <c r="L606" s="25" t="s">
        <v>11</v>
      </c>
      <c r="M606" s="10"/>
      <c r="N606" s="15"/>
      <c r="O606" s="15"/>
      <c r="P606" s="4"/>
      <c r="Q606" s="55"/>
      <c r="R606" s="40">
        <f t="shared" si="196"/>
        <v>0.17525773195876287</v>
      </c>
      <c r="S606" s="42" t="str" cm="1">
        <f t="array" ref="S606">SETVECTOR(R606:R607)</f>
        <v>0.175257731958763,0.0206185567010309</v>
      </c>
      <c r="T606" s="42">
        <f t="shared" si="207"/>
        <v>1.0309278350515464E-3</v>
      </c>
      <c r="U606" s="5">
        <f t="shared" si="208"/>
        <v>0</v>
      </c>
      <c r="V606" s="5">
        <f t="shared" si="209"/>
        <v>5.9678681929066946E-2</v>
      </c>
      <c r="W606" s="5">
        <f t="shared" si="210"/>
        <v>0.58795598743747068</v>
      </c>
      <c r="X606" s="5">
        <f t="shared" si="211"/>
        <v>5.2631118691299668E-2</v>
      </c>
      <c r="Y606" s="46" t="str" cm="1">
        <f t="array" ref="Y606:AB606">SETMATRIX(GETMATRIX(Y605:AB605)-$O$9*TRANSPOSE(AO605:AR605)*GETVECTOR(S605))</f>
        <v>0.5774,0.5774</v>
      </c>
      <c r="Z606" s="46" t="str">
        <v>0.563121785214391,0.539402784898294</v>
      </c>
      <c r="AA606" s="46" t="str">
        <v>0.557790295724012,0.543672034626245</v>
      </c>
      <c r="AB606" s="46" t="str">
        <v>0.563670964736226,0.533789349960845</v>
      </c>
      <c r="AC606" s="39" t="str" cm="1">
        <f t="array" ref="AC606:AF606">SETMATRIX(GETMATRIX(AC605:AF605)-$O$9*TRANSPOSE($AO$4:$AR$4)*$AL$4)</f>
        <v>0.5774</v>
      </c>
      <c r="AD606" s="39" t="str">
        <v>0.5774</v>
      </c>
      <c r="AE606" s="39" t="str">
        <v>0.5774</v>
      </c>
      <c r="AF606" s="39" t="str">
        <v>0.5774</v>
      </c>
      <c r="AG606" s="5" cm="1">
        <f t="array" ref="AG606">SIGMOID(SUM(GETVECTOR(_xlfn.CONCAT(Y606,",",AC606))*GETVECTOR(_xlfn.CONCAT($S606,",",$AL$4)))+U606)</f>
        <v>0.52824464136378757</v>
      </c>
      <c r="AH606" s="5" cm="1">
        <f t="array" ref="AH606">SIGMOID(SUM(GETVECTOR(_xlfn.CONCAT(Z606,",",AD606))*GETVECTOR(_xlfn.CONCAT($S606,",",$AL$4)))+V606)</f>
        <v>0.5422718104600982</v>
      </c>
      <c r="AI606" s="5" cm="1">
        <f t="array" ref="AI606">TANH(SUM(GETVECTOR(_xlfn.CONCAT(AA606,",",AE606))*GETVECTOR(_xlfn.CONCAT($S606,",",$AL$4)))+W606)</f>
        <v>0.60241091203784536</v>
      </c>
      <c r="AJ606" s="5" cm="1">
        <f t="array" ref="AJ606">SIGMOID(SUM(GETVECTOR(_xlfn.CONCAT(AB606,",",AF606))*GETVECTOR(_xlfn.CONCAT($S606,",",$AL$4)))+X606)</f>
        <v>0.54051715769582553</v>
      </c>
      <c r="AK606" s="5">
        <f t="shared" si="197"/>
        <v>0.32667045591168137</v>
      </c>
      <c r="AL606" s="46">
        <f t="shared" si="198"/>
        <v>0.1705471454619063</v>
      </c>
      <c r="AM606" s="3">
        <f t="shared" si="199"/>
        <v>0.16951621762685476</v>
      </c>
      <c r="AN606" s="3">
        <f t="shared" si="200"/>
        <v>8.2504411305452649E-2</v>
      </c>
      <c r="AO606" s="3">
        <f t="shared" si="201"/>
        <v>0</v>
      </c>
      <c r="AP606" s="3">
        <f t="shared" si="202"/>
        <v>1.2336577405830053E-2</v>
      </c>
      <c r="AQ606" s="3">
        <f t="shared" si="203"/>
        <v>2.8503785988696146E-2</v>
      </c>
      <c r="AR606" s="3">
        <f t="shared" si="204"/>
        <v>1.3283881940650718E-2</v>
      </c>
      <c r="AS606" s="3" cm="1">
        <f t="array" ref="AS606">SUM(AO606:AR606*AC606:AF606)</f>
        <v>3.1251339256531153E-2</v>
      </c>
      <c r="AT606" s="50">
        <f t="shared" si="205"/>
        <v>2.8735748038515183E-2</v>
      </c>
      <c r="AU606" s="50">
        <f t="shared" si="206"/>
        <v>0.16951621762685476</v>
      </c>
      <c r="AV606" s="67"/>
      <c r="AW606" s="67"/>
    </row>
    <row r="607" spans="1:49" ht="15" customHeight="1" x14ac:dyDescent="0.25">
      <c r="A607" s="11">
        <f t="shared" si="195"/>
        <v>604</v>
      </c>
      <c r="B607" s="29">
        <v>31651</v>
      </c>
      <c r="C607" s="25">
        <v>21</v>
      </c>
      <c r="D607" s="12">
        <v>30.2</v>
      </c>
      <c r="E607" s="25">
        <v>24</v>
      </c>
      <c r="F607" s="35">
        <v>95</v>
      </c>
      <c r="G607" s="25">
        <v>0</v>
      </c>
      <c r="H607" s="13">
        <v>0</v>
      </c>
      <c r="I607" s="25">
        <v>0</v>
      </c>
      <c r="J607" s="12">
        <v>0</v>
      </c>
      <c r="K607" s="12">
        <v>1</v>
      </c>
      <c r="L607" s="25" t="s">
        <v>11</v>
      </c>
      <c r="M607" s="10"/>
      <c r="N607" s="15"/>
      <c r="O607" s="15"/>
      <c r="P607" s="4"/>
      <c r="Q607" s="55"/>
      <c r="R607" s="40">
        <f t="shared" si="196"/>
        <v>2.0618556701030927E-2</v>
      </c>
      <c r="S607" s="42" t="str" cm="1">
        <f t="array" ref="S607">SETVECTOR(R607:R608)</f>
        <v>0.0206185567010309,0.00103092783505155</v>
      </c>
      <c r="T607" s="42">
        <f t="shared" si="207"/>
        <v>0.15463917525773196</v>
      </c>
      <c r="U607" s="5">
        <f t="shared" si="208"/>
        <v>0</v>
      </c>
      <c r="V607" s="5">
        <f t="shared" si="209"/>
        <v>5.8445024188483942E-2</v>
      </c>
      <c r="W607" s="5">
        <f t="shared" si="210"/>
        <v>0.58510560883860108</v>
      </c>
      <c r="X607" s="5">
        <f t="shared" si="211"/>
        <v>5.1302730497234598E-2</v>
      </c>
      <c r="Y607" s="46" t="str" cm="1">
        <f t="array" ref="Y607:AB607">SETMATRIX(GETMATRIX(Y606:AB606)-$O$9*TRANSPOSE(AO606:AR606)*GETVECTOR(S606))</f>
        <v>0.5774,0.5774</v>
      </c>
      <c r="Z607" s="46" t="str">
        <v>0.562905577156763,0.53937734865622</v>
      </c>
      <c r="AA607" s="46" t="str">
        <v>0.55729074483555,0.543613263933485</v>
      </c>
      <c r="AB607" s="46" t="str">
        <v>0.563438154434173,0.533761960513545</v>
      </c>
      <c r="AC607" s="39" t="str" cm="1">
        <f t="array" ref="AC607:AF607">SETMATRIX(GETMATRIX(AC606:AF606)-$O$9*TRANSPOSE($AO$4:$AR$4)*$AL$4)</f>
        <v>0.5774</v>
      </c>
      <c r="AD607" s="39" t="str">
        <v>0.5774</v>
      </c>
      <c r="AE607" s="39" t="str">
        <v>0.5774</v>
      </c>
      <c r="AF607" s="39" t="str">
        <v>0.5774</v>
      </c>
      <c r="AG607" s="5" cm="1">
        <f t="array" ref="AG607">SIGMOID(SUM(GETVECTOR(_xlfn.CONCAT(Y607,",",AC607))*GETVECTOR(_xlfn.CONCAT($S607,",",$AL$4)))+U607)</f>
        <v>0.503125062399288</v>
      </c>
      <c r="AH607" s="5" cm="1">
        <f t="array" ref="AH607">SIGMOID(SUM(GETVECTOR(_xlfn.CONCAT(Z607,",",AD607))*GETVECTOR(_xlfn.CONCAT($S607,",",$AL$4)))+V607)</f>
        <v>0.51764451615855334</v>
      </c>
      <c r="AI607" s="5" cm="1">
        <f t="array" ref="AI607">TANH(SUM(GETVECTOR(_xlfn.CONCAT(AA607,",",AE607))*GETVECTOR(_xlfn.CONCAT($S607,",",$AL$4)))+W607)</f>
        <v>0.5350231533801425</v>
      </c>
      <c r="AJ607" s="5" cm="1">
        <f t="array" ref="AJ607">SIGMOID(SUM(GETVECTOR(_xlfn.CONCAT(AB607,",",AF607))*GETVECTOR(_xlfn.CONCAT($S607,",",$AL$4)))+X607)</f>
        <v>0.51586224582376183</v>
      </c>
      <c r="AK607" s="5">
        <f t="shared" si="197"/>
        <v>0.27695180136508735</v>
      </c>
      <c r="AL607" s="46">
        <f t="shared" si="198"/>
        <v>0.13932488170891813</v>
      </c>
      <c r="AM607" s="3">
        <f t="shared" si="199"/>
        <v>-1.5314293548813834E-2</v>
      </c>
      <c r="AN607" s="3">
        <f t="shared" si="200"/>
        <v>-7.323803058116328E-3</v>
      </c>
      <c r="AO607" s="3">
        <f t="shared" si="201"/>
        <v>0</v>
      </c>
      <c r="AP607" s="3">
        <f t="shared" si="202"/>
        <v>-9.7838113905288657E-4</v>
      </c>
      <c r="AQ607" s="3">
        <f t="shared" si="203"/>
        <v>-2.7059173868848457E-3</v>
      </c>
      <c r="AR607" s="3">
        <f t="shared" si="204"/>
        <v>-1.0329863952478345E-3</v>
      </c>
      <c r="AS607" s="3" cm="1">
        <f t="array" ref="AS607">SUM(AO607:AR607*AC607:AF607)</f>
        <v>-2.7237603134925461E-3</v>
      </c>
      <c r="AT607" s="50">
        <f t="shared" si="205"/>
        <v>2.3452758689924101E-4</v>
      </c>
      <c r="AU607" s="50">
        <f t="shared" si="206"/>
        <v>1.5314293548813834E-2</v>
      </c>
      <c r="AV607" s="67"/>
      <c r="AW607" s="67"/>
    </row>
    <row r="608" spans="1:49" ht="15" customHeight="1" x14ac:dyDescent="0.25">
      <c r="A608" s="11">
        <f t="shared" si="195"/>
        <v>605</v>
      </c>
      <c r="B608" s="29">
        <v>31652</v>
      </c>
      <c r="C608" s="25">
        <v>22</v>
      </c>
      <c r="D608" s="12">
        <v>30.5</v>
      </c>
      <c r="E608" s="25">
        <v>23.4</v>
      </c>
      <c r="F608" s="35">
        <v>93</v>
      </c>
      <c r="G608" s="25">
        <v>64</v>
      </c>
      <c r="H608" s="13">
        <v>0</v>
      </c>
      <c r="I608" s="25">
        <v>0</v>
      </c>
      <c r="J608" s="12">
        <v>0</v>
      </c>
      <c r="K608" s="12">
        <v>1</v>
      </c>
      <c r="L608" s="25" t="s">
        <v>11</v>
      </c>
      <c r="M608" s="10"/>
      <c r="N608" s="15"/>
      <c r="O608" s="15"/>
      <c r="P608" s="4"/>
      <c r="Q608" s="55"/>
      <c r="R608" s="40">
        <f t="shared" si="196"/>
        <v>1.0309278350515464E-3</v>
      </c>
      <c r="S608" s="42" t="str" cm="1">
        <f t="array" ref="S608">SETVECTOR(R608:R609)</f>
        <v>0.00103092783505155,0.154639175257732</v>
      </c>
      <c r="T608" s="42">
        <f t="shared" si="207"/>
        <v>8.9690721649484523E-2</v>
      </c>
      <c r="U608" s="5">
        <f t="shared" si="208"/>
        <v>0</v>
      </c>
      <c r="V608" s="5">
        <f t="shared" si="209"/>
        <v>5.8542862302389233E-2</v>
      </c>
      <c r="W608" s="5">
        <f t="shared" si="210"/>
        <v>0.58537620057728956</v>
      </c>
      <c r="X608" s="5">
        <f t="shared" si="211"/>
        <v>5.1406029136759381E-2</v>
      </c>
      <c r="Y608" s="46" t="str" cm="1">
        <f t="array" ref="Y608:AB608">SETMATRIX(GETMATRIX(Y607:AB607)-$O$9*TRANSPOSE(AO607:AR607)*GETVECTOR(S607))</f>
        <v>0.5774,0.5774</v>
      </c>
      <c r="Z608" s="46" t="str">
        <v>0.562907594437462,0.539377449520255</v>
      </c>
      <c r="AA608" s="46" t="str">
        <v>0.557296324046657,0.54361354289404</v>
      </c>
      <c r="AB608" s="46" t="str">
        <v>0.563440284303029,0.533762067006988</v>
      </c>
      <c r="AC608" s="39" t="str" cm="1">
        <f t="array" ref="AC608:AF608">SETMATRIX(GETMATRIX(AC607:AF607)-$O$9*TRANSPOSE($AO$4:$AR$4)*$AL$4)</f>
        <v>0.5774</v>
      </c>
      <c r="AD608" s="39" t="str">
        <v>0.5774</v>
      </c>
      <c r="AE608" s="39" t="str">
        <v>0.5774</v>
      </c>
      <c r="AF608" s="39" t="str">
        <v>0.5774</v>
      </c>
      <c r="AG608" s="5" cm="1">
        <f t="array" ref="AG608">SIGMOID(SUM(GETVECTOR(_xlfn.CONCAT(Y608,",",AC608))*GETVECTOR(_xlfn.CONCAT($S608,",",$AL$4)))+U608)</f>
        <v>0.52245586278519074</v>
      </c>
      <c r="AH608" s="5" cm="1">
        <f t="array" ref="AH608">SIGMOID(SUM(GETVECTOR(_xlfn.CONCAT(Z608,",",AD608))*GETVECTOR(_xlfn.CONCAT($S608,",",$AL$4)))+V608)</f>
        <v>0.53557281325829742</v>
      </c>
      <c r="AI608" s="5" cm="1">
        <f t="array" ref="AI608">TANH(SUM(GETVECTOR(_xlfn.CONCAT(AA608,",",AE608))*GETVECTOR(_xlfn.CONCAT($S608,",",$AL$4)))+W608)</f>
        <v>0.58498954112356571</v>
      </c>
      <c r="AJ608" s="5" cm="1">
        <f t="array" ref="AJ608">SIGMOID(SUM(GETVECTOR(_xlfn.CONCAT(AB608,",",AF608))*GETVECTOR(_xlfn.CONCAT($S608,",",$AL$4)))+X608)</f>
        <v>0.53358122553675991</v>
      </c>
      <c r="AK608" s="5">
        <f t="shared" si="197"/>
        <v>0.31330449426622858</v>
      </c>
      <c r="AL608" s="46">
        <f t="shared" si="198"/>
        <v>0.16191006163873253</v>
      </c>
      <c r="AM608" s="3">
        <f t="shared" si="199"/>
        <v>7.221933998924801E-2</v>
      </c>
      <c r="AN608" s="3">
        <f t="shared" si="200"/>
        <v>3.4986744726779859E-2</v>
      </c>
      <c r="AO608" s="3">
        <f t="shared" si="201"/>
        <v>0</v>
      </c>
      <c r="AP608" s="3">
        <f t="shared" si="202"/>
        <v>5.0908206336003044E-3</v>
      </c>
      <c r="AQ608" s="3">
        <f t="shared" si="203"/>
        <v>1.2325583892943493E-2</v>
      </c>
      <c r="AR608" s="3">
        <f t="shared" si="204"/>
        <v>5.453852355375966E-3</v>
      </c>
      <c r="AS608" s="3" cm="1">
        <f t="array" ref="AS608">SUM(AO608:AR608*AC608:AF608)</f>
        <v>1.3205286323620471E-2</v>
      </c>
      <c r="AT608" s="50">
        <f t="shared" si="205"/>
        <v>5.2156330684825971E-3</v>
      </c>
      <c r="AU608" s="50">
        <f t="shared" si="206"/>
        <v>7.221933998924801E-2</v>
      </c>
      <c r="AV608" s="67"/>
      <c r="AW608" s="67"/>
    </row>
    <row r="609" spans="1:49" ht="15" customHeight="1" x14ac:dyDescent="0.25">
      <c r="A609" s="11">
        <f t="shared" si="195"/>
        <v>606</v>
      </c>
      <c r="B609" s="29">
        <v>31653</v>
      </c>
      <c r="C609" s="25">
        <v>19</v>
      </c>
      <c r="D609" s="12">
        <v>30.9</v>
      </c>
      <c r="E609" s="25">
        <v>23.2</v>
      </c>
      <c r="F609" s="35">
        <v>90</v>
      </c>
      <c r="G609" s="25">
        <v>13</v>
      </c>
      <c r="H609" s="13">
        <v>0</v>
      </c>
      <c r="I609" s="25">
        <v>0</v>
      </c>
      <c r="J609" s="12">
        <v>0</v>
      </c>
      <c r="K609" s="12">
        <v>1</v>
      </c>
      <c r="L609" s="25" t="s">
        <v>11</v>
      </c>
      <c r="M609" s="10"/>
      <c r="N609" s="15"/>
      <c r="O609" s="15"/>
      <c r="P609" s="4"/>
      <c r="Q609" s="55"/>
      <c r="R609" s="40">
        <f t="shared" si="196"/>
        <v>0.15463917525773196</v>
      </c>
      <c r="S609" s="42" t="str" cm="1">
        <f t="array" ref="S609">SETVECTOR(R609:R610)</f>
        <v>0.154639175257732,0.0896907216494845</v>
      </c>
      <c r="T609" s="42">
        <f t="shared" si="207"/>
        <v>0.27731958762886594</v>
      </c>
      <c r="U609" s="5">
        <f t="shared" si="208"/>
        <v>0</v>
      </c>
      <c r="V609" s="5">
        <f t="shared" si="209"/>
        <v>5.8033780239029199E-2</v>
      </c>
      <c r="W609" s="5">
        <f t="shared" si="210"/>
        <v>0.58414364218799519</v>
      </c>
      <c r="X609" s="5">
        <f t="shared" si="211"/>
        <v>5.0860643901221782E-2</v>
      </c>
      <c r="Y609" s="46" t="str" cm="1">
        <f t="array" ref="Y609:AB609">SETMATRIX(GETMATRIX(Y608:AB608)-$O$9*TRANSPOSE(AO608:AR608)*GETVECTOR(S608))</f>
        <v>0.5774,0.5774</v>
      </c>
      <c r="Z609" s="46" t="str">
        <v>0.562907069610593,0.539298725489838</v>
      </c>
      <c r="AA609" s="46" t="str">
        <v>0.557295053367905,0.543422941081262</v>
      </c>
      <c r="AB609" s="46" t="str">
        <v>0.563439722050209,0.533677729083967</v>
      </c>
      <c r="AC609" s="39" t="str" cm="1">
        <f t="array" ref="AC609:AF609">SETMATRIX(GETMATRIX(AC608:AF608)-$O$9*TRANSPOSE($AO$4:$AR$4)*$AL$4)</f>
        <v>0.5774</v>
      </c>
      <c r="AD609" s="39" t="str">
        <v>0.5774</v>
      </c>
      <c r="AE609" s="39" t="str">
        <v>0.5774</v>
      </c>
      <c r="AF609" s="39" t="str">
        <v>0.5774</v>
      </c>
      <c r="AG609" s="5" cm="1">
        <f t="array" ref="AG609">SIGMOID(SUM(GETVECTOR(_xlfn.CONCAT(Y609,",",AC609))*GETVECTOR(_xlfn.CONCAT($S609,",",$AL$4)))+U609)</f>
        <v>0.53521064177831368</v>
      </c>
      <c r="AH609" s="5" cm="1">
        <f t="array" ref="AH609">SIGMOID(SUM(GETVECTOR(_xlfn.CONCAT(Z609,",",AD609))*GETVECTOR(_xlfn.CONCAT($S609,",",$AL$4)))+V609)</f>
        <v>0.54821257631878539</v>
      </c>
      <c r="AI609" s="5" cm="1">
        <f t="array" ref="AI609">TANH(SUM(GETVECTOR(_xlfn.CONCAT(AA609,",",AE609))*GETVECTOR(_xlfn.CONCAT($S609,",",$AL$4)))+W609)</f>
        <v>0.61632874505258717</v>
      </c>
      <c r="AJ609" s="5" cm="1">
        <f t="array" ref="AJ609">SIGMOID(SUM(GETVECTOR(_xlfn.CONCAT(AB609,",",AF609))*GETVECTOR(_xlfn.CONCAT($S609,",",$AL$4)))+X609)</f>
        <v>0.54633082069134886</v>
      </c>
      <c r="AK609" s="5">
        <f t="shared" si="197"/>
        <v>0.33787916918460265</v>
      </c>
      <c r="AL609" s="46">
        <f t="shared" si="198"/>
        <v>0.17787585925576696</v>
      </c>
      <c r="AM609" s="3">
        <f t="shared" si="199"/>
        <v>-9.9443728373098977E-2</v>
      </c>
      <c r="AN609" s="3">
        <f t="shared" si="200"/>
        <v>-4.8570059153258516E-2</v>
      </c>
      <c r="AO609" s="3">
        <f t="shared" si="201"/>
        <v>0</v>
      </c>
      <c r="AP609" s="3">
        <f t="shared" si="202"/>
        <v>-7.4141981279050011E-3</v>
      </c>
      <c r="AQ609" s="3">
        <f t="shared" si="203"/>
        <v>-1.6512262567248356E-2</v>
      </c>
      <c r="AR609" s="3">
        <f t="shared" si="204"/>
        <v>-8.0247901712495358E-3</v>
      </c>
      <c r="AS609" s="3" cm="1">
        <f t="array" ref="AS609">SUM(AO609:AR609*AC609:AF609)</f>
        <v>-1.844865225026103E-2</v>
      </c>
      <c r="AT609" s="50">
        <f t="shared" si="205"/>
        <v>9.8890551127426909E-3</v>
      </c>
      <c r="AU609" s="50">
        <f t="shared" si="206"/>
        <v>9.9443728373098977E-2</v>
      </c>
      <c r="AV609" s="67"/>
      <c r="AW609" s="67"/>
    </row>
    <row r="610" spans="1:49" ht="15" customHeight="1" x14ac:dyDescent="0.25">
      <c r="A610" s="11">
        <f t="shared" si="195"/>
        <v>607</v>
      </c>
      <c r="B610" s="29">
        <v>31654</v>
      </c>
      <c r="C610" s="25">
        <v>22</v>
      </c>
      <c r="D610" s="12">
        <v>29.2</v>
      </c>
      <c r="E610" s="25">
        <v>24.6</v>
      </c>
      <c r="F610" s="35">
        <v>87</v>
      </c>
      <c r="G610" s="25">
        <v>0</v>
      </c>
      <c r="H610" s="13">
        <v>0</v>
      </c>
      <c r="I610" s="25">
        <v>0</v>
      </c>
      <c r="J610" s="12">
        <v>0</v>
      </c>
      <c r="K610" s="12">
        <v>1</v>
      </c>
      <c r="L610" s="25" t="s">
        <v>11</v>
      </c>
      <c r="M610" s="10"/>
      <c r="N610" s="15"/>
      <c r="O610" s="15"/>
      <c r="P610" s="4"/>
      <c r="Q610" s="55"/>
      <c r="R610" s="40">
        <f t="shared" si="196"/>
        <v>8.9690721649484523E-2</v>
      </c>
      <c r="S610" s="42" t="str" cm="1">
        <f t="array" ref="S610">SETVECTOR(R610:R611)</f>
        <v>0.0896907216494845,0.277319587628866</v>
      </c>
      <c r="T610" s="42">
        <f t="shared" si="207"/>
        <v>0.15257731958762888</v>
      </c>
      <c r="U610" s="5">
        <f t="shared" si="208"/>
        <v>0</v>
      </c>
      <c r="V610" s="5">
        <f t="shared" si="209"/>
        <v>5.8775200051819701E-2</v>
      </c>
      <c r="W610" s="5">
        <f t="shared" si="210"/>
        <v>0.58579486844472006</v>
      </c>
      <c r="X610" s="5">
        <f t="shared" si="211"/>
        <v>5.1663122918346738E-2</v>
      </c>
      <c r="Y610" s="46" t="str" cm="1">
        <f t="array" ref="Y610:AB610">SETMATRIX(GETMATRIX(Y609:AB609)-$O$9*TRANSPOSE(AO609:AR609)*GETVECTOR(S609))</f>
        <v>0.5774,0.5774</v>
      </c>
      <c r="Z610" s="46" t="str">
        <v>0.563021722158963,0.539365223967892</v>
      </c>
      <c r="AA610" s="46" t="str">
        <v>0.557550397634409,0.543571040755834</v>
      </c>
      <c r="AB610" s="46" t="str">
        <v>0.563563816743579,0.533749704006122</v>
      </c>
      <c r="AC610" s="39" t="str" cm="1">
        <f t="array" ref="AC610:AF610">SETMATRIX(GETMATRIX(AC609:AF609)-$O$9*TRANSPOSE($AO$4:$AR$4)*$AL$4)</f>
        <v>0.5774</v>
      </c>
      <c r="AD610" s="39" t="str">
        <v>0.5774</v>
      </c>
      <c r="AE610" s="39" t="str">
        <v>0.5774</v>
      </c>
      <c r="AF610" s="39" t="str">
        <v>0.5774</v>
      </c>
      <c r="AG610" s="5" cm="1">
        <f t="array" ref="AG610">SIGMOID(SUM(GETVECTOR(_xlfn.CONCAT(Y610,",",AC610))*GETVECTOR(_xlfn.CONCAT($S610,",",$AL$4)))+U610)</f>
        <v>0.55278056952930776</v>
      </c>
      <c r="AH610" s="5" cm="1">
        <f t="array" ref="AH610">SIGMOID(SUM(GETVECTOR(_xlfn.CONCAT(Z610,",",AD610))*GETVECTOR(_xlfn.CONCAT($S610,",",$AL$4)))+V610)</f>
        <v>0.56435346867121949</v>
      </c>
      <c r="AI610" s="5" cm="1">
        <f t="array" ref="AI610">TANH(SUM(GETVECTOR(_xlfn.CONCAT(AA610,",",AE610))*GETVECTOR(_xlfn.CONCAT($S610,",",$AL$4)))+W610)</f>
        <v>0.6564472542075086</v>
      </c>
      <c r="AJ610" s="5" cm="1">
        <f t="array" ref="AJ610">SIGMOID(SUM(GETVECTOR(_xlfn.CONCAT(AB610,",",AF610))*GETVECTOR(_xlfn.CONCAT($S610,",",$AL$4)))+X610)</f>
        <v>0.56223281953741067</v>
      </c>
      <c r="AK610" s="5">
        <f t="shared" si="197"/>
        <v>0.37046828491170525</v>
      </c>
      <c r="AL610" s="46">
        <f t="shared" si="198"/>
        <v>0.19925601326262654</v>
      </c>
      <c r="AM610" s="3">
        <f t="shared" si="199"/>
        <v>4.6678693674997662E-2</v>
      </c>
      <c r="AN610" s="3">
        <f t="shared" si="200"/>
        <v>2.2948003855850819E-2</v>
      </c>
      <c r="AO610" s="3">
        <f t="shared" si="201"/>
        <v>0</v>
      </c>
      <c r="AP610" s="3">
        <f t="shared" si="202"/>
        <v>3.7036523103466143E-3</v>
      </c>
      <c r="AQ610" s="3">
        <f t="shared" si="203"/>
        <v>7.3699942343824574E-3</v>
      </c>
      <c r="AR610" s="3">
        <f t="shared" si="204"/>
        <v>4.0716771008823139E-3</v>
      </c>
      <c r="AS610" s="3" cm="1">
        <f t="array" ref="AS610">SUM(AO610:AR610*AC610:AF610)</f>
        <v>8.744909872976013E-3</v>
      </c>
      <c r="AT610" s="50">
        <f t="shared" si="205"/>
        <v>2.1789004432042668E-3</v>
      </c>
      <c r="AU610" s="50">
        <f t="shared" si="206"/>
        <v>4.6678693674997662E-2</v>
      </c>
      <c r="AV610" s="67"/>
      <c r="AW610" s="67"/>
    </row>
    <row r="611" spans="1:49" ht="15" customHeight="1" x14ac:dyDescent="0.25">
      <c r="A611" s="11">
        <f t="shared" si="195"/>
        <v>608</v>
      </c>
      <c r="B611" s="29">
        <v>31655</v>
      </c>
      <c r="C611" s="25">
        <v>22</v>
      </c>
      <c r="D611" s="12">
        <v>29.8</v>
      </c>
      <c r="E611" s="25">
        <v>24.5</v>
      </c>
      <c r="F611" s="35">
        <v>93</v>
      </c>
      <c r="G611" s="25">
        <v>0</v>
      </c>
      <c r="H611" s="13">
        <v>0</v>
      </c>
      <c r="I611" s="25">
        <v>0</v>
      </c>
      <c r="J611" s="12">
        <v>0</v>
      </c>
      <c r="K611" s="12">
        <v>1</v>
      </c>
      <c r="L611" s="25" t="s">
        <v>11</v>
      </c>
      <c r="M611" s="10"/>
      <c r="N611" s="15"/>
      <c r="O611" s="15"/>
      <c r="P611" s="4"/>
      <c r="Q611" s="55"/>
      <c r="R611" s="40">
        <f t="shared" si="196"/>
        <v>0.27731958762886594</v>
      </c>
      <c r="S611" s="42" t="str" cm="1">
        <f t="array" ref="S611">SETVECTOR(R611:R612)</f>
        <v>0.277319587628866,0.152577319587629</v>
      </c>
      <c r="T611" s="42">
        <f t="shared" si="207"/>
        <v>0.44020618556701036</v>
      </c>
      <c r="U611" s="5">
        <f t="shared" si="208"/>
        <v>0</v>
      </c>
      <c r="V611" s="5">
        <f t="shared" si="209"/>
        <v>5.840483482078504E-2</v>
      </c>
      <c r="W611" s="5">
        <f t="shared" si="210"/>
        <v>0.58505786902128176</v>
      </c>
      <c r="X611" s="5">
        <f t="shared" si="211"/>
        <v>5.1255955208258507E-2</v>
      </c>
      <c r="Y611" s="46" t="str" cm="1">
        <f t="array" ref="Y611:AB611">SETMATRIX(GETMATRIX(Y610:AB610)-$O$9*TRANSPOSE(AO610:AR610)*GETVECTOR(S610))</f>
        <v>0.5774,0.5774</v>
      </c>
      <c r="Z611" s="46" t="str">
        <v>0.562988503834118,0.539262514434749</v>
      </c>
      <c r="AA611" s="46" t="str">
        <v>0.557484295624265,0.543366656379643</v>
      </c>
      <c r="AB611" s="46" t="str">
        <v>0.563527297577829,0.533636788424665</v>
      </c>
      <c r="AC611" s="39" t="str" cm="1">
        <f t="array" ref="AC611:AF611">SETMATRIX(GETMATRIX(AC610:AF610)-$O$9*TRANSPOSE($AO$4:$AR$4)*$AL$4)</f>
        <v>0.5774</v>
      </c>
      <c r="AD611" s="39" t="str">
        <v>0.5774</v>
      </c>
      <c r="AE611" s="39" t="str">
        <v>0.5774</v>
      </c>
      <c r="AF611" s="39" t="str">
        <v>0.5774</v>
      </c>
      <c r="AG611" s="5" cm="1">
        <f t="array" ref="AG611">SIGMOID(SUM(GETVECTOR(_xlfn.CONCAT(Y611,",",AC611))*GETVECTOR(_xlfn.CONCAT($S611,",",$AL$4)))+U611)</f>
        <v>0.56173894296623217</v>
      </c>
      <c r="AH611" s="5" cm="1">
        <f t="array" ref="AH611">SIGMOID(SUM(GETVECTOR(_xlfn.CONCAT(Z611,",",AD611))*GETVECTOR(_xlfn.CONCAT($S611,",",$AL$4)))+V611)</f>
        <v>0.57366295133056111</v>
      </c>
      <c r="AI611" s="5" cm="1">
        <f t="array" ref="AI611">TANH(SUM(GETVECTOR(_xlfn.CONCAT(AA611,",",AE611))*GETVECTOR(_xlfn.CONCAT($S611,",",$AL$4)))+W611)</f>
        <v>0.67646332801884501</v>
      </c>
      <c r="AJ611" s="5" cm="1">
        <f t="array" ref="AJ611">SIGMOID(SUM(GETVECTOR(_xlfn.CONCAT(AB611,",",AF611))*GETVECTOR(_xlfn.CONCAT($S611,",",$AL$4)))+X611)</f>
        <v>0.57174003158394382</v>
      </c>
      <c r="AK611" s="5">
        <f t="shared" si="197"/>
        <v>0.3880619492181841</v>
      </c>
      <c r="AL611" s="46">
        <f t="shared" si="198"/>
        <v>0.21136557136473566</v>
      </c>
      <c r="AM611" s="3">
        <f t="shared" si="199"/>
        <v>-0.22884061420227469</v>
      </c>
      <c r="AN611" s="3">
        <f t="shared" si="200"/>
        <v>-0.11295587901316376</v>
      </c>
      <c r="AO611" s="3">
        <f t="shared" si="201"/>
        <v>0</v>
      </c>
      <c r="AP611" s="3">
        <f t="shared" si="202"/>
        <v>-1.8688006427877314E-2</v>
      </c>
      <c r="AQ611" s="3">
        <f t="shared" si="203"/>
        <v>-3.5146591536906843E-2</v>
      </c>
      <c r="AR611" s="3">
        <f t="shared" si="204"/>
        <v>-2.0714518049133483E-2</v>
      </c>
      <c r="AS611" s="3" cm="1">
        <f t="array" ref="AS611">SUM(AO611:AR611*AC611:AF611)</f>
        <v>-4.3044659586436045E-2</v>
      </c>
      <c r="AT611" s="50">
        <f t="shared" si="205"/>
        <v>5.2368026708474326E-2</v>
      </c>
      <c r="AU611" s="50">
        <f t="shared" si="206"/>
        <v>0.22884061420227469</v>
      </c>
      <c r="AV611" s="67"/>
      <c r="AW611" s="67"/>
    </row>
    <row r="612" spans="1:49" ht="15" customHeight="1" x14ac:dyDescent="0.25">
      <c r="A612" s="11">
        <f t="shared" si="195"/>
        <v>609</v>
      </c>
      <c r="B612" s="29">
        <v>31656</v>
      </c>
      <c r="C612" s="25">
        <v>22</v>
      </c>
      <c r="D612" s="12">
        <v>30</v>
      </c>
      <c r="E612" s="25">
        <v>25.1</v>
      </c>
      <c r="F612" s="35">
        <v>90</v>
      </c>
      <c r="G612" s="25">
        <v>33</v>
      </c>
      <c r="H612" s="13">
        <v>0</v>
      </c>
      <c r="I612" s="25">
        <v>0</v>
      </c>
      <c r="J612" s="12">
        <v>0</v>
      </c>
      <c r="K612" s="12">
        <v>1</v>
      </c>
      <c r="L612" s="25" t="s">
        <v>11</v>
      </c>
      <c r="M612" s="10"/>
      <c r="N612" s="15"/>
      <c r="O612" s="15"/>
      <c r="P612" s="4"/>
      <c r="Q612" s="55"/>
      <c r="R612" s="40">
        <f t="shared" si="196"/>
        <v>0.15257731958762888</v>
      </c>
      <c r="S612" s="42" t="str" cm="1">
        <f t="array" ref="S612">SETVECTOR(R612:R613)</f>
        <v>0.152577319587629,0.44020618556701</v>
      </c>
      <c r="T612" s="42">
        <f t="shared" si="207"/>
        <v>0.13917525773195877</v>
      </c>
      <c r="U612" s="5">
        <f t="shared" si="208"/>
        <v>0</v>
      </c>
      <c r="V612" s="5">
        <f t="shared" si="209"/>
        <v>6.0273635463572769E-2</v>
      </c>
      <c r="W612" s="5">
        <f t="shared" si="210"/>
        <v>0.58857252817497241</v>
      </c>
      <c r="X612" s="5">
        <f t="shared" si="211"/>
        <v>5.3327407013171853E-2</v>
      </c>
      <c r="Y612" s="46" t="str" cm="1">
        <f t="array" ref="Y612:AB612">SETMATRIX(GETMATRIX(Y611:AB611)-$O$9*TRANSPOSE(AO611:AR611)*GETVECTOR(S611))</f>
        <v>0.5774,0.5774</v>
      </c>
      <c r="Z612" s="46" t="str">
        <v>0.563506758857736,0.539547651027669</v>
      </c>
      <c r="AA612" s="46" t="str">
        <v>0.558458979451423,0.543902913652577</v>
      </c>
      <c r="AB612" s="46" t="str">
        <v>0.564101751738161,0.533952844988714</v>
      </c>
      <c r="AC612" s="39" t="str" cm="1">
        <f t="array" ref="AC612:AF612">SETMATRIX(GETMATRIX(AC611:AF611)-$O$9*TRANSPOSE($AO$4:$AR$4)*$AL$4)</f>
        <v>0.5774</v>
      </c>
      <c r="AD612" s="39" t="str">
        <v>0.5774</v>
      </c>
      <c r="AE612" s="39" t="str">
        <v>0.5774</v>
      </c>
      <c r="AF612" s="39" t="str">
        <v>0.5774</v>
      </c>
      <c r="AG612" s="5" cm="1">
        <f t="array" ref="AG612">SIGMOID(SUM(GETVECTOR(_xlfn.CONCAT(Y612,",",AC612))*GETVECTOR(_xlfn.CONCAT($S612,",",$AL$4)))+U612)</f>
        <v>0.58474260349597273</v>
      </c>
      <c r="AH612" s="5" cm="1">
        <f t="array" ref="AH612">SIGMOID(SUM(GETVECTOR(_xlfn.CONCAT(Z612,",",AD612))*GETVECTOR(_xlfn.CONCAT($S612,",",$AL$4)))+V612)</f>
        <v>0.5947806603653073</v>
      </c>
      <c r="AI612" s="5" cm="1">
        <f t="array" ref="AI612">TANH(SUM(GETVECTOR(_xlfn.CONCAT(AA612,",",AE612))*GETVECTOR(_xlfn.CONCAT($S612,",",$AL$4)))+W612)</f>
        <v>0.72266945050979203</v>
      </c>
      <c r="AJ612" s="5" cm="1">
        <f t="array" ref="AJ612">SIGMOID(SUM(GETVECTOR(_xlfn.CONCAT(AB612,",",AF612))*GETVECTOR(_xlfn.CONCAT($S612,",",$AL$4)))+X612)</f>
        <v>0.59253282268311169</v>
      </c>
      <c r="AK612" s="5">
        <f t="shared" si="197"/>
        <v>0.42982981300004786</v>
      </c>
      <c r="AL612" s="46">
        <f t="shared" si="198"/>
        <v>0.24008189869834509</v>
      </c>
      <c r="AM612" s="3">
        <f t="shared" si="199"/>
        <v>0.10090664096638632</v>
      </c>
      <c r="AN612" s="3">
        <f t="shared" si="200"/>
        <v>4.9974686176386403E-2</v>
      </c>
      <c r="AO612" s="3">
        <f t="shared" si="201"/>
        <v>0</v>
      </c>
      <c r="AP612" s="3">
        <f t="shared" si="202"/>
        <v>8.7043586047959916E-3</v>
      </c>
      <c r="AQ612" s="3">
        <f t="shared" si="203"/>
        <v>1.4200596210156548E-2</v>
      </c>
      <c r="AR612" s="3">
        <f t="shared" si="204"/>
        <v>9.8712419587927633E-3</v>
      </c>
      <c r="AS612" s="3" cm="1">
        <f t="array" ref="AS612">SUM(AO612:AR612*AC612:AF612)</f>
        <v>1.892497601716054E-2</v>
      </c>
      <c r="AT612" s="50">
        <f t="shared" si="205"/>
        <v>1.0182150191119194E-2</v>
      </c>
      <c r="AU612" s="50">
        <f t="shared" si="206"/>
        <v>0.10090664096638632</v>
      </c>
      <c r="AV612" s="67"/>
      <c r="AW612" s="67"/>
    </row>
    <row r="613" spans="1:49" ht="15" customHeight="1" x14ac:dyDescent="0.25">
      <c r="A613" s="11">
        <f t="shared" si="195"/>
        <v>610</v>
      </c>
      <c r="B613" s="29">
        <v>31657</v>
      </c>
      <c r="C613" s="25">
        <v>22</v>
      </c>
      <c r="D613" s="12">
        <v>29.1</v>
      </c>
      <c r="E613" s="25">
        <v>23.8</v>
      </c>
      <c r="F613" s="35">
        <v>92</v>
      </c>
      <c r="G613" s="25">
        <v>10</v>
      </c>
      <c r="H613" s="13">
        <v>0</v>
      </c>
      <c r="I613" s="25">
        <v>0</v>
      </c>
      <c r="J613" s="12">
        <v>0</v>
      </c>
      <c r="K613" s="12">
        <v>0</v>
      </c>
      <c r="L613" s="25" t="s">
        <v>11</v>
      </c>
      <c r="M613" s="10"/>
      <c r="N613" s="15"/>
      <c r="O613" s="15"/>
      <c r="P613" s="4"/>
      <c r="Q613" s="55"/>
      <c r="R613" s="40">
        <f t="shared" si="196"/>
        <v>0.44020618556701036</v>
      </c>
      <c r="S613" s="42" t="str" cm="1">
        <f t="array" ref="S613">SETVECTOR(R613:R614)</f>
        <v>0.44020618556701,0.139175257731959</v>
      </c>
      <c r="T613" s="42">
        <f t="shared" si="207"/>
        <v>6.7010309278350513E-2</v>
      </c>
      <c r="U613" s="5">
        <f t="shared" si="208"/>
        <v>0</v>
      </c>
      <c r="V613" s="5">
        <f t="shared" si="209"/>
        <v>5.9403199603093169E-2</v>
      </c>
      <c r="W613" s="5">
        <f t="shared" si="210"/>
        <v>0.58715246855395675</v>
      </c>
      <c r="X613" s="5">
        <f t="shared" si="211"/>
        <v>5.2340282817292576E-2</v>
      </c>
      <c r="Y613" s="46" t="str" cm="1">
        <f t="array" ref="Y613:AB613">SETMATRIX(GETMATRIX(Y612:AB612)-$O$9*TRANSPOSE(AO612:AR612)*GETVECTOR(S612))</f>
        <v>0.5774,0.5774</v>
      </c>
      <c r="Z613" s="46" t="str">
        <v>0.563373950087271,0.539164479777747</v>
      </c>
      <c r="AA613" s="46" t="str">
        <v>0.558242310560794,0.543277794623532</v>
      </c>
      <c r="AB613" s="46" t="str">
        <v>0.563951138974254,0.533518306811765</v>
      </c>
      <c r="AC613" s="39" t="str" cm="1">
        <f t="array" ref="AC613:AF613">SETMATRIX(GETMATRIX(AC612:AF612)-$O$9*TRANSPOSE($AO$4:$AR$4)*$AL$4)</f>
        <v>0.5774</v>
      </c>
      <c r="AD613" s="39" t="str">
        <v>0.5774</v>
      </c>
      <c r="AE613" s="39" t="str">
        <v>0.5774</v>
      </c>
      <c r="AF613" s="39" t="str">
        <v>0.5774</v>
      </c>
      <c r="AG613" s="5" cm="1">
        <f t="array" ref="AG613">SIGMOID(SUM(GETVECTOR(_xlfn.CONCAT(Y613,",",AC613))*GETVECTOR(_xlfn.CONCAT($S613,",",$AL$4)))+U613)</f>
        <v>0.58286236373382716</v>
      </c>
      <c r="AH613" s="5" cm="1">
        <f t="array" ref="AH613">SIGMOID(SUM(GETVECTOR(_xlfn.CONCAT(Z613,",",AD613))*GETVECTOR(_xlfn.CONCAT($S613,",",$AL$4)))+V613)</f>
        <v>0.5944620092708377</v>
      </c>
      <c r="AI613" s="5" cm="1">
        <f t="array" ref="AI613">TANH(SUM(GETVECTOR(_xlfn.CONCAT(AA613,",",AE613))*GETVECTOR(_xlfn.CONCAT($S613,",",$AL$4)))+W613)</f>
        <v>0.72041393425786315</v>
      </c>
      <c r="AJ613" s="5" cm="1">
        <f t="array" ref="AJ613">SIGMOID(SUM(GETVECTOR(_xlfn.CONCAT(AB613,",",AF613))*GETVECTOR(_xlfn.CONCAT($S613,",",$AL$4)))+X613)</f>
        <v>0.59262981062075137</v>
      </c>
      <c r="AK613" s="5">
        <f t="shared" si="197"/>
        <v>0.42825871486563849</v>
      </c>
      <c r="AL613" s="46">
        <f t="shared" si="198"/>
        <v>0.2393424769280752</v>
      </c>
      <c r="AM613" s="3">
        <f t="shared" si="199"/>
        <v>0.1723321676497247</v>
      </c>
      <c r="AN613" s="3">
        <f t="shared" si="200"/>
        <v>8.5471196690979134E-2</v>
      </c>
      <c r="AO613" s="3">
        <f t="shared" si="201"/>
        <v>0</v>
      </c>
      <c r="AP613" s="3">
        <f t="shared" si="202"/>
        <v>1.4844225362330425E-2</v>
      </c>
      <c r="AQ613" s="3">
        <f t="shared" si="203"/>
        <v>2.4439502665091366E-2</v>
      </c>
      <c r="AR613" s="3">
        <f t="shared" si="204"/>
        <v>1.6802556981007261E-2</v>
      </c>
      <c r="AS613" s="3" cm="1">
        <f t="array" ref="AS613">SUM(AO613:AR613*AC613:AF613)</f>
        <v>3.2384220963866936E-2</v>
      </c>
      <c r="AT613" s="50">
        <f t="shared" si="205"/>
        <v>2.9698376006852819E-2</v>
      </c>
      <c r="AU613" s="50">
        <f t="shared" si="206"/>
        <v>0.1723321676497247</v>
      </c>
      <c r="AV613" s="67"/>
      <c r="AW613" s="67"/>
    </row>
    <row r="614" spans="1:49" ht="15" customHeight="1" x14ac:dyDescent="0.25">
      <c r="A614" s="11">
        <f t="shared" si="195"/>
        <v>611</v>
      </c>
      <c r="B614" s="29">
        <v>31658</v>
      </c>
      <c r="C614" s="25">
        <v>21</v>
      </c>
      <c r="D614" s="12">
        <v>30</v>
      </c>
      <c r="E614" s="25">
        <v>24.9</v>
      </c>
      <c r="F614" s="35">
        <v>87</v>
      </c>
      <c r="G614" s="25">
        <v>30</v>
      </c>
      <c r="H614" s="13">
        <v>0</v>
      </c>
      <c r="I614" s="25">
        <v>0</v>
      </c>
      <c r="J614" s="12">
        <v>0</v>
      </c>
      <c r="K614" s="12">
        <v>1</v>
      </c>
      <c r="L614" s="25" t="s">
        <v>11</v>
      </c>
      <c r="M614" s="10"/>
      <c r="N614" s="15"/>
      <c r="O614" s="15"/>
      <c r="P614" s="4"/>
      <c r="Q614" s="55"/>
      <c r="R614" s="40">
        <f t="shared" si="196"/>
        <v>0.13917525773195877</v>
      </c>
      <c r="S614" s="42" t="str" cm="1">
        <f t="array" ref="S614">SETVECTOR(R614:R615)</f>
        <v>0.139175257731959,0.0670103092783505</v>
      </c>
      <c r="T614" s="42">
        <f t="shared" si="207"/>
        <v>0.17525773195876287</v>
      </c>
      <c r="U614" s="5">
        <f t="shared" si="208"/>
        <v>0</v>
      </c>
      <c r="V614" s="5">
        <f t="shared" si="209"/>
        <v>5.7918777066860126E-2</v>
      </c>
      <c r="W614" s="5">
        <f t="shared" si="210"/>
        <v>0.58470851828744763</v>
      </c>
      <c r="X614" s="5">
        <f t="shared" si="211"/>
        <v>5.0660027119191847E-2</v>
      </c>
      <c r="Y614" s="46" t="str" cm="1">
        <f t="array" ref="Y614:AB614">SETMATRIX(GETMATRIX(Y613:AB613)-$O$9*TRANSPOSE(AO613:AR613)*GETVECTOR(S613))</f>
        <v>0.5774,0.5774</v>
      </c>
      <c r="Z614" s="46" t="str">
        <v>0.562720498104826,0.538957884888684</v>
      </c>
      <c r="AA614" s="46" t="str">
        <v>0.557166468536259,0.542937657215307</v>
      </c>
      <c r="AB614" s="46" t="str">
        <v>0.563211480022616,0.533284456791926</v>
      </c>
      <c r="AC614" s="39" t="str" cm="1">
        <f t="array" ref="AC614:AF614">SETMATRIX(GETMATRIX(AC613:AF613)-$O$9*TRANSPOSE($AO$4:$AR$4)*$AL$4)</f>
        <v>0.5774</v>
      </c>
      <c r="AD614" s="39" t="str">
        <v>0.5774</v>
      </c>
      <c r="AE614" s="39" t="str">
        <v>0.5774</v>
      </c>
      <c r="AF614" s="39" t="str">
        <v>0.5774</v>
      </c>
      <c r="AG614" s="5" cm="1">
        <f t="array" ref="AG614">SIGMOID(SUM(GETVECTOR(_xlfn.CONCAT(Y614,",",AC614))*GETVECTOR(_xlfn.CONCAT($S614,",",$AL$4)))+U614)</f>
        <v>0.52972778322934388</v>
      </c>
      <c r="AH614" s="5" cm="1">
        <f t="array" ref="AH614">SIGMOID(SUM(GETVECTOR(_xlfn.CONCAT(Z614,",",AD614))*GETVECTOR(_xlfn.CONCAT($S614,",",$AL$4)))+V614)</f>
        <v>0.5429814761970515</v>
      </c>
      <c r="AI614" s="5" cm="1">
        <f t="array" ref="AI614">TANH(SUM(GETVECTOR(_xlfn.CONCAT(AA614,",",AE614))*GETVECTOR(_xlfn.CONCAT($S614,",",$AL$4)))+W614)</f>
        <v>0.60350046822268844</v>
      </c>
      <c r="AJ614" s="5" cm="1">
        <f t="array" ref="AJ614">SIGMOID(SUM(GETVECTOR(_xlfn.CONCAT(AB614,",",AF614))*GETVECTOR(_xlfn.CONCAT($S614,",",$AL$4)))+X614)</f>
        <v>0.54110221074591114</v>
      </c>
      <c r="AK614" s="5">
        <f t="shared" si="197"/>
        <v>0.32768957512116714</v>
      </c>
      <c r="AL614" s="46">
        <f t="shared" si="198"/>
        <v>0.17122813246202329</v>
      </c>
      <c r="AM614" s="3">
        <f t="shared" si="199"/>
        <v>-4.0295994967395887E-3</v>
      </c>
      <c r="AN614" s="3">
        <f t="shared" si="200"/>
        <v>-1.9620854428113784E-3</v>
      </c>
      <c r="AO614" s="3">
        <f t="shared" si="201"/>
        <v>0</v>
      </c>
      <c r="AP614" s="3">
        <f t="shared" si="202"/>
        <v>-2.9384231988428139E-4</v>
      </c>
      <c r="AQ614" s="3">
        <f t="shared" si="203"/>
        <v>-6.773524397447302E-4</v>
      </c>
      <c r="AR614" s="3">
        <f t="shared" si="204"/>
        <v>-3.1663066209418848E-4</v>
      </c>
      <c r="AS614" s="3" cm="1">
        <f t="array" ref="AS614">SUM(AO614:AR614*AC614:AF614)</f>
        <v>-7.4359039850297576E-4</v>
      </c>
      <c r="AT614" s="50">
        <f t="shared" si="205"/>
        <v>1.6237672104123946E-5</v>
      </c>
      <c r="AU614" s="50">
        <f t="shared" si="206"/>
        <v>4.0295994967395887E-3</v>
      </c>
      <c r="AV614" s="67"/>
      <c r="AW614" s="67"/>
    </row>
    <row r="615" spans="1:49" ht="15" customHeight="1" x14ac:dyDescent="0.25">
      <c r="A615" s="11">
        <f t="shared" si="195"/>
        <v>612</v>
      </c>
      <c r="B615" s="29">
        <v>31659</v>
      </c>
      <c r="C615" s="25">
        <v>21</v>
      </c>
      <c r="D615" s="12">
        <v>30.4</v>
      </c>
      <c r="E615" s="25">
        <v>25.1</v>
      </c>
      <c r="F615" s="35">
        <v>86</v>
      </c>
      <c r="G615" s="25">
        <v>0</v>
      </c>
      <c r="H615" s="13">
        <v>0</v>
      </c>
      <c r="I615" s="25">
        <v>0</v>
      </c>
      <c r="J615" s="12">
        <v>0</v>
      </c>
      <c r="K615" s="12">
        <v>0</v>
      </c>
      <c r="L615" s="25" t="s">
        <v>11</v>
      </c>
      <c r="M615" s="10"/>
      <c r="N615" s="15"/>
      <c r="O615" s="15"/>
      <c r="P615" s="4"/>
      <c r="Q615" s="55"/>
      <c r="R615" s="40">
        <f t="shared" si="196"/>
        <v>6.7010309278350513E-2</v>
      </c>
      <c r="S615" s="42" t="str" cm="1">
        <f t="array" ref="S615">SETVECTOR(R615:R616)</f>
        <v>0.0670103092783505,0.175257731958763</v>
      </c>
      <c r="T615" s="42">
        <f t="shared" si="207"/>
        <v>0.18969072164948453</v>
      </c>
      <c r="U615" s="5">
        <f t="shared" si="208"/>
        <v>0</v>
      </c>
      <c r="V615" s="5">
        <f t="shared" si="209"/>
        <v>5.7948161298848555E-2</v>
      </c>
      <c r="W615" s="5">
        <f t="shared" si="210"/>
        <v>0.58477625353142215</v>
      </c>
      <c r="X615" s="5">
        <f t="shared" si="211"/>
        <v>5.0691690185401268E-2</v>
      </c>
      <c r="Y615" s="46" t="str" cm="1">
        <f t="array" ref="Y615:AB615">SETMATRIX(GETMATRIX(Y614:AB614)-$O$9*TRANSPOSE(AO614:AR614)*GETVECTOR(S614))</f>
        <v>0.5774,0.5774</v>
      </c>
      <c r="Z615" s="46" t="str">
        <v>0.562724587662886,0.538959853935157</v>
      </c>
      <c r="AA615" s="46" t="str">
        <v>0.557175895606297,0.542942196174955</v>
      </c>
      <c r="AB615" s="46" t="str">
        <v>0.563215886738016,0.533286578543785</v>
      </c>
      <c r="AC615" s="39" t="str" cm="1">
        <f t="array" ref="AC615:AF615">SETMATRIX(GETMATRIX(AC614:AF614)-$O$9*TRANSPOSE($AO$4:$AR$4)*$AL$4)</f>
        <v>0.5774</v>
      </c>
      <c r="AD615" s="39" t="str">
        <v>0.5774</v>
      </c>
      <c r="AE615" s="39" t="str">
        <v>0.5774</v>
      </c>
      <c r="AF615" s="39" t="str">
        <v>0.5774</v>
      </c>
      <c r="AG615" s="5" cm="1">
        <f t="array" ref="AG615">SIGMOID(SUM(GETVECTOR(_xlfn.CONCAT(Y615,",",AC615))*GETVECTOR(_xlfn.CONCAT($S615,",",$AL$4)))+U615)</f>
        <v>0.53491447652074542</v>
      </c>
      <c r="AH615" s="5" cm="1">
        <f t="array" ref="AH615">SIGMOID(SUM(GETVECTOR(_xlfn.CONCAT(Z615,",",AD615))*GETVECTOR(_xlfn.CONCAT($S615,",",$AL$4)))+V615)</f>
        <v>0.54738571157746962</v>
      </c>
      <c r="AI615" s="5" cm="1">
        <f t="array" ref="AI615">TANH(SUM(GETVECTOR(_xlfn.CONCAT(AA615,",",AE615))*GETVECTOR(_xlfn.CONCAT($S615,",",$AL$4)))+W615)</f>
        <v>0.61521393846552952</v>
      </c>
      <c r="AJ615" s="5" cm="1">
        <f t="array" ref="AJ615">SIGMOID(SUM(GETVECTOR(_xlfn.CONCAT(AB615,",",AF615))*GETVECTOR(_xlfn.CONCAT($S615,",",$AL$4)))+X615)</f>
        <v>0.54534892367337096</v>
      </c>
      <c r="AK615" s="5">
        <f t="shared" si="197"/>
        <v>0.33675931947933146</v>
      </c>
      <c r="AL615" s="46">
        <f t="shared" si="198"/>
        <v>0.17701000047621615</v>
      </c>
      <c r="AM615" s="3">
        <f t="shared" si="199"/>
        <v>-1.2680721173268378E-2</v>
      </c>
      <c r="AN615" s="3">
        <f t="shared" si="200"/>
        <v>-6.1868580192148467E-3</v>
      </c>
      <c r="AO615" s="3">
        <f t="shared" si="201"/>
        <v>0</v>
      </c>
      <c r="AP615" s="3">
        <f t="shared" si="202"/>
        <v>-9.4301376644253404E-4</v>
      </c>
      <c r="AQ615" s="3">
        <f t="shared" si="203"/>
        <v>-2.1048104531104471E-3</v>
      </c>
      <c r="AR615" s="3">
        <f t="shared" si="204"/>
        <v>-1.0205163805951396E-3</v>
      </c>
      <c r="AS615" s="3" cm="1">
        <f t="array" ref="AS615">SUM(AO615:AR615*AC615:AF615)</f>
        <v>-2.3490598625255247E-3</v>
      </c>
      <c r="AT615" s="50">
        <f t="shared" si="205"/>
        <v>1.6080068947417695E-4</v>
      </c>
      <c r="AU615" s="50">
        <f t="shared" si="206"/>
        <v>1.2680721173268378E-2</v>
      </c>
      <c r="AV615" s="67"/>
      <c r="AW615" s="67"/>
    </row>
    <row r="616" spans="1:49" ht="15" customHeight="1" x14ac:dyDescent="0.25">
      <c r="A616" s="11">
        <f t="shared" si="195"/>
        <v>613</v>
      </c>
      <c r="B616" s="29">
        <v>31660</v>
      </c>
      <c r="C616" s="25">
        <v>21</v>
      </c>
      <c r="D616" s="12">
        <v>29.2</v>
      </c>
      <c r="E616" s="25">
        <v>25.3</v>
      </c>
      <c r="F616" s="35">
        <v>89</v>
      </c>
      <c r="G616" s="25">
        <v>9</v>
      </c>
      <c r="H616" s="13">
        <v>0</v>
      </c>
      <c r="I616" s="25">
        <v>0</v>
      </c>
      <c r="J616" s="12">
        <v>0</v>
      </c>
      <c r="K616" s="12">
        <v>1</v>
      </c>
      <c r="L616" s="25" t="s">
        <v>11</v>
      </c>
      <c r="M616" s="10"/>
      <c r="N616" s="15"/>
      <c r="O616" s="15"/>
      <c r="P616" s="4"/>
      <c r="Q616" s="55"/>
      <c r="R616" s="40">
        <f t="shared" si="196"/>
        <v>0.17525773195876287</v>
      </c>
      <c r="S616" s="42" t="str" cm="1">
        <f t="array" ref="S616">SETVECTOR(R616:R617)</f>
        <v>0.175257731958763,0.189690721649485</v>
      </c>
      <c r="T616" s="42">
        <f t="shared" si="207"/>
        <v>0.25979381443298966</v>
      </c>
      <c r="U616" s="5">
        <f t="shared" si="208"/>
        <v>0</v>
      </c>
      <c r="V616" s="5">
        <f t="shared" si="209"/>
        <v>5.8042462675492811E-2</v>
      </c>
      <c r="W616" s="5">
        <f t="shared" si="210"/>
        <v>0.58498673457673322</v>
      </c>
      <c r="X616" s="5">
        <f t="shared" si="211"/>
        <v>5.0793741823460782E-2</v>
      </c>
      <c r="Y616" s="46" t="str" cm="1">
        <f t="array" ref="Y616:AB616">SETMATRIX(GETMATRIX(Y615:AB615)-$O$9*TRANSPOSE(AO615:AR615)*GETVECTOR(S615))</f>
        <v>0.5774,0.5774</v>
      </c>
      <c r="Z616" s="46" t="str">
        <v>0.5627309068273,0.538976380980548</v>
      </c>
      <c r="AA616" s="46" t="str">
        <v>0.557190000006241,0.542979084605577</v>
      </c>
      <c r="AB616" s="46" t="str">
        <v>0.563222725249845,0.533304463882414</v>
      </c>
      <c r="AC616" s="39" t="str" cm="1">
        <f t="array" ref="AC616:AF616">SETMATRIX(GETMATRIX(AC615:AF615)-$O$9*TRANSPOSE($AO$4:$AR$4)*$AL$4)</f>
        <v>0.5774</v>
      </c>
      <c r="AD616" s="39" t="str">
        <v>0.5774</v>
      </c>
      <c r="AE616" s="39" t="str">
        <v>0.5774</v>
      </c>
      <c r="AF616" s="39" t="str">
        <v>0.5774</v>
      </c>
      <c r="AG616" s="5" cm="1">
        <f t="array" ref="AG616">SIGMOID(SUM(GETVECTOR(_xlfn.CONCAT(Y616,",",AC616))*GETVECTOR(_xlfn.CONCAT($S616,",",$AL$4)))+U616)</f>
        <v>0.55248623872780911</v>
      </c>
      <c r="AH616" s="5" cm="1">
        <f t="array" ref="AH616">SIGMOID(SUM(GETVECTOR(_xlfn.CONCAT(Z616,",",AD616))*GETVECTOR(_xlfn.CONCAT($S616,",",$AL$4)))+V616)</f>
        <v>0.56436690668157452</v>
      </c>
      <c r="AI616" s="5" cm="1">
        <f t="array" ref="AI616">TANH(SUM(GETVECTOR(_xlfn.CONCAT(AA616,",",AE616))*GETVECTOR(_xlfn.CONCAT($S616,",",$AL$4)))+W616)</f>
        <v>0.65593012273075613</v>
      </c>
      <c r="AJ616" s="5" cm="1">
        <f t="array" ref="AJ616">SIGMOID(SUM(GETVECTOR(_xlfn.CONCAT(AB616,",",AF616))*GETVECTOR(_xlfn.CONCAT($S616,",",$AL$4)))+X616)</f>
        <v>0.56234036717831259</v>
      </c>
      <c r="AK616" s="5">
        <f t="shared" si="197"/>
        <v>0.37018525436482236</v>
      </c>
      <c r="AL616" s="46">
        <f t="shared" si="198"/>
        <v>0.19915494529437378</v>
      </c>
      <c r="AM616" s="3">
        <f t="shared" si="199"/>
        <v>-6.0638869138615881E-2</v>
      </c>
      <c r="AN616" s="3">
        <f t="shared" si="200"/>
        <v>-2.9822735411358717E-2</v>
      </c>
      <c r="AO616" s="3">
        <f t="shared" si="201"/>
        <v>0</v>
      </c>
      <c r="AP616" s="3">
        <f t="shared" si="202"/>
        <v>-4.8093618592207499E-3</v>
      </c>
      <c r="AQ616" s="3">
        <f t="shared" si="203"/>
        <v>-9.5895377709991018E-3</v>
      </c>
      <c r="AR616" s="3">
        <f t="shared" si="204"/>
        <v>-5.28540997704742E-3</v>
      </c>
      <c r="AS616" s="3" cm="1">
        <f t="array" ref="AS616">SUM(AO616:AR616*AC616:AF616)</f>
        <v>-1.1365720367236123E-2</v>
      </c>
      <c r="AT616" s="50">
        <f t="shared" si="205"/>
        <v>3.6770724504101814E-3</v>
      </c>
      <c r="AU616" s="50">
        <f t="shared" si="206"/>
        <v>6.0638869138615881E-2</v>
      </c>
      <c r="AV616" s="67"/>
      <c r="AW616" s="67"/>
    </row>
    <row r="617" spans="1:49" ht="15" customHeight="1" x14ac:dyDescent="0.25">
      <c r="A617" s="11">
        <f t="shared" si="195"/>
        <v>614</v>
      </c>
      <c r="B617" s="29">
        <v>31661</v>
      </c>
      <c r="C617" s="25">
        <v>22</v>
      </c>
      <c r="D617" s="12">
        <v>29.4</v>
      </c>
      <c r="E617" s="25">
        <v>25</v>
      </c>
      <c r="F617" s="35">
        <v>87</v>
      </c>
      <c r="G617" s="25">
        <v>18</v>
      </c>
      <c r="H617" s="13">
        <v>0</v>
      </c>
      <c r="I617" s="25">
        <v>0</v>
      </c>
      <c r="J617" s="12">
        <v>0</v>
      </c>
      <c r="K617" s="12">
        <v>1</v>
      </c>
      <c r="L617" s="25" t="s">
        <v>11</v>
      </c>
      <c r="M617" s="10"/>
      <c r="N617" s="15"/>
      <c r="O617" s="15"/>
      <c r="P617" s="4"/>
      <c r="Q617" s="55"/>
      <c r="R617" s="40">
        <f t="shared" si="196"/>
        <v>0.18969072164948453</v>
      </c>
      <c r="S617" s="42" t="str" cm="1">
        <f t="array" ref="S617">SETVECTOR(R617:R618)</f>
        <v>0.189690721649485,0.25979381443299</v>
      </c>
      <c r="T617" s="42">
        <f t="shared" si="207"/>
        <v>0.29587628865979382</v>
      </c>
      <c r="U617" s="5">
        <f t="shared" si="208"/>
        <v>0</v>
      </c>
      <c r="V617" s="5">
        <f t="shared" si="209"/>
        <v>5.8523398861414888E-2</v>
      </c>
      <c r="W617" s="5">
        <f t="shared" si="210"/>
        <v>0.58594568835383309</v>
      </c>
      <c r="X617" s="5">
        <f t="shared" si="211"/>
        <v>5.1322282821165521E-2</v>
      </c>
      <c r="Y617" s="46" t="str" cm="1">
        <f t="array" ref="Y617:AB617">SETMATRIX(GETMATRIX(Y616:AB616)-$O$9*TRANSPOSE(AO616:AR616)*GETVECTOR(S616))</f>
        <v>0.5774,0.5774</v>
      </c>
      <c r="Z617" s="46" t="str">
        <v>0.562815194612462,0.539067610112723</v>
      </c>
      <c r="AA617" s="46" t="str">
        <v>0.557358064070269,0.543160989239584</v>
      </c>
      <c r="AB617" s="46" t="str">
        <v>0.56331535614635,0.53340472320569</v>
      </c>
      <c r="AC617" s="39" t="str" cm="1">
        <f t="array" ref="AC617:AF617">SETMATRIX(GETMATRIX(AC616:AF616)-$O$9*TRANSPOSE($AO$4:$AR$4)*$AL$4)</f>
        <v>0.5774</v>
      </c>
      <c r="AD617" s="39" t="str">
        <v>0.5774</v>
      </c>
      <c r="AE617" s="39" t="str">
        <v>0.5774</v>
      </c>
      <c r="AF617" s="39" t="str">
        <v>0.5774</v>
      </c>
      <c r="AG617" s="5" cm="1">
        <f t="array" ref="AG617">SIGMOID(SUM(GETVECTOR(_xlfn.CONCAT(Y617,",",AC617))*GETVECTOR(_xlfn.CONCAT($S617,",",$AL$4)))+U617)</f>
        <v>0.56452133479732203</v>
      </c>
      <c r="AH617" s="5" cm="1">
        <f t="array" ref="AH617">SIGMOID(SUM(GETVECTOR(_xlfn.CONCAT(Z617,",",AD617))*GETVECTOR(_xlfn.CONCAT($S617,",",$AL$4)))+V617)</f>
        <v>0.57574511850688381</v>
      </c>
      <c r="AI617" s="5" cm="1">
        <f t="array" ref="AI617">TANH(SUM(GETVECTOR(_xlfn.CONCAT(AA617,",",AE617))*GETVECTOR(_xlfn.CONCAT($S617,",",$AL$4)))+W617)</f>
        <v>0.68196655711767684</v>
      </c>
      <c r="AJ617" s="5" cm="1">
        <f t="array" ref="AJ617">SIGMOID(SUM(GETVECTOR(_xlfn.CONCAT(AB617,",",AF617))*GETVECTOR(_xlfn.CONCAT($S617,",",$AL$4)))+X617)</f>
        <v>0.57364862496217151</v>
      </c>
      <c r="AK617" s="5">
        <f t="shared" si="197"/>
        <v>0.39263891624544839</v>
      </c>
      <c r="AL617" s="46">
        <f t="shared" si="198"/>
        <v>0.21433404682692661</v>
      </c>
      <c r="AM617" s="3">
        <f t="shared" si="199"/>
        <v>-8.1542241832867207E-2</v>
      </c>
      <c r="AN617" s="3">
        <f t="shared" si="200"/>
        <v>-4.0246507139456912E-2</v>
      </c>
      <c r="AO617" s="3">
        <f t="shared" si="201"/>
        <v>0</v>
      </c>
      <c r="AP617" s="3">
        <f t="shared" si="202"/>
        <v>-6.7042219823365999E-3</v>
      </c>
      <c r="AQ617" s="3">
        <f t="shared" si="203"/>
        <v>-1.2395059245352696E-2</v>
      </c>
      <c r="AR617" s="3">
        <f t="shared" si="204"/>
        <v>-7.451461796872276E-3</v>
      </c>
      <c r="AS617" s="3" cm="1">
        <f t="array" ref="AS617">SUM(AO617:AR617*AC617:AF617)</f>
        <v>-1.5330399022381851E-2</v>
      </c>
      <c r="AT617" s="50">
        <f t="shared" si="205"/>
        <v>6.6491372031297988E-3</v>
      </c>
      <c r="AU617" s="50">
        <f t="shared" si="206"/>
        <v>8.1542241832867207E-2</v>
      </c>
      <c r="AV617" s="67"/>
      <c r="AW617" s="67"/>
    </row>
    <row r="618" spans="1:49" ht="15" customHeight="1" x14ac:dyDescent="0.25">
      <c r="A618" s="11">
        <f t="shared" si="195"/>
        <v>615</v>
      </c>
      <c r="B618" s="29">
        <v>31662</v>
      </c>
      <c r="C618" s="25">
        <v>22</v>
      </c>
      <c r="D618" s="12">
        <v>29</v>
      </c>
      <c r="E618" s="25">
        <v>24</v>
      </c>
      <c r="F618" s="35">
        <v>93</v>
      </c>
      <c r="G618" s="25">
        <v>4</v>
      </c>
      <c r="H618" s="13">
        <v>0</v>
      </c>
      <c r="I618" s="25">
        <v>0</v>
      </c>
      <c r="J618" s="12">
        <v>0</v>
      </c>
      <c r="K618" s="12">
        <v>1</v>
      </c>
      <c r="L618" s="25" t="s">
        <v>11</v>
      </c>
      <c r="M618" s="10"/>
      <c r="N618" s="15"/>
      <c r="O618" s="15"/>
      <c r="P618" s="4"/>
      <c r="Q618" s="55"/>
      <c r="R618" s="40">
        <f t="shared" si="196"/>
        <v>0.25979381443298966</v>
      </c>
      <c r="S618" s="42" t="str" cm="1">
        <f t="array" ref="S618">SETVECTOR(R618:R619)</f>
        <v>0.25979381443299,0.295876288659794</v>
      </c>
      <c r="T618" s="42">
        <f t="shared" si="207"/>
        <v>0.25773195876288657</v>
      </c>
      <c r="U618" s="5">
        <f t="shared" si="208"/>
        <v>0</v>
      </c>
      <c r="V618" s="5">
        <f t="shared" si="209"/>
        <v>5.9193821059648551E-2</v>
      </c>
      <c r="W618" s="5">
        <f t="shared" si="210"/>
        <v>0.58718519427836835</v>
      </c>
      <c r="X618" s="5">
        <f t="shared" si="211"/>
        <v>5.2067429000852747E-2</v>
      </c>
      <c r="Y618" s="46" t="str" cm="1">
        <f t="array" ref="Y618:AB618">SETMATRIX(GETMATRIX(Y617:AB617)-$O$9*TRANSPOSE(AO617:AR617)*GETVECTOR(S617))</f>
        <v>0.5774,0.5774</v>
      </c>
      <c r="Z618" s="46" t="str">
        <v>0.562942367483055,0.539241781652883</v>
      </c>
      <c r="AA618" s="46" t="str">
        <v>0.557593186843583,0.543483005211731</v>
      </c>
      <c r="AB618" s="46" t="str">
        <v>0.563456703462909,0.533598307574021</v>
      </c>
      <c r="AC618" s="39" t="str" cm="1">
        <f t="array" ref="AC618:AF618">SETMATRIX(GETMATRIX(AC617:AF617)-$O$9*TRANSPOSE($AO$4:$AR$4)*$AL$4)</f>
        <v>0.5774</v>
      </c>
      <c r="AD618" s="39" t="str">
        <v>0.5774</v>
      </c>
      <c r="AE618" s="39" t="str">
        <v>0.5774</v>
      </c>
      <c r="AF618" s="39" t="str">
        <v>0.5774</v>
      </c>
      <c r="AG618" s="5" cm="1">
        <f t="array" ref="AG618">SIGMOID(SUM(GETVECTOR(_xlfn.CONCAT(Y618,",",AC618))*GETVECTOR(_xlfn.CONCAT($S618,",",$AL$4)))+U618)</f>
        <v>0.57952990753731792</v>
      </c>
      <c r="AH618" s="5" cm="1">
        <f t="array" ref="AH618">SIGMOID(SUM(GETVECTOR(_xlfn.CONCAT(Z618,",",AD618))*GETVECTOR(_xlfn.CONCAT($S618,",",$AL$4)))+V618)</f>
        <v>0.5902482259246743</v>
      </c>
      <c r="AI618" s="5" cm="1">
        <f t="array" ref="AI618">TANH(SUM(GETVECTOR(_xlfn.CONCAT(AA618,",",AE618))*GETVECTOR(_xlfn.CONCAT($S618,",",$AL$4)))+W618)</f>
        <v>0.71279765830945263</v>
      </c>
      <c r="AJ618" s="5" cm="1">
        <f t="array" ref="AJ618">SIGMOID(SUM(GETVECTOR(_xlfn.CONCAT(AB618,",",AF618))*GETVECTOR(_xlfn.CONCAT($S618,",",$AL$4)))+X618)</f>
        <v>0.58815151880823036</v>
      </c>
      <c r="AK618" s="5">
        <f t="shared" si="197"/>
        <v>0.42072755326041661</v>
      </c>
      <c r="AL618" s="46">
        <f t="shared" si="198"/>
        <v>0.2338156247828769</v>
      </c>
      <c r="AM618" s="3">
        <f t="shared" si="199"/>
        <v>-2.3916333980009669E-2</v>
      </c>
      <c r="AN618" s="3">
        <f t="shared" si="200"/>
        <v>-1.1843361697273392E-2</v>
      </c>
      <c r="AO618" s="3">
        <f t="shared" si="201"/>
        <v>0</v>
      </c>
      <c r="AP618" s="3">
        <f t="shared" si="202"/>
        <v>-2.0417228543674415E-3</v>
      </c>
      <c r="AQ618" s="3">
        <f t="shared" si="203"/>
        <v>-3.4387746806094069E-3</v>
      </c>
      <c r="AR618" s="3">
        <f t="shared" si="204"/>
        <v>-2.3030618846048602E-3</v>
      </c>
      <c r="AS618" s="3" cm="1">
        <f t="array" ref="AS618">SUM(AO618:AR618*AC618:AF618)</f>
        <v>-4.4942272088664787E-3</v>
      </c>
      <c r="AT618" s="50">
        <f t="shared" si="205"/>
        <v>5.7199103104336514E-4</v>
      </c>
      <c r="AU618" s="50">
        <f t="shared" si="206"/>
        <v>2.3916333980009669E-2</v>
      </c>
      <c r="AV618" s="67"/>
      <c r="AW618" s="67"/>
    </row>
    <row r="619" spans="1:49" ht="15" customHeight="1" x14ac:dyDescent="0.25">
      <c r="A619" s="11">
        <f t="shared" si="195"/>
        <v>616</v>
      </c>
      <c r="B619" s="29">
        <v>31663</v>
      </c>
      <c r="C619" s="25">
        <v>22</v>
      </c>
      <c r="D619" s="12">
        <v>29.8</v>
      </c>
      <c r="E619" s="25">
        <v>24.4</v>
      </c>
      <c r="F619" s="35">
        <v>90</v>
      </c>
      <c r="G619" s="25">
        <v>6</v>
      </c>
      <c r="H619" s="13">
        <v>0</v>
      </c>
      <c r="I619" s="25">
        <v>0</v>
      </c>
      <c r="J619" s="12">
        <v>0</v>
      </c>
      <c r="K619" s="12">
        <v>1</v>
      </c>
      <c r="L619" s="25" t="s">
        <v>11</v>
      </c>
      <c r="M619" s="10"/>
      <c r="N619" s="15"/>
      <c r="O619" s="15"/>
      <c r="P619" s="4"/>
      <c r="Q619" s="55"/>
      <c r="R619" s="40">
        <f t="shared" si="196"/>
        <v>0.29587628865979382</v>
      </c>
      <c r="S619" s="42" t="str" cm="1">
        <f t="array" ref="S619">SETVECTOR(R619:R620)</f>
        <v>0.295876288659794,0.257731958762887</v>
      </c>
      <c r="T619" s="42">
        <f t="shared" si="207"/>
        <v>1.0309278350515464E-2</v>
      </c>
      <c r="U619" s="5">
        <f t="shared" si="208"/>
        <v>0</v>
      </c>
      <c r="V619" s="5">
        <f t="shared" si="209"/>
        <v>5.9397993345085297E-2</v>
      </c>
      <c r="W619" s="5">
        <f t="shared" si="210"/>
        <v>0.58752907174642932</v>
      </c>
      <c r="X619" s="5">
        <f t="shared" si="211"/>
        <v>5.229773518931323E-2</v>
      </c>
      <c r="Y619" s="46" t="str" cm="1">
        <f t="array" ref="Y619:AB619">SETMATRIX(GETMATRIX(Y618:AB618)-$O$9*TRANSPOSE(AO618:AR618)*GETVECTOR(S618))</f>
        <v>0.5774,0.5774</v>
      </c>
      <c r="Z619" s="46" t="str">
        <v>0.56299541017989,0.539302191390945</v>
      </c>
      <c r="AA619" s="46" t="str">
        <v>0.557682524082708,0.543584750400735</v>
      </c>
      <c r="AB619" s="46" t="str">
        <v>0.563516535586097,0.533666449714318</v>
      </c>
      <c r="AC619" s="39" t="str" cm="1">
        <f t="array" ref="AC619:AF619">SETMATRIX(GETMATRIX(AC618:AF618)-$O$9*TRANSPOSE($AO$4:$AR$4)*$AL$4)</f>
        <v>0.5774</v>
      </c>
      <c r="AD619" s="39" t="str">
        <v>0.5774</v>
      </c>
      <c r="AE619" s="39" t="str">
        <v>0.5774</v>
      </c>
      <c r="AF619" s="39" t="str">
        <v>0.5774</v>
      </c>
      <c r="AG619" s="5" cm="1">
        <f t="array" ref="AG619">SIGMOID(SUM(GETVECTOR(_xlfn.CONCAT(Y619,",",AC619))*GETVECTOR(_xlfn.CONCAT($S619,",",$AL$4)))+U619)</f>
        <v>0.57923978125367126</v>
      </c>
      <c r="AH619" s="5" cm="1">
        <f t="array" ref="AH619">SIGMOID(SUM(GETVECTOR(_xlfn.CONCAT(Z619,",",AD619))*GETVECTOR(_xlfn.CONCAT($S619,",",$AL$4)))+V619)</f>
        <v>0.59024309203735914</v>
      </c>
      <c r="AI619" s="5" cm="1">
        <f t="array" ref="AI619">TANH(SUM(GETVECTOR(_xlfn.CONCAT(AA619,",",AE619))*GETVECTOR(_xlfn.CONCAT($S619,",",$AL$4)))+W619)</f>
        <v>0.71269191876140914</v>
      </c>
      <c r="AJ619" s="5" cm="1">
        <f t="array" ref="AJ619">SIGMOID(SUM(GETVECTOR(_xlfn.CONCAT(AB619,",",AF619))*GETVECTOR(_xlfn.CONCAT($S619,",",$AL$4)))+X619)</f>
        <v>0.58821031474378993</v>
      </c>
      <c r="AK619" s="5">
        <f t="shared" si="197"/>
        <v>0.42066148179977247</v>
      </c>
      <c r="AL619" s="46">
        <f t="shared" si="198"/>
        <v>0.23380627600751702</v>
      </c>
      <c r="AM619" s="3">
        <f t="shared" si="199"/>
        <v>0.22349699765700157</v>
      </c>
      <c r="AN619" s="3">
        <f t="shared" si="200"/>
        <v>0.11069252720285705</v>
      </c>
      <c r="AO619" s="3">
        <f t="shared" si="201"/>
        <v>0</v>
      </c>
      <c r="AP619" s="3">
        <f t="shared" si="202"/>
        <v>1.907995447441245E-2</v>
      </c>
      <c r="AQ619" s="3">
        <f t="shared" si="203"/>
        <v>3.2149654207013684E-2</v>
      </c>
      <c r="AR619" s="3">
        <f t="shared" si="204"/>
        <v>2.1518070299981859E-2</v>
      </c>
      <c r="AS619" s="3" cm="1">
        <f t="array" ref="AS619">SUM(AO619:AR619*AC619:AF619)</f>
        <v>4.2004509843864973E-2</v>
      </c>
      <c r="AT619" s="50">
        <f t="shared" si="205"/>
        <v>4.9950907961693762E-2</v>
      </c>
      <c r="AU619" s="50">
        <f t="shared" si="206"/>
        <v>0.22349699765700157</v>
      </c>
      <c r="AV619" s="67"/>
      <c r="AW619" s="67"/>
    </row>
    <row r="620" spans="1:49" ht="15" customHeight="1" x14ac:dyDescent="0.25">
      <c r="A620" s="11">
        <f t="shared" si="195"/>
        <v>617</v>
      </c>
      <c r="B620" s="29">
        <v>31664</v>
      </c>
      <c r="C620" s="25">
        <v>21</v>
      </c>
      <c r="D620" s="12">
        <v>31.3</v>
      </c>
      <c r="E620" s="25">
        <v>25.7</v>
      </c>
      <c r="F620" s="35">
        <v>81</v>
      </c>
      <c r="G620" s="25">
        <v>0</v>
      </c>
      <c r="H620" s="13">
        <v>0</v>
      </c>
      <c r="I620" s="25">
        <v>0</v>
      </c>
      <c r="J620" s="12">
        <v>0</v>
      </c>
      <c r="K620" s="12">
        <v>0</v>
      </c>
      <c r="L620" s="25" t="s">
        <v>11</v>
      </c>
      <c r="M620" s="10"/>
      <c r="N620" s="15"/>
      <c r="O620" s="15"/>
      <c r="P620" s="4"/>
      <c r="Q620" s="55"/>
      <c r="R620" s="40">
        <f t="shared" si="196"/>
        <v>0.25773195876288657</v>
      </c>
      <c r="S620" s="42" t="str" cm="1">
        <f t="array" ref="S620">SETVECTOR(R620:R621)</f>
        <v>0.257731958762887,0.0103092783505155</v>
      </c>
      <c r="T620" s="42">
        <f t="shared" si="207"/>
        <v>0.16185567010309276</v>
      </c>
      <c r="U620" s="5">
        <f t="shared" si="208"/>
        <v>0</v>
      </c>
      <c r="V620" s="5">
        <f t="shared" si="209"/>
        <v>5.748999789764405E-2</v>
      </c>
      <c r="W620" s="5">
        <f t="shared" si="210"/>
        <v>0.584314106325728</v>
      </c>
      <c r="X620" s="5">
        <f t="shared" si="211"/>
        <v>5.0145928159315047E-2</v>
      </c>
      <c r="Y620" s="46" t="str" cm="1">
        <f t="array" ref="Y620:AB620">SETMATRIX(GETMATRIX(Y619:AB619)-$O$9*TRANSPOSE(AO619:AR619)*GETVECTOR(S619))</f>
        <v>0.5774,0.5774</v>
      </c>
      <c r="Z620" s="46" t="str">
        <v>0.562430879568121,0.538810439986965</v>
      </c>
      <c r="AA620" s="46" t="str">
        <v>0.556731292045861,0.542756151065503</v>
      </c>
      <c r="AB620" s="46" t="str">
        <v>0.562879866908149,0.533111860273597</v>
      </c>
      <c r="AC620" s="39" t="str" cm="1">
        <f t="array" ref="AC620:AF620">SETMATRIX(GETMATRIX(AC619:AF619)-$O$9*TRANSPOSE($AO$4:$AR$4)*$AL$4)</f>
        <v>0.5774</v>
      </c>
      <c r="AD620" s="39" t="str">
        <v>0.5774</v>
      </c>
      <c r="AE620" s="39" t="str">
        <v>0.5774</v>
      </c>
      <c r="AF620" s="39" t="str">
        <v>0.5774</v>
      </c>
      <c r="AG620" s="5" cm="1">
        <f t="array" ref="AG620">SIGMOID(SUM(GETVECTOR(_xlfn.CONCAT(Y620,",",AC620))*GETVECTOR(_xlfn.CONCAT($S620,",",$AL$4)))+U620)</f>
        <v>0.53861470571488013</v>
      </c>
      <c r="AH620" s="5" cm="1">
        <f t="array" ref="AH620">SIGMOID(SUM(GETVECTOR(_xlfn.CONCAT(Z620,",",AD620))*GETVECTOR(_xlfn.CONCAT($S620,",",$AL$4)))+V620)</f>
        <v>0.55181361636751447</v>
      </c>
      <c r="AI620" s="5" cm="1">
        <f t="array" ref="AI620">TANH(SUM(GETVECTOR(_xlfn.CONCAT(AA620,",",AE620))*GETVECTOR(_xlfn.CONCAT($S620,",",$AL$4)))+W620)</f>
        <v>0.62513918731620888</v>
      </c>
      <c r="AJ620" s="5" cm="1">
        <f t="array" ref="AJ620">SIGMOID(SUM(GETVECTOR(_xlfn.CONCAT(AB620,",",AF620))*GETVECTOR(_xlfn.CONCAT($S620,",",$AL$4)))+X620)</f>
        <v>0.55001073204775142</v>
      </c>
      <c r="AK620" s="5">
        <f t="shared" si="197"/>
        <v>0.34496031568600627</v>
      </c>
      <c r="AL620" s="46">
        <f t="shared" si="198"/>
        <v>0.18254775958103073</v>
      </c>
      <c r="AM620" s="3">
        <f t="shared" si="199"/>
        <v>2.0692089477937964E-2</v>
      </c>
      <c r="AN620" s="3">
        <f t="shared" si="200"/>
        <v>1.0127192722356588E-2</v>
      </c>
      <c r="AO620" s="3">
        <f t="shared" si="201"/>
        <v>0</v>
      </c>
      <c r="AP620" s="3">
        <f t="shared" si="202"/>
        <v>1.5657299875532706E-3</v>
      </c>
      <c r="AQ620" s="3">
        <f t="shared" si="203"/>
        <v>3.404411842651593E-3</v>
      </c>
      <c r="AR620" s="3">
        <f t="shared" si="204"/>
        <v>1.6997420207557552E-3</v>
      </c>
      <c r="AS620" s="3" cm="1">
        <f t="array" ref="AS620">SUM(AO620:AR620*AC620:AF620)</f>
        <v>3.8511909355446617E-3</v>
      </c>
      <c r="AT620" s="50">
        <f t="shared" si="205"/>
        <v>4.2816256696299098E-4</v>
      </c>
      <c r="AU620" s="50">
        <f t="shared" si="206"/>
        <v>2.0692089477937964E-2</v>
      </c>
      <c r="AV620" s="67"/>
      <c r="AW620" s="67"/>
    </row>
    <row r="621" spans="1:49" ht="15" customHeight="1" x14ac:dyDescent="0.25">
      <c r="A621" s="11">
        <f t="shared" si="195"/>
        <v>618</v>
      </c>
      <c r="B621" s="29">
        <v>31665</v>
      </c>
      <c r="C621" s="25">
        <v>22</v>
      </c>
      <c r="D621" s="12">
        <v>33</v>
      </c>
      <c r="E621" s="25">
        <v>27</v>
      </c>
      <c r="F621" s="35">
        <v>88</v>
      </c>
      <c r="G621" s="25">
        <v>0</v>
      </c>
      <c r="H621" s="13">
        <v>0</v>
      </c>
      <c r="I621" s="25">
        <v>0</v>
      </c>
      <c r="J621" s="12">
        <v>0</v>
      </c>
      <c r="K621" s="12">
        <v>0</v>
      </c>
      <c r="L621" s="25" t="s">
        <v>11</v>
      </c>
      <c r="M621" s="10"/>
      <c r="N621" s="15"/>
      <c r="O621" s="15"/>
      <c r="P621" s="4"/>
      <c r="Q621" s="55"/>
      <c r="R621" s="40">
        <f t="shared" si="196"/>
        <v>1.0309278350515464E-2</v>
      </c>
      <c r="S621" s="42" t="str" cm="1">
        <f t="array" ref="S621">SETVECTOR(R621:R622)</f>
        <v>0.0103092783505155,0.161855670103093</v>
      </c>
      <c r="T621" s="42">
        <f t="shared" si="207"/>
        <v>0.19587628865979381</v>
      </c>
      <c r="U621" s="5">
        <f t="shared" si="208"/>
        <v>0</v>
      </c>
      <c r="V621" s="5">
        <f t="shared" si="209"/>
        <v>5.7333424898888721E-2</v>
      </c>
      <c r="W621" s="5">
        <f t="shared" si="210"/>
        <v>0.58397366514146287</v>
      </c>
      <c r="X621" s="5">
        <f t="shared" si="211"/>
        <v>4.9975953957239472E-2</v>
      </c>
      <c r="Y621" s="46" t="str" cm="1">
        <f t="array" ref="Y621:AB621">SETMATRIX(GETMATRIX(Y620:AB620)-$O$9*TRANSPOSE(AO620:AR620)*GETVECTOR(S620))</f>
        <v>0.5774,0.5774</v>
      </c>
      <c r="Z621" s="46" t="str">
        <v>0.562390525702462,0.538808825832339</v>
      </c>
      <c r="AA621" s="46" t="str">
        <v>0.556643549472597,0.542752641362572</v>
      </c>
      <c r="AB621" s="46" t="str">
        <v>0.562836059124109,0.533110107962235</v>
      </c>
      <c r="AC621" s="39" t="str" cm="1">
        <f t="array" ref="AC621:AF621">SETMATRIX(GETMATRIX(AC620:AF620)-$O$9*TRANSPOSE($AO$4:$AR$4)*$AL$4)</f>
        <v>0.5774</v>
      </c>
      <c r="AD621" s="39" t="str">
        <v>0.5774</v>
      </c>
      <c r="AE621" s="39" t="str">
        <v>0.5774</v>
      </c>
      <c r="AF621" s="39" t="str">
        <v>0.5774</v>
      </c>
      <c r="AG621" s="5" cm="1">
        <f t="array" ref="AG621">SIGMOID(SUM(GETVECTOR(_xlfn.CONCAT(Y621,",",AC621))*GETVECTOR(_xlfn.CONCAT($S621,",",$AL$4)))+U621)</f>
        <v>0.52483156496816241</v>
      </c>
      <c r="AH621" s="5" cm="1">
        <f t="array" ref="AH621">SIGMOID(SUM(GETVECTOR(_xlfn.CONCAT(Z621,",",AD621))*GETVECTOR(_xlfn.CONCAT($S621,",",$AL$4)))+V621)</f>
        <v>0.53751449941832519</v>
      </c>
      <c r="AI621" s="5" cm="1">
        <f t="array" ref="AI621">TANH(SUM(GETVECTOR(_xlfn.CONCAT(AA621,",",AE621))*GETVECTOR(_xlfn.CONCAT($S621,",",$AL$4)))+W621)</f>
        <v>0.5899307528929093</v>
      </c>
      <c r="AJ621" s="5" cm="1">
        <f t="array" ref="AJ621">SIGMOID(SUM(GETVECTOR(_xlfn.CONCAT(AB621,",",AF621))*GETVECTOR(_xlfn.CONCAT($S621,",",$AL$4)))+X621)</f>
        <v>0.5354567065008935</v>
      </c>
      <c r="AK621" s="5">
        <f t="shared" si="197"/>
        <v>0.31709633333270781</v>
      </c>
      <c r="AL621" s="46">
        <f t="shared" si="198"/>
        <v>0.16432044843305443</v>
      </c>
      <c r="AM621" s="3">
        <f t="shared" si="199"/>
        <v>-3.1555840226739379E-2</v>
      </c>
      <c r="AN621" s="3">
        <f t="shared" si="200"/>
        <v>-1.5305535574020947E-2</v>
      </c>
      <c r="AO621" s="3">
        <f t="shared" si="201"/>
        <v>0</v>
      </c>
      <c r="AP621" s="3">
        <f t="shared" si="202"/>
        <v>-2.2445943892741172E-3</v>
      </c>
      <c r="AQ621" s="3">
        <f t="shared" si="203"/>
        <v>-5.3638191373797401E-3</v>
      </c>
      <c r="AR621" s="3">
        <f t="shared" si="204"/>
        <v>-2.4087823183497376E-3</v>
      </c>
      <c r="AS621" s="3" cm="1">
        <f t="array" ref="AS621">SUM(AO621:AR621*AC621:AF621)</f>
        <v>-5.7839288809050753E-3</v>
      </c>
      <c r="AT621" s="50">
        <f t="shared" si="205"/>
        <v>9.9577105241550326E-4</v>
      </c>
      <c r="AU621" s="50">
        <f t="shared" si="206"/>
        <v>3.1555840226739379E-2</v>
      </c>
      <c r="AV621" s="67"/>
      <c r="AW621" s="67"/>
    </row>
    <row r="622" spans="1:49" ht="15" customHeight="1" x14ac:dyDescent="0.25">
      <c r="A622" s="11">
        <f t="shared" si="195"/>
        <v>619</v>
      </c>
      <c r="B622" s="29">
        <v>31666</v>
      </c>
      <c r="C622" s="25">
        <v>22</v>
      </c>
      <c r="D622" s="12">
        <v>30.4</v>
      </c>
      <c r="E622" s="25">
        <v>25.4</v>
      </c>
      <c r="F622" s="35">
        <v>84</v>
      </c>
      <c r="G622" s="25">
        <v>12</v>
      </c>
      <c r="H622" s="13">
        <v>0</v>
      </c>
      <c r="I622" s="25">
        <v>0</v>
      </c>
      <c r="J622" s="12">
        <v>0</v>
      </c>
      <c r="K622" s="12">
        <v>1</v>
      </c>
      <c r="L622" s="25" t="s">
        <v>11</v>
      </c>
      <c r="M622" s="10"/>
      <c r="N622" s="15"/>
      <c r="O622" s="15"/>
      <c r="P622" s="4"/>
      <c r="Q622" s="55"/>
      <c r="R622" s="40">
        <f t="shared" si="196"/>
        <v>0.16185567010309276</v>
      </c>
      <c r="S622" s="42" t="str" cm="1">
        <f t="array" ref="S622">SETVECTOR(R622:R623)</f>
        <v>0.161855670103093,0.195876288659794</v>
      </c>
      <c r="T622" s="42">
        <f t="shared" si="207"/>
        <v>4.1237113402061855E-2</v>
      </c>
      <c r="U622" s="5">
        <f t="shared" si="208"/>
        <v>0</v>
      </c>
      <c r="V622" s="5">
        <f t="shared" si="209"/>
        <v>5.7557884337816133E-2</v>
      </c>
      <c r="W622" s="5">
        <f t="shared" si="210"/>
        <v>0.58451004705520082</v>
      </c>
      <c r="X622" s="5">
        <f t="shared" si="211"/>
        <v>5.0216832189074447E-2</v>
      </c>
      <c r="Y622" s="46" t="str" cm="1">
        <f t="array" ref="Y622:AB622">SETMATRIX(GETMATRIX(Y621:AB621)-$O$9*TRANSPOSE(AO621:AR621)*GETVECTOR(S621))</f>
        <v>0.5774,0.5774</v>
      </c>
      <c r="Z622" s="46" t="str">
        <v>0.562392839717296,0.538845155865238</v>
      </c>
      <c r="AA622" s="46" t="str">
        <v>0.556649079183048,0.542839457816651</v>
      </c>
      <c r="AB622" s="46" t="str">
        <v>0.56283854240485,0.533149095469862</v>
      </c>
      <c r="AC622" s="39" t="str" cm="1">
        <f t="array" ref="AC622:AF622">SETMATRIX(GETMATRIX(AC621:AF621)-$O$9*TRANSPOSE($AO$4:$AR$4)*$AL$4)</f>
        <v>0.5774</v>
      </c>
      <c r="AD622" s="39" t="str">
        <v>0.5774</v>
      </c>
      <c r="AE622" s="39" t="str">
        <v>0.5774</v>
      </c>
      <c r="AF622" s="39" t="str">
        <v>0.5774</v>
      </c>
      <c r="AG622" s="5" cm="1">
        <f t="array" ref="AG622">SIGMOID(SUM(GETVECTOR(_xlfn.CONCAT(Y622,",",AC622))*GETVECTOR(_xlfn.CONCAT($S622,",",$AL$4)))+U622)</f>
        <v>0.55145579256323818</v>
      </c>
      <c r="AH622" s="5" cm="1">
        <f t="array" ref="AH622">SIGMOID(SUM(GETVECTOR(_xlfn.CONCAT(Z622,",",AD622))*GETVECTOR(_xlfn.CONCAT($S622,",",$AL$4)))+V622)</f>
        <v>0.56319310276155432</v>
      </c>
      <c r="AI622" s="5" cm="1">
        <f t="array" ref="AI622">TANH(SUM(GETVECTOR(_xlfn.CONCAT(AA622,",",AE622))*GETVECTOR(_xlfn.CONCAT($S622,",",$AL$4)))+W622)</f>
        <v>0.65324375219518149</v>
      </c>
      <c r="AJ622" s="5" cm="1">
        <f t="array" ref="AJ622">SIGMOID(SUM(GETVECTOR(_xlfn.CONCAT(AB622,",",AF622))*GETVECTOR(_xlfn.CONCAT($S622,",",$AL$4)))+X622)</f>
        <v>0.56112934535321624</v>
      </c>
      <c r="AK622" s="5">
        <f t="shared" si="197"/>
        <v>0.36790237565840417</v>
      </c>
      <c r="AL622" s="46">
        <f t="shared" si="198"/>
        <v>0.19760483063382955</v>
      </c>
      <c r="AM622" s="3">
        <f t="shared" si="199"/>
        <v>0.15636771723176771</v>
      </c>
      <c r="AN622" s="3">
        <f t="shared" si="200"/>
        <v>7.6861253773897381E-2</v>
      </c>
      <c r="AO622" s="3">
        <f t="shared" si="201"/>
        <v>0</v>
      </c>
      <c r="AP622" s="3">
        <f t="shared" si="202"/>
        <v>1.2351779893261295E-2</v>
      </c>
      <c r="AQ622" s="3">
        <f t="shared" si="203"/>
        <v>2.4815668385258418E-2</v>
      </c>
      <c r="AR622" s="3">
        <f t="shared" si="204"/>
        <v>1.3560671502825108E-2</v>
      </c>
      <c r="AS622" s="3" cm="1">
        <f t="array" ref="AS622">SUM(AO622:AR622*AC622:AF622)</f>
        <v>2.9290416361748499E-2</v>
      </c>
      <c r="AT622" s="50">
        <f t="shared" si="205"/>
        <v>2.4450862992274062E-2</v>
      </c>
      <c r="AU622" s="50">
        <f t="shared" si="206"/>
        <v>0.15636771723176771</v>
      </c>
      <c r="AV622" s="67"/>
      <c r="AW622" s="67"/>
    </row>
    <row r="623" spans="1:49" ht="15" customHeight="1" x14ac:dyDescent="0.25">
      <c r="A623" s="11">
        <f t="shared" si="195"/>
        <v>620</v>
      </c>
      <c r="B623" s="29">
        <v>31667</v>
      </c>
      <c r="C623" s="25">
        <v>23</v>
      </c>
      <c r="D623" s="12">
        <v>28.7</v>
      </c>
      <c r="E623" s="25">
        <v>25.9</v>
      </c>
      <c r="F623" s="35">
        <v>87</v>
      </c>
      <c r="G623" s="25">
        <v>1</v>
      </c>
      <c r="H623" s="13">
        <v>0</v>
      </c>
      <c r="I623" s="25">
        <v>0</v>
      </c>
      <c r="J623" s="12">
        <v>0</v>
      </c>
      <c r="K623" s="12">
        <v>0</v>
      </c>
      <c r="L623" s="25" t="s">
        <v>11</v>
      </c>
      <c r="M623" s="10"/>
      <c r="N623" s="15"/>
      <c r="O623" s="15"/>
      <c r="P623" s="4"/>
      <c r="Q623" s="55"/>
      <c r="R623" s="40">
        <f t="shared" si="196"/>
        <v>0.19587628865979381</v>
      </c>
      <c r="S623" s="42" t="str" cm="1">
        <f t="array" ref="S623">SETVECTOR(R623:R624)</f>
        <v>0.195876288659794,0.0412371134020619</v>
      </c>
      <c r="T623" s="42">
        <f t="shared" si="207"/>
        <v>0.70206185567010304</v>
      </c>
      <c r="U623" s="5">
        <f t="shared" si="208"/>
        <v>0</v>
      </c>
      <c r="V623" s="5">
        <f t="shared" si="209"/>
        <v>5.6322706348490001E-2</v>
      </c>
      <c r="W623" s="5">
        <f t="shared" si="210"/>
        <v>0.58202848021667497</v>
      </c>
      <c r="X623" s="5">
        <f t="shared" si="211"/>
        <v>4.8860765038791935E-2</v>
      </c>
      <c r="Y623" s="46" t="str" cm="1">
        <f t="array" ref="Y623:AB623">SETMATRIX(GETMATRIX(Y622:AB622)-$O$9*TRANSPOSE(AO622:AR622)*GETVECTOR(S622))</f>
        <v>0.5774,0.5774</v>
      </c>
      <c r="Z623" s="46" t="str">
        <v>0.562192919156137,0.538603213784855</v>
      </c>
      <c r="AA623" s="46" t="str">
        <v>0.556247423519493,0.542353377714259</v>
      </c>
      <c r="AB623" s="46" t="str">
        <v>0.562619055247536,0.532883474069291</v>
      </c>
      <c r="AC623" s="39" t="str" cm="1">
        <f t="array" ref="AC623:AF623">SETMATRIX(GETMATRIX(AC622:AF622)-$O$9*TRANSPOSE($AO$4:$AR$4)*$AL$4)</f>
        <v>0.5774</v>
      </c>
      <c r="AD623" s="39" t="str">
        <v>0.5774</v>
      </c>
      <c r="AE623" s="39" t="str">
        <v>0.5774</v>
      </c>
      <c r="AF623" s="39" t="str">
        <v>0.5774</v>
      </c>
      <c r="AG623" s="5" cm="1">
        <f t="array" ref="AG623">SIGMOID(SUM(GETVECTOR(_xlfn.CONCAT(Y623,",",AC623))*GETVECTOR(_xlfn.CONCAT($S623,",",$AL$4)))+U623)</f>
        <v>0.53417395610824714</v>
      </c>
      <c r="AH623" s="5" cm="1">
        <f t="array" ref="AH623">SIGMOID(SUM(GETVECTOR(_xlfn.CONCAT(Z623,",",AD623))*GETVECTOR(_xlfn.CONCAT($S623,",",$AL$4)))+V623)</f>
        <v>0.54702396963874955</v>
      </c>
      <c r="AI623" s="5" cm="1">
        <f t="array" ref="AI623">TANH(SUM(GETVECTOR(_xlfn.CONCAT(AA623,",",AE623))*GETVECTOR(_xlfn.CONCAT($S623,",",$AL$4)))+W623)</f>
        <v>0.61277276437786743</v>
      </c>
      <c r="AJ623" s="5" cm="1">
        <f t="array" ref="AJ623">SIGMOID(SUM(GETVECTOR(_xlfn.CONCAT(AB623,",",AF623))*GETVECTOR(_xlfn.CONCAT($S623,",",$AL$4)))+X623)</f>
        <v>0.54513655596093857</v>
      </c>
      <c r="AK623" s="5">
        <f t="shared" si="197"/>
        <v>0.33520139005649119</v>
      </c>
      <c r="AL623" s="46">
        <f t="shared" si="198"/>
        <v>0.17618087643794383</v>
      </c>
      <c r="AM623" s="3">
        <f t="shared" si="199"/>
        <v>-0.52588097923215926</v>
      </c>
      <c r="AN623" s="3">
        <f t="shared" si="200"/>
        <v>-0.25673364396019377</v>
      </c>
      <c r="AO623" s="3">
        <f t="shared" si="201"/>
        <v>0</v>
      </c>
      <c r="AP623" s="3">
        <f t="shared" si="202"/>
        <v>-3.8981973104794156E-2</v>
      </c>
      <c r="AQ623" s="3">
        <f t="shared" si="203"/>
        <v>-8.770578061852348E-2</v>
      </c>
      <c r="AR623" s="3">
        <f t="shared" si="204"/>
        <v>-4.2143176246296071E-2</v>
      </c>
      <c r="AS623" s="3" cm="1">
        <f t="array" ref="AS623">SUM(AO623:AR623*AC623:AF623)</f>
        <v>-9.7482978964454958E-2</v>
      </c>
      <c r="AT623" s="50">
        <f t="shared" si="205"/>
        <v>0.27655080431817475</v>
      </c>
      <c r="AU623" s="50">
        <f t="shared" si="206"/>
        <v>0.52588097923215926</v>
      </c>
      <c r="AV623" s="67"/>
      <c r="AW623" s="67"/>
    </row>
    <row r="624" spans="1:49" ht="15" customHeight="1" x14ac:dyDescent="0.25">
      <c r="A624" s="11">
        <f t="shared" si="195"/>
        <v>621</v>
      </c>
      <c r="B624" s="29">
        <v>31668</v>
      </c>
      <c r="C624" s="25">
        <v>22</v>
      </c>
      <c r="D624" s="12">
        <v>31.5</v>
      </c>
      <c r="E624" s="25">
        <v>25.3</v>
      </c>
      <c r="F624" s="35">
        <v>85</v>
      </c>
      <c r="G624" s="25">
        <v>0</v>
      </c>
      <c r="H624" s="13">
        <v>0</v>
      </c>
      <c r="I624" s="25">
        <v>0</v>
      </c>
      <c r="J624" s="12">
        <v>0</v>
      </c>
      <c r="K624" s="12">
        <v>0</v>
      </c>
      <c r="L624" s="25" t="s">
        <v>11</v>
      </c>
      <c r="M624" s="10"/>
      <c r="N624" s="15"/>
      <c r="O624" s="15"/>
      <c r="P624" s="4"/>
      <c r="Q624" s="55"/>
      <c r="R624" s="40">
        <f t="shared" si="196"/>
        <v>4.1237113402061855E-2</v>
      </c>
      <c r="S624" s="42" t="str" cm="1">
        <f t="array" ref="S624">SETVECTOR(R624:R625)</f>
        <v>0.0412371134020619,0.702061855670103</v>
      </c>
      <c r="T624" s="42">
        <f t="shared" si="207"/>
        <v>6.3917525773195871E-2</v>
      </c>
      <c r="U624" s="5">
        <f t="shared" si="208"/>
        <v>0</v>
      </c>
      <c r="V624" s="5">
        <f t="shared" si="209"/>
        <v>6.0220903658969413E-2</v>
      </c>
      <c r="W624" s="5">
        <f t="shared" si="210"/>
        <v>0.5907990582785273</v>
      </c>
      <c r="X624" s="5">
        <f t="shared" si="211"/>
        <v>5.3075082663421543E-2</v>
      </c>
      <c r="Y624" s="46" t="str" cm="1">
        <f t="array" ref="Y624:AB624">SETMATRIX(GETMATRIX(Y623:AB623)-$O$9*TRANSPOSE(AO623:AR623)*GETVECTOR(S623))</f>
        <v>0.5774,0.5774</v>
      </c>
      <c r="Z624" s="46" t="str">
        <v>0.562956483577777,0.538763964189411</v>
      </c>
      <c r="AA624" s="46" t="str">
        <v>0.55796537179965,0.542715051036397</v>
      </c>
      <c r="AB624" s="46" t="str">
        <v>0.563444540143082,0.53305726036309</v>
      </c>
      <c r="AC624" s="39" t="str" cm="1">
        <f t="array" ref="AC624:AF624">SETMATRIX(GETMATRIX(AC623:AF623)-$O$9*TRANSPOSE($AO$4:$AR$4)*$AL$4)</f>
        <v>0.5774</v>
      </c>
      <c r="AD624" s="39" t="str">
        <v>0.5774</v>
      </c>
      <c r="AE624" s="39" t="str">
        <v>0.5774</v>
      </c>
      <c r="AF624" s="39" t="str">
        <v>0.5774</v>
      </c>
      <c r="AG624" s="5" cm="1">
        <f t="array" ref="AG624">SIGMOID(SUM(GETVECTOR(_xlfn.CONCAT(Y624,",",AC624))*GETVECTOR(_xlfn.CONCAT($S624,",",$AL$4)))+U624)</f>
        <v>0.60567803998846881</v>
      </c>
      <c r="AH624" s="5" cm="1">
        <f t="array" ref="AH624">SIGMOID(SUM(GETVECTOR(_xlfn.CONCAT(Z624,",",AD624))*GETVECTOR(_xlfn.CONCAT($S624,",",$AL$4)))+V624)</f>
        <v>0.61341293535562746</v>
      </c>
      <c r="AI624" s="5" cm="1">
        <f t="array" ref="AI624">TANH(SUM(GETVECTOR(_xlfn.CONCAT(AA624,",",AE624))*GETVECTOR(_xlfn.CONCAT($S624,",",$AL$4)))+W624)</f>
        <v>0.75941325644289437</v>
      </c>
      <c r="AJ624" s="5" cm="1">
        <f t="array" ref="AJ624">SIGMOID(SUM(GETVECTOR(_xlfn.CONCAT(AB624,",",AF624))*GETVECTOR(_xlfn.CONCAT($S624,",",$AL$4)))+X624)</f>
        <v>0.61076977433684665</v>
      </c>
      <c r="AK624" s="5">
        <f t="shared" si="197"/>
        <v>0.46583391478261171</v>
      </c>
      <c r="AL624" s="46">
        <f t="shared" si="198"/>
        <v>0.26557922459854666</v>
      </c>
      <c r="AM624" s="3">
        <f t="shared" si="199"/>
        <v>0.20166169882535079</v>
      </c>
      <c r="AN624" s="3">
        <f t="shared" si="200"/>
        <v>9.9880768963031524E-2</v>
      </c>
      <c r="AO624" s="3">
        <f t="shared" si="201"/>
        <v>0</v>
      </c>
      <c r="AP624" s="3">
        <f t="shared" si="202"/>
        <v>1.7987064807862115E-2</v>
      </c>
      <c r="AQ624" s="3">
        <f t="shared" si="203"/>
        <v>2.5934289881844107E-2</v>
      </c>
      <c r="AR624" s="3">
        <f t="shared" si="204"/>
        <v>2.0846064540573316E-2</v>
      </c>
      <c r="AS624" s="3" cm="1">
        <f t="array" ref="AS624">SUM(AO624:AR624*AC624:AF624)</f>
        <v>3.7396707863563403E-2</v>
      </c>
      <c r="AT624" s="50">
        <f t="shared" si="205"/>
        <v>4.0667440773126486E-2</v>
      </c>
      <c r="AU624" s="50">
        <f t="shared" si="206"/>
        <v>0.20166169882535079</v>
      </c>
      <c r="AV624" s="67"/>
      <c r="AW624" s="67"/>
    </row>
    <row r="625" spans="1:49" ht="15" customHeight="1" x14ac:dyDescent="0.25">
      <c r="A625" s="11">
        <f t="shared" si="195"/>
        <v>622</v>
      </c>
      <c r="B625" s="29">
        <v>31669</v>
      </c>
      <c r="C625" s="25">
        <v>20</v>
      </c>
      <c r="D625" s="12">
        <v>29.8</v>
      </c>
      <c r="E625" s="25">
        <v>23.7</v>
      </c>
      <c r="F625" s="35">
        <v>90</v>
      </c>
      <c r="G625" s="25">
        <v>0</v>
      </c>
      <c r="H625" s="13">
        <v>0</v>
      </c>
      <c r="I625" s="25">
        <v>0</v>
      </c>
      <c r="J625" s="12">
        <v>0</v>
      </c>
      <c r="K625" s="12">
        <v>1</v>
      </c>
      <c r="L625" s="25" t="s">
        <v>11</v>
      </c>
      <c r="M625" s="10"/>
      <c r="N625" s="15"/>
      <c r="O625" s="15"/>
      <c r="P625" s="4"/>
      <c r="Q625" s="55"/>
      <c r="R625" s="40">
        <f t="shared" si="196"/>
        <v>0.70206185567010304</v>
      </c>
      <c r="S625" s="42" t="str" cm="1">
        <f t="array" ref="S625">SETVECTOR(R625:R626)</f>
        <v>0.702061855670103,0.0639175257731959</v>
      </c>
      <c r="T625" s="42">
        <f t="shared" si="207"/>
        <v>0.30927835051546393</v>
      </c>
      <c r="U625" s="5">
        <f t="shared" si="208"/>
        <v>0</v>
      </c>
      <c r="V625" s="5">
        <f t="shared" si="209"/>
        <v>5.8422197178183199E-2</v>
      </c>
      <c r="W625" s="5">
        <f t="shared" si="210"/>
        <v>0.58820562929034292</v>
      </c>
      <c r="X625" s="5">
        <f t="shared" si="211"/>
        <v>5.0990476209364213E-2</v>
      </c>
      <c r="Y625" s="46" t="str" cm="1">
        <f t="array" ref="Y625:AB625">SETMATRIX(GETMATRIX(Y624:AB624)-$O$9*TRANSPOSE(AO624:AR624)*GETVECTOR(S624))</f>
        <v>0.5774,0.5774</v>
      </c>
      <c r="Z625" s="46" t="str">
        <v>0.562882310114652,0.537501160979704</v>
      </c>
      <c r="AA625" s="46" t="str">
        <v>0.557858426274364,0.540894303468404</v>
      </c>
      <c r="AB625" s="46" t="str">
        <v>0.563358576990337,0.531593737687613</v>
      </c>
      <c r="AC625" s="39" t="str" cm="1">
        <f t="array" ref="AC625:AF625">SETMATRIX(GETMATRIX(AC624:AF624)-$O$9*TRANSPOSE($AO$4:$AR$4)*$AL$4)</f>
        <v>0.5774</v>
      </c>
      <c r="AD625" s="39" t="str">
        <v>0.5774</v>
      </c>
      <c r="AE625" s="39" t="str">
        <v>0.5774</v>
      </c>
      <c r="AF625" s="39" t="str">
        <v>0.5774</v>
      </c>
      <c r="AG625" s="5" cm="1">
        <f t="array" ref="AG625">SIGMOID(SUM(GETVECTOR(_xlfn.CONCAT(Y625,",",AC625))*GETVECTOR(_xlfn.CONCAT($S625,",",$AL$4)))+U625)</f>
        <v>0.60880134001095099</v>
      </c>
      <c r="AH625" s="5" cm="1">
        <f t="array" ref="AH625">SIGMOID(SUM(GETVECTOR(_xlfn.CONCAT(Z625,",",AD625))*GETVECTOR(_xlfn.CONCAT($S625,",",$AL$4)))+V625)</f>
        <v>0.61962483325591311</v>
      </c>
      <c r="AI625" s="5" cm="1">
        <f t="array" ref="AI625">TANH(SUM(GETVECTOR(_xlfn.CONCAT(AA625,",",AE625))*GETVECTOR(_xlfn.CONCAT($S625,",",$AL$4)))+W625)</f>
        <v>0.76758784143557168</v>
      </c>
      <c r="AJ625" s="5" cm="1">
        <f t="array" ref="AJ625">SIGMOID(SUM(GETVECTOR(_xlfn.CONCAT(AB625,",",AF625))*GETVECTOR(_xlfn.CONCAT($S625,",",$AL$4)))+X625)</f>
        <v>0.61786149684561109</v>
      </c>
      <c r="AK625" s="5">
        <f t="shared" si="197"/>
        <v>0.47561648825878239</v>
      </c>
      <c r="AL625" s="46">
        <f t="shared" si="198"/>
        <v>0.27354343795768271</v>
      </c>
      <c r="AM625" s="3">
        <f t="shared" si="199"/>
        <v>-3.5734912557781218E-2</v>
      </c>
      <c r="AN625" s="3">
        <f t="shared" si="200"/>
        <v>-1.7751555999552544E-2</v>
      </c>
      <c r="AO625" s="3">
        <f t="shared" si="201"/>
        <v>0</v>
      </c>
      <c r="AP625" s="3">
        <f t="shared" si="202"/>
        <v>-3.211481943323016E-3</v>
      </c>
      <c r="AQ625" s="3">
        <f t="shared" si="203"/>
        <v>-4.5186124199988326E-3</v>
      </c>
      <c r="AR625" s="3">
        <f t="shared" si="204"/>
        <v>-3.7354232947930709E-3</v>
      </c>
      <c r="AS625" s="3" cm="1">
        <f t="array" ref="AS625">SUM(AO625:AR625*AC625:AF625)</f>
        <v>-6.6201898957955543E-3</v>
      </c>
      <c r="AT625" s="50">
        <f t="shared" si="205"/>
        <v>1.2769839755122697E-3</v>
      </c>
      <c r="AU625" s="50">
        <f t="shared" si="206"/>
        <v>3.5734912557781218E-2</v>
      </c>
      <c r="AV625" s="67"/>
      <c r="AW625" s="67"/>
    </row>
    <row r="626" spans="1:49" ht="15" customHeight="1" x14ac:dyDescent="0.25">
      <c r="A626" s="11">
        <f t="shared" si="195"/>
        <v>623</v>
      </c>
      <c r="B626" s="29">
        <v>31670</v>
      </c>
      <c r="C626" s="25">
        <v>20</v>
      </c>
      <c r="D626" s="12">
        <v>29.8</v>
      </c>
      <c r="E626" s="25">
        <v>24.9</v>
      </c>
      <c r="F626" s="35">
        <v>90</v>
      </c>
      <c r="G626" s="25">
        <v>25</v>
      </c>
      <c r="H626" s="13">
        <v>0</v>
      </c>
      <c r="I626" s="25">
        <v>0</v>
      </c>
      <c r="J626" s="12">
        <v>0</v>
      </c>
      <c r="K626" s="12">
        <v>1</v>
      </c>
      <c r="L626" s="25" t="s">
        <v>11</v>
      </c>
      <c r="M626" s="10"/>
      <c r="N626" s="15"/>
      <c r="O626" s="15"/>
      <c r="P626" s="4"/>
      <c r="Q626" s="55"/>
      <c r="R626" s="40">
        <f t="shared" si="196"/>
        <v>6.3917525773195871E-2</v>
      </c>
      <c r="S626" s="42" t="str" cm="1">
        <f t="array" ref="S626">SETVECTOR(R626:R627)</f>
        <v>0.0639175257731959,0.309278350515464</v>
      </c>
      <c r="T626" s="42">
        <f t="shared" si="207"/>
        <v>0.64948453608247425</v>
      </c>
      <c r="U626" s="5">
        <f t="shared" si="208"/>
        <v>0</v>
      </c>
      <c r="V626" s="5">
        <f t="shared" si="209"/>
        <v>5.87433453725155E-2</v>
      </c>
      <c r="W626" s="5">
        <f t="shared" si="210"/>
        <v>0.58865749053234284</v>
      </c>
      <c r="X626" s="5">
        <f t="shared" si="211"/>
        <v>5.1364018538843523E-2</v>
      </c>
      <c r="Y626" s="46" t="str" cm="1">
        <f t="array" ref="Y626:AB626">SETMATRIX(GETMATRIX(Y625:AB625)-$O$9*TRANSPOSE(AO625:AR625)*GETVECTOR(S625))</f>
        <v>0.5774,0.5774</v>
      </c>
      <c r="Z626" s="46" t="str">
        <v>0.56310777601191,0.537521687977692</v>
      </c>
      <c r="AA626" s="46" t="str">
        <v>0.558175660816428,0.540923185320985</v>
      </c>
      <c r="AB626" s="46" t="str">
        <v>0.563620826811343,0.531617613589085</v>
      </c>
      <c r="AC626" s="39" t="str" cm="1">
        <f t="array" ref="AC626:AF626">SETMATRIX(GETMATRIX(AC625:AF625)-$O$9*TRANSPOSE($AO$4:$AR$4)*$AL$4)</f>
        <v>0.5774</v>
      </c>
      <c r="AD626" s="39" t="str">
        <v>0.5774</v>
      </c>
      <c r="AE626" s="39" t="str">
        <v>0.5774</v>
      </c>
      <c r="AF626" s="39" t="str">
        <v>0.5774</v>
      </c>
      <c r="AG626" s="5" cm="1">
        <f t="array" ref="AG626">SIGMOID(SUM(GETVECTOR(_xlfn.CONCAT(Y626,",",AC626))*GETVECTOR(_xlfn.CONCAT($S626,",",$AL$4)))+U626)</f>
        <v>0.55366333920656063</v>
      </c>
      <c r="AH626" s="5" cm="1">
        <f t="array" ref="AH626">SIGMOID(SUM(GETVECTOR(_xlfn.CONCAT(Z626,",",AD626))*GETVECTOR(_xlfn.CONCAT($S626,",",$AL$4)))+V626)</f>
        <v>0.56487708936764391</v>
      </c>
      <c r="AI626" s="5" cm="1">
        <f t="array" ref="AI626">TANH(SUM(GETVECTOR(_xlfn.CONCAT(AA626,",",AE626))*GETVECTOR(_xlfn.CONCAT($S626,",",$AL$4)))+W626)</f>
        <v>0.65933173480357177</v>
      </c>
      <c r="AJ626" s="5" cm="1">
        <f t="array" ref="AJ626">SIGMOID(SUM(GETVECTOR(_xlfn.CONCAT(AB626,",",AF626))*GETVECTOR(_xlfn.CONCAT($S626,",",$AL$4)))+X626)</f>
        <v>0.56262123622517191</v>
      </c>
      <c r="AK626" s="5">
        <f t="shared" si="197"/>
        <v>0.37244139128356091</v>
      </c>
      <c r="AL626" s="46">
        <f t="shared" si="198"/>
        <v>0.20036367033248667</v>
      </c>
      <c r="AM626" s="3">
        <f t="shared" si="199"/>
        <v>-0.44912086574998755</v>
      </c>
      <c r="AN626" s="3">
        <f t="shared" si="200"/>
        <v>-0.22063810725179669</v>
      </c>
      <c r="AO626" s="3">
        <f t="shared" si="201"/>
        <v>0</v>
      </c>
      <c r="AP626" s="3">
        <f t="shared" si="202"/>
        <v>-3.5756122333400447E-2</v>
      </c>
      <c r="AQ626" s="3">
        <f t="shared" si="203"/>
        <v>-7.045298236342272E-2</v>
      </c>
      <c r="AR626" s="3">
        <f t="shared" si="204"/>
        <v>-3.9358623729070938E-2</v>
      </c>
      <c r="AS626" s="3" cm="1">
        <f t="array" ref="AS626">SUM(AO626:AR626*AC626:AF626)</f>
        <v>-8.4050806393111258E-2</v>
      </c>
      <c r="AT626" s="50">
        <f t="shared" si="205"/>
        <v>0.20170955205201835</v>
      </c>
      <c r="AU626" s="50">
        <f t="shared" si="206"/>
        <v>0.44912086574998755</v>
      </c>
      <c r="AV626" s="67"/>
      <c r="AW626" s="67"/>
    </row>
    <row r="627" spans="1:49" ht="15" customHeight="1" x14ac:dyDescent="0.25">
      <c r="A627" s="11">
        <f t="shared" si="195"/>
        <v>624</v>
      </c>
      <c r="B627" s="29">
        <v>31671</v>
      </c>
      <c r="C627" s="25">
        <v>20</v>
      </c>
      <c r="D627" s="12">
        <v>29.2</v>
      </c>
      <c r="E627" s="25">
        <v>24.1</v>
      </c>
      <c r="F627" s="35">
        <v>81</v>
      </c>
      <c r="G627" s="25">
        <v>0</v>
      </c>
      <c r="H627" s="13">
        <v>0</v>
      </c>
      <c r="I627" s="25">
        <v>0</v>
      </c>
      <c r="J627" s="12">
        <v>0</v>
      </c>
      <c r="K627" s="12">
        <v>1</v>
      </c>
      <c r="L627" s="25" t="s">
        <v>11</v>
      </c>
      <c r="M627" s="10"/>
      <c r="N627" s="15"/>
      <c r="O627" s="15"/>
      <c r="P627" s="4"/>
      <c r="Q627" s="55"/>
      <c r="R627" s="40">
        <f t="shared" si="196"/>
        <v>0.30927835051546393</v>
      </c>
      <c r="S627" s="42" t="str" cm="1">
        <f t="array" ref="S627">SETVECTOR(R627:R628)</f>
        <v>0.309278350515464,0.649484536082474</v>
      </c>
      <c r="T627" s="42">
        <f t="shared" si="207"/>
        <v>0.22680412371134021</v>
      </c>
      <c r="U627" s="5">
        <f t="shared" si="208"/>
        <v>0</v>
      </c>
      <c r="V627" s="5">
        <f t="shared" si="209"/>
        <v>6.2318957605855547E-2</v>
      </c>
      <c r="W627" s="5">
        <f t="shared" si="210"/>
        <v>0.5957027887686851</v>
      </c>
      <c r="X627" s="5">
        <f t="shared" si="211"/>
        <v>5.5299880911750615E-2</v>
      </c>
      <c r="Y627" s="46" t="str" cm="1">
        <f t="array" ref="Y627:AB627">SETMATRIX(GETMATRIX(Y626:AB626)-$O$9*TRANSPOSE(AO626:AR626)*GETVECTOR(S626))</f>
        <v>0.5774,0.5774</v>
      </c>
      <c r="Z627" s="46" t="str">
        <v>0.563336320298989,0.538627547431302</v>
      </c>
      <c r="AA627" s="46" t="str">
        <v>0.558625978848029,0.54310214353841</v>
      </c>
      <c r="AB627" s="46" t="str">
        <v>0.563872397396003,0.532834890611634</v>
      </c>
      <c r="AC627" s="39" t="str" cm="1">
        <f t="array" ref="AC627:AF627">SETMATRIX(GETMATRIX(AC626:AF626)-$O$9*TRANSPOSE($AO$4:$AR$4)*$AL$4)</f>
        <v>0.5774</v>
      </c>
      <c r="AD627" s="39" t="str">
        <v>0.5774</v>
      </c>
      <c r="AE627" s="39" t="str">
        <v>0.5774</v>
      </c>
      <c r="AF627" s="39" t="str">
        <v>0.5774</v>
      </c>
      <c r="AG627" s="5" cm="1">
        <f t="array" ref="AG627">SIGMOID(SUM(GETVECTOR(_xlfn.CONCAT(Y627,",",AC627))*GETVECTOR(_xlfn.CONCAT($S627,",",$AL$4)))+U627)</f>
        <v>0.63496802497979077</v>
      </c>
      <c r="AH627" s="5" cm="1">
        <f t="array" ref="AH627">SIGMOID(SUM(GETVECTOR(_xlfn.CONCAT(Z627,",",AD627))*GETVECTOR(_xlfn.CONCAT($S627,",",$AL$4)))+V627)</f>
        <v>0.64253341829207733</v>
      </c>
      <c r="AI627" s="5" cm="1">
        <f t="array" ref="AI627">TANH(SUM(GETVECTOR(_xlfn.CONCAT(AA627,",",AE627))*GETVECTOR(_xlfn.CONCAT($S627,",",$AL$4)))+W627)</f>
        <v>0.80798943616307339</v>
      </c>
      <c r="AJ627" s="5" cm="1">
        <f t="array" ref="AJ627">SIGMOID(SUM(GETVECTOR(_xlfn.CONCAT(AB627,",",AF627))*GETVECTOR(_xlfn.CONCAT($S627,",",$AL$4)))+X627)</f>
        <v>0.6400915288451855</v>
      </c>
      <c r="AK627" s="5">
        <f t="shared" si="197"/>
        <v>0.51916021436174775</v>
      </c>
      <c r="AL627" s="46">
        <f t="shared" si="198"/>
        <v>0.30535669014552563</v>
      </c>
      <c r="AM627" s="3">
        <f t="shared" si="199"/>
        <v>7.8552566434185428E-2</v>
      </c>
      <c r="AN627" s="3">
        <f t="shared" si="200"/>
        <v>3.8838009400882258E-2</v>
      </c>
      <c r="AO627" s="3">
        <f t="shared" si="201"/>
        <v>0</v>
      </c>
      <c r="AP627" s="3">
        <f t="shared" si="202"/>
        <v>7.2076520517135173E-3</v>
      </c>
      <c r="AQ627" s="3">
        <f t="shared" si="203"/>
        <v>8.6631073171856438E-3</v>
      </c>
      <c r="AR627" s="3">
        <f t="shared" si="204"/>
        <v>8.632963146584521E-3</v>
      </c>
      <c r="AS627" s="3" cm="1">
        <f t="array" ref="AS627">SUM(AO627:AR627*AC627:AF627)</f>
        <v>1.4148449380440277E-2</v>
      </c>
      <c r="AT627" s="50">
        <f t="shared" si="205"/>
        <v>6.1705056933971155E-3</v>
      </c>
      <c r="AU627" s="50">
        <f t="shared" si="206"/>
        <v>7.8552566434185428E-2</v>
      </c>
      <c r="AV627" s="67"/>
      <c r="AW627" s="67"/>
    </row>
    <row r="628" spans="1:49" ht="15" customHeight="1" x14ac:dyDescent="0.25">
      <c r="A628" s="11">
        <f t="shared" si="195"/>
        <v>625</v>
      </c>
      <c r="B628" s="29">
        <v>31672</v>
      </c>
      <c r="C628" s="25">
        <v>21</v>
      </c>
      <c r="D628" s="12">
        <v>31.4</v>
      </c>
      <c r="E628" s="25">
        <v>25.5</v>
      </c>
      <c r="F628" s="35">
        <v>82</v>
      </c>
      <c r="G628" s="25">
        <v>5</v>
      </c>
      <c r="H628" s="13">
        <v>0</v>
      </c>
      <c r="I628" s="25">
        <v>0</v>
      </c>
      <c r="J628" s="12">
        <v>0</v>
      </c>
      <c r="K628" s="12">
        <v>1</v>
      </c>
      <c r="L628" s="25" t="s">
        <v>11</v>
      </c>
      <c r="M628" s="10"/>
      <c r="N628" s="15"/>
      <c r="O628" s="15"/>
      <c r="P628" s="4"/>
      <c r="Q628" s="55"/>
      <c r="R628" s="40">
        <f t="shared" si="196"/>
        <v>0.64948453608247425</v>
      </c>
      <c r="S628" s="42" t="str" cm="1">
        <f t="array" ref="S628">SETVECTOR(R628:R629)</f>
        <v>0.649484536082474,0.22680412371134</v>
      </c>
      <c r="T628" s="42">
        <f t="shared" si="207"/>
        <v>0.54948453608247416</v>
      </c>
      <c r="U628" s="5">
        <f t="shared" si="208"/>
        <v>0</v>
      </c>
      <c r="V628" s="5">
        <f t="shared" si="209"/>
        <v>6.1598192400684197E-2</v>
      </c>
      <c r="W628" s="5">
        <f t="shared" si="210"/>
        <v>0.59483647803696649</v>
      </c>
      <c r="X628" s="5">
        <f t="shared" si="211"/>
        <v>5.4436584597092164E-2</v>
      </c>
      <c r="Y628" s="46" t="str" cm="1">
        <f t="array" ref="Y628:AB628">SETMATRIX(GETMATRIX(Y627:AB627)-$O$9*TRANSPOSE(AO627:AR627)*GETVECTOR(S627))</f>
        <v>0.5774,0.5774</v>
      </c>
      <c r="Z628" s="46" t="str">
        <v>0.563113403225225,0.538159421576397</v>
      </c>
      <c r="AA628" s="46" t="str">
        <v>0.558358047693889,0.542539488114717</v>
      </c>
      <c r="AB628" s="46" t="str">
        <v>0.563605398535799,0.532274193005206</v>
      </c>
      <c r="AC628" s="39" t="str" cm="1">
        <f t="array" ref="AC628:AF628">SETMATRIX(GETMATRIX(AC627:AF627)-$O$9*TRANSPOSE($AO$4:$AR$4)*$AL$4)</f>
        <v>0.5774</v>
      </c>
      <c r="AD628" s="39" t="str">
        <v>0.5774</v>
      </c>
      <c r="AE628" s="39" t="str">
        <v>0.5774</v>
      </c>
      <c r="AF628" s="39" t="str">
        <v>0.5774</v>
      </c>
      <c r="AG628" s="5" cm="1">
        <f t="array" ref="AG628">SIGMOID(SUM(GETVECTOR(_xlfn.CONCAT(Y628,",",AC628))*GETVECTOR(_xlfn.CONCAT($S628,",",$AL$4)))+U628)</f>
        <v>0.62386105653989643</v>
      </c>
      <c r="AH628" s="5" cm="1">
        <f t="array" ref="AH628">SIGMOID(SUM(GETVECTOR(_xlfn.CONCAT(Z628,",",AD628))*GETVECTOR(_xlfn.CONCAT($S628,",",$AL$4)))+V628)</f>
        <v>0.63399368718470084</v>
      </c>
      <c r="AI628" s="5" cm="1">
        <f t="array" ref="AI628">TANH(SUM(GETVECTOR(_xlfn.CONCAT(AA628,",",AE628))*GETVECTOR(_xlfn.CONCAT($S628,",",$AL$4)))+W628)</f>
        <v>0.79339614581016471</v>
      </c>
      <c r="AJ628" s="5" cm="1">
        <f t="array" ref="AJ628">SIGMOID(SUM(GETVECTOR(_xlfn.CONCAT(AB628,",",AF628))*GETVECTOR(_xlfn.CONCAT($S628,",",$AL$4)))+X628)</f>
        <v>0.63209421181001735</v>
      </c>
      <c r="AK628" s="5">
        <f t="shared" si="197"/>
        <v>0.50300814788031689</v>
      </c>
      <c r="AL628" s="46">
        <f t="shared" si="198"/>
        <v>0.29359487748526603</v>
      </c>
      <c r="AM628" s="3">
        <f t="shared" si="199"/>
        <v>-0.25588965859720814</v>
      </c>
      <c r="AN628" s="3">
        <f t="shared" si="200"/>
        <v>-0.12685099710164757</v>
      </c>
      <c r="AO628" s="3">
        <f t="shared" si="201"/>
        <v>0</v>
      </c>
      <c r="AP628" s="3">
        <f t="shared" si="202"/>
        <v>-2.3353795952189924E-2</v>
      </c>
      <c r="AQ628" s="3">
        <f t="shared" si="203"/>
        <v>-2.9798435974769787E-2</v>
      </c>
      <c r="AR628" s="3">
        <f t="shared" si="204"/>
        <v>-2.7639986676559467E-2</v>
      </c>
      <c r="AS628" s="3" cm="1">
        <f t="array" ref="AS628">SUM(AO628:AR628*AC628:AF628)</f>
        <v>-4.6649427021671977E-2</v>
      </c>
      <c r="AT628" s="50">
        <f t="shared" si="205"/>
        <v>6.5479517376995741E-2</v>
      </c>
      <c r="AU628" s="50">
        <f t="shared" si="206"/>
        <v>0.25588965859720814</v>
      </c>
      <c r="AV628" s="67"/>
      <c r="AW628" s="67"/>
    </row>
    <row r="629" spans="1:49" ht="15" customHeight="1" x14ac:dyDescent="0.25">
      <c r="A629" s="11">
        <f t="shared" si="195"/>
        <v>626</v>
      </c>
      <c r="B629" s="29">
        <v>31673</v>
      </c>
      <c r="C629" s="25">
        <v>20</v>
      </c>
      <c r="D629" s="12">
        <v>30.8</v>
      </c>
      <c r="E629" s="25">
        <v>24.1</v>
      </c>
      <c r="F629" s="35">
        <v>88</v>
      </c>
      <c r="G629" s="25">
        <v>0</v>
      </c>
      <c r="H629" s="13">
        <v>0</v>
      </c>
      <c r="I629" s="25">
        <v>0</v>
      </c>
      <c r="J629" s="12">
        <v>0</v>
      </c>
      <c r="K629" s="12">
        <v>2</v>
      </c>
      <c r="L629" s="25" t="s">
        <v>11</v>
      </c>
      <c r="M629" s="10"/>
      <c r="N629" s="15"/>
      <c r="O629" s="15"/>
      <c r="P629" s="4"/>
      <c r="Q629" s="55"/>
      <c r="R629" s="40">
        <f t="shared" si="196"/>
        <v>0.22680412371134021</v>
      </c>
      <c r="S629" s="42" t="str" cm="1">
        <f t="array" ref="S629">SETVECTOR(R629:R630)</f>
        <v>0.22680412371134,0.549484536082474</v>
      </c>
      <c r="T629" s="42">
        <f t="shared" si="207"/>
        <v>3.1958762886597936E-2</v>
      </c>
      <c r="U629" s="5">
        <f t="shared" si="208"/>
        <v>0</v>
      </c>
      <c r="V629" s="5">
        <f t="shared" si="209"/>
        <v>6.3933571995903188E-2</v>
      </c>
      <c r="W629" s="5">
        <f t="shared" si="210"/>
        <v>0.59781632163444343</v>
      </c>
      <c r="X629" s="5">
        <f t="shared" si="211"/>
        <v>5.7200583264748112E-2</v>
      </c>
      <c r="Y629" s="46" t="str" cm="1">
        <f t="array" ref="Y629:AB629">SETMATRIX(GETMATRIX(Y628:AB628)-$O$9*TRANSPOSE(AO628:AR628)*GETVECTOR(S628))</f>
        <v>0.5774,0.5774</v>
      </c>
      <c r="Z629" s="46" t="str">
        <v>0.564630196158202,0.538689095299024</v>
      </c>
      <c r="AA629" s="46" t="str">
        <v>0.560293410030395,0.54321532893064</v>
      </c>
      <c r="AB629" s="46" t="str">
        <v>0.565400572928194,0.532901079300963</v>
      </c>
      <c r="AC629" s="39" t="str" cm="1">
        <f t="array" ref="AC629:AF629">SETMATRIX(GETMATRIX(AC628:AF628)-$O$9*TRANSPOSE($AO$4:$AR$4)*$AL$4)</f>
        <v>0.5774</v>
      </c>
      <c r="AD629" s="39" t="str">
        <v>0.5774</v>
      </c>
      <c r="AE629" s="39" t="str">
        <v>0.5774</v>
      </c>
      <c r="AF629" s="39" t="str">
        <v>0.5774</v>
      </c>
      <c r="AG629" s="5" cm="1">
        <f t="array" ref="AG629">SIGMOID(SUM(GETVECTOR(_xlfn.CONCAT(Y629,",",AC629))*GETVECTOR(_xlfn.CONCAT($S629,",",$AL$4)))+U629)</f>
        <v>0.61021809758417156</v>
      </c>
      <c r="AH629" s="5" cm="1">
        <f t="array" ref="AH629">SIGMOID(SUM(GETVECTOR(_xlfn.CONCAT(Z629,",",AD629))*GETVECTOR(_xlfn.CONCAT($S629,",",$AL$4)))+V629)</f>
        <v>0.61963407598719911</v>
      </c>
      <c r="AI629" s="5" cm="1">
        <f t="array" ref="AI629">TANH(SUM(GETVECTOR(_xlfn.CONCAT(AA629,",",AE629))*GETVECTOR(_xlfn.CONCAT($S629,",",$AL$4)))+W629)</f>
        <v>0.77124029879511535</v>
      </c>
      <c r="AJ629" s="5" cm="1">
        <f t="array" ref="AJ629">SIGMOID(SUM(GETVECTOR(_xlfn.CONCAT(AB629,",",AF629))*GETVECTOR(_xlfn.CONCAT($S629,",",$AL$4)))+X629)</f>
        <v>0.61733612767267498</v>
      </c>
      <c r="AK629" s="5">
        <f t="shared" si="197"/>
        <v>0.47788676990800266</v>
      </c>
      <c r="AL629" s="46">
        <f t="shared" si="198"/>
        <v>0.27443652850421002</v>
      </c>
      <c r="AM629" s="3">
        <f t="shared" si="199"/>
        <v>0.24247776561761208</v>
      </c>
      <c r="AN629" s="3">
        <f t="shared" si="200"/>
        <v>0.12010784011922972</v>
      </c>
      <c r="AO629" s="3">
        <f t="shared" si="201"/>
        <v>0</v>
      </c>
      <c r="AP629" s="3">
        <f t="shared" si="202"/>
        <v>2.1832223434347212E-2</v>
      </c>
      <c r="AQ629" s="3">
        <f t="shared" si="203"/>
        <v>3.0155300154146032E-2</v>
      </c>
      <c r="AR629" s="3">
        <f t="shared" si="204"/>
        <v>2.5464274104175368E-2</v>
      </c>
      <c r="AS629" s="3" cm="1">
        <f t="array" ref="AS629">SUM(AO629:AR629*AC629:AF629)</f>
        <v>4.4720667987746862E-2</v>
      </c>
      <c r="AT629" s="50">
        <f t="shared" si="205"/>
        <v>5.8795466818909618E-2</v>
      </c>
      <c r="AU629" s="50">
        <f t="shared" si="206"/>
        <v>0.24247776561761208</v>
      </c>
      <c r="AV629" s="67"/>
      <c r="AW629" s="67"/>
    </row>
    <row r="630" spans="1:49" ht="15" customHeight="1" x14ac:dyDescent="0.25">
      <c r="A630" s="11">
        <f t="shared" si="195"/>
        <v>627</v>
      </c>
      <c r="B630" s="29">
        <v>31674</v>
      </c>
      <c r="C630" s="25">
        <v>20</v>
      </c>
      <c r="D630" s="12">
        <v>29.2</v>
      </c>
      <c r="E630" s="25">
        <v>25.3</v>
      </c>
      <c r="F630" s="35">
        <v>88</v>
      </c>
      <c r="G630" s="25">
        <v>3</v>
      </c>
      <c r="H630" s="13">
        <v>0</v>
      </c>
      <c r="I630" s="25">
        <v>0</v>
      </c>
      <c r="J630" s="12">
        <v>0</v>
      </c>
      <c r="K630" s="12">
        <v>1</v>
      </c>
      <c r="L630" s="25" t="s">
        <v>11</v>
      </c>
      <c r="M630" s="10"/>
      <c r="N630" s="15"/>
      <c r="O630" s="15"/>
      <c r="P630" s="4"/>
      <c r="Q630" s="55"/>
      <c r="R630" s="40">
        <f t="shared" si="196"/>
        <v>0.54948453608247416</v>
      </c>
      <c r="S630" s="42" t="str" cm="1">
        <f t="array" ref="S630">SETVECTOR(R630:R631)</f>
        <v>0.549484536082474,0.0319587628865979</v>
      </c>
      <c r="T630" s="42">
        <f t="shared" si="207"/>
        <v>6.1855670103092781E-3</v>
      </c>
      <c r="U630" s="5">
        <f t="shared" si="208"/>
        <v>0</v>
      </c>
      <c r="V630" s="5">
        <f t="shared" si="209"/>
        <v>6.1750349652468464E-2</v>
      </c>
      <c r="W630" s="5">
        <f t="shared" si="210"/>
        <v>0.59480079161902877</v>
      </c>
      <c r="X630" s="5">
        <f t="shared" si="211"/>
        <v>5.4654155854330574E-2</v>
      </c>
      <c r="Y630" s="46" t="str" cm="1">
        <f t="array" ref="Y630:AB630">SETMATRIX(GETMATRIX(Y629:AB629)-$O$9*TRANSPOSE(AO629:AR629)*GETVECTOR(S629))</f>
        <v>0.5774,0.5774</v>
      </c>
      <c r="Z630" s="46" t="str">
        <v>0.564135032327732,0.537489448382477</v>
      </c>
      <c r="AA630" s="46" t="str">
        <v>0.559609475387724,0.541558341819077</v>
      </c>
      <c r="AB630" s="46" t="str">
        <v>0.56482303269078,0.531501856816682</v>
      </c>
      <c r="AC630" s="39" t="str" cm="1">
        <f t="array" ref="AC630:AF630">SETMATRIX(GETMATRIX(AC629:AF629)-$O$9*TRANSPOSE($AO$4:$AR$4)*$AL$4)</f>
        <v>0.5774</v>
      </c>
      <c r="AD630" s="39" t="str">
        <v>0.5774</v>
      </c>
      <c r="AE630" s="39" t="str">
        <v>0.5774</v>
      </c>
      <c r="AF630" s="39" t="str">
        <v>0.5774</v>
      </c>
      <c r="AG630" s="5" cm="1">
        <f t="array" ref="AG630">SIGMOID(SUM(GETVECTOR(_xlfn.CONCAT(Y630,",",AC630))*GETVECTOR(_xlfn.CONCAT($S630,",",$AL$4)))+U630)</f>
        <v>0.58315178973091997</v>
      </c>
      <c r="AH630" s="5" cm="1">
        <f t="array" ref="AH630">SIGMOID(SUM(GETVECTOR(_xlfn.CONCAT(Z630,",",AD630))*GETVECTOR(_xlfn.CONCAT($S630,",",$AL$4)))+V630)</f>
        <v>0.59602059526855711</v>
      </c>
      <c r="AI630" s="5" cm="1">
        <f t="array" ref="AI630">TANH(SUM(GETVECTOR(_xlfn.CONCAT(AA630,",",AE630))*GETVECTOR(_xlfn.CONCAT($S630,",",$AL$4)))+W630)</f>
        <v>0.72571053495236626</v>
      </c>
      <c r="AJ630" s="5" cm="1">
        <f t="array" ref="AJ630">SIGMOID(SUM(GETVECTOR(_xlfn.CONCAT(AB630,",",AF630))*GETVECTOR(_xlfn.CONCAT($S630,",",$AL$4)))+X630)</f>
        <v>0.59435582664526543</v>
      </c>
      <c r="AK630" s="5">
        <f t="shared" si="197"/>
        <v>0.43253842503497236</v>
      </c>
      <c r="AL630" s="46">
        <f t="shared" si="198"/>
        <v>0.24216464866713255</v>
      </c>
      <c r="AM630" s="3">
        <f t="shared" si="199"/>
        <v>0.23597908165682327</v>
      </c>
      <c r="AN630" s="3">
        <f t="shared" si="200"/>
        <v>0.11697203103116532</v>
      </c>
      <c r="AO630" s="3">
        <f t="shared" si="201"/>
        <v>0</v>
      </c>
      <c r="AP630" s="3">
        <f t="shared" si="202"/>
        <v>2.0439296806932836E-2</v>
      </c>
      <c r="AQ630" s="3">
        <f t="shared" si="203"/>
        <v>3.300048901683577E-2</v>
      </c>
      <c r="AR630" s="3">
        <f t="shared" si="204"/>
        <v>2.318085731405449E-2</v>
      </c>
      <c r="AS630" s="3" cm="1">
        <f t="array" ref="AS630">SUM(AO630:AR630*AC630:AF630)</f>
        <v>4.424075934777906E-2</v>
      </c>
      <c r="AT630" s="50">
        <f t="shared" si="205"/>
        <v>5.5686126979597662E-2</v>
      </c>
      <c r="AU630" s="50">
        <f t="shared" si="206"/>
        <v>0.23597908165682327</v>
      </c>
      <c r="AV630" s="67"/>
      <c r="AW630" s="67"/>
    </row>
    <row r="631" spans="1:49" ht="15" customHeight="1" x14ac:dyDescent="0.25">
      <c r="A631" s="11">
        <f t="shared" si="195"/>
        <v>628</v>
      </c>
      <c r="B631" s="29">
        <v>31675</v>
      </c>
      <c r="C631" s="25">
        <v>21</v>
      </c>
      <c r="D631" s="12">
        <v>30.9</v>
      </c>
      <c r="E631" s="25">
        <v>25</v>
      </c>
      <c r="F631" s="35">
        <v>85</v>
      </c>
      <c r="G631" s="25">
        <v>0</v>
      </c>
      <c r="H631" s="13">
        <v>0</v>
      </c>
      <c r="I631" s="25">
        <v>0</v>
      </c>
      <c r="J631" s="12">
        <v>0</v>
      </c>
      <c r="K631" s="12">
        <v>1</v>
      </c>
      <c r="L631" s="25" t="s">
        <v>11</v>
      </c>
      <c r="M631" s="10"/>
      <c r="N631" s="15"/>
      <c r="O631" s="15"/>
      <c r="P631" s="4"/>
      <c r="Q631" s="55"/>
      <c r="R631" s="40">
        <f t="shared" si="196"/>
        <v>3.1958762886597936E-2</v>
      </c>
      <c r="S631" s="42" t="str" cm="1">
        <f t="array" ref="S631">SETVECTOR(R631:R632)</f>
        <v>0.0319587628865979,0.00618556701030928</v>
      </c>
      <c r="T631" s="42">
        <f t="shared" si="207"/>
        <v>3.092783505154639E-3</v>
      </c>
      <c r="U631" s="5">
        <f t="shared" si="208"/>
        <v>0</v>
      </c>
      <c r="V631" s="5">
        <f t="shared" si="209"/>
        <v>5.9706419971775178E-2</v>
      </c>
      <c r="W631" s="5">
        <f t="shared" si="210"/>
        <v>0.59150074271734521</v>
      </c>
      <c r="X631" s="5">
        <f t="shared" si="211"/>
        <v>5.2336070122925127E-2</v>
      </c>
      <c r="Y631" s="46" t="str" cm="1">
        <f t="array" ref="Y631:AB631">SETMATRIX(GETMATRIX(Y630:AB630)-$O$9*TRANSPOSE(AO630:AR630)*GETVECTOR(S630))</f>
        <v>0.5774,0.5774</v>
      </c>
      <c r="Z631" s="46" t="str">
        <v>0.563011924575351,0.537424126918455</v>
      </c>
      <c r="AA631" s="46" t="str">
        <v>0.557796149547933,0.541452876338714</v>
      </c>
      <c r="AB631" s="46" t="str">
        <v>0.563549280428059,0.531427773664441</v>
      </c>
      <c r="AC631" s="39" t="str" cm="1">
        <f t="array" ref="AC631:AF631">SETMATRIX(GETMATRIX(AC630:AF630)-$O$9*TRANSPOSE($AO$4:$AR$4)*$AL$4)</f>
        <v>0.5774</v>
      </c>
      <c r="AD631" s="39" t="str">
        <v>0.5774</v>
      </c>
      <c r="AE631" s="39" t="str">
        <v>0.5774</v>
      </c>
      <c r="AF631" s="39" t="str">
        <v>0.5774</v>
      </c>
      <c r="AG631" s="5" cm="1">
        <f t="array" ref="AG631">SIGMOID(SUM(GETVECTOR(_xlfn.CONCAT(Y631,",",AC631))*GETVECTOR(_xlfn.CONCAT($S631,",",$AL$4)))+U631)</f>
        <v>0.50550591145503687</v>
      </c>
      <c r="AH631" s="5" cm="1">
        <f t="array" ref="AH631">SIGMOID(SUM(GETVECTOR(_xlfn.CONCAT(Z631,",",AD631))*GETVECTOR(_xlfn.CONCAT($S631,",",$AL$4)))+V631)</f>
        <v>0.5202448901769563</v>
      </c>
      <c r="AI631" s="5" cm="1">
        <f t="array" ref="AI631">TANH(SUM(GETVECTOR(_xlfn.CONCAT(AA631,",",AE631))*GETVECTOR(_xlfn.CONCAT($S631,",",$AL$4)))+W631)</f>
        <v>0.54600834892355632</v>
      </c>
      <c r="AJ631" s="5" cm="1">
        <f t="array" ref="AJ631">SIGMOID(SUM(GETVECTOR(_xlfn.CONCAT(AB631,",",AF631))*GETVECTOR(_xlfn.CONCAT($S631,",",$AL$4)))+X631)</f>
        <v>0.5184000846384047</v>
      </c>
      <c r="AK631" s="5">
        <f t="shared" si="197"/>
        <v>0.28405805352143682</v>
      </c>
      <c r="AL631" s="46">
        <f t="shared" si="198"/>
        <v>0.14341887032227396</v>
      </c>
      <c r="AM631" s="3">
        <f t="shared" si="199"/>
        <v>0.14032608681711933</v>
      </c>
      <c r="AN631" s="3">
        <f t="shared" si="200"/>
        <v>6.7177225555906842E-2</v>
      </c>
      <c r="AO631" s="3">
        <f t="shared" si="201"/>
        <v>0</v>
      </c>
      <c r="AP631" s="3">
        <f t="shared" si="202"/>
        <v>9.1547982763884404E-3</v>
      </c>
      <c r="AQ631" s="3">
        <f t="shared" si="203"/>
        <v>2.4529550380549433E-2</v>
      </c>
      <c r="AR631" s="3">
        <f t="shared" si="204"/>
        <v>9.6923951978415569E-3</v>
      </c>
      <c r="AS631" s="3" cm="1">
        <f t="array" ref="AS631">SUM(AO631:AR631*AC631:AF631)</f>
        <v>2.5045731901749645E-2</v>
      </c>
      <c r="AT631" s="50">
        <f t="shared" si="205"/>
        <v>1.9691410641405713E-2</v>
      </c>
      <c r="AU631" s="50">
        <f t="shared" si="206"/>
        <v>0.14032608681711933</v>
      </c>
      <c r="AV631" s="67"/>
      <c r="AW631" s="67"/>
    </row>
    <row r="632" spans="1:49" ht="15" customHeight="1" x14ac:dyDescent="0.25">
      <c r="A632" s="11">
        <f t="shared" si="195"/>
        <v>629</v>
      </c>
      <c r="B632" s="29">
        <v>31676</v>
      </c>
      <c r="C632" s="25">
        <v>22</v>
      </c>
      <c r="D632" s="12">
        <v>30.6</v>
      </c>
      <c r="E632" s="25">
        <v>25.6</v>
      </c>
      <c r="F632" s="35">
        <v>87</v>
      </c>
      <c r="G632" s="25">
        <v>2</v>
      </c>
      <c r="H632" s="13">
        <v>0</v>
      </c>
      <c r="I632" s="25">
        <v>0</v>
      </c>
      <c r="J632" s="12">
        <v>0</v>
      </c>
      <c r="K632" s="12">
        <v>1</v>
      </c>
      <c r="L632" s="25" t="s">
        <v>11</v>
      </c>
      <c r="M632" s="10"/>
      <c r="N632" s="15"/>
      <c r="O632" s="15"/>
      <c r="P632" s="4"/>
      <c r="Q632" s="55"/>
      <c r="R632" s="40">
        <f t="shared" si="196"/>
        <v>6.1855670103092781E-3</v>
      </c>
      <c r="S632" s="42" t="str" cm="1">
        <f t="array" ref="S632">SETVECTOR(R632:R633)</f>
        <v>0.00618556701030928,0.00309278350515464</v>
      </c>
      <c r="T632" s="42">
        <f t="shared" si="207"/>
        <v>2.5773195876288658E-2</v>
      </c>
      <c r="U632" s="5">
        <f t="shared" si="208"/>
        <v>0</v>
      </c>
      <c r="V632" s="5">
        <f t="shared" si="209"/>
        <v>5.8790940144136335E-2</v>
      </c>
      <c r="W632" s="5">
        <f t="shared" si="210"/>
        <v>0.58904778767929022</v>
      </c>
      <c r="X632" s="5">
        <f t="shared" si="211"/>
        <v>5.136683060314097E-2</v>
      </c>
      <c r="Y632" s="46" t="str" cm="1">
        <f t="array" ref="Y632:AB632">SETMATRIX(GETMATRIX(Y631:AB631)-$O$9*TRANSPOSE(AO631:AR631)*GETVECTOR(S631))</f>
        <v>0.5774,0.5774</v>
      </c>
      <c r="Z632" s="46" t="str">
        <v>0.562982666972612,0.537418464156635</v>
      </c>
      <c r="AA632" s="46" t="str">
        <v>0.5577177561395,0.541437703420953</v>
      </c>
      <c r="AB632" s="46" t="str">
        <v>0.563518304732066,0.531421778368442</v>
      </c>
      <c r="AC632" s="39" t="str" cm="1">
        <f t="array" ref="AC632:AF632">SETMATRIX(GETMATRIX(AC631:AF631)-$O$9*TRANSPOSE($AO$4:$AR$4)*$AL$4)</f>
        <v>0.5774</v>
      </c>
      <c r="AD632" s="39" t="str">
        <v>0.5774</v>
      </c>
      <c r="AE632" s="39" t="str">
        <v>0.5774</v>
      </c>
      <c r="AF632" s="39" t="str">
        <v>0.5774</v>
      </c>
      <c r="AG632" s="5" cm="1">
        <f t="array" ref="AG632">SIGMOID(SUM(GETVECTOR(_xlfn.CONCAT(Y632,",",AC632))*GETVECTOR(_xlfn.CONCAT($S632,",",$AL$4)))+U632)</f>
        <v>0.50133932669358827</v>
      </c>
      <c r="AH632" s="5" cm="1">
        <f t="array" ref="AH632">SIGMOID(SUM(GETVECTOR(_xlfn.CONCAT(Z632,",",AD632))*GETVECTOR(_xlfn.CONCAT($S632,",",$AL$4)))+V632)</f>
        <v>0.51597841393509836</v>
      </c>
      <c r="AI632" s="5" cm="1">
        <f t="array" ref="AI632">TANH(SUM(GETVECTOR(_xlfn.CONCAT(AA632,",",AE632))*GETVECTOR(_xlfn.CONCAT($S632,",",$AL$4)))+W632)</f>
        <v>0.53288961694793313</v>
      </c>
      <c r="AJ632" s="5" cm="1">
        <f t="array" ref="AJ632">SIGMOID(SUM(GETVECTOR(_xlfn.CONCAT(AB632,",",AF632))*GETVECTOR(_xlfn.CONCAT($S632,",",$AL$4)))+X632)</f>
        <v>0.51412026527306098</v>
      </c>
      <c r="AK632" s="5">
        <f t="shared" si="197"/>
        <v>0.27495953935527667</v>
      </c>
      <c r="AL632" s="46">
        <f t="shared" si="198"/>
        <v>0.13790434650105979</v>
      </c>
      <c r="AM632" s="3">
        <f t="shared" si="199"/>
        <v>0.11213115062477114</v>
      </c>
      <c r="AN632" s="3">
        <f t="shared" si="200"/>
        <v>5.3501100174692985E-2</v>
      </c>
      <c r="AO632" s="3">
        <f t="shared" si="201"/>
        <v>0</v>
      </c>
      <c r="AP632" s="3">
        <f t="shared" si="202"/>
        <v>7.1202662685560716E-3</v>
      </c>
      <c r="AQ632" s="3">
        <f t="shared" si="203"/>
        <v>1.9766266638160463E-2</v>
      </c>
      <c r="AR632" s="3">
        <f t="shared" si="204"/>
        <v>7.5133395951877697E-3</v>
      </c>
      <c r="AS632" s="3" cm="1">
        <f t="array" ref="AS632">SUM(AO632:AR632*AC632:AF632)</f>
        <v>1.9862486382599548E-2</v>
      </c>
      <c r="AT632" s="50">
        <f t="shared" si="205"/>
        <v>1.2573394940435112E-2</v>
      </c>
      <c r="AU632" s="50">
        <f t="shared" si="206"/>
        <v>0.11213115062477114</v>
      </c>
      <c r="AV632" s="67"/>
      <c r="AW632" s="67"/>
    </row>
    <row r="633" spans="1:49" ht="15" customHeight="1" x14ac:dyDescent="0.25">
      <c r="A633" s="11">
        <f t="shared" si="195"/>
        <v>630</v>
      </c>
      <c r="B633" s="29">
        <v>31677</v>
      </c>
      <c r="C633" s="25">
        <v>23</v>
      </c>
      <c r="D633" s="12">
        <v>31</v>
      </c>
      <c r="E633" s="25">
        <v>25.1</v>
      </c>
      <c r="F633" s="35">
        <v>97</v>
      </c>
      <c r="G633" s="25">
        <v>2</v>
      </c>
      <c r="H633" s="13">
        <v>0</v>
      </c>
      <c r="I633" s="25">
        <v>0</v>
      </c>
      <c r="J633" s="12">
        <v>0</v>
      </c>
      <c r="K633" s="12">
        <v>1</v>
      </c>
      <c r="L633" s="25" t="s">
        <v>11</v>
      </c>
      <c r="M633" s="10"/>
      <c r="N633" s="15"/>
      <c r="O633" s="15"/>
      <c r="P633" s="4"/>
      <c r="Q633" s="55"/>
      <c r="R633" s="40">
        <f t="shared" si="196"/>
        <v>3.092783505154639E-3</v>
      </c>
      <c r="S633" s="42" t="str" cm="1">
        <f t="array" ref="S633">SETVECTOR(R633:R634)</f>
        <v>0.00309278350515464,0.0257731958762887</v>
      </c>
      <c r="T633" s="42">
        <f t="shared" si="207"/>
        <v>0.12989690721649483</v>
      </c>
      <c r="U633" s="5">
        <f t="shared" si="208"/>
        <v>0</v>
      </c>
      <c r="V633" s="5">
        <f t="shared" si="209"/>
        <v>5.8078913517280728E-2</v>
      </c>
      <c r="W633" s="5">
        <f t="shared" si="210"/>
        <v>0.58707116101547419</v>
      </c>
      <c r="X633" s="5">
        <f t="shared" si="211"/>
        <v>5.0615496643622193E-2</v>
      </c>
      <c r="Y633" s="46" t="str" cm="1">
        <f t="array" ref="Y633:AB633">SETMATRIX(GETMATRIX(Y632:AB632)-$O$9*TRANSPOSE(AO632:AR632)*GETVECTOR(S632))</f>
        <v>0.5774,0.5774</v>
      </c>
      <c r="Z633" s="46" t="str">
        <v>0.562978262684198,0.537416262012428</v>
      </c>
      <c r="AA633" s="46" t="str">
        <v>0.557705529582817,0.541431590142611</v>
      </c>
      <c r="AB633" s="46" t="str">
        <v>0.563513657305512,0.531419454655165</v>
      </c>
      <c r="AC633" s="39" t="str" cm="1">
        <f t="array" ref="AC633:AF633">SETMATRIX(GETMATRIX(AC632:AF632)-$O$9*TRANSPOSE($AO$4:$AR$4)*$AL$4)</f>
        <v>0.5774</v>
      </c>
      <c r="AD633" s="39" t="str">
        <v>0.5774</v>
      </c>
      <c r="AE633" s="39" t="str">
        <v>0.5774</v>
      </c>
      <c r="AF633" s="39" t="str">
        <v>0.5774</v>
      </c>
      <c r="AG633" s="5" cm="1">
        <f t="array" ref="AG633">SIGMOID(SUM(GETVECTOR(_xlfn.CONCAT(Y633,",",AC633))*GETVECTOR(_xlfn.CONCAT($S633,",",$AL$4)))+U633)</f>
        <v>0.50416670766622762</v>
      </c>
      <c r="AH633" s="5" cm="1">
        <f t="array" ref="AH633">SIGMOID(SUM(GETVECTOR(_xlfn.CONCAT(Z633,",",AD633))*GETVECTOR(_xlfn.CONCAT($S633,",",$AL$4)))+V633)</f>
        <v>0.51840942894366093</v>
      </c>
      <c r="AI633" s="5" cm="1">
        <f t="array" ref="AI633">TANH(SUM(GETVECTOR(_xlfn.CONCAT(AA633,",",AE633))*GETVECTOR(_xlfn.CONCAT($S633,",",$AL$4)))+W633)</f>
        <v>0.53900383151836795</v>
      </c>
      <c r="AJ633" s="5" cm="1">
        <f t="array" ref="AJ633">SIGMOID(SUM(GETVECTOR(_xlfn.CONCAT(AB633,",",AF633))*GETVECTOR(_xlfn.CONCAT($S633,",",$AL$4)))+X633)</f>
        <v>0.51650767323554658</v>
      </c>
      <c r="AK633" s="5">
        <f t="shared" si="197"/>
        <v>0.27942466849588238</v>
      </c>
      <c r="AL633" s="46">
        <f t="shared" si="198"/>
        <v>0.14068249375326203</v>
      </c>
      <c r="AM633" s="3">
        <f t="shared" si="199"/>
        <v>1.07855865367672E-2</v>
      </c>
      <c r="AN633" s="3">
        <f t="shared" si="200"/>
        <v>5.1575556208555504E-3</v>
      </c>
      <c r="AO633" s="3">
        <f t="shared" si="201"/>
        <v>0</v>
      </c>
      <c r="AP633" s="3">
        <f t="shared" si="202"/>
        <v>6.9404341813671512E-4</v>
      </c>
      <c r="AQ633" s="3">
        <f t="shared" si="203"/>
        <v>1.8969410250488513E-3</v>
      </c>
      <c r="AR633" s="3">
        <f t="shared" si="204"/>
        <v>7.3362379938551327E-4</v>
      </c>
      <c r="AS633" s="3" cm="1">
        <f t="array" ref="AS633">SUM(AO633:AR633*AC633:AF633)</f>
        <v>1.9196287992605415E-3</v>
      </c>
      <c r="AT633" s="50">
        <f t="shared" si="205"/>
        <v>1.1632887694209388E-4</v>
      </c>
      <c r="AU633" s="50">
        <f t="shared" si="206"/>
        <v>1.07855865367672E-2</v>
      </c>
      <c r="AV633" s="67"/>
      <c r="AW633" s="67"/>
    </row>
    <row r="634" spans="1:49" ht="15" customHeight="1" x14ac:dyDescent="0.25">
      <c r="A634" s="11">
        <f t="shared" si="195"/>
        <v>631</v>
      </c>
      <c r="B634" s="29">
        <v>31678</v>
      </c>
      <c r="C634" s="25">
        <v>22</v>
      </c>
      <c r="D634" s="12">
        <v>30.2</v>
      </c>
      <c r="E634" s="25">
        <v>24.4</v>
      </c>
      <c r="F634" s="35">
        <v>90</v>
      </c>
      <c r="G634" s="25">
        <v>10</v>
      </c>
      <c r="H634" s="13">
        <v>0</v>
      </c>
      <c r="I634" s="25">
        <v>0</v>
      </c>
      <c r="J634" s="12">
        <v>0</v>
      </c>
      <c r="K634" s="12">
        <v>0</v>
      </c>
      <c r="L634" s="25" t="s">
        <v>11</v>
      </c>
      <c r="M634" s="10"/>
      <c r="N634" s="15"/>
      <c r="O634" s="15"/>
      <c r="P634" s="4"/>
      <c r="Q634" s="55"/>
      <c r="R634" s="40">
        <f t="shared" si="196"/>
        <v>2.5773195876288658E-2</v>
      </c>
      <c r="S634" s="42" t="str" cm="1">
        <f t="array" ref="S634">SETVECTOR(R634:R635)</f>
        <v>0.0257731958762887,0.129896907216495</v>
      </c>
      <c r="T634" s="42">
        <f t="shared" si="207"/>
        <v>0.85567010309278346</v>
      </c>
      <c r="U634" s="5">
        <f t="shared" si="208"/>
        <v>0</v>
      </c>
      <c r="V634" s="5">
        <f t="shared" si="209"/>
        <v>5.8009509175467058E-2</v>
      </c>
      <c r="W634" s="5">
        <f t="shared" si="210"/>
        <v>0.58688146691296927</v>
      </c>
      <c r="X634" s="5">
        <f t="shared" si="211"/>
        <v>5.054213426368364E-2</v>
      </c>
      <c r="Y634" s="46" t="str" cm="1">
        <f t="array" ref="Y634:AB634">SETMATRIX(GETMATRIX(Y633:AB633)-$O$9*TRANSPOSE(AO633:AR633)*GETVECTOR(S633))</f>
        <v>0.5774,0.5774</v>
      </c>
      <c r="Z634" s="46" t="str">
        <v>0.562978048031594,0.537414473240732</v>
      </c>
      <c r="AA634" s="46" t="str">
        <v>0.557704942900026,0.541426701119351</v>
      </c>
      <c r="AB634" s="46" t="str">
        <v>0.563513430411553,0.531417563872177</v>
      </c>
      <c r="AC634" s="39" t="str" cm="1">
        <f t="array" ref="AC634:AF634">SETMATRIX(GETMATRIX(AC633:AF633)-$O$9*TRANSPOSE($AO$4:$AR$4)*$AL$4)</f>
        <v>0.5774</v>
      </c>
      <c r="AD634" s="39" t="str">
        <v>0.5774</v>
      </c>
      <c r="AE634" s="39" t="str">
        <v>0.5774</v>
      </c>
      <c r="AF634" s="39" t="str">
        <v>0.5774</v>
      </c>
      <c r="AG634" s="5" cm="1">
        <f t="array" ref="AG634">SIGMOID(SUM(GETVECTOR(_xlfn.CONCAT(Y634,",",AC634))*GETVECTOR(_xlfn.CONCAT($S634,",",$AL$4)))+U634)</f>
        <v>0.52245586278519085</v>
      </c>
      <c r="AH634" s="5" cm="1">
        <f t="array" ref="AH634">SIGMOID(SUM(GETVECTOR(_xlfn.CONCAT(Z634,",",AD634))*GETVECTOR(_xlfn.CONCAT($S634,",",$AL$4)))+V634)</f>
        <v>0.53552198827984399</v>
      </c>
      <c r="AI634" s="5" cm="1">
        <f t="array" ref="AI634">TANH(SUM(GETVECTOR(_xlfn.CONCAT(AA634,",",AE634))*GETVECTOR(_xlfn.CONCAT($S634,",",$AL$4)))+W634)</f>
        <v>0.58602150036288647</v>
      </c>
      <c r="AJ634" s="5" cm="1">
        <f t="array" ref="AJ634">SIGMOID(SUM(GETVECTOR(_xlfn.CONCAT(AB634,",",AF634))*GETVECTOR(_xlfn.CONCAT($S634,",",$AL$4)))+X634)</f>
        <v>0.53347364968053712</v>
      </c>
      <c r="AK634" s="5">
        <f t="shared" si="197"/>
        <v>0.31382739904907025</v>
      </c>
      <c r="AL634" s="46">
        <f t="shared" si="198"/>
        <v>0.16213064935086319</v>
      </c>
      <c r="AM634" s="3">
        <f t="shared" si="199"/>
        <v>-0.69353945374192028</v>
      </c>
      <c r="AN634" s="3">
        <f t="shared" si="200"/>
        <v>-0.33581160364499646</v>
      </c>
      <c r="AO634" s="3">
        <f t="shared" si="201"/>
        <v>0</v>
      </c>
      <c r="AP634" s="3">
        <f t="shared" si="202"/>
        <v>-4.8949889478891402E-2</v>
      </c>
      <c r="AQ634" s="3">
        <f t="shared" si="203"/>
        <v>-0.11807551887975164</v>
      </c>
      <c r="AR634" s="3">
        <f t="shared" si="204"/>
        <v>-5.245808986166596E-2</v>
      </c>
      <c r="AS634" s="3" cm="1">
        <f t="array" ref="AS634">SUM(AO634:AR634*AC634:AF634)</f>
        <v>-0.12672977187240642</v>
      </c>
      <c r="AT634" s="50">
        <f t="shared" si="205"/>
        <v>0.4809969738966412</v>
      </c>
      <c r="AU634" s="50">
        <f t="shared" si="206"/>
        <v>0.69353945374192028</v>
      </c>
      <c r="AV634" s="67"/>
      <c r="AW634" s="67"/>
    </row>
    <row r="635" spans="1:49" ht="15" customHeight="1" x14ac:dyDescent="0.25">
      <c r="A635" s="11">
        <f t="shared" si="195"/>
        <v>632</v>
      </c>
      <c r="B635" s="29">
        <v>31679</v>
      </c>
      <c r="C635" s="25">
        <v>21</v>
      </c>
      <c r="D635" s="12">
        <v>30.6</v>
      </c>
      <c r="E635" s="25">
        <v>24.4</v>
      </c>
      <c r="F635" s="35">
        <v>92</v>
      </c>
      <c r="G635" s="25">
        <v>38</v>
      </c>
      <c r="H635" s="13">
        <v>0</v>
      </c>
      <c r="I635" s="25">
        <v>0</v>
      </c>
      <c r="J635" s="12">
        <v>0</v>
      </c>
      <c r="K635" s="12">
        <v>1</v>
      </c>
      <c r="L635" s="25" t="s">
        <v>11</v>
      </c>
      <c r="M635" s="10"/>
      <c r="N635" s="15"/>
      <c r="O635" s="15"/>
      <c r="P635" s="4"/>
      <c r="Q635" s="55"/>
      <c r="R635" s="40">
        <f t="shared" si="196"/>
        <v>0.12989690721649483</v>
      </c>
      <c r="S635" s="42" t="str" cm="1">
        <f t="array" ref="S635">SETVECTOR(R635:R636)</f>
        <v>0.129896907216495,0.855670103092783</v>
      </c>
      <c r="T635" s="42">
        <f t="shared" si="207"/>
        <v>1.0309278350515464E-2</v>
      </c>
      <c r="U635" s="5">
        <f t="shared" si="208"/>
        <v>0</v>
      </c>
      <c r="V635" s="5">
        <f t="shared" si="209"/>
        <v>6.2904498123356203E-2</v>
      </c>
      <c r="W635" s="5">
        <f t="shared" si="210"/>
        <v>0.59868901880094438</v>
      </c>
      <c r="X635" s="5">
        <f t="shared" si="211"/>
        <v>5.5787943249850237E-2</v>
      </c>
      <c r="Y635" s="46" t="str" cm="1">
        <f t="array" ref="Y635:AB635">SETMATRIX(GETMATRIX(Y634:AB634)-$O$9*TRANSPOSE(AO634:AR634)*GETVECTOR(S634))</f>
        <v>0.5774,0.5774</v>
      </c>
      <c r="Z635" s="46" t="str">
        <v>0.56310420754056,0.538050317165922</v>
      </c>
      <c r="AA635" s="46" t="str">
        <v>0.558009261247654,0.542960465591397</v>
      </c>
      <c r="AB635" s="46" t="str">
        <v>0.563648631674083,0.532098978235328</v>
      </c>
      <c r="AC635" s="39" t="str" cm="1">
        <f t="array" ref="AC635:AF635">SETMATRIX(GETMATRIX(AC634:AF634)-$O$9*TRANSPOSE($AO$4:$AR$4)*$AL$4)</f>
        <v>0.5774</v>
      </c>
      <c r="AD635" s="39" t="str">
        <v>0.5774</v>
      </c>
      <c r="AE635" s="39" t="str">
        <v>0.5774</v>
      </c>
      <c r="AF635" s="39" t="str">
        <v>0.5774</v>
      </c>
      <c r="AG635" s="5" cm="1">
        <f t="array" ref="AG635">SIGMOID(SUM(GETVECTOR(_xlfn.CONCAT(Y635,",",AC635))*GETVECTOR(_xlfn.CONCAT($S635,",",$AL$4)))+U635)</f>
        <v>0.63854772202164378</v>
      </c>
      <c r="AH635" s="5" cm="1">
        <f t="array" ref="AH635">SIGMOID(SUM(GETVECTOR(_xlfn.CONCAT(Z635,",",AD635))*GETVECTOR(_xlfn.CONCAT($S635,",",$AL$4)))+V635)</f>
        <v>0.64484222875002972</v>
      </c>
      <c r="AI635" s="5" cm="1">
        <f t="array" ref="AI635">TANH(SUM(GETVECTOR(_xlfn.CONCAT(AA635,",",AE635))*GETVECTOR(_xlfn.CONCAT($S635,",",$AL$4)))+W635)</f>
        <v>0.81298404345585729</v>
      </c>
      <c r="AJ635" s="5" cm="1">
        <f t="array" ref="AJ635">SIGMOID(SUM(GETVECTOR(_xlfn.CONCAT(AB635,",",AF635))*GETVECTOR(_xlfn.CONCAT($S635,",",$AL$4)))+X635)</f>
        <v>0.64205746328784508</v>
      </c>
      <c r="AK635" s="5">
        <f t="shared" si="197"/>
        <v>0.52424644252028607</v>
      </c>
      <c r="AL635" s="46">
        <f t="shared" si="198"/>
        <v>0.3088108747369433</v>
      </c>
      <c r="AM635" s="3">
        <f t="shared" si="199"/>
        <v>0.29850159638642781</v>
      </c>
      <c r="AN635" s="3">
        <f t="shared" si="200"/>
        <v>0.14731903257698464</v>
      </c>
      <c r="AO635" s="3">
        <f t="shared" si="201"/>
        <v>0</v>
      </c>
      <c r="AP635" s="3">
        <f t="shared" si="202"/>
        <v>2.7429359861063582E-2</v>
      </c>
      <c r="AQ635" s="3">
        <f t="shared" si="203"/>
        <v>3.2209573432857158E-2</v>
      </c>
      <c r="AR635" s="3">
        <f t="shared" si="204"/>
        <v>3.2995335997535631E-2</v>
      </c>
      <c r="AS635" s="3" cm="1">
        <f t="array" ref="AS635">SUM(AO635:AR635*AC635:AF635)</f>
        <v>5.3487027088886904E-2</v>
      </c>
      <c r="AT635" s="50">
        <f t="shared" si="205"/>
        <v>8.9103203045245855E-2</v>
      </c>
      <c r="AU635" s="50">
        <f t="shared" si="206"/>
        <v>0.29850159638642781</v>
      </c>
      <c r="AV635" s="67"/>
      <c r="AW635" s="67"/>
    </row>
    <row r="636" spans="1:49" ht="15" customHeight="1" x14ac:dyDescent="0.25">
      <c r="A636" s="11">
        <f t="shared" si="195"/>
        <v>633</v>
      </c>
      <c r="B636" s="29">
        <v>31680</v>
      </c>
      <c r="C636" s="25">
        <v>21</v>
      </c>
      <c r="D636" s="12">
        <v>27.4</v>
      </c>
      <c r="E636" s="25">
        <v>23.7</v>
      </c>
      <c r="F636" s="35">
        <v>96</v>
      </c>
      <c r="G636" s="25">
        <v>1</v>
      </c>
      <c r="H636" s="13">
        <v>0</v>
      </c>
      <c r="I636" s="25">
        <v>0</v>
      </c>
      <c r="J636" s="12">
        <v>0</v>
      </c>
      <c r="K636" s="12">
        <v>0</v>
      </c>
      <c r="L636" s="25" t="s">
        <v>11</v>
      </c>
      <c r="M636" s="10"/>
      <c r="N636" s="15"/>
      <c r="O636" s="15"/>
      <c r="P636" s="4"/>
      <c r="Q636" s="55"/>
      <c r="R636" s="40">
        <f t="shared" si="196"/>
        <v>0.85567010309278346</v>
      </c>
      <c r="S636" s="42" t="str" cm="1">
        <f t="array" ref="S636">SETVECTOR(R636:R637)</f>
        <v>0.855670103092783,0.0103092783505155</v>
      </c>
      <c r="T636" s="42">
        <f t="shared" si="207"/>
        <v>0.30927835051546393</v>
      </c>
      <c r="U636" s="5">
        <f t="shared" si="208"/>
        <v>0</v>
      </c>
      <c r="V636" s="5">
        <f t="shared" si="209"/>
        <v>6.0161562137249845E-2</v>
      </c>
      <c r="W636" s="5">
        <f t="shared" si="210"/>
        <v>0.59546806145765863</v>
      </c>
      <c r="X636" s="5">
        <f t="shared" si="211"/>
        <v>5.2488409650096671E-2</v>
      </c>
      <c r="Y636" s="46" t="str" cm="1">
        <f t="array" ref="Y636:AB636">SETMATRIX(GETMATRIX(Y635:AB635)-$O$9*TRANSPOSE(AO635:AR635)*GETVECTOR(S635))</f>
        <v>0.5774,0.5774</v>
      </c>
      <c r="Z636" s="46" t="str">
        <v>0.562747908639272,0.535703268847913</v>
      </c>
      <c r="AA636" s="46" t="str">
        <v>0.557590868850485,0.54020438868941</v>
      </c>
      <c r="AB636" s="46" t="str">
        <v>0.563220032464218,0.529275665979869</v>
      </c>
      <c r="AC636" s="39" t="str" cm="1">
        <f t="array" ref="AC636:AF636">SETMATRIX(GETMATRIX(AC635:AF635)-$O$9*TRANSPOSE($AO$4:$AR$4)*$AL$4)</f>
        <v>0.5774</v>
      </c>
      <c r="AD636" s="39" t="str">
        <v>0.5774</v>
      </c>
      <c r="AE636" s="39" t="str">
        <v>0.5774</v>
      </c>
      <c r="AF636" s="39" t="str">
        <v>0.5774</v>
      </c>
      <c r="AG636" s="5" cm="1">
        <f t="array" ref="AG636">SIGMOID(SUM(GETVECTOR(_xlfn.CONCAT(Y636,",",AC636))*GETVECTOR(_xlfn.CONCAT($S636,",",$AL$4)))+U636)</f>
        <v>0.62246320754391637</v>
      </c>
      <c r="AH636" s="5" cm="1">
        <f t="array" ref="AH636">SIGMOID(SUM(GETVECTOR(_xlfn.CONCAT(Z636,",",AD636))*GETVECTOR(_xlfn.CONCAT($S636,",",$AL$4)))+V636)</f>
        <v>0.63348824216417077</v>
      </c>
      <c r="AI636" s="5" cm="1">
        <f t="array" ref="AI636">TANH(SUM(GETVECTOR(_xlfn.CONCAT(AA636,",",AE636))*GETVECTOR(_xlfn.CONCAT($S636,",",$AL$4)))+W636)</f>
        <v>0.7925124221082569</v>
      </c>
      <c r="AJ636" s="5" cm="1">
        <f t="array" ref="AJ636">SIGMOID(SUM(GETVECTOR(_xlfn.CONCAT(AB636,",",AF636))*GETVECTOR(_xlfn.CONCAT($S636,",",$AL$4)))+X636)</f>
        <v>0.63178343283571892</v>
      </c>
      <c r="AK636" s="5">
        <f t="shared" si="197"/>
        <v>0.50204730117462892</v>
      </c>
      <c r="AL636" s="46">
        <f t="shared" si="198"/>
        <v>0.29297423265992145</v>
      </c>
      <c r="AM636" s="3">
        <f t="shared" si="199"/>
        <v>-1.6304117855542477E-2</v>
      </c>
      <c r="AN636" s="3">
        <f t="shared" si="200"/>
        <v>-8.0855991590592334E-3</v>
      </c>
      <c r="AO636" s="3">
        <f t="shared" si="201"/>
        <v>0</v>
      </c>
      <c r="AP636" s="3">
        <f t="shared" si="202"/>
        <v>-1.4878006902709234E-3</v>
      </c>
      <c r="AQ636" s="3">
        <f t="shared" si="203"/>
        <v>-1.9050441327141396E-3</v>
      </c>
      <c r="AR636" s="3">
        <f t="shared" si="204"/>
        <v>-1.7588550752283992E-3</v>
      </c>
      <c r="AS636" s="3" cm="1">
        <f t="array" ref="AS636">SUM(AO636:AR636*AC636:AF636)</f>
        <v>-2.9745915212284531E-3</v>
      </c>
      <c r="AT636" s="50">
        <f t="shared" si="205"/>
        <v>2.6582425904741899E-4</v>
      </c>
      <c r="AU636" s="50">
        <f t="shared" si="206"/>
        <v>1.6304117855542477E-2</v>
      </c>
      <c r="AV636" s="67"/>
      <c r="AW636" s="67"/>
    </row>
    <row r="637" spans="1:49" ht="15" customHeight="1" x14ac:dyDescent="0.25">
      <c r="A637" s="11">
        <f t="shared" si="195"/>
        <v>634</v>
      </c>
      <c r="B637" s="29">
        <v>31681</v>
      </c>
      <c r="C637" s="25">
        <v>22</v>
      </c>
      <c r="D637" s="12">
        <v>27.9</v>
      </c>
      <c r="E637" s="25">
        <v>24.5</v>
      </c>
      <c r="F637" s="35">
        <v>93</v>
      </c>
      <c r="G637" s="25">
        <v>34</v>
      </c>
      <c r="H637" s="13">
        <v>0</v>
      </c>
      <c r="I637" s="25">
        <v>0</v>
      </c>
      <c r="J637" s="12">
        <v>0</v>
      </c>
      <c r="K637" s="12">
        <v>1</v>
      </c>
      <c r="L637" s="25" t="s">
        <v>11</v>
      </c>
      <c r="M637" s="10"/>
      <c r="N637" s="15"/>
      <c r="O637" s="15"/>
      <c r="P637" s="4"/>
      <c r="Q637" s="55"/>
      <c r="R637" s="40">
        <f t="shared" si="196"/>
        <v>1.0309278350515464E-2</v>
      </c>
      <c r="S637" s="42" t="str" cm="1">
        <f t="array" ref="S637">SETVECTOR(R637:R638)</f>
        <v>0.0103092783505155,0.309278350515464</v>
      </c>
      <c r="T637" s="42">
        <f t="shared" si="207"/>
        <v>1.4432989690721649E-2</v>
      </c>
      <c r="U637" s="5">
        <f t="shared" si="208"/>
        <v>0</v>
      </c>
      <c r="V637" s="5">
        <f t="shared" si="209"/>
        <v>6.0310342206276936E-2</v>
      </c>
      <c r="W637" s="5">
        <f t="shared" si="210"/>
        <v>0.59565856587093002</v>
      </c>
      <c r="X637" s="5">
        <f t="shared" si="211"/>
        <v>5.2664295157619508E-2</v>
      </c>
      <c r="Y637" s="46" t="str" cm="1">
        <f t="array" ref="Y637:AB637">SETMATRIX(GETMATRIX(Y636:AB636)-$O$9*TRANSPOSE(AO636:AR636)*GETVECTOR(S636))</f>
        <v>0.5774,0.5774</v>
      </c>
      <c r="Z637" s="46" t="str">
        <v>0.562875215296275,0.535704802663058</v>
      </c>
      <c r="AA637" s="46" t="str">
        <v>0.557753877781429,0.540206352652433</v>
      </c>
      <c r="AB637" s="46" t="str">
        <v>0.563370532434573,0.529277479232524</v>
      </c>
      <c r="AC637" s="39" t="str" cm="1">
        <f t="array" ref="AC637:AF637">SETMATRIX(GETMATRIX(AC636:AF636)-$O$9*TRANSPOSE($AO$4:$AR$4)*$AL$4)</f>
        <v>0.5774</v>
      </c>
      <c r="AD637" s="39" t="str">
        <v>0.5774</v>
      </c>
      <c r="AE637" s="39" t="str">
        <v>0.5774</v>
      </c>
      <c r="AF637" s="39" t="str">
        <v>0.5774</v>
      </c>
      <c r="AG637" s="5" cm="1">
        <f t="array" ref="AG637">SIGMOID(SUM(GETVECTOR(_xlfn.CONCAT(Y637,",",AC637))*GETVECTOR(_xlfn.CONCAT($S637,",",$AL$4)))+U637)</f>
        <v>0.5460020126199282</v>
      </c>
      <c r="AH637" s="5" cm="1">
        <f t="array" ref="AH637">SIGMOID(SUM(GETVECTOR(_xlfn.CONCAT(Z637,",",AD637))*GETVECTOR(_xlfn.CONCAT($S637,",",$AL$4)))+V637)</f>
        <v>0.55769069523668635</v>
      </c>
      <c r="AI637" s="5" cm="1">
        <f t="array" ref="AI637">TANH(SUM(GETVECTOR(_xlfn.CONCAT(AA637,",",AE637))*GETVECTOR(_xlfn.CONCAT($S637,",",$AL$4)))+W637)</f>
        <v>0.64604632186288524</v>
      </c>
      <c r="AJ637" s="5" cm="1">
        <f t="array" ref="AJ637">SIGMOID(SUM(GETVECTOR(_xlfn.CONCAT(AB637,",",AF637))*GETVECTOR(_xlfn.CONCAT($S637,",",$AL$4)))+X637)</f>
        <v>0.55531424697222054</v>
      </c>
      <c r="AK637" s="5">
        <f t="shared" si="197"/>
        <v>0.3602940223948165</v>
      </c>
      <c r="AL637" s="46">
        <f t="shared" si="198"/>
        <v>0.19184607372830173</v>
      </c>
      <c r="AM637" s="3">
        <f t="shared" si="199"/>
        <v>0.17741308403758008</v>
      </c>
      <c r="AN637" s="3">
        <f t="shared" si="200"/>
        <v>8.6761493206987297E-2</v>
      </c>
      <c r="AO637" s="3">
        <f t="shared" si="201"/>
        <v>0</v>
      </c>
      <c r="AP637" s="3">
        <f t="shared" si="202"/>
        <v>1.382643289825756E-2</v>
      </c>
      <c r="AQ637" s="3">
        <f t="shared" si="203"/>
        <v>2.8190897256042371E-2</v>
      </c>
      <c r="AR637" s="3">
        <f t="shared" si="204"/>
        <v>1.5135325891206357E-2</v>
      </c>
      <c r="AS637" s="3" cm="1">
        <f t="array" ref="AS637">SUM(AO637:AR637*AC637:AF637)</f>
        <v>3.2999943600675333E-2</v>
      </c>
      <c r="AT637" s="50">
        <f t="shared" si="205"/>
        <v>3.1475402387725449E-2</v>
      </c>
      <c r="AU637" s="50">
        <f t="shared" si="206"/>
        <v>0.17741308403758008</v>
      </c>
      <c r="AV637" s="67"/>
      <c r="AW637" s="67"/>
    </row>
    <row r="638" spans="1:49" ht="15" customHeight="1" x14ac:dyDescent="0.25">
      <c r="A638" s="11">
        <f t="shared" si="195"/>
        <v>635</v>
      </c>
      <c r="B638" s="29">
        <v>31682</v>
      </c>
      <c r="C638" s="25">
        <v>21</v>
      </c>
      <c r="D638" s="12">
        <v>28.2</v>
      </c>
      <c r="E638" s="25">
        <v>23.8</v>
      </c>
      <c r="F638" s="35">
        <v>94</v>
      </c>
      <c r="G638" s="25">
        <v>17</v>
      </c>
      <c r="H638" s="13">
        <v>0</v>
      </c>
      <c r="I638" s="25">
        <v>0</v>
      </c>
      <c r="J638" s="12">
        <v>0</v>
      </c>
      <c r="K638" s="12">
        <v>0</v>
      </c>
      <c r="L638" s="25" t="s">
        <v>11</v>
      </c>
      <c r="M638" s="10"/>
      <c r="N638" s="15"/>
      <c r="O638" s="15"/>
      <c r="P638" s="4"/>
      <c r="Q638" s="55"/>
      <c r="R638" s="40">
        <f t="shared" si="196"/>
        <v>0.30927835051546393</v>
      </c>
      <c r="S638" s="42" t="str" cm="1">
        <f t="array" ref="S638">SETVECTOR(R638:R639)</f>
        <v>0.309278350515464,0.0144329896907216</v>
      </c>
      <c r="T638" s="42">
        <f t="shared" si="207"/>
        <v>1.0309278350515464E-3</v>
      </c>
      <c r="U638" s="5">
        <f t="shared" si="208"/>
        <v>0</v>
      </c>
      <c r="V638" s="5">
        <f t="shared" si="209"/>
        <v>5.8927698916451179E-2</v>
      </c>
      <c r="W638" s="5">
        <f t="shared" si="210"/>
        <v>0.59283947614532584</v>
      </c>
      <c r="X638" s="5">
        <f t="shared" si="211"/>
        <v>5.1150762568498875E-2</v>
      </c>
      <c r="Y638" s="46" t="str" cm="1">
        <f t="array" ref="Y638:AB638">SETMATRIX(GETMATRIX(Y637:AB637)-$O$9*TRANSPOSE(AO637:AR637)*GETVECTOR(S637))</f>
        <v>0.5774,0.5774</v>
      </c>
      <c r="Z638" s="46" t="str">
        <v>0.562860961241741,0.535277181027029</v>
      </c>
      <c r="AA638" s="46" t="str">
        <v>0.557724815000753,0.539334469232143</v>
      </c>
      <c r="AB638" s="46" t="str">
        <v>0.563354929005819,0.528809376369909</v>
      </c>
      <c r="AC638" s="39" t="str" cm="1">
        <f t="array" ref="AC638:AF638">SETMATRIX(GETMATRIX(AC637:AF637)-$O$9*TRANSPOSE($AO$4:$AR$4)*$AL$4)</f>
        <v>0.5774</v>
      </c>
      <c r="AD638" s="39" t="str">
        <v>0.5774</v>
      </c>
      <c r="AE638" s="39" t="str">
        <v>0.5774</v>
      </c>
      <c r="AF638" s="39" t="str">
        <v>0.5774</v>
      </c>
      <c r="AG638" s="5" cm="1">
        <f t="array" ref="AG638">SIGMOID(SUM(GETVECTOR(_xlfn.CONCAT(Y638,",",AC638))*GETVECTOR(_xlfn.CONCAT($S638,",",$AL$4)))+U638)</f>
        <v>0.54659216672985944</v>
      </c>
      <c r="AH638" s="5" cm="1">
        <f t="array" ref="AH638">SIGMOID(SUM(GETVECTOR(_xlfn.CONCAT(Z638,",",AD638))*GETVECTOR(_xlfn.CONCAT($S638,",",$AL$4)))+V638)</f>
        <v>0.55989453853624993</v>
      </c>
      <c r="AI638" s="5" cm="1">
        <f t="array" ref="AI638">TANH(SUM(GETVECTOR(_xlfn.CONCAT(AA638,",",AE638))*GETVECTOR(_xlfn.CONCAT($S638,",",$AL$4)))+W638)</f>
        <v>0.64873763792523553</v>
      </c>
      <c r="AJ638" s="5" cm="1">
        <f t="array" ref="AJ638">SIGMOID(SUM(GETVECTOR(_xlfn.CONCAT(AB638,",",AF638))*GETVECTOR(_xlfn.CONCAT($S638,",",$AL$4)))+X638)</f>
        <v>0.55799197586512617</v>
      </c>
      <c r="AK638" s="5">
        <f t="shared" si="197"/>
        <v>0.36322466041724655</v>
      </c>
      <c r="AL638" s="46">
        <f t="shared" si="198"/>
        <v>0.19420979619120182</v>
      </c>
      <c r="AM638" s="3">
        <f t="shared" si="199"/>
        <v>0.19317886835615028</v>
      </c>
      <c r="AN638" s="3">
        <f t="shared" si="200"/>
        <v>9.4734340692024327E-2</v>
      </c>
      <c r="AO638" s="3">
        <f t="shared" si="201"/>
        <v>0</v>
      </c>
      <c r="AP638" s="3">
        <f t="shared" si="202"/>
        <v>1.5143962353207646E-2</v>
      </c>
      <c r="AQ638" s="3">
        <f t="shared" si="203"/>
        <v>3.0718275980316113E-2</v>
      </c>
      <c r="AR638" s="3">
        <f t="shared" si="204"/>
        <v>1.6582916107440365E-2</v>
      </c>
      <c r="AS638" s="3" cm="1">
        <f t="array" ref="AS638">SUM(AO638:AR638*AC638:AF638)</f>
        <v>3.6055832174212689E-2</v>
      </c>
      <c r="AT638" s="50">
        <f t="shared" si="205"/>
        <v>3.7318075179362843E-2</v>
      </c>
      <c r="AU638" s="50">
        <f t="shared" si="206"/>
        <v>0.19317886835615028</v>
      </c>
      <c r="AV638" s="67"/>
      <c r="AW638" s="67"/>
    </row>
    <row r="639" spans="1:49" ht="15" customHeight="1" x14ac:dyDescent="0.25">
      <c r="A639" s="11">
        <f t="shared" si="195"/>
        <v>636</v>
      </c>
      <c r="B639" s="29">
        <v>31683</v>
      </c>
      <c r="C639" s="25">
        <v>22</v>
      </c>
      <c r="D639" s="12">
        <v>30.9</v>
      </c>
      <c r="E639" s="25">
        <v>24.4</v>
      </c>
      <c r="F639" s="35">
        <v>91</v>
      </c>
      <c r="G639" s="25">
        <v>7</v>
      </c>
      <c r="H639" s="13">
        <v>0</v>
      </c>
      <c r="I639" s="25">
        <v>0</v>
      </c>
      <c r="J639" s="12">
        <v>0</v>
      </c>
      <c r="K639" s="12">
        <v>1</v>
      </c>
      <c r="L639" s="25" t="s">
        <v>11</v>
      </c>
      <c r="M639" s="10"/>
      <c r="N639" s="15"/>
      <c r="O639" s="15"/>
      <c r="P639" s="4"/>
      <c r="Q639" s="55"/>
      <c r="R639" s="40">
        <f t="shared" si="196"/>
        <v>1.4432989690721649E-2</v>
      </c>
      <c r="S639" s="42" t="str" cm="1">
        <f t="array" ref="S639">SETVECTOR(R639:R640)</f>
        <v>0.0144329896907216,0.00103092783505155</v>
      </c>
      <c r="T639" s="42">
        <f t="shared" si="207"/>
        <v>4.7422680412371132E-2</v>
      </c>
      <c r="U639" s="5">
        <f t="shared" si="208"/>
        <v>0</v>
      </c>
      <c r="V639" s="5">
        <f t="shared" si="209"/>
        <v>5.7413302681130415E-2</v>
      </c>
      <c r="W639" s="5">
        <f t="shared" si="210"/>
        <v>0.58976764854729424</v>
      </c>
      <c r="X639" s="5">
        <f t="shared" si="211"/>
        <v>4.9492470957754837E-2</v>
      </c>
      <c r="Y639" s="46" t="str" cm="1">
        <f t="array" ref="Y639:AB639">SETMATRIX(GETMATRIX(Y638:AB638)-$O$9*TRANSPOSE(AO638:AR638)*GETVECTOR(S638))</f>
        <v>0.5774,0.5774</v>
      </c>
      <c r="Z639" s="46" t="str">
        <v>0.562392591272054,0.535255323761777</v>
      </c>
      <c r="AA639" s="46" t="str">
        <v>0.556774765228166,0.539290133576089</v>
      </c>
      <c r="AB639" s="46" t="str">
        <v>0.562842055311774,0.528785442264187</v>
      </c>
      <c r="AC639" s="39" t="str" cm="1">
        <f t="array" ref="AC639:AF639">SETMATRIX(GETMATRIX(AC638:AF638)-$O$9*TRANSPOSE($AO$4:$AR$4)*$AL$4)</f>
        <v>0.5774</v>
      </c>
      <c r="AD639" s="39" t="str">
        <v>0.5774</v>
      </c>
      <c r="AE639" s="39" t="str">
        <v>0.5774</v>
      </c>
      <c r="AF639" s="39" t="str">
        <v>0.5774</v>
      </c>
      <c r="AG639" s="5" cm="1">
        <f t="array" ref="AG639">SIGMOID(SUM(GETVECTOR(_xlfn.CONCAT(Y639,",",AC639))*GETVECTOR(_xlfn.CONCAT($S639,",",$AL$4)))+U639)</f>
        <v>0.50223220166474081</v>
      </c>
      <c r="AH639" s="5" cm="1">
        <f t="array" ref="AH639">SIGMOID(SUM(GETVECTOR(_xlfn.CONCAT(Z639,",",AD639))*GETVECTOR(_xlfn.CONCAT($S639,",",$AL$4)))+V639)</f>
        <v>0.51651452043078183</v>
      </c>
      <c r="AI639" s="5" cm="1">
        <f t="array" ref="AI639">TANH(SUM(GETVECTOR(_xlfn.CONCAT(AA639,",",AE639))*GETVECTOR(_xlfn.CONCAT($S639,",",$AL$4)))+W639)</f>
        <v>0.53588122544054395</v>
      </c>
      <c r="AJ639" s="5" cm="1">
        <f t="array" ref="AJ639">SIGMOID(SUM(GETVECTOR(_xlfn.CONCAT(AB639,",",AF639))*GETVECTOR(_xlfn.CONCAT($S639,",",$AL$4)))+X639)</f>
        <v>0.51453617862906831</v>
      </c>
      <c r="AK639" s="5">
        <f t="shared" si="197"/>
        <v>0.27679043416628224</v>
      </c>
      <c r="AL639" s="46">
        <f t="shared" si="198"/>
        <v>0.13888975928289704</v>
      </c>
      <c r="AM639" s="3">
        <f t="shared" si="199"/>
        <v>9.1467078870525909E-2</v>
      </c>
      <c r="AN639" s="3">
        <f t="shared" si="200"/>
        <v>4.3633948646387422E-2</v>
      </c>
      <c r="AO639" s="3">
        <f t="shared" si="201"/>
        <v>0</v>
      </c>
      <c r="AP639" s="3">
        <f t="shared" si="202"/>
        <v>5.8392763419567416E-3</v>
      </c>
      <c r="AQ639" s="3">
        <f t="shared" si="203"/>
        <v>1.6065484214172896E-2</v>
      </c>
      <c r="AR639" s="3">
        <f t="shared" si="204"/>
        <v>6.1672549875667103E-3</v>
      </c>
      <c r="AS639" s="3" cm="1">
        <f t="array" ref="AS639">SUM(AO639:AR639*AC639:AF639)</f>
        <v>1.6208781774930271E-2</v>
      </c>
      <c r="AT639" s="50">
        <f t="shared" si="205"/>
        <v>8.3662265171070074E-3</v>
      </c>
      <c r="AU639" s="50">
        <f t="shared" si="206"/>
        <v>9.1467078870525909E-2</v>
      </c>
      <c r="AV639" s="67"/>
      <c r="AW639" s="67"/>
    </row>
    <row r="640" spans="1:49" ht="15" customHeight="1" x14ac:dyDescent="0.25">
      <c r="A640" s="11">
        <f t="shared" si="195"/>
        <v>637</v>
      </c>
      <c r="B640" s="29">
        <v>31684</v>
      </c>
      <c r="C640" s="25">
        <v>23</v>
      </c>
      <c r="D640" s="12">
        <v>30.6</v>
      </c>
      <c r="E640" s="25">
        <v>24.9</v>
      </c>
      <c r="F640" s="35">
        <v>92</v>
      </c>
      <c r="G640" s="25">
        <v>8</v>
      </c>
      <c r="H640" s="13">
        <v>0</v>
      </c>
      <c r="I640" s="25">
        <v>0</v>
      </c>
      <c r="J640" s="12">
        <v>0</v>
      </c>
      <c r="K640" s="12">
        <v>0</v>
      </c>
      <c r="L640" s="25" t="s">
        <v>11</v>
      </c>
      <c r="M640" s="10"/>
      <c r="N640" s="15"/>
      <c r="O640" s="15"/>
      <c r="P640" s="4"/>
      <c r="Q640" s="55"/>
      <c r="R640" s="40">
        <f t="shared" si="196"/>
        <v>1.0309278350515464E-3</v>
      </c>
      <c r="S640" s="42" t="str" cm="1">
        <f t="array" ref="S640">SETVECTOR(R640:R641)</f>
        <v>0.00103092783505155,0.0474226804123711</v>
      </c>
      <c r="T640" s="42">
        <f t="shared" si="207"/>
        <v>0.53195876288659794</v>
      </c>
      <c r="U640" s="5">
        <f t="shared" si="208"/>
        <v>0</v>
      </c>
      <c r="V640" s="5">
        <f t="shared" si="209"/>
        <v>5.6829375046934742E-2</v>
      </c>
      <c r="W640" s="5">
        <f t="shared" si="210"/>
        <v>0.58816110012587697</v>
      </c>
      <c r="X640" s="5">
        <f t="shared" si="211"/>
        <v>4.8875745458998164E-2</v>
      </c>
      <c r="Y640" s="46" t="str" cm="1">
        <f t="array" ref="Y640:AB640">SETMATRIX(GETMATRIX(Y639:AB639)-$O$9*TRANSPOSE(AO639:AR639)*GETVECTOR(S639))</f>
        <v>0.5774,0.5774</v>
      </c>
      <c r="Z640" s="46" t="str">
        <v>0.56238416345053,0.535254721774525</v>
      </c>
      <c r="AA640" s="46" t="str">
        <v>0.556751577931362,0.539288477340603</v>
      </c>
      <c r="AB640" s="46" t="str">
        <v>0.562833154119008,0.528784806464704</v>
      </c>
      <c r="AC640" s="39" t="str" cm="1">
        <f t="array" ref="AC640:AF640">SETMATRIX(GETMATRIX(AC639:AF639)-$O$9*TRANSPOSE($AO$4:$AR$4)*$AL$4)</f>
        <v>0.5774</v>
      </c>
      <c r="AD640" s="39" t="str">
        <v>0.5774</v>
      </c>
      <c r="AE640" s="39" t="str">
        <v>0.5774</v>
      </c>
      <c r="AF640" s="39" t="str">
        <v>0.5774</v>
      </c>
      <c r="AG640" s="5" cm="1">
        <f t="array" ref="AG640">SIGMOID(SUM(GETVECTOR(_xlfn.CONCAT(Y640,",",AC640))*GETVECTOR(_xlfn.CONCAT($S640,",",$AL$4)))+U640)</f>
        <v>0.50699382217341482</v>
      </c>
      <c r="AH640" s="5" cm="1">
        <f t="array" ref="AH640">SIGMOID(SUM(GETVECTOR(_xlfn.CONCAT(Z640,",",AD640))*GETVECTOR(_xlfn.CONCAT($S640,",",$AL$4)))+V640)</f>
        <v>0.52068627658155175</v>
      </c>
      <c r="AI640" s="5" cm="1">
        <f t="array" ref="AI640">TANH(SUM(GETVECTOR(_xlfn.CONCAT(AA640,",",AE640))*GETVECTOR(_xlfn.CONCAT($S640,",",$AL$4)))+W640)</f>
        <v>0.5471536043502061</v>
      </c>
      <c r="AJ640" s="5" cm="1">
        <f t="array" ref="AJ640">SIGMOID(SUM(GETVECTOR(_xlfn.CONCAT(AB640,",",AF640))*GETVECTOR(_xlfn.CONCAT($S640,",",$AL$4)))+X640)</f>
        <v>0.51862447377865972</v>
      </c>
      <c r="AK640" s="5">
        <f t="shared" si="197"/>
        <v>0.28489537296728434</v>
      </c>
      <c r="AL640" s="46">
        <f t="shared" si="198"/>
        <v>0.14388187310645237</v>
      </c>
      <c r="AM640" s="3">
        <f t="shared" si="199"/>
        <v>-0.38807688978014554</v>
      </c>
      <c r="AN640" s="3">
        <f t="shared" si="200"/>
        <v>-0.18577526242556461</v>
      </c>
      <c r="AO640" s="3">
        <f t="shared" si="201"/>
        <v>0</v>
      </c>
      <c r="AP640" s="3">
        <f t="shared" si="202"/>
        <v>-2.5368403858683341E-2</v>
      </c>
      <c r="AQ640" s="3">
        <f t="shared" si="203"/>
        <v>-6.7771697496515473E-2</v>
      </c>
      <c r="AR640" s="3">
        <f t="shared" si="204"/>
        <v>-2.6878675882960817E-2</v>
      </c>
      <c r="AS640" s="3" cm="1">
        <f t="array" ref="AS640">SUM(AO640:AR640*AC640:AF640)</f>
        <v>-6.9298841977313369E-2</v>
      </c>
      <c r="AT640" s="50">
        <f t="shared" si="205"/>
        <v>0.15060367238143124</v>
      </c>
      <c r="AU640" s="50">
        <f t="shared" si="206"/>
        <v>0.38807688978014554</v>
      </c>
      <c r="AV640" s="67"/>
      <c r="AW640" s="67"/>
    </row>
    <row r="641" spans="1:49" ht="15" customHeight="1" x14ac:dyDescent="0.25">
      <c r="A641" s="11">
        <f t="shared" si="195"/>
        <v>638</v>
      </c>
      <c r="B641" s="29">
        <v>31685</v>
      </c>
      <c r="C641" s="25">
        <v>22</v>
      </c>
      <c r="D641" s="12">
        <v>30.6</v>
      </c>
      <c r="E641" s="25">
        <v>24.8</v>
      </c>
      <c r="F641" s="35">
        <v>92</v>
      </c>
      <c r="G641" s="25">
        <v>30</v>
      </c>
      <c r="H641" s="13">
        <v>0</v>
      </c>
      <c r="I641" s="25">
        <v>0</v>
      </c>
      <c r="J641" s="12">
        <v>0</v>
      </c>
      <c r="K641" s="12">
        <v>1</v>
      </c>
      <c r="L641" s="25" t="s">
        <v>11</v>
      </c>
      <c r="M641" s="10"/>
      <c r="N641" s="15"/>
      <c r="O641" s="15"/>
      <c r="P641" s="4"/>
      <c r="Q641" s="55"/>
      <c r="R641" s="40">
        <f t="shared" si="196"/>
        <v>4.7422680412371132E-2</v>
      </c>
      <c r="S641" s="42" t="str" cm="1">
        <f t="array" ref="S641">SETVECTOR(R641:R642)</f>
        <v>0.0474226804123711,0.531958762886598</v>
      </c>
      <c r="T641" s="42">
        <f t="shared" si="207"/>
        <v>5.1546391752577317E-2</v>
      </c>
      <c r="U641" s="5">
        <f t="shared" si="208"/>
        <v>0</v>
      </c>
      <c r="V641" s="5">
        <f t="shared" si="209"/>
        <v>5.9366215432803078E-2</v>
      </c>
      <c r="W641" s="5">
        <f t="shared" si="210"/>
        <v>0.59493826987552856</v>
      </c>
      <c r="X641" s="5">
        <f t="shared" si="211"/>
        <v>5.1563613047294246E-2</v>
      </c>
      <c r="Y641" s="46" t="str" cm="1">
        <f t="array" ref="Y641:AB641">SETMATRIX(GETMATRIX(Y640:AB640)-$O$9*TRANSPOSE(AO640:AR640)*GETVECTOR(S640))</f>
        <v>0.5774,0.5774</v>
      </c>
      <c r="Z641" s="46" t="str">
        <v>0.562386778749897,0.535375025545401</v>
      </c>
      <c r="AA641" s="46" t="str">
        <v>0.5567585647043,0.539609868895741</v>
      </c>
      <c r="AB641" s="46" t="str">
        <v>0.562835925116522,0.528912272350335</v>
      </c>
      <c r="AC641" s="39" t="str" cm="1">
        <f t="array" ref="AC641:AF641">SETMATRIX(GETMATRIX(AC640:AF640)-$O$9*TRANSPOSE($AO$4:$AR$4)*$AL$4)</f>
        <v>0.5774</v>
      </c>
      <c r="AD641" s="39" t="str">
        <v>0.5774</v>
      </c>
      <c r="AE641" s="39" t="str">
        <v>0.5774</v>
      </c>
      <c r="AF641" s="39" t="str">
        <v>0.5774</v>
      </c>
      <c r="AG641" s="5" cm="1">
        <f t="array" ref="AG641">SIGMOID(SUM(GETVECTOR(_xlfn.CONCAT(Y641,",",AC641))*GETVECTOR(_xlfn.CONCAT($S641,",",$AL$4)))+U641)</f>
        <v>0.58286236373382716</v>
      </c>
      <c r="AH641" s="5" cm="1">
        <f t="array" ref="AH641">SIGMOID(SUM(GETVECTOR(_xlfn.CONCAT(Z641,",",AD641))*GETVECTOR(_xlfn.CONCAT($S641,",",$AL$4)))+V641)</f>
        <v>0.59166037576160091</v>
      </c>
      <c r="AI641" s="5" cm="1">
        <f t="array" ref="AI641">TANH(SUM(GETVECTOR(_xlfn.CONCAT(AA641,",",AE641))*GETVECTOR(_xlfn.CONCAT($S641,",",$AL$4)))+W641)</f>
        <v>0.72035930597249265</v>
      </c>
      <c r="AJ641" s="5" cm="1">
        <f t="array" ref="AJ641">SIGMOID(SUM(GETVECTOR(_xlfn.CONCAT(AB641,",",AF641))*GETVECTOR(_xlfn.CONCAT($S641,",",$AL$4)))+X641)</f>
        <v>0.58894706843757971</v>
      </c>
      <c r="AK641" s="5">
        <f t="shared" si="197"/>
        <v>0.42620805765505104</v>
      </c>
      <c r="AL641" s="46">
        <f t="shared" si="198"/>
        <v>0.23684357007652199</v>
      </c>
      <c r="AM641" s="3">
        <f t="shared" si="199"/>
        <v>0.18529717832394466</v>
      </c>
      <c r="AN641" s="3">
        <f t="shared" si="200"/>
        <v>9.148140730114078E-2</v>
      </c>
      <c r="AO641" s="3">
        <f t="shared" si="201"/>
        <v>0</v>
      </c>
      <c r="AP641" s="3">
        <f t="shared" si="202"/>
        <v>1.5921208057691538E-2</v>
      </c>
      <c r="AQ641" s="3">
        <f t="shared" si="203"/>
        <v>2.6039033138047368E-2</v>
      </c>
      <c r="AR641" s="3">
        <f t="shared" si="204"/>
        <v>1.8039651971488022E-2</v>
      </c>
      <c r="AS641" s="3" cm="1">
        <f t="array" ref="AS641">SUM(AO641:AR641*AC641:AF641)</f>
        <v>3.4643938314756831E-2</v>
      </c>
      <c r="AT641" s="50">
        <f t="shared" si="205"/>
        <v>3.4335044294815743E-2</v>
      </c>
      <c r="AU641" s="50">
        <f t="shared" si="206"/>
        <v>0.18529717832394466</v>
      </c>
      <c r="AV641" s="67"/>
      <c r="AW641" s="67"/>
    </row>
    <row r="642" spans="1:49" ht="15" customHeight="1" x14ac:dyDescent="0.25">
      <c r="A642" s="11">
        <f t="shared" si="195"/>
        <v>639</v>
      </c>
      <c r="B642" s="29">
        <v>31686</v>
      </c>
      <c r="C642" s="25">
        <v>22</v>
      </c>
      <c r="D642" s="12">
        <v>29.2</v>
      </c>
      <c r="E642" s="25">
        <v>25.6</v>
      </c>
      <c r="F642" s="35">
        <v>95</v>
      </c>
      <c r="G642" s="25">
        <v>14</v>
      </c>
      <c r="H642" s="13">
        <v>0</v>
      </c>
      <c r="I642" s="25">
        <v>0</v>
      </c>
      <c r="J642" s="12">
        <v>0</v>
      </c>
      <c r="K642" s="12">
        <v>1</v>
      </c>
      <c r="L642" s="25" t="s">
        <v>11</v>
      </c>
      <c r="M642" s="10"/>
      <c r="N642" s="15"/>
      <c r="O642" s="15"/>
      <c r="P642" s="4"/>
      <c r="Q642" s="55"/>
      <c r="R642" s="40">
        <f t="shared" si="196"/>
        <v>0.53195876288659794</v>
      </c>
      <c r="S642" s="42" t="str" cm="1">
        <f t="array" ref="S642">SETVECTOR(R642:R643)</f>
        <v>0.531958762886598,0.0515463917525773</v>
      </c>
      <c r="T642" s="42">
        <f t="shared" si="207"/>
        <v>2.0618556701030928E-3</v>
      </c>
      <c r="U642" s="5">
        <f t="shared" si="208"/>
        <v>0</v>
      </c>
      <c r="V642" s="5">
        <f t="shared" si="209"/>
        <v>5.7774094627033923E-2</v>
      </c>
      <c r="W642" s="5">
        <f t="shared" si="210"/>
        <v>0.59233436656172378</v>
      </c>
      <c r="X642" s="5">
        <f t="shared" si="211"/>
        <v>4.9759647850145444E-2</v>
      </c>
      <c r="Y642" s="46" t="str" cm="1">
        <f t="array" ref="Y642:AB642">SETMATRIX(GETMATRIX(Y641:AB641)-$O$9*TRANSPOSE(AO641:AR641)*GETVECTOR(S641))</f>
        <v>0.5774,0.5774</v>
      </c>
      <c r="Z642" s="46" t="str">
        <v>0.562311276113747,0.534528082931198</v>
      </c>
      <c r="AA642" s="46" t="str">
        <v>0.556635080629625,0.538224699710253</v>
      </c>
      <c r="AB642" s="46" t="str">
        <v>0.562750376251503,0.527952637255769</v>
      </c>
      <c r="AC642" s="39" t="str" cm="1">
        <f t="array" ref="AC642:AF642">SETMATRIX(GETMATRIX(AC641:AF641)-$O$9*TRANSPOSE($AO$4:$AR$4)*$AL$4)</f>
        <v>0.5774</v>
      </c>
      <c r="AD642" s="39" t="str">
        <v>0.5774</v>
      </c>
      <c r="AE642" s="39" t="str">
        <v>0.5774</v>
      </c>
      <c r="AF642" s="39" t="str">
        <v>0.5774</v>
      </c>
      <c r="AG642" s="5" cm="1">
        <f t="array" ref="AG642">SIGMOID(SUM(GETVECTOR(_xlfn.CONCAT(Y642,",",AC642))*GETVECTOR(_xlfn.CONCAT($S642,",",$AL$4)))+U642)</f>
        <v>0.58344115843111177</v>
      </c>
      <c r="AH642" s="5" cm="1">
        <f t="array" ref="AH642">SIGMOID(SUM(GETVECTOR(_xlfn.CONCAT(Z642,",",AD642))*GETVECTOR(_xlfn.CONCAT($S642,",",$AL$4)))+V642)</f>
        <v>0.59494678219415975</v>
      </c>
      <c r="AI642" s="5" cm="1">
        <f t="array" ref="AI642">TANH(SUM(GETVECTOR(_xlfn.CONCAT(AA642,",",AE642))*GETVECTOR(_xlfn.CONCAT($S642,",",$AL$4)))+W642)</f>
        <v>0.72408755132324998</v>
      </c>
      <c r="AJ642" s="5" cm="1">
        <f t="array" ref="AJ642">SIGMOID(SUM(GETVECTOR(_xlfn.CONCAT(AB642,",",AF642))*GETVECTOR(_xlfn.CONCAT($S642,",",$AL$4)))+X642)</f>
        <v>0.59298853136649832</v>
      </c>
      <c r="AK642" s="5">
        <f t="shared" si="197"/>
        <v>0.43079355868661606</v>
      </c>
      <c r="AL642" s="46">
        <f t="shared" si="198"/>
        <v>0.24074402427741057</v>
      </c>
      <c r="AM642" s="3">
        <f t="shared" si="199"/>
        <v>0.23868216860730748</v>
      </c>
      <c r="AN642" s="3">
        <f t="shared" si="200"/>
        <v>0.11820740154023339</v>
      </c>
      <c r="AO642" s="3">
        <f t="shared" si="201"/>
        <v>0</v>
      </c>
      <c r="AP642" s="3">
        <f t="shared" si="202"/>
        <v>2.0626519814553202E-2</v>
      </c>
      <c r="AQ642" s="3">
        <f t="shared" si="203"/>
        <v>3.3454412090010807E-2</v>
      </c>
      <c r="AR642" s="3">
        <f t="shared" si="204"/>
        <v>2.3387410460726208E-2</v>
      </c>
      <c r="AS642" s="3" cm="1">
        <f t="array" ref="AS642">SUM(AO642:AR642*AC642:AF642)</f>
        <v>4.4730220881718574E-2</v>
      </c>
      <c r="AT642" s="50">
        <f t="shared" si="205"/>
        <v>5.6969177611087156E-2</v>
      </c>
      <c r="AU642" s="50">
        <f t="shared" si="206"/>
        <v>0.23868216860730748</v>
      </c>
      <c r="AV642" s="67"/>
      <c r="AW642" s="67"/>
    </row>
    <row r="643" spans="1:49" ht="15" customHeight="1" x14ac:dyDescent="0.25">
      <c r="A643" s="11">
        <f t="shared" si="195"/>
        <v>640</v>
      </c>
      <c r="B643" s="29">
        <v>31687</v>
      </c>
      <c r="C643" s="25">
        <v>22</v>
      </c>
      <c r="D643" s="12">
        <v>30.6</v>
      </c>
      <c r="E643" s="25">
        <v>25.3</v>
      </c>
      <c r="F643" s="35">
        <v>91</v>
      </c>
      <c r="G643" s="25">
        <v>1</v>
      </c>
      <c r="H643" s="13">
        <v>0</v>
      </c>
      <c r="I643" s="25">
        <v>0</v>
      </c>
      <c r="J643" s="12">
        <v>0</v>
      </c>
      <c r="K643" s="12">
        <v>0</v>
      </c>
      <c r="L643" s="25" t="s">
        <v>11</v>
      </c>
      <c r="M643" s="10"/>
      <c r="N643" s="15"/>
      <c r="O643" s="15"/>
      <c r="P643" s="4"/>
      <c r="Q643" s="55"/>
      <c r="R643" s="40">
        <f t="shared" si="196"/>
        <v>5.1546391752577317E-2</v>
      </c>
      <c r="S643" s="42" t="str" cm="1">
        <f t="array" ref="S643">SETVECTOR(R643:R644)</f>
        <v>0.0515463917525773,0.00206185567010309</v>
      </c>
      <c r="T643" s="42">
        <f t="shared" si="207"/>
        <v>9.3814432989690721E-2</v>
      </c>
      <c r="U643" s="5">
        <f t="shared" si="208"/>
        <v>0</v>
      </c>
      <c r="V643" s="5">
        <f t="shared" si="209"/>
        <v>5.5711442645578604E-2</v>
      </c>
      <c r="W643" s="5">
        <f t="shared" si="210"/>
        <v>0.58898892535272274</v>
      </c>
      <c r="X643" s="5">
        <f t="shared" si="211"/>
        <v>4.7420906804072821E-2</v>
      </c>
      <c r="Y643" s="46" t="str" cm="1">
        <f t="array" ref="Y643:AB643">SETMATRIX(GETMATRIX(Y642:AB642)-$O$9*TRANSPOSE(AO642:AR642)*GETVECTOR(S642))</f>
        <v>0.5774,0.5774</v>
      </c>
      <c r="Z643" s="46" t="str">
        <v>0.561214030317426,0.534421760664113</v>
      </c>
      <c r="AA643" s="46" t="str">
        <v>0.554855443862775,0.538052254287109</v>
      </c>
      <c r="AB643" s="46" t="str">
        <v>0.561506262457922,0.5278320835936</v>
      </c>
      <c r="AC643" s="39" t="str" cm="1">
        <f t="array" ref="AC643:AF643">SETMATRIX(GETMATRIX(AC642:AF642)-$O$9*TRANSPOSE($AO$4:$AR$4)*$AL$4)</f>
        <v>0.5774</v>
      </c>
      <c r="AD643" s="39" t="str">
        <v>0.5774</v>
      </c>
      <c r="AE643" s="39" t="str">
        <v>0.5774</v>
      </c>
      <c r="AF643" s="39" t="str">
        <v>0.5774</v>
      </c>
      <c r="AG643" s="5" cm="1">
        <f t="array" ref="AG643">SIGMOID(SUM(GETVECTOR(_xlfn.CONCAT(Y643,",",AC643))*GETVECTOR(_xlfn.CONCAT($S643,",",$AL$4)))+U643)</f>
        <v>0.50773773272340572</v>
      </c>
      <c r="AH643" s="5" cm="1">
        <f t="array" ref="AH643">SIGMOID(SUM(GETVECTOR(_xlfn.CONCAT(Z643,",",AD643))*GETVECTOR(_xlfn.CONCAT($S643,",",$AL$4)))+V643)</f>
        <v>0.52142235279059823</v>
      </c>
      <c r="AI643" s="5" cm="1">
        <f t="array" ref="AI643">TANH(SUM(GETVECTOR(_xlfn.CONCAT(AA643,",",AE643))*GETVECTOR(_xlfn.CONCAT($S643,",",$AL$4)))+W643)</f>
        <v>0.55022162253249396</v>
      </c>
      <c r="AJ643" s="5" cm="1">
        <f t="array" ref="AJ643">SIGMOID(SUM(GETVECTOR(_xlfn.CONCAT(AB643,",",AF643))*GETVECTOR(_xlfn.CONCAT($S643,",",$AL$4)))+X643)</f>
        <v>0.51935353644275939</v>
      </c>
      <c r="AK643" s="5">
        <f t="shared" si="197"/>
        <v>0.28689785297715342</v>
      </c>
      <c r="AL643" s="46">
        <f t="shared" si="198"/>
        <v>0.14504355199732311</v>
      </c>
      <c r="AM643" s="3">
        <f t="shared" si="199"/>
        <v>5.1229119007632384E-2</v>
      </c>
      <c r="AN643" s="3">
        <f t="shared" si="200"/>
        <v>2.4530868616712213E-2</v>
      </c>
      <c r="AO643" s="3">
        <f t="shared" si="201"/>
        <v>0</v>
      </c>
      <c r="AP643" s="3">
        <f t="shared" si="202"/>
        <v>3.3681593875243858E-3</v>
      </c>
      <c r="AQ643" s="3">
        <f t="shared" si="203"/>
        <v>8.9185640374091074E-3</v>
      </c>
      <c r="AR643" s="3">
        <f t="shared" si="204"/>
        <v>3.5714211428772655E-3</v>
      </c>
      <c r="AS643" s="3" cm="1">
        <f t="array" ref="AS643">SUM(AO643:AR643*AC643:AF643)</f>
        <v>9.156492673453932E-3</v>
      </c>
      <c r="AT643" s="50">
        <f t="shared" si="205"/>
        <v>2.6244226342981617E-3</v>
      </c>
      <c r="AU643" s="50">
        <f t="shared" si="206"/>
        <v>5.1229119007632384E-2</v>
      </c>
      <c r="AV643" s="67"/>
      <c r="AW643" s="67"/>
    </row>
    <row r="644" spans="1:49" ht="15" customHeight="1" x14ac:dyDescent="0.25">
      <c r="A644" s="11">
        <f t="shared" si="195"/>
        <v>641</v>
      </c>
      <c r="B644" s="29">
        <v>31688</v>
      </c>
      <c r="C644" s="25">
        <v>22</v>
      </c>
      <c r="D644" s="12">
        <v>30.1</v>
      </c>
      <c r="E644" s="25">
        <v>25.2</v>
      </c>
      <c r="F644" s="35">
        <v>93</v>
      </c>
      <c r="G644" s="25">
        <v>28</v>
      </c>
      <c r="H644" s="13">
        <v>0</v>
      </c>
      <c r="I644" s="25">
        <v>0</v>
      </c>
      <c r="J644" s="12">
        <v>0</v>
      </c>
      <c r="K644" s="12">
        <v>0</v>
      </c>
      <c r="L644" s="25" t="s">
        <v>11</v>
      </c>
      <c r="M644" s="10"/>
      <c r="N644" s="15"/>
      <c r="O644" s="15"/>
      <c r="P644" s="4"/>
      <c r="Q644" s="55"/>
      <c r="R644" s="40">
        <f t="shared" si="196"/>
        <v>2.0618556701030928E-3</v>
      </c>
      <c r="S644" s="42" t="str" cm="1">
        <f t="array" ref="S644">SETVECTOR(R644:R645)</f>
        <v>0.00206185567010309,0.0938144329896907</v>
      </c>
      <c r="T644" s="42">
        <f t="shared" si="207"/>
        <v>0.79381443298969068</v>
      </c>
      <c r="U644" s="5">
        <f t="shared" si="208"/>
        <v>0</v>
      </c>
      <c r="V644" s="5">
        <f t="shared" si="209"/>
        <v>5.5374626706826163E-2</v>
      </c>
      <c r="W644" s="5">
        <f t="shared" si="210"/>
        <v>0.58809706894898184</v>
      </c>
      <c r="X644" s="5">
        <f t="shared" si="211"/>
        <v>4.7063764689785091E-2</v>
      </c>
      <c r="Y644" s="46" t="str" cm="1">
        <f t="array" ref="Y644:AB644">SETMATRIX(GETMATRIX(Y643:AB643)-$O$9*TRANSPOSE(AO643:AR643)*GETVECTOR(S643))</f>
        <v>0.5774,0.5774</v>
      </c>
      <c r="Z644" s="46" t="str">
        <v>0.561196668671099,0.53442106619826</v>
      </c>
      <c r="AA644" s="46" t="str">
        <v>0.554809471883201,0.538050415407926</v>
      </c>
      <c r="AB644" s="46" t="str">
        <v>0.561487853070588,0.527831347218107</v>
      </c>
      <c r="AC644" s="39" t="str" cm="1">
        <f t="array" ref="AC644:AF644">SETMATRIX(GETMATRIX(AC643:AF643)-$O$9*TRANSPOSE($AO$4:$AR$4)*$AL$4)</f>
        <v>0.5774</v>
      </c>
      <c r="AD644" s="39" t="str">
        <v>0.5774</v>
      </c>
      <c r="AE644" s="39" t="str">
        <v>0.5774</v>
      </c>
      <c r="AF644" s="39" t="str">
        <v>0.5774</v>
      </c>
      <c r="AG644" s="5" cm="1">
        <f t="array" ref="AG644">SIGMOID(SUM(GETVECTOR(_xlfn.CONCAT(Y644,",",AC644))*GETVECTOR(_xlfn.CONCAT($S644,",",$AL$4)))+U644)</f>
        <v>0.51383620889354142</v>
      </c>
      <c r="AH644" s="5" cm="1">
        <f t="array" ref="AH644">SIGMOID(SUM(GETVECTOR(_xlfn.CONCAT(Z644,",",AD644))*GETVECTOR(_xlfn.CONCAT($S644,",",$AL$4)))+V644)</f>
        <v>0.52664177937210366</v>
      </c>
      <c r="AI644" s="5" cm="1">
        <f t="array" ref="AI644">TANH(SUM(GETVECTOR(_xlfn.CONCAT(AA644,",",AE644))*GETVECTOR(_xlfn.CONCAT($S644,",",$AL$4)))+W644)</f>
        <v>0.56470744403248851</v>
      </c>
      <c r="AJ644" s="5" cm="1">
        <f t="array" ref="AJ644">SIGMOID(SUM(GETVECTOR(_xlfn.CONCAT(AB644,",",AF644))*GETVECTOR(_xlfn.CONCAT($S644,",",$AL$4)))+X644)</f>
        <v>0.52441548378572145</v>
      </c>
      <c r="AK644" s="5">
        <f t="shared" si="197"/>
        <v>0.29739853314994241</v>
      </c>
      <c r="AL644" s="46">
        <f t="shared" si="198"/>
        <v>0.15151942541064836</v>
      </c>
      <c r="AM644" s="3">
        <f t="shared" si="199"/>
        <v>-0.64229500757904234</v>
      </c>
      <c r="AN644" s="3">
        <f t="shared" si="200"/>
        <v>-0.30871071919691906</v>
      </c>
      <c r="AO644" s="3">
        <f t="shared" si="201"/>
        <v>0</v>
      </c>
      <c r="AP644" s="3">
        <f t="shared" si="202"/>
        <v>-4.3459072698942301E-2</v>
      </c>
      <c r="AQ644" s="3">
        <f t="shared" si="203"/>
        <v>-0.11073410705903755</v>
      </c>
      <c r="AR644" s="3">
        <f t="shared" si="204"/>
        <v>-4.6283966201568869E-2</v>
      </c>
      <c r="AS644" s="3" cm="1">
        <f t="array" ref="AS644">SUM(AO644:AR644*AC644:AF644)</f>
        <v>-0.11575550407704344</v>
      </c>
      <c r="AT644" s="50">
        <f t="shared" si="205"/>
        <v>0.41254287676096207</v>
      </c>
      <c r="AU644" s="50">
        <f t="shared" si="206"/>
        <v>0.64229500757904234</v>
      </c>
      <c r="AV644" s="67"/>
      <c r="AW644" s="67"/>
    </row>
    <row r="645" spans="1:49" ht="15" customHeight="1" x14ac:dyDescent="0.25">
      <c r="A645" s="11">
        <f t="shared" si="195"/>
        <v>642</v>
      </c>
      <c r="B645" s="29">
        <v>31689</v>
      </c>
      <c r="C645" s="25">
        <v>22</v>
      </c>
      <c r="D645" s="12">
        <v>30</v>
      </c>
      <c r="E645" s="25">
        <v>24.9</v>
      </c>
      <c r="F645" s="35">
        <v>94</v>
      </c>
      <c r="G645" s="25">
        <v>2</v>
      </c>
      <c r="H645" s="13">
        <v>0</v>
      </c>
      <c r="I645" s="25">
        <v>0</v>
      </c>
      <c r="J645" s="12">
        <v>0</v>
      </c>
      <c r="K645" s="12">
        <v>0</v>
      </c>
      <c r="L645" s="25" t="s">
        <v>11</v>
      </c>
      <c r="M645" s="10"/>
      <c r="N645" s="15"/>
      <c r="O645" s="15"/>
      <c r="P645" s="4"/>
      <c r="Q645" s="55"/>
      <c r="R645" s="40">
        <f t="shared" si="196"/>
        <v>9.3814432989690721E-2</v>
      </c>
      <c r="S645" s="42" t="str" cm="1">
        <f t="array" ref="S645">SETVECTOR(R645:R646)</f>
        <v>0.0938144329896907,0.793814432989691</v>
      </c>
      <c r="T645" s="42">
        <f t="shared" si="207"/>
        <v>1.6494845360824743E-2</v>
      </c>
      <c r="U645" s="5">
        <f t="shared" si="208"/>
        <v>0</v>
      </c>
      <c r="V645" s="5">
        <f t="shared" si="209"/>
        <v>5.9720533976720391E-2</v>
      </c>
      <c r="W645" s="5">
        <f t="shared" si="210"/>
        <v>0.59917047965488557</v>
      </c>
      <c r="X645" s="5">
        <f t="shared" si="211"/>
        <v>5.1692161309941975E-2</v>
      </c>
      <c r="Y645" s="46" t="str" cm="1">
        <f t="array" ref="Y645:AB645">SETMATRIX(GETMATRIX(Y644:AB644)-$O$9*TRANSPOSE(AO644:AR644)*GETVECTOR(S644))</f>
        <v>0.5774,0.5774</v>
      </c>
      <c r="Z645" s="46" t="str">
        <v>0.561205629304645,0.534828775024611</v>
      </c>
      <c r="AA645" s="46" t="str">
        <v>0.554832303657852,0.539089261154562</v>
      </c>
      <c r="AB645" s="46" t="str">
        <v>0.561497396156403,0.528265557622678</v>
      </c>
      <c r="AC645" s="39" t="str" cm="1">
        <f t="array" ref="AC645:AF645">SETMATRIX(GETMATRIX(AC644:AF644)-$O$9*TRANSPOSE($AO$4:$AR$4)*$AL$4)</f>
        <v>0.5774</v>
      </c>
      <c r="AD645" s="39" t="str">
        <v>0.5774</v>
      </c>
      <c r="AE645" s="39" t="str">
        <v>0.5774</v>
      </c>
      <c r="AF645" s="39" t="str">
        <v>0.5774</v>
      </c>
      <c r="AG645" s="5" cm="1">
        <f t="array" ref="AG645">SIGMOID(SUM(GETVECTOR(_xlfn.CONCAT(Y645,",",AC645))*GETVECTOR(_xlfn.CONCAT($S645,",",$AL$4)))+U645)</f>
        <v>0.62539631068003165</v>
      </c>
      <c r="AH645" s="5" cm="1">
        <f t="array" ref="AH645">SIGMOID(SUM(GETVECTOR(_xlfn.CONCAT(Z645,",",AD645))*GETVECTOR(_xlfn.CONCAT($S645,",",$AL$4)))+V645)</f>
        <v>0.63109669374624688</v>
      </c>
      <c r="AI645" s="5" cm="1">
        <f t="array" ref="AI645">TANH(SUM(GETVECTOR(_xlfn.CONCAT(AA645,",",AE645))*GETVECTOR(_xlfn.CONCAT($S645,",",$AL$4)))+W645)</f>
        <v>0.79288686574353906</v>
      </c>
      <c r="AJ645" s="5" cm="1">
        <f t="array" ref="AJ645">SIGMOID(SUM(GETVECTOR(_xlfn.CONCAT(AB645,",",AF645))*GETVECTOR(_xlfn.CONCAT($S645,",",$AL$4)))+X645)</f>
        <v>0.62801570658167005</v>
      </c>
      <c r="AK645" s="5">
        <f t="shared" si="197"/>
        <v>0.50038827948557185</v>
      </c>
      <c r="AL645" s="46">
        <f t="shared" si="198"/>
        <v>0.29040857045844981</v>
      </c>
      <c r="AM645" s="3">
        <f t="shared" si="199"/>
        <v>0.27391372509762507</v>
      </c>
      <c r="AN645" s="3">
        <f t="shared" si="200"/>
        <v>0.13523785119152912</v>
      </c>
      <c r="AO645" s="3">
        <f t="shared" si="201"/>
        <v>0</v>
      </c>
      <c r="AP645" s="3">
        <f t="shared" si="202"/>
        <v>2.49642163609416E-2</v>
      </c>
      <c r="AQ645" s="3">
        <f t="shared" si="203"/>
        <v>3.1692368220389504E-2</v>
      </c>
      <c r="AR645" s="3">
        <f t="shared" si="204"/>
        <v>2.9590194910675886E-2</v>
      </c>
      <c r="AS645" s="3" cm="1">
        <f t="array" ref="AS645">SUM(AO645:AR645*AC645:AF645)</f>
        <v>4.979889047868484E-2</v>
      </c>
      <c r="AT645" s="50">
        <f t="shared" si="205"/>
        <v>7.5028728796857319E-2</v>
      </c>
      <c r="AU645" s="50">
        <f t="shared" si="206"/>
        <v>0.27391372509762507</v>
      </c>
      <c r="AV645" s="67"/>
      <c r="AW645" s="67"/>
    </row>
    <row r="646" spans="1:49" ht="15" customHeight="1" x14ac:dyDescent="0.25">
      <c r="A646" s="11">
        <f t="shared" ref="A646:A709" si="212">A645+1</f>
        <v>643</v>
      </c>
      <c r="B646" s="29">
        <v>31690</v>
      </c>
      <c r="C646" s="25">
        <v>22</v>
      </c>
      <c r="D646" s="12">
        <v>30.6</v>
      </c>
      <c r="E646" s="25">
        <v>24.2</v>
      </c>
      <c r="F646" s="35">
        <v>96</v>
      </c>
      <c r="G646" s="25">
        <v>5</v>
      </c>
      <c r="H646" s="13">
        <v>0</v>
      </c>
      <c r="I646" s="25">
        <v>0</v>
      </c>
      <c r="J646" s="12">
        <v>0</v>
      </c>
      <c r="K646" s="12">
        <v>0</v>
      </c>
      <c r="L646" s="25" t="s">
        <v>11</v>
      </c>
      <c r="M646" s="10"/>
      <c r="N646" s="15"/>
      <c r="O646" s="15"/>
      <c r="P646" s="4"/>
      <c r="Q646" s="55"/>
      <c r="R646" s="40">
        <f t="shared" ref="R646:R709" si="213">R592</f>
        <v>0.79381443298969068</v>
      </c>
      <c r="S646" s="42" t="str" cm="1">
        <f t="array" ref="S646">SETVECTOR(R646:R647)</f>
        <v>0.793814432989691,0.0164948453608247</v>
      </c>
      <c r="T646" s="42">
        <f t="shared" si="207"/>
        <v>0.12783505154639174</v>
      </c>
      <c r="U646" s="5">
        <f t="shared" si="208"/>
        <v>0</v>
      </c>
      <c r="V646" s="5">
        <f t="shared" si="209"/>
        <v>5.7224112340626229E-2</v>
      </c>
      <c r="W646" s="5">
        <f t="shared" si="210"/>
        <v>0.59600124283284661</v>
      </c>
      <c r="X646" s="5">
        <f t="shared" si="211"/>
        <v>4.8733141818874386E-2</v>
      </c>
      <c r="Y646" s="46" t="str" cm="1">
        <f t="array" ref="Y646:AB646">SETMATRIX(GETMATRIX(Y645:AB645)-$O$9*TRANSPOSE(AO645:AR645)*GETVECTOR(S645))</f>
        <v>0.5774,0.5774</v>
      </c>
      <c r="Z646" s="46" t="str">
        <v>0.560971428924352,0.532847079499052</v>
      </c>
      <c r="AA646" s="46" t="str">
        <v>0.554534983502382,0.536573475223665</v>
      </c>
      <c r="AB646" s="46" t="str">
        <v>0.561219797420643,0.525916645243171</v>
      </c>
      <c r="AC646" s="39" t="str" cm="1">
        <f t="array" ref="AC646:AF646">SETMATRIX(GETMATRIX(AC645:AF645)-$O$9*TRANSPOSE($AO$4:$AR$4)*$AL$4)</f>
        <v>0.5774</v>
      </c>
      <c r="AD646" s="39" t="str">
        <v>0.5774</v>
      </c>
      <c r="AE646" s="39" t="str">
        <v>0.5774</v>
      </c>
      <c r="AF646" s="39" t="str">
        <v>0.5774</v>
      </c>
      <c r="AG646" s="5" cm="1">
        <f t="array" ref="AG646">SIGMOID(SUM(GETVECTOR(_xlfn.CONCAT(Y646,",",AC646))*GETVECTOR(_xlfn.CONCAT($S646,",",$AL$4)))+U646)</f>
        <v>0.61488010053164754</v>
      </c>
      <c r="AH646" s="5" cm="1">
        <f t="array" ref="AH646">SIGMOID(SUM(GETVECTOR(_xlfn.CONCAT(Z646,",",AD646))*GETVECTOR(_xlfn.CONCAT($S646,",",$AL$4)))+V646)</f>
        <v>0.62511599333560608</v>
      </c>
      <c r="AI646" s="5" cm="1">
        <f t="array" ref="AI646">TANH(SUM(GETVECTOR(_xlfn.CONCAT(AA646,",",AE646))*GETVECTOR(_xlfn.CONCAT($S646,",",$AL$4)))+W646)</f>
        <v>0.77987436850047642</v>
      </c>
      <c r="AJ646" s="5" cm="1">
        <f t="array" ref="AJ646">SIGMOID(SUM(GETVECTOR(_xlfn.CONCAT(AB646,",",AF646))*GETVECTOR(_xlfn.CONCAT($S646,",",$AL$4)))+X646)</f>
        <v>0.62314351875563134</v>
      </c>
      <c r="AK646" s="5">
        <f t="shared" si="197"/>
        <v>0.4875119405421538</v>
      </c>
      <c r="AL646" s="46">
        <f t="shared" si="198"/>
        <v>0.2818100890657565</v>
      </c>
      <c r="AM646" s="3">
        <f t="shared" si="199"/>
        <v>0.15397503751936475</v>
      </c>
      <c r="AN646" s="3">
        <f t="shared" si="200"/>
        <v>7.6325099049826525E-2</v>
      </c>
      <c r="AO646" s="3">
        <f t="shared" si="201"/>
        <v>0</v>
      </c>
      <c r="AP646" s="3">
        <f t="shared" si="202"/>
        <v>1.3949207889103584E-2</v>
      </c>
      <c r="AQ646" s="3">
        <f t="shared" si="203"/>
        <v>1.8693385004445773E-2</v>
      </c>
      <c r="AR646" s="3">
        <f t="shared" si="204"/>
        <v>1.6352450551516812E-2</v>
      </c>
      <c r="AS646" s="3" cm="1">
        <f t="array" ref="AS646">SUM(AO646:AR646*AC646:AF646)</f>
        <v>2.8289738085181211E-2</v>
      </c>
      <c r="AT646" s="50">
        <f t="shared" si="205"/>
        <v>2.3708312179089783E-2</v>
      </c>
      <c r="AU646" s="50">
        <f t="shared" si="206"/>
        <v>0.15397503751936475</v>
      </c>
      <c r="AV646" s="67"/>
      <c r="AW646" s="67"/>
    </row>
    <row r="647" spans="1:49" ht="15" customHeight="1" x14ac:dyDescent="0.25">
      <c r="A647" s="11">
        <f t="shared" si="212"/>
        <v>644</v>
      </c>
      <c r="B647" s="29">
        <v>31691</v>
      </c>
      <c r="C647" s="25">
        <v>22</v>
      </c>
      <c r="D647" s="12">
        <v>30.2</v>
      </c>
      <c r="E647" s="25">
        <v>25.2</v>
      </c>
      <c r="F647" s="35">
        <v>89</v>
      </c>
      <c r="G647" s="25">
        <v>12</v>
      </c>
      <c r="H647" s="13">
        <v>0</v>
      </c>
      <c r="I647" s="25">
        <v>0</v>
      </c>
      <c r="J647" s="12">
        <v>0</v>
      </c>
      <c r="K647" s="12">
        <v>1</v>
      </c>
      <c r="L647" s="25" t="s">
        <v>11</v>
      </c>
      <c r="M647" s="10"/>
      <c r="N647" s="15"/>
      <c r="O647" s="15"/>
      <c r="P647" s="4"/>
      <c r="Q647" s="55"/>
      <c r="R647" s="40">
        <f t="shared" si="213"/>
        <v>1.6494845360824743E-2</v>
      </c>
      <c r="S647" s="42" t="str" cm="1">
        <f t="array" ref="S647">SETVECTOR(R647:R648)</f>
        <v>0.0164948453608247,0.127835051546392</v>
      </c>
      <c r="T647" s="42">
        <f t="shared" si="207"/>
        <v>0</v>
      </c>
      <c r="U647" s="5">
        <f t="shared" si="208"/>
        <v>0</v>
      </c>
      <c r="V647" s="5">
        <f t="shared" si="209"/>
        <v>5.5829191551715868E-2</v>
      </c>
      <c r="W647" s="5">
        <f t="shared" si="210"/>
        <v>0.59413190433240204</v>
      </c>
      <c r="X647" s="5">
        <f t="shared" si="211"/>
        <v>4.7097896763722703E-2</v>
      </c>
      <c r="Y647" s="46" t="str" cm="1">
        <f t="array" ref="Y647:AB647">SETMATRIX(GETMATRIX(Y646:AB646)-$O$9*TRANSPOSE(AO646:AR646)*GETVECTOR(S646))</f>
        <v>0.5774,0.5774</v>
      </c>
      <c r="Z647" s="46" t="str">
        <v>0.559864120669238,0.532824070496348</v>
      </c>
      <c r="AA647" s="46" t="str">
        <v>0.553051075620586,0.536542640774173</v>
      </c>
      <c r="AB647" s="46" t="str">
        <v>0.559921716294389,0.525889672128859</v>
      </c>
      <c r="AC647" s="39" t="str" cm="1">
        <f t="array" ref="AC647:AF647">SETMATRIX(GETMATRIX(AC646:AF646)-$O$9*TRANSPOSE($AO$4:$AR$4)*$AL$4)</f>
        <v>0.5774</v>
      </c>
      <c r="AD647" s="39" t="str">
        <v>0.5774</v>
      </c>
      <c r="AE647" s="39" t="str">
        <v>0.5774</v>
      </c>
      <c r="AF647" s="39" t="str">
        <v>0.5774</v>
      </c>
      <c r="AG647" s="5" cm="1">
        <f t="array" ref="AG647">SIGMOID(SUM(GETVECTOR(_xlfn.CONCAT(Y647,",",AC647))*GETVECTOR(_xlfn.CONCAT($S647,",",$AL$4)))+U647)</f>
        <v>0.52082197146610321</v>
      </c>
      <c r="AH647" s="5" cm="1">
        <f t="array" ref="AH647">SIGMOID(SUM(GETVECTOR(_xlfn.CONCAT(Z647,",",AD647))*GETVECTOR(_xlfn.CONCAT($S647,",",$AL$4)))+V647)</f>
        <v>0.53324529122108277</v>
      </c>
      <c r="AI647" s="5" cm="1">
        <f t="array" ref="AI647">TANH(SUM(GETVECTOR(_xlfn.CONCAT(AA647,",",AE647))*GETVECTOR(_xlfn.CONCAT($S647,",",$AL$4)))+W647)</f>
        <v>0.58619112993050326</v>
      </c>
      <c r="AJ647" s="5" cm="1">
        <f t="array" ref="AJ647">SIGMOID(SUM(GETVECTOR(_xlfn.CONCAT(AB647,",",AF647))*GETVECTOR(_xlfn.CONCAT($S647,",",$AL$4)))+X647)</f>
        <v>0.53085097216206334</v>
      </c>
      <c r="AK647" s="5">
        <f t="shared" si="197"/>
        <v>0.31258365979100677</v>
      </c>
      <c r="AL647" s="46">
        <f t="shared" si="198"/>
        <v>0.16073409444825462</v>
      </c>
      <c r="AM647" s="3">
        <f t="shared" si="199"/>
        <v>0.16073409444825462</v>
      </c>
      <c r="AN647" s="3">
        <f t="shared" si="200"/>
        <v>7.7503245204062696E-2</v>
      </c>
      <c r="AO647" s="3">
        <f t="shared" si="201"/>
        <v>0</v>
      </c>
      <c r="AP647" s="3">
        <f t="shared" si="202"/>
        <v>1.1307715344779272E-2</v>
      </c>
      <c r="AQ647" s="3">
        <f t="shared" si="203"/>
        <v>2.7127028851819265E-2</v>
      </c>
      <c r="AR647" s="3">
        <f t="shared" si="204"/>
        <v>1.2120675837513297E-2</v>
      </c>
      <c r="AS647" s="3" cm="1">
        <f t="array" ref="AS647">SUM(AO647:AR647*AC647:AF647)</f>
        <v>2.9190699527696172E-2</v>
      </c>
      <c r="AT647" s="50">
        <f t="shared" si="205"/>
        <v>2.5835449118100436E-2</v>
      </c>
      <c r="AU647" s="50">
        <f t="shared" si="206"/>
        <v>0.16073409444825462</v>
      </c>
      <c r="AV647" s="67"/>
      <c r="AW647" s="67"/>
    </row>
    <row r="648" spans="1:49" ht="15" customHeight="1" x14ac:dyDescent="0.25">
      <c r="A648" s="11">
        <f t="shared" si="212"/>
        <v>645</v>
      </c>
      <c r="B648" s="29">
        <v>31692</v>
      </c>
      <c r="C648" s="25">
        <v>21</v>
      </c>
      <c r="D648" s="12">
        <v>30.2</v>
      </c>
      <c r="E648" s="25">
        <v>25</v>
      </c>
      <c r="F648" s="35">
        <v>86</v>
      </c>
      <c r="G648" s="25">
        <v>3</v>
      </c>
      <c r="H648" s="13">
        <v>0</v>
      </c>
      <c r="I648" s="25">
        <v>0</v>
      </c>
      <c r="J648" s="12">
        <v>0</v>
      </c>
      <c r="K648" s="12">
        <v>1</v>
      </c>
      <c r="L648" s="25" t="s">
        <v>11</v>
      </c>
      <c r="M648" s="10"/>
      <c r="N648" s="15"/>
      <c r="O648" s="15"/>
      <c r="P648" s="4"/>
      <c r="Q648" s="55"/>
      <c r="R648" s="40">
        <f t="shared" si="213"/>
        <v>0.12783505154639174</v>
      </c>
      <c r="S648" s="42" t="str" cm="1">
        <f t="array" ref="S648">SETVECTOR(R648:R649)</f>
        <v>0.127835051546392,0</v>
      </c>
      <c r="T648" s="42">
        <f t="shared" si="207"/>
        <v>0.47525773195876292</v>
      </c>
      <c r="U648" s="5">
        <f t="shared" si="208"/>
        <v>0</v>
      </c>
      <c r="V648" s="5">
        <f t="shared" si="209"/>
        <v>5.4698420017237938E-2</v>
      </c>
      <c r="W648" s="5">
        <f t="shared" si="210"/>
        <v>0.59141920144722016</v>
      </c>
      <c r="X648" s="5">
        <f t="shared" si="211"/>
        <v>4.5885829179971374E-2</v>
      </c>
      <c r="Y648" s="46" t="str" cm="1">
        <f t="array" ref="Y648:AB648">SETMATRIX(GETMATRIX(Y647:AB647)-$O$9*TRANSPOSE(AO647:AR647)*GETVECTOR(S647))</f>
        <v>0.5774,0.5774</v>
      </c>
      <c r="Z648" s="46" t="str">
        <v>0.559845468767638,0.532679518258951</v>
      </c>
      <c r="AA648" s="46" t="str">
        <v>0.553006330005985,0.536195862261016</v>
      </c>
      <c r="AB648" s="46" t="str">
        <v>0.559901723427028,0.525734727406812</v>
      </c>
      <c r="AC648" s="39" t="str" cm="1">
        <f t="array" ref="AC648:AF648">SETMATRIX(GETMATRIX(AC647:AF647)-$O$9*TRANSPOSE($AO$4:$AR$4)*$AL$4)</f>
        <v>0.5774</v>
      </c>
      <c r="AD648" s="39" t="str">
        <v>0.5774</v>
      </c>
      <c r="AE648" s="39" t="str">
        <v>0.5774</v>
      </c>
      <c r="AF648" s="39" t="str">
        <v>0.5774</v>
      </c>
      <c r="AG648" s="5" cm="1">
        <f t="array" ref="AG648">SIGMOID(SUM(GETVECTOR(_xlfn.CONCAT(Y648,",",AC648))*GETVECTOR(_xlfn.CONCAT($S648,",",$AL$4)))+U648)</f>
        <v>0.51844461627974581</v>
      </c>
      <c r="AH648" s="5" cm="1">
        <f t="array" ref="AH648">SIGMOID(SUM(GETVECTOR(_xlfn.CONCAT(Z648,",",AD648))*GETVECTOR(_xlfn.CONCAT($S648,",",$AL$4)))+V648)</f>
        <v>0.53152470106121952</v>
      </c>
      <c r="AI648" s="5" cm="1">
        <f t="array" ref="AI648">TANH(SUM(GETVECTOR(_xlfn.CONCAT(AA648,",",AE648))*GETVECTOR(_xlfn.CONCAT($S648,",",$AL$4)))+W648)</f>
        <v>0.57976775045987272</v>
      </c>
      <c r="AJ648" s="5" cm="1">
        <f t="array" ref="AJ648">SIGMOID(SUM(GETVECTOR(_xlfn.CONCAT(AB648,",",AF648))*GETVECTOR(_xlfn.CONCAT($S648,",",$AL$4)))+X648)</f>
        <v>0.5293315074143724</v>
      </c>
      <c r="AK648" s="5">
        <f t="shared" si="197"/>
        <v>0.30816088024811955</v>
      </c>
      <c r="AL648" s="46">
        <f t="shared" si="198"/>
        <v>0.15814469972553682</v>
      </c>
      <c r="AM648" s="3">
        <f t="shared" si="199"/>
        <v>-0.31711303223322607</v>
      </c>
      <c r="AN648" s="3">
        <f t="shared" si="200"/>
        <v>-0.15287502813236001</v>
      </c>
      <c r="AO648" s="3">
        <f t="shared" si="201"/>
        <v>0</v>
      </c>
      <c r="AP648" s="3">
        <f t="shared" si="202"/>
        <v>-2.2069919697095371E-2</v>
      </c>
      <c r="AQ648" s="3">
        <f t="shared" si="203"/>
        <v>-5.3943935050000398E-2</v>
      </c>
      <c r="AR648" s="3">
        <f t="shared" si="204"/>
        <v>-2.3603905005820148E-2</v>
      </c>
      <c r="AS648" s="3" cm="1">
        <f t="array" ref="AS648">SUM(AO648:AR648*AC648:AF648)</f>
        <v>-5.7519294481333652E-2</v>
      </c>
      <c r="AT648" s="50">
        <f t="shared" si="205"/>
        <v>0.10056067521215108</v>
      </c>
      <c r="AU648" s="50">
        <f t="shared" si="206"/>
        <v>0.31711303223322607</v>
      </c>
      <c r="AV648" s="67"/>
      <c r="AW648" s="67"/>
    </row>
    <row r="649" spans="1:49" ht="15" customHeight="1" x14ac:dyDescent="0.25">
      <c r="A649" s="11">
        <f t="shared" si="212"/>
        <v>646</v>
      </c>
      <c r="B649" s="29">
        <v>31693</v>
      </c>
      <c r="C649" s="25">
        <v>22</v>
      </c>
      <c r="D649" s="12">
        <v>30.4</v>
      </c>
      <c r="E649" s="25">
        <v>25.3</v>
      </c>
      <c r="F649" s="35">
        <v>85</v>
      </c>
      <c r="G649" s="25">
        <v>3</v>
      </c>
      <c r="H649" s="13">
        <v>0</v>
      </c>
      <c r="I649" s="25">
        <v>0</v>
      </c>
      <c r="J649" s="12">
        <v>0</v>
      </c>
      <c r="K649" s="12">
        <v>0</v>
      </c>
      <c r="L649" s="25" t="s">
        <v>11</v>
      </c>
      <c r="M649" s="10"/>
      <c r="N649" s="15"/>
      <c r="O649" s="15"/>
      <c r="P649" s="4"/>
      <c r="Q649" s="55"/>
      <c r="R649" s="40">
        <f t="shared" si="213"/>
        <v>0</v>
      </c>
      <c r="S649" s="42" t="str" cm="1">
        <f t="array" ref="S649">SETVECTOR(R649:R650)</f>
        <v>0,0.475257731958763</v>
      </c>
      <c r="T649" s="42">
        <f t="shared" si="207"/>
        <v>2.0618556701030927E-2</v>
      </c>
      <c r="U649" s="5">
        <f t="shared" si="208"/>
        <v>0</v>
      </c>
      <c r="V649" s="5">
        <f t="shared" si="209"/>
        <v>5.6905411986947478E-2</v>
      </c>
      <c r="W649" s="5">
        <f t="shared" si="210"/>
        <v>0.59681359495222019</v>
      </c>
      <c r="X649" s="5">
        <f t="shared" si="211"/>
        <v>4.8246219680553391E-2</v>
      </c>
      <c r="Y649" s="46" t="str" cm="1">
        <f t="array" ref="Y649:AB649">SETMATRIX(GETMATRIX(Y648:AB648)-$O$9*TRANSPOSE(AO648:AR648)*GETVECTOR(S648))</f>
        <v>0.5774,0.5774</v>
      </c>
      <c r="Z649" s="46" t="str">
        <v>0.560127599699848,0.532679518258951</v>
      </c>
      <c r="AA649" s="46" t="str">
        <v>0.553695922577758,0.536195862261016</v>
      </c>
      <c r="AB649" s="46" t="str">
        <v>0.56020346406834,0.525734727406812</v>
      </c>
      <c r="AC649" s="39" t="str" cm="1">
        <f t="array" ref="AC649:AF649">SETMATRIX(GETMATRIX(AC648:AF648)-$O$9*TRANSPOSE($AO$4:$AR$4)*$AL$4)</f>
        <v>0.5774</v>
      </c>
      <c r="AD649" s="39" t="str">
        <v>0.5774</v>
      </c>
      <c r="AE649" s="39" t="str">
        <v>0.5774</v>
      </c>
      <c r="AF649" s="39" t="str">
        <v>0.5774</v>
      </c>
      <c r="AG649" s="5" cm="1">
        <f t="array" ref="AG649">SIGMOID(SUM(GETVECTOR(_xlfn.CONCAT(Y649,",",AC649))*GETVECTOR(_xlfn.CONCAT($S649,",",$AL$4)))+U649)</f>
        <v>0.56817616742260091</v>
      </c>
      <c r="AH649" s="5" cm="1">
        <f t="array" ref="AH649">SIGMOID(SUM(GETVECTOR(_xlfn.CONCAT(Z649,",",AD649))*GETVECTOR(_xlfn.CONCAT($S649,",",$AL$4)))+V649)</f>
        <v>0.57690124194981773</v>
      </c>
      <c r="AI649" s="5" cm="1">
        <f t="array" ref="AI649">TANH(SUM(GETVECTOR(_xlfn.CONCAT(AA649,",",AE649))*GETVECTOR(_xlfn.CONCAT($S649,",",$AL$4)))+W649)</f>
        <v>0.6919277874637958</v>
      </c>
      <c r="AJ649" s="5" cm="1">
        <f t="array" ref="AJ649">SIGMOID(SUM(GETVECTOR(_xlfn.CONCAT(AB649,",",AF649))*GETVECTOR(_xlfn.CONCAT($S649,",",$AL$4)))+X649)</f>
        <v>0.57397937764381768</v>
      </c>
      <c r="AK649" s="5">
        <f t="shared" si="197"/>
        <v>0.39917399992745334</v>
      </c>
      <c r="AL649" s="46">
        <f t="shared" si="198"/>
        <v>0.21767707728674929</v>
      </c>
      <c r="AM649" s="3">
        <f t="shared" si="199"/>
        <v>0.19705852058571835</v>
      </c>
      <c r="AN649" s="3">
        <f t="shared" si="200"/>
        <v>9.683989557447964E-2</v>
      </c>
      <c r="AO649" s="3">
        <f t="shared" si="201"/>
        <v>0</v>
      </c>
      <c r="AP649" s="3">
        <f t="shared" si="202"/>
        <v>1.6355292250470183E-2</v>
      </c>
      <c r="AQ649" s="3">
        <f t="shared" si="203"/>
        <v>2.9119917292167369E-2</v>
      </c>
      <c r="AR649" s="3">
        <f t="shared" si="204"/>
        <v>1.8274206917925442E-2</v>
      </c>
      <c r="AS649" s="3" cm="1">
        <f t="array" ref="AS649">SUM(AO649:AR649*AC649:AF649)</f>
        <v>3.6808913064329075E-2</v>
      </c>
      <c r="AT649" s="50">
        <f t="shared" si="205"/>
        <v>3.8832060535431985E-2</v>
      </c>
      <c r="AU649" s="50">
        <f t="shared" si="206"/>
        <v>0.19705852058571835</v>
      </c>
      <c r="AV649" s="67"/>
      <c r="AW649" s="67"/>
    </row>
    <row r="650" spans="1:49" ht="15" customHeight="1" x14ac:dyDescent="0.25">
      <c r="A650" s="11">
        <f t="shared" si="212"/>
        <v>647</v>
      </c>
      <c r="B650" s="29">
        <v>31694</v>
      </c>
      <c r="C650" s="25">
        <v>23</v>
      </c>
      <c r="D650" s="12">
        <v>29.4</v>
      </c>
      <c r="E650" s="25">
        <v>25.2</v>
      </c>
      <c r="F650" s="35">
        <v>87</v>
      </c>
      <c r="G650" s="25">
        <v>6</v>
      </c>
      <c r="H650" s="13">
        <v>0</v>
      </c>
      <c r="I650" s="25">
        <v>0</v>
      </c>
      <c r="J650" s="12">
        <v>0</v>
      </c>
      <c r="K650" s="12">
        <v>1</v>
      </c>
      <c r="L650" s="25" t="s">
        <v>11</v>
      </c>
      <c r="M650" s="10"/>
      <c r="N650" s="15"/>
      <c r="O650" s="15"/>
      <c r="P650" s="4"/>
      <c r="Q650" s="55"/>
      <c r="R650" s="40">
        <f t="shared" si="213"/>
        <v>0.47525773195876292</v>
      </c>
      <c r="S650" s="42" t="str" cm="1">
        <f t="array" ref="S650">SETVECTOR(R650:R651)</f>
        <v>0.475257731958763,0.0206185567010309</v>
      </c>
      <c r="T650" s="42">
        <f t="shared" si="207"/>
        <v>0</v>
      </c>
      <c r="U650" s="5">
        <f t="shared" si="208"/>
        <v>0</v>
      </c>
      <c r="V650" s="5">
        <f t="shared" si="209"/>
        <v>5.5269882761900459E-2</v>
      </c>
      <c r="W650" s="5">
        <f t="shared" si="210"/>
        <v>0.59390160322300345</v>
      </c>
      <c r="X650" s="5">
        <f t="shared" si="211"/>
        <v>4.6418798988760848E-2</v>
      </c>
      <c r="Y650" s="46" t="str" cm="1">
        <f t="array" ref="Y650:AB650">SETMATRIX(GETMATRIX(Y649:AB649)-$O$9*TRANSPOSE(AO649:AR649)*GETVECTOR(S649))</f>
        <v>0.5774,0.5774</v>
      </c>
      <c r="Z650" s="46" t="str">
        <v>0.560127599699848,0.531902220348903</v>
      </c>
      <c r="AA650" s="46" t="str">
        <v>0.553695922577758,0.534811915676306</v>
      </c>
      <c r="AB650" s="46" t="str">
        <v>0.56020346406834,0.524866231593496</v>
      </c>
      <c r="AC650" s="39" t="str" cm="1">
        <f t="array" ref="AC650:AF650">SETMATRIX(GETMATRIX(AC649:AF649)-$O$9*TRANSPOSE($AO$4:$AR$4)*$AL$4)</f>
        <v>0.5774</v>
      </c>
      <c r="AD650" s="39" t="str">
        <v>0.5774</v>
      </c>
      <c r="AE650" s="39" t="str">
        <v>0.5774</v>
      </c>
      <c r="AF650" s="39" t="str">
        <v>0.5774</v>
      </c>
      <c r="AG650" s="5" cm="1">
        <f t="array" ref="AG650">SIGMOID(SUM(GETVECTOR(_xlfn.CONCAT(Y650,",",AC650))*GETVECTOR(_xlfn.CONCAT($S650,",",$AL$4)))+U650)</f>
        <v>0.57109471773893361</v>
      </c>
      <c r="AH650" s="5" cm="1">
        <f t="array" ref="AH650">SIGMOID(SUM(GETVECTOR(_xlfn.CONCAT(Z650,",",AD650))*GETVECTOR(_xlfn.CONCAT($S650,",",$AL$4)))+V650)</f>
        <v>0.58235341262994633</v>
      </c>
      <c r="AI650" s="5" cm="1">
        <f t="array" ref="AI650">TANH(SUM(GETVECTOR(_xlfn.CONCAT(AA650,",",AE650))*GETVECTOR(_xlfn.CONCAT($S650,",",$AL$4)))+W650)</f>
        <v>0.70039574562726903</v>
      </c>
      <c r="AJ650" s="5" cm="1">
        <f t="array" ref="AJ650">SIGMOID(SUM(GETVECTOR(_xlfn.CONCAT(AB650,",",AF650))*GETVECTOR(_xlfn.CONCAT($S650,",",$AL$4)))+X650)</f>
        <v>0.58017256099649328</v>
      </c>
      <c r="AK650" s="5">
        <f t="shared" si="197"/>
        <v>0.40787785265753596</v>
      </c>
      <c r="AL650" s="46">
        <f t="shared" si="198"/>
        <v>0.22433492054107598</v>
      </c>
      <c r="AM650" s="3">
        <f t="shared" si="199"/>
        <v>0.22433492054107598</v>
      </c>
      <c r="AN650" s="3">
        <f t="shared" si="200"/>
        <v>0.11069338542005976</v>
      </c>
      <c r="AO650" s="3">
        <f t="shared" si="201"/>
        <v>0</v>
      </c>
      <c r="AP650" s="3">
        <f t="shared" si="202"/>
        <v>1.8856484624434854E-2</v>
      </c>
      <c r="AQ650" s="3">
        <f t="shared" si="203"/>
        <v>3.2840236841118031E-2</v>
      </c>
      <c r="AR650" s="3">
        <f t="shared" si="204"/>
        <v>2.1128301429423652E-2</v>
      </c>
      <c r="AS650" s="3" cm="1">
        <f t="array" ref="AS650">SUM(AO650:AR650*AC650:AF650)</f>
        <v>4.2049168219559452E-2</v>
      </c>
      <c r="AT650" s="50">
        <f t="shared" si="205"/>
        <v>5.0326156574170874E-2</v>
      </c>
      <c r="AU650" s="50">
        <f t="shared" si="206"/>
        <v>0.22433492054107598</v>
      </c>
      <c r="AV650" s="68"/>
      <c r="AW650" s="68"/>
    </row>
    <row r="651" spans="1:49" ht="15" customHeight="1" x14ac:dyDescent="0.25">
      <c r="A651" s="11">
        <f t="shared" si="212"/>
        <v>648</v>
      </c>
      <c r="B651" s="29">
        <v>31695</v>
      </c>
      <c r="C651" s="25">
        <v>22</v>
      </c>
      <c r="D651" s="12">
        <v>28.4</v>
      </c>
      <c r="E651" s="25">
        <v>23.8</v>
      </c>
      <c r="F651" s="35">
        <v>90</v>
      </c>
      <c r="G651" s="25">
        <v>1</v>
      </c>
      <c r="H651" s="13">
        <v>0</v>
      </c>
      <c r="I651" s="25">
        <v>0</v>
      </c>
      <c r="J651" s="12">
        <v>0</v>
      </c>
      <c r="K651" s="12">
        <v>1</v>
      </c>
      <c r="L651" s="25" t="s">
        <v>11</v>
      </c>
      <c r="M651" s="10"/>
      <c r="N651" s="15"/>
      <c r="O651" s="15"/>
      <c r="P651" s="4"/>
      <c r="Q651" s="55"/>
      <c r="R651" s="40">
        <f t="shared" si="213"/>
        <v>2.0618556701030927E-2</v>
      </c>
      <c r="S651" s="3"/>
      <c r="T651" s="3"/>
      <c r="U651" s="5"/>
      <c r="V651" s="5"/>
      <c r="W651" s="5"/>
      <c r="X651" s="5"/>
      <c r="Y651" s="5"/>
      <c r="Z651" s="5"/>
      <c r="AA651" s="5"/>
      <c r="AB651" s="5"/>
      <c r="AC651" s="39"/>
      <c r="AD651" s="39"/>
      <c r="AE651" s="39"/>
      <c r="AF651" s="39"/>
      <c r="AG651" s="5"/>
      <c r="AH651" s="5"/>
      <c r="AI651" s="5"/>
      <c r="AJ651" s="5"/>
      <c r="AK651" s="5"/>
      <c r="AL651" s="46"/>
      <c r="AM651" s="3"/>
      <c r="AN651" s="3"/>
      <c r="AO651" s="3"/>
      <c r="AP651" s="3"/>
      <c r="AQ651" s="3"/>
      <c r="AR651" s="3"/>
      <c r="AS651" s="3"/>
      <c r="AT651" s="53"/>
      <c r="AU651" s="53"/>
      <c r="AV651" s="53"/>
      <c r="AW651" s="53"/>
    </row>
    <row r="652" spans="1:49" ht="15" customHeight="1" x14ac:dyDescent="0.25">
      <c r="A652" s="11">
        <f t="shared" si="212"/>
        <v>649</v>
      </c>
      <c r="B652" s="29">
        <v>31696</v>
      </c>
      <c r="C652" s="25">
        <v>22</v>
      </c>
      <c r="D652" s="12">
        <v>29.2</v>
      </c>
      <c r="E652" s="25">
        <v>24.9</v>
      </c>
      <c r="F652" s="35">
        <v>95</v>
      </c>
      <c r="G652" s="25">
        <v>22</v>
      </c>
      <c r="H652" s="13">
        <v>0</v>
      </c>
      <c r="I652" s="25">
        <v>0</v>
      </c>
      <c r="J652" s="12">
        <v>0</v>
      </c>
      <c r="K652" s="12">
        <v>1</v>
      </c>
      <c r="L652" s="25" t="s">
        <v>11</v>
      </c>
      <c r="M652" s="10"/>
      <c r="N652" s="15"/>
      <c r="O652" s="15"/>
      <c r="P652" s="4"/>
      <c r="Q652" s="56"/>
      <c r="R652" s="40">
        <f t="shared" si="213"/>
        <v>0</v>
      </c>
      <c r="S652" s="3"/>
      <c r="T652" s="3"/>
      <c r="U652" s="5"/>
      <c r="V652" s="5"/>
      <c r="W652" s="5"/>
      <c r="X652" s="5"/>
      <c r="Y652" s="5"/>
      <c r="Z652" s="5"/>
      <c r="AA652" s="5"/>
      <c r="AB652" s="5"/>
      <c r="AC652" s="39"/>
      <c r="AD652" s="39"/>
      <c r="AE652" s="39"/>
      <c r="AF652" s="39"/>
      <c r="AG652" s="5"/>
      <c r="AH652" s="5"/>
      <c r="AI652" s="5"/>
      <c r="AJ652" s="5"/>
      <c r="AK652" s="5"/>
      <c r="AL652" s="46"/>
      <c r="AM652" s="3"/>
      <c r="AN652" s="3"/>
      <c r="AO652" s="3"/>
      <c r="AP652" s="3"/>
      <c r="AQ652" s="3"/>
      <c r="AR652" s="3"/>
      <c r="AS652" s="3"/>
      <c r="AT652" s="53"/>
      <c r="AU652" s="53"/>
      <c r="AV652" s="53"/>
      <c r="AW652" s="53"/>
    </row>
    <row r="653" spans="1:49" ht="15" customHeight="1" x14ac:dyDescent="0.25">
      <c r="A653" s="11">
        <f t="shared" si="212"/>
        <v>650</v>
      </c>
      <c r="B653" s="29">
        <v>31697</v>
      </c>
      <c r="C653" s="25">
        <v>22</v>
      </c>
      <c r="D653" s="12">
        <v>29.6</v>
      </c>
      <c r="E653" s="25">
        <v>24.9</v>
      </c>
      <c r="F653" s="35">
        <v>88</v>
      </c>
      <c r="G653" s="25">
        <v>18</v>
      </c>
      <c r="H653" s="13">
        <v>0</v>
      </c>
      <c r="I653" s="25">
        <v>0</v>
      </c>
      <c r="J653" s="12">
        <v>0</v>
      </c>
      <c r="K653" s="12">
        <v>1</v>
      </c>
      <c r="L653" s="25" t="s">
        <v>11</v>
      </c>
      <c r="M653" s="10"/>
      <c r="N653" s="15"/>
      <c r="O653" s="15"/>
      <c r="P653" s="4"/>
      <c r="Q653" s="54">
        <f>1+Q599</f>
        <v>13</v>
      </c>
      <c r="R653" s="40">
        <f t="shared" si="213"/>
        <v>5.1546391752577319E-3</v>
      </c>
      <c r="S653" s="42" t="str" cm="1">
        <f t="array" ref="S653">SETVECTOR(R653:R654)</f>
        <v>0.00515463917525773,0.0206185567010309</v>
      </c>
      <c r="T653" s="42">
        <f>R655</f>
        <v>1</v>
      </c>
      <c r="U653" s="5">
        <f>U650-$O$9*SUM(AO650)</f>
        <v>0</v>
      </c>
      <c r="V653" s="5">
        <f>V650-$O$9*SUM(AP650)</f>
        <v>5.3384234299456976E-2</v>
      </c>
      <c r="W653" s="5">
        <f>W650-$O$9*SUM(AQ650)</f>
        <v>0.5906175795388916</v>
      </c>
      <c r="X653" s="5">
        <f>X650-$O$9*SUM(AR650)</f>
        <v>4.4305968845818486E-2</v>
      </c>
      <c r="Y653" s="5" t="str" cm="1">
        <f t="array" ref="Y653:AB653">SETMATRIX(GETMATRIX(_xlfn.ANCHORARRAY(Y650))-$O$9*TRANSPOSE(AO650:AR650)*GETVECTOR(S650))</f>
        <v>0.5774,0.5774</v>
      </c>
      <c r="Z653" s="5" t="str">
        <v>0.559231430688316,0.531863340999162</v>
      </c>
      <c r="AA653" s="5" t="str">
        <v>0.552135164929948,0.534744203847768</v>
      </c>
      <c r="AB653" s="5" t="str">
        <v>0.559199325206591,0.524822668085394</v>
      </c>
      <c r="AC653" s="39" t="str" cm="1">
        <f t="array" ref="AC653:AF653">SETMATRIX(GETMATRIX(_xlfn.ANCHORARRAY(AC650))-$O$9*TRANSPOSE($AO$4:$AR$4)*$AL$4)</f>
        <v>0.5774</v>
      </c>
      <c r="AD653" s="39" t="str">
        <v>0.5774</v>
      </c>
      <c r="AE653" s="39" t="str">
        <v>0.5774</v>
      </c>
      <c r="AF653" s="39" t="str">
        <v>0.5774</v>
      </c>
      <c r="AG653" s="5" cm="1">
        <f t="array" ref="AG653">SIGMOID(SUM(GETVECTOR(_xlfn.CONCAT(Y653,",",AC653))*GETVECTOR(_xlfn.CONCAT($S653,",",$AL$4)))+U653)</f>
        <v>0.50372029216782388</v>
      </c>
      <c r="AH653" s="5" cm="1">
        <f t="array" ref="AH653">SIGMOID(SUM(GETVECTOR(_xlfn.CONCAT(Z653,",",AD653))*GETVECTOR(_xlfn.CONCAT($S653,",",$AL$4)))+V653)</f>
        <v>0.51680195257934836</v>
      </c>
      <c r="AI653" s="5" cm="1">
        <f t="array" ref="AI653">TANH(SUM(GETVECTOR(_xlfn.CONCAT(AA653,",",AE653))*GETVECTOR(_xlfn.CONCAT($S653,",",$AL$4)))+W653)</f>
        <v>0.54023634185287817</v>
      </c>
      <c r="AJ653" s="5" cm="1">
        <f t="array" ref="AJ653">SIGMOID(SUM(GETVECTOR(_xlfn.CONCAT(AB653,",",AF653))*GETVECTOR(_xlfn.CONCAT($S653,",",$AL$4)))+X653)</f>
        <v>0.51449831591521422</v>
      </c>
      <c r="AK653" s="5">
        <f t="shared" ref="AK653:AK704" si="214">AG653*$AK$4+AI653*AH653</f>
        <v>0.27919519632389178</v>
      </c>
      <c r="AL653" s="46">
        <f t="shared" ref="AL653:AL704" si="215">AJ653*TANH(AK653)</f>
        <v>0.14002588888899223</v>
      </c>
      <c r="AM653" s="3">
        <f t="shared" ref="AM653:AM704" si="216">AL653-T653+0</f>
        <v>-0.85997411111100774</v>
      </c>
      <c r="AN653" s="3">
        <f t="shared" ref="AN653:AN704" si="217">AM653*AJ653*(1-TANH(AK653)^2)+$AN$4*$AG$4</f>
        <v>-0.40968208864420502</v>
      </c>
      <c r="AO653" s="3">
        <f t="shared" ref="AO653:AO704" si="218">AN653*$AK$4*AG653*(1-AG653)</f>
        <v>0</v>
      </c>
      <c r="AP653" s="3">
        <f t="shared" ref="AP653:AP704" si="219">AN653*AI653*AH653*(1-AH653)</f>
        <v>-5.5268806890546571E-2</v>
      </c>
      <c r="AQ653" s="3">
        <f t="shared" ref="AQ653:AQ704" si="220">AN653*AH653*(1-AI653^2)</f>
        <v>-0.14993158383507163</v>
      </c>
      <c r="AR653" s="3">
        <f t="shared" ref="AR653:AR704" si="221">AM653*TANH(AK653)*AJ653*(1-AJ653)</f>
        <v>-5.846345218983566E-2</v>
      </c>
      <c r="AS653" s="3" cm="1">
        <f t="array" ref="AS653">SUM(AO653:AR653*AC653:AF653)</f>
        <v>-0.15223950289938307</v>
      </c>
      <c r="AT653" s="50">
        <f t="shared" ref="AT653:AT704" si="222">AVERAGE((T653-AL653)^2)</f>
        <v>0.73955547178116787</v>
      </c>
      <c r="AU653" s="50">
        <f t="shared" ref="AU653:AU704" si="223">SQRT(AT653)</f>
        <v>0.85997411111100774</v>
      </c>
      <c r="AV653" s="66">
        <f>AVERAGE(AT653:AT704)</f>
        <v>6.7028768610584918E-2</v>
      </c>
      <c r="AW653" s="66">
        <f>SQRT(AV653)</f>
        <v>0.25889914756635435</v>
      </c>
    </row>
    <row r="654" spans="1:49" ht="15" customHeight="1" x14ac:dyDescent="0.25">
      <c r="A654" s="11">
        <f t="shared" si="212"/>
        <v>651</v>
      </c>
      <c r="B654" s="29">
        <v>31698</v>
      </c>
      <c r="C654" s="25">
        <v>22</v>
      </c>
      <c r="D654" s="12">
        <v>30</v>
      </c>
      <c r="E654" s="25">
        <v>25.4</v>
      </c>
      <c r="F654" s="35">
        <v>86</v>
      </c>
      <c r="G654" s="25">
        <v>23</v>
      </c>
      <c r="H654" s="13">
        <v>0</v>
      </c>
      <c r="I654" s="25">
        <v>0</v>
      </c>
      <c r="J654" s="12">
        <v>0</v>
      </c>
      <c r="K654" s="12">
        <v>1</v>
      </c>
      <c r="L654" s="25" t="s">
        <v>11</v>
      </c>
      <c r="M654" s="10"/>
      <c r="N654" s="15"/>
      <c r="O654" s="15"/>
      <c r="P654" s="4"/>
      <c r="Q654" s="55"/>
      <c r="R654" s="40">
        <f t="shared" si="213"/>
        <v>2.0618556701030927E-2</v>
      </c>
      <c r="S654" s="42" t="str" cm="1">
        <f t="array" ref="S654">SETVECTOR(R654:R655)</f>
        <v>0.0206185567010309,1</v>
      </c>
      <c r="T654" s="42">
        <f t="shared" ref="T654:T704" si="224">R656</f>
        <v>0.52577319587628868</v>
      </c>
      <c r="U654" s="5">
        <f t="shared" ref="U654:U704" si="225">U653-$O$9*SUM(AO653)</f>
        <v>0</v>
      </c>
      <c r="V654" s="5">
        <f t="shared" ref="V654:V704" si="226">V653-$O$9*SUM(AP653)</f>
        <v>5.8911114988511634E-2</v>
      </c>
      <c r="W654" s="5">
        <f t="shared" ref="W654:W704" si="227">W653-$O$9*SUM(AQ653)</f>
        <v>0.60561073792239872</v>
      </c>
      <c r="X654" s="5">
        <f t="shared" ref="X654:X704" si="228">X653-$O$9*SUM(AR653)</f>
        <v>5.0152314064802056E-2</v>
      </c>
      <c r="Y654" s="46" t="str" cm="1">
        <f t="array" ref="Y654:AB654">SETMATRIX(GETMATRIX(Y653:AB653)-$O$9*TRANSPOSE(AO653:AR653)*GETVECTOR(S653))</f>
        <v>0.5774,0.5774</v>
      </c>
      <c r="Z654" s="46" t="str">
        <v>0.559259919764033,0.531977297302029</v>
      </c>
      <c r="AA654" s="46" t="str">
        <v>0.552212449251512,0.535053341134026</v>
      </c>
      <c r="AB654" s="46" t="str">
        <v>0.559229461006689,0.524943211285785</v>
      </c>
      <c r="AC654" s="39" t="str" cm="1">
        <f t="array" ref="AC654:AF654">SETMATRIX(GETMATRIX(AC653:AF653)-$O$9*TRANSPOSE($AO$4:$AR$4)*$AL$4)</f>
        <v>0.5774</v>
      </c>
      <c r="AD654" s="39" t="str">
        <v>0.5774</v>
      </c>
      <c r="AE654" s="39" t="str">
        <v>0.5774</v>
      </c>
      <c r="AF654" s="39" t="str">
        <v>0.5774</v>
      </c>
      <c r="AG654" s="5" cm="1">
        <f t="array" ref="AG654">SIGMOID(SUM(GETVECTOR(_xlfn.CONCAT(Y654,",",AC654))*GETVECTOR(_xlfn.CONCAT($S654,",",$AL$4)))+U654)</f>
        <v>0.64320570002646305</v>
      </c>
      <c r="AH654" s="5" cm="1">
        <f t="array" ref="AH654">SIGMOID(SUM(GETVECTOR(_xlfn.CONCAT(Z654,",",AD654))*GETVECTOR(_xlfn.CONCAT($S654,",",$AL$4)))+V654)</f>
        <v>0.64620966462675911</v>
      </c>
      <c r="AI654" s="5" cm="1">
        <f t="array" ref="AI654">TANH(SUM(GETVECTOR(_xlfn.CONCAT(AA654,",",AE654))*GETVECTOR(_xlfn.CONCAT($S654,",",$AL$4)))+W654)</f>
        <v>0.81843202879392707</v>
      </c>
      <c r="AJ654" s="5" cm="1">
        <f t="array" ref="AJ654">SIGMOID(SUM(GETVECTOR(_xlfn.CONCAT(AB654,",",AF654))*GETVECTOR(_xlfn.CONCAT($S654,",",$AL$4)))+X654)</f>
        <v>0.64259062632973185</v>
      </c>
      <c r="AK654" s="5">
        <f t="shared" si="214"/>
        <v>0.52887868684672168</v>
      </c>
      <c r="AL654" s="46">
        <f t="shared" si="215"/>
        <v>0.31135025072572592</v>
      </c>
      <c r="AM654" s="3">
        <f t="shared" si="216"/>
        <v>-0.21442294515056276</v>
      </c>
      <c r="AN654" s="3">
        <f t="shared" si="217"/>
        <v>-0.10543907766126363</v>
      </c>
      <c r="AO654" s="3">
        <f t="shared" si="218"/>
        <v>0</v>
      </c>
      <c r="AP654" s="3">
        <f t="shared" si="219"/>
        <v>-1.9728934412197963E-2</v>
      </c>
      <c r="AQ654" s="3">
        <f t="shared" si="220"/>
        <v>-2.2496313747097683E-2</v>
      </c>
      <c r="AR654" s="3">
        <f t="shared" si="221"/>
        <v>-2.3860877718328136E-2</v>
      </c>
      <c r="AS654" s="3" cm="1">
        <f t="array" ref="AS654">SUM(AO654:AR654*AC654:AF654)</f>
        <v>-3.8158129081739975E-2</v>
      </c>
      <c r="AT654" s="50">
        <f t="shared" si="222"/>
        <v>4.5977199407041244E-2</v>
      </c>
      <c r="AU654" s="50">
        <f t="shared" si="223"/>
        <v>0.21442294515056276</v>
      </c>
      <c r="AV654" s="67"/>
      <c r="AW654" s="67"/>
    </row>
    <row r="655" spans="1:49" ht="15" customHeight="1" x14ac:dyDescent="0.25">
      <c r="A655" s="11">
        <f t="shared" si="212"/>
        <v>652</v>
      </c>
      <c r="B655" s="29">
        <v>31699</v>
      </c>
      <c r="C655" s="25">
        <v>22</v>
      </c>
      <c r="D655" s="12">
        <v>31.2</v>
      </c>
      <c r="E655" s="25">
        <v>25.1</v>
      </c>
      <c r="F655" s="35">
        <v>90</v>
      </c>
      <c r="G655" s="25">
        <v>0</v>
      </c>
      <c r="H655" s="13">
        <v>0</v>
      </c>
      <c r="I655" s="25">
        <v>0</v>
      </c>
      <c r="J655" s="12">
        <v>0</v>
      </c>
      <c r="K655" s="12">
        <v>1</v>
      </c>
      <c r="L655" s="25" t="s">
        <v>11</v>
      </c>
      <c r="M655" s="10"/>
      <c r="N655" s="15"/>
      <c r="O655" s="15"/>
      <c r="P655" s="4"/>
      <c r="Q655" s="55"/>
      <c r="R655" s="40">
        <f t="shared" si="213"/>
        <v>1</v>
      </c>
      <c r="S655" s="42" t="str" cm="1">
        <f t="array" ref="S655">SETVECTOR(R655:R656)</f>
        <v>1,0.525773195876289</v>
      </c>
      <c r="T655" s="42">
        <f t="shared" si="224"/>
        <v>0.62061855670103094</v>
      </c>
      <c r="U655" s="5">
        <f t="shared" si="225"/>
        <v>0</v>
      </c>
      <c r="V655" s="5">
        <f t="shared" si="226"/>
        <v>6.0884008429731427E-2</v>
      </c>
      <c r="W655" s="5">
        <f t="shared" si="227"/>
        <v>0.60786036929710852</v>
      </c>
      <c r="X655" s="5">
        <f t="shared" si="228"/>
        <v>5.2538401836634871E-2</v>
      </c>
      <c r="Y655" s="46" t="str" cm="1">
        <f t="array" ref="Y655:AB655">SETMATRIX(GETMATRIX(Y654:AB654)-$O$9*TRANSPOSE(AO654:AR654)*GETVECTOR(S654))</f>
        <v>0.5774,0.5774</v>
      </c>
      <c r="Z655" s="46" t="str">
        <v>0.559300597979316,0.533950190743249</v>
      </c>
      <c r="AA655" s="46" t="str">
        <v>0.552258833403568,0.537302972508736</v>
      </c>
      <c r="AB655" s="46" t="str">
        <v>0.559278658692706,0.527329299057618</v>
      </c>
      <c r="AC655" s="39" t="str" cm="1">
        <f t="array" ref="AC655:AF655">SETMATRIX(GETMATRIX(AC654:AF654)-$O$9*TRANSPOSE($AO$4:$AR$4)*$AL$4)</f>
        <v>0.5774</v>
      </c>
      <c r="AD655" s="39" t="str">
        <v>0.5774</v>
      </c>
      <c r="AE655" s="39" t="str">
        <v>0.5774</v>
      </c>
      <c r="AF655" s="39" t="str">
        <v>0.5774</v>
      </c>
      <c r="AG655" s="5" cm="1">
        <f t="array" ref="AG655">SIGMOID(SUM(GETVECTOR(_xlfn.CONCAT(Y655,",",AC655))*GETVECTOR(_xlfn.CONCAT($S655,",",$AL$4)))+U655)</f>
        <v>0.70702555896734465</v>
      </c>
      <c r="AH655" s="5" cm="1">
        <f t="array" ref="AH655">SIGMOID(SUM(GETVECTOR(_xlfn.CONCAT(Z655,",",AD655))*GETVECTOR(_xlfn.CONCAT($S655,",",$AL$4)))+V655)</f>
        <v>0.71113879420865478</v>
      </c>
      <c r="AI655" s="5" cm="1">
        <f t="array" ref="AI655">TANH(SUM(GETVECTOR(_xlfn.CONCAT(AA655,",",AE655))*GETVECTOR(_xlfn.CONCAT($S655,",",$AL$4)))+W655)</f>
        <v>0.89422365167200624</v>
      </c>
      <c r="AJ655" s="5" cm="1">
        <f t="array" ref="AJ655">SIGMOID(SUM(GETVECTOR(_xlfn.CONCAT(AB655,",",AF655))*GETVECTOR(_xlfn.CONCAT($S655,",",$AL$4)))+X655)</f>
        <v>0.70869876742751048</v>
      </c>
      <c r="AK655" s="5">
        <f t="shared" si="214"/>
        <v>0.63591712940289069</v>
      </c>
      <c r="AL655" s="46">
        <f t="shared" si="215"/>
        <v>0.39836890516895646</v>
      </c>
      <c r="AM655" s="3">
        <f t="shared" si="216"/>
        <v>-0.22224965153207449</v>
      </c>
      <c r="AN655" s="3">
        <f t="shared" si="217"/>
        <v>-0.10774004412572624</v>
      </c>
      <c r="AO655" s="3">
        <f t="shared" si="218"/>
        <v>0</v>
      </c>
      <c r="AP655" s="3">
        <f t="shared" si="219"/>
        <v>-1.9790961428980597E-2</v>
      </c>
      <c r="AQ655" s="3">
        <f t="shared" si="220"/>
        <v>-1.5351518668680963E-2</v>
      </c>
      <c r="AR655" s="3">
        <f t="shared" si="221"/>
        <v>-2.5791039287118095E-2</v>
      </c>
      <c r="AS655" s="3" cm="1">
        <f t="array" ref="AS655">SUM(AO655:AR655*AC655:AF655)</f>
        <v>-3.5183014092771775E-2</v>
      </c>
      <c r="AT655" s="50">
        <f t="shared" si="222"/>
        <v>4.9394907606128538E-2</v>
      </c>
      <c r="AU655" s="50">
        <f t="shared" si="223"/>
        <v>0.22224965153207449</v>
      </c>
      <c r="AV655" s="67"/>
      <c r="AW655" s="67"/>
    </row>
    <row r="656" spans="1:49" ht="15" customHeight="1" x14ac:dyDescent="0.25">
      <c r="A656" s="11">
        <f t="shared" si="212"/>
        <v>653</v>
      </c>
      <c r="B656" s="29">
        <v>31700</v>
      </c>
      <c r="C656" s="25">
        <v>23</v>
      </c>
      <c r="D656" s="12">
        <v>31</v>
      </c>
      <c r="E656" s="25">
        <v>25.6</v>
      </c>
      <c r="F656" s="35">
        <v>90</v>
      </c>
      <c r="G656" s="25">
        <v>24</v>
      </c>
      <c r="H656" s="13">
        <v>0</v>
      </c>
      <c r="I656" s="25">
        <v>0</v>
      </c>
      <c r="J656" s="12">
        <v>0</v>
      </c>
      <c r="K656" s="12">
        <v>1</v>
      </c>
      <c r="L656" s="25" t="s">
        <v>11</v>
      </c>
      <c r="M656" s="10"/>
      <c r="N656" s="15"/>
      <c r="O656" s="15"/>
      <c r="P656" s="4"/>
      <c r="Q656" s="55"/>
      <c r="R656" s="40">
        <f t="shared" si="213"/>
        <v>0.52577319587628868</v>
      </c>
      <c r="S656" s="42" t="str" cm="1">
        <f t="array" ref="S656">SETVECTOR(R656:R657)</f>
        <v>0.525773195876289,0.620618556701031</v>
      </c>
      <c r="T656" s="42">
        <f t="shared" si="224"/>
        <v>0.23711340206185566</v>
      </c>
      <c r="U656" s="5">
        <f t="shared" si="225"/>
        <v>0</v>
      </c>
      <c r="V656" s="5">
        <f t="shared" si="226"/>
        <v>6.2863104572629488E-2</v>
      </c>
      <c r="W656" s="5">
        <f t="shared" si="227"/>
        <v>0.60939552116397666</v>
      </c>
      <c r="X656" s="5">
        <f t="shared" si="228"/>
        <v>5.5117505765346679E-2</v>
      </c>
      <c r="Y656" s="46" t="str" cm="1">
        <f t="array" ref="Y656:AB656">SETMATRIX(GETMATRIX(Y655:AB655)-$O$9*TRANSPOSE(AO655:AR655)*GETVECTOR(S655))</f>
        <v>0.5774,0.5774</v>
      </c>
      <c r="Z656" s="46" t="str">
        <v>0.561279694122214,0.534990746447247</v>
      </c>
      <c r="AA656" s="46" t="str">
        <v>0.553793985270436,0.538110114211935</v>
      </c>
      <c r="AB656" s="46" t="str">
        <v>0.561857762621418,0.528685322772714</v>
      </c>
      <c r="AC656" s="39" t="str" cm="1">
        <f t="array" ref="AC656:AF656">SETMATRIX(GETMATRIX(AC655:AF655)-$O$9*TRANSPOSE($AO$4:$AR$4)*$AL$4)</f>
        <v>0.5774</v>
      </c>
      <c r="AD656" s="39" t="str">
        <v>0.5774</v>
      </c>
      <c r="AE656" s="39" t="str">
        <v>0.5774</v>
      </c>
      <c r="AF656" s="39" t="str">
        <v>0.5774</v>
      </c>
      <c r="AG656" s="5" cm="1">
        <f t="array" ref="AG656">SIGMOID(SUM(GETVECTOR(_xlfn.CONCAT(Y656,",",AC656))*GETVECTOR(_xlfn.CONCAT($S656,",",$AL$4)))+U656)</f>
        <v>0.65969303906938159</v>
      </c>
      <c r="AH656" s="5" cm="1">
        <f t="array" ref="AH656">SIGMOID(SUM(GETVECTOR(_xlfn.CONCAT(Z656,",",AD656))*GETVECTOR(_xlfn.CONCAT($S656,",",$AL$4)))+V656)</f>
        <v>0.66596561605475024</v>
      </c>
      <c r="AI656" s="5" cm="1">
        <f t="array" ref="AI656">TANH(SUM(GETVECTOR(_xlfn.CONCAT(AA656,",",AE656))*GETVECTOR(_xlfn.CONCAT($S656,",",$AL$4)))+W656)</f>
        <v>0.84388733617951006</v>
      </c>
      <c r="AJ656" s="5" cm="1">
        <f t="array" ref="AJ656">SIGMOID(SUM(GETVECTOR(_xlfn.CONCAT(AB656,",",AF656))*GETVECTOR(_xlfn.CONCAT($S656,",",$AL$4)))+X656)</f>
        <v>0.66343490866159693</v>
      </c>
      <c r="AK656" s="5">
        <f t="shared" si="214"/>
        <v>0.56199994971958955</v>
      </c>
      <c r="AL656" s="46">
        <f t="shared" si="215"/>
        <v>0.33799341951873024</v>
      </c>
      <c r="AM656" s="3">
        <f t="shared" si="216"/>
        <v>0.10088001745687458</v>
      </c>
      <c r="AN656" s="3">
        <f t="shared" si="217"/>
        <v>4.9556385210636121E-2</v>
      </c>
      <c r="AO656" s="3">
        <f t="shared" si="218"/>
        <v>0</v>
      </c>
      <c r="AP656" s="3">
        <f t="shared" si="219"/>
        <v>9.3030867393476217E-3</v>
      </c>
      <c r="AQ656" s="3">
        <f t="shared" si="220"/>
        <v>9.5000073897526273E-3</v>
      </c>
      <c r="AR656" s="3">
        <f t="shared" si="221"/>
        <v>1.1475786568826661E-2</v>
      </c>
      <c r="AS656" s="3" cm="1">
        <f t="array" ref="AS656">SUM(AO656:AR656*AC656:AF656)</f>
        <v>1.7483025714982996E-2</v>
      </c>
      <c r="AT656" s="50">
        <f t="shared" si="222"/>
        <v>1.017677792209932E-2</v>
      </c>
      <c r="AU656" s="50">
        <f t="shared" si="223"/>
        <v>0.10088001745687458</v>
      </c>
      <c r="AV656" s="67"/>
      <c r="AW656" s="67"/>
    </row>
    <row r="657" spans="1:49" ht="15" customHeight="1" x14ac:dyDescent="0.25">
      <c r="A657" s="11">
        <f t="shared" si="212"/>
        <v>654</v>
      </c>
      <c r="B657" s="29">
        <v>31701</v>
      </c>
      <c r="C657" s="25">
        <v>22</v>
      </c>
      <c r="D657" s="12">
        <v>30.2</v>
      </c>
      <c r="E657" s="25">
        <v>24.9</v>
      </c>
      <c r="F657" s="35">
        <v>88</v>
      </c>
      <c r="G657" s="25">
        <v>8</v>
      </c>
      <c r="H657" s="13">
        <v>0</v>
      </c>
      <c r="I657" s="25">
        <v>0</v>
      </c>
      <c r="J657" s="12">
        <v>0</v>
      </c>
      <c r="K657" s="12">
        <v>1</v>
      </c>
      <c r="L657" s="25" t="s">
        <v>11</v>
      </c>
      <c r="M657" s="10"/>
      <c r="N657" s="15"/>
      <c r="O657" s="15"/>
      <c r="P657" s="4"/>
      <c r="Q657" s="55"/>
      <c r="R657" s="40">
        <f t="shared" si="213"/>
        <v>0.62061855670103094</v>
      </c>
      <c r="S657" s="42" t="str" cm="1">
        <f t="array" ref="S657">SETVECTOR(R657:R658)</f>
        <v>0.620618556701031,0.237113402061856</v>
      </c>
      <c r="T657" s="42">
        <f t="shared" si="224"/>
        <v>0.10309278350515463</v>
      </c>
      <c r="U657" s="5">
        <f t="shared" si="225"/>
        <v>0</v>
      </c>
      <c r="V657" s="5">
        <f t="shared" si="226"/>
        <v>6.1932795898694729E-2</v>
      </c>
      <c r="W657" s="5">
        <f t="shared" si="227"/>
        <v>0.60844552042500144</v>
      </c>
      <c r="X657" s="5">
        <f t="shared" si="228"/>
        <v>5.3969927108464016E-2</v>
      </c>
      <c r="Y657" s="46" t="str" cm="1">
        <f t="array" ref="Y657:AB657">SETMATRIX(GETMATRIX(Y656:AB656)-$O$9*TRANSPOSE(AO656:AR656)*GETVECTOR(S656))</f>
        <v>0.5774,0.5774</v>
      </c>
      <c r="Z657" s="46" t="str">
        <v>0.560790562757568,0.534413379620743</v>
      </c>
      <c r="AA657" s="46" t="str">
        <v>0.55329450034582,0.537520526124447</v>
      </c>
      <c r="AB657" s="46" t="str">
        <v>0.561254396523469,0.527973114162979</v>
      </c>
      <c r="AC657" s="39" t="str" cm="1">
        <f t="array" ref="AC657:AF657">SETMATRIX(GETMATRIX(AC656:AF656)-$O$9*TRANSPOSE($AO$4:$AR$4)*$AL$4)</f>
        <v>0.5774</v>
      </c>
      <c r="AD657" s="39" t="str">
        <v>0.5774</v>
      </c>
      <c r="AE657" s="39" t="str">
        <v>0.5774</v>
      </c>
      <c r="AF657" s="39" t="str">
        <v>0.5774</v>
      </c>
      <c r="AG657" s="5" cm="1">
        <f t="array" ref="AG657">SIGMOID(SUM(GETVECTOR(_xlfn.CONCAT(Y657,",",AC657))*GETVECTOR(_xlfn.CONCAT($S657,",",$AL$4)))+U657)</f>
        <v>0.62134345895524834</v>
      </c>
      <c r="AH657" s="5" cm="1">
        <f t="array" ref="AH657">SIGMOID(SUM(GETVECTOR(_xlfn.CONCAT(Z657,",",AD657))*GETVECTOR(_xlfn.CONCAT($S657,",",$AL$4)))+V657)</f>
        <v>0.63104125383297593</v>
      </c>
      <c r="AI657" s="5" cm="1">
        <f t="array" ref="AI657">TANH(SUM(GETVECTOR(_xlfn.CONCAT(AA657,",",AE657))*GETVECTOR(_xlfn.CONCAT($S657,",",$AL$4)))+W657)</f>
        <v>0.79293330769809089</v>
      </c>
      <c r="AJ657" s="5" cm="1">
        <f t="array" ref="AJ657">SIGMOID(SUM(GETVECTOR(_xlfn.CONCAT(AB657,",",AF657))*GETVECTOR(_xlfn.CONCAT($S657,",",$AL$4)))+X657)</f>
        <v>0.62889617911754636</v>
      </c>
      <c r="AK657" s="5">
        <f t="shared" si="214"/>
        <v>0.50037362869573221</v>
      </c>
      <c r="AL657" s="46">
        <f t="shared" si="215"/>
        <v>0.29080847709728208</v>
      </c>
      <c r="AM657" s="3">
        <f t="shared" si="216"/>
        <v>0.18771569359212745</v>
      </c>
      <c r="AN657" s="3">
        <f t="shared" si="217"/>
        <v>9.2810985680836303E-2</v>
      </c>
      <c r="AO657" s="3">
        <f t="shared" si="218"/>
        <v>0</v>
      </c>
      <c r="AP657" s="3">
        <f t="shared" si="219"/>
        <v>1.7134506779849023E-2</v>
      </c>
      <c r="AQ657" s="3">
        <f t="shared" si="220"/>
        <v>2.1743603412784328E-2</v>
      </c>
      <c r="AR657" s="3">
        <f t="shared" si="221"/>
        <v>2.0258303368725677E-2</v>
      </c>
      <c r="AS657" s="3" cm="1">
        <f t="array" ref="AS657">SUM(AO657:AR657*AC657:AF657)</f>
        <v>3.4145365190328701E-2</v>
      </c>
      <c r="AT657" s="50">
        <f t="shared" si="222"/>
        <v>3.5237181620773481E-2</v>
      </c>
      <c r="AU657" s="50">
        <f t="shared" si="223"/>
        <v>0.18771569359212745</v>
      </c>
      <c r="AV657" s="67"/>
      <c r="AW657" s="67"/>
    </row>
    <row r="658" spans="1:49" ht="15" customHeight="1" x14ac:dyDescent="0.25">
      <c r="A658" s="11">
        <f t="shared" si="212"/>
        <v>655</v>
      </c>
      <c r="B658" s="29">
        <v>31702</v>
      </c>
      <c r="C658" s="25">
        <v>20</v>
      </c>
      <c r="D658" s="12">
        <v>30.8</v>
      </c>
      <c r="E658" s="25">
        <v>24.1</v>
      </c>
      <c r="F658" s="35">
        <v>87</v>
      </c>
      <c r="G658" s="25">
        <v>2</v>
      </c>
      <c r="H658" s="13">
        <v>0</v>
      </c>
      <c r="I658" s="25">
        <v>0</v>
      </c>
      <c r="J658" s="12">
        <v>0</v>
      </c>
      <c r="K658" s="12">
        <v>1</v>
      </c>
      <c r="L658" s="25" t="s">
        <v>11</v>
      </c>
      <c r="M658" s="10"/>
      <c r="N658" s="15"/>
      <c r="O658" s="15"/>
      <c r="P658" s="4"/>
      <c r="Q658" s="55"/>
      <c r="R658" s="40">
        <f t="shared" si="213"/>
        <v>0.23711340206185566</v>
      </c>
      <c r="S658" s="42" t="str" cm="1">
        <f t="array" ref="S658">SETVECTOR(R658:R659)</f>
        <v>0.237113402061856,0.103092783505155</v>
      </c>
      <c r="T658" s="42">
        <f t="shared" si="224"/>
        <v>0.17525773195876287</v>
      </c>
      <c r="U658" s="5">
        <f t="shared" si="225"/>
        <v>0</v>
      </c>
      <c r="V658" s="5">
        <f t="shared" si="226"/>
        <v>6.0219345220709826E-2</v>
      </c>
      <c r="W658" s="5">
        <f t="shared" si="227"/>
        <v>0.60627116008372306</v>
      </c>
      <c r="X658" s="5">
        <f t="shared" si="228"/>
        <v>5.1944096771591446E-2</v>
      </c>
      <c r="Y658" s="46" t="str" cm="1">
        <f t="array" ref="Y658:AB658">SETMATRIX(GETMATRIX(Y657:AB657)-$O$9*TRANSPOSE(AO657:AR657)*GETVECTOR(S657))</f>
        <v>0.5774,0.5774</v>
      </c>
      <c r="Z658" s="46" t="str">
        <v>0.559727163470819,0.534007097501221</v>
      </c>
      <c r="AA658" s="46" t="str">
        <v>0.551945051969068,0.537004956146618</v>
      </c>
      <c r="AB658" s="46" t="str">
        <v>0.559997128623678,0.527492762639803</v>
      </c>
      <c r="AC658" s="39" t="str" cm="1">
        <f t="array" ref="AC658:AF658">SETMATRIX(GETMATRIX(AC657:AF657)-$O$9*TRANSPOSE($AO$4:$AR$4)*$AL$4)</f>
        <v>0.5774</v>
      </c>
      <c r="AD658" s="39" t="str">
        <v>0.5774</v>
      </c>
      <c r="AE658" s="39" t="str">
        <v>0.5774</v>
      </c>
      <c r="AF658" s="39" t="str">
        <v>0.5774</v>
      </c>
      <c r="AG658" s="5" cm="1">
        <f t="array" ref="AG658">SIGMOID(SUM(GETVECTOR(_xlfn.CONCAT(Y658,",",AC658))*GETVECTOR(_xlfn.CONCAT($S658,",",$AL$4)))+U658)</f>
        <v>0.54895145763587516</v>
      </c>
      <c r="AH658" s="5" cm="1">
        <f t="array" ref="AH658">SIGMOID(SUM(GETVECTOR(_xlfn.CONCAT(Z658,",",AD658))*GETVECTOR(_xlfn.CONCAT($S658,",",$AL$4)))+V658)</f>
        <v>0.56168181687127394</v>
      </c>
      <c r="AI658" s="5" cm="1">
        <f t="array" ref="AI658">TANH(SUM(GETVECTOR(_xlfn.CONCAT(AA658,",",AE658))*GETVECTOR(_xlfn.CONCAT($S658,",",$AL$4)))+W658)</f>
        <v>0.65982637390174281</v>
      </c>
      <c r="AJ658" s="5" cm="1">
        <f t="array" ref="AJ658">SIGMOID(SUM(GETVECTOR(_xlfn.CONCAT(AB658,",",AF658))*GETVECTOR(_xlfn.CONCAT($S658,",",$AL$4)))+X658)</f>
        <v>0.55949372411182352</v>
      </c>
      <c r="AK658" s="5">
        <f t="shared" si="214"/>
        <v>0.37061247651271545</v>
      </c>
      <c r="AL658" s="46">
        <f t="shared" si="215"/>
        <v>0.19835581240310465</v>
      </c>
      <c r="AM658" s="3">
        <f t="shared" si="216"/>
        <v>2.3098080444341779E-2</v>
      </c>
      <c r="AN658" s="3">
        <f t="shared" si="217"/>
        <v>1.129891500990968E-2</v>
      </c>
      <c r="AO658" s="3">
        <f t="shared" si="218"/>
        <v>0</v>
      </c>
      <c r="AP658" s="3">
        <f t="shared" si="219"/>
        <v>1.8354656645502845E-3</v>
      </c>
      <c r="AQ658" s="3">
        <f t="shared" si="220"/>
        <v>3.5833597173422506E-3</v>
      </c>
      <c r="AR658" s="3">
        <f t="shared" si="221"/>
        <v>2.0182405181621661E-3</v>
      </c>
      <c r="AS658" s="3" cm="1">
        <f t="array" ref="AS658">SUM(AO658:AR658*AC658:AF658)</f>
        <v>4.2941618506915852E-3</v>
      </c>
      <c r="AT658" s="50">
        <f t="shared" si="222"/>
        <v>5.3352132021328407E-4</v>
      </c>
      <c r="AU658" s="50">
        <f t="shared" si="223"/>
        <v>2.3098080444341779E-2</v>
      </c>
      <c r="AV658" s="67"/>
      <c r="AW658" s="67"/>
    </row>
    <row r="659" spans="1:49" ht="15" customHeight="1" x14ac:dyDescent="0.25">
      <c r="A659" s="11">
        <f t="shared" si="212"/>
        <v>656</v>
      </c>
      <c r="B659" s="29">
        <v>31703</v>
      </c>
      <c r="C659" s="25">
        <v>23</v>
      </c>
      <c r="D659" s="12">
        <v>30.5</v>
      </c>
      <c r="E659" s="25">
        <v>25.7</v>
      </c>
      <c r="F659" s="35">
        <v>92</v>
      </c>
      <c r="G659" s="25">
        <v>3</v>
      </c>
      <c r="H659" s="13">
        <v>0</v>
      </c>
      <c r="I659" s="25">
        <v>0</v>
      </c>
      <c r="J659" s="12">
        <v>0</v>
      </c>
      <c r="K659" s="12">
        <v>1</v>
      </c>
      <c r="L659" s="25" t="s">
        <v>11</v>
      </c>
      <c r="M659" s="10"/>
      <c r="N659" s="15"/>
      <c r="O659" s="15"/>
      <c r="P659" s="4"/>
      <c r="Q659" s="55"/>
      <c r="R659" s="40">
        <f t="shared" si="213"/>
        <v>0.10309278350515463</v>
      </c>
      <c r="S659" s="42" t="str" cm="1">
        <f t="array" ref="S659">SETVECTOR(R659:R660)</f>
        <v>0.103092783505155,0.175257731958763</v>
      </c>
      <c r="T659" s="42">
        <f t="shared" si="224"/>
        <v>2.0618556701030927E-2</v>
      </c>
      <c r="U659" s="5">
        <f t="shared" si="225"/>
        <v>0</v>
      </c>
      <c r="V659" s="5">
        <f t="shared" si="226"/>
        <v>6.0035798654254798E-2</v>
      </c>
      <c r="W659" s="5">
        <f t="shared" si="227"/>
        <v>0.60591282411198888</v>
      </c>
      <c r="X659" s="5">
        <f t="shared" si="228"/>
        <v>5.1742272719775231E-2</v>
      </c>
      <c r="Y659" s="46" t="str" cm="1">
        <f t="array" ref="Y659:AB659">SETMATRIX(GETMATRIX(Y658:AB658)-$O$9*TRANSPOSE(AO658:AR658)*GETVECTOR(S658))</f>
        <v>0.5774,0.5774</v>
      </c>
      <c r="Z659" s="46" t="str">
        <v>0.55968364212001,0.533988175174782</v>
      </c>
      <c r="AA659" s="46" t="str">
        <v>0.551860085707729,0.536968014293862</v>
      </c>
      <c r="AB659" s="46" t="str">
        <v>0.559949273436134,0.527471956036523</v>
      </c>
      <c r="AC659" s="39" t="str" cm="1">
        <f t="array" ref="AC659:AF659">SETMATRIX(GETMATRIX(AC658:AF658)-$O$9*TRANSPOSE($AO$4:$AR$4)*$AL$4)</f>
        <v>0.5774</v>
      </c>
      <c r="AD659" s="39" t="str">
        <v>0.5774</v>
      </c>
      <c r="AE659" s="39" t="str">
        <v>0.5774</v>
      </c>
      <c r="AF659" s="39" t="str">
        <v>0.5774</v>
      </c>
      <c r="AG659" s="5" cm="1">
        <f t="array" ref="AG659">SIGMOID(SUM(GETVECTOR(_xlfn.CONCAT(Y659,",",AC659))*GETVECTOR(_xlfn.CONCAT($S659,",",$AL$4)))+U659)</f>
        <v>0.54009362987552256</v>
      </c>
      <c r="AH659" s="5" cm="1">
        <f t="array" ref="AH659">SIGMOID(SUM(GETVECTOR(_xlfn.CONCAT(Z659,",",AD659))*GETVECTOR(_xlfn.CONCAT($S659,",",$AL$4)))+V659)</f>
        <v>0.5526344482983635</v>
      </c>
      <c r="AI659" s="5" cm="1">
        <f t="array" ref="AI659">TANH(SUM(GETVECTOR(_xlfn.CONCAT(AA659,",",AE659))*GETVECTOR(_xlfn.CONCAT($S659,",",$AL$4)))+W659)</f>
        <v>0.63925529974927398</v>
      </c>
      <c r="AJ659" s="5" cm="1">
        <f t="array" ref="AJ659">SIGMOID(SUM(GETVECTOR(_xlfn.CONCAT(AB659,",",AF659))*GETVECTOR(_xlfn.CONCAT($S659,",",$AL$4)))+X659)</f>
        <v>0.55030733755547245</v>
      </c>
      <c r="AK659" s="5">
        <f t="shared" si="214"/>
        <v>0.35327449989874499</v>
      </c>
      <c r="AL659" s="46">
        <f t="shared" si="215"/>
        <v>0.18670625605060143</v>
      </c>
      <c r="AM659" s="3">
        <f t="shared" si="216"/>
        <v>0.16608769934957049</v>
      </c>
      <c r="AN659" s="3">
        <f t="shared" si="217"/>
        <v>8.0878451975161553E-2</v>
      </c>
      <c r="AO659" s="3">
        <f t="shared" si="218"/>
        <v>0</v>
      </c>
      <c r="AP659" s="3">
        <f t="shared" si="219"/>
        <v>1.2782260370264888E-2</v>
      </c>
      <c r="AQ659" s="3">
        <f t="shared" si="220"/>
        <v>2.6431227890096404E-2</v>
      </c>
      <c r="AR659" s="3">
        <f t="shared" si="221"/>
        <v>1.3944795216218754E-2</v>
      </c>
      <c r="AS659" s="3" cm="1">
        <f t="array" ref="AS659">SUM(AO659:AR659*AC659:AF659)</f>
        <v>3.069359287937732E-2</v>
      </c>
      <c r="AT659" s="50">
        <f t="shared" si="222"/>
        <v>2.7585123875233316E-2</v>
      </c>
      <c r="AU659" s="50">
        <f t="shared" si="223"/>
        <v>0.16608769934957049</v>
      </c>
      <c r="AV659" s="67"/>
      <c r="AW659" s="67"/>
    </row>
    <row r="660" spans="1:49" ht="15" customHeight="1" x14ac:dyDescent="0.25">
      <c r="A660" s="11">
        <f t="shared" si="212"/>
        <v>657</v>
      </c>
      <c r="B660" s="29">
        <v>31704</v>
      </c>
      <c r="C660" s="25">
        <v>22</v>
      </c>
      <c r="D660" s="12">
        <v>30.8</v>
      </c>
      <c r="E660" s="25">
        <v>25.9</v>
      </c>
      <c r="F660" s="35">
        <v>86</v>
      </c>
      <c r="G660" s="25">
        <v>0</v>
      </c>
      <c r="H660" s="13">
        <v>0</v>
      </c>
      <c r="I660" s="25">
        <v>0</v>
      </c>
      <c r="J660" s="12">
        <v>0</v>
      </c>
      <c r="K660" s="12">
        <v>1</v>
      </c>
      <c r="L660" s="25" t="s">
        <v>11</v>
      </c>
      <c r="M660" s="10"/>
      <c r="N660" s="15"/>
      <c r="O660" s="15"/>
      <c r="P660" s="4"/>
      <c r="Q660" s="55"/>
      <c r="R660" s="40">
        <f t="shared" si="213"/>
        <v>0.17525773195876287</v>
      </c>
      <c r="S660" s="42" t="str" cm="1">
        <f t="array" ref="S660">SETVECTOR(R660:R661)</f>
        <v>0.175257731958763,0.0206185567010309</v>
      </c>
      <c r="T660" s="42">
        <f t="shared" si="224"/>
        <v>1.0309278350515464E-3</v>
      </c>
      <c r="U660" s="5">
        <f t="shared" si="225"/>
        <v>0</v>
      </c>
      <c r="V660" s="5">
        <f t="shared" si="226"/>
        <v>5.8757572617228311E-2</v>
      </c>
      <c r="W660" s="5">
        <f t="shared" si="227"/>
        <v>0.60326970132297919</v>
      </c>
      <c r="X660" s="5">
        <f t="shared" si="228"/>
        <v>5.0347793198153357E-2</v>
      </c>
      <c r="Y660" s="46" t="str" cm="1">
        <f t="array" ref="Y660:AB660">SETMATRIX(GETMATRIX(Y659:AB659)-$O$9*TRANSPOSE(AO659:AR659)*GETVECTOR(S659))</f>
        <v>0.5774,0.5774</v>
      </c>
      <c r="Z660" s="46" t="str">
        <v>0.559551866239904,0.533764156178602</v>
      </c>
      <c r="AA660" s="46" t="str">
        <v>0.551587598822264,0.536504786588572</v>
      </c>
      <c r="AB660" s="46" t="str">
        <v>0.559805512660709,0.527227562718301</v>
      </c>
      <c r="AC660" s="39" t="str" cm="1">
        <f t="array" ref="AC660:AF660">SETMATRIX(GETMATRIX(AC659:AF659)-$O$9*TRANSPOSE($AO$4:$AR$4)*$AL$4)</f>
        <v>0.5774</v>
      </c>
      <c r="AD660" s="39" t="str">
        <v>0.5774</v>
      </c>
      <c r="AE660" s="39" t="str">
        <v>0.5774</v>
      </c>
      <c r="AF660" s="39" t="str">
        <v>0.5774</v>
      </c>
      <c r="AG660" s="5" cm="1">
        <f t="array" ref="AG660">SIGMOID(SUM(GETVECTOR(_xlfn.CONCAT(Y660,",",AC660))*GETVECTOR(_xlfn.CONCAT($S660,",",$AL$4)))+U660)</f>
        <v>0.52824464136378757</v>
      </c>
      <c r="AH660" s="5" cm="1">
        <f t="array" ref="AH660">SIGMOID(SUM(GETVECTOR(_xlfn.CONCAT(Z660,",",AD660))*GETVECTOR(_xlfn.CONCAT($S660,",",$AL$4)))+V660)</f>
        <v>0.54185899680502747</v>
      </c>
      <c r="AI660" s="5" cm="1">
        <f t="array" ref="AI660">TANH(SUM(GETVECTOR(_xlfn.CONCAT(AA660,",",AE660))*GETVECTOR(_xlfn.CONCAT($S660,",",$AL$4)))+W660)</f>
        <v>0.61130455538161799</v>
      </c>
      <c r="AJ660" s="5" cm="1">
        <f t="array" ref="AJ660">SIGMOID(SUM(GETVECTOR(_xlfn.CONCAT(AB660,",",AF660))*GETVECTOR(_xlfn.CONCAT($S660,",",$AL$4)))+X660)</f>
        <v>0.53974812686332796</v>
      </c>
      <c r="AK660" s="5">
        <f t="shared" si="214"/>
        <v>0.33124087312142686</v>
      </c>
      <c r="AL660" s="46">
        <f t="shared" si="215"/>
        <v>0.17252256284900952</v>
      </c>
      <c r="AM660" s="3">
        <f t="shared" si="216"/>
        <v>0.17149163501395798</v>
      </c>
      <c r="AN660" s="3">
        <f t="shared" si="217"/>
        <v>8.3105501948362234E-2</v>
      </c>
      <c r="AO660" s="3">
        <f t="shared" si="218"/>
        <v>0</v>
      </c>
      <c r="AP660" s="3">
        <f t="shared" si="219"/>
        <v>1.2611677601522792E-2</v>
      </c>
      <c r="AQ660" s="3">
        <f t="shared" si="220"/>
        <v>2.820350938750818E-2</v>
      </c>
      <c r="AR660" s="3">
        <f t="shared" si="221"/>
        <v>1.361709309774339E-2</v>
      </c>
      <c r="AS660" s="3" cm="1">
        <f t="array" ref="AS660">SUM(AO660:AR660*AC660:AF660)</f>
        <v>3.1429198522103519E-2</v>
      </c>
      <c r="AT660" s="50">
        <f t="shared" si="222"/>
        <v>2.9409380879760579E-2</v>
      </c>
      <c r="AU660" s="50">
        <f t="shared" si="223"/>
        <v>0.17149163501395798</v>
      </c>
      <c r="AV660" s="67"/>
      <c r="AW660" s="67"/>
    </row>
    <row r="661" spans="1:49" ht="15" customHeight="1" x14ac:dyDescent="0.25">
      <c r="A661" s="11">
        <f t="shared" si="212"/>
        <v>658</v>
      </c>
      <c r="B661" s="29">
        <v>31705</v>
      </c>
      <c r="C661" s="25">
        <v>22</v>
      </c>
      <c r="D661" s="12">
        <v>27</v>
      </c>
      <c r="E661" s="25">
        <v>24.5</v>
      </c>
      <c r="F661" s="35">
        <v>87</v>
      </c>
      <c r="G661" s="25">
        <v>1</v>
      </c>
      <c r="H661" s="13">
        <v>0</v>
      </c>
      <c r="I661" s="25">
        <v>0</v>
      </c>
      <c r="J661" s="12">
        <v>0</v>
      </c>
      <c r="K661" s="12">
        <v>1</v>
      </c>
      <c r="L661" s="25" t="s">
        <v>11</v>
      </c>
      <c r="M661" s="10"/>
      <c r="N661" s="15"/>
      <c r="O661" s="15"/>
      <c r="P661" s="4"/>
      <c r="Q661" s="55"/>
      <c r="R661" s="40">
        <f t="shared" si="213"/>
        <v>2.0618556701030927E-2</v>
      </c>
      <c r="S661" s="42" t="str" cm="1">
        <f t="array" ref="S661">SETVECTOR(R661:R662)</f>
        <v>0.0206185567010309,0.00103092783505155</v>
      </c>
      <c r="T661" s="42">
        <f t="shared" si="224"/>
        <v>0.15463917525773196</v>
      </c>
      <c r="U661" s="5">
        <f t="shared" si="225"/>
        <v>0</v>
      </c>
      <c r="V661" s="5">
        <f t="shared" si="226"/>
        <v>5.7496404857076029E-2</v>
      </c>
      <c r="W661" s="5">
        <f t="shared" si="227"/>
        <v>0.60044935038422842</v>
      </c>
      <c r="X661" s="5">
        <f t="shared" si="228"/>
        <v>4.8986083888379016E-2</v>
      </c>
      <c r="Y661" s="46" t="str" cm="1">
        <f t="array" ref="Y661:AB661">SETMATRIX(GETMATRIX(Y660:AB660)-$O$9*TRANSPOSE(AO660:AR660)*GETVECTOR(S660))</f>
        <v>0.5774,0.5774</v>
      </c>
      <c r="Z661" s="46" t="str">
        <v>0.55933083683864,0.53373815271963</v>
      </c>
      <c r="AA661" s="46" t="str">
        <v>0.551093310513411,0.536446635022825</v>
      </c>
      <c r="AB661" s="46" t="str">
        <v>0.559566862575491,0.527199486237687</v>
      </c>
      <c r="AC661" s="39" t="str" cm="1">
        <f t="array" ref="AC661:AF661">SETMATRIX(GETMATRIX(AC660:AF660)-$O$9*TRANSPOSE($AO$4:$AR$4)*$AL$4)</f>
        <v>0.5774</v>
      </c>
      <c r="AD661" s="39" t="str">
        <v>0.5774</v>
      </c>
      <c r="AE661" s="39" t="str">
        <v>0.5774</v>
      </c>
      <c r="AF661" s="39" t="str">
        <v>0.5774</v>
      </c>
      <c r="AG661" s="5" cm="1">
        <f t="array" ref="AG661">SIGMOID(SUM(GETVECTOR(_xlfn.CONCAT(Y661,",",AC661))*GETVECTOR(_xlfn.CONCAT($S661,",",$AL$4)))+U661)</f>
        <v>0.503125062399288</v>
      </c>
      <c r="AH661" s="5" cm="1">
        <f t="array" ref="AH661">SIGMOID(SUM(GETVECTOR(_xlfn.CONCAT(Z661,",",AD661))*GETVECTOR(_xlfn.CONCAT($S661,",",$AL$4)))+V661)</f>
        <v>0.51738779688307912</v>
      </c>
      <c r="AI661" s="5" cm="1">
        <f t="array" ref="AI661">TANH(SUM(GETVECTOR(_xlfn.CONCAT(AA661,",",AE661))*GETVECTOR(_xlfn.CONCAT($S661,",",$AL$4)))+W661)</f>
        <v>0.54578983651202595</v>
      </c>
      <c r="AJ661" s="5" cm="1">
        <f t="array" ref="AJ661">SIGMOID(SUM(GETVECTOR(_xlfn.CONCAT(AB661,",",AF661))*GETVECTOR(_xlfn.CONCAT($S661,",",$AL$4)))+X661)</f>
        <v>0.5152620197867479</v>
      </c>
      <c r="AK661" s="5">
        <f t="shared" si="214"/>
        <v>0.28238500107413306</v>
      </c>
      <c r="AL661" s="46">
        <f t="shared" si="215"/>
        <v>0.14175425648054732</v>
      </c>
      <c r="AM661" s="3">
        <f t="shared" si="216"/>
        <v>-1.2884918777184645E-2</v>
      </c>
      <c r="AN661" s="3">
        <f t="shared" si="217"/>
        <v>-6.1366211863505913E-3</v>
      </c>
      <c r="AO661" s="3">
        <f t="shared" si="218"/>
        <v>0</v>
      </c>
      <c r="AP661" s="3">
        <f t="shared" si="219"/>
        <v>-8.3631375462897431E-4</v>
      </c>
      <c r="AQ661" s="3">
        <f t="shared" si="220"/>
        <v>-2.2292192860291207E-3</v>
      </c>
      <c r="AR661" s="3">
        <f t="shared" si="221"/>
        <v>-8.8537008225436631E-4</v>
      </c>
      <c r="AS661" s="3" cm="1">
        <f t="array" ref="AS661">SUM(AO661:AR661*AC661:AF661)</f>
        <v>-2.2812514631696552E-3</v>
      </c>
      <c r="AT661" s="50">
        <f t="shared" si="222"/>
        <v>1.6602113189464546E-4</v>
      </c>
      <c r="AU661" s="50">
        <f t="shared" si="223"/>
        <v>1.2884918777184645E-2</v>
      </c>
      <c r="AV661" s="67"/>
      <c r="AW661" s="67"/>
    </row>
    <row r="662" spans="1:49" ht="15" customHeight="1" x14ac:dyDescent="0.25">
      <c r="A662" s="11">
        <f t="shared" si="212"/>
        <v>659</v>
      </c>
      <c r="B662" s="29">
        <v>31706</v>
      </c>
      <c r="C662" s="25">
        <v>22</v>
      </c>
      <c r="D662" s="12">
        <v>28.3</v>
      </c>
      <c r="E662" s="25">
        <v>24.3</v>
      </c>
      <c r="F662" s="35">
        <v>91</v>
      </c>
      <c r="G662" s="25">
        <v>11</v>
      </c>
      <c r="H662" s="13">
        <v>0</v>
      </c>
      <c r="I662" s="25">
        <v>0</v>
      </c>
      <c r="J662" s="12">
        <v>0</v>
      </c>
      <c r="K662" s="12">
        <v>1</v>
      </c>
      <c r="L662" s="25" t="s">
        <v>11</v>
      </c>
      <c r="M662" s="10"/>
      <c r="N662" s="15"/>
      <c r="O662" s="15"/>
      <c r="P662" s="4"/>
      <c r="Q662" s="55"/>
      <c r="R662" s="40">
        <f t="shared" si="213"/>
        <v>1.0309278350515464E-3</v>
      </c>
      <c r="S662" s="42" t="str" cm="1">
        <f t="array" ref="S662">SETVECTOR(R662:R663)</f>
        <v>0.00103092783505155,0.154639175257732</v>
      </c>
      <c r="T662" s="42">
        <f t="shared" si="224"/>
        <v>8.9690721649484523E-2</v>
      </c>
      <c r="U662" s="5">
        <f t="shared" si="225"/>
        <v>0</v>
      </c>
      <c r="V662" s="5">
        <f t="shared" si="226"/>
        <v>5.7580036232538927E-2</v>
      </c>
      <c r="W662" s="5">
        <f t="shared" si="227"/>
        <v>0.60067227231283138</v>
      </c>
      <c r="X662" s="5">
        <f t="shared" si="228"/>
        <v>4.907462089660445E-2</v>
      </c>
      <c r="Y662" s="46" t="str" cm="1">
        <f t="array" ref="Y662:AB662">SETMATRIX(GETMATRIX(Y661:AB661)-$O$9*TRANSPOSE(AO661:AR661)*GETVECTOR(S661))</f>
        <v>0.5774,0.5774</v>
      </c>
      <c r="Z662" s="46" t="str">
        <v>0.559332561196897,0.533738238937543</v>
      </c>
      <c r="AA662" s="46" t="str">
        <v>0.551097906841836,0.536446864839246</v>
      </c>
      <c r="AB662" s="46" t="str">
        <v>0.559568688080815,0.527199577512953</v>
      </c>
      <c r="AC662" s="39" t="str" cm="1">
        <f t="array" ref="AC662:AF662">SETMATRIX(GETMATRIX(AC661:AF661)-$O$9*TRANSPOSE($AO$4:$AR$4)*$AL$4)</f>
        <v>0.5774</v>
      </c>
      <c r="AD662" s="39" t="str">
        <v>0.5774</v>
      </c>
      <c r="AE662" s="39" t="str">
        <v>0.5774</v>
      </c>
      <c r="AF662" s="39" t="str">
        <v>0.5774</v>
      </c>
      <c r="AG662" s="5" cm="1">
        <f t="array" ref="AG662">SIGMOID(SUM(GETVECTOR(_xlfn.CONCAT(Y662,",",AC662))*GETVECTOR(_xlfn.CONCAT($S662,",",$AL$4)))+U662)</f>
        <v>0.52245586278519074</v>
      </c>
      <c r="AH662" s="5" cm="1">
        <f t="array" ref="AH662">SIGMOID(SUM(GETVECTOR(_xlfn.CONCAT(Z662,",",AD662))*GETVECTOR(_xlfn.CONCAT($S662,",",$AL$4)))+V662)</f>
        <v>0.53511547139257643</v>
      </c>
      <c r="AI662" s="5" cm="1">
        <f t="array" ref="AI662">TANH(SUM(GETVECTOR(_xlfn.CONCAT(AA662,",",AE662))*GETVECTOR(_xlfn.CONCAT($S662,",",$AL$4)))+W662)</f>
        <v>0.59424054002755888</v>
      </c>
      <c r="AJ662" s="5" cm="1">
        <f t="array" ref="AJ662">SIGMOID(SUM(GETVECTOR(_xlfn.CONCAT(AB662,",",AF662))*GETVECTOR(_xlfn.CONCAT($S662,",",$AL$4)))+X662)</f>
        <v>0.53274735615384627</v>
      </c>
      <c r="AK662" s="5">
        <f t="shared" si="214"/>
        <v>0.31798730669742636</v>
      </c>
      <c r="AL662" s="46">
        <f t="shared" si="215"/>
        <v>0.16391885028125949</v>
      </c>
      <c r="AM662" s="3">
        <f t="shared" si="216"/>
        <v>7.422812863177497E-2</v>
      </c>
      <c r="AN662" s="3">
        <f t="shared" si="217"/>
        <v>3.5801105078568346E-2</v>
      </c>
      <c r="AO662" s="3">
        <f t="shared" si="218"/>
        <v>0</v>
      </c>
      <c r="AP662" s="3">
        <f t="shared" si="219"/>
        <v>5.2923835354114889E-3</v>
      </c>
      <c r="AQ662" s="3">
        <f t="shared" si="220"/>
        <v>1.2392714434832834E-2</v>
      </c>
      <c r="AR662" s="3">
        <f t="shared" si="221"/>
        <v>5.6852449143798486E-3</v>
      </c>
      <c r="AS662" s="3" cm="1">
        <f t="array" ref="AS662">SUM(AO662:AR662*AC662:AF662)</f>
        <v>1.3494035981581998E-2</v>
      </c>
      <c r="AT662" s="50">
        <f t="shared" si="222"/>
        <v>5.5098150801753312E-3</v>
      </c>
      <c r="AU662" s="50">
        <f t="shared" si="223"/>
        <v>7.422812863177497E-2</v>
      </c>
      <c r="AV662" s="67"/>
      <c r="AW662" s="67"/>
    </row>
    <row r="663" spans="1:49" ht="15" customHeight="1" x14ac:dyDescent="0.25">
      <c r="A663" s="11">
        <f t="shared" si="212"/>
        <v>660</v>
      </c>
      <c r="B663" s="29">
        <v>31707</v>
      </c>
      <c r="C663" s="25">
        <v>21</v>
      </c>
      <c r="D663" s="12">
        <v>30.7</v>
      </c>
      <c r="E663" s="25">
        <v>25.6</v>
      </c>
      <c r="F663" s="35">
        <v>82</v>
      </c>
      <c r="G663" s="25">
        <v>20</v>
      </c>
      <c r="H663" s="13">
        <v>0</v>
      </c>
      <c r="I663" s="25">
        <v>0</v>
      </c>
      <c r="J663" s="12">
        <v>0</v>
      </c>
      <c r="K663" s="12">
        <v>1</v>
      </c>
      <c r="L663" s="25" t="s">
        <v>11</v>
      </c>
      <c r="M663" s="10"/>
      <c r="N663" s="15"/>
      <c r="O663" s="15"/>
      <c r="P663" s="4"/>
      <c r="Q663" s="55"/>
      <c r="R663" s="40">
        <f t="shared" si="213"/>
        <v>0.15463917525773196</v>
      </c>
      <c r="S663" s="42" t="str" cm="1">
        <f t="array" ref="S663">SETVECTOR(R663:R664)</f>
        <v>0.154639175257732,0.0896907216494845</v>
      </c>
      <c r="T663" s="42">
        <f t="shared" si="224"/>
        <v>0.27731958762886594</v>
      </c>
      <c r="U663" s="5">
        <f t="shared" si="225"/>
        <v>0</v>
      </c>
      <c r="V663" s="5">
        <f t="shared" si="226"/>
        <v>5.7050797878997778E-2</v>
      </c>
      <c r="W663" s="5">
        <f t="shared" si="227"/>
        <v>0.59943300086934814</v>
      </c>
      <c r="X663" s="5">
        <f t="shared" si="228"/>
        <v>4.8506096405166468E-2</v>
      </c>
      <c r="Y663" s="46" t="str" cm="1">
        <f t="array" ref="Y663:AB663">SETMATRIX(GETMATRIX(Y662:AB662)-$O$9*TRANSPOSE(AO662:AR662)*GETVECTOR(S662))</f>
        <v>0.5774,0.5774</v>
      </c>
      <c r="Z663" s="46" t="str">
        <v>0.559332015590347,0.533656397955037</v>
      </c>
      <c r="AA663" s="46" t="str">
        <v>0.55109662924241,0.536255224925305</v>
      </c>
      <c r="AB663" s="46" t="str">
        <v>0.559568101973092,0.527111661354483</v>
      </c>
      <c r="AC663" s="39" t="str" cm="1">
        <f t="array" ref="AC663:AF663">SETMATRIX(GETMATRIX(AC662:AF662)-$O$9*TRANSPOSE($AO$4:$AR$4)*$AL$4)</f>
        <v>0.5774</v>
      </c>
      <c r="AD663" s="39" t="str">
        <v>0.5774</v>
      </c>
      <c r="AE663" s="39" t="str">
        <v>0.5774</v>
      </c>
      <c r="AF663" s="39" t="str">
        <v>0.5774</v>
      </c>
      <c r="AG663" s="5" cm="1">
        <f t="array" ref="AG663">SIGMOID(SUM(GETVECTOR(_xlfn.CONCAT(Y663,",",AC663))*GETVECTOR(_xlfn.CONCAT($S663,",",$AL$4)))+U663)</f>
        <v>0.53521064177831368</v>
      </c>
      <c r="AH663" s="5" cm="1">
        <f t="array" ref="AH663">SIGMOID(SUM(GETVECTOR(_xlfn.CONCAT(Z663,",",AD663))*GETVECTOR(_xlfn.CONCAT($S663,",",$AL$4)))+V663)</f>
        <v>0.54770680043191</v>
      </c>
      <c r="AI663" s="5" cm="1">
        <f t="array" ref="AI663">TANH(SUM(GETVECTOR(_xlfn.CONCAT(AA663,",",AE663))*GETVECTOR(_xlfn.CONCAT($S663,",",$AL$4)))+W663)</f>
        <v>0.62474564930233933</v>
      </c>
      <c r="AJ663" s="5" cm="1">
        <f t="array" ref="AJ663">SIGMOID(SUM(GETVECTOR(_xlfn.CONCAT(AB663,",",AF663))*GETVECTOR(_xlfn.CONCAT($S663,",",$AL$4)))+X663)</f>
        <v>0.54545273918062687</v>
      </c>
      <c r="AK663" s="5">
        <f t="shared" si="214"/>
        <v>0.34217744066314043</v>
      </c>
      <c r="AL663" s="46">
        <f t="shared" si="215"/>
        <v>0.17968300608697935</v>
      </c>
      <c r="AM663" s="3">
        <f t="shared" si="216"/>
        <v>-9.7636581541886591E-2</v>
      </c>
      <c r="AN663" s="3">
        <f t="shared" si="217"/>
        <v>-4.7476917911221245E-2</v>
      </c>
      <c r="AO663" s="3">
        <f t="shared" si="218"/>
        <v>0</v>
      </c>
      <c r="AP663" s="3">
        <f t="shared" si="219"/>
        <v>-7.3477428606249793E-3</v>
      </c>
      <c r="AQ663" s="3">
        <f t="shared" si="220"/>
        <v>-1.5854106452081983E-2</v>
      </c>
      <c r="AR663" s="3">
        <f t="shared" si="221"/>
        <v>-7.9744109956560554E-3</v>
      </c>
      <c r="AS663" s="3" cm="1">
        <f t="array" ref="AS663">SUM(AO663:AR663*AC663:AF663)</f>
        <v>-1.8001172702048804E-2</v>
      </c>
      <c r="AT663" s="50">
        <f t="shared" si="222"/>
        <v>9.5329020551854701E-3</v>
      </c>
      <c r="AU663" s="50">
        <f t="shared" si="223"/>
        <v>9.7636581541886591E-2</v>
      </c>
      <c r="AV663" s="67"/>
      <c r="AW663" s="67"/>
    </row>
    <row r="664" spans="1:49" ht="15" customHeight="1" x14ac:dyDescent="0.25">
      <c r="A664" s="11">
        <f t="shared" si="212"/>
        <v>661</v>
      </c>
      <c r="B664" s="29">
        <v>31708</v>
      </c>
      <c r="C664" s="25">
        <v>23</v>
      </c>
      <c r="D664" s="12">
        <v>28.6</v>
      </c>
      <c r="E664" s="25">
        <v>25.2</v>
      </c>
      <c r="F664" s="35">
        <v>90</v>
      </c>
      <c r="G664" s="25">
        <v>1</v>
      </c>
      <c r="H664" s="13">
        <v>0</v>
      </c>
      <c r="I664" s="25">
        <v>0</v>
      </c>
      <c r="J664" s="12">
        <v>0</v>
      </c>
      <c r="K664" s="12">
        <v>1</v>
      </c>
      <c r="L664" s="25" t="s">
        <v>11</v>
      </c>
      <c r="M664" s="10"/>
      <c r="N664" s="15"/>
      <c r="O664" s="15"/>
      <c r="P664" s="4"/>
      <c r="Q664" s="55"/>
      <c r="R664" s="40">
        <f t="shared" si="213"/>
        <v>8.9690721649484523E-2</v>
      </c>
      <c r="S664" s="42" t="str" cm="1">
        <f t="array" ref="S664">SETVECTOR(R664:R665)</f>
        <v>0.0896907216494845,0.277319587628866</v>
      </c>
      <c r="T664" s="42">
        <f t="shared" si="224"/>
        <v>0.15257731958762888</v>
      </c>
      <c r="U664" s="5">
        <f t="shared" si="225"/>
        <v>0</v>
      </c>
      <c r="V664" s="5">
        <f t="shared" si="226"/>
        <v>5.7785572165060278E-2</v>
      </c>
      <c r="W664" s="5">
        <f t="shared" si="227"/>
        <v>0.60101841151455637</v>
      </c>
      <c r="X664" s="5">
        <f t="shared" si="228"/>
        <v>4.9303537504732077E-2</v>
      </c>
      <c r="Y664" s="46" t="str" cm="1">
        <f t="array" ref="Y664:AB664">SETMATRIX(GETMATRIX(Y663:AB663)-$O$9*TRANSPOSE(AO663:AR663)*GETVECTOR(S663))</f>
        <v>0.5774,0.5774</v>
      </c>
      <c r="Z664" s="46" t="str">
        <v>0.559445640479944,0.533722300391003</v>
      </c>
      <c r="AA664" s="46" t="str">
        <v>0.55134179583703,0.536397421550184</v>
      </c>
      <c r="AB664" s="46" t="str">
        <v>0.559691417607045,0.527183184422176</v>
      </c>
      <c r="AC664" s="39" t="str" cm="1">
        <f t="array" ref="AC664:AF664">SETMATRIX(GETMATRIX(AC663:AF663)-$O$9*TRANSPOSE($AO$4:$AR$4)*$AL$4)</f>
        <v>0.5774</v>
      </c>
      <c r="AD664" s="39" t="str">
        <v>0.5774</v>
      </c>
      <c r="AE664" s="39" t="str">
        <v>0.5774</v>
      </c>
      <c r="AF664" s="39" t="str">
        <v>0.5774</v>
      </c>
      <c r="AG664" s="5" cm="1">
        <f t="array" ref="AG664">SIGMOID(SUM(GETVECTOR(_xlfn.CONCAT(Y664,",",AC664))*GETVECTOR(_xlfn.CONCAT($S664,",",$AL$4)))+U664)</f>
        <v>0.55278056952930776</v>
      </c>
      <c r="AH664" s="5" cm="1">
        <f t="array" ref="AH664">SIGMOID(SUM(GETVECTOR(_xlfn.CONCAT(Z664,",",AD664))*GETVECTOR(_xlfn.CONCAT($S664,",",$AL$4)))+V664)</f>
        <v>0.56364643023731675</v>
      </c>
      <c r="AI664" s="5" cm="1">
        <f t="array" ref="AI664">TANH(SUM(GETVECTOR(_xlfn.CONCAT(AA664,",",AE664))*GETVECTOR(_xlfn.CONCAT($S664,",",$AL$4)))+W664)</f>
        <v>0.66360169396888602</v>
      </c>
      <c r="AJ664" s="5" cm="1">
        <f t="array" ref="AJ664">SIGMOID(SUM(GETVECTOR(_xlfn.CONCAT(AB664,",",AF664))*GETVECTOR(_xlfn.CONCAT($S664,",",$AL$4)))+X664)</f>
        <v>0.56111806159260691</v>
      </c>
      <c r="AK664" s="5">
        <f t="shared" si="214"/>
        <v>0.37403672590499892</v>
      </c>
      <c r="AL664" s="46">
        <f t="shared" si="215"/>
        <v>0.2006095480662676</v>
      </c>
      <c r="AM664" s="3">
        <f t="shared" si="216"/>
        <v>4.8032228478638722E-2</v>
      </c>
      <c r="AN664" s="3">
        <f t="shared" si="217"/>
        <v>2.3506810739808193E-2</v>
      </c>
      <c r="AO664" s="3">
        <f t="shared" si="218"/>
        <v>0</v>
      </c>
      <c r="AP664" s="3">
        <f t="shared" si="219"/>
        <v>3.8365997196585823E-3</v>
      </c>
      <c r="AQ664" s="3">
        <f t="shared" si="220"/>
        <v>7.4148714409081598E-3</v>
      </c>
      <c r="AR664" s="3">
        <f t="shared" si="221"/>
        <v>4.2289450724673017E-3</v>
      </c>
      <c r="AS664" s="3" cm="1">
        <f t="array" ref="AS664">SUM(AO664:AR664*AC664:AF664)</f>
        <v>8.9383923329538571E-3</v>
      </c>
      <c r="AT664" s="50">
        <f t="shared" si="222"/>
        <v>2.3070949726241526E-3</v>
      </c>
      <c r="AU664" s="50">
        <f t="shared" si="223"/>
        <v>4.8032228478638722E-2</v>
      </c>
      <c r="AV664" s="67"/>
      <c r="AW664" s="67"/>
    </row>
    <row r="665" spans="1:49" ht="15" customHeight="1" x14ac:dyDescent="0.25">
      <c r="A665" s="11">
        <f t="shared" si="212"/>
        <v>662</v>
      </c>
      <c r="B665" s="29">
        <v>31709</v>
      </c>
      <c r="C665" s="25">
        <v>23</v>
      </c>
      <c r="D665" s="12">
        <v>30.8</v>
      </c>
      <c r="E665" s="25">
        <v>24.7</v>
      </c>
      <c r="F665" s="35">
        <v>94</v>
      </c>
      <c r="G665" s="25">
        <v>0</v>
      </c>
      <c r="H665" s="13">
        <v>0</v>
      </c>
      <c r="I665" s="25">
        <v>0</v>
      </c>
      <c r="J665" s="12">
        <v>0</v>
      </c>
      <c r="K665" s="12">
        <v>0</v>
      </c>
      <c r="L665" s="25" t="s">
        <v>11</v>
      </c>
      <c r="M665" s="10"/>
      <c r="N665" s="15"/>
      <c r="O665" s="15"/>
      <c r="P665" s="4"/>
      <c r="Q665" s="55"/>
      <c r="R665" s="40">
        <f t="shared" si="213"/>
        <v>0.27731958762886594</v>
      </c>
      <c r="S665" s="42" t="str" cm="1">
        <f t="array" ref="S665">SETVECTOR(R665:R666)</f>
        <v>0.277319587628866,0.152577319587629</v>
      </c>
      <c r="T665" s="42">
        <f t="shared" si="224"/>
        <v>0.44020618556701036</v>
      </c>
      <c r="U665" s="5">
        <f t="shared" si="225"/>
        <v>0</v>
      </c>
      <c r="V665" s="5">
        <f t="shared" si="226"/>
        <v>5.7401912193094422E-2</v>
      </c>
      <c r="W665" s="5">
        <f t="shared" si="227"/>
        <v>0.60027692437046554</v>
      </c>
      <c r="X665" s="5">
        <f t="shared" si="228"/>
        <v>4.8880642997485346E-2</v>
      </c>
      <c r="Y665" s="46" t="str" cm="1">
        <f t="array" ref="Y665:AB665">SETMATRIX(GETMATRIX(Y664:AB664)-$O$9*TRANSPOSE(AO664:AR664)*GETVECTOR(S664))</f>
        <v>0.5774,0.5774</v>
      </c>
      <c r="Z665" s="46" t="str">
        <v>0.55941122974019,0.533615903965788</v>
      </c>
      <c r="AA665" s="46" t="str">
        <v>0.551275291319983,0.536191792641153</v>
      </c>
      <c r="AB665" s="46" t="str">
        <v>0.559653487893508,0.527065907491816</v>
      </c>
      <c r="AC665" s="39" t="str" cm="1">
        <f t="array" ref="AC665:AF665">SETMATRIX(GETMATRIX(AC664:AF664)-$O$9*TRANSPOSE($AO$4:$AR$4)*$AL$4)</f>
        <v>0.5774</v>
      </c>
      <c r="AD665" s="39" t="str">
        <v>0.5774</v>
      </c>
      <c r="AE665" s="39" t="str">
        <v>0.5774</v>
      </c>
      <c r="AF665" s="39" t="str">
        <v>0.5774</v>
      </c>
      <c r="AG665" s="5" cm="1">
        <f t="array" ref="AG665">SIGMOID(SUM(GETVECTOR(_xlfn.CONCAT(Y665,",",AC665))*GETVECTOR(_xlfn.CONCAT($S665,",",$AL$4)))+U665)</f>
        <v>0.56173894296623217</v>
      </c>
      <c r="AH665" s="5" cm="1">
        <f t="array" ref="AH665">SIGMOID(SUM(GETVECTOR(_xlfn.CONCAT(Z665,",",AD665))*GETVECTOR(_xlfn.CONCAT($S665,",",$AL$4)))+V665)</f>
        <v>0.57296417600747118</v>
      </c>
      <c r="AI665" s="5" cm="1">
        <f t="array" ref="AI665">TANH(SUM(GETVECTOR(_xlfn.CONCAT(AA665,",",AE665))*GETVECTOR(_xlfn.CONCAT($S665,",",$AL$4)))+W665)</f>
        <v>0.68313407879865751</v>
      </c>
      <c r="AJ665" s="5" cm="1">
        <f t="array" ref="AJ665">SIGMOID(SUM(GETVECTOR(_xlfn.CONCAT(AB665,",",AF665))*GETVECTOR(_xlfn.CONCAT($S665,",",$AL$4)))+X665)</f>
        <v>0.57064955800573824</v>
      </c>
      <c r="AK665" s="5">
        <f t="shared" si="214"/>
        <v>0.39141135456149567</v>
      </c>
      <c r="AL665" s="46">
        <f t="shared" si="215"/>
        <v>0.21261050467455428</v>
      </c>
      <c r="AM665" s="3">
        <f t="shared" si="216"/>
        <v>-0.22759568089245608</v>
      </c>
      <c r="AN665" s="3">
        <f t="shared" si="217"/>
        <v>-0.11184869315367149</v>
      </c>
      <c r="AO665" s="3">
        <f t="shared" si="218"/>
        <v>0</v>
      </c>
      <c r="AP665" s="3">
        <f t="shared" si="219"/>
        <v>-1.8695136639742715E-2</v>
      </c>
      <c r="AQ665" s="3">
        <f t="shared" si="220"/>
        <v>-3.4178470974029727E-2</v>
      </c>
      <c r="AR665" s="3">
        <f t="shared" si="221"/>
        <v>-2.0775938394394913E-2</v>
      </c>
      <c r="AS665" s="3" cm="1">
        <f t="array" ref="AS665">SUM(AO665:AR665*AC665:AF665)</f>
        <v>-4.2525247865115828E-2</v>
      </c>
      <c r="AT665" s="50">
        <f t="shared" si="222"/>
        <v>5.1799793960900696E-2</v>
      </c>
      <c r="AU665" s="50">
        <f t="shared" si="223"/>
        <v>0.22759568089245608</v>
      </c>
      <c r="AV665" s="67"/>
      <c r="AW665" s="67"/>
    </row>
    <row r="666" spans="1:49" ht="15" customHeight="1" x14ac:dyDescent="0.25">
      <c r="A666" s="11">
        <f t="shared" si="212"/>
        <v>663</v>
      </c>
      <c r="B666" s="29">
        <v>31710</v>
      </c>
      <c r="C666" s="25">
        <v>23</v>
      </c>
      <c r="D666" s="12">
        <v>30.8</v>
      </c>
      <c r="E666" s="25">
        <v>25.3</v>
      </c>
      <c r="F666" s="35">
        <v>92</v>
      </c>
      <c r="G666" s="25">
        <v>30</v>
      </c>
      <c r="H666" s="13">
        <v>0</v>
      </c>
      <c r="I666" s="25">
        <v>0</v>
      </c>
      <c r="J666" s="12">
        <v>0</v>
      </c>
      <c r="K666" s="12">
        <v>0</v>
      </c>
      <c r="L666" s="25" t="s">
        <v>11</v>
      </c>
      <c r="M666" s="10"/>
      <c r="N666" s="15"/>
      <c r="O666" s="15"/>
      <c r="P666" s="4"/>
      <c r="Q666" s="55"/>
      <c r="R666" s="40">
        <f t="shared" si="213"/>
        <v>0.15257731958762888</v>
      </c>
      <c r="S666" s="42" t="str" cm="1">
        <f t="array" ref="S666">SETVECTOR(R666:R667)</f>
        <v>0.152577319587629,0.44020618556701</v>
      </c>
      <c r="T666" s="42">
        <f t="shared" si="224"/>
        <v>0.13917525773195877</v>
      </c>
      <c r="U666" s="5">
        <f t="shared" si="225"/>
        <v>0</v>
      </c>
      <c r="V666" s="5">
        <f t="shared" si="226"/>
        <v>5.9271425857068696E-2</v>
      </c>
      <c r="W666" s="5">
        <f t="shared" si="227"/>
        <v>0.60369477146786854</v>
      </c>
      <c r="X666" s="5">
        <f t="shared" si="228"/>
        <v>5.0958236836924839E-2</v>
      </c>
      <c r="Y666" s="46" t="str" cm="1">
        <f t="array" ref="Y666:AB666">SETMATRIX(GETMATRIX(Y665:AB665)-$O$9*TRANSPOSE(AO665:AR665)*GETVECTOR(S665))</f>
        <v>0.5774,0.5774</v>
      </c>
      <c r="Z666" s="46" t="str">
        <v>0.55992968249855,0.53390114934957</v>
      </c>
      <c r="AA666" s="46" t="str">
        <v>0.552223127267613,0.536713278590035</v>
      </c>
      <c r="AB666" s="46" t="str">
        <v>0.560229645360322,0.527382901191029</v>
      </c>
      <c r="AC666" s="39" t="str" cm="1">
        <f t="array" ref="AC666:AF666">SETMATRIX(GETMATRIX(AC665:AF665)-$O$9*TRANSPOSE($AO$4:$AR$4)*$AL$4)</f>
        <v>0.5774</v>
      </c>
      <c r="AD666" s="39" t="str">
        <v>0.5774</v>
      </c>
      <c r="AE666" s="39" t="str">
        <v>0.5774</v>
      </c>
      <c r="AF666" s="39" t="str">
        <v>0.5774</v>
      </c>
      <c r="AG666" s="5" cm="1">
        <f t="array" ref="AG666">SIGMOID(SUM(GETVECTOR(_xlfn.CONCAT(Y666,",",AC666))*GETVECTOR(_xlfn.CONCAT($S666,",",$AL$4)))+U666)</f>
        <v>0.58474260349597273</v>
      </c>
      <c r="AH666" s="5" cm="1">
        <f t="array" ref="AH666">SIGMOID(SUM(GETVECTOR(_xlfn.CONCAT(Z666,",",AD666))*GETVECTOR(_xlfn.CONCAT($S666,",",$AL$4)))+V666)</f>
        <v>0.59380812152318374</v>
      </c>
      <c r="AI666" s="5" cm="1">
        <f t="array" ref="AI666">TANH(SUM(GETVECTOR(_xlfn.CONCAT(AA666,",",AE666))*GETVECTOR(_xlfn.CONCAT($S666,",",$AL$4)))+W666)</f>
        <v>0.72788579393708019</v>
      </c>
      <c r="AJ666" s="5" cm="1">
        <f t="array" ref="AJ666">SIGMOID(SUM(GETVECTOR(_xlfn.CONCAT(AB666,",",AF666))*GETVECTOR(_xlfn.CONCAT($S666,",",$AL$4)))+X666)</f>
        <v>0.59111914480893257</v>
      </c>
      <c r="AK666" s="5">
        <f t="shared" si="214"/>
        <v>0.43222449598118878</v>
      </c>
      <c r="AL666" s="46">
        <f t="shared" si="215"/>
        <v>0.24069111003762719</v>
      </c>
      <c r="AM666" s="3">
        <f t="shared" si="216"/>
        <v>0.10151585230566842</v>
      </c>
      <c r="AN666" s="3">
        <f t="shared" si="217"/>
        <v>5.0058975052376782E-2</v>
      </c>
      <c r="AO666" s="3">
        <f t="shared" si="218"/>
        <v>0</v>
      </c>
      <c r="AP666" s="3">
        <f t="shared" si="219"/>
        <v>8.7886580160751286E-3</v>
      </c>
      <c r="AQ666" s="3">
        <f t="shared" si="220"/>
        <v>1.3976368275030614E-2</v>
      </c>
      <c r="AR666" s="3">
        <f t="shared" si="221"/>
        <v>9.990579759873372E-3</v>
      </c>
      <c r="AS666" s="3" cm="1">
        <f t="array" ref="AS666">SUM(AO666:AR666*AC666:AF666)</f>
        <v>1.8913086933835341E-2</v>
      </c>
      <c r="AT666" s="50">
        <f t="shared" si="222"/>
        <v>1.0305468269346285E-2</v>
      </c>
      <c r="AU666" s="50">
        <f t="shared" si="223"/>
        <v>0.10151585230566842</v>
      </c>
      <c r="AV666" s="67"/>
      <c r="AW666" s="67"/>
    </row>
    <row r="667" spans="1:49" ht="15" customHeight="1" x14ac:dyDescent="0.25">
      <c r="A667" s="11">
        <f t="shared" si="212"/>
        <v>664</v>
      </c>
      <c r="B667" s="29">
        <v>31711</v>
      </c>
      <c r="C667" s="25">
        <v>23</v>
      </c>
      <c r="D667" s="12">
        <v>29.8</v>
      </c>
      <c r="E667" s="25">
        <v>25</v>
      </c>
      <c r="F667" s="35">
        <v>90</v>
      </c>
      <c r="G667" s="25">
        <v>0</v>
      </c>
      <c r="H667" s="13">
        <v>0</v>
      </c>
      <c r="I667" s="25">
        <v>0</v>
      </c>
      <c r="J667" s="12">
        <v>0</v>
      </c>
      <c r="K667" s="12">
        <v>1</v>
      </c>
      <c r="L667" s="25" t="s">
        <v>11</v>
      </c>
      <c r="M667" s="10"/>
      <c r="N667" s="15"/>
      <c r="O667" s="15"/>
      <c r="P667" s="4"/>
      <c r="Q667" s="55"/>
      <c r="R667" s="40">
        <f t="shared" si="213"/>
        <v>0.44020618556701036</v>
      </c>
      <c r="S667" s="42" t="str" cm="1">
        <f t="array" ref="S667">SETVECTOR(R667:R668)</f>
        <v>0.44020618556701,0.139175257731959</v>
      </c>
      <c r="T667" s="42">
        <f t="shared" si="224"/>
        <v>6.7010309278350513E-2</v>
      </c>
      <c r="U667" s="5">
        <f t="shared" si="225"/>
        <v>0</v>
      </c>
      <c r="V667" s="5">
        <f t="shared" si="226"/>
        <v>5.839256005546118E-2</v>
      </c>
      <c r="W667" s="5">
        <f t="shared" si="227"/>
        <v>0.60229713464036549</v>
      </c>
      <c r="X667" s="5">
        <f t="shared" si="228"/>
        <v>4.9959178860937502E-2</v>
      </c>
      <c r="Y667" s="46" t="str" cm="1">
        <f t="array" ref="Y667:AB667">SETMATRIX(GETMATRIX(Y666:AB666)-$O$9*TRANSPOSE(AO666:AR666)*GETVECTOR(S666))</f>
        <v>0.5774,0.5774</v>
      </c>
      <c r="Z667" s="46" t="str">
        <v>0.559795587510263,0.533514267187419</v>
      </c>
      <c r="AA667" s="46" t="str">
        <v>0.552009879586716,0.536098030213392</v>
      </c>
      <c r="AB667" s="46" t="str">
        <v>0.560077211772233,0.526943109690259</v>
      </c>
      <c r="AC667" s="39" t="str" cm="1">
        <f t="array" ref="AC667:AF667">SETMATRIX(GETMATRIX(AC666:AF666)-$O$9*TRANSPOSE($AO$4:$AR$4)*$AL$4)</f>
        <v>0.5774</v>
      </c>
      <c r="AD667" s="39" t="str">
        <v>0.5774</v>
      </c>
      <c r="AE667" s="39" t="str">
        <v>0.5774</v>
      </c>
      <c r="AF667" s="39" t="str">
        <v>0.5774</v>
      </c>
      <c r="AG667" s="5" cm="1">
        <f t="array" ref="AG667">SIGMOID(SUM(GETVECTOR(_xlfn.CONCAT(Y667,",",AC667))*GETVECTOR(_xlfn.CONCAT($S667,",",$AL$4)))+U667)</f>
        <v>0.58286236373382716</v>
      </c>
      <c r="AH667" s="5" cm="1">
        <f t="array" ref="AH667">SIGMOID(SUM(GETVECTOR(_xlfn.CONCAT(Z667,",",AD667))*GETVECTOR(_xlfn.CONCAT($S667,",",$AL$4)))+V667)</f>
        <v>0.59364878493941109</v>
      </c>
      <c r="AI667" s="5" cm="1">
        <f t="array" ref="AI667">TANH(SUM(GETVECTOR(_xlfn.CONCAT(AA667,",",AE667))*GETVECTOR(_xlfn.CONCAT($S667,",",$AL$4)))+W667)</f>
        <v>0.7258533591546471</v>
      </c>
      <c r="AJ667" s="5" cm="1">
        <f t="array" ref="AJ667">SIGMOID(SUM(GETVECTOR(_xlfn.CONCAT(AB667,",",AF667))*GETVECTOR(_xlfn.CONCAT($S667,",",$AL$4)))+X667)</f>
        <v>0.59142178419760028</v>
      </c>
      <c r="AK667" s="5">
        <f t="shared" si="214"/>
        <v>0.43090196470634623</v>
      </c>
      <c r="AL667" s="46">
        <f t="shared" si="215"/>
        <v>0.24016149345018337</v>
      </c>
      <c r="AM667" s="3">
        <f t="shared" si="216"/>
        <v>0.17315118417183284</v>
      </c>
      <c r="AN667" s="3">
        <f t="shared" si="217"/>
        <v>8.5519066748405884E-2</v>
      </c>
      <c r="AO667" s="3">
        <f t="shared" si="218"/>
        <v>0</v>
      </c>
      <c r="AP667" s="3">
        <f t="shared" si="219"/>
        <v>1.4974177948233946E-2</v>
      </c>
      <c r="AQ667" s="3">
        <f t="shared" si="220"/>
        <v>2.4020351430311348E-2</v>
      </c>
      <c r="AR667" s="3">
        <f t="shared" si="221"/>
        <v>1.6990417437953733E-2</v>
      </c>
      <c r="AS667" s="3" cm="1">
        <f t="array" ref="AS667">SUM(AO667:AR667*AC667:AF667)</f>
        <v>3.2325708291846542E-2</v>
      </c>
      <c r="AT667" s="50">
        <f t="shared" si="222"/>
        <v>2.9981332580107975E-2</v>
      </c>
      <c r="AU667" s="50">
        <f t="shared" si="223"/>
        <v>0.17315118417183284</v>
      </c>
      <c r="AV667" s="67"/>
      <c r="AW667" s="67"/>
    </row>
    <row r="668" spans="1:49" ht="15" customHeight="1" x14ac:dyDescent="0.25">
      <c r="A668" s="11">
        <f t="shared" si="212"/>
        <v>665</v>
      </c>
      <c r="B668" s="29">
        <v>31712</v>
      </c>
      <c r="C668" s="25">
        <v>23</v>
      </c>
      <c r="D668" s="12">
        <v>28.9</v>
      </c>
      <c r="E668" s="25">
        <v>25</v>
      </c>
      <c r="F668" s="35">
        <v>90</v>
      </c>
      <c r="G668" s="25">
        <v>2</v>
      </c>
      <c r="H668" s="13">
        <v>0</v>
      </c>
      <c r="I668" s="25">
        <v>0</v>
      </c>
      <c r="J668" s="12">
        <v>0</v>
      </c>
      <c r="K668" s="12">
        <v>0</v>
      </c>
      <c r="L668" s="25" t="s">
        <v>11</v>
      </c>
      <c r="M668" s="10"/>
      <c r="N668" s="15"/>
      <c r="O668" s="15"/>
      <c r="P668" s="4"/>
      <c r="Q668" s="55"/>
      <c r="R668" s="40">
        <f t="shared" si="213"/>
        <v>0.13917525773195877</v>
      </c>
      <c r="S668" s="42" t="str" cm="1">
        <f t="array" ref="S668">SETVECTOR(R668:R669)</f>
        <v>0.139175257731959,0.0670103092783505</v>
      </c>
      <c r="T668" s="42">
        <f t="shared" si="224"/>
        <v>0.17525773195876287</v>
      </c>
      <c r="U668" s="5">
        <f t="shared" si="225"/>
        <v>0</v>
      </c>
      <c r="V668" s="5">
        <f t="shared" si="226"/>
        <v>5.6895142260637785E-2</v>
      </c>
      <c r="W668" s="5">
        <f t="shared" si="227"/>
        <v>0.59989509949733433</v>
      </c>
      <c r="X668" s="5">
        <f t="shared" si="228"/>
        <v>4.8260137117142131E-2</v>
      </c>
      <c r="Y668" s="46" t="str" cm="1">
        <f t="array" ref="Y668:AB668">SETMATRIX(GETMATRIX(Y667:AB667)-$O$9*TRANSPOSE(AO667:AR667)*GETVECTOR(S667))</f>
        <v>0.5774,0.5774</v>
      </c>
      <c r="Z668" s="46" t="str">
        <v>0.559136414934604,0.533305863679892</v>
      </c>
      <c r="AA668" s="46" t="str">
        <v>0.550952488858804,0.535763726353279</v>
      </c>
      <c r="AB668" s="46" t="str">
        <v>0.559329283087078,0.526706645117669</v>
      </c>
      <c r="AC668" s="39" t="str" cm="1">
        <f t="array" ref="AC668:AF668">SETMATRIX(GETMATRIX(AC667:AF667)-$O$9*TRANSPOSE($AO$4:$AR$4)*$AL$4)</f>
        <v>0.5774</v>
      </c>
      <c r="AD668" s="39" t="str">
        <v>0.5774</v>
      </c>
      <c r="AE668" s="39" t="str">
        <v>0.5774</v>
      </c>
      <c r="AF668" s="39" t="str">
        <v>0.5774</v>
      </c>
      <c r="AG668" s="5" cm="1">
        <f t="array" ref="AG668">SIGMOID(SUM(GETVECTOR(_xlfn.CONCAT(Y668,",",AC668))*GETVECTOR(_xlfn.CONCAT($S668,",",$AL$4)))+U668)</f>
        <v>0.52972778322934388</v>
      </c>
      <c r="AH668" s="5" cm="1">
        <f t="array" ref="AH668">SIGMOID(SUM(GETVECTOR(_xlfn.CONCAT(Z668,",",AD668))*GETVECTOR(_xlfn.CONCAT($S668,",",$AL$4)))+V668)</f>
        <v>0.54250965151490316</v>
      </c>
      <c r="AI668" s="5" cm="1">
        <f t="array" ref="AI668">TANH(SUM(GETVECTOR(_xlfn.CONCAT(AA668,",",AE668))*GETVECTOR(_xlfn.CONCAT($S668,",",$AL$4)))+W668)</f>
        <v>0.61222696221645667</v>
      </c>
      <c r="AJ668" s="5" cm="1">
        <f t="array" ref="AJ668">SIGMOID(SUM(GETVECTOR(_xlfn.CONCAT(AB668,",",AF668))*GETVECTOR(_xlfn.CONCAT($S668,",",$AL$4)))+X668)</f>
        <v>0.54026256241904558</v>
      </c>
      <c r="AK668" s="5">
        <f t="shared" si="214"/>
        <v>0.33213903592007771</v>
      </c>
      <c r="AL668" s="46">
        <f t="shared" si="215"/>
        <v>0.17312253743246628</v>
      </c>
      <c r="AM668" s="3">
        <f t="shared" si="216"/>
        <v>-2.1351945262965966E-3</v>
      </c>
      <c r="AN668" s="3">
        <f t="shared" si="217"/>
        <v>-1.035114377048165E-3</v>
      </c>
      <c r="AO668" s="3">
        <f t="shared" si="218"/>
        <v>0</v>
      </c>
      <c r="AP668" s="3">
        <f t="shared" si="219"/>
        <v>-1.5728604704227638E-4</v>
      </c>
      <c r="AQ668" s="3">
        <f t="shared" si="220"/>
        <v>-3.5107475248021263E-4</v>
      </c>
      <c r="AR668" s="3">
        <f t="shared" si="221"/>
        <v>-1.6994207910454119E-4</v>
      </c>
      <c r="AS668" s="3" cm="1">
        <f t="array" ref="AS668">SUM(AO668:AR668*AC668:AF668)</f>
        <v>-3.9165208211924726E-4</v>
      </c>
      <c r="AT668" s="50">
        <f t="shared" si="222"/>
        <v>4.5590556651269471E-6</v>
      </c>
      <c r="AU668" s="50">
        <f t="shared" si="223"/>
        <v>2.1351945262965966E-3</v>
      </c>
      <c r="AV668" s="67"/>
      <c r="AW668" s="67"/>
    </row>
    <row r="669" spans="1:49" ht="15" customHeight="1" x14ac:dyDescent="0.25">
      <c r="A669" s="11">
        <f t="shared" si="212"/>
        <v>666</v>
      </c>
      <c r="B669" s="29">
        <v>31713</v>
      </c>
      <c r="C669" s="25">
        <v>23</v>
      </c>
      <c r="D669" s="12">
        <v>30.4</v>
      </c>
      <c r="E669" s="25">
        <v>26.1</v>
      </c>
      <c r="F669" s="35">
        <v>83</v>
      </c>
      <c r="G669" s="25">
        <v>7</v>
      </c>
      <c r="H669" s="13">
        <v>0</v>
      </c>
      <c r="I669" s="25">
        <v>0</v>
      </c>
      <c r="J669" s="12">
        <v>0</v>
      </c>
      <c r="K669" s="12">
        <v>1</v>
      </c>
      <c r="L669" s="25" t="s">
        <v>11</v>
      </c>
      <c r="M669" s="10"/>
      <c r="N669" s="15"/>
      <c r="O669" s="15"/>
      <c r="P669" s="4"/>
      <c r="Q669" s="55"/>
      <c r="R669" s="40">
        <f t="shared" si="213"/>
        <v>6.7010309278350513E-2</v>
      </c>
      <c r="S669" s="42" t="str" cm="1">
        <f t="array" ref="S669">SETVECTOR(R669:R670)</f>
        <v>0.0670103092783505,0.175257731958763</v>
      </c>
      <c r="T669" s="42">
        <f t="shared" si="224"/>
        <v>0.18969072164948453</v>
      </c>
      <c r="U669" s="5">
        <f t="shared" si="225"/>
        <v>0</v>
      </c>
      <c r="V669" s="5">
        <f t="shared" si="226"/>
        <v>5.6910870865342016E-2</v>
      </c>
      <c r="W669" s="5">
        <f t="shared" si="227"/>
        <v>0.59993020697258237</v>
      </c>
      <c r="X669" s="5">
        <f t="shared" si="228"/>
        <v>4.8277131325052583E-2</v>
      </c>
      <c r="Y669" s="46" t="str" cm="1">
        <f t="array" ref="Y669:AB669">SETMATRIX(GETMATRIX(Y668:AB668)-$O$9*TRANSPOSE(AO668:AR668)*GETVECTOR(S668))</f>
        <v>0.5774,0.5774</v>
      </c>
      <c r="Z669" s="46" t="str">
        <v>0.559138603967217,0.533306917658558</v>
      </c>
      <c r="AA669" s="46" t="str">
        <v>0.55095737495072,0.535766078916053</v>
      </c>
      <c r="AB669" s="46" t="str">
        <v>0.559331648260344,0.526707783904797</v>
      </c>
      <c r="AC669" s="39" t="str" cm="1">
        <f t="array" ref="AC669:AF669">SETMATRIX(GETMATRIX(AC668:AF668)-$O$9*TRANSPOSE($AO$4:$AR$4)*$AL$4)</f>
        <v>0.5774</v>
      </c>
      <c r="AD669" s="39" t="str">
        <v>0.5774</v>
      </c>
      <c r="AE669" s="39" t="str">
        <v>0.5774</v>
      </c>
      <c r="AF669" s="39" t="str">
        <v>0.5774</v>
      </c>
      <c r="AG669" s="5" cm="1">
        <f t="array" ref="AG669">SIGMOID(SUM(GETVECTOR(_xlfn.CONCAT(Y669,",",AC669))*GETVECTOR(_xlfn.CONCAT($S669,",",$AL$4)))+U669)</f>
        <v>0.53491447652074542</v>
      </c>
      <c r="AH669" s="5" cm="1">
        <f t="array" ref="AH669">SIGMOID(SUM(GETVECTOR(_xlfn.CONCAT(Z669,",",AD669))*GETVECTOR(_xlfn.CONCAT($S669,",",$AL$4)))+V669)</f>
        <v>0.54682366740579735</v>
      </c>
      <c r="AI669" s="5" cm="1">
        <f t="array" ref="AI669">TANH(SUM(GETVECTOR(_xlfn.CONCAT(AA669,",",AE669))*GETVECTOR(_xlfn.CONCAT($S669,",",$AL$4)))+W669)</f>
        <v>0.62352225304927344</v>
      </c>
      <c r="AJ669" s="5" cm="1">
        <f t="array" ref="AJ669">SIGMOID(SUM(GETVECTOR(_xlfn.CONCAT(AB669,",",AF669))*GETVECTOR(_xlfn.CONCAT($S669,",",$AL$4)))+X669)</f>
        <v>0.54439967519954335</v>
      </c>
      <c r="AK669" s="5">
        <f t="shared" si="214"/>
        <v>0.3409567251215293</v>
      </c>
      <c r="AL669" s="46">
        <f t="shared" si="215"/>
        <v>0.17874342671134197</v>
      </c>
      <c r="AM669" s="3">
        <f t="shared" si="216"/>
        <v>-1.094729493814256E-2</v>
      </c>
      <c r="AN669" s="3">
        <f t="shared" si="217"/>
        <v>-5.3172393303790224E-3</v>
      </c>
      <c r="AO669" s="3">
        <f t="shared" si="218"/>
        <v>0</v>
      </c>
      <c r="AP669" s="3">
        <f t="shared" si="219"/>
        <v>-8.2158535638806934E-4</v>
      </c>
      <c r="AQ669" s="3">
        <f t="shared" si="220"/>
        <v>-1.7771785722594767E-3</v>
      </c>
      <c r="AR669" s="3">
        <f t="shared" si="221"/>
        <v>-8.9149912952266356E-4</v>
      </c>
      <c r="AS669" s="3" cm="1">
        <f t="array" ref="AS669">SUM(AO669:AR669*AC669:AF669)</f>
        <v>-2.0152778897874792E-3</v>
      </c>
      <c r="AT669" s="50">
        <f t="shared" si="222"/>
        <v>1.1984326646268171E-4</v>
      </c>
      <c r="AU669" s="50">
        <f t="shared" si="223"/>
        <v>1.094729493814256E-2</v>
      </c>
      <c r="AV669" s="67"/>
      <c r="AW669" s="67"/>
    </row>
    <row r="670" spans="1:49" ht="15" customHeight="1" x14ac:dyDescent="0.25">
      <c r="A670" s="11">
        <f t="shared" si="212"/>
        <v>667</v>
      </c>
      <c r="B670" s="29">
        <v>31714</v>
      </c>
      <c r="C670" s="25">
        <v>22</v>
      </c>
      <c r="D670" s="12">
        <v>28.7</v>
      </c>
      <c r="E670" s="25">
        <v>25.5</v>
      </c>
      <c r="F670" s="35">
        <v>86</v>
      </c>
      <c r="G670" s="25">
        <v>14</v>
      </c>
      <c r="H670" s="13">
        <v>0</v>
      </c>
      <c r="I670" s="25">
        <v>0</v>
      </c>
      <c r="J670" s="12">
        <v>0</v>
      </c>
      <c r="K670" s="12">
        <v>1</v>
      </c>
      <c r="L670" s="25" t="s">
        <v>11</v>
      </c>
      <c r="M670" s="10"/>
      <c r="N670" s="15"/>
      <c r="O670" s="15"/>
      <c r="P670" s="4"/>
      <c r="Q670" s="55"/>
      <c r="R670" s="40">
        <f t="shared" si="213"/>
        <v>0.17525773195876287</v>
      </c>
      <c r="S670" s="42" t="str" cm="1">
        <f t="array" ref="S670">SETVECTOR(R670:R671)</f>
        <v>0.175257731958763,0.189690721649485</v>
      </c>
      <c r="T670" s="42">
        <f t="shared" si="224"/>
        <v>0.25979381443298966</v>
      </c>
      <c r="U670" s="5">
        <f t="shared" si="225"/>
        <v>0</v>
      </c>
      <c r="V670" s="5">
        <f t="shared" si="226"/>
        <v>5.6993029400980826E-2</v>
      </c>
      <c r="W670" s="5">
        <f t="shared" si="227"/>
        <v>0.60010792482980835</v>
      </c>
      <c r="X670" s="5">
        <f t="shared" si="228"/>
        <v>4.8366281238004849E-2</v>
      </c>
      <c r="Y670" s="46" t="str" cm="1">
        <f t="array" ref="Y670:AB670">SETMATRIX(GETMATRIX(Y669:AB669)-$O$9*TRANSPOSE(AO669:AR669)*GETVECTOR(S669))</f>
        <v>0.5774,0.5774</v>
      </c>
      <c r="Z670" s="46" t="str">
        <v>0.5591441094361,0.533321316577175</v>
      </c>
      <c r="AA670" s="46" t="str">
        <v>0.550969283879297,0.535797225344639</v>
      </c>
      <c r="AB670" s="46" t="str">
        <v>0.559337622223583,0.526723408116345</v>
      </c>
      <c r="AC670" s="39" t="str" cm="1">
        <f t="array" ref="AC670:AF670">SETMATRIX(GETMATRIX(AC669:AF669)-$O$9*TRANSPOSE($AO$4:$AR$4)*$AL$4)</f>
        <v>0.5774</v>
      </c>
      <c r="AD670" s="39" t="str">
        <v>0.5774</v>
      </c>
      <c r="AE670" s="39" t="str">
        <v>0.5774</v>
      </c>
      <c r="AF670" s="39" t="str">
        <v>0.5774</v>
      </c>
      <c r="AG670" s="5" cm="1">
        <f t="array" ref="AG670">SIGMOID(SUM(GETVECTOR(_xlfn.CONCAT(Y670,",",AC670))*GETVECTOR(_xlfn.CONCAT($S670,",",$AL$4)))+U670)</f>
        <v>0.55248623872780911</v>
      </c>
      <c r="AH670" s="5" cm="1">
        <f t="array" ref="AH670">SIGMOID(SUM(GETVECTOR(_xlfn.CONCAT(Z670,",",AD670))*GETVECTOR(_xlfn.CONCAT($S670,",",$AL$4)))+V670)</f>
        <v>0.56369049389152459</v>
      </c>
      <c r="AI670" s="5" cm="1">
        <f t="array" ref="AI670">TANH(SUM(GETVECTOR(_xlfn.CONCAT(AA670,",",AE670))*GETVECTOR(_xlfn.CONCAT($S670,",",$AL$4)))+W670)</f>
        <v>0.66308828097423922</v>
      </c>
      <c r="AJ670" s="5" cm="1">
        <f t="array" ref="AJ670">SIGMOID(SUM(GETVECTOR(_xlfn.CONCAT(AB670,",",AF670))*GETVECTOR(_xlfn.CONCAT($S670,",",$AL$4)))+X670)</f>
        <v>0.56126782915169215</v>
      </c>
      <c r="AK670" s="5">
        <f t="shared" si="214"/>
        <v>0.37377656059605091</v>
      </c>
      <c r="AL670" s="46">
        <f t="shared" si="215"/>
        <v>0.2005357227416999</v>
      </c>
      <c r="AM670" s="3">
        <f t="shared" si="216"/>
        <v>-5.925809169128976E-2</v>
      </c>
      <c r="AN670" s="3">
        <f t="shared" si="217"/>
        <v>-2.901384607197011E-2</v>
      </c>
      <c r="AO670" s="3">
        <f t="shared" si="218"/>
        <v>0</v>
      </c>
      <c r="AP670" s="3">
        <f t="shared" si="219"/>
        <v>-4.7316437787087206E-3</v>
      </c>
      <c r="AQ670" s="3">
        <f t="shared" si="220"/>
        <v>-9.1638386625925716E-3</v>
      </c>
      <c r="AR670" s="3">
        <f t="shared" si="221"/>
        <v>-5.2136141924561969E-3</v>
      </c>
      <c r="AS670" s="3" cm="1">
        <f t="array" ref="AS670">SUM(AO670:AR670*AC670:AF670)</f>
        <v>-1.1033592396331575E-2</v>
      </c>
      <c r="AT670" s="50">
        <f t="shared" si="222"/>
        <v>3.5115214308933046E-3</v>
      </c>
      <c r="AU670" s="50">
        <f t="shared" si="223"/>
        <v>5.925809169128976E-2</v>
      </c>
      <c r="AV670" s="67"/>
      <c r="AW670" s="67"/>
    </row>
    <row r="671" spans="1:49" ht="15" customHeight="1" x14ac:dyDescent="0.25">
      <c r="A671" s="11">
        <f t="shared" si="212"/>
        <v>668</v>
      </c>
      <c r="B671" s="29">
        <v>31715</v>
      </c>
      <c r="C671" s="25">
        <v>22</v>
      </c>
      <c r="D671" s="12">
        <v>29.8</v>
      </c>
      <c r="E671" s="25">
        <v>25.1</v>
      </c>
      <c r="F671" s="35">
        <v>90</v>
      </c>
      <c r="G671" s="25">
        <v>0</v>
      </c>
      <c r="H671" s="13">
        <v>0</v>
      </c>
      <c r="I671" s="25">
        <v>0</v>
      </c>
      <c r="J671" s="12">
        <v>0</v>
      </c>
      <c r="K671" s="12">
        <v>1</v>
      </c>
      <c r="L671" s="25" t="s">
        <v>11</v>
      </c>
      <c r="M671" s="10"/>
      <c r="N671" s="15"/>
      <c r="O671" s="15"/>
      <c r="P671" s="4"/>
      <c r="Q671" s="55"/>
      <c r="R671" s="40">
        <f t="shared" si="213"/>
        <v>0.18969072164948453</v>
      </c>
      <c r="S671" s="42" t="str" cm="1">
        <f t="array" ref="S671">SETVECTOR(R671:R672)</f>
        <v>0.189690721649485,0.25979381443299</v>
      </c>
      <c r="T671" s="42">
        <f t="shared" si="224"/>
        <v>0.29587628865979382</v>
      </c>
      <c r="U671" s="5">
        <f t="shared" si="225"/>
        <v>0</v>
      </c>
      <c r="V671" s="5">
        <f t="shared" si="226"/>
        <v>5.7466193778851697E-2</v>
      </c>
      <c r="W671" s="5">
        <f t="shared" si="227"/>
        <v>0.6010243086960676</v>
      </c>
      <c r="X671" s="5">
        <f t="shared" si="228"/>
        <v>4.8887642657250471E-2</v>
      </c>
      <c r="Y671" s="46" t="str" cm="1">
        <f t="array" ref="Y671:AB671">SETMATRIX(GETMATRIX(Y670:AB670)-$O$9*TRANSPOSE(AO670:AR670)*GETVECTOR(S670))</f>
        <v>0.5774,0.5774</v>
      </c>
      <c r="Z671" s="46" t="str">
        <v>0.559227035151809,0.533411071469472</v>
      </c>
      <c r="AA671" s="46" t="str">
        <v>0.551129887237301,0.535971054861538</v>
      </c>
      <c r="AB671" s="46" t="str">
        <v>0.559428994843451,0.526822305540202</v>
      </c>
      <c r="AC671" s="39" t="str" cm="1">
        <f t="array" ref="AC671:AF671">SETMATRIX(GETMATRIX(AC670:AF670)-$O$9*TRANSPOSE($AO$4:$AR$4)*$AL$4)</f>
        <v>0.5774</v>
      </c>
      <c r="AD671" s="39" t="str">
        <v>0.5774</v>
      </c>
      <c r="AE671" s="39" t="str">
        <v>0.5774</v>
      </c>
      <c r="AF671" s="39" t="str">
        <v>0.5774</v>
      </c>
      <c r="AG671" s="5" cm="1">
        <f t="array" ref="AG671">SIGMOID(SUM(GETVECTOR(_xlfn.CONCAT(Y671,",",AC671))*GETVECTOR(_xlfn.CONCAT($S671,",",$AL$4)))+U671)</f>
        <v>0.56452133479732203</v>
      </c>
      <c r="AH671" s="5" cm="1">
        <f t="array" ref="AH671">SIGMOID(SUM(GETVECTOR(_xlfn.CONCAT(Z671,",",AD671))*GETVECTOR(_xlfn.CONCAT($S671,",",$AL$4)))+V671)</f>
        <v>0.57496148572412165</v>
      </c>
      <c r="AI671" s="5" cm="1">
        <f t="array" ref="AI671">TANH(SUM(GETVECTOR(_xlfn.CONCAT(AA671,",",AE671))*GETVECTOR(_xlfn.CONCAT($S671,",",$AL$4)))+W671)</f>
        <v>0.68834862210870418</v>
      </c>
      <c r="AJ671" s="5" cm="1">
        <f t="array" ref="AJ671">SIGMOID(SUM(GETVECTOR(_xlfn.CONCAT(AB671,",",AF671))*GETVECTOR(_xlfn.CONCAT($S671,",",$AL$4)))+X671)</f>
        <v>0.5724541984332171</v>
      </c>
      <c r="AK671" s="5">
        <f t="shared" si="214"/>
        <v>0.39577394646377251</v>
      </c>
      <c r="AL671" s="46">
        <f t="shared" si="215"/>
        <v>0.21543008166288241</v>
      </c>
      <c r="AM671" s="3">
        <f t="shared" si="216"/>
        <v>-8.0446206996911407E-2</v>
      </c>
      <c r="AN671" s="3">
        <f t="shared" si="217"/>
        <v>-3.9529818126470648E-2</v>
      </c>
      <c r="AO671" s="3">
        <f t="shared" si="218"/>
        <v>0</v>
      </c>
      <c r="AP671" s="3">
        <f t="shared" si="219"/>
        <v>-6.6496732031571179E-3</v>
      </c>
      <c r="AQ671" s="3">
        <f t="shared" si="220"/>
        <v>-1.1958996791528962E-2</v>
      </c>
      <c r="AR671" s="3">
        <f t="shared" si="221"/>
        <v>-7.4095965986148487E-3</v>
      </c>
      <c r="AS671" s="3" cm="1">
        <f t="array" ref="AS671">SUM(AO671:AR671*AC671:AF671)</f>
        <v>-1.5022947130971957E-2</v>
      </c>
      <c r="AT671" s="50">
        <f t="shared" si="222"/>
        <v>6.4715922201899175E-3</v>
      </c>
      <c r="AU671" s="50">
        <f t="shared" si="223"/>
        <v>8.0446206996911407E-2</v>
      </c>
      <c r="AV671" s="67"/>
      <c r="AW671" s="67"/>
    </row>
    <row r="672" spans="1:49" ht="15" customHeight="1" x14ac:dyDescent="0.25">
      <c r="A672" s="11">
        <f t="shared" si="212"/>
        <v>669</v>
      </c>
      <c r="B672" s="29">
        <v>31716</v>
      </c>
      <c r="C672" s="25">
        <v>23</v>
      </c>
      <c r="D672" s="12">
        <v>30.7</v>
      </c>
      <c r="E672" s="25">
        <v>24.7</v>
      </c>
      <c r="F672" s="35">
        <v>90</v>
      </c>
      <c r="G672" s="25">
        <v>15</v>
      </c>
      <c r="H672" s="13">
        <v>0</v>
      </c>
      <c r="I672" s="25">
        <v>0</v>
      </c>
      <c r="J672" s="12">
        <v>0</v>
      </c>
      <c r="K672" s="12">
        <v>0</v>
      </c>
      <c r="L672" s="25" t="s">
        <v>11</v>
      </c>
      <c r="M672" s="10"/>
      <c r="N672" s="15"/>
      <c r="O672" s="15"/>
      <c r="P672" s="4"/>
      <c r="Q672" s="55"/>
      <c r="R672" s="40">
        <f t="shared" si="213"/>
        <v>0.25979381443298966</v>
      </c>
      <c r="S672" s="42" t="str" cm="1">
        <f t="array" ref="S672">SETVECTOR(R672:R673)</f>
        <v>0.25979381443299,0.295876288659794</v>
      </c>
      <c r="T672" s="42">
        <f t="shared" si="224"/>
        <v>0.25773195876288657</v>
      </c>
      <c r="U672" s="5">
        <f t="shared" si="225"/>
        <v>0</v>
      </c>
      <c r="V672" s="5">
        <f t="shared" si="226"/>
        <v>5.8131161099167411E-2</v>
      </c>
      <c r="W672" s="5">
        <f t="shared" si="227"/>
        <v>0.6022202083752205</v>
      </c>
      <c r="X672" s="5">
        <f t="shared" si="228"/>
        <v>4.9628602317111956E-2</v>
      </c>
      <c r="Y672" s="46" t="str" cm="1">
        <f t="array" ref="Y672:AB672">SETMATRIX(GETMATRIX(Y671:AB671)-$O$9*TRANSPOSE(AO671:AR671)*GETVECTOR(S671))</f>
        <v>0.5774,0.5774</v>
      </c>
      <c r="Z672" s="46" t="str">
        <v>0.559353173282673,0.53358382586609</v>
      </c>
      <c r="AA672" s="46" t="str">
        <v>0.55135673831046,0.536281742200864</v>
      </c>
      <c r="AB672" s="46" t="str">
        <v>0.559569548016043,0.527014802276578</v>
      </c>
      <c r="AC672" s="39" t="str" cm="1">
        <f t="array" ref="AC672:AF672">SETMATRIX(GETMATRIX(AC671:AF671)-$O$9*TRANSPOSE($AO$4:$AR$4)*$AL$4)</f>
        <v>0.5774</v>
      </c>
      <c r="AD672" s="39" t="str">
        <v>0.5774</v>
      </c>
      <c r="AE672" s="39" t="str">
        <v>0.5774</v>
      </c>
      <c r="AF672" s="39" t="str">
        <v>0.5774</v>
      </c>
      <c r="AG672" s="5" cm="1">
        <f t="array" ref="AG672">SIGMOID(SUM(GETVECTOR(_xlfn.CONCAT(Y672,",",AC672))*GETVECTOR(_xlfn.CONCAT($S672,",",$AL$4)))+U672)</f>
        <v>0.57952990753731792</v>
      </c>
      <c r="AH672" s="5" cm="1">
        <f t="array" ref="AH672">SIGMOID(SUM(GETVECTOR(_xlfn.CONCAT(Z672,",",AD672))*GETVECTOR(_xlfn.CONCAT($S672,",",$AL$4)))+V672)</f>
        <v>0.58936052603480293</v>
      </c>
      <c r="AI672" s="5" cm="1">
        <f t="array" ref="AI672">TANH(SUM(GETVECTOR(_xlfn.CONCAT(AA672,",",AE672))*GETVECTOR(_xlfn.CONCAT($S672,",",$AL$4)))+W672)</f>
        <v>0.71830402387077563</v>
      </c>
      <c r="AJ672" s="5" cm="1">
        <f t="array" ref="AJ672">SIGMOID(SUM(GETVECTOR(_xlfn.CONCAT(AB672,",",AF672))*GETVECTOR(_xlfn.CONCAT($S672,",",$AL$4)))+X672)</f>
        <v>0.5868436878591845</v>
      </c>
      <c r="AK672" s="5">
        <f t="shared" si="214"/>
        <v>0.42334003736139597</v>
      </c>
      <c r="AL672" s="46">
        <f t="shared" si="215"/>
        <v>0.23458518801295986</v>
      </c>
      <c r="AM672" s="3">
        <f t="shared" si="216"/>
        <v>-2.3146770749926715E-2</v>
      </c>
      <c r="AN672" s="3">
        <f t="shared" si="217"/>
        <v>-1.1412989549000368E-2</v>
      </c>
      <c r="AO672" s="3">
        <f t="shared" si="218"/>
        <v>0</v>
      </c>
      <c r="AP672" s="3">
        <f t="shared" si="219"/>
        <v>-1.9840355897457109E-3</v>
      </c>
      <c r="AQ672" s="3">
        <f t="shared" si="220"/>
        <v>-3.2558254569140513E-3</v>
      </c>
      <c r="AR672" s="3">
        <f t="shared" si="221"/>
        <v>-2.2433931493560204E-3</v>
      </c>
      <c r="AS672" s="3" cm="1">
        <f t="array" ref="AS672">SUM(AO672:AR672*AC672:AF672)</f>
        <v>-4.3208309727795127E-3</v>
      </c>
      <c r="AT672" s="50">
        <f t="shared" si="222"/>
        <v>5.3577299614966298E-4</v>
      </c>
      <c r="AU672" s="50">
        <f t="shared" si="223"/>
        <v>2.3146770749926715E-2</v>
      </c>
      <c r="AV672" s="67"/>
      <c r="AW672" s="67"/>
    </row>
    <row r="673" spans="1:49" ht="15" customHeight="1" x14ac:dyDescent="0.25">
      <c r="A673" s="11">
        <f t="shared" si="212"/>
        <v>670</v>
      </c>
      <c r="B673" s="29">
        <v>31717</v>
      </c>
      <c r="C673" s="25">
        <v>22</v>
      </c>
      <c r="D673" s="12">
        <v>30.1</v>
      </c>
      <c r="E673" s="25">
        <v>24.8</v>
      </c>
      <c r="F673" s="35">
        <v>88</v>
      </c>
      <c r="G673" s="25">
        <v>60</v>
      </c>
      <c r="H673" s="13">
        <v>0</v>
      </c>
      <c r="I673" s="25">
        <v>0</v>
      </c>
      <c r="J673" s="12">
        <v>0</v>
      </c>
      <c r="K673" s="12">
        <v>1</v>
      </c>
      <c r="L673" s="25" t="s">
        <v>11</v>
      </c>
      <c r="M673" s="10"/>
      <c r="N673" s="15"/>
      <c r="O673" s="15"/>
      <c r="P673" s="4"/>
      <c r="Q673" s="55"/>
      <c r="R673" s="40">
        <f t="shared" si="213"/>
        <v>0.29587628865979382</v>
      </c>
      <c r="S673" s="42" t="str" cm="1">
        <f t="array" ref="S673">SETVECTOR(R673:R674)</f>
        <v>0.295876288659794,0.257731958762887</v>
      </c>
      <c r="T673" s="42">
        <f t="shared" si="224"/>
        <v>1.0309278350515464E-2</v>
      </c>
      <c r="U673" s="5">
        <f t="shared" si="225"/>
        <v>0</v>
      </c>
      <c r="V673" s="5">
        <f t="shared" si="226"/>
        <v>5.8329564658141979E-2</v>
      </c>
      <c r="W673" s="5">
        <f t="shared" si="227"/>
        <v>0.60254579092091187</v>
      </c>
      <c r="X673" s="5">
        <f t="shared" si="228"/>
        <v>4.9852941632047558E-2</v>
      </c>
      <c r="Y673" s="46" t="str" cm="1">
        <f t="array" ref="Y673:AB673">SETMATRIX(GETMATRIX(Y672:AB672)-$O$9*TRANSPOSE(AO672:AR672)*GETVECTOR(S672))</f>
        <v>0.5774,0.5774</v>
      </c>
      <c r="Z673" s="46" t="str">
        <v>0.559404717300056,0.533642528774776</v>
      </c>
      <c r="AA673" s="46" t="str">
        <v>0.551441322641918,0.536378074356136</v>
      </c>
      <c r="AB673" s="46" t="str">
        <v>0.559627829982397,0.527081178960482</v>
      </c>
      <c r="AC673" s="39" t="str" cm="1">
        <f t="array" ref="AC673:AF673">SETMATRIX(GETMATRIX(AC672:AF672)-$O$9*TRANSPOSE($AO$4:$AR$4)*$AL$4)</f>
        <v>0.5774</v>
      </c>
      <c r="AD673" s="39" t="str">
        <v>0.5774</v>
      </c>
      <c r="AE673" s="39" t="str">
        <v>0.5774</v>
      </c>
      <c r="AF673" s="39" t="str">
        <v>0.5774</v>
      </c>
      <c r="AG673" s="5" cm="1">
        <f t="array" ref="AG673">SIGMOID(SUM(GETVECTOR(_xlfn.CONCAT(Y673,",",AC673))*GETVECTOR(_xlfn.CONCAT($S673,",",$AL$4)))+U673)</f>
        <v>0.57923978125367126</v>
      </c>
      <c r="AH673" s="5" cm="1">
        <f t="array" ref="AH673">SIGMOID(SUM(GETVECTOR(_xlfn.CONCAT(Z673,",",AD673))*GETVECTOR(_xlfn.CONCAT($S673,",",$AL$4)))+V673)</f>
        <v>0.5893746675583601</v>
      </c>
      <c r="AI673" s="5" cm="1">
        <f t="array" ref="AI673">TANH(SUM(GETVECTOR(_xlfn.CONCAT(AA673,",",AE673))*GETVECTOR(_xlfn.CONCAT($S673,",",$AL$4)))+W673)</f>
        <v>0.71821380841718496</v>
      </c>
      <c r="AJ673" s="5" cm="1">
        <f t="array" ref="AJ673">SIGMOID(SUM(GETVECTOR(_xlfn.CONCAT(AB673,",",AF673))*GETVECTOR(_xlfn.CONCAT($S673,",",$AL$4)))+X673)</f>
        <v>0.58692775000710973</v>
      </c>
      <c r="AK673" s="5">
        <f t="shared" si="214"/>
        <v>0.4232970245717021</v>
      </c>
      <c r="AL673" s="46">
        <f t="shared" si="215"/>
        <v>0.2345975793179487</v>
      </c>
      <c r="AM673" s="3">
        <f t="shared" si="216"/>
        <v>0.22428830096743324</v>
      </c>
      <c r="AN673" s="3">
        <f t="shared" si="217"/>
        <v>0.11060958680705102</v>
      </c>
      <c r="AO673" s="3">
        <f t="shared" si="218"/>
        <v>0</v>
      </c>
      <c r="AP673" s="3">
        <f t="shared" si="219"/>
        <v>1.9225769191925944E-2</v>
      </c>
      <c r="AQ673" s="3">
        <f t="shared" si="220"/>
        <v>3.1563208740601201E-2</v>
      </c>
      <c r="AR673" s="3">
        <f t="shared" si="221"/>
        <v>2.1734826006167302E-2</v>
      </c>
      <c r="AS673" s="3" cm="1">
        <f t="array" ref="AS673">SUM(AO673:AR673*AC673:AF673)</f>
        <v>4.1875244394202177E-2</v>
      </c>
      <c r="AT673" s="50">
        <f t="shared" si="222"/>
        <v>5.0305241950857914E-2</v>
      </c>
      <c r="AU673" s="50">
        <f t="shared" si="223"/>
        <v>0.22428830096743324</v>
      </c>
      <c r="AV673" s="67"/>
      <c r="AW673" s="67"/>
    </row>
    <row r="674" spans="1:49" ht="15" customHeight="1" x14ac:dyDescent="0.25">
      <c r="A674" s="11">
        <f t="shared" si="212"/>
        <v>671</v>
      </c>
      <c r="B674" s="29">
        <v>31718</v>
      </c>
      <c r="C674" s="25">
        <v>23</v>
      </c>
      <c r="D674" s="12">
        <v>31.2</v>
      </c>
      <c r="E674" s="25">
        <v>25.8</v>
      </c>
      <c r="F674" s="35">
        <v>86</v>
      </c>
      <c r="G674" s="25">
        <v>0</v>
      </c>
      <c r="H674" s="13">
        <v>0</v>
      </c>
      <c r="I674" s="25">
        <v>0</v>
      </c>
      <c r="J674" s="12">
        <v>0</v>
      </c>
      <c r="K674" s="12">
        <v>1</v>
      </c>
      <c r="L674" s="25" t="s">
        <v>11</v>
      </c>
      <c r="M674" s="10"/>
      <c r="N674" s="15"/>
      <c r="O674" s="15"/>
      <c r="P674" s="4"/>
      <c r="Q674" s="55"/>
      <c r="R674" s="40">
        <f t="shared" si="213"/>
        <v>0.25773195876288657</v>
      </c>
      <c r="S674" s="42" t="str" cm="1">
        <f t="array" ref="S674">SETVECTOR(R674:R675)</f>
        <v>0.257731958762887,0.0103092783505155</v>
      </c>
      <c r="T674" s="42">
        <f t="shared" si="224"/>
        <v>0.16185567010309276</v>
      </c>
      <c r="U674" s="5">
        <f t="shared" si="225"/>
        <v>0</v>
      </c>
      <c r="V674" s="5">
        <f t="shared" si="226"/>
        <v>5.6406987738949387E-2</v>
      </c>
      <c r="W674" s="5">
        <f t="shared" si="227"/>
        <v>0.59938947004685172</v>
      </c>
      <c r="X674" s="5">
        <f t="shared" si="228"/>
        <v>4.7679459031430831E-2</v>
      </c>
      <c r="Y674" s="46" t="str" cm="1">
        <f t="array" ref="Y674:AB674">SETMATRIX(GETMATRIX(Y673:AB673)-$O$9*TRANSPOSE(AO673:AR673)*GETVECTOR(S673))</f>
        <v>0.5774,0.5774</v>
      </c>
      <c r="Z674" s="46" t="str">
        <v>0.558835872376542,0.53314701925952</v>
      </c>
      <c r="AA674" s="46" t="str">
        <v>0.550507442135882,0.53556458959478</v>
      </c>
      <c r="AB674" s="46" t="str">
        <v>0.55898474801706,0.526521003032488</v>
      </c>
      <c r="AC674" s="39" t="str" cm="1">
        <f t="array" ref="AC674:AF674">SETMATRIX(GETMATRIX(AC673:AF673)-$O$9*TRANSPOSE($AO$4:$AR$4)*$AL$4)</f>
        <v>0.5774</v>
      </c>
      <c r="AD674" s="39" t="str">
        <v>0.5774</v>
      </c>
      <c r="AE674" s="39" t="str">
        <v>0.5774</v>
      </c>
      <c r="AF674" s="39" t="str">
        <v>0.5774</v>
      </c>
      <c r="AG674" s="5" cm="1">
        <f t="array" ref="AG674">SIGMOID(SUM(GETVECTOR(_xlfn.CONCAT(Y674,",",AC674))*GETVECTOR(_xlfn.CONCAT($S674,",",$AL$4)))+U674)</f>
        <v>0.53861470571488013</v>
      </c>
      <c r="AH674" s="5" cm="1">
        <f t="array" ref="AH674">SIGMOID(SUM(GETVECTOR(_xlfn.CONCAT(Z674,",",AD674))*GETVECTOR(_xlfn.CONCAT($S674,",",$AL$4)))+V674)</f>
        <v>0.55130212740687712</v>
      </c>
      <c r="AI674" s="5" cm="1">
        <f t="array" ref="AI674">TANH(SUM(GETVECTOR(_xlfn.CONCAT(AA674,",",AE674))*GETVECTOR(_xlfn.CONCAT($S674,",",$AL$4)))+W674)</f>
        <v>0.6332324716016704</v>
      </c>
      <c r="AJ674" s="5" cm="1">
        <f t="array" ref="AJ674">SIGMOID(SUM(GETVECTOR(_xlfn.CONCAT(AB674,",",AF674))*GETVECTOR(_xlfn.CONCAT($S674,",",$AL$4)))+X674)</f>
        <v>0.54913484936773971</v>
      </c>
      <c r="AK674" s="5">
        <f t="shared" si="214"/>
        <v>0.34910240873711579</v>
      </c>
      <c r="AL674" s="46">
        <f t="shared" si="215"/>
        <v>0.18427827406921257</v>
      </c>
      <c r="AM674" s="3">
        <f t="shared" si="216"/>
        <v>2.2422603966119808E-2</v>
      </c>
      <c r="AN674" s="3">
        <f t="shared" si="217"/>
        <v>1.0926420107721938E-2</v>
      </c>
      <c r="AO674" s="3">
        <f t="shared" si="218"/>
        <v>0</v>
      </c>
      <c r="AP674" s="3">
        <f t="shared" si="219"/>
        <v>1.7115309239987084E-3</v>
      </c>
      <c r="AQ674" s="3">
        <f t="shared" si="220"/>
        <v>3.6083316482726489E-3</v>
      </c>
      <c r="AR674" s="3">
        <f t="shared" si="221"/>
        <v>1.8629742428951772E-3</v>
      </c>
      <c r="AS674" s="3" cm="1">
        <f t="array" ref="AS674">SUM(AO674:AR674*AC674:AF674)</f>
        <v>4.1473699770771567E-3</v>
      </c>
      <c r="AT674" s="50">
        <f t="shared" si="222"/>
        <v>5.0277316862145174E-4</v>
      </c>
      <c r="AU674" s="50">
        <f t="shared" si="223"/>
        <v>2.2422603966119808E-2</v>
      </c>
      <c r="AV674" s="67"/>
      <c r="AW674" s="67"/>
    </row>
    <row r="675" spans="1:49" ht="15" customHeight="1" x14ac:dyDescent="0.25">
      <c r="A675" s="11">
        <f t="shared" si="212"/>
        <v>672</v>
      </c>
      <c r="B675" s="29">
        <v>31719</v>
      </c>
      <c r="C675" s="25">
        <v>22</v>
      </c>
      <c r="D675" s="12">
        <v>31.7</v>
      </c>
      <c r="E675" s="25">
        <v>25.8</v>
      </c>
      <c r="F675" s="35">
        <v>86</v>
      </c>
      <c r="G675" s="25">
        <v>7</v>
      </c>
      <c r="H675" s="13">
        <v>0</v>
      </c>
      <c r="I675" s="25">
        <v>0</v>
      </c>
      <c r="J675" s="12">
        <v>0</v>
      </c>
      <c r="K675" s="12">
        <v>1</v>
      </c>
      <c r="L675" s="25" t="s">
        <v>11</v>
      </c>
      <c r="M675" s="10"/>
      <c r="N675" s="15"/>
      <c r="O675" s="15"/>
      <c r="P675" s="4"/>
      <c r="Q675" s="55"/>
      <c r="R675" s="40">
        <f t="shared" si="213"/>
        <v>1.0309278350515464E-2</v>
      </c>
      <c r="S675" s="42" t="str" cm="1">
        <f t="array" ref="S675">SETVECTOR(R675:R676)</f>
        <v>0.0103092783505155,0.161855670103093</v>
      </c>
      <c r="T675" s="42">
        <f t="shared" si="224"/>
        <v>0.19587628865979381</v>
      </c>
      <c r="U675" s="5">
        <f t="shared" si="225"/>
        <v>0</v>
      </c>
      <c r="V675" s="5">
        <f t="shared" si="226"/>
        <v>5.6235834646549514E-2</v>
      </c>
      <c r="W675" s="5">
        <f t="shared" si="227"/>
        <v>0.59902863688202446</v>
      </c>
      <c r="X675" s="5">
        <f t="shared" si="228"/>
        <v>4.7493161607141315E-2</v>
      </c>
      <c r="Y675" s="46" t="str" cm="1">
        <f t="array" ref="Y675:AB675">SETMATRIX(GETMATRIX(Y674:AB674)-$O$9*TRANSPOSE(AO674:AR674)*GETVECTOR(S674))</f>
        <v>0.5774,0.5774</v>
      </c>
      <c r="Z675" s="46" t="str">
        <v>0.558791760754789,0.53314525479465</v>
      </c>
      <c r="AA675" s="46" t="str">
        <v>0.550414443897524,0.535560869665246</v>
      </c>
      <c r="AB675" s="46" t="str">
        <v>0.558936733216985,0.526519082440485</v>
      </c>
      <c r="AC675" s="39" t="str" cm="1">
        <f t="array" ref="AC675:AF675">SETMATRIX(GETMATRIX(AC674:AF674)-$O$9*TRANSPOSE($AO$4:$AR$4)*$AL$4)</f>
        <v>0.5774</v>
      </c>
      <c r="AD675" s="39" t="str">
        <v>0.5774</v>
      </c>
      <c r="AE675" s="39" t="str">
        <v>0.5774</v>
      </c>
      <c r="AF675" s="39" t="str">
        <v>0.5774</v>
      </c>
      <c r="AG675" s="5" cm="1">
        <f t="array" ref="AG675">SIGMOID(SUM(GETVECTOR(_xlfn.CONCAT(Y675,",",AC675))*GETVECTOR(_xlfn.CONCAT($S675,",",$AL$4)))+U675)</f>
        <v>0.52483156496816241</v>
      </c>
      <c r="AH675" s="5" cm="1">
        <f t="array" ref="AH675">SIGMOID(SUM(GETVECTOR(_xlfn.CONCAT(Z675,",",AD675))*GETVECTOR(_xlfn.CONCAT($S675,",",$AL$4)))+V675)</f>
        <v>0.53700450432113533</v>
      </c>
      <c r="AI675" s="5" cm="1">
        <f t="array" ref="AI675">TANH(SUM(GETVECTOR(_xlfn.CONCAT(AA675,",",AE675))*GETVECTOR(_xlfn.CONCAT($S675,",",$AL$4)))+W675)</f>
        <v>0.59887202271506257</v>
      </c>
      <c r="AJ675" s="5" cm="1">
        <f t="array" ref="AJ675">SIGMOID(SUM(GETVECTOR(_xlfn.CONCAT(AB675,",",AF675))*GETVECTOR(_xlfn.CONCAT($S675,",",$AL$4)))+X675)</f>
        <v>0.53456366018217161</v>
      </c>
      <c r="AK675" s="5">
        <f t="shared" si="214"/>
        <v>0.32159697370989787</v>
      </c>
      <c r="AL675" s="46">
        <f t="shared" si="215"/>
        <v>0.16622267649445716</v>
      </c>
      <c r="AM675" s="3">
        <f t="shared" si="216"/>
        <v>-2.9653612165336657E-2</v>
      </c>
      <c r="AN675" s="3">
        <f t="shared" si="217"/>
        <v>-1.4319037965977008E-2</v>
      </c>
      <c r="AO675" s="3">
        <f t="shared" si="218"/>
        <v>0</v>
      </c>
      <c r="AP675" s="3">
        <f t="shared" si="219"/>
        <v>-2.1320754027093457E-3</v>
      </c>
      <c r="AQ675" s="3">
        <f t="shared" si="220"/>
        <v>-4.9316066089595215E-3</v>
      </c>
      <c r="AR675" s="3">
        <f t="shared" si="221"/>
        <v>-2.2941835573705373E-3</v>
      </c>
      <c r="AS675" s="3" cm="1">
        <f t="array" ref="AS675">SUM(AO675:AR675*AC675:AF675)</f>
        <v>-5.4032315795633527E-3</v>
      </c>
      <c r="AT675" s="50">
        <f t="shared" si="222"/>
        <v>8.7933671445220214E-4</v>
      </c>
      <c r="AU675" s="50">
        <f t="shared" si="223"/>
        <v>2.9653612165336657E-2</v>
      </c>
      <c r="AV675" s="67"/>
      <c r="AW675" s="67"/>
    </row>
    <row r="676" spans="1:49" ht="15" customHeight="1" x14ac:dyDescent="0.25">
      <c r="A676" s="11">
        <f t="shared" si="212"/>
        <v>673</v>
      </c>
      <c r="B676" s="29">
        <v>31720</v>
      </c>
      <c r="C676" s="25">
        <v>21</v>
      </c>
      <c r="D676" s="12">
        <v>30.2</v>
      </c>
      <c r="E676" s="25">
        <v>26.3</v>
      </c>
      <c r="F676" s="35">
        <v>82</v>
      </c>
      <c r="G676" s="25">
        <v>67</v>
      </c>
      <c r="H676" s="13">
        <v>0</v>
      </c>
      <c r="I676" s="25">
        <v>0</v>
      </c>
      <c r="J676" s="12">
        <v>0</v>
      </c>
      <c r="K676" s="12">
        <v>1</v>
      </c>
      <c r="L676" s="25" t="s">
        <v>11</v>
      </c>
      <c r="M676" s="10"/>
      <c r="N676" s="15"/>
      <c r="O676" s="15"/>
      <c r="P676" s="4"/>
      <c r="Q676" s="55"/>
      <c r="R676" s="40">
        <f t="shared" si="213"/>
        <v>0.16185567010309276</v>
      </c>
      <c r="S676" s="42" t="str" cm="1">
        <f t="array" ref="S676">SETVECTOR(R676:R677)</f>
        <v>0.161855670103093,0.195876288659794</v>
      </c>
      <c r="T676" s="42">
        <f t="shared" si="224"/>
        <v>4.1237113402061855E-2</v>
      </c>
      <c r="U676" s="5">
        <f t="shared" si="225"/>
        <v>0</v>
      </c>
      <c r="V676" s="5">
        <f t="shared" si="226"/>
        <v>5.6449042186820446E-2</v>
      </c>
      <c r="W676" s="5">
        <f t="shared" si="227"/>
        <v>0.59952179754292045</v>
      </c>
      <c r="X676" s="5">
        <f t="shared" si="228"/>
        <v>4.7722579962878368E-2</v>
      </c>
      <c r="Y676" s="46" t="str" cm="1">
        <f t="array" ref="Y676:AB676">SETMATRIX(GETMATRIX(Y675:AB675)-$O$9*TRANSPOSE(AO675:AR675)*GETVECTOR(S675))</f>
        <v>0.5774,0.5774</v>
      </c>
      <c r="Z676" s="46" t="str">
        <v>0.558793958770668,0.533179763643952</v>
      </c>
      <c r="AA676" s="46" t="str">
        <v>0.550419528028049,0.535640690514484</v>
      </c>
      <c r="AB676" s="46" t="str">
        <v>0.558939098354673,0.526556215102187</v>
      </c>
      <c r="AC676" s="39" t="str" cm="1">
        <f t="array" ref="AC676:AF676">SETMATRIX(GETMATRIX(AC675:AF675)-$O$9*TRANSPOSE($AO$4:$AR$4)*$AL$4)</f>
        <v>0.5774</v>
      </c>
      <c r="AD676" s="39" t="str">
        <v>0.5774</v>
      </c>
      <c r="AE676" s="39" t="str">
        <v>0.5774</v>
      </c>
      <c r="AF676" s="39" t="str">
        <v>0.5774</v>
      </c>
      <c r="AG676" s="5" cm="1">
        <f t="array" ref="AG676">SIGMOID(SUM(GETVECTOR(_xlfn.CONCAT(Y676,",",AC676))*GETVECTOR(_xlfn.CONCAT($S676,",",$AL$4)))+U676)</f>
        <v>0.55145579256323818</v>
      </c>
      <c r="AH676" s="5" cm="1">
        <f t="array" ref="AH676">SIGMOID(SUM(GETVECTOR(_xlfn.CONCAT(Z676,",",AD676))*GETVECTOR(_xlfn.CONCAT($S676,",",$AL$4)))+V676)</f>
        <v>0.56250390251227744</v>
      </c>
      <c r="AI676" s="5" cm="1">
        <f t="array" ref="AI676">TANH(SUM(GETVECTOR(_xlfn.CONCAT(AA676,",",AE676))*GETVECTOR(_xlfn.CONCAT($S676,",",$AL$4)))+W676)</f>
        <v>0.6604039181763347</v>
      </c>
      <c r="AJ676" s="5" cm="1">
        <f t="array" ref="AJ676">SIGMOID(SUM(GETVECTOR(_xlfn.CONCAT(AB676,",",AF676))*GETVECTOR(_xlfn.CONCAT($S676,",",$AL$4)))+X676)</f>
        <v>0.5600413609383067</v>
      </c>
      <c r="AK676" s="5">
        <f t="shared" si="214"/>
        <v>0.37147978120858705</v>
      </c>
      <c r="AL676" s="46">
        <f t="shared" si="215"/>
        <v>0.19897450969569638</v>
      </c>
      <c r="AM676" s="3">
        <f t="shared" si="216"/>
        <v>0.15773739629363454</v>
      </c>
      <c r="AN676" s="3">
        <f t="shared" si="217"/>
        <v>7.7188578137969754E-2</v>
      </c>
      <c r="AO676" s="3">
        <f t="shared" si="218"/>
        <v>0</v>
      </c>
      <c r="AP676" s="3">
        <f t="shared" si="219"/>
        <v>1.2544761401219635E-2</v>
      </c>
      <c r="AQ676" s="3">
        <f t="shared" si="220"/>
        <v>2.4482457045554785E-2</v>
      </c>
      <c r="AR676" s="3">
        <f t="shared" si="221"/>
        <v>1.3808419135935102E-2</v>
      </c>
      <c r="AS676" s="3" cm="1">
        <f t="array" ref="AS676">SUM(AO676:AR676*AC676:AF676)</f>
        <v>2.9352497140256478E-2</v>
      </c>
      <c r="AT676" s="50">
        <f t="shared" si="222"/>
        <v>2.4881086189495111E-2</v>
      </c>
      <c r="AU676" s="50">
        <f t="shared" si="223"/>
        <v>0.15773739629363454</v>
      </c>
      <c r="AV676" s="67"/>
      <c r="AW676" s="67"/>
    </row>
    <row r="677" spans="1:49" ht="15" customHeight="1" x14ac:dyDescent="0.25">
      <c r="A677" s="11">
        <f t="shared" si="212"/>
        <v>674</v>
      </c>
      <c r="B677" s="29">
        <v>31721</v>
      </c>
      <c r="C677" s="25">
        <v>20</v>
      </c>
      <c r="D677" s="12">
        <v>30.4</v>
      </c>
      <c r="E677" s="25">
        <v>24.8</v>
      </c>
      <c r="F677" s="35">
        <v>85</v>
      </c>
      <c r="G677" s="25">
        <v>1</v>
      </c>
      <c r="H677" s="13">
        <v>0</v>
      </c>
      <c r="I677" s="25">
        <v>0</v>
      </c>
      <c r="J677" s="12">
        <v>0</v>
      </c>
      <c r="K677" s="12">
        <v>1</v>
      </c>
      <c r="L677" s="25" t="s">
        <v>11</v>
      </c>
      <c r="M677" s="10"/>
      <c r="N677" s="15"/>
      <c r="O677" s="15"/>
      <c r="P677" s="4"/>
      <c r="Q677" s="55"/>
      <c r="R677" s="40">
        <f t="shared" si="213"/>
        <v>0.19587628865979381</v>
      </c>
      <c r="S677" s="42" t="str" cm="1">
        <f t="array" ref="S677">SETVECTOR(R677:R678)</f>
        <v>0.195876288659794,0.0412371134020619</v>
      </c>
      <c r="T677" s="42">
        <f t="shared" si="224"/>
        <v>0.70206185567010304</v>
      </c>
      <c r="U677" s="5">
        <f t="shared" si="225"/>
        <v>0</v>
      </c>
      <c r="V677" s="5">
        <f t="shared" si="226"/>
        <v>5.5194566046698479E-2</v>
      </c>
      <c r="W677" s="5">
        <f t="shared" si="227"/>
        <v>0.59707355183836497</v>
      </c>
      <c r="X677" s="5">
        <f t="shared" si="228"/>
        <v>4.6341738049284861E-2</v>
      </c>
      <c r="Y677" s="46" t="str" cm="1">
        <f t="array" ref="Y677:AB677">SETMATRIX(GETMATRIX(Y676:AB676)-$O$9*TRANSPOSE(AO676:AR676)*GETVECTOR(S676))</f>
        <v>0.5774,0.5774</v>
      </c>
      <c r="Z677" s="46" t="str">
        <v>0.55859091469438,0.532934041513413</v>
      </c>
      <c r="AA677" s="46" t="str">
        <v>0.550023265578961,0.535161137232148</v>
      </c>
      <c r="AB677" s="46" t="str">
        <v>0.558715601261442,0.526285740912926</v>
      </c>
      <c r="AC677" s="39" t="str" cm="1">
        <f t="array" ref="AC677:AF677">SETMATRIX(GETMATRIX(AC676:AF676)-$O$9*TRANSPOSE($AO$4:$AR$4)*$AL$4)</f>
        <v>0.5774</v>
      </c>
      <c r="AD677" s="39" t="str">
        <v>0.5774</v>
      </c>
      <c r="AE677" s="39" t="str">
        <v>0.5774</v>
      </c>
      <c r="AF677" s="39" t="str">
        <v>0.5774</v>
      </c>
      <c r="AG677" s="5" cm="1">
        <f t="array" ref="AG677">SIGMOID(SUM(GETVECTOR(_xlfn.CONCAT(Y677,",",AC677))*GETVECTOR(_xlfn.CONCAT($S677,",",$AL$4)))+U677)</f>
        <v>0.53417395610824714</v>
      </c>
      <c r="AH677" s="5" cm="1">
        <f t="array" ref="AH677">SIGMOID(SUM(GETVECTOR(_xlfn.CONCAT(Z677,",",AD677))*GETVECTOR(_xlfn.CONCAT($S677,",",$AL$4)))+V677)</f>
        <v>0.54651162473997328</v>
      </c>
      <c r="AI677" s="5" cm="1">
        <f t="array" ref="AI677">TANH(SUM(GETVECTOR(_xlfn.CONCAT(AA677,",",AE677))*GETVECTOR(_xlfn.CONCAT($S677,",",$AL$4)))+W677)</f>
        <v>0.62115197517930953</v>
      </c>
      <c r="AJ677" s="5" cm="1">
        <f t="array" ref="AJ677">SIGMOID(SUM(GETVECTOR(_xlfn.CONCAT(AB677,",",AF677))*GETVECTOR(_xlfn.CONCAT($S677,",",$AL$4)))+X677)</f>
        <v>0.54425473627363397</v>
      </c>
      <c r="AK677" s="5">
        <f t="shared" si="214"/>
        <v>0.33946677516568802</v>
      </c>
      <c r="AL677" s="46">
        <f t="shared" si="215"/>
        <v>0.17797199033531999</v>
      </c>
      <c r="AM677" s="3">
        <f t="shared" si="216"/>
        <v>-0.52408986533478308</v>
      </c>
      <c r="AN677" s="3">
        <f t="shared" si="217"/>
        <v>-0.25473789844232714</v>
      </c>
      <c r="AO677" s="3">
        <f t="shared" si="218"/>
        <v>0</v>
      </c>
      <c r="AP677" s="3">
        <f t="shared" si="219"/>
        <v>-3.9215431238649956E-2</v>
      </c>
      <c r="AQ677" s="3">
        <f t="shared" si="220"/>
        <v>-8.5503072850041204E-2</v>
      </c>
      <c r="AR677" s="3">
        <f t="shared" si="221"/>
        <v>-4.2508872203318233E-2</v>
      </c>
      <c r="AS677" s="3" cm="1">
        <f t="array" ref="AS677">SUM(AO677:AR677*AC677:AF677)</f>
        <v>-9.6557087071006228E-2</v>
      </c>
      <c r="AT677" s="50">
        <f t="shared" si="222"/>
        <v>0.27467018694663103</v>
      </c>
      <c r="AU677" s="50">
        <f t="shared" si="223"/>
        <v>0.52408986533478308</v>
      </c>
      <c r="AV677" s="67"/>
      <c r="AW677" s="67"/>
    </row>
    <row r="678" spans="1:49" ht="15" customHeight="1" x14ac:dyDescent="0.25">
      <c r="A678" s="11">
        <f t="shared" si="212"/>
        <v>675</v>
      </c>
      <c r="B678" s="29">
        <v>31722</v>
      </c>
      <c r="C678" s="25">
        <v>20</v>
      </c>
      <c r="D678" s="12">
        <v>30.4</v>
      </c>
      <c r="E678" s="25">
        <v>23.9</v>
      </c>
      <c r="F678" s="35">
        <v>93</v>
      </c>
      <c r="G678" s="25">
        <v>0</v>
      </c>
      <c r="H678" s="13">
        <v>0</v>
      </c>
      <c r="I678" s="25">
        <v>0</v>
      </c>
      <c r="J678" s="12">
        <v>0</v>
      </c>
      <c r="K678" s="12">
        <v>1</v>
      </c>
      <c r="L678" s="25" t="s">
        <v>11</v>
      </c>
      <c r="M678" s="10"/>
      <c r="N678" s="15"/>
      <c r="O678" s="15"/>
      <c r="P678" s="4"/>
      <c r="Q678" s="55"/>
      <c r="R678" s="40">
        <f t="shared" si="213"/>
        <v>4.1237113402061855E-2</v>
      </c>
      <c r="S678" s="42" t="str" cm="1">
        <f t="array" ref="S678">SETVECTOR(R678:R679)</f>
        <v>0.0412371134020619,0.702061855670103</v>
      </c>
      <c r="T678" s="42">
        <f t="shared" si="224"/>
        <v>6.3917525773195871E-2</v>
      </c>
      <c r="U678" s="5">
        <f t="shared" si="225"/>
        <v>0</v>
      </c>
      <c r="V678" s="5">
        <f t="shared" si="226"/>
        <v>5.9116109170563473E-2</v>
      </c>
      <c r="W678" s="5">
        <f t="shared" si="227"/>
        <v>0.60562385912336913</v>
      </c>
      <c r="X678" s="5">
        <f t="shared" si="228"/>
        <v>5.0592625269616685E-2</v>
      </c>
      <c r="Y678" s="46" t="str" cm="1">
        <f t="array" ref="Y678:AB678">SETMATRIX(GETMATRIX(Y677:AB677)-$O$9*TRANSPOSE(AO677:AR677)*GETVECTOR(S677))</f>
        <v>0.5774,0.5774</v>
      </c>
      <c r="Z678" s="46" t="str">
        <v>0.559359052007302,0.533095754631923</v>
      </c>
      <c r="AA678" s="46" t="str">
        <v>0.551698068036848,0.535513727223282</v>
      </c>
      <c r="AB678" s="46" t="str">
        <v>0.559548249273672,0.52646103523129</v>
      </c>
      <c r="AC678" s="39" t="str" cm="1">
        <f t="array" ref="AC678:AF678">SETMATRIX(GETMATRIX(AC677:AF677)-$O$9*TRANSPOSE($AO$4:$AR$4)*$AL$4)</f>
        <v>0.5774</v>
      </c>
      <c r="AD678" s="39" t="str">
        <v>0.5774</v>
      </c>
      <c r="AE678" s="39" t="str">
        <v>0.5774</v>
      </c>
      <c r="AF678" s="39" t="str">
        <v>0.5774</v>
      </c>
      <c r="AG678" s="5" cm="1">
        <f t="array" ref="AG678">SIGMOID(SUM(GETVECTOR(_xlfn.CONCAT(Y678,",",AC678))*GETVECTOR(_xlfn.CONCAT($S678,",",$AL$4)))+U678)</f>
        <v>0.60567803998846881</v>
      </c>
      <c r="AH678" s="5" cm="1">
        <f t="array" ref="AH678">SIGMOID(SUM(GETVECTOR(_xlfn.CONCAT(Z678,",",AD678))*GETVECTOR(_xlfn.CONCAT($S678,",",$AL$4)))+V678)</f>
        <v>0.61217136138667005</v>
      </c>
      <c r="AI678" s="5" cm="1">
        <f t="array" ref="AI678">TANH(SUM(GETVECTOR(_xlfn.CONCAT(AA678,",",AE678))*GETVECTOR(_xlfn.CONCAT($S678,",",$AL$4)))+W678)</f>
        <v>0.76341001746087711</v>
      </c>
      <c r="AJ678" s="5" cm="1">
        <f t="array" ref="AJ678">SIGMOID(SUM(GETVECTOR(_xlfn.CONCAT(AB678,",",AF678))*GETVECTOR(_xlfn.CONCAT($S678,",",$AL$4)))+X678)</f>
        <v>0.60903911831901558</v>
      </c>
      <c r="AK678" s="5">
        <f t="shared" si="214"/>
        <v>0.46733774968524672</v>
      </c>
      <c r="AL678" s="46">
        <f t="shared" si="215"/>
        <v>0.26556892458320058</v>
      </c>
      <c r="AM678" s="3">
        <f t="shared" si="216"/>
        <v>0.20165139881000471</v>
      </c>
      <c r="AN678" s="3">
        <f t="shared" si="217"/>
        <v>9.946231716598633E-2</v>
      </c>
      <c r="AO678" s="3">
        <f t="shared" si="218"/>
        <v>0</v>
      </c>
      <c r="AP678" s="3">
        <f t="shared" si="219"/>
        <v>1.8027242942457122E-2</v>
      </c>
      <c r="AQ678" s="3">
        <f t="shared" si="220"/>
        <v>2.540277941800044E-2</v>
      </c>
      <c r="AR678" s="3">
        <f t="shared" si="221"/>
        <v>2.0936872065243833E-2</v>
      </c>
      <c r="AS678" s="3" cm="1">
        <f t="array" ref="AS678">SUM(AO678:AR678*AC678:AF678)</f>
        <v>3.716544484139999E-2</v>
      </c>
      <c r="AT678" s="50">
        <f t="shared" si="222"/>
        <v>4.0663286642031567E-2</v>
      </c>
      <c r="AU678" s="50">
        <f t="shared" si="223"/>
        <v>0.20165139881000471</v>
      </c>
      <c r="AV678" s="67"/>
      <c r="AW678" s="67"/>
    </row>
    <row r="679" spans="1:49" ht="15" customHeight="1" x14ac:dyDescent="0.25">
      <c r="A679" s="11">
        <f t="shared" si="212"/>
        <v>676</v>
      </c>
      <c r="B679" s="29">
        <v>31723</v>
      </c>
      <c r="C679" s="25">
        <v>20</v>
      </c>
      <c r="D679" s="12">
        <v>30.2</v>
      </c>
      <c r="E679" s="25">
        <v>24.4</v>
      </c>
      <c r="F679" s="35">
        <v>91</v>
      </c>
      <c r="G679" s="25">
        <v>0</v>
      </c>
      <c r="H679" s="13">
        <v>0</v>
      </c>
      <c r="I679" s="25">
        <v>0</v>
      </c>
      <c r="J679" s="12">
        <v>0</v>
      </c>
      <c r="K679" s="12">
        <v>1</v>
      </c>
      <c r="L679" s="25" t="s">
        <v>11</v>
      </c>
      <c r="M679" s="10"/>
      <c r="N679" s="15"/>
      <c r="O679" s="15"/>
      <c r="P679" s="4"/>
      <c r="Q679" s="55"/>
      <c r="R679" s="40">
        <f t="shared" si="213"/>
        <v>0.70206185567010304</v>
      </c>
      <c r="S679" s="42" t="str" cm="1">
        <f t="array" ref="S679">SETVECTOR(R679:R680)</f>
        <v>0.702061855670103,0.0639175257731959</v>
      </c>
      <c r="T679" s="42">
        <f t="shared" si="224"/>
        <v>0.30927835051546393</v>
      </c>
      <c r="U679" s="5">
        <f t="shared" si="225"/>
        <v>0</v>
      </c>
      <c r="V679" s="5">
        <f t="shared" si="226"/>
        <v>5.7313384876317763E-2</v>
      </c>
      <c r="W679" s="5">
        <f t="shared" si="227"/>
        <v>0.60308358118156913</v>
      </c>
      <c r="X679" s="5">
        <f t="shared" si="228"/>
        <v>4.8498938063092301E-2</v>
      </c>
      <c r="Y679" s="46" t="str" cm="1">
        <f t="array" ref="Y679:AB679">SETMATRIX(GETMATRIX(Y678:AB678)-$O$9*TRANSPOSE(AO678:AR678)*GETVECTOR(S678))</f>
        <v>0.5774,0.5774</v>
      </c>
      <c r="Z679" s="46" t="str">
        <v>0.559284712861147,0.531830130668643</v>
      </c>
      <c r="AA679" s="46" t="str">
        <v>0.551593314307289,0.533730294977544</v>
      </c>
      <c r="AB679" s="46" t="str">
        <v>0.559461911656908,0.524991137305885</v>
      </c>
      <c r="AC679" s="39" t="str" cm="1">
        <f t="array" ref="AC679:AF679">SETMATRIX(GETMATRIX(AC678:AF678)-$O$9*TRANSPOSE($AO$4:$AR$4)*$AL$4)</f>
        <v>0.5774</v>
      </c>
      <c r="AD679" s="39" t="str">
        <v>0.5774</v>
      </c>
      <c r="AE679" s="39" t="str">
        <v>0.5774</v>
      </c>
      <c r="AF679" s="39" t="str">
        <v>0.5774</v>
      </c>
      <c r="AG679" s="5" cm="1">
        <f t="array" ref="AG679">SIGMOID(SUM(GETVECTOR(_xlfn.CONCAT(Y679,",",AC679))*GETVECTOR(_xlfn.CONCAT($S679,",",$AL$4)))+U679)</f>
        <v>0.60880134001095099</v>
      </c>
      <c r="AH679" s="5" cm="1">
        <f t="array" ref="AH679">SIGMOID(SUM(GETVECTOR(_xlfn.CONCAT(Z679,",",AD679))*GETVECTOR(_xlfn.CONCAT($S679,",",$AL$4)))+V679)</f>
        <v>0.61868232512299504</v>
      </c>
      <c r="AI679" s="5" cm="1">
        <f t="array" ref="AI679">TANH(SUM(GETVECTOR(_xlfn.CONCAT(AA679,",",AE679))*GETVECTOR(_xlfn.CONCAT($S679,",",$AL$4)))+W679)</f>
        <v>0.7716732202336275</v>
      </c>
      <c r="AJ679" s="5" cm="1">
        <f t="array" ref="AJ679">SIGMOID(SUM(GETVECTOR(_xlfn.CONCAT(AB679,",",AF679))*GETVECTOR(_xlfn.CONCAT($S679,",",$AL$4)))+X679)</f>
        <v>0.61652677241548159</v>
      </c>
      <c r="AK679" s="5">
        <f t="shared" si="214"/>
        <v>0.47742058212928967</v>
      </c>
      <c r="AL679" s="46">
        <f t="shared" si="215"/>
        <v>0.27384606556054325</v>
      </c>
      <c r="AM679" s="3">
        <f t="shared" si="216"/>
        <v>-3.5432284954920679E-2</v>
      </c>
      <c r="AN679" s="3">
        <f t="shared" si="217"/>
        <v>-1.7535121379271941E-2</v>
      </c>
      <c r="AO679" s="3">
        <f t="shared" si="218"/>
        <v>0</v>
      </c>
      <c r="AP679" s="3">
        <f t="shared" si="219"/>
        <v>-3.1922496692141861E-3</v>
      </c>
      <c r="AQ679" s="3">
        <f t="shared" si="220"/>
        <v>-4.3885086395420245E-3</v>
      </c>
      <c r="AR679" s="3">
        <f t="shared" si="221"/>
        <v>-3.7208375937874067E-3</v>
      </c>
      <c r="AS679" s="3" cm="1">
        <f t="array" ref="AS679">SUM(AO679:AR679*AC679:AF679)</f>
        <v>-6.5255414741286853E-3</v>
      </c>
      <c r="AT679" s="50">
        <f t="shared" si="222"/>
        <v>1.2554468171266982E-3</v>
      </c>
      <c r="AU679" s="50">
        <f t="shared" si="223"/>
        <v>3.5432284954920679E-2</v>
      </c>
      <c r="AV679" s="67"/>
      <c r="AW679" s="67"/>
    </row>
    <row r="680" spans="1:49" ht="15" customHeight="1" x14ac:dyDescent="0.25">
      <c r="A680" s="11">
        <f t="shared" si="212"/>
        <v>677</v>
      </c>
      <c r="B680" s="29">
        <v>31724</v>
      </c>
      <c r="C680" s="25">
        <v>21</v>
      </c>
      <c r="D680" s="12">
        <v>31</v>
      </c>
      <c r="E680" s="25">
        <v>25.3</v>
      </c>
      <c r="F680" s="35">
        <v>84</v>
      </c>
      <c r="G680" s="25">
        <v>2</v>
      </c>
      <c r="H680" s="13">
        <v>0</v>
      </c>
      <c r="I680" s="25">
        <v>0</v>
      </c>
      <c r="J680" s="12">
        <v>0</v>
      </c>
      <c r="K680" s="12">
        <v>1</v>
      </c>
      <c r="L680" s="25" t="s">
        <v>11</v>
      </c>
      <c r="M680" s="10"/>
      <c r="N680" s="15"/>
      <c r="O680" s="15"/>
      <c r="P680" s="4"/>
      <c r="Q680" s="55"/>
      <c r="R680" s="40">
        <f t="shared" si="213"/>
        <v>6.3917525773195871E-2</v>
      </c>
      <c r="S680" s="42" t="str" cm="1">
        <f t="array" ref="S680">SETVECTOR(R680:R681)</f>
        <v>0.0639175257731959,0.309278350515464</v>
      </c>
      <c r="T680" s="42">
        <f t="shared" si="224"/>
        <v>0.64948453608247425</v>
      </c>
      <c r="U680" s="5">
        <f t="shared" si="225"/>
        <v>0</v>
      </c>
      <c r="V680" s="5">
        <f t="shared" si="226"/>
        <v>5.7632609843239181E-2</v>
      </c>
      <c r="W680" s="5">
        <f t="shared" si="227"/>
        <v>0.60352243204552336</v>
      </c>
      <c r="X680" s="5">
        <f t="shared" si="228"/>
        <v>4.8871021822471043E-2</v>
      </c>
      <c r="Y680" s="46" t="str" cm="1">
        <f t="array" ref="Y680:AB680">SETMATRIX(GETMATRIX(Y679:AB679)-$O$9*TRANSPOSE(AO679:AR679)*GETVECTOR(S679))</f>
        <v>0.5774,0.5774</v>
      </c>
      <c r="Z680" s="46" t="str">
        <v>0.5595088285338,0.531850534738694</v>
      </c>
      <c r="AA680" s="46" t="str">
        <v>0.551901414759199,0.533758345238951</v>
      </c>
      <c r="AB680" s="46" t="str">
        <v>0.559723137471482,0.525014919979165</v>
      </c>
      <c r="AC680" s="39" t="str" cm="1">
        <f t="array" ref="AC680:AF680">SETMATRIX(GETMATRIX(AC679:AF679)-$O$9*TRANSPOSE($AO$4:$AR$4)*$AL$4)</f>
        <v>0.5774</v>
      </c>
      <c r="AD680" s="39" t="str">
        <v>0.5774</v>
      </c>
      <c r="AE680" s="39" t="str">
        <v>0.5774</v>
      </c>
      <c r="AF680" s="39" t="str">
        <v>0.5774</v>
      </c>
      <c r="AG680" s="5" cm="1">
        <f t="array" ref="AG680">SIGMOID(SUM(GETVECTOR(_xlfn.CONCAT(Y680,",",AC680))*GETVECTOR(_xlfn.CONCAT($S680,",",$AL$4)))+U680)</f>
        <v>0.55366333920656063</v>
      </c>
      <c r="AH680" s="5" cm="1">
        <f t="array" ref="AH680">SIGMOID(SUM(GETVECTOR(_xlfn.CONCAT(Z680,",",AD680))*GETVECTOR(_xlfn.CONCAT($S680,",",$AL$4)))+V680)</f>
        <v>0.56411627901318684</v>
      </c>
      <c r="AI680" s="5" cm="1">
        <f t="array" ref="AI680">TANH(SUM(GETVECTOR(_xlfn.CONCAT(AA680,",",AE680))*GETVECTOR(_xlfn.CONCAT($S680,",",$AL$4)))+W680)</f>
        <v>0.66619948797177153</v>
      </c>
      <c r="AJ680" s="5" cm="1">
        <f t="array" ref="AJ680">SIGMOID(SUM(GETVECTOR(_xlfn.CONCAT(AB680,",",AF680))*GETVECTOR(_xlfn.CONCAT($S680,",",$AL$4)))+X680)</f>
        <v>0.56144359711303593</v>
      </c>
      <c r="AK680" s="5">
        <f t="shared" si="214"/>
        <v>0.37581397623512608</v>
      </c>
      <c r="AL680" s="46">
        <f t="shared" si="215"/>
        <v>0.20159566411212218</v>
      </c>
      <c r="AM680" s="3">
        <f t="shared" si="216"/>
        <v>-0.4478888719703521</v>
      </c>
      <c r="AN680" s="3">
        <f t="shared" si="217"/>
        <v>-0.2190433313957344</v>
      </c>
      <c r="AO680" s="3">
        <f t="shared" si="218"/>
        <v>0</v>
      </c>
      <c r="AP680" s="3">
        <f t="shared" si="219"/>
        <v>-3.5881749732575963E-2</v>
      </c>
      <c r="AQ680" s="3">
        <f t="shared" si="220"/>
        <v>-6.8724670094290591E-2</v>
      </c>
      <c r="AR680" s="3">
        <f t="shared" si="221"/>
        <v>-3.9598334094268849E-2</v>
      </c>
      <c r="AS680" s="3" cm="1">
        <f t="array" ref="AS680">SUM(AO680:AR680*AC680:AF680)</f>
        <v>-8.3263824914063589E-2</v>
      </c>
      <c r="AT680" s="50">
        <f t="shared" si="222"/>
        <v>0.20060444163487445</v>
      </c>
      <c r="AU680" s="50">
        <f t="shared" si="223"/>
        <v>0.4478888719703521</v>
      </c>
      <c r="AV680" s="67"/>
      <c r="AW680" s="67"/>
    </row>
    <row r="681" spans="1:49" ht="15" customHeight="1" x14ac:dyDescent="0.25">
      <c r="A681" s="11">
        <f t="shared" si="212"/>
        <v>678</v>
      </c>
      <c r="B681" s="29">
        <v>31725</v>
      </c>
      <c r="C681" s="25">
        <v>22</v>
      </c>
      <c r="D681" s="12">
        <v>28.8</v>
      </c>
      <c r="E681" s="25">
        <v>25.6</v>
      </c>
      <c r="F681" s="35">
        <v>87</v>
      </c>
      <c r="G681" s="25">
        <v>10</v>
      </c>
      <c r="H681" s="13">
        <v>0</v>
      </c>
      <c r="I681" s="25">
        <v>0</v>
      </c>
      <c r="J681" s="12">
        <v>0</v>
      </c>
      <c r="K681" s="12">
        <v>1</v>
      </c>
      <c r="L681" s="25" t="s">
        <v>11</v>
      </c>
      <c r="M681" s="10"/>
      <c r="N681" s="15"/>
      <c r="O681" s="15"/>
      <c r="P681" s="4"/>
      <c r="Q681" s="55"/>
      <c r="R681" s="40">
        <f t="shared" si="213"/>
        <v>0.30927835051546393</v>
      </c>
      <c r="S681" s="42" t="str" cm="1">
        <f t="array" ref="S681">SETVECTOR(R681:R682)</f>
        <v>0.309278350515464,0.649484536082474</v>
      </c>
      <c r="T681" s="42">
        <f t="shared" si="224"/>
        <v>0.22680412371134021</v>
      </c>
      <c r="U681" s="5">
        <f t="shared" si="225"/>
        <v>0</v>
      </c>
      <c r="V681" s="5">
        <f t="shared" si="226"/>
        <v>6.122078481649678E-2</v>
      </c>
      <c r="W681" s="5">
        <f t="shared" si="227"/>
        <v>0.61039489905495237</v>
      </c>
      <c r="X681" s="5">
        <f t="shared" si="228"/>
        <v>5.2830855231897927E-2</v>
      </c>
      <c r="Y681" s="46" t="str" cm="1">
        <f t="array" ref="Y681:AB681">SETMATRIX(GETMATRIX(Y680:AB680)-$O$9*TRANSPOSE(AO680:AR680)*GETVECTOR(S680))</f>
        <v>0.5774,0.5774</v>
      </c>
      <c r="Z681" s="46" t="str">
        <v>0.559738175800132,0.532960279575784</v>
      </c>
      <c r="AA681" s="46" t="str">
        <v>0.5523406858464,0.535883850499599</v>
      </c>
      <c r="AB681" s="46" t="str">
        <v>0.559976240225487,0.526239610724349</v>
      </c>
      <c r="AC681" s="39" t="str" cm="1">
        <f t="array" ref="AC681:AF681">SETMATRIX(GETMATRIX(AC680:AF680)-$O$9*TRANSPOSE($AO$4:$AR$4)*$AL$4)</f>
        <v>0.5774</v>
      </c>
      <c r="AD681" s="39" t="str">
        <v>0.5774</v>
      </c>
      <c r="AE681" s="39" t="str">
        <v>0.5774</v>
      </c>
      <c r="AF681" s="39" t="str">
        <v>0.5774</v>
      </c>
      <c r="AG681" s="5" cm="1">
        <f t="array" ref="AG681">SIGMOID(SUM(GETVECTOR(_xlfn.CONCAT(Y681,",",AC681))*GETVECTOR(_xlfn.CONCAT($S681,",",$AL$4)))+U681)</f>
        <v>0.63496802497979077</v>
      </c>
      <c r="AH681" s="5" cm="1">
        <f t="array" ref="AH681">SIGMOID(SUM(GETVECTOR(_xlfn.CONCAT(Z681,",",AD681))*GETVECTOR(_xlfn.CONCAT($S681,",",$AL$4)))+V681)</f>
        <v>0.64117903043157431</v>
      </c>
      <c r="AI681" s="5" cm="1">
        <f t="array" ref="AI681">TANH(SUM(GETVECTOR(_xlfn.CONCAT(AA681,",",AE681))*GETVECTOR(_xlfn.CONCAT($S681,",",$AL$4)))+W681)</f>
        <v>0.8107693381526212</v>
      </c>
      <c r="AJ681" s="5" cm="1">
        <f t="array" ref="AJ681">SIGMOID(SUM(GETVECTOR(_xlfn.CONCAT(AB681,",",AF681))*GETVECTOR(_xlfn.CONCAT($S681,",",$AL$4)))+X681)</f>
        <v>0.63825627593734946</v>
      </c>
      <c r="AK681" s="5">
        <f t="shared" si="214"/>
        <v>0.51984829814034683</v>
      </c>
      <c r="AL681" s="46">
        <f t="shared" si="215"/>
        <v>0.30482029582963377</v>
      </c>
      <c r="AM681" s="3">
        <f t="shared" si="216"/>
        <v>7.8016172118293564E-2</v>
      </c>
      <c r="AN681" s="3">
        <f t="shared" si="217"/>
        <v>3.8436953773735613E-2</v>
      </c>
      <c r="AO681" s="3">
        <f t="shared" si="218"/>
        <v>0</v>
      </c>
      <c r="AP681" s="3">
        <f t="shared" si="219"/>
        <v>7.1697399408053621E-3</v>
      </c>
      <c r="AQ681" s="3">
        <f t="shared" si="220"/>
        <v>8.4446744575302317E-3</v>
      </c>
      <c r="AR681" s="3">
        <f t="shared" si="221"/>
        <v>8.6025959088988375E-3</v>
      </c>
      <c r="AS681" s="3" cm="1">
        <f t="array" ref="AS681">SUM(AO681:AR681*AC681:AF681)</f>
        <v>1.3982901751397159E-2</v>
      </c>
      <c r="AT681" s="50">
        <f t="shared" si="222"/>
        <v>6.0865231119912062E-3</v>
      </c>
      <c r="AU681" s="50">
        <f t="shared" si="223"/>
        <v>7.8016172118293564E-2</v>
      </c>
      <c r="AV681" s="67"/>
      <c r="AW681" s="67"/>
    </row>
    <row r="682" spans="1:49" ht="15" customHeight="1" x14ac:dyDescent="0.25">
      <c r="A682" s="11">
        <f t="shared" si="212"/>
        <v>679</v>
      </c>
      <c r="B682" s="29">
        <v>31726</v>
      </c>
      <c r="C682" s="25">
        <v>20</v>
      </c>
      <c r="D682" s="12">
        <v>27.8</v>
      </c>
      <c r="E682" s="25">
        <v>23.9</v>
      </c>
      <c r="F682" s="35">
        <v>86</v>
      </c>
      <c r="G682" s="25">
        <v>0</v>
      </c>
      <c r="H682" s="13">
        <v>0</v>
      </c>
      <c r="I682" s="25">
        <v>0</v>
      </c>
      <c r="J682" s="12">
        <v>0</v>
      </c>
      <c r="K682" s="12">
        <v>1</v>
      </c>
      <c r="L682" s="25" t="s">
        <v>11</v>
      </c>
      <c r="M682" s="10"/>
      <c r="N682" s="15"/>
      <c r="O682" s="15"/>
      <c r="P682" s="4"/>
      <c r="Q682" s="55"/>
      <c r="R682" s="40">
        <f t="shared" si="213"/>
        <v>0.64948453608247425</v>
      </c>
      <c r="S682" s="42" t="str" cm="1">
        <f t="array" ref="S682">SETVECTOR(R682:R683)</f>
        <v>0.649484536082474,0.22680412371134</v>
      </c>
      <c r="T682" s="42">
        <f t="shared" si="224"/>
        <v>0.54948453608247416</v>
      </c>
      <c r="U682" s="5">
        <f t="shared" si="225"/>
        <v>0</v>
      </c>
      <c r="V682" s="5">
        <f t="shared" si="226"/>
        <v>6.0503810822416244E-2</v>
      </c>
      <c r="W682" s="5">
        <f t="shared" si="227"/>
        <v>0.60955043160919931</v>
      </c>
      <c r="X682" s="5">
        <f t="shared" si="228"/>
        <v>5.1970595641008047E-2</v>
      </c>
      <c r="Y682" s="46" t="str" cm="1">
        <f t="array" ref="Y682:AB682">SETMATRIX(GETMATRIX(Y681:AB681)-$O$9*TRANSPOSE(AO681:AR681)*GETVECTOR(S681))</f>
        <v>0.5774,0.5774</v>
      </c>
      <c r="Z682" s="46" t="str">
        <v>0.55951643126588,0.532494616053855</v>
      </c>
      <c r="AA682" s="46" t="str">
        <v>0.552079510347713,0.535335381952357</v>
      </c>
      <c r="AB682" s="46" t="str">
        <v>0.559710180558201,0.525680885423049</v>
      </c>
      <c r="AC682" s="39" t="str" cm="1">
        <f t="array" ref="AC682:AF682">SETMATRIX(GETMATRIX(AC681:AF681)-$O$9*TRANSPOSE($AO$4:$AR$4)*$AL$4)</f>
        <v>0.5774</v>
      </c>
      <c r="AD682" s="39" t="str">
        <v>0.5774</v>
      </c>
      <c r="AE682" s="39" t="str">
        <v>0.5774</v>
      </c>
      <c r="AF682" s="39" t="str">
        <v>0.5774</v>
      </c>
      <c r="AG682" s="5" cm="1">
        <f t="array" ref="AG682">SIGMOID(SUM(GETVECTOR(_xlfn.CONCAT(Y682,",",AC682))*GETVECTOR(_xlfn.CONCAT($S682,",",$AL$4)))+U682)</f>
        <v>0.62386105653989643</v>
      </c>
      <c r="AH682" s="5" cm="1">
        <f t="array" ref="AH682">SIGMOID(SUM(GETVECTOR(_xlfn.CONCAT(Z682,",",AD682))*GETVECTOR(_xlfn.CONCAT($S682,",",$AL$4)))+V682)</f>
        <v>0.63289881835584261</v>
      </c>
      <c r="AI682" s="5" cm="1">
        <f t="array" ref="AI682">TANH(SUM(GETVECTOR(_xlfn.CONCAT(AA682,",",AE682))*GETVECTOR(_xlfn.CONCAT($S682,",",$AL$4)))+W682)</f>
        <v>0.79670792796000933</v>
      </c>
      <c r="AJ682" s="5" cm="1">
        <f t="array" ref="AJ682">SIGMOID(SUM(GETVECTOR(_xlfn.CONCAT(AB682,",",AF682))*GETVECTOR(_xlfn.CONCAT($S682,",",$AL$4)))+X682)</f>
        <v>0.63058337135561571</v>
      </c>
      <c r="AK682" s="5">
        <f t="shared" si="214"/>
        <v>0.50423550618062163</v>
      </c>
      <c r="AL682" s="46">
        <f t="shared" si="215"/>
        <v>0.29349975512424997</v>
      </c>
      <c r="AM682" s="3">
        <f t="shared" si="216"/>
        <v>-0.25598478095822419</v>
      </c>
      <c r="AN682" s="3">
        <f t="shared" si="217"/>
        <v>-0.12645043173942061</v>
      </c>
      <c r="AO682" s="3">
        <f t="shared" si="218"/>
        <v>0</v>
      </c>
      <c r="AP682" s="3">
        <f t="shared" si="219"/>
        <v>-2.340666408826203E-2</v>
      </c>
      <c r="AQ682" s="3">
        <f t="shared" si="220"/>
        <v>-2.923159600310625E-2</v>
      </c>
      <c r="AR682" s="3">
        <f t="shared" si="221"/>
        <v>-2.7754814547095611E-2</v>
      </c>
      <c r="AS682" s="3" cm="1">
        <f t="array" ref="AS682">SUM(AO682:AR682*AC682:AF682)</f>
        <v>-4.6418961296249048E-2</v>
      </c>
      <c r="AT682" s="50">
        <f t="shared" si="222"/>
        <v>6.5528208082230019E-2</v>
      </c>
      <c r="AU682" s="50">
        <f t="shared" si="223"/>
        <v>0.25598478095822419</v>
      </c>
      <c r="AV682" s="67"/>
      <c r="AW682" s="67"/>
    </row>
    <row r="683" spans="1:49" ht="15" customHeight="1" x14ac:dyDescent="0.25">
      <c r="A683" s="11">
        <f t="shared" si="212"/>
        <v>680</v>
      </c>
      <c r="B683" s="29">
        <v>31727</v>
      </c>
      <c r="C683" s="25">
        <v>20</v>
      </c>
      <c r="D683" s="12">
        <v>29.6</v>
      </c>
      <c r="E683" s="25">
        <v>22.9</v>
      </c>
      <c r="F683" s="35">
        <v>93</v>
      </c>
      <c r="G683" s="25">
        <v>0</v>
      </c>
      <c r="H683" s="13">
        <v>0</v>
      </c>
      <c r="I683" s="25">
        <v>0</v>
      </c>
      <c r="J683" s="12">
        <v>0</v>
      </c>
      <c r="K683" s="12">
        <v>1</v>
      </c>
      <c r="L683" s="25" t="s">
        <v>11</v>
      </c>
      <c r="M683" s="10"/>
      <c r="N683" s="15"/>
      <c r="O683" s="15"/>
      <c r="P683" s="4"/>
      <c r="Q683" s="55"/>
      <c r="R683" s="40">
        <f t="shared" si="213"/>
        <v>0.22680412371134021</v>
      </c>
      <c r="S683" s="42" t="str" cm="1">
        <f t="array" ref="S683">SETVECTOR(R683:R684)</f>
        <v>0.22680412371134,0.549484536082474</v>
      </c>
      <c r="T683" s="42">
        <f t="shared" si="224"/>
        <v>3.1958762886597936E-2</v>
      </c>
      <c r="U683" s="5">
        <f t="shared" si="225"/>
        <v>0</v>
      </c>
      <c r="V683" s="5">
        <f t="shared" si="226"/>
        <v>6.2844477231242452E-2</v>
      </c>
      <c r="W683" s="5">
        <f t="shared" si="227"/>
        <v>0.61247359120950995</v>
      </c>
      <c r="X683" s="5">
        <f t="shared" si="228"/>
        <v>5.4746077095717605E-2</v>
      </c>
      <c r="Y683" s="46" t="str" cm="1">
        <f t="array" ref="Y683:AB683">SETMATRIX(GETMATRIX(Y682:AB682)-$O$9*TRANSPOSE(AO682:AR682)*GETVECTOR(S682))</f>
        <v>0.5774,0.5774</v>
      </c>
      <c r="Z683" s="46" t="str">
        <v>0.56103665790254,0.533025488847609</v>
      </c>
      <c r="AA683" s="46" t="str">
        <v>0.553978057304616,0.535998366603974</v>
      </c>
      <c r="AB683" s="46" t="str">
        <v>0.561512812843219,0.526310376062261</v>
      </c>
      <c r="AC683" s="39" t="str" cm="1">
        <f t="array" ref="AC683:AF683">SETMATRIX(GETMATRIX(AC682:AF682)-$O$9*TRANSPOSE($AO$4:$AR$4)*$AL$4)</f>
        <v>0.5774</v>
      </c>
      <c r="AD683" s="39" t="str">
        <v>0.5774</v>
      </c>
      <c r="AE683" s="39" t="str">
        <v>0.5774</v>
      </c>
      <c r="AF683" s="39" t="str">
        <v>0.5774</v>
      </c>
      <c r="AG683" s="5" cm="1">
        <f t="array" ref="AG683">SIGMOID(SUM(GETVECTOR(_xlfn.CONCAT(Y683,",",AC683))*GETVECTOR(_xlfn.CONCAT($S683,",",$AL$4)))+U683)</f>
        <v>0.61021809758417156</v>
      </c>
      <c r="AH683" s="5" cm="1">
        <f t="array" ref="AH683">SIGMOID(SUM(GETVECTOR(_xlfn.CONCAT(Z683,",",AD683))*GETVECTOR(_xlfn.CONCAT($S683,",",$AL$4)))+V683)</f>
        <v>0.6184511147600944</v>
      </c>
      <c r="AI683" s="5" cm="1">
        <f t="array" ref="AI683">TANH(SUM(GETVECTOR(_xlfn.CONCAT(AA683,",",AE683))*GETVECTOR(_xlfn.CONCAT($S683,",",$AL$4)))+W683)</f>
        <v>0.77496535708740433</v>
      </c>
      <c r="AJ683" s="5" cm="1">
        <f t="array" ref="AJ683">SIGMOID(SUM(GETVECTOR(_xlfn.CONCAT(AB683,",",AF683))*GETVECTOR(_xlfn.CONCAT($S683,",",$AL$4)))+X683)</f>
        <v>0.61569114518490309</v>
      </c>
      <c r="AK683" s="5">
        <f t="shared" si="214"/>
        <v>0.47927818899115981</v>
      </c>
      <c r="AL683" s="46">
        <f t="shared" si="215"/>
        <v>0.27439220954563337</v>
      </c>
      <c r="AM683" s="3">
        <f t="shared" si="216"/>
        <v>0.24243344665903543</v>
      </c>
      <c r="AN683" s="3">
        <f t="shared" si="217"/>
        <v>0.11961764326220745</v>
      </c>
      <c r="AO683" s="3">
        <f t="shared" si="218"/>
        <v>0</v>
      </c>
      <c r="AP683" s="3">
        <f t="shared" si="219"/>
        <v>2.1874246213143118E-2</v>
      </c>
      <c r="AQ683" s="3">
        <f t="shared" si="220"/>
        <v>2.9548802141652706E-2</v>
      </c>
      <c r="AR683" s="3">
        <f t="shared" si="221"/>
        <v>2.5564935646472511E-2</v>
      </c>
      <c r="AS683" s="3" cm="1">
        <f t="array" ref="AS683">SUM(AO683:AR683*AC683:AF683)</f>
        <v>4.4452861962332335E-2</v>
      </c>
      <c r="AT683" s="50">
        <f t="shared" si="222"/>
        <v>5.8773976058979382E-2</v>
      </c>
      <c r="AU683" s="50">
        <f t="shared" si="223"/>
        <v>0.24243344665903543</v>
      </c>
      <c r="AV683" s="67"/>
      <c r="AW683" s="67"/>
    </row>
    <row r="684" spans="1:49" ht="15" customHeight="1" x14ac:dyDescent="0.25">
      <c r="A684" s="11">
        <f t="shared" si="212"/>
        <v>681</v>
      </c>
      <c r="B684" s="29">
        <v>31728</v>
      </c>
      <c r="C684" s="25">
        <v>19</v>
      </c>
      <c r="D684" s="12">
        <v>26.2</v>
      </c>
      <c r="E684" s="25">
        <v>22.4</v>
      </c>
      <c r="F684" s="35">
        <v>91</v>
      </c>
      <c r="G684" s="25">
        <v>0</v>
      </c>
      <c r="H684" s="13">
        <v>0</v>
      </c>
      <c r="I684" s="25">
        <v>0</v>
      </c>
      <c r="J684" s="12">
        <v>0</v>
      </c>
      <c r="K684" s="12">
        <v>1</v>
      </c>
      <c r="L684" s="25" t="s">
        <v>11</v>
      </c>
      <c r="M684" s="10"/>
      <c r="N684" s="15"/>
      <c r="O684" s="15"/>
      <c r="P684" s="4"/>
      <c r="Q684" s="55"/>
      <c r="R684" s="40">
        <f t="shared" si="213"/>
        <v>0.54948453608247416</v>
      </c>
      <c r="S684" s="42" t="str" cm="1">
        <f t="array" ref="S684">SETVECTOR(R684:R685)</f>
        <v>0.549484536082474,0.0319587628865979</v>
      </c>
      <c r="T684" s="42">
        <f t="shared" si="224"/>
        <v>6.1855670103092781E-3</v>
      </c>
      <c r="U684" s="5">
        <f t="shared" si="225"/>
        <v>0</v>
      </c>
      <c r="V684" s="5">
        <f t="shared" si="226"/>
        <v>6.0657052609928139E-2</v>
      </c>
      <c r="W684" s="5">
        <f t="shared" si="227"/>
        <v>0.60951871099534471</v>
      </c>
      <c r="X684" s="5">
        <f t="shared" si="228"/>
        <v>5.2189583531070352E-2</v>
      </c>
      <c r="Y684" s="46" t="str" cm="1">
        <f t="array" ref="Y684:AB684">SETMATRIX(GETMATRIX(Y683:AB683)-$O$9*TRANSPOSE(AO683:AR683)*GETVECTOR(S683))</f>
        <v>0.5774,0.5774</v>
      </c>
      <c r="Z684" s="46" t="str">
        <v>0.560540540978118,0.531823532844351</v>
      </c>
      <c r="AA684" s="46" t="str">
        <v>0.55330787828697,0.534374705620314</v>
      </c>
      <c r="AB684" s="46" t="str">
        <v>0.560932989560516,0.524905622381893</v>
      </c>
      <c r="AC684" s="39" t="str" cm="1">
        <f t="array" ref="AC684:AF684">SETMATRIX(GETMATRIX(AC683:AF683)-$O$9*TRANSPOSE($AO$4:$AR$4)*$AL$4)</f>
        <v>0.5774</v>
      </c>
      <c r="AD684" s="39" t="str">
        <v>0.5774</v>
      </c>
      <c r="AE684" s="39" t="str">
        <v>0.5774</v>
      </c>
      <c r="AF684" s="39" t="str">
        <v>0.5774</v>
      </c>
      <c r="AG684" s="5" cm="1">
        <f t="array" ref="AG684">SIGMOID(SUM(GETVECTOR(_xlfn.CONCAT(Y684,",",AC684))*GETVECTOR(_xlfn.CONCAT($S684,",",$AL$4)))+U684)</f>
        <v>0.58315178973091997</v>
      </c>
      <c r="AH684" s="5" cm="1">
        <f t="array" ref="AH684">SIGMOID(SUM(GETVECTOR(_xlfn.CONCAT(Z684,",",AD684))*GETVECTOR(_xlfn.CONCAT($S684,",",$AL$4)))+V684)</f>
        <v>0.59523793937979419</v>
      </c>
      <c r="AI684" s="5" cm="1">
        <f t="array" ref="AI684">TANH(SUM(GETVECTOR(_xlfn.CONCAT(AA684,",",AE684))*GETVECTOR(_xlfn.CONCAT($S684,",",$AL$4)))+W684)</f>
        <v>0.73088785463695416</v>
      </c>
      <c r="AJ684" s="5" cm="1">
        <f t="array" ref="AJ684">SIGMOID(SUM(GETVECTOR(_xlfn.CONCAT(AB684,",",AF684))*GETVECTOR(_xlfn.CONCAT($S684,",",$AL$4)))+X684)</f>
        <v>0.59319492644240024</v>
      </c>
      <c r="AK684" s="5">
        <f t="shared" si="214"/>
        <v>0.43505218051181915</v>
      </c>
      <c r="AL684" s="46">
        <f t="shared" si="215"/>
        <v>0.24293398085689727</v>
      </c>
      <c r="AM684" s="3">
        <f t="shared" si="216"/>
        <v>0.23674841384658799</v>
      </c>
      <c r="AN684" s="3">
        <f t="shared" si="217"/>
        <v>0.11688387587475721</v>
      </c>
      <c r="AO684" s="3">
        <f t="shared" si="218"/>
        <v>0</v>
      </c>
      <c r="AP684" s="3">
        <f t="shared" si="219"/>
        <v>2.0582387595051533E-2</v>
      </c>
      <c r="AQ684" s="3">
        <f t="shared" si="220"/>
        <v>3.2407642396501721E-2</v>
      </c>
      <c r="AR684" s="3">
        <f t="shared" si="221"/>
        <v>2.3397082452239051E-2</v>
      </c>
      <c r="AS684" s="3" cm="1">
        <f t="array" ref="AS684">SUM(AO684:AR684*AC684:AF684)</f>
        <v>4.4105918725045677E-2</v>
      </c>
      <c r="AT684" s="50">
        <f t="shared" si="222"/>
        <v>5.6049811458875297E-2</v>
      </c>
      <c r="AU684" s="50">
        <f t="shared" si="223"/>
        <v>0.23674841384658799</v>
      </c>
      <c r="AV684" s="67"/>
      <c r="AW684" s="67"/>
    </row>
    <row r="685" spans="1:49" ht="15" customHeight="1" x14ac:dyDescent="0.25">
      <c r="A685" s="11">
        <f t="shared" si="212"/>
        <v>682</v>
      </c>
      <c r="B685" s="29">
        <v>31729</v>
      </c>
      <c r="C685" s="25">
        <v>19</v>
      </c>
      <c r="D685" s="12">
        <v>30</v>
      </c>
      <c r="E685" s="25">
        <v>23.7</v>
      </c>
      <c r="F685" s="35">
        <v>88</v>
      </c>
      <c r="G685" s="25">
        <v>20</v>
      </c>
      <c r="H685" s="13">
        <v>0</v>
      </c>
      <c r="I685" s="25">
        <v>0</v>
      </c>
      <c r="J685" s="12">
        <v>0</v>
      </c>
      <c r="K685" s="12">
        <v>1</v>
      </c>
      <c r="L685" s="25" t="s">
        <v>11</v>
      </c>
      <c r="M685" s="10"/>
      <c r="N685" s="15"/>
      <c r="O685" s="15"/>
      <c r="P685" s="4"/>
      <c r="Q685" s="55"/>
      <c r="R685" s="40">
        <f t="shared" si="213"/>
        <v>3.1958762886597936E-2</v>
      </c>
      <c r="S685" s="42" t="str" cm="1">
        <f t="array" ref="S685">SETVECTOR(R685:R686)</f>
        <v>0.0319587628865979,0.00618556701030928</v>
      </c>
      <c r="T685" s="42">
        <f t="shared" si="224"/>
        <v>3.092783505154639E-3</v>
      </c>
      <c r="U685" s="5">
        <f t="shared" si="225"/>
        <v>0</v>
      </c>
      <c r="V685" s="5">
        <f t="shared" si="226"/>
        <v>5.8598813850422989E-2</v>
      </c>
      <c r="W685" s="5">
        <f t="shared" si="227"/>
        <v>0.60627794675569457</v>
      </c>
      <c r="X685" s="5">
        <f t="shared" si="228"/>
        <v>4.9849875285846446E-2</v>
      </c>
      <c r="Y685" s="46" t="str" cm="1">
        <f t="array" ref="Y685:AB685">SETMATRIX(GETMATRIX(Y684:AB684)-$O$9*TRANSPOSE(AO684:AR684)*GETVECTOR(S684))</f>
        <v>0.5774,0.5774</v>
      </c>
      <c r="Z685" s="46" t="str">
        <v>0.559409570608204,0.531757754079872</v>
      </c>
      <c r="AA685" s="46" t="str">
        <v>0.551527128452193,0.534271134804408</v>
      </c>
      <c r="AB685" s="46" t="str">
        <v>0.559647356060821,0.52483084820086</v>
      </c>
      <c r="AC685" s="39" t="str" cm="1">
        <f t="array" ref="AC685:AF685">SETMATRIX(GETMATRIX(AC684:AF684)-$O$9*TRANSPOSE($AO$4:$AR$4)*$AL$4)</f>
        <v>0.5774</v>
      </c>
      <c r="AD685" s="39" t="str">
        <v>0.5774</v>
      </c>
      <c r="AE685" s="39" t="str">
        <v>0.5774</v>
      </c>
      <c r="AF685" s="39" t="str">
        <v>0.5774</v>
      </c>
      <c r="AG685" s="5" cm="1">
        <f t="array" ref="AG685">SIGMOID(SUM(GETVECTOR(_xlfn.CONCAT(Y685,",",AC685))*GETVECTOR(_xlfn.CONCAT($S685,",",$AL$4)))+U685)</f>
        <v>0.50550591145503687</v>
      </c>
      <c r="AH685" s="5" cm="1">
        <f t="array" ref="AH685">SIGMOID(SUM(GETVECTOR(_xlfn.CONCAT(Z685,",",AD685))*GETVECTOR(_xlfn.CONCAT($S685,",",$AL$4)))+V685)</f>
        <v>0.51993095207692341</v>
      </c>
      <c r="AI685" s="5" cm="1">
        <f t="array" ref="AI685">TANH(SUM(GETVECTOR(_xlfn.CONCAT(AA685,",",AE685))*GETVECTOR(_xlfn.CONCAT($S685,",",$AL$4)))+W685)</f>
        <v>0.55612729262670835</v>
      </c>
      <c r="AJ685" s="5" cm="1">
        <f t="array" ref="AJ685">SIGMOID(SUM(GETVECTOR(_xlfn.CONCAT(AB685,",",AF685))*GETVECTOR(_xlfn.CONCAT($S685,",",$AL$4)))+X685)</f>
        <v>0.51773802518237078</v>
      </c>
      <c r="AK685" s="5">
        <f t="shared" si="214"/>
        <v>0.28914779273136626</v>
      </c>
      <c r="AL685" s="46">
        <f t="shared" si="215"/>
        <v>0.14566572421578206</v>
      </c>
      <c r="AM685" s="3">
        <f t="shared" si="216"/>
        <v>0.14257294071062743</v>
      </c>
      <c r="AN685" s="3">
        <f t="shared" si="217"/>
        <v>6.7972353347153111E-2</v>
      </c>
      <c r="AO685" s="3">
        <f t="shared" si="218"/>
        <v>0</v>
      </c>
      <c r="AP685" s="3">
        <f t="shared" si="219"/>
        <v>9.435303921543679E-3</v>
      </c>
      <c r="AQ685" s="3">
        <f t="shared" si="220"/>
        <v>2.4410773473268952E-2</v>
      </c>
      <c r="AR685" s="3">
        <f t="shared" si="221"/>
        <v>1.0015612189740531E-2</v>
      </c>
      <c r="AS685" s="3" cm="1">
        <f t="array" ref="AS685">SUM(AO685:AR685*AC685:AF685)</f>
        <v>2.5325739566120997E-2</v>
      </c>
      <c r="AT685" s="50">
        <f t="shared" si="222"/>
        <v>2.0327043422876084E-2</v>
      </c>
      <c r="AU685" s="50">
        <f t="shared" si="223"/>
        <v>0.14257294071062743</v>
      </c>
      <c r="AV685" s="67"/>
      <c r="AW685" s="67"/>
    </row>
    <row r="686" spans="1:49" ht="15" customHeight="1" x14ac:dyDescent="0.25">
      <c r="A686" s="11">
        <f t="shared" si="212"/>
        <v>683</v>
      </c>
      <c r="B686" s="29">
        <v>31730</v>
      </c>
      <c r="C686" s="25">
        <v>21</v>
      </c>
      <c r="D686" s="12">
        <v>27.2</v>
      </c>
      <c r="E686" s="25">
        <v>25.1</v>
      </c>
      <c r="F686" s="35">
        <v>91</v>
      </c>
      <c r="G686" s="25">
        <v>20</v>
      </c>
      <c r="H686" s="13">
        <v>0</v>
      </c>
      <c r="I686" s="25">
        <v>0</v>
      </c>
      <c r="J686" s="12">
        <v>0</v>
      </c>
      <c r="K686" s="12">
        <v>1</v>
      </c>
      <c r="L686" s="25" t="s">
        <v>11</v>
      </c>
      <c r="M686" s="10"/>
      <c r="N686" s="15"/>
      <c r="O686" s="15"/>
      <c r="P686" s="4"/>
      <c r="Q686" s="55"/>
      <c r="R686" s="40">
        <f t="shared" si="213"/>
        <v>6.1855670103092781E-3</v>
      </c>
      <c r="S686" s="42" t="str" cm="1">
        <f t="array" ref="S686">SETVECTOR(R686:R687)</f>
        <v>0.00618556701030928,0.00309278350515464</v>
      </c>
      <c r="T686" s="42">
        <f t="shared" si="224"/>
        <v>2.5773195876288658E-2</v>
      </c>
      <c r="U686" s="5">
        <f t="shared" si="225"/>
        <v>0</v>
      </c>
      <c r="V686" s="5">
        <f t="shared" si="226"/>
        <v>5.7655283458268619E-2</v>
      </c>
      <c r="W686" s="5">
        <f t="shared" si="227"/>
        <v>0.60383686940836767</v>
      </c>
      <c r="X686" s="5">
        <f t="shared" si="228"/>
        <v>4.8848314066872393E-2</v>
      </c>
      <c r="Y686" s="46" t="str" cm="1">
        <f t="array" ref="Y686:AB686">SETMATRIX(GETMATRIX(Y685:AB685)-$O$9*TRANSPOSE(AO685:AR685)*GETVECTOR(S685))</f>
        <v>0.5774,0.5774</v>
      </c>
      <c r="Z686" s="46" t="str">
        <v>0.559379416544125,0.531751917809405</v>
      </c>
      <c r="AA686" s="46" t="str">
        <v>0.551449114640062,0.534256035356899</v>
      </c>
      <c r="AB686" s="46" t="str">
        <v>0.559615347403307,0.524824652976825</v>
      </c>
      <c r="AC686" s="39" t="str" cm="1">
        <f t="array" ref="AC686:AF686">SETMATRIX(GETMATRIX(AC685:AF685)-$O$9*TRANSPOSE($AO$4:$AR$4)*$AL$4)</f>
        <v>0.5774</v>
      </c>
      <c r="AD686" s="39" t="str">
        <v>0.5774</v>
      </c>
      <c r="AE686" s="39" t="str">
        <v>0.5774</v>
      </c>
      <c r="AF686" s="39" t="str">
        <v>0.5774</v>
      </c>
      <c r="AG686" s="5" cm="1">
        <f t="array" ref="AG686">SIGMOID(SUM(GETVECTOR(_xlfn.CONCAT(Y686,",",AC686))*GETVECTOR(_xlfn.CONCAT($S686,",",$AL$4)))+U686)</f>
        <v>0.50133932669358827</v>
      </c>
      <c r="AH686" s="5" cm="1">
        <f t="array" ref="AH686">SIGMOID(SUM(GETVECTOR(_xlfn.CONCAT(Z686,",",AD686))*GETVECTOR(_xlfn.CONCAT($S686,",",$AL$4)))+V686)</f>
        <v>0.51568484100545708</v>
      </c>
      <c r="AI686" s="5" cm="1">
        <f t="array" ref="AI686">TANH(SUM(GETVECTOR(_xlfn.CONCAT(AA686,",",AE686))*GETVECTOR(_xlfn.CONCAT($S686,",",$AL$4)))+W686)</f>
        <v>0.5433524814489783</v>
      </c>
      <c r="AJ686" s="5" cm="1">
        <f t="array" ref="AJ686">SIGMOID(SUM(GETVECTOR(_xlfn.CONCAT(AB686,",",AF686))*GETVECTOR(_xlfn.CONCAT($S686,",",$AL$4)))+X686)</f>
        <v>0.5134799879741393</v>
      </c>
      <c r="AK686" s="5">
        <f t="shared" si="214"/>
        <v>0.28019863800593692</v>
      </c>
      <c r="AL686" s="46">
        <f t="shared" si="215"/>
        <v>0.14022569258571341</v>
      </c>
      <c r="AM686" s="3">
        <f t="shared" si="216"/>
        <v>0.11445249670942476</v>
      </c>
      <c r="AN686" s="3">
        <f t="shared" si="217"/>
        <v>5.4386213318404826E-2</v>
      </c>
      <c r="AO686" s="3">
        <f t="shared" si="218"/>
        <v>0</v>
      </c>
      <c r="AP686" s="3">
        <f t="shared" si="219"/>
        <v>7.3804510526104799E-3</v>
      </c>
      <c r="AQ686" s="3">
        <f t="shared" si="220"/>
        <v>1.9766028329639102E-2</v>
      </c>
      <c r="AR686" s="3">
        <f t="shared" si="221"/>
        <v>7.8082475478793998E-3</v>
      </c>
      <c r="AS686" s="3" cm="1">
        <f t="array" ref="AS686">SUM(AO686:AR686*AC686:AF686)</f>
        <v>2.0182859329456473E-2</v>
      </c>
      <c r="AT686" s="50">
        <f t="shared" si="222"/>
        <v>1.3099374003020884E-2</v>
      </c>
      <c r="AU686" s="50">
        <f t="shared" si="223"/>
        <v>0.11445249670942476</v>
      </c>
      <c r="AV686" s="67"/>
      <c r="AW686" s="67"/>
    </row>
    <row r="687" spans="1:49" ht="15" customHeight="1" x14ac:dyDescent="0.25">
      <c r="A687" s="11">
        <f t="shared" si="212"/>
        <v>684</v>
      </c>
      <c r="B687" s="29">
        <v>31731</v>
      </c>
      <c r="C687" s="25">
        <v>21</v>
      </c>
      <c r="D687" s="12">
        <v>27</v>
      </c>
      <c r="E687" s="25">
        <v>25.1</v>
      </c>
      <c r="F687" s="35">
        <v>95</v>
      </c>
      <c r="G687" s="25">
        <v>0</v>
      </c>
      <c r="H687" s="13">
        <v>0</v>
      </c>
      <c r="I687" s="25">
        <v>0</v>
      </c>
      <c r="J687" s="12">
        <v>0</v>
      </c>
      <c r="K687" s="12">
        <v>1</v>
      </c>
      <c r="L687" s="25" t="s">
        <v>11</v>
      </c>
      <c r="M687" s="10"/>
      <c r="N687" s="15"/>
      <c r="O687" s="15"/>
      <c r="P687" s="4"/>
      <c r="Q687" s="55"/>
      <c r="R687" s="40">
        <f t="shared" si="213"/>
        <v>3.092783505154639E-3</v>
      </c>
      <c r="S687" s="42" t="str" cm="1">
        <f t="array" ref="S687">SETVECTOR(R687:R688)</f>
        <v>0.00309278350515464,0.0257731958762887</v>
      </c>
      <c r="T687" s="42">
        <f t="shared" si="224"/>
        <v>0.12989690721649483</v>
      </c>
      <c r="U687" s="5">
        <f t="shared" si="225"/>
        <v>0</v>
      </c>
      <c r="V687" s="5">
        <f t="shared" si="226"/>
        <v>5.691723835300757E-2</v>
      </c>
      <c r="W687" s="5">
        <f t="shared" si="227"/>
        <v>0.60186026657540381</v>
      </c>
      <c r="X687" s="5">
        <f t="shared" si="228"/>
        <v>4.8067489312084453E-2</v>
      </c>
      <c r="Y687" s="46" t="str" cm="1">
        <f t="array" ref="Y687:AB687">SETMATRIX(GETMATRIX(Y686:AB686)-$O$9*TRANSPOSE(AO686:AR686)*GETVECTOR(S686))</f>
        <v>0.5774,0.5774</v>
      </c>
      <c r="Z687" s="46" t="str">
        <v>0.55937485131667,0.531749635195677</v>
      </c>
      <c r="AA687" s="46" t="str">
        <v>0.551436888230786,0.534249922152261</v>
      </c>
      <c r="AB687" s="46" t="str">
        <v>0.559610517559463,0.524822238054903</v>
      </c>
      <c r="AC687" s="39" t="str" cm="1">
        <f t="array" ref="AC687:AF687">SETMATRIX(GETMATRIX(AC686:AF686)-$O$9*TRANSPOSE($AO$4:$AR$4)*$AL$4)</f>
        <v>0.5774</v>
      </c>
      <c r="AD687" s="39" t="str">
        <v>0.5774</v>
      </c>
      <c r="AE687" s="39" t="str">
        <v>0.5774</v>
      </c>
      <c r="AF687" s="39" t="str">
        <v>0.5774</v>
      </c>
      <c r="AG687" s="5" cm="1">
        <f t="array" ref="AG687">SIGMOID(SUM(GETVECTOR(_xlfn.CONCAT(Y687,",",AC687))*GETVECTOR(_xlfn.CONCAT($S687,",",$AL$4)))+U687)</f>
        <v>0.50416670766622762</v>
      </c>
      <c r="AH687" s="5" cm="1">
        <f t="array" ref="AH687">SIGMOID(SUM(GETVECTOR(_xlfn.CONCAT(Z687,",",AD687))*GETVECTOR(_xlfn.CONCAT($S687,",",$AL$4)))+V687)</f>
        <v>0.51808015126535434</v>
      </c>
      <c r="AI687" s="5" cm="1">
        <f t="array" ref="AI687">TANH(SUM(GETVECTOR(_xlfn.CONCAT(AA687,",",AE687))*GETVECTOR(_xlfn.CONCAT($S687,",",$AL$4)))+W687)</f>
        <v>0.54926982477149844</v>
      </c>
      <c r="AJ687" s="5" cm="1">
        <f t="array" ref="AJ687">SIGMOID(SUM(GETVECTOR(_xlfn.CONCAT(AB687,",",AF687))*GETVECTOR(_xlfn.CONCAT($S687,",",$AL$4)))+X687)</f>
        <v>0.51582585933183467</v>
      </c>
      <c r="AK687" s="5">
        <f t="shared" si="214"/>
        <v>0.2845657939031126</v>
      </c>
      <c r="AL687" s="46">
        <f t="shared" si="215"/>
        <v>0.14294851922541768</v>
      </c>
      <c r="AM687" s="3">
        <f t="shared" si="216"/>
        <v>1.3051612008922853E-2</v>
      </c>
      <c r="AN687" s="3">
        <f t="shared" si="217"/>
        <v>6.2153234762158133E-3</v>
      </c>
      <c r="AO687" s="3">
        <f t="shared" si="218"/>
        <v>0</v>
      </c>
      <c r="AP687" s="3">
        <f t="shared" si="219"/>
        <v>8.5235643640325996E-4</v>
      </c>
      <c r="AQ687" s="3">
        <f t="shared" si="220"/>
        <v>2.2485595119617597E-3</v>
      </c>
      <c r="AR687" s="3">
        <f t="shared" si="221"/>
        <v>9.0332786307119567E-4</v>
      </c>
      <c r="AS687" s="3" cm="1">
        <f t="array" ref="AS687">SUM(AO687:AR687*AC687:AF687)</f>
        <v>2.3120503767232706E-3</v>
      </c>
      <c r="AT687" s="50">
        <f t="shared" si="222"/>
        <v>1.7034457603145922E-4</v>
      </c>
      <c r="AU687" s="50">
        <f t="shared" si="223"/>
        <v>1.3051612008922853E-2</v>
      </c>
      <c r="AV687" s="67"/>
      <c r="AW687" s="67"/>
    </row>
    <row r="688" spans="1:49" ht="15" customHeight="1" x14ac:dyDescent="0.25">
      <c r="A688" s="11">
        <f t="shared" si="212"/>
        <v>685</v>
      </c>
      <c r="B688" s="29">
        <v>31732</v>
      </c>
      <c r="C688" s="25">
        <v>20</v>
      </c>
      <c r="D688" s="12">
        <v>28.6</v>
      </c>
      <c r="E688" s="25">
        <v>23.7</v>
      </c>
      <c r="F688" s="35">
        <v>90</v>
      </c>
      <c r="G688" s="25">
        <v>3</v>
      </c>
      <c r="H688" s="13">
        <v>0</v>
      </c>
      <c r="I688" s="25">
        <v>0</v>
      </c>
      <c r="J688" s="12">
        <v>0</v>
      </c>
      <c r="K688" s="12">
        <v>1</v>
      </c>
      <c r="L688" s="25" t="s">
        <v>11</v>
      </c>
      <c r="M688" s="10"/>
      <c r="N688" s="15"/>
      <c r="O688" s="15"/>
      <c r="P688" s="4"/>
      <c r="Q688" s="55"/>
      <c r="R688" s="40">
        <f t="shared" si="213"/>
        <v>2.5773195876288658E-2</v>
      </c>
      <c r="S688" s="42" t="str" cm="1">
        <f t="array" ref="S688">SETVECTOR(R688:R689)</f>
        <v>0.0257731958762887,0.129896907216495</v>
      </c>
      <c r="T688" s="42">
        <f t="shared" si="224"/>
        <v>0.85567010309278346</v>
      </c>
      <c r="U688" s="5">
        <f t="shared" si="225"/>
        <v>0</v>
      </c>
      <c r="V688" s="5">
        <f t="shared" si="226"/>
        <v>5.6832002709367245E-2</v>
      </c>
      <c r="W688" s="5">
        <f t="shared" si="227"/>
        <v>0.60163541062420767</v>
      </c>
      <c r="X688" s="5">
        <f t="shared" si="228"/>
        <v>4.7977156525777331E-2</v>
      </c>
      <c r="Y688" s="46" t="str" cm="1">
        <f t="array" ref="Y688:AB688">SETMATRIX(GETMATRIX(Y687:AB687)-$O$9*TRANSPOSE(AO687:AR687)*GETVECTOR(S687))</f>
        <v>0.5774,0.5774</v>
      </c>
      <c r="Z688" s="46" t="str">
        <v>0.559374587701277,0.531747438400738</v>
      </c>
      <c r="AA688" s="46" t="str">
        <v>0.551436192800009,0.534244126895787</v>
      </c>
      <c r="AB688" s="46" t="str">
        <v>0.559610238179712,0.524819909890307</v>
      </c>
      <c r="AC688" s="39" t="str" cm="1">
        <f t="array" ref="AC688:AF688">SETMATRIX(GETMATRIX(AC687:AF687)-$O$9*TRANSPOSE($AO$4:$AR$4)*$AL$4)</f>
        <v>0.5774</v>
      </c>
      <c r="AD688" s="39" t="str">
        <v>0.5774</v>
      </c>
      <c r="AE688" s="39" t="str">
        <v>0.5774</v>
      </c>
      <c r="AF688" s="39" t="str">
        <v>0.5774</v>
      </c>
      <c r="AG688" s="5" cm="1">
        <f t="array" ref="AG688">SIGMOID(SUM(GETVECTOR(_xlfn.CONCAT(Y688,",",AC688))*GETVECTOR(_xlfn.CONCAT($S688,",",$AL$4)))+U688)</f>
        <v>0.52245586278519085</v>
      </c>
      <c r="AH688" s="5" cm="1">
        <f t="array" ref="AH688">SIGMOID(SUM(GETVECTOR(_xlfn.CONCAT(Z688,",",AD688))*GETVECTOR(_xlfn.CONCAT($S688,",",$AL$4)))+V688)</f>
        <v>0.53502285734519606</v>
      </c>
      <c r="AI688" s="5" cm="1">
        <f t="array" ref="AI688">TANH(SUM(GETVECTOR(_xlfn.CONCAT(AA688,",",AE688))*GETVECTOR(_xlfn.CONCAT($S688,",",$AL$4)))+W688)</f>
        <v>0.59491819360946419</v>
      </c>
      <c r="AJ688" s="5" cm="1">
        <f t="array" ref="AJ688">SIGMOID(SUM(GETVECTOR(_xlfn.CONCAT(AB688,",",AF688))*GETVECTOR(_xlfn.CONCAT($S688,",",$AL$4)))+X688)</f>
        <v>0.5325968466295441</v>
      </c>
      <c r="AK688" s="5">
        <f t="shared" si="214"/>
        <v>0.31829483183157808</v>
      </c>
      <c r="AL688" s="46">
        <f t="shared" si="215"/>
        <v>0.16402080769758373</v>
      </c>
      <c r="AM688" s="3">
        <f t="shared" si="216"/>
        <v>-0.6916492953951997</v>
      </c>
      <c r="AN688" s="3">
        <f t="shared" si="217"/>
        <v>-0.33343326341929813</v>
      </c>
      <c r="AO688" s="3">
        <f t="shared" si="218"/>
        <v>0</v>
      </c>
      <c r="AP688" s="3">
        <f t="shared" si="219"/>
        <v>-4.9348063443824128E-2</v>
      </c>
      <c r="AQ688" s="3">
        <f t="shared" si="220"/>
        <v>-0.11525569916594273</v>
      </c>
      <c r="AR688" s="3">
        <f t="shared" si="221"/>
        <v>-5.3024492810794813E-2</v>
      </c>
      <c r="AS688" s="3" cm="1">
        <f t="array" ref="AS688">SUM(AO688:AR688*AC688:AF688)</f>
        <v>-0.12565855467983231</v>
      </c>
      <c r="AT688" s="50">
        <f t="shared" si="222"/>
        <v>0.47837874782067624</v>
      </c>
      <c r="AU688" s="50">
        <f t="shared" si="223"/>
        <v>0.6916492953951997</v>
      </c>
      <c r="AV688" s="67"/>
      <c r="AW688" s="67"/>
    </row>
    <row r="689" spans="1:49" ht="15" customHeight="1" x14ac:dyDescent="0.25">
      <c r="A689" s="11">
        <f t="shared" si="212"/>
        <v>686</v>
      </c>
      <c r="B689" s="29">
        <v>31733</v>
      </c>
      <c r="C689" s="25">
        <v>20</v>
      </c>
      <c r="D689" s="12">
        <v>30.2</v>
      </c>
      <c r="E689" s="25">
        <v>24.7</v>
      </c>
      <c r="F689" s="35">
        <v>86</v>
      </c>
      <c r="G689" s="25">
        <v>0</v>
      </c>
      <c r="H689" s="13">
        <v>0</v>
      </c>
      <c r="I689" s="25">
        <v>0</v>
      </c>
      <c r="J689" s="12">
        <v>0</v>
      </c>
      <c r="K689" s="12">
        <v>1</v>
      </c>
      <c r="L689" s="25" t="s">
        <v>11</v>
      </c>
      <c r="M689" s="10"/>
      <c r="N689" s="15"/>
      <c r="O689" s="15"/>
      <c r="P689" s="4"/>
      <c r="Q689" s="55"/>
      <c r="R689" s="40">
        <f t="shared" si="213"/>
        <v>0.12989690721649483</v>
      </c>
      <c r="S689" s="42" t="str" cm="1">
        <f t="array" ref="S689">SETVECTOR(R689:R690)</f>
        <v>0.129896907216495,0.855670103092783</v>
      </c>
      <c r="T689" s="42">
        <f t="shared" si="224"/>
        <v>1.0309278350515464E-2</v>
      </c>
      <c r="U689" s="5">
        <f t="shared" si="225"/>
        <v>0</v>
      </c>
      <c r="V689" s="5">
        <f t="shared" si="226"/>
        <v>6.1766809053749656E-2</v>
      </c>
      <c r="W689" s="5">
        <f t="shared" si="227"/>
        <v>0.61316098054080193</v>
      </c>
      <c r="X689" s="5">
        <f t="shared" si="228"/>
        <v>5.3279605806856811E-2</v>
      </c>
      <c r="Y689" s="46" t="str" cm="1">
        <f t="array" ref="Y689:AB689">SETMATRIX(GETMATRIX(Y688:AB688)-$O$9*TRANSPOSE(AO688:AR688)*GETVECTOR(S688))</f>
        <v>0.5774,0.5774</v>
      </c>
      <c r="Z689" s="46" t="str">
        <v>0.559501773431802,0.532388454482586</v>
      </c>
      <c r="AA689" s="46" t="str">
        <v>0.551733243571055,0.53574126278186</v>
      </c>
      <c r="AB689" s="46" t="str">
        <v>0.559746899243657,0.525508681652592</v>
      </c>
      <c r="AC689" s="39" t="str" cm="1">
        <f t="array" ref="AC689:AF689">SETMATRIX(GETMATRIX(AC688:AF688)-$O$9*TRANSPOSE($AO$4:$AR$4)*$AL$4)</f>
        <v>0.5774</v>
      </c>
      <c r="AD689" s="39" t="str">
        <v>0.5774</v>
      </c>
      <c r="AE689" s="39" t="str">
        <v>0.5774</v>
      </c>
      <c r="AF689" s="39" t="str">
        <v>0.5774</v>
      </c>
      <c r="AG689" s="5" cm="1">
        <f t="array" ref="AG689">SIGMOID(SUM(GETVECTOR(_xlfn.CONCAT(Y689,",",AC689))*GETVECTOR(_xlfn.CONCAT($S689,",",$AL$4)))+U689)</f>
        <v>0.63854772202164378</v>
      </c>
      <c r="AH689" s="5" cm="1">
        <f t="array" ref="AH689">SIGMOID(SUM(GETVECTOR(_xlfn.CONCAT(Z689,",",AD689))*GETVECTOR(_xlfn.CONCAT($S689,",",$AL$4)))+V689)</f>
        <v>0.64336359526304143</v>
      </c>
      <c r="AI689" s="5" cm="1">
        <f t="array" ref="AI689">TANH(SUM(GETVECTOR(_xlfn.CONCAT(AA689,",",AE689))*GETVECTOR(_xlfn.CONCAT($S689,",",$AL$4)))+W689)</f>
        <v>0.81550463591050215</v>
      </c>
      <c r="AJ689" s="5" cm="1">
        <f t="array" ref="AJ689">SIGMOID(SUM(GETVECTOR(_xlfn.CONCAT(AB689,",",AF689))*GETVECTOR(_xlfn.CONCAT($S689,",",$AL$4)))+X689)</f>
        <v>0.64006610365346817</v>
      </c>
      <c r="AK689" s="5">
        <f t="shared" si="214"/>
        <v>0.52466599451305829</v>
      </c>
      <c r="AL689" s="46">
        <f t="shared" si="215"/>
        <v>0.3080594659388215</v>
      </c>
      <c r="AM689" s="3">
        <f t="shared" si="216"/>
        <v>0.29775018758830601</v>
      </c>
      <c r="AN689" s="3">
        <f t="shared" si="217"/>
        <v>0.14643329696992954</v>
      </c>
      <c r="AO689" s="3">
        <f t="shared" si="218"/>
        <v>0</v>
      </c>
      <c r="AP689" s="3">
        <f t="shared" si="219"/>
        <v>2.7399865479664144E-2</v>
      </c>
      <c r="AQ689" s="3">
        <f t="shared" si="220"/>
        <v>3.1555796270309695E-2</v>
      </c>
      <c r="AR689" s="3">
        <f t="shared" si="221"/>
        <v>3.301485161579068E-2</v>
      </c>
      <c r="AS689" s="3" cm="1">
        <f t="array" ref="AS689">SUM(AO689:AR689*AC689:AF689)</f>
        <v>5.3103774417392433E-2</v>
      </c>
      <c r="AT689" s="50">
        <f t="shared" si="222"/>
        <v>8.8655174208871423E-2</v>
      </c>
      <c r="AU689" s="50">
        <f t="shared" si="223"/>
        <v>0.29775018758830601</v>
      </c>
      <c r="AV689" s="67"/>
      <c r="AW689" s="67"/>
    </row>
    <row r="690" spans="1:49" ht="15" customHeight="1" x14ac:dyDescent="0.25">
      <c r="A690" s="11">
        <f t="shared" si="212"/>
        <v>687</v>
      </c>
      <c r="B690" s="29">
        <v>31734</v>
      </c>
      <c r="C690" s="25">
        <v>20</v>
      </c>
      <c r="D690" s="12">
        <v>28.6</v>
      </c>
      <c r="E690" s="25">
        <v>22.9</v>
      </c>
      <c r="F690" s="35">
        <v>93</v>
      </c>
      <c r="G690" s="25">
        <v>0</v>
      </c>
      <c r="H690" s="13">
        <v>0</v>
      </c>
      <c r="I690" s="25">
        <v>0</v>
      </c>
      <c r="J690" s="12">
        <v>0</v>
      </c>
      <c r="K690" s="12">
        <v>1</v>
      </c>
      <c r="L690" s="25" t="s">
        <v>11</v>
      </c>
      <c r="M690" s="10"/>
      <c r="N690" s="15"/>
      <c r="O690" s="15"/>
      <c r="P690" s="4"/>
      <c r="Q690" s="55"/>
      <c r="R690" s="40">
        <f t="shared" si="213"/>
        <v>0.85567010309278346</v>
      </c>
      <c r="S690" s="42" t="str" cm="1">
        <f t="array" ref="S690">SETVECTOR(R690:R691)</f>
        <v>0.855670103092783,0.0103092783505155</v>
      </c>
      <c r="T690" s="42">
        <f t="shared" si="224"/>
        <v>0.30927835051546393</v>
      </c>
      <c r="U690" s="5">
        <f t="shared" si="225"/>
        <v>0</v>
      </c>
      <c r="V690" s="5">
        <f t="shared" si="226"/>
        <v>5.9026822505783241E-2</v>
      </c>
      <c r="W690" s="5">
        <f t="shared" si="227"/>
        <v>0.61000540091377098</v>
      </c>
      <c r="X690" s="5">
        <f t="shared" si="228"/>
        <v>4.9978120645277742E-2</v>
      </c>
      <c r="Y690" s="46" t="str" cm="1">
        <f t="array" ref="Y690:AB690">SETMATRIX(GETMATRIX(Y689:AB689)-$O$9*TRANSPOSE(AO689:AR689)*GETVECTOR(S689))</f>
        <v>0.5774,0.5774</v>
      </c>
      <c r="Z690" s="46" t="str">
        <v>0.559145857653406,0.530043929910615</v>
      </c>
      <c r="AA690" s="46" t="str">
        <v>0.551323343537028,0.533041127637081</v>
      </c>
      <c r="AB690" s="46" t="str">
        <v>0.559318046531947,0.522683699504024</v>
      </c>
      <c r="AC690" s="39" t="str" cm="1">
        <f t="array" ref="AC690:AF690">SETMATRIX(GETMATRIX(AC689:AF689)-$O$9*TRANSPOSE($AO$4:$AR$4)*$AL$4)</f>
        <v>0.5774</v>
      </c>
      <c r="AD690" s="39" t="str">
        <v>0.5774</v>
      </c>
      <c r="AE690" s="39" t="str">
        <v>0.5774</v>
      </c>
      <c r="AF690" s="39" t="str">
        <v>0.5774</v>
      </c>
      <c r="AG690" s="5" cm="1">
        <f t="array" ref="AG690">SIGMOID(SUM(GETVECTOR(_xlfn.CONCAT(Y690,",",AC690))*GETVECTOR(_xlfn.CONCAT($S690,",",$AL$4)))+U690)</f>
        <v>0.62246320754391637</v>
      </c>
      <c r="AH690" s="5" cm="1">
        <f t="array" ref="AH690">SIGMOID(SUM(GETVECTOR(_xlfn.CONCAT(Z690,",",AD690))*GETVECTOR(_xlfn.CONCAT($S690,",",$AL$4)))+V690)</f>
        <v>0.63249504536162049</v>
      </c>
      <c r="AI690" s="5" cm="1">
        <f t="array" ref="AI690">TANH(SUM(GETVECTOR(_xlfn.CONCAT(AA690,",",AE690))*GETVECTOR(_xlfn.CONCAT($S690,",",$AL$4)))+W690)</f>
        <v>0.79587280945555161</v>
      </c>
      <c r="AJ690" s="5" cm="1">
        <f t="array" ref="AJ690">SIGMOID(SUM(GETVECTOR(_xlfn.CONCAT(AB690,",",AF690))*GETVECTOR(_xlfn.CONCAT($S690,",",$AL$4)))+X690)</f>
        <v>0.63040585846413077</v>
      </c>
      <c r="AK690" s="5">
        <f t="shared" si="214"/>
        <v>0.50338560871866944</v>
      </c>
      <c r="AL690" s="46">
        <f t="shared" si="215"/>
        <v>0.29299725616599626</v>
      </c>
      <c r="AM690" s="3">
        <f t="shared" si="216"/>
        <v>-1.6281094349467673E-2</v>
      </c>
      <c r="AN690" s="3">
        <f t="shared" si="217"/>
        <v>-8.0465708295614467E-3</v>
      </c>
      <c r="AO690" s="3">
        <f t="shared" si="218"/>
        <v>0</v>
      </c>
      <c r="AP690" s="3">
        <f t="shared" si="219"/>
        <v>-1.4885890924139929E-3</v>
      </c>
      <c r="AQ690" s="3">
        <f t="shared" si="220"/>
        <v>-1.8657111184160809E-3</v>
      </c>
      <c r="AR690" s="3">
        <f t="shared" si="221"/>
        <v>-1.7630808364425586E-3</v>
      </c>
      <c r="AS690" s="3" cm="1">
        <f t="array" ref="AS690">SUM(AO690:AR690*AC690:AF690)</f>
        <v>-2.9547758166952182E-3</v>
      </c>
      <c r="AT690" s="50">
        <f t="shared" si="222"/>
        <v>2.6507403321626819E-4</v>
      </c>
      <c r="AU690" s="50">
        <f t="shared" si="223"/>
        <v>1.6281094349467673E-2</v>
      </c>
      <c r="AV690" s="67"/>
      <c r="AW690" s="67"/>
    </row>
    <row r="691" spans="1:49" ht="15" customHeight="1" x14ac:dyDescent="0.25">
      <c r="A691" s="11">
        <f t="shared" si="212"/>
        <v>688</v>
      </c>
      <c r="B691" s="29">
        <v>31735</v>
      </c>
      <c r="C691" s="25">
        <v>22</v>
      </c>
      <c r="D691" s="12">
        <v>27.4</v>
      </c>
      <c r="E691" s="25">
        <v>23.8</v>
      </c>
      <c r="F691" s="35">
        <v>95</v>
      </c>
      <c r="G691" s="25">
        <v>16</v>
      </c>
      <c r="H691" s="13">
        <v>0</v>
      </c>
      <c r="I691" s="25">
        <v>0</v>
      </c>
      <c r="J691" s="12">
        <v>0</v>
      </c>
      <c r="K691" s="12">
        <v>1</v>
      </c>
      <c r="L691" s="25" t="s">
        <v>11</v>
      </c>
      <c r="M691" s="10"/>
      <c r="N691" s="15"/>
      <c r="O691" s="15"/>
      <c r="P691" s="4"/>
      <c r="Q691" s="55"/>
      <c r="R691" s="40">
        <f t="shared" si="213"/>
        <v>1.0309278350515464E-2</v>
      </c>
      <c r="S691" s="42" t="str" cm="1">
        <f t="array" ref="S691">SETVECTOR(R691:R692)</f>
        <v>0.0103092783505155,0.309278350515464</v>
      </c>
      <c r="T691" s="42">
        <f t="shared" si="224"/>
        <v>1.4432989690721649E-2</v>
      </c>
      <c r="U691" s="5">
        <f t="shared" si="225"/>
        <v>0</v>
      </c>
      <c r="V691" s="5">
        <f t="shared" si="226"/>
        <v>5.917568141502464E-2</v>
      </c>
      <c r="W691" s="5">
        <f t="shared" si="227"/>
        <v>0.61019197202561259</v>
      </c>
      <c r="X691" s="5">
        <f t="shared" si="228"/>
        <v>5.0154428728922E-2</v>
      </c>
      <c r="Y691" s="46" t="str" cm="1">
        <f t="array" ref="Y691:AB691">SETMATRIX(GETMATRIX(Y690:AB690)-$O$9*TRANSPOSE(AO690:AR690)*GETVECTOR(S690))</f>
        <v>0.5774,0.5774</v>
      </c>
      <c r="Z691" s="46" t="str">
        <v>0.559273231771623,0.530045464538545</v>
      </c>
      <c r="AA691" s="46" t="str">
        <v>0.551482986859532,0.533043051050605</v>
      </c>
      <c r="AB691" s="46" t="str">
        <v>0.559468908088055,0.522685517113134</v>
      </c>
      <c r="AC691" s="39" t="str" cm="1">
        <f t="array" ref="AC691:AF691">SETMATRIX(GETMATRIX(AC690:AF690)-$O$9*TRANSPOSE($AO$4:$AR$4)*$AL$4)</f>
        <v>0.5774</v>
      </c>
      <c r="AD691" s="39" t="str">
        <v>0.5774</v>
      </c>
      <c r="AE691" s="39" t="str">
        <v>0.5774</v>
      </c>
      <c r="AF691" s="39" t="str">
        <v>0.5774</v>
      </c>
      <c r="AG691" s="5" cm="1">
        <f t="array" ref="AG691">SIGMOID(SUM(GETVECTOR(_xlfn.CONCAT(Y691,",",AC691))*GETVECTOR(_xlfn.CONCAT($S691,",",$AL$4)))+U691)</f>
        <v>0.5460020126199282</v>
      </c>
      <c r="AH691" s="5" cm="1">
        <f t="array" ref="AH691">SIGMOID(SUM(GETVECTOR(_xlfn.CONCAT(Z691,",",AD691))*GETVECTOR(_xlfn.CONCAT($S691,",",$AL$4)))+V691)</f>
        <v>0.55696977326620378</v>
      </c>
      <c r="AI691" s="5" cm="1">
        <f t="array" ref="AI691">TANH(SUM(GETVECTOR(_xlfn.CONCAT(AA691,",",AE691))*GETVECTOR(_xlfn.CONCAT($S691,",",$AL$4)))+W691)</f>
        <v>0.65312897036838269</v>
      </c>
      <c r="AJ691" s="5" cm="1">
        <f t="array" ref="AJ691">SIGMOID(SUM(GETVECTOR(_xlfn.CONCAT(AB691,",",AF691))*GETVECTOR(_xlfn.CONCAT($S691,",",$AL$4)))+X691)</f>
        <v>0.55418079144436538</v>
      </c>
      <c r="AK691" s="5">
        <f t="shared" si="214"/>
        <v>0.36377309453966722</v>
      </c>
      <c r="AL691" s="46">
        <f t="shared" si="215"/>
        <v>0.19315037122104411</v>
      </c>
      <c r="AM691" s="3">
        <f t="shared" si="216"/>
        <v>0.17871738153032246</v>
      </c>
      <c r="AN691" s="3">
        <f t="shared" si="217"/>
        <v>8.7010609967751756E-2</v>
      </c>
      <c r="AO691" s="3">
        <f t="shared" si="218"/>
        <v>0</v>
      </c>
      <c r="AP691" s="3">
        <f t="shared" si="219"/>
        <v>1.4022845388839047E-2</v>
      </c>
      <c r="AQ691" s="3">
        <f t="shared" si="220"/>
        <v>2.77893639137884E-2</v>
      </c>
      <c r="AR691" s="3">
        <f t="shared" si="221"/>
        <v>1.538937975018707E-2</v>
      </c>
      <c r="AS691" s="3" cm="1">
        <f t="array" ref="AS691">SUM(AO691:AR691*AC691:AF691)</f>
        <v>3.3028197519095109E-2</v>
      </c>
      <c r="AT691" s="50">
        <f t="shared" si="222"/>
        <v>3.1939902461054846E-2</v>
      </c>
      <c r="AU691" s="50">
        <f t="shared" si="223"/>
        <v>0.17871738153032246</v>
      </c>
      <c r="AV691" s="67"/>
      <c r="AW691" s="67"/>
    </row>
    <row r="692" spans="1:49" ht="15" customHeight="1" x14ac:dyDescent="0.25">
      <c r="A692" s="11">
        <f t="shared" si="212"/>
        <v>689</v>
      </c>
      <c r="B692" s="29">
        <v>31736</v>
      </c>
      <c r="C692" s="25">
        <v>22</v>
      </c>
      <c r="D692" s="12">
        <v>30.7</v>
      </c>
      <c r="E692" s="25">
        <v>25.6</v>
      </c>
      <c r="F692" s="35">
        <v>84</v>
      </c>
      <c r="G692" s="25">
        <v>19</v>
      </c>
      <c r="H692" s="13">
        <v>0</v>
      </c>
      <c r="I692" s="25">
        <v>0</v>
      </c>
      <c r="J692" s="12">
        <v>0</v>
      </c>
      <c r="K692" s="12">
        <v>1</v>
      </c>
      <c r="L692" s="25" t="s">
        <v>11</v>
      </c>
      <c r="M692" s="10"/>
      <c r="N692" s="15"/>
      <c r="O692" s="15"/>
      <c r="P692" s="4"/>
      <c r="Q692" s="55"/>
      <c r="R692" s="40">
        <f t="shared" si="213"/>
        <v>0.30927835051546393</v>
      </c>
      <c r="S692" s="42" t="str" cm="1">
        <f t="array" ref="S692">SETVECTOR(R692:R693)</f>
        <v>0.309278350515464,0.0144329896907216</v>
      </c>
      <c r="T692" s="42">
        <f t="shared" si="224"/>
        <v>1.0309278350515464E-3</v>
      </c>
      <c r="U692" s="5">
        <f t="shared" si="225"/>
        <v>0</v>
      </c>
      <c r="V692" s="5">
        <f t="shared" si="226"/>
        <v>5.7773396876140734E-2</v>
      </c>
      <c r="W692" s="5">
        <f t="shared" si="227"/>
        <v>0.60741303563423377</v>
      </c>
      <c r="X692" s="5">
        <f t="shared" si="228"/>
        <v>4.8615490753903291E-2</v>
      </c>
      <c r="Y692" s="46" t="str" cm="1">
        <f t="array" ref="Y692:AB692">SETMATRIX(GETMATRIX(Y691:AB691)-$O$9*TRANSPOSE(AO691:AR691)*GETVECTOR(S691))</f>
        <v>0.5774,0.5774</v>
      </c>
      <c r="Z692" s="46" t="str">
        <v>0.559258775229985,0.529611768289406</v>
      </c>
      <c r="AA692" s="46" t="str">
        <v>0.551454338030755,0.532183586187292</v>
      </c>
      <c r="AB692" s="46" t="str">
        <v>0.559453042748106,0.522209556914675</v>
      </c>
      <c r="AC692" s="39" t="str" cm="1">
        <f t="array" ref="AC692:AF692">SETMATRIX(GETMATRIX(AC691:AF691)-$O$9*TRANSPOSE($AO$4:$AR$4)*$AL$4)</f>
        <v>0.5774</v>
      </c>
      <c r="AD692" s="39" t="str">
        <v>0.5774</v>
      </c>
      <c r="AE692" s="39" t="str">
        <v>0.5774</v>
      </c>
      <c r="AF692" s="39" t="str">
        <v>0.5774</v>
      </c>
      <c r="AG692" s="5" cm="1">
        <f t="array" ref="AG692">SIGMOID(SUM(GETVECTOR(_xlfn.CONCAT(Y692,",",AC692))*GETVECTOR(_xlfn.CONCAT($S692,",",$AL$4)))+U692)</f>
        <v>0.54659216672985944</v>
      </c>
      <c r="AH692" s="5" cm="1">
        <f t="array" ref="AH692">SIGMOID(SUM(GETVECTOR(_xlfn.CONCAT(Z692,",",AD692))*GETVECTOR(_xlfn.CONCAT($S692,",",$AL$4)))+V692)</f>
        <v>0.55931535083839479</v>
      </c>
      <c r="AI692" s="5" cm="1">
        <f t="array" ref="AI692">TANH(SUM(GETVECTOR(_xlfn.CONCAT(AA692,",",AE692))*GETVECTOR(_xlfn.CONCAT($S692,",",$AL$4)))+W692)</f>
        <v>0.65593595656273462</v>
      </c>
      <c r="AJ692" s="5" cm="1">
        <f t="array" ref="AJ692">SIGMOID(SUM(GETVECTOR(_xlfn.CONCAT(AB692,",",AF692))*GETVECTOR(_xlfn.CONCAT($S692,",",$AL$4)))+X692)</f>
        <v>0.55704534749149515</v>
      </c>
      <c r="AK692" s="5">
        <f t="shared" si="214"/>
        <v>0.36687504967240397</v>
      </c>
      <c r="AL692" s="46">
        <f t="shared" si="215"/>
        <v>0.19566514846902694</v>
      </c>
      <c r="AM692" s="3">
        <f t="shared" si="216"/>
        <v>0.1946342206339754</v>
      </c>
      <c r="AN692" s="3">
        <f t="shared" si="217"/>
        <v>9.5043183303514064E-2</v>
      </c>
      <c r="AO692" s="3">
        <f t="shared" si="218"/>
        <v>0</v>
      </c>
      <c r="AP692" s="3">
        <f t="shared" si="219"/>
        <v>1.5366220954873597E-2</v>
      </c>
      <c r="AQ692" s="3">
        <f t="shared" si="220"/>
        <v>3.0287298520413678E-2</v>
      </c>
      <c r="AR692" s="3">
        <f t="shared" si="221"/>
        <v>1.6869101244552015E-2</v>
      </c>
      <c r="AS692" s="3" cm="1">
        <f t="array" ref="AS692">SUM(AO692:AR692*AC692:AF692)</f>
        <v>3.6100561203635209E-2</v>
      </c>
      <c r="AT692" s="50">
        <f t="shared" si="222"/>
        <v>3.7882479841795012E-2</v>
      </c>
      <c r="AU692" s="50">
        <f t="shared" si="223"/>
        <v>0.1946342206339754</v>
      </c>
      <c r="AV692" s="67"/>
      <c r="AW692" s="67"/>
    </row>
    <row r="693" spans="1:49" ht="15" customHeight="1" x14ac:dyDescent="0.25">
      <c r="A693" s="11">
        <f t="shared" si="212"/>
        <v>690</v>
      </c>
      <c r="B693" s="29">
        <v>31737</v>
      </c>
      <c r="C693" s="25">
        <v>21</v>
      </c>
      <c r="D693" s="12">
        <v>30.9</v>
      </c>
      <c r="E693" s="25">
        <v>25.1</v>
      </c>
      <c r="F693" s="35">
        <v>86</v>
      </c>
      <c r="G693" s="25">
        <v>0</v>
      </c>
      <c r="H693" s="13">
        <v>0</v>
      </c>
      <c r="I693" s="25">
        <v>0</v>
      </c>
      <c r="J693" s="12">
        <v>0</v>
      </c>
      <c r="K693" s="12">
        <v>2</v>
      </c>
      <c r="L693" s="25" t="s">
        <v>11</v>
      </c>
      <c r="M693" s="10"/>
      <c r="N693" s="15"/>
      <c r="O693" s="15"/>
      <c r="P693" s="4"/>
      <c r="Q693" s="55"/>
      <c r="R693" s="40">
        <f t="shared" si="213"/>
        <v>1.4432989690721649E-2</v>
      </c>
      <c r="S693" s="42" t="str" cm="1">
        <f t="array" ref="S693">SETVECTOR(R693:R694)</f>
        <v>0.0144329896907216,0.00103092783505155</v>
      </c>
      <c r="T693" s="42">
        <f t="shared" si="224"/>
        <v>4.7422680412371132E-2</v>
      </c>
      <c r="U693" s="5">
        <f t="shared" si="225"/>
        <v>0</v>
      </c>
      <c r="V693" s="5">
        <f t="shared" si="226"/>
        <v>5.6236774780653372E-2</v>
      </c>
      <c r="W693" s="5">
        <f t="shared" si="227"/>
        <v>0.60438430578219238</v>
      </c>
      <c r="X693" s="5">
        <f t="shared" si="228"/>
        <v>4.6928580629448088E-2</v>
      </c>
      <c r="Y693" s="46" t="str" cm="1">
        <f t="array" ref="Y693:AB693">SETMATRIX(GETMATRIX(Y692:AB692)-$O$9*TRANSPOSE(AO692:AR692)*GETVECTOR(S692))</f>
        <v>0.5774,0.5774</v>
      </c>
      <c r="Z693" s="46" t="str">
        <v>0.558783531282927,0.529589590238543</v>
      </c>
      <c r="AA693" s="46" t="str">
        <v>0.550517617457959,0.532139872560561</v>
      </c>
      <c r="AB693" s="46" t="str">
        <v>0.558931317967347,0.52218520975824</v>
      </c>
      <c r="AC693" s="39" t="str" cm="1">
        <f t="array" ref="AC693:AF693">SETMATRIX(GETMATRIX(AC692:AF692)-$O$9*TRANSPOSE($AO$4:$AR$4)*$AL$4)</f>
        <v>0.5774</v>
      </c>
      <c r="AD693" s="39" t="str">
        <v>0.5774</v>
      </c>
      <c r="AE693" s="39" t="str">
        <v>0.5774</v>
      </c>
      <c r="AF693" s="39" t="str">
        <v>0.5774</v>
      </c>
      <c r="AG693" s="5" cm="1">
        <f t="array" ref="AG693">SIGMOID(SUM(GETVECTOR(_xlfn.CONCAT(Y693,",",AC693))*GETVECTOR(_xlfn.CONCAT($S693,",",$AL$4)))+U693)</f>
        <v>0.50223220166474081</v>
      </c>
      <c r="AH693" s="5" cm="1">
        <f t="array" ref="AH693">SIGMOID(SUM(GETVECTOR(_xlfn.CONCAT(Z693,",",AD693))*GETVECTOR(_xlfn.CONCAT($S693,",",$AL$4)))+V693)</f>
        <v>0.51620623626105444</v>
      </c>
      <c r="AI693" s="5" cm="1">
        <f t="array" ref="AI693">TANH(SUM(GETVECTOR(_xlfn.CONCAT(AA693,",",AE693))*GETVECTOR(_xlfn.CONCAT($S693,",",$AL$4)))+W693)</f>
        <v>0.54615018782410152</v>
      </c>
      <c r="AJ693" s="5" cm="1">
        <f t="array" ref="AJ693">SIGMOID(SUM(GETVECTOR(_xlfn.CONCAT(AB693,",",AF693))*GETVECTOR(_xlfn.CONCAT($S693,",",$AL$4)))+X693)</f>
        <v>0.51387992447986042</v>
      </c>
      <c r="AK693" s="5">
        <f t="shared" si="214"/>
        <v>0.28192613288994739</v>
      </c>
      <c r="AL693" s="46">
        <f t="shared" si="215"/>
        <v>0.14115604320268949</v>
      </c>
      <c r="AM693" s="3">
        <f t="shared" si="216"/>
        <v>9.3733362790318353E-2</v>
      </c>
      <c r="AN693" s="3">
        <f t="shared" si="217"/>
        <v>4.4533303646219206E-2</v>
      </c>
      <c r="AO693" s="3">
        <f t="shared" si="218"/>
        <v>0</v>
      </c>
      <c r="AP693" s="3">
        <f t="shared" si="219"/>
        <v>6.0740800902770037E-3</v>
      </c>
      <c r="AQ693" s="3">
        <f t="shared" si="220"/>
        <v>1.6131397703363835E-2</v>
      </c>
      <c r="AR693" s="3">
        <f t="shared" si="221"/>
        <v>6.4318695981580689E-3</v>
      </c>
      <c r="AS693" s="3" cm="1">
        <f t="array" ref="AS693">SUM(AO693:AR693*AC693:AF693)</f>
        <v>1.6535204384024688E-2</v>
      </c>
      <c r="AT693" s="50">
        <f t="shared" si="222"/>
        <v>8.7859432999814364E-3</v>
      </c>
      <c r="AU693" s="50">
        <f t="shared" si="223"/>
        <v>9.3733362790318353E-2</v>
      </c>
      <c r="AV693" s="67"/>
      <c r="AW693" s="67"/>
    </row>
    <row r="694" spans="1:49" ht="15" customHeight="1" x14ac:dyDescent="0.25">
      <c r="A694" s="11">
        <f t="shared" si="212"/>
        <v>691</v>
      </c>
      <c r="B694" s="29">
        <v>31738</v>
      </c>
      <c r="C694" s="25">
        <v>21</v>
      </c>
      <c r="D694" s="12">
        <v>31.4</v>
      </c>
      <c r="E694" s="25">
        <v>24.8</v>
      </c>
      <c r="F694" s="35">
        <v>90</v>
      </c>
      <c r="G694" s="25">
        <v>1</v>
      </c>
      <c r="H694" s="13">
        <v>0</v>
      </c>
      <c r="I694" s="25">
        <v>0</v>
      </c>
      <c r="J694" s="12">
        <v>0</v>
      </c>
      <c r="K694" s="12">
        <v>0</v>
      </c>
      <c r="L694" s="25" t="s">
        <v>11</v>
      </c>
      <c r="M694" s="10"/>
      <c r="N694" s="15"/>
      <c r="O694" s="15"/>
      <c r="P694" s="4"/>
      <c r="Q694" s="55"/>
      <c r="R694" s="40">
        <f t="shared" si="213"/>
        <v>1.0309278350515464E-3</v>
      </c>
      <c r="S694" s="42" t="str" cm="1">
        <f t="array" ref="S694">SETVECTOR(R694:R695)</f>
        <v>0.00103092783505155,0.0474226804123711</v>
      </c>
      <c r="T694" s="42">
        <f t="shared" si="224"/>
        <v>0.53195876288659794</v>
      </c>
      <c r="U694" s="5">
        <f t="shared" si="225"/>
        <v>0</v>
      </c>
      <c r="V694" s="5">
        <f t="shared" si="226"/>
        <v>5.5629366771625673E-2</v>
      </c>
      <c r="W694" s="5">
        <f t="shared" si="227"/>
        <v>0.60277116601185599</v>
      </c>
      <c r="X694" s="5">
        <f t="shared" si="228"/>
        <v>4.6285393669632281E-2</v>
      </c>
      <c r="Y694" s="46" t="str" cm="1">
        <f t="array" ref="Y694:AB694">SETMATRIX(GETMATRIX(Y693:AB693)-$O$9*TRANSPOSE(AO693:AR693)*GETVECTOR(S693))</f>
        <v>0.5774,0.5774</v>
      </c>
      <c r="Z694" s="46" t="str">
        <v>0.558774764569395,0.529588964044719</v>
      </c>
      <c r="AA694" s="46" t="str">
        <v>0.550494335028284,0.53213820952987</v>
      </c>
      <c r="AB694" s="46" t="str">
        <v>0.558922034856587,0.5221845466789</v>
      </c>
      <c r="AC694" s="39" t="str" cm="1">
        <f t="array" ref="AC694:AF694">SETMATRIX(GETMATRIX(AC693:AF693)-$O$9*TRANSPOSE($AO$4:$AR$4)*$AL$4)</f>
        <v>0.5774</v>
      </c>
      <c r="AD694" s="39" t="str">
        <v>0.5774</v>
      </c>
      <c r="AE694" s="39" t="str">
        <v>0.5774</v>
      </c>
      <c r="AF694" s="39" t="str">
        <v>0.5774</v>
      </c>
      <c r="AG694" s="5" cm="1">
        <f t="array" ref="AG694">SIGMOID(SUM(GETVECTOR(_xlfn.CONCAT(Y694,",",AC694))*GETVECTOR(_xlfn.CONCAT($S694,",",$AL$4)))+U694)</f>
        <v>0.50699382217341482</v>
      </c>
      <c r="AH694" s="5" cm="1">
        <f t="array" ref="AH694">SIGMOID(SUM(GETVECTOR(_xlfn.CONCAT(Z694,",",AD694))*GETVECTOR(_xlfn.CONCAT($S694,",",$AL$4)))+V694)</f>
        <v>0.52031879185271912</v>
      </c>
      <c r="AI694" s="5" cm="1">
        <f t="array" ref="AI694">TANH(SUM(GETVECTOR(_xlfn.CONCAT(AA694,",",AE694))*GETVECTOR(_xlfn.CONCAT($S694,",",$AL$4)))+W694)</f>
        <v>0.55706959561714664</v>
      </c>
      <c r="AJ694" s="5" cm="1">
        <f t="array" ref="AJ694">SIGMOID(SUM(GETVECTOR(_xlfn.CONCAT(AB694,",",AF694))*GETVECTOR(_xlfn.CONCAT($S694,",",$AL$4)))+X694)</f>
        <v>0.51789859700234231</v>
      </c>
      <c r="AK694" s="5">
        <f t="shared" si="214"/>
        <v>0.28985377896939651</v>
      </c>
      <c r="AL694" s="46">
        <f t="shared" si="215"/>
        <v>0.14604752103174118</v>
      </c>
      <c r="AM694" s="3">
        <f t="shared" si="216"/>
        <v>-0.38591124185485676</v>
      </c>
      <c r="AN694" s="3">
        <f t="shared" si="217"/>
        <v>-0.18396896880688512</v>
      </c>
      <c r="AO694" s="3">
        <f t="shared" si="218"/>
        <v>0</v>
      </c>
      <c r="AP694" s="3">
        <f t="shared" si="219"/>
        <v>-2.5578569105558214E-2</v>
      </c>
      <c r="AQ694" s="3">
        <f t="shared" si="220"/>
        <v>-6.6017276306552825E-2</v>
      </c>
      <c r="AR694" s="3">
        <f t="shared" si="221"/>
        <v>-2.7171900474695528E-2</v>
      </c>
      <c r="AS694" s="3" cm="1">
        <f t="array" ref="AS694">SUM(AO694:AR694*AC694:AF694)</f>
        <v>-6.8576496475042117E-2</v>
      </c>
      <c r="AT694" s="50">
        <f t="shared" si="222"/>
        <v>0.14892748658995775</v>
      </c>
      <c r="AU694" s="50">
        <f t="shared" si="223"/>
        <v>0.38591124185485676</v>
      </c>
      <c r="AV694" s="67"/>
      <c r="AW694" s="67"/>
    </row>
    <row r="695" spans="1:49" ht="15" customHeight="1" x14ac:dyDescent="0.25">
      <c r="A695" s="11">
        <f t="shared" si="212"/>
        <v>692</v>
      </c>
      <c r="B695" s="29">
        <v>31739</v>
      </c>
      <c r="C695" s="25">
        <v>22</v>
      </c>
      <c r="D695" s="12">
        <v>31.2</v>
      </c>
      <c r="E695" s="25">
        <v>24.6</v>
      </c>
      <c r="F695" s="35">
        <v>91</v>
      </c>
      <c r="G695" s="25">
        <v>0</v>
      </c>
      <c r="H695" s="13">
        <v>0</v>
      </c>
      <c r="I695" s="25">
        <v>0</v>
      </c>
      <c r="J695" s="12">
        <v>0</v>
      </c>
      <c r="K695" s="12">
        <v>1</v>
      </c>
      <c r="L695" s="25" t="s">
        <v>11</v>
      </c>
      <c r="M695" s="10"/>
      <c r="N695" s="15"/>
      <c r="O695" s="15"/>
      <c r="P695" s="4"/>
      <c r="Q695" s="55"/>
      <c r="R695" s="40">
        <f t="shared" si="213"/>
        <v>4.7422680412371132E-2</v>
      </c>
      <c r="S695" s="42" t="str" cm="1">
        <f t="array" ref="S695">SETVECTOR(R695:R696)</f>
        <v>0.0474226804123711,0.531958762886598</v>
      </c>
      <c r="T695" s="42">
        <f t="shared" si="224"/>
        <v>5.1546391752577317E-2</v>
      </c>
      <c r="U695" s="5">
        <f t="shared" si="225"/>
        <v>0</v>
      </c>
      <c r="V695" s="5">
        <f t="shared" si="226"/>
        <v>5.8187223682181495E-2</v>
      </c>
      <c r="W695" s="5">
        <f t="shared" si="227"/>
        <v>0.60937289364251124</v>
      </c>
      <c r="X695" s="5">
        <f t="shared" si="228"/>
        <v>4.9002583717101832E-2</v>
      </c>
      <c r="Y695" s="46" t="str" cm="1">
        <f t="array" ref="Y695:AB695">SETMATRIX(GETMATRIX(Y694:AB694)-$O$9*TRANSPOSE(AO694:AR694)*GETVECTOR(S694))</f>
        <v>0.5774,0.5774</v>
      </c>
      <c r="Z695" s="46" t="str">
        <v>0.558777401535282,0.529710264475529</v>
      </c>
      <c r="AA695" s="46" t="str">
        <v>0.550501140933058,0.532451281149468</v>
      </c>
      <c r="AB695" s="46" t="str">
        <v>0.55892483608344,0.522313403114141</v>
      </c>
      <c r="AC695" s="39" t="str" cm="1">
        <f t="array" ref="AC695:AF695">SETMATRIX(GETMATRIX(AC694:AF694)-$O$9*TRANSPOSE($AO$4:$AR$4)*$AL$4)</f>
        <v>0.5774</v>
      </c>
      <c r="AD695" s="39" t="str">
        <v>0.5774</v>
      </c>
      <c r="AE695" s="39" t="str">
        <v>0.5774</v>
      </c>
      <c r="AF695" s="39" t="str">
        <v>0.5774</v>
      </c>
      <c r="AG695" s="5" cm="1">
        <f t="array" ref="AG695">SIGMOID(SUM(GETVECTOR(_xlfn.CONCAT(Y695,",",AC695))*GETVECTOR(_xlfn.CONCAT($S695,",",$AL$4)))+U695)</f>
        <v>0.58286236373382716</v>
      </c>
      <c r="AH695" s="5" cm="1">
        <f t="array" ref="AH695">SIGMOID(SUM(GETVECTOR(_xlfn.CONCAT(Z695,",",AD695))*GETVECTOR(_xlfn.CONCAT($S695,",",$AL$4)))+V695)</f>
        <v>0.59060572240106646</v>
      </c>
      <c r="AI695" s="5" cm="1">
        <f t="array" ref="AI695">TANH(SUM(GETVECTOR(_xlfn.CONCAT(AA695,",",AE695))*GETVECTOR(_xlfn.CONCAT($S695,",",$AL$4)))+W695)</f>
        <v>0.72529191495429424</v>
      </c>
      <c r="AJ695" s="5" cm="1">
        <f t="array" ref="AJ695">SIGMOID(SUM(GETVECTOR(_xlfn.CONCAT(AB695,",",AF695))*GETVECTOR(_xlfn.CONCAT($S695,",",$AL$4)))+X695)</f>
        <v>0.58743152386509601</v>
      </c>
      <c r="AK695" s="5">
        <f t="shared" si="214"/>
        <v>0.42836155538323378</v>
      </c>
      <c r="AL695" s="46">
        <f t="shared" si="215"/>
        <v>0.2372936265914464</v>
      </c>
      <c r="AM695" s="3">
        <f t="shared" si="216"/>
        <v>0.18574723483886907</v>
      </c>
      <c r="AN695" s="3">
        <f t="shared" si="217"/>
        <v>9.1308974802042864E-2</v>
      </c>
      <c r="AO695" s="3">
        <f t="shared" si="218"/>
        <v>0</v>
      </c>
      <c r="AP695" s="3">
        <f t="shared" si="219"/>
        <v>1.6012742556918088E-2</v>
      </c>
      <c r="AQ695" s="3">
        <f t="shared" si="220"/>
        <v>2.5559075792448972E-2</v>
      </c>
      <c r="AR695" s="3">
        <f t="shared" si="221"/>
        <v>1.8184630128605717E-2</v>
      </c>
      <c r="AS695" s="3" cm="1">
        <f t="array" ref="AS695">SUM(AO695:AR695*AC695:AF695)</f>
        <v>3.4503373351181484E-2</v>
      </c>
      <c r="AT695" s="50">
        <f t="shared" si="222"/>
        <v>3.4502035250285973E-2</v>
      </c>
      <c r="AU695" s="50">
        <f t="shared" si="223"/>
        <v>0.18574723483886907</v>
      </c>
      <c r="AV695" s="67"/>
      <c r="AW695" s="67"/>
    </row>
    <row r="696" spans="1:49" ht="15" customHeight="1" x14ac:dyDescent="0.25">
      <c r="A696" s="11">
        <f t="shared" si="212"/>
        <v>693</v>
      </c>
      <c r="B696" s="29">
        <v>31740</v>
      </c>
      <c r="C696" s="25">
        <v>21</v>
      </c>
      <c r="D696" s="12">
        <v>30.2</v>
      </c>
      <c r="E696" s="25">
        <v>22.9</v>
      </c>
      <c r="F696" s="35">
        <v>94</v>
      </c>
      <c r="G696" s="25">
        <v>44</v>
      </c>
      <c r="H696" s="13">
        <v>0</v>
      </c>
      <c r="I696" s="25">
        <v>0</v>
      </c>
      <c r="J696" s="12">
        <v>0</v>
      </c>
      <c r="K696" s="12">
        <v>1</v>
      </c>
      <c r="L696" s="25" t="s">
        <v>11</v>
      </c>
      <c r="M696" s="10"/>
      <c r="N696" s="15"/>
      <c r="O696" s="15"/>
      <c r="P696" s="4"/>
      <c r="Q696" s="55"/>
      <c r="R696" s="40">
        <f t="shared" si="213"/>
        <v>0.53195876288659794</v>
      </c>
      <c r="S696" s="42" t="str" cm="1">
        <f t="array" ref="S696">SETVECTOR(R696:R697)</f>
        <v>0.531958762886598,0.0515463917525773</v>
      </c>
      <c r="T696" s="42">
        <f t="shared" si="224"/>
        <v>2.0618556701030928E-3</v>
      </c>
      <c r="U696" s="5">
        <f t="shared" si="225"/>
        <v>0</v>
      </c>
      <c r="V696" s="5">
        <f t="shared" si="226"/>
        <v>5.6585949426489687E-2</v>
      </c>
      <c r="W696" s="5">
        <f t="shared" si="227"/>
        <v>0.60681698606326639</v>
      </c>
      <c r="X696" s="5">
        <f t="shared" si="228"/>
        <v>4.7184120704241259E-2</v>
      </c>
      <c r="Y696" s="46" t="str" cm="1">
        <f t="array" ref="Y696:AB696">SETMATRIX(GETMATRIX(Y695:AB695)-$O$9*TRANSPOSE(AO695:AR695)*GETVECTOR(S695))</f>
        <v>0.5774,0.5774</v>
      </c>
      <c r="Z696" s="46" t="str">
        <v>0.558701464818002,0.528858452603429</v>
      </c>
      <c r="AA696" s="46" t="str">
        <v>0.550379932944764,0.531091643715561</v>
      </c>
      <c r="AB696" s="46" t="str">
        <v>0.558838599693139,0.521346055779465</v>
      </c>
      <c r="AC696" s="39" t="str" cm="1">
        <f t="array" ref="AC696:AF696">SETMATRIX(GETMATRIX(AC695:AF695)-$O$9*TRANSPOSE($AO$4:$AR$4)*$AL$4)</f>
        <v>0.5774</v>
      </c>
      <c r="AD696" s="39" t="str">
        <v>0.5774</v>
      </c>
      <c r="AE696" s="39" t="str">
        <v>0.5774</v>
      </c>
      <c r="AF696" s="39" t="str">
        <v>0.5774</v>
      </c>
      <c r="AG696" s="5" cm="1">
        <f t="array" ref="AG696">SIGMOID(SUM(GETVECTOR(_xlfn.CONCAT(Y696,",",AC696))*GETVECTOR(_xlfn.CONCAT($S696,",",$AL$4)))+U696)</f>
        <v>0.58344115843111177</v>
      </c>
      <c r="AH696" s="5" cm="1">
        <f t="array" ref="AH696">SIGMOID(SUM(GETVECTOR(_xlfn.CONCAT(Z696,",",AD696))*GETVECTOR(_xlfn.CONCAT($S696,",",$AL$4)))+V696)</f>
        <v>0.59412700868476997</v>
      </c>
      <c r="AI696" s="5" cm="1">
        <f t="array" ref="AI696">TANH(SUM(GETVECTOR(_xlfn.CONCAT(AA696,",",AE696))*GETVECTOR(_xlfn.CONCAT($S696,",",$AL$4)))+W696)</f>
        <v>0.72917914567087339</v>
      </c>
      <c r="AJ696" s="5" cm="1">
        <f t="array" ref="AJ696">SIGMOID(SUM(GETVECTOR(_xlfn.CONCAT(AB696,",",AF696))*GETVECTOR(_xlfn.CONCAT($S696,",",$AL$4)))+X696)</f>
        <v>0.5917819373091936</v>
      </c>
      <c r="AK696" s="5">
        <f t="shared" si="214"/>
        <v>0.43322502461275214</v>
      </c>
      <c r="AL696" s="46">
        <f t="shared" si="215"/>
        <v>0.24145471243436845</v>
      </c>
      <c r="AM696" s="3">
        <f t="shared" si="216"/>
        <v>0.23939285676426536</v>
      </c>
      <c r="AN696" s="3">
        <f t="shared" si="217"/>
        <v>0.11808418458772175</v>
      </c>
      <c r="AO696" s="3">
        <f t="shared" si="218"/>
        <v>0</v>
      </c>
      <c r="AP696" s="3">
        <f t="shared" si="219"/>
        <v>2.0763254266097032E-2</v>
      </c>
      <c r="AQ696" s="3">
        <f t="shared" si="220"/>
        <v>3.2854368471207242E-2</v>
      </c>
      <c r="AR696" s="3">
        <f t="shared" si="221"/>
        <v>2.3596038198620124E-2</v>
      </c>
      <c r="AS696" s="3" cm="1">
        <f t="array" ref="AS696">SUM(AO696:AR696*AC696:AF696)</f>
        <v>4.4583167824402747E-2</v>
      </c>
      <c r="AT696" s="50">
        <f t="shared" si="222"/>
        <v>5.7308939869756069E-2</v>
      </c>
      <c r="AU696" s="50">
        <f t="shared" si="223"/>
        <v>0.23939285676426536</v>
      </c>
      <c r="AV696" s="67"/>
      <c r="AW696" s="67"/>
    </row>
    <row r="697" spans="1:49" ht="15" customHeight="1" x14ac:dyDescent="0.25">
      <c r="A697" s="11">
        <f t="shared" si="212"/>
        <v>694</v>
      </c>
      <c r="B697" s="29">
        <v>31741</v>
      </c>
      <c r="C697" s="25">
        <v>22</v>
      </c>
      <c r="D697" s="12">
        <v>30.2</v>
      </c>
      <c r="E697" s="25">
        <v>24.4</v>
      </c>
      <c r="F697" s="35">
        <v>89</v>
      </c>
      <c r="G697" s="25">
        <v>82</v>
      </c>
      <c r="H697" s="13">
        <v>0</v>
      </c>
      <c r="I697" s="25">
        <v>0</v>
      </c>
      <c r="J697" s="12">
        <v>0</v>
      </c>
      <c r="K697" s="12">
        <v>1</v>
      </c>
      <c r="L697" s="25" t="s">
        <v>11</v>
      </c>
      <c r="M697" s="10"/>
      <c r="N697" s="15"/>
      <c r="O697" s="15"/>
      <c r="P697" s="4"/>
      <c r="Q697" s="55"/>
      <c r="R697" s="40">
        <f t="shared" si="213"/>
        <v>5.1546391752577317E-2</v>
      </c>
      <c r="S697" s="42" t="str" cm="1">
        <f t="array" ref="S697">SETVECTOR(R697:R698)</f>
        <v>0.0515463917525773,0.00206185567010309</v>
      </c>
      <c r="T697" s="42">
        <f t="shared" si="224"/>
        <v>9.3814432989690721E-2</v>
      </c>
      <c r="U697" s="5">
        <f t="shared" si="225"/>
        <v>0</v>
      </c>
      <c r="V697" s="5">
        <f t="shared" si="226"/>
        <v>5.4509623999879984E-2</v>
      </c>
      <c r="W697" s="5">
        <f t="shared" si="227"/>
        <v>0.60353154921614571</v>
      </c>
      <c r="X697" s="5">
        <f t="shared" si="228"/>
        <v>4.4824516884379245E-2</v>
      </c>
      <c r="Y697" s="46" t="str" cm="1">
        <f t="array" ref="Y697:AB697">SETMATRIX(GETMATRIX(Y696:AB696)-$O$9*TRANSPOSE(AO696:AR696)*GETVECTOR(S696))</f>
        <v>0.5774,0.5774</v>
      </c>
      <c r="Z697" s="46" t="str">
        <v>0.557596945312713,0.528751425519583</v>
      </c>
      <c r="AA697" s="46" t="str">
        <v>0.548632216024028,0.530922291300761</v>
      </c>
      <c r="AB697" s="46" t="str">
        <v>0.557583387764223,0.521224426716586</v>
      </c>
      <c r="AC697" s="39" t="str" cm="1">
        <f t="array" ref="AC697:AF697">SETMATRIX(GETMATRIX(AC696:AF696)-$O$9*TRANSPOSE($AO$4:$AR$4)*$AL$4)</f>
        <v>0.5774</v>
      </c>
      <c r="AD697" s="39" t="str">
        <v>0.5774</v>
      </c>
      <c r="AE697" s="39" t="str">
        <v>0.5774</v>
      </c>
      <c r="AF697" s="39" t="str">
        <v>0.5774</v>
      </c>
      <c r="AG697" s="5" cm="1">
        <f t="array" ref="AG697">SIGMOID(SUM(GETVECTOR(_xlfn.CONCAT(Y697,",",AC697))*GETVECTOR(_xlfn.CONCAT($S697,",",$AL$4)))+U697)</f>
        <v>0.50773773272340572</v>
      </c>
      <c r="AH697" s="5" cm="1">
        <f t="array" ref="AH697">SIGMOID(SUM(GETVECTOR(_xlfn.CONCAT(Z697,",",AD697))*GETVECTOR(_xlfn.CONCAT($S697,",",$AL$4)))+V697)</f>
        <v>0.52107299540022134</v>
      </c>
      <c r="AI697" s="5" cm="1">
        <f t="array" ref="AI697">TANH(SUM(GETVECTOR(_xlfn.CONCAT(AA697,",",AE697))*GETVECTOR(_xlfn.CONCAT($S697,",",$AL$4)))+W697)</f>
        <v>0.56005014552405297</v>
      </c>
      <c r="AJ697" s="5" cm="1">
        <f t="array" ref="AJ697">SIGMOID(SUM(GETVECTOR(_xlfn.CONCAT(AB697,",",AF697))*GETVECTOR(_xlfn.CONCAT($S697,",",$AL$4)))+X697)</f>
        <v>0.51865149604314364</v>
      </c>
      <c r="AK697" s="5">
        <f t="shared" si="214"/>
        <v>0.29182700690254815</v>
      </c>
      <c r="AL697" s="46">
        <f t="shared" si="215"/>
        <v>0.1472013448339051</v>
      </c>
      <c r="AM697" s="3">
        <f t="shared" si="216"/>
        <v>5.3386911844214374E-2</v>
      </c>
      <c r="AN697" s="3">
        <f t="shared" si="217"/>
        <v>2.5458801881922431E-2</v>
      </c>
      <c r="AO697" s="3">
        <f t="shared" si="218"/>
        <v>0</v>
      </c>
      <c r="AP697" s="3">
        <f t="shared" si="219"/>
        <v>3.5582197671199622E-3</v>
      </c>
      <c r="AQ697" s="3">
        <f t="shared" si="220"/>
        <v>9.1049646630211641E-3</v>
      </c>
      <c r="AR697" s="3">
        <f t="shared" si="221"/>
        <v>3.782737492803414E-3</v>
      </c>
      <c r="AS697" s="3" cm="1">
        <f t="array" ref="AS697">SUM(AO697:AR697*AC697:AF697)</f>
        <v>9.4958753183081775E-3</v>
      </c>
      <c r="AT697" s="50">
        <f t="shared" si="222"/>
        <v>2.8501623562619169E-3</v>
      </c>
      <c r="AU697" s="50">
        <f t="shared" si="223"/>
        <v>5.3386911844214374E-2</v>
      </c>
      <c r="AV697" s="67"/>
      <c r="AW697" s="67"/>
    </row>
    <row r="698" spans="1:49" ht="15" customHeight="1" x14ac:dyDescent="0.25">
      <c r="A698" s="11">
        <f t="shared" si="212"/>
        <v>695</v>
      </c>
      <c r="B698" s="29">
        <v>31742</v>
      </c>
      <c r="C698" s="25">
        <v>21</v>
      </c>
      <c r="D698" s="12">
        <v>30.8</v>
      </c>
      <c r="E698" s="25">
        <v>25</v>
      </c>
      <c r="F698" s="35">
        <v>90</v>
      </c>
      <c r="G698" s="25">
        <v>20</v>
      </c>
      <c r="H698" s="13">
        <v>0</v>
      </c>
      <c r="I698" s="25">
        <v>0</v>
      </c>
      <c r="J698" s="12">
        <v>0</v>
      </c>
      <c r="K698" s="12">
        <v>1</v>
      </c>
      <c r="L698" s="25" t="s">
        <v>11</v>
      </c>
      <c r="M698" s="10"/>
      <c r="N698" s="15"/>
      <c r="O698" s="15"/>
      <c r="P698" s="4"/>
      <c r="Q698" s="55"/>
      <c r="R698" s="40">
        <f t="shared" si="213"/>
        <v>2.0618556701030928E-3</v>
      </c>
      <c r="S698" s="42" t="str" cm="1">
        <f t="array" ref="S698">SETVECTOR(R698:R699)</f>
        <v>0.00206185567010309,0.0938144329896907</v>
      </c>
      <c r="T698" s="42">
        <f t="shared" si="224"/>
        <v>0.79381443298969068</v>
      </c>
      <c r="U698" s="5">
        <f t="shared" si="225"/>
        <v>0</v>
      </c>
      <c r="V698" s="5">
        <f t="shared" si="226"/>
        <v>5.4153802023167989E-2</v>
      </c>
      <c r="W698" s="5">
        <f t="shared" si="227"/>
        <v>0.60262105274984357</v>
      </c>
      <c r="X698" s="5">
        <f t="shared" si="228"/>
        <v>4.4446243135098901E-2</v>
      </c>
      <c r="Y698" s="46" t="str" cm="1">
        <f t="array" ref="Y698:AB698">SETMATRIX(GETMATRIX(Y697:AB697)-$O$9*TRANSPOSE(AO697:AR697)*GETVECTOR(S697))</f>
        <v>0.5774,0.5774</v>
      </c>
      <c r="Z698" s="46" t="str">
        <v>0.557578603973707,0.528750691866023</v>
      </c>
      <c r="AA698" s="46" t="str">
        <v>0.548585283216487,0.530920413988459</v>
      </c>
      <c r="AB698" s="46" t="str">
        <v>0.557563889117353,0.521223646770711</v>
      </c>
      <c r="AC698" s="39" t="str" cm="1">
        <f t="array" ref="AC698:AF698">SETMATRIX(GETMATRIX(AC697:AF697)-$O$9*TRANSPOSE($AO$4:$AR$4)*$AL$4)</f>
        <v>0.5774</v>
      </c>
      <c r="AD698" s="39" t="str">
        <v>0.5774</v>
      </c>
      <c r="AE698" s="39" t="str">
        <v>0.5774</v>
      </c>
      <c r="AF698" s="39" t="str">
        <v>0.5774</v>
      </c>
      <c r="AG698" s="5" cm="1">
        <f t="array" ref="AG698">SIGMOID(SUM(GETVECTOR(_xlfn.CONCAT(Y698,",",AC698))*GETVECTOR(_xlfn.CONCAT($S698,",",$AL$4)))+U698)</f>
        <v>0.51383620889354142</v>
      </c>
      <c r="AH698" s="5" cm="1">
        <f t="array" ref="AH698">SIGMOID(SUM(GETVECTOR(_xlfn.CONCAT(Z698,",",AD698))*GETVECTOR(_xlfn.CONCAT($S698,",",$AL$4)))+V698)</f>
        <v>0.5262029464111998</v>
      </c>
      <c r="AI698" s="5" cm="1">
        <f t="array" ref="AI698">TANH(SUM(GETVECTOR(_xlfn.CONCAT(AA698,",",AE698))*GETVECTOR(_xlfn.CONCAT($S698,",",$AL$4)))+W698)</f>
        <v>0.57406176049271485</v>
      </c>
      <c r="AJ698" s="5" cm="1">
        <f t="array" ref="AJ698">SIGMOID(SUM(GETVECTOR(_xlfn.CONCAT(AB698,",",AF698))*GETVECTOR(_xlfn.CONCAT($S698,",",$AL$4)))+X698)</f>
        <v>0.5236059775821138</v>
      </c>
      <c r="AK698" s="5">
        <f t="shared" si="214"/>
        <v>0.30207298979326702</v>
      </c>
      <c r="AL698" s="46">
        <f t="shared" si="215"/>
        <v>0.15352574128599347</v>
      </c>
      <c r="AM698" s="3">
        <f t="shared" si="216"/>
        <v>-0.64028869170369718</v>
      </c>
      <c r="AN698" s="3">
        <f t="shared" si="217"/>
        <v>-0.30643635402046765</v>
      </c>
      <c r="AO698" s="3">
        <f t="shared" si="218"/>
        <v>0</v>
      </c>
      <c r="AP698" s="3">
        <f t="shared" si="219"/>
        <v>-4.385756706645097E-2</v>
      </c>
      <c r="AQ698" s="3">
        <f t="shared" si="220"/>
        <v>-0.1081090278447738</v>
      </c>
      <c r="AR698" s="3">
        <f t="shared" si="221"/>
        <v>-4.6829911628016363E-2</v>
      </c>
      <c r="AS698" s="3" cm="1">
        <f t="array" ref="AS698">SUM(AO698:AR698*AC698:AF698)</f>
        <v>-0.11478510287575783</v>
      </c>
      <c r="AT698" s="50">
        <f t="shared" si="222"/>
        <v>0.4099696087236322</v>
      </c>
      <c r="AU698" s="50">
        <f t="shared" si="223"/>
        <v>0.64028869170369718</v>
      </c>
      <c r="AV698" s="67"/>
      <c r="AW698" s="67"/>
    </row>
    <row r="699" spans="1:49" ht="15" customHeight="1" x14ac:dyDescent="0.25">
      <c r="A699" s="11">
        <f t="shared" si="212"/>
        <v>696</v>
      </c>
      <c r="B699" s="29">
        <v>31743</v>
      </c>
      <c r="C699" s="25">
        <v>23</v>
      </c>
      <c r="D699" s="12">
        <v>30.2</v>
      </c>
      <c r="E699" s="25">
        <v>25.7</v>
      </c>
      <c r="F699" s="35">
        <v>90</v>
      </c>
      <c r="G699" s="25">
        <v>5</v>
      </c>
      <c r="H699" s="13">
        <v>0</v>
      </c>
      <c r="I699" s="25">
        <v>0</v>
      </c>
      <c r="J699" s="12">
        <v>0</v>
      </c>
      <c r="K699" s="12">
        <v>0</v>
      </c>
      <c r="L699" s="25" t="s">
        <v>11</v>
      </c>
      <c r="M699" s="10"/>
      <c r="N699" s="15"/>
      <c r="O699" s="15"/>
      <c r="P699" s="4"/>
      <c r="Q699" s="55"/>
      <c r="R699" s="40">
        <f t="shared" si="213"/>
        <v>9.3814432989690721E-2</v>
      </c>
      <c r="S699" s="42" t="str" cm="1">
        <f t="array" ref="S699">SETVECTOR(R699:R700)</f>
        <v>0.0938144329896907,0.793814432989691</v>
      </c>
      <c r="T699" s="42">
        <f t="shared" si="224"/>
        <v>1.6494845360824743E-2</v>
      </c>
      <c r="U699" s="5">
        <f t="shared" si="225"/>
        <v>0</v>
      </c>
      <c r="V699" s="5">
        <f t="shared" si="226"/>
        <v>5.8539558729813083E-2</v>
      </c>
      <c r="W699" s="5">
        <f t="shared" si="227"/>
        <v>0.61343195553432095</v>
      </c>
      <c r="X699" s="5">
        <f t="shared" si="228"/>
        <v>4.9129234297900538E-2</v>
      </c>
      <c r="Y699" s="46" t="str" cm="1">
        <f t="array" ref="Y699:AB699">SETMATRIX(GETMATRIX(Y698:AB698)-$O$9*TRANSPOSE(AO698:AR698)*GETVECTOR(S698))</f>
        <v>0.5774,0.5774</v>
      </c>
      <c r="Z699" s="46" t="str">
        <v>0.55758764677104,0.529162139144688</v>
      </c>
      <c r="AA699" s="46" t="str">
        <v>0.548607573737692,0.531934632703291</v>
      </c>
      <c r="AB699" s="46" t="str">
        <v>0.557573544769235,0.521662978931345</v>
      </c>
      <c r="AC699" s="39" t="str" cm="1">
        <f t="array" ref="AC699:AF699">SETMATRIX(GETMATRIX(AC698:AF698)-$O$9*TRANSPOSE($AO$4:$AR$4)*$AL$4)</f>
        <v>0.5774</v>
      </c>
      <c r="AD699" s="39" t="str">
        <v>0.5774</v>
      </c>
      <c r="AE699" s="39" t="str">
        <v>0.5774</v>
      </c>
      <c r="AF699" s="39" t="str">
        <v>0.5774</v>
      </c>
      <c r="AG699" s="5" cm="1">
        <f t="array" ref="AG699">SIGMOID(SUM(GETVECTOR(_xlfn.CONCAT(Y699,",",AC699))*GETVECTOR(_xlfn.CONCAT($S699,",",$AL$4)))+U699)</f>
        <v>0.62539631068003165</v>
      </c>
      <c r="AH699" s="5" cm="1">
        <f t="array" ref="AH699">SIGMOID(SUM(GETVECTOR(_xlfn.CONCAT(Z699,",",AD699))*GETVECTOR(_xlfn.CONCAT($S699,",",$AL$4)))+V699)</f>
        <v>0.62969436722560623</v>
      </c>
      <c r="AI699" s="5" cm="1">
        <f t="array" ref="AI699">TANH(SUM(GETVECTOR(_xlfn.CONCAT(AA699,",",AE699))*GETVECTOR(_xlfn.CONCAT($S699,",",$AL$4)))+W699)</f>
        <v>0.79583801057558512</v>
      </c>
      <c r="AJ699" s="5" cm="1">
        <f t="array" ref="AJ699">SIGMOID(SUM(GETVECTOR(_xlfn.CONCAT(AB699,",",AF699))*GETVECTOR(_xlfn.CONCAT($S699,",",$AL$4)))+X699)</f>
        <v>0.62610457926873142</v>
      </c>
      <c r="AK699" s="5">
        <f t="shared" si="214"/>
        <v>0.50113471248347841</v>
      </c>
      <c r="AL699" s="46">
        <f t="shared" si="215"/>
        <v>0.28989210600682819</v>
      </c>
      <c r="AM699" s="3">
        <f t="shared" si="216"/>
        <v>0.27339726064600345</v>
      </c>
      <c r="AN699" s="3">
        <f t="shared" si="217"/>
        <v>0.13447916446098324</v>
      </c>
      <c r="AO699" s="3">
        <f t="shared" si="218"/>
        <v>0</v>
      </c>
      <c r="AP699" s="3">
        <f t="shared" si="219"/>
        <v>2.4955702902510545E-2</v>
      </c>
      <c r="AQ699" s="3">
        <f t="shared" si="220"/>
        <v>3.1047515966247049E-2</v>
      </c>
      <c r="AR699" s="3">
        <f t="shared" si="221"/>
        <v>2.9633346162822299E-2</v>
      </c>
      <c r="AS699" s="3" cm="1">
        <f t="array" ref="AS699">SUM(AO699:AR699*AC699:AF699)</f>
        <v>4.9446552649234227E-2</v>
      </c>
      <c r="AT699" s="50">
        <f t="shared" si="222"/>
        <v>7.4746062128738744E-2</v>
      </c>
      <c r="AU699" s="50">
        <f t="shared" si="223"/>
        <v>0.27339726064600345</v>
      </c>
      <c r="AV699" s="67"/>
      <c r="AW699" s="67"/>
    </row>
    <row r="700" spans="1:49" ht="15" customHeight="1" x14ac:dyDescent="0.25">
      <c r="A700" s="11">
        <f t="shared" si="212"/>
        <v>697</v>
      </c>
      <c r="B700" s="29">
        <v>31744</v>
      </c>
      <c r="C700" s="25">
        <v>23</v>
      </c>
      <c r="D700" s="12">
        <v>30.8</v>
      </c>
      <c r="E700" s="25">
        <v>24.8</v>
      </c>
      <c r="F700" s="35">
        <v>91</v>
      </c>
      <c r="G700" s="25">
        <v>2</v>
      </c>
      <c r="H700" s="13">
        <v>0</v>
      </c>
      <c r="I700" s="25">
        <v>0</v>
      </c>
      <c r="J700" s="12">
        <v>0</v>
      </c>
      <c r="K700" s="12">
        <v>1</v>
      </c>
      <c r="L700" s="25" t="s">
        <v>11</v>
      </c>
      <c r="M700" s="10"/>
      <c r="N700" s="15"/>
      <c r="O700" s="15"/>
      <c r="P700" s="4"/>
      <c r="Q700" s="55"/>
      <c r="R700" s="40">
        <f t="shared" si="213"/>
        <v>0.79381443298969068</v>
      </c>
      <c r="S700" s="42" t="str" cm="1">
        <f t="array" ref="S700">SETVECTOR(R700:R701)</f>
        <v>0.793814432989691,0.0164948453608247</v>
      </c>
      <c r="T700" s="42">
        <f t="shared" si="224"/>
        <v>0.12783505154639174</v>
      </c>
      <c r="U700" s="5">
        <f t="shared" si="225"/>
        <v>0</v>
      </c>
      <c r="V700" s="5">
        <f t="shared" si="226"/>
        <v>5.6043988439562029E-2</v>
      </c>
      <c r="W700" s="5">
        <f t="shared" si="227"/>
        <v>0.61032720393769624</v>
      </c>
      <c r="X700" s="5">
        <f t="shared" si="228"/>
        <v>4.6165899681618307E-2</v>
      </c>
      <c r="Y700" s="46" t="str" cm="1">
        <f t="array" ref="Y700:AB700">SETMATRIX(GETMATRIX(Y699:AB699)-$O$9*TRANSPOSE(AO699:AR699)*GETVECTOR(S699))</f>
        <v>0.5774,0.5774</v>
      </c>
      <c r="Z700" s="46" t="str">
        <v>0.557353526259274,0.527181119429746</v>
      </c>
      <c r="AA700" s="46" t="str">
        <v>0.548316303227081,0.529470036075043</v>
      </c>
      <c r="AB700" s="46" t="str">
        <v>0.55729554121245,0.519310641143162</v>
      </c>
      <c r="AC700" s="39" t="str" cm="1">
        <f t="array" ref="AC700:AF700">SETMATRIX(GETMATRIX(AC699:AF699)-$O$9*TRANSPOSE($AO$4:$AR$4)*$AL$4)</f>
        <v>0.5774</v>
      </c>
      <c r="AD700" s="39" t="str">
        <v>0.5774</v>
      </c>
      <c r="AE700" s="39" t="str">
        <v>0.5774</v>
      </c>
      <c r="AF700" s="39" t="str">
        <v>0.5774</v>
      </c>
      <c r="AG700" s="5" cm="1">
        <f t="array" ref="AG700">SIGMOID(SUM(GETVECTOR(_xlfn.CONCAT(Y700,",",AC700))*GETVECTOR(_xlfn.CONCAT($S700,",",$AL$4)))+U700)</f>
        <v>0.61488010053164754</v>
      </c>
      <c r="AH700" s="5" cm="1">
        <f t="array" ref="AH700">SIGMOID(SUM(GETVECTOR(_xlfn.CONCAT(Z700,",",AD700))*GETVECTOR(_xlfn.CONCAT($S700,",",$AL$4)))+V700)</f>
        <v>0.62414400310556117</v>
      </c>
      <c r="AI700" s="5" cm="1">
        <f t="array" ref="AI700">TANH(SUM(GETVECTOR(_xlfn.CONCAT(AA700,",",AE700))*GETVECTOR(_xlfn.CONCAT($S700,",",$AL$4)))+W700)</f>
        <v>0.78348103922919998</v>
      </c>
      <c r="AJ700" s="5" cm="1">
        <f t="array" ref="AJ700">SIGMOID(SUM(GETVECTOR(_xlfn.CONCAT(AB700,",",AF700))*GETVECTOR(_xlfn.CONCAT($S700,",",$AL$4)))+X700)</f>
        <v>0.62178253910711068</v>
      </c>
      <c r="AK700" s="5">
        <f t="shared" si="214"/>
        <v>0.48900499218181809</v>
      </c>
      <c r="AL700" s="46">
        <f t="shared" si="215"/>
        <v>0.28193258761516704</v>
      </c>
      <c r="AM700" s="3">
        <f t="shared" si="216"/>
        <v>0.1540975360687753</v>
      </c>
      <c r="AN700" s="3">
        <f t="shared" si="217"/>
        <v>7.6115996351074924E-2</v>
      </c>
      <c r="AO700" s="3">
        <f t="shared" si="218"/>
        <v>0</v>
      </c>
      <c r="AP700" s="3">
        <f t="shared" si="219"/>
        <v>1.3989774473104535E-2</v>
      </c>
      <c r="AQ700" s="3">
        <f t="shared" si="220"/>
        <v>1.8345314829570376E-2</v>
      </c>
      <c r="AR700" s="3">
        <f t="shared" si="221"/>
        <v>1.6431701873592584E-2</v>
      </c>
      <c r="AS700" s="3" cm="1">
        <f t="array" ref="AS700">SUM(AO700:AR700*AC700:AF700)</f>
        <v>2.8157945225176853E-2</v>
      </c>
      <c r="AT700" s="50">
        <f t="shared" si="222"/>
        <v>2.3746050622467502E-2</v>
      </c>
      <c r="AU700" s="50">
        <f t="shared" si="223"/>
        <v>0.1540975360687753</v>
      </c>
      <c r="AV700" s="67"/>
      <c r="AW700" s="67"/>
    </row>
    <row r="701" spans="1:49" ht="15" customHeight="1" x14ac:dyDescent="0.25">
      <c r="A701" s="11">
        <f t="shared" si="212"/>
        <v>698</v>
      </c>
      <c r="B701" s="29">
        <v>31745</v>
      </c>
      <c r="C701" s="25">
        <v>23</v>
      </c>
      <c r="D701" s="12">
        <v>31.6</v>
      </c>
      <c r="E701" s="25">
        <v>26.1</v>
      </c>
      <c r="F701" s="35">
        <v>83</v>
      </c>
      <c r="G701" s="25">
        <v>13</v>
      </c>
      <c r="H701" s="13">
        <v>0</v>
      </c>
      <c r="I701" s="25">
        <v>0</v>
      </c>
      <c r="J701" s="12">
        <v>0</v>
      </c>
      <c r="K701" s="12">
        <v>0</v>
      </c>
      <c r="L701" s="25" t="s">
        <v>11</v>
      </c>
      <c r="M701" s="10"/>
      <c r="N701" s="15"/>
      <c r="O701" s="15"/>
      <c r="P701" s="4"/>
      <c r="Q701" s="55"/>
      <c r="R701" s="40">
        <f t="shared" si="213"/>
        <v>1.6494845360824743E-2</v>
      </c>
      <c r="S701" s="42" t="str" cm="1">
        <f t="array" ref="S701">SETVECTOR(R701:R702)</f>
        <v>0.0164948453608247,0.127835051546392</v>
      </c>
      <c r="T701" s="42">
        <f t="shared" si="224"/>
        <v>0</v>
      </c>
      <c r="U701" s="5">
        <f t="shared" si="225"/>
        <v>0</v>
      </c>
      <c r="V701" s="5">
        <f t="shared" si="226"/>
        <v>5.4645010992251573E-2</v>
      </c>
      <c r="W701" s="5">
        <f t="shared" si="227"/>
        <v>0.60849267245473915</v>
      </c>
      <c r="X701" s="5">
        <f t="shared" si="228"/>
        <v>4.4522729494259047E-2</v>
      </c>
      <c r="Y701" s="46" t="str" cm="1">
        <f t="array" ref="Y701:AB701">SETMATRIX(GETMATRIX(Y700:AB700)-$O$9*TRANSPOSE(AO700:AR700)*GETVECTOR(S700))</f>
        <v>0.5774,0.5774</v>
      </c>
      <c r="Z701" s="46" t="str">
        <v>0.556242997770172,0.527158043513089</v>
      </c>
      <c r="AA701" s="46" t="str">
        <v>0.546860025658136,0.529439775761922</v>
      </c>
      <c r="AB701" s="46" t="str">
        <v>0.555991169001866,0.51928353730502</v>
      </c>
      <c r="AC701" s="39" t="str" cm="1">
        <f t="array" ref="AC701:AF701">SETMATRIX(GETMATRIX(AC700:AF700)-$O$9*TRANSPOSE($AO$4:$AR$4)*$AL$4)</f>
        <v>0.5774</v>
      </c>
      <c r="AD701" s="39" t="str">
        <v>0.5774</v>
      </c>
      <c r="AE701" s="39" t="str">
        <v>0.5774</v>
      </c>
      <c r="AF701" s="39" t="str">
        <v>0.5774</v>
      </c>
      <c r="AG701" s="5" cm="1">
        <f t="array" ref="AG701">SIGMOID(SUM(GETVECTOR(_xlfn.CONCAT(Y701,",",AC701))*GETVECTOR(_xlfn.CONCAT($S701,",",$AL$4)))+U701)</f>
        <v>0.52082197146610321</v>
      </c>
      <c r="AH701" s="5" cm="1">
        <f t="array" ref="AH701">SIGMOID(SUM(GETVECTOR(_xlfn.CONCAT(Z701,",",AD701))*GETVECTOR(_xlfn.CONCAT($S701,",",$AL$4)))+V701)</f>
        <v>0.53275537788580274</v>
      </c>
      <c r="AI701" s="5" cm="1">
        <f t="array" ref="AI701">TANH(SUM(GETVECTOR(_xlfn.CONCAT(AA701,",",AE701))*GETVECTOR(_xlfn.CONCAT($S701,",",$AL$4)))+W701)</f>
        <v>0.59488567040064322</v>
      </c>
      <c r="AJ701" s="5" cm="1">
        <f t="array" ref="AJ701">SIGMOID(SUM(GETVECTOR(_xlfn.CONCAT(AB701,",",AF701))*GETVECTOR(_xlfn.CONCAT($S701,",",$AL$4)))+X701)</f>
        <v>0.52998307206746831</v>
      </c>
      <c r="AK701" s="5">
        <f t="shared" si="214"/>
        <v>0.31692854013314375</v>
      </c>
      <c r="AL701" s="46">
        <f t="shared" si="215"/>
        <v>0.16256014769518953</v>
      </c>
      <c r="AM701" s="3">
        <f t="shared" si="216"/>
        <v>0.16256014769518953</v>
      </c>
      <c r="AN701" s="3">
        <f t="shared" si="217"/>
        <v>7.8048618124832034E-2</v>
      </c>
      <c r="AO701" s="3">
        <f t="shared" si="218"/>
        <v>0</v>
      </c>
      <c r="AP701" s="3">
        <f t="shared" si="219"/>
        <v>1.1557685691156321E-2</v>
      </c>
      <c r="AQ701" s="3">
        <f t="shared" si="220"/>
        <v>2.6865827492600591E-2</v>
      </c>
      <c r="AR701" s="3">
        <f t="shared" si="221"/>
        <v>1.2420574094967361E-2</v>
      </c>
      <c r="AS701" s="3" cm="1">
        <f t="array" ref="AS701">SUM(AO701:AR701*AC701:AF701)</f>
        <v>2.9357375994735396E-2</v>
      </c>
      <c r="AT701" s="50">
        <f t="shared" si="222"/>
        <v>2.6425801618681834E-2</v>
      </c>
      <c r="AU701" s="50">
        <f t="shared" si="223"/>
        <v>0.16256014769518953</v>
      </c>
      <c r="AV701" s="67"/>
      <c r="AW701" s="67"/>
    </row>
    <row r="702" spans="1:49" ht="15" customHeight="1" x14ac:dyDescent="0.25">
      <c r="A702" s="11">
        <f t="shared" si="212"/>
        <v>699</v>
      </c>
      <c r="B702" s="29">
        <v>31746</v>
      </c>
      <c r="C702" s="25">
        <v>22</v>
      </c>
      <c r="D702" s="12">
        <v>31</v>
      </c>
      <c r="E702" s="25">
        <v>26.1</v>
      </c>
      <c r="F702" s="35">
        <v>84</v>
      </c>
      <c r="G702" s="25">
        <v>0</v>
      </c>
      <c r="H702" s="13">
        <v>0</v>
      </c>
      <c r="I702" s="25">
        <v>0</v>
      </c>
      <c r="J702" s="12">
        <v>0</v>
      </c>
      <c r="K702" s="12">
        <v>1</v>
      </c>
      <c r="L702" s="25" t="s">
        <v>11</v>
      </c>
      <c r="M702" s="10"/>
      <c r="N702" s="15"/>
      <c r="O702" s="15"/>
      <c r="P702" s="4"/>
      <c r="Q702" s="55"/>
      <c r="R702" s="40">
        <f t="shared" si="213"/>
        <v>0.12783505154639174</v>
      </c>
      <c r="S702" s="42" t="str" cm="1">
        <f t="array" ref="S702">SETVECTOR(R702:R703)</f>
        <v>0.127835051546392,0</v>
      </c>
      <c r="T702" s="42">
        <f t="shared" si="224"/>
        <v>0.47525773195876292</v>
      </c>
      <c r="U702" s="5">
        <f t="shared" si="225"/>
        <v>0</v>
      </c>
      <c r="V702" s="5">
        <f t="shared" si="226"/>
        <v>5.3489242423135942E-2</v>
      </c>
      <c r="W702" s="5">
        <f t="shared" si="227"/>
        <v>0.60580608970547911</v>
      </c>
      <c r="X702" s="5">
        <f t="shared" si="228"/>
        <v>4.3280672084762314E-2</v>
      </c>
      <c r="Y702" s="46" t="str" cm="1">
        <f t="array" ref="Y702:AB702">SETMATRIX(GETMATRIX(Y701:AB701)-$O$9*TRANSPOSE(AO701:AR701)*GETVECTOR(S701))</f>
        <v>0.5774,0.5774</v>
      </c>
      <c r="Z702" s="46" t="str">
        <v>0.556223933546352,0.52701029577848</v>
      </c>
      <c r="AA702" s="46" t="str">
        <v>0.546815710891138,0.529096336317687</v>
      </c>
      <c r="AB702" s="46" t="str">
        <v>0.555970681456967,0.519124758832053</v>
      </c>
      <c r="AC702" s="39" t="str" cm="1">
        <f t="array" ref="AC702:AF702">SETMATRIX(GETMATRIX(AC701:AF701)-$O$9*TRANSPOSE($AO$4:$AR$4)*$AL$4)</f>
        <v>0.5774</v>
      </c>
      <c r="AD702" s="39" t="str">
        <v>0.5774</v>
      </c>
      <c r="AE702" s="39" t="str">
        <v>0.5774</v>
      </c>
      <c r="AF702" s="39" t="str">
        <v>0.5774</v>
      </c>
      <c r="AG702" s="5" cm="1">
        <f t="array" ref="AG702">SIGMOID(SUM(GETVECTOR(_xlfn.CONCAT(Y702,",",AC702))*GETVECTOR(_xlfn.CONCAT($S702,",",$AL$4)))+U702)</f>
        <v>0.51844461627974581</v>
      </c>
      <c r="AH702" s="5" cm="1">
        <f t="array" ref="AH702">SIGMOID(SUM(GETVECTOR(_xlfn.CONCAT(Z702,",",AD702))*GETVECTOR(_xlfn.CONCAT($S702,",",$AL$4)))+V702)</f>
        <v>0.53110830680546817</v>
      </c>
      <c r="AI702" s="5" cm="1">
        <f t="array" ref="AI702">TANH(SUM(GETVECTOR(_xlfn.CONCAT(AA702,",",AE702))*GETVECTOR(_xlfn.CONCAT($S702,",",$AL$4)))+W702)</f>
        <v>0.58872225973726522</v>
      </c>
      <c r="AJ702" s="5" cm="1">
        <f t="array" ref="AJ702">SIGMOID(SUM(GETVECTOR(_xlfn.CONCAT(AB702,",",AF702))*GETVECTOR(_xlfn.CONCAT($S702,",",$AL$4)))+X702)</f>
        <v>0.52855719059909456</v>
      </c>
      <c r="AK702" s="5">
        <f t="shared" si="214"/>
        <v>0.31267528254774796</v>
      </c>
      <c r="AL702" s="46">
        <f t="shared" si="215"/>
        <v>0.16008355696220472</v>
      </c>
      <c r="AM702" s="3">
        <f t="shared" si="216"/>
        <v>-0.3151741749965582</v>
      </c>
      <c r="AN702" s="3">
        <f t="shared" si="217"/>
        <v>-0.15130656541815574</v>
      </c>
      <c r="AO702" s="3">
        <f t="shared" si="218"/>
        <v>0</v>
      </c>
      <c r="AP702" s="3">
        <f t="shared" si="219"/>
        <v>-2.2183183055022076E-2</v>
      </c>
      <c r="AQ702" s="3">
        <f t="shared" si="220"/>
        <v>-5.2507827808440669E-2</v>
      </c>
      <c r="AR702" s="3">
        <f t="shared" si="221"/>
        <v>-2.3786271206554313E-2</v>
      </c>
      <c r="AS702" s="3" cm="1">
        <f t="array" ref="AS702">SUM(AO702:AR702*AC702:AF702)</f>
        <v>-5.6860782667227848E-2</v>
      </c>
      <c r="AT702" s="50">
        <f t="shared" si="222"/>
        <v>9.9334760584761095E-2</v>
      </c>
      <c r="AU702" s="50">
        <f t="shared" si="223"/>
        <v>0.3151741749965582</v>
      </c>
      <c r="AV702" s="67"/>
      <c r="AW702" s="67"/>
    </row>
    <row r="703" spans="1:49" ht="15" customHeight="1" x14ac:dyDescent="0.25">
      <c r="A703" s="11">
        <f t="shared" si="212"/>
        <v>700</v>
      </c>
      <c r="B703" s="29">
        <v>31747</v>
      </c>
      <c r="C703" s="25">
        <v>21</v>
      </c>
      <c r="D703" s="12">
        <v>30</v>
      </c>
      <c r="E703" s="25">
        <v>26</v>
      </c>
      <c r="F703" s="35">
        <v>87</v>
      </c>
      <c r="G703" s="25">
        <v>0</v>
      </c>
      <c r="H703" s="13">
        <v>0</v>
      </c>
      <c r="I703" s="25">
        <v>0</v>
      </c>
      <c r="J703" s="12">
        <v>0</v>
      </c>
      <c r="K703" s="12">
        <v>1</v>
      </c>
      <c r="L703" s="25" t="s">
        <v>11</v>
      </c>
      <c r="M703" s="10"/>
      <c r="N703" s="15"/>
      <c r="O703" s="15"/>
      <c r="P703" s="4"/>
      <c r="Q703" s="55"/>
      <c r="R703" s="40">
        <f t="shared" si="213"/>
        <v>0</v>
      </c>
      <c r="S703" s="42" t="str" cm="1">
        <f t="array" ref="S703">SETVECTOR(R703:R704)</f>
        <v>0,0.475257731958763</v>
      </c>
      <c r="T703" s="42">
        <f t="shared" si="224"/>
        <v>2.0618556701030927E-2</v>
      </c>
      <c r="U703" s="5">
        <f t="shared" si="225"/>
        <v>0</v>
      </c>
      <c r="V703" s="5">
        <f t="shared" si="226"/>
        <v>5.5707560728638153E-2</v>
      </c>
      <c r="W703" s="5">
        <f t="shared" si="227"/>
        <v>0.61105687248632323</v>
      </c>
      <c r="X703" s="5">
        <f t="shared" si="228"/>
        <v>4.5659299205417746E-2</v>
      </c>
      <c r="Y703" s="46" t="str" cm="1">
        <f t="array" ref="Y703:AB703">SETMATRIX(GETMATRIX(Y702:AB702)-$O$9*TRANSPOSE(AO702:AR702)*GETVECTOR(S702))</f>
        <v>0.5774,0.5774</v>
      </c>
      <c r="Z703" s="46" t="str">
        <v>0.556507512381282,0.52701029577848</v>
      </c>
      <c r="AA703" s="46" t="str">
        <v>0.547486944978586,0.529096336317687</v>
      </c>
      <c r="AB703" s="46" t="str">
        <v>0.556274753377546,0.519124758832053</v>
      </c>
      <c r="AC703" s="39" t="str" cm="1">
        <f t="array" ref="AC703:AF703">SETMATRIX(GETMATRIX(AC702:AF702)-$O$9*TRANSPOSE($AO$4:$AR$4)*$AL$4)</f>
        <v>0.5774</v>
      </c>
      <c r="AD703" s="39" t="str">
        <v>0.5774</v>
      </c>
      <c r="AE703" s="39" t="str">
        <v>0.5774</v>
      </c>
      <c r="AF703" s="39" t="str">
        <v>0.5774</v>
      </c>
      <c r="AG703" s="5" cm="1">
        <f t="array" ref="AG703">SIGMOID(SUM(GETVECTOR(_xlfn.CONCAT(Y703,",",AC703))*GETVECTOR(_xlfn.CONCAT($S703,",",$AL$4)))+U703)</f>
        <v>0.56817616742260091</v>
      </c>
      <c r="AH703" s="5" cm="1">
        <f t="array" ref="AH703">SIGMOID(SUM(GETVECTOR(_xlfn.CONCAT(Z703,",",AD703))*GETVECTOR(_xlfn.CONCAT($S703,",",$AL$4)))+V703)</f>
        <v>0.57595092809309589</v>
      </c>
      <c r="AI703" s="5" cm="1">
        <f t="array" ref="AI703">TANH(SUM(GETVECTOR(_xlfn.CONCAT(AA703,",",AE703))*GETVECTOR(_xlfn.CONCAT($S703,",",$AL$4)))+W703)</f>
        <v>0.69755068157423827</v>
      </c>
      <c r="AJ703" s="5" cm="1">
        <f t="array" ref="AJ703">SIGMOID(SUM(GETVECTOR(_xlfn.CONCAT(AB703,",",AF703))*GETVECTOR(_xlfn.CONCAT($S703,",",$AL$4)))+X703)</f>
        <v>0.57257804884650354</v>
      </c>
      <c r="AK703" s="5">
        <f t="shared" si="214"/>
        <v>0.40175496244465414</v>
      </c>
      <c r="AL703" s="46">
        <f t="shared" si="215"/>
        <v>0.21840965284186645</v>
      </c>
      <c r="AM703" s="3">
        <f t="shared" si="216"/>
        <v>0.19779109614083551</v>
      </c>
      <c r="AN703" s="3">
        <f t="shared" si="217"/>
        <v>9.677241489122862E-2</v>
      </c>
      <c r="AO703" s="3">
        <f t="shared" si="218"/>
        <v>0</v>
      </c>
      <c r="AP703" s="3">
        <f t="shared" si="219"/>
        <v>1.6486518170720513E-2</v>
      </c>
      <c r="AQ703" s="3">
        <f t="shared" si="220"/>
        <v>2.8616230189293598E-2</v>
      </c>
      <c r="AR703" s="3">
        <f t="shared" si="221"/>
        <v>1.8464408015078523E-2</v>
      </c>
      <c r="AS703" s="3" cm="1">
        <f t="array" ref="AS703">SUM(AO703:AR703*AC703:AF703)</f>
        <v>3.6703676090978493E-2</v>
      </c>
      <c r="AT703" s="50">
        <f t="shared" si="222"/>
        <v>3.9121317712593237E-2</v>
      </c>
      <c r="AU703" s="50">
        <f t="shared" si="223"/>
        <v>0.19779109614083551</v>
      </c>
      <c r="AV703" s="67"/>
      <c r="AW703" s="67"/>
    </row>
    <row r="704" spans="1:49" ht="15" customHeight="1" x14ac:dyDescent="0.25">
      <c r="A704" s="11">
        <f t="shared" si="212"/>
        <v>701</v>
      </c>
      <c r="B704" s="29">
        <v>31748</v>
      </c>
      <c r="C704" s="25">
        <v>22</v>
      </c>
      <c r="D704" s="12">
        <v>32</v>
      </c>
      <c r="E704" s="25">
        <v>26.2</v>
      </c>
      <c r="F704" s="35">
        <v>86</v>
      </c>
      <c r="G704" s="25">
        <v>40</v>
      </c>
      <c r="H704" s="13">
        <v>0</v>
      </c>
      <c r="I704" s="25">
        <v>0</v>
      </c>
      <c r="J704" s="12">
        <v>0</v>
      </c>
      <c r="K704" s="12">
        <v>1</v>
      </c>
      <c r="L704" s="25" t="s">
        <v>11</v>
      </c>
      <c r="M704" s="10"/>
      <c r="N704" s="15"/>
      <c r="O704" s="15"/>
      <c r="P704" s="4"/>
      <c r="Q704" s="55"/>
      <c r="R704" s="40">
        <f t="shared" si="213"/>
        <v>0.47525773195876292</v>
      </c>
      <c r="S704" s="42" t="str" cm="1">
        <f t="array" ref="S704">SETVECTOR(R704:R705)</f>
        <v>0.475257731958763,0.0206185567010309</v>
      </c>
      <c r="T704" s="42">
        <f t="shared" si="224"/>
        <v>0</v>
      </c>
      <c r="U704" s="5">
        <f t="shared" si="225"/>
        <v>0</v>
      </c>
      <c r="V704" s="5">
        <f t="shared" si="226"/>
        <v>5.4058908911566103E-2</v>
      </c>
      <c r="W704" s="5">
        <f t="shared" si="227"/>
        <v>0.60819524946739389</v>
      </c>
      <c r="X704" s="5">
        <f t="shared" si="228"/>
        <v>4.3812858403909895E-2</v>
      </c>
      <c r="Y704" s="46" t="str" cm="1">
        <f t="array" ref="Y704:AB704">SETMATRIX(GETMATRIX(Y703:AB703)-$O$9*TRANSPOSE(AO703:AR703)*GETVECTOR(S703))</f>
        <v>0.5774,0.5774</v>
      </c>
      <c r="Z704" s="46" t="str">
        <v>0.556507512381282,0.526226761255109</v>
      </c>
      <c r="AA704" s="46" t="str">
        <v>0.547486944978586,0.52773632785199</v>
      </c>
      <c r="AB704" s="46" t="str">
        <v>0.556274753377546,0.518247223564532</v>
      </c>
      <c r="AC704" s="39" t="str" cm="1">
        <f t="array" ref="AC704:AF704">SETMATRIX(GETMATRIX(AC703:AF703)-$O$9*TRANSPOSE($AO$4:$AR$4)*$AL$4)</f>
        <v>0.5774</v>
      </c>
      <c r="AD704" s="39" t="str">
        <v>0.5774</v>
      </c>
      <c r="AE704" s="39" t="str">
        <v>0.5774</v>
      </c>
      <c r="AF704" s="39" t="str">
        <v>0.5774</v>
      </c>
      <c r="AG704" s="5" cm="1">
        <f t="array" ref="AG704">SIGMOID(SUM(GETVECTOR(_xlfn.CONCAT(Y704,",",AC704))*GETVECTOR(_xlfn.CONCAT($S704,",",$AL$4)))+U704)</f>
        <v>0.57109471773893361</v>
      </c>
      <c r="AH704" s="5" cm="1">
        <f t="array" ref="AH704">SIGMOID(SUM(GETVECTOR(_xlfn.CONCAT(Z704,",",AD704))*GETVECTOR(_xlfn.CONCAT($S704,",",$AL$4)))+V704)</f>
        <v>0.58161178495742671</v>
      </c>
      <c r="AI704" s="5" cm="1">
        <f t="array" ref="AI704">TANH(SUM(GETVECTOR(_xlfn.CONCAT(AA704,",",AE704))*GETVECTOR(_xlfn.CONCAT($S704,",",$AL$4)))+W704)</f>
        <v>0.70605533538089382</v>
      </c>
      <c r="AJ704" s="5" cm="1">
        <f t="array" ref="AJ704">SIGMOID(SUM(GETVECTOR(_xlfn.CONCAT(AB704,",",AF704))*GETVECTOR(_xlfn.CONCAT($S704,",",$AL$4)))+X704)</f>
        <v>0.57904938524926142</v>
      </c>
      <c r="AK704" s="5">
        <f t="shared" si="214"/>
        <v>0.41065010388959622</v>
      </c>
      <c r="AL704" s="46">
        <f t="shared" si="215"/>
        <v>0.22526441888939558</v>
      </c>
      <c r="AM704" s="3">
        <f t="shared" si="216"/>
        <v>0.22526441888939558</v>
      </c>
      <c r="AN704" s="3">
        <f t="shared" si="217"/>
        <v>0.1106985394544437</v>
      </c>
      <c r="AO704" s="3">
        <f t="shared" si="218"/>
        <v>0</v>
      </c>
      <c r="AP704" s="3">
        <f t="shared" si="219"/>
        <v>1.9019244913825024E-2</v>
      </c>
      <c r="AQ704" s="3">
        <f t="shared" si="220"/>
        <v>3.2287452758701381E-2</v>
      </c>
      <c r="AR704" s="3">
        <f t="shared" si="221"/>
        <v>2.1360742585826462E-2</v>
      </c>
      <c r="AS704" s="3" cm="1">
        <f t="array" ref="AS704">SUM(AO704:AR704*AC704:AF704)</f>
        <v>4.195818000517295E-2</v>
      </c>
      <c r="AT704" s="50">
        <f t="shared" si="222"/>
        <v>5.0744058417577079E-2</v>
      </c>
      <c r="AU704" s="50">
        <f t="shared" si="223"/>
        <v>0.22526441888939558</v>
      </c>
      <c r="AV704" s="68"/>
      <c r="AW704" s="68"/>
    </row>
    <row r="705" spans="1:49" ht="15" customHeight="1" x14ac:dyDescent="0.25">
      <c r="A705" s="11">
        <f t="shared" si="212"/>
        <v>702</v>
      </c>
      <c r="B705" s="29">
        <v>31749</v>
      </c>
      <c r="C705" s="25">
        <v>23</v>
      </c>
      <c r="D705" s="12">
        <v>31</v>
      </c>
      <c r="E705" s="25">
        <v>24.8</v>
      </c>
      <c r="F705" s="35">
        <v>90</v>
      </c>
      <c r="G705" s="25">
        <v>39</v>
      </c>
      <c r="H705" s="13">
        <v>0</v>
      </c>
      <c r="I705" s="25">
        <v>0</v>
      </c>
      <c r="J705" s="12">
        <v>0</v>
      </c>
      <c r="K705" s="12">
        <v>1</v>
      </c>
      <c r="L705" s="25" t="s">
        <v>11</v>
      </c>
      <c r="M705" s="10"/>
      <c r="N705" s="15"/>
      <c r="O705" s="15"/>
      <c r="P705" s="4"/>
      <c r="Q705" s="55"/>
      <c r="R705" s="40">
        <f t="shared" si="213"/>
        <v>2.0618556701030927E-2</v>
      </c>
      <c r="S705" s="3"/>
      <c r="T705" s="3"/>
      <c r="U705" s="5"/>
      <c r="V705" s="5"/>
      <c r="W705" s="5"/>
      <c r="X705" s="5"/>
      <c r="Y705" s="5"/>
      <c r="Z705" s="5"/>
      <c r="AA705" s="5"/>
      <c r="AB705" s="5"/>
      <c r="AC705" s="39"/>
      <c r="AD705" s="39"/>
      <c r="AE705" s="39"/>
      <c r="AF705" s="39"/>
      <c r="AG705" s="5"/>
      <c r="AH705" s="5"/>
      <c r="AI705" s="5"/>
      <c r="AJ705" s="5"/>
      <c r="AK705" s="5"/>
      <c r="AL705" s="46"/>
      <c r="AM705" s="3"/>
      <c r="AN705" s="3"/>
      <c r="AO705" s="3"/>
      <c r="AP705" s="3"/>
      <c r="AQ705" s="3"/>
      <c r="AR705" s="3"/>
      <c r="AS705" s="3"/>
      <c r="AT705" s="53"/>
      <c r="AU705" s="53"/>
      <c r="AV705" s="53"/>
      <c r="AW705" s="53"/>
    </row>
    <row r="706" spans="1:49" ht="15" customHeight="1" x14ac:dyDescent="0.25">
      <c r="A706" s="11">
        <f t="shared" si="212"/>
        <v>703</v>
      </c>
      <c r="B706" s="29">
        <v>31750</v>
      </c>
      <c r="C706" s="25">
        <v>20</v>
      </c>
      <c r="D706" s="12">
        <v>30.8</v>
      </c>
      <c r="E706" s="25">
        <v>24.8</v>
      </c>
      <c r="F706" s="35">
        <v>83</v>
      </c>
      <c r="G706" s="25">
        <v>8</v>
      </c>
      <c r="H706" s="13">
        <v>0</v>
      </c>
      <c r="I706" s="25">
        <v>0</v>
      </c>
      <c r="J706" s="12">
        <v>0</v>
      </c>
      <c r="K706" s="12">
        <v>1</v>
      </c>
      <c r="L706" s="25" t="s">
        <v>11</v>
      </c>
      <c r="M706" s="10"/>
      <c r="N706" s="15"/>
      <c r="O706" s="15"/>
      <c r="P706" s="4"/>
      <c r="Q706" s="56"/>
      <c r="R706" s="40">
        <f t="shared" si="213"/>
        <v>0</v>
      </c>
      <c r="S706" s="3"/>
      <c r="T706" s="3"/>
      <c r="U706" s="5"/>
      <c r="V706" s="5"/>
      <c r="W706" s="5"/>
      <c r="X706" s="5"/>
      <c r="Y706" s="5"/>
      <c r="Z706" s="5"/>
      <c r="AA706" s="5"/>
      <c r="AB706" s="5"/>
      <c r="AC706" s="39"/>
      <c r="AD706" s="39"/>
      <c r="AE706" s="39"/>
      <c r="AF706" s="39"/>
      <c r="AG706" s="5"/>
      <c r="AH706" s="5"/>
      <c r="AI706" s="5"/>
      <c r="AJ706" s="5"/>
      <c r="AK706" s="5"/>
      <c r="AL706" s="46"/>
      <c r="AM706" s="3"/>
      <c r="AN706" s="3"/>
      <c r="AO706" s="3"/>
      <c r="AP706" s="3"/>
      <c r="AQ706" s="3"/>
      <c r="AR706" s="3"/>
      <c r="AS706" s="3"/>
      <c r="AT706" s="53"/>
      <c r="AU706" s="53"/>
      <c r="AV706" s="53"/>
      <c r="AW706" s="53"/>
    </row>
    <row r="707" spans="1:49" ht="15" customHeight="1" x14ac:dyDescent="0.25">
      <c r="A707" s="11">
        <f t="shared" si="212"/>
        <v>704</v>
      </c>
      <c r="B707" s="29">
        <v>31751</v>
      </c>
      <c r="C707" s="25">
        <v>21</v>
      </c>
      <c r="D707" s="12">
        <v>32</v>
      </c>
      <c r="E707" s="25">
        <v>25.4</v>
      </c>
      <c r="F707" s="35">
        <v>81</v>
      </c>
      <c r="G707" s="25">
        <v>0</v>
      </c>
      <c r="H707" s="13">
        <v>0</v>
      </c>
      <c r="I707" s="25">
        <v>0</v>
      </c>
      <c r="J707" s="12">
        <v>0</v>
      </c>
      <c r="K707" s="12">
        <v>1</v>
      </c>
      <c r="L707" s="25" t="s">
        <v>11</v>
      </c>
      <c r="M707" s="10"/>
      <c r="N707" s="15"/>
      <c r="O707" s="15"/>
      <c r="P707" s="4"/>
      <c r="Q707" s="54">
        <f>1+Q653</f>
        <v>14</v>
      </c>
      <c r="R707" s="40">
        <f t="shared" si="213"/>
        <v>5.1546391752577319E-3</v>
      </c>
      <c r="S707" s="42" t="str" cm="1">
        <f t="array" ref="S707">SETVECTOR(R707:R708)</f>
        <v>0.00515463917525773,0.0206185567010309</v>
      </c>
      <c r="T707" s="42">
        <f>R709</f>
        <v>1</v>
      </c>
      <c r="U707" s="5">
        <f>U704-$O$9*SUM(AO704)</f>
        <v>0</v>
      </c>
      <c r="V707" s="5">
        <f>V704-$O$9*SUM(AP704)</f>
        <v>5.21569844201836E-2</v>
      </c>
      <c r="W707" s="5">
        <f>W704-$O$9*SUM(AQ704)</f>
        <v>0.60496650419152376</v>
      </c>
      <c r="X707" s="5">
        <f>X704-$O$9*SUM(AR704)</f>
        <v>4.1676784145327252E-2</v>
      </c>
      <c r="Y707" s="5" t="str" cm="1">
        <f t="array" ref="Y707:AB707">SETMATRIX(GETMATRIX(_xlfn.ANCHORARRAY(Y704))-$O$9*TRANSPOSE(AO704:AR704)*GETVECTOR(S704))</f>
        <v>0.5774,0.5774</v>
      </c>
      <c r="Z707" s="5" t="str">
        <v>0.555603608061151,0.526187546317142</v>
      </c>
      <c r="AA707" s="5" t="str">
        <v>0.545952458821703,0.527669755784446</v>
      </c>
      <c r="AB707" s="5" t="str">
        <v>0.555259567570117,0.518203180796314</v>
      </c>
      <c r="AC707" s="39" t="str" cm="1">
        <f t="array" ref="AC707:AF707">SETMATRIX(GETMATRIX(_xlfn.ANCHORARRAY(AC704))-$O$9*TRANSPOSE($AO$4:$AR$4)*$AL$4)</f>
        <v>0.5774</v>
      </c>
      <c r="AD707" s="39" t="str">
        <v>0.5774</v>
      </c>
      <c r="AE707" s="39" t="str">
        <v>0.5774</v>
      </c>
      <c r="AF707" s="39" t="str">
        <v>0.5774</v>
      </c>
      <c r="AG707" s="5" cm="1">
        <f t="array" ref="AG707">SIGMOID(SUM(GETVECTOR(_xlfn.CONCAT(Y707,",",AC707))*GETVECTOR(_xlfn.CONCAT($S707,",",$AL$4)))+U707)</f>
        <v>0.50372029216782388</v>
      </c>
      <c r="AH707" s="5" cm="1">
        <f t="array" ref="AH707">SIGMOID(SUM(GETVECTOR(_xlfn.CONCAT(Z707,",",AD707))*GETVECTOR(_xlfn.CONCAT($S707,",",$AL$4)))+V707)</f>
        <v>0.51646158544077569</v>
      </c>
      <c r="AI707" s="5" cm="1">
        <f t="array" ref="AI707">TANH(SUM(GETVECTOR(_xlfn.CONCAT(AA707,",",AE707))*GETVECTOR(_xlfn.CONCAT($S707,",",$AL$4)))+W707)</f>
        <v>0.55019468931336357</v>
      </c>
      <c r="AJ707" s="5" cm="1">
        <f t="array" ref="AJ707">SIGMOID(SUM(GETVECTOR(_xlfn.CONCAT(AB707,",",AF707))*GETVECTOR(_xlfn.CONCAT($S707,",",$AL$4)))+X707)</f>
        <v>0.51380237961983188</v>
      </c>
      <c r="AK707" s="5">
        <f t="shared" ref="AK707:AK758" si="229">AG707*$AK$4+AI707*AH707</f>
        <v>0.28415442154387477</v>
      </c>
      <c r="AL707" s="46">
        <f t="shared" ref="AL707:AL758" si="230">AJ707*TANH(AK707)</f>
        <v>0.14219260744508624</v>
      </c>
      <c r="AM707" s="3">
        <f t="shared" ref="AM707:AM758" si="231">AL707-T707+0</f>
        <v>-0.85780739255491378</v>
      </c>
      <c r="AN707" s="3">
        <f t="shared" ref="AN707:AN758" si="232">AM707*AJ707*(1-TANH(AK707)^2)+$AN$4*$AG$4</f>
        <v>-0.40698773360647084</v>
      </c>
      <c r="AO707" s="3">
        <f t="shared" ref="AO707:AO758" si="233">AN707*$AK$4*AG707*(1-AG707)</f>
        <v>0</v>
      </c>
      <c r="AP707" s="3">
        <f t="shared" ref="AP707:AP758" si="234">AN707*AI707*AH707*(1-AH707)</f>
        <v>-5.5919943045410286E-2</v>
      </c>
      <c r="AQ707" s="3">
        <f t="shared" ref="AQ707:AQ758" si="235">AN707*AH707*(1-AI707^2)</f>
        <v>-0.14656496463733334</v>
      </c>
      <c r="AR707" s="3">
        <f t="shared" ref="AR707:AR758" si="236">AM707*TANH(AK707)*AJ707*(1-AJ707)</f>
        <v>-5.9303405261391162E-2</v>
      </c>
      <c r="AS707" s="3" cm="1">
        <f t="array" ref="AS707">SUM(AO707:AR707*AC707:AF707)</f>
        <v>-0.15115657189394344</v>
      </c>
      <c r="AT707" s="50">
        <f t="shared" ref="AT707:AT758" si="237">AVERAGE((T707-AL707)^2)</f>
        <v>0.73583352272185998</v>
      </c>
      <c r="AU707" s="50">
        <f t="shared" ref="AU707:AU758" si="238">SQRT(AT707)</f>
        <v>0.85780739255491378</v>
      </c>
      <c r="AV707" s="66">
        <f>AVERAGE(AT707:AT758)</f>
        <v>6.6873127535895943E-2</v>
      </c>
      <c r="AW707" s="66">
        <f>SQRT(AV707)</f>
        <v>0.25859839043562499</v>
      </c>
    </row>
    <row r="708" spans="1:49" ht="15" customHeight="1" x14ac:dyDescent="0.25">
      <c r="A708" s="11">
        <f t="shared" si="212"/>
        <v>705</v>
      </c>
      <c r="B708" s="29">
        <v>31752</v>
      </c>
      <c r="C708" s="25">
        <v>21</v>
      </c>
      <c r="D708" s="12">
        <v>33.4</v>
      </c>
      <c r="E708" s="25">
        <v>26.2</v>
      </c>
      <c r="F708" s="35">
        <v>81</v>
      </c>
      <c r="G708" s="25">
        <v>0</v>
      </c>
      <c r="H708" s="13">
        <v>0</v>
      </c>
      <c r="I708" s="25">
        <v>0</v>
      </c>
      <c r="J708" s="12">
        <v>0</v>
      </c>
      <c r="K708" s="12">
        <v>1</v>
      </c>
      <c r="L708" s="25" t="s">
        <v>11</v>
      </c>
      <c r="M708" s="10"/>
      <c r="N708" s="15"/>
      <c r="O708" s="15"/>
      <c r="P708" s="4"/>
      <c r="Q708" s="55"/>
      <c r="R708" s="40">
        <f t="shared" si="213"/>
        <v>2.0618556701030927E-2</v>
      </c>
      <c r="S708" s="42" t="str" cm="1">
        <f t="array" ref="S708">SETVECTOR(R708:R709)</f>
        <v>0.0206185567010309,1</v>
      </c>
      <c r="T708" s="42">
        <f t="shared" ref="T708:T758" si="239">R710</f>
        <v>0.52577319587628868</v>
      </c>
      <c r="U708" s="5">
        <f t="shared" ref="U708:U758" si="240">U707-$O$9*SUM(AO707)</f>
        <v>0</v>
      </c>
      <c r="V708" s="5">
        <f t="shared" ref="V708:V758" si="241">V707-$O$9*SUM(AP707)</f>
        <v>5.7748978724724627E-2</v>
      </c>
      <c r="W708" s="5">
        <f t="shared" ref="W708:W758" si="242">W707-$O$9*SUM(AQ707)</f>
        <v>0.61962300065525711</v>
      </c>
      <c r="X708" s="5">
        <f t="shared" ref="X708:X758" si="243">X707-$O$9*SUM(AR707)</f>
        <v>4.7607124671466369E-2</v>
      </c>
      <c r="Y708" s="46" t="str" cm="1">
        <f t="array" ref="Y708:AB708">SETMATRIX(GETMATRIX(Y707:AB707)-$O$9*TRANSPOSE(AO707:AR707)*GETVECTOR(S707))</f>
        <v>0.5774,0.5774</v>
      </c>
      <c r="Z708" s="46" t="str">
        <v>0.555632432774061,0.526302845168782</v>
      </c>
      <c r="AA708" s="46" t="str">
        <v>0.546028007772547,0.527971951587822</v>
      </c>
      <c r="AB708" s="46" t="str">
        <v>0.555290136335716,0.518325455858709</v>
      </c>
      <c r="AC708" s="39" t="str" cm="1">
        <f t="array" ref="AC708:AF708">SETMATRIX(GETMATRIX(AC707:AF707)-$O$9*TRANSPOSE($AO$4:$AR$4)*$AL$4)</f>
        <v>0.5774</v>
      </c>
      <c r="AD708" s="39" t="str">
        <v>0.5774</v>
      </c>
      <c r="AE708" s="39" t="str">
        <v>0.5774</v>
      </c>
      <c r="AF708" s="39" t="str">
        <v>0.5774</v>
      </c>
      <c r="AG708" s="5" cm="1">
        <f t="array" ref="AG708">SIGMOID(SUM(GETVECTOR(_xlfn.CONCAT(Y708,",",AC708))*GETVECTOR(_xlfn.CONCAT($S708,",",$AL$4)))+U708)</f>
        <v>0.64320570002646305</v>
      </c>
      <c r="AH708" s="5" cm="1">
        <f t="array" ref="AH708">SIGMOID(SUM(GETVECTOR(_xlfn.CONCAT(Z708,",",AD708))*GETVECTOR(_xlfn.CONCAT($S708,",",$AL$4)))+V708)</f>
        <v>0.64462797357151513</v>
      </c>
      <c r="AI708" s="5" cm="1">
        <f t="array" ref="AI708">TANH(SUM(GETVECTOR(_xlfn.CONCAT(AA708,",",AE708))*GETVECTOR(_xlfn.CONCAT($S708,",",$AL$4)))+W708)</f>
        <v>0.82066581472709599</v>
      </c>
      <c r="AJ708" s="5" cm="1">
        <f t="array" ref="AJ708">SIGMOID(SUM(GETVECTOR(_xlfn.CONCAT(AB708,",",AF708))*GETVECTOR(_xlfn.CONCAT($S708,",",$AL$4)))+X708)</f>
        <v>0.64046475050743568</v>
      </c>
      <c r="AK708" s="5">
        <f t="shared" si="229"/>
        <v>0.5290241411269444</v>
      </c>
      <c r="AL708" s="46">
        <f t="shared" si="230"/>
        <v>0.3103914971432119</v>
      </c>
      <c r="AM708" s="3">
        <f t="shared" si="231"/>
        <v>-0.21538169873307678</v>
      </c>
      <c r="AN708" s="3">
        <f t="shared" si="232"/>
        <v>-0.10554526723795797</v>
      </c>
      <c r="AO708" s="3">
        <f t="shared" si="233"/>
        <v>0</v>
      </c>
      <c r="AP708" s="3">
        <f t="shared" si="234"/>
        <v>-1.9842550460013104E-2</v>
      </c>
      <c r="AQ708" s="3">
        <f t="shared" si="235"/>
        <v>-2.2214739944857093E-2</v>
      </c>
      <c r="AR708" s="3">
        <f t="shared" si="236"/>
        <v>-2.4035883451675358E-2</v>
      </c>
      <c r="AS708" s="3" cm="1">
        <f t="array" ref="AS708">SUM(AO708:AR708*AC708:AF708)</f>
        <v>-3.8162198584769408E-2</v>
      </c>
      <c r="AT708" s="50">
        <f t="shared" si="237"/>
        <v>4.6389276149145849E-2</v>
      </c>
      <c r="AU708" s="50">
        <f t="shared" si="238"/>
        <v>0.21538169873307678</v>
      </c>
      <c r="AV708" s="67"/>
      <c r="AW708" s="67"/>
    </row>
    <row r="709" spans="1:49" ht="15" customHeight="1" x14ac:dyDescent="0.25">
      <c r="A709" s="11">
        <f t="shared" si="212"/>
        <v>706</v>
      </c>
      <c r="B709" s="29">
        <v>31753</v>
      </c>
      <c r="C709" s="25">
        <v>23</v>
      </c>
      <c r="D709" s="12">
        <v>32</v>
      </c>
      <c r="E709" s="25">
        <v>26.4</v>
      </c>
      <c r="F709" s="35">
        <v>90</v>
      </c>
      <c r="G709" s="25">
        <v>4</v>
      </c>
      <c r="H709" s="13">
        <v>0</v>
      </c>
      <c r="I709" s="25">
        <v>0</v>
      </c>
      <c r="J709" s="12">
        <v>0</v>
      </c>
      <c r="K709" s="12">
        <v>2</v>
      </c>
      <c r="L709" s="25" t="s">
        <v>11</v>
      </c>
      <c r="M709" s="10"/>
      <c r="N709" s="15"/>
      <c r="O709" s="15"/>
      <c r="P709" s="4"/>
      <c r="Q709" s="55"/>
      <c r="R709" s="40">
        <f t="shared" si="213"/>
        <v>1</v>
      </c>
      <c r="S709" s="42" t="str" cm="1">
        <f t="array" ref="S709">SETVECTOR(R709:R710)</f>
        <v>1,0.525773195876289</v>
      </c>
      <c r="T709" s="42">
        <f t="shared" si="239"/>
        <v>0.62061855670103094</v>
      </c>
      <c r="U709" s="5">
        <f t="shared" si="240"/>
        <v>0</v>
      </c>
      <c r="V709" s="5">
        <f t="shared" si="241"/>
        <v>5.9733233770725938E-2</v>
      </c>
      <c r="W709" s="5">
        <f t="shared" si="242"/>
        <v>0.6218444746497428</v>
      </c>
      <c r="X709" s="5">
        <f t="shared" si="243"/>
        <v>5.0010713016633908E-2</v>
      </c>
      <c r="Y709" s="46" t="str" cm="1">
        <f t="array" ref="Y709:AB709">SETMATRIX(GETMATRIX(Y708:AB708)-$O$9*TRANSPOSE(AO708:AR708)*GETVECTOR(S708))</f>
        <v>0.5774,0.5774</v>
      </c>
      <c r="Z709" s="46" t="str">
        <v>0.555673345249236,0.528287100214783</v>
      </c>
      <c r="AA709" s="46" t="str">
        <v>0.546073811360062,0.530193425582308</v>
      </c>
      <c r="AB709" s="46" t="str">
        <v>0.555339694858297,0.520729044203877</v>
      </c>
      <c r="AC709" s="39" t="str" cm="1">
        <f t="array" ref="AC709:AF709">SETMATRIX(GETMATRIX(AC708:AF708)-$O$9*TRANSPOSE($AO$4:$AR$4)*$AL$4)</f>
        <v>0.5774</v>
      </c>
      <c r="AD709" s="39" t="str">
        <v>0.5774</v>
      </c>
      <c r="AE709" s="39" t="str">
        <v>0.5774</v>
      </c>
      <c r="AF709" s="39" t="str">
        <v>0.5774</v>
      </c>
      <c r="AG709" s="5" cm="1">
        <f t="array" ref="AG709">SIGMOID(SUM(GETVECTOR(_xlfn.CONCAT(Y709,",",AC709))*GETVECTOR(_xlfn.CONCAT($S709,",",$AL$4)))+U709)</f>
        <v>0.70702555896734465</v>
      </c>
      <c r="AH709" s="5" cm="1">
        <f t="array" ref="AH709">SIGMOID(SUM(GETVECTOR(_xlfn.CONCAT(Z709,",",AD709))*GETVECTOR(_xlfn.CONCAT($S709,",",$AL$4)))+V709)</f>
        <v>0.70954304531908696</v>
      </c>
      <c r="AI709" s="5" cm="1">
        <f t="array" ref="AI709">TANH(SUM(GETVECTOR(_xlfn.CONCAT(AA709,",",AE709))*GETVECTOR(_xlfn.CONCAT($S709,",",$AL$4)))+W709)</f>
        <v>0.89503439628694503</v>
      </c>
      <c r="AJ709" s="5" cm="1">
        <f t="array" ref="AJ709">SIGMOID(SUM(GETVECTOR(_xlfn.CONCAT(AB709,",",AF709))*GETVECTOR(_xlfn.CONCAT($S709,",",$AL$4)))+X709)</f>
        <v>0.70664310181022116</v>
      </c>
      <c r="AK709" s="5">
        <f t="shared" si="229"/>
        <v>0.6350654312067695</v>
      </c>
      <c r="AL709" s="46">
        <f t="shared" si="230"/>
        <v>0.39680151094037963</v>
      </c>
      <c r="AM709" s="3">
        <f t="shared" si="231"/>
        <v>-0.22381704576065131</v>
      </c>
      <c r="AN709" s="3">
        <f t="shared" si="232"/>
        <v>-0.10828873684080051</v>
      </c>
      <c r="AO709" s="3">
        <f t="shared" si="233"/>
        <v>0</v>
      </c>
      <c r="AP709" s="3">
        <f t="shared" si="234"/>
        <v>-1.997485064485615E-2</v>
      </c>
      <c r="AQ709" s="3">
        <f t="shared" si="235"/>
        <v>-1.5283616810027503E-2</v>
      </c>
      <c r="AR709" s="3">
        <f t="shared" si="236"/>
        <v>-2.6053302450495388E-2</v>
      </c>
      <c r="AS709" s="3" cm="1">
        <f t="array" ref="AS709">SUM(AO709:AR709*AC709:AF709)</f>
        <v>-3.5401415943365863E-2</v>
      </c>
      <c r="AT709" s="50">
        <f t="shared" si="237"/>
        <v>5.0094069973025485E-2</v>
      </c>
      <c r="AU709" s="50">
        <f t="shared" si="238"/>
        <v>0.22381704576065131</v>
      </c>
      <c r="AV709" s="67"/>
      <c r="AW709" s="67"/>
    </row>
    <row r="710" spans="1:49" ht="15" customHeight="1" x14ac:dyDescent="0.25">
      <c r="A710" s="11">
        <f t="shared" ref="A710:A773" si="244">A709+1</f>
        <v>707</v>
      </c>
      <c r="B710" s="29">
        <v>31754</v>
      </c>
      <c r="C710" s="25">
        <v>19</v>
      </c>
      <c r="D710" s="12">
        <v>33.5</v>
      </c>
      <c r="E710" s="25">
        <v>26.4</v>
      </c>
      <c r="F710" s="35">
        <v>90</v>
      </c>
      <c r="G710" s="25">
        <v>10</v>
      </c>
      <c r="H710" s="13">
        <v>0</v>
      </c>
      <c r="I710" s="25">
        <v>0</v>
      </c>
      <c r="J710" s="12">
        <v>0</v>
      </c>
      <c r="K710" s="12">
        <v>1</v>
      </c>
      <c r="L710" s="25" t="s">
        <v>11</v>
      </c>
      <c r="M710" s="10"/>
      <c r="N710" s="15"/>
      <c r="O710" s="15"/>
      <c r="P710" s="4"/>
      <c r="Q710" s="55"/>
      <c r="R710" s="40">
        <f t="shared" ref="R710:R773" si="245">R656</f>
        <v>0.52577319587628868</v>
      </c>
      <c r="S710" s="42" t="str" cm="1">
        <f t="array" ref="S710">SETVECTOR(R710:R711)</f>
        <v>0.525773195876289,0.620618556701031</v>
      </c>
      <c r="T710" s="42">
        <f t="shared" si="239"/>
        <v>0.23711340206185566</v>
      </c>
      <c r="U710" s="5">
        <f t="shared" si="240"/>
        <v>0</v>
      </c>
      <c r="V710" s="5">
        <f t="shared" si="241"/>
        <v>6.1730718835211557E-2</v>
      </c>
      <c r="W710" s="5">
        <f t="shared" si="242"/>
        <v>0.62337283633074558</v>
      </c>
      <c r="X710" s="5">
        <f t="shared" si="243"/>
        <v>5.2616043261683447E-2</v>
      </c>
      <c r="Y710" s="46" t="str" cm="1">
        <f t="array" ref="Y710:AB710">SETMATRIX(GETMATRIX(Y709:AB709)-$O$9*TRANSPOSE(AO709:AR709)*GETVECTOR(S709))</f>
        <v>0.5774,0.5774</v>
      </c>
      <c r="Z710" s="46" t="str">
        <v>0.557670830313722,0.529337324320853</v>
      </c>
      <c r="AA710" s="46" t="str">
        <v>0.547602173041065,0.530996997187784</v>
      </c>
      <c r="AB710" s="46" t="str">
        <v>0.557945025103347,0.52209885701313</v>
      </c>
      <c r="AC710" s="39" t="str" cm="1">
        <f t="array" ref="AC710:AF710">SETMATRIX(GETMATRIX(AC709:AF709)-$O$9*TRANSPOSE($AO$4:$AR$4)*$AL$4)</f>
        <v>0.5774</v>
      </c>
      <c r="AD710" s="39" t="str">
        <v>0.5774</v>
      </c>
      <c r="AE710" s="39" t="str">
        <v>0.5774</v>
      </c>
      <c r="AF710" s="39" t="str">
        <v>0.5774</v>
      </c>
      <c r="AG710" s="5" cm="1">
        <f t="array" ref="AG710">SIGMOID(SUM(GETVECTOR(_xlfn.CONCAT(Y710,",",AC710))*GETVECTOR(_xlfn.CONCAT($S710,",",$AL$4)))+U710)</f>
        <v>0.65969303906938159</v>
      </c>
      <c r="AH710" s="5" cm="1">
        <f t="array" ref="AH710">SIGMOID(SUM(GETVECTOR(_xlfn.CONCAT(Z710,",",AD710))*GETVECTOR(_xlfn.CONCAT($S710,",",$AL$4)))+V710)</f>
        <v>0.66450952793710294</v>
      </c>
      <c r="AI710" s="5" cm="1">
        <f t="array" ref="AI710">TANH(SUM(GETVECTOR(_xlfn.CONCAT(AA710,",",AE710))*GETVECTOR(_xlfn.CONCAT($S710,",",$AL$4)))+W710)</f>
        <v>0.84569328062449289</v>
      </c>
      <c r="AJ710" s="5" cm="1">
        <f t="array" ref="AJ710">SIGMOID(SUM(GETVECTOR(_xlfn.CONCAT(AB710,",",AF710))*GETVECTOR(_xlfn.CONCAT($S710,",",$AL$4)))+X710)</f>
        <v>0.66150155177639758</v>
      </c>
      <c r="AK710" s="5">
        <f t="shared" si="229"/>
        <v>0.56197124268736165</v>
      </c>
      <c r="AL710" s="46">
        <f t="shared" si="230"/>
        <v>0.33699439071930687</v>
      </c>
      <c r="AM710" s="3">
        <f t="shared" si="231"/>
        <v>9.9880988657451208E-2</v>
      </c>
      <c r="AN710" s="3">
        <f t="shared" si="232"/>
        <v>4.8924067267216716E-2</v>
      </c>
      <c r="AO710" s="3">
        <f t="shared" si="233"/>
        <v>0</v>
      </c>
      <c r="AP710" s="3">
        <f t="shared" si="234"/>
        <v>9.2239478237350226E-3</v>
      </c>
      <c r="AQ710" s="3">
        <f t="shared" si="235"/>
        <v>9.2590863900919428E-3</v>
      </c>
      <c r="AR710" s="3">
        <f t="shared" si="236"/>
        <v>1.1393631960666353E-2</v>
      </c>
      <c r="AS710" s="3" cm="1">
        <f t="array" ref="AS710">SUM(AO710:AR710*AC710:AF710)</f>
        <v>1.7250787049152443E-2</v>
      </c>
      <c r="AT710" s="50">
        <f t="shared" si="237"/>
        <v>9.9762118951898966E-3</v>
      </c>
      <c r="AU710" s="50">
        <f t="shared" si="238"/>
        <v>9.9880988657451208E-2</v>
      </c>
      <c r="AV710" s="67"/>
      <c r="AW710" s="67"/>
    </row>
    <row r="711" spans="1:49" ht="15" customHeight="1" x14ac:dyDescent="0.25">
      <c r="A711" s="11">
        <f t="shared" si="244"/>
        <v>708</v>
      </c>
      <c r="B711" s="29">
        <v>31755</v>
      </c>
      <c r="C711" s="25">
        <v>23</v>
      </c>
      <c r="D711" s="12">
        <v>32.200000000000003</v>
      </c>
      <c r="E711" s="25">
        <v>26</v>
      </c>
      <c r="F711" s="35">
        <v>86</v>
      </c>
      <c r="G711" s="25">
        <v>0</v>
      </c>
      <c r="H711" s="13">
        <v>0</v>
      </c>
      <c r="I711" s="25">
        <v>0</v>
      </c>
      <c r="J711" s="12">
        <v>0</v>
      </c>
      <c r="K711" s="12">
        <v>2</v>
      </c>
      <c r="L711" s="25" t="s">
        <v>11</v>
      </c>
      <c r="M711" s="10"/>
      <c r="N711" s="15"/>
      <c r="O711" s="15"/>
      <c r="P711" s="4"/>
      <c r="Q711" s="55"/>
      <c r="R711" s="40">
        <f t="shared" si="245"/>
        <v>0.62061855670103094</v>
      </c>
      <c r="S711" s="42" t="str" cm="1">
        <f t="array" ref="S711">SETVECTOR(R711:R712)</f>
        <v>0.620618556701031,0.237113402061856</v>
      </c>
      <c r="T711" s="42">
        <f t="shared" si="239"/>
        <v>0.10309278350515463</v>
      </c>
      <c r="U711" s="5">
        <f t="shared" si="240"/>
        <v>0</v>
      </c>
      <c r="V711" s="5">
        <f t="shared" si="241"/>
        <v>6.0808324052838057E-2</v>
      </c>
      <c r="W711" s="5">
        <f t="shared" si="242"/>
        <v>0.62244692769173637</v>
      </c>
      <c r="X711" s="5">
        <f t="shared" si="243"/>
        <v>5.1476680065616814E-2</v>
      </c>
      <c r="Y711" s="46" t="str" cm="1">
        <f t="array" ref="Y711:AB711">SETMATRIX(GETMATRIX(Y710:AB710)-$O$9*TRANSPOSE(AO710:AR710)*GETVECTOR(S710))</f>
        <v>0.5774,0.5774</v>
      </c>
      <c r="Z711" s="46" t="str">
        <v>0.557185859861134,0.528764869002308</v>
      </c>
      <c r="AA711" s="46" t="str">
        <v>0.547115355096844,0.530422361104605</v>
      </c>
      <c r="AB711" s="46" t="str">
        <v>0.557345978474487,0.521391747070829</v>
      </c>
      <c r="AC711" s="39" t="str" cm="1">
        <f t="array" ref="AC711:AF711">SETMATRIX(GETMATRIX(AC710:AF710)-$O$9*TRANSPOSE($AO$4:$AR$4)*$AL$4)</f>
        <v>0.5774</v>
      </c>
      <c r="AD711" s="39" t="str">
        <v>0.5774</v>
      </c>
      <c r="AE711" s="39" t="str">
        <v>0.5774</v>
      </c>
      <c r="AF711" s="39" t="str">
        <v>0.5774</v>
      </c>
      <c r="AG711" s="5" cm="1">
        <f t="array" ref="AG711">SIGMOID(SUM(GETVECTOR(_xlfn.CONCAT(Y711,",",AC711))*GETVECTOR(_xlfn.CONCAT($S711,",",$AL$4)))+U711)</f>
        <v>0.62134345895524834</v>
      </c>
      <c r="AH711" s="5" cm="1">
        <f t="array" ref="AH711">SIGMOID(SUM(GETVECTOR(_xlfn.CONCAT(Z711,",",AD711))*GETVECTOR(_xlfn.CONCAT($S711,",",$AL$4)))+V711)</f>
        <v>0.62994606636825501</v>
      </c>
      <c r="AI711" s="5" cm="1">
        <f t="array" ref="AI711">TANH(SUM(GETVECTOR(_xlfn.CONCAT(AA711,",",AE711))*GETVECTOR(_xlfn.CONCAT($S711,",",$AL$4)))+W711)</f>
        <v>0.79606172478073145</v>
      </c>
      <c r="AJ711" s="5" cm="1">
        <f t="array" ref="AJ711">SIGMOID(SUM(GETVECTOR(_xlfn.CONCAT(AB711,",",AF711))*GETVECTOR(_xlfn.CONCAT($S711,",",$AL$4)))+X711)</f>
        <v>0.62738271731832418</v>
      </c>
      <c r="AK711" s="5">
        <f t="shared" si="229"/>
        <v>0.50147595211195017</v>
      </c>
      <c r="AL711" s="46">
        <f t="shared" si="230"/>
        <v>0.29065206120237291</v>
      </c>
      <c r="AM711" s="3">
        <f t="shared" si="231"/>
        <v>0.18755927769721828</v>
      </c>
      <c r="AN711" s="3">
        <f t="shared" si="232"/>
        <v>9.2416132826535047E-2</v>
      </c>
      <c r="AO711" s="3">
        <f t="shared" si="233"/>
        <v>0</v>
      </c>
      <c r="AP711" s="3">
        <f t="shared" si="234"/>
        <v>1.7149952759367013E-2</v>
      </c>
      <c r="AQ711" s="3">
        <f t="shared" si="235"/>
        <v>2.132412205395004E-2</v>
      </c>
      <c r="AR711" s="3">
        <f t="shared" si="236"/>
        <v>2.03130413766258E-2</v>
      </c>
      <c r="AS711" s="3" cm="1">
        <f t="array" ref="AS711">SUM(AO711:AR711*AC711:AF711)</f>
        <v>3.3943680888073001E-2</v>
      </c>
      <c r="AT711" s="50">
        <f t="shared" si="237"/>
        <v>3.517848265030224E-2</v>
      </c>
      <c r="AU711" s="50">
        <f t="shared" si="238"/>
        <v>0.18755927769721828</v>
      </c>
      <c r="AV711" s="67"/>
      <c r="AW711" s="67"/>
    </row>
    <row r="712" spans="1:49" ht="15" customHeight="1" x14ac:dyDescent="0.25">
      <c r="A712" s="11">
        <f t="shared" si="244"/>
        <v>709</v>
      </c>
      <c r="B712" s="29">
        <v>31756</v>
      </c>
      <c r="C712" s="25">
        <v>23</v>
      </c>
      <c r="D712" s="12">
        <v>31.2</v>
      </c>
      <c r="E712" s="25">
        <v>26</v>
      </c>
      <c r="F712" s="35">
        <v>84</v>
      </c>
      <c r="G712" s="25">
        <v>12</v>
      </c>
      <c r="H712" s="13">
        <v>0</v>
      </c>
      <c r="I712" s="25">
        <v>0</v>
      </c>
      <c r="J712" s="12">
        <v>0</v>
      </c>
      <c r="K712" s="12">
        <v>1</v>
      </c>
      <c r="L712" s="25" t="s">
        <v>11</v>
      </c>
      <c r="M712" s="10"/>
      <c r="N712" s="15"/>
      <c r="O712" s="15"/>
      <c r="P712" s="4"/>
      <c r="Q712" s="55"/>
      <c r="R712" s="40">
        <f t="shared" si="245"/>
        <v>0.23711340206185566</v>
      </c>
      <c r="S712" s="42" t="str" cm="1">
        <f t="array" ref="S712">SETVECTOR(R712:R713)</f>
        <v>0.237113402061856,0.103092783505155</v>
      </c>
      <c r="T712" s="42">
        <f t="shared" si="239"/>
        <v>0.17525773195876287</v>
      </c>
      <c r="U712" s="5">
        <f t="shared" si="240"/>
        <v>0</v>
      </c>
      <c r="V712" s="5">
        <f t="shared" si="241"/>
        <v>5.9093328776901356E-2</v>
      </c>
      <c r="W712" s="5">
        <f t="shared" si="242"/>
        <v>0.62031451548634142</v>
      </c>
      <c r="X712" s="5">
        <f t="shared" si="243"/>
        <v>4.9445375927954234E-2</v>
      </c>
      <c r="Y712" s="46" t="str" cm="1">
        <f t="array" ref="Y712:AB712">SETMATRIX(GETMATRIX(Y711:AB711)-$O$9*TRANSPOSE(AO711:AR711)*GETVECTOR(S711))</f>
        <v>0.5774,0.5774</v>
      </c>
      <c r="Z712" s="46" t="str">
        <v>0.556121501968233,0.528358220637911</v>
      </c>
      <c r="AA712" s="46" t="str">
        <v>0.54579194051164,0.529916737591986</v>
      </c>
      <c r="AB712" s="46" t="str">
        <v>0.55608531343235,0.520910097636126</v>
      </c>
      <c r="AC712" s="39" t="str" cm="1">
        <f t="array" ref="AC712:AF712">SETMATRIX(GETMATRIX(AC711:AF711)-$O$9*TRANSPOSE($AO$4:$AR$4)*$AL$4)</f>
        <v>0.5774</v>
      </c>
      <c r="AD712" s="39" t="str">
        <v>0.5774</v>
      </c>
      <c r="AE712" s="39" t="str">
        <v>0.5774</v>
      </c>
      <c r="AF712" s="39" t="str">
        <v>0.5774</v>
      </c>
      <c r="AG712" s="5" cm="1">
        <f t="array" ref="AG712">SIGMOID(SUM(GETVECTOR(_xlfn.CONCAT(Y712,",",AC712))*GETVECTOR(_xlfn.CONCAT($S712,",",$AL$4)))+U712)</f>
        <v>0.54895145763587516</v>
      </c>
      <c r="AH712" s="5" cm="1">
        <f t="array" ref="AH712">SIGMOID(SUM(GETVECTOR(_xlfn.CONCAT(Z712,",",AD712))*GETVECTOR(_xlfn.CONCAT($S712,",",$AL$4)))+V712)</f>
        <v>0.56105063858135362</v>
      </c>
      <c r="AI712" s="5" cm="1">
        <f t="array" ref="AI712">TANH(SUM(GETVECTOR(_xlfn.CONCAT(AA712,",",AE712))*GETVECTOR(_xlfn.CONCAT($S712,",",$AL$4)))+W712)</f>
        <v>0.66646702697409899</v>
      </c>
      <c r="AJ712" s="5" cm="1">
        <f t="array" ref="AJ712">SIGMOID(SUM(GETVECTOR(_xlfn.CONCAT(AB712,",",AF712))*GETVECTOR(_xlfn.CONCAT($S712,",",$AL$4)))+X712)</f>
        <v>0.55848178519541924</v>
      </c>
      <c r="AK712" s="5">
        <f t="shared" si="229"/>
        <v>0.37392175107723447</v>
      </c>
      <c r="AL712" s="46">
        <f t="shared" si="230"/>
        <v>0.19961102678623013</v>
      </c>
      <c r="AM712" s="3">
        <f t="shared" si="231"/>
        <v>2.4353294827467259E-2</v>
      </c>
      <c r="AN712" s="3">
        <f t="shared" si="232"/>
        <v>1.1863399746598674E-2</v>
      </c>
      <c r="AO712" s="3">
        <f t="shared" si="233"/>
        <v>0</v>
      </c>
      <c r="AP712" s="3">
        <f t="shared" si="234"/>
        <v>1.9471719959665672E-3</v>
      </c>
      <c r="AQ712" s="3">
        <f t="shared" si="235"/>
        <v>3.6995314639138004E-3</v>
      </c>
      <c r="AR712" s="3">
        <f t="shared" si="236"/>
        <v>2.146302246736571E-3</v>
      </c>
      <c r="AS712" s="3" cm="1">
        <f t="array" ref="AS712">SUM(AO712:AR712*AC712:AF712)</f>
        <v>4.4996814950006205E-3</v>
      </c>
      <c r="AT712" s="50">
        <f t="shared" si="237"/>
        <v>5.9308296895354358E-4</v>
      </c>
      <c r="AU712" s="50">
        <f t="shared" si="238"/>
        <v>2.4353294827467259E-2</v>
      </c>
      <c r="AV712" s="67"/>
      <c r="AW712" s="67"/>
    </row>
    <row r="713" spans="1:49" ht="15" customHeight="1" x14ac:dyDescent="0.25">
      <c r="A713" s="11">
        <f t="shared" si="244"/>
        <v>710</v>
      </c>
      <c r="B713" s="29">
        <v>31757</v>
      </c>
      <c r="C713" s="25">
        <v>22</v>
      </c>
      <c r="D713" s="12">
        <v>31</v>
      </c>
      <c r="E713" s="25">
        <v>26.4</v>
      </c>
      <c r="F713" s="35">
        <v>88</v>
      </c>
      <c r="G713" s="25">
        <v>0</v>
      </c>
      <c r="H713" s="13">
        <v>0</v>
      </c>
      <c r="I713" s="25">
        <v>0</v>
      </c>
      <c r="J713" s="12">
        <v>0</v>
      </c>
      <c r="K713" s="12">
        <v>1</v>
      </c>
      <c r="L713" s="25" t="s">
        <v>11</v>
      </c>
      <c r="M713" s="10"/>
      <c r="N713" s="15"/>
      <c r="O713" s="15"/>
      <c r="P713" s="4"/>
      <c r="Q713" s="55"/>
      <c r="R713" s="40">
        <f t="shared" si="245"/>
        <v>0.10309278350515463</v>
      </c>
      <c r="S713" s="42" t="str" cm="1">
        <f t="array" ref="S713">SETVECTOR(R713:R714)</f>
        <v>0.103092783505155,0.175257731958763</v>
      </c>
      <c r="T713" s="42">
        <f t="shared" si="239"/>
        <v>2.0618556701030927E-2</v>
      </c>
      <c r="U713" s="5">
        <f t="shared" si="240"/>
        <v>0</v>
      </c>
      <c r="V713" s="5">
        <f t="shared" si="241"/>
        <v>5.8898611577304701E-2</v>
      </c>
      <c r="W713" s="5">
        <f t="shared" si="242"/>
        <v>0.61994456233994999</v>
      </c>
      <c r="X713" s="5">
        <f t="shared" si="243"/>
        <v>4.9230745703280579E-2</v>
      </c>
      <c r="Y713" s="46" t="str" cm="1">
        <f t="array" ref="Y713:AB713">SETMATRIX(GETMATRIX(Y712:AB712)-$O$9*TRANSPOSE(AO712:AR712)*GETVECTOR(S712))</f>
        <v>0.5774,0.5774</v>
      </c>
      <c r="Z713" s="46" t="str">
        <v>0.556075331910597,0.528338146699808</v>
      </c>
      <c r="AA713" s="46" t="str">
        <v>0.545704219662496,0.529878598092358</v>
      </c>
      <c r="AB713" s="46" t="str">
        <v>0.556034421729592,0.52088797080884</v>
      </c>
      <c r="AC713" s="39" t="str" cm="1">
        <f t="array" ref="AC713:AF713">SETMATRIX(GETMATRIX(AC712:AF712)-$O$9*TRANSPOSE($AO$4:$AR$4)*$AL$4)</f>
        <v>0.5774</v>
      </c>
      <c r="AD713" s="39" t="str">
        <v>0.5774</v>
      </c>
      <c r="AE713" s="39" t="str">
        <v>0.5774</v>
      </c>
      <c r="AF713" s="39" t="str">
        <v>0.5774</v>
      </c>
      <c r="AG713" s="5" cm="1">
        <f t="array" ref="AG713">SIGMOID(SUM(GETVECTOR(_xlfn.CONCAT(Y713,",",AC713))*GETVECTOR(_xlfn.CONCAT($S713,",",$AL$4)))+U713)</f>
        <v>0.54009362987552256</v>
      </c>
      <c r="AH713" s="5" cm="1">
        <f t="array" ref="AH713">SIGMOID(SUM(GETVECTOR(_xlfn.CONCAT(Z713,",",AD713))*GETVECTOR(_xlfn.CONCAT($S713,",",$AL$4)))+V713)</f>
        <v>0.55201644434031427</v>
      </c>
      <c r="AI713" s="5" cm="1">
        <f t="array" ref="AI713">TANH(SUM(GETVECTOR(_xlfn.CONCAT(AA713,",",AE713))*GETVECTOR(_xlfn.CONCAT($S713,",",$AL$4)))+W713)</f>
        <v>0.64638721163010815</v>
      </c>
      <c r="AJ713" s="5" cm="1">
        <f t="array" ref="AJ713">SIGMOID(SUM(GETVECTOR(_xlfn.CONCAT(AB713,",",AF713))*GETVECTOR(_xlfn.CONCAT($S713,",",$AL$4)))+X713)</f>
        <v>0.54930017718070179</v>
      </c>
      <c r="AK713" s="5">
        <f t="shared" si="229"/>
        <v>0.35681637023110252</v>
      </c>
      <c r="AL713" s="46">
        <f t="shared" si="230"/>
        <v>0.18808407766481264</v>
      </c>
      <c r="AM713" s="3">
        <f t="shared" si="231"/>
        <v>0.1674655209637817</v>
      </c>
      <c r="AN713" s="3">
        <f t="shared" si="232"/>
        <v>8.1203850773597944E-2</v>
      </c>
      <c r="AO713" s="3">
        <f t="shared" si="233"/>
        <v>0</v>
      </c>
      <c r="AP713" s="3">
        <f t="shared" si="234"/>
        <v>1.2980262277744485E-2</v>
      </c>
      <c r="AQ713" s="3">
        <f t="shared" si="235"/>
        <v>2.6096879886681634E-2</v>
      </c>
      <c r="AR713" s="3">
        <f t="shared" si="236"/>
        <v>1.4195961860877866E-2</v>
      </c>
      <c r="AS713" s="3" cm="1">
        <f t="array" ref="AS713">SUM(AO713:AR713*AC713:AF713)</f>
        <v>3.0759890264210523E-2</v>
      </c>
      <c r="AT713" s="50">
        <f t="shared" si="237"/>
        <v>2.8044700711670808E-2</v>
      </c>
      <c r="AU713" s="50">
        <f t="shared" si="238"/>
        <v>0.1674655209637817</v>
      </c>
      <c r="AV713" s="67"/>
      <c r="AW713" s="67"/>
    </row>
    <row r="714" spans="1:49" ht="15" customHeight="1" x14ac:dyDescent="0.25">
      <c r="A714" s="11">
        <f t="shared" si="244"/>
        <v>711</v>
      </c>
      <c r="B714" s="29">
        <v>31758</v>
      </c>
      <c r="C714" s="25">
        <v>22</v>
      </c>
      <c r="D714" s="12">
        <v>31.8</v>
      </c>
      <c r="E714" s="25">
        <v>25.3</v>
      </c>
      <c r="F714" s="35">
        <v>92</v>
      </c>
      <c r="G714" s="25">
        <v>9</v>
      </c>
      <c r="H714" s="13">
        <v>0</v>
      </c>
      <c r="I714" s="25">
        <v>0</v>
      </c>
      <c r="J714" s="12">
        <v>0</v>
      </c>
      <c r="K714" s="12">
        <v>1</v>
      </c>
      <c r="L714" s="25" t="s">
        <v>11</v>
      </c>
      <c r="M714" s="10"/>
      <c r="N714" s="15"/>
      <c r="O714" s="15"/>
      <c r="P714" s="4"/>
      <c r="Q714" s="55"/>
      <c r="R714" s="40">
        <f t="shared" si="245"/>
        <v>0.17525773195876287</v>
      </c>
      <c r="S714" s="42" t="str" cm="1">
        <f t="array" ref="S714">SETVECTOR(R714:R715)</f>
        <v>0.175257731958763,0.0206185567010309</v>
      </c>
      <c r="T714" s="42">
        <f t="shared" si="239"/>
        <v>1.0309278350515464E-3</v>
      </c>
      <c r="U714" s="5">
        <f t="shared" si="240"/>
        <v>0</v>
      </c>
      <c r="V714" s="5">
        <f t="shared" si="241"/>
        <v>5.7600585349530255E-2</v>
      </c>
      <c r="W714" s="5">
        <f t="shared" si="242"/>
        <v>0.61733487435128187</v>
      </c>
      <c r="X714" s="5">
        <f t="shared" si="243"/>
        <v>4.7811149517192793E-2</v>
      </c>
      <c r="Y714" s="46" t="str" cm="1">
        <f t="array" ref="Y714:AB714">SETMATRIX(GETMATRIX(Y713:AB713)-$O$9*TRANSPOSE(AO713:AR713)*GETVECTOR(S713))</f>
        <v>0.5774,0.5774</v>
      </c>
      <c r="Z714" s="46" t="str">
        <v>0.555941514773713,0.528110657567105</v>
      </c>
      <c r="AA714" s="46" t="str">
        <v>0.545435179663664,0.529421230094344</v>
      </c>
      <c r="AB714" s="46" t="str">
        <v>0.555888071607315,0.520639175600969</v>
      </c>
      <c r="AC714" s="39" t="str" cm="1">
        <f t="array" ref="AC714:AF714">SETMATRIX(GETMATRIX(AC713:AF713)-$O$9*TRANSPOSE($AO$4:$AR$4)*$AL$4)</f>
        <v>0.5774</v>
      </c>
      <c r="AD714" s="39" t="str">
        <v>0.5774</v>
      </c>
      <c r="AE714" s="39" t="str">
        <v>0.5774</v>
      </c>
      <c r="AF714" s="39" t="str">
        <v>0.5774</v>
      </c>
      <c r="AG714" s="5" cm="1">
        <f t="array" ref="AG714">SIGMOID(SUM(GETVECTOR(_xlfn.CONCAT(Y714,",",AC714))*GETVECTOR(_xlfn.CONCAT($S714,",",$AL$4)))+U714)</f>
        <v>0.52824464136378757</v>
      </c>
      <c r="AH714" s="5" cm="1">
        <f t="array" ref="AH714">SIGMOID(SUM(GETVECTOR(_xlfn.CONCAT(Z714,",",AD714))*GETVECTOR(_xlfn.CONCAT($S714,",",$AL$4)))+V714)</f>
        <v>0.54138572528442819</v>
      </c>
      <c r="AI714" s="5" cm="1">
        <f t="array" ref="AI714">TANH(SUM(GETVECTOR(_xlfn.CONCAT(AA714,",",AE714))*GETVECTOR(_xlfn.CONCAT($S714,",",$AL$4)))+W714)</f>
        <v>0.61928380031139563</v>
      </c>
      <c r="AJ714" s="5" cm="1">
        <f t="array" ref="AJ714">SIGMOID(SUM(GETVECTOR(_xlfn.CONCAT(AB714,",",AF714))*GETVECTOR(_xlfn.CONCAT($S714,",",$AL$4)))+X714)</f>
        <v>0.53891356108959876</v>
      </c>
      <c r="AK714" s="5">
        <f t="shared" si="229"/>
        <v>0.33527140938848193</v>
      </c>
      <c r="AL714" s="46">
        <f t="shared" si="230"/>
        <v>0.17420347961613403</v>
      </c>
      <c r="AM714" s="3">
        <f t="shared" si="231"/>
        <v>0.17317255178108248</v>
      </c>
      <c r="AN714" s="3">
        <f t="shared" si="232"/>
        <v>8.3573487831669915E-2</v>
      </c>
      <c r="AO714" s="3">
        <f t="shared" si="233"/>
        <v>0</v>
      </c>
      <c r="AP714" s="3">
        <f t="shared" si="234"/>
        <v>1.2850280737520592E-2</v>
      </c>
      <c r="AQ714" s="3">
        <f t="shared" si="235"/>
        <v>2.789328444432897E-2</v>
      </c>
      <c r="AR714" s="3">
        <f t="shared" si="236"/>
        <v>1.3909714989637119E-2</v>
      </c>
      <c r="AS714" s="3" cm="1">
        <f t="array" ref="AS714">SUM(AO714:AR714*AC714:AF714)</f>
        <v>3.1556803971016414E-2</v>
      </c>
      <c r="AT714" s="50">
        <f t="shared" si="237"/>
        <v>2.9988732690371694E-2</v>
      </c>
      <c r="AU714" s="50">
        <f t="shared" si="238"/>
        <v>0.17317255178108248</v>
      </c>
      <c r="AV714" s="67"/>
      <c r="AW714" s="67"/>
    </row>
    <row r="715" spans="1:49" ht="15" customHeight="1" x14ac:dyDescent="0.25">
      <c r="A715" s="11">
        <f t="shared" si="244"/>
        <v>712</v>
      </c>
      <c r="B715" s="29">
        <v>31759</v>
      </c>
      <c r="C715" s="25">
        <v>22</v>
      </c>
      <c r="D715" s="12">
        <v>31.3</v>
      </c>
      <c r="E715" s="25">
        <v>26.6</v>
      </c>
      <c r="F715" s="35">
        <v>81</v>
      </c>
      <c r="G715" s="25">
        <v>62</v>
      </c>
      <c r="H715" s="13">
        <v>0</v>
      </c>
      <c r="I715" s="25">
        <v>0</v>
      </c>
      <c r="J715" s="12">
        <v>0</v>
      </c>
      <c r="K715" s="12">
        <v>0</v>
      </c>
      <c r="L715" s="25" t="s">
        <v>11</v>
      </c>
      <c r="M715" s="10"/>
      <c r="N715" s="15"/>
      <c r="O715" s="15"/>
      <c r="P715" s="4"/>
      <c r="Q715" s="55"/>
      <c r="R715" s="40">
        <f t="shared" si="245"/>
        <v>2.0618556701030927E-2</v>
      </c>
      <c r="S715" s="42" t="str" cm="1">
        <f t="array" ref="S715">SETVECTOR(R715:R716)</f>
        <v>0.0206185567010309,0.00103092783505155</v>
      </c>
      <c r="T715" s="42">
        <f t="shared" si="239"/>
        <v>0.15463917525773196</v>
      </c>
      <c r="U715" s="5">
        <f t="shared" si="240"/>
        <v>0</v>
      </c>
      <c r="V715" s="5">
        <f t="shared" si="241"/>
        <v>5.6315557275778194E-2</v>
      </c>
      <c r="W715" s="5">
        <f t="shared" si="242"/>
        <v>0.61454554590684896</v>
      </c>
      <c r="X715" s="5">
        <f t="shared" si="243"/>
        <v>4.6420178018229077E-2</v>
      </c>
      <c r="Y715" s="46" t="str" cm="1">
        <f t="array" ref="Y715:AB715">SETMATRIX(GETMATRIX(Y714:AB714)-$O$9*TRANSPOSE(AO714:AR714)*GETVECTOR(S714))</f>
        <v>0.5774,0.5774</v>
      </c>
      <c r="Z715" s="46" t="str">
        <v>0.555716303668004,0.528084162142904</v>
      </c>
      <c r="AA715" s="46" t="str">
        <v>0.544946328286805,0.529363718167655</v>
      </c>
      <c r="AB715" s="46" t="str">
        <v>0.555644293097187,0.520610495776248</v>
      </c>
      <c r="AC715" s="39" t="str" cm="1">
        <f t="array" ref="AC715:AF715">SETMATRIX(GETMATRIX(AC714:AF714)-$O$9*TRANSPOSE($AO$4:$AR$4)*$AL$4)</f>
        <v>0.5774</v>
      </c>
      <c r="AD715" s="39" t="str">
        <v>0.5774</v>
      </c>
      <c r="AE715" s="39" t="str">
        <v>0.5774</v>
      </c>
      <c r="AF715" s="39" t="str">
        <v>0.5774</v>
      </c>
      <c r="AG715" s="5" cm="1">
        <f t="array" ref="AG715">SIGMOID(SUM(GETVECTOR(_xlfn.CONCAT(Y715,",",AC715))*GETVECTOR(_xlfn.CONCAT($S715,",",$AL$4)))+U715)</f>
        <v>0.503125062399288</v>
      </c>
      <c r="AH715" s="5" cm="1">
        <f t="array" ref="AH715">SIGMOID(SUM(GETVECTOR(_xlfn.CONCAT(Z715,",",AD715))*GETVECTOR(_xlfn.CONCAT($S715,",",$AL$4)))+V715)</f>
        <v>0.51707287060134599</v>
      </c>
      <c r="AI715" s="5" cm="1">
        <f t="array" ref="AI715">TANH(SUM(GETVECTOR(_xlfn.CONCAT(AA715,",",AE715))*GETVECTOR(_xlfn.CONCAT($S715,",",$AL$4)))+W715)</f>
        <v>0.5555180857399391</v>
      </c>
      <c r="AJ715" s="5" cm="1">
        <f t="array" ref="AJ715">SIGMOID(SUM(GETVECTOR(_xlfn.CONCAT(AB715,",",AF715))*GETVECTOR(_xlfn.CONCAT($S715,",",$AL$4)))+X715)</f>
        <v>0.51459921733717096</v>
      </c>
      <c r="AK715" s="5">
        <f t="shared" si="229"/>
        <v>0.28724333126451496</v>
      </c>
      <c r="AL715" s="46">
        <f t="shared" si="230"/>
        <v>0.14387968025986728</v>
      </c>
      <c r="AM715" s="3">
        <f t="shared" si="231"/>
        <v>-1.0759494997864688E-2</v>
      </c>
      <c r="AN715" s="3">
        <f t="shared" si="232"/>
        <v>-5.1039933794156519E-3</v>
      </c>
      <c r="AO715" s="3">
        <f t="shared" si="233"/>
        <v>0</v>
      </c>
      <c r="AP715" s="3">
        <f t="shared" si="234"/>
        <v>-7.0801369877111385E-4</v>
      </c>
      <c r="AQ715" s="3">
        <f t="shared" si="235"/>
        <v>-1.8246980750210517E-3</v>
      </c>
      <c r="AR715" s="3">
        <f t="shared" si="236"/>
        <v>-7.5143570022342932E-4</v>
      </c>
      <c r="AS715" s="3" cm="1">
        <f t="array" ref="AS715">SUM(AO715:AR715*AC715:AF715)</f>
        <v>-1.8962667514966043E-3</v>
      </c>
      <c r="AT715" s="50">
        <f t="shared" si="237"/>
        <v>1.1576673260907524E-4</v>
      </c>
      <c r="AU715" s="50">
        <f t="shared" si="238"/>
        <v>1.0759494997864688E-2</v>
      </c>
      <c r="AV715" s="67"/>
      <c r="AW715" s="67"/>
    </row>
    <row r="716" spans="1:49" ht="15" customHeight="1" x14ac:dyDescent="0.25">
      <c r="A716" s="11">
        <f t="shared" si="244"/>
        <v>713</v>
      </c>
      <c r="B716" s="29">
        <v>31760</v>
      </c>
      <c r="C716" s="25">
        <v>22</v>
      </c>
      <c r="D716" s="12">
        <v>30.9</v>
      </c>
      <c r="E716" s="25">
        <v>25</v>
      </c>
      <c r="F716" s="35">
        <v>89</v>
      </c>
      <c r="G716" s="25">
        <v>0</v>
      </c>
      <c r="H716" s="13">
        <v>0</v>
      </c>
      <c r="I716" s="25">
        <v>0</v>
      </c>
      <c r="J716" s="12">
        <v>0</v>
      </c>
      <c r="K716" s="12">
        <v>3</v>
      </c>
      <c r="L716" s="25" t="s">
        <v>11</v>
      </c>
      <c r="M716" s="10"/>
      <c r="N716" s="15"/>
      <c r="O716" s="15"/>
      <c r="P716" s="4"/>
      <c r="Q716" s="55"/>
      <c r="R716" s="40">
        <f t="shared" si="245"/>
        <v>1.0309278350515464E-3</v>
      </c>
      <c r="S716" s="42" t="str" cm="1">
        <f t="array" ref="S716">SETVECTOR(R716:R717)</f>
        <v>0.00103092783505155,0.154639175257732</v>
      </c>
      <c r="T716" s="42">
        <f t="shared" si="239"/>
        <v>8.9690721649484523E-2</v>
      </c>
      <c r="U716" s="5">
        <f t="shared" si="240"/>
        <v>0</v>
      </c>
      <c r="V716" s="5">
        <f t="shared" si="241"/>
        <v>5.6386358645655305E-2</v>
      </c>
      <c r="W716" s="5">
        <f t="shared" si="242"/>
        <v>0.61472801571435109</v>
      </c>
      <c r="X716" s="5">
        <f t="shared" si="243"/>
        <v>4.6495321588251419E-2</v>
      </c>
      <c r="Y716" s="46" t="str" cm="1">
        <f t="array" ref="Y716:AB716">SETMATRIX(GETMATRIX(Y715:AB715)-$O$9*TRANSPOSE(AO715:AR715)*GETVECTOR(S715))</f>
        <v>0.5774,0.5774</v>
      </c>
      <c r="Z716" s="46" t="str">
        <v>0.555717763490063,0.528084235134007</v>
      </c>
      <c r="AA716" s="46" t="str">
        <v>0.544950090550877,0.529363906280859</v>
      </c>
      <c r="AB716" s="46" t="str">
        <v>0.555645842449146,0.520610573243846</v>
      </c>
      <c r="AC716" s="39" t="str" cm="1">
        <f t="array" ref="AC716:AF716">SETMATRIX(GETMATRIX(AC715:AF715)-$O$9*TRANSPOSE($AO$4:$AR$4)*$AL$4)</f>
        <v>0.5774</v>
      </c>
      <c r="AD716" s="39" t="str">
        <v>0.5774</v>
      </c>
      <c r="AE716" s="39" t="str">
        <v>0.5774</v>
      </c>
      <c r="AF716" s="39" t="str">
        <v>0.5774</v>
      </c>
      <c r="AG716" s="5" cm="1">
        <f t="array" ref="AG716">SIGMOID(SUM(GETVECTOR(_xlfn.CONCAT(Y716,",",AC716))*GETVECTOR(_xlfn.CONCAT($S716,",",$AL$4)))+U716)</f>
        <v>0.52245586278519074</v>
      </c>
      <c r="AH716" s="5" cm="1">
        <f t="array" ref="AH716">SIGMOID(SUM(GETVECTOR(_xlfn.CONCAT(Z716,",",AD716))*GETVECTOR(_xlfn.CONCAT($S716,",",$AL$4)))+V716)</f>
        <v>0.53460005506195285</v>
      </c>
      <c r="AI716" s="5" cm="1">
        <f t="array" ref="AI716">TANH(SUM(GETVECTOR(_xlfn.CONCAT(AA716,",",AE716))*GETVECTOR(_xlfn.CONCAT($S716,",",$AL$4)))+W716)</f>
        <v>0.60255579163092587</v>
      </c>
      <c r="AJ716" s="5" cm="1">
        <f t="array" ref="AJ716">SIGMOID(SUM(GETVECTOR(_xlfn.CONCAT(AB716,",",AF716))*GETVECTOR(_xlfn.CONCAT($S716,",",$AL$4)))+X716)</f>
        <v>0.53185054894288875</v>
      </c>
      <c r="AK716" s="5">
        <f t="shared" si="229"/>
        <v>0.32212635938379158</v>
      </c>
      <c r="AL716" s="46">
        <f t="shared" si="230"/>
        <v>0.16563332272359776</v>
      </c>
      <c r="AM716" s="3">
        <f t="shared" si="231"/>
        <v>7.5942601074113242E-2</v>
      </c>
      <c r="AN716" s="3">
        <f t="shared" si="232"/>
        <v>3.647277391339554E-2</v>
      </c>
      <c r="AO716" s="3">
        <f t="shared" si="233"/>
        <v>0</v>
      </c>
      <c r="AP716" s="3">
        <f t="shared" si="234"/>
        <v>5.4679103628046191E-3</v>
      </c>
      <c r="AQ716" s="3">
        <f t="shared" si="235"/>
        <v>1.2419014224210073E-2</v>
      </c>
      <c r="AR716" s="3">
        <f t="shared" si="236"/>
        <v>5.8886765536752123E-3</v>
      </c>
      <c r="AS716" s="3" cm="1">
        <f t="array" ref="AS716">SUM(AO716:AR716*AC716:AF716)</f>
        <v>1.3728032098634352E-2</v>
      </c>
      <c r="AT716" s="50">
        <f t="shared" si="237"/>
        <v>5.7672786579019055E-3</v>
      </c>
      <c r="AU716" s="50">
        <f t="shared" si="238"/>
        <v>7.5942601074113242E-2</v>
      </c>
      <c r="AV716" s="67"/>
      <c r="AW716" s="67"/>
    </row>
    <row r="717" spans="1:49" ht="15" customHeight="1" x14ac:dyDescent="0.25">
      <c r="A717" s="11">
        <f t="shared" si="244"/>
        <v>714</v>
      </c>
      <c r="B717" s="29">
        <v>31761</v>
      </c>
      <c r="C717" s="25">
        <v>22</v>
      </c>
      <c r="D717" s="12">
        <v>32</v>
      </c>
      <c r="E717" s="25">
        <v>26.2</v>
      </c>
      <c r="F717" s="35">
        <v>83</v>
      </c>
      <c r="G717" s="25">
        <v>6</v>
      </c>
      <c r="H717" s="13">
        <v>0</v>
      </c>
      <c r="I717" s="25">
        <v>0</v>
      </c>
      <c r="J717" s="12">
        <v>0</v>
      </c>
      <c r="K717" s="12">
        <v>1</v>
      </c>
      <c r="L717" s="25" t="s">
        <v>11</v>
      </c>
      <c r="M717" s="10"/>
      <c r="N717" s="15"/>
      <c r="O717" s="15"/>
      <c r="P717" s="4"/>
      <c r="Q717" s="55"/>
      <c r="R717" s="40">
        <f t="shared" si="245"/>
        <v>0.15463917525773196</v>
      </c>
      <c r="S717" s="42" t="str" cm="1">
        <f t="array" ref="S717">SETVECTOR(R717:R718)</f>
        <v>0.154639175257732,0.0896907216494845</v>
      </c>
      <c r="T717" s="42">
        <f t="shared" si="239"/>
        <v>0.27731958762886594</v>
      </c>
      <c r="U717" s="5">
        <f t="shared" si="240"/>
        <v>0</v>
      </c>
      <c r="V717" s="5">
        <f t="shared" si="241"/>
        <v>5.5839567609374842E-2</v>
      </c>
      <c r="W717" s="5">
        <f t="shared" si="242"/>
        <v>0.61348611429193012</v>
      </c>
      <c r="X717" s="5">
        <f t="shared" si="243"/>
        <v>4.5906453932883895E-2</v>
      </c>
      <c r="Y717" s="46" t="str" cm="1">
        <f t="array" ref="Y717:AB717">SETMATRIX(GETMATRIX(Y716:AB716)-$O$9*TRANSPOSE(AO716:AR716)*GETVECTOR(S716))</f>
        <v>0.5774,0.5774</v>
      </c>
      <c r="Z717" s="46" t="str">
        <v>0.555717199787964,0.527999679819118</v>
      </c>
      <c r="AA717" s="46" t="str">
        <v>0.544948810240132,0.529171859669144</v>
      </c>
      <c r="AB717" s="46" t="str">
        <v>0.555645235369089,0.520519511235284</v>
      </c>
      <c r="AC717" s="39" t="str" cm="1">
        <f t="array" ref="AC717:AF717">SETMATRIX(GETMATRIX(AC716:AF716)-$O$9*TRANSPOSE($AO$4:$AR$4)*$AL$4)</f>
        <v>0.5774</v>
      </c>
      <c r="AD717" s="39" t="str">
        <v>0.5774</v>
      </c>
      <c r="AE717" s="39" t="str">
        <v>0.5774</v>
      </c>
      <c r="AF717" s="39" t="str">
        <v>0.5774</v>
      </c>
      <c r="AG717" s="5" cm="1">
        <f t="array" ref="AG717">SIGMOID(SUM(GETVECTOR(_xlfn.CONCAT(Y717,",",AC717))*GETVECTOR(_xlfn.CONCAT($S717,",",$AL$4)))+U717)</f>
        <v>0.53521064177831368</v>
      </c>
      <c r="AH717" s="5" cm="1">
        <f t="array" ref="AH717">SIGMOID(SUM(GETVECTOR(_xlfn.CONCAT(Z717,",",AD717))*GETVECTOR(_xlfn.CONCAT($S717,",",$AL$4)))+V717)</f>
        <v>0.54714252860750268</v>
      </c>
      <c r="AI717" s="5" cm="1">
        <f t="array" ref="AI717">TANH(SUM(GETVECTOR(_xlfn.CONCAT(AA717,",",AE717))*GETVECTOR(_xlfn.CONCAT($S717,",",$AL$4)))+W717)</f>
        <v>0.63228762252749016</v>
      </c>
      <c r="AJ717" s="5" cm="1">
        <f t="array" ref="AJ717">SIGMOID(SUM(GETVECTOR(_xlfn.CONCAT(AB717,",",AF717))*GETVECTOR(_xlfn.CONCAT($S717,",",$AL$4)))+X717)</f>
        <v>0.54451104176495557</v>
      </c>
      <c r="AK717" s="5">
        <f t="shared" si="229"/>
        <v>0.34595144859691712</v>
      </c>
      <c r="AL717" s="46">
        <f t="shared" si="230"/>
        <v>0.1812024954863834</v>
      </c>
      <c r="AM717" s="3">
        <f t="shared" si="231"/>
        <v>-9.6117092142482541E-2</v>
      </c>
      <c r="AN717" s="3">
        <f t="shared" si="232"/>
        <v>-4.6540899321717177E-2</v>
      </c>
      <c r="AO717" s="3">
        <f t="shared" si="233"/>
        <v>0</v>
      </c>
      <c r="AP717" s="3">
        <f t="shared" si="234"/>
        <v>-7.2914090296755003E-3</v>
      </c>
      <c r="AQ717" s="3">
        <f t="shared" si="235"/>
        <v>-1.5284110906562107E-2</v>
      </c>
      <c r="AR717" s="3">
        <f t="shared" si="236"/>
        <v>-7.9330949324213293E-3</v>
      </c>
      <c r="AS717" s="3" cm="1">
        <f t="array" ref="AS717">SUM(AO717:AR717*AC717:AF717)</f>
        <v>-1.761567422516367E-2</v>
      </c>
      <c r="AT717" s="50">
        <f t="shared" si="237"/>
        <v>9.2384954019264793E-3</v>
      </c>
      <c r="AU717" s="50">
        <f t="shared" si="238"/>
        <v>9.6117092142482541E-2</v>
      </c>
      <c r="AV717" s="67"/>
      <c r="AW717" s="67"/>
    </row>
    <row r="718" spans="1:49" ht="15" customHeight="1" x14ac:dyDescent="0.25">
      <c r="A718" s="11">
        <f t="shared" si="244"/>
        <v>715</v>
      </c>
      <c r="B718" s="29">
        <v>31762</v>
      </c>
      <c r="C718" s="25">
        <v>22</v>
      </c>
      <c r="D718" s="12">
        <v>31</v>
      </c>
      <c r="E718" s="25">
        <v>25.5</v>
      </c>
      <c r="F718" s="35">
        <v>85</v>
      </c>
      <c r="G718" s="25">
        <v>0</v>
      </c>
      <c r="H718" s="13">
        <v>0</v>
      </c>
      <c r="I718" s="25">
        <v>0</v>
      </c>
      <c r="J718" s="12">
        <v>0</v>
      </c>
      <c r="K718" s="12">
        <v>1</v>
      </c>
      <c r="L718" s="25" t="s">
        <v>11</v>
      </c>
      <c r="M718" s="10"/>
      <c r="N718" s="15"/>
      <c r="O718" s="15"/>
      <c r="P718" s="4"/>
      <c r="Q718" s="55"/>
      <c r="R718" s="40">
        <f t="shared" si="245"/>
        <v>8.9690721649484523E-2</v>
      </c>
      <c r="S718" s="42" t="str" cm="1">
        <f t="array" ref="S718">SETVECTOR(R718:R719)</f>
        <v>0.0896907216494845,0.277319587628866</v>
      </c>
      <c r="T718" s="42">
        <f t="shared" si="239"/>
        <v>0.15257731958762888</v>
      </c>
      <c r="U718" s="5">
        <f t="shared" si="240"/>
        <v>0</v>
      </c>
      <c r="V718" s="5">
        <f t="shared" si="241"/>
        <v>5.6568708512342393E-2</v>
      </c>
      <c r="W718" s="5">
        <f t="shared" si="242"/>
        <v>0.61501452538258627</v>
      </c>
      <c r="X718" s="5">
        <f t="shared" si="243"/>
        <v>4.6699763426126029E-2</v>
      </c>
      <c r="Y718" s="46" t="str" cm="1">
        <f t="array" ref="Y718:AB718">SETMATRIX(GETMATRIX(Y717:AB717)-$O$9*TRANSPOSE(AO717:AR717)*GETVECTOR(S717))</f>
        <v>0.5774,0.5774</v>
      </c>
      <c r="Z718" s="46" t="str">
        <v>0.555829953535846,0.528065076992889</v>
      </c>
      <c r="AA718" s="46" t="str">
        <v>0.545185162470646,0.529308943962842</v>
      </c>
      <c r="AB718" s="46" t="str">
        <v>0.555767912094848,0.520590663736224</v>
      </c>
      <c r="AC718" s="39" t="str" cm="1">
        <f t="array" ref="AC718:AF718">SETMATRIX(GETMATRIX(AC717:AF717)-$O$9*TRANSPOSE($AO$4:$AR$4)*$AL$4)</f>
        <v>0.5774</v>
      </c>
      <c r="AD718" s="39" t="str">
        <v>0.5774</v>
      </c>
      <c r="AE718" s="39" t="str">
        <v>0.5774</v>
      </c>
      <c r="AF718" s="39" t="str">
        <v>0.5774</v>
      </c>
      <c r="AG718" s="5" cm="1">
        <f t="array" ref="AG718">SIGMOID(SUM(GETVECTOR(_xlfn.CONCAT(Y718,",",AC718))*GETVECTOR(_xlfn.CONCAT($S718,",",$AL$4)))+U718)</f>
        <v>0.55278056952930776</v>
      </c>
      <c r="AH718" s="5" cm="1">
        <f t="array" ref="AH718">SIGMOID(SUM(GETVECTOR(_xlfn.CONCAT(Z718,",",AD718))*GETVECTOR(_xlfn.CONCAT($S718,",",$AL$4)))+V718)</f>
        <v>0.56288137366149671</v>
      </c>
      <c r="AI718" s="5" cm="1">
        <f t="array" ref="AI718">TANH(SUM(GETVECTOR(_xlfn.CONCAT(AA718,",",AE718))*GETVECTOR(_xlfn.CONCAT($S718,",",$AL$4)))+W718)</f>
        <v>0.66997640597728858</v>
      </c>
      <c r="AJ718" s="5" cm="1">
        <f t="array" ref="AJ718">SIGMOID(SUM(GETVECTOR(_xlfn.CONCAT(AB718,",",AF718))*GETVECTOR(_xlfn.CONCAT($S718,",",$AL$4)))+X718)</f>
        <v>0.55993961137699466</v>
      </c>
      <c r="AK718" s="5">
        <f t="shared" si="229"/>
        <v>0.37711723971728878</v>
      </c>
      <c r="AL718" s="46">
        <f t="shared" si="230"/>
        <v>0.20169099849617417</v>
      </c>
      <c r="AM718" s="3">
        <f t="shared" si="231"/>
        <v>4.9113678908545289E-2</v>
      </c>
      <c r="AN718" s="3">
        <f t="shared" si="232"/>
        <v>2.3932616549389843E-2</v>
      </c>
      <c r="AO718" s="3">
        <f t="shared" si="233"/>
        <v>0</v>
      </c>
      <c r="AP718" s="3">
        <f t="shared" si="234"/>
        <v>3.9451714521705119E-3</v>
      </c>
      <c r="AQ718" s="3">
        <f t="shared" si="235"/>
        <v>7.424417488327892E-3</v>
      </c>
      <c r="AR718" s="3">
        <f t="shared" si="236"/>
        <v>4.359144449942419E-3</v>
      </c>
      <c r="AS718" s="3" cm="1">
        <f t="array" ref="AS718">SUM(AO718:AR718*AC718:AF718)</f>
        <v>9.0817706596405309E-3</v>
      </c>
      <c r="AT718" s="50">
        <f t="shared" si="237"/>
        <v>2.4121534559316863E-3</v>
      </c>
      <c r="AU718" s="50">
        <f t="shared" si="238"/>
        <v>4.9113678908545289E-2</v>
      </c>
      <c r="AV718" s="67"/>
      <c r="AW718" s="67"/>
    </row>
    <row r="719" spans="1:49" ht="15" customHeight="1" x14ac:dyDescent="0.25">
      <c r="A719" s="11">
        <f t="shared" si="244"/>
        <v>716</v>
      </c>
      <c r="B719" s="29">
        <v>31763</v>
      </c>
      <c r="C719" s="25">
        <v>21</v>
      </c>
      <c r="D719" s="12">
        <v>30</v>
      </c>
      <c r="E719" s="25">
        <v>24.5</v>
      </c>
      <c r="F719" s="35">
        <v>88</v>
      </c>
      <c r="G719" s="25">
        <v>0</v>
      </c>
      <c r="H719" s="13">
        <v>0</v>
      </c>
      <c r="I719" s="25">
        <v>0</v>
      </c>
      <c r="J719" s="12">
        <v>0</v>
      </c>
      <c r="K719" s="12">
        <v>2</v>
      </c>
      <c r="L719" s="25" t="s">
        <v>11</v>
      </c>
      <c r="M719" s="10"/>
      <c r="N719" s="15"/>
      <c r="O719" s="15"/>
      <c r="P719" s="4"/>
      <c r="Q719" s="55"/>
      <c r="R719" s="40">
        <f t="shared" si="245"/>
        <v>0.27731958762886594</v>
      </c>
      <c r="S719" s="42" t="str" cm="1">
        <f t="array" ref="S719">SETVECTOR(R719:R720)</f>
        <v>0.277319587628866,0.152577319587629</v>
      </c>
      <c r="T719" s="42">
        <f t="shared" si="239"/>
        <v>0.44020618556701036</v>
      </c>
      <c r="U719" s="5">
        <f t="shared" si="240"/>
        <v>0</v>
      </c>
      <c r="V719" s="5">
        <f t="shared" si="241"/>
        <v>5.6174191367125342E-2</v>
      </c>
      <c r="W719" s="5">
        <f t="shared" si="242"/>
        <v>0.61427208363375352</v>
      </c>
      <c r="X719" s="5">
        <f t="shared" si="243"/>
        <v>4.6263848981131783E-2</v>
      </c>
      <c r="Y719" s="46" t="str" cm="1">
        <f t="array" ref="Y719:AB719">SETMATRIX(GETMATRIX(Y718:AB718)-$O$9*TRANSPOSE(AO718:AR718)*GETVECTOR(S718))</f>
        <v>0.5774,0.5774</v>
      </c>
      <c r="Z719" s="46" t="str">
        <v>0.555794569008388,0.527955669660865</v>
      </c>
      <c r="AA719" s="46" t="str">
        <v>0.54511857233441,0.529103050323217</v>
      </c>
      <c r="AB719" s="46" t="str">
        <v>0.555728814613699,0.520469776122097</v>
      </c>
      <c r="AC719" s="39" t="str" cm="1">
        <f t="array" ref="AC719:AF719">SETMATRIX(GETMATRIX(AC718:AF718)-$O$9*TRANSPOSE($AO$4:$AR$4)*$AL$4)</f>
        <v>0.5774</v>
      </c>
      <c r="AD719" s="39" t="str">
        <v>0.5774</v>
      </c>
      <c r="AE719" s="39" t="str">
        <v>0.5774</v>
      </c>
      <c r="AF719" s="39" t="str">
        <v>0.5774</v>
      </c>
      <c r="AG719" s="5" cm="1">
        <f t="array" ref="AG719">SIGMOID(SUM(GETVECTOR(_xlfn.CONCAT(Y719,",",AC719))*GETVECTOR(_xlfn.CONCAT($S719,",",$AL$4)))+U719)</f>
        <v>0.56173894296623217</v>
      </c>
      <c r="AH719" s="5" cm="1">
        <f t="array" ref="AH719">SIGMOID(SUM(GETVECTOR(_xlfn.CONCAT(Z719,",",AD719))*GETVECTOR(_xlfn.CONCAT($S719,",",$AL$4)))+V719)</f>
        <v>0.57220690029638299</v>
      </c>
      <c r="AI719" s="5" cm="1">
        <f t="array" ref="AI719">TANH(SUM(GETVECTOR(_xlfn.CONCAT(AA719,",",AE719))*GETVECTOR(_xlfn.CONCAT($S719,",",$AL$4)))+W719)</f>
        <v>0.68906500519798075</v>
      </c>
      <c r="AJ719" s="5" cm="1">
        <f t="array" ref="AJ719">SIGMOID(SUM(GETVECTOR(_xlfn.CONCAT(AB719,",",AF719))*GETVECTOR(_xlfn.CONCAT($S719,",",$AL$4)))+X719)</f>
        <v>0.56949479234923162</v>
      </c>
      <c r="AK719" s="5">
        <f t="shared" si="229"/>
        <v>0.39428775072704758</v>
      </c>
      <c r="AL719" s="46">
        <f t="shared" si="230"/>
        <v>0.21358945618155056</v>
      </c>
      <c r="AM719" s="3">
        <f t="shared" si="231"/>
        <v>-0.22661672938545979</v>
      </c>
      <c r="AN719" s="3">
        <f t="shared" si="232"/>
        <v>-0.11090348618708354</v>
      </c>
      <c r="AO719" s="3">
        <f t="shared" si="233"/>
        <v>0</v>
      </c>
      <c r="AP719" s="3">
        <f t="shared" si="234"/>
        <v>-1.8706487945261457E-2</v>
      </c>
      <c r="AQ719" s="3">
        <f t="shared" si="235"/>
        <v>-3.3328383989015588E-2</v>
      </c>
      <c r="AR719" s="3">
        <f t="shared" si="236"/>
        <v>-2.0837719453789254E-2</v>
      </c>
      <c r="AS719" s="3" cm="1">
        <f t="array" ref="AS719">SUM(AO719:AR719*AC719:AF719)</f>
        <v>-4.2076634267469479E-2</v>
      </c>
      <c r="AT719" s="50">
        <f t="shared" si="237"/>
        <v>5.1355142037362717E-2</v>
      </c>
      <c r="AU719" s="50">
        <f t="shared" si="238"/>
        <v>0.22661672938545979</v>
      </c>
      <c r="AV719" s="67"/>
      <c r="AW719" s="67"/>
    </row>
    <row r="720" spans="1:49" ht="15" customHeight="1" x14ac:dyDescent="0.25">
      <c r="A720" s="11">
        <f t="shared" si="244"/>
        <v>717</v>
      </c>
      <c r="B720" s="29">
        <v>31764</v>
      </c>
      <c r="C720" s="25">
        <v>21</v>
      </c>
      <c r="D720" s="12">
        <v>31.2</v>
      </c>
      <c r="E720" s="25">
        <v>25.3</v>
      </c>
      <c r="F720" s="35">
        <v>89</v>
      </c>
      <c r="G720" s="25">
        <v>58</v>
      </c>
      <c r="H720" s="13">
        <v>0</v>
      </c>
      <c r="I720" s="25">
        <v>0</v>
      </c>
      <c r="J720" s="12">
        <v>0</v>
      </c>
      <c r="K720" s="12">
        <v>1</v>
      </c>
      <c r="L720" s="25" t="s">
        <v>11</v>
      </c>
      <c r="M720" s="10"/>
      <c r="N720" s="15"/>
      <c r="O720" s="15"/>
      <c r="P720" s="4"/>
      <c r="Q720" s="55"/>
      <c r="R720" s="40">
        <f t="shared" si="245"/>
        <v>0.15257731958762888</v>
      </c>
      <c r="S720" s="42" t="str" cm="1">
        <f t="array" ref="S720">SETVECTOR(R720:R721)</f>
        <v>0.152577319587629,0.44020618556701</v>
      </c>
      <c r="T720" s="42">
        <f t="shared" si="239"/>
        <v>0.13917525773195877</v>
      </c>
      <c r="U720" s="5">
        <f t="shared" si="240"/>
        <v>0</v>
      </c>
      <c r="V720" s="5">
        <f t="shared" si="241"/>
        <v>5.8044840161651491E-2</v>
      </c>
      <c r="W720" s="5">
        <f t="shared" si="242"/>
        <v>0.61760492203265505</v>
      </c>
      <c r="X720" s="5">
        <f t="shared" si="243"/>
        <v>4.8347620926510709E-2</v>
      </c>
      <c r="Y720" s="46" t="str" cm="1">
        <f t="array" ref="Y720:AB720">SETMATRIX(GETMATRIX(Y719:AB719)-$O$9*TRANSPOSE(AO719:AR719)*GETVECTOR(S719))</f>
        <v>0.5774,0.5774</v>
      </c>
      <c r="Z720" s="46" t="str">
        <v>0.556313336560684,0.528241088239824</v>
      </c>
      <c r="AA720" s="46" t="str">
        <v>0.546042833704827,0.52961156587274</v>
      </c>
      <c r="AB720" s="46" t="str">
        <v>0.556306685390304,0.520787712460155</v>
      </c>
      <c r="AC720" s="39" t="str" cm="1">
        <f t="array" ref="AC720:AF720">SETMATRIX(GETMATRIX(AC719:AF719)-$O$9*TRANSPOSE($AO$4:$AR$4)*$AL$4)</f>
        <v>0.5774</v>
      </c>
      <c r="AD720" s="39" t="str">
        <v>0.5774</v>
      </c>
      <c r="AE720" s="39" t="str">
        <v>0.5774</v>
      </c>
      <c r="AF720" s="39" t="str">
        <v>0.5774</v>
      </c>
      <c r="AG720" s="5" cm="1">
        <f t="array" ref="AG720">SIGMOID(SUM(GETVECTOR(_xlfn.CONCAT(Y720,",",AC720))*GETVECTOR(_xlfn.CONCAT($S720,",",$AL$4)))+U720)</f>
        <v>0.58474260349597273</v>
      </c>
      <c r="AH720" s="5" cm="1">
        <f t="array" ref="AH720">SIGMOID(SUM(GETVECTOR(_xlfn.CONCAT(Z720,",",AD720))*GETVECTOR(_xlfn.CONCAT($S720,",",$AL$4)))+V720)</f>
        <v>0.59277779781421791</v>
      </c>
      <c r="AI720" s="5" cm="1">
        <f t="array" ref="AI720">TANH(SUM(GETVECTOR(_xlfn.CONCAT(AA720,",",AE720))*GETVECTOR(_xlfn.CONCAT($S720,",",$AL$4)))+W720)</f>
        <v>0.73247978340951891</v>
      </c>
      <c r="AJ720" s="5" cm="1">
        <f t="array" ref="AJ720">SIGMOID(SUM(GETVECTOR(_xlfn.CONCAT(AB720,",",AF720))*GETVECTOR(_xlfn.CONCAT($S720,",",$AL$4)))+X720)</f>
        <v>0.58964097228259005</v>
      </c>
      <c r="AK720" s="5">
        <f t="shared" si="229"/>
        <v>0.43419775295292995</v>
      </c>
      <c r="AL720" s="46">
        <f t="shared" si="230"/>
        <v>0.24105905833007713</v>
      </c>
      <c r="AM720" s="3">
        <f t="shared" si="231"/>
        <v>0.10188380059811836</v>
      </c>
      <c r="AN720" s="3">
        <f t="shared" si="232"/>
        <v>5.0034153910882707E-2</v>
      </c>
      <c r="AO720" s="3">
        <f t="shared" si="233"/>
        <v>0</v>
      </c>
      <c r="AP720" s="3">
        <f t="shared" si="234"/>
        <v>8.8467871796426897E-3</v>
      </c>
      <c r="AQ720" s="3">
        <f t="shared" si="235"/>
        <v>1.3746219422229486E-2</v>
      </c>
      <c r="AR720" s="3">
        <f t="shared" si="236"/>
        <v>1.0078423068239598E-2</v>
      </c>
      <c r="AS720" s="3" cm="1">
        <f t="array" ref="AS720">SUM(AO720:AR720*AC720:AF720)</f>
        <v>1.8864483491522539E-2</v>
      </c>
      <c r="AT720" s="50">
        <f t="shared" si="237"/>
        <v>1.0380308824317142E-2</v>
      </c>
      <c r="AU720" s="50">
        <f t="shared" si="238"/>
        <v>0.10188380059811836</v>
      </c>
      <c r="AV720" s="67"/>
      <c r="AW720" s="67"/>
    </row>
    <row r="721" spans="1:49" ht="15" customHeight="1" x14ac:dyDescent="0.25">
      <c r="A721" s="11">
        <f t="shared" si="244"/>
        <v>718</v>
      </c>
      <c r="B721" s="29">
        <v>31765</v>
      </c>
      <c r="C721" s="25">
        <v>22</v>
      </c>
      <c r="D721" s="12">
        <v>30.6</v>
      </c>
      <c r="E721" s="25">
        <v>25.8</v>
      </c>
      <c r="F721" s="35">
        <v>88</v>
      </c>
      <c r="G721" s="25">
        <v>0</v>
      </c>
      <c r="H721" s="13">
        <v>0</v>
      </c>
      <c r="I721" s="25">
        <v>0</v>
      </c>
      <c r="J721" s="12">
        <v>0</v>
      </c>
      <c r="K721" s="12">
        <v>1</v>
      </c>
      <c r="L721" s="25" t="s">
        <v>11</v>
      </c>
      <c r="M721" s="10"/>
      <c r="N721" s="15"/>
      <c r="O721" s="15"/>
      <c r="P721" s="4"/>
      <c r="Q721" s="55"/>
      <c r="R721" s="40">
        <f t="shared" si="245"/>
        <v>0.44020618556701036</v>
      </c>
      <c r="S721" s="42" t="str" cm="1">
        <f t="array" ref="S721">SETVECTOR(R721:R722)</f>
        <v>0.44020618556701,0.139175257731959</v>
      </c>
      <c r="T721" s="42">
        <f t="shared" si="239"/>
        <v>6.7010309278350513E-2</v>
      </c>
      <c r="U721" s="5">
        <f t="shared" si="240"/>
        <v>0</v>
      </c>
      <c r="V721" s="5">
        <f t="shared" si="241"/>
        <v>5.716016144368722E-2</v>
      </c>
      <c r="W721" s="5">
        <f t="shared" si="242"/>
        <v>0.61623030009043211</v>
      </c>
      <c r="X721" s="5">
        <f t="shared" si="243"/>
        <v>4.7339778619686752E-2</v>
      </c>
      <c r="Y721" s="46" t="str" cm="1">
        <f t="array" ref="Y721:AB721">SETMATRIX(GETMATRIX(Y720:AB720)-$O$9*TRANSPOSE(AO720:AR720)*GETVECTOR(S720))</f>
        <v>0.5774,0.5774</v>
      </c>
      <c r="Z721" s="46" t="str">
        <v>0.556178354653201,0.527851647195937</v>
      </c>
      <c r="AA721" s="46" t="str">
        <v>0.545833097573436,0.529006448790957</v>
      </c>
      <c r="AB721" s="46" t="str">
        <v>0.556152911512562,0.520344054042615</v>
      </c>
      <c r="AC721" s="39" t="str" cm="1">
        <f t="array" ref="AC721:AF721">SETMATRIX(GETMATRIX(AC720:AF720)-$O$9*TRANSPOSE($AO$4:$AR$4)*$AL$4)</f>
        <v>0.5774</v>
      </c>
      <c r="AD721" s="39" t="str">
        <v>0.5774</v>
      </c>
      <c r="AE721" s="39" t="str">
        <v>0.5774</v>
      </c>
      <c r="AF721" s="39" t="str">
        <v>0.5774</v>
      </c>
      <c r="AG721" s="5" cm="1">
        <f t="array" ref="AG721">SIGMOID(SUM(GETVECTOR(_xlfn.CONCAT(Y721,",",AC721))*GETVECTOR(_xlfn.CONCAT($S721,",",$AL$4)))+U721)</f>
        <v>0.58286236373382716</v>
      </c>
      <c r="AH721" s="5" cm="1">
        <f t="array" ref="AH721">SIGMOID(SUM(GETVECTOR(_xlfn.CONCAT(Z721,",",AD721))*GETVECTOR(_xlfn.CONCAT($S721,",",$AL$4)))+V721)</f>
        <v>0.59277696985400108</v>
      </c>
      <c r="AI721" s="5" cm="1">
        <f t="array" ref="AI721">TANH(SUM(GETVECTOR(_xlfn.CONCAT(AA721,",",AE721))*GETVECTOR(_xlfn.CONCAT($S721,",",$AL$4)))+W721)</f>
        <v>0.73065637203319234</v>
      </c>
      <c r="AJ721" s="5" cm="1">
        <f t="array" ref="AJ721">SIGMOID(SUM(GETVECTOR(_xlfn.CONCAT(AB721,",",AF721))*GETVECTOR(_xlfn.CONCAT($S721,",",$AL$4)))+X721)</f>
        <v>0.59014885000071016</v>
      </c>
      <c r="AK721" s="5">
        <f t="shared" si="229"/>
        <v>0.43311627021835347</v>
      </c>
      <c r="AL721" s="46">
        <f t="shared" si="230"/>
        <v>0.24073489251123123</v>
      </c>
      <c r="AM721" s="3">
        <f t="shared" si="231"/>
        <v>0.1737245832328807</v>
      </c>
      <c r="AN721" s="3">
        <f t="shared" si="232"/>
        <v>8.5463411294760289E-2</v>
      </c>
      <c r="AO721" s="3">
        <f t="shared" si="233"/>
        <v>0</v>
      </c>
      <c r="AP721" s="3">
        <f t="shared" si="234"/>
        <v>1.5073602326951039E-2</v>
      </c>
      <c r="AQ721" s="3">
        <f t="shared" si="235"/>
        <v>2.361506240374963E-2</v>
      </c>
      <c r="AR721" s="3">
        <f t="shared" si="236"/>
        <v>1.7140618096605484E-2</v>
      </c>
      <c r="AS721" s="3" cm="1">
        <f t="array" ref="AS721">SUM(AO721:AR721*AC721:AF721)</f>
        <v>3.2235827904486571E-2</v>
      </c>
      <c r="AT721" s="50">
        <f t="shared" si="237"/>
        <v>3.0180230819438096E-2</v>
      </c>
      <c r="AU721" s="50">
        <f t="shared" si="238"/>
        <v>0.1737245832328807</v>
      </c>
      <c r="AV721" s="67"/>
      <c r="AW721" s="67"/>
    </row>
    <row r="722" spans="1:49" ht="15" customHeight="1" x14ac:dyDescent="0.25">
      <c r="A722" s="11">
        <f t="shared" si="244"/>
        <v>719</v>
      </c>
      <c r="B722" s="29">
        <v>31766</v>
      </c>
      <c r="C722" s="25">
        <v>22</v>
      </c>
      <c r="D722" s="12">
        <v>34</v>
      </c>
      <c r="E722" s="25">
        <v>24.9</v>
      </c>
      <c r="F722" s="35">
        <v>85</v>
      </c>
      <c r="G722" s="25">
        <v>1</v>
      </c>
      <c r="H722" s="13">
        <v>0</v>
      </c>
      <c r="I722" s="25">
        <v>0</v>
      </c>
      <c r="J722" s="12">
        <v>0</v>
      </c>
      <c r="K722" s="12">
        <v>1</v>
      </c>
      <c r="L722" s="25" t="s">
        <v>11</v>
      </c>
      <c r="M722" s="10"/>
      <c r="N722" s="15"/>
      <c r="O722" s="15"/>
      <c r="P722" s="4"/>
      <c r="Q722" s="55"/>
      <c r="R722" s="40">
        <f t="shared" si="245"/>
        <v>0.13917525773195877</v>
      </c>
      <c r="S722" s="42" t="str" cm="1">
        <f t="array" ref="S722">SETVECTOR(R722:R723)</f>
        <v>0.139175257731959,0.0670103092783505</v>
      </c>
      <c r="T722" s="42">
        <f t="shared" si="239"/>
        <v>0.17525773195876287</v>
      </c>
      <c r="U722" s="5">
        <f t="shared" si="240"/>
        <v>0</v>
      </c>
      <c r="V722" s="5">
        <f t="shared" si="241"/>
        <v>5.5652801210992114E-2</v>
      </c>
      <c r="W722" s="5">
        <f t="shared" si="242"/>
        <v>0.6138687938500571</v>
      </c>
      <c r="X722" s="5">
        <f t="shared" si="243"/>
        <v>4.5625716810026203E-2</v>
      </c>
      <c r="Y722" s="46" t="str" cm="1">
        <f t="array" ref="Y722:AB722">SETMATRIX(GETMATRIX(Y721:AB721)-$O$9*TRANSPOSE(AO721:AR721)*GETVECTOR(S721))</f>
        <v>0.5774,0.5774</v>
      </c>
      <c r="Z722" s="46" t="str">
        <v>0.555514805354891,0.527641859947057</v>
      </c>
      <c r="AA722" s="46" t="str">
        <v>0.544793547919168,0.528677785551317</v>
      </c>
      <c r="AB722" s="46" t="str">
        <v>0.555398370901505,0.520105499048487</v>
      </c>
      <c r="AC722" s="39" t="str" cm="1">
        <f t="array" ref="AC722:AF722">SETMATRIX(GETMATRIX(AC721:AF721)-$O$9*TRANSPOSE($AO$4:$AR$4)*$AL$4)</f>
        <v>0.5774</v>
      </c>
      <c r="AD722" s="39" t="str">
        <v>0.5774</v>
      </c>
      <c r="AE722" s="39" t="str">
        <v>0.5774</v>
      </c>
      <c r="AF722" s="39" t="str">
        <v>0.5774</v>
      </c>
      <c r="AG722" s="5" cm="1">
        <f t="array" ref="AG722">SIGMOID(SUM(GETVECTOR(_xlfn.CONCAT(Y722,",",AC722))*GETVECTOR(_xlfn.CONCAT($S722,",",$AL$4)))+U722)</f>
        <v>0.52972778322934388</v>
      </c>
      <c r="AH722" s="5" cm="1">
        <f t="array" ref="AH722">SIGMOID(SUM(GETVECTOR(_xlfn.CONCAT(Z722,",",AD722))*GETVECTOR(_xlfn.CONCAT($S722,",",$AL$4)))+V722)</f>
        <v>0.5419819641890874</v>
      </c>
      <c r="AI722" s="5" cm="1">
        <f t="array" ref="AI722">TANH(SUM(GETVECTOR(_xlfn.CONCAT(AA722,",",AE722))*GETVECTOR(_xlfn.CONCAT($S722,",",$AL$4)))+W722)</f>
        <v>0.62006915812416585</v>
      </c>
      <c r="AJ722" s="5" cm="1">
        <f t="array" ref="AJ722">SIGMOID(SUM(GETVECTOR(_xlfn.CONCAT(AB722,",",AF722))*GETVECTOR(_xlfn.CONCAT($S722,",",$AL$4)))+X722)</f>
        <v>0.53936234387168203</v>
      </c>
      <c r="AK722" s="5">
        <f t="shared" si="229"/>
        <v>0.33606630025320922</v>
      </c>
      <c r="AL722" s="46">
        <f t="shared" si="230"/>
        <v>0.1747323853609026</v>
      </c>
      <c r="AM722" s="3">
        <f t="shared" si="231"/>
        <v>-5.2534659786027116E-4</v>
      </c>
      <c r="AN722" s="3">
        <f t="shared" si="232"/>
        <v>-2.5361414799109197E-4</v>
      </c>
      <c r="AO722" s="3">
        <f t="shared" si="233"/>
        <v>0</v>
      </c>
      <c r="AP722" s="3">
        <f t="shared" si="234"/>
        <v>-3.9037412343751408E-5</v>
      </c>
      <c r="AQ722" s="3">
        <f t="shared" si="235"/>
        <v>-8.4605075234139997E-5</v>
      </c>
      <c r="AR722" s="3">
        <f t="shared" si="236"/>
        <v>-4.2284263210492752E-5</v>
      </c>
      <c r="AS722" s="3" cm="1">
        <f t="array" ref="AS722">SUM(AO722:AR722*AC722:AF722)</f>
        <v>-9.5806105905213009E-5</v>
      </c>
      <c r="AT722" s="50">
        <f t="shared" si="237"/>
        <v>2.7598904788336146E-7</v>
      </c>
      <c r="AU722" s="50">
        <f t="shared" si="238"/>
        <v>5.2534659786027116E-4</v>
      </c>
      <c r="AV722" s="67"/>
      <c r="AW722" s="67"/>
    </row>
    <row r="723" spans="1:49" ht="15" customHeight="1" x14ac:dyDescent="0.25">
      <c r="A723" s="11">
        <f t="shared" si="244"/>
        <v>720</v>
      </c>
      <c r="B723" s="29">
        <v>31767</v>
      </c>
      <c r="C723" s="25">
        <v>22</v>
      </c>
      <c r="D723" s="12">
        <v>31.2</v>
      </c>
      <c r="E723" s="25">
        <v>25.8</v>
      </c>
      <c r="F723" s="35">
        <v>89</v>
      </c>
      <c r="G723" s="25">
        <v>100</v>
      </c>
      <c r="H723" s="13">
        <v>0</v>
      </c>
      <c r="I723" s="25">
        <v>0</v>
      </c>
      <c r="J723" s="12">
        <v>0</v>
      </c>
      <c r="K723" s="12">
        <v>2</v>
      </c>
      <c r="L723" s="25" t="s">
        <v>11</v>
      </c>
      <c r="M723" s="10"/>
      <c r="N723" s="15"/>
      <c r="O723" s="15"/>
      <c r="P723" s="4"/>
      <c r="Q723" s="55"/>
      <c r="R723" s="40">
        <f t="shared" si="245"/>
        <v>6.7010309278350513E-2</v>
      </c>
      <c r="S723" s="42" t="str" cm="1">
        <f t="array" ref="S723">SETVECTOR(R723:R724)</f>
        <v>0.0670103092783505,0.175257731958763</v>
      </c>
      <c r="T723" s="42">
        <f t="shared" si="239"/>
        <v>0.18969072164948453</v>
      </c>
      <c r="U723" s="5">
        <f t="shared" si="240"/>
        <v>0</v>
      </c>
      <c r="V723" s="5">
        <f t="shared" si="241"/>
        <v>5.5656704952226486E-2</v>
      </c>
      <c r="W723" s="5">
        <f t="shared" si="242"/>
        <v>0.61387725435758056</v>
      </c>
      <c r="X723" s="5">
        <f t="shared" si="243"/>
        <v>4.5629945236347252E-2</v>
      </c>
      <c r="Y723" s="46" t="str" cm="1">
        <f t="array" ref="Y723:AB723">SETMATRIX(GETMATRIX(Y722:AB722)-$O$9*TRANSPOSE(AO722:AR722)*GETVECTOR(S722))</f>
        <v>0.5774,0.5774</v>
      </c>
      <c r="Z723" s="46" t="str">
        <v>0.555515348659083,0.527642121537965</v>
      </c>
      <c r="AA723" s="46" t="str">
        <v>0.544794725412483,0.528678352492543</v>
      </c>
      <c r="AB723" s="46" t="str">
        <v>0.555398959393828,0.520105782396643</v>
      </c>
      <c r="AC723" s="39" t="str" cm="1">
        <f t="array" ref="AC723:AF723">SETMATRIX(GETMATRIX(AC722:AF722)-$O$9*TRANSPOSE($AO$4:$AR$4)*$AL$4)</f>
        <v>0.5774</v>
      </c>
      <c r="AD723" s="39" t="str">
        <v>0.5774</v>
      </c>
      <c r="AE723" s="39" t="str">
        <v>0.5774</v>
      </c>
      <c r="AF723" s="39" t="str">
        <v>0.5774</v>
      </c>
      <c r="AG723" s="5" cm="1">
        <f t="array" ref="AG723">SIGMOID(SUM(GETVECTOR(_xlfn.CONCAT(Y723,",",AC723))*GETVECTOR(_xlfn.CONCAT($S723,",",$AL$4)))+U723)</f>
        <v>0.53491447652074542</v>
      </c>
      <c r="AH723" s="5" cm="1">
        <f t="array" ref="AH723">SIGMOID(SUM(GETVECTOR(_xlfn.CONCAT(Z723,",",AD723))*GETVECTOR(_xlfn.CONCAT($S723,",",$AL$4)))+V723)</f>
        <v>0.54620661430601014</v>
      </c>
      <c r="AI723" s="5" cm="1">
        <f t="array" ref="AI723">TANH(SUM(GETVECTOR(_xlfn.CONCAT(AA723,",",AE723))*GETVECTOR(_xlfn.CONCAT($S723,",",$AL$4)))+W723)</f>
        <v>0.6309777958994639</v>
      </c>
      <c r="AJ723" s="5" cm="1">
        <f t="array" ref="AJ723">SIGMOID(SUM(GETVECTOR(_xlfn.CONCAT(AB723,",",AF723))*GETVECTOR(_xlfn.CONCAT($S723,",",$AL$4)))+X723)</f>
        <v>0.54339057110893318</v>
      </c>
      <c r="AK723" s="5">
        <f t="shared" si="229"/>
        <v>0.34464424560051488</v>
      </c>
      <c r="AL723" s="46">
        <f t="shared" si="230"/>
        <v>0.18019769163864743</v>
      </c>
      <c r="AM723" s="3">
        <f t="shared" si="231"/>
        <v>-9.4930300108370946E-3</v>
      </c>
      <c r="AN723" s="3">
        <f t="shared" si="232"/>
        <v>-4.5911511893182875E-3</v>
      </c>
      <c r="AO723" s="3">
        <f t="shared" si="233"/>
        <v>0</v>
      </c>
      <c r="AP723" s="3">
        <f t="shared" si="234"/>
        <v>-7.1804355381300535E-4</v>
      </c>
      <c r="AQ723" s="3">
        <f t="shared" si="235"/>
        <v>-1.5093122489112933E-3</v>
      </c>
      <c r="AR723" s="3">
        <f t="shared" si="236"/>
        <v>-7.8108617766796959E-4</v>
      </c>
      <c r="AS723" s="3" cm="1">
        <f t="array" ref="AS723">SUM(AO723:AR723*AC723:AF723)</f>
        <v>-1.7370743994784958E-3</v>
      </c>
      <c r="AT723" s="50">
        <f t="shared" si="237"/>
        <v>9.011761878665373E-5</v>
      </c>
      <c r="AU723" s="50">
        <f t="shared" si="238"/>
        <v>9.4930300108370946E-3</v>
      </c>
      <c r="AV723" s="67"/>
      <c r="AW723" s="67"/>
    </row>
    <row r="724" spans="1:49" ht="15" customHeight="1" x14ac:dyDescent="0.25">
      <c r="A724" s="11">
        <f t="shared" si="244"/>
        <v>721</v>
      </c>
      <c r="B724" s="29">
        <v>31768</v>
      </c>
      <c r="C724" s="25">
        <v>22</v>
      </c>
      <c r="D724" s="12">
        <v>31.4</v>
      </c>
      <c r="E724" s="25">
        <v>27.4</v>
      </c>
      <c r="F724" s="35">
        <v>68</v>
      </c>
      <c r="G724" s="25">
        <v>0</v>
      </c>
      <c r="H724" s="13">
        <v>0</v>
      </c>
      <c r="I724" s="25">
        <v>0</v>
      </c>
      <c r="J724" s="12">
        <v>0</v>
      </c>
      <c r="K724" s="12">
        <v>1</v>
      </c>
      <c r="L724" s="25" t="s">
        <v>11</v>
      </c>
      <c r="M724" s="10"/>
      <c r="N724" s="15"/>
      <c r="O724" s="15"/>
      <c r="P724" s="4"/>
      <c r="Q724" s="55"/>
      <c r="R724" s="40">
        <f t="shared" si="245"/>
        <v>0.17525773195876287</v>
      </c>
      <c r="S724" s="42" t="str" cm="1">
        <f t="array" ref="S724">SETVECTOR(R724:R725)</f>
        <v>0.175257731958763,0.189690721649485</v>
      </c>
      <c r="T724" s="42">
        <f t="shared" si="239"/>
        <v>0.25979381443298966</v>
      </c>
      <c r="U724" s="5">
        <f t="shared" si="240"/>
        <v>0</v>
      </c>
      <c r="V724" s="5">
        <f t="shared" si="241"/>
        <v>5.5728509307607789E-2</v>
      </c>
      <c r="W724" s="5">
        <f t="shared" si="242"/>
        <v>0.61402818558247174</v>
      </c>
      <c r="X724" s="5">
        <f t="shared" si="243"/>
        <v>4.5708053854114049E-2</v>
      </c>
      <c r="Y724" s="46" t="str" cm="1">
        <f t="array" ref="Y724:AB724">SETMATRIX(GETMATRIX(Y723:AB723)-$O$9*TRANSPOSE(AO723:AR723)*GETVECTOR(S723))</f>
        <v>0.5774,0.5774</v>
      </c>
      <c r="Z724" s="46" t="str">
        <v>0.555520160291145,0.527654705806434</v>
      </c>
      <c r="AA724" s="46" t="str">
        <v>0.544804839360543,0.528704804356699</v>
      </c>
      <c r="AB724" s="46" t="str">
        <v>0.555404193476462,0.520119471535839</v>
      </c>
      <c r="AC724" s="39" t="str" cm="1">
        <f t="array" ref="AC724:AF724">SETMATRIX(GETMATRIX(AC723:AF723)-$O$9*TRANSPOSE($AO$4:$AR$4)*$AL$4)</f>
        <v>0.5774</v>
      </c>
      <c r="AD724" s="39" t="str">
        <v>0.5774</v>
      </c>
      <c r="AE724" s="39" t="str">
        <v>0.5774</v>
      </c>
      <c r="AF724" s="39" t="str">
        <v>0.5774</v>
      </c>
      <c r="AG724" s="5" cm="1">
        <f t="array" ref="AG724">SIGMOID(SUM(GETVECTOR(_xlfn.CONCAT(Y724,",",AC724))*GETVECTOR(_xlfn.CONCAT($S724,",",$AL$4)))+U724)</f>
        <v>0.55248623872780911</v>
      </c>
      <c r="AH724" s="5" cm="1">
        <f t="array" ref="AH724">SIGMOID(SUM(GETVECTOR(_xlfn.CONCAT(Z724,",",AD724))*GETVECTOR(_xlfn.CONCAT($S724,",",$AL$4)))+V724)</f>
        <v>0.5629587848308123</v>
      </c>
      <c r="AI724" s="5" cm="1">
        <f t="array" ref="AI724">TANH(SUM(GETVECTOR(_xlfn.CONCAT(AA724,",",AE724))*GETVECTOR(_xlfn.CONCAT($S724,",",$AL$4)))+W724)</f>
        <v>0.66947982786414351</v>
      </c>
      <c r="AJ724" s="5" cm="1">
        <f t="array" ref="AJ724">SIGMOID(SUM(GETVECTOR(_xlfn.CONCAT(AB724,",",AF724))*GETVECTOR(_xlfn.CONCAT($S724,",",$AL$4)))+X724)</f>
        <v>0.56013470595823367</v>
      </c>
      <c r="AK724" s="5">
        <f t="shared" si="229"/>
        <v>0.37688955036313965</v>
      </c>
      <c r="AL724" s="46">
        <f t="shared" si="230"/>
        <v>0.20165027326593624</v>
      </c>
      <c r="AM724" s="3">
        <f t="shared" si="231"/>
        <v>-5.814354116705342E-2</v>
      </c>
      <c r="AN724" s="3">
        <f t="shared" si="232"/>
        <v>-2.8347300147272915E-2</v>
      </c>
      <c r="AO724" s="3">
        <f t="shared" si="233"/>
        <v>0</v>
      </c>
      <c r="AP724" s="3">
        <f t="shared" si="234"/>
        <v>-4.6692614619211967E-3</v>
      </c>
      <c r="AQ724" s="3">
        <f t="shared" si="235"/>
        <v>-8.8057722514709082E-3</v>
      </c>
      <c r="AR724" s="3">
        <f t="shared" si="236"/>
        <v>-5.1572714429033812E-3</v>
      </c>
      <c r="AS724" s="3" cm="1">
        <f t="array" ref="AS724">SUM(AO724:AR724*AC724:AF724)</f>
        <v>-1.0758292997245015E-2</v>
      </c>
      <c r="AT724" s="50">
        <f t="shared" si="237"/>
        <v>3.3806713794448358E-3</v>
      </c>
      <c r="AU724" s="50">
        <f t="shared" si="238"/>
        <v>5.814354116705342E-2</v>
      </c>
      <c r="AV724" s="67"/>
      <c r="AW724" s="67"/>
    </row>
    <row r="725" spans="1:49" ht="15" customHeight="1" x14ac:dyDescent="0.25">
      <c r="A725" s="11">
        <f t="shared" si="244"/>
        <v>722</v>
      </c>
      <c r="B725" s="29">
        <v>31769</v>
      </c>
      <c r="C725" s="25">
        <v>23</v>
      </c>
      <c r="D725" s="12">
        <v>32</v>
      </c>
      <c r="E725" s="25">
        <v>28</v>
      </c>
      <c r="F725" s="35">
        <v>77</v>
      </c>
      <c r="G725" s="25">
        <v>1</v>
      </c>
      <c r="H725" s="13">
        <v>0</v>
      </c>
      <c r="I725" s="25">
        <v>0</v>
      </c>
      <c r="J725" s="12">
        <v>0</v>
      </c>
      <c r="K725" s="12">
        <v>3</v>
      </c>
      <c r="L725" s="25" t="s">
        <v>11</v>
      </c>
      <c r="M725" s="10"/>
      <c r="N725" s="15"/>
      <c r="O725" s="15"/>
      <c r="P725" s="4"/>
      <c r="Q725" s="55"/>
      <c r="R725" s="40">
        <f t="shared" si="245"/>
        <v>0.18969072164948453</v>
      </c>
      <c r="S725" s="42" t="str" cm="1">
        <f t="array" ref="S725">SETVECTOR(R725:R726)</f>
        <v>0.189690721649485,0.25979381443299</v>
      </c>
      <c r="T725" s="42">
        <f t="shared" si="239"/>
        <v>0.29587628865979382</v>
      </c>
      <c r="U725" s="5">
        <f t="shared" si="240"/>
        <v>0</v>
      </c>
      <c r="V725" s="5">
        <f t="shared" si="241"/>
        <v>5.6195435453799909E-2</v>
      </c>
      <c r="W725" s="5">
        <f t="shared" si="242"/>
        <v>0.61490876280761886</v>
      </c>
      <c r="X725" s="5">
        <f t="shared" si="243"/>
        <v>4.6223780998404386E-2</v>
      </c>
      <c r="Y725" s="46" t="str" cm="1">
        <f t="array" ref="Y725:AB725">SETMATRIX(GETMATRIX(Y724:AB724)-$O$9*TRANSPOSE(AO724:AR724)*GETVECTOR(S724))</f>
        <v>0.5774,0.5774</v>
      </c>
      <c r="Z725" s="46" t="str">
        <v>0.555601992708519,0.527743277364062</v>
      </c>
      <c r="AA725" s="46" t="str">
        <v>0.544959167327837,0.528871841686005</v>
      </c>
      <c r="AB725" s="46" t="str">
        <v>0.55549457864608,0.520217300190014</v>
      </c>
      <c r="AC725" s="39" t="str" cm="1">
        <f t="array" ref="AC725:AF725">SETMATRIX(GETMATRIX(AC724:AF724)-$O$9*TRANSPOSE($AO$4:$AR$4)*$AL$4)</f>
        <v>0.5774</v>
      </c>
      <c r="AD725" s="39" t="str">
        <v>0.5774</v>
      </c>
      <c r="AE725" s="39" t="str">
        <v>0.5774</v>
      </c>
      <c r="AF725" s="39" t="str">
        <v>0.5774</v>
      </c>
      <c r="AG725" s="5" cm="1">
        <f t="array" ref="AG725">SIGMOID(SUM(GETVECTOR(_xlfn.CONCAT(Y725,",",AC725))*GETVECTOR(_xlfn.CONCAT($S725,",",$AL$4)))+U725)</f>
        <v>0.56452133479732203</v>
      </c>
      <c r="AH725" s="5" cm="1">
        <f t="array" ref="AH725">SIGMOID(SUM(GETVECTOR(_xlfn.CONCAT(Z725,",",AD725))*GETVECTOR(_xlfn.CONCAT($S725,",",$AL$4)))+V725)</f>
        <v>0.57412283632150929</v>
      </c>
      <c r="AI725" s="5" cm="1">
        <f t="array" ref="AI725">TANH(SUM(GETVECTOR(_xlfn.CONCAT(AA725,",",AE725))*GETVECTOR(_xlfn.CONCAT($S725,",",$AL$4)))+W725)</f>
        <v>0.69402524709959534</v>
      </c>
      <c r="AJ725" s="5" cm="1">
        <f t="array" ref="AJ725">SIGMOID(SUM(GETVECTOR(_xlfn.CONCAT(AB725,",",AF725))*GETVECTOR(_xlfn.CONCAT($S725,",",$AL$4)))+X725)</f>
        <v>0.57119911432493209</v>
      </c>
      <c r="AK725" s="5">
        <f t="shared" si="229"/>
        <v>0.39845574334355599</v>
      </c>
      <c r="AL725" s="46">
        <f t="shared" si="230"/>
        <v>0.21627132805562602</v>
      </c>
      <c r="AM725" s="3">
        <f t="shared" si="231"/>
        <v>-7.9604960604167802E-2</v>
      </c>
      <c r="AN725" s="3">
        <f t="shared" si="232"/>
        <v>-3.8951740504780868E-2</v>
      </c>
      <c r="AO725" s="3">
        <f t="shared" si="233"/>
        <v>0</v>
      </c>
      <c r="AP725" s="3">
        <f t="shared" si="234"/>
        <v>-6.6098455629735051E-3</v>
      </c>
      <c r="AQ725" s="3">
        <f t="shared" si="235"/>
        <v>-1.1591433855679671E-2</v>
      </c>
      <c r="AR725" s="3">
        <f t="shared" si="236"/>
        <v>-7.3823520597240113E-3</v>
      </c>
      <c r="AS725" s="3" cm="1">
        <f t="array" ref="AS725">SUM(AO725:AR725*AC725:AF725)</f>
        <v>-1.4771988815614989E-2</v>
      </c>
      <c r="AT725" s="50">
        <f t="shared" si="237"/>
        <v>6.3369497527911078E-3</v>
      </c>
      <c r="AU725" s="50">
        <f t="shared" si="238"/>
        <v>7.9604960604167802E-2</v>
      </c>
      <c r="AV725" s="67"/>
      <c r="AW725" s="67"/>
    </row>
    <row r="726" spans="1:49" ht="15" customHeight="1" x14ac:dyDescent="0.25">
      <c r="A726" s="11">
        <f t="shared" si="244"/>
        <v>723</v>
      </c>
      <c r="B726" s="29">
        <v>31770</v>
      </c>
      <c r="C726" s="25">
        <v>23</v>
      </c>
      <c r="D726" s="12">
        <v>31.4</v>
      </c>
      <c r="E726" s="25">
        <v>27.9</v>
      </c>
      <c r="F726" s="35">
        <v>76</v>
      </c>
      <c r="G726" s="25">
        <v>100</v>
      </c>
      <c r="H726" s="13">
        <v>0</v>
      </c>
      <c r="I726" s="25">
        <v>0</v>
      </c>
      <c r="J726" s="12">
        <v>0</v>
      </c>
      <c r="K726" s="12">
        <v>3</v>
      </c>
      <c r="L726" s="25" t="s">
        <v>11</v>
      </c>
      <c r="M726" s="10"/>
      <c r="N726" s="15"/>
      <c r="O726" s="15"/>
      <c r="P726" s="4"/>
      <c r="Q726" s="55"/>
      <c r="R726" s="40">
        <f t="shared" si="245"/>
        <v>0.25979381443298966</v>
      </c>
      <c r="S726" s="42" t="str" cm="1">
        <f t="array" ref="S726">SETVECTOR(R726:R727)</f>
        <v>0.25979381443299,0.295876288659794</v>
      </c>
      <c r="T726" s="42">
        <f t="shared" si="239"/>
        <v>0.25773195876288657</v>
      </c>
      <c r="U726" s="5">
        <f t="shared" si="240"/>
        <v>0</v>
      </c>
      <c r="V726" s="5">
        <f t="shared" si="241"/>
        <v>5.6856420010097261E-2</v>
      </c>
      <c r="W726" s="5">
        <f t="shared" si="242"/>
        <v>0.61606790619318685</v>
      </c>
      <c r="X726" s="5">
        <f t="shared" si="243"/>
        <v>4.6962016204376789E-2</v>
      </c>
      <c r="Y726" s="46" t="str" cm="1">
        <f t="array" ref="Y726:AB726">SETMATRIX(GETMATRIX(Y725:AB725)-$O$9*TRANSPOSE(AO725:AR725)*GETVECTOR(S725))</f>
        <v>0.5774,0.5774</v>
      </c>
      <c r="Z726" s="46" t="str">
        <v>0.555727375346002,0.527914997063224</v>
      </c>
      <c r="AA726" s="46" t="str">
        <v>0.545179046073141,0.529172979967616</v>
      </c>
      <c r="AB726" s="46" t="str">
        <v>0.555634615015048,0.520409089130122</v>
      </c>
      <c r="AC726" s="39" t="str" cm="1">
        <f t="array" ref="AC726:AF726">SETMATRIX(GETMATRIX(AC725:AF725)-$O$9*TRANSPOSE($AO$4:$AR$4)*$AL$4)</f>
        <v>0.5774</v>
      </c>
      <c r="AD726" s="39" t="str">
        <v>0.5774</v>
      </c>
      <c r="AE726" s="39" t="str">
        <v>0.5774</v>
      </c>
      <c r="AF726" s="39" t="str">
        <v>0.5774</v>
      </c>
      <c r="AG726" s="5" cm="1">
        <f t="array" ref="AG726">SIGMOID(SUM(GETVECTOR(_xlfn.CONCAT(Y726,",",AC726))*GETVECTOR(_xlfn.CONCAT($S726,",",$AL$4)))+U726)</f>
        <v>0.57952990753731792</v>
      </c>
      <c r="AH726" s="5" cm="1">
        <f t="array" ref="AH726">SIGMOID(SUM(GETVECTOR(_xlfn.CONCAT(Z726,",",AD726))*GETVECTOR(_xlfn.CONCAT($S726,",",$AL$4)))+V726)</f>
        <v>0.5884178004966395</v>
      </c>
      <c r="AI726" s="5" cm="1">
        <f t="array" ref="AI726">TANH(SUM(GETVECTOR(_xlfn.CONCAT(AA726,",",AE726))*GETVECTOR(_xlfn.CONCAT($S726,",",$AL$4)))+W726)</f>
        <v>0.72317626747382591</v>
      </c>
      <c r="AJ726" s="5" cm="1">
        <f t="array" ref="AJ726">SIGMOID(SUM(GETVECTOR(_xlfn.CONCAT(AB726,",",AF726))*GETVECTOR(_xlfn.CONCAT($S726,",",$AL$4)))+X726)</f>
        <v>0.58547474880105899</v>
      </c>
      <c r="AK726" s="5">
        <f t="shared" si="229"/>
        <v>0.42552978867831809</v>
      </c>
      <c r="AL726" s="46">
        <f t="shared" si="230"/>
        <v>0.2351142069589269</v>
      </c>
      <c r="AM726" s="3">
        <f t="shared" si="231"/>
        <v>-2.2617751803959668E-2</v>
      </c>
      <c r="AN726" s="3">
        <f t="shared" si="232"/>
        <v>-1.1106625337365152E-2</v>
      </c>
      <c r="AO726" s="3">
        <f t="shared" si="233"/>
        <v>0</v>
      </c>
      <c r="AP726" s="3">
        <f t="shared" si="234"/>
        <v>-1.9452197636090419E-3</v>
      </c>
      <c r="AQ726" s="3">
        <f t="shared" si="235"/>
        <v>-3.1174604252599564E-3</v>
      </c>
      <c r="AR726" s="3">
        <f t="shared" si="236"/>
        <v>-2.2043436354059961E-3</v>
      </c>
      <c r="AS726" s="3" cm="1">
        <f t="array" ref="AS726">SUM(AO726:AR726*AC726:AF726)</f>
        <v>-4.1959795561363825E-3</v>
      </c>
      <c r="AT726" s="50">
        <f t="shared" si="237"/>
        <v>5.1156269666552086E-4</v>
      </c>
      <c r="AU726" s="50">
        <f t="shared" si="238"/>
        <v>2.2617751803959668E-2</v>
      </c>
      <c r="AV726" s="67"/>
      <c r="AW726" s="67"/>
    </row>
    <row r="727" spans="1:49" ht="15" customHeight="1" x14ac:dyDescent="0.25">
      <c r="A727" s="11">
        <f t="shared" si="244"/>
        <v>724</v>
      </c>
      <c r="B727" s="29">
        <v>31771</v>
      </c>
      <c r="C727" s="25">
        <v>22</v>
      </c>
      <c r="D727" s="12">
        <v>31.2</v>
      </c>
      <c r="E727" s="25">
        <v>27.1</v>
      </c>
      <c r="F727" s="35">
        <v>82</v>
      </c>
      <c r="G727" s="25">
        <v>0</v>
      </c>
      <c r="H727" s="13">
        <v>0</v>
      </c>
      <c r="I727" s="25">
        <v>0</v>
      </c>
      <c r="J727" s="12">
        <v>0</v>
      </c>
      <c r="K727" s="12">
        <v>3</v>
      </c>
      <c r="L727" s="25" t="s">
        <v>11</v>
      </c>
      <c r="M727" s="10"/>
      <c r="N727" s="15"/>
      <c r="O727" s="15"/>
      <c r="P727" s="4"/>
      <c r="Q727" s="55"/>
      <c r="R727" s="40">
        <f t="shared" si="245"/>
        <v>0.29587628865979382</v>
      </c>
      <c r="S727" s="42" t="str" cm="1">
        <f t="array" ref="S727">SETVECTOR(R727:R728)</f>
        <v>0.295876288659794,0.257731958762887</v>
      </c>
      <c r="T727" s="42">
        <f t="shared" si="239"/>
        <v>1.0309278350515464E-2</v>
      </c>
      <c r="U727" s="5">
        <f t="shared" si="240"/>
        <v>0</v>
      </c>
      <c r="V727" s="5">
        <f t="shared" si="241"/>
        <v>5.7050941986458166E-2</v>
      </c>
      <c r="W727" s="5">
        <f t="shared" si="242"/>
        <v>0.61637965223571289</v>
      </c>
      <c r="X727" s="5">
        <f t="shared" si="243"/>
        <v>4.7182450567917388E-2</v>
      </c>
      <c r="Y727" s="46" t="str" cm="1">
        <f t="array" ref="Y727:AB727">SETMATRIX(GETMATRIX(Y726:AB726)-$O$9*TRANSPOSE(AO726:AR726)*GETVECTOR(S726))</f>
        <v>0.5774,0.5774</v>
      </c>
      <c r="Z727" s="46" t="str">
        <v>0.555777910952232,0.527972551503652</v>
      </c>
      <c r="AA727" s="46" t="str">
        <v>0.545260035766663,0.529265218229683</v>
      </c>
      <c r="AB727" s="46" t="str">
        <v>0.555691882499184,0.520474310431499</v>
      </c>
      <c r="AC727" s="39" t="str" cm="1">
        <f t="array" ref="AC727:AF727">SETMATRIX(GETMATRIX(AC726:AF726)-$O$9*TRANSPOSE($AO$4:$AR$4)*$AL$4)</f>
        <v>0.5774</v>
      </c>
      <c r="AD727" s="39" t="str">
        <v>0.5774</v>
      </c>
      <c r="AE727" s="39" t="str">
        <v>0.5774</v>
      </c>
      <c r="AF727" s="39" t="str">
        <v>0.5774</v>
      </c>
      <c r="AG727" s="5" cm="1">
        <f t="array" ref="AG727">SIGMOID(SUM(GETVECTOR(_xlfn.CONCAT(Y727,",",AC727))*GETVECTOR(_xlfn.CONCAT($S727,",",$AL$4)))+U727)</f>
        <v>0.57923978125367126</v>
      </c>
      <c r="AH727" s="5" cm="1">
        <f t="array" ref="AH727">SIGMOID(SUM(GETVECTOR(_xlfn.CONCAT(Z727,",",AD727))*GETVECTOR(_xlfn.CONCAT($S727,",",$AL$4)))+V727)</f>
        <v>0.58845155127709547</v>
      </c>
      <c r="AI727" s="5" cm="1">
        <f t="array" ref="AI727">TANH(SUM(GETVECTOR(_xlfn.CONCAT(AA727,",",AE727))*GETVECTOR(_xlfn.CONCAT($S727,",",$AL$4)))+W727)</f>
        <v>0.72310277108413534</v>
      </c>
      <c r="AJ727" s="5" cm="1">
        <f t="array" ref="AJ727">SIGMOID(SUM(GETVECTOR(_xlfn.CONCAT(AB727,",",AF727))*GETVECTOR(_xlfn.CONCAT($S727,",",$AL$4)))+X727)</f>
        <v>0.58558449172878635</v>
      </c>
      <c r="AK727" s="5">
        <f t="shared" si="229"/>
        <v>0.42551094737722589</v>
      </c>
      <c r="AL727" s="46">
        <f t="shared" si="230"/>
        <v>0.23514902341092617</v>
      </c>
      <c r="AM727" s="3">
        <f t="shared" si="231"/>
        <v>0.22483974506041071</v>
      </c>
      <c r="AN727" s="3">
        <f t="shared" si="232"/>
        <v>0.110431695886349</v>
      </c>
      <c r="AO727" s="3">
        <f t="shared" si="233"/>
        <v>0</v>
      </c>
      <c r="AP727" s="3">
        <f t="shared" si="234"/>
        <v>1.9338618613934169E-2</v>
      </c>
      <c r="AQ727" s="3">
        <f t="shared" si="235"/>
        <v>3.1005179078670213E-2</v>
      </c>
      <c r="AR727" s="3">
        <f t="shared" si="236"/>
        <v>2.1910498714632114E-2</v>
      </c>
      <c r="AS727" s="3" cm="1">
        <f t="array" ref="AS727">SUM(AO727:AR727*AC727:AF727)</f>
        <v>4.1719630745538354E-2</v>
      </c>
      <c r="AT727" s="50">
        <f t="shared" si="237"/>
        <v>5.055291095883048E-2</v>
      </c>
      <c r="AU727" s="50">
        <f t="shared" si="238"/>
        <v>0.22483974506041071</v>
      </c>
      <c r="AV727" s="67"/>
      <c r="AW727" s="67"/>
    </row>
    <row r="728" spans="1:49" ht="15" customHeight="1" x14ac:dyDescent="0.25">
      <c r="A728" s="11">
        <f t="shared" si="244"/>
        <v>725</v>
      </c>
      <c r="B728" s="29">
        <v>31772</v>
      </c>
      <c r="C728" s="25">
        <v>23</v>
      </c>
      <c r="D728" s="12">
        <v>32.1</v>
      </c>
      <c r="E728" s="25">
        <v>26.2</v>
      </c>
      <c r="F728" s="35">
        <v>70</v>
      </c>
      <c r="G728" s="25">
        <v>0</v>
      </c>
      <c r="H728" s="13">
        <v>0</v>
      </c>
      <c r="I728" s="25">
        <v>0</v>
      </c>
      <c r="J728" s="12">
        <v>0</v>
      </c>
      <c r="K728" s="12">
        <v>3</v>
      </c>
      <c r="L728" s="25" t="s">
        <v>11</v>
      </c>
      <c r="M728" s="10"/>
      <c r="N728" s="15"/>
      <c r="O728" s="15"/>
      <c r="P728" s="4"/>
      <c r="Q728" s="55"/>
      <c r="R728" s="40">
        <f t="shared" si="245"/>
        <v>0.25773195876288657</v>
      </c>
      <c r="S728" s="42" t="str" cm="1">
        <f t="array" ref="S728">SETVECTOR(R728:R729)</f>
        <v>0.257731958762887,0.0103092783505155</v>
      </c>
      <c r="T728" s="42">
        <f t="shared" si="239"/>
        <v>0.16185567010309276</v>
      </c>
      <c r="U728" s="5">
        <f t="shared" si="240"/>
        <v>0</v>
      </c>
      <c r="V728" s="5">
        <f t="shared" si="241"/>
        <v>5.5117080125064749E-2</v>
      </c>
      <c r="W728" s="5">
        <f t="shared" si="242"/>
        <v>0.61327913432784587</v>
      </c>
      <c r="X728" s="5">
        <f t="shared" si="243"/>
        <v>4.4991400696454173E-2</v>
      </c>
      <c r="Y728" s="46" t="str" cm="1">
        <f t="array" ref="Y728:AB728">SETMATRIX(GETMATRIX(Y727:AB727)-$O$9*TRANSPOSE(AO727:AR727)*GETVECTOR(S727))</f>
        <v>0.5774,0.5774</v>
      </c>
      <c r="Z728" s="46" t="str">
        <v>0.555205727081902,0.527474133498138</v>
      </c>
      <c r="AA728" s="46" t="str">
        <v>0.54434266603516,0.528466115676109</v>
      </c>
      <c r="AB728" s="46" t="str">
        <v>0.555043602794947,0.51990960685638</v>
      </c>
      <c r="AC728" s="39" t="str" cm="1">
        <f t="array" ref="AC728:AF728">SETMATRIX(GETMATRIX(AC727:AF727)-$O$9*TRANSPOSE($AO$4:$AR$4)*$AL$4)</f>
        <v>0.5774</v>
      </c>
      <c r="AD728" s="39" t="str">
        <v>0.5774</v>
      </c>
      <c r="AE728" s="39" t="str">
        <v>0.5774</v>
      </c>
      <c r="AF728" s="39" t="str">
        <v>0.5774</v>
      </c>
      <c r="AG728" s="5" cm="1">
        <f t="array" ref="AG728">SIGMOID(SUM(GETVECTOR(_xlfn.CONCAT(Y728,",",AC728))*GETVECTOR(_xlfn.CONCAT($S728,",",$AL$4)))+U728)</f>
        <v>0.53861470571488013</v>
      </c>
      <c r="AH728" s="5" cm="1">
        <f t="array" ref="AH728">SIGMOID(SUM(GETVECTOR(_xlfn.CONCAT(Z728,",",AD728))*GETVECTOR(_xlfn.CONCAT($S728,",",$AL$4)))+V728)</f>
        <v>0.55073707385209791</v>
      </c>
      <c r="AI728" s="5" cm="1">
        <f t="array" ref="AI728">TANH(SUM(GETVECTOR(_xlfn.CONCAT(AA728,",",AE728))*GETVECTOR(_xlfn.CONCAT($S728,",",$AL$4)))+W728)</f>
        <v>0.64050038484673433</v>
      </c>
      <c r="AJ728" s="5" cm="1">
        <f t="array" ref="AJ728">SIGMOID(SUM(GETVECTOR(_xlfn.CONCAT(AB728,",",AF728))*GETVECTOR(_xlfn.CONCAT($S728,",",$AL$4)))+X728)</f>
        <v>0.54820078975760234</v>
      </c>
      <c r="AK728" s="5">
        <f t="shared" si="229"/>
        <v>0.35274730775163304</v>
      </c>
      <c r="AL728" s="46">
        <f t="shared" si="230"/>
        <v>0.18573576851755089</v>
      </c>
      <c r="AM728" s="3">
        <f t="shared" si="231"/>
        <v>2.3880098414458123E-2</v>
      </c>
      <c r="AN728" s="3">
        <f t="shared" si="232"/>
        <v>1.1588335997183292E-2</v>
      </c>
      <c r="AO728" s="3">
        <f t="shared" si="233"/>
        <v>0</v>
      </c>
      <c r="AP728" s="3">
        <f t="shared" si="234"/>
        <v>1.836476469121222E-3</v>
      </c>
      <c r="AQ728" s="3">
        <f t="shared" si="235"/>
        <v>3.7639180400128374E-3</v>
      </c>
      <c r="AR728" s="3">
        <f t="shared" si="236"/>
        <v>2.0039049903724359E-3</v>
      </c>
      <c r="AS728" s="3" cm="1">
        <f t="array" ref="AS728">SUM(AO728:AR728*AC728:AF728)</f>
        <v>4.3907225310150502E-3</v>
      </c>
      <c r="AT728" s="50">
        <f t="shared" si="237"/>
        <v>5.7025910028420535E-4</v>
      </c>
      <c r="AU728" s="50">
        <f t="shared" si="238"/>
        <v>2.3880098414458123E-2</v>
      </c>
      <c r="AV728" s="67"/>
      <c r="AW728" s="67"/>
    </row>
    <row r="729" spans="1:49" ht="15" customHeight="1" x14ac:dyDescent="0.25">
      <c r="A729" s="11">
        <f t="shared" si="244"/>
        <v>726</v>
      </c>
      <c r="B729" s="29">
        <v>31773</v>
      </c>
      <c r="C729" s="25">
        <v>23</v>
      </c>
      <c r="D729" s="12">
        <v>32.299999999999997</v>
      </c>
      <c r="E729" s="25">
        <v>25.4</v>
      </c>
      <c r="F729" s="35">
        <v>79</v>
      </c>
      <c r="G729" s="25">
        <v>0</v>
      </c>
      <c r="H729" s="13">
        <v>0</v>
      </c>
      <c r="I729" s="25">
        <v>0</v>
      </c>
      <c r="J729" s="12">
        <v>0</v>
      </c>
      <c r="K729" s="12">
        <v>2</v>
      </c>
      <c r="L729" s="25" t="s">
        <v>11</v>
      </c>
      <c r="M729" s="10"/>
      <c r="N729" s="15"/>
      <c r="O729" s="15"/>
      <c r="P729" s="4"/>
      <c r="Q729" s="55"/>
      <c r="R729" s="40">
        <f t="shared" si="245"/>
        <v>1.0309278350515464E-2</v>
      </c>
      <c r="S729" s="42" t="str" cm="1">
        <f t="array" ref="S729">SETVECTOR(R729:R730)</f>
        <v>0.0103092783505155,0.161855670103093</v>
      </c>
      <c r="T729" s="42">
        <f t="shared" si="239"/>
        <v>0.19587628865979381</v>
      </c>
      <c r="U729" s="5">
        <f t="shared" si="240"/>
        <v>0</v>
      </c>
      <c r="V729" s="5">
        <f t="shared" si="241"/>
        <v>5.4933432478152626E-2</v>
      </c>
      <c r="W729" s="5">
        <f t="shared" si="242"/>
        <v>0.61290274252384458</v>
      </c>
      <c r="X729" s="5">
        <f t="shared" si="243"/>
        <v>4.4791010197416929E-2</v>
      </c>
      <c r="Y729" s="46" t="str" cm="1">
        <f t="array" ref="Y729:AB729">SETMATRIX(GETMATRIX(Y728:AB728)-$O$9*TRANSPOSE(AO728:AR728)*GETVECTOR(S728))</f>
        <v>0.5774,0.5774</v>
      </c>
      <c r="Z729" s="46" t="str">
        <v>0.555158395214141,0.527472240223428</v>
      </c>
      <c r="AA729" s="46" t="str">
        <v>0.544245657838253,0.528462235348233</v>
      </c>
      <c r="AB729" s="46" t="str">
        <v>0.554991955759113,0.519907540974947</v>
      </c>
      <c r="AC729" s="39" t="str" cm="1">
        <f t="array" ref="AC729:AF729">SETMATRIX(GETMATRIX(AC728:AF728)-$O$9*TRANSPOSE($AO$4:$AR$4)*$AL$4)</f>
        <v>0.5774</v>
      </c>
      <c r="AD729" s="39" t="str">
        <v>0.5774</v>
      </c>
      <c r="AE729" s="39" t="str">
        <v>0.5774</v>
      </c>
      <c r="AF729" s="39" t="str">
        <v>0.5774</v>
      </c>
      <c r="AG729" s="5" cm="1">
        <f t="array" ref="AG729">SIGMOID(SUM(GETVECTOR(_xlfn.CONCAT(Y729,",",AC729))*GETVECTOR(_xlfn.CONCAT($S729,",",$AL$4)))+U729)</f>
        <v>0.52483156496816241</v>
      </c>
      <c r="AH729" s="5" cm="1">
        <f t="array" ref="AH729">SIGMOID(SUM(GETVECTOR(_xlfn.CONCAT(Z729,",",AD729))*GETVECTOR(_xlfn.CONCAT($S729,",",$AL$4)))+V729)</f>
        <v>0.53644303241315117</v>
      </c>
      <c r="AI729" s="5" cm="1">
        <f t="array" ref="AI729">TANH(SUM(GETVECTOR(_xlfn.CONCAT(AA729,",",AE729))*GETVECTOR(_xlfn.CONCAT($S729,",",$AL$4)))+W729)</f>
        <v>0.60693100150569945</v>
      </c>
      <c r="AJ729" s="5" cm="1">
        <f t="array" ref="AJ729">SIGMOID(SUM(GETVECTOR(_xlfn.CONCAT(AB729,",",AF729))*GETVECTOR(_xlfn.CONCAT($S729,",",$AL$4)))+X729)</f>
        <v>0.53361485772624051</v>
      </c>
      <c r="AK729" s="5">
        <f t="shared" si="229"/>
        <v>0.32558390691326822</v>
      </c>
      <c r="AL729" s="46">
        <f t="shared" si="230"/>
        <v>0.16784703651167773</v>
      </c>
      <c r="AM729" s="3">
        <f t="shared" si="231"/>
        <v>-2.8029252148116079E-2</v>
      </c>
      <c r="AN729" s="3">
        <f t="shared" si="232"/>
        <v>-1.3476998377599128E-2</v>
      </c>
      <c r="AO729" s="3">
        <f t="shared" si="233"/>
        <v>0</v>
      </c>
      <c r="AP729" s="3">
        <f t="shared" si="234"/>
        <v>-2.0340387371801938E-3</v>
      </c>
      <c r="AQ729" s="3">
        <f t="shared" si="235"/>
        <v>-4.5664931079285294E-3</v>
      </c>
      <c r="AR729" s="3">
        <f t="shared" si="236"/>
        <v>-2.1941680901589418E-3</v>
      </c>
      <c r="AS729" s="3" cm="1">
        <f t="array" ref="AS729">SUM(AO729:AR729*AC729:AF729)</f>
        <v>-5.0780597426235497E-3</v>
      </c>
      <c r="AT729" s="50">
        <f t="shared" si="237"/>
        <v>7.8563897598266986E-4</v>
      </c>
      <c r="AU729" s="50">
        <f t="shared" si="238"/>
        <v>2.8029252148116079E-2</v>
      </c>
      <c r="AV729" s="67"/>
      <c r="AW729" s="67"/>
    </row>
    <row r="730" spans="1:49" ht="15" customHeight="1" x14ac:dyDescent="0.25">
      <c r="A730" s="11">
        <f t="shared" si="244"/>
        <v>727</v>
      </c>
      <c r="B730" s="29">
        <v>31774</v>
      </c>
      <c r="C730" s="25">
        <v>22</v>
      </c>
      <c r="D730" s="12">
        <v>32.1</v>
      </c>
      <c r="E730" s="25">
        <v>26.2</v>
      </c>
      <c r="F730" s="35">
        <v>87</v>
      </c>
      <c r="G730" s="25">
        <v>6</v>
      </c>
      <c r="H730" s="13">
        <v>0</v>
      </c>
      <c r="I730" s="25">
        <v>0</v>
      </c>
      <c r="J730" s="12">
        <v>0</v>
      </c>
      <c r="K730" s="12">
        <v>1</v>
      </c>
      <c r="L730" s="25" t="s">
        <v>11</v>
      </c>
      <c r="M730" s="10"/>
      <c r="N730" s="15"/>
      <c r="O730" s="15"/>
      <c r="P730" s="4"/>
      <c r="Q730" s="55"/>
      <c r="R730" s="40">
        <f t="shared" si="245"/>
        <v>0.16185567010309276</v>
      </c>
      <c r="S730" s="42" t="str" cm="1">
        <f t="array" ref="S730">SETVECTOR(R730:R731)</f>
        <v>0.161855670103093,0.195876288659794</v>
      </c>
      <c r="T730" s="42">
        <f t="shared" si="239"/>
        <v>4.1237113402061855E-2</v>
      </c>
      <c r="U730" s="5">
        <f t="shared" si="240"/>
        <v>0</v>
      </c>
      <c r="V730" s="5">
        <f t="shared" si="241"/>
        <v>5.5136836351870645E-2</v>
      </c>
      <c r="W730" s="5">
        <f t="shared" si="242"/>
        <v>0.61335939183463739</v>
      </c>
      <c r="X730" s="5">
        <f t="shared" si="243"/>
        <v>4.5010427006432825E-2</v>
      </c>
      <c r="Y730" s="46" t="str" cm="1">
        <f t="array" ref="Y730:AB730">SETMATRIX(GETMATRIX(Y729:AB729)-$O$9*TRANSPOSE(AO729:AR729)*GETVECTOR(S729))</f>
        <v>0.5774,0.5774</v>
      </c>
      <c r="Z730" s="46" t="str">
        <v>0.555160492161293,0.52750516229371</v>
      </c>
      <c r="AA730" s="46" t="str">
        <v>0.544250365563106,0.528536146628434</v>
      </c>
      <c r="AB730" s="46" t="str">
        <v>0.554994217788072,0.519943054829602</v>
      </c>
      <c r="AC730" s="39" t="str" cm="1">
        <f t="array" ref="AC730:AF730">SETMATRIX(GETMATRIX(AC729:AF729)-$O$9*TRANSPOSE($AO$4:$AR$4)*$AL$4)</f>
        <v>0.5774</v>
      </c>
      <c r="AD730" s="39" t="str">
        <v>0.5774</v>
      </c>
      <c r="AE730" s="39" t="str">
        <v>0.5774</v>
      </c>
      <c r="AF730" s="39" t="str">
        <v>0.5774</v>
      </c>
      <c r="AG730" s="5" cm="1">
        <f t="array" ref="AG730">SIGMOID(SUM(GETVECTOR(_xlfn.CONCAT(Y730,",",AC730))*GETVECTOR(_xlfn.CONCAT($S730,",",$AL$4)))+U730)</f>
        <v>0.55145579256323818</v>
      </c>
      <c r="AH730" s="5" cm="1">
        <f t="array" ref="AH730">SIGMOID(SUM(GETVECTOR(_xlfn.CONCAT(Z730,",",AD730))*GETVECTOR(_xlfn.CONCAT($S730,",",$AL$4)))+V730)</f>
        <v>0.56176257420442743</v>
      </c>
      <c r="AI730" s="5" cm="1">
        <f t="array" ref="AI730">TANH(SUM(GETVECTOR(_xlfn.CONCAT(AA730,",",AE730))*GETVECTOR(_xlfn.CONCAT($S730,",",$AL$4)))+W730)</f>
        <v>0.66681005424489559</v>
      </c>
      <c r="AJ730" s="5" cm="1">
        <f t="array" ref="AJ730">SIGMOID(SUM(GETVECTOR(_xlfn.CONCAT(AB730,",",AF730))*GETVECTOR(_xlfn.CONCAT($S730,",",$AL$4)))+X730)</f>
        <v>0.55889628841639027</v>
      </c>
      <c r="AK730" s="5">
        <f t="shared" si="229"/>
        <v>0.37458893257800646</v>
      </c>
      <c r="AL730" s="46">
        <f t="shared" si="230"/>
        <v>0.20008435005555256</v>
      </c>
      <c r="AM730" s="3">
        <f t="shared" si="231"/>
        <v>0.15884723665349071</v>
      </c>
      <c r="AN730" s="3">
        <f t="shared" si="232"/>
        <v>7.7400901724651319E-2</v>
      </c>
      <c r="AO730" s="3">
        <f t="shared" si="233"/>
        <v>0</v>
      </c>
      <c r="AP730" s="3">
        <f t="shared" si="234"/>
        <v>1.2706046076861491E-2</v>
      </c>
      <c r="AQ730" s="3">
        <f t="shared" si="235"/>
        <v>2.4147758382726037E-2</v>
      </c>
      <c r="AR730" s="3">
        <f t="shared" si="236"/>
        <v>1.401953138113606E-2</v>
      </c>
      <c r="AS730" s="3" cm="1">
        <f t="array" ref="AS730">SUM(AO730:AR730*AC730:AF730)</f>
        <v>2.93742641144338E-2</v>
      </c>
      <c r="AT730" s="50">
        <f t="shared" si="237"/>
        <v>2.5232444592450082E-2</v>
      </c>
      <c r="AU730" s="50">
        <f t="shared" si="238"/>
        <v>0.15884723665349071</v>
      </c>
      <c r="AV730" s="67"/>
      <c r="AW730" s="67"/>
    </row>
    <row r="731" spans="1:49" ht="15" customHeight="1" x14ac:dyDescent="0.25">
      <c r="A731" s="11">
        <f t="shared" si="244"/>
        <v>728</v>
      </c>
      <c r="B731" s="29">
        <v>31775</v>
      </c>
      <c r="C731" s="25">
        <v>22</v>
      </c>
      <c r="D731" s="12">
        <v>32.4</v>
      </c>
      <c r="E731" s="25">
        <v>26.5</v>
      </c>
      <c r="F731" s="35">
        <v>82</v>
      </c>
      <c r="G731" s="25">
        <v>0</v>
      </c>
      <c r="H731" s="13">
        <v>0</v>
      </c>
      <c r="I731" s="25">
        <v>0</v>
      </c>
      <c r="J731" s="12">
        <v>0</v>
      </c>
      <c r="K731" s="12">
        <v>2</v>
      </c>
      <c r="L731" s="25" t="s">
        <v>11</v>
      </c>
      <c r="M731" s="10"/>
      <c r="N731" s="15"/>
      <c r="O731" s="15"/>
      <c r="P731" s="4"/>
      <c r="Q731" s="55"/>
      <c r="R731" s="40">
        <f t="shared" si="245"/>
        <v>0.19587628865979381</v>
      </c>
      <c r="S731" s="42" t="str" cm="1">
        <f t="array" ref="S731">SETVECTOR(R731:R732)</f>
        <v>0.195876288659794,0.0412371134020619</v>
      </c>
      <c r="T731" s="42">
        <f t="shared" si="239"/>
        <v>0.70206185567010304</v>
      </c>
      <c r="U731" s="5">
        <f t="shared" si="240"/>
        <v>0</v>
      </c>
      <c r="V731" s="5">
        <f t="shared" si="241"/>
        <v>5.3866231744184499E-2</v>
      </c>
      <c r="W731" s="5">
        <f t="shared" si="242"/>
        <v>0.61094461599636474</v>
      </c>
      <c r="X731" s="5">
        <f t="shared" si="243"/>
        <v>4.3608473868319217E-2</v>
      </c>
      <c r="Y731" s="46" t="str" cm="1">
        <f t="array" ref="Y731:AB731">SETMATRIX(GETMATRIX(Y730:AB730)-$O$9*TRANSPOSE(AO730:AR730)*GETVECTOR(S730))</f>
        <v>0.5774,0.5774</v>
      </c>
      <c r="Z731" s="46" t="str">
        <v>0.55495483760108,0.527256280978802</v>
      </c>
      <c r="AA731" s="46" t="str">
        <v>0.543859520401654,0.528063149299288</v>
      </c>
      <c r="AB731" s="46" t="str">
        <v>0.55476730372345,0.519668445452033</v>
      </c>
      <c r="AC731" s="39" t="str" cm="1">
        <f t="array" ref="AC731:AF731">SETMATRIX(GETMATRIX(AC730:AF730)-$O$9*TRANSPOSE($AO$4:$AR$4)*$AL$4)</f>
        <v>0.5774</v>
      </c>
      <c r="AD731" s="39" t="str">
        <v>0.5774</v>
      </c>
      <c r="AE731" s="39" t="str">
        <v>0.5774</v>
      </c>
      <c r="AF731" s="39" t="str">
        <v>0.5774</v>
      </c>
      <c r="AG731" s="5" cm="1">
        <f t="array" ref="AG731">SIGMOID(SUM(GETVECTOR(_xlfn.CONCAT(Y731,",",AC731))*GETVECTOR(_xlfn.CONCAT($S731,",",$AL$4)))+U731)</f>
        <v>0.53417395610824714</v>
      </c>
      <c r="AH731" s="5" cm="1">
        <f t="array" ref="AH731">SIGMOID(SUM(GETVECTOR(_xlfn.CONCAT(Z731,",",AD731))*GETVECTOR(_xlfn.CONCAT($S731,",",$AL$4)))+V731)</f>
        <v>0.54594781372919754</v>
      </c>
      <c r="AI731" s="5" cm="1">
        <f t="array" ref="AI731">TANH(SUM(GETVECTOR(_xlfn.CONCAT(AA731,",",AE731))*GETVECTOR(_xlfn.CONCAT($S731,",",$AL$4)))+W731)</f>
        <v>0.6286915736379628</v>
      </c>
      <c r="AJ731" s="5" cm="1">
        <f t="array" ref="AJ731">SIGMOID(SUM(GETVECTOR(_xlfn.CONCAT(AB731,",",AF731))*GETVECTOR(_xlfn.CONCAT($S731,",",$AL$4)))+X731)</f>
        <v>0.54331710262758448</v>
      </c>
      <c r="AK731" s="5">
        <f t="shared" si="229"/>
        <v>0.3432327901376146</v>
      </c>
      <c r="AL731" s="46">
        <f t="shared" si="230"/>
        <v>0.17949047363116066</v>
      </c>
      <c r="AM731" s="3">
        <f t="shared" si="231"/>
        <v>-0.52257138203894238</v>
      </c>
      <c r="AN731" s="3">
        <f t="shared" si="232"/>
        <v>-0.25293528875392901</v>
      </c>
      <c r="AO731" s="3">
        <f t="shared" si="233"/>
        <v>0</v>
      </c>
      <c r="AP731" s="3">
        <f t="shared" si="234"/>
        <v>-3.9418851523847734E-2</v>
      </c>
      <c r="AQ731" s="3">
        <f t="shared" si="235"/>
        <v>-8.3509178364447628E-2</v>
      </c>
      <c r="AR731" s="3">
        <f t="shared" si="236"/>
        <v>-4.2835296141274626E-2</v>
      </c>
      <c r="AS731" s="3" cm="1">
        <f t="array" ref="AS731">SUM(AO731:AR731*AC731:AF731)</f>
        <v>-9.571174444947371E-2</v>
      </c>
      <c r="AT731" s="50">
        <f t="shared" si="237"/>
        <v>0.27308084932609028</v>
      </c>
      <c r="AU731" s="50">
        <f t="shared" si="238"/>
        <v>0.52257138203894238</v>
      </c>
      <c r="AV731" s="67"/>
      <c r="AW731" s="67"/>
    </row>
    <row r="732" spans="1:49" ht="15" customHeight="1" x14ac:dyDescent="0.25">
      <c r="A732" s="11">
        <f t="shared" si="244"/>
        <v>729</v>
      </c>
      <c r="B732" s="29">
        <v>31776</v>
      </c>
      <c r="C732" s="25">
        <v>22</v>
      </c>
      <c r="D732" s="12">
        <v>32.1</v>
      </c>
      <c r="E732" s="25">
        <v>26.1</v>
      </c>
      <c r="F732" s="35">
        <v>86</v>
      </c>
      <c r="G732" s="25">
        <v>21</v>
      </c>
      <c r="H732" s="13">
        <v>0</v>
      </c>
      <c r="I732" s="25">
        <v>0</v>
      </c>
      <c r="J732" s="12">
        <v>0</v>
      </c>
      <c r="K732" s="12">
        <v>2</v>
      </c>
      <c r="L732" s="25" t="s">
        <v>11</v>
      </c>
      <c r="M732" s="10"/>
      <c r="N732" s="15"/>
      <c r="O732" s="15"/>
      <c r="P732" s="4"/>
      <c r="Q732" s="55"/>
      <c r="R732" s="40">
        <f t="shared" si="245"/>
        <v>4.1237113402061855E-2</v>
      </c>
      <c r="S732" s="42" t="str" cm="1">
        <f t="array" ref="S732">SETVECTOR(R732:R733)</f>
        <v>0.0412371134020619,0.702061855670103</v>
      </c>
      <c r="T732" s="42">
        <f t="shared" si="239"/>
        <v>6.3917525773195871E-2</v>
      </c>
      <c r="U732" s="5">
        <f t="shared" si="240"/>
        <v>0</v>
      </c>
      <c r="V732" s="5">
        <f t="shared" si="241"/>
        <v>5.780811689656927E-2</v>
      </c>
      <c r="W732" s="5">
        <f t="shared" si="242"/>
        <v>0.61929553383280955</v>
      </c>
      <c r="X732" s="5">
        <f t="shared" si="243"/>
        <v>4.7892003482446682E-2</v>
      </c>
      <c r="Y732" s="46" t="str" cm="1">
        <f t="array" ref="Y732:AB732">SETMATRIX(GETMATRIX(Y731:AB731)-$O$9*TRANSPOSE(AO731:AR731)*GETVECTOR(S731))</f>
        <v>0.5774,0.5774</v>
      </c>
      <c r="Z732" s="46" t="str">
        <v>0.555726959435052,0.527418832943849</v>
      </c>
      <c r="AA732" s="46" t="str">
        <v>0.54549526719436,0.528407517045121</v>
      </c>
      <c r="AB732" s="46" t="str">
        <v>0.55560634560663,0.519845085848492</v>
      </c>
      <c r="AC732" s="39" t="str" cm="1">
        <f t="array" ref="AC732:AF732">SETMATRIX(GETMATRIX(AC731:AF731)-$O$9*TRANSPOSE($AO$4:$AR$4)*$AL$4)</f>
        <v>0.5774</v>
      </c>
      <c r="AD732" s="39" t="str">
        <v>0.5774</v>
      </c>
      <c r="AE732" s="39" t="str">
        <v>0.5774</v>
      </c>
      <c r="AF732" s="39" t="str">
        <v>0.5774</v>
      </c>
      <c r="AG732" s="5" cm="1">
        <f t="array" ref="AG732">SIGMOID(SUM(GETVECTOR(_xlfn.CONCAT(Y732,",",AC732))*GETVECTOR(_xlfn.CONCAT($S732,",",$AL$4)))+U732)</f>
        <v>0.60567803998846881</v>
      </c>
      <c r="AH732" s="5" cm="1">
        <f t="array" ref="AH732">SIGMOID(SUM(GETVECTOR(_xlfn.CONCAT(Z732,",",AD732))*GETVECTOR(_xlfn.CONCAT($S732,",",$AL$4)))+V732)</f>
        <v>0.61087823525193452</v>
      </c>
      <c r="AI732" s="5" cm="1">
        <f t="array" ref="AI732">TANH(SUM(GETVECTOR(_xlfn.CONCAT(AA732,",",AE732))*GETVECTOR(_xlfn.CONCAT($S732,",",$AL$4)))+W732)</f>
        <v>0.76690320436930914</v>
      </c>
      <c r="AJ732" s="5" cm="1">
        <f t="array" ref="AJ732">SIGMOID(SUM(GETVECTOR(_xlfn.CONCAT(AB732,",",AF732))*GETVECTOR(_xlfn.CONCAT($S732,",",$AL$4)))+X732)</f>
        <v>0.60724993327994814</v>
      </c>
      <c r="AK732" s="5">
        <f t="shared" si="229"/>
        <v>0.46848447609417726</v>
      </c>
      <c r="AL732" s="46">
        <f t="shared" si="230"/>
        <v>0.26535242442744028</v>
      </c>
      <c r="AM732" s="3">
        <f t="shared" si="231"/>
        <v>0.20143489865424441</v>
      </c>
      <c r="AN732" s="3">
        <f t="shared" si="232"/>
        <v>9.896452787557293E-2</v>
      </c>
      <c r="AO732" s="3">
        <f t="shared" si="233"/>
        <v>0</v>
      </c>
      <c r="AP732" s="3">
        <f t="shared" si="234"/>
        <v>1.8040986623570135E-2</v>
      </c>
      <c r="AQ732" s="3">
        <f t="shared" si="235"/>
        <v>2.4899078300226113E-2</v>
      </c>
      <c r="AR732" s="3">
        <f t="shared" si="236"/>
        <v>2.0992977574413266E-2</v>
      </c>
      <c r="AS732" s="3" cm="1">
        <f t="array" ref="AS732">SUM(AO732:AR732*AC732:AF732)</f>
        <v>3.6914938738466171E-2</v>
      </c>
      <c r="AT732" s="50">
        <f t="shared" si="237"/>
        <v>4.0576018395845716E-2</v>
      </c>
      <c r="AU732" s="50">
        <f t="shared" si="238"/>
        <v>0.20143489865424441</v>
      </c>
      <c r="AV732" s="67"/>
      <c r="AW732" s="67"/>
    </row>
    <row r="733" spans="1:49" ht="15" customHeight="1" x14ac:dyDescent="0.25">
      <c r="A733" s="11">
        <f t="shared" si="244"/>
        <v>730</v>
      </c>
      <c r="B733" s="29">
        <v>31777</v>
      </c>
      <c r="C733" s="25">
        <v>22</v>
      </c>
      <c r="D733" s="12">
        <v>31.1</v>
      </c>
      <c r="E733" s="25">
        <v>26.4</v>
      </c>
      <c r="F733" s="35">
        <v>84</v>
      </c>
      <c r="G733" s="25">
        <v>0</v>
      </c>
      <c r="H733" s="13">
        <v>0</v>
      </c>
      <c r="I733" s="25">
        <v>0</v>
      </c>
      <c r="J733" s="12">
        <v>0</v>
      </c>
      <c r="K733" s="12">
        <v>1</v>
      </c>
      <c r="L733" s="25" t="s">
        <v>11</v>
      </c>
      <c r="M733" s="10"/>
      <c r="N733" s="15"/>
      <c r="O733" s="15"/>
      <c r="P733" s="4"/>
      <c r="Q733" s="55"/>
      <c r="R733" s="40">
        <f t="shared" si="245"/>
        <v>0.70206185567010304</v>
      </c>
      <c r="S733" s="42" t="str" cm="1">
        <f t="array" ref="S733">SETVECTOR(R733:R734)</f>
        <v>0.702061855670103,0.0639175257731959</v>
      </c>
      <c r="T733" s="42">
        <f t="shared" si="239"/>
        <v>0.30927835051546393</v>
      </c>
      <c r="U733" s="5">
        <f t="shared" si="240"/>
        <v>0</v>
      </c>
      <c r="V733" s="5">
        <f t="shared" si="241"/>
        <v>5.6004018234212256E-2</v>
      </c>
      <c r="W733" s="5">
        <f t="shared" si="242"/>
        <v>0.61680562600278699</v>
      </c>
      <c r="X733" s="5">
        <f t="shared" si="243"/>
        <v>4.5792705725005357E-2</v>
      </c>
      <c r="Y733" s="46" t="str" cm="1">
        <f t="array" ref="Y733:AB733">SETMATRIX(GETMATRIX(Y732:AB732)-$O$9*TRANSPOSE(AO732:AR732)*GETVECTOR(S732))</f>
        <v>0.5774,0.5774</v>
      </c>
      <c r="Z733" s="46" t="str">
        <v>0.555652563613924,0.526152244089143</v>
      </c>
      <c r="AA733" s="46" t="str">
        <v>0.545392590582813,0.526659447733528</v>
      </c>
      <c r="AB733" s="46" t="str">
        <v>0.555519776626942,0.518371248969299</v>
      </c>
      <c r="AC733" s="39" t="str" cm="1">
        <f t="array" ref="AC733:AF733">SETMATRIX(GETMATRIX(AC732:AF732)-$O$9*TRANSPOSE($AO$4:$AR$4)*$AL$4)</f>
        <v>0.5774</v>
      </c>
      <c r="AD733" s="39" t="str">
        <v>0.5774</v>
      </c>
      <c r="AE733" s="39" t="str">
        <v>0.5774</v>
      </c>
      <c r="AF733" s="39" t="str">
        <v>0.5774</v>
      </c>
      <c r="AG733" s="5" cm="1">
        <f t="array" ref="AG733">SIGMOID(SUM(GETVECTOR(_xlfn.CONCAT(Y733,",",AC733))*GETVECTOR(_xlfn.CONCAT($S733,",",$AL$4)))+U733)</f>
        <v>0.60880134001095099</v>
      </c>
      <c r="AH733" s="5" cm="1">
        <f t="array" ref="AH733">SIGMOID(SUM(GETVECTOR(_xlfn.CONCAT(Z733,",",AD733))*GETVECTOR(_xlfn.CONCAT($S733,",",$AL$4)))+V733)</f>
        <v>0.61768573091671786</v>
      </c>
      <c r="AI733" s="5" cm="1">
        <f t="array" ref="AI733">TANH(SUM(GETVECTOR(_xlfn.CONCAT(AA733,",",AE733))*GETVECTOR(_xlfn.CONCAT($S733,",",$AL$4)))+W733)</f>
        <v>0.77525550484462602</v>
      </c>
      <c r="AJ733" s="5" cm="1">
        <f t="array" ref="AJ733">SIGMOID(SUM(GETVECTOR(_xlfn.CONCAT(AB733,",",AF733))*GETVECTOR(_xlfn.CONCAT($S733,",",$AL$4)))+X733)</f>
        <v>0.61513164442489643</v>
      </c>
      <c r="AK733" s="5">
        <f t="shared" si="229"/>
        <v>0.47886426315716191</v>
      </c>
      <c r="AL733" s="46">
        <f t="shared" si="230"/>
        <v>0.27393877472012462</v>
      </c>
      <c r="AM733" s="3">
        <f t="shared" si="231"/>
        <v>-3.5339575795339306E-2</v>
      </c>
      <c r="AN733" s="3">
        <f t="shared" si="232"/>
        <v>-1.7427270425028177E-2</v>
      </c>
      <c r="AO733" s="3">
        <f t="shared" si="233"/>
        <v>0</v>
      </c>
      <c r="AP733" s="3">
        <f t="shared" si="234"/>
        <v>-3.1905261270134357E-3</v>
      </c>
      <c r="AQ733" s="3">
        <f t="shared" si="235"/>
        <v>-4.2948388230863643E-3</v>
      </c>
      <c r="AR733" s="3">
        <f t="shared" si="236"/>
        <v>-3.7258644017218565E-3</v>
      </c>
      <c r="AS733" s="3" cm="1">
        <f t="array" ref="AS733">SUM(AO733:AR733*AC733:AF733)</f>
        <v>-6.4733638277418258E-3</v>
      </c>
      <c r="AT733" s="50">
        <f t="shared" si="237"/>
        <v>1.2488856173945317E-3</v>
      </c>
      <c r="AU733" s="50">
        <f t="shared" si="238"/>
        <v>3.5339575795339306E-2</v>
      </c>
      <c r="AV733" s="67"/>
      <c r="AW733" s="67"/>
    </row>
    <row r="734" spans="1:49" ht="15" customHeight="1" x14ac:dyDescent="0.25">
      <c r="A734" s="11">
        <f t="shared" si="244"/>
        <v>731</v>
      </c>
      <c r="B734" s="29">
        <v>31778</v>
      </c>
      <c r="C734" s="25">
        <v>23</v>
      </c>
      <c r="D734" s="12">
        <v>32.4</v>
      </c>
      <c r="E734" s="25">
        <v>25.8</v>
      </c>
      <c r="F734" s="35">
        <v>88</v>
      </c>
      <c r="G734" s="25">
        <v>0</v>
      </c>
      <c r="H734" s="13">
        <v>0</v>
      </c>
      <c r="I734" s="25">
        <v>0</v>
      </c>
      <c r="J734" s="12">
        <v>0</v>
      </c>
      <c r="K734" s="12">
        <v>1</v>
      </c>
      <c r="L734" s="25" t="s">
        <v>11</v>
      </c>
      <c r="M734" s="10"/>
      <c r="N734" s="15"/>
      <c r="O734" s="15"/>
      <c r="P734" s="4"/>
      <c r="Q734" s="55"/>
      <c r="R734" s="40">
        <f t="shared" si="245"/>
        <v>6.3917525773195871E-2</v>
      </c>
      <c r="S734" s="42" t="str" cm="1">
        <f t="array" ref="S734">SETVECTOR(R734:R735)</f>
        <v>0.0639175257731959,0.309278350515464</v>
      </c>
      <c r="T734" s="42">
        <f t="shared" si="239"/>
        <v>0.64948453608247425</v>
      </c>
      <c r="U734" s="5">
        <f t="shared" si="240"/>
        <v>0</v>
      </c>
      <c r="V734" s="5">
        <f t="shared" si="241"/>
        <v>5.6323070846913598E-2</v>
      </c>
      <c r="W734" s="5">
        <f t="shared" si="242"/>
        <v>0.61723510988509567</v>
      </c>
      <c r="X734" s="5">
        <f t="shared" si="243"/>
        <v>4.6165292165177542E-2</v>
      </c>
      <c r="Y734" s="46" t="str" cm="1">
        <f t="array" ref="Y734:AB734">SETMATRIX(GETMATRIX(Y733:AB733)-$O$9*TRANSPOSE(AO733:AR733)*GETVECTOR(S733))</f>
        <v>0.5774,0.5774</v>
      </c>
      <c r="Z734" s="46" t="str">
        <v>0.555876558283254,0.526172637142738</v>
      </c>
      <c r="AA734" s="46" t="str">
        <v>0.545694114834207,0.526686899280645</v>
      </c>
      <c r="AB734" s="46" t="str">
        <v>0.555781355354527,0.518395063772691</v>
      </c>
      <c r="AC734" s="39" t="str" cm="1">
        <f t="array" ref="AC734:AF734">SETMATRIX(GETMATRIX(AC733:AF733)-$O$9*TRANSPOSE($AO$4:$AR$4)*$AL$4)</f>
        <v>0.5774</v>
      </c>
      <c r="AD734" s="39" t="str">
        <v>0.5774</v>
      </c>
      <c r="AE734" s="39" t="str">
        <v>0.5774</v>
      </c>
      <c r="AF734" s="39" t="str">
        <v>0.5774</v>
      </c>
      <c r="AG734" s="5" cm="1">
        <f t="array" ref="AG734">SIGMOID(SUM(GETVECTOR(_xlfn.CONCAT(Y734,",",AC734))*GETVECTOR(_xlfn.CONCAT($S734,",",$AL$4)))+U734)</f>
        <v>0.55366333920656063</v>
      </c>
      <c r="AH734" s="5" cm="1">
        <f t="array" ref="AH734">SIGMOID(SUM(GETVECTOR(_xlfn.CONCAT(Z734,",",AD734))*GETVECTOR(_xlfn.CONCAT($S734,",",$AL$4)))+V734)</f>
        <v>0.56330522611177802</v>
      </c>
      <c r="AI734" s="5" cm="1">
        <f t="array" ref="AI734">TANH(SUM(GETVECTOR(_xlfn.CONCAT(AA734,",",AE734))*GETVECTOR(_xlfn.CONCAT($S734,",",$AL$4)))+W734)</f>
        <v>0.6723433231112016</v>
      </c>
      <c r="AJ734" s="5" cm="1">
        <f t="array" ref="AJ734">SIGMOID(SUM(GETVECTOR(_xlfn.CONCAT(AB734,",",AF734))*GETVECTOR(_xlfn.CONCAT($S734,",",$AL$4)))+X734)</f>
        <v>0.56021085204482879</v>
      </c>
      <c r="AK734" s="5">
        <f t="shared" si="229"/>
        <v>0.37873450764989963</v>
      </c>
      <c r="AL734" s="46">
        <f t="shared" si="230"/>
        <v>0.20257670065582367</v>
      </c>
      <c r="AM734" s="3">
        <f t="shared" si="231"/>
        <v>-0.44690783542665058</v>
      </c>
      <c r="AN734" s="3">
        <f t="shared" si="232"/>
        <v>-0.21762512475522039</v>
      </c>
      <c r="AO734" s="3">
        <f t="shared" si="233"/>
        <v>0</v>
      </c>
      <c r="AP734" s="3">
        <f t="shared" si="234"/>
        <v>-3.5993319745511017E-2</v>
      </c>
      <c r="AQ734" s="3">
        <f t="shared" si="235"/>
        <v>-6.7173391592617954E-2</v>
      </c>
      <c r="AR734" s="3">
        <f t="shared" si="236"/>
        <v>-3.9815481418725478E-2</v>
      </c>
      <c r="AS734" s="3" cm="1">
        <f t="array" ref="AS734">SUM(AO734:AR734*AC734:AF734)</f>
        <v>-8.255791809780777E-2</v>
      </c>
      <c r="AT734" s="50">
        <f t="shared" si="237"/>
        <v>0.19972661336573419</v>
      </c>
      <c r="AU734" s="50">
        <f t="shared" si="238"/>
        <v>0.44690783542665058</v>
      </c>
      <c r="AV734" s="67"/>
      <c r="AW734" s="67"/>
    </row>
    <row r="735" spans="1:49" ht="15" customHeight="1" x14ac:dyDescent="0.25">
      <c r="A735" s="11">
        <f t="shared" si="244"/>
        <v>732</v>
      </c>
      <c r="B735" s="29">
        <v>31779</v>
      </c>
      <c r="C735" s="25">
        <v>22</v>
      </c>
      <c r="D735" s="12">
        <v>32.799999999999997</v>
      </c>
      <c r="E735" s="25">
        <v>26.4</v>
      </c>
      <c r="F735" s="35">
        <v>84</v>
      </c>
      <c r="G735" s="25">
        <v>49</v>
      </c>
      <c r="H735" s="13">
        <v>0</v>
      </c>
      <c r="I735" s="25">
        <v>0</v>
      </c>
      <c r="J735" s="12">
        <v>0</v>
      </c>
      <c r="K735" s="12">
        <v>1</v>
      </c>
      <c r="L735" s="25" t="s">
        <v>11</v>
      </c>
      <c r="M735" s="10"/>
      <c r="N735" s="15"/>
      <c r="O735" s="15"/>
      <c r="P735" s="4"/>
      <c r="Q735" s="55"/>
      <c r="R735" s="40">
        <f t="shared" si="245"/>
        <v>0.30927835051546393</v>
      </c>
      <c r="S735" s="42" t="str" cm="1">
        <f t="array" ref="S735">SETVECTOR(R735:R736)</f>
        <v>0.309278350515464,0.649484536082474</v>
      </c>
      <c r="T735" s="42">
        <f t="shared" si="239"/>
        <v>0.22680412371134021</v>
      </c>
      <c r="U735" s="5">
        <f t="shared" si="240"/>
        <v>0</v>
      </c>
      <c r="V735" s="5">
        <f t="shared" si="241"/>
        <v>5.9922402821464701E-2</v>
      </c>
      <c r="W735" s="5">
        <f t="shared" si="242"/>
        <v>0.62395244904435743</v>
      </c>
      <c r="X735" s="5">
        <f t="shared" si="243"/>
        <v>5.0146840307050092E-2</v>
      </c>
      <c r="Y735" s="46" t="str" cm="1">
        <f t="array" ref="Y735:AB735">SETMATRIX(GETMATRIX(Y734:AB734)-$O$9*TRANSPOSE(AO734:AR734)*GETVECTOR(S734))</f>
        <v>0.5774,0.5774</v>
      </c>
      <c r="Z735" s="46" t="str">
        <v>0.556106618677504,0.527285832598785</v>
      </c>
      <c r="AA735" s="46" t="str">
        <v>0.546123470533046,0.528764426855674</v>
      </c>
      <c r="AB735" s="46" t="str">
        <v>0.556035846060502,0.519626470414507</v>
      </c>
      <c r="AC735" s="39" t="str" cm="1">
        <f t="array" ref="AC735:AF735">SETMATRIX(GETMATRIX(AC734:AF734)-$O$9*TRANSPOSE($AO$4:$AR$4)*$AL$4)</f>
        <v>0.5774</v>
      </c>
      <c r="AD735" s="39" t="str">
        <v>0.5774</v>
      </c>
      <c r="AE735" s="39" t="str">
        <v>0.5774</v>
      </c>
      <c r="AF735" s="39" t="str">
        <v>0.5774</v>
      </c>
      <c r="AG735" s="5" cm="1">
        <f t="array" ref="AG735">SIGMOID(SUM(GETVECTOR(_xlfn.CONCAT(Y735,",",AC735))*GETVECTOR(_xlfn.CONCAT($S735,",",$AL$4)))+U735)</f>
        <v>0.63496802497979077</v>
      </c>
      <c r="AH735" s="5" cm="1">
        <f t="array" ref="AH735">SIGMOID(SUM(GETVECTOR(_xlfn.CONCAT(Z735,",",AD735))*GETVECTOR(_xlfn.CONCAT($S735,",",$AL$4)))+V735)</f>
        <v>0.63977279195524484</v>
      </c>
      <c r="AI735" s="5" cm="1">
        <f t="array" ref="AI735">TANH(SUM(GETVECTOR(_xlfn.CONCAT(AA735,",",AE735))*GETVECTOR(_xlfn.CONCAT($S735,",",$AL$4)))+W735)</f>
        <v>0.81315797491645658</v>
      </c>
      <c r="AJ735" s="5" cm="1">
        <f t="array" ref="AJ735">SIGMOID(SUM(GETVECTOR(_xlfn.CONCAT(AB735,",",AF735))*GETVECTOR(_xlfn.CONCAT($S735,",",$AL$4)))+X735)</f>
        <v>0.63636138218524385</v>
      </c>
      <c r="AK735" s="5">
        <f t="shared" si="229"/>
        <v>0.52023634791297435</v>
      </c>
      <c r="AL735" s="46">
        <f t="shared" si="230"/>
        <v>0.30410590810460897</v>
      </c>
      <c r="AM735" s="3">
        <f t="shared" si="231"/>
        <v>7.7301784393268763E-2</v>
      </c>
      <c r="AN735" s="3">
        <f t="shared" si="232"/>
        <v>3.7957844539386908E-2</v>
      </c>
      <c r="AO735" s="3">
        <f t="shared" si="233"/>
        <v>0</v>
      </c>
      <c r="AP735" s="3">
        <f t="shared" si="234"/>
        <v>7.1134248391299835E-3</v>
      </c>
      <c r="AQ735" s="3">
        <f t="shared" si="235"/>
        <v>8.2269246492397748E-3</v>
      </c>
      <c r="AR735" s="3">
        <f t="shared" si="236"/>
        <v>8.5483909332560778E-3</v>
      </c>
      <c r="AS735" s="3" cm="1">
        <f t="array" ref="AS735">SUM(AO735:AR735*AC735:AF735)</f>
        <v>1.3793358719446758E-2</v>
      </c>
      <c r="AT735" s="50">
        <f t="shared" si="237"/>
        <v>5.9755658703834098E-3</v>
      </c>
      <c r="AU735" s="50">
        <f t="shared" si="238"/>
        <v>7.7301784393268763E-2</v>
      </c>
      <c r="AV735" s="67"/>
      <c r="AW735" s="67"/>
    </row>
    <row r="736" spans="1:49" ht="15" customHeight="1" x14ac:dyDescent="0.25">
      <c r="A736" s="11">
        <f t="shared" si="244"/>
        <v>733</v>
      </c>
      <c r="B736" s="29">
        <v>31780</v>
      </c>
      <c r="C736" s="25">
        <v>23</v>
      </c>
      <c r="D736" s="12">
        <v>32.6</v>
      </c>
      <c r="E736" s="25">
        <v>25.3</v>
      </c>
      <c r="F736" s="35">
        <v>90</v>
      </c>
      <c r="G736" s="25">
        <v>0</v>
      </c>
      <c r="H736" s="13">
        <v>0</v>
      </c>
      <c r="I736" s="25">
        <v>0</v>
      </c>
      <c r="J736" s="12">
        <v>0</v>
      </c>
      <c r="K736" s="12">
        <v>1</v>
      </c>
      <c r="L736" s="25" t="s">
        <v>11</v>
      </c>
      <c r="M736" s="10"/>
      <c r="N736" s="15"/>
      <c r="O736" s="15"/>
      <c r="P736" s="4"/>
      <c r="Q736" s="55"/>
      <c r="R736" s="40">
        <f t="shared" si="245"/>
        <v>0.64948453608247425</v>
      </c>
      <c r="S736" s="42" t="str" cm="1">
        <f t="array" ref="S736">SETVECTOR(R736:R737)</f>
        <v>0.649484536082474,0.22680412371134</v>
      </c>
      <c r="T736" s="42">
        <f t="shared" si="239"/>
        <v>0.54948453608247416</v>
      </c>
      <c r="U736" s="5">
        <f t="shared" si="240"/>
        <v>0</v>
      </c>
      <c r="V736" s="5">
        <f t="shared" si="241"/>
        <v>5.9211060337551705E-2</v>
      </c>
      <c r="W736" s="5">
        <f t="shared" si="242"/>
        <v>0.62312975657943348</v>
      </c>
      <c r="X736" s="5">
        <f t="shared" si="243"/>
        <v>4.9292001213724485E-2</v>
      </c>
      <c r="Y736" s="46" t="str" cm="1">
        <f t="array" ref="Y736:AB736">SETMATRIX(GETMATRIX(Y735:AB735)-$O$9*TRANSPOSE(AO735:AR735)*GETVECTOR(S735))</f>
        <v>0.5774,0.5774</v>
      </c>
      <c r="Z736" s="46" t="str">
        <v>0.555886615847428,0.526823826655625</v>
      </c>
      <c r="AA736" s="46" t="str">
        <v>0.545869029564513,0.528230100821754</v>
      </c>
      <c r="AB736" s="46" t="str">
        <v>0.555771462835762,0.519071265642553</v>
      </c>
      <c r="AC736" s="39" t="str" cm="1">
        <f t="array" ref="AC736:AF736">SETMATRIX(GETMATRIX(AC735:AF735)-$O$9*TRANSPOSE($AO$4:$AR$4)*$AL$4)</f>
        <v>0.5774</v>
      </c>
      <c r="AD736" s="39" t="str">
        <v>0.5774</v>
      </c>
      <c r="AE736" s="39" t="str">
        <v>0.5774</v>
      </c>
      <c r="AF736" s="39" t="str">
        <v>0.5774</v>
      </c>
      <c r="AG736" s="5" cm="1">
        <f t="array" ref="AG736">SIGMOID(SUM(GETVECTOR(_xlfn.CONCAT(Y736,",",AC736))*GETVECTOR(_xlfn.CONCAT($S736,",",$AL$4)))+U736)</f>
        <v>0.62386105653989643</v>
      </c>
      <c r="AH736" s="5" cm="1">
        <f t="array" ref="AH736">SIGMOID(SUM(GETVECTOR(_xlfn.CONCAT(Z736,",",AD736))*GETVECTOR(_xlfn.CONCAT($S736,",",$AL$4)))+V736)</f>
        <v>0.63175115078004085</v>
      </c>
      <c r="AI736" s="5" cm="1">
        <f t="array" ref="AI736">TANH(SUM(GETVECTOR(_xlfn.CONCAT(AA736,",",AE736))*GETVECTOR(_xlfn.CONCAT($S736,",",$AL$4)))+W736)</f>
        <v>0.79958768426925197</v>
      </c>
      <c r="AJ736" s="5" cm="1">
        <f t="array" ref="AJ736">SIGMOID(SUM(GETVECTOR(_xlfn.CONCAT(AB736,",",AF736))*GETVECTOR(_xlfn.CONCAT($S736,",",$AL$4)))+X736)</f>
        <v>0.62901290031468748</v>
      </c>
      <c r="AK736" s="5">
        <f t="shared" si="229"/>
        <v>0.5051404396866479</v>
      </c>
      <c r="AL736" s="46">
        <f t="shared" si="230"/>
        <v>0.2932145071313722</v>
      </c>
      <c r="AM736" s="3">
        <f t="shared" si="231"/>
        <v>-0.25627002895110196</v>
      </c>
      <c r="AN736" s="3">
        <f t="shared" si="232"/>
        <v>-0.12616965165243726</v>
      </c>
      <c r="AO736" s="3">
        <f t="shared" si="233"/>
        <v>0</v>
      </c>
      <c r="AP736" s="3">
        <f t="shared" si="234"/>
        <v>-2.3469748743593748E-2</v>
      </c>
      <c r="AQ736" s="3">
        <f t="shared" si="235"/>
        <v>-2.8747386256921435E-2</v>
      </c>
      <c r="AR736" s="3">
        <f t="shared" si="236"/>
        <v>-2.7876746119253917E-2</v>
      </c>
      <c r="AS736" s="3" cm="1">
        <f t="array" ref="AS736">SUM(AO736:AR736*AC736:AF736)</f>
        <v>-4.6246206958554678E-2</v>
      </c>
      <c r="AT736" s="50">
        <f t="shared" si="237"/>
        <v>6.5674327738598631E-2</v>
      </c>
      <c r="AU736" s="50">
        <f t="shared" si="238"/>
        <v>0.25627002895110196</v>
      </c>
      <c r="AV736" s="67"/>
      <c r="AW736" s="67"/>
    </row>
    <row r="737" spans="1:49" ht="15" customHeight="1" x14ac:dyDescent="0.25">
      <c r="A737" s="11">
        <f t="shared" si="244"/>
        <v>734</v>
      </c>
      <c r="B737" s="29">
        <v>31781</v>
      </c>
      <c r="C737" s="25">
        <v>22</v>
      </c>
      <c r="D737" s="12">
        <v>32.6</v>
      </c>
      <c r="E737" s="25">
        <v>24.8</v>
      </c>
      <c r="F737" s="35">
        <v>94</v>
      </c>
      <c r="G737" s="25">
        <v>12</v>
      </c>
      <c r="H737" s="13">
        <v>0</v>
      </c>
      <c r="I737" s="25">
        <v>0</v>
      </c>
      <c r="J737" s="12">
        <v>0</v>
      </c>
      <c r="K737" s="12">
        <v>1</v>
      </c>
      <c r="L737" s="25" t="s">
        <v>11</v>
      </c>
      <c r="M737" s="10"/>
      <c r="N737" s="15"/>
      <c r="O737" s="15"/>
      <c r="P737" s="4"/>
      <c r="Q737" s="55"/>
      <c r="R737" s="40">
        <f t="shared" si="245"/>
        <v>0.22680412371134021</v>
      </c>
      <c r="S737" s="42" t="str" cm="1">
        <f t="array" ref="S737">SETVECTOR(R737:R738)</f>
        <v>0.22680412371134,0.549484536082474</v>
      </c>
      <c r="T737" s="42">
        <f t="shared" si="239"/>
        <v>3.1958762886597936E-2</v>
      </c>
      <c r="U737" s="5">
        <f t="shared" si="240"/>
        <v>0</v>
      </c>
      <c r="V737" s="5">
        <f t="shared" si="241"/>
        <v>6.1558035211911083E-2</v>
      </c>
      <c r="W737" s="5">
        <f t="shared" si="242"/>
        <v>0.62600449520512558</v>
      </c>
      <c r="X737" s="5">
        <f t="shared" si="243"/>
        <v>5.2079675825649874E-2</v>
      </c>
      <c r="Y737" s="46" t="str" cm="1">
        <f t="array" ref="Y737:AB737">SETMATRIX(GETMATRIX(Y736:AB736)-$O$9*TRANSPOSE(AO736:AR736)*GETVECTOR(S736))</f>
        <v>0.5774,0.5774</v>
      </c>
      <c r="Z737" s="46" t="str">
        <v>0.557410939734899,0.527356130235377</v>
      </c>
      <c r="AA737" s="46" t="str">
        <v>0.547736127847179,0.528882103396653</v>
      </c>
      <c r="AB737" s="46" t="str">
        <v>0.557582014387837,0.519703521740103</v>
      </c>
      <c r="AC737" s="39" t="str" cm="1">
        <f t="array" ref="AC737:AF737">SETMATRIX(GETMATRIX(AC736:AF736)-$O$9*TRANSPOSE($AO$4:$AR$4)*$AL$4)</f>
        <v>0.5774</v>
      </c>
      <c r="AD737" s="39" t="str">
        <v>0.5774</v>
      </c>
      <c r="AE737" s="39" t="str">
        <v>0.5774</v>
      </c>
      <c r="AF737" s="39" t="str">
        <v>0.5774</v>
      </c>
      <c r="AG737" s="5" cm="1">
        <f t="array" ref="AG737">SIGMOID(SUM(GETVECTOR(_xlfn.CONCAT(Y737,",",AC737))*GETVECTOR(_xlfn.CONCAT($S737,",",$AL$4)))+U737)</f>
        <v>0.61021809758417156</v>
      </c>
      <c r="AH737" s="5" cm="1">
        <f t="array" ref="AH737">SIGMOID(SUM(GETVECTOR(_xlfn.CONCAT(Z737,",",AD737))*GETVECTOR(_xlfn.CONCAT($S737,",",$AL$4)))+V737)</f>
        <v>0.61721765175700449</v>
      </c>
      <c r="AI737" s="5" cm="1">
        <f t="array" ref="AI737">TANH(SUM(GETVECTOR(_xlfn.CONCAT(AA737,",",AE737))*GETVECTOR(_xlfn.CONCAT($S737,",",$AL$4)))+W737)</f>
        <v>0.77822186270659388</v>
      </c>
      <c r="AJ737" s="5" cm="1">
        <f t="array" ref="AJ737">SIGMOID(SUM(GETVECTOR(_xlfn.CONCAT(AB737,",",AF737))*GETVECTOR(_xlfn.CONCAT($S737,",",$AL$4)))+X737)</f>
        <v>0.6139888763609912</v>
      </c>
      <c r="AK737" s="5">
        <f t="shared" si="229"/>
        <v>0.48033227064572581</v>
      </c>
      <c r="AL737" s="46">
        <f t="shared" si="230"/>
        <v>0.27415197379982215</v>
      </c>
      <c r="AM737" s="3">
        <f t="shared" si="231"/>
        <v>0.24219321091322421</v>
      </c>
      <c r="AN737" s="3">
        <f t="shared" si="232"/>
        <v>0.11905670106321858</v>
      </c>
      <c r="AO737" s="3">
        <f t="shared" si="233"/>
        <v>0</v>
      </c>
      <c r="AP737" s="3">
        <f t="shared" si="234"/>
        <v>2.1890088236262758E-2</v>
      </c>
      <c r="AQ737" s="3">
        <f t="shared" si="235"/>
        <v>2.8979898459801048E-2</v>
      </c>
      <c r="AR737" s="3">
        <f t="shared" si="236"/>
        <v>2.5630268854298484E-2</v>
      </c>
      <c r="AS737" s="3" cm="1">
        <f t="array" ref="AS737">SUM(AO737:AR737*AC737:AF737)</f>
        <v>4.4171247554779192E-2</v>
      </c>
      <c r="AT737" s="50">
        <f t="shared" si="237"/>
        <v>5.8657551412457508E-2</v>
      </c>
      <c r="AU737" s="50">
        <f t="shared" si="238"/>
        <v>0.24219321091322421</v>
      </c>
      <c r="AV737" s="67"/>
      <c r="AW737" s="67"/>
    </row>
    <row r="738" spans="1:49" ht="15" customHeight="1" x14ac:dyDescent="0.25">
      <c r="A738" s="11">
        <f t="shared" si="244"/>
        <v>735</v>
      </c>
      <c r="B738" s="29">
        <v>31782</v>
      </c>
      <c r="C738" s="25">
        <v>22</v>
      </c>
      <c r="D738" s="12">
        <v>29.6</v>
      </c>
      <c r="E738" s="25">
        <v>24.4</v>
      </c>
      <c r="F738" s="35">
        <v>95</v>
      </c>
      <c r="G738" s="25">
        <v>37</v>
      </c>
      <c r="H738" s="13">
        <v>0</v>
      </c>
      <c r="I738" s="25">
        <v>0</v>
      </c>
      <c r="J738" s="12">
        <v>0</v>
      </c>
      <c r="K738" s="12">
        <v>1</v>
      </c>
      <c r="L738" s="25" t="s">
        <v>11</v>
      </c>
      <c r="M738" s="10"/>
      <c r="N738" s="15"/>
      <c r="O738" s="15"/>
      <c r="P738" s="4"/>
      <c r="Q738" s="55"/>
      <c r="R738" s="40">
        <f t="shared" si="245"/>
        <v>0.54948453608247416</v>
      </c>
      <c r="S738" s="42" t="str" cm="1">
        <f t="array" ref="S738">SETVECTOR(R738:R739)</f>
        <v>0.549484536082474,0.0319587628865979</v>
      </c>
      <c r="T738" s="42">
        <f t="shared" si="239"/>
        <v>6.1855670103092781E-3</v>
      </c>
      <c r="U738" s="5">
        <f t="shared" si="240"/>
        <v>0</v>
      </c>
      <c r="V738" s="5">
        <f t="shared" si="241"/>
        <v>5.9369026388284805E-2</v>
      </c>
      <c r="W738" s="5">
        <f t="shared" si="242"/>
        <v>0.62310650535914547</v>
      </c>
      <c r="X738" s="5">
        <f t="shared" si="243"/>
        <v>4.9516648940220023E-2</v>
      </c>
      <c r="Y738" s="46" t="str" cm="1">
        <f t="array" ref="Y738:AB738">SETMATRIX(GETMATRIX(Y737:AB737)-$O$9*TRANSPOSE(AO737:AR737)*GETVECTOR(S737))</f>
        <v>0.5774,0.5774</v>
      </c>
      <c r="Z738" s="46" t="str">
        <v>0.55691446350686,0.526153303737446</v>
      </c>
      <c r="AA738" s="46" t="str">
        <v>0.547078851799637,0.527289702790563</v>
      </c>
      <c r="AB738" s="46" t="str">
        <v>0.557000709321039,0.518295178100996</v>
      </c>
      <c r="AC738" s="39" t="str" cm="1">
        <f t="array" ref="AC738:AF738">SETMATRIX(GETMATRIX(AC737:AF737)-$O$9*TRANSPOSE($AO$4:$AR$4)*$AL$4)</f>
        <v>0.5774</v>
      </c>
      <c r="AD738" s="39" t="str">
        <v>0.5774</v>
      </c>
      <c r="AE738" s="39" t="str">
        <v>0.5774</v>
      </c>
      <c r="AF738" s="39" t="str">
        <v>0.5774</v>
      </c>
      <c r="AG738" s="5" cm="1">
        <f t="array" ref="AG738">SIGMOID(SUM(GETVECTOR(_xlfn.CONCAT(Y738,",",AC738))*GETVECTOR(_xlfn.CONCAT($S738,",",$AL$4)))+U738)</f>
        <v>0.58315178973091997</v>
      </c>
      <c r="AH738" s="5" cm="1">
        <f t="array" ref="AH738">SIGMOID(SUM(GETVECTOR(_xlfn.CONCAT(Z738,",",AD738))*GETVECTOR(_xlfn.CONCAT($S738,",",$AL$4)))+V738)</f>
        <v>0.59440363550436193</v>
      </c>
      <c r="AI738" s="5" cm="1">
        <f t="array" ref="AI738">TANH(SUM(GETVECTOR(_xlfn.CONCAT(AA738,",",AE738))*GETVECTOR(_xlfn.CONCAT($S738,",",$AL$4)))+W738)</f>
        <v>0.7354837537119201</v>
      </c>
      <c r="AJ738" s="5" cm="1">
        <f t="array" ref="AJ738">SIGMOID(SUM(GETVECTOR(_xlfn.CONCAT(AB738,",",AF738))*GETVECTOR(_xlfn.CONCAT($S738,",",$AL$4)))+X738)</f>
        <v>0.59197694217229269</v>
      </c>
      <c r="AK738" s="5">
        <f t="shared" si="229"/>
        <v>0.43717421706076004</v>
      </c>
      <c r="AL738" s="46">
        <f t="shared" si="230"/>
        <v>0.24347977344238966</v>
      </c>
      <c r="AM738" s="3">
        <f t="shared" si="231"/>
        <v>0.23729420643208038</v>
      </c>
      <c r="AN738" s="3">
        <f t="shared" si="232"/>
        <v>0.11670932369669228</v>
      </c>
      <c r="AO738" s="3">
        <f t="shared" si="233"/>
        <v>0</v>
      </c>
      <c r="AP738" s="3">
        <f t="shared" si="234"/>
        <v>2.0694462312876919E-2</v>
      </c>
      <c r="AQ738" s="3">
        <f t="shared" si="235"/>
        <v>3.184636827213301E-2</v>
      </c>
      <c r="AR738" s="3">
        <f t="shared" si="236"/>
        <v>2.3574078762364573E-2</v>
      </c>
      <c r="AS738" s="3" cm="1">
        <f t="array" ref="AS738">SUM(AO738:AR738*AC738:AF738)</f>
        <v>4.394874865717404E-2</v>
      </c>
      <c r="AT738" s="50">
        <f t="shared" si="237"/>
        <v>5.6308540406230775E-2</v>
      </c>
      <c r="AU738" s="50">
        <f t="shared" si="238"/>
        <v>0.23729420643208038</v>
      </c>
      <c r="AV738" s="67"/>
      <c r="AW738" s="67"/>
    </row>
    <row r="739" spans="1:49" ht="15" customHeight="1" x14ac:dyDescent="0.25">
      <c r="A739" s="11">
        <f t="shared" si="244"/>
        <v>736</v>
      </c>
      <c r="B739" s="29">
        <v>31783</v>
      </c>
      <c r="C739" s="25">
        <v>21</v>
      </c>
      <c r="D739" s="12">
        <v>31.2</v>
      </c>
      <c r="E739" s="25">
        <v>24.2</v>
      </c>
      <c r="F739" s="35">
        <v>92</v>
      </c>
      <c r="G739" s="25">
        <v>74</v>
      </c>
      <c r="H739" s="13">
        <v>0</v>
      </c>
      <c r="I739" s="25">
        <v>0</v>
      </c>
      <c r="J739" s="12">
        <v>0</v>
      </c>
      <c r="K739" s="12">
        <v>1</v>
      </c>
      <c r="L739" s="25" t="s">
        <v>11</v>
      </c>
      <c r="M739" s="10"/>
      <c r="N739" s="15"/>
      <c r="O739" s="15"/>
      <c r="P739" s="4"/>
      <c r="Q739" s="55"/>
      <c r="R739" s="40">
        <f t="shared" si="245"/>
        <v>3.1958762886597936E-2</v>
      </c>
      <c r="S739" s="42" t="str" cm="1">
        <f t="array" ref="S739">SETVECTOR(R739:R740)</f>
        <v>0.0319587628865979,0.00618556701030928</v>
      </c>
      <c r="T739" s="42">
        <f t="shared" si="239"/>
        <v>3.092783505154639E-3</v>
      </c>
      <c r="U739" s="5">
        <f t="shared" si="240"/>
        <v>0</v>
      </c>
      <c r="V739" s="5">
        <f t="shared" si="241"/>
        <v>5.7299580156997112E-2</v>
      </c>
      <c r="W739" s="5">
        <f t="shared" si="242"/>
        <v>0.61992186853193221</v>
      </c>
      <c r="X739" s="5">
        <f t="shared" si="243"/>
        <v>4.7159241063983566E-2</v>
      </c>
      <c r="Y739" s="46" t="str" cm="1">
        <f t="array" ref="Y739:AB739">SETMATRIX(GETMATRIX(Y738:AB738)-$O$9*TRANSPOSE(AO738:AR738)*GETVECTOR(S738))</f>
        <v>0.5774,0.5774</v>
      </c>
      <c r="Z739" s="46" t="str">
        <v>0.555777334804513,0.526087166796034</v>
      </c>
      <c r="AA739" s="46" t="str">
        <v>0.545328943110045,0.527187925737322</v>
      </c>
      <c r="AB739" s="46" t="str">
        <v>0.555705350147808,0.518219838261652</v>
      </c>
      <c r="AC739" s="39" t="str" cm="1">
        <f t="array" ref="AC739:AF739">SETMATRIX(GETMATRIX(AC738:AF738)-$O$9*TRANSPOSE($AO$4:$AR$4)*$AL$4)</f>
        <v>0.5774</v>
      </c>
      <c r="AD739" s="39" t="str">
        <v>0.5774</v>
      </c>
      <c r="AE739" s="39" t="str">
        <v>0.5774</v>
      </c>
      <c r="AF739" s="39" t="str">
        <v>0.5774</v>
      </c>
      <c r="AG739" s="5" cm="1">
        <f t="array" ref="AG739">SIGMOID(SUM(GETVECTOR(_xlfn.CONCAT(Y739,",",AC739))*GETVECTOR(_xlfn.CONCAT($S739,",",$AL$4)))+U739)</f>
        <v>0.50550591145503687</v>
      </c>
      <c r="AH739" s="5" cm="1">
        <f t="array" ref="AH739">SIGMOID(SUM(GETVECTOR(_xlfn.CONCAT(Z739,",",AD739))*GETVECTOR(_xlfn.CONCAT($S739,",",$AL$4)))+V739)</f>
        <v>0.51956892001897459</v>
      </c>
      <c r="AI739" s="5" cm="1">
        <f t="array" ref="AI739">TANH(SUM(GETVECTOR(_xlfn.CONCAT(AA739,",",AE739))*GETVECTOR(_xlfn.CONCAT($S739,",",$AL$4)))+W739)</f>
        <v>0.56531533901545539</v>
      </c>
      <c r="AJ739" s="5" cm="1">
        <f t="array" ref="AJ739">SIGMOID(SUM(GETVECTOR(_xlfn.CONCAT(AB739,",",AF739))*GETVECTOR(_xlfn.CONCAT($S739,",",$AL$4)))+X739)</f>
        <v>0.51702451140703909</v>
      </c>
      <c r="AK739" s="5">
        <f t="shared" si="229"/>
        <v>0.29372028016242063</v>
      </c>
      <c r="AL739" s="46">
        <f t="shared" si="230"/>
        <v>0.14763911649556496</v>
      </c>
      <c r="AM739" s="3">
        <f t="shared" si="231"/>
        <v>0.14454633299041034</v>
      </c>
      <c r="AN739" s="3">
        <f t="shared" si="232"/>
        <v>6.8640048112269578E-2</v>
      </c>
      <c r="AO739" s="3">
        <f t="shared" si="233"/>
        <v>0</v>
      </c>
      <c r="AP739" s="3">
        <f t="shared" si="234"/>
        <v>9.6859585900701331E-3</v>
      </c>
      <c r="AQ739" s="3">
        <f t="shared" si="235"/>
        <v>2.4265927724527243E-2</v>
      </c>
      <c r="AR739" s="3">
        <f t="shared" si="236"/>
        <v>1.0307031578057478E-2</v>
      </c>
      <c r="AS739" s="3" cm="1">
        <f t="array" ref="AS739">SUM(AO739:AR739*AC739:AF739)</f>
        <v>2.5555099191218913E-2</v>
      </c>
      <c r="AT739" s="50">
        <f t="shared" si="237"/>
        <v>2.0893642380974589E-2</v>
      </c>
      <c r="AU739" s="50">
        <f t="shared" si="238"/>
        <v>0.14454633299041034</v>
      </c>
      <c r="AV739" s="67"/>
      <c r="AW739" s="67"/>
    </row>
    <row r="740" spans="1:49" ht="15" customHeight="1" x14ac:dyDescent="0.25">
      <c r="A740" s="11">
        <f t="shared" si="244"/>
        <v>737</v>
      </c>
      <c r="B740" s="29">
        <v>31784</v>
      </c>
      <c r="C740" s="25">
        <v>21</v>
      </c>
      <c r="D740" s="12">
        <v>29.6</v>
      </c>
      <c r="E740" s="25">
        <v>25.1</v>
      </c>
      <c r="F740" s="35">
        <v>91</v>
      </c>
      <c r="G740" s="25">
        <v>26</v>
      </c>
      <c r="H740" s="13">
        <v>0</v>
      </c>
      <c r="I740" s="25">
        <v>0</v>
      </c>
      <c r="J740" s="12">
        <v>0</v>
      </c>
      <c r="K740" s="12">
        <v>1</v>
      </c>
      <c r="L740" s="25" t="s">
        <v>11</v>
      </c>
      <c r="M740" s="10"/>
      <c r="N740" s="15"/>
      <c r="O740" s="15"/>
      <c r="P740" s="4"/>
      <c r="Q740" s="55"/>
      <c r="R740" s="40">
        <f t="shared" si="245"/>
        <v>6.1855670103092781E-3</v>
      </c>
      <c r="S740" s="42" t="str" cm="1">
        <f t="array" ref="S740">SETVECTOR(R740:R741)</f>
        <v>0.00618556701030928,0.00309278350515464</v>
      </c>
      <c r="T740" s="42">
        <f t="shared" si="239"/>
        <v>2.5773195876288658E-2</v>
      </c>
      <c r="U740" s="5">
        <f t="shared" si="240"/>
        <v>0</v>
      </c>
      <c r="V740" s="5">
        <f t="shared" si="241"/>
        <v>5.6330984297990098E-2</v>
      </c>
      <c r="W740" s="5">
        <f t="shared" si="242"/>
        <v>0.61749527575947949</v>
      </c>
      <c r="X740" s="5">
        <f t="shared" si="243"/>
        <v>4.6128537906177818E-2</v>
      </c>
      <c r="Y740" s="46" t="str" cm="1">
        <f t="array" ref="Y740:AB740">SETMATRIX(GETMATRIX(Y739:AB739)-$O$9*TRANSPOSE(AO739:AR739)*GETVECTOR(S739))</f>
        <v>0.5774,0.5774</v>
      </c>
      <c r="Z740" s="46" t="str">
        <v>0.555746379679122,0.526081175481442</v>
      </c>
      <c r="AA740" s="46" t="str">
        <v>0.545251392207008,0.527172915885121</v>
      </c>
      <c r="AB740" s="46" t="str">
        <v>0.555672410149981,0.518213462778202</v>
      </c>
      <c r="AC740" s="39" t="str" cm="1">
        <f t="array" ref="AC740:AF740">SETMATRIX(GETMATRIX(AC739:AF739)-$O$9*TRANSPOSE($AO$4:$AR$4)*$AL$4)</f>
        <v>0.5774</v>
      </c>
      <c r="AD740" s="39" t="str">
        <v>0.5774</v>
      </c>
      <c r="AE740" s="39" t="str">
        <v>0.5774</v>
      </c>
      <c r="AF740" s="39" t="str">
        <v>0.5774</v>
      </c>
      <c r="AG740" s="5" cm="1">
        <f t="array" ref="AG740">SIGMOID(SUM(GETVECTOR(_xlfn.CONCAT(Y740,",",AC740))*GETVECTOR(_xlfn.CONCAT($S740,",",$AL$4)))+U740)</f>
        <v>0.50133932669358827</v>
      </c>
      <c r="AH740" s="5" cm="1">
        <f t="array" ref="AH740">SIGMOID(SUM(GETVECTOR(_xlfn.CONCAT(Z740,",",AD740))*GETVECTOR(_xlfn.CONCAT($S740,",",$AL$4)))+V740)</f>
        <v>0.51534409192339636</v>
      </c>
      <c r="AI740" s="5" cm="1">
        <f t="array" ref="AI740">TANH(SUM(GETVECTOR(_xlfn.CONCAT(AA740,",",AE740))*GETVECTOR(_xlfn.CONCAT($S740,",",$AL$4)))+W740)</f>
        <v>0.5528651612809512</v>
      </c>
      <c r="AJ740" s="5" cm="1">
        <f t="array" ref="AJ740">SIGMOID(SUM(GETVECTOR(_xlfn.CONCAT(AB740,",",AF740))*GETVECTOR(_xlfn.CONCAT($S740,",",$AL$4)))+X740)</f>
        <v>0.51278931192177679</v>
      </c>
      <c r="AK740" s="5">
        <f t="shared" si="229"/>
        <v>0.28491579449641385</v>
      </c>
      <c r="AL740" s="46">
        <f t="shared" si="230"/>
        <v>0.14227269133269649</v>
      </c>
      <c r="AM740" s="3">
        <f t="shared" si="231"/>
        <v>0.11649949545640784</v>
      </c>
      <c r="AN740" s="3">
        <f t="shared" si="232"/>
        <v>5.5141069230170939E-2</v>
      </c>
      <c r="AO740" s="3">
        <f t="shared" si="233"/>
        <v>0</v>
      </c>
      <c r="AP740" s="3">
        <f t="shared" si="234"/>
        <v>7.6142164739704523E-3</v>
      </c>
      <c r="AQ740" s="3">
        <f t="shared" si="235"/>
        <v>1.973080210545235E-2</v>
      </c>
      <c r="AR740" s="3">
        <f t="shared" si="236"/>
        <v>8.075369411901864E-3</v>
      </c>
      <c r="AS740" s="3" cm="1">
        <f t="array" ref="AS740">SUM(AO740:AR740*AC740:AF740)</f>
        <v>2.0451732026190862E-2</v>
      </c>
      <c r="AT740" s="50">
        <f t="shared" si="237"/>
        <v>1.3572132441597591E-2</v>
      </c>
      <c r="AU740" s="50">
        <f t="shared" si="238"/>
        <v>0.11649949545640784</v>
      </c>
      <c r="AV740" s="67"/>
      <c r="AW740" s="67"/>
    </row>
    <row r="741" spans="1:49" ht="15" customHeight="1" x14ac:dyDescent="0.25">
      <c r="A741" s="11">
        <f t="shared" si="244"/>
        <v>738</v>
      </c>
      <c r="B741" s="29">
        <v>31785</v>
      </c>
      <c r="C741" s="25">
        <v>22</v>
      </c>
      <c r="D741" s="12">
        <v>30.4</v>
      </c>
      <c r="E741" s="25">
        <v>26.6</v>
      </c>
      <c r="F741" s="35">
        <v>78</v>
      </c>
      <c r="G741" s="25">
        <v>2</v>
      </c>
      <c r="H741" s="13">
        <v>0</v>
      </c>
      <c r="I741" s="25">
        <v>0</v>
      </c>
      <c r="J741" s="12">
        <v>0</v>
      </c>
      <c r="K741" s="12">
        <v>1</v>
      </c>
      <c r="L741" s="25" t="s">
        <v>11</v>
      </c>
      <c r="M741" s="10"/>
      <c r="N741" s="15"/>
      <c r="O741" s="15"/>
      <c r="P741" s="4"/>
      <c r="Q741" s="55"/>
      <c r="R741" s="40">
        <f t="shared" si="245"/>
        <v>3.092783505154639E-3</v>
      </c>
      <c r="S741" s="42" t="str" cm="1">
        <f t="array" ref="S741">SETVECTOR(R741:R742)</f>
        <v>0.00309278350515464,0.0257731958762887</v>
      </c>
      <c r="T741" s="42">
        <f t="shared" si="239"/>
        <v>0.12989690721649483</v>
      </c>
      <c r="U741" s="5">
        <f t="shared" si="240"/>
        <v>0</v>
      </c>
      <c r="V741" s="5">
        <f t="shared" si="241"/>
        <v>5.5569562650593055E-2</v>
      </c>
      <c r="W741" s="5">
        <f t="shared" si="242"/>
        <v>0.61552219554893428</v>
      </c>
      <c r="X741" s="5">
        <f t="shared" si="243"/>
        <v>4.5321000964987632E-2</v>
      </c>
      <c r="Y741" s="46" t="str" cm="1">
        <f t="array" ref="Y741:AB741">SETMATRIX(GETMATRIX(Y740:AB740)-$O$9*TRANSPOSE(AO740:AR740)*GETVECTOR(S740))</f>
        <v>0.5774,0.5774</v>
      </c>
      <c r="Z741" s="46" t="str">
        <v>0.555741669854499,0.52607882056913</v>
      </c>
      <c r="AA741" s="46" t="str">
        <v>0.545239187587149,0.527166813575192</v>
      </c>
      <c r="AB741" s="46" t="str">
        <v>0.555667415076118,0.518210965241271</v>
      </c>
      <c r="AC741" s="39" t="str" cm="1">
        <f t="array" ref="AC741:AF741">SETMATRIX(GETMATRIX(AC740:AF740)-$O$9*TRANSPOSE($AO$4:$AR$4)*$AL$4)</f>
        <v>0.5774</v>
      </c>
      <c r="AD741" s="39" t="str">
        <v>0.5774</v>
      </c>
      <c r="AE741" s="39" t="str">
        <v>0.5774</v>
      </c>
      <c r="AF741" s="39" t="str">
        <v>0.5774</v>
      </c>
      <c r="AG741" s="5" cm="1">
        <f t="array" ref="AG741">SIGMOID(SUM(GETVECTOR(_xlfn.CONCAT(Y741,",",AC741))*GETVECTOR(_xlfn.CONCAT($S741,",",$AL$4)))+U741)</f>
        <v>0.50416670766622762</v>
      </c>
      <c r="AH741" s="5" cm="1">
        <f t="array" ref="AH741">SIGMOID(SUM(GETVECTOR(_xlfn.CONCAT(Z741,",",AD741))*GETVECTOR(_xlfn.CONCAT($S741,",",$AL$4)))+V741)</f>
        <v>0.51770436626420657</v>
      </c>
      <c r="AI741" s="5" cm="1">
        <f t="array" ref="AI741">TANH(SUM(GETVECTOR(_xlfn.CONCAT(AA741,",",AE741))*GETVECTOR(_xlfn.CONCAT($S741,",",$AL$4)))+W741)</f>
        <v>0.55859958176260494</v>
      </c>
      <c r="AJ741" s="5" cm="1">
        <f t="array" ref="AJ741">SIGMOID(SUM(GETVECTOR(_xlfn.CONCAT(AB741,",",AF741))*GETVECTOR(_xlfn.CONCAT($S741,",",$AL$4)))+X741)</f>
        <v>0.51509429026849929</v>
      </c>
      <c r="AK741" s="5">
        <f t="shared" si="229"/>
        <v>0.28918944247186024</v>
      </c>
      <c r="AL741" s="46">
        <f t="shared" si="230"/>
        <v>0.14494166382287532</v>
      </c>
      <c r="AM741" s="3">
        <f t="shared" si="231"/>
        <v>1.5044756606380494E-2</v>
      </c>
      <c r="AN741" s="3">
        <f t="shared" si="232"/>
        <v>7.1358688422367023E-3</v>
      </c>
      <c r="AO741" s="3">
        <f t="shared" si="233"/>
        <v>0</v>
      </c>
      <c r="AP741" s="3">
        <f t="shared" si="234"/>
        <v>9.9527391832117677E-4</v>
      </c>
      <c r="AQ741" s="3">
        <f t="shared" si="235"/>
        <v>2.5415343429599914E-3</v>
      </c>
      <c r="AR741" s="3">
        <f t="shared" si="236"/>
        <v>1.0573912358583109E-3</v>
      </c>
      <c r="AS741" s="3" cm="1">
        <f t="array" ref="AS741">SUM(AO741:AR741*AC741:AF741)</f>
        <v>2.6526907896483355E-3</v>
      </c>
      <c r="AT741" s="50">
        <f t="shared" si="237"/>
        <v>2.2634470134522952E-4</v>
      </c>
      <c r="AU741" s="50">
        <f t="shared" si="238"/>
        <v>1.5044756606380494E-2</v>
      </c>
      <c r="AV741" s="67"/>
      <c r="AW741" s="67"/>
    </row>
    <row r="742" spans="1:49" ht="15" customHeight="1" x14ac:dyDescent="0.25">
      <c r="A742" s="11">
        <f t="shared" si="244"/>
        <v>739</v>
      </c>
      <c r="B742" s="29">
        <v>31786</v>
      </c>
      <c r="C742" s="25">
        <v>23</v>
      </c>
      <c r="D742" s="12">
        <v>32.200000000000003</v>
      </c>
      <c r="E742" s="25">
        <v>24.4</v>
      </c>
      <c r="F742" s="35">
        <v>93</v>
      </c>
      <c r="G742" s="25">
        <v>4</v>
      </c>
      <c r="H742" s="13">
        <v>0</v>
      </c>
      <c r="I742" s="25">
        <v>0</v>
      </c>
      <c r="J742" s="12">
        <v>0</v>
      </c>
      <c r="K742" s="12">
        <v>2</v>
      </c>
      <c r="L742" s="25" t="s">
        <v>11</v>
      </c>
      <c r="M742" s="10"/>
      <c r="N742" s="15"/>
      <c r="O742" s="15"/>
      <c r="P742" s="4"/>
      <c r="Q742" s="55"/>
      <c r="R742" s="40">
        <f t="shared" si="245"/>
        <v>2.5773195876288658E-2</v>
      </c>
      <c r="S742" s="42" t="str" cm="1">
        <f t="array" ref="S742">SETVECTOR(R742:R743)</f>
        <v>0.0257731958762887,0.129896907216495</v>
      </c>
      <c r="T742" s="42">
        <f t="shared" si="239"/>
        <v>0.85567010309278346</v>
      </c>
      <c r="U742" s="5">
        <f t="shared" si="240"/>
        <v>0</v>
      </c>
      <c r="V742" s="5">
        <f t="shared" si="241"/>
        <v>5.5470035258760937E-2</v>
      </c>
      <c r="W742" s="5">
        <f t="shared" si="242"/>
        <v>0.61526804211463826</v>
      </c>
      <c r="X742" s="5">
        <f t="shared" si="243"/>
        <v>4.5215261841401802E-2</v>
      </c>
      <c r="Y742" s="46" t="str" cm="1">
        <f t="array" ref="Y742:AB742">SETMATRIX(GETMATRIX(Y741:AB741)-$O$9*TRANSPOSE(AO741:AR741)*GETVECTOR(S741))</f>
        <v>0.5774,0.5774</v>
      </c>
      <c r="Z742" s="46" t="str">
        <v>0.555741362037823,0.526076255430165</v>
      </c>
      <c r="AA742" s="46" t="str">
        <v>0.5452384015456,0.527160263228947</v>
      </c>
      <c r="AB742" s="46" t="str">
        <v>0.555667088047901,0.518208240006127</v>
      </c>
      <c r="AC742" s="39" t="str" cm="1">
        <f t="array" ref="AC742:AF742">SETMATRIX(GETMATRIX(AC741:AF741)-$O$9*TRANSPOSE($AO$4:$AR$4)*$AL$4)</f>
        <v>0.5774</v>
      </c>
      <c r="AD742" s="39" t="str">
        <v>0.5774</v>
      </c>
      <c r="AE742" s="39" t="str">
        <v>0.5774</v>
      </c>
      <c r="AF742" s="39" t="str">
        <v>0.5774</v>
      </c>
      <c r="AG742" s="5" cm="1">
        <f t="array" ref="AG742">SIGMOID(SUM(GETVECTOR(_xlfn.CONCAT(Y742,",",AC742))*GETVECTOR(_xlfn.CONCAT($S742,",",$AL$4)))+U742)</f>
        <v>0.52245586278519085</v>
      </c>
      <c r="AH742" s="5" cm="1">
        <f t="array" ref="AH742">SIGMOID(SUM(GETVECTOR(_xlfn.CONCAT(Z742,",",AD742))*GETVECTOR(_xlfn.CONCAT($S742,",",$AL$4)))+V742)</f>
        <v>0.53447743562984951</v>
      </c>
      <c r="AI742" s="5" cm="1">
        <f t="array" ref="AI742">TANH(SUM(GETVECTOR(_xlfn.CONCAT(AA742,",",AE742))*GETVECTOR(_xlfn.CONCAT($S742,",",$AL$4)))+W742)</f>
        <v>0.60296762584556785</v>
      </c>
      <c r="AJ742" s="5" cm="1">
        <f t="array" ref="AJ742">SIGMOID(SUM(GETVECTOR(_xlfn.CONCAT(AB742,",",AF742))*GETVECTOR(_xlfn.CONCAT($S742,",",$AL$4)))+X742)</f>
        <v>0.53167010102495682</v>
      </c>
      <c r="AK742" s="5">
        <f t="shared" si="229"/>
        <v>0.32227259042975764</v>
      </c>
      <c r="AL742" s="46">
        <f t="shared" si="230"/>
        <v>0.16564732914586955</v>
      </c>
      <c r="AM742" s="3">
        <f t="shared" si="231"/>
        <v>-0.69002277394691391</v>
      </c>
      <c r="AN742" s="3">
        <f t="shared" si="232"/>
        <v>-0.33125299472395553</v>
      </c>
      <c r="AO742" s="3">
        <f t="shared" si="233"/>
        <v>0</v>
      </c>
      <c r="AP742" s="3">
        <f t="shared" si="234"/>
        <v>-4.969628443596634E-2</v>
      </c>
      <c r="AQ742" s="3">
        <f t="shared" si="235"/>
        <v>-0.11267818952702856</v>
      </c>
      <c r="AR742" s="3">
        <f t="shared" si="236"/>
        <v>-5.3530308625889922E-2</v>
      </c>
      <c r="AS742" s="3" cm="1">
        <f t="array" ref="AS742">SUM(AO742:AR742*AC742:AF742)</f>
        <v>-0.12466342146682211</v>
      </c>
      <c r="AT742" s="50">
        <f t="shared" si="237"/>
        <v>0.47613142856539387</v>
      </c>
      <c r="AU742" s="50">
        <f t="shared" si="238"/>
        <v>0.69002277394691391</v>
      </c>
      <c r="AV742" s="67"/>
      <c r="AW742" s="67"/>
    </row>
    <row r="743" spans="1:49" ht="15" customHeight="1" x14ac:dyDescent="0.25">
      <c r="A743" s="11">
        <f t="shared" si="244"/>
        <v>740</v>
      </c>
      <c r="B743" s="29">
        <v>31787</v>
      </c>
      <c r="C743" s="25">
        <v>21</v>
      </c>
      <c r="D743" s="12">
        <v>27.2</v>
      </c>
      <c r="E743" s="25">
        <v>24.9</v>
      </c>
      <c r="F743" s="35">
        <v>86</v>
      </c>
      <c r="G743" s="25">
        <v>13</v>
      </c>
      <c r="H743" s="13">
        <v>0</v>
      </c>
      <c r="I743" s="25">
        <v>0</v>
      </c>
      <c r="J743" s="12">
        <v>0</v>
      </c>
      <c r="K743" s="12">
        <v>0</v>
      </c>
      <c r="L743" s="25" t="s">
        <v>11</v>
      </c>
      <c r="M743" s="10"/>
      <c r="N743" s="15"/>
      <c r="O743" s="15"/>
      <c r="P743" s="4"/>
      <c r="Q743" s="55"/>
      <c r="R743" s="40">
        <f t="shared" si="245"/>
        <v>0.12989690721649483</v>
      </c>
      <c r="S743" s="42" t="str" cm="1">
        <f t="array" ref="S743">SETVECTOR(R743:R744)</f>
        <v>0.129896907216495,0.855670103092783</v>
      </c>
      <c r="T743" s="42">
        <f t="shared" si="239"/>
        <v>1.0309278350515464E-2</v>
      </c>
      <c r="U743" s="5">
        <f t="shared" si="240"/>
        <v>0</v>
      </c>
      <c r="V743" s="5">
        <f t="shared" si="241"/>
        <v>6.0439663702357573E-2</v>
      </c>
      <c r="W743" s="5">
        <f t="shared" si="242"/>
        <v>0.62653586106734116</v>
      </c>
      <c r="X743" s="5">
        <f t="shared" si="243"/>
        <v>5.0568292703990797E-2</v>
      </c>
      <c r="Y743" s="46" t="str" cm="1">
        <f t="array" ref="Y743:AB743">SETMATRIX(GETMATRIX(Y742:AB742)-$O$9*TRANSPOSE(AO742:AR742)*GETVECTOR(S742))</f>
        <v>0.5774,0.5774</v>
      </c>
      <c r="Z743" s="46" t="str">
        <v>0.555869445245132,0.526721794795003</v>
      </c>
      <c r="AA743" s="46" t="str">
        <v>0.545528809250567,0.528623918061979</v>
      </c>
      <c r="AB743" s="46" t="str">
        <v>0.555805052760854,0.518903582159412</v>
      </c>
      <c r="AC743" s="39" t="str" cm="1">
        <f t="array" ref="AC743:AF743">SETMATRIX(GETMATRIX(AC742:AF742)-$O$9*TRANSPOSE($AO$4:$AR$4)*$AL$4)</f>
        <v>0.5774</v>
      </c>
      <c r="AD743" s="39" t="str">
        <v>0.5774</v>
      </c>
      <c r="AE743" s="39" t="str">
        <v>0.5774</v>
      </c>
      <c r="AF743" s="39" t="str">
        <v>0.5774</v>
      </c>
      <c r="AG743" s="5" cm="1">
        <f t="array" ref="AG743">SIGMOID(SUM(GETVECTOR(_xlfn.CONCAT(Y743,",",AC743))*GETVECTOR(_xlfn.CONCAT($S743,",",$AL$4)))+U743)</f>
        <v>0.63854772202164378</v>
      </c>
      <c r="AH743" s="5" cm="1">
        <f t="array" ref="AH743">SIGMOID(SUM(GETVECTOR(_xlfn.CONCAT(Z743,",",AD743))*GETVECTOR(_xlfn.CONCAT($S743,",",$AL$4)))+V743)</f>
        <v>0.64183683691673887</v>
      </c>
      <c r="AI743" s="5" cm="1">
        <f t="array" ref="AI743">TANH(SUM(GETVECTOR(_xlfn.CONCAT(AA743,",",AE743))*GETVECTOR(_xlfn.CONCAT($S743,",",$AL$4)))+W743)</f>
        <v>0.81766330350871763</v>
      </c>
      <c r="AJ743" s="5" cm="1">
        <f t="array" ref="AJ743">SIGMOID(SUM(GETVECTOR(_xlfn.CONCAT(AB743,",",AF743))*GETVECTOR(_xlfn.CONCAT($S743,",",$AL$4)))+X743)</f>
        <v>0.63801890588971921</v>
      </c>
      <c r="AK743" s="5">
        <f t="shared" si="229"/>
        <v>0.5248064283869267</v>
      </c>
      <c r="AL743" s="46">
        <f t="shared" si="230"/>
        <v>0.30714300327814409</v>
      </c>
      <c r="AM743" s="3">
        <f t="shared" si="231"/>
        <v>0.29683372492762861</v>
      </c>
      <c r="AN743" s="3">
        <f t="shared" si="232"/>
        <v>0.14549599669716623</v>
      </c>
      <c r="AO743" s="3">
        <f t="shared" si="233"/>
        <v>0</v>
      </c>
      <c r="AP743" s="3">
        <f t="shared" si="234"/>
        <v>2.7348348586691756E-2</v>
      </c>
      <c r="AQ743" s="3">
        <f t="shared" si="235"/>
        <v>3.0950181801383314E-2</v>
      </c>
      <c r="AR743" s="3">
        <f t="shared" si="236"/>
        <v>3.3001961775399637E-2</v>
      </c>
      <c r="AS743" s="3" cm="1">
        <f t="array" ref="AS743">SUM(AO743:AR743*AC743:AF743)</f>
        <v>5.2716904175190302E-2</v>
      </c>
      <c r="AT743" s="50">
        <f t="shared" si="237"/>
        <v>8.8110260254411085E-2</v>
      </c>
      <c r="AU743" s="50">
        <f t="shared" si="238"/>
        <v>0.29683372492762861</v>
      </c>
      <c r="AV743" s="67"/>
      <c r="AW743" s="67"/>
    </row>
    <row r="744" spans="1:49" ht="15" customHeight="1" x14ac:dyDescent="0.25">
      <c r="A744" s="11">
        <f t="shared" si="244"/>
        <v>741</v>
      </c>
      <c r="B744" s="29">
        <v>31788</v>
      </c>
      <c r="C744" s="25">
        <v>21</v>
      </c>
      <c r="D744" s="12">
        <v>31.8</v>
      </c>
      <c r="E744" s="25">
        <v>25</v>
      </c>
      <c r="F744" s="35">
        <v>86</v>
      </c>
      <c r="G744" s="25">
        <v>0</v>
      </c>
      <c r="H744" s="13">
        <v>0</v>
      </c>
      <c r="I744" s="25">
        <v>0</v>
      </c>
      <c r="J744" s="12">
        <v>0</v>
      </c>
      <c r="K744" s="12">
        <v>3</v>
      </c>
      <c r="L744" s="25" t="s">
        <v>11</v>
      </c>
      <c r="M744" s="10"/>
      <c r="N744" s="15"/>
      <c r="O744" s="15"/>
      <c r="P744" s="4"/>
      <c r="Q744" s="55"/>
      <c r="R744" s="40">
        <f t="shared" si="245"/>
        <v>0.85567010309278346</v>
      </c>
      <c r="S744" s="42" t="str" cm="1">
        <f t="array" ref="S744">SETVECTOR(R744:R745)</f>
        <v>0.855670103092783,0.0103092783505155</v>
      </c>
      <c r="T744" s="42">
        <f t="shared" si="239"/>
        <v>0.30927835051546393</v>
      </c>
      <c r="U744" s="5">
        <f t="shared" si="240"/>
        <v>0</v>
      </c>
      <c r="V744" s="5">
        <f t="shared" si="241"/>
        <v>5.7704828843688397E-2</v>
      </c>
      <c r="W744" s="5">
        <f t="shared" si="242"/>
        <v>0.62344084288720281</v>
      </c>
      <c r="X744" s="5">
        <f t="shared" si="243"/>
        <v>4.7268096526450837E-2</v>
      </c>
      <c r="Y744" s="46" t="str" cm="1">
        <f t="array" ref="Y744:AB744">SETMATRIX(GETMATRIX(Y743:AB743)-$O$9*TRANSPOSE(AO743:AR743)*GETVECTOR(S743))</f>
        <v>0.5774,0.5774</v>
      </c>
      <c r="Z744" s="46" t="str">
        <v>0.555514198655243,0.524381678369544</v>
      </c>
      <c r="AA744" s="46" t="str">
        <v>0.545126775961188,0.525975603536706</v>
      </c>
      <c r="AB744" s="46" t="str">
        <v>0.555376367484184,0.51607970295595</v>
      </c>
      <c r="AC744" s="39" t="str" cm="1">
        <f t="array" ref="AC744:AF744">SETMATRIX(GETMATRIX(AC743:AF743)-$O$9*TRANSPOSE($AO$4:$AR$4)*$AL$4)</f>
        <v>0.5774</v>
      </c>
      <c r="AD744" s="39" t="str">
        <v>0.5774</v>
      </c>
      <c r="AE744" s="39" t="str">
        <v>0.5774</v>
      </c>
      <c r="AF744" s="39" t="str">
        <v>0.5774</v>
      </c>
      <c r="AG744" s="5" cm="1">
        <f t="array" ref="AG744">SIGMOID(SUM(GETVECTOR(_xlfn.CONCAT(Y744,",",AC744))*GETVECTOR(_xlfn.CONCAT($S744,",",$AL$4)))+U744)</f>
        <v>0.62246320754391637</v>
      </c>
      <c r="AH744" s="5" cm="1">
        <f t="array" ref="AH744">SIGMOID(SUM(GETVECTOR(_xlfn.CONCAT(Z744,",",AD744))*GETVECTOR(_xlfn.CONCAT($S744,",",$AL$4)))+V744)</f>
        <v>0.63145124335796554</v>
      </c>
      <c r="AI744" s="5" cm="1">
        <f t="array" ref="AI744">TANH(SUM(GETVECTOR(_xlfn.CONCAT(AA744,",",AE744))*GETVECTOR(_xlfn.CONCAT($S744,",",$AL$4)))+W744)</f>
        <v>0.79880873945510356</v>
      </c>
      <c r="AJ744" s="5" cm="1">
        <f t="array" ref="AJ744">SIGMOID(SUM(GETVECTOR(_xlfn.CONCAT(AB744,",",AF744))*GETVECTOR(_xlfn.CONCAT($S744,",",$AL$4)))+X744)</f>
        <v>0.62897159168070493</v>
      </c>
      <c r="AK744" s="5">
        <f t="shared" si="229"/>
        <v>0.50440877173413423</v>
      </c>
      <c r="AL744" s="46">
        <f t="shared" si="230"/>
        <v>0.29283492919426157</v>
      </c>
      <c r="AM744" s="3">
        <f t="shared" si="231"/>
        <v>-1.6443421321202356E-2</v>
      </c>
      <c r="AN744" s="3">
        <f t="shared" si="232"/>
        <v>-8.1005930279364549E-3</v>
      </c>
      <c r="AO744" s="3">
        <f t="shared" si="233"/>
        <v>0</v>
      </c>
      <c r="AP744" s="3">
        <f t="shared" si="234"/>
        <v>-1.5058939712959856E-3</v>
      </c>
      <c r="AQ744" s="3">
        <f t="shared" si="235"/>
        <v>-1.8511888985086569E-3</v>
      </c>
      <c r="AR744" s="3">
        <f t="shared" si="236"/>
        <v>-1.7865790038611128E-3</v>
      </c>
      <c r="AS744" s="3" cm="1">
        <f t="array" ref="AS744">SUM(AO744:AR744*AC744:AF744)</f>
        <v>-2.9699503658546073E-3</v>
      </c>
      <c r="AT744" s="50">
        <f t="shared" si="237"/>
        <v>2.7038610474657227E-4</v>
      </c>
      <c r="AU744" s="50">
        <f t="shared" si="238"/>
        <v>1.6443421321202356E-2</v>
      </c>
      <c r="AV744" s="67"/>
      <c r="AW744" s="67"/>
    </row>
    <row r="745" spans="1:49" ht="15" customHeight="1" x14ac:dyDescent="0.25">
      <c r="A745" s="11">
        <f t="shared" si="244"/>
        <v>742</v>
      </c>
      <c r="B745" s="29">
        <v>31789</v>
      </c>
      <c r="C745" s="25">
        <v>21</v>
      </c>
      <c r="D745" s="12">
        <v>31.2</v>
      </c>
      <c r="E745" s="25">
        <v>25.4</v>
      </c>
      <c r="F745" s="35">
        <v>82</v>
      </c>
      <c r="G745" s="25">
        <v>50</v>
      </c>
      <c r="H745" s="13">
        <v>0</v>
      </c>
      <c r="I745" s="25">
        <v>0</v>
      </c>
      <c r="J745" s="12">
        <v>0</v>
      </c>
      <c r="K745" s="12">
        <v>1</v>
      </c>
      <c r="L745" s="25" t="s">
        <v>11</v>
      </c>
      <c r="M745" s="10"/>
      <c r="N745" s="15"/>
      <c r="O745" s="15"/>
      <c r="P745" s="4"/>
      <c r="Q745" s="55"/>
      <c r="R745" s="40">
        <f t="shared" si="245"/>
        <v>1.0309278350515464E-2</v>
      </c>
      <c r="S745" s="42" t="str" cm="1">
        <f t="array" ref="S745">SETVECTOR(R745:R746)</f>
        <v>0.0103092783505155,0.309278350515464</v>
      </c>
      <c r="T745" s="42">
        <f t="shared" si="239"/>
        <v>1.4432989690721649E-2</v>
      </c>
      <c r="U745" s="5">
        <f t="shared" si="240"/>
        <v>0</v>
      </c>
      <c r="V745" s="5">
        <f t="shared" si="241"/>
        <v>5.7855418240817996E-2</v>
      </c>
      <c r="W745" s="5">
        <f t="shared" si="242"/>
        <v>0.62362596177705365</v>
      </c>
      <c r="X745" s="5">
        <f t="shared" si="243"/>
        <v>4.7446754426836948E-2</v>
      </c>
      <c r="Y745" s="46" t="str" cm="1">
        <f t="array" ref="Y745:AB745">SETMATRIX(GETMATRIX(Y744:AB744)-$O$9*TRANSPOSE(AO744:AR744)*GETVECTOR(S744))</f>
        <v>0.5774,0.5774</v>
      </c>
      <c r="Z745" s="46" t="str">
        <v>0.55564305350021,0.524383230837556</v>
      </c>
      <c r="AA745" s="46" t="str">
        <v>0.545285176660751,0.525977511978869</v>
      </c>
      <c r="AB745" s="46" t="str">
        <v>0.555529239708226,0.516081544789975</v>
      </c>
      <c r="AC745" s="39" t="str" cm="1">
        <f t="array" ref="AC745:AF745">SETMATRIX(GETMATRIX(AC744:AF744)-$O$9*TRANSPOSE($AO$4:$AR$4)*$AL$4)</f>
        <v>0.5774</v>
      </c>
      <c r="AD745" s="39" t="str">
        <v>0.5774</v>
      </c>
      <c r="AE745" s="39" t="str">
        <v>0.5774</v>
      </c>
      <c r="AF745" s="39" t="str">
        <v>0.5774</v>
      </c>
      <c r="AG745" s="5" cm="1">
        <f t="array" ref="AG745">SIGMOID(SUM(GETVECTOR(_xlfn.CONCAT(Y745,",",AC745))*GETVECTOR(_xlfn.CONCAT($S745,",",$AL$4)))+U745)</f>
        <v>0.5460020126199282</v>
      </c>
      <c r="AH745" s="5" cm="1">
        <f t="array" ref="AH745">SIGMOID(SUM(GETVECTOR(_xlfn.CONCAT(Z745,",",AD745))*GETVECTOR(_xlfn.CONCAT($S745,",",$AL$4)))+V745)</f>
        <v>0.55620250457964959</v>
      </c>
      <c r="AI745" s="5" cm="1">
        <f t="array" ref="AI745">TANH(SUM(GETVECTOR(_xlfn.CONCAT(AA745,",",AE745))*GETVECTOR(_xlfn.CONCAT($S745,",",$AL$4)))+W745)</f>
        <v>0.65949585412043821</v>
      </c>
      <c r="AJ745" s="5" cm="1">
        <f t="array" ref="AJ745">SIGMOID(SUM(GETVECTOR(_xlfn.CONCAT(AB745,",",AF745))*GETVECTOR(_xlfn.CONCAT($S745,",",$AL$4)))+X745)</f>
        <v>0.55299686116315572</v>
      </c>
      <c r="AK745" s="5">
        <f t="shared" si="229"/>
        <v>0.36681324582168295</v>
      </c>
      <c r="AL745" s="46">
        <f t="shared" si="230"/>
        <v>0.19421313488403197</v>
      </c>
      <c r="AM745" s="3">
        <f t="shared" si="231"/>
        <v>0.17978014519331031</v>
      </c>
      <c r="AN745" s="3">
        <f t="shared" si="232"/>
        <v>8.7155434001971163E-2</v>
      </c>
      <c r="AO745" s="3">
        <f t="shared" si="233"/>
        <v>0</v>
      </c>
      <c r="AP745" s="3">
        <f t="shared" si="234"/>
        <v>1.4188102806586788E-2</v>
      </c>
      <c r="AQ745" s="3">
        <f t="shared" si="235"/>
        <v>2.7392141465655648E-2</v>
      </c>
      <c r="AR745" s="3">
        <f t="shared" si="236"/>
        <v>1.5607412112368541E-2</v>
      </c>
      <c r="AS745" s="3" cm="1">
        <f t="array" ref="AS745">SUM(AO745:AR745*AC745:AF745)</f>
        <v>3.3020152796474384E-2</v>
      </c>
      <c r="AT745" s="50">
        <f t="shared" si="237"/>
        <v>3.2320900605727738E-2</v>
      </c>
      <c r="AU745" s="50">
        <f t="shared" si="238"/>
        <v>0.17978014519331031</v>
      </c>
      <c r="AV745" s="67"/>
      <c r="AW745" s="67"/>
    </row>
    <row r="746" spans="1:49" ht="15" customHeight="1" x14ac:dyDescent="0.25">
      <c r="A746" s="11">
        <f t="shared" si="244"/>
        <v>743</v>
      </c>
      <c r="B746" s="29">
        <v>31790</v>
      </c>
      <c r="C746" s="25">
        <v>22</v>
      </c>
      <c r="D746" s="12">
        <v>28.4</v>
      </c>
      <c r="E746" s="25">
        <v>24.2</v>
      </c>
      <c r="F746" s="35">
        <v>89</v>
      </c>
      <c r="G746" s="25">
        <v>8</v>
      </c>
      <c r="H746" s="13">
        <v>0</v>
      </c>
      <c r="I746" s="25">
        <v>0</v>
      </c>
      <c r="J746" s="12">
        <v>0</v>
      </c>
      <c r="K746" s="12">
        <v>1</v>
      </c>
      <c r="L746" s="25" t="s">
        <v>11</v>
      </c>
      <c r="M746" s="10"/>
      <c r="N746" s="15"/>
      <c r="O746" s="15"/>
      <c r="P746" s="4"/>
      <c r="Q746" s="55"/>
      <c r="R746" s="40">
        <f t="shared" si="245"/>
        <v>0.30927835051546393</v>
      </c>
      <c r="S746" s="42" t="str" cm="1">
        <f t="array" ref="S746">SETVECTOR(R746:R747)</f>
        <v>0.309278350515464,0.0144329896907216</v>
      </c>
      <c r="T746" s="42">
        <f t="shared" si="239"/>
        <v>1.0309278350515464E-3</v>
      </c>
      <c r="U746" s="5">
        <f t="shared" si="240"/>
        <v>0</v>
      </c>
      <c r="V746" s="5">
        <f t="shared" si="241"/>
        <v>5.643660796015932E-2</v>
      </c>
      <c r="W746" s="5">
        <f t="shared" si="242"/>
        <v>0.62088674763048812</v>
      </c>
      <c r="X746" s="5">
        <f t="shared" si="243"/>
        <v>4.5886013215600097E-2</v>
      </c>
      <c r="Y746" s="46" t="str" cm="1">
        <f t="array" ref="Y746:AB746">SETMATRIX(GETMATRIX(Y745:AB745)-$O$9*TRANSPOSE(AO745:AR745)*GETVECTOR(S745))</f>
        <v>0.5774,0.5774</v>
      </c>
      <c r="Z746" s="46" t="str">
        <v>0.5556284265901,0.52394442353426</v>
      </c>
      <c r="AA746" s="46" t="str">
        <v>0.545256937339652,0.525130332345911</v>
      </c>
      <c r="AB746" s="46" t="str">
        <v>0.555513149592646,0.515598841322582</v>
      </c>
      <c r="AC746" s="39" t="str" cm="1">
        <f t="array" ref="AC746:AF746">SETMATRIX(GETMATRIX(AC745:AF745)-$O$9*TRANSPOSE($AO$4:$AR$4)*$AL$4)</f>
        <v>0.5774</v>
      </c>
      <c r="AD746" s="39" t="str">
        <v>0.5774</v>
      </c>
      <c r="AE746" s="39" t="str">
        <v>0.5774</v>
      </c>
      <c r="AF746" s="39" t="str">
        <v>0.5774</v>
      </c>
      <c r="AG746" s="5" cm="1">
        <f t="array" ref="AG746">SIGMOID(SUM(GETVECTOR(_xlfn.CONCAT(Y746,",",AC746))*GETVECTOR(_xlfn.CONCAT($S746,",",$AL$4)))+U746)</f>
        <v>0.54659216672985944</v>
      </c>
      <c r="AH746" s="5" cm="1">
        <f t="array" ref="AH746">SIGMOID(SUM(GETVECTOR(_xlfn.CONCAT(Z746,",",AD746))*GETVECTOR(_xlfn.CONCAT($S746,",",$AL$4)))+V746)</f>
        <v>0.55868885460839623</v>
      </c>
      <c r="AI746" s="5" cm="1">
        <f t="array" ref="AI746">TANH(SUM(GETVECTOR(_xlfn.CONCAT(AA746,",",AE746))*GETVECTOR(_xlfn.CONCAT($S746,",",$AL$4)))+W746)</f>
        <v>0.66241357342048979</v>
      </c>
      <c r="AJ746" s="5" cm="1">
        <f t="array" ref="AJ746">SIGMOID(SUM(GETVECTOR(_xlfn.CONCAT(AB746,",",AF746))*GETVECTOR(_xlfn.CONCAT($S746,",",$AL$4)))+X746)</f>
        <v>0.5560474232377377</v>
      </c>
      <c r="AK746" s="5">
        <f t="shared" si="229"/>
        <v>0.3700830806113482</v>
      </c>
      <c r="AL746" s="46">
        <f t="shared" si="230"/>
        <v>0.19687658621969098</v>
      </c>
      <c r="AM746" s="3">
        <f t="shared" si="231"/>
        <v>0.19584565838463944</v>
      </c>
      <c r="AN746" s="3">
        <f t="shared" si="232"/>
        <v>9.5247663040242889E-2</v>
      </c>
      <c r="AO746" s="3">
        <f t="shared" si="233"/>
        <v>0</v>
      </c>
      <c r="AP746" s="3">
        <f t="shared" si="234"/>
        <v>1.5556018649093686E-2</v>
      </c>
      <c r="AQ746" s="3">
        <f t="shared" si="235"/>
        <v>2.9864028345676866E-2</v>
      </c>
      <c r="AR746" s="3">
        <f t="shared" si="236"/>
        <v>1.7117668026114061E-2</v>
      </c>
      <c r="AS746" s="3" cm="1">
        <f t="array" ref="AS746">SUM(AO746:AR746*AC746:AF746)</f>
        <v>3.6109276653058776E-2</v>
      </c>
      <c r="AT746" s="50">
        <f t="shared" si="237"/>
        <v>3.8355521908112894E-2</v>
      </c>
      <c r="AU746" s="50">
        <f t="shared" si="238"/>
        <v>0.19584565838463944</v>
      </c>
      <c r="AV746" s="67"/>
      <c r="AW746" s="67"/>
    </row>
    <row r="747" spans="1:49" ht="15" customHeight="1" x14ac:dyDescent="0.25">
      <c r="A747" s="11">
        <f t="shared" si="244"/>
        <v>744</v>
      </c>
      <c r="B747" s="29">
        <v>31791</v>
      </c>
      <c r="C747" s="25">
        <v>21</v>
      </c>
      <c r="D747" s="12">
        <v>29.2</v>
      </c>
      <c r="E747" s="25">
        <v>24.7</v>
      </c>
      <c r="F747" s="35">
        <v>86</v>
      </c>
      <c r="G747" s="25">
        <v>4</v>
      </c>
      <c r="H747" s="13">
        <v>0</v>
      </c>
      <c r="I747" s="25">
        <v>0</v>
      </c>
      <c r="J747" s="12">
        <v>0</v>
      </c>
      <c r="K747" s="12">
        <v>1</v>
      </c>
      <c r="L747" s="25" t="s">
        <v>11</v>
      </c>
      <c r="M747" s="10"/>
      <c r="N747" s="15"/>
      <c r="O747" s="15"/>
      <c r="P747" s="4"/>
      <c r="Q747" s="55"/>
      <c r="R747" s="40">
        <f t="shared" si="245"/>
        <v>1.4432989690721649E-2</v>
      </c>
      <c r="S747" s="42" t="str" cm="1">
        <f t="array" ref="S747">SETVECTOR(R747:R748)</f>
        <v>0.0144329896907216,0.00103092783505155</v>
      </c>
      <c r="T747" s="42">
        <f t="shared" si="239"/>
        <v>4.7422680412371132E-2</v>
      </c>
      <c r="U747" s="5">
        <f t="shared" si="240"/>
        <v>0</v>
      </c>
      <c r="V747" s="5">
        <f t="shared" si="241"/>
        <v>5.488100609524995E-2</v>
      </c>
      <c r="W747" s="5">
        <f t="shared" si="242"/>
        <v>0.61790034479592049</v>
      </c>
      <c r="X747" s="5">
        <f t="shared" si="243"/>
        <v>4.4174246412988692E-2</v>
      </c>
      <c r="Y747" s="46" t="str" cm="1">
        <f t="array" ref="Y747:AB747">SETMATRIX(GETMATRIX(Y746:AB746)-$O$9*TRANSPOSE(AO746:AR746)*GETVECTOR(S746))</f>
        <v>0.5774,0.5774</v>
      </c>
      <c r="Z747" s="46" t="str">
        <v>0.555147312611262,0.523921971548581</v>
      </c>
      <c r="AA747" s="46" t="str">
        <v>0.544333307597002,0.525087229624587</v>
      </c>
      <c r="AB747" s="46" t="str">
        <v>0.554983737179467,0.515574135409967</v>
      </c>
      <c r="AC747" s="39" t="str" cm="1">
        <f t="array" ref="AC747:AF747">SETMATRIX(GETMATRIX(AC746:AF746)-$O$9*TRANSPOSE($AO$4:$AR$4)*$AL$4)</f>
        <v>0.5774</v>
      </c>
      <c r="AD747" s="39" t="str">
        <v>0.5774</v>
      </c>
      <c r="AE747" s="39" t="str">
        <v>0.5774</v>
      </c>
      <c r="AF747" s="39" t="str">
        <v>0.5774</v>
      </c>
      <c r="AG747" s="5" cm="1">
        <f t="array" ref="AG747">SIGMOID(SUM(GETVECTOR(_xlfn.CONCAT(Y747,",",AC747))*GETVECTOR(_xlfn.CONCAT($S747,",",$AL$4)))+U747)</f>
        <v>0.50223220166474081</v>
      </c>
      <c r="AH747" s="5" cm="1">
        <f t="array" ref="AH747">SIGMOID(SUM(GETVECTOR(_xlfn.CONCAT(Z747,",",AD747))*GETVECTOR(_xlfn.CONCAT($S747,",",$AL$4)))+V747)</f>
        <v>0.5158530763523983</v>
      </c>
      <c r="AI747" s="5" cm="1">
        <f t="array" ref="AI747">TANH(SUM(GETVECTOR(_xlfn.CONCAT(AA747,",",AE747))*GETVECTOR(_xlfn.CONCAT($S747,",",$AL$4)))+W747)</f>
        <v>0.5554978553240898</v>
      </c>
      <c r="AJ747" s="5" cm="1">
        <f t="array" ref="AJ747">SIGMOID(SUM(GETVECTOR(_xlfn.CONCAT(AB747,",",AF747))*GETVECTOR(_xlfn.CONCAT($S747,",",$AL$4)))+X747)</f>
        <v>0.51317590903881283</v>
      </c>
      <c r="AK747" s="5">
        <f t="shared" si="229"/>
        <v>0.28655527757609117</v>
      </c>
      <c r="AL747" s="46">
        <f t="shared" si="230"/>
        <v>0.14315617691288474</v>
      </c>
      <c r="AM747" s="3">
        <f t="shared" si="231"/>
        <v>9.5733496500513604E-2</v>
      </c>
      <c r="AN747" s="3">
        <f t="shared" si="232"/>
        <v>4.53050048459544E-2</v>
      </c>
      <c r="AO747" s="3">
        <f t="shared" si="233"/>
        <v>0</v>
      </c>
      <c r="AP747" s="3">
        <f t="shared" si="234"/>
        <v>6.2853833276164993E-3</v>
      </c>
      <c r="AQ747" s="3">
        <f t="shared" si="235"/>
        <v>1.6159037300075261E-2</v>
      </c>
      <c r="AR747" s="3">
        <f t="shared" si="236"/>
        <v>6.6718469375875774E-3</v>
      </c>
      <c r="AS747" s="3" cm="1">
        <f t="array" ref="AS747">SUM(AO747:AR747*AC747:AF747)</f>
        <v>1.6811732892192288E-2</v>
      </c>
      <c r="AT747" s="50">
        <f t="shared" si="237"/>
        <v>9.1649023522138509E-3</v>
      </c>
      <c r="AU747" s="50">
        <f t="shared" si="238"/>
        <v>9.5733496500513604E-2</v>
      </c>
      <c r="AV747" s="67"/>
      <c r="AW747" s="67"/>
    </row>
    <row r="748" spans="1:49" ht="15" customHeight="1" x14ac:dyDescent="0.25">
      <c r="A748" s="11">
        <f t="shared" si="244"/>
        <v>745</v>
      </c>
      <c r="B748" s="29">
        <v>31792</v>
      </c>
      <c r="C748" s="25">
        <v>21</v>
      </c>
      <c r="D748" s="12">
        <v>32</v>
      </c>
      <c r="E748" s="25">
        <v>26</v>
      </c>
      <c r="F748" s="35">
        <v>76</v>
      </c>
      <c r="G748" s="25">
        <v>0</v>
      </c>
      <c r="H748" s="13">
        <v>0</v>
      </c>
      <c r="I748" s="25">
        <v>0</v>
      </c>
      <c r="J748" s="12">
        <v>0</v>
      </c>
      <c r="K748" s="12">
        <v>2</v>
      </c>
      <c r="L748" s="25" t="s">
        <v>11</v>
      </c>
      <c r="M748" s="10"/>
      <c r="N748" s="15"/>
      <c r="O748" s="15"/>
      <c r="P748" s="4"/>
      <c r="Q748" s="55"/>
      <c r="R748" s="40">
        <f t="shared" si="245"/>
        <v>1.0309278350515464E-3</v>
      </c>
      <c r="S748" s="42" t="str" cm="1">
        <f t="array" ref="S748">SETVECTOR(R748:R749)</f>
        <v>0.00103092783505155,0.0474226804123711</v>
      </c>
      <c r="T748" s="42">
        <f t="shared" si="239"/>
        <v>0.53195876288659794</v>
      </c>
      <c r="U748" s="5">
        <f t="shared" si="240"/>
        <v>0</v>
      </c>
      <c r="V748" s="5">
        <f t="shared" si="241"/>
        <v>5.42524677624883E-2</v>
      </c>
      <c r="W748" s="5">
        <f t="shared" si="242"/>
        <v>0.61628444106591296</v>
      </c>
      <c r="X748" s="5">
        <f t="shared" si="243"/>
        <v>4.3507061719229932E-2</v>
      </c>
      <c r="Y748" s="46" t="str" cm="1">
        <f t="array" ref="Y748:AB748">SETMATRIX(GETMATRIX(Y747:AB747)-$O$9*TRANSPOSE(AO747:AR747)*GETVECTOR(S747))</f>
        <v>0.5774,0.5774</v>
      </c>
      <c r="Z748" s="46" t="str">
        <v>0.555138240923985,0.523921323570918</v>
      </c>
      <c r="AA748" s="46" t="str">
        <v>0.544309985275126,0.525085563744453</v>
      </c>
      <c r="AB748" s="46" t="str">
        <v>0.55497410770966,0.515573447590695</v>
      </c>
      <c r="AC748" s="39" t="str" cm="1">
        <f t="array" ref="AC748:AF748">SETMATRIX(GETMATRIX(AC747:AF747)-$O$9*TRANSPOSE($AO$4:$AR$4)*$AL$4)</f>
        <v>0.5774</v>
      </c>
      <c r="AD748" s="39" t="str">
        <v>0.5774</v>
      </c>
      <c r="AE748" s="39" t="str">
        <v>0.5774</v>
      </c>
      <c r="AF748" s="39" t="str">
        <v>0.5774</v>
      </c>
      <c r="AG748" s="5" cm="1">
        <f t="array" ref="AG748">SIGMOID(SUM(GETVECTOR(_xlfn.CONCAT(Y748,",",AC748))*GETVECTOR(_xlfn.CONCAT($S748,",",$AL$4)))+U748)</f>
        <v>0.50699382217341482</v>
      </c>
      <c r="AH748" s="5" cm="1">
        <f t="array" ref="AH748">SIGMOID(SUM(GETVECTOR(_xlfn.CONCAT(Z748,",",AD748))*GETVECTOR(_xlfn.CONCAT($S748,",",$AL$4)))+V748)</f>
        <v>0.51990710344186031</v>
      </c>
      <c r="AI748" s="5" cm="1">
        <f t="array" ref="AI748">TANH(SUM(GETVECTOR(_xlfn.CONCAT(AA748,",",AE748))*GETVECTOR(_xlfn.CONCAT($S748,",",$AL$4)))+W748)</f>
        <v>0.56608758547277127</v>
      </c>
      <c r="AJ748" s="5" cm="1">
        <f t="array" ref="AJ748">SIGMOID(SUM(GETVECTOR(_xlfn.CONCAT(AB748,",",AF748))*GETVECTOR(_xlfn.CONCAT($S748,",",$AL$4)))+X748)</f>
        <v>0.51712556708738477</v>
      </c>
      <c r="AK748" s="5">
        <f t="shared" si="229"/>
        <v>0.29431295685754505</v>
      </c>
      <c r="AL748" s="46">
        <f t="shared" si="230"/>
        <v>0.14794942246855528</v>
      </c>
      <c r="AM748" s="3">
        <f t="shared" si="231"/>
        <v>-0.38400934041804269</v>
      </c>
      <c r="AN748" s="3">
        <f t="shared" si="232"/>
        <v>-0.18232659615817151</v>
      </c>
      <c r="AO748" s="3">
        <f t="shared" si="233"/>
        <v>0</v>
      </c>
      <c r="AP748" s="3">
        <f t="shared" si="234"/>
        <v>-2.5762303151563425E-2</v>
      </c>
      <c r="AQ748" s="3">
        <f t="shared" si="235"/>
        <v>-6.4416021487919084E-2</v>
      </c>
      <c r="AR748" s="3">
        <f t="shared" si="236"/>
        <v>-2.7434008782857417E-2</v>
      </c>
      <c r="AS748" s="3" cm="1">
        <f t="array" ref="AS748">SUM(AO748:AR748*AC748:AF748)</f>
        <v>-6.790936131805908E-2</v>
      </c>
      <c r="AT748" s="50">
        <f t="shared" si="237"/>
        <v>0.14746317352830018</v>
      </c>
      <c r="AU748" s="50">
        <f t="shared" si="238"/>
        <v>0.38400934041804269</v>
      </c>
      <c r="AV748" s="67"/>
      <c r="AW748" s="67"/>
    </row>
    <row r="749" spans="1:49" ht="15" customHeight="1" x14ac:dyDescent="0.25">
      <c r="A749" s="11">
        <f t="shared" si="244"/>
        <v>746</v>
      </c>
      <c r="B749" s="29">
        <v>31793</v>
      </c>
      <c r="C749" s="25">
        <v>22</v>
      </c>
      <c r="D749" s="12">
        <v>31</v>
      </c>
      <c r="E749" s="25">
        <v>26.6</v>
      </c>
      <c r="F749" s="35">
        <v>70</v>
      </c>
      <c r="G749" s="25">
        <v>0</v>
      </c>
      <c r="H749" s="13">
        <v>0</v>
      </c>
      <c r="I749" s="25">
        <v>0</v>
      </c>
      <c r="J749" s="12">
        <v>0</v>
      </c>
      <c r="K749" s="12">
        <v>2</v>
      </c>
      <c r="L749" s="25" t="s">
        <v>11</v>
      </c>
      <c r="M749" s="10"/>
      <c r="N749" s="15"/>
      <c r="O749" s="15"/>
      <c r="P749" s="4"/>
      <c r="Q749" s="55"/>
      <c r="R749" s="40">
        <f t="shared" si="245"/>
        <v>4.7422680412371132E-2</v>
      </c>
      <c r="S749" s="42" t="str" cm="1">
        <f t="array" ref="S749">SETVECTOR(R749:R750)</f>
        <v>0.0474226804123711,0.531958762886598</v>
      </c>
      <c r="T749" s="42">
        <f t="shared" si="239"/>
        <v>5.1546391752577317E-2</v>
      </c>
      <c r="U749" s="5">
        <f t="shared" si="240"/>
        <v>0</v>
      </c>
      <c r="V749" s="5">
        <f t="shared" si="241"/>
        <v>5.6828698077644645E-2</v>
      </c>
      <c r="W749" s="5">
        <f t="shared" si="242"/>
        <v>0.62272604321470482</v>
      </c>
      <c r="X749" s="5">
        <f t="shared" si="243"/>
        <v>4.6250462597515675E-2</v>
      </c>
      <c r="Y749" s="46" t="str" cm="1">
        <f t="array" ref="Y749:AB749">SETMATRIX(GETMATRIX(Y748:AB748)-$O$9*TRANSPOSE(AO748:AR748)*GETVECTOR(S748))</f>
        <v>0.5774,0.5774</v>
      </c>
      <c r="Z749" s="46" t="str">
        <v>0.555140896831526,0.524043495317822</v>
      </c>
      <c r="AA749" s="46" t="str">
        <v>0.544316626102084,0.525391041784499</v>
      </c>
      <c r="AB749" s="46" t="str">
        <v>0.554976935957988,0.515703547013789</v>
      </c>
      <c r="AC749" s="39" t="str" cm="1">
        <f t="array" ref="AC749:AF749">SETMATRIX(GETMATRIX(AC748:AF748)-$O$9*TRANSPOSE($AO$4:$AR$4)*$AL$4)</f>
        <v>0.5774</v>
      </c>
      <c r="AD749" s="39" t="str">
        <v>0.5774</v>
      </c>
      <c r="AE749" s="39" t="str">
        <v>0.5774</v>
      </c>
      <c r="AF749" s="39" t="str">
        <v>0.5774</v>
      </c>
      <c r="AG749" s="5" cm="1">
        <f t="array" ref="AG749">SIGMOID(SUM(GETVECTOR(_xlfn.CONCAT(Y749,",",AC749))*GETVECTOR(_xlfn.CONCAT($S749,",",$AL$4)))+U749)</f>
        <v>0.58286236373382716</v>
      </c>
      <c r="AH749" s="5" cm="1">
        <f t="array" ref="AH749">SIGMOID(SUM(GETVECTOR(_xlfn.CONCAT(Z749,",",AD749))*GETVECTOR(_xlfn.CONCAT($S749,",",$AL$4)))+V749)</f>
        <v>0.58950622052459822</v>
      </c>
      <c r="AI749" s="5" cm="1">
        <f t="array" ref="AI749">TANH(SUM(GETVECTOR(_xlfn.CONCAT(AA749,",",AE749))*GETVECTOR(_xlfn.CONCAT($S749,",",$AL$4)))+W749)</f>
        <v>0.7296719281929458</v>
      </c>
      <c r="AJ749" s="5" cm="1">
        <f t="array" ref="AJ749">SIGMOID(SUM(GETVECTOR(_xlfn.CONCAT(AB749,",",AF749))*GETVECTOR(_xlfn.CONCAT($S749,",",$AL$4)))+X749)</f>
        <v>0.58586611544670375</v>
      </c>
      <c r="AK749" s="5">
        <f t="shared" si="229"/>
        <v>0.43014614061191953</v>
      </c>
      <c r="AL749" s="46">
        <f t="shared" si="230"/>
        <v>0.23753556930264819</v>
      </c>
      <c r="AM749" s="3">
        <f t="shared" si="231"/>
        <v>0.18598917755007088</v>
      </c>
      <c r="AN749" s="3">
        <f t="shared" si="232"/>
        <v>9.1052653211196877E-2</v>
      </c>
      <c r="AO749" s="3">
        <f t="shared" si="233"/>
        <v>0</v>
      </c>
      <c r="AP749" s="3">
        <f t="shared" si="234"/>
        <v>1.6077377763168053E-2</v>
      </c>
      <c r="AQ749" s="3">
        <f t="shared" si="235"/>
        <v>2.5097813125370239E-2</v>
      </c>
      <c r="AR749" s="3">
        <f t="shared" si="236"/>
        <v>1.8296039593551892E-2</v>
      </c>
      <c r="AS749" s="3" cm="1">
        <f t="array" ref="AS749">SUM(AO749:AR749*AC749:AF749)</f>
        <v>3.433868848035887E-2</v>
      </c>
      <c r="AT749" s="50">
        <f t="shared" si="237"/>
        <v>3.4591974165751792E-2</v>
      </c>
      <c r="AU749" s="50">
        <f t="shared" si="238"/>
        <v>0.18598917755007088</v>
      </c>
      <c r="AV749" s="67"/>
      <c r="AW749" s="67"/>
    </row>
    <row r="750" spans="1:49" ht="15" customHeight="1" x14ac:dyDescent="0.25">
      <c r="A750" s="11">
        <f t="shared" si="244"/>
        <v>747</v>
      </c>
      <c r="B750" s="29">
        <v>31794</v>
      </c>
      <c r="C750" s="25">
        <v>22</v>
      </c>
      <c r="D750" s="12">
        <v>32.799999999999997</v>
      </c>
      <c r="E750" s="25">
        <v>26.7</v>
      </c>
      <c r="F750" s="35">
        <v>80</v>
      </c>
      <c r="G750" s="25">
        <v>0</v>
      </c>
      <c r="H750" s="13">
        <v>0</v>
      </c>
      <c r="I750" s="25">
        <v>0</v>
      </c>
      <c r="J750" s="12">
        <v>0</v>
      </c>
      <c r="K750" s="12">
        <v>2</v>
      </c>
      <c r="L750" s="25" t="s">
        <v>11</v>
      </c>
      <c r="M750" s="10"/>
      <c r="N750" s="15"/>
      <c r="O750" s="15"/>
      <c r="P750" s="4"/>
      <c r="Q750" s="55"/>
      <c r="R750" s="40">
        <f t="shared" si="245"/>
        <v>0.53195876288659794</v>
      </c>
      <c r="S750" s="42" t="str" cm="1">
        <f t="array" ref="S750">SETVECTOR(R750:R751)</f>
        <v>0.531958762886598,0.0515463917525773</v>
      </c>
      <c r="T750" s="42">
        <f t="shared" si="239"/>
        <v>2.0618556701030928E-3</v>
      </c>
      <c r="U750" s="5">
        <f t="shared" si="240"/>
        <v>0</v>
      </c>
      <c r="V750" s="5">
        <f t="shared" si="241"/>
        <v>5.5220960301327837E-2</v>
      </c>
      <c r="W750" s="5">
        <f t="shared" si="242"/>
        <v>0.62021626190216783</v>
      </c>
      <c r="X750" s="5">
        <f t="shared" si="243"/>
        <v>4.4420858638160483E-2</v>
      </c>
      <c r="Y750" s="46" t="str" cm="1">
        <f t="array" ref="Y750:AB750">SETMATRIX(GETMATRIX(Y749:AB749)-$O$9*TRANSPOSE(AO749:AR749)*GETVECTOR(S749))</f>
        <v>0.5774,0.5774</v>
      </c>
      <c r="Z750" s="46" t="str">
        <v>0.555064653596773,0.523188245119287</v>
      </c>
      <c r="AA750" s="46" t="str">
        <v>0.544197605544995,0.524055941622366</v>
      </c>
      <c r="AB750" s="46" t="str">
        <v>0.554890171234142,0.514730273154998</v>
      </c>
      <c r="AC750" s="39" t="str" cm="1">
        <f t="array" ref="AC750:AF750">SETMATRIX(GETMATRIX(AC749:AF749)-$O$9*TRANSPOSE($AO$4:$AR$4)*$AL$4)</f>
        <v>0.5774</v>
      </c>
      <c r="AD750" s="39" t="str">
        <v>0.5774</v>
      </c>
      <c r="AE750" s="39" t="str">
        <v>0.5774</v>
      </c>
      <c r="AF750" s="39" t="str">
        <v>0.5774</v>
      </c>
      <c r="AG750" s="5" cm="1">
        <f t="array" ref="AG750">SIGMOID(SUM(GETVECTOR(_xlfn.CONCAT(Y750,",",AC750))*GETVECTOR(_xlfn.CONCAT($S750,",",$AL$4)))+U750)</f>
        <v>0.58344115843111177</v>
      </c>
      <c r="AH750" s="5" cm="1">
        <f t="array" ref="AH750">SIGMOID(SUM(GETVECTOR(_xlfn.CONCAT(Z750,",",AD750))*GETVECTOR(_xlfn.CONCAT($S750,",",$AL$4)))+V750)</f>
        <v>0.59326056517661108</v>
      </c>
      <c r="AI750" s="5" cm="1">
        <f t="array" ref="AI750">TANH(SUM(GETVECTOR(_xlfn.CONCAT(AA750,",",AE750))*GETVECTOR(_xlfn.CONCAT($S750,",",$AL$4)))+W750)</f>
        <v>0.73371168971953793</v>
      </c>
      <c r="AJ750" s="5" cm="1">
        <f t="array" ref="AJ750">SIGMOID(SUM(GETVECTOR(_xlfn.CONCAT(AB750,",",AF750))*GETVECTOR(_xlfn.CONCAT($S750,",",$AL$4)))+X750)</f>
        <v>0.59052401236975682</v>
      </c>
      <c r="AK750" s="5">
        <f t="shared" si="229"/>
        <v>0.43528221171969939</v>
      </c>
      <c r="AL750" s="46">
        <f t="shared" si="230"/>
        <v>0.24195319408537769</v>
      </c>
      <c r="AM750" s="3">
        <f t="shared" si="231"/>
        <v>0.2398913384152746</v>
      </c>
      <c r="AN750" s="3">
        <f t="shared" si="232"/>
        <v>0.11788006935286784</v>
      </c>
      <c r="AO750" s="3">
        <f t="shared" si="233"/>
        <v>0</v>
      </c>
      <c r="AP750" s="3">
        <f t="shared" si="234"/>
        <v>2.0870246718242724E-2</v>
      </c>
      <c r="AQ750" s="3">
        <f t="shared" si="235"/>
        <v>3.2286044661893984E-2</v>
      </c>
      <c r="AR750" s="3">
        <f t="shared" si="236"/>
        <v>2.3767000005660389E-2</v>
      </c>
      <c r="AS750" s="3" cm="1">
        <f t="array" ref="AS750">SUM(AO750:AR750*AC750:AF750)</f>
        <v>4.4415508446159241E-2</v>
      </c>
      <c r="AT750" s="50">
        <f t="shared" si="237"/>
        <v>5.7547854246671803E-2</v>
      </c>
      <c r="AU750" s="50">
        <f t="shared" si="238"/>
        <v>0.2398913384152746</v>
      </c>
      <c r="AV750" s="67"/>
      <c r="AW750" s="67"/>
    </row>
    <row r="751" spans="1:49" ht="15" customHeight="1" x14ac:dyDescent="0.25">
      <c r="A751" s="11">
        <f t="shared" si="244"/>
        <v>748</v>
      </c>
      <c r="B751" s="29">
        <v>31795</v>
      </c>
      <c r="C751" s="25">
        <v>22</v>
      </c>
      <c r="D751" s="12">
        <v>32.4</v>
      </c>
      <c r="E751" s="25">
        <v>26.8</v>
      </c>
      <c r="F751" s="35">
        <v>83</v>
      </c>
      <c r="G751" s="25">
        <v>0</v>
      </c>
      <c r="H751" s="13">
        <v>0</v>
      </c>
      <c r="I751" s="25">
        <v>0</v>
      </c>
      <c r="J751" s="12">
        <v>0</v>
      </c>
      <c r="K751" s="12">
        <v>3</v>
      </c>
      <c r="L751" s="25" t="s">
        <v>11</v>
      </c>
      <c r="M751" s="10"/>
      <c r="N751" s="15"/>
      <c r="O751" s="15"/>
      <c r="P751" s="4"/>
      <c r="Q751" s="55"/>
      <c r="R751" s="40">
        <f t="shared" si="245"/>
        <v>5.1546391752577317E-2</v>
      </c>
      <c r="S751" s="42" t="str" cm="1">
        <f t="array" ref="S751">SETVECTOR(R751:R752)</f>
        <v>0.0515463917525773,0.00206185567010309</v>
      </c>
      <c r="T751" s="42">
        <f t="shared" si="239"/>
        <v>9.3814432989690721E-2</v>
      </c>
      <c r="U751" s="5">
        <f t="shared" si="240"/>
        <v>0</v>
      </c>
      <c r="V751" s="5">
        <f t="shared" si="241"/>
        <v>5.3133935629503568E-2</v>
      </c>
      <c r="W751" s="5">
        <f t="shared" si="242"/>
        <v>0.61698765743597839</v>
      </c>
      <c r="X751" s="5">
        <f t="shared" si="243"/>
        <v>4.2044158637594448E-2</v>
      </c>
      <c r="Y751" s="46" t="str" cm="1">
        <f t="array" ref="Y751:AB751">SETMATRIX(GETMATRIX(Y750:AB750)-$O$9*TRANSPOSE(AO750:AR750)*GETVECTOR(S750))</f>
        <v>0.5774,0.5774</v>
      </c>
      <c r="Z751" s="46" t="str">
        <v>0.553954442534236,0.523080666527956</v>
      </c>
      <c r="AA751" s="46" t="str">
        <v>0.542480121107311,0.523889518711738</v>
      </c>
      <c r="AB751" s="46" t="str">
        <v>0.553625864842088,0.51460776284569</v>
      </c>
      <c r="AC751" s="39" t="str" cm="1">
        <f t="array" ref="AC751:AF751">SETMATRIX(GETMATRIX(AC750:AF750)-$O$9*TRANSPOSE($AO$4:$AR$4)*$AL$4)</f>
        <v>0.5774</v>
      </c>
      <c r="AD751" s="39" t="str">
        <v>0.5774</v>
      </c>
      <c r="AE751" s="39" t="str">
        <v>0.5774</v>
      </c>
      <c r="AF751" s="39" t="str">
        <v>0.5774</v>
      </c>
      <c r="AG751" s="5" cm="1">
        <f t="array" ref="AG751">SIGMOID(SUM(GETVECTOR(_xlfn.CONCAT(Y751,",",AC751))*GETVECTOR(_xlfn.CONCAT($S751,",",$AL$4)))+U751)</f>
        <v>0.50773773272340572</v>
      </c>
      <c r="AH751" s="5" cm="1">
        <f t="array" ref="AH751">SIGMOID(SUM(GETVECTOR(_xlfn.CONCAT(Z751,",",AD751))*GETVECTOR(_xlfn.CONCAT($S751,",",$AL$4)))+V751)</f>
        <v>0.52067989727395647</v>
      </c>
      <c r="AI751" s="5" cm="1">
        <f t="array" ref="AI751">TANH(SUM(GETVECTOR(_xlfn.CONCAT(AA751,",",AE751))*GETVECTOR(_xlfn.CONCAT($S751,",",$AL$4)))+W751)</f>
        <v>0.56899181984337222</v>
      </c>
      <c r="AJ751" s="5" cm="1">
        <f t="array" ref="AJ751">SIGMOID(SUM(GETVECTOR(_xlfn.CONCAT(AB751,",",AF751))*GETVECTOR(_xlfn.CONCAT($S751,",",$AL$4)))+X751)</f>
        <v>0.51790299846810062</v>
      </c>
      <c r="AK751" s="5">
        <f t="shared" si="229"/>
        <v>0.29626260230576862</v>
      </c>
      <c r="AL751" s="46">
        <f t="shared" si="230"/>
        <v>0.14909840531508547</v>
      </c>
      <c r="AM751" s="3">
        <f t="shared" si="231"/>
        <v>5.5283972325394753E-2</v>
      </c>
      <c r="AN751" s="3">
        <f t="shared" si="232"/>
        <v>2.6258740093178537E-2</v>
      </c>
      <c r="AO751" s="3">
        <f t="shared" si="233"/>
        <v>0</v>
      </c>
      <c r="AP751" s="3">
        <f t="shared" si="234"/>
        <v>3.7288624341100772E-3</v>
      </c>
      <c r="AQ751" s="3">
        <f t="shared" si="235"/>
        <v>9.2459360905524889E-3</v>
      </c>
      <c r="AR751" s="3">
        <f t="shared" si="236"/>
        <v>3.9738060781442913E-3</v>
      </c>
      <c r="AS751" s="3" cm="1">
        <f t="array" ref="AS751">SUM(AO751:AR751*AC751:AF751)</f>
        <v>9.786124297660681E-3</v>
      </c>
      <c r="AT751" s="50">
        <f t="shared" si="237"/>
        <v>3.0563175960750129E-3</v>
      </c>
      <c r="AU751" s="50">
        <f t="shared" si="238"/>
        <v>5.5283972325394753E-2</v>
      </c>
      <c r="AV751" s="67"/>
      <c r="AW751" s="67"/>
    </row>
    <row r="752" spans="1:49" ht="15" customHeight="1" x14ac:dyDescent="0.25">
      <c r="A752" s="11">
        <f t="shared" si="244"/>
        <v>749</v>
      </c>
      <c r="B752" s="29">
        <v>31796</v>
      </c>
      <c r="C752" s="25">
        <v>22</v>
      </c>
      <c r="D752" s="12">
        <v>32.1</v>
      </c>
      <c r="E752" s="25">
        <v>27</v>
      </c>
      <c r="F752" s="35">
        <v>77</v>
      </c>
      <c r="G752" s="25">
        <v>0</v>
      </c>
      <c r="H752" s="13">
        <v>0</v>
      </c>
      <c r="I752" s="25">
        <v>0</v>
      </c>
      <c r="J752" s="12">
        <v>0</v>
      </c>
      <c r="K752" s="12">
        <v>3</v>
      </c>
      <c r="L752" s="25" t="s">
        <v>11</v>
      </c>
      <c r="M752" s="10"/>
      <c r="N752" s="15"/>
      <c r="O752" s="15"/>
      <c r="P752" s="4"/>
      <c r="Q752" s="55"/>
      <c r="R752" s="40">
        <f t="shared" si="245"/>
        <v>2.0618556701030928E-3</v>
      </c>
      <c r="S752" s="42" t="str" cm="1">
        <f t="array" ref="S752">SETVECTOR(R752:R753)</f>
        <v>0.00206185567010309,0.0938144329896907</v>
      </c>
      <c r="T752" s="42">
        <f t="shared" si="239"/>
        <v>0.79381443298969068</v>
      </c>
      <c r="U752" s="5">
        <f t="shared" si="240"/>
        <v>0</v>
      </c>
      <c r="V752" s="5">
        <f t="shared" si="241"/>
        <v>5.2761049386092558E-2</v>
      </c>
      <c r="W752" s="5">
        <f t="shared" si="242"/>
        <v>0.61606306382692311</v>
      </c>
      <c r="X752" s="5">
        <f t="shared" si="243"/>
        <v>4.1646778029780021E-2</v>
      </c>
      <c r="Y752" s="46" t="str" cm="1">
        <f t="array" ref="Y752:AB752">SETMATRIX(GETMATRIX(Y751:AB751)-$O$9*TRANSPOSE(AO751:AR751)*GETVECTOR(S751))</f>
        <v>0.5774,0.5774</v>
      </c>
      <c r="Z752" s="46" t="str">
        <v>0.553935221593854,0.523079897690341</v>
      </c>
      <c r="AA752" s="46" t="str">
        <v>0.542432461642927,0.523887612333163</v>
      </c>
      <c r="AB752" s="46" t="str">
        <v>0.553605381305603,0.514606943504231</v>
      </c>
      <c r="AC752" s="39" t="str" cm="1">
        <f t="array" ref="AC752:AF752">SETMATRIX(GETMATRIX(AC751:AF751)-$O$9*TRANSPOSE($AO$4:$AR$4)*$AL$4)</f>
        <v>0.5774</v>
      </c>
      <c r="AD752" s="39" t="str">
        <v>0.5774</v>
      </c>
      <c r="AE752" s="39" t="str">
        <v>0.5774</v>
      </c>
      <c r="AF752" s="39" t="str">
        <v>0.5774</v>
      </c>
      <c r="AG752" s="5" cm="1">
        <f t="array" ref="AG752">SIGMOID(SUM(GETVECTOR(_xlfn.CONCAT(Y752,",",AC752))*GETVECTOR(_xlfn.CONCAT($S752,",",$AL$4)))+U752)</f>
        <v>0.51383620889354142</v>
      </c>
      <c r="AH752" s="5" cm="1">
        <f t="array" ref="AH752">SIGMOID(SUM(GETVECTOR(_xlfn.CONCAT(Z752,",",AD752))*GETVECTOR(_xlfn.CONCAT($S752,",",$AL$4)))+V752)</f>
        <v>0.52572118207614471</v>
      </c>
      <c r="AI752" s="5" cm="1">
        <f t="array" ref="AI752">TANH(SUM(GETVECTOR(_xlfn.CONCAT(AA752,",",AE752))*GETVECTOR(_xlfn.CONCAT($S752,",",$AL$4)))+W752)</f>
        <v>0.58256038136045352</v>
      </c>
      <c r="AJ752" s="5" cm="1">
        <f t="array" ref="AJ752">SIGMOID(SUM(GETVECTOR(_xlfn.CONCAT(AB752,",",AF752))*GETVECTOR(_xlfn.CONCAT($S752,",",$AL$4)))+X752)</f>
        <v>0.52275072732576822</v>
      </c>
      <c r="AK752" s="5">
        <f t="shared" si="229"/>
        <v>0.30626433231954731</v>
      </c>
      <c r="AL752" s="46">
        <f t="shared" si="230"/>
        <v>0.15527516679354617</v>
      </c>
      <c r="AM752" s="3">
        <f t="shared" si="231"/>
        <v>-0.63853926619614454</v>
      </c>
      <c r="AN752" s="3">
        <f t="shared" si="232"/>
        <v>-0.30434607427213617</v>
      </c>
      <c r="AO752" s="3">
        <f t="shared" si="233"/>
        <v>0</v>
      </c>
      <c r="AP752" s="3">
        <f t="shared" si="234"/>
        <v>-4.4207693303005537E-2</v>
      </c>
      <c r="AQ752" s="3">
        <f t="shared" si="235"/>
        <v>-0.10570052249693178</v>
      </c>
      <c r="AR752" s="3">
        <f t="shared" si="236"/>
        <v>-4.7318927045903673E-2</v>
      </c>
      <c r="AS752" s="3" cm="1">
        <f t="array" ref="AS752">SUM(AO752:AR752*AC752:AF752)</f>
        <v>-0.11387895227918859</v>
      </c>
      <c r="AT752" s="50">
        <f t="shared" si="237"/>
        <v>0.40773239447431076</v>
      </c>
      <c r="AU752" s="50">
        <f t="shared" si="238"/>
        <v>0.63853926619614454</v>
      </c>
      <c r="AV752" s="67"/>
      <c r="AW752" s="67"/>
    </row>
    <row r="753" spans="1:49" ht="15" customHeight="1" x14ac:dyDescent="0.25">
      <c r="A753" s="11">
        <f t="shared" si="244"/>
        <v>750</v>
      </c>
      <c r="B753" s="29">
        <v>31797</v>
      </c>
      <c r="C753" s="25">
        <v>22</v>
      </c>
      <c r="D753" s="12">
        <v>32.1</v>
      </c>
      <c r="E753" s="25">
        <v>25</v>
      </c>
      <c r="F753" s="35">
        <v>80</v>
      </c>
      <c r="G753" s="25">
        <v>7</v>
      </c>
      <c r="H753" s="13">
        <v>0</v>
      </c>
      <c r="I753" s="25">
        <v>0</v>
      </c>
      <c r="J753" s="12">
        <v>0</v>
      </c>
      <c r="K753" s="12">
        <v>2</v>
      </c>
      <c r="L753" s="25" t="s">
        <v>11</v>
      </c>
      <c r="M753" s="10"/>
      <c r="N753" s="15"/>
      <c r="O753" s="15"/>
      <c r="P753" s="4"/>
      <c r="Q753" s="55"/>
      <c r="R753" s="40">
        <f t="shared" si="245"/>
        <v>9.3814432989690721E-2</v>
      </c>
      <c r="S753" s="42" t="str" cm="1">
        <f t="array" ref="S753">SETVECTOR(R753:R754)</f>
        <v>0.0938144329896907,0.793814432989691</v>
      </c>
      <c r="T753" s="42">
        <f t="shared" si="239"/>
        <v>1.6494845360824743E-2</v>
      </c>
      <c r="U753" s="5">
        <f t="shared" si="240"/>
        <v>0</v>
      </c>
      <c r="V753" s="5">
        <f t="shared" si="241"/>
        <v>5.7181818716393114E-2</v>
      </c>
      <c r="W753" s="5">
        <f t="shared" si="242"/>
        <v>0.62663311607661631</v>
      </c>
      <c r="X753" s="5">
        <f t="shared" si="243"/>
        <v>4.6378670734370388E-2</v>
      </c>
      <c r="Y753" s="46" t="str" cm="1">
        <f t="array" ref="Y753:AB753">SETMATRIX(GETMATRIX(Y752:AB752)-$O$9*TRANSPOSE(AO752:AR752)*GETVECTOR(S752))</f>
        <v>0.5774,0.5774</v>
      </c>
      <c r="Z753" s="46" t="str">
        <v>0.553944336582164,0.523494629658441</v>
      </c>
      <c r="AA753" s="46" t="str">
        <v>0.542454255565091,0.524879235791639</v>
      </c>
      <c r="AB753" s="46" t="str">
        <v>0.553615137785406,0.51505086333528</v>
      </c>
      <c r="AC753" s="39" t="str" cm="1">
        <f t="array" ref="AC753:AF753">SETMATRIX(GETMATRIX(AC752:AF752)-$O$9*TRANSPOSE($AO$4:$AR$4)*$AL$4)</f>
        <v>0.5774</v>
      </c>
      <c r="AD753" s="39" t="str">
        <v>0.5774</v>
      </c>
      <c r="AE753" s="39" t="str">
        <v>0.5774</v>
      </c>
      <c r="AF753" s="39" t="str">
        <v>0.5774</v>
      </c>
      <c r="AG753" s="5" cm="1">
        <f t="array" ref="AG753">SIGMOID(SUM(GETVECTOR(_xlfn.CONCAT(Y753,",",AC753))*GETVECTOR(_xlfn.CONCAT($S753,",",$AL$4)))+U753)</f>
        <v>0.62539631068003165</v>
      </c>
      <c r="AH753" s="5" cm="1">
        <f t="array" ref="AH753">SIGMOID(SUM(GETVECTOR(_xlfn.CONCAT(Z753,",",AD753))*GETVECTOR(_xlfn.CONCAT($S753,",",$AL$4)))+V753)</f>
        <v>0.62824784993998117</v>
      </c>
      <c r="AI753" s="5" cm="1">
        <f t="array" ref="AI753">TANH(SUM(GETVECTOR(_xlfn.CONCAT(AA753,",",AE753))*GETVECTOR(_xlfn.CONCAT($S753,",",$AL$4)))+W753)</f>
        <v>0.7983986605936535</v>
      </c>
      <c r="AJ753" s="5" cm="1">
        <f t="array" ref="AJ753">SIGMOID(SUM(GETVECTOR(_xlfn.CONCAT(AB753,",",AF753))*GETVECTOR(_xlfn.CONCAT($S753,",",$AL$4)))+X753)</f>
        <v>0.62414295616465476</v>
      </c>
      <c r="AK753" s="5">
        <f t="shared" si="229"/>
        <v>0.50159224191292362</v>
      </c>
      <c r="AL753" s="46">
        <f t="shared" si="230"/>
        <v>0.28920815451399512</v>
      </c>
      <c r="AM753" s="3">
        <f t="shared" si="231"/>
        <v>0.27271330915317038</v>
      </c>
      <c r="AN753" s="3">
        <f t="shared" si="232"/>
        <v>0.13366579827952091</v>
      </c>
      <c r="AO753" s="3">
        <f t="shared" si="233"/>
        <v>0</v>
      </c>
      <c r="AP753" s="3">
        <f t="shared" si="234"/>
        <v>2.4924393322992691E-2</v>
      </c>
      <c r="AQ753" s="3">
        <f t="shared" si="235"/>
        <v>3.0446031404090437E-2</v>
      </c>
      <c r="AR753" s="3">
        <f t="shared" si="236"/>
        <v>2.9644188148994888E-2</v>
      </c>
      <c r="AS753" s="3" cm="1">
        <f t="array" ref="AS753">SUM(AO753:AR753*AC753:AF753)</f>
        <v>4.9087437474647444E-2</v>
      </c>
      <c r="AT753" s="50">
        <f t="shared" si="237"/>
        <v>7.4372548989272688E-2</v>
      </c>
      <c r="AU753" s="50">
        <f t="shared" si="238"/>
        <v>0.27271330915317038</v>
      </c>
      <c r="AV753" s="67"/>
      <c r="AW753" s="67"/>
    </row>
    <row r="754" spans="1:49" ht="15" customHeight="1" x14ac:dyDescent="0.25">
      <c r="A754" s="11">
        <f t="shared" si="244"/>
        <v>751</v>
      </c>
      <c r="B754" s="29">
        <v>31798</v>
      </c>
      <c r="C754" s="25">
        <v>22</v>
      </c>
      <c r="D754" s="12">
        <v>31</v>
      </c>
      <c r="E754" s="25">
        <v>24.7</v>
      </c>
      <c r="F754" s="35">
        <v>92</v>
      </c>
      <c r="G754" s="25">
        <v>16</v>
      </c>
      <c r="H754" s="13">
        <v>0</v>
      </c>
      <c r="I754" s="25">
        <v>0</v>
      </c>
      <c r="J754" s="12">
        <v>0</v>
      </c>
      <c r="K754" s="12">
        <v>1</v>
      </c>
      <c r="L754" s="25" t="s">
        <v>11</v>
      </c>
      <c r="M754" s="10"/>
      <c r="N754" s="15"/>
      <c r="O754" s="15"/>
      <c r="P754" s="4"/>
      <c r="Q754" s="55"/>
      <c r="R754" s="40">
        <f t="shared" si="245"/>
        <v>0.79381443298969068</v>
      </c>
      <c r="S754" s="42" t="str" cm="1">
        <f t="array" ref="S754">SETVECTOR(R754:R755)</f>
        <v>0.793814432989691,0.0164948453608247</v>
      </c>
      <c r="T754" s="42">
        <f t="shared" si="239"/>
        <v>0.12783505154639174</v>
      </c>
      <c r="U754" s="5">
        <f t="shared" si="240"/>
        <v>0</v>
      </c>
      <c r="V754" s="5">
        <f t="shared" si="241"/>
        <v>5.4689379384093843E-2</v>
      </c>
      <c r="W754" s="5">
        <f t="shared" si="242"/>
        <v>0.62358851293620732</v>
      </c>
      <c r="X754" s="5">
        <f t="shared" si="243"/>
        <v>4.3414251919470896E-2</v>
      </c>
      <c r="Y754" s="46" t="str" cm="1">
        <f t="array" ref="Y754:AB754">SETMATRIX(GETMATRIX(Y753:AB753)-$O$9*TRANSPOSE(AO753:AR753)*GETVECTOR(S753))</f>
        <v>0.5774,0.5774</v>
      </c>
      <c r="Z754" s="46" t="str">
        <v>0.553710509799443,0.521516095343111</v>
      </c>
      <c r="AA754" s="46" t="str">
        <v>0.542168627847795,0.522462385876057</v>
      </c>
      <c r="AB754" s="46" t="str">
        <v>0.553337032515142,0.512697664894587</v>
      </c>
      <c r="AC754" s="39" t="str" cm="1">
        <f t="array" ref="AC754:AF754">SETMATRIX(GETMATRIX(AC753:AF753)-$O$9*TRANSPOSE($AO$4:$AR$4)*$AL$4)</f>
        <v>0.5774</v>
      </c>
      <c r="AD754" s="39" t="str">
        <v>0.5774</v>
      </c>
      <c r="AE754" s="39" t="str">
        <v>0.5774</v>
      </c>
      <c r="AF754" s="39" t="str">
        <v>0.5774</v>
      </c>
      <c r="AG754" s="5" cm="1">
        <f t="array" ref="AG754">SIGMOID(SUM(GETVECTOR(_xlfn.CONCAT(Y754,",",AC754))*GETVECTOR(_xlfn.CONCAT($S754,",",$AL$4)))+U754)</f>
        <v>0.61488010053164754</v>
      </c>
      <c r="AH754" s="5" cm="1">
        <f t="array" ref="AH754">SIGMOID(SUM(GETVECTOR(_xlfn.CONCAT(Z754,",",AD754))*GETVECTOR(_xlfn.CONCAT($S754,",",$AL$4)))+V754)</f>
        <v>0.62312535880579434</v>
      </c>
      <c r="AI754" s="5" cm="1">
        <f t="array" ref="AI754">TANH(SUM(GETVECTOR(_xlfn.CONCAT(AA754,",",AE754))*GETVECTOR(_xlfn.CONCAT($S754,",",$AL$4)))+W754)</f>
        <v>0.78665225560117213</v>
      </c>
      <c r="AJ754" s="5" cm="1">
        <f t="array" ref="AJ754">SIGMOID(SUM(GETVECTOR(_xlfn.CONCAT(AB754,",",AF754))*GETVECTOR(_xlfn.CONCAT($S754,",",$AL$4)))+X754)</f>
        <v>0.62036977939080251</v>
      </c>
      <c r="AK754" s="5">
        <f t="shared" si="229"/>
        <v>0.49018296902686781</v>
      </c>
      <c r="AL754" s="46">
        <f t="shared" si="230"/>
        <v>0.28187223088526864</v>
      </c>
      <c r="AM754" s="3">
        <f t="shared" si="231"/>
        <v>0.1540371793388769</v>
      </c>
      <c r="AN754" s="3">
        <f t="shared" si="232"/>
        <v>7.5832172218050831E-2</v>
      </c>
      <c r="AO754" s="3">
        <f t="shared" si="233"/>
        <v>0</v>
      </c>
      <c r="AP754" s="3">
        <f t="shared" si="234"/>
        <v>1.4009048233436272E-2</v>
      </c>
      <c r="AQ754" s="3">
        <f t="shared" si="235"/>
        <v>1.8011795602518518E-2</v>
      </c>
      <c r="AR754" s="3">
        <f t="shared" si="236"/>
        <v>1.6483089905555852E-2</v>
      </c>
      <c r="AS754" s="3" cm="1">
        <f t="array" ref="AS754">SUM(AO754:AR754*AC754:AF754)</f>
        <v>2.8006171342348243E-2</v>
      </c>
      <c r="AT754" s="50">
        <f t="shared" si="237"/>
        <v>2.3727452618677324E-2</v>
      </c>
      <c r="AU754" s="50">
        <f t="shared" si="238"/>
        <v>0.1540371793388769</v>
      </c>
      <c r="AV754" s="67"/>
      <c r="AW754" s="67"/>
    </row>
    <row r="755" spans="1:49" ht="15" customHeight="1" x14ac:dyDescent="0.25">
      <c r="A755" s="11">
        <f t="shared" si="244"/>
        <v>752</v>
      </c>
      <c r="B755" s="29">
        <v>31799</v>
      </c>
      <c r="C755" s="25">
        <v>22</v>
      </c>
      <c r="D755" s="12">
        <v>31</v>
      </c>
      <c r="E755" s="25">
        <v>26</v>
      </c>
      <c r="F755" s="35">
        <v>83</v>
      </c>
      <c r="G755" s="25">
        <v>2</v>
      </c>
      <c r="H755" s="13">
        <v>0</v>
      </c>
      <c r="I755" s="25">
        <v>0</v>
      </c>
      <c r="J755" s="12">
        <v>0</v>
      </c>
      <c r="K755" s="12">
        <v>1</v>
      </c>
      <c r="L755" s="25" t="s">
        <v>11</v>
      </c>
      <c r="M755" s="10"/>
      <c r="N755" s="15"/>
      <c r="O755" s="15"/>
      <c r="P755" s="4"/>
      <c r="Q755" s="55"/>
      <c r="R755" s="40">
        <f t="shared" si="245"/>
        <v>1.6494845360824743E-2</v>
      </c>
      <c r="S755" s="42" t="str" cm="1">
        <f t="array" ref="S755">SETVECTOR(R755:R756)</f>
        <v>0.0164948453608247,0.127835051546392</v>
      </c>
      <c r="T755" s="42">
        <f t="shared" si="239"/>
        <v>0</v>
      </c>
      <c r="U755" s="5">
        <f t="shared" si="240"/>
        <v>0</v>
      </c>
      <c r="V755" s="5">
        <f t="shared" si="241"/>
        <v>5.3288474560750212E-2</v>
      </c>
      <c r="W755" s="5">
        <f t="shared" si="242"/>
        <v>0.62178733337595549</v>
      </c>
      <c r="X755" s="5">
        <f t="shared" si="243"/>
        <v>4.1765942928915313E-2</v>
      </c>
      <c r="Y755" s="46" t="str" cm="1">
        <f t="array" ref="Y755:AB755">SETMATRIX(GETMATRIX(Y754:AB754)-$O$9*TRANSPOSE(AO754:AR754)*GETVECTOR(S754))</f>
        <v>0.5774,0.5774</v>
      </c>
      <c r="Z755" s="46" t="str">
        <v>0.552598451331428,0.521492987634685</v>
      </c>
      <c r="AA755" s="46" t="str">
        <v>0.540738825516461,0.522432675697744</v>
      </c>
      <c r="AB755" s="46" t="str">
        <v>0.552028581048412,0.512670476292681</v>
      </c>
      <c r="AC755" s="39" t="str" cm="1">
        <f t="array" ref="AC755:AF755">SETMATRIX(GETMATRIX(AC754:AF754)-$O$9*TRANSPOSE($AO$4:$AR$4)*$AL$4)</f>
        <v>0.5774</v>
      </c>
      <c r="AD755" s="39" t="str">
        <v>0.5774</v>
      </c>
      <c r="AE755" s="39" t="str">
        <v>0.5774</v>
      </c>
      <c r="AF755" s="39" t="str">
        <v>0.5774</v>
      </c>
      <c r="AG755" s="5" cm="1">
        <f t="array" ref="AG755">SIGMOID(SUM(GETVECTOR(_xlfn.CONCAT(Y755,",",AC755))*GETVECTOR(_xlfn.CONCAT($S755,",",$AL$4)))+U755)</f>
        <v>0.52082197146610321</v>
      </c>
      <c r="AH755" s="5" cm="1">
        <f t="array" ref="AH755">SIGMOID(SUM(GETVECTOR(_xlfn.CONCAT(Z755,",",AD755))*GETVECTOR(_xlfn.CONCAT($S755,",",$AL$4)))+V755)</f>
        <v>0.53222242631828365</v>
      </c>
      <c r="AI755" s="5" cm="1">
        <f t="array" ref="AI755">TANH(SUM(GETVECTOR(_xlfn.CONCAT(AA755,",",AE755))*GETVECTOR(_xlfn.CONCAT($S755,",",$AL$4)))+W755)</f>
        <v>0.60277340173954097</v>
      </c>
      <c r="AJ755" s="5" cm="1">
        <f t="array" ref="AJ755">SIGMOID(SUM(GETVECTOR(_xlfn.CONCAT(AB755,",",AF755))*GETVECTOR(_xlfn.CONCAT($S755,",",$AL$4)))+X755)</f>
        <v>0.5290693872131641</v>
      </c>
      <c r="AK755" s="5">
        <f t="shared" si="229"/>
        <v>0.32080952239394406</v>
      </c>
      <c r="AL755" s="46">
        <f t="shared" si="230"/>
        <v>0.16413780539246087</v>
      </c>
      <c r="AM755" s="3">
        <f t="shared" si="231"/>
        <v>0.16413780539246087</v>
      </c>
      <c r="AN755" s="3">
        <f t="shared" si="232"/>
        <v>7.8482078978513933E-2</v>
      </c>
      <c r="AO755" s="3">
        <f t="shared" si="233"/>
        <v>0</v>
      </c>
      <c r="AP755" s="3">
        <f t="shared" si="234"/>
        <v>1.1777609387063357E-2</v>
      </c>
      <c r="AQ755" s="3">
        <f t="shared" si="235"/>
        <v>2.6593415382769579E-2</v>
      </c>
      <c r="AR755" s="3">
        <f t="shared" si="236"/>
        <v>1.2687444847797441E-2</v>
      </c>
      <c r="AS755" s="3" cm="1">
        <f t="array" ref="AS755">SUM(AO755:AR755*AC755:AF755)</f>
        <v>2.9481160357219781E-2</v>
      </c>
      <c r="AT755" s="50">
        <f t="shared" si="237"/>
        <v>2.6941219159053356E-2</v>
      </c>
      <c r="AU755" s="50">
        <f t="shared" si="238"/>
        <v>0.16413780539246087</v>
      </c>
      <c r="AV755" s="67"/>
      <c r="AW755" s="67"/>
    </row>
    <row r="756" spans="1:49" ht="15" customHeight="1" x14ac:dyDescent="0.25">
      <c r="A756" s="11">
        <f t="shared" si="244"/>
        <v>753</v>
      </c>
      <c r="B756" s="29">
        <v>31800</v>
      </c>
      <c r="C756" s="25">
        <v>22</v>
      </c>
      <c r="D756" s="12">
        <v>28.4</v>
      </c>
      <c r="E756" s="25">
        <v>26.6</v>
      </c>
      <c r="F756" s="35">
        <v>83</v>
      </c>
      <c r="G756" s="25">
        <v>0</v>
      </c>
      <c r="H756" s="13">
        <v>0</v>
      </c>
      <c r="I756" s="25">
        <v>0</v>
      </c>
      <c r="J756" s="12">
        <v>0</v>
      </c>
      <c r="K756" s="12">
        <v>2</v>
      </c>
      <c r="L756" s="25" t="s">
        <v>11</v>
      </c>
      <c r="M756" s="10"/>
      <c r="N756" s="15"/>
      <c r="O756" s="15"/>
      <c r="P756" s="4"/>
      <c r="Q756" s="55"/>
      <c r="R756" s="40">
        <f t="shared" si="245"/>
        <v>0.12783505154639174</v>
      </c>
      <c r="S756" s="42" t="str" cm="1">
        <f t="array" ref="S756">SETVECTOR(R756:R757)</f>
        <v>0.127835051546392,0</v>
      </c>
      <c r="T756" s="42">
        <f t="shared" si="239"/>
        <v>0.47525773195876292</v>
      </c>
      <c r="U756" s="5">
        <f t="shared" si="240"/>
        <v>0</v>
      </c>
      <c r="V756" s="5">
        <f t="shared" si="241"/>
        <v>5.2110713622043878E-2</v>
      </c>
      <c r="W756" s="5">
        <f t="shared" si="242"/>
        <v>0.61912799183767853</v>
      </c>
      <c r="X756" s="5">
        <f t="shared" si="243"/>
        <v>4.0497198444135567E-2</v>
      </c>
      <c r="Y756" s="46" t="str" cm="1">
        <f t="array" ref="Y756:AB756">SETMATRIX(GETMATRIX(Y755:AB755)-$O$9*TRANSPOSE(AO755:AR755)*GETVECTOR(S755))</f>
        <v>0.5774,0.5774</v>
      </c>
      <c r="Z756" s="46" t="str">
        <v>0.552579024346872,0.521342428504376</v>
      </c>
      <c r="AA756" s="46" t="str">
        <v>0.540694960089026,0.522092718635119</v>
      </c>
      <c r="AB756" s="46" t="str">
        <v>0.552007653304333,0.51250828627607</v>
      </c>
      <c r="AC756" s="39" t="str" cm="1">
        <f t="array" ref="AC756:AF756">SETMATRIX(GETMATRIX(AC755:AF755)-$O$9*TRANSPOSE($AO$4:$AR$4)*$AL$4)</f>
        <v>0.5774</v>
      </c>
      <c r="AD756" s="39" t="str">
        <v>0.5774</v>
      </c>
      <c r="AE756" s="39" t="str">
        <v>0.5774</v>
      </c>
      <c r="AF756" s="39" t="str">
        <v>0.5774</v>
      </c>
      <c r="AG756" s="5" cm="1">
        <f t="array" ref="AG756">SIGMOID(SUM(GETVECTOR(_xlfn.CONCAT(Y756,",",AC756))*GETVECTOR(_xlfn.CONCAT($S756,",",$AL$4)))+U756)</f>
        <v>0.51844461627974581</v>
      </c>
      <c r="AH756" s="5" cm="1">
        <f t="array" ref="AH756">SIGMOID(SUM(GETVECTOR(_xlfn.CONCAT(Z756,",",AD756))*GETVECTOR(_xlfn.CONCAT($S756,",",$AL$4)))+V756)</f>
        <v>0.53064894653789085</v>
      </c>
      <c r="AI756" s="5" cm="1">
        <f t="array" ref="AI756">TANH(SUM(GETVECTOR(_xlfn.CONCAT(AA756,",",AE756))*GETVECTOR(_xlfn.CONCAT($S756,",",$AL$4)))+W756)</f>
        <v>0.59685515119884403</v>
      </c>
      <c r="AJ756" s="5" cm="1">
        <f t="array" ref="AJ756">SIGMOID(SUM(GETVECTOR(_xlfn.CONCAT(AB756,",",AF756))*GETVECTOR(_xlfn.CONCAT($S756,",",$AL$4)))+X756)</f>
        <v>0.5277372755254558</v>
      </c>
      <c r="AK756" s="5">
        <f t="shared" si="229"/>
        <v>0.31672055721938014</v>
      </c>
      <c r="AL756" s="46">
        <f t="shared" si="230"/>
        <v>0.16177186086948694</v>
      </c>
      <c r="AM756" s="3">
        <f t="shared" si="231"/>
        <v>-0.31348587108927595</v>
      </c>
      <c r="AN756" s="3">
        <f t="shared" si="232"/>
        <v>-0.14989262695910321</v>
      </c>
      <c r="AO756" s="3">
        <f t="shared" si="233"/>
        <v>0</v>
      </c>
      <c r="AP756" s="3">
        <f t="shared" si="234"/>
        <v>-2.2282007739298774E-2</v>
      </c>
      <c r="AQ756" s="3">
        <f t="shared" si="235"/>
        <v>-5.1205217581550465E-2</v>
      </c>
      <c r="AR756" s="3">
        <f t="shared" si="236"/>
        <v>-2.3949950561885269E-2</v>
      </c>
      <c r="AS756" s="3" cm="1">
        <f t="array" ref="AS756">SUM(AO756:AR756*AC756:AF756)</f>
        <v>-5.6260225354690906E-2</v>
      </c>
      <c r="AT756" s="50">
        <f t="shared" si="237"/>
        <v>9.8273391372602131E-2</v>
      </c>
      <c r="AU756" s="50">
        <f t="shared" si="238"/>
        <v>0.31348587108927595</v>
      </c>
      <c r="AV756" s="67"/>
      <c r="AW756" s="67"/>
    </row>
    <row r="757" spans="1:49" ht="15" customHeight="1" x14ac:dyDescent="0.25">
      <c r="A757" s="11">
        <f t="shared" si="244"/>
        <v>754</v>
      </c>
      <c r="B757" s="29">
        <v>31801</v>
      </c>
      <c r="C757" s="25">
        <v>22</v>
      </c>
      <c r="D757" s="12">
        <v>32</v>
      </c>
      <c r="E757" s="25">
        <v>24.4</v>
      </c>
      <c r="F757" s="35">
        <v>90</v>
      </c>
      <c r="G757" s="25">
        <v>38</v>
      </c>
      <c r="H757" s="13">
        <v>0</v>
      </c>
      <c r="I757" s="25">
        <v>0</v>
      </c>
      <c r="J757" s="12">
        <v>0</v>
      </c>
      <c r="K757" s="12">
        <v>1</v>
      </c>
      <c r="L757" s="25" t="s">
        <v>11</v>
      </c>
      <c r="M757" s="10"/>
      <c r="N757" s="15"/>
      <c r="O757" s="15"/>
      <c r="P757" s="4"/>
      <c r="Q757" s="55"/>
      <c r="R757" s="40">
        <f t="shared" si="245"/>
        <v>0</v>
      </c>
      <c r="S757" s="42" t="str" cm="1">
        <f t="array" ref="S757">SETVECTOR(R757:R758)</f>
        <v>0,0.475257731958763</v>
      </c>
      <c r="T757" s="42">
        <f t="shared" si="239"/>
        <v>2.0618556701030927E-2</v>
      </c>
      <c r="U757" s="5">
        <f t="shared" si="240"/>
        <v>0</v>
      </c>
      <c r="V757" s="5">
        <f t="shared" si="241"/>
        <v>5.4338914395973756E-2</v>
      </c>
      <c r="W757" s="5">
        <f t="shared" si="242"/>
        <v>0.62424851359583355</v>
      </c>
      <c r="X757" s="5">
        <f t="shared" si="243"/>
        <v>4.2892193500324097E-2</v>
      </c>
      <c r="Y757" s="46" t="str" cm="1">
        <f t="array" ref="Y757:AB757">SETMATRIX(GETMATRIX(Y756:AB756)-$O$9*TRANSPOSE(AO756:AR756)*GETVECTOR(S756))</f>
        <v>0.5774,0.5774</v>
      </c>
      <c r="Z757" s="46" t="str">
        <v>0.552863866507663,0.521342428504376</v>
      </c>
      <c r="AA757" s="46" t="str">
        <v>0.541349542251924,0.522092718635119</v>
      </c>
      <c r="AB757" s="46" t="str">
        <v>0.552313817620794,0.51250828627607</v>
      </c>
      <c r="AC757" s="39" t="str" cm="1">
        <f t="array" ref="AC757:AF757">SETMATRIX(GETMATRIX(AC756:AF756)-$O$9*TRANSPOSE($AO$4:$AR$4)*$AL$4)</f>
        <v>0.5774</v>
      </c>
      <c r="AD757" s="39" t="str">
        <v>0.5774</v>
      </c>
      <c r="AE757" s="39" t="str">
        <v>0.5774</v>
      </c>
      <c r="AF757" s="39" t="str">
        <v>0.5774</v>
      </c>
      <c r="AG757" s="5" cm="1">
        <f t="array" ref="AG757">SIGMOID(SUM(GETVECTOR(_xlfn.CONCAT(Y757,",",AC757))*GETVECTOR(_xlfn.CONCAT($S757,",",$AL$4)))+U757)</f>
        <v>0.56817616742260091</v>
      </c>
      <c r="AH757" s="5" cm="1">
        <f t="array" ref="AH757">SIGMOID(SUM(GETVECTOR(_xlfn.CONCAT(Z757,",",AD757))*GETVECTOR(_xlfn.CONCAT($S757,",",$AL$4)))+V757)</f>
        <v>0.57495847103526976</v>
      </c>
      <c r="AI757" s="5" cm="1">
        <f t="array" ref="AI757">TANH(SUM(GETVECTOR(_xlfn.CONCAT(AA757,",",AE757))*GETVECTOR(_xlfn.CONCAT($S757,",",$AL$4)))+W757)</f>
        <v>0.70257986947333451</v>
      </c>
      <c r="AJ757" s="5" cm="1">
        <f t="array" ref="AJ757">SIGMOID(SUM(GETVECTOR(_xlfn.CONCAT(AB757,",",AF757))*GETVECTOR(_xlfn.CONCAT($S757,",",$AL$4)))+X757)</f>
        <v>0.57113066316457317</v>
      </c>
      <c r="AK757" s="5">
        <f t="shared" si="229"/>
        <v>0.40395424753254783</v>
      </c>
      <c r="AL757" s="46">
        <f t="shared" si="230"/>
        <v>0.21892996168516249</v>
      </c>
      <c r="AM757" s="3">
        <f t="shared" si="231"/>
        <v>0.19831140498413155</v>
      </c>
      <c r="AN757" s="3">
        <f t="shared" si="232"/>
        <v>9.661906902361625E-2</v>
      </c>
      <c r="AO757" s="3">
        <f t="shared" si="233"/>
        <v>0</v>
      </c>
      <c r="AP757" s="3">
        <f t="shared" si="234"/>
        <v>1.658923627535256E-2</v>
      </c>
      <c r="AQ757" s="3">
        <f t="shared" si="235"/>
        <v>2.8130482382795072E-2</v>
      </c>
      <c r="AR757" s="3">
        <f t="shared" si="236"/>
        <v>1.8619923346279058E-2</v>
      </c>
      <c r="AS757" s="3" cm="1">
        <f t="array" ref="AS757">SUM(AO757:AR757*AC757:AF757)</f>
        <v>3.6572309293355976E-2</v>
      </c>
      <c r="AT757" s="50">
        <f t="shared" si="237"/>
        <v>3.9327413346780235E-2</v>
      </c>
      <c r="AU757" s="50">
        <f t="shared" si="238"/>
        <v>0.19831140498413155</v>
      </c>
      <c r="AV757" s="67"/>
      <c r="AW757" s="67"/>
    </row>
    <row r="758" spans="1:49" ht="15" customHeight="1" x14ac:dyDescent="0.25">
      <c r="A758" s="11">
        <f t="shared" si="244"/>
        <v>755</v>
      </c>
      <c r="B758" s="29">
        <v>31802</v>
      </c>
      <c r="C758" s="25">
        <v>21</v>
      </c>
      <c r="D758" s="12">
        <v>32.1</v>
      </c>
      <c r="E758" s="25">
        <v>24.4</v>
      </c>
      <c r="F758" s="35">
        <v>94</v>
      </c>
      <c r="G758" s="25">
        <v>39</v>
      </c>
      <c r="H758" s="13">
        <v>0</v>
      </c>
      <c r="I758" s="25">
        <v>0</v>
      </c>
      <c r="J758" s="12">
        <v>0</v>
      </c>
      <c r="K758" s="12">
        <v>1</v>
      </c>
      <c r="L758" s="25" t="s">
        <v>11</v>
      </c>
      <c r="M758" s="10"/>
      <c r="N758" s="15"/>
      <c r="O758" s="15"/>
      <c r="P758" s="4"/>
      <c r="Q758" s="55"/>
      <c r="R758" s="40">
        <f t="shared" si="245"/>
        <v>0.47525773195876292</v>
      </c>
      <c r="S758" s="42" t="str" cm="1">
        <f t="array" ref="S758">SETVECTOR(R758:R759)</f>
        <v>0.475257731958763,0.0206185567010309</v>
      </c>
      <c r="T758" s="42">
        <f t="shared" si="239"/>
        <v>0</v>
      </c>
      <c r="U758" s="5">
        <f t="shared" si="240"/>
        <v>0</v>
      </c>
      <c r="V758" s="5">
        <f t="shared" si="241"/>
        <v>5.2679990768438503E-2</v>
      </c>
      <c r="W758" s="5">
        <f t="shared" si="242"/>
        <v>0.62143546535755401</v>
      </c>
      <c r="X758" s="5">
        <f t="shared" si="243"/>
        <v>4.1030201165696188E-2</v>
      </c>
      <c r="Y758" s="46" t="str" cm="1">
        <f t="array" ref="Y758:AB758">SETMATRIX(GETMATRIX(Y757:AB757)-$O$9*TRANSPOSE(AO757:AR757)*GETVECTOR(S757))</f>
        <v>0.5774,0.5774</v>
      </c>
      <c r="Z758" s="46" t="str">
        <v>0.552863866507663,0.520554012223661</v>
      </c>
      <c r="AA758" s="46" t="str">
        <v>0.541349542251924,0.520755795709504</v>
      </c>
      <c r="AB758" s="46" t="str">
        <v>0.552313817620794,0.51162336002219</v>
      </c>
      <c r="AC758" s="39" t="str" cm="1">
        <f t="array" ref="AC758:AF758">SETMATRIX(GETMATRIX(AC757:AF757)-$O$9*TRANSPOSE($AO$4:$AR$4)*$AL$4)</f>
        <v>0.5774</v>
      </c>
      <c r="AD758" s="39" t="str">
        <v>0.5774</v>
      </c>
      <c r="AE758" s="39" t="str">
        <v>0.5774</v>
      </c>
      <c r="AF758" s="39" t="str">
        <v>0.5774</v>
      </c>
      <c r="AG758" s="5" cm="1">
        <f t="array" ref="AG758">SIGMOID(SUM(GETVECTOR(_xlfn.CONCAT(Y758,",",AC758))*GETVECTOR(_xlfn.CONCAT($S758,",",$AL$4)))+U758)</f>
        <v>0.57109471773893361</v>
      </c>
      <c r="AH758" s="5" cm="1">
        <f t="array" ref="AH758">SIGMOID(SUM(GETVECTOR(_xlfn.CONCAT(Z758,",",AD758))*GETVECTOR(_xlfn.CONCAT($S758,",",$AL$4)))+V758)</f>
        <v>0.58082618754213811</v>
      </c>
      <c r="AI758" s="5" cm="1">
        <f t="array" ref="AI758">TANH(SUM(GETVECTOR(_xlfn.CONCAT(AA758,",",AE758))*GETVECTOR(_xlfn.CONCAT($S758,",",$AL$4)))+W758)</f>
        <v>0.71112357850823182</v>
      </c>
      <c r="AJ758" s="5" cm="1">
        <f t="array" ref="AJ758">SIGMOID(SUM(GETVECTOR(_xlfn.CONCAT(AB758,",",AF758))*GETVECTOR(_xlfn.CONCAT($S758,",",$AL$4)))+X758)</f>
        <v>0.57787852367171466</v>
      </c>
      <c r="AK758" s="5">
        <f t="shared" si="229"/>
        <v>0.41303919697625863</v>
      </c>
      <c r="AL758" s="46">
        <f t="shared" si="230"/>
        <v>0.2259794994408679</v>
      </c>
      <c r="AM758" s="3">
        <f t="shared" si="231"/>
        <v>0.2259794994408679</v>
      </c>
      <c r="AN758" s="3">
        <f t="shared" si="232"/>
        <v>0.11061904403999606</v>
      </c>
      <c r="AO758" s="3">
        <f t="shared" si="233"/>
        <v>0</v>
      </c>
      <c r="AP758" s="3">
        <f t="shared" si="234"/>
        <v>1.9152051960909688E-2</v>
      </c>
      <c r="AQ758" s="3">
        <f t="shared" si="235"/>
        <v>3.1759200520408072E-2</v>
      </c>
      <c r="AR758" s="3">
        <f t="shared" si="236"/>
        <v>2.155636521806828E-2</v>
      </c>
      <c r="AS758" s="3" cm="1">
        <f t="array" ref="AS758">SUM(AO758:AR758*AC758:AF758)</f>
        <v>4.1842802459625503E-2</v>
      </c>
      <c r="AT758" s="50">
        <f t="shared" si="237"/>
        <v>5.1066734167545216E-2</v>
      </c>
      <c r="AU758" s="50">
        <f t="shared" si="238"/>
        <v>0.2259794994408679</v>
      </c>
      <c r="AV758" s="68"/>
      <c r="AW758" s="68"/>
    </row>
    <row r="759" spans="1:49" ht="15" customHeight="1" x14ac:dyDescent="0.25">
      <c r="A759" s="11">
        <f t="shared" si="244"/>
        <v>756</v>
      </c>
      <c r="B759" s="29">
        <v>31803</v>
      </c>
      <c r="C759" s="25">
        <v>21</v>
      </c>
      <c r="D759" s="12">
        <v>27.4</v>
      </c>
      <c r="E759" s="25">
        <v>25</v>
      </c>
      <c r="F759" s="35">
        <v>82</v>
      </c>
      <c r="G759" s="25">
        <v>0</v>
      </c>
      <c r="H759" s="13">
        <v>0</v>
      </c>
      <c r="I759" s="25">
        <v>0</v>
      </c>
      <c r="J759" s="12">
        <v>0</v>
      </c>
      <c r="K759" s="12">
        <v>1</v>
      </c>
      <c r="L759" s="25" t="s">
        <v>11</v>
      </c>
      <c r="M759" s="10"/>
      <c r="N759" s="15"/>
      <c r="O759" s="15"/>
      <c r="P759" s="4"/>
      <c r="Q759" s="55"/>
      <c r="R759" s="40">
        <f t="shared" si="245"/>
        <v>2.0618556701030927E-2</v>
      </c>
      <c r="S759" s="3"/>
      <c r="T759" s="3"/>
      <c r="U759" s="5"/>
      <c r="V759" s="5"/>
      <c r="W759" s="5"/>
      <c r="X759" s="5"/>
      <c r="Y759" s="5"/>
      <c r="Z759" s="5"/>
      <c r="AA759" s="5"/>
      <c r="AB759" s="5"/>
      <c r="AC759" s="39"/>
      <c r="AD759" s="39"/>
      <c r="AE759" s="39"/>
      <c r="AF759" s="39"/>
      <c r="AG759" s="5"/>
      <c r="AH759" s="5"/>
      <c r="AI759" s="5"/>
      <c r="AJ759" s="5"/>
      <c r="AK759" s="5"/>
      <c r="AL759" s="46"/>
      <c r="AM759" s="3"/>
      <c r="AN759" s="3"/>
      <c r="AO759" s="3"/>
      <c r="AP759" s="3"/>
      <c r="AQ759" s="3"/>
      <c r="AR759" s="3"/>
      <c r="AS759" s="3"/>
      <c r="AT759" s="53"/>
      <c r="AU759" s="53"/>
      <c r="AV759" s="53"/>
      <c r="AW759" s="53"/>
    </row>
    <row r="760" spans="1:49" ht="15" customHeight="1" x14ac:dyDescent="0.25">
      <c r="A760" s="11">
        <f t="shared" si="244"/>
        <v>757</v>
      </c>
      <c r="B760" s="29">
        <v>31804</v>
      </c>
      <c r="C760" s="25">
        <v>21</v>
      </c>
      <c r="D760" s="12">
        <v>27.2</v>
      </c>
      <c r="E760" s="25">
        <v>27.2</v>
      </c>
      <c r="F760" s="35">
        <v>68</v>
      </c>
      <c r="G760" s="25">
        <v>4</v>
      </c>
      <c r="H760" s="13">
        <v>0</v>
      </c>
      <c r="I760" s="25">
        <v>0</v>
      </c>
      <c r="J760" s="12">
        <v>0</v>
      </c>
      <c r="K760" s="12">
        <v>3</v>
      </c>
      <c r="L760" s="25" t="s">
        <v>11</v>
      </c>
      <c r="M760" s="10"/>
      <c r="N760" s="15"/>
      <c r="O760" s="15"/>
      <c r="P760" s="4"/>
      <c r="Q760" s="56"/>
      <c r="R760" s="40">
        <f t="shared" si="245"/>
        <v>0</v>
      </c>
      <c r="S760" s="3"/>
      <c r="T760" s="3"/>
      <c r="U760" s="5"/>
      <c r="V760" s="5"/>
      <c r="W760" s="5"/>
      <c r="X760" s="5"/>
      <c r="Y760" s="5"/>
      <c r="Z760" s="5"/>
      <c r="AA760" s="5"/>
      <c r="AB760" s="5"/>
      <c r="AC760" s="39"/>
      <c r="AD760" s="39"/>
      <c r="AE760" s="39"/>
      <c r="AF760" s="39"/>
      <c r="AG760" s="5"/>
      <c r="AH760" s="5"/>
      <c r="AI760" s="5"/>
      <c r="AJ760" s="5"/>
      <c r="AK760" s="5"/>
      <c r="AL760" s="46"/>
      <c r="AM760" s="3"/>
      <c r="AN760" s="3"/>
      <c r="AO760" s="3"/>
      <c r="AP760" s="3"/>
      <c r="AQ760" s="3"/>
      <c r="AR760" s="3"/>
      <c r="AS760" s="3"/>
      <c r="AT760" s="53"/>
      <c r="AU760" s="53"/>
      <c r="AV760" s="53"/>
      <c r="AW760" s="53"/>
    </row>
    <row r="761" spans="1:49" ht="15" customHeight="1" x14ac:dyDescent="0.25">
      <c r="A761" s="11">
        <f t="shared" si="244"/>
        <v>758</v>
      </c>
      <c r="B761" s="29">
        <v>31805</v>
      </c>
      <c r="C761" s="25">
        <v>21</v>
      </c>
      <c r="D761" s="12">
        <v>32</v>
      </c>
      <c r="E761" s="25">
        <v>25.4</v>
      </c>
      <c r="F761" s="35">
        <v>89</v>
      </c>
      <c r="G761" s="25">
        <v>25</v>
      </c>
      <c r="H761" s="13">
        <v>0</v>
      </c>
      <c r="I761" s="25">
        <v>0</v>
      </c>
      <c r="J761" s="12">
        <v>0</v>
      </c>
      <c r="K761" s="12">
        <v>2</v>
      </c>
      <c r="L761" s="25" t="s">
        <v>11</v>
      </c>
      <c r="M761" s="10"/>
      <c r="N761" s="15"/>
      <c r="O761" s="15"/>
      <c r="P761" s="4"/>
      <c r="Q761" s="54">
        <f>1+Q707</f>
        <v>15</v>
      </c>
      <c r="R761" s="40">
        <f t="shared" si="245"/>
        <v>5.1546391752577319E-3</v>
      </c>
      <c r="S761" s="42" t="str" cm="1">
        <f t="array" ref="S761">SETVECTOR(R761:R762)</f>
        <v>0.00515463917525773,0.0206185567010309</v>
      </c>
      <c r="T761" s="42">
        <f>R763</f>
        <v>1</v>
      </c>
      <c r="U761" s="5">
        <f>U758-$O$9*SUM(AO758)</f>
        <v>0</v>
      </c>
      <c r="V761" s="5">
        <f>V758-$O$9*SUM(AP758)</f>
        <v>5.0764785572347537E-2</v>
      </c>
      <c r="W761" s="5">
        <f>W758-$O$9*SUM(AQ758)</f>
        <v>0.61825954530551319</v>
      </c>
      <c r="X761" s="5">
        <f>X758-$O$9*SUM(AR758)</f>
        <v>3.8874564643889359E-2</v>
      </c>
      <c r="Y761" s="5" t="str" cm="1">
        <f t="array" ref="Y761:AB761">SETMATRIX(GETMATRIX(_xlfn.ANCHORARRAY(Y758))-$O$9*TRANSPOSE(AO758:AR758)*GETVECTOR(S758))</f>
        <v>0.5774,0.5774</v>
      </c>
      <c r="Z761" s="5" t="str">
        <v>0.551953650429933,0.520514523456731</v>
      </c>
      <c r="AA761" s="5" t="str">
        <v>0.539840161691109,0.520690312821833</v>
      </c>
      <c r="AB761" s="5" t="str">
        <v>0.551289334696513,0.511578913908338</v>
      </c>
      <c r="AC761" s="39" t="str" cm="1">
        <f t="array" ref="AC761:AF761">SETMATRIX(GETMATRIX(_xlfn.ANCHORARRAY(AC758))-$O$9*TRANSPOSE($AO$4:$AR$4)*$AL$4)</f>
        <v>0.5774</v>
      </c>
      <c r="AD761" s="39" t="str">
        <v>0.5774</v>
      </c>
      <c r="AE761" s="39" t="str">
        <v>0.5774</v>
      </c>
      <c r="AF761" s="39" t="str">
        <v>0.5774</v>
      </c>
      <c r="AG761" s="5" cm="1">
        <f t="array" ref="AG761">SIGMOID(SUM(GETVECTOR(_xlfn.CONCAT(Y761,",",AC761))*GETVECTOR(_xlfn.CONCAT($S761,",",$AL$4)))+U761)</f>
        <v>0.50372029216782388</v>
      </c>
      <c r="AH761" s="5" cm="1">
        <f t="array" ref="AH761">SIGMOID(SUM(GETVECTOR(_xlfn.CONCAT(Z761,",",AD761))*GETVECTOR(_xlfn.CONCAT($S761,",",$AL$4)))+V761)</f>
        <v>0.51607999432389051</v>
      </c>
      <c r="AI761" s="5" cm="1">
        <f t="array" ref="AI761">TANH(SUM(GETVECTOR(_xlfn.CONCAT(AA761,",",AE761))*GETVECTOR(_xlfn.CONCAT($S761,",",$AL$4)))+W761)</f>
        <v>0.55927536701363689</v>
      </c>
      <c r="AJ761" s="5" cm="1">
        <f t="array" ref="AJ761">SIGMOID(SUM(GETVECTOR(_xlfn.CONCAT(AB761,",",AF761))*GETVECTOR(_xlfn.CONCAT($S761,",",$AL$4)))+X761)</f>
        <v>0.5130630968602069</v>
      </c>
      <c r="AK761" s="5">
        <f t="shared" ref="AK761:AK812" si="246">AG761*$AK$4+AI761*AH761</f>
        <v>0.28863082823388952</v>
      </c>
      <c r="AL761" s="46">
        <f t="shared" ref="AL761:AL812" si="247">AJ761*TANH(AK761)</f>
        <v>0.14410615653223396</v>
      </c>
      <c r="AM761" s="3">
        <f t="shared" ref="AM761:AM812" si="248">AL761-T761+0</f>
        <v>-0.85589384346776609</v>
      </c>
      <c r="AN761" s="3">
        <f t="shared" ref="AN761:AN812" si="249">AM761*AJ761*(1-TANH(AK761)^2)+$AN$4*$AG$4</f>
        <v>-0.40448464954385627</v>
      </c>
      <c r="AO761" s="3">
        <f t="shared" ref="AO761:AO812" si="250">AN761*$AK$4*AG761*(1-AG761)</f>
        <v>0</v>
      </c>
      <c r="AP761" s="3">
        <f t="shared" ref="AP761:AP812" si="251">AN761*AI761*AH761*(1-AH761)</f>
        <v>-5.6496082795891897E-2</v>
      </c>
      <c r="AQ761" s="3">
        <f t="shared" ref="AQ761:AQ812" si="252">AN761*AH761*(1-AI761^2)</f>
        <v>-0.14345286011190475</v>
      </c>
      <c r="AR761" s="3">
        <f t="shared" ref="AR761:AR812" si="253">AM761*TANH(AK761)*AJ761*(1-AJ761)</f>
        <v>-6.005858931276406E-2</v>
      </c>
      <c r="AS761" s="3" cm="1">
        <f t="array" ref="AS761">SUM(AO761:AR761*AC761:AF761)</f>
        <v>-0.15012834910415176</v>
      </c>
      <c r="AT761" s="50">
        <f t="shared" ref="AT761:AT812" si="254">AVERAGE((T761-AL761)^2)</f>
        <v>0.73255427128602491</v>
      </c>
      <c r="AU761" s="50">
        <f t="shared" ref="AU761:AU812" si="255">SQRT(AT761)</f>
        <v>0.85589384346776609</v>
      </c>
      <c r="AV761" s="66">
        <f>AVERAGE(AT761:AT812)</f>
        <v>6.6728866456448946E-2</v>
      </c>
      <c r="AW761" s="66">
        <f>SQRT(AV761)</f>
        <v>0.25831931104052003</v>
      </c>
    </row>
    <row r="762" spans="1:49" ht="15" customHeight="1" x14ac:dyDescent="0.25">
      <c r="A762" s="11">
        <f t="shared" si="244"/>
        <v>759</v>
      </c>
      <c r="B762" s="29">
        <v>31806</v>
      </c>
      <c r="C762" s="25">
        <v>21</v>
      </c>
      <c r="D762" s="12">
        <v>31</v>
      </c>
      <c r="E762" s="25">
        <v>26</v>
      </c>
      <c r="F762" s="35">
        <v>86</v>
      </c>
      <c r="G762" s="25">
        <v>40</v>
      </c>
      <c r="H762" s="13">
        <v>0</v>
      </c>
      <c r="I762" s="25">
        <v>0</v>
      </c>
      <c r="J762" s="12">
        <v>0</v>
      </c>
      <c r="K762" s="12">
        <v>3</v>
      </c>
      <c r="L762" s="25" t="s">
        <v>11</v>
      </c>
      <c r="M762" s="10"/>
      <c r="N762" s="15"/>
      <c r="O762" s="15"/>
      <c r="P762" s="4"/>
      <c r="Q762" s="55"/>
      <c r="R762" s="40">
        <f t="shared" si="245"/>
        <v>2.0618556701030927E-2</v>
      </c>
      <c r="S762" s="42" t="str" cm="1">
        <f t="array" ref="S762">SETVECTOR(R762:R763)</f>
        <v>0.0206185567010309,1</v>
      </c>
      <c r="T762" s="42">
        <f t="shared" ref="T762:T812" si="256">R764</f>
        <v>0.52577319587628868</v>
      </c>
      <c r="U762" s="5">
        <f t="shared" ref="U762:U812" si="257">U761-$O$9*SUM(AO761)</f>
        <v>0</v>
      </c>
      <c r="V762" s="5">
        <f t="shared" ref="V762:V812" si="258">V761-$O$9*SUM(AP761)</f>
        <v>5.641439385193673E-2</v>
      </c>
      <c r="W762" s="5">
        <f t="shared" ref="W762:W812" si="259">W761-$O$9*SUM(AQ761)</f>
        <v>0.63260483131670364</v>
      </c>
      <c r="X762" s="5">
        <f t="shared" ref="X762:X812" si="260">X761-$O$9*SUM(AR761)</f>
        <v>4.4880423575165765E-2</v>
      </c>
      <c r="Y762" s="46" t="str" cm="1">
        <f t="array" ref="Y762:AB762">SETMATRIX(GETMATRIX(Y761:AB761)-$O$9*TRANSPOSE(AO761:AR761)*GETVECTOR(S761))</f>
        <v>0.5774,0.5774</v>
      </c>
      <c r="Z762" s="46" t="str">
        <v>0.551982772122096,0.520631010225382</v>
      </c>
      <c r="AA762" s="46" t="str">
        <v>0.539914106464363,0.520986091914847</v>
      </c>
      <c r="AB762" s="46" t="str">
        <v>0.551320292732241,0.511702746051251</v>
      </c>
      <c r="AC762" s="39" t="str" cm="1">
        <f t="array" ref="AC762:AF762">SETMATRIX(GETMATRIX(AC761:AF761)-$O$9*TRANSPOSE($AO$4:$AR$4)*$AL$4)</f>
        <v>0.5774</v>
      </c>
      <c r="AD762" s="39" t="str">
        <v>0.5774</v>
      </c>
      <c r="AE762" s="39" t="str">
        <v>0.5774</v>
      </c>
      <c r="AF762" s="39" t="str">
        <v>0.5774</v>
      </c>
      <c r="AG762" s="5" cm="1">
        <f t="array" ref="AG762">SIGMOID(SUM(GETVECTOR(_xlfn.CONCAT(Y762,",",AC762))*GETVECTOR(_xlfn.CONCAT($S762,",",$AL$4)))+U762)</f>
        <v>0.64320570002646305</v>
      </c>
      <c r="AH762" s="5" cm="1">
        <f t="array" ref="AH762">SIGMOID(SUM(GETVECTOR(_xlfn.CONCAT(Z762,",",AD762))*GETVECTOR(_xlfn.CONCAT($S762,",",$AL$4)))+V762)</f>
        <v>0.64300402854206851</v>
      </c>
      <c r="AI762" s="5" cm="1">
        <f t="array" ref="AI762">TANH(SUM(GETVECTOR(_xlfn.CONCAT(AA762,",",AE762))*GETVECTOR(_xlfn.CONCAT($S762,",",$AL$4)))+W762)</f>
        <v>0.82257317534355578</v>
      </c>
      <c r="AJ762" s="5" cm="1">
        <f t="array" ref="AJ762">SIGMOID(SUM(GETVECTOR(_xlfn.CONCAT(AB762,",",AF762))*GETVECTOR(_xlfn.CONCAT($S762,",",$AL$4)))+X762)</f>
        <v>0.63829015205830808</v>
      </c>
      <c r="AK762" s="5">
        <f t="shared" si="246"/>
        <v>0.52891786551654763</v>
      </c>
      <c r="AL762" s="46">
        <f t="shared" si="247"/>
        <v>0.30928570613067508</v>
      </c>
      <c r="AM762" s="3">
        <f t="shared" si="248"/>
        <v>-0.2164874897456136</v>
      </c>
      <c r="AN762" s="3">
        <f t="shared" si="249"/>
        <v>-0.10573783525399302</v>
      </c>
      <c r="AO762" s="3">
        <f t="shared" si="250"/>
        <v>0</v>
      </c>
      <c r="AP762" s="3">
        <f t="shared" si="251"/>
        <v>-1.9965581652514781E-2</v>
      </c>
      <c r="AQ762" s="3">
        <f t="shared" si="252"/>
        <v>-2.1986108307900876E-2</v>
      </c>
      <c r="AR762" s="3">
        <f t="shared" si="253"/>
        <v>-2.421882041839446E-2</v>
      </c>
      <c r="AS762" s="3" cm="1">
        <f t="array" ref="AS762">SUM(AO762:AR762*AC762:AF762)</f>
        <v>-3.8206852692724967E-2</v>
      </c>
      <c r="AT762" s="50">
        <f t="shared" si="254"/>
        <v>4.6866833216357158E-2</v>
      </c>
      <c r="AU762" s="50">
        <f t="shared" si="255"/>
        <v>0.2164874897456136</v>
      </c>
      <c r="AV762" s="67"/>
      <c r="AW762" s="67"/>
    </row>
    <row r="763" spans="1:49" ht="15" customHeight="1" x14ac:dyDescent="0.25">
      <c r="A763" s="11">
        <f t="shared" si="244"/>
        <v>760</v>
      </c>
      <c r="B763" s="29">
        <v>31807</v>
      </c>
      <c r="C763" s="25">
        <v>22</v>
      </c>
      <c r="D763" s="12">
        <v>31.6</v>
      </c>
      <c r="E763" s="25">
        <v>27</v>
      </c>
      <c r="F763" s="35">
        <v>65</v>
      </c>
      <c r="G763" s="25">
        <v>7</v>
      </c>
      <c r="H763" s="13">
        <v>0</v>
      </c>
      <c r="I763" s="25">
        <v>0</v>
      </c>
      <c r="J763" s="12">
        <v>0</v>
      </c>
      <c r="K763" s="12">
        <v>2</v>
      </c>
      <c r="L763" s="25" t="s">
        <v>11</v>
      </c>
      <c r="M763" s="10"/>
      <c r="N763" s="15"/>
      <c r="O763" s="15"/>
      <c r="P763" s="4"/>
      <c r="Q763" s="55"/>
      <c r="R763" s="40">
        <f t="shared" si="245"/>
        <v>1</v>
      </c>
      <c r="S763" s="42" t="str" cm="1">
        <f t="array" ref="S763">SETVECTOR(R763:R764)</f>
        <v>1,0.525773195876289</v>
      </c>
      <c r="T763" s="42">
        <f t="shared" si="256"/>
        <v>0.62061855670103094</v>
      </c>
      <c r="U763" s="5">
        <f t="shared" si="257"/>
        <v>0</v>
      </c>
      <c r="V763" s="5">
        <f t="shared" si="258"/>
        <v>5.8410952017188211E-2</v>
      </c>
      <c r="W763" s="5">
        <f t="shared" si="259"/>
        <v>0.63480344214749373</v>
      </c>
      <c r="X763" s="5">
        <f t="shared" si="260"/>
        <v>4.7302305617005214E-2</v>
      </c>
      <c r="Y763" s="46" t="str" cm="1">
        <f t="array" ref="Y763:AB763">SETMATRIX(GETMATRIX(Y762:AB762)-$O$9*TRANSPOSE(AO762:AR762)*GETVECTOR(S762))</f>
        <v>0.5774,0.5774</v>
      </c>
      <c r="Z763" s="46" t="str">
        <v>0.552023938269833,0.522627568390634</v>
      </c>
      <c r="AA763" s="46" t="str">
        <v>0.539959438646441,0.523184702745637</v>
      </c>
      <c r="AB763" s="46" t="str">
        <v>0.551370228444444,0.51412462809309</v>
      </c>
      <c r="AC763" s="39" t="str" cm="1">
        <f t="array" ref="AC763:AF763">SETMATRIX(GETMATRIX(AC762:AF762)-$O$9*TRANSPOSE($AO$4:$AR$4)*$AL$4)</f>
        <v>0.5774</v>
      </c>
      <c r="AD763" s="39" t="str">
        <v>0.5774</v>
      </c>
      <c r="AE763" s="39" t="str">
        <v>0.5774</v>
      </c>
      <c r="AF763" s="39" t="str">
        <v>0.5774</v>
      </c>
      <c r="AG763" s="5" cm="1">
        <f t="array" ref="AG763">SIGMOID(SUM(GETVECTOR(_xlfn.CONCAT(Y763,",",AC763))*GETVECTOR(_xlfn.CONCAT($S763,",",$AL$4)))+U763)</f>
        <v>0.70702555896734465</v>
      </c>
      <c r="AH763" s="5" cm="1">
        <f t="array" ref="AH763">SIGMOID(SUM(GETVECTOR(_xlfn.CONCAT(Z763,",",AD763))*GETVECTOR(_xlfn.CONCAT($S763,",",$AL$4)))+V763)</f>
        <v>0.70790244530159352</v>
      </c>
      <c r="AI763" s="5" cm="1">
        <f t="array" ref="AI763">TANH(SUM(GETVECTOR(_xlfn.CONCAT(AA763,",",AE763))*GETVECTOR(_xlfn.CONCAT($S763,",",$AL$4)))+W763)</f>
        <v>0.89566110800550203</v>
      </c>
      <c r="AJ763" s="5" cm="1">
        <f t="array" ref="AJ763">SIGMOID(SUM(GETVECTOR(_xlfn.CONCAT(AB763,",",AF763))*GETVECTOR(_xlfn.CONCAT($S763,",",$AL$4)))+X763)</f>
        <v>0.70453455424229439</v>
      </c>
      <c r="AK763" s="5">
        <f t="shared" si="246"/>
        <v>0.63404068851862949</v>
      </c>
      <c r="AL763" s="46">
        <f t="shared" si="247"/>
        <v>0.39512289436063891</v>
      </c>
      <c r="AM763" s="3">
        <f t="shared" si="248"/>
        <v>-0.22549566234039203</v>
      </c>
      <c r="AN763" s="3">
        <f t="shared" si="249"/>
        <v>-0.10890052913347936</v>
      </c>
      <c r="AO763" s="3">
        <f t="shared" si="250"/>
        <v>0</v>
      </c>
      <c r="AP763" s="3">
        <f t="shared" si="251"/>
        <v>-2.0168566904787546E-2</v>
      </c>
      <c r="AQ763" s="3">
        <f t="shared" si="252"/>
        <v>-1.5247910109202375E-2</v>
      </c>
      <c r="AR763" s="3">
        <f t="shared" si="253"/>
        <v>-2.6325527655333279E-2</v>
      </c>
      <c r="AS763" s="3" cm="1">
        <f t="array" ref="AS763">SUM(AO763:AR763*AC763:AF763)</f>
        <v>-3.5649833496067221E-2</v>
      </c>
      <c r="AT763" s="50">
        <f t="shared" si="254"/>
        <v>5.0848293734332098E-2</v>
      </c>
      <c r="AU763" s="50">
        <f t="shared" si="255"/>
        <v>0.22549566234039203</v>
      </c>
      <c r="AV763" s="67"/>
      <c r="AW763" s="67"/>
    </row>
    <row r="764" spans="1:49" ht="15" customHeight="1" x14ac:dyDescent="0.25">
      <c r="A764" s="11">
        <f t="shared" si="244"/>
        <v>761</v>
      </c>
      <c r="B764" s="29">
        <v>31808</v>
      </c>
      <c r="C764" s="25">
        <v>22</v>
      </c>
      <c r="D764" s="12">
        <v>32.1</v>
      </c>
      <c r="E764" s="25">
        <v>27.3</v>
      </c>
      <c r="F764" s="35">
        <v>81</v>
      </c>
      <c r="G764" s="25">
        <v>0</v>
      </c>
      <c r="H764" s="13">
        <v>0</v>
      </c>
      <c r="I764" s="25">
        <v>0</v>
      </c>
      <c r="J764" s="12">
        <v>0</v>
      </c>
      <c r="K764" s="12">
        <v>4</v>
      </c>
      <c r="L764" s="25" t="s">
        <v>11</v>
      </c>
      <c r="M764" s="10"/>
      <c r="N764" s="15"/>
      <c r="O764" s="15"/>
      <c r="P764" s="4"/>
      <c r="Q764" s="55"/>
      <c r="R764" s="40">
        <f t="shared" si="245"/>
        <v>0.52577319587628868</v>
      </c>
      <c r="S764" s="42" t="str" cm="1">
        <f t="array" ref="S764">SETVECTOR(R764:R765)</f>
        <v>0.525773195876289,0.620618556701031</v>
      </c>
      <c r="T764" s="42">
        <f t="shared" si="256"/>
        <v>0.23711340206185566</v>
      </c>
      <c r="U764" s="5">
        <f t="shared" si="257"/>
        <v>0</v>
      </c>
      <c r="V764" s="5">
        <f t="shared" si="258"/>
        <v>6.0427808707666966E-2</v>
      </c>
      <c r="W764" s="5">
        <f t="shared" si="259"/>
        <v>0.63632823315841403</v>
      </c>
      <c r="X764" s="5">
        <f t="shared" si="260"/>
        <v>4.9934858382538541E-2</v>
      </c>
      <c r="Y764" s="46" t="str" cm="1">
        <f t="array" ref="Y764:AB764">SETMATRIX(GETMATRIX(Y763:AB763)-$O$9*TRANSPOSE(AO763:AR763)*GETVECTOR(S763))</f>
        <v>0.5774,0.5774</v>
      </c>
      <c r="Z764" s="46" t="str">
        <v>0.554040794960312,0.523687977578411</v>
      </c>
      <c r="AA764" s="46" t="str">
        <v>0.541484229657361,0.523986396988492</v>
      </c>
      <c r="AB764" s="46" t="str">
        <v>0.554002781209977,0.515508753773937</v>
      </c>
      <c r="AC764" s="39" t="str" cm="1">
        <f t="array" ref="AC764:AF764">SETMATRIX(GETMATRIX(AC763:AF763)-$O$9*TRANSPOSE($AO$4:$AR$4)*$AL$4)</f>
        <v>0.5774</v>
      </c>
      <c r="AD764" s="39" t="str">
        <v>0.5774</v>
      </c>
      <c r="AE764" s="39" t="str">
        <v>0.5774</v>
      </c>
      <c r="AF764" s="39" t="str">
        <v>0.5774</v>
      </c>
      <c r="AG764" s="5" cm="1">
        <f t="array" ref="AG764">SIGMOID(SUM(GETVECTOR(_xlfn.CONCAT(Y764,",",AC764))*GETVECTOR(_xlfn.CONCAT($S764,",",$AL$4)))+U764)</f>
        <v>0.65969303906938159</v>
      </c>
      <c r="AH764" s="5" cm="1">
        <f t="array" ref="AH764">SIGMOID(SUM(GETVECTOR(_xlfn.CONCAT(Z764,",",AD764))*GETVECTOR(_xlfn.CONCAT($S764,",",$AL$4)))+V764)</f>
        <v>0.66301028335533518</v>
      </c>
      <c r="AI764" s="5" cm="1">
        <f t="array" ref="AI764">TANH(SUM(GETVECTOR(_xlfn.CONCAT(AA764,",",AE764))*GETVECTOR(_xlfn.CONCAT($S764,",",$AL$4)))+W764)</f>
        <v>0.84722077750917268</v>
      </c>
      <c r="AJ764" s="5" cm="1">
        <f t="array" ref="AJ764">SIGMOID(SUM(GETVECTOR(_xlfn.CONCAT(AB764,",",AF764))*GETVECTOR(_xlfn.CONCAT($S764,",",$AL$4)))+X764)</f>
        <v>0.65951844135732951</v>
      </c>
      <c r="AK764" s="5">
        <f t="shared" si="246"/>
        <v>0.561716087760884</v>
      </c>
      <c r="AL764" s="46">
        <f t="shared" si="247"/>
        <v>0.33585949539839505</v>
      </c>
      <c r="AM764" s="3">
        <f t="shared" si="248"/>
        <v>9.8746093336539387E-2</v>
      </c>
      <c r="AN764" s="3">
        <f t="shared" si="249"/>
        <v>4.8235702126876452E-2</v>
      </c>
      <c r="AO764" s="3">
        <f t="shared" si="250"/>
        <v>0</v>
      </c>
      <c r="AP764" s="3">
        <f t="shared" si="251"/>
        <v>9.1306588274830333E-3</v>
      </c>
      <c r="AQ764" s="3">
        <f t="shared" si="252"/>
        <v>9.0255145231013696E-3</v>
      </c>
      <c r="AR764" s="3">
        <f t="shared" si="253"/>
        <v>1.1292007249766301E-2</v>
      </c>
      <c r="AS764" s="3" cm="1">
        <f t="array" ref="AS764">SUM(AO764:AR764*AC764:AF764)</f>
        <v>1.70033794786425E-2</v>
      </c>
      <c r="AT764" s="50">
        <f t="shared" si="254"/>
        <v>9.7507909492285487E-3</v>
      </c>
      <c r="AU764" s="50">
        <f t="shared" si="255"/>
        <v>9.8746093336539387E-2</v>
      </c>
      <c r="AV764" s="67"/>
      <c r="AW764" s="67"/>
    </row>
    <row r="765" spans="1:49" ht="15" customHeight="1" x14ac:dyDescent="0.25">
      <c r="A765" s="11">
        <f t="shared" si="244"/>
        <v>762</v>
      </c>
      <c r="B765" s="29">
        <v>31809</v>
      </c>
      <c r="C765" s="25">
        <v>20</v>
      </c>
      <c r="D765" s="12">
        <v>32.299999999999997</v>
      </c>
      <c r="E765" s="25">
        <v>27.2</v>
      </c>
      <c r="F765" s="35">
        <v>68</v>
      </c>
      <c r="G765" s="25">
        <v>0</v>
      </c>
      <c r="H765" s="13">
        <v>0</v>
      </c>
      <c r="I765" s="25">
        <v>0</v>
      </c>
      <c r="J765" s="12">
        <v>0</v>
      </c>
      <c r="K765" s="12">
        <v>3</v>
      </c>
      <c r="L765" s="25" t="s">
        <v>11</v>
      </c>
      <c r="M765" s="10"/>
      <c r="N765" s="15"/>
      <c r="O765" s="15"/>
      <c r="P765" s="4"/>
      <c r="Q765" s="55"/>
      <c r="R765" s="40">
        <f t="shared" si="245"/>
        <v>0.62061855670103094</v>
      </c>
      <c r="S765" s="42" t="str" cm="1">
        <f t="array" ref="S765">SETVECTOR(R765:R766)</f>
        <v>0.620618556701031,0.237113402061856</v>
      </c>
      <c r="T765" s="42">
        <f t="shared" si="256"/>
        <v>0.10309278350515463</v>
      </c>
      <c r="U765" s="5">
        <f t="shared" si="257"/>
        <v>0</v>
      </c>
      <c r="V765" s="5">
        <f t="shared" si="258"/>
        <v>5.9514742824918664E-2</v>
      </c>
      <c r="W765" s="5">
        <f t="shared" si="259"/>
        <v>0.63542568170610392</v>
      </c>
      <c r="X765" s="5">
        <f t="shared" si="260"/>
        <v>4.880565765756191E-2</v>
      </c>
      <c r="Y765" s="46" t="str" cm="1">
        <f t="array" ref="Y765:AB765">SETMATRIX(GETMATRIX(Y764:AB764)-$O$9*TRANSPOSE(AO764:AR764)*GETVECTOR(S764))</f>
        <v>0.5774,0.5774</v>
      </c>
      <c r="Z765" s="46" t="str">
        <v>0.553560729393094,0.523121311948087</v>
      </c>
      <c r="AA765" s="46" t="str">
        <v>0.541009692295837,0.523426256808811</v>
      </c>
      <c r="AB765" s="46" t="str">
        <v>0.55340907773602,0.514807950849776</v>
      </c>
      <c r="AC765" s="39" t="str" cm="1">
        <f t="array" ref="AC765:AF765">SETMATRIX(GETMATRIX(AC764:AF764)-$O$9*TRANSPOSE($AO$4:$AR$4)*$AL$4)</f>
        <v>0.5774</v>
      </c>
      <c r="AD765" s="39" t="str">
        <v>0.5774</v>
      </c>
      <c r="AE765" s="39" t="str">
        <v>0.5774</v>
      </c>
      <c r="AF765" s="39" t="str">
        <v>0.5774</v>
      </c>
      <c r="AG765" s="5" cm="1">
        <f t="array" ref="AG765">SIGMOID(SUM(GETVECTOR(_xlfn.CONCAT(Y765,",",AC765))*GETVECTOR(_xlfn.CONCAT($S765,",",$AL$4)))+U765)</f>
        <v>0.62134345895524834</v>
      </c>
      <c r="AH765" s="5" cm="1">
        <f t="array" ref="AH765">SIGMOID(SUM(GETVECTOR(_xlfn.CONCAT(Z765,",",AD765))*GETVECTOR(_xlfn.CONCAT($S765,",",$AL$4)))+V765)</f>
        <v>0.62880738449914986</v>
      </c>
      <c r="AI765" s="5" cm="1">
        <f t="array" ref="AI765">TANH(SUM(GETVECTOR(_xlfn.CONCAT(AA765,",",AE765))*GETVECTOR(_xlfn.CONCAT($S765,",",$AL$4)))+W765)</f>
        <v>0.79880358594937018</v>
      </c>
      <c r="AJ765" s="5" cm="1">
        <f t="array" ref="AJ765">SIGMOID(SUM(GETVECTOR(_xlfn.CONCAT(AB765,",",AF765))*GETVECTOR(_xlfn.CONCAT($S765,",",$AL$4)))+X765)</f>
        <v>0.62582085252176334</v>
      </c>
      <c r="AK765" s="5">
        <f t="shared" si="246"/>
        <v>0.50229359360936532</v>
      </c>
      <c r="AL765" s="46">
        <f t="shared" si="247"/>
        <v>0.29033020646517366</v>
      </c>
      <c r="AM765" s="3">
        <f t="shared" si="248"/>
        <v>0.18723742296001902</v>
      </c>
      <c r="AN765" s="3">
        <f t="shared" si="249"/>
        <v>9.1958129566498195E-2</v>
      </c>
      <c r="AO765" s="3">
        <f t="shared" si="250"/>
        <v>0</v>
      </c>
      <c r="AP765" s="3">
        <f t="shared" si="251"/>
        <v>1.7145379249144777E-2</v>
      </c>
      <c r="AQ765" s="3">
        <f t="shared" si="252"/>
        <v>2.092722978720853E-2</v>
      </c>
      <c r="AR765" s="3">
        <f t="shared" si="253"/>
        <v>2.0340632773757417E-2</v>
      </c>
      <c r="AS765" s="3" cm="1">
        <f t="array" ref="AS765">SUM(AO765:AR765*AC765:AF765)</f>
        <v>3.3727805821157933E-2</v>
      </c>
      <c r="AT765" s="50">
        <f t="shared" si="254"/>
        <v>3.5057852556709061E-2</v>
      </c>
      <c r="AU765" s="50">
        <f t="shared" si="255"/>
        <v>0.18723742296001902</v>
      </c>
      <c r="AV765" s="67"/>
      <c r="AW765" s="67"/>
    </row>
    <row r="766" spans="1:49" ht="15" customHeight="1" x14ac:dyDescent="0.25">
      <c r="A766" s="11">
        <f t="shared" si="244"/>
        <v>763</v>
      </c>
      <c r="B766" s="29">
        <v>31810</v>
      </c>
      <c r="C766" s="25">
        <v>22</v>
      </c>
      <c r="D766" s="12">
        <v>32.4</v>
      </c>
      <c r="E766" s="25">
        <v>26.8</v>
      </c>
      <c r="F766" s="35">
        <v>74</v>
      </c>
      <c r="G766" s="25">
        <v>0</v>
      </c>
      <c r="H766" s="13">
        <v>0</v>
      </c>
      <c r="I766" s="25">
        <v>0</v>
      </c>
      <c r="J766" s="12">
        <v>0</v>
      </c>
      <c r="K766" s="12">
        <v>2</v>
      </c>
      <c r="L766" s="25" t="s">
        <v>11</v>
      </c>
      <c r="M766" s="10"/>
      <c r="N766" s="15"/>
      <c r="O766" s="15"/>
      <c r="P766" s="4"/>
      <c r="Q766" s="55"/>
      <c r="R766" s="40">
        <f t="shared" si="245"/>
        <v>0.23711340206185566</v>
      </c>
      <c r="S766" s="42" t="str" cm="1">
        <f t="array" ref="S766">SETVECTOR(R766:R767)</f>
        <v>0.237113402061856,0.103092783505155</v>
      </c>
      <c r="T766" s="42">
        <f t="shared" si="256"/>
        <v>0.17525773195876287</v>
      </c>
      <c r="U766" s="5">
        <f t="shared" si="257"/>
        <v>0</v>
      </c>
      <c r="V766" s="5">
        <f t="shared" si="258"/>
        <v>5.7800204900004183E-2</v>
      </c>
      <c r="W766" s="5">
        <f t="shared" si="259"/>
        <v>0.63333295872738304</v>
      </c>
      <c r="X766" s="5">
        <f t="shared" si="260"/>
        <v>4.6771594380186167E-2</v>
      </c>
      <c r="Y766" s="46" t="str" cm="1">
        <f t="array" ref="Y766:AB766">SETMATRIX(GETMATRIX(Y765:AB765)-$O$9*TRANSPOSE(AO765:AR765)*GETVECTOR(S765))</f>
        <v>0.5774,0.5774</v>
      </c>
      <c r="Z766" s="46" t="str">
        <v>0.552496655340724,0.522714772027746</v>
      </c>
      <c r="AA766" s="46" t="str">
        <v>0.539710909581208,0.522930044143754</v>
      </c>
      <c r="AB766" s="46" t="str">
        <v>0.552146700320576,0.514325647186068</v>
      </c>
      <c r="AC766" s="39" t="str" cm="1">
        <f t="array" ref="AC766:AF766">SETMATRIX(GETMATRIX(AC765:AF765)-$O$9*TRANSPOSE($AO$4:$AR$4)*$AL$4)</f>
        <v>0.5774</v>
      </c>
      <c r="AD766" s="39" t="str">
        <v>0.5774</v>
      </c>
      <c r="AE766" s="39" t="str">
        <v>0.5774</v>
      </c>
      <c r="AF766" s="39" t="str">
        <v>0.5774</v>
      </c>
      <c r="AG766" s="5" cm="1">
        <f t="array" ref="AG766">SIGMOID(SUM(GETVECTOR(_xlfn.CONCAT(Y766,",",AC766))*GETVECTOR(_xlfn.CONCAT($S766,",",$AL$4)))+U766)</f>
        <v>0.54895145763587516</v>
      </c>
      <c r="AH766" s="5" cm="1">
        <f t="array" ref="AH766">SIGMOID(SUM(GETVECTOR(_xlfn.CONCAT(Z766,",",AD766))*GETVECTOR(_xlfn.CONCAT($S766,",",$AL$4)))+V766)</f>
        <v>0.56037711264500523</v>
      </c>
      <c r="AI766" s="5" cm="1">
        <f t="array" ref="AI766">TANH(SUM(GETVECTOR(_xlfn.CONCAT(AA766,",",AE766))*GETVECTOR(_xlfn.CONCAT($S766,",",$AL$4)))+W766)</f>
        <v>0.67245759913677461</v>
      </c>
      <c r="AJ766" s="5" cm="1">
        <f t="array" ref="AJ766">SIGMOID(SUM(GETVECTOR(_xlfn.CONCAT(AB766,",",AF766))*GETVECTOR(_xlfn.CONCAT($S766,",",$AL$4)))+X766)</f>
        <v>0.55742455988338091</v>
      </c>
      <c r="AK766" s="5">
        <f t="shared" si="246"/>
        <v>0.37682984778045814</v>
      </c>
      <c r="AL766" s="46">
        <f t="shared" si="247"/>
        <v>0.20064564488588194</v>
      </c>
      <c r="AM766" s="3">
        <f t="shared" si="248"/>
        <v>2.5387912927119061E-2</v>
      </c>
      <c r="AN766" s="3">
        <f t="shared" si="249"/>
        <v>1.2318264025932391E-2</v>
      </c>
      <c r="AO766" s="3">
        <f t="shared" si="250"/>
        <v>0</v>
      </c>
      <c r="AP766" s="3">
        <f t="shared" si="251"/>
        <v>2.0406808901881337E-3</v>
      </c>
      <c r="AQ766" s="3">
        <f t="shared" si="252"/>
        <v>3.781399320146781E-3</v>
      </c>
      <c r="AR766" s="3">
        <f t="shared" si="253"/>
        <v>2.2544678564988306E-3</v>
      </c>
      <c r="AS766" s="3" cm="1">
        <f t="array" ref="AS766">SUM(AO766:AR766*AC766:AF766)</f>
        <v>4.6633988537898054E-3</v>
      </c>
      <c r="AT766" s="50">
        <f t="shared" si="254"/>
        <v>6.4454612279497912E-4</v>
      </c>
      <c r="AU766" s="50">
        <f t="shared" si="255"/>
        <v>2.5387912927119061E-2</v>
      </c>
      <c r="AV766" s="67"/>
      <c r="AW766" s="67"/>
    </row>
    <row r="767" spans="1:49" ht="15" customHeight="1" x14ac:dyDescent="0.25">
      <c r="A767" s="11">
        <f t="shared" si="244"/>
        <v>764</v>
      </c>
      <c r="B767" s="29">
        <v>31811</v>
      </c>
      <c r="C767" s="25">
        <v>20</v>
      </c>
      <c r="D767" s="12">
        <v>33.4</v>
      </c>
      <c r="E767" s="25">
        <v>26.3</v>
      </c>
      <c r="F767" s="35">
        <v>73</v>
      </c>
      <c r="G767" s="25">
        <v>0</v>
      </c>
      <c r="H767" s="13">
        <v>0</v>
      </c>
      <c r="I767" s="25">
        <v>0</v>
      </c>
      <c r="J767" s="12">
        <v>0</v>
      </c>
      <c r="K767" s="12">
        <v>2</v>
      </c>
      <c r="L767" s="25" t="s">
        <v>11</v>
      </c>
      <c r="M767" s="10"/>
      <c r="N767" s="15"/>
      <c r="O767" s="15"/>
      <c r="P767" s="4"/>
      <c r="Q767" s="55"/>
      <c r="R767" s="40">
        <f t="shared" si="245"/>
        <v>0.10309278350515463</v>
      </c>
      <c r="S767" s="42" t="str" cm="1">
        <f t="array" ref="S767">SETVECTOR(R767:R768)</f>
        <v>0.103092783505155,0.175257731958763</v>
      </c>
      <c r="T767" s="42">
        <f t="shared" si="256"/>
        <v>2.0618556701030927E-2</v>
      </c>
      <c r="U767" s="5">
        <f t="shared" si="257"/>
        <v>0</v>
      </c>
      <c r="V767" s="5">
        <f t="shared" si="258"/>
        <v>5.7596136810985368E-2</v>
      </c>
      <c r="W767" s="5">
        <f t="shared" si="259"/>
        <v>0.63295481879536841</v>
      </c>
      <c r="X767" s="5">
        <f t="shared" si="260"/>
        <v>4.6546147594536284E-2</v>
      </c>
      <c r="Y767" s="46" t="str" cm="1">
        <f t="array" ref="Y767:AB767">SETMATRIX(GETMATRIX(Y766:AB766)-$O$9*TRANSPOSE(AO766:AR766)*GETVECTOR(S766))</f>
        <v>0.5774,0.5774</v>
      </c>
      <c r="Z767" s="46" t="str">
        <v>0.552448268061885,0.522693734080424</v>
      </c>
      <c r="AA767" s="46" t="str">
        <v>0.539621247535473,0.522891060645608</v>
      </c>
      <c r="AB767" s="46" t="str">
        <v>0.552093243866247,0.514302405249403</v>
      </c>
      <c r="AC767" s="39" t="str" cm="1">
        <f t="array" ref="AC767:AF767">SETMATRIX(GETMATRIX(AC766:AF766)-$O$9*TRANSPOSE($AO$4:$AR$4)*$AL$4)</f>
        <v>0.5774</v>
      </c>
      <c r="AD767" s="39" t="str">
        <v>0.5774</v>
      </c>
      <c r="AE767" s="39" t="str">
        <v>0.5774</v>
      </c>
      <c r="AF767" s="39" t="str">
        <v>0.5774</v>
      </c>
      <c r="AG767" s="5" cm="1">
        <f t="array" ref="AG767">SIGMOID(SUM(GETVECTOR(_xlfn.CONCAT(Y767,",",AC767))*GETVECTOR(_xlfn.CONCAT($S767,",",$AL$4)))+U767)</f>
        <v>0.54009362987552256</v>
      </c>
      <c r="AH767" s="5" cm="1">
        <f t="array" ref="AH767">SIGMOID(SUM(GETVECTOR(_xlfn.CONCAT(Z767,",",AD767))*GETVECTOR(_xlfn.CONCAT($S767,",",$AL$4)))+V767)</f>
        <v>0.55135715927127504</v>
      </c>
      <c r="AI767" s="5" cm="1">
        <f t="array" ref="AI767">TANH(SUM(GETVECTOR(_xlfn.CONCAT(AA767,",",AE767))*GETVECTOR(_xlfn.CONCAT($S767,",",$AL$4)))+W767)</f>
        <v>0.65283673579308688</v>
      </c>
      <c r="AJ767" s="5" cm="1">
        <f t="array" ref="AJ767">SIGMOID(SUM(GETVECTOR(_xlfn.CONCAT(AB767,",",AF767))*GETVECTOR(_xlfn.CONCAT($S767,",",$AL$4)))+X767)</f>
        <v>0.54824900736000326</v>
      </c>
      <c r="AK767" s="5">
        <f t="shared" si="246"/>
        <v>0.35994620811480832</v>
      </c>
      <c r="AL767" s="46">
        <f t="shared" si="247"/>
        <v>0.18923727427590922</v>
      </c>
      <c r="AM767" s="3">
        <f t="shared" si="248"/>
        <v>0.16861871757487829</v>
      </c>
      <c r="AN767" s="3">
        <f t="shared" si="249"/>
        <v>8.1431140301809979E-2</v>
      </c>
      <c r="AO767" s="3">
        <f t="shared" si="250"/>
        <v>0</v>
      </c>
      <c r="AP767" s="3">
        <f t="shared" si="251"/>
        <v>1.3150094113426101E-2</v>
      </c>
      <c r="AQ767" s="3">
        <f t="shared" si="252"/>
        <v>2.576245549878068E-2</v>
      </c>
      <c r="AR767" s="3">
        <f t="shared" si="253"/>
        <v>1.4414898258077844E-2</v>
      </c>
      <c r="AS767" s="3" cm="1">
        <f t="array" ref="AS767">SUM(AO767:AR767*AC767:AF767)</f>
        <v>3.0791268400302343E-2</v>
      </c>
      <c r="AT767" s="50">
        <f t="shared" si="254"/>
        <v>2.8432271916596568E-2</v>
      </c>
      <c r="AU767" s="50">
        <f t="shared" si="255"/>
        <v>0.16861871757487829</v>
      </c>
      <c r="AV767" s="67"/>
      <c r="AW767" s="67"/>
    </row>
    <row r="768" spans="1:49" ht="15" customHeight="1" x14ac:dyDescent="0.25">
      <c r="A768" s="11">
        <f t="shared" si="244"/>
        <v>765</v>
      </c>
      <c r="B768" s="29">
        <v>31812</v>
      </c>
      <c r="C768" s="25">
        <v>20</v>
      </c>
      <c r="D768" s="12">
        <v>32.6</v>
      </c>
      <c r="E768" s="25">
        <v>27.5</v>
      </c>
      <c r="F768" s="35">
        <v>67</v>
      </c>
      <c r="G768" s="25">
        <v>0</v>
      </c>
      <c r="H768" s="13">
        <v>0</v>
      </c>
      <c r="I768" s="25">
        <v>0</v>
      </c>
      <c r="J768" s="12">
        <v>0</v>
      </c>
      <c r="K768" s="12">
        <v>2</v>
      </c>
      <c r="L768" s="25" t="s">
        <v>11</v>
      </c>
      <c r="M768" s="10"/>
      <c r="N768" s="15"/>
      <c r="O768" s="15"/>
      <c r="P768" s="4"/>
      <c r="Q768" s="55"/>
      <c r="R768" s="40">
        <f t="shared" si="245"/>
        <v>0.17525773195876287</v>
      </c>
      <c r="S768" s="42" t="str" cm="1">
        <f t="array" ref="S768">SETVECTOR(R768:R769)</f>
        <v>0.175257731958763,0.0206185567010309</v>
      </c>
      <c r="T768" s="42">
        <f t="shared" si="256"/>
        <v>1.0309278350515464E-3</v>
      </c>
      <c r="U768" s="5">
        <f t="shared" si="257"/>
        <v>0</v>
      </c>
      <c r="V768" s="5">
        <f t="shared" si="258"/>
        <v>5.6281127399642757E-2</v>
      </c>
      <c r="W768" s="5">
        <f t="shared" si="259"/>
        <v>0.63037857324549029</v>
      </c>
      <c r="X768" s="5">
        <f t="shared" si="260"/>
        <v>4.5104657768728497E-2</v>
      </c>
      <c r="Y768" s="46" t="str" cm="1">
        <f t="array" ref="Y768:AB768">SETMATRIX(GETMATRIX(Y767:AB767)-$O$9*TRANSPOSE(AO767:AR767)*GETVECTOR(S767))</f>
        <v>0.5774,0.5774</v>
      </c>
      <c r="Z768" s="46" t="str">
        <v>0.552312700081334,0.522463268513488</v>
      </c>
      <c r="AA768" s="46" t="str">
        <v>0.539355655210743,0.522439553693568</v>
      </c>
      <c r="AB768" s="46" t="str">
        <v>0.55194463666771,0.51404977301189</v>
      </c>
      <c r="AC768" s="39" t="str" cm="1">
        <f t="array" ref="AC768:AF768">SETMATRIX(GETMATRIX(AC767:AF767)-$O$9*TRANSPOSE($AO$4:$AR$4)*$AL$4)</f>
        <v>0.5774</v>
      </c>
      <c r="AD768" s="39" t="str">
        <v>0.5774</v>
      </c>
      <c r="AE768" s="39" t="str">
        <v>0.5774</v>
      </c>
      <c r="AF768" s="39" t="str">
        <v>0.5774</v>
      </c>
      <c r="AG768" s="5" cm="1">
        <f t="array" ref="AG768">SIGMOID(SUM(GETVECTOR(_xlfn.CONCAT(Y768,",",AC768))*GETVECTOR(_xlfn.CONCAT($S768,",",$AL$4)))+U768)</f>
        <v>0.52824464136378757</v>
      </c>
      <c r="AH768" s="5" cm="1">
        <f t="array" ref="AH768">SIGMOID(SUM(GETVECTOR(_xlfn.CONCAT(Z768,",",AD768))*GETVECTOR(_xlfn.CONCAT($S768,",",$AL$4)))+V768)</f>
        <v>0.54087126082215808</v>
      </c>
      <c r="AI768" s="5" cm="1">
        <f t="array" ref="AI768">TANH(SUM(GETVECTOR(_xlfn.CONCAT(AA768,",",AE768))*GETVECTOR(_xlfn.CONCAT($S768,",",$AL$4)))+W768)</f>
        <v>0.62652606155276247</v>
      </c>
      <c r="AJ768" s="5" cm="1">
        <f t="array" ref="AJ768">SIGMOID(SUM(GETVECTOR(_xlfn.CONCAT(AB768,",",AF768))*GETVECTOR(_xlfn.CONCAT($S768,",",$AL$4)))+X768)</f>
        <v>0.53803542357918177</v>
      </c>
      <c r="AK768" s="5">
        <f t="shared" si="246"/>
        <v>0.33886994084998368</v>
      </c>
      <c r="AL768" s="46">
        <f t="shared" si="247"/>
        <v>0.17565143032488742</v>
      </c>
      <c r="AM768" s="3">
        <f t="shared" si="248"/>
        <v>0.17462050248983588</v>
      </c>
      <c r="AN768" s="3">
        <f t="shared" si="249"/>
        <v>8.3938473537258071E-2</v>
      </c>
      <c r="AO768" s="3">
        <f t="shared" si="250"/>
        <v>0</v>
      </c>
      <c r="AP768" s="3">
        <f t="shared" si="251"/>
        <v>1.3059561419450609E-2</v>
      </c>
      <c r="AQ768" s="3">
        <f t="shared" si="252"/>
        <v>2.7578859397924569E-2</v>
      </c>
      <c r="AR768" s="3">
        <f t="shared" si="253"/>
        <v>1.4169535030091251E-2</v>
      </c>
      <c r="AS768" s="3" cm="1">
        <f t="array" ref="AS768">SUM(AO768:AR768*AC768:AF768)</f>
        <v>3.1646113706327118E-2</v>
      </c>
      <c r="AT768" s="50">
        <f t="shared" si="254"/>
        <v>3.0492319889802777E-2</v>
      </c>
      <c r="AU768" s="50">
        <f t="shared" si="255"/>
        <v>0.17462050248983588</v>
      </c>
      <c r="AV768" s="67"/>
      <c r="AW768" s="67"/>
    </row>
    <row r="769" spans="1:49" ht="15" customHeight="1" x14ac:dyDescent="0.25">
      <c r="A769" s="11">
        <f t="shared" si="244"/>
        <v>766</v>
      </c>
      <c r="B769" s="29">
        <v>31813</v>
      </c>
      <c r="C769" s="25">
        <v>20</v>
      </c>
      <c r="D769" s="12">
        <v>31.9</v>
      </c>
      <c r="E769" s="25">
        <v>26.2</v>
      </c>
      <c r="F769" s="35">
        <v>76</v>
      </c>
      <c r="G769" s="25">
        <v>0</v>
      </c>
      <c r="H769" s="13">
        <v>0</v>
      </c>
      <c r="I769" s="25">
        <v>0</v>
      </c>
      <c r="J769" s="12">
        <v>0</v>
      </c>
      <c r="K769" s="12">
        <v>2</v>
      </c>
      <c r="L769" s="25" t="s">
        <v>11</v>
      </c>
      <c r="M769" s="10"/>
      <c r="N769" s="15"/>
      <c r="O769" s="15"/>
      <c r="P769" s="4"/>
      <c r="Q769" s="55"/>
      <c r="R769" s="40">
        <f t="shared" si="245"/>
        <v>2.0618556701030927E-2</v>
      </c>
      <c r="S769" s="42" t="str" cm="1">
        <f t="array" ref="S769">SETVECTOR(R769:R770)</f>
        <v>0.0206185567010309,0.00103092783505155</v>
      </c>
      <c r="T769" s="42">
        <f t="shared" si="256"/>
        <v>0.15463917525773196</v>
      </c>
      <c r="U769" s="5">
        <f t="shared" si="257"/>
        <v>0</v>
      </c>
      <c r="V769" s="5">
        <f t="shared" si="258"/>
        <v>5.4975171257697693E-2</v>
      </c>
      <c r="W769" s="5">
        <f t="shared" si="259"/>
        <v>0.62762068730569787</v>
      </c>
      <c r="X769" s="5">
        <f t="shared" si="260"/>
        <v>4.3687704265719371E-2</v>
      </c>
      <c r="Y769" s="46" t="str" cm="1">
        <f t="array" ref="Y769:AB769">SETMATRIX(GETMATRIX(Y768:AB768)-$O$9*TRANSPOSE(AO768:AR768)*GETVECTOR(S768))</f>
        <v>0.5774,0.5774</v>
      </c>
      <c r="Z769" s="46" t="str">
        <v>0.552083821169859,0.522436341582726</v>
      </c>
      <c r="AA769" s="46" t="str">
        <v>0.538872314375934,0.522382690065943</v>
      </c>
      <c r="AB769" s="46" t="str">
        <v>0.551696304610482,0.514020557475745</v>
      </c>
      <c r="AC769" s="39" t="str" cm="1">
        <f t="array" ref="AC769:AF769">SETMATRIX(GETMATRIX(AC768:AF768)-$O$9*TRANSPOSE($AO$4:$AR$4)*$AL$4)</f>
        <v>0.5774</v>
      </c>
      <c r="AD769" s="39" t="str">
        <v>0.5774</v>
      </c>
      <c r="AE769" s="39" t="str">
        <v>0.5774</v>
      </c>
      <c r="AF769" s="39" t="str">
        <v>0.5774</v>
      </c>
      <c r="AG769" s="5" cm="1">
        <f t="array" ref="AG769">SIGMOID(SUM(GETVECTOR(_xlfn.CONCAT(Y769,",",AC769))*GETVECTOR(_xlfn.CONCAT($S769,",",$AL$4)))+U769)</f>
        <v>0.503125062399288</v>
      </c>
      <c r="AH769" s="5" cm="1">
        <f t="array" ref="AH769">SIGMOID(SUM(GETVECTOR(_xlfn.CONCAT(Z769,",",AD769))*GETVECTOR(_xlfn.CONCAT($S769,",",$AL$4)))+V769)</f>
        <v>0.51671800001395185</v>
      </c>
      <c r="AI769" s="5" cm="1">
        <f t="array" ref="AI769">TANH(SUM(GETVECTOR(_xlfn.CONCAT(AA769,",",AE769))*GETVECTOR(_xlfn.CONCAT($S769,",",$AL$4)))+W769)</f>
        <v>0.56440229623121585</v>
      </c>
      <c r="AJ769" s="5" cm="1">
        <f t="array" ref="AJ769">SIGMOID(SUM(GETVECTOR(_xlfn.CONCAT(AB769,",",AF769))*GETVECTOR(_xlfn.CONCAT($S769,",",$AL$4)))+X769)</f>
        <v>0.5138946226468869</v>
      </c>
      <c r="AK769" s="5">
        <f t="shared" si="246"/>
        <v>0.29163682571187582</v>
      </c>
      <c r="AL769" s="46">
        <f t="shared" si="247"/>
        <v>0.14576140491211415</v>
      </c>
      <c r="AM769" s="3">
        <f t="shared" si="248"/>
        <v>-8.8777703456178192E-3</v>
      </c>
      <c r="AN769" s="3">
        <f t="shared" si="249"/>
        <v>-4.1951971503885752E-3</v>
      </c>
      <c r="AO769" s="3">
        <f t="shared" si="250"/>
        <v>0</v>
      </c>
      <c r="AP769" s="3">
        <f t="shared" si="251"/>
        <v>-5.9128295206978298E-4</v>
      </c>
      <c r="AQ769" s="3">
        <f t="shared" si="252"/>
        <v>-1.4772023574231951E-3</v>
      </c>
      <c r="AR769" s="3">
        <f t="shared" si="253"/>
        <v>-6.2903799325709294E-4</v>
      </c>
      <c r="AS769" s="3" cm="1">
        <f t="array" ref="AS769">SUM(AO769:AR769*AC769:AF769)</f>
        <v>-1.557549955007891E-3</v>
      </c>
      <c r="AT769" s="50">
        <f t="shared" si="254"/>
        <v>7.8814806309531127E-5</v>
      </c>
      <c r="AU769" s="50">
        <f t="shared" si="255"/>
        <v>8.8777703456178192E-3</v>
      </c>
      <c r="AV769" s="67"/>
      <c r="AW769" s="67"/>
    </row>
    <row r="770" spans="1:49" ht="15" customHeight="1" x14ac:dyDescent="0.25">
      <c r="A770" s="11">
        <f t="shared" si="244"/>
        <v>767</v>
      </c>
      <c r="B770" s="29">
        <v>31814</v>
      </c>
      <c r="C770" s="25">
        <v>22</v>
      </c>
      <c r="D770" s="12">
        <v>33.4</v>
      </c>
      <c r="E770" s="25">
        <v>27.9</v>
      </c>
      <c r="F770" s="35">
        <v>72</v>
      </c>
      <c r="G770" s="25">
        <v>0</v>
      </c>
      <c r="H770" s="13">
        <v>0</v>
      </c>
      <c r="I770" s="25">
        <v>0</v>
      </c>
      <c r="J770" s="12">
        <v>0</v>
      </c>
      <c r="K770" s="12">
        <v>3</v>
      </c>
      <c r="L770" s="25" t="s">
        <v>11</v>
      </c>
      <c r="M770" s="10"/>
      <c r="N770" s="15"/>
      <c r="O770" s="15"/>
      <c r="P770" s="4"/>
      <c r="Q770" s="55"/>
      <c r="R770" s="40">
        <f t="shared" si="245"/>
        <v>1.0309278350515464E-3</v>
      </c>
      <c r="S770" s="42" t="str" cm="1">
        <f t="array" ref="S770">SETVECTOR(R770:R771)</f>
        <v>0.00103092783505155,0.154639175257732</v>
      </c>
      <c r="T770" s="42">
        <f t="shared" si="256"/>
        <v>8.9690721649484523E-2</v>
      </c>
      <c r="U770" s="5">
        <f t="shared" si="257"/>
        <v>0</v>
      </c>
      <c r="V770" s="5">
        <f t="shared" si="258"/>
        <v>5.5034299552904668E-2</v>
      </c>
      <c r="W770" s="5">
        <f t="shared" si="259"/>
        <v>0.62776840754144014</v>
      </c>
      <c r="X770" s="5">
        <f t="shared" si="260"/>
        <v>4.3750608065045077E-2</v>
      </c>
      <c r="Y770" s="46" t="str" cm="1">
        <f t="array" ref="Y770:AB770">SETMATRIX(GETMATRIX(Y769:AB769)-$O$9*TRANSPOSE(AO769:AR769)*GETVECTOR(S769))</f>
        <v>0.5774,0.5774</v>
      </c>
      <c r="Z770" s="46" t="str">
        <v>0.552085040309966,0.522436402539731</v>
      </c>
      <c r="AA770" s="46" t="str">
        <v>0.538875360153991,0.522382842354846</v>
      </c>
      <c r="AB770" s="46" t="str">
        <v>0.551697601596035,0.514020622325023</v>
      </c>
      <c r="AC770" s="39" t="str" cm="1">
        <f t="array" ref="AC770:AF770">SETMATRIX(GETMATRIX(AC769:AF769)-$O$9*TRANSPOSE($AO$4:$AR$4)*$AL$4)</f>
        <v>0.5774</v>
      </c>
      <c r="AD770" s="39" t="str">
        <v>0.5774</v>
      </c>
      <c r="AE770" s="39" t="str">
        <v>0.5774</v>
      </c>
      <c r="AF770" s="39" t="str">
        <v>0.5774</v>
      </c>
      <c r="AG770" s="5" cm="1">
        <f t="array" ref="AG770">SIGMOID(SUM(GETVECTOR(_xlfn.CONCAT(Y770,",",AC770))*GETVECTOR(_xlfn.CONCAT($S770,",",$AL$4)))+U770)</f>
        <v>0.52245586278519074</v>
      </c>
      <c r="AH770" s="5" cm="1">
        <f t="array" ref="AH770">SIGMOID(SUM(GETVECTOR(_xlfn.CONCAT(Z770,",",AD770))*GETVECTOR(_xlfn.CONCAT($S770,",",$AL$4)))+V770)</f>
        <v>0.53404538611855057</v>
      </c>
      <c r="AI770" s="5" cm="1">
        <f t="array" ref="AI770">TANH(SUM(GETVECTOR(_xlfn.CONCAT(AA770,",",AE770))*GETVECTOR(_xlfn.CONCAT($S770,",",$AL$4)))+W770)</f>
        <v>0.61011517011259098</v>
      </c>
      <c r="AJ770" s="5" cm="1">
        <f t="array" ref="AJ770">SIGMOID(SUM(GETVECTOR(_xlfn.CONCAT(AB770,",",AF770))*GETVECTOR(_xlfn.CONCAT($S770,",",$AL$4)))+X770)</f>
        <v>0.53091229766477355</v>
      </c>
      <c r="AK770" s="5">
        <f t="shared" si="246"/>
        <v>0.32582919159956381</v>
      </c>
      <c r="AL770" s="46">
        <f t="shared" si="247"/>
        <v>0.16711428511250576</v>
      </c>
      <c r="AM770" s="3">
        <f t="shared" si="248"/>
        <v>7.7423563463021233E-2</v>
      </c>
      <c r="AN770" s="3">
        <f t="shared" si="249"/>
        <v>3.7032467910551585E-2</v>
      </c>
      <c r="AO770" s="3">
        <f t="shared" si="250"/>
        <v>0</v>
      </c>
      <c r="AP770" s="3">
        <f t="shared" si="251"/>
        <v>5.6223290916548561E-3</v>
      </c>
      <c r="AQ770" s="3">
        <f t="shared" si="252"/>
        <v>1.2415210911634897E-2</v>
      </c>
      <c r="AR770" s="3">
        <f t="shared" si="253"/>
        <v>6.0693303862480816E-3</v>
      </c>
      <c r="AS770" s="3" cm="1">
        <f t="array" ref="AS770">SUM(AO770:AR770*AC770:AF770)</f>
        <v>1.3919306962919147E-2</v>
      </c>
      <c r="AT770" s="50">
        <f t="shared" si="254"/>
        <v>5.9944081793124769E-3</v>
      </c>
      <c r="AU770" s="50">
        <f t="shared" si="255"/>
        <v>7.7423563463021233E-2</v>
      </c>
      <c r="AV770" s="67"/>
      <c r="AW770" s="67"/>
    </row>
    <row r="771" spans="1:49" ht="15" customHeight="1" x14ac:dyDescent="0.25">
      <c r="A771" s="11">
        <f t="shared" si="244"/>
        <v>768</v>
      </c>
      <c r="B771" s="29">
        <v>31815</v>
      </c>
      <c r="C771" s="25">
        <v>22</v>
      </c>
      <c r="D771" s="12">
        <v>33</v>
      </c>
      <c r="E771" s="25">
        <v>26.4</v>
      </c>
      <c r="F771" s="35">
        <v>83</v>
      </c>
      <c r="G771" s="25">
        <v>0</v>
      </c>
      <c r="H771" s="13">
        <v>0</v>
      </c>
      <c r="I771" s="25">
        <v>0</v>
      </c>
      <c r="J771" s="12">
        <v>0</v>
      </c>
      <c r="K771" s="12">
        <v>2</v>
      </c>
      <c r="L771" s="25" t="s">
        <v>11</v>
      </c>
      <c r="M771" s="10"/>
      <c r="N771" s="15"/>
      <c r="O771" s="15"/>
      <c r="P771" s="4"/>
      <c r="Q771" s="55"/>
      <c r="R771" s="40">
        <f t="shared" si="245"/>
        <v>0.15463917525773196</v>
      </c>
      <c r="S771" s="42" t="str" cm="1">
        <f t="array" ref="S771">SETVECTOR(R771:R772)</f>
        <v>0.154639175257732,0.0896907216494845</v>
      </c>
      <c r="T771" s="42">
        <f t="shared" si="256"/>
        <v>0.27731958762886594</v>
      </c>
      <c r="U771" s="5">
        <f t="shared" si="257"/>
        <v>0</v>
      </c>
      <c r="V771" s="5">
        <f t="shared" si="258"/>
        <v>5.447206664373918E-2</v>
      </c>
      <c r="W771" s="5">
        <f t="shared" si="259"/>
        <v>0.62652688645027665</v>
      </c>
      <c r="X771" s="5">
        <f t="shared" si="260"/>
        <v>4.3143675026420268E-2</v>
      </c>
      <c r="Y771" s="46" t="str" cm="1">
        <f t="array" ref="Y771:AB771">SETMATRIX(GETMATRIX(Y770:AB770)-$O$9*TRANSPOSE(AO770:AR770)*GETVECTOR(S770))</f>
        <v>0.5774,0.5774</v>
      </c>
      <c r="Z771" s="46" t="str">
        <v>0.55208446068841,0.522349459306355</v>
      </c>
      <c r="AA771" s="46" t="str">
        <v>0.53887408023534,0.522190854557243</v>
      </c>
      <c r="AB771" s="46" t="str">
        <v>0.551696975891871,0.513926766700493</v>
      </c>
      <c r="AC771" s="39" t="str" cm="1">
        <f t="array" ref="AC771:AF771">SETMATRIX(GETMATRIX(AC770:AF770)-$O$9*TRANSPOSE($AO$4:$AR$4)*$AL$4)</f>
        <v>0.5774</v>
      </c>
      <c r="AD771" s="39" t="str">
        <v>0.5774</v>
      </c>
      <c r="AE771" s="39" t="str">
        <v>0.5774</v>
      </c>
      <c r="AF771" s="39" t="str">
        <v>0.5774</v>
      </c>
      <c r="AG771" s="5" cm="1">
        <f t="array" ref="AG771">SIGMOID(SUM(GETVECTOR(_xlfn.CONCAT(Y771,",",AC771))*GETVECTOR(_xlfn.CONCAT($S771,",",$AL$4)))+U771)</f>
        <v>0.53521064177831368</v>
      </c>
      <c r="AH771" s="5" cm="1">
        <f t="array" ref="AH771">SIGMOID(SUM(GETVECTOR(_xlfn.CONCAT(Z771,",",AD771))*GETVECTOR(_xlfn.CONCAT($S771,",",$AL$4)))+V771)</f>
        <v>0.54653886419854525</v>
      </c>
      <c r="AI771" s="5" cm="1">
        <f t="array" ref="AI771">TANH(SUM(GETVECTOR(_xlfn.CONCAT(AA771,",",AE771))*GETVECTOR(_xlfn.CONCAT($S771,",",$AL$4)))+W771)</f>
        <v>0.63912529720010425</v>
      </c>
      <c r="AJ771" s="5" cm="1">
        <f t="array" ref="AJ771">SIGMOID(SUM(GETVECTOR(_xlfn.CONCAT(AB771,",",AF771))*GETVECTOR(_xlfn.CONCAT($S771,",",$AL$4)))+X771)</f>
        <v>0.54352756375071409</v>
      </c>
      <c r="AK771" s="5">
        <f t="shared" si="246"/>
        <v>0.34930681401230262</v>
      </c>
      <c r="AL771" s="46">
        <f t="shared" si="247"/>
        <v>0.18249516702749377</v>
      </c>
      <c r="AM771" s="3">
        <f t="shared" si="248"/>
        <v>-9.4824420601372167E-2</v>
      </c>
      <c r="AN771" s="3">
        <f t="shared" si="249"/>
        <v>-4.572934881108718E-2</v>
      </c>
      <c r="AO771" s="3">
        <f t="shared" si="250"/>
        <v>0</v>
      </c>
      <c r="AP771" s="3">
        <f t="shared" si="251"/>
        <v>-7.2433946188983755E-3</v>
      </c>
      <c r="AQ771" s="3">
        <f t="shared" si="252"/>
        <v>-1.4783751679263419E-2</v>
      </c>
      <c r="AR771" s="3">
        <f t="shared" si="253"/>
        <v>-7.8992548135991946E-3</v>
      </c>
      <c r="AS771" s="3" cm="1">
        <f t="array" ref="AS771">SUM(AO771:AR771*AC771:AF771)</f>
        <v>-1.7279504001930797E-2</v>
      </c>
      <c r="AT771" s="50">
        <f t="shared" si="254"/>
        <v>8.9916707423859342E-3</v>
      </c>
      <c r="AU771" s="50">
        <f t="shared" si="255"/>
        <v>9.4824420601372167E-2</v>
      </c>
      <c r="AV771" s="67"/>
      <c r="AW771" s="67"/>
    </row>
    <row r="772" spans="1:49" ht="15" customHeight="1" x14ac:dyDescent="0.25">
      <c r="A772" s="11">
        <f t="shared" si="244"/>
        <v>769</v>
      </c>
      <c r="B772" s="29">
        <v>31816</v>
      </c>
      <c r="C772" s="25">
        <v>22</v>
      </c>
      <c r="D772" s="12">
        <v>29</v>
      </c>
      <c r="E772" s="25">
        <v>24</v>
      </c>
      <c r="F772" s="35">
        <v>92</v>
      </c>
      <c r="G772" s="25">
        <v>3</v>
      </c>
      <c r="H772" s="13">
        <v>0</v>
      </c>
      <c r="I772" s="25">
        <v>0</v>
      </c>
      <c r="J772" s="12">
        <v>0</v>
      </c>
      <c r="K772" s="12">
        <v>2</v>
      </c>
      <c r="L772" s="25" t="s">
        <v>11</v>
      </c>
      <c r="M772" s="10"/>
      <c r="N772" s="15"/>
      <c r="O772" s="15"/>
      <c r="P772" s="4"/>
      <c r="Q772" s="55"/>
      <c r="R772" s="40">
        <f t="shared" si="245"/>
        <v>8.9690721649484523E-2</v>
      </c>
      <c r="S772" s="42" t="str" cm="1">
        <f t="array" ref="S772">SETVECTOR(R772:R773)</f>
        <v>0.0896907216494845,0.277319587628866</v>
      </c>
      <c r="T772" s="42">
        <f t="shared" si="256"/>
        <v>0.15257731958762888</v>
      </c>
      <c r="U772" s="5">
        <f t="shared" si="257"/>
        <v>0</v>
      </c>
      <c r="V772" s="5">
        <f t="shared" si="258"/>
        <v>5.5196406105629016E-2</v>
      </c>
      <c r="W772" s="5">
        <f t="shared" si="259"/>
        <v>0.62800526161820303</v>
      </c>
      <c r="X772" s="5">
        <f t="shared" si="260"/>
        <v>4.3933600507780189E-2</v>
      </c>
      <c r="Y772" s="46" t="str" cm="1">
        <f t="array" ref="Y772:AB772">SETMATRIX(GETMATRIX(Y771:AB771)-$O$9*TRANSPOSE(AO771:AR771)*GETVECTOR(S771))</f>
        <v>0.5774,0.5774</v>
      </c>
      <c r="Z772" s="46" t="str">
        <v>0.552196471945403,0.522414425835411</v>
      </c>
      <c r="AA772" s="46" t="str">
        <v>0.53910269495203,0.522323451092923</v>
      </c>
      <c r="AB772" s="46" t="str">
        <v>0.551819129316824,0.513997615686965</v>
      </c>
      <c r="AC772" s="39" t="str" cm="1">
        <f t="array" ref="AC772:AF772">SETMATRIX(GETMATRIX(AC771:AF771)-$O$9*TRANSPOSE($AO$4:$AR$4)*$AL$4)</f>
        <v>0.5774</v>
      </c>
      <c r="AD772" s="39" t="str">
        <v>0.5774</v>
      </c>
      <c r="AE772" s="39" t="str">
        <v>0.5774</v>
      </c>
      <c r="AF772" s="39" t="str">
        <v>0.5774</v>
      </c>
      <c r="AG772" s="5" cm="1">
        <f t="array" ref="AG772">SIGMOID(SUM(GETVECTOR(_xlfn.CONCAT(Y772,",",AC772))*GETVECTOR(_xlfn.CONCAT($S772,",",$AL$4)))+U772)</f>
        <v>0.55278056952930776</v>
      </c>
      <c r="AH772" s="5" cm="1">
        <f t="array" ref="AH772">SIGMOID(SUM(GETVECTOR(_xlfn.CONCAT(Z772,",",AD772))*GETVECTOR(_xlfn.CONCAT($S772,",",$AL$4)))+V772)</f>
        <v>0.56207781325814887</v>
      </c>
      <c r="AI772" s="5" cm="1">
        <f t="array" ref="AI772">TANH(SUM(GETVECTOR(_xlfn.CONCAT(AA772,",",AE772))*GETVECTOR(_xlfn.CONCAT($S772,",",$AL$4)))+W772)</f>
        <v>0.67572699036348804</v>
      </c>
      <c r="AJ772" s="5" cm="1">
        <f t="array" ref="AJ772">SIGMOID(SUM(GETVECTOR(_xlfn.CONCAT(AB772,",",AF772))*GETVECTOR(_xlfn.CONCAT($S772,",",$AL$4)))+X772)</f>
        <v>0.55871985321638917</v>
      </c>
      <c r="AK772" s="5">
        <f t="shared" si="246"/>
        <v>0.37981114910301961</v>
      </c>
      <c r="AL772" s="46">
        <f t="shared" si="247"/>
        <v>0.20256022319668721</v>
      </c>
      <c r="AM772" s="3">
        <f t="shared" si="248"/>
        <v>4.9982903609058327E-2</v>
      </c>
      <c r="AN772" s="3">
        <f t="shared" si="249"/>
        <v>2.4255851965394298E-2</v>
      </c>
      <c r="AO772" s="3">
        <f t="shared" si="250"/>
        <v>0</v>
      </c>
      <c r="AP772" s="3">
        <f t="shared" si="251"/>
        <v>4.0344207714941537E-3</v>
      </c>
      <c r="AQ772" s="3">
        <f t="shared" si="252"/>
        <v>7.4084446987053559E-3</v>
      </c>
      <c r="AR772" s="3">
        <f t="shared" si="253"/>
        <v>4.4677620765704159E-3</v>
      </c>
      <c r="AS772" s="3" cm="1">
        <f t="array" ref="AS772">SUM(AO772:AR772*AC772:AF772)</f>
        <v>9.1867963455049551E-3</v>
      </c>
      <c r="AT772" s="50">
        <f t="shared" si="254"/>
        <v>2.4982906531924158E-3</v>
      </c>
      <c r="AU772" s="50">
        <f t="shared" si="255"/>
        <v>4.9982903609058327E-2</v>
      </c>
      <c r="AV772" s="67"/>
      <c r="AW772" s="67"/>
    </row>
    <row r="773" spans="1:49" ht="15" customHeight="1" x14ac:dyDescent="0.25">
      <c r="A773" s="11">
        <f t="shared" si="244"/>
        <v>770</v>
      </c>
      <c r="B773" s="29">
        <v>31817</v>
      </c>
      <c r="C773" s="25">
        <v>21</v>
      </c>
      <c r="D773" s="12">
        <v>32.700000000000003</v>
      </c>
      <c r="E773" s="25">
        <v>24.7</v>
      </c>
      <c r="F773" s="35">
        <v>94</v>
      </c>
      <c r="G773" s="25">
        <v>13</v>
      </c>
      <c r="H773" s="13">
        <v>0</v>
      </c>
      <c r="I773" s="25">
        <v>0</v>
      </c>
      <c r="J773" s="12">
        <v>0</v>
      </c>
      <c r="K773" s="12">
        <v>1</v>
      </c>
      <c r="L773" s="25" t="s">
        <v>11</v>
      </c>
      <c r="M773" s="10"/>
      <c r="N773" s="15"/>
      <c r="O773" s="15"/>
      <c r="P773" s="4"/>
      <c r="Q773" s="55"/>
      <c r="R773" s="40">
        <f t="shared" si="245"/>
        <v>0.27731958762886594</v>
      </c>
      <c r="S773" s="42" t="str" cm="1">
        <f t="array" ref="S773">SETVECTOR(R773:R774)</f>
        <v>0.277319587628866,0.152577319587629</v>
      </c>
      <c r="T773" s="42">
        <f t="shared" si="256"/>
        <v>0.44020618556701036</v>
      </c>
      <c r="U773" s="5">
        <f t="shared" si="257"/>
        <v>0</v>
      </c>
      <c r="V773" s="5">
        <f t="shared" si="258"/>
        <v>5.47929640284796E-2</v>
      </c>
      <c r="W773" s="5">
        <f t="shared" si="259"/>
        <v>0.62726441714833248</v>
      </c>
      <c r="X773" s="5">
        <f t="shared" si="260"/>
        <v>4.3486824300123149E-2</v>
      </c>
      <c r="Y773" s="46" t="str" cm="1">
        <f t="array" ref="Y773:AB773">SETMATRIX(GETMATRIX(Y772:AB772)-$O$9*TRANSPOSE(AO772:AR772)*GETVECTOR(S772))</f>
        <v>0.5774,0.5774</v>
      </c>
      <c r="Z773" s="46" t="str">
        <v>0.55216028693436,0.522302543444944</v>
      </c>
      <c r="AA773" s="46" t="str">
        <v>0.539036248076897,0.522118000410041</v>
      </c>
      <c r="AB773" s="46" t="str">
        <v>0.551779057636343,0.513873715893295</v>
      </c>
      <c r="AC773" s="39" t="str" cm="1">
        <f t="array" ref="AC773:AF773">SETMATRIX(GETMATRIX(AC772:AF772)-$O$9*TRANSPOSE($AO$4:$AR$4)*$AL$4)</f>
        <v>0.5774</v>
      </c>
      <c r="AD773" s="39" t="str">
        <v>0.5774</v>
      </c>
      <c r="AE773" s="39" t="str">
        <v>0.5774</v>
      </c>
      <c r="AF773" s="39" t="str">
        <v>0.5774</v>
      </c>
      <c r="AG773" s="5" cm="1">
        <f t="array" ref="AG773">SIGMOID(SUM(GETVECTOR(_xlfn.CONCAT(Y773,",",AC773))*GETVECTOR(_xlfn.CONCAT($S773,",",$AL$4)))+U773)</f>
        <v>0.56173894296623217</v>
      </c>
      <c r="AH773" s="5" cm="1">
        <f t="array" ref="AH773">SIGMOID(SUM(GETVECTOR(_xlfn.CONCAT(Z773,",",AD773))*GETVECTOR(_xlfn.CONCAT($S773,",",$AL$4)))+V773)</f>
        <v>0.57141076155982129</v>
      </c>
      <c r="AI773" s="5" cm="1">
        <f t="array" ref="AI773">TANH(SUM(GETVECTOR(_xlfn.CONCAT(AA773,",",AE773))*GETVECTOR(_xlfn.CONCAT($S773,",",$AL$4)))+W773)</f>
        <v>0.69440498823249119</v>
      </c>
      <c r="AJ773" s="5" cm="1">
        <f t="array" ref="AJ773">SIGMOID(SUM(GETVECTOR(_xlfn.CONCAT(AB773,",",AF773))*GETVECTOR(_xlfn.CONCAT($S773,",",$AL$4)))+X773)</f>
        <v>0.56829825651586396</v>
      </c>
      <c r="AK773" s="5">
        <f t="shared" si="246"/>
        <v>0.39679048315686655</v>
      </c>
      <c r="AL773" s="46">
        <f t="shared" si="247"/>
        <v>0.21436177938162579</v>
      </c>
      <c r="AM773" s="3">
        <f t="shared" si="248"/>
        <v>-0.22584440618538457</v>
      </c>
      <c r="AN773" s="3">
        <f t="shared" si="249"/>
        <v>-0.11008584920354751</v>
      </c>
      <c r="AO773" s="3">
        <f t="shared" si="250"/>
        <v>0</v>
      </c>
      <c r="AP773" s="3">
        <f t="shared" si="251"/>
        <v>-1.8721213936417555E-2</v>
      </c>
      <c r="AQ773" s="3">
        <f t="shared" si="252"/>
        <v>-3.2571922630189896E-2</v>
      </c>
      <c r="AR773" s="3">
        <f t="shared" si="253"/>
        <v>-2.0899721273694116E-2</v>
      </c>
      <c r="AS773" s="3" cm="1">
        <f t="array" ref="AS773">SUM(AO773:AR773*AC773:AF773)</f>
        <v>-4.1684156116990126E-2</v>
      </c>
      <c r="AT773" s="50">
        <f t="shared" si="254"/>
        <v>5.1005695805228971E-2</v>
      </c>
      <c r="AU773" s="50">
        <f t="shared" si="255"/>
        <v>0.22584440618538457</v>
      </c>
      <c r="AV773" s="67"/>
      <c r="AW773" s="67"/>
    </row>
    <row r="774" spans="1:49" ht="15" customHeight="1" x14ac:dyDescent="0.25">
      <c r="A774" s="11">
        <f t="shared" ref="A774:A837" si="261">A773+1</f>
        <v>771</v>
      </c>
      <c r="B774" s="29">
        <v>31818</v>
      </c>
      <c r="C774" s="25">
        <v>21</v>
      </c>
      <c r="D774" s="12">
        <v>32.1</v>
      </c>
      <c r="E774" s="25">
        <v>23.4</v>
      </c>
      <c r="F774" s="35">
        <v>95</v>
      </c>
      <c r="G774" s="25">
        <v>16</v>
      </c>
      <c r="H774" s="13">
        <v>0</v>
      </c>
      <c r="I774" s="25">
        <v>0</v>
      </c>
      <c r="J774" s="12">
        <v>0</v>
      </c>
      <c r="K774" s="12">
        <v>1</v>
      </c>
      <c r="L774" s="25" t="s">
        <v>11</v>
      </c>
      <c r="M774" s="10"/>
      <c r="N774" s="15"/>
      <c r="O774" s="15"/>
      <c r="P774" s="4"/>
      <c r="Q774" s="55"/>
      <c r="R774" s="40">
        <f t="shared" ref="R774:R837" si="262">R720</f>
        <v>0.15257731958762888</v>
      </c>
      <c r="S774" s="42" t="str" cm="1">
        <f t="array" ref="S774">SETVECTOR(R774:R775)</f>
        <v>0.152577319587629,0.44020618556701</v>
      </c>
      <c r="T774" s="42">
        <f t="shared" si="256"/>
        <v>0.13917525773195877</v>
      </c>
      <c r="U774" s="5">
        <f t="shared" si="257"/>
        <v>0</v>
      </c>
      <c r="V774" s="5">
        <f t="shared" si="258"/>
        <v>5.6665085422121356E-2</v>
      </c>
      <c r="W774" s="5">
        <f t="shared" si="259"/>
        <v>0.63052160941135149</v>
      </c>
      <c r="X774" s="5">
        <f t="shared" si="260"/>
        <v>4.5576796427492558E-2</v>
      </c>
      <c r="Y774" s="46" t="str" cm="1">
        <f t="array" ref="Y774:AB774">SETMATRIX(GETMATRIX(Y773:AB773)-$O$9*TRANSPOSE(AO773:AR773)*GETVECTOR(S773))</f>
        <v>0.5774,0.5774</v>
      </c>
      <c r="Z774" s="46" t="str">
        <v>0.552679462867236,0.522588186709129</v>
      </c>
      <c r="AA774" s="46" t="str">
        <v>0.539939531292105,0.522614974074914</v>
      </c>
      <c r="AB774" s="46" t="str">
        <v>0.552358647844861,0.514192598238502</v>
      </c>
      <c r="AC774" s="39" t="str" cm="1">
        <f t="array" ref="AC774:AF774">SETMATRIX(GETMATRIX(AC773:AF773)-$O$9*TRANSPOSE($AO$4:$AR$4)*$AL$4)</f>
        <v>0.5774</v>
      </c>
      <c r="AD774" s="39" t="str">
        <v>0.5774</v>
      </c>
      <c r="AE774" s="39" t="str">
        <v>0.5774</v>
      </c>
      <c r="AF774" s="39" t="str">
        <v>0.5774</v>
      </c>
      <c r="AG774" s="5" cm="1">
        <f t="array" ref="AG774">SIGMOID(SUM(GETVECTOR(_xlfn.CONCAT(Y774,",",AC774))*GETVECTOR(_xlfn.CONCAT($S774,",",$AL$4)))+U774)</f>
        <v>0.58474260349597273</v>
      </c>
      <c r="AH774" s="5" cm="1">
        <f t="array" ref="AH774">SIGMOID(SUM(GETVECTOR(_xlfn.CONCAT(Z774,",",AD774))*GETVECTOR(_xlfn.CONCAT($S774,",",$AL$4)))+V774)</f>
        <v>0.59170976927868046</v>
      </c>
      <c r="AI774" s="5" cm="1">
        <f t="array" ref="AI774">TANH(SUM(GETVECTOR(_xlfn.CONCAT(AA774,",",AE774))*GETVECTOR(_xlfn.CONCAT($S774,",",$AL$4)))+W774)</f>
        <v>0.73658039705564915</v>
      </c>
      <c r="AJ774" s="5" cm="1">
        <f t="array" ref="AJ774">SIGMOID(SUM(GETVECTOR(_xlfn.CONCAT(AB774,",",AF774))*GETVECTOR(_xlfn.CONCAT($S774,",",$AL$4)))+X774)</f>
        <v>0.58812145262435123</v>
      </c>
      <c r="AK774" s="5">
        <f t="shared" si="246"/>
        <v>0.43584181679699702</v>
      </c>
      <c r="AL774" s="46">
        <f t="shared" si="247"/>
        <v>0.2412426047075078</v>
      </c>
      <c r="AM774" s="3">
        <f t="shared" si="248"/>
        <v>0.10206734697554903</v>
      </c>
      <c r="AN774" s="3">
        <f t="shared" si="249"/>
        <v>4.9927846385036466E-2</v>
      </c>
      <c r="AO774" s="3">
        <f t="shared" si="250"/>
        <v>0</v>
      </c>
      <c r="AP774" s="3">
        <f t="shared" si="251"/>
        <v>8.8846580642987175E-3</v>
      </c>
      <c r="AQ774" s="3">
        <f t="shared" si="252"/>
        <v>1.3514331199753466E-2</v>
      </c>
      <c r="AR774" s="3">
        <f t="shared" si="253"/>
        <v>1.0141682440590659E-2</v>
      </c>
      <c r="AS774" s="3" cm="1">
        <f t="array" ref="AS774">SUM(AO774:AR774*AC774:AF774)</f>
        <v>1.8788983842260777E-2</v>
      </c>
      <c r="AT774" s="50">
        <f t="shared" si="254"/>
        <v>1.0417743318627118E-2</v>
      </c>
      <c r="AU774" s="50">
        <f t="shared" si="255"/>
        <v>0.10206734697554903</v>
      </c>
      <c r="AV774" s="67"/>
      <c r="AW774" s="67"/>
    </row>
    <row r="775" spans="1:49" ht="15" customHeight="1" x14ac:dyDescent="0.25">
      <c r="A775" s="11">
        <f t="shared" si="261"/>
        <v>772</v>
      </c>
      <c r="B775" s="29">
        <v>31819</v>
      </c>
      <c r="C775" s="25">
        <v>21</v>
      </c>
      <c r="D775" s="12">
        <v>32.4</v>
      </c>
      <c r="E775" s="25">
        <v>26.6</v>
      </c>
      <c r="F775" s="35">
        <v>88</v>
      </c>
      <c r="G775" s="25">
        <v>17</v>
      </c>
      <c r="H775" s="13">
        <v>0</v>
      </c>
      <c r="I775" s="25">
        <v>0</v>
      </c>
      <c r="J775" s="12">
        <v>0</v>
      </c>
      <c r="K775" s="12">
        <v>1</v>
      </c>
      <c r="L775" s="25" t="s">
        <v>11</v>
      </c>
      <c r="M775" s="10"/>
      <c r="N775" s="15"/>
      <c r="O775" s="15"/>
      <c r="P775" s="4"/>
      <c r="Q775" s="55"/>
      <c r="R775" s="40">
        <f t="shared" si="262"/>
        <v>0.44020618556701036</v>
      </c>
      <c r="S775" s="42" t="str" cm="1">
        <f t="array" ref="S775">SETVECTOR(R775:R776)</f>
        <v>0.44020618556701,0.139175257731959</v>
      </c>
      <c r="T775" s="42">
        <f t="shared" si="256"/>
        <v>6.7010309278350513E-2</v>
      </c>
      <c r="U775" s="5">
        <f t="shared" si="257"/>
        <v>0</v>
      </c>
      <c r="V775" s="5">
        <f t="shared" si="258"/>
        <v>5.5776619615691483E-2</v>
      </c>
      <c r="W775" s="5">
        <f t="shared" si="259"/>
        <v>0.62917017629137617</v>
      </c>
      <c r="X775" s="5">
        <f t="shared" si="260"/>
        <v>4.4562628183433491E-2</v>
      </c>
      <c r="Y775" s="46" t="str" cm="1">
        <f t="array" ref="Y775:AB775">SETMATRIX(GETMATRIX(Y774:AB774)-$O$9*TRANSPOSE(AO774:AR774)*GETVECTOR(S774))</f>
        <v>0.5774,0.5774</v>
      </c>
      <c r="Z775" s="46" t="str">
        <v>0.552543903135946,0.522197078565474</v>
      </c>
      <c r="AA775" s="46" t="str">
        <v>0.539733333249057,0.522020064856121</v>
      </c>
      <c r="AB775" s="46" t="str">
        <v>0.552203908772572,0.513746155104262</v>
      </c>
      <c r="AC775" s="39" t="str" cm="1">
        <f t="array" ref="AC775:AF775">SETMATRIX(GETMATRIX(AC774:AF774)-$O$9*TRANSPOSE($AO$4:$AR$4)*$AL$4)</f>
        <v>0.5774</v>
      </c>
      <c r="AD775" s="39" t="str">
        <v>0.5774</v>
      </c>
      <c r="AE775" s="39" t="str">
        <v>0.5774</v>
      </c>
      <c r="AF775" s="39" t="str">
        <v>0.5774</v>
      </c>
      <c r="AG775" s="5" cm="1">
        <f t="array" ref="AG775">SIGMOID(SUM(GETVECTOR(_xlfn.CONCAT(Y775,",",AC775))*GETVECTOR(_xlfn.CONCAT($S775,",",$AL$4)))+U775)</f>
        <v>0.58286236373382716</v>
      </c>
      <c r="AH775" s="5" cm="1">
        <f t="array" ref="AH775">SIGMOID(SUM(GETVECTOR(_xlfn.CONCAT(Z775,",",AD775))*GETVECTOR(_xlfn.CONCAT($S775,",",$AL$4)))+V775)</f>
        <v>0.59186650015442166</v>
      </c>
      <c r="AI775" s="5" cm="1">
        <f t="array" ref="AI775">TANH(SUM(GETVECTOR(_xlfn.CONCAT(AA775,",",AE775))*GETVECTOR(_xlfn.CONCAT($S775,",",$AL$4)))+W775)</f>
        <v>0.73495400625165541</v>
      </c>
      <c r="AJ775" s="5" cm="1">
        <f t="array" ref="AJ775">SIGMOID(SUM(GETVECTOR(_xlfn.CONCAT(AB775,",",AF775))*GETVECTOR(_xlfn.CONCAT($S775,",",$AL$4)))+X775)</f>
        <v>0.58883392098778098</v>
      </c>
      <c r="AK775" s="5">
        <f t="shared" si="246"/>
        <v>0.43499465545463822</v>
      </c>
      <c r="AL775" s="46">
        <f t="shared" si="247"/>
        <v>0.24111980496721658</v>
      </c>
      <c r="AM775" s="3">
        <f t="shared" si="248"/>
        <v>0.17410949568886608</v>
      </c>
      <c r="AN775" s="3">
        <f t="shared" si="249"/>
        <v>8.5330804072402872E-2</v>
      </c>
      <c r="AO775" s="3">
        <f t="shared" si="250"/>
        <v>0</v>
      </c>
      <c r="AP775" s="3">
        <f t="shared" si="251"/>
        <v>1.5149280343098334E-2</v>
      </c>
      <c r="AQ775" s="3">
        <f t="shared" si="252"/>
        <v>2.3224095445955564E-2</v>
      </c>
      <c r="AR775" s="3">
        <f t="shared" si="253"/>
        <v>1.7261264985594115E-2</v>
      </c>
      <c r="AS775" s="3" cm="1">
        <f t="array" ref="AS775">SUM(AO775:AR775*AC775:AF775)</f>
        <v>3.2123441583281759E-2</v>
      </c>
      <c r="AT775" s="50">
        <f t="shared" si="254"/>
        <v>3.0314116489031276E-2</v>
      </c>
      <c r="AU775" s="50">
        <f t="shared" si="255"/>
        <v>0.17410949568886608</v>
      </c>
      <c r="AV775" s="67"/>
      <c r="AW775" s="67"/>
    </row>
    <row r="776" spans="1:49" ht="15" customHeight="1" x14ac:dyDescent="0.25">
      <c r="A776" s="11">
        <f t="shared" si="261"/>
        <v>773</v>
      </c>
      <c r="B776" s="29">
        <v>31820</v>
      </c>
      <c r="C776" s="25">
        <v>23</v>
      </c>
      <c r="D776" s="12">
        <v>32.799999999999997</v>
      </c>
      <c r="E776" s="25">
        <v>25.2</v>
      </c>
      <c r="F776" s="35">
        <v>94</v>
      </c>
      <c r="G776" s="25">
        <v>19</v>
      </c>
      <c r="H776" s="13">
        <v>0</v>
      </c>
      <c r="I776" s="25">
        <v>0</v>
      </c>
      <c r="J776" s="12">
        <v>0</v>
      </c>
      <c r="K776" s="12">
        <v>1</v>
      </c>
      <c r="L776" s="25" t="s">
        <v>11</v>
      </c>
      <c r="M776" s="10"/>
      <c r="N776" s="15"/>
      <c r="O776" s="15"/>
      <c r="P776" s="4"/>
      <c r="Q776" s="55"/>
      <c r="R776" s="40">
        <f t="shared" si="262"/>
        <v>0.13917525773195877</v>
      </c>
      <c r="S776" s="42" t="str" cm="1">
        <f t="array" ref="S776">SETVECTOR(R776:R777)</f>
        <v>0.139175257731959,0.0670103092783505</v>
      </c>
      <c r="T776" s="42">
        <f t="shared" si="256"/>
        <v>0.17525773195876287</v>
      </c>
      <c r="U776" s="5">
        <f t="shared" si="257"/>
        <v>0</v>
      </c>
      <c r="V776" s="5">
        <f t="shared" si="258"/>
        <v>5.4261691581381652E-2</v>
      </c>
      <c r="W776" s="5">
        <f t="shared" si="259"/>
        <v>0.62684776674678067</v>
      </c>
      <c r="X776" s="5">
        <f t="shared" si="260"/>
        <v>4.283650168487408E-2</v>
      </c>
      <c r="Y776" s="46" t="str" cm="1">
        <f t="array" ref="Y776:AB776">SETMATRIX(GETMATRIX(Y775:AB775)-$O$9*TRANSPOSE(AO775:AR775)*GETVECTOR(S775))</f>
        <v>0.5774,0.5774</v>
      </c>
      <c r="Z776" s="46" t="str">
        <v>0.551877022444554,0.521986238065854</v>
      </c>
      <c r="AA776" s="46" t="str">
        <v>0.538710994202106,0.521696842909193</v>
      </c>
      <c r="AB776" s="46" t="str">
        <v>0.551444057210835,0.513505921003947</v>
      </c>
      <c r="AC776" s="39" t="str" cm="1">
        <f t="array" ref="AC776:AF776">SETMATRIX(GETMATRIX(AC775:AF775)-$O$9*TRANSPOSE($AO$4:$AR$4)*$AL$4)</f>
        <v>0.5774</v>
      </c>
      <c r="AD776" s="39" t="str">
        <v>0.5774</v>
      </c>
      <c r="AE776" s="39" t="str">
        <v>0.5774</v>
      </c>
      <c r="AF776" s="39" t="str">
        <v>0.5774</v>
      </c>
      <c r="AG776" s="5" cm="1">
        <f t="array" ref="AG776">SIGMOID(SUM(GETVECTOR(_xlfn.CONCAT(Y776,",",AC776))*GETVECTOR(_xlfn.CONCAT($S776,",",$AL$4)))+U776)</f>
        <v>0.52972778322934388</v>
      </c>
      <c r="AH776" s="5" cm="1">
        <f t="array" ref="AH776">SIGMOID(SUM(GETVECTOR(_xlfn.CONCAT(Z776,",",AD776))*GETVECTOR(_xlfn.CONCAT($S776,",",$AL$4)))+V776)</f>
        <v>0.54141682652412282</v>
      </c>
      <c r="AI776" s="5" cm="1">
        <f t="array" ref="AI776">TANH(SUM(GETVECTOR(_xlfn.CONCAT(AA776,",",AE776))*GETVECTOR(_xlfn.CONCAT($S776,",",$AL$4)))+W776)</f>
        <v>0.62719702983259418</v>
      </c>
      <c r="AJ776" s="5" cm="1">
        <f t="array" ref="AJ776">SIGMOID(SUM(GETVECTOR(_xlfn.CONCAT(AB776,",",AF776))*GETVECTOR(_xlfn.CONCAT($S776,",",$AL$4)))+X776)</f>
        <v>0.53842261521858448</v>
      </c>
      <c r="AK776" s="5">
        <f t="shared" si="246"/>
        <v>0.33957502549731872</v>
      </c>
      <c r="AL776" s="46">
        <f t="shared" si="247"/>
        <v>0.17611692957964045</v>
      </c>
      <c r="AM776" s="3">
        <f t="shared" si="248"/>
        <v>8.5919762087757756E-4</v>
      </c>
      <c r="AN776" s="3">
        <f t="shared" si="249"/>
        <v>4.1311521571889368E-4</v>
      </c>
      <c r="AO776" s="3">
        <f t="shared" si="250"/>
        <v>0</v>
      </c>
      <c r="AP776" s="3">
        <f t="shared" si="251"/>
        <v>6.4331703019672158E-5</v>
      </c>
      <c r="AQ776" s="3">
        <f t="shared" si="252"/>
        <v>1.3568206561293217E-4</v>
      </c>
      <c r="AR776" s="3">
        <f t="shared" si="253"/>
        <v>6.9845542247083084E-5</v>
      </c>
      <c r="AS776" s="3" cm="1">
        <f t="array" ref="AS776">SUM(AO776:AR776*AC776:AF776)</f>
        <v>1.5581676610193151E-4</v>
      </c>
      <c r="AT776" s="50">
        <f t="shared" si="254"/>
        <v>7.3822055172168953E-7</v>
      </c>
      <c r="AU776" s="50">
        <f t="shared" si="255"/>
        <v>8.5919762087757756E-4</v>
      </c>
      <c r="AV776" s="67"/>
      <c r="AW776" s="67"/>
    </row>
    <row r="777" spans="1:49" ht="15" customHeight="1" x14ac:dyDescent="0.25">
      <c r="A777" s="11">
        <f t="shared" si="261"/>
        <v>774</v>
      </c>
      <c r="B777" s="29">
        <v>31821</v>
      </c>
      <c r="C777" s="25">
        <v>22</v>
      </c>
      <c r="D777" s="12">
        <v>33</v>
      </c>
      <c r="E777" s="25">
        <v>25.2</v>
      </c>
      <c r="F777" s="35">
        <v>84</v>
      </c>
      <c r="G777" s="25">
        <v>21</v>
      </c>
      <c r="H777" s="13">
        <v>0</v>
      </c>
      <c r="I777" s="25">
        <v>0</v>
      </c>
      <c r="J777" s="12">
        <v>0</v>
      </c>
      <c r="K777" s="12">
        <v>1</v>
      </c>
      <c r="L777" s="25" t="s">
        <v>11</v>
      </c>
      <c r="M777" s="10"/>
      <c r="N777" s="15"/>
      <c r="O777" s="15"/>
      <c r="P777" s="4"/>
      <c r="Q777" s="55"/>
      <c r="R777" s="40">
        <f t="shared" si="262"/>
        <v>6.7010309278350513E-2</v>
      </c>
      <c r="S777" s="42" t="str" cm="1">
        <f t="array" ref="S777">SETVECTOR(R777:R778)</f>
        <v>0.0670103092783505,0.175257731958763</v>
      </c>
      <c r="T777" s="42">
        <f t="shared" si="256"/>
        <v>0.18969072164948453</v>
      </c>
      <c r="U777" s="5">
        <f t="shared" si="257"/>
        <v>0</v>
      </c>
      <c r="V777" s="5">
        <f t="shared" si="258"/>
        <v>5.4255258411079685E-2</v>
      </c>
      <c r="W777" s="5">
        <f t="shared" si="259"/>
        <v>0.62683419854021938</v>
      </c>
      <c r="X777" s="5">
        <f t="shared" si="260"/>
        <v>4.2829517130649371E-2</v>
      </c>
      <c r="Y777" s="46" t="str" cm="1">
        <f t="array" ref="Y777:AB777">SETMATRIX(GETMATRIX(Y776:AB776)-$O$9*TRANSPOSE(AO776:AR776)*GETVECTOR(S776))</f>
        <v>0.5774,0.5774</v>
      </c>
      <c r="Z777" s="46" t="str">
        <v>0.551876127106419,0.521985806977122</v>
      </c>
      <c r="AA777" s="46" t="str">
        <v>0.538709105843461,0.521695933699475</v>
      </c>
      <c r="AB777" s="46" t="str">
        <v>0.551443085133701,0.513505452966808</v>
      </c>
      <c r="AC777" s="39" t="str" cm="1">
        <f t="array" ref="AC777:AF777">SETMATRIX(GETMATRIX(AC776:AF776)-$O$9*TRANSPOSE($AO$4:$AR$4)*$AL$4)</f>
        <v>0.5774</v>
      </c>
      <c r="AD777" s="39" t="str">
        <v>0.5774</v>
      </c>
      <c r="AE777" s="39" t="str">
        <v>0.5774</v>
      </c>
      <c r="AF777" s="39" t="str">
        <v>0.5774</v>
      </c>
      <c r="AG777" s="5" cm="1">
        <f t="array" ref="AG777">SIGMOID(SUM(GETVECTOR(_xlfn.CONCAT(Y777,",",AC777))*GETVECTOR(_xlfn.CONCAT($S777,",",$AL$4)))+U777)</f>
        <v>0.53491447652074542</v>
      </c>
      <c r="AH777" s="5" cm="1">
        <f t="array" ref="AH777">SIGMOID(SUM(GETVECTOR(_xlfn.CONCAT(Z777,",",AD777))*GETVECTOR(_xlfn.CONCAT($S777,",",$AL$4)))+V777)</f>
        <v>0.54555300819400221</v>
      </c>
      <c r="AI777" s="5" cm="1">
        <f t="array" ref="AI777">TANH(SUM(GETVECTOR(_xlfn.CONCAT(AA777,",",AE777))*GETVECTOR(_xlfn.CONCAT($S777,",",$AL$4)))+W777)</f>
        <v>0.63774554166018171</v>
      </c>
      <c r="AJ777" s="5" cm="1">
        <f t="array" ref="AJ777">SIGMOID(SUM(GETVECTOR(_xlfn.CONCAT(AB777,",",AF777))*GETVECTOR(_xlfn.CONCAT($S777,",",$AL$4)))+X777)</f>
        <v>0.54234276233854128</v>
      </c>
      <c r="AK777" s="5">
        <f t="shared" si="246"/>
        <v>0.3479239987150255</v>
      </c>
      <c r="AL777" s="46">
        <f t="shared" si="247"/>
        <v>0.18143163568784432</v>
      </c>
      <c r="AM777" s="3">
        <f t="shared" si="248"/>
        <v>-8.2590859616402112E-3</v>
      </c>
      <c r="AN777" s="3">
        <f t="shared" si="249"/>
        <v>-3.9779711180532099E-3</v>
      </c>
      <c r="AO777" s="3">
        <f t="shared" si="250"/>
        <v>0</v>
      </c>
      <c r="AP777" s="3">
        <f t="shared" si="251"/>
        <v>-6.2896900543990498E-4</v>
      </c>
      <c r="AQ777" s="3">
        <f t="shared" si="252"/>
        <v>-1.2875341159607231E-3</v>
      </c>
      <c r="AR777" s="3">
        <f t="shared" si="253"/>
        <v>-6.8578082421659296E-4</v>
      </c>
      <c r="AS777" s="3" cm="1">
        <f t="array" ref="AS777">SUM(AO777:AR777*AC777:AF777)</f>
        <v>-1.5025587501993835E-3</v>
      </c>
      <c r="AT777" s="50">
        <f t="shared" si="254"/>
        <v>6.8212500921762407E-5</v>
      </c>
      <c r="AU777" s="50">
        <f t="shared" si="255"/>
        <v>8.2590859616402112E-3</v>
      </c>
      <c r="AV777" s="67"/>
      <c r="AW777" s="67"/>
    </row>
    <row r="778" spans="1:49" ht="15" customHeight="1" x14ac:dyDescent="0.25">
      <c r="A778" s="11">
        <f t="shared" si="261"/>
        <v>775</v>
      </c>
      <c r="B778" s="29">
        <v>31822</v>
      </c>
      <c r="C778" s="25">
        <v>22</v>
      </c>
      <c r="D778" s="12">
        <v>30.7</v>
      </c>
      <c r="E778" s="25">
        <v>25.6</v>
      </c>
      <c r="F778" s="35">
        <v>92</v>
      </c>
      <c r="G778" s="25">
        <v>4</v>
      </c>
      <c r="H778" s="13">
        <v>0</v>
      </c>
      <c r="I778" s="25">
        <v>0</v>
      </c>
      <c r="J778" s="12">
        <v>0</v>
      </c>
      <c r="K778" s="12">
        <v>1</v>
      </c>
      <c r="L778" s="25" t="s">
        <v>11</v>
      </c>
      <c r="M778" s="10"/>
      <c r="N778" s="15"/>
      <c r="O778" s="15"/>
      <c r="P778" s="4"/>
      <c r="Q778" s="55"/>
      <c r="R778" s="40">
        <f t="shared" si="262"/>
        <v>0.17525773195876287</v>
      </c>
      <c r="S778" s="42" t="str" cm="1">
        <f t="array" ref="S778">SETVECTOR(R778:R779)</f>
        <v>0.175257731958763,0.189690721649485</v>
      </c>
      <c r="T778" s="42">
        <f t="shared" si="256"/>
        <v>0.25979381443298966</v>
      </c>
      <c r="U778" s="5">
        <f t="shared" si="257"/>
        <v>0</v>
      </c>
      <c r="V778" s="5">
        <f t="shared" si="258"/>
        <v>5.4318155311623678E-2</v>
      </c>
      <c r="W778" s="5">
        <f t="shared" si="259"/>
        <v>0.62696295195181551</v>
      </c>
      <c r="X778" s="5">
        <f t="shared" si="260"/>
        <v>4.289809521307103E-2</v>
      </c>
      <c r="Y778" s="46" t="str" cm="1">
        <f t="array" ref="Y778:AB778">SETMATRIX(GETMATRIX(Y777:AB777)-$O$9*TRANSPOSE(AO777:AR777)*GETVECTOR(S777))</f>
        <v>0.5774,0.5774</v>
      </c>
      <c r="Z778" s="46" t="str">
        <v>0.551880341847177,0.521996830145259</v>
      </c>
      <c r="AA778" s="46" t="str">
        <v>0.538717733649393,0.521718498730373</v>
      </c>
      <c r="AB778" s="46" t="str">
        <v>0.551447680572214,0.513517471805995</v>
      </c>
      <c r="AC778" s="39" t="str" cm="1">
        <f t="array" ref="AC778:AF778">SETMATRIX(GETMATRIX(AC777:AF777)-$O$9*TRANSPOSE($AO$4:$AR$4)*$AL$4)</f>
        <v>0.5774</v>
      </c>
      <c r="AD778" s="39" t="str">
        <v>0.5774</v>
      </c>
      <c r="AE778" s="39" t="str">
        <v>0.5774</v>
      </c>
      <c r="AF778" s="39" t="str">
        <v>0.5774</v>
      </c>
      <c r="AG778" s="5" cm="1">
        <f t="array" ref="AG778">SIGMOID(SUM(GETVECTOR(_xlfn.CONCAT(Y778,",",AC778))*GETVECTOR(_xlfn.CONCAT($S778,",",$AL$4)))+U778)</f>
        <v>0.55248623872780911</v>
      </c>
      <c r="AH778" s="5" cm="1">
        <f t="array" ref="AH778">SIGMOID(SUM(GETVECTOR(_xlfn.CONCAT(Z778,",",AD778))*GETVECTOR(_xlfn.CONCAT($S778,",",$AL$4)))+V778)</f>
        <v>0.56219063083811083</v>
      </c>
      <c r="AI778" s="5" cm="1">
        <f t="array" ref="AI778">TANH(SUM(GETVECTOR(_xlfn.CONCAT(AA778,",",AE778))*GETVECTOR(_xlfn.CONCAT($S778,",",$AL$4)))+W778)</f>
        <v>0.67525627976863156</v>
      </c>
      <c r="AJ778" s="5" cm="1">
        <f t="array" ref="AJ778">SIGMOID(SUM(GETVECTOR(_xlfn.CONCAT(AB778,",",AF778))*GETVECTOR(_xlfn.CONCAT($S778,",",$AL$4)))+X778)</f>
        <v>0.55896264392768924</v>
      </c>
      <c r="AK778" s="5">
        <f t="shared" si="246"/>
        <v>0.37962275390052286</v>
      </c>
      <c r="AL778" s="46">
        <f t="shared" si="247"/>
        <v>0.20255677442012238</v>
      </c>
      <c r="AM778" s="3">
        <f t="shared" si="248"/>
        <v>-5.723704001286728E-2</v>
      </c>
      <c r="AN778" s="3">
        <f t="shared" si="249"/>
        <v>-2.7792026268031022E-2</v>
      </c>
      <c r="AO778" s="3">
        <f t="shared" si="250"/>
        <v>0</v>
      </c>
      <c r="AP778" s="3">
        <f t="shared" si="251"/>
        <v>-4.6191014222728187E-3</v>
      </c>
      <c r="AQ778" s="3">
        <f t="shared" si="252"/>
        <v>-8.5001351587651423E-3</v>
      </c>
      <c r="AR778" s="3">
        <f t="shared" si="253"/>
        <v>-5.113276936212499E-3</v>
      </c>
      <c r="AS778" s="3" cm="1">
        <f t="array" ref="AS778">SUM(AO778:AR778*AC778:AF778)</f>
        <v>-1.0527453304860417E-2</v>
      </c>
      <c r="AT778" s="50">
        <f t="shared" si="254"/>
        <v>3.2760787494345699E-3</v>
      </c>
      <c r="AU778" s="50">
        <f t="shared" si="255"/>
        <v>5.723704001286728E-2</v>
      </c>
      <c r="AV778" s="67"/>
      <c r="AW778" s="67"/>
    </row>
    <row r="779" spans="1:49" ht="15" customHeight="1" x14ac:dyDescent="0.25">
      <c r="A779" s="11">
        <f t="shared" si="261"/>
        <v>776</v>
      </c>
      <c r="B779" s="29">
        <v>31823</v>
      </c>
      <c r="C779" s="25">
        <v>21</v>
      </c>
      <c r="D779" s="12">
        <v>30.4</v>
      </c>
      <c r="E779" s="25">
        <v>25.6</v>
      </c>
      <c r="F779" s="35">
        <v>88</v>
      </c>
      <c r="G779" s="25">
        <v>30</v>
      </c>
      <c r="H779" s="13">
        <v>0</v>
      </c>
      <c r="I779" s="25">
        <v>0</v>
      </c>
      <c r="J779" s="12">
        <v>0</v>
      </c>
      <c r="K779" s="12">
        <v>1</v>
      </c>
      <c r="L779" s="25" t="s">
        <v>11</v>
      </c>
      <c r="M779" s="10"/>
      <c r="N779" s="15"/>
      <c r="O779" s="15"/>
      <c r="P779" s="4"/>
      <c r="Q779" s="55"/>
      <c r="R779" s="40">
        <f t="shared" si="262"/>
        <v>0.18969072164948453</v>
      </c>
      <c r="S779" s="42" t="str" cm="1">
        <f t="array" ref="S779">SETVECTOR(R779:R780)</f>
        <v>0.189690721649485,0.25979381443299</v>
      </c>
      <c r="T779" s="42">
        <f t="shared" si="256"/>
        <v>0.29587628865979382</v>
      </c>
      <c r="U779" s="5">
        <f t="shared" si="257"/>
        <v>0</v>
      </c>
      <c r="V779" s="5">
        <f t="shared" si="258"/>
        <v>5.478006545385096E-2</v>
      </c>
      <c r="W779" s="5">
        <f t="shared" si="259"/>
        <v>0.62781296546769205</v>
      </c>
      <c r="X779" s="5">
        <f t="shared" si="260"/>
        <v>4.340942290669228E-2</v>
      </c>
      <c r="Y779" s="46" t="str" cm="1">
        <f t="array" ref="Y779:AB779">SETMATRIX(GETMATRIX(Y778:AB778)-$O$9*TRANSPOSE(AO778:AR778)*GETVECTOR(S778))</f>
        <v>0.5774,0.5774</v>
      </c>
      <c r="Z779" s="46" t="str">
        <v>0.551961295171073,0.522084450213475</v>
      </c>
      <c r="AA779" s="46" t="str">
        <v>0.53886670509032,0.521879738407611</v>
      </c>
      <c r="AB779" s="46" t="str">
        <v>0.551537294704086,0.513614465925197</v>
      </c>
      <c r="AC779" s="39" t="str" cm="1">
        <f t="array" ref="AC779:AF779">SETMATRIX(GETMATRIX(AC778:AF778)-$O$9*TRANSPOSE($AO$4:$AR$4)*$AL$4)</f>
        <v>0.5774</v>
      </c>
      <c r="AD779" s="39" t="str">
        <v>0.5774</v>
      </c>
      <c r="AE779" s="39" t="str">
        <v>0.5774</v>
      </c>
      <c r="AF779" s="39" t="str">
        <v>0.5774</v>
      </c>
      <c r="AG779" s="5" cm="1">
        <f t="array" ref="AG779">SIGMOID(SUM(GETVECTOR(_xlfn.CONCAT(Y779,",",AC779))*GETVECTOR(_xlfn.CONCAT($S779,",",$AL$4)))+U779)</f>
        <v>0.56452133479732203</v>
      </c>
      <c r="AH779" s="5" cm="1">
        <f t="array" ref="AH779">SIGMOID(SUM(GETVECTOR(_xlfn.CONCAT(Z779,",",AD779))*GETVECTOR(_xlfn.CONCAT($S779,",",$AL$4)))+V779)</f>
        <v>0.57324822702836198</v>
      </c>
      <c r="AI779" s="5" cm="1">
        <f t="array" ref="AI779">TANH(SUM(GETVECTOR(_xlfn.CONCAT(AA779,",",AE779))*GETVECTOR(_xlfn.CONCAT($S779,",",$AL$4)))+W779)</f>
        <v>0.69913788761785034</v>
      </c>
      <c r="AJ779" s="5" cm="1">
        <f t="array" ref="AJ779">SIGMOID(SUM(GETVECTOR(_xlfn.CONCAT(AB779,",",AF779))*GETVECTOR(_xlfn.CONCAT($S779,",",$AL$4)))+X779)</f>
        <v>0.56990530047297572</v>
      </c>
      <c r="AK779" s="5">
        <f t="shared" si="246"/>
        <v>0.40077955452528691</v>
      </c>
      <c r="AL779" s="46">
        <f t="shared" si="247"/>
        <v>0.21691495143562053</v>
      </c>
      <c r="AM779" s="3">
        <f t="shared" si="248"/>
        <v>-7.8961337224173284E-2</v>
      </c>
      <c r="AN779" s="3">
        <f t="shared" si="249"/>
        <v>-3.8481337613260558E-2</v>
      </c>
      <c r="AO779" s="3">
        <f t="shared" si="250"/>
        <v>0</v>
      </c>
      <c r="AP779" s="3">
        <f t="shared" si="251"/>
        <v>-6.5815934491964103E-3</v>
      </c>
      <c r="AQ779" s="3">
        <f t="shared" si="252"/>
        <v>-1.1276881175117479E-2</v>
      </c>
      <c r="AR779" s="3">
        <f t="shared" si="253"/>
        <v>-7.3666166941077915E-3</v>
      </c>
      <c r="AS779" s="3" cm="1">
        <f t="array" ref="AS779">SUM(AO779:AR779*AC779:AF779)</f>
        <v>-1.4564967727256677E-2</v>
      </c>
      <c r="AT779" s="50">
        <f t="shared" si="254"/>
        <v>6.2348927762296133E-3</v>
      </c>
      <c r="AU779" s="50">
        <f t="shared" si="255"/>
        <v>7.8961337224173284E-2</v>
      </c>
      <c r="AV779" s="67"/>
      <c r="AW779" s="67"/>
    </row>
    <row r="780" spans="1:49" ht="15" customHeight="1" x14ac:dyDescent="0.25">
      <c r="A780" s="11">
        <f t="shared" si="261"/>
        <v>777</v>
      </c>
      <c r="B780" s="29">
        <v>31824</v>
      </c>
      <c r="C780" s="25">
        <v>21</v>
      </c>
      <c r="D780" s="12">
        <v>32</v>
      </c>
      <c r="E780" s="25">
        <v>25.8</v>
      </c>
      <c r="F780" s="35">
        <v>85</v>
      </c>
      <c r="G780" s="25">
        <v>31</v>
      </c>
      <c r="H780" s="13">
        <v>0</v>
      </c>
      <c r="I780" s="25">
        <v>0</v>
      </c>
      <c r="J780" s="12">
        <v>0</v>
      </c>
      <c r="K780" s="12">
        <v>2</v>
      </c>
      <c r="L780" s="25" t="s">
        <v>11</v>
      </c>
      <c r="M780" s="10"/>
      <c r="N780" s="15"/>
      <c r="O780" s="15"/>
      <c r="P780" s="4"/>
      <c r="Q780" s="55"/>
      <c r="R780" s="40">
        <f t="shared" si="262"/>
        <v>0.25979381443298966</v>
      </c>
      <c r="S780" s="42" t="str" cm="1">
        <f t="array" ref="S780">SETVECTOR(R780:R781)</f>
        <v>0.25979381443299,0.295876288659794</v>
      </c>
      <c r="T780" s="42">
        <f t="shared" si="256"/>
        <v>0.25773195876288657</v>
      </c>
      <c r="U780" s="5">
        <f t="shared" si="257"/>
        <v>0</v>
      </c>
      <c r="V780" s="5">
        <f t="shared" si="258"/>
        <v>5.5438224798770599E-2</v>
      </c>
      <c r="W780" s="5">
        <f t="shared" si="259"/>
        <v>0.62894065358520379</v>
      </c>
      <c r="X780" s="5">
        <f t="shared" si="260"/>
        <v>4.4146084576103056E-2</v>
      </c>
      <c r="Y780" s="46" t="str" cm="1">
        <f t="array" ref="Y780:AB780">SETMATRIX(GETMATRIX(Y779:AB779)-$O$9*TRANSPOSE(AO779:AR779)*GETVECTOR(S779))</f>
        <v>0.5774,0.5774</v>
      </c>
      <c r="Z780" s="46" t="str">
        <v>0.552086141892171,0.522255435940196</v>
      </c>
      <c r="AA780" s="46" t="str">
        <v>0.539080617063126,0.52217270480515</v>
      </c>
      <c r="AB780" s="46" t="str">
        <v>0.551677032587768,0.51380584607024</v>
      </c>
      <c r="AC780" s="39" t="str" cm="1">
        <f t="array" ref="AC780:AF780">SETMATRIX(GETMATRIX(AC779:AF779)-$O$9*TRANSPOSE($AO$4:$AR$4)*$AL$4)</f>
        <v>0.5774</v>
      </c>
      <c r="AD780" s="39" t="str">
        <v>0.5774</v>
      </c>
      <c r="AE780" s="39" t="str">
        <v>0.5774</v>
      </c>
      <c r="AF780" s="39" t="str">
        <v>0.5774</v>
      </c>
      <c r="AG780" s="5" cm="1">
        <f t="array" ref="AG780">SIGMOID(SUM(GETVECTOR(_xlfn.CONCAT(Y780,",",AC780))*GETVECTOR(_xlfn.CONCAT($S780,",",$AL$4)))+U780)</f>
        <v>0.57952990753731792</v>
      </c>
      <c r="AH780" s="5" cm="1">
        <f t="array" ref="AH780">SIGMOID(SUM(GETVECTOR(_xlfn.CONCAT(Z780,",",AD780))*GETVECTOR(_xlfn.CONCAT($S780,",",$AL$4)))+V780)</f>
        <v>0.5874393519965222</v>
      </c>
      <c r="AI780" s="5" cm="1">
        <f t="array" ref="AI780">TANH(SUM(GETVECTOR(_xlfn.CONCAT(AA780,",",AE780))*GETVECTOR(_xlfn.CONCAT($S780,",",$AL$4)))+W780)</f>
        <v>0.72754378305374912</v>
      </c>
      <c r="AJ780" s="5" cm="1">
        <f t="array" ref="AJ780">SIGMOID(SUM(GETVECTOR(_xlfn.CONCAT(AB780,",",AF780))*GETVECTOR(_xlfn.CONCAT($S780,",",$AL$4)))+X780)</f>
        <v>0.58406695611585091</v>
      </c>
      <c r="AK780" s="5">
        <f t="shared" si="246"/>
        <v>0.42738784846619271</v>
      </c>
      <c r="AL780" s="46">
        <f t="shared" si="247"/>
        <v>0.23545840862732692</v>
      </c>
      <c r="AM780" s="3">
        <f t="shared" si="248"/>
        <v>-2.227355013555965E-2</v>
      </c>
      <c r="AN780" s="3">
        <f t="shared" si="249"/>
        <v>-1.0895000096505916E-2</v>
      </c>
      <c r="AO780" s="3">
        <f t="shared" si="250"/>
        <v>0</v>
      </c>
      <c r="AP780" s="3">
        <f t="shared" si="251"/>
        <v>-1.9210435440387605E-3</v>
      </c>
      <c r="AQ780" s="3">
        <f t="shared" si="252"/>
        <v>-3.0124237276092994E-3</v>
      </c>
      <c r="AR780" s="3">
        <f t="shared" si="253"/>
        <v>-2.1813586314776766E-3</v>
      </c>
      <c r="AS780" s="3" cm="1">
        <f t="array" ref="AS780">SUM(AO780:AR780*AC780:AF780)</f>
        <v>-4.1081004764648007E-3</v>
      </c>
      <c r="AT780" s="50">
        <f t="shared" si="254"/>
        <v>4.9611103564128933E-4</v>
      </c>
      <c r="AU780" s="50">
        <f t="shared" si="255"/>
        <v>2.227355013555965E-2</v>
      </c>
      <c r="AV780" s="67"/>
      <c r="AW780" s="67"/>
    </row>
    <row r="781" spans="1:49" ht="15" customHeight="1" x14ac:dyDescent="0.25">
      <c r="A781" s="11">
        <f t="shared" si="261"/>
        <v>778</v>
      </c>
      <c r="B781" s="29">
        <v>31825</v>
      </c>
      <c r="C781" s="25">
        <v>22</v>
      </c>
      <c r="D781" s="12">
        <v>32</v>
      </c>
      <c r="E781" s="25">
        <v>26.2</v>
      </c>
      <c r="F781" s="35">
        <v>86</v>
      </c>
      <c r="G781" s="25">
        <v>13</v>
      </c>
      <c r="H781" s="13">
        <v>0</v>
      </c>
      <c r="I781" s="25">
        <v>0</v>
      </c>
      <c r="J781" s="12">
        <v>0</v>
      </c>
      <c r="K781" s="12">
        <v>2</v>
      </c>
      <c r="L781" s="25" t="s">
        <v>11</v>
      </c>
      <c r="M781" s="10"/>
      <c r="N781" s="15"/>
      <c r="O781" s="15"/>
      <c r="P781" s="4"/>
      <c r="Q781" s="55"/>
      <c r="R781" s="40">
        <f t="shared" si="262"/>
        <v>0.29587628865979382</v>
      </c>
      <c r="S781" s="42" t="str" cm="1">
        <f t="array" ref="S781">SETVECTOR(R781:R782)</f>
        <v>0.295876288659794,0.257731958762887</v>
      </c>
      <c r="T781" s="42">
        <f t="shared" si="256"/>
        <v>1.0309278350515464E-2</v>
      </c>
      <c r="U781" s="5">
        <f t="shared" si="257"/>
        <v>0</v>
      </c>
      <c r="V781" s="5">
        <f t="shared" si="258"/>
        <v>5.5630329153174472E-2</v>
      </c>
      <c r="W781" s="5">
        <f t="shared" si="259"/>
        <v>0.62924189595796476</v>
      </c>
      <c r="X781" s="5">
        <f t="shared" si="260"/>
        <v>4.4364220439250826E-2</v>
      </c>
      <c r="Y781" s="46" t="str" cm="1">
        <f t="array" ref="Y781:AB781">SETMATRIX(GETMATRIX(Y780:AB780)-$O$9*TRANSPOSE(AO780:AR780)*GETVECTOR(S780))</f>
        <v>0.5774,0.5774</v>
      </c>
      <c r="Z781" s="46" t="str">
        <v>0.552136049415171,0.522312275063612</v>
      </c>
      <c r="AA781" s="46" t="str">
        <v>0.539158877968214,0.52226183528039</v>
      </c>
      <c r="AB781" s="46" t="str">
        <v>0.55173370293572,0.513870387299852</v>
      </c>
      <c r="AC781" s="39" t="str" cm="1">
        <f t="array" ref="AC781:AF781">SETMATRIX(GETMATRIX(AC780:AF780)-$O$9*TRANSPOSE($AO$4:$AR$4)*$AL$4)</f>
        <v>0.5774</v>
      </c>
      <c r="AD781" s="39" t="str">
        <v>0.5774</v>
      </c>
      <c r="AE781" s="39" t="str">
        <v>0.5774</v>
      </c>
      <c r="AF781" s="39" t="str">
        <v>0.5774</v>
      </c>
      <c r="AG781" s="5" cm="1">
        <f t="array" ref="AG781">SIGMOID(SUM(GETVECTOR(_xlfn.CONCAT(Y781,",",AC781))*GETVECTOR(_xlfn.CONCAT($S781,",",$AL$4)))+U781)</f>
        <v>0.57923978125367126</v>
      </c>
      <c r="AH781" s="5" cm="1">
        <f t="array" ref="AH781">SIGMOID(SUM(GETVECTOR(_xlfn.CONCAT(Z781,",",AD781))*GETVECTOR(_xlfn.CONCAT($S781,",",$AL$4)))+V781)</f>
        <v>0.58749292833894484</v>
      </c>
      <c r="AI781" s="5" cm="1">
        <f t="array" ref="AI781">TANH(SUM(GETVECTOR(_xlfn.CONCAT(AA781,",",AE781))*GETVECTOR(_xlfn.CONCAT($S781,",",$AL$4)))+W781)</f>
        <v>0.72748767512608137</v>
      </c>
      <c r="AJ781" s="5" cm="1">
        <f t="array" ref="AJ781">SIGMOID(SUM(GETVECTOR(_xlfn.CONCAT(AB781,",",AF781))*GETVECTOR(_xlfn.CONCAT($S781,",",$AL$4)))+X781)</f>
        <v>0.58420265931499782</v>
      </c>
      <c r="AK781" s="5">
        <f t="shared" si="246"/>
        <v>0.42739386459031253</v>
      </c>
      <c r="AL781" s="46">
        <f t="shared" si="247"/>
        <v>0.23551605890521979</v>
      </c>
      <c r="AM781" s="3">
        <f t="shared" si="248"/>
        <v>0.22520678055470433</v>
      </c>
      <c r="AN781" s="3">
        <f t="shared" si="249"/>
        <v>0.11018387535603888</v>
      </c>
      <c r="AO781" s="3">
        <f t="shared" si="250"/>
        <v>0</v>
      </c>
      <c r="AP781" s="3">
        <f t="shared" si="251"/>
        <v>1.9425746843423589E-2</v>
      </c>
      <c r="AQ781" s="3">
        <f t="shared" si="252"/>
        <v>3.0473461789407231E-2</v>
      </c>
      <c r="AR781" s="3">
        <f t="shared" si="253"/>
        <v>2.2053813360060046E-2</v>
      </c>
      <c r="AS781" s="3" cm="1">
        <f t="array" ref="AS781">SUM(AO781:AR781*AC781:AF781)</f>
        <v>4.1545674898695185E-2</v>
      </c>
      <c r="AT781" s="50">
        <f t="shared" si="254"/>
        <v>5.0718094007814754E-2</v>
      </c>
      <c r="AU781" s="50">
        <f t="shared" si="255"/>
        <v>0.22520678055470433</v>
      </c>
      <c r="AV781" s="67"/>
      <c r="AW781" s="67"/>
    </row>
    <row r="782" spans="1:49" ht="15" customHeight="1" x14ac:dyDescent="0.25">
      <c r="A782" s="11">
        <f t="shared" si="261"/>
        <v>779</v>
      </c>
      <c r="B782" s="29">
        <v>31826</v>
      </c>
      <c r="C782" s="25">
        <v>21</v>
      </c>
      <c r="D782" s="12">
        <v>31.4</v>
      </c>
      <c r="E782" s="25">
        <v>25.2</v>
      </c>
      <c r="F782" s="35">
        <v>83</v>
      </c>
      <c r="G782" s="25">
        <v>46</v>
      </c>
      <c r="H782" s="13">
        <v>0</v>
      </c>
      <c r="I782" s="25">
        <v>0</v>
      </c>
      <c r="J782" s="12">
        <v>0</v>
      </c>
      <c r="K782" s="12">
        <v>1</v>
      </c>
      <c r="L782" s="25" t="s">
        <v>11</v>
      </c>
      <c r="M782" s="10"/>
      <c r="N782" s="15"/>
      <c r="O782" s="15"/>
      <c r="P782" s="4"/>
      <c r="Q782" s="55"/>
      <c r="R782" s="40">
        <f t="shared" si="262"/>
        <v>0.25773195876288657</v>
      </c>
      <c r="S782" s="42" t="str" cm="1">
        <f t="array" ref="S782">SETVECTOR(R782:R783)</f>
        <v>0.257731958762887,0.0103092783505155</v>
      </c>
      <c r="T782" s="42">
        <f t="shared" si="256"/>
        <v>0.16185567010309276</v>
      </c>
      <c r="U782" s="5">
        <f t="shared" si="257"/>
        <v>0</v>
      </c>
      <c r="V782" s="5">
        <f t="shared" si="258"/>
        <v>5.3687754468832116E-2</v>
      </c>
      <c r="W782" s="5">
        <f t="shared" si="259"/>
        <v>0.626194549779024</v>
      </c>
      <c r="X782" s="5">
        <f t="shared" si="260"/>
        <v>4.2158839103244819E-2</v>
      </c>
      <c r="Y782" s="46" t="str" cm="1">
        <f t="array" ref="Y782:AB782">SETMATRIX(GETMATRIX(Y781:AB781)-$O$9*TRANSPOSE(AO781:AR781)*GETVECTOR(S781))</f>
        <v>0.5774,0.5774</v>
      </c>
      <c r="Z782" s="46" t="str">
        <v>0.551561287627123,0.521811611485173</v>
      </c>
      <c r="AA782" s="46" t="str">
        <v>0.538257240490527,0.521476436780663</v>
      </c>
      <c r="AB782" s="46" t="str">
        <v>0.551081182890943,0.513301990048304</v>
      </c>
      <c r="AC782" s="39" t="str" cm="1">
        <f t="array" ref="AC782:AF782">SETMATRIX(GETMATRIX(AC781:AF781)-$O$9*TRANSPOSE($AO$4:$AR$4)*$AL$4)</f>
        <v>0.5774</v>
      </c>
      <c r="AD782" s="39" t="str">
        <v>0.5774</v>
      </c>
      <c r="AE782" s="39" t="str">
        <v>0.5774</v>
      </c>
      <c r="AF782" s="39" t="str">
        <v>0.5774</v>
      </c>
      <c r="AG782" s="5" cm="1">
        <f t="array" ref="AG782">SIGMOID(SUM(GETVECTOR(_xlfn.CONCAT(Y782,",",AC782))*GETVECTOR(_xlfn.CONCAT($S782,",",$AL$4)))+U782)</f>
        <v>0.53861470571488013</v>
      </c>
      <c r="AH782" s="5" cm="1">
        <f t="array" ref="AH782">SIGMOID(SUM(GETVECTOR(_xlfn.CONCAT(Z782,",",AD782))*GETVECTOR(_xlfn.CONCAT($S782,",",$AL$4)))+V782)</f>
        <v>0.55013650020283189</v>
      </c>
      <c r="AI782" s="5" cm="1">
        <f t="array" ref="AI782">TANH(SUM(GETVECTOR(_xlfn.CONCAT(AA782,",",AE782))*GETVECTOR(_xlfn.CONCAT($S782,",",$AL$4)))+W782)</f>
        <v>0.64710193639630498</v>
      </c>
      <c r="AJ782" s="5" cm="1">
        <f t="array" ref="AJ782">SIGMOID(SUM(GETVECTOR(_xlfn.CONCAT(AB782,",",AF782))*GETVECTOR(_xlfn.CONCAT($S782,",",$AL$4)))+X782)</f>
        <v>0.54722923831003456</v>
      </c>
      <c r="AK782" s="5">
        <f t="shared" si="246"/>
        <v>0.35599439456353876</v>
      </c>
      <c r="AL782" s="46">
        <f t="shared" si="247"/>
        <v>0.18697779012745244</v>
      </c>
      <c r="AM782" s="3">
        <f t="shared" si="248"/>
        <v>2.5122120024359679E-2</v>
      </c>
      <c r="AN782" s="3">
        <f t="shared" si="249"/>
        <v>1.2142588166695452E-2</v>
      </c>
      <c r="AO782" s="3">
        <f t="shared" si="250"/>
        <v>0</v>
      </c>
      <c r="AP782" s="3">
        <f t="shared" si="251"/>
        <v>1.9446219467613643E-3</v>
      </c>
      <c r="AQ782" s="3">
        <f t="shared" si="252"/>
        <v>3.8828577377748676E-3</v>
      </c>
      <c r="AR782" s="3">
        <f t="shared" si="253"/>
        <v>2.1267903577367707E-3</v>
      </c>
      <c r="AS782" s="3" cm="1">
        <f t="array" ref="AS782">SUM(AO782:AR782*AC782:AF782)</f>
        <v>4.5927955224084318E-3</v>
      </c>
      <c r="AT782" s="50">
        <f t="shared" si="254"/>
        <v>6.3112091451833355E-4</v>
      </c>
      <c r="AU782" s="50">
        <f t="shared" si="255"/>
        <v>2.5122120024359679E-2</v>
      </c>
      <c r="AV782" s="67"/>
      <c r="AW782" s="67"/>
    </row>
    <row r="783" spans="1:49" ht="15" customHeight="1" x14ac:dyDescent="0.25">
      <c r="A783" s="11">
        <f t="shared" si="261"/>
        <v>780</v>
      </c>
      <c r="B783" s="29">
        <v>31827</v>
      </c>
      <c r="C783" s="25">
        <v>22</v>
      </c>
      <c r="D783" s="12">
        <v>32.4</v>
      </c>
      <c r="E783" s="25">
        <v>27.8</v>
      </c>
      <c r="F783" s="35">
        <v>88</v>
      </c>
      <c r="G783" s="25">
        <v>0</v>
      </c>
      <c r="H783" s="13">
        <v>0</v>
      </c>
      <c r="I783" s="25">
        <v>0</v>
      </c>
      <c r="J783" s="12">
        <v>0</v>
      </c>
      <c r="K783" s="12">
        <v>2</v>
      </c>
      <c r="L783" s="25" t="s">
        <v>11</v>
      </c>
      <c r="M783" s="10"/>
      <c r="N783" s="15"/>
      <c r="O783" s="15"/>
      <c r="P783" s="4"/>
      <c r="Q783" s="55"/>
      <c r="R783" s="40">
        <f t="shared" si="262"/>
        <v>1.0309278350515464E-2</v>
      </c>
      <c r="S783" s="42" t="str" cm="1">
        <f t="array" ref="S783">SETVECTOR(R783:R784)</f>
        <v>0.0103092783505155,0.161855670103093</v>
      </c>
      <c r="T783" s="42">
        <f t="shared" si="256"/>
        <v>0.19587628865979381</v>
      </c>
      <c r="U783" s="5">
        <f t="shared" si="257"/>
        <v>0</v>
      </c>
      <c r="V783" s="5">
        <f t="shared" si="258"/>
        <v>5.349329227415598E-2</v>
      </c>
      <c r="W783" s="5">
        <f t="shared" si="259"/>
        <v>0.62580626400524653</v>
      </c>
      <c r="X783" s="5">
        <f t="shared" si="260"/>
        <v>4.1946160067471143E-2</v>
      </c>
      <c r="Y783" s="46" t="str" cm="1">
        <f t="array" ref="Y783:AB783">SETMATRIX(GETMATRIX(Y782:AB782)-$O$9*TRANSPOSE(AO782:AR782)*GETVECTOR(S782))</f>
        <v>0.5774,0.5774</v>
      </c>
      <c r="Z783" s="46" t="str">
        <v>0.551511168504784,0.521809606720279</v>
      </c>
      <c r="AA783" s="46" t="str">
        <v>0.538157166837492,0.521472433834542</v>
      </c>
      <c r="AB783" s="46" t="str">
        <v>0.551026368706465,0.513299797480925</v>
      </c>
      <c r="AC783" s="39" t="str" cm="1">
        <f t="array" ref="AC783:AF783">SETMATRIX(GETMATRIX(AC782:AF782)-$O$9*TRANSPOSE($AO$4:$AR$4)*$AL$4)</f>
        <v>0.5774</v>
      </c>
      <c r="AD783" s="39" t="str">
        <v>0.5774</v>
      </c>
      <c r="AE783" s="39" t="str">
        <v>0.5774</v>
      </c>
      <c r="AF783" s="39" t="str">
        <v>0.5774</v>
      </c>
      <c r="AG783" s="5" cm="1">
        <f t="array" ref="AG783">SIGMOID(SUM(GETVECTOR(_xlfn.CONCAT(Y783,",",AC783))*GETVECTOR(_xlfn.CONCAT($S783,",",$AL$4)))+U783)</f>
        <v>0.52483156496816241</v>
      </c>
      <c r="AH783" s="5" cm="1">
        <f t="array" ref="AH783">SIGMOID(SUM(GETVECTOR(_xlfn.CONCAT(Z783,",",AD783))*GETVECTOR(_xlfn.CONCAT($S783,",",$AL$4)))+V783)</f>
        <v>0.53584759310482577</v>
      </c>
      <c r="AI783" s="5" cm="1">
        <f t="array" ref="AI783">TANH(SUM(GETVECTOR(_xlfn.CONCAT(AA783,",",AE783))*GETVECTOR(_xlfn.CONCAT($S783,",",$AL$4)))+W783)</f>
        <v>0.61427454993051922</v>
      </c>
      <c r="AJ783" s="5" cm="1">
        <f t="array" ref="AJ783">SIGMOID(SUM(GETVECTOR(_xlfn.CONCAT(AB783,",",AF783))*GETVECTOR(_xlfn.CONCAT($S783,",",$AL$4)))+X783)</f>
        <v>0.53263038906459326</v>
      </c>
      <c r="AK783" s="5">
        <f t="shared" si="246"/>
        <v>0.32915753908581885</v>
      </c>
      <c r="AL783" s="46">
        <f t="shared" si="247"/>
        <v>0.16925054204910855</v>
      </c>
      <c r="AM783" s="3">
        <f t="shared" si="248"/>
        <v>-2.6625746610685258E-2</v>
      </c>
      <c r="AN783" s="3">
        <f t="shared" si="249"/>
        <v>-1.2749704950238179E-2</v>
      </c>
      <c r="AO783" s="3">
        <f t="shared" si="250"/>
        <v>0</v>
      </c>
      <c r="AP783" s="3">
        <f t="shared" si="251"/>
        <v>-1.9478905386978251E-3</v>
      </c>
      <c r="AQ783" s="3">
        <f t="shared" si="252"/>
        <v>-4.2539963528857869E-3</v>
      </c>
      <c r="AR783" s="3">
        <f t="shared" si="253"/>
        <v>-2.1061647184996428E-3</v>
      </c>
      <c r="AS783" s="3" cm="1">
        <f t="array" ref="AS783">SUM(AO783:AR783*AC783:AF783)</f>
        <v>-4.7970689996620717E-3</v>
      </c>
      <c r="AT783" s="50">
        <f t="shared" si="254"/>
        <v>7.0893038257641746E-4</v>
      </c>
      <c r="AU783" s="50">
        <f t="shared" si="255"/>
        <v>2.6625746610685258E-2</v>
      </c>
      <c r="AV783" s="67"/>
      <c r="AW783" s="67"/>
    </row>
    <row r="784" spans="1:49" ht="15" customHeight="1" x14ac:dyDescent="0.25">
      <c r="A784" s="11">
        <f t="shared" si="261"/>
        <v>781</v>
      </c>
      <c r="B784" s="29">
        <v>31828</v>
      </c>
      <c r="C784" s="25">
        <v>21</v>
      </c>
      <c r="D784" s="12">
        <v>27</v>
      </c>
      <c r="E784" s="25">
        <v>23.6</v>
      </c>
      <c r="F784" s="35">
        <v>86</v>
      </c>
      <c r="G784" s="25">
        <v>13</v>
      </c>
      <c r="H784" s="13">
        <v>0</v>
      </c>
      <c r="I784" s="25">
        <v>0</v>
      </c>
      <c r="J784" s="12">
        <v>0</v>
      </c>
      <c r="K784" s="12">
        <v>1</v>
      </c>
      <c r="L784" s="25" t="s">
        <v>11</v>
      </c>
      <c r="M784" s="10"/>
      <c r="N784" s="15"/>
      <c r="O784" s="15"/>
      <c r="P784" s="4"/>
      <c r="Q784" s="55"/>
      <c r="R784" s="40">
        <f t="shared" si="262"/>
        <v>0.16185567010309276</v>
      </c>
      <c r="S784" s="42" t="str" cm="1">
        <f t="array" ref="S784">SETVECTOR(R784:R785)</f>
        <v>0.161855670103093,0.195876288659794</v>
      </c>
      <c r="T784" s="42">
        <f t="shared" si="256"/>
        <v>4.1237113402061855E-2</v>
      </c>
      <c r="U784" s="5">
        <f t="shared" si="257"/>
        <v>0</v>
      </c>
      <c r="V784" s="5">
        <f t="shared" si="258"/>
        <v>5.3688081328025765E-2</v>
      </c>
      <c r="W784" s="5">
        <f t="shared" si="259"/>
        <v>0.62623166364053506</v>
      </c>
      <c r="X784" s="5">
        <f t="shared" si="260"/>
        <v>4.2156776539321109E-2</v>
      </c>
      <c r="Y784" s="46" t="str" cm="1">
        <f t="array" ref="Y784:AB784">SETMATRIX(GETMATRIX(Y783:AB783)-$O$9*TRANSPOSE(AO783:AR783)*GETVECTOR(S783))</f>
        <v>0.5774,0.5774</v>
      </c>
      <c r="Z784" s="46" t="str">
        <v>0.55151317663936,0.521841134433122</v>
      </c>
      <c r="AA784" s="46" t="str">
        <v>0.538161552400742,0.521541287177573</v>
      </c>
      <c r="AB784" s="46" t="str">
        <v>0.551028540010299,0.513333886951111</v>
      </c>
      <c r="AC784" s="39" t="str" cm="1">
        <f t="array" ref="AC784:AF784">SETMATRIX(GETMATRIX(AC783:AF783)-$O$9*TRANSPOSE($AO$4:$AR$4)*$AL$4)</f>
        <v>0.5774</v>
      </c>
      <c r="AD784" s="39" t="str">
        <v>0.5774</v>
      </c>
      <c r="AE784" s="39" t="str">
        <v>0.5774</v>
      </c>
      <c r="AF784" s="39" t="str">
        <v>0.5774</v>
      </c>
      <c r="AG784" s="5" cm="1">
        <f t="array" ref="AG784">SIGMOID(SUM(GETVECTOR(_xlfn.CONCAT(Y784,",",AC784))*GETVECTOR(_xlfn.CONCAT($S784,",",$AL$4)))+U784)</f>
        <v>0.55145579256323818</v>
      </c>
      <c r="AH784" s="5" cm="1">
        <f t="array" ref="AH784">SIGMOID(SUM(GETVECTOR(_xlfn.CONCAT(Z784,",",AD784))*GETVECTOR(_xlfn.CONCAT($S784,",",$AL$4)))+V784)</f>
        <v>0.56098729894292942</v>
      </c>
      <c r="AI784" s="5" cm="1">
        <f t="array" ref="AI784">TANH(SUM(GETVECTOR(_xlfn.CONCAT(AA784,",",AE784))*GETVECTOR(_xlfn.CONCAT($S784,",",$AL$4)))+W784)</f>
        <v>0.67260973420631709</v>
      </c>
      <c r="AJ784" s="5" cm="1">
        <f t="array" ref="AJ784">SIGMOID(SUM(GETVECTOR(_xlfn.CONCAT(AB784,",",AF784))*GETVECTOR(_xlfn.CONCAT($S784,",",$AL$4)))+X784)</f>
        <v>0.55771504888961154</v>
      </c>
      <c r="AK784" s="5">
        <f t="shared" si="246"/>
        <v>0.37732551803512349</v>
      </c>
      <c r="AL784" s="46">
        <f t="shared" si="247"/>
        <v>0.20099078930045491</v>
      </c>
      <c r="AM784" s="3">
        <f t="shared" si="248"/>
        <v>0.15975367589839307</v>
      </c>
      <c r="AN784" s="3">
        <f t="shared" si="249"/>
        <v>7.7525498565604173E-2</v>
      </c>
      <c r="AO784" s="3">
        <f t="shared" si="250"/>
        <v>0</v>
      </c>
      <c r="AP784" s="3">
        <f t="shared" si="251"/>
        <v>1.2842152706012763E-2</v>
      </c>
      <c r="AQ784" s="3">
        <f t="shared" si="252"/>
        <v>2.3815405416141459E-2</v>
      </c>
      <c r="AR784" s="3">
        <f t="shared" si="253"/>
        <v>1.4201335196475616E-2</v>
      </c>
      <c r="AS784" s="3" cm="1">
        <f t="array" ref="AS784">SUM(AO784:AR784*AC784:AF784)</f>
        <v>2.9365925002176871E-2</v>
      </c>
      <c r="AT784" s="50">
        <f t="shared" si="254"/>
        <v>2.5521236963048814E-2</v>
      </c>
      <c r="AU784" s="50">
        <f t="shared" si="255"/>
        <v>0.15975367589839307</v>
      </c>
      <c r="AV784" s="67"/>
      <c r="AW784" s="67"/>
    </row>
    <row r="785" spans="1:49" ht="15" customHeight="1" x14ac:dyDescent="0.25">
      <c r="A785" s="11">
        <f t="shared" si="261"/>
        <v>782</v>
      </c>
      <c r="B785" s="29">
        <v>31829</v>
      </c>
      <c r="C785" s="25">
        <v>22</v>
      </c>
      <c r="D785" s="12">
        <v>31.4</v>
      </c>
      <c r="E785" s="25">
        <v>26.4</v>
      </c>
      <c r="F785" s="35">
        <v>88</v>
      </c>
      <c r="G785" s="25">
        <v>8</v>
      </c>
      <c r="H785" s="13">
        <v>0</v>
      </c>
      <c r="I785" s="25">
        <v>0</v>
      </c>
      <c r="J785" s="12">
        <v>0</v>
      </c>
      <c r="K785" s="12">
        <v>1</v>
      </c>
      <c r="L785" s="25" t="s">
        <v>11</v>
      </c>
      <c r="M785" s="10"/>
      <c r="N785" s="15"/>
      <c r="O785" s="15"/>
      <c r="P785" s="4"/>
      <c r="Q785" s="55"/>
      <c r="R785" s="40">
        <f t="shared" si="262"/>
        <v>0.19587628865979381</v>
      </c>
      <c r="S785" s="42" t="str" cm="1">
        <f t="array" ref="S785">SETVECTOR(R785:R786)</f>
        <v>0.195876288659794,0.0412371134020619</v>
      </c>
      <c r="T785" s="42">
        <f t="shared" si="256"/>
        <v>0.70206185567010304</v>
      </c>
      <c r="U785" s="5">
        <f t="shared" si="257"/>
        <v>0</v>
      </c>
      <c r="V785" s="5">
        <f t="shared" si="258"/>
        <v>5.2403866057424489E-2</v>
      </c>
      <c r="W785" s="5">
        <f t="shared" si="259"/>
        <v>0.62385012309892096</v>
      </c>
      <c r="X785" s="5">
        <f t="shared" si="260"/>
        <v>4.0736643019673544E-2</v>
      </c>
      <c r="Y785" s="46" t="str" cm="1">
        <f t="array" ref="Y785:AB785">SETMATRIX(GETMATRIX(Y784:AB784)-$O$9*TRANSPOSE(AO784:AR784)*GETVECTOR(S784))</f>
        <v>0.5774,0.5774</v>
      </c>
      <c r="Z785" s="46" t="str">
        <v>0.55130531911618,0.521589587112076</v>
      </c>
      <c r="AA785" s="46" t="str">
        <v>0.537776086560501,0.521074799854989</v>
      </c>
      <c r="AB785" s="46" t="str">
        <v>0.550798683347841,0.513055716467881</v>
      </c>
      <c r="AC785" s="39" t="str" cm="1">
        <f t="array" ref="AC785:AF785">SETMATRIX(GETMATRIX(AC784:AF784)-$O$9*TRANSPOSE($AO$4:$AR$4)*$AL$4)</f>
        <v>0.5774</v>
      </c>
      <c r="AD785" s="39" t="str">
        <v>0.5774</v>
      </c>
      <c r="AE785" s="39" t="str">
        <v>0.5774</v>
      </c>
      <c r="AF785" s="39" t="str">
        <v>0.5774</v>
      </c>
      <c r="AG785" s="5" cm="1">
        <f t="array" ref="AG785">SIGMOID(SUM(GETVECTOR(_xlfn.CONCAT(Y785,",",AC785))*GETVECTOR(_xlfn.CONCAT($S785,",",$AL$4)))+U785)</f>
        <v>0.53417395610824714</v>
      </c>
      <c r="AH785" s="5" cm="1">
        <f t="array" ref="AH785">SIGMOID(SUM(GETVECTOR(_xlfn.CONCAT(Z785,",",AD785))*GETVECTOR(_xlfn.CONCAT($S785,",",$AL$4)))+V785)</f>
        <v>0.54535011321951032</v>
      </c>
      <c r="AI785" s="5" cm="1">
        <f t="array" ref="AI785">TANH(SUM(GETVECTOR(_xlfn.CONCAT(AA785,",",AE785))*GETVECTOR(_xlfn.CONCAT($S785,",",$AL$4)))+W785)</f>
        <v>0.63555167049472283</v>
      </c>
      <c r="AJ785" s="5" cm="1">
        <f t="array" ref="AJ785">SIGMOID(SUM(GETVECTOR(_xlfn.CONCAT(AB785,",",AF785))*GETVECTOR(_xlfn.CONCAT($S785,",",$AL$4)))+X785)</f>
        <v>0.54234382759945221</v>
      </c>
      <c r="AK785" s="5">
        <f t="shared" si="246"/>
        <v>0.34659817546114602</v>
      </c>
      <c r="AL785" s="46">
        <f t="shared" si="247"/>
        <v>0.18079312787714025</v>
      </c>
      <c r="AM785" s="3">
        <f t="shared" si="248"/>
        <v>-0.52126872779296285</v>
      </c>
      <c r="AN785" s="3">
        <f t="shared" si="249"/>
        <v>-0.25129088295587293</v>
      </c>
      <c r="AO785" s="3">
        <f t="shared" si="250"/>
        <v>0</v>
      </c>
      <c r="AP785" s="3">
        <f t="shared" si="251"/>
        <v>-3.9598623704234087E-2</v>
      </c>
      <c r="AQ785" s="3">
        <f t="shared" si="252"/>
        <v>-8.1686892067649008E-2</v>
      </c>
      <c r="AR785" s="3">
        <f t="shared" si="253"/>
        <v>-4.3130343189944513E-2</v>
      </c>
      <c r="AS785" s="3" cm="1">
        <f t="array" ref="AS785">SUM(AO785:AR785*AC785:AF785)</f>
        <v>-9.4933716964559267E-2</v>
      </c>
      <c r="AT785" s="50">
        <f t="shared" si="254"/>
        <v>0.27172108657489402</v>
      </c>
      <c r="AU785" s="50">
        <f t="shared" si="255"/>
        <v>0.52126872779296285</v>
      </c>
      <c r="AV785" s="67"/>
      <c r="AW785" s="67"/>
    </row>
    <row r="786" spans="1:49" ht="15" customHeight="1" x14ac:dyDescent="0.25">
      <c r="A786" s="11">
        <f t="shared" si="261"/>
        <v>783</v>
      </c>
      <c r="B786" s="29">
        <v>31830</v>
      </c>
      <c r="C786" s="25">
        <v>21</v>
      </c>
      <c r="D786" s="12">
        <v>32.700000000000003</v>
      </c>
      <c r="E786" s="25">
        <v>26.1</v>
      </c>
      <c r="F786" s="35">
        <v>85</v>
      </c>
      <c r="G786" s="25">
        <v>278</v>
      </c>
      <c r="H786" s="13">
        <v>0</v>
      </c>
      <c r="I786" s="25">
        <v>0</v>
      </c>
      <c r="J786" s="12">
        <v>0</v>
      </c>
      <c r="K786" s="12">
        <v>1</v>
      </c>
      <c r="L786" s="25" t="s">
        <v>11</v>
      </c>
      <c r="M786" s="10"/>
      <c r="N786" s="15"/>
      <c r="O786" s="15"/>
      <c r="P786" s="4"/>
      <c r="Q786" s="55"/>
      <c r="R786" s="40">
        <f t="shared" si="262"/>
        <v>4.1237113402061855E-2</v>
      </c>
      <c r="S786" s="42" t="str" cm="1">
        <f t="array" ref="S786">SETVECTOR(R786:R787)</f>
        <v>0.0412371134020619,0.702061855670103</v>
      </c>
      <c r="T786" s="42">
        <f t="shared" si="256"/>
        <v>6.3917525773195871E-2</v>
      </c>
      <c r="U786" s="5">
        <f t="shared" si="257"/>
        <v>0</v>
      </c>
      <c r="V786" s="5">
        <f t="shared" si="258"/>
        <v>5.6363728427847898E-2</v>
      </c>
      <c r="W786" s="5">
        <f t="shared" si="259"/>
        <v>0.63201881230568591</v>
      </c>
      <c r="X786" s="5">
        <f t="shared" si="260"/>
        <v>4.5049677338667993E-2</v>
      </c>
      <c r="Y786" s="46" t="str" cm="1">
        <f t="array" ref="Y786:AB786">SETMATRIX(GETMATRIX(Y785:AB785)-$O$9*TRANSPOSE(AO785:AR785)*GETVECTOR(S785))</f>
        <v>0.5774,0.5774</v>
      </c>
      <c r="Z786" s="46" t="str">
        <v>0.552080962260902,0.521752880405702</v>
      </c>
      <c r="AA786" s="46" t="str">
        <v>0.539376139085537,0.521411653018155</v>
      </c>
      <c r="AB786" s="46" t="str">
        <v>0.551643504503108,0.5132335735532</v>
      </c>
      <c r="AC786" s="39" t="str" cm="1">
        <f t="array" ref="AC786:AF786">SETMATRIX(GETMATRIX(AC785:AF785)-$O$9*TRANSPOSE($AO$4:$AR$4)*$AL$4)</f>
        <v>0.5774</v>
      </c>
      <c r="AD786" s="39" t="str">
        <v>0.5774</v>
      </c>
      <c r="AE786" s="39" t="str">
        <v>0.5774</v>
      </c>
      <c r="AF786" s="39" t="str">
        <v>0.5774</v>
      </c>
      <c r="AG786" s="5" cm="1">
        <f t="array" ref="AG786">SIGMOID(SUM(GETVECTOR(_xlfn.CONCAT(Y786,",",AC786))*GETVECTOR(_xlfn.CONCAT($S786,",",$AL$4)))+U786)</f>
        <v>0.60567803998846881</v>
      </c>
      <c r="AH786" s="5" cm="1">
        <f t="array" ref="AH786">SIGMOID(SUM(GETVECTOR(_xlfn.CONCAT(Z786,",",AD786))*GETVECTOR(_xlfn.CONCAT($S786,",",$AL$4)))+V786)</f>
        <v>0.60955278201010044</v>
      </c>
      <c r="AI786" s="5" cm="1">
        <f t="array" ref="AI786">TANH(SUM(GETVECTOR(_xlfn.CONCAT(AA786,",",AE786))*GETVECTOR(_xlfn.CONCAT($S786,",",$AL$4)))+W786)</f>
        <v>0.76999861654157997</v>
      </c>
      <c r="AJ786" s="5" cm="1">
        <f t="array" ref="AJ786">SIGMOID(SUM(GETVECTOR(_xlfn.CONCAT(AB786,",",AF786))*GETVECTOR(_xlfn.CONCAT($S786,",",$AL$4)))+X786)</f>
        <v>0.60542455177192933</v>
      </c>
      <c r="AK786" s="5">
        <f t="shared" si="246"/>
        <v>0.46935479885684861</v>
      </c>
      <c r="AL786" s="46">
        <f t="shared" si="247"/>
        <v>0.26498092038118709</v>
      </c>
      <c r="AM786" s="3">
        <f t="shared" si="248"/>
        <v>0.20106339460799122</v>
      </c>
      <c r="AN786" s="3">
        <f t="shared" si="249"/>
        <v>9.8410130731539161E-2</v>
      </c>
      <c r="AO786" s="3">
        <f t="shared" si="250"/>
        <v>0</v>
      </c>
      <c r="AP786" s="3">
        <f t="shared" si="251"/>
        <v>1.8034470846035412E-2</v>
      </c>
      <c r="AQ786" s="3">
        <f t="shared" si="252"/>
        <v>2.442049718778502E-2</v>
      </c>
      <c r="AR786" s="3">
        <f t="shared" si="253"/>
        <v>2.1022176272737069E-2</v>
      </c>
      <c r="AS786" s="3" cm="1">
        <f t="array" ref="AS786">SUM(AO786:AR786*AC786:AF786)</f>
        <v>3.6651703122606308E-2</v>
      </c>
      <c r="AT786" s="50">
        <f t="shared" si="254"/>
        <v>4.042648865128879E-2</v>
      </c>
      <c r="AU786" s="50">
        <f t="shared" si="255"/>
        <v>0.20106339460799122</v>
      </c>
      <c r="AV786" s="67"/>
      <c r="AW786" s="67"/>
    </row>
    <row r="787" spans="1:49" ht="15" customHeight="1" x14ac:dyDescent="0.25">
      <c r="A787" s="11">
        <f t="shared" si="261"/>
        <v>784</v>
      </c>
      <c r="B787" s="29">
        <v>31831</v>
      </c>
      <c r="C787" s="25">
        <v>21</v>
      </c>
      <c r="D787" s="12">
        <v>31.4</v>
      </c>
      <c r="E787" s="25">
        <v>25.9</v>
      </c>
      <c r="F787" s="35">
        <v>82</v>
      </c>
      <c r="G787" s="25">
        <v>0</v>
      </c>
      <c r="H787" s="13">
        <v>0</v>
      </c>
      <c r="I787" s="25">
        <v>0</v>
      </c>
      <c r="J787" s="12">
        <v>0</v>
      </c>
      <c r="K787" s="12">
        <v>1</v>
      </c>
      <c r="L787" s="25" t="s">
        <v>11</v>
      </c>
      <c r="M787" s="10"/>
      <c r="N787" s="15"/>
      <c r="O787" s="15"/>
      <c r="P787" s="4"/>
      <c r="Q787" s="55"/>
      <c r="R787" s="40">
        <f t="shared" si="262"/>
        <v>0.70206185567010304</v>
      </c>
      <c r="S787" s="42" t="str" cm="1">
        <f t="array" ref="S787">SETVECTOR(R787:R788)</f>
        <v>0.702061855670103,0.0639175257731959</v>
      </c>
      <c r="T787" s="42">
        <f t="shared" si="256"/>
        <v>0.30927835051546393</v>
      </c>
      <c r="U787" s="5">
        <f t="shared" si="257"/>
        <v>0</v>
      </c>
      <c r="V787" s="5">
        <f t="shared" si="258"/>
        <v>5.4560281343244359E-2</v>
      </c>
      <c r="W787" s="5">
        <f t="shared" si="259"/>
        <v>0.62957676258690742</v>
      </c>
      <c r="X787" s="5">
        <f t="shared" si="260"/>
        <v>4.2947459711394284E-2</v>
      </c>
      <c r="Y787" s="46" t="str" cm="1">
        <f t="array" ref="Y787:AB787">SETMATRIX(GETMATRIX(Y786:AB786)-$O$9*TRANSPOSE(AO786:AR786)*GETVECTOR(S786))</f>
        <v>0.5774,0.5774</v>
      </c>
      <c r="Z787" s="46" t="str">
        <v>0.55200659330896,0.520486748998882</v>
      </c>
      <c r="AA787" s="46" t="str">
        <v>0.53927543600435,0.519697183060951</v>
      </c>
      <c r="AB787" s="46" t="str">
        <v>0.551556815116416,0.511757686744774</v>
      </c>
      <c r="AC787" s="39" t="str" cm="1">
        <f t="array" ref="AC787:AF787">SETMATRIX(GETMATRIX(AC786:AF786)-$O$9*TRANSPOSE($AO$4:$AR$4)*$AL$4)</f>
        <v>0.5774</v>
      </c>
      <c r="AD787" s="39" t="str">
        <v>0.5774</v>
      </c>
      <c r="AE787" s="39" t="str">
        <v>0.5774</v>
      </c>
      <c r="AF787" s="39" t="str">
        <v>0.5774</v>
      </c>
      <c r="AG787" s="5" cm="1">
        <f t="array" ref="AG787">SIGMOID(SUM(GETVECTOR(_xlfn.CONCAT(Y787,",",AC787))*GETVECTOR(_xlfn.CONCAT($S787,",",$AL$4)))+U787)</f>
        <v>0.60880134001095099</v>
      </c>
      <c r="AH787" s="5" cm="1">
        <f t="array" ref="AH787">SIGMOID(SUM(GETVECTOR(_xlfn.CONCAT(Z787,",",AD787))*GETVECTOR(_xlfn.CONCAT($S787,",",$AL$4)))+V787)</f>
        <v>0.61665427580928878</v>
      </c>
      <c r="AI787" s="5" cm="1">
        <f t="array" ref="AI787">TANH(SUM(GETVECTOR(_xlfn.CONCAT(AA787,",",AE787))*GETVECTOR(_xlfn.CONCAT($S787,",",$AL$4)))+W787)</f>
        <v>0.77844000918803169</v>
      </c>
      <c r="AJ787" s="5" cm="1">
        <f t="array" ref="AJ787">SIGMOID(SUM(GETVECTOR(_xlfn.CONCAT(AB787,",",AF787))*GETVECTOR(_xlfn.CONCAT($S787,",",$AL$4)))+X787)</f>
        <v>0.61369829455940039</v>
      </c>
      <c r="AK787" s="5">
        <f t="shared" si="246"/>
        <v>0.48002836012682176</v>
      </c>
      <c r="AL787" s="46">
        <f t="shared" si="247"/>
        <v>0.27387288112396818</v>
      </c>
      <c r="AM787" s="3">
        <f t="shared" si="248"/>
        <v>-3.5405469391495747E-2</v>
      </c>
      <c r="AN787" s="3">
        <f t="shared" si="249"/>
        <v>-1.7401011092304904E-2</v>
      </c>
      <c r="AO787" s="3">
        <f t="shared" si="250"/>
        <v>0</v>
      </c>
      <c r="AP787" s="3">
        <f t="shared" si="251"/>
        <v>-3.2020787145912036E-3</v>
      </c>
      <c r="AQ787" s="3">
        <f t="shared" si="252"/>
        <v>-4.2281149847187283E-3</v>
      </c>
      <c r="AR787" s="3">
        <f t="shared" si="253"/>
        <v>-3.74581230952572E-3</v>
      </c>
      <c r="AS787" s="3" cm="1">
        <f t="array" ref="AS787">SUM(AO787:AR787*AC787:AF787)</f>
        <v>-6.4530258695017061E-3</v>
      </c>
      <c r="AT787" s="50">
        <f t="shared" si="254"/>
        <v>1.2535472628321422E-3</v>
      </c>
      <c r="AU787" s="50">
        <f t="shared" si="255"/>
        <v>3.5405469391495747E-2</v>
      </c>
      <c r="AV787" s="67"/>
      <c r="AW787" s="67"/>
    </row>
    <row r="788" spans="1:49" ht="15" customHeight="1" x14ac:dyDescent="0.25">
      <c r="A788" s="11">
        <f t="shared" si="261"/>
        <v>785</v>
      </c>
      <c r="B788" s="29">
        <v>31832</v>
      </c>
      <c r="C788" s="25">
        <v>22</v>
      </c>
      <c r="D788" s="12">
        <v>32.6</v>
      </c>
      <c r="E788" s="25">
        <v>25.5</v>
      </c>
      <c r="F788" s="35">
        <v>83</v>
      </c>
      <c r="G788" s="25">
        <v>2</v>
      </c>
      <c r="H788" s="13">
        <v>0</v>
      </c>
      <c r="I788" s="25">
        <v>0</v>
      </c>
      <c r="J788" s="12">
        <v>0</v>
      </c>
      <c r="K788" s="12">
        <v>1</v>
      </c>
      <c r="L788" s="25" t="s">
        <v>11</v>
      </c>
      <c r="M788" s="10"/>
      <c r="N788" s="15"/>
      <c r="O788" s="15"/>
      <c r="P788" s="4"/>
      <c r="Q788" s="55"/>
      <c r="R788" s="40">
        <f t="shared" si="262"/>
        <v>6.3917525773195871E-2</v>
      </c>
      <c r="S788" s="42" t="str" cm="1">
        <f t="array" ref="S788">SETVECTOR(R788:R789)</f>
        <v>0.0639175257731959,0.309278350515464</v>
      </c>
      <c r="T788" s="42">
        <f t="shared" si="256"/>
        <v>0.64948453608247425</v>
      </c>
      <c r="U788" s="5">
        <f t="shared" si="257"/>
        <v>0</v>
      </c>
      <c r="V788" s="5">
        <f t="shared" si="258"/>
        <v>5.4880489214703482E-2</v>
      </c>
      <c r="W788" s="5">
        <f t="shared" si="259"/>
        <v>0.62999957408537932</v>
      </c>
      <c r="X788" s="5">
        <f t="shared" si="260"/>
        <v>4.3322040942346859E-2</v>
      </c>
      <c r="Y788" s="46" t="str" cm="1">
        <f t="array" ref="Y788:AB788">SETMATRIX(GETMATRIX(Y787:AB787)-$O$9*TRANSPOSE(AO787:AR787)*GETVECTOR(S787))</f>
        <v>0.5774,0.5774</v>
      </c>
      <c r="Z788" s="46" t="str">
        <v>0.552231399041397,0.520507215893759</v>
      </c>
      <c r="AA788" s="46" t="str">
        <v>0.539572275829566,0.519724208125802</v>
      </c>
      <c r="AB788" s="46" t="str">
        <v>0.551819794310518,0.511781629050257</v>
      </c>
      <c r="AC788" s="39" t="str" cm="1">
        <f t="array" ref="AC788:AF788">SETMATRIX(GETMATRIX(AC787:AF787)-$O$9*TRANSPOSE($AO$4:$AR$4)*$AL$4)</f>
        <v>0.5774</v>
      </c>
      <c r="AD788" s="39" t="str">
        <v>0.5774</v>
      </c>
      <c r="AE788" s="39" t="str">
        <v>0.5774</v>
      </c>
      <c r="AF788" s="39" t="str">
        <v>0.5774</v>
      </c>
      <c r="AG788" s="5" cm="1">
        <f t="array" ref="AG788">SIGMOID(SUM(GETVECTOR(_xlfn.CONCAT(Y788,",",AC788))*GETVECTOR(_xlfn.CONCAT($S788,",",$AL$4)))+U788)</f>
        <v>0.55366333920656063</v>
      </c>
      <c r="AH788" s="5" cm="1">
        <f t="array" ref="AH788">SIGMOID(SUM(GETVECTOR(_xlfn.CONCAT(Z788,",",AD788))*GETVECTOR(_xlfn.CONCAT($S788,",",$AL$4)))+V788)</f>
        <v>0.56246184003260802</v>
      </c>
      <c r="AI788" s="5" cm="1">
        <f t="array" ref="AI788">TANH(SUM(GETVECTOR(_xlfn.CONCAT(AA788,",",AE788))*GETVECTOR(_xlfn.CONCAT($S788,",",$AL$4)))+W788)</f>
        <v>0.67790487898608331</v>
      </c>
      <c r="AJ788" s="5" cm="1">
        <f t="array" ref="AJ788">SIGMOID(SUM(GETVECTOR(_xlfn.CONCAT(AB788,",",AF788))*GETVECTOR(_xlfn.CONCAT($S788,",",$AL$4)))+X788)</f>
        <v>0.55894363937989211</v>
      </c>
      <c r="AK788" s="5">
        <f t="shared" si="246"/>
        <v>0.38129562560159491</v>
      </c>
      <c r="AL788" s="46">
        <f t="shared" si="247"/>
        <v>0.20336164693035316</v>
      </c>
      <c r="AM788" s="3">
        <f t="shared" si="248"/>
        <v>-0.44612288915212106</v>
      </c>
      <c r="AN788" s="3">
        <f t="shared" si="249"/>
        <v>-0.21634914253559689</v>
      </c>
      <c r="AO788" s="3">
        <f t="shared" si="250"/>
        <v>0</v>
      </c>
      <c r="AP788" s="3">
        <f t="shared" si="251"/>
        <v>-3.609382740201196E-2</v>
      </c>
      <c r="AQ788" s="3">
        <f t="shared" si="252"/>
        <v>-6.5765742056401719E-2</v>
      </c>
      <c r="AR788" s="3">
        <f t="shared" si="253"/>
        <v>-4.0014523169832505E-2</v>
      </c>
      <c r="AS788" s="3" cm="1">
        <f t="array" ref="AS788">SUM(AO788:AR788*AC788:AF788)</f>
        <v>-8.1918101083549355E-2</v>
      </c>
      <c r="AT788" s="50">
        <f t="shared" si="254"/>
        <v>0.19902563222543571</v>
      </c>
      <c r="AU788" s="50">
        <f t="shared" si="255"/>
        <v>0.44612288915212106</v>
      </c>
      <c r="AV788" s="67"/>
      <c r="AW788" s="67"/>
    </row>
    <row r="789" spans="1:49" ht="15" customHeight="1" x14ac:dyDescent="0.25">
      <c r="A789" s="11">
        <f t="shared" si="261"/>
        <v>786</v>
      </c>
      <c r="B789" s="29">
        <v>31833</v>
      </c>
      <c r="C789" s="25">
        <v>21</v>
      </c>
      <c r="D789" s="12">
        <v>32.200000000000003</v>
      </c>
      <c r="E789" s="25">
        <v>26.4</v>
      </c>
      <c r="F789" s="35">
        <v>83</v>
      </c>
      <c r="G789" s="25">
        <v>1</v>
      </c>
      <c r="H789" s="13">
        <v>0</v>
      </c>
      <c r="I789" s="25">
        <v>0</v>
      </c>
      <c r="J789" s="12">
        <v>0</v>
      </c>
      <c r="K789" s="12">
        <v>2</v>
      </c>
      <c r="L789" s="25" t="s">
        <v>11</v>
      </c>
      <c r="M789" s="10"/>
      <c r="N789" s="15"/>
      <c r="O789" s="15"/>
      <c r="P789" s="4"/>
      <c r="Q789" s="55"/>
      <c r="R789" s="40">
        <f t="shared" si="262"/>
        <v>0.30927835051546393</v>
      </c>
      <c r="S789" s="42" t="str" cm="1">
        <f t="array" ref="S789">SETVECTOR(R789:R790)</f>
        <v>0.309278350515464,0.649484536082474</v>
      </c>
      <c r="T789" s="42">
        <f t="shared" si="256"/>
        <v>0.22680412371134021</v>
      </c>
      <c r="U789" s="5">
        <f t="shared" si="257"/>
        <v>0</v>
      </c>
      <c r="V789" s="5">
        <f t="shared" si="258"/>
        <v>5.8489871954904675E-2</v>
      </c>
      <c r="W789" s="5">
        <f t="shared" si="259"/>
        <v>0.63657614829101949</v>
      </c>
      <c r="X789" s="5">
        <f t="shared" si="260"/>
        <v>4.7323493259330107E-2</v>
      </c>
      <c r="Y789" s="46" t="str" cm="1">
        <f t="array" ref="Y789:AB789">SETMATRIX(GETMATRIX(Y788:AB788)-$O$9*TRANSPOSE(AO788:AR788)*GETVECTOR(S788))</f>
        <v>0.5774,0.5774</v>
      </c>
      <c r="Z789" s="46" t="str">
        <v>0.552462101855719,0.521623519834027</v>
      </c>
      <c r="AA789" s="46" t="str">
        <v>0.539992634180854,0.521758200148165</v>
      </c>
      <c r="AB789" s="46" t="str">
        <v>0.552075557242119,0.51301919162252</v>
      </c>
      <c r="AC789" s="39" t="str" cm="1">
        <f t="array" ref="AC789:AF789">SETMATRIX(GETMATRIX(AC788:AF788)-$O$9*TRANSPOSE($AO$4:$AR$4)*$AL$4)</f>
        <v>0.5774</v>
      </c>
      <c r="AD789" s="39" t="str">
        <v>0.5774</v>
      </c>
      <c r="AE789" s="39" t="str">
        <v>0.5774</v>
      </c>
      <c r="AF789" s="39" t="str">
        <v>0.5774</v>
      </c>
      <c r="AG789" s="5" cm="1">
        <f t="array" ref="AG789">SIGMOID(SUM(GETVECTOR(_xlfn.CONCAT(Y789,",",AC789))*GETVECTOR(_xlfn.CONCAT($S789,",",$AL$4)))+U789)</f>
        <v>0.63496802497979077</v>
      </c>
      <c r="AH789" s="5" cm="1">
        <f t="array" ref="AH789">SIGMOID(SUM(GETVECTOR(_xlfn.CONCAT(Z789,",",AD789))*GETVECTOR(_xlfn.CONCAT($S789,",",$AL$4)))+V789)</f>
        <v>0.63833407525752939</v>
      </c>
      <c r="AI789" s="5" cm="1">
        <f t="array" ref="AI789">TANH(SUM(GETVECTOR(_xlfn.CONCAT(AA789,",",AE789))*GETVECTOR(_xlfn.CONCAT($S789,",",$AL$4)))+W789)</f>
        <v>0.81524014091196118</v>
      </c>
      <c r="AJ789" s="5" cm="1">
        <f t="array" ref="AJ789">SIGMOID(SUM(GETVECTOR(_xlfn.CONCAT(AB789,",",AF789))*GETVECTOR(_xlfn.CONCAT($S789,",",$AL$4)))+X789)</f>
        <v>0.63442938863059628</v>
      </c>
      <c r="AK789" s="5">
        <f t="shared" si="246"/>
        <v>0.52039556146185473</v>
      </c>
      <c r="AL789" s="46">
        <f t="shared" si="247"/>
        <v>0.30326057844268256</v>
      </c>
      <c r="AM789" s="3">
        <f t="shared" si="248"/>
        <v>7.6456454731342355E-2</v>
      </c>
      <c r="AN789" s="3">
        <f t="shared" si="249"/>
        <v>3.742308279455632E-2</v>
      </c>
      <c r="AO789" s="3">
        <f t="shared" si="250"/>
        <v>0</v>
      </c>
      <c r="AP789" s="3">
        <f t="shared" si="251"/>
        <v>7.0433737871766358E-3</v>
      </c>
      <c r="AQ789" s="3">
        <f t="shared" si="252"/>
        <v>8.0117852124892454E-3</v>
      </c>
      <c r="AR789" s="3">
        <f t="shared" si="253"/>
        <v>8.4762037966415182E-3</v>
      </c>
      <c r="AS789" s="3" cm="1">
        <f t="array" ref="AS789">SUM(AO789:AR789*AC789:AF789)</f>
        <v>1.3587008878587893E-2</v>
      </c>
      <c r="AT789" s="50">
        <f t="shared" si="254"/>
        <v>5.8455894700858027E-3</v>
      </c>
      <c r="AU789" s="50">
        <f t="shared" si="255"/>
        <v>7.6456454731342355E-2</v>
      </c>
      <c r="AV789" s="67"/>
      <c r="AW789" s="67"/>
    </row>
    <row r="790" spans="1:49" ht="15" customHeight="1" x14ac:dyDescent="0.25">
      <c r="A790" s="11">
        <f t="shared" si="261"/>
        <v>787</v>
      </c>
      <c r="B790" s="29">
        <v>31834</v>
      </c>
      <c r="C790" s="25">
        <v>21</v>
      </c>
      <c r="D790" s="12">
        <v>30.6</v>
      </c>
      <c r="E790" s="25">
        <v>27.4</v>
      </c>
      <c r="F790" s="35">
        <v>78</v>
      </c>
      <c r="G790" s="25">
        <v>0</v>
      </c>
      <c r="H790" s="13">
        <v>0</v>
      </c>
      <c r="I790" s="25">
        <v>0</v>
      </c>
      <c r="J790" s="12">
        <v>0</v>
      </c>
      <c r="K790" s="12">
        <v>1</v>
      </c>
      <c r="L790" s="25" t="s">
        <v>11</v>
      </c>
      <c r="M790" s="10"/>
      <c r="N790" s="15"/>
      <c r="O790" s="15"/>
      <c r="P790" s="4"/>
      <c r="Q790" s="55"/>
      <c r="R790" s="40">
        <f t="shared" si="262"/>
        <v>0.64948453608247425</v>
      </c>
      <c r="S790" s="42" t="str" cm="1">
        <f t="array" ref="S790">SETVECTOR(R790:R791)</f>
        <v>0.649484536082474,0.22680412371134</v>
      </c>
      <c r="T790" s="42">
        <f t="shared" si="256"/>
        <v>0.54948453608247416</v>
      </c>
      <c r="U790" s="5">
        <f t="shared" si="257"/>
        <v>0</v>
      </c>
      <c r="V790" s="5">
        <f t="shared" si="258"/>
        <v>5.7785534576187014E-2</v>
      </c>
      <c r="W790" s="5">
        <f t="shared" si="259"/>
        <v>0.63577496976977055</v>
      </c>
      <c r="X790" s="5">
        <f t="shared" si="260"/>
        <v>4.6475872879665953E-2</v>
      </c>
      <c r="Y790" s="46" t="str" cm="1">
        <f t="array" ref="Y790:AB790">SETMATRIX(GETMATRIX(Y789:AB789)-$O$9*TRANSPOSE(AO789:AR789)*GETVECTOR(S789))</f>
        <v>0.5774,0.5774</v>
      </c>
      <c r="Z790" s="46" t="str">
        <v>0.552244265553023,0.521166063598365</v>
      </c>
      <c r="AA790" s="46" t="str">
        <v>0.539744847009334,0.521237847087972</v>
      </c>
      <c r="AB790" s="46" t="str">
        <v>0.551813406609233,0.51246867529346</v>
      </c>
      <c r="AC790" s="39" t="str" cm="1">
        <f t="array" ref="AC790:AF790">SETMATRIX(GETMATRIX(AC789:AF789)-$O$9*TRANSPOSE($AO$4:$AR$4)*$AL$4)</f>
        <v>0.5774</v>
      </c>
      <c r="AD790" s="39" t="str">
        <v>0.5774</v>
      </c>
      <c r="AE790" s="39" t="str">
        <v>0.5774</v>
      </c>
      <c r="AF790" s="39" t="str">
        <v>0.5774</v>
      </c>
      <c r="AG790" s="5" cm="1">
        <f t="array" ref="AG790">SIGMOID(SUM(GETVECTOR(_xlfn.CONCAT(Y790,",",AC790))*GETVECTOR(_xlfn.CONCAT($S790,",",$AL$4)))+U790)</f>
        <v>0.62386105653989643</v>
      </c>
      <c r="AH790" s="5" cm="1">
        <f t="array" ref="AH790">SIGMOID(SUM(GETVECTOR(_xlfn.CONCAT(Z790,",",AD790))*GETVECTOR(_xlfn.CONCAT($S790,",",$AL$4)))+V790)</f>
        <v>0.63056985150755163</v>
      </c>
      <c r="AI790" s="5" cm="1">
        <f t="array" ref="AI790">TANH(SUM(GETVECTOR(_xlfn.CONCAT(AA790,",",AE790))*GETVECTOR(_xlfn.CONCAT($S790,",",$AL$4)))+W790)</f>
        <v>0.80212737206801554</v>
      </c>
      <c r="AJ790" s="5" cm="1">
        <f t="array" ref="AJ790">SIGMOID(SUM(GETVECTOR(_xlfn.CONCAT(AB790,",",AF790))*GETVECTOR(_xlfn.CONCAT($S790,",",$AL$4)))+X790)</f>
        <v>0.62740498359967944</v>
      </c>
      <c r="AK790" s="5">
        <f t="shared" si="246"/>
        <v>0.5057973378950712</v>
      </c>
      <c r="AL790" s="46">
        <f t="shared" si="247"/>
        <v>0.29278746215045515</v>
      </c>
      <c r="AM790" s="3">
        <f t="shared" si="248"/>
        <v>-0.25669707393201902</v>
      </c>
      <c r="AN790" s="3">
        <f t="shared" si="249"/>
        <v>-0.12597962051624184</v>
      </c>
      <c r="AO790" s="3">
        <f t="shared" si="250"/>
        <v>0</v>
      </c>
      <c r="AP790" s="3">
        <f t="shared" si="251"/>
        <v>-2.3540146946525148E-2</v>
      </c>
      <c r="AQ790" s="3">
        <f t="shared" si="252"/>
        <v>-2.8327268771483508E-2</v>
      </c>
      <c r="AR790" s="3">
        <f t="shared" si="253"/>
        <v>-2.800337880737418E-2</v>
      </c>
      <c r="AS790" s="3" cm="1">
        <f t="array" ref="AS790">SUM(AO790:AR790*AC790:AF790)</f>
        <v>-4.6117396758956056E-2</v>
      </c>
      <c r="AT790" s="50">
        <f t="shared" si="254"/>
        <v>6.5893387765260436E-2</v>
      </c>
      <c r="AU790" s="50">
        <f t="shared" si="255"/>
        <v>0.25669707393201902</v>
      </c>
      <c r="AV790" s="67"/>
      <c r="AW790" s="67"/>
    </row>
    <row r="791" spans="1:49" ht="15" customHeight="1" x14ac:dyDescent="0.25">
      <c r="A791" s="11">
        <f t="shared" si="261"/>
        <v>788</v>
      </c>
      <c r="B791" s="29">
        <v>31835</v>
      </c>
      <c r="C791" s="25">
        <v>22</v>
      </c>
      <c r="D791" s="12">
        <v>32.4</v>
      </c>
      <c r="E791" s="25">
        <v>25.6</v>
      </c>
      <c r="F791" s="35">
        <v>82</v>
      </c>
      <c r="G791" s="25">
        <v>0</v>
      </c>
      <c r="H791" s="13">
        <v>0</v>
      </c>
      <c r="I791" s="25">
        <v>0</v>
      </c>
      <c r="J791" s="12">
        <v>0</v>
      </c>
      <c r="K791" s="12">
        <v>1</v>
      </c>
      <c r="L791" s="25" t="s">
        <v>11</v>
      </c>
      <c r="M791" s="10"/>
      <c r="N791" s="15"/>
      <c r="O791" s="15"/>
      <c r="P791" s="4"/>
      <c r="Q791" s="55"/>
      <c r="R791" s="40">
        <f t="shared" si="262"/>
        <v>0.22680412371134021</v>
      </c>
      <c r="S791" s="42" t="str" cm="1">
        <f t="array" ref="S791">SETVECTOR(R791:R792)</f>
        <v>0.22680412371134,0.549484536082474</v>
      </c>
      <c r="T791" s="42">
        <f t="shared" si="256"/>
        <v>3.1958762886597936E-2</v>
      </c>
      <c r="U791" s="5">
        <f t="shared" si="257"/>
        <v>0</v>
      </c>
      <c r="V791" s="5">
        <f t="shared" si="258"/>
        <v>6.0139549270839532E-2</v>
      </c>
      <c r="W791" s="5">
        <f t="shared" si="259"/>
        <v>0.63860769664691885</v>
      </c>
      <c r="X791" s="5">
        <f t="shared" si="260"/>
        <v>4.9276210760403373E-2</v>
      </c>
      <c r="Y791" s="46" t="str" cm="1">
        <f t="array" ref="Y791:AB791">SETMATRIX(GETMATRIX(Y790:AB790)-$O$9*TRANSPOSE(AO790:AR790)*GETVECTOR(S790))</f>
        <v>0.5774,0.5774</v>
      </c>
      <c r="Z791" s="46" t="str">
        <v>0.553773161694911,0.521699963838389</v>
      </c>
      <c r="AA791" s="46" t="str">
        <v>0.541584659310987,0.521880321225057</v>
      </c>
      <c r="AB791" s="46" t="str">
        <v>0.553632182758578,0.513103803472596</v>
      </c>
      <c r="AC791" s="39" t="str" cm="1">
        <f t="array" ref="AC791:AF791">SETMATRIX(GETMATRIX(AC790:AF790)-$O$9*TRANSPOSE($AO$4:$AR$4)*$AL$4)</f>
        <v>0.5774</v>
      </c>
      <c r="AD791" s="39" t="str">
        <v>0.5774</v>
      </c>
      <c r="AE791" s="39" t="str">
        <v>0.5774</v>
      </c>
      <c r="AF791" s="39" t="str">
        <v>0.5774</v>
      </c>
      <c r="AG791" s="5" cm="1">
        <f t="array" ref="AG791">SIGMOID(SUM(GETVECTOR(_xlfn.CONCAT(Y791,",",AC791))*GETVECTOR(_xlfn.CONCAT($S791,",",$AL$4)))+U791)</f>
        <v>0.61021809758417156</v>
      </c>
      <c r="AH791" s="5" cm="1">
        <f t="array" ref="AH791">SIGMOID(SUM(GETVECTOR(_xlfn.CONCAT(Z791,",",AD791))*GETVECTOR(_xlfn.CONCAT($S791,",",$AL$4)))+V791)</f>
        <v>0.61595250975353688</v>
      </c>
      <c r="AI791" s="5" cm="1">
        <f t="array" ref="AI791">TANH(SUM(GETVECTOR(_xlfn.CONCAT(AA791,",",AE791))*GETVECTOR(_xlfn.CONCAT($S791,",",$AL$4)))+W791)</f>
        <v>0.78110810327361013</v>
      </c>
      <c r="AJ791" s="5" cm="1">
        <f t="array" ref="AJ791">SIGMOID(SUM(GETVECTOR(_xlfn.CONCAT(AB791,",",AF791))*GETVECTOR(_xlfn.CONCAT($S791,",",$AL$4)))+X791)</f>
        <v>0.61225118331149753</v>
      </c>
      <c r="AK791" s="5">
        <f t="shared" si="246"/>
        <v>0.48112549660020504</v>
      </c>
      <c r="AL791" s="46">
        <f t="shared" si="247"/>
        <v>0.27376476764428437</v>
      </c>
      <c r="AM791" s="3">
        <f t="shared" si="248"/>
        <v>0.24180600475768643</v>
      </c>
      <c r="AN791" s="3">
        <f t="shared" si="249"/>
        <v>0.11844595472425483</v>
      </c>
      <c r="AO791" s="3">
        <f t="shared" si="250"/>
        <v>0</v>
      </c>
      <c r="AP791" s="3">
        <f t="shared" si="251"/>
        <v>2.1885855958394099E-2</v>
      </c>
      <c r="AQ791" s="3">
        <f t="shared" si="252"/>
        <v>2.8443787538797113E-2</v>
      </c>
      <c r="AR791" s="3">
        <f t="shared" si="253"/>
        <v>2.5668182482512909E-2</v>
      </c>
      <c r="AS791" s="3" cm="1">
        <f t="array" ref="AS791">SUM(AO791:AR791*AC791:AF791)</f>
        <v>4.3881144720681164E-2</v>
      </c>
      <c r="AT791" s="50">
        <f t="shared" si="254"/>
        <v>5.8470143936874275E-2</v>
      </c>
      <c r="AU791" s="50">
        <f t="shared" si="255"/>
        <v>0.24180600475768643</v>
      </c>
      <c r="AV791" s="67"/>
      <c r="AW791" s="67"/>
    </row>
    <row r="792" spans="1:49" ht="15" customHeight="1" x14ac:dyDescent="0.25">
      <c r="A792" s="11">
        <f t="shared" si="261"/>
        <v>789</v>
      </c>
      <c r="B792" s="29">
        <v>31836</v>
      </c>
      <c r="C792" s="25">
        <v>21</v>
      </c>
      <c r="D792" s="12">
        <v>32.299999999999997</v>
      </c>
      <c r="E792" s="25">
        <v>25.9</v>
      </c>
      <c r="F792" s="35">
        <v>76</v>
      </c>
      <c r="G792" s="25">
        <v>0</v>
      </c>
      <c r="H792" s="13">
        <v>0</v>
      </c>
      <c r="I792" s="25">
        <v>0</v>
      </c>
      <c r="J792" s="12">
        <v>0</v>
      </c>
      <c r="K792" s="12">
        <v>2</v>
      </c>
      <c r="L792" s="25" t="s">
        <v>11</v>
      </c>
      <c r="M792" s="10"/>
      <c r="N792" s="15"/>
      <c r="O792" s="15"/>
      <c r="P792" s="4"/>
      <c r="Q792" s="55"/>
      <c r="R792" s="40">
        <f t="shared" si="262"/>
        <v>0.54948453608247416</v>
      </c>
      <c r="S792" s="42" t="str" cm="1">
        <f t="array" ref="S792">SETVECTOR(R792:R793)</f>
        <v>0.549484536082474,0.0319587628865979</v>
      </c>
      <c r="T792" s="42">
        <f t="shared" si="256"/>
        <v>6.1855670103092781E-3</v>
      </c>
      <c r="U792" s="5">
        <f t="shared" si="257"/>
        <v>0</v>
      </c>
      <c r="V792" s="5">
        <f t="shared" si="258"/>
        <v>5.7950963675000119E-2</v>
      </c>
      <c r="W792" s="5">
        <f t="shared" si="259"/>
        <v>0.63576331789303919</v>
      </c>
      <c r="X792" s="5">
        <f t="shared" si="260"/>
        <v>4.670939251215208E-2</v>
      </c>
      <c r="Y792" s="46" t="str" cm="1">
        <f t="array" ref="Y792:AB792">SETMATRIX(GETMATRIX(Y791:AB791)-$O$9*TRANSPOSE(AO791:AR791)*GETVECTOR(S791))</f>
        <v>0.5774,0.5774</v>
      </c>
      <c r="Z792" s="46" t="str">
        <v>0.553276781456679,0.520497369897582</v>
      </c>
      <c r="AA792" s="46" t="str">
        <v>0.54093954248021,0.520317379085039</v>
      </c>
      <c r="AB792" s="46" t="str">
        <v>0.553050017795057,0.511693376538248</v>
      </c>
      <c r="AC792" s="39" t="str" cm="1">
        <f t="array" ref="AC792:AF792">SETMATRIX(GETMATRIX(AC791:AF791)-$O$9*TRANSPOSE($AO$4:$AR$4)*$AL$4)</f>
        <v>0.5774</v>
      </c>
      <c r="AD792" s="39" t="str">
        <v>0.5774</v>
      </c>
      <c r="AE792" s="39" t="str">
        <v>0.5774</v>
      </c>
      <c r="AF792" s="39" t="str">
        <v>0.5774</v>
      </c>
      <c r="AG792" s="5" cm="1">
        <f t="array" ref="AG792">SIGMOID(SUM(GETVECTOR(_xlfn.CONCAT(Y792,",",AC792))*GETVECTOR(_xlfn.CONCAT($S792,",",$AL$4)))+U792)</f>
        <v>0.58315178973091997</v>
      </c>
      <c r="AH792" s="5" cm="1">
        <f t="array" ref="AH792">SIGMOID(SUM(GETVECTOR(_xlfn.CONCAT(Z792,",",AD792))*GETVECTOR(_xlfn.CONCAT($S792,",",$AL$4)))+V792)</f>
        <v>0.59353598700577415</v>
      </c>
      <c r="AI792" s="5" cm="1">
        <f t="array" ref="AI792">TANH(SUM(GETVECTOR(_xlfn.CONCAT(AA792,",",AE792))*GETVECTOR(_xlfn.CONCAT($S792,",",$AL$4)))+W792)</f>
        <v>0.73961546746460261</v>
      </c>
      <c r="AJ792" s="5" cm="1">
        <f t="array" ref="AJ792">SIGMOID(SUM(GETVECTOR(_xlfn.CONCAT(AB792,",",AF792))*GETVECTOR(_xlfn.CONCAT($S792,",",$AL$4)))+X792)</f>
        <v>0.5907229734708187</v>
      </c>
      <c r="AK792" s="5">
        <f t="shared" si="246"/>
        <v>0.43898839648633992</v>
      </c>
      <c r="AL792" s="46">
        <f t="shared" si="247"/>
        <v>0.24385373675668703</v>
      </c>
      <c r="AM792" s="3">
        <f t="shared" si="248"/>
        <v>0.23766816974637775</v>
      </c>
      <c r="AN792" s="3">
        <f t="shared" si="249"/>
        <v>0.11647137603009046</v>
      </c>
      <c r="AO792" s="3">
        <f t="shared" si="250"/>
        <v>0</v>
      </c>
      <c r="AP792" s="3">
        <f t="shared" si="251"/>
        <v>2.0782335326318565E-2</v>
      </c>
      <c r="AQ792" s="3">
        <f t="shared" si="252"/>
        <v>3.1313722993966259E-2</v>
      </c>
      <c r="AR792" s="3">
        <f t="shared" si="253"/>
        <v>2.3720170386700459E-2</v>
      </c>
      <c r="AS792" s="3" cm="1">
        <f t="array" ref="AS792">SUM(AO792:AR792*AC792:AF792)</f>
        <v>4.3776290455413307E-2</v>
      </c>
      <c r="AT792" s="50">
        <f t="shared" si="254"/>
        <v>5.6486158910593026E-2</v>
      </c>
      <c r="AU792" s="50">
        <f t="shared" si="255"/>
        <v>0.23766816974637775</v>
      </c>
      <c r="AV792" s="67"/>
      <c r="AW792" s="67"/>
    </row>
    <row r="793" spans="1:49" ht="15" customHeight="1" x14ac:dyDescent="0.25">
      <c r="A793" s="11">
        <f t="shared" si="261"/>
        <v>790</v>
      </c>
      <c r="B793" s="29">
        <v>31837</v>
      </c>
      <c r="C793" s="25">
        <v>22</v>
      </c>
      <c r="D793" s="12">
        <v>32.4</v>
      </c>
      <c r="E793" s="25">
        <v>25.8</v>
      </c>
      <c r="F793" s="35">
        <v>86</v>
      </c>
      <c r="G793" s="25">
        <v>9</v>
      </c>
      <c r="H793" s="13">
        <v>0</v>
      </c>
      <c r="I793" s="25">
        <v>0</v>
      </c>
      <c r="J793" s="12">
        <v>0</v>
      </c>
      <c r="K793" s="12">
        <v>1</v>
      </c>
      <c r="L793" s="25" t="s">
        <v>11</v>
      </c>
      <c r="M793" s="10"/>
      <c r="N793" s="15"/>
      <c r="O793" s="15"/>
      <c r="P793" s="4"/>
      <c r="Q793" s="55"/>
      <c r="R793" s="40">
        <f t="shared" si="262"/>
        <v>3.1958762886597936E-2</v>
      </c>
      <c r="S793" s="42" t="str" cm="1">
        <f t="array" ref="S793">SETVECTOR(R793:R794)</f>
        <v>0.0319587628865979,0.00618556701030928</v>
      </c>
      <c r="T793" s="42">
        <f t="shared" si="256"/>
        <v>3.092783505154639E-3</v>
      </c>
      <c r="U793" s="5">
        <f t="shared" si="257"/>
        <v>0</v>
      </c>
      <c r="V793" s="5">
        <f t="shared" si="258"/>
        <v>5.5872730142368265E-2</v>
      </c>
      <c r="W793" s="5">
        <f t="shared" si="259"/>
        <v>0.63263194559364255</v>
      </c>
      <c r="X793" s="5">
        <f t="shared" si="260"/>
        <v>4.4337375473482037E-2</v>
      </c>
      <c r="Y793" s="46" t="str" cm="1">
        <f t="array" ref="Y793:AB793">SETMATRIX(GETMATRIX(Y792:AB792)-$O$9*TRANSPOSE(AO792:AR792)*GETVECTOR(S792))</f>
        <v>0.5774,0.5774</v>
      </c>
      <c r="Z793" s="46" t="str">
        <v>0.55213482426813,0.52043095212489</v>
      </c>
      <c r="AA793" s="46" t="str">
        <v>0.539218901824975,0.520217304300213</v>
      </c>
      <c r="AB793" s="46" t="str">
        <v>0.551746631112984,0.511617569808146</v>
      </c>
      <c r="AC793" s="39" t="str" cm="1">
        <f t="array" ref="AC793:AF793">SETMATRIX(GETMATRIX(AC792:AF792)-$O$9*TRANSPOSE($AO$4:$AR$4)*$AL$4)</f>
        <v>0.5774</v>
      </c>
      <c r="AD793" s="39" t="str">
        <v>0.5774</v>
      </c>
      <c r="AE793" s="39" t="str">
        <v>0.5774</v>
      </c>
      <c r="AF793" s="39" t="str">
        <v>0.5774</v>
      </c>
      <c r="AG793" s="5" cm="1">
        <f t="array" ref="AG793">SIGMOID(SUM(GETVECTOR(_xlfn.CONCAT(Y793,",",AC793))*GETVECTOR(_xlfn.CONCAT($S793,",",$AL$4)))+U793)</f>
        <v>0.50550591145503687</v>
      </c>
      <c r="AH793" s="5" cm="1">
        <f t="array" ref="AH793">SIGMOID(SUM(GETVECTOR(_xlfn.CONCAT(Z793,",",AD793))*GETVECTOR(_xlfn.CONCAT($S793,",",$AL$4)))+V793)</f>
        <v>0.51917495055122798</v>
      </c>
      <c r="AI793" s="5" cm="1">
        <f t="array" ref="AI793">TANH(SUM(GETVECTOR(_xlfn.CONCAT(AA793,",",AE793))*GETVECTOR(_xlfn.CONCAT($S793,",",$AL$4)))+W793)</f>
        <v>0.57374146402701021</v>
      </c>
      <c r="AJ793" s="5" cm="1">
        <f t="array" ref="AJ793">SIGMOID(SUM(GETVECTOR(_xlfn.CONCAT(AB793,",",AF793))*GETVECTOR(_xlfn.CONCAT($S793,",",$AL$4)))+X793)</f>
        <v>0.51627803532044292</v>
      </c>
      <c r="AK793" s="5">
        <f t="shared" si="246"/>
        <v>0.29787219621541217</v>
      </c>
      <c r="AL793" s="46">
        <f t="shared" si="247"/>
        <v>0.14939236814885221</v>
      </c>
      <c r="AM793" s="3">
        <f t="shared" si="248"/>
        <v>0.14629958464369758</v>
      </c>
      <c r="AN793" s="3">
        <f t="shared" si="249"/>
        <v>6.920690672051634E-2</v>
      </c>
      <c r="AO793" s="3">
        <f t="shared" si="250"/>
        <v>0</v>
      </c>
      <c r="AP793" s="3">
        <f t="shared" si="251"/>
        <v>9.9121186234435252E-3</v>
      </c>
      <c r="AQ793" s="3">
        <f t="shared" si="252"/>
        <v>2.4102919212123326E-2</v>
      </c>
      <c r="AR793" s="3">
        <f t="shared" si="253"/>
        <v>1.0572247290535073E-2</v>
      </c>
      <c r="AS793" s="3" cm="1">
        <f t="array" ref="AS793">SUM(AO793:AR793*AC793:AF793)</f>
        <v>2.574469843181125E-2</v>
      </c>
      <c r="AT793" s="50">
        <f t="shared" si="254"/>
        <v>2.1403568466918432E-2</v>
      </c>
      <c r="AU793" s="50">
        <f t="shared" si="255"/>
        <v>0.14629958464369758</v>
      </c>
      <c r="AV793" s="67"/>
      <c r="AW793" s="67"/>
    </row>
    <row r="794" spans="1:49" ht="15" customHeight="1" x14ac:dyDescent="0.25">
      <c r="A794" s="11">
        <f t="shared" si="261"/>
        <v>791</v>
      </c>
      <c r="B794" s="29">
        <v>31838</v>
      </c>
      <c r="C794" s="25">
        <v>22</v>
      </c>
      <c r="D794" s="12">
        <v>31.8</v>
      </c>
      <c r="E794" s="25">
        <v>26.9</v>
      </c>
      <c r="F794" s="35">
        <v>80</v>
      </c>
      <c r="G794" s="25">
        <v>0</v>
      </c>
      <c r="H794" s="13">
        <v>0</v>
      </c>
      <c r="I794" s="25">
        <v>0</v>
      </c>
      <c r="J794" s="12">
        <v>0</v>
      </c>
      <c r="K794" s="12">
        <v>2</v>
      </c>
      <c r="L794" s="25" t="s">
        <v>11</v>
      </c>
      <c r="M794" s="10"/>
      <c r="N794" s="15"/>
      <c r="O794" s="15"/>
      <c r="P794" s="4"/>
      <c r="Q794" s="55"/>
      <c r="R794" s="40">
        <f t="shared" si="262"/>
        <v>6.1855670103092781E-3</v>
      </c>
      <c r="S794" s="42" t="str" cm="1">
        <f t="array" ref="S794">SETVECTOR(R794:R795)</f>
        <v>0.00618556701030928,0.00309278350515464</v>
      </c>
      <c r="T794" s="42">
        <f t="shared" si="256"/>
        <v>2.5773195876288658E-2</v>
      </c>
      <c r="U794" s="5">
        <f t="shared" si="257"/>
        <v>0</v>
      </c>
      <c r="V794" s="5">
        <f t="shared" si="258"/>
        <v>5.4881518280023911E-2</v>
      </c>
      <c r="W794" s="5">
        <f t="shared" si="259"/>
        <v>0.63022165367243022</v>
      </c>
      <c r="X794" s="5">
        <f t="shared" si="260"/>
        <v>4.3280150744428529E-2</v>
      </c>
      <c r="Y794" s="46" t="str" cm="1">
        <f t="array" ref="Y794:AB794">SETMATRIX(GETMATRIX(Y793:AB793)-$O$9*TRANSPOSE(AO793:AR793)*GETVECTOR(S793))</f>
        <v>0.5774,0.5774</v>
      </c>
      <c r="Z794" s="46" t="str">
        <v>0.552103146363251,0.520424820917494</v>
      </c>
      <c r="AA794" s="46" t="str">
        <v>0.539141871876977,0.52020239527802</v>
      </c>
      <c r="AB794" s="46" t="str">
        <v>0.55171284351855,0.511611030273739</v>
      </c>
      <c r="AC794" s="39" t="str" cm="1">
        <f t="array" ref="AC794:AF794">SETMATRIX(GETMATRIX(AC793:AF793)-$O$9*TRANSPOSE($AO$4:$AR$4)*$AL$4)</f>
        <v>0.5774</v>
      </c>
      <c r="AD794" s="39" t="str">
        <v>0.5774</v>
      </c>
      <c r="AE794" s="39" t="str">
        <v>0.5774</v>
      </c>
      <c r="AF794" s="39" t="str">
        <v>0.5774</v>
      </c>
      <c r="AG794" s="5" cm="1">
        <f t="array" ref="AG794">SIGMOID(SUM(GETVECTOR(_xlfn.CONCAT(Y794,",",AC794))*GETVECTOR(_xlfn.CONCAT($S794,",",$AL$4)))+U794)</f>
        <v>0.50133932669358827</v>
      </c>
      <c r="AH794" s="5" cm="1">
        <f t="array" ref="AH794">SIGMOID(SUM(GETVECTOR(_xlfn.CONCAT(Z794,",",AD794))*GETVECTOR(_xlfn.CONCAT($S794,",",$AL$4)))+V794)</f>
        <v>0.51497206033745768</v>
      </c>
      <c r="AI794" s="5" cm="1">
        <f t="array" ref="AI794">TANH(SUM(GETVECTOR(_xlfn.CONCAT(AA794,",",AE794))*GETVECTOR(_xlfn.CONCAT($S794,",",$AL$4)))+W794)</f>
        <v>0.56159875759316746</v>
      </c>
      <c r="AJ794" s="5" cm="1">
        <f t="array" ref="AJ794">SIGMOID(SUM(GETVECTOR(_xlfn.CONCAT(AB794,",",AF794))*GETVECTOR(_xlfn.CONCAT($S794,",",$AL$4)))+X794)</f>
        <v>0.51206643411880592</v>
      </c>
      <c r="AK794" s="5">
        <f t="shared" si="246"/>
        <v>0.2892076692807099</v>
      </c>
      <c r="AL794" s="46">
        <f t="shared" si="247"/>
        <v>0.1440982538880691</v>
      </c>
      <c r="AM794" s="3">
        <f t="shared" si="248"/>
        <v>0.11832505801178045</v>
      </c>
      <c r="AN794" s="3">
        <f t="shared" si="249"/>
        <v>5.5792206446680911E-2</v>
      </c>
      <c r="AO794" s="3">
        <f t="shared" si="250"/>
        <v>0</v>
      </c>
      <c r="AP794" s="3">
        <f t="shared" si="251"/>
        <v>7.8261848067539344E-3</v>
      </c>
      <c r="AQ794" s="3">
        <f t="shared" si="252"/>
        <v>1.9669731662468218E-2</v>
      </c>
      <c r="AR794" s="3">
        <f t="shared" si="253"/>
        <v>8.3194791837678927E-3</v>
      </c>
      <c r="AS794" s="3" cm="1">
        <f t="array" ref="AS794">SUM(AO794:AR794*AC794:AF794)</f>
        <v>2.0679809450036453E-2</v>
      </c>
      <c r="AT794" s="50">
        <f t="shared" si="254"/>
        <v>1.4000819353491208E-2</v>
      </c>
      <c r="AU794" s="50">
        <f t="shared" si="255"/>
        <v>0.11832505801178045</v>
      </c>
      <c r="AV794" s="67"/>
      <c r="AW794" s="67"/>
    </row>
    <row r="795" spans="1:49" ht="15" customHeight="1" x14ac:dyDescent="0.25">
      <c r="A795" s="11">
        <f t="shared" si="261"/>
        <v>792</v>
      </c>
      <c r="B795" s="29">
        <v>31839</v>
      </c>
      <c r="C795" s="25">
        <v>22</v>
      </c>
      <c r="D795" s="12">
        <v>32.4</v>
      </c>
      <c r="E795" s="25">
        <v>25.8</v>
      </c>
      <c r="F795" s="35">
        <v>93</v>
      </c>
      <c r="G795" s="25">
        <v>0</v>
      </c>
      <c r="H795" s="13">
        <v>0</v>
      </c>
      <c r="I795" s="25">
        <v>0</v>
      </c>
      <c r="J795" s="12">
        <v>0</v>
      </c>
      <c r="K795" s="12">
        <v>2</v>
      </c>
      <c r="L795" s="25" t="s">
        <v>11</v>
      </c>
      <c r="M795" s="10"/>
      <c r="N795" s="15"/>
      <c r="O795" s="15"/>
      <c r="P795" s="4"/>
      <c r="Q795" s="55"/>
      <c r="R795" s="40">
        <f t="shared" si="262"/>
        <v>3.092783505154639E-3</v>
      </c>
      <c r="S795" s="42" t="str" cm="1">
        <f t="array" ref="S795">SETVECTOR(R795:R796)</f>
        <v>0.00309278350515464,0.0257731958762887</v>
      </c>
      <c r="T795" s="42">
        <f t="shared" si="256"/>
        <v>0.12989690721649483</v>
      </c>
      <c r="U795" s="5">
        <f t="shared" si="257"/>
        <v>0</v>
      </c>
      <c r="V795" s="5">
        <f t="shared" si="258"/>
        <v>5.4098899799348517E-2</v>
      </c>
      <c r="W795" s="5">
        <f t="shared" si="259"/>
        <v>0.62825468050618338</v>
      </c>
      <c r="X795" s="5">
        <f t="shared" si="260"/>
        <v>4.2448202826051738E-2</v>
      </c>
      <c r="Y795" s="46" t="str" cm="1">
        <f t="array" ref="Y795:AB795">SETMATRIX(GETMATRIX(Y794:AB794)-$O$9*TRANSPOSE(AO794:AR794)*GETVECTOR(S794))</f>
        <v>0.5774,0.5774</v>
      </c>
      <c r="Z795" s="46" t="str">
        <v>0.552098305424195,0.520422400447966</v>
      </c>
      <c r="AA795" s="46" t="str">
        <v>0.53912970503265,0.520196311855856</v>
      </c>
      <c r="AB795" s="46" t="str">
        <v>0.551707697448952,0.51160845723894</v>
      </c>
      <c r="AC795" s="39" t="str" cm="1">
        <f t="array" ref="AC795:AF795">SETMATRIX(GETMATRIX(AC794:AF794)-$O$9*TRANSPOSE($AO$4:$AR$4)*$AL$4)</f>
        <v>0.5774</v>
      </c>
      <c r="AD795" s="39" t="str">
        <v>0.5774</v>
      </c>
      <c r="AE795" s="39" t="str">
        <v>0.5774</v>
      </c>
      <c r="AF795" s="39" t="str">
        <v>0.5774</v>
      </c>
      <c r="AG795" s="5" cm="1">
        <f t="array" ref="AG795">SIGMOID(SUM(GETVECTOR(_xlfn.CONCAT(Y795,",",AC795))*GETVECTOR(_xlfn.CONCAT($S795,",",$AL$4)))+U795)</f>
        <v>0.50416670766622762</v>
      </c>
      <c r="AH795" s="5" cm="1">
        <f t="array" ref="AH795">SIGMOID(SUM(GETVECTOR(_xlfn.CONCAT(Z795,",",AD795))*GETVECTOR(_xlfn.CONCAT($S795,",",$AL$4)))+V795)</f>
        <v>0.5172979360869302</v>
      </c>
      <c r="AI795" s="5" cm="1">
        <f t="array" ref="AI795">TANH(SUM(GETVECTOR(_xlfn.CONCAT(AA795,",",AE795))*GETVECTOR(_xlfn.CONCAT($S795,",",$AL$4)))+W795)</f>
        <v>0.56716211246171733</v>
      </c>
      <c r="AJ795" s="5" cm="1">
        <f t="array" ref="AJ795">SIGMOID(SUM(GETVECTOR(_xlfn.CONCAT(AB795,",",AF795))*GETVECTOR(_xlfn.CONCAT($S795,",",$AL$4)))+X795)</f>
        <v>0.51433114865605944</v>
      </c>
      <c r="AK795" s="5">
        <f t="shared" si="246"/>
        <v>0.29339179020314976</v>
      </c>
      <c r="AL795" s="46">
        <f t="shared" si="247"/>
        <v>0.14671482188729401</v>
      </c>
      <c r="AM795" s="3">
        <f t="shared" si="248"/>
        <v>1.6817914670799183E-2</v>
      </c>
      <c r="AN795" s="3">
        <f t="shared" si="249"/>
        <v>7.9461319335671996E-3</v>
      </c>
      <c r="AO795" s="3">
        <f t="shared" si="250"/>
        <v>0</v>
      </c>
      <c r="AP795" s="3">
        <f t="shared" si="251"/>
        <v>1.1253377414460349E-3</v>
      </c>
      <c r="AQ795" s="3">
        <f t="shared" si="252"/>
        <v>2.7882756733910558E-3</v>
      </c>
      <c r="AR795" s="3">
        <f t="shared" si="253"/>
        <v>1.1983574661806517E-3</v>
      </c>
      <c r="AS795" s="3" cm="1">
        <f t="array" ref="AS795">SUM(AO795:AR795*AC795:AF795)</f>
        <v>2.9516519866996447E-3</v>
      </c>
      <c r="AT795" s="50">
        <f t="shared" si="254"/>
        <v>2.8284225387428238E-4</v>
      </c>
      <c r="AU795" s="50">
        <f t="shared" si="255"/>
        <v>1.6817914670799183E-2</v>
      </c>
      <c r="AV795" s="67"/>
      <c r="AW795" s="67"/>
    </row>
    <row r="796" spans="1:49" ht="15" customHeight="1" x14ac:dyDescent="0.25">
      <c r="A796" s="11">
        <f t="shared" si="261"/>
        <v>793</v>
      </c>
      <c r="B796" s="29">
        <v>31840</v>
      </c>
      <c r="C796" s="25">
        <v>23</v>
      </c>
      <c r="D796" s="12">
        <v>32</v>
      </c>
      <c r="E796" s="25">
        <v>26.9</v>
      </c>
      <c r="F796" s="35">
        <v>84</v>
      </c>
      <c r="G796" s="25">
        <v>0</v>
      </c>
      <c r="H796" s="13">
        <v>0</v>
      </c>
      <c r="I796" s="25">
        <v>0</v>
      </c>
      <c r="J796" s="12">
        <v>0</v>
      </c>
      <c r="K796" s="12">
        <v>2</v>
      </c>
      <c r="L796" s="25" t="s">
        <v>11</v>
      </c>
      <c r="M796" s="10"/>
      <c r="N796" s="15"/>
      <c r="O796" s="15"/>
      <c r="P796" s="4"/>
      <c r="Q796" s="55"/>
      <c r="R796" s="40">
        <f t="shared" si="262"/>
        <v>2.5773195876288658E-2</v>
      </c>
      <c r="S796" s="42" t="str" cm="1">
        <f t="array" ref="S796">SETVECTOR(R796:R797)</f>
        <v>0.0257731958762887,0.129896907216495</v>
      </c>
      <c r="T796" s="42">
        <f t="shared" si="256"/>
        <v>0.85567010309278346</v>
      </c>
      <c r="U796" s="5">
        <f t="shared" si="257"/>
        <v>0</v>
      </c>
      <c r="V796" s="5">
        <f t="shared" si="258"/>
        <v>5.3986366025203916E-2</v>
      </c>
      <c r="W796" s="5">
        <f t="shared" si="259"/>
        <v>0.62797585293884428</v>
      </c>
      <c r="X796" s="5">
        <f t="shared" si="260"/>
        <v>4.2328367079433674E-2</v>
      </c>
      <c r="Y796" s="46" t="str" cm="1">
        <f t="array" ref="Y796:AB796">SETMATRIX(GETMATRIX(Y795:AB795)-$O$9*TRANSPOSE(AO795:AR795)*GETVECTOR(S795))</f>
        <v>0.5774,0.5774</v>
      </c>
      <c r="Z796" s="46" t="str">
        <v>0.552097957381595,0.520419500092962</v>
      </c>
      <c r="AA796" s="46" t="str">
        <v>0.539128842679349,0.520189125578347</v>
      </c>
      <c r="AB796" s="46" t="str">
        <v>0.551707326822932,0.511605368688769</v>
      </c>
      <c r="AC796" s="39" t="str" cm="1">
        <f t="array" ref="AC796:AF796">SETMATRIX(GETMATRIX(AC795:AF795)-$O$9*TRANSPOSE($AO$4:$AR$4)*$AL$4)</f>
        <v>0.5774</v>
      </c>
      <c r="AD796" s="39" t="str">
        <v>0.5774</v>
      </c>
      <c r="AE796" s="39" t="str">
        <v>0.5774</v>
      </c>
      <c r="AF796" s="39" t="str">
        <v>0.5774</v>
      </c>
      <c r="AG796" s="5" cm="1">
        <f t="array" ref="AG796">SIGMOID(SUM(GETVECTOR(_xlfn.CONCAT(Y796,",",AC796))*GETVECTOR(_xlfn.CONCAT($S796,",",$AL$4)))+U796)</f>
        <v>0.52245586278519085</v>
      </c>
      <c r="AH796" s="5" cm="1">
        <f t="array" ref="AH796">SIGMOID(SUM(GETVECTOR(_xlfn.CONCAT(Z796,",",AD796))*GETVECTOR(_xlfn.CONCAT($S796,",",$AL$4)))+V796)</f>
        <v>0.53390204709915323</v>
      </c>
      <c r="AI796" s="5" cm="1">
        <f t="array" ref="AI796">TANH(SUM(GETVECTOR(_xlfn.CONCAT(AA796,",",AE796))*GETVECTOR(_xlfn.CONCAT($S796,",",$AL$4)))+W796)</f>
        <v>0.61032673409716687</v>
      </c>
      <c r="AJ796" s="5" cm="1">
        <f t="array" ref="AJ796">SIGMOID(SUM(GETVECTOR(_xlfn.CONCAT(AB796,",",AF796))*GETVECTOR(_xlfn.CONCAT($S796,",",$AL$4)))+X796)</f>
        <v>0.53071218291735889</v>
      </c>
      <c r="AK796" s="5">
        <f t="shared" si="246"/>
        <v>0.32585469273381795</v>
      </c>
      <c r="AL796" s="46">
        <f t="shared" si="247"/>
        <v>0.16706348811559754</v>
      </c>
      <c r="AM796" s="3">
        <f t="shared" si="248"/>
        <v>-0.68860661497718589</v>
      </c>
      <c r="AN796" s="3">
        <f t="shared" si="249"/>
        <v>-0.32923802609159686</v>
      </c>
      <c r="AO796" s="3">
        <f t="shared" si="250"/>
        <v>0</v>
      </c>
      <c r="AP796" s="3">
        <f t="shared" si="251"/>
        <v>-5.0004738971115695E-2</v>
      </c>
      <c r="AQ796" s="3">
        <f t="shared" si="252"/>
        <v>-0.11030271179678346</v>
      </c>
      <c r="AR796" s="3">
        <f t="shared" si="253"/>
        <v>-5.3987350576251751E-2</v>
      </c>
      <c r="AS796" s="3" cm="1">
        <f t="array" ref="AS796">SUM(AO796:AR796*AC796:AF796)</f>
        <v>-0.12373381829611274</v>
      </c>
      <c r="AT796" s="50">
        <f t="shared" si="254"/>
        <v>0.47417907019033834</v>
      </c>
      <c r="AU796" s="50">
        <f t="shared" si="255"/>
        <v>0.68860661497718589</v>
      </c>
      <c r="AV796" s="67"/>
      <c r="AW796" s="67"/>
    </row>
    <row r="797" spans="1:49" ht="15" customHeight="1" x14ac:dyDescent="0.25">
      <c r="A797" s="11">
        <f t="shared" si="261"/>
        <v>794</v>
      </c>
      <c r="B797" s="29">
        <v>31841</v>
      </c>
      <c r="C797" s="25">
        <v>23</v>
      </c>
      <c r="D797" s="12">
        <v>31.8</v>
      </c>
      <c r="E797" s="25">
        <v>25.5</v>
      </c>
      <c r="F797" s="35">
        <v>91</v>
      </c>
      <c r="G797" s="25">
        <v>1</v>
      </c>
      <c r="H797" s="13">
        <v>0</v>
      </c>
      <c r="I797" s="25">
        <v>0</v>
      </c>
      <c r="J797" s="12">
        <v>0</v>
      </c>
      <c r="K797" s="12">
        <v>2</v>
      </c>
      <c r="L797" s="25" t="s">
        <v>11</v>
      </c>
      <c r="M797" s="10"/>
      <c r="N797" s="15"/>
      <c r="O797" s="15"/>
      <c r="P797" s="4"/>
      <c r="Q797" s="55"/>
      <c r="R797" s="40">
        <f t="shared" si="262"/>
        <v>0.12989690721649483</v>
      </c>
      <c r="S797" s="42" t="str" cm="1">
        <f t="array" ref="S797">SETVECTOR(R797:R798)</f>
        <v>0.129896907216495,0.855670103092783</v>
      </c>
      <c r="T797" s="42">
        <f t="shared" si="256"/>
        <v>1.0309278350515464E-2</v>
      </c>
      <c r="U797" s="5">
        <f t="shared" si="257"/>
        <v>0</v>
      </c>
      <c r="V797" s="5">
        <f t="shared" si="258"/>
        <v>5.8986839922315487E-2</v>
      </c>
      <c r="W797" s="5">
        <f t="shared" si="259"/>
        <v>0.63900612411852264</v>
      </c>
      <c r="X797" s="5">
        <f t="shared" si="260"/>
        <v>4.7727102137058851E-2</v>
      </c>
      <c r="Y797" s="46" t="str" cm="1">
        <f t="array" ref="Y797:AB797">SETMATRIX(GETMATRIX(Y796:AB796)-$O$9*TRANSPOSE(AO796:AR796)*GETVECTOR(S796))</f>
        <v>0.5774,0.5774</v>
      </c>
      <c r="Z797" s="46" t="str">
        <v>0.552226835574819,0.521069046186814</v>
      </c>
      <c r="AA797" s="46" t="str">
        <v>0.539413128019031,0.521621923690346</v>
      </c>
      <c r="AB797" s="46" t="str">
        <v>0.551846469479056,0.512306647675636</v>
      </c>
      <c r="AC797" s="39" t="str" cm="1">
        <f t="array" ref="AC797:AF797">SETMATRIX(GETMATRIX(AC796:AF796)-$O$9*TRANSPOSE($AO$4:$AR$4)*$AL$4)</f>
        <v>0.5774</v>
      </c>
      <c r="AD797" s="39" t="str">
        <v>0.5774</v>
      </c>
      <c r="AE797" s="39" t="str">
        <v>0.5774</v>
      </c>
      <c r="AF797" s="39" t="str">
        <v>0.5774</v>
      </c>
      <c r="AG797" s="5" cm="1">
        <f t="array" ref="AG797">SIGMOID(SUM(GETVECTOR(_xlfn.CONCAT(Y797,",",AC797))*GETVECTOR(_xlfn.CONCAT($S797,",",$AL$4)))+U797)</f>
        <v>0.63854772202164378</v>
      </c>
      <c r="AH797" s="5" cm="1">
        <f t="array" ref="AH797">SIGMOID(SUM(GETVECTOR(_xlfn.CONCAT(Z797,",",AD797))*GETVECTOR(_xlfn.CONCAT($S797,",",$AL$4)))+V797)</f>
        <v>0.6402806846954765</v>
      </c>
      <c r="AI797" s="5" cm="1">
        <f t="array" ref="AI797">TANH(SUM(GETVECTOR(_xlfn.CONCAT(AA797,",",AE797))*GETVECTOR(_xlfn.CONCAT($S797,",",$AL$4)))+W797)</f>
        <v>0.81953854841536433</v>
      </c>
      <c r="AJ797" s="5" cm="1">
        <f t="array" ref="AJ797">SIGMOID(SUM(GETVECTOR(_xlfn.CONCAT(AB797,",",AF797))*GETVECTOR(_xlfn.CONCAT($S797,",",$AL$4)))+X797)</f>
        <v>0.63593773196908854</v>
      </c>
      <c r="AK797" s="5">
        <f t="shared" si="246"/>
        <v>0.52473470291372637</v>
      </c>
      <c r="AL797" s="46">
        <f t="shared" si="247"/>
        <v>0.30610608037990594</v>
      </c>
      <c r="AM797" s="3">
        <f t="shared" si="248"/>
        <v>0.29579680202939046</v>
      </c>
      <c r="AN797" s="3">
        <f t="shared" si="249"/>
        <v>0.14452477818049192</v>
      </c>
      <c r="AO797" s="3">
        <f t="shared" si="250"/>
        <v>0</v>
      </c>
      <c r="AP797" s="3">
        <f t="shared" si="251"/>
        <v>2.7280093623199848E-2</v>
      </c>
      <c r="AQ797" s="3">
        <f t="shared" si="252"/>
        <v>3.0384942544928052E-2</v>
      </c>
      <c r="AR797" s="3">
        <f t="shared" si="253"/>
        <v>3.2964090746849688E-2</v>
      </c>
      <c r="AS797" s="3" cm="1">
        <f t="array" ref="AS797">SUM(AO797:AR797*AC797:AF797)</f>
        <v>5.2329257880708052E-2</v>
      </c>
      <c r="AT797" s="50">
        <f t="shared" si="254"/>
        <v>8.749574809081441E-2</v>
      </c>
      <c r="AU797" s="50">
        <f t="shared" si="255"/>
        <v>0.29579680202939046</v>
      </c>
      <c r="AV797" s="67"/>
      <c r="AW797" s="67"/>
    </row>
    <row r="798" spans="1:49" ht="15" customHeight="1" x14ac:dyDescent="0.25">
      <c r="A798" s="11">
        <f t="shared" si="261"/>
        <v>795</v>
      </c>
      <c r="B798" s="29">
        <v>31842</v>
      </c>
      <c r="C798" s="25">
        <v>22</v>
      </c>
      <c r="D798" s="12">
        <v>32.200000000000003</v>
      </c>
      <c r="E798" s="25">
        <v>26.3</v>
      </c>
      <c r="F798" s="35">
        <v>92</v>
      </c>
      <c r="G798" s="25">
        <v>5</v>
      </c>
      <c r="H798" s="13">
        <v>0</v>
      </c>
      <c r="I798" s="25">
        <v>0</v>
      </c>
      <c r="J798" s="12">
        <v>0</v>
      </c>
      <c r="K798" s="12">
        <v>2</v>
      </c>
      <c r="L798" s="25" t="s">
        <v>11</v>
      </c>
      <c r="M798" s="10"/>
      <c r="N798" s="15"/>
      <c r="O798" s="15"/>
      <c r="P798" s="4"/>
      <c r="Q798" s="55"/>
      <c r="R798" s="40">
        <f t="shared" si="262"/>
        <v>0.85567010309278346</v>
      </c>
      <c r="S798" s="42" t="str" cm="1">
        <f t="array" ref="S798">SETVECTOR(R798:R799)</f>
        <v>0.855670103092783,0.0103092783505155</v>
      </c>
      <c r="T798" s="42">
        <f t="shared" si="256"/>
        <v>0.30927835051546393</v>
      </c>
      <c r="U798" s="5">
        <f t="shared" si="257"/>
        <v>0</v>
      </c>
      <c r="V798" s="5">
        <f t="shared" si="258"/>
        <v>5.6258830559995504E-2</v>
      </c>
      <c r="W798" s="5">
        <f t="shared" si="259"/>
        <v>0.63596762986402988</v>
      </c>
      <c r="X798" s="5">
        <f t="shared" si="260"/>
        <v>4.4430693062373884E-2</v>
      </c>
      <c r="Y798" s="46" t="str" cm="1">
        <f t="array" ref="Y798:AB798">SETMATRIX(GETMATRIX(Y797:AB797)-$O$9*TRANSPOSE(AO797:AR797)*GETVECTOR(S797))</f>
        <v>0.5774,0.5774</v>
      </c>
      <c r="Z798" s="46" t="str">
        <v>0.551872475595796,0.51873477013452</v>
      </c>
      <c r="AA798" s="46" t="str">
        <v>0.539018437012777,0.519021974998357</v>
      </c>
      <c r="AB798" s="46" t="str">
        <v>0.551418276135334,0.509486008982864</v>
      </c>
      <c r="AC798" s="39" t="str" cm="1">
        <f t="array" ref="AC798:AF798">SETMATRIX(GETMATRIX(AC797:AF797)-$O$9*TRANSPOSE($AO$4:$AR$4)*$AL$4)</f>
        <v>0.5774</v>
      </c>
      <c r="AD798" s="39" t="str">
        <v>0.5774</v>
      </c>
      <c r="AE798" s="39" t="str">
        <v>0.5774</v>
      </c>
      <c r="AF798" s="39" t="str">
        <v>0.5774</v>
      </c>
      <c r="AG798" s="5" cm="1">
        <f t="array" ref="AG798">SIGMOID(SUM(GETVECTOR(_xlfn.CONCAT(Y798,",",AC798))*GETVECTOR(_xlfn.CONCAT($S798,",",$AL$4)))+U798)</f>
        <v>0.62246320754391637</v>
      </c>
      <c r="AH798" s="5" cm="1">
        <f t="array" ref="AH798">SIGMOID(SUM(GETVECTOR(_xlfn.CONCAT(Z798,",",AD798))*GETVECTOR(_xlfn.CONCAT($S798,",",$AL$4)))+V798)</f>
        <v>0.63037534660452144</v>
      </c>
      <c r="AI798" s="5" cm="1">
        <f t="array" ref="AI798">TANH(SUM(GETVECTOR(_xlfn.CONCAT(AA798,",",AE798))*GETVECTOR(_xlfn.CONCAT($S798,",",$AL$4)))+W798)</f>
        <v>0.80140965910519868</v>
      </c>
      <c r="AJ798" s="5" cm="1">
        <f t="array" ref="AJ798">SIGMOID(SUM(GETVECTOR(_xlfn.CONCAT(AB798,",",AF798))*GETVECTOR(_xlfn.CONCAT($S798,",",$AL$4)))+X798)</f>
        <v>0.62750201630556957</v>
      </c>
      <c r="AK798" s="5">
        <f t="shared" si="246"/>
        <v>0.50518889163065095</v>
      </c>
      <c r="AL798" s="46">
        <f t="shared" si="247"/>
        <v>0.29253400475869312</v>
      </c>
      <c r="AM798" s="3">
        <f t="shared" si="248"/>
        <v>-1.6744345756770806E-2</v>
      </c>
      <c r="AN798" s="3">
        <f t="shared" si="249"/>
        <v>-8.2235857226872541E-3</v>
      </c>
      <c r="AO798" s="3">
        <f t="shared" si="250"/>
        <v>0</v>
      </c>
      <c r="AP798" s="3">
        <f t="shared" si="251"/>
        <v>-1.535592373880649E-3</v>
      </c>
      <c r="AQ798" s="3">
        <f t="shared" si="252"/>
        <v>-1.8545179968663609E-3</v>
      </c>
      <c r="AR798" s="3">
        <f t="shared" si="253"/>
        <v>-1.8246033427309575E-3</v>
      </c>
      <c r="AS798" s="3" cm="1">
        <f t="array" ref="AS798">SUM(AO798:AR798*AC798:AF798)</f>
        <v>-3.0109756981621782E-3</v>
      </c>
      <c r="AT798" s="50">
        <f t="shared" si="254"/>
        <v>2.803731148222885E-4</v>
      </c>
      <c r="AU798" s="50">
        <f t="shared" si="255"/>
        <v>1.6744345756770806E-2</v>
      </c>
      <c r="AV798" s="67"/>
      <c r="AW798" s="67"/>
    </row>
    <row r="799" spans="1:49" ht="15" customHeight="1" x14ac:dyDescent="0.25">
      <c r="A799" s="11">
        <f t="shared" si="261"/>
        <v>796</v>
      </c>
      <c r="B799" s="29">
        <v>31843</v>
      </c>
      <c r="C799" s="25">
        <v>23</v>
      </c>
      <c r="D799" s="12">
        <v>34</v>
      </c>
      <c r="E799" s="25">
        <v>26.1</v>
      </c>
      <c r="F799" s="35">
        <v>91</v>
      </c>
      <c r="G799" s="25">
        <v>0</v>
      </c>
      <c r="H799" s="13">
        <v>0</v>
      </c>
      <c r="I799" s="25">
        <v>0</v>
      </c>
      <c r="J799" s="12">
        <v>0</v>
      </c>
      <c r="K799" s="12">
        <v>2</v>
      </c>
      <c r="L799" s="25" t="s">
        <v>11</v>
      </c>
      <c r="M799" s="10"/>
      <c r="N799" s="15"/>
      <c r="O799" s="15"/>
      <c r="P799" s="4"/>
      <c r="Q799" s="55"/>
      <c r="R799" s="40">
        <f t="shared" si="262"/>
        <v>1.0309278350515464E-2</v>
      </c>
      <c r="S799" s="42" t="str" cm="1">
        <f t="array" ref="S799">SETVECTOR(R799:R800)</f>
        <v>0.0103092783505155,0.309278350515464</v>
      </c>
      <c r="T799" s="42">
        <f t="shared" si="256"/>
        <v>1.4432989690721649E-2</v>
      </c>
      <c r="U799" s="5">
        <f t="shared" si="257"/>
        <v>0</v>
      </c>
      <c r="V799" s="5">
        <f t="shared" si="258"/>
        <v>5.6412389797383569E-2</v>
      </c>
      <c r="W799" s="5">
        <f t="shared" si="259"/>
        <v>0.63615308166371654</v>
      </c>
      <c r="X799" s="5">
        <f t="shared" si="260"/>
        <v>4.4613153396646982E-2</v>
      </c>
      <c r="Y799" s="46" t="str" cm="1">
        <f t="array" ref="Y799:AB799">SETMATRIX(GETMATRIX(Y798:AB798)-$O$9*TRANSPOSE(AO798:AR798)*GETVECTOR(S798))</f>
        <v>0.5774,0.5774</v>
      </c>
      <c r="Z799" s="46" t="str">
        <v>0.552003871644283,0.518736353219441</v>
      </c>
      <c r="AA799" s="46" t="str">
        <v>0.539177122573334,0.519023886872581</v>
      </c>
      <c r="AB799" s="46" t="str">
        <v>0.551574401988372,0.509487890017238</v>
      </c>
      <c r="AC799" s="39" t="str" cm="1">
        <f t="array" ref="AC799:AF799">SETMATRIX(GETMATRIX(AC798:AF798)-$O$9*TRANSPOSE($AO$4:$AR$4)*$AL$4)</f>
        <v>0.5774</v>
      </c>
      <c r="AD799" s="39" t="str">
        <v>0.5774</v>
      </c>
      <c r="AE799" s="39" t="str">
        <v>0.5774</v>
      </c>
      <c r="AF799" s="39" t="str">
        <v>0.5774</v>
      </c>
      <c r="AG799" s="5" cm="1">
        <f t="array" ref="AG799">SIGMOID(SUM(GETVECTOR(_xlfn.CONCAT(Y799,",",AC799))*GETVECTOR(_xlfn.CONCAT($S799,",",$AL$4)))+U799)</f>
        <v>0.5460020126199282</v>
      </c>
      <c r="AH799" s="5" cm="1">
        <f t="array" ref="AH799">SIGMOID(SUM(GETVECTOR(_xlfn.CONCAT(Z799,",",AD799))*GETVECTOR(_xlfn.CONCAT($S799,",",$AL$4)))+V799)</f>
        <v>0.5554058032855439</v>
      </c>
      <c r="AI799" s="5" cm="1">
        <f t="array" ref="AI799">TANH(SUM(GETVECTOR(_xlfn.CONCAT(AA799,",",AE799))*GETVECTOR(_xlfn.CONCAT($S799,",",$AL$4)))+W799)</f>
        <v>0.66528410402701121</v>
      </c>
      <c r="AJ799" s="5" cm="1">
        <f t="array" ref="AJ799">SIGMOID(SUM(GETVECTOR(_xlfn.CONCAT(AB799,",",AF799))*GETVECTOR(_xlfn.CONCAT($S799,",",$AL$4)))+X799)</f>
        <v>0.55178193622553662</v>
      </c>
      <c r="AK799" s="5">
        <f t="shared" si="246"/>
        <v>0.36950265221022549</v>
      </c>
      <c r="AL799" s="46">
        <f t="shared" si="247"/>
        <v>0.19508615129347243</v>
      </c>
      <c r="AM799" s="3">
        <f t="shared" si="248"/>
        <v>0.18065316160275077</v>
      </c>
      <c r="AN799" s="3">
        <f t="shared" si="249"/>
        <v>8.7220780401948791E-2</v>
      </c>
      <c r="AO799" s="3">
        <f t="shared" si="250"/>
        <v>0</v>
      </c>
      <c r="AP799" s="3">
        <f t="shared" si="251"/>
        <v>1.43285194564745E-2</v>
      </c>
      <c r="AQ799" s="3">
        <f t="shared" si="252"/>
        <v>2.7001945468337514E-2</v>
      </c>
      <c r="AR799" s="3">
        <f t="shared" si="253"/>
        <v>1.579651785354556E-2</v>
      </c>
      <c r="AS799" s="3" cm="1">
        <f t="array" ref="AS799">SUM(AO799:AR799*AC799:AF799)</f>
        <v>3.2985119856223669E-2</v>
      </c>
      <c r="AT799" s="50">
        <f t="shared" si="254"/>
        <v>3.2635564797069583E-2</v>
      </c>
      <c r="AU799" s="50">
        <f t="shared" si="255"/>
        <v>0.18065316160275077</v>
      </c>
      <c r="AV799" s="67"/>
      <c r="AW799" s="67"/>
    </row>
    <row r="800" spans="1:49" ht="15" customHeight="1" x14ac:dyDescent="0.25">
      <c r="A800" s="11">
        <f t="shared" si="261"/>
        <v>797</v>
      </c>
      <c r="B800" s="29">
        <v>31844</v>
      </c>
      <c r="C800" s="25">
        <v>21</v>
      </c>
      <c r="D800" s="12">
        <v>31.4</v>
      </c>
      <c r="E800" s="25">
        <v>25.3</v>
      </c>
      <c r="F800" s="35">
        <v>92</v>
      </c>
      <c r="G800" s="25">
        <v>11</v>
      </c>
      <c r="H800" s="13">
        <v>0</v>
      </c>
      <c r="I800" s="25">
        <v>0</v>
      </c>
      <c r="J800" s="12">
        <v>0</v>
      </c>
      <c r="K800" s="12">
        <v>2</v>
      </c>
      <c r="L800" s="25" t="s">
        <v>11</v>
      </c>
      <c r="M800" s="10"/>
      <c r="N800" s="15"/>
      <c r="O800" s="15"/>
      <c r="P800" s="4"/>
      <c r="Q800" s="55"/>
      <c r="R800" s="40">
        <f t="shared" si="262"/>
        <v>0.30927835051546393</v>
      </c>
      <c r="S800" s="42" t="str" cm="1">
        <f t="array" ref="S800">SETVECTOR(R800:R801)</f>
        <v>0.309278350515464,0.0144329896907216</v>
      </c>
      <c r="T800" s="42">
        <f t="shared" si="256"/>
        <v>1.0309278350515464E-3</v>
      </c>
      <c r="U800" s="5">
        <f t="shared" si="257"/>
        <v>0</v>
      </c>
      <c r="V800" s="5">
        <f t="shared" si="258"/>
        <v>5.4979537851736121E-2</v>
      </c>
      <c r="W800" s="5">
        <f t="shared" si="259"/>
        <v>0.63345288711688275</v>
      </c>
      <c r="X800" s="5">
        <f t="shared" si="260"/>
        <v>4.3033501611292428E-2</v>
      </c>
      <c r="Y800" s="46" t="str" cm="1">
        <f t="array" ref="Y800:AB800">SETMATRIX(GETMATRIX(Y799:AB799)-$O$9*TRANSPOSE(AO799:AR799)*GETVECTOR(S799))</f>
        <v>0.5774,0.5774</v>
      </c>
      <c r="Z800" s="46" t="str">
        <v>0.55198909997474,0.518293203133158</v>
      </c>
      <c r="AA800" s="46" t="str">
        <v>0.53914928551615,0.518188775157065</v>
      </c>
      <c r="AB800" s="46" t="str">
        <v>0.55155811691842,0.508999337918675</v>
      </c>
      <c r="AC800" s="39" t="str" cm="1">
        <f t="array" ref="AC800:AF800">SETMATRIX(GETMATRIX(AC799:AF799)-$O$9*TRANSPOSE($AO$4:$AR$4)*$AL$4)</f>
        <v>0.5774</v>
      </c>
      <c r="AD800" s="39" t="str">
        <v>0.5774</v>
      </c>
      <c r="AE800" s="39" t="str">
        <v>0.5774</v>
      </c>
      <c r="AF800" s="39" t="str">
        <v>0.5774</v>
      </c>
      <c r="AG800" s="5" cm="1">
        <f t="array" ref="AG800">SIGMOID(SUM(GETVECTOR(_xlfn.CONCAT(Y800,",",AC800))*GETVECTOR(_xlfn.CONCAT($S800,",",$AL$4)))+U800)</f>
        <v>0.54659216672985944</v>
      </c>
      <c r="AH800" s="5" cm="1">
        <f t="array" ref="AH800">SIGMOID(SUM(GETVECTOR(_xlfn.CONCAT(Z800,",",AD800))*GETVECTOR(_xlfn.CONCAT($S800,",",$AL$4)))+V800)</f>
        <v>0.5580318790297113</v>
      </c>
      <c r="AI800" s="5" cm="1">
        <f t="array" ref="AI800">TANH(SUM(GETVECTOR(_xlfn.CONCAT(AA800,",",AE800))*GETVECTOR(_xlfn.CONCAT($S800,",",$AL$4)))+W800)</f>
        <v>0.66830794839255114</v>
      </c>
      <c r="AJ800" s="5" cm="1">
        <f t="array" ref="AJ800">SIGMOID(SUM(GETVECTOR(_xlfn.CONCAT(AB800,",",AF800))*GETVECTOR(_xlfn.CONCAT($S800,",",$AL$4)))+X800)</f>
        <v>0.55501754425545202</v>
      </c>
      <c r="AK800" s="5">
        <f t="shared" si="246"/>
        <v>0.37293714021198665</v>
      </c>
      <c r="AL800" s="46">
        <f t="shared" si="247"/>
        <v>0.1978960141018371</v>
      </c>
      <c r="AM800" s="3">
        <f t="shared" si="248"/>
        <v>0.19686508626678556</v>
      </c>
      <c r="AN800" s="3">
        <f t="shared" si="249"/>
        <v>9.5372494441737912E-2</v>
      </c>
      <c r="AO800" s="3">
        <f t="shared" si="250"/>
        <v>0</v>
      </c>
      <c r="AP800" s="3">
        <f t="shared" si="251"/>
        <v>1.5719897965151507E-2</v>
      </c>
      <c r="AQ800" s="3">
        <f t="shared" si="252"/>
        <v>2.9450551707716172E-2</v>
      </c>
      <c r="AR800" s="3">
        <f t="shared" si="253"/>
        <v>1.7335989566746923E-2</v>
      </c>
      <c r="AS800" s="3" cm="1">
        <f t="array" ref="AS800">SUM(AO800:AR800*AC800:AF800)</f>
        <v>3.6091218016953475E-2</v>
      </c>
      <c r="AT800" s="50">
        <f t="shared" si="254"/>
        <v>3.8755862190828924E-2</v>
      </c>
      <c r="AU800" s="50">
        <f t="shared" si="255"/>
        <v>0.19686508626678556</v>
      </c>
      <c r="AV800" s="67"/>
      <c r="AW800" s="67"/>
    </row>
    <row r="801" spans="1:49" ht="15" customHeight="1" x14ac:dyDescent="0.25">
      <c r="A801" s="11">
        <f t="shared" si="261"/>
        <v>798</v>
      </c>
      <c r="B801" s="29">
        <v>31845</v>
      </c>
      <c r="C801" s="25">
        <v>21</v>
      </c>
      <c r="D801" s="12">
        <v>34.1</v>
      </c>
      <c r="E801" s="25">
        <v>25.8</v>
      </c>
      <c r="F801" s="35">
        <v>90</v>
      </c>
      <c r="G801" s="25">
        <v>0</v>
      </c>
      <c r="H801" s="13">
        <v>0</v>
      </c>
      <c r="I801" s="25">
        <v>0</v>
      </c>
      <c r="J801" s="12">
        <v>0</v>
      </c>
      <c r="K801" s="12">
        <v>1</v>
      </c>
      <c r="L801" s="25" t="s">
        <v>11</v>
      </c>
      <c r="M801" s="10"/>
      <c r="N801" s="15"/>
      <c r="O801" s="15"/>
      <c r="P801" s="4"/>
      <c r="Q801" s="55"/>
      <c r="R801" s="40">
        <f t="shared" si="262"/>
        <v>1.4432989690721649E-2</v>
      </c>
      <c r="S801" s="42" t="str" cm="1">
        <f t="array" ref="S801">SETVECTOR(R801:R802)</f>
        <v>0.0144329896907216,0.00103092783505155</v>
      </c>
      <c r="T801" s="42">
        <f t="shared" si="256"/>
        <v>4.7422680412371132E-2</v>
      </c>
      <c r="U801" s="5">
        <f t="shared" si="257"/>
        <v>0</v>
      </c>
      <c r="V801" s="5">
        <f t="shared" si="258"/>
        <v>5.3407548055220973E-2</v>
      </c>
      <c r="W801" s="5">
        <f t="shared" si="259"/>
        <v>0.63050783194611115</v>
      </c>
      <c r="X801" s="5">
        <f t="shared" si="260"/>
        <v>4.1299902654617734E-2</v>
      </c>
      <c r="Y801" s="46" t="str" cm="1">
        <f t="array" ref="Y801:AB801">SETMATRIX(GETMATRIX(Y800:AB800)-$O$9*TRANSPOSE(AO800:AR800)*GETVECTOR(S800))</f>
        <v>0.5774,0.5774</v>
      </c>
      <c r="Z801" s="46" t="str">
        <v>0.551502917563447,0.518270514620631</v>
      </c>
      <c r="AA801" s="46" t="str">
        <v>0.538238443710757,0.518146269206147</v>
      </c>
      <c r="AB801" s="46" t="str">
        <v>0.551021952292644,0.508974316902805</v>
      </c>
      <c r="AC801" s="39" t="str" cm="1">
        <f t="array" ref="AC801:AF801">SETMATRIX(GETMATRIX(AC800:AF800)-$O$9*TRANSPOSE($AO$4:$AR$4)*$AL$4)</f>
        <v>0.5774</v>
      </c>
      <c r="AD801" s="39" t="str">
        <v>0.5774</v>
      </c>
      <c r="AE801" s="39" t="str">
        <v>0.5774</v>
      </c>
      <c r="AF801" s="39" t="str">
        <v>0.5774</v>
      </c>
      <c r="AG801" s="5" cm="1">
        <f t="array" ref="AG801">SIGMOID(SUM(GETVECTOR(_xlfn.CONCAT(Y801,",",AC801))*GETVECTOR(_xlfn.CONCAT($S801,",",$AL$4)))+U801)</f>
        <v>0.50223220166474081</v>
      </c>
      <c r="AH801" s="5" cm="1">
        <f t="array" ref="AH801">SIGMOID(SUM(GETVECTOR(_xlfn.CONCAT(Z801,",",AD801))*GETVECTOR(_xlfn.CONCAT($S801,",",$AL$4)))+V801)</f>
        <v>0.51547048117883887</v>
      </c>
      <c r="AI801" s="5" cm="1">
        <f t="array" ref="AI801">TANH(SUM(GETVECTOR(_xlfn.CONCAT(AA801,",",AE801))*GETVECTOR(_xlfn.CONCAT($S801,",",$AL$4)))+W801)</f>
        <v>0.56408901900471353</v>
      </c>
      <c r="AJ801" s="5" cm="1">
        <f t="array" ref="AJ801">SIGMOID(SUM(GETVECTOR(_xlfn.CONCAT(AB801,",",AF801))*GETVECTOR(_xlfn.CONCAT($S801,",",$AL$4)))+X801)</f>
        <v>0.51244180922956484</v>
      </c>
      <c r="AK801" s="5">
        <f t="shared" si="246"/>
        <v>0.29077123805405886</v>
      </c>
      <c r="AL801" s="46">
        <f t="shared" si="247"/>
        <v>0.14494135016446785</v>
      </c>
      <c r="AM801" s="3">
        <f t="shared" si="248"/>
        <v>9.7518669752096721E-2</v>
      </c>
      <c r="AN801" s="3">
        <f t="shared" si="249"/>
        <v>4.5974781387728127E-2</v>
      </c>
      <c r="AO801" s="3">
        <f t="shared" si="250"/>
        <v>0</v>
      </c>
      <c r="AP801" s="3">
        <f t="shared" si="251"/>
        <v>6.4772604299399451E-3</v>
      </c>
      <c r="AQ801" s="3">
        <f t="shared" si="252"/>
        <v>1.6157819390838025E-2</v>
      </c>
      <c r="AR801" s="3">
        <f t="shared" si="253"/>
        <v>6.8913852310311255E-3</v>
      </c>
      <c r="AS801" s="3" cm="1">
        <f t="array" ref="AS801">SUM(AO801:AR801*AC801:AF801)</f>
        <v>1.7048580920914574E-2</v>
      </c>
      <c r="AT801" s="50">
        <f t="shared" si="254"/>
        <v>9.5098909502185046E-3</v>
      </c>
      <c r="AU801" s="50">
        <f t="shared" si="255"/>
        <v>9.7518669752096721E-2</v>
      </c>
      <c r="AV801" s="67"/>
      <c r="AW801" s="67"/>
    </row>
    <row r="802" spans="1:49" ht="15" customHeight="1" x14ac:dyDescent="0.25">
      <c r="A802" s="11">
        <f t="shared" si="261"/>
        <v>799</v>
      </c>
      <c r="B802" s="29">
        <v>31846</v>
      </c>
      <c r="C802" s="25">
        <v>21</v>
      </c>
      <c r="D802" s="12">
        <v>29.8</v>
      </c>
      <c r="E802" s="25">
        <v>26.8</v>
      </c>
      <c r="F802" s="35">
        <v>88</v>
      </c>
      <c r="G802" s="25">
        <v>132</v>
      </c>
      <c r="H802" s="13">
        <v>0</v>
      </c>
      <c r="I802" s="25">
        <v>0</v>
      </c>
      <c r="J802" s="12">
        <v>0</v>
      </c>
      <c r="K802" s="12">
        <v>1</v>
      </c>
      <c r="L802" s="25" t="s">
        <v>11</v>
      </c>
      <c r="M802" s="10"/>
      <c r="N802" s="15"/>
      <c r="O802" s="15"/>
      <c r="P802" s="4"/>
      <c r="Q802" s="55"/>
      <c r="R802" s="40">
        <f t="shared" si="262"/>
        <v>1.0309278350515464E-3</v>
      </c>
      <c r="S802" s="42" t="str" cm="1">
        <f t="array" ref="S802">SETVECTOR(R802:R803)</f>
        <v>0.00103092783505155,0.0474226804123711</v>
      </c>
      <c r="T802" s="42">
        <f t="shared" si="256"/>
        <v>0.53195876288659794</v>
      </c>
      <c r="U802" s="5">
        <f t="shared" si="257"/>
        <v>0</v>
      </c>
      <c r="V802" s="5">
        <f t="shared" si="258"/>
        <v>5.2759822012226981E-2</v>
      </c>
      <c r="W802" s="5">
        <f t="shared" si="259"/>
        <v>0.6288920500070273</v>
      </c>
      <c r="X802" s="5">
        <f t="shared" si="260"/>
        <v>4.0610764131514619E-2</v>
      </c>
      <c r="Y802" s="46" t="str" cm="1">
        <f t="array" ref="Y802:AB802">SETMATRIX(GETMATRIX(Y801:AB801)-$O$9*TRANSPOSE(AO801:AR801)*GETVECTOR(S801))</f>
        <v>0.5774,0.5774</v>
      </c>
      <c r="Z802" s="46" t="str">
        <v>0.551493568940146,0.518269846861824</v>
      </c>
      <c r="AA802" s="46" t="str">
        <v>0.538215123146688,0.518144603451571</v>
      </c>
      <c r="AB802" s="46" t="str">
        <v>0.551012005963445,0.508973606450719</v>
      </c>
      <c r="AC802" s="39" t="str" cm="1">
        <f t="array" ref="AC802:AF802">SETMATRIX(GETMATRIX(AC801:AF801)-$O$9*TRANSPOSE($AO$4:$AR$4)*$AL$4)</f>
        <v>0.5774</v>
      </c>
      <c r="AD802" s="39" t="str">
        <v>0.5774</v>
      </c>
      <c r="AE802" s="39" t="str">
        <v>0.5774</v>
      </c>
      <c r="AF802" s="39" t="str">
        <v>0.5774</v>
      </c>
      <c r="AG802" s="5" cm="1">
        <f t="array" ref="AG802">SIGMOID(SUM(GETVECTOR(_xlfn.CONCAT(Y802,",",AC802))*GETVECTOR(_xlfn.CONCAT($S802,",",$AL$4)))+U802)</f>
        <v>0.50699382217341482</v>
      </c>
      <c r="AH802" s="5" cm="1">
        <f t="array" ref="AH802">SIGMOID(SUM(GETVECTOR(_xlfn.CONCAT(Z802,",",AD802))*GETVECTOR(_xlfn.CONCAT($S802,",",$AL$4)))+V802)</f>
        <v>0.51946668448067279</v>
      </c>
      <c r="AI802" s="5" cm="1">
        <f t="array" ref="AI802">TANH(SUM(GETVECTOR(_xlfn.CONCAT(AA802,",",AE802))*GETVECTOR(_xlfn.CONCAT($S802,",",$AL$4)))+W802)</f>
        <v>0.57436912445383181</v>
      </c>
      <c r="AJ802" s="5" cm="1">
        <f t="array" ref="AJ802">SIGMOID(SUM(GETVECTOR(_xlfn.CONCAT(AB802,",",AF802))*GETVECTOR(_xlfn.CONCAT($S802,",",$AL$4)))+X802)</f>
        <v>0.51632312495419197</v>
      </c>
      <c r="AK802" s="5">
        <f t="shared" si="246"/>
        <v>0.29836562474809891</v>
      </c>
      <c r="AL802" s="46">
        <f t="shared" si="247"/>
        <v>0.14963881850514407</v>
      </c>
      <c r="AM802" s="3">
        <f t="shared" si="248"/>
        <v>-0.38231994438145389</v>
      </c>
      <c r="AN802" s="3">
        <f t="shared" si="249"/>
        <v>-0.18082026983259961</v>
      </c>
      <c r="AO802" s="3">
        <f t="shared" si="250"/>
        <v>0</v>
      </c>
      <c r="AP802" s="3">
        <f t="shared" si="251"/>
        <v>-2.592503799941881E-2</v>
      </c>
      <c r="AQ802" s="3">
        <f t="shared" si="252"/>
        <v>-6.2942574295248646E-2</v>
      </c>
      <c r="AR802" s="3">
        <f t="shared" si="253"/>
        <v>-2.7671107959947937E-2</v>
      </c>
      <c r="AS802" s="3" cm="1">
        <f t="array" ref="AS802">SUM(AO802:AR802*AC802:AF802)</f>
        <v>-6.7289457075014936E-2</v>
      </c>
      <c r="AT802" s="50">
        <f t="shared" si="254"/>
        <v>0.146168539871838</v>
      </c>
      <c r="AU802" s="50">
        <f t="shared" si="255"/>
        <v>0.38231994438145389</v>
      </c>
      <c r="AV802" s="67"/>
      <c r="AW802" s="67"/>
    </row>
    <row r="803" spans="1:49" ht="15" customHeight="1" x14ac:dyDescent="0.25">
      <c r="A803" s="11">
        <f t="shared" si="261"/>
        <v>800</v>
      </c>
      <c r="B803" s="29">
        <v>31847</v>
      </c>
      <c r="C803" s="25">
        <v>21</v>
      </c>
      <c r="D803" s="12">
        <v>30.2</v>
      </c>
      <c r="E803" s="25">
        <v>27.4</v>
      </c>
      <c r="F803" s="35">
        <v>80</v>
      </c>
      <c r="G803" s="25">
        <v>13</v>
      </c>
      <c r="H803" s="13">
        <v>0</v>
      </c>
      <c r="I803" s="25">
        <v>0</v>
      </c>
      <c r="J803" s="12">
        <v>0</v>
      </c>
      <c r="K803" s="12">
        <v>2</v>
      </c>
      <c r="L803" s="25" t="s">
        <v>11</v>
      </c>
      <c r="M803" s="10"/>
      <c r="N803" s="15"/>
      <c r="O803" s="15"/>
      <c r="P803" s="4"/>
      <c r="Q803" s="55"/>
      <c r="R803" s="40">
        <f t="shared" si="262"/>
        <v>4.7422680412371132E-2</v>
      </c>
      <c r="S803" s="42" t="str" cm="1">
        <f t="array" ref="S803">SETVECTOR(R803:R804)</f>
        <v>0.0474226804123711,0.531958762886598</v>
      </c>
      <c r="T803" s="42">
        <f t="shared" si="256"/>
        <v>5.1546391752577317E-2</v>
      </c>
      <c r="U803" s="5">
        <f t="shared" si="257"/>
        <v>0</v>
      </c>
      <c r="V803" s="5">
        <f t="shared" si="258"/>
        <v>5.5352325812168861E-2</v>
      </c>
      <c r="W803" s="5">
        <f t="shared" si="259"/>
        <v>0.63518630743655213</v>
      </c>
      <c r="X803" s="5">
        <f t="shared" si="260"/>
        <v>4.3377874927509413E-2</v>
      </c>
      <c r="Y803" s="46" t="str" cm="1">
        <f t="array" ref="Y803:AB803">SETMATRIX(GETMATRIX(Y802:AB802)-$O$9*TRANSPOSE(AO802:AR802)*GETVECTOR(S802))</f>
        <v>0.5774,0.5774</v>
      </c>
      <c r="Z803" s="46" t="str">
        <v>0.551496241624476,0.518392790340997</v>
      </c>
      <c r="AA803" s="46" t="str">
        <v>0.538221612071873,0.518443094010084</v>
      </c>
      <c r="AB803" s="46" t="str">
        <v>0.551014858654987,0.509104830261663</v>
      </c>
      <c r="AC803" s="39" t="str" cm="1">
        <f t="array" ref="AC803:AF803">SETMATRIX(GETMATRIX(AC802:AF802)-$O$9*TRANSPOSE($AO$4:$AR$4)*$AL$4)</f>
        <v>0.5774</v>
      </c>
      <c r="AD803" s="39" t="str">
        <v>0.5774</v>
      </c>
      <c r="AE803" s="39" t="str">
        <v>0.5774</v>
      </c>
      <c r="AF803" s="39" t="str">
        <v>0.5774</v>
      </c>
      <c r="AG803" s="5" cm="1">
        <f t="array" ref="AG803">SIGMOID(SUM(GETVECTOR(_xlfn.CONCAT(Y803,",",AC803))*GETVECTOR(_xlfn.CONCAT($S803,",",$AL$4)))+U803)</f>
        <v>0.58286236373382716</v>
      </c>
      <c r="AH803" s="5" cm="1">
        <f t="array" ref="AH803">SIGMOID(SUM(GETVECTOR(_xlfn.CONCAT(Z803,",",AD803))*GETVECTOR(_xlfn.CONCAT($S803,",",$AL$4)))+V803)</f>
        <v>0.58837925871840646</v>
      </c>
      <c r="AI803" s="5" cm="1">
        <f t="array" ref="AI803">TANH(SUM(GETVECTOR(_xlfn.CONCAT(AA803,",",AE803))*GETVECTOR(_xlfn.CONCAT($S803,",",$AL$4)))+W803)</f>
        <v>0.733610303316791</v>
      </c>
      <c r="AJ803" s="5" cm="1">
        <f t="array" ref="AJ803">SIGMOID(SUM(GETVECTOR(_xlfn.CONCAT(AB803,",",AF803))*GETVECTOR(_xlfn.CONCAT($S803,",",$AL$4)))+X803)</f>
        <v>0.58427098580017101</v>
      </c>
      <c r="AK803" s="5">
        <f t="shared" si="246"/>
        <v>0.43164108645371879</v>
      </c>
      <c r="AL803" s="46">
        <f t="shared" si="247"/>
        <v>0.23761826317431864</v>
      </c>
      <c r="AM803" s="3">
        <f t="shared" si="248"/>
        <v>0.18607187142174131</v>
      </c>
      <c r="AN803" s="3">
        <f t="shared" si="249"/>
        <v>9.0734890683434252E-2</v>
      </c>
      <c r="AO803" s="3">
        <f t="shared" si="250"/>
        <v>0</v>
      </c>
      <c r="AP803" s="3">
        <f t="shared" si="251"/>
        <v>1.6121087966711922E-2</v>
      </c>
      <c r="AQ803" s="3">
        <f t="shared" si="252"/>
        <v>2.465474856779943E-2</v>
      </c>
      <c r="AR803" s="3">
        <f t="shared" si="253"/>
        <v>1.8381073777267918E-2</v>
      </c>
      <c r="AS803" s="3" cm="1">
        <f t="array" ref="AS803">SUM(AO803:AR803*AC803:AF803)</f>
        <v>3.4157200014021352E-2</v>
      </c>
      <c r="AT803" s="50">
        <f t="shared" si="254"/>
        <v>3.4622741334389029E-2</v>
      </c>
      <c r="AU803" s="50">
        <f t="shared" si="255"/>
        <v>0.18607187142174131</v>
      </c>
      <c r="AV803" s="67"/>
      <c r="AW803" s="67"/>
    </row>
    <row r="804" spans="1:49" ht="15" customHeight="1" x14ac:dyDescent="0.25">
      <c r="A804" s="11">
        <f t="shared" si="261"/>
        <v>801</v>
      </c>
      <c r="B804" s="29">
        <v>31848</v>
      </c>
      <c r="C804" s="25">
        <v>24</v>
      </c>
      <c r="D804" s="12">
        <v>30.6</v>
      </c>
      <c r="E804" s="25">
        <v>26.8</v>
      </c>
      <c r="F804" s="35">
        <v>92</v>
      </c>
      <c r="G804" s="25">
        <v>0</v>
      </c>
      <c r="H804" s="13">
        <v>0</v>
      </c>
      <c r="I804" s="25">
        <v>0</v>
      </c>
      <c r="J804" s="12">
        <v>0</v>
      </c>
      <c r="K804" s="12">
        <v>2</v>
      </c>
      <c r="L804" s="25" t="s">
        <v>11</v>
      </c>
      <c r="M804" s="10"/>
      <c r="N804" s="15"/>
      <c r="O804" s="15"/>
      <c r="P804" s="4"/>
      <c r="Q804" s="55"/>
      <c r="R804" s="40">
        <f t="shared" si="262"/>
        <v>0.53195876288659794</v>
      </c>
      <c r="S804" s="42" t="str" cm="1">
        <f t="array" ref="S804">SETVECTOR(R804:R805)</f>
        <v>0.531958762886598,0.0515463917525773</v>
      </c>
      <c r="T804" s="42">
        <f t="shared" si="256"/>
        <v>2.0618556701030928E-3</v>
      </c>
      <c r="U804" s="5">
        <f t="shared" si="257"/>
        <v>0</v>
      </c>
      <c r="V804" s="5">
        <f t="shared" si="258"/>
        <v>5.3740217015497665E-2</v>
      </c>
      <c r="W804" s="5">
        <f t="shared" si="259"/>
        <v>0.63272083257977219</v>
      </c>
      <c r="X804" s="5">
        <f t="shared" si="260"/>
        <v>4.153976754978262E-2</v>
      </c>
      <c r="Y804" s="46" t="str" cm="1">
        <f t="array" ref="Y804:AB804">SETMATRIX(GETMATRIX(Y803:AB803)-$O$9*TRANSPOSE(AO803:AR803)*GETVECTOR(S803))</f>
        <v>0.5774,0.5774</v>
      </c>
      <c r="Z804" s="46" t="str">
        <v>0.551419791104221,0.517535214939881</v>
      </c>
      <c r="AA804" s="46" t="str">
        <v>0.538104692645675,0.517131563055343</v>
      </c>
      <c r="AB804" s="46" t="str">
        <v>0.550927690676249,0.508127032934955</v>
      </c>
      <c r="AC804" s="39" t="str" cm="1">
        <f t="array" ref="AC804:AF804">SETMATRIX(GETMATRIX(AC803:AF803)-$O$9*TRANSPOSE($AO$4:$AR$4)*$AL$4)</f>
        <v>0.5774</v>
      </c>
      <c r="AD804" s="39" t="str">
        <v>0.5774</v>
      </c>
      <c r="AE804" s="39" t="str">
        <v>0.5774</v>
      </c>
      <c r="AF804" s="39" t="str">
        <v>0.5774</v>
      </c>
      <c r="AG804" s="5" cm="1">
        <f t="array" ref="AG804">SIGMOID(SUM(GETVECTOR(_xlfn.CONCAT(Y804,",",AC804))*GETVECTOR(_xlfn.CONCAT($S804,",",$AL$4)))+U804)</f>
        <v>0.58344115843111177</v>
      </c>
      <c r="AH804" s="5" cm="1">
        <f t="array" ref="AH804">SIGMOID(SUM(GETVECTOR(_xlfn.CONCAT(Z804,",",AD804))*GETVECTOR(_xlfn.CONCAT($S804,",",$AL$4)))+V804)</f>
        <v>0.59236476989755316</v>
      </c>
      <c r="AI804" s="5" cm="1">
        <f t="array" ref="AI804">TANH(SUM(GETVECTOR(_xlfn.CONCAT(AA804,",",AE804))*GETVECTOR(_xlfn.CONCAT($S804,",",$AL$4)))+W804)</f>
        <v>0.7377967096261836</v>
      </c>
      <c r="AJ804" s="5" cm="1">
        <f t="array" ref="AJ804">SIGMOID(SUM(GETVECTOR(_xlfn.CONCAT(AB804,",",AF804))*GETVECTOR(_xlfn.CONCAT($S804,",",$AL$4)))+X804)</f>
        <v>0.58923473008789007</v>
      </c>
      <c r="AK804" s="5">
        <f t="shared" si="246"/>
        <v>0.43704477812888609</v>
      </c>
      <c r="AL804" s="46">
        <f t="shared" si="247"/>
        <v>0.24228853228172517</v>
      </c>
      <c r="AM804" s="3">
        <f t="shared" si="248"/>
        <v>0.24022667661162209</v>
      </c>
      <c r="AN804" s="3">
        <f t="shared" si="249"/>
        <v>0.11761681973235337</v>
      </c>
      <c r="AO804" s="3">
        <f t="shared" si="250"/>
        <v>0</v>
      </c>
      <c r="AP804" s="3">
        <f t="shared" si="251"/>
        <v>2.0954006723715168E-2</v>
      </c>
      <c r="AQ804" s="3">
        <f t="shared" si="252"/>
        <v>3.1746493397483609E-2</v>
      </c>
      <c r="AR804" s="3">
        <f t="shared" si="253"/>
        <v>2.3908251144581845E-2</v>
      </c>
      <c r="AS804" s="3" cm="1">
        <f t="array" ref="AS804">SUM(AO804:AR804*AC804:AF804)</f>
        <v>4.4233892980861736E-2</v>
      </c>
      <c r="AT804" s="50">
        <f t="shared" si="254"/>
        <v>5.7708856155864859E-2</v>
      </c>
      <c r="AU804" s="50">
        <f t="shared" si="255"/>
        <v>0.24022667661162209</v>
      </c>
      <c r="AV804" s="67"/>
      <c r="AW804" s="67"/>
    </row>
    <row r="805" spans="1:49" ht="15" customHeight="1" x14ac:dyDescent="0.25">
      <c r="A805" s="11">
        <f t="shared" si="261"/>
        <v>802</v>
      </c>
      <c r="B805" s="29">
        <v>31849</v>
      </c>
      <c r="C805" s="25">
        <v>23</v>
      </c>
      <c r="D805" s="12">
        <v>33.6</v>
      </c>
      <c r="E805" s="25">
        <v>26.1</v>
      </c>
      <c r="F805" s="35">
        <v>85</v>
      </c>
      <c r="G805" s="25">
        <v>17</v>
      </c>
      <c r="H805" s="13">
        <v>0</v>
      </c>
      <c r="I805" s="25">
        <v>0</v>
      </c>
      <c r="J805" s="12">
        <v>0</v>
      </c>
      <c r="K805" s="12">
        <v>2</v>
      </c>
      <c r="L805" s="25" t="s">
        <v>11</v>
      </c>
      <c r="M805" s="10"/>
      <c r="N805" s="15"/>
      <c r="O805" s="15"/>
      <c r="P805" s="4"/>
      <c r="Q805" s="55"/>
      <c r="R805" s="40">
        <f t="shared" si="262"/>
        <v>5.1546391752577317E-2</v>
      </c>
      <c r="S805" s="42" t="str" cm="1">
        <f t="array" ref="S805">SETVECTOR(R805:R806)</f>
        <v>0.0515463917525773,0.00206185567010309</v>
      </c>
      <c r="T805" s="42">
        <f t="shared" si="256"/>
        <v>9.3814432989690721E-2</v>
      </c>
      <c r="U805" s="5">
        <f t="shared" si="257"/>
        <v>0</v>
      </c>
      <c r="V805" s="5">
        <f t="shared" si="258"/>
        <v>5.1644816343126149E-2</v>
      </c>
      <c r="W805" s="5">
        <f t="shared" si="259"/>
        <v>0.62954618324002387</v>
      </c>
      <c r="X805" s="5">
        <f t="shared" si="260"/>
        <v>3.9148942435324435E-2</v>
      </c>
      <c r="Y805" s="46" t="str" cm="1">
        <f t="array" ref="Y805:AB805">SETMATRIX(GETMATRIX(Y804:AB804)-$O$9*TRANSPOSE(AO804:AR804)*GETVECTOR(S804))</f>
        <v>0.5774,0.5774</v>
      </c>
      <c r="Z805" s="46" t="str">
        <v>0.550305124354795,0.517427204595944</v>
      </c>
      <c r="AA805" s="46" t="str">
        <v>0.536415910110304,0.516967921336799</v>
      </c>
      <c r="AB805" s="46" t="str">
        <v>0.549655870306084,0.508003794526993</v>
      </c>
      <c r="AC805" s="39" t="str" cm="1">
        <f t="array" ref="AC805:AF805">SETMATRIX(GETMATRIX(AC804:AF804)-$O$9*TRANSPOSE($AO$4:$AR$4)*$AL$4)</f>
        <v>0.5774</v>
      </c>
      <c r="AD805" s="39" t="str">
        <v>0.5774</v>
      </c>
      <c r="AE805" s="39" t="str">
        <v>0.5774</v>
      </c>
      <c r="AF805" s="39" t="str">
        <v>0.5774</v>
      </c>
      <c r="AG805" s="5" cm="1">
        <f t="array" ref="AG805">SIGMOID(SUM(GETVECTOR(_xlfn.CONCAT(Y805,",",AC805))*GETVECTOR(_xlfn.CONCAT($S805,",",$AL$4)))+U805)</f>
        <v>0.50773773272340572</v>
      </c>
      <c r="AH805" s="5" cm="1">
        <f t="array" ref="AH805">SIGMOID(SUM(GETVECTOR(_xlfn.CONCAT(Z805,",",AD805))*GETVECTOR(_xlfn.CONCAT($S805,",",$AL$4)))+V805)</f>
        <v>0.52025838364449595</v>
      </c>
      <c r="AI805" s="5" cm="1">
        <f t="array" ref="AI805">TANH(SUM(GETVECTOR(_xlfn.CONCAT(AA805,",",AE805))*GETVECTOR(_xlfn.CONCAT($S805,",",$AL$4)))+W805)</f>
        <v>0.57720588624882918</v>
      </c>
      <c r="AJ805" s="5" cm="1">
        <f t="array" ref="AJ805">SIGMOID(SUM(GETVECTOR(_xlfn.CONCAT(AB805,",",AF805))*GETVECTOR(_xlfn.CONCAT($S805,",",$AL$4)))+X805)</f>
        <v>0.51712558580305445</v>
      </c>
      <c r="AK805" s="5">
        <f t="shared" si="246"/>
        <v>0.30029620140990465</v>
      </c>
      <c r="AL805" s="46">
        <f t="shared" si="247"/>
        <v>0.1507853678411839</v>
      </c>
      <c r="AM805" s="3">
        <f t="shared" si="248"/>
        <v>5.6970934851493182E-2</v>
      </c>
      <c r="AN805" s="3">
        <f t="shared" si="249"/>
        <v>2.6956312687904476E-2</v>
      </c>
      <c r="AO805" s="3">
        <f t="shared" si="250"/>
        <v>0</v>
      </c>
      <c r="AP805" s="3">
        <f t="shared" si="251"/>
        <v>3.8834500018557691E-3</v>
      </c>
      <c r="AQ805" s="3">
        <f t="shared" si="252"/>
        <v>9.3518362623753147E-3</v>
      </c>
      <c r="AR805" s="3">
        <f t="shared" si="253"/>
        <v>4.1480763364722109E-3</v>
      </c>
      <c r="AS805" s="3" cm="1">
        <f t="array" ref="AS805">SUM(AO805:AR805*AC805:AF805)</f>
        <v>1.0037153565646082E-2</v>
      </c>
      <c r="AT805" s="50">
        <f t="shared" si="254"/>
        <v>3.2456874178530804E-3</v>
      </c>
      <c r="AU805" s="50">
        <f t="shared" si="255"/>
        <v>5.6970934851493182E-2</v>
      </c>
      <c r="AV805" s="67"/>
      <c r="AW805" s="67"/>
    </row>
    <row r="806" spans="1:49" ht="15" customHeight="1" x14ac:dyDescent="0.25">
      <c r="A806" s="11">
        <f t="shared" si="261"/>
        <v>803</v>
      </c>
      <c r="B806" s="29">
        <v>31850</v>
      </c>
      <c r="C806" s="25">
        <v>23</v>
      </c>
      <c r="D806" s="12">
        <v>32.4</v>
      </c>
      <c r="E806" s="25">
        <v>26.4</v>
      </c>
      <c r="F806" s="35">
        <v>88</v>
      </c>
      <c r="G806" s="25">
        <v>7</v>
      </c>
      <c r="H806" s="13">
        <v>0</v>
      </c>
      <c r="I806" s="25">
        <v>0</v>
      </c>
      <c r="J806" s="12">
        <v>0</v>
      </c>
      <c r="K806" s="12">
        <v>2</v>
      </c>
      <c r="L806" s="25" t="s">
        <v>11</v>
      </c>
      <c r="M806" s="10"/>
      <c r="N806" s="15"/>
      <c r="O806" s="15"/>
      <c r="P806" s="4"/>
      <c r="Q806" s="55"/>
      <c r="R806" s="40">
        <f t="shared" si="262"/>
        <v>2.0618556701030928E-3</v>
      </c>
      <c r="S806" s="42" t="str" cm="1">
        <f t="array" ref="S806">SETVECTOR(R806:R807)</f>
        <v>0.00206185567010309,0.0938144329896907</v>
      </c>
      <c r="T806" s="42">
        <f t="shared" si="256"/>
        <v>0.79381443298969068</v>
      </c>
      <c r="U806" s="5">
        <f t="shared" si="257"/>
        <v>0</v>
      </c>
      <c r="V806" s="5">
        <f t="shared" si="258"/>
        <v>5.125647134294057E-2</v>
      </c>
      <c r="W806" s="5">
        <f t="shared" si="259"/>
        <v>0.6286109996137863</v>
      </c>
      <c r="X806" s="5">
        <f t="shared" si="260"/>
        <v>3.8734134801677214E-2</v>
      </c>
      <c r="Y806" s="46" t="str" cm="1">
        <f t="array" ref="Y806:AB806">SETMATRIX(GETMATRIX(Y805:AB805)-$O$9*TRANSPOSE(AO805:AR805)*GETVECTOR(S805))</f>
        <v>0.5774,0.5774</v>
      </c>
      <c r="Z806" s="46" t="str">
        <v>0.55028510657128,0.517426403884603</v>
      </c>
      <c r="AA806" s="46" t="str">
        <v>0.536367704768745,0.516965993123137</v>
      </c>
      <c r="AB806" s="46" t="str">
        <v>0.549634488469298,0.508002939253521</v>
      </c>
      <c r="AC806" s="39" t="str" cm="1">
        <f t="array" ref="AC806:AF806">SETMATRIX(GETMATRIX(AC805:AF805)-$O$9*TRANSPOSE($AO$4:$AR$4)*$AL$4)</f>
        <v>0.5774</v>
      </c>
      <c r="AD806" s="39" t="str">
        <v>0.5774</v>
      </c>
      <c r="AE806" s="39" t="str">
        <v>0.5774</v>
      </c>
      <c r="AF806" s="39" t="str">
        <v>0.5774</v>
      </c>
      <c r="AG806" s="5" cm="1">
        <f t="array" ref="AG806">SIGMOID(SUM(GETVECTOR(_xlfn.CONCAT(Y806,",",AC806))*GETVECTOR(_xlfn.CONCAT($S806,",",$AL$4)))+U806)</f>
        <v>0.51383620889354142</v>
      </c>
      <c r="AH806" s="5" cm="1">
        <f t="array" ref="AH806">SIGMOID(SUM(GETVECTOR(_xlfn.CONCAT(Z806,",",AD806))*GETVECTOR(_xlfn.CONCAT($S806,",",$AL$4)))+V806)</f>
        <v>0.52521188591948376</v>
      </c>
      <c r="AI806" s="5" cm="1">
        <f t="array" ref="AI806">TANH(SUM(GETVECTOR(_xlfn.CONCAT(AA806,",",AE806))*GETVECTOR(_xlfn.CONCAT($S806,",",$AL$4)))+W806)</f>
        <v>0.59035824374435686</v>
      </c>
      <c r="AJ806" s="5" cm="1">
        <f t="array" ref="AJ806">SIGMOID(SUM(GETVECTOR(_xlfn.CONCAT(AB806,",",AF806))*GETVECTOR(_xlfn.CONCAT($S806,",",$AL$4)))+X806)</f>
        <v>0.52186739419758332</v>
      </c>
      <c r="AK806" s="5">
        <f t="shared" si="246"/>
        <v>0.31006316656508792</v>
      </c>
      <c r="AL806" s="46">
        <f t="shared" si="247"/>
        <v>0.15681831354741058</v>
      </c>
      <c r="AM806" s="3">
        <f t="shared" si="248"/>
        <v>-0.63699611944228007</v>
      </c>
      <c r="AN806" s="3">
        <f t="shared" si="249"/>
        <v>-0.30241030479340902</v>
      </c>
      <c r="AO806" s="3">
        <f t="shared" si="250"/>
        <v>0</v>
      </c>
      <c r="AP806" s="3">
        <f t="shared" si="251"/>
        <v>-4.4519123177430779E-2</v>
      </c>
      <c r="AQ806" s="3">
        <f t="shared" si="252"/>
        <v>-0.10347378025617265</v>
      </c>
      <c r="AR806" s="3">
        <f t="shared" si="253"/>
        <v>-4.7761936481435438E-2</v>
      </c>
      <c r="AS806" s="3" cm="1">
        <f t="array" ref="AS806">SUM(AO806:AR806*AC806:AF806)</f>
        <v>-0.11302884456694345</v>
      </c>
      <c r="AT806" s="50">
        <f t="shared" si="254"/>
        <v>0.40576405618452355</v>
      </c>
      <c r="AU806" s="50">
        <f t="shared" si="255"/>
        <v>0.63699611944228007</v>
      </c>
      <c r="AV806" s="67"/>
      <c r="AW806" s="67"/>
    </row>
    <row r="807" spans="1:49" ht="15" customHeight="1" x14ac:dyDescent="0.25">
      <c r="A807" s="11">
        <f t="shared" si="261"/>
        <v>804</v>
      </c>
      <c r="B807" s="29">
        <v>31851</v>
      </c>
      <c r="C807" s="25">
        <v>23</v>
      </c>
      <c r="D807" s="12">
        <v>32.4</v>
      </c>
      <c r="E807" s="25">
        <v>26.6</v>
      </c>
      <c r="F807" s="35">
        <v>84</v>
      </c>
      <c r="G807" s="25">
        <v>47</v>
      </c>
      <c r="H807" s="13">
        <v>0</v>
      </c>
      <c r="I807" s="25">
        <v>0</v>
      </c>
      <c r="J807" s="12">
        <v>0</v>
      </c>
      <c r="K807" s="12">
        <v>1</v>
      </c>
      <c r="L807" s="25" t="s">
        <v>11</v>
      </c>
      <c r="M807" s="10"/>
      <c r="N807" s="15"/>
      <c r="O807" s="15"/>
      <c r="P807" s="4"/>
      <c r="Q807" s="55"/>
      <c r="R807" s="40">
        <f t="shared" si="262"/>
        <v>9.3814432989690721E-2</v>
      </c>
      <c r="S807" s="42" t="str" cm="1">
        <f t="array" ref="S807">SETVECTOR(R807:R808)</f>
        <v>0.0938144329896907,0.793814432989691</v>
      </c>
      <c r="T807" s="42">
        <f t="shared" si="256"/>
        <v>1.6494845360824743E-2</v>
      </c>
      <c r="U807" s="5">
        <f t="shared" si="257"/>
        <v>0</v>
      </c>
      <c r="V807" s="5">
        <f t="shared" si="258"/>
        <v>5.5708383660683647E-2</v>
      </c>
      <c r="W807" s="5">
        <f t="shared" si="259"/>
        <v>0.63895837763940355</v>
      </c>
      <c r="X807" s="5">
        <f t="shared" si="260"/>
        <v>4.3510328449820758E-2</v>
      </c>
      <c r="Y807" s="46" t="str" cm="1">
        <f t="array" ref="Y807:AB807">SETMATRIX(GETMATRIX(Y806:AB806)-$O$9*TRANSPOSE(AO806:AR806)*GETVECTOR(S806))</f>
        <v>0.5774,0.5774</v>
      </c>
      <c r="Z807" s="46" t="str">
        <v>0.550294285771935,0.517844057514412</v>
      </c>
      <c r="AA807" s="46" t="str">
        <v>0.536389039568798,0.51793672652554</v>
      </c>
      <c r="AB807" s="46" t="str">
        <v>0.549644336291253,0.508451015152471</v>
      </c>
      <c r="AC807" s="39" t="str" cm="1">
        <f t="array" ref="AC807:AF807">SETMATRIX(GETMATRIX(AC806:AF806)-$O$9*TRANSPOSE($AO$4:$AR$4)*$AL$4)</f>
        <v>0.5774</v>
      </c>
      <c r="AD807" s="39" t="str">
        <v>0.5774</v>
      </c>
      <c r="AE807" s="39" t="str">
        <v>0.5774</v>
      </c>
      <c r="AF807" s="39" t="str">
        <v>0.5774</v>
      </c>
      <c r="AG807" s="5" cm="1">
        <f t="array" ref="AG807">SIGMOID(SUM(GETVECTOR(_xlfn.CONCAT(Y807,",",AC807))*GETVECTOR(_xlfn.CONCAT($S807,",",$AL$4)))+U807)</f>
        <v>0.62539631068003165</v>
      </c>
      <c r="AH807" s="5" cm="1">
        <f t="array" ref="AH807">SIGMOID(SUM(GETVECTOR(_xlfn.CONCAT(Z807,",",AD807))*GETVECTOR(_xlfn.CONCAT($S807,",",$AL$4)))+V807)</f>
        <v>0.62677496428731283</v>
      </c>
      <c r="AI807" s="5" cm="1">
        <f t="array" ref="AI807">TANH(SUM(GETVECTOR(_xlfn.CONCAT(AA807,",",AE807))*GETVECTOR(_xlfn.CONCAT($S807,",",$AL$4)))+W807)</f>
        <v>0.8006516519791238</v>
      </c>
      <c r="AJ807" s="5" cm="1">
        <f t="array" ref="AJ807">SIGMOID(SUM(GETVECTOR(_xlfn.CONCAT(AB807,",",AF807))*GETVECTOR(_xlfn.CONCAT($S807,",",$AL$4)))+X807)</f>
        <v>0.62215158084788957</v>
      </c>
      <c r="AK807" s="5">
        <f t="shared" si="246"/>
        <v>0.5018284105757933</v>
      </c>
      <c r="AL807" s="46">
        <f t="shared" si="247"/>
        <v>0.28840078612962938</v>
      </c>
      <c r="AM807" s="3">
        <f t="shared" si="248"/>
        <v>0.27190594076880464</v>
      </c>
      <c r="AN807" s="3">
        <f t="shared" si="249"/>
        <v>0.13281579421095441</v>
      </c>
      <c r="AO807" s="3">
        <f t="shared" si="250"/>
        <v>0</v>
      </c>
      <c r="AP807" s="3">
        <f t="shared" si="251"/>
        <v>2.4875724409306695E-2</v>
      </c>
      <c r="AQ807" s="3">
        <f t="shared" si="252"/>
        <v>2.9881590460846492E-2</v>
      </c>
      <c r="AR807" s="3">
        <f t="shared" si="253"/>
        <v>2.9630074663041066E-2</v>
      </c>
      <c r="AS807" s="3" cm="1">
        <f t="array" ref="AS807">SUM(AO807:AR807*AC807:AF807)</f>
        <v>4.8725278716466369E-2</v>
      </c>
      <c r="AT807" s="50">
        <f t="shared" si="254"/>
        <v>7.3932840625368701E-2</v>
      </c>
      <c r="AU807" s="50">
        <f t="shared" si="255"/>
        <v>0.27190594076880464</v>
      </c>
      <c r="AV807" s="67"/>
      <c r="AW807" s="67"/>
    </row>
    <row r="808" spans="1:49" ht="15" customHeight="1" x14ac:dyDescent="0.25">
      <c r="A808" s="11">
        <f t="shared" si="261"/>
        <v>805</v>
      </c>
      <c r="B808" s="29">
        <v>31852</v>
      </c>
      <c r="C808" s="25">
        <v>22</v>
      </c>
      <c r="D808" s="12">
        <v>32</v>
      </c>
      <c r="E808" s="25">
        <v>26.5</v>
      </c>
      <c r="F808" s="35">
        <v>86</v>
      </c>
      <c r="G808" s="25">
        <v>1</v>
      </c>
      <c r="H808" s="13">
        <v>0</v>
      </c>
      <c r="I808" s="25">
        <v>0</v>
      </c>
      <c r="J808" s="12">
        <v>0</v>
      </c>
      <c r="K808" s="12">
        <v>1</v>
      </c>
      <c r="L808" s="25" t="s">
        <v>11</v>
      </c>
      <c r="M808" s="10"/>
      <c r="N808" s="15"/>
      <c r="O808" s="15"/>
      <c r="P808" s="4"/>
      <c r="Q808" s="55"/>
      <c r="R808" s="40">
        <f t="shared" si="262"/>
        <v>0.79381443298969068</v>
      </c>
      <c r="S808" s="42" t="str" cm="1">
        <f t="array" ref="S808">SETVECTOR(R808:R809)</f>
        <v>0.793814432989691,0.0164948453608247</v>
      </c>
      <c r="T808" s="42">
        <f t="shared" si="256"/>
        <v>0.12783505154639174</v>
      </c>
      <c r="U808" s="5">
        <f t="shared" si="257"/>
        <v>0</v>
      </c>
      <c r="V808" s="5">
        <f t="shared" si="258"/>
        <v>5.322081121975298E-2</v>
      </c>
      <c r="W808" s="5">
        <f t="shared" si="259"/>
        <v>0.63597021859331893</v>
      </c>
      <c r="X808" s="5">
        <f t="shared" si="260"/>
        <v>4.0547320983516655E-2</v>
      </c>
      <c r="Y808" s="46" t="str" cm="1">
        <f t="array" ref="Y808:AB808">SETMATRIX(GETMATRIX(Y807:AB807)-$O$9*TRANSPOSE(AO807:AR807)*GETVECTOR(S807))</f>
        <v>0.5774,0.5774</v>
      </c>
      <c r="Z808" s="46" t="str">
        <v>0.550060915573868,0.515869386607694</v>
      </c>
      <c r="AA808" s="46" t="str">
        <v>0.536108707122207,0.515564682746689</v>
      </c>
      <c r="AB808" s="46" t="str">
        <v>0.549366363425857,0.506098937060663</v>
      </c>
      <c r="AC808" s="39" t="str" cm="1">
        <f t="array" ref="AC808:AF808">SETMATRIX(GETMATRIX(AC807:AF807)-$O$9*TRANSPOSE($AO$4:$AR$4)*$AL$4)</f>
        <v>0.5774</v>
      </c>
      <c r="AD808" s="39" t="str">
        <v>0.5774</v>
      </c>
      <c r="AE808" s="39" t="str">
        <v>0.5774</v>
      </c>
      <c r="AF808" s="39" t="str">
        <v>0.5774</v>
      </c>
      <c r="AG808" s="5" cm="1">
        <f t="array" ref="AG808">SIGMOID(SUM(GETVECTOR(_xlfn.CONCAT(Y808,",",AC808))*GETVECTOR(_xlfn.CONCAT($S808,",",$AL$4)))+U808)</f>
        <v>0.61488010053164754</v>
      </c>
      <c r="AH808" s="5" cm="1">
        <f t="array" ref="AH808">SIGMOID(SUM(GETVECTOR(_xlfn.CONCAT(Z808,",",AD808))*GETVECTOR(_xlfn.CONCAT($S808,",",$AL$4)))+V808)</f>
        <v>0.62207767770512767</v>
      </c>
      <c r="AI808" s="5" cm="1">
        <f t="array" ref="AI808">TANH(SUM(GETVECTOR(_xlfn.CONCAT(AA808,",",AE808))*GETVECTOR(_xlfn.CONCAT($S808,",",$AL$4)))+W808)</f>
        <v>0.78947825238254954</v>
      </c>
      <c r="AJ808" s="5" cm="1">
        <f t="array" ref="AJ808">SIGMOID(SUM(GETVECTOR(_xlfn.CONCAT(AB808,",",AF808))*GETVECTOR(_xlfn.CONCAT($S808,",",$AL$4)))+X808)</f>
        <v>0.61892556533564513</v>
      </c>
      <c r="AK808" s="5">
        <f t="shared" si="246"/>
        <v>0.49111679784083911</v>
      </c>
      <c r="AL808" s="46">
        <f t="shared" si="247"/>
        <v>0.28167449245256382</v>
      </c>
      <c r="AM808" s="3">
        <f t="shared" si="248"/>
        <v>0.15383944090617208</v>
      </c>
      <c r="AN808" s="3">
        <f t="shared" si="249"/>
        <v>7.5494372785138902E-2</v>
      </c>
      <c r="AO808" s="3">
        <f t="shared" si="250"/>
        <v>0</v>
      </c>
      <c r="AP808" s="3">
        <f t="shared" si="251"/>
        <v>1.4012057623640014E-2</v>
      </c>
      <c r="AQ808" s="3">
        <f t="shared" si="252"/>
        <v>1.7692230558399611E-2</v>
      </c>
      <c r="AR808" s="3">
        <f t="shared" si="253"/>
        <v>1.6512963743273771E-2</v>
      </c>
      <c r="AS808" s="3" cm="1">
        <f t="array" ref="AS808">SUM(AO808:AR808*AC808:AF808)</f>
        <v>2.7840641261675958E-2</v>
      </c>
      <c r="AT808" s="50">
        <f t="shared" si="254"/>
        <v>2.3666573578323611E-2</v>
      </c>
      <c r="AU808" s="50">
        <f t="shared" si="255"/>
        <v>0.15383944090617208</v>
      </c>
      <c r="AV808" s="67"/>
      <c r="AW808" s="67"/>
    </row>
    <row r="809" spans="1:49" ht="15" customHeight="1" x14ac:dyDescent="0.25">
      <c r="A809" s="11">
        <f t="shared" si="261"/>
        <v>806</v>
      </c>
      <c r="B809" s="29">
        <v>31853</v>
      </c>
      <c r="C809" s="25">
        <v>22</v>
      </c>
      <c r="D809" s="12">
        <v>31</v>
      </c>
      <c r="E809" s="25">
        <v>25.4</v>
      </c>
      <c r="F809" s="35">
        <v>88</v>
      </c>
      <c r="G809" s="25">
        <v>3</v>
      </c>
      <c r="H809" s="13">
        <v>0</v>
      </c>
      <c r="I809" s="25">
        <v>0</v>
      </c>
      <c r="J809" s="12">
        <v>0</v>
      </c>
      <c r="K809" s="12">
        <v>1</v>
      </c>
      <c r="L809" s="25" t="s">
        <v>11</v>
      </c>
      <c r="M809" s="10"/>
      <c r="N809" s="15"/>
      <c r="O809" s="15"/>
      <c r="P809" s="4"/>
      <c r="Q809" s="55"/>
      <c r="R809" s="40">
        <f t="shared" si="262"/>
        <v>1.6494845360824743E-2</v>
      </c>
      <c r="S809" s="42" t="str" cm="1">
        <f t="array" ref="S809">SETVECTOR(R809:R810)</f>
        <v>0.0164948453608247,0.127835051546392</v>
      </c>
      <c r="T809" s="42">
        <f t="shared" si="256"/>
        <v>0</v>
      </c>
      <c r="U809" s="5">
        <f t="shared" si="257"/>
        <v>0</v>
      </c>
      <c r="V809" s="5">
        <f t="shared" si="258"/>
        <v>5.1819605457388979E-2</v>
      </c>
      <c r="W809" s="5">
        <f t="shared" si="259"/>
        <v>0.634200995537479</v>
      </c>
      <c r="X809" s="5">
        <f t="shared" si="260"/>
        <v>3.8896024609189277E-2</v>
      </c>
      <c r="Y809" s="46" t="str" cm="1">
        <f t="array" ref="Y809:AB809">SETMATRIX(GETMATRIX(Y808:AB808)-$O$9*TRANSPOSE(AO808:AR808)*GETVECTOR(S808))</f>
        <v>0.5774,0.5774</v>
      </c>
      <c r="Z809" s="46" t="str">
        <v>0.548948618216115,0.515846273935325</v>
      </c>
      <c r="AA809" s="46" t="str">
        <v>0.534704272325303,0.515535499685974</v>
      </c>
      <c r="AB809" s="46" t="str">
        <v>0.548055540530772,0.506071699182324</v>
      </c>
      <c r="AC809" s="39" t="str" cm="1">
        <f t="array" ref="AC809:AF809">SETMATRIX(GETMATRIX(AC808:AF808)-$O$9*TRANSPOSE($AO$4:$AR$4)*$AL$4)</f>
        <v>0.5774</v>
      </c>
      <c r="AD809" s="39" t="str">
        <v>0.5774</v>
      </c>
      <c r="AE809" s="39" t="str">
        <v>0.5774</v>
      </c>
      <c r="AF809" s="39" t="str">
        <v>0.5774</v>
      </c>
      <c r="AG809" s="5" cm="1">
        <f t="array" ref="AG809">SIGMOID(SUM(GETVECTOR(_xlfn.CONCAT(Y809,",",AC809))*GETVECTOR(_xlfn.CONCAT($S809,",",$AL$4)))+U809)</f>
        <v>0.52082197146610321</v>
      </c>
      <c r="AH809" s="5" cm="1">
        <f t="array" ref="AH809">SIGMOID(SUM(GETVECTOR(_xlfn.CONCAT(Z809,",",AD809))*GETVECTOR(_xlfn.CONCAT($S809,",",$AL$4)))+V809)</f>
        <v>0.53166199288477034</v>
      </c>
      <c r="AI809" s="5" cm="1">
        <f t="array" ref="AI809">TANH(SUM(GETVECTOR(_xlfn.CONCAT(AA809,",",AE809))*GETVECTOR(_xlfn.CONCAT($S809,",",$AL$4)))+W809)</f>
        <v>0.61000188845112002</v>
      </c>
      <c r="AJ809" s="5" cm="1">
        <f t="array" ref="AJ809">SIGMOID(SUM(GETVECTOR(_xlfn.CONCAT(AB809,",",AF809))*GETVECTOR(_xlfn.CONCAT($S809,",",$AL$4)))+X809)</f>
        <v>0.52812772625632831</v>
      </c>
      <c r="AK809" s="5">
        <f t="shared" si="246"/>
        <v>0.32431481967739584</v>
      </c>
      <c r="AL809" s="46">
        <f t="shared" si="247"/>
        <v>0.16551690740213701</v>
      </c>
      <c r="AM809" s="3">
        <f t="shared" si="248"/>
        <v>0.16551690740213701</v>
      </c>
      <c r="AN809" s="3">
        <f t="shared" si="249"/>
        <v>7.8828122584125387E-2</v>
      </c>
      <c r="AO809" s="3">
        <f t="shared" si="250"/>
        <v>0</v>
      </c>
      <c r="AP809" s="3">
        <f t="shared" si="251"/>
        <v>1.1973121268412941E-2</v>
      </c>
      <c r="AQ809" s="3">
        <f t="shared" si="252"/>
        <v>2.6315140169505043E-2</v>
      </c>
      <c r="AR809" s="3">
        <f t="shared" si="253"/>
        <v>1.2927340443246949E-2</v>
      </c>
      <c r="AS809" s="3" cm="1">
        <f t="array" ref="AS809">SUM(AO809:AR809*AC809:AF809)</f>
        <v>2.9571888526184632E-2</v>
      </c>
      <c r="AT809" s="50">
        <f t="shared" si="254"/>
        <v>2.7395846635967596E-2</v>
      </c>
      <c r="AU809" s="50">
        <f t="shared" si="255"/>
        <v>0.16551690740213701</v>
      </c>
      <c r="AV809" s="67"/>
      <c r="AW809" s="67"/>
    </row>
    <row r="810" spans="1:49" ht="15" customHeight="1" x14ac:dyDescent="0.25">
      <c r="A810" s="11">
        <f t="shared" si="261"/>
        <v>807</v>
      </c>
      <c r="B810" s="29">
        <v>31854</v>
      </c>
      <c r="C810" s="25">
        <v>22</v>
      </c>
      <c r="D810" s="12">
        <v>31.6</v>
      </c>
      <c r="E810" s="25">
        <v>25</v>
      </c>
      <c r="F810" s="35">
        <v>85</v>
      </c>
      <c r="G810" s="25">
        <v>23</v>
      </c>
      <c r="H810" s="13">
        <v>0</v>
      </c>
      <c r="I810" s="25">
        <v>0</v>
      </c>
      <c r="J810" s="12">
        <v>0</v>
      </c>
      <c r="K810" s="12">
        <v>1</v>
      </c>
      <c r="L810" s="25" t="s">
        <v>11</v>
      </c>
      <c r="M810" s="10"/>
      <c r="N810" s="15"/>
      <c r="O810" s="15"/>
      <c r="P810" s="4"/>
      <c r="Q810" s="55"/>
      <c r="R810" s="40">
        <f t="shared" si="262"/>
        <v>0.12783505154639174</v>
      </c>
      <c r="S810" s="42" t="str" cm="1">
        <f t="array" ref="S810">SETVECTOR(R810:R811)</f>
        <v>0.127835051546392,0</v>
      </c>
      <c r="T810" s="42">
        <f t="shared" si="256"/>
        <v>0.47525773195876292</v>
      </c>
      <c r="U810" s="5">
        <f t="shared" si="257"/>
        <v>0</v>
      </c>
      <c r="V810" s="5">
        <f t="shared" si="258"/>
        <v>5.0622293330547685E-2</v>
      </c>
      <c r="W810" s="5">
        <f t="shared" si="259"/>
        <v>0.6315694815205285</v>
      </c>
      <c r="X810" s="5">
        <f t="shared" si="260"/>
        <v>3.7603290564864583E-2</v>
      </c>
      <c r="Y810" s="46" t="str" cm="1">
        <f t="array" ref="Y810:AB810">SETMATRIX(GETMATRIX(Y809:AB809)-$O$9*TRANSPOSE(AO809:AR809)*GETVECTOR(S809))</f>
        <v>0.5774,0.5774</v>
      </c>
      <c r="Z810" s="46" t="str">
        <v>0.548928868737734,0.515693215477873</v>
      </c>
      <c r="AA810" s="46" t="str">
        <v>0.534660865908529,0.515199099955972</v>
      </c>
      <c r="AB810" s="46" t="str">
        <v>0.548034217082618,0.505906442459132</v>
      </c>
      <c r="AC810" s="39" t="str" cm="1">
        <f t="array" ref="AC810:AF810">SETMATRIX(GETMATRIX(AC809:AF809)-$O$9*TRANSPOSE($AO$4:$AR$4)*$AL$4)</f>
        <v>0.5774</v>
      </c>
      <c r="AD810" s="39" t="str">
        <v>0.5774</v>
      </c>
      <c r="AE810" s="39" t="str">
        <v>0.5774</v>
      </c>
      <c r="AF810" s="39" t="str">
        <v>0.5774</v>
      </c>
      <c r="AG810" s="5" cm="1">
        <f t="array" ref="AG810">SIGMOID(SUM(GETVECTOR(_xlfn.CONCAT(Y810,",",AC810))*GETVECTOR(_xlfn.CONCAT($S810,",",$AL$4)))+U810)</f>
        <v>0.51844461627974581</v>
      </c>
      <c r="AH810" s="5" cm="1">
        <f t="array" ref="AH810">SIGMOID(SUM(GETVECTOR(_xlfn.CONCAT(Z810,",",AD810))*GETVECTOR(_xlfn.CONCAT($S810,",",$AL$4)))+V810)</f>
        <v>0.53016199446495826</v>
      </c>
      <c r="AI810" s="5" cm="1">
        <f t="array" ref="AI810">TANH(SUM(GETVECTOR(_xlfn.CONCAT(AA810,",",AE810))*GETVECTOR(_xlfn.CONCAT($S810,",",$AL$4)))+W810)</f>
        <v>0.60431565026971312</v>
      </c>
      <c r="AJ810" s="5" cm="1">
        <f t="array" ref="AJ810">SIGMOID(SUM(GETVECTOR(_xlfn.CONCAT(AB810,",",AF810))*GETVECTOR(_xlfn.CONCAT($S810,",",$AL$4)))+X810)</f>
        <v>0.52688935049572438</v>
      </c>
      <c r="AK810" s="5">
        <f t="shared" si="246"/>
        <v>0.32038519043337932</v>
      </c>
      <c r="AL810" s="46">
        <f t="shared" si="247"/>
        <v>0.16325938978149246</v>
      </c>
      <c r="AM810" s="3">
        <f t="shared" si="248"/>
        <v>-0.31199834217727046</v>
      </c>
      <c r="AN810" s="3">
        <f t="shared" si="249"/>
        <v>-0.14860561669572422</v>
      </c>
      <c r="AO810" s="3">
        <f t="shared" si="250"/>
        <v>0</v>
      </c>
      <c r="AP810" s="3">
        <f t="shared" si="251"/>
        <v>-2.236947551337156E-2</v>
      </c>
      <c r="AQ810" s="3">
        <f t="shared" si="252"/>
        <v>-5.0012954260924544E-2</v>
      </c>
      <c r="AR810" s="3">
        <f t="shared" si="253"/>
        <v>-2.4098675802581383E-2</v>
      </c>
      <c r="AS810" s="3" cm="1">
        <f t="array" ref="AS810">SUM(AO810:AR810*AC810:AF810)</f>
        <v>-5.5708190360089067E-2</v>
      </c>
      <c r="AT810" s="50">
        <f t="shared" si="254"/>
        <v>9.7342965521365149E-2</v>
      </c>
      <c r="AU810" s="50">
        <f t="shared" si="255"/>
        <v>0.31199834217727046</v>
      </c>
      <c r="AV810" s="67"/>
      <c r="AW810" s="67"/>
    </row>
    <row r="811" spans="1:49" ht="15" customHeight="1" x14ac:dyDescent="0.25">
      <c r="A811" s="11">
        <f t="shared" si="261"/>
        <v>808</v>
      </c>
      <c r="B811" s="29">
        <v>31855</v>
      </c>
      <c r="C811" s="25">
        <v>22</v>
      </c>
      <c r="D811" s="12">
        <v>29.6</v>
      </c>
      <c r="E811" s="25">
        <v>25.4</v>
      </c>
      <c r="F811" s="35">
        <v>89</v>
      </c>
      <c r="G811" s="25">
        <v>40</v>
      </c>
      <c r="H811" s="13">
        <v>0</v>
      </c>
      <c r="I811" s="25">
        <v>0</v>
      </c>
      <c r="J811" s="12">
        <v>0</v>
      </c>
      <c r="K811" s="12">
        <v>1</v>
      </c>
      <c r="L811" s="25" t="s">
        <v>11</v>
      </c>
      <c r="M811" s="10"/>
      <c r="N811" s="15"/>
      <c r="O811" s="15"/>
      <c r="P811" s="4"/>
      <c r="Q811" s="55"/>
      <c r="R811" s="40">
        <f t="shared" si="262"/>
        <v>0</v>
      </c>
      <c r="S811" s="42" t="str" cm="1">
        <f t="array" ref="S811">SETVECTOR(R811:R812)</f>
        <v>0,0.475257731958763</v>
      </c>
      <c r="T811" s="42">
        <f t="shared" si="256"/>
        <v>2.0618556701030927E-2</v>
      </c>
      <c r="U811" s="5">
        <f t="shared" si="257"/>
        <v>0</v>
      </c>
      <c r="V811" s="5">
        <f t="shared" si="258"/>
        <v>5.2859240881884845E-2</v>
      </c>
      <c r="W811" s="5">
        <f t="shared" si="259"/>
        <v>0.6365707769466209</v>
      </c>
      <c r="X811" s="5">
        <f t="shared" si="260"/>
        <v>4.0013158145122719E-2</v>
      </c>
      <c r="Y811" s="46" t="str" cm="1">
        <f t="array" ref="Y811:AB811">SETMATRIX(GETMATRIX(Y810:AB810)-$O$9*TRANSPOSE(AO810:AR810)*GETVECTOR(S810))</f>
        <v>0.5774,0.5774</v>
      </c>
      <c r="Z811" s="46" t="str">
        <v>0.549214829043266,0.515693215477873</v>
      </c>
      <c r="AA811" s="46" t="str">
        <v>0.535300206767122,0.515199099955972</v>
      </c>
      <c r="AB811" s="46" t="str">
        <v>0.54834228262896,0.505906442459132</v>
      </c>
      <c r="AC811" s="39" t="str" cm="1">
        <f t="array" ref="AC811:AF811">SETMATRIX(GETMATRIX(AC810:AF810)-$O$9*TRANSPOSE($AO$4:$AR$4)*$AL$4)</f>
        <v>0.5774</v>
      </c>
      <c r="AD811" s="39" t="str">
        <v>0.5774</v>
      </c>
      <c r="AE811" s="39" t="str">
        <v>0.5774</v>
      </c>
      <c r="AF811" s="39" t="str">
        <v>0.5774</v>
      </c>
      <c r="AG811" s="5" cm="1">
        <f t="array" ref="AG811">SIGMOID(SUM(GETVECTOR(_xlfn.CONCAT(Y811,",",AC811))*GETVECTOR(_xlfn.CONCAT($S811,",",$AL$4)))+U811)</f>
        <v>0.56817616742260091</v>
      </c>
      <c r="AH811" s="5" cm="1">
        <f t="array" ref="AH811">SIGMOID(SUM(GETVECTOR(_xlfn.CONCAT(Z811,",",AD811))*GETVECTOR(_xlfn.CONCAT($S811,",",$AL$4)))+V811)</f>
        <v>0.57394042769754028</v>
      </c>
      <c r="AI811" s="5" cm="1">
        <f t="array" ref="AI811">TANH(SUM(GETVECTOR(_xlfn.CONCAT(AA811,",",AE811))*GETVECTOR(_xlfn.CONCAT($S811,",",$AL$4)))+W811)</f>
        <v>0.70713155315833853</v>
      </c>
      <c r="AJ811" s="5" cm="1">
        <f t="array" ref="AJ811">SIGMOID(SUM(GETVECTOR(_xlfn.CONCAT(AB811,",",AF811))*GETVECTOR(_xlfn.CONCAT($S811,",",$AL$4)))+X811)</f>
        <v>0.56965632495787011</v>
      </c>
      <c r="AK811" s="5">
        <f t="shared" si="246"/>
        <v>0.40585138605812277</v>
      </c>
      <c r="AL811" s="46">
        <f t="shared" si="247"/>
        <v>0.21928605320297861</v>
      </c>
      <c r="AM811" s="3">
        <f t="shared" si="248"/>
        <v>0.19866749650194768</v>
      </c>
      <c r="AN811" s="3">
        <f t="shared" si="249"/>
        <v>9.6402085711132901E-2</v>
      </c>
      <c r="AO811" s="3">
        <f t="shared" si="250"/>
        <v>0</v>
      </c>
      <c r="AP811" s="3">
        <f t="shared" si="251"/>
        <v>1.666954672620078E-2</v>
      </c>
      <c r="AQ811" s="3">
        <f t="shared" si="252"/>
        <v>2.7662588783109662E-2</v>
      </c>
      <c r="AR811" s="3">
        <f t="shared" si="253"/>
        <v>1.8747927026342499E-2</v>
      </c>
      <c r="AS811" s="3" cm="1">
        <f t="array" ref="AS811">SUM(AO811:AR811*AC811:AF811)</f>
        <v>3.6422428108086012E-2</v>
      </c>
      <c r="AT811" s="50">
        <f t="shared" si="254"/>
        <v>3.9468774166351389E-2</v>
      </c>
      <c r="AU811" s="50">
        <f t="shared" si="255"/>
        <v>0.19866749650194768</v>
      </c>
      <c r="AV811" s="67"/>
      <c r="AW811" s="67"/>
    </row>
    <row r="812" spans="1:49" ht="15" customHeight="1" x14ac:dyDescent="0.25">
      <c r="A812" s="11">
        <f t="shared" si="261"/>
        <v>809</v>
      </c>
      <c r="B812" s="29">
        <v>31856</v>
      </c>
      <c r="C812" s="25">
        <v>22</v>
      </c>
      <c r="D812" s="12">
        <v>29.8</v>
      </c>
      <c r="E812" s="25">
        <v>24.9</v>
      </c>
      <c r="F812" s="35">
        <v>90</v>
      </c>
      <c r="G812" s="25">
        <v>26</v>
      </c>
      <c r="H812" s="13">
        <v>0</v>
      </c>
      <c r="I812" s="25">
        <v>0</v>
      </c>
      <c r="J812" s="12">
        <v>0</v>
      </c>
      <c r="K812" s="12">
        <v>1</v>
      </c>
      <c r="L812" s="25" t="s">
        <v>11</v>
      </c>
      <c r="M812" s="10"/>
      <c r="N812" s="15"/>
      <c r="O812" s="15"/>
      <c r="P812" s="4"/>
      <c r="Q812" s="55"/>
      <c r="R812" s="40">
        <f t="shared" si="262"/>
        <v>0.47525773195876292</v>
      </c>
      <c r="S812" s="42" t="str" cm="1">
        <f t="array" ref="S812">SETVECTOR(R812:R813)</f>
        <v>0.475257731958763,0.0206185567010309</v>
      </c>
      <c r="T812" s="42">
        <f t="shared" si="256"/>
        <v>0</v>
      </c>
      <c r="U812" s="5">
        <f t="shared" si="257"/>
        <v>0</v>
      </c>
      <c r="V812" s="5">
        <f t="shared" si="258"/>
        <v>5.1192286209264769E-2</v>
      </c>
      <c r="W812" s="5">
        <f t="shared" si="259"/>
        <v>0.63380451806830995</v>
      </c>
      <c r="X812" s="5">
        <f t="shared" si="260"/>
        <v>3.813836544248847E-2</v>
      </c>
      <c r="Y812" s="46" t="str" cm="1">
        <f t="array" ref="Y812:AB812">SETMATRIX(GETMATRIX(Y811:AB811)-$O$9*TRANSPOSE(AO811:AR811)*GETVECTOR(S811))</f>
        <v>0.5774,0.5774</v>
      </c>
      <c r="Z812" s="46" t="str">
        <v>0.549214829043266,0.514900982380885</v>
      </c>
      <c r="AA812" s="46" t="str">
        <v>0.535300206767122,0.513884414035455</v>
      </c>
      <c r="AB812" s="46" t="str">
        <v>0.54834228262896,0.505015432731385</v>
      </c>
      <c r="AC812" s="39" t="str" cm="1">
        <f t="array" ref="AC812:AF812">SETMATRIX(GETMATRIX(AC811:AF811)-$O$9*TRANSPOSE($AO$4:$AR$4)*$AL$4)</f>
        <v>0.5774</v>
      </c>
      <c r="AD812" s="39" t="str">
        <v>0.5774</v>
      </c>
      <c r="AE812" s="39" t="str">
        <v>0.5774</v>
      </c>
      <c r="AF812" s="39" t="str">
        <v>0.5774</v>
      </c>
      <c r="AG812" s="5" cm="1">
        <f t="array" ref="AG812">SIGMOID(SUM(GETVECTOR(_xlfn.CONCAT(Y812,",",AC812))*GETVECTOR(_xlfn.CONCAT($S812,",",$AL$4)))+U812)</f>
        <v>0.57109471773893361</v>
      </c>
      <c r="AH812" s="5" cm="1">
        <f t="array" ref="AH812">SIGMOID(SUM(GETVECTOR(_xlfn.CONCAT(Z812,",",AD812))*GETVECTOR(_xlfn.CONCAT($S812,",",$AL$4)))+V812)</f>
        <v>0.58001315508762297</v>
      </c>
      <c r="AI812" s="5" cm="1">
        <f t="array" ref="AI812">TANH(SUM(GETVECTOR(_xlfn.CONCAT(AA812,",",AE812))*GETVECTOR(_xlfn.CONCAT($S812,",",$AL$4)))+W812)</f>
        <v>0.71571581555043984</v>
      </c>
      <c r="AJ812" s="5" cm="1">
        <f t="array" ref="AJ812">SIGMOID(SUM(GETVECTOR(_xlfn.CONCAT(AB812,",",AF812))*GETVECTOR(_xlfn.CONCAT($S812,",",$AL$4)))+X812)</f>
        <v>0.57667898412732044</v>
      </c>
      <c r="AK812" s="5">
        <f t="shared" si="246"/>
        <v>0.41512458832352184</v>
      </c>
      <c r="AL812" s="46">
        <f t="shared" si="247"/>
        <v>0.22652828702214783</v>
      </c>
      <c r="AM812" s="3">
        <f t="shared" si="248"/>
        <v>0.22652828702214783</v>
      </c>
      <c r="AN812" s="3">
        <f t="shared" si="249"/>
        <v>0.11047676351381704</v>
      </c>
      <c r="AO812" s="3">
        <f t="shared" si="250"/>
        <v>0</v>
      </c>
      <c r="AP812" s="3">
        <f t="shared" si="251"/>
        <v>1.9261277495012687E-2</v>
      </c>
      <c r="AQ812" s="3">
        <f t="shared" si="252"/>
        <v>3.1254088712370676E-2</v>
      </c>
      <c r="AR812" s="3">
        <f t="shared" si="253"/>
        <v>2.172274536967796E-2</v>
      </c>
      <c r="AS812" s="3" cm="1">
        <f t="array" ref="AS812">SUM(AO812:AR812*AC812:AF812)</f>
        <v>4.1710285624595209E-2</v>
      </c>
      <c r="AT812" s="50">
        <f t="shared" si="254"/>
        <v>5.131506482118859E-2</v>
      </c>
      <c r="AU812" s="50">
        <f t="shared" si="255"/>
        <v>0.22652828702214783</v>
      </c>
      <c r="AV812" s="68"/>
      <c r="AW812" s="68"/>
    </row>
    <row r="813" spans="1:49" ht="15" customHeight="1" x14ac:dyDescent="0.25">
      <c r="A813" s="11">
        <f t="shared" si="261"/>
        <v>810</v>
      </c>
      <c r="B813" s="29">
        <v>31857</v>
      </c>
      <c r="C813" s="25">
        <v>22</v>
      </c>
      <c r="D813" s="12">
        <v>30.2</v>
      </c>
      <c r="E813" s="25">
        <v>25.3</v>
      </c>
      <c r="F813" s="35">
        <v>87</v>
      </c>
      <c r="G813" s="25">
        <v>21</v>
      </c>
      <c r="H813" s="13">
        <v>0</v>
      </c>
      <c r="I813" s="25">
        <v>0</v>
      </c>
      <c r="J813" s="12">
        <v>0</v>
      </c>
      <c r="K813" s="12">
        <v>1</v>
      </c>
      <c r="L813" s="25" t="s">
        <v>11</v>
      </c>
      <c r="M813" s="10"/>
      <c r="N813" s="15"/>
      <c r="O813" s="15"/>
      <c r="P813" s="4"/>
      <c r="Q813" s="55"/>
      <c r="R813" s="40">
        <f t="shared" si="262"/>
        <v>2.0618556701030927E-2</v>
      </c>
      <c r="S813" s="3"/>
      <c r="T813" s="3"/>
      <c r="U813" s="5"/>
      <c r="V813" s="5"/>
      <c r="W813" s="5"/>
      <c r="X813" s="5"/>
      <c r="Y813" s="5"/>
      <c r="Z813" s="5"/>
      <c r="AA813" s="5"/>
      <c r="AB813" s="5"/>
      <c r="AC813" s="39"/>
      <c r="AD813" s="39"/>
      <c r="AE813" s="39"/>
      <c r="AF813" s="39"/>
      <c r="AG813" s="5"/>
      <c r="AH813" s="5"/>
      <c r="AI813" s="5"/>
      <c r="AJ813" s="5"/>
      <c r="AK813" s="5"/>
      <c r="AL813" s="46"/>
      <c r="AM813" s="3"/>
      <c r="AN813" s="3"/>
      <c r="AO813" s="3"/>
      <c r="AP813" s="3"/>
      <c r="AQ813" s="3"/>
      <c r="AR813" s="3"/>
      <c r="AS813" s="3"/>
      <c r="AT813" s="53"/>
      <c r="AU813" s="53"/>
      <c r="AV813" s="53"/>
      <c r="AW813" s="53"/>
    </row>
    <row r="814" spans="1:49" ht="15" customHeight="1" x14ac:dyDescent="0.25">
      <c r="A814" s="11">
        <f t="shared" si="261"/>
        <v>811</v>
      </c>
      <c r="B814" s="29">
        <v>31858</v>
      </c>
      <c r="C814" s="25">
        <v>22</v>
      </c>
      <c r="D814" s="12">
        <v>32.4</v>
      </c>
      <c r="E814" s="25">
        <v>25.1</v>
      </c>
      <c r="F814" s="35">
        <v>93</v>
      </c>
      <c r="G814" s="25">
        <v>0</v>
      </c>
      <c r="H814" s="13">
        <v>0</v>
      </c>
      <c r="I814" s="25">
        <v>0</v>
      </c>
      <c r="J814" s="12">
        <v>0</v>
      </c>
      <c r="K814" s="12">
        <v>1</v>
      </c>
      <c r="L814" s="25" t="s">
        <v>11</v>
      </c>
      <c r="M814" s="10"/>
      <c r="N814" s="15"/>
      <c r="O814" s="15"/>
      <c r="P814" s="4"/>
      <c r="Q814" s="56"/>
      <c r="R814" s="40">
        <f t="shared" si="262"/>
        <v>0</v>
      </c>
      <c r="S814" s="3"/>
      <c r="T814" s="3"/>
      <c r="U814" s="5"/>
      <c r="V814" s="5"/>
      <c r="W814" s="5"/>
      <c r="X814" s="5"/>
      <c r="Y814" s="5"/>
      <c r="Z814" s="5"/>
      <c r="AA814" s="5"/>
      <c r="AB814" s="5"/>
      <c r="AC814" s="39"/>
      <c r="AD814" s="39"/>
      <c r="AE814" s="39"/>
      <c r="AF814" s="39"/>
      <c r="AG814" s="5"/>
      <c r="AH814" s="5"/>
      <c r="AI814" s="5"/>
      <c r="AJ814" s="5"/>
      <c r="AK814" s="5"/>
      <c r="AL814" s="46"/>
      <c r="AM814" s="3"/>
      <c r="AN814" s="3"/>
      <c r="AO814" s="3"/>
      <c r="AP814" s="3"/>
      <c r="AQ814" s="3"/>
      <c r="AR814" s="3"/>
      <c r="AS814" s="3"/>
      <c r="AT814" s="53"/>
      <c r="AU814" s="53"/>
      <c r="AV814" s="53"/>
      <c r="AW814" s="53"/>
    </row>
    <row r="815" spans="1:49" ht="15" customHeight="1" x14ac:dyDescent="0.25">
      <c r="A815" s="11">
        <f t="shared" si="261"/>
        <v>812</v>
      </c>
      <c r="B815" s="29">
        <v>31859</v>
      </c>
      <c r="C815" s="25">
        <v>22</v>
      </c>
      <c r="D815" s="12">
        <v>29.8</v>
      </c>
      <c r="E815" s="25">
        <v>25.1</v>
      </c>
      <c r="F815" s="35">
        <v>88</v>
      </c>
      <c r="G815" s="25">
        <v>15</v>
      </c>
      <c r="H815" s="13">
        <v>0</v>
      </c>
      <c r="I815" s="25">
        <v>0</v>
      </c>
      <c r="J815" s="12">
        <v>0</v>
      </c>
      <c r="K815" s="12">
        <v>1</v>
      </c>
      <c r="L815" s="25" t="s">
        <v>11</v>
      </c>
      <c r="M815" s="10"/>
      <c r="N815" s="15"/>
      <c r="O815" s="15"/>
      <c r="P815" s="4"/>
      <c r="Q815" s="54">
        <f>1+Q761</f>
        <v>16</v>
      </c>
      <c r="R815" s="40">
        <f t="shared" si="262"/>
        <v>5.1546391752577319E-3</v>
      </c>
      <c r="S815" s="42" t="str" cm="1">
        <f t="array" ref="S815">SETVECTOR(R815:R816)</f>
        <v>0.00515463917525773,0.0206185567010309</v>
      </c>
      <c r="T815" s="42">
        <f>R817</f>
        <v>1</v>
      </c>
      <c r="U815" s="5">
        <f>U812-$O$9*SUM(AO812)</f>
        <v>0</v>
      </c>
      <c r="V815" s="5">
        <f>V812-$O$9*SUM(AP812)</f>
        <v>4.9266158459763502E-2</v>
      </c>
      <c r="W815" s="5">
        <f>W812-$O$9*SUM(AQ812)</f>
        <v>0.63067910919707293</v>
      </c>
      <c r="X815" s="5">
        <f>X812-$O$9*SUM(AR812)</f>
        <v>3.5966090905520672E-2</v>
      </c>
      <c r="Y815" s="5" t="str" cm="1">
        <f t="array" ref="Y815:AB815">SETMATRIX(GETMATRIX(_xlfn.ANCHORARRAY(Y812))-$O$9*TRANSPOSE(AO812:AR812)*GETVECTOR(S812))</f>
        <v>0.5774,0.5774</v>
      </c>
      <c r="Z815" s="5" t="str">
        <v>0.548299421937575,0.514861268406668</v>
      </c>
      <c r="AA815" s="5" t="str">
        <v>0.533814832035534,0.51381997261543</v>
      </c>
      <c r="AB815" s="5" t="str">
        <v>0.547309892359329,0.504970643565674</v>
      </c>
      <c r="AC815" s="39" t="str" cm="1">
        <f t="array" ref="AC815:AF815">SETMATRIX(GETMATRIX(_xlfn.ANCHORARRAY(AC812))-$O$9*TRANSPOSE($AO$4:$AR$4)*$AL$4)</f>
        <v>0.5774</v>
      </c>
      <c r="AD815" s="39" t="str">
        <v>0.5774</v>
      </c>
      <c r="AE815" s="39" t="str">
        <v>0.5774</v>
      </c>
      <c r="AF815" s="39" t="str">
        <v>0.5774</v>
      </c>
      <c r="AG815" s="5" cm="1">
        <f t="array" ref="AG815">SIGMOID(SUM(GETVECTOR(_xlfn.CONCAT(Y815,",",AC815))*GETVECTOR(_xlfn.CONCAT($S815,",",$AL$4)))+U815)</f>
        <v>0.50372029216782388</v>
      </c>
      <c r="AH815" s="5" cm="1">
        <f t="array" ref="AH815">SIGMOID(SUM(GETVECTOR(_xlfn.CONCAT(Z815,",",AD815))*GETVECTOR(_xlfn.CONCAT($S815,",",$AL$4)))+V815)</f>
        <v>0.51567189987027429</v>
      </c>
      <c r="AI815" s="5" cm="1">
        <f t="array" ref="AI815">TANH(SUM(GETVECTOR(_xlfn.CONCAT(AA815,",",AE815))*GETVECTOR(_xlfn.CONCAT($S815,",",$AL$4)))+W815)</f>
        <v>0.56763386886210798</v>
      </c>
      <c r="AJ815" s="5" cm="1">
        <f t="array" ref="AJ815">SIGMOID(SUM(GETVECTOR(_xlfn.CONCAT(AB815,",",AF815))*GETVECTOR(_xlfn.CONCAT($S815,",",$AL$4)))+X815)</f>
        <v>0.51229728003046093</v>
      </c>
      <c r="AK815" s="5">
        <f t="shared" ref="AK815:AK866" si="263">AG815*$AK$4+AI815*AH815</f>
        <v>0.29271283558683736</v>
      </c>
      <c r="AL815" s="46">
        <f t="shared" ref="AL815:AL866" si="264">AJ815*TANH(AK815)</f>
        <v>0.1458150675713096</v>
      </c>
      <c r="AM815" s="3">
        <f t="shared" ref="AM815:AM866" si="265">AL815-T815+0</f>
        <v>-0.85418493242869042</v>
      </c>
      <c r="AN815" s="3">
        <f t="shared" ref="AN815:AN866" si="266">AM815*AJ815*(1-TANH(AK815)^2)+$AN$4*$AG$4</f>
        <v>-0.402145113634928</v>
      </c>
      <c r="AO815" s="3">
        <f t="shared" ref="AO815:AO866" si="267">AN815*$AK$4*AG815*(1-AG815)</f>
        <v>0</v>
      </c>
      <c r="AP815" s="3">
        <f t="shared" ref="AP815:AP866" si="268">AN815*AI815*AH815*(1-AH815)</f>
        <v>-5.7011731342819547E-2</v>
      </c>
      <c r="AQ815" s="3">
        <f t="shared" ref="AQ815:AQ866" si="269">AN815*AH815*(1-AI815^2)</f>
        <v>-0.14055702843094056</v>
      </c>
      <c r="AR815" s="3">
        <f t="shared" ref="AR815:AR866" si="270">AM815*TANH(AK815)*AJ815*(1-AJ815)</f>
        <v>-6.074485328692155E-2</v>
      </c>
      <c r="AS815" s="3" cm="1">
        <f t="array" ref="AS815">SUM(AO815:AR815*AC815:AF815)</f>
        <v>-0.1491502801812376</v>
      </c>
      <c r="AT815" s="50">
        <f t="shared" ref="AT815:AT866" si="271">AVERAGE((T815-AL815)^2)</f>
        <v>0.72963189878820645</v>
      </c>
      <c r="AU815" s="50">
        <f t="shared" ref="AU815:AU866" si="272">SQRT(AT815)</f>
        <v>0.85418493242869042</v>
      </c>
      <c r="AV815" s="66">
        <f>AVERAGE(AT815:AT866)</f>
        <v>6.6594095165631445E-2</v>
      </c>
      <c r="AW815" s="66">
        <f>SQRT(AV815)</f>
        <v>0.25805831737347945</v>
      </c>
    </row>
    <row r="816" spans="1:49" ht="15" customHeight="1" x14ac:dyDescent="0.25">
      <c r="A816" s="11">
        <f t="shared" si="261"/>
        <v>813</v>
      </c>
      <c r="B816" s="29">
        <v>31860</v>
      </c>
      <c r="C816" s="25">
        <v>22</v>
      </c>
      <c r="D816" s="12">
        <v>32.200000000000003</v>
      </c>
      <c r="E816" s="25">
        <v>26</v>
      </c>
      <c r="F816" s="35">
        <v>95</v>
      </c>
      <c r="G816" s="25">
        <v>2</v>
      </c>
      <c r="H816" s="13">
        <v>0</v>
      </c>
      <c r="I816" s="25">
        <v>0</v>
      </c>
      <c r="J816" s="12">
        <v>0</v>
      </c>
      <c r="K816" s="12">
        <v>0</v>
      </c>
      <c r="L816" s="25" t="s">
        <v>11</v>
      </c>
      <c r="M816" s="10"/>
      <c r="N816" s="15"/>
      <c r="O816" s="15"/>
      <c r="P816" s="4"/>
      <c r="Q816" s="55"/>
      <c r="R816" s="40">
        <f t="shared" si="262"/>
        <v>2.0618556701030927E-2</v>
      </c>
      <c r="S816" s="42" t="str" cm="1">
        <f t="array" ref="S816">SETVECTOR(R816:R817)</f>
        <v>0.0206185567010309,1</v>
      </c>
      <c r="T816" s="42">
        <f t="shared" ref="T816:T866" si="273">R818</f>
        <v>0.52577319587628868</v>
      </c>
      <c r="U816" s="5">
        <f t="shared" ref="U816:U866" si="274">U815-$O$9*SUM(AO815)</f>
        <v>0</v>
      </c>
      <c r="V816" s="5">
        <f t="shared" ref="V816:V866" si="275">V815-$O$9*SUM(AP815)</f>
        <v>5.496733159404546E-2</v>
      </c>
      <c r="W816" s="5">
        <f t="shared" ref="W816:W866" si="276">W815-$O$9*SUM(AQ815)</f>
        <v>0.64473481204016703</v>
      </c>
      <c r="X816" s="5">
        <f t="shared" ref="X816:X866" si="277">X815-$O$9*SUM(AR815)</f>
        <v>4.2040576234212826E-2</v>
      </c>
      <c r="Y816" s="46" t="str" cm="1">
        <f t="array" ref="Y816:AB816">SETMATRIX(GETMATRIX(Y815:AB815)-$O$9*TRANSPOSE(AO815:AR815)*GETVECTOR(S815))</f>
        <v>0.5774,0.5774</v>
      </c>
      <c r="Z816" s="46" t="str">
        <v>0.548328809427958,0.5149788183682</v>
      </c>
      <c r="AA816" s="46" t="str">
        <v>0.533887284112045,0.514109780921473</v>
      </c>
      <c r="AB816" s="46" t="str">
        <v>0.547341204139374,0.505095890685853</v>
      </c>
      <c r="AC816" s="39" t="str" cm="1">
        <f t="array" ref="AC816:AF816">SETMATRIX(GETMATRIX(AC815:AF815)-$O$9*TRANSPOSE($AO$4:$AR$4)*$AL$4)</f>
        <v>0.5774</v>
      </c>
      <c r="AD816" s="39" t="str">
        <v>0.5774</v>
      </c>
      <c r="AE816" s="39" t="str">
        <v>0.5774</v>
      </c>
      <c r="AF816" s="39" t="str">
        <v>0.5774</v>
      </c>
      <c r="AG816" s="5" cm="1">
        <f t="array" ref="AG816">SIGMOID(SUM(GETVECTOR(_xlfn.CONCAT(Y816,",",AC816))*GETVECTOR(_xlfn.CONCAT($S816,",",$AL$4)))+U816)</f>
        <v>0.64320570002646305</v>
      </c>
      <c r="AH816" s="5" cm="1">
        <f t="array" ref="AH816">SIGMOID(SUM(GETVECTOR(_xlfn.CONCAT(Z816,",",AD816))*GETVECTOR(_xlfn.CONCAT($S816,",",$AL$4)))+V816)</f>
        <v>0.64135541728764522</v>
      </c>
      <c r="AI816" s="5" cm="1">
        <f t="array" ref="AI816">TANH(SUM(GETVECTOR(_xlfn.CONCAT(AA816,",",AE816))*GETVECTOR(_xlfn.CONCAT($S816,",",$AL$4)))+W816)</f>
        <v>0.8242249047976643</v>
      </c>
      <c r="AJ816" s="5" cm="1">
        <f t="array" ref="AJ816">SIGMOID(SUM(GETVECTOR(_xlfn.CONCAT(AB816,",",AF816))*GETVECTOR(_xlfn.CONCAT($S816,",",$AL$4)))+X816)</f>
        <v>0.63608730884441411</v>
      </c>
      <c r="AK816" s="5">
        <f t="shared" si="263"/>
        <v>0.52862110775537563</v>
      </c>
      <c r="AL816" s="46">
        <f t="shared" si="264"/>
        <v>0.3080738464520647</v>
      </c>
      <c r="AM816" s="3">
        <f t="shared" si="265"/>
        <v>-0.21769934942422398</v>
      </c>
      <c r="AN816" s="3">
        <f t="shared" si="266"/>
        <v>-0.10599324728517327</v>
      </c>
      <c r="AO816" s="3">
        <f t="shared" si="267"/>
        <v>0</v>
      </c>
      <c r="AP816" s="3">
        <f t="shared" si="268"/>
        <v>-2.0094952012411967E-2</v>
      </c>
      <c r="AQ816" s="3">
        <f t="shared" si="269"/>
        <v>-2.1797801203563807E-2</v>
      </c>
      <c r="AR816" s="3">
        <f t="shared" si="270"/>
        <v>-2.4406705660969998E-2</v>
      </c>
      <c r="AS816" s="3" cm="1">
        <f t="array" ref="AS816">SUM(AO816:AR816*AC816:AF816)</f>
        <v>-3.828130755554849E-2</v>
      </c>
      <c r="AT816" s="50">
        <f t="shared" si="271"/>
        <v>4.7393006739730369E-2</v>
      </c>
      <c r="AU816" s="50">
        <f t="shared" si="272"/>
        <v>0.21769934942422398</v>
      </c>
      <c r="AV816" s="67"/>
      <c r="AW816" s="67"/>
    </row>
    <row r="817" spans="1:49" ht="15" customHeight="1" x14ac:dyDescent="0.25">
      <c r="A817" s="11">
        <f t="shared" si="261"/>
        <v>814</v>
      </c>
      <c r="B817" s="29">
        <v>31861</v>
      </c>
      <c r="C817" s="25">
        <v>22</v>
      </c>
      <c r="D817" s="12">
        <v>30.2</v>
      </c>
      <c r="E817" s="25">
        <v>25.6</v>
      </c>
      <c r="F817" s="35">
        <v>94</v>
      </c>
      <c r="G817" s="25">
        <v>0</v>
      </c>
      <c r="H817" s="13">
        <v>0</v>
      </c>
      <c r="I817" s="25">
        <v>0</v>
      </c>
      <c r="J817" s="12">
        <v>0</v>
      </c>
      <c r="K817" s="12">
        <v>2</v>
      </c>
      <c r="L817" s="25" t="s">
        <v>11</v>
      </c>
      <c r="M817" s="10"/>
      <c r="N817" s="15"/>
      <c r="O817" s="15"/>
      <c r="P817" s="4"/>
      <c r="Q817" s="55"/>
      <c r="R817" s="40">
        <f t="shared" si="262"/>
        <v>1</v>
      </c>
      <c r="S817" s="42" t="str" cm="1">
        <f t="array" ref="S817">SETVECTOR(R817:R818)</f>
        <v>1,0.525773195876289</v>
      </c>
      <c r="T817" s="42">
        <f t="shared" si="273"/>
        <v>0.62061855670103094</v>
      </c>
      <c r="U817" s="5">
        <f t="shared" si="274"/>
        <v>0</v>
      </c>
      <c r="V817" s="5">
        <f t="shared" si="275"/>
        <v>5.6976826795286657E-2</v>
      </c>
      <c r="W817" s="5">
        <f t="shared" si="276"/>
        <v>0.64691459216052338</v>
      </c>
      <c r="X817" s="5">
        <f t="shared" si="277"/>
        <v>4.4481246800309827E-2</v>
      </c>
      <c r="Y817" s="46" t="str" cm="1">
        <f t="array" ref="Y817:AB817">SETMATRIX(GETMATRIX(Y816:AB816)-$O$9*TRANSPOSE(AO816:AR816)*GETVECTOR(S816))</f>
        <v>0.5774,0.5774</v>
      </c>
      <c r="Z817" s="46" t="str">
        <v>0.548370242318705,0.516988313569441</v>
      </c>
      <c r="AA817" s="46" t="str">
        <v>0.533932228032052,0.516289561041829</v>
      </c>
      <c r="AB817" s="46" t="str">
        <v>0.54739152724383,0.50753656125195</v>
      </c>
      <c r="AC817" s="39" t="str" cm="1">
        <f t="array" ref="AC817:AF817">SETMATRIX(GETMATRIX(AC816:AF816)-$O$9*TRANSPOSE($AO$4:$AR$4)*$AL$4)</f>
        <v>0.5774</v>
      </c>
      <c r="AD817" s="39" t="str">
        <v>0.5774</v>
      </c>
      <c r="AE817" s="39" t="str">
        <v>0.5774</v>
      </c>
      <c r="AF817" s="39" t="str">
        <v>0.5774</v>
      </c>
      <c r="AG817" s="5" cm="1">
        <f t="array" ref="AG817">SIGMOID(SUM(GETVECTOR(_xlfn.CONCAT(Y817,",",AC817))*GETVECTOR(_xlfn.CONCAT($S817,",",$AL$4)))+U817)</f>
        <v>0.70702555896734465</v>
      </c>
      <c r="AH817" s="5" cm="1">
        <f t="array" ref="AH817">SIGMOID(SUM(GETVECTOR(_xlfn.CONCAT(Z817,",",AD817))*GETVECTOR(_xlfn.CONCAT($S817,",",$AL$4)))+V817)</f>
        <v>0.70623453354262655</v>
      </c>
      <c r="AI817" s="5" cm="1">
        <f t="array" ref="AI817">TANH(SUM(GETVECTOR(_xlfn.CONCAT(AA817,",",AE817))*GETVECTOR(_xlfn.CONCAT($S817,",",$AL$4)))+W817)</f>
        <v>0.89614633949368183</v>
      </c>
      <c r="AJ817" s="5" cm="1">
        <f t="array" ref="AJ817">SIGMOID(SUM(GETVECTOR(_xlfn.CONCAT(AB817,",",AF817))*GETVECTOR(_xlfn.CONCAT($S817,",",$AL$4)))+X817)</f>
        <v>0.70239355219737165</v>
      </c>
      <c r="AK817" s="5">
        <f t="shared" si="263"/>
        <v>0.63288949205825262</v>
      </c>
      <c r="AL817" s="46">
        <f t="shared" si="264"/>
        <v>0.39336753449568179</v>
      </c>
      <c r="AM817" s="3">
        <f t="shared" si="265"/>
        <v>-0.22725102220534915</v>
      </c>
      <c r="AN817" s="3">
        <f t="shared" si="266"/>
        <v>-0.10955602034964931</v>
      </c>
      <c r="AO817" s="3">
        <f t="shared" si="267"/>
        <v>0</v>
      </c>
      <c r="AP817" s="3">
        <f t="shared" si="268"/>
        <v>-2.0368773278858009E-2</v>
      </c>
      <c r="AQ817" s="3">
        <f t="shared" si="269"/>
        <v>-1.523627696067506E-2</v>
      </c>
      <c r="AR817" s="3">
        <f t="shared" si="270"/>
        <v>-2.6603985066147109E-2</v>
      </c>
      <c r="AS817" s="3" cm="1">
        <f t="array" ref="AS817">SUM(AO817:AR817*AC817:AF817)</f>
        <v>-3.591949698549974E-2</v>
      </c>
      <c r="AT817" s="50">
        <f t="shared" si="271"/>
        <v>5.1643027093376093E-2</v>
      </c>
      <c r="AU817" s="50">
        <f t="shared" si="272"/>
        <v>0.22725102220534915</v>
      </c>
      <c r="AV817" s="67"/>
      <c r="AW817" s="67"/>
    </row>
    <row r="818" spans="1:49" ht="15" customHeight="1" x14ac:dyDescent="0.25">
      <c r="A818" s="11">
        <f t="shared" si="261"/>
        <v>815</v>
      </c>
      <c r="B818" s="29">
        <v>31862</v>
      </c>
      <c r="C818" s="25">
        <v>21</v>
      </c>
      <c r="D818" s="12">
        <v>33.200000000000003</v>
      </c>
      <c r="E818" s="25">
        <v>24.5</v>
      </c>
      <c r="F818" s="35">
        <v>95</v>
      </c>
      <c r="G818" s="25">
        <v>0</v>
      </c>
      <c r="H818" s="13">
        <v>0</v>
      </c>
      <c r="I818" s="25">
        <v>0</v>
      </c>
      <c r="J818" s="12">
        <v>0</v>
      </c>
      <c r="K818" s="12">
        <v>2</v>
      </c>
      <c r="L818" s="25" t="s">
        <v>11</v>
      </c>
      <c r="M818" s="10"/>
      <c r="N818" s="15"/>
      <c r="O818" s="15"/>
      <c r="P818" s="4"/>
      <c r="Q818" s="55"/>
      <c r="R818" s="40">
        <f t="shared" si="262"/>
        <v>0.52577319587628868</v>
      </c>
      <c r="S818" s="42" t="str" cm="1">
        <f t="array" ref="S818">SETVECTOR(R818:R819)</f>
        <v>0.525773195876289,0.620618556701031</v>
      </c>
      <c r="T818" s="42">
        <f t="shared" si="273"/>
        <v>0.23711340206185566</v>
      </c>
      <c r="U818" s="5">
        <f t="shared" si="274"/>
        <v>0</v>
      </c>
      <c r="V818" s="5">
        <f t="shared" si="275"/>
        <v>5.9013704123172459E-2</v>
      </c>
      <c r="W818" s="5">
        <f t="shared" si="276"/>
        <v>0.64843821985659089</v>
      </c>
      <c r="X818" s="5">
        <f t="shared" si="277"/>
        <v>4.7141645306924537E-2</v>
      </c>
      <c r="Y818" s="46" t="str" cm="1">
        <f t="array" ref="Y818:AB818">SETMATRIX(GETMATRIX(Y817:AB817)-$O$9*TRANSPOSE(AO817:AR817)*GETVECTOR(S817))</f>
        <v>0.5774,0.5774</v>
      </c>
      <c r="Z818" s="46" t="str">
        <v>0.550407119646591,0.518059249071731</v>
      </c>
      <c r="AA818" s="46" t="str">
        <v>0.535455855728119,0.517090643644916</v>
      </c>
      <c r="AB818" s="46" t="str">
        <v>0.550051925750445,0.508935327477077</v>
      </c>
      <c r="AC818" s="39" t="str" cm="1">
        <f t="array" ref="AC818:AF818">SETMATRIX(GETMATRIX(AC817:AF817)-$O$9*TRANSPOSE($AO$4:$AR$4)*$AL$4)</f>
        <v>0.5774</v>
      </c>
      <c r="AD818" s="39" t="str">
        <v>0.5774</v>
      </c>
      <c r="AE818" s="39" t="str">
        <v>0.5774</v>
      </c>
      <c r="AF818" s="39" t="str">
        <v>0.5774</v>
      </c>
      <c r="AG818" s="5" cm="1">
        <f t="array" ref="AG818">SIGMOID(SUM(GETVECTOR(_xlfn.CONCAT(Y818,",",AC818))*GETVECTOR(_xlfn.CONCAT($S818,",",$AL$4)))+U818)</f>
        <v>0.65969303906938159</v>
      </c>
      <c r="AH818" s="5" cm="1">
        <f t="array" ref="AH818">SIGMOID(SUM(GETVECTOR(_xlfn.CONCAT(Z818,",",AD818))*GETVECTOR(_xlfn.CONCAT($S818,",",$AL$4)))+V818)</f>
        <v>0.66148528994681777</v>
      </c>
      <c r="AI818" s="5" cm="1">
        <f t="array" ref="AI818">TANH(SUM(GETVECTOR(_xlfn.CONCAT(AA818,",",AE818))*GETVECTOR(_xlfn.CONCAT($S818,",",$AL$4)))+W818)</f>
        <v>0.84853095038362869</v>
      </c>
      <c r="AJ818" s="5" cm="1">
        <f t="array" ref="AJ818">SIGMOID(SUM(GETVECTOR(_xlfn.CONCAT(AB818,",",AF818))*GETVECTOR(_xlfn.CONCAT($S818,",",$AL$4)))+X818)</f>
        <v>0.6575058113825889</v>
      </c>
      <c r="AK818" s="5">
        <f t="shared" si="263"/>
        <v>0.56129074174336346</v>
      </c>
      <c r="AL818" s="46">
        <f t="shared" si="264"/>
        <v>0.33462737967257611</v>
      </c>
      <c r="AM818" s="3">
        <f t="shared" si="265"/>
        <v>9.7513977610720448E-2</v>
      </c>
      <c r="AN818" s="3">
        <f t="shared" si="266"/>
        <v>4.7509043844779185E-2</v>
      </c>
      <c r="AO818" s="3">
        <f t="shared" si="267"/>
        <v>0</v>
      </c>
      <c r="AP818" s="3">
        <f t="shared" si="268"/>
        <v>9.0269640803866506E-3</v>
      </c>
      <c r="AQ818" s="3">
        <f t="shared" si="269"/>
        <v>8.7992793972766943E-3</v>
      </c>
      <c r="AR818" s="3">
        <f t="shared" si="270"/>
        <v>1.1175875401859022E-2</v>
      </c>
      <c r="AS818" s="3" cm="1">
        <f t="array" ref="AS818">SUM(AO818:AR818*AC818:AF818)</f>
        <v>1.6745823441036214E-2</v>
      </c>
      <c r="AT818" s="50">
        <f t="shared" si="271"/>
        <v>9.5089758294640888E-3</v>
      </c>
      <c r="AU818" s="50">
        <f t="shared" si="272"/>
        <v>9.7513977610720448E-2</v>
      </c>
      <c r="AV818" s="67"/>
      <c r="AW818" s="67"/>
    </row>
    <row r="819" spans="1:49" ht="15" customHeight="1" x14ac:dyDescent="0.25">
      <c r="A819" s="11">
        <f t="shared" si="261"/>
        <v>816</v>
      </c>
      <c r="B819" s="29">
        <v>31863</v>
      </c>
      <c r="C819" s="25">
        <v>20</v>
      </c>
      <c r="D819" s="12">
        <v>31.2</v>
      </c>
      <c r="E819" s="25">
        <v>24.7</v>
      </c>
      <c r="F819" s="35">
        <v>95</v>
      </c>
      <c r="G819" s="25">
        <v>0</v>
      </c>
      <c r="H819" s="13">
        <v>0</v>
      </c>
      <c r="I819" s="25">
        <v>0</v>
      </c>
      <c r="J819" s="12">
        <v>0</v>
      </c>
      <c r="K819" s="12">
        <v>2</v>
      </c>
      <c r="L819" s="25" t="s">
        <v>11</v>
      </c>
      <c r="M819" s="10"/>
      <c r="N819" s="15"/>
      <c r="O819" s="15"/>
      <c r="P819" s="4"/>
      <c r="Q819" s="55"/>
      <c r="R819" s="40">
        <f t="shared" si="262"/>
        <v>0.62061855670103094</v>
      </c>
      <c r="S819" s="42" t="str" cm="1">
        <f t="array" ref="S819">SETVECTOR(R819:R820)</f>
        <v>0.620618556701031,0.237113402061856</v>
      </c>
      <c r="T819" s="42">
        <f t="shared" si="273"/>
        <v>0.10309278350515463</v>
      </c>
      <c r="U819" s="5">
        <f t="shared" si="274"/>
        <v>0</v>
      </c>
      <c r="V819" s="5">
        <f t="shared" si="275"/>
        <v>5.8111007715133792E-2</v>
      </c>
      <c r="W819" s="5">
        <f t="shared" si="276"/>
        <v>0.6475582919168632</v>
      </c>
      <c r="X819" s="5">
        <f t="shared" si="277"/>
        <v>4.6024057766738638E-2</v>
      </c>
      <c r="Y819" s="46" t="str" cm="1">
        <f t="array" ref="Y819:AB819">SETMATRIX(GETMATRIX(Y818:AB818)-$O$9*TRANSPOSE(AO818:AR818)*GETVECTOR(S818))</f>
        <v>0.5774,0.5774</v>
      </c>
      <c r="Z819" s="46" t="str">
        <v>0.54993250607123,0.517499018929835</v>
      </c>
      <c r="AA819" s="46" t="str">
        <v>0.534993213203108,0.516544544036961</v>
      </c>
      <c r="AB819" s="46" t="str">
        <v>0.54946432817777,0.5082417319109</v>
      </c>
      <c r="AC819" s="39" t="str" cm="1">
        <f t="array" ref="AC819:AF819">SETMATRIX(GETMATRIX(AC818:AF818)-$O$9*TRANSPOSE($AO$4:$AR$4)*$AL$4)</f>
        <v>0.5774</v>
      </c>
      <c r="AD819" s="39" t="str">
        <v>0.5774</v>
      </c>
      <c r="AE819" s="39" t="str">
        <v>0.5774</v>
      </c>
      <c r="AF819" s="39" t="str">
        <v>0.5774</v>
      </c>
      <c r="AG819" s="5" cm="1">
        <f t="array" ref="AG819">SIGMOID(SUM(GETVECTOR(_xlfn.CONCAT(Y819,",",AC819))*GETVECTOR(_xlfn.CONCAT($S819,",",$AL$4)))+U819)</f>
        <v>0.62134345895524834</v>
      </c>
      <c r="AH819" s="5" cm="1">
        <f t="array" ref="AH819">SIGMOID(SUM(GETVECTOR(_xlfn.CONCAT(Z819,",",AD819))*GETVECTOR(_xlfn.CONCAT($S819,",",$AL$4)))+V819)</f>
        <v>0.62764225607796409</v>
      </c>
      <c r="AI819" s="5" cm="1">
        <f t="array" ref="AI819">TANH(SUM(GETVECTOR(_xlfn.CONCAT(AA819,",",AE819))*GETVECTOR(_xlfn.CONCAT($S819,",",$AL$4)))+W819)</f>
        <v>0.80123941910678864</v>
      </c>
      <c r="AJ819" s="5" cm="1">
        <f t="array" ref="AJ819">SIGMOID(SUM(GETVECTOR(_xlfn.CONCAT(AB819,",",AF819))*GETVECTOR(_xlfn.CONCAT($S819,",",$AL$4)))+X819)</f>
        <v>0.62423025945394739</v>
      </c>
      <c r="AK819" s="5">
        <f t="shared" si="263"/>
        <v>0.50289171666678223</v>
      </c>
      <c r="AL819" s="46">
        <f t="shared" si="264"/>
        <v>0.28988522899107588</v>
      </c>
      <c r="AM819" s="3">
        <f t="shared" si="265"/>
        <v>0.18679244548592125</v>
      </c>
      <c r="AN819" s="3">
        <f t="shared" si="266"/>
        <v>9.1455626831040138E-2</v>
      </c>
      <c r="AO819" s="3">
        <f t="shared" si="267"/>
        <v>0</v>
      </c>
      <c r="AP819" s="3">
        <f t="shared" si="268"/>
        <v>1.7125580567054474E-2</v>
      </c>
      <c r="AQ819" s="3">
        <f t="shared" si="269"/>
        <v>2.0550590507443168E-2</v>
      </c>
      <c r="AR819" s="3">
        <f t="shared" si="270"/>
        <v>2.034731925909173E-2</v>
      </c>
      <c r="AS819" s="3" cm="1">
        <f t="array" ref="AS819">SUM(AO819:AR819*AC819:AF819)</f>
        <v>3.3502763318614501E-2</v>
      </c>
      <c r="AT819" s="50">
        <f t="shared" si="271"/>
        <v>3.4891417690610861E-2</v>
      </c>
      <c r="AU819" s="50">
        <f t="shared" si="272"/>
        <v>0.18679244548592125</v>
      </c>
      <c r="AV819" s="67"/>
      <c r="AW819" s="67"/>
    </row>
    <row r="820" spans="1:49" ht="15" customHeight="1" x14ac:dyDescent="0.25">
      <c r="A820" s="11">
        <f t="shared" si="261"/>
        <v>817</v>
      </c>
      <c r="B820" s="29">
        <v>31864</v>
      </c>
      <c r="C820" s="25">
        <v>21</v>
      </c>
      <c r="D820" s="12">
        <v>30</v>
      </c>
      <c r="E820" s="25">
        <v>25.2</v>
      </c>
      <c r="F820" s="35">
        <v>94</v>
      </c>
      <c r="G820" s="25">
        <v>0</v>
      </c>
      <c r="H820" s="13">
        <v>0</v>
      </c>
      <c r="I820" s="25">
        <v>0</v>
      </c>
      <c r="J820" s="12">
        <v>0</v>
      </c>
      <c r="K820" s="12">
        <v>1</v>
      </c>
      <c r="L820" s="25" t="s">
        <v>11</v>
      </c>
      <c r="M820" s="10"/>
      <c r="N820" s="15"/>
      <c r="O820" s="15"/>
      <c r="P820" s="4"/>
      <c r="Q820" s="55"/>
      <c r="R820" s="40">
        <f t="shared" si="262"/>
        <v>0.23711340206185566</v>
      </c>
      <c r="S820" s="42" t="str" cm="1">
        <f t="array" ref="S820">SETVECTOR(R820:R821)</f>
        <v>0.237113402061856,0.103092783505155</v>
      </c>
      <c r="T820" s="42">
        <f t="shared" si="273"/>
        <v>0.17525773195876287</v>
      </c>
      <c r="U820" s="5">
        <f t="shared" si="274"/>
        <v>0</v>
      </c>
      <c r="V820" s="5">
        <f t="shared" si="275"/>
        <v>5.6398449658428343E-2</v>
      </c>
      <c r="W820" s="5">
        <f t="shared" si="276"/>
        <v>0.64550323286611888</v>
      </c>
      <c r="X820" s="5">
        <f t="shared" si="277"/>
        <v>4.3989325840829464E-2</v>
      </c>
      <c r="Y820" s="46" t="str" cm="1">
        <f t="array" ref="Y820:AB820">SETMATRIX(GETMATRIX(Y819:AB819)-$O$9*TRANSPOSE(AO819:AR819)*GETVECTOR(S819))</f>
        <v>0.5774,0.5774</v>
      </c>
      <c r="Z820" s="46" t="str">
        <v>0.548869660761811,0.517092948462781</v>
      </c>
      <c r="AA820" s="46" t="str">
        <v>0.5337178054211,0.516057261994001</v>
      </c>
      <c r="AB820" s="46" t="str">
        <v>0.548201535786639,0.507759269701664</v>
      </c>
      <c r="AC820" s="39" t="str" cm="1">
        <f t="array" ref="AC820:AF820">SETMATRIX(GETMATRIX(AC819:AF819)-$O$9*TRANSPOSE($AO$4:$AR$4)*$AL$4)</f>
        <v>0.5774</v>
      </c>
      <c r="AD820" s="39" t="str">
        <v>0.5774</v>
      </c>
      <c r="AE820" s="39" t="str">
        <v>0.5774</v>
      </c>
      <c r="AF820" s="39" t="str">
        <v>0.5774</v>
      </c>
      <c r="AG820" s="5" cm="1">
        <f t="array" ref="AG820">SIGMOID(SUM(GETVECTOR(_xlfn.CONCAT(Y820,",",AC820))*GETVECTOR(_xlfn.CONCAT($S820,",",$AL$4)))+U820)</f>
        <v>0.54895145763587516</v>
      </c>
      <c r="AH820" s="5" cm="1">
        <f t="array" ref="AH820">SIGMOID(SUM(GETVECTOR(_xlfn.CONCAT(Z820,",",AD820))*GETVECTOR(_xlfn.CONCAT($S820,",",$AL$4)))+V820)</f>
        <v>0.55967701737307074</v>
      </c>
      <c r="AI820" s="5" cm="1">
        <f t="array" ref="AI820">TANH(SUM(GETVECTOR(_xlfn.CONCAT(AA820,",",AE820))*GETVECTOR(_xlfn.CONCAT($S820,",",$AL$4)))+W820)</f>
        <v>0.67792082843754375</v>
      </c>
      <c r="AJ820" s="5" cm="1">
        <f t="array" ref="AJ820">SIGMOID(SUM(GETVECTOR(_xlfn.CONCAT(AB820,",",AF820))*GETVECTOR(_xlfn.CONCAT($S820,",",$AL$4)))+X820)</f>
        <v>0.55634011320504706</v>
      </c>
      <c r="AK820" s="5">
        <f t="shared" si="263"/>
        <v>0.3794167072750057</v>
      </c>
      <c r="AL820" s="46">
        <f t="shared" si="264"/>
        <v>0.20150683618266466</v>
      </c>
      <c r="AM820" s="3">
        <f t="shared" si="265"/>
        <v>2.6249104223901781E-2</v>
      </c>
      <c r="AN820" s="3">
        <f t="shared" si="266"/>
        <v>1.2687614121116518E-2</v>
      </c>
      <c r="AO820" s="3">
        <f t="shared" si="267"/>
        <v>0</v>
      </c>
      <c r="AP820" s="3">
        <f t="shared" si="268"/>
        <v>2.1196676238579358E-3</v>
      </c>
      <c r="AQ820" s="3">
        <f t="shared" si="269"/>
        <v>3.837527852198575E-3</v>
      </c>
      <c r="AR820" s="3">
        <f t="shared" si="270"/>
        <v>2.3466830455605814E-3</v>
      </c>
      <c r="AS820" s="3" cm="1">
        <f t="array" ref="AS820">SUM(AO820:AR820*AC820:AF820)</f>
        <v>4.7946594583817091E-3</v>
      </c>
      <c r="AT820" s="50">
        <f t="shared" si="271"/>
        <v>6.8901547255725837E-4</v>
      </c>
      <c r="AU820" s="50">
        <f t="shared" si="272"/>
        <v>2.6249104223901781E-2</v>
      </c>
      <c r="AV820" s="67"/>
      <c r="AW820" s="67"/>
    </row>
    <row r="821" spans="1:49" ht="15" customHeight="1" x14ac:dyDescent="0.25">
      <c r="A821" s="11">
        <f t="shared" si="261"/>
        <v>818</v>
      </c>
      <c r="B821" s="29">
        <v>31865</v>
      </c>
      <c r="C821" s="25">
        <v>21</v>
      </c>
      <c r="D821" s="12">
        <v>30.2</v>
      </c>
      <c r="E821" s="25">
        <v>23.1</v>
      </c>
      <c r="F821" s="35">
        <v>96</v>
      </c>
      <c r="G821" s="25">
        <v>33</v>
      </c>
      <c r="H821" s="13">
        <v>0</v>
      </c>
      <c r="I821" s="25">
        <v>0</v>
      </c>
      <c r="J821" s="12">
        <v>0</v>
      </c>
      <c r="K821" s="12">
        <v>1</v>
      </c>
      <c r="L821" s="25" t="s">
        <v>11</v>
      </c>
      <c r="M821" s="10"/>
      <c r="N821" s="15"/>
      <c r="O821" s="15"/>
      <c r="P821" s="4"/>
      <c r="Q821" s="55"/>
      <c r="R821" s="40">
        <f t="shared" si="262"/>
        <v>0.10309278350515463</v>
      </c>
      <c r="S821" s="42" t="str" cm="1">
        <f t="array" ref="S821">SETVECTOR(R821:R822)</f>
        <v>0.103092783505155,0.175257731958763</v>
      </c>
      <c r="T821" s="42">
        <f t="shared" si="273"/>
        <v>2.0618556701030927E-2</v>
      </c>
      <c r="U821" s="5">
        <f t="shared" si="274"/>
        <v>0</v>
      </c>
      <c r="V821" s="5">
        <f t="shared" si="275"/>
        <v>5.6186482896042549E-2</v>
      </c>
      <c r="W821" s="5">
        <f t="shared" si="276"/>
        <v>0.64511948008089903</v>
      </c>
      <c r="X821" s="5">
        <f t="shared" si="277"/>
        <v>4.3754657536273403E-2</v>
      </c>
      <c r="Y821" s="46" t="str" cm="1">
        <f t="array" ref="Y821:AB821">SETMATRIX(GETMATRIX(Y820:AB820)-$O$9*TRANSPOSE(AO820:AR820)*GETVECTOR(S820))</f>
        <v>0.5774,0.5774</v>
      </c>
      <c r="Z821" s="46" t="str">
        <v>0.548819400601658,0.517071096219236</v>
      </c>
      <c r="AA821" s="46" t="str">
        <v>0.533626812492646,0.516017699851195</v>
      </c>
      <c r="AB821" s="46" t="str">
        <v>0.54814589278659,0.507735077092947</v>
      </c>
      <c r="AC821" s="39" t="str" cm="1">
        <f t="array" ref="AC821:AF821">SETMATRIX(GETMATRIX(AC820:AF820)-$O$9*TRANSPOSE($AO$4:$AR$4)*$AL$4)</f>
        <v>0.5774</v>
      </c>
      <c r="AD821" s="39" t="str">
        <v>0.5774</v>
      </c>
      <c r="AE821" s="39" t="str">
        <v>0.5774</v>
      </c>
      <c r="AF821" s="39" t="str">
        <v>0.5774</v>
      </c>
      <c r="AG821" s="5" cm="1">
        <f t="array" ref="AG821">SIGMOID(SUM(GETVECTOR(_xlfn.CONCAT(Y821,",",AC821))*GETVECTOR(_xlfn.CONCAT($S821,",",$AL$4)))+U821)</f>
        <v>0.54009362987552256</v>
      </c>
      <c r="AH821" s="5" cm="1">
        <f t="array" ref="AH821">SIGMOID(SUM(GETVECTOR(_xlfn.CONCAT(Z821,",",AD821))*GETVECTOR(_xlfn.CONCAT($S821,",",$AL$4)))+V821)</f>
        <v>0.55067207245612693</v>
      </c>
      <c r="AI821" s="5" cm="1">
        <f t="array" ref="AI821">TANH(SUM(GETVECTOR(_xlfn.CONCAT(AA821,",",AE821))*GETVECTOR(_xlfn.CONCAT($S821,",",$AL$4)))+W821)</f>
        <v>0.65873105149938671</v>
      </c>
      <c r="AJ821" s="5" cm="1">
        <f t="array" ref="AJ821">SIGMOID(SUM(GETVECTOR(_xlfn.CONCAT(AB821,",",AF821))*GETVECTOR(_xlfn.CONCAT($S821,",",$AL$4)))+X821)</f>
        <v>0.54717155610204715</v>
      </c>
      <c r="AK821" s="5">
        <f t="shared" si="263"/>
        <v>0.36274479332037096</v>
      </c>
      <c r="AL821" s="46">
        <f t="shared" si="264"/>
        <v>0.19021293517137697</v>
      </c>
      <c r="AM821" s="3">
        <f t="shared" si="265"/>
        <v>0.16959437847034603</v>
      </c>
      <c r="AN821" s="3">
        <f t="shared" si="266"/>
        <v>8.1583026774130291E-2</v>
      </c>
      <c r="AO821" s="3">
        <f t="shared" si="267"/>
        <v>0</v>
      </c>
      <c r="AP821" s="3">
        <f t="shared" si="268"/>
        <v>1.329732899346029E-2</v>
      </c>
      <c r="AQ821" s="3">
        <f t="shared" si="269"/>
        <v>2.543112745965086E-2</v>
      </c>
      <c r="AR821" s="3">
        <f t="shared" si="270"/>
        <v>1.4607812930453512E-2</v>
      </c>
      <c r="AS821" s="3" cm="1">
        <f t="array" ref="AS821">SUM(AO821:AR821*AC821:AF821)</f>
        <v>3.0796361942070236E-2</v>
      </c>
      <c r="AT821" s="50">
        <f t="shared" si="271"/>
        <v>2.8762253208742969E-2</v>
      </c>
      <c r="AU821" s="50">
        <f t="shared" si="272"/>
        <v>0.16959437847034603</v>
      </c>
      <c r="AV821" s="67"/>
      <c r="AW821" s="67"/>
    </row>
    <row r="822" spans="1:49" ht="15" customHeight="1" x14ac:dyDescent="0.25">
      <c r="A822" s="11">
        <f t="shared" si="261"/>
        <v>819</v>
      </c>
      <c r="B822" s="29">
        <v>31866</v>
      </c>
      <c r="C822" s="25">
        <v>21</v>
      </c>
      <c r="D822" s="12">
        <v>30</v>
      </c>
      <c r="E822" s="25">
        <v>26</v>
      </c>
      <c r="F822" s="35">
        <v>97</v>
      </c>
      <c r="G822" s="25">
        <v>0</v>
      </c>
      <c r="H822" s="13">
        <v>0</v>
      </c>
      <c r="I822" s="25">
        <v>0</v>
      </c>
      <c r="J822" s="12">
        <v>0</v>
      </c>
      <c r="K822" s="12">
        <v>2</v>
      </c>
      <c r="L822" s="25" t="s">
        <v>11</v>
      </c>
      <c r="M822" s="10"/>
      <c r="N822" s="15"/>
      <c r="O822" s="15"/>
      <c r="P822" s="4"/>
      <c r="Q822" s="55"/>
      <c r="R822" s="40">
        <f t="shared" si="262"/>
        <v>0.17525773195876287</v>
      </c>
      <c r="S822" s="42" t="str" cm="1">
        <f t="array" ref="S822">SETVECTOR(R822:R823)</f>
        <v>0.175257731958763,0.0206185567010309</v>
      </c>
      <c r="T822" s="42">
        <f t="shared" si="273"/>
        <v>1.0309278350515464E-3</v>
      </c>
      <c r="U822" s="5">
        <f t="shared" si="274"/>
        <v>0</v>
      </c>
      <c r="V822" s="5">
        <f t="shared" si="275"/>
        <v>5.485674999669652E-2</v>
      </c>
      <c r="W822" s="5">
        <f t="shared" si="276"/>
        <v>0.64257636733493395</v>
      </c>
      <c r="X822" s="5">
        <f t="shared" si="277"/>
        <v>4.229387624322805E-2</v>
      </c>
      <c r="Y822" s="46" t="str" cm="1">
        <f t="array" ref="Y822:AB822">SETMATRIX(GETMATRIX(Y821:AB821)-$O$9*TRANSPOSE(AO821:AR821)*GETVECTOR(S821))</f>
        <v>0.5774,0.5774</v>
      </c>
      <c r="Z822" s="46" t="str">
        <v>0.548682314735746,0.516838050247186</v>
      </c>
      <c r="AA822" s="46" t="str">
        <v>0.533364635920897,0.515571999679222</v>
      </c>
      <c r="AB822" s="46" t="str">
        <v>0.547995296776998,0.50747906387664</v>
      </c>
      <c r="AC822" s="39" t="str" cm="1">
        <f t="array" ref="AC822:AF822">SETMATRIX(GETMATRIX(AC821:AF821)-$O$9*TRANSPOSE($AO$4:$AR$4)*$AL$4)</f>
        <v>0.5774</v>
      </c>
      <c r="AD822" s="39" t="str">
        <v>0.5774</v>
      </c>
      <c r="AE822" s="39" t="str">
        <v>0.5774</v>
      </c>
      <c r="AF822" s="39" t="str">
        <v>0.5774</v>
      </c>
      <c r="AG822" s="5" cm="1">
        <f t="array" ref="AG822">SIGMOID(SUM(GETVECTOR(_xlfn.CONCAT(Y822,",",AC822))*GETVECTOR(_xlfn.CONCAT($S822,",",$AL$4)))+U822)</f>
        <v>0.52824464136378757</v>
      </c>
      <c r="AH822" s="5" cm="1">
        <f t="array" ref="AH822">SIGMOID(SUM(GETVECTOR(_xlfn.CONCAT(Z822,",",AD822))*GETVECTOR(_xlfn.CONCAT($S822,",",$AL$4)))+V822)</f>
        <v>0.54033069529689104</v>
      </c>
      <c r="AI822" s="5" cm="1">
        <f t="array" ref="AI822">TANH(SUM(GETVECTOR(_xlfn.CONCAT(AA822,",",AE822))*GETVECTOR(_xlfn.CONCAT($S822,",",$AL$4)))+W822)</f>
        <v>0.63316590322553512</v>
      </c>
      <c r="AJ822" s="5" cm="1">
        <f t="array" ref="AJ822">SIGMOID(SUM(GETVECTOR(_xlfn.CONCAT(AB822,",",AF822))*GETVECTOR(_xlfn.CONCAT($S822,",",$AL$4)))+X822)</f>
        <v>0.53713095997285709</v>
      </c>
      <c r="AK822" s="5">
        <f t="shared" si="263"/>
        <v>0.3421189727281374</v>
      </c>
      <c r="AL822" s="46">
        <f t="shared" si="264"/>
        <v>0.17691364862611372</v>
      </c>
      <c r="AM822" s="3">
        <f t="shared" si="265"/>
        <v>0.17588272079106218</v>
      </c>
      <c r="AN822" s="3">
        <f t="shared" si="266"/>
        <v>8.4223428105600753E-2</v>
      </c>
      <c r="AO822" s="3">
        <f t="shared" si="267"/>
        <v>0</v>
      </c>
      <c r="AP822" s="3">
        <f t="shared" si="268"/>
        <v>1.3245110246062414E-2</v>
      </c>
      <c r="AQ822" s="3">
        <f t="shared" si="269"/>
        <v>2.7264187160178095E-2</v>
      </c>
      <c r="AR822" s="3">
        <f t="shared" si="270"/>
        <v>1.4402657982126695E-2</v>
      </c>
      <c r="AS822" s="3" cm="1">
        <f t="array" ref="AS822">SUM(AO822:AR822*AC822:AF822)</f>
        <v>3.170616304124322E-2</v>
      </c>
      <c r="AT822" s="50">
        <f t="shared" si="271"/>
        <v>3.0934731472866735E-2</v>
      </c>
      <c r="AU822" s="50">
        <f t="shared" si="272"/>
        <v>0.17588272079106218</v>
      </c>
      <c r="AV822" s="67"/>
      <c r="AW822" s="67"/>
    </row>
    <row r="823" spans="1:49" ht="15" customHeight="1" x14ac:dyDescent="0.25">
      <c r="A823" s="11">
        <f t="shared" si="261"/>
        <v>820</v>
      </c>
      <c r="B823" s="29">
        <v>31867</v>
      </c>
      <c r="C823" s="25">
        <v>21</v>
      </c>
      <c r="D823" s="12">
        <v>32</v>
      </c>
      <c r="E823" s="25">
        <v>24.2</v>
      </c>
      <c r="F823" s="35">
        <v>94</v>
      </c>
      <c r="G823" s="25">
        <v>0</v>
      </c>
      <c r="H823" s="13">
        <v>0</v>
      </c>
      <c r="I823" s="25">
        <v>0</v>
      </c>
      <c r="J823" s="12">
        <v>0</v>
      </c>
      <c r="K823" s="12">
        <v>2</v>
      </c>
      <c r="L823" s="25" t="s">
        <v>11</v>
      </c>
      <c r="M823" s="10"/>
      <c r="N823" s="15"/>
      <c r="O823" s="15"/>
      <c r="P823" s="4"/>
      <c r="Q823" s="55"/>
      <c r="R823" s="40">
        <f t="shared" si="262"/>
        <v>2.0618556701030927E-2</v>
      </c>
      <c r="S823" s="42" t="str" cm="1">
        <f t="array" ref="S823">SETVECTOR(R823:R824)</f>
        <v>0.0206185567010309,0.00103092783505155</v>
      </c>
      <c r="T823" s="42">
        <f t="shared" si="273"/>
        <v>0.15463917525773196</v>
      </c>
      <c r="U823" s="5">
        <f t="shared" si="274"/>
        <v>0</v>
      </c>
      <c r="V823" s="5">
        <f t="shared" si="275"/>
        <v>5.3532238972090279E-2</v>
      </c>
      <c r="W823" s="5">
        <f t="shared" si="276"/>
        <v>0.63984994861891609</v>
      </c>
      <c r="X823" s="5">
        <f t="shared" si="277"/>
        <v>4.0853610445015377E-2</v>
      </c>
      <c r="Y823" s="46" t="str" cm="1">
        <f t="array" ref="Y823:AB823">SETMATRIX(GETMATRIX(Y822:AB822)-$O$9*TRANSPOSE(AO822:AR822)*GETVECTOR(S822))</f>
        <v>0.5774,0.5774</v>
      </c>
      <c r="Z823" s="46" t="str">
        <v>0.548450183937619,0.516810740741524</v>
      </c>
      <c r="AA823" s="46" t="str">
        <v>0.532886809960358,0.515515784860335</v>
      </c>
      <c r="AB823" s="46" t="str">
        <v>0.547742879059785,0.507449367674615</v>
      </c>
      <c r="AC823" s="39" t="str" cm="1">
        <f t="array" ref="AC823:AF823">SETMATRIX(GETMATRIX(AC822:AF822)-$O$9*TRANSPOSE($AO$4:$AR$4)*$AL$4)</f>
        <v>0.5774</v>
      </c>
      <c r="AD823" s="39" t="str">
        <v>0.5774</v>
      </c>
      <c r="AE823" s="39" t="str">
        <v>0.5774</v>
      </c>
      <c r="AF823" s="39" t="str">
        <v>0.5774</v>
      </c>
      <c r="AG823" s="5" cm="1">
        <f t="array" ref="AG823">SIGMOID(SUM(GETVECTOR(_xlfn.CONCAT(Y823,",",AC823))*GETVECTOR(_xlfn.CONCAT($S823,",",$AL$4)))+U823)</f>
        <v>0.503125062399288</v>
      </c>
      <c r="AH823" s="5" cm="1">
        <f t="array" ref="AH823">SIGMOID(SUM(GETVECTOR(_xlfn.CONCAT(Z823,",",AD823))*GETVECTOR(_xlfn.CONCAT($S823,",",$AL$4)))+V823)</f>
        <v>0.51633750318592098</v>
      </c>
      <c r="AI823" s="5" cm="1">
        <f t="array" ref="AI823">TANH(SUM(GETVECTOR(_xlfn.CONCAT(AA823,",",AE823))*GETVECTOR(_xlfn.CONCAT($S823,",",$AL$4)))+W823)</f>
        <v>0.57259068875924191</v>
      </c>
      <c r="AJ823" s="5" cm="1">
        <f t="array" ref="AJ823">SIGMOID(SUM(GETVECTOR(_xlfn.CONCAT(AB823,",",AF823))*GETVECTOR(_xlfn.CONCAT($S823,",",$AL$4)))+X823)</f>
        <v>0.51316456217573114</v>
      </c>
      <c r="AK823" s="5">
        <f t="shared" si="263"/>
        <v>0.29565004658145377</v>
      </c>
      <c r="AL823" s="46">
        <f t="shared" si="264"/>
        <v>0.14744592311184795</v>
      </c>
      <c r="AM823" s="3">
        <f t="shared" si="265"/>
        <v>-7.1932521458840104E-3</v>
      </c>
      <c r="AN823" s="3">
        <f t="shared" si="266"/>
        <v>-3.3865787895244366E-3</v>
      </c>
      <c r="AO823" s="3">
        <f t="shared" si="267"/>
        <v>0</v>
      </c>
      <c r="AP823" s="3">
        <f t="shared" si="268"/>
        <v>-4.8426329118276325E-4</v>
      </c>
      <c r="AQ823" s="3">
        <f t="shared" si="269"/>
        <v>-1.1753156888539803E-3</v>
      </c>
      <c r="AR823" s="3">
        <f t="shared" si="270"/>
        <v>-5.1634531004866283E-4</v>
      </c>
      <c r="AS823" s="3" cm="1">
        <f t="array" ref="AS823">SUM(AO823:AR823*AC823:AF823)</f>
        <v>-1.2563786850953136E-3</v>
      </c>
      <c r="AT823" s="50">
        <f t="shared" si="271"/>
        <v>5.1742876434264918E-5</v>
      </c>
      <c r="AU823" s="50">
        <f t="shared" si="272"/>
        <v>7.1932521458840104E-3</v>
      </c>
      <c r="AV823" s="67"/>
      <c r="AW823" s="67"/>
    </row>
    <row r="824" spans="1:49" ht="15" customHeight="1" x14ac:dyDescent="0.25">
      <c r="A824" s="11">
        <f t="shared" si="261"/>
        <v>821</v>
      </c>
      <c r="B824" s="29">
        <v>31868</v>
      </c>
      <c r="C824" s="25">
        <v>23</v>
      </c>
      <c r="D824" s="12">
        <v>33</v>
      </c>
      <c r="E824" s="25">
        <v>27.3</v>
      </c>
      <c r="F824" s="35">
        <v>82</v>
      </c>
      <c r="G824" s="25">
        <v>1</v>
      </c>
      <c r="H824" s="13">
        <v>0</v>
      </c>
      <c r="I824" s="25">
        <v>0</v>
      </c>
      <c r="J824" s="12">
        <v>0</v>
      </c>
      <c r="K824" s="12">
        <v>2</v>
      </c>
      <c r="L824" s="25" t="s">
        <v>11</v>
      </c>
      <c r="M824" s="10"/>
      <c r="N824" s="15"/>
      <c r="O824" s="15"/>
      <c r="P824" s="4"/>
      <c r="Q824" s="55"/>
      <c r="R824" s="40">
        <f t="shared" si="262"/>
        <v>1.0309278350515464E-3</v>
      </c>
      <c r="S824" s="42" t="str" cm="1">
        <f t="array" ref="S824">SETVECTOR(R824:R825)</f>
        <v>0.00103092783505155,0.154639175257732</v>
      </c>
      <c r="T824" s="42">
        <f t="shared" si="273"/>
        <v>8.9690721649484523E-2</v>
      </c>
      <c r="U824" s="5">
        <f t="shared" si="274"/>
        <v>0</v>
      </c>
      <c r="V824" s="5">
        <f t="shared" si="275"/>
        <v>5.3580665301208558E-2</v>
      </c>
      <c r="W824" s="5">
        <f t="shared" si="276"/>
        <v>0.63996748018780147</v>
      </c>
      <c r="X824" s="5">
        <f t="shared" si="277"/>
        <v>4.0905244976020244E-2</v>
      </c>
      <c r="Y824" s="46" t="str" cm="1">
        <f t="array" ref="Y824:AB824">SETMATRIX(GETMATRIX(Y823:AB823)-$O$9*TRANSPOSE(AO823:AR823)*GETVECTOR(S823))</f>
        <v>0.5774,0.5774</v>
      </c>
      <c r="Z824" s="46" t="str">
        <v>0.548451182418632,0.516810790665575</v>
      </c>
      <c r="AA824" s="46" t="str">
        <v>0.532889233291675,0.515515906026901</v>
      </c>
      <c r="AB824" s="46" t="str">
        <v>0.54774394368929,0.50744942090609</v>
      </c>
      <c r="AC824" s="39" t="str" cm="1">
        <f t="array" ref="AC824:AF824">SETMATRIX(GETMATRIX(AC823:AF823)-$O$9*TRANSPOSE($AO$4:$AR$4)*$AL$4)</f>
        <v>0.5774</v>
      </c>
      <c r="AD824" s="39" t="str">
        <v>0.5774</v>
      </c>
      <c r="AE824" s="39" t="str">
        <v>0.5774</v>
      </c>
      <c r="AF824" s="39" t="str">
        <v>0.5774</v>
      </c>
      <c r="AG824" s="5" cm="1">
        <f t="array" ref="AG824">SIGMOID(SUM(GETVECTOR(_xlfn.CONCAT(Y824,",",AC824))*GETVECTOR(_xlfn.CONCAT($S824,",",$AL$4)))+U824)</f>
        <v>0.52245586278519074</v>
      </c>
      <c r="AH824" s="5" cm="1">
        <f t="array" ref="AH824">SIGMOID(SUM(GETVECTOR(_xlfn.CONCAT(Z824,",",AD824))*GETVECTOR(_xlfn.CONCAT($S824,",",$AL$4)))+V824)</f>
        <v>0.53346620793966759</v>
      </c>
      <c r="AI824" s="5" cm="1">
        <f t="array" ref="AI824">TANH(SUM(GETVECTOR(_xlfn.CONCAT(AA824,",",AE824))*GETVECTOR(_xlfn.CONCAT($S824,",",$AL$4)))+W824)</f>
        <v>0.61705534469375256</v>
      </c>
      <c r="AJ824" s="5" cm="1">
        <f t="array" ref="AJ824">SIGMOID(SUM(GETVECTOR(_xlfn.CONCAT(AB824,",",AF824))*GETVECTOR(_xlfn.CONCAT($S824,",",$AL$4)))+X824)</f>
        <v>0.52994947661944325</v>
      </c>
      <c r="AK824" s="5">
        <f t="shared" si="263"/>
        <v>0.32917817482268069</v>
      </c>
      <c r="AL824" s="46">
        <f t="shared" si="264"/>
        <v>0.16840847729420519</v>
      </c>
      <c r="AM824" s="3">
        <f t="shared" si="265"/>
        <v>7.8717755644720666E-2</v>
      </c>
      <c r="AN824" s="3">
        <f t="shared" si="266"/>
        <v>3.750367907254841E-2</v>
      </c>
      <c r="AO824" s="3">
        <f t="shared" si="267"/>
        <v>0</v>
      </c>
      <c r="AP824" s="3">
        <f t="shared" si="268"/>
        <v>5.7595428363920367E-3</v>
      </c>
      <c r="AQ824" s="3">
        <f t="shared" si="269"/>
        <v>1.2389154956256256E-2</v>
      </c>
      <c r="AR824" s="3">
        <f t="shared" si="270"/>
        <v>6.2313363363348138E-3</v>
      </c>
      <c r="AS824" s="3" cm="1">
        <f t="array" ref="AS824">SUM(AO824:AR824*AC824:AF824)</f>
        <v>1.4077031706074846E-2</v>
      </c>
      <c r="AT824" s="50">
        <f t="shared" si="271"/>
        <v>6.1964850537419526E-3</v>
      </c>
      <c r="AU824" s="50">
        <f t="shared" si="272"/>
        <v>7.8717755644720666E-2</v>
      </c>
      <c r="AV824" s="67"/>
      <c r="AW824" s="67"/>
    </row>
    <row r="825" spans="1:49" ht="15" customHeight="1" x14ac:dyDescent="0.25">
      <c r="A825" s="11">
        <f t="shared" si="261"/>
        <v>822</v>
      </c>
      <c r="B825" s="29">
        <v>31869</v>
      </c>
      <c r="C825" s="25">
        <v>22</v>
      </c>
      <c r="D825" s="12">
        <v>32.6</v>
      </c>
      <c r="E825" s="25">
        <v>25.2</v>
      </c>
      <c r="F825" s="35">
        <v>87</v>
      </c>
      <c r="G825" s="25">
        <v>1</v>
      </c>
      <c r="H825" s="13">
        <v>0</v>
      </c>
      <c r="I825" s="25">
        <v>0</v>
      </c>
      <c r="J825" s="12">
        <v>0</v>
      </c>
      <c r="K825" s="12">
        <v>2</v>
      </c>
      <c r="L825" s="25" t="s">
        <v>11</v>
      </c>
      <c r="M825" s="10"/>
      <c r="N825" s="15"/>
      <c r="O825" s="15"/>
      <c r="P825" s="4"/>
      <c r="Q825" s="55"/>
      <c r="R825" s="40">
        <f t="shared" si="262"/>
        <v>0.15463917525773196</v>
      </c>
      <c r="S825" s="42" t="str" cm="1">
        <f t="array" ref="S825">SETVECTOR(R825:R826)</f>
        <v>0.154639175257732,0.0896907216494845</v>
      </c>
      <c r="T825" s="42">
        <f t="shared" si="273"/>
        <v>0.27731958762886594</v>
      </c>
      <c r="U825" s="5">
        <f t="shared" si="274"/>
        <v>0</v>
      </c>
      <c r="V825" s="5">
        <f t="shared" si="275"/>
        <v>5.3004711017569352E-2</v>
      </c>
      <c r="W825" s="5">
        <f t="shared" si="276"/>
        <v>0.63872856469217587</v>
      </c>
      <c r="X825" s="5">
        <f t="shared" si="277"/>
        <v>4.028211134238676E-2</v>
      </c>
      <c r="Y825" s="46" t="str" cm="1">
        <f t="array" ref="Y825:AB825">SETMATRIX(GETMATRIX(Y824:AB824)-$O$9*TRANSPOSE(AO824:AR824)*GETVECTOR(S824))</f>
        <v>0.5774,0.5774</v>
      </c>
      <c r="Z825" s="46" t="str">
        <v>0.548450588651329,0.516721725570167</v>
      </c>
      <c r="AA825" s="46" t="str">
        <v>0.532887956059205,0.515324321156443</v>
      </c>
      <c r="AB825" s="46" t="str">
        <v>0.547743301283482,0.50735306003491</v>
      </c>
      <c r="AC825" s="39" t="str" cm="1">
        <f t="array" ref="AC825:AF825">SETMATRIX(GETMATRIX(AC824:AF824)-$O$9*TRANSPOSE($AO$4:$AR$4)*$AL$4)</f>
        <v>0.5774</v>
      </c>
      <c r="AD825" s="39" t="str">
        <v>0.5774</v>
      </c>
      <c r="AE825" s="39" t="str">
        <v>0.5774</v>
      </c>
      <c r="AF825" s="39" t="str">
        <v>0.5774</v>
      </c>
      <c r="AG825" s="5" cm="1">
        <f t="array" ref="AG825">SIGMOID(SUM(GETVECTOR(_xlfn.CONCAT(Y825,",",AC825))*GETVECTOR(_xlfn.CONCAT($S825,",",$AL$4)))+U825)</f>
        <v>0.53521064177831368</v>
      </c>
      <c r="AH825" s="5" cm="1">
        <f t="array" ref="AH825">SIGMOID(SUM(GETVECTOR(_xlfn.CONCAT(Z825,",",AD825))*GETVECTOR(_xlfn.CONCAT($S825,",",$AL$4)))+V825)</f>
        <v>0.54591076634933067</v>
      </c>
      <c r="AI825" s="5" cm="1">
        <f t="array" ref="AI825">TANH(SUM(GETVECTOR(_xlfn.CONCAT(AA825,",",AE825))*GETVECTOR(_xlfn.CONCAT($S825,",",$AL$4)))+W825)</f>
        <v>0.64538805551940792</v>
      </c>
      <c r="AJ825" s="5" cm="1">
        <f t="array" ref="AJ825">SIGMOID(SUM(GETVECTOR(_xlfn.CONCAT(AB825,",",AF825))*GETVECTOR(_xlfn.CONCAT($S825,",",$AL$4)))+X825)</f>
        <v>0.54251944469751723</v>
      </c>
      <c r="AK825" s="5">
        <f t="shared" si="263"/>
        <v>0.35232428798130433</v>
      </c>
      <c r="AL825" s="46">
        <f t="shared" si="264"/>
        <v>0.18360769226644993</v>
      </c>
      <c r="AM825" s="3">
        <f t="shared" si="265"/>
        <v>-9.3711895362416003E-2</v>
      </c>
      <c r="AN825" s="3">
        <f t="shared" si="266"/>
        <v>-4.5017332795295809E-2</v>
      </c>
      <c r="AO825" s="3">
        <f t="shared" si="267"/>
        <v>0</v>
      </c>
      <c r="AP825" s="3">
        <f t="shared" si="268"/>
        <v>-7.2021729827982228E-3</v>
      </c>
      <c r="AQ825" s="3">
        <f t="shared" si="269"/>
        <v>-1.4339140491284841E-2</v>
      </c>
      <c r="AR825" s="3">
        <f t="shared" si="270"/>
        <v>-7.8715132969367357E-3</v>
      </c>
      <c r="AS825" s="3" cm="1">
        <f t="array" ref="AS825">SUM(AO825:AR825*AC825:AF825)</f>
        <v>-1.6982966177586833E-2</v>
      </c>
      <c r="AT825" s="50">
        <f t="shared" si="271"/>
        <v>8.781919332416406E-3</v>
      </c>
      <c r="AU825" s="50">
        <f t="shared" si="272"/>
        <v>9.3711895362416003E-2</v>
      </c>
      <c r="AV825" s="67"/>
      <c r="AW825" s="67"/>
    </row>
    <row r="826" spans="1:49" ht="15" customHeight="1" x14ac:dyDescent="0.25">
      <c r="A826" s="11">
        <f t="shared" si="261"/>
        <v>823</v>
      </c>
      <c r="B826" s="29">
        <v>31870</v>
      </c>
      <c r="C826" s="25">
        <v>23</v>
      </c>
      <c r="D826" s="12">
        <v>33</v>
      </c>
      <c r="E826" s="25">
        <v>26.3</v>
      </c>
      <c r="F826" s="35">
        <v>90</v>
      </c>
      <c r="G826" s="25">
        <v>1</v>
      </c>
      <c r="H826" s="13">
        <v>0</v>
      </c>
      <c r="I826" s="25">
        <v>0</v>
      </c>
      <c r="J826" s="12">
        <v>0</v>
      </c>
      <c r="K826" s="12">
        <v>1</v>
      </c>
      <c r="L826" s="25" t="s">
        <v>11</v>
      </c>
      <c r="M826" s="10"/>
      <c r="N826" s="15"/>
      <c r="O826" s="15"/>
      <c r="P826" s="4"/>
      <c r="Q826" s="55"/>
      <c r="R826" s="40">
        <f t="shared" si="262"/>
        <v>8.9690721649484523E-2</v>
      </c>
      <c r="S826" s="42" t="str" cm="1">
        <f t="array" ref="S826">SETVECTOR(R826:R827)</f>
        <v>0.0896907216494845,0.277319587628866</v>
      </c>
      <c r="T826" s="42">
        <f t="shared" si="273"/>
        <v>0.15257731958762888</v>
      </c>
      <c r="U826" s="5">
        <f t="shared" si="274"/>
        <v>0</v>
      </c>
      <c r="V826" s="5">
        <f t="shared" si="275"/>
        <v>5.3724928315849171E-2</v>
      </c>
      <c r="W826" s="5">
        <f t="shared" si="276"/>
        <v>0.64016247874130439</v>
      </c>
      <c r="X826" s="5">
        <f t="shared" si="277"/>
        <v>4.1069262672080435E-2</v>
      </c>
      <c r="Y826" s="46" t="str" cm="1">
        <f t="array" ref="Y826:AB826">SETMATRIX(GETMATRIX(Y825:AB825)-$O$9*TRANSPOSE(AO825:AR825)*GETVECTOR(S825))</f>
        <v>0.5774,0.5774</v>
      </c>
      <c r="Z826" s="46" t="str">
        <v>0.548561962460341,0.516786322379394</v>
      </c>
      <c r="AA826" s="46" t="str">
        <v>0.533109695345153,0.515452929942293</v>
      </c>
      <c r="AB826" s="46" t="str">
        <v>0.547865025715909,0.507423660205718</v>
      </c>
      <c r="AC826" s="39" t="str" cm="1">
        <f t="array" ref="AC826:AF826">SETMATRIX(GETMATRIX(AC825:AF825)-$O$9*TRANSPOSE($AO$4:$AR$4)*$AL$4)</f>
        <v>0.5774</v>
      </c>
      <c r="AD826" s="39" t="str">
        <v>0.5774</v>
      </c>
      <c r="AE826" s="39" t="str">
        <v>0.5774</v>
      </c>
      <c r="AF826" s="39" t="str">
        <v>0.5774</v>
      </c>
      <c r="AG826" s="5" cm="1">
        <f t="array" ref="AG826">SIGMOID(SUM(GETVECTOR(_xlfn.CONCAT(Y826,",",AC826))*GETVECTOR(_xlfn.CONCAT($S826,",",$AL$4)))+U826)</f>
        <v>0.55278056952930776</v>
      </c>
      <c r="AH826" s="5" cm="1">
        <f t="array" ref="AH826">SIGMOID(SUM(GETVECTOR(_xlfn.CONCAT(Z826,",",AD826))*GETVECTOR(_xlfn.CONCAT($S826,",",$AL$4)))+V826)</f>
        <v>0.56125102245685998</v>
      </c>
      <c r="AI826" s="5" cm="1">
        <f t="array" ref="AI826">TANH(SUM(GETVECTOR(_xlfn.CONCAT(AA826,",",AE826))*GETVECTOR(_xlfn.CONCAT($S826,",",$AL$4)))+W826)</f>
        <v>0.68097112284464445</v>
      </c>
      <c r="AJ826" s="5" cm="1">
        <f t="array" ref="AJ826">SIGMOID(SUM(GETVECTOR(_xlfn.CONCAT(AB826,",",AF826))*GETVECTOR(_xlfn.CONCAT($S826,",",$AL$4)))+X826)</f>
        <v>0.55747635513970017</v>
      </c>
      <c r="AK826" s="5">
        <f t="shared" si="263"/>
        <v>0.38219573896015269</v>
      </c>
      <c r="AL826" s="46">
        <f t="shared" si="264"/>
        <v>0.20326302695883824</v>
      </c>
      <c r="AM826" s="3">
        <f t="shared" si="265"/>
        <v>5.0685707371209365E-2</v>
      </c>
      <c r="AN826" s="3">
        <f t="shared" si="266"/>
        <v>2.4499648756768581E-2</v>
      </c>
      <c r="AO826" s="3">
        <f t="shared" si="267"/>
        <v>0</v>
      </c>
      <c r="AP826" s="3">
        <f t="shared" si="268"/>
        <v>4.1082968481363719E-3</v>
      </c>
      <c r="AQ826" s="3">
        <f t="shared" si="269"/>
        <v>7.3740699237302611E-3</v>
      </c>
      <c r="AR826" s="3">
        <f t="shared" si="270"/>
        <v>4.5591132613309656E-3</v>
      </c>
      <c r="AS826" s="3" cm="1">
        <f t="array" ref="AS826">SUM(AO826:AR826*AC826:AF826)</f>
        <v>9.262350571168294E-3</v>
      </c>
      <c r="AT826" s="50">
        <f t="shared" si="271"/>
        <v>2.5690409317198674E-3</v>
      </c>
      <c r="AU826" s="50">
        <f t="shared" si="272"/>
        <v>5.0685707371209365E-2</v>
      </c>
      <c r="AV826" s="67"/>
      <c r="AW826" s="67"/>
    </row>
    <row r="827" spans="1:49" ht="15" customHeight="1" x14ac:dyDescent="0.25">
      <c r="A827" s="11">
        <f t="shared" si="261"/>
        <v>824</v>
      </c>
      <c r="B827" s="29">
        <v>31871</v>
      </c>
      <c r="C827" s="25">
        <v>24</v>
      </c>
      <c r="D827" s="12">
        <v>28</v>
      </c>
      <c r="E827" s="25">
        <v>25.6</v>
      </c>
      <c r="F827" s="35">
        <v>89</v>
      </c>
      <c r="G827" s="25">
        <v>210</v>
      </c>
      <c r="H827" s="13">
        <v>0</v>
      </c>
      <c r="I827" s="25">
        <v>0</v>
      </c>
      <c r="J827" s="12">
        <v>0</v>
      </c>
      <c r="K827" s="12">
        <v>1</v>
      </c>
      <c r="L827" s="25" t="s">
        <v>11</v>
      </c>
      <c r="M827" s="10"/>
      <c r="N827" s="15"/>
      <c r="O827" s="15"/>
      <c r="P827" s="4"/>
      <c r="Q827" s="55"/>
      <c r="R827" s="40">
        <f t="shared" si="262"/>
        <v>0.27731958762886594</v>
      </c>
      <c r="S827" s="42" t="str" cm="1">
        <f t="array" ref="S827">SETVECTOR(R827:R828)</f>
        <v>0.277319587628866,0.152577319587629</v>
      </c>
      <c r="T827" s="42">
        <f t="shared" si="273"/>
        <v>0.44020618556701036</v>
      </c>
      <c r="U827" s="5">
        <f t="shared" si="274"/>
        <v>0</v>
      </c>
      <c r="V827" s="5">
        <f t="shared" si="275"/>
        <v>5.3314098631035534E-2</v>
      </c>
      <c r="W827" s="5">
        <f t="shared" si="276"/>
        <v>0.63942507174893137</v>
      </c>
      <c r="X827" s="5">
        <f t="shared" si="277"/>
        <v>4.0613351345947339E-2</v>
      </c>
      <c r="Y827" s="46" t="str" cm="1">
        <f t="array" ref="Y827:AB827">SETMATRIX(GETMATRIX(Y826:AB826)-$O$9*TRANSPOSE(AO826:AR826)*GETVECTOR(S826))</f>
        <v>0.5774,0.5774</v>
      </c>
      <c r="Z827" s="46" t="str">
        <v>0.548525114849435,0.516672391260616</v>
      </c>
      <c r="AA827" s="46" t="str">
        <v>0.533043556779858,0.515248432539253</v>
      </c>
      <c r="AB827" s="46" t="str">
        <v>0.54782413470006,0.507297227064759</v>
      </c>
      <c r="AC827" s="39" t="str" cm="1">
        <f t="array" ref="AC827:AF827">SETMATRIX(GETMATRIX(AC826:AF826)-$O$9*TRANSPOSE($AO$4:$AR$4)*$AL$4)</f>
        <v>0.5774</v>
      </c>
      <c r="AD827" s="39" t="str">
        <v>0.5774</v>
      </c>
      <c r="AE827" s="39" t="str">
        <v>0.5774</v>
      </c>
      <c r="AF827" s="39" t="str">
        <v>0.5774</v>
      </c>
      <c r="AG827" s="5" cm="1">
        <f t="array" ref="AG827">SIGMOID(SUM(GETVECTOR(_xlfn.CONCAT(Y827,",",AC827))*GETVECTOR(_xlfn.CONCAT($S827,",",$AL$4)))+U827)</f>
        <v>0.56173894296623217</v>
      </c>
      <c r="AH827" s="5" cm="1">
        <f t="array" ref="AH827">SIGMOID(SUM(GETVECTOR(_xlfn.CONCAT(Z827,",",AD827))*GETVECTOR(_xlfn.CONCAT($S827,",",$AL$4)))+V827)</f>
        <v>0.57059112857694716</v>
      </c>
      <c r="AI827" s="5" cm="1">
        <f t="array" ref="AI827">TANH(SUM(GETVECTOR(_xlfn.CONCAT(AA827,",",AE827))*GETVECTOR(_xlfn.CONCAT($S827,",",$AL$4)))+W827)</f>
        <v>0.69926648872799613</v>
      </c>
      <c r="AJ827" s="5" cm="1">
        <f t="array" ref="AJ827">SIGMOID(SUM(GETVECTOR(_xlfn.CONCAT(AB827,",",AF827))*GETVECTOR(_xlfn.CONCAT($S827,",",$AL$4)))+X827)</f>
        <v>0.56707762645060433</v>
      </c>
      <c r="AK827" s="5">
        <f t="shared" si="263"/>
        <v>0.3989952549793464</v>
      </c>
      <c r="AL827" s="46">
        <f t="shared" si="264"/>
        <v>0.21497285371053559</v>
      </c>
      <c r="AM827" s="3">
        <f t="shared" si="265"/>
        <v>-0.22523333185647476</v>
      </c>
      <c r="AN827" s="3">
        <f t="shared" si="266"/>
        <v>-0.1093696563122234</v>
      </c>
      <c r="AO827" s="3">
        <f t="shared" si="267"/>
        <v>0</v>
      </c>
      <c r="AP827" s="3">
        <f t="shared" si="268"/>
        <v>-1.8738533126721912E-2</v>
      </c>
      <c r="AQ827" s="3">
        <f t="shared" si="269"/>
        <v>-3.1890782837903454E-2</v>
      </c>
      <c r="AR827" s="3">
        <f t="shared" si="270"/>
        <v>-2.0961690960108553E-2</v>
      </c>
      <c r="AS827" s="3" cm="1">
        <f t="array" ref="AS827">SUM(AO827:AR827*AC827:AF827)</f>
        <v>-4.1336647398341364E-2</v>
      </c>
      <c r="AT827" s="50">
        <f t="shared" si="271"/>
        <v>5.0730053779168886E-2</v>
      </c>
      <c r="AU827" s="50">
        <f t="shared" si="272"/>
        <v>0.22523333185647476</v>
      </c>
      <c r="AV827" s="67"/>
      <c r="AW827" s="67"/>
    </row>
    <row r="828" spans="1:49" ht="15" customHeight="1" x14ac:dyDescent="0.25">
      <c r="A828" s="11">
        <f t="shared" si="261"/>
        <v>825</v>
      </c>
      <c r="B828" s="29">
        <v>31872</v>
      </c>
      <c r="C828" s="25">
        <v>22</v>
      </c>
      <c r="D828" s="12">
        <v>29.8</v>
      </c>
      <c r="E828" s="25">
        <v>25.2</v>
      </c>
      <c r="F828" s="35">
        <v>87</v>
      </c>
      <c r="G828" s="25">
        <v>32</v>
      </c>
      <c r="H828" s="13">
        <v>0</v>
      </c>
      <c r="I828" s="25">
        <v>0</v>
      </c>
      <c r="J828" s="12">
        <v>0</v>
      </c>
      <c r="K828" s="12">
        <v>1</v>
      </c>
      <c r="L828" s="25" t="s">
        <v>11</v>
      </c>
      <c r="M828" s="10"/>
      <c r="N828" s="15"/>
      <c r="O828" s="15"/>
      <c r="P828" s="4"/>
      <c r="Q828" s="55"/>
      <c r="R828" s="40">
        <f t="shared" si="262"/>
        <v>0.15257731958762888</v>
      </c>
      <c r="S828" s="42" t="str" cm="1">
        <f t="array" ref="S828">SETVECTOR(R828:R829)</f>
        <v>0.152577319587629,0.44020618556701</v>
      </c>
      <c r="T828" s="42">
        <f t="shared" si="273"/>
        <v>0.13917525773195877</v>
      </c>
      <c r="U828" s="5">
        <f t="shared" si="274"/>
        <v>0</v>
      </c>
      <c r="V828" s="5">
        <f t="shared" si="275"/>
        <v>5.5187951943707722E-2</v>
      </c>
      <c r="W828" s="5">
        <f t="shared" si="276"/>
        <v>0.64261415003272171</v>
      </c>
      <c r="X828" s="5">
        <f t="shared" si="277"/>
        <v>4.2709520441958193E-2</v>
      </c>
      <c r="Y828" s="46" t="str" cm="1">
        <f t="array" ref="Y828:AB828">SETMATRIX(GETMATRIX(Y827:AB827)-$O$9*TRANSPOSE(AO827:AR827)*GETVECTOR(S827))</f>
        <v>0.5774,0.5774</v>
      </c>
      <c r="Z828" s="46" t="str">
        <v>0.549044771077382,0.516958298776364</v>
      </c>
      <c r="AA828" s="46" t="str">
        <v>0.533927950654435,0.515735013555749</v>
      </c>
      <c r="AB828" s="46" t="str">
        <v>0.548405443449366,0.507617054926831</v>
      </c>
      <c r="AC828" s="39" t="str" cm="1">
        <f t="array" ref="AC828:AF828">SETMATRIX(GETMATRIX(AC827:AF827)-$O$9*TRANSPOSE($AO$4:$AR$4)*$AL$4)</f>
        <v>0.5774</v>
      </c>
      <c r="AD828" s="39" t="str">
        <v>0.5774</v>
      </c>
      <c r="AE828" s="39" t="str">
        <v>0.5774</v>
      </c>
      <c r="AF828" s="39" t="str">
        <v>0.5774</v>
      </c>
      <c r="AG828" s="5" cm="1">
        <f t="array" ref="AG828">SIGMOID(SUM(GETVECTOR(_xlfn.CONCAT(Y828,",",AC828))*GETVECTOR(_xlfn.CONCAT($S828,",",$AL$4)))+U828)</f>
        <v>0.58474260349597273</v>
      </c>
      <c r="AH828" s="5" cm="1">
        <f t="array" ref="AH828">SIGMOID(SUM(GETVECTOR(_xlfn.CONCAT(Z828,",",AD828))*GETVECTOR(_xlfn.CONCAT($S828,",",$AL$4)))+V828)</f>
        <v>0.59061974846827392</v>
      </c>
      <c r="AI828" s="5" cm="1">
        <f t="array" ref="AI828">TANH(SUM(GETVECTOR(_xlfn.CONCAT(AA828,",",AE828))*GETVECTOR(_xlfn.CONCAT($S828,",",$AL$4)))+W828)</f>
        <v>0.7402847924082766</v>
      </c>
      <c r="AJ828" s="5" cm="1">
        <f t="array" ref="AJ828">SIGMOID(SUM(GETVECTOR(_xlfn.CONCAT(AB828,",",AF828))*GETVECTOR(_xlfn.CONCAT($S828,",",$AL$4)))+X828)</f>
        <v>0.58657875952439908</v>
      </c>
      <c r="AK828" s="5">
        <f t="shared" si="263"/>
        <v>0.43722681788706469</v>
      </c>
      <c r="AL828" s="46">
        <f t="shared" si="264"/>
        <v>0.2412851384443335</v>
      </c>
      <c r="AM828" s="3">
        <f t="shared" si="265"/>
        <v>0.10210988071237473</v>
      </c>
      <c r="AN828" s="3">
        <f t="shared" si="266"/>
        <v>4.9760981208045479E-2</v>
      </c>
      <c r="AO828" s="3">
        <f t="shared" si="267"/>
        <v>0</v>
      </c>
      <c r="AP828" s="3">
        <f t="shared" si="268"/>
        <v>8.9068187766419057E-3</v>
      </c>
      <c r="AQ828" s="3">
        <f t="shared" si="269"/>
        <v>1.3283563776347269E-2</v>
      </c>
      <c r="AR828" s="3">
        <f t="shared" si="270"/>
        <v>1.0185705791796092E-2</v>
      </c>
      <c r="AS828" s="3" cm="1">
        <f t="array" ref="AS828">SUM(AO828:AR828*AC828:AF828)</f>
        <v>1.8693953410279015E-2</v>
      </c>
      <c r="AT828" s="50">
        <f t="shared" si="271"/>
        <v>1.0426427739095396E-2</v>
      </c>
      <c r="AU828" s="50">
        <f t="shared" si="272"/>
        <v>0.10210988071237473</v>
      </c>
      <c r="AV828" s="67"/>
      <c r="AW828" s="67"/>
    </row>
    <row r="829" spans="1:49" ht="15" customHeight="1" x14ac:dyDescent="0.25">
      <c r="A829" s="11">
        <f t="shared" si="261"/>
        <v>826</v>
      </c>
      <c r="B829" s="29">
        <v>31873</v>
      </c>
      <c r="C829" s="25">
        <v>20</v>
      </c>
      <c r="D829" s="12">
        <v>32.6</v>
      </c>
      <c r="E829" s="25">
        <v>26.6</v>
      </c>
      <c r="F829" s="35">
        <v>89</v>
      </c>
      <c r="G829" s="25">
        <v>2</v>
      </c>
      <c r="H829" s="13">
        <v>0</v>
      </c>
      <c r="I829" s="25">
        <v>0</v>
      </c>
      <c r="J829" s="12">
        <v>0</v>
      </c>
      <c r="K829" s="12">
        <v>1</v>
      </c>
      <c r="L829" s="25" t="s">
        <v>11</v>
      </c>
      <c r="M829" s="10"/>
      <c r="N829" s="15"/>
      <c r="O829" s="15"/>
      <c r="P829" s="4"/>
      <c r="Q829" s="55"/>
      <c r="R829" s="40">
        <f t="shared" si="262"/>
        <v>0.44020618556701036</v>
      </c>
      <c r="S829" s="42" t="str" cm="1">
        <f t="array" ref="S829">SETVECTOR(R829:R830)</f>
        <v>0.44020618556701,0.139175257731959</v>
      </c>
      <c r="T829" s="42">
        <f t="shared" si="273"/>
        <v>6.7010309278350513E-2</v>
      </c>
      <c r="U829" s="5">
        <f t="shared" si="274"/>
        <v>0</v>
      </c>
      <c r="V829" s="5">
        <f t="shared" si="275"/>
        <v>5.4297270066043533E-2</v>
      </c>
      <c r="W829" s="5">
        <f t="shared" si="276"/>
        <v>0.64128579365508698</v>
      </c>
      <c r="X829" s="5">
        <f t="shared" si="277"/>
        <v>4.1690949862778583E-2</v>
      </c>
      <c r="Y829" s="46" t="str" cm="1">
        <f t="array" ref="Y829:AB829">SETMATRIX(GETMATRIX(Y828:AB828)-$O$9*TRANSPOSE(AO828:AR828)*GETVECTOR(S828))</f>
        <v>0.5774,0.5774</v>
      </c>
      <c r="Z829" s="46" t="str">
        <v>0.548908873223883,0.516566215104444</v>
      </c>
      <c r="AA829" s="46" t="str">
        <v>0.533725273598878,0.515150262861677</v>
      </c>
      <c r="AB829" s="46" t="str">
        <v>0.548250032680584,0.507168673857439</v>
      </c>
      <c r="AC829" s="39" t="str" cm="1">
        <f t="array" ref="AC829:AF829">SETMATRIX(GETMATRIX(AC828:AF828)-$O$9*TRANSPOSE($AO$4:$AR$4)*$AL$4)</f>
        <v>0.5774</v>
      </c>
      <c r="AD829" s="39" t="str">
        <v>0.5774</v>
      </c>
      <c r="AE829" s="39" t="str">
        <v>0.5774</v>
      </c>
      <c r="AF829" s="39" t="str">
        <v>0.5774</v>
      </c>
      <c r="AG829" s="5" cm="1">
        <f t="array" ref="AG829">SIGMOID(SUM(GETVECTOR(_xlfn.CONCAT(Y829,",",AC829))*GETVECTOR(_xlfn.CONCAT($S829,",",$AL$4)))+U829)</f>
        <v>0.58286236373382716</v>
      </c>
      <c r="AH829" s="5" cm="1">
        <f t="array" ref="AH829">SIGMOID(SUM(GETVECTOR(_xlfn.CONCAT(Z829,",",AD829))*GETVECTOR(_xlfn.CONCAT($S829,",",$AL$4)))+V829)</f>
        <v>0.59093297594701588</v>
      </c>
      <c r="AI829" s="5" cm="1">
        <f t="array" ref="AI829">TANH(SUM(GETVECTOR(_xlfn.CONCAT(AA829,",",AE829))*GETVECTOR(_xlfn.CONCAT($S829,",",$AL$4)))+W829)</f>
        <v>0.73884499642824575</v>
      </c>
      <c r="AJ829" s="5" cm="1">
        <f t="array" ref="AJ829">SIGMOID(SUM(GETVECTOR(_xlfn.CONCAT(AB829,",",AF829))*GETVECTOR(_xlfn.CONCAT($S829,",",$AL$4)))+X829)</f>
        <v>0.58749498253988564</v>
      </c>
      <c r="AK829" s="5">
        <f t="shared" si="263"/>
        <v>0.43660787250290556</v>
      </c>
      <c r="AL829" s="46">
        <f t="shared" si="264"/>
        <v>0.24135984316827908</v>
      </c>
      <c r="AM829" s="3">
        <f t="shared" si="265"/>
        <v>0.17434953388992858</v>
      </c>
      <c r="AN829" s="3">
        <f t="shared" si="266"/>
        <v>8.51414005427239E-2</v>
      </c>
      <c r="AO829" s="3">
        <f t="shared" si="267"/>
        <v>0</v>
      </c>
      <c r="AP829" s="3">
        <f t="shared" si="268"/>
        <v>1.5206414465243234E-2</v>
      </c>
      <c r="AQ829" s="3">
        <f t="shared" si="269"/>
        <v>2.2847476358299004E-2</v>
      </c>
      <c r="AR829" s="3">
        <f t="shared" si="270"/>
        <v>1.7358613804025421E-2</v>
      </c>
      <c r="AS829" s="3" cm="1">
        <f t="array" ref="AS829">SUM(AO829:AR829*AC829:AF829)</f>
        <v>3.1995180171957571E-2</v>
      </c>
      <c r="AT829" s="50">
        <f t="shared" si="271"/>
        <v>3.0397759967635354E-2</v>
      </c>
      <c r="AU829" s="50">
        <f t="shared" si="272"/>
        <v>0.17434953388992858</v>
      </c>
      <c r="AV829" s="67"/>
      <c r="AW829" s="67"/>
    </row>
    <row r="830" spans="1:49" ht="15" customHeight="1" x14ac:dyDescent="0.25">
      <c r="A830" s="11">
        <f t="shared" si="261"/>
        <v>827</v>
      </c>
      <c r="B830" s="29">
        <v>31874</v>
      </c>
      <c r="C830" s="25">
        <v>21</v>
      </c>
      <c r="D830" s="12">
        <v>31.2</v>
      </c>
      <c r="E830" s="25">
        <v>25</v>
      </c>
      <c r="F830" s="35">
        <v>92</v>
      </c>
      <c r="G830" s="25">
        <v>28</v>
      </c>
      <c r="H830" s="13">
        <v>0</v>
      </c>
      <c r="I830" s="25">
        <v>0</v>
      </c>
      <c r="J830" s="12">
        <v>0</v>
      </c>
      <c r="K830" s="12">
        <v>1</v>
      </c>
      <c r="L830" s="25" t="s">
        <v>11</v>
      </c>
      <c r="M830" s="10"/>
      <c r="N830" s="15"/>
      <c r="O830" s="15"/>
      <c r="P830" s="4"/>
      <c r="Q830" s="55"/>
      <c r="R830" s="40">
        <f t="shared" si="262"/>
        <v>0.13917525773195877</v>
      </c>
      <c r="S830" s="42" t="str" cm="1">
        <f t="array" ref="S830">SETVECTOR(R830:R831)</f>
        <v>0.139175257731959,0.0670103092783505</v>
      </c>
      <c r="T830" s="42">
        <f t="shared" si="273"/>
        <v>0.17525773195876287</v>
      </c>
      <c r="U830" s="5">
        <f t="shared" si="274"/>
        <v>0</v>
      </c>
      <c r="V830" s="5">
        <f t="shared" si="275"/>
        <v>5.2776628619519213E-2</v>
      </c>
      <c r="W830" s="5">
        <f t="shared" si="276"/>
        <v>0.63900104601925711</v>
      </c>
      <c r="X830" s="5">
        <f t="shared" si="277"/>
        <v>3.9955088482376042E-2</v>
      </c>
      <c r="Y830" s="46" t="str" cm="1">
        <f t="array" ref="Y830:AB830">SETMATRIX(GETMATRIX(Y829:AB829)-$O$9*TRANSPOSE(AO829:AR829)*GETVECTOR(S829))</f>
        <v>0.5774,0.5774</v>
      </c>
      <c r="Z830" s="46" t="str">
        <v>0.548239477453093,0.516354579439206</v>
      </c>
      <c r="AA830" s="46" t="str">
        <v>0.532719513557126,0.514832282520608</v>
      </c>
      <c r="AB830" s="46" t="str">
        <v>0.547485895763644,0.506927084902435</v>
      </c>
      <c r="AC830" s="39" t="str" cm="1">
        <f t="array" ref="AC830:AF830">SETMATRIX(GETMATRIX(AC829:AF829)-$O$9*TRANSPOSE($AO$4:$AR$4)*$AL$4)</f>
        <v>0.5774</v>
      </c>
      <c r="AD830" s="39" t="str">
        <v>0.5774</v>
      </c>
      <c r="AE830" s="39" t="str">
        <v>0.5774</v>
      </c>
      <c r="AF830" s="39" t="str">
        <v>0.5774</v>
      </c>
      <c r="AG830" s="5" cm="1">
        <f t="array" ref="AG830">SIGMOID(SUM(GETVECTOR(_xlfn.CONCAT(Y830,",",AC830))*GETVECTOR(_xlfn.CONCAT($S830,",",$AL$4)))+U830)</f>
        <v>0.52972778322934388</v>
      </c>
      <c r="AH830" s="5" cm="1">
        <f t="array" ref="AH830">SIGMOID(SUM(GETVECTOR(_xlfn.CONCAT(Z830,",",AD830))*GETVECTOR(_xlfn.CONCAT($S830,",",$AL$4)))+V830)</f>
        <v>0.54082865765010846</v>
      </c>
      <c r="AI830" s="5" cm="1">
        <f t="array" ref="AI830">TANH(SUM(GETVECTOR(_xlfn.CONCAT(AA830,",",AE830))*GETVECTOR(_xlfn.CONCAT($S830,",",$AL$4)))+W830)</f>
        <v>0.63373979172759021</v>
      </c>
      <c r="AJ830" s="5" cm="1">
        <f t="array" ref="AJ830">SIGMOID(SUM(GETVECTOR(_xlfn.CONCAT(AB830,",",AF830))*GETVECTOR(_xlfn.CONCAT($S830,",",$AL$4)))+X830)</f>
        <v>0.5374599057674222</v>
      </c>
      <c r="AK830" s="5">
        <f t="shared" si="263"/>
        <v>0.34274464085949191</v>
      </c>
      <c r="AL830" s="46">
        <f t="shared" si="264"/>
        <v>0.17732172271439242</v>
      </c>
      <c r="AM830" s="3">
        <f t="shared" si="265"/>
        <v>2.0639907556295467E-3</v>
      </c>
      <c r="AN830" s="3">
        <f t="shared" si="266"/>
        <v>9.8856271617475721E-4</v>
      </c>
      <c r="AO830" s="3">
        <f t="shared" si="267"/>
        <v>0</v>
      </c>
      <c r="AP830" s="3">
        <f t="shared" si="268"/>
        <v>1.5557853406174187E-4</v>
      </c>
      <c r="AQ830" s="3">
        <f t="shared" si="269"/>
        <v>3.1991643238895906E-4</v>
      </c>
      <c r="AR830" s="3">
        <f t="shared" si="270"/>
        <v>1.6928523246442716E-4</v>
      </c>
      <c r="AS830" s="3" cm="1">
        <f t="array" ref="AS830">SUM(AO830:AR830*AC830:AF830)</f>
        <v>3.72296086853595E-4</v>
      </c>
      <c r="AT830" s="50">
        <f t="shared" si="271"/>
        <v>4.2600578393242274E-6</v>
      </c>
      <c r="AU830" s="50">
        <f t="shared" si="272"/>
        <v>2.0639907556295467E-3</v>
      </c>
      <c r="AV830" s="67"/>
      <c r="AW830" s="67"/>
    </row>
    <row r="831" spans="1:49" ht="15" customHeight="1" x14ac:dyDescent="0.25">
      <c r="A831" s="11">
        <f t="shared" si="261"/>
        <v>828</v>
      </c>
      <c r="B831" s="29">
        <v>31875</v>
      </c>
      <c r="C831" s="25">
        <v>22</v>
      </c>
      <c r="D831" s="12">
        <v>32.1</v>
      </c>
      <c r="E831" s="25">
        <v>26.3</v>
      </c>
      <c r="F831" s="35">
        <v>90</v>
      </c>
      <c r="G831" s="25">
        <v>7</v>
      </c>
      <c r="H831" s="13">
        <v>0</v>
      </c>
      <c r="I831" s="25">
        <v>0</v>
      </c>
      <c r="J831" s="12">
        <v>0</v>
      </c>
      <c r="K831" s="12">
        <v>1</v>
      </c>
      <c r="L831" s="25" t="s">
        <v>11</v>
      </c>
      <c r="M831" s="10"/>
      <c r="N831" s="15"/>
      <c r="O831" s="15"/>
      <c r="P831" s="4"/>
      <c r="Q831" s="55"/>
      <c r="R831" s="40">
        <f t="shared" si="262"/>
        <v>6.7010309278350513E-2</v>
      </c>
      <c r="S831" s="42" t="str" cm="1">
        <f t="array" ref="S831">SETVECTOR(R831:R832)</f>
        <v>0.0670103092783505,0.175257731958763</v>
      </c>
      <c r="T831" s="42">
        <f t="shared" si="273"/>
        <v>0.18969072164948453</v>
      </c>
      <c r="U831" s="5">
        <f t="shared" si="274"/>
        <v>0</v>
      </c>
      <c r="V831" s="5">
        <f t="shared" si="275"/>
        <v>5.2761070766113041E-2</v>
      </c>
      <c r="W831" s="5">
        <f t="shared" si="276"/>
        <v>0.63896905437601825</v>
      </c>
      <c r="X831" s="5">
        <f t="shared" si="277"/>
        <v>3.9938159959129596E-2</v>
      </c>
      <c r="Y831" s="46" t="str" cm="1">
        <f t="array" ref="Y831:AB831">SETMATRIX(GETMATRIX(Y830:AB830)-$O$9*TRANSPOSE(AO830:AR830)*GETVECTOR(S830))</f>
        <v>0.5774,0.5774</v>
      </c>
      <c r="Z831" s="46" t="str">
        <v>0.548237312184835,0.516353536902638</v>
      </c>
      <c r="AA831" s="46" t="str">
        <v>0.532715061111933,0.5148301387507</v>
      </c>
      <c r="AB831" s="46" t="str">
        <v>0.547483539732058,0.506925950516857</v>
      </c>
      <c r="AC831" s="39" t="str" cm="1">
        <f t="array" ref="AC831:AF831">SETMATRIX(GETMATRIX(AC830:AF830)-$O$9*TRANSPOSE($AO$4:$AR$4)*$AL$4)</f>
        <v>0.5774</v>
      </c>
      <c r="AD831" s="39" t="str">
        <v>0.5774</v>
      </c>
      <c r="AE831" s="39" t="str">
        <v>0.5774</v>
      </c>
      <c r="AF831" s="39" t="str">
        <v>0.5774</v>
      </c>
      <c r="AG831" s="5" cm="1">
        <f t="array" ref="AG831">SIGMOID(SUM(GETVECTOR(_xlfn.CONCAT(Y831,",",AC831))*GETVECTOR(_xlfn.CONCAT($S831,",",$AL$4)))+U831)</f>
        <v>0.53491447652074542</v>
      </c>
      <c r="AH831" s="5" cm="1">
        <f t="array" ref="AH831">SIGMOID(SUM(GETVECTOR(_xlfn.CONCAT(Z831,",",AD831))*GETVECTOR(_xlfn.CONCAT($S831,",",$AL$4)))+V831)</f>
        <v>0.54487729841408405</v>
      </c>
      <c r="AI831" s="5" cm="1">
        <f t="array" ref="AI831">TANH(SUM(GETVECTOR(_xlfn.CONCAT(AA831,",",AE831))*GETVECTOR(_xlfn.CONCAT($S831,",",$AL$4)))+W831)</f>
        <v>0.64395083250580909</v>
      </c>
      <c r="AJ831" s="5" cm="1">
        <f t="array" ref="AJ831">SIGMOID(SUM(GETVECTOR(_xlfn.CONCAT(AB831,",",AF831))*GETVECTOR(_xlfn.CONCAT($S831,",",$AL$4)))+X831)</f>
        <v>0.54127284676924103</v>
      </c>
      <c r="AK831" s="5">
        <f t="shared" si="263"/>
        <v>0.3508741899272656</v>
      </c>
      <c r="AL831" s="46">
        <f t="shared" si="264"/>
        <v>0.1824904611945504</v>
      </c>
      <c r="AM831" s="3">
        <f t="shared" si="265"/>
        <v>-7.200260454934132E-3</v>
      </c>
      <c r="AN831" s="3">
        <f t="shared" si="266"/>
        <v>-3.4542967252365496E-3</v>
      </c>
      <c r="AO831" s="3">
        <f t="shared" si="267"/>
        <v>0</v>
      </c>
      <c r="AP831" s="3">
        <f t="shared" si="268"/>
        <v>-5.5161943939590209E-4</v>
      </c>
      <c r="AQ831" s="3">
        <f t="shared" si="269"/>
        <v>-1.101684283717269E-3</v>
      </c>
      <c r="AR831" s="3">
        <f t="shared" si="270"/>
        <v>-6.0275777778970709E-4</v>
      </c>
      <c r="AS831" s="3" cm="1">
        <f t="array" ref="AS831">SUM(AO831:AR831*AC831:AF831)</f>
        <v>-1.302649910621322E-3</v>
      </c>
      <c r="AT831" s="50">
        <f t="shared" si="271"/>
        <v>5.1843750618888272E-5</v>
      </c>
      <c r="AU831" s="50">
        <f t="shared" si="272"/>
        <v>7.200260454934132E-3</v>
      </c>
      <c r="AV831" s="67"/>
      <c r="AW831" s="67"/>
    </row>
    <row r="832" spans="1:49" ht="15" customHeight="1" x14ac:dyDescent="0.25">
      <c r="A832" s="11">
        <f t="shared" si="261"/>
        <v>829</v>
      </c>
      <c r="B832" s="29">
        <v>31876</v>
      </c>
      <c r="C832" s="25">
        <v>23</v>
      </c>
      <c r="D832" s="12">
        <v>33.4</v>
      </c>
      <c r="E832" s="25">
        <v>26.3</v>
      </c>
      <c r="F832" s="35">
        <v>91</v>
      </c>
      <c r="G832" s="25">
        <v>0</v>
      </c>
      <c r="H832" s="13">
        <v>0</v>
      </c>
      <c r="I832" s="25">
        <v>0</v>
      </c>
      <c r="J832" s="12">
        <v>0</v>
      </c>
      <c r="K832" s="12">
        <v>1</v>
      </c>
      <c r="L832" s="25" t="s">
        <v>11</v>
      </c>
      <c r="M832" s="10"/>
      <c r="N832" s="15"/>
      <c r="O832" s="15"/>
      <c r="P832" s="4"/>
      <c r="Q832" s="55"/>
      <c r="R832" s="40">
        <f t="shared" si="262"/>
        <v>0.17525773195876287</v>
      </c>
      <c r="S832" s="42" t="str" cm="1">
        <f t="array" ref="S832">SETVECTOR(R832:R833)</f>
        <v>0.175257731958763,0.189690721649485</v>
      </c>
      <c r="T832" s="42">
        <f t="shared" si="273"/>
        <v>0.25979381443298966</v>
      </c>
      <c r="U832" s="5">
        <f t="shared" si="274"/>
        <v>0</v>
      </c>
      <c r="V832" s="5">
        <f t="shared" si="275"/>
        <v>5.2816232710052632E-2</v>
      </c>
      <c r="W832" s="5">
        <f t="shared" si="276"/>
        <v>0.63907922280439</v>
      </c>
      <c r="X832" s="5">
        <f t="shared" si="277"/>
        <v>3.9998435736908568E-2</v>
      </c>
      <c r="Y832" s="46" t="str" cm="1">
        <f t="array" ref="Y832:AB832">SETMATRIX(GETMATRIX(Y831:AB831)-$O$9*TRANSPOSE(AO831:AR831)*GETVECTOR(S831))</f>
        <v>0.5774,0.5774</v>
      </c>
      <c r="Z832" s="46" t="str">
        <v>0.548241008603759,0.516363204459823</v>
      </c>
      <c r="AA832" s="46" t="str">
        <v>0.532722443532391,0.51484944661959</v>
      </c>
      <c r="AB832" s="46" t="str">
        <v>0.547487578830569,0.506936514312963</v>
      </c>
      <c r="AC832" s="39" t="str" cm="1">
        <f t="array" ref="AC832:AF832">SETMATRIX(GETMATRIX(AC831:AF831)-$O$9*TRANSPOSE($AO$4:$AR$4)*$AL$4)</f>
        <v>0.5774</v>
      </c>
      <c r="AD832" s="39" t="str">
        <v>0.5774</v>
      </c>
      <c r="AE832" s="39" t="str">
        <v>0.5774</v>
      </c>
      <c r="AF832" s="39" t="str">
        <v>0.5774</v>
      </c>
      <c r="AG832" s="5" cm="1">
        <f t="array" ref="AG832">SIGMOID(SUM(GETVECTOR(_xlfn.CONCAT(Y832,",",AC832))*GETVECTOR(_xlfn.CONCAT($S832,",",$AL$4)))+U832)</f>
        <v>0.55248623872780911</v>
      </c>
      <c r="AH832" s="5" cm="1">
        <f t="array" ref="AH832">SIGMOID(SUM(GETVECTOR(_xlfn.CONCAT(Z832,",",AD832))*GETVECTOR(_xlfn.CONCAT($S832,",",$AL$4)))+V832)</f>
        <v>0.56140078532297177</v>
      </c>
      <c r="AI832" s="5" cm="1">
        <f t="array" ref="AI832">TANH(SUM(GETVECTOR(_xlfn.CONCAT(AA832,",",AE832))*GETVECTOR(_xlfn.CONCAT($S832,",",$AL$4)))+W832)</f>
        <v>0.6805324428030074</v>
      </c>
      <c r="AJ832" s="5" cm="1">
        <f t="array" ref="AJ832">SIGMOID(SUM(GETVECTOR(_xlfn.CONCAT(AB832,",",AF832))*GETVECTOR(_xlfn.CONCAT($S832,",",$AL$4)))+X832)</f>
        <v>0.55776862806373395</v>
      </c>
      <c r="AK832" s="5">
        <f t="shared" si="263"/>
        <v>0.38205144782736872</v>
      </c>
      <c r="AL832" s="46">
        <f t="shared" si="264"/>
        <v>0.20329980803135761</v>
      </c>
      <c r="AM832" s="3">
        <f t="shared" si="265"/>
        <v>-5.6494006401632046E-2</v>
      </c>
      <c r="AN832" s="3">
        <f t="shared" si="266"/>
        <v>-2.7324362708140593E-2</v>
      </c>
      <c r="AO832" s="3">
        <f t="shared" si="267"/>
        <v>0</v>
      </c>
      <c r="AP832" s="3">
        <f t="shared" si="268"/>
        <v>-4.578674191287488E-3</v>
      </c>
      <c r="AQ832" s="3">
        <f t="shared" si="269"/>
        <v>-8.2356279592278904E-3</v>
      </c>
      <c r="AR832" s="3">
        <f t="shared" si="270"/>
        <v>-5.0791248878590527E-3</v>
      </c>
      <c r="AS832" s="3" cm="1">
        <f t="array" ref="AS832">SUM(AO832:AR832*AC832:AF832)</f>
        <v>-1.0331664771957396E-2</v>
      </c>
      <c r="AT832" s="50">
        <f t="shared" si="271"/>
        <v>3.1915727593076425E-3</v>
      </c>
      <c r="AU832" s="50">
        <f t="shared" si="272"/>
        <v>5.6494006401632046E-2</v>
      </c>
      <c r="AV832" s="67"/>
      <c r="AW832" s="67"/>
    </row>
    <row r="833" spans="1:49" ht="15" customHeight="1" x14ac:dyDescent="0.25">
      <c r="A833" s="11">
        <f t="shared" si="261"/>
        <v>830</v>
      </c>
      <c r="B833" s="29">
        <v>31877</v>
      </c>
      <c r="C833" s="25">
        <v>22</v>
      </c>
      <c r="D833" s="12">
        <v>33.4</v>
      </c>
      <c r="E833" s="25">
        <v>26.3</v>
      </c>
      <c r="F833" s="35">
        <v>84</v>
      </c>
      <c r="G833" s="25">
        <v>13</v>
      </c>
      <c r="H833" s="13">
        <v>0</v>
      </c>
      <c r="I833" s="25">
        <v>0</v>
      </c>
      <c r="J833" s="12">
        <v>0</v>
      </c>
      <c r="K833" s="12">
        <v>2</v>
      </c>
      <c r="L833" s="25" t="s">
        <v>11</v>
      </c>
      <c r="M833" s="10"/>
      <c r="N833" s="15"/>
      <c r="O833" s="15"/>
      <c r="P833" s="4"/>
      <c r="Q833" s="55"/>
      <c r="R833" s="40">
        <f t="shared" si="262"/>
        <v>0.18969072164948453</v>
      </c>
      <c r="S833" s="42" t="str" cm="1">
        <f t="array" ref="S833">SETVECTOR(R833:R834)</f>
        <v>0.189690721649485,0.25979381443299</v>
      </c>
      <c r="T833" s="42">
        <f t="shared" si="273"/>
        <v>0.29587628865979382</v>
      </c>
      <c r="U833" s="5">
        <f t="shared" si="274"/>
        <v>0</v>
      </c>
      <c r="V833" s="5">
        <f t="shared" si="275"/>
        <v>5.3274100129181379E-2</v>
      </c>
      <c r="W833" s="5">
        <f t="shared" si="276"/>
        <v>0.63990278560031277</v>
      </c>
      <c r="X833" s="5">
        <f t="shared" si="277"/>
        <v>4.0506348225694475E-2</v>
      </c>
      <c r="Y833" s="46" t="str" cm="1">
        <f t="array" ref="Y833:AB833">SETMATRIX(GETMATRIX(Y832:AB832)-$O$9*TRANSPOSE(AO832:AR832)*GETVECTOR(S832))</f>
        <v>0.5774,0.5774</v>
      </c>
      <c r="Z833" s="46" t="str">
        <v>0.548321253409173,0.516450057660977</v>
      </c>
      <c r="AA833" s="46" t="str">
        <v>0.53286677928013,0.515005668840672</v>
      </c>
      <c r="AB833" s="46" t="str">
        <v>0.547576594421387,0.507032860599496</v>
      </c>
      <c r="AC833" s="39" t="str" cm="1">
        <f t="array" ref="AC833:AF833">SETMATRIX(GETMATRIX(AC832:AF832)-$O$9*TRANSPOSE($AO$4:$AR$4)*$AL$4)</f>
        <v>0.5774</v>
      </c>
      <c r="AD833" s="39" t="str">
        <v>0.5774</v>
      </c>
      <c r="AE833" s="39" t="str">
        <v>0.5774</v>
      </c>
      <c r="AF833" s="39" t="str">
        <v>0.5774</v>
      </c>
      <c r="AG833" s="5" cm="1">
        <f t="array" ref="AG833">SIGMOID(SUM(GETVECTOR(_xlfn.CONCAT(Y833,",",AC833))*GETVECTOR(_xlfn.CONCAT($S833,",",$AL$4)))+U833)</f>
        <v>0.56452133479732203</v>
      </c>
      <c r="AH833" s="5" cm="1">
        <f t="array" ref="AH833">SIGMOID(SUM(GETVECTOR(_xlfn.CONCAT(Z833,",",AD833))*GETVECTOR(_xlfn.CONCAT($S833,",",$AL$4)))+V833)</f>
        <v>0.57235256917651067</v>
      </c>
      <c r="AI833" s="5" cm="1">
        <f t="array" ref="AI833">TANH(SUM(GETVECTOR(_xlfn.CONCAT(AA833,",",AE833))*GETVECTOR(_xlfn.CONCAT($S833,",",$AL$4)))+W833)</f>
        <v>0.70379356181272457</v>
      </c>
      <c r="AJ833" s="5" cm="1">
        <f t="array" ref="AJ833">SIGMOID(SUM(GETVECTOR(_xlfn.CONCAT(AB833,",",AF833))*GETVECTOR(_xlfn.CONCAT($S833,",",$AL$4)))+X833)</f>
        <v>0.56858996332858447</v>
      </c>
      <c r="AK833" s="5">
        <f t="shared" si="263"/>
        <v>0.40281805327340026</v>
      </c>
      <c r="AL833" s="46">
        <f t="shared" si="264"/>
        <v>0.21740470091510222</v>
      </c>
      <c r="AM833" s="3">
        <f t="shared" si="265"/>
        <v>-7.8471587744691595E-2</v>
      </c>
      <c r="AN833" s="3">
        <f t="shared" si="266"/>
        <v>-3.8095101126121182E-2</v>
      </c>
      <c r="AO833" s="3">
        <f t="shared" si="267"/>
        <v>0</v>
      </c>
      <c r="AP833" s="3">
        <f t="shared" si="268"/>
        <v>-6.5624185221543107E-3</v>
      </c>
      <c r="AQ833" s="3">
        <f t="shared" si="269"/>
        <v>-1.1003839167679136E-2</v>
      </c>
      <c r="AR833" s="3">
        <f t="shared" si="270"/>
        <v>-7.3598949429341072E-3</v>
      </c>
      <c r="AS833" s="3" cm="1">
        <f t="array" ref="AS833">SUM(AO833:AR833*AC833:AF833)</f>
        <v>-1.4392360530159987E-2</v>
      </c>
      <c r="AT833" s="50">
        <f t="shared" si="271"/>
        <v>6.1577900831728321E-3</v>
      </c>
      <c r="AU833" s="50">
        <f t="shared" si="272"/>
        <v>7.8471587744691595E-2</v>
      </c>
      <c r="AV833" s="67"/>
      <c r="AW833" s="67"/>
    </row>
    <row r="834" spans="1:49" ht="15" customHeight="1" x14ac:dyDescent="0.25">
      <c r="A834" s="11">
        <f t="shared" si="261"/>
        <v>831</v>
      </c>
      <c r="B834" s="29">
        <v>31878</v>
      </c>
      <c r="C834" s="25">
        <v>23</v>
      </c>
      <c r="D834" s="12">
        <v>33.4</v>
      </c>
      <c r="E834" s="25">
        <v>25.9</v>
      </c>
      <c r="F834" s="35">
        <v>96</v>
      </c>
      <c r="G834" s="25">
        <v>1</v>
      </c>
      <c r="H834" s="13">
        <v>0</v>
      </c>
      <c r="I834" s="25">
        <v>0</v>
      </c>
      <c r="J834" s="12">
        <v>0</v>
      </c>
      <c r="K834" s="12">
        <v>1</v>
      </c>
      <c r="L834" s="25" t="s">
        <v>11</v>
      </c>
      <c r="M834" s="10"/>
      <c r="N834" s="15"/>
      <c r="O834" s="15"/>
      <c r="P834" s="4"/>
      <c r="Q834" s="55"/>
      <c r="R834" s="40">
        <f t="shared" si="262"/>
        <v>0.25979381443298966</v>
      </c>
      <c r="S834" s="42" t="str" cm="1">
        <f t="array" ref="S834">SETVECTOR(R834:R835)</f>
        <v>0.25979381443299,0.295876288659794</v>
      </c>
      <c r="T834" s="42">
        <f t="shared" si="273"/>
        <v>0.25773195876288657</v>
      </c>
      <c r="U834" s="5">
        <f t="shared" si="274"/>
        <v>0</v>
      </c>
      <c r="V834" s="5">
        <f t="shared" si="275"/>
        <v>5.3930341981396811E-2</v>
      </c>
      <c r="W834" s="5">
        <f t="shared" si="276"/>
        <v>0.6410031695170807</v>
      </c>
      <c r="X834" s="5">
        <f t="shared" si="277"/>
        <v>4.1242337719987886E-2</v>
      </c>
      <c r="Y834" s="46" t="str" cm="1">
        <f t="array" ref="Y834:AB834">SETMATRIX(GETMATRIX(Y833:AB833)-$O$9*TRANSPOSE(AO833:AR833)*GETVECTOR(S833))</f>
        <v>0.5774,0.5774</v>
      </c>
      <c r="Z834" s="46" t="str">
        <v>0.548445736399696,0.516620545234955</v>
      </c>
      <c r="AA834" s="46" t="str">
        <v>0.533075511899393,0.51529154177575</v>
      </c>
      <c r="AB834" s="46" t="str">
        <v>0.547716204799686,0.507224066117601</v>
      </c>
      <c r="AC834" s="39" t="str" cm="1">
        <f t="array" ref="AC834:AF834">SETMATRIX(GETMATRIX(AC833:AF833)-$O$9*TRANSPOSE($AO$4:$AR$4)*$AL$4)</f>
        <v>0.5774</v>
      </c>
      <c r="AD834" s="39" t="str">
        <v>0.5774</v>
      </c>
      <c r="AE834" s="39" t="str">
        <v>0.5774</v>
      </c>
      <c r="AF834" s="39" t="str">
        <v>0.5774</v>
      </c>
      <c r="AG834" s="5" cm="1">
        <f t="array" ref="AG834">SIGMOID(SUM(GETVECTOR(_xlfn.CONCAT(Y834,",",AC834))*GETVECTOR(_xlfn.CONCAT($S834,",",$AL$4)))+U834)</f>
        <v>0.57952990753731792</v>
      </c>
      <c r="AH834" s="5" cm="1">
        <f t="array" ref="AH834">SIGMOID(SUM(GETVECTOR(_xlfn.CONCAT(Z834,",",AD834))*GETVECTOR(_xlfn.CONCAT($S834,",",$AL$4)))+V834)</f>
        <v>0.5864402830468185</v>
      </c>
      <c r="AI834" s="5" cm="1">
        <f t="array" ref="AI834">TANH(SUM(GETVECTOR(_xlfn.CONCAT(AA834,",",AE834))*GETVECTOR(_xlfn.CONCAT($S834,",",$AL$4)))+W834)</f>
        <v>0.73150428369894538</v>
      </c>
      <c r="AJ834" s="5" cm="1">
        <f t="array" ref="AJ834">SIGMOID(SUM(GETVECTOR(_xlfn.CONCAT(AB834,",",AF834))*GETVECTOR(_xlfn.CONCAT($S834,",",$AL$4)))+X834)</f>
        <v>0.5826377756674278</v>
      </c>
      <c r="AK834" s="5">
        <f t="shared" si="263"/>
        <v>0.42898357918236973</v>
      </c>
      <c r="AL834" s="46">
        <f t="shared" si="264"/>
        <v>0.23566038739480138</v>
      </c>
      <c r="AM834" s="3">
        <f t="shared" si="265"/>
        <v>-2.2071571368085185E-2</v>
      </c>
      <c r="AN834" s="3">
        <f t="shared" si="266"/>
        <v>-1.075591507584322E-2</v>
      </c>
      <c r="AO834" s="3">
        <f t="shared" si="267"/>
        <v>0</v>
      </c>
      <c r="AP834" s="3">
        <f t="shared" si="268"/>
        <v>-1.9082104170734344E-3</v>
      </c>
      <c r="AQ834" s="3">
        <f t="shared" si="269"/>
        <v>-2.9324599585926299E-3</v>
      </c>
      <c r="AR834" s="3">
        <f t="shared" si="270"/>
        <v>-2.1708658114629352E-3</v>
      </c>
      <c r="AS834" s="3" cm="1">
        <f t="array" ref="AS834">SUM(AO834:AR834*AC834:AF834)</f>
        <v>-4.0484609944482844E-3</v>
      </c>
      <c r="AT834" s="50">
        <f t="shared" si="271"/>
        <v>4.8715426265647774E-4</v>
      </c>
      <c r="AU834" s="50">
        <f t="shared" si="272"/>
        <v>2.2071571368085185E-2</v>
      </c>
      <c r="AV834" s="67"/>
      <c r="AW834" s="67"/>
    </row>
    <row r="835" spans="1:49" ht="15" customHeight="1" x14ac:dyDescent="0.25">
      <c r="A835" s="11">
        <f t="shared" si="261"/>
        <v>832</v>
      </c>
      <c r="B835" s="29">
        <v>31879</v>
      </c>
      <c r="C835" s="25">
        <v>22</v>
      </c>
      <c r="D835" s="12">
        <v>30.8</v>
      </c>
      <c r="E835" s="25">
        <v>24.9</v>
      </c>
      <c r="F835" s="35">
        <v>95</v>
      </c>
      <c r="G835" s="25">
        <v>18</v>
      </c>
      <c r="H835" s="13">
        <v>0</v>
      </c>
      <c r="I835" s="25">
        <v>0</v>
      </c>
      <c r="J835" s="12">
        <v>0</v>
      </c>
      <c r="K835" s="12">
        <v>1</v>
      </c>
      <c r="L835" s="25" t="s">
        <v>11</v>
      </c>
      <c r="M835" s="10"/>
      <c r="N835" s="15"/>
      <c r="O835" s="15"/>
      <c r="P835" s="4"/>
      <c r="Q835" s="55"/>
      <c r="R835" s="40">
        <f t="shared" si="262"/>
        <v>0.29587628865979382</v>
      </c>
      <c r="S835" s="42" t="str" cm="1">
        <f t="array" ref="S835">SETVECTOR(R835:R836)</f>
        <v>0.295876288659794,0.257731958762887</v>
      </c>
      <c r="T835" s="42">
        <f t="shared" si="273"/>
        <v>1.0309278350515464E-2</v>
      </c>
      <c r="U835" s="5">
        <f t="shared" si="274"/>
        <v>0</v>
      </c>
      <c r="V835" s="5">
        <f t="shared" si="275"/>
        <v>5.4121163023104157E-2</v>
      </c>
      <c r="W835" s="5">
        <f t="shared" si="276"/>
        <v>0.64129641551293992</v>
      </c>
      <c r="X835" s="5">
        <f t="shared" si="277"/>
        <v>4.1459424301134182E-2</v>
      </c>
      <c r="Y835" s="46" t="str" cm="1">
        <f t="array" ref="Y835:AB835">SETMATRIX(GETMATRIX(Y834:AB834)-$O$9*TRANSPOSE(AO834:AR834)*GETVECTOR(S834))</f>
        <v>0.5774,0.5774</v>
      </c>
      <c r="Z835" s="46" t="str">
        <v>0.548495310525995,0.516677004656574</v>
      </c>
      <c r="AA835" s="46" t="str">
        <v>0.533151695395224,0.515378306312669</v>
      </c>
      <c r="AB835" s="46" t="str">
        <v>0.547772602550664,0.507288296889548</v>
      </c>
      <c r="AC835" s="39" t="str" cm="1">
        <f t="array" ref="AC835:AF835">SETMATRIX(GETMATRIX(AC834:AF834)-$O$9*TRANSPOSE($AO$4:$AR$4)*$AL$4)</f>
        <v>0.5774</v>
      </c>
      <c r="AD835" s="39" t="str">
        <v>0.5774</v>
      </c>
      <c r="AE835" s="39" t="str">
        <v>0.5774</v>
      </c>
      <c r="AF835" s="39" t="str">
        <v>0.5774</v>
      </c>
      <c r="AG835" s="5" cm="1">
        <f t="array" ref="AG835">SIGMOID(SUM(GETVECTOR(_xlfn.CONCAT(Y835,",",AC835))*GETVECTOR(_xlfn.CONCAT($S835,",",$AL$4)))+U835)</f>
        <v>0.57923978125367126</v>
      </c>
      <c r="AH835" s="5" cm="1">
        <f t="array" ref="AH835">SIGMOID(SUM(GETVECTOR(_xlfn.CONCAT(Z835,",",AD835))*GETVECTOR(_xlfn.CONCAT($S835,",",$AL$4)))+V835)</f>
        <v>0.58651380954186549</v>
      </c>
      <c r="AI835" s="5" cm="1">
        <f t="array" ref="AI835">TANH(SUM(GETVECTOR(_xlfn.CONCAT(AA835,",",AE835))*GETVECTOR(_xlfn.CONCAT($S835,",",$AL$4)))+W835)</f>
        <v>0.73146587202432756</v>
      </c>
      <c r="AJ835" s="5" cm="1">
        <f t="array" ref="AJ835">SIGMOID(SUM(GETVECTOR(_xlfn.CONCAT(AB835,",",AF835))*GETVECTOR(_xlfn.CONCAT($S835,",",$AL$4)))+X835)</f>
        <v>0.58279961198897634</v>
      </c>
      <c r="AK835" s="5">
        <f t="shared" si="263"/>
        <v>0.42901483515085104</v>
      </c>
      <c r="AL835" s="46">
        <f t="shared" si="264"/>
        <v>0.23574108127034901</v>
      </c>
      <c r="AM835" s="3">
        <f t="shared" si="265"/>
        <v>0.22543180291983356</v>
      </c>
      <c r="AN835" s="3">
        <f t="shared" si="266"/>
        <v>0.10988513074212293</v>
      </c>
      <c r="AO835" s="3">
        <f t="shared" si="267"/>
        <v>0</v>
      </c>
      <c r="AP835" s="3">
        <f t="shared" si="268"/>
        <v>1.9492711227958027E-2</v>
      </c>
      <c r="AQ835" s="3">
        <f t="shared" si="269"/>
        <v>2.996612557657986E-2</v>
      </c>
      <c r="AR835" s="3">
        <f t="shared" si="270"/>
        <v>2.217150424543288E-2</v>
      </c>
      <c r="AS835" s="3" cm="1">
        <f t="array" ref="AS835">SUM(AO835:AR835*AC835:AF835)</f>
        <v>4.135935892225312E-2</v>
      </c>
      <c r="AT835" s="50">
        <f t="shared" si="271"/>
        <v>5.0819497767686676E-2</v>
      </c>
      <c r="AU835" s="50">
        <f t="shared" si="272"/>
        <v>0.22543180291983356</v>
      </c>
      <c r="AV835" s="67"/>
      <c r="AW835" s="67"/>
    </row>
    <row r="836" spans="1:49" ht="15" customHeight="1" x14ac:dyDescent="0.25">
      <c r="A836" s="11">
        <f t="shared" si="261"/>
        <v>833</v>
      </c>
      <c r="B836" s="29">
        <v>31880</v>
      </c>
      <c r="C836" s="25">
        <v>21</v>
      </c>
      <c r="D836" s="12">
        <v>31.4</v>
      </c>
      <c r="E836" s="25">
        <v>24.6</v>
      </c>
      <c r="F836" s="35">
        <v>98</v>
      </c>
      <c r="G836" s="25">
        <v>16</v>
      </c>
      <c r="H836" s="13">
        <v>0</v>
      </c>
      <c r="I836" s="25">
        <v>0</v>
      </c>
      <c r="J836" s="12">
        <v>0</v>
      </c>
      <c r="K836" s="12">
        <v>1</v>
      </c>
      <c r="L836" s="25" t="s">
        <v>11</v>
      </c>
      <c r="M836" s="10"/>
      <c r="N836" s="15"/>
      <c r="O836" s="15"/>
      <c r="P836" s="4"/>
      <c r="Q836" s="55"/>
      <c r="R836" s="40">
        <f t="shared" si="262"/>
        <v>0.25773195876288657</v>
      </c>
      <c r="S836" s="42" t="str" cm="1">
        <f t="array" ref="S836">SETVECTOR(R836:R837)</f>
        <v>0.257731958762887,0.0103092783505155</v>
      </c>
      <c r="T836" s="42">
        <f t="shared" si="273"/>
        <v>0.16185567010309276</v>
      </c>
      <c r="U836" s="5">
        <f t="shared" si="274"/>
        <v>0</v>
      </c>
      <c r="V836" s="5">
        <f t="shared" si="275"/>
        <v>5.2171891900308354E-2</v>
      </c>
      <c r="W836" s="5">
        <f t="shared" si="276"/>
        <v>0.63829980295528188</v>
      </c>
      <c r="X836" s="5">
        <f t="shared" si="277"/>
        <v>3.9242273876590891E-2</v>
      </c>
      <c r="Y836" s="46" t="str" cm="1">
        <f t="array" ref="Y836:AB836">SETMATRIX(GETMATRIX(Y835:AB835)-$O$9*TRANSPOSE(AO835:AR835)*GETVECTOR(S835))</f>
        <v>0.5774,0.5774</v>
      </c>
      <c r="Z836" s="46" t="str">
        <v>0.54791856742059,0.516174615191936</v>
      </c>
      <c r="AA836" s="46" t="str">
        <v>0.532265068793113,0.51460598348853</v>
      </c>
      <c r="AB836" s="46" t="str">
        <v>0.54711660031165,0.506716866367758</v>
      </c>
      <c r="AC836" s="39" t="str" cm="1">
        <f t="array" ref="AC836:AF836">SETMATRIX(GETMATRIX(AC835:AF835)-$O$9*TRANSPOSE($AO$4:$AR$4)*$AL$4)</f>
        <v>0.5774</v>
      </c>
      <c r="AD836" s="39" t="str">
        <v>0.5774</v>
      </c>
      <c r="AE836" s="39" t="str">
        <v>0.5774</v>
      </c>
      <c r="AF836" s="39" t="str">
        <v>0.5774</v>
      </c>
      <c r="AG836" s="5" cm="1">
        <f t="array" ref="AG836">SIGMOID(SUM(GETVECTOR(_xlfn.CONCAT(Y836,",",AC836))*GETVECTOR(_xlfn.CONCAT($S836,",",$AL$4)))+U836)</f>
        <v>0.53861470571488013</v>
      </c>
      <c r="AH836" s="5" cm="1">
        <f t="array" ref="AH836">SIGMOID(SUM(GETVECTOR(_xlfn.CONCAT(Z836,",",AD836))*GETVECTOR(_xlfn.CONCAT($S836,",",$AL$4)))+V836)</f>
        <v>0.549514533235817</v>
      </c>
      <c r="AI836" s="5" cm="1">
        <f t="array" ref="AI836">TANH(SUM(GETVECTOR(_xlfn.CONCAT(AA836,",",AE836))*GETVECTOR(_xlfn.CONCAT($S836,",",$AL$4)))+W836)</f>
        <v>0.65315804124978316</v>
      </c>
      <c r="AJ836" s="5" cm="1">
        <f t="array" ref="AJ836">SIGMOID(SUM(GETVECTOR(_xlfn.CONCAT(AB836,",",AF836))*GETVECTOR(_xlfn.CONCAT($S836,",",$AL$4)))+X836)</f>
        <v>0.54623642495324987</v>
      </c>
      <c r="AK836" s="5">
        <f t="shared" si="263"/>
        <v>0.35891983616659512</v>
      </c>
      <c r="AL836" s="46">
        <f t="shared" si="264"/>
        <v>0.18804857622514853</v>
      </c>
      <c r="AM836" s="3">
        <f t="shared" si="265"/>
        <v>2.619290612205577E-2</v>
      </c>
      <c r="AN836" s="3">
        <f t="shared" si="266"/>
        <v>1.26118424029633E-2</v>
      </c>
      <c r="AO836" s="3">
        <f t="shared" si="267"/>
        <v>0</v>
      </c>
      <c r="AP836" s="3">
        <f t="shared" si="268"/>
        <v>2.039185717535719E-3</v>
      </c>
      <c r="AQ836" s="3">
        <f t="shared" si="269"/>
        <v>3.9737791083035807E-3</v>
      </c>
      <c r="AR836" s="3">
        <f t="shared" si="270"/>
        <v>2.2350300511093163E-3</v>
      </c>
      <c r="AS836" s="3" cm="1">
        <f t="array" ref="AS836">SUM(AO836:AR836*AC836:AF836)</f>
        <v>4.7623922419501308E-3</v>
      </c>
      <c r="AT836" s="50">
        <f t="shared" si="271"/>
        <v>6.8606833111882666E-4</v>
      </c>
      <c r="AU836" s="50">
        <f t="shared" si="272"/>
        <v>2.619290612205577E-2</v>
      </c>
      <c r="AV836" s="67"/>
      <c r="AW836" s="67"/>
    </row>
    <row r="837" spans="1:49" ht="15" customHeight="1" x14ac:dyDescent="0.25">
      <c r="A837" s="11">
        <f t="shared" si="261"/>
        <v>834</v>
      </c>
      <c r="B837" s="29">
        <v>31881</v>
      </c>
      <c r="C837" s="25">
        <v>22</v>
      </c>
      <c r="D837" s="12">
        <v>30.4</v>
      </c>
      <c r="E837" s="25">
        <v>25.3</v>
      </c>
      <c r="F837" s="35">
        <v>89</v>
      </c>
      <c r="G837" s="25">
        <v>50</v>
      </c>
      <c r="H837" s="13">
        <v>0</v>
      </c>
      <c r="I837" s="25">
        <v>0</v>
      </c>
      <c r="J837" s="12">
        <v>0</v>
      </c>
      <c r="K837" s="12">
        <v>1</v>
      </c>
      <c r="L837" s="25" t="s">
        <v>11</v>
      </c>
      <c r="M837" s="10"/>
      <c r="N837" s="15"/>
      <c r="O837" s="15"/>
      <c r="P837" s="4"/>
      <c r="Q837" s="55"/>
      <c r="R837" s="40">
        <f t="shared" si="262"/>
        <v>1.0309278350515464E-2</v>
      </c>
      <c r="S837" s="42" t="str" cm="1">
        <f t="array" ref="S837">SETVECTOR(R837:R838)</f>
        <v>0.0103092783505155,0.161855670103093</v>
      </c>
      <c r="T837" s="42">
        <f t="shared" si="273"/>
        <v>0.19587628865979381</v>
      </c>
      <c r="U837" s="5">
        <f t="shared" si="274"/>
        <v>0</v>
      </c>
      <c r="V837" s="5">
        <f t="shared" si="275"/>
        <v>5.1967973328554781E-2</v>
      </c>
      <c r="W837" s="5">
        <f t="shared" si="276"/>
        <v>0.63790242504445149</v>
      </c>
      <c r="X837" s="5">
        <f t="shared" si="277"/>
        <v>3.9018770871479959E-2</v>
      </c>
      <c r="Y837" s="46" t="str" cm="1">
        <f t="array" ref="Y837:AB837">SETMATRIX(GETMATRIX(Y836:AB836)-$O$9*TRANSPOSE(AO836:AR836)*GETVECTOR(S836))</f>
        <v>0.5774,0.5774</v>
      </c>
      <c r="Z837" s="46" t="str">
        <v>0.547866011087664,0.516172512938619</v>
      </c>
      <c r="AA837" s="46" t="str">
        <v>0.532162651805786,0.514601886809037</v>
      </c>
      <c r="AB837" s="46" t="str">
        <v>0.547058996444353,0.506714562213066</v>
      </c>
      <c r="AC837" s="39" t="str" cm="1">
        <f t="array" ref="AC837:AF837">SETMATRIX(GETMATRIX(AC836:AF836)-$O$9*TRANSPOSE($AO$4:$AR$4)*$AL$4)</f>
        <v>0.5774</v>
      </c>
      <c r="AD837" s="39" t="str">
        <v>0.5774</v>
      </c>
      <c r="AE837" s="39" t="str">
        <v>0.5774</v>
      </c>
      <c r="AF837" s="39" t="str">
        <v>0.5774</v>
      </c>
      <c r="AG837" s="5" cm="1">
        <f t="array" ref="AG837">SIGMOID(SUM(GETVECTOR(_xlfn.CONCAT(Y837,",",AC837))*GETVECTOR(_xlfn.CONCAT($S837,",",$AL$4)))+U837)</f>
        <v>0.52483156496816241</v>
      </c>
      <c r="AH837" s="5" cm="1">
        <f t="array" ref="AH837">SIGMOID(SUM(GETVECTOR(_xlfn.CONCAT(Z837,",",AD837))*GETVECTOR(_xlfn.CONCAT($S837,",",$AL$4)))+V837)</f>
        <v>0.53523189629221457</v>
      </c>
      <c r="AI837" s="5" cm="1">
        <f t="array" ref="AI837">TANH(SUM(GETVECTOR(_xlfn.CONCAT(AA837,",",AE837))*GETVECTOR(_xlfn.CONCAT($S837,",",$AL$4)))+W837)</f>
        <v>0.62102992627178277</v>
      </c>
      <c r="AJ837" s="5" cm="1">
        <f t="array" ref="AJ837">SIGMOID(SUM(GETVECTOR(_xlfn.CONCAT(AB837,",",AF837))*GETVECTOR(_xlfn.CONCAT($S837,",",$AL$4)))+X837)</f>
        <v>0.53162601664090248</v>
      </c>
      <c r="AK837" s="5">
        <f t="shared" si="263"/>
        <v>0.3323950250926605</v>
      </c>
      <c r="AL837" s="46">
        <f t="shared" si="264"/>
        <v>0.17047713622239868</v>
      </c>
      <c r="AM837" s="3">
        <f t="shared" si="265"/>
        <v>-2.5399152437395128E-2</v>
      </c>
      <c r="AN837" s="3">
        <f t="shared" si="266"/>
        <v>-1.2114352165147882E-2</v>
      </c>
      <c r="AO837" s="3">
        <f t="shared" si="267"/>
        <v>0</v>
      </c>
      <c r="AP837" s="3">
        <f t="shared" si="268"/>
        <v>-1.8715051437552214E-3</v>
      </c>
      <c r="AQ837" s="3">
        <f t="shared" si="269"/>
        <v>-3.9832551826975444E-3</v>
      </c>
      <c r="AR837" s="3">
        <f t="shared" si="270"/>
        <v>-2.0280475308708276E-3</v>
      </c>
      <c r="AS837" s="3" cm="1">
        <f t="array" ref="AS837">SUM(AO837:AR837*AC837:AF837)</f>
        <v>-4.5515332568186427E-3</v>
      </c>
      <c r="AT837" s="50">
        <f t="shared" si="271"/>
        <v>6.4511694453803486E-4</v>
      </c>
      <c r="AU837" s="50">
        <f t="shared" si="272"/>
        <v>2.5399152437395128E-2</v>
      </c>
      <c r="AV837" s="67"/>
      <c r="AW837" s="67"/>
    </row>
    <row r="838" spans="1:49" ht="15" customHeight="1" x14ac:dyDescent="0.25">
      <c r="A838" s="11">
        <f t="shared" ref="A838:A901" si="278">A837+1</f>
        <v>835</v>
      </c>
      <c r="B838" s="29">
        <v>31882</v>
      </c>
      <c r="C838" s="25">
        <v>21</v>
      </c>
      <c r="D838" s="12">
        <v>31.2</v>
      </c>
      <c r="E838" s="25">
        <v>25.4</v>
      </c>
      <c r="F838" s="35">
        <v>84</v>
      </c>
      <c r="G838" s="25">
        <v>27</v>
      </c>
      <c r="H838" s="13">
        <v>0</v>
      </c>
      <c r="I838" s="25">
        <v>0</v>
      </c>
      <c r="J838" s="12">
        <v>0</v>
      </c>
      <c r="K838" s="12">
        <v>1</v>
      </c>
      <c r="L838" s="25" t="s">
        <v>11</v>
      </c>
      <c r="M838" s="10"/>
      <c r="N838" s="15"/>
      <c r="O838" s="15"/>
      <c r="P838" s="4"/>
      <c r="Q838" s="55"/>
      <c r="R838" s="40">
        <f t="shared" ref="R838:R901" si="279">R784</f>
        <v>0.16185567010309276</v>
      </c>
      <c r="S838" s="42" t="str" cm="1">
        <f t="array" ref="S838">SETVECTOR(R838:R839)</f>
        <v>0.161855670103093,0.195876288659794</v>
      </c>
      <c r="T838" s="42">
        <f t="shared" si="273"/>
        <v>4.1237113402061855E-2</v>
      </c>
      <c r="U838" s="5">
        <f t="shared" si="274"/>
        <v>0</v>
      </c>
      <c r="V838" s="5">
        <f t="shared" si="275"/>
        <v>5.2155123842930307E-2</v>
      </c>
      <c r="W838" s="5">
        <f t="shared" si="276"/>
        <v>0.63830075056272129</v>
      </c>
      <c r="X838" s="5">
        <f t="shared" si="277"/>
        <v>3.9221575624567039E-2</v>
      </c>
      <c r="Y838" s="46" t="str" cm="1">
        <f t="array" ref="Y838:AB838">SETMATRIX(GETMATRIX(Y837:AB837)-$O$9*TRANSPOSE(AO837:AR837)*GETVECTOR(S837))</f>
        <v>0.5774,0.5774</v>
      </c>
      <c r="Z838" s="46" t="str">
        <v>0.54786794047441,0.516202804310533</v>
      </c>
      <c r="AA838" s="46" t="str">
        <v>0.532166758254428,0.514666358052716</v>
      </c>
      <c r="AB838" s="46" t="str">
        <v>0.547061087215003,0.506747387312277</v>
      </c>
      <c r="AC838" s="39" t="str" cm="1">
        <f t="array" ref="AC838:AF838">SETMATRIX(GETMATRIX(AC837:AF837)-$O$9*TRANSPOSE($AO$4:$AR$4)*$AL$4)</f>
        <v>0.5774</v>
      </c>
      <c r="AD838" s="39" t="str">
        <v>0.5774</v>
      </c>
      <c r="AE838" s="39" t="str">
        <v>0.5774</v>
      </c>
      <c r="AF838" s="39" t="str">
        <v>0.5774</v>
      </c>
      <c r="AG838" s="5" cm="1">
        <f t="array" ref="AG838">SIGMOID(SUM(GETVECTOR(_xlfn.CONCAT(Y838,",",AC838))*GETVECTOR(_xlfn.CONCAT($S838,",",$AL$4)))+U838)</f>
        <v>0.55145579256323818</v>
      </c>
      <c r="AH838" s="5" cm="1">
        <f t="array" ref="AH838">SIGMOID(SUM(GETVECTOR(_xlfn.CONCAT(Z838,",",AD838))*GETVECTOR(_xlfn.CONCAT($S838,",",$AL$4)))+V838)</f>
        <v>0.56019230351471383</v>
      </c>
      <c r="AI838" s="5" cm="1">
        <f t="array" ref="AI838">TANH(SUM(GETVECTOR(_xlfn.CONCAT(AA838,",",AE838))*GETVECTOR(_xlfn.CONCAT($S838,",",$AL$4)))+W838)</f>
        <v>0.67791501176588398</v>
      </c>
      <c r="AJ838" s="5" cm="1">
        <f t="array" ref="AJ838">SIGMOID(SUM(GETVECTOR(_xlfn.CONCAT(AB838,",",AF838))*GETVECTOR(_xlfn.CONCAT($S838,",",$AL$4)))+X838)</f>
        <v>0.55651405393635933</v>
      </c>
      <c r="AK838" s="5">
        <f t="shared" si="263"/>
        <v>0.37976277202833486</v>
      </c>
      <c r="AL838" s="46">
        <f t="shared" si="264"/>
        <v>0.20173714081931712</v>
      </c>
      <c r="AM838" s="3">
        <f t="shared" si="265"/>
        <v>0.16050002741725528</v>
      </c>
      <c r="AN838" s="3">
        <f t="shared" si="266"/>
        <v>7.758315355754096E-2</v>
      </c>
      <c r="AO838" s="3">
        <f t="shared" si="267"/>
        <v>0</v>
      </c>
      <c r="AP838" s="3">
        <f t="shared" si="268"/>
        <v>1.2958139245736548E-2</v>
      </c>
      <c r="AQ838" s="3">
        <f t="shared" si="269"/>
        <v>2.3487944365789475E-2</v>
      </c>
      <c r="AR838" s="3">
        <f t="shared" si="270"/>
        <v>1.4359550126720482E-2</v>
      </c>
      <c r="AS838" s="3" cm="1">
        <f t="array" ref="AS838">SUM(AO838:AR838*AC838:AF838)</f>
        <v>2.9335172920463531E-2</v>
      </c>
      <c r="AT838" s="50">
        <f t="shared" si="271"/>
        <v>2.5760258800939694E-2</v>
      </c>
      <c r="AU838" s="50">
        <f t="shared" si="272"/>
        <v>0.16050002741725528</v>
      </c>
      <c r="AV838" s="67"/>
      <c r="AW838" s="67"/>
    </row>
    <row r="839" spans="1:49" ht="15" customHeight="1" x14ac:dyDescent="0.25">
      <c r="A839" s="11">
        <f t="shared" si="278"/>
        <v>836</v>
      </c>
      <c r="B839" s="29">
        <v>31883</v>
      </c>
      <c r="C839" s="25">
        <v>21</v>
      </c>
      <c r="D839" s="12">
        <v>31.4</v>
      </c>
      <c r="E839" s="25">
        <v>25.9</v>
      </c>
      <c r="F839" s="35">
        <v>92</v>
      </c>
      <c r="G839" s="25">
        <v>7</v>
      </c>
      <c r="H839" s="13">
        <v>0</v>
      </c>
      <c r="I839" s="25">
        <v>0</v>
      </c>
      <c r="J839" s="12">
        <v>0</v>
      </c>
      <c r="K839" s="12">
        <v>1</v>
      </c>
      <c r="L839" s="25" t="s">
        <v>11</v>
      </c>
      <c r="M839" s="10"/>
      <c r="N839" s="15"/>
      <c r="O839" s="15"/>
      <c r="P839" s="4"/>
      <c r="Q839" s="55"/>
      <c r="R839" s="40">
        <f t="shared" si="279"/>
        <v>0.19587628865979381</v>
      </c>
      <c r="S839" s="42" t="str" cm="1">
        <f t="array" ref="S839">SETVECTOR(R839:R840)</f>
        <v>0.195876288659794,0.0412371134020619</v>
      </c>
      <c r="T839" s="42">
        <f t="shared" si="273"/>
        <v>0.70206185567010304</v>
      </c>
      <c r="U839" s="5">
        <f t="shared" si="274"/>
        <v>0</v>
      </c>
      <c r="V839" s="5">
        <f t="shared" si="275"/>
        <v>5.0859309918356653E-2</v>
      </c>
      <c r="W839" s="5">
        <f t="shared" si="276"/>
        <v>0.6359519561261423</v>
      </c>
      <c r="X839" s="5">
        <f t="shared" si="277"/>
        <v>3.7785620611894992E-2</v>
      </c>
      <c r="Y839" s="46" t="str" cm="1">
        <f t="array" ref="Y839:AB839">SETMATRIX(GETMATRIX(Y838:AB838)-$O$9*TRANSPOSE(AO838:AR838)*GETVECTOR(S838))</f>
        <v>0.5774,0.5774</v>
      </c>
      <c r="Z839" s="46" t="str">
        <v>0.547658205643319,0.515948985088194</v>
      </c>
      <c r="AA839" s="46" t="str">
        <v>0.531786592556961,0.514206284915654</v>
      </c>
      <c r="AB839" s="46" t="str">
        <v>0.546828669754189,0.506466117773712</v>
      </c>
      <c r="AC839" s="39" t="str" cm="1">
        <f t="array" ref="AC839:AF839">SETMATRIX(GETMATRIX(AC838:AF838)-$O$9*TRANSPOSE($AO$4:$AR$4)*$AL$4)</f>
        <v>0.5774</v>
      </c>
      <c r="AD839" s="39" t="str">
        <v>0.5774</v>
      </c>
      <c r="AE839" s="39" t="str">
        <v>0.5774</v>
      </c>
      <c r="AF839" s="39" t="str">
        <v>0.5774</v>
      </c>
      <c r="AG839" s="5" cm="1">
        <f t="array" ref="AG839">SIGMOID(SUM(GETVECTOR(_xlfn.CONCAT(Y839,",",AC839))*GETVECTOR(_xlfn.CONCAT($S839,",",$AL$4)))+U839)</f>
        <v>0.53417395610824714</v>
      </c>
      <c r="AH839" s="5" cm="1">
        <f t="array" ref="AH839">SIGMOID(SUM(GETVECTOR(_xlfn.CONCAT(Z839,",",AD839))*GETVECTOR(_xlfn.CONCAT($S839,",",$AL$4)))+V839)</f>
        <v>0.54473228258101503</v>
      </c>
      <c r="AI839" s="5" cm="1">
        <f t="array" ref="AI839">TANH(SUM(GETVECTOR(_xlfn.CONCAT(AA839,",",AE839))*GETVECTOR(_xlfn.CONCAT($S839,",",$AL$4)))+W839)</f>
        <v>0.64185423539366981</v>
      </c>
      <c r="AJ839" s="5" cm="1">
        <f t="array" ref="AJ839">SIGMOID(SUM(GETVECTOR(_xlfn.CONCAT(AB839,",",AF839))*GETVECTOR(_xlfn.CONCAT($S839,",",$AL$4)))+X839)</f>
        <v>0.54135073590910643</v>
      </c>
      <c r="AK839" s="5">
        <f t="shared" si="263"/>
        <v>0.3496387227302859</v>
      </c>
      <c r="AL839" s="46">
        <f t="shared" si="264"/>
        <v>0.18192367900568607</v>
      </c>
      <c r="AM839" s="3">
        <f t="shared" si="265"/>
        <v>-0.52013817666441697</v>
      </c>
      <c r="AN839" s="3">
        <f t="shared" si="266"/>
        <v>-0.24977781883810687</v>
      </c>
      <c r="AO839" s="3">
        <f t="shared" si="267"/>
        <v>0</v>
      </c>
      <c r="AP839" s="3">
        <f t="shared" si="268"/>
        <v>-3.9759439179912683E-2</v>
      </c>
      <c r="AQ839" s="3">
        <f t="shared" si="269"/>
        <v>-8.0007628884197601E-2</v>
      </c>
      <c r="AR839" s="3">
        <f t="shared" si="270"/>
        <v>-4.3399893323283603E-2</v>
      </c>
      <c r="AS839" s="3" cm="1">
        <f t="array" ref="AS839">SUM(AO839:AR839*AC839:AF839)</f>
        <v>-9.4212603505081233E-2</v>
      </c>
      <c r="AT839" s="50">
        <f t="shared" si="271"/>
        <v>0.27054372282378425</v>
      </c>
      <c r="AU839" s="50">
        <f t="shared" si="272"/>
        <v>0.52013817666441697</v>
      </c>
      <c r="AV839" s="67"/>
      <c r="AW839" s="67"/>
    </row>
    <row r="840" spans="1:49" ht="15" customHeight="1" x14ac:dyDescent="0.25">
      <c r="A840" s="11">
        <f t="shared" si="278"/>
        <v>837</v>
      </c>
      <c r="B840" s="29">
        <v>31884</v>
      </c>
      <c r="C840" s="25">
        <v>24</v>
      </c>
      <c r="D840" s="12">
        <v>31</v>
      </c>
      <c r="E840" s="25">
        <v>26.1</v>
      </c>
      <c r="F840" s="35">
        <v>90</v>
      </c>
      <c r="G840" s="25">
        <v>21</v>
      </c>
      <c r="H840" s="13">
        <v>0</v>
      </c>
      <c r="I840" s="25">
        <v>0</v>
      </c>
      <c r="J840" s="12">
        <v>0</v>
      </c>
      <c r="K840" s="12">
        <v>1</v>
      </c>
      <c r="L840" s="25" t="s">
        <v>11</v>
      </c>
      <c r="M840" s="10"/>
      <c r="N840" s="15"/>
      <c r="O840" s="15"/>
      <c r="P840" s="4"/>
      <c r="Q840" s="55"/>
      <c r="R840" s="40">
        <f t="shared" si="279"/>
        <v>4.1237113402061855E-2</v>
      </c>
      <c r="S840" s="42" t="str" cm="1">
        <f t="array" ref="S840">SETVECTOR(R840:R841)</f>
        <v>0.0412371134020619,0.702061855670103</v>
      </c>
      <c r="T840" s="42">
        <f t="shared" si="273"/>
        <v>6.3917525773195871E-2</v>
      </c>
      <c r="U840" s="5">
        <f t="shared" si="274"/>
        <v>0</v>
      </c>
      <c r="V840" s="5">
        <f t="shared" si="275"/>
        <v>5.4835253836347922E-2</v>
      </c>
      <c r="W840" s="5">
        <f t="shared" si="276"/>
        <v>0.64395271901456208</v>
      </c>
      <c r="X840" s="5">
        <f t="shared" si="277"/>
        <v>4.2125609944223354E-2</v>
      </c>
      <c r="Y840" s="46" t="str" cm="1">
        <f t="array" ref="Y840:AB840">SETMATRIX(GETMATRIX(Y839:AB839)-$O$9*TRANSPOSE(AO839:AR839)*GETVECTOR(S839))</f>
        <v>0.5774,0.5774</v>
      </c>
      <c r="Z840" s="46" t="str">
        <v>0.548436998781895,0.51611294153842</v>
      </c>
      <c r="AA840" s="46" t="str">
        <v>0.533353752297992,0.514536213282187</v>
      </c>
      <c r="AB840" s="46" t="str">
        <v>0.547678770757429,0.506645086405973</v>
      </c>
      <c r="AC840" s="39" t="str" cm="1">
        <f t="array" ref="AC840:AF840">SETMATRIX(GETMATRIX(AC839:AF839)-$O$9*TRANSPOSE($AO$4:$AR$4)*$AL$4)</f>
        <v>0.5774</v>
      </c>
      <c r="AD840" s="39" t="str">
        <v>0.5774</v>
      </c>
      <c r="AE840" s="39" t="str">
        <v>0.5774</v>
      </c>
      <c r="AF840" s="39" t="str">
        <v>0.5774</v>
      </c>
      <c r="AG840" s="5" cm="1">
        <f t="array" ref="AG840">SIGMOID(SUM(GETVECTOR(_xlfn.CONCAT(Y840,",",AC840))*GETVECTOR(_xlfn.CONCAT($S840,",",$AL$4)))+U840)</f>
        <v>0.60567803998846881</v>
      </c>
      <c r="AH840" s="5" cm="1">
        <f t="array" ref="AH840">SIGMOID(SUM(GETVECTOR(_xlfn.CONCAT(Z840,",",AD840))*GETVECTOR(_xlfn.CONCAT($S840,",",$AL$4)))+V840)</f>
        <v>0.608210044539234</v>
      </c>
      <c r="AI840" s="5" cm="1">
        <f t="array" ref="AI840">TANH(SUM(GETVECTOR(_xlfn.CONCAT(AA840,",",AE840))*GETVECTOR(_xlfn.CONCAT($S840,",",$AL$4)))+W840)</f>
        <v>0.77277604638268382</v>
      </c>
      <c r="AJ840" s="5" cm="1">
        <f t="array" ref="AJ840">SIGMOID(SUM(GETVECTOR(_xlfn.CONCAT(AB840,",",AF840))*GETVECTOR(_xlfn.CONCAT($S840,",",$AL$4)))+X840)</f>
        <v>0.60358051550999914</v>
      </c>
      <c r="AK840" s="5">
        <f t="shared" si="263"/>
        <v>0.47001015358926529</v>
      </c>
      <c r="AL840" s="46">
        <f t="shared" si="264"/>
        <v>0.2644935200416097</v>
      </c>
      <c r="AM840" s="3">
        <f t="shared" si="265"/>
        <v>0.20057599426841383</v>
      </c>
      <c r="AN840" s="3">
        <f t="shared" si="266"/>
        <v>9.7816392701158508E-2</v>
      </c>
      <c r="AO840" s="3">
        <f t="shared" si="267"/>
        <v>0</v>
      </c>
      <c r="AP840" s="3">
        <f t="shared" si="268"/>
        <v>1.8012424786544811E-2</v>
      </c>
      <c r="AQ840" s="3">
        <f t="shared" si="269"/>
        <v>2.396476739513053E-2</v>
      </c>
      <c r="AR840" s="3">
        <f t="shared" si="270"/>
        <v>2.1030470193891836E-2</v>
      </c>
      <c r="AS840" s="3" cm="1">
        <f t="array" ref="AS840">SUM(AO840:AR840*AC840:AF840)</f>
        <v>3.6380624255652486E-2</v>
      </c>
      <c r="AT840" s="50">
        <f t="shared" si="271"/>
        <v>4.0230729476762775E-2</v>
      </c>
      <c r="AU840" s="50">
        <f t="shared" si="272"/>
        <v>0.20057599426841383</v>
      </c>
      <c r="AV840" s="67"/>
      <c r="AW840" s="67"/>
    </row>
    <row r="841" spans="1:49" ht="15" customHeight="1" x14ac:dyDescent="0.25">
      <c r="A841" s="11">
        <f t="shared" si="278"/>
        <v>838</v>
      </c>
      <c r="B841" s="29">
        <v>31885</v>
      </c>
      <c r="C841" s="25">
        <v>19</v>
      </c>
      <c r="D841" s="12">
        <v>32.799999999999997</v>
      </c>
      <c r="E841" s="25">
        <v>25.6</v>
      </c>
      <c r="F841" s="35">
        <v>89</v>
      </c>
      <c r="G841" s="25">
        <v>1</v>
      </c>
      <c r="H841" s="13">
        <v>0</v>
      </c>
      <c r="I841" s="25">
        <v>0</v>
      </c>
      <c r="J841" s="12">
        <v>0</v>
      </c>
      <c r="K841" s="12">
        <v>1</v>
      </c>
      <c r="L841" s="25" t="s">
        <v>11</v>
      </c>
      <c r="M841" s="10"/>
      <c r="N841" s="15"/>
      <c r="O841" s="15"/>
      <c r="P841" s="4"/>
      <c r="Q841" s="55"/>
      <c r="R841" s="40">
        <f t="shared" si="279"/>
        <v>0.70206185567010304</v>
      </c>
      <c r="S841" s="42" t="str" cm="1">
        <f t="array" ref="S841">SETVECTOR(R841:R842)</f>
        <v>0.702061855670103,0.0639175257731959</v>
      </c>
      <c r="T841" s="42">
        <f t="shared" si="273"/>
        <v>0.30927835051546393</v>
      </c>
      <c r="U841" s="5">
        <f t="shared" si="274"/>
        <v>0</v>
      </c>
      <c r="V841" s="5">
        <f t="shared" si="275"/>
        <v>5.3034011357693443E-2</v>
      </c>
      <c r="W841" s="5">
        <f t="shared" si="276"/>
        <v>0.64155624227504904</v>
      </c>
      <c r="X841" s="5">
        <f t="shared" si="277"/>
        <v>4.0022562924834172E-2</v>
      </c>
      <c r="Y841" s="46" t="str" cm="1">
        <f t="array" ref="Y841:AB841">SETMATRIX(GETMATRIX(Y840:AB840)-$O$9*TRANSPOSE(AO840:AR840)*GETVECTOR(S840))</f>
        <v>0.5774,0.5774</v>
      </c>
      <c r="Z841" s="46" t="str">
        <v>0.548362720741538,0.514848357901344</v>
      </c>
      <c r="AA841" s="46" t="str">
        <v>0.533254928514919,0.512853738375374</v>
      </c>
      <c r="AB841" s="46" t="str">
        <v>0.547592047169001,0.505168617312979</v>
      </c>
      <c r="AC841" s="39" t="str" cm="1">
        <f t="array" ref="AC841:AF841">SETMATRIX(GETMATRIX(AC840:AF840)-$O$9*TRANSPOSE($AO$4:$AR$4)*$AL$4)</f>
        <v>0.5774</v>
      </c>
      <c r="AD841" s="39" t="str">
        <v>0.5774</v>
      </c>
      <c r="AE841" s="39" t="str">
        <v>0.5774</v>
      </c>
      <c r="AF841" s="39" t="str">
        <v>0.5774</v>
      </c>
      <c r="AG841" s="5" cm="1">
        <f t="array" ref="AG841">SIGMOID(SUM(GETVECTOR(_xlfn.CONCAT(Y841,",",AC841))*GETVECTOR(_xlfn.CONCAT($S841,",",$AL$4)))+U841)</f>
        <v>0.60880134001095099</v>
      </c>
      <c r="AH841" s="5" cm="1">
        <f t="array" ref="AH841">SIGMOID(SUM(GETVECTOR(_xlfn.CONCAT(Z841,",",AD841))*GETVECTOR(_xlfn.CONCAT($S841,",",$AL$4)))+V841)</f>
        <v>0.61560299794015272</v>
      </c>
      <c r="AI841" s="5" cm="1">
        <f t="array" ref="AI841">TANH(SUM(GETVECTOR(_xlfn.CONCAT(AA841,",",AE841))*GETVECTOR(_xlfn.CONCAT($S841,",",$AL$4)))+W841)</f>
        <v>0.78130609121426564</v>
      </c>
      <c r="AJ841" s="5" cm="1">
        <f t="array" ref="AJ841">SIGMOID(SUM(GETVECTOR(_xlfn.CONCAT(AB841,",",AF841))*GETVECTOR(_xlfn.CONCAT($S841,",",$AL$4)))+X841)</f>
        <v>0.61224413289396051</v>
      </c>
      <c r="AK841" s="5">
        <f t="shared" si="263"/>
        <v>0.48097437206040433</v>
      </c>
      <c r="AL841" s="46">
        <f t="shared" si="264"/>
        <v>0.27368758428114737</v>
      </c>
      <c r="AM841" s="3">
        <f t="shared" si="265"/>
        <v>-3.5590766234316562E-2</v>
      </c>
      <c r="AN841" s="3">
        <f t="shared" si="266"/>
        <v>-1.743589218197493E-2</v>
      </c>
      <c r="AO841" s="3">
        <f t="shared" si="267"/>
        <v>0</v>
      </c>
      <c r="AP841" s="3">
        <f t="shared" si="268"/>
        <v>-3.2236367862585706E-3</v>
      </c>
      <c r="AQ841" s="3">
        <f t="shared" si="269"/>
        <v>-4.1813848452971472E-3</v>
      </c>
      <c r="AR841" s="3">
        <f t="shared" si="270"/>
        <v>-3.7770332856631268E-3</v>
      </c>
      <c r="AS841" s="3" cm="1">
        <f t="array" ref="AS841">SUM(AO841:AR841*AC841:AF841)</f>
        <v>-6.456518509202161E-3</v>
      </c>
      <c r="AT841" s="50">
        <f t="shared" si="271"/>
        <v>1.266702641145768E-3</v>
      </c>
      <c r="AU841" s="50">
        <f t="shared" si="272"/>
        <v>3.5590766234316562E-2</v>
      </c>
      <c r="AV841" s="67"/>
      <c r="AW841" s="67"/>
    </row>
    <row r="842" spans="1:49" ht="15" customHeight="1" x14ac:dyDescent="0.25">
      <c r="A842" s="11">
        <f t="shared" si="278"/>
        <v>839</v>
      </c>
      <c r="B842" s="29">
        <v>31886</v>
      </c>
      <c r="C842" s="25">
        <v>22</v>
      </c>
      <c r="D842" s="12">
        <v>31.6</v>
      </c>
      <c r="E842" s="25">
        <v>25.5</v>
      </c>
      <c r="F842" s="35">
        <v>91</v>
      </c>
      <c r="G842" s="25">
        <v>41</v>
      </c>
      <c r="H842" s="13">
        <v>0</v>
      </c>
      <c r="I842" s="25">
        <v>0</v>
      </c>
      <c r="J842" s="12">
        <v>0</v>
      </c>
      <c r="K842" s="12">
        <v>1</v>
      </c>
      <c r="L842" s="25" t="s">
        <v>11</v>
      </c>
      <c r="M842" s="10"/>
      <c r="N842" s="15"/>
      <c r="O842" s="15"/>
      <c r="P842" s="4"/>
      <c r="Q842" s="55"/>
      <c r="R842" s="40">
        <f t="shared" si="279"/>
        <v>6.3917525773195871E-2</v>
      </c>
      <c r="S842" s="42" t="str" cm="1">
        <f t="array" ref="S842">SETVECTOR(R842:R843)</f>
        <v>0.0639175257731959,0.309278350515464</v>
      </c>
      <c r="T842" s="42">
        <f t="shared" si="273"/>
        <v>0.64948453608247425</v>
      </c>
      <c r="U842" s="5">
        <f t="shared" si="274"/>
        <v>0</v>
      </c>
      <c r="V842" s="5">
        <f t="shared" si="275"/>
        <v>5.3356375036319299E-2</v>
      </c>
      <c r="W842" s="5">
        <f t="shared" si="276"/>
        <v>0.6419743807595788</v>
      </c>
      <c r="X842" s="5">
        <f t="shared" si="277"/>
        <v>4.0400266253400485E-2</v>
      </c>
      <c r="Y842" s="46" t="str" cm="1">
        <f t="array" ref="Y842:AB842">SETMATRIX(GETMATRIX(Y841:AB841)-$O$9*TRANSPOSE(AO841:AR841)*GETVECTOR(S841))</f>
        <v>0.5774,0.5774</v>
      </c>
      <c r="Z842" s="46" t="str">
        <v>0.548589039983955,0.514868962590081</v>
      </c>
      <c r="AA842" s="46" t="str">
        <v>0.533548487595295,0.512880464752736</v>
      </c>
      <c r="AB842" s="46" t="str">
        <v>0.547857218268747,0.505192759175217</v>
      </c>
      <c r="AC842" s="39" t="str" cm="1">
        <f t="array" ref="AC842:AF842">SETMATRIX(GETMATRIX(AC841:AF841)-$O$9*TRANSPOSE($AO$4:$AR$4)*$AL$4)</f>
        <v>0.5774</v>
      </c>
      <c r="AD842" s="39" t="str">
        <v>0.5774</v>
      </c>
      <c r="AE842" s="39" t="str">
        <v>0.5774</v>
      </c>
      <c r="AF842" s="39" t="str">
        <v>0.5774</v>
      </c>
      <c r="AG842" s="5" cm="1">
        <f t="array" ref="AG842">SIGMOID(SUM(GETVECTOR(_xlfn.CONCAT(Y842,",",AC842))*GETVECTOR(_xlfn.CONCAT($S842,",",$AL$4)))+U842)</f>
        <v>0.55366333920656063</v>
      </c>
      <c r="AH842" s="5" cm="1">
        <f t="array" ref="AH842">SIGMOID(SUM(GETVECTOR(_xlfn.CONCAT(Z842,",",AD842))*GETVECTOR(_xlfn.CONCAT($S842,",",$AL$4)))+V842)</f>
        <v>0.56160013185336399</v>
      </c>
      <c r="AI842" s="5" cm="1">
        <f t="array" ref="AI842">TANH(SUM(GETVECTOR(_xlfn.CONCAT(AA842,",",AE842))*GETVECTOR(_xlfn.CONCAT($S842,",",$AL$4)))+W842)</f>
        <v>0.68299178062185062</v>
      </c>
      <c r="AJ842" s="5" cm="1">
        <f t="array" ref="AJ842">SIGMOID(SUM(GETVECTOR(_xlfn.CONCAT(AB842,",",AF842))*GETVECTOR(_xlfn.CONCAT($S842,",",$AL$4)))+X842)</f>
        <v>0.55765814668755642</v>
      </c>
      <c r="AK842" s="5">
        <f t="shared" si="263"/>
        <v>0.38356827405199517</v>
      </c>
      <c r="AL842" s="46">
        <f t="shared" si="264"/>
        <v>0.20399262858196504</v>
      </c>
      <c r="AM842" s="3">
        <f t="shared" si="265"/>
        <v>-0.44549190750050921</v>
      </c>
      <c r="AN842" s="3">
        <f t="shared" si="266"/>
        <v>-0.21518915269173419</v>
      </c>
      <c r="AO842" s="3">
        <f t="shared" si="267"/>
        <v>0</v>
      </c>
      <c r="AP842" s="3">
        <f t="shared" si="268"/>
        <v>-3.6185407578609483E-2</v>
      </c>
      <c r="AQ842" s="3">
        <f t="shared" si="269"/>
        <v>-6.4476298067660115E-2</v>
      </c>
      <c r="AR842" s="3">
        <f t="shared" si="270"/>
        <v>-4.019872945434759E-2</v>
      </c>
      <c r="AS842" s="3" cm="1">
        <f t="array" ref="AS842">SUM(AO842:AR842*AC842:AF842)</f>
        <v>-8.1332815227096372E-2</v>
      </c>
      <c r="AT842" s="50">
        <f t="shared" si="271"/>
        <v>0.19846303964844225</v>
      </c>
      <c r="AU842" s="50">
        <f t="shared" si="272"/>
        <v>0.44549190750050921</v>
      </c>
      <c r="AV842" s="67"/>
      <c r="AW842" s="67"/>
    </row>
    <row r="843" spans="1:49" ht="15" customHeight="1" x14ac:dyDescent="0.25">
      <c r="A843" s="11">
        <f t="shared" si="278"/>
        <v>840</v>
      </c>
      <c r="B843" s="29">
        <v>31887</v>
      </c>
      <c r="C843" s="25">
        <v>21</v>
      </c>
      <c r="D843" s="12">
        <v>31.8</v>
      </c>
      <c r="E843" s="25">
        <v>27.2</v>
      </c>
      <c r="F843" s="35">
        <v>84</v>
      </c>
      <c r="G843" s="25">
        <v>16</v>
      </c>
      <c r="H843" s="13">
        <v>0</v>
      </c>
      <c r="I843" s="25">
        <v>0</v>
      </c>
      <c r="J843" s="12">
        <v>0</v>
      </c>
      <c r="K843" s="12">
        <v>1</v>
      </c>
      <c r="L843" s="25" t="s">
        <v>11</v>
      </c>
      <c r="M843" s="10"/>
      <c r="N843" s="15"/>
      <c r="O843" s="15"/>
      <c r="P843" s="4"/>
      <c r="Q843" s="55"/>
      <c r="R843" s="40">
        <f t="shared" si="279"/>
        <v>0.30927835051546393</v>
      </c>
      <c r="S843" s="42" t="str" cm="1">
        <f t="array" ref="S843">SETVECTOR(R843:R844)</f>
        <v>0.309278350515464,0.649484536082474</v>
      </c>
      <c r="T843" s="42">
        <f t="shared" si="273"/>
        <v>0.22680412371134021</v>
      </c>
      <c r="U843" s="5">
        <f t="shared" si="274"/>
        <v>0</v>
      </c>
      <c r="V843" s="5">
        <f t="shared" si="275"/>
        <v>5.697491579418025E-2</v>
      </c>
      <c r="W843" s="5">
        <f t="shared" si="276"/>
        <v>0.64842201056634485</v>
      </c>
      <c r="X843" s="5">
        <f t="shared" si="277"/>
        <v>4.4420139198835244E-2</v>
      </c>
      <c r="Y843" s="46" t="str" cm="1">
        <f t="array" ref="Y843:AB843">SETMATRIX(GETMATRIX(Y842:AB842)-$O$9*TRANSPOSE(AO842:AR842)*GETVECTOR(S842))</f>
        <v>0.5774,0.5774</v>
      </c>
      <c r="Z843" s="46" t="str">
        <v>0.548820328156107,0.515988098906945</v>
      </c>
      <c r="AA843" s="46" t="str">
        <v>0.533960604139645,0.514874577064107</v>
      </c>
      <c r="AB843" s="46" t="str">
        <v>0.548114158601342,0.506436018849063</v>
      </c>
      <c r="AC843" s="39" t="str" cm="1">
        <f t="array" ref="AC843:AF843">SETMATRIX(GETMATRIX(AC842:AF842)-$O$9*TRANSPOSE($AO$4:$AR$4)*$AL$4)</f>
        <v>0.5774</v>
      </c>
      <c r="AD843" s="39" t="str">
        <v>0.5774</v>
      </c>
      <c r="AE843" s="39" t="str">
        <v>0.5774</v>
      </c>
      <c r="AF843" s="39" t="str">
        <v>0.5774</v>
      </c>
      <c r="AG843" s="5" cm="1">
        <f t="array" ref="AG843">SIGMOID(SUM(GETVECTOR(_xlfn.CONCAT(Y843,",",AC843))*GETVECTOR(_xlfn.CONCAT($S843,",",$AL$4)))+U843)</f>
        <v>0.63496802497979077</v>
      </c>
      <c r="AH843" s="5" cm="1">
        <f t="array" ref="AH843">SIGMOID(SUM(GETVECTOR(_xlfn.CONCAT(Z843,",",AD843))*GETVECTOR(_xlfn.CONCAT($S843,",",$AL$4)))+V843)</f>
        <v>0.6368780472117207</v>
      </c>
      <c r="AI843" s="5" cm="1">
        <f t="array" ref="AI843">TANH(SUM(GETVECTOR(_xlfn.CONCAT(AA843,",",AE843))*GETVECTOR(_xlfn.CONCAT($S843,",",$AL$4)))+W843)</f>
        <v>0.81707964855814297</v>
      </c>
      <c r="AJ843" s="5" cm="1">
        <f t="array" ref="AJ843">SIGMOID(SUM(GETVECTOR(_xlfn.CONCAT(AB843,",",AF843))*GETVECTOR(_xlfn.CONCAT($S843,",",$AL$4)))+X843)</f>
        <v>0.63247802051170232</v>
      </c>
      <c r="AK843" s="5">
        <f t="shared" si="263"/>
        <v>0.52038009099014915</v>
      </c>
      <c r="AL843" s="46">
        <f t="shared" si="264"/>
        <v>0.30232026515237698</v>
      </c>
      <c r="AM843" s="3">
        <f t="shared" si="265"/>
        <v>7.5516141441036772E-2</v>
      </c>
      <c r="AN843" s="3">
        <f t="shared" si="266"/>
        <v>3.684968365964307E-2</v>
      </c>
      <c r="AO843" s="3">
        <f t="shared" si="267"/>
        <v>0</v>
      </c>
      <c r="AP843" s="3">
        <f t="shared" si="268"/>
        <v>6.9631690974493472E-3</v>
      </c>
      <c r="AQ843" s="3">
        <f t="shared" si="269"/>
        <v>7.8005645432591064E-3</v>
      </c>
      <c r="AR843" s="3">
        <f t="shared" si="270"/>
        <v>8.3905488076584413E-3</v>
      </c>
      <c r="AS843" s="3" cm="1">
        <f t="array" ref="AS843">SUM(AO843:AR843*AC843:AF843)</f>
        <v>1.3369282685687045E-2</v>
      </c>
      <c r="AT843" s="50">
        <f t="shared" si="271"/>
        <v>5.7026876181426713E-3</v>
      </c>
      <c r="AU843" s="50">
        <f t="shared" si="272"/>
        <v>7.5516141441036772E-2</v>
      </c>
      <c r="AV843" s="67"/>
      <c r="AW843" s="67"/>
    </row>
    <row r="844" spans="1:49" ht="15" customHeight="1" x14ac:dyDescent="0.25">
      <c r="A844" s="11">
        <f t="shared" si="278"/>
        <v>841</v>
      </c>
      <c r="B844" s="29">
        <v>31888</v>
      </c>
      <c r="C844" s="25">
        <v>20</v>
      </c>
      <c r="D844" s="12">
        <v>32</v>
      </c>
      <c r="E844" s="25">
        <v>26.3</v>
      </c>
      <c r="F844" s="35">
        <v>90</v>
      </c>
      <c r="G844" s="25">
        <v>11</v>
      </c>
      <c r="H844" s="13">
        <v>0</v>
      </c>
      <c r="I844" s="25">
        <v>0</v>
      </c>
      <c r="J844" s="12">
        <v>0</v>
      </c>
      <c r="K844" s="12">
        <v>2</v>
      </c>
      <c r="L844" s="25" t="s">
        <v>11</v>
      </c>
      <c r="M844" s="10"/>
      <c r="N844" s="15"/>
      <c r="O844" s="15"/>
      <c r="P844" s="4"/>
      <c r="Q844" s="55"/>
      <c r="R844" s="40">
        <f t="shared" si="279"/>
        <v>0.64948453608247425</v>
      </c>
      <c r="S844" s="42" t="str" cm="1">
        <f t="array" ref="S844">SETVECTOR(R844:R845)</f>
        <v>0.649484536082474,0.22680412371134</v>
      </c>
      <c r="T844" s="42">
        <f t="shared" si="273"/>
        <v>0.54948453608247416</v>
      </c>
      <c r="U844" s="5">
        <f t="shared" si="274"/>
        <v>0</v>
      </c>
      <c r="V844" s="5">
        <f t="shared" si="275"/>
        <v>5.6278598884435316E-2</v>
      </c>
      <c r="W844" s="5">
        <f t="shared" si="276"/>
        <v>0.64764195411201897</v>
      </c>
      <c r="X844" s="5">
        <f t="shared" si="277"/>
        <v>4.3581084318069403E-2</v>
      </c>
      <c r="Y844" s="46" t="str" cm="1">
        <f t="array" ref="Y844:AB844">SETMATRIX(GETMATRIX(Y843:AB843)-$O$9*TRANSPOSE(AO843:AR843)*GETVECTOR(S843))</f>
        <v>0.5774,0.5774</v>
      </c>
      <c r="Z844" s="46" t="str">
        <v>0.548604972410825,0.515535851841853</v>
      </c>
      <c r="AA844" s="46" t="str">
        <v>0.533719349566142,0.514367942459751</v>
      </c>
      <c r="AB844" s="46" t="str">
        <v>0.547854657091827,0.505891065679081</v>
      </c>
      <c r="AC844" s="39" t="str" cm="1">
        <f t="array" ref="AC844:AF844">SETMATRIX(GETMATRIX(AC843:AF843)-$O$9*TRANSPOSE($AO$4:$AR$4)*$AL$4)</f>
        <v>0.5774</v>
      </c>
      <c r="AD844" s="39" t="str">
        <v>0.5774</v>
      </c>
      <c r="AE844" s="39" t="str">
        <v>0.5774</v>
      </c>
      <c r="AF844" s="39" t="str">
        <v>0.5774</v>
      </c>
      <c r="AG844" s="5" cm="1">
        <f t="array" ref="AG844">SIGMOID(SUM(GETVECTOR(_xlfn.CONCAT(Y844,",",AC844))*GETVECTOR(_xlfn.CONCAT($S844,",",$AL$4)))+U844)</f>
        <v>0.62386105653989643</v>
      </c>
      <c r="AH844" s="5" cm="1">
        <f t="array" ref="AH844">SIGMOID(SUM(GETVECTOR(_xlfn.CONCAT(Z844,",",AD844))*GETVECTOR(_xlfn.CONCAT($S844,",",$AL$4)))+V844)</f>
        <v>0.62936991680336374</v>
      </c>
      <c r="AI844" s="5" cm="1">
        <f t="array" ref="AI844">TANH(SUM(GETVECTOR(_xlfn.CONCAT(AA844,",",AE844))*GETVECTOR(_xlfn.CONCAT($S844,",",$AL$4)))+W844)</f>
        <v>0.80439624635638785</v>
      </c>
      <c r="AJ844" s="5" cm="1">
        <f t="array" ref="AJ844">SIGMOID(SUM(GETVECTOR(_xlfn.CONCAT(AB844,",",AF844))*GETVECTOR(_xlfn.CONCAT($S844,",",$AL$4)))+X844)</f>
        <v>0.62577704467459094</v>
      </c>
      <c r="AK844" s="5">
        <f t="shared" si="263"/>
        <v>0.50626279864625789</v>
      </c>
      <c r="AL844" s="46">
        <f t="shared" si="264"/>
        <v>0.29225555396260239</v>
      </c>
      <c r="AM844" s="3">
        <f t="shared" si="265"/>
        <v>-0.25722898211987177</v>
      </c>
      <c r="AN844" s="3">
        <f t="shared" si="266"/>
        <v>-0.1258583974130886</v>
      </c>
      <c r="AO844" s="3">
        <f t="shared" si="267"/>
        <v>0</v>
      </c>
      <c r="AP844" s="3">
        <f t="shared" si="268"/>
        <v>-2.3615594346283884E-2</v>
      </c>
      <c r="AQ844" s="3">
        <f t="shared" si="269"/>
        <v>-2.795743200756428E-2</v>
      </c>
      <c r="AR844" s="3">
        <f t="shared" si="270"/>
        <v>-2.8132808923608549E-2</v>
      </c>
      <c r="AS844" s="3" cm="1">
        <f t="array" ref="AS844">SUM(AO844:AR844*AC844:AF844)</f>
        <v>-4.6022149289203507E-2</v>
      </c>
      <c r="AT844" s="50">
        <f t="shared" si="271"/>
        <v>6.6166749242425313E-2</v>
      </c>
      <c r="AU844" s="50">
        <f t="shared" si="272"/>
        <v>0.25722898211987177</v>
      </c>
      <c r="AV844" s="67"/>
      <c r="AW844" s="67"/>
    </row>
    <row r="845" spans="1:49" ht="15" customHeight="1" x14ac:dyDescent="0.25">
      <c r="A845" s="11">
        <f t="shared" si="278"/>
        <v>842</v>
      </c>
      <c r="B845" s="29">
        <v>31889</v>
      </c>
      <c r="C845" s="25">
        <v>22</v>
      </c>
      <c r="D845" s="12">
        <v>32.799999999999997</v>
      </c>
      <c r="E845" s="25">
        <v>25.8</v>
      </c>
      <c r="F845" s="35">
        <v>93</v>
      </c>
      <c r="G845" s="25">
        <v>107</v>
      </c>
      <c r="H845" s="13">
        <v>0</v>
      </c>
      <c r="I845" s="25">
        <v>0</v>
      </c>
      <c r="J845" s="12">
        <v>0</v>
      </c>
      <c r="K845" s="12">
        <v>1</v>
      </c>
      <c r="L845" s="25" t="s">
        <v>11</v>
      </c>
      <c r="M845" s="10"/>
      <c r="N845" s="15"/>
      <c r="O845" s="15"/>
      <c r="P845" s="4"/>
      <c r="Q845" s="55"/>
      <c r="R845" s="40">
        <f t="shared" si="279"/>
        <v>0.22680412371134021</v>
      </c>
      <c r="S845" s="42" t="str" cm="1">
        <f t="array" ref="S845">SETVECTOR(R845:R846)</f>
        <v>0.22680412371134,0.549484536082474</v>
      </c>
      <c r="T845" s="42">
        <f t="shared" si="273"/>
        <v>3.1958762886597936E-2</v>
      </c>
      <c r="U845" s="5">
        <f t="shared" si="274"/>
        <v>0</v>
      </c>
      <c r="V845" s="5">
        <f t="shared" si="275"/>
        <v>5.8640158319063704E-2</v>
      </c>
      <c r="W845" s="5">
        <f t="shared" si="276"/>
        <v>0.65043769731277534</v>
      </c>
      <c r="X845" s="5">
        <f t="shared" si="277"/>
        <v>4.6394365210430256E-2</v>
      </c>
      <c r="Y845" s="46" t="str" cm="1">
        <f t="array" ref="Y845:AB845">SETMATRIX(GETMATRIX(Y844:AB844)-$O$9*TRANSPOSE(AO844:AR844)*GETVECTOR(S844))</f>
        <v>0.5774,0.5774</v>
      </c>
      <c r="Z845" s="46" t="str">
        <v>0.550138768744656,0.516071463260016</v>
      </c>
      <c r="AA845" s="46" t="str">
        <v>0.535535141541891,0.515002028546521</v>
      </c>
      <c r="AB845" s="46" t="str">
        <v>0.549681839527072,0.506529129386627</v>
      </c>
      <c r="AC845" s="39" t="str" cm="1">
        <f t="array" ref="AC845:AF845">SETMATRIX(GETMATRIX(AC844:AF844)-$O$9*TRANSPOSE($AO$4:$AR$4)*$AL$4)</f>
        <v>0.5774</v>
      </c>
      <c r="AD845" s="39" t="str">
        <v>0.5774</v>
      </c>
      <c r="AE845" s="39" t="str">
        <v>0.5774</v>
      </c>
      <c r="AF845" s="39" t="str">
        <v>0.5774</v>
      </c>
      <c r="AG845" s="5" cm="1">
        <f t="array" ref="AG845">SIGMOID(SUM(GETVECTOR(_xlfn.CONCAT(Y845,",",AC845))*GETVECTOR(_xlfn.CONCAT($S845,",",$AL$4)))+U845)</f>
        <v>0.61021809758417156</v>
      </c>
      <c r="AH845" s="5" cm="1">
        <f t="array" ref="AH845">SIGMOID(SUM(GETVECTOR(_xlfn.CONCAT(Z845,",",AD845))*GETVECTOR(_xlfn.CONCAT($S845,",",$AL$4)))+V845)</f>
        <v>0.61467041681922563</v>
      </c>
      <c r="AI845" s="5" cm="1">
        <f t="array" ref="AI845">TANH(SUM(GETVECTOR(_xlfn.CONCAT(AA845,",",AE845))*GETVECTOR(_xlfn.CONCAT($S845,",",$AL$4)))+W845)</f>
        <v>0.78369827318230723</v>
      </c>
      <c r="AJ845" s="5" cm="1">
        <f t="array" ref="AJ845">SIGMOID(SUM(GETVECTOR(_xlfn.CONCAT(AB845,",",AF845))*GETVECTOR(_xlfn.CONCAT($S845,",",$AL$4)))+X845)</f>
        <v>0.61049523672256045</v>
      </c>
      <c r="AK845" s="5">
        <f t="shared" si="263"/>
        <v>0.48171614423747616</v>
      </c>
      <c r="AL845" s="46">
        <f t="shared" si="264"/>
        <v>0.27326802185483912</v>
      </c>
      <c r="AM845" s="3">
        <f t="shared" si="265"/>
        <v>0.24130925896824118</v>
      </c>
      <c r="AN845" s="3">
        <f t="shared" si="266"/>
        <v>0.11780134912520231</v>
      </c>
      <c r="AO845" s="3">
        <f t="shared" si="267"/>
        <v>0</v>
      </c>
      <c r="AP845" s="3">
        <f t="shared" si="268"/>
        <v>2.1866225294022077E-2</v>
      </c>
      <c r="AQ845" s="3">
        <f t="shared" si="269"/>
        <v>2.7936626041292469E-2</v>
      </c>
      <c r="AR845" s="3">
        <f t="shared" si="270"/>
        <v>2.5684763551477103E-2</v>
      </c>
      <c r="AS845" s="3" cm="1">
        <f t="array" ref="AS845">SUM(AO845:AR845*AC845:AF845)</f>
        <v>4.3586548835633496E-2</v>
      </c>
      <c r="AT845" s="50">
        <f t="shared" si="271"/>
        <v>5.8230158463801689E-2</v>
      </c>
      <c r="AU845" s="50">
        <f t="shared" si="272"/>
        <v>0.24130925896824118</v>
      </c>
      <c r="AV845" s="67"/>
      <c r="AW845" s="67"/>
    </row>
    <row r="846" spans="1:49" ht="15" customHeight="1" x14ac:dyDescent="0.25">
      <c r="A846" s="11">
        <f t="shared" si="278"/>
        <v>843</v>
      </c>
      <c r="B846" s="29">
        <v>31890</v>
      </c>
      <c r="C846" s="25">
        <v>22</v>
      </c>
      <c r="D846" s="12">
        <v>31.8</v>
      </c>
      <c r="E846" s="25">
        <v>25.6</v>
      </c>
      <c r="F846" s="35">
        <v>89</v>
      </c>
      <c r="G846" s="25">
        <v>6</v>
      </c>
      <c r="H846" s="13">
        <v>0</v>
      </c>
      <c r="I846" s="25">
        <v>0</v>
      </c>
      <c r="J846" s="12">
        <v>0</v>
      </c>
      <c r="K846" s="12">
        <v>1</v>
      </c>
      <c r="L846" s="25" t="s">
        <v>11</v>
      </c>
      <c r="M846" s="10"/>
      <c r="N846" s="15"/>
      <c r="O846" s="15"/>
      <c r="P846" s="4"/>
      <c r="Q846" s="55"/>
      <c r="R846" s="40">
        <f t="shared" si="279"/>
        <v>0.54948453608247416</v>
      </c>
      <c r="S846" s="42" t="str" cm="1">
        <f t="array" ref="S846">SETVECTOR(R846:R847)</f>
        <v>0.549484536082474,0.0319587628865979</v>
      </c>
      <c r="T846" s="42">
        <f t="shared" si="273"/>
        <v>6.1855670103092781E-3</v>
      </c>
      <c r="U846" s="5">
        <f t="shared" si="274"/>
        <v>0</v>
      </c>
      <c r="V846" s="5">
        <f t="shared" si="275"/>
        <v>5.6453535789661495E-2</v>
      </c>
      <c r="W846" s="5">
        <f t="shared" si="276"/>
        <v>0.64764403470864607</v>
      </c>
      <c r="X846" s="5">
        <f t="shared" si="277"/>
        <v>4.3825888855282547E-2</v>
      </c>
      <c r="Y846" s="46" t="str" cm="1">
        <f t="array" ref="Y846:AB846">SETMATRIX(GETMATRIX(Y845:AB845)-$O$9*TRANSPOSE(AO845:AR845)*GETVECTOR(S845))</f>
        <v>0.5774,0.5774</v>
      </c>
      <c r="Z846" s="46" t="str">
        <v>0.549642833737987,0.51486994799386</v>
      </c>
      <c r="AA846" s="46" t="str">
        <v>0.534901527343016,0.51346695414652</v>
      </c>
      <c r="AB846" s="46" t="str">
        <v>0.549099298498069,0.50511779134818</v>
      </c>
      <c r="AC846" s="39" t="str" cm="1">
        <f t="array" ref="AC846:AF846">SETMATRIX(GETMATRIX(AC845:AF845)-$O$9*TRANSPOSE($AO$4:$AR$4)*$AL$4)</f>
        <v>0.5774</v>
      </c>
      <c r="AD846" s="39" t="str">
        <v>0.5774</v>
      </c>
      <c r="AE846" s="39" t="str">
        <v>0.5774</v>
      </c>
      <c r="AF846" s="39" t="str">
        <v>0.5774</v>
      </c>
      <c r="AG846" s="5" cm="1">
        <f t="array" ref="AG846">SIGMOID(SUM(GETVECTOR(_xlfn.CONCAT(Y846,",",AC846))*GETVECTOR(_xlfn.CONCAT($S846,",",$AL$4)))+U846)</f>
        <v>0.58315178973091997</v>
      </c>
      <c r="AH846" s="5" cm="1">
        <f t="array" ref="AH846">SIGMOID(SUM(GETVECTOR(_xlfn.CONCAT(Z846,",",AD846))*GETVECTOR(_xlfn.CONCAT($S846,",",$AL$4)))+V846)</f>
        <v>0.59264930981899799</v>
      </c>
      <c r="AI846" s="5" cm="1">
        <f t="array" ref="AI846">TANH(SUM(GETVECTOR(_xlfn.CONCAT(AA846,",",AE846))*GETVECTOR(_xlfn.CONCAT($S846,",",$AL$4)))+W846)</f>
        <v>0.74337176724093357</v>
      </c>
      <c r="AJ846" s="5" cm="1">
        <f t="array" ref="AJ846">SIGMOID(SUM(GETVECTOR(_xlfn.CONCAT(AB846,",",AF846))*GETVECTOR(_xlfn.CONCAT($S846,",",$AL$4)))+X846)</f>
        <v>0.5894495710073564</v>
      </c>
      <c r="AK846" s="5">
        <f t="shared" si="263"/>
        <v>0.44055876479426809</v>
      </c>
      <c r="AL846" s="46">
        <f t="shared" si="264"/>
        <v>0.24409548485904242</v>
      </c>
      <c r="AM846" s="3">
        <f t="shared" si="265"/>
        <v>0.23790991784873314</v>
      </c>
      <c r="AN846" s="3">
        <f t="shared" si="266"/>
        <v>0.11618754351231167</v>
      </c>
      <c r="AO846" s="3">
        <f t="shared" si="267"/>
        <v>0</v>
      </c>
      <c r="AP846" s="3">
        <f t="shared" si="268"/>
        <v>2.0851239279113646E-2</v>
      </c>
      <c r="AQ846" s="3">
        <f t="shared" si="269"/>
        <v>3.0807169252435446E-2</v>
      </c>
      <c r="AR846" s="3">
        <f t="shared" si="270"/>
        <v>2.3841786985514594E-2</v>
      </c>
      <c r="AS846" s="3" cm="1">
        <f t="array" ref="AS846">SUM(AO846:AR846*AC846:AF846)</f>
        <v>4.3593812891552577E-2</v>
      </c>
      <c r="AT846" s="50">
        <f t="shared" si="271"/>
        <v>5.6601129010790951E-2</v>
      </c>
      <c r="AU846" s="50">
        <f t="shared" si="272"/>
        <v>0.23790991784873314</v>
      </c>
      <c r="AV846" s="67"/>
      <c r="AW846" s="67"/>
    </row>
    <row r="847" spans="1:49" ht="15" customHeight="1" x14ac:dyDescent="0.25">
      <c r="A847" s="11">
        <f t="shared" si="278"/>
        <v>844</v>
      </c>
      <c r="B847" s="29">
        <v>31891</v>
      </c>
      <c r="C847" s="25">
        <v>22</v>
      </c>
      <c r="D847" s="12">
        <v>32.799999999999997</v>
      </c>
      <c r="E847" s="25">
        <v>24.5</v>
      </c>
      <c r="F847" s="35">
        <v>97</v>
      </c>
      <c r="G847" s="25">
        <v>0</v>
      </c>
      <c r="H847" s="13">
        <v>0</v>
      </c>
      <c r="I847" s="25">
        <v>0</v>
      </c>
      <c r="J847" s="12">
        <v>0</v>
      </c>
      <c r="K847" s="12">
        <v>1</v>
      </c>
      <c r="L847" s="25" t="s">
        <v>11</v>
      </c>
      <c r="M847" s="10"/>
      <c r="N847" s="15"/>
      <c r="O847" s="15"/>
      <c r="P847" s="4"/>
      <c r="Q847" s="55"/>
      <c r="R847" s="40">
        <f t="shared" si="279"/>
        <v>3.1958762886597936E-2</v>
      </c>
      <c r="S847" s="42" t="str" cm="1">
        <f t="array" ref="S847">SETVECTOR(R847:R848)</f>
        <v>0.0319587628865979,0.00618556701030928</v>
      </c>
      <c r="T847" s="42">
        <f t="shared" si="273"/>
        <v>3.092783505154639E-3</v>
      </c>
      <c r="U847" s="5">
        <f t="shared" si="274"/>
        <v>0</v>
      </c>
      <c r="V847" s="5">
        <f t="shared" si="275"/>
        <v>5.4368411861750128E-2</v>
      </c>
      <c r="W847" s="5">
        <f t="shared" si="276"/>
        <v>0.64456331778340248</v>
      </c>
      <c r="X847" s="5">
        <f t="shared" si="277"/>
        <v>4.1441710156731086E-2</v>
      </c>
      <c r="Y847" s="46" t="str" cm="1">
        <f t="array" ref="Y847:AB847">SETMATRIX(GETMATRIX(Y846:AB846)-$O$9*TRANSPOSE(AO846:AR846)*GETVECTOR(S846))</f>
        <v>0.5774,0.5774</v>
      </c>
      <c r="Z847" s="46" t="str">
        <v>0.548497090383784,0.514803310012659</v>
      </c>
      <c r="AA847" s="46" t="str">
        <v>0.533208721032547,0.513368498244785</v>
      </c>
      <c r="AB847" s="46" t="str">
        <v>0.547789229171958,0.505041595946474</v>
      </c>
      <c r="AC847" s="39" t="str" cm="1">
        <f t="array" ref="AC847:AF847">SETMATRIX(GETMATRIX(AC846:AF846)-$O$9*TRANSPOSE($AO$4:$AR$4)*$AL$4)</f>
        <v>0.5774</v>
      </c>
      <c r="AD847" s="39" t="str">
        <v>0.5774</v>
      </c>
      <c r="AE847" s="39" t="str">
        <v>0.5774</v>
      </c>
      <c r="AF847" s="39" t="str">
        <v>0.5774</v>
      </c>
      <c r="AG847" s="5" cm="1">
        <f t="array" ref="AG847">SIGMOID(SUM(GETVECTOR(_xlfn.CONCAT(Y847,",",AC847))*GETVECTOR(_xlfn.CONCAT($S847,",",$AL$4)))+U847)</f>
        <v>0.50550591145503687</v>
      </c>
      <c r="AH847" s="5" cm="1">
        <f t="array" ref="AH847">SIGMOID(SUM(GETVECTOR(_xlfn.CONCAT(Z847,",",AD847))*GETVECTOR(_xlfn.CONCAT($S847,",",$AL$4)))+V847)</f>
        <v>0.51876169970023323</v>
      </c>
      <c r="AI847" s="5" cm="1">
        <f t="array" ref="AI847">TANH(SUM(GETVECTOR(_xlfn.CONCAT(AA847,",",AE847))*GETVECTOR(_xlfn.CONCAT($S847,",",$AL$4)))+W847)</f>
        <v>0.58153534720681588</v>
      </c>
      <c r="AJ847" s="5" cm="1">
        <f t="array" ref="AJ847">SIGMOID(SUM(GETVECTOR(_xlfn.CONCAT(AB847,",",AF847))*GETVECTOR(_xlfn.CONCAT($S847,",",$AL$4)))+X847)</f>
        <v>0.51551310557080832</v>
      </c>
      <c r="AK847" s="5">
        <f t="shared" si="263"/>
        <v>0.30167826515277307</v>
      </c>
      <c r="AL847" s="46">
        <f t="shared" si="264"/>
        <v>0.15096682882143903</v>
      </c>
      <c r="AM847" s="3">
        <f t="shared" si="265"/>
        <v>0.1478740453162844</v>
      </c>
      <c r="AN847" s="3">
        <f t="shared" si="266"/>
        <v>6.9693454048448955E-2</v>
      </c>
      <c r="AO847" s="3">
        <f t="shared" si="267"/>
        <v>0</v>
      </c>
      <c r="AP847" s="3">
        <f t="shared" si="268"/>
        <v>1.0118035412909756E-2</v>
      </c>
      <c r="AQ847" s="3">
        <f t="shared" si="269"/>
        <v>2.3927513824946921E-2</v>
      </c>
      <c r="AR847" s="3">
        <f t="shared" si="270"/>
        <v>1.0815722100304816E-2</v>
      </c>
      <c r="AS847" s="3" cm="1">
        <f t="array" ref="AS847">SUM(AO847:AR847*AC847:AF847)</f>
        <v>2.5902898070654445E-2</v>
      </c>
      <c r="AT847" s="50">
        <f t="shared" si="271"/>
        <v>2.186673327820253E-2</v>
      </c>
      <c r="AU847" s="50">
        <f t="shared" si="272"/>
        <v>0.1478740453162844</v>
      </c>
      <c r="AV847" s="67"/>
      <c r="AW847" s="67"/>
    </row>
    <row r="848" spans="1:49" ht="15" customHeight="1" x14ac:dyDescent="0.25">
      <c r="A848" s="11">
        <f t="shared" si="278"/>
        <v>845</v>
      </c>
      <c r="B848" s="29">
        <v>31892</v>
      </c>
      <c r="C848" s="25">
        <v>22</v>
      </c>
      <c r="D848" s="12">
        <v>33</v>
      </c>
      <c r="E848" s="25">
        <v>26.4</v>
      </c>
      <c r="F848" s="35">
        <v>92</v>
      </c>
      <c r="G848" s="25">
        <v>17</v>
      </c>
      <c r="H848" s="13">
        <v>0</v>
      </c>
      <c r="I848" s="25">
        <v>0</v>
      </c>
      <c r="J848" s="12">
        <v>0</v>
      </c>
      <c r="K848" s="12">
        <v>1</v>
      </c>
      <c r="L848" s="25" t="s">
        <v>11</v>
      </c>
      <c r="M848" s="10"/>
      <c r="N848" s="15"/>
      <c r="O848" s="15"/>
      <c r="P848" s="4"/>
      <c r="Q848" s="55"/>
      <c r="R848" s="40">
        <f t="shared" si="279"/>
        <v>6.1855670103092781E-3</v>
      </c>
      <c r="S848" s="42" t="str" cm="1">
        <f t="array" ref="S848">SETVECTOR(R848:R849)</f>
        <v>0.00618556701030928,0.00309278350515464</v>
      </c>
      <c r="T848" s="42">
        <f t="shared" si="273"/>
        <v>2.5773195876288658E-2</v>
      </c>
      <c r="U848" s="5">
        <f t="shared" si="274"/>
        <v>0</v>
      </c>
      <c r="V848" s="5">
        <f t="shared" si="275"/>
        <v>5.3356608320459152E-2</v>
      </c>
      <c r="W848" s="5">
        <f t="shared" si="276"/>
        <v>0.64217056640090775</v>
      </c>
      <c r="X848" s="5">
        <f t="shared" si="277"/>
        <v>4.0360137946700604E-2</v>
      </c>
      <c r="Y848" s="46" t="str" cm="1">
        <f t="array" ref="Y848:AB848">SETMATRIX(GETMATRIX(Y847:AB847)-$O$9*TRANSPOSE(AO847:AR847)*GETVECTOR(S847))</f>
        <v>0.5774,0.5774</v>
      </c>
      <c r="Z848" s="46" t="str">
        <v>0.54846475439432,0.514797051434053</v>
      </c>
      <c r="AA848" s="46" t="str">
        <v>0.533132251658467,0.51335369772077</v>
      </c>
      <c r="AB848" s="46" t="str">
        <v>0.547754663462153,0.505034905809092</v>
      </c>
      <c r="AC848" s="39" t="str" cm="1">
        <f t="array" ref="AC848:AF848">SETMATRIX(GETMATRIX(AC847:AF847)-$O$9*TRANSPOSE($AO$4:$AR$4)*$AL$4)</f>
        <v>0.5774</v>
      </c>
      <c r="AD848" s="39" t="str">
        <v>0.5774</v>
      </c>
      <c r="AE848" s="39" t="str">
        <v>0.5774</v>
      </c>
      <c r="AF848" s="39" t="str">
        <v>0.5774</v>
      </c>
      <c r="AG848" s="5" cm="1">
        <f t="array" ref="AG848">SIGMOID(SUM(GETVECTOR(_xlfn.CONCAT(Y848,",",AC848))*GETVECTOR(_xlfn.CONCAT($S848,",",$AL$4)))+U848)</f>
        <v>0.50133932669358827</v>
      </c>
      <c r="AH848" s="5" cm="1">
        <f t="array" ref="AH848">SIGMOID(SUM(GETVECTOR(_xlfn.CONCAT(Z848,",",AD848))*GETVECTOR(_xlfn.CONCAT($S848,",",$AL$4)))+V848)</f>
        <v>0.51458119679676861</v>
      </c>
      <c r="AI848" s="5" cm="1">
        <f t="array" ref="AI848">TANH(SUM(GETVECTOR(_xlfn.CONCAT(AA848,",",AE848))*GETVECTOR(_xlfn.CONCAT($S848,",",$AL$4)))+W848)</f>
        <v>0.56968473805796882</v>
      </c>
      <c r="AJ848" s="5" cm="1">
        <f t="array" ref="AJ848">SIGMOID(SUM(GETVECTOR(_xlfn.CONCAT(AB848,",",AF848))*GETVECTOR(_xlfn.CONCAT($S848,",",$AL$4)))+X848)</f>
        <v>0.5113256311069998</v>
      </c>
      <c r="AK848" s="5">
        <f t="shared" si="263"/>
        <v>0.29314905430672322</v>
      </c>
      <c r="AL848" s="46">
        <f t="shared" si="264"/>
        <v>0.14574346150984344</v>
      </c>
      <c r="AM848" s="3">
        <f t="shared" si="265"/>
        <v>0.11997026563355478</v>
      </c>
      <c r="AN848" s="3">
        <f t="shared" si="266"/>
        <v>5.6360145096448565E-2</v>
      </c>
      <c r="AO848" s="3">
        <f t="shared" si="267"/>
        <v>0</v>
      </c>
      <c r="AP848" s="3">
        <f t="shared" si="268"/>
        <v>8.0200522036472134E-3</v>
      </c>
      <c r="AQ848" s="3">
        <f t="shared" si="269"/>
        <v>1.9589583404675631E-2</v>
      </c>
      <c r="AR848" s="3">
        <f t="shared" si="270"/>
        <v>8.5444135747226677E-3</v>
      </c>
      <c r="AS848" s="3" cm="1">
        <f t="array" ref="AS848">SUM(AO848:AR848*AC848:AF848)</f>
        <v>2.087534799829048E-2</v>
      </c>
      <c r="AT848" s="50">
        <f t="shared" si="271"/>
        <v>1.4392864636185696E-2</v>
      </c>
      <c r="AU848" s="50">
        <f t="shared" si="272"/>
        <v>0.11997026563355478</v>
      </c>
      <c r="AV848" s="67"/>
      <c r="AW848" s="67"/>
    </row>
    <row r="849" spans="1:49" ht="15" customHeight="1" x14ac:dyDescent="0.25">
      <c r="A849" s="11">
        <f t="shared" si="278"/>
        <v>846</v>
      </c>
      <c r="B849" s="29">
        <v>31893</v>
      </c>
      <c r="C849" s="25">
        <v>22</v>
      </c>
      <c r="D849" s="12">
        <v>32</v>
      </c>
      <c r="E849" s="25">
        <v>25</v>
      </c>
      <c r="F849" s="35">
        <v>91</v>
      </c>
      <c r="G849" s="25">
        <v>80</v>
      </c>
      <c r="H849" s="13">
        <v>0</v>
      </c>
      <c r="I849" s="25">
        <v>0</v>
      </c>
      <c r="J849" s="12">
        <v>0</v>
      </c>
      <c r="K849" s="12">
        <v>1</v>
      </c>
      <c r="L849" s="25" t="s">
        <v>11</v>
      </c>
      <c r="M849" s="10"/>
      <c r="N849" s="15"/>
      <c r="O849" s="15"/>
      <c r="P849" s="4"/>
      <c r="Q849" s="55"/>
      <c r="R849" s="40">
        <f t="shared" si="279"/>
        <v>3.092783505154639E-3</v>
      </c>
      <c r="S849" s="42" t="str" cm="1">
        <f t="array" ref="S849">SETVECTOR(R849:R850)</f>
        <v>0.00309278350515464,0.0257731958762887</v>
      </c>
      <c r="T849" s="42">
        <f t="shared" si="273"/>
        <v>0.12989690721649483</v>
      </c>
      <c r="U849" s="5">
        <f t="shared" si="274"/>
        <v>0</v>
      </c>
      <c r="V849" s="5">
        <f t="shared" si="275"/>
        <v>5.2554603100094431E-2</v>
      </c>
      <c r="W849" s="5">
        <f t="shared" si="276"/>
        <v>0.6402116080604402</v>
      </c>
      <c r="X849" s="5">
        <f t="shared" si="277"/>
        <v>3.950569658922834E-2</v>
      </c>
      <c r="Y849" s="46" t="str" cm="1">
        <f t="array" ref="Y849:AB849">SETMATRIX(GETMATRIX(Y848:AB848)-$O$9*TRANSPOSE(AO848:AR848)*GETVECTOR(S848))</f>
        <v>0.5774,0.5774</v>
      </c>
      <c r="Z849" s="46" t="str">
        <v>0.548459793537287,0.514794571005536</v>
      </c>
      <c r="AA849" s="46" t="str">
        <v>0.533120134390382,0.513347639086727</v>
      </c>
      <c r="AB849" s="46" t="str">
        <v>0.54774937825788,0.505032263206955</v>
      </c>
      <c r="AC849" s="39" t="str" cm="1">
        <f t="array" ref="AC849:AF849">SETMATRIX(GETMATRIX(AC848:AF848)-$O$9*TRANSPOSE($AO$4:$AR$4)*$AL$4)</f>
        <v>0.5774</v>
      </c>
      <c r="AD849" s="39" t="str">
        <v>0.5774</v>
      </c>
      <c r="AE849" s="39" t="str">
        <v>0.5774</v>
      </c>
      <c r="AF849" s="39" t="str">
        <v>0.5774</v>
      </c>
      <c r="AG849" s="5" cm="1">
        <f t="array" ref="AG849">SIGMOID(SUM(GETVECTOR(_xlfn.CONCAT(Y849,",",AC849))*GETVECTOR(_xlfn.CONCAT($S849,",",$AL$4)))+U849)</f>
        <v>0.50416670766622762</v>
      </c>
      <c r="AH849" s="5" cm="1">
        <f t="array" ref="AH849">SIGMOID(SUM(GETVECTOR(_xlfn.CONCAT(Z849,",",AD849))*GETVECTOR(_xlfn.CONCAT($S849,",",$AL$4)))+V849)</f>
        <v>0.51687328330272941</v>
      </c>
      <c r="AI849" s="5" cm="1">
        <f t="array" ref="AI849">TANH(SUM(GETVECTOR(_xlfn.CONCAT(AA849,",",AE849))*GETVECTOR(_xlfn.CONCAT($S849,",",$AL$4)))+W849)</f>
        <v>0.57508724736526229</v>
      </c>
      <c r="AJ849" s="5" cm="1">
        <f t="array" ref="AJ849">SIGMOID(SUM(GETVECTOR(_xlfn.CONCAT(AB849,",",AF849))*GETVECTOR(_xlfn.CONCAT($S849,",",$AL$4)))+X849)</f>
        <v>0.51355069650916563</v>
      </c>
      <c r="AK849" s="5">
        <f t="shared" si="263"/>
        <v>0.29724723373121203</v>
      </c>
      <c r="AL849" s="46">
        <f t="shared" si="264"/>
        <v>0.14830904458874827</v>
      </c>
      <c r="AM849" s="3">
        <f t="shared" si="265"/>
        <v>1.8412137372253445E-2</v>
      </c>
      <c r="AN849" s="3">
        <f t="shared" si="266"/>
        <v>8.6669670875193765E-3</v>
      </c>
      <c r="AO849" s="3">
        <f t="shared" si="267"/>
        <v>0</v>
      </c>
      <c r="AP849" s="3">
        <f t="shared" si="268"/>
        <v>1.2446465035543981E-3</v>
      </c>
      <c r="AQ849" s="3">
        <f t="shared" si="269"/>
        <v>2.9981655701766213E-3</v>
      </c>
      <c r="AR849" s="3">
        <f t="shared" si="270"/>
        <v>1.3283405472005821E-3</v>
      </c>
      <c r="AS849" s="3" cm="1">
        <f t="array" ref="AS849">SUM(AO849:AR849*AC849:AF849)</f>
        <v>3.2167835233259069E-3</v>
      </c>
      <c r="AT849" s="50">
        <f t="shared" si="271"/>
        <v>3.3900680261473199E-4</v>
      </c>
      <c r="AU849" s="50">
        <f t="shared" si="272"/>
        <v>1.8412137372253445E-2</v>
      </c>
      <c r="AV849" s="67"/>
      <c r="AW849" s="67"/>
    </row>
    <row r="850" spans="1:49" ht="15" customHeight="1" x14ac:dyDescent="0.25">
      <c r="A850" s="11">
        <f t="shared" si="278"/>
        <v>847</v>
      </c>
      <c r="B850" s="29">
        <v>31894</v>
      </c>
      <c r="C850" s="25">
        <v>22</v>
      </c>
      <c r="D850" s="12">
        <v>22.2</v>
      </c>
      <c r="E850" s="25">
        <v>26.5</v>
      </c>
      <c r="F850" s="35">
        <v>91</v>
      </c>
      <c r="G850" s="25">
        <v>4</v>
      </c>
      <c r="H850" s="13">
        <v>0</v>
      </c>
      <c r="I850" s="25">
        <v>0</v>
      </c>
      <c r="J850" s="12">
        <v>0</v>
      </c>
      <c r="K850" s="12">
        <v>1</v>
      </c>
      <c r="L850" s="25" t="s">
        <v>11</v>
      </c>
      <c r="M850" s="10"/>
      <c r="N850" s="15"/>
      <c r="O850" s="15"/>
      <c r="P850" s="4"/>
      <c r="Q850" s="55"/>
      <c r="R850" s="40">
        <f t="shared" si="279"/>
        <v>2.5773195876288658E-2</v>
      </c>
      <c r="S850" s="42" t="str" cm="1">
        <f t="array" ref="S850">SETVECTOR(R850:R851)</f>
        <v>0.0257731958762887,0.129896907216495</v>
      </c>
      <c r="T850" s="42">
        <f t="shared" si="273"/>
        <v>0.85567010309278346</v>
      </c>
      <c r="U850" s="5">
        <f t="shared" si="274"/>
        <v>0</v>
      </c>
      <c r="V850" s="5">
        <f t="shared" si="275"/>
        <v>5.243013844973899E-2</v>
      </c>
      <c r="W850" s="5">
        <f t="shared" si="276"/>
        <v>0.63991179150342259</v>
      </c>
      <c r="X850" s="5">
        <f t="shared" si="277"/>
        <v>3.9372862534508279E-2</v>
      </c>
      <c r="Y850" s="46" t="str" cm="1">
        <f t="array" ref="Y850:AB850">SETMATRIX(GETMATRIX(Y849:AB849)-$O$9*TRANSPOSE(AO849:AR849)*GETVECTOR(S849))</f>
        <v>0.5774,0.5774</v>
      </c>
      <c r="Z850" s="46" t="str">
        <v>0.548459408595069,0.514791363153723</v>
      </c>
      <c r="AA850" s="46" t="str">
        <v>0.53311920712268,0.513339911855876</v>
      </c>
      <c r="AB850" s="46" t="str">
        <v>0.547748967430907,0.505028839648844</v>
      </c>
      <c r="AC850" s="39" t="str" cm="1">
        <f t="array" ref="AC850:AF850">SETMATRIX(GETMATRIX(AC849:AF849)-$O$9*TRANSPOSE($AO$4:$AR$4)*$AL$4)</f>
        <v>0.5774</v>
      </c>
      <c r="AD850" s="39" t="str">
        <v>0.5774</v>
      </c>
      <c r="AE850" s="39" t="str">
        <v>0.5774</v>
      </c>
      <c r="AF850" s="39" t="str">
        <v>0.5774</v>
      </c>
      <c r="AG850" s="5" cm="1">
        <f t="array" ref="AG850">SIGMOID(SUM(GETVECTOR(_xlfn.CONCAT(Y850,",",AC850))*GETVECTOR(_xlfn.CONCAT($S850,",",$AL$4)))+U850)</f>
        <v>0.52245586278519085</v>
      </c>
      <c r="AH850" s="5" cm="1">
        <f t="array" ref="AH850">SIGMOID(SUM(GETVECTOR(_xlfn.CONCAT(Z850,",",AD850))*GETVECTOR(_xlfn.CONCAT($S850,",",$AL$4)))+V850)</f>
        <v>0.53330946569083315</v>
      </c>
      <c r="AI850" s="5" cm="1">
        <f t="array" ref="AI850">TANH(SUM(GETVECTOR(_xlfn.CONCAT(AA850,",",AE850))*GETVECTOR(_xlfn.CONCAT($S850,",",$AL$4)))+W850)</f>
        <v>0.6171156795070516</v>
      </c>
      <c r="AJ850" s="5" cm="1">
        <f t="array" ref="AJ850">SIGMOID(SUM(GETVECTOR(_xlfn.CONCAT(AB850,",",AF850))*GETVECTOR(_xlfn.CONCAT($S850,",",$AL$4)))+X850)</f>
        <v>0.52973780812815841</v>
      </c>
      <c r="AK850" s="5">
        <f t="shared" si="263"/>
        <v>0.32911363330734111</v>
      </c>
      <c r="AL850" s="46">
        <f t="shared" si="264"/>
        <v>0.16831047481935479</v>
      </c>
      <c r="AM850" s="3">
        <f t="shared" si="265"/>
        <v>-0.68735962827342867</v>
      </c>
      <c r="AN850" s="3">
        <f t="shared" si="266"/>
        <v>-0.32736293580232401</v>
      </c>
      <c r="AO850" s="3">
        <f t="shared" si="267"/>
        <v>0</v>
      </c>
      <c r="AP850" s="3">
        <f t="shared" si="268"/>
        <v>-5.028105392267531E-2</v>
      </c>
      <c r="AQ850" s="3">
        <f t="shared" si="269"/>
        <v>-0.1080979526994576</v>
      </c>
      <c r="AR850" s="3">
        <f t="shared" si="270"/>
        <v>-5.4404550872863632E-2</v>
      </c>
      <c r="AS850" s="3" cm="1">
        <f t="array" ref="AS850">SUM(AO850:AR850*AC850:AF850)</f>
        <v>-0.12286122609761102</v>
      </c>
      <c r="AT850" s="50">
        <f t="shared" si="271"/>
        <v>0.47246325858018606</v>
      </c>
      <c r="AU850" s="50">
        <f t="shared" si="272"/>
        <v>0.68735962827342867</v>
      </c>
      <c r="AV850" s="67"/>
      <c r="AW850" s="67"/>
    </row>
    <row r="851" spans="1:49" ht="15" customHeight="1" x14ac:dyDescent="0.25">
      <c r="A851" s="11">
        <f t="shared" si="278"/>
        <v>848</v>
      </c>
      <c r="B851" s="29">
        <v>31895</v>
      </c>
      <c r="C851" s="25">
        <v>22</v>
      </c>
      <c r="D851" s="12">
        <v>33.200000000000003</v>
      </c>
      <c r="E851" s="25">
        <v>25.4</v>
      </c>
      <c r="F851" s="35">
        <v>92</v>
      </c>
      <c r="G851" s="25">
        <v>76</v>
      </c>
      <c r="H851" s="13">
        <v>0</v>
      </c>
      <c r="I851" s="25">
        <v>0</v>
      </c>
      <c r="J851" s="12">
        <v>0</v>
      </c>
      <c r="K851" s="12">
        <v>1</v>
      </c>
      <c r="L851" s="25" t="s">
        <v>11</v>
      </c>
      <c r="M851" s="10"/>
      <c r="N851" s="15"/>
      <c r="O851" s="15"/>
      <c r="P851" s="4"/>
      <c r="Q851" s="55"/>
      <c r="R851" s="40">
        <f t="shared" si="279"/>
        <v>0.12989690721649483</v>
      </c>
      <c r="S851" s="42" t="str" cm="1">
        <f t="array" ref="S851">SETVECTOR(R851:R852)</f>
        <v>0.129896907216495,0.855670103092783</v>
      </c>
      <c r="T851" s="42">
        <f t="shared" si="273"/>
        <v>1.0309278350515464E-2</v>
      </c>
      <c r="U851" s="5">
        <f t="shared" si="274"/>
        <v>0</v>
      </c>
      <c r="V851" s="5">
        <f t="shared" si="275"/>
        <v>5.7458243842006519E-2</v>
      </c>
      <c r="W851" s="5">
        <f t="shared" si="276"/>
        <v>0.65072158677336833</v>
      </c>
      <c r="X851" s="5">
        <f t="shared" si="277"/>
        <v>4.4813317621794642E-2</v>
      </c>
      <c r="Y851" s="46" t="str" cm="1">
        <f t="array" ref="Y851:AB851">SETMATRIX(GETMATRIX(Y850:AB850)-$O$9*TRANSPOSE(AO850:AR850)*GETVECTOR(S850))</f>
        <v>0.5774,0.5774</v>
      </c>
      <c r="Z851" s="46" t="str">
        <v>0.548588998940231,0.515444498493337</v>
      </c>
      <c r="AA851" s="46" t="str">
        <v>0.533397810093555,0.514744070829085</v>
      </c>
      <c r="AB851" s="46" t="str">
        <v>0.547889185345528,0.505735537938533</v>
      </c>
      <c r="AC851" s="39" t="str" cm="1">
        <f t="array" ref="AC851:AF851">SETMATRIX(GETMATRIX(AC850:AF850)-$O$9*TRANSPOSE($AO$4:$AR$4)*$AL$4)</f>
        <v>0.5774</v>
      </c>
      <c r="AD851" s="39" t="str">
        <v>0.5774</v>
      </c>
      <c r="AE851" s="39" t="str">
        <v>0.5774</v>
      </c>
      <c r="AF851" s="39" t="str">
        <v>0.5774</v>
      </c>
      <c r="AG851" s="5" cm="1">
        <f t="array" ref="AG851">SIGMOID(SUM(GETVECTOR(_xlfn.CONCAT(Y851,",",AC851))*GETVECTOR(_xlfn.CONCAT($S851,",",$AL$4)))+U851)</f>
        <v>0.63854772202164378</v>
      </c>
      <c r="AH851" s="5" cm="1">
        <f t="array" ref="AH851">SIGMOID(SUM(GETVECTOR(_xlfn.CONCAT(Z851,",",AD851))*GETVECTOR(_xlfn.CONCAT($S851,",",$AL$4)))+V851)</f>
        <v>0.6387098033915547</v>
      </c>
      <c r="AI851" s="5" cm="1">
        <f t="array" ref="AI851">TANH(SUM(GETVECTOR(_xlfn.CONCAT(AA851,",",AE851))*GETVECTOR(_xlfn.CONCAT($S851,",",$AL$4)))+W851)</f>
        <v>0.82118954842046232</v>
      </c>
      <c r="AJ851" s="5" cm="1">
        <f t="array" ref="AJ851">SIGMOID(SUM(GETVECTOR(_xlfn.CONCAT(AB851,",",AF851))*GETVECTOR(_xlfn.CONCAT($S851,",",$AL$4)))+X851)</f>
        <v>0.63383977902299737</v>
      </c>
      <c r="AK851" s="5">
        <f t="shared" si="263"/>
        <v>0.52450181501883308</v>
      </c>
      <c r="AL851" s="46">
        <f t="shared" si="264"/>
        <v>0.30498281399011307</v>
      </c>
      <c r="AM851" s="3">
        <f t="shared" si="265"/>
        <v>0.29467353563959758</v>
      </c>
      <c r="AN851" s="3">
        <f t="shared" si="266"/>
        <v>0.14353315111001122</v>
      </c>
      <c r="AO851" s="3">
        <f t="shared" si="267"/>
        <v>0</v>
      </c>
      <c r="AP851" s="3">
        <f t="shared" si="268"/>
        <v>2.7199153763249904E-2</v>
      </c>
      <c r="AQ851" s="3">
        <f t="shared" si="269"/>
        <v>2.9854090894633284E-2</v>
      </c>
      <c r="AR851" s="3">
        <f t="shared" si="270"/>
        <v>3.2906952380988536E-2</v>
      </c>
      <c r="AS851" s="3" cm="1">
        <f t="array" ref="AS851">SUM(AO851:AR851*AC851:AF851)</f>
        <v>5.1943017770244543E-2</v>
      </c>
      <c r="AT851" s="50">
        <f t="shared" si="271"/>
        <v>8.6832492606341183E-2</v>
      </c>
      <c r="AU851" s="50">
        <f t="shared" si="272"/>
        <v>0.29467353563959758</v>
      </c>
      <c r="AV851" s="67"/>
      <c r="AW851" s="67"/>
    </row>
    <row r="852" spans="1:49" ht="15" customHeight="1" x14ac:dyDescent="0.25">
      <c r="A852" s="11">
        <f t="shared" si="278"/>
        <v>849</v>
      </c>
      <c r="B852" s="29">
        <v>31896</v>
      </c>
      <c r="C852" s="25">
        <v>22</v>
      </c>
      <c r="D852" s="12">
        <v>33.200000000000003</v>
      </c>
      <c r="E852" s="25">
        <v>26.5</v>
      </c>
      <c r="F852" s="35">
        <v>90</v>
      </c>
      <c r="G852" s="25">
        <v>0</v>
      </c>
      <c r="H852" s="13">
        <v>0</v>
      </c>
      <c r="I852" s="25">
        <v>0</v>
      </c>
      <c r="J852" s="12">
        <v>0</v>
      </c>
      <c r="K852" s="12">
        <v>0</v>
      </c>
      <c r="L852" s="25" t="s">
        <v>11</v>
      </c>
      <c r="M852" s="10"/>
      <c r="N852" s="15"/>
      <c r="O852" s="15"/>
      <c r="P852" s="4"/>
      <c r="Q852" s="55"/>
      <c r="R852" s="40">
        <f t="shared" si="279"/>
        <v>0.85567010309278346</v>
      </c>
      <c r="S852" s="42" t="str" cm="1">
        <f t="array" ref="S852">SETVECTOR(R852:R853)</f>
        <v>0.855670103092783,0.0103092783505155</v>
      </c>
      <c r="T852" s="42">
        <f t="shared" si="273"/>
        <v>0.30927835051546393</v>
      </c>
      <c r="U852" s="5">
        <f t="shared" si="274"/>
        <v>0</v>
      </c>
      <c r="V852" s="5">
        <f t="shared" si="275"/>
        <v>5.4738328465681531E-2</v>
      </c>
      <c r="W852" s="5">
        <f t="shared" si="276"/>
        <v>0.64773617768390501</v>
      </c>
      <c r="X852" s="5">
        <f t="shared" si="277"/>
        <v>4.1522622383695786E-2</v>
      </c>
      <c r="Y852" s="46" t="str" cm="1">
        <f t="array" ref="Y852:AB852">SETMATRIX(GETMATRIX(Y851:AB851)-$O$9*TRANSPOSE(AO851:AR851)*GETVECTOR(S851))</f>
        <v>0.5774,0.5774</v>
      </c>
      <c r="Z852" s="46" t="str">
        <v>0.548235690344956,0.513117148222873</v>
      </c>
      <c r="AA852" s="46" t="str">
        <v>0.533010014686058,0.51218954552573</v>
      </c>
      <c r="AB852" s="46" t="str">
        <v>0.547461734211507,0.502919788404902</v>
      </c>
      <c r="AC852" s="39" t="str" cm="1">
        <f t="array" ref="AC852:AF852">SETMATRIX(GETMATRIX(AC851:AF851)-$O$9*TRANSPOSE($AO$4:$AR$4)*$AL$4)</f>
        <v>0.5774</v>
      </c>
      <c r="AD852" s="39" t="str">
        <v>0.5774</v>
      </c>
      <c r="AE852" s="39" t="str">
        <v>0.5774</v>
      </c>
      <c r="AF852" s="39" t="str">
        <v>0.5774</v>
      </c>
      <c r="AG852" s="5" cm="1">
        <f t="array" ref="AG852">SIGMOID(SUM(GETVECTOR(_xlfn.CONCAT(Y852,",",AC852))*GETVECTOR(_xlfn.CONCAT($S852,",",$AL$4)))+U852)</f>
        <v>0.62246320754391637</v>
      </c>
      <c r="AH852" s="5" cm="1">
        <f t="array" ref="AH852">SIGMOID(SUM(GETVECTOR(_xlfn.CONCAT(Z852,",",AD852))*GETVECTOR(_xlfn.CONCAT($S852,",",$AL$4)))+V852)</f>
        <v>0.62928182841758018</v>
      </c>
      <c r="AI852" s="5" cm="1">
        <f t="array" ref="AI852">TANH(SUM(GETVECTOR(_xlfn.CONCAT(AA852,",",AE852))*GETVECTOR(_xlfn.CONCAT($S852,",",$AL$4)))+W852)</f>
        <v>0.80374304044864597</v>
      </c>
      <c r="AJ852" s="5" cm="1">
        <f t="array" ref="AJ852">SIGMOID(SUM(GETVECTOR(_xlfn.CONCAT(AB852,",",AF852))*GETVECTOR(_xlfn.CONCAT($S852,",",$AL$4)))+X852)</f>
        <v>0.62601391326163802</v>
      </c>
      <c r="AK852" s="5">
        <f t="shared" si="263"/>
        <v>0.50578089007142901</v>
      </c>
      <c r="AL852" s="46">
        <f t="shared" si="264"/>
        <v>0.29213024509708047</v>
      </c>
      <c r="AM852" s="3">
        <f t="shared" si="265"/>
        <v>-1.7148105418383464E-2</v>
      </c>
      <c r="AN852" s="3">
        <f t="shared" si="266"/>
        <v>-8.3972718028861686E-3</v>
      </c>
      <c r="AO852" s="3">
        <f t="shared" si="267"/>
        <v>0</v>
      </c>
      <c r="AP852" s="3">
        <f t="shared" si="268"/>
        <v>-1.5745066581540461E-3</v>
      </c>
      <c r="AQ852" s="3">
        <f t="shared" si="269"/>
        <v>-1.8706095034709135E-3</v>
      </c>
      <c r="AR852" s="3">
        <f t="shared" si="270"/>
        <v>-1.8734759111105443E-3</v>
      </c>
      <c r="AS852" s="3" cm="1">
        <f t="array" ref="AS852">SUM(AO852:AR852*AC852:AF852)</f>
        <v>-3.0709550627974801E-3</v>
      </c>
      <c r="AT852" s="50">
        <f t="shared" si="271"/>
        <v>2.9405751943999229E-4</v>
      </c>
      <c r="AU852" s="50">
        <f t="shared" si="272"/>
        <v>1.7148105418383464E-2</v>
      </c>
      <c r="AV852" s="67"/>
      <c r="AW852" s="67"/>
    </row>
    <row r="853" spans="1:49" ht="15" customHeight="1" x14ac:dyDescent="0.25">
      <c r="A853" s="11">
        <f t="shared" si="278"/>
        <v>850</v>
      </c>
      <c r="B853" s="29">
        <v>31897</v>
      </c>
      <c r="C853" s="25">
        <v>22</v>
      </c>
      <c r="D853" s="12">
        <v>30.4</v>
      </c>
      <c r="E853" s="25">
        <v>25.8</v>
      </c>
      <c r="F853" s="35">
        <v>93</v>
      </c>
      <c r="G853" s="25">
        <v>30</v>
      </c>
      <c r="H853" s="13">
        <v>0</v>
      </c>
      <c r="I853" s="25">
        <v>0</v>
      </c>
      <c r="J853" s="12">
        <v>0</v>
      </c>
      <c r="K853" s="12">
        <v>1</v>
      </c>
      <c r="L853" s="25" t="s">
        <v>11</v>
      </c>
      <c r="M853" s="10"/>
      <c r="N853" s="15"/>
      <c r="O853" s="15"/>
      <c r="P853" s="4"/>
      <c r="Q853" s="55"/>
      <c r="R853" s="40">
        <f t="shared" si="279"/>
        <v>1.0309278350515464E-2</v>
      </c>
      <c r="S853" s="42" t="str" cm="1">
        <f t="array" ref="S853">SETVECTOR(R853:R854)</f>
        <v>0.0103092783505155,0.309278350515464</v>
      </c>
      <c r="T853" s="42">
        <f t="shared" si="273"/>
        <v>1.4432989690721649E-2</v>
      </c>
      <c r="U853" s="5">
        <f t="shared" si="274"/>
        <v>0</v>
      </c>
      <c r="V853" s="5">
        <f t="shared" si="275"/>
        <v>5.4895779131496937E-2</v>
      </c>
      <c r="W853" s="5">
        <f t="shared" si="276"/>
        <v>0.64792323863425205</v>
      </c>
      <c r="X853" s="5">
        <f t="shared" si="277"/>
        <v>4.1709969974806839E-2</v>
      </c>
      <c r="Y853" s="46" t="str" cm="1">
        <f t="array" ref="Y853:AB853">SETMATRIX(GETMATRIX(Y852:AB852)-$O$9*TRANSPOSE(AO852:AR852)*GETVECTOR(S852))</f>
        <v>0.5774,0.5774</v>
      </c>
      <c r="Z853" s="46" t="str">
        <v>0.548370416172406,0.513118771425613</v>
      </c>
      <c r="AA853" s="46" t="str">
        <v>0.533170077148726,0.512191473989136</v>
      </c>
      <c r="AB853" s="46" t="str">
        <v>0.547622041944107,0.502921719823367</v>
      </c>
      <c r="AC853" s="39" t="str" cm="1">
        <f t="array" ref="AC853:AF853">SETMATRIX(GETMATRIX(AC852:AF852)-$O$9*TRANSPOSE($AO$4:$AR$4)*$AL$4)</f>
        <v>0.5774</v>
      </c>
      <c r="AD853" s="39" t="str">
        <v>0.5774</v>
      </c>
      <c r="AE853" s="39" t="str">
        <v>0.5774</v>
      </c>
      <c r="AF853" s="39" t="str">
        <v>0.5774</v>
      </c>
      <c r="AG853" s="5" cm="1">
        <f t="array" ref="AG853">SIGMOID(SUM(GETVECTOR(_xlfn.CONCAT(Y853,",",AC853))*GETVECTOR(_xlfn.CONCAT($S853,",",$AL$4)))+U853)</f>
        <v>0.5460020126199282</v>
      </c>
      <c r="AH853" s="5" cm="1">
        <f t="array" ref="AH853">SIGMOID(SUM(GETVECTOR(_xlfn.CONCAT(Z853,",",AD853))*GETVECTOR(_xlfn.CONCAT($S853,",",$AL$4)))+V853)</f>
        <v>0.55459289357241004</v>
      </c>
      <c r="AI853" s="5" cm="1">
        <f t="array" ref="AI853">TANH(SUM(GETVECTOR(_xlfn.CONCAT(AA853,",",AE853))*GETVECTOR(_xlfn.CONCAT($S853,",",$AL$4)))+W853)</f>
        <v>0.67059830470185056</v>
      </c>
      <c r="AJ853" s="5" cm="1">
        <f t="array" ref="AJ853">SIGMOID(SUM(GETVECTOR(_xlfn.CONCAT(AB853,",",AF853))*GETVECTOR(_xlfn.CONCAT($S853,",",$AL$4)))+X853)</f>
        <v>0.550551284841721</v>
      </c>
      <c r="AK853" s="5">
        <f t="shared" si="263"/>
        <v>0.371909054229352</v>
      </c>
      <c r="AL853" s="46">
        <f t="shared" si="264"/>
        <v>0.19580929742739514</v>
      </c>
      <c r="AM853" s="3">
        <f t="shared" si="265"/>
        <v>0.18137630773667349</v>
      </c>
      <c r="AN853" s="3">
        <f t="shared" si="266"/>
        <v>8.7225620157982547E-2</v>
      </c>
      <c r="AO853" s="3">
        <f t="shared" si="267"/>
        <v>0</v>
      </c>
      <c r="AP853" s="3">
        <f t="shared" si="268"/>
        <v>1.4449005596053263E-2</v>
      </c>
      <c r="AQ853" s="3">
        <f t="shared" si="269"/>
        <v>2.6620501482452291E-2</v>
      </c>
      <c r="AR853" s="3">
        <f t="shared" si="270"/>
        <v>1.5962246351119744E-2</v>
      </c>
      <c r="AS853" s="3" cm="1">
        <f t="array" ref="AS853">SUM(AO853:AR853*AC853:AF853)</f>
        <v>3.2930134430265649E-2</v>
      </c>
      <c r="AT853" s="50">
        <f t="shared" si="271"/>
        <v>3.2897365008188482E-2</v>
      </c>
      <c r="AU853" s="50">
        <f t="shared" si="272"/>
        <v>0.18137630773667349</v>
      </c>
      <c r="AV853" s="67"/>
      <c r="AW853" s="67"/>
    </row>
    <row r="854" spans="1:49" ht="15" customHeight="1" x14ac:dyDescent="0.25">
      <c r="A854" s="11">
        <f t="shared" si="278"/>
        <v>851</v>
      </c>
      <c r="B854" s="29">
        <v>31898</v>
      </c>
      <c r="C854" s="25">
        <v>22</v>
      </c>
      <c r="D854" s="12">
        <v>30.6</v>
      </c>
      <c r="E854" s="25">
        <v>25.6</v>
      </c>
      <c r="F854" s="35">
        <v>93</v>
      </c>
      <c r="G854" s="25">
        <v>8</v>
      </c>
      <c r="H854" s="13">
        <v>0</v>
      </c>
      <c r="I854" s="25">
        <v>0</v>
      </c>
      <c r="J854" s="12">
        <v>0</v>
      </c>
      <c r="K854" s="12">
        <v>0</v>
      </c>
      <c r="L854" s="25" t="s">
        <v>11</v>
      </c>
      <c r="M854" s="10"/>
      <c r="N854" s="15"/>
      <c r="O854" s="15"/>
      <c r="P854" s="4"/>
      <c r="Q854" s="55"/>
      <c r="R854" s="40">
        <f t="shared" si="279"/>
        <v>0.30927835051546393</v>
      </c>
      <c r="S854" s="42" t="str" cm="1">
        <f t="array" ref="S854">SETVECTOR(R854:R855)</f>
        <v>0.309278350515464,0.0144329896907216</v>
      </c>
      <c r="T854" s="42">
        <f t="shared" si="273"/>
        <v>1.0309278350515464E-3</v>
      </c>
      <c r="U854" s="5">
        <f t="shared" si="274"/>
        <v>0</v>
      </c>
      <c r="V854" s="5">
        <f t="shared" si="275"/>
        <v>5.3450878571891611E-2</v>
      </c>
      <c r="W854" s="5">
        <f t="shared" si="276"/>
        <v>0.64526118848600678</v>
      </c>
      <c r="X854" s="5">
        <f t="shared" si="277"/>
        <v>4.0113745339694862E-2</v>
      </c>
      <c r="Y854" s="46" t="str" cm="1">
        <f t="array" ref="Y854:AB854">SETMATRIX(GETMATRIX(Y853:AB853)-$O$9*TRANSPOSE(AO853:AR853)*GETVECTOR(S853))</f>
        <v>0.5774,0.5774</v>
      </c>
      <c r="Z854" s="46" t="str">
        <v>0.548355520290348,0.512671894963879</v>
      </c>
      <c r="AA854" s="46" t="str">
        <v>0.533142633332765,0.511368159510297</v>
      </c>
      <c r="AB854" s="46" t="str">
        <v>0.547605586020034,0.502428042101167</v>
      </c>
      <c r="AC854" s="39" t="str" cm="1">
        <f t="array" ref="AC854:AF854">SETMATRIX(GETMATRIX(AC853:AF853)-$O$9*TRANSPOSE($AO$4:$AR$4)*$AL$4)</f>
        <v>0.5774</v>
      </c>
      <c r="AD854" s="39" t="str">
        <v>0.5774</v>
      </c>
      <c r="AE854" s="39" t="str">
        <v>0.5774</v>
      </c>
      <c r="AF854" s="39" t="str">
        <v>0.5774</v>
      </c>
      <c r="AG854" s="5" cm="1">
        <f t="array" ref="AG854">SIGMOID(SUM(GETVECTOR(_xlfn.CONCAT(Y854,",",AC854))*GETVECTOR(_xlfn.CONCAT($S854,",",$AL$4)))+U854)</f>
        <v>0.54659216672985944</v>
      </c>
      <c r="AH854" s="5" cm="1">
        <f t="array" ref="AH854">SIGMOID(SUM(GETVECTOR(_xlfn.CONCAT(Z854,",",AD854))*GETVECTOR(_xlfn.CONCAT($S854,",",$AL$4)))+V854)</f>
        <v>0.55735758358096854</v>
      </c>
      <c r="AI854" s="5" cm="1">
        <f t="array" ref="AI854">TANH(SUM(GETVECTOR(_xlfn.CONCAT(AA854,",",AE854))*GETVECTOR(_xlfn.CONCAT($S854,",",$AL$4)))+W854)</f>
        <v>0.67372393288971721</v>
      </c>
      <c r="AJ854" s="5" cm="1">
        <f t="array" ref="AJ854">SIGMOID(SUM(GETVECTOR(_xlfn.CONCAT(AB854,",",AF854))*GETVECTOR(_xlfn.CONCAT($S854,",",$AL$4)))+X854)</f>
        <v>0.55397086904133752</v>
      </c>
      <c r="AK854" s="5">
        <f t="shared" si="263"/>
        <v>0.37550514323607942</v>
      </c>
      <c r="AL854" s="46">
        <f t="shared" si="264"/>
        <v>0.1987634134944771</v>
      </c>
      <c r="AM854" s="3">
        <f t="shared" si="265"/>
        <v>0.19773248565942556</v>
      </c>
      <c r="AN854" s="3">
        <f t="shared" si="266"/>
        <v>9.5436579792409063E-2</v>
      </c>
      <c r="AO854" s="3">
        <f t="shared" si="267"/>
        <v>0</v>
      </c>
      <c r="AP854" s="3">
        <f t="shared" si="268"/>
        <v>1.5862943771723183E-2</v>
      </c>
      <c r="AQ854" s="3">
        <f t="shared" si="269"/>
        <v>2.90481063903382E-2</v>
      </c>
      <c r="AR854" s="3">
        <f t="shared" si="270"/>
        <v>1.752982968301884E-2</v>
      </c>
      <c r="AS854" s="3" cm="1">
        <f t="array" ref="AS854">SUM(AO854:AR854*AC854:AF854)</f>
        <v>3.6053364022549328E-2</v>
      </c>
      <c r="AT854" s="50">
        <f t="shared" si="271"/>
        <v>3.9098135885054931E-2</v>
      </c>
      <c r="AU854" s="50">
        <f t="shared" si="272"/>
        <v>0.19773248565942556</v>
      </c>
      <c r="AV854" s="67"/>
      <c r="AW854" s="67"/>
    </row>
    <row r="855" spans="1:49" ht="15" customHeight="1" x14ac:dyDescent="0.25">
      <c r="A855" s="11">
        <f t="shared" si="278"/>
        <v>852</v>
      </c>
      <c r="B855" s="29">
        <v>31899</v>
      </c>
      <c r="C855" s="25">
        <v>22</v>
      </c>
      <c r="D855" s="12">
        <v>30.6</v>
      </c>
      <c r="E855" s="25">
        <v>24.7</v>
      </c>
      <c r="F855" s="35">
        <v>94</v>
      </c>
      <c r="G855" s="25">
        <v>44</v>
      </c>
      <c r="H855" s="13">
        <v>0</v>
      </c>
      <c r="I855" s="25">
        <v>0</v>
      </c>
      <c r="J855" s="12">
        <v>0</v>
      </c>
      <c r="K855" s="12">
        <v>1</v>
      </c>
      <c r="L855" s="25" t="s">
        <v>11</v>
      </c>
      <c r="M855" s="10"/>
      <c r="N855" s="15"/>
      <c r="O855" s="15"/>
      <c r="P855" s="4"/>
      <c r="Q855" s="55"/>
      <c r="R855" s="40">
        <f t="shared" si="279"/>
        <v>1.4432989690721649E-2</v>
      </c>
      <c r="S855" s="42" t="str" cm="1">
        <f t="array" ref="S855">SETVECTOR(R855:R856)</f>
        <v>0.0144329896907216,0.00103092783505155</v>
      </c>
      <c r="T855" s="42">
        <f t="shared" si="273"/>
        <v>4.7422680412371132E-2</v>
      </c>
      <c r="U855" s="5">
        <f t="shared" si="274"/>
        <v>0</v>
      </c>
      <c r="V855" s="5">
        <f t="shared" si="275"/>
        <v>5.1864584194719295E-2</v>
      </c>
      <c r="W855" s="5">
        <f t="shared" si="276"/>
        <v>0.64235637784697297</v>
      </c>
      <c r="X855" s="5">
        <f t="shared" si="277"/>
        <v>3.8360762371392979E-2</v>
      </c>
      <c r="Y855" s="46" t="str" cm="1">
        <f t="array" ref="Y855:AB855">SETMATRIX(GETMATRIX(Y854:AB854)-$O$9*TRANSPOSE(AO854:AR854)*GETVECTOR(S854))</f>
        <v>0.5774,0.5774</v>
      </c>
      <c r="Z855" s="46" t="str">
        <v>0.547864913781944,0.512648999993487</v>
      </c>
      <c r="AA855" s="46" t="str">
        <v>0.532244238289765,0.51132623440829</v>
      </c>
      <c r="AB855" s="46" t="str">
        <v>0.547063426339116,0.502402741316057</v>
      </c>
      <c r="AC855" s="39" t="str" cm="1">
        <f t="array" ref="AC855:AF855">SETMATRIX(GETMATRIX(AC854:AF854)-$O$9*TRANSPOSE($AO$4:$AR$4)*$AL$4)</f>
        <v>0.5774</v>
      </c>
      <c r="AD855" s="39" t="str">
        <v>0.5774</v>
      </c>
      <c r="AE855" s="39" t="str">
        <v>0.5774</v>
      </c>
      <c r="AF855" s="39" t="str">
        <v>0.5774</v>
      </c>
      <c r="AG855" s="5" cm="1">
        <f t="array" ref="AG855">SIGMOID(SUM(GETVECTOR(_xlfn.CONCAT(Y855,",",AC855))*GETVECTOR(_xlfn.CONCAT($S855,",",$AL$4)))+U855)</f>
        <v>0.50223220166474081</v>
      </c>
      <c r="AH855" s="5" cm="1">
        <f t="array" ref="AH855">SIGMOID(SUM(GETVECTOR(_xlfn.CONCAT(Z855,",",AD855))*GETVECTOR(_xlfn.CONCAT($S855,",",$AL$4)))+V855)</f>
        <v>0.51507053797026814</v>
      </c>
      <c r="AI855" s="5" cm="1">
        <f t="array" ref="AI855">TANH(SUM(GETVECTOR(_xlfn.CONCAT(AA855,",",AE855))*GETVECTOR(_xlfn.CONCAT($S855,",",$AL$4)))+W855)</f>
        <v>0.57205046253040803</v>
      </c>
      <c r="AJ855" s="5" cm="1">
        <f t="array" ref="AJ855">SIGMOID(SUM(GETVECTOR(_xlfn.CONCAT(AB855,",",AF855))*GETVECTOR(_xlfn.CONCAT($S855,",",$AL$4)))+X855)</f>
        <v>0.51169148450962831</v>
      </c>
      <c r="AK855" s="5">
        <f t="shared" si="263"/>
        <v>0.29464633948167795</v>
      </c>
      <c r="AL855" s="46">
        <f t="shared" si="264"/>
        <v>0.14655134445187981</v>
      </c>
      <c r="AM855" s="3">
        <f t="shared" si="265"/>
        <v>9.9128664039508679E-2</v>
      </c>
      <c r="AN855" s="3">
        <f t="shared" si="266"/>
        <v>4.6562552306173129E-2</v>
      </c>
      <c r="AO855" s="3">
        <f t="shared" si="267"/>
        <v>0</v>
      </c>
      <c r="AP855" s="3">
        <f t="shared" si="268"/>
        <v>6.6529827683930471E-3</v>
      </c>
      <c r="AQ855" s="3">
        <f t="shared" si="269"/>
        <v>1.6134760785917798E-2</v>
      </c>
      <c r="AR855" s="3">
        <f t="shared" si="270"/>
        <v>7.0938721664532958E-3</v>
      </c>
      <c r="AS855" s="3" cm="1">
        <f t="array" ref="AS855">SUM(AO855:AR855*AC855:AF855)</f>
        <v>1.7253644917169214E-2</v>
      </c>
      <c r="AT855" s="50">
        <f t="shared" si="271"/>
        <v>9.8264920342577815E-3</v>
      </c>
      <c r="AU855" s="50">
        <f t="shared" si="272"/>
        <v>9.9128664039508679E-2</v>
      </c>
      <c r="AV855" s="67"/>
      <c r="AW855" s="67"/>
    </row>
    <row r="856" spans="1:49" ht="15" customHeight="1" x14ac:dyDescent="0.25">
      <c r="A856" s="11">
        <f t="shared" si="278"/>
        <v>853</v>
      </c>
      <c r="B856" s="29">
        <v>31900</v>
      </c>
      <c r="C856" s="25">
        <v>22</v>
      </c>
      <c r="D856" s="12">
        <v>30</v>
      </c>
      <c r="E856" s="25">
        <v>25.6</v>
      </c>
      <c r="F856" s="35">
        <v>91</v>
      </c>
      <c r="G856" s="25">
        <v>61</v>
      </c>
      <c r="H856" s="13">
        <v>0</v>
      </c>
      <c r="I856" s="25">
        <v>0</v>
      </c>
      <c r="J856" s="12">
        <v>0</v>
      </c>
      <c r="K856" s="12">
        <v>1</v>
      </c>
      <c r="L856" s="25" t="s">
        <v>11</v>
      </c>
      <c r="M856" s="10"/>
      <c r="N856" s="15"/>
      <c r="O856" s="15"/>
      <c r="P856" s="4"/>
      <c r="Q856" s="55"/>
      <c r="R856" s="40">
        <f t="shared" si="279"/>
        <v>1.0309278350515464E-3</v>
      </c>
      <c r="S856" s="42" t="str" cm="1">
        <f t="array" ref="S856">SETVECTOR(R856:R857)</f>
        <v>0.00103092783505155,0.0474226804123711</v>
      </c>
      <c r="T856" s="42">
        <f t="shared" si="273"/>
        <v>0.53195876288659794</v>
      </c>
      <c r="U856" s="5">
        <f t="shared" si="274"/>
        <v>0</v>
      </c>
      <c r="V856" s="5">
        <f t="shared" si="275"/>
        <v>5.1199285917879991E-2</v>
      </c>
      <c r="W856" s="5">
        <f t="shared" si="276"/>
        <v>0.64074290176838122</v>
      </c>
      <c r="X856" s="5">
        <f t="shared" si="277"/>
        <v>3.7651375154747646E-2</v>
      </c>
      <c r="Y856" s="46" t="str" cm="1">
        <f t="array" ref="Y856:AB856">SETMATRIX(GETMATRIX(Y855:AB855)-$O$9*TRANSPOSE(AO855:AR855)*GETVECTOR(S855))</f>
        <v>0.5774,0.5774</v>
      </c>
      <c r="Z856" s="46" t="str">
        <v>0.547855311538773,0.512648314118975</v>
      </c>
      <c r="AA856" s="46" t="str">
        <v>0.532220951006156,0.511324571030889</v>
      </c>
      <c r="AB856" s="46" t="str">
        <v>0.547053187760731,0.50240200998903</v>
      </c>
      <c r="AC856" s="39" t="str" cm="1">
        <f t="array" ref="AC856:AF856">SETMATRIX(GETMATRIX(AC855:AF855)-$O$9*TRANSPOSE($AO$4:$AR$4)*$AL$4)</f>
        <v>0.5774</v>
      </c>
      <c r="AD856" s="39" t="str">
        <v>0.5774</v>
      </c>
      <c r="AE856" s="39" t="str">
        <v>0.5774</v>
      </c>
      <c r="AF856" s="39" t="str">
        <v>0.5774</v>
      </c>
      <c r="AG856" s="5" cm="1">
        <f t="array" ref="AG856">SIGMOID(SUM(GETVECTOR(_xlfn.CONCAT(Y856,",",AC856))*GETVECTOR(_xlfn.CONCAT($S856,",",$AL$4)))+U856)</f>
        <v>0.50699382217341482</v>
      </c>
      <c r="AH856" s="5" cm="1">
        <f t="array" ref="AH856">SIGMOID(SUM(GETVECTOR(_xlfn.CONCAT(Z856,",",AD856))*GETVECTOR(_xlfn.CONCAT($S856,",",$AL$4)))+V856)</f>
        <v>0.5190096433758401</v>
      </c>
      <c r="AI856" s="5" cm="1">
        <f t="array" ref="AI856">TANH(SUM(GETVECTOR(_xlfn.CONCAT(AA856,",",AE856))*GETVECTOR(_xlfn.CONCAT($S856,",",$AL$4)))+W856)</f>
        <v>0.58203842345101586</v>
      </c>
      <c r="AJ856" s="5" cm="1">
        <f t="array" ref="AJ856">SIGMOID(SUM(GETVECTOR(_xlfn.CONCAT(AB856,",",AF856))*GETVECTOR(_xlfn.CONCAT($S856,",",$AL$4)))+X856)</f>
        <v>0.51550517635540094</v>
      </c>
      <c r="AK856" s="5">
        <f t="shared" si="263"/>
        <v>0.30208355458634795</v>
      </c>
      <c r="AL856" s="46">
        <f t="shared" si="264"/>
        <v>0.15115549520393701</v>
      </c>
      <c r="AM856" s="3">
        <f t="shared" si="265"/>
        <v>-0.38080326768266093</v>
      </c>
      <c r="AN856" s="3">
        <f t="shared" si="266"/>
        <v>-0.17942826808043755</v>
      </c>
      <c r="AO856" s="3">
        <f t="shared" si="267"/>
        <v>0</v>
      </c>
      <c r="AP856" s="3">
        <f t="shared" si="268"/>
        <v>-2.6070797562790061E-2</v>
      </c>
      <c r="AQ856" s="3">
        <f t="shared" si="269"/>
        <v>-6.1577163300702425E-2</v>
      </c>
      <c r="AR856" s="3">
        <f t="shared" si="270"/>
        <v>-2.7887767446507613E-2</v>
      </c>
      <c r="AS856" s="3" cm="1">
        <f t="array" ref="AS856">SUM(AO856:AR856*AC856:AF856)</f>
        <v>-6.6710329526194059E-2</v>
      </c>
      <c r="AT856" s="50">
        <f t="shared" si="271"/>
        <v>0.14501112867779231</v>
      </c>
      <c r="AU856" s="50">
        <f t="shared" si="272"/>
        <v>0.38080326768266093</v>
      </c>
      <c r="AV856" s="67"/>
      <c r="AW856" s="67"/>
    </row>
    <row r="857" spans="1:49" ht="15" customHeight="1" x14ac:dyDescent="0.25">
      <c r="A857" s="11">
        <f t="shared" si="278"/>
        <v>854</v>
      </c>
      <c r="B857" s="29">
        <v>31901</v>
      </c>
      <c r="C857" s="25">
        <v>22</v>
      </c>
      <c r="D857" s="12">
        <v>30.1</v>
      </c>
      <c r="E857" s="25">
        <v>25.4</v>
      </c>
      <c r="F857" s="35">
        <v>87</v>
      </c>
      <c r="G857" s="25">
        <v>6</v>
      </c>
      <c r="H857" s="13">
        <v>0</v>
      </c>
      <c r="I857" s="25">
        <v>0</v>
      </c>
      <c r="J857" s="12">
        <v>0</v>
      </c>
      <c r="K857" s="12">
        <v>1</v>
      </c>
      <c r="L857" s="25" t="s">
        <v>11</v>
      </c>
      <c r="M857" s="10"/>
      <c r="N857" s="15"/>
      <c r="O857" s="15"/>
      <c r="P857" s="4"/>
      <c r="Q857" s="55"/>
      <c r="R857" s="40">
        <f t="shared" si="279"/>
        <v>4.7422680412371132E-2</v>
      </c>
      <c r="S857" s="42" t="str" cm="1">
        <f t="array" ref="S857">SETVECTOR(R857:R858)</f>
        <v>0.0474226804123711,0.531958762886598</v>
      </c>
      <c r="T857" s="42">
        <f t="shared" si="273"/>
        <v>5.1546391752577317E-2</v>
      </c>
      <c r="U857" s="5">
        <f t="shared" si="274"/>
        <v>0</v>
      </c>
      <c r="V857" s="5">
        <f t="shared" si="275"/>
        <v>5.3806365674159001E-2</v>
      </c>
      <c r="W857" s="5">
        <f t="shared" si="276"/>
        <v>0.64690061809845145</v>
      </c>
      <c r="X857" s="5">
        <f t="shared" si="277"/>
        <v>4.044015189939841E-2</v>
      </c>
      <c r="Y857" s="46" t="str" cm="1">
        <f t="array" ref="Y857:AB857">SETMATRIX(GETMATRIX(Y856:AB856)-$O$9*TRANSPOSE(AO856:AR856)*GETVECTOR(S856))</f>
        <v>0.5774,0.5774</v>
      </c>
      <c r="Z857" s="46" t="str">
        <v>0.547857999249862,0.512771948829067</v>
      </c>
      <c r="AA857" s="46" t="str">
        <v>0.532227299167321,0.51161658644448</v>
      </c>
      <c r="AB857" s="46" t="str">
        <v>0.547056062788303,0.502534261257333</v>
      </c>
      <c r="AC857" s="39" t="str" cm="1">
        <f t="array" ref="AC857:AF857">SETMATRIX(GETMATRIX(AC856:AF856)-$O$9*TRANSPOSE($AO$4:$AR$4)*$AL$4)</f>
        <v>0.5774</v>
      </c>
      <c r="AD857" s="39" t="str">
        <v>0.5774</v>
      </c>
      <c r="AE857" s="39" t="str">
        <v>0.5774</v>
      </c>
      <c r="AF857" s="39" t="str">
        <v>0.5774</v>
      </c>
      <c r="AG857" s="5" cm="1">
        <f t="array" ref="AG857">SIGMOID(SUM(GETVECTOR(_xlfn.CONCAT(Y857,",",AC857))*GETVECTOR(_xlfn.CONCAT($S857,",",$AL$4)))+U857)</f>
        <v>0.58286236373382716</v>
      </c>
      <c r="AH857" s="5" cm="1">
        <f t="array" ref="AH857">SIGMOID(SUM(GETVECTOR(_xlfn.CONCAT(Z857,",",AD857))*GETVECTOR(_xlfn.CONCAT($S857,",",$AL$4)))+V857)</f>
        <v>0.58723842626365097</v>
      </c>
      <c r="AI857" s="5" cm="1">
        <f t="array" ref="AI857">TANH(SUM(GETVECTOR(_xlfn.CONCAT(AA857,",",AE857))*GETVECTOR(_xlfn.CONCAT($S857,",",$AL$4)))+W857)</f>
        <v>0.73719127208611235</v>
      </c>
      <c r="AJ857" s="5" cm="1">
        <f t="array" ref="AJ857">SIGMOID(SUM(GETVECTOR(_xlfn.CONCAT(AB857,",",AF857))*GETVECTOR(_xlfn.CONCAT($S857,",",$AL$4)))+X857)</f>
        <v>0.58266192883360324</v>
      </c>
      <c r="AK857" s="5">
        <f t="shared" si="263"/>
        <v>0.43290704247514755</v>
      </c>
      <c r="AL857" s="46">
        <f t="shared" si="264"/>
        <v>0.23757917822980174</v>
      </c>
      <c r="AM857" s="3">
        <f t="shared" si="265"/>
        <v>0.18603278647722443</v>
      </c>
      <c r="AN857" s="3">
        <f t="shared" si="266"/>
        <v>9.0372777617088743E-2</v>
      </c>
      <c r="AO857" s="3">
        <f t="shared" si="267"/>
        <v>0</v>
      </c>
      <c r="AP857" s="3">
        <f t="shared" si="268"/>
        <v>1.6148475952266494E-2</v>
      </c>
      <c r="AQ857" s="3">
        <f t="shared" si="269"/>
        <v>2.4229224810398742E-2</v>
      </c>
      <c r="AR857" s="3">
        <f t="shared" si="270"/>
        <v>1.8445306301086515E-2</v>
      </c>
      <c r="AS857" s="3" cm="1">
        <f t="array" ref="AS857">SUM(AO857:AR857*AC857:AF857)</f>
        <v>3.3964404278610263E-2</v>
      </c>
      <c r="AT857" s="50">
        <f t="shared" si="271"/>
        <v>3.460819764448058E-2</v>
      </c>
      <c r="AU857" s="50">
        <f t="shared" si="272"/>
        <v>0.18603278647722443</v>
      </c>
      <c r="AV857" s="67"/>
      <c r="AW857" s="67"/>
    </row>
    <row r="858" spans="1:49" ht="15" customHeight="1" x14ac:dyDescent="0.25">
      <c r="A858" s="11">
        <f t="shared" si="278"/>
        <v>855</v>
      </c>
      <c r="B858" s="29">
        <v>31902</v>
      </c>
      <c r="C858" s="25">
        <v>22</v>
      </c>
      <c r="D858" s="12">
        <v>30.2</v>
      </c>
      <c r="E858" s="25">
        <v>25.5</v>
      </c>
      <c r="F858" s="35">
        <v>92</v>
      </c>
      <c r="G858" s="25">
        <v>8</v>
      </c>
      <c r="H858" s="13">
        <v>0</v>
      </c>
      <c r="I858" s="25">
        <v>0</v>
      </c>
      <c r="J858" s="12">
        <v>0</v>
      </c>
      <c r="K858" s="12">
        <v>1</v>
      </c>
      <c r="L858" s="25" t="s">
        <v>11</v>
      </c>
      <c r="M858" s="10"/>
      <c r="N858" s="15"/>
      <c r="O858" s="15"/>
      <c r="P858" s="4"/>
      <c r="Q858" s="55"/>
      <c r="R858" s="40">
        <f t="shared" si="279"/>
        <v>0.53195876288659794</v>
      </c>
      <c r="S858" s="42" t="str" cm="1">
        <f t="array" ref="S858">SETVECTOR(R858:R859)</f>
        <v>0.531958762886598,0.0515463917525773</v>
      </c>
      <c r="T858" s="42">
        <f t="shared" si="273"/>
        <v>2.0618556701030928E-3</v>
      </c>
      <c r="U858" s="5">
        <f t="shared" si="274"/>
        <v>0</v>
      </c>
      <c r="V858" s="5">
        <f t="shared" si="275"/>
        <v>5.2191518078932353E-2</v>
      </c>
      <c r="W858" s="5">
        <f t="shared" si="276"/>
        <v>0.64447769561741153</v>
      </c>
      <c r="X858" s="5">
        <f t="shared" si="277"/>
        <v>3.8595621269289761E-2</v>
      </c>
      <c r="Y858" s="46" t="str" cm="1">
        <f t="array" ref="Y858:AB858">SETMATRIX(GETMATRIX(Y857:AB857)-$O$9*TRANSPOSE(AO857:AR857)*GETVECTOR(S857))</f>
        <v>0.5774,0.5774</v>
      </c>
      <c r="Z858" s="46" t="str">
        <v>0.547781418848439,0.51191291650006</v>
      </c>
      <c r="AA858" s="46" t="str">
        <v>0.532112397688839,0.510327691598896</v>
      </c>
      <c r="AB858" s="46" t="str">
        <v>0.546968590201721,0.501553047025234</v>
      </c>
      <c r="AC858" s="39" t="str" cm="1">
        <f t="array" ref="AC858:AF858">SETMATRIX(GETMATRIX(AC857:AF857)-$O$9*TRANSPOSE($AO$4:$AR$4)*$AL$4)</f>
        <v>0.5774</v>
      </c>
      <c r="AD858" s="39" t="str">
        <v>0.5774</v>
      </c>
      <c r="AE858" s="39" t="str">
        <v>0.5774</v>
      </c>
      <c r="AF858" s="39" t="str">
        <v>0.5774</v>
      </c>
      <c r="AG858" s="5" cm="1">
        <f t="array" ref="AG858">SIGMOID(SUM(GETVECTOR(_xlfn.CONCAT(Y858,",",AC858))*GETVECTOR(_xlfn.CONCAT($S858,",",$AL$4)))+U858)</f>
        <v>0.58344115843111177</v>
      </c>
      <c r="AH858" s="5" cm="1">
        <f t="array" ref="AH858">SIGMOID(SUM(GETVECTOR(_xlfn.CONCAT(Z858,",",AD858))*GETVECTOR(_xlfn.CONCAT($S858,",",$AL$4)))+V858)</f>
        <v>0.59145315687546651</v>
      </c>
      <c r="AI858" s="5" cm="1">
        <f t="array" ref="AI858">TANH(SUM(GETVECTOR(_xlfn.CONCAT(AA858,",",AE858))*GETVECTOR(_xlfn.CONCAT($S858,",",$AL$4)))+W858)</f>
        <v>0.74151886257885236</v>
      </c>
      <c r="AJ858" s="5" cm="1">
        <f t="array" ref="AJ858">SIGMOID(SUM(GETVECTOR(_xlfn.CONCAT(AB858,",",AF858))*GETVECTOR(_xlfn.CONCAT($S858,",",$AL$4)))+X858)</f>
        <v>0.58792974569938594</v>
      </c>
      <c r="AK858" s="5">
        <f t="shared" si="263"/>
        <v>0.43857367215496745</v>
      </c>
      <c r="AL858" s="46">
        <f t="shared" si="264"/>
        <v>0.24249836384622864</v>
      </c>
      <c r="AM858" s="3">
        <f t="shared" si="265"/>
        <v>0.24043650817612555</v>
      </c>
      <c r="AN858" s="3">
        <f t="shared" si="266"/>
        <v>0.11731101976295333</v>
      </c>
      <c r="AO858" s="3">
        <f t="shared" si="267"/>
        <v>0</v>
      </c>
      <c r="AP858" s="3">
        <f t="shared" si="268"/>
        <v>2.101954090530099E-2</v>
      </c>
      <c r="AQ858" s="3">
        <f t="shared" si="269"/>
        <v>3.1233179923234509E-2</v>
      </c>
      <c r="AR858" s="3">
        <f t="shared" si="270"/>
        <v>2.4025945664046811E-2</v>
      </c>
      <c r="AS858" s="3" cm="1">
        <f t="array" ref="AS858">SUM(AO858:AR858*AC858:AF858)</f>
        <v>4.4043302032817026E-2</v>
      </c>
      <c r="AT858" s="50">
        <f t="shared" si="271"/>
        <v>5.7809714463928089E-2</v>
      </c>
      <c r="AU858" s="50">
        <f t="shared" si="272"/>
        <v>0.24043650817612555</v>
      </c>
      <c r="AV858" s="67"/>
      <c r="AW858" s="67"/>
    </row>
    <row r="859" spans="1:49" ht="15" customHeight="1" x14ac:dyDescent="0.25">
      <c r="A859" s="11">
        <f t="shared" si="278"/>
        <v>856</v>
      </c>
      <c r="B859" s="29">
        <v>31903</v>
      </c>
      <c r="C859" s="25">
        <v>21</v>
      </c>
      <c r="D859" s="12">
        <v>30.2</v>
      </c>
      <c r="E859" s="25">
        <v>26.1</v>
      </c>
      <c r="F859" s="35">
        <v>88</v>
      </c>
      <c r="G859" s="25">
        <v>0</v>
      </c>
      <c r="H859" s="13">
        <v>0</v>
      </c>
      <c r="I859" s="25">
        <v>0</v>
      </c>
      <c r="J859" s="12">
        <v>0</v>
      </c>
      <c r="K859" s="12">
        <v>0</v>
      </c>
      <c r="L859" s="25" t="s">
        <v>11</v>
      </c>
      <c r="M859" s="10"/>
      <c r="N859" s="15"/>
      <c r="O859" s="15"/>
      <c r="P859" s="4"/>
      <c r="Q859" s="55"/>
      <c r="R859" s="40">
        <f t="shared" si="279"/>
        <v>5.1546391752577317E-2</v>
      </c>
      <c r="S859" s="42" t="str" cm="1">
        <f t="array" ref="S859">SETVECTOR(R859:R860)</f>
        <v>0.0515463917525773,0.00206185567010309</v>
      </c>
      <c r="T859" s="42">
        <f t="shared" si="273"/>
        <v>9.3814432989690721E-2</v>
      </c>
      <c r="U859" s="5">
        <f t="shared" si="274"/>
        <v>0</v>
      </c>
      <c r="V859" s="5">
        <f t="shared" si="275"/>
        <v>5.0089563988402253E-2</v>
      </c>
      <c r="W859" s="5">
        <f t="shared" si="276"/>
        <v>0.64135437762508807</v>
      </c>
      <c r="X859" s="5">
        <f t="shared" si="277"/>
        <v>3.619302670288508E-2</v>
      </c>
      <c r="Y859" s="46" t="str" cm="1">
        <f t="array" ref="Y859:AB859">SETMATRIX(GETMATRIX(Y858:AB858)-$O$9*TRANSPOSE(AO858:AR858)*GETVECTOR(S858))</f>
        <v>0.5774,0.5774</v>
      </c>
      <c r="Z859" s="46" t="str">
        <v>0.546663265950796,0.511804568351064</v>
      </c>
      <c r="AA859" s="46" t="str">
        <v>0.530450921313541,0.510166695826096</v>
      </c>
      <c r="AB859" s="46" t="str">
        <v>0.545690508968458,0.501429201944491</v>
      </c>
      <c r="AC859" s="39" t="str" cm="1">
        <f t="array" ref="AC859:AF859">SETMATRIX(GETMATRIX(AC858:AF858)-$O$9*TRANSPOSE($AO$4:$AR$4)*$AL$4)</f>
        <v>0.5774</v>
      </c>
      <c r="AD859" s="39" t="str">
        <v>0.5774</v>
      </c>
      <c r="AE859" s="39" t="str">
        <v>0.5774</v>
      </c>
      <c r="AF859" s="39" t="str">
        <v>0.5774</v>
      </c>
      <c r="AG859" s="5" cm="1">
        <f t="array" ref="AG859">SIGMOID(SUM(GETVECTOR(_xlfn.CONCAT(Y859,",",AC859))*GETVECTOR(_xlfn.CONCAT($S859,",",$AL$4)))+U859)</f>
        <v>0.50773773272340572</v>
      </c>
      <c r="AH859" s="5" cm="1">
        <f t="array" ref="AH859">SIGMOID(SUM(GETVECTOR(_xlfn.CONCAT(Z859,",",AD859))*GETVECTOR(_xlfn.CONCAT($S859,",",$AL$4)))+V859)</f>
        <v>0.51982044574992359</v>
      </c>
      <c r="AI859" s="5" cm="1">
        <f t="array" ref="AI859">TANH(SUM(GETVECTOR(_xlfn.CONCAT(AA859,",",AE859))*GETVECTOR(_xlfn.CONCAT($S859,",",$AL$4)))+W859)</f>
        <v>0.58481481615895337</v>
      </c>
      <c r="AJ859" s="5" cm="1">
        <f t="array" ref="AJ859">SIGMOID(SUM(GETVECTOR(_xlfn.CONCAT(AB859,",",AF859))*GETVECTOR(_xlfn.CONCAT($S859,",",$AL$4)))+X859)</f>
        <v>0.5163330063237398</v>
      </c>
      <c r="AK859" s="5">
        <f t="shared" si="263"/>
        <v>0.30399869841690674</v>
      </c>
      <c r="AL859" s="46">
        <f t="shared" si="264"/>
        <v>0.15230155517556174</v>
      </c>
      <c r="AM859" s="3">
        <f t="shared" si="265"/>
        <v>5.8487122185871016E-2</v>
      </c>
      <c r="AN859" s="3">
        <f t="shared" si="266"/>
        <v>2.7571353917161975E-2</v>
      </c>
      <c r="AO859" s="3">
        <f t="shared" si="267"/>
        <v>0</v>
      </c>
      <c r="AP859" s="3">
        <f t="shared" si="268"/>
        <v>4.024699700020784E-3</v>
      </c>
      <c r="AQ859" s="3">
        <f t="shared" si="269"/>
        <v>9.4304370432663747E-3</v>
      </c>
      <c r="AR859" s="3">
        <f t="shared" si="270"/>
        <v>4.3083506450003646E-3</v>
      </c>
      <c r="AS859" s="3" cm="1">
        <f t="array" ref="AS859">SUM(AO859:AR859*AC859:AF859)</f>
        <v>1.0256637617997217E-2</v>
      </c>
      <c r="AT859" s="50">
        <f t="shared" si="271"/>
        <v>3.4207434615850054E-3</v>
      </c>
      <c r="AU859" s="50">
        <f t="shared" si="272"/>
        <v>5.8487122185871016E-2</v>
      </c>
      <c r="AV859" s="67"/>
      <c r="AW859" s="67"/>
    </row>
    <row r="860" spans="1:49" ht="15" customHeight="1" x14ac:dyDescent="0.25">
      <c r="A860" s="11">
        <f t="shared" si="278"/>
        <v>857</v>
      </c>
      <c r="B860" s="29">
        <v>31904</v>
      </c>
      <c r="C860" s="25">
        <v>22</v>
      </c>
      <c r="D860" s="12">
        <v>30</v>
      </c>
      <c r="E860" s="25">
        <v>24.9</v>
      </c>
      <c r="F860" s="35">
        <v>93</v>
      </c>
      <c r="G860" s="25">
        <v>3</v>
      </c>
      <c r="H860" s="13">
        <v>0</v>
      </c>
      <c r="I860" s="25">
        <v>0</v>
      </c>
      <c r="J860" s="12">
        <v>0</v>
      </c>
      <c r="K860" s="12">
        <v>1</v>
      </c>
      <c r="L860" s="25" t="s">
        <v>11</v>
      </c>
      <c r="M860" s="10"/>
      <c r="N860" s="15"/>
      <c r="O860" s="15"/>
      <c r="P860" s="4"/>
      <c r="Q860" s="55"/>
      <c r="R860" s="40">
        <f t="shared" si="279"/>
        <v>2.0618556701030928E-3</v>
      </c>
      <c r="S860" s="42" t="str" cm="1">
        <f t="array" ref="S860">SETVECTOR(R860:R861)</f>
        <v>0.00206185567010309,0.0938144329896907</v>
      </c>
      <c r="T860" s="42">
        <f t="shared" si="273"/>
        <v>0.79381443298969068</v>
      </c>
      <c r="U860" s="5">
        <f t="shared" si="274"/>
        <v>0</v>
      </c>
      <c r="V860" s="5">
        <f t="shared" si="275"/>
        <v>4.9687094018400171E-2</v>
      </c>
      <c r="W860" s="5">
        <f t="shared" si="276"/>
        <v>0.64041133392076144</v>
      </c>
      <c r="X860" s="5">
        <f t="shared" si="277"/>
        <v>3.5762191638385045E-2</v>
      </c>
      <c r="Y860" s="46" t="str" cm="1">
        <f t="array" ref="Y860:AB860">SETMATRIX(GETMATRIX(Y859:AB859)-$O$9*TRANSPOSE(AO859:AR859)*GETVECTOR(S859))</f>
        <v>0.5774,0.5774</v>
      </c>
      <c r="Z860" s="46" t="str">
        <v>0.546642520076054,0.511803738516074</v>
      </c>
      <c r="AA860" s="46" t="str">
        <v>0.530402310813318,0.510164751406087</v>
      </c>
      <c r="AB860" s="46" t="str">
        <v>0.545668300975443,0.50142831362477</v>
      </c>
      <c r="AC860" s="39" t="str" cm="1">
        <f t="array" ref="AC860:AF860">SETMATRIX(GETMATRIX(AC859:AF859)-$O$9*TRANSPOSE($AO$4:$AR$4)*$AL$4)</f>
        <v>0.5774</v>
      </c>
      <c r="AD860" s="39" t="str">
        <v>0.5774</v>
      </c>
      <c r="AE860" s="39" t="str">
        <v>0.5774</v>
      </c>
      <c r="AF860" s="39" t="str">
        <v>0.5774</v>
      </c>
      <c r="AG860" s="5" cm="1">
        <f t="array" ref="AG860">SIGMOID(SUM(GETVECTOR(_xlfn.CONCAT(Y860,",",AC860))*GETVECTOR(_xlfn.CONCAT($S860,",",$AL$4)))+U860)</f>
        <v>0.51383620889354142</v>
      </c>
      <c r="AH860" s="5" cm="1">
        <f t="array" ref="AH860">SIGMOID(SUM(GETVECTOR(_xlfn.CONCAT(Z860,",",AD860))*GETVECTOR(_xlfn.CONCAT($S860,",",$AL$4)))+V860)</f>
        <v>0.52468710214991454</v>
      </c>
      <c r="AI860" s="5" cm="1">
        <f t="array" ref="AI860">TANH(SUM(GETVECTOR(_xlfn.CONCAT(AA860,",",AE860))*GETVECTOR(_xlfn.CONCAT($S860,",",$AL$4)))+W860)</f>
        <v>0.59757440152675034</v>
      </c>
      <c r="AJ860" s="5" cm="1">
        <f t="array" ref="AJ860">SIGMOID(SUM(GETVECTOR(_xlfn.CONCAT(AB860,",",AF860))*GETVECTOR(_xlfn.CONCAT($S860,",",$AL$4)))+X860)</f>
        <v>0.5209698156385334</v>
      </c>
      <c r="AK860" s="5">
        <f t="shared" si="263"/>
        <v>0.31353958105604013</v>
      </c>
      <c r="AL860" s="46">
        <f t="shared" si="264"/>
        <v>0.1581944396421967</v>
      </c>
      <c r="AM860" s="3">
        <f t="shared" si="265"/>
        <v>-0.63561999334749397</v>
      </c>
      <c r="AN860" s="3">
        <f t="shared" si="266"/>
        <v>-0.30060597564059605</v>
      </c>
      <c r="AO860" s="3">
        <f t="shared" si="267"/>
        <v>0</v>
      </c>
      <c r="AP860" s="3">
        <f t="shared" si="268"/>
        <v>-4.4799130249025577E-2</v>
      </c>
      <c r="AQ860" s="3">
        <f t="shared" si="269"/>
        <v>-0.10140157244464761</v>
      </c>
      <c r="AR860" s="3">
        <f t="shared" si="270"/>
        <v>-4.8167226898650328E-2</v>
      </c>
      <c r="AS860" s="3" cm="1">
        <f t="array" ref="AS860">SUM(AO860:AR860*AC860:AF860)</f>
        <v>-0.11222804254660761</v>
      </c>
      <c r="AT860" s="50">
        <f t="shared" si="271"/>
        <v>0.40401277594306828</v>
      </c>
      <c r="AU860" s="50">
        <f t="shared" si="272"/>
        <v>0.63561999334749397</v>
      </c>
      <c r="AV860" s="67"/>
      <c r="AW860" s="67"/>
    </row>
    <row r="861" spans="1:49" ht="15" customHeight="1" x14ac:dyDescent="0.25">
      <c r="A861" s="11">
        <f t="shared" si="278"/>
        <v>858</v>
      </c>
      <c r="B861" s="29">
        <v>31905</v>
      </c>
      <c r="C861" s="25">
        <v>22</v>
      </c>
      <c r="D861" s="12">
        <v>31</v>
      </c>
      <c r="E861" s="25">
        <v>25.1</v>
      </c>
      <c r="F861" s="35">
        <v>95</v>
      </c>
      <c r="G861" s="25">
        <v>3</v>
      </c>
      <c r="H861" s="13">
        <v>0</v>
      </c>
      <c r="I861" s="25">
        <v>0</v>
      </c>
      <c r="J861" s="12">
        <v>0</v>
      </c>
      <c r="K861" s="12">
        <v>1</v>
      </c>
      <c r="L861" s="25" t="s">
        <v>11</v>
      </c>
      <c r="M861" s="10"/>
      <c r="N861" s="15"/>
      <c r="O861" s="15"/>
      <c r="P861" s="4"/>
      <c r="Q861" s="55"/>
      <c r="R861" s="40">
        <f t="shared" si="279"/>
        <v>9.3814432989690721E-2</v>
      </c>
      <c r="S861" s="42" t="str" cm="1">
        <f t="array" ref="S861">SETVECTOR(R861:R862)</f>
        <v>0.0938144329896907,0.793814432989691</v>
      </c>
      <c r="T861" s="42">
        <f t="shared" si="273"/>
        <v>1.6494845360824743E-2</v>
      </c>
      <c r="U861" s="5">
        <f t="shared" si="274"/>
        <v>0</v>
      </c>
      <c r="V861" s="5">
        <f t="shared" si="275"/>
        <v>5.4167007043302726E-2</v>
      </c>
      <c r="W861" s="5">
        <f t="shared" si="276"/>
        <v>0.65055149116522615</v>
      </c>
      <c r="X861" s="5">
        <f t="shared" si="277"/>
        <v>4.0578914328250081E-2</v>
      </c>
      <c r="Y861" s="46" t="str" cm="1">
        <f t="array" ref="Y861:AB861">SETMATRIX(GETMATRIX(Y860:AB860)-$O$9*TRANSPOSE(AO860:AR860)*GETVECTOR(S860))</f>
        <v>0.5774,0.5774</v>
      </c>
      <c r="Z861" s="46" t="str">
        <v>0.546651757010126,0.512224019016348</v>
      </c>
      <c r="AA861" s="46" t="str">
        <v>0.530423218354028,0.511116044508403</v>
      </c>
      <c r="AB861" s="46" t="str">
        <v>0.545678232362433,0.501880191732788</v>
      </c>
      <c r="AC861" s="39" t="str" cm="1">
        <f t="array" ref="AC861:AF861">SETMATRIX(GETMATRIX(AC860:AF860)-$O$9*TRANSPOSE($AO$4:$AR$4)*$AL$4)</f>
        <v>0.5774</v>
      </c>
      <c r="AD861" s="39" t="str">
        <v>0.5774</v>
      </c>
      <c r="AE861" s="39" t="str">
        <v>0.5774</v>
      </c>
      <c r="AF861" s="39" t="str">
        <v>0.5774</v>
      </c>
      <c r="AG861" s="5" cm="1">
        <f t="array" ref="AG861">SIGMOID(SUM(GETVECTOR(_xlfn.CONCAT(Y861,",",AC861))*GETVECTOR(_xlfn.CONCAT($S861,",",$AL$4)))+U861)</f>
        <v>0.62539631068003165</v>
      </c>
      <c r="AH861" s="5" cm="1">
        <f t="array" ref="AH861">SIGMOID(SUM(GETVECTOR(_xlfn.CONCAT(Z861,",",AD861))*GETVECTOR(_xlfn.CONCAT($S861,",",$AL$4)))+V861)</f>
        <v>0.62528964906836026</v>
      </c>
      <c r="AI861" s="5" cm="1">
        <f t="array" ref="AI861">TANH(SUM(GETVECTOR(_xlfn.CONCAT(AA861,",",AE861))*GETVECTOR(_xlfn.CONCAT($S861,",",$AL$4)))+W861)</f>
        <v>0.80265960406660453</v>
      </c>
      <c r="AJ861" s="5" cm="1">
        <f t="array" ref="AJ861">SIGMOID(SUM(GETVECTOR(_xlfn.CONCAT(AB861,",",AF861))*GETVECTOR(_xlfn.CONCAT($S861,",",$AL$4)))+X861)</f>
        <v>0.62014674963789507</v>
      </c>
      <c r="AK861" s="5">
        <f t="shared" si="263"/>
        <v>0.5018947421481561</v>
      </c>
      <c r="AL861" s="46">
        <f t="shared" si="264"/>
        <v>0.2875037338911543</v>
      </c>
      <c r="AM861" s="3">
        <f t="shared" si="265"/>
        <v>0.27100888853032956</v>
      </c>
      <c r="AN861" s="3">
        <f t="shared" si="266"/>
        <v>0.13194292754394008</v>
      </c>
      <c r="AO861" s="3">
        <f t="shared" si="267"/>
        <v>0</v>
      </c>
      <c r="AP861" s="3">
        <f t="shared" si="268"/>
        <v>2.4813867114569697E-2</v>
      </c>
      <c r="AQ861" s="3">
        <f t="shared" si="269"/>
        <v>2.9349254714089078E-2</v>
      </c>
      <c r="AR861" s="3">
        <f t="shared" si="270"/>
        <v>2.9596671445988546E-2</v>
      </c>
      <c r="AS861" s="3" cm="1">
        <f t="array" ref="AS861">SUM(AO861:AR861*AC861:AF861)</f>
        <v>4.8362904636781369E-2</v>
      </c>
      <c r="AT861" s="50">
        <f t="shared" si="271"/>
        <v>7.3445817662444596E-2</v>
      </c>
      <c r="AU861" s="50">
        <f t="shared" si="272"/>
        <v>0.27100888853032956</v>
      </c>
      <c r="AV861" s="67"/>
      <c r="AW861" s="67"/>
    </row>
    <row r="862" spans="1:49" ht="15" customHeight="1" x14ac:dyDescent="0.25">
      <c r="A862" s="11">
        <f t="shared" si="278"/>
        <v>859</v>
      </c>
      <c r="B862" s="29">
        <v>31906</v>
      </c>
      <c r="C862" s="25">
        <v>21</v>
      </c>
      <c r="D862" s="12">
        <v>31.8</v>
      </c>
      <c r="E862" s="25">
        <v>25.7</v>
      </c>
      <c r="F862" s="35">
        <v>90</v>
      </c>
      <c r="G862" s="25">
        <v>2</v>
      </c>
      <c r="H862" s="13">
        <v>0</v>
      </c>
      <c r="I862" s="25">
        <v>0</v>
      </c>
      <c r="J862" s="12">
        <v>0</v>
      </c>
      <c r="K862" s="12">
        <v>1</v>
      </c>
      <c r="L862" s="25" t="s">
        <v>11</v>
      </c>
      <c r="M862" s="10"/>
      <c r="N862" s="15"/>
      <c r="O862" s="15"/>
      <c r="P862" s="4"/>
      <c r="Q862" s="55"/>
      <c r="R862" s="40">
        <f t="shared" si="279"/>
        <v>0.79381443298969068</v>
      </c>
      <c r="S862" s="42" t="str" cm="1">
        <f t="array" ref="S862">SETVECTOR(R862:R863)</f>
        <v>0.793814432989691,0.0164948453608247</v>
      </c>
      <c r="T862" s="42">
        <f t="shared" si="273"/>
        <v>0.12783505154639174</v>
      </c>
      <c r="U862" s="5">
        <f t="shared" si="274"/>
        <v>0</v>
      </c>
      <c r="V862" s="5">
        <f t="shared" si="275"/>
        <v>5.1685620331845754E-2</v>
      </c>
      <c r="W862" s="5">
        <f t="shared" si="276"/>
        <v>0.6476165656938172</v>
      </c>
      <c r="X862" s="5">
        <f t="shared" si="277"/>
        <v>3.7619247183651228E-2</v>
      </c>
      <c r="Y862" s="46" t="str" cm="1">
        <f t="array" ref="Y862:AB862">SETMATRIX(GETMATRIX(Y861:AB861)-$O$9*TRANSPOSE(AO861:AR861)*GETVECTOR(S861))</f>
        <v>0.5774,0.5774</v>
      </c>
      <c r="Z862" s="46" t="str">
        <v>0.546418967122763,0.510254258430965</v>
      </c>
      <c r="AA862" s="46" t="str">
        <v>0.530147879985061,0.50878625830945</v>
      </c>
      <c r="AB862" s="46" t="str">
        <v>0.545400572867424,0.49953076523656</v>
      </c>
      <c r="AC862" s="39" t="str" cm="1">
        <f t="array" ref="AC862:AF862">SETMATRIX(GETMATRIX(AC861:AF861)-$O$9*TRANSPOSE($AO$4:$AR$4)*$AL$4)</f>
        <v>0.5774</v>
      </c>
      <c r="AD862" s="39" t="str">
        <v>0.5774</v>
      </c>
      <c r="AE862" s="39" t="str">
        <v>0.5774</v>
      </c>
      <c r="AF862" s="39" t="str">
        <v>0.5774</v>
      </c>
      <c r="AG862" s="5" cm="1">
        <f t="array" ref="AG862">SIGMOID(SUM(GETVECTOR(_xlfn.CONCAT(Y862,",",AC862))*GETVECTOR(_xlfn.CONCAT($S862,",",$AL$4)))+U862)</f>
        <v>0.61488010053164754</v>
      </c>
      <c r="AH862" s="5" cm="1">
        <f t="array" ref="AH862">SIGMOID(SUM(GETVECTOR(_xlfn.CONCAT(Z862,",",AD862))*GETVECTOR(_xlfn.CONCAT($S862,",",$AL$4)))+V862)</f>
        <v>0.62101472656700984</v>
      </c>
      <c r="AI862" s="5" cm="1">
        <f t="array" ref="AI862">TANH(SUM(GETVECTOR(_xlfn.CONCAT(AA862,",",AE862))*GETVECTOR(_xlfn.CONCAT($S862,",",$AL$4)))+W862)</f>
        <v>0.79202728201537365</v>
      </c>
      <c r="AJ862" s="5" cm="1">
        <f t="array" ref="AJ862">SIGMOID(SUM(GETVECTOR(_xlfn.CONCAT(AB862,",",AF862))*GETVECTOR(_xlfn.CONCAT($S862,",",$AL$4)))+X862)</f>
        <v>0.61746583663337262</v>
      </c>
      <c r="AK862" s="5">
        <f t="shared" si="263"/>
        <v>0.49186060597438924</v>
      </c>
      <c r="AL862" s="46">
        <f t="shared" si="264"/>
        <v>0.28137419484920628</v>
      </c>
      <c r="AM862" s="3">
        <f t="shared" si="265"/>
        <v>0.15353914330281454</v>
      </c>
      <c r="AN862" s="3">
        <f t="shared" si="266"/>
        <v>7.5118394589742593E-2</v>
      </c>
      <c r="AO862" s="3">
        <f t="shared" si="267"/>
        <v>0</v>
      </c>
      <c r="AP862" s="3">
        <f t="shared" si="268"/>
        <v>1.4002664158411688E-2</v>
      </c>
      <c r="AQ862" s="3">
        <f t="shared" si="269"/>
        <v>1.7385980232899403E-2</v>
      </c>
      <c r="AR862" s="3">
        <f t="shared" si="270"/>
        <v>1.6526222879588246E-2</v>
      </c>
      <c r="AS862" s="3" cm="1">
        <f t="array" ref="AS862">SUM(AO862:AR862*AC862:AF862)</f>
        <v>2.7666044362217278E-2</v>
      </c>
      <c r="AT862" s="50">
        <f t="shared" si="271"/>
        <v>2.357426852616222E-2</v>
      </c>
      <c r="AU862" s="50">
        <f t="shared" si="272"/>
        <v>0.15353914330281454</v>
      </c>
      <c r="AV862" s="67"/>
      <c r="AW862" s="67"/>
    </row>
    <row r="863" spans="1:49" ht="15" customHeight="1" x14ac:dyDescent="0.25">
      <c r="A863" s="11">
        <f t="shared" si="278"/>
        <v>860</v>
      </c>
      <c r="B863" s="29">
        <v>31907</v>
      </c>
      <c r="C863" s="25">
        <v>23</v>
      </c>
      <c r="D863" s="12">
        <v>31.6</v>
      </c>
      <c r="E863" s="25">
        <v>25.9</v>
      </c>
      <c r="F863" s="35">
        <v>91</v>
      </c>
      <c r="G863" s="25">
        <v>59</v>
      </c>
      <c r="H863" s="13">
        <v>0</v>
      </c>
      <c r="I863" s="25">
        <v>0</v>
      </c>
      <c r="J863" s="12">
        <v>0</v>
      </c>
      <c r="K863" s="12">
        <v>2</v>
      </c>
      <c r="L863" s="25" t="s">
        <v>11</v>
      </c>
      <c r="M863" s="10"/>
      <c r="N863" s="15"/>
      <c r="O863" s="15"/>
      <c r="P863" s="4"/>
      <c r="Q863" s="55"/>
      <c r="R863" s="40">
        <f t="shared" si="279"/>
        <v>1.6494845360824743E-2</v>
      </c>
      <c r="S863" s="42" t="str" cm="1">
        <f t="array" ref="S863">SETVECTOR(R863:R864)</f>
        <v>0.0164948453608247,0.127835051546392</v>
      </c>
      <c r="T863" s="42">
        <f t="shared" si="273"/>
        <v>0</v>
      </c>
      <c r="U863" s="5">
        <f t="shared" si="274"/>
        <v>0</v>
      </c>
      <c r="V863" s="5">
        <f t="shared" si="275"/>
        <v>5.0285353916004583E-2</v>
      </c>
      <c r="W863" s="5">
        <f t="shared" si="276"/>
        <v>0.6458779676705273</v>
      </c>
      <c r="X863" s="5">
        <f t="shared" si="277"/>
        <v>3.5966624895692405E-2</v>
      </c>
      <c r="Y863" s="46" t="str" cm="1">
        <f t="array" ref="Y863:AB863">SETMATRIX(GETMATRIX(Y862:AB862)-$O$9*TRANSPOSE(AO862:AR862)*GETVECTOR(S862))</f>
        <v>0.5774,0.5774</v>
      </c>
      <c r="Z863" s="46" t="str">
        <v>0.545307415431838,0.510231161252972</v>
      </c>
      <c r="AA863" s="46" t="str">
        <v>0.528767755781006,0.508757580403911</v>
      </c>
      <c r="AB863" s="46" t="str">
        <v>0.544088697442962,0.49950350548748</v>
      </c>
      <c r="AC863" s="39" t="str" cm="1">
        <f t="array" ref="AC863:AF863">SETMATRIX(GETMATRIX(AC862:AF862)-$O$9*TRANSPOSE($AO$4:$AR$4)*$AL$4)</f>
        <v>0.5774</v>
      </c>
      <c r="AD863" s="39" t="str">
        <v>0.5774</v>
      </c>
      <c r="AE863" s="39" t="str">
        <v>0.5774</v>
      </c>
      <c r="AF863" s="39" t="str">
        <v>0.5774</v>
      </c>
      <c r="AG863" s="5" cm="1">
        <f t="array" ref="AG863">SIGMOID(SUM(GETVECTOR(_xlfn.CONCAT(Y863,",",AC863))*GETVECTOR(_xlfn.CONCAT($S863,",",$AL$4)))+U863)</f>
        <v>0.52082197146610321</v>
      </c>
      <c r="AH863" s="5" cm="1">
        <f t="array" ref="AH863">SIGMOID(SUM(GETVECTOR(_xlfn.CONCAT(Z863,",",AD863))*GETVECTOR(_xlfn.CONCAT($S863,",",$AL$4)))+V863)</f>
        <v>0.53108623864208293</v>
      </c>
      <c r="AI863" s="5" cm="1">
        <f t="array" ref="AI863">TANH(SUM(GETVECTOR(_xlfn.CONCAT(AA863,",",AE863))*GETVECTOR(_xlfn.CONCAT($S863,",",$AL$4)))+W863)</f>
        <v>0.61668437817820709</v>
      </c>
      <c r="AJ863" s="5" cm="1">
        <f t="array" ref="AJ863">SIGMOID(SUM(GETVECTOR(_xlfn.CONCAT(AB863,",",AF863))*GETVECTOR(_xlfn.CONCAT($S863,",",$AL$4)))+X863)</f>
        <v>0.52717203868211604</v>
      </c>
      <c r="AK863" s="5">
        <f t="shared" si="263"/>
        <v>0.32751258683599582</v>
      </c>
      <c r="AL863" s="46">
        <f t="shared" si="264"/>
        <v>0.16673605886021214</v>
      </c>
      <c r="AM863" s="3">
        <f t="shared" si="265"/>
        <v>0.16673605886021214</v>
      </c>
      <c r="AN863" s="3">
        <f t="shared" si="266"/>
        <v>7.9105605173231688E-2</v>
      </c>
      <c r="AO863" s="3">
        <f t="shared" si="267"/>
        <v>0</v>
      </c>
      <c r="AP863" s="3">
        <f t="shared" si="268"/>
        <v>1.214865589110966E-2</v>
      </c>
      <c r="AQ863" s="3">
        <f t="shared" si="269"/>
        <v>2.6034789249175804E-2</v>
      </c>
      <c r="AR863" s="3">
        <f t="shared" si="270"/>
        <v>1.3145049169873767E-2</v>
      </c>
      <c r="AS863" s="3" cm="1">
        <f t="array" ref="AS863">SUM(AO863:AR863*AC863:AF863)</f>
        <v>2.9637072614685941E-2</v>
      </c>
      <c r="AT863" s="50">
        <f t="shared" si="271"/>
        <v>2.7800913324236128E-2</v>
      </c>
      <c r="AU863" s="50">
        <f t="shared" si="272"/>
        <v>0.16673605886021214</v>
      </c>
      <c r="AV863" s="67"/>
      <c r="AW863" s="67"/>
    </row>
    <row r="864" spans="1:49" ht="15" customHeight="1" x14ac:dyDescent="0.25">
      <c r="A864" s="11">
        <f t="shared" si="278"/>
        <v>861</v>
      </c>
      <c r="B864" s="29">
        <v>31908</v>
      </c>
      <c r="C864" s="25">
        <v>22</v>
      </c>
      <c r="D864" s="12">
        <v>30.2</v>
      </c>
      <c r="E864" s="25">
        <v>24.7</v>
      </c>
      <c r="F864" s="35"/>
      <c r="G864" s="25">
        <v>158</v>
      </c>
      <c r="H864" s="13">
        <v>0</v>
      </c>
      <c r="I864" s="25">
        <v>0</v>
      </c>
      <c r="J864" s="12">
        <v>0</v>
      </c>
      <c r="K864" s="12">
        <v>1</v>
      </c>
      <c r="L864" s="25" t="s">
        <v>11</v>
      </c>
      <c r="M864" s="10"/>
      <c r="N864" s="15"/>
      <c r="O864" s="15"/>
      <c r="P864" s="4"/>
      <c r="Q864" s="55"/>
      <c r="R864" s="40">
        <f t="shared" si="279"/>
        <v>0.12783505154639174</v>
      </c>
      <c r="S864" s="42" t="str" cm="1">
        <f t="array" ref="S864">SETVECTOR(R864:R865)</f>
        <v>0.127835051546392,0</v>
      </c>
      <c r="T864" s="42">
        <f t="shared" si="273"/>
        <v>0.47525773195876292</v>
      </c>
      <c r="U864" s="5">
        <f t="shared" si="274"/>
        <v>0</v>
      </c>
      <c r="V864" s="5">
        <f t="shared" si="275"/>
        <v>4.9070488326893619E-2</v>
      </c>
      <c r="W864" s="5">
        <f t="shared" si="276"/>
        <v>0.64327448874560966</v>
      </c>
      <c r="X864" s="5">
        <f t="shared" si="277"/>
        <v>3.4652119978705029E-2</v>
      </c>
      <c r="Y864" s="46" t="str" cm="1">
        <f t="array" ref="Y864:AB864">SETMATRIX(GETMATRIX(Y863:AB863)-$O$9*TRANSPOSE(AO863:AR863)*GETVECTOR(S863))</f>
        <v>0.5774,0.5774</v>
      </c>
      <c r="Z864" s="46" t="str">
        <v>0.545287376411811,0.510075858847766</v>
      </c>
      <c r="AA864" s="46" t="str">
        <v>0.528724811798739,0.508424764541344</v>
      </c>
      <c r="AB864" s="46" t="str">
        <v>0.54406701488763,0.499335465683659</v>
      </c>
      <c r="AC864" s="39" t="str" cm="1">
        <f t="array" ref="AC864:AF864">SETMATRIX(GETMATRIX(AC863:AF863)-$O$9*TRANSPOSE($AO$4:$AR$4)*$AL$4)</f>
        <v>0.5774</v>
      </c>
      <c r="AD864" s="39" t="str">
        <v>0.5774</v>
      </c>
      <c r="AE864" s="39" t="str">
        <v>0.5774</v>
      </c>
      <c r="AF864" s="39" t="str">
        <v>0.5774</v>
      </c>
      <c r="AG864" s="5" cm="1">
        <f t="array" ref="AG864">SIGMOID(SUM(GETVECTOR(_xlfn.CONCAT(Y864,",",AC864))*GETVECTOR(_xlfn.CONCAT($S864,",",$AL$4)))+U864)</f>
        <v>0.51844461627974581</v>
      </c>
      <c r="AH864" s="5" cm="1">
        <f t="array" ref="AH864">SIGMOID(SUM(GETVECTOR(_xlfn.CONCAT(Z864,",",AD864))*GETVECTOR(_xlfn.CONCAT($S864,",",$AL$4)))+V864)</f>
        <v>0.5296594704623655</v>
      </c>
      <c r="AI864" s="5" cm="1">
        <f t="array" ref="AI864">TANH(SUM(GETVECTOR(_xlfn.CONCAT(AA864,",",AE864))*GETVECTOR(_xlfn.CONCAT($S864,",",$AL$4)))+W864)</f>
        <v>0.6112183715096442</v>
      </c>
      <c r="AJ864" s="5" cm="1">
        <f t="array" ref="AJ864">SIGMOID(SUM(GETVECTOR(_xlfn.CONCAT(AB864,",",AF864))*GETVECTOR(_xlfn.CONCAT($S864,",",$AL$4)))+X864)</f>
        <v>0.52602719215294791</v>
      </c>
      <c r="AK864" s="5">
        <f t="shared" si="263"/>
        <v>0.32373759899066751</v>
      </c>
      <c r="AL864" s="46">
        <f t="shared" si="264"/>
        <v>0.16458473343219354</v>
      </c>
      <c r="AM864" s="3">
        <f t="shared" si="265"/>
        <v>-0.31067299852656938</v>
      </c>
      <c r="AN864" s="3">
        <f t="shared" si="266"/>
        <v>-0.14742412392485629</v>
      </c>
      <c r="AO864" s="3">
        <f t="shared" si="267"/>
        <v>0</v>
      </c>
      <c r="AP864" s="3">
        <f t="shared" si="268"/>
        <v>-2.2447816360936783E-2</v>
      </c>
      <c r="AQ864" s="3">
        <f t="shared" si="269"/>
        <v>-4.8913128054237913E-2</v>
      </c>
      <c r="AR864" s="3">
        <f t="shared" si="270"/>
        <v>-2.4235193084661596E-2</v>
      </c>
      <c r="AS864" s="3" cm="1">
        <f t="array" ref="AS864">SUM(AO864:AR864*AC864:AF864)</f>
        <v>-5.5197209792405479E-2</v>
      </c>
      <c r="AT864" s="50">
        <f t="shared" si="271"/>
        <v>9.6517712013489784E-2</v>
      </c>
      <c r="AU864" s="50">
        <f t="shared" si="272"/>
        <v>0.31067299852656938</v>
      </c>
      <c r="AV864" s="67"/>
      <c r="AW864" s="67"/>
    </row>
    <row r="865" spans="1:49" ht="15" customHeight="1" x14ac:dyDescent="0.25">
      <c r="A865" s="11">
        <f t="shared" si="278"/>
        <v>862</v>
      </c>
      <c r="B865" s="29">
        <v>31909</v>
      </c>
      <c r="C865" s="25">
        <v>21</v>
      </c>
      <c r="D865" s="12">
        <v>32.200000000000003</v>
      </c>
      <c r="E865" s="25">
        <v>25.6</v>
      </c>
      <c r="F865" s="35"/>
      <c r="G865" s="25">
        <v>7</v>
      </c>
      <c r="H865" s="13">
        <v>0</v>
      </c>
      <c r="I865" s="25">
        <v>0</v>
      </c>
      <c r="J865" s="12">
        <v>0</v>
      </c>
      <c r="K865" s="12">
        <v>0</v>
      </c>
      <c r="L865" s="25" t="s">
        <v>11</v>
      </c>
      <c r="M865" s="10"/>
      <c r="N865" s="15"/>
      <c r="O865" s="15"/>
      <c r="P865" s="4"/>
      <c r="Q865" s="55"/>
      <c r="R865" s="40">
        <f t="shared" si="279"/>
        <v>0</v>
      </c>
      <c r="S865" s="42" t="str" cm="1">
        <f t="array" ref="S865">SETVECTOR(R865:R866)</f>
        <v>0,0.475257731958763</v>
      </c>
      <c r="T865" s="42">
        <f t="shared" si="273"/>
        <v>2.0618556701030927E-2</v>
      </c>
      <c r="U865" s="5">
        <f t="shared" si="274"/>
        <v>0</v>
      </c>
      <c r="V865" s="5">
        <f t="shared" si="275"/>
        <v>5.1315269962987298E-2</v>
      </c>
      <c r="W865" s="5">
        <f t="shared" si="276"/>
        <v>0.64816580155103343</v>
      </c>
      <c r="X865" s="5">
        <f t="shared" si="277"/>
        <v>3.707563928717119E-2</v>
      </c>
      <c r="Y865" s="46" t="str" cm="1">
        <f t="array" ref="Y865:AB865">SETMATRIX(GETMATRIX(Y864:AB864)-$O$9*TRANSPOSE(AO864:AR864)*GETVECTOR(S864))</f>
        <v>0.5774,0.5774</v>
      </c>
      <c r="Z865" s="46" t="str">
        <v>0.545574338187971,0.510075858847766</v>
      </c>
      <c r="AA865" s="46" t="str">
        <v>0.52935009302335,0.508424764541344</v>
      </c>
      <c r="AB865" s="46" t="str">
        <v>0.544376825603351,0.499335465683659</v>
      </c>
      <c r="AC865" s="39" t="str" cm="1">
        <f t="array" ref="AC865:AF865">SETMATRIX(GETMATRIX(AC864:AF864)-$O$9*TRANSPOSE($AO$4:$AR$4)*$AL$4)</f>
        <v>0.5774</v>
      </c>
      <c r="AD865" s="39" t="str">
        <v>0.5774</v>
      </c>
      <c r="AE865" s="39" t="str">
        <v>0.5774</v>
      </c>
      <c r="AF865" s="39" t="str">
        <v>0.5774</v>
      </c>
      <c r="AG865" s="5" cm="1">
        <f t="array" ref="AG865">SIGMOID(SUM(GETVECTOR(_xlfn.CONCAT(Y865,",",AC865))*GETVECTOR(_xlfn.CONCAT($S865,",",$AL$4)))+U865)</f>
        <v>0.56817616742260091</v>
      </c>
      <c r="AH865" s="5" cm="1">
        <f t="array" ref="AH865">SIGMOID(SUM(GETVECTOR(_xlfn.CONCAT(Z865,",",AD865))*GETVECTOR(_xlfn.CONCAT($S865,",",$AL$4)))+V865)</f>
        <v>0.57290972920886607</v>
      </c>
      <c r="AI865" s="5" cm="1">
        <f t="array" ref="AI865">TANH(SUM(GETVECTOR(_xlfn.CONCAT(AA865,",",AE865))*GETVECTOR(_xlfn.CONCAT($S865,",",$AL$4)))+W865)</f>
        <v>0.71129424328508861</v>
      </c>
      <c r="AJ865" s="5" cm="1">
        <f t="array" ref="AJ865">SIGMOID(SUM(GETVECTOR(_xlfn.CONCAT(AB865,",",AF865))*GETVECTOR(_xlfn.CONCAT($S865,",",$AL$4)))+X865)</f>
        <v>0.56817000067611068</v>
      </c>
      <c r="AK865" s="5">
        <f t="shared" si="263"/>
        <v>0.40750739230828542</v>
      </c>
      <c r="AL865" s="46">
        <f t="shared" si="264"/>
        <v>0.21951485899102174</v>
      </c>
      <c r="AM865" s="3">
        <f t="shared" si="265"/>
        <v>0.19889630228999081</v>
      </c>
      <c r="AN865" s="3">
        <f t="shared" si="266"/>
        <v>9.6138420345339481E-2</v>
      </c>
      <c r="AO865" s="3">
        <f t="shared" si="267"/>
        <v>0</v>
      </c>
      <c r="AP865" s="3">
        <f t="shared" si="268"/>
        <v>1.6732165497910883E-2</v>
      </c>
      <c r="AQ865" s="3">
        <f t="shared" si="269"/>
        <v>2.7212178593389178E-2</v>
      </c>
      <c r="AR865" s="3">
        <f t="shared" si="270"/>
        <v>1.8853997352984788E-2</v>
      </c>
      <c r="AS865" s="3" cm="1">
        <f t="array" ref="AS865">SUM(AO865:AR865*AC865:AF865)</f>
        <v>3.6259762349930072E-2</v>
      </c>
      <c r="AT865" s="50">
        <f t="shared" si="271"/>
        <v>3.9559739064631401E-2</v>
      </c>
      <c r="AU865" s="50">
        <f t="shared" si="272"/>
        <v>0.19889630228999081</v>
      </c>
      <c r="AV865" s="67"/>
      <c r="AW865" s="67"/>
    </row>
    <row r="866" spans="1:49" ht="15" customHeight="1" x14ac:dyDescent="0.25">
      <c r="A866" s="11">
        <f t="shared" si="278"/>
        <v>863</v>
      </c>
      <c r="B866" s="29">
        <v>31910</v>
      </c>
      <c r="C866" s="25">
        <v>22</v>
      </c>
      <c r="D866" s="12">
        <v>32.200000000000003</v>
      </c>
      <c r="E866" s="25">
        <v>25.6</v>
      </c>
      <c r="F866" s="35">
        <v>90</v>
      </c>
      <c r="G866" s="25">
        <v>0</v>
      </c>
      <c r="H866" s="13">
        <v>0</v>
      </c>
      <c r="I866" s="25">
        <v>0</v>
      </c>
      <c r="J866" s="12">
        <v>0</v>
      </c>
      <c r="K866" s="12">
        <v>1</v>
      </c>
      <c r="L866" s="25" t="s">
        <v>11</v>
      </c>
      <c r="M866" s="10"/>
      <c r="N866" s="15"/>
      <c r="O866" s="15"/>
      <c r="P866" s="4"/>
      <c r="Q866" s="55"/>
      <c r="R866" s="40">
        <f t="shared" si="279"/>
        <v>0.47525773195876292</v>
      </c>
      <c r="S866" s="42" t="str" cm="1">
        <f t="array" ref="S866">SETVECTOR(R866:R867)</f>
        <v>0.475257731958763,0.0206185567010309</v>
      </c>
      <c r="T866" s="42">
        <f t="shared" si="273"/>
        <v>0</v>
      </c>
      <c r="U866" s="5">
        <f t="shared" si="274"/>
        <v>0</v>
      </c>
      <c r="V866" s="5">
        <f t="shared" si="275"/>
        <v>4.9642053413196212E-2</v>
      </c>
      <c r="W866" s="5">
        <f t="shared" si="276"/>
        <v>0.64544458369169455</v>
      </c>
      <c r="X866" s="5">
        <f t="shared" si="277"/>
        <v>3.5190239551872712E-2</v>
      </c>
      <c r="Y866" s="46" t="str" cm="1">
        <f t="array" ref="Y866:AB866">SETMATRIX(GETMATRIX(Y865:AB865)-$O$9*TRANSPOSE(AO865:AR865)*GETVECTOR(S865))</f>
        <v>0.5774,0.5774</v>
      </c>
      <c r="Z866" s="46" t="str">
        <v>0.545574338187971,0.509280649745236</v>
      </c>
      <c r="AA866" s="46" t="str">
        <v>0.52935009302335,0.507131484713349</v>
      </c>
      <c r="AB866" s="46" t="str">
        <v>0.544376825603351,0.498439414881625</v>
      </c>
      <c r="AC866" s="39" t="str" cm="1">
        <f t="array" ref="AC866:AF866">SETMATRIX(GETMATRIX(AC865:AF865)-$O$9*TRANSPOSE($AO$4:$AR$4)*$AL$4)</f>
        <v>0.5774</v>
      </c>
      <c r="AD866" s="39" t="str">
        <v>0.5774</v>
      </c>
      <c r="AE866" s="39" t="str">
        <v>0.5774</v>
      </c>
      <c r="AF866" s="39" t="str">
        <v>0.5774</v>
      </c>
      <c r="AG866" s="5" cm="1">
        <f t="array" ref="AG866">SIGMOID(SUM(GETVECTOR(_xlfn.CONCAT(Y866,",",AC866))*GETVECTOR(_xlfn.CONCAT($S866,",",$AL$4)))+U866)</f>
        <v>0.57109471773893361</v>
      </c>
      <c r="AH866" s="5" cm="1">
        <f t="array" ref="AH866">SIGMOID(SUM(GETVECTOR(_xlfn.CONCAT(Z866,",",AD866))*GETVECTOR(_xlfn.CONCAT($S866,",",$AL$4)))+V866)</f>
        <v>0.57918560254335361</v>
      </c>
      <c r="AI866" s="5" cm="1">
        <f t="array" ref="AI866">TANH(SUM(GETVECTOR(_xlfn.CONCAT(AA866,",",AE866))*GETVECTOR(_xlfn.CONCAT($S866,",",$AL$4)))+W866)</f>
        <v>0.71991987348269804</v>
      </c>
      <c r="AJ866" s="5" cm="1">
        <f t="array" ref="AJ866">SIGMOID(SUM(GETVECTOR(_xlfn.CONCAT(AB866,",",AF866))*GETVECTOR(_xlfn.CONCAT($S866,",",$AL$4)))+X866)</f>
        <v>0.57546565449772336</v>
      </c>
      <c r="AK866" s="5">
        <f t="shared" si="263"/>
        <v>0.41696722570601136</v>
      </c>
      <c r="AL866" s="46">
        <f t="shared" si="264"/>
        <v>0.22694777774105573</v>
      </c>
      <c r="AM866" s="3">
        <f t="shared" si="265"/>
        <v>0.22694777774105573</v>
      </c>
      <c r="AN866" s="3">
        <f t="shared" si="266"/>
        <v>0.11028838453931696</v>
      </c>
      <c r="AO866" s="3">
        <f t="shared" si="267"/>
        <v>0</v>
      </c>
      <c r="AP866" s="3">
        <f t="shared" si="268"/>
        <v>1.9351840930225604E-2</v>
      </c>
      <c r="AQ866" s="3">
        <f t="shared" si="269"/>
        <v>3.0770747157532672E-2</v>
      </c>
      <c r="AR866" s="3">
        <f t="shared" si="270"/>
        <v>2.1865766202456949E-2</v>
      </c>
      <c r="AS866" s="3" cm="1">
        <f t="array" ref="AS866">SUM(AO866:AR866*AC866:AF866)</f>
        <v>4.1566075767170273E-2</v>
      </c>
      <c r="AT866" s="50">
        <f t="shared" si="271"/>
        <v>5.1505293821603633E-2</v>
      </c>
      <c r="AU866" s="50">
        <f t="shared" si="272"/>
        <v>0.22694777774105573</v>
      </c>
      <c r="AV866" s="68"/>
      <c r="AW866" s="68"/>
    </row>
    <row r="867" spans="1:49" ht="15" customHeight="1" x14ac:dyDescent="0.25">
      <c r="A867" s="11">
        <f t="shared" si="278"/>
        <v>864</v>
      </c>
      <c r="B867" s="29">
        <v>31911</v>
      </c>
      <c r="C867" s="25">
        <v>22</v>
      </c>
      <c r="D867" s="12">
        <v>32.200000000000003</v>
      </c>
      <c r="E867" s="25">
        <v>26.3</v>
      </c>
      <c r="F867" s="35">
        <v>88</v>
      </c>
      <c r="G867" s="25">
        <v>4</v>
      </c>
      <c r="H867" s="13">
        <v>0</v>
      </c>
      <c r="I867" s="25">
        <v>0</v>
      </c>
      <c r="J867" s="12">
        <v>0</v>
      </c>
      <c r="K867" s="12">
        <v>1</v>
      </c>
      <c r="L867" s="25" t="s">
        <v>11</v>
      </c>
      <c r="M867" s="10"/>
      <c r="N867" s="15"/>
      <c r="O867" s="15"/>
      <c r="P867" s="4"/>
      <c r="Q867" s="55"/>
      <c r="R867" s="40">
        <f t="shared" si="279"/>
        <v>2.0618556701030927E-2</v>
      </c>
      <c r="S867" s="3"/>
      <c r="T867" s="3"/>
      <c r="U867" s="5"/>
      <c r="V867" s="5"/>
      <c r="W867" s="5"/>
      <c r="X867" s="5"/>
      <c r="Y867" s="5"/>
      <c r="Z867" s="5"/>
      <c r="AA867" s="5"/>
      <c r="AB867" s="5"/>
      <c r="AC867" s="39"/>
      <c r="AD867" s="39"/>
      <c r="AE867" s="39"/>
      <c r="AF867" s="39"/>
      <c r="AG867" s="5"/>
      <c r="AH867" s="5"/>
      <c r="AI867" s="5"/>
      <c r="AJ867" s="5"/>
      <c r="AK867" s="5"/>
      <c r="AL867" s="46"/>
      <c r="AM867" s="3"/>
      <c r="AN867" s="3"/>
      <c r="AO867" s="3"/>
      <c r="AP867" s="3"/>
      <c r="AQ867" s="3"/>
      <c r="AR867" s="3"/>
      <c r="AS867" s="3"/>
      <c r="AT867" s="53"/>
      <c r="AU867" s="53"/>
      <c r="AV867" s="53"/>
      <c r="AW867" s="53"/>
    </row>
    <row r="868" spans="1:49" ht="15" customHeight="1" x14ac:dyDescent="0.25">
      <c r="A868" s="11">
        <f t="shared" si="278"/>
        <v>865</v>
      </c>
      <c r="B868" s="29">
        <v>31912</v>
      </c>
      <c r="C868" s="25">
        <v>22</v>
      </c>
      <c r="D868" s="12">
        <v>32.799999999999997</v>
      </c>
      <c r="E868" s="25">
        <v>25.8</v>
      </c>
      <c r="F868" s="35">
        <v>90</v>
      </c>
      <c r="G868" s="25">
        <v>2</v>
      </c>
      <c r="H868" s="13">
        <v>0</v>
      </c>
      <c r="I868" s="25">
        <v>0</v>
      </c>
      <c r="J868" s="12">
        <v>0</v>
      </c>
      <c r="K868" s="12">
        <v>0</v>
      </c>
      <c r="L868" s="25" t="s">
        <v>11</v>
      </c>
      <c r="M868" s="10"/>
      <c r="N868" s="15"/>
      <c r="O868" s="15"/>
      <c r="P868" s="4"/>
      <c r="Q868" s="56"/>
      <c r="R868" s="40">
        <f t="shared" si="279"/>
        <v>0</v>
      </c>
      <c r="S868" s="3"/>
      <c r="T868" s="3"/>
      <c r="U868" s="5"/>
      <c r="V868" s="5"/>
      <c r="W868" s="5"/>
      <c r="X868" s="5"/>
      <c r="Y868" s="5"/>
      <c r="Z868" s="5"/>
      <c r="AA868" s="5"/>
      <c r="AB868" s="5"/>
      <c r="AC868" s="39"/>
      <c r="AD868" s="39"/>
      <c r="AE868" s="39"/>
      <c r="AF868" s="39"/>
      <c r="AG868" s="5"/>
      <c r="AH868" s="5"/>
      <c r="AI868" s="5"/>
      <c r="AJ868" s="5"/>
      <c r="AK868" s="5"/>
      <c r="AL868" s="46"/>
      <c r="AM868" s="3"/>
      <c r="AN868" s="3"/>
      <c r="AO868" s="3"/>
      <c r="AP868" s="3"/>
      <c r="AQ868" s="3"/>
      <c r="AR868" s="3"/>
      <c r="AS868" s="3"/>
      <c r="AT868" s="53"/>
      <c r="AU868" s="53"/>
      <c r="AV868" s="53"/>
      <c r="AW868" s="53"/>
    </row>
    <row r="869" spans="1:49" ht="15" customHeight="1" x14ac:dyDescent="0.25">
      <c r="A869" s="11">
        <f t="shared" si="278"/>
        <v>866</v>
      </c>
      <c r="B869" s="29">
        <v>31913</v>
      </c>
      <c r="C869" s="25">
        <v>21</v>
      </c>
      <c r="D869" s="12">
        <v>32.799999999999997</v>
      </c>
      <c r="E869" s="25">
        <v>24.8</v>
      </c>
      <c r="F869" s="35">
        <v>96</v>
      </c>
      <c r="G869" s="25">
        <v>0</v>
      </c>
      <c r="H869" s="13">
        <v>0</v>
      </c>
      <c r="I869" s="25">
        <v>0</v>
      </c>
      <c r="J869" s="12">
        <v>0</v>
      </c>
      <c r="K869" s="12">
        <v>1</v>
      </c>
      <c r="L869" s="25" t="s">
        <v>11</v>
      </c>
      <c r="M869" s="10"/>
      <c r="N869" s="15"/>
      <c r="O869" s="15"/>
      <c r="P869" s="4"/>
      <c r="Q869" s="54">
        <f>1+Q815</f>
        <v>17</v>
      </c>
      <c r="R869" s="40">
        <f t="shared" si="279"/>
        <v>5.1546391752577319E-3</v>
      </c>
      <c r="S869" s="42" t="str" cm="1">
        <f t="array" ref="S869">SETVECTOR(R869:R870)</f>
        <v>0.00515463917525773,0.0206185567010309</v>
      </c>
      <c r="T869" s="42">
        <f>R871</f>
        <v>1</v>
      </c>
      <c r="U869" s="5">
        <f>U866-$O$9*SUM(AO866)</f>
        <v>0</v>
      </c>
      <c r="V869" s="5">
        <f>V866-$O$9*SUM(AP866)</f>
        <v>4.770686932017365E-2</v>
      </c>
      <c r="W869" s="5">
        <f>W866-$O$9*SUM(AQ866)</f>
        <v>0.6423675089759413</v>
      </c>
      <c r="X869" s="5">
        <f>X866-$O$9*SUM(AR866)</f>
        <v>3.3003662931627015E-2</v>
      </c>
      <c r="Y869" s="5" t="str" cm="1">
        <f t="array" ref="Y869:AB869">SETMATRIX(GETMATRIX(_xlfn.ANCHORARRAY(Y866))-$O$9*TRANSPOSE(AO866:AR866)*GETVECTOR(S866))</f>
        <v>0.5774,0.5774</v>
      </c>
      <c r="Z869" s="5" t="str">
        <v>0.544654626984998,0.509240749042287</v>
      </c>
      <c r="AA869" s="5" t="str">
        <v>0.527887689472873,0.507068039873849</v>
      </c>
      <c r="AB869" s="5" t="str">
        <v>0.543337638158059,0.498394330827599</v>
      </c>
      <c r="AC869" s="39" t="str" cm="1">
        <f t="array" ref="AC869:AF869">SETMATRIX(GETMATRIX(_xlfn.ANCHORARRAY(AC866))-$O$9*TRANSPOSE($AO$4:$AR$4)*$AL$4)</f>
        <v>0.5774</v>
      </c>
      <c r="AD869" s="39" t="str">
        <v>0.5774</v>
      </c>
      <c r="AE869" s="39" t="str">
        <v>0.5774</v>
      </c>
      <c r="AF869" s="39" t="str">
        <v>0.5774</v>
      </c>
      <c r="AG869" s="5" cm="1">
        <f t="array" ref="AG869">SIGMOID(SUM(GETVECTOR(_xlfn.CONCAT(Y869,",",AC869))*GETVECTOR(_xlfn.CONCAT($S869,",",$AL$4)))+U869)</f>
        <v>0.50372029216782388</v>
      </c>
      <c r="AH869" s="5" cm="1">
        <f t="array" ref="AH869">SIGMOID(SUM(GETVECTOR(_xlfn.CONCAT(Z869,",",AD869))*GETVECTOR(_xlfn.CONCAT($S869,",",$AL$4)))+V869)</f>
        <v>0.51524881385640464</v>
      </c>
      <c r="AI869" s="5" cm="1">
        <f t="array" ref="AI869">TANH(SUM(GETVECTOR(_xlfn.CONCAT(AA869,",",AE869))*GETVECTOR(_xlfn.CONCAT($S869,",",$AL$4)))+W869)</f>
        <v>0.57539004758015044</v>
      </c>
      <c r="AJ869" s="5" cm="1">
        <f t="array" ref="AJ869">SIGMOID(SUM(GETVECTOR(_xlfn.CONCAT(AB869,",",AF869))*GETVECTOR(_xlfn.CONCAT($S869,",",$AL$4)))+X869)</f>
        <v>0.51151809797288106</v>
      </c>
      <c r="AK869" s="5">
        <f t="shared" ref="AK869:AK920" si="280">AG869*$AK$4+AI869*AH869</f>
        <v>0.29646903952045273</v>
      </c>
      <c r="AL869" s="46">
        <f t="shared" ref="AL869:AL920" si="281">AJ869*TANH(AK869)</f>
        <v>0.14735710360426779</v>
      </c>
      <c r="AM869" s="3">
        <f t="shared" ref="AM869:AM920" si="282">AL869-T869+0</f>
        <v>-0.85264289639573221</v>
      </c>
      <c r="AN869" s="3">
        <f t="shared" ref="AN869:AN920" si="283">AM869*AJ869*(1-TANH(AK869)^2)+$AN$4*$AG$4</f>
        <v>-0.39994729375155108</v>
      </c>
      <c r="AO869" s="3">
        <f t="shared" ref="AO869:AO920" si="284">AN869*$AK$4*AG869*(1-AG869)</f>
        <v>0</v>
      </c>
      <c r="AP869" s="3">
        <f t="shared" ref="AP869:AP920" si="285">AN869*AI869*AH869*(1-AH869)</f>
        <v>-5.7477912814000699E-2</v>
      </c>
      <c r="AQ869" s="3">
        <f t="shared" ref="AQ869:AQ920" si="286">AN869*AH869*(1-AI869^2)</f>
        <v>-0.13784722572131519</v>
      </c>
      <c r="AR869" s="3">
        <f t="shared" ref="AR869:AR920" si="287">AM869*TANH(AK869)*AJ869*(1-AJ869)</f>
        <v>-6.1374325569783048E-2</v>
      </c>
      <c r="AS869" s="3" cm="1">
        <f t="array" ref="AS869">SUM(AO869:AR869*AC869:AF869)</f>
        <v>-0.14821827057428413</v>
      </c>
      <c r="AT869" s="50">
        <f t="shared" ref="AT869:AT920" si="288">AVERAGE((T869-AL869)^2)</f>
        <v>0.72699990877410336</v>
      </c>
      <c r="AU869" s="50">
        <f t="shared" ref="AU869:AU920" si="289">SQRT(AT869)</f>
        <v>0.85264289639573221</v>
      </c>
      <c r="AV869" s="66">
        <f>AVERAGE(AT869:AT920)</f>
        <v>6.6467450555961163E-2</v>
      </c>
      <c r="AW869" s="66">
        <f>SQRT(AV869)</f>
        <v>0.25781282077499784</v>
      </c>
    </row>
    <row r="870" spans="1:49" ht="15" customHeight="1" x14ac:dyDescent="0.25">
      <c r="A870" s="11">
        <f t="shared" si="278"/>
        <v>867</v>
      </c>
      <c r="B870" s="29">
        <v>31914</v>
      </c>
      <c r="C870" s="25">
        <v>22</v>
      </c>
      <c r="D870" s="12">
        <v>32.799999999999997</v>
      </c>
      <c r="E870" s="25">
        <v>24.4</v>
      </c>
      <c r="F870" s="35">
        <v>96</v>
      </c>
      <c r="G870" s="25">
        <v>24</v>
      </c>
      <c r="H870" s="13">
        <v>0</v>
      </c>
      <c r="I870" s="25">
        <v>0</v>
      </c>
      <c r="J870" s="12">
        <v>0</v>
      </c>
      <c r="K870" s="12">
        <v>1</v>
      </c>
      <c r="L870" s="25" t="s">
        <v>11</v>
      </c>
      <c r="M870" s="10"/>
      <c r="N870" s="15"/>
      <c r="O870" s="15"/>
      <c r="P870" s="4"/>
      <c r="Q870" s="55"/>
      <c r="R870" s="40">
        <f t="shared" si="279"/>
        <v>2.0618556701030927E-2</v>
      </c>
      <c r="S870" s="42" t="str" cm="1">
        <f t="array" ref="S870">SETVECTOR(R870:R871)</f>
        <v>0.0206185567010309,1</v>
      </c>
      <c r="T870" s="42">
        <f t="shared" ref="T870:T920" si="290">R872</f>
        <v>0.52577319587628868</v>
      </c>
      <c r="U870" s="5">
        <f t="shared" ref="U870:U920" si="291">U869-$O$9*SUM(AO869)</f>
        <v>0</v>
      </c>
      <c r="V870" s="5">
        <f t="shared" ref="V870:V920" si="292">V869-$O$9*SUM(AP869)</f>
        <v>5.3454660601573722E-2</v>
      </c>
      <c r="W870" s="5">
        <f t="shared" ref="W870:W920" si="293">W869-$O$9*SUM(AQ869)</f>
        <v>0.65615223154807278</v>
      </c>
      <c r="X870" s="5">
        <f t="shared" ref="X870:X920" si="294">X869-$O$9*SUM(AR869)</f>
        <v>3.9141095488605324E-2</v>
      </c>
      <c r="Y870" s="46" t="str" cm="1">
        <f t="array" ref="Y870:AB870">SETMATRIX(GETMATRIX(Y869:AB869)-$O$9*TRANSPOSE(AO869:AR869)*GETVECTOR(S869))</f>
        <v>0.5774,0.5774</v>
      </c>
      <c r="Z870" s="46" t="str">
        <v>0.544684254775108,0.509359260202728</v>
      </c>
      <c r="AA870" s="46" t="str">
        <v>0.527958744743863,0.50735226095781</v>
      </c>
      <c r="AB870" s="46" t="str">
        <v>0.543369274408353,0.498520875828774</v>
      </c>
      <c r="AC870" s="39" t="str" cm="1">
        <f t="array" ref="AC870:AF870">SETMATRIX(GETMATRIX(AC869:AF869)-$O$9*TRANSPOSE($AO$4:$AR$4)*$AL$4)</f>
        <v>0.5774</v>
      </c>
      <c r="AD870" s="39" t="str">
        <v>0.5774</v>
      </c>
      <c r="AE870" s="39" t="str">
        <v>0.5774</v>
      </c>
      <c r="AF870" s="39" t="str">
        <v>0.5774</v>
      </c>
      <c r="AG870" s="5" cm="1">
        <f t="array" ref="AG870">SIGMOID(SUM(GETVECTOR(_xlfn.CONCAT(Y870,",",AC870))*GETVECTOR(_xlfn.CONCAT($S870,",",$AL$4)))+U870)</f>
        <v>0.64320570002646305</v>
      </c>
      <c r="AH870" s="5" cm="1">
        <f t="array" ref="AH870">SIGMOID(SUM(GETVECTOR(_xlfn.CONCAT(Z870,",",AD870))*GETVECTOR(_xlfn.CONCAT($S870,",",$AL$4)))+V870)</f>
        <v>0.63969590320597325</v>
      </c>
      <c r="AI870" s="5" cm="1">
        <f t="array" ref="AI870">TANH(SUM(GETVECTOR(_xlfn.CONCAT(AA870,",",AE870))*GETVECTOR(_xlfn.CONCAT($S870,",",$AL$4)))+W870)</f>
        <v>0.82567448952486333</v>
      </c>
      <c r="AJ870" s="5" cm="1">
        <f t="array" ref="AJ870">SIGMOID(SUM(GETVECTOR(_xlfn.CONCAT(AB870,",",AF870))*GETVECTOR(_xlfn.CONCAT($S870,",",$AL$4)))+X870)</f>
        <v>0.63387232937446436</v>
      </c>
      <c r="AK870" s="5">
        <f t="shared" si="280"/>
        <v>0.52818058833073833</v>
      </c>
      <c r="AL870" s="46">
        <f t="shared" si="281"/>
        <v>0.30678729511789865</v>
      </c>
      <c r="AM870" s="3">
        <f t="shared" si="282"/>
        <v>-0.21898590075839003</v>
      </c>
      <c r="AN870" s="3">
        <f t="shared" si="283"/>
        <v>-0.10629370301958105</v>
      </c>
      <c r="AO870" s="3">
        <f t="shared" si="284"/>
        <v>0</v>
      </c>
      <c r="AP870" s="3">
        <f t="shared" si="285"/>
        <v>-2.0228290099322484E-2</v>
      </c>
      <c r="AQ870" s="3">
        <f t="shared" si="286"/>
        <v>-2.1640405742492388E-2</v>
      </c>
      <c r="AR870" s="3">
        <f t="shared" si="287"/>
        <v>-2.4597222911251236E-2</v>
      </c>
      <c r="AS870" s="3" cm="1">
        <f t="array" ref="AS870">SUM(AO870:AR870*AC870:AF870)</f>
        <v>-3.8377421488020376E-2</v>
      </c>
      <c r="AT870" s="50">
        <f t="shared" si="288"/>
        <v>4.795482473096345E-2</v>
      </c>
      <c r="AU870" s="50">
        <f t="shared" si="289"/>
        <v>0.21898590075839003</v>
      </c>
      <c r="AV870" s="67"/>
      <c r="AW870" s="67"/>
    </row>
    <row r="871" spans="1:49" ht="15" customHeight="1" x14ac:dyDescent="0.25">
      <c r="A871" s="11">
        <f t="shared" si="278"/>
        <v>868</v>
      </c>
      <c r="B871" s="29">
        <v>31915</v>
      </c>
      <c r="C871" s="25">
        <v>22</v>
      </c>
      <c r="D871" s="12">
        <v>31.5</v>
      </c>
      <c r="E871" s="25">
        <v>25.2</v>
      </c>
      <c r="F871" s="35">
        <v>90</v>
      </c>
      <c r="G871" s="25">
        <v>12</v>
      </c>
      <c r="H871" s="13">
        <v>0</v>
      </c>
      <c r="I871" s="25">
        <v>0</v>
      </c>
      <c r="J871" s="12">
        <v>0</v>
      </c>
      <c r="K871" s="12">
        <v>1</v>
      </c>
      <c r="L871" s="25" t="s">
        <v>11</v>
      </c>
      <c r="M871" s="10"/>
      <c r="N871" s="15"/>
      <c r="O871" s="15"/>
      <c r="P871" s="4"/>
      <c r="Q871" s="55"/>
      <c r="R871" s="40">
        <f t="shared" si="279"/>
        <v>1</v>
      </c>
      <c r="S871" s="42" t="str" cm="1">
        <f t="array" ref="S871">SETVECTOR(R871:R872)</f>
        <v>1,0.525773195876289</v>
      </c>
      <c r="T871" s="42">
        <f t="shared" si="290"/>
        <v>0.62061855670103094</v>
      </c>
      <c r="U871" s="5">
        <f t="shared" si="291"/>
        <v>0</v>
      </c>
      <c r="V871" s="5">
        <f t="shared" si="292"/>
        <v>5.5477489611505969E-2</v>
      </c>
      <c r="W871" s="5">
        <f t="shared" si="293"/>
        <v>0.65831627212232202</v>
      </c>
      <c r="X871" s="5">
        <f t="shared" si="294"/>
        <v>4.1600817779730445E-2</v>
      </c>
      <c r="Y871" s="46" t="str" cm="1">
        <f t="array" ref="Y871:AB871">SETMATRIX(GETMATRIX(Y870:AB870)-$O$9*TRANSPOSE(AO870:AR870)*GETVECTOR(S870))</f>
        <v>0.5774,0.5774</v>
      </c>
      <c r="Z871" s="46" t="str">
        <v>0.544725962589746,0.51138208921266</v>
      </c>
      <c r="AA871" s="46" t="str">
        <v>0.528003364137146,0.509516301532059</v>
      </c>
      <c r="AB871" s="46" t="str">
        <v>0.543419990331881,0.500980598119899</v>
      </c>
      <c r="AC871" s="39" t="str" cm="1">
        <f t="array" ref="AC871:AF871">SETMATRIX(GETMATRIX(AC870:AF870)-$O$9*TRANSPOSE($AO$4:$AR$4)*$AL$4)</f>
        <v>0.5774</v>
      </c>
      <c r="AD871" s="39" t="str">
        <v>0.5774</v>
      </c>
      <c r="AE871" s="39" t="str">
        <v>0.5774</v>
      </c>
      <c r="AF871" s="39" t="str">
        <v>0.5774</v>
      </c>
      <c r="AG871" s="5" cm="1">
        <f t="array" ref="AG871">SIGMOID(SUM(GETVECTOR(_xlfn.CONCAT(Y871,",",AC871))*GETVECTOR(_xlfn.CONCAT($S871,",",$AL$4)))+U871)</f>
        <v>0.70702555896734465</v>
      </c>
      <c r="AH871" s="5" cm="1">
        <f t="array" ref="AH871">SIGMOID(SUM(GETVECTOR(_xlfn.CONCAT(Z871,",",AD871))*GETVECTOR(_xlfn.CONCAT($S871,",",$AL$4)))+V871)</f>
        <v>0.70455307329852002</v>
      </c>
      <c r="AI871" s="5" cm="1">
        <f t="array" ref="AI871">TANH(SUM(GETVECTOR(_xlfn.CONCAT(AA871,",",AE871))*GETVECTOR(_xlfn.CONCAT($S871,",",$AL$4)))+W871)</f>
        <v>0.89652213435943828</v>
      </c>
      <c r="AJ871" s="5" cm="1">
        <f t="array" ref="AJ871">SIGMOID(SUM(GETVECTOR(_xlfn.CONCAT(AB871,",",AF871))*GETVECTOR(_xlfn.CONCAT($S871,",",$AL$4)))+X871)</f>
        <v>0.70023622157234189</v>
      </c>
      <c r="AK871" s="5">
        <f t="shared" si="280"/>
        <v>0.6316474250430909</v>
      </c>
      <c r="AL871" s="46">
        <f t="shared" si="281"/>
        <v>0.3915619786431318</v>
      </c>
      <c r="AM871" s="3">
        <f t="shared" si="282"/>
        <v>-0.22905657805789914</v>
      </c>
      <c r="AN871" s="3">
        <f t="shared" si="283"/>
        <v>-0.11024044611287337</v>
      </c>
      <c r="AO871" s="3">
        <f t="shared" si="284"/>
        <v>0</v>
      </c>
      <c r="AP871" s="3">
        <f t="shared" si="285"/>
        <v>-2.0572883596206196E-2</v>
      </c>
      <c r="AQ871" s="3">
        <f t="shared" si="286"/>
        <v>-1.5242635124906645E-2</v>
      </c>
      <c r="AR871" s="3">
        <f t="shared" si="287"/>
        <v>-2.6885767401008929E-2</v>
      </c>
      <c r="AS871" s="3" cm="1">
        <f t="array" ref="AS871">SUM(AO871:AR871*AC871:AF871)</f>
        <v>-3.6203722606913111E-2</v>
      </c>
      <c r="AT871" s="50">
        <f t="shared" si="288"/>
        <v>5.2466915951594445E-2</v>
      </c>
      <c r="AU871" s="50">
        <f t="shared" si="289"/>
        <v>0.22905657805789914</v>
      </c>
      <c r="AV871" s="67"/>
      <c r="AW871" s="67"/>
    </row>
    <row r="872" spans="1:49" ht="15" customHeight="1" x14ac:dyDescent="0.25">
      <c r="A872" s="11">
        <f t="shared" si="278"/>
        <v>869</v>
      </c>
      <c r="B872" s="29">
        <v>31916</v>
      </c>
      <c r="C872" s="25">
        <v>21</v>
      </c>
      <c r="D872" s="12">
        <v>32.799999999999997</v>
      </c>
      <c r="E872" s="25">
        <v>26.2</v>
      </c>
      <c r="F872" s="35">
        <v>91</v>
      </c>
      <c r="G872" s="25">
        <v>0</v>
      </c>
      <c r="H872" s="13">
        <v>0</v>
      </c>
      <c r="I872" s="25">
        <v>0</v>
      </c>
      <c r="J872" s="12">
        <v>0</v>
      </c>
      <c r="K872" s="12">
        <v>1</v>
      </c>
      <c r="L872" s="25" t="s">
        <v>11</v>
      </c>
      <c r="M872" s="10"/>
      <c r="N872" s="15"/>
      <c r="O872" s="15"/>
      <c r="P872" s="4"/>
      <c r="Q872" s="55"/>
      <c r="R872" s="40">
        <f t="shared" si="279"/>
        <v>0.52577319587628868</v>
      </c>
      <c r="S872" s="42" t="str" cm="1">
        <f t="array" ref="S872">SETVECTOR(R872:R873)</f>
        <v>0.525773195876289,0.620618556701031</v>
      </c>
      <c r="T872" s="42">
        <f t="shared" si="290"/>
        <v>0.23711340206185566</v>
      </c>
      <c r="U872" s="5">
        <f t="shared" si="291"/>
        <v>0</v>
      </c>
      <c r="V872" s="5">
        <f t="shared" si="292"/>
        <v>5.7534777971126591E-2</v>
      </c>
      <c r="W872" s="5">
        <f t="shared" si="293"/>
        <v>0.65984053563481271</v>
      </c>
      <c r="X872" s="5">
        <f t="shared" si="294"/>
        <v>4.428939451983134E-2</v>
      </c>
      <c r="Y872" s="46" t="str" cm="1">
        <f t="array" ref="Y872:AB872">SETMATRIX(GETMATRIX(Y871:AB871)-$O$9*TRANSPOSE(AO871:AR871)*GETVECTOR(S871))</f>
        <v>0.5774,0.5774</v>
      </c>
      <c r="Z872" s="46" t="str">
        <v>0.546783250949367,0.512463756288337</v>
      </c>
      <c r="AA872" s="46" t="str">
        <v>0.529527627649637,0.510317718430379</v>
      </c>
      <c r="AB872" s="46" t="str">
        <v>0.546108567071982,0.502394179704901</v>
      </c>
      <c r="AC872" s="39" t="str" cm="1">
        <f t="array" ref="AC872:AF872">SETMATRIX(GETMATRIX(AC871:AF871)-$O$9*TRANSPOSE($AO$4:$AR$4)*$AL$4)</f>
        <v>0.5774</v>
      </c>
      <c r="AD872" s="39" t="str">
        <v>0.5774</v>
      </c>
      <c r="AE872" s="39" t="str">
        <v>0.5774</v>
      </c>
      <c r="AF872" s="39" t="str">
        <v>0.5774</v>
      </c>
      <c r="AG872" s="5" cm="1">
        <f t="array" ref="AG872">SIGMOID(SUM(GETVECTOR(_xlfn.CONCAT(Y872,",",AC872))*GETVECTOR(_xlfn.CONCAT($S872,",",$AL$4)))+U872)</f>
        <v>0.65969303906938159</v>
      </c>
      <c r="AH872" s="5" cm="1">
        <f t="array" ref="AH872">SIGMOID(SUM(GETVECTOR(_xlfn.CONCAT(Z872,",",AD872))*GETVECTOR(_xlfn.CONCAT($S872,",",$AL$4)))+V872)</f>
        <v>0.65994817394941452</v>
      </c>
      <c r="AI872" s="5" cm="1">
        <f t="array" ref="AI872">TANH(SUM(GETVECTOR(_xlfn.CONCAT(AA872,",",AE872))*GETVECTOR(_xlfn.CONCAT($S872,",",$AL$4)))+W872)</f>
        <v>0.84966994203227708</v>
      </c>
      <c r="AJ872" s="5" cm="1">
        <f t="array" ref="AJ872">SIGMOID(SUM(GETVECTOR(_xlfn.CONCAT(AB872,",",AF872))*GETVECTOR(_xlfn.CONCAT($S872,",",$AL$4)))+X872)</f>
        <v>0.65547958088293379</v>
      </c>
      <c r="AK872" s="5">
        <f t="shared" si="280"/>
        <v>0.5607381267039061</v>
      </c>
      <c r="AL872" s="46">
        <f t="shared" si="281"/>
        <v>0.33332767994825824</v>
      </c>
      <c r="AM872" s="3">
        <f t="shared" si="282"/>
        <v>9.6214277886402577E-2</v>
      </c>
      <c r="AN872" s="3">
        <f t="shared" si="283"/>
        <v>4.6757652878499395E-2</v>
      </c>
      <c r="AO872" s="3">
        <f t="shared" si="284"/>
        <v>0</v>
      </c>
      <c r="AP872" s="3">
        <f t="shared" si="285"/>
        <v>8.9157503694017228E-3</v>
      </c>
      <c r="AQ872" s="3">
        <f t="shared" si="286"/>
        <v>8.5803024771990231E-3</v>
      </c>
      <c r="AR872" s="3">
        <f t="shared" si="287"/>
        <v>1.1049073716972811E-2</v>
      </c>
      <c r="AS872" s="3" cm="1">
        <f t="array" ref="AS872">SUM(AO872:AR872*AC872:AF872)</f>
        <v>1.6481956077807371E-2</v>
      </c>
      <c r="AT872" s="50">
        <f t="shared" si="288"/>
        <v>9.2571872692018952E-3</v>
      </c>
      <c r="AU872" s="50">
        <f t="shared" si="289"/>
        <v>9.6214277886402577E-2</v>
      </c>
      <c r="AV872" s="67"/>
      <c r="AW872" s="67"/>
    </row>
    <row r="873" spans="1:49" ht="15" customHeight="1" x14ac:dyDescent="0.25">
      <c r="A873" s="11">
        <f t="shared" si="278"/>
        <v>870</v>
      </c>
      <c r="B873" s="29">
        <v>31917</v>
      </c>
      <c r="C873" s="25">
        <v>22</v>
      </c>
      <c r="D873" s="12">
        <v>30.2</v>
      </c>
      <c r="E873" s="25">
        <v>26.3</v>
      </c>
      <c r="F873" s="35">
        <v>90</v>
      </c>
      <c r="G873" s="25">
        <v>3</v>
      </c>
      <c r="H873" s="13">
        <v>0</v>
      </c>
      <c r="I873" s="25">
        <v>0</v>
      </c>
      <c r="J873" s="12">
        <v>0</v>
      </c>
      <c r="K873" s="12">
        <v>1</v>
      </c>
      <c r="L873" s="25" t="s">
        <v>11</v>
      </c>
      <c r="M873" s="10"/>
      <c r="N873" s="15"/>
      <c r="O873" s="15"/>
      <c r="P873" s="4"/>
      <c r="Q873" s="55"/>
      <c r="R873" s="40">
        <f t="shared" si="279"/>
        <v>0.62061855670103094</v>
      </c>
      <c r="S873" s="42" t="str" cm="1">
        <f t="array" ref="S873">SETVECTOR(R873:R874)</f>
        <v>0.620618556701031,0.237113402061856</v>
      </c>
      <c r="T873" s="42">
        <f t="shared" si="290"/>
        <v>0.10309278350515463</v>
      </c>
      <c r="U873" s="5">
        <f t="shared" si="291"/>
        <v>0</v>
      </c>
      <c r="V873" s="5">
        <f t="shared" si="292"/>
        <v>5.6643202934186419E-2</v>
      </c>
      <c r="W873" s="5">
        <f t="shared" si="293"/>
        <v>0.6589825053870928</v>
      </c>
      <c r="X873" s="5">
        <f t="shared" si="294"/>
        <v>4.3184487148134061E-2</v>
      </c>
      <c r="Y873" s="46" t="str" cm="1">
        <f t="array" ref="Y873:AB873">SETMATRIX(GETMATRIX(Y872:AB872)-$O$9*TRANSPOSE(AO872:AR872)*GETVECTOR(S872))</f>
        <v>0.5774,0.5774</v>
      </c>
      <c r="Z873" s="46" t="str">
        <v>0.546314484692831,0.511910428275721</v>
      </c>
      <c r="AA873" s="46" t="str">
        <v>0.529076498344135,0.509785208936433</v>
      </c>
      <c r="AB873" s="46" t="str">
        <v>0.545527636392017,0.50170845368659</v>
      </c>
      <c r="AC873" s="39" t="str" cm="1">
        <f t="array" ref="AC873:AF873">SETMATRIX(GETMATRIX(AC872:AF872)-$O$9*TRANSPOSE($AO$4:$AR$4)*$AL$4)</f>
        <v>0.5774</v>
      </c>
      <c r="AD873" s="39" t="str">
        <v>0.5774</v>
      </c>
      <c r="AE873" s="39" t="str">
        <v>0.5774</v>
      </c>
      <c r="AF873" s="39" t="str">
        <v>0.5774</v>
      </c>
      <c r="AG873" s="5" cm="1">
        <f t="array" ref="AG873">SIGMOID(SUM(GETVECTOR(_xlfn.CONCAT(Y873,",",AC873))*GETVECTOR(_xlfn.CONCAT($S873,",",$AL$4)))+U873)</f>
        <v>0.62134345895524834</v>
      </c>
      <c r="AH873" s="5" cm="1">
        <f t="array" ref="AH873">SIGMOID(SUM(GETVECTOR(_xlfn.CONCAT(Z873,",",AD873))*GETVECTOR(_xlfn.CONCAT($S873,",",$AL$4)))+V873)</f>
        <v>0.62646400187314</v>
      </c>
      <c r="AI873" s="5" cm="1">
        <f t="array" ref="AI873">TANH(SUM(GETVECTOR(_xlfn.CONCAT(AA873,",",AE873))*GETVECTOR(_xlfn.CONCAT($S873,",",$AL$4)))+W873)</f>
        <v>0.80343019897538337</v>
      </c>
      <c r="AJ873" s="5" cm="1">
        <f t="array" ref="AJ873">SIGMOID(SUM(GETVECTOR(_xlfn.CONCAT(AB873,",",AF873))*GETVECTOR(_xlfn.CONCAT($S873,",",$AL$4)))+X873)</f>
        <v>0.62262637134162191</v>
      </c>
      <c r="AK873" s="5">
        <f t="shared" si="280"/>
        <v>0.50332009767585184</v>
      </c>
      <c r="AL873" s="46">
        <f t="shared" si="281"/>
        <v>0.28934956162541287</v>
      </c>
      <c r="AM873" s="3">
        <f t="shared" si="282"/>
        <v>0.18625677812025823</v>
      </c>
      <c r="AN873" s="3">
        <f t="shared" si="283"/>
        <v>9.0922851553701209E-2</v>
      </c>
      <c r="AO873" s="3">
        <f t="shared" si="284"/>
        <v>0</v>
      </c>
      <c r="AP873" s="3">
        <f t="shared" si="285"/>
        <v>1.7094239392104318E-2</v>
      </c>
      <c r="AQ873" s="3">
        <f t="shared" si="286"/>
        <v>2.0192277406357872E-2</v>
      </c>
      <c r="AR873" s="3">
        <f t="shared" si="287"/>
        <v>2.0337916634032852E-2</v>
      </c>
      <c r="AS873" s="3" cm="1">
        <f t="array" ref="AS873">SUM(AO873:AR873*AC873:AF873)</f>
        <v>3.3272347863922636E-2</v>
      </c>
      <c r="AT873" s="50">
        <f t="shared" si="288"/>
        <v>3.4691587395739104E-2</v>
      </c>
      <c r="AU873" s="50">
        <f t="shared" si="289"/>
        <v>0.18625677812025823</v>
      </c>
      <c r="AV873" s="67"/>
      <c r="AW873" s="67"/>
    </row>
    <row r="874" spans="1:49" ht="15" customHeight="1" x14ac:dyDescent="0.25">
      <c r="A874" s="11">
        <f t="shared" si="278"/>
        <v>871</v>
      </c>
      <c r="B874" s="29">
        <v>31918</v>
      </c>
      <c r="C874" s="25">
        <v>22</v>
      </c>
      <c r="D874" s="12">
        <v>32.4</v>
      </c>
      <c r="E874" s="25">
        <v>26.3</v>
      </c>
      <c r="F874" s="35">
        <v>90</v>
      </c>
      <c r="G874" s="25">
        <v>1</v>
      </c>
      <c r="H874" s="13">
        <v>0</v>
      </c>
      <c r="I874" s="25">
        <v>0</v>
      </c>
      <c r="J874" s="12">
        <v>0</v>
      </c>
      <c r="K874" s="12">
        <v>0</v>
      </c>
      <c r="L874" s="25" t="s">
        <v>11</v>
      </c>
      <c r="M874" s="10"/>
      <c r="N874" s="15"/>
      <c r="O874" s="15"/>
      <c r="P874" s="4"/>
      <c r="Q874" s="55"/>
      <c r="R874" s="40">
        <f t="shared" si="279"/>
        <v>0.23711340206185566</v>
      </c>
      <c r="S874" s="42" t="str" cm="1">
        <f t="array" ref="S874">SETVECTOR(R874:R875)</f>
        <v>0.237113402061856,0.103092783505155</v>
      </c>
      <c r="T874" s="42">
        <f t="shared" si="290"/>
        <v>0.17525773195876287</v>
      </c>
      <c r="U874" s="5">
        <f t="shared" si="291"/>
        <v>0</v>
      </c>
      <c r="V874" s="5">
        <f t="shared" si="292"/>
        <v>5.4933778994975986E-2</v>
      </c>
      <c r="W874" s="5">
        <f t="shared" si="293"/>
        <v>0.65696327764645701</v>
      </c>
      <c r="X874" s="5">
        <f t="shared" si="294"/>
        <v>4.1150695484730777E-2</v>
      </c>
      <c r="Y874" s="46" t="str" cm="1">
        <f t="array" ref="Y874:AB874">SETMATRIX(GETMATRIX(Y873:AB873)-$O$9*TRANSPOSE(AO873:AR873)*GETVECTOR(S873))</f>
        <v>0.5774,0.5774</v>
      </c>
      <c r="Z874" s="46" t="str">
        <v>0.545253584474888,0.511505100949929</v>
      </c>
      <c r="AA874" s="46" t="str">
        <v>0.527823328138091,0.509306422977313</v>
      </c>
      <c r="AB874" s="46" t="str">
        <v>0.544265427545245,0.501226214426195</v>
      </c>
      <c r="AC874" s="39" t="str" cm="1">
        <f t="array" ref="AC874:AF874">SETMATRIX(GETMATRIX(AC873:AF873)-$O$9*TRANSPOSE($AO$4:$AR$4)*$AL$4)</f>
        <v>0.5774</v>
      </c>
      <c r="AD874" s="39" t="str">
        <v>0.5774</v>
      </c>
      <c r="AE874" s="39" t="str">
        <v>0.5774</v>
      </c>
      <c r="AF874" s="39" t="str">
        <v>0.5774</v>
      </c>
      <c r="AG874" s="5" cm="1">
        <f t="array" ref="AG874">SIGMOID(SUM(GETVECTOR(_xlfn.CONCAT(Y874,",",AC874))*GETVECTOR(_xlfn.CONCAT($S874,",",$AL$4)))+U874)</f>
        <v>0.54895145763587516</v>
      </c>
      <c r="AH874" s="5" cm="1">
        <f t="array" ref="AH874">SIGMOID(SUM(GETVECTOR(_xlfn.CONCAT(Z874,",",AD874))*GETVECTOR(_xlfn.CONCAT($S874,",",$AL$4)))+V874)</f>
        <v>0.5589626762764105</v>
      </c>
      <c r="AI874" s="5" cm="1">
        <f t="array" ref="AI874">TANH(SUM(GETVECTOR(_xlfn.CONCAT(AA874,",",AE874))*GETVECTOR(_xlfn.CONCAT($S874,",",$AL$4)))+W874)</f>
        <v>0.68295057738336773</v>
      </c>
      <c r="AJ874" s="5" cm="1">
        <f t="array" ref="AJ874">SIGMOID(SUM(GETVECTOR(_xlfn.CONCAT(AB874,",",AF874))*GETVECTOR(_xlfn.CONCAT($S874,",",$AL$4)))+X874)</f>
        <v>0.55524258959320572</v>
      </c>
      <c r="AK874" s="5">
        <f t="shared" si="280"/>
        <v>0.38174388249872704</v>
      </c>
      <c r="AL874" s="46">
        <f t="shared" si="281"/>
        <v>0.20223099555697899</v>
      </c>
      <c r="AM874" s="3">
        <f t="shared" si="282"/>
        <v>2.6973263598216113E-2</v>
      </c>
      <c r="AN874" s="3">
        <f t="shared" si="283"/>
        <v>1.2989941264429882E-2</v>
      </c>
      <c r="AO874" s="3">
        <f t="shared" si="284"/>
        <v>0</v>
      </c>
      <c r="AP874" s="3">
        <f t="shared" si="285"/>
        <v>2.1870293817889026E-3</v>
      </c>
      <c r="AQ874" s="3">
        <f t="shared" si="286"/>
        <v>3.8742561044227894E-3</v>
      </c>
      <c r="AR874" s="3">
        <f t="shared" si="287"/>
        <v>2.4260760431663968E-3</v>
      </c>
      <c r="AS874" s="3" cm="1">
        <f t="array" ref="AS874">SUM(AO874:AR874*AC874:AF874)</f>
        <v>4.9006025470629093E-3</v>
      </c>
      <c r="AT874" s="50">
        <f t="shared" si="288"/>
        <v>7.2755694913885049E-4</v>
      </c>
      <c r="AU874" s="50">
        <f t="shared" si="289"/>
        <v>2.6973263598216113E-2</v>
      </c>
      <c r="AV874" s="67"/>
      <c r="AW874" s="67"/>
    </row>
    <row r="875" spans="1:49" ht="15" customHeight="1" x14ac:dyDescent="0.25">
      <c r="A875" s="11">
        <f t="shared" si="278"/>
        <v>872</v>
      </c>
      <c r="B875" s="29">
        <v>31919</v>
      </c>
      <c r="C875" s="25">
        <v>23</v>
      </c>
      <c r="D875" s="12">
        <v>33.799999999999997</v>
      </c>
      <c r="E875" s="25">
        <v>27.2</v>
      </c>
      <c r="F875" s="35">
        <v>88</v>
      </c>
      <c r="G875" s="25">
        <v>0</v>
      </c>
      <c r="H875" s="13">
        <v>0</v>
      </c>
      <c r="I875" s="25">
        <v>0</v>
      </c>
      <c r="J875" s="12">
        <v>0</v>
      </c>
      <c r="K875" s="12">
        <v>1</v>
      </c>
      <c r="L875" s="25" t="s">
        <v>11</v>
      </c>
      <c r="M875" s="10"/>
      <c r="N875" s="15"/>
      <c r="O875" s="15"/>
      <c r="P875" s="4"/>
      <c r="Q875" s="55"/>
      <c r="R875" s="40">
        <f t="shared" si="279"/>
        <v>0.10309278350515463</v>
      </c>
      <c r="S875" s="42" t="str" cm="1">
        <f t="array" ref="S875">SETVECTOR(R875:R876)</f>
        <v>0.103092783505155,0.175257731958763</v>
      </c>
      <c r="T875" s="42">
        <f t="shared" si="290"/>
        <v>2.0618556701030927E-2</v>
      </c>
      <c r="U875" s="5">
        <f t="shared" si="291"/>
        <v>0</v>
      </c>
      <c r="V875" s="5">
        <f t="shared" si="292"/>
        <v>5.4715076056797096E-2</v>
      </c>
      <c r="W875" s="5">
        <f t="shared" si="293"/>
        <v>0.65657585203601476</v>
      </c>
      <c r="X875" s="5">
        <f t="shared" si="294"/>
        <v>4.090808788041414E-2</v>
      </c>
      <c r="Y875" s="46" t="str" cm="1">
        <f t="array" ref="Y875:AB875">SETMATRIX(GETMATRIX(Y874:AB874)-$O$9*TRANSPOSE(AO874:AR874)*GETVECTOR(S874))</f>
        <v>0.5774,0.5774</v>
      </c>
      <c r="Z875" s="46" t="str">
        <v>0.545201727077176,0.511482554255271</v>
      </c>
      <c r="AA875" s="46" t="str">
        <v>0.527731464333553,0.509266482192731</v>
      </c>
      <c r="AB875" s="46" t="str">
        <v>0.544207902030819,0.501201203332966</v>
      </c>
      <c r="AC875" s="39" t="str" cm="1">
        <f t="array" ref="AC875:AF875">SETMATRIX(GETMATRIX(AC874:AF874)-$O$9*TRANSPOSE($AO$4:$AR$4)*$AL$4)</f>
        <v>0.5774</v>
      </c>
      <c r="AD875" s="39" t="str">
        <v>0.5774</v>
      </c>
      <c r="AE875" s="39" t="str">
        <v>0.5774</v>
      </c>
      <c r="AF875" s="39" t="str">
        <v>0.5774</v>
      </c>
      <c r="AG875" s="5" cm="1">
        <f t="array" ref="AG875">SIGMOID(SUM(GETVECTOR(_xlfn.CONCAT(Y875,",",AC875))*GETVECTOR(_xlfn.CONCAT($S875,",",$AL$4)))+U875)</f>
        <v>0.54009362987552256</v>
      </c>
      <c r="AH875" s="5" cm="1">
        <f t="array" ref="AH875">SIGMOID(SUM(GETVECTOR(_xlfn.CONCAT(Z875,",",AD875))*GETVECTOR(_xlfn.CONCAT($S875,",",$AL$4)))+V875)</f>
        <v>0.54997327396573825</v>
      </c>
      <c r="AI875" s="5" cm="1">
        <f t="array" ref="AI875">TANH(SUM(GETVECTOR(_xlfn.CONCAT(AA875,",",AE875))*GETVECTOR(_xlfn.CONCAT($S875,",",$AL$4)))+W875)</f>
        <v>0.66416759470958109</v>
      </c>
      <c r="AJ875" s="5" cm="1">
        <f t="array" ref="AJ875">SIGMOID(SUM(GETVECTOR(_xlfn.CONCAT(AB875,",",AF875))*GETVECTOR(_xlfn.CONCAT($S875,",",$AL$4)))+X875)</f>
        <v>0.54608170225742947</v>
      </c>
      <c r="AK875" s="5">
        <f t="shared" si="280"/>
        <v>0.36527442652437786</v>
      </c>
      <c r="AL875" s="46">
        <f t="shared" si="281"/>
        <v>0.19104745137862508</v>
      </c>
      <c r="AM875" s="3">
        <f t="shared" si="282"/>
        <v>0.17042889467759414</v>
      </c>
      <c r="AN875" s="3">
        <f t="shared" si="283"/>
        <v>8.1676937048459602E-2</v>
      </c>
      <c r="AO875" s="3">
        <f t="shared" si="284"/>
        <v>0</v>
      </c>
      <c r="AP875" s="3">
        <f t="shared" si="285"/>
        <v>1.3426320711061087E-2</v>
      </c>
      <c r="AQ875" s="3">
        <f t="shared" si="286"/>
        <v>2.5105026802097644E-2</v>
      </c>
      <c r="AR875" s="3">
        <f t="shared" si="287"/>
        <v>1.4779582484131819E-2</v>
      </c>
      <c r="AS875" s="3" cm="1">
        <f t="array" ref="AS875">SUM(AO875:AR875*AC875:AF875)</f>
        <v>3.0781730980435566E-2</v>
      </c>
      <c r="AT875" s="50">
        <f t="shared" si="288"/>
        <v>2.9046008141026477E-2</v>
      </c>
      <c r="AU875" s="50">
        <f t="shared" si="289"/>
        <v>0.17042889467759414</v>
      </c>
      <c r="AV875" s="67"/>
      <c r="AW875" s="67"/>
    </row>
    <row r="876" spans="1:49" ht="15" customHeight="1" x14ac:dyDescent="0.25">
      <c r="A876" s="11">
        <f t="shared" si="278"/>
        <v>873</v>
      </c>
      <c r="B876" s="29">
        <v>31920</v>
      </c>
      <c r="C876" s="25">
        <v>24</v>
      </c>
      <c r="D876" s="12">
        <v>32.4</v>
      </c>
      <c r="E876" s="25">
        <v>26.7</v>
      </c>
      <c r="F876" s="35">
        <v>89</v>
      </c>
      <c r="G876" s="25">
        <v>0</v>
      </c>
      <c r="H876" s="13">
        <v>0</v>
      </c>
      <c r="I876" s="25">
        <v>0</v>
      </c>
      <c r="J876" s="12">
        <v>0</v>
      </c>
      <c r="K876" s="12">
        <v>2</v>
      </c>
      <c r="L876" s="25" t="s">
        <v>11</v>
      </c>
      <c r="M876" s="10"/>
      <c r="N876" s="15"/>
      <c r="O876" s="15"/>
      <c r="P876" s="4"/>
      <c r="Q876" s="55"/>
      <c r="R876" s="40">
        <f t="shared" si="279"/>
        <v>0.17525773195876287</v>
      </c>
      <c r="S876" s="42" t="str" cm="1">
        <f t="array" ref="S876">SETVECTOR(R876:R877)</f>
        <v>0.175257731958763,0.0206185567010309</v>
      </c>
      <c r="T876" s="42">
        <f t="shared" si="290"/>
        <v>1.0309278350515464E-3</v>
      </c>
      <c r="U876" s="5">
        <f t="shared" si="291"/>
        <v>0</v>
      </c>
      <c r="V876" s="5">
        <f t="shared" si="292"/>
        <v>5.3372443985690986E-2</v>
      </c>
      <c r="W876" s="5">
        <f t="shared" si="293"/>
        <v>0.65406534935580496</v>
      </c>
      <c r="X876" s="5">
        <f t="shared" si="294"/>
        <v>3.943012963200096E-2</v>
      </c>
      <c r="Y876" s="46" t="str" cm="1">
        <f t="array" ref="Y876:AB876">SETMATRIX(GETMATRIX(Y875:AB875)-$O$9*TRANSPOSE(AO875:AR875)*GETVECTOR(S875))</f>
        <v>0.5774,0.5774</v>
      </c>
      <c r="Z876" s="46" t="str">
        <v>0.545063311399742,0.511247247603634</v>
      </c>
      <c r="AA876" s="46" t="str">
        <v>0.527472649624253,0.508826497186921</v>
      </c>
      <c r="AB876" s="46" t="str">
        <v>0.544055535201086,0.500942179722419</v>
      </c>
      <c r="AC876" s="39" t="str" cm="1">
        <f t="array" ref="AC876:AF876">SETMATRIX(GETMATRIX(AC875:AF875)-$O$9*TRANSPOSE($AO$4:$AR$4)*$AL$4)</f>
        <v>0.5774</v>
      </c>
      <c r="AD876" s="39" t="str">
        <v>0.5774</v>
      </c>
      <c r="AE876" s="39" t="str">
        <v>0.5774</v>
      </c>
      <c r="AF876" s="39" t="str">
        <v>0.5774</v>
      </c>
      <c r="AG876" s="5" cm="1">
        <f t="array" ref="AG876">SIGMOID(SUM(GETVECTOR(_xlfn.CONCAT(Y876,",",AC876))*GETVECTOR(_xlfn.CONCAT($S876,",",$AL$4)))+U876)</f>
        <v>0.52824464136378757</v>
      </c>
      <c r="AH876" s="5" cm="1">
        <f t="array" ref="AH876">SIGMOID(SUM(GETVECTOR(_xlfn.CONCAT(Z876,",",AD876))*GETVECTOR(_xlfn.CONCAT($S876,",",$AL$4)))+V876)</f>
        <v>0.5397758193690253</v>
      </c>
      <c r="AI876" s="5" cm="1">
        <f t="array" ref="AI876">TANH(SUM(GETVECTOR(_xlfn.CONCAT(AA876,",",AE876))*GETVECTOR(_xlfn.CONCAT($S876,",",$AL$4)))+W876)</f>
        <v>0.63930666463347963</v>
      </c>
      <c r="AJ876" s="5" cm="1">
        <f t="array" ref="AJ876">SIGMOID(SUM(GETVECTOR(_xlfn.CONCAT(AB876,",",AF876))*GETVECTOR(_xlfn.CONCAT($S876,",",$AL$4)))+X876)</f>
        <v>0.53621367107133433</v>
      </c>
      <c r="AK876" s="5">
        <f t="shared" si="280"/>
        <v>0.34508227873061514</v>
      </c>
      <c r="AL876" s="46">
        <f t="shared" si="281"/>
        <v>0.17802672701509475</v>
      </c>
      <c r="AM876" s="3">
        <f t="shared" si="282"/>
        <v>0.17699579918004321</v>
      </c>
      <c r="AN876" s="3">
        <f t="shared" si="283"/>
        <v>8.4446030334773103E-2</v>
      </c>
      <c r="AO876" s="3">
        <f t="shared" si="284"/>
        <v>0</v>
      </c>
      <c r="AP876" s="3">
        <f t="shared" si="285"/>
        <v>1.341131395506962E-2</v>
      </c>
      <c r="AQ876" s="3">
        <f t="shared" si="286"/>
        <v>2.6951999293762314E-2</v>
      </c>
      <c r="AR876" s="3">
        <f t="shared" si="287"/>
        <v>1.4613899258290442E-2</v>
      </c>
      <c r="AS876" s="3" cm="1">
        <f t="array" ref="AS876">SUM(AO876:AR876*AC876:AF876)</f>
        <v>3.1743842501612461E-2</v>
      </c>
      <c r="AT876" s="50">
        <f t="shared" si="288"/>
        <v>3.1327512927382187E-2</v>
      </c>
      <c r="AU876" s="50">
        <f t="shared" si="289"/>
        <v>0.17699579918004321</v>
      </c>
      <c r="AV876" s="67"/>
      <c r="AW876" s="67"/>
    </row>
    <row r="877" spans="1:49" ht="15" customHeight="1" x14ac:dyDescent="0.25">
      <c r="A877" s="11">
        <f t="shared" si="278"/>
        <v>874</v>
      </c>
      <c r="B877" s="29">
        <v>31921</v>
      </c>
      <c r="C877" s="25">
        <v>23</v>
      </c>
      <c r="D877" s="12">
        <v>33.1</v>
      </c>
      <c r="E877" s="25">
        <v>27.2</v>
      </c>
      <c r="F877" s="35">
        <v>87</v>
      </c>
      <c r="G877" s="25">
        <v>2</v>
      </c>
      <c r="H877" s="13">
        <v>0</v>
      </c>
      <c r="I877" s="25">
        <v>0</v>
      </c>
      <c r="J877" s="12">
        <v>0</v>
      </c>
      <c r="K877" s="12">
        <v>2</v>
      </c>
      <c r="L877" s="25" t="s">
        <v>11</v>
      </c>
      <c r="M877" s="10"/>
      <c r="N877" s="15"/>
      <c r="O877" s="15"/>
      <c r="P877" s="4"/>
      <c r="Q877" s="55"/>
      <c r="R877" s="40">
        <f t="shared" si="279"/>
        <v>2.0618556701030927E-2</v>
      </c>
      <c r="S877" s="42" t="str" cm="1">
        <f t="array" ref="S877">SETVECTOR(R877:R878)</f>
        <v>0.0206185567010309,0.00103092783505155</v>
      </c>
      <c r="T877" s="42">
        <f t="shared" si="290"/>
        <v>0.15463917525773196</v>
      </c>
      <c r="U877" s="5">
        <f t="shared" si="291"/>
        <v>0</v>
      </c>
      <c r="V877" s="5">
        <f t="shared" si="292"/>
        <v>5.2031312590184023E-2</v>
      </c>
      <c r="W877" s="5">
        <f t="shared" si="293"/>
        <v>0.65137014942642868</v>
      </c>
      <c r="X877" s="5">
        <f t="shared" si="294"/>
        <v>3.7968739706171914E-2</v>
      </c>
      <c r="Y877" s="46" t="str" cm="1">
        <f t="array" ref="Y877:AB877">SETMATRIX(GETMATRIX(Y876:AB876)-$O$9*TRANSPOSE(AO876:AR876)*GETVECTOR(S876))</f>
        <v>0.5774,0.5774</v>
      </c>
      <c r="Z877" s="46" t="str">
        <v>0.544828267753107,0.511219595409912</v>
      </c>
      <c r="AA877" s="46" t="str">
        <v>0.527000294997455,0.508770926054356</v>
      </c>
      <c r="AB877" s="46" t="str">
        <v>0.543799415317178,0.500912047971371</v>
      </c>
      <c r="AC877" s="39" t="str" cm="1">
        <f t="array" ref="AC877:AF877">SETMATRIX(GETMATRIX(AC876:AF876)-$O$9*TRANSPOSE($AO$4:$AR$4)*$AL$4)</f>
        <v>0.5774</v>
      </c>
      <c r="AD877" s="39" t="str">
        <v>0.5774</v>
      </c>
      <c r="AE877" s="39" t="str">
        <v>0.5774</v>
      </c>
      <c r="AF877" s="39" t="str">
        <v>0.5774</v>
      </c>
      <c r="AG877" s="5" cm="1">
        <f t="array" ref="AG877">SIGMOID(SUM(GETVECTOR(_xlfn.CONCAT(Y877,",",AC877))*GETVECTOR(_xlfn.CONCAT($S877,",",$AL$4)))+U877)</f>
        <v>0.503125062399288</v>
      </c>
      <c r="AH877" s="5" cm="1">
        <f t="array" ref="AH877">SIGMOID(SUM(GETVECTOR(_xlfn.CONCAT(Z877,",",AD877))*GETVECTOR(_xlfn.CONCAT($S877,",",$AL$4)))+V877)</f>
        <v>0.51594257287115974</v>
      </c>
      <c r="AI877" s="5" cm="1">
        <f t="array" ref="AI877">TANH(SUM(GETVECTOR(_xlfn.CONCAT(AA877,",",AE877))*GETVECTOR(_xlfn.CONCAT($S877,",",$AL$4)))+W877)</f>
        <v>0.58019767459111171</v>
      </c>
      <c r="AJ877" s="5" cm="1">
        <f t="array" ref="AJ877">SIGMOID(SUM(GETVECTOR(_xlfn.CONCAT(AB877,",",AF877))*GETVECTOR(_xlfn.CONCAT($S877,",",$AL$4)))+X877)</f>
        <v>0.51242181918405894</v>
      </c>
      <c r="AK877" s="5">
        <f t="shared" si="280"/>
        <v>0.29934868100240208</v>
      </c>
      <c r="AL877" s="46">
        <f t="shared" si="281"/>
        <v>0.14896945388391281</v>
      </c>
      <c r="AM877" s="3">
        <f t="shared" si="282"/>
        <v>-5.6697213738191587E-3</v>
      </c>
      <c r="AN877" s="3">
        <f t="shared" si="283"/>
        <v>-2.6597453771420301E-3</v>
      </c>
      <c r="AO877" s="3">
        <f t="shared" si="284"/>
        <v>0</v>
      </c>
      <c r="AP877" s="3">
        <f t="shared" si="285"/>
        <v>-3.8540229787632589E-4</v>
      </c>
      <c r="AQ877" s="3">
        <f t="shared" si="286"/>
        <v>-9.1032754942017131E-4</v>
      </c>
      <c r="AR877" s="3">
        <f t="shared" si="287"/>
        <v>-4.1181598986980136E-4</v>
      </c>
      <c r="AS877" s="3" cm="1">
        <f t="array" ref="AS877">SUM(AO877:AR877*AC877:AF877)</f>
        <v>-9.8593696637982097E-4</v>
      </c>
      <c r="AT877" s="50">
        <f t="shared" si="288"/>
        <v>3.2145740456741811E-5</v>
      </c>
      <c r="AU877" s="50">
        <f t="shared" si="289"/>
        <v>5.6697213738191587E-3</v>
      </c>
      <c r="AV877" s="67"/>
      <c r="AW877" s="67"/>
    </row>
    <row r="878" spans="1:49" ht="15" customHeight="1" x14ac:dyDescent="0.25">
      <c r="A878" s="11">
        <f t="shared" si="278"/>
        <v>875</v>
      </c>
      <c r="B878" s="29">
        <v>31922</v>
      </c>
      <c r="C878" s="25">
        <v>24</v>
      </c>
      <c r="D878" s="12">
        <v>32.299999999999997</v>
      </c>
      <c r="E878" s="25">
        <v>26.7</v>
      </c>
      <c r="F878" s="35">
        <v>88</v>
      </c>
      <c r="G878" s="25">
        <v>11</v>
      </c>
      <c r="H878" s="13">
        <v>0</v>
      </c>
      <c r="I878" s="25">
        <v>0</v>
      </c>
      <c r="J878" s="12">
        <v>0</v>
      </c>
      <c r="K878" s="12">
        <v>1</v>
      </c>
      <c r="L878" s="25" t="s">
        <v>11</v>
      </c>
      <c r="M878" s="10"/>
      <c r="N878" s="15"/>
      <c r="O878" s="15"/>
      <c r="P878" s="4"/>
      <c r="Q878" s="55"/>
      <c r="R878" s="40">
        <f t="shared" si="279"/>
        <v>1.0309278350515464E-3</v>
      </c>
      <c r="S878" s="42" t="str" cm="1">
        <f t="array" ref="S878">SETVECTOR(R878:R879)</f>
        <v>0.00103092783505155,0.154639175257732</v>
      </c>
      <c r="T878" s="42">
        <f t="shared" si="290"/>
        <v>8.9690721649484523E-2</v>
      </c>
      <c r="U878" s="5">
        <f t="shared" si="291"/>
        <v>0</v>
      </c>
      <c r="V878" s="5">
        <f t="shared" si="292"/>
        <v>5.2069852819971653E-2</v>
      </c>
      <c r="W878" s="5">
        <f t="shared" si="293"/>
        <v>0.65146118218137072</v>
      </c>
      <c r="X878" s="5">
        <f t="shared" si="294"/>
        <v>3.8009921305158893E-2</v>
      </c>
      <c r="Y878" s="46" t="str" cm="1">
        <f t="array" ref="Y878:AB878">SETMATRIX(GETMATRIX(Y877:AB877)-$O$9*TRANSPOSE(AO877:AR877)*GETVECTOR(S877))</f>
        <v>0.5774,0.5774</v>
      </c>
      <c r="Z878" s="46" t="str">
        <v>0.54482906239702,0.511219635142108</v>
      </c>
      <c r="AA878" s="46" t="str">
        <v>0.527002171961474,0.508771019902557</v>
      </c>
      <c r="AB878" s="46" t="str">
        <v>0.543800264422312,0.500912090426628</v>
      </c>
      <c r="AC878" s="39" t="str" cm="1">
        <f t="array" ref="AC878:AF878">SETMATRIX(GETMATRIX(AC877:AF877)-$O$9*TRANSPOSE($AO$4:$AR$4)*$AL$4)</f>
        <v>0.5774</v>
      </c>
      <c r="AD878" s="39" t="str">
        <v>0.5774</v>
      </c>
      <c r="AE878" s="39" t="str">
        <v>0.5774</v>
      </c>
      <c r="AF878" s="39" t="str">
        <v>0.5774</v>
      </c>
      <c r="AG878" s="5" cm="1">
        <f t="array" ref="AG878">SIGMOID(SUM(GETVECTOR(_xlfn.CONCAT(Y878,",",AC878))*GETVECTOR(_xlfn.CONCAT($S878,",",$AL$4)))+U878)</f>
        <v>0.52245586278519074</v>
      </c>
      <c r="AH878" s="5" cm="1">
        <f t="array" ref="AH878">SIGMOID(SUM(GETVECTOR(_xlfn.CONCAT(Z878,",",AD878))*GETVECTOR(_xlfn.CONCAT($S878,",",$AL$4)))+V878)</f>
        <v>0.53287403611987028</v>
      </c>
      <c r="AI878" s="5" cm="1">
        <f t="array" ref="AI878">TANH(SUM(GETVECTOR(_xlfn.CONCAT(AA878,",",AE878))*GETVECTOR(_xlfn.CONCAT($S878,",",$AL$4)))+W878)</f>
        <v>0.62348144348178935</v>
      </c>
      <c r="AJ878" s="5" cm="1">
        <f t="array" ref="AJ878">SIGMOID(SUM(GETVECTOR(_xlfn.CONCAT(AB878,",",AF878))*GETVECTOR(_xlfn.CONCAT($S878,",",$AL$4)))+X878)</f>
        <v>0.52897529203506566</v>
      </c>
      <c r="AK878" s="5">
        <f t="shared" si="280"/>
        <v>0.33223707323398388</v>
      </c>
      <c r="AL878" s="46">
        <f t="shared" si="281"/>
        <v>0.16955216055430203</v>
      </c>
      <c r="AM878" s="3">
        <f t="shared" si="282"/>
        <v>7.9861438904817506E-2</v>
      </c>
      <c r="AN878" s="3">
        <f t="shared" si="283"/>
        <v>3.7904541381590919E-2</v>
      </c>
      <c r="AO878" s="3">
        <f t="shared" si="284"/>
        <v>0</v>
      </c>
      <c r="AP878" s="3">
        <f t="shared" si="285"/>
        <v>5.8826545472106338E-3</v>
      </c>
      <c r="AQ878" s="3">
        <f t="shared" si="286"/>
        <v>1.2346660899994637E-2</v>
      </c>
      <c r="AR878" s="3">
        <f t="shared" si="287"/>
        <v>6.3779946124508232E-3</v>
      </c>
      <c r="AS878" s="3" cm="1">
        <f t="array" ref="AS878">SUM(AO878:AR878*AC878:AF878)</f>
        <v>1.4208260828445429E-2</v>
      </c>
      <c r="AT878" s="50">
        <f t="shared" si="288"/>
        <v>6.377849423947899E-3</v>
      </c>
      <c r="AU878" s="50">
        <f t="shared" si="289"/>
        <v>7.9861438904817506E-2</v>
      </c>
      <c r="AV878" s="67"/>
      <c r="AW878" s="67"/>
    </row>
    <row r="879" spans="1:49" ht="15" customHeight="1" x14ac:dyDescent="0.25">
      <c r="A879" s="11">
        <f t="shared" si="278"/>
        <v>876</v>
      </c>
      <c r="B879" s="29">
        <v>31923</v>
      </c>
      <c r="C879" s="25">
        <v>23</v>
      </c>
      <c r="D879" s="12">
        <v>31.3</v>
      </c>
      <c r="E879" s="25">
        <v>25.5</v>
      </c>
      <c r="F879" s="35">
        <v>90</v>
      </c>
      <c r="G879" s="25">
        <v>53</v>
      </c>
      <c r="H879" s="13">
        <v>0</v>
      </c>
      <c r="I879" s="25">
        <v>0</v>
      </c>
      <c r="J879" s="12">
        <v>0</v>
      </c>
      <c r="K879" s="12">
        <v>2</v>
      </c>
      <c r="L879" s="25" t="s">
        <v>11</v>
      </c>
      <c r="M879" s="10"/>
      <c r="N879" s="15"/>
      <c r="O879" s="15"/>
      <c r="P879" s="4"/>
      <c r="Q879" s="55"/>
      <c r="R879" s="40">
        <f t="shared" si="279"/>
        <v>0.15463917525773196</v>
      </c>
      <c r="S879" s="42" t="str" cm="1">
        <f t="array" ref="S879">SETVECTOR(R879:R880)</f>
        <v>0.154639175257732,0.0896907216494845</v>
      </c>
      <c r="T879" s="42">
        <f t="shared" si="290"/>
        <v>0.27731958762886594</v>
      </c>
      <c r="U879" s="5">
        <f t="shared" si="291"/>
        <v>0</v>
      </c>
      <c r="V879" s="5">
        <f t="shared" si="292"/>
        <v>5.1481587365250589E-2</v>
      </c>
      <c r="W879" s="5">
        <f t="shared" si="293"/>
        <v>0.65022651609137128</v>
      </c>
      <c r="X879" s="5">
        <f t="shared" si="294"/>
        <v>3.7372121843913808E-2</v>
      </c>
      <c r="Y879" s="46" t="str" cm="1">
        <f t="array" ref="Y879:AB879">SETMATRIX(GETMATRIX(Y878:AB878)-$O$9*TRANSPOSE(AO878:AR878)*GETVECTOR(S878))</f>
        <v>0.5774,0.5774</v>
      </c>
      <c r="Z879" s="46" t="str">
        <v>0.544828455937788,0.511128666257357</v>
      </c>
      <c r="AA879" s="46" t="str">
        <v>0.527000899109835,0.508580092156681</v>
      </c>
      <c r="AB879" s="46" t="str">
        <v>0.543799606897094,0.500813461643961</v>
      </c>
      <c r="AC879" s="39" t="str" cm="1">
        <f t="array" ref="AC879:AF879">SETMATRIX(GETMATRIX(AC878:AF878)-$O$9*TRANSPOSE($AO$4:$AR$4)*$AL$4)</f>
        <v>0.5774</v>
      </c>
      <c r="AD879" s="39" t="str">
        <v>0.5774</v>
      </c>
      <c r="AE879" s="39" t="str">
        <v>0.5774</v>
      </c>
      <c r="AF879" s="39" t="str">
        <v>0.5774</v>
      </c>
      <c r="AG879" s="5" cm="1">
        <f t="array" ref="AG879">SIGMOID(SUM(GETVECTOR(_xlfn.CONCAT(Y879,",",AC879))*GETVECTOR(_xlfn.CONCAT($S879,",",$AL$4)))+U879)</f>
        <v>0.53521064177831368</v>
      </c>
      <c r="AH879" s="5" cm="1">
        <f t="array" ref="AH879">SIGMOID(SUM(GETVECTOR(_xlfn.CONCAT(Z879,",",AD879))*GETVECTOR(_xlfn.CONCAT($S879,",",$AL$4)))+V879)</f>
        <v>0.5452699158882256</v>
      </c>
      <c r="AI879" s="5" cm="1">
        <f t="array" ref="AI879">TANH(SUM(GETVECTOR(_xlfn.CONCAT(AA879,",",AE879))*GETVECTOR(_xlfn.CONCAT($S879,",",$AL$4)))+W879)</f>
        <v>0.65117521917230858</v>
      </c>
      <c r="AJ879" s="5" cm="1">
        <f t="array" ref="AJ879">SIGMOID(SUM(GETVECTOR(_xlfn.CONCAT(AB879,",",AF879))*GETVECTOR(_xlfn.CONCAT($S879,",",$AL$4)))+X879)</f>
        <v>0.54150009697779822</v>
      </c>
      <c r="AK879" s="5">
        <f t="shared" si="280"/>
        <v>0.35506625698658156</v>
      </c>
      <c r="AL879" s="46">
        <f t="shared" si="281"/>
        <v>0.18457619945859624</v>
      </c>
      <c r="AM879" s="3">
        <f t="shared" si="282"/>
        <v>-9.2743388170269697E-2</v>
      </c>
      <c r="AN879" s="3">
        <f t="shared" si="283"/>
        <v>-4.4385621438357337E-2</v>
      </c>
      <c r="AO879" s="3">
        <f t="shared" si="284"/>
        <v>0</v>
      </c>
      <c r="AP879" s="3">
        <f t="shared" si="285"/>
        <v>-7.1664717627455262E-3</v>
      </c>
      <c r="AQ879" s="3">
        <f t="shared" si="286"/>
        <v>-1.3939729102078328E-2</v>
      </c>
      <c r="AR879" s="3">
        <f t="shared" si="287"/>
        <v>-7.8487031788980269E-3</v>
      </c>
      <c r="AS879" s="3" cm="1">
        <f t="array" ref="AS879">SUM(AO879:AR879*AC879:AF879)</f>
        <v>-1.6718561594845017E-2</v>
      </c>
      <c r="AT879" s="50">
        <f t="shared" si="288"/>
        <v>8.6013360493013211E-3</v>
      </c>
      <c r="AU879" s="50">
        <f t="shared" si="289"/>
        <v>9.2743388170269697E-2</v>
      </c>
      <c r="AV879" s="67"/>
      <c r="AW879" s="67"/>
    </row>
    <row r="880" spans="1:49" ht="15" customHeight="1" x14ac:dyDescent="0.25">
      <c r="A880" s="11">
        <f t="shared" si="278"/>
        <v>877</v>
      </c>
      <c r="B880" s="29">
        <v>31924</v>
      </c>
      <c r="C880" s="25">
        <v>23</v>
      </c>
      <c r="D880" s="12">
        <v>30.2</v>
      </c>
      <c r="E880" s="25">
        <v>25.9</v>
      </c>
      <c r="F880" s="35">
        <v>88</v>
      </c>
      <c r="G880" s="25">
        <v>18</v>
      </c>
      <c r="H880" s="13">
        <v>0</v>
      </c>
      <c r="I880" s="25">
        <v>0</v>
      </c>
      <c r="J880" s="12">
        <v>0</v>
      </c>
      <c r="K880" s="12">
        <v>1</v>
      </c>
      <c r="L880" s="25" t="s">
        <v>11</v>
      </c>
      <c r="M880" s="10"/>
      <c r="N880" s="15"/>
      <c r="O880" s="15"/>
      <c r="P880" s="4"/>
      <c r="Q880" s="55"/>
      <c r="R880" s="40">
        <f t="shared" si="279"/>
        <v>8.9690721649484523E-2</v>
      </c>
      <c r="S880" s="42" t="str" cm="1">
        <f t="array" ref="S880">SETVECTOR(R880:R881)</f>
        <v>0.0896907216494845,0.277319587628866</v>
      </c>
      <c r="T880" s="42">
        <f t="shared" si="290"/>
        <v>0.15257731958762888</v>
      </c>
      <c r="U880" s="5">
        <f t="shared" si="291"/>
        <v>0</v>
      </c>
      <c r="V880" s="5">
        <f t="shared" si="292"/>
        <v>5.219823454152514E-2</v>
      </c>
      <c r="W880" s="5">
        <f t="shared" si="293"/>
        <v>0.6516204890015791</v>
      </c>
      <c r="X880" s="5">
        <f t="shared" si="294"/>
        <v>3.8156992161803613E-2</v>
      </c>
      <c r="Y880" s="46" t="str" cm="1">
        <f t="array" ref="Y880:AB880">SETMATRIX(GETMATRIX(Y879:AB879)-$O$9*TRANSPOSE(AO879:AR879)*GETVECTOR(S879))</f>
        <v>0.5774,0.5774</v>
      </c>
      <c r="Z880" s="46" t="str">
        <v>0.544939277666078,0.511192942859765</v>
      </c>
      <c r="AA880" s="46" t="str">
        <v>0.527216461931001,0.508705118592957</v>
      </c>
      <c r="AB880" s="46" t="str">
        <v>0.543920978595737,0.500883857229174</v>
      </c>
      <c r="AC880" s="39" t="str" cm="1">
        <f t="array" ref="AC880:AF880">SETMATRIX(GETMATRIX(AC879:AF879)-$O$9*TRANSPOSE($AO$4:$AR$4)*$AL$4)</f>
        <v>0.5774</v>
      </c>
      <c r="AD880" s="39" t="str">
        <v>0.5774</v>
      </c>
      <c r="AE880" s="39" t="str">
        <v>0.5774</v>
      </c>
      <c r="AF880" s="39" t="str">
        <v>0.5774</v>
      </c>
      <c r="AG880" s="5" cm="1">
        <f t="array" ref="AG880">SIGMOID(SUM(GETVECTOR(_xlfn.CONCAT(Y880,",",AC880))*GETVECTOR(_xlfn.CONCAT($S880,",",$AL$4)))+U880)</f>
        <v>0.55278056952930776</v>
      </c>
      <c r="AH880" s="5" cm="1">
        <f t="array" ref="AH880">SIGMOID(SUM(GETVECTOR(_xlfn.CONCAT(Z880,",",AD880))*GETVECTOR(_xlfn.CONCAT($S880,",",$AL$4)))+V880)</f>
        <v>0.56041292253939379</v>
      </c>
      <c r="AI880" s="5" cm="1">
        <f t="array" ref="AI880">TANH(SUM(GETVECTOR(_xlfn.CONCAT(AA880,",",AE880))*GETVECTOR(_xlfn.CONCAT($S880,",",$AL$4)))+W880)</f>
        <v>0.68579889656166926</v>
      </c>
      <c r="AJ880" s="5" cm="1">
        <f t="array" ref="AJ880">SIGMOID(SUM(GETVECTOR(_xlfn.CONCAT(AB880,",",AF880))*GETVECTOR(_xlfn.CONCAT($S880,",",$AL$4)))+X880)</f>
        <v>0.55622286498441487</v>
      </c>
      <c r="AK880" s="5">
        <f t="shared" si="280"/>
        <v>0.38433056389641651</v>
      </c>
      <c r="AL880" s="46">
        <f t="shared" si="281"/>
        <v>0.20383476342616991</v>
      </c>
      <c r="AM880" s="3">
        <f t="shared" si="282"/>
        <v>5.1257443838541028E-2</v>
      </c>
      <c r="AN880" s="3">
        <f t="shared" si="283"/>
        <v>2.4681745223315385E-2</v>
      </c>
      <c r="AO880" s="3">
        <f t="shared" si="284"/>
        <v>0</v>
      </c>
      <c r="AP880" s="3">
        <f t="shared" si="285"/>
        <v>4.169900624060514E-3</v>
      </c>
      <c r="AQ880" s="3">
        <f t="shared" si="286"/>
        <v>7.3265155760402221E-3</v>
      </c>
      <c r="AR880" s="3">
        <f t="shared" si="287"/>
        <v>4.6366052245008053E-3</v>
      </c>
      <c r="AS880" s="3" cm="1">
        <f t="array" ref="AS880">SUM(AO880:AR880*AC880:AF880)</f>
        <v>9.3152065705649299E-3</v>
      </c>
      <c r="AT880" s="50">
        <f t="shared" si="288"/>
        <v>2.6273255488611876E-3</v>
      </c>
      <c r="AU880" s="50">
        <f t="shared" si="289"/>
        <v>5.1257443838541028E-2</v>
      </c>
      <c r="AV880" s="67"/>
      <c r="AW880" s="67"/>
    </row>
    <row r="881" spans="1:49" ht="15" customHeight="1" x14ac:dyDescent="0.25">
      <c r="A881" s="11">
        <f t="shared" si="278"/>
        <v>878</v>
      </c>
      <c r="B881" s="29">
        <v>31925</v>
      </c>
      <c r="C881" s="25">
        <v>22</v>
      </c>
      <c r="D881" s="12">
        <v>31</v>
      </c>
      <c r="E881" s="25">
        <v>26.3</v>
      </c>
      <c r="F881" s="35">
        <v>91</v>
      </c>
      <c r="G881" s="25">
        <v>11</v>
      </c>
      <c r="H881" s="13">
        <v>0</v>
      </c>
      <c r="I881" s="25">
        <v>0</v>
      </c>
      <c r="J881" s="12">
        <v>0</v>
      </c>
      <c r="K881" s="12">
        <v>1</v>
      </c>
      <c r="L881" s="25" t="s">
        <v>11</v>
      </c>
      <c r="M881" s="10"/>
      <c r="N881" s="15"/>
      <c r="O881" s="15"/>
      <c r="P881" s="4"/>
      <c r="Q881" s="55"/>
      <c r="R881" s="40">
        <f t="shared" si="279"/>
        <v>0.27731958762886594</v>
      </c>
      <c r="S881" s="42" t="str" cm="1">
        <f t="array" ref="S881">SETVECTOR(R881:R882)</f>
        <v>0.277319587628866,0.152577319587629</v>
      </c>
      <c r="T881" s="42">
        <f t="shared" si="290"/>
        <v>0.44020618556701036</v>
      </c>
      <c r="U881" s="5">
        <f t="shared" si="291"/>
        <v>0</v>
      </c>
      <c r="V881" s="5">
        <f t="shared" si="292"/>
        <v>5.1781244479119089E-2</v>
      </c>
      <c r="W881" s="5">
        <f t="shared" si="293"/>
        <v>0.65088783744397505</v>
      </c>
      <c r="X881" s="5">
        <f t="shared" si="294"/>
        <v>3.7693331639353532E-2</v>
      </c>
      <c r="Y881" s="46" t="str" cm="1">
        <f t="array" ref="Y881:AB881">SETMATRIX(GETMATRIX(Y880:AB880)-$O$9*TRANSPOSE(AO880:AR880)*GETVECTOR(S880))</f>
        <v>0.5774,0.5774</v>
      </c>
      <c r="Z881" s="46" t="str">
        <v>0.54490187752646,0.511077303347613</v>
      </c>
      <c r="AA881" s="46" t="str">
        <v>0.527150749884082,0.508501939965127</v>
      </c>
      <c r="AB881" s="46" t="str">
        <v>0.543879392548878,0.500755275084288</v>
      </c>
      <c r="AC881" s="39" t="str" cm="1">
        <f t="array" ref="AC881:AF881">SETMATRIX(GETMATRIX(AC880:AF880)-$O$9*TRANSPOSE($AO$4:$AR$4)*$AL$4)</f>
        <v>0.5774</v>
      </c>
      <c r="AD881" s="39" t="str">
        <v>0.5774</v>
      </c>
      <c r="AE881" s="39" t="str">
        <v>0.5774</v>
      </c>
      <c r="AF881" s="39" t="str">
        <v>0.5774</v>
      </c>
      <c r="AG881" s="5" cm="1">
        <f t="array" ref="AG881">SIGMOID(SUM(GETVECTOR(_xlfn.CONCAT(Y881,",",AC881))*GETVECTOR(_xlfn.CONCAT($S881,",",$AL$4)))+U881)</f>
        <v>0.56173894296623217</v>
      </c>
      <c r="AH881" s="5" cm="1">
        <f t="array" ref="AH881">SIGMOID(SUM(GETVECTOR(_xlfn.CONCAT(Z881,",",AD881))*GETVECTOR(_xlfn.CONCAT($S881,",",$AL$4)))+V881)</f>
        <v>0.56975999668846433</v>
      </c>
      <c r="AI881" s="5" cm="1">
        <f t="array" ref="AI881">TANH(SUM(GETVECTOR(_xlfn.CONCAT(AA881,",",AE881))*GETVECTOR(_xlfn.CONCAT($S881,",",$AL$4)))+W881)</f>
        <v>0.70373550558087539</v>
      </c>
      <c r="AJ881" s="5" cm="1">
        <f t="array" ref="AJ881">SIGMOID(SUM(GETVECTOR(_xlfn.CONCAT(AB881,",",AF881))*GETVECTOR(_xlfn.CONCAT($S881,",",$AL$4)))+X881)</f>
        <v>0.56584673493816595</v>
      </c>
      <c r="AK881" s="5">
        <f t="shared" si="280"/>
        <v>0.40096033932931435</v>
      </c>
      <c r="AL881" s="46">
        <f t="shared" si="281"/>
        <v>0.21545766828704047</v>
      </c>
      <c r="AM881" s="3">
        <f t="shared" si="282"/>
        <v>-0.22474851727996989</v>
      </c>
      <c r="AN881" s="3">
        <f t="shared" si="283"/>
        <v>-0.10873486988499335</v>
      </c>
      <c r="AO881" s="3">
        <f t="shared" si="284"/>
        <v>0</v>
      </c>
      <c r="AP881" s="3">
        <f t="shared" si="285"/>
        <v>-1.8757762993442589E-2</v>
      </c>
      <c r="AQ881" s="3">
        <f t="shared" si="286"/>
        <v>-3.1271057921713467E-2</v>
      </c>
      <c r="AR881" s="3">
        <f t="shared" si="287"/>
        <v>-2.1023347179500631E-2</v>
      </c>
      <c r="AS881" s="3" cm="1">
        <f t="array" ref="AS881">SUM(AO881:AR881*AC881:AF881)</f>
        <v>-4.1025521857854769E-2</v>
      </c>
      <c r="AT881" s="50">
        <f t="shared" si="288"/>
        <v>5.0511896019544922E-2</v>
      </c>
      <c r="AU881" s="50">
        <f t="shared" si="289"/>
        <v>0.22474851727996989</v>
      </c>
      <c r="AV881" s="67"/>
      <c r="AW881" s="67"/>
    </row>
    <row r="882" spans="1:49" ht="15" customHeight="1" x14ac:dyDescent="0.25">
      <c r="A882" s="11">
        <f t="shared" si="278"/>
        <v>879</v>
      </c>
      <c r="B882" s="29">
        <v>31926</v>
      </c>
      <c r="C882" s="25">
        <v>23</v>
      </c>
      <c r="D882" s="12">
        <v>31</v>
      </c>
      <c r="E882" s="25">
        <v>26.5</v>
      </c>
      <c r="F882" s="35">
        <v>92</v>
      </c>
      <c r="G882" s="25">
        <v>6</v>
      </c>
      <c r="H882" s="13">
        <v>0</v>
      </c>
      <c r="I882" s="25">
        <v>0</v>
      </c>
      <c r="J882" s="12">
        <v>0</v>
      </c>
      <c r="K882" s="12">
        <v>0</v>
      </c>
      <c r="L882" s="25" t="s">
        <v>11</v>
      </c>
      <c r="M882" s="10"/>
      <c r="N882" s="15"/>
      <c r="O882" s="15"/>
      <c r="P882" s="4"/>
      <c r="Q882" s="55"/>
      <c r="R882" s="40">
        <f t="shared" si="279"/>
        <v>0.15257731958762888</v>
      </c>
      <c r="S882" s="42" t="str" cm="1">
        <f t="array" ref="S882">SETVECTOR(R882:R883)</f>
        <v>0.152577319587629,0.44020618556701</v>
      </c>
      <c r="T882" s="42">
        <f t="shared" si="290"/>
        <v>0.13917525773195877</v>
      </c>
      <c r="U882" s="5">
        <f t="shared" si="291"/>
        <v>0</v>
      </c>
      <c r="V882" s="5">
        <f t="shared" si="292"/>
        <v>5.3657020778463349E-2</v>
      </c>
      <c r="W882" s="5">
        <f t="shared" si="293"/>
        <v>0.6540149432361464</v>
      </c>
      <c r="X882" s="5">
        <f t="shared" si="294"/>
        <v>3.9795666357303597E-2</v>
      </c>
      <c r="Y882" s="46" t="str" cm="1">
        <f t="array" ref="Y882:AB882">SETMATRIX(GETMATRIX(Y881:AB881)-$O$9*TRANSPOSE(AO881:AR881)*GETVECTOR(S881))</f>
        <v>0.5774,0.5774</v>
      </c>
      <c r="Z882" s="46" t="str">
        <v>0.545422067036278,0.511363504267513</v>
      </c>
      <c r="AA882" s="46" t="str">
        <v>0.528017957572839,0.508979065384964</v>
      </c>
      <c r="AB882" s="46" t="str">
        <v>0.544462411145918,0.501076043680429</v>
      </c>
      <c r="AC882" s="39" t="str" cm="1">
        <f t="array" ref="AC882:AF882">SETMATRIX(GETMATRIX(AC881:AF881)-$O$9*TRANSPOSE($AO$4:$AR$4)*$AL$4)</f>
        <v>0.5774</v>
      </c>
      <c r="AD882" s="39" t="str">
        <v>0.5774</v>
      </c>
      <c r="AE882" s="39" t="str">
        <v>0.5774</v>
      </c>
      <c r="AF882" s="39" t="str">
        <v>0.5774</v>
      </c>
      <c r="AG882" s="5" cm="1">
        <f t="array" ref="AG882">SIGMOID(SUM(GETVECTOR(_xlfn.CONCAT(Y882,",",AC882))*GETVECTOR(_xlfn.CONCAT($S882,",",$AL$4)))+U882)</f>
        <v>0.58474260349597273</v>
      </c>
      <c r="AH882" s="5" cm="1">
        <f t="array" ref="AH882">SIGMOID(SUM(GETVECTOR(_xlfn.CONCAT(Z882,",",AD882))*GETVECTOR(_xlfn.CONCAT($S882,",",$AL$4)))+V882)</f>
        <v>0.58951999894434737</v>
      </c>
      <c r="AI882" s="5" cm="1">
        <f t="array" ref="AI882">TANH(SUM(GETVECTOR(_xlfn.CONCAT(AA882,",",AE882))*GETVECTOR(_xlfn.CONCAT($S882,",",$AL$4)))+W882)</f>
        <v>0.74366704831243913</v>
      </c>
      <c r="AJ882" s="5" cm="1">
        <f t="array" ref="AJ882">SIGMOID(SUM(GETVECTOR(_xlfn.CONCAT(AB882,",",AF882))*GETVECTOR(_xlfn.CONCAT($S882,",",$AL$4)))+X882)</f>
        <v>0.58502712463686757</v>
      </c>
      <c r="AK882" s="5">
        <f t="shared" si="280"/>
        <v>0.43840659753609501</v>
      </c>
      <c r="AL882" s="46">
        <f t="shared" si="281"/>
        <v>0.24122002424539191</v>
      </c>
      <c r="AM882" s="3">
        <f t="shared" si="282"/>
        <v>0.10204476651343314</v>
      </c>
      <c r="AN882" s="3">
        <f t="shared" si="283"/>
        <v>4.9549531134152065E-2</v>
      </c>
      <c r="AO882" s="3">
        <f t="shared" si="284"/>
        <v>0</v>
      </c>
      <c r="AP882" s="3">
        <f t="shared" si="285"/>
        <v>8.9167919419350008E-3</v>
      </c>
      <c r="AQ882" s="3">
        <f t="shared" si="286"/>
        <v>1.3055878231185557E-2</v>
      </c>
      <c r="AR882" s="3">
        <f t="shared" si="287"/>
        <v>1.0214657357306608E-2</v>
      </c>
      <c r="AS882" s="3" cm="1">
        <f t="array" ref="AS882">SUM(AO882:AR882*AC882:AF882)</f>
        <v>1.8584962916068648E-2</v>
      </c>
      <c r="AT882" s="50">
        <f t="shared" si="288"/>
        <v>1.0413134372781085E-2</v>
      </c>
      <c r="AU882" s="50">
        <f t="shared" si="289"/>
        <v>0.10204476651343314</v>
      </c>
      <c r="AV882" s="67"/>
      <c r="AW882" s="67"/>
    </row>
    <row r="883" spans="1:49" ht="15" customHeight="1" x14ac:dyDescent="0.25">
      <c r="A883" s="11">
        <f t="shared" si="278"/>
        <v>880</v>
      </c>
      <c r="B883" s="29">
        <v>31927</v>
      </c>
      <c r="C883" s="25">
        <v>23</v>
      </c>
      <c r="D883" s="12">
        <v>31.4</v>
      </c>
      <c r="E883" s="25">
        <v>26.9</v>
      </c>
      <c r="F883" s="35">
        <v>92</v>
      </c>
      <c r="G883" s="25">
        <v>7</v>
      </c>
      <c r="H883" s="13">
        <v>0</v>
      </c>
      <c r="I883" s="25">
        <v>0</v>
      </c>
      <c r="J883" s="12">
        <v>0</v>
      </c>
      <c r="K883" s="12">
        <v>0</v>
      </c>
      <c r="L883" s="25" t="s">
        <v>11</v>
      </c>
      <c r="M883" s="10"/>
      <c r="N883" s="15"/>
      <c r="O883" s="15"/>
      <c r="P883" s="4"/>
      <c r="Q883" s="55"/>
      <c r="R883" s="40">
        <f t="shared" si="279"/>
        <v>0.44020618556701036</v>
      </c>
      <c r="S883" s="42" t="str" cm="1">
        <f t="array" ref="S883">SETVECTOR(R883:R884)</f>
        <v>0.44020618556701,0.139175257731959</v>
      </c>
      <c r="T883" s="42">
        <f t="shared" si="290"/>
        <v>6.7010309278350513E-2</v>
      </c>
      <c r="U883" s="5">
        <f t="shared" si="291"/>
        <v>0</v>
      </c>
      <c r="V883" s="5">
        <f t="shared" si="292"/>
        <v>5.2765341584269848E-2</v>
      </c>
      <c r="W883" s="5">
        <f t="shared" si="293"/>
        <v>0.65270935541302788</v>
      </c>
      <c r="X883" s="5">
        <f t="shared" si="294"/>
        <v>3.8774200621572934E-2</v>
      </c>
      <c r="Y883" s="46" t="str" cm="1">
        <f t="array" ref="Y883:AB883">SETMATRIX(GETMATRIX(Y882:AB882)-$O$9*TRANSPOSE(AO882:AR882)*GETVECTOR(S882))</f>
        <v>0.5774,0.5774</v>
      </c>
      <c r="Z883" s="46" t="str">
        <v>0.545286017014896,0.510970981570688</v>
      </c>
      <c r="AA883" s="46" t="str">
        <v>0.527818754482301,0.508404337549426</v>
      </c>
      <c r="AB883" s="46" t="str">
        <v>0.54430655864191,0.500626388145216</v>
      </c>
      <c r="AC883" s="39" t="str" cm="1">
        <f t="array" ref="AC883:AF883">SETMATRIX(GETMATRIX(AC882:AF882)-$O$9*TRANSPOSE($AO$4:$AR$4)*$AL$4)</f>
        <v>0.5774</v>
      </c>
      <c r="AD883" s="39" t="str">
        <v>0.5774</v>
      </c>
      <c r="AE883" s="39" t="str">
        <v>0.5774</v>
      </c>
      <c r="AF883" s="39" t="str">
        <v>0.5774</v>
      </c>
      <c r="AG883" s="5" cm="1">
        <f t="array" ref="AG883">SIGMOID(SUM(GETVECTOR(_xlfn.CONCAT(Y883,",",AC883))*GETVECTOR(_xlfn.CONCAT($S883,",",$AL$4)))+U883)</f>
        <v>0.58286236373382716</v>
      </c>
      <c r="AH883" s="5" cm="1">
        <f t="array" ref="AH883">SIGMOID(SUM(GETVECTOR(_xlfn.CONCAT(Z883,",",AD883))*GETVECTOR(_xlfn.CONCAT($S883,",",$AL$4)))+V883)</f>
        <v>0.58998857260259363</v>
      </c>
      <c r="AI883" s="5" cm="1">
        <f t="array" ref="AI883">TANH(SUM(GETVECTOR(_xlfn.CONCAT(AA883,",",AE883))*GETVECTOR(_xlfn.CONCAT($S883,",",$AL$4)))+W883)</f>
        <v>0.74240465074661899</v>
      </c>
      <c r="AJ883" s="5" cm="1">
        <f t="array" ref="AJ883">SIGMOID(SUM(GETVECTOR(_xlfn.CONCAT(AB883,",",AF883))*GETVECTOR(_xlfn.CONCAT($S883,",",$AL$4)))+X883)</f>
        <v>0.58614611413275786</v>
      </c>
      <c r="AK883" s="5">
        <f t="shared" si="280"/>
        <v>0.43801026018752476</v>
      </c>
      <c r="AL883" s="46">
        <f t="shared" si="281"/>
        <v>0.24148856134646635</v>
      </c>
      <c r="AM883" s="3">
        <f t="shared" si="282"/>
        <v>0.17447825206811585</v>
      </c>
      <c r="AN883" s="3">
        <f t="shared" si="283"/>
        <v>8.4910596084755444E-2</v>
      </c>
      <c r="AO883" s="3">
        <f t="shared" si="284"/>
        <v>0</v>
      </c>
      <c r="AP883" s="3">
        <f t="shared" si="285"/>
        <v>1.5249027040818729E-2</v>
      </c>
      <c r="AQ883" s="3">
        <f t="shared" si="286"/>
        <v>2.24849812141855E-2</v>
      </c>
      <c r="AR883" s="3">
        <f t="shared" si="287"/>
        <v>1.7437527414134284E-2</v>
      </c>
      <c r="AS883" s="3" cm="1">
        <f t="array" ref="AS883">SUM(AO883:AR883*AC883:AF883)</f>
        <v>3.1856044695360582E-2</v>
      </c>
      <c r="AT883" s="50">
        <f t="shared" si="288"/>
        <v>3.0442660444744973E-2</v>
      </c>
      <c r="AU883" s="50">
        <f t="shared" si="289"/>
        <v>0.17447825206811585</v>
      </c>
      <c r="AV883" s="67"/>
      <c r="AW883" s="67"/>
    </row>
    <row r="884" spans="1:49" ht="15" customHeight="1" x14ac:dyDescent="0.25">
      <c r="A884" s="11">
        <f t="shared" si="278"/>
        <v>881</v>
      </c>
      <c r="B884" s="29">
        <v>31928</v>
      </c>
      <c r="C884" s="25">
        <v>23</v>
      </c>
      <c r="D884" s="12">
        <v>34</v>
      </c>
      <c r="E884" s="25">
        <v>27</v>
      </c>
      <c r="F884" s="35">
        <v>90</v>
      </c>
      <c r="G884" s="25">
        <v>0</v>
      </c>
      <c r="H884" s="13">
        <v>0</v>
      </c>
      <c r="I884" s="25">
        <v>0</v>
      </c>
      <c r="J884" s="12">
        <v>0</v>
      </c>
      <c r="K884" s="12">
        <v>1</v>
      </c>
      <c r="L884" s="25" t="s">
        <v>11</v>
      </c>
      <c r="M884" s="10"/>
      <c r="N884" s="15"/>
      <c r="O884" s="15"/>
      <c r="P884" s="4"/>
      <c r="Q884" s="55"/>
      <c r="R884" s="40">
        <f t="shared" si="279"/>
        <v>0.13917525773195877</v>
      </c>
      <c r="S884" s="42" t="str" cm="1">
        <f t="array" ref="S884">SETVECTOR(R884:R885)</f>
        <v>0.139175257731959,0.0670103092783505</v>
      </c>
      <c r="T884" s="42">
        <f t="shared" si="290"/>
        <v>0.17525773195876287</v>
      </c>
      <c r="U884" s="5">
        <f t="shared" si="291"/>
        <v>0</v>
      </c>
      <c r="V884" s="5">
        <f t="shared" si="292"/>
        <v>5.1240438880187977E-2</v>
      </c>
      <c r="W884" s="5">
        <f t="shared" si="293"/>
        <v>0.6504608572916093</v>
      </c>
      <c r="X884" s="5">
        <f t="shared" si="294"/>
        <v>3.7030447880159509E-2</v>
      </c>
      <c r="Y884" s="46" t="str" cm="1">
        <f t="array" ref="Y884:AB884">SETMATRIX(GETMATRIX(Y883:AB883)-$O$9*TRANSPOSE(AO883:AR883)*GETVECTOR(S883))</f>
        <v>0.5774,0.5774</v>
      </c>
      <c r="Z884" s="46" t="str">
        <v>0.544614745412171,0.510758752843831</v>
      </c>
      <c r="AA884" s="46" t="str">
        <v>0.526828951701017,0.508091402243868</v>
      </c>
      <c r="AB884" s="46" t="str">
        <v>0.54353894789904,0.500383700908009</v>
      </c>
      <c r="AC884" s="39" t="str" cm="1">
        <f t="array" ref="AC884:AF884">SETMATRIX(GETMATRIX(AC883:AF883)-$O$9*TRANSPOSE($AO$4:$AR$4)*$AL$4)</f>
        <v>0.5774</v>
      </c>
      <c r="AD884" s="39" t="str">
        <v>0.5774</v>
      </c>
      <c r="AE884" s="39" t="str">
        <v>0.5774</v>
      </c>
      <c r="AF884" s="39" t="str">
        <v>0.5774</v>
      </c>
      <c r="AG884" s="5" cm="1">
        <f t="array" ref="AG884">SIGMOID(SUM(GETVECTOR(_xlfn.CONCAT(Y884,",",AC884))*GETVECTOR(_xlfn.CONCAT($S884,",",$AL$4)))+U884)</f>
        <v>0.52972778322934388</v>
      </c>
      <c r="AH884" s="5" cm="1">
        <f t="array" ref="AH884">SIGMOID(SUM(GETVECTOR(_xlfn.CONCAT(Z884,",",AD884))*GETVECTOR(_xlfn.CONCAT($S884,",",$AL$4)))+V884)</f>
        <v>0.54022871538779593</v>
      </c>
      <c r="AI884" s="5" cm="1">
        <f t="array" ref="AI884">TANH(SUM(GETVECTOR(_xlfn.CONCAT(AA884,",",AE884))*GETVECTOR(_xlfn.CONCAT($S884,",",$AL$4)))+W884)</f>
        <v>0.63979687525470719</v>
      </c>
      <c r="AJ884" s="5" cm="1">
        <f t="array" ref="AJ884">SIGMOID(SUM(GETVECTOR(_xlfn.CONCAT(AB884,",",AF884))*GETVECTOR(_xlfn.CONCAT($S884,",",$AL$4)))+X884)</f>
        <v>0.53648714647209961</v>
      </c>
      <c r="AK884" s="5">
        <f t="shared" si="280"/>
        <v>0.34563664402797639</v>
      </c>
      <c r="AL884" s="46">
        <f t="shared" si="281"/>
        <v>0.17838210081394942</v>
      </c>
      <c r="AM884" s="3">
        <f t="shared" si="282"/>
        <v>3.1243688551865489E-3</v>
      </c>
      <c r="AN884" s="3">
        <f t="shared" si="283"/>
        <v>1.4908708850565656E-3</v>
      </c>
      <c r="AO884" s="3">
        <f t="shared" si="284"/>
        <v>0</v>
      </c>
      <c r="AP884" s="3">
        <f t="shared" si="285"/>
        <v>2.3691996336939363E-4</v>
      </c>
      <c r="AQ884" s="3">
        <f t="shared" si="286"/>
        <v>4.7572418313550065E-4</v>
      </c>
      <c r="AR884" s="3">
        <f t="shared" si="287"/>
        <v>2.583303047047911E-4</v>
      </c>
      <c r="AS884" s="3" cm="1">
        <f t="array" ref="AS884">SUM(AO884:AR884*AC884:AF884)</f>
        <v>5.6064064812847239E-4</v>
      </c>
      <c r="AT884" s="50">
        <f t="shared" si="288"/>
        <v>9.7616807432597073E-6</v>
      </c>
      <c r="AU884" s="50">
        <f t="shared" si="289"/>
        <v>3.1243688551865489E-3</v>
      </c>
      <c r="AV884" s="67"/>
      <c r="AW884" s="67"/>
    </row>
    <row r="885" spans="1:49" ht="15" customHeight="1" x14ac:dyDescent="0.25">
      <c r="A885" s="11">
        <f t="shared" si="278"/>
        <v>882</v>
      </c>
      <c r="B885" s="29">
        <v>31929</v>
      </c>
      <c r="C885" s="25">
        <v>23</v>
      </c>
      <c r="D885" s="12">
        <v>31.6</v>
      </c>
      <c r="E885" s="25">
        <v>26.9</v>
      </c>
      <c r="F885" s="35">
        <v>92</v>
      </c>
      <c r="G885" s="25">
        <v>3</v>
      </c>
      <c r="H885" s="13">
        <v>0</v>
      </c>
      <c r="I885" s="25">
        <v>0</v>
      </c>
      <c r="J885" s="12">
        <v>0</v>
      </c>
      <c r="K885" s="12">
        <v>0</v>
      </c>
      <c r="L885" s="25" t="s">
        <v>11</v>
      </c>
      <c r="M885" s="10"/>
      <c r="N885" s="15"/>
      <c r="O885" s="15"/>
      <c r="P885" s="4"/>
      <c r="Q885" s="55"/>
      <c r="R885" s="40">
        <f t="shared" si="279"/>
        <v>6.7010309278350513E-2</v>
      </c>
      <c r="S885" s="42" t="str" cm="1">
        <f t="array" ref="S885">SETVECTOR(R885:R886)</f>
        <v>0.0670103092783505,0.175257731958763</v>
      </c>
      <c r="T885" s="42">
        <f t="shared" si="290"/>
        <v>0.18969072164948453</v>
      </c>
      <c r="U885" s="5">
        <f t="shared" si="291"/>
        <v>0</v>
      </c>
      <c r="V885" s="5">
        <f t="shared" si="292"/>
        <v>5.1216746883851035E-2</v>
      </c>
      <c r="W885" s="5">
        <f t="shared" si="293"/>
        <v>0.65041328487329575</v>
      </c>
      <c r="X885" s="5">
        <f t="shared" si="294"/>
        <v>3.7004614849689033E-2</v>
      </c>
      <c r="Y885" s="46" t="str" cm="1">
        <f t="array" ref="Y885:AB885">SETMATRIX(GETMATRIX(Y884:AB884)-$O$9*TRANSPOSE(AO884:AR884)*GETVECTOR(S884))</f>
        <v>0.5774,0.5774</v>
      </c>
      <c r="Z885" s="46" t="str">
        <v>0.544611448072475,0.510757165235829</v>
      </c>
      <c r="AA885" s="46" t="str">
        <v>0.526822330797437,0.508088214401404</v>
      </c>
      <c r="AB885" s="46" t="str">
        <v>0.543535352580366,0.500381969828648</v>
      </c>
      <c r="AC885" s="39" t="str" cm="1">
        <f t="array" ref="AC885:AF885">SETMATRIX(GETMATRIX(AC884:AF884)-$O$9*TRANSPOSE($AO$4:$AR$4)*$AL$4)</f>
        <v>0.5774</v>
      </c>
      <c r="AD885" s="39" t="str">
        <v>0.5774</v>
      </c>
      <c r="AE885" s="39" t="str">
        <v>0.5774</v>
      </c>
      <c r="AF885" s="39" t="str">
        <v>0.5774</v>
      </c>
      <c r="AG885" s="5" cm="1">
        <f t="array" ref="AG885">SIGMOID(SUM(GETVECTOR(_xlfn.CONCAT(Y885,",",AC885))*GETVECTOR(_xlfn.CONCAT($S885,",",$AL$4)))+U885)</f>
        <v>0.53491447652074542</v>
      </c>
      <c r="AH885" s="5" cm="1">
        <f t="array" ref="AH885">SIGMOID(SUM(GETVECTOR(_xlfn.CONCAT(Z885,",",AD885))*GETVECTOR(_xlfn.CONCAT($S885,",",$AL$4)))+V885)</f>
        <v>0.54419076305562086</v>
      </c>
      <c r="AI885" s="5" cm="1">
        <f t="array" ref="AI885">TANH(SUM(GETVECTOR(_xlfn.CONCAT(AA885,",",AE885))*GETVECTOR(_xlfn.CONCAT($S885,",",$AL$4)))+W885)</f>
        <v>0.64969005977593142</v>
      </c>
      <c r="AJ885" s="5" cm="1">
        <f t="array" ref="AJ885">SIGMOID(SUM(GETVECTOR(_xlfn.CONCAT(AB885,",",AF885))*GETVECTOR(_xlfn.CONCAT($S885,",",$AL$4)))+X885)</f>
        <v>0.54019380704784714</v>
      </c>
      <c r="AK885" s="5">
        <f t="shared" si="280"/>
        <v>0.35355532937911605</v>
      </c>
      <c r="AL885" s="46">
        <f t="shared" si="281"/>
        <v>0.18340920183090678</v>
      </c>
      <c r="AM885" s="3">
        <f t="shared" si="282"/>
        <v>-6.2815198185777466E-3</v>
      </c>
      <c r="AN885" s="3">
        <f t="shared" si="283"/>
        <v>-3.0020754589416988E-3</v>
      </c>
      <c r="AO885" s="3">
        <f t="shared" si="284"/>
        <v>0</v>
      </c>
      <c r="AP885" s="3">
        <f t="shared" si="285"/>
        <v>-4.8379582276960388E-4</v>
      </c>
      <c r="AQ885" s="3">
        <f t="shared" si="286"/>
        <v>-9.4412084972735457E-4</v>
      </c>
      <c r="AR885" s="3">
        <f t="shared" si="287"/>
        <v>-5.2973744377870732E-4</v>
      </c>
      <c r="AS885" s="3" cm="1">
        <f t="array" ref="AS885">SUM(AO885:AR885*AC885:AF885)</f>
        <v>-1.1303494867375696E-3</v>
      </c>
      <c r="AT885" s="50">
        <f t="shared" si="288"/>
        <v>3.9457491231185007E-5</v>
      </c>
      <c r="AU885" s="50">
        <f t="shared" si="289"/>
        <v>6.2815198185777466E-3</v>
      </c>
      <c r="AV885" s="67"/>
      <c r="AW885" s="67"/>
    </row>
    <row r="886" spans="1:49" ht="15" customHeight="1" x14ac:dyDescent="0.25">
      <c r="A886" s="11">
        <f t="shared" si="278"/>
        <v>883</v>
      </c>
      <c r="B886" s="29">
        <v>31930</v>
      </c>
      <c r="C886" s="25">
        <v>23</v>
      </c>
      <c r="D886" s="12">
        <v>31.3</v>
      </c>
      <c r="E886" s="25">
        <v>25.8</v>
      </c>
      <c r="F886" s="35">
        <v>91</v>
      </c>
      <c r="G886" s="25">
        <v>0</v>
      </c>
      <c r="H886" s="13">
        <v>0</v>
      </c>
      <c r="I886" s="25">
        <v>0</v>
      </c>
      <c r="J886" s="12">
        <v>0</v>
      </c>
      <c r="K886" s="12">
        <v>0</v>
      </c>
      <c r="L886" s="25" t="s">
        <v>11</v>
      </c>
      <c r="M886" s="10"/>
      <c r="N886" s="15"/>
      <c r="O886" s="15"/>
      <c r="P886" s="4"/>
      <c r="Q886" s="55"/>
      <c r="R886" s="40">
        <f t="shared" si="279"/>
        <v>0.17525773195876287</v>
      </c>
      <c r="S886" s="42" t="str" cm="1">
        <f t="array" ref="S886">SETVECTOR(R886:R887)</f>
        <v>0.175257731958763,0.189690721649485</v>
      </c>
      <c r="T886" s="42">
        <f t="shared" si="290"/>
        <v>0.25979381443298966</v>
      </c>
      <c r="U886" s="5">
        <f t="shared" si="291"/>
        <v>0</v>
      </c>
      <c r="V886" s="5">
        <f t="shared" si="292"/>
        <v>5.1265126466127992E-2</v>
      </c>
      <c r="W886" s="5">
        <f t="shared" si="293"/>
        <v>0.65050769695826849</v>
      </c>
      <c r="X886" s="5">
        <f t="shared" si="294"/>
        <v>3.7057588594066902E-2</v>
      </c>
      <c r="Y886" s="46" t="str" cm="1">
        <f t="array" ref="Y886:AB886">SETMATRIX(GETMATRIX(Y885:AB885)-$O$9*TRANSPOSE(AO885:AR885)*GETVECTOR(S885))</f>
        <v>0.5774,0.5774</v>
      </c>
      <c r="Z886" s="46" t="str">
        <v>0.544614690003246,0.510765644131692</v>
      </c>
      <c r="AA886" s="46" t="str">
        <v>0.526828657380451,0.508104760849286</v>
      </c>
      <c r="AB886" s="46" t="str">
        <v>0.54353890236736,0.500391253886941</v>
      </c>
      <c r="AC886" s="39" t="str" cm="1">
        <f t="array" ref="AC886:AF886">SETMATRIX(GETMATRIX(AC885:AF885)-$O$9*TRANSPOSE($AO$4:$AR$4)*$AL$4)</f>
        <v>0.5774</v>
      </c>
      <c r="AD886" s="39" t="str">
        <v>0.5774</v>
      </c>
      <c r="AE886" s="39" t="str">
        <v>0.5774</v>
      </c>
      <c r="AF886" s="39" t="str">
        <v>0.5774</v>
      </c>
      <c r="AG886" s="5" cm="1">
        <f t="array" ref="AG886">SIGMOID(SUM(GETVECTOR(_xlfn.CONCAT(Y886,",",AC886))*GETVECTOR(_xlfn.CONCAT($S886,",",$AL$4)))+U886)</f>
        <v>0.55248623872780911</v>
      </c>
      <c r="AH886" s="5" cm="1">
        <f t="array" ref="AH886">SIGMOID(SUM(GETVECTOR(_xlfn.CONCAT(Z886,",",AD886))*GETVECTOR(_xlfn.CONCAT($S886,",",$AL$4)))+V886)</f>
        <v>0.56060076033358275</v>
      </c>
      <c r="AI886" s="5" cm="1">
        <f t="array" ref="AI886">TANH(SUM(GETVECTOR(_xlfn.CONCAT(AA886,",",AE886))*GETVECTOR(_xlfn.CONCAT($S886,",",$AL$4)))+W886)</f>
        <v>0.68539636526926451</v>
      </c>
      <c r="AJ886" s="5" cm="1">
        <f t="array" ref="AJ886">SIGMOID(SUM(GETVECTOR(_xlfn.CONCAT(AB886,",",AF886))*GETVECTOR(_xlfn.CONCAT($S886,",",$AL$4)))+X886)</f>
        <v>0.55656594429372286</v>
      </c>
      <c r="AK886" s="5">
        <f t="shared" si="280"/>
        <v>0.38423372349982371</v>
      </c>
      <c r="AL886" s="46">
        <f t="shared" si="281"/>
        <v>0.20391382759308588</v>
      </c>
      <c r="AM886" s="3">
        <f t="shared" si="282"/>
        <v>-5.5879986839903778E-2</v>
      </c>
      <c r="AN886" s="3">
        <f t="shared" si="283"/>
        <v>-2.6926123164625684E-2</v>
      </c>
      <c r="AO886" s="3">
        <f t="shared" si="284"/>
        <v>0</v>
      </c>
      <c r="AP886" s="3">
        <f t="shared" si="285"/>
        <v>-4.5459913866102873E-3</v>
      </c>
      <c r="AQ886" s="3">
        <f t="shared" si="286"/>
        <v>-8.0037460281227636E-3</v>
      </c>
      <c r="AR886" s="3">
        <f t="shared" si="287"/>
        <v>-5.0527989224780478E-3</v>
      </c>
      <c r="AS886" s="3" cm="1">
        <f t="array" ref="AS886">SUM(AO886:AR886*AC886:AF886)</f>
        <v>-1.0163704481105689E-2</v>
      </c>
      <c r="AT886" s="50">
        <f t="shared" si="288"/>
        <v>3.1225729292278194E-3</v>
      </c>
      <c r="AU886" s="50">
        <f t="shared" si="289"/>
        <v>5.5879986839903778E-2</v>
      </c>
      <c r="AV886" s="67"/>
      <c r="AW886" s="67"/>
    </row>
    <row r="887" spans="1:49" ht="15" customHeight="1" x14ac:dyDescent="0.25">
      <c r="A887" s="11">
        <f t="shared" si="278"/>
        <v>884</v>
      </c>
      <c r="B887" s="29">
        <v>31931</v>
      </c>
      <c r="C887" s="25">
        <v>23</v>
      </c>
      <c r="D887" s="12">
        <v>31.3</v>
      </c>
      <c r="E887" s="25">
        <v>25.5</v>
      </c>
      <c r="F887" s="35">
        <v>94</v>
      </c>
      <c r="G887" s="25">
        <v>6</v>
      </c>
      <c r="H887" s="13">
        <v>0</v>
      </c>
      <c r="I887" s="25">
        <v>0</v>
      </c>
      <c r="J887" s="12">
        <v>0</v>
      </c>
      <c r="K887" s="12">
        <v>0</v>
      </c>
      <c r="L887" s="25" t="s">
        <v>11</v>
      </c>
      <c r="M887" s="10"/>
      <c r="N887" s="15"/>
      <c r="O887" s="15"/>
      <c r="P887" s="4"/>
      <c r="Q887" s="55"/>
      <c r="R887" s="40">
        <f t="shared" si="279"/>
        <v>0.18969072164948453</v>
      </c>
      <c r="S887" s="42" t="str" cm="1">
        <f t="array" ref="S887">SETVECTOR(R887:R888)</f>
        <v>0.189690721649485,0.25979381443299</v>
      </c>
      <c r="T887" s="42">
        <f t="shared" si="290"/>
        <v>0.29587628865979382</v>
      </c>
      <c r="U887" s="5">
        <f t="shared" si="291"/>
        <v>0</v>
      </c>
      <c r="V887" s="5">
        <f t="shared" si="292"/>
        <v>5.1719725604789019E-2</v>
      </c>
      <c r="W887" s="5">
        <f t="shared" si="293"/>
        <v>0.65130807156108073</v>
      </c>
      <c r="X887" s="5">
        <f t="shared" si="294"/>
        <v>3.756286848631471E-2</v>
      </c>
      <c r="Y887" s="46" t="str" cm="1">
        <f t="array" ref="Y887:AB887">SETMATRIX(GETMATRIX(Y886:AB886)-$O$9*TRANSPOSE(AO886:AR886)*GETVECTOR(S886))</f>
        <v>0.5774,0.5774</v>
      </c>
      <c r="Z887" s="46" t="str">
        <v>0.544694362017238,0.510851877370366</v>
      </c>
      <c r="AA887" s="46" t="str">
        <v>0.526968929218057,0.508256584485283</v>
      </c>
      <c r="AB887" s="46" t="str">
        <v>0.54362745657528,0.500487100794336</v>
      </c>
      <c r="AC887" s="39" t="str" cm="1">
        <f t="array" ref="AC887:AF887">SETMATRIX(GETMATRIX(AC886:AF886)-$O$9*TRANSPOSE($AO$4:$AR$4)*$AL$4)</f>
        <v>0.5774</v>
      </c>
      <c r="AD887" s="39" t="str">
        <v>0.5774</v>
      </c>
      <c r="AE887" s="39" t="str">
        <v>0.5774</v>
      </c>
      <c r="AF887" s="39" t="str">
        <v>0.5774</v>
      </c>
      <c r="AG887" s="5" cm="1">
        <f t="array" ref="AG887">SIGMOID(SUM(GETVECTOR(_xlfn.CONCAT(Y887,",",AC887))*GETVECTOR(_xlfn.CONCAT($S887,",",$AL$4)))+U887)</f>
        <v>0.56452133479732203</v>
      </c>
      <c r="AH887" s="5" cm="1">
        <f t="array" ref="AH887">SIGMOID(SUM(GETVECTOR(_xlfn.CONCAT(Z887,",",AD887))*GETVECTOR(_xlfn.CONCAT($S887,",",$AL$4)))+V887)</f>
        <v>0.57144749644934778</v>
      </c>
      <c r="AI887" s="5" cm="1">
        <f t="array" ref="AI887">TANH(SUM(GETVECTOR(_xlfn.CONCAT(AA887,",",AE887))*GETVECTOR(_xlfn.CONCAT($S887,",",$AL$4)))+W887)</f>
        <v>0.70807421346575639</v>
      </c>
      <c r="AJ887" s="5" cm="1">
        <f t="array" ref="AJ887">SIGMOID(SUM(GETVECTOR(_xlfn.CONCAT(AB887,",",AF887))*GETVECTOR(_xlfn.CONCAT($S887,",",$AL$4)))+X887)</f>
        <v>0.56726656386320662</v>
      </c>
      <c r="AK887" s="5">
        <f t="shared" si="280"/>
        <v>0.40462723658534755</v>
      </c>
      <c r="AL887" s="46">
        <f t="shared" si="281"/>
        <v>0.21777433081563155</v>
      </c>
      <c r="AM887" s="3">
        <f t="shared" si="282"/>
        <v>-7.8101957844162267E-2</v>
      </c>
      <c r="AN887" s="3">
        <f t="shared" si="283"/>
        <v>-3.7775006204211405E-2</v>
      </c>
      <c r="AO887" s="3">
        <f t="shared" si="284"/>
        <v>0</v>
      </c>
      <c r="AP887" s="3">
        <f t="shared" si="285"/>
        <v>-6.5503377516558416E-3</v>
      </c>
      <c r="AQ887" s="3">
        <f t="shared" si="286"/>
        <v>-1.076366255438068E-2</v>
      </c>
      <c r="AR887" s="3">
        <f t="shared" si="287"/>
        <v>-7.3601906163714989E-3</v>
      </c>
      <c r="AS887" s="3" cm="1">
        <f t="array" ref="AS887">SUM(AO887:AR887*AC887:AF887)</f>
        <v>-1.4246877838598392E-2</v>
      </c>
      <c r="AT887" s="50">
        <f t="shared" si="288"/>
        <v>6.0999158190913E-3</v>
      </c>
      <c r="AU887" s="50">
        <f t="shared" si="289"/>
        <v>7.8101957844162267E-2</v>
      </c>
      <c r="AV887" s="67"/>
      <c r="AW887" s="67"/>
    </row>
    <row r="888" spans="1:49" ht="15" customHeight="1" x14ac:dyDescent="0.25">
      <c r="A888" s="11">
        <f t="shared" si="278"/>
        <v>885</v>
      </c>
      <c r="B888" s="29">
        <v>31932</v>
      </c>
      <c r="C888" s="25">
        <v>22</v>
      </c>
      <c r="D888" s="12">
        <v>31</v>
      </c>
      <c r="E888" s="25">
        <v>25.9</v>
      </c>
      <c r="F888" s="35">
        <v>88</v>
      </c>
      <c r="G888" s="25">
        <v>26</v>
      </c>
      <c r="H888" s="13">
        <v>0</v>
      </c>
      <c r="I888" s="25">
        <v>0</v>
      </c>
      <c r="J888" s="12">
        <v>0</v>
      </c>
      <c r="K888" s="12">
        <v>0</v>
      </c>
      <c r="L888" s="25" t="s">
        <v>11</v>
      </c>
      <c r="M888" s="10"/>
      <c r="N888" s="15"/>
      <c r="O888" s="15"/>
      <c r="P888" s="4"/>
      <c r="Q888" s="55"/>
      <c r="R888" s="40">
        <f t="shared" si="279"/>
        <v>0.25979381443298966</v>
      </c>
      <c r="S888" s="42" t="str" cm="1">
        <f t="array" ref="S888">SETVECTOR(R888:R889)</f>
        <v>0.25979381443299,0.295876288659794</v>
      </c>
      <c r="T888" s="42">
        <f t="shared" si="290"/>
        <v>0.25773195876288657</v>
      </c>
      <c r="U888" s="5">
        <f t="shared" si="291"/>
        <v>0</v>
      </c>
      <c r="V888" s="5">
        <f t="shared" si="292"/>
        <v>5.2374759379954602E-2</v>
      </c>
      <c r="W888" s="5">
        <f t="shared" si="293"/>
        <v>0.65238443781651878</v>
      </c>
      <c r="X888" s="5">
        <f t="shared" si="294"/>
        <v>3.8298887547951861E-2</v>
      </c>
      <c r="Y888" s="46" t="str" cm="1">
        <f t="array" ref="Y888:AB888">SETMATRIX(GETMATRIX(Y887:AB887)-$O$9*TRANSPOSE(AO887:AR887)*GETVECTOR(S887))</f>
        <v>0.5774,0.5774</v>
      </c>
      <c r="Z888" s="46" t="str">
        <v>0.544818615846754,0.511022051093399</v>
      </c>
      <c r="AA888" s="46" t="str">
        <v>0.52717310590981,0.50853621778051</v>
      </c>
      <c r="AB888" s="46" t="str">
        <v>0.54376707256223,0.500678313993854</v>
      </c>
      <c r="AC888" s="39" t="str" cm="1">
        <f t="array" ref="AC888:AF888">SETMATRIX(GETMATRIX(AC887:AF887)-$O$9*TRANSPOSE($AO$4:$AR$4)*$AL$4)</f>
        <v>0.5774</v>
      </c>
      <c r="AD888" s="39" t="str">
        <v>0.5774</v>
      </c>
      <c r="AE888" s="39" t="str">
        <v>0.5774</v>
      </c>
      <c r="AF888" s="39" t="str">
        <v>0.5774</v>
      </c>
      <c r="AG888" s="5" cm="1">
        <f t="array" ref="AG888">SIGMOID(SUM(GETVECTOR(_xlfn.CONCAT(Y888,",",AC888))*GETVECTOR(_xlfn.CONCAT($S888,",",$AL$4)))+U888)</f>
        <v>0.57952990753731792</v>
      </c>
      <c r="AH888" s="5" cm="1">
        <f t="array" ref="AH888">SIGMOID(SUM(GETVECTOR(_xlfn.CONCAT(Z888,",",AD888))*GETVECTOR(_xlfn.CONCAT($S888,",",$AL$4)))+V888)</f>
        <v>0.58543237658027203</v>
      </c>
      <c r="AI888" s="5" cm="1">
        <f t="array" ref="AI888">TANH(SUM(GETVECTOR(_xlfn.CONCAT(AA888,",",AE888))*GETVECTOR(_xlfn.CONCAT($S888,",",$AL$4)))+W888)</f>
        <v>0.73513244482051043</v>
      </c>
      <c r="AJ888" s="5" cm="1">
        <f t="array" ref="AJ888">SIGMOID(SUM(GETVECTOR(_xlfn.CONCAT(AB888,",",AF888))*GETVECTOR(_xlfn.CONCAT($S888,",",$AL$4)))+X888)</f>
        <v>0.58120087581285174</v>
      </c>
      <c r="AK888" s="5">
        <f t="shared" si="280"/>
        <v>0.43037033427253713</v>
      </c>
      <c r="AL888" s="46">
        <f t="shared" si="281"/>
        <v>0.23575295064264443</v>
      </c>
      <c r="AM888" s="3">
        <f t="shared" si="282"/>
        <v>-2.1979008120242144E-2</v>
      </c>
      <c r="AN888" s="3">
        <f t="shared" si="283"/>
        <v>-1.0672395946899924E-2</v>
      </c>
      <c r="AO888" s="3">
        <f t="shared" si="284"/>
        <v>0</v>
      </c>
      <c r="AP888" s="3">
        <f t="shared" si="285"/>
        <v>-1.9041433422775005E-3</v>
      </c>
      <c r="AQ888" s="3">
        <f t="shared" si="286"/>
        <v>-2.8714420737974613E-3</v>
      </c>
      <c r="AR888" s="3">
        <f t="shared" si="287"/>
        <v>-2.1700562496034504E-3</v>
      </c>
      <c r="AS888" s="3" cm="1">
        <f t="array" ref="AS888">SUM(AO888:AR888*AC888:AF888)</f>
        <v>-4.0104134977627156E-3</v>
      </c>
      <c r="AT888" s="50">
        <f t="shared" si="288"/>
        <v>4.8307679794967008E-4</v>
      </c>
      <c r="AU888" s="50">
        <f t="shared" si="289"/>
        <v>2.1979008120242144E-2</v>
      </c>
      <c r="AV888" s="67"/>
      <c r="AW888" s="67"/>
    </row>
    <row r="889" spans="1:49" ht="15" customHeight="1" x14ac:dyDescent="0.25">
      <c r="A889" s="11">
        <f t="shared" si="278"/>
        <v>886</v>
      </c>
      <c r="B889" s="29">
        <v>31933</v>
      </c>
      <c r="C889" s="25">
        <v>22</v>
      </c>
      <c r="D889" s="12">
        <v>27.3</v>
      </c>
      <c r="E889" s="25">
        <v>24.2</v>
      </c>
      <c r="F889" s="35">
        <v>95</v>
      </c>
      <c r="G889" s="25">
        <v>0</v>
      </c>
      <c r="H889" s="13">
        <v>0</v>
      </c>
      <c r="I889" s="25">
        <v>0</v>
      </c>
      <c r="J889" s="12">
        <v>0</v>
      </c>
      <c r="K889" s="12">
        <v>0</v>
      </c>
      <c r="L889" s="25" t="s">
        <v>11</v>
      </c>
      <c r="M889" s="10"/>
      <c r="N889" s="15"/>
      <c r="O889" s="15"/>
      <c r="P889" s="4"/>
      <c r="Q889" s="55"/>
      <c r="R889" s="40">
        <f t="shared" si="279"/>
        <v>0.29587628865979382</v>
      </c>
      <c r="S889" s="42" t="str" cm="1">
        <f t="array" ref="S889">SETVECTOR(R889:R890)</f>
        <v>0.295876288659794,0.257731958762887</v>
      </c>
      <c r="T889" s="42">
        <f t="shared" si="290"/>
        <v>1.0309278350515464E-2</v>
      </c>
      <c r="U889" s="5">
        <f t="shared" si="291"/>
        <v>0</v>
      </c>
      <c r="V889" s="5">
        <f t="shared" si="292"/>
        <v>5.2565173714182352E-2</v>
      </c>
      <c r="W889" s="5">
        <f t="shared" si="293"/>
        <v>0.65267158202389852</v>
      </c>
      <c r="X889" s="5">
        <f t="shared" si="294"/>
        <v>3.8515893172912208E-2</v>
      </c>
      <c r="Y889" s="46" t="str" cm="1">
        <f t="array" ref="Y889:AB889">SETMATRIX(GETMATRIX(Y888:AB888)-$O$9*TRANSPOSE(AO888:AR888)*GETVECTOR(S888))</f>
        <v>0.5774,0.5774</v>
      </c>
      <c r="Z889" s="46" t="str">
        <v>0.544868084312966,0.511078390179918</v>
      </c>
      <c r="AA889" s="46" t="str">
        <v>0.527247704198738,0.5086211769429</v>
      </c>
      <c r="AB889" s="46" t="str">
        <v>0.543823449281292,0.500742520812786</v>
      </c>
      <c r="AC889" s="39" t="str" cm="1">
        <f t="array" ref="AC889:AF889">SETMATRIX(GETMATRIX(AC888:AF888)-$O$9*TRANSPOSE($AO$4:$AR$4)*$AL$4)</f>
        <v>0.5774</v>
      </c>
      <c r="AD889" s="39" t="str">
        <v>0.5774</v>
      </c>
      <c r="AE889" s="39" t="str">
        <v>0.5774</v>
      </c>
      <c r="AF889" s="39" t="str">
        <v>0.5774</v>
      </c>
      <c r="AG889" s="5" cm="1">
        <f t="array" ref="AG889">SIGMOID(SUM(GETVECTOR(_xlfn.CONCAT(Y889,",",AC889))*GETVECTOR(_xlfn.CONCAT($S889,",",$AL$4)))+U889)</f>
        <v>0.57923978125367126</v>
      </c>
      <c r="AH889" s="5" cm="1">
        <f t="array" ref="AH889">SIGMOID(SUM(GETVECTOR(_xlfn.CONCAT(Z889,",",AD889))*GETVECTOR(_xlfn.CONCAT($S889,",",$AL$4)))+V889)</f>
        <v>0.58552590602792287</v>
      </c>
      <c r="AI889" s="5" cm="1">
        <f t="array" ref="AI889">TANH(SUM(GETVECTOR(_xlfn.CONCAT(AA889,",",AE889))*GETVECTOR(_xlfn.CONCAT($S889,",",$AL$4)))+W889)</f>
        <v>0.73511178578103153</v>
      </c>
      <c r="AJ889" s="5" cm="1">
        <f t="array" ref="AJ889">SIGMOID(SUM(GETVECTOR(_xlfn.CONCAT(AB889,",",AF889))*GETVECTOR(_xlfn.CONCAT($S889,",",$AL$4)))+X889)</f>
        <v>0.58138893365492328</v>
      </c>
      <c r="AK889" s="5">
        <f t="shared" si="280"/>
        <v>0.43042699440124282</v>
      </c>
      <c r="AL889" s="46">
        <f t="shared" si="281"/>
        <v>0.23585675354188246</v>
      </c>
      <c r="AM889" s="3">
        <f t="shared" si="282"/>
        <v>0.225547475191367</v>
      </c>
      <c r="AN889" s="3">
        <f t="shared" si="283"/>
        <v>0.10954999109658461</v>
      </c>
      <c r="AO889" s="3">
        <f t="shared" si="284"/>
        <v>0</v>
      </c>
      <c r="AP889" s="3">
        <f t="shared" si="285"/>
        <v>1.9543810272100458E-2</v>
      </c>
      <c r="AQ889" s="3">
        <f t="shared" si="286"/>
        <v>2.9481430774459302E-2</v>
      </c>
      <c r="AR889" s="3">
        <f t="shared" si="287"/>
        <v>2.226880905447028E-2</v>
      </c>
      <c r="AS889" s="3" cm="1">
        <f t="array" ref="AS889">SUM(AO889:AR889*AC889:AF889)</f>
        <v>4.1165184528334745E-2</v>
      </c>
      <c r="AT889" s="50">
        <f t="shared" si="288"/>
        <v>5.0871663565200315E-2</v>
      </c>
      <c r="AU889" s="50">
        <f t="shared" si="289"/>
        <v>0.225547475191367</v>
      </c>
      <c r="AV889" s="67"/>
      <c r="AW889" s="67"/>
    </row>
    <row r="890" spans="1:49" ht="15" customHeight="1" x14ac:dyDescent="0.25">
      <c r="A890" s="11">
        <f t="shared" si="278"/>
        <v>887</v>
      </c>
      <c r="B890" s="29">
        <v>31934</v>
      </c>
      <c r="C890" s="25">
        <v>21</v>
      </c>
      <c r="D890" s="12">
        <v>27.4</v>
      </c>
      <c r="E890" s="25">
        <v>24.7</v>
      </c>
      <c r="F890" s="35">
        <v>88</v>
      </c>
      <c r="G890" s="25">
        <v>20</v>
      </c>
      <c r="H890" s="13">
        <v>0</v>
      </c>
      <c r="I890" s="25">
        <v>0</v>
      </c>
      <c r="J890" s="12">
        <v>0</v>
      </c>
      <c r="K890" s="12">
        <v>0</v>
      </c>
      <c r="L890" s="25" t="s">
        <v>11</v>
      </c>
      <c r="M890" s="10"/>
      <c r="N890" s="15"/>
      <c r="O890" s="15"/>
      <c r="P890" s="4"/>
      <c r="Q890" s="55"/>
      <c r="R890" s="40">
        <f t="shared" si="279"/>
        <v>0.25773195876288657</v>
      </c>
      <c r="S890" s="42" t="str" cm="1">
        <f t="array" ref="S890">SETVECTOR(R890:R891)</f>
        <v>0.257731958762887,0.0103092783505155</v>
      </c>
      <c r="T890" s="42">
        <f t="shared" si="290"/>
        <v>0.16185567010309276</v>
      </c>
      <c r="U890" s="5">
        <f t="shared" si="291"/>
        <v>0</v>
      </c>
      <c r="V890" s="5">
        <f t="shared" si="292"/>
        <v>5.0610792686972307E-2</v>
      </c>
      <c r="W890" s="5">
        <f t="shared" si="293"/>
        <v>0.64972343894645257</v>
      </c>
      <c r="X890" s="5">
        <f t="shared" si="294"/>
        <v>3.6289012267465177E-2</v>
      </c>
      <c r="Y890" s="46" t="str" cm="1">
        <f t="array" ref="Y890:AB890">SETMATRIX(GETMATRIX(Y889:AB889)-$O$9*TRANSPOSE(AO889:AR889)*GETVECTOR(S889))</f>
        <v>0.5774,0.5774</v>
      </c>
      <c r="Z890" s="46" t="str">
        <v>0.544289829308008,0.510574683729606</v>
      </c>
      <c r="AA890" s="46" t="str">
        <v>0.526375418566545,0.507861346252837</v>
      </c>
      <c r="AB890" s="46" t="str">
        <v>0.543164568023701,0.500168582435094</v>
      </c>
      <c r="AC890" s="39" t="str" cm="1">
        <f t="array" ref="AC890:AF890">SETMATRIX(GETMATRIX(AC889:AF889)-$O$9*TRANSPOSE($AO$4:$AR$4)*$AL$4)</f>
        <v>0.5774</v>
      </c>
      <c r="AD890" s="39" t="str">
        <v>0.5774</v>
      </c>
      <c r="AE890" s="39" t="str">
        <v>0.5774</v>
      </c>
      <c r="AF890" s="39" t="str">
        <v>0.5774</v>
      </c>
      <c r="AG890" s="5" cm="1">
        <f t="array" ref="AG890">SIGMOID(SUM(GETVECTOR(_xlfn.CONCAT(Y890,",",AC890))*GETVECTOR(_xlfn.CONCAT($S890,",",$AL$4)))+U890)</f>
        <v>0.53861470571488013</v>
      </c>
      <c r="AH890" s="5" cm="1">
        <f t="array" ref="AH890">SIGMOID(SUM(GETVECTOR(_xlfn.CONCAT(Z890,",",AD890))*GETVECTOR(_xlfn.CONCAT($S890,",",$AL$4)))+V890)</f>
        <v>0.54888219734108323</v>
      </c>
      <c r="AI890" s="5" cm="1">
        <f t="array" ref="AI890">TANH(SUM(GETVECTOR(_xlfn.CONCAT(AA890,",",AE890))*GETVECTOR(_xlfn.CONCAT($S890,",",$AL$4)))+W890)</f>
        <v>0.65876175724628105</v>
      </c>
      <c r="AJ890" s="5" cm="1">
        <f t="array" ref="AJ890">SIGMOID(SUM(GETVECTOR(_xlfn.CONCAT(AB890,",",AF890))*GETVECTOR(_xlfn.CONCAT($S890,",",$AL$4)))+X890)</f>
        <v>0.54523504093153663</v>
      </c>
      <c r="AK890" s="5">
        <f t="shared" si="280"/>
        <v>0.36158260084161198</v>
      </c>
      <c r="AL890" s="46">
        <f t="shared" si="281"/>
        <v>0.18898242892422135</v>
      </c>
      <c r="AM890" s="3">
        <f t="shared" si="282"/>
        <v>2.7126758821128583E-2</v>
      </c>
      <c r="AN890" s="3">
        <f t="shared" si="283"/>
        <v>1.3013583952624643E-2</v>
      </c>
      <c r="AO890" s="3">
        <f t="shared" si="284"/>
        <v>0</v>
      </c>
      <c r="AP890" s="3">
        <f t="shared" si="285"/>
        <v>2.122728293576316E-3</v>
      </c>
      <c r="AQ890" s="3">
        <f t="shared" si="286"/>
        <v>4.0431306375337773E-3</v>
      </c>
      <c r="AR890" s="3">
        <f t="shared" si="287"/>
        <v>2.3313438179246968E-3</v>
      </c>
      <c r="AS890" s="3" cm="1">
        <f t="array" ref="AS890">SUM(AO890:AR890*AC890:AF890)</f>
        <v>4.9062848672926877E-3</v>
      </c>
      <c r="AT890" s="50">
        <f t="shared" si="288"/>
        <v>7.3586104413967735E-4</v>
      </c>
      <c r="AU890" s="50">
        <f t="shared" si="289"/>
        <v>2.7126758821128583E-2</v>
      </c>
      <c r="AV890" s="67"/>
      <c r="AW890" s="67"/>
    </row>
    <row r="891" spans="1:49" ht="15" customHeight="1" x14ac:dyDescent="0.25">
      <c r="A891" s="11">
        <f t="shared" si="278"/>
        <v>888</v>
      </c>
      <c r="B891" s="29">
        <v>31935</v>
      </c>
      <c r="C891" s="25">
        <v>22</v>
      </c>
      <c r="D891" s="12">
        <v>32.4</v>
      </c>
      <c r="E891" s="25">
        <v>26.6</v>
      </c>
      <c r="F891" s="35">
        <v>88</v>
      </c>
      <c r="G891" s="25">
        <v>0</v>
      </c>
      <c r="H891" s="13">
        <v>0</v>
      </c>
      <c r="I891" s="25">
        <v>0</v>
      </c>
      <c r="J891" s="12">
        <v>0</v>
      </c>
      <c r="K891" s="12">
        <v>0</v>
      </c>
      <c r="L891" s="25" t="s">
        <v>11</v>
      </c>
      <c r="M891" s="10"/>
      <c r="N891" s="15"/>
      <c r="O891" s="15"/>
      <c r="P891" s="4"/>
      <c r="Q891" s="55"/>
      <c r="R891" s="40">
        <f t="shared" si="279"/>
        <v>1.0309278350515464E-2</v>
      </c>
      <c r="S891" s="42" t="str" cm="1">
        <f t="array" ref="S891">SETVECTOR(R891:R892)</f>
        <v>0.0103092783505155,0.161855670103093</v>
      </c>
      <c r="T891" s="42">
        <f t="shared" si="290"/>
        <v>0.19587628865979381</v>
      </c>
      <c r="U891" s="5">
        <f t="shared" si="291"/>
        <v>0</v>
      </c>
      <c r="V891" s="5">
        <f t="shared" si="292"/>
        <v>5.0398519857614676E-2</v>
      </c>
      <c r="W891" s="5">
        <f t="shared" si="293"/>
        <v>0.64931912588269924</v>
      </c>
      <c r="X891" s="5">
        <f t="shared" si="294"/>
        <v>3.6055877885672709E-2</v>
      </c>
      <c r="Y891" s="46" t="str" cm="1">
        <f t="array" ref="Y891:AB891">SETMATRIX(GETMATRIX(Y890:AB890)-$O$9*TRANSPOSE(AO890:AR890)*GETVECTOR(S890))</f>
        <v>0.5774,0.5774</v>
      </c>
      <c r="Z891" s="46" t="str">
        <v>0.544235119815905,0.510572495349922</v>
      </c>
      <c r="AA891" s="46" t="str">
        <v>0.52627121416867,0.507857178076922</v>
      </c>
      <c r="AB891" s="46" t="str">
        <v>0.543104481842827,0.500166178987859</v>
      </c>
      <c r="AC891" s="39" t="str" cm="1">
        <f t="array" ref="AC891:AF891">SETMATRIX(GETMATRIX(AC890:AF890)-$O$9*TRANSPOSE($AO$4:$AR$4)*$AL$4)</f>
        <v>0.5774</v>
      </c>
      <c r="AD891" s="39" t="str">
        <v>0.5774</v>
      </c>
      <c r="AE891" s="39" t="str">
        <v>0.5774</v>
      </c>
      <c r="AF891" s="39" t="str">
        <v>0.5774</v>
      </c>
      <c r="AG891" s="5" cm="1">
        <f t="array" ref="AG891">SIGMOID(SUM(GETVECTOR(_xlfn.CONCAT(Y891,",",AC891))*GETVECTOR(_xlfn.CONCAT($S891,",",$AL$4)))+U891)</f>
        <v>0.52483156496816241</v>
      </c>
      <c r="AH891" s="5" cm="1">
        <f t="array" ref="AH891">SIGMOID(SUM(GETVECTOR(_xlfn.CONCAT(Z891,",",AD891))*GETVECTOR(_xlfn.CONCAT($S891,",",$AL$4)))+V891)</f>
        <v>0.53460664097218591</v>
      </c>
      <c r="AI891" s="5" cm="1">
        <f t="array" ref="AI891">TANH(SUM(GETVECTOR(_xlfn.CONCAT(AA891,",",AE891))*GETVECTOR(_xlfn.CONCAT($S891,",",$AL$4)))+W891)</f>
        <v>0.62729534822448296</v>
      </c>
      <c r="AJ891" s="5" cm="1">
        <f t="array" ref="AJ891">SIGMOID(SUM(GETVECTOR(_xlfn.CONCAT(AB891,",",AF891))*GETVECTOR(_xlfn.CONCAT($S891,",",$AL$4)))+X891)</f>
        <v>0.5306140638369804</v>
      </c>
      <c r="AK891" s="5">
        <f t="shared" si="280"/>
        <v>0.33535625901176852</v>
      </c>
      <c r="AL891" s="46">
        <f t="shared" si="281"/>
        <v>0.17156098909510381</v>
      </c>
      <c r="AM891" s="3">
        <f t="shared" si="282"/>
        <v>-2.4315299564690002E-2</v>
      </c>
      <c r="AN891" s="3">
        <f t="shared" si="283"/>
        <v>-1.1553269751002763E-2</v>
      </c>
      <c r="AO891" s="3">
        <f t="shared" si="284"/>
        <v>0</v>
      </c>
      <c r="AP891" s="3">
        <f t="shared" si="285"/>
        <v>-1.8031485695576407E-3</v>
      </c>
      <c r="AQ891" s="3">
        <f t="shared" si="286"/>
        <v>-3.746023169004139E-3</v>
      </c>
      <c r="AR891" s="3">
        <f t="shared" si="287"/>
        <v>-1.9580701142256451E-3</v>
      </c>
      <c r="AS891" s="3" cm="1">
        <f t="array" ref="AS891">SUM(AO891:AR891*AC891:AF891)</f>
        <v>-4.3346814457994598E-3</v>
      </c>
      <c r="AT891" s="50">
        <f t="shared" si="288"/>
        <v>5.9123379292061375E-4</v>
      </c>
      <c r="AU891" s="50">
        <f t="shared" si="289"/>
        <v>2.4315299564690002E-2</v>
      </c>
      <c r="AV891" s="67"/>
      <c r="AW891" s="67"/>
    </row>
    <row r="892" spans="1:49" ht="15" customHeight="1" x14ac:dyDescent="0.25">
      <c r="A892" s="11">
        <f t="shared" si="278"/>
        <v>889</v>
      </c>
      <c r="B892" s="29">
        <v>31936</v>
      </c>
      <c r="C892" s="25">
        <v>22</v>
      </c>
      <c r="D892" s="12">
        <v>33.4</v>
      </c>
      <c r="E892" s="25">
        <v>26.6</v>
      </c>
      <c r="F892" s="35">
        <v>89</v>
      </c>
      <c r="G892" s="25">
        <v>0</v>
      </c>
      <c r="H892" s="13">
        <v>0</v>
      </c>
      <c r="I892" s="25">
        <v>0</v>
      </c>
      <c r="J892" s="12">
        <v>0</v>
      </c>
      <c r="K892" s="12">
        <v>0</v>
      </c>
      <c r="L892" s="25" t="s">
        <v>11</v>
      </c>
      <c r="M892" s="10"/>
      <c r="N892" s="15"/>
      <c r="O892" s="15"/>
      <c r="P892" s="4"/>
      <c r="Q892" s="55"/>
      <c r="R892" s="40">
        <f t="shared" si="279"/>
        <v>0.16185567010309276</v>
      </c>
      <c r="S892" s="42" t="str" cm="1">
        <f t="array" ref="S892">SETVECTOR(R892:R893)</f>
        <v>0.161855670103093,0.195876288659794</v>
      </c>
      <c r="T892" s="42">
        <f t="shared" si="290"/>
        <v>4.1237113402061855E-2</v>
      </c>
      <c r="U892" s="5">
        <f t="shared" si="291"/>
        <v>0</v>
      </c>
      <c r="V892" s="5">
        <f t="shared" si="292"/>
        <v>5.0578834714570441E-2</v>
      </c>
      <c r="W892" s="5">
        <f t="shared" si="293"/>
        <v>0.6496937281995997</v>
      </c>
      <c r="X892" s="5">
        <f t="shared" si="294"/>
        <v>3.6251684897095272E-2</v>
      </c>
      <c r="Y892" s="46" t="str" cm="1">
        <f t="array" ref="Y892:AB892">SETMATRIX(GETMATRIX(Y891:AB891)-$O$9*TRANSPOSE(AO891:AR891)*GETVECTOR(S891))</f>
        <v>0.5774,0.5774</v>
      </c>
      <c r="Z892" s="46" t="str">
        <v>0.544236978731956,0.510601680331924</v>
      </c>
      <c r="AA892" s="46" t="str">
        <v>0.526275076048226,0.507917809585946</v>
      </c>
      <c r="AB892" s="46" t="str">
        <v>0.543106500471811,0.500197871462904</v>
      </c>
      <c r="AC892" s="39" t="str" cm="1">
        <f t="array" ref="AC892:AF892">SETMATRIX(GETMATRIX(AC891:AF891)-$O$9*TRANSPOSE($AO$4:$AR$4)*$AL$4)</f>
        <v>0.5774</v>
      </c>
      <c r="AD892" s="39" t="str">
        <v>0.5774</v>
      </c>
      <c r="AE892" s="39" t="str">
        <v>0.5774</v>
      </c>
      <c r="AF892" s="39" t="str">
        <v>0.5774</v>
      </c>
      <c r="AG892" s="5" cm="1">
        <f t="array" ref="AG892">SIGMOID(SUM(GETVECTOR(_xlfn.CONCAT(Y892,",",AC892))*GETVECTOR(_xlfn.CONCAT($S892,",",$AL$4)))+U892)</f>
        <v>0.55145579256323818</v>
      </c>
      <c r="AH892" s="5" cm="1">
        <f t="array" ref="AH892">SIGMOID(SUM(GETVECTOR(_xlfn.CONCAT(Z892,",",AD892))*GETVECTOR(_xlfn.CONCAT($S892,",",$AL$4)))+V892)</f>
        <v>0.5593886847838051</v>
      </c>
      <c r="AI892" s="5" cm="1">
        <f t="array" ref="AI892">TANH(SUM(GETVECTOR(_xlfn.CONCAT(AA892,",",AE892))*GETVECTOR(_xlfn.CONCAT($S892,",",$AL$4)))+W892)</f>
        <v>0.68281198743409532</v>
      </c>
      <c r="AJ892" s="5" cm="1">
        <f t="array" ref="AJ892">SIGMOID(SUM(GETVECTOR(_xlfn.CONCAT(AB892,",",AF892))*GETVECTOR(_xlfn.CONCAT($S892,",",$AL$4)))+X892)</f>
        <v>0.55530613486700264</v>
      </c>
      <c r="AK892" s="5">
        <f t="shared" si="280"/>
        <v>0.38195729960537461</v>
      </c>
      <c r="AL892" s="46">
        <f t="shared" si="281"/>
        <v>0.20235692250229442</v>
      </c>
      <c r="AM892" s="3">
        <f t="shared" si="282"/>
        <v>0.16111980910023257</v>
      </c>
      <c r="AN892" s="3">
        <f t="shared" si="283"/>
        <v>7.7589829298799221E-2</v>
      </c>
      <c r="AO892" s="3">
        <f t="shared" si="284"/>
        <v>0</v>
      </c>
      <c r="AP892" s="3">
        <f t="shared" si="285"/>
        <v>1.3057957676128586E-2</v>
      </c>
      <c r="AQ892" s="3">
        <f t="shared" si="286"/>
        <v>2.3167055360194332E-2</v>
      </c>
      <c r="AR892" s="3">
        <f t="shared" si="287"/>
        <v>1.4498669250003789E-2</v>
      </c>
      <c r="AS892" s="3" cm="1">
        <f t="array" ref="AS892">SUM(AO892:AR892*AC892:AF892)</f>
        <v>2.9287854152125044E-2</v>
      </c>
      <c r="AT892" s="50">
        <f t="shared" si="288"/>
        <v>2.5959592884495387E-2</v>
      </c>
      <c r="AU892" s="50">
        <f t="shared" si="289"/>
        <v>0.16111980910023257</v>
      </c>
      <c r="AV892" s="67"/>
      <c r="AW892" s="67"/>
    </row>
    <row r="893" spans="1:49" ht="15" customHeight="1" x14ac:dyDescent="0.25">
      <c r="A893" s="11">
        <f t="shared" si="278"/>
        <v>890</v>
      </c>
      <c r="B893" s="29">
        <v>31937</v>
      </c>
      <c r="C893" s="25">
        <v>22</v>
      </c>
      <c r="D893" s="12">
        <v>32.1</v>
      </c>
      <c r="E893" s="25">
        <v>27.4</v>
      </c>
      <c r="F893" s="35">
        <v>89</v>
      </c>
      <c r="G893" s="25">
        <v>3</v>
      </c>
      <c r="H893" s="13">
        <v>0</v>
      </c>
      <c r="I893" s="25">
        <v>0</v>
      </c>
      <c r="J893" s="12">
        <v>0</v>
      </c>
      <c r="K893" s="12">
        <v>0</v>
      </c>
      <c r="L893" s="25" t="s">
        <v>11</v>
      </c>
      <c r="M893" s="10"/>
      <c r="N893" s="15"/>
      <c r="O893" s="15"/>
      <c r="P893" s="4"/>
      <c r="Q893" s="55"/>
      <c r="R893" s="40">
        <f t="shared" si="279"/>
        <v>0.19587628865979381</v>
      </c>
      <c r="S893" s="42" t="str" cm="1">
        <f t="array" ref="S893">SETVECTOR(R893:R894)</f>
        <v>0.195876288659794,0.0412371134020619</v>
      </c>
      <c r="T893" s="42">
        <f t="shared" si="290"/>
        <v>0.70206185567010304</v>
      </c>
      <c r="U893" s="5">
        <f t="shared" si="291"/>
        <v>0</v>
      </c>
      <c r="V893" s="5">
        <f t="shared" si="292"/>
        <v>4.927303894695758E-2</v>
      </c>
      <c r="W893" s="5">
        <f t="shared" si="293"/>
        <v>0.64737702266358021</v>
      </c>
      <c r="X893" s="5">
        <f t="shared" si="294"/>
        <v>3.4801817972094896E-2</v>
      </c>
      <c r="Y893" s="46" t="str" cm="1">
        <f t="array" ref="Y893:AB893">SETMATRIX(GETMATRIX(Y892:AB892)-$O$9*TRANSPOSE(AO892:AR892)*GETVECTOR(S892))</f>
        <v>0.5774,0.5774</v>
      </c>
      <c r="Z893" s="46" t="str">
        <v>0.544025628282971,0.510345905903216</v>
      </c>
      <c r="AA893" s="46" t="str">
        <v>0.525900104121262,0.507464021903633</v>
      </c>
      <c r="AB893" s="46" t="str">
        <v>0.542871831289105,0.499913876910584</v>
      </c>
      <c r="AC893" s="39" t="str" cm="1">
        <f t="array" ref="AC893:AF893">SETMATRIX(GETMATRIX(AC892:AF892)-$O$9*TRANSPOSE($AO$4:$AR$4)*$AL$4)</f>
        <v>0.5774</v>
      </c>
      <c r="AD893" s="39" t="str">
        <v>0.5774</v>
      </c>
      <c r="AE893" s="39" t="str">
        <v>0.5774</v>
      </c>
      <c r="AF893" s="39" t="str">
        <v>0.5774</v>
      </c>
      <c r="AG893" s="5" cm="1">
        <f t="array" ref="AG893">SIGMOID(SUM(GETVECTOR(_xlfn.CONCAT(Y893,",",AC893))*GETVECTOR(_xlfn.CONCAT($S893,",",$AL$4)))+U893)</f>
        <v>0.53417395610824714</v>
      </c>
      <c r="AH893" s="5" cm="1">
        <f t="array" ref="AH893">SIGMOID(SUM(GETVECTOR(_xlfn.CONCAT(Z893,",",AD893))*GETVECTOR(_xlfn.CONCAT($S893,",",$AL$4)))+V893)</f>
        <v>0.54410505676778131</v>
      </c>
      <c r="AI893" s="5" cm="1">
        <f t="array" ref="AI893">TANH(SUM(GETVECTOR(_xlfn.CONCAT(AA893,",",AE893))*GETVECTOR(_xlfn.CONCAT($S893,",",$AL$4)))+W893)</f>
        <v>0.64769329525000852</v>
      </c>
      <c r="AJ893" s="5" cm="1">
        <f t="array" ref="AJ893">SIGMOID(SUM(GETVECTOR(_xlfn.CONCAT(AB893,",",AF893))*GETVECTOR(_xlfn.CONCAT($S893,",",$AL$4)))+X893)</f>
        <v>0.54035019752939417</v>
      </c>
      <c r="AK893" s="5">
        <f t="shared" si="280"/>
        <v>0.35241319718011721</v>
      </c>
      <c r="AL893" s="46">
        <f t="shared" si="281"/>
        <v>0.18291608076253502</v>
      </c>
      <c r="AM893" s="3">
        <f t="shared" si="282"/>
        <v>-0.51914577490756808</v>
      </c>
      <c r="AN893" s="3">
        <f t="shared" si="283"/>
        <v>-0.24837519974514741</v>
      </c>
      <c r="AO893" s="3">
        <f t="shared" si="284"/>
        <v>0</v>
      </c>
      <c r="AP893" s="3">
        <f t="shared" si="285"/>
        <v>-3.9904802706312567E-2</v>
      </c>
      <c r="AQ893" s="3">
        <f t="shared" si="286"/>
        <v>-7.8449155776863885E-2</v>
      </c>
      <c r="AR893" s="3">
        <f t="shared" si="287"/>
        <v>-4.3648396029555128E-2</v>
      </c>
      <c r="AS893" s="3" cm="1">
        <f t="array" ref="AS893">SUM(AO893:AR893*AC893:AF893)</f>
        <v>-9.3540159495651212E-2</v>
      </c>
      <c r="AT893" s="50">
        <f t="shared" si="288"/>
        <v>0.26951233560437937</v>
      </c>
      <c r="AU893" s="50">
        <f t="shared" si="289"/>
        <v>0.51914577490756808</v>
      </c>
      <c r="AV893" s="67"/>
      <c r="AW893" s="67"/>
    </row>
    <row r="894" spans="1:49" ht="15" customHeight="1" x14ac:dyDescent="0.25">
      <c r="A894" s="11">
        <f t="shared" si="278"/>
        <v>891</v>
      </c>
      <c r="B894" s="29">
        <v>31938</v>
      </c>
      <c r="C894" s="25">
        <v>22</v>
      </c>
      <c r="D894" s="12">
        <v>33.4</v>
      </c>
      <c r="E894" s="25">
        <v>27.2</v>
      </c>
      <c r="F894" s="35">
        <v>88</v>
      </c>
      <c r="G894" s="25">
        <v>0</v>
      </c>
      <c r="H894" s="13">
        <v>0</v>
      </c>
      <c r="I894" s="25">
        <v>0</v>
      </c>
      <c r="J894" s="12">
        <v>0</v>
      </c>
      <c r="K894" s="12">
        <v>0</v>
      </c>
      <c r="L894" s="25" t="s">
        <v>11</v>
      </c>
      <c r="M894" s="10"/>
      <c r="N894" s="15"/>
      <c r="O894" s="15"/>
      <c r="P894" s="4"/>
      <c r="Q894" s="55"/>
      <c r="R894" s="40">
        <f t="shared" si="279"/>
        <v>4.1237113402061855E-2</v>
      </c>
      <c r="S894" s="42" t="str" cm="1">
        <f t="array" ref="S894">SETVECTOR(R894:R895)</f>
        <v>0.0412371134020619,0.702061855670103</v>
      </c>
      <c r="T894" s="42">
        <f t="shared" si="290"/>
        <v>6.3917525773195871E-2</v>
      </c>
      <c r="U894" s="5">
        <f t="shared" si="291"/>
        <v>0</v>
      </c>
      <c r="V894" s="5">
        <f t="shared" si="292"/>
        <v>5.3263519217588838E-2</v>
      </c>
      <c r="W894" s="5">
        <f t="shared" si="293"/>
        <v>0.65522193824126662</v>
      </c>
      <c r="X894" s="5">
        <f t="shared" si="294"/>
        <v>3.9166657575050411E-2</v>
      </c>
      <c r="Y894" s="46" t="str" cm="1">
        <f t="array" ref="Y894:AB894">SETMATRIX(GETMATRIX(Y893:AB893)-$O$9*TRANSPOSE(AO893:AR893)*GETVECTOR(S893))</f>
        <v>0.5774,0.5774</v>
      </c>
      <c r="Z894" s="46" t="str">
        <v>0.544807268748352,0.510510461790665</v>
      </c>
      <c r="AA894" s="46" t="str">
        <v>0.527436737069469,0.50778752357694</v>
      </c>
      <c r="AB894" s="46" t="str">
        <v>0.543726799871127,0.500093870296273</v>
      </c>
      <c r="AC894" s="39" t="str" cm="1">
        <f t="array" ref="AC894:AF894">SETMATRIX(GETMATRIX(AC893:AF893)-$O$9*TRANSPOSE($AO$4:$AR$4)*$AL$4)</f>
        <v>0.5774</v>
      </c>
      <c r="AD894" s="39" t="str">
        <v>0.5774</v>
      </c>
      <c r="AE894" s="39" t="str">
        <v>0.5774</v>
      </c>
      <c r="AF894" s="39" t="str">
        <v>0.5774</v>
      </c>
      <c r="AG894" s="5" cm="1">
        <f t="array" ref="AG894">SIGMOID(SUM(GETVECTOR(_xlfn.CONCAT(Y894,",",AC894))*GETVECTOR(_xlfn.CONCAT($S894,",",$AL$4)))+U894)</f>
        <v>0.60567803998846881</v>
      </c>
      <c r="AH894" s="5" cm="1">
        <f t="array" ref="AH894">SIGMOID(SUM(GETVECTOR(_xlfn.CONCAT(Z894,",",AD894))*GETVECTOR(_xlfn.CONCAT($S894,",",$AL$4)))+V894)</f>
        <v>0.60686176097916511</v>
      </c>
      <c r="AI894" s="5" cm="1">
        <f t="array" ref="AI894">TANH(SUM(GETVECTOR(_xlfn.CONCAT(AA894,",",AE894))*GETVECTOR(_xlfn.CONCAT($S894,",",$AL$4)))+W894)</f>
        <v>0.77529636854109929</v>
      </c>
      <c r="AJ894" s="5" cm="1">
        <f t="array" ref="AJ894">SIGMOID(SUM(GETVECTOR(_xlfn.CONCAT(AB894,",",AF894))*GETVECTOR(_xlfn.CONCAT($S894,",",$AL$4)))+X894)</f>
        <v>0.60173156717130571</v>
      </c>
      <c r="AK894" s="5">
        <f t="shared" si="280"/>
        <v>0.47049771949360331</v>
      </c>
      <c r="AL894" s="46">
        <f t="shared" si="281"/>
        <v>0.26392029285274576</v>
      </c>
      <c r="AM894" s="3">
        <f t="shared" si="282"/>
        <v>0.20000276707954989</v>
      </c>
      <c r="AN894" s="3">
        <f t="shared" si="283"/>
        <v>9.7196497491041825E-2</v>
      </c>
      <c r="AO894" s="3">
        <f t="shared" si="284"/>
        <v>0</v>
      </c>
      <c r="AP894" s="3">
        <f t="shared" si="285"/>
        <v>1.7978498823428519E-2</v>
      </c>
      <c r="AQ894" s="3">
        <f t="shared" si="286"/>
        <v>2.3529968409031744E-2</v>
      </c>
      <c r="AR894" s="3">
        <f t="shared" si="287"/>
        <v>2.1022515136065185E-2</v>
      </c>
      <c r="AS894" s="3" cm="1">
        <f t="array" ref="AS894">SUM(AO894:AR894*AC894:AF894)</f>
        <v>3.6105389219586601E-2</v>
      </c>
      <c r="AT894" s="50">
        <f t="shared" si="288"/>
        <v>4.0001106839476684E-2</v>
      </c>
      <c r="AU894" s="50">
        <f t="shared" si="289"/>
        <v>0.20000276707954989</v>
      </c>
      <c r="AV894" s="67"/>
      <c r="AW894" s="67"/>
    </row>
    <row r="895" spans="1:49" ht="15" customHeight="1" x14ac:dyDescent="0.25">
      <c r="A895" s="11">
        <f t="shared" si="278"/>
        <v>892</v>
      </c>
      <c r="B895" s="29">
        <v>31939</v>
      </c>
      <c r="C895" s="25">
        <v>23</v>
      </c>
      <c r="D895" s="12">
        <v>33.4</v>
      </c>
      <c r="E895" s="25">
        <v>27.5</v>
      </c>
      <c r="F895" s="35">
        <v>90</v>
      </c>
      <c r="G895" s="25">
        <v>0</v>
      </c>
      <c r="H895" s="13">
        <v>0</v>
      </c>
      <c r="I895" s="25">
        <v>0</v>
      </c>
      <c r="J895" s="12">
        <v>0</v>
      </c>
      <c r="K895" s="12">
        <v>0</v>
      </c>
      <c r="L895" s="25" t="s">
        <v>11</v>
      </c>
      <c r="M895" s="10"/>
      <c r="N895" s="15"/>
      <c r="O895" s="15"/>
      <c r="P895" s="4"/>
      <c r="Q895" s="55"/>
      <c r="R895" s="40">
        <f t="shared" si="279"/>
        <v>0.70206185567010304</v>
      </c>
      <c r="S895" s="42" t="str" cm="1">
        <f t="array" ref="S895">SETVECTOR(R895:R896)</f>
        <v>0.702061855670103,0.0639175257731959</v>
      </c>
      <c r="T895" s="42">
        <f t="shared" si="290"/>
        <v>0.30927835051546393</v>
      </c>
      <c r="U895" s="5">
        <f t="shared" si="291"/>
        <v>0</v>
      </c>
      <c r="V895" s="5">
        <f t="shared" si="292"/>
        <v>5.1465669335245989E-2</v>
      </c>
      <c r="W895" s="5">
        <f t="shared" si="293"/>
        <v>0.65286894140036345</v>
      </c>
      <c r="X895" s="5">
        <f t="shared" si="294"/>
        <v>3.7064406061443893E-2</v>
      </c>
      <c r="Y895" s="46" t="str" cm="1">
        <f t="array" ref="Y895:AB895">SETMATRIX(GETMATRIX(Y894:AB894)-$O$9*TRANSPOSE(AO894:AR894)*GETVECTOR(S894))</f>
        <v>0.5774,0.5774</v>
      </c>
      <c r="Z895" s="46" t="str">
        <v>0.544733130608874,0.509248259966051</v>
      </c>
      <c r="AA895" s="46" t="str">
        <v>0.527339706271906,0.50613557424843</v>
      </c>
      <c r="AB895" s="46" t="str">
        <v>0.543640109087061,0.498617959697545</v>
      </c>
      <c r="AC895" s="39" t="str" cm="1">
        <f t="array" ref="AC895:AF895">SETMATRIX(GETMATRIX(AC894:AF894)-$O$9*TRANSPOSE($AO$4:$AR$4)*$AL$4)</f>
        <v>0.5774</v>
      </c>
      <c r="AD895" s="39" t="str">
        <v>0.5774</v>
      </c>
      <c r="AE895" s="39" t="str">
        <v>0.5774</v>
      </c>
      <c r="AF895" s="39" t="str">
        <v>0.5774</v>
      </c>
      <c r="AG895" s="5" cm="1">
        <f t="array" ref="AG895">SIGMOID(SUM(GETVECTOR(_xlfn.CONCAT(Y895,",",AC895))*GETVECTOR(_xlfn.CONCAT($S895,",",$AL$4)))+U895)</f>
        <v>0.60880134001095099</v>
      </c>
      <c r="AH895" s="5" cm="1">
        <f t="array" ref="AH895">SIGMOID(SUM(GETVECTOR(_xlfn.CONCAT(Z895,",",AD895))*GETVECTOR(_xlfn.CONCAT($S895,",",$AL$4)))+V895)</f>
        <v>0.61454362816288077</v>
      </c>
      <c r="AI895" s="5" cm="1">
        <f t="array" ref="AI895">TANH(SUM(GETVECTOR(_xlfn.CONCAT(AA895,",",AE895))*GETVECTOR(_xlfn.CONCAT($S895,",",$AL$4)))+W895)</f>
        <v>0.78391425179931484</v>
      </c>
      <c r="AJ895" s="5" cm="1">
        <f t="array" ref="AJ895">SIGMOID(SUM(GETVECTOR(_xlfn.CONCAT(AB895,",",AF895))*GETVECTOR(_xlfn.CONCAT($S895,",",$AL$4)))+X895)</f>
        <v>0.61078278705537958</v>
      </c>
      <c r="AK895" s="5">
        <f t="shared" si="280"/>
        <v>0.481749508469341</v>
      </c>
      <c r="AL895" s="46">
        <f t="shared" si="281"/>
        <v>0.27341302930067457</v>
      </c>
      <c r="AM895" s="3">
        <f t="shared" si="282"/>
        <v>-3.5865321214789359E-2</v>
      </c>
      <c r="AN895" s="3">
        <f t="shared" si="283"/>
        <v>-1.751630668294063E-2</v>
      </c>
      <c r="AO895" s="3">
        <f t="shared" si="284"/>
        <v>0</v>
      </c>
      <c r="AP895" s="3">
        <f t="shared" si="285"/>
        <v>-3.252662852891974E-3</v>
      </c>
      <c r="AQ895" s="3">
        <f t="shared" si="286"/>
        <v>-4.1494960911415057E-3</v>
      </c>
      <c r="AR895" s="3">
        <f t="shared" si="287"/>
        <v>-3.8166819409018202E-3</v>
      </c>
      <c r="AS895" s="3" cm="1">
        <f t="array" ref="AS895">SUM(AO895:AR895*AC895:AF895)</f>
        <v>-6.4777587269616421E-3</v>
      </c>
      <c r="AT895" s="50">
        <f t="shared" si="288"/>
        <v>1.2863212658400197E-3</v>
      </c>
      <c r="AU895" s="50">
        <f t="shared" si="289"/>
        <v>3.5865321214789359E-2</v>
      </c>
      <c r="AV895" s="67"/>
      <c r="AW895" s="67"/>
    </row>
    <row r="896" spans="1:49" ht="15" customHeight="1" x14ac:dyDescent="0.25">
      <c r="A896" s="11">
        <f t="shared" si="278"/>
        <v>893</v>
      </c>
      <c r="B896" s="29">
        <v>31940</v>
      </c>
      <c r="C896" s="25">
        <v>22</v>
      </c>
      <c r="D896" s="12">
        <v>33</v>
      </c>
      <c r="E896" s="25">
        <v>26.4</v>
      </c>
      <c r="F896" s="35">
        <v>92</v>
      </c>
      <c r="G896" s="25">
        <v>0</v>
      </c>
      <c r="H896" s="13">
        <v>0</v>
      </c>
      <c r="I896" s="25">
        <v>0</v>
      </c>
      <c r="J896" s="12">
        <v>0</v>
      </c>
      <c r="K896" s="12">
        <v>0</v>
      </c>
      <c r="L896" s="25" t="s">
        <v>11</v>
      </c>
      <c r="M896" s="10"/>
      <c r="N896" s="15"/>
      <c r="O896" s="15"/>
      <c r="P896" s="4"/>
      <c r="Q896" s="55"/>
      <c r="R896" s="40">
        <f t="shared" si="279"/>
        <v>6.3917525773195871E-2</v>
      </c>
      <c r="S896" s="42" t="str" cm="1">
        <f t="array" ref="S896">SETVECTOR(R896:R897)</f>
        <v>0.0639175257731959,0.309278350515464</v>
      </c>
      <c r="T896" s="42">
        <f t="shared" si="290"/>
        <v>0.64948453608247425</v>
      </c>
      <c r="U896" s="5">
        <f t="shared" si="291"/>
        <v>0</v>
      </c>
      <c r="V896" s="5">
        <f t="shared" si="292"/>
        <v>5.1790935620535189E-2</v>
      </c>
      <c r="W896" s="5">
        <f t="shared" si="293"/>
        <v>0.65328389100947759</v>
      </c>
      <c r="X896" s="5">
        <f t="shared" si="294"/>
        <v>3.7446074255534076E-2</v>
      </c>
      <c r="Y896" s="46" t="str" cm="1">
        <f t="array" ref="Y896:AB896">SETMATRIX(GETMATRIX(Y895:AB895)-$O$9*TRANSPOSE(AO895:AR895)*GETVECTOR(S895))</f>
        <v>0.5774,0.5774</v>
      </c>
      <c r="Z896" s="46" t="str">
        <v>0.544961487660711,0.509269050182224</v>
      </c>
      <c r="AA896" s="46" t="str">
        <v>0.52763102656449,0.506162096800765</v>
      </c>
      <c r="AB896" s="46" t="str">
        <v>0.543908063767654,0.498642354984178</v>
      </c>
      <c r="AC896" s="39" t="str" cm="1">
        <f t="array" ref="AC896:AF896">SETMATRIX(GETMATRIX(AC895:AF895)-$O$9*TRANSPOSE($AO$4:$AR$4)*$AL$4)</f>
        <v>0.5774</v>
      </c>
      <c r="AD896" s="39" t="str">
        <v>0.5774</v>
      </c>
      <c r="AE896" s="39" t="str">
        <v>0.5774</v>
      </c>
      <c r="AF896" s="39" t="str">
        <v>0.5774</v>
      </c>
      <c r="AG896" s="5" cm="1">
        <f t="array" ref="AG896">SIGMOID(SUM(GETVECTOR(_xlfn.CONCAT(Y896,",",AC896))*GETVECTOR(_xlfn.CONCAT($S896,",",$AL$4)))+U896)</f>
        <v>0.55366333920656063</v>
      </c>
      <c r="AH896" s="5" cm="1">
        <f t="array" ref="AH896">SIGMOID(SUM(GETVECTOR(_xlfn.CONCAT(Z896,",",AD896))*GETVECTOR(_xlfn.CONCAT($S896,",",$AL$4)))+V896)</f>
        <v>0.56073102694878341</v>
      </c>
      <c r="AI896" s="5" cm="1">
        <f t="array" ref="AI896">TANH(SUM(GETVECTOR(_xlfn.CONCAT(AA896,",",AE896))*GETVECTOR(_xlfn.CONCAT($S896,",",$AL$4)))+W896)</f>
        <v>0.68768677254177801</v>
      </c>
      <c r="AJ896" s="5" cm="1">
        <f t="array" ref="AJ896">SIGMOID(SUM(GETVECTOR(_xlfn.CONCAT(AB896,",",AF896))*GETVECTOR(_xlfn.CONCAT($S896,",",$AL$4)))+X896)</f>
        <v>0.55636702779170255</v>
      </c>
      <c r="AK896" s="5">
        <f t="shared" si="280"/>
        <v>0.38560731018644562</v>
      </c>
      <c r="AL896" s="46">
        <f t="shared" si="281"/>
        <v>0.20450225046704781</v>
      </c>
      <c r="AM896" s="3">
        <f t="shared" si="282"/>
        <v>-0.44498228561542641</v>
      </c>
      <c r="AN896" s="3">
        <f t="shared" si="283"/>
        <v>-0.21412490429660044</v>
      </c>
      <c r="AO896" s="3">
        <f t="shared" si="284"/>
        <v>0</v>
      </c>
      <c r="AP896" s="3">
        <f t="shared" si="285"/>
        <v>-3.6269616964523049E-2</v>
      </c>
      <c r="AQ896" s="3">
        <f t="shared" si="286"/>
        <v>-6.328546775438576E-2</v>
      </c>
      <c r="AR896" s="3">
        <f t="shared" si="287"/>
        <v>-4.0370546714317626E-2</v>
      </c>
      <c r="AS896" s="3" cm="1">
        <f t="array" ref="AS896">SUM(AO896:AR896*AC896:AF896)</f>
        <v>-8.0793059589544941E-2</v>
      </c>
      <c r="AT896" s="50">
        <f t="shared" si="288"/>
        <v>0.19800923451152894</v>
      </c>
      <c r="AU896" s="50">
        <f t="shared" si="289"/>
        <v>0.44498228561542641</v>
      </c>
      <c r="AV896" s="67"/>
      <c r="AW896" s="67"/>
    </row>
    <row r="897" spans="1:49" ht="15" customHeight="1" x14ac:dyDescent="0.25">
      <c r="A897" s="11">
        <f t="shared" si="278"/>
        <v>894</v>
      </c>
      <c r="B897" s="29">
        <v>31941</v>
      </c>
      <c r="C897" s="25">
        <v>22</v>
      </c>
      <c r="D897" s="12">
        <v>30.1</v>
      </c>
      <c r="E897" s="25">
        <v>26</v>
      </c>
      <c r="F897" s="35">
        <v>90</v>
      </c>
      <c r="G897" s="25">
        <v>0</v>
      </c>
      <c r="H897" s="13">
        <v>0</v>
      </c>
      <c r="I897" s="25">
        <v>0</v>
      </c>
      <c r="J897" s="12">
        <v>0</v>
      </c>
      <c r="K897" s="12">
        <v>0</v>
      </c>
      <c r="L897" s="25" t="s">
        <v>11</v>
      </c>
      <c r="M897" s="10"/>
      <c r="N897" s="15"/>
      <c r="O897" s="15"/>
      <c r="P897" s="4"/>
      <c r="Q897" s="55"/>
      <c r="R897" s="40">
        <f t="shared" si="279"/>
        <v>0.30927835051546393</v>
      </c>
      <c r="S897" s="42" t="str" cm="1">
        <f t="array" ref="S897">SETVECTOR(R897:R898)</f>
        <v>0.309278350515464,0.649484536082474</v>
      </c>
      <c r="T897" s="42">
        <f t="shared" si="290"/>
        <v>0.22680412371134021</v>
      </c>
      <c r="U897" s="5">
        <f t="shared" si="291"/>
        <v>0</v>
      </c>
      <c r="V897" s="5">
        <f t="shared" si="292"/>
        <v>5.5417897316987492E-2</v>
      </c>
      <c r="W897" s="5">
        <f t="shared" si="293"/>
        <v>0.65961243778491618</v>
      </c>
      <c r="X897" s="5">
        <f t="shared" si="294"/>
        <v>4.1483128926965838E-2</v>
      </c>
      <c r="Y897" s="46" t="str" cm="1">
        <f t="array" ref="Y897:AB897">SETMATRIX(GETMATRIX(Y896:AB896)-$O$9*TRANSPOSE(AO896:AR896)*GETVECTOR(S896))</f>
        <v>0.5774,0.5774</v>
      </c>
      <c r="Z897" s="46" t="str">
        <v>0.545193314078422,0.510390790913086</v>
      </c>
      <c r="AA897" s="46" t="str">
        <v>0.528035531616116,0.508119379308633</v>
      </c>
      <c r="AB897" s="46" t="str">
        <v>0.544166102313663,0.499890928593899</v>
      </c>
      <c r="AC897" s="39" t="str" cm="1">
        <f t="array" ref="AC897:AF897">SETMATRIX(GETMATRIX(AC896:AF896)-$O$9*TRANSPOSE($AO$4:$AR$4)*$AL$4)</f>
        <v>0.5774</v>
      </c>
      <c r="AD897" s="39" t="str">
        <v>0.5774</v>
      </c>
      <c r="AE897" s="39" t="str">
        <v>0.5774</v>
      </c>
      <c r="AF897" s="39" t="str">
        <v>0.5774</v>
      </c>
      <c r="AG897" s="5" cm="1">
        <f t="array" ref="AG897">SIGMOID(SUM(GETVECTOR(_xlfn.CONCAT(Y897,",",AC897))*GETVECTOR(_xlfn.CONCAT($S897,",",$AL$4)))+U897)</f>
        <v>0.63496802497979077</v>
      </c>
      <c r="AH897" s="5" cm="1">
        <f t="array" ref="AH897">SIGMOID(SUM(GETVECTOR(_xlfn.CONCAT(Z897,",",AD897))*GETVECTOR(_xlfn.CONCAT($S897,",",$AL$4)))+V897)</f>
        <v>0.63541655305488498</v>
      </c>
      <c r="AI897" s="5" cm="1">
        <f t="array" ref="AI897">TANH(SUM(GETVECTOR(_xlfn.CONCAT(AA897,",",AE897))*GETVECTOR(_xlfn.CONCAT($S897,",",$AL$4)))+W897)</f>
        <v>0.81872506278269952</v>
      </c>
      <c r="AJ897" s="5" cm="1">
        <f t="array" ref="AJ897">SIGMOID(SUM(GETVECTOR(_xlfn.CONCAT(AB897,",",AF897))*GETVECTOR(_xlfn.CONCAT($S897,",",$AL$4)))+X897)</f>
        <v>0.63052118515329947</v>
      </c>
      <c r="AK897" s="5">
        <f t="shared" si="280"/>
        <v>0.52023145729302722</v>
      </c>
      <c r="AL897" s="46">
        <f t="shared" si="281"/>
        <v>0.30131260126883536</v>
      </c>
      <c r="AM897" s="3">
        <f t="shared" si="282"/>
        <v>7.4508477557495151E-2</v>
      </c>
      <c r="AN897" s="3">
        <f t="shared" si="283"/>
        <v>3.6250634287182629E-2</v>
      </c>
      <c r="AO897" s="3">
        <f t="shared" si="284"/>
        <v>0</v>
      </c>
      <c r="AP897" s="3">
        <f t="shared" si="285"/>
        <v>6.87557725304798E-3</v>
      </c>
      <c r="AQ897" s="3">
        <f t="shared" si="286"/>
        <v>7.5941461207253607E-3</v>
      </c>
      <c r="AR897" s="3">
        <f t="shared" si="287"/>
        <v>8.2949261945321068E-3</v>
      </c>
      <c r="AS897" s="3" cm="1">
        <f t="array" ref="AS897">SUM(AO897:AR897*AC897:AF897)</f>
        <v>1.3144308660739566E-2</v>
      </c>
      <c r="AT897" s="50">
        <f t="shared" si="288"/>
        <v>5.5515132279357589E-3</v>
      </c>
      <c r="AU897" s="50">
        <f t="shared" si="289"/>
        <v>7.4508477557495151E-2</v>
      </c>
      <c r="AV897" s="67"/>
      <c r="AW897" s="67"/>
    </row>
    <row r="898" spans="1:49" ht="15" customHeight="1" x14ac:dyDescent="0.25">
      <c r="A898" s="11">
        <f t="shared" si="278"/>
        <v>895</v>
      </c>
      <c r="B898" s="29">
        <v>31942</v>
      </c>
      <c r="C898" s="25">
        <v>22</v>
      </c>
      <c r="D898" s="12">
        <v>31.2</v>
      </c>
      <c r="E898" s="25">
        <v>26.5</v>
      </c>
      <c r="F898" s="35">
        <v>92</v>
      </c>
      <c r="G898" s="25">
        <v>1</v>
      </c>
      <c r="H898" s="13">
        <v>0</v>
      </c>
      <c r="I898" s="25">
        <v>0</v>
      </c>
      <c r="J898" s="12">
        <v>0</v>
      </c>
      <c r="K898" s="12">
        <v>0</v>
      </c>
      <c r="L898" s="25" t="s">
        <v>11</v>
      </c>
      <c r="M898" s="10"/>
      <c r="N898" s="15"/>
      <c r="O898" s="15"/>
      <c r="P898" s="4"/>
      <c r="Q898" s="55"/>
      <c r="R898" s="40">
        <f t="shared" si="279"/>
        <v>0.64948453608247425</v>
      </c>
      <c r="S898" s="42" t="str" cm="1">
        <f t="array" ref="S898">SETVECTOR(R898:R899)</f>
        <v>0.649484536082474,0.22680412371134</v>
      </c>
      <c r="T898" s="42">
        <f t="shared" si="290"/>
        <v>0.54948453608247416</v>
      </c>
      <c r="U898" s="5">
        <f t="shared" si="291"/>
        <v>0</v>
      </c>
      <c r="V898" s="5">
        <f t="shared" si="292"/>
        <v>5.4730339591682692E-2</v>
      </c>
      <c r="W898" s="5">
        <f t="shared" si="293"/>
        <v>0.65885302317284367</v>
      </c>
      <c r="X898" s="5">
        <f t="shared" si="294"/>
        <v>4.0653636307512626E-2</v>
      </c>
      <c r="Y898" s="46" t="str" cm="1">
        <f t="array" ref="Y898:AB898">SETMATRIX(GETMATRIX(Y897:AB897)-$O$9*TRANSPOSE(AO897:AR897)*GETVECTOR(S897))</f>
        <v>0.5774,0.5774</v>
      </c>
      <c r="Z898" s="46" t="str">
        <v>0.544980667359256,0.509944232802837</v>
      </c>
      <c r="AA898" s="46" t="str">
        <v>0.527800661117537,0.507626151261617</v>
      </c>
      <c r="AB898" s="46" t="str">
        <v>0.543909558204554,0.49935218596477</v>
      </c>
      <c r="AC898" s="39" t="str" cm="1">
        <f t="array" ref="AC898:AF898">SETMATRIX(GETMATRIX(AC897:AF897)-$O$9*TRANSPOSE($AO$4:$AR$4)*$AL$4)</f>
        <v>0.5774</v>
      </c>
      <c r="AD898" s="39" t="str">
        <v>0.5774</v>
      </c>
      <c r="AE898" s="39" t="str">
        <v>0.5774</v>
      </c>
      <c r="AF898" s="39" t="str">
        <v>0.5774</v>
      </c>
      <c r="AG898" s="5" cm="1">
        <f t="array" ref="AG898">SIGMOID(SUM(GETVECTOR(_xlfn.CONCAT(Y898,",",AC898))*GETVECTOR(_xlfn.CONCAT($S898,",",$AL$4)))+U898)</f>
        <v>0.62386105653989643</v>
      </c>
      <c r="AH898" s="5" cm="1">
        <f t="array" ref="AH898">SIGMOID(SUM(GETVECTOR(_xlfn.CONCAT(Z898,",",AD898))*GETVECTOR(_xlfn.CONCAT($S898,",",$AL$4)))+V898)</f>
        <v>0.62816304896712538</v>
      </c>
      <c r="AI898" s="5" cm="1">
        <f t="array" ref="AI898">TANH(SUM(GETVECTOR(_xlfn.CONCAT(AA898,",",AE898))*GETVECTOR(_xlfn.CONCAT($S898,",",$AL$4)))+W898)</f>
        <v>0.80644706212148987</v>
      </c>
      <c r="AJ898" s="5" cm="1">
        <f t="array" ref="AJ898">SIGMOID(SUM(GETVECTOR(_xlfn.CONCAT(AB898,",",AF898))*GETVECTOR(_xlfn.CONCAT($S898,",",$AL$4)))+X898)</f>
        <v>0.62414273291384492</v>
      </c>
      <c r="AK898" s="5">
        <f t="shared" si="280"/>
        <v>0.50658024537281587</v>
      </c>
      <c r="AL898" s="46">
        <f t="shared" si="281"/>
        <v>0.29164717765881043</v>
      </c>
      <c r="AM898" s="3">
        <f t="shared" si="282"/>
        <v>-0.25783735842366373</v>
      </c>
      <c r="AN898" s="3">
        <f t="shared" si="283"/>
        <v>-0.12578927774033297</v>
      </c>
      <c r="AO898" s="3">
        <f t="shared" si="284"/>
        <v>0</v>
      </c>
      <c r="AP898" s="3">
        <f t="shared" si="285"/>
        <v>-2.3694329238564012E-2</v>
      </c>
      <c r="AQ898" s="3">
        <f t="shared" si="286"/>
        <v>-2.7627463652397662E-2</v>
      </c>
      <c r="AR898" s="3">
        <f t="shared" si="287"/>
        <v>-2.8263541078908033E-2</v>
      </c>
      <c r="AS898" s="3" cm="1">
        <f t="array" ref="AS898">SUM(AO898:AR898*AC898:AF898)</f>
        <v>-4.5952571834202774E-2</v>
      </c>
      <c r="AT898" s="50">
        <f t="shared" si="288"/>
        <v>6.6480103398892834E-2</v>
      </c>
      <c r="AU898" s="50">
        <f t="shared" si="289"/>
        <v>0.25783735842366373</v>
      </c>
      <c r="AV898" s="67"/>
      <c r="AW898" s="67"/>
    </row>
    <row r="899" spans="1:49" ht="15" customHeight="1" x14ac:dyDescent="0.25">
      <c r="A899" s="11">
        <f t="shared" si="278"/>
        <v>896</v>
      </c>
      <c r="B899" s="29">
        <v>31943</v>
      </c>
      <c r="C899" s="25">
        <v>23</v>
      </c>
      <c r="D899" s="12">
        <v>31</v>
      </c>
      <c r="E899" s="25">
        <v>26.2</v>
      </c>
      <c r="F899" s="35">
        <v>90</v>
      </c>
      <c r="G899" s="25">
        <v>0</v>
      </c>
      <c r="H899" s="13">
        <v>0</v>
      </c>
      <c r="I899" s="25">
        <v>0</v>
      </c>
      <c r="J899" s="12">
        <v>0</v>
      </c>
      <c r="K899" s="12">
        <v>0</v>
      </c>
      <c r="L899" s="25" t="s">
        <v>11</v>
      </c>
      <c r="M899" s="10"/>
      <c r="N899" s="15"/>
      <c r="O899" s="15"/>
      <c r="P899" s="4"/>
      <c r="Q899" s="55"/>
      <c r="R899" s="40">
        <f t="shared" si="279"/>
        <v>0.22680412371134021</v>
      </c>
      <c r="S899" s="42" t="str" cm="1">
        <f t="array" ref="S899">SETVECTOR(R899:R900)</f>
        <v>0.22680412371134,0.549484536082474</v>
      </c>
      <c r="T899" s="42">
        <f t="shared" si="290"/>
        <v>3.1958762886597936E-2</v>
      </c>
      <c r="U899" s="5">
        <f t="shared" si="291"/>
        <v>0</v>
      </c>
      <c r="V899" s="5">
        <f t="shared" si="292"/>
        <v>5.7099772515539091E-2</v>
      </c>
      <c r="W899" s="5">
        <f t="shared" si="293"/>
        <v>0.66161576953808343</v>
      </c>
      <c r="X899" s="5">
        <f t="shared" si="294"/>
        <v>4.347999041540343E-2</v>
      </c>
      <c r="Y899" s="46" t="str" cm="1">
        <f t="array" ref="Y899:AB899">SETMATRIX(GETMATRIX(Y898:AB898)-$O$9*TRANSPOSE(AO898:AR898)*GETVECTOR(S898))</f>
        <v>0.5774,0.5774</v>
      </c>
      <c r="Z899" s="46" t="str">
        <v>0.546519577402585,0.510481629960825</v>
      </c>
      <c r="AA899" s="46" t="str">
        <v>0.529595022158878,0.508252753530022</v>
      </c>
      <c r="AB899" s="46" t="str">
        <v>0.545745231491122,0.499993214731508</v>
      </c>
      <c r="AC899" s="39" t="str" cm="1">
        <f t="array" ref="AC899:AF899">SETMATRIX(GETMATRIX(AC898:AF898)-$O$9*TRANSPOSE($AO$4:$AR$4)*$AL$4)</f>
        <v>0.5774</v>
      </c>
      <c r="AD899" s="39" t="str">
        <v>0.5774</v>
      </c>
      <c r="AE899" s="39" t="str">
        <v>0.5774</v>
      </c>
      <c r="AF899" s="39" t="str">
        <v>0.5774</v>
      </c>
      <c r="AG899" s="5" cm="1">
        <f t="array" ref="AG899">SIGMOID(SUM(GETVECTOR(_xlfn.CONCAT(Y899,",",AC899))*GETVECTOR(_xlfn.CONCAT($S899,",",$AL$4)))+U899)</f>
        <v>0.61021809758417156</v>
      </c>
      <c r="AH899" s="5" cm="1">
        <f t="array" ref="AH899">SIGMOID(SUM(GETVECTOR(_xlfn.CONCAT(Z899,",",AD899))*GETVECTOR(_xlfn.CONCAT($S899,",",$AL$4)))+V899)</f>
        <v>0.61338286481970294</v>
      </c>
      <c r="AI899" s="5" cm="1">
        <f t="array" ref="AI899">TANH(SUM(GETVECTOR(_xlfn.CONCAT(AA899,",",AE899))*GETVECTOR(_xlfn.CONCAT($S899,",",$AL$4)))+W899)</f>
        <v>0.78604901644375502</v>
      </c>
      <c r="AJ899" s="5" cm="1">
        <f t="array" ref="AJ899">SIGMOID(SUM(GETVECTOR(_xlfn.CONCAT(AB899,",",AF899))*GETVECTOR(_xlfn.CONCAT($S899,",",$AL$4)))+X899)</f>
        <v>0.60873448682340736</v>
      </c>
      <c r="AK899" s="5">
        <f t="shared" si="280"/>
        <v>0.48214899759498026</v>
      </c>
      <c r="AL899" s="46">
        <f t="shared" si="281"/>
        <v>0.27269053861658826</v>
      </c>
      <c r="AM899" s="3">
        <f t="shared" si="282"/>
        <v>0.24073177572999033</v>
      </c>
      <c r="AN899" s="3">
        <f t="shared" si="283"/>
        <v>0.11713507721660001</v>
      </c>
      <c r="AO899" s="3">
        <f t="shared" si="284"/>
        <v>0</v>
      </c>
      <c r="AP899" s="3">
        <f t="shared" si="285"/>
        <v>2.1834805856470157E-2</v>
      </c>
      <c r="AQ899" s="3">
        <f t="shared" si="286"/>
        <v>2.7455304744194688E-2</v>
      </c>
      <c r="AR899" s="3">
        <f t="shared" si="287"/>
        <v>2.5684733222282215E-2</v>
      </c>
      <c r="AS899" s="3" cm="1">
        <f t="array" ref="AS899">SUM(AO899:AR899*AC899:AF899)</f>
        <v>4.3290474823369632E-2</v>
      </c>
      <c r="AT899" s="50">
        <f t="shared" si="288"/>
        <v>5.7951787846114357E-2</v>
      </c>
      <c r="AU899" s="50">
        <f t="shared" si="289"/>
        <v>0.24073177572999033</v>
      </c>
      <c r="AV899" s="67"/>
      <c r="AW899" s="67"/>
    </row>
    <row r="900" spans="1:49" ht="15" customHeight="1" x14ac:dyDescent="0.25">
      <c r="A900" s="11">
        <f t="shared" si="278"/>
        <v>897</v>
      </c>
      <c r="B900" s="29">
        <v>31944</v>
      </c>
      <c r="C900" s="25">
        <v>22</v>
      </c>
      <c r="D900" s="12">
        <v>32.200000000000003</v>
      </c>
      <c r="E900" s="25">
        <v>26.2</v>
      </c>
      <c r="F900" s="35">
        <v>86</v>
      </c>
      <c r="G900" s="25">
        <v>5</v>
      </c>
      <c r="H900" s="13">
        <v>0</v>
      </c>
      <c r="I900" s="25">
        <v>0</v>
      </c>
      <c r="J900" s="12">
        <v>0</v>
      </c>
      <c r="K900" s="12">
        <v>0</v>
      </c>
      <c r="L900" s="25" t="s">
        <v>11</v>
      </c>
      <c r="M900" s="10"/>
      <c r="N900" s="15"/>
      <c r="O900" s="15"/>
      <c r="P900" s="4"/>
      <c r="Q900" s="55"/>
      <c r="R900" s="40">
        <f t="shared" si="279"/>
        <v>0.54948453608247416</v>
      </c>
      <c r="S900" s="42" t="str" cm="1">
        <f t="array" ref="S900">SETVECTOR(R900:R901)</f>
        <v>0.549484536082474,0.0319587628865979</v>
      </c>
      <c r="T900" s="42">
        <f t="shared" si="290"/>
        <v>6.1855670103092781E-3</v>
      </c>
      <c r="U900" s="5">
        <f t="shared" si="291"/>
        <v>0</v>
      </c>
      <c r="V900" s="5">
        <f t="shared" si="292"/>
        <v>5.4916291929892072E-2</v>
      </c>
      <c r="W900" s="5">
        <f t="shared" si="293"/>
        <v>0.65887023906366393</v>
      </c>
      <c r="X900" s="5">
        <f t="shared" si="294"/>
        <v>4.0911517093175212E-2</v>
      </c>
      <c r="Y900" s="46" t="str" cm="1">
        <f t="array" ref="Y900:AB900">SETMATRIX(GETMATRIX(Y899:AB899)-$O$9*TRANSPOSE(AO899:AR899)*GETVECTOR(S899))</f>
        <v>0.5774,0.5774</v>
      </c>
      <c r="Z900" s="46" t="str">
        <v>0.546024355001717,0.509281841144176</v>
      </c>
      <c r="AA900" s="46" t="str">
        <v>0.528972324525504,0.506744126990985</v>
      </c>
      <c r="AB900" s="46" t="str">
        <v>0.545162691149998,0.498581878359603</v>
      </c>
      <c r="AC900" s="39" t="str" cm="1">
        <f t="array" ref="AC900:AF900">SETMATRIX(GETMATRIX(AC899:AF899)-$O$9*TRANSPOSE($AO$4:$AR$4)*$AL$4)</f>
        <v>0.5774</v>
      </c>
      <c r="AD900" s="39" t="str">
        <v>0.5774</v>
      </c>
      <c r="AE900" s="39" t="str">
        <v>0.5774</v>
      </c>
      <c r="AF900" s="39" t="str">
        <v>0.5774</v>
      </c>
      <c r="AG900" s="5" cm="1">
        <f t="array" ref="AG900">SIGMOID(SUM(GETVECTOR(_xlfn.CONCAT(Y900,",",AC900))*GETVECTOR(_xlfn.CONCAT($S900,",",$AL$4)))+U900)</f>
        <v>0.58315178973091997</v>
      </c>
      <c r="AH900" s="5" cm="1">
        <f t="array" ref="AH900">SIGMOID(SUM(GETVECTOR(_xlfn.CONCAT(Z900,",",AD900))*GETVECTOR(_xlfn.CONCAT($S900,",",$AL$4)))+V900)</f>
        <v>0.59175476697984586</v>
      </c>
      <c r="AI900" s="5" cm="1">
        <f t="array" ref="AI900">TANH(SUM(GETVECTOR(_xlfn.CONCAT(AA900,",",AE900))*GETVECTOR(_xlfn.CONCAT($S900,",",$AL$4)))+W900)</f>
        <v>0.74682065471297898</v>
      </c>
      <c r="AJ900" s="5" cm="1">
        <f t="array" ref="AJ900">SIGMOID(SUM(GETVECTOR(_xlfn.CONCAT(AB900,",",AF900))*GETVECTOR(_xlfn.CONCAT($S900,",",$AL$4)))+X900)</f>
        <v>0.58816967702517509</v>
      </c>
      <c r="AK900" s="5">
        <f t="shared" si="280"/>
        <v>0.44193468250541479</v>
      </c>
      <c r="AL900" s="46">
        <f t="shared" si="281"/>
        <v>0.24423558379969026</v>
      </c>
      <c r="AM900" s="3">
        <f t="shared" si="282"/>
        <v>0.23805001678938098</v>
      </c>
      <c r="AN900" s="3">
        <f t="shared" si="283"/>
        <v>0.11587123351945977</v>
      </c>
      <c r="AO900" s="3">
        <f t="shared" si="284"/>
        <v>0</v>
      </c>
      <c r="AP900" s="3">
        <f t="shared" si="285"/>
        <v>2.0905224627147462E-2</v>
      </c>
      <c r="AQ900" s="3">
        <f t="shared" si="286"/>
        <v>3.0324523570463682E-2</v>
      </c>
      <c r="AR900" s="3">
        <f t="shared" si="287"/>
        <v>2.3943932276949395E-2</v>
      </c>
      <c r="AS900" s="3" cm="1">
        <f t="array" ref="AS900">SUM(AO900:AR900*AC900:AF900)</f>
        <v>4.3405283106011258E-2</v>
      </c>
      <c r="AT900" s="50">
        <f t="shared" si="288"/>
        <v>5.6667810493424564E-2</v>
      </c>
      <c r="AU900" s="50">
        <f t="shared" si="289"/>
        <v>0.23805001678938098</v>
      </c>
      <c r="AV900" s="67"/>
      <c r="AW900" s="67"/>
    </row>
    <row r="901" spans="1:49" ht="15" customHeight="1" x14ac:dyDescent="0.25">
      <c r="A901" s="11">
        <f t="shared" si="278"/>
        <v>898</v>
      </c>
      <c r="B901" s="29">
        <v>31945</v>
      </c>
      <c r="C901" s="25">
        <v>21</v>
      </c>
      <c r="D901" s="12">
        <v>32.299999999999997</v>
      </c>
      <c r="E901" s="25">
        <v>26</v>
      </c>
      <c r="F901" s="35">
        <v>88</v>
      </c>
      <c r="G901" s="25">
        <v>0</v>
      </c>
      <c r="H901" s="13">
        <v>0</v>
      </c>
      <c r="I901" s="25">
        <v>0</v>
      </c>
      <c r="J901" s="12">
        <v>0</v>
      </c>
      <c r="K901" s="12">
        <v>0</v>
      </c>
      <c r="L901" s="25" t="s">
        <v>11</v>
      </c>
      <c r="M901" s="10"/>
      <c r="N901" s="15"/>
      <c r="O901" s="15"/>
      <c r="P901" s="4"/>
      <c r="Q901" s="55"/>
      <c r="R901" s="40">
        <f t="shared" si="279"/>
        <v>3.1958762886597936E-2</v>
      </c>
      <c r="S901" s="42" t="str" cm="1">
        <f t="array" ref="S901">SETVECTOR(R901:R902)</f>
        <v>0.0319587628865979,0.00618556701030928</v>
      </c>
      <c r="T901" s="42">
        <f t="shared" si="290"/>
        <v>3.092783505154639E-3</v>
      </c>
      <c r="U901" s="5">
        <f t="shared" si="291"/>
        <v>0</v>
      </c>
      <c r="V901" s="5">
        <f t="shared" si="292"/>
        <v>5.2825769467177326E-2</v>
      </c>
      <c r="W901" s="5">
        <f t="shared" si="293"/>
        <v>0.65583778670661752</v>
      </c>
      <c r="X901" s="5">
        <f t="shared" si="294"/>
        <v>3.8517123865480271E-2</v>
      </c>
      <c r="Y901" s="46" t="str" cm="1">
        <f t="array" ref="Y901:AB901">SETMATRIX(GETMATRIX(Y900:AB900)-$O$9*TRANSPOSE(AO900:AR900)*GETVECTOR(S900))</f>
        <v>0.5774,0.5774</v>
      </c>
      <c r="Z901" s="46" t="str">
        <v>0.544875645236122,0.509215030632481</v>
      </c>
      <c r="AA901" s="46" t="str">
        <v>0.5273060388489,0.506647213565141</v>
      </c>
      <c r="AB901" s="46" t="str">
        <v>0.543847009098079,0.498505356514182</v>
      </c>
      <c r="AC901" s="39" t="str" cm="1">
        <f t="array" ref="AC901:AF901">SETMATRIX(GETMATRIX(AC900:AF900)-$O$9*TRANSPOSE($AO$4:$AR$4)*$AL$4)</f>
        <v>0.5774</v>
      </c>
      <c r="AD901" s="39" t="str">
        <v>0.5774</v>
      </c>
      <c r="AE901" s="39" t="str">
        <v>0.5774</v>
      </c>
      <c r="AF901" s="39" t="str">
        <v>0.5774</v>
      </c>
      <c r="AG901" s="5" cm="1">
        <f t="array" ref="AG901">SIGMOID(SUM(GETVECTOR(_xlfn.CONCAT(Y901,",",AC901))*GETVECTOR(_xlfn.CONCAT($S901,",",$AL$4)))+U901)</f>
        <v>0.50550591145503687</v>
      </c>
      <c r="AH901" s="5" cm="1">
        <f t="array" ref="AH901">SIGMOID(SUM(GETVECTOR(_xlfn.CONCAT(Z901,",",AD901))*GETVECTOR(_xlfn.CONCAT($S901,",",$AL$4)))+V901)</f>
        <v>0.5183390458014463</v>
      </c>
      <c r="AI901" s="5" cm="1">
        <f t="array" ref="AI901">TANH(SUM(GETVECTOR(_xlfn.CONCAT(AA901,",",AE901))*GETVECTOR(_xlfn.CONCAT($S901,",",$AL$4)))+W901)</f>
        <v>0.58879767817136586</v>
      </c>
      <c r="AJ901" s="5" cm="1">
        <f t="array" ref="AJ901">SIGMOID(SUM(GETVECTOR(_xlfn.CONCAT(AB901,",",AF901))*GETVECTOR(_xlfn.CONCAT($S901,",",$AL$4)))+X901)</f>
        <v>0.5147410617567526</v>
      </c>
      <c r="AK901" s="5">
        <f t="shared" si="280"/>
        <v>0.30519682667345283</v>
      </c>
      <c r="AL901" s="46">
        <f t="shared" si="281"/>
        <v>0.15239485077131512</v>
      </c>
      <c r="AM901" s="3">
        <f t="shared" si="282"/>
        <v>0.14930206726616049</v>
      </c>
      <c r="AN901" s="3">
        <f t="shared" si="283"/>
        <v>7.011566398868721E-2</v>
      </c>
      <c r="AO901" s="3">
        <f t="shared" si="284"/>
        <v>0</v>
      </c>
      <c r="AP901" s="3">
        <f t="shared" si="285"/>
        <v>1.0307100400433233E-2</v>
      </c>
      <c r="AQ901" s="3">
        <f t="shared" si="286"/>
        <v>2.3743958838227528E-2</v>
      </c>
      <c r="AR901" s="3">
        <f t="shared" si="287"/>
        <v>1.1041031723742996E-2</v>
      </c>
      <c r="AS901" s="3" cm="1">
        <f t="array" ref="AS901">SUM(AO901:AR901*AC901:AF901)</f>
        <v>2.6036173321691929E-2</v>
      </c>
      <c r="AT901" s="50">
        <f t="shared" si="288"/>
        <v>2.2291107289949114E-2</v>
      </c>
      <c r="AU901" s="50">
        <f t="shared" si="289"/>
        <v>0.14930206726616049</v>
      </c>
      <c r="AV901" s="67"/>
      <c r="AW901" s="67"/>
    </row>
    <row r="902" spans="1:49" ht="15" customHeight="1" x14ac:dyDescent="0.25">
      <c r="A902" s="11">
        <f t="shared" ref="A902:A965" si="295">A901+1</f>
        <v>899</v>
      </c>
      <c r="B902" s="29">
        <v>31946</v>
      </c>
      <c r="C902" s="25">
        <v>22</v>
      </c>
      <c r="D902" s="12">
        <v>31.2</v>
      </c>
      <c r="E902" s="25">
        <v>25.8</v>
      </c>
      <c r="F902" s="35">
        <v>92</v>
      </c>
      <c r="G902" s="25">
        <v>13</v>
      </c>
      <c r="H902" s="13">
        <v>0</v>
      </c>
      <c r="I902" s="25">
        <v>0</v>
      </c>
      <c r="J902" s="12">
        <v>0</v>
      </c>
      <c r="K902" s="12">
        <v>0</v>
      </c>
      <c r="L902" s="25" t="s">
        <v>11</v>
      </c>
      <c r="M902" s="10"/>
      <c r="N902" s="15"/>
      <c r="O902" s="15"/>
      <c r="P902" s="4"/>
      <c r="Q902" s="55"/>
      <c r="R902" s="40">
        <f t="shared" ref="R902:R965" si="296">R848</f>
        <v>6.1855670103092781E-3</v>
      </c>
      <c r="S902" s="42" t="str" cm="1">
        <f t="array" ref="S902">SETVECTOR(R902:R903)</f>
        <v>0.00618556701030928,0.00309278350515464</v>
      </c>
      <c r="T902" s="42">
        <f t="shared" si="290"/>
        <v>2.5773195876288658E-2</v>
      </c>
      <c r="U902" s="5">
        <f t="shared" si="291"/>
        <v>0</v>
      </c>
      <c r="V902" s="5">
        <f t="shared" si="292"/>
        <v>5.1795059427134006E-2</v>
      </c>
      <c r="W902" s="5">
        <f t="shared" si="293"/>
        <v>0.65346339082279481</v>
      </c>
      <c r="X902" s="5">
        <f t="shared" si="294"/>
        <v>3.7413020693105974E-2</v>
      </c>
      <c r="Y902" s="46" t="str" cm="1">
        <f t="array" ref="Y902:AB902">SETMATRIX(GETMATRIX(Y901:AB901)-$O$9*TRANSPOSE(AO901:AR901)*GETVECTOR(S901))</f>
        <v>0.5774,0.5774</v>
      </c>
      <c r="Z902" s="46" t="str">
        <v>0.544842705018347,0.50920865510646</v>
      </c>
      <c r="AA902" s="46" t="str">
        <v>0.52723015609385,0.506632526580293</v>
      </c>
      <c r="AB902" s="46" t="str">
        <v>0.543811723326591,0.498498527010023</v>
      </c>
      <c r="AC902" s="39" t="str" cm="1">
        <f t="array" ref="AC902:AF902">SETMATRIX(GETMATRIX(AC901:AF901)-$O$9*TRANSPOSE($AO$4:$AR$4)*$AL$4)</f>
        <v>0.5774</v>
      </c>
      <c r="AD902" s="39" t="str">
        <v>0.5774</v>
      </c>
      <c r="AE902" s="39" t="str">
        <v>0.5774</v>
      </c>
      <c r="AF902" s="39" t="str">
        <v>0.5774</v>
      </c>
      <c r="AG902" s="5" cm="1">
        <f t="array" ref="AG902">SIGMOID(SUM(GETVECTOR(_xlfn.CONCAT(Y902,",",AC902))*GETVECTOR(_xlfn.CONCAT($S902,",",$AL$4)))+U902)</f>
        <v>0.50133932669358827</v>
      </c>
      <c r="AH902" s="5" cm="1">
        <f t="array" ref="AH902">SIGMOID(SUM(GETVECTOR(_xlfn.CONCAT(Z902,",",AD902))*GETVECTOR(_xlfn.CONCAT($S902,",",$AL$4)))+V902)</f>
        <v>0.51418121872903622</v>
      </c>
      <c r="AI902" s="5" cm="1">
        <f t="array" ref="AI902">TANH(SUM(GETVECTOR(_xlfn.CONCAT(AA902,",",AE902))*GETVECTOR(_xlfn.CONCAT($S902,",",$AL$4)))+W902)</f>
        <v>0.57722529869538863</v>
      </c>
      <c r="AJ902" s="5" cm="1">
        <f t="array" ref="AJ902">SIGMOID(SUM(GETVECTOR(_xlfn.CONCAT(AB902,",",AF902))*GETVECTOR(_xlfn.CONCAT($S902,",",$AL$4)))+X902)</f>
        <v>0.51057805953784097</v>
      </c>
      <c r="AK902" s="5">
        <f t="shared" si="280"/>
        <v>0.29679840756442688</v>
      </c>
      <c r="AL902" s="46">
        <f t="shared" si="281"/>
        <v>0.1472404965954944</v>
      </c>
      <c r="AM902" s="3">
        <f t="shared" si="282"/>
        <v>0.12146730071920575</v>
      </c>
      <c r="AN902" s="3">
        <f t="shared" si="283"/>
        <v>5.6860889746699013E-2</v>
      </c>
      <c r="AO902" s="3">
        <f t="shared" si="284"/>
        <v>0</v>
      </c>
      <c r="AP902" s="3">
        <f t="shared" si="285"/>
        <v>8.1987853759286113E-3</v>
      </c>
      <c r="AQ902" s="3">
        <f t="shared" si="286"/>
        <v>1.9495419574750223E-2</v>
      </c>
      <c r="AR902" s="3">
        <f t="shared" si="287"/>
        <v>8.7532652419143962E-3</v>
      </c>
      <c r="AS902" s="3" cm="1">
        <f t="array" ref="AS902">SUM(AO902:AR902*AC902:AF902)</f>
        <v>2.1044769289203333E-2</v>
      </c>
      <c r="AT902" s="50">
        <f t="shared" si="288"/>
        <v>1.4754305144009962E-2</v>
      </c>
      <c r="AU902" s="50">
        <f t="shared" si="289"/>
        <v>0.12146730071920575</v>
      </c>
      <c r="AV902" s="67"/>
      <c r="AW902" s="67"/>
    </row>
    <row r="903" spans="1:49" ht="15" customHeight="1" x14ac:dyDescent="0.25">
      <c r="A903" s="11">
        <f t="shared" si="295"/>
        <v>900</v>
      </c>
      <c r="B903" s="29">
        <v>31947</v>
      </c>
      <c r="C903" s="25">
        <v>22</v>
      </c>
      <c r="D903" s="12">
        <v>31.4</v>
      </c>
      <c r="E903" s="25">
        <v>26</v>
      </c>
      <c r="F903" s="35">
        <v>93</v>
      </c>
      <c r="G903" s="25">
        <v>5</v>
      </c>
      <c r="H903" s="13">
        <v>0</v>
      </c>
      <c r="I903" s="25">
        <v>0</v>
      </c>
      <c r="J903" s="12">
        <v>0</v>
      </c>
      <c r="K903" s="12">
        <v>0</v>
      </c>
      <c r="L903" s="25" t="s">
        <v>11</v>
      </c>
      <c r="M903" s="10"/>
      <c r="N903" s="15"/>
      <c r="O903" s="15"/>
      <c r="P903" s="4"/>
      <c r="Q903" s="55"/>
      <c r="R903" s="40">
        <f t="shared" si="296"/>
        <v>3.092783505154639E-3</v>
      </c>
      <c r="S903" s="42" t="str" cm="1">
        <f t="array" ref="S903">SETVECTOR(R903:R904)</f>
        <v>0.00309278350515464,0.0257731958762887</v>
      </c>
      <c r="T903" s="42">
        <f t="shared" si="290"/>
        <v>0.12989690721649483</v>
      </c>
      <c r="U903" s="5">
        <f t="shared" si="291"/>
        <v>0</v>
      </c>
      <c r="V903" s="5">
        <f t="shared" si="292"/>
        <v>5.0975180889541144E-2</v>
      </c>
      <c r="W903" s="5">
        <f t="shared" si="293"/>
        <v>0.65151384886531982</v>
      </c>
      <c r="X903" s="5">
        <f t="shared" si="294"/>
        <v>3.6537694168914531E-2</v>
      </c>
      <c r="Y903" s="46" t="str" cm="1">
        <f t="array" ref="Y903:AB903">SETMATRIX(GETMATRIX(Y902:AB902)-$O$9*TRANSPOSE(AO902:AR902)*GETVECTOR(S902))</f>
        <v>0.5774,0.5774</v>
      </c>
      <c r="Z903" s="46" t="str">
        <v>0.544837633604712,0.509206119399643</v>
      </c>
      <c r="AA903" s="46" t="str">
        <v>0.527218097071433,0.506626497069084</v>
      </c>
      <c r="AB903" s="46" t="str">
        <v>0.54380630893572,0.498495819814587</v>
      </c>
      <c r="AC903" s="39" t="str" cm="1">
        <f t="array" ref="AC903:AF903">SETMATRIX(GETMATRIX(AC902:AF902)-$O$9*TRANSPOSE($AO$4:$AR$4)*$AL$4)</f>
        <v>0.5774</v>
      </c>
      <c r="AD903" s="39" t="str">
        <v>0.5774</v>
      </c>
      <c r="AE903" s="39" t="str">
        <v>0.5774</v>
      </c>
      <c r="AF903" s="39" t="str">
        <v>0.5774</v>
      </c>
      <c r="AG903" s="5" cm="1">
        <f t="array" ref="AG903">SIGMOID(SUM(GETVECTOR(_xlfn.CONCAT(Y903,",",AC903))*GETVECTOR(_xlfn.CONCAT($S903,",",$AL$4)))+U903)</f>
        <v>0.50416670766622762</v>
      </c>
      <c r="AH903" s="5" cm="1">
        <f t="array" ref="AH903">SIGMOID(SUM(GETVECTOR(_xlfn.CONCAT(Z903,",",AD903))*GETVECTOR(_xlfn.CONCAT($S903,",",$AL$4)))+V903)</f>
        <v>0.5164401003463247</v>
      </c>
      <c r="AI903" s="5" cm="1">
        <f t="array" ref="AI903">TANH(SUM(GETVECTOR(_xlfn.CONCAT(AA903,",",AE903))*GETVECTOR(_xlfn.CONCAT($S903,",",$AL$4)))+W903)</f>
        <v>0.58247588375637016</v>
      </c>
      <c r="AJ903" s="5" cm="1">
        <f t="array" ref="AJ903">SIGMOID(SUM(GETVECTOR(_xlfn.CONCAT(AB903,",",AF903))*GETVECTOR(_xlfn.CONCAT($S903,",",$AL$4)))+X903)</f>
        <v>0.51276407612941</v>
      </c>
      <c r="AK903" s="5">
        <f t="shared" si="280"/>
        <v>0.30081390385645396</v>
      </c>
      <c r="AL903" s="46">
        <f t="shared" si="281"/>
        <v>0.14975647583416907</v>
      </c>
      <c r="AM903" s="3">
        <f t="shared" si="282"/>
        <v>1.9859568617674239E-2</v>
      </c>
      <c r="AN903" s="3">
        <f t="shared" si="283"/>
        <v>9.3146661199381645E-3</v>
      </c>
      <c r="AO903" s="3">
        <f t="shared" si="284"/>
        <v>0</v>
      </c>
      <c r="AP903" s="3">
        <f t="shared" si="285"/>
        <v>1.3549256892273825E-3</v>
      </c>
      <c r="AQ903" s="3">
        <f t="shared" si="286"/>
        <v>3.178380700613403E-3</v>
      </c>
      <c r="AR903" s="3">
        <f t="shared" si="287"/>
        <v>1.4490878777333014E-3</v>
      </c>
      <c r="AS903" s="3" cm="1">
        <f t="array" ref="AS903">SUM(AO903:AR903*AC903:AF903)</f>
        <v>3.4542344500972781E-3</v>
      </c>
      <c r="AT903" s="50">
        <f t="shared" si="288"/>
        <v>3.9440246568011147E-4</v>
      </c>
      <c r="AU903" s="50">
        <f t="shared" si="289"/>
        <v>1.9859568617674239E-2</v>
      </c>
      <c r="AV903" s="67"/>
      <c r="AW903" s="67"/>
    </row>
    <row r="904" spans="1:49" ht="15" customHeight="1" x14ac:dyDescent="0.25">
      <c r="A904" s="11">
        <f t="shared" si="295"/>
        <v>901</v>
      </c>
      <c r="B904" s="29">
        <v>31948</v>
      </c>
      <c r="C904" s="25">
        <v>23</v>
      </c>
      <c r="D904" s="12">
        <v>31.3</v>
      </c>
      <c r="E904" s="25">
        <v>26.7</v>
      </c>
      <c r="F904" s="35">
        <v>89</v>
      </c>
      <c r="G904" s="25">
        <v>0</v>
      </c>
      <c r="H904" s="13">
        <v>0</v>
      </c>
      <c r="I904" s="25">
        <v>0</v>
      </c>
      <c r="J904" s="12">
        <v>0</v>
      </c>
      <c r="K904" s="12">
        <v>0</v>
      </c>
      <c r="L904" s="25" t="s">
        <v>11</v>
      </c>
      <c r="M904" s="10"/>
      <c r="N904" s="15"/>
      <c r="O904" s="15"/>
      <c r="P904" s="4"/>
      <c r="Q904" s="55"/>
      <c r="R904" s="40">
        <f t="shared" si="296"/>
        <v>2.5773195876288658E-2</v>
      </c>
      <c r="S904" s="42" t="str" cm="1">
        <f t="array" ref="S904">SETVECTOR(R904:R905)</f>
        <v>0.0257731958762887,0.129896907216495</v>
      </c>
      <c r="T904" s="42">
        <f t="shared" si="290"/>
        <v>0.85567010309278346</v>
      </c>
      <c r="U904" s="5">
        <f t="shared" si="291"/>
        <v>0</v>
      </c>
      <c r="V904" s="5">
        <f t="shared" si="292"/>
        <v>5.0839688320618408E-2</v>
      </c>
      <c r="W904" s="5">
        <f t="shared" si="293"/>
        <v>0.65119601079525846</v>
      </c>
      <c r="X904" s="5">
        <f t="shared" si="294"/>
        <v>3.6392785381141199E-2</v>
      </c>
      <c r="Y904" s="46" t="str" cm="1">
        <f t="array" ref="Y904:AB904">SETMATRIX(GETMATRIX(Y903:AB903)-$O$9*TRANSPOSE(AO903:AR903)*GETVECTOR(S903))</f>
        <v>0.5774,0.5774</v>
      </c>
      <c r="Z904" s="46" t="str">
        <v>0.54483721455553,0.509202627323124</v>
      </c>
      <c r="AA904" s="46" t="str">
        <v>0.527217114067093,0.506618305366247</v>
      </c>
      <c r="AB904" s="46" t="str">
        <v>0.543805860764211,0.498492085052016</v>
      </c>
      <c r="AC904" s="39" t="str" cm="1">
        <f t="array" ref="AC904:AF904">SETMATRIX(GETMATRIX(AC903:AF903)-$O$9*TRANSPOSE($AO$4:$AR$4)*$AL$4)</f>
        <v>0.5774</v>
      </c>
      <c r="AD904" s="39" t="str">
        <v>0.5774</v>
      </c>
      <c r="AE904" s="39" t="str">
        <v>0.5774</v>
      </c>
      <c r="AF904" s="39" t="str">
        <v>0.5774</v>
      </c>
      <c r="AG904" s="5" cm="1">
        <f t="array" ref="AG904">SIGMOID(SUM(GETVECTOR(_xlfn.CONCAT(Y904,",",AC904))*GETVECTOR(_xlfn.CONCAT($S904,",",$AL$4)))+U904)</f>
        <v>0.52245586278519085</v>
      </c>
      <c r="AH904" s="5" cm="1">
        <f t="array" ref="AH904">SIGMOID(SUM(GETVECTOR(_xlfn.CONCAT(Z904,",",AD904))*GETVECTOR(_xlfn.CONCAT($S904,",",$AL$4)))+V904)</f>
        <v>0.53270965023263916</v>
      </c>
      <c r="AI904" s="5" cm="1">
        <f t="array" ref="AI904">TANH(SUM(GETVECTOR(_xlfn.CONCAT(AA904,",",AE904))*GETVECTOR(_xlfn.CONCAT($S904,",",$AL$4)))+W904)</f>
        <v>0.62342753709201104</v>
      </c>
      <c r="AJ904" s="5" cm="1">
        <f t="array" ref="AJ904">SIGMOID(SUM(GETVECTOR(_xlfn.CONCAT(AB904,",",AF904))*GETVECTOR(_xlfn.CONCAT($S904,",",$AL$4)))+X904)</f>
        <v>0.52875846911559266</v>
      </c>
      <c r="AK904" s="5">
        <f t="shared" si="280"/>
        <v>0.33210586522968089</v>
      </c>
      <c r="AL904" s="46">
        <f t="shared" si="281"/>
        <v>0.16942041022938761</v>
      </c>
      <c r="AM904" s="3">
        <f t="shared" si="282"/>
        <v>-0.68624969286339588</v>
      </c>
      <c r="AN904" s="3">
        <f t="shared" si="283"/>
        <v>-0.32560776316161116</v>
      </c>
      <c r="AO904" s="3">
        <f t="shared" si="284"/>
        <v>0</v>
      </c>
      <c r="AP904" s="3">
        <f t="shared" si="285"/>
        <v>-5.0531025108528471E-2</v>
      </c>
      <c r="AQ904" s="3">
        <f t="shared" si="286"/>
        <v>-0.10603928292177198</v>
      </c>
      <c r="AR904" s="3">
        <f t="shared" si="287"/>
        <v>-5.4788757329196913E-2</v>
      </c>
      <c r="AS904" s="3" cm="1">
        <f t="array" ref="AS904">SUM(AO904:AR904*AC904:AF904)</f>
        <v>-0.12203872433857378</v>
      </c>
      <c r="AT904" s="50">
        <f t="shared" si="288"/>
        <v>0.47093864095510518</v>
      </c>
      <c r="AU904" s="50">
        <f t="shared" si="289"/>
        <v>0.68624969286339588</v>
      </c>
      <c r="AV904" s="67"/>
      <c r="AW904" s="67"/>
    </row>
    <row r="905" spans="1:49" ht="15" customHeight="1" x14ac:dyDescent="0.25">
      <c r="A905" s="11">
        <f t="shared" si="295"/>
        <v>902</v>
      </c>
      <c r="B905" s="29">
        <v>31949</v>
      </c>
      <c r="C905" s="25">
        <v>27</v>
      </c>
      <c r="D905" s="12">
        <v>31.2</v>
      </c>
      <c r="E905" s="25">
        <v>27.9</v>
      </c>
      <c r="F905" s="35">
        <v>92</v>
      </c>
      <c r="G905" s="25">
        <v>0</v>
      </c>
      <c r="H905" s="13">
        <v>0</v>
      </c>
      <c r="I905" s="25">
        <v>0</v>
      </c>
      <c r="J905" s="12">
        <v>0</v>
      </c>
      <c r="K905" s="12">
        <v>0</v>
      </c>
      <c r="L905" s="25" t="s">
        <v>11</v>
      </c>
      <c r="M905" s="10"/>
      <c r="N905" s="15"/>
      <c r="O905" s="15"/>
      <c r="P905" s="4"/>
      <c r="Q905" s="55"/>
      <c r="R905" s="40">
        <f t="shared" si="296"/>
        <v>0.12989690721649483</v>
      </c>
      <c r="S905" s="42" t="str" cm="1">
        <f t="array" ref="S905">SETVECTOR(R905:R906)</f>
        <v>0.129896907216495,0.855670103092783</v>
      </c>
      <c r="T905" s="42">
        <f t="shared" si="290"/>
        <v>1.0309278350515464E-2</v>
      </c>
      <c r="U905" s="5">
        <f t="shared" si="291"/>
        <v>0</v>
      </c>
      <c r="V905" s="5">
        <f t="shared" si="292"/>
        <v>5.5892790831471258E-2</v>
      </c>
      <c r="W905" s="5">
        <f t="shared" si="293"/>
        <v>0.66179993908743562</v>
      </c>
      <c r="X905" s="5">
        <f t="shared" si="294"/>
        <v>4.187166111406089E-2</v>
      </c>
      <c r="Y905" s="46" t="str" cm="1">
        <f t="array" ref="Y905:AB905">SETMATRIX(GETMATRIX(Y904:AB904)-$O$9*TRANSPOSE(AO904:AR904)*GETVECTOR(S904))</f>
        <v>0.5774,0.5774</v>
      </c>
      <c r="Z905" s="46" t="str">
        <v>0.544967449156325,0.509859009711132</v>
      </c>
      <c r="AA905" s="46" t="str">
        <v>0.527490411188025,0.507995722855746</v>
      </c>
      <c r="AB905" s="46" t="str">
        <v>0.543947068901657,0.499203774064746</v>
      </c>
      <c r="AC905" s="39" t="str" cm="1">
        <f t="array" ref="AC905:AF905">SETMATRIX(GETMATRIX(AC904:AF904)-$O$9*TRANSPOSE($AO$4:$AR$4)*$AL$4)</f>
        <v>0.5774</v>
      </c>
      <c r="AD905" s="39" t="str">
        <v>0.5774</v>
      </c>
      <c r="AE905" s="39" t="str">
        <v>0.5774</v>
      </c>
      <c r="AF905" s="39" t="str">
        <v>0.5774</v>
      </c>
      <c r="AG905" s="5" cm="1">
        <f t="array" ref="AG905">SIGMOID(SUM(GETVECTOR(_xlfn.CONCAT(Y905,",",AC905))*GETVECTOR(_xlfn.CONCAT($S905,",",$AL$4)))+U905)</f>
        <v>0.63854772202164378</v>
      </c>
      <c r="AH905" s="5" cm="1">
        <f t="array" ref="AH905">SIGMOID(SUM(GETVECTOR(_xlfn.CONCAT(Z905,",",AD905))*GETVECTOR(_xlfn.CONCAT($S905,",",$AL$4)))+V905)</f>
        <v>0.63713564471536366</v>
      </c>
      <c r="AI905" s="5" cm="1">
        <f t="array" ref="AI905">TANH(SUM(GETVECTOR(_xlfn.CONCAT(AA905,",",AE905))*GETVECTOR(_xlfn.CONCAT($S905,",",$AL$4)))+W905)</f>
        <v>0.82266140147324096</v>
      </c>
      <c r="AJ905" s="5" cm="1">
        <f t="array" ref="AJ905">SIGMOID(SUM(GETVECTOR(_xlfn.CONCAT(AB905,",",AF905))*GETVECTOR(_xlfn.CONCAT($S905,",",$AL$4)))+X905)</f>
        <v>0.63173854392632356</v>
      </c>
      <c r="AK905" s="5">
        <f t="shared" si="280"/>
        <v>0.52414690241009798</v>
      </c>
      <c r="AL905" s="46">
        <f t="shared" si="281"/>
        <v>0.30379943745259208</v>
      </c>
      <c r="AM905" s="3">
        <f t="shared" si="282"/>
        <v>0.2934901591020766</v>
      </c>
      <c r="AN905" s="3">
        <f t="shared" si="283"/>
        <v>0.14253148221833939</v>
      </c>
      <c r="AO905" s="3">
        <f t="shared" si="284"/>
        <v>0</v>
      </c>
      <c r="AP905" s="3">
        <f t="shared" si="285"/>
        <v>2.7108665200197855E-2</v>
      </c>
      <c r="AQ905" s="3">
        <f t="shared" si="286"/>
        <v>2.9352964719568091E-2</v>
      </c>
      <c r="AR905" s="3">
        <f t="shared" si="287"/>
        <v>3.2834981430187614E-2</v>
      </c>
      <c r="AS905" s="3" cm="1">
        <f t="array" ref="AS905">SUM(AO905:AR905*AC905:AF905)</f>
        <v>5.155986339346319E-2</v>
      </c>
      <c r="AT905" s="50">
        <f t="shared" si="288"/>
        <v>8.6136473489762236E-2</v>
      </c>
      <c r="AU905" s="50">
        <f t="shared" si="289"/>
        <v>0.2934901591020766</v>
      </c>
      <c r="AV905" s="67"/>
      <c r="AW905" s="67"/>
    </row>
    <row r="906" spans="1:49" ht="15" customHeight="1" x14ac:dyDescent="0.25">
      <c r="A906" s="11">
        <f t="shared" si="295"/>
        <v>903</v>
      </c>
      <c r="B906" s="29">
        <v>31950</v>
      </c>
      <c r="C906" s="25">
        <v>23</v>
      </c>
      <c r="D906" s="12">
        <v>33.4</v>
      </c>
      <c r="E906" s="25">
        <v>27</v>
      </c>
      <c r="F906" s="35">
        <v>89</v>
      </c>
      <c r="G906" s="25">
        <v>0</v>
      </c>
      <c r="H906" s="13">
        <v>0</v>
      </c>
      <c r="I906" s="25">
        <v>0</v>
      </c>
      <c r="J906" s="12">
        <v>0</v>
      </c>
      <c r="K906" s="12">
        <v>0</v>
      </c>
      <c r="L906" s="25" t="s">
        <v>11</v>
      </c>
      <c r="M906" s="10"/>
      <c r="N906" s="15"/>
      <c r="O906" s="15"/>
      <c r="P906" s="4"/>
      <c r="Q906" s="55"/>
      <c r="R906" s="40">
        <f t="shared" si="296"/>
        <v>0.85567010309278346</v>
      </c>
      <c r="S906" s="42" t="str" cm="1">
        <f t="array" ref="S906">SETVECTOR(R906:R907)</f>
        <v>0.855670103092783,0.0103092783505155</v>
      </c>
      <c r="T906" s="42">
        <f t="shared" si="290"/>
        <v>0.30927835051546393</v>
      </c>
      <c r="U906" s="5">
        <f t="shared" si="291"/>
        <v>0</v>
      </c>
      <c r="V906" s="5">
        <f t="shared" si="292"/>
        <v>5.3181924311451474E-2</v>
      </c>
      <c r="W906" s="5">
        <f t="shared" si="293"/>
        <v>0.65886464261547883</v>
      </c>
      <c r="X906" s="5">
        <f t="shared" si="294"/>
        <v>3.8588162971042131E-2</v>
      </c>
      <c r="Y906" s="46" t="str" cm="1">
        <f t="array" ref="Y906:AB906">SETMATRIX(GETMATRIX(Y905:AB905)-$O$9*TRANSPOSE(AO905:AR905)*GETVECTOR(S905))</f>
        <v>0.5774,0.5774</v>
      </c>
      <c r="Z906" s="46" t="str">
        <v>0.544615315979498,0.507539402276476</v>
      </c>
      <c r="AA906" s="46" t="str">
        <v>0.527109125254554,0.505484077420979</v>
      </c>
      <c r="AB906" s="46" t="str">
        <v>0.543520552648028,0.496394182870204</v>
      </c>
      <c r="AC906" s="39" t="str" cm="1">
        <f t="array" ref="AC906:AF906">SETMATRIX(GETMATRIX(AC905:AF905)-$O$9*TRANSPOSE($AO$4:$AR$4)*$AL$4)</f>
        <v>0.5774</v>
      </c>
      <c r="AD906" s="39" t="str">
        <v>0.5774</v>
      </c>
      <c r="AE906" s="39" t="str">
        <v>0.5774</v>
      </c>
      <c r="AF906" s="39" t="str">
        <v>0.5774</v>
      </c>
      <c r="AG906" s="5" cm="1">
        <f t="array" ref="AG906">SIGMOID(SUM(GETVECTOR(_xlfn.CONCAT(Y906,",",AC906))*GETVECTOR(_xlfn.CONCAT($S906,",",$AL$4)))+U906)</f>
        <v>0.62246320754391637</v>
      </c>
      <c r="AH906" s="5" cm="1">
        <f t="array" ref="AH906">SIGMOID(SUM(GETVECTOR(_xlfn.CONCAT(Z906,",",AD906))*GETVECTOR(_xlfn.CONCAT($S906,",",$AL$4)))+V906)</f>
        <v>0.62818197353550531</v>
      </c>
      <c r="AI906" s="5" cm="1">
        <f t="array" ref="AI906">TANH(SUM(GETVECTOR(_xlfn.CONCAT(AA906,",",AE906))*GETVECTOR(_xlfn.CONCAT($S906,",",$AL$4)))+W906)</f>
        <v>0.8058603528909829</v>
      </c>
      <c r="AJ906" s="5" cm="1">
        <f t="array" ref="AJ906">SIGMOID(SUM(GETVECTOR(_xlfn.CONCAT(AB906,",",AF906))*GETVECTOR(_xlfn.CONCAT($S906,",",$AL$4)))+X906)</f>
        <v>0.62452041479458409</v>
      </c>
      <c r="AK906" s="5">
        <f t="shared" si="280"/>
        <v>0.50622694687307634</v>
      </c>
      <c r="AL906" s="46">
        <f t="shared" si="281"/>
        <v>0.29165116549889025</v>
      </c>
      <c r="AM906" s="3">
        <f t="shared" si="282"/>
        <v>-1.7627185016573677E-2</v>
      </c>
      <c r="AN906" s="3">
        <f t="shared" si="283"/>
        <v>-8.6076939248569198E-3</v>
      </c>
      <c r="AO906" s="3">
        <f t="shared" si="284"/>
        <v>0</v>
      </c>
      <c r="AP906" s="3">
        <f t="shared" si="285"/>
        <v>-1.6201772008874044E-3</v>
      </c>
      <c r="AQ906" s="3">
        <f t="shared" si="286"/>
        <v>-1.8957046902789219E-3</v>
      </c>
      <c r="AR906" s="3">
        <f t="shared" si="287"/>
        <v>-1.9303364377473741E-3</v>
      </c>
      <c r="AS906" s="3" cm="1">
        <f t="array" ref="AS906">SUM(AO906:AR906*AC906:AF906)</f>
        <v>-3.1446464631147706E-3</v>
      </c>
      <c r="AT906" s="50">
        <f t="shared" si="288"/>
        <v>3.1071765160851954E-4</v>
      </c>
      <c r="AU906" s="50">
        <f t="shared" si="289"/>
        <v>1.7627185016573677E-2</v>
      </c>
      <c r="AV906" s="67"/>
      <c r="AW906" s="67"/>
    </row>
    <row r="907" spans="1:49" ht="15" customHeight="1" x14ac:dyDescent="0.25">
      <c r="A907" s="11">
        <f t="shared" si="295"/>
        <v>904</v>
      </c>
      <c r="B907" s="29">
        <v>31951</v>
      </c>
      <c r="C907" s="25">
        <v>23</v>
      </c>
      <c r="D907" s="12">
        <v>30.1</v>
      </c>
      <c r="E907" s="25">
        <v>25.8</v>
      </c>
      <c r="F907" s="35">
        <v>92</v>
      </c>
      <c r="G907" s="25">
        <v>82</v>
      </c>
      <c r="H907" s="13">
        <v>0</v>
      </c>
      <c r="I907" s="25">
        <v>0</v>
      </c>
      <c r="J907" s="12">
        <v>0</v>
      </c>
      <c r="K907" s="12">
        <v>0</v>
      </c>
      <c r="L907" s="25" t="s">
        <v>11</v>
      </c>
      <c r="M907" s="10"/>
      <c r="N907" s="15"/>
      <c r="O907" s="15"/>
      <c r="P907" s="4"/>
      <c r="Q907" s="55"/>
      <c r="R907" s="40">
        <f t="shared" si="296"/>
        <v>1.0309278350515464E-2</v>
      </c>
      <c r="S907" s="42" t="str" cm="1">
        <f t="array" ref="S907">SETVECTOR(R907:R908)</f>
        <v>0.0103092783505155,0.309278350515464</v>
      </c>
      <c r="T907" s="42">
        <f t="shared" si="290"/>
        <v>1.4432989690721649E-2</v>
      </c>
      <c r="U907" s="5">
        <f t="shared" si="291"/>
        <v>0</v>
      </c>
      <c r="V907" s="5">
        <f t="shared" si="292"/>
        <v>5.3343942031540213E-2</v>
      </c>
      <c r="W907" s="5">
        <f t="shared" si="293"/>
        <v>0.65905421308450673</v>
      </c>
      <c r="X907" s="5">
        <f t="shared" si="294"/>
        <v>3.8781196614816868E-2</v>
      </c>
      <c r="Y907" s="46" t="str" cm="1">
        <f t="array" ref="Y907:AB907">SETMATRIX(GETMATRIX(Y906:AB906)-$O$9*TRANSPOSE(AO906:AR906)*GETVECTOR(S906))</f>
        <v>0.5774,0.5774</v>
      </c>
      <c r="Z907" s="46" t="str">
        <v>0.544753949698749,0.50754107256225</v>
      </c>
      <c r="AA907" s="46" t="str">
        <v>0.52727133503733,0.505486031755711</v>
      </c>
      <c r="AB907" s="46" t="str">
        <v>0.543685725765897,0.496396172907769</v>
      </c>
      <c r="AC907" s="39" t="str" cm="1">
        <f t="array" ref="AC907:AF907">SETMATRIX(GETMATRIX(AC906:AF906)-$O$9*TRANSPOSE($AO$4:$AR$4)*$AL$4)</f>
        <v>0.5774</v>
      </c>
      <c r="AD907" s="39" t="str">
        <v>0.5774</v>
      </c>
      <c r="AE907" s="39" t="str">
        <v>0.5774</v>
      </c>
      <c r="AF907" s="39" t="str">
        <v>0.5774</v>
      </c>
      <c r="AG907" s="5" cm="1">
        <f t="array" ref="AG907">SIGMOID(SUM(GETVECTOR(_xlfn.CONCAT(Y907,",",AC907))*GETVECTOR(_xlfn.CONCAT($S907,",",$AL$4)))+U907)</f>
        <v>0.5460020126199282</v>
      </c>
      <c r="AH907" s="5" cm="1">
        <f t="array" ref="AH907">SIGMOID(SUM(GETVECTOR(_xlfn.CONCAT(Z907,",",AD907))*GETVECTOR(_xlfn.CONCAT($S907,",",$AL$4)))+V907)</f>
        <v>0.55377407826649272</v>
      </c>
      <c r="AI907" s="5" cm="1">
        <f t="array" ref="AI907">TANH(SUM(GETVECTOR(_xlfn.CONCAT(AA907,",",AE907))*GETVECTOR(_xlfn.CONCAT($S907,",",$AL$4)))+W907)</f>
        <v>0.67551913812249353</v>
      </c>
      <c r="AJ907" s="5" cm="1">
        <f t="array" ref="AJ907">SIGMOID(SUM(GETVECTOR(_xlfn.CONCAT(AB907,",",AF907))*GETVECTOR(_xlfn.CONCAT($S907,",",$AL$4)))+X907)</f>
        <v>0.54931683046259139</v>
      </c>
      <c r="AK907" s="5">
        <f t="shared" si="280"/>
        <v>0.37408498806515944</v>
      </c>
      <c r="AL907" s="46">
        <f t="shared" si="281"/>
        <v>0.19641352315017058</v>
      </c>
      <c r="AM907" s="3">
        <f t="shared" si="282"/>
        <v>0.18198053345944892</v>
      </c>
      <c r="AN907" s="3">
        <f t="shared" si="283"/>
        <v>8.7184559446850232E-2</v>
      </c>
      <c r="AO907" s="3">
        <f t="shared" si="284"/>
        <v>0</v>
      </c>
      <c r="AP907" s="3">
        <f t="shared" si="285"/>
        <v>1.4553406266208435E-2</v>
      </c>
      <c r="AQ907" s="3">
        <f t="shared" si="286"/>
        <v>2.6248874106164582E-2</v>
      </c>
      <c r="AR907" s="3">
        <f t="shared" si="287"/>
        <v>1.6108965802496641E-2</v>
      </c>
      <c r="AS907" s="3" cm="1">
        <f t="array" ref="AS907">SUM(AO907:AR907*AC907:AF907)</f>
        <v>3.2860553541369741E-2</v>
      </c>
      <c r="AT907" s="50">
        <f t="shared" si="288"/>
        <v>3.3116914558185606E-2</v>
      </c>
      <c r="AU907" s="50">
        <f t="shared" si="289"/>
        <v>0.18198053345944892</v>
      </c>
      <c r="AV907" s="67"/>
      <c r="AW907" s="67"/>
    </row>
    <row r="908" spans="1:49" ht="15" customHeight="1" x14ac:dyDescent="0.25">
      <c r="A908" s="11">
        <f t="shared" si="295"/>
        <v>905</v>
      </c>
      <c r="B908" s="29">
        <v>31952</v>
      </c>
      <c r="C908" s="25">
        <v>20</v>
      </c>
      <c r="D908" s="12">
        <v>32.200000000000003</v>
      </c>
      <c r="E908" s="25">
        <v>25.4</v>
      </c>
      <c r="F908" s="35">
        <v>88</v>
      </c>
      <c r="G908" s="25">
        <v>0</v>
      </c>
      <c r="H908" s="13">
        <v>0</v>
      </c>
      <c r="I908" s="25">
        <v>0</v>
      </c>
      <c r="J908" s="12">
        <v>0</v>
      </c>
      <c r="K908" s="12">
        <v>0</v>
      </c>
      <c r="L908" s="25" t="s">
        <v>11</v>
      </c>
      <c r="M908" s="10"/>
      <c r="N908" s="15"/>
      <c r="O908" s="15"/>
      <c r="P908" s="4"/>
      <c r="Q908" s="55"/>
      <c r="R908" s="40">
        <f t="shared" si="296"/>
        <v>0.30927835051546393</v>
      </c>
      <c r="S908" s="42" t="str" cm="1">
        <f t="array" ref="S908">SETVECTOR(R908:R909)</f>
        <v>0.309278350515464,0.0144329896907216</v>
      </c>
      <c r="T908" s="42">
        <f t="shared" si="290"/>
        <v>1.0309278350515464E-3</v>
      </c>
      <c r="U908" s="5">
        <f t="shared" si="291"/>
        <v>0</v>
      </c>
      <c r="V908" s="5">
        <f t="shared" si="292"/>
        <v>5.1888601404919368E-2</v>
      </c>
      <c r="W908" s="5">
        <f t="shared" si="293"/>
        <v>0.65642932567389023</v>
      </c>
      <c r="X908" s="5">
        <f t="shared" si="294"/>
        <v>3.7170300034567207E-2</v>
      </c>
      <c r="Y908" s="46" t="str" cm="1">
        <f t="array" ref="Y908:AB908">SETMATRIX(GETMATRIX(Y907:AB907)-$O$9*TRANSPOSE(AO907:AR907)*GETVECTOR(S907))</f>
        <v>0.5774,0.5774</v>
      </c>
      <c r="Z908" s="46" t="str">
        <v>0.544738946187134,0.507090967213811</v>
      </c>
      <c r="AA908" s="46" t="str">
        <v>0.527244274342375,0.504674210907067</v>
      </c>
      <c r="AB908" s="46" t="str">
        <v>0.543669118584657,0.495897957470578</v>
      </c>
      <c r="AC908" s="39" t="str" cm="1">
        <f t="array" ref="AC908:AF908">SETMATRIX(GETMATRIX(AC907:AF907)-$O$9*TRANSPOSE($AO$4:$AR$4)*$AL$4)</f>
        <v>0.5774</v>
      </c>
      <c r="AD908" s="39" t="str">
        <v>0.5774</v>
      </c>
      <c r="AE908" s="39" t="str">
        <v>0.5774</v>
      </c>
      <c r="AF908" s="39" t="str">
        <v>0.5774</v>
      </c>
      <c r="AG908" s="5" cm="1">
        <f t="array" ref="AG908">SIGMOID(SUM(GETVECTOR(_xlfn.CONCAT(Y908,",",AC908))*GETVECTOR(_xlfn.CONCAT($S908,",",$AL$4)))+U908)</f>
        <v>0.54659216672985944</v>
      </c>
      <c r="AH908" s="5" cm="1">
        <f t="array" ref="AH908">SIGMOID(SUM(GETVECTOR(_xlfn.CONCAT(Z908,",",AD908))*GETVECTOR(_xlfn.CONCAT($S908,",",$AL$4)))+V908)</f>
        <v>0.55667622197837796</v>
      </c>
      <c r="AI908" s="5" cm="1">
        <f t="array" ref="AI908">TANH(SUM(GETVECTOR(_xlfn.CONCAT(AA908,",",AE908))*GETVECTOR(_xlfn.CONCAT($S908,",",$AL$4)))+W908)</f>
        <v>0.67874243196934192</v>
      </c>
      <c r="AJ908" s="5" cm="1">
        <f t="array" ref="AJ908">SIGMOID(SUM(GETVECTOR(_xlfn.CONCAT(AB908,",",AF908))*GETVECTOR(_xlfn.CONCAT($S908,",",$AL$4)))+X908)</f>
        <v>0.55291923424653089</v>
      </c>
      <c r="AK908" s="5">
        <f t="shared" si="280"/>
        <v>0.37783977272510949</v>
      </c>
      <c r="AL908" s="46">
        <f t="shared" si="281"/>
        <v>0.19950982768078748</v>
      </c>
      <c r="AM908" s="3">
        <f t="shared" si="282"/>
        <v>0.19847889984573594</v>
      </c>
      <c r="AN908" s="3">
        <f t="shared" si="283"/>
        <v>9.5454479175424656E-2</v>
      </c>
      <c r="AO908" s="3">
        <f t="shared" si="284"/>
        <v>0</v>
      </c>
      <c r="AP908" s="3">
        <f t="shared" si="285"/>
        <v>1.5989136471337113E-2</v>
      </c>
      <c r="AQ908" s="3">
        <f t="shared" si="286"/>
        <v>2.865737578633314E-2</v>
      </c>
      <c r="AR908" s="3">
        <f t="shared" si="287"/>
        <v>1.7703723726573743E-2</v>
      </c>
      <c r="AS908" s="3" cm="1">
        <f t="array" ref="AS908">SUM(AO908:AR908*AC908:AF908)</f>
        <v>3.6001026257302483E-2</v>
      </c>
      <c r="AT908" s="50">
        <f t="shared" si="288"/>
        <v>3.9393873683973679E-2</v>
      </c>
      <c r="AU908" s="50">
        <f t="shared" si="289"/>
        <v>0.19847889984573594</v>
      </c>
      <c r="AV908" s="67"/>
      <c r="AW908" s="67"/>
    </row>
    <row r="909" spans="1:49" ht="15" customHeight="1" x14ac:dyDescent="0.25">
      <c r="A909" s="11">
        <f t="shared" si="295"/>
        <v>906</v>
      </c>
      <c r="B909" s="29">
        <v>31953</v>
      </c>
      <c r="C909" s="25">
        <v>22</v>
      </c>
      <c r="D909" s="12">
        <v>31</v>
      </c>
      <c r="E909" s="25">
        <v>25.5</v>
      </c>
      <c r="F909" s="35">
        <v>90</v>
      </c>
      <c r="G909" s="25">
        <v>0</v>
      </c>
      <c r="H909" s="13">
        <v>0</v>
      </c>
      <c r="I909" s="25">
        <v>0</v>
      </c>
      <c r="J909" s="12">
        <v>0</v>
      </c>
      <c r="K909" s="12">
        <v>0</v>
      </c>
      <c r="L909" s="25" t="s">
        <v>11</v>
      </c>
      <c r="M909" s="10"/>
      <c r="N909" s="15"/>
      <c r="O909" s="15"/>
      <c r="P909" s="4"/>
      <c r="Q909" s="55"/>
      <c r="R909" s="40">
        <f t="shared" si="296"/>
        <v>1.4432989690721649E-2</v>
      </c>
      <c r="S909" s="42" t="str" cm="1">
        <f t="array" ref="S909">SETVECTOR(R909:R910)</f>
        <v>0.0144329896907216,0.00103092783505155</v>
      </c>
      <c r="T909" s="42">
        <f t="shared" si="290"/>
        <v>4.7422680412371132E-2</v>
      </c>
      <c r="U909" s="5">
        <f t="shared" si="291"/>
        <v>0</v>
      </c>
      <c r="V909" s="5">
        <f t="shared" si="292"/>
        <v>5.028968775778566E-2</v>
      </c>
      <c r="W909" s="5">
        <f t="shared" si="293"/>
        <v>0.65356358809525694</v>
      </c>
      <c r="X909" s="5">
        <f t="shared" si="294"/>
        <v>3.539992766190983E-2</v>
      </c>
      <c r="Y909" s="46" t="str" cm="1">
        <f t="array" ref="Y909:AB909">SETMATRIX(GETMATRIX(Y908:AB908)-$O$9*TRANSPOSE(AO908:AR908)*GETVECTOR(S908))</f>
        <v>0.5774,0.5774</v>
      </c>
      <c r="Z909" s="46" t="str">
        <v>0.544244436811732,0.507067890109625</v>
      </c>
      <c r="AA909" s="46" t="str">
        <v>0.526357963751045,0.504632849746138</v>
      </c>
      <c r="AB909" s="46" t="str">
        <v>0.543121580737443,0.495872405704375</v>
      </c>
      <c r="AC909" s="39" t="str" cm="1">
        <f t="array" ref="AC909:AF909">SETMATRIX(GETMATRIX(AC908:AF908)-$O$9*TRANSPOSE($AO$4:$AR$4)*$AL$4)</f>
        <v>0.5774</v>
      </c>
      <c r="AD909" s="39" t="str">
        <v>0.5774</v>
      </c>
      <c r="AE909" s="39" t="str">
        <v>0.5774</v>
      </c>
      <c r="AF909" s="39" t="str">
        <v>0.5774</v>
      </c>
      <c r="AG909" s="5" cm="1">
        <f t="array" ref="AG909">SIGMOID(SUM(GETVECTOR(_xlfn.CONCAT(Y909,",",AC909))*GETVECTOR(_xlfn.CONCAT($S909,",",$AL$4)))+U909)</f>
        <v>0.50223220166474081</v>
      </c>
      <c r="AH909" s="5" cm="1">
        <f t="array" ref="AH909">SIGMOID(SUM(GETVECTOR(_xlfn.CONCAT(Z909,",",AD909))*GETVECTOR(_xlfn.CONCAT($S909,",",$AL$4)))+V909)</f>
        <v>0.51466267277461275</v>
      </c>
      <c r="AI909" s="5" cm="1">
        <f t="array" ref="AI909">TANH(SUM(GETVECTOR(_xlfn.CONCAT(AA909,",",AE909))*GETVECTOR(_xlfn.CONCAT($S909,",",$AL$4)))+W909)</f>
        <v>0.57948085589209308</v>
      </c>
      <c r="AJ909" s="5" cm="1">
        <f t="array" ref="AJ909">SIGMOID(SUM(GETVECTOR(_xlfn.CONCAT(AB909,",",AF909))*GETVECTOR(_xlfn.CONCAT($S909,",",$AL$4)))+X909)</f>
        <v>0.51093575687089987</v>
      </c>
      <c r="AK909" s="5">
        <f t="shared" si="280"/>
        <v>0.29823716611514484</v>
      </c>
      <c r="AL909" s="46">
        <f t="shared" si="281"/>
        <v>0.1480173483171919</v>
      </c>
      <c r="AM909" s="3">
        <f t="shared" si="282"/>
        <v>0.10059466790482077</v>
      </c>
      <c r="AN909" s="3">
        <f t="shared" si="283"/>
        <v>4.7083872048711513E-2</v>
      </c>
      <c r="AO909" s="3">
        <f t="shared" si="284"/>
        <v>0</v>
      </c>
      <c r="AP909" s="3">
        <f t="shared" si="285"/>
        <v>6.8151846792882265E-3</v>
      </c>
      <c r="AQ909" s="3">
        <f t="shared" si="286"/>
        <v>1.6095148207758942E-2</v>
      </c>
      <c r="AR909" s="3">
        <f t="shared" si="287"/>
        <v>7.2820472475975864E-3</v>
      </c>
      <c r="AS909" s="3" cm="1">
        <f t="array" ref="AS909">SUM(AO909:AR909*AC909:AF909)</f>
        <v>1.7433080289743882E-2</v>
      </c>
      <c r="AT909" s="50">
        <f t="shared" si="288"/>
        <v>1.0119287210881178E-2</v>
      </c>
      <c r="AU909" s="50">
        <f t="shared" si="289"/>
        <v>0.10059466790482077</v>
      </c>
      <c r="AV909" s="67"/>
      <c r="AW909" s="67"/>
    </row>
    <row r="910" spans="1:49" ht="15" customHeight="1" x14ac:dyDescent="0.25">
      <c r="A910" s="11">
        <f t="shared" si="295"/>
        <v>907</v>
      </c>
      <c r="B910" s="29">
        <v>31954</v>
      </c>
      <c r="C910" s="25">
        <v>22</v>
      </c>
      <c r="D910" s="12">
        <v>32.200000000000003</v>
      </c>
      <c r="E910" s="25">
        <v>26.2</v>
      </c>
      <c r="F910" s="35">
        <v>90</v>
      </c>
      <c r="G910" s="25">
        <v>9</v>
      </c>
      <c r="H910" s="13">
        <v>0</v>
      </c>
      <c r="I910" s="25">
        <v>0</v>
      </c>
      <c r="J910" s="12">
        <v>0</v>
      </c>
      <c r="K910" s="12">
        <v>0</v>
      </c>
      <c r="L910" s="25" t="s">
        <v>11</v>
      </c>
      <c r="M910" s="10"/>
      <c r="N910" s="15"/>
      <c r="O910" s="15"/>
      <c r="P910" s="4"/>
      <c r="Q910" s="55"/>
      <c r="R910" s="40">
        <f t="shared" si="296"/>
        <v>1.0309278350515464E-3</v>
      </c>
      <c r="S910" s="42" t="str" cm="1">
        <f t="array" ref="S910">SETVECTOR(R910:R911)</f>
        <v>0.00103092783505155,0.0474226804123711</v>
      </c>
      <c r="T910" s="42">
        <f t="shared" si="290"/>
        <v>0.53195876288659794</v>
      </c>
      <c r="U910" s="5">
        <f t="shared" si="291"/>
        <v>0</v>
      </c>
      <c r="V910" s="5">
        <f t="shared" si="292"/>
        <v>4.960816928985684E-2</v>
      </c>
      <c r="W910" s="5">
        <f t="shared" si="293"/>
        <v>0.65195407327448107</v>
      </c>
      <c r="X910" s="5">
        <f t="shared" si="294"/>
        <v>3.4671722937150075E-2</v>
      </c>
      <c r="Y910" s="46" t="str" cm="1">
        <f t="array" ref="Y910:AB910">SETMATRIX(GETMATRIX(Y909:AB909)-$O$9*TRANSPOSE(AO909:AR909)*GETVECTOR(S909))</f>
        <v>0.5774,0.5774</v>
      </c>
      <c r="Z910" s="46" t="str">
        <v>0.54423460046271,0.507067187513266</v>
      </c>
      <c r="AA910" s="46" t="str">
        <v>0.52633473364023,0.504631190452508</v>
      </c>
      <c r="AB910" s="46" t="str">
        <v>0.543111070566158,0.495871654977855</v>
      </c>
      <c r="AC910" s="39" t="str" cm="1">
        <f t="array" ref="AC910:AF910">SETMATRIX(GETMATRIX(AC909:AF909)-$O$9*TRANSPOSE($AO$4:$AR$4)*$AL$4)</f>
        <v>0.5774</v>
      </c>
      <c r="AD910" s="39" t="str">
        <v>0.5774</v>
      </c>
      <c r="AE910" s="39" t="str">
        <v>0.5774</v>
      </c>
      <c r="AF910" s="39" t="str">
        <v>0.5774</v>
      </c>
      <c r="AG910" s="5" cm="1">
        <f t="array" ref="AG910">SIGMOID(SUM(GETVECTOR(_xlfn.CONCAT(Y910,",",AC910))*GETVECTOR(_xlfn.CONCAT($S910,",",$AL$4)))+U910)</f>
        <v>0.50699382217341482</v>
      </c>
      <c r="AH910" s="5" cm="1">
        <f t="array" ref="AH910">SIGMOID(SUM(GETVECTOR(_xlfn.CONCAT(Z910,",",AD910))*GETVECTOR(_xlfn.CONCAT($S910,",",$AL$4)))+V910)</f>
        <v>0.5185454187427837</v>
      </c>
      <c r="AI910" s="5" cm="1">
        <f t="array" ref="AI910">TANH(SUM(GETVECTOR(_xlfn.CONCAT(AA910,",",AE910))*GETVECTOR(_xlfn.CONCAT($S910,",",$AL$4)))+W910)</f>
        <v>0.58919208560819991</v>
      </c>
      <c r="AJ910" s="5" cm="1">
        <f t="array" ref="AJ910">SIGMOID(SUM(GETVECTOR(_xlfn.CONCAT(AB910,",",AF910))*GETVECTOR(_xlfn.CONCAT($S910,",",$AL$4)))+X910)</f>
        <v>0.5146825760630459</v>
      </c>
      <c r="AK910" s="5">
        <f t="shared" si="280"/>
        <v>0.30552285675163809</v>
      </c>
      <c r="AL910" s="46">
        <f t="shared" si="281"/>
        <v>0.15253061442731311</v>
      </c>
      <c r="AM910" s="3">
        <f t="shared" si="282"/>
        <v>-0.37942814845928485</v>
      </c>
      <c r="AN910" s="3">
        <f t="shared" si="283"/>
        <v>-0.17813347740874549</v>
      </c>
      <c r="AO910" s="3">
        <f t="shared" si="284"/>
        <v>0</v>
      </c>
      <c r="AP910" s="3">
        <f t="shared" si="285"/>
        <v>-2.6202611383048188E-2</v>
      </c>
      <c r="AQ910" s="3">
        <f t="shared" si="286"/>
        <v>-6.0304197594206681E-2</v>
      </c>
      <c r="AR910" s="3">
        <f t="shared" si="287"/>
        <v>-2.8087458901155184E-2</v>
      </c>
      <c r="AS910" s="3" cm="1">
        <f t="array" ref="AS910">SUM(AO910:AR910*AC910:AF910)</f>
        <v>-6.6166730272993968E-2</v>
      </c>
      <c r="AT910" s="50">
        <f t="shared" si="288"/>
        <v>0.14396571984324111</v>
      </c>
      <c r="AU910" s="50">
        <f t="shared" si="289"/>
        <v>0.37942814845928485</v>
      </c>
      <c r="AV910" s="67"/>
      <c r="AW910" s="67"/>
    </row>
    <row r="911" spans="1:49" ht="15" customHeight="1" x14ac:dyDescent="0.25">
      <c r="A911" s="11">
        <f t="shared" si="295"/>
        <v>908</v>
      </c>
      <c r="B911" s="29">
        <v>31955</v>
      </c>
      <c r="C911" s="25">
        <v>22</v>
      </c>
      <c r="D911" s="12">
        <v>32.299999999999997</v>
      </c>
      <c r="E911" s="25">
        <v>26.4</v>
      </c>
      <c r="F911" s="35">
        <v>86</v>
      </c>
      <c r="G911" s="25">
        <v>0</v>
      </c>
      <c r="H911" s="13">
        <v>0</v>
      </c>
      <c r="I911" s="25">
        <v>0</v>
      </c>
      <c r="J911" s="12">
        <v>0</v>
      </c>
      <c r="K911" s="12">
        <v>0</v>
      </c>
      <c r="L911" s="25" t="s">
        <v>11</v>
      </c>
      <c r="M911" s="10"/>
      <c r="N911" s="15"/>
      <c r="O911" s="15"/>
      <c r="P911" s="4"/>
      <c r="Q911" s="55"/>
      <c r="R911" s="40">
        <f t="shared" si="296"/>
        <v>4.7422680412371132E-2</v>
      </c>
      <c r="S911" s="42" t="str" cm="1">
        <f t="array" ref="S911">SETVECTOR(R911:R912)</f>
        <v>0.0474226804123711,0.531958762886598</v>
      </c>
      <c r="T911" s="42">
        <f t="shared" si="290"/>
        <v>5.1546391752577317E-2</v>
      </c>
      <c r="U911" s="5">
        <f t="shared" si="291"/>
        <v>0</v>
      </c>
      <c r="V911" s="5">
        <f t="shared" si="292"/>
        <v>5.2228430428161658E-2</v>
      </c>
      <c r="W911" s="5">
        <f t="shared" si="293"/>
        <v>0.65798449303390172</v>
      </c>
      <c r="X911" s="5">
        <f t="shared" si="294"/>
        <v>3.7480468827265592E-2</v>
      </c>
      <c r="Y911" s="46" t="str" cm="1">
        <f t="array" ref="Y911:AB911">SETMATRIX(GETMATRIX(Y910:AB910)-$O$9*TRANSPOSE(AO910:AR910)*GETVECTOR(S910))</f>
        <v>0.5774,0.5774</v>
      </c>
      <c r="Z911" s="46" t="str">
        <v>0.544237301762853,0.507191447319825</v>
      </c>
      <c r="AA911" s="46" t="str">
        <v>0.526340950567817,0.504917169121512</v>
      </c>
      <c r="AB911" s="46" t="str">
        <v>0.543113966180478,0.496004853236562</v>
      </c>
      <c r="AC911" s="39" t="str" cm="1">
        <f t="array" ref="AC911:AF911">SETMATRIX(GETMATRIX(AC910:AF910)-$O$9*TRANSPOSE($AO$4:$AR$4)*$AL$4)</f>
        <v>0.5774</v>
      </c>
      <c r="AD911" s="39" t="str">
        <v>0.5774</v>
      </c>
      <c r="AE911" s="39" t="str">
        <v>0.5774</v>
      </c>
      <c r="AF911" s="39" t="str">
        <v>0.5774</v>
      </c>
      <c r="AG911" s="5" cm="1">
        <f t="array" ref="AG911">SIGMOID(SUM(GETVECTOR(_xlfn.CONCAT(Y911,",",AC911))*GETVECTOR(_xlfn.CONCAT($S911,",",$AL$4)))+U911)</f>
        <v>0.58286236373382716</v>
      </c>
      <c r="AH911" s="5" cm="1">
        <f t="array" ref="AH911">SIGMOID(SUM(GETVECTOR(_xlfn.CONCAT(Z911,",",AD911))*GETVECTOR(_xlfn.CONCAT($S911,",",$AL$4)))+V911)</f>
        <v>0.5860943070086192</v>
      </c>
      <c r="AI911" s="5" cm="1">
        <f t="array" ref="AI911">TANH(SUM(GETVECTOR(_xlfn.CONCAT(AA911,",",AE911))*GETVECTOR(_xlfn.CONCAT($S911,",",$AL$4)))+W911)</f>
        <v>0.74047949488120068</v>
      </c>
      <c r="AJ911" s="5" cm="1">
        <f t="array" ref="AJ911">SIGMOID(SUM(GETVECTOR(_xlfn.CONCAT(AB911,",",AF911))*GETVECTOR(_xlfn.CONCAT($S911,",",$AL$4)))+X911)</f>
        <v>0.58105128686690255</v>
      </c>
      <c r="AK911" s="5">
        <f t="shared" si="280"/>
        <v>0.43399081640648968</v>
      </c>
      <c r="AL911" s="46">
        <f t="shared" si="281"/>
        <v>0.23744724089141095</v>
      </c>
      <c r="AM911" s="3">
        <f t="shared" si="282"/>
        <v>0.18590084913883365</v>
      </c>
      <c r="AN911" s="3">
        <f t="shared" si="283"/>
        <v>8.9979396869609429E-2</v>
      </c>
      <c r="AO911" s="3">
        <f t="shared" si="284"/>
        <v>0</v>
      </c>
      <c r="AP911" s="3">
        <f t="shared" si="285"/>
        <v>1.6163113299025957E-2</v>
      </c>
      <c r="AQ911" s="3">
        <f t="shared" si="286"/>
        <v>2.3820516255706099E-2</v>
      </c>
      <c r="AR911" s="3">
        <f t="shared" si="287"/>
        <v>1.8493084826789255E-2</v>
      </c>
      <c r="AS911" s="3" cm="1">
        <f t="array" ref="AS911">SUM(AO911:AR911*AC911:AF911)</f>
        <v>3.3764454883890405E-2</v>
      </c>
      <c r="AT911" s="50">
        <f t="shared" si="288"/>
        <v>3.4559125710539387E-2</v>
      </c>
      <c r="AU911" s="50">
        <f t="shared" si="289"/>
        <v>0.18590084913883365</v>
      </c>
      <c r="AV911" s="67"/>
      <c r="AW911" s="67"/>
    </row>
    <row r="912" spans="1:49" ht="15" customHeight="1" x14ac:dyDescent="0.25">
      <c r="A912" s="11">
        <f t="shared" si="295"/>
        <v>909</v>
      </c>
      <c r="B912" s="29">
        <v>31956</v>
      </c>
      <c r="C912" s="25">
        <v>19</v>
      </c>
      <c r="D912" s="12">
        <v>32.1</v>
      </c>
      <c r="E912" s="25">
        <v>24.7</v>
      </c>
      <c r="F912" s="35">
        <v>87</v>
      </c>
      <c r="G912" s="25">
        <v>0</v>
      </c>
      <c r="H912" s="13">
        <v>0</v>
      </c>
      <c r="I912" s="25">
        <v>0</v>
      </c>
      <c r="J912" s="12">
        <v>0</v>
      </c>
      <c r="K912" s="12">
        <v>0</v>
      </c>
      <c r="L912" s="25" t="s">
        <v>11</v>
      </c>
      <c r="M912" s="10"/>
      <c r="N912" s="15"/>
      <c r="O912" s="15"/>
      <c r="P912" s="4"/>
      <c r="Q912" s="55"/>
      <c r="R912" s="40">
        <f t="shared" si="296"/>
        <v>0.53195876288659794</v>
      </c>
      <c r="S912" s="42" t="str" cm="1">
        <f t="array" ref="S912">SETVECTOR(R912:R913)</f>
        <v>0.531958762886598,0.0515463917525773</v>
      </c>
      <c r="T912" s="42">
        <f t="shared" si="290"/>
        <v>2.0618556701030928E-3</v>
      </c>
      <c r="U912" s="5">
        <f t="shared" si="291"/>
        <v>0</v>
      </c>
      <c r="V912" s="5">
        <f t="shared" si="292"/>
        <v>5.0612119098259065E-2</v>
      </c>
      <c r="W912" s="5">
        <f t="shared" si="293"/>
        <v>0.65560244140833113</v>
      </c>
      <c r="X912" s="5">
        <f t="shared" si="294"/>
        <v>3.5631160344586667E-2</v>
      </c>
      <c r="Y912" s="46" t="str" cm="1">
        <f t="array" ref="Y912:AB912">SETMATRIX(GETMATRIX(Y911:AB911)-$O$9*TRANSPOSE(AO911:AR911)*GETVECTOR(S911))</f>
        <v>0.5774,0.5774</v>
      </c>
      <c r="Z912" s="46" t="str">
        <v>0.544160651947208,0.50633163634433</v>
      </c>
      <c r="AA912" s="46" t="str">
        <v>0.526227987294852,0.503650015885641</v>
      </c>
      <c r="AB912" s="46" t="str">
        <v>0.54302626701532,0.49502109738392</v>
      </c>
      <c r="AC912" s="39" t="str" cm="1">
        <f t="array" ref="AC912:AF912">SETMATRIX(GETMATRIX(AC911:AF911)-$O$9*TRANSPOSE($AO$4:$AR$4)*$AL$4)</f>
        <v>0.5774</v>
      </c>
      <c r="AD912" s="39" t="str">
        <v>0.5774</v>
      </c>
      <c r="AE912" s="39" t="str">
        <v>0.5774</v>
      </c>
      <c r="AF912" s="39" t="str">
        <v>0.5774</v>
      </c>
      <c r="AG912" s="5" cm="1">
        <f t="array" ref="AG912">SIGMOID(SUM(GETVECTOR(_xlfn.CONCAT(Y912,",",AC912))*GETVECTOR(_xlfn.CONCAT($S912,",",$AL$4)))+U912)</f>
        <v>0.58344115843111177</v>
      </c>
      <c r="AH912" s="5" cm="1">
        <f t="array" ref="AH912">SIGMOID(SUM(GETVECTOR(_xlfn.CONCAT(Z912,",",AD912))*GETVECTOR(_xlfn.CONCAT($S912,",",$AL$4)))+V912)</f>
        <v>0.59053626682532845</v>
      </c>
      <c r="AI912" s="5" cm="1">
        <f t="array" ref="AI912">TANH(SUM(GETVECTOR(_xlfn.CONCAT(AA912,",",AE912))*GETVECTOR(_xlfn.CONCAT($S912,",",$AL$4)))+W912)</f>
        <v>0.74494313871328932</v>
      </c>
      <c r="AJ912" s="5" cm="1">
        <f t="array" ref="AJ912">SIGMOID(SUM(GETVECTOR(_xlfn.CONCAT(AB912,",",AF912))*GETVECTOR(_xlfn.CONCAT($S912,",",$AL$4)))+X912)</f>
        <v>0.58662128741841724</v>
      </c>
      <c r="AK912" s="5">
        <f t="shared" si="280"/>
        <v>0.43991594013288871</v>
      </c>
      <c r="AL912" s="46">
        <f t="shared" si="281"/>
        <v>0.24261175973039167</v>
      </c>
      <c r="AM912" s="3">
        <f t="shared" si="282"/>
        <v>0.24054990406028859</v>
      </c>
      <c r="AN912" s="3">
        <f t="shared" si="283"/>
        <v>0.11697537384985064</v>
      </c>
      <c r="AO912" s="3">
        <f t="shared" si="284"/>
        <v>0</v>
      </c>
      <c r="AP912" s="3">
        <f t="shared" si="285"/>
        <v>2.107073000704783E-2</v>
      </c>
      <c r="AQ912" s="3">
        <f t="shared" si="286"/>
        <v>3.074392461572658E-2</v>
      </c>
      <c r="AR912" s="3">
        <f t="shared" si="287"/>
        <v>2.412487902812719E-2</v>
      </c>
      <c r="AS912" s="3" cm="1">
        <f t="array" ref="AS912">SUM(AO912:AR912*AC912:AF912)</f>
        <v>4.384748673003059E-2</v>
      </c>
      <c r="AT912" s="50">
        <f t="shared" si="288"/>
        <v>5.7864256343414043E-2</v>
      </c>
      <c r="AU912" s="50">
        <f t="shared" si="289"/>
        <v>0.24054990406028859</v>
      </c>
      <c r="AV912" s="67"/>
      <c r="AW912" s="67"/>
    </row>
    <row r="913" spans="1:49" ht="15" customHeight="1" x14ac:dyDescent="0.25">
      <c r="A913" s="11">
        <f t="shared" si="295"/>
        <v>910</v>
      </c>
      <c r="B913" s="29">
        <v>31957</v>
      </c>
      <c r="C913" s="25">
        <v>20</v>
      </c>
      <c r="D913" s="12">
        <v>32</v>
      </c>
      <c r="E913" s="25">
        <v>25.3</v>
      </c>
      <c r="F913" s="35">
        <v>87</v>
      </c>
      <c r="G913" s="25">
        <v>0</v>
      </c>
      <c r="H913" s="13">
        <v>0</v>
      </c>
      <c r="I913" s="25">
        <v>0</v>
      </c>
      <c r="J913" s="12">
        <v>0</v>
      </c>
      <c r="K913" s="12">
        <v>0</v>
      </c>
      <c r="L913" s="25" t="s">
        <v>11</v>
      </c>
      <c r="M913" s="10"/>
      <c r="N913" s="15"/>
      <c r="O913" s="15"/>
      <c r="P913" s="4"/>
      <c r="Q913" s="55"/>
      <c r="R913" s="40">
        <f t="shared" si="296"/>
        <v>5.1546391752577317E-2</v>
      </c>
      <c r="S913" s="42" t="str" cm="1">
        <f t="array" ref="S913">SETVECTOR(R913:R914)</f>
        <v>0.0515463917525773,0.00206185567010309</v>
      </c>
      <c r="T913" s="42">
        <f t="shared" si="290"/>
        <v>9.3814432989690721E-2</v>
      </c>
      <c r="U913" s="5">
        <f t="shared" si="291"/>
        <v>0</v>
      </c>
      <c r="V913" s="5">
        <f t="shared" si="292"/>
        <v>4.850504609755428E-2</v>
      </c>
      <c r="W913" s="5">
        <f t="shared" si="293"/>
        <v>0.65252804894675842</v>
      </c>
      <c r="X913" s="5">
        <f t="shared" si="294"/>
        <v>3.3218672441773948E-2</v>
      </c>
      <c r="Y913" s="46" t="str" cm="1">
        <f t="array" ref="Y913:AB913">SETMATRIX(GETMATRIX(Y912:AB912)-$O$9*TRANSPOSE(AO912:AR912)*GETVECTOR(S912))</f>
        <v>0.5774,0.5774</v>
      </c>
      <c r="Z913" s="46" t="str">
        <v>0.543039776000441,0.506223024333984</v>
      </c>
      <c r="AA913" s="46" t="str">
        <v>0.524592537284366,0.503491542047416</v>
      </c>
      <c r="AB913" s="46" t="str">
        <v>0.541742922935061,0.494896742337383</v>
      </c>
      <c r="AC913" s="39" t="str" cm="1">
        <f t="array" ref="AC913:AF913">SETMATRIX(GETMATRIX(AC912:AF912)-$O$9*TRANSPOSE($AO$4:$AR$4)*$AL$4)</f>
        <v>0.5774</v>
      </c>
      <c r="AD913" s="39" t="str">
        <v>0.5774</v>
      </c>
      <c r="AE913" s="39" t="str">
        <v>0.5774</v>
      </c>
      <c r="AF913" s="39" t="str">
        <v>0.5774</v>
      </c>
      <c r="AG913" s="5" cm="1">
        <f t="array" ref="AG913">SIGMOID(SUM(GETVECTOR(_xlfn.CONCAT(Y913,",",AC913))*GETVECTOR(_xlfn.CONCAT($S913,",",$AL$4)))+U913)</f>
        <v>0.50773773272340572</v>
      </c>
      <c r="AH913" s="5" cm="1">
        <f t="array" ref="AH913">SIGMOID(SUM(GETVECTOR(_xlfn.CONCAT(Z913,",",AD913))*GETVECTOR(_xlfn.CONCAT($S913,",",$AL$4)))+V913)</f>
        <v>0.51937542950203175</v>
      </c>
      <c r="AI913" s="5" cm="1">
        <f t="array" ref="AI913">TANH(SUM(GETVECTOR(_xlfn.CONCAT(AA913,",",AE913))*GETVECTOR(_xlfn.CONCAT($S913,",",$AL$4)))+W913)</f>
        <v>0.59191388573231463</v>
      </c>
      <c r="AJ913" s="5" cm="1">
        <f t="array" ref="AJ913">SIGMOID(SUM(GETVECTOR(_xlfn.CONCAT(AB913,",",AF913))*GETVECTOR(_xlfn.CONCAT($S913,",",$AL$4)))+X913)</f>
        <v>0.51553599002596118</v>
      </c>
      <c r="AK913" s="5">
        <f t="shared" si="280"/>
        <v>0.30742552863043743</v>
      </c>
      <c r="AL913" s="46">
        <f t="shared" si="281"/>
        <v>0.15367777098102881</v>
      </c>
      <c r="AM913" s="3">
        <f t="shared" si="282"/>
        <v>5.9863337991338084E-2</v>
      </c>
      <c r="AN913" s="3">
        <f t="shared" si="283"/>
        <v>2.8119347869507483E-2</v>
      </c>
      <c r="AO913" s="3">
        <f t="shared" si="284"/>
        <v>0</v>
      </c>
      <c r="AP913" s="3">
        <f t="shared" si="285"/>
        <v>4.1548097495818495E-3</v>
      </c>
      <c r="AQ913" s="3">
        <f t="shared" si="286"/>
        <v>9.4876364138568314E-3</v>
      </c>
      <c r="AR913" s="3">
        <f t="shared" si="287"/>
        <v>4.4569062794748539E-3</v>
      </c>
      <c r="AS913" s="3" cm="1">
        <f t="array" ref="AS913">SUM(AO913:AR913*AC913:AF913)</f>
        <v>1.0450566100538277E-2</v>
      </c>
      <c r="AT913" s="50">
        <f t="shared" si="288"/>
        <v>3.5836192354651813E-3</v>
      </c>
      <c r="AU913" s="50">
        <f t="shared" si="289"/>
        <v>5.9863337991338084E-2</v>
      </c>
      <c r="AV913" s="67"/>
      <c r="AW913" s="67"/>
    </row>
    <row r="914" spans="1:49" ht="15" customHeight="1" x14ac:dyDescent="0.25">
      <c r="A914" s="11">
        <f t="shared" si="295"/>
        <v>911</v>
      </c>
      <c r="B914" s="29">
        <v>31958</v>
      </c>
      <c r="C914" s="25">
        <v>21</v>
      </c>
      <c r="D914" s="12">
        <v>31.6</v>
      </c>
      <c r="E914" s="25">
        <v>26</v>
      </c>
      <c r="F914" s="35">
        <v>87</v>
      </c>
      <c r="G914" s="25">
        <v>0</v>
      </c>
      <c r="H914" s="13">
        <v>0</v>
      </c>
      <c r="I914" s="25">
        <v>0</v>
      </c>
      <c r="J914" s="12">
        <v>0</v>
      </c>
      <c r="K914" s="12">
        <v>0</v>
      </c>
      <c r="L914" s="25" t="s">
        <v>11</v>
      </c>
      <c r="M914" s="10"/>
      <c r="N914" s="15"/>
      <c r="O914" s="15"/>
      <c r="P914" s="4"/>
      <c r="Q914" s="55"/>
      <c r="R914" s="40">
        <f t="shared" si="296"/>
        <v>2.0618556701030928E-3</v>
      </c>
      <c r="S914" s="42" t="str" cm="1">
        <f t="array" ref="S914">SETVECTOR(R914:R915)</f>
        <v>0.00206185567010309,0.0938144329896907</v>
      </c>
      <c r="T914" s="42">
        <f t="shared" si="290"/>
        <v>0.79381443298969068</v>
      </c>
      <c r="U914" s="5">
        <f t="shared" si="291"/>
        <v>0</v>
      </c>
      <c r="V914" s="5">
        <f t="shared" si="292"/>
        <v>4.8089565122596094E-2</v>
      </c>
      <c r="W914" s="5">
        <f t="shared" si="293"/>
        <v>0.65157928530537279</v>
      </c>
      <c r="X914" s="5">
        <f t="shared" si="294"/>
        <v>3.2772981813826464E-2</v>
      </c>
      <c r="Y914" s="46" t="str" cm="1">
        <f t="array" ref="Y914:AB914">SETMATRIX(GETMATRIX(Y913:AB913)-$O$9*TRANSPOSE(AO913:AR913)*GETVECTOR(S913))</f>
        <v>0.5774,0.5774</v>
      </c>
      <c r="Z914" s="46" t="str">
        <v>0.54301835945534,0.50622216767218</v>
      </c>
      <c r="AA914" s="46" t="str">
        <v>0.524543631942026,0.503489585833722</v>
      </c>
      <c r="AB914" s="46" t="str">
        <v>0.541719949191352,0.494895823387635</v>
      </c>
      <c r="AC914" s="39" t="str" cm="1">
        <f t="array" ref="AC914:AF914">SETMATRIX(GETMATRIX(AC913:AF913)-$O$9*TRANSPOSE($AO$4:$AR$4)*$AL$4)</f>
        <v>0.5774</v>
      </c>
      <c r="AD914" s="39" t="str">
        <v>0.5774</v>
      </c>
      <c r="AE914" s="39" t="str">
        <v>0.5774</v>
      </c>
      <c r="AF914" s="39" t="str">
        <v>0.5774</v>
      </c>
      <c r="AG914" s="5" cm="1">
        <f t="array" ref="AG914">SIGMOID(SUM(GETVECTOR(_xlfn.CONCAT(Y914,",",AC914))*GETVECTOR(_xlfn.CONCAT($S914,",",$AL$4)))+U914)</f>
        <v>0.51383620889354142</v>
      </c>
      <c r="AH914" s="5" cm="1">
        <f t="array" ref="AH914">SIGMOID(SUM(GETVECTOR(_xlfn.CONCAT(Z914,",",AD914))*GETVECTOR(_xlfn.CONCAT($S914,",",$AL$4)))+V914)</f>
        <v>0.52415621343029795</v>
      </c>
      <c r="AI914" s="5" cm="1">
        <f t="array" ref="AI914">TANH(SUM(GETVECTOR(_xlfn.CONCAT(AA914,",",AE914))*GETVECTOR(_xlfn.CONCAT($S914,",",$AL$4)))+W914)</f>
        <v>0.60430138460450622</v>
      </c>
      <c r="AJ914" s="5" cm="1">
        <f t="array" ref="AJ914">SIGMOID(SUM(GETVECTOR(_xlfn.CONCAT(AB914,",",AF914))*GETVECTOR(_xlfn.CONCAT($S914,",",$AL$4)))+X914)</f>
        <v>0.52006878777029941</v>
      </c>
      <c r="AK914" s="5">
        <f t="shared" si="280"/>
        <v>0.31674832552498411</v>
      </c>
      <c r="AL914" s="46">
        <f t="shared" si="281"/>
        <v>0.15943425746246412</v>
      </c>
      <c r="AM914" s="3">
        <f t="shared" si="282"/>
        <v>-0.63438017552722659</v>
      </c>
      <c r="AN914" s="3">
        <f t="shared" si="283"/>
        <v>-0.29891487502726927</v>
      </c>
      <c r="AO914" s="3">
        <f t="shared" si="284"/>
        <v>0</v>
      </c>
      <c r="AP914" s="3">
        <f t="shared" si="285"/>
        <v>-4.5053263791967037E-2</v>
      </c>
      <c r="AQ914" s="3">
        <f t="shared" si="286"/>
        <v>-9.9462358872803192E-2</v>
      </c>
      <c r="AR914" s="3">
        <f t="shared" si="287"/>
        <v>-4.8541170144361538E-2</v>
      </c>
      <c r="AS914" s="3" cm="1">
        <f t="array" ref="AS914">SUM(AO914:AR914*AC914:AF914)</f>
        <v>-0.11147099216799268</v>
      </c>
      <c r="AT914" s="50">
        <f t="shared" si="288"/>
        <v>0.40243820710195483</v>
      </c>
      <c r="AU914" s="50">
        <f t="shared" si="289"/>
        <v>0.63438017552722659</v>
      </c>
      <c r="AV914" s="67"/>
      <c r="AW914" s="67"/>
    </row>
    <row r="915" spans="1:49" ht="15" customHeight="1" x14ac:dyDescent="0.25">
      <c r="A915" s="11">
        <f t="shared" si="295"/>
        <v>912</v>
      </c>
      <c r="B915" s="29">
        <v>31959</v>
      </c>
      <c r="C915" s="25"/>
      <c r="D915" s="12"/>
      <c r="E915" s="25"/>
      <c r="F915" s="35"/>
      <c r="G915" s="25">
        <v>0</v>
      </c>
      <c r="H915" s="13">
        <v>0</v>
      </c>
      <c r="I915" s="25">
        <v>0</v>
      </c>
      <c r="J915" s="12">
        <v>0</v>
      </c>
      <c r="K915" s="12">
        <v>0</v>
      </c>
      <c r="L915" s="25" t="s">
        <v>11</v>
      </c>
      <c r="M915" s="10"/>
      <c r="N915" s="15"/>
      <c r="O915" s="15"/>
      <c r="P915" s="4"/>
      <c r="Q915" s="55"/>
      <c r="R915" s="40">
        <f t="shared" si="296"/>
        <v>9.3814432989690721E-2</v>
      </c>
      <c r="S915" s="42" t="str" cm="1">
        <f t="array" ref="S915">SETVECTOR(R915:R916)</f>
        <v>0.0938144329896907,0.793814432989691</v>
      </c>
      <c r="T915" s="42">
        <f t="shared" si="290"/>
        <v>1.6494845360824743E-2</v>
      </c>
      <c r="U915" s="5">
        <f t="shared" si="291"/>
        <v>0</v>
      </c>
      <c r="V915" s="5">
        <f t="shared" si="292"/>
        <v>5.25948915017928E-2</v>
      </c>
      <c r="W915" s="5">
        <f t="shared" si="293"/>
        <v>0.66152552119265307</v>
      </c>
      <c r="X915" s="5">
        <f t="shared" si="294"/>
        <v>3.7627098828262616E-2</v>
      </c>
      <c r="Y915" s="46" t="str" cm="1">
        <f t="array" ref="Y915:AB915">SETMATRIX(GETMATRIX(Y914:AB914)-$O$9*TRANSPOSE(AO914:AR914)*GETVECTOR(S914))</f>
        <v>0.5774,0.5774</v>
      </c>
      <c r="Z915" s="46" t="str">
        <v>0.543027648788081,0.506644832311878</v>
      </c>
      <c r="AA915" s="46" t="str">
        <v>0.524564139644886,0.504422686313869</v>
      </c>
      <c r="AB915" s="46" t="str">
        <v>0.541729957680042,0.49535120962301</v>
      </c>
      <c r="AC915" s="39" t="str" cm="1">
        <f t="array" ref="AC915:AF915">SETMATRIX(GETMATRIX(AC914:AF914)-$O$9*TRANSPOSE($AO$4:$AR$4)*$AL$4)</f>
        <v>0.5774</v>
      </c>
      <c r="AD915" s="39" t="str">
        <v>0.5774</v>
      </c>
      <c r="AE915" s="39" t="str">
        <v>0.5774</v>
      </c>
      <c r="AF915" s="39" t="str">
        <v>0.5774</v>
      </c>
      <c r="AG915" s="5" cm="1">
        <f t="array" ref="AG915">SIGMOID(SUM(GETVECTOR(_xlfn.CONCAT(Y915,",",AC915))*GETVECTOR(_xlfn.CONCAT($S915,",",$AL$4)))+U915)</f>
        <v>0.62539631068003165</v>
      </c>
      <c r="AH915" s="5" cm="1">
        <f t="array" ref="AH915">SIGMOID(SUM(GETVECTOR(_xlfn.CONCAT(Z915,",",AD915))*GETVECTOR(_xlfn.CONCAT($S915,",",$AL$4)))+V915)</f>
        <v>0.62380277277027085</v>
      </c>
      <c r="AI915" s="5" cm="1">
        <f t="array" ref="AI915">TANH(SUM(GETVECTOR(_xlfn.CONCAT(AA915,",",AE915))*GETVECTOR(_xlfn.CONCAT($S915,",",$AL$4)))+W915)</f>
        <v>0.80447036270417505</v>
      </c>
      <c r="AJ915" s="5" cm="1">
        <f t="array" ref="AJ915">SIGMOID(SUM(GETVECTOR(_xlfn.CONCAT(AB915,",",AF915))*GETVECTOR(_xlfn.CONCAT($S915,",",$AL$4)))+X915)</f>
        <v>0.61814122919419479</v>
      </c>
      <c r="AK915" s="5">
        <f t="shared" si="280"/>
        <v>0.50183084286636992</v>
      </c>
      <c r="AL915" s="46">
        <f t="shared" si="281"/>
        <v>0.28654295243859973</v>
      </c>
      <c r="AM915" s="3">
        <f t="shared" si="282"/>
        <v>0.27004810707777499</v>
      </c>
      <c r="AN915" s="3">
        <f t="shared" si="283"/>
        <v>0.13105774396010236</v>
      </c>
      <c r="AO915" s="3">
        <f t="shared" si="284"/>
        <v>0</v>
      </c>
      <c r="AP915" s="3">
        <f t="shared" si="285"/>
        <v>2.4742047013288828E-2</v>
      </c>
      <c r="AQ915" s="3">
        <f t="shared" si="286"/>
        <v>2.8845119111195684E-2</v>
      </c>
      <c r="AR915" s="3">
        <f t="shared" si="287"/>
        <v>2.9548377517780354E-2</v>
      </c>
      <c r="AS915" s="3" cm="1">
        <f t="array" ref="AS915">SUM(AO915:AR915*AC915:AF915)</f>
        <v>4.8002462899043738E-2</v>
      </c>
      <c r="AT915" s="50">
        <f t="shared" si="288"/>
        <v>7.2925980136289426E-2</v>
      </c>
      <c r="AU915" s="50">
        <f t="shared" si="289"/>
        <v>0.27004810707777499</v>
      </c>
      <c r="AV915" s="67"/>
      <c r="AW915" s="67"/>
    </row>
    <row r="916" spans="1:49" ht="15" customHeight="1" x14ac:dyDescent="0.25">
      <c r="A916" s="11">
        <f t="shared" si="295"/>
        <v>913</v>
      </c>
      <c r="B916" s="29">
        <v>31960</v>
      </c>
      <c r="C916" s="25"/>
      <c r="D916" s="12"/>
      <c r="E916" s="25"/>
      <c r="F916" s="35"/>
      <c r="G916" s="25">
        <v>0</v>
      </c>
      <c r="H916" s="13">
        <v>0</v>
      </c>
      <c r="I916" s="25">
        <v>0</v>
      </c>
      <c r="J916" s="12">
        <v>0</v>
      </c>
      <c r="K916" s="12">
        <v>0</v>
      </c>
      <c r="L916" s="25" t="s">
        <v>11</v>
      </c>
      <c r="M916" s="10"/>
      <c r="N916" s="15"/>
      <c r="O916" s="15"/>
      <c r="P916" s="4"/>
      <c r="Q916" s="55"/>
      <c r="R916" s="40">
        <f t="shared" si="296"/>
        <v>0.79381443298969068</v>
      </c>
      <c r="S916" s="42" t="str" cm="1">
        <f t="array" ref="S916">SETVECTOR(R916:R917)</f>
        <v>0.793814432989691,0.0164948453608247</v>
      </c>
      <c r="T916" s="42">
        <f t="shared" si="290"/>
        <v>0.12783505154639174</v>
      </c>
      <c r="U916" s="5">
        <f t="shared" si="291"/>
        <v>0</v>
      </c>
      <c r="V916" s="5">
        <f t="shared" si="292"/>
        <v>5.0120686800463915E-2</v>
      </c>
      <c r="W916" s="5">
        <f t="shared" si="293"/>
        <v>0.65864100928153346</v>
      </c>
      <c r="X916" s="5">
        <f t="shared" si="294"/>
        <v>3.4672261076484578E-2</v>
      </c>
      <c r="Y916" s="46" t="str" cm="1">
        <f t="array" ref="Y916:AB916">SETMATRIX(GETMATRIX(Y915:AB915)-$O$9*TRANSPOSE(AO915:AR915)*GETVECTOR(S915))</f>
        <v>0.5774,0.5774</v>
      </c>
      <c r="Z916" s="46" t="str">
        <v>0.542795532676925,0.504680772909792</v>
      </c>
      <c r="AA916" s="46" t="str">
        <v>0.524293530795492,0.502132919126692</v>
      </c>
      <c r="AB916" s="46" t="str">
        <v>0.541452751251782,0.493005616768506</v>
      </c>
      <c r="AC916" s="39" t="str" cm="1">
        <f t="array" ref="AC916:AF916">SETMATRIX(GETMATRIX(AC915:AF915)-$O$9*TRANSPOSE($AO$4:$AR$4)*$AL$4)</f>
        <v>0.5774</v>
      </c>
      <c r="AD916" s="39" t="str">
        <v>0.5774</v>
      </c>
      <c r="AE916" s="39" t="str">
        <v>0.5774</v>
      </c>
      <c r="AF916" s="39" t="str">
        <v>0.5774</v>
      </c>
      <c r="AG916" s="5" cm="1">
        <f t="array" ref="AG916">SIGMOID(SUM(GETVECTOR(_xlfn.CONCAT(Y916,",",AC916))*GETVECTOR(_xlfn.CONCAT($S916,",",$AL$4)))+U916)</f>
        <v>0.61488010053164754</v>
      </c>
      <c r="AH916" s="5" cm="1">
        <f t="array" ref="AH916">SIGMOID(SUM(GETVECTOR(_xlfn.CONCAT(Z916,",",AD916))*GETVECTOR(_xlfn.CONCAT($S916,",",$AL$4)))+V916)</f>
        <v>0.61994722907970112</v>
      </c>
      <c r="AI916" s="5" cm="1">
        <f t="array" ref="AI916">TANH(SUM(GETVECTOR(_xlfn.CONCAT(AA916,",",AE916))*GETVECTOR(_xlfn.CONCAT($S916,",",$AL$4)))+W916)</f>
        <v>0.79435154029536115</v>
      </c>
      <c r="AJ916" s="5" cm="1">
        <f t="array" ref="AJ916">SIGMOID(SUM(GETVECTOR(_xlfn.CONCAT(AB916,",",AF916))*GETVECTOR(_xlfn.CONCAT($S916,",",$AL$4)))+X916)</f>
        <v>0.61600305384161147</v>
      </c>
      <c r="AK916" s="5">
        <f t="shared" si="280"/>
        <v>0.49245603632130169</v>
      </c>
      <c r="AL916" s="46">
        <f t="shared" si="281"/>
        <v>0.28099815940531137</v>
      </c>
      <c r="AM916" s="3">
        <f t="shared" si="282"/>
        <v>0.15316310785891962</v>
      </c>
      <c r="AN916" s="3">
        <f t="shared" si="283"/>
        <v>7.4716322418590164E-2</v>
      </c>
      <c r="AO916" s="3">
        <f t="shared" si="284"/>
        <v>0</v>
      </c>
      <c r="AP916" s="3">
        <f t="shared" si="285"/>
        <v>1.3983853194807388E-2</v>
      </c>
      <c r="AQ916" s="3">
        <f t="shared" si="286"/>
        <v>1.7092406134141272E-2</v>
      </c>
      <c r="AR916" s="3">
        <f t="shared" si="287"/>
        <v>1.6526672303587824E-2</v>
      </c>
      <c r="AS916" s="3" cm="1">
        <f t="array" ref="AS916">SUM(AO916:AR916*AC916:AF916)</f>
        <v>2.7485932724626565E-2</v>
      </c>
      <c r="AT916" s="50">
        <f t="shared" si="288"/>
        <v>2.3458937609003045E-2</v>
      </c>
      <c r="AU916" s="50">
        <f t="shared" si="289"/>
        <v>0.15316310785891962</v>
      </c>
      <c r="AV916" s="67"/>
      <c r="AW916" s="67"/>
    </row>
    <row r="917" spans="1:49" ht="15" customHeight="1" x14ac:dyDescent="0.25">
      <c r="A917" s="11">
        <f t="shared" si="295"/>
        <v>914</v>
      </c>
      <c r="B917" s="29">
        <v>31961</v>
      </c>
      <c r="C917" s="25"/>
      <c r="D917" s="12"/>
      <c r="E917" s="25"/>
      <c r="F917" s="35"/>
      <c r="G917" s="25">
        <v>0</v>
      </c>
      <c r="H917" s="13">
        <v>0</v>
      </c>
      <c r="I917" s="25">
        <v>0</v>
      </c>
      <c r="J917" s="12">
        <v>0</v>
      </c>
      <c r="K917" s="12">
        <v>0</v>
      </c>
      <c r="L917" s="25" t="s">
        <v>11</v>
      </c>
      <c r="M917" s="10"/>
      <c r="N917" s="15"/>
      <c r="O917" s="15"/>
      <c r="P917" s="4"/>
      <c r="Q917" s="55"/>
      <c r="R917" s="40">
        <f t="shared" si="296"/>
        <v>1.6494845360824743E-2</v>
      </c>
      <c r="S917" s="42" t="str" cm="1">
        <f t="array" ref="S917">SETVECTOR(R917:R918)</f>
        <v>0.0164948453608247,0.127835051546392</v>
      </c>
      <c r="T917" s="42">
        <f t="shared" si="290"/>
        <v>0</v>
      </c>
      <c r="U917" s="5">
        <f t="shared" si="291"/>
        <v>0</v>
      </c>
      <c r="V917" s="5">
        <f t="shared" si="292"/>
        <v>4.8722301480983179E-2</v>
      </c>
      <c r="W917" s="5">
        <f t="shared" si="293"/>
        <v>0.65693176866811931</v>
      </c>
      <c r="X917" s="5">
        <f t="shared" si="294"/>
        <v>3.3019593846125794E-2</v>
      </c>
      <c r="Y917" s="46" t="str" cm="1">
        <f t="array" ref="Y917:AB917">SETMATRIX(GETMATRIX(Y916:AB916)-$O$9*TRANSPOSE(AO916:AR916)*GETVECTOR(S916))</f>
        <v>0.5774,0.5774</v>
      </c>
      <c r="Z917" s="46" t="str">
        <v>0.54168547422744,0.504657706760192</v>
      </c>
      <c r="AA917" s="46" t="str">
        <v>0.522936710927112,0.502104725467089</v>
      </c>
      <c r="AB917" s="46" t="str">
        <v>0.540140840151394,0.492978356278108</v>
      </c>
      <c r="AC917" s="39" t="str" cm="1">
        <f t="array" ref="AC917:AF917">SETMATRIX(GETMATRIX(AC916:AF916)-$O$9*TRANSPOSE($AO$4:$AR$4)*$AL$4)</f>
        <v>0.5774</v>
      </c>
      <c r="AD917" s="39" t="str">
        <v>0.5774</v>
      </c>
      <c r="AE917" s="39" t="str">
        <v>0.5774</v>
      </c>
      <c r="AF917" s="39" t="str">
        <v>0.5774</v>
      </c>
      <c r="AG917" s="5" cm="1">
        <f t="array" ref="AG917">SIGMOID(SUM(GETVECTOR(_xlfn.CONCAT(Y917,",",AC917))*GETVECTOR(_xlfn.CONCAT($S917,",",$AL$4)))+U917)</f>
        <v>0.52082197146610321</v>
      </c>
      <c r="AH917" s="5" cm="1">
        <f t="array" ref="AH917">SIGMOID(SUM(GETVECTOR(_xlfn.CONCAT(Z917,",",AD917))*GETVECTOR(_xlfn.CONCAT($S917,",",$AL$4)))+V917)</f>
        <v>0.53050463373180279</v>
      </c>
      <c r="AI917" s="5" cm="1">
        <f t="array" ref="AI917">TANH(SUM(GETVECTOR(_xlfn.CONCAT(AA917,",",AE917))*GETVECTOR(_xlfn.CONCAT($S917,",",$AL$4)))+W917)</f>
        <v>0.62290877519258714</v>
      </c>
      <c r="AJ917" s="5" cm="1">
        <f t="array" ref="AJ917">SIGMOID(SUM(GETVECTOR(_xlfn.CONCAT(AB917,",",AF917))*GETVECTOR(_xlfn.CONCAT($S917,",",$AL$4)))+X917)</f>
        <v>0.52621320616632972</v>
      </c>
      <c r="AK917" s="5">
        <f t="shared" si="280"/>
        <v>0.33045599163186934</v>
      </c>
      <c r="AL917" s="46">
        <f t="shared" si="281"/>
        <v>0.16782541261392353</v>
      </c>
      <c r="AM917" s="3">
        <f t="shared" si="282"/>
        <v>0.16782541261392353</v>
      </c>
      <c r="AN917" s="3">
        <f t="shared" si="283"/>
        <v>7.9329154708578861E-2</v>
      </c>
      <c r="AO917" s="3">
        <f t="shared" si="284"/>
        <v>0</v>
      </c>
      <c r="AP917" s="3">
        <f t="shared" si="285"/>
        <v>1.2307724538165282E-2</v>
      </c>
      <c r="AQ917" s="3">
        <f t="shared" si="286"/>
        <v>2.5755058638637075E-2</v>
      </c>
      <c r="AR917" s="3">
        <f t="shared" si="287"/>
        <v>1.3344379932048834E-2</v>
      </c>
      <c r="AS917" s="3" cm="1">
        <f t="array" ref="AS917">SUM(AO917:AR917*AC917:AF917)</f>
        <v>2.9682495979050681E-2</v>
      </c>
      <c r="AT917" s="50">
        <f t="shared" si="288"/>
        <v>2.8165369119033685E-2</v>
      </c>
      <c r="AU917" s="50">
        <f t="shared" si="289"/>
        <v>0.16782541261392353</v>
      </c>
      <c r="AV917" s="67"/>
      <c r="AW917" s="67"/>
    </row>
    <row r="918" spans="1:49" ht="15" customHeight="1" x14ac:dyDescent="0.25">
      <c r="A918" s="11">
        <f t="shared" si="295"/>
        <v>915</v>
      </c>
      <c r="B918" s="29">
        <v>31962</v>
      </c>
      <c r="C918" s="25"/>
      <c r="D918" s="12"/>
      <c r="E918" s="25"/>
      <c r="F918" s="35"/>
      <c r="G918" s="25">
        <v>0</v>
      </c>
      <c r="H918" s="13">
        <v>0</v>
      </c>
      <c r="I918" s="25">
        <v>0</v>
      </c>
      <c r="J918" s="12">
        <v>0</v>
      </c>
      <c r="K918" s="12">
        <v>0</v>
      </c>
      <c r="L918" s="25" t="s">
        <v>11</v>
      </c>
      <c r="M918" s="10"/>
      <c r="N918" s="15"/>
      <c r="O918" s="15"/>
      <c r="P918" s="4"/>
      <c r="Q918" s="55"/>
      <c r="R918" s="40">
        <f t="shared" si="296"/>
        <v>0.12783505154639174</v>
      </c>
      <c r="S918" s="42" t="str" cm="1">
        <f t="array" ref="S918">SETVECTOR(R918:R919)</f>
        <v>0.127835051546392,0</v>
      </c>
      <c r="T918" s="42">
        <f t="shared" si="290"/>
        <v>0.47525773195876292</v>
      </c>
      <c r="U918" s="5">
        <f t="shared" si="291"/>
        <v>0</v>
      </c>
      <c r="V918" s="5">
        <f t="shared" si="292"/>
        <v>4.7491529027166648E-2</v>
      </c>
      <c r="W918" s="5">
        <f t="shared" si="293"/>
        <v>0.65435626280425563</v>
      </c>
      <c r="X918" s="5">
        <f t="shared" si="294"/>
        <v>3.1685155852920914E-2</v>
      </c>
      <c r="Y918" s="46" t="str" cm="1">
        <f t="array" ref="Y918:AB918">SETMATRIX(GETMATRIX(Y917:AB917)-$O$9*TRANSPOSE(AO917:AR917)*GETVECTOR(S917))</f>
        <v>0.5774,0.5774</v>
      </c>
      <c r="Z918" s="46" t="str">
        <v>0.54166517282614,0.504500370900116</v>
      </c>
      <c r="AA918" s="46" t="str">
        <v>0.522894228356162,0.501775485542224</v>
      </c>
      <c r="AB918" s="46" t="str">
        <v>0.540118828803052,0.492807768328461</v>
      </c>
      <c r="AC918" s="39" t="str" cm="1">
        <f t="array" ref="AC918:AF918">SETMATRIX(GETMATRIX(AC917:AF917)-$O$9*TRANSPOSE($AO$4:$AR$4)*$AL$4)</f>
        <v>0.5774</v>
      </c>
      <c r="AD918" s="39" t="str">
        <v>0.5774</v>
      </c>
      <c r="AE918" s="39" t="str">
        <v>0.5774</v>
      </c>
      <c r="AF918" s="39" t="str">
        <v>0.5774</v>
      </c>
      <c r="AG918" s="5" cm="1">
        <f t="array" ref="AG918">SIGMOID(SUM(GETVECTOR(_xlfn.CONCAT(Y918,",",AC918))*GETVECTOR(_xlfn.CONCAT($S918,",",$AL$4)))+U918)</f>
        <v>0.51844461627974581</v>
      </c>
      <c r="AH918" s="5" cm="1">
        <f t="array" ref="AH918">SIGMOID(SUM(GETVECTOR(_xlfn.CONCAT(Z918,",",AD918))*GETVECTOR(_xlfn.CONCAT($S918,",",$AL$4)))+V918)</f>
        <v>0.52915073517578792</v>
      </c>
      <c r="AI918" s="5" cm="1">
        <f t="array" ref="AI918">TANH(SUM(GETVECTOR(_xlfn.CONCAT(AA918,",",AE918))*GETVECTOR(_xlfn.CONCAT($S918,",",$AL$4)))+W918)</f>
        <v>0.61765235298335752</v>
      </c>
      <c r="AJ918" s="5" cm="1">
        <f t="array" ref="AJ918">SIGMOID(SUM(GETVECTOR(_xlfn.CONCAT(AB918,",",AF918))*GETVECTOR(_xlfn.CONCAT($S918,",",$AL$4)))+X918)</f>
        <v>0.52516154639757107</v>
      </c>
      <c r="AK918" s="5">
        <f t="shared" si="280"/>
        <v>0.32683119666419891</v>
      </c>
      <c r="AL918" s="46">
        <f t="shared" si="281"/>
        <v>0.16577805982736585</v>
      </c>
      <c r="AM918" s="3">
        <f t="shared" si="282"/>
        <v>-0.30947967213139704</v>
      </c>
      <c r="AN918" s="3">
        <f t="shared" si="283"/>
        <v>-0.14633136218868203</v>
      </c>
      <c r="AO918" s="3">
        <f t="shared" si="284"/>
        <v>0</v>
      </c>
      <c r="AP918" s="3">
        <f t="shared" si="285"/>
        <v>-2.2518674126224315E-2</v>
      </c>
      <c r="AQ918" s="3">
        <f t="shared" si="286"/>
        <v>-4.7891720023399059E-2</v>
      </c>
      <c r="AR918" s="3">
        <f t="shared" si="287"/>
        <v>-2.4361558182757048E-2</v>
      </c>
      <c r="AS918" s="3" cm="1">
        <f t="array" ref="AS918">SUM(AO918:AR918*AC918:AF918)</f>
        <v>-5.4721325276716457E-2</v>
      </c>
      <c r="AT918" s="50">
        <f t="shared" si="288"/>
        <v>9.5777667462557017E-2</v>
      </c>
      <c r="AU918" s="50">
        <f t="shared" si="289"/>
        <v>0.30947967213139704</v>
      </c>
      <c r="AV918" s="67"/>
      <c r="AW918" s="67"/>
    </row>
    <row r="919" spans="1:49" ht="15" customHeight="1" x14ac:dyDescent="0.25">
      <c r="A919" s="11">
        <f t="shared" si="295"/>
        <v>916</v>
      </c>
      <c r="B919" s="29">
        <v>31963</v>
      </c>
      <c r="C919" s="25"/>
      <c r="D919" s="12"/>
      <c r="E919" s="25"/>
      <c r="F919" s="35"/>
      <c r="G919" s="25">
        <v>0</v>
      </c>
      <c r="H919" s="13">
        <v>0</v>
      </c>
      <c r="I919" s="25">
        <v>0</v>
      </c>
      <c r="J919" s="12">
        <v>0</v>
      </c>
      <c r="K919" s="12">
        <v>0</v>
      </c>
      <c r="L919" s="25" t="s">
        <v>11</v>
      </c>
      <c r="M919" s="10"/>
      <c r="N919" s="15"/>
      <c r="O919" s="15"/>
      <c r="P919" s="4"/>
      <c r="Q919" s="55"/>
      <c r="R919" s="40">
        <f t="shared" si="296"/>
        <v>0</v>
      </c>
      <c r="S919" s="42" t="str" cm="1">
        <f t="array" ref="S919">SETVECTOR(R919:R920)</f>
        <v>0,0.475257731958763</v>
      </c>
      <c r="T919" s="42">
        <f t="shared" si="290"/>
        <v>2.0618556701030927E-2</v>
      </c>
      <c r="U919" s="5">
        <f t="shared" si="291"/>
        <v>0</v>
      </c>
      <c r="V919" s="5">
        <f t="shared" si="292"/>
        <v>4.9743396439789082E-2</v>
      </c>
      <c r="W919" s="5">
        <f t="shared" si="293"/>
        <v>0.65914543480659549</v>
      </c>
      <c r="X919" s="5">
        <f t="shared" si="294"/>
        <v>3.4121311671196621E-2</v>
      </c>
      <c r="Y919" s="46" t="str" cm="1">
        <f t="array" ref="Y919:AB919">SETMATRIX(GETMATRIX(Y918:AB918)-$O$9*TRANSPOSE(AO918:AR918)*GETVECTOR(S918))</f>
        <v>0.5774,0.5774</v>
      </c>
      <c r="Z919" s="46" t="str">
        <v>0.541953040412908,0.504500370900116</v>
      </c>
      <c r="AA919" s="46" t="str">
        <v>0.523506452405946,0.501775485542224</v>
      </c>
      <c r="AB919" s="46" t="str">
        <v>0.540430254907656,0.492807768328461</v>
      </c>
      <c r="AC919" s="39" t="str" cm="1">
        <f t="array" ref="AC919:AF919">SETMATRIX(GETMATRIX(AC918:AF918)-$O$9*TRANSPOSE($AO$4:$AR$4)*$AL$4)</f>
        <v>0.5774</v>
      </c>
      <c r="AD919" s="39" t="str">
        <v>0.5774</v>
      </c>
      <c r="AE919" s="39" t="str">
        <v>0.5774</v>
      </c>
      <c r="AF919" s="39" t="str">
        <v>0.5774</v>
      </c>
      <c r="AG919" s="5" cm="1">
        <f t="array" ref="AG919">SIGMOID(SUM(GETVECTOR(_xlfn.CONCAT(Y919,",",AC919))*GETVECTOR(_xlfn.CONCAT($S919,",",$AL$4)))+U919)</f>
        <v>0.56817616742260091</v>
      </c>
      <c r="AH919" s="5" cm="1">
        <f t="array" ref="AH919">SIGMOID(SUM(GETVECTOR(_xlfn.CONCAT(Z919,",",AD919))*GETVECTOR(_xlfn.CONCAT($S919,",",$AL$4)))+V919)</f>
        <v>0.57187643753548212</v>
      </c>
      <c r="AI919" s="5" cm="1">
        <f t="array" ref="AI919">TANH(SUM(GETVECTOR(_xlfn.CONCAT(AA919,",",AE919))*GETVECTOR(_xlfn.CONCAT($S919,",",$AL$4)))+W919)</f>
        <v>0.71513610863138788</v>
      </c>
      <c r="AJ919" s="5" cm="1">
        <f t="array" ref="AJ919">SIGMOID(SUM(GETVECTOR(_xlfn.CONCAT(AB919,",",AF919))*GETVECTOR(_xlfn.CONCAT($S919,",",$AL$4)))+X919)</f>
        <v>0.56668337108314248</v>
      </c>
      <c r="AK919" s="5">
        <f t="shared" si="280"/>
        <v>0.40896949015710565</v>
      </c>
      <c r="AL919" s="46">
        <f t="shared" si="281"/>
        <v>0.21964496473550715</v>
      </c>
      <c r="AM919" s="3">
        <f t="shared" si="282"/>
        <v>0.19902640803447622</v>
      </c>
      <c r="AN919" s="3">
        <f t="shared" si="283"/>
        <v>9.5841080806299883E-2</v>
      </c>
      <c r="AO919" s="3">
        <f t="shared" si="284"/>
        <v>0</v>
      </c>
      <c r="AP919" s="3">
        <f t="shared" si="285"/>
        <v>1.6780764528071569E-2</v>
      </c>
      <c r="AQ919" s="3">
        <f t="shared" si="286"/>
        <v>2.6778725199808253E-2</v>
      </c>
      <c r="AR919" s="3">
        <f t="shared" si="287"/>
        <v>1.894250072609437E-2</v>
      </c>
      <c r="AS919" s="3" cm="1">
        <f t="array" ref="AS919">SUM(AO919:AR919*AC919:AF919)</f>
        <v>3.6088649288124698E-2</v>
      </c>
      <c r="AT919" s="50">
        <f t="shared" si="288"/>
        <v>3.9611511095105821E-2</v>
      </c>
      <c r="AU919" s="50">
        <f t="shared" si="289"/>
        <v>0.19902640803447622</v>
      </c>
      <c r="AV919" s="67"/>
      <c r="AW919" s="67"/>
    </row>
    <row r="920" spans="1:49" ht="15" customHeight="1" x14ac:dyDescent="0.25">
      <c r="A920" s="11">
        <f t="shared" si="295"/>
        <v>917</v>
      </c>
      <c r="B920" s="29">
        <v>31964</v>
      </c>
      <c r="C920" s="25"/>
      <c r="D920" s="12"/>
      <c r="E920" s="25"/>
      <c r="F920" s="35"/>
      <c r="G920" s="25">
        <v>0</v>
      </c>
      <c r="H920" s="13">
        <v>0</v>
      </c>
      <c r="I920" s="25">
        <v>0</v>
      </c>
      <c r="J920" s="12">
        <v>0</v>
      </c>
      <c r="K920" s="12">
        <v>0</v>
      </c>
      <c r="L920" s="25" t="s">
        <v>11</v>
      </c>
      <c r="M920" s="10"/>
      <c r="N920" s="15"/>
      <c r="O920" s="15"/>
      <c r="P920" s="4"/>
      <c r="Q920" s="55"/>
      <c r="R920" s="40">
        <f t="shared" si="296"/>
        <v>0.47525773195876292</v>
      </c>
      <c r="S920" s="42" t="str" cm="1">
        <f t="array" ref="S920">SETVECTOR(R920:R921)</f>
        <v>0.475257731958763,0.0206185567010309</v>
      </c>
      <c r="T920" s="42">
        <f t="shared" si="290"/>
        <v>0</v>
      </c>
      <c r="U920" s="5">
        <f t="shared" si="291"/>
        <v>0</v>
      </c>
      <c r="V920" s="5">
        <f t="shared" si="292"/>
        <v>4.8065319986981922E-2</v>
      </c>
      <c r="W920" s="5">
        <f t="shared" si="293"/>
        <v>0.65646756228661463</v>
      </c>
      <c r="X920" s="5">
        <f t="shared" si="294"/>
        <v>3.2227061598587181E-2</v>
      </c>
      <c r="Y920" s="46" t="str" cm="1">
        <f t="array" ref="Y920:AB920">SETMATRIX(GETMATRIX(Y919:AB919)-$O$9*TRANSPOSE(AO919:AR919)*GETVECTOR(S919))</f>
        <v>0.5774,0.5774</v>
      </c>
      <c r="Z920" s="46" t="str">
        <v>0.541953040412908,0.503702852091101</v>
      </c>
      <c r="AA920" s="46" t="str">
        <v>0.523506452405946,0.500502805921903</v>
      </c>
      <c r="AB920" s="46" t="str">
        <v>0.540430254907656,0.49190751133519</v>
      </c>
      <c r="AC920" s="39" t="str" cm="1">
        <f t="array" ref="AC920:AF920">SETMATRIX(GETMATRIX(AC919:AF919)-$O$9*TRANSPOSE($AO$4:$AR$4)*$AL$4)</f>
        <v>0.5774</v>
      </c>
      <c r="AD920" s="39" t="str">
        <v>0.5774</v>
      </c>
      <c r="AE920" s="39" t="str">
        <v>0.5774</v>
      </c>
      <c r="AF920" s="39" t="str">
        <v>0.5774</v>
      </c>
      <c r="AG920" s="5" cm="1">
        <f t="array" ref="AG920">SIGMOID(SUM(GETVECTOR(_xlfn.CONCAT(Y920,",",AC920))*GETVECTOR(_xlfn.CONCAT($S920,",",$AL$4)))+U920)</f>
        <v>0.57109471773893361</v>
      </c>
      <c r="AH920" s="5" cm="1">
        <f t="array" ref="AH920">SIGMOID(SUM(GETVECTOR(_xlfn.CONCAT(Z920,",",AD920))*GETVECTOR(_xlfn.CONCAT($S920,",",$AL$4)))+V920)</f>
        <v>0.57835358058598052</v>
      </c>
      <c r="AI920" s="5" cm="1">
        <f t="array" ref="AI920">TANH(SUM(GETVECTOR(_xlfn.CONCAT(AA920,",",AE920))*GETVECTOR(_xlfn.CONCAT($S920,",",$AL$4)))+W920)</f>
        <v>0.72380338033496827</v>
      </c>
      <c r="AJ920" s="5" cm="1">
        <f t="array" ref="AJ920">SIGMOID(SUM(GETVECTOR(_xlfn.CONCAT(AB920,",",AF920))*GETVECTOR(_xlfn.CONCAT($S920,",",$AL$4)))+X920)</f>
        <v>0.57425015151236547</v>
      </c>
      <c r="AK920" s="5">
        <f t="shared" si="280"/>
        <v>0.41861427665696516</v>
      </c>
      <c r="AL920" s="46">
        <f t="shared" si="281"/>
        <v>0.22726661407439616</v>
      </c>
      <c r="AM920" s="3">
        <f t="shared" si="282"/>
        <v>0.22726661407439616</v>
      </c>
      <c r="AN920" s="3">
        <f t="shared" si="283"/>
        <v>0.11006671490707007</v>
      </c>
      <c r="AO920" s="3">
        <f t="shared" si="284"/>
        <v>0</v>
      </c>
      <c r="AP920" s="3">
        <f t="shared" si="285"/>
        <v>1.9427568857650155E-2</v>
      </c>
      <c r="AQ920" s="3">
        <f t="shared" si="286"/>
        <v>3.030787728961333E-2</v>
      </c>
      <c r="AR920" s="3">
        <f t="shared" si="287"/>
        <v>2.1990028155730923E-2</v>
      </c>
      <c r="AS920" s="3" cm="1">
        <f t="array" ref="AS920">SUM(AO920:AR920*AC920:AF920)</f>
        <v>4.141428886254897E-2</v>
      </c>
      <c r="AT920" s="50">
        <f t="shared" si="288"/>
        <v>5.1650113872840527E-2</v>
      </c>
      <c r="AU920" s="50">
        <f t="shared" si="289"/>
        <v>0.22726661407439616</v>
      </c>
      <c r="AV920" s="68"/>
      <c r="AW920" s="68"/>
    </row>
    <row r="921" spans="1:49" ht="15" customHeight="1" x14ac:dyDescent="0.25">
      <c r="A921" s="11">
        <f t="shared" si="295"/>
        <v>918</v>
      </c>
      <c r="B921" s="29">
        <v>31965</v>
      </c>
      <c r="C921" s="25"/>
      <c r="D921" s="12"/>
      <c r="E921" s="25"/>
      <c r="F921" s="35"/>
      <c r="G921" s="25">
        <v>0</v>
      </c>
      <c r="H921" s="13">
        <v>0</v>
      </c>
      <c r="I921" s="25">
        <v>0</v>
      </c>
      <c r="J921" s="12">
        <v>0</v>
      </c>
      <c r="K921" s="12">
        <v>0</v>
      </c>
      <c r="L921" s="25" t="s">
        <v>11</v>
      </c>
      <c r="M921" s="10"/>
      <c r="N921" s="15"/>
      <c r="O921" s="15"/>
      <c r="P921" s="4"/>
      <c r="Q921" s="55"/>
      <c r="R921" s="40">
        <f t="shared" si="296"/>
        <v>2.0618556701030927E-2</v>
      </c>
      <c r="S921" s="3"/>
      <c r="T921" s="3"/>
      <c r="U921" s="5"/>
      <c r="V921" s="5"/>
      <c r="W921" s="5"/>
      <c r="X921" s="5"/>
      <c r="Y921" s="5"/>
      <c r="Z921" s="5"/>
      <c r="AA921" s="5"/>
      <c r="AB921" s="5"/>
      <c r="AC921" s="39"/>
      <c r="AD921" s="39"/>
      <c r="AE921" s="39"/>
      <c r="AF921" s="39"/>
      <c r="AG921" s="5"/>
      <c r="AH921" s="5"/>
      <c r="AI921" s="5"/>
      <c r="AJ921" s="5"/>
      <c r="AK921" s="5"/>
      <c r="AL921" s="46"/>
      <c r="AM921" s="3"/>
      <c r="AN921" s="3"/>
      <c r="AO921" s="3"/>
      <c r="AP921" s="3"/>
      <c r="AQ921" s="3"/>
      <c r="AR921" s="3"/>
      <c r="AS921" s="3"/>
      <c r="AT921" s="53"/>
      <c r="AU921" s="53"/>
      <c r="AV921" s="53"/>
      <c r="AW921" s="53"/>
    </row>
    <row r="922" spans="1:49" ht="15" customHeight="1" x14ac:dyDescent="0.25">
      <c r="A922" s="11">
        <f t="shared" si="295"/>
        <v>919</v>
      </c>
      <c r="B922" s="29">
        <v>31966</v>
      </c>
      <c r="C922" s="25"/>
      <c r="D922" s="12"/>
      <c r="E922" s="25"/>
      <c r="F922" s="35"/>
      <c r="G922" s="25">
        <v>0</v>
      </c>
      <c r="H922" s="13">
        <v>0</v>
      </c>
      <c r="I922" s="25">
        <v>0</v>
      </c>
      <c r="J922" s="12">
        <v>0</v>
      </c>
      <c r="K922" s="12">
        <v>0</v>
      </c>
      <c r="L922" s="25" t="s">
        <v>11</v>
      </c>
      <c r="M922" s="10"/>
      <c r="N922" s="15"/>
      <c r="O922" s="15"/>
      <c r="P922" s="4"/>
      <c r="Q922" s="56"/>
      <c r="R922" s="40">
        <f t="shared" si="296"/>
        <v>0</v>
      </c>
      <c r="S922" s="3"/>
      <c r="T922" s="3"/>
      <c r="U922" s="5"/>
      <c r="V922" s="5"/>
      <c r="W922" s="5"/>
      <c r="X922" s="5"/>
      <c r="Y922" s="5"/>
      <c r="Z922" s="5"/>
      <c r="AA922" s="5"/>
      <c r="AB922" s="5"/>
      <c r="AC922" s="39"/>
      <c r="AD922" s="39"/>
      <c r="AE922" s="39"/>
      <c r="AF922" s="39"/>
      <c r="AG922" s="5"/>
      <c r="AH922" s="5"/>
      <c r="AI922" s="5"/>
      <c r="AJ922" s="5"/>
      <c r="AK922" s="5"/>
      <c r="AL922" s="46"/>
      <c r="AM922" s="3"/>
      <c r="AN922" s="3"/>
      <c r="AO922" s="3"/>
      <c r="AP922" s="3"/>
      <c r="AQ922" s="3"/>
      <c r="AR922" s="3"/>
      <c r="AS922" s="3"/>
      <c r="AT922" s="53"/>
      <c r="AU922" s="53"/>
      <c r="AV922" s="53"/>
      <c r="AW922" s="53"/>
    </row>
    <row r="923" spans="1:49" ht="15" customHeight="1" x14ac:dyDescent="0.25">
      <c r="A923" s="11">
        <f t="shared" si="295"/>
        <v>920</v>
      </c>
      <c r="B923" s="29">
        <v>31967</v>
      </c>
      <c r="C923" s="25"/>
      <c r="D923" s="12"/>
      <c r="E923" s="25"/>
      <c r="F923" s="35"/>
      <c r="G923" s="25">
        <v>0</v>
      </c>
      <c r="H923" s="13">
        <v>0</v>
      </c>
      <c r="I923" s="25">
        <v>0</v>
      </c>
      <c r="J923" s="12">
        <v>0</v>
      </c>
      <c r="K923" s="12">
        <v>0</v>
      </c>
      <c r="L923" s="25" t="s">
        <v>11</v>
      </c>
      <c r="M923" s="10"/>
      <c r="N923" s="15"/>
      <c r="O923" s="15"/>
      <c r="P923" s="4"/>
      <c r="Q923" s="54">
        <f>1+Q869</f>
        <v>18</v>
      </c>
      <c r="R923" s="40">
        <f t="shared" si="296"/>
        <v>5.1546391752577319E-3</v>
      </c>
      <c r="S923" s="42" t="str" cm="1">
        <f t="array" ref="S923">SETVECTOR(R923:R924)</f>
        <v>0.00515463917525773,0.0206185567010309</v>
      </c>
      <c r="T923" s="42">
        <f>R925</f>
        <v>1</v>
      </c>
      <c r="U923" s="5">
        <f>U920-$O$9*SUM(AO920)</f>
        <v>0</v>
      </c>
      <c r="V923" s="5">
        <f>V920-$O$9*SUM(AP920)</f>
        <v>4.6122563101216908E-2</v>
      </c>
      <c r="W923" s="5">
        <f>W920-$O$9*SUM(AQ920)</f>
        <v>0.65343677455765325</v>
      </c>
      <c r="X923" s="5">
        <f>X920-$O$9*SUM(AR920)</f>
        <v>3.0028058783014087E-2</v>
      </c>
      <c r="Y923" s="5" t="str" cm="1">
        <f t="array" ref="Y923:AB923">SETMATRIX(GETMATRIX(_xlfn.ANCHORARRAY(Y920))-$O$9*TRANSPOSE(AO920:AR920)*GETVECTOR(S920))</f>
        <v>0.5774,0.5774</v>
      </c>
      <c r="Z923" s="5" t="str">
        <v>0.541029730181632,0.503662795248096</v>
      </c>
      <c r="AA923" s="5" t="str">
        <v>0.522066047103831,0.500440315453265</v>
      </c>
      <c r="AB923" s="5" t="str">
        <v>0.539385161816956,0.491862171070951</v>
      </c>
      <c r="AC923" s="39" t="str" cm="1">
        <f t="array" ref="AC923:AF923">SETMATRIX(GETMATRIX(_xlfn.ANCHORARRAY(AC920))-$O$9*TRANSPOSE($AO$4:$AR$4)*$AL$4)</f>
        <v>0.5774</v>
      </c>
      <c r="AD923" s="39" t="str">
        <v>0.5774</v>
      </c>
      <c r="AE923" s="39" t="str">
        <v>0.5774</v>
      </c>
      <c r="AF923" s="39" t="str">
        <v>0.5774</v>
      </c>
      <c r="AG923" s="5" cm="1">
        <f t="array" ref="AG923">SIGMOID(SUM(GETVECTOR(_xlfn.CONCAT(Y923,",",AC923))*GETVECTOR(_xlfn.CONCAT($S923,",",$AL$4)))+U923)</f>
        <v>0.50372029216782388</v>
      </c>
      <c r="AH923" s="5" cm="1">
        <f t="array" ref="AH923">SIGMOID(SUM(GETVECTOR(_xlfn.CONCAT(Z923,",",AD923))*GETVECTOR(_xlfn.CONCAT($S923,",",$AL$4)))+V923)</f>
        <v>0.51481970204801974</v>
      </c>
      <c r="AI923" s="5" cm="1">
        <f t="array" ref="AI923">TANH(SUM(GETVECTOR(_xlfn.CONCAT(AA923,",",AE923))*GETVECTOR(_xlfn.CONCAT($S923,",",$AL$4)))+W923)</f>
        <v>0.58263733420633412</v>
      </c>
      <c r="AJ923" s="5" cm="1">
        <f t="array" ref="AJ923">SIGMOID(SUM(GETVECTOR(_xlfn.CONCAT(AB923,",",AF923))*GETVECTOR(_xlfn.CONCAT($S923,",",$AL$4)))+X923)</f>
        <v>0.51073582037652265</v>
      </c>
      <c r="AK923" s="5">
        <f t="shared" ref="AK923:AK974" si="297">AG923*$AK$4+AI923*AH923</f>
        <v>0.29995317879815742</v>
      </c>
      <c r="AL923" s="46">
        <f t="shared" ref="AL923:AL974" si="298">AJ923*TANH(AK923)</f>
        <v>0.14876190189539612</v>
      </c>
      <c r="AM923" s="3">
        <f t="shared" ref="AM923:AM974" si="299">AL923-T923+0</f>
        <v>-0.85123809810460394</v>
      </c>
      <c r="AN923" s="3">
        <f t="shared" ref="AN923:AN974" si="300">AM923*AJ923*(1-TANH(AK923)^2)+$AN$4*$AG$4</f>
        <v>-0.39787377431779464</v>
      </c>
      <c r="AO923" s="3">
        <f t="shared" ref="AO923:AO974" si="301">AN923*$AK$4*AG923*(1-AG923)</f>
        <v>0</v>
      </c>
      <c r="AP923" s="3">
        <f t="shared" ref="AP923:AP974" si="302">AN923*AI923*AH923*(1-AH923)</f>
        <v>-5.7903116522255181E-2</v>
      </c>
      <c r="AQ923" s="3">
        <f t="shared" ref="AQ923:AQ974" si="303">AN923*AH923*(1-AI923^2)</f>
        <v>-0.13529927729038937</v>
      </c>
      <c r="AR923" s="3">
        <f t="shared" ref="AR923:AR974" si="304">AM923*TANH(AK923)*AJ923*(1-AJ923)</f>
        <v>-6.1956402977923965E-2</v>
      </c>
      <c r="AS923" s="3" cm="1">
        <f t="array" ref="AS923">SUM(AO923:AR923*AC923:AF923)</f>
        <v>-0.14732868926687426</v>
      </c>
      <c r="AT923" s="50">
        <f t="shared" ref="AT923:AT974" si="305">AVERAGE((T923-AL923)^2)</f>
        <v>0.72460629966474333</v>
      </c>
      <c r="AU923" s="50">
        <f t="shared" ref="AU923:AU974" si="306">SQRT(AT923)</f>
        <v>0.85123809810460394</v>
      </c>
      <c r="AV923" s="66">
        <f>AVERAGE(AT923:AT974)</f>
        <v>6.634791616352434E-2</v>
      </c>
      <c r="AW923" s="66">
        <f>SQRT(AV923)</f>
        <v>0.25758089246588989</v>
      </c>
    </row>
    <row r="924" spans="1:49" ht="15" customHeight="1" x14ac:dyDescent="0.25">
      <c r="A924" s="11">
        <f t="shared" si="295"/>
        <v>921</v>
      </c>
      <c r="B924" s="29">
        <v>31968</v>
      </c>
      <c r="C924" s="25"/>
      <c r="D924" s="12"/>
      <c r="E924" s="25"/>
      <c r="F924" s="35"/>
      <c r="G924" s="25">
        <v>0</v>
      </c>
      <c r="H924" s="13">
        <v>0</v>
      </c>
      <c r="I924" s="25">
        <v>0</v>
      </c>
      <c r="J924" s="12">
        <v>0</v>
      </c>
      <c r="K924" s="12">
        <v>0</v>
      </c>
      <c r="L924" s="25" t="s">
        <v>11</v>
      </c>
      <c r="M924" s="10"/>
      <c r="N924" s="15"/>
      <c r="O924" s="15"/>
      <c r="P924" s="4"/>
      <c r="Q924" s="55"/>
      <c r="R924" s="40">
        <f t="shared" si="296"/>
        <v>2.0618556701030927E-2</v>
      </c>
      <c r="S924" s="42" t="str" cm="1">
        <f t="array" ref="S924">SETVECTOR(R924:R925)</f>
        <v>0.0206185567010309,1</v>
      </c>
      <c r="T924" s="42">
        <f t="shared" ref="T924:T974" si="307">R926</f>
        <v>0.52577319587628868</v>
      </c>
      <c r="U924" s="5">
        <f t="shared" ref="U924:U974" si="308">U923-$O$9*SUM(AO923)</f>
        <v>0</v>
      </c>
      <c r="V924" s="5">
        <f t="shared" ref="V924:V974" si="309">V923-$O$9*SUM(AP923)</f>
        <v>5.1912874753442424E-2</v>
      </c>
      <c r="W924" s="5">
        <f t="shared" ref="W924:W974" si="310">W923-$O$9*SUM(AQ923)</f>
        <v>0.66696670228669219</v>
      </c>
      <c r="X924" s="5">
        <f t="shared" ref="X924:X974" si="311">X923-$O$9*SUM(AR923)</f>
        <v>3.6223699080806485E-2</v>
      </c>
      <c r="Y924" s="46" t="str" cm="1">
        <f t="array" ref="Y924:AB924">SETMATRIX(GETMATRIX(Y923:AB923)-$O$9*TRANSPOSE(AO923:AR923)*GETVECTOR(S923))</f>
        <v>0.5774,0.5774</v>
      </c>
      <c r="Z924" s="46" t="str">
        <v>0.541059577148912,0.503782183117214</v>
      </c>
      <c r="AA924" s="46" t="str">
        <v>0.522135788999341,0.500719283035307</v>
      </c>
      <c r="AB924" s="46" t="str">
        <v>0.539417098107151,0.49198991623173</v>
      </c>
      <c r="AC924" s="39" t="str" cm="1">
        <f t="array" ref="AC924:AF924">SETMATRIX(GETMATRIX(AC923:AF923)-$O$9*TRANSPOSE($AO$4:$AR$4)*$AL$4)</f>
        <v>0.5774</v>
      </c>
      <c r="AD924" s="39" t="str">
        <v>0.5774</v>
      </c>
      <c r="AE924" s="39" t="str">
        <v>0.5774</v>
      </c>
      <c r="AF924" s="39" t="str">
        <v>0.5774</v>
      </c>
      <c r="AG924" s="5" cm="1">
        <f t="array" ref="AG924">SIGMOID(SUM(GETVECTOR(_xlfn.CONCAT(Y924,",",AC924))*GETVECTOR(_xlfn.CONCAT($S924,",",$AL$4)))+U924)</f>
        <v>0.64320570002646305</v>
      </c>
      <c r="AH924" s="5" cm="1">
        <f t="array" ref="AH924">SIGMOID(SUM(GETVECTOR(_xlfn.CONCAT(Z924,",",AD924))*GETVECTOR(_xlfn.CONCAT($S924,",",$AL$4)))+V924)</f>
        <v>0.63803622557013717</v>
      </c>
      <c r="AI924" s="5" cm="1">
        <f t="array" ref="AI924">TANH(SUM(GETVECTOR(_xlfn.CONCAT(AA924,",",AE924))*GETVECTOR(_xlfn.CONCAT($S924,",",$AL$4)))+W924)</f>
        <v>0.82696276028546556</v>
      </c>
      <c r="AJ924" s="5" cm="1">
        <f t="array" ref="AJ924">SIGMOID(SUM(GETVECTOR(_xlfn.CONCAT(AB924,",",AF924))*GETVECTOR(_xlfn.CONCAT($S924,",",$AL$4)))+X924)</f>
        <v>0.63165785186524992</v>
      </c>
      <c r="AK924" s="5">
        <f t="shared" si="297"/>
        <v>0.52763219825960062</v>
      </c>
      <c r="AL924" s="46">
        <f t="shared" si="298"/>
        <v>0.3054501882893243</v>
      </c>
      <c r="AM924" s="3">
        <f t="shared" si="299"/>
        <v>-0.22032300758696438</v>
      </c>
      <c r="AN924" s="3">
        <f t="shared" si="300"/>
        <v>-0.10662567072503862</v>
      </c>
      <c r="AO924" s="3">
        <f t="shared" si="301"/>
        <v>0</v>
      </c>
      <c r="AP924" s="3">
        <f t="shared" si="302"/>
        <v>-2.0363769587556903E-2</v>
      </c>
      <c r="AQ924" s="3">
        <f t="shared" si="303"/>
        <v>-2.1506829244085871E-2</v>
      </c>
      <c r="AR924" s="3">
        <f t="shared" si="304"/>
        <v>-2.478858091185086E-2</v>
      </c>
      <c r="AS924" s="3" cm="1">
        <f t="array" ref="AS924">SUM(AO924:AR924*AC924:AF924)</f>
        <v>-3.8489010383893227E-2</v>
      </c>
      <c r="AT924" s="50">
        <f t="shared" si="305"/>
        <v>4.8542227672165567E-2</v>
      </c>
      <c r="AU924" s="50">
        <f t="shared" si="306"/>
        <v>0.22032300758696438</v>
      </c>
      <c r="AV924" s="67"/>
      <c r="AW924" s="67"/>
    </row>
    <row r="925" spans="1:49" ht="15" customHeight="1" x14ac:dyDescent="0.25">
      <c r="A925" s="11">
        <f t="shared" si="295"/>
        <v>922</v>
      </c>
      <c r="B925" s="29">
        <v>31969</v>
      </c>
      <c r="C925" s="25"/>
      <c r="D925" s="12"/>
      <c r="E925" s="25"/>
      <c r="F925" s="35"/>
      <c r="G925" s="25">
        <v>0</v>
      </c>
      <c r="H925" s="13">
        <v>0</v>
      </c>
      <c r="I925" s="25">
        <v>0</v>
      </c>
      <c r="J925" s="12">
        <v>0</v>
      </c>
      <c r="K925" s="12">
        <v>0</v>
      </c>
      <c r="L925" s="25" t="s">
        <v>11</v>
      </c>
      <c r="M925" s="10"/>
      <c r="N925" s="15"/>
      <c r="O925" s="15"/>
      <c r="P925" s="4"/>
      <c r="Q925" s="55"/>
      <c r="R925" s="40">
        <f t="shared" si="296"/>
        <v>1</v>
      </c>
      <c r="S925" s="42" t="str" cm="1">
        <f t="array" ref="S925">SETVECTOR(R925:R926)</f>
        <v>1,0.525773195876289</v>
      </c>
      <c r="T925" s="42">
        <f t="shared" si="307"/>
        <v>0.62061855670103094</v>
      </c>
      <c r="U925" s="5">
        <f t="shared" si="308"/>
        <v>0</v>
      </c>
      <c r="V925" s="5">
        <f t="shared" si="309"/>
        <v>5.3949251712198117E-2</v>
      </c>
      <c r="W925" s="5">
        <f t="shared" si="310"/>
        <v>0.66911738521110076</v>
      </c>
      <c r="X925" s="5">
        <f t="shared" si="311"/>
        <v>3.8702557171991572E-2</v>
      </c>
      <c r="Y925" s="46" t="str" cm="1">
        <f t="array" ref="Y925:AB925">SETMATRIX(GETMATRIX(Y924:AB924)-$O$9*TRANSPOSE(AO924:AR924)*GETVECTOR(S924))</f>
        <v>0.5774,0.5774</v>
      </c>
      <c r="Z925" s="46" t="str">
        <v>0.541101564302701,0.50581856007597</v>
      </c>
      <c r="AA925" s="46" t="str">
        <v>0.522180132977164,0.502869965959716</v>
      </c>
      <c r="AB925" s="46" t="str">
        <v>0.539468208583258,0.494468774322915</v>
      </c>
      <c r="AC925" s="39" t="str" cm="1">
        <f t="array" ref="AC925:AF925">SETMATRIX(GETMATRIX(AC924:AF924)-$O$9*TRANSPOSE($AO$4:$AR$4)*$AL$4)</f>
        <v>0.5774</v>
      </c>
      <c r="AD925" s="39" t="str">
        <v>0.5774</v>
      </c>
      <c r="AE925" s="39" t="str">
        <v>0.5774</v>
      </c>
      <c r="AF925" s="39" t="str">
        <v>0.5774</v>
      </c>
      <c r="AG925" s="5" cm="1">
        <f t="array" ref="AG925">SIGMOID(SUM(GETVECTOR(_xlfn.CONCAT(Y925,",",AC925))*GETVECTOR(_xlfn.CONCAT($S925,",",$AL$4)))+U925)</f>
        <v>0.70702555896734465</v>
      </c>
      <c r="AH925" s="5" cm="1">
        <f t="array" ref="AH925">SIGMOID(SUM(GETVECTOR(_xlfn.CONCAT(Z925,",",AD925))*GETVECTOR(_xlfn.CONCAT($S925,",",$AL$4)))+V925)</f>
        <v>0.70286884246252412</v>
      </c>
      <c r="AI925" s="5" cm="1">
        <f t="array" ref="AI925">TANH(SUM(GETVECTOR(_xlfn.CONCAT(AA925,",",AE925))*GETVECTOR(_xlfn.CONCAT($S925,",",$AL$4)))+W925)</f>
        <v>0.89681286517832726</v>
      </c>
      <c r="AJ925" s="5" cm="1">
        <f t="array" ref="AJ925">SIGMOID(SUM(GETVECTOR(_xlfn.CONCAT(AB925,",",AF925))*GETVECTOR(_xlfn.CONCAT($S925,",",$AL$4)))+X925)</f>
        <v>0.69807527163694205</v>
      </c>
      <c r="AK925" s="5">
        <f t="shared" si="297"/>
        <v>0.6303418204533906</v>
      </c>
      <c r="AL925" s="46">
        <f t="shared" si="298"/>
        <v>0.3897267265638224</v>
      </c>
      <c r="AM925" s="3">
        <f t="shared" si="299"/>
        <v>-0.23089183013720854</v>
      </c>
      <c r="AN925" s="3">
        <f t="shared" si="300"/>
        <v>-0.11094253061166173</v>
      </c>
      <c r="AO925" s="3">
        <f t="shared" si="301"/>
        <v>0</v>
      </c>
      <c r="AP925" s="3">
        <f t="shared" si="302"/>
        <v>-2.0778891935059215E-2</v>
      </c>
      <c r="AQ925" s="3">
        <f t="shared" si="303"/>
        <v>-1.5262384840037497E-2</v>
      </c>
      <c r="AR925" s="3">
        <f t="shared" si="304"/>
        <v>-2.71686112822511E-2</v>
      </c>
      <c r="AS925" s="3" cm="1">
        <f t="array" ref="AS925">SUM(AO925:AR925*AC925:AF925)</f>
        <v>-3.6497389364312627E-2</v>
      </c>
      <c r="AT925" s="50">
        <f t="shared" si="305"/>
        <v>5.3311037224109563E-2</v>
      </c>
      <c r="AU925" s="50">
        <f t="shared" si="306"/>
        <v>0.23089183013720854</v>
      </c>
      <c r="AV925" s="67"/>
      <c r="AW925" s="67"/>
    </row>
    <row r="926" spans="1:49" ht="15" customHeight="1" x14ac:dyDescent="0.25">
      <c r="A926" s="11">
        <f t="shared" si="295"/>
        <v>923</v>
      </c>
      <c r="B926" s="29">
        <v>31970</v>
      </c>
      <c r="C926" s="25"/>
      <c r="D926" s="12"/>
      <c r="E926" s="25"/>
      <c r="F926" s="35"/>
      <c r="G926" s="25">
        <v>0</v>
      </c>
      <c r="H926" s="13">
        <v>0</v>
      </c>
      <c r="I926" s="25">
        <v>0</v>
      </c>
      <c r="J926" s="12">
        <v>0</v>
      </c>
      <c r="K926" s="12">
        <v>0</v>
      </c>
      <c r="L926" s="25" t="s">
        <v>11</v>
      </c>
      <c r="M926" s="10"/>
      <c r="N926" s="15"/>
      <c r="O926" s="15"/>
      <c r="P926" s="4"/>
      <c r="Q926" s="55"/>
      <c r="R926" s="40">
        <f t="shared" si="296"/>
        <v>0.52577319587628868</v>
      </c>
      <c r="S926" s="42" t="str" cm="1">
        <f t="array" ref="S926">SETVECTOR(R926:R927)</f>
        <v>0.525773195876289,0.620618556701031</v>
      </c>
      <c r="T926" s="42">
        <f t="shared" si="307"/>
        <v>0.23711340206185566</v>
      </c>
      <c r="U926" s="5">
        <f t="shared" si="308"/>
        <v>0</v>
      </c>
      <c r="V926" s="5">
        <f t="shared" si="309"/>
        <v>5.6027140905704036E-2</v>
      </c>
      <c r="W926" s="5">
        <f t="shared" si="310"/>
        <v>0.67064362369510455</v>
      </c>
      <c r="X926" s="5">
        <f t="shared" si="311"/>
        <v>4.1419418300216684E-2</v>
      </c>
      <c r="Y926" s="46" t="str" cm="1">
        <f t="array" ref="Y926:AB926">SETMATRIX(GETMATRIX(Y925:AB925)-$O$9*TRANSPOSE(AO925:AR925)*GETVECTOR(S925))</f>
        <v>0.5774,0.5774</v>
      </c>
      <c r="Z926" s="46" t="str">
        <v>0.543179453496207,0.506911058517916</v>
      </c>
      <c r="AA926" s="46" t="str">
        <v>0.523706371461168,0.50367242124512</v>
      </c>
      <c r="AB926" s="46" t="str">
        <v>0.542185069711483,0.495897227081054</v>
      </c>
      <c r="AC926" s="39" t="str" cm="1">
        <f t="array" ref="AC926:AF926">SETMATRIX(GETMATRIX(AC925:AF925)-$O$9*TRANSPOSE($AO$4:$AR$4)*$AL$4)</f>
        <v>0.5774</v>
      </c>
      <c r="AD926" s="39" t="str">
        <v>0.5774</v>
      </c>
      <c r="AE926" s="39" t="str">
        <v>0.5774</v>
      </c>
      <c r="AF926" s="39" t="str">
        <v>0.5774</v>
      </c>
      <c r="AG926" s="5" cm="1">
        <f t="array" ref="AG926">SIGMOID(SUM(GETVECTOR(_xlfn.CONCAT(Y926,",",AC926))*GETVECTOR(_xlfn.CONCAT($S926,",",$AL$4)))+U926)</f>
        <v>0.65969303906938159</v>
      </c>
      <c r="AH926" s="5" cm="1">
        <f t="array" ref="AH926">SIGMOID(SUM(GETVECTOR(_xlfn.CONCAT(Z926,",",AD926))*GETVECTOR(_xlfn.CONCAT($S926,",",$AL$4)))+V926)</f>
        <v>0.65840957211935114</v>
      </c>
      <c r="AI926" s="5" cm="1">
        <f t="array" ref="AI926">TANH(SUM(GETVECTOR(_xlfn.CONCAT(AA926,",",AE926))*GETVECTOR(_xlfn.CONCAT($S926,",",$AL$4)))+W926)</f>
        <v>0.85067294352881473</v>
      </c>
      <c r="AJ926" s="5" cm="1">
        <f t="array" ref="AJ926">SIGMOID(SUM(GETVECTOR(_xlfn.CONCAT(AB926,",",AF926))*GETVECTOR(_xlfn.CONCAT($S926,",",$AL$4)))+X926)</f>
        <v>0.65345224320086182</v>
      </c>
      <c r="AK926" s="5">
        <f t="shared" si="297"/>
        <v>0.56009120876231588</v>
      </c>
      <c r="AL926" s="46">
        <f t="shared" si="298"/>
        <v>0.33198321214891663</v>
      </c>
      <c r="AM926" s="3">
        <f t="shared" si="299"/>
        <v>9.4869810087060968E-2</v>
      </c>
      <c r="AN926" s="3">
        <f t="shared" si="300"/>
        <v>4.5991916070079041E-2</v>
      </c>
      <c r="AO926" s="3">
        <f t="shared" si="301"/>
        <v>0</v>
      </c>
      <c r="AP926" s="3">
        <f t="shared" si="302"/>
        <v>8.7992559680638155E-3</v>
      </c>
      <c r="AQ926" s="3">
        <f t="shared" si="303"/>
        <v>8.3684652936179757E-3</v>
      </c>
      <c r="AR926" s="3">
        <f t="shared" si="304"/>
        <v>1.0914585465210649E-2</v>
      </c>
      <c r="AS926" s="3" cm="1">
        <f t="array" ref="AS926">SUM(AO926:AR926*AC926:AF926)</f>
        <v>1.6214723904107695E-2</v>
      </c>
      <c r="AT926" s="50">
        <f t="shared" si="305"/>
        <v>9.0002808659550154E-3</v>
      </c>
      <c r="AU926" s="50">
        <f t="shared" si="306"/>
        <v>9.4869810087060968E-2</v>
      </c>
      <c r="AV926" s="67"/>
      <c r="AW926" s="67"/>
    </row>
    <row r="927" spans="1:49" ht="15" customHeight="1" x14ac:dyDescent="0.25">
      <c r="A927" s="11">
        <f t="shared" si="295"/>
        <v>924</v>
      </c>
      <c r="B927" s="29">
        <v>31971</v>
      </c>
      <c r="C927" s="25"/>
      <c r="D927" s="12"/>
      <c r="E927" s="25"/>
      <c r="F927" s="35"/>
      <c r="G927" s="25">
        <v>0</v>
      </c>
      <c r="H927" s="13">
        <v>0</v>
      </c>
      <c r="I927" s="25">
        <v>0</v>
      </c>
      <c r="J927" s="12">
        <v>0</v>
      </c>
      <c r="K927" s="12">
        <v>0</v>
      </c>
      <c r="L927" s="25" t="s">
        <v>11</v>
      </c>
      <c r="M927" s="10"/>
      <c r="N927" s="15"/>
      <c r="O927" s="15"/>
      <c r="P927" s="4"/>
      <c r="Q927" s="55"/>
      <c r="R927" s="40">
        <f t="shared" si="296"/>
        <v>0.62061855670103094</v>
      </c>
      <c r="S927" s="42" t="str" cm="1">
        <f t="array" ref="S927">SETVECTOR(R927:R928)</f>
        <v>0.620618556701031,0.237113402061856</v>
      </c>
      <c r="T927" s="42">
        <f t="shared" si="307"/>
        <v>0.10309278350515463</v>
      </c>
      <c r="U927" s="5">
        <f t="shared" si="308"/>
        <v>0</v>
      </c>
      <c r="V927" s="5">
        <f t="shared" si="309"/>
        <v>5.5147215308897657E-2</v>
      </c>
      <c r="W927" s="5">
        <f t="shared" si="310"/>
        <v>0.66980677716574277</v>
      </c>
      <c r="X927" s="5">
        <f t="shared" si="311"/>
        <v>4.0327959753695616E-2</v>
      </c>
      <c r="Y927" s="46" t="str" cm="1">
        <f t="array" ref="Y927:AB927">SETMATRIX(GETMATRIX(Y926:AB926)-$O$9*TRANSPOSE(AO926:AR926)*GETVECTOR(S926))</f>
        <v>0.5774,0.5774</v>
      </c>
      <c r="Z927" s="46" t="str">
        <v>0.542716812203041,0.506364960364022</v>
      </c>
      <c r="AA927" s="46" t="str">
        <v>0.523266379986968,0.503153058759887</v>
      </c>
      <c r="AB927" s="46" t="str">
        <v>0.541611210063312,0.495219847653213</v>
      </c>
      <c r="AC927" s="39" t="str" cm="1">
        <f t="array" ref="AC927:AF927">SETMATRIX(GETMATRIX(AC926:AF926)-$O$9*TRANSPOSE($AO$4:$AR$4)*$AL$4)</f>
        <v>0.5774</v>
      </c>
      <c r="AD927" s="39" t="str">
        <v>0.5774</v>
      </c>
      <c r="AE927" s="39" t="str">
        <v>0.5774</v>
      </c>
      <c r="AF927" s="39" t="str">
        <v>0.5774</v>
      </c>
      <c r="AG927" s="5" cm="1">
        <f t="array" ref="AG927">SIGMOID(SUM(GETVECTOR(_xlfn.CONCAT(Y927,",",AC927))*GETVECTOR(_xlfn.CONCAT($S927,",",$AL$4)))+U927)</f>
        <v>0.62134345895524834</v>
      </c>
      <c r="AH927" s="5" cm="1">
        <f t="array" ref="AH927">SIGMOID(SUM(GETVECTOR(_xlfn.CONCAT(Z927,",",AD927))*GETVECTOR(_xlfn.CONCAT($S927,",",$AL$4)))+V927)</f>
        <v>0.62528299662101872</v>
      </c>
      <c r="AI927" s="5" cm="1">
        <f t="array" ref="AI927">TANH(SUM(GETVECTOR(_xlfn.CONCAT(AA927,",",AE927))*GETVECTOR(_xlfn.CONCAT($S927,",",$AL$4)))+W927)</f>
        <v>0.80542258752291884</v>
      </c>
      <c r="AJ927" s="5" cm="1">
        <f t="array" ref="AJ927">SIGMOID(SUM(GETVECTOR(_xlfn.CONCAT(AB927,",",AF927))*GETVECTOR(_xlfn.CONCAT($S927,",",$AL$4)))+X927)</f>
        <v>0.62102125579940215</v>
      </c>
      <c r="AK927" s="5">
        <f t="shared" si="297"/>
        <v>0.50361704907258542</v>
      </c>
      <c r="AL927" s="46">
        <f t="shared" si="298"/>
        <v>0.28874819126693158</v>
      </c>
      <c r="AM927" s="3">
        <f t="shared" si="299"/>
        <v>0.18565540776177694</v>
      </c>
      <c r="AN927" s="3">
        <f t="shared" si="300"/>
        <v>9.0370695250514957E-2</v>
      </c>
      <c r="AO927" s="3">
        <f t="shared" si="301"/>
        <v>0</v>
      </c>
      <c r="AP927" s="3">
        <f t="shared" si="302"/>
        <v>1.7054203768977583E-2</v>
      </c>
      <c r="AQ927" s="3">
        <f t="shared" si="303"/>
        <v>1.9850686829358619E-2</v>
      </c>
      <c r="AR927" s="3">
        <f t="shared" si="304"/>
        <v>2.0316164875327017E-2</v>
      </c>
      <c r="AS927" s="3" cm="1">
        <f t="array" ref="AS927">SUM(AO927:AR927*AC927:AF927)</f>
        <v>3.3039437430493146E-2</v>
      </c>
      <c r="AT927" s="50">
        <f t="shared" si="305"/>
        <v>3.4467930431191666E-2</v>
      </c>
      <c r="AU927" s="50">
        <f t="shared" si="306"/>
        <v>0.18565540776177694</v>
      </c>
      <c r="AV927" s="67"/>
      <c r="AW927" s="67"/>
    </row>
    <row r="928" spans="1:49" ht="15" customHeight="1" x14ac:dyDescent="0.25">
      <c r="A928" s="11">
        <f t="shared" si="295"/>
        <v>925</v>
      </c>
      <c r="B928" s="29">
        <v>31972</v>
      </c>
      <c r="C928" s="25"/>
      <c r="D928" s="12"/>
      <c r="E928" s="25"/>
      <c r="F928" s="35"/>
      <c r="G928" s="25">
        <v>0</v>
      </c>
      <c r="H928" s="13">
        <v>0</v>
      </c>
      <c r="I928" s="25">
        <v>0</v>
      </c>
      <c r="J928" s="12">
        <v>0</v>
      </c>
      <c r="K928" s="12">
        <v>0</v>
      </c>
      <c r="L928" s="25" t="s">
        <v>11</v>
      </c>
      <c r="M928" s="10"/>
      <c r="N928" s="15"/>
      <c r="O928" s="15"/>
      <c r="P928" s="4"/>
      <c r="Q928" s="55"/>
      <c r="R928" s="40">
        <f t="shared" si="296"/>
        <v>0.23711340206185566</v>
      </c>
      <c r="S928" s="42" t="str" cm="1">
        <f t="array" ref="S928">SETVECTOR(R928:R929)</f>
        <v>0.237113402061856,0.103092783505155</v>
      </c>
      <c r="T928" s="42">
        <f t="shared" si="307"/>
        <v>0.17525773195876287</v>
      </c>
      <c r="U928" s="5">
        <f t="shared" si="308"/>
        <v>0</v>
      </c>
      <c r="V928" s="5">
        <f t="shared" si="309"/>
        <v>5.3441794931999902E-2</v>
      </c>
      <c r="W928" s="5">
        <f t="shared" si="310"/>
        <v>0.66782170848280686</v>
      </c>
      <c r="X928" s="5">
        <f t="shared" si="311"/>
        <v>3.8296343266162915E-2</v>
      </c>
      <c r="Y928" s="46" t="str" cm="1">
        <f t="array" ref="Y928:AB928">SETMATRIX(GETMATRIX(Y927:AB927)-$O$9*TRANSPOSE(AO927:AR927)*GETVECTOR(S927))</f>
        <v>0.5774,0.5774</v>
      </c>
      <c r="Z928" s="46" t="str">
        <v>0.541658396670162,0.50596058233651</v>
      </c>
      <c r="AA928" s="46" t="str">
        <v>0.522034409526012,0.50268237237115</v>
      </c>
      <c r="AB928" s="46" t="str">
        <v>0.540350351171049,0.494738124156169</v>
      </c>
      <c r="AC928" s="39" t="str" cm="1">
        <f t="array" ref="AC928:AF928">SETMATRIX(GETMATRIX(AC927:AF927)-$O$9*TRANSPOSE($AO$4:$AR$4)*$AL$4)</f>
        <v>0.5774</v>
      </c>
      <c r="AD928" s="39" t="str">
        <v>0.5774</v>
      </c>
      <c r="AE928" s="39" t="str">
        <v>0.5774</v>
      </c>
      <c r="AF928" s="39" t="str">
        <v>0.5774</v>
      </c>
      <c r="AG928" s="5" cm="1">
        <f t="array" ref="AG928">SIGMOID(SUM(GETVECTOR(_xlfn.CONCAT(Y928,",",AC928))*GETVECTOR(_xlfn.CONCAT($S928,",",$AL$4)))+U928)</f>
        <v>0.54895145763587516</v>
      </c>
      <c r="AH928" s="5" cm="1">
        <f t="array" ref="AH928">SIGMOID(SUM(GETVECTOR(_xlfn.CONCAT(Z928,",",AD928))*GETVECTOR(_xlfn.CONCAT($S928,",",$AL$4)))+V928)</f>
        <v>0.55824367831501687</v>
      </c>
      <c r="AI928" s="5" cm="1">
        <f t="array" ref="AI928">TANH(SUM(GETVECTOR(_xlfn.CONCAT(AA928,",",AE928))*GETVECTOR(_xlfn.CONCAT($S928,",",$AL$4)))+W928)</f>
        <v>0.68761943083401622</v>
      </c>
      <c r="AJ928" s="5" cm="1">
        <f t="array" ref="AJ928">SIGMOID(SUM(GETVECTOR(_xlfn.CONCAT(AB928,",",AF928))*GETVECTOR(_xlfn.CONCAT($S928,",",$AL$4)))+X928)</f>
        <v>0.55414301983597014</v>
      </c>
      <c r="AK928" s="5">
        <f t="shared" si="297"/>
        <v>0.38385920034965954</v>
      </c>
      <c r="AL928" s="46">
        <f t="shared" si="298"/>
        <v>0.2028464146727679</v>
      </c>
      <c r="AM928" s="3">
        <f t="shared" si="299"/>
        <v>2.7588682714005025E-2</v>
      </c>
      <c r="AN928" s="3">
        <f t="shared" si="300"/>
        <v>1.3239539155877481E-2</v>
      </c>
      <c r="AO928" s="3">
        <f t="shared" si="301"/>
        <v>0</v>
      </c>
      <c r="AP928" s="3">
        <f t="shared" si="302"/>
        <v>2.2450581575374001E-3</v>
      </c>
      <c r="AQ928" s="3">
        <f t="shared" si="303"/>
        <v>3.8963253229283138E-3</v>
      </c>
      <c r="AR928" s="3">
        <f t="shared" si="304"/>
        <v>2.4951339798840507E-3</v>
      </c>
      <c r="AS928" s="3" cm="1">
        <f t="array" ref="AS928">SUM(AO928:AR928*AC928:AF928)</f>
        <v>4.9867251816059542E-3</v>
      </c>
      <c r="AT928" s="50">
        <f t="shared" si="305"/>
        <v>7.6113541389403972E-4</v>
      </c>
      <c r="AU928" s="50">
        <f t="shared" si="306"/>
        <v>2.7588682714005025E-2</v>
      </c>
      <c r="AV928" s="67"/>
      <c r="AW928" s="67"/>
    </row>
    <row r="929" spans="1:49" ht="15" customHeight="1" x14ac:dyDescent="0.25">
      <c r="A929" s="11">
        <f t="shared" si="295"/>
        <v>926</v>
      </c>
      <c r="B929" s="29">
        <v>31973</v>
      </c>
      <c r="C929" s="25"/>
      <c r="D929" s="12"/>
      <c r="E929" s="25"/>
      <c r="F929" s="35"/>
      <c r="G929" s="25">
        <v>0</v>
      </c>
      <c r="H929" s="13">
        <v>0</v>
      </c>
      <c r="I929" s="25">
        <v>0</v>
      </c>
      <c r="J929" s="12">
        <v>0</v>
      </c>
      <c r="K929" s="12">
        <v>0</v>
      </c>
      <c r="L929" s="25" t="s">
        <v>11</v>
      </c>
      <c r="M929" s="10"/>
      <c r="N929" s="15"/>
      <c r="O929" s="15"/>
      <c r="P929" s="4"/>
      <c r="Q929" s="55"/>
      <c r="R929" s="40">
        <f t="shared" si="296"/>
        <v>0.10309278350515463</v>
      </c>
      <c r="S929" s="42" t="str" cm="1">
        <f t="array" ref="S929">SETVECTOR(R929:R930)</f>
        <v>0.103092783505155,0.175257731958763</v>
      </c>
      <c r="T929" s="42">
        <f t="shared" si="307"/>
        <v>2.0618556701030927E-2</v>
      </c>
      <c r="U929" s="5">
        <f t="shared" si="308"/>
        <v>0</v>
      </c>
      <c r="V929" s="5">
        <f t="shared" si="309"/>
        <v>5.3217289116246159E-2</v>
      </c>
      <c r="W929" s="5">
        <f t="shared" si="310"/>
        <v>0.66743207595051401</v>
      </c>
      <c r="X929" s="5">
        <f t="shared" si="311"/>
        <v>3.8046829868174509E-2</v>
      </c>
      <c r="Y929" s="46" t="str" cm="1">
        <f t="array" ref="Y929:AB929">SETMATRIX(GETMATRIX(Y928:AB928)-$O$9*TRANSPOSE(AO928:AR928)*GETVECTOR(S928))</f>
        <v>0.5774,0.5774</v>
      </c>
      <c r="Z929" s="46" t="str">
        <v>0.541605163332406,0.505937437407051</v>
      </c>
      <c r="AA929" s="46" t="str">
        <v>0.521942022430726,0.502642204068852</v>
      </c>
      <c r="AB929" s="46" t="str">
        <v>0.540291188200392,0.494712401125449</v>
      </c>
      <c r="AC929" s="39" t="str" cm="1">
        <f t="array" ref="AC929:AF929">SETMATRIX(GETMATRIX(AC928:AF928)-$O$9*TRANSPOSE($AO$4:$AR$4)*$AL$4)</f>
        <v>0.5774</v>
      </c>
      <c r="AD929" s="39" t="str">
        <v>0.5774</v>
      </c>
      <c r="AE929" s="39" t="str">
        <v>0.5774</v>
      </c>
      <c r="AF929" s="39" t="str">
        <v>0.5774</v>
      </c>
      <c r="AG929" s="5" cm="1">
        <f t="array" ref="AG929">SIGMOID(SUM(GETVECTOR(_xlfn.CONCAT(Y929,",",AC929))*GETVECTOR(_xlfn.CONCAT($S929,",",$AL$4)))+U929)</f>
        <v>0.54009362987552256</v>
      </c>
      <c r="AH929" s="5" cm="1">
        <f t="array" ref="AH929">SIGMOID(SUM(GETVECTOR(_xlfn.CONCAT(Z929,",",AD929))*GETVECTOR(_xlfn.CONCAT($S929,",",$AL$4)))+V929)</f>
        <v>0.54927017019881619</v>
      </c>
      <c r="AI929" s="5" cm="1">
        <f t="array" ref="AI929">TANH(SUM(GETVECTOR(_xlfn.CONCAT(AA929,",",AE929))*GETVECTOR(_xlfn.CONCAT($S929,",",$AL$4)))+W929)</f>
        <v>0.66922184981343513</v>
      </c>
      <c r="AJ929" s="5" cm="1">
        <f t="array" ref="AJ929">SIGMOID(SUM(GETVECTOR(_xlfn.CONCAT(AB929,",",AF929))*GETVECTOR(_xlfn.CONCAT($S929,",",$AL$4)))+X929)</f>
        <v>0.54499026697494313</v>
      </c>
      <c r="AK929" s="5">
        <f t="shared" si="297"/>
        <v>0.36758359934779211</v>
      </c>
      <c r="AL929" s="46">
        <f t="shared" si="298"/>
        <v>0.19176916191601603</v>
      </c>
      <c r="AM929" s="3">
        <f t="shared" si="299"/>
        <v>0.1711506052149851</v>
      </c>
      <c r="AN929" s="3">
        <f t="shared" si="300"/>
        <v>8.1726338182815689E-2</v>
      </c>
      <c r="AO929" s="3">
        <f t="shared" si="301"/>
        <v>0</v>
      </c>
      <c r="AP929" s="3">
        <f t="shared" si="302"/>
        <v>1.3540492705784328E-2</v>
      </c>
      <c r="AQ929" s="3">
        <f t="shared" si="303"/>
        <v>2.4785571057676176E-2</v>
      </c>
      <c r="AR929" s="3">
        <f t="shared" si="304"/>
        <v>1.493406014777863E-2</v>
      </c>
      <c r="AS929" s="3" cm="1">
        <f t="array" ref="AS929">SUM(AO929:AR929*AC929:AF929)</f>
        <v>3.0752395546349474E-2</v>
      </c>
      <c r="AT929" s="50">
        <f t="shared" si="305"/>
        <v>2.9292529665455685E-2</v>
      </c>
      <c r="AU929" s="50">
        <f t="shared" si="306"/>
        <v>0.1711506052149851</v>
      </c>
      <c r="AV929" s="67"/>
      <c r="AW929" s="67"/>
    </row>
    <row r="930" spans="1:49" ht="15" customHeight="1" x14ac:dyDescent="0.25">
      <c r="A930" s="11">
        <f t="shared" si="295"/>
        <v>927</v>
      </c>
      <c r="B930" s="29">
        <v>31974</v>
      </c>
      <c r="C930" s="25"/>
      <c r="D930" s="12"/>
      <c r="E930" s="25"/>
      <c r="F930" s="35"/>
      <c r="G930" s="25">
        <v>0</v>
      </c>
      <c r="H930" s="13">
        <v>0</v>
      </c>
      <c r="I930" s="25">
        <v>0</v>
      </c>
      <c r="J930" s="12">
        <v>0</v>
      </c>
      <c r="K930" s="12">
        <v>0</v>
      </c>
      <c r="L930" s="25" t="s">
        <v>11</v>
      </c>
      <c r="M930" s="10"/>
      <c r="N930" s="15"/>
      <c r="O930" s="15"/>
      <c r="P930" s="4"/>
      <c r="Q930" s="55"/>
      <c r="R930" s="40">
        <f t="shared" si="296"/>
        <v>0.17525773195876287</v>
      </c>
      <c r="S930" s="42" t="str" cm="1">
        <f t="array" ref="S930">SETVECTOR(R930:R931)</f>
        <v>0.175257731958763,0.0206185567010309</v>
      </c>
      <c r="T930" s="42">
        <f t="shared" si="307"/>
        <v>1.0309278350515464E-3</v>
      </c>
      <c r="U930" s="5">
        <f t="shared" si="308"/>
        <v>0</v>
      </c>
      <c r="V930" s="5">
        <f t="shared" si="309"/>
        <v>5.1863239845667729E-2</v>
      </c>
      <c r="W930" s="5">
        <f t="shared" si="310"/>
        <v>0.66495351884474641</v>
      </c>
      <c r="X930" s="5">
        <f t="shared" si="311"/>
        <v>3.6553423853396647E-2</v>
      </c>
      <c r="Y930" s="46" t="str" cm="1">
        <f t="array" ref="Y930:AB930">SETMATRIX(GETMATRIX(Y929:AB929)-$O$9*TRANSPOSE(AO929:AR929)*GETVECTOR(S929))</f>
        <v>0.5774,0.5774</v>
      </c>
      <c r="Z930" s="46" t="str">
        <v>0.541465570624099,0.505700129802929</v>
      </c>
      <c r="AA930" s="46" t="str">
        <v>0.521686501079616,0.502207817771965</v>
      </c>
      <c r="AB930" s="46" t="str">
        <v>0.540137228817425,0.494450670174405</v>
      </c>
      <c r="AC930" s="39" t="str" cm="1">
        <f t="array" ref="AC930:AF930">SETMATRIX(GETMATRIX(AC929:AF929)-$O$9*TRANSPOSE($AO$4:$AR$4)*$AL$4)</f>
        <v>0.5774</v>
      </c>
      <c r="AD930" s="39" t="str">
        <v>0.5774</v>
      </c>
      <c r="AE930" s="39" t="str">
        <v>0.5774</v>
      </c>
      <c r="AF930" s="39" t="str">
        <v>0.5774</v>
      </c>
      <c r="AG930" s="5" cm="1">
        <f t="array" ref="AG930">SIGMOID(SUM(GETVECTOR(_xlfn.CONCAT(Y930,",",AC930))*GETVECTOR(_xlfn.CONCAT($S930,",",$AL$4)))+U930)</f>
        <v>0.52824464136378757</v>
      </c>
      <c r="AH930" s="5" cm="1">
        <f t="array" ref="AH930">SIGMOID(SUM(GETVECTOR(_xlfn.CONCAT(Z930,",",AD930))*GETVECTOR(_xlfn.CONCAT($S930,",",$AL$4)))+V930)</f>
        <v>0.53921580826063076</v>
      </c>
      <c r="AI930" s="5" cm="1">
        <f t="array" ref="AI930">TANH(SUM(GETVECTOR(_xlfn.CONCAT(AA930,",",AE930))*GETVECTOR(_xlfn.CONCAT($S930,",",$AL$4)))+W930)</f>
        <v>0.64502859946013358</v>
      </c>
      <c r="AJ930" s="5" cm="1">
        <f t="array" ref="AJ930">SIGMOID(SUM(GETVECTOR(_xlfn.CONCAT(AB930,",",AF930))*GETVECTOR(_xlfn.CONCAT($S930,",",$AL$4)))+X930)</f>
        <v>0.53529408149097946</v>
      </c>
      <c r="AK930" s="5">
        <f t="shared" si="297"/>
        <v>0.3478096176091186</v>
      </c>
      <c r="AL930" s="46">
        <f t="shared" si="298"/>
        <v>0.17901924075346065</v>
      </c>
      <c r="AM930" s="3">
        <f t="shared" si="299"/>
        <v>0.17798831291840911</v>
      </c>
      <c r="AN930" s="3">
        <f t="shared" si="300"/>
        <v>8.4619986079206178E-2</v>
      </c>
      <c r="AO930" s="3">
        <f t="shared" si="301"/>
        <v>0</v>
      </c>
      <c r="AP930" s="3">
        <f t="shared" si="302"/>
        <v>1.3561636753022195E-2</v>
      </c>
      <c r="AQ930" s="3">
        <f t="shared" si="303"/>
        <v>2.6644181434352647E-2</v>
      </c>
      <c r="AR930" s="3">
        <f t="shared" si="304"/>
        <v>1.4807079261993152E-2</v>
      </c>
      <c r="AS930" s="3" cm="1">
        <f t="array" ref="AS930">SUM(AO930:AR930*AC930:AF930)</f>
        <v>3.1764446987265084E-2</v>
      </c>
      <c r="AT930" s="50">
        <f t="shared" si="305"/>
        <v>3.1679839535541522E-2</v>
      </c>
      <c r="AU930" s="50">
        <f t="shared" si="306"/>
        <v>0.17798831291840911</v>
      </c>
      <c r="AV930" s="67"/>
      <c r="AW930" s="67"/>
    </row>
    <row r="931" spans="1:49" ht="15" customHeight="1" x14ac:dyDescent="0.25">
      <c r="A931" s="11">
        <f t="shared" si="295"/>
        <v>928</v>
      </c>
      <c r="B931" s="29">
        <v>31975</v>
      </c>
      <c r="C931" s="25"/>
      <c r="D931" s="12"/>
      <c r="E931" s="25"/>
      <c r="F931" s="35"/>
      <c r="G931" s="25">
        <v>0</v>
      </c>
      <c r="H931" s="13">
        <v>0</v>
      </c>
      <c r="I931" s="25">
        <v>0</v>
      </c>
      <c r="J931" s="12">
        <v>0</v>
      </c>
      <c r="K931" s="12">
        <v>0</v>
      </c>
      <c r="L931" s="25" t="s">
        <v>11</v>
      </c>
      <c r="M931" s="10"/>
      <c r="N931" s="15"/>
      <c r="O931" s="15"/>
      <c r="P931" s="4"/>
      <c r="Q931" s="55"/>
      <c r="R931" s="40">
        <f t="shared" si="296"/>
        <v>2.0618556701030927E-2</v>
      </c>
      <c r="S931" s="42" t="str" cm="1">
        <f t="array" ref="S931">SETVECTOR(R931:R932)</f>
        <v>0.0206185567010309,0.00103092783505155</v>
      </c>
      <c r="T931" s="42">
        <f t="shared" si="307"/>
        <v>0.15463917525773196</v>
      </c>
      <c r="U931" s="5">
        <f t="shared" si="308"/>
        <v>0</v>
      </c>
      <c r="V931" s="5">
        <f t="shared" si="309"/>
        <v>5.0507076170365511E-2</v>
      </c>
      <c r="W931" s="5">
        <f t="shared" si="310"/>
        <v>0.6622891007013112</v>
      </c>
      <c r="X931" s="5">
        <f t="shared" si="311"/>
        <v>3.507271592719733E-2</v>
      </c>
      <c r="Y931" s="46" t="str" cm="1">
        <f t="array" ref="Y931:AB931">SETMATRIX(GETMATRIX(Y930:AB930)-$O$9*TRANSPOSE(AO930:AR930)*GETVECTOR(S930))</f>
        <v>0.5774,0.5774</v>
      </c>
      <c r="Z931" s="46" t="str">
        <v>0.541227892454201,0.505672167665294</v>
      </c>
      <c r="AA931" s="46" t="str">
        <v>0.521219541198808,0.502152881315399</v>
      </c>
      <c r="AB931" s="46" t="str">
        <v>0.539877723304586,0.494420140114071</v>
      </c>
      <c r="AC931" s="39" t="str" cm="1">
        <f t="array" ref="AC931:AF931">SETMATRIX(GETMATRIX(AC930:AF930)-$O$9*TRANSPOSE($AO$4:$AR$4)*$AL$4)</f>
        <v>0.5774</v>
      </c>
      <c r="AD931" s="39" t="str">
        <v>0.5774</v>
      </c>
      <c r="AE931" s="39" t="str">
        <v>0.5774</v>
      </c>
      <c r="AF931" s="39" t="str">
        <v>0.5774</v>
      </c>
      <c r="AG931" s="5" cm="1">
        <f t="array" ref="AG931">SIGMOID(SUM(GETVECTOR(_xlfn.CONCAT(Y931,",",AC931))*GETVECTOR(_xlfn.CONCAT($S931,",",$AL$4)))+U931)</f>
        <v>0.503125062399288</v>
      </c>
      <c r="AH931" s="5" cm="1">
        <f t="array" ref="AH931">SIGMOID(SUM(GETVECTOR(_xlfn.CONCAT(Z931,",",AD931))*GETVECTOR(_xlfn.CONCAT($S931,",",$AL$4)))+V931)</f>
        <v>0.51554192295050871</v>
      </c>
      <c r="AI931" s="5" cm="1">
        <f t="array" ref="AI931">TANH(SUM(GETVECTOR(_xlfn.CONCAT(AA931,",",AE931))*GETVECTOR(_xlfn.CONCAT($S931,",",$AL$4)))+W931)</f>
        <v>0.58731256285199263</v>
      </c>
      <c r="AJ931" s="5" cm="1">
        <f t="array" ref="AJ931">SIGMOID(SUM(GETVECTOR(_xlfn.CONCAT(AB931,",",AF931))*GETVECTOR(_xlfn.CONCAT($S931,",",$AL$4)))+X931)</f>
        <v>0.51167635845558723</v>
      </c>
      <c r="AK931" s="5">
        <f t="shared" si="297"/>
        <v>0.3027842480257078</v>
      </c>
      <c r="AL931" s="46">
        <f t="shared" si="298"/>
        <v>0.15036045189351721</v>
      </c>
      <c r="AM931" s="3">
        <f t="shared" si="299"/>
        <v>-4.2787233642147537E-3</v>
      </c>
      <c r="AN931" s="3">
        <f t="shared" si="300"/>
        <v>-2.0002674891506774E-3</v>
      </c>
      <c r="AO931" s="3">
        <f t="shared" si="301"/>
        <v>0</v>
      </c>
      <c r="AP931" s="3">
        <f t="shared" si="302"/>
        <v>-2.9341178610581915E-4</v>
      </c>
      <c r="AQ931" s="3">
        <f t="shared" si="303"/>
        <v>-6.755161950475194E-4</v>
      </c>
      <c r="AR931" s="3">
        <f t="shared" si="304"/>
        <v>-3.1416339498206795E-4</v>
      </c>
      <c r="AS931" s="3" cm="1">
        <f t="array" ref="AS931">SUM(AO931:AR931*AC931:AF931)</f>
        <v>-7.4085696058058374E-4</v>
      </c>
      <c r="AT931" s="50">
        <f t="shared" si="305"/>
        <v>1.830747362747722E-5</v>
      </c>
      <c r="AU931" s="50">
        <f t="shared" si="306"/>
        <v>4.2787233642147537E-3</v>
      </c>
      <c r="AV931" s="67"/>
      <c r="AW931" s="67"/>
    </row>
    <row r="932" spans="1:49" ht="15" customHeight="1" x14ac:dyDescent="0.25">
      <c r="A932" s="11">
        <f t="shared" si="295"/>
        <v>929</v>
      </c>
      <c r="B932" s="29">
        <v>31976</v>
      </c>
      <c r="C932" s="25"/>
      <c r="D932" s="12"/>
      <c r="E932" s="25"/>
      <c r="F932" s="35"/>
      <c r="G932" s="25">
        <v>0</v>
      </c>
      <c r="H932" s="13">
        <v>0</v>
      </c>
      <c r="I932" s="25">
        <v>0</v>
      </c>
      <c r="J932" s="12">
        <v>0</v>
      </c>
      <c r="K932" s="12">
        <v>0</v>
      </c>
      <c r="L932" s="25" t="s">
        <v>11</v>
      </c>
      <c r="M932" s="10"/>
      <c r="N932" s="15"/>
      <c r="O932" s="15"/>
      <c r="P932" s="4"/>
      <c r="Q932" s="55"/>
      <c r="R932" s="40">
        <f t="shared" si="296"/>
        <v>1.0309278350515464E-3</v>
      </c>
      <c r="S932" s="42" t="str" cm="1">
        <f t="array" ref="S932">SETVECTOR(R932:R933)</f>
        <v>0.00103092783505155,0.154639175257732</v>
      </c>
      <c r="T932" s="42">
        <f t="shared" si="307"/>
        <v>8.9690721649484523E-2</v>
      </c>
      <c r="U932" s="5">
        <f t="shared" si="308"/>
        <v>0</v>
      </c>
      <c r="V932" s="5">
        <f t="shared" si="309"/>
        <v>5.0536417348976091E-2</v>
      </c>
      <c r="W932" s="5">
        <f t="shared" si="310"/>
        <v>0.66235665232081598</v>
      </c>
      <c r="X932" s="5">
        <f t="shared" si="311"/>
        <v>3.5104132266695537E-2</v>
      </c>
      <c r="Y932" s="46" t="str" cm="1">
        <f t="array" ref="Y932:AB932">SETMATRIX(GETMATRIX(Y931:AB931)-$O$9*TRANSPOSE(AO931:AR931)*GETVECTOR(S931))</f>
        <v>0.5774,0.5774</v>
      </c>
      <c r="Z932" s="46" t="str">
        <v>0.541228497426956,0.505672197913932</v>
      </c>
      <c r="AA932" s="46" t="str">
        <v>0.521220934015705,0.502152950956244</v>
      </c>
      <c r="AB932" s="46" t="str">
        <v>0.539878371064163,0.49442017250205</v>
      </c>
      <c r="AC932" s="39" t="str" cm="1">
        <f t="array" ref="AC932:AF932">SETMATRIX(GETMATRIX(AC931:AF931)-$O$9*TRANSPOSE($AO$4:$AR$4)*$AL$4)</f>
        <v>0.5774</v>
      </c>
      <c r="AD932" s="39" t="str">
        <v>0.5774</v>
      </c>
      <c r="AE932" s="39" t="str">
        <v>0.5774</v>
      </c>
      <c r="AF932" s="39" t="str">
        <v>0.5774</v>
      </c>
      <c r="AG932" s="5" cm="1">
        <f t="array" ref="AG932">SIGMOID(SUM(GETVECTOR(_xlfn.CONCAT(Y932,",",AC932))*GETVECTOR(_xlfn.CONCAT($S932,",",$AL$4)))+U932)</f>
        <v>0.52245586278519074</v>
      </c>
      <c r="AH932" s="5" cm="1">
        <f t="array" ref="AH932">SIGMOID(SUM(GETVECTOR(_xlfn.CONCAT(Z932,",",AD932))*GETVECTOR(_xlfn.CONCAT($S932,",",$AL$4)))+V932)</f>
        <v>0.53227782811588509</v>
      </c>
      <c r="AI932" s="5" cm="1">
        <f t="array" ref="AI932">TANH(SUM(GETVECTOR(_xlfn.CONCAT(AA932,",",AE932))*GETVECTOR(_xlfn.CONCAT($S932,",",$AL$4)))+W932)</f>
        <v>0.62947523732959432</v>
      </c>
      <c r="AJ932" s="5" cm="1">
        <f t="array" ref="AJ932">SIGMOID(SUM(GETVECTOR(_xlfn.CONCAT(AB932,",",AF932))*GETVECTOR(_xlfn.CONCAT($S932,",",$AL$4)))+X932)</f>
        <v>0.52800003426539666</v>
      </c>
      <c r="AK932" s="5">
        <f t="shared" si="297"/>
        <v>0.33505571217852775</v>
      </c>
      <c r="AL932" s="46">
        <f t="shared" si="298"/>
        <v>0.17057369367899772</v>
      </c>
      <c r="AM932" s="3">
        <f t="shared" si="299"/>
        <v>8.0882972029513195E-2</v>
      </c>
      <c r="AN932" s="3">
        <f t="shared" si="300"/>
        <v>3.8249164547724764E-2</v>
      </c>
      <c r="AO932" s="3">
        <f t="shared" si="301"/>
        <v>0</v>
      </c>
      <c r="AP932" s="3">
        <f t="shared" si="302"/>
        <v>5.9941407654185231E-3</v>
      </c>
      <c r="AQ932" s="3">
        <f t="shared" si="303"/>
        <v>1.2292078709053106E-2</v>
      </c>
      <c r="AR932" s="3">
        <f t="shared" si="304"/>
        <v>6.511950970407113E-3</v>
      </c>
      <c r="AS932" s="3" cm="1">
        <f t="array" ref="AS932">SUM(AO932:AR932*AC932:AF932)</f>
        <v>1.4318463614872986E-2</v>
      </c>
      <c r="AT932" s="50">
        <f t="shared" si="305"/>
        <v>6.5420551643270135E-3</v>
      </c>
      <c r="AU932" s="50">
        <f t="shared" si="306"/>
        <v>8.0882972029513195E-2</v>
      </c>
      <c r="AV932" s="67"/>
      <c r="AW932" s="67"/>
    </row>
    <row r="933" spans="1:49" ht="15" customHeight="1" x14ac:dyDescent="0.25">
      <c r="A933" s="11">
        <f t="shared" si="295"/>
        <v>930</v>
      </c>
      <c r="B933" s="29">
        <v>31977</v>
      </c>
      <c r="C933" s="25"/>
      <c r="D933" s="12"/>
      <c r="E933" s="25"/>
      <c r="F933" s="35"/>
      <c r="G933" s="25">
        <v>0</v>
      </c>
      <c r="H933" s="13">
        <v>0</v>
      </c>
      <c r="I933" s="25">
        <v>0</v>
      </c>
      <c r="J933" s="12">
        <v>0</v>
      </c>
      <c r="K933" s="12">
        <v>0</v>
      </c>
      <c r="L933" s="25" t="s">
        <v>11</v>
      </c>
      <c r="M933" s="10"/>
      <c r="N933" s="15"/>
      <c r="O933" s="15"/>
      <c r="P933" s="4"/>
      <c r="Q933" s="55"/>
      <c r="R933" s="40">
        <f t="shared" si="296"/>
        <v>0.15463917525773196</v>
      </c>
      <c r="S933" s="42" t="str" cm="1">
        <f t="array" ref="S933">SETVECTOR(R933:R934)</f>
        <v>0.154639175257732,0.0896907216494845</v>
      </c>
      <c r="T933" s="42">
        <f t="shared" si="307"/>
        <v>0.27731958762886594</v>
      </c>
      <c r="U933" s="5">
        <f t="shared" si="308"/>
        <v>0</v>
      </c>
      <c r="V933" s="5">
        <f t="shared" si="309"/>
        <v>4.9937003272434236E-2</v>
      </c>
      <c r="W933" s="5">
        <f t="shared" si="310"/>
        <v>0.66112744444991067</v>
      </c>
      <c r="X933" s="5">
        <f t="shared" si="311"/>
        <v>3.4452937169654828E-2</v>
      </c>
      <c r="Y933" s="46" t="str" cm="1">
        <f t="array" ref="Y933:AB933">SETMATRIX(GETMATRIX(Y932:AB932)-$O$9*TRANSPOSE(AO932:AR932)*GETVECTOR(S932))</f>
        <v>0.5774,0.5774</v>
      </c>
      <c r="Z933" s="46" t="str">
        <v>0.5412278794743,0.505579505015498</v>
      </c>
      <c r="AA933" s="46" t="str">
        <v>0.521219666791096,0.501962867264867</v>
      </c>
      <c r="AB933" s="46" t="str">
        <v>0.539877699729011,0.494319472229312</v>
      </c>
      <c r="AC933" s="39" t="str" cm="1">
        <f t="array" ref="AC933:AF933">SETMATRIX(GETMATRIX(AC932:AF932)-$O$9*TRANSPOSE($AO$4:$AR$4)*$AL$4)</f>
        <v>0.5774</v>
      </c>
      <c r="AD933" s="39" t="str">
        <v>0.5774</v>
      </c>
      <c r="AE933" s="39" t="str">
        <v>0.5774</v>
      </c>
      <c r="AF933" s="39" t="str">
        <v>0.5774</v>
      </c>
      <c r="AG933" s="5" cm="1">
        <f t="array" ref="AG933">SIGMOID(SUM(GETVECTOR(_xlfn.CONCAT(Y933,",",AC933))*GETVECTOR(_xlfn.CONCAT($S933,",",$AL$4)))+U933)</f>
        <v>0.53521064177831368</v>
      </c>
      <c r="AH933" s="5" cm="1">
        <f t="array" ref="AH933">SIGMOID(SUM(GETVECTOR(_xlfn.CONCAT(Z933,",",AD933))*GETVECTOR(_xlfn.CONCAT($S933,",",$AL$4)))+V933)</f>
        <v>0.54462539625026674</v>
      </c>
      <c r="AI933" s="5" cm="1">
        <f t="array" ref="AI933">TANH(SUM(GETVECTOR(_xlfn.CONCAT(AA933,",",AE933))*GETVECTOR(_xlfn.CONCAT($S933,",",$AL$4)))+W933)</f>
        <v>0.6565638838325587</v>
      </c>
      <c r="AJ933" s="5" cm="1">
        <f t="array" ref="AJ933">SIGMOID(SUM(GETVECTOR(_xlfn.CONCAT(AB933,",",AF933))*GETVECTOR(_xlfn.CONCAT($S933,",",$AL$4)))+X933)</f>
        <v>0.54047997078917587</v>
      </c>
      <c r="AK933" s="5">
        <f t="shared" si="297"/>
        <v>0.35758136539592139</v>
      </c>
      <c r="AL933" s="46">
        <f t="shared" si="298"/>
        <v>0.18542887298117819</v>
      </c>
      <c r="AM933" s="3">
        <f t="shared" si="299"/>
        <v>-9.1890714647687749E-2</v>
      </c>
      <c r="AN933" s="3">
        <f t="shared" si="300"/>
        <v>-4.3819253224587677E-2</v>
      </c>
      <c r="AO933" s="3">
        <f t="shared" si="301"/>
        <v>0</v>
      </c>
      <c r="AP933" s="3">
        <f t="shared" si="302"/>
        <v>-7.1352411682228719E-3</v>
      </c>
      <c r="AQ933" s="3">
        <f t="shared" si="303"/>
        <v>-1.3577412534624064E-2</v>
      </c>
      <c r="AR933" s="3">
        <f t="shared" si="304"/>
        <v>-7.8298498468303036E-3</v>
      </c>
      <c r="AS933" s="3" cm="1">
        <f t="array" ref="AS933">SUM(AO933:AR933*AC933:AF933)</f>
        <v>-1.6480441549583641E-2</v>
      </c>
      <c r="AT933" s="50">
        <f t="shared" si="305"/>
        <v>8.4439034384627756E-3</v>
      </c>
      <c r="AU933" s="50">
        <f t="shared" si="306"/>
        <v>9.1890714647687749E-2</v>
      </c>
      <c r="AV933" s="67"/>
      <c r="AW933" s="67"/>
    </row>
    <row r="934" spans="1:49" ht="15" customHeight="1" x14ac:dyDescent="0.25">
      <c r="A934" s="11">
        <f t="shared" si="295"/>
        <v>931</v>
      </c>
      <c r="B934" s="29">
        <v>31978</v>
      </c>
      <c r="C934" s="25"/>
      <c r="D934" s="12"/>
      <c r="E934" s="25"/>
      <c r="F934" s="35"/>
      <c r="G934" s="25">
        <v>0</v>
      </c>
      <c r="H934" s="13">
        <v>0</v>
      </c>
      <c r="I934" s="25">
        <v>0</v>
      </c>
      <c r="J934" s="12">
        <v>0</v>
      </c>
      <c r="K934" s="12">
        <v>0</v>
      </c>
      <c r="L934" s="25" t="s">
        <v>11</v>
      </c>
      <c r="M934" s="10"/>
      <c r="N934" s="15"/>
      <c r="O934" s="15"/>
      <c r="P934" s="4"/>
      <c r="Q934" s="55"/>
      <c r="R934" s="40">
        <f t="shared" si="296"/>
        <v>8.9690721649484523E-2</v>
      </c>
      <c r="S934" s="42" t="str" cm="1">
        <f t="array" ref="S934">SETVECTOR(R934:R935)</f>
        <v>0.0896907216494845,0.277319587628866</v>
      </c>
      <c r="T934" s="42">
        <f t="shared" si="307"/>
        <v>0.15257731958762888</v>
      </c>
      <c r="U934" s="5">
        <f t="shared" si="308"/>
        <v>0</v>
      </c>
      <c r="V934" s="5">
        <f t="shared" si="309"/>
        <v>5.0650527389256524E-2</v>
      </c>
      <c r="W934" s="5">
        <f t="shared" si="310"/>
        <v>0.66248518570337311</v>
      </c>
      <c r="X934" s="5">
        <f t="shared" si="311"/>
        <v>3.5235922154337858E-2</v>
      </c>
      <c r="Y934" s="46" t="str" cm="1">
        <f t="array" ref="Y934:AB934">SETMATRIX(GETMATRIX(Y933:AB933)-$O$9*TRANSPOSE(AO933:AR933)*GETVECTOR(S933))</f>
        <v>0.5774,0.5774</v>
      </c>
      <c r="Z934" s="46" t="str">
        <v>0.541338218255252,0.50564350150845</v>
      </c>
      <c r="AA934" s="46" t="str">
        <v>0.521429626778745,0.502084644057703</v>
      </c>
      <c r="AB934" s="46" t="str">
        <v>0.539998779881282,0.494389698717629</v>
      </c>
      <c r="AC934" s="39" t="str" cm="1">
        <f t="array" ref="AC934:AF934">SETMATRIX(GETMATRIX(AC933:AF933)-$O$9*TRANSPOSE($AO$4:$AR$4)*$AL$4)</f>
        <v>0.5774</v>
      </c>
      <c r="AD934" s="39" t="str">
        <v>0.5774</v>
      </c>
      <c r="AE934" s="39" t="str">
        <v>0.5774</v>
      </c>
      <c r="AF934" s="39" t="str">
        <v>0.5774</v>
      </c>
      <c r="AG934" s="5" cm="1">
        <f t="array" ref="AG934">SIGMOID(SUM(GETVECTOR(_xlfn.CONCAT(Y934,",",AC934))*GETVECTOR(_xlfn.CONCAT($S934,",",$AL$4)))+U934)</f>
        <v>0.55278056952930776</v>
      </c>
      <c r="AH934" s="5" cm="1">
        <f t="array" ref="AH934">SIGMOID(SUM(GETVECTOR(_xlfn.CONCAT(Z934,",",AD934))*GETVECTOR(_xlfn.CONCAT($S934,",",$AL$4)))+V934)</f>
        <v>0.55957278020495971</v>
      </c>
      <c r="AI934" s="5" cm="1">
        <f t="array" ref="AI934">TANH(SUM(GETVECTOR(_xlfn.CONCAT(AA934,",",AE934))*GETVECTOR(_xlfn.CONCAT($S934,",",$AL$4)))+W934)</f>
        <v>0.69028004506886309</v>
      </c>
      <c r="AJ934" s="5" cm="1">
        <f t="array" ref="AJ934">SIGMOID(SUM(GETVECTOR(_xlfn.CONCAT(AB934,",",AF934))*GETVECTOR(_xlfn.CONCAT($S934,",",$AL$4)))+X934)</f>
        <v>0.55497009562527688</v>
      </c>
      <c r="AK934" s="5">
        <f t="shared" si="297"/>
        <v>0.38626192393918862</v>
      </c>
      <c r="AL934" s="46">
        <f t="shared" si="298"/>
        <v>0.20430291683625124</v>
      </c>
      <c r="AM934" s="3">
        <f t="shared" si="299"/>
        <v>5.1725597248622357E-2</v>
      </c>
      <c r="AN934" s="3">
        <f t="shared" si="300"/>
        <v>2.481584197741828E-2</v>
      </c>
      <c r="AO934" s="3">
        <f t="shared" si="301"/>
        <v>0</v>
      </c>
      <c r="AP934" s="3">
        <f t="shared" si="302"/>
        <v>4.2216776201767104E-3</v>
      </c>
      <c r="AQ934" s="3">
        <f t="shared" si="303"/>
        <v>7.2696490824703192E-3</v>
      </c>
      <c r="AR934" s="3">
        <f t="shared" si="304"/>
        <v>4.7029382450543399E-3</v>
      </c>
      <c r="AS934" s="3" cm="1">
        <f t="array" ref="AS934">SUM(AO934:AR934*AC934:AF934)</f>
        <v>9.3505685808027705E-3</v>
      </c>
      <c r="AT934" s="50">
        <f t="shared" si="305"/>
        <v>2.6755374107266887E-3</v>
      </c>
      <c r="AU934" s="50">
        <f t="shared" si="306"/>
        <v>5.1725597248622357E-2</v>
      </c>
      <c r="AV934" s="67"/>
      <c r="AW934" s="67"/>
    </row>
    <row r="935" spans="1:49" ht="15" customHeight="1" x14ac:dyDescent="0.25">
      <c r="A935" s="11">
        <f t="shared" si="295"/>
        <v>932</v>
      </c>
      <c r="B935" s="29">
        <v>31979</v>
      </c>
      <c r="C935" s="25"/>
      <c r="D935" s="12"/>
      <c r="E935" s="25"/>
      <c r="F935" s="35"/>
      <c r="G935" s="25">
        <v>0</v>
      </c>
      <c r="H935" s="13">
        <v>0</v>
      </c>
      <c r="I935" s="25">
        <v>0</v>
      </c>
      <c r="J935" s="12">
        <v>0</v>
      </c>
      <c r="K935" s="12">
        <v>0</v>
      </c>
      <c r="L935" s="25" t="s">
        <v>11</v>
      </c>
      <c r="M935" s="10"/>
      <c r="N935" s="15"/>
      <c r="O935" s="15"/>
      <c r="P935" s="4"/>
      <c r="Q935" s="55"/>
      <c r="R935" s="40">
        <f t="shared" si="296"/>
        <v>0.27731958762886594</v>
      </c>
      <c r="S935" s="42" t="str" cm="1">
        <f t="array" ref="S935">SETVECTOR(R935:R936)</f>
        <v>0.277319587628866,0.152577319587629</v>
      </c>
      <c r="T935" s="42">
        <f t="shared" si="307"/>
        <v>0.44020618556701036</v>
      </c>
      <c r="U935" s="5">
        <f t="shared" si="308"/>
        <v>0</v>
      </c>
      <c r="V935" s="5">
        <f t="shared" si="309"/>
        <v>5.0228359627238851E-2</v>
      </c>
      <c r="W935" s="5">
        <f t="shared" si="310"/>
        <v>0.66175822079512603</v>
      </c>
      <c r="X935" s="5">
        <f t="shared" si="311"/>
        <v>3.4765628329832425E-2</v>
      </c>
      <c r="Y935" s="46" t="str" cm="1">
        <f t="array" ref="Y935:AB935">SETMATRIX(GETMATRIX(Y934:AB934)-$O$9*TRANSPOSE(AO934:AR934)*GETVECTOR(S934))</f>
        <v>0.5774,0.5774</v>
      </c>
      <c r="Z935" s="46" t="str">
        <v>0.541300353724019,0.505526426118777</v>
      </c>
      <c r="AA935" s="46" t="str">
        <v>0.521364424771511,0.501883042449127</v>
      </c>
      <c r="AB935" s="46" t="str">
        <v>0.539956598888775,0.494259277028153</v>
      </c>
      <c r="AC935" s="39" t="str" cm="1">
        <f t="array" ref="AC935:AF935">SETMATRIX(GETMATRIX(AC934:AF934)-$O$9*TRANSPOSE($AO$4:$AR$4)*$AL$4)</f>
        <v>0.5774</v>
      </c>
      <c r="AD935" s="39" t="str">
        <v>0.5774</v>
      </c>
      <c r="AE935" s="39" t="str">
        <v>0.5774</v>
      </c>
      <c r="AF935" s="39" t="str">
        <v>0.5774</v>
      </c>
      <c r="AG935" s="5" cm="1">
        <f t="array" ref="AG935">SIGMOID(SUM(GETVECTOR(_xlfn.CONCAT(Y935,",",AC935))*GETVECTOR(_xlfn.CONCAT($S935,",",$AL$4)))+U935)</f>
        <v>0.56173894296623217</v>
      </c>
      <c r="AH935" s="5" cm="1">
        <f t="array" ref="AH935">SIGMOID(SUM(GETVECTOR(_xlfn.CONCAT(Z935,",",AD935))*GETVECTOR(_xlfn.CONCAT($S935,",",$AL$4)))+V935)</f>
        <v>0.56892669006740748</v>
      </c>
      <c r="AI935" s="5" cm="1">
        <f t="array" ref="AI935">TANH(SUM(GETVECTOR(_xlfn.CONCAT(AA935,",",AE935))*GETVECTOR(_xlfn.CONCAT($S935,",",$AL$4)))+W935)</f>
        <v>0.70787852257781603</v>
      </c>
      <c r="AJ935" s="5" cm="1">
        <f t="array" ref="AJ935">SIGMOID(SUM(GETVECTOR(_xlfn.CONCAT(AB935,",",AF935))*GETVECTOR(_xlfn.CONCAT($S935,",",$AL$4)))+X935)</f>
        <v>0.56461636175173613</v>
      </c>
      <c r="AK935" s="5">
        <f t="shared" si="297"/>
        <v>0.40273098482000347</v>
      </c>
      <c r="AL935" s="46">
        <f t="shared" si="298"/>
        <v>0.21584338953356746</v>
      </c>
      <c r="AM935" s="3">
        <f t="shared" si="299"/>
        <v>-0.22436279603344289</v>
      </c>
      <c r="AN935" s="3">
        <f t="shared" si="300"/>
        <v>-0.10816598711075021</v>
      </c>
      <c r="AO935" s="3">
        <f t="shared" si="301"/>
        <v>0</v>
      </c>
      <c r="AP935" s="3">
        <f t="shared" si="302"/>
        <v>-1.8778326947382809E-2</v>
      </c>
      <c r="AQ935" s="3">
        <f t="shared" si="303"/>
        <v>-3.0702058283992854E-2</v>
      </c>
      <c r="AR935" s="3">
        <f t="shared" si="304"/>
        <v>-2.1084422012069861E-2</v>
      </c>
      <c r="AS935" s="3" cm="1">
        <f t="array" ref="AS935">SUM(AO935:AR935*AC935:AF935)</f>
        <v>-4.0744119702365453E-2</v>
      </c>
      <c r="AT935" s="50">
        <f t="shared" si="305"/>
        <v>5.0338664243944294E-2</v>
      </c>
      <c r="AU935" s="50">
        <f t="shared" si="306"/>
        <v>0.22436279603344289</v>
      </c>
      <c r="AV935" s="67"/>
      <c r="AW935" s="67"/>
    </row>
    <row r="936" spans="1:49" ht="15" customHeight="1" x14ac:dyDescent="0.25">
      <c r="A936" s="11">
        <f t="shared" si="295"/>
        <v>933</v>
      </c>
      <c r="B936" s="29">
        <v>31980</v>
      </c>
      <c r="C936" s="25"/>
      <c r="D936" s="12"/>
      <c r="E936" s="25"/>
      <c r="F936" s="35"/>
      <c r="G936" s="25">
        <v>0</v>
      </c>
      <c r="H936" s="13">
        <v>0</v>
      </c>
      <c r="I936" s="25">
        <v>0</v>
      </c>
      <c r="J936" s="12">
        <v>0</v>
      </c>
      <c r="K936" s="12">
        <v>0</v>
      </c>
      <c r="L936" s="25" t="s">
        <v>11</v>
      </c>
      <c r="M936" s="10"/>
      <c r="N936" s="15"/>
      <c r="O936" s="15"/>
      <c r="P936" s="4"/>
      <c r="Q936" s="55"/>
      <c r="R936" s="40">
        <f t="shared" si="296"/>
        <v>0.15257731958762888</v>
      </c>
      <c r="S936" s="42" t="str" cm="1">
        <f t="array" ref="S936">SETVECTOR(R936:R937)</f>
        <v>0.152577319587629,0.44020618556701</v>
      </c>
      <c r="T936" s="42">
        <f t="shared" si="307"/>
        <v>0.13917525773195877</v>
      </c>
      <c r="U936" s="5">
        <f t="shared" si="308"/>
        <v>0</v>
      </c>
      <c r="V936" s="5">
        <f t="shared" si="309"/>
        <v>5.2106192321977135E-2</v>
      </c>
      <c r="W936" s="5">
        <f t="shared" si="310"/>
        <v>0.66482842662352526</v>
      </c>
      <c r="X936" s="5">
        <f t="shared" si="311"/>
        <v>3.6874070531039409E-2</v>
      </c>
      <c r="Y936" s="46" t="str" cm="1">
        <f t="array" ref="Y936:AB936">SETMATRIX(GETMATRIX(Y935:AB935)-$O$9*TRANSPOSE(AO935:AR935)*GETVECTOR(S935))</f>
        <v>0.5774,0.5774</v>
      </c>
      <c r="Z936" s="46" t="str">
        <v>0.54182111351256,0.505812940797974</v>
      </c>
      <c r="AA936" s="46" t="str">
        <v>0.522215852985778,0.502351486225006</v>
      </c>
      <c r="AB936" s="46" t="str">
        <v>0.540541311210553,0.494580977487719</v>
      </c>
      <c r="AC936" s="39" t="str" cm="1">
        <f t="array" ref="AC936:AF936">SETMATRIX(GETMATRIX(AC935:AF935)-$O$9*TRANSPOSE($AO$4:$AR$4)*$AL$4)</f>
        <v>0.5774</v>
      </c>
      <c r="AD936" s="39" t="str">
        <v>0.5774</v>
      </c>
      <c r="AE936" s="39" t="str">
        <v>0.5774</v>
      </c>
      <c r="AF936" s="39" t="str">
        <v>0.5774</v>
      </c>
      <c r="AG936" s="5" cm="1">
        <f t="array" ref="AG936">SIGMOID(SUM(GETVECTOR(_xlfn.CONCAT(Y936,",",AC936))*GETVECTOR(_xlfn.CONCAT($S936,",",$AL$4)))+U936)</f>
        <v>0.58474260349597273</v>
      </c>
      <c r="AH936" s="5" cm="1">
        <f t="array" ref="AH936">SIGMOID(SUM(GETVECTOR(_xlfn.CONCAT(Z936,",",AD936))*GETVECTOR(_xlfn.CONCAT($S936,",",$AL$4)))+V936)</f>
        <v>0.58842005426786193</v>
      </c>
      <c r="AI936" s="5" cm="1">
        <f t="array" ref="AI936">TANH(SUM(GETVECTOR(_xlfn.CONCAT(AA936,",",AE936))*GETVECTOR(_xlfn.CONCAT($S936,",",$AL$4)))+W936)</f>
        <v>0.7467842485868158</v>
      </c>
      <c r="AJ936" s="5" cm="1">
        <f t="array" ref="AJ936">SIGMOID(SUM(GETVECTOR(_xlfn.CONCAT(AB936,",",AF936))*GETVECTOR(_xlfn.CONCAT($S936,",",$AL$4)))+X936)</f>
        <v>0.58347764865274088</v>
      </c>
      <c r="AK936" s="5">
        <f t="shared" si="297"/>
        <v>0.43942282807983862</v>
      </c>
      <c r="AL936" s="46">
        <f t="shared" si="298"/>
        <v>0.24107307436147435</v>
      </c>
      <c r="AM936" s="3">
        <f t="shared" si="299"/>
        <v>0.10189781662951558</v>
      </c>
      <c r="AN936" s="3">
        <f t="shared" si="300"/>
        <v>4.9305752242191442E-2</v>
      </c>
      <c r="AO936" s="3">
        <f t="shared" si="301"/>
        <v>0</v>
      </c>
      <c r="AP936" s="3">
        <f t="shared" si="302"/>
        <v>8.9173211869678273E-3</v>
      </c>
      <c r="AQ936" s="3">
        <f t="shared" si="303"/>
        <v>1.2832611297077445E-2</v>
      </c>
      <c r="AR936" s="3">
        <f t="shared" si="304"/>
        <v>1.0231796555832534E-2</v>
      </c>
      <c r="AS936" s="3" cm="1">
        <f t="array" ref="AS936">SUM(AO936:AR936*AC936:AF936)</f>
        <v>1.8466250347625446E-2</v>
      </c>
      <c r="AT936" s="50">
        <f t="shared" si="305"/>
        <v>1.0383165033862381E-2</v>
      </c>
      <c r="AU936" s="50">
        <f t="shared" si="306"/>
        <v>0.10189781662951558</v>
      </c>
      <c r="AV936" s="67"/>
      <c r="AW936" s="67"/>
    </row>
    <row r="937" spans="1:49" ht="15" customHeight="1" x14ac:dyDescent="0.25">
      <c r="A937" s="11">
        <f t="shared" si="295"/>
        <v>934</v>
      </c>
      <c r="B937" s="29">
        <v>31981</v>
      </c>
      <c r="C937" s="25"/>
      <c r="D937" s="12"/>
      <c r="E937" s="25"/>
      <c r="F937" s="35"/>
      <c r="G937" s="25">
        <v>0</v>
      </c>
      <c r="H937" s="13">
        <v>0</v>
      </c>
      <c r="I937" s="25">
        <v>0</v>
      </c>
      <c r="J937" s="12">
        <v>0</v>
      </c>
      <c r="K937" s="12">
        <v>0</v>
      </c>
      <c r="L937" s="25" t="s">
        <v>11</v>
      </c>
      <c r="M937" s="10"/>
      <c r="N937" s="15"/>
      <c r="O937" s="15"/>
      <c r="P937" s="4"/>
      <c r="Q937" s="55"/>
      <c r="R937" s="40">
        <f t="shared" si="296"/>
        <v>0.44020618556701036</v>
      </c>
      <c r="S937" s="42" t="str" cm="1">
        <f t="array" ref="S937">SETVECTOR(R937:R938)</f>
        <v>0.44020618556701,0.139175257731959</v>
      </c>
      <c r="T937" s="42">
        <f t="shared" si="307"/>
        <v>6.7010309278350513E-2</v>
      </c>
      <c r="U937" s="5">
        <f t="shared" si="308"/>
        <v>0</v>
      </c>
      <c r="V937" s="5">
        <f t="shared" si="309"/>
        <v>5.1214460203280354E-2</v>
      </c>
      <c r="W937" s="5">
        <f t="shared" si="310"/>
        <v>0.66354516549381748</v>
      </c>
      <c r="X937" s="5">
        <f t="shared" si="311"/>
        <v>3.5850890875456155E-2</v>
      </c>
      <c r="Y937" s="46" t="str" cm="1">
        <f t="array" ref="Y937:AB937">SETMATRIX(GETMATRIX(Y936:AB936)-$O$9*TRANSPOSE(AO936:AR936)*GETVECTOR(S936))</f>
        <v>0.5774,0.5774</v>
      </c>
      <c r="Z937" s="46" t="str">
        <v>0.541685055416099,0.505420394803455</v>
      </c>
      <c r="AA937" s="46" t="str">
        <v>0.522020056442276,0.501786586738011</v>
      </c>
      <c r="AB937" s="46" t="str">
        <v>0.540385197201248,0.494130567474385</v>
      </c>
      <c r="AC937" s="39" t="str" cm="1">
        <f t="array" ref="AC937:AF937">SETMATRIX(GETMATRIX(AC936:AF936)-$O$9*TRANSPOSE($AO$4:$AR$4)*$AL$4)</f>
        <v>0.5774</v>
      </c>
      <c r="AD937" s="39" t="str">
        <v>0.5774</v>
      </c>
      <c r="AE937" s="39" t="str">
        <v>0.5774</v>
      </c>
      <c r="AF937" s="39" t="str">
        <v>0.5774</v>
      </c>
      <c r="AG937" s="5" cm="1">
        <f t="array" ref="AG937">SIGMOID(SUM(GETVECTOR(_xlfn.CONCAT(Y937,",",AC937))*GETVECTOR(_xlfn.CONCAT($S937,",",$AL$4)))+U937)</f>
        <v>0.58286236373382716</v>
      </c>
      <c r="AH937" s="5" cm="1">
        <f t="array" ref="AH937">SIGMOID(SUM(GETVECTOR(_xlfn.CONCAT(Z937,",",AD937))*GETVECTOR(_xlfn.CONCAT($S937,",",$AL$4)))+V937)</f>
        <v>0.58904275454157773</v>
      </c>
      <c r="AI937" s="5" cm="1">
        <f t="array" ref="AI937">TANH(SUM(GETVECTOR(_xlfn.CONCAT(AA937,",",AE937))*GETVECTOR(_xlfn.CONCAT($S937,",",$AL$4)))+W937)</f>
        <v>0.7456910266390101</v>
      </c>
      <c r="AJ937" s="5" cm="1">
        <f t="array" ref="AJ937">SIGMOID(SUM(GETVECTOR(_xlfn.CONCAT(AB937,",",AF937))*GETVECTOR(_xlfn.CONCAT($S937,",",$AL$4)))+X937)</f>
        <v>0.58479829299612107</v>
      </c>
      <c r="AK937" s="5">
        <f t="shared" si="297"/>
        <v>0.43924389636837952</v>
      </c>
      <c r="AL937" s="46">
        <f t="shared" si="298"/>
        <v>0.24153193671628348</v>
      </c>
      <c r="AM937" s="3">
        <f t="shared" si="299"/>
        <v>0.17452162743793298</v>
      </c>
      <c r="AN937" s="3">
        <f t="shared" si="300"/>
        <v>8.4650209812881794E-2</v>
      </c>
      <c r="AO937" s="3">
        <f t="shared" si="301"/>
        <v>0</v>
      </c>
      <c r="AP937" s="3">
        <f t="shared" si="302"/>
        <v>1.5280248459370364E-2</v>
      </c>
      <c r="AQ937" s="3">
        <f t="shared" si="303"/>
        <v>2.21362433973844E-2</v>
      </c>
      <c r="AR937" s="3">
        <f t="shared" si="304"/>
        <v>1.7501809333589548E-2</v>
      </c>
      <c r="AS937" s="3" cm="1">
        <f t="array" ref="AS937">SUM(AO937:AR937*AC937:AF937)</f>
        <v>3.1709827107304807E-2</v>
      </c>
      <c r="AT937" s="50">
        <f t="shared" si="305"/>
        <v>3.0457798443584681E-2</v>
      </c>
      <c r="AU937" s="50">
        <f t="shared" si="306"/>
        <v>0.17452162743793298</v>
      </c>
      <c r="AV937" s="67"/>
      <c r="AW937" s="67"/>
    </row>
    <row r="938" spans="1:49" ht="15" customHeight="1" x14ac:dyDescent="0.25">
      <c r="A938" s="11">
        <f t="shared" si="295"/>
        <v>935</v>
      </c>
      <c r="B938" s="29">
        <v>31982</v>
      </c>
      <c r="C938" s="25"/>
      <c r="D938" s="12"/>
      <c r="E938" s="25"/>
      <c r="F938" s="35"/>
      <c r="G938" s="25">
        <v>0</v>
      </c>
      <c r="H938" s="13">
        <v>0</v>
      </c>
      <c r="I938" s="25">
        <v>0</v>
      </c>
      <c r="J938" s="12">
        <v>0</v>
      </c>
      <c r="K938" s="12">
        <v>0</v>
      </c>
      <c r="L938" s="25" t="s">
        <v>11</v>
      </c>
      <c r="M938" s="10"/>
      <c r="N938" s="15"/>
      <c r="O938" s="15"/>
      <c r="P938" s="4"/>
      <c r="Q938" s="55"/>
      <c r="R938" s="40">
        <f t="shared" si="296"/>
        <v>0.13917525773195877</v>
      </c>
      <c r="S938" s="42" t="str" cm="1">
        <f t="array" ref="S938">SETVECTOR(R938:R939)</f>
        <v>0.139175257731959,0.0670103092783505</v>
      </c>
      <c r="T938" s="42">
        <f t="shared" si="307"/>
        <v>0.17525773195876287</v>
      </c>
      <c r="U938" s="5">
        <f t="shared" si="308"/>
        <v>0</v>
      </c>
      <c r="V938" s="5">
        <f t="shared" si="309"/>
        <v>4.9686435357343316E-2</v>
      </c>
      <c r="W938" s="5">
        <f t="shared" si="310"/>
        <v>0.66133154115407899</v>
      </c>
      <c r="X938" s="5">
        <f t="shared" si="311"/>
        <v>3.4100709942097199E-2</v>
      </c>
      <c r="Y938" s="46" t="str" cm="1">
        <f t="array" ref="Y938:AB938">SETMATRIX(GETMATRIX(Y937:AB937)-$O$9*TRANSPOSE(AO937:AR937)*GETVECTOR(S937))</f>
        <v>0.5774,0.5774</v>
      </c>
      <c r="Z938" s="46" t="str">
        <v>0.541012409427217,0.505207731551701</v>
      </c>
      <c r="AA938" s="46" t="str">
        <v>0.521045605315401,0.501478505000006</v>
      </c>
      <c r="AB938" s="46" t="str">
        <v>0.539614756728522,0.493886985591907</v>
      </c>
      <c r="AC938" s="39" t="str" cm="1">
        <f t="array" ref="AC938:AF938">SETMATRIX(GETMATRIX(AC937:AF937)-$O$9*TRANSPOSE($AO$4:$AR$4)*$AL$4)</f>
        <v>0.5774</v>
      </c>
      <c r="AD938" s="39" t="str">
        <v>0.5774</v>
      </c>
      <c r="AE938" s="39" t="str">
        <v>0.5774</v>
      </c>
      <c r="AF938" s="39" t="str">
        <v>0.5774</v>
      </c>
      <c r="AG938" s="5" cm="1">
        <f t="array" ref="AG938">SIGMOID(SUM(GETVECTOR(_xlfn.CONCAT(Y938,",",AC938))*GETVECTOR(_xlfn.CONCAT($S938,",",$AL$4)))+U938)</f>
        <v>0.52972778322934388</v>
      </c>
      <c r="AH938" s="5" cm="1">
        <f t="array" ref="AH938">SIGMOID(SUM(GETVECTOR(_xlfn.CONCAT(Z938,",",AD938))*GETVECTOR(_xlfn.CONCAT($S938,",",$AL$4)))+V938)</f>
        <v>0.53962575127819934</v>
      </c>
      <c r="AI938" s="5" cm="1">
        <f t="array" ref="AI938">TANH(SUM(GETVECTOR(_xlfn.CONCAT(AA938,",",AE938))*GETVECTOR(_xlfn.CONCAT($S938,",",$AL$4)))+W938)</f>
        <v>0.64544563977461211</v>
      </c>
      <c r="AJ938" s="5" cm="1">
        <f t="array" ref="AJ938">SIGMOID(SUM(GETVECTOR(_xlfn.CONCAT(AB938,",",AF938))*GETVECTOR(_xlfn.CONCAT($S938,",",$AL$4)))+X938)</f>
        <v>0.53551440717690602</v>
      </c>
      <c r="AK938" s="5">
        <f t="shared" si="297"/>
        <v>0.34829908827261308</v>
      </c>
      <c r="AL938" s="46">
        <f t="shared" si="298"/>
        <v>0.17932568857367504</v>
      </c>
      <c r="AM938" s="3">
        <f t="shared" si="299"/>
        <v>4.0679566149121604E-3</v>
      </c>
      <c r="AN938" s="3">
        <f t="shared" si="300"/>
        <v>1.9341681060792387E-3</v>
      </c>
      <c r="AO938" s="3">
        <f t="shared" si="301"/>
        <v>0</v>
      </c>
      <c r="AP938" s="3">
        <f t="shared" si="302"/>
        <v>3.1013985419779151E-4</v>
      </c>
      <c r="AQ938" s="3">
        <f t="shared" si="303"/>
        <v>6.089102064412835E-4</v>
      </c>
      <c r="AR938" s="3">
        <f t="shared" si="304"/>
        <v>3.3883718685213959E-4</v>
      </c>
      <c r="AS938" s="3" cm="1">
        <f t="array" ref="AS938">SUM(AO938:AR938*AC938:AF938)</f>
        <v>7.2630409670142735E-4</v>
      </c>
      <c r="AT938" s="50">
        <f t="shared" si="305"/>
        <v>1.6548271020807604E-5</v>
      </c>
      <c r="AU938" s="50">
        <f t="shared" si="306"/>
        <v>4.0679566149121604E-3</v>
      </c>
      <c r="AV938" s="67"/>
      <c r="AW938" s="67"/>
    </row>
    <row r="939" spans="1:49" ht="15" customHeight="1" x14ac:dyDescent="0.25">
      <c r="A939" s="11">
        <f t="shared" si="295"/>
        <v>936</v>
      </c>
      <c r="B939" s="29">
        <v>31983</v>
      </c>
      <c r="C939" s="25"/>
      <c r="D939" s="12"/>
      <c r="E939" s="25"/>
      <c r="F939" s="35"/>
      <c r="G939" s="25">
        <v>0</v>
      </c>
      <c r="H939" s="13">
        <v>0</v>
      </c>
      <c r="I939" s="25">
        <v>0</v>
      </c>
      <c r="J939" s="12">
        <v>0</v>
      </c>
      <c r="K939" s="12">
        <v>0</v>
      </c>
      <c r="L939" s="25" t="s">
        <v>11</v>
      </c>
      <c r="M939" s="10"/>
      <c r="N939" s="15"/>
      <c r="O939" s="15"/>
      <c r="P939" s="4"/>
      <c r="Q939" s="55"/>
      <c r="R939" s="40">
        <f t="shared" si="296"/>
        <v>6.7010309278350513E-2</v>
      </c>
      <c r="S939" s="42" t="str" cm="1">
        <f t="array" ref="S939">SETVECTOR(R939:R940)</f>
        <v>0.0670103092783505,0.175257731958763</v>
      </c>
      <c r="T939" s="42">
        <f t="shared" si="307"/>
        <v>0.18969072164948453</v>
      </c>
      <c r="U939" s="5">
        <f t="shared" si="308"/>
        <v>0</v>
      </c>
      <c r="V939" s="5">
        <f t="shared" si="309"/>
        <v>4.9655421371923539E-2</v>
      </c>
      <c r="W939" s="5">
        <f t="shared" si="310"/>
        <v>0.66127065013343489</v>
      </c>
      <c r="X939" s="5">
        <f t="shared" si="311"/>
        <v>3.4066826223411985E-2</v>
      </c>
      <c r="Y939" s="46" t="str" cm="1">
        <f t="array" ref="Y939:AB939">SETMATRIX(GETMATRIX(Y938:AB938)-$O$9*TRANSPOSE(AO938:AR938)*GETVECTOR(S938))</f>
        <v>0.5774,0.5774</v>
      </c>
      <c r="Z939" s="46" t="str">
        <v>0.541008093047803,0.505205653294946</v>
      </c>
      <c r="AA939" s="46" t="str">
        <v>0.521037130791909,0.50147442467388</v>
      </c>
      <c r="AB939" s="46" t="str">
        <v>0.539610040953241,0.493884715033438</v>
      </c>
      <c r="AC939" s="39" t="str" cm="1">
        <f t="array" ref="AC939:AF939">SETMATRIX(GETMATRIX(AC938:AF938)-$O$9*TRANSPOSE($AO$4:$AR$4)*$AL$4)</f>
        <v>0.5774</v>
      </c>
      <c r="AD939" s="39" t="str">
        <v>0.5774</v>
      </c>
      <c r="AE939" s="39" t="str">
        <v>0.5774</v>
      </c>
      <c r="AF939" s="39" t="str">
        <v>0.5774</v>
      </c>
      <c r="AG939" s="5" cm="1">
        <f t="array" ref="AG939">SIGMOID(SUM(GETVECTOR(_xlfn.CONCAT(Y939,",",AC939))*GETVECTOR(_xlfn.CONCAT($S939,",",$AL$4)))+U939)</f>
        <v>0.53491447652074542</v>
      </c>
      <c r="AH939" s="5" cm="1">
        <f t="array" ref="AH939">SIGMOID(SUM(GETVECTOR(_xlfn.CONCAT(Z939,",",AD939))*GETVECTOR(_xlfn.CONCAT($S939,",",$AL$4)))+V939)</f>
        <v>0.54350216634011783</v>
      </c>
      <c r="AI939" s="5" cm="1">
        <f t="array" ref="AI939">TANH(SUM(GETVECTOR(_xlfn.CONCAT(AA939,",",AE939))*GETVECTOR(_xlfn.CONCAT($S939,",",$AL$4)))+W939)</f>
        <v>0.65503816476862442</v>
      </c>
      <c r="AJ939" s="5" cm="1">
        <f t="array" ref="AJ939">SIGMOID(SUM(GETVECTOR(_xlfn.CONCAT(AB939,",",AF939))*GETVECTOR(_xlfn.CONCAT($S939,",",$AL$4)))+X939)</f>
        <v>0.53911575160123804</v>
      </c>
      <c r="AK939" s="5">
        <f t="shared" si="297"/>
        <v>0.35601466158720241</v>
      </c>
      <c r="AL939" s="46">
        <f t="shared" si="298"/>
        <v>0.18421521712448269</v>
      </c>
      <c r="AM939" s="3">
        <f t="shared" si="299"/>
        <v>-5.4755045250018397E-3</v>
      </c>
      <c r="AN939" s="3">
        <f t="shared" si="300"/>
        <v>-2.6072689580175419E-3</v>
      </c>
      <c r="AO939" s="3">
        <f t="shared" si="301"/>
        <v>0</v>
      </c>
      <c r="AP939" s="3">
        <f t="shared" si="302"/>
        <v>-4.237331470791855E-4</v>
      </c>
      <c r="AQ939" s="3">
        <f t="shared" si="303"/>
        <v>-8.0903288726447121E-4</v>
      </c>
      <c r="AR939" s="3">
        <f t="shared" si="304"/>
        <v>-4.6488069321413598E-4</v>
      </c>
      <c r="AS939" s="3" cm="1">
        <f t="array" ref="AS939">SUM(AO939:AR939*AC939:AF939)</f>
        <v>-9.8022122049186942E-4</v>
      </c>
      <c r="AT939" s="50">
        <f t="shared" si="305"/>
        <v>2.9981149803315623E-5</v>
      </c>
      <c r="AU939" s="50">
        <f t="shared" si="306"/>
        <v>5.4755045250018397E-3</v>
      </c>
      <c r="AV939" s="67"/>
      <c r="AW939" s="67"/>
    </row>
    <row r="940" spans="1:49" ht="15" customHeight="1" x14ac:dyDescent="0.25">
      <c r="A940" s="11">
        <f t="shared" si="295"/>
        <v>937</v>
      </c>
      <c r="B940" s="29">
        <v>31984</v>
      </c>
      <c r="C940" s="25"/>
      <c r="D940" s="12"/>
      <c r="E940" s="25"/>
      <c r="F940" s="35"/>
      <c r="G940" s="25">
        <v>0</v>
      </c>
      <c r="H940" s="13">
        <v>0</v>
      </c>
      <c r="I940" s="25">
        <v>0</v>
      </c>
      <c r="J940" s="12">
        <v>0</v>
      </c>
      <c r="K940" s="12">
        <v>0</v>
      </c>
      <c r="L940" s="25" t="s">
        <v>11</v>
      </c>
      <c r="M940" s="10"/>
      <c r="N940" s="15"/>
      <c r="O940" s="15"/>
      <c r="P940" s="4"/>
      <c r="Q940" s="55"/>
      <c r="R940" s="40">
        <f t="shared" si="296"/>
        <v>0.17525773195876287</v>
      </c>
      <c r="S940" s="42" t="str" cm="1">
        <f t="array" ref="S940">SETVECTOR(R940:R941)</f>
        <v>0.175257731958763,0.189690721649485</v>
      </c>
      <c r="T940" s="42">
        <f t="shared" si="307"/>
        <v>0.25979381443298966</v>
      </c>
      <c r="U940" s="5">
        <f t="shared" si="308"/>
        <v>0</v>
      </c>
      <c r="V940" s="5">
        <f t="shared" si="309"/>
        <v>4.9697794686631457E-2</v>
      </c>
      <c r="W940" s="5">
        <f t="shared" si="310"/>
        <v>0.66135155342216134</v>
      </c>
      <c r="X940" s="5">
        <f t="shared" si="311"/>
        <v>3.4113314292733399E-2</v>
      </c>
      <c r="Y940" s="46" t="str" cm="1">
        <f t="array" ref="Y940:AB940">SETMATRIX(GETMATRIX(Y939:AB939)-$O$9*TRANSPOSE(AO939:AR939)*GETVECTOR(S939))</f>
        <v>0.5774,0.5774</v>
      </c>
      <c r="Z940" s="46" t="str">
        <v>0.541010932496727,0.505213079545977</v>
      </c>
      <c r="AA940" s="46" t="str">
        <v>0.521042552146308,0.50148860360077</v>
      </c>
      <c r="AB940" s="46" t="str">
        <v>0.539613156133144,0.49389286242703</v>
      </c>
      <c r="AC940" s="39" t="str" cm="1">
        <f t="array" ref="AC940:AF940">SETMATRIX(GETMATRIX(AC939:AF939)-$O$9*TRANSPOSE($AO$4:$AR$4)*$AL$4)</f>
        <v>0.5774</v>
      </c>
      <c r="AD940" s="39" t="str">
        <v>0.5774</v>
      </c>
      <c r="AE940" s="39" t="str">
        <v>0.5774</v>
      </c>
      <c r="AF940" s="39" t="str">
        <v>0.5774</v>
      </c>
      <c r="AG940" s="5" cm="1">
        <f t="array" ref="AG940">SIGMOID(SUM(GETVECTOR(_xlfn.CONCAT(Y940,",",AC940))*GETVECTOR(_xlfn.CONCAT($S940,",",$AL$4)))+U940)</f>
        <v>0.55248623872780911</v>
      </c>
      <c r="AH940" s="5" cm="1">
        <f t="array" ref="AH940">SIGMOID(SUM(GETVECTOR(_xlfn.CONCAT(Z940,",",AD940))*GETVECTOR(_xlfn.CONCAT($S940,",",$AL$4)))+V940)</f>
        <v>0.55979949959610531</v>
      </c>
      <c r="AI940" s="5" cm="1">
        <f t="array" ref="AI940">TANH(SUM(GETVECTOR(_xlfn.CONCAT(AA940,",",AE940))*GETVECTOR(_xlfn.CONCAT($S940,",",$AL$4)))+W940)</f>
        <v>0.6899163078432119</v>
      </c>
      <c r="AJ940" s="5" cm="1">
        <f t="array" ref="AJ940">SIGMOID(SUM(GETVECTOR(_xlfn.CONCAT(AB940,",",AF940))*GETVECTOR(_xlfn.CONCAT($S940,",",$AL$4)))+X940)</f>
        <v>0.55536493858728031</v>
      </c>
      <c r="AK940" s="5">
        <f t="shared" si="297"/>
        <v>0.38621480389382257</v>
      </c>
      <c r="AL940" s="46">
        <f t="shared" si="298"/>
        <v>0.20442564887792428</v>
      </c>
      <c r="AM940" s="3">
        <f t="shared" si="299"/>
        <v>-5.536816555506538E-2</v>
      </c>
      <c r="AN940" s="3">
        <f t="shared" si="300"/>
        <v>-2.6583219562174177E-2</v>
      </c>
      <c r="AO940" s="3">
        <f t="shared" si="301"/>
        <v>0</v>
      </c>
      <c r="AP940" s="3">
        <f t="shared" si="302"/>
        <v>-4.5194649933806711E-3</v>
      </c>
      <c r="AQ940" s="3">
        <f t="shared" si="303"/>
        <v>-7.7980175402004494E-3</v>
      </c>
      <c r="AR940" s="3">
        <f t="shared" si="304"/>
        <v>-5.0326789403978564E-3</v>
      </c>
      <c r="AS940" s="3" cm="1">
        <f t="array" ref="AS940">SUM(AO940:AR940*AC940:AF940)</f>
        <v>-1.0017983235075462E-2</v>
      </c>
      <c r="AT940" s="50">
        <f t="shared" si="305"/>
        <v>3.0656337569331285E-3</v>
      </c>
      <c r="AU940" s="50">
        <f t="shared" si="306"/>
        <v>5.536816555506538E-2</v>
      </c>
      <c r="AV940" s="67"/>
      <c r="AW940" s="67"/>
    </row>
    <row r="941" spans="1:49" ht="15" customHeight="1" x14ac:dyDescent="0.25">
      <c r="A941" s="11">
        <f t="shared" si="295"/>
        <v>938</v>
      </c>
      <c r="B941" s="29">
        <v>31985</v>
      </c>
      <c r="C941" s="25"/>
      <c r="D941" s="12"/>
      <c r="E941" s="25"/>
      <c r="F941" s="35"/>
      <c r="G941" s="25">
        <v>0</v>
      </c>
      <c r="H941" s="13">
        <v>0</v>
      </c>
      <c r="I941" s="25">
        <v>0</v>
      </c>
      <c r="J941" s="12">
        <v>0</v>
      </c>
      <c r="K941" s="12">
        <v>0</v>
      </c>
      <c r="L941" s="25" t="s">
        <v>11</v>
      </c>
      <c r="M941" s="10"/>
      <c r="N941" s="15"/>
      <c r="O941" s="15"/>
      <c r="P941" s="4"/>
      <c r="Q941" s="55"/>
      <c r="R941" s="40">
        <f t="shared" si="296"/>
        <v>0.18969072164948453</v>
      </c>
      <c r="S941" s="42" t="str" cm="1">
        <f t="array" ref="S941">SETVECTOR(R941:R942)</f>
        <v>0.189690721649485,0.25979381443299</v>
      </c>
      <c r="T941" s="42">
        <f t="shared" si="307"/>
        <v>0.29587628865979382</v>
      </c>
      <c r="U941" s="5">
        <f t="shared" si="308"/>
        <v>0</v>
      </c>
      <c r="V941" s="5">
        <f t="shared" si="309"/>
        <v>5.0149741185969522E-2</v>
      </c>
      <c r="W941" s="5">
        <f t="shared" si="310"/>
        <v>0.66213135517618138</v>
      </c>
      <c r="X941" s="5">
        <f t="shared" si="311"/>
        <v>3.4616582186773187E-2</v>
      </c>
      <c r="Y941" s="46" t="str" cm="1">
        <f t="array" ref="Y941:AB941">SETMATRIX(GETMATRIX(Y940:AB940)-$O$9*TRANSPOSE(AO940:AR940)*GETVECTOR(S940))</f>
        <v>0.5774,0.5774</v>
      </c>
      <c r="Z941" s="46" t="str">
        <v>0.541090139615168,0.505298809603583</v>
      </c>
      <c r="AA941" s="46" t="str">
        <v>0.521179218433095,0.501636524758234</v>
      </c>
      <c r="AB941" s="46" t="str">
        <v>0.539701357722821,0.493988327677033</v>
      </c>
      <c r="AC941" s="39" t="str" cm="1">
        <f t="array" ref="AC941:AF941">SETMATRIX(GETMATRIX(AC940:AF940)-$O$9*TRANSPOSE($AO$4:$AR$4)*$AL$4)</f>
        <v>0.5774</v>
      </c>
      <c r="AD941" s="39" t="str">
        <v>0.5774</v>
      </c>
      <c r="AE941" s="39" t="str">
        <v>0.5774</v>
      </c>
      <c r="AF941" s="39" t="str">
        <v>0.5774</v>
      </c>
      <c r="AG941" s="5" cm="1">
        <f t="array" ref="AG941">SIGMOID(SUM(GETVECTOR(_xlfn.CONCAT(Y941,",",AC941))*GETVECTOR(_xlfn.CONCAT($S941,",",$AL$4)))+U941)</f>
        <v>0.56452133479732203</v>
      </c>
      <c r="AH941" s="5" cm="1">
        <f t="array" ref="AH941">SIGMOID(SUM(GETVECTOR(_xlfn.CONCAT(Z941,",",AD941))*GETVECTOR(_xlfn.CONCAT($S941,",",$AL$4)))+V941)</f>
        <v>0.57054204599467806</v>
      </c>
      <c r="AI941" s="5" cm="1">
        <f t="array" ref="AI941">TANH(SUM(GETVECTOR(_xlfn.CONCAT(AA941,",",AE941))*GETVECTOR(_xlfn.CONCAT($S941,",",$AL$4)))+W941)</f>
        <v>0.71204326058095024</v>
      </c>
      <c r="AJ941" s="5" cm="1">
        <f t="array" ref="AJ941">SIGMOID(SUM(GETVECTOR(_xlfn.CONCAT(AB941,",",AF941))*GETVECTOR(_xlfn.CONCAT($S941,",",$AL$4)))+X941)</f>
        <v>0.56594558661166938</v>
      </c>
      <c r="AK941" s="5">
        <f t="shared" si="297"/>
        <v>0.40625061872857704</v>
      </c>
      <c r="AL941" s="46">
        <f t="shared" si="298"/>
        <v>0.21805005848902975</v>
      </c>
      <c r="AM941" s="3">
        <f t="shared" si="299"/>
        <v>-7.7826230170764066E-2</v>
      </c>
      <c r="AN941" s="3">
        <f t="shared" si="300"/>
        <v>-3.7507128229316115E-2</v>
      </c>
      <c r="AO941" s="3">
        <f t="shared" si="301"/>
        <v>0</v>
      </c>
      <c r="AP941" s="3">
        <f t="shared" si="302"/>
        <v>-6.5437771272439773E-3</v>
      </c>
      <c r="AQ941" s="3">
        <f t="shared" si="303"/>
        <v>-1.0549781141623128E-2</v>
      </c>
      <c r="AR941" s="3">
        <f t="shared" si="304"/>
        <v>-7.3659094896346292E-3</v>
      </c>
      <c r="AS941" s="3" cm="1">
        <f t="array" ref="AS941">SUM(AO941:AR941*AC941:AF941)</f>
        <v>-1.4122896683758901E-2</v>
      </c>
      <c r="AT941" s="50">
        <f t="shared" si="305"/>
        <v>6.056922102592747E-3</v>
      </c>
      <c r="AU941" s="50">
        <f t="shared" si="306"/>
        <v>7.7826230170764066E-2</v>
      </c>
      <c r="AV941" s="67"/>
      <c r="AW941" s="67"/>
    </row>
    <row r="942" spans="1:49" ht="15" customHeight="1" x14ac:dyDescent="0.25">
      <c r="A942" s="11">
        <f t="shared" si="295"/>
        <v>939</v>
      </c>
      <c r="B942" s="29">
        <v>31986</v>
      </c>
      <c r="C942" s="25"/>
      <c r="D942" s="12"/>
      <c r="E942" s="25"/>
      <c r="F942" s="35"/>
      <c r="G942" s="25">
        <v>0</v>
      </c>
      <c r="H942" s="13">
        <v>0</v>
      </c>
      <c r="I942" s="25">
        <v>0</v>
      </c>
      <c r="J942" s="12">
        <v>0</v>
      </c>
      <c r="K942" s="12">
        <v>0</v>
      </c>
      <c r="L942" s="25" t="s">
        <v>11</v>
      </c>
      <c r="M942" s="10"/>
      <c r="N942" s="15"/>
      <c r="O942" s="15"/>
      <c r="P942" s="4"/>
      <c r="Q942" s="55"/>
      <c r="R942" s="40">
        <f t="shared" si="296"/>
        <v>0.25979381443298966</v>
      </c>
      <c r="S942" s="42" t="str" cm="1">
        <f t="array" ref="S942">SETVECTOR(R942:R943)</f>
        <v>0.25979381443299,0.295876288659794</v>
      </c>
      <c r="T942" s="42">
        <f t="shared" si="307"/>
        <v>0.25773195876288657</v>
      </c>
      <c r="U942" s="5">
        <f t="shared" si="308"/>
        <v>0</v>
      </c>
      <c r="V942" s="5">
        <f t="shared" si="309"/>
        <v>5.080411889869392E-2</v>
      </c>
      <c r="W942" s="5">
        <f t="shared" si="310"/>
        <v>0.66318633329034371</v>
      </c>
      <c r="X942" s="5">
        <f t="shared" si="311"/>
        <v>3.5353173135736653E-2</v>
      </c>
      <c r="Y942" s="46" t="str" cm="1">
        <f t="array" ref="Y942:AB942">SETMATRIX(GETMATRIX(Y941:AB941)-$O$9*TRANSPOSE(AO941:AR941)*GETVECTOR(S941))</f>
        <v>0.5774,0.5774</v>
      </c>
      <c r="Z942" s="46" t="str">
        <v>0.541214268995726,0.505468812885652</v>
      </c>
      <c r="AA942" s="46" t="str">
        <v>0.521379337992895,0.501910601546655</v>
      </c>
      <c r="AB942" s="46" t="str">
        <v>0.53984108219149,0.494179689449341</v>
      </c>
      <c r="AC942" s="39" t="str" cm="1">
        <f t="array" ref="AC942:AF942">SETMATRIX(GETMATRIX(AC941:AF941)-$O$9*TRANSPOSE($AO$4:$AR$4)*$AL$4)</f>
        <v>0.5774</v>
      </c>
      <c r="AD942" s="39" t="str">
        <v>0.5774</v>
      </c>
      <c r="AE942" s="39" t="str">
        <v>0.5774</v>
      </c>
      <c r="AF942" s="39" t="str">
        <v>0.5774</v>
      </c>
      <c r="AG942" s="5" cm="1">
        <f t="array" ref="AG942">SIGMOID(SUM(GETVECTOR(_xlfn.CONCAT(Y942,",",AC942))*GETVECTOR(_xlfn.CONCAT($S942,",",$AL$4)))+U942)</f>
        <v>0.57952990753731792</v>
      </c>
      <c r="AH942" s="5" cm="1">
        <f t="array" ref="AH942">SIGMOID(SUM(GETVECTOR(_xlfn.CONCAT(Z942,",",AD942))*GETVECTOR(_xlfn.CONCAT($S942,",",$AL$4)))+V942)</f>
        <v>0.58442478632033312</v>
      </c>
      <c r="AI942" s="5" cm="1">
        <f t="array" ref="AI942">TANH(SUM(GETVECTOR(_xlfn.CONCAT(AA942,",",AE942))*GETVECTOR(_xlfn.CONCAT($S942,",",$AL$4)))+W942)</f>
        <v>0.73848593940984952</v>
      </c>
      <c r="AJ942" s="5" cm="1">
        <f t="array" ref="AJ942">SIGMOID(SUM(GETVECTOR(_xlfn.CONCAT(AB942,",",AF942))*GETVECTOR(_xlfn.CONCAT($S942,",",$AL$4)))+X942)</f>
        <v>0.57976690746173543</v>
      </c>
      <c r="AK942" s="5">
        <f t="shared" si="297"/>
        <v>0.43158948734017177</v>
      </c>
      <c r="AL942" s="46">
        <f t="shared" si="298"/>
        <v>0.23576152308925033</v>
      </c>
      <c r="AM942" s="3">
        <f t="shared" si="299"/>
        <v>-2.1970435673636241E-2</v>
      </c>
      <c r="AN942" s="3">
        <f t="shared" si="300"/>
        <v>-1.0631378798806643E-2</v>
      </c>
      <c r="AO942" s="3">
        <f t="shared" si="301"/>
        <v>0</v>
      </c>
      <c r="AP942" s="3">
        <f t="shared" si="302"/>
        <v>-1.9068217055389844E-3</v>
      </c>
      <c r="AQ942" s="3">
        <f t="shared" si="303"/>
        <v>-2.8247788043940778E-3</v>
      </c>
      <c r="AR942" s="3">
        <f t="shared" si="304"/>
        <v>-2.1767163873424571E-3</v>
      </c>
      <c r="AS942" s="3" cm="1">
        <f t="array" ref="AS942">SUM(AO942:AR942*AC942:AF942)</f>
        <v>-3.9888621764868851E-3</v>
      </c>
      <c r="AT942" s="50">
        <f t="shared" si="305"/>
        <v>4.8270004368938791E-4</v>
      </c>
      <c r="AU942" s="50">
        <f t="shared" si="306"/>
        <v>2.1970435673636241E-2</v>
      </c>
      <c r="AV942" s="67"/>
      <c r="AW942" s="67"/>
    </row>
    <row r="943" spans="1:49" ht="15" customHeight="1" x14ac:dyDescent="0.25">
      <c r="A943" s="11">
        <f t="shared" si="295"/>
        <v>940</v>
      </c>
      <c r="B943" s="29">
        <v>31987</v>
      </c>
      <c r="C943" s="25"/>
      <c r="D943" s="12"/>
      <c r="E943" s="25"/>
      <c r="F943" s="35"/>
      <c r="G943" s="25">
        <v>0</v>
      </c>
      <c r="H943" s="13">
        <v>0</v>
      </c>
      <c r="I943" s="25">
        <v>0</v>
      </c>
      <c r="J943" s="12">
        <v>0</v>
      </c>
      <c r="K943" s="12">
        <v>0</v>
      </c>
      <c r="L943" s="25" t="s">
        <v>11</v>
      </c>
      <c r="M943" s="10"/>
      <c r="N943" s="15"/>
      <c r="O943" s="15"/>
      <c r="P943" s="4"/>
      <c r="Q943" s="55"/>
      <c r="R943" s="40">
        <f t="shared" si="296"/>
        <v>0.29587628865979382</v>
      </c>
      <c r="S943" s="42" t="str" cm="1">
        <f t="array" ref="S943">SETVECTOR(R943:R944)</f>
        <v>0.295876288659794,0.257731958762887</v>
      </c>
      <c r="T943" s="42">
        <f t="shared" si="307"/>
        <v>1.0309278350515464E-2</v>
      </c>
      <c r="U943" s="5">
        <f t="shared" si="308"/>
        <v>0</v>
      </c>
      <c r="V943" s="5">
        <f t="shared" si="309"/>
        <v>5.0994801069247822E-2</v>
      </c>
      <c r="W943" s="5">
        <f t="shared" si="310"/>
        <v>0.66346881117078316</v>
      </c>
      <c r="X943" s="5">
        <f t="shared" si="311"/>
        <v>3.5570844774470901E-2</v>
      </c>
      <c r="Y943" s="46" t="str" cm="1">
        <f t="array" ref="Y943:AB943">SETMATRIX(GETMATRIX(Y942:AB942)-$O$9*TRANSPOSE(AO942:AR942)*GETVECTOR(S942))</f>
        <v>0.5774,0.5774</v>
      </c>
      <c r="Z943" s="46" t="str">
        <v>0.541263807044159,0.505525231218589</v>
      </c>
      <c r="AA943" s="46" t="str">
        <v>0.521452723998947,0.501994180053548</v>
      </c>
      <c r="AB943" s="46" t="str">
        <v>0.539897631936811,0.494244093325956</v>
      </c>
      <c r="AC943" s="39" t="str" cm="1">
        <f t="array" ref="AC943:AF943">SETMATRIX(GETMATRIX(AC942:AF942)-$O$9*TRANSPOSE($AO$4:$AR$4)*$AL$4)</f>
        <v>0.5774</v>
      </c>
      <c r="AD943" s="39" t="str">
        <v>0.5774</v>
      </c>
      <c r="AE943" s="39" t="str">
        <v>0.5774</v>
      </c>
      <c r="AF943" s="39" t="str">
        <v>0.5774</v>
      </c>
      <c r="AG943" s="5" cm="1">
        <f t="array" ref="AG943">SIGMOID(SUM(GETVECTOR(_xlfn.CONCAT(Y943,",",AC943))*GETVECTOR(_xlfn.CONCAT($S943,",",$AL$4)))+U943)</f>
        <v>0.57923978125367126</v>
      </c>
      <c r="AH943" s="5" cm="1">
        <f t="array" ref="AH943">SIGMOID(SUM(GETVECTOR(_xlfn.CONCAT(Z943,",",AD943))*GETVECTOR(_xlfn.CONCAT($S943,",",$AL$4)))+V943)</f>
        <v>0.58453831520783117</v>
      </c>
      <c r="AI943" s="5" cm="1">
        <f t="array" ref="AI943">TANH(SUM(GETVECTOR(_xlfn.CONCAT(AA943,",",AE943))*GETVECTOR(_xlfn.CONCAT($S943,",",$AL$4)))+W943)</f>
        <v>0.73848291371800201</v>
      </c>
      <c r="AJ943" s="5" cm="1">
        <f t="array" ref="AJ943">SIGMOID(SUM(GETVECTOR(_xlfn.CONCAT(AB943,",",AF943))*GETVECTOR(_xlfn.CONCAT($S943,",",$AL$4)))+X943)</f>
        <v>0.57998120818662013</v>
      </c>
      <c r="AK943" s="5">
        <f t="shared" si="297"/>
        <v>0.43167155819449105</v>
      </c>
      <c r="AL943" s="46">
        <f t="shared" si="298"/>
        <v>0.23588839523429517</v>
      </c>
      <c r="AM943" s="3">
        <f t="shared" si="299"/>
        <v>0.22557911688377971</v>
      </c>
      <c r="AN943" s="3">
        <f t="shared" si="300"/>
        <v>0.10918961243420633</v>
      </c>
      <c r="AO943" s="3">
        <f t="shared" si="301"/>
        <v>0</v>
      </c>
      <c r="AP943" s="3">
        <f t="shared" si="302"/>
        <v>1.9582391881464559E-2</v>
      </c>
      <c r="AQ943" s="3">
        <f t="shared" si="303"/>
        <v>2.9017821409153023E-2</v>
      </c>
      <c r="AR943" s="3">
        <f t="shared" si="304"/>
        <v>2.2349828210135647E-2</v>
      </c>
      <c r="AS943" s="3" cm="1">
        <f t="array" ref="AS943">SUM(AO943:AR943*AC943:AF943)</f>
        <v>4.0966553962534916E-2</v>
      </c>
      <c r="AT943" s="50">
        <f t="shared" si="305"/>
        <v>5.0885937974065952E-2</v>
      </c>
      <c r="AU943" s="50">
        <f t="shared" si="306"/>
        <v>0.22557911688377971</v>
      </c>
      <c r="AV943" s="67"/>
      <c r="AW943" s="67"/>
    </row>
    <row r="944" spans="1:49" ht="15" customHeight="1" x14ac:dyDescent="0.25">
      <c r="A944" s="11">
        <f t="shared" si="295"/>
        <v>941</v>
      </c>
      <c r="B944" s="29">
        <v>31988</v>
      </c>
      <c r="C944" s="25"/>
      <c r="D944" s="12"/>
      <c r="E944" s="25"/>
      <c r="F944" s="35"/>
      <c r="G944" s="25">
        <v>0</v>
      </c>
      <c r="H944" s="13">
        <v>0</v>
      </c>
      <c r="I944" s="25">
        <v>0</v>
      </c>
      <c r="J944" s="12">
        <v>0</v>
      </c>
      <c r="K944" s="12">
        <v>0</v>
      </c>
      <c r="L944" s="25" t="s">
        <v>11</v>
      </c>
      <c r="M944" s="10"/>
      <c r="N944" s="15"/>
      <c r="O944" s="15"/>
      <c r="P944" s="4"/>
      <c r="Q944" s="55"/>
      <c r="R944" s="40">
        <f t="shared" si="296"/>
        <v>0.25773195876288657</v>
      </c>
      <c r="S944" s="42" t="str" cm="1">
        <f t="array" ref="S944">SETVECTOR(R944:R945)</f>
        <v>0.257731958762887,0.0103092783505155</v>
      </c>
      <c r="T944" s="42">
        <f t="shared" si="307"/>
        <v>0.16185567010309276</v>
      </c>
      <c r="U944" s="5">
        <f t="shared" si="308"/>
        <v>0</v>
      </c>
      <c r="V944" s="5">
        <f t="shared" si="309"/>
        <v>4.9036561881101365E-2</v>
      </c>
      <c r="W944" s="5">
        <f t="shared" si="310"/>
        <v>0.66056702902986786</v>
      </c>
      <c r="X944" s="5">
        <f t="shared" si="311"/>
        <v>3.3335861953457335E-2</v>
      </c>
      <c r="Y944" s="46" t="str" cm="1">
        <f t="array" ref="Y944:AB944">SETMATRIX(GETMATRIX(Y943:AB943)-$O$9*TRANSPOSE(AO943:AR943)*GETVECTOR(S943))</f>
        <v>0.5774,0.5774</v>
      </c>
      <c r="Z944" s="46" t="str">
        <v>0.540684410500862,0.505020530396902</v>
      </c>
      <c r="AA944" s="46" t="str">
        <v>0.520594155468594,0.501246298058467</v>
      </c>
      <c r="AB944" s="46" t="str">
        <v>0.539236353514511,0.493668066825695</v>
      </c>
      <c r="AC944" s="39" t="str" cm="1">
        <f t="array" ref="AC944:AF944">SETMATRIX(GETMATRIX(AC943:AF943)-$O$9*TRANSPOSE($AO$4:$AR$4)*$AL$4)</f>
        <v>0.5774</v>
      </c>
      <c r="AD944" s="39" t="str">
        <v>0.5774</v>
      </c>
      <c r="AE944" s="39" t="str">
        <v>0.5774</v>
      </c>
      <c r="AF944" s="39" t="str">
        <v>0.5774</v>
      </c>
      <c r="AG944" s="5" cm="1">
        <f t="array" ref="AG944">SIGMOID(SUM(GETVECTOR(_xlfn.CONCAT(Y944,",",AC944))*GETVECTOR(_xlfn.CONCAT($S944,",",$AL$4)))+U944)</f>
        <v>0.53861470571488013</v>
      </c>
      <c r="AH944" s="5" cm="1">
        <f t="array" ref="AH944">SIGMOID(SUM(GETVECTOR(_xlfn.CONCAT(Z944,",",AD944))*GETVECTOR(_xlfn.CONCAT($S944,",",$AL$4)))+V944)</f>
        <v>0.54824805663322662</v>
      </c>
      <c r="AI944" s="5" cm="1">
        <f t="array" ref="AI944">TANH(SUM(GETVECTOR(_xlfn.CONCAT(AA944,",",AE944))*GETVECTOR(_xlfn.CONCAT($S944,",",$AL$4)))+W944)</f>
        <v>0.66398548392223955</v>
      </c>
      <c r="AJ944" s="5" cm="1">
        <f t="array" ref="AJ944">SIGMOID(SUM(GETVECTOR(_xlfn.CONCAT(AB944,",",AF944))*GETVECTOR(_xlfn.CONCAT($S944,",",$AL$4)))+X944)</f>
        <v>0.54423496329495158</v>
      </c>
      <c r="AK944" s="5">
        <f t="shared" si="297"/>
        <v>0.3640287511930404</v>
      </c>
      <c r="AL944" s="46">
        <f t="shared" si="298"/>
        <v>0.18980614515394245</v>
      </c>
      <c r="AM944" s="3">
        <f t="shared" si="299"/>
        <v>2.7950475050849688E-2</v>
      </c>
      <c r="AN944" s="3">
        <f t="shared" si="300"/>
        <v>1.336140609668008E-2</v>
      </c>
      <c r="AO944" s="3">
        <f t="shared" si="301"/>
        <v>0</v>
      </c>
      <c r="AP944" s="3">
        <f t="shared" si="302"/>
        <v>2.1972925293696748E-3</v>
      </c>
      <c r="AQ944" s="3">
        <f t="shared" si="303"/>
        <v>4.0957820438948462E-3</v>
      </c>
      <c r="AR944" s="3">
        <f t="shared" si="304"/>
        <v>2.4179118769524954E-3</v>
      </c>
      <c r="AS944" s="3" cm="1">
        <f t="array" ref="AS944">SUM(AO944:AR944*AC944:AF944)</f>
        <v>5.0297235763553053E-3</v>
      </c>
      <c r="AT944" s="50">
        <f t="shared" si="305"/>
        <v>7.8122905556817087E-4</v>
      </c>
      <c r="AU944" s="50">
        <f t="shared" si="306"/>
        <v>2.7950475050849688E-2</v>
      </c>
      <c r="AV944" s="67"/>
      <c r="AW944" s="67"/>
    </row>
    <row r="945" spans="1:49" ht="15" customHeight="1" x14ac:dyDescent="0.25">
      <c r="A945" s="11">
        <f t="shared" si="295"/>
        <v>942</v>
      </c>
      <c r="B945" s="29">
        <v>31989</v>
      </c>
      <c r="C945" s="25"/>
      <c r="D945" s="12"/>
      <c r="E945" s="25"/>
      <c r="F945" s="35"/>
      <c r="G945" s="25">
        <v>0</v>
      </c>
      <c r="H945" s="13">
        <v>0</v>
      </c>
      <c r="I945" s="25">
        <v>0</v>
      </c>
      <c r="J945" s="12">
        <v>0</v>
      </c>
      <c r="K945" s="12">
        <v>0</v>
      </c>
      <c r="L945" s="25" t="s">
        <v>11</v>
      </c>
      <c r="M945" s="10"/>
      <c r="N945" s="15"/>
      <c r="O945" s="15"/>
      <c r="P945" s="4"/>
      <c r="Q945" s="55"/>
      <c r="R945" s="40">
        <f t="shared" si="296"/>
        <v>1.0309278350515464E-2</v>
      </c>
      <c r="S945" s="42" t="str" cm="1">
        <f t="array" ref="S945">SETVECTOR(R945:R946)</f>
        <v>0.0103092783505155,0.161855670103093</v>
      </c>
      <c r="T945" s="42">
        <f t="shared" si="307"/>
        <v>0.19587628865979381</v>
      </c>
      <c r="U945" s="5">
        <f t="shared" si="308"/>
        <v>0</v>
      </c>
      <c r="V945" s="5">
        <f t="shared" si="309"/>
        <v>4.88168326281644E-2</v>
      </c>
      <c r="W945" s="5">
        <f t="shared" si="310"/>
        <v>0.66015745082547839</v>
      </c>
      <c r="X945" s="5">
        <f t="shared" si="311"/>
        <v>3.3094070765762089E-2</v>
      </c>
      <c r="Y945" s="46" t="str" cm="1">
        <f t="array" ref="Y945:AB945">SETMATRIX(GETMATRIX(Y944:AB944)-$O$9*TRANSPOSE(AO944:AR944)*GETVECTOR(S944))</f>
        <v>0.5774,0.5774</v>
      </c>
      <c r="Z945" s="46" t="str">
        <v>0.540627779250105,0.505018265146872</v>
      </c>
      <c r="AA945" s="46" t="str">
        <v>0.52048859407571,0.501242075602752</v>
      </c>
      <c r="AB945" s="46" t="str">
        <v>0.539174036198095,0.493665574133038</v>
      </c>
      <c r="AC945" s="39" t="str" cm="1">
        <f t="array" ref="AC945:AF945">SETMATRIX(GETMATRIX(AC944:AF944)-$O$9*TRANSPOSE($AO$4:$AR$4)*$AL$4)</f>
        <v>0.5774</v>
      </c>
      <c r="AD945" s="39" t="str">
        <v>0.5774</v>
      </c>
      <c r="AE945" s="39" t="str">
        <v>0.5774</v>
      </c>
      <c r="AF945" s="39" t="str">
        <v>0.5774</v>
      </c>
      <c r="AG945" s="5" cm="1">
        <f t="array" ref="AG945">SIGMOID(SUM(GETVECTOR(_xlfn.CONCAT(Y945,",",AC945))*GETVECTOR(_xlfn.CONCAT($S945,",",$AL$4)))+U945)</f>
        <v>0.52483156496816241</v>
      </c>
      <c r="AH945" s="5" cm="1">
        <f t="array" ref="AH945">SIGMOID(SUM(GETVECTOR(_xlfn.CONCAT(Z945,",",AD945))*GETVECTOR(_xlfn.CONCAT($S945,",",$AL$4)))+V945)</f>
        <v>0.53398013716168036</v>
      </c>
      <c r="AI945" s="5" cm="1">
        <f t="array" ref="AI945">TANH(SUM(GETVECTOR(_xlfn.CONCAT(AA945,",",AE945))*GETVECTOR(_xlfn.CONCAT($S945,",",$AL$4)))+W945)</f>
        <v>0.63314744481016272</v>
      </c>
      <c r="AJ945" s="5" cm="1">
        <f t="array" ref="AJ945">SIGMOID(SUM(GETVECTOR(_xlfn.CONCAT(AB945,",",AF945))*GETVECTOR(_xlfn.CONCAT($S945,",",$AL$4)))+X945)</f>
        <v>0.52960411807834973</v>
      </c>
      <c r="AK945" s="5">
        <f t="shared" si="297"/>
        <v>0.33808815942329812</v>
      </c>
      <c r="AL945" s="46">
        <f t="shared" si="298"/>
        <v>0.17252887699575095</v>
      </c>
      <c r="AM945" s="3">
        <f t="shared" si="299"/>
        <v>-2.3347411664042861E-2</v>
      </c>
      <c r="AN945" s="3">
        <f t="shared" si="300"/>
        <v>-1.1052652293523655E-2</v>
      </c>
      <c r="AO945" s="3">
        <f t="shared" si="301"/>
        <v>0</v>
      </c>
      <c r="AP945" s="3">
        <f t="shared" si="302"/>
        <v>-1.7414094486046495E-3</v>
      </c>
      <c r="AQ945" s="3">
        <f t="shared" si="303"/>
        <v>-3.5359698590947289E-3</v>
      </c>
      <c r="AR945" s="3">
        <f t="shared" si="304"/>
        <v>-1.8948029291662417E-3</v>
      </c>
      <c r="AS945" s="3" cm="1">
        <f t="array" ref="AS945">SUM(AO945:AR945*AC945:AF945)</f>
        <v>-4.1412180235662092E-3</v>
      </c>
      <c r="AT945" s="50">
        <f t="shared" si="305"/>
        <v>5.4510163141028461E-4</v>
      </c>
      <c r="AU945" s="50">
        <f t="shared" si="306"/>
        <v>2.3347411664042861E-2</v>
      </c>
      <c r="AV945" s="67"/>
      <c r="AW945" s="67"/>
    </row>
    <row r="946" spans="1:49" ht="15" customHeight="1" x14ac:dyDescent="0.25">
      <c r="A946" s="11">
        <f t="shared" si="295"/>
        <v>943</v>
      </c>
      <c r="B946" s="29">
        <v>31990</v>
      </c>
      <c r="C946" s="25">
        <v>21</v>
      </c>
      <c r="D946" s="12">
        <v>31.8</v>
      </c>
      <c r="E946" s="25">
        <v>25.4</v>
      </c>
      <c r="F946" s="35">
        <v>90</v>
      </c>
      <c r="G946" s="25">
        <v>5</v>
      </c>
      <c r="H946" s="13">
        <v>0</v>
      </c>
      <c r="I946" s="25">
        <v>0</v>
      </c>
      <c r="J946" s="12">
        <v>0</v>
      </c>
      <c r="K946" s="12">
        <v>1</v>
      </c>
      <c r="L946" s="25" t="s">
        <v>11</v>
      </c>
      <c r="M946" s="10"/>
      <c r="N946" s="15"/>
      <c r="O946" s="15"/>
      <c r="P946" s="4"/>
      <c r="Q946" s="55"/>
      <c r="R946" s="40">
        <f t="shared" si="296"/>
        <v>0.16185567010309276</v>
      </c>
      <c r="S946" s="42" t="str" cm="1">
        <f t="array" ref="S946">SETVECTOR(R946:R947)</f>
        <v>0.161855670103093,0.195876288659794</v>
      </c>
      <c r="T946" s="42">
        <f t="shared" si="307"/>
        <v>4.1237113402061855E-2</v>
      </c>
      <c r="U946" s="5">
        <f t="shared" si="308"/>
        <v>0</v>
      </c>
      <c r="V946" s="5">
        <f t="shared" si="309"/>
        <v>4.8990973573024864E-2</v>
      </c>
      <c r="W946" s="5">
        <f t="shared" si="310"/>
        <v>0.66051104781138781</v>
      </c>
      <c r="X946" s="5">
        <f t="shared" si="311"/>
        <v>3.3283551058678716E-2</v>
      </c>
      <c r="Y946" s="46" t="str" cm="1">
        <f t="array" ref="Y946:AB946">SETMATRIX(GETMATRIX(Y945:AB945)-$O$9*TRANSPOSE(AO945:AR945)*GETVECTOR(S945))</f>
        <v>0.5774,0.5774</v>
      </c>
      <c r="Z946" s="46" t="str">
        <v>0.540629574517578,0.505046450846195</v>
      </c>
      <c r="AA946" s="46" t="str">
        <v>0.520492239405462,0.501299307279853</v>
      </c>
      <c r="AB946" s="46" t="str">
        <v>0.539175989603177,0.493696242592819</v>
      </c>
      <c r="AC946" s="39" t="str" cm="1">
        <f t="array" ref="AC946:AF946">SETMATRIX(GETMATRIX(AC945:AF945)-$O$9*TRANSPOSE($AO$4:$AR$4)*$AL$4)</f>
        <v>0.5774</v>
      </c>
      <c r="AD946" s="39" t="str">
        <v>0.5774</v>
      </c>
      <c r="AE946" s="39" t="str">
        <v>0.5774</v>
      </c>
      <c r="AF946" s="39" t="str">
        <v>0.5774</v>
      </c>
      <c r="AG946" s="5" cm="1">
        <f t="array" ref="AG946">SIGMOID(SUM(GETVECTOR(_xlfn.CONCAT(Y946,",",AC946))*GETVECTOR(_xlfn.CONCAT($S946,",",$AL$4)))+U946)</f>
        <v>0.55145579256323818</v>
      </c>
      <c r="AH946" s="5" cm="1">
        <f t="array" ref="AH946">SIGMOID(SUM(GETVECTOR(_xlfn.CONCAT(Z946,",",AD946))*GETVECTOR(_xlfn.CONCAT($S946,",",$AL$4)))+V946)</f>
        <v>0.55858505812831616</v>
      </c>
      <c r="AI946" s="5" cm="1">
        <f t="array" ref="AI946">TANH(SUM(GETVECTOR(_xlfn.CONCAT(AA946,",",AE946))*GETVECTOR(_xlfn.CONCAT($S946,",",$AL$4)))+W946)</f>
        <v>0.68736752896419806</v>
      </c>
      <c r="AJ946" s="5" cm="1">
        <f t="array" ref="AJ946">SIGMOID(SUM(GETVECTOR(_xlfn.CONCAT(AB946,",",AF946))*GETVECTOR(_xlfn.CONCAT($S946,",",$AL$4)))+X946)</f>
        <v>0.55410127629175832</v>
      </c>
      <c r="AK946" s="5">
        <f t="shared" si="297"/>
        <v>0.3839532311219836</v>
      </c>
      <c r="AL946" s="46">
        <f t="shared" si="298"/>
        <v>0.20287625376656726</v>
      </c>
      <c r="AM946" s="3">
        <f t="shared" si="299"/>
        <v>0.16163914036450541</v>
      </c>
      <c r="AN946" s="3">
        <f t="shared" si="300"/>
        <v>7.7557860256504074E-2</v>
      </c>
      <c r="AO946" s="3">
        <f t="shared" si="301"/>
        <v>0</v>
      </c>
      <c r="AP946" s="3">
        <f t="shared" si="302"/>
        <v>1.3144715034880947E-2</v>
      </c>
      <c r="AQ946" s="3">
        <f t="shared" si="303"/>
        <v>2.2853825337468013E-2</v>
      </c>
      <c r="AR946" s="3">
        <f t="shared" si="304"/>
        <v>1.4622242366168964E-2</v>
      </c>
      <c r="AS946" s="3" cm="1">
        <f t="array" ref="AS946">SUM(AO946:AR946*AC946:AF946)</f>
        <v>2.9228439953220251E-2</v>
      </c>
      <c r="AT946" s="50">
        <f t="shared" si="305"/>
        <v>2.6127211697776282E-2</v>
      </c>
      <c r="AU946" s="50">
        <f t="shared" si="306"/>
        <v>0.16163914036450541</v>
      </c>
      <c r="AV946" s="67"/>
      <c r="AW946" s="67"/>
    </row>
    <row r="947" spans="1:49" ht="15" customHeight="1" x14ac:dyDescent="0.25">
      <c r="A947" s="11">
        <f t="shared" si="295"/>
        <v>944</v>
      </c>
      <c r="B947" s="29">
        <v>31991</v>
      </c>
      <c r="C947" s="25">
        <v>21</v>
      </c>
      <c r="D947" s="12">
        <v>31.9</v>
      </c>
      <c r="E947" s="25">
        <v>25.7</v>
      </c>
      <c r="F947" s="35">
        <v>91</v>
      </c>
      <c r="G947" s="25">
        <v>5</v>
      </c>
      <c r="H947" s="13">
        <v>0</v>
      </c>
      <c r="I947" s="25">
        <v>0</v>
      </c>
      <c r="J947" s="12">
        <v>0</v>
      </c>
      <c r="K947" s="12">
        <v>1</v>
      </c>
      <c r="L947" s="25" t="s">
        <v>11</v>
      </c>
      <c r="M947" s="10"/>
      <c r="N947" s="15"/>
      <c r="O947" s="15"/>
      <c r="P947" s="4"/>
      <c r="Q947" s="55"/>
      <c r="R947" s="40">
        <f t="shared" si="296"/>
        <v>0.19587628865979381</v>
      </c>
      <c r="S947" s="42" t="str" cm="1">
        <f t="array" ref="S947">SETVECTOR(R947:R948)</f>
        <v>0.195876288659794,0.0412371134020619</v>
      </c>
      <c r="T947" s="42">
        <f t="shared" si="307"/>
        <v>0.70206185567010304</v>
      </c>
      <c r="U947" s="5">
        <f t="shared" si="308"/>
        <v>0</v>
      </c>
      <c r="V947" s="5">
        <f t="shared" si="309"/>
        <v>4.7676502069536768E-2</v>
      </c>
      <c r="W947" s="5">
        <f t="shared" si="310"/>
        <v>0.65822566527764104</v>
      </c>
      <c r="X947" s="5">
        <f t="shared" si="311"/>
        <v>3.1821326822061818E-2</v>
      </c>
      <c r="Y947" s="46" t="str" cm="1">
        <f t="array" ref="Y947:AB947">SETMATRIX(GETMATRIX(Y946:AB946)-$O$9*TRANSPOSE(AO946:AR946)*GETVECTOR(S946))</f>
        <v>0.5774,0.5774</v>
      </c>
      <c r="Z947" s="46" t="str">
        <v>0.54041681985155,0.504788977046543</v>
      </c>
      <c r="AA947" s="46" t="str">
        <v>0.52012233728402,0.500851655030975</v>
      </c>
      <c r="AB947" s="46" t="str">
        <v>0.538939320319518,0.493409827536162</v>
      </c>
      <c r="AC947" s="39" t="str" cm="1">
        <f t="array" ref="AC947:AF947">SETMATRIX(GETMATRIX(AC946:AF946)-$O$9*TRANSPOSE($AO$4:$AR$4)*$AL$4)</f>
        <v>0.5774</v>
      </c>
      <c r="AD947" s="39" t="str">
        <v>0.5774</v>
      </c>
      <c r="AE947" s="39" t="str">
        <v>0.5774</v>
      </c>
      <c r="AF947" s="39" t="str">
        <v>0.5774</v>
      </c>
      <c r="AG947" s="5" cm="1">
        <f t="array" ref="AG947">SIGMOID(SUM(GETVECTOR(_xlfn.CONCAT(Y947,",",AC947))*GETVECTOR(_xlfn.CONCAT($S947,",",$AL$4)))+U947)</f>
        <v>0.53417395610824714</v>
      </c>
      <c r="AH947" s="5" cm="1">
        <f t="array" ref="AH947">SIGMOID(SUM(GETVECTOR(_xlfn.CONCAT(Z947,",",AD947))*GETVECTOR(_xlfn.CONCAT($S947,",",$AL$4)))+V947)</f>
        <v>0.54347677127277938</v>
      </c>
      <c r="AI947" s="5" cm="1">
        <f t="array" ref="AI947">TANH(SUM(GETVECTOR(_xlfn.CONCAT(AA947,",",AE947))*GETVECTOR(_xlfn.CONCAT($S947,",",$AL$4)))+W947)</f>
        <v>0.65314212197568877</v>
      </c>
      <c r="AJ947" s="5" cm="1">
        <f t="array" ref="AJ947">SIGMOID(SUM(GETVECTOR(_xlfn.CONCAT(AB947,",",AF947))*GETVECTOR(_xlfn.CONCAT($S947,",",$AL$4)))+X947)</f>
        <v>0.53935183417942034</v>
      </c>
      <c r="AK947" s="5">
        <f t="shared" si="297"/>
        <v>0.35496757163359915</v>
      </c>
      <c r="AL947" s="46">
        <f t="shared" si="298"/>
        <v>0.18379689714080935</v>
      </c>
      <c r="AM947" s="3">
        <f t="shared" si="299"/>
        <v>-0.51826495852929366</v>
      </c>
      <c r="AN947" s="3">
        <f t="shared" si="300"/>
        <v>-0.24706659382781562</v>
      </c>
      <c r="AO947" s="3">
        <f t="shared" si="301"/>
        <v>0</v>
      </c>
      <c r="AP947" s="3">
        <f t="shared" si="302"/>
        <v>-4.0037374240742975E-2</v>
      </c>
      <c r="AQ947" s="3">
        <f t="shared" si="303"/>
        <v>-7.6993979881886679E-2</v>
      </c>
      <c r="AR947" s="3">
        <f t="shared" si="304"/>
        <v>-4.387926733993408E-2</v>
      </c>
      <c r="AS947" s="3" cm="1">
        <f t="array" ref="AS947">SUM(AO947:AR947*AC947:AF947)</f>
        <v>-9.2909792832484295E-2</v>
      </c>
      <c r="AT947" s="50">
        <f t="shared" si="305"/>
        <v>0.26859856723937048</v>
      </c>
      <c r="AU947" s="50">
        <f t="shared" si="306"/>
        <v>0.51826495852929366</v>
      </c>
      <c r="AV947" s="67"/>
      <c r="AW947" s="67"/>
    </row>
    <row r="948" spans="1:49" ht="15" customHeight="1" x14ac:dyDescent="0.25">
      <c r="A948" s="11">
        <f t="shared" si="295"/>
        <v>945</v>
      </c>
      <c r="B948" s="29">
        <v>31992</v>
      </c>
      <c r="C948" s="25">
        <v>21</v>
      </c>
      <c r="D948" s="12">
        <v>31.1</v>
      </c>
      <c r="E948" s="25">
        <v>25.6</v>
      </c>
      <c r="F948" s="35">
        <v>92</v>
      </c>
      <c r="G948" s="25">
        <v>24</v>
      </c>
      <c r="H948" s="13">
        <v>0</v>
      </c>
      <c r="I948" s="25">
        <v>0</v>
      </c>
      <c r="J948" s="12">
        <v>0</v>
      </c>
      <c r="K948" s="12">
        <v>0</v>
      </c>
      <c r="L948" s="25" t="s">
        <v>11</v>
      </c>
      <c r="M948" s="10"/>
      <c r="N948" s="15"/>
      <c r="O948" s="15"/>
      <c r="P948" s="4"/>
      <c r="Q948" s="55"/>
      <c r="R948" s="40">
        <f t="shared" si="296"/>
        <v>4.1237113402061855E-2</v>
      </c>
      <c r="S948" s="42" t="str" cm="1">
        <f t="array" ref="S948">SETVECTOR(R948:R949)</f>
        <v>0.0412371134020619,0.702061855670103</v>
      </c>
      <c r="T948" s="42">
        <f t="shared" si="307"/>
        <v>6.3917525773195871E-2</v>
      </c>
      <c r="U948" s="5">
        <f t="shared" si="308"/>
        <v>0</v>
      </c>
      <c r="V948" s="5">
        <f t="shared" si="309"/>
        <v>5.1680239493611065E-2</v>
      </c>
      <c r="W948" s="5">
        <f t="shared" si="310"/>
        <v>0.66592506326582968</v>
      </c>
      <c r="X948" s="5">
        <f t="shared" si="311"/>
        <v>3.6209253556055226E-2</v>
      </c>
      <c r="Y948" s="46" t="str" cm="1">
        <f t="array" ref="Y948:AB948">SETMATRIX(GETMATRIX(Y947:AB947)-$O$9*TRANSPOSE(AO947:AR947)*GETVECTOR(S947))</f>
        <v>0.5774,0.5774</v>
      </c>
      <c r="Z948" s="46" t="str">
        <v>0.541201057078946,0.504954079620732</v>
      </c>
      <c r="AA948" s="46" t="str">
        <v>0.521630466786861,0.501169155978942</v>
      </c>
      <c r="AB948" s="46" t="str">
        <v>0.539798811123084,0.493590772968492</v>
      </c>
      <c r="AC948" s="39" t="str" cm="1">
        <f t="array" ref="AC948:AF948">SETMATRIX(GETMATRIX(AC947:AF947)-$O$9*TRANSPOSE($AO$4:$AR$4)*$AL$4)</f>
        <v>0.5774</v>
      </c>
      <c r="AD948" s="39" t="str">
        <v>0.5774</v>
      </c>
      <c r="AE948" s="39" t="str">
        <v>0.5774</v>
      </c>
      <c r="AF948" s="39" t="str">
        <v>0.5774</v>
      </c>
      <c r="AG948" s="5" cm="1">
        <f t="array" ref="AG948">SIGMOID(SUM(GETVECTOR(_xlfn.CONCAT(Y948,",",AC948))*GETVECTOR(_xlfn.CONCAT($S948,",",$AL$4)))+U948)</f>
        <v>0.60567803998846881</v>
      </c>
      <c r="AH948" s="5" cm="1">
        <f t="array" ref="AH948">SIGMOID(SUM(GETVECTOR(_xlfn.CONCAT(Z948,",",AD948))*GETVECTOR(_xlfn.CONCAT($S948,",",$AL$4)))+V948)</f>
        <v>0.60551705142557966</v>
      </c>
      <c r="AI948" s="5" cm="1">
        <f t="array" ref="AI948">TANH(SUM(GETVECTOR(_xlfn.CONCAT(AA948,",",AE948))*GETVECTOR(_xlfn.CONCAT($S948,",",$AL$4)))+W948)</f>
        <v>0.7776064903334452</v>
      </c>
      <c r="AJ948" s="5" cm="1">
        <f t="array" ref="AJ948">SIGMOID(SUM(GETVECTOR(_xlfn.CONCAT(AB948,",",AF948))*GETVECTOR(_xlfn.CONCAT($S948,",",$AL$4)))+X948)</f>
        <v>0.59988842943519638</v>
      </c>
      <c r="AK948" s="5">
        <f t="shared" si="297"/>
        <v>0.47085398919610122</v>
      </c>
      <c r="AL948" s="46">
        <f t="shared" si="298"/>
        <v>0.263284471240114</v>
      </c>
      <c r="AM948" s="3">
        <f t="shared" si="299"/>
        <v>0.19936694546691813</v>
      </c>
      <c r="AN948" s="3">
        <f t="shared" si="300"/>
        <v>9.6560539917766447E-2</v>
      </c>
      <c r="AO948" s="3">
        <f t="shared" si="301"/>
        <v>0</v>
      </c>
      <c r="AP948" s="3">
        <f t="shared" si="302"/>
        <v>1.7935528374205048E-2</v>
      </c>
      <c r="AQ948" s="3">
        <f t="shared" si="303"/>
        <v>2.3114462496138997E-2</v>
      </c>
      <c r="AR948" s="3">
        <f t="shared" si="304"/>
        <v>2.1001944691589228E-2</v>
      </c>
      <c r="AS948" s="3" cm="1">
        <f t="array" ref="AS948">SUM(AO948:AR948*AC948:AF948)</f>
        <v>3.5828787593460275E-2</v>
      </c>
      <c r="AT948" s="50">
        <f t="shared" si="305"/>
        <v>3.9747178944809107E-2</v>
      </c>
      <c r="AU948" s="50">
        <f t="shared" si="306"/>
        <v>0.19936694546691813</v>
      </c>
      <c r="AV948" s="67"/>
      <c r="AW948" s="67"/>
    </row>
    <row r="949" spans="1:49" ht="15" customHeight="1" x14ac:dyDescent="0.25">
      <c r="A949" s="11">
        <f t="shared" si="295"/>
        <v>946</v>
      </c>
      <c r="B949" s="29">
        <v>31993</v>
      </c>
      <c r="C949" s="25">
        <v>22</v>
      </c>
      <c r="D949" s="12">
        <v>32.6</v>
      </c>
      <c r="E949" s="25">
        <v>26.3</v>
      </c>
      <c r="F949" s="35">
        <v>88</v>
      </c>
      <c r="G949" s="25">
        <v>17</v>
      </c>
      <c r="H949" s="13">
        <v>0</v>
      </c>
      <c r="I949" s="25">
        <v>0</v>
      </c>
      <c r="J949" s="12">
        <v>0</v>
      </c>
      <c r="K949" s="12">
        <v>1</v>
      </c>
      <c r="L949" s="25" t="s">
        <v>11</v>
      </c>
      <c r="M949" s="10"/>
      <c r="N949" s="15"/>
      <c r="O949" s="15"/>
      <c r="P949" s="4"/>
      <c r="Q949" s="55"/>
      <c r="R949" s="40">
        <f t="shared" si="296"/>
        <v>0.70206185567010304</v>
      </c>
      <c r="S949" s="42" t="str" cm="1">
        <f t="array" ref="S949">SETVECTOR(R949:R950)</f>
        <v>0.702061855670103,0.0639175257731959</v>
      </c>
      <c r="T949" s="42">
        <f t="shared" si="307"/>
        <v>0.30927835051546393</v>
      </c>
      <c r="U949" s="5">
        <f t="shared" si="308"/>
        <v>0</v>
      </c>
      <c r="V949" s="5">
        <f t="shared" si="309"/>
        <v>4.988668665619056E-2</v>
      </c>
      <c r="W949" s="5">
        <f t="shared" si="310"/>
        <v>0.6636136170162158</v>
      </c>
      <c r="X949" s="5">
        <f t="shared" si="311"/>
        <v>3.4109059086896307E-2</v>
      </c>
      <c r="Y949" s="46" t="str" cm="1">
        <f t="array" ref="Y949:AB949">SETMATRIX(GETMATRIX(Y948:AB948)-$O$9*TRANSPOSE(AO948:AR948)*GETVECTOR(S948))</f>
        <v>0.5774,0.5774</v>
      </c>
      <c r="Z949" s="46" t="str">
        <v>0.541127096137197,0.50369489458745</v>
      </c>
      <c r="AA949" s="46" t="str">
        <v>0.521535149415743,0.499546377735656</v>
      </c>
      <c r="AB949" s="46" t="str">
        <v>0.539712205165593,0.492116306542206</v>
      </c>
      <c r="AC949" s="39" t="str" cm="1">
        <f t="array" ref="AC949:AF949">SETMATRIX(GETMATRIX(AC948:AF948)-$O$9*TRANSPOSE($AO$4:$AR$4)*$AL$4)</f>
        <v>0.5774</v>
      </c>
      <c r="AD949" s="39" t="str">
        <v>0.5774</v>
      </c>
      <c r="AE949" s="39" t="str">
        <v>0.5774</v>
      </c>
      <c r="AF949" s="39" t="str">
        <v>0.5774</v>
      </c>
      <c r="AG949" s="5" cm="1">
        <f t="array" ref="AG949">SIGMOID(SUM(GETVECTOR(_xlfn.CONCAT(Y949,",",AC949))*GETVECTOR(_xlfn.CONCAT($S949,",",$AL$4)))+U949)</f>
        <v>0.60880134001095099</v>
      </c>
      <c r="AH949" s="5" cm="1">
        <f t="array" ref="AH949">SIGMOID(SUM(GETVECTOR(_xlfn.CONCAT(Z949,",",AD949))*GETVECTOR(_xlfn.CONCAT($S949,",",$AL$4)))+V949)</f>
        <v>0.6134852784897894</v>
      </c>
      <c r="AI949" s="5" cm="1">
        <f t="array" ref="AI949">TANH(SUM(GETVECTOR(_xlfn.CONCAT(AA949,",",AE949))*GETVECTOR(_xlfn.CONCAT($S949,",",$AL$4)))+W949)</f>
        <v>0.7863110857192972</v>
      </c>
      <c r="AJ949" s="5" cm="1">
        <f t="array" ref="AJ949">SIGMOID(SUM(GETVECTOR(_xlfn.CONCAT(AB949,",",AF949))*GETVECTOR(_xlfn.CONCAT($S949,",",$AL$4)))+X949)</f>
        <v>0.6093248793752819</v>
      </c>
      <c r="AK949" s="5">
        <f t="shared" si="297"/>
        <v>0.48239027540211171</v>
      </c>
      <c r="AL949" s="46">
        <f t="shared" si="298"/>
        <v>0.27307251457241999</v>
      </c>
      <c r="AM949" s="3">
        <f t="shared" si="299"/>
        <v>-3.620583594304394E-2</v>
      </c>
      <c r="AN949" s="3">
        <f t="shared" si="300"/>
        <v>-1.7630280910409316E-2</v>
      </c>
      <c r="AO949" s="3">
        <f t="shared" si="301"/>
        <v>0</v>
      </c>
      <c r="AP949" s="3">
        <f t="shared" si="302"/>
        <v>-3.2871825003299372E-3</v>
      </c>
      <c r="AQ949" s="3">
        <f t="shared" si="303"/>
        <v>-4.1285967247668741E-3</v>
      </c>
      <c r="AR949" s="3">
        <f t="shared" si="304"/>
        <v>-3.8625340738261192E-3</v>
      </c>
      <c r="AS949" s="3" cm="1">
        <f t="array" ref="AS949">SUM(AO949:AR949*AC949:AF949)</f>
        <v>-6.5120980987981008E-3</v>
      </c>
      <c r="AT949" s="50">
        <f t="shared" si="305"/>
        <v>1.3108625563346126E-3</v>
      </c>
      <c r="AU949" s="50">
        <f t="shared" si="306"/>
        <v>3.620583594304394E-2</v>
      </c>
      <c r="AV949" s="67"/>
      <c r="AW949" s="67"/>
    </row>
    <row r="950" spans="1:49" ht="15" customHeight="1" x14ac:dyDescent="0.25">
      <c r="A950" s="11">
        <f t="shared" si="295"/>
        <v>947</v>
      </c>
      <c r="B950" s="29">
        <v>31994</v>
      </c>
      <c r="C950" s="25">
        <v>21</v>
      </c>
      <c r="D950" s="12">
        <v>33.5</v>
      </c>
      <c r="E950" s="25">
        <v>25.3</v>
      </c>
      <c r="F950" s="35">
        <v>88</v>
      </c>
      <c r="G950" s="25">
        <v>0</v>
      </c>
      <c r="H950" s="13">
        <v>0</v>
      </c>
      <c r="I950" s="25">
        <v>0</v>
      </c>
      <c r="J950" s="12">
        <v>0</v>
      </c>
      <c r="K950" s="12">
        <v>2</v>
      </c>
      <c r="L950" s="25" t="s">
        <v>11</v>
      </c>
      <c r="M950" s="10"/>
      <c r="N950" s="15"/>
      <c r="O950" s="15"/>
      <c r="P950" s="4"/>
      <c r="Q950" s="55"/>
      <c r="R950" s="40">
        <f t="shared" si="296"/>
        <v>6.3917525773195871E-2</v>
      </c>
      <c r="S950" s="42" t="str" cm="1">
        <f t="array" ref="S950">SETVECTOR(R950:R951)</f>
        <v>0.0639175257731959,0.309278350515464</v>
      </c>
      <c r="T950" s="42">
        <f t="shared" si="307"/>
        <v>0.64948453608247425</v>
      </c>
      <c r="U950" s="5">
        <f t="shared" si="308"/>
        <v>0</v>
      </c>
      <c r="V950" s="5">
        <f t="shared" si="309"/>
        <v>5.0215404906223553E-2</v>
      </c>
      <c r="W950" s="5">
        <f t="shared" si="310"/>
        <v>0.66402647668869252</v>
      </c>
      <c r="X950" s="5">
        <f t="shared" si="311"/>
        <v>3.4495312494278917E-2</v>
      </c>
      <c r="Y950" s="46" t="str" cm="1">
        <f t="array" ref="Y950:AB950">SETMATRIX(GETMATRIX(Y949:AB949)-$O$9*TRANSPOSE(AO949:AR949)*GETVECTOR(S949))</f>
        <v>0.5774,0.5774</v>
      </c>
      <c r="Z950" s="46" t="str">
        <v>0.541357876681808,0.503715905444669</v>
      </c>
      <c r="AA950" s="46" t="str">
        <v>0.521825002443533,0.499572766704412</v>
      </c>
      <c r="AB950" s="46" t="str">
        <v>0.539983378949539,0.492140994904327</v>
      </c>
      <c r="AC950" s="39" t="str" cm="1">
        <f t="array" ref="AC950:AF950">SETMATRIX(GETMATRIX(AC949:AF949)-$O$9*TRANSPOSE($AO$4:$AR$4)*$AL$4)</f>
        <v>0.5774</v>
      </c>
      <c r="AD950" s="39" t="str">
        <v>0.5774</v>
      </c>
      <c r="AE950" s="39" t="str">
        <v>0.5774</v>
      </c>
      <c r="AF950" s="39" t="str">
        <v>0.5774</v>
      </c>
      <c r="AG950" s="5" cm="1">
        <f t="array" ref="AG950">SIGMOID(SUM(GETVECTOR(_xlfn.CONCAT(Y950,",",AC950))*GETVECTOR(_xlfn.CONCAT($S950,",",$AL$4)))+U950)</f>
        <v>0.55366333920656063</v>
      </c>
      <c r="AH950" s="5" cm="1">
        <f t="array" ref="AH950">SIGMOID(SUM(GETVECTOR(_xlfn.CONCAT(Z950,",",AD950))*GETVECTOR(_xlfn.CONCAT($S950,",",$AL$4)))+V950)</f>
        <v>0.55986300405326739</v>
      </c>
      <c r="AI950" s="5" cm="1">
        <f t="array" ref="AI950">TANH(SUM(GETVECTOR(_xlfn.CONCAT(AA950,",",AE950))*GETVECTOR(_xlfn.CONCAT($S950,",",$AL$4)))+W950)</f>
        <v>0.692054143379642</v>
      </c>
      <c r="AJ950" s="5" cm="1">
        <f t="array" ref="AJ950">SIGMOID(SUM(GETVECTOR(_xlfn.CONCAT(AB950,",",AF950))*GETVECTOR(_xlfn.CONCAT($S950,",",$AL$4)))+X950)</f>
        <v>0.55508012654089334</v>
      </c>
      <c r="AK950" s="5">
        <f t="shared" si="297"/>
        <v>0.387455511680037</v>
      </c>
      <c r="AL950" s="46">
        <f t="shared" si="298"/>
        <v>0.20491591952538735</v>
      </c>
      <c r="AM950" s="3">
        <f t="shared" si="299"/>
        <v>-0.4445686165570869</v>
      </c>
      <c r="AN950" s="3">
        <f t="shared" si="300"/>
        <v>-0.21314061125150563</v>
      </c>
      <c r="AO950" s="3">
        <f t="shared" si="301"/>
        <v>0</v>
      </c>
      <c r="AP950" s="3">
        <f t="shared" si="302"/>
        <v>-3.6347615488989266E-2</v>
      </c>
      <c r="AQ950" s="3">
        <f t="shared" si="303"/>
        <v>-6.2177978427284064E-2</v>
      </c>
      <c r="AR950" s="3">
        <f t="shared" si="304"/>
        <v>-4.053183868727573E-2</v>
      </c>
      <c r="AS950" s="3" cm="1">
        <f t="array" ref="AS950">SUM(AO950:AR950*AC950:AF950)</f>
        <v>-8.0291761585289237E-2</v>
      </c>
      <c r="AT950" s="50">
        <f t="shared" si="305"/>
        <v>0.19764125482748215</v>
      </c>
      <c r="AU950" s="50">
        <f t="shared" si="306"/>
        <v>0.4445686165570869</v>
      </c>
      <c r="AV950" s="67"/>
      <c r="AW950" s="67"/>
    </row>
    <row r="951" spans="1:49" ht="15" customHeight="1" x14ac:dyDescent="0.25">
      <c r="A951" s="11">
        <f t="shared" si="295"/>
        <v>948</v>
      </c>
      <c r="B951" s="29">
        <v>31995</v>
      </c>
      <c r="C951" s="25">
        <v>21</v>
      </c>
      <c r="D951" s="12">
        <v>31.4</v>
      </c>
      <c r="E951" s="25">
        <v>25.4</v>
      </c>
      <c r="F951" s="35">
        <v>87</v>
      </c>
      <c r="G951" s="25">
        <v>3</v>
      </c>
      <c r="H951" s="13">
        <v>0</v>
      </c>
      <c r="I951" s="25">
        <v>0</v>
      </c>
      <c r="J951" s="12">
        <v>0</v>
      </c>
      <c r="K951" s="12">
        <v>1</v>
      </c>
      <c r="L951" s="25" t="s">
        <v>11</v>
      </c>
      <c r="M951" s="10"/>
      <c r="N951" s="15"/>
      <c r="O951" s="15"/>
      <c r="P951" s="4"/>
      <c r="Q951" s="55"/>
      <c r="R951" s="40">
        <f t="shared" si="296"/>
        <v>0.30927835051546393</v>
      </c>
      <c r="S951" s="42" t="str" cm="1">
        <f t="array" ref="S951">SETVECTOR(R951:R952)</f>
        <v>0.309278350515464,0.649484536082474</v>
      </c>
      <c r="T951" s="42">
        <f t="shared" si="307"/>
        <v>0.22680412371134021</v>
      </c>
      <c r="U951" s="5">
        <f t="shared" si="308"/>
        <v>0</v>
      </c>
      <c r="V951" s="5">
        <f t="shared" si="309"/>
        <v>5.3850166455122479E-2</v>
      </c>
      <c r="W951" s="5">
        <f t="shared" si="310"/>
        <v>0.67024427453142088</v>
      </c>
      <c r="X951" s="5">
        <f t="shared" si="311"/>
        <v>3.8548496363006488E-2</v>
      </c>
      <c r="Y951" s="46" t="str" cm="1">
        <f t="array" ref="Y951:AB951">SETMATRIX(GETMATRIX(Y950:AB950)-$O$9*TRANSPOSE(AO950:AR950)*GETVECTOR(S950))</f>
        <v>0.5774,0.5774</v>
      </c>
      <c r="Z951" s="46" t="str">
        <v>0.541590201646789,0.50484005850103</v>
      </c>
      <c r="AA951" s="46" t="str">
        <v>0.522222428697398,0.50149579696505</v>
      </c>
      <c r="AB951" s="46" t="str">
        <v>0.540242448433932,0.493394556925583</v>
      </c>
      <c r="AC951" s="39" t="str" cm="1">
        <f t="array" ref="AC951:AF951">SETMATRIX(GETMATRIX(AC950:AF950)-$O$9*TRANSPOSE($AO$4:$AR$4)*$AL$4)</f>
        <v>0.5774</v>
      </c>
      <c r="AD951" s="39" t="str">
        <v>0.5774</v>
      </c>
      <c r="AE951" s="39" t="str">
        <v>0.5774</v>
      </c>
      <c r="AF951" s="39" t="str">
        <v>0.5774</v>
      </c>
      <c r="AG951" s="5" cm="1">
        <f t="array" ref="AG951">SIGMOID(SUM(GETVECTOR(_xlfn.CONCAT(Y951,",",AC951))*GETVECTOR(_xlfn.CONCAT($S951,",",$AL$4)))+U951)</f>
        <v>0.63496802497979077</v>
      </c>
      <c r="AH951" s="5" cm="1">
        <f t="array" ref="AH951">SIGMOID(SUM(GETVECTOR(_xlfn.CONCAT(Z951,",",AD951))*GETVECTOR(_xlfn.CONCAT($S951,",",$AL$4)))+V951)</f>
        <v>0.63395880676224159</v>
      </c>
      <c r="AI951" s="5" cm="1">
        <f t="array" ref="AI951">TANH(SUM(GETVECTOR(_xlfn.CONCAT(AA951,",",AE951))*GETVECTOR(_xlfn.CONCAT($S951,",",$AL$4)))+W951)</f>
        <v>0.82021369909051067</v>
      </c>
      <c r="AJ951" s="5" cm="1">
        <f t="array" ref="AJ951">SIGMOID(SUM(GETVECTOR(_xlfn.CONCAT(AB951,",",AF951))*GETVECTOR(_xlfn.CONCAT($S951,",",$AL$4)))+X951)</f>
        <v>0.62856975429243789</v>
      </c>
      <c r="AK951" s="5">
        <f t="shared" si="297"/>
        <v>0.51998169796546445</v>
      </c>
      <c r="AL951" s="46">
        <f t="shared" si="298"/>
        <v>0.30025890029706814</v>
      </c>
      <c r="AM951" s="3">
        <f t="shared" si="299"/>
        <v>7.3454776585727938E-2</v>
      </c>
      <c r="AN951" s="3">
        <f t="shared" si="300"/>
        <v>3.5635873475214949E-2</v>
      </c>
      <c r="AO951" s="3">
        <f t="shared" si="301"/>
        <v>0</v>
      </c>
      <c r="AP951" s="3">
        <f t="shared" si="302"/>
        <v>6.7827440420916221E-3</v>
      </c>
      <c r="AQ951" s="3">
        <f t="shared" si="303"/>
        <v>7.3931143432410503E-3</v>
      </c>
      <c r="AR951" s="3">
        <f t="shared" si="304"/>
        <v>8.1920613758220857E-3</v>
      </c>
      <c r="AS951" s="3" cm="1">
        <f t="array" ref="AS951">SUM(AO951:AR951*AC951:AF951)</f>
        <v>1.2915236870090758E-2</v>
      </c>
      <c r="AT951" s="50">
        <f t="shared" si="305"/>
        <v>5.3956042032592055E-3</v>
      </c>
      <c r="AU951" s="50">
        <f t="shared" si="306"/>
        <v>7.3454776585727938E-2</v>
      </c>
      <c r="AV951" s="67"/>
      <c r="AW951" s="67"/>
    </row>
    <row r="952" spans="1:49" ht="15" customHeight="1" x14ac:dyDescent="0.25">
      <c r="A952" s="11">
        <f t="shared" si="295"/>
        <v>949</v>
      </c>
      <c r="B952" s="29">
        <v>31996</v>
      </c>
      <c r="C952" s="25">
        <v>21</v>
      </c>
      <c r="D952" s="12">
        <v>30.8</v>
      </c>
      <c r="E952" s="25">
        <v>24.8</v>
      </c>
      <c r="F952" s="35">
        <v>85</v>
      </c>
      <c r="G952" s="25">
        <v>10</v>
      </c>
      <c r="H952" s="13">
        <v>0</v>
      </c>
      <c r="I952" s="25">
        <v>0</v>
      </c>
      <c r="J952" s="12">
        <v>0</v>
      </c>
      <c r="K952" s="12">
        <v>1</v>
      </c>
      <c r="L952" s="25" t="s">
        <v>11</v>
      </c>
      <c r="M952" s="10"/>
      <c r="N952" s="15"/>
      <c r="O952" s="15"/>
      <c r="P952" s="4"/>
      <c r="Q952" s="55"/>
      <c r="R952" s="40">
        <f t="shared" si="296"/>
        <v>0.64948453608247425</v>
      </c>
      <c r="S952" s="42" t="str" cm="1">
        <f t="array" ref="S952">SETVECTOR(R952:R953)</f>
        <v>0.649484536082474,0.22680412371134</v>
      </c>
      <c r="T952" s="42">
        <f t="shared" si="307"/>
        <v>0.54948453608247416</v>
      </c>
      <c r="U952" s="5">
        <f t="shared" si="308"/>
        <v>0</v>
      </c>
      <c r="V952" s="5">
        <f t="shared" si="309"/>
        <v>5.3171892050913314E-2</v>
      </c>
      <c r="W952" s="5">
        <f t="shared" si="310"/>
        <v>0.66950496309709673</v>
      </c>
      <c r="X952" s="5">
        <f t="shared" si="311"/>
        <v>3.7729290225424282E-2</v>
      </c>
      <c r="Y952" s="46" t="str" cm="1">
        <f t="array" ref="Y952:AB952">SETMATRIX(GETMATRIX(Y951:AB951)-$O$9*TRANSPOSE(AO951:AR951)*GETVECTOR(S951))</f>
        <v>0.5774,0.5774</v>
      </c>
      <c r="Z952" s="46" t="str">
        <v>0.541380426057858,0.504399529764276</v>
      </c>
      <c r="AA952" s="46" t="str">
        <v>0.521993775676473,0.501015625621107</v>
      </c>
      <c r="AB952" s="46" t="str">
        <v>0.539989085710968,0.492862495207359</v>
      </c>
      <c r="AC952" s="39" t="str" cm="1">
        <f t="array" ref="AC952:AF952">SETMATRIX(GETMATRIX(AC951:AF951)-$O$9*TRANSPOSE($AO$4:$AR$4)*$AL$4)</f>
        <v>0.5774</v>
      </c>
      <c r="AD952" s="39" t="str">
        <v>0.5774</v>
      </c>
      <c r="AE952" s="39" t="str">
        <v>0.5774</v>
      </c>
      <c r="AF952" s="39" t="str">
        <v>0.5774</v>
      </c>
      <c r="AG952" s="5" cm="1">
        <f t="array" ref="AG952">SIGMOID(SUM(GETVECTOR(_xlfn.CONCAT(Y952,",",AC952))*GETVECTOR(_xlfn.CONCAT($S952,",",$AL$4)))+U952)</f>
        <v>0.62386105653989643</v>
      </c>
      <c r="AH952" s="5" cm="1">
        <f t="array" ref="AH952">SIGMOID(SUM(GETVECTOR(_xlfn.CONCAT(Z952,",",AD952))*GETVECTOR(_xlfn.CONCAT($S952,",",$AL$4)))+V952)</f>
        <v>0.62695834178513776</v>
      </c>
      <c r="AI952" s="5" cm="1">
        <f t="array" ref="AI952">TANH(SUM(GETVECTOR(_xlfn.CONCAT(AA952,",",AE952))*GETVECTOR(_xlfn.CONCAT($S952,",",$AL$4)))+W952)</f>
        <v>0.80832040121354831</v>
      </c>
      <c r="AJ952" s="5" cm="1">
        <f t="array" ref="AJ952">SIGMOID(SUM(GETVECTOR(_xlfn.CONCAT(AB952,",",AF952))*GETVECTOR(_xlfn.CONCAT($S952,",",$AL$4)))+X952)</f>
        <v>0.62251269844567281</v>
      </c>
      <c r="AK952" s="5">
        <f t="shared" si="297"/>
        <v>0.50678321837594353</v>
      </c>
      <c r="AL952" s="46">
        <f t="shared" si="298"/>
        <v>0.29098425601403677</v>
      </c>
      <c r="AM952" s="3">
        <f t="shared" si="299"/>
        <v>-0.25850028006843739</v>
      </c>
      <c r="AN952" s="3">
        <f t="shared" si="300"/>
        <v>-0.12575947048926261</v>
      </c>
      <c r="AO952" s="3">
        <f t="shared" si="301"/>
        <v>0</v>
      </c>
      <c r="AP952" s="3">
        <f t="shared" si="302"/>
        <v>-2.3774985364260606E-2</v>
      </c>
      <c r="AQ952" s="3">
        <f t="shared" si="303"/>
        <v>-2.7329435348515081E-2</v>
      </c>
      <c r="AR952" s="3">
        <f t="shared" si="304"/>
        <v>-2.8394410486480691E-2</v>
      </c>
      <c r="AS952" s="3" cm="1">
        <f t="array" ref="AS952">SUM(AO952:AR952*AC952:AF952)</f>
        <v>-4.5902625134450634E-2</v>
      </c>
      <c r="AT952" s="50">
        <f t="shared" si="305"/>
        <v>6.6822394795460566E-2</v>
      </c>
      <c r="AU952" s="50">
        <f t="shared" si="306"/>
        <v>0.25850028006843739</v>
      </c>
      <c r="AV952" s="67"/>
      <c r="AW952" s="67"/>
    </row>
    <row r="953" spans="1:49" ht="15" customHeight="1" x14ac:dyDescent="0.25">
      <c r="A953" s="11">
        <f t="shared" si="295"/>
        <v>950</v>
      </c>
      <c r="B953" s="29">
        <v>31997</v>
      </c>
      <c r="C953" s="25">
        <v>26</v>
      </c>
      <c r="D953" s="12">
        <v>29.9</v>
      </c>
      <c r="E953" s="25">
        <v>24.9</v>
      </c>
      <c r="F953" s="35">
        <v>94</v>
      </c>
      <c r="G953" s="25">
        <v>0</v>
      </c>
      <c r="H953" s="13">
        <v>0</v>
      </c>
      <c r="I953" s="25">
        <v>0</v>
      </c>
      <c r="J953" s="12">
        <v>0</v>
      </c>
      <c r="K953" s="12">
        <v>0</v>
      </c>
      <c r="L953" s="25" t="s">
        <v>11</v>
      </c>
      <c r="M953" s="10"/>
      <c r="N953" s="15"/>
      <c r="O953" s="15"/>
      <c r="P953" s="4"/>
      <c r="Q953" s="55"/>
      <c r="R953" s="40">
        <f t="shared" si="296"/>
        <v>0.22680412371134021</v>
      </c>
      <c r="S953" s="42" t="str" cm="1">
        <f t="array" ref="S953">SETVECTOR(R953:R954)</f>
        <v>0.22680412371134,0.549484536082474</v>
      </c>
      <c r="T953" s="42">
        <f t="shared" si="307"/>
        <v>3.1958762886597936E-2</v>
      </c>
      <c r="U953" s="5">
        <f t="shared" si="308"/>
        <v>0</v>
      </c>
      <c r="V953" s="5">
        <f t="shared" si="309"/>
        <v>5.5549390587339376E-2</v>
      </c>
      <c r="W953" s="5">
        <f t="shared" si="310"/>
        <v>0.67223790663194827</v>
      </c>
      <c r="X953" s="5">
        <f t="shared" si="311"/>
        <v>4.0568731274072352E-2</v>
      </c>
      <c r="Y953" s="46" t="str" cm="1">
        <f t="array" ref="Y953:AB953">SETMATRIX(GETMATRIX(Y952:AB952)-$O$9*TRANSPOSE(AO952:AR952)*GETVECTOR(S952))</f>
        <v>0.5774,0.5774</v>
      </c>
      <c r="Z953" s="46" t="str">
        <v>0.542924574591825,0.504938756236455</v>
      </c>
      <c r="AA953" s="46" t="str">
        <v>0.523768780240346,0.501635468484682</v>
      </c>
      <c r="AB953" s="46" t="str">
        <v>0.541833258763183,0.493506492146228</v>
      </c>
      <c r="AC953" s="39" t="str" cm="1">
        <f t="array" ref="AC953:AF953">SETMATRIX(GETMATRIX(AC952:AF952)-$O$9*TRANSPOSE($AO$4:$AR$4)*$AL$4)</f>
        <v>0.5774</v>
      </c>
      <c r="AD953" s="39" t="str">
        <v>0.5774</v>
      </c>
      <c r="AE953" s="39" t="str">
        <v>0.5774</v>
      </c>
      <c r="AF953" s="39" t="str">
        <v>0.5774</v>
      </c>
      <c r="AG953" s="5" cm="1">
        <f t="array" ref="AG953">SIGMOID(SUM(GETVECTOR(_xlfn.CONCAT(Y953,",",AC953))*GETVECTOR(_xlfn.CONCAT($S953,",",$AL$4)))+U953)</f>
        <v>0.61021809758417156</v>
      </c>
      <c r="AH953" s="5" cm="1">
        <f t="array" ref="AH953">SIGMOID(SUM(GETVECTOR(_xlfn.CONCAT(Z953,",",AD953))*GETVECTOR(_xlfn.CONCAT($S953,",",$AL$4)))+V953)</f>
        <v>0.61209878143753249</v>
      </c>
      <c r="AI953" s="5" cm="1">
        <f t="array" ref="AI953">TANH(SUM(GETVECTOR(_xlfn.CONCAT(AA953,",",AE953))*GETVECTOR(_xlfn.CONCAT($S953,",",$AL$4)))+W953)</f>
        <v>0.78820400400545909</v>
      </c>
      <c r="AJ953" s="5" cm="1">
        <f t="array" ref="AJ953">SIGMOID(SUM(GETVECTOR(_xlfn.CONCAT(AB953,",",AF953))*GETVECTOR(_xlfn.CONCAT($S953,",",$AL$4)))+X953)</f>
        <v>0.60697942608076605</v>
      </c>
      <c r="AK953" s="5">
        <f t="shared" si="297"/>
        <v>0.48245871037592547</v>
      </c>
      <c r="AL953" s="46">
        <f t="shared" si="298"/>
        <v>0.27205458077080308</v>
      </c>
      <c r="AM953" s="3">
        <f t="shared" si="299"/>
        <v>0.24009581788420514</v>
      </c>
      <c r="AN953" s="3">
        <f t="shared" si="300"/>
        <v>0.11645648211716314</v>
      </c>
      <c r="AO953" s="3">
        <f t="shared" si="301"/>
        <v>0</v>
      </c>
      <c r="AP953" s="3">
        <f t="shared" si="302"/>
        <v>2.1794402261795239E-2</v>
      </c>
      <c r="AQ953" s="3">
        <f t="shared" si="303"/>
        <v>2.6997278727151824E-2</v>
      </c>
      <c r="AR953" s="3">
        <f t="shared" si="304"/>
        <v>2.5671776533436951E-2</v>
      </c>
      <c r="AS953" s="3" cm="1">
        <f t="array" ref="AS953">SUM(AO953:AR953*AC953:AF953)</f>
        <v>4.2995200373424532E-2</v>
      </c>
      <c r="AT953" s="50">
        <f t="shared" si="305"/>
        <v>5.76460017654854E-2</v>
      </c>
      <c r="AU953" s="50">
        <f t="shared" si="306"/>
        <v>0.24009581788420514</v>
      </c>
      <c r="AV953" s="67"/>
      <c r="AW953" s="67"/>
    </row>
    <row r="954" spans="1:49" ht="15" customHeight="1" x14ac:dyDescent="0.25">
      <c r="A954" s="11">
        <f t="shared" si="295"/>
        <v>951</v>
      </c>
      <c r="B954" s="29">
        <v>31998</v>
      </c>
      <c r="C954" s="25">
        <v>21</v>
      </c>
      <c r="D954" s="12">
        <v>29.9</v>
      </c>
      <c r="E954" s="25">
        <v>25.1</v>
      </c>
      <c r="F954" s="35">
        <v>93</v>
      </c>
      <c r="G954" s="25">
        <v>58</v>
      </c>
      <c r="H954" s="13">
        <v>0</v>
      </c>
      <c r="I954" s="25">
        <v>0</v>
      </c>
      <c r="J954" s="12">
        <v>0</v>
      </c>
      <c r="K954" s="12">
        <v>0</v>
      </c>
      <c r="L954" s="25" t="s">
        <v>11</v>
      </c>
      <c r="M954" s="10"/>
      <c r="N954" s="15"/>
      <c r="O954" s="15"/>
      <c r="P954" s="4"/>
      <c r="Q954" s="55"/>
      <c r="R954" s="40">
        <f t="shared" si="296"/>
        <v>0.54948453608247416</v>
      </c>
      <c r="S954" s="42" t="str" cm="1">
        <f t="array" ref="S954">SETVECTOR(R954:R955)</f>
        <v>0.549484536082474,0.0319587628865979</v>
      </c>
      <c r="T954" s="42">
        <f t="shared" si="307"/>
        <v>6.1855670103092781E-3</v>
      </c>
      <c r="U954" s="5">
        <f t="shared" si="308"/>
        <v>0</v>
      </c>
      <c r="V954" s="5">
        <f t="shared" si="309"/>
        <v>5.3369950361159851E-2</v>
      </c>
      <c r="W954" s="5">
        <f t="shared" si="310"/>
        <v>0.66953817875923305</v>
      </c>
      <c r="X954" s="5">
        <f t="shared" si="311"/>
        <v>3.8001553620728656E-2</v>
      </c>
      <c r="Y954" s="46" t="str" cm="1">
        <f t="array" ref="Y954:AB954">SETMATRIX(GETMATRIX(Y953:AB953)-$O$9*TRANSPOSE(AO953:AR953)*GETVECTOR(S953))</f>
        <v>0.5774,0.5774</v>
      </c>
      <c r="Z954" s="46" t="str">
        <v>0.542430268561145,0.503741187534853</v>
      </c>
      <c r="AA954" s="46" t="str">
        <v>0.523156470825916,0.500152009766994</v>
      </c>
      <c r="AB954" s="46" t="str">
        <v>0.541251012285105,0.492095867724339</v>
      </c>
      <c r="AC954" s="39" t="str" cm="1">
        <f t="array" ref="AC954:AF954">SETMATRIX(GETMATRIX(AC953:AF953)-$O$9*TRANSPOSE($AO$4:$AR$4)*$AL$4)</f>
        <v>0.5774</v>
      </c>
      <c r="AD954" s="39" t="str">
        <v>0.5774</v>
      </c>
      <c r="AE954" s="39" t="str">
        <v>0.5774</v>
      </c>
      <c r="AF954" s="39" t="str">
        <v>0.5774</v>
      </c>
      <c r="AG954" s="5" cm="1">
        <f t="array" ref="AG954">SIGMOID(SUM(GETVECTOR(_xlfn.CONCAT(Y954,",",AC954))*GETVECTOR(_xlfn.CONCAT($S954,",",$AL$4)))+U954)</f>
        <v>0.58315178973091997</v>
      </c>
      <c r="AH954" s="5" cm="1">
        <f t="array" ref="AH954">SIGMOID(SUM(GETVECTOR(_xlfn.CONCAT(Z954,",",AD954))*GETVECTOR(_xlfn.CONCAT($S954,",",$AL$4)))+V954)</f>
        <v>0.59086102331759638</v>
      </c>
      <c r="AI954" s="5" cm="1">
        <f t="array" ref="AI954">TANH(SUM(GETVECTOR(_xlfn.CONCAT(AA954,",",AE954))*GETVECTOR(_xlfn.CONCAT($S954,",",$AL$4)))+W954)</f>
        <v>0.75001475842191245</v>
      </c>
      <c r="AJ954" s="5" cm="1">
        <f t="array" ref="AJ954">SIGMOID(SUM(GETVECTOR(_xlfn.CONCAT(AB954,",",AF954))*GETVECTOR(_xlfn.CONCAT($S954,",",$AL$4)))+X954)</f>
        <v>0.58689336586962959</v>
      </c>
      <c r="AK954" s="5">
        <f t="shared" si="297"/>
        <v>0.44315448766447102</v>
      </c>
      <c r="AL954" s="46">
        <f t="shared" si="298"/>
        <v>0.24429775317403546</v>
      </c>
      <c r="AM954" s="3">
        <f t="shared" si="299"/>
        <v>0.23811218616372617</v>
      </c>
      <c r="AN954" s="3">
        <f t="shared" si="300"/>
        <v>0.11553275067239317</v>
      </c>
      <c r="AO954" s="3">
        <f t="shared" si="301"/>
        <v>0</v>
      </c>
      <c r="AP954" s="3">
        <f t="shared" si="302"/>
        <v>2.0947447932750173E-2</v>
      </c>
      <c r="AQ954" s="3">
        <f t="shared" si="303"/>
        <v>2.9863900975136297E-2</v>
      </c>
      <c r="AR954" s="3">
        <f t="shared" si="304"/>
        <v>2.403052530672041E-2</v>
      </c>
      <c r="AS954" s="3" cm="1">
        <f t="array" ref="AS954">SUM(AO954:AR954*AC954:AF954)</f>
        <v>4.3213698171514013E-2</v>
      </c>
      <c r="AT954" s="50">
        <f t="shared" si="305"/>
        <v>5.6697413199668992E-2</v>
      </c>
      <c r="AU954" s="50">
        <f t="shared" si="306"/>
        <v>0.23811218616372617</v>
      </c>
      <c r="AV954" s="67"/>
      <c r="AW954" s="67"/>
    </row>
    <row r="955" spans="1:49" ht="15" customHeight="1" x14ac:dyDescent="0.25">
      <c r="A955" s="11">
        <f t="shared" si="295"/>
        <v>952</v>
      </c>
      <c r="B955" s="29">
        <v>31999</v>
      </c>
      <c r="C955" s="25">
        <v>21</v>
      </c>
      <c r="D955" s="12">
        <v>30.8</v>
      </c>
      <c r="E955" s="25">
        <v>25.8</v>
      </c>
      <c r="F955" s="35">
        <v>90</v>
      </c>
      <c r="G955" s="25">
        <v>3</v>
      </c>
      <c r="H955" s="13">
        <v>0</v>
      </c>
      <c r="I955" s="25">
        <v>0</v>
      </c>
      <c r="J955" s="12">
        <v>0</v>
      </c>
      <c r="K955" s="12">
        <v>0</v>
      </c>
      <c r="L955" s="25" t="s">
        <v>11</v>
      </c>
      <c r="M955" s="10"/>
      <c r="N955" s="15"/>
      <c r="O955" s="15"/>
      <c r="P955" s="4"/>
      <c r="Q955" s="55"/>
      <c r="R955" s="40">
        <f t="shared" si="296"/>
        <v>3.1958762886597936E-2</v>
      </c>
      <c r="S955" s="42" t="str" cm="1">
        <f t="array" ref="S955">SETVECTOR(R955:R956)</f>
        <v>0.0319587628865979,0.00618556701030928</v>
      </c>
      <c r="T955" s="42">
        <f t="shared" si="307"/>
        <v>3.092783505154639E-3</v>
      </c>
      <c r="U955" s="5">
        <f t="shared" si="308"/>
        <v>0</v>
      </c>
      <c r="V955" s="5">
        <f t="shared" si="309"/>
        <v>5.1275205567884834E-2</v>
      </c>
      <c r="W955" s="5">
        <f t="shared" si="310"/>
        <v>0.66655178866171938</v>
      </c>
      <c r="X955" s="5">
        <f t="shared" si="311"/>
        <v>3.5598501090056613E-2</v>
      </c>
      <c r="Y955" s="46" t="str" cm="1">
        <f t="array" ref="Y955:AB955">SETMATRIX(GETMATRIX(Y954:AB954)-$O$9*TRANSPOSE(AO954:AR954)*GETVECTOR(S954))</f>
        <v>0.5774,0.5774</v>
      </c>
      <c r="Z955" s="46" t="str">
        <v>0.541279238690201,0.503674242082697</v>
      </c>
      <c r="AA955" s="46" t="str">
        <v>0.521515495648622,0.500056568433981</v>
      </c>
      <c r="AB955" s="46" t="str">
        <v>0.539930572080107,0.492019069138307</v>
      </c>
      <c r="AC955" s="39" t="str" cm="1">
        <f t="array" ref="AC955:AF955">SETMATRIX(GETMATRIX(AC954:AF954)-$O$9*TRANSPOSE($AO$4:$AR$4)*$AL$4)</f>
        <v>0.5774</v>
      </c>
      <c r="AD955" s="39" t="str">
        <v>0.5774</v>
      </c>
      <c r="AE955" s="39" t="str">
        <v>0.5774</v>
      </c>
      <c r="AF955" s="39" t="str">
        <v>0.5774</v>
      </c>
      <c r="AG955" s="5" cm="1">
        <f t="array" ref="AG955">SIGMOID(SUM(GETVECTOR(_xlfn.CONCAT(Y955,",",AC955))*GETVECTOR(_xlfn.CONCAT($S955,",",$AL$4)))+U955)</f>
        <v>0.50550591145503687</v>
      </c>
      <c r="AH955" s="5" cm="1">
        <f t="array" ref="AH955">SIGMOID(SUM(GETVECTOR(_xlfn.CONCAT(Z955,",",AD955))*GETVECTOR(_xlfn.CONCAT($S955,",",$AL$4)))+V955)</f>
        <v>0.51791466096290761</v>
      </c>
      <c r="AI955" s="5" cm="1">
        <f t="array" ref="AI955">TANH(SUM(GETVECTOR(_xlfn.CONCAT(AA955,",",AE955))*GETVECTOR(_xlfn.CONCAT($S955,",",$AL$4)))+W955)</f>
        <v>0.595607482196719</v>
      </c>
      <c r="AJ955" s="5" cm="1">
        <f t="array" ref="AJ955">SIGMOID(SUM(GETVECTOR(_xlfn.CONCAT(AB955,",",AF955))*GETVECTOR(_xlfn.CONCAT($S955,",",$AL$4)))+X955)</f>
        <v>0.51397072032178415</v>
      </c>
      <c r="AK955" s="5">
        <f t="shared" si="297"/>
        <v>0.30847384720888477</v>
      </c>
      <c r="AL955" s="46">
        <f t="shared" si="298"/>
        <v>0.15370194826551403</v>
      </c>
      <c r="AM955" s="3">
        <f t="shared" si="299"/>
        <v>0.1506091647603594</v>
      </c>
      <c r="AN955" s="3">
        <f t="shared" si="300"/>
        <v>7.048606060310901E-2</v>
      </c>
      <c r="AO955" s="3">
        <f t="shared" si="301"/>
        <v>0</v>
      </c>
      <c r="AP955" s="3">
        <f t="shared" si="302"/>
        <v>1.0482032766974795E-2</v>
      </c>
      <c r="AQ955" s="3">
        <f t="shared" si="303"/>
        <v>2.3555407388038737E-2</v>
      </c>
      <c r="AR955" s="3">
        <f t="shared" si="304"/>
        <v>1.125105390943887E-2</v>
      </c>
      <c r="AS955" s="3" cm="1">
        <f t="array" ref="AS955">SUM(AO955:AR955*AC955:AF955)</f>
        <v>2.6149576472814816E-2</v>
      </c>
      <c r="AT955" s="50">
        <f t="shared" si="305"/>
        <v>2.2683120509813085E-2</v>
      </c>
      <c r="AU955" s="50">
        <f t="shared" si="306"/>
        <v>0.1506091647603594</v>
      </c>
      <c r="AV955" s="67"/>
      <c r="AW955" s="67"/>
    </row>
    <row r="956" spans="1:49" ht="15" customHeight="1" x14ac:dyDescent="0.25">
      <c r="A956" s="11">
        <f t="shared" si="295"/>
        <v>953</v>
      </c>
      <c r="B956" s="29">
        <v>32000</v>
      </c>
      <c r="C956" s="25">
        <v>21</v>
      </c>
      <c r="D956" s="12">
        <v>33</v>
      </c>
      <c r="E956" s="25">
        <v>25.3</v>
      </c>
      <c r="F956" s="35">
        <v>86</v>
      </c>
      <c r="G956" s="25">
        <v>0</v>
      </c>
      <c r="H956" s="13">
        <v>0</v>
      </c>
      <c r="I956" s="25">
        <v>0</v>
      </c>
      <c r="J956" s="12">
        <v>0</v>
      </c>
      <c r="K956" s="12">
        <v>1</v>
      </c>
      <c r="L956" s="25" t="s">
        <v>11</v>
      </c>
      <c r="M956" s="10"/>
      <c r="N956" s="15"/>
      <c r="O956" s="15"/>
      <c r="P956" s="4"/>
      <c r="Q956" s="55"/>
      <c r="R956" s="40">
        <f t="shared" si="296"/>
        <v>6.1855670103092781E-3</v>
      </c>
      <c r="S956" s="42" t="str" cm="1">
        <f t="array" ref="S956">SETVECTOR(R956:R957)</f>
        <v>0.00618556701030928,0.00309278350515464</v>
      </c>
      <c r="T956" s="42">
        <f t="shared" si="307"/>
        <v>2.5773195876288658E-2</v>
      </c>
      <c r="U956" s="5">
        <f t="shared" si="308"/>
        <v>0</v>
      </c>
      <c r="V956" s="5">
        <f t="shared" si="309"/>
        <v>5.0227002291187352E-2</v>
      </c>
      <c r="W956" s="5">
        <f t="shared" si="310"/>
        <v>0.66419624792291554</v>
      </c>
      <c r="X956" s="5">
        <f t="shared" si="311"/>
        <v>3.4473395699112723E-2</v>
      </c>
      <c r="Y956" s="46" t="str" cm="1">
        <f t="array" ref="Y956:AB956">SETMATRIX(GETMATRIX(Y955:AB955)-$O$9*TRANSPOSE(AO955:AR955)*GETVECTOR(S955))</f>
        <v>0.5774,0.5774</v>
      </c>
      <c r="Z956" s="46" t="str">
        <v>0.541245739410224,0.503667758351089</v>
      </c>
      <c r="AA956" s="46" t="str">
        <v>0.521440215480681,0.500041998078896</v>
      </c>
      <c r="AB956" s="46" t="str">
        <v>0.539894615103695,0.492012109723518</v>
      </c>
      <c r="AC956" s="39" t="str" cm="1">
        <f t="array" ref="AC956:AF956">SETMATRIX(GETMATRIX(AC955:AF955)-$O$9*TRANSPOSE($AO$4:$AR$4)*$AL$4)</f>
        <v>0.5774</v>
      </c>
      <c r="AD956" s="39" t="str">
        <v>0.5774</v>
      </c>
      <c r="AE956" s="39" t="str">
        <v>0.5774</v>
      </c>
      <c r="AF956" s="39" t="str">
        <v>0.5774</v>
      </c>
      <c r="AG956" s="5" cm="1">
        <f t="array" ref="AG956">SIGMOID(SUM(GETVECTOR(_xlfn.CONCAT(Y956,",",AC956))*GETVECTOR(_xlfn.CONCAT($S956,",",$AL$4)))+U956)</f>
        <v>0.50133932669358827</v>
      </c>
      <c r="AH956" s="5" cm="1">
        <f t="array" ref="AH956">SIGMOID(SUM(GETVECTOR(_xlfn.CONCAT(Z956,",",AD956))*GETVECTOR(_xlfn.CONCAT($S956,",",$AL$4)))+V956)</f>
        <v>0.51377967212960496</v>
      </c>
      <c r="AI956" s="5" cm="1">
        <f t="array" ref="AI956">TANH(SUM(GETVECTOR(_xlfn.CONCAT(AA956,",",AE956))*GETVECTOR(_xlfn.CONCAT($S956,",",$AL$4)))+W956)</f>
        <v>0.58430073887556244</v>
      </c>
      <c r="AJ956" s="5" cm="1">
        <f t="array" ref="AJ956">SIGMOID(SUM(GETVECTOR(_xlfn.CONCAT(AB956,",",AF956))*GETVECTOR(_xlfn.CONCAT($S956,",",$AL$4)))+X956)</f>
        <v>0.50983239153763571</v>
      </c>
      <c r="AK956" s="5">
        <f t="shared" si="297"/>
        <v>0.3002018420445724</v>
      </c>
      <c r="AL956" s="46">
        <f t="shared" si="298"/>
        <v>0.14861477308243556</v>
      </c>
      <c r="AM956" s="3">
        <f t="shared" si="299"/>
        <v>0.12284157720614691</v>
      </c>
      <c r="AN956" s="3">
        <f t="shared" si="300"/>
        <v>5.7307018795281099E-2</v>
      </c>
      <c r="AO956" s="3">
        <f t="shared" si="301"/>
        <v>0</v>
      </c>
      <c r="AP956" s="3">
        <f t="shared" si="302"/>
        <v>8.3647753342990967E-3</v>
      </c>
      <c r="AQ956" s="3">
        <f t="shared" si="303"/>
        <v>1.9391062713225063E-2</v>
      </c>
      <c r="AR956" s="3">
        <f t="shared" si="304"/>
        <v>8.9485357019189228E-3</v>
      </c>
      <c r="AS956" s="3" cm="1">
        <f t="array" ref="AS956">SUM(AO956:AR956*AC956:AF956)</f>
        <v>2.1193105402928437E-2</v>
      </c>
      <c r="AT956" s="50">
        <f t="shared" si="305"/>
        <v>1.5090053090493752E-2</v>
      </c>
      <c r="AU956" s="50">
        <f t="shared" si="306"/>
        <v>0.12284157720614691</v>
      </c>
      <c r="AV956" s="67"/>
      <c r="AW956" s="67"/>
    </row>
    <row r="957" spans="1:49" ht="15" customHeight="1" x14ac:dyDescent="0.25">
      <c r="A957" s="11">
        <f t="shared" si="295"/>
        <v>954</v>
      </c>
      <c r="B957" s="29">
        <v>32001</v>
      </c>
      <c r="C957" s="25">
        <v>21</v>
      </c>
      <c r="D957" s="12">
        <v>33</v>
      </c>
      <c r="E957" s="25">
        <v>25.1</v>
      </c>
      <c r="F957" s="35">
        <v>92</v>
      </c>
      <c r="G957" s="25">
        <v>0</v>
      </c>
      <c r="H957" s="13">
        <v>0</v>
      </c>
      <c r="I957" s="25">
        <v>0</v>
      </c>
      <c r="J957" s="12">
        <v>0</v>
      </c>
      <c r="K957" s="12">
        <v>1</v>
      </c>
      <c r="L957" s="25" t="s">
        <v>11</v>
      </c>
      <c r="M957" s="10"/>
      <c r="N957" s="15"/>
      <c r="O957" s="15"/>
      <c r="P957" s="4"/>
      <c r="Q957" s="55"/>
      <c r="R957" s="40">
        <f t="shared" si="296"/>
        <v>3.092783505154639E-3</v>
      </c>
      <c r="S957" s="42" t="str" cm="1">
        <f t="array" ref="S957">SETVECTOR(R957:R958)</f>
        <v>0.00309278350515464,0.0257731958762887</v>
      </c>
      <c r="T957" s="42">
        <f t="shared" si="307"/>
        <v>0.12989690721649483</v>
      </c>
      <c r="U957" s="5">
        <f t="shared" si="308"/>
        <v>0</v>
      </c>
      <c r="V957" s="5">
        <f t="shared" si="309"/>
        <v>4.9390524757757445E-2</v>
      </c>
      <c r="W957" s="5">
        <f t="shared" si="310"/>
        <v>0.662257141651593</v>
      </c>
      <c r="X957" s="5">
        <f t="shared" si="311"/>
        <v>3.3578542128920828E-2</v>
      </c>
      <c r="Y957" s="46" t="str" cm="1">
        <f t="array" ref="Y957:AB957">SETMATRIX(GETMATRIX(Y956:AB956)-$O$9*TRANSPOSE(AO956:AR956)*GETVECTOR(S956))</f>
        <v>0.5774,0.5774</v>
      </c>
      <c r="Z957" s="46" t="str">
        <v>0.541240565322388,0.503665171307171</v>
      </c>
      <c r="AA957" s="46" t="str">
        <v>0.5214282210089,0.500036000843005</v>
      </c>
      <c r="AB957" s="46" t="str">
        <v>0.539889079926972,0.492009342135157</v>
      </c>
      <c r="AC957" s="39" t="str" cm="1">
        <f t="array" ref="AC957:AF957">SETMATRIX(GETMATRIX(AC956:AF956)-$O$9*TRANSPOSE($AO$4:$AR$4)*$AL$4)</f>
        <v>0.5774</v>
      </c>
      <c r="AD957" s="39" t="str">
        <v>0.5774</v>
      </c>
      <c r="AE957" s="39" t="str">
        <v>0.5774</v>
      </c>
      <c r="AF957" s="39" t="str">
        <v>0.5774</v>
      </c>
      <c r="AG957" s="5" cm="1">
        <f t="array" ref="AG957">SIGMOID(SUM(GETVECTOR(_xlfn.CONCAT(Y957,",",AC957))*GETVECTOR(_xlfn.CONCAT($S957,",",$AL$4)))+U957)</f>
        <v>0.50416670766622762</v>
      </c>
      <c r="AH957" s="5" cm="1">
        <f t="array" ref="AH957">SIGMOID(SUM(GETVECTOR(_xlfn.CONCAT(Z957,",",AD957))*GETVECTOR(_xlfn.CONCAT($S957,",",$AL$4)))+V957)</f>
        <v>0.51600591068944412</v>
      </c>
      <c r="AI957" s="5" cm="1">
        <f t="array" ref="AI957">TANH(SUM(GETVECTOR(_xlfn.CONCAT(AA957,",",AE957))*GETVECTOR(_xlfn.CONCAT($S957,",",$AL$4)))+W957)</f>
        <v>0.5894072775630087</v>
      </c>
      <c r="AJ957" s="5" cm="1">
        <f t="array" ref="AJ957">SIGMOID(SUM(GETVECTOR(_xlfn.CONCAT(AB957,",",AF957))*GETVECTOR(_xlfn.CONCAT($S957,",",$AL$4)))+X957)</f>
        <v>0.51197994557153825</v>
      </c>
      <c r="AK957" s="5">
        <f t="shared" si="297"/>
        <v>0.30413763902588625</v>
      </c>
      <c r="AL957" s="46">
        <f t="shared" si="298"/>
        <v>0.15108248588525866</v>
      </c>
      <c r="AM957" s="3">
        <f t="shared" si="299"/>
        <v>2.1185578668763833E-2</v>
      </c>
      <c r="AN957" s="3">
        <f t="shared" si="300"/>
        <v>9.9020616993585574E-3</v>
      </c>
      <c r="AO957" s="3">
        <f t="shared" si="301"/>
        <v>0</v>
      </c>
      <c r="AP957" s="3">
        <f t="shared" si="302"/>
        <v>1.4575915981268252E-3</v>
      </c>
      <c r="AQ957" s="3">
        <f t="shared" si="303"/>
        <v>3.3344694982754353E-3</v>
      </c>
      <c r="AR957" s="3">
        <f t="shared" si="304"/>
        <v>1.5620398960257253E-3</v>
      </c>
      <c r="AS957" s="3" cm="1">
        <f t="array" ref="AS957">SUM(AO957:AR957*AC957:AF957)</f>
        <v>3.6688579130279191E-3</v>
      </c>
      <c r="AT957" s="50">
        <f t="shared" si="305"/>
        <v>4.4882874353038111E-4</v>
      </c>
      <c r="AU957" s="50">
        <f t="shared" si="306"/>
        <v>2.1185578668763833E-2</v>
      </c>
      <c r="AV957" s="67"/>
      <c r="AW957" s="67"/>
    </row>
    <row r="958" spans="1:49" ht="15" customHeight="1" x14ac:dyDescent="0.25">
      <c r="A958" s="11">
        <f t="shared" si="295"/>
        <v>955</v>
      </c>
      <c r="B958" s="29">
        <v>32002</v>
      </c>
      <c r="C958" s="25">
        <v>22</v>
      </c>
      <c r="D958" s="12">
        <v>29</v>
      </c>
      <c r="E958" s="25">
        <v>24.8</v>
      </c>
      <c r="F958" s="35">
        <v>93</v>
      </c>
      <c r="G958" s="25">
        <v>65</v>
      </c>
      <c r="H958" s="13">
        <v>0</v>
      </c>
      <c r="I958" s="25">
        <v>0</v>
      </c>
      <c r="J958" s="12">
        <v>0</v>
      </c>
      <c r="K958" s="12">
        <v>1</v>
      </c>
      <c r="L958" s="25" t="s">
        <v>11</v>
      </c>
      <c r="M958" s="10"/>
      <c r="N958" s="15"/>
      <c r="O958" s="15"/>
      <c r="P958" s="4"/>
      <c r="Q958" s="55"/>
      <c r="R958" s="40">
        <f t="shared" si="296"/>
        <v>2.5773195876288658E-2</v>
      </c>
      <c r="S958" s="42" t="str" cm="1">
        <f t="array" ref="S958">SETVECTOR(R958:R959)</f>
        <v>0.0257731958762887,0.129896907216495</v>
      </c>
      <c r="T958" s="42">
        <f t="shared" si="307"/>
        <v>0.85567010309278346</v>
      </c>
      <c r="U958" s="5">
        <f t="shared" si="308"/>
        <v>0</v>
      </c>
      <c r="V958" s="5">
        <f t="shared" si="309"/>
        <v>4.9244765597944766E-2</v>
      </c>
      <c r="W958" s="5">
        <f t="shared" si="310"/>
        <v>0.66192369470176549</v>
      </c>
      <c r="X958" s="5">
        <f t="shared" si="311"/>
        <v>3.3422338139318254E-2</v>
      </c>
      <c r="Y958" s="46" t="str" cm="1">
        <f t="array" ref="Y958:AB958">SETMATRIX(GETMATRIX(Y957:AB957)-$O$9*TRANSPOSE(AO957:AR957)*GETVECTOR(S957))</f>
        <v>0.5774,0.5774</v>
      </c>
      <c r="Z958" s="46" t="str">
        <v>0.541240114520863,0.503661414627794</v>
      </c>
      <c r="AA958" s="46" t="str">
        <v>0.521427189729674,0.500027406849453</v>
      </c>
      <c r="AB958" s="46" t="str">
        <v>0.53988859682185,0.492005316259136</v>
      </c>
      <c r="AC958" s="39" t="str" cm="1">
        <f t="array" ref="AC958:AF958">SETMATRIX(GETMATRIX(AC957:AF957)-$O$9*TRANSPOSE($AO$4:$AR$4)*$AL$4)</f>
        <v>0.5774</v>
      </c>
      <c r="AD958" s="39" t="str">
        <v>0.5774</v>
      </c>
      <c r="AE958" s="39" t="str">
        <v>0.5774</v>
      </c>
      <c r="AF958" s="39" t="str">
        <v>0.5774</v>
      </c>
      <c r="AG958" s="5" cm="1">
        <f t="array" ref="AG958">SIGMOID(SUM(GETVECTOR(_xlfn.CONCAT(Y958,",",AC958))*GETVECTOR(_xlfn.CONCAT($S958,",",$AL$4)))+U958)</f>
        <v>0.52245586278519085</v>
      </c>
      <c r="AH958" s="5" cm="1">
        <f t="array" ref="AH958">SIGMOID(SUM(GETVECTOR(_xlfn.CONCAT(Z958,",",AD958))*GETVECTOR(_xlfn.CONCAT($S958,",",$AL$4)))+V958)</f>
        <v>0.53211032460573993</v>
      </c>
      <c r="AI958" s="5" cm="1">
        <f t="array" ref="AI958">TANH(SUM(GETVECTOR(_xlfn.CONCAT(AA958,",",AE958))*GETVECTOR(_xlfn.CONCAT($S958,",",$AL$4)))+W958)</f>
        <v>0.62933516957824442</v>
      </c>
      <c r="AJ958" s="5" cm="1">
        <f t="array" ref="AJ958">SIGMOID(SUM(GETVECTOR(_xlfn.CONCAT(AB958,",",AF958))*GETVECTOR(_xlfn.CONCAT($S958,",",$AL$4)))+X958)</f>
        <v>0.52778309294461756</v>
      </c>
      <c r="AK958" s="5">
        <f t="shared" si="297"/>
        <v>0.33487574137008802</v>
      </c>
      <c r="AL958" s="46">
        <f t="shared" si="298"/>
        <v>0.1704185321383839</v>
      </c>
      <c r="AM958" s="3">
        <f t="shared" si="299"/>
        <v>-0.68525157095439959</v>
      </c>
      <c r="AN958" s="3">
        <f t="shared" si="300"/>
        <v>-0.32395665303144433</v>
      </c>
      <c r="AO958" s="3">
        <f t="shared" si="301"/>
        <v>0</v>
      </c>
      <c r="AP958" s="3">
        <f t="shared" si="302"/>
        <v>-5.0759116408851328E-2</v>
      </c>
      <c r="AQ958" s="3">
        <f t="shared" si="303"/>
        <v>-0.10410711273613683</v>
      </c>
      <c r="AR958" s="3">
        <f t="shared" si="304"/>
        <v>-5.5145285873471311E-2</v>
      </c>
      <c r="AS958" s="3" cm="1">
        <f t="array" ref="AS958">SUM(AO958:AR958*AC958:AF958)</f>
        <v>-0.12126064877165851</v>
      </c>
      <c r="AT958" s="50">
        <f t="shared" si="305"/>
        <v>0.46956971549547255</v>
      </c>
      <c r="AU958" s="50">
        <f t="shared" si="306"/>
        <v>0.68525157095439959</v>
      </c>
      <c r="AV958" s="67"/>
      <c r="AW958" s="67"/>
    </row>
    <row r="959" spans="1:49" ht="15" customHeight="1" x14ac:dyDescent="0.25">
      <c r="A959" s="11">
        <f t="shared" si="295"/>
        <v>956</v>
      </c>
      <c r="B959" s="29">
        <v>32003</v>
      </c>
      <c r="C959" s="25">
        <v>21</v>
      </c>
      <c r="D959" s="12">
        <v>31.4</v>
      </c>
      <c r="E959" s="25">
        <v>24.9</v>
      </c>
      <c r="F959" s="35">
        <v>92</v>
      </c>
      <c r="G959" s="25">
        <v>32</v>
      </c>
      <c r="H959" s="13">
        <v>0</v>
      </c>
      <c r="I959" s="25">
        <v>0</v>
      </c>
      <c r="J959" s="12">
        <v>0</v>
      </c>
      <c r="K959" s="12">
        <v>0</v>
      </c>
      <c r="L959" s="25" t="s">
        <v>11</v>
      </c>
      <c r="M959" s="10"/>
      <c r="N959" s="15"/>
      <c r="O959" s="15"/>
      <c r="P959" s="4"/>
      <c r="Q959" s="55"/>
      <c r="R959" s="40">
        <f t="shared" si="296"/>
        <v>0.12989690721649483</v>
      </c>
      <c r="S959" s="42" t="str" cm="1">
        <f t="array" ref="S959">SETVECTOR(R959:R960)</f>
        <v>0.129896907216495,0.855670103092783</v>
      </c>
      <c r="T959" s="42">
        <f t="shared" si="307"/>
        <v>1.0309278350515464E-2</v>
      </c>
      <c r="U959" s="5">
        <f t="shared" si="308"/>
        <v>0</v>
      </c>
      <c r="V959" s="5">
        <f t="shared" si="309"/>
        <v>5.4320677238829898E-2</v>
      </c>
      <c r="W959" s="5">
        <f t="shared" si="310"/>
        <v>0.67233440597537919</v>
      </c>
      <c r="X959" s="5">
        <f t="shared" si="311"/>
        <v>3.8936866726665388E-2</v>
      </c>
      <c r="Y959" s="46" t="str" cm="1">
        <f t="array" ref="Y959:AB959">SETMATRIX(GETMATRIX(Y958:AB958)-$O$9*TRANSPOSE(AO958:AR958)*GETVECTOR(S958))</f>
        <v>0.5774,0.5774</v>
      </c>
      <c r="Z959" s="46" t="str">
        <v>0.541370936985834,0.504320759851249</v>
      </c>
      <c r="AA959" s="46" t="str">
        <v>0.52169550703054,0.501379726045819</v>
      </c>
      <c r="AB959" s="46" t="str">
        <v>0.540030723847297,0.492721636467389</v>
      </c>
      <c r="AC959" s="39" t="str" cm="1">
        <f t="array" ref="AC959:AF959">SETMATRIX(GETMATRIX(AC958:AF958)-$O$9*TRANSPOSE($AO$4:$AR$4)*$AL$4)</f>
        <v>0.5774</v>
      </c>
      <c r="AD959" s="39" t="str">
        <v>0.5774</v>
      </c>
      <c r="AE959" s="39" t="str">
        <v>0.5774</v>
      </c>
      <c r="AF959" s="39" t="str">
        <v>0.5774</v>
      </c>
      <c r="AG959" s="5" cm="1">
        <f t="array" ref="AG959">SIGMOID(SUM(GETVECTOR(_xlfn.CONCAT(Y959,",",AC959))*GETVECTOR(_xlfn.CONCAT($S959,",",$AL$4)))+U959)</f>
        <v>0.63854772202164378</v>
      </c>
      <c r="AH959" s="5" cm="1">
        <f t="array" ref="AH959">SIGMOID(SUM(GETVECTOR(_xlfn.CONCAT(Z959,",",AD959))*GETVECTOR(_xlfn.CONCAT($S959,",",$AL$4)))+V959)</f>
        <v>0.63556711382470243</v>
      </c>
      <c r="AI959" s="5" cm="1">
        <f t="array" ref="AI959">TANH(SUM(GETVECTOR(_xlfn.CONCAT(AA959,",",AE959))*GETVECTOR(_xlfn.CONCAT($S959,",",$AL$4)))+W959)</f>
        <v>0.82398879366837219</v>
      </c>
      <c r="AJ959" s="5" cm="1">
        <f t="array" ref="AJ959">SIGMOID(SUM(GETVECTOR(_xlfn.CONCAT(AB959,",",AF959))*GETVECTOR(_xlfn.CONCAT($S959,",",$AL$4)))+X959)</f>
        <v>0.6296445797032697</v>
      </c>
      <c r="AK959" s="5">
        <f t="shared" si="297"/>
        <v>0.52370017941570557</v>
      </c>
      <c r="AL959" s="46">
        <f t="shared" si="298"/>
        <v>0.30257618677645526</v>
      </c>
      <c r="AM959" s="3">
        <f t="shared" si="299"/>
        <v>0.29226690842593978</v>
      </c>
      <c r="AN959" s="3">
        <f t="shared" si="300"/>
        <v>0.14152772538320693</v>
      </c>
      <c r="AO959" s="3">
        <f t="shared" si="301"/>
        <v>0</v>
      </c>
      <c r="AP959" s="3">
        <f t="shared" si="302"/>
        <v>2.701107134261637E-2</v>
      </c>
      <c r="AQ959" s="3">
        <f t="shared" si="303"/>
        <v>2.8877888115336751E-2</v>
      </c>
      <c r="AR959" s="3">
        <f t="shared" si="304"/>
        <v>3.2751643354284064E-2</v>
      </c>
      <c r="AS959" s="3" cm="1">
        <f t="array" ref="AS959">SUM(AO959:AR959*AC959:AF959)</f>
        <v>5.1181084063785749E-2</v>
      </c>
      <c r="AT959" s="50">
        <f t="shared" si="305"/>
        <v>8.5419945760856666E-2</v>
      </c>
      <c r="AU959" s="50">
        <f t="shared" si="306"/>
        <v>0.29226690842593978</v>
      </c>
      <c r="AV959" s="67"/>
      <c r="AW959" s="67"/>
    </row>
    <row r="960" spans="1:49" ht="15" customHeight="1" x14ac:dyDescent="0.25">
      <c r="A960" s="11">
        <f t="shared" si="295"/>
        <v>957</v>
      </c>
      <c r="B960" s="29">
        <v>32004</v>
      </c>
      <c r="C960" s="25">
        <v>21</v>
      </c>
      <c r="D960" s="12">
        <v>31.4</v>
      </c>
      <c r="E960" s="25">
        <v>23.8</v>
      </c>
      <c r="F960" s="35">
        <v>98</v>
      </c>
      <c r="G960" s="25">
        <v>0</v>
      </c>
      <c r="H960" s="13">
        <v>0</v>
      </c>
      <c r="I960" s="25">
        <v>0</v>
      </c>
      <c r="J960" s="12">
        <v>0</v>
      </c>
      <c r="K960" s="12">
        <v>1</v>
      </c>
      <c r="L960" s="25" t="s">
        <v>11</v>
      </c>
      <c r="M960" s="10"/>
      <c r="N960" s="15"/>
      <c r="O960" s="15"/>
      <c r="P960" s="4"/>
      <c r="Q960" s="55"/>
      <c r="R960" s="40">
        <f t="shared" si="296"/>
        <v>0.85567010309278346</v>
      </c>
      <c r="S960" s="42" t="str" cm="1">
        <f t="array" ref="S960">SETVECTOR(R960:R961)</f>
        <v>0.855670103092783,0.0103092783505155</v>
      </c>
      <c r="T960" s="42">
        <f t="shared" si="307"/>
        <v>0.30927835051546393</v>
      </c>
      <c r="U960" s="5">
        <f t="shared" si="308"/>
        <v>0</v>
      </c>
      <c r="V960" s="5">
        <f t="shared" si="309"/>
        <v>5.161957010456826E-2</v>
      </c>
      <c r="W960" s="5">
        <f t="shared" si="310"/>
        <v>0.66944661716384557</v>
      </c>
      <c r="X960" s="5">
        <f t="shared" si="311"/>
        <v>3.5661702391236984E-2</v>
      </c>
      <c r="Y960" s="46" t="str" cm="1">
        <f t="array" ref="Y960:AB960">SETMATRIX(GETMATRIX(Y959:AB959)-$O$9*TRANSPOSE(AO959:AR959)*GETVECTOR(S959))</f>
        <v>0.5774,0.5774</v>
      </c>
      <c r="Z960" s="46" t="str">
        <v>0.541020071523033,0.502009503231211</v>
      </c>
      <c r="AA960" s="46" t="str">
        <v>0.521320392195227,0.498908731495744</v>
      </c>
      <c r="AB960" s="46" t="str">
        <v>0.539605290129499,0.489919176262847</v>
      </c>
      <c r="AC960" s="39" t="str" cm="1">
        <f t="array" ref="AC960:AF960">SETMATRIX(GETMATRIX(AC959:AF959)-$O$9*TRANSPOSE($AO$4:$AR$4)*$AL$4)</f>
        <v>0.5774</v>
      </c>
      <c r="AD960" s="39" t="str">
        <v>0.5774</v>
      </c>
      <c r="AE960" s="39" t="str">
        <v>0.5774</v>
      </c>
      <c r="AF960" s="39" t="str">
        <v>0.5774</v>
      </c>
      <c r="AG960" s="5" cm="1">
        <f t="array" ref="AG960">SIGMOID(SUM(GETVECTOR(_xlfn.CONCAT(Y960,",",AC960))*GETVECTOR(_xlfn.CONCAT($S960,",",$AL$4)))+U960)</f>
        <v>0.62246320754391637</v>
      </c>
      <c r="AH960" s="5" cm="1">
        <f t="array" ref="AH960">SIGMOID(SUM(GETVECTOR(_xlfn.CONCAT(Z960,",",AD960))*GETVECTOR(_xlfn.CONCAT($S960,",",$AL$4)))+V960)</f>
        <v>0.62708454169895778</v>
      </c>
      <c r="AI960" s="5" cm="1">
        <f t="array" ref="AI960">TANH(SUM(GETVECTOR(_xlfn.CONCAT(AA960,",",AE960))*GETVECTOR(_xlfn.CONCAT($S960,",",$AL$4)))+W960)</f>
        <v>0.80780124058835168</v>
      </c>
      <c r="AJ960" s="5" cm="1">
        <f t="array" ref="AJ960">SIGMOID(SUM(GETVECTOR(_xlfn.CONCAT(AB960,",",AF960))*GETVECTOR(_xlfn.CONCAT($S960,",",$AL$4)))+X960)</f>
        <v>0.62303175366556851</v>
      </c>
      <c r="AK960" s="5">
        <f t="shared" si="297"/>
        <v>0.50655967073819608</v>
      </c>
      <c r="AL960" s="46">
        <f t="shared" si="298"/>
        <v>0.29111802343042537</v>
      </c>
      <c r="AM960" s="3">
        <f t="shared" si="299"/>
        <v>-1.8160327085038563E-2</v>
      </c>
      <c r="AN960" s="3">
        <f t="shared" si="300"/>
        <v>-8.8441492019067196E-3</v>
      </c>
      <c r="AO960" s="3">
        <f t="shared" si="301"/>
        <v>0</v>
      </c>
      <c r="AP960" s="3">
        <f t="shared" si="302"/>
        <v>-1.6706945574020968E-3</v>
      </c>
      <c r="AQ960" s="3">
        <f t="shared" si="303"/>
        <v>-1.9270075483065079E-3</v>
      </c>
      <c r="AR960" s="3">
        <f t="shared" si="304"/>
        <v>-1.9929551690117918E-3</v>
      </c>
      <c r="AS960" s="3" cm="1">
        <f t="array" ref="AS960">SUM(AO960:AR960*AC960:AF960)</f>
        <v>-3.2280455104235573E-3</v>
      </c>
      <c r="AT960" s="50">
        <f t="shared" si="305"/>
        <v>3.2979747983558522E-4</v>
      </c>
      <c r="AU960" s="50">
        <f t="shared" si="306"/>
        <v>1.8160327085038563E-2</v>
      </c>
      <c r="AV960" s="67"/>
      <c r="AW960" s="67"/>
    </row>
    <row r="961" spans="1:49" ht="15" customHeight="1" x14ac:dyDescent="0.25">
      <c r="A961" s="11">
        <f t="shared" si="295"/>
        <v>958</v>
      </c>
      <c r="B961" s="29">
        <v>32005</v>
      </c>
      <c r="C961" s="25">
        <v>22</v>
      </c>
      <c r="D961" s="12">
        <v>31.4</v>
      </c>
      <c r="E961" s="25">
        <v>23.8</v>
      </c>
      <c r="F961" s="35">
        <v>95</v>
      </c>
      <c r="G961" s="25">
        <v>50</v>
      </c>
      <c r="H961" s="13">
        <v>0</v>
      </c>
      <c r="I961" s="25">
        <v>0</v>
      </c>
      <c r="J961" s="12">
        <v>0</v>
      </c>
      <c r="K961" s="12">
        <v>0</v>
      </c>
      <c r="L961" s="25" t="s">
        <v>11</v>
      </c>
      <c r="M961" s="10"/>
      <c r="N961" s="15"/>
      <c r="O961" s="15"/>
      <c r="P961" s="4"/>
      <c r="Q961" s="55"/>
      <c r="R961" s="40">
        <f t="shared" si="296"/>
        <v>1.0309278350515464E-2</v>
      </c>
      <c r="S961" s="42" t="str" cm="1">
        <f t="array" ref="S961">SETVECTOR(R961:R962)</f>
        <v>0.0103092783505155,0.309278350515464</v>
      </c>
      <c r="T961" s="42">
        <f t="shared" si="307"/>
        <v>1.4432989690721649E-2</v>
      </c>
      <c r="U961" s="5">
        <f t="shared" si="308"/>
        <v>0</v>
      </c>
      <c r="V961" s="5">
        <f t="shared" si="309"/>
        <v>5.1786639560308469E-2</v>
      </c>
      <c r="W961" s="5">
        <f t="shared" si="310"/>
        <v>0.66963931791867626</v>
      </c>
      <c r="X961" s="5">
        <f t="shared" si="311"/>
        <v>3.5860997908138161E-2</v>
      </c>
      <c r="Y961" s="46" t="str" cm="1">
        <f t="array" ref="Y961:AB961">SETMATRIX(GETMATRIX(Y960:AB960)-$O$9*TRANSPOSE(AO960:AR960)*GETVECTOR(S960))</f>
        <v>0.5774,0.5774</v>
      </c>
      <c r="Z961" s="46" t="str">
        <v>0.54116302786145,0.502011225596734</v>
      </c>
      <c r="AA961" s="46" t="str">
        <v>0.521485280469979,0.498910718101464</v>
      </c>
      <c r="AB961" s="46" t="str">
        <v>0.539775821344992,0.489921230855805</v>
      </c>
      <c r="AC961" s="39" t="str" cm="1">
        <f t="array" ref="AC961:AF961">SETMATRIX(GETMATRIX(AC960:AF960)-$O$9*TRANSPOSE($AO$4:$AR$4)*$AL$4)</f>
        <v>0.5774</v>
      </c>
      <c r="AD961" s="39" t="str">
        <v>0.5774</v>
      </c>
      <c r="AE961" s="39" t="str">
        <v>0.5774</v>
      </c>
      <c r="AF961" s="39" t="str">
        <v>0.5774</v>
      </c>
      <c r="AG961" s="5" cm="1">
        <f t="array" ref="AG961">SIGMOID(SUM(GETVECTOR(_xlfn.CONCAT(Y961,",",AC961))*GETVECTOR(_xlfn.CONCAT($S961,",",$AL$4)))+U961)</f>
        <v>0.5460020126199282</v>
      </c>
      <c r="AH961" s="5" cm="1">
        <f t="array" ref="AH961">SIGMOID(SUM(GETVECTOR(_xlfn.CONCAT(Z961,",",AD961))*GETVECTOR(_xlfn.CONCAT($S961,",",$AL$4)))+V961)</f>
        <v>0.55295734352309156</v>
      </c>
      <c r="AI961" s="5" cm="1">
        <f t="array" ref="AI961">TANH(SUM(GETVECTOR(_xlfn.CONCAT(AA961,",",AE961))*GETVECTOR(_xlfn.CONCAT($S961,",",$AL$4)))+W961)</f>
        <v>0.68010949420865741</v>
      </c>
      <c r="AJ961" s="5" cm="1">
        <f t="array" ref="AJ961">SIGMOID(SUM(GETVECTOR(_xlfn.CONCAT(AB961,",",AF961))*GETVECTOR(_xlfn.CONCAT($S961,",",$AL$4)))+X961)</f>
        <v>0.54808783649490422</v>
      </c>
      <c r="AK961" s="5">
        <f t="shared" si="297"/>
        <v>0.37607153922245262</v>
      </c>
      <c r="AL961" s="46">
        <f t="shared" si="298"/>
        <v>0.1969230113159614</v>
      </c>
      <c r="AM961" s="3">
        <f t="shared" si="299"/>
        <v>0.18249002162523975</v>
      </c>
      <c r="AN961" s="3">
        <f t="shared" si="300"/>
        <v>8.7108906667695538E-2</v>
      </c>
      <c r="AO961" s="3">
        <f t="shared" si="301"/>
        <v>0</v>
      </c>
      <c r="AP961" s="3">
        <f t="shared" si="302"/>
        <v>1.4644751124127088E-2</v>
      </c>
      <c r="AQ961" s="3">
        <f t="shared" si="303"/>
        <v>2.5887679872469073E-2</v>
      </c>
      <c r="AR961" s="3">
        <f t="shared" si="304"/>
        <v>1.6240134501441947E-2</v>
      </c>
      <c r="AS961" s="3" cm="1">
        <f t="array" ref="AS961">SUM(AO961:AR961*AC961:AF961)</f>
        <v>3.2780479318567209E-2</v>
      </c>
      <c r="AT961" s="50">
        <f t="shared" si="305"/>
        <v>3.3302607992780474E-2</v>
      </c>
      <c r="AU961" s="50">
        <f t="shared" si="306"/>
        <v>0.18249002162523975</v>
      </c>
      <c r="AV961" s="67"/>
      <c r="AW961" s="67"/>
    </row>
    <row r="962" spans="1:49" ht="15" customHeight="1" x14ac:dyDescent="0.25">
      <c r="A962" s="11">
        <f t="shared" si="295"/>
        <v>959</v>
      </c>
      <c r="B962" s="29">
        <v>32006</v>
      </c>
      <c r="C962" s="25">
        <v>22</v>
      </c>
      <c r="D962" s="12">
        <v>30.1</v>
      </c>
      <c r="E962" s="25">
        <v>25.5</v>
      </c>
      <c r="F962" s="35">
        <v>91</v>
      </c>
      <c r="G962" s="25">
        <v>39</v>
      </c>
      <c r="H962" s="13">
        <v>0</v>
      </c>
      <c r="I962" s="25">
        <v>0</v>
      </c>
      <c r="J962" s="12">
        <v>0</v>
      </c>
      <c r="K962" s="12">
        <v>1</v>
      </c>
      <c r="L962" s="25" t="s">
        <v>11</v>
      </c>
      <c r="M962" s="10"/>
      <c r="N962" s="15"/>
      <c r="O962" s="15"/>
      <c r="P962" s="4"/>
      <c r="Q962" s="55"/>
      <c r="R962" s="40">
        <f t="shared" si="296"/>
        <v>0.30927835051546393</v>
      </c>
      <c r="S962" s="42" t="str" cm="1">
        <f t="array" ref="S962">SETVECTOR(R962:R963)</f>
        <v>0.309278350515464,0.0144329896907216</v>
      </c>
      <c r="T962" s="42">
        <f t="shared" si="307"/>
        <v>1.0309278350515464E-3</v>
      </c>
      <c r="U962" s="5">
        <f t="shared" si="308"/>
        <v>0</v>
      </c>
      <c r="V962" s="5">
        <f t="shared" si="309"/>
        <v>5.0322164447895758E-2</v>
      </c>
      <c r="W962" s="5">
        <f t="shared" si="310"/>
        <v>0.66705054993142932</v>
      </c>
      <c r="X962" s="5">
        <f t="shared" si="311"/>
        <v>3.4236984457993967E-2</v>
      </c>
      <c r="Y962" s="46" t="str" cm="1">
        <f t="array" ref="Y962:AB962">SETMATRIX(GETMATRIX(Y961:AB961)-$O$9*TRANSPOSE(AO961:AR961)*GETVECTOR(S961))</f>
        <v>0.5774,0.5774</v>
      </c>
      <c r="Z962" s="46" t="str">
        <v>0.541147930179879,0.501558295149596</v>
      </c>
      <c r="AA962" s="46" t="str">
        <v>0.521458592140214,0.498110068208501</v>
      </c>
      <c r="AB962" s="46" t="str">
        <v>0.53975907893829,0.48941895865473</v>
      </c>
      <c r="AC962" s="39" t="str" cm="1">
        <f t="array" ref="AC962:AF962">SETMATRIX(GETMATRIX(AC961:AF961)-$O$9*TRANSPOSE($AO$4:$AR$4)*$AL$4)</f>
        <v>0.5774</v>
      </c>
      <c r="AD962" s="39" t="str">
        <v>0.5774</v>
      </c>
      <c r="AE962" s="39" t="str">
        <v>0.5774</v>
      </c>
      <c r="AF962" s="39" t="str">
        <v>0.5774</v>
      </c>
      <c r="AG962" s="5" cm="1">
        <f t="array" ref="AG962">SIGMOID(SUM(GETVECTOR(_xlfn.CONCAT(Y962,",",AC962))*GETVECTOR(_xlfn.CONCAT($S962,",",$AL$4)))+U962)</f>
        <v>0.54659216672985944</v>
      </c>
      <c r="AH962" s="5" cm="1">
        <f t="array" ref="AH962">SIGMOID(SUM(GETVECTOR(_xlfn.CONCAT(Z962,",",AD962))*GETVECTOR(_xlfn.CONCAT($S962,",",$AL$4)))+V962)</f>
        <v>0.55599574345907521</v>
      </c>
      <c r="AI962" s="5" cm="1">
        <f t="array" ref="AI962">TANH(SUM(GETVECTOR(_xlfn.CONCAT(AA962,",",AE962))*GETVECTOR(_xlfn.CONCAT($S962,",",$AL$4)))+W962)</f>
        <v>0.68342652792738412</v>
      </c>
      <c r="AJ962" s="5" cm="1">
        <f t="array" ref="AJ962">SIGMOID(SUM(GETVECTOR(_xlfn.CONCAT(AB962,",",AF962))*GETVECTOR(_xlfn.CONCAT($S962,",",$AL$4)))+X962)</f>
        <v>0.55187183465265155</v>
      </c>
      <c r="AK962" s="5">
        <f t="shared" si="297"/>
        <v>0.37998224049464036</v>
      </c>
      <c r="AL962" s="46">
        <f t="shared" si="298"/>
        <v>0.20015952393232883</v>
      </c>
      <c r="AM962" s="3">
        <f t="shared" si="299"/>
        <v>0.19912859609727729</v>
      </c>
      <c r="AN962" s="3">
        <f t="shared" si="300"/>
        <v>9.5437470943895569E-2</v>
      </c>
      <c r="AO962" s="3">
        <f t="shared" si="301"/>
        <v>0</v>
      </c>
      <c r="AP962" s="3">
        <f t="shared" si="302"/>
        <v>1.6101611913678999E-2</v>
      </c>
      <c r="AQ962" s="3">
        <f t="shared" si="303"/>
        <v>2.8278676193636085E-2</v>
      </c>
      <c r="AR962" s="3">
        <f t="shared" si="304"/>
        <v>1.7861261626681484E-2</v>
      </c>
      <c r="AS962" s="3" cm="1">
        <f t="array" ref="AS962">SUM(AO962:AR962*AC962:AF962)</f>
        <v>3.5938270816409622E-2</v>
      </c>
      <c r="AT962" s="50">
        <f t="shared" si="305"/>
        <v>3.9652197783672599E-2</v>
      </c>
      <c r="AU962" s="50">
        <f t="shared" si="306"/>
        <v>0.19912859609727729</v>
      </c>
      <c r="AV962" s="67"/>
      <c r="AW962" s="67"/>
    </row>
    <row r="963" spans="1:49" ht="15" customHeight="1" x14ac:dyDescent="0.25">
      <c r="A963" s="11">
        <f t="shared" si="295"/>
        <v>960</v>
      </c>
      <c r="B963" s="29">
        <v>32007</v>
      </c>
      <c r="C963" s="25">
        <v>22</v>
      </c>
      <c r="D963" s="12">
        <v>30.4</v>
      </c>
      <c r="E963" s="25">
        <v>26</v>
      </c>
      <c r="F963" s="35">
        <v>90</v>
      </c>
      <c r="G963" s="25">
        <v>1</v>
      </c>
      <c r="H963" s="13">
        <v>0</v>
      </c>
      <c r="I963" s="25">
        <v>0</v>
      </c>
      <c r="J963" s="12">
        <v>0</v>
      </c>
      <c r="K963" s="12">
        <v>1</v>
      </c>
      <c r="L963" s="25" t="s">
        <v>11</v>
      </c>
      <c r="M963" s="10"/>
      <c r="N963" s="15"/>
      <c r="O963" s="15"/>
      <c r="P963" s="4"/>
      <c r="Q963" s="55"/>
      <c r="R963" s="40">
        <f t="shared" si="296"/>
        <v>1.4432989690721649E-2</v>
      </c>
      <c r="S963" s="42" t="str" cm="1">
        <f t="array" ref="S963">SETVECTOR(R963:R964)</f>
        <v>0.0144329896907216,0.00103092783505155</v>
      </c>
      <c r="T963" s="42">
        <f t="shared" si="307"/>
        <v>4.7422680412371132E-2</v>
      </c>
      <c r="U963" s="5">
        <f t="shared" si="308"/>
        <v>0</v>
      </c>
      <c r="V963" s="5">
        <f t="shared" si="309"/>
        <v>4.8712003256527858E-2</v>
      </c>
      <c r="W963" s="5">
        <f t="shared" si="310"/>
        <v>0.66422268231206572</v>
      </c>
      <c r="X963" s="5">
        <f t="shared" si="311"/>
        <v>3.2450858295325818E-2</v>
      </c>
      <c r="Y963" s="46" t="str" cm="1">
        <f t="array" ref="Y963:AB963">SETMATRIX(GETMATRIX(Y962:AB962)-$O$9*TRANSPOSE(AO962:AR962)*GETVECTOR(S962))</f>
        <v>0.5774,0.5774</v>
      </c>
      <c r="Z963" s="46" t="str">
        <v>0.540649942182549,0.501535055709721</v>
      </c>
      <c r="AA963" s="46" t="str">
        <v>0.520583993907421,0.498069253624304</v>
      </c>
      <c r="AB963" s="46" t="str">
        <v>0.539206668784887,0.489393179514238</v>
      </c>
      <c r="AC963" s="39" t="str" cm="1">
        <f t="array" ref="AC963:AF963">SETMATRIX(GETMATRIX(AC962:AF962)-$O$9*TRANSPOSE($AO$4:$AR$4)*$AL$4)</f>
        <v>0.5774</v>
      </c>
      <c r="AD963" s="39" t="str">
        <v>0.5774</v>
      </c>
      <c r="AE963" s="39" t="str">
        <v>0.5774</v>
      </c>
      <c r="AF963" s="39" t="str">
        <v>0.5774</v>
      </c>
      <c r="AG963" s="5" cm="1">
        <f t="array" ref="AG963">SIGMOID(SUM(GETVECTOR(_xlfn.CONCAT(Y963,",",AC963))*GETVECTOR(_xlfn.CONCAT($S963,",",$AL$4)))+U963)</f>
        <v>0.50223220166474081</v>
      </c>
      <c r="AH963" s="5" cm="1">
        <f t="array" ref="AH963">SIGMOID(SUM(GETVECTOR(_xlfn.CONCAT(Z963,",",AD963))*GETVECTOR(_xlfn.CONCAT($S963,",",$AL$4)))+V963)</f>
        <v>0.51425419770463809</v>
      </c>
      <c r="AI963" s="5" cm="1">
        <f t="array" ref="AI963">TANH(SUM(GETVECTOR(_xlfn.CONCAT(AA963,",",AE963))*GETVECTOR(_xlfn.CONCAT($S963,",",$AL$4)))+W963)</f>
        <v>0.58645781050221102</v>
      </c>
      <c r="AJ963" s="5" cm="1">
        <f t="array" ref="AJ963">SIGMOID(SUM(GETVECTOR(_xlfn.CONCAT(AB963,",",AF963))*GETVECTOR(_xlfn.CONCAT($S963,",",$AL$4)))+X963)</f>
        <v>0.51018302966567841</v>
      </c>
      <c r="AK963" s="5">
        <f t="shared" si="297"/>
        <v>0.30158839082743322</v>
      </c>
      <c r="AL963" s="46">
        <f t="shared" si="298"/>
        <v>0.14936400716489848</v>
      </c>
      <c r="AM963" s="3">
        <f t="shared" si="299"/>
        <v>0.10194132675252734</v>
      </c>
      <c r="AN963" s="3">
        <f t="shared" si="300"/>
        <v>4.7550980031825084E-2</v>
      </c>
      <c r="AO963" s="3">
        <f t="shared" si="301"/>
        <v>0</v>
      </c>
      <c r="AP963" s="3">
        <f t="shared" si="302"/>
        <v>6.9659948409028036E-3</v>
      </c>
      <c r="AQ963" s="3">
        <f t="shared" si="303"/>
        <v>1.6043003106365496E-2</v>
      </c>
      <c r="AR963" s="3">
        <f t="shared" si="304"/>
        <v>7.4581320026309078E-3</v>
      </c>
      <c r="AS963" s="3" cm="1">
        <f t="array" ref="AS963">SUM(AO963:AR963*AC963:AF963)</f>
        <v>1.7591720833071804E-2</v>
      </c>
      <c r="AT963" s="50">
        <f t="shared" si="305"/>
        <v>1.0392034100065548E-2</v>
      </c>
      <c r="AU963" s="50">
        <f t="shared" si="306"/>
        <v>0.10194132675252734</v>
      </c>
      <c r="AV963" s="67"/>
      <c r="AW963" s="67"/>
    </row>
    <row r="964" spans="1:49" ht="15" customHeight="1" x14ac:dyDescent="0.25">
      <c r="A964" s="11">
        <f t="shared" si="295"/>
        <v>961</v>
      </c>
      <c r="B964" s="29">
        <v>32008</v>
      </c>
      <c r="C964" s="25">
        <v>20</v>
      </c>
      <c r="D964" s="12">
        <v>34.1</v>
      </c>
      <c r="E964" s="25">
        <v>26</v>
      </c>
      <c r="F964" s="35">
        <v>86</v>
      </c>
      <c r="G964" s="25">
        <v>6</v>
      </c>
      <c r="H964" s="13">
        <v>0</v>
      </c>
      <c r="I964" s="25">
        <v>0</v>
      </c>
      <c r="J964" s="12">
        <v>0</v>
      </c>
      <c r="K964" s="12">
        <v>1</v>
      </c>
      <c r="L964" s="25" t="s">
        <v>11</v>
      </c>
      <c r="M964" s="10"/>
      <c r="N964" s="15"/>
      <c r="O964" s="15"/>
      <c r="P964" s="4"/>
      <c r="Q964" s="55"/>
      <c r="R964" s="40">
        <f t="shared" si="296"/>
        <v>1.0309278350515464E-3</v>
      </c>
      <c r="S964" s="42" t="str" cm="1">
        <f t="array" ref="S964">SETVECTOR(R964:R965)</f>
        <v>0.00103092783505155,0.0474226804123711</v>
      </c>
      <c r="T964" s="42">
        <f t="shared" si="307"/>
        <v>0.53195876288659794</v>
      </c>
      <c r="U964" s="5">
        <f t="shared" si="308"/>
        <v>0</v>
      </c>
      <c r="V964" s="5">
        <f t="shared" si="309"/>
        <v>4.8015403772437577E-2</v>
      </c>
      <c r="W964" s="5">
        <f t="shared" si="310"/>
        <v>0.6626183820014292</v>
      </c>
      <c r="X964" s="5">
        <f t="shared" si="311"/>
        <v>3.170504509506273E-2</v>
      </c>
      <c r="Y964" s="46" t="str" cm="1">
        <f t="array" ref="Y964:AB964">SETMATRIX(GETMATRIX(Y963:AB963)-$O$9*TRANSPOSE(AO963:AR963)*GETVECTOR(S963))</f>
        <v>0.5774,0.5774</v>
      </c>
      <c r="Z964" s="46" t="str">
        <v>0.540639888169377,0.501534337565923</v>
      </c>
      <c r="AA964" s="46" t="str">
        <v>0.520560839057577,0.498067599706458</v>
      </c>
      <c r="AB964" s="46" t="str">
        <v>0.539195904470656,0.48939241063465</v>
      </c>
      <c r="AC964" s="39" t="str" cm="1">
        <f t="array" ref="AC964:AF964">SETMATRIX(GETMATRIX(AC963:AF963)-$O$9*TRANSPOSE($AO$4:$AR$4)*$AL$4)</f>
        <v>0.5774</v>
      </c>
      <c r="AD964" s="39" t="str">
        <v>0.5774</v>
      </c>
      <c r="AE964" s="39" t="str">
        <v>0.5774</v>
      </c>
      <c r="AF964" s="39" t="str">
        <v>0.5774</v>
      </c>
      <c r="AG964" s="5" cm="1">
        <f t="array" ref="AG964">SIGMOID(SUM(GETVECTOR(_xlfn.CONCAT(Y964,",",AC964))*GETVECTOR(_xlfn.CONCAT($S964,",",$AL$4)))+U964)</f>
        <v>0.50699382217341482</v>
      </c>
      <c r="AH964" s="5" cm="1">
        <f t="array" ref="AH964">SIGMOID(SUM(GETVECTOR(_xlfn.CONCAT(Z964,",",AD964))*GETVECTOR(_xlfn.CONCAT($S964,",",$AL$4)))+V964)</f>
        <v>0.51808132870283619</v>
      </c>
      <c r="AI964" s="5" cm="1">
        <f t="array" ref="AI964">TANH(SUM(GETVECTOR(_xlfn.CONCAT(AA964,",",AE964))*GETVECTOR(_xlfn.CONCAT($S964,",",$AL$4)))+W964)</f>
        <v>0.59590604245411394</v>
      </c>
      <c r="AJ964" s="5" cm="1">
        <f t="array" ref="AJ964">SIGMOID(SUM(GETVECTOR(_xlfn.CONCAT(AB964,",",AF964))*GETVECTOR(_xlfn.CONCAT($S964,",",$AL$4)))+X964)</f>
        <v>0.51386374973933768</v>
      </c>
      <c r="AK964" s="5">
        <f t="shared" si="297"/>
        <v>0.30872779425667607</v>
      </c>
      <c r="AL964" s="46">
        <f t="shared" si="298"/>
        <v>0.1537887740153184</v>
      </c>
      <c r="AM964" s="3">
        <f t="shared" si="299"/>
        <v>-0.37816998887127951</v>
      </c>
      <c r="AN964" s="3">
        <f t="shared" si="300"/>
        <v>-0.1769222745717591</v>
      </c>
      <c r="AO964" s="3">
        <f t="shared" si="301"/>
        <v>0</v>
      </c>
      <c r="AP964" s="3">
        <f t="shared" si="302"/>
        <v>-2.6322794726475279E-2</v>
      </c>
      <c r="AQ964" s="3">
        <f t="shared" si="303"/>
        <v>-5.9111248270088873E-2</v>
      </c>
      <c r="AR964" s="3">
        <f t="shared" si="304"/>
        <v>-2.8272857376932421E-2</v>
      </c>
      <c r="AS964" s="3" cm="1">
        <f t="array" ref="AS964">SUM(AO964:AR964*AC964:AF964)</f>
        <v>-6.5654364275656921E-2</v>
      </c>
      <c r="AT964" s="50">
        <f t="shared" si="305"/>
        <v>0.14301254048290366</v>
      </c>
      <c r="AU964" s="50">
        <f t="shared" si="306"/>
        <v>0.37816998887127951</v>
      </c>
      <c r="AV964" s="67"/>
      <c r="AW964" s="67"/>
    </row>
    <row r="965" spans="1:49" ht="15" customHeight="1" x14ac:dyDescent="0.25">
      <c r="A965" s="11">
        <f t="shared" si="295"/>
        <v>962</v>
      </c>
      <c r="B965" s="29">
        <v>32009</v>
      </c>
      <c r="C965" s="25">
        <v>20</v>
      </c>
      <c r="D965" s="12">
        <v>32.6</v>
      </c>
      <c r="E965" s="25">
        <v>26</v>
      </c>
      <c r="F965" s="35">
        <v>85</v>
      </c>
      <c r="G965" s="25">
        <v>0</v>
      </c>
      <c r="H965" s="13">
        <v>0</v>
      </c>
      <c r="I965" s="25">
        <v>0</v>
      </c>
      <c r="J965" s="12">
        <v>0</v>
      </c>
      <c r="K965" s="12">
        <v>2</v>
      </c>
      <c r="L965" s="25" t="s">
        <v>11</v>
      </c>
      <c r="M965" s="10"/>
      <c r="N965" s="15"/>
      <c r="O965" s="15"/>
      <c r="P965" s="4"/>
      <c r="Q965" s="55"/>
      <c r="R965" s="40">
        <f t="shared" si="296"/>
        <v>4.7422680412371132E-2</v>
      </c>
      <c r="S965" s="42" t="str" cm="1">
        <f t="array" ref="S965">SETVECTOR(R965:R966)</f>
        <v>0.0474226804123711,0.531958762886598</v>
      </c>
      <c r="T965" s="42">
        <f t="shared" si="307"/>
        <v>5.1546391752577317E-2</v>
      </c>
      <c r="U965" s="5">
        <f t="shared" si="308"/>
        <v>0</v>
      </c>
      <c r="V965" s="5">
        <f t="shared" si="309"/>
        <v>5.0647683245085104E-2</v>
      </c>
      <c r="W965" s="5">
        <f t="shared" si="310"/>
        <v>0.66852950682843804</v>
      </c>
      <c r="X965" s="5">
        <f t="shared" si="311"/>
        <v>3.4532330832755975E-2</v>
      </c>
      <c r="Y965" s="46" t="str" cm="1">
        <f t="array" ref="Y965:AB965">SETMATRIX(GETMATRIX(Y964:AB964)-$O$9*TRANSPOSE(AO964:AR964)*GETVECTOR(S964))</f>
        <v>0.5774,0.5774</v>
      </c>
      <c r="Z965" s="46" t="str">
        <v>0.540642601859555,0.50165916731411</v>
      </c>
      <c r="AA965" s="46" t="str">
        <v>0.520566933000698,0.498347921090007</v>
      </c>
      <c r="AB965" s="46" t="str">
        <v>0.539198819198221,0.489526488102623</v>
      </c>
      <c r="AC965" s="39" t="str" cm="1">
        <f t="array" ref="AC965:AF965">SETMATRIX(GETMATRIX(AC964:AF964)-$O$9*TRANSPOSE($AO$4:$AR$4)*$AL$4)</f>
        <v>0.5774</v>
      </c>
      <c r="AD965" s="39" t="str">
        <v>0.5774</v>
      </c>
      <c r="AE965" s="39" t="str">
        <v>0.5774</v>
      </c>
      <c r="AF965" s="39" t="str">
        <v>0.5774</v>
      </c>
      <c r="AG965" s="5" cm="1">
        <f t="array" ref="AG965">SIGMOID(SUM(GETVECTOR(_xlfn.CONCAT(Y965,",",AC965))*GETVECTOR(_xlfn.CONCAT($S965,",",$AL$4)))+U965)</f>
        <v>0.58286236373382716</v>
      </c>
      <c r="AH965" s="5" cm="1">
        <f t="array" ref="AH965">SIGMOID(SUM(GETVECTOR(_xlfn.CONCAT(Z965,",",AD965))*GETVECTOR(_xlfn.CONCAT($S965,",",$AL$4)))+V965)</f>
        <v>0.58495510233201864</v>
      </c>
      <c r="AI965" s="5" cm="1">
        <f t="array" ref="AI965">TANH(SUM(GETVECTOR(_xlfn.CONCAT(AA965,",",AE965))*GETVECTOR(_xlfn.CONCAT($S965,",",$AL$4)))+W965)</f>
        <v>0.74352510025978402</v>
      </c>
      <c r="AJ965" s="5" cm="1">
        <f t="array" ref="AJ965">SIGMOID(SUM(GETVECTOR(_xlfn.CONCAT(AB965,",",AF965))*GETVECTOR(_xlfn.CONCAT($S965,",",$AL$4)))+X965)</f>
        <v>0.57944865722016881</v>
      </c>
      <c r="AK965" s="5">
        <f t="shared" si="297"/>
        <v>0.43492880110888638</v>
      </c>
      <c r="AL965" s="46">
        <f t="shared" si="298"/>
        <v>0.23724490040555549</v>
      </c>
      <c r="AM965" s="3">
        <f t="shared" si="299"/>
        <v>0.18569850865297816</v>
      </c>
      <c r="AN965" s="3">
        <f t="shared" si="300"/>
        <v>8.9564799476370763E-2</v>
      </c>
      <c r="AO965" s="3">
        <f t="shared" si="301"/>
        <v>0</v>
      </c>
      <c r="AP965" s="3">
        <f t="shared" si="302"/>
        <v>1.6167787963708873E-2</v>
      </c>
      <c r="AQ965" s="3">
        <f t="shared" si="303"/>
        <v>2.3427878556938939E-2</v>
      </c>
      <c r="AR965" s="3">
        <f t="shared" si="304"/>
        <v>1.8527820130996801E-2</v>
      </c>
      <c r="AS965" s="3" cm="1">
        <f t="array" ref="AS965">SUM(AO965:AR965*AC965:AF965)</f>
        <v>3.3560501192659603E-2</v>
      </c>
      <c r="AT965" s="50">
        <f t="shared" si="305"/>
        <v>3.4483936115940202E-2</v>
      </c>
      <c r="AU965" s="50">
        <f t="shared" si="306"/>
        <v>0.18569850865297816</v>
      </c>
      <c r="AV965" s="67"/>
      <c r="AW965" s="67"/>
    </row>
    <row r="966" spans="1:49" ht="15" customHeight="1" x14ac:dyDescent="0.25">
      <c r="A966" s="11">
        <f t="shared" ref="A966:A1029" si="312">A965+1</f>
        <v>963</v>
      </c>
      <c r="B966" s="29">
        <v>32010</v>
      </c>
      <c r="C966" s="25">
        <v>22</v>
      </c>
      <c r="D966" s="12">
        <v>30.8</v>
      </c>
      <c r="E966" s="25">
        <v>25</v>
      </c>
      <c r="F966" s="35">
        <v>88</v>
      </c>
      <c r="G966" s="25">
        <v>0</v>
      </c>
      <c r="H966" s="13">
        <v>0</v>
      </c>
      <c r="I966" s="25">
        <v>0</v>
      </c>
      <c r="J966" s="12">
        <v>0</v>
      </c>
      <c r="K966" s="12">
        <v>1</v>
      </c>
      <c r="L966" s="25" t="s">
        <v>11</v>
      </c>
      <c r="M966" s="10"/>
      <c r="N966" s="15"/>
      <c r="O966" s="15"/>
      <c r="P966" s="4"/>
      <c r="Q966" s="55"/>
      <c r="R966" s="40">
        <f t="shared" ref="R966:R1029" si="313">R912</f>
        <v>0.53195876288659794</v>
      </c>
      <c r="S966" s="42" t="str" cm="1">
        <f t="array" ref="S966">SETVECTOR(R966:R967)</f>
        <v>0.531958762886598,0.0515463917525773</v>
      </c>
      <c r="T966" s="42">
        <f t="shared" si="307"/>
        <v>2.0618556701030928E-3</v>
      </c>
      <c r="U966" s="5">
        <f t="shared" si="308"/>
        <v>0</v>
      </c>
      <c r="V966" s="5">
        <f t="shared" si="309"/>
        <v>4.9030904448714219E-2</v>
      </c>
      <c r="W966" s="5">
        <f t="shared" si="310"/>
        <v>0.66618671897274417</v>
      </c>
      <c r="X966" s="5">
        <f t="shared" si="311"/>
        <v>3.2679548819656297E-2</v>
      </c>
      <c r="Y966" s="46" t="str" cm="1">
        <f t="array" ref="Y966:AB966">SETMATRIX(GETMATRIX(Y965:AB965)-$O$9*TRANSPOSE(AO965:AR965)*GETVECTOR(S965))</f>
        <v>0.5774,0.5774</v>
      </c>
      <c r="Z966" s="46" t="str">
        <v>0.540565929875397,0.500799107665731</v>
      </c>
      <c r="AA966" s="46" t="str">
        <v>0.520455831720943,0.497101654560586</v>
      </c>
      <c r="AB966" s="46" t="str">
        <v>0.53911095530894,0.488540884475036</v>
      </c>
      <c r="AC966" s="39" t="str" cm="1">
        <f t="array" ref="AC966:AF966">SETMATRIX(GETMATRIX(AC965:AF965)-$O$9*TRANSPOSE($AO$4:$AR$4)*$AL$4)</f>
        <v>0.5774</v>
      </c>
      <c r="AD966" s="39" t="str">
        <v>0.5774</v>
      </c>
      <c r="AE966" s="39" t="str">
        <v>0.5774</v>
      </c>
      <c r="AF966" s="39" t="str">
        <v>0.5774</v>
      </c>
      <c r="AG966" s="5" cm="1">
        <f t="array" ref="AG966">SIGMOID(SUM(GETVECTOR(_xlfn.CONCAT(Y966,",",AC966))*GETVECTOR(_xlfn.CONCAT($S966,",",$AL$4)))+U966)</f>
        <v>0.58344115843111177</v>
      </c>
      <c r="AH966" s="5" cm="1">
        <f t="array" ref="AH966">SIGMOID(SUM(GETVECTOR(_xlfn.CONCAT(Z966,",",AD966))*GETVECTOR(_xlfn.CONCAT($S966,",",$AL$4)))+V966)</f>
        <v>0.58962226793755812</v>
      </c>
      <c r="AI966" s="5" cm="1">
        <f t="array" ref="AI966">TANH(SUM(GETVECTOR(_xlfn.CONCAT(AA966,",",AE966))*GETVECTOR(_xlfn.CONCAT($S966,",",$AL$4)))+W966)</f>
        <v>0.74811993215464567</v>
      </c>
      <c r="AJ966" s="5" cm="1">
        <f t="array" ref="AJ966">SIGMOID(SUM(GETVECTOR(_xlfn.CONCAT(AB966,",",AF966))*GETVECTOR(_xlfn.CONCAT($S966,",",$AL$4)))+X966)</f>
        <v>0.58531885865819833</v>
      </c>
      <c r="AK966" s="5">
        <f t="shared" si="297"/>
        <v>0.44110817108631428</v>
      </c>
      <c r="AL966" s="46">
        <f t="shared" si="298"/>
        <v>0.24265129736708482</v>
      </c>
      <c r="AM966" s="3">
        <f t="shared" si="299"/>
        <v>0.24058944169698174</v>
      </c>
      <c r="AN966" s="3">
        <f t="shared" si="300"/>
        <v>0.11661964742402034</v>
      </c>
      <c r="AO966" s="3">
        <f t="shared" si="301"/>
        <v>0</v>
      </c>
      <c r="AP966" s="3">
        <f t="shared" si="302"/>
        <v>2.1110601796252661E-2</v>
      </c>
      <c r="AQ966" s="3">
        <f t="shared" si="303"/>
        <v>3.0276845682615832E-2</v>
      </c>
      <c r="AR966" s="3">
        <f t="shared" si="304"/>
        <v>2.4208811408576912E-2</v>
      </c>
      <c r="AS966" s="3" cm="1">
        <f t="array" ref="AS966">SUM(AO966:AR966*AC966:AF966)</f>
        <v>4.3649279881610978E-2</v>
      </c>
      <c r="AT966" s="50">
        <f t="shared" si="305"/>
        <v>5.7883279456065376E-2</v>
      </c>
      <c r="AU966" s="50">
        <f t="shared" si="306"/>
        <v>0.24058944169698174</v>
      </c>
      <c r="AV966" s="67"/>
      <c r="AW966" s="67"/>
    </row>
    <row r="967" spans="1:49" ht="15" customHeight="1" x14ac:dyDescent="0.25">
      <c r="A967" s="11">
        <f t="shared" si="312"/>
        <v>964</v>
      </c>
      <c r="B967" s="29">
        <v>32011</v>
      </c>
      <c r="C967" s="25">
        <v>21</v>
      </c>
      <c r="D967" s="12">
        <v>32</v>
      </c>
      <c r="E967" s="25">
        <v>25.5</v>
      </c>
      <c r="F967" s="35">
        <v>86</v>
      </c>
      <c r="G967" s="25">
        <v>0</v>
      </c>
      <c r="H967" s="13">
        <v>0</v>
      </c>
      <c r="I967" s="25">
        <v>0</v>
      </c>
      <c r="J967" s="12">
        <v>0</v>
      </c>
      <c r="K967" s="12">
        <v>2</v>
      </c>
      <c r="L967" s="25" t="s">
        <v>11</v>
      </c>
      <c r="M967" s="10"/>
      <c r="N967" s="15"/>
      <c r="O967" s="15"/>
      <c r="P967" s="4"/>
      <c r="Q967" s="55"/>
      <c r="R967" s="40">
        <f t="shared" si="313"/>
        <v>5.1546391752577317E-2</v>
      </c>
      <c r="S967" s="42" t="str" cm="1">
        <f t="array" ref="S967">SETVECTOR(R967:R968)</f>
        <v>0.0515463917525773,0.00206185567010309</v>
      </c>
      <c r="T967" s="42">
        <f t="shared" si="307"/>
        <v>9.3814432989690721E-2</v>
      </c>
      <c r="U967" s="5">
        <f t="shared" si="308"/>
        <v>0</v>
      </c>
      <c r="V967" s="5">
        <f t="shared" si="309"/>
        <v>4.6919844269088955E-2</v>
      </c>
      <c r="W967" s="5">
        <f t="shared" si="310"/>
        <v>0.66315903440448254</v>
      </c>
      <c r="X967" s="5">
        <f t="shared" si="311"/>
        <v>3.0258667678798604E-2</v>
      </c>
      <c r="Y967" s="46" t="str" cm="1">
        <f t="array" ref="Y967:AB967">SETMATRIX(GETMATRIX(Y966:AB966)-$O$9*TRANSPOSE(AO966:AR966)*GETVECTOR(S966))</f>
        <v>0.5774,0.5774</v>
      </c>
      <c r="Z967" s="46" t="str">
        <v>0.539442932913864,0.500690290130699</v>
      </c>
      <c r="AA967" s="46" t="str">
        <v>0.5188452283836,0.496945588345727</v>
      </c>
      <c r="AB967" s="46" t="str">
        <v>0.537823146372154,0.488416096787363</v>
      </c>
      <c r="AC967" s="39" t="str" cm="1">
        <f t="array" ref="AC967:AF967">SETMATRIX(GETMATRIX(AC966:AF966)-$O$9*TRANSPOSE($AO$4:$AR$4)*$AL$4)</f>
        <v>0.5774</v>
      </c>
      <c r="AD967" s="39" t="str">
        <v>0.5774</v>
      </c>
      <c r="AE967" s="39" t="str">
        <v>0.5774</v>
      </c>
      <c r="AF967" s="39" t="str">
        <v>0.5774</v>
      </c>
      <c r="AG967" s="5" cm="1">
        <f t="array" ref="AG967">SIGMOID(SUM(GETVECTOR(_xlfn.CONCAT(Y967,",",AC967))*GETVECTOR(_xlfn.CONCAT($S967,",",$AL$4)))+U967)</f>
        <v>0.50773773272340572</v>
      </c>
      <c r="AH967" s="5" cm="1">
        <f t="array" ref="AH967">SIGMOID(SUM(GETVECTOR(_xlfn.CONCAT(Z967,",",AD967))*GETVECTOR(_xlfn.CONCAT($S967,",",$AL$4)))+V967)</f>
        <v>0.51893057978857104</v>
      </c>
      <c r="AI967" s="5" cm="1">
        <f t="array" ref="AI967">TANH(SUM(GETVECTOR(_xlfn.CONCAT(AA967,",",AE967))*GETVECTOR(_xlfn.CONCAT($S967,",",$AL$4)))+W967)</f>
        <v>0.59857800248526183</v>
      </c>
      <c r="AJ967" s="5" cm="1">
        <f t="array" ref="AJ967">SIGMOID(SUM(GETVECTOR(_xlfn.CONCAT(AB967,",",AF967))*GETVECTOR(_xlfn.CONCAT($S967,",",$AL$4)))+X967)</f>
        <v>0.51474286369153555</v>
      </c>
      <c r="AK967" s="5">
        <f t="shared" si="297"/>
        <v>0.31062042987836164</v>
      </c>
      <c r="AL967" s="46">
        <f t="shared" si="298"/>
        <v>0.15493833303121959</v>
      </c>
      <c r="AM967" s="3">
        <f t="shared" si="299"/>
        <v>6.1123900041528872E-2</v>
      </c>
      <c r="AN967" s="3">
        <f t="shared" si="300"/>
        <v>2.8612476907629077E-2</v>
      </c>
      <c r="AO967" s="3">
        <f t="shared" si="301"/>
        <v>0</v>
      </c>
      <c r="AP967" s="3">
        <f t="shared" si="302"/>
        <v>4.2755621412554597E-3</v>
      </c>
      <c r="AQ967" s="3">
        <f t="shared" si="303"/>
        <v>9.5279554780805277E-3</v>
      </c>
      <c r="AR967" s="3">
        <f t="shared" si="304"/>
        <v>4.595596255430612E-3</v>
      </c>
      <c r="AS967" s="3" cm="1">
        <f t="array" ref="AS967">SUM(AO967:AR967*AC967:AF967)</f>
        <v>1.0623648351290236E-2</v>
      </c>
      <c r="AT967" s="50">
        <f t="shared" si="305"/>
        <v>3.7361311562868131E-3</v>
      </c>
      <c r="AU967" s="50">
        <f t="shared" si="306"/>
        <v>6.1123900041528872E-2</v>
      </c>
      <c r="AV967" s="67"/>
      <c r="AW967" s="67"/>
    </row>
    <row r="968" spans="1:49" ht="15" customHeight="1" x14ac:dyDescent="0.25">
      <c r="A968" s="11">
        <f t="shared" si="312"/>
        <v>965</v>
      </c>
      <c r="B968" s="29">
        <v>32012</v>
      </c>
      <c r="C968" s="25">
        <v>21</v>
      </c>
      <c r="D968" s="12">
        <v>32.4</v>
      </c>
      <c r="E968" s="25">
        <v>25.9</v>
      </c>
      <c r="F968" s="35">
        <v>87</v>
      </c>
      <c r="G968" s="25">
        <v>0</v>
      </c>
      <c r="H968" s="13">
        <v>0</v>
      </c>
      <c r="I968" s="25">
        <v>0</v>
      </c>
      <c r="J968" s="12">
        <v>0</v>
      </c>
      <c r="K968" s="12">
        <v>1</v>
      </c>
      <c r="L968" s="25" t="s">
        <v>11</v>
      </c>
      <c r="M968" s="10"/>
      <c r="N968" s="15"/>
      <c r="O968" s="15"/>
      <c r="P968" s="4"/>
      <c r="Q968" s="55"/>
      <c r="R968" s="40">
        <f t="shared" si="313"/>
        <v>2.0618556701030928E-3</v>
      </c>
      <c r="S968" s="42" t="str" cm="1">
        <f t="array" ref="S968">SETVECTOR(R968:R969)</f>
        <v>0.00206185567010309,0.0938144329896907</v>
      </c>
      <c r="T968" s="42">
        <f t="shared" si="307"/>
        <v>0.79381443298969068</v>
      </c>
      <c r="U968" s="5">
        <f t="shared" si="308"/>
        <v>0</v>
      </c>
      <c r="V968" s="5">
        <f t="shared" si="309"/>
        <v>4.6492288054963408E-2</v>
      </c>
      <c r="W968" s="5">
        <f t="shared" si="310"/>
        <v>0.66220623885667451</v>
      </c>
      <c r="X968" s="5">
        <f t="shared" si="311"/>
        <v>2.9799108053255544E-2</v>
      </c>
      <c r="Y968" s="46" t="str" cm="1">
        <f t="array" ref="Y968:AB968">SETMATRIX(GETMATRIX(Y967:AB967)-$O$9*TRANSPOSE(AO967:AR967)*GETVECTOR(S967))</f>
        <v>0.5774,0.5774</v>
      </c>
      <c r="Z968" s="46" t="str">
        <v>0.539420893933754,0.500689408571495</v>
      </c>
      <c r="AA968" s="46" t="str">
        <v>0.518796115211033,0.496943623818824</v>
      </c>
      <c r="AB968" s="46" t="str">
        <v>0.537799457731662,0.488415149241743</v>
      </c>
      <c r="AC968" s="39" t="str" cm="1">
        <f t="array" ref="AC968:AF968">SETMATRIX(GETMATRIX(AC967:AF967)-$O$9*TRANSPOSE($AO$4:$AR$4)*$AL$4)</f>
        <v>0.5774</v>
      </c>
      <c r="AD968" s="39" t="str">
        <v>0.5774</v>
      </c>
      <c r="AE968" s="39" t="str">
        <v>0.5774</v>
      </c>
      <c r="AF968" s="39" t="str">
        <v>0.5774</v>
      </c>
      <c r="AG968" s="5" cm="1">
        <f t="array" ref="AG968">SIGMOID(SUM(GETVECTOR(_xlfn.CONCAT(Y968,",",AC968))*GETVECTOR(_xlfn.CONCAT($S968,",",$AL$4)))+U968)</f>
        <v>0.51383620889354142</v>
      </c>
      <c r="AH968" s="5" cm="1">
        <f t="array" ref="AH968">SIGMOID(SUM(GETVECTOR(_xlfn.CONCAT(Z968,",",AD968))*GETVECTOR(_xlfn.CONCAT($S968,",",$AL$4)))+V968)</f>
        <v>0.5236264889131591</v>
      </c>
      <c r="AI968" s="5" cm="1">
        <f t="array" ref="AI968">TANH(SUM(GETVECTOR(_xlfn.CONCAT(AA968,",",AE968))*GETVECTOR(_xlfn.CONCAT($S968,",",$AL$4)))+W968)</f>
        <v>0.61061186753861796</v>
      </c>
      <c r="AJ968" s="5" cm="1">
        <f t="array" ref="AJ968">SIGMOID(SUM(GETVECTOR(_xlfn.CONCAT(AB968,",",AF968))*GETVECTOR(_xlfn.CONCAT($S968,",",$AL$4)))+X968)</f>
        <v>0.51917268553769214</v>
      </c>
      <c r="AK968" s="5">
        <f t="shared" si="297"/>
        <v>0.3197325482879535</v>
      </c>
      <c r="AL968" s="46">
        <f t="shared" si="298"/>
        <v>0.16056197688223237</v>
      </c>
      <c r="AM968" s="3">
        <f t="shared" si="299"/>
        <v>-0.63325245610745828</v>
      </c>
      <c r="AN968" s="3">
        <f t="shared" si="300"/>
        <v>-0.29732246068167117</v>
      </c>
      <c r="AO968" s="3">
        <f t="shared" si="301"/>
        <v>0</v>
      </c>
      <c r="AP968" s="3">
        <f t="shared" si="302"/>
        <v>-4.5285813310050008E-2</v>
      </c>
      <c r="AQ968" s="3">
        <f t="shared" si="303"/>
        <v>-9.7638912298835409E-2</v>
      </c>
      <c r="AR968" s="3">
        <f t="shared" si="304"/>
        <v>-4.8888726030224178E-2</v>
      </c>
      <c r="AS968" s="3" cm="1">
        <f t="array" ref="AS968">SUM(AO968:AR968*AC968:AF968)</f>
        <v>-0.11075308697642189</v>
      </c>
      <c r="AT968" s="50">
        <f t="shared" si="305"/>
        <v>0.40100867316612837</v>
      </c>
      <c r="AU968" s="50">
        <f t="shared" si="306"/>
        <v>0.63325245610745828</v>
      </c>
      <c r="AV968" s="67"/>
      <c r="AW968" s="67"/>
    </row>
    <row r="969" spans="1:49" ht="15" customHeight="1" x14ac:dyDescent="0.25">
      <c r="A969" s="11">
        <f t="shared" si="312"/>
        <v>966</v>
      </c>
      <c r="B969" s="29">
        <v>32013</v>
      </c>
      <c r="C969" s="25">
        <v>21</v>
      </c>
      <c r="D969" s="12">
        <v>31.8</v>
      </c>
      <c r="E969" s="25">
        <v>25.7</v>
      </c>
      <c r="F969" s="35">
        <v>96</v>
      </c>
      <c r="G969" s="25">
        <v>0</v>
      </c>
      <c r="H969" s="13">
        <v>0</v>
      </c>
      <c r="I969" s="25">
        <v>0</v>
      </c>
      <c r="J969" s="12">
        <v>0</v>
      </c>
      <c r="K969" s="12">
        <v>1</v>
      </c>
      <c r="L969" s="25" t="s">
        <v>11</v>
      </c>
      <c r="M969" s="10"/>
      <c r="N969" s="15"/>
      <c r="O969" s="15"/>
      <c r="P969" s="4"/>
      <c r="Q969" s="55"/>
      <c r="R969" s="40">
        <f t="shared" si="313"/>
        <v>9.3814432989690721E-2</v>
      </c>
      <c r="S969" s="42" t="str" cm="1">
        <f t="array" ref="S969">SETVECTOR(R969:R970)</f>
        <v>0.0938144329896907,0.793814432989691</v>
      </c>
      <c r="T969" s="42">
        <f t="shared" si="307"/>
        <v>1.6494845360824743E-2</v>
      </c>
      <c r="U969" s="5">
        <f t="shared" si="308"/>
        <v>0</v>
      </c>
      <c r="V969" s="5">
        <f t="shared" si="309"/>
        <v>5.1020869385968406E-2</v>
      </c>
      <c r="W969" s="5">
        <f t="shared" si="310"/>
        <v>0.67197013008655804</v>
      </c>
      <c r="X969" s="5">
        <f t="shared" si="311"/>
        <v>3.4687980656277963E-2</v>
      </c>
      <c r="Y969" s="46" t="str" cm="1">
        <f t="array" ref="Y969:AB969">SETMATRIX(GETMATRIX(Y968:AB968)-$O$9*TRANSPOSE(AO968:AR968)*GETVECTOR(S968))</f>
        <v>0.5774,0.5774</v>
      </c>
      <c r="Z969" s="46" t="str">
        <v>0.539430231214849,0.501114254861311</v>
      </c>
      <c r="AA969" s="46" t="str">
        <v>0.518816246945528,0.497859617738329</v>
      </c>
      <c r="AB969" s="46" t="str">
        <v>0.537809537881359,0.488873796052954</v>
      </c>
      <c r="AC969" s="39" t="str" cm="1">
        <f t="array" ref="AC969:AF969">SETMATRIX(GETMATRIX(AC968:AF968)-$O$9*TRANSPOSE($AO$4:$AR$4)*$AL$4)</f>
        <v>0.5774</v>
      </c>
      <c r="AD969" s="39" t="str">
        <v>0.5774</v>
      </c>
      <c r="AE969" s="39" t="str">
        <v>0.5774</v>
      </c>
      <c r="AF969" s="39" t="str">
        <v>0.5774</v>
      </c>
      <c r="AG969" s="5" cm="1">
        <f t="array" ref="AG969">SIGMOID(SUM(GETVECTOR(_xlfn.CONCAT(Y969,",",AC969))*GETVECTOR(_xlfn.CONCAT($S969,",",$AL$4)))+U969)</f>
        <v>0.62539631068003165</v>
      </c>
      <c r="AH969" s="5" cm="1">
        <f t="array" ref="AH969">SIGMOID(SUM(GETVECTOR(_xlfn.CONCAT(Z969,",",AD969))*GETVECTOR(_xlfn.CONCAT($S969,",",$AL$4)))+V969)</f>
        <v>0.62232276993788382</v>
      </c>
      <c r="AI969" s="5" cm="1">
        <f t="array" ref="AI969">TANH(SUM(GETVECTOR(_xlfn.CONCAT(AA969,",",AE969))*GETVECTOR(_xlfn.CONCAT($S969,",",$AL$4)))+W969)</f>
        <v>0.80612082265251506</v>
      </c>
      <c r="AJ969" s="5" cm="1">
        <f t="array" ref="AJ969">SIGMOID(SUM(GETVECTOR(_xlfn.CONCAT(AB969,",",AF969))*GETVECTOR(_xlfn.CONCAT($S969,",",$AL$4)))+X969)</f>
        <v>0.61614497738793017</v>
      </c>
      <c r="AK969" s="5">
        <f t="shared" si="297"/>
        <v>0.50166734325771878</v>
      </c>
      <c r="AL969" s="46">
        <f t="shared" si="298"/>
        <v>0.28553848017397199</v>
      </c>
      <c r="AM969" s="3">
        <f t="shared" si="299"/>
        <v>0.26904363481314725</v>
      </c>
      <c r="AN969" s="3">
        <f t="shared" si="300"/>
        <v>0.13016831872675444</v>
      </c>
      <c r="AO969" s="3">
        <f t="shared" si="301"/>
        <v>0</v>
      </c>
      <c r="AP969" s="3">
        <f t="shared" si="302"/>
        <v>2.4662774308351398E-2</v>
      </c>
      <c r="AQ969" s="3">
        <f t="shared" si="303"/>
        <v>2.8366055931271564E-2</v>
      </c>
      <c r="AR969" s="3">
        <f t="shared" si="304"/>
        <v>2.9488629766727066E-2</v>
      </c>
      <c r="AS969" s="3" cm="1">
        <f t="array" ref="AS969">SUM(AO969:AR969*AC969:AF969)</f>
        <v>4.7645581407666511E-2</v>
      </c>
      <c r="AT969" s="50">
        <f t="shared" si="305"/>
        <v>7.2384477433470137E-2</v>
      </c>
      <c r="AU969" s="50">
        <f t="shared" si="306"/>
        <v>0.26904363481314725</v>
      </c>
      <c r="AV969" s="67"/>
      <c r="AW969" s="67"/>
    </row>
    <row r="970" spans="1:49" ht="15" customHeight="1" x14ac:dyDescent="0.25">
      <c r="A970" s="11">
        <f t="shared" si="312"/>
        <v>967</v>
      </c>
      <c r="B970" s="29">
        <v>32014</v>
      </c>
      <c r="C970" s="25">
        <v>22</v>
      </c>
      <c r="D970" s="12">
        <v>31.8</v>
      </c>
      <c r="E970" s="25">
        <v>24.5</v>
      </c>
      <c r="F970" s="35">
        <v>93</v>
      </c>
      <c r="G970" s="25">
        <v>12</v>
      </c>
      <c r="H970" s="13">
        <v>0</v>
      </c>
      <c r="I970" s="25">
        <v>0</v>
      </c>
      <c r="J970" s="12">
        <v>0</v>
      </c>
      <c r="K970" s="12">
        <v>2</v>
      </c>
      <c r="L970" s="25" t="s">
        <v>11</v>
      </c>
      <c r="M970" s="10"/>
      <c r="N970" s="15"/>
      <c r="O970" s="15"/>
      <c r="P970" s="4"/>
      <c r="Q970" s="55"/>
      <c r="R970" s="40">
        <f t="shared" si="313"/>
        <v>0.79381443298969068</v>
      </c>
      <c r="S970" s="42" t="str" cm="1">
        <f t="array" ref="S970">SETVECTOR(R970:R971)</f>
        <v>0.793814432989691,0.0164948453608247</v>
      </c>
      <c r="T970" s="42">
        <f t="shared" si="307"/>
        <v>0.12783505154639174</v>
      </c>
      <c r="U970" s="5">
        <f t="shared" si="308"/>
        <v>0</v>
      </c>
      <c r="V970" s="5">
        <f t="shared" si="309"/>
        <v>4.8554591955133265E-2</v>
      </c>
      <c r="W970" s="5">
        <f t="shared" si="310"/>
        <v>0.66913352449343089</v>
      </c>
      <c r="X970" s="5">
        <f t="shared" si="311"/>
        <v>3.1739117679605258E-2</v>
      </c>
      <c r="Y970" s="46" t="str" cm="1">
        <f t="array" ref="Y970:AB970">SETMATRIX(GETMATRIX(Y969:AB969)-$O$9*TRANSPOSE(AO969:AR969)*GETVECTOR(S969))</f>
        <v>0.5774,0.5774</v>
      </c>
      <c r="Z970" s="46" t="str">
        <v>0.53919885879608,0.499156488240957</v>
      </c>
      <c r="AA970" s="46" t="str">
        <v>0.518550132400193,0.495607879277805</v>
      </c>
      <c r="AB970" s="46" t="str">
        <v>0.537532891973238,0.486532946061162</v>
      </c>
      <c r="AC970" s="39" t="str" cm="1">
        <f t="array" ref="AC970:AF970">SETMATRIX(GETMATRIX(AC969:AF969)-$O$9*TRANSPOSE($AO$4:$AR$4)*$AL$4)</f>
        <v>0.5774</v>
      </c>
      <c r="AD970" s="39" t="str">
        <v>0.5774</v>
      </c>
      <c r="AE970" s="39" t="str">
        <v>0.5774</v>
      </c>
      <c r="AF970" s="39" t="str">
        <v>0.5774</v>
      </c>
      <c r="AG970" s="5" cm="1">
        <f t="array" ref="AG970">SIGMOID(SUM(GETVECTOR(_xlfn.CONCAT(Y970,",",AC970))*GETVECTOR(_xlfn.CONCAT($S970,",",$AL$4)))+U970)</f>
        <v>0.61488010053164754</v>
      </c>
      <c r="AH970" s="5" cm="1">
        <f t="array" ref="AH970">SIGMOID(SUM(GETVECTOR(_xlfn.CONCAT(Z970,",",AD970))*GETVECTOR(_xlfn.CONCAT($S970,",",$AL$4)))+V970)</f>
        <v>0.61888349808536813</v>
      </c>
      <c r="AI970" s="5" cm="1">
        <f t="array" ref="AI970">TANH(SUM(GETVECTOR(_xlfn.CONCAT(AA970,",",AE970))*GETVECTOR(_xlfn.CONCAT($S970,",",$AL$4)))+W970)</f>
        <v>0.79649132747842111</v>
      </c>
      <c r="AJ970" s="5" cm="1">
        <f t="array" ref="AJ970">SIGMOID(SUM(GETVECTOR(_xlfn.CONCAT(AB970,",",AF970))*GETVECTOR(_xlfn.CONCAT($S970,",",$AL$4)))+X970)</f>
        <v>0.61454691145466289</v>
      </c>
      <c r="AK970" s="5">
        <f t="shared" si="297"/>
        <v>0.49293533894450375</v>
      </c>
      <c r="AL970" s="46">
        <f t="shared" si="298"/>
        <v>0.28056713089733282</v>
      </c>
      <c r="AM970" s="3">
        <f t="shared" si="299"/>
        <v>0.15273207935094107</v>
      </c>
      <c r="AN970" s="3">
        <f t="shared" si="300"/>
        <v>7.4297426222956792E-2</v>
      </c>
      <c r="AO970" s="3">
        <f t="shared" si="301"/>
        <v>0</v>
      </c>
      <c r="AP970" s="3">
        <f t="shared" si="302"/>
        <v>1.3957944824550629E-2</v>
      </c>
      <c r="AQ970" s="3">
        <f t="shared" si="303"/>
        <v>1.6810890472621562E-2</v>
      </c>
      <c r="AR970" s="3">
        <f t="shared" si="304"/>
        <v>1.6517282069996909E-2</v>
      </c>
      <c r="AS970" s="3" cm="1">
        <f t="array" ref="AS970">SUM(AO970:AR970*AC970:AF970)</f>
        <v>2.7303004167803437E-2</v>
      </c>
      <c r="AT970" s="50">
        <f t="shared" si="305"/>
        <v>2.3327088062862163E-2</v>
      </c>
      <c r="AU970" s="50">
        <f t="shared" si="306"/>
        <v>0.15273207935094107</v>
      </c>
      <c r="AV970" s="67"/>
      <c r="AW970" s="67"/>
    </row>
    <row r="971" spans="1:49" ht="15" customHeight="1" x14ac:dyDescent="0.25">
      <c r="A971" s="11">
        <f t="shared" si="312"/>
        <v>968</v>
      </c>
      <c r="B971" s="29">
        <v>32015</v>
      </c>
      <c r="C971" s="25">
        <v>22</v>
      </c>
      <c r="D971" s="12">
        <v>31.8</v>
      </c>
      <c r="E971" s="25">
        <v>24.6</v>
      </c>
      <c r="F971" s="35">
        <v>93</v>
      </c>
      <c r="G971" s="25">
        <v>43</v>
      </c>
      <c r="H971" s="13">
        <v>0</v>
      </c>
      <c r="I971" s="25">
        <v>0</v>
      </c>
      <c r="J971" s="12">
        <v>0</v>
      </c>
      <c r="K971" s="12">
        <v>1</v>
      </c>
      <c r="L971" s="25" t="s">
        <v>11</v>
      </c>
      <c r="M971" s="10"/>
      <c r="N971" s="15"/>
      <c r="O971" s="15"/>
      <c r="P971" s="4"/>
      <c r="Q971" s="55"/>
      <c r="R971" s="40">
        <f t="shared" si="313"/>
        <v>1.6494845360824743E-2</v>
      </c>
      <c r="S971" s="42" t="str" cm="1">
        <f t="array" ref="S971">SETVECTOR(R971:R972)</f>
        <v>0.0164948453608247,0.127835051546392</v>
      </c>
      <c r="T971" s="42">
        <f t="shared" si="307"/>
        <v>0</v>
      </c>
      <c r="U971" s="5">
        <f t="shared" si="308"/>
        <v>0</v>
      </c>
      <c r="V971" s="5">
        <f t="shared" si="309"/>
        <v>4.7158797472678204E-2</v>
      </c>
      <c r="W971" s="5">
        <f t="shared" si="310"/>
        <v>0.66745243544616872</v>
      </c>
      <c r="X971" s="5">
        <f t="shared" si="311"/>
        <v>3.0087389472605568E-2</v>
      </c>
      <c r="Y971" s="46" t="str" cm="1">
        <f t="array" ref="Y971:AB971">SETMATRIX(GETMATRIX(Y970:AB970)-$O$9*TRANSPOSE(AO970:AR970)*GETVECTOR(S970))</f>
        <v>0.5774,0.5774</v>
      </c>
      <c r="Z971" s="46" t="str">
        <v>0.53809085699042,0.499133464826813</v>
      </c>
      <c r="AA971" s="46" t="str">
        <v>0.517215659651335,0.495580149973933</v>
      </c>
      <c r="AB971" s="46" t="str">
        <v>0.536221726283145,0.486505701059809</v>
      </c>
      <c r="AC971" s="39" t="str" cm="1">
        <f t="array" ref="AC971:AF971">SETMATRIX(GETMATRIX(AC970:AF970)-$O$9*TRANSPOSE($AO$4:$AR$4)*$AL$4)</f>
        <v>0.5774</v>
      </c>
      <c r="AD971" s="39" t="str">
        <v>0.5774</v>
      </c>
      <c r="AE971" s="39" t="str">
        <v>0.5774</v>
      </c>
      <c r="AF971" s="39" t="str">
        <v>0.5774</v>
      </c>
      <c r="AG971" s="5" cm="1">
        <f t="array" ref="AG971">SIGMOID(SUM(GETVECTOR(_xlfn.CONCAT(Y971,",",AC971))*GETVECTOR(_xlfn.CONCAT($S971,",",$AL$4)))+U971)</f>
        <v>0.52082197146610321</v>
      </c>
      <c r="AH971" s="5" cm="1">
        <f t="array" ref="AH971">SIGMOID(SUM(GETVECTOR(_xlfn.CONCAT(Z971,",",AD971))*GETVECTOR(_xlfn.CONCAT($S971,",",$AL$4)))+V971)</f>
        <v>0.52992451287518894</v>
      </c>
      <c r="AI971" s="5" cm="1">
        <f t="array" ref="AI971">TANH(SUM(GETVECTOR(_xlfn.CONCAT(AA971,",",AE971))*GETVECTOR(_xlfn.CONCAT($S971,",",$AL$4)))+W971)</f>
        <v>0.6287440273775371</v>
      </c>
      <c r="AJ971" s="5" cm="1">
        <f t="array" ref="AJ971">SIGMOID(SUM(GETVECTOR(_xlfn.CONCAT(AB971,",",AF971))*GETVECTOR(_xlfn.CONCAT($S971,",",$AL$4)))+X971)</f>
        <v>0.52525966908553612</v>
      </c>
      <c r="AK971" s="5">
        <f t="shared" si="297"/>
        <v>0.3331868724312258</v>
      </c>
      <c r="AL971" s="46">
        <f t="shared" si="298"/>
        <v>0.16880869315841543</v>
      </c>
      <c r="AM971" s="3">
        <f t="shared" si="299"/>
        <v>0.16880869315841543</v>
      </c>
      <c r="AN971" s="3">
        <f t="shared" si="300"/>
        <v>7.9510193161479392E-2</v>
      </c>
      <c r="AO971" s="3">
        <f t="shared" si="301"/>
        <v>0</v>
      </c>
      <c r="AP971" s="3">
        <f t="shared" si="302"/>
        <v>1.2453123501595612E-2</v>
      </c>
      <c r="AQ971" s="3">
        <f t="shared" si="303"/>
        <v>2.5477869166576218E-2</v>
      </c>
      <c r="AR971" s="3">
        <f t="shared" si="304"/>
        <v>1.3528378443172022E-2</v>
      </c>
      <c r="AS971" s="3" cm="1">
        <f t="array" ref="AS971">SUM(AO971:AR971*AC971:AF971)</f>
        <v>2.9712640879689944E-2</v>
      </c>
      <c r="AT971" s="50">
        <f t="shared" si="305"/>
        <v>2.8496374885852053E-2</v>
      </c>
      <c r="AU971" s="50">
        <f t="shared" si="306"/>
        <v>0.16880869315841543</v>
      </c>
      <c r="AV971" s="67"/>
      <c r="AW971" s="67"/>
    </row>
    <row r="972" spans="1:49" ht="15" customHeight="1" x14ac:dyDescent="0.25">
      <c r="A972" s="11">
        <f t="shared" si="312"/>
        <v>969</v>
      </c>
      <c r="B972" s="29">
        <v>32016</v>
      </c>
      <c r="C972" s="25">
        <v>22</v>
      </c>
      <c r="D972" s="12">
        <v>31.8</v>
      </c>
      <c r="E972" s="25">
        <v>26.3</v>
      </c>
      <c r="F972" s="35">
        <v>94</v>
      </c>
      <c r="G972" s="25">
        <v>9</v>
      </c>
      <c r="H972" s="13">
        <v>0</v>
      </c>
      <c r="I972" s="25">
        <v>0</v>
      </c>
      <c r="J972" s="12">
        <v>0</v>
      </c>
      <c r="K972" s="12">
        <v>0</v>
      </c>
      <c r="L972" s="25" t="s">
        <v>11</v>
      </c>
      <c r="M972" s="10"/>
      <c r="N972" s="15"/>
      <c r="O972" s="15"/>
      <c r="P972" s="4"/>
      <c r="Q972" s="55"/>
      <c r="R972" s="40">
        <f t="shared" si="313"/>
        <v>0.12783505154639174</v>
      </c>
      <c r="S972" s="42" t="str" cm="1">
        <f t="array" ref="S972">SETVECTOR(R972:R973)</f>
        <v>0.127835051546392,0</v>
      </c>
      <c r="T972" s="42">
        <f t="shared" si="307"/>
        <v>0.47525773195876292</v>
      </c>
      <c r="U972" s="5">
        <f t="shared" si="308"/>
        <v>0</v>
      </c>
      <c r="V972" s="5">
        <f t="shared" si="309"/>
        <v>4.5913485122518645E-2</v>
      </c>
      <c r="W972" s="5">
        <f t="shared" si="310"/>
        <v>0.66490464852951114</v>
      </c>
      <c r="X972" s="5">
        <f t="shared" si="311"/>
        <v>2.8734551628288366E-2</v>
      </c>
      <c r="Y972" s="46" t="str" cm="1">
        <f t="array" ref="Y972:AB972">SETMATRIX(GETMATRIX(Y971:AB971)-$O$9*TRANSPOSE(AO971:AR971)*GETVECTOR(S971))</f>
        <v>0.5774,0.5774</v>
      </c>
      <c r="Z972" s="46" t="str">
        <v>0.538070315755778,0.498974270258339</v>
      </c>
      <c r="AA972" s="46" t="str">
        <v>0.517173634300132,0.495254453502113</v>
      </c>
      <c r="AB972" s="46" t="str">
        <v>0.536199411432105,0.486332760964247</v>
      </c>
      <c r="AC972" s="39" t="str" cm="1">
        <f t="array" ref="AC972:AF972">SETMATRIX(GETMATRIX(AC971:AF971)-$O$9*TRANSPOSE($AO$4:$AR$4)*$AL$4)</f>
        <v>0.5774</v>
      </c>
      <c r="AD972" s="39" t="str">
        <v>0.5774</v>
      </c>
      <c r="AE972" s="39" t="str">
        <v>0.5774</v>
      </c>
      <c r="AF972" s="39" t="str">
        <v>0.5774</v>
      </c>
      <c r="AG972" s="5" cm="1">
        <f t="array" ref="AG972">SIGMOID(SUM(GETVECTOR(_xlfn.CONCAT(Y972,",",AC972))*GETVECTOR(_xlfn.CONCAT($S972,",",$AL$4)))+U972)</f>
        <v>0.51844461627974581</v>
      </c>
      <c r="AH972" s="5" cm="1">
        <f t="array" ref="AH972">SIGMOID(SUM(GETVECTOR(_xlfn.CONCAT(Z972,",",AD972))*GETVECTOR(_xlfn.CONCAT($S972,",",$AL$4)))+V972)</f>
        <v>0.52864303851038275</v>
      </c>
      <c r="AI972" s="5" cm="1">
        <f t="array" ref="AI972">TANH(SUM(GETVECTOR(_xlfn.CONCAT(AA972,",",AE972))*GETVECTOR(_xlfn.CONCAT($S972,",",$AL$4)))+W972)</f>
        <v>0.6236874916245585</v>
      </c>
      <c r="AJ972" s="5" cm="1">
        <f t="array" ref="AJ972">SIGMOID(SUM(GETVECTOR(_xlfn.CONCAT(AB972,",",AF972))*GETVECTOR(_xlfn.CONCAT($S972,",",$AL$4)))+X972)</f>
        <v>0.52430074695339579</v>
      </c>
      <c r="AK972" s="5">
        <f t="shared" si="297"/>
        <v>0.32970805065332548</v>
      </c>
      <c r="AL972" s="46">
        <f t="shared" si="298"/>
        <v>0.16686312891853045</v>
      </c>
      <c r="AM972" s="3">
        <f t="shared" si="299"/>
        <v>-0.30839460304023247</v>
      </c>
      <c r="AN972" s="3">
        <f t="shared" si="300"/>
        <v>-0.14531404144906743</v>
      </c>
      <c r="AO972" s="3">
        <f t="shared" si="301"/>
        <v>0</v>
      </c>
      <c r="AP972" s="3">
        <f t="shared" si="302"/>
        <v>-2.258328205519607E-2</v>
      </c>
      <c r="AQ972" s="3">
        <f t="shared" si="303"/>
        <v>-4.6937634436687969E-2</v>
      </c>
      <c r="AR972" s="3">
        <f t="shared" si="304"/>
        <v>-2.4479335336213045E-2</v>
      </c>
      <c r="AS972" s="3" cm="1">
        <f t="array" ref="AS972">SUM(AO972:AR972*AC972:AF972)</f>
        <v>-5.4275745405543259E-2</v>
      </c>
      <c r="AT972" s="50">
        <f t="shared" si="305"/>
        <v>9.5107231184342569E-2</v>
      </c>
      <c r="AU972" s="50">
        <f t="shared" si="306"/>
        <v>0.30839460304023247</v>
      </c>
      <c r="AV972" s="67"/>
      <c r="AW972" s="67"/>
    </row>
    <row r="973" spans="1:49" ht="15" customHeight="1" x14ac:dyDescent="0.25">
      <c r="A973" s="11">
        <f t="shared" si="312"/>
        <v>970</v>
      </c>
      <c r="B973" s="29">
        <v>32017</v>
      </c>
      <c r="C973" s="25">
        <v>23</v>
      </c>
      <c r="D973" s="12">
        <v>32</v>
      </c>
      <c r="E973" s="25">
        <v>25.5</v>
      </c>
      <c r="F973" s="35">
        <v>93</v>
      </c>
      <c r="G973" s="25">
        <v>0</v>
      </c>
      <c r="H973" s="13">
        <v>0</v>
      </c>
      <c r="I973" s="25">
        <v>0</v>
      </c>
      <c r="J973" s="12">
        <v>0</v>
      </c>
      <c r="K973" s="12">
        <v>1</v>
      </c>
      <c r="L973" s="25" t="s">
        <v>11</v>
      </c>
      <c r="M973" s="10"/>
      <c r="N973" s="15"/>
      <c r="O973" s="15"/>
      <c r="P973" s="4"/>
      <c r="Q973" s="55"/>
      <c r="R973" s="40">
        <f t="shared" si="313"/>
        <v>0</v>
      </c>
      <c r="S973" s="42" t="str" cm="1">
        <f t="array" ref="S973">SETVECTOR(R973:R974)</f>
        <v>0,0.475257731958763</v>
      </c>
      <c r="T973" s="42">
        <f t="shared" si="307"/>
        <v>2.0618556701030927E-2</v>
      </c>
      <c r="U973" s="5">
        <f t="shared" si="308"/>
        <v>0</v>
      </c>
      <c r="V973" s="5">
        <f t="shared" si="309"/>
        <v>4.817181332803825E-2</v>
      </c>
      <c r="W973" s="5">
        <f t="shared" si="310"/>
        <v>0.66959841197317993</v>
      </c>
      <c r="X973" s="5">
        <f t="shared" si="311"/>
        <v>3.1182485161909669E-2</v>
      </c>
      <c r="Y973" s="46" t="str" cm="1">
        <f t="array" ref="Y973:AB973">SETMATRIX(GETMATRIX(Y972:AB972)-$O$9*TRANSPOSE(AO972:AR972)*GETVECTOR(S972))</f>
        <v>0.5774,0.5774</v>
      </c>
      <c r="Z973" s="46" t="str">
        <v>0.538359009258339,0.498974270258339</v>
      </c>
      <c r="AA973" s="46" t="str">
        <v>0.5177736617919,0.495254453502113</v>
      </c>
      <c r="AB973" s="46" t="str">
        <v>0.536512343141558,0.486332760964247</v>
      </c>
      <c r="AC973" s="39" t="str" cm="1">
        <f t="array" ref="AC973:AF973">SETMATRIX(GETMATRIX(AC972:AF972)-$O$9*TRANSPOSE($AO$4:$AR$4)*$AL$4)</f>
        <v>0.5774</v>
      </c>
      <c r="AD973" s="39" t="str">
        <v>0.5774</v>
      </c>
      <c r="AE973" s="39" t="str">
        <v>0.5774</v>
      </c>
      <c r="AF973" s="39" t="str">
        <v>0.5774</v>
      </c>
      <c r="AG973" s="5" cm="1">
        <f t="array" ref="AG973">SIGMOID(SUM(GETVECTOR(_xlfn.CONCAT(Y973,",",AC973))*GETVECTOR(_xlfn.CONCAT($S973,",",$AL$4)))+U973)</f>
        <v>0.56817616742260091</v>
      </c>
      <c r="AH973" s="5" cm="1">
        <f t="array" ref="AH973">SIGMOID(SUM(GETVECTOR(_xlfn.CONCAT(Z973,",",AD973))*GETVECTOR(_xlfn.CONCAT($S973,",",$AL$4)))+V973)</f>
        <v>0.5708483398557338</v>
      </c>
      <c r="AI973" s="5" cm="1">
        <f t="array" ref="AI973">TANH(SUM(GETVECTOR(_xlfn.CONCAT(AA973,",",AE973))*GETVECTOR(_xlfn.CONCAT($S973,",",$AL$4)))+W973)</f>
        <v>0.7187101735088044</v>
      </c>
      <c r="AJ973" s="5" cm="1">
        <f t="array" ref="AJ973">SIGMOID(SUM(GETVECTOR(_xlfn.CONCAT(AB973,",",AF973))*GETVECTOR(_xlfn.CONCAT($S973,",",$AL$4)))+X973)</f>
        <v>0.56520550342975473</v>
      </c>
      <c r="AK973" s="5">
        <f t="shared" si="297"/>
        <v>0.41027450938492738</v>
      </c>
      <c r="AL973" s="46">
        <f t="shared" si="298"/>
        <v>0.21969862247350616</v>
      </c>
      <c r="AM973" s="3">
        <f t="shared" si="299"/>
        <v>0.19908006577247522</v>
      </c>
      <c r="AN973" s="3">
        <f t="shared" si="300"/>
        <v>9.5520086398731704E-2</v>
      </c>
      <c r="AO973" s="3">
        <f t="shared" si="301"/>
        <v>0</v>
      </c>
      <c r="AP973" s="3">
        <f t="shared" si="302"/>
        <v>1.6818220353023119E-2</v>
      </c>
      <c r="AQ973" s="3">
        <f t="shared" si="303"/>
        <v>2.636162160264462E-2</v>
      </c>
      <c r="AR973" s="3">
        <f t="shared" si="304"/>
        <v>1.9016874822143405E-2</v>
      </c>
      <c r="AS973" s="3" cm="1">
        <f t="array" ref="AS973">SUM(AO973:AR973*AC973:AF973)</f>
        <v>3.591238426750816E-2</v>
      </c>
      <c r="AT973" s="50">
        <f t="shared" si="305"/>
        <v>3.9632872587973059E-2</v>
      </c>
      <c r="AU973" s="50">
        <f t="shared" si="306"/>
        <v>0.19908006577247522</v>
      </c>
      <c r="AV973" s="67"/>
      <c r="AW973" s="67"/>
    </row>
    <row r="974" spans="1:49" ht="15" customHeight="1" x14ac:dyDescent="0.25">
      <c r="A974" s="11">
        <f t="shared" si="312"/>
        <v>971</v>
      </c>
      <c r="B974" s="29">
        <v>32018</v>
      </c>
      <c r="C974" s="25">
        <v>21</v>
      </c>
      <c r="D974" s="12">
        <v>30</v>
      </c>
      <c r="E974" s="25">
        <v>25.8</v>
      </c>
      <c r="F974" s="35">
        <v>84</v>
      </c>
      <c r="G974" s="25">
        <v>38</v>
      </c>
      <c r="H974" s="13">
        <v>0</v>
      </c>
      <c r="I974" s="25">
        <v>0</v>
      </c>
      <c r="J974" s="12">
        <v>0</v>
      </c>
      <c r="K974" s="12">
        <v>1</v>
      </c>
      <c r="L974" s="25" t="s">
        <v>11</v>
      </c>
      <c r="M974" s="10"/>
      <c r="N974" s="15"/>
      <c r="O974" s="15"/>
      <c r="P974" s="4"/>
      <c r="Q974" s="55"/>
      <c r="R974" s="40">
        <f t="shared" si="313"/>
        <v>0.47525773195876292</v>
      </c>
      <c r="S974" s="42" t="str" cm="1">
        <f t="array" ref="S974">SETVECTOR(R974:R975)</f>
        <v>0.475257731958763,0.0206185567010309</v>
      </c>
      <c r="T974" s="42">
        <f t="shared" si="307"/>
        <v>0</v>
      </c>
      <c r="U974" s="5">
        <f t="shared" si="308"/>
        <v>0</v>
      </c>
      <c r="V974" s="5">
        <f t="shared" si="309"/>
        <v>4.6489991292735941E-2</v>
      </c>
      <c r="W974" s="5">
        <f t="shared" si="310"/>
        <v>0.66696224981291552</v>
      </c>
      <c r="X974" s="5">
        <f t="shared" si="311"/>
        <v>2.9280797679695329E-2</v>
      </c>
      <c r="Y974" s="46" t="str" cm="1">
        <f t="array" ref="Y974:AB974">SETMATRIX(GETMATRIX(Y973:AB973)-$O$9*TRANSPOSE(AO973:AR973)*GETVECTOR(S973))</f>
        <v>0.5774,0.5774</v>
      </c>
      <c r="Z974" s="46" t="str">
        <v>0.538359009258339,0.498174971332283</v>
      </c>
      <c r="AA974" s="46" t="str">
        <v>0.5177736617919,0.49400159705275</v>
      </c>
      <c r="AB974" s="46" t="str">
        <v>0.536512343141558,0.485428969284555</v>
      </c>
      <c r="AC974" s="39" t="str" cm="1">
        <f t="array" ref="AC974:AF974">SETMATRIX(GETMATRIX(AC973:AF973)-$O$9*TRANSPOSE($AO$4:$AR$4)*$AL$4)</f>
        <v>0.5774</v>
      </c>
      <c r="AD974" s="39" t="str">
        <v>0.5774</v>
      </c>
      <c r="AE974" s="39" t="str">
        <v>0.5774</v>
      </c>
      <c r="AF974" s="39" t="str">
        <v>0.5774</v>
      </c>
      <c r="AG974" s="5" cm="1">
        <f t="array" ref="AG974">SIGMOID(SUM(GETVECTOR(_xlfn.CONCAT(Y974,",",AC974))*GETVECTOR(_xlfn.CONCAT($S974,",",$AL$4)))+U974)</f>
        <v>0.57109471773893361</v>
      </c>
      <c r="AH974" s="5" cm="1">
        <f t="array" ref="AH974">SIGMOID(SUM(GETVECTOR(_xlfn.CONCAT(Z974,",",AD974))*GETVECTOR(_xlfn.CONCAT($S974,",",$AL$4)))+V974)</f>
        <v>0.57752486918543477</v>
      </c>
      <c r="AI974" s="5" cm="1">
        <f t="array" ref="AI974">TANH(SUM(GETVECTOR(_xlfn.CONCAT(AA974,",",AE974))*GETVECTOR(_xlfn.CONCAT($S974,",",$AL$4)))+W974)</f>
        <v>0.72741893490616627</v>
      </c>
      <c r="AJ974" s="5" cm="1">
        <f t="array" ref="AJ974">SIGMOID(SUM(GETVECTOR(_xlfn.CONCAT(AB974,",",AF974))*GETVECTOR(_xlfn.CONCAT($S974,",",$AL$4)))+X974)</f>
        <v>0.57304149037618135</v>
      </c>
      <c r="AK974" s="5">
        <f t="shared" si="297"/>
        <v>0.42010252522469199</v>
      </c>
      <c r="AL974" s="46">
        <f t="shared" si="298"/>
        <v>0.22750709905099459</v>
      </c>
      <c r="AM974" s="3">
        <f t="shared" si="299"/>
        <v>0.22750709905099459</v>
      </c>
      <c r="AN974" s="3">
        <f t="shared" si="300"/>
        <v>0.1098216239201895</v>
      </c>
      <c r="AO974" s="3">
        <f t="shared" si="301"/>
        <v>0</v>
      </c>
      <c r="AP974" s="3">
        <f t="shared" si="302"/>
        <v>1.9491456924522178E-2</v>
      </c>
      <c r="AQ974" s="3">
        <f t="shared" si="303"/>
        <v>2.9864270569729779E-2</v>
      </c>
      <c r="AR974" s="3">
        <f t="shared" si="304"/>
        <v>2.2099150490340728E-2</v>
      </c>
      <c r="AS974" s="3" cm="1">
        <f t="array" ref="AS974">SUM(AO974:AR974*AC974:AF974)</f>
        <v>4.1258046548303812E-2</v>
      </c>
      <c r="AT974" s="50">
        <f t="shared" si="305"/>
        <v>5.1759480118599065E-2</v>
      </c>
      <c r="AU974" s="50">
        <f t="shared" si="306"/>
        <v>0.22750709905099459</v>
      </c>
      <c r="AV974" s="68"/>
      <c r="AW974" s="68"/>
    </row>
    <row r="975" spans="1:49" ht="15" customHeight="1" x14ac:dyDescent="0.25">
      <c r="A975" s="11">
        <f t="shared" si="312"/>
        <v>972</v>
      </c>
      <c r="B975" s="29">
        <v>32019</v>
      </c>
      <c r="C975" s="25">
        <v>21</v>
      </c>
      <c r="D975" s="12">
        <v>31</v>
      </c>
      <c r="E975" s="25">
        <v>25.3</v>
      </c>
      <c r="F975" s="35">
        <v>90</v>
      </c>
      <c r="G975" s="25">
        <v>10</v>
      </c>
      <c r="H975" s="13">
        <v>0</v>
      </c>
      <c r="I975" s="25">
        <v>0</v>
      </c>
      <c r="J975" s="12">
        <v>0</v>
      </c>
      <c r="K975" s="12">
        <v>2</v>
      </c>
      <c r="L975" s="25" t="s">
        <v>11</v>
      </c>
      <c r="M975" s="10"/>
      <c r="N975" s="15"/>
      <c r="O975" s="15"/>
      <c r="P975" s="4"/>
      <c r="Q975" s="55"/>
      <c r="R975" s="40">
        <f t="shared" si="313"/>
        <v>2.0618556701030927E-2</v>
      </c>
      <c r="S975" s="3"/>
      <c r="T975" s="3"/>
      <c r="U975" s="5"/>
      <c r="V975" s="5"/>
      <c r="W975" s="5"/>
      <c r="X975" s="5"/>
      <c r="Y975" s="5"/>
      <c r="Z975" s="5"/>
      <c r="AA975" s="5"/>
      <c r="AB975" s="5"/>
      <c r="AC975" s="39"/>
      <c r="AD975" s="39"/>
      <c r="AE975" s="39"/>
      <c r="AF975" s="39"/>
      <c r="AG975" s="5"/>
      <c r="AH975" s="5"/>
      <c r="AI975" s="5"/>
      <c r="AJ975" s="5"/>
      <c r="AK975" s="5"/>
      <c r="AL975" s="46"/>
      <c r="AM975" s="3"/>
      <c r="AN975" s="3"/>
      <c r="AO975" s="3"/>
      <c r="AP975" s="3"/>
      <c r="AQ975" s="3"/>
      <c r="AR975" s="3"/>
      <c r="AS975" s="3"/>
      <c r="AT975" s="53"/>
      <c r="AU975" s="53"/>
      <c r="AV975" s="53"/>
      <c r="AW975" s="53"/>
    </row>
    <row r="976" spans="1:49" ht="15" customHeight="1" x14ac:dyDescent="0.25">
      <c r="A976" s="11">
        <f t="shared" si="312"/>
        <v>973</v>
      </c>
      <c r="B976" s="29">
        <v>32020</v>
      </c>
      <c r="C976" s="25">
        <v>21</v>
      </c>
      <c r="D976" s="12">
        <v>27.9</v>
      </c>
      <c r="E976" s="25">
        <v>23.4</v>
      </c>
      <c r="F976" s="35">
        <v>95</v>
      </c>
      <c r="G976" s="25">
        <v>0</v>
      </c>
      <c r="H976" s="13">
        <v>0</v>
      </c>
      <c r="I976" s="25">
        <v>0</v>
      </c>
      <c r="J976" s="12">
        <v>0</v>
      </c>
      <c r="K976" s="12">
        <v>1</v>
      </c>
      <c r="L976" s="25" t="s">
        <v>11</v>
      </c>
      <c r="M976" s="10"/>
      <c r="N976" s="15"/>
      <c r="O976" s="15"/>
      <c r="P976" s="4"/>
      <c r="Q976" s="56"/>
      <c r="R976" s="40">
        <f t="shared" si="313"/>
        <v>0</v>
      </c>
      <c r="S976" s="3"/>
      <c r="T976" s="3"/>
      <c r="U976" s="5"/>
      <c r="V976" s="5"/>
      <c r="W976" s="5"/>
      <c r="X976" s="5"/>
      <c r="Y976" s="5"/>
      <c r="Z976" s="5"/>
      <c r="AA976" s="5"/>
      <c r="AB976" s="5"/>
      <c r="AC976" s="39"/>
      <c r="AD976" s="39"/>
      <c r="AE976" s="39"/>
      <c r="AF976" s="39"/>
      <c r="AG976" s="5"/>
      <c r="AH976" s="5"/>
      <c r="AI976" s="5"/>
      <c r="AJ976" s="5"/>
      <c r="AK976" s="5"/>
      <c r="AL976" s="46"/>
      <c r="AM976" s="3"/>
      <c r="AN976" s="3"/>
      <c r="AO976" s="3"/>
      <c r="AP976" s="3"/>
      <c r="AQ976" s="3"/>
      <c r="AR976" s="3"/>
      <c r="AS976" s="3"/>
      <c r="AT976" s="53"/>
      <c r="AU976" s="53"/>
      <c r="AV976" s="53"/>
      <c r="AW976" s="53"/>
    </row>
    <row r="977" spans="1:49" ht="15" customHeight="1" x14ac:dyDescent="0.25">
      <c r="A977" s="11">
        <f t="shared" si="312"/>
        <v>974</v>
      </c>
      <c r="B977" s="29">
        <v>32021</v>
      </c>
      <c r="C977" s="25"/>
      <c r="D977" s="12"/>
      <c r="E977" s="25"/>
      <c r="F977" s="35"/>
      <c r="G977" s="25">
        <v>0</v>
      </c>
      <c r="H977" s="13">
        <v>0</v>
      </c>
      <c r="I977" s="25">
        <v>0</v>
      </c>
      <c r="J977" s="12">
        <v>0</v>
      </c>
      <c r="K977" s="12">
        <v>0</v>
      </c>
      <c r="L977" s="25" t="s">
        <v>11</v>
      </c>
      <c r="M977" s="10"/>
      <c r="N977" s="15"/>
      <c r="O977" s="15"/>
      <c r="P977" s="4"/>
      <c r="Q977" s="54">
        <f>1+Q923</f>
        <v>19</v>
      </c>
      <c r="R977" s="40">
        <f t="shared" si="313"/>
        <v>5.1546391752577319E-3</v>
      </c>
      <c r="S977" s="42" t="str" cm="1">
        <f t="array" ref="S977">SETVECTOR(R977:R978)</f>
        <v>0.00515463917525773,0.0206185567010309</v>
      </c>
      <c r="T977" s="42">
        <f>R979</f>
        <v>1</v>
      </c>
      <c r="U977" s="5">
        <f>U974-$O$9*SUM(AO974)</f>
        <v>0</v>
      </c>
      <c r="V977" s="5">
        <f>V974-$O$9*SUM(AP974)</f>
        <v>4.4540845600283721E-2</v>
      </c>
      <c r="W977" s="5">
        <f>W974-$O$9*SUM(AQ974)</f>
        <v>0.66397582275594258</v>
      </c>
      <c r="X977" s="5">
        <f>X974-$O$9*SUM(AR974)</f>
        <v>2.7070882630661257E-2</v>
      </c>
      <c r="Y977" s="5" t="str" cm="1">
        <f t="array" ref="Y977:AB977">SETMATRIX(GETMATRIX(_xlfn.ANCHORARRAY(Y974))-$O$9*TRANSPOSE(AO974:AR974)*GETVECTOR(S974))</f>
        <v>0.5774,0.5774</v>
      </c>
      <c r="Z977" s="5" t="str">
        <v>0.537432662697287,0.498134782761305</v>
      </c>
      <c r="AA977" s="5" t="str">
        <v>0.516354339242143,0.493940021237142</v>
      </c>
      <c r="AB977" s="5" t="str">
        <v>0.535462063927533,0.485383404025812</v>
      </c>
      <c r="AC977" s="39" t="str" cm="1">
        <f t="array" ref="AC977:AF977">SETMATRIX(GETMATRIX(_xlfn.ANCHORARRAY(AC974))-$O$9*TRANSPOSE($AO$4:$AR$4)*$AL$4)</f>
        <v>0.5774</v>
      </c>
      <c r="AD977" s="39" t="str">
        <v>0.5774</v>
      </c>
      <c r="AE977" s="39" t="str">
        <v>0.5774</v>
      </c>
      <c r="AF977" s="39" t="str">
        <v>0.5774</v>
      </c>
      <c r="AG977" s="5" cm="1">
        <f t="array" ref="AG977">SIGMOID(SUM(GETVECTOR(_xlfn.CONCAT(Y977,",",AC977))*GETVECTOR(_xlfn.CONCAT($S977,",",$AL$4)))+U977)</f>
        <v>0.50372029216782388</v>
      </c>
      <c r="AH977" s="5" cm="1">
        <f t="array" ref="AH977">SIGMOID(SUM(GETVECTOR(_xlfn.CONCAT(Z977,",",AD977))*GETVECTOR(_xlfn.CONCAT($S977,",",$AL$4)))+V977)</f>
        <v>0.51439150808084588</v>
      </c>
      <c r="AI977" s="5" cm="1">
        <f t="array" ref="AI977">TANH(SUM(GETVECTOR(_xlfn.CONCAT(AA977,",",AE977))*GETVECTOR(_xlfn.CONCAT($S977,",",$AL$4)))+W977)</f>
        <v>0.58944933032924196</v>
      </c>
      <c r="AJ977" s="5" cm="1">
        <f t="array" ref="AJ977">SIGMOID(SUM(GETVECTOR(_xlfn.CONCAT(AB977,",",AF977))*GETVECTOR(_xlfn.CONCAT($S977,",",$AL$4)))+X977)</f>
        <v>0.50995840832072337</v>
      </c>
      <c r="AK977" s="5">
        <f t="shared" ref="AK977:AK1028" si="314">AG977*$AK$4+AI977*AH977</f>
        <v>0.30320772996530349</v>
      </c>
      <c r="AL977" s="46">
        <f t="shared" ref="AL977:AL1028" si="315">AJ977*TANH(AK977)</f>
        <v>0.15005290264294371</v>
      </c>
      <c r="AM977" s="3">
        <f t="shared" ref="AM977:AM1028" si="316">AL977-T977+0</f>
        <v>-0.84994709735705631</v>
      </c>
      <c r="AN977" s="3">
        <f t="shared" ref="AN977:AN1028" si="317">AM977*AJ977*(1-TANH(AK977)^2)+$AN$4*$AG$4</f>
        <v>-0.39591048809740609</v>
      </c>
      <c r="AO977" s="3">
        <f t="shared" ref="AO977:AO1028" si="318">AN977*$AK$4*AG977*(1-AG977)</f>
        <v>0</v>
      </c>
      <c r="AP977" s="3">
        <f t="shared" ref="AP977:AP1028" si="319">AN977*AI977*AH977*(1-AH977)</f>
        <v>-5.8293958645945276E-2</v>
      </c>
      <c r="AQ977" s="3">
        <f t="shared" ref="AQ977:AQ1028" si="320">AN977*AH977*(1-AI977^2)</f>
        <v>-0.13289365612738974</v>
      </c>
      <c r="AR977" s="3">
        <f t="shared" ref="AR977:AR1028" si="321">AM977*TANH(AK977)*AJ977*(1-AJ977)</f>
        <v>-6.249844871437997E-2</v>
      </c>
      <c r="AS977" s="3" cm="1">
        <f t="array" ref="AS977">SUM(AO977:AR977*AC977:AF977)</f>
        <v>-0.14647833305780666</v>
      </c>
      <c r="AT977" s="50">
        <f t="shared" ref="AT977:AT1028" si="322">AVERAGE((T977-AL977)^2)</f>
        <v>0.72241006830568533</v>
      </c>
      <c r="AU977" s="50">
        <f t="shared" ref="AU977:AU1028" si="323">SQRT(AT977)</f>
        <v>0.84994709735705631</v>
      </c>
      <c r="AV977" s="66">
        <f>AVERAGE(AT977:AT1028)</f>
        <v>6.6234708631455835E-2</v>
      </c>
      <c r="AW977" s="66">
        <f>SQRT(AV977)</f>
        <v>0.25736104723025943</v>
      </c>
    </row>
    <row r="978" spans="1:49" ht="15" customHeight="1" x14ac:dyDescent="0.25">
      <c r="A978" s="11">
        <f t="shared" si="312"/>
        <v>975</v>
      </c>
      <c r="B978" s="29">
        <v>32022</v>
      </c>
      <c r="C978" s="25"/>
      <c r="D978" s="12"/>
      <c r="E978" s="25"/>
      <c r="F978" s="35"/>
      <c r="G978" s="25">
        <v>0</v>
      </c>
      <c r="H978" s="13">
        <v>0</v>
      </c>
      <c r="I978" s="25">
        <v>0</v>
      </c>
      <c r="J978" s="12">
        <v>0</v>
      </c>
      <c r="K978" s="12">
        <v>0</v>
      </c>
      <c r="L978" s="25" t="s">
        <v>11</v>
      </c>
      <c r="M978" s="10"/>
      <c r="N978" s="15"/>
      <c r="O978" s="15"/>
      <c r="P978" s="4"/>
      <c r="Q978" s="55"/>
      <c r="R978" s="40">
        <f t="shared" si="313"/>
        <v>2.0618556701030927E-2</v>
      </c>
      <c r="S978" s="42" t="str" cm="1">
        <f t="array" ref="S978">SETVECTOR(R978:R979)</f>
        <v>0.0206185567010309,1</v>
      </c>
      <c r="T978" s="42">
        <f t="shared" ref="T978:T1028" si="324">R980</f>
        <v>0.52577319587628868</v>
      </c>
      <c r="U978" s="5">
        <f t="shared" ref="U978:U1028" si="325">U977-$O$9*SUM(AO977)</f>
        <v>0</v>
      </c>
      <c r="V978" s="5">
        <f t="shared" ref="V978:V1028" si="326">V977-$O$9*SUM(AP977)</f>
        <v>5.037024146487825E-2</v>
      </c>
      <c r="W978" s="5">
        <f t="shared" ref="W978:W1028" si="327">W977-$O$9*SUM(AQ977)</f>
        <v>0.67726518836868155</v>
      </c>
      <c r="X978" s="5">
        <f t="shared" ref="X978:X1028" si="328">X977-$O$9*SUM(AR977)</f>
        <v>3.3320727502099252E-2</v>
      </c>
      <c r="Y978" s="46" t="str" cm="1">
        <f t="array" ref="Y978:AB978">SETMATRIX(GETMATRIX(Y977:AB977)-$O$9*TRANSPOSE(AO977:AR977)*GETVECTOR(S977))</f>
        <v>0.5774,0.5774</v>
      </c>
      <c r="Z978" s="46" t="str">
        <v>0.537462711129579,0.498254976490472</v>
      </c>
      <c r="AA978" s="46" t="str">
        <v>0.516422841126745,0.494214028775549</v>
      </c>
      <c r="AB978" s="46" t="str">
        <v>0.535494279622747,0.485512266806666</v>
      </c>
      <c r="AC978" s="39" t="str" cm="1">
        <f t="array" ref="AC978:AF978">SETMATRIX(GETMATRIX(AC977:AF977)-$O$9*TRANSPOSE($AO$4:$AR$4)*$AL$4)</f>
        <v>0.5774</v>
      </c>
      <c r="AD978" s="39" t="str">
        <v>0.5774</v>
      </c>
      <c r="AE978" s="39" t="str">
        <v>0.5774</v>
      </c>
      <c r="AF978" s="39" t="str">
        <v>0.5774</v>
      </c>
      <c r="AG978" s="5" cm="1">
        <f t="array" ref="AG978">SIGMOID(SUM(GETVECTOR(_xlfn.CONCAT(Y978,",",AC978))*GETVECTOR(_xlfn.CONCAT($S978,",",$AL$4)))+U978)</f>
        <v>0.64320570002646305</v>
      </c>
      <c r="AH978" s="5" cm="1">
        <f t="array" ref="AH978">SIGMOID(SUM(GETVECTOR(_xlfn.CONCAT(Z978,",",AD978))*GETVECTOR(_xlfn.CONCAT($S978,",",$AL$4)))+V978)</f>
        <v>0.63638472528594459</v>
      </c>
      <c r="AI978" s="5" cm="1">
        <f t="array" ref="AI978">TANH(SUM(GETVECTOR(_xlfn.CONCAT(AA978,",",AE978))*GETVECTOR(_xlfn.CONCAT($S978,",",$AL$4)))+W978)</f>
        <v>0.82812116025697591</v>
      </c>
      <c r="AJ978" s="5" cm="1">
        <f t="array" ref="AJ978">SIGMOID(SUM(GETVECTOR(_xlfn.CONCAT(AB978,",",AF978))*GETVECTOR(_xlfn.CONCAT($S978,",",$AL$4)))+X978)</f>
        <v>0.62945375045578011</v>
      </c>
      <c r="AK978" s="5">
        <f t="shared" si="314"/>
        <v>0.5270036570736133</v>
      </c>
      <c r="AL978" s="46">
        <f t="shared" si="315"/>
        <v>0.3040811388478537</v>
      </c>
      <c r="AM978" s="3">
        <f t="shared" si="316"/>
        <v>-0.22169205702843497</v>
      </c>
      <c r="AN978" s="3">
        <f t="shared" si="317"/>
        <v>-0.10697883260772702</v>
      </c>
      <c r="AO978" s="3">
        <f t="shared" si="318"/>
        <v>0</v>
      </c>
      <c r="AP978" s="3">
        <f t="shared" si="319"/>
        <v>-2.0499987776029214E-2</v>
      </c>
      <c r="AQ978" s="3">
        <f t="shared" si="320"/>
        <v>-2.1391684779541027E-2</v>
      </c>
      <c r="AR978" s="3">
        <f t="shared" si="321"/>
        <v>-2.4979402052771518E-2</v>
      </c>
      <c r="AS978" s="3" cm="1">
        <f t="array" ref="AS978">SUM(AO978:AR978*AC978:AF978)</f>
        <v>-3.8611358478856529E-2</v>
      </c>
      <c r="AT978" s="50">
        <f t="shared" si="322"/>
        <v>4.9147368149498868E-2</v>
      </c>
      <c r="AU978" s="50">
        <f t="shared" si="323"/>
        <v>0.22169205702843497</v>
      </c>
      <c r="AV978" s="67"/>
      <c r="AW978" s="67"/>
    </row>
    <row r="979" spans="1:49" ht="15" customHeight="1" x14ac:dyDescent="0.25">
      <c r="A979" s="11">
        <f t="shared" si="312"/>
        <v>976</v>
      </c>
      <c r="B979" s="29">
        <v>32023</v>
      </c>
      <c r="C979" s="25"/>
      <c r="D979" s="12"/>
      <c r="E979" s="25"/>
      <c r="F979" s="35"/>
      <c r="G979" s="25">
        <v>0</v>
      </c>
      <c r="H979" s="13">
        <v>0</v>
      </c>
      <c r="I979" s="25">
        <v>0</v>
      </c>
      <c r="J979" s="12">
        <v>0</v>
      </c>
      <c r="K979" s="12">
        <v>0</v>
      </c>
      <c r="L979" s="25" t="s">
        <v>11</v>
      </c>
      <c r="M979" s="10"/>
      <c r="N979" s="15"/>
      <c r="O979" s="15"/>
      <c r="P979" s="4"/>
      <c r="Q979" s="55"/>
      <c r="R979" s="40">
        <f t="shared" si="313"/>
        <v>1</v>
      </c>
      <c r="S979" s="42" t="str" cm="1">
        <f t="array" ref="S979">SETVECTOR(R979:R980)</f>
        <v>1,0.525773195876289</v>
      </c>
      <c r="T979" s="42">
        <f t="shared" si="324"/>
        <v>0.62061855670103094</v>
      </c>
      <c r="U979" s="5">
        <f t="shared" si="325"/>
        <v>0</v>
      </c>
      <c r="V979" s="5">
        <f t="shared" si="326"/>
        <v>5.2420240242481174E-2</v>
      </c>
      <c r="W979" s="5">
        <f t="shared" si="327"/>
        <v>0.67940435684663569</v>
      </c>
      <c r="X979" s="5">
        <f t="shared" si="328"/>
        <v>3.5818667707376406E-2</v>
      </c>
      <c r="Y979" s="46" t="str" cm="1">
        <f t="array" ref="Y979:AB979">SETMATRIX(GETMATRIX(Y978:AB978)-$O$9*TRANSPOSE(AO978:AR978)*GETVECTOR(S978))</f>
        <v>0.5774,0.5774</v>
      </c>
      <c r="Z979" s="46" t="str">
        <v>0.537504979145612,0.500304975268075</v>
      </c>
      <c r="AA979" s="46" t="str">
        <v>0.516466947693301,0.496353197253503</v>
      </c>
      <c r="AB979" s="46" t="str">
        <v>0.535545783544505,0.488010207011943</v>
      </c>
      <c r="AC979" s="39" t="str" cm="1">
        <f t="array" ref="AC979:AF979">SETMATRIX(GETMATRIX(AC978:AF978)-$O$9*TRANSPOSE($AO$4:$AR$4)*$AL$4)</f>
        <v>0.5774</v>
      </c>
      <c r="AD979" s="39" t="str">
        <v>0.5774</v>
      </c>
      <c r="AE979" s="39" t="str">
        <v>0.5774</v>
      </c>
      <c r="AF979" s="39" t="str">
        <v>0.5774</v>
      </c>
      <c r="AG979" s="5" cm="1">
        <f t="array" ref="AG979">SIGMOID(SUM(GETVECTOR(_xlfn.CONCAT(Y979,",",AC979))*GETVECTOR(_xlfn.CONCAT($S979,",",$AL$4)))+U979)</f>
        <v>0.70702555896734465</v>
      </c>
      <c r="AH979" s="5" cm="1">
        <f t="array" ref="AH979">SIGMOID(SUM(GETVECTOR(_xlfn.CONCAT(Z979,",",AD979))*GETVECTOR(_xlfn.CONCAT($S979,",",$AL$4)))+V979)</f>
        <v>0.70119025003778035</v>
      </c>
      <c r="AI979" s="5" cm="1">
        <f t="array" ref="AI979">TANH(SUM(GETVECTOR(_xlfn.CONCAT(AA979,",",AE979))*GETVECTOR(_xlfn.CONCAT($S979,",",$AL$4)))+W979)</f>
        <v>0.89703721962801719</v>
      </c>
      <c r="AJ979" s="5" cm="1">
        <f t="array" ref="AJ979">SIGMOID(SUM(GETVECTOR(_xlfn.CONCAT(AB979,",",AF979))*GETVECTOR(_xlfn.CONCAT($S979,",",$AL$4)))+X979)</f>
        <v>0.69592068793875272</v>
      </c>
      <c r="AK979" s="5">
        <f t="shared" si="314"/>
        <v>0.62899375232416466</v>
      </c>
      <c r="AL979" s="46">
        <f t="shared" si="315"/>
        <v>0.38787762165887235</v>
      </c>
      <c r="AM979" s="3">
        <f t="shared" si="316"/>
        <v>-0.23274093504215859</v>
      </c>
      <c r="AN979" s="3">
        <f t="shared" si="317"/>
        <v>-0.11165365251388011</v>
      </c>
      <c r="AO979" s="3">
        <f t="shared" si="318"/>
        <v>0</v>
      </c>
      <c r="AP979" s="3">
        <f t="shared" si="319"/>
        <v>-2.0985244351277466E-2</v>
      </c>
      <c r="AQ979" s="3">
        <f t="shared" si="320"/>
        <v>-1.529202208954231E-2</v>
      </c>
      <c r="AR979" s="3">
        <f t="shared" si="321"/>
        <v>-2.7450760001788234E-2</v>
      </c>
      <c r="AS979" s="3" cm="1">
        <f t="array" ref="AS979">SUM(AO979:AR979*AC979:AF979)</f>
        <v>-3.6796562467961869E-2</v>
      </c>
      <c r="AT979" s="50">
        <f t="shared" si="322"/>
        <v>5.4168342844298285E-2</v>
      </c>
      <c r="AU979" s="50">
        <f t="shared" si="323"/>
        <v>0.23274093504215859</v>
      </c>
      <c r="AV979" s="67"/>
      <c r="AW979" s="67"/>
    </row>
    <row r="980" spans="1:49" ht="15" customHeight="1" x14ac:dyDescent="0.25">
      <c r="A980" s="11">
        <f t="shared" si="312"/>
        <v>977</v>
      </c>
      <c r="B980" s="29">
        <v>32024</v>
      </c>
      <c r="C980" s="25"/>
      <c r="D980" s="12"/>
      <c r="E980" s="25"/>
      <c r="F980" s="35"/>
      <c r="G980" s="25">
        <v>0</v>
      </c>
      <c r="H980" s="13">
        <v>0</v>
      </c>
      <c r="I980" s="25">
        <v>0</v>
      </c>
      <c r="J980" s="12">
        <v>0</v>
      </c>
      <c r="K980" s="12">
        <v>0</v>
      </c>
      <c r="L980" s="25" t="s">
        <v>11</v>
      </c>
      <c r="M980" s="10"/>
      <c r="N980" s="15"/>
      <c r="O980" s="15"/>
      <c r="P980" s="4"/>
      <c r="Q980" s="55"/>
      <c r="R980" s="40">
        <f t="shared" si="313"/>
        <v>0.52577319587628868</v>
      </c>
      <c r="S980" s="42" t="str" cm="1">
        <f t="array" ref="S980">SETVECTOR(R980:R981)</f>
        <v>0.525773195876289,0.620618556701031</v>
      </c>
      <c r="T980" s="42">
        <f t="shared" si="324"/>
        <v>0.23711340206185566</v>
      </c>
      <c r="U980" s="5">
        <f t="shared" si="325"/>
        <v>0</v>
      </c>
      <c r="V980" s="5">
        <f t="shared" si="326"/>
        <v>5.4518764677608918E-2</v>
      </c>
      <c r="W980" s="5">
        <f t="shared" si="327"/>
        <v>0.68093355905558994</v>
      </c>
      <c r="X980" s="5">
        <f t="shared" si="328"/>
        <v>3.8563743707555227E-2</v>
      </c>
      <c r="Y980" s="46" t="str" cm="1">
        <f t="array" ref="Y980:AB980">SETMATRIX(GETMATRIX(Y979:AB979)-$O$9*TRANSPOSE(AO979:AR979)*GETVECTOR(S979))</f>
        <v>0.5774,0.5774</v>
      </c>
      <c r="Z980" s="46" t="str">
        <v>0.53960350358074,0.501408323166957</v>
      </c>
      <c r="AA980" s="46" t="str">
        <v>0.517996149902255,0.497157210786046</v>
      </c>
      <c r="AB980" s="46" t="str">
        <v>0.538290859544684,0.48945349439348</v>
      </c>
      <c r="AC980" s="39" t="str" cm="1">
        <f t="array" ref="AC980:AF980">SETMATRIX(GETMATRIX(AC979:AF979)-$O$9*TRANSPOSE($AO$4:$AR$4)*$AL$4)</f>
        <v>0.5774</v>
      </c>
      <c r="AD980" s="39" t="str">
        <v>0.5774</v>
      </c>
      <c r="AE980" s="39" t="str">
        <v>0.5774</v>
      </c>
      <c r="AF980" s="39" t="str">
        <v>0.5774</v>
      </c>
      <c r="AG980" s="5" cm="1">
        <f t="array" ref="AG980">SIGMOID(SUM(GETVECTOR(_xlfn.CONCAT(Y980,",",AC980))*GETVECTOR(_xlfn.CONCAT($S980,",",$AL$4)))+U980)</f>
        <v>0.65969303906938159</v>
      </c>
      <c r="AH980" s="5" cm="1">
        <f t="array" ref="AH980">SIGMOID(SUM(GETVECTOR(_xlfn.CONCAT(Z980,",",AD980))*GETVECTOR(_xlfn.CONCAT($S980,",",$AL$4)))+V980)</f>
        <v>0.6568777505975697</v>
      </c>
      <c r="AI980" s="5" cm="1">
        <f t="array" ref="AI980">TANH(SUM(GETVECTOR(_xlfn.CONCAT(AA980,",",AE980))*GETVECTOR(_xlfn.CONCAT($S980,",",$AL$4)))+W980)</f>
        <v>0.85156702378839277</v>
      </c>
      <c r="AJ980" s="5" cm="1">
        <f t="array" ref="AJ980">SIGMOID(SUM(GETVECTOR(_xlfn.CONCAT(AB980,",",AF980))*GETVECTOR(_xlfn.CONCAT($S980,",",$AL$4)))+X980)</f>
        <v>0.65143356382375417</v>
      </c>
      <c r="AK980" s="5">
        <f t="shared" si="314"/>
        <v>0.55937543106918652</v>
      </c>
      <c r="AL980" s="46">
        <f t="shared" si="315"/>
        <v>0.33061157644681416</v>
      </c>
      <c r="AM980" s="3">
        <f t="shared" si="316"/>
        <v>9.3498174384958499E-2</v>
      </c>
      <c r="AN980" s="3">
        <f t="shared" si="317"/>
        <v>4.5219793599422034E-2</v>
      </c>
      <c r="AO980" s="3">
        <f t="shared" si="318"/>
        <v>0</v>
      </c>
      <c r="AP980" s="3">
        <f t="shared" si="319"/>
        <v>8.6792229266374997E-3</v>
      </c>
      <c r="AQ980" s="3">
        <f t="shared" si="320"/>
        <v>8.163623376755887E-3</v>
      </c>
      <c r="AR980" s="3">
        <f t="shared" si="321"/>
        <v>1.0774738868765203E-2</v>
      </c>
      <c r="AS980" s="3" cm="1">
        <f t="array" ref="AS980">SUM(AO980:AR980*AC980:AF980)</f>
        <v>1.5946393678404371E-2</v>
      </c>
      <c r="AT980" s="50">
        <f t="shared" si="322"/>
        <v>8.7419086133201096E-3</v>
      </c>
      <c r="AU980" s="50">
        <f t="shared" si="323"/>
        <v>9.3498174384958499E-2</v>
      </c>
      <c r="AV980" s="67"/>
      <c r="AW980" s="67"/>
    </row>
    <row r="981" spans="1:49" ht="15" customHeight="1" x14ac:dyDescent="0.25">
      <c r="A981" s="11">
        <f t="shared" si="312"/>
        <v>978</v>
      </c>
      <c r="B981" s="29">
        <v>32025</v>
      </c>
      <c r="C981" s="25"/>
      <c r="D981" s="12"/>
      <c r="E981" s="25"/>
      <c r="F981" s="35"/>
      <c r="G981" s="25">
        <v>0</v>
      </c>
      <c r="H981" s="13">
        <v>0</v>
      </c>
      <c r="I981" s="25">
        <v>0</v>
      </c>
      <c r="J981" s="12">
        <v>0</v>
      </c>
      <c r="K981" s="12">
        <v>0</v>
      </c>
      <c r="L981" s="25" t="s">
        <v>11</v>
      </c>
      <c r="M981" s="10"/>
      <c r="N981" s="15"/>
      <c r="O981" s="15"/>
      <c r="P981" s="4"/>
      <c r="Q981" s="55"/>
      <c r="R981" s="40">
        <f t="shared" si="313"/>
        <v>0.62061855670103094</v>
      </c>
      <c r="S981" s="42" t="str" cm="1">
        <f t="array" ref="S981">SETVECTOR(R981:R982)</f>
        <v>0.620618556701031,0.237113402061856</v>
      </c>
      <c r="T981" s="42">
        <f t="shared" si="324"/>
        <v>0.10309278350515463</v>
      </c>
      <c r="U981" s="5">
        <f t="shared" si="325"/>
        <v>0</v>
      </c>
      <c r="V981" s="5">
        <f t="shared" si="326"/>
        <v>5.365084238494517E-2</v>
      </c>
      <c r="W981" s="5">
        <f t="shared" si="327"/>
        <v>0.68011719671791437</v>
      </c>
      <c r="X981" s="5">
        <f t="shared" si="328"/>
        <v>3.7486269820678708E-2</v>
      </c>
      <c r="Y981" s="46" t="str" cm="1">
        <f t="array" ref="Y981:AB981">SETMATRIX(GETMATRIX(Y980:AB980)-$O$9*TRANSPOSE(AO980:AR980)*GETVECTOR(S980))</f>
        <v>0.5774,0.5774</v>
      </c>
      <c r="Z981" s="46" t="str">
        <v>0.539147173303154,0.500869674486355</v>
      </c>
      <c r="AA981" s="46" t="str">
        <v>0.517566928466982,0.496650561170293</v>
      </c>
      <c r="AB981" s="46" t="str">
        <v>0.537724352655708,0.488784794104924</v>
      </c>
      <c r="AC981" s="39" t="str" cm="1">
        <f t="array" ref="AC981:AF981">SETMATRIX(GETMATRIX(AC980:AF980)-$O$9*TRANSPOSE($AO$4:$AR$4)*$AL$4)</f>
        <v>0.5774</v>
      </c>
      <c r="AD981" s="39" t="str">
        <v>0.5774</v>
      </c>
      <c r="AE981" s="39" t="str">
        <v>0.5774</v>
      </c>
      <c r="AF981" s="39" t="str">
        <v>0.5774</v>
      </c>
      <c r="AG981" s="5" cm="1">
        <f t="array" ref="AG981">SIGMOID(SUM(GETVECTOR(_xlfn.CONCAT(Y981,",",AC981))*GETVECTOR(_xlfn.CONCAT($S981,",",$AL$4)))+U981)</f>
        <v>0.62134345895524834</v>
      </c>
      <c r="AH981" s="5" cm="1">
        <f t="array" ref="AH981">SIGMOID(SUM(GETVECTOR(_xlfn.CONCAT(Z981,",",AD981))*GETVECTOR(_xlfn.CONCAT($S981,",",$AL$4)))+V981)</f>
        <v>0.62410728053893982</v>
      </c>
      <c r="AI981" s="5" cm="1">
        <f t="array" ref="AI981">TANH(SUM(GETVECTOR(_xlfn.CONCAT(AA981,",",AE981))*GETVECTOR(_xlfn.CONCAT($S981,",",$AL$4)))+W981)</f>
        <v>0.80725262350558125</v>
      </c>
      <c r="AJ981" s="5" cm="1">
        <f t="array" ref="AJ981">SIGMOID(SUM(GETVECTOR(_xlfn.CONCAT(AB981,",",AF981))*GETVECTOR(_xlfn.CONCAT($S981,",",$AL$4)))+X981)</f>
        <v>0.61942430350234567</v>
      </c>
      <c r="AK981" s="5">
        <f t="shared" si="314"/>
        <v>0.50381223956399301</v>
      </c>
      <c r="AL981" s="46">
        <f t="shared" si="315"/>
        <v>0.28810043621235282</v>
      </c>
      <c r="AM981" s="3">
        <f t="shared" si="316"/>
        <v>0.18500765270719818</v>
      </c>
      <c r="AN981" s="3">
        <f t="shared" si="317"/>
        <v>8.9807508238027411E-2</v>
      </c>
      <c r="AO981" s="3">
        <f t="shared" si="318"/>
        <v>0</v>
      </c>
      <c r="AP981" s="3">
        <f t="shared" si="319"/>
        <v>1.7007687789165893E-2</v>
      </c>
      <c r="AQ981" s="3">
        <f t="shared" si="320"/>
        <v>1.9524469167461436E-2</v>
      </c>
      <c r="AR981" s="3">
        <f t="shared" si="321"/>
        <v>2.0284983545579952E-2</v>
      </c>
      <c r="AS981" s="3" cm="1">
        <f t="array" ref="AS981">SUM(AO981:AR981*AC981:AF981)</f>
        <v>3.2806216925974484E-2</v>
      </c>
      <c r="AT981" s="50">
        <f t="shared" si="322"/>
        <v>3.4227831560227254E-2</v>
      </c>
      <c r="AU981" s="50">
        <f t="shared" si="323"/>
        <v>0.18500765270719818</v>
      </c>
      <c r="AV981" s="67"/>
      <c r="AW981" s="67"/>
    </row>
    <row r="982" spans="1:49" ht="15" customHeight="1" x14ac:dyDescent="0.25">
      <c r="A982" s="11">
        <f t="shared" si="312"/>
        <v>979</v>
      </c>
      <c r="B982" s="29">
        <v>32026</v>
      </c>
      <c r="C982" s="25"/>
      <c r="D982" s="12"/>
      <c r="E982" s="25"/>
      <c r="F982" s="35"/>
      <c r="G982" s="25">
        <v>0</v>
      </c>
      <c r="H982" s="13">
        <v>0</v>
      </c>
      <c r="I982" s="25">
        <v>0</v>
      </c>
      <c r="J982" s="12">
        <v>0</v>
      </c>
      <c r="K982" s="12">
        <v>0</v>
      </c>
      <c r="L982" s="25" t="s">
        <v>11</v>
      </c>
      <c r="M982" s="10"/>
      <c r="N982" s="15"/>
      <c r="O982" s="15"/>
      <c r="P982" s="4"/>
      <c r="Q982" s="55"/>
      <c r="R982" s="40">
        <f t="shared" si="313"/>
        <v>0.23711340206185566</v>
      </c>
      <c r="S982" s="42" t="str" cm="1">
        <f t="array" ref="S982">SETVECTOR(R982:R983)</f>
        <v>0.237113402061856,0.103092783505155</v>
      </c>
      <c r="T982" s="42">
        <f t="shared" si="324"/>
        <v>0.17525773195876287</v>
      </c>
      <c r="U982" s="5">
        <f t="shared" si="325"/>
        <v>0</v>
      </c>
      <c r="V982" s="5">
        <f t="shared" si="326"/>
        <v>5.1950073606028581E-2</v>
      </c>
      <c r="W982" s="5">
        <f t="shared" si="327"/>
        <v>0.67816474980116825</v>
      </c>
      <c r="X982" s="5">
        <f t="shared" si="328"/>
        <v>3.5457771466120711E-2</v>
      </c>
      <c r="Y982" s="46" t="str" cm="1">
        <f t="array" ref="Y982:AB982">SETMATRIX(GETMATRIX(Y981:AB981)-$O$9*TRANSPOSE(AO981:AR981)*GETVECTOR(S981))</f>
        <v>0.5774,0.5774</v>
      </c>
      <c r="Z982" s="46" t="str">
        <v>0.538091644638301,0.500466399415066</v>
      </c>
      <c r="AA982" s="46" t="str">
        <v>0.516355203679476,0.496187609839518</v>
      </c>
      <c r="AB982" s="46" t="str">
        <v>0.536465428934632,0.488303809958998</v>
      </c>
      <c r="AC982" s="39" t="str" cm="1">
        <f t="array" ref="AC982:AF982">SETMATRIX(GETMATRIX(AC981:AF981)-$O$9*TRANSPOSE($AO$4:$AR$4)*$AL$4)</f>
        <v>0.5774</v>
      </c>
      <c r="AD982" s="39" t="str">
        <v>0.5774</v>
      </c>
      <c r="AE982" s="39" t="str">
        <v>0.5774</v>
      </c>
      <c r="AF982" s="39" t="str">
        <v>0.5774</v>
      </c>
      <c r="AG982" s="5" cm="1">
        <f t="array" ref="AG982">SIGMOID(SUM(GETVECTOR(_xlfn.CONCAT(Y982,",",AC982))*GETVECTOR(_xlfn.CONCAT($S982,",",$AL$4)))+U982)</f>
        <v>0.54895145763587516</v>
      </c>
      <c r="AH982" s="5" cm="1">
        <f t="array" ref="AH982">SIGMOID(SUM(GETVECTOR(_xlfn.CONCAT(Z982,",",AD982))*GETVECTOR(_xlfn.CONCAT($S982,",",$AL$4)))+V982)</f>
        <v>0.55752744434806523</v>
      </c>
      <c r="AI982" s="5" cm="1">
        <f t="array" ref="AI982">TANH(SUM(GETVECTOR(_xlfn.CONCAT(AA982,",",AE982))*GETVECTOR(_xlfn.CONCAT($S982,",",$AL$4)))+W982)</f>
        <v>0.69198409045577725</v>
      </c>
      <c r="AJ982" s="5" cm="1">
        <f t="array" ref="AJ982">SIGMOID(SUM(GETVECTOR(_xlfn.CONCAT(AB982,",",AF982))*GETVECTOR(_xlfn.CONCAT($S982,",",$AL$4)))+X982)</f>
        <v>0.55304995836399817</v>
      </c>
      <c r="AK982" s="5">
        <f t="shared" si="314"/>
        <v>0.38580012148132986</v>
      </c>
      <c r="AL982" s="46">
        <f t="shared" si="315"/>
        <v>0.20337522551655432</v>
      </c>
      <c r="AM982" s="3">
        <f t="shared" si="316"/>
        <v>2.8117493557791445E-2</v>
      </c>
      <c r="AN982" s="3">
        <f t="shared" si="317"/>
        <v>1.3447528444924433E-2</v>
      </c>
      <c r="AO982" s="3">
        <f t="shared" si="318"/>
        <v>0</v>
      </c>
      <c r="AP982" s="3">
        <f t="shared" si="319"/>
        <v>2.2955733297739126E-3</v>
      </c>
      <c r="AQ982" s="3">
        <f t="shared" si="320"/>
        <v>3.9073124958250889E-3</v>
      </c>
      <c r="AR982" s="3">
        <f t="shared" si="321"/>
        <v>2.5558398302061316E-3</v>
      </c>
      <c r="AS982" s="3" cm="1">
        <f t="array" ref="AS982">SUM(AO982:AR982*AC982:AF982)</f>
        <v>5.0572881936618843E-3</v>
      </c>
      <c r="AT982" s="50">
        <f t="shared" si="322"/>
        <v>7.9059344397244347E-4</v>
      </c>
      <c r="AU982" s="50">
        <f t="shared" si="323"/>
        <v>2.8117493557791445E-2</v>
      </c>
      <c r="AV982" s="67"/>
      <c r="AW982" s="67"/>
    </row>
    <row r="983" spans="1:49" ht="15" customHeight="1" x14ac:dyDescent="0.25">
      <c r="A983" s="11">
        <f t="shared" si="312"/>
        <v>980</v>
      </c>
      <c r="B983" s="29">
        <v>32027</v>
      </c>
      <c r="C983" s="25"/>
      <c r="D983" s="12"/>
      <c r="E983" s="25"/>
      <c r="F983" s="35"/>
      <c r="G983" s="25">
        <v>0</v>
      </c>
      <c r="H983" s="13">
        <v>0</v>
      </c>
      <c r="I983" s="25">
        <v>0</v>
      </c>
      <c r="J983" s="12">
        <v>0</v>
      </c>
      <c r="K983" s="12">
        <v>0</v>
      </c>
      <c r="L983" s="25" t="s">
        <v>11</v>
      </c>
      <c r="M983" s="10"/>
      <c r="N983" s="15"/>
      <c r="O983" s="15"/>
      <c r="P983" s="4"/>
      <c r="Q983" s="55"/>
      <c r="R983" s="40">
        <f t="shared" si="313"/>
        <v>0.10309278350515463</v>
      </c>
      <c r="S983" s="42" t="str" cm="1">
        <f t="array" ref="S983">SETVECTOR(R983:R984)</f>
        <v>0.103092783505155,0.175257731958763</v>
      </c>
      <c r="T983" s="42">
        <f t="shared" si="324"/>
        <v>2.0618556701030927E-2</v>
      </c>
      <c r="U983" s="5">
        <f t="shared" si="325"/>
        <v>0</v>
      </c>
      <c r="V983" s="5">
        <f t="shared" si="326"/>
        <v>5.1720516273051187E-2</v>
      </c>
      <c r="W983" s="5">
        <f t="shared" si="327"/>
        <v>0.6777740185515857</v>
      </c>
      <c r="X983" s="5">
        <f t="shared" si="328"/>
        <v>3.5202187483100097E-2</v>
      </c>
      <c r="Y983" s="46" t="str" cm="1">
        <f t="array" ref="Y983:AB983">SETMATRIX(GETMATRIX(Y982:AB982)-$O$9*TRANSPOSE(AO982:AR982)*GETVECTOR(S982))</f>
        <v>0.5774,0.5774</v>
      </c>
      <c r="Z983" s="46" t="str">
        <v>0.53803721351811,0.500442733710635</v>
      </c>
      <c r="AA983" s="46" t="str">
        <v>0.516262556063596,0.496147328267396</v>
      </c>
      <c r="AB983" s="46" t="str">
        <v>0.536404826546905,0.488277461094769</v>
      </c>
      <c r="AC983" s="39" t="str" cm="1">
        <f t="array" ref="AC983:AF983">SETMATRIX(GETMATRIX(AC982:AF982)-$O$9*TRANSPOSE($AO$4:$AR$4)*$AL$4)</f>
        <v>0.5774</v>
      </c>
      <c r="AD983" s="39" t="str">
        <v>0.5774</v>
      </c>
      <c r="AE983" s="39" t="str">
        <v>0.5774</v>
      </c>
      <c r="AF983" s="39" t="str">
        <v>0.5774</v>
      </c>
      <c r="AG983" s="5" cm="1">
        <f t="array" ref="AG983">SIGMOID(SUM(GETVECTOR(_xlfn.CONCAT(Y983,",",AC983))*GETVECTOR(_xlfn.CONCAT($S983,",",$AL$4)))+U983)</f>
        <v>0.54009362987552256</v>
      </c>
      <c r="AH983" s="5" cm="1">
        <f t="array" ref="AH983">SIGMOID(SUM(GETVECTOR(_xlfn.CONCAT(Z983,",",AD983))*GETVECTOR(_xlfn.CONCAT($S983,",",$AL$4)))+V983)</f>
        <v>0.54857003923884706</v>
      </c>
      <c r="AI983" s="5" cm="1">
        <f t="array" ref="AI983">TANH(SUM(GETVECTOR(_xlfn.CONCAT(AA983,",",AE983))*GETVECTOR(_xlfn.CONCAT($S983,",",$AL$4)))+W983)</f>
        <v>0.67395289205765874</v>
      </c>
      <c r="AJ983" s="5" cm="1">
        <f t="array" ref="AJ983">SIGMOID(SUM(GETVECTOR(_xlfn.CONCAT(AB983,",",AF983))*GETVECTOR(_xlfn.CONCAT($S983,",",$AL$4)))+X983)</f>
        <v>0.54390563914142642</v>
      </c>
      <c r="AK983" s="5">
        <f t="shared" si="314"/>
        <v>0.36971036444120431</v>
      </c>
      <c r="AL983" s="46">
        <f t="shared" si="315"/>
        <v>0.19240028074473459</v>
      </c>
      <c r="AM983" s="3">
        <f t="shared" si="316"/>
        <v>0.17178172404370365</v>
      </c>
      <c r="AN983" s="3">
        <f t="shared" si="317"/>
        <v>8.1741694738038245E-2</v>
      </c>
      <c r="AO983" s="3">
        <f t="shared" si="318"/>
        <v>0</v>
      </c>
      <c r="AP983" s="3">
        <f t="shared" si="319"/>
        <v>1.36425527774162E-2</v>
      </c>
      <c r="AQ983" s="3">
        <f t="shared" si="320"/>
        <v>2.4473681646719956E-2</v>
      </c>
      <c r="AR983" s="3">
        <f t="shared" si="321"/>
        <v>1.5074307188132307E-2</v>
      </c>
      <c r="AS983" s="3" cm="1">
        <f t="array" ref="AS983">SUM(AO983:AR983*AC983:AF983)</f>
        <v>3.0712218726923809E-2</v>
      </c>
      <c r="AT983" s="50">
        <f t="shared" si="322"/>
        <v>2.9508960715427152E-2</v>
      </c>
      <c r="AU983" s="50">
        <f t="shared" si="323"/>
        <v>0.17178172404370365</v>
      </c>
      <c r="AV983" s="67"/>
      <c r="AW983" s="67"/>
    </row>
    <row r="984" spans="1:49" ht="15" customHeight="1" x14ac:dyDescent="0.25">
      <c r="A984" s="11">
        <f t="shared" si="312"/>
        <v>981</v>
      </c>
      <c r="B984" s="29">
        <v>32028</v>
      </c>
      <c r="C984" s="25"/>
      <c r="D984" s="12"/>
      <c r="E984" s="25"/>
      <c r="F984" s="35"/>
      <c r="G984" s="25">
        <v>0</v>
      </c>
      <c r="H984" s="13">
        <v>0</v>
      </c>
      <c r="I984" s="25">
        <v>0</v>
      </c>
      <c r="J984" s="12">
        <v>0</v>
      </c>
      <c r="K984" s="12">
        <v>0</v>
      </c>
      <c r="L984" s="25" t="s">
        <v>11</v>
      </c>
      <c r="M984" s="10"/>
      <c r="N984" s="15"/>
      <c r="O984" s="15"/>
      <c r="P984" s="4"/>
      <c r="Q984" s="55"/>
      <c r="R984" s="40">
        <f t="shared" si="313"/>
        <v>0.17525773195876287</v>
      </c>
      <c r="S984" s="42" t="str" cm="1">
        <f t="array" ref="S984">SETVECTOR(R984:R985)</f>
        <v>0.175257731958763,0.0206185567010309</v>
      </c>
      <c r="T984" s="42">
        <f t="shared" si="324"/>
        <v>1.0309278350515464E-3</v>
      </c>
      <c r="U984" s="5">
        <f t="shared" si="325"/>
        <v>0</v>
      </c>
      <c r="V984" s="5">
        <f t="shared" si="326"/>
        <v>5.0356260995309564E-2</v>
      </c>
      <c r="W984" s="5">
        <f t="shared" si="327"/>
        <v>0.67532665038691375</v>
      </c>
      <c r="X984" s="5">
        <f t="shared" si="328"/>
        <v>3.3694756764286869E-2</v>
      </c>
      <c r="Y984" s="46" t="str" cm="1">
        <f t="array" ref="Y984:AB984">SETMATRIX(GETMATRIX(Y983:AB983)-$O$9*TRANSPOSE(AO983:AR983)*GETVECTOR(S983))</f>
        <v>0.5774,0.5774</v>
      </c>
      <c r="Z984" s="46" t="str">
        <v>0.537896568644116,0.500203637424845</v>
      </c>
      <c r="AA984" s="46" t="str">
        <v>0.516010250067238,0.495718408073588</v>
      </c>
      <c r="AB984" s="46" t="str">
        <v>0.536249421318161,0.488013272205905</v>
      </c>
      <c r="AC984" s="39" t="str" cm="1">
        <f t="array" ref="AC984:AF984">SETMATRIX(GETMATRIX(AC983:AF983)-$O$9*TRANSPOSE($AO$4:$AR$4)*$AL$4)</f>
        <v>0.5774</v>
      </c>
      <c r="AD984" s="39" t="str">
        <v>0.5774</v>
      </c>
      <c r="AE984" s="39" t="str">
        <v>0.5774</v>
      </c>
      <c r="AF984" s="39" t="str">
        <v>0.5774</v>
      </c>
      <c r="AG984" s="5" cm="1">
        <f t="array" ref="AG984">SIGMOID(SUM(GETVECTOR(_xlfn.CONCAT(Y984,",",AC984))*GETVECTOR(_xlfn.CONCAT($S984,",",$AL$4)))+U984)</f>
        <v>0.52824464136378757</v>
      </c>
      <c r="AH984" s="5" cm="1">
        <f t="array" ref="AH984">SIGMOID(SUM(GETVECTOR(_xlfn.CONCAT(Z984,",",AD984))*GETVECTOR(_xlfn.CONCAT($S984,",",$AL$4)))+V984)</f>
        <v>0.53865776217773864</v>
      </c>
      <c r="AI984" s="5" cm="1">
        <f t="array" ref="AI984">TANH(SUM(GETVECTOR(_xlfn.CONCAT(AA984,",",AE984))*GETVECTOR(_xlfn.CONCAT($S984,",",$AL$4)))+W984)</f>
        <v>0.65039467767405035</v>
      </c>
      <c r="AJ984" s="5" cm="1">
        <f t="array" ref="AJ984">SIGMOID(SUM(GETVECTOR(_xlfn.CONCAT(AB984,",",AF984))*GETVECTOR(_xlfn.CONCAT($S984,",",$AL$4)))+X984)</f>
        <v>0.5343803478180289</v>
      </c>
      <c r="AK984" s="5">
        <f t="shared" si="314"/>
        <v>0.35034014160821558</v>
      </c>
      <c r="AL984" s="46">
        <f t="shared" si="315"/>
        <v>0.17991366048582999</v>
      </c>
      <c r="AM984" s="3">
        <f t="shared" si="316"/>
        <v>0.17888273265077845</v>
      </c>
      <c r="AN984" s="3">
        <f t="shared" si="317"/>
        <v>8.4755985122572652E-2</v>
      </c>
      <c r="AO984" s="3">
        <f t="shared" si="318"/>
        <v>0</v>
      </c>
      <c r="AP984" s="3">
        <f t="shared" si="319"/>
        <v>1.3698830598330566E-2</v>
      </c>
      <c r="AQ984" s="3">
        <f t="shared" si="320"/>
        <v>2.6342024456352038E-2</v>
      </c>
      <c r="AR984" s="3">
        <f t="shared" si="321"/>
        <v>1.4985245504741731E-2</v>
      </c>
      <c r="AS984" s="3" cm="1">
        <f t="array" ref="AS984">SUM(AO984:AR984*AC984:AF984)</f>
        <v>3.1772070463011615E-2</v>
      </c>
      <c r="AT984" s="50">
        <f t="shared" si="322"/>
        <v>3.199903204060988E-2</v>
      </c>
      <c r="AU984" s="50">
        <f t="shared" si="323"/>
        <v>0.17888273265077845</v>
      </c>
      <c r="AV984" s="67"/>
      <c r="AW984" s="67"/>
    </row>
    <row r="985" spans="1:49" ht="15" customHeight="1" x14ac:dyDescent="0.25">
      <c r="A985" s="11">
        <f t="shared" si="312"/>
        <v>982</v>
      </c>
      <c r="B985" s="29">
        <v>32029</v>
      </c>
      <c r="C985" s="25"/>
      <c r="D985" s="12"/>
      <c r="E985" s="25"/>
      <c r="F985" s="35"/>
      <c r="G985" s="25">
        <v>0</v>
      </c>
      <c r="H985" s="13">
        <v>0</v>
      </c>
      <c r="I985" s="25">
        <v>0</v>
      </c>
      <c r="J985" s="12">
        <v>0</v>
      </c>
      <c r="K985" s="12">
        <v>0</v>
      </c>
      <c r="L985" s="25" t="s">
        <v>11</v>
      </c>
      <c r="M985" s="10"/>
      <c r="N985" s="15"/>
      <c r="O985" s="15"/>
      <c r="P985" s="4"/>
      <c r="Q985" s="55"/>
      <c r="R985" s="40">
        <f t="shared" si="313"/>
        <v>2.0618556701030927E-2</v>
      </c>
      <c r="S985" s="42" t="str" cm="1">
        <f t="array" ref="S985">SETVECTOR(R985:R986)</f>
        <v>0.0206185567010309,0.00103092783505155</v>
      </c>
      <c r="T985" s="42">
        <f t="shared" si="324"/>
        <v>0.15463917525773196</v>
      </c>
      <c r="U985" s="5">
        <f t="shared" si="325"/>
        <v>0</v>
      </c>
      <c r="V985" s="5">
        <f t="shared" si="326"/>
        <v>4.8986377935476506E-2</v>
      </c>
      <c r="W985" s="5">
        <f t="shared" si="327"/>
        <v>0.67269244794127858</v>
      </c>
      <c r="X985" s="5">
        <f t="shared" si="328"/>
        <v>3.2196232213812695E-2</v>
      </c>
      <c r="Y985" s="46" t="str" cm="1">
        <f t="array" ref="Y985:AB985">SETMATRIX(GETMATRIX(Y984:AB984)-$O$9*TRANSPOSE(AO984:AR984)*GETVECTOR(S984))</f>
        <v>0.5774,0.5774</v>
      </c>
      <c r="Z985" s="46" t="str">
        <v>0.537656486046001,0.500175392413302</v>
      </c>
      <c r="AA985" s="46" t="str">
        <v>0.515548585721096,0.495664094621101</v>
      </c>
      <c r="AB985" s="46" t="str">
        <v>0.53598679330416,0.487982374792493</v>
      </c>
      <c r="AC985" s="39" t="str" cm="1">
        <f t="array" ref="AC985:AF985">SETMATRIX(GETMATRIX(AC984:AF984)-$O$9*TRANSPOSE($AO$4:$AR$4)*$AL$4)</f>
        <v>0.5774</v>
      </c>
      <c r="AD985" s="39" t="str">
        <v>0.5774</v>
      </c>
      <c r="AE985" s="39" t="str">
        <v>0.5774</v>
      </c>
      <c r="AF985" s="39" t="str">
        <v>0.5774</v>
      </c>
      <c r="AG985" s="5" cm="1">
        <f t="array" ref="AG985">SIGMOID(SUM(GETVECTOR(_xlfn.CONCAT(Y985,",",AC985))*GETVECTOR(_xlfn.CONCAT($S985,",",$AL$4)))+U985)</f>
        <v>0.503125062399288</v>
      </c>
      <c r="AH985" s="5" cm="1">
        <f t="array" ref="AH985">SIGMOID(SUM(GETVECTOR(_xlfn.CONCAT(Z985,",",AD985))*GETVECTOR(_xlfn.CONCAT($S985,",",$AL$4)))+V985)</f>
        <v>0.51514229901624775</v>
      </c>
      <c r="AI985" s="5" cm="1">
        <f t="array" ref="AI985">TANH(SUM(GETVECTOR(_xlfn.CONCAT(AA985,",",AE985))*GETVECTOR(_xlfn.CONCAT($S985,",",$AL$4)))+W985)</f>
        <v>0.59400579838117462</v>
      </c>
      <c r="AJ985" s="5" cm="1">
        <f t="array" ref="AJ985">SIGMOID(SUM(GETVECTOR(_xlfn.CONCAT(AB985,",",AF985))*GETVECTOR(_xlfn.CONCAT($S985,",",$AL$4)))+X985)</f>
        <v>0.51093590090510776</v>
      </c>
      <c r="AK985" s="5">
        <f t="shared" si="314"/>
        <v>0.30599751260706004</v>
      </c>
      <c r="AL985" s="46">
        <f t="shared" si="315"/>
        <v>0.15164144252261522</v>
      </c>
      <c r="AM985" s="3">
        <f t="shared" si="316"/>
        <v>-2.9977327351167482E-3</v>
      </c>
      <c r="AN985" s="3">
        <f t="shared" si="317"/>
        <v>-1.3967336334245652E-3</v>
      </c>
      <c r="AO985" s="3">
        <f t="shared" si="318"/>
        <v>0</v>
      </c>
      <c r="AP985" s="3">
        <f t="shared" si="319"/>
        <v>-2.0722673536207893E-4</v>
      </c>
      <c r="AQ985" s="3">
        <f t="shared" si="320"/>
        <v>-4.6564026836891896E-4</v>
      </c>
      <c r="AR985" s="3">
        <f t="shared" si="321"/>
        <v>-2.2231901064607751E-4</v>
      </c>
      <c r="AS985" s="3" cm="1">
        <f t="array" ref="AS985">SUM(AO985:AR985*AC985:AF985)</f>
        <v>-5.1688040470132329E-4</v>
      </c>
      <c r="AT985" s="50">
        <f t="shared" si="322"/>
        <v>8.9864015511905395E-6</v>
      </c>
      <c r="AU985" s="50">
        <f t="shared" si="323"/>
        <v>2.9977327351167482E-3</v>
      </c>
      <c r="AV985" s="67"/>
      <c r="AW985" s="67"/>
    </row>
    <row r="986" spans="1:49" ht="15" customHeight="1" x14ac:dyDescent="0.25">
      <c r="A986" s="11">
        <f t="shared" si="312"/>
        <v>983</v>
      </c>
      <c r="B986" s="29">
        <v>32030</v>
      </c>
      <c r="C986" s="25"/>
      <c r="D986" s="12"/>
      <c r="E986" s="25"/>
      <c r="F986" s="35"/>
      <c r="G986" s="25">
        <v>0</v>
      </c>
      <c r="H986" s="13">
        <v>0</v>
      </c>
      <c r="I986" s="25">
        <v>0</v>
      </c>
      <c r="J986" s="12">
        <v>0</v>
      </c>
      <c r="K986" s="12">
        <v>0</v>
      </c>
      <c r="L986" s="25" t="s">
        <v>11</v>
      </c>
      <c r="M986" s="10"/>
      <c r="N986" s="15"/>
      <c r="O986" s="15"/>
      <c r="P986" s="4"/>
      <c r="Q986" s="55"/>
      <c r="R986" s="40">
        <f t="shared" si="313"/>
        <v>1.0309278350515464E-3</v>
      </c>
      <c r="S986" s="42" t="str" cm="1">
        <f t="array" ref="S986">SETVECTOR(R986:R987)</f>
        <v>0.00103092783505155,0.154639175257732</v>
      </c>
      <c r="T986" s="42">
        <f t="shared" si="324"/>
        <v>8.9690721649484523E-2</v>
      </c>
      <c r="U986" s="5">
        <f t="shared" si="325"/>
        <v>0</v>
      </c>
      <c r="V986" s="5">
        <f t="shared" si="326"/>
        <v>4.9007100609012713E-2</v>
      </c>
      <c r="W986" s="5">
        <f t="shared" si="327"/>
        <v>0.67273901196811547</v>
      </c>
      <c r="X986" s="5">
        <f t="shared" si="328"/>
        <v>3.2218464114877304E-2</v>
      </c>
      <c r="Y986" s="46" t="str" cm="1">
        <f t="array" ref="Y986:AB986">SETMATRIX(GETMATRIX(Y985:AB985)-$O$9*TRANSPOSE(AO985:AR985)*GETVECTOR(S985))</f>
        <v>0.5774,0.5774</v>
      </c>
      <c r="Z986" s="46" t="str">
        <v>0.53765691331762,0.500175413776883</v>
      </c>
      <c r="AA986" s="46" t="str">
        <v>0.515549545804123,0.495664142625252</v>
      </c>
      <c r="AB986" s="46" t="str">
        <v>0.535987251693873,0.487982397711979</v>
      </c>
      <c r="AC986" s="39" t="str" cm="1">
        <f t="array" ref="AC986:AF986">SETMATRIX(GETMATRIX(AC985:AF985)-$O$9*TRANSPOSE($AO$4:$AR$4)*$AL$4)</f>
        <v>0.5774</v>
      </c>
      <c r="AD986" s="39" t="str">
        <v>0.5774</v>
      </c>
      <c r="AE986" s="39" t="str">
        <v>0.5774</v>
      </c>
      <c r="AF986" s="39" t="str">
        <v>0.5774</v>
      </c>
      <c r="AG986" s="5" cm="1">
        <f t="array" ref="AG986">SIGMOID(SUM(GETVECTOR(_xlfn.CONCAT(Y986,",",AC986))*GETVECTOR(_xlfn.CONCAT($S986,",",$AL$4)))+U986)</f>
        <v>0.52245586278519074</v>
      </c>
      <c r="AH986" s="5" cm="1">
        <f t="array" ref="AH986">SIGMOID(SUM(GETVECTOR(_xlfn.CONCAT(Z986,",",AD986))*GETVECTOR(_xlfn.CONCAT($S986,",",$AL$4)))+V986)</f>
        <v>0.53168451128753647</v>
      </c>
      <c r="AI986" s="5" cm="1">
        <f t="array" ref="AI986">TANH(SUM(GETVECTOR(_xlfn.CONCAT(AA986,",",AE986))*GETVECTOR(_xlfn.CONCAT($S986,",",$AL$4)))+W986)</f>
        <v>0.63510098477635768</v>
      </c>
      <c r="AJ986" s="5" cm="1">
        <f t="array" ref="AJ986">SIGMOID(SUM(GETVECTOR(_xlfn.CONCAT(AB986,",",AF986))*GETVECTOR(_xlfn.CONCAT($S986,",",$AL$4)))+X986)</f>
        <v>0.52703167320304156</v>
      </c>
      <c r="AK986" s="5">
        <f t="shared" si="314"/>
        <v>0.33767335670905085</v>
      </c>
      <c r="AL986" s="46">
        <f t="shared" si="315"/>
        <v>0.1714954129062774</v>
      </c>
      <c r="AM986" s="3">
        <f t="shared" si="316"/>
        <v>8.1804691256792877E-2</v>
      </c>
      <c r="AN986" s="3">
        <f t="shared" si="317"/>
        <v>3.8548603094968791E-2</v>
      </c>
      <c r="AO986" s="3">
        <f t="shared" si="318"/>
        <v>0</v>
      </c>
      <c r="AP986" s="3">
        <f t="shared" si="319"/>
        <v>6.095986008142971E-3</v>
      </c>
      <c r="AQ986" s="3">
        <f t="shared" si="320"/>
        <v>1.2228689705835682E-2</v>
      </c>
      <c r="AR986" s="3">
        <f t="shared" si="321"/>
        <v>6.6353338136877875E-3</v>
      </c>
      <c r="AS986" s="3" cm="1">
        <f t="array" ref="AS986">SUM(AO986:AR986*AC986:AF986)</f>
        <v>1.4411909501274602E-2</v>
      </c>
      <c r="AT986" s="50">
        <f t="shared" si="322"/>
        <v>6.6920075116192052E-3</v>
      </c>
      <c r="AU986" s="50">
        <f t="shared" si="323"/>
        <v>8.1804691256792877E-2</v>
      </c>
      <c r="AV986" s="67"/>
      <c r="AW986" s="67"/>
    </row>
    <row r="987" spans="1:49" ht="15" customHeight="1" x14ac:dyDescent="0.25">
      <c r="A987" s="11">
        <f t="shared" si="312"/>
        <v>984</v>
      </c>
      <c r="B987" s="29">
        <v>32031</v>
      </c>
      <c r="C987" s="25"/>
      <c r="D987" s="12"/>
      <c r="E987" s="25"/>
      <c r="F987" s="35"/>
      <c r="G987" s="25">
        <v>0</v>
      </c>
      <c r="H987" s="13">
        <v>0</v>
      </c>
      <c r="I987" s="25">
        <v>0</v>
      </c>
      <c r="J987" s="12">
        <v>0</v>
      </c>
      <c r="K987" s="12">
        <v>0</v>
      </c>
      <c r="L987" s="25" t="s">
        <v>11</v>
      </c>
      <c r="M987" s="10"/>
      <c r="N987" s="15"/>
      <c r="O987" s="15"/>
      <c r="P987" s="4"/>
      <c r="Q987" s="55"/>
      <c r="R987" s="40">
        <f t="shared" si="313"/>
        <v>0.15463917525773196</v>
      </c>
      <c r="S987" s="42" t="str" cm="1">
        <f t="array" ref="S987">SETVECTOR(R987:R988)</f>
        <v>0.154639175257732,0.0896907216494845</v>
      </c>
      <c r="T987" s="42">
        <f t="shared" si="324"/>
        <v>0.27731958762886594</v>
      </c>
      <c r="U987" s="5">
        <f t="shared" si="325"/>
        <v>0</v>
      </c>
      <c r="V987" s="5">
        <f t="shared" si="326"/>
        <v>4.8397502008198416E-2</v>
      </c>
      <c r="W987" s="5">
        <f t="shared" si="327"/>
        <v>0.67151614299753193</v>
      </c>
      <c r="X987" s="5">
        <f t="shared" si="328"/>
        <v>3.1554930733508527E-2</v>
      </c>
      <c r="Y987" s="46" t="str" cm="1">
        <f t="array" ref="Y987:AB987">SETMATRIX(GETMATRIX(Y986:AB986)-$O$9*TRANSPOSE(AO986:AR986)*GETVECTOR(S986))</f>
        <v>0.5774,0.5774</v>
      </c>
      <c r="Z987" s="46" t="str">
        <v>0.537656284865454,0.500081145952015</v>
      </c>
      <c r="AA987" s="46" t="str">
        <v>0.515548285114463,0.495475039176193</v>
      </c>
      <c r="AB987" s="46" t="str">
        <v>0.535986567638841,0.487879789457128</v>
      </c>
      <c r="AC987" s="39" t="str" cm="1">
        <f t="array" ref="AC987:AF987">SETMATRIX(GETMATRIX(AC986:AF986)-$O$9*TRANSPOSE($AO$4:$AR$4)*$AL$4)</f>
        <v>0.5774</v>
      </c>
      <c r="AD987" s="39" t="str">
        <v>0.5774</v>
      </c>
      <c r="AE987" s="39" t="str">
        <v>0.5774</v>
      </c>
      <c r="AF987" s="39" t="str">
        <v>0.5774</v>
      </c>
      <c r="AG987" s="5" cm="1">
        <f t="array" ref="AG987">SIGMOID(SUM(GETVECTOR(_xlfn.CONCAT(Y987,",",AC987))*GETVECTOR(_xlfn.CONCAT($S987,",",$AL$4)))+U987)</f>
        <v>0.53521064177831368</v>
      </c>
      <c r="AH987" s="5" cm="1">
        <f t="array" ref="AH987">SIGMOID(SUM(GETVECTOR(_xlfn.CONCAT(Z987,",",AD987))*GETVECTOR(_xlfn.CONCAT($S987,",",$AL$4)))+V987)</f>
        <v>0.54398423002982477</v>
      </c>
      <c r="AI987" s="5" cm="1">
        <f t="array" ref="AI987">TANH(SUM(GETVECTOR(_xlfn.CONCAT(AA987,",",AE987))*GETVECTOR(_xlfn.CONCAT($S987,",",$AL$4)))+W987)</f>
        <v>0.66161450447962555</v>
      </c>
      <c r="AJ987" s="5" cm="1">
        <f t="array" ref="AJ987">SIGMOID(SUM(GETVECTOR(_xlfn.CONCAT(AB987,",",AF987))*GETVECTOR(_xlfn.CONCAT($S987,",",$AL$4)))+X987)</f>
        <v>0.53946715929705102</v>
      </c>
      <c r="AK987" s="5">
        <f t="shared" si="314"/>
        <v>0.35990785679591314</v>
      </c>
      <c r="AL987" s="46">
        <f t="shared" si="315"/>
        <v>0.18618784858509019</v>
      </c>
      <c r="AM987" s="3">
        <f t="shared" si="316"/>
        <v>-9.113173904377575E-2</v>
      </c>
      <c r="AN987" s="3">
        <f t="shared" si="317"/>
        <v>-4.3306496169031442E-2</v>
      </c>
      <c r="AO987" s="3">
        <f t="shared" si="318"/>
        <v>0</v>
      </c>
      <c r="AP987" s="3">
        <f t="shared" si="319"/>
        <v>-7.1076205852672525E-3</v>
      </c>
      <c r="AQ987" s="3">
        <f t="shared" si="320"/>
        <v>-1.3245896918561342E-2</v>
      </c>
      <c r="AR987" s="3">
        <f t="shared" si="321"/>
        <v>-7.8141473578372742E-3</v>
      </c>
      <c r="AS987" s="3" cm="1">
        <f t="array" ref="AS987">SUM(AO987:AR987*AC987:AF987)</f>
        <v>-1.6264009691125875E-2</v>
      </c>
      <c r="AT987" s="50">
        <f t="shared" si="322"/>
        <v>8.3049938611428412E-3</v>
      </c>
      <c r="AU987" s="50">
        <f t="shared" si="323"/>
        <v>9.113173904377575E-2</v>
      </c>
      <c r="AV987" s="67"/>
      <c r="AW987" s="67"/>
    </row>
    <row r="988" spans="1:49" ht="15" customHeight="1" x14ac:dyDescent="0.25">
      <c r="A988" s="11">
        <f t="shared" si="312"/>
        <v>985</v>
      </c>
      <c r="B988" s="29">
        <v>32032</v>
      </c>
      <c r="C988" s="25"/>
      <c r="D988" s="12"/>
      <c r="E988" s="25"/>
      <c r="F988" s="35"/>
      <c r="G988" s="25">
        <v>0</v>
      </c>
      <c r="H988" s="13">
        <v>0</v>
      </c>
      <c r="I988" s="25">
        <v>0</v>
      </c>
      <c r="J988" s="12">
        <v>0</v>
      </c>
      <c r="K988" s="12">
        <v>0</v>
      </c>
      <c r="L988" s="25" t="s">
        <v>11</v>
      </c>
      <c r="M988" s="10"/>
      <c r="N988" s="15"/>
      <c r="O988" s="15"/>
      <c r="P988" s="4"/>
      <c r="Q988" s="55"/>
      <c r="R988" s="40">
        <f t="shared" si="313"/>
        <v>8.9690721649484523E-2</v>
      </c>
      <c r="S988" s="42" t="str" cm="1">
        <f t="array" ref="S988">SETVECTOR(R988:R989)</f>
        <v>0.0896907216494845,0.277319587628866</v>
      </c>
      <c r="T988" s="42">
        <f t="shared" si="324"/>
        <v>0.15257731958762888</v>
      </c>
      <c r="U988" s="5">
        <f t="shared" si="325"/>
        <v>0</v>
      </c>
      <c r="V988" s="5">
        <f t="shared" si="326"/>
        <v>4.9108264066725138E-2</v>
      </c>
      <c r="W988" s="5">
        <f t="shared" si="327"/>
        <v>0.67284073268938804</v>
      </c>
      <c r="X988" s="5">
        <f t="shared" si="328"/>
        <v>3.2336345469292253E-2</v>
      </c>
      <c r="Y988" s="46" t="str" cm="1">
        <f t="array" ref="Y988:AB988">SETMATRIX(GETMATRIX(Y987:AB987)-$O$9*TRANSPOSE(AO987:AR987)*GETVECTOR(S987))</f>
        <v>0.5774,0.5774</v>
      </c>
      <c r="Z988" s="46" t="str">
        <v>0.537766196523989,0.500144894713965</v>
      </c>
      <c r="AA988" s="46" t="str">
        <v>0.515753118571967,0.495593842581545</v>
      </c>
      <c r="AB988" s="46" t="str">
        <v>0.536107404969117,0.487949875108688</v>
      </c>
      <c r="AC988" s="39" t="str" cm="1">
        <f t="array" ref="AC988:AF988">SETMATRIX(GETMATRIX(AC987:AF987)-$O$9*TRANSPOSE($AO$4:$AR$4)*$AL$4)</f>
        <v>0.5774</v>
      </c>
      <c r="AD988" s="39" t="str">
        <v>0.5774</v>
      </c>
      <c r="AE988" s="39" t="str">
        <v>0.5774</v>
      </c>
      <c r="AF988" s="39" t="str">
        <v>0.5774</v>
      </c>
      <c r="AG988" s="5" cm="1">
        <f t="array" ref="AG988">SIGMOID(SUM(GETVECTOR(_xlfn.CONCAT(Y988,",",AC988))*GETVECTOR(_xlfn.CONCAT($S988,",",$AL$4)))+U988)</f>
        <v>0.55278056952930776</v>
      </c>
      <c r="AH988" s="5" cm="1">
        <f t="array" ref="AH988">SIGMOID(SUM(GETVECTOR(_xlfn.CONCAT(Z988,",",AD988))*GETVECTOR(_xlfn.CONCAT($S988,",",$AL$4)))+V988)</f>
        <v>0.5587377565138828</v>
      </c>
      <c r="AI988" s="5" cm="1">
        <f t="array" ref="AI988">TANH(SUM(GETVECTOR(_xlfn.CONCAT(AA988,",",AE988))*GETVECTOR(_xlfn.CONCAT($S988,",",$AL$4)))+W988)</f>
        <v>0.69446908137085195</v>
      </c>
      <c r="AJ988" s="5" cm="1">
        <f t="array" ref="AJ988">SIGMOID(SUM(GETVECTOR(_xlfn.CONCAT(AB988,",",AF988))*GETVECTOR(_xlfn.CONCAT($S988,",",$AL$4)))+X988)</f>
        <v>0.55372634527915454</v>
      </c>
      <c r="AK988" s="5">
        <f t="shared" si="314"/>
        <v>0.38802609649340691</v>
      </c>
      <c r="AL988" s="46">
        <f t="shared" si="315"/>
        <v>0.20468898362751672</v>
      </c>
      <c r="AM988" s="3">
        <f t="shared" si="316"/>
        <v>5.2111664039887845E-2</v>
      </c>
      <c r="AN988" s="3">
        <f t="shared" si="317"/>
        <v>2.491258387570534E-2</v>
      </c>
      <c r="AO988" s="3">
        <f t="shared" si="318"/>
        <v>0</v>
      </c>
      <c r="AP988" s="3">
        <f t="shared" si="319"/>
        <v>4.2655641472868662E-3</v>
      </c>
      <c r="AQ988" s="3">
        <f t="shared" si="320"/>
        <v>7.2063542631117059E-3</v>
      </c>
      <c r="AR988" s="3">
        <f t="shared" si="321"/>
        <v>4.7602598504771394E-3</v>
      </c>
      <c r="AS988" s="3" cm="1">
        <f t="array" ref="AS988">SUM(AO988:AR988*AC988:AF988)</f>
        <v>9.3724597278296365E-3</v>
      </c>
      <c r="AT988" s="50">
        <f t="shared" si="322"/>
        <v>2.7156255290061398E-3</v>
      </c>
      <c r="AU988" s="50">
        <f t="shared" si="323"/>
        <v>5.2111664039887845E-2</v>
      </c>
      <c r="AV988" s="67"/>
      <c r="AW988" s="67"/>
    </row>
    <row r="989" spans="1:49" ht="15" customHeight="1" x14ac:dyDescent="0.25">
      <c r="A989" s="11">
        <f t="shared" si="312"/>
        <v>986</v>
      </c>
      <c r="B989" s="29">
        <v>32033</v>
      </c>
      <c r="C989" s="25"/>
      <c r="D989" s="12"/>
      <c r="E989" s="25"/>
      <c r="F989" s="35"/>
      <c r="G989" s="25">
        <v>0</v>
      </c>
      <c r="H989" s="13">
        <v>0</v>
      </c>
      <c r="I989" s="25">
        <v>0</v>
      </c>
      <c r="J989" s="12">
        <v>0</v>
      </c>
      <c r="K989" s="12">
        <v>0</v>
      </c>
      <c r="L989" s="25" t="s">
        <v>11</v>
      </c>
      <c r="M989" s="10"/>
      <c r="N989" s="15"/>
      <c r="O989" s="15"/>
      <c r="P989" s="4"/>
      <c r="Q989" s="55"/>
      <c r="R989" s="40">
        <f t="shared" si="313"/>
        <v>0.27731958762886594</v>
      </c>
      <c r="S989" s="42" t="str" cm="1">
        <f t="array" ref="S989">SETVECTOR(R989:R990)</f>
        <v>0.277319587628866,0.152577319587629</v>
      </c>
      <c r="T989" s="42">
        <f t="shared" si="324"/>
        <v>0.44020618556701036</v>
      </c>
      <c r="U989" s="5">
        <f t="shared" si="325"/>
        <v>0</v>
      </c>
      <c r="V989" s="5">
        <f t="shared" si="326"/>
        <v>4.8681707651996455E-2</v>
      </c>
      <c r="W989" s="5">
        <f t="shared" si="327"/>
        <v>0.67212009726307687</v>
      </c>
      <c r="X989" s="5">
        <f t="shared" si="328"/>
        <v>3.1860319484244538E-2</v>
      </c>
      <c r="Y989" s="46" t="str" cm="1">
        <f t="array" ref="Y989:AB989">SETMATRIX(GETMATRIX(Y988:AB988)-$O$9*TRANSPOSE(AO988:AR988)*GETVECTOR(S988))</f>
        <v>0.5774,0.5774</v>
      </c>
      <c r="Z989" s="46" t="str">
        <v>0.537727938371328,0.500026602264932</v>
      </c>
      <c r="AA989" s="46" t="str">
        <v>0.515688484260535,0.49539399626229</v>
      </c>
      <c r="AB989" s="46" t="str">
        <v>0.536064709854994,0.487817863778814</v>
      </c>
      <c r="AC989" s="39" t="str" cm="1">
        <f t="array" ref="AC989:AF989">SETMATRIX(GETMATRIX(AC988:AF988)-$O$9*TRANSPOSE($AO$4:$AR$4)*$AL$4)</f>
        <v>0.5774</v>
      </c>
      <c r="AD989" s="39" t="str">
        <v>0.5774</v>
      </c>
      <c r="AE989" s="39" t="str">
        <v>0.5774</v>
      </c>
      <c r="AF989" s="39" t="str">
        <v>0.5774</v>
      </c>
      <c r="AG989" s="5" cm="1">
        <f t="array" ref="AG989">SIGMOID(SUM(GETVECTOR(_xlfn.CONCAT(Y989,",",AC989))*GETVECTOR(_xlfn.CONCAT($S989,",",$AL$4)))+U989)</f>
        <v>0.56173894296623217</v>
      </c>
      <c r="AH989" s="5" cm="1">
        <f t="array" ref="AH989">SIGMOID(SUM(GETVECTOR(_xlfn.CONCAT(Z989,",",AD989))*GETVECTOR(_xlfn.CONCAT($S989,",",$AL$4)))+V989)</f>
        <v>0.56809841419207452</v>
      </c>
      <c r="AI989" s="5" cm="1">
        <f t="array" ref="AI989">TANH(SUM(GETVECTOR(_xlfn.CONCAT(AA989,",",AE989))*GETVECTOR(_xlfn.CONCAT($S989,",",$AL$4)))+W989)</f>
        <v>0.7117474459555353</v>
      </c>
      <c r="AJ989" s="5" cm="1">
        <f t="array" ref="AJ989">SIGMOID(SUM(GETVECTOR(_xlfn.CONCAT(AB989,",",AF989))*GETVECTOR(_xlfn.CONCAT($S989,",",$AL$4)))+X989)</f>
        <v>0.56339485765881847</v>
      </c>
      <c r="AK989" s="5">
        <f t="shared" si="314"/>
        <v>0.40434259535259887</v>
      </c>
      <c r="AL989" s="46">
        <f t="shared" si="315"/>
        <v>0.21615123237932185</v>
      </c>
      <c r="AM989" s="3">
        <f t="shared" si="316"/>
        <v>-0.2240549531876885</v>
      </c>
      <c r="AN989" s="3">
        <f t="shared" si="317"/>
        <v>-0.10765092103853952</v>
      </c>
      <c r="AO989" s="3">
        <f t="shared" si="318"/>
        <v>0</v>
      </c>
      <c r="AP989" s="3">
        <f t="shared" si="319"/>
        <v>-1.8799748653216042E-2</v>
      </c>
      <c r="AQ989" s="3">
        <f t="shared" si="320"/>
        <v>-3.0175479466550872E-2</v>
      </c>
      <c r="AR989" s="3">
        <f t="shared" si="321"/>
        <v>-2.1144679748834647E-2</v>
      </c>
      <c r="AS989" s="3" cm="1">
        <f t="array" ref="AS989">SUM(AO989:AR989*AC989:AF989)</f>
        <v>-4.0487234803330538E-2</v>
      </c>
      <c r="AT989" s="50">
        <f t="shared" si="322"/>
        <v>5.0200622047937286E-2</v>
      </c>
      <c r="AU989" s="50">
        <f t="shared" si="323"/>
        <v>0.2240549531876885</v>
      </c>
      <c r="AV989" s="67"/>
      <c r="AW989" s="67"/>
    </row>
    <row r="990" spans="1:49" ht="15" customHeight="1" x14ac:dyDescent="0.25">
      <c r="A990" s="11">
        <f t="shared" si="312"/>
        <v>987</v>
      </c>
      <c r="B990" s="29">
        <v>32034</v>
      </c>
      <c r="C990" s="25"/>
      <c r="D990" s="12"/>
      <c r="E990" s="25"/>
      <c r="F990" s="35"/>
      <c r="G990" s="25">
        <v>0</v>
      </c>
      <c r="H990" s="13">
        <v>0</v>
      </c>
      <c r="I990" s="25">
        <v>0</v>
      </c>
      <c r="J990" s="12">
        <v>0</v>
      </c>
      <c r="K990" s="12">
        <v>0</v>
      </c>
      <c r="L990" s="25" t="s">
        <v>11</v>
      </c>
      <c r="M990" s="10"/>
      <c r="N990" s="15"/>
      <c r="O990" s="15"/>
      <c r="P990" s="4"/>
      <c r="Q990" s="55"/>
      <c r="R990" s="40">
        <f t="shared" si="313"/>
        <v>0.15257731958762888</v>
      </c>
      <c r="S990" s="42" t="str" cm="1">
        <f t="array" ref="S990">SETVECTOR(R990:R991)</f>
        <v>0.152577319587629,0.44020618556701</v>
      </c>
      <c r="T990" s="42">
        <f t="shared" si="324"/>
        <v>0.13917525773195877</v>
      </c>
      <c r="U990" s="5">
        <f t="shared" si="325"/>
        <v>0</v>
      </c>
      <c r="V990" s="5">
        <f t="shared" si="326"/>
        <v>5.056168251731806E-2</v>
      </c>
      <c r="W990" s="5">
        <f t="shared" si="327"/>
        <v>0.67513764520973196</v>
      </c>
      <c r="X990" s="5">
        <f t="shared" si="328"/>
        <v>3.3974787459128006E-2</v>
      </c>
      <c r="Y990" s="46" t="str" cm="1">
        <f t="array" ref="Y990:AB990">SETMATRIX(GETMATRIX(Y989:AB989)-$O$9*TRANSPOSE(AO989:AR989)*GETVECTOR(S989))</f>
        <v>0.5774,0.5774</v>
      </c>
      <c r="Z990" s="46" t="str">
        <v>0.538249292225732,0.500313443790775</v>
      </c>
      <c r="AA990" s="46" t="str">
        <v>0.516525309412752,0.495854405639718</v>
      </c>
      <c r="AB990" s="46" t="str">
        <v>0.536651093241843,0.488140483634776</v>
      </c>
      <c r="AC990" s="39" t="str" cm="1">
        <f t="array" ref="AC990:AF990">SETMATRIX(GETMATRIX(AC989:AF989)-$O$9*TRANSPOSE($AO$4:$AR$4)*$AL$4)</f>
        <v>0.5774</v>
      </c>
      <c r="AD990" s="39" t="str">
        <v>0.5774</v>
      </c>
      <c r="AE990" s="39" t="str">
        <v>0.5774</v>
      </c>
      <c r="AF990" s="39" t="str">
        <v>0.5774</v>
      </c>
      <c r="AG990" s="5" cm="1">
        <f t="array" ref="AG990">SIGMOID(SUM(GETVECTOR(_xlfn.CONCAT(Y990,",",AC990))*GETVECTOR(_xlfn.CONCAT($S990,",",$AL$4)))+U990)</f>
        <v>0.58474260349597273</v>
      </c>
      <c r="AH990" s="5" cm="1">
        <f t="array" ref="AH990">SIGMOID(SUM(GETVECTOR(_xlfn.CONCAT(Z990,",",AD990))*GETVECTOR(_xlfn.CONCAT($S990,",",$AL$4)))+V990)</f>
        <v>0.58732728277727386</v>
      </c>
      <c r="AI990" s="5" cm="1">
        <f t="array" ref="AI990">TANH(SUM(GETVECTOR(_xlfn.CONCAT(AA990,",",AE990))*GETVECTOR(_xlfn.CONCAT($S990,",",$AL$4)))+W990)</f>
        <v>0.74968079803136056</v>
      </c>
      <c r="AJ990" s="5" cm="1">
        <f t="array" ref="AJ990">SIGMOID(SUM(GETVECTOR(_xlfn.CONCAT(AB990,",",AF990))*GETVECTOR(_xlfn.CONCAT($S990,",",$AL$4)))+X990)</f>
        <v>0.58193894083078668</v>
      </c>
      <c r="AK990" s="5">
        <f t="shared" si="314"/>
        <v>0.44030798605805727</v>
      </c>
      <c r="AL990" s="46">
        <f t="shared" si="315"/>
        <v>0.24086435231390732</v>
      </c>
      <c r="AM990" s="3">
        <f t="shared" si="316"/>
        <v>0.10168909458194855</v>
      </c>
      <c r="AN990" s="3">
        <f t="shared" si="317"/>
        <v>4.9039083648696045E-2</v>
      </c>
      <c r="AO990" s="3">
        <f t="shared" si="318"/>
        <v>0</v>
      </c>
      <c r="AP990" s="3">
        <f t="shared" si="319"/>
        <v>8.9105531779054246E-3</v>
      </c>
      <c r="AQ990" s="3">
        <f t="shared" si="320"/>
        <v>1.2614658934376981E-2</v>
      </c>
      <c r="AR990" s="3">
        <f t="shared" si="321"/>
        <v>1.0239685703017238E-2</v>
      </c>
      <c r="AS990" s="3" cm="1">
        <f t="array" ref="AS990">SUM(AO990:AR990*AC990:AF990)</f>
        <v>1.8341051998554014E-2</v>
      </c>
      <c r="AT990" s="50">
        <f t="shared" si="322"/>
        <v>1.0340671956896478E-2</v>
      </c>
      <c r="AU990" s="50">
        <f t="shared" si="323"/>
        <v>0.10168909458194855</v>
      </c>
      <c r="AV990" s="67"/>
      <c r="AW990" s="67"/>
    </row>
    <row r="991" spans="1:49" ht="15" customHeight="1" x14ac:dyDescent="0.25">
      <c r="A991" s="11">
        <f t="shared" si="312"/>
        <v>988</v>
      </c>
      <c r="B991" s="29">
        <v>32035</v>
      </c>
      <c r="C991" s="25"/>
      <c r="D991" s="12"/>
      <c r="E991" s="25"/>
      <c r="F991" s="35"/>
      <c r="G991" s="25">
        <v>0</v>
      </c>
      <c r="H991" s="13">
        <v>0</v>
      </c>
      <c r="I991" s="25">
        <v>0</v>
      </c>
      <c r="J991" s="12">
        <v>0</v>
      </c>
      <c r="K991" s="12">
        <v>0</v>
      </c>
      <c r="L991" s="25" t="s">
        <v>11</v>
      </c>
      <c r="M991" s="10"/>
      <c r="N991" s="15"/>
      <c r="O991" s="15"/>
      <c r="P991" s="4"/>
      <c r="Q991" s="55"/>
      <c r="R991" s="40">
        <f t="shared" si="313"/>
        <v>0.44020618556701036</v>
      </c>
      <c r="S991" s="42" t="str" cm="1">
        <f t="array" ref="S991">SETVECTOR(R991:R992)</f>
        <v>0.44020618556701,0.139175257731959</v>
      </c>
      <c r="T991" s="42">
        <f t="shared" si="324"/>
        <v>6.7010309278350513E-2</v>
      </c>
      <c r="U991" s="5">
        <f t="shared" si="325"/>
        <v>0</v>
      </c>
      <c r="V991" s="5">
        <f t="shared" si="326"/>
        <v>4.9670627199527514E-2</v>
      </c>
      <c r="W991" s="5">
        <f t="shared" si="327"/>
        <v>0.67387617931629429</v>
      </c>
      <c r="X991" s="5">
        <f t="shared" si="328"/>
        <v>3.2950818888826283E-2</v>
      </c>
      <c r="Y991" s="46" t="str" cm="1">
        <f t="array" ref="Y991:AB991">SETMATRIX(GETMATRIX(Y990:AB990)-$O$9*TRANSPOSE(AO990:AR990)*GETVECTOR(S990))</f>
        <v>0.5774,0.5774</v>
      </c>
      <c r="Z991" s="46" t="str">
        <v>0.538113337393739,0.499921195728201</v>
      </c>
      <c r="AA991" s="46" t="str">
        <v>0.51633283832798,0.495299100550545</v>
      </c>
      <c r="AB991" s="46" t="str">
        <v>0.536494858862044,0.487689726336303</v>
      </c>
      <c r="AC991" s="39" t="str" cm="1">
        <f t="array" ref="AC991:AF991">SETMATRIX(GETMATRIX(AC990:AF990)-$O$9*TRANSPOSE($AO$4:$AR$4)*$AL$4)</f>
        <v>0.5774</v>
      </c>
      <c r="AD991" s="39" t="str">
        <v>0.5774</v>
      </c>
      <c r="AE991" s="39" t="str">
        <v>0.5774</v>
      </c>
      <c r="AF991" s="39" t="str">
        <v>0.5774</v>
      </c>
      <c r="AG991" s="5" cm="1">
        <f t="array" ref="AG991">SIGMOID(SUM(GETVECTOR(_xlfn.CONCAT(Y991,",",AC991))*GETVECTOR(_xlfn.CONCAT($S991,",",$AL$4)))+U991)</f>
        <v>0.58286236373382716</v>
      </c>
      <c r="AH991" s="5" cm="1">
        <f t="array" ref="AH991">SIGMOID(SUM(GETVECTOR(_xlfn.CONCAT(Z991,",",AD991))*GETVECTOR(_xlfn.CONCAT($S991,",",$AL$4)))+V991)</f>
        <v>0.58810283614682424</v>
      </c>
      <c r="AI991" s="5" cm="1">
        <f t="array" ref="AI991">TANH(SUM(GETVECTOR(_xlfn.CONCAT(AA991,",",AE991))*GETVECTOR(_xlfn.CONCAT($S991,",",$AL$4)))+W991)</f>
        <v>0.74874931248080701</v>
      </c>
      <c r="AJ991" s="5" cm="1">
        <f t="array" ref="AJ991">SIGMOID(SUM(GETVECTOR(_xlfn.CONCAT(AB991,",",AF991))*GETVECTOR(_xlfn.CONCAT($S991,",",$AL$4)))+X991)</f>
        <v>0.58346002807467023</v>
      </c>
      <c r="AK991" s="5">
        <f t="shared" si="314"/>
        <v>0.44034159423294733</v>
      </c>
      <c r="AL991" s="46">
        <f t="shared" si="315"/>
        <v>0.24151017938616542</v>
      </c>
      <c r="AM991" s="3">
        <f t="shared" si="316"/>
        <v>0.17449987010781493</v>
      </c>
      <c r="AN991" s="3">
        <f t="shared" si="317"/>
        <v>8.4369345546526933E-2</v>
      </c>
      <c r="AO991" s="3">
        <f t="shared" si="318"/>
        <v>0</v>
      </c>
      <c r="AP991" s="3">
        <f t="shared" si="319"/>
        <v>1.5302528334562561E-2</v>
      </c>
      <c r="AQ991" s="3">
        <f t="shared" si="320"/>
        <v>2.1800817015409677E-2</v>
      </c>
      <c r="AR991" s="3">
        <f t="shared" si="321"/>
        <v>1.7554450196060875E-2</v>
      </c>
      <c r="AS991" s="3" cm="1">
        <f t="array" ref="AS991">SUM(AO991:AR991*AC991:AF991)</f>
        <v>3.1559411148279523E-2</v>
      </c>
      <c r="AT991" s="50">
        <f t="shared" si="322"/>
        <v>3.0450204667644282E-2</v>
      </c>
      <c r="AU991" s="50">
        <f t="shared" si="323"/>
        <v>0.17449987010781493</v>
      </c>
      <c r="AV991" s="67"/>
      <c r="AW991" s="67"/>
    </row>
    <row r="992" spans="1:49" ht="15" customHeight="1" x14ac:dyDescent="0.25">
      <c r="A992" s="11">
        <f t="shared" si="312"/>
        <v>989</v>
      </c>
      <c r="B992" s="29">
        <v>32036</v>
      </c>
      <c r="C992" s="25"/>
      <c r="D992" s="12"/>
      <c r="E992" s="25"/>
      <c r="F992" s="35"/>
      <c r="G992" s="25">
        <v>0</v>
      </c>
      <c r="H992" s="13">
        <v>0</v>
      </c>
      <c r="I992" s="25">
        <v>0</v>
      </c>
      <c r="J992" s="12">
        <v>0</v>
      </c>
      <c r="K992" s="12">
        <v>0</v>
      </c>
      <c r="L992" s="25" t="s">
        <v>11</v>
      </c>
      <c r="M992" s="10"/>
      <c r="N992" s="15"/>
      <c r="O992" s="15"/>
      <c r="P992" s="4"/>
      <c r="Q992" s="55"/>
      <c r="R992" s="40">
        <f t="shared" si="313"/>
        <v>0.13917525773195877</v>
      </c>
      <c r="S992" s="42" t="str" cm="1">
        <f t="array" ref="S992">SETVECTOR(R992:R993)</f>
        <v>0.139175257731959,0.0670103092783505</v>
      </c>
      <c r="T992" s="42">
        <f t="shared" si="324"/>
        <v>0.17525773195876287</v>
      </c>
      <c r="U992" s="5">
        <f t="shared" si="325"/>
        <v>0</v>
      </c>
      <c r="V992" s="5">
        <f t="shared" si="326"/>
        <v>4.8140374366071256E-2</v>
      </c>
      <c r="W992" s="5">
        <f t="shared" si="327"/>
        <v>0.67169609761475335</v>
      </c>
      <c r="X992" s="5">
        <f t="shared" si="328"/>
        <v>3.1195373869220194E-2</v>
      </c>
      <c r="Y992" s="46" t="str" cm="1">
        <f t="array" ref="Y992:AB992">SETMATRIX(GETMATRIX(Y991:AB991)-$O$9*TRANSPOSE(AO991:AR991)*GETVECTOR(S991))</f>
        <v>0.5774,0.5774</v>
      </c>
      <c r="Z992" s="46" t="str">
        <v>0.53743971063097,0.49970822239571</v>
      </c>
      <c r="AA992" s="46" t="str">
        <v>0.51537315287792,0.494995687117856</v>
      </c>
      <c r="AB992" s="46" t="str">
        <v>0.535722101105991,0.487445411823265</v>
      </c>
      <c r="AC992" s="39" t="str" cm="1">
        <f t="array" ref="AC992:AF992">SETMATRIX(GETMATRIX(AC991:AF991)-$O$9*TRANSPOSE($AO$4:$AR$4)*$AL$4)</f>
        <v>0.5774</v>
      </c>
      <c r="AD992" s="39" t="str">
        <v>0.5774</v>
      </c>
      <c r="AE992" s="39" t="str">
        <v>0.5774</v>
      </c>
      <c r="AF992" s="39" t="str">
        <v>0.5774</v>
      </c>
      <c r="AG992" s="5" cm="1">
        <f t="array" ref="AG992">SIGMOID(SUM(GETVECTOR(_xlfn.CONCAT(Y992,",",AC992))*GETVECTOR(_xlfn.CONCAT($S992,",",$AL$4)))+U992)</f>
        <v>0.52972778322934388</v>
      </c>
      <c r="AH992" s="5" cm="1">
        <f t="array" ref="AH992">SIGMOID(SUM(GETVECTOR(_xlfn.CONCAT(Z992,",",AD992))*GETVECTOR(_xlfn.CONCAT($S992,",",$AL$4)))+V992)</f>
        <v>0.539026527315702</v>
      </c>
      <c r="AI992" s="5" cm="1">
        <f t="array" ref="AI992">TANH(SUM(GETVECTOR(_xlfn.CONCAT(AA992,",",AE992))*GETVECTOR(_xlfn.CONCAT($S992,",",$AL$4)))+W992)</f>
        <v>0.65074688537981851</v>
      </c>
      <c r="AJ992" s="5" cm="1">
        <f t="array" ref="AJ992">SIGMOID(SUM(GETVECTOR(_xlfn.CONCAT(AB992,",",AF992))*GETVECTOR(_xlfn.CONCAT($S992,",",$AL$4)))+X992)</f>
        <v>0.5345494803105193</v>
      </c>
      <c r="AK992" s="5">
        <f t="shared" si="314"/>
        <v>0.35076983378779275</v>
      </c>
      <c r="AL992" s="46">
        <f t="shared" si="315"/>
        <v>0.18017422988917486</v>
      </c>
      <c r="AM992" s="3">
        <f t="shared" si="316"/>
        <v>4.9164979304119893E-3</v>
      </c>
      <c r="AN992" s="3">
        <f t="shared" si="317"/>
        <v>2.329536511998929E-3</v>
      </c>
      <c r="AO992" s="3">
        <f t="shared" si="318"/>
        <v>0</v>
      </c>
      <c r="AP992" s="3">
        <f t="shared" si="319"/>
        <v>3.7667577699309636E-4</v>
      </c>
      <c r="AQ992" s="3">
        <f t="shared" si="320"/>
        <v>7.2393643519400475E-4</v>
      </c>
      <c r="AR992" s="3">
        <f t="shared" si="321"/>
        <v>4.1230827834645782E-4</v>
      </c>
      <c r="AS992" s="3" cm="1">
        <f t="array" ref="AS992">SUM(AO992:AR992*AC992:AF992)</f>
        <v>8.7356029123407701E-4</v>
      </c>
      <c r="AT992" s="50">
        <f t="shared" si="322"/>
        <v>2.4171951899745374E-5</v>
      </c>
      <c r="AU992" s="50">
        <f t="shared" si="323"/>
        <v>4.9164979304119893E-3</v>
      </c>
      <c r="AV992" s="67"/>
      <c r="AW992" s="67"/>
    </row>
    <row r="993" spans="1:49" ht="15" customHeight="1" x14ac:dyDescent="0.25">
      <c r="A993" s="11">
        <f t="shared" si="312"/>
        <v>990</v>
      </c>
      <c r="B993" s="29">
        <v>32037</v>
      </c>
      <c r="C993" s="25"/>
      <c r="D993" s="12"/>
      <c r="E993" s="25"/>
      <c r="F993" s="35"/>
      <c r="G993" s="25">
        <v>0</v>
      </c>
      <c r="H993" s="13">
        <v>0</v>
      </c>
      <c r="I993" s="25">
        <v>0</v>
      </c>
      <c r="J993" s="12">
        <v>0</v>
      </c>
      <c r="K993" s="12">
        <v>0</v>
      </c>
      <c r="L993" s="25" t="s">
        <v>11</v>
      </c>
      <c r="M993" s="10"/>
      <c r="N993" s="15"/>
      <c r="O993" s="15"/>
      <c r="P993" s="4"/>
      <c r="Q993" s="55"/>
      <c r="R993" s="40">
        <f t="shared" si="313"/>
        <v>6.7010309278350513E-2</v>
      </c>
      <c r="S993" s="42" t="str" cm="1">
        <f t="array" ref="S993">SETVECTOR(R993:R994)</f>
        <v>0.0670103092783505,0.175257731958763</v>
      </c>
      <c r="T993" s="42">
        <f t="shared" si="324"/>
        <v>0.18969072164948453</v>
      </c>
      <c r="U993" s="5">
        <f t="shared" si="325"/>
        <v>0</v>
      </c>
      <c r="V993" s="5">
        <f t="shared" si="326"/>
        <v>4.8102706788371946E-2</v>
      </c>
      <c r="W993" s="5">
        <f t="shared" si="327"/>
        <v>0.67162370397123394</v>
      </c>
      <c r="X993" s="5">
        <f t="shared" si="328"/>
        <v>3.115414304138555E-2</v>
      </c>
      <c r="Y993" s="46" t="str" cm="1">
        <f t="array" ref="Y993:AB993">SETMATRIX(GETMATRIX(Y992:AB992)-$O$9*TRANSPOSE(AO992:AR992)*GETVECTOR(S992))</f>
        <v>0.5774,0.5774</v>
      </c>
      <c r="Z993" s="46" t="str">
        <v>0.537434468236135,0.499705698279679</v>
      </c>
      <c r="AA993" s="46" t="str">
        <v>0.515363077473925,0.494990835997414</v>
      </c>
      <c r="AB993" s="46" t="str">
        <v>0.535716362794901,0.48744264893274</v>
      </c>
      <c r="AC993" s="39" t="str" cm="1">
        <f t="array" ref="AC993:AF993">SETMATRIX(GETMATRIX(AC992:AF992)-$O$9*TRANSPOSE($AO$4:$AR$4)*$AL$4)</f>
        <v>0.5774</v>
      </c>
      <c r="AD993" s="39" t="str">
        <v>0.5774</v>
      </c>
      <c r="AE993" s="39" t="str">
        <v>0.5774</v>
      </c>
      <c r="AF993" s="39" t="str">
        <v>0.5774</v>
      </c>
      <c r="AG993" s="5" cm="1">
        <f t="array" ref="AG993">SIGMOID(SUM(GETVECTOR(_xlfn.CONCAT(Y993,",",AC993))*GETVECTOR(_xlfn.CONCAT($S993,",",$AL$4)))+U993)</f>
        <v>0.53491447652074542</v>
      </c>
      <c r="AH993" s="5" cm="1">
        <f t="array" ref="AH993">SIGMOID(SUM(GETVECTOR(_xlfn.CONCAT(Z993,",",AD993))*GETVECTOR(_xlfn.CONCAT($S993,",",$AL$4)))+V993)</f>
        <v>0.54281827703326846</v>
      </c>
      <c r="AI993" s="5" cm="1">
        <f t="array" ref="AI993">TANH(SUM(GETVECTOR(_xlfn.CONCAT(AA993,",",AE993))*GETVECTOR(_xlfn.CONCAT($S993,",",$AL$4)))+W993)</f>
        <v>0.66005399983250468</v>
      </c>
      <c r="AJ993" s="5" cm="1">
        <f t="array" ref="AJ993">SIGMOID(SUM(GETVECTOR(_xlfn.CONCAT(AB993,",",AF993))*GETVECTOR(_xlfn.CONCAT($S993,",",$AL$4)))+X993)</f>
        <v>0.53804650107416552</v>
      </c>
      <c r="AK993" s="5">
        <f t="shared" si="314"/>
        <v>0.35828937493799745</v>
      </c>
      <c r="AL993" s="46">
        <f t="shared" si="315"/>
        <v>0.18493001520108068</v>
      </c>
      <c r="AM993" s="3">
        <f t="shared" si="316"/>
        <v>-4.7607064484038453E-3</v>
      </c>
      <c r="AN993" s="3">
        <f t="shared" si="317"/>
        <v>-2.2588832039898399E-3</v>
      </c>
      <c r="AO993" s="3">
        <f t="shared" si="318"/>
        <v>0</v>
      </c>
      <c r="AP993" s="3">
        <f t="shared" si="319"/>
        <v>-3.700126445539847E-4</v>
      </c>
      <c r="AQ993" s="3">
        <f t="shared" si="320"/>
        <v>-6.9195904311454386E-4</v>
      </c>
      <c r="AR993" s="3">
        <f t="shared" si="321"/>
        <v>-4.0670271290231644E-4</v>
      </c>
      <c r="AS993" s="3" cm="1">
        <f t="array" ref="AS993">SUM(AO993:AR993*AC993:AF993)</f>
        <v>-8.4801259888960597E-4</v>
      </c>
      <c r="AT993" s="50">
        <f t="shared" si="322"/>
        <v>2.2664325887873953E-5</v>
      </c>
      <c r="AU993" s="50">
        <f t="shared" si="323"/>
        <v>4.7607064484038453E-3</v>
      </c>
      <c r="AV993" s="67"/>
      <c r="AW993" s="67"/>
    </row>
    <row r="994" spans="1:49" ht="15" customHeight="1" x14ac:dyDescent="0.25">
      <c r="A994" s="11">
        <f t="shared" si="312"/>
        <v>991</v>
      </c>
      <c r="B994" s="29">
        <v>32038</v>
      </c>
      <c r="C994" s="25"/>
      <c r="D994" s="12"/>
      <c r="E994" s="25"/>
      <c r="F994" s="35"/>
      <c r="G994" s="25">
        <v>0</v>
      </c>
      <c r="H994" s="13">
        <v>0</v>
      </c>
      <c r="I994" s="25">
        <v>0</v>
      </c>
      <c r="J994" s="12">
        <v>0</v>
      </c>
      <c r="K994" s="12">
        <v>0</v>
      </c>
      <c r="L994" s="25" t="s">
        <v>11</v>
      </c>
      <c r="M994" s="10"/>
      <c r="N994" s="15"/>
      <c r="O994" s="15"/>
      <c r="P994" s="4"/>
      <c r="Q994" s="55"/>
      <c r="R994" s="40">
        <f t="shared" si="313"/>
        <v>0.17525773195876287</v>
      </c>
      <c r="S994" s="42" t="str" cm="1">
        <f t="array" ref="S994">SETVECTOR(R994:R995)</f>
        <v>0.175257731958763,0.189690721649485</v>
      </c>
      <c r="T994" s="42">
        <f t="shared" si="324"/>
        <v>0.25979381443298966</v>
      </c>
      <c r="U994" s="5">
        <f t="shared" si="325"/>
        <v>0</v>
      </c>
      <c r="V994" s="5">
        <f t="shared" si="326"/>
        <v>4.8139708052827343E-2</v>
      </c>
      <c r="W994" s="5">
        <f t="shared" si="327"/>
        <v>0.67169289987554537</v>
      </c>
      <c r="X994" s="5">
        <f t="shared" si="328"/>
        <v>3.1194813312675783E-2</v>
      </c>
      <c r="Y994" s="46" t="str" cm="1">
        <f t="array" ref="Y994:AB994">SETMATRIX(GETMATRIX(Y993:AB993)-$O$9*TRANSPOSE(AO993:AR993)*GETVECTOR(S993))</f>
        <v>0.5774,0.5774</v>
      </c>
      <c r="Z994" s="46" t="str">
        <v>0.53743694770231,0.499712183037367</v>
      </c>
      <c r="AA994" s="46" t="str">
        <v>0.515367714312874,0.495002963114664</v>
      </c>
      <c r="AB994" s="46" t="str">
        <v>0.535719088122359,0.487449776712244</v>
      </c>
      <c r="AC994" s="39" t="str" cm="1">
        <f t="array" ref="AC994:AF994">SETMATRIX(GETMATRIX(AC993:AF993)-$O$9*TRANSPOSE($AO$4:$AR$4)*$AL$4)</f>
        <v>0.5774</v>
      </c>
      <c r="AD994" s="39" t="str">
        <v>0.5774</v>
      </c>
      <c r="AE994" s="39" t="str">
        <v>0.5774</v>
      </c>
      <c r="AF994" s="39" t="str">
        <v>0.5774</v>
      </c>
      <c r="AG994" s="5" cm="1">
        <f t="array" ref="AG994">SIGMOID(SUM(GETVECTOR(_xlfn.CONCAT(Y994,",",AC994))*GETVECTOR(_xlfn.CONCAT($S994,",",$AL$4)))+U994)</f>
        <v>0.55248623872780911</v>
      </c>
      <c r="AH994" s="5" cm="1">
        <f t="array" ref="AH994">SIGMOID(SUM(GETVECTOR(_xlfn.CONCAT(Z994,",",AD994))*GETVECTOR(_xlfn.CONCAT($S994,",",$AL$4)))+V994)</f>
        <v>0.55900390867517258</v>
      </c>
      <c r="AI994" s="5" cm="1">
        <f t="array" ref="AI994">TANH(SUM(GETVECTOR(_xlfn.CONCAT(AA994,",",AE994))*GETVECTOR(_xlfn.CONCAT($S994,",",$AL$4)))+W994)</f>
        <v>0.69414571440900841</v>
      </c>
      <c r="AJ994" s="5" cm="1">
        <f t="array" ref="AJ994">SIGMOID(SUM(GETVECTOR(_xlfn.CONCAT(AB994,",",AF994))*GETVECTOR(_xlfn.CONCAT($S994,",",$AL$4)))+X994)</f>
        <v>0.55417361707069268</v>
      </c>
      <c r="AK994" s="5">
        <f t="shared" si="314"/>
        <v>0.38803016754475578</v>
      </c>
      <c r="AL994" s="46">
        <f t="shared" si="315"/>
        <v>0.20485626869095633</v>
      </c>
      <c r="AM994" s="3">
        <f t="shared" si="316"/>
        <v>-5.4937545742033328E-2</v>
      </c>
      <c r="AN994" s="3">
        <f t="shared" si="317"/>
        <v>-2.62846645386914E-2</v>
      </c>
      <c r="AO994" s="3">
        <f t="shared" si="318"/>
        <v>0</v>
      </c>
      <c r="AP994" s="3">
        <f t="shared" si="319"/>
        <v>-4.4978262025724483E-3</v>
      </c>
      <c r="AQ994" s="3">
        <f t="shared" si="320"/>
        <v>-7.6134695460540226E-3</v>
      </c>
      <c r="AR994" s="3">
        <f t="shared" si="321"/>
        <v>-5.0174641430528709E-3</v>
      </c>
      <c r="AS994" s="3" cm="1">
        <f t="array" ref="AS994">SUM(AO994:AR994*AC994:AF994)</f>
        <v>-9.8901459614556507E-3</v>
      </c>
      <c r="AT994" s="50">
        <f t="shared" si="322"/>
        <v>3.0181339321580041E-3</v>
      </c>
      <c r="AU994" s="50">
        <f t="shared" si="323"/>
        <v>5.4937545742033328E-2</v>
      </c>
      <c r="AV994" s="67"/>
      <c r="AW994" s="67"/>
    </row>
    <row r="995" spans="1:49" ht="15" customHeight="1" x14ac:dyDescent="0.25">
      <c r="A995" s="11">
        <f t="shared" si="312"/>
        <v>992</v>
      </c>
      <c r="B995" s="29">
        <v>32039</v>
      </c>
      <c r="C995" s="25"/>
      <c r="D995" s="12"/>
      <c r="E995" s="25"/>
      <c r="F995" s="35"/>
      <c r="G995" s="25">
        <v>0</v>
      </c>
      <c r="H995" s="13">
        <v>0</v>
      </c>
      <c r="I995" s="25">
        <v>0</v>
      </c>
      <c r="J995" s="12">
        <v>0</v>
      </c>
      <c r="K995" s="12">
        <v>0</v>
      </c>
      <c r="L995" s="25" t="s">
        <v>11</v>
      </c>
      <c r="M995" s="10"/>
      <c r="N995" s="15"/>
      <c r="O995" s="15"/>
      <c r="P995" s="4"/>
      <c r="Q995" s="55"/>
      <c r="R995" s="40">
        <f t="shared" si="313"/>
        <v>0.18969072164948453</v>
      </c>
      <c r="S995" s="42" t="str" cm="1">
        <f t="array" ref="S995">SETVECTOR(R995:R996)</f>
        <v>0.189690721649485,0.25979381443299</v>
      </c>
      <c r="T995" s="42">
        <f t="shared" si="324"/>
        <v>0.29587628865979382</v>
      </c>
      <c r="U995" s="5">
        <f t="shared" si="325"/>
        <v>0</v>
      </c>
      <c r="V995" s="5">
        <f t="shared" si="326"/>
        <v>4.8589490673084587E-2</v>
      </c>
      <c r="W995" s="5">
        <f t="shared" si="327"/>
        <v>0.67245424683015076</v>
      </c>
      <c r="X995" s="5">
        <f t="shared" si="328"/>
        <v>3.1696559726981072E-2</v>
      </c>
      <c r="Y995" s="46" t="str" cm="1">
        <f t="array" ref="Y995:AB995">SETMATRIX(GETMATRIX(Y994:AB994)-$O$9*TRANSPOSE(AO994:AR994)*GETVECTOR(S994))</f>
        <v>0.5774,0.5774</v>
      </c>
      <c r="Z995" s="46" t="str">
        <v>0.537515775584211,0.499797502627189</v>
      </c>
      <c r="AA995" s="46" t="str">
        <v>0.515501146253372,0.495147383567909</v>
      </c>
      <c r="AB995" s="46" t="str">
        <v>0.535807023060949,0.487544953351659</v>
      </c>
      <c r="AC995" s="39" t="str" cm="1">
        <f t="array" ref="AC995:AF995">SETMATRIX(GETMATRIX(AC994:AF994)-$O$9*TRANSPOSE($AO$4:$AR$4)*$AL$4)</f>
        <v>0.5774</v>
      </c>
      <c r="AD995" s="39" t="str">
        <v>0.5774</v>
      </c>
      <c r="AE995" s="39" t="str">
        <v>0.5774</v>
      </c>
      <c r="AF995" s="39" t="str">
        <v>0.5774</v>
      </c>
      <c r="AG995" s="5" cm="1">
        <f t="array" ref="AG995">SIGMOID(SUM(GETVECTOR(_xlfn.CONCAT(Y995,",",AC995))*GETVECTOR(_xlfn.CONCAT($S995,",",$AL$4)))+U995)</f>
        <v>0.56452133479732203</v>
      </c>
      <c r="AH995" s="5" cm="1">
        <f t="array" ref="AH995">SIGMOID(SUM(GETVECTOR(_xlfn.CONCAT(Z995,",",AD995))*GETVECTOR(_xlfn.CONCAT($S995,",",$AL$4)))+V995)</f>
        <v>0.56964319456687551</v>
      </c>
      <c r="AI995" s="5" cm="1">
        <f t="array" ref="AI995">TANH(SUM(GETVECTOR(_xlfn.CONCAT(AA995,",",AE995))*GETVECTOR(_xlfn.CONCAT($S995,",",$AL$4)))+W995)</f>
        <v>0.71575026051986901</v>
      </c>
      <c r="AJ995" s="5" cm="1">
        <f t="array" ref="AJ995">SIGMOID(SUM(GETVECTOR(_xlfn.CONCAT(AB995,",",AF995))*GETVECTOR(_xlfn.CONCAT($S995,",",$AL$4)))+X995)</f>
        <v>0.56463514718962626</v>
      </c>
      <c r="AK995" s="5">
        <f t="shared" si="314"/>
        <v>0.40772226491461155</v>
      </c>
      <c r="AL995" s="46">
        <f t="shared" si="315"/>
        <v>0.21825235952719582</v>
      </c>
      <c r="AM995" s="3">
        <f t="shared" si="316"/>
        <v>-7.7623929132597996E-2</v>
      </c>
      <c r="AN995" s="3">
        <f t="shared" si="317"/>
        <v>-3.728064170396269E-2</v>
      </c>
      <c r="AO995" s="3">
        <f t="shared" si="318"/>
        <v>0</v>
      </c>
      <c r="AP995" s="3">
        <f t="shared" si="319"/>
        <v>-6.5414869946682349E-3</v>
      </c>
      <c r="AQ995" s="3">
        <f t="shared" si="320"/>
        <v>-1.0357154178851153E-2</v>
      </c>
      <c r="AR995" s="3">
        <f t="shared" si="321"/>
        <v>-7.3757796671460474E-3</v>
      </c>
      <c r="AS995" s="3" cm="1">
        <f t="array" ref="AS995">SUM(AO995:AR995*AC995:AF995)</f>
        <v>-1.4016050593400223E-2</v>
      </c>
      <c r="AT995" s="50">
        <f t="shared" si="322"/>
        <v>6.025474373982596E-3</v>
      </c>
      <c r="AU995" s="50">
        <f t="shared" si="323"/>
        <v>7.7623929132597996E-2</v>
      </c>
      <c r="AV995" s="67"/>
      <c r="AW995" s="67"/>
    </row>
    <row r="996" spans="1:49" ht="15" customHeight="1" x14ac:dyDescent="0.25">
      <c r="A996" s="11">
        <f t="shared" si="312"/>
        <v>993</v>
      </c>
      <c r="B996" s="29">
        <v>32040</v>
      </c>
      <c r="C996" s="25"/>
      <c r="D996" s="12"/>
      <c r="E996" s="25"/>
      <c r="F996" s="35"/>
      <c r="G996" s="25">
        <v>0</v>
      </c>
      <c r="H996" s="13">
        <v>0</v>
      </c>
      <c r="I996" s="25">
        <v>0</v>
      </c>
      <c r="J996" s="12">
        <v>0</v>
      </c>
      <c r="K996" s="12">
        <v>0</v>
      </c>
      <c r="L996" s="25" t="s">
        <v>11</v>
      </c>
      <c r="M996" s="10"/>
      <c r="N996" s="15"/>
      <c r="O996" s="15"/>
      <c r="P996" s="4"/>
      <c r="Q996" s="55"/>
      <c r="R996" s="40">
        <f t="shared" si="313"/>
        <v>0.25979381443298966</v>
      </c>
      <c r="S996" s="42" t="str" cm="1">
        <f t="array" ref="S996">SETVECTOR(R996:R997)</f>
        <v>0.25979381443299,0.295876288659794</v>
      </c>
      <c r="T996" s="42">
        <f t="shared" si="324"/>
        <v>0.25773195876288657</v>
      </c>
      <c r="U996" s="5">
        <f t="shared" si="325"/>
        <v>0</v>
      </c>
      <c r="V996" s="5">
        <f t="shared" si="326"/>
        <v>4.9243639372551412E-2</v>
      </c>
      <c r="W996" s="5">
        <f t="shared" si="327"/>
        <v>0.67348996224803592</v>
      </c>
      <c r="X996" s="5">
        <f t="shared" si="328"/>
        <v>3.2434137693695679E-2</v>
      </c>
      <c r="Y996" s="46" t="str" cm="1">
        <f t="array" ref="Y996:AB996">SETMATRIX(GETMATRIX(Y995:AB995)-$O$9*TRANSPOSE(AO995:AR995)*GETVECTOR(S995))</f>
        <v>0.5774,0.5774</v>
      </c>
      <c r="Z996" s="46" t="str">
        <v>0.537639861523079,0.49996744641303</v>
      </c>
      <c r="AA996" s="46" t="str">
        <v>0.515697611858414,0.495416456026988</v>
      </c>
      <c r="AB996" s="46" t="str">
        <v>0.535946934757728,0.487736571545073</v>
      </c>
      <c r="AC996" s="39" t="str" cm="1">
        <f t="array" ref="AC996:AF996">SETMATRIX(GETMATRIX(AC995:AF995)-$O$9*TRANSPOSE($AO$4:$AR$4)*$AL$4)</f>
        <v>0.5774</v>
      </c>
      <c r="AD996" s="39" t="str">
        <v>0.5774</v>
      </c>
      <c r="AE996" s="39" t="str">
        <v>0.5774</v>
      </c>
      <c r="AF996" s="39" t="str">
        <v>0.5774</v>
      </c>
      <c r="AG996" s="5" cm="1">
        <f t="array" ref="AG996">SIGMOID(SUM(GETVECTOR(_xlfn.CONCAT(Y996,",",AC996))*GETVECTOR(_xlfn.CONCAT($S996,",",$AL$4)))+U996)</f>
        <v>0.57952990753731792</v>
      </c>
      <c r="AH996" s="5" cm="1">
        <f t="array" ref="AH996">SIGMOID(SUM(GETVECTOR(_xlfn.CONCAT(Z996,",",AD996))*GETVECTOR(_xlfn.CONCAT($S996,",",$AL$4)))+V996)</f>
        <v>0.58342457977067508</v>
      </c>
      <c r="AI996" s="5" cm="1">
        <f t="array" ref="AI996">TANH(SUM(GETVECTOR(_xlfn.CONCAT(AA996,",",AE996))*GETVECTOR(_xlfn.CONCAT($S996,",",$AL$4)))+W996)</f>
        <v>0.74160973185253487</v>
      </c>
      <c r="AJ996" s="5" cm="1">
        <f t="array" ref="AJ996">SIGMOID(SUM(GETVECTOR(_xlfn.CONCAT(AB996,",",AF996))*GETVECTOR(_xlfn.CONCAT($S996,",",$AL$4)))+X996)</f>
        <v>0.57834411979110256</v>
      </c>
      <c r="AK996" s="5">
        <f t="shared" si="314"/>
        <v>0.43267334615990821</v>
      </c>
      <c r="AL996" s="46">
        <f t="shared" si="315"/>
        <v>0.23570590399269609</v>
      </c>
      <c r="AM996" s="3">
        <f t="shared" si="316"/>
        <v>-2.2026054770190484E-2</v>
      </c>
      <c r="AN996" s="3">
        <f t="shared" si="317"/>
        <v>-1.0622757900010042E-2</v>
      </c>
      <c r="AO996" s="3">
        <f t="shared" si="318"/>
        <v>0</v>
      </c>
      <c r="AP996" s="3">
        <f t="shared" si="319"/>
        <v>-1.9146573670841423E-3</v>
      </c>
      <c r="AQ996" s="3">
        <f t="shared" si="320"/>
        <v>-2.7890031272298724E-3</v>
      </c>
      <c r="AR996" s="3">
        <f t="shared" si="321"/>
        <v>-2.1890986689302068E-3</v>
      </c>
      <c r="AS996" s="3" cm="1">
        <f t="array" ref="AS996">SUM(AO996:AR996*AC996:AF996)</f>
        <v>-3.9798791408572143E-3</v>
      </c>
      <c r="AT996" s="50">
        <f t="shared" si="322"/>
        <v>4.8514708873943096E-4</v>
      </c>
      <c r="AU996" s="50">
        <f t="shared" si="323"/>
        <v>2.2026054770190484E-2</v>
      </c>
      <c r="AV996" s="67"/>
      <c r="AW996" s="67"/>
    </row>
    <row r="997" spans="1:49" ht="15" customHeight="1" x14ac:dyDescent="0.25">
      <c r="A997" s="11">
        <f t="shared" si="312"/>
        <v>994</v>
      </c>
      <c r="B997" s="29">
        <v>32041</v>
      </c>
      <c r="C997" s="25"/>
      <c r="D997" s="12"/>
      <c r="E997" s="25"/>
      <c r="F997" s="35"/>
      <c r="G997" s="25">
        <v>0</v>
      </c>
      <c r="H997" s="13">
        <v>0</v>
      </c>
      <c r="I997" s="25">
        <v>0</v>
      </c>
      <c r="J997" s="12">
        <v>0</v>
      </c>
      <c r="K997" s="12">
        <v>0</v>
      </c>
      <c r="L997" s="25" t="s">
        <v>11</v>
      </c>
      <c r="M997" s="10"/>
      <c r="N997" s="15"/>
      <c r="O997" s="15"/>
      <c r="P997" s="4"/>
      <c r="Q997" s="55"/>
      <c r="R997" s="40">
        <f t="shared" si="313"/>
        <v>0.29587628865979382</v>
      </c>
      <c r="S997" s="42" t="str" cm="1">
        <f t="array" ref="S997">SETVECTOR(R997:R998)</f>
        <v>0.295876288659794,0.257731958762887</v>
      </c>
      <c r="T997" s="42">
        <f t="shared" si="324"/>
        <v>1.0309278350515464E-2</v>
      </c>
      <c r="U997" s="5">
        <f t="shared" si="325"/>
        <v>0</v>
      </c>
      <c r="V997" s="5">
        <f t="shared" si="326"/>
        <v>4.9435105109259823E-2</v>
      </c>
      <c r="W997" s="5">
        <f t="shared" si="327"/>
        <v>0.67376886256075896</v>
      </c>
      <c r="X997" s="5">
        <f t="shared" si="328"/>
        <v>3.2653047560588698E-2</v>
      </c>
      <c r="Y997" s="46" t="str" cm="1">
        <f t="array" ref="Y997:AB997">SETMATRIX(GETMATRIX(Y996:AB996)-$O$9*TRANSPOSE(AO996:AR996)*GETVECTOR(S996))</f>
        <v>0.5774,0.5774</v>
      </c>
      <c r="Z997" s="46" t="str">
        <v>0.537689603137152,0.500024096584613</v>
      </c>
      <c r="AA997" s="46" t="str">
        <v>0.515770068434503,0.495498976016423</v>
      </c>
      <c r="AB997" s="46" t="str">
        <v>0.536003806187065,0.48780134178404</v>
      </c>
      <c r="AC997" s="39" t="str" cm="1">
        <f t="array" ref="AC997:AF997">SETMATRIX(GETMATRIX(AC996:AF996)-$O$9*TRANSPOSE($AO$4:$AR$4)*$AL$4)</f>
        <v>0.5774</v>
      </c>
      <c r="AD997" s="39" t="str">
        <v>0.5774</v>
      </c>
      <c r="AE997" s="39" t="str">
        <v>0.5774</v>
      </c>
      <c r="AF997" s="39" t="str">
        <v>0.5774</v>
      </c>
      <c r="AG997" s="5" cm="1">
        <f t="array" ref="AG997">SIGMOID(SUM(GETVECTOR(_xlfn.CONCAT(Y997,",",AC997))*GETVECTOR(_xlfn.CONCAT($S997,",",$AL$4)))+U997)</f>
        <v>0.57923978125367126</v>
      </c>
      <c r="AH997" s="5" cm="1">
        <f t="array" ref="AH997">SIGMOID(SUM(GETVECTOR(_xlfn.CONCAT(Z997,",",AD997))*GETVECTOR(_xlfn.CONCAT($S997,",",$AL$4)))+V997)</f>
        <v>0.58355806037233238</v>
      </c>
      <c r="AI997" s="5" cm="1">
        <f t="array" ref="AI997">TANH(SUM(GETVECTOR(_xlfn.CONCAT(AA997,",",AE997))*GETVECTOR(_xlfn.CONCAT($S997,",",$AL$4)))+W997)</f>
        <v>0.74162409760592818</v>
      </c>
      <c r="AJ997" s="5" cm="1">
        <f t="array" ref="AJ997">SIGMOID(SUM(GETVECTOR(_xlfn.CONCAT(AB997,",",AF997))*GETVECTOR(_xlfn.CONCAT($S997,",",$AL$4)))+X997)</f>
        <v>0.57858463147347172</v>
      </c>
      <c r="AK997" s="5">
        <f t="shared" si="314"/>
        <v>0.43278071992429673</v>
      </c>
      <c r="AL997" s="46">
        <f t="shared" si="315"/>
        <v>0.23585572890403839</v>
      </c>
      <c r="AM997" s="3">
        <f t="shared" si="316"/>
        <v>0.22554645055352293</v>
      </c>
      <c r="AN997" s="3">
        <f t="shared" si="317"/>
        <v>0.10881258333770086</v>
      </c>
      <c r="AO997" s="3">
        <f t="shared" si="318"/>
        <v>0</v>
      </c>
      <c r="AP997" s="3">
        <f t="shared" si="319"/>
        <v>1.9611078887655269E-2</v>
      </c>
      <c r="AQ997" s="3">
        <f t="shared" si="320"/>
        <v>2.8573906857685231E-2</v>
      </c>
      <c r="AR997" s="3">
        <f t="shared" si="321"/>
        <v>2.2417789990874501E-2</v>
      </c>
      <c r="AS997" s="3" cm="1">
        <f t="array" ref="AS997">SUM(AO997:AR997*AC997:AF997)</f>
        <v>4.0766042710090544E-2</v>
      </c>
      <c r="AT997" s="50">
        <f t="shared" si="322"/>
        <v>5.0871201357292763E-2</v>
      </c>
      <c r="AU997" s="50">
        <f t="shared" si="323"/>
        <v>0.22554645055352293</v>
      </c>
      <c r="AV997" s="67"/>
      <c r="AW997" s="67"/>
    </row>
    <row r="998" spans="1:49" ht="15" customHeight="1" x14ac:dyDescent="0.25">
      <c r="A998" s="11">
        <f t="shared" si="312"/>
        <v>995</v>
      </c>
      <c r="B998" s="29">
        <v>32042</v>
      </c>
      <c r="C998" s="25"/>
      <c r="D998" s="12"/>
      <c r="E998" s="25"/>
      <c r="F998" s="35"/>
      <c r="G998" s="25">
        <v>0</v>
      </c>
      <c r="H998" s="13">
        <v>0</v>
      </c>
      <c r="I998" s="25">
        <v>0</v>
      </c>
      <c r="J998" s="12">
        <v>0</v>
      </c>
      <c r="K998" s="12">
        <v>0</v>
      </c>
      <c r="L998" s="25" t="s">
        <v>11</v>
      </c>
      <c r="M998" s="10"/>
      <c r="N998" s="15"/>
      <c r="O998" s="15"/>
      <c r="P998" s="4"/>
      <c r="Q998" s="55"/>
      <c r="R998" s="40">
        <f t="shared" si="313"/>
        <v>0.25773195876288657</v>
      </c>
      <c r="S998" s="42" t="str" cm="1">
        <f t="array" ref="S998">SETVECTOR(R998:R999)</f>
        <v>0.257731958762887,0.0103092783505155</v>
      </c>
      <c r="T998" s="42">
        <f t="shared" si="324"/>
        <v>0.16185567010309276</v>
      </c>
      <c r="U998" s="5">
        <f t="shared" si="325"/>
        <v>0</v>
      </c>
      <c r="V998" s="5">
        <f t="shared" si="326"/>
        <v>4.7473997220494293E-2</v>
      </c>
      <c r="W998" s="5">
        <f t="shared" si="327"/>
        <v>0.67091147187499045</v>
      </c>
      <c r="X998" s="5">
        <f t="shared" si="328"/>
        <v>3.0411268561501247E-2</v>
      </c>
      <c r="Y998" s="46" t="str" cm="1">
        <f t="array" ref="Y998:AB998">SETMATRIX(GETMATRIX(Y997:AB997)-$O$9*TRANSPOSE(AO997:AR997)*GETVECTOR(S997))</f>
        <v>0.5774,0.5774</v>
      </c>
      <c r="Z998" s="46" t="str">
        <v>0.537109357813363,0.499518656407096</v>
      </c>
      <c r="AA998" s="46" t="str">
        <v>0.514924634283147,0.494762535118029</v>
      </c>
      <c r="AB998" s="46" t="str">
        <v>0.535340516936819,0.487223563691492</v>
      </c>
      <c r="AC998" s="39" t="str" cm="1">
        <f t="array" ref="AC998:AF998">SETMATRIX(GETMATRIX(AC997:AF997)-$O$9*TRANSPOSE($AO$4:$AR$4)*$AL$4)</f>
        <v>0.5774</v>
      </c>
      <c r="AD998" s="39" t="str">
        <v>0.5774</v>
      </c>
      <c r="AE998" s="39" t="str">
        <v>0.5774</v>
      </c>
      <c r="AF998" s="39" t="str">
        <v>0.5774</v>
      </c>
      <c r="AG998" s="5" cm="1">
        <f t="array" ref="AG998">SIGMOID(SUM(GETVECTOR(_xlfn.CONCAT(Y998,",",AC998))*GETVECTOR(_xlfn.CONCAT($S998,",",$AL$4)))+U998)</f>
        <v>0.53861470571488013</v>
      </c>
      <c r="AH998" s="5" cm="1">
        <f t="array" ref="AH998">SIGMOID(SUM(GETVECTOR(_xlfn.CONCAT(Z998,",",AD998))*GETVECTOR(_xlfn.CONCAT($S998,",",$AL$4)))+V998)</f>
        <v>0.54761872164949887</v>
      </c>
      <c r="AI998" s="5" cm="1">
        <f t="array" ref="AI998">TANH(SUM(GETVECTOR(_xlfn.CONCAT(AA998,",",AE998))*GETVECTOR(_xlfn.CONCAT($S998,",",$AL$4)))+W998)</f>
        <v>0.66888611393171538</v>
      </c>
      <c r="AJ998" s="5" cm="1">
        <f t="array" ref="AJ998">SIGMOID(SUM(GETVECTOR(_xlfn.CONCAT(AB998,",",AF998))*GETVECTOR(_xlfn.CONCAT($S998,",",$AL$4)))+X998)</f>
        <v>0.54324382853173026</v>
      </c>
      <c r="AK998" s="5">
        <f t="shared" si="314"/>
        <v>0.36629455864038701</v>
      </c>
      <c r="AL998" s="46">
        <f t="shared" si="315"/>
        <v>0.19054079458184042</v>
      </c>
      <c r="AM998" s="3">
        <f t="shared" si="316"/>
        <v>2.8685124478747659E-2</v>
      </c>
      <c r="AN998" s="3">
        <f t="shared" si="317"/>
        <v>1.3665947238968083E-2</v>
      </c>
      <c r="AO998" s="3">
        <f t="shared" si="318"/>
        <v>0</v>
      </c>
      <c r="AP998" s="3">
        <f t="shared" si="319"/>
        <v>2.2645130634810634E-3</v>
      </c>
      <c r="AQ998" s="3">
        <f t="shared" si="320"/>
        <v>4.135443790569817E-3</v>
      </c>
      <c r="AR998" s="3">
        <f t="shared" si="321"/>
        <v>2.4964859994703703E-3</v>
      </c>
      <c r="AS998" s="3" cm="1">
        <f t="array" ref="AS998">SUM(AO998:AR998*AC998:AF998)</f>
        <v>5.1368061036231698E-3</v>
      </c>
      <c r="AT998" s="50">
        <f t="shared" si="322"/>
        <v>8.2283636636124816E-4</v>
      </c>
      <c r="AU998" s="50">
        <f t="shared" si="323"/>
        <v>2.8685124478747659E-2</v>
      </c>
      <c r="AV998" s="67"/>
      <c r="AW998" s="67"/>
    </row>
    <row r="999" spans="1:49" ht="15" customHeight="1" x14ac:dyDescent="0.25">
      <c r="A999" s="11">
        <f t="shared" si="312"/>
        <v>996</v>
      </c>
      <c r="B999" s="29">
        <v>32043</v>
      </c>
      <c r="C999" s="25"/>
      <c r="D999" s="12"/>
      <c r="E999" s="25"/>
      <c r="F999" s="35"/>
      <c r="G999" s="25">
        <v>0</v>
      </c>
      <c r="H999" s="13">
        <v>0</v>
      </c>
      <c r="I999" s="25">
        <v>0</v>
      </c>
      <c r="J999" s="12">
        <v>0</v>
      </c>
      <c r="K999" s="12">
        <v>0</v>
      </c>
      <c r="L999" s="25" t="s">
        <v>11</v>
      </c>
      <c r="M999" s="10"/>
      <c r="N999" s="15"/>
      <c r="O999" s="15"/>
      <c r="P999" s="4"/>
      <c r="Q999" s="55"/>
      <c r="R999" s="40">
        <f t="shared" si="313"/>
        <v>1.0309278350515464E-2</v>
      </c>
      <c r="S999" s="42" t="str" cm="1">
        <f t="array" ref="S999">SETVECTOR(R999:R1000)</f>
        <v>0.0103092783505155,0.161855670103093</v>
      </c>
      <c r="T999" s="42">
        <f t="shared" si="324"/>
        <v>0.19587628865979381</v>
      </c>
      <c r="U999" s="5">
        <f t="shared" si="325"/>
        <v>0</v>
      </c>
      <c r="V999" s="5">
        <f t="shared" si="326"/>
        <v>4.7247545914146184E-2</v>
      </c>
      <c r="W999" s="5">
        <f t="shared" si="327"/>
        <v>0.67049792749593351</v>
      </c>
      <c r="X999" s="5">
        <f t="shared" si="328"/>
        <v>3.0161619961554208E-2</v>
      </c>
      <c r="Y999" s="46" t="str" cm="1">
        <f t="array" ref="Y999:AB999">SETMATRIX(GETMATRIX(Y998:AB998)-$O$9*TRANSPOSE(AO998:AR998)*GETVECTOR(S998))</f>
        <v>0.5774,0.5774</v>
      </c>
      <c r="Z999" s="46" t="str">
        <v>0.537050994074613,0.499516321857546</v>
      </c>
      <c r="AA999" s="46" t="str">
        <v>0.514818050680297,0.494758271773915</v>
      </c>
      <c r="AB999" s="46" t="str">
        <v>0.535276174514152,0.487220989994585</v>
      </c>
      <c r="AC999" s="39" t="str" cm="1">
        <f t="array" ref="AC999:AF999">SETMATRIX(GETMATRIX(AC998:AF998)-$O$9*TRANSPOSE($AO$4:$AR$4)*$AL$4)</f>
        <v>0.5774</v>
      </c>
      <c r="AD999" s="39" t="str">
        <v>0.5774</v>
      </c>
      <c r="AE999" s="39" t="str">
        <v>0.5774</v>
      </c>
      <c r="AF999" s="39" t="str">
        <v>0.5774</v>
      </c>
      <c r="AG999" s="5" cm="1">
        <f t="array" ref="AG999">SIGMOID(SUM(GETVECTOR(_xlfn.CONCAT(Y999,",",AC999))*GETVECTOR(_xlfn.CONCAT($S999,",",$AL$4)))+U999)</f>
        <v>0.52483156496816241</v>
      </c>
      <c r="AH999" s="5" cm="1">
        <f t="array" ref="AH999">SIGMOID(SUM(GETVECTOR(_xlfn.CONCAT(Z999,",",AD999))*GETVECTOR(_xlfn.CONCAT($S999,",",$AL$4)))+V999)</f>
        <v>0.53335879718757329</v>
      </c>
      <c r="AI999" s="5" cm="1">
        <f t="array" ref="AI999">TANH(SUM(GETVECTOR(_xlfn.CONCAT(AA999,",",AE999))*GETVECTOR(_xlfn.CONCAT($S999,",",$AL$4)))+W999)</f>
        <v>0.63864660415225005</v>
      </c>
      <c r="AJ999" s="5" cm="1">
        <f t="array" ref="AJ999">SIGMOID(SUM(GETVECTOR(_xlfn.CONCAT(AB999,",",AF999))*GETVECTOR(_xlfn.CONCAT($S999,",",$AL$4)))+X999)</f>
        <v>0.5286035880192389</v>
      </c>
      <c r="AK999" s="5">
        <f t="shared" si="314"/>
        <v>0.34062778461857235</v>
      </c>
      <c r="AL999" s="46">
        <f t="shared" si="315"/>
        <v>0.17340192617199118</v>
      </c>
      <c r="AM999" s="3">
        <f t="shared" si="316"/>
        <v>-2.2474362487802629E-2</v>
      </c>
      <c r="AN999" s="3">
        <f t="shared" si="317"/>
        <v>-1.060163351416814E-2</v>
      </c>
      <c r="AO999" s="3">
        <f t="shared" si="318"/>
        <v>0</v>
      </c>
      <c r="AP999" s="3">
        <f t="shared" si="319"/>
        <v>-1.6851398153766451E-3</v>
      </c>
      <c r="AQ999" s="3">
        <f t="shared" si="320"/>
        <v>-3.3481868973758082E-3</v>
      </c>
      <c r="AR999" s="3">
        <f t="shared" si="321"/>
        <v>-1.8370778940712212E-3</v>
      </c>
      <c r="AS999" s="3" cm="1">
        <f t="array" ref="AS999">SUM(AO999:AR999*AC999:AF999)</f>
        <v>-3.9669716199799898E-3</v>
      </c>
      <c r="AT999" s="50">
        <f t="shared" si="322"/>
        <v>5.0509696923315003E-4</v>
      </c>
      <c r="AU999" s="50">
        <f t="shared" si="323"/>
        <v>2.2474362487802629E-2</v>
      </c>
      <c r="AV999" s="67"/>
      <c r="AW999" s="67"/>
    </row>
    <row r="1000" spans="1:49" ht="15" customHeight="1" x14ac:dyDescent="0.25">
      <c r="A1000" s="11">
        <f t="shared" si="312"/>
        <v>997</v>
      </c>
      <c r="B1000" s="29">
        <v>32044</v>
      </c>
      <c r="C1000" s="25"/>
      <c r="D1000" s="12"/>
      <c r="E1000" s="25"/>
      <c r="F1000" s="35"/>
      <c r="G1000" s="25">
        <v>0</v>
      </c>
      <c r="H1000" s="13">
        <v>0</v>
      </c>
      <c r="I1000" s="25">
        <v>0</v>
      </c>
      <c r="J1000" s="12">
        <v>0</v>
      </c>
      <c r="K1000" s="12">
        <v>0</v>
      </c>
      <c r="L1000" s="25" t="s">
        <v>11</v>
      </c>
      <c r="M1000" s="10"/>
      <c r="N1000" s="15"/>
      <c r="O1000" s="15"/>
      <c r="P1000" s="4"/>
      <c r="Q1000" s="55"/>
      <c r="R1000" s="40">
        <f t="shared" si="313"/>
        <v>0.16185567010309276</v>
      </c>
      <c r="S1000" s="42" t="str" cm="1">
        <f t="array" ref="S1000">SETVECTOR(R1000:R1001)</f>
        <v>0.161855670103093,0.195876288659794</v>
      </c>
      <c r="T1000" s="42">
        <f t="shared" si="324"/>
        <v>4.1237113402061855E-2</v>
      </c>
      <c r="U1000" s="5">
        <f t="shared" si="325"/>
        <v>0</v>
      </c>
      <c r="V1000" s="5">
        <f t="shared" si="326"/>
        <v>4.741605989568385E-2</v>
      </c>
      <c r="W1000" s="5">
        <f t="shared" si="327"/>
        <v>0.67083274618567112</v>
      </c>
      <c r="X1000" s="5">
        <f t="shared" si="328"/>
        <v>3.034532775096133E-2</v>
      </c>
      <c r="Y1000" s="46" t="str" cm="1">
        <f t="array" ref="Y1000:AB1000">SETMATRIX(GETMATRIX(Y999:AB999)-$O$9*TRANSPOSE(AO999:AR999)*GETVECTOR(S999))</f>
        <v>0.5774,0.5774</v>
      </c>
      <c r="Z1000" s="46" t="str">
        <v>0.537052731332155,0.49954359680095</v>
      </c>
      <c r="AA1000" s="46" t="str">
        <v>0.514821502419366,0.494812464077306</v>
      </c>
      <c r="AB1000" s="46" t="str">
        <v>0.535278068408888,0.487250724141943</v>
      </c>
      <c r="AC1000" s="39" t="str" cm="1">
        <f t="array" ref="AC1000:AF1000">SETMATRIX(GETMATRIX(AC999:AF999)-$O$9*TRANSPOSE($AO$4:$AR$4)*$AL$4)</f>
        <v>0.5774</v>
      </c>
      <c r="AD1000" s="39" t="str">
        <v>0.5774</v>
      </c>
      <c r="AE1000" s="39" t="str">
        <v>0.5774</v>
      </c>
      <c r="AF1000" s="39" t="str">
        <v>0.5774</v>
      </c>
      <c r="AG1000" s="5" cm="1">
        <f t="array" ref="AG1000">SIGMOID(SUM(GETVECTOR(_xlfn.CONCAT(Y1000,",",AC1000))*GETVECTOR(_xlfn.CONCAT($S1000,",",$AL$4)))+U1000)</f>
        <v>0.55145579256323818</v>
      </c>
      <c r="AH1000" s="5" cm="1">
        <f t="array" ref="AH1000">SIGMOID(SUM(GETVECTOR(_xlfn.CONCAT(Z1000,",",AD1000))*GETVECTOR(_xlfn.CONCAT($S1000,",",$AL$4)))+V1000)</f>
        <v>0.55778806871805742</v>
      </c>
      <c r="AI1000" s="5" cm="1">
        <f t="array" ref="AI1000">TANH(SUM(GETVECTOR(_xlfn.CONCAT(AA1000,",",AE1000))*GETVECTOR(_xlfn.CONCAT($S1000,",",$AL$4)))+W1000)</f>
        <v>0.69163407653703612</v>
      </c>
      <c r="AJ1000" s="5" cm="1">
        <f t="array" ref="AJ1000">SIGMOID(SUM(GETVECTOR(_xlfn.CONCAT(AB1000,",",AF1000))*GETVECTOR(_xlfn.CONCAT($S1000,",",$AL$4)))+X1000)</f>
        <v>0.55290719642088026</v>
      </c>
      <c r="AK1000" s="5">
        <f t="shared" si="314"/>
        <v>0.38578523581119051</v>
      </c>
      <c r="AL1000" s="46">
        <f t="shared" si="315"/>
        <v>0.20331560965705889</v>
      </c>
      <c r="AM1000" s="3">
        <f t="shared" si="316"/>
        <v>0.16207849625499704</v>
      </c>
      <c r="AN1000" s="3">
        <f t="shared" si="317"/>
        <v>7.749682304972845E-2</v>
      </c>
      <c r="AO1000" s="3">
        <f t="shared" si="318"/>
        <v>0</v>
      </c>
      <c r="AP1000" s="3">
        <f t="shared" si="319"/>
        <v>1.3220867665567178E-2</v>
      </c>
      <c r="AQ1000" s="3">
        <f t="shared" si="320"/>
        <v>2.2548929254930562E-2</v>
      </c>
      <c r="AR1000" s="3">
        <f t="shared" si="321"/>
        <v>1.4733088624972955E-2</v>
      </c>
      <c r="AS1000" s="3" cm="1">
        <f t="array" ref="AS1000">SUM(AO1000:AR1000*AC1000:AF1000)</f>
        <v>2.9160366113954783E-2</v>
      </c>
      <c r="AT1000" s="50">
        <f t="shared" si="322"/>
        <v>2.6269438948281088E-2</v>
      </c>
      <c r="AU1000" s="50">
        <f t="shared" si="323"/>
        <v>0.16207849625499704</v>
      </c>
      <c r="AV1000" s="67"/>
      <c r="AW1000" s="67"/>
    </row>
    <row r="1001" spans="1:49" ht="15" customHeight="1" x14ac:dyDescent="0.25">
      <c r="A1001" s="11">
        <f t="shared" si="312"/>
        <v>998</v>
      </c>
      <c r="B1001" s="29">
        <v>32045</v>
      </c>
      <c r="C1001" s="25"/>
      <c r="D1001" s="12"/>
      <c r="E1001" s="25"/>
      <c r="F1001" s="35"/>
      <c r="G1001" s="25">
        <v>0</v>
      </c>
      <c r="H1001" s="13">
        <v>0</v>
      </c>
      <c r="I1001" s="25">
        <v>0</v>
      </c>
      <c r="J1001" s="12">
        <v>0</v>
      </c>
      <c r="K1001" s="12">
        <v>0</v>
      </c>
      <c r="L1001" s="25" t="s">
        <v>11</v>
      </c>
      <c r="M1001" s="10"/>
      <c r="N1001" s="15"/>
      <c r="O1001" s="15"/>
      <c r="P1001" s="4"/>
      <c r="Q1001" s="55"/>
      <c r="R1001" s="40">
        <f t="shared" si="313"/>
        <v>0.19587628865979381</v>
      </c>
      <c r="S1001" s="42" t="str" cm="1">
        <f t="array" ref="S1001">SETVECTOR(R1001:R1002)</f>
        <v>0.195876288659794,0.0412371134020619</v>
      </c>
      <c r="T1001" s="42">
        <f t="shared" si="324"/>
        <v>0.70206185567010304</v>
      </c>
      <c r="U1001" s="5">
        <f t="shared" si="325"/>
        <v>0</v>
      </c>
      <c r="V1001" s="5">
        <f t="shared" si="326"/>
        <v>4.6093973129127129E-2</v>
      </c>
      <c r="W1001" s="5">
        <f t="shared" si="327"/>
        <v>0.66857785326017805</v>
      </c>
      <c r="X1001" s="5">
        <f t="shared" si="328"/>
        <v>2.8872018888464034E-2</v>
      </c>
      <c r="Y1001" s="46" t="str" cm="1">
        <f t="array" ref="Y1001:AB1001">SETMATRIX(GETMATRIX(Y1000:AB1000)-$O$9*TRANSPOSE(AO1000:AR1000)*GETVECTOR(S1000))</f>
        <v>0.5774,0.5774</v>
      </c>
      <c r="Z1001" s="46" t="str">
        <v>0.53683874409262,0.499284631351831</v>
      </c>
      <c r="AA1001" s="46" t="str">
        <v>0.5144565352139,0.494370784019735</v>
      </c>
      <c r="AB1001" s="46" t="str">
        <v>0.53503960501568,0.486962137869907</v>
      </c>
      <c r="AC1001" s="39" t="str" cm="1">
        <f t="array" ref="AC1001:AF1001">SETMATRIX(GETMATRIX(AC1000:AF1000)-$O$9*TRANSPOSE($AO$4:$AR$4)*$AL$4)</f>
        <v>0.5774</v>
      </c>
      <c r="AD1001" s="39" t="str">
        <v>0.5774</v>
      </c>
      <c r="AE1001" s="39" t="str">
        <v>0.5774</v>
      </c>
      <c r="AF1001" s="39" t="str">
        <v>0.5774</v>
      </c>
      <c r="AG1001" s="5" cm="1">
        <f t="array" ref="AG1001">SIGMOID(SUM(GETVECTOR(_xlfn.CONCAT(Y1001,",",AC1001))*GETVECTOR(_xlfn.CONCAT($S1001,",",$AL$4)))+U1001)</f>
        <v>0.53417395610824714</v>
      </c>
      <c r="AH1001" s="5" cm="1">
        <f t="array" ref="AH1001">SIGMOID(SUM(GETVECTOR(_xlfn.CONCAT(Z1001,",",AD1001))*GETVECTOR(_xlfn.CONCAT($S1001,",",$AL$4)))+V1001)</f>
        <v>0.54285385567649436</v>
      </c>
      <c r="AI1001" s="5" cm="1">
        <f t="array" ref="AI1001">TANH(SUM(GETVECTOR(_xlfn.CONCAT(AA1001,",",AE1001))*GETVECTOR(_xlfn.CONCAT($S1001,",",$AL$4)))+W1001)</f>
        <v>0.65825838589861108</v>
      </c>
      <c r="AJ1001" s="5" cm="1">
        <f t="array" ref="AJ1001">SIGMOID(SUM(GETVECTOR(_xlfn.CONCAT(AB1001,",",AF1001))*GETVECTOR(_xlfn.CONCAT($S1001,",",$AL$4)))+X1001)</f>
        <v>0.53836307904148406</v>
      </c>
      <c r="AK1001" s="5">
        <f t="shared" si="314"/>
        <v>0.35733810281644673</v>
      </c>
      <c r="AL1001" s="46">
        <f t="shared" si="315"/>
        <v>0.18458704768297921</v>
      </c>
      <c r="AM1001" s="3">
        <f t="shared" si="316"/>
        <v>-0.51747480798712386</v>
      </c>
      <c r="AN1001" s="3">
        <f t="shared" si="317"/>
        <v>-0.245838947358622</v>
      </c>
      <c r="AO1001" s="3">
        <f t="shared" si="318"/>
        <v>0</v>
      </c>
      <c r="AP1001" s="3">
        <f t="shared" si="319"/>
        <v>-4.0159202164159552E-2</v>
      </c>
      <c r="AQ1001" s="3">
        <f t="shared" si="320"/>
        <v>-7.562818589678702E-2</v>
      </c>
      <c r="AR1001" s="3">
        <f t="shared" si="321"/>
        <v>-4.4095164939820089E-2</v>
      </c>
      <c r="AS1001" s="3" cm="1">
        <f t="array" ref="AS1001">SUM(AO1001:AR1001*AC1001:AF1001)</f>
        <v>-9.2316186102642667E-2</v>
      </c>
      <c r="AT1001" s="50">
        <f t="shared" si="322"/>
        <v>0.26778017690131073</v>
      </c>
      <c r="AU1001" s="50">
        <f t="shared" si="323"/>
        <v>0.51747480798712386</v>
      </c>
      <c r="AV1001" s="67"/>
      <c r="AW1001" s="67"/>
    </row>
    <row r="1002" spans="1:49" ht="15" customHeight="1" x14ac:dyDescent="0.25">
      <c r="A1002" s="11">
        <f t="shared" si="312"/>
        <v>999</v>
      </c>
      <c r="B1002" s="29">
        <v>32046</v>
      </c>
      <c r="C1002" s="25"/>
      <c r="D1002" s="12"/>
      <c r="E1002" s="25"/>
      <c r="F1002" s="35"/>
      <c r="G1002" s="25">
        <v>0</v>
      </c>
      <c r="H1002" s="13">
        <v>0</v>
      </c>
      <c r="I1002" s="25">
        <v>0</v>
      </c>
      <c r="J1002" s="12">
        <v>0</v>
      </c>
      <c r="K1002" s="12">
        <v>0</v>
      </c>
      <c r="L1002" s="25" t="s">
        <v>11</v>
      </c>
      <c r="M1002" s="10"/>
      <c r="N1002" s="15"/>
      <c r="O1002" s="15"/>
      <c r="P1002" s="4"/>
      <c r="Q1002" s="55"/>
      <c r="R1002" s="40">
        <f t="shared" si="313"/>
        <v>4.1237113402061855E-2</v>
      </c>
      <c r="S1002" s="42" t="str" cm="1">
        <f t="array" ref="S1002">SETVECTOR(R1002:R1003)</f>
        <v>0.0412371134020619,0.702061855670103</v>
      </c>
      <c r="T1002" s="42">
        <f t="shared" si="324"/>
        <v>6.3917525773195871E-2</v>
      </c>
      <c r="U1002" s="5">
        <f t="shared" si="325"/>
        <v>0</v>
      </c>
      <c r="V1002" s="5">
        <f t="shared" si="326"/>
        <v>5.0109893345543083E-2</v>
      </c>
      <c r="W1002" s="5">
        <f t="shared" si="327"/>
        <v>0.67614067184985671</v>
      </c>
      <c r="X1002" s="5">
        <f t="shared" si="328"/>
        <v>3.3281535382446041E-2</v>
      </c>
      <c r="Y1002" s="46" t="str" cm="1">
        <f t="array" ref="Y1002:AB1002">SETMATRIX(GETMATRIX(Y1001:AB1001)-$O$9*TRANSPOSE(AO1001:AR1001)*GETVECTOR(S1001))</f>
        <v>0.5774,0.5774</v>
      </c>
      <c r="Z1002" s="46" t="str">
        <v>0.537625367640165,0.499450236309209</v>
      </c>
      <c r="AA1002" s="46" t="str">
        <v>0.515937912051054,0.494682652827557</v>
      </c>
      <c r="AB1002" s="46" t="str">
        <v>0.535903324741305,0.487143973601618</v>
      </c>
      <c r="AC1002" s="39" t="str" cm="1">
        <f t="array" ref="AC1002:AF1002">SETMATRIX(GETMATRIX(AC1001:AF1001)-$O$9*TRANSPOSE($AO$4:$AR$4)*$AL$4)</f>
        <v>0.5774</v>
      </c>
      <c r="AD1002" s="39" t="str">
        <v>0.5774</v>
      </c>
      <c r="AE1002" s="39" t="str">
        <v>0.5774</v>
      </c>
      <c r="AF1002" s="39" t="str">
        <v>0.5774</v>
      </c>
      <c r="AG1002" s="5" cm="1">
        <f t="array" ref="AG1002">SIGMOID(SUM(GETVECTOR(_xlfn.CONCAT(Y1002,",",AC1002))*GETVECTOR(_xlfn.CONCAT($S1002,",",$AL$4)))+U1002)</f>
        <v>0.60567803998846881</v>
      </c>
      <c r="AH1002" s="5" cm="1">
        <f t="array" ref="AH1002">SIGMOID(SUM(GETVECTOR(_xlfn.CONCAT(Z1002,",",AD1002))*GETVECTOR(_xlfn.CONCAT($S1002,",",$AL$4)))+V1002)</f>
        <v>0.60418295752057261</v>
      </c>
      <c r="AI1002" s="5" cm="1">
        <f t="array" ref="AI1002">TANH(SUM(GETVECTOR(_xlfn.CONCAT(AA1002,",",AE1002))*GETVECTOR(_xlfn.CONCAT($S1002,",",$AL$4)))+W1002)</f>
        <v>0.77974287495883454</v>
      </c>
      <c r="AJ1002" s="5" cm="1">
        <f t="array" ref="AJ1002">SIGMOID(SUM(GETVECTOR(_xlfn.CONCAT(AB1002,",",AF1002))*GETVECTOR(_xlfn.CONCAT($S1002,",",$AL$4)))+X1002)</f>
        <v>0.59805941923760686</v>
      </c>
      <c r="AK1002" s="5">
        <f t="shared" si="314"/>
        <v>0.4711073562982227</v>
      </c>
      <c r="AL1002" s="46">
        <f t="shared" si="315"/>
        <v>0.26260406566065542</v>
      </c>
      <c r="AM1002" s="3">
        <f t="shared" si="316"/>
        <v>0.19868653988745955</v>
      </c>
      <c r="AN1002" s="3">
        <f t="shared" si="317"/>
        <v>9.5916255695114305E-2</v>
      </c>
      <c r="AO1002" s="3">
        <f t="shared" si="318"/>
        <v>0</v>
      </c>
      <c r="AP1002" s="3">
        <f t="shared" si="319"/>
        <v>1.7885726769328009E-2</v>
      </c>
      <c r="AQ1002" s="3">
        <f t="shared" si="320"/>
        <v>2.2716839867468912E-2</v>
      </c>
      <c r="AR1002" s="3">
        <f t="shared" si="321"/>
        <v>2.097160880113752E-2</v>
      </c>
      <c r="AS1002" s="3" cm="1">
        <f t="array" ref="AS1002">SUM(AO1002:AR1002*AC1002:AF1002)</f>
        <v>3.5552928897863351E-2</v>
      </c>
      <c r="AT1002" s="50">
        <f t="shared" si="322"/>
        <v>3.9476341132451055E-2</v>
      </c>
      <c r="AU1002" s="50">
        <f t="shared" si="323"/>
        <v>0.19868653988745955</v>
      </c>
      <c r="AV1002" s="67"/>
      <c r="AW1002" s="67"/>
    </row>
    <row r="1003" spans="1:49" ht="15" customHeight="1" x14ac:dyDescent="0.25">
      <c r="A1003" s="11">
        <f t="shared" si="312"/>
        <v>1000</v>
      </c>
      <c r="B1003" s="29">
        <v>32047</v>
      </c>
      <c r="C1003" s="25"/>
      <c r="D1003" s="12"/>
      <c r="E1003" s="25"/>
      <c r="F1003" s="35"/>
      <c r="G1003" s="25">
        <v>0</v>
      </c>
      <c r="H1003" s="13">
        <v>0</v>
      </c>
      <c r="I1003" s="25">
        <v>0</v>
      </c>
      <c r="J1003" s="12">
        <v>0</v>
      </c>
      <c r="K1003" s="12">
        <v>0</v>
      </c>
      <c r="L1003" s="25" t="s">
        <v>11</v>
      </c>
      <c r="M1003" s="10"/>
      <c r="N1003" s="15"/>
      <c r="O1003" s="15"/>
      <c r="P1003" s="4"/>
      <c r="Q1003" s="55"/>
      <c r="R1003" s="40">
        <f t="shared" si="313"/>
        <v>0.70206185567010304</v>
      </c>
      <c r="S1003" s="42" t="str" cm="1">
        <f t="array" ref="S1003">SETVECTOR(R1003:R1004)</f>
        <v>0.702061855670103,0.0639175257731959</v>
      </c>
      <c r="T1003" s="42">
        <f t="shared" si="324"/>
        <v>0.30927835051546393</v>
      </c>
      <c r="U1003" s="5">
        <f t="shared" si="325"/>
        <v>0</v>
      </c>
      <c r="V1003" s="5">
        <f t="shared" si="326"/>
        <v>4.8321320668610279E-2</v>
      </c>
      <c r="W1003" s="5">
        <f t="shared" si="327"/>
        <v>0.67386898786310978</v>
      </c>
      <c r="X1003" s="5">
        <f t="shared" si="328"/>
        <v>3.1184374502332288E-2</v>
      </c>
      <c r="Y1003" s="46" t="str" cm="1">
        <f t="array" ref="Y1003:AB1003">SETMATRIX(GETMATRIX(Y1002:AB1002)-$O$9*TRANSPOSE(AO1002:AR1002)*GETVECTOR(S1002))</f>
        <v>0.5774,0.5774</v>
      </c>
      <c r="Z1003" s="46" t="str">
        <v>0.537551612065858,0.498194547656641</v>
      </c>
      <c r="AA1003" s="46" t="str">
        <v>0.515844234360879,0.493087790152325</v>
      </c>
      <c r="AB1003" s="46" t="str">
        <v>0.535816843880269,0.485671636942487</v>
      </c>
      <c r="AC1003" s="39" t="str" cm="1">
        <f t="array" ref="AC1003:AF1003">SETMATRIX(GETMATRIX(AC1002:AF1002)-$O$9*TRANSPOSE($AO$4:$AR$4)*$AL$4)</f>
        <v>0.5774</v>
      </c>
      <c r="AD1003" s="39" t="str">
        <v>0.5774</v>
      </c>
      <c r="AE1003" s="39" t="str">
        <v>0.5774</v>
      </c>
      <c r="AF1003" s="39" t="str">
        <v>0.5774</v>
      </c>
      <c r="AG1003" s="5" cm="1">
        <f t="array" ref="AG1003">SIGMOID(SUM(GETVECTOR(_xlfn.CONCAT(Y1003,",",AC1003))*GETVECTOR(_xlfn.CONCAT($S1003,",",$AL$4)))+U1003)</f>
        <v>0.60880134001095099</v>
      </c>
      <c r="AH1003" s="5" cm="1">
        <f t="array" ref="AH1003">SIGMOID(SUM(GETVECTOR(_xlfn.CONCAT(Z1003,",",AD1003))*GETVECTOR(_xlfn.CONCAT($S1003,",",$AL$4)))+V1003)</f>
        <v>0.61243498293801413</v>
      </c>
      <c r="AI1003" s="5" cm="1">
        <f t="array" ref="AI1003">TANH(SUM(GETVECTOR(_xlfn.CONCAT(AA1003,",",AE1003))*GETVECTOR(_xlfn.CONCAT($S1003,",",$AL$4)))+W1003)</f>
        <v>0.78853280102448675</v>
      </c>
      <c r="AJ1003" s="5" cm="1">
        <f t="array" ref="AJ1003">SIGMOID(SUM(GETVECTOR(_xlfn.CONCAT(AB1003,",",AF1003))*GETVECTOR(_xlfn.CONCAT($S1003,",",$AL$4)))+X1003)</f>
        <v>0.60787863964772437</v>
      </c>
      <c r="AK1003" s="5">
        <f t="shared" si="314"/>
        <v>0.48292507254149603</v>
      </c>
      <c r="AL1003" s="46">
        <f t="shared" si="315"/>
        <v>0.27268411062351094</v>
      </c>
      <c r="AM1003" s="3">
        <f t="shared" si="316"/>
        <v>-3.6594239891952984E-2</v>
      </c>
      <c r="AN1003" s="3">
        <f t="shared" si="317"/>
        <v>-1.7768594620073751E-2</v>
      </c>
      <c r="AO1003" s="3">
        <f t="shared" si="318"/>
        <v>0</v>
      </c>
      <c r="AP1003" s="3">
        <f t="shared" si="319"/>
        <v>-3.3256565951677499E-3</v>
      </c>
      <c r="AQ1003" s="3">
        <f t="shared" si="320"/>
        <v>-4.1157879522111382E-3</v>
      </c>
      <c r="AR1003" s="3">
        <f t="shared" si="321"/>
        <v>-3.912848776115657E-3</v>
      </c>
      <c r="AS1003" s="3" cm="1">
        <f t="array" ref="AS1003">SUM(AO1003:AR1003*AC1003:AF1003)</f>
        <v>-6.5559689649857507E-3</v>
      </c>
      <c r="AT1003" s="50">
        <f t="shared" si="322"/>
        <v>1.3391383932698031E-3</v>
      </c>
      <c r="AU1003" s="50">
        <f t="shared" si="323"/>
        <v>3.6594239891952984E-2</v>
      </c>
      <c r="AV1003" s="67"/>
      <c r="AW1003" s="67"/>
    </row>
    <row r="1004" spans="1:49" ht="15" customHeight="1" x14ac:dyDescent="0.25">
      <c r="A1004" s="11">
        <f t="shared" si="312"/>
        <v>1001</v>
      </c>
      <c r="B1004" s="29">
        <v>32048</v>
      </c>
      <c r="C1004" s="25"/>
      <c r="D1004" s="12"/>
      <c r="E1004" s="25"/>
      <c r="F1004" s="35"/>
      <c r="G1004" s="25">
        <v>0</v>
      </c>
      <c r="H1004" s="13">
        <v>0</v>
      </c>
      <c r="I1004" s="25">
        <v>0</v>
      </c>
      <c r="J1004" s="12">
        <v>0</v>
      </c>
      <c r="K1004" s="12">
        <v>0</v>
      </c>
      <c r="L1004" s="25" t="s">
        <v>11</v>
      </c>
      <c r="M1004" s="10"/>
      <c r="N1004" s="15"/>
      <c r="O1004" s="15"/>
      <c r="P1004" s="4"/>
      <c r="Q1004" s="55"/>
      <c r="R1004" s="40">
        <f t="shared" si="313"/>
        <v>6.3917525773195871E-2</v>
      </c>
      <c r="S1004" s="42" t="str" cm="1">
        <f t="array" ref="S1004">SETVECTOR(R1004:R1005)</f>
        <v>0.0639175257731959,0.309278350515464</v>
      </c>
      <c r="T1004" s="42">
        <f t="shared" si="324"/>
        <v>0.64948453608247425</v>
      </c>
      <c r="U1004" s="5">
        <f t="shared" si="325"/>
        <v>0</v>
      </c>
      <c r="V1004" s="5">
        <f t="shared" si="326"/>
        <v>4.8653886328127054E-2</v>
      </c>
      <c r="W1004" s="5">
        <f t="shared" si="327"/>
        <v>0.67428056665833092</v>
      </c>
      <c r="X1004" s="5">
        <f t="shared" si="328"/>
        <v>3.1575659379943853E-2</v>
      </c>
      <c r="Y1004" s="46" t="str" cm="1">
        <f t="array" ref="Y1004:AB1004">SETMATRIX(GETMATRIX(Y1003:AB1003)-$O$9*TRANSPOSE(AO1003:AR1003)*GETVECTOR(S1003))</f>
        <v>0.5774,0.5774</v>
      </c>
      <c r="Z1004" s="46" t="str">
        <v>0.53778509372991,0.498215804430754</v>
      </c>
      <c r="AA1004" s="46" t="str">
        <v>0.516133188133606,0.493114097250576</v>
      </c>
      <c r="AB1004" s="46" t="str">
        <v>0.536091550067541,0.485696646903736</v>
      </c>
      <c r="AC1004" s="39" t="str" cm="1">
        <f t="array" ref="AC1004:AF1004">SETMATRIX(GETMATRIX(AC1003:AF1003)-$O$9*TRANSPOSE($AO$4:$AR$4)*$AL$4)</f>
        <v>0.5774</v>
      </c>
      <c r="AD1004" s="39" t="str">
        <v>0.5774</v>
      </c>
      <c r="AE1004" s="39" t="str">
        <v>0.5774</v>
      </c>
      <c r="AF1004" s="39" t="str">
        <v>0.5774</v>
      </c>
      <c r="AG1004" s="5" cm="1">
        <f t="array" ref="AG1004">SIGMOID(SUM(GETVECTOR(_xlfn.CONCAT(Y1004,",",AC1004))*GETVECTOR(_xlfn.CONCAT($S1004,",",$AL$4)))+U1004)</f>
        <v>0.55366333920656063</v>
      </c>
      <c r="AH1004" s="5" cm="1">
        <f t="array" ref="AH1004">SIGMOID(SUM(GETVECTOR(_xlfn.CONCAT(Z1004,",",AD1004))*GETVECTOR(_xlfn.CONCAT($S1004,",",$AL$4)))+V1004)</f>
        <v>0.55900259914776285</v>
      </c>
      <c r="AI1004" s="5" cm="1">
        <f t="array" ref="AI1004">TANH(SUM(GETVECTOR(_xlfn.CONCAT(AA1004,",",AE1004))*GETVECTOR(_xlfn.CONCAT($S1004,",",$AL$4)))+W1004)</f>
        <v>0.69614432515987046</v>
      </c>
      <c r="AJ1004" s="5" cm="1">
        <f t="array" ref="AJ1004">SIGMOID(SUM(GETVECTOR(_xlfn.CONCAT(AB1004,",",AF1004))*GETVECTOR(_xlfn.CONCAT($S1004,",",$AL$4)))+X1004)</f>
        <v>0.55380504932846497</v>
      </c>
      <c r="AK1004" s="5">
        <f t="shared" si="314"/>
        <v>0.38914648714633293</v>
      </c>
      <c r="AL1004" s="46">
        <f t="shared" si="315"/>
        <v>0.20525354700238216</v>
      </c>
      <c r="AM1004" s="3">
        <f t="shared" si="316"/>
        <v>-0.44423098908009206</v>
      </c>
      <c r="AN1004" s="3">
        <f t="shared" si="317"/>
        <v>-0.21222385642771754</v>
      </c>
      <c r="AO1004" s="3">
        <f t="shared" si="318"/>
        <v>0</v>
      </c>
      <c r="AP1004" s="3">
        <f t="shared" si="319"/>
        <v>-3.6420285530260485E-2</v>
      </c>
      <c r="AQ1004" s="3">
        <f t="shared" si="320"/>
        <v>-6.1141795002948855E-2</v>
      </c>
      <c r="AR1004" s="3">
        <f t="shared" si="321"/>
        <v>-4.0684049443430841E-2</v>
      </c>
      <c r="AS1004" s="3" cm="1">
        <f t="array" ref="AS1004">SUM(AO1004:AR1004*AC1004:AF1004)</f>
        <v>-7.9823315448512039E-2</v>
      </c>
      <c r="AT1004" s="50">
        <f t="shared" si="322"/>
        <v>0.19734117165907689</v>
      </c>
      <c r="AU1004" s="50">
        <f t="shared" si="323"/>
        <v>0.44423098908009206</v>
      </c>
      <c r="AV1004" s="67"/>
      <c r="AW1004" s="67"/>
    </row>
    <row r="1005" spans="1:49" ht="15" customHeight="1" x14ac:dyDescent="0.25">
      <c r="A1005" s="11">
        <f t="shared" si="312"/>
        <v>1002</v>
      </c>
      <c r="B1005" s="29">
        <v>32049</v>
      </c>
      <c r="C1005" s="25"/>
      <c r="D1005" s="12"/>
      <c r="E1005" s="25"/>
      <c r="F1005" s="35"/>
      <c r="G1005" s="25">
        <v>0</v>
      </c>
      <c r="H1005" s="13">
        <v>0</v>
      </c>
      <c r="I1005" s="25">
        <v>0</v>
      </c>
      <c r="J1005" s="12">
        <v>0</v>
      </c>
      <c r="K1005" s="12">
        <v>0</v>
      </c>
      <c r="L1005" s="25" t="s">
        <v>11</v>
      </c>
      <c r="M1005" s="10"/>
      <c r="N1005" s="15"/>
      <c r="O1005" s="15"/>
      <c r="P1005" s="4"/>
      <c r="Q1005" s="55"/>
      <c r="R1005" s="40">
        <f t="shared" si="313"/>
        <v>0.30927835051546393</v>
      </c>
      <c r="S1005" s="42" t="str" cm="1">
        <f t="array" ref="S1005">SETVECTOR(R1005:R1006)</f>
        <v>0.309278350515464,0.649484536082474</v>
      </c>
      <c r="T1005" s="42">
        <f t="shared" si="324"/>
        <v>0.22680412371134021</v>
      </c>
      <c r="U1005" s="5">
        <f t="shared" si="325"/>
        <v>0</v>
      </c>
      <c r="V1005" s="5">
        <f t="shared" si="326"/>
        <v>5.2295914881153101E-2</v>
      </c>
      <c r="W1005" s="5">
        <f t="shared" si="327"/>
        <v>0.68039474615862583</v>
      </c>
      <c r="X1005" s="5">
        <f t="shared" si="328"/>
        <v>3.5644064324286934E-2</v>
      </c>
      <c r="Y1005" s="46" t="str" cm="1">
        <f t="array" ref="Y1005:AB1005">SETMATRIX(GETMATRIX(Y1004:AB1004)-$O$9*TRANSPOSE(AO1004:AR1004)*GETVECTOR(S1004))</f>
        <v>0.5774,0.5774</v>
      </c>
      <c r="Z1005" s="46" t="str">
        <v>0.538017883183815,0.499342205014164</v>
      </c>
      <c r="AA1005" s="46" t="str">
        <v>0.516523991359398,0.495005080601183</v>
      </c>
      <c r="AB1005" s="46" t="str">
        <v>0.536351592445427,0.486954916474151</v>
      </c>
      <c r="AC1005" s="39" t="str" cm="1">
        <f t="array" ref="AC1005:AF1005">SETMATRIX(GETMATRIX(AC1004:AF1004)-$O$9*TRANSPOSE($AO$4:$AR$4)*$AL$4)</f>
        <v>0.5774</v>
      </c>
      <c r="AD1005" s="39" t="str">
        <v>0.5774</v>
      </c>
      <c r="AE1005" s="39" t="str">
        <v>0.5774</v>
      </c>
      <c r="AF1005" s="39" t="str">
        <v>0.5774</v>
      </c>
      <c r="AG1005" s="5" cm="1">
        <f t="array" ref="AG1005">SIGMOID(SUM(GETVECTOR(_xlfn.CONCAT(Y1005,",",AC1005))*GETVECTOR(_xlfn.CONCAT($S1005,",",$AL$4)))+U1005)</f>
        <v>0.63496802497979077</v>
      </c>
      <c r="AH1005" s="5" cm="1">
        <f t="array" ref="AH1005">SIGMOID(SUM(GETVECTOR(_xlfn.CONCAT(Z1005,",",AD1005))*GETVECTOR(_xlfn.CONCAT($S1005,",",$AL$4)))+V1005)</f>
        <v>0.63251193282813944</v>
      </c>
      <c r="AI1005" s="5" cm="1">
        <f t="array" ref="AI1005">TANH(SUM(GETVECTOR(_xlfn.CONCAT(AA1005,",",AE1005))*GETVECTOR(_xlfn.CONCAT($S1005,",",$AL$4)))+W1005)</f>
        <v>0.82157446585117488</v>
      </c>
      <c r="AJ1005" s="5" cm="1">
        <f t="array" ref="AJ1005">SIGMOID(SUM(GETVECTOR(_xlfn.CONCAT(AB1005,",",AF1005))*GETVECTOR(_xlfn.CONCAT($S1005,",",$AL$4)))+X1005)</f>
        <v>0.62663218018237221</v>
      </c>
      <c r="AK1005" s="5">
        <f t="shared" si="314"/>
        <v>0.51965565335777286</v>
      </c>
      <c r="AL1005" s="46">
        <f t="shared" si="315"/>
        <v>0.2991756341327077</v>
      </c>
      <c r="AM1005" s="3">
        <f t="shared" si="316"/>
        <v>7.2371510421367496E-2</v>
      </c>
      <c r="AN1005" s="3">
        <f t="shared" si="317"/>
        <v>3.5013011099394066E-2</v>
      </c>
      <c r="AO1005" s="3">
        <f t="shared" si="318"/>
        <v>0</v>
      </c>
      <c r="AP1005" s="3">
        <f t="shared" si="319"/>
        <v>6.6863385015504366E-3</v>
      </c>
      <c r="AQ1005" s="3">
        <f t="shared" si="320"/>
        <v>7.1978388660876927E-3</v>
      </c>
      <c r="AR1005" s="3">
        <f t="shared" si="321"/>
        <v>8.0840825696258146E-3</v>
      </c>
      <c r="AS1005" s="3" cm="1">
        <f t="array" ref="AS1005">SUM(AO1005:AR1005*AC1005:AF1005)</f>
        <v>1.26844732877762E-2</v>
      </c>
      <c r="AT1005" s="50">
        <f t="shared" si="322"/>
        <v>5.2376355206701043E-3</v>
      </c>
      <c r="AU1005" s="50">
        <f t="shared" si="323"/>
        <v>7.2371510421367496E-2</v>
      </c>
      <c r="AV1005" s="67"/>
      <c r="AW1005" s="67"/>
    </row>
    <row r="1006" spans="1:49" ht="15" customHeight="1" x14ac:dyDescent="0.25">
      <c r="A1006" s="11">
        <f t="shared" si="312"/>
        <v>1003</v>
      </c>
      <c r="B1006" s="29">
        <v>32050</v>
      </c>
      <c r="C1006" s="25"/>
      <c r="D1006" s="12"/>
      <c r="E1006" s="25"/>
      <c r="F1006" s="35"/>
      <c r="G1006" s="25">
        <v>0</v>
      </c>
      <c r="H1006" s="13">
        <v>0</v>
      </c>
      <c r="I1006" s="25">
        <v>0</v>
      </c>
      <c r="J1006" s="12">
        <v>0</v>
      </c>
      <c r="K1006" s="12">
        <v>0</v>
      </c>
      <c r="L1006" s="25" t="s">
        <v>11</v>
      </c>
      <c r="M1006" s="10"/>
      <c r="N1006" s="15"/>
      <c r="O1006" s="15"/>
      <c r="P1006" s="4"/>
      <c r="Q1006" s="55"/>
      <c r="R1006" s="40">
        <f t="shared" si="313"/>
        <v>0.64948453608247425</v>
      </c>
      <c r="S1006" s="42" t="str" cm="1">
        <f t="array" ref="S1006">SETVECTOR(R1006:R1007)</f>
        <v>0.649484536082474,0.22680412371134</v>
      </c>
      <c r="T1006" s="42">
        <f t="shared" si="324"/>
        <v>0.54948453608247416</v>
      </c>
      <c r="U1006" s="5">
        <f t="shared" si="325"/>
        <v>0</v>
      </c>
      <c r="V1006" s="5">
        <f t="shared" si="326"/>
        <v>5.1627281030998055E-2</v>
      </c>
      <c r="W1006" s="5">
        <f t="shared" si="327"/>
        <v>0.67967496227201707</v>
      </c>
      <c r="X1006" s="5">
        <f t="shared" si="328"/>
        <v>3.4835656067324354E-2</v>
      </c>
      <c r="Y1006" s="46" t="str" cm="1">
        <f t="array" ref="Y1006:AB1006">SETMATRIX(GETMATRIX(Y1005:AB1005)-$O$9*TRANSPOSE(AO1005:AR1005)*GETVECTOR(S1005))</f>
        <v>0.5774,0.5774</v>
      </c>
      <c r="Z1006" s="46" t="str">
        <v>0.53781108920954,0.498907937668187</v>
      </c>
      <c r="AA1006" s="46" t="str">
        <v>0.51630137778622,0.494537592097509</v>
      </c>
      <c r="AB1006" s="46" t="str">
        <v>0.536101569273171,0.486429867812412</v>
      </c>
      <c r="AC1006" s="39" t="str" cm="1">
        <f t="array" ref="AC1006:AF1006">SETMATRIX(GETMATRIX(AC1005:AF1005)-$O$9*TRANSPOSE($AO$4:$AR$4)*$AL$4)</f>
        <v>0.5774</v>
      </c>
      <c r="AD1006" s="39" t="str">
        <v>0.5774</v>
      </c>
      <c r="AE1006" s="39" t="str">
        <v>0.5774</v>
      </c>
      <c r="AF1006" s="39" t="str">
        <v>0.5774</v>
      </c>
      <c r="AG1006" s="5" cm="1">
        <f t="array" ref="AG1006">SIGMOID(SUM(GETVECTOR(_xlfn.CONCAT(Y1006,",",AC1006))*GETVECTOR(_xlfn.CONCAT($S1006,",",$AL$4)))+U1006)</f>
        <v>0.62386105653989643</v>
      </c>
      <c r="AH1006" s="5" cm="1">
        <f t="array" ref="AH1006">SIGMOID(SUM(GETVECTOR(_xlfn.CONCAT(Z1006,",",AD1006))*GETVECTOR(_xlfn.CONCAT($S1006,",",$AL$4)))+V1006)</f>
        <v>0.62576281869808026</v>
      </c>
      <c r="AI1006" s="5" cm="1">
        <f t="array" ref="AI1006">TANH(SUM(GETVECTOR(_xlfn.CONCAT(AA1006,",",AE1006))*GETVECTOR(_xlfn.CONCAT($S1006,",",$AL$4)))+W1006)</f>
        <v>0.81004774936375823</v>
      </c>
      <c r="AJ1006" s="5" cm="1">
        <f t="array" ref="AJ1006">SIGMOID(SUM(GETVECTOR(_xlfn.CONCAT(AB1006,",",AF1006))*GETVECTOR(_xlfn.CONCAT($S1006,",",$AL$4)))+X1006)</f>
        <v>0.62089520267809239</v>
      </c>
      <c r="AK1006" s="5">
        <f t="shared" si="314"/>
        <v>0.50689776292190136</v>
      </c>
      <c r="AL1006" s="46">
        <f t="shared" si="315"/>
        <v>0.29028375954098923</v>
      </c>
      <c r="AM1006" s="3">
        <f t="shared" si="316"/>
        <v>-0.25920077654148493</v>
      </c>
      <c r="AN1006" s="3">
        <f t="shared" si="317"/>
        <v>-0.12575914014225734</v>
      </c>
      <c r="AO1006" s="3">
        <f t="shared" si="318"/>
        <v>0</v>
      </c>
      <c r="AP1006" s="3">
        <f t="shared" si="319"/>
        <v>-2.38565076279156E-2</v>
      </c>
      <c r="AQ1006" s="3">
        <f t="shared" si="320"/>
        <v>-2.7057258420369795E-2</v>
      </c>
      <c r="AR1006" s="3">
        <f t="shared" si="321"/>
        <v>-2.8524518199072802E-2</v>
      </c>
      <c r="AS1006" s="3" cm="1">
        <f t="array" ref="AS1006">SUM(AO1006:AR1006*AC1006:AF1006)</f>
        <v>-4.5867665324424628E-2</v>
      </c>
      <c r="AT1006" s="50">
        <f t="shared" si="322"/>
        <v>6.7185042559708807E-2</v>
      </c>
      <c r="AU1006" s="50">
        <f t="shared" si="323"/>
        <v>0.25920077654148493</v>
      </c>
      <c r="AV1006" s="67"/>
      <c r="AW1006" s="67"/>
    </row>
    <row r="1007" spans="1:49" ht="15" customHeight="1" x14ac:dyDescent="0.25">
      <c r="A1007" s="11">
        <f t="shared" si="312"/>
        <v>1004</v>
      </c>
      <c r="B1007" s="29">
        <v>32051</v>
      </c>
      <c r="C1007" s="25"/>
      <c r="D1007" s="12"/>
      <c r="E1007" s="25"/>
      <c r="F1007" s="35"/>
      <c r="G1007" s="25">
        <v>0</v>
      </c>
      <c r="H1007" s="13">
        <v>0</v>
      </c>
      <c r="I1007" s="25">
        <v>0</v>
      </c>
      <c r="J1007" s="12">
        <v>0</v>
      </c>
      <c r="K1007" s="12">
        <v>0</v>
      </c>
      <c r="L1007" s="25" t="s">
        <v>11</v>
      </c>
      <c r="M1007" s="10"/>
      <c r="N1007" s="15"/>
      <c r="O1007" s="15"/>
      <c r="P1007" s="4"/>
      <c r="Q1007" s="55"/>
      <c r="R1007" s="40">
        <f t="shared" si="313"/>
        <v>0.22680412371134021</v>
      </c>
      <c r="S1007" s="42" t="str" cm="1">
        <f t="array" ref="S1007">SETVECTOR(R1007:R1008)</f>
        <v>0.22680412371134,0.549484536082474</v>
      </c>
      <c r="T1007" s="42">
        <f t="shared" si="324"/>
        <v>3.1958762886597936E-2</v>
      </c>
      <c r="U1007" s="5">
        <f t="shared" si="325"/>
        <v>0</v>
      </c>
      <c r="V1007" s="5">
        <f t="shared" si="326"/>
        <v>5.4012931793789618E-2</v>
      </c>
      <c r="W1007" s="5">
        <f t="shared" si="327"/>
        <v>0.68238068811405406</v>
      </c>
      <c r="X1007" s="5">
        <f t="shared" si="328"/>
        <v>3.7688107887231634E-2</v>
      </c>
      <c r="Y1007" s="46" t="str" cm="1">
        <f t="array" ref="Y1007:AB1007">SETMATRIX(GETMATRIX(Y1006:AB1006)-$O$9*TRANSPOSE(AO1006:AR1006)*GETVECTOR(S1006))</f>
        <v>0.5774,0.5774</v>
      </c>
      <c r="Z1007" s="46" t="str">
        <v>0.539360532488466,0.499449013098923</v>
      </c>
      <c r="AA1007" s="46" t="str">
        <v>0.518058704879502,0.495151261876115</v>
      </c>
      <c r="AB1007" s="46" t="str">
        <v>0.537954192620121,0.487076815647855</v>
      </c>
      <c r="AC1007" s="39" t="str" cm="1">
        <f t="array" ref="AC1007:AF1007">SETMATRIX(GETMATRIX(AC1006:AF1006)-$O$9*TRANSPOSE($AO$4:$AR$4)*$AL$4)</f>
        <v>0.5774</v>
      </c>
      <c r="AD1007" s="39" t="str">
        <v>0.5774</v>
      </c>
      <c r="AE1007" s="39" t="str">
        <v>0.5774</v>
      </c>
      <c r="AF1007" s="39" t="str">
        <v>0.5774</v>
      </c>
      <c r="AG1007" s="5" cm="1">
        <f t="array" ref="AG1007">SIGMOID(SUM(GETVECTOR(_xlfn.CONCAT(Y1007,",",AC1007))*GETVECTOR(_xlfn.CONCAT($S1007,",",$AL$4)))+U1007)</f>
        <v>0.61021809758417156</v>
      </c>
      <c r="AH1007" s="5" cm="1">
        <f t="array" ref="AH1007">SIGMOID(SUM(GETVECTOR(_xlfn.CONCAT(Z1007,",",AD1007))*GETVECTOR(_xlfn.CONCAT($S1007,",",$AL$4)))+V1007)</f>
        <v>0.61082505835399603</v>
      </c>
      <c r="AI1007" s="5" cm="1">
        <f t="array" ref="AI1007">TANH(SUM(GETVECTOR(_xlfn.CONCAT(AA1007,",",AE1007))*GETVECTOR(_xlfn.CONCAT($S1007,",",$AL$4)))+W1007)</f>
        <v>0.79019719658370224</v>
      </c>
      <c r="AJ1007" s="5" cm="1">
        <f t="array" ref="AJ1007">SIGMOID(SUM(GETVECTOR(_xlfn.CONCAT(AB1007,",",AF1007))*GETVECTOR(_xlfn.CONCAT($S1007,",",$AL$4)))+X1007)</f>
        <v>0.6052381906097396</v>
      </c>
      <c r="AK1007" s="5">
        <f t="shared" si="314"/>
        <v>0.48267224871440401</v>
      </c>
      <c r="AL1007" s="46">
        <f t="shared" si="315"/>
        <v>0.27137740865480148</v>
      </c>
      <c r="AM1007" s="3">
        <f t="shared" si="316"/>
        <v>0.23941864576820354</v>
      </c>
      <c r="AN1007" s="3">
        <f t="shared" si="317"/>
        <v>0.11577272258058972</v>
      </c>
      <c r="AO1007" s="3">
        <f t="shared" si="318"/>
        <v>0</v>
      </c>
      <c r="AP1007" s="3">
        <f t="shared" si="319"/>
        <v>2.1747204843502656E-2</v>
      </c>
      <c r="AQ1007" s="3">
        <f t="shared" si="320"/>
        <v>2.656043915097675E-2</v>
      </c>
      <c r="AR1007" s="3">
        <f t="shared" si="321"/>
        <v>2.5648784696896985E-2</v>
      </c>
      <c r="AS1007" s="3" cm="1">
        <f t="array" ref="AS1007">SUM(AO1007:AR1007*AC1007:AF1007)</f>
        <v>4.2702441926400728E-2</v>
      </c>
      <c r="AT1007" s="50">
        <f t="shared" si="322"/>
        <v>5.7321287941480531E-2</v>
      </c>
      <c r="AU1007" s="50">
        <f t="shared" si="323"/>
        <v>0.23941864576820354</v>
      </c>
      <c r="AV1007" s="67"/>
      <c r="AW1007" s="67"/>
    </row>
    <row r="1008" spans="1:49" ht="15" customHeight="1" x14ac:dyDescent="0.25">
      <c r="A1008" s="11">
        <f t="shared" si="312"/>
        <v>1005</v>
      </c>
      <c r="B1008" s="29">
        <v>32052</v>
      </c>
      <c r="C1008" s="25"/>
      <c r="D1008" s="12"/>
      <c r="E1008" s="25"/>
      <c r="F1008" s="35"/>
      <c r="G1008" s="25">
        <v>0</v>
      </c>
      <c r="H1008" s="13">
        <v>0</v>
      </c>
      <c r="I1008" s="25">
        <v>0</v>
      </c>
      <c r="J1008" s="12">
        <v>0</v>
      </c>
      <c r="K1008" s="12">
        <v>0</v>
      </c>
      <c r="L1008" s="25" t="s">
        <v>11</v>
      </c>
      <c r="M1008" s="10"/>
      <c r="N1008" s="15"/>
      <c r="O1008" s="15"/>
      <c r="P1008" s="4"/>
      <c r="Q1008" s="55"/>
      <c r="R1008" s="40">
        <f t="shared" si="313"/>
        <v>0.54948453608247416</v>
      </c>
      <c r="S1008" s="42" t="str" cm="1">
        <f t="array" ref="S1008">SETVECTOR(R1008:R1009)</f>
        <v>0.549484536082474,0.0319587628865979</v>
      </c>
      <c r="T1008" s="42">
        <f t="shared" si="324"/>
        <v>6.1855670103092781E-3</v>
      </c>
      <c r="U1008" s="5">
        <f t="shared" si="325"/>
        <v>0</v>
      </c>
      <c r="V1008" s="5">
        <f t="shared" si="326"/>
        <v>5.1838211309439351E-2</v>
      </c>
      <c r="W1008" s="5">
        <f t="shared" si="327"/>
        <v>0.6797246441989564</v>
      </c>
      <c r="X1008" s="5">
        <f t="shared" si="328"/>
        <v>3.5123229417541937E-2</v>
      </c>
      <c r="Y1008" s="46" t="str" cm="1">
        <f t="array" ref="Y1008:AB1008">SETMATRIX(GETMATRIX(Y1007:AB1007)-$O$9*TRANSPOSE(AO1007:AR1007)*GETVECTOR(S1007))</f>
        <v>0.5774,0.5774</v>
      </c>
      <c r="Z1008" s="46" t="str">
        <v>0.538867296914696,0.498254037822471</v>
      </c>
      <c r="AA1008" s="46" t="str">
        <v>0.517456303166799,0.493691806817613</v>
      </c>
      <c r="AB1008" s="46" t="str">
        <v>0.537372467606377,0.48566745459183</v>
      </c>
      <c r="AC1008" s="39" t="str" cm="1">
        <f t="array" ref="AC1008:AF1008">SETMATRIX(GETMATRIX(AC1007:AF1007)-$O$9*TRANSPOSE($AO$4:$AR$4)*$AL$4)</f>
        <v>0.5774</v>
      </c>
      <c r="AD1008" s="39" t="str">
        <v>0.5774</v>
      </c>
      <c r="AE1008" s="39" t="str">
        <v>0.5774</v>
      </c>
      <c r="AF1008" s="39" t="str">
        <v>0.5774</v>
      </c>
      <c r="AG1008" s="5" cm="1">
        <f t="array" ref="AG1008">SIGMOID(SUM(GETVECTOR(_xlfn.CONCAT(Y1008,",",AC1008))*GETVECTOR(_xlfn.CONCAT($S1008,",",$AL$4)))+U1008)</f>
        <v>0.58315178973091997</v>
      </c>
      <c r="AH1008" s="5" cm="1">
        <f t="array" ref="AH1008">SIGMOID(SUM(GETVECTOR(_xlfn.CONCAT(Z1008,",",AD1008))*GETVECTOR(_xlfn.CONCAT($S1008,",",$AL$4)))+V1008)</f>
        <v>0.58997476074317379</v>
      </c>
      <c r="AI1008" s="5" cm="1">
        <f t="array" ref="AI1008">TANH(SUM(GETVECTOR(_xlfn.CONCAT(AA1008,",",AE1008))*GETVECTOR(_xlfn.CONCAT($S1008,",",$AL$4)))+W1008)</f>
        <v>0.75299518775578689</v>
      </c>
      <c r="AJ1008" s="5" cm="1">
        <f t="array" ref="AJ1008">SIGMOID(SUM(GETVECTOR(_xlfn.CONCAT(AB1008,",",AF1008))*GETVECTOR(_xlfn.CONCAT($S1008,",",$AL$4)))+X1008)</f>
        <v>0.58562842876732235</v>
      </c>
      <c r="AK1008" s="5">
        <f t="shared" si="314"/>
        <v>0.44424815573698162</v>
      </c>
      <c r="AL1008" s="46">
        <f t="shared" si="315"/>
        <v>0.2443004819712431</v>
      </c>
      <c r="AM1008" s="3">
        <f t="shared" si="316"/>
        <v>0.23811491496093382</v>
      </c>
      <c r="AN1008" s="3">
        <f t="shared" si="317"/>
        <v>0.11518003081505183</v>
      </c>
      <c r="AO1008" s="3">
        <f t="shared" si="318"/>
        <v>0</v>
      </c>
      <c r="AP1008" s="3">
        <f t="shared" si="319"/>
        <v>2.0980383124922838E-2</v>
      </c>
      <c r="AQ1008" s="3">
        <f t="shared" si="320"/>
        <v>2.9423664608609332E-2</v>
      </c>
      <c r="AR1008" s="3">
        <f t="shared" si="321"/>
        <v>2.4104652523493909E-2</v>
      </c>
      <c r="AS1008" s="3" cm="1">
        <f t="array" ref="AS1008">SUM(AO1008:AR1008*AC1008:AF1008)</f>
        <v>4.302132352840686E-2</v>
      </c>
      <c r="AT1008" s="50">
        <f t="shared" si="322"/>
        <v>5.6698712726852743E-2</v>
      </c>
      <c r="AU1008" s="50">
        <f t="shared" si="323"/>
        <v>0.23811491496093382</v>
      </c>
      <c r="AV1008" s="67"/>
      <c r="AW1008" s="67"/>
    </row>
    <row r="1009" spans="1:49" ht="15" customHeight="1" x14ac:dyDescent="0.25">
      <c r="A1009" s="11">
        <f t="shared" si="312"/>
        <v>1006</v>
      </c>
      <c r="B1009" s="29">
        <v>32053</v>
      </c>
      <c r="C1009" s="25"/>
      <c r="D1009" s="12"/>
      <c r="E1009" s="25"/>
      <c r="F1009" s="35"/>
      <c r="G1009" s="25">
        <v>0</v>
      </c>
      <c r="H1009" s="13">
        <v>0</v>
      </c>
      <c r="I1009" s="25">
        <v>0</v>
      </c>
      <c r="J1009" s="12">
        <v>0</v>
      </c>
      <c r="K1009" s="12">
        <v>0</v>
      </c>
      <c r="L1009" s="25" t="s">
        <v>11</v>
      </c>
      <c r="M1009" s="10"/>
      <c r="N1009" s="15"/>
      <c r="O1009" s="15"/>
      <c r="P1009" s="4"/>
      <c r="Q1009" s="55"/>
      <c r="R1009" s="40">
        <f t="shared" si="313"/>
        <v>3.1958762886597936E-2</v>
      </c>
      <c r="S1009" s="42" t="str" cm="1">
        <f t="array" ref="S1009">SETVECTOR(R1009:R1010)</f>
        <v>0.0319587628865979,0.00618556701030928</v>
      </c>
      <c r="T1009" s="42">
        <f t="shared" si="324"/>
        <v>3.092783505154639E-3</v>
      </c>
      <c r="U1009" s="5">
        <f t="shared" si="325"/>
        <v>0</v>
      </c>
      <c r="V1009" s="5">
        <f t="shared" si="326"/>
        <v>4.9740172996947066E-2</v>
      </c>
      <c r="W1009" s="5">
        <f t="shared" si="327"/>
        <v>0.67678227773809552</v>
      </c>
      <c r="X1009" s="5">
        <f t="shared" si="328"/>
        <v>3.2712764165192545E-2</v>
      </c>
      <c r="Y1009" s="46" t="str" cm="1">
        <f t="array" ref="Y1009:AB1009">SETMATRIX(GETMATRIX(Y1008:AB1008)-$O$9*TRANSPOSE(AO1008:AR1008)*GETVECTOR(S1008))</f>
        <v>0.5774,0.5774</v>
      </c>
      <c r="Z1009" s="46" t="str">
        <v>0.537714457305873,0.498186987113515</v>
      </c>
      <c r="AA1009" s="46" t="str">
        <v>0.515839518297068,0.493597772425565</v>
      </c>
      <c r="AB1009" s="46" t="str">
        <v>0.536047954225447,0.485590419104384</v>
      </c>
      <c r="AC1009" s="39" t="str" cm="1">
        <f t="array" ref="AC1009:AF1009">SETMATRIX(GETMATRIX(AC1008:AF1008)-$O$9*TRANSPOSE($AO$4:$AR$4)*$AL$4)</f>
        <v>0.5774</v>
      </c>
      <c r="AD1009" s="39" t="str">
        <v>0.5774</v>
      </c>
      <c r="AE1009" s="39" t="str">
        <v>0.5774</v>
      </c>
      <c r="AF1009" s="39" t="str">
        <v>0.5774</v>
      </c>
      <c r="AG1009" s="5" cm="1">
        <f t="array" ref="AG1009">SIGMOID(SUM(GETVECTOR(_xlfn.CONCAT(Y1009,",",AC1009))*GETVECTOR(_xlfn.CONCAT($S1009,",",$AL$4)))+U1009)</f>
        <v>0.50550591145503687</v>
      </c>
      <c r="AH1009" s="5" cm="1">
        <f t="array" ref="AH1009">SIGMOID(SUM(GETVECTOR(_xlfn.CONCAT(Z1009,",",AD1009))*GETVECTOR(_xlfn.CONCAT($S1009,",",$AL$4)))+V1009)</f>
        <v>0.51749446340615823</v>
      </c>
      <c r="AI1009" s="5" cm="1">
        <f t="array" ref="AI1009">TANH(SUM(GETVECTOR(_xlfn.CONCAT(AA1009,",",AE1009))*GETVECTOR(_xlfn.CONCAT($S1009,",",$AL$4)))+W1009)</f>
        <v>0.60202741050948594</v>
      </c>
      <c r="AJ1009" s="5" cm="1">
        <f t="array" ref="AJ1009">SIGMOID(SUM(GETVECTOR(_xlfn.CONCAT(AB1009,",",AF1009))*GETVECTOR(_xlfn.CONCAT($S1009,",",$AL$4)))+X1009)</f>
        <v>0.51320888731713687</v>
      </c>
      <c r="AK1009" s="5">
        <f t="shared" si="314"/>
        <v>0.31154585175740535</v>
      </c>
      <c r="AL1009" s="46">
        <f t="shared" si="315"/>
        <v>0.15490838833073392</v>
      </c>
      <c r="AM1009" s="3">
        <f t="shared" si="316"/>
        <v>0.15181560482557929</v>
      </c>
      <c r="AN1009" s="3">
        <f t="shared" si="317"/>
        <v>7.0814527241079631E-2</v>
      </c>
      <c r="AO1009" s="3">
        <f t="shared" si="318"/>
        <v>0</v>
      </c>
      <c r="AP1009" s="3">
        <f t="shared" si="319"/>
        <v>1.0645023737632422E-2</v>
      </c>
      <c r="AQ1009" s="3">
        <f t="shared" si="320"/>
        <v>2.336421377800052E-2</v>
      </c>
      <c r="AR1009" s="3">
        <f t="shared" si="321"/>
        <v>1.1448115185113256E-2</v>
      </c>
      <c r="AS1009" s="3" cm="1">
        <f t="array" ref="AS1009">SUM(AO1009:AR1009*AC1009:AF1009)</f>
        <v>2.6247075449410854E-2</v>
      </c>
      <c r="AT1009" s="50">
        <f t="shared" si="322"/>
        <v>2.3047977868556453E-2</v>
      </c>
      <c r="AU1009" s="50">
        <f t="shared" si="323"/>
        <v>0.15181560482557929</v>
      </c>
      <c r="AV1009" s="67"/>
      <c r="AW1009" s="67"/>
    </row>
    <row r="1010" spans="1:49" ht="15" customHeight="1" x14ac:dyDescent="0.25">
      <c r="A1010" s="11">
        <f t="shared" si="312"/>
        <v>1007</v>
      </c>
      <c r="B1010" s="29">
        <v>32054</v>
      </c>
      <c r="C1010" s="25"/>
      <c r="D1010" s="12"/>
      <c r="E1010" s="25"/>
      <c r="F1010" s="35"/>
      <c r="G1010" s="25">
        <v>0</v>
      </c>
      <c r="H1010" s="13">
        <v>0</v>
      </c>
      <c r="I1010" s="25">
        <v>0</v>
      </c>
      <c r="J1010" s="12">
        <v>0</v>
      </c>
      <c r="K1010" s="12">
        <v>0</v>
      </c>
      <c r="L1010" s="25" t="s">
        <v>11</v>
      </c>
      <c r="M1010" s="10"/>
      <c r="N1010" s="15"/>
      <c r="O1010" s="15"/>
      <c r="P1010" s="4"/>
      <c r="Q1010" s="55"/>
      <c r="R1010" s="40">
        <f t="shared" si="313"/>
        <v>6.1855670103092781E-3</v>
      </c>
      <c r="S1010" s="42" t="str" cm="1">
        <f t="array" ref="S1010">SETVECTOR(R1010:R1011)</f>
        <v>0.00618556701030928,0.00309278350515464</v>
      </c>
      <c r="T1010" s="42">
        <f t="shared" si="324"/>
        <v>2.5773195876288658E-2</v>
      </c>
      <c r="U1010" s="5">
        <f t="shared" si="325"/>
        <v>0</v>
      </c>
      <c r="V1010" s="5">
        <f t="shared" si="326"/>
        <v>4.8675670623183821E-2</v>
      </c>
      <c r="W1010" s="5">
        <f t="shared" si="327"/>
        <v>0.67444585636029541</v>
      </c>
      <c r="X1010" s="5">
        <f t="shared" si="328"/>
        <v>3.1567952646681219E-2</v>
      </c>
      <c r="Y1010" s="46" t="str" cm="1">
        <f t="array" ref="Y1010:AB1010">SETMATRIX(GETMATRIX(Y1009:AB1009)-$O$9*TRANSPOSE(AO1009:AR1009)*GETVECTOR(S1009))</f>
        <v>0.5774,0.5774</v>
      </c>
      <c r="Z1010" s="46" t="str">
        <v>0.537680437126918,0.498180402562749</v>
      </c>
      <c r="AA1010" s="46" t="str">
        <v>0.515764849160252,0.493583320334568</v>
      </c>
      <c r="AB1010" s="46" t="str">
        <v>0.536011367465577,0.485583337796022</v>
      </c>
      <c r="AC1010" s="39" t="str" cm="1">
        <f t="array" ref="AC1010:AF1010">SETMATRIX(GETMATRIX(AC1009:AF1009)-$O$9*TRANSPOSE($AO$4:$AR$4)*$AL$4)</f>
        <v>0.5774</v>
      </c>
      <c r="AD1010" s="39" t="str">
        <v>0.5774</v>
      </c>
      <c r="AE1010" s="39" t="str">
        <v>0.5774</v>
      </c>
      <c r="AF1010" s="39" t="str">
        <v>0.5774</v>
      </c>
      <c r="AG1010" s="5" cm="1">
        <f t="array" ref="AG1010">SIGMOID(SUM(GETVECTOR(_xlfn.CONCAT(Y1010,",",AC1010))*GETVECTOR(_xlfn.CONCAT($S1010,",",$AL$4)))+U1010)</f>
        <v>0.50133932669358827</v>
      </c>
      <c r="AH1010" s="5" cm="1">
        <f t="array" ref="AH1010">SIGMOID(SUM(GETVECTOR(_xlfn.CONCAT(Z1010,",",AD1010))*GETVECTOR(_xlfn.CONCAT($S1010,",",$AL$4)))+V1010)</f>
        <v>0.51338237641069662</v>
      </c>
      <c r="AI1010" s="5" cm="1">
        <f t="array" ref="AI1010">TANH(SUM(GETVECTOR(_xlfn.CONCAT(AA1010,",",AE1010))*GETVECTOR(_xlfn.CONCAT($S1010,",",$AL$4)))+W1010)</f>
        <v>0.59097479356247617</v>
      </c>
      <c r="AJ1010" s="5" cm="1">
        <f t="array" ref="AJ1010">SIGMOID(SUM(GETVECTOR(_xlfn.CONCAT(AB1010,",",AF1010))*GETVECTOR(_xlfn.CONCAT($S1010,",",$AL$4)))+X1010)</f>
        <v>0.50909531934305097</v>
      </c>
      <c r="AK1010" s="5">
        <f t="shared" si="314"/>
        <v>0.30339604391792485</v>
      </c>
      <c r="AL1010" s="46">
        <f t="shared" si="315"/>
        <v>0.14988650716689891</v>
      </c>
      <c r="AM1010" s="3">
        <f t="shared" si="316"/>
        <v>0.12411331129061026</v>
      </c>
      <c r="AN1010" s="3">
        <f t="shared" si="317"/>
        <v>5.7708485717851636E-2</v>
      </c>
      <c r="AO1010" s="3">
        <f t="shared" si="318"/>
        <v>0</v>
      </c>
      <c r="AP1010" s="3">
        <f t="shared" si="319"/>
        <v>8.5199574447396807E-3</v>
      </c>
      <c r="AQ1010" s="3">
        <f t="shared" si="320"/>
        <v>1.9279421840498367E-2</v>
      </c>
      <c r="AR1010" s="3">
        <f t="shared" si="321"/>
        <v>9.1322559474045148E-3</v>
      </c>
      <c r="AS1010" s="3" cm="1">
        <f t="array" ref="AS1010">SUM(AO1010:AR1010*AC1010:AF1010)</f>
        <v>2.1324326183327816E-2</v>
      </c>
      <c r="AT1010" s="50">
        <f t="shared" si="322"/>
        <v>1.5404114039519926E-2</v>
      </c>
      <c r="AU1010" s="50">
        <f t="shared" si="323"/>
        <v>0.12411331129061026</v>
      </c>
      <c r="AV1010" s="67"/>
      <c r="AW1010" s="67"/>
    </row>
    <row r="1011" spans="1:49" ht="15" customHeight="1" x14ac:dyDescent="0.25">
      <c r="A1011" s="11">
        <f t="shared" si="312"/>
        <v>1008</v>
      </c>
      <c r="B1011" s="29">
        <v>32055</v>
      </c>
      <c r="C1011" s="25"/>
      <c r="D1011" s="12"/>
      <c r="E1011" s="25"/>
      <c r="F1011" s="35"/>
      <c r="G1011" s="25">
        <v>0</v>
      </c>
      <c r="H1011" s="13">
        <v>0</v>
      </c>
      <c r="I1011" s="25">
        <v>0</v>
      </c>
      <c r="J1011" s="12">
        <v>0</v>
      </c>
      <c r="K1011" s="12">
        <v>0</v>
      </c>
      <c r="L1011" s="25" t="s">
        <v>11</v>
      </c>
      <c r="M1011" s="10"/>
      <c r="N1011" s="15"/>
      <c r="O1011" s="15"/>
      <c r="P1011" s="4"/>
      <c r="Q1011" s="55"/>
      <c r="R1011" s="40">
        <f t="shared" si="313"/>
        <v>3.092783505154639E-3</v>
      </c>
      <c r="S1011" s="42" t="str" cm="1">
        <f t="array" ref="S1011">SETVECTOR(R1011:R1012)</f>
        <v>0.00309278350515464,0.0257731958762887</v>
      </c>
      <c r="T1011" s="42">
        <f t="shared" si="324"/>
        <v>0.12989690721649483</v>
      </c>
      <c r="U1011" s="5">
        <f t="shared" si="325"/>
        <v>0</v>
      </c>
      <c r="V1011" s="5">
        <f t="shared" si="326"/>
        <v>4.7823674878709851E-2</v>
      </c>
      <c r="W1011" s="5">
        <f t="shared" si="327"/>
        <v>0.67251791417624562</v>
      </c>
      <c r="X1011" s="5">
        <f t="shared" si="328"/>
        <v>3.0654727051940767E-2</v>
      </c>
      <c r="Y1011" s="46" t="str" cm="1">
        <f t="array" ref="Y1011:AB1011">SETMATRIX(GETMATRIX(Y1010:AB1010)-$O$9*TRANSPOSE(AO1010:AR1010)*GETVECTOR(S1010))</f>
        <v>0.5774,0.5774</v>
      </c>
      <c r="Z1011" s="46" t="str">
        <v>0.537675167050148,0.498177767524364</v>
      </c>
      <c r="AA1011" s="46" t="str">
        <v>0.515752923744681,0.493577357626782</v>
      </c>
      <c r="AB1011" s="46" t="str">
        <v>0.536005718647465,0.485580513386966</v>
      </c>
      <c r="AC1011" s="39" t="str" cm="1">
        <f t="array" ref="AC1011:AF1011">SETMATRIX(GETMATRIX(AC1010:AF1010)-$O$9*TRANSPOSE($AO$4:$AR$4)*$AL$4)</f>
        <v>0.5774</v>
      </c>
      <c r="AD1011" s="39" t="str">
        <v>0.5774</v>
      </c>
      <c r="AE1011" s="39" t="str">
        <v>0.5774</v>
      </c>
      <c r="AF1011" s="39" t="str">
        <v>0.5774</v>
      </c>
      <c r="AG1011" s="5" cm="1">
        <f t="array" ref="AG1011">SIGMOID(SUM(GETVECTOR(_xlfn.CONCAT(Y1011,",",AC1011))*GETVECTOR(_xlfn.CONCAT($S1011,",",$AL$4)))+U1011)</f>
        <v>0.50416670766622762</v>
      </c>
      <c r="AH1011" s="5" cm="1">
        <f t="array" ref="AH1011">SIGMOID(SUM(GETVECTOR(_xlfn.CONCAT(Z1011,",",AD1011))*GETVECTOR(_xlfn.CONCAT($S1011,",",$AL$4)))+V1011)</f>
        <v>0.51557651324176013</v>
      </c>
      <c r="AI1011" s="5" cm="1">
        <f t="array" ref="AI1011">TANH(SUM(GETVECTOR(_xlfn.CONCAT(AA1011,",",AE1011))*GETVECTOR(_xlfn.CONCAT($S1011,",",$AL$4)))+W1011)</f>
        <v>0.59594431500987444</v>
      </c>
      <c r="AJ1011" s="5" cm="1">
        <f t="array" ref="AJ1011">SIGMOID(SUM(GETVECTOR(_xlfn.CONCAT(AB1011,",",AF1011))*GETVECTOR(_xlfn.CONCAT($S1011,",",$AL$4)))+X1011)</f>
        <v>0.51120498329134811</v>
      </c>
      <c r="AK1011" s="5">
        <f t="shared" si="314"/>
        <v>0.30725489201904022</v>
      </c>
      <c r="AL1011" s="46">
        <f t="shared" si="315"/>
        <v>0.15230724425711292</v>
      </c>
      <c r="AM1011" s="3">
        <f t="shared" si="316"/>
        <v>2.2410337040618095E-2</v>
      </c>
      <c r="AN1011" s="3">
        <f t="shared" si="317"/>
        <v>1.04393380796035E-2</v>
      </c>
      <c r="AO1011" s="3">
        <f t="shared" si="318"/>
        <v>0</v>
      </c>
      <c r="AP1011" s="3">
        <f t="shared" si="319"/>
        <v>1.5538065938291658E-3</v>
      </c>
      <c r="AQ1011" s="3">
        <f t="shared" si="320"/>
        <v>3.4707636734770436E-3</v>
      </c>
      <c r="AR1011" s="3">
        <f t="shared" si="321"/>
        <v>1.6683828547240204E-3</v>
      </c>
      <c r="AS1011" s="3" cm="1">
        <f t="array" ref="AS1011">SUM(AO1011:AR1011*AC1011:AF1011)</f>
        <v>3.8645111326602549E-3</v>
      </c>
      <c r="AT1011" s="50">
        <f t="shared" si="322"/>
        <v>5.0222320627409936E-4</v>
      </c>
      <c r="AU1011" s="50">
        <f t="shared" si="323"/>
        <v>2.2410337040618095E-2</v>
      </c>
      <c r="AV1011" s="67"/>
      <c r="AW1011" s="67"/>
    </row>
    <row r="1012" spans="1:49" ht="15" customHeight="1" x14ac:dyDescent="0.25">
      <c r="A1012" s="11">
        <f t="shared" si="312"/>
        <v>1009</v>
      </c>
      <c r="B1012" s="29">
        <v>32056</v>
      </c>
      <c r="C1012" s="25"/>
      <c r="D1012" s="12"/>
      <c r="E1012" s="25"/>
      <c r="F1012" s="35"/>
      <c r="G1012" s="25">
        <v>0</v>
      </c>
      <c r="H1012" s="13">
        <v>0</v>
      </c>
      <c r="I1012" s="25">
        <v>0</v>
      </c>
      <c r="J1012" s="12">
        <v>0</v>
      </c>
      <c r="K1012" s="12">
        <v>0</v>
      </c>
      <c r="L1012" s="25" t="s">
        <v>11</v>
      </c>
      <c r="M1012" s="10"/>
      <c r="N1012" s="15"/>
      <c r="O1012" s="15"/>
      <c r="P1012" s="4"/>
      <c r="Q1012" s="55"/>
      <c r="R1012" s="40">
        <f t="shared" si="313"/>
        <v>2.5773195876288658E-2</v>
      </c>
      <c r="S1012" s="42" t="str" cm="1">
        <f t="array" ref="S1012">SETVECTOR(R1012:R1013)</f>
        <v>0.0257731958762887,0.129896907216495</v>
      </c>
      <c r="T1012" s="42">
        <f t="shared" si="324"/>
        <v>0.85567010309278346</v>
      </c>
      <c r="U1012" s="5">
        <f t="shared" si="325"/>
        <v>0</v>
      </c>
      <c r="V1012" s="5">
        <f t="shared" si="326"/>
        <v>4.7668294219326932E-2</v>
      </c>
      <c r="W1012" s="5">
        <f t="shared" si="327"/>
        <v>0.67217083780889797</v>
      </c>
      <c r="X1012" s="5">
        <f t="shared" si="328"/>
        <v>3.0487888766468366E-2</v>
      </c>
      <c r="Y1012" s="46" t="str" cm="1">
        <f t="array" ref="Y1012:AB1012">SETMATRIX(GETMATRIX(Y1011:AB1011)-$O$9*TRANSPOSE(AO1011:AR1011)*GETVECTOR(S1011))</f>
        <v>0.5774,0.5774</v>
      </c>
      <c r="Z1012" s="46" t="str">
        <v>0.537674686491408,0.498173762868194</v>
      </c>
      <c r="AA1012" s="46" t="str">
        <v>0.515751850312617,0.493568412359582</v>
      </c>
      <c r="AB1012" s="46" t="str">
        <v>0.536005202652768,0.485576213431155</v>
      </c>
      <c r="AC1012" s="39" t="str" cm="1">
        <f t="array" ref="AC1012:AF1012">SETMATRIX(GETMATRIX(AC1011:AF1011)-$O$9*TRANSPOSE($AO$4:$AR$4)*$AL$4)</f>
        <v>0.5774</v>
      </c>
      <c r="AD1012" s="39" t="str">
        <v>0.5774</v>
      </c>
      <c r="AE1012" s="39" t="str">
        <v>0.5774</v>
      </c>
      <c r="AF1012" s="39" t="str">
        <v>0.5774</v>
      </c>
      <c r="AG1012" s="5" cm="1">
        <f t="array" ref="AG1012">SIGMOID(SUM(GETVECTOR(_xlfn.CONCAT(Y1012,",",AC1012))*GETVECTOR(_xlfn.CONCAT($S1012,",",$AL$4)))+U1012)</f>
        <v>0.52245586278519085</v>
      </c>
      <c r="AH1012" s="5" cm="1">
        <f t="array" ref="AH1012">SIGMOID(SUM(GETVECTOR(_xlfn.CONCAT(Z1012,",",AD1012))*GETVECTOR(_xlfn.CONCAT($S1012,",",$AL$4)))+V1012)</f>
        <v>0.53151743652540007</v>
      </c>
      <c r="AI1012" s="5" cm="1">
        <f t="array" ref="AI1012">TANH(SUM(GETVECTOR(_xlfn.CONCAT(AA1012,",",AE1012))*GETVECTOR(_xlfn.CONCAT($S1012,",",$AL$4)))+W1012)</f>
        <v>0.63489618349820254</v>
      </c>
      <c r="AJ1012" s="5" cm="1">
        <f t="array" ref="AJ1012">SIGMOID(SUM(GETVECTOR(_xlfn.CONCAT(AB1012,",",AF1012))*GETVECTOR(_xlfn.CONCAT($S1012,",",$AL$4)))+X1012)</f>
        <v>0.52681856308389585</v>
      </c>
      <c r="AK1012" s="5">
        <f t="shared" si="314"/>
        <v>0.33745839191272464</v>
      </c>
      <c r="AL1012" s="46">
        <f t="shared" si="315"/>
        <v>0.17132480375395523</v>
      </c>
      <c r="AM1012" s="3">
        <f t="shared" si="316"/>
        <v>-0.68434529933882826</v>
      </c>
      <c r="AN1012" s="3">
        <f t="shared" si="317"/>
        <v>-0.32239686960207059</v>
      </c>
      <c r="AO1012" s="3">
        <f t="shared" si="318"/>
        <v>0</v>
      </c>
      <c r="AP1012" s="3">
        <f t="shared" si="319"/>
        <v>-5.0968808401828956E-2</v>
      </c>
      <c r="AQ1012" s="3">
        <f t="shared" si="320"/>
        <v>-0.10228569142071318</v>
      </c>
      <c r="AR1012" s="3">
        <f t="shared" si="321"/>
        <v>-5.5478310933669749E-2</v>
      </c>
      <c r="AS1012" s="3" cm="1">
        <f t="array" ref="AS1012">SUM(AO1012:AR1012*AC1012:AF1012)</f>
        <v>-0.12052232493063675</v>
      </c>
      <c r="AT1012" s="50">
        <f t="shared" si="322"/>
        <v>0.46832848872715044</v>
      </c>
      <c r="AU1012" s="50">
        <f t="shared" si="323"/>
        <v>0.68434529933882826</v>
      </c>
      <c r="AV1012" s="67"/>
      <c r="AW1012" s="67"/>
    </row>
    <row r="1013" spans="1:49" ht="15" customHeight="1" x14ac:dyDescent="0.25">
      <c r="A1013" s="11">
        <f t="shared" si="312"/>
        <v>1010</v>
      </c>
      <c r="B1013" s="29">
        <v>32057</v>
      </c>
      <c r="C1013" s="25"/>
      <c r="D1013" s="12"/>
      <c r="E1013" s="25"/>
      <c r="F1013" s="35"/>
      <c r="G1013" s="25">
        <v>0</v>
      </c>
      <c r="H1013" s="13">
        <v>0</v>
      </c>
      <c r="I1013" s="25">
        <v>0</v>
      </c>
      <c r="J1013" s="12">
        <v>0</v>
      </c>
      <c r="K1013" s="12">
        <v>0</v>
      </c>
      <c r="L1013" s="25" t="s">
        <v>11</v>
      </c>
      <c r="M1013" s="10"/>
      <c r="N1013" s="15"/>
      <c r="O1013" s="15"/>
      <c r="P1013" s="4"/>
      <c r="Q1013" s="55"/>
      <c r="R1013" s="40">
        <f t="shared" si="313"/>
        <v>0.12989690721649483</v>
      </c>
      <c r="S1013" s="42" t="str" cm="1">
        <f t="array" ref="S1013">SETVECTOR(R1013:R1014)</f>
        <v>0.129896907216495,0.855670103092783</v>
      </c>
      <c r="T1013" s="42">
        <f t="shared" si="324"/>
        <v>1.0309278350515464E-2</v>
      </c>
      <c r="U1013" s="5">
        <f t="shared" si="325"/>
        <v>0</v>
      </c>
      <c r="V1013" s="5">
        <f t="shared" si="326"/>
        <v>5.2765175059509825E-2</v>
      </c>
      <c r="W1013" s="5">
        <f t="shared" si="327"/>
        <v>0.68239940695096934</v>
      </c>
      <c r="X1013" s="5">
        <f t="shared" si="328"/>
        <v>3.6035719859835343E-2</v>
      </c>
      <c r="Y1013" s="46" t="str" cm="1">
        <f t="array" ref="Y1013:AB1013">SETMATRIX(GETMATRIX(Y1012:AB1012)-$O$9*TRANSPOSE(AO1012:AR1012)*GETVECTOR(S1012))</f>
        <v>0.5774,0.5774</v>
      </c>
      <c r="Z1013" s="46" t="str">
        <v>0.53780604939966,0.498835831925785</v>
      </c>
      <c r="AA1013" s="46" t="str">
        <v>0.51601547322865,0.494897071856387</v>
      </c>
      <c r="AB1013" s="46" t="str">
        <v>0.536148187990226,0.486296859531943</v>
      </c>
      <c r="AC1013" s="39" t="str" cm="1">
        <f t="array" ref="AC1013:AF1013">SETMATRIX(GETMATRIX(AC1012:AF1012)-$O$9*TRANSPOSE($AO$4:$AR$4)*$AL$4)</f>
        <v>0.5774</v>
      </c>
      <c r="AD1013" s="39" t="str">
        <v>0.5774</v>
      </c>
      <c r="AE1013" s="39" t="str">
        <v>0.5774</v>
      </c>
      <c r="AF1013" s="39" t="str">
        <v>0.5774</v>
      </c>
      <c r="AG1013" s="5" cm="1">
        <f t="array" ref="AG1013">SIGMOID(SUM(GETVECTOR(_xlfn.CONCAT(Y1013,",",AC1013))*GETVECTOR(_xlfn.CONCAT($S1013,",",$AL$4)))+U1013)</f>
        <v>0.63854772202164378</v>
      </c>
      <c r="AH1013" s="5" cm="1">
        <f t="array" ref="AH1013">SIGMOID(SUM(GETVECTOR(_xlfn.CONCAT(Z1013,",",AD1013))*GETVECTOR(_xlfn.CONCAT($S1013,",",$AL$4)))+V1013)</f>
        <v>0.63401109261909339</v>
      </c>
      <c r="AI1013" s="5" cm="1">
        <f t="array" ref="AI1013">TANH(SUM(GETVECTOR(_xlfn.CONCAT(AA1013,",",AE1013))*GETVECTOR(_xlfn.CONCAT($S1013,",",$AL$4)))+W1013)</f>
        <v>0.82519861424845153</v>
      </c>
      <c r="AJ1013" s="5" cm="1">
        <f t="array" ref="AJ1013">SIGMOID(SUM(GETVECTOR(_xlfn.CONCAT(AB1013,",",AF1013))*GETVECTOR(_xlfn.CONCAT($S1013,",",$AL$4)))+X1013)</f>
        <v>0.62756609147466824</v>
      </c>
      <c r="AK1013" s="5">
        <f t="shared" si="314"/>
        <v>0.52318507504742251</v>
      </c>
      <c r="AL1013" s="46">
        <f t="shared" si="315"/>
        <v>0.30132869468426554</v>
      </c>
      <c r="AM1013" s="3">
        <f t="shared" si="316"/>
        <v>0.29101941633375006</v>
      </c>
      <c r="AN1013" s="3">
        <f t="shared" si="317"/>
        <v>0.14052796710064744</v>
      </c>
      <c r="AO1013" s="3">
        <f t="shared" si="318"/>
        <v>0</v>
      </c>
      <c r="AP1013" s="3">
        <f t="shared" si="319"/>
        <v>2.6908285862017267E-2</v>
      </c>
      <c r="AQ1013" s="3">
        <f t="shared" si="320"/>
        <v>2.8425926035034656E-2</v>
      </c>
      <c r="AR1013" s="3">
        <f t="shared" si="321"/>
        <v>3.265966084053195E-2</v>
      </c>
      <c r="AS1013" s="3" cm="1">
        <f t="array" ref="AS1013">SUM(AO1013:AR1013*AC1013:AF1013)</f>
        <v>5.080766211868093E-2</v>
      </c>
      <c r="AT1013" s="50">
        <f t="shared" si="322"/>
        <v>8.4692300683236549E-2</v>
      </c>
      <c r="AU1013" s="50">
        <f t="shared" si="323"/>
        <v>0.29101941633375006</v>
      </c>
      <c r="AV1013" s="67"/>
      <c r="AW1013" s="67"/>
    </row>
    <row r="1014" spans="1:49" ht="15" customHeight="1" x14ac:dyDescent="0.25">
      <c r="A1014" s="11">
        <f t="shared" si="312"/>
        <v>1011</v>
      </c>
      <c r="B1014" s="29">
        <v>32058</v>
      </c>
      <c r="C1014" s="25"/>
      <c r="D1014" s="12"/>
      <c r="E1014" s="25"/>
      <c r="F1014" s="35"/>
      <c r="G1014" s="25">
        <v>0</v>
      </c>
      <c r="H1014" s="13">
        <v>0</v>
      </c>
      <c r="I1014" s="25">
        <v>0</v>
      </c>
      <c r="J1014" s="12">
        <v>0</v>
      </c>
      <c r="K1014" s="12">
        <v>0</v>
      </c>
      <c r="L1014" s="25" t="s">
        <v>11</v>
      </c>
      <c r="M1014" s="10"/>
      <c r="N1014" s="15"/>
      <c r="O1014" s="15"/>
      <c r="P1014" s="4"/>
      <c r="Q1014" s="55"/>
      <c r="R1014" s="40">
        <f t="shared" si="313"/>
        <v>0.85567010309278346</v>
      </c>
      <c r="S1014" s="42" t="str" cm="1">
        <f t="array" ref="S1014">SETVECTOR(R1014:R1015)</f>
        <v>0.855670103092783,0.0103092783505155</v>
      </c>
      <c r="T1014" s="42">
        <f t="shared" si="324"/>
        <v>0.30927835051546393</v>
      </c>
      <c r="U1014" s="5">
        <f t="shared" si="325"/>
        <v>0</v>
      </c>
      <c r="V1014" s="5">
        <f t="shared" si="326"/>
        <v>5.00743464733081E-2</v>
      </c>
      <c r="W1014" s="5">
        <f t="shared" si="327"/>
        <v>0.67955681434746584</v>
      </c>
      <c r="X1014" s="5">
        <f t="shared" si="328"/>
        <v>3.2769753775782146E-2</v>
      </c>
      <c r="Y1014" s="46" t="str" cm="1">
        <f t="array" ref="Y1014:AB1014">SETMATRIX(GETMATRIX(Y1013:AB1013)-$O$9*TRANSPOSE(AO1013:AR1013)*GETVECTOR(S1013))</f>
        <v>0.5774,0.5774</v>
      </c>
      <c r="Z1014" s="46" t="str">
        <v>0.537456519088463,0.496533370352025</v>
      </c>
      <c r="AA1014" s="46" t="str">
        <v>0.515646229240978,0.492464750350296</v>
      </c>
      <c r="AB1014" s="46" t="str">
        <v>0.535723949096834,0.483502269996104</v>
      </c>
      <c r="AC1014" s="39" t="str" cm="1">
        <f t="array" ref="AC1014:AF1014">SETMATRIX(GETMATRIX(AC1013:AF1013)-$O$9*TRANSPOSE($AO$4:$AR$4)*$AL$4)</f>
        <v>0.5774</v>
      </c>
      <c r="AD1014" s="39" t="str">
        <v>0.5774</v>
      </c>
      <c r="AE1014" s="39" t="str">
        <v>0.5774</v>
      </c>
      <c r="AF1014" s="39" t="str">
        <v>0.5774</v>
      </c>
      <c r="AG1014" s="5" cm="1">
        <f t="array" ref="AG1014">SIGMOID(SUM(GETVECTOR(_xlfn.CONCAT(Y1014,",",AC1014))*GETVECTOR(_xlfn.CONCAT($S1014,",",$AL$4)))+U1014)</f>
        <v>0.62246320754391637</v>
      </c>
      <c r="AH1014" s="5" cm="1">
        <f t="array" ref="AH1014">SIGMOID(SUM(GETVECTOR(_xlfn.CONCAT(Z1014,",",AD1014))*GETVECTOR(_xlfn.CONCAT($S1014,",",$AL$4)))+V1014)</f>
        <v>0.62599628880159941</v>
      </c>
      <c r="AI1014" s="5" cm="1">
        <f t="array" ref="AI1014">TANH(SUM(GETVECTOR(_xlfn.CONCAT(AA1014,",",AE1014))*GETVECTOR(_xlfn.CONCAT($S1014,",",$AL$4)))+W1014)</f>
        <v>0.80959649976772086</v>
      </c>
      <c r="AJ1014" s="5" cm="1">
        <f t="array" ref="AJ1014">SIGMOID(SUM(GETVECTOR(_xlfn.CONCAT(AB1014,",",AF1014))*GETVECTOR(_xlfn.CONCAT($S1014,",",$AL$4)))+X1014)</f>
        <v>0.6215558536961191</v>
      </c>
      <c r="AK1014" s="5">
        <f t="shared" si="314"/>
        <v>0.5068044042813582</v>
      </c>
      <c r="AL1014" s="46">
        <f t="shared" si="315"/>
        <v>0.29054728416174314</v>
      </c>
      <c r="AM1014" s="3">
        <f t="shared" si="316"/>
        <v>-1.8731066353720793E-2</v>
      </c>
      <c r="AN1014" s="3">
        <f t="shared" si="317"/>
        <v>-9.0984105278424099E-3</v>
      </c>
      <c r="AO1014" s="3">
        <f t="shared" si="318"/>
        <v>0</v>
      </c>
      <c r="AP1014" s="3">
        <f t="shared" si="319"/>
        <v>-1.7245739460347929E-3</v>
      </c>
      <c r="AQ1014" s="3">
        <f t="shared" si="320"/>
        <v>-1.9624290429546172E-3</v>
      </c>
      <c r="AR1014" s="3">
        <f t="shared" si="321"/>
        <v>-2.0595916131906106E-3</v>
      </c>
      <c r="AS1014" s="3" cm="1">
        <f t="array" ref="AS1014">SUM(AO1014:AR1014*AC1014:AF1014)</f>
        <v>-3.3180837232987441E-3</v>
      </c>
      <c r="AT1014" s="50">
        <f t="shared" si="322"/>
        <v>3.5085284674749116E-4</v>
      </c>
      <c r="AU1014" s="50">
        <f t="shared" si="323"/>
        <v>1.8731066353720793E-2</v>
      </c>
      <c r="AV1014" s="67"/>
      <c r="AW1014" s="67"/>
    </row>
    <row r="1015" spans="1:49" ht="15" customHeight="1" x14ac:dyDescent="0.25">
      <c r="A1015" s="11">
        <f t="shared" si="312"/>
        <v>1012</v>
      </c>
      <c r="B1015" s="29">
        <v>32059</v>
      </c>
      <c r="C1015" s="25"/>
      <c r="D1015" s="12"/>
      <c r="E1015" s="25"/>
      <c r="F1015" s="35"/>
      <c r="G1015" s="25">
        <v>0</v>
      </c>
      <c r="H1015" s="13">
        <v>0</v>
      </c>
      <c r="I1015" s="25">
        <v>0</v>
      </c>
      <c r="J1015" s="12">
        <v>0</v>
      </c>
      <c r="K1015" s="12">
        <v>0</v>
      </c>
      <c r="L1015" s="25" t="s">
        <v>11</v>
      </c>
      <c r="M1015" s="10"/>
      <c r="N1015" s="15"/>
      <c r="O1015" s="15"/>
      <c r="P1015" s="4"/>
      <c r="Q1015" s="55"/>
      <c r="R1015" s="40">
        <f t="shared" si="313"/>
        <v>1.0309278350515464E-2</v>
      </c>
      <c r="S1015" s="42" t="str" cm="1">
        <f t="array" ref="S1015">SETVECTOR(R1015:R1016)</f>
        <v>0.0103092783505155,0.309278350515464</v>
      </c>
      <c r="T1015" s="42">
        <f t="shared" si="324"/>
        <v>1.4432989690721649E-2</v>
      </c>
      <c r="U1015" s="5">
        <f t="shared" si="325"/>
        <v>0</v>
      </c>
      <c r="V1015" s="5">
        <f t="shared" si="326"/>
        <v>5.0246803867911582E-2</v>
      </c>
      <c r="W1015" s="5">
        <f t="shared" si="327"/>
        <v>0.67975305725176127</v>
      </c>
      <c r="X1015" s="5">
        <f t="shared" si="328"/>
        <v>3.2975712937101206E-2</v>
      </c>
      <c r="Y1015" s="46" t="str" cm="1">
        <f t="array" ref="Y1015:AB1015">SETMATRIX(GETMATRIX(Y1014:AB1014)-$O$9*TRANSPOSE(AO1014:AR1014)*GETVECTOR(S1014))</f>
        <v>0.5774,0.5774</v>
      </c>
      <c r="Z1015" s="46" t="str">
        <v>0.537604085725083,0.49653514826331</v>
      </c>
      <c r="AA1015" s="46" t="str">
        <v>0.515814148427128,0.492466773473021</v>
      </c>
      <c r="AB1015" s="46" t="str">
        <v>0.535900182193633,0.483504393286427</v>
      </c>
      <c r="AC1015" s="39" t="str" cm="1">
        <f t="array" ref="AC1015:AF1015">SETMATRIX(GETMATRIX(AC1014:AF1014)-$O$9*TRANSPOSE($AO$4:$AR$4)*$AL$4)</f>
        <v>0.5774</v>
      </c>
      <c r="AD1015" s="39" t="str">
        <v>0.5774</v>
      </c>
      <c r="AE1015" s="39" t="str">
        <v>0.5774</v>
      </c>
      <c r="AF1015" s="39" t="str">
        <v>0.5774</v>
      </c>
      <c r="AG1015" s="5" cm="1">
        <f t="array" ref="AG1015">SIGMOID(SUM(GETVECTOR(_xlfn.CONCAT(Y1015,",",AC1015))*GETVECTOR(_xlfn.CONCAT($S1015,",",$AL$4)))+U1015)</f>
        <v>0.5460020126199282</v>
      </c>
      <c r="AH1015" s="5" cm="1">
        <f t="array" ref="AH1015">SIGMOID(SUM(GETVECTOR(_xlfn.CONCAT(Z1015,",",AD1015))*GETVECTOR(_xlfn.CONCAT($S1015,",",$AL$4)))+V1015)</f>
        <v>0.55214883582494279</v>
      </c>
      <c r="AI1015" s="5" cm="1">
        <f t="array" ref="AI1015">TANH(SUM(GETVECTOR(_xlfn.CONCAT(AA1015,",",AE1015))*GETVECTOR(_xlfn.CONCAT($S1015,",",$AL$4)))+W1015)</f>
        <v>0.68441886410469921</v>
      </c>
      <c r="AJ1015" s="5" cm="1">
        <f t="array" ref="AJ1015">SIGMOID(SUM(GETVECTOR(_xlfn.CONCAT(AB1015,",",AF1015))*GETVECTOR(_xlfn.CONCAT($S1015,",",$AL$4)))+X1015)</f>
        <v>0.5468714481922281</v>
      </c>
      <c r="AK1015" s="5">
        <f t="shared" si="314"/>
        <v>0.3779010790320394</v>
      </c>
      <c r="AL1015" s="46">
        <f t="shared" si="315"/>
        <v>0.19735676616301764</v>
      </c>
      <c r="AM1015" s="3">
        <f t="shared" si="316"/>
        <v>0.18292377647229599</v>
      </c>
      <c r="AN1015" s="3">
        <f t="shared" si="317"/>
        <v>8.7007454570798226E-2</v>
      </c>
      <c r="AO1015" s="3">
        <f t="shared" si="318"/>
        <v>0</v>
      </c>
      <c r="AP1015" s="3">
        <f t="shared" si="319"/>
        <v>1.4725440759505399E-2</v>
      </c>
      <c r="AQ1015" s="3">
        <f t="shared" si="320"/>
        <v>2.5537228108392301E-2</v>
      </c>
      <c r="AR1015" s="3">
        <f t="shared" si="321"/>
        <v>1.6358504855746112E-2</v>
      </c>
      <c r="AS1015" s="3" cm="1">
        <f t="array" ref="AS1015">SUM(AO1015:AR1015*AC1015:AF1015)</f>
        <v>3.2693065708031939E-2</v>
      </c>
      <c r="AT1015" s="50">
        <f t="shared" si="322"/>
        <v>3.3461107998886505E-2</v>
      </c>
      <c r="AU1015" s="50">
        <f t="shared" si="323"/>
        <v>0.18292377647229599</v>
      </c>
      <c r="AV1015" s="67"/>
      <c r="AW1015" s="67"/>
    </row>
    <row r="1016" spans="1:49" ht="15" customHeight="1" x14ac:dyDescent="0.25">
      <c r="A1016" s="11">
        <f t="shared" si="312"/>
        <v>1013</v>
      </c>
      <c r="B1016" s="29">
        <v>32060</v>
      </c>
      <c r="C1016" s="25"/>
      <c r="D1016" s="12"/>
      <c r="E1016" s="25"/>
      <c r="F1016" s="35"/>
      <c r="G1016" s="25">
        <v>0</v>
      </c>
      <c r="H1016" s="13">
        <v>0</v>
      </c>
      <c r="I1016" s="25">
        <v>0</v>
      </c>
      <c r="J1016" s="12">
        <v>0</v>
      </c>
      <c r="K1016" s="12">
        <v>0</v>
      </c>
      <c r="L1016" s="25" t="s">
        <v>11</v>
      </c>
      <c r="M1016" s="10"/>
      <c r="N1016" s="15"/>
      <c r="O1016" s="15"/>
      <c r="P1016" s="4"/>
      <c r="Q1016" s="55"/>
      <c r="R1016" s="40">
        <f t="shared" si="313"/>
        <v>0.30927835051546393</v>
      </c>
      <c r="S1016" s="42" t="str" cm="1">
        <f t="array" ref="S1016">SETVECTOR(R1016:R1017)</f>
        <v>0.309278350515464,0.0144329896907216</v>
      </c>
      <c r="T1016" s="42">
        <f t="shared" si="324"/>
        <v>1.0309278350515464E-3</v>
      </c>
      <c r="U1016" s="5">
        <f t="shared" si="325"/>
        <v>0</v>
      </c>
      <c r="V1016" s="5">
        <f t="shared" si="326"/>
        <v>4.8774259791961046E-2</v>
      </c>
      <c r="W1016" s="5">
        <f t="shared" si="327"/>
        <v>0.67719933444092206</v>
      </c>
      <c r="X1016" s="5">
        <f t="shared" si="328"/>
        <v>3.1339862451526597E-2</v>
      </c>
      <c r="Y1016" s="46" t="str" cm="1">
        <f t="array" ref="Y1016:AB1016">SETMATRIX(GETMATRIX(Y1015:AB1015)-$O$9*TRANSPOSE(AO1015:AR1015)*GETVECTOR(S1015))</f>
        <v>0.5774,0.5774</v>
      </c>
      <c r="Z1016" s="46" t="str">
        <v>0.537588904858321,0.496079722260439</v>
      </c>
      <c r="AA1016" s="46" t="str">
        <v>0.515787821387841,0.491676962294411</v>
      </c>
      <c r="AB1016" s="46" t="str">
        <v>0.535883317755637,0.482998460146559</v>
      </c>
      <c r="AC1016" s="39" t="str" cm="1">
        <f t="array" ref="AC1016:AF1016">SETMATRIX(GETMATRIX(AC1015:AF1015)-$O$9*TRANSPOSE($AO$4:$AR$4)*$AL$4)</f>
        <v>0.5774</v>
      </c>
      <c r="AD1016" s="39" t="str">
        <v>0.5774</v>
      </c>
      <c r="AE1016" s="39" t="str">
        <v>0.5774</v>
      </c>
      <c r="AF1016" s="39" t="str">
        <v>0.5774</v>
      </c>
      <c r="AG1016" s="5" cm="1">
        <f t="array" ref="AG1016">SIGMOID(SUM(GETVECTOR(_xlfn.CONCAT(Y1016,",",AC1016))*GETVECTOR(_xlfn.CONCAT($S1016,",",$AL$4)))+U1016)</f>
        <v>0.54659216672985944</v>
      </c>
      <c r="AH1016" s="5" cm="1">
        <f t="array" ref="AH1016">SIGMOID(SUM(GETVECTOR(_xlfn.CONCAT(Z1016,",",AD1016))*GETVECTOR(_xlfn.CONCAT($S1016,",",$AL$4)))+V1016)</f>
        <v>0.5553222672159055</v>
      </c>
      <c r="AI1016" s="5" cm="1">
        <f t="array" ref="AI1016">TANH(SUM(GETVECTOR(_xlfn.CONCAT(AA1016,",",AE1016))*GETVECTOR(_xlfn.CONCAT($S1016,",",$AL$4)))+W1016)</f>
        <v>0.68782588264930145</v>
      </c>
      <c r="AJ1016" s="5" cm="1">
        <f t="array" ref="AJ1016">SIGMOID(SUM(GETVECTOR(_xlfn.CONCAT(AB1016,",",AF1016))*GETVECTOR(_xlfn.CONCAT($S1016,",",$AL$4)))+X1016)</f>
        <v>0.55083576144500646</v>
      </c>
      <c r="AK1016" s="5">
        <f t="shared" si="314"/>
        <v>0.38196502860259141</v>
      </c>
      <c r="AL1016" s="46">
        <f t="shared" si="315"/>
        <v>0.20073158337123034</v>
      </c>
      <c r="AM1016" s="3">
        <f t="shared" si="316"/>
        <v>0.1997006555361788</v>
      </c>
      <c r="AN1016" s="3">
        <f t="shared" si="317"/>
        <v>9.5394329147901427E-2</v>
      </c>
      <c r="AO1016" s="3">
        <f t="shared" si="318"/>
        <v>0</v>
      </c>
      <c r="AP1016" s="3">
        <f t="shared" si="319"/>
        <v>1.6202854912896428E-2</v>
      </c>
      <c r="AQ1016" s="3">
        <f t="shared" si="320"/>
        <v>2.7912078716574203E-2</v>
      </c>
      <c r="AR1016" s="3">
        <f t="shared" si="321"/>
        <v>1.8005300429227336E-2</v>
      </c>
      <c r="AS1016" s="3" cm="1">
        <f t="array" ref="AS1016">SUM(AO1016:AR1016*AC1016:AF1016)</f>
        <v>3.5868223145492206E-2</v>
      </c>
      <c r="AT1016" s="50">
        <f t="shared" si="322"/>
        <v>3.9880351821579542E-2</v>
      </c>
      <c r="AU1016" s="50">
        <f t="shared" si="323"/>
        <v>0.1997006555361788</v>
      </c>
      <c r="AV1016" s="67"/>
      <c r="AW1016" s="67"/>
    </row>
    <row r="1017" spans="1:49" ht="15" customHeight="1" x14ac:dyDescent="0.25">
      <c r="A1017" s="11">
        <f t="shared" si="312"/>
        <v>1014</v>
      </c>
      <c r="B1017" s="29">
        <v>32061</v>
      </c>
      <c r="C1017" s="25"/>
      <c r="D1017" s="12"/>
      <c r="E1017" s="25"/>
      <c r="F1017" s="35"/>
      <c r="G1017" s="25">
        <v>0</v>
      </c>
      <c r="H1017" s="13">
        <v>0</v>
      </c>
      <c r="I1017" s="25">
        <v>0</v>
      </c>
      <c r="J1017" s="12">
        <v>0</v>
      </c>
      <c r="K1017" s="12">
        <v>0</v>
      </c>
      <c r="L1017" s="25" t="s">
        <v>11</v>
      </c>
      <c r="M1017" s="10"/>
      <c r="N1017" s="15"/>
      <c r="O1017" s="15"/>
      <c r="P1017" s="4"/>
      <c r="Q1017" s="55"/>
      <c r="R1017" s="40">
        <f t="shared" si="313"/>
        <v>1.4432989690721649E-2</v>
      </c>
      <c r="S1017" s="42" t="str" cm="1">
        <f t="array" ref="S1017">SETVECTOR(R1017:R1018)</f>
        <v>0.0144329896907216,0.00103092783505155</v>
      </c>
      <c r="T1017" s="42">
        <f t="shared" si="324"/>
        <v>4.7422680412371132E-2</v>
      </c>
      <c r="U1017" s="5">
        <f t="shared" si="325"/>
        <v>0</v>
      </c>
      <c r="V1017" s="5">
        <f t="shared" si="326"/>
        <v>4.7153974300671406E-2</v>
      </c>
      <c r="W1017" s="5">
        <f t="shared" si="327"/>
        <v>0.67440812656926463</v>
      </c>
      <c r="X1017" s="5">
        <f t="shared" si="328"/>
        <v>2.9539332408603864E-2</v>
      </c>
      <c r="Y1017" s="46" t="str" cm="1">
        <f t="array" ref="Y1017:AB1017">SETMATRIX(GETMATRIX(Y1016:AB1016)-$O$9*TRANSPOSE(AO1016:AR1016)*GETVECTOR(S1016))</f>
        <v>0.5774,0.5774</v>
      </c>
      <c r="Z1017" s="46" t="str">
        <v>0.537087785634211,0.496056336696647</v>
      </c>
      <c r="AA1017" s="46" t="str">
        <v>0.514924561221349,0.491636676819975</v>
      </c>
      <c r="AB1017" s="46" t="str">
        <v>0.535326452793908,0.482972473115012</v>
      </c>
      <c r="AC1017" s="39" t="str" cm="1">
        <f t="array" ref="AC1017:AF1017">SETMATRIX(GETMATRIX(AC1016:AF1016)-$O$9*TRANSPOSE($AO$4:$AR$4)*$AL$4)</f>
        <v>0.5774</v>
      </c>
      <c r="AD1017" s="39" t="str">
        <v>0.5774</v>
      </c>
      <c r="AE1017" s="39" t="str">
        <v>0.5774</v>
      </c>
      <c r="AF1017" s="39" t="str">
        <v>0.5774</v>
      </c>
      <c r="AG1017" s="5" cm="1">
        <f t="array" ref="AG1017">SIGMOID(SUM(GETVECTOR(_xlfn.CONCAT(Y1017,",",AC1017))*GETVECTOR(_xlfn.CONCAT($S1017,",",$AL$4)))+U1017)</f>
        <v>0.50223220166474081</v>
      </c>
      <c r="AH1017" s="5" cm="1">
        <f t="array" ref="AH1017">SIGMOID(SUM(GETVECTOR(_xlfn.CONCAT(Z1017,",",AD1017))*GETVECTOR(_xlfn.CONCAT($S1017,",",$AL$4)))+V1017)</f>
        <v>0.51385074423937849</v>
      </c>
      <c r="AI1017" s="5" cm="1">
        <f t="array" ref="AI1017">TANH(SUM(GETVECTOR(_xlfn.CONCAT(AA1017,",",AE1017))*GETVECTOR(_xlfn.CONCAT($S1017,",",$AL$4)))+W1017)</f>
        <v>0.59304298861922855</v>
      </c>
      <c r="AJ1017" s="5" cm="1">
        <f t="array" ref="AJ1017">SIGMOID(SUM(GETVECTOR(_xlfn.CONCAT(AB1017,",",AF1017))*GETVECTOR(_xlfn.CONCAT($S1017,",",$AL$4)))+X1017)</f>
        <v>0.50943977903292403</v>
      </c>
      <c r="AK1017" s="5">
        <f t="shared" si="314"/>
        <v>0.30473558106793586</v>
      </c>
      <c r="AL1017" s="46">
        <f t="shared" si="315"/>
        <v>0.1506109368267303</v>
      </c>
      <c r="AM1017" s="3">
        <f t="shared" si="316"/>
        <v>0.10318825641435916</v>
      </c>
      <c r="AN1017" s="3">
        <f t="shared" si="317"/>
        <v>4.7973573638818781E-2</v>
      </c>
      <c r="AO1017" s="3">
        <f t="shared" si="318"/>
        <v>0</v>
      </c>
      <c r="AP1017" s="3">
        <f t="shared" si="319"/>
        <v>7.1071398596238679E-3</v>
      </c>
      <c r="AQ1017" s="3">
        <f t="shared" si="320"/>
        <v>1.5981409937182597E-2</v>
      </c>
      <c r="AR1017" s="3">
        <f t="shared" si="321"/>
        <v>7.623933735254231E-3</v>
      </c>
      <c r="AS1017" s="3" cm="1">
        <f t="array" ref="AS1017">SUM(AO1017:AR1017*AC1017:AF1017)</f>
        <v>1.7733387991411845E-2</v>
      </c>
      <c r="AT1017" s="50">
        <f t="shared" si="322"/>
        <v>1.0647816261835535E-2</v>
      </c>
      <c r="AU1017" s="50">
        <f t="shared" si="323"/>
        <v>0.10318825641435916</v>
      </c>
      <c r="AV1017" s="67"/>
      <c r="AW1017" s="67"/>
    </row>
    <row r="1018" spans="1:49" ht="15" customHeight="1" x14ac:dyDescent="0.25">
      <c r="A1018" s="11">
        <f t="shared" si="312"/>
        <v>1015</v>
      </c>
      <c r="B1018" s="29">
        <v>32062</v>
      </c>
      <c r="C1018" s="25"/>
      <c r="D1018" s="12"/>
      <c r="E1018" s="25"/>
      <c r="F1018" s="35"/>
      <c r="G1018" s="25">
        <v>0</v>
      </c>
      <c r="H1018" s="13">
        <v>0</v>
      </c>
      <c r="I1018" s="25">
        <v>0</v>
      </c>
      <c r="J1018" s="12">
        <v>0</v>
      </c>
      <c r="K1018" s="12">
        <v>0</v>
      </c>
      <c r="L1018" s="25" t="s">
        <v>11</v>
      </c>
      <c r="M1018" s="10"/>
      <c r="N1018" s="15"/>
      <c r="O1018" s="15"/>
      <c r="P1018" s="4"/>
      <c r="Q1018" s="55"/>
      <c r="R1018" s="40">
        <f t="shared" si="313"/>
        <v>1.0309278350515464E-3</v>
      </c>
      <c r="S1018" s="42" t="str" cm="1">
        <f t="array" ref="S1018">SETVECTOR(R1018:R1019)</f>
        <v>0.00103092783505155,0.0474226804123711</v>
      </c>
      <c r="T1018" s="42">
        <f t="shared" si="324"/>
        <v>0.53195876288659794</v>
      </c>
      <c r="U1018" s="5">
        <f t="shared" si="325"/>
        <v>0</v>
      </c>
      <c r="V1018" s="5">
        <f t="shared" si="326"/>
        <v>4.6443260314709016E-2</v>
      </c>
      <c r="W1018" s="5">
        <f t="shared" si="327"/>
        <v>0.67280998557554639</v>
      </c>
      <c r="X1018" s="5">
        <f t="shared" si="328"/>
        <v>2.8776939035078442E-2</v>
      </c>
      <c r="Y1018" s="46" t="str" cm="1">
        <f t="array" ref="Y1018:AB1018">SETMATRIX(GETMATRIX(Y1017:AB1017)-$O$9*TRANSPOSE(AO1017:AR1017)*GETVECTOR(S1017))</f>
        <v>0.5774,0.5774</v>
      </c>
      <c r="Z1018" s="46" t="str">
        <v>0.537077527906579,0.496055604001816</v>
      </c>
      <c r="AA1018" s="46" t="str">
        <v>0.514901495268862,0.49163502925194</v>
      </c>
      <c r="AB1018" s="46" t="str">
        <v>0.535315449178208,0.482971687142462</v>
      </c>
      <c r="AC1018" s="39" t="str" cm="1">
        <f t="array" ref="AC1018:AF1018">SETMATRIX(GETMATRIX(AC1017:AF1017)-$O$9*TRANSPOSE($AO$4:$AR$4)*$AL$4)</f>
        <v>0.5774</v>
      </c>
      <c r="AD1018" s="39" t="str">
        <v>0.5774</v>
      </c>
      <c r="AE1018" s="39" t="str">
        <v>0.5774</v>
      </c>
      <c r="AF1018" s="39" t="str">
        <v>0.5774</v>
      </c>
      <c r="AG1018" s="5" cm="1">
        <f t="array" ref="AG1018">SIGMOID(SUM(GETVECTOR(_xlfn.CONCAT(Y1018,",",AC1018))*GETVECTOR(_xlfn.CONCAT($S1018,",",$AL$4)))+U1018)</f>
        <v>0.50699382217341482</v>
      </c>
      <c r="AH1018" s="5" cm="1">
        <f t="array" ref="AH1018">SIGMOID(SUM(GETVECTOR(_xlfn.CONCAT(Z1018,",",AD1018))*GETVECTOR(_xlfn.CONCAT($S1018,",",$AL$4)))+V1018)</f>
        <v>0.51762300569465192</v>
      </c>
      <c r="AI1018" s="5" cm="1">
        <f t="array" ref="AI1018">TANH(SUM(GETVECTOR(_xlfn.CONCAT(AA1018,",",AE1018))*GETVECTOR(_xlfn.CONCAT($S1018,",",$AL$4)))+W1018)</f>
        <v>0.60224057505545014</v>
      </c>
      <c r="AJ1018" s="5" cm="1">
        <f t="array" ref="AJ1018">SIGMOID(SUM(GETVECTOR(_xlfn.CONCAT(AB1018,",",AF1018))*GETVECTOR(_xlfn.CONCAT($S1018,",",$AL$4)))+X1018)</f>
        <v>0.51305518763699898</v>
      </c>
      <c r="AK1018" s="5">
        <f t="shared" si="314"/>
        <v>0.31173357661147771</v>
      </c>
      <c r="AL1018" s="46">
        <f t="shared" si="315"/>
        <v>0.15494952843853774</v>
      </c>
      <c r="AM1018" s="3">
        <f t="shared" si="316"/>
        <v>-0.37700923444806023</v>
      </c>
      <c r="AN1018" s="3">
        <f t="shared" si="317"/>
        <v>-0.1757837064920883</v>
      </c>
      <c r="AO1018" s="3">
        <f t="shared" si="318"/>
        <v>0</v>
      </c>
      <c r="AP1018" s="3">
        <f t="shared" si="319"/>
        <v>-2.6433141878412929E-2</v>
      </c>
      <c r="AQ1018" s="3">
        <f t="shared" si="320"/>
        <v>-5.7988302062876161E-2</v>
      </c>
      <c r="AR1018" s="3">
        <f t="shared" si="321"/>
        <v>-2.8446051388682999E-2</v>
      </c>
      <c r="AS1018" s="3" cm="1">
        <f t="array" ref="AS1018">SUM(AO1018:AR1018*AC1018:AF1018)</f>
        <v>-6.5169691803525887E-2</v>
      </c>
      <c r="AT1018" s="50">
        <f t="shared" si="322"/>
        <v>0.14213596285911245</v>
      </c>
      <c r="AU1018" s="50">
        <f t="shared" si="323"/>
        <v>0.37700923444806023</v>
      </c>
      <c r="AV1018" s="67"/>
      <c r="AW1018" s="67"/>
    </row>
    <row r="1019" spans="1:49" ht="15" customHeight="1" x14ac:dyDescent="0.25">
      <c r="A1019" s="11">
        <f t="shared" si="312"/>
        <v>1016</v>
      </c>
      <c r="B1019" s="29">
        <v>32063</v>
      </c>
      <c r="C1019" s="25"/>
      <c r="D1019" s="12"/>
      <c r="E1019" s="25"/>
      <c r="F1019" s="35"/>
      <c r="G1019" s="25">
        <v>0</v>
      </c>
      <c r="H1019" s="13">
        <v>0</v>
      </c>
      <c r="I1019" s="25">
        <v>0</v>
      </c>
      <c r="J1019" s="12">
        <v>0</v>
      </c>
      <c r="K1019" s="12">
        <v>0</v>
      </c>
      <c r="L1019" s="25" t="s">
        <v>11</v>
      </c>
      <c r="M1019" s="10"/>
      <c r="N1019" s="15"/>
      <c r="O1019" s="15"/>
      <c r="P1019" s="4"/>
      <c r="Q1019" s="55"/>
      <c r="R1019" s="40">
        <f t="shared" si="313"/>
        <v>4.7422680412371132E-2</v>
      </c>
      <c r="S1019" s="42" t="str" cm="1">
        <f t="array" ref="S1019">SETVECTOR(R1019:R1020)</f>
        <v>0.0474226804123711,0.531958762886598</v>
      </c>
      <c r="T1019" s="42">
        <f t="shared" si="324"/>
        <v>5.1546391752577317E-2</v>
      </c>
      <c r="U1019" s="5">
        <f t="shared" si="325"/>
        <v>0</v>
      </c>
      <c r="V1019" s="5">
        <f t="shared" si="326"/>
        <v>4.9086574502550308E-2</v>
      </c>
      <c r="W1019" s="5">
        <f t="shared" si="327"/>
        <v>0.67860881578183396</v>
      </c>
      <c r="X1019" s="5">
        <f t="shared" si="328"/>
        <v>3.162154417394674E-2</v>
      </c>
      <c r="Y1019" s="46" t="str" cm="1">
        <f t="array" ref="Y1019:AB1019">SETMATRIX(GETMATRIX(Y1018:AB1018)-$O$9*TRANSPOSE(AO1018:AR1018)*GETVECTOR(S1018))</f>
        <v>0.5774,0.5774</v>
      </c>
      <c r="Z1019" s="46" t="str">
        <v>0.537080252972752,0.496180957045775</v>
      </c>
      <c r="AA1019" s="46" t="str">
        <v>0.514907473444332,0.491910025323578</v>
      </c>
      <c r="AB1019" s="46" t="str">
        <v>0.535318381760825,0.483106585942862</v>
      </c>
      <c r="AC1019" s="39" t="str" cm="1">
        <f t="array" ref="AC1019:AF1019">SETMATRIX(GETMATRIX(AC1018:AF1018)-$O$9*TRANSPOSE($AO$4:$AR$4)*$AL$4)</f>
        <v>0.5774</v>
      </c>
      <c r="AD1019" s="39" t="str">
        <v>0.5774</v>
      </c>
      <c r="AE1019" s="39" t="str">
        <v>0.5774</v>
      </c>
      <c r="AF1019" s="39" t="str">
        <v>0.5774</v>
      </c>
      <c r="AG1019" s="5" cm="1">
        <f t="array" ref="AG1019">SIGMOID(SUM(GETVECTOR(_xlfn.CONCAT(Y1019,",",AC1019))*GETVECTOR(_xlfn.CONCAT($S1019,",",$AL$4)))+U1019)</f>
        <v>0.58286236373382716</v>
      </c>
      <c r="AH1019" s="5" cm="1">
        <f t="array" ref="AH1019">SIGMOID(SUM(GETVECTOR(_xlfn.CONCAT(Z1019,",",AD1019))*GETVECTOR(_xlfn.CONCAT($S1019,",",$AL$4)))+V1019)</f>
        <v>0.58382712170639717</v>
      </c>
      <c r="AI1019" s="5" cm="1">
        <f t="array" ref="AI1019">TANH(SUM(GETVECTOR(_xlfn.CONCAT(AA1019,",",AE1019))*GETVECTOR(_xlfn.CONCAT($S1019,",",$AL$4)))+W1019)</f>
        <v>0.74636729786498079</v>
      </c>
      <c r="AJ1019" s="5" cm="1">
        <f t="array" ref="AJ1019">SIGMOID(SUM(GETVECTOR(_xlfn.CONCAT(AB1019,",",AF1019))*GETVECTOR(_xlfn.CONCAT($S1019,",",$AL$4)))+X1019)</f>
        <v>0.5778614505227001</v>
      </c>
      <c r="AK1019" s="5">
        <f t="shared" si="314"/>
        <v>0.43574947124829294</v>
      </c>
      <c r="AL1019" s="46">
        <f t="shared" si="315"/>
        <v>0.23698964993799568</v>
      </c>
      <c r="AM1019" s="3">
        <f t="shared" si="316"/>
        <v>0.18544325818541835</v>
      </c>
      <c r="AN1019" s="3">
        <f t="shared" si="317"/>
        <v>8.9136721576723893E-2</v>
      </c>
      <c r="AO1019" s="3">
        <f t="shared" si="318"/>
        <v>0</v>
      </c>
      <c r="AP1019" s="3">
        <f t="shared" si="319"/>
        <v>1.6164687001165336E-2</v>
      </c>
      <c r="AQ1019" s="3">
        <f t="shared" si="320"/>
        <v>2.3050574922810377E-2</v>
      </c>
      <c r="AR1019" s="3">
        <f t="shared" si="321"/>
        <v>1.8552201049618768E-2</v>
      </c>
      <c r="AS1019" s="3" cm="1">
        <f t="array" ref="AS1019">SUM(AO1019:AR1019*AC1019:AF1019)</f>
        <v>3.3354933120953452E-2</v>
      </c>
      <c r="AT1019" s="50">
        <f t="shared" si="322"/>
        <v>3.438920200642373E-2</v>
      </c>
      <c r="AU1019" s="50">
        <f t="shared" si="323"/>
        <v>0.18544325818541835</v>
      </c>
      <c r="AV1019" s="67"/>
      <c r="AW1019" s="67"/>
    </row>
    <row r="1020" spans="1:49" ht="15" customHeight="1" x14ac:dyDescent="0.25">
      <c r="A1020" s="11">
        <f t="shared" si="312"/>
        <v>1017</v>
      </c>
      <c r="B1020" s="29">
        <v>32064</v>
      </c>
      <c r="C1020" s="25"/>
      <c r="D1020" s="12"/>
      <c r="E1020" s="25"/>
      <c r="F1020" s="35"/>
      <c r="G1020" s="25">
        <v>0</v>
      </c>
      <c r="H1020" s="13">
        <v>0</v>
      </c>
      <c r="I1020" s="25">
        <v>0</v>
      </c>
      <c r="J1020" s="12">
        <v>0</v>
      </c>
      <c r="K1020" s="12">
        <v>0</v>
      </c>
      <c r="L1020" s="25" t="s">
        <v>11</v>
      </c>
      <c r="M1020" s="10"/>
      <c r="N1020" s="15"/>
      <c r="O1020" s="15"/>
      <c r="P1020" s="4"/>
      <c r="Q1020" s="55"/>
      <c r="R1020" s="40">
        <f t="shared" si="313"/>
        <v>0.53195876288659794</v>
      </c>
      <c r="S1020" s="42" t="str" cm="1">
        <f t="array" ref="S1020">SETVECTOR(R1020:R1021)</f>
        <v>0.531958762886598,0.0515463917525773</v>
      </c>
      <c r="T1020" s="42">
        <f t="shared" si="324"/>
        <v>2.0618556701030928E-3</v>
      </c>
      <c r="U1020" s="5">
        <f t="shared" si="325"/>
        <v>0</v>
      </c>
      <c r="V1020" s="5">
        <f t="shared" si="326"/>
        <v>4.7470105802433771E-2</v>
      </c>
      <c r="W1020" s="5">
        <f t="shared" si="327"/>
        <v>0.67630375828955291</v>
      </c>
      <c r="X1020" s="5">
        <f t="shared" si="328"/>
        <v>2.9766324068984863E-2</v>
      </c>
      <c r="Y1020" s="46" t="str" cm="1">
        <f t="array" ref="Y1020:AB1020">SETMATRIX(GETMATRIX(Y1019:AB1019)-$O$9*TRANSPOSE(AO1019:AR1019)*GETVECTOR(S1019))</f>
        <v>0.5774,0.5774</v>
      </c>
      <c r="Z1020" s="46" t="str">
        <v>0.53700359569419,0.495321062355816</v>
      </c>
      <c r="AA1020" s="46" t="str">
        <v>0.514798161439543,0.490683829791602</v>
      </c>
      <c r="AB1020" s="46" t="str">
        <v>0.535230402250693,0.482119685350944</v>
      </c>
      <c r="AC1020" s="39" t="str" cm="1">
        <f t="array" ref="AC1020:AF1020">SETMATRIX(GETMATRIX(AC1019:AF1019)-$O$9*TRANSPOSE($AO$4:$AR$4)*$AL$4)</f>
        <v>0.5774</v>
      </c>
      <c r="AD1020" s="39" t="str">
        <v>0.5774</v>
      </c>
      <c r="AE1020" s="39" t="str">
        <v>0.5774</v>
      </c>
      <c r="AF1020" s="39" t="str">
        <v>0.5774</v>
      </c>
      <c r="AG1020" s="5" cm="1">
        <f t="array" ref="AG1020">SIGMOID(SUM(GETVECTOR(_xlfn.CONCAT(Y1020,",",AC1020))*GETVECTOR(_xlfn.CONCAT($S1020,",",$AL$4)))+U1020)</f>
        <v>0.58344115843111177</v>
      </c>
      <c r="AH1020" s="5" cm="1">
        <f t="array" ref="AH1020">SIGMOID(SUM(GETVECTOR(_xlfn.CONCAT(Z1020,",",AD1020))*GETVECTOR(_xlfn.CONCAT($S1020,",",$AL$4)))+V1020)</f>
        <v>0.58871744478517685</v>
      </c>
      <c r="AI1020" s="5" cm="1">
        <f t="array" ref="AI1020">TANH(SUM(GETVECTOR(_xlfn.CONCAT(AA1020,",",AE1020))*GETVECTOR(_xlfn.CONCAT($S1020,",",$AL$4)))+W1020)</f>
        <v>0.75108867492381026</v>
      </c>
      <c r="AJ1020" s="5" cm="1">
        <f t="array" ref="AJ1020">SIGMOID(SUM(GETVECTOR(_xlfn.CONCAT(AB1020,",",AF1020))*GETVECTOR(_xlfn.CONCAT($S1020,",",$AL$4)))+X1020)</f>
        <v>0.58402979296415924</v>
      </c>
      <c r="AK1020" s="5">
        <f t="shared" si="314"/>
        <v>0.44217900550822992</v>
      </c>
      <c r="AL1020" s="46">
        <f t="shared" si="315"/>
        <v>0.24263458571443566</v>
      </c>
      <c r="AM1020" s="3">
        <f t="shared" si="316"/>
        <v>0.24057273004433258</v>
      </c>
      <c r="AN1020" s="3">
        <f t="shared" si="317"/>
        <v>0.11625135895089525</v>
      </c>
      <c r="AO1020" s="3">
        <f t="shared" si="318"/>
        <v>0</v>
      </c>
      <c r="AP1020" s="3">
        <f t="shared" si="319"/>
        <v>2.1141531572058316E-2</v>
      </c>
      <c r="AQ1020" s="3">
        <f t="shared" si="320"/>
        <v>2.9830308128841715E-2</v>
      </c>
      <c r="AR1020" s="3">
        <f t="shared" si="321"/>
        <v>2.4280707057418124E-2</v>
      </c>
      <c r="AS1020" s="3" cm="1">
        <f t="array" ref="AS1020">SUM(AO1020:AR1020*AC1020:AF1020)</f>
        <v>4.3450820498252905E-2</v>
      </c>
      <c r="AT1020" s="50">
        <f t="shared" si="322"/>
        <v>5.7875238440983322E-2</v>
      </c>
      <c r="AU1020" s="50">
        <f t="shared" si="323"/>
        <v>0.24057273004433258</v>
      </c>
      <c r="AV1020" s="67"/>
      <c r="AW1020" s="67"/>
    </row>
    <row r="1021" spans="1:49" ht="15" customHeight="1" x14ac:dyDescent="0.25">
      <c r="A1021" s="11">
        <f t="shared" si="312"/>
        <v>1018</v>
      </c>
      <c r="B1021" s="29">
        <v>32065</v>
      </c>
      <c r="C1021" s="25"/>
      <c r="D1021" s="12"/>
      <c r="E1021" s="25"/>
      <c r="F1021" s="35"/>
      <c r="G1021" s="25">
        <v>0</v>
      </c>
      <c r="H1021" s="13">
        <v>0</v>
      </c>
      <c r="I1021" s="25">
        <v>0</v>
      </c>
      <c r="J1021" s="12">
        <v>0</v>
      </c>
      <c r="K1021" s="12">
        <v>0</v>
      </c>
      <c r="L1021" s="25" t="s">
        <v>11</v>
      </c>
      <c r="M1021" s="10"/>
      <c r="N1021" s="15"/>
      <c r="O1021" s="15"/>
      <c r="P1021" s="4"/>
      <c r="Q1021" s="55"/>
      <c r="R1021" s="40">
        <f t="shared" si="313"/>
        <v>5.1546391752577317E-2</v>
      </c>
      <c r="S1021" s="42" t="str" cm="1">
        <f t="array" ref="S1021">SETVECTOR(R1021:R1022)</f>
        <v>0.0515463917525773,0.00206185567010309</v>
      </c>
      <c r="T1021" s="42">
        <f t="shared" si="324"/>
        <v>9.3814432989690721E-2</v>
      </c>
      <c r="U1021" s="5">
        <f t="shared" si="325"/>
        <v>0</v>
      </c>
      <c r="V1021" s="5">
        <f t="shared" si="326"/>
        <v>4.5355952645227939E-2</v>
      </c>
      <c r="W1021" s="5">
        <f t="shared" si="327"/>
        <v>0.67332072747666871</v>
      </c>
      <c r="X1021" s="5">
        <f t="shared" si="328"/>
        <v>2.733825336324305E-2</v>
      </c>
      <c r="Y1021" s="46" t="str" cm="1">
        <f t="array" ref="Y1021:AB1021">SETMATRIX(GETMATRIX(Y1020:AB1020)-$O$9*TRANSPOSE(AO1020:AR1020)*GETVECTOR(S1020))</f>
        <v>0.5774,0.5774</v>
      </c>
      <c r="Z1021" s="46" t="str">
        <v>0.53587895339613,0.49521208538895</v>
      </c>
      <c r="AA1021" s="46" t="str">
        <v>0.513211312058669,0.490530065316711</v>
      </c>
      <c r="AB1021" s="46" t="str">
        <v>0.533938768761865,0.481994527067143</v>
      </c>
      <c r="AC1021" s="39" t="str" cm="1">
        <f t="array" ref="AC1021:AF1021">SETMATRIX(GETMATRIX(AC1020:AF1020)-$O$9*TRANSPOSE($AO$4:$AR$4)*$AL$4)</f>
        <v>0.5774</v>
      </c>
      <c r="AD1021" s="39" t="str">
        <v>0.5774</v>
      </c>
      <c r="AE1021" s="39" t="str">
        <v>0.5774</v>
      </c>
      <c r="AF1021" s="39" t="str">
        <v>0.5774</v>
      </c>
      <c r="AG1021" s="5" cm="1">
        <f t="array" ref="AG1021">SIGMOID(SUM(GETVECTOR(_xlfn.CONCAT(Y1021,",",AC1021))*GETVECTOR(_xlfn.CONCAT($S1021,",",$AL$4)))+U1021)</f>
        <v>0.50773773272340572</v>
      </c>
      <c r="AH1021" s="5" cm="1">
        <f t="array" ref="AH1021">SIGMOID(SUM(GETVECTOR(_xlfn.CONCAT(Z1021,",",AD1021))*GETVECTOR(_xlfn.CONCAT($S1021,",",$AL$4)))+V1021)</f>
        <v>0.51849147131730278</v>
      </c>
      <c r="AI1021" s="5" cm="1">
        <f t="array" ref="AI1021">TANH(SUM(GETVECTOR(_xlfn.CONCAT(AA1021,",",AE1021))*GETVECTOR(_xlfn.CONCAT($S1021,",",$AL$4)))+W1021)</f>
        <v>0.60486664901646969</v>
      </c>
      <c r="AJ1021" s="5" cm="1">
        <f t="array" ref="AJ1021">SIGMOID(SUM(GETVECTOR(_xlfn.CONCAT(AB1021,",",AF1021))*GETVECTOR(_xlfn.CONCAT($S1021,",",$AL$4)))+X1021)</f>
        <v>0.5139600392402508</v>
      </c>
      <c r="AK1021" s="5">
        <f t="shared" si="314"/>
        <v>0.31361819879931596</v>
      </c>
      <c r="AL1021" s="46">
        <f t="shared" si="315"/>
        <v>0.15610257454046278</v>
      </c>
      <c r="AM1021" s="3">
        <f t="shared" si="316"/>
        <v>6.2288141550772058E-2</v>
      </c>
      <c r="AN1021" s="3">
        <f t="shared" si="317"/>
        <v>2.9060393293272615E-2</v>
      </c>
      <c r="AO1021" s="3">
        <f t="shared" si="318"/>
        <v>0</v>
      </c>
      <c r="AP1021" s="3">
        <f t="shared" si="319"/>
        <v>4.388405268088807E-3</v>
      </c>
      <c r="AQ1021" s="3">
        <f t="shared" si="320"/>
        <v>9.5548911573500629E-3</v>
      </c>
      <c r="AR1021" s="3">
        <f t="shared" si="321"/>
        <v>4.7259314321004232E-3</v>
      </c>
      <c r="AS1021" s="3" cm="1">
        <f t="array" ref="AS1021">SUM(AO1021:AR1021*AC1021:AF1021)</f>
        <v>1.0779612164943188E-2</v>
      </c>
      <c r="AT1021" s="50">
        <f t="shared" si="322"/>
        <v>3.8798125778490167E-3</v>
      </c>
      <c r="AU1021" s="50">
        <f t="shared" si="323"/>
        <v>6.2288141550772058E-2</v>
      </c>
      <c r="AV1021" s="67"/>
      <c r="AW1021" s="67"/>
    </row>
    <row r="1022" spans="1:49" ht="15" customHeight="1" x14ac:dyDescent="0.25">
      <c r="A1022" s="11">
        <f t="shared" si="312"/>
        <v>1019</v>
      </c>
      <c r="B1022" s="29">
        <v>32066</v>
      </c>
      <c r="C1022" s="25"/>
      <c r="D1022" s="12"/>
      <c r="E1022" s="25"/>
      <c r="F1022" s="35"/>
      <c r="G1022" s="25">
        <v>0</v>
      </c>
      <c r="H1022" s="13">
        <v>0</v>
      </c>
      <c r="I1022" s="25">
        <v>0</v>
      </c>
      <c r="J1022" s="12">
        <v>0</v>
      </c>
      <c r="K1022" s="12">
        <v>0</v>
      </c>
      <c r="L1022" s="25" t="s">
        <v>11</v>
      </c>
      <c r="M1022" s="10"/>
      <c r="N1022" s="15"/>
      <c r="O1022" s="15"/>
      <c r="P1022" s="4"/>
      <c r="Q1022" s="55"/>
      <c r="R1022" s="40">
        <f t="shared" si="313"/>
        <v>2.0618556701030928E-3</v>
      </c>
      <c r="S1022" s="42" t="str" cm="1">
        <f t="array" ref="S1022">SETVECTOR(R1022:R1023)</f>
        <v>0.00206185567010309,0.0938144329896907</v>
      </c>
      <c r="T1022" s="42">
        <f t="shared" si="324"/>
        <v>0.79381443298969068</v>
      </c>
      <c r="U1022" s="5">
        <f t="shared" si="325"/>
        <v>0</v>
      </c>
      <c r="V1022" s="5">
        <f t="shared" si="326"/>
        <v>4.4917112118419054E-2</v>
      </c>
      <c r="W1022" s="5">
        <f t="shared" si="327"/>
        <v>0.67236523836093376</v>
      </c>
      <c r="X1022" s="5">
        <f t="shared" si="328"/>
        <v>2.6865660220033009E-2</v>
      </c>
      <c r="Y1022" s="46" t="str" cm="1">
        <f t="array" ref="Y1022:AB1022">SETMATRIX(GETMATRIX(Y1021:AB1021)-$O$9*TRANSPOSE(AO1021:AR1021)*GETVECTOR(S1021))</f>
        <v>0.5774,0.5774</v>
      </c>
      <c r="Z1022" s="46" t="str">
        <v>0.535856332750418,0.495211180563122</v>
      </c>
      <c r="AA1022" s="46" t="str">
        <v>0.513162060042394,0.49052809523606</v>
      </c>
      <c r="AB1022" s="46" t="str">
        <v>0.533914408290565,0.481993552648291</v>
      </c>
      <c r="AC1022" s="39" t="str" cm="1">
        <f t="array" ref="AC1022:AF1022">SETMATRIX(GETMATRIX(AC1021:AF1021)-$O$9*TRANSPOSE($AO$4:$AR$4)*$AL$4)</f>
        <v>0.5774</v>
      </c>
      <c r="AD1022" s="39" t="str">
        <v>0.5774</v>
      </c>
      <c r="AE1022" s="39" t="str">
        <v>0.5774</v>
      </c>
      <c r="AF1022" s="39" t="str">
        <v>0.5774</v>
      </c>
      <c r="AG1022" s="5" cm="1">
        <f t="array" ref="AG1022">SIGMOID(SUM(GETVECTOR(_xlfn.CONCAT(Y1022,",",AC1022))*GETVECTOR(_xlfn.CONCAT($S1022,",",$AL$4)))+U1022)</f>
        <v>0.51383620889354142</v>
      </c>
      <c r="AH1022" s="5" cm="1">
        <f t="array" ref="AH1022">SIGMOID(SUM(GETVECTOR(_xlfn.CONCAT(Z1022,",",AD1022))*GETVECTOR(_xlfn.CONCAT($S1022,",",$AL$4)))+V1022)</f>
        <v>0.52310351786880027</v>
      </c>
      <c r="AI1022" s="5" cm="1">
        <f t="array" ref="AI1022">TANH(SUM(GETVECTOR(_xlfn.CONCAT(AA1022,",",AE1022))*GETVECTOR(_xlfn.CONCAT($S1022,",",$AL$4)))+W1022)</f>
        <v>0.6165634960605666</v>
      </c>
      <c r="AJ1022" s="5" cm="1">
        <f t="array" ref="AJ1022">SIGMOID(SUM(GETVECTOR(_xlfn.CONCAT(AB1022,",",AF1022))*GETVECTOR(_xlfn.CONCAT($S1022,",",$AL$4)))+X1022)</f>
        <v>0.51828795488540458</v>
      </c>
      <c r="AK1022" s="5">
        <f t="shared" si="314"/>
        <v>0.32252653377876855</v>
      </c>
      <c r="AL1022" s="46">
        <f t="shared" si="315"/>
        <v>0.16159681329976205</v>
      </c>
      <c r="AM1022" s="3">
        <f t="shared" si="316"/>
        <v>-0.63221761968992862</v>
      </c>
      <c r="AN1022" s="3">
        <f t="shared" si="317"/>
        <v>-0.2958169907263683</v>
      </c>
      <c r="AO1022" s="3">
        <f t="shared" si="318"/>
        <v>0</v>
      </c>
      <c r="AP1022" s="3">
        <f t="shared" si="319"/>
        <v>-4.5500134748321722E-2</v>
      </c>
      <c r="AQ1022" s="3">
        <f t="shared" si="320"/>
        <v>-9.5917307545702463E-2</v>
      </c>
      <c r="AR1022" s="3">
        <f t="shared" si="321"/>
        <v>-4.9213799254696447E-2</v>
      </c>
      <c r="AS1022" s="3" cm="1">
        <f t="array" ref="AS1022">SUM(AO1022:AR1022*AC1022:AF1022)</f>
        <v>-0.1100704788702313</v>
      </c>
      <c r="AT1022" s="50">
        <f t="shared" si="322"/>
        <v>0.39969911864639923</v>
      </c>
      <c r="AU1022" s="50">
        <f t="shared" si="323"/>
        <v>0.63221761968992862</v>
      </c>
      <c r="AV1022" s="67"/>
      <c r="AW1022" s="67"/>
    </row>
    <row r="1023" spans="1:49" ht="15" customHeight="1" x14ac:dyDescent="0.25">
      <c r="A1023" s="11">
        <f t="shared" si="312"/>
        <v>1020</v>
      </c>
      <c r="B1023" s="29">
        <v>32067</v>
      </c>
      <c r="C1023" s="25"/>
      <c r="D1023" s="12"/>
      <c r="E1023" s="25"/>
      <c r="F1023" s="35"/>
      <c r="G1023" s="25">
        <v>0</v>
      </c>
      <c r="H1023" s="13">
        <v>0</v>
      </c>
      <c r="I1023" s="25">
        <v>0</v>
      </c>
      <c r="J1023" s="12">
        <v>0</v>
      </c>
      <c r="K1023" s="12">
        <v>0</v>
      </c>
      <c r="L1023" s="25" t="s">
        <v>11</v>
      </c>
      <c r="M1023" s="10"/>
      <c r="N1023" s="15"/>
      <c r="O1023" s="15"/>
      <c r="P1023" s="4"/>
      <c r="Q1023" s="55"/>
      <c r="R1023" s="40">
        <f t="shared" si="313"/>
        <v>9.3814432989690721E-2</v>
      </c>
      <c r="S1023" s="42" t="str" cm="1">
        <f t="array" ref="S1023">SETVECTOR(R1023:R1024)</f>
        <v>0.0938144329896907,0.793814432989691</v>
      </c>
      <c r="T1023" s="42">
        <f t="shared" si="324"/>
        <v>1.6494845360824743E-2</v>
      </c>
      <c r="U1023" s="5">
        <f t="shared" si="325"/>
        <v>0</v>
      </c>
      <c r="V1023" s="5">
        <f t="shared" si="326"/>
        <v>4.9467125593251227E-2</v>
      </c>
      <c r="W1023" s="5">
        <f t="shared" si="327"/>
        <v>0.68195696911550396</v>
      </c>
      <c r="X1023" s="5">
        <f t="shared" si="328"/>
        <v>3.1787040145502654E-2</v>
      </c>
      <c r="Y1023" s="46" t="str" cm="1">
        <f t="array" ref="Y1023:AB1023">SETMATRIX(GETMATRIX(Y1022:AB1022)-$O$9*TRANSPOSE(AO1022:AR1022)*GETVECTOR(S1022))</f>
        <v>0.5774,0.5774</v>
      </c>
      <c r="Z1023" s="46" t="str">
        <v>0.5358657142215,0.495638037497359</v>
      </c>
      <c r="AA1023" s="46" t="str">
        <v>0.513181836806836,0.49142793801819</v>
      </c>
      <c r="AB1023" s="46" t="str">
        <v>0.533924555465669,0.482455249115526</v>
      </c>
      <c r="AC1023" s="39" t="str" cm="1">
        <f t="array" ref="AC1023:AF1023">SETMATRIX(GETMATRIX(AC1022:AF1022)-$O$9*TRANSPOSE($AO$4:$AR$4)*$AL$4)</f>
        <v>0.5774</v>
      </c>
      <c r="AD1023" s="39" t="str">
        <v>0.5774</v>
      </c>
      <c r="AE1023" s="39" t="str">
        <v>0.5774</v>
      </c>
      <c r="AF1023" s="39" t="str">
        <v>0.5774</v>
      </c>
      <c r="AG1023" s="5" cm="1">
        <f t="array" ref="AG1023">SIGMOID(SUM(GETVECTOR(_xlfn.CONCAT(Y1023,",",AC1023))*GETVECTOR(_xlfn.CONCAT($S1023,",",$AL$4)))+U1023)</f>
        <v>0.62539631068003165</v>
      </c>
      <c r="AH1023" s="5" cm="1">
        <f t="array" ref="AH1023">SIGMOID(SUM(GETVECTOR(_xlfn.CONCAT(Z1023,",",AD1023))*GETVECTOR(_xlfn.CONCAT($S1023,",",$AL$4)))+V1023)</f>
        <v>0.62085614137745426</v>
      </c>
      <c r="AI1023" s="5" cm="1">
        <f t="array" ref="AI1023">TANH(SUM(GETVECTOR(_xlfn.CONCAT(AA1023,",",AE1023))*GETVECTOR(_xlfn.CONCAT($S1023,",",$AL$4)))+W1023)</f>
        <v>0.80763966177241597</v>
      </c>
      <c r="AJ1023" s="5" cm="1">
        <f t="array" ref="AJ1023">SIGMOID(SUM(GETVECTOR(_xlfn.CONCAT(AB1023,",",AF1023))*GETVECTOR(_xlfn.CONCAT($S1023,",",$AL$4)))+X1023)</f>
        <v>0.61416571204696635</v>
      </c>
      <c r="AK1023" s="5">
        <f t="shared" si="314"/>
        <v>0.50142804403141439</v>
      </c>
      <c r="AL1023" s="46">
        <f t="shared" si="315"/>
        <v>0.28450581603247294</v>
      </c>
      <c r="AM1023" s="3">
        <f t="shared" si="316"/>
        <v>0.2680109706716482</v>
      </c>
      <c r="AN1023" s="3">
        <f t="shared" si="317"/>
        <v>0.12928082196526361</v>
      </c>
      <c r="AO1023" s="3">
        <f t="shared" si="318"/>
        <v>0</v>
      </c>
      <c r="AP1023" s="3">
        <f t="shared" si="319"/>
        <v>2.4578011891538652E-2</v>
      </c>
      <c r="AQ1023" s="3">
        <f t="shared" si="320"/>
        <v>2.7909527227197303E-2</v>
      </c>
      <c r="AR1023" s="3">
        <f t="shared" si="321"/>
        <v>2.942012679155313E-2</v>
      </c>
      <c r="AS1023" s="3" cm="1">
        <f t="array" ref="AS1023">SUM(AO1023:AR1023*AC1023:AF1023)</f>
        <v>4.729348629660092E-2</v>
      </c>
      <c r="AT1023" s="50">
        <f t="shared" si="322"/>
        <v>7.1829880400359064E-2</v>
      </c>
      <c r="AU1023" s="50">
        <f t="shared" si="323"/>
        <v>0.2680109706716482</v>
      </c>
      <c r="AV1023" s="67"/>
      <c r="AW1023" s="67"/>
    </row>
    <row r="1024" spans="1:49" ht="15" customHeight="1" x14ac:dyDescent="0.25">
      <c r="A1024" s="11">
        <f t="shared" si="312"/>
        <v>1021</v>
      </c>
      <c r="B1024" s="29">
        <v>32068</v>
      </c>
      <c r="C1024" s="25"/>
      <c r="D1024" s="12"/>
      <c r="E1024" s="25"/>
      <c r="F1024" s="35"/>
      <c r="G1024" s="25">
        <v>0</v>
      </c>
      <c r="H1024" s="13">
        <v>0</v>
      </c>
      <c r="I1024" s="25">
        <v>0</v>
      </c>
      <c r="J1024" s="12">
        <v>0</v>
      </c>
      <c r="K1024" s="12">
        <v>0</v>
      </c>
      <c r="L1024" s="25" t="s">
        <v>11</v>
      </c>
      <c r="M1024" s="10"/>
      <c r="N1024" s="15"/>
      <c r="O1024" s="15"/>
      <c r="P1024" s="4"/>
      <c r="Q1024" s="55"/>
      <c r="R1024" s="40">
        <f t="shared" si="313"/>
        <v>0.79381443298969068</v>
      </c>
      <c r="S1024" s="42" t="str" cm="1">
        <f t="array" ref="S1024">SETVECTOR(R1024:R1025)</f>
        <v>0.793814432989691,0.0164948453608247</v>
      </c>
      <c r="T1024" s="42">
        <f t="shared" si="324"/>
        <v>0.12783505154639174</v>
      </c>
      <c r="U1024" s="5">
        <f t="shared" si="325"/>
        <v>0</v>
      </c>
      <c r="V1024" s="5">
        <f t="shared" si="326"/>
        <v>4.7009324404097358E-2</v>
      </c>
      <c r="W1024" s="5">
        <f t="shared" si="327"/>
        <v>0.67916601639278418</v>
      </c>
      <c r="X1024" s="5">
        <f t="shared" si="328"/>
        <v>2.8845027466347341E-2</v>
      </c>
      <c r="Y1024" s="46" t="str" cm="1">
        <f t="array" ref="Y1024:AB1024">SETMATRIX(GETMATRIX(Y1023:AB1023)-$O$9*TRANSPOSE(AO1023:AR1023)*GETVECTOR(S1023))</f>
        <v>0.5774,0.5774</v>
      </c>
      <c r="Z1024" s="46" t="str">
        <v>0.535635136996538,0.493686999439989</v>
      </c>
      <c r="AA1024" s="46" t="str">
        <v>0.512920005159653,0.489212439465103</v>
      </c>
      <c r="AB1024" s="46" t="str">
        <v>0.533648552214326,0.480119836988774</v>
      </c>
      <c r="AC1024" s="39" t="str" cm="1">
        <f t="array" ref="AC1024:AF1024">SETMATRIX(GETMATRIX(AC1023:AF1023)-$O$9*TRANSPOSE($AO$4:$AR$4)*$AL$4)</f>
        <v>0.5774</v>
      </c>
      <c r="AD1024" s="39" t="str">
        <v>0.5774</v>
      </c>
      <c r="AE1024" s="39" t="str">
        <v>0.5774</v>
      </c>
      <c r="AF1024" s="39" t="str">
        <v>0.5774</v>
      </c>
      <c r="AG1024" s="5" cm="1">
        <f t="array" ref="AG1024">SIGMOID(SUM(GETVECTOR(_xlfn.CONCAT(Y1024,",",AC1024))*GETVECTOR(_xlfn.CONCAT($S1024,",",$AL$4)))+U1024)</f>
        <v>0.61488010053164754</v>
      </c>
      <c r="AH1024" s="5" cm="1">
        <f t="array" ref="AH1024">SIGMOID(SUM(GETVECTOR(_xlfn.CONCAT(Z1024,",",AD1024))*GETVECTOR(_xlfn.CONCAT($S1024,",",$AL$4)))+V1024)</f>
        <v>0.61782993265041564</v>
      </c>
      <c r="AI1024" s="5" cm="1">
        <f t="array" ref="AI1024">TANH(SUM(GETVECTOR(_xlfn.CONCAT(AA1024,",",AE1024))*GETVECTOR(_xlfn.CONCAT($S1024,",",$AL$4)))+W1024)</f>
        <v>0.79847802390495792</v>
      </c>
      <c r="AJ1024" s="5" cm="1">
        <f t="array" ref="AJ1024">SIGMOID(SUM(GETVECTOR(_xlfn.CONCAT(AB1024,",",AF1024))*GETVECTOR(_xlfn.CONCAT($S1024,",",$AL$4)))+X1024)</f>
        <v>0.61310490065737167</v>
      </c>
      <c r="AK1024" s="5">
        <f t="shared" si="314"/>
        <v>0.49332362373203714</v>
      </c>
      <c r="AL1024" s="46">
        <f t="shared" si="315"/>
        <v>0.28009719769022734</v>
      </c>
      <c r="AM1024" s="3">
        <f t="shared" si="316"/>
        <v>0.1522621461438356</v>
      </c>
      <c r="AN1024" s="3">
        <f t="shared" si="317"/>
        <v>7.3868822040694712E-2</v>
      </c>
      <c r="AO1024" s="3">
        <f t="shared" si="318"/>
        <v>0</v>
      </c>
      <c r="AP1024" s="3">
        <f t="shared" si="319"/>
        <v>1.3926749222761129E-2</v>
      </c>
      <c r="AQ1024" s="3">
        <f t="shared" si="320"/>
        <v>1.654084405892001E-2</v>
      </c>
      <c r="AR1024" s="3">
        <f t="shared" si="321"/>
        <v>1.6500379749572996E-2</v>
      </c>
      <c r="AS1024" s="3" cm="1">
        <f t="array" ref="AS1024">SUM(AO1024:AR1024*AC1024:AF1024)</f>
        <v>2.7119307628246138E-2</v>
      </c>
      <c r="AT1024" s="50">
        <f t="shared" si="322"/>
        <v>2.3183761148326751E-2</v>
      </c>
      <c r="AU1024" s="50">
        <f t="shared" si="323"/>
        <v>0.1522621461438356</v>
      </c>
      <c r="AV1024" s="67"/>
      <c r="AW1024" s="67"/>
    </row>
    <row r="1025" spans="1:49" ht="15" customHeight="1" x14ac:dyDescent="0.25">
      <c r="A1025" s="11">
        <f t="shared" si="312"/>
        <v>1022</v>
      </c>
      <c r="B1025" s="29">
        <v>32069</v>
      </c>
      <c r="C1025" s="25"/>
      <c r="D1025" s="12"/>
      <c r="E1025" s="25"/>
      <c r="F1025" s="35"/>
      <c r="G1025" s="25">
        <v>0</v>
      </c>
      <c r="H1025" s="13">
        <v>0</v>
      </c>
      <c r="I1025" s="25">
        <v>0</v>
      </c>
      <c r="J1025" s="12">
        <v>0</v>
      </c>
      <c r="K1025" s="12">
        <v>0</v>
      </c>
      <c r="L1025" s="25" t="s">
        <v>11</v>
      </c>
      <c r="M1025" s="10"/>
      <c r="N1025" s="15"/>
      <c r="O1025" s="15"/>
      <c r="P1025" s="4"/>
      <c r="Q1025" s="55"/>
      <c r="R1025" s="40">
        <f t="shared" si="313"/>
        <v>1.6494845360824743E-2</v>
      </c>
      <c r="S1025" s="42" t="str" cm="1">
        <f t="array" ref="S1025">SETVECTOR(R1025:R1026)</f>
        <v>0.0164948453608247,0.127835051546392</v>
      </c>
      <c r="T1025" s="42">
        <f t="shared" si="324"/>
        <v>0</v>
      </c>
      <c r="U1025" s="5">
        <f t="shared" si="325"/>
        <v>0</v>
      </c>
      <c r="V1025" s="5">
        <f t="shared" si="326"/>
        <v>4.5616649481821245E-2</v>
      </c>
      <c r="W1025" s="5">
        <f t="shared" si="327"/>
        <v>0.67751193198689219</v>
      </c>
      <c r="X1025" s="5">
        <f t="shared" si="328"/>
        <v>2.7194989491390043E-2</v>
      </c>
      <c r="Y1025" s="46" t="str" cm="1">
        <f t="array" ref="Y1025:AB1025">SETMATRIX(GETMATRIX(Y1024:AB1024)-$O$9*TRANSPOSE(AO1024:AR1024)*GETVECTOR(S1024))</f>
        <v>0.5774,0.5774</v>
      </c>
      <c r="Z1025" s="46" t="str">
        <v>0.534529611542772,0.493664027482508</v>
      </c>
      <c r="AA1025" s="46" t="str">
        <v>0.511606969084873,0.489185155598614</v>
      </c>
      <c r="AB1025" s="46" t="str">
        <v>0.532338728254824,0.480092619867538</v>
      </c>
      <c r="AC1025" s="39" t="str" cm="1">
        <f t="array" ref="AC1025:AF1025">SETMATRIX(GETMATRIX(AC1024:AF1024)-$O$9*TRANSPOSE($AO$4:$AR$4)*$AL$4)</f>
        <v>0.5774</v>
      </c>
      <c r="AD1025" s="39" t="str">
        <v>0.5774</v>
      </c>
      <c r="AE1025" s="39" t="str">
        <v>0.5774</v>
      </c>
      <c r="AF1025" s="39" t="str">
        <v>0.5774</v>
      </c>
      <c r="AG1025" s="5" cm="1">
        <f t="array" ref="AG1025">SIGMOID(SUM(GETVECTOR(_xlfn.CONCAT(Y1025,",",AC1025))*GETVECTOR(_xlfn.CONCAT($S1025,",",$AL$4)))+U1025)</f>
        <v>0.52082197146610321</v>
      </c>
      <c r="AH1025" s="5" cm="1">
        <f t="array" ref="AH1025">SIGMOID(SUM(GETVECTOR(_xlfn.CONCAT(Z1025,",",AD1025))*GETVECTOR(_xlfn.CONCAT($S1025,",",$AL$4)))+V1025)</f>
        <v>0.52935151435585315</v>
      </c>
      <c r="AI1025" s="5" cm="1">
        <f t="array" ref="AI1025">TANH(SUM(GETVECTOR(_xlfn.CONCAT(AA1025,",",AE1025))*GETVECTOR(_xlfn.CONCAT($S1025,",",$AL$4)))+W1025)</f>
        <v>0.63424474482291093</v>
      </c>
      <c r="AJ1025" s="5" cm="1">
        <f t="array" ref="AJ1025">SIGMOID(SUM(GETVECTOR(_xlfn.CONCAT(AB1025,",",AF1025))*GETVECTOR(_xlfn.CONCAT($S1025,",",$AL$4)))+X1025)</f>
        <v>0.52431792332448757</v>
      </c>
      <c r="AK1025" s="5">
        <f t="shared" si="314"/>
        <v>0.33573841614424954</v>
      </c>
      <c r="AL1025" s="46">
        <f t="shared" si="315"/>
        <v>0.16970469005521258</v>
      </c>
      <c r="AM1025" s="3">
        <f t="shared" si="316"/>
        <v>0.16970469005521258</v>
      </c>
      <c r="AN1025" s="3">
        <f t="shared" si="317"/>
        <v>7.9657688628444384E-2</v>
      </c>
      <c r="AO1025" s="3">
        <f t="shared" si="318"/>
        <v>0</v>
      </c>
      <c r="AP1025" s="3">
        <f t="shared" si="319"/>
        <v>1.2587091915382717E-2</v>
      </c>
      <c r="AQ1025" s="3">
        <f t="shared" si="320"/>
        <v>2.5204583914659549E-2</v>
      </c>
      <c r="AR1025" s="3">
        <f t="shared" si="321"/>
        <v>1.3699492458935683E-2</v>
      </c>
      <c r="AS1025" s="3" cm="1">
        <f t="array" ref="AS1025">SUM(AO1025:AR1025*AC1025:AF1025)</f>
        <v>2.9731000570055871E-2</v>
      </c>
      <c r="AT1025" s="50">
        <f t="shared" si="322"/>
        <v>2.8799681826735767E-2</v>
      </c>
      <c r="AU1025" s="50">
        <f t="shared" si="323"/>
        <v>0.16970469005521258</v>
      </c>
      <c r="AV1025" s="67"/>
      <c r="AW1025" s="67"/>
    </row>
    <row r="1026" spans="1:49" ht="15" customHeight="1" x14ac:dyDescent="0.25">
      <c r="A1026" s="11">
        <f t="shared" si="312"/>
        <v>1023</v>
      </c>
      <c r="B1026" s="29">
        <v>32070</v>
      </c>
      <c r="C1026" s="25"/>
      <c r="D1026" s="12"/>
      <c r="E1026" s="25"/>
      <c r="F1026" s="35"/>
      <c r="G1026" s="25">
        <v>0</v>
      </c>
      <c r="H1026" s="13">
        <v>0</v>
      </c>
      <c r="I1026" s="25">
        <v>0</v>
      </c>
      <c r="J1026" s="12">
        <v>0</v>
      </c>
      <c r="K1026" s="12">
        <v>0</v>
      </c>
      <c r="L1026" s="25" t="s">
        <v>11</v>
      </c>
      <c r="M1026" s="10"/>
      <c r="N1026" s="15"/>
      <c r="O1026" s="15"/>
      <c r="P1026" s="4"/>
      <c r="Q1026" s="55"/>
      <c r="R1026" s="40">
        <f t="shared" si="313"/>
        <v>0.12783505154639174</v>
      </c>
      <c r="S1026" s="42" t="str" cm="1">
        <f t="array" ref="S1026">SETVECTOR(R1026:R1027)</f>
        <v>0.127835051546392,0</v>
      </c>
      <c r="T1026" s="42">
        <f t="shared" si="324"/>
        <v>0.47525773195876292</v>
      </c>
      <c r="U1026" s="5">
        <f t="shared" si="325"/>
        <v>0</v>
      </c>
      <c r="V1026" s="5">
        <f t="shared" si="326"/>
        <v>4.435794029028297E-2</v>
      </c>
      <c r="W1026" s="5">
        <f t="shared" si="327"/>
        <v>0.67499147359542622</v>
      </c>
      <c r="X1026" s="5">
        <f t="shared" si="328"/>
        <v>2.5825040245496474E-2</v>
      </c>
      <c r="Y1026" s="46" t="str" cm="1">
        <f t="array" ref="Y1026:AB1026">SETMATRIX(GETMATRIX(Y1025:AB1025)-$O$9*TRANSPOSE(AO1025:AR1025)*GETVECTOR(S1025))</f>
        <v>0.5774,0.5774</v>
      </c>
      <c r="Z1026" s="46" t="str">
        <v>0.534508849329303,0.493503120328126</v>
      </c>
      <c r="AA1026" s="46" t="str">
        <v>0.511565394513467,0.48886295267022</v>
      </c>
      <c r="AB1026" s="46" t="str">
        <v>0.532316131153861,0.479917492335073</v>
      </c>
      <c r="AC1026" s="39" t="str" cm="1">
        <f t="array" ref="AC1026:AF1026">SETMATRIX(GETMATRIX(AC1025:AF1025)-$O$9*TRANSPOSE($AO$4:$AR$4)*$AL$4)</f>
        <v>0.5774</v>
      </c>
      <c r="AD1026" s="39" t="str">
        <v>0.5774</v>
      </c>
      <c r="AE1026" s="39" t="str">
        <v>0.5774</v>
      </c>
      <c r="AF1026" s="39" t="str">
        <v>0.5774</v>
      </c>
      <c r="AG1026" s="5" cm="1">
        <f t="array" ref="AG1026">SIGMOID(SUM(GETVECTOR(_xlfn.CONCAT(Y1026,",",AC1026))*GETVECTOR(_xlfn.CONCAT($S1026,",",$AL$4)))+U1026)</f>
        <v>0.51844461627974581</v>
      </c>
      <c r="AH1026" s="5" cm="1">
        <f t="array" ref="AH1026">SIGMOID(SUM(GETVECTOR(_xlfn.CONCAT(Z1026,",",AD1026))*GETVECTOR(_xlfn.CONCAT($S1026,",",$AL$4)))+V1026)</f>
        <v>0.52814195327799662</v>
      </c>
      <c r="AI1026" s="5" cm="1">
        <f t="array" ref="AI1026">TANH(SUM(GETVECTOR(_xlfn.CONCAT(AA1026,",",AE1026))*GETVECTOR(_xlfn.CONCAT($S1026,",",$AL$4)))+W1026)</f>
        <v>0.62937919983802437</v>
      </c>
      <c r="AJ1026" s="5" cm="1">
        <f t="array" ref="AJ1026">SIGMOID(SUM(GETVECTOR(_xlfn.CONCAT(AB1026,",",AF1026))*GETVECTOR(_xlfn.CONCAT($S1026,",",$AL$4)))+X1026)</f>
        <v>0.52345120607332307</v>
      </c>
      <c r="AK1026" s="5">
        <f t="shared" si="314"/>
        <v>0.33240155995499676</v>
      </c>
      <c r="AL1026" s="46">
        <f t="shared" si="315"/>
        <v>0.16785877908787003</v>
      </c>
      <c r="AM1026" s="3">
        <f t="shared" si="316"/>
        <v>-0.30739895287089292</v>
      </c>
      <c r="AN1026" s="3">
        <f t="shared" si="317"/>
        <v>-0.14436154190898559</v>
      </c>
      <c r="AO1026" s="3">
        <f t="shared" si="318"/>
        <v>0</v>
      </c>
      <c r="AP1026" s="3">
        <f t="shared" si="319"/>
        <v>-2.2642581045398923E-2</v>
      </c>
      <c r="AQ1026" s="3">
        <f t="shared" si="320"/>
        <v>-4.6041995351005421E-2</v>
      </c>
      <c r="AR1026" s="3">
        <f t="shared" si="321"/>
        <v>-2.458973330496611E-2</v>
      </c>
      <c r="AS1026" s="3" cm="1">
        <f t="array" ref="AS1026">SUM(AO1026:AR1026*AC1026:AF1026)</f>
        <v>-5.3856586421571304E-2</v>
      </c>
      <c r="AT1026" s="50">
        <f t="shared" si="322"/>
        <v>9.4494116226121444E-2</v>
      </c>
      <c r="AU1026" s="50">
        <f t="shared" si="323"/>
        <v>0.30739895287089292</v>
      </c>
      <c r="AV1026" s="67"/>
      <c r="AW1026" s="67"/>
    </row>
    <row r="1027" spans="1:49" ht="15" customHeight="1" x14ac:dyDescent="0.25">
      <c r="A1027" s="11">
        <f t="shared" si="312"/>
        <v>1024</v>
      </c>
      <c r="B1027" s="29">
        <v>32071</v>
      </c>
      <c r="C1027" s="25"/>
      <c r="D1027" s="12"/>
      <c r="E1027" s="25"/>
      <c r="F1027" s="35"/>
      <c r="G1027" s="25">
        <v>0</v>
      </c>
      <c r="H1027" s="13">
        <v>0</v>
      </c>
      <c r="I1027" s="25">
        <v>0</v>
      </c>
      <c r="J1027" s="12">
        <v>0</v>
      </c>
      <c r="K1027" s="12">
        <v>0</v>
      </c>
      <c r="L1027" s="25" t="s">
        <v>11</v>
      </c>
      <c r="M1027" s="10"/>
      <c r="N1027" s="15"/>
      <c r="O1027" s="15"/>
      <c r="P1027" s="4"/>
      <c r="Q1027" s="55"/>
      <c r="R1027" s="40">
        <f t="shared" si="313"/>
        <v>0</v>
      </c>
      <c r="S1027" s="42" t="str" cm="1">
        <f t="array" ref="S1027">SETVECTOR(R1027:R1028)</f>
        <v>0,0.475257731958763</v>
      </c>
      <c r="T1027" s="42">
        <f t="shared" si="324"/>
        <v>2.0618556701030927E-2</v>
      </c>
      <c r="U1027" s="5">
        <f t="shared" si="325"/>
        <v>0</v>
      </c>
      <c r="V1027" s="5">
        <f t="shared" si="326"/>
        <v>4.6622198394822859E-2</v>
      </c>
      <c r="W1027" s="5">
        <f t="shared" si="327"/>
        <v>0.67959567313052671</v>
      </c>
      <c r="X1027" s="5">
        <f t="shared" si="328"/>
        <v>2.8284013575993087E-2</v>
      </c>
      <c r="Y1027" s="46" t="str" cm="1">
        <f t="array" ref="Y1027:AB1027">SETMATRIX(GETMATRIX(Y1026:AB1026)-$O$9*TRANSPOSE(AO1026:AR1026)*GETVECTOR(S1026))</f>
        <v>0.5774,0.5774</v>
      </c>
      <c r="Z1027" s="46" t="str">
        <v>0.534798300880811,0.493503120328126</v>
      </c>
      <c r="AA1027" s="46" t="str">
        <v>0.512153972598366,0.48886295267022</v>
      </c>
      <c r="AB1027" s="46" t="str">
        <v>0.532630474136316,0.479917492335073</v>
      </c>
      <c r="AC1027" s="39" t="str" cm="1">
        <f t="array" ref="AC1027:AF1027">SETMATRIX(GETMATRIX(AC1026:AF1026)-$O$9*TRANSPOSE($AO$4:$AR$4)*$AL$4)</f>
        <v>0.5774</v>
      </c>
      <c r="AD1027" s="39" t="str">
        <v>0.5774</v>
      </c>
      <c r="AE1027" s="39" t="str">
        <v>0.5774</v>
      </c>
      <c r="AF1027" s="39" t="str">
        <v>0.5774</v>
      </c>
      <c r="AG1027" s="5" cm="1">
        <f t="array" ref="AG1027">SIGMOID(SUM(GETVECTOR(_xlfn.CONCAT(Y1027,",",AC1027))*GETVECTOR(_xlfn.CONCAT($S1027,",",$AL$4)))+U1027)</f>
        <v>0.56817616742260091</v>
      </c>
      <c r="AH1027" s="5" cm="1">
        <f t="array" ref="AH1027">SIGMOID(SUM(GETVECTOR(_xlfn.CONCAT(Z1027,",",AD1027))*GETVECTOR(_xlfn.CONCAT($S1027,",",$AL$4)))+V1027)</f>
        <v>0.56983141699648754</v>
      </c>
      <c r="AI1027" s="5" cm="1">
        <f t="array" ref="AI1027">TANH(SUM(GETVECTOR(_xlfn.CONCAT(AA1027,",",AE1027))*GETVECTOR(_xlfn.CONCAT($S1027,",",$AL$4)))+W1027)</f>
        <v>0.7220580562763379</v>
      </c>
      <c r="AJ1027" s="5" cm="1">
        <f t="array" ref="AJ1027">SIGMOID(SUM(GETVECTOR(_xlfn.CONCAT(AB1027,",",AF1027))*GETVECTOR(_xlfn.CONCAT($S1027,",",$AL$4)))+X1027)</f>
        <v>0.56374338313395977</v>
      </c>
      <c r="AK1027" s="5">
        <f t="shared" si="314"/>
        <v>0.41145136536167515</v>
      </c>
      <c r="AL1027" s="46">
        <f t="shared" si="315"/>
        <v>0.21969323361723256</v>
      </c>
      <c r="AM1027" s="3">
        <f t="shared" si="316"/>
        <v>0.19907467691620162</v>
      </c>
      <c r="AN1027" s="3">
        <f t="shared" si="317"/>
        <v>9.5183173183324823E-2</v>
      </c>
      <c r="AO1027" s="3">
        <f t="shared" si="318"/>
        <v>0</v>
      </c>
      <c r="AP1027" s="3">
        <f t="shared" si="319"/>
        <v>1.6846798280999737E-2</v>
      </c>
      <c r="AQ1027" s="3">
        <f t="shared" si="320"/>
        <v>2.5960224756549913E-2</v>
      </c>
      <c r="AR1027" s="3">
        <f t="shared" si="321"/>
        <v>1.9079839974210221E-2</v>
      </c>
      <c r="AS1027" s="3" cm="1">
        <f t="array" ref="AS1027">SUM(AO1027:AR1027*AC1027:AF1027)</f>
        <v>3.5733474702990153E-2</v>
      </c>
      <c r="AT1027" s="50">
        <f t="shared" si="322"/>
        <v>3.9630726989290058E-2</v>
      </c>
      <c r="AU1027" s="50">
        <f t="shared" si="323"/>
        <v>0.19907467691620162</v>
      </c>
      <c r="AV1027" s="67"/>
      <c r="AW1027" s="67"/>
    </row>
    <row r="1028" spans="1:49" ht="15" customHeight="1" x14ac:dyDescent="0.25">
      <c r="A1028" s="11">
        <f t="shared" si="312"/>
        <v>1025</v>
      </c>
      <c r="B1028" s="29">
        <v>32072</v>
      </c>
      <c r="C1028" s="25"/>
      <c r="D1028" s="12"/>
      <c r="E1028" s="25"/>
      <c r="F1028" s="35"/>
      <c r="G1028" s="25">
        <v>0</v>
      </c>
      <c r="H1028" s="13">
        <v>0</v>
      </c>
      <c r="I1028" s="25">
        <v>0</v>
      </c>
      <c r="J1028" s="12">
        <v>0</v>
      </c>
      <c r="K1028" s="12">
        <v>0</v>
      </c>
      <c r="L1028" s="25" t="s">
        <v>11</v>
      </c>
      <c r="M1028" s="10"/>
      <c r="N1028" s="15"/>
      <c r="O1028" s="15"/>
      <c r="P1028" s="4"/>
      <c r="Q1028" s="55"/>
      <c r="R1028" s="40">
        <f t="shared" si="313"/>
        <v>0.47525773195876292</v>
      </c>
      <c r="S1028" s="42" t="str" cm="1">
        <f t="array" ref="S1028">SETVECTOR(R1028:R1029)</f>
        <v>0.475257731958763,0.0206185567010309</v>
      </c>
      <c r="T1028" s="42">
        <f t="shared" si="324"/>
        <v>0</v>
      </c>
      <c r="U1028" s="5">
        <f t="shared" si="325"/>
        <v>0</v>
      </c>
      <c r="V1028" s="5">
        <f t="shared" si="326"/>
        <v>4.4937518566722887E-2</v>
      </c>
      <c r="W1028" s="5">
        <f t="shared" si="327"/>
        <v>0.67699965065487167</v>
      </c>
      <c r="X1028" s="5">
        <f t="shared" si="328"/>
        <v>2.6376029578572064E-2</v>
      </c>
      <c r="Y1028" s="46" t="str" cm="1">
        <f t="array" ref="Y1028:AB1028">SETMATRIX(GETMATRIX(Y1027:AB1027)-$O$9*TRANSPOSE(AO1027:AR1027)*GETVECTOR(S1027))</f>
        <v>0.5774,0.5774</v>
      </c>
      <c r="Z1028" s="46" t="str">
        <v>0.534798300880811,0.492702463213947</v>
      </c>
      <c r="AA1028" s="46" t="str">
        <v>0.512153972598366,0.487629172916326</v>
      </c>
      <c r="AB1028" s="46" t="str">
        <v>0.532630474136316,0.479010708187845</v>
      </c>
      <c r="AC1028" s="39" t="str" cm="1">
        <f t="array" ref="AC1028:AF1028">SETMATRIX(GETMATRIX(AC1027:AF1027)-$O$9*TRANSPOSE($AO$4:$AR$4)*$AL$4)</f>
        <v>0.5774</v>
      </c>
      <c r="AD1028" s="39" t="str">
        <v>0.5774</v>
      </c>
      <c r="AE1028" s="39" t="str">
        <v>0.5774</v>
      </c>
      <c r="AF1028" s="39" t="str">
        <v>0.5774</v>
      </c>
      <c r="AG1028" s="5" cm="1">
        <f t="array" ref="AG1028">SIGMOID(SUM(GETVECTOR(_xlfn.CONCAT(Y1028,",",AC1028))*GETVECTOR(_xlfn.CONCAT($S1028,",",$AL$4)))+U1028)</f>
        <v>0.57109471773893361</v>
      </c>
      <c r="AH1028" s="5" cm="1">
        <f t="array" ref="AH1028">SIGMOID(SUM(GETVECTOR(_xlfn.CONCAT(Z1028,",",AD1028))*GETVECTOR(_xlfn.CONCAT($S1028,",",$AL$4)))+V1028)</f>
        <v>0.57670544543263635</v>
      </c>
      <c r="AI1028" s="5" cm="1">
        <f t="array" ref="AI1028">TANH(SUM(GETVECTOR(_xlfn.CONCAT(AA1028,",",AE1028))*GETVECTOR(_xlfn.CONCAT($S1028,",",$AL$4)))+W1028)</f>
        <v>0.73080782314613135</v>
      </c>
      <c r="AJ1028" s="5" cm="1">
        <f t="array" ref="AJ1028">SIGMOID(SUM(GETVECTOR(_xlfn.CONCAT(AB1028,",",AF1028))*GETVECTOR(_xlfn.CONCAT($S1028,",",$AL$4)))+X1028)</f>
        <v>0.57184661447586504</v>
      </c>
      <c r="AK1028" s="5">
        <f t="shared" si="314"/>
        <v>0.42146085117314502</v>
      </c>
      <c r="AL1028" s="46">
        <f t="shared" si="315"/>
        <v>0.22768668046862786</v>
      </c>
      <c r="AM1028" s="3">
        <f t="shared" si="316"/>
        <v>0.22768668046862786</v>
      </c>
      <c r="AN1028" s="3">
        <f t="shared" si="317"/>
        <v>0.10956073438226778</v>
      </c>
      <c r="AO1028" s="3">
        <f t="shared" si="318"/>
        <v>0</v>
      </c>
      <c r="AP1028" s="3">
        <f t="shared" si="319"/>
        <v>1.9545863257830941E-2</v>
      </c>
      <c r="AQ1028" s="3">
        <f t="shared" si="320"/>
        <v>2.9438811368830749E-2</v>
      </c>
      <c r="AR1028" s="3">
        <f t="shared" si="321"/>
        <v>2.219599576347429E-2</v>
      </c>
      <c r="AS1028" s="3" cm="1">
        <f t="array" ref="AS1028">SUM(AO1028:AR1028*AC1028:AF1028)</f>
        <v>4.109971908326452E-2</v>
      </c>
      <c r="AT1028" s="50">
        <f t="shared" si="322"/>
        <v>5.1841224462823042E-2</v>
      </c>
      <c r="AU1028" s="50">
        <f t="shared" si="323"/>
        <v>0.22768668046862786</v>
      </c>
      <c r="AV1028" s="68"/>
      <c r="AW1028" s="68"/>
    </row>
    <row r="1029" spans="1:49" ht="15" customHeight="1" x14ac:dyDescent="0.25">
      <c r="A1029" s="11">
        <f t="shared" si="312"/>
        <v>1026</v>
      </c>
      <c r="B1029" s="29">
        <v>32073</v>
      </c>
      <c r="C1029" s="25"/>
      <c r="D1029" s="12"/>
      <c r="E1029" s="25"/>
      <c r="F1029" s="35"/>
      <c r="G1029" s="25">
        <v>0</v>
      </c>
      <c r="H1029" s="13">
        <v>0</v>
      </c>
      <c r="I1029" s="25">
        <v>0</v>
      </c>
      <c r="J1029" s="12">
        <v>0</v>
      </c>
      <c r="K1029" s="12">
        <v>0</v>
      </c>
      <c r="L1029" s="25" t="s">
        <v>11</v>
      </c>
      <c r="M1029" s="10"/>
      <c r="N1029" s="15"/>
      <c r="O1029" s="15"/>
      <c r="P1029" s="4"/>
      <c r="Q1029" s="55"/>
      <c r="R1029" s="40">
        <f t="shared" si="313"/>
        <v>2.0618556701030927E-2</v>
      </c>
      <c r="S1029" s="3"/>
      <c r="T1029" s="3"/>
      <c r="U1029" s="5"/>
      <c r="V1029" s="5"/>
      <c r="W1029" s="5"/>
      <c r="X1029" s="5"/>
      <c r="Y1029" s="5"/>
      <c r="Z1029" s="5"/>
      <c r="AA1029" s="5"/>
      <c r="AB1029" s="5"/>
      <c r="AC1029" s="39"/>
      <c r="AD1029" s="39"/>
      <c r="AE1029" s="39"/>
      <c r="AF1029" s="39"/>
      <c r="AG1029" s="5"/>
      <c r="AH1029" s="5"/>
      <c r="AI1029" s="5"/>
      <c r="AJ1029" s="5"/>
      <c r="AK1029" s="5"/>
      <c r="AL1029" s="46"/>
      <c r="AM1029" s="3"/>
      <c r="AN1029" s="3"/>
      <c r="AO1029" s="3"/>
      <c r="AP1029" s="3"/>
      <c r="AQ1029" s="3"/>
      <c r="AR1029" s="3"/>
      <c r="AS1029" s="3"/>
      <c r="AT1029" s="53"/>
      <c r="AU1029" s="53"/>
      <c r="AV1029" s="53"/>
      <c r="AW1029" s="53"/>
    </row>
    <row r="1030" spans="1:49" ht="15" customHeight="1" x14ac:dyDescent="0.25">
      <c r="A1030" s="11">
        <f t="shared" ref="A1030:A1093" si="329">A1029+1</f>
        <v>1027</v>
      </c>
      <c r="B1030" s="29">
        <v>32074</v>
      </c>
      <c r="C1030" s="25"/>
      <c r="D1030" s="12"/>
      <c r="E1030" s="25"/>
      <c r="F1030" s="35"/>
      <c r="G1030" s="25">
        <v>0</v>
      </c>
      <c r="H1030" s="13">
        <v>0</v>
      </c>
      <c r="I1030" s="25">
        <v>0</v>
      </c>
      <c r="J1030" s="12">
        <v>0</v>
      </c>
      <c r="K1030" s="12">
        <v>0</v>
      </c>
      <c r="L1030" s="25" t="s">
        <v>11</v>
      </c>
      <c r="M1030" s="10"/>
      <c r="N1030" s="15"/>
      <c r="O1030" s="15"/>
      <c r="P1030" s="4"/>
      <c r="Q1030" s="56"/>
      <c r="R1030" s="40">
        <f t="shared" ref="R1030:R1093" si="330">R976</f>
        <v>0</v>
      </c>
      <c r="S1030" s="3"/>
      <c r="T1030" s="3"/>
      <c r="U1030" s="5"/>
      <c r="V1030" s="5"/>
      <c r="W1030" s="5"/>
      <c r="X1030" s="5"/>
      <c r="Y1030" s="5"/>
      <c r="Z1030" s="5"/>
      <c r="AA1030" s="5"/>
      <c r="AB1030" s="5"/>
      <c r="AC1030" s="39"/>
      <c r="AD1030" s="39"/>
      <c r="AE1030" s="39"/>
      <c r="AF1030" s="39"/>
      <c r="AG1030" s="5"/>
      <c r="AH1030" s="5"/>
      <c r="AI1030" s="5"/>
      <c r="AJ1030" s="5"/>
      <c r="AK1030" s="5"/>
      <c r="AL1030" s="46"/>
      <c r="AM1030" s="3"/>
      <c r="AN1030" s="3"/>
      <c r="AO1030" s="3"/>
      <c r="AP1030" s="3"/>
      <c r="AQ1030" s="3"/>
      <c r="AR1030" s="3"/>
      <c r="AS1030" s="3"/>
      <c r="AT1030" s="53"/>
      <c r="AU1030" s="53"/>
      <c r="AV1030" s="53"/>
      <c r="AW1030" s="53"/>
    </row>
    <row r="1031" spans="1:49" ht="15" customHeight="1" x14ac:dyDescent="0.25">
      <c r="A1031" s="11">
        <f t="shared" si="329"/>
        <v>1028</v>
      </c>
      <c r="B1031" s="29">
        <v>32075</v>
      </c>
      <c r="C1031" s="25"/>
      <c r="D1031" s="12"/>
      <c r="E1031" s="25"/>
      <c r="F1031" s="35"/>
      <c r="G1031" s="25">
        <v>0</v>
      </c>
      <c r="H1031" s="13">
        <v>0</v>
      </c>
      <c r="I1031" s="25">
        <v>0</v>
      </c>
      <c r="J1031" s="12">
        <v>0</v>
      </c>
      <c r="K1031" s="12">
        <v>0</v>
      </c>
      <c r="L1031" s="25" t="s">
        <v>11</v>
      </c>
      <c r="M1031" s="10"/>
      <c r="N1031" s="15"/>
      <c r="O1031" s="15"/>
      <c r="P1031" s="4"/>
      <c r="Q1031" s="54">
        <f>1+Q977</f>
        <v>20</v>
      </c>
      <c r="R1031" s="40">
        <f t="shared" si="330"/>
        <v>5.1546391752577319E-3</v>
      </c>
      <c r="S1031" s="42" t="str" cm="1">
        <f t="array" ref="S1031">SETVECTOR(R1031:R1032)</f>
        <v>0.00515463917525773,0.0206185567010309</v>
      </c>
      <c r="T1031" s="42">
        <f>R1033</f>
        <v>1</v>
      </c>
      <c r="U1031" s="5">
        <f>U1028-$O$9*SUM(AO1028)</f>
        <v>0</v>
      </c>
      <c r="V1031" s="5">
        <f>V1028-$O$9*SUM(AP1028)</f>
        <v>4.298293224093979E-2</v>
      </c>
      <c r="W1031" s="5">
        <f>W1028-$O$9*SUM(AQ1028)</f>
        <v>0.67405576951798862</v>
      </c>
      <c r="X1031" s="5">
        <f>X1028-$O$9*SUM(AR1028)</f>
        <v>2.4156430002224637E-2</v>
      </c>
      <c r="Y1031" s="5" t="str" cm="1">
        <f t="array" ref="Y1031:AB1031">SETMATRIX(GETMATRIX(_xlfn.ANCHORARRAY(Y1028))-$O$9*TRANSPOSE(AO1028:AR1028)*GETVECTOR(S1028))</f>
        <v>0.5774,0.5774</v>
      </c>
      <c r="Z1031" s="5" t="str">
        <v>0.533869368616702,0.492662162464962</v>
      </c>
      <c r="AA1031" s="5" t="str">
        <v>0.510754870326095,0.487568474336184</v>
      </c>
      <c r="AB1031" s="5" t="str">
        <v>0.531575592275805,0.478964943248126</v>
      </c>
      <c r="AC1031" s="39" t="str" cm="1">
        <f t="array" ref="AC1031:AF1031">SETMATRIX(GETMATRIX(_xlfn.ANCHORARRAY(AC1028))-$O$9*TRANSPOSE($AO$4:$AR$4)*$AL$4)</f>
        <v>0.5774</v>
      </c>
      <c r="AD1031" s="39" t="str">
        <v>0.5774</v>
      </c>
      <c r="AE1031" s="39" t="str">
        <v>0.5774</v>
      </c>
      <c r="AF1031" s="39" t="str">
        <v>0.5774</v>
      </c>
      <c r="AG1031" s="5" cm="1">
        <f t="array" ref="AG1031">SIGMOID(SUM(GETVECTOR(_xlfn.CONCAT(Y1031,",",AC1031))*GETVECTOR(_xlfn.CONCAT($S1031,",",$AL$4)))+U1031)</f>
        <v>0.50372029216782388</v>
      </c>
      <c r="AH1031" s="5" cm="1">
        <f t="array" ref="AH1031">SIGMOID(SUM(GETVECTOR(_xlfn.CONCAT(Z1031,",",AD1031))*GETVECTOR(_xlfn.CONCAT($S1031,",",$AL$4)))+V1031)</f>
        <v>0.51396956817023087</v>
      </c>
      <c r="AI1031" s="5" cm="1">
        <f t="array" ref="AI1031">TANH(SUM(GETVECTOR(_xlfn.CONCAT(AA1031,",",AE1031))*GETVECTOR(_xlfn.CONCAT($S1031,",",$AL$4)))+W1031)</f>
        <v>0.59588459378828251</v>
      </c>
      <c r="AJ1031" s="5" cm="1">
        <f t="array" ref="AJ1031">SIGMOID(SUM(GETVECTOR(_xlfn.CONCAT(AB1031,",",AF1031))*GETVECTOR(_xlfn.CONCAT($S1031,",",$AL$4)))+X1031)</f>
        <v>0.50919198330479876</v>
      </c>
      <c r="AK1031" s="5">
        <f t="shared" ref="AK1031:AK1082" si="331">AG1031*$AK$4+AI1031*AH1031</f>
        <v>0.30626654734865699</v>
      </c>
      <c r="AL1031" s="46">
        <f t="shared" ref="AL1031:AL1082" si="332">AJ1031*TANH(AK1031)</f>
        <v>0.15124877610255899</v>
      </c>
      <c r="AM1031" s="3">
        <f t="shared" ref="AM1031:AM1082" si="333">AL1031-T1031+0</f>
        <v>-0.84875122389744106</v>
      </c>
      <c r="AN1031" s="3">
        <f t="shared" ref="AN1031:AN1082" si="334">AM1031*AJ1031*(1-TANH(AK1031)^2)+$AN$4*$AG$4</f>
        <v>-0.39404593278142858</v>
      </c>
      <c r="AO1031" s="3">
        <f t="shared" ref="AO1031:AO1082" si="335">AN1031*$AK$4*AG1031*(1-AG1031)</f>
        <v>0</v>
      </c>
      <c r="AP1031" s="3">
        <f t="shared" ref="AP1031:AP1082" si="336">AN1031*AI1031*AH1031*(1-AH1031)</f>
        <v>-5.86556530494277E-2</v>
      </c>
      <c r="AQ1031" s="3">
        <f t="shared" ref="AQ1031:AQ1082" si="337">AN1031*AH1031*(1-AI1031^2)</f>
        <v>-0.1306144254403033</v>
      </c>
      <c r="AR1031" s="3">
        <f t="shared" ref="AR1031:AR1082" si="338">AM1031*TANH(AK1031)*AJ1031*(1-AJ1031)</f>
        <v>-6.3006293267658914E-2</v>
      </c>
      <c r="AS1031" s="3" cm="1">
        <f t="array" ref="AS1031">SUM(AO1031:AR1031*AC1031:AF1031)</f>
        <v>-0.14566437705271695</v>
      </c>
      <c r="AT1031" s="50">
        <f t="shared" ref="AT1031:AT1082" si="339">AVERAGE((T1031-AL1031)^2)</f>
        <v>0.72037864006740415</v>
      </c>
      <c r="AU1031" s="50">
        <f t="shared" ref="AU1031:AU1082" si="340">SQRT(AT1031)</f>
        <v>0.84875122389744106</v>
      </c>
      <c r="AV1031" s="66">
        <f>AVERAGE(AT1031:AT1082)</f>
        <v>6.6127205120165691E-2</v>
      </c>
      <c r="AW1031" s="66">
        <f>SQRT(AV1031)</f>
        <v>0.25715210502767755</v>
      </c>
    </row>
    <row r="1032" spans="1:49" ht="15" customHeight="1" x14ac:dyDescent="0.25">
      <c r="A1032" s="11">
        <f t="shared" si="329"/>
        <v>1029</v>
      </c>
      <c r="B1032" s="29">
        <v>32076</v>
      </c>
      <c r="C1032" s="25"/>
      <c r="D1032" s="12"/>
      <c r="E1032" s="25"/>
      <c r="F1032" s="35"/>
      <c r="G1032" s="25">
        <v>0</v>
      </c>
      <c r="H1032" s="13">
        <v>0</v>
      </c>
      <c r="I1032" s="25">
        <v>0</v>
      </c>
      <c r="J1032" s="12">
        <v>0</v>
      </c>
      <c r="K1032" s="12">
        <v>0</v>
      </c>
      <c r="L1032" s="25" t="s">
        <v>11</v>
      </c>
      <c r="M1032" s="10"/>
      <c r="N1032" s="15"/>
      <c r="O1032" s="15"/>
      <c r="P1032" s="4"/>
      <c r="Q1032" s="55"/>
      <c r="R1032" s="40">
        <f t="shared" si="330"/>
        <v>2.0618556701030927E-2</v>
      </c>
      <c r="S1032" s="42" t="str" cm="1">
        <f t="array" ref="S1032">SETVECTOR(R1032:R1033)</f>
        <v>0.0206185567010309,1</v>
      </c>
      <c r="T1032" s="42">
        <f t="shared" ref="T1032:T1082" si="341">R1034</f>
        <v>0.52577319587628868</v>
      </c>
      <c r="U1032" s="5">
        <f t="shared" ref="U1032:U1082" si="342">U1031-$O$9*SUM(AO1031)</f>
        <v>0</v>
      </c>
      <c r="V1032" s="5">
        <f t="shared" ref="V1032:V1082" si="343">V1031-$O$9*SUM(AP1031)</f>
        <v>4.8848497545882559E-2</v>
      </c>
      <c r="W1032" s="5">
        <f t="shared" ref="W1032:W1082" si="344">W1031-$O$9*SUM(AQ1031)</f>
        <v>0.68711721206201892</v>
      </c>
      <c r="X1032" s="5">
        <f t="shared" ref="X1032:X1082" si="345">X1031-$O$9*SUM(AR1031)</f>
        <v>3.0457059328990527E-2</v>
      </c>
      <c r="Y1032" s="46" t="str" cm="1">
        <f t="array" ref="Y1032:AB1032">SETMATRIX(GETMATRIX(Y1031:AB1031)-$O$9*TRANSPOSE(AO1031:AR1031)*GETVECTOR(S1031))</f>
        <v>0.5774,0.5774</v>
      </c>
      <c r="Z1032" s="46" t="str">
        <v>0.533899603489408,0.492783101955786</v>
      </c>
      <c r="AA1032" s="46" t="str">
        <v>0.510822197349518,0.487837782429875</v>
      </c>
      <c r="AB1032" s="46" t="str">
        <v>0.531608069746561,0.479094853131152</v>
      </c>
      <c r="AC1032" s="39" t="str" cm="1">
        <f t="array" ref="AC1032:AF1032">SETMATRIX(GETMATRIX(AC1031:AF1031)-$O$9*TRANSPOSE($AO$4:$AR$4)*$AL$4)</f>
        <v>0.5774</v>
      </c>
      <c r="AD1032" s="39" t="str">
        <v>0.5774</v>
      </c>
      <c r="AE1032" s="39" t="str">
        <v>0.5774</v>
      </c>
      <c r="AF1032" s="39" t="str">
        <v>0.5774</v>
      </c>
      <c r="AG1032" s="5" cm="1">
        <f t="array" ref="AG1032">SIGMOID(SUM(GETVECTOR(_xlfn.CONCAT(Y1032,",",AC1032))*GETVECTOR(_xlfn.CONCAT($S1032,",",$AL$4)))+U1032)</f>
        <v>0.64320570002646305</v>
      </c>
      <c r="AH1032" s="5" cm="1">
        <f t="array" ref="AH1032">SIGMOID(SUM(GETVECTOR(_xlfn.CONCAT(Z1032,",",AD1032))*GETVECTOR(_xlfn.CONCAT($S1032,",",$AL$4)))+V1032)</f>
        <v>0.63474783662794321</v>
      </c>
      <c r="AI1032" s="5" cm="1">
        <f t="array" ref="AI1032">TANH(SUM(GETVECTOR(_xlfn.CONCAT(AA1032,",",AE1032))*GETVECTOR(_xlfn.CONCAT($S1032,",",$AL$4)))+W1032)</f>
        <v>0.8291740841543872</v>
      </c>
      <c r="AJ1032" s="5" cm="1">
        <f t="array" ref="AJ1032">SIGMOID(SUM(GETVECTOR(_xlfn.CONCAT(AB1032,",",AF1032))*GETVECTOR(_xlfn.CONCAT($S1032,",",$AL$4)))+X1032)</f>
        <v>0.62726769250305614</v>
      </c>
      <c r="AK1032" s="5">
        <f t="shared" si="331"/>
        <v>0.52631645610495337</v>
      </c>
      <c r="AL1032" s="46">
        <f t="shared" si="332"/>
        <v>0.30269451095473177</v>
      </c>
      <c r="AM1032" s="3">
        <f t="shared" si="333"/>
        <v>-0.22307868492155691</v>
      </c>
      <c r="AN1032" s="3">
        <f t="shared" si="334"/>
        <v>-0.10734531291526148</v>
      </c>
      <c r="AO1032" s="3">
        <f t="shared" si="335"/>
        <v>0</v>
      </c>
      <c r="AP1032" s="3">
        <f t="shared" si="336"/>
        <v>-2.0635872332166245E-2</v>
      </c>
      <c r="AQ1032" s="3">
        <f t="shared" si="337"/>
        <v>-2.1290855533429166E-2</v>
      </c>
      <c r="AR1032" s="3">
        <f t="shared" si="338"/>
        <v>-2.5168634797705567E-2</v>
      </c>
      <c r="AS1032" s="3" cm="1">
        <f t="array" ref="AS1032">SUM(AO1032:AR1032*AC1032:AF1032)</f>
        <v>-3.8740862401789984E-2</v>
      </c>
      <c r="AT1032" s="50">
        <f t="shared" si="339"/>
        <v>4.9764099666331267E-2</v>
      </c>
      <c r="AU1032" s="50">
        <f t="shared" si="340"/>
        <v>0.22307868492155691</v>
      </c>
      <c r="AV1032" s="67"/>
      <c r="AW1032" s="67"/>
    </row>
    <row r="1033" spans="1:49" ht="15" customHeight="1" x14ac:dyDescent="0.25">
      <c r="A1033" s="11">
        <f t="shared" si="329"/>
        <v>1030</v>
      </c>
      <c r="B1033" s="29">
        <v>32077</v>
      </c>
      <c r="C1033" s="25"/>
      <c r="D1033" s="12"/>
      <c r="E1033" s="25"/>
      <c r="F1033" s="35"/>
      <c r="G1033" s="25">
        <v>0</v>
      </c>
      <c r="H1033" s="13">
        <v>0</v>
      </c>
      <c r="I1033" s="25">
        <v>0</v>
      </c>
      <c r="J1033" s="12">
        <v>0</v>
      </c>
      <c r="K1033" s="12">
        <v>0</v>
      </c>
      <c r="L1033" s="25" t="s">
        <v>11</v>
      </c>
      <c r="M1033" s="10"/>
      <c r="N1033" s="15"/>
      <c r="O1033" s="15"/>
      <c r="P1033" s="4"/>
      <c r="Q1033" s="55"/>
      <c r="R1033" s="40">
        <f t="shared" si="330"/>
        <v>1</v>
      </c>
      <c r="S1033" s="42" t="str" cm="1">
        <f t="array" ref="S1033">SETVECTOR(R1033:R1034)</f>
        <v>1,0.525773195876289</v>
      </c>
      <c r="T1033" s="42">
        <f t="shared" si="341"/>
        <v>0.62061855670103094</v>
      </c>
      <c r="U1033" s="5">
        <f t="shared" si="342"/>
        <v>0</v>
      </c>
      <c r="V1033" s="5">
        <f t="shared" si="343"/>
        <v>5.0912084779099184E-2</v>
      </c>
      <c r="W1033" s="5">
        <f t="shared" si="344"/>
        <v>0.68924629761536182</v>
      </c>
      <c r="X1033" s="5">
        <f t="shared" si="345"/>
        <v>3.2973922808761082E-2</v>
      </c>
      <c r="Y1033" s="46" t="str" cm="1">
        <f t="array" ref="Y1033:AB1033">SETMATRIX(GETMATRIX(Y1032:AB1032)-$O$9*TRANSPOSE(AO1032:AR1032)*GETVECTOR(S1032))</f>
        <v>0.5774,0.5774</v>
      </c>
      <c r="Z1033" s="46" t="str">
        <v>0.533942151679784,0.494846689189003</v>
      </c>
      <c r="AA1033" s="46" t="str">
        <v>0.510866096020721,0.489966867983218</v>
      </c>
      <c r="AB1033" s="46" t="str">
        <v>0.531659963838927,0.481611716610923</v>
      </c>
      <c r="AC1033" s="39" t="str" cm="1">
        <f t="array" ref="AC1033:AF1033">SETMATRIX(GETMATRIX(AC1032:AF1032)-$O$9*TRANSPOSE($AO$4:$AR$4)*$AL$4)</f>
        <v>0.5774</v>
      </c>
      <c r="AD1033" s="39" t="str">
        <v>0.5774</v>
      </c>
      <c r="AE1033" s="39" t="str">
        <v>0.5774</v>
      </c>
      <c r="AF1033" s="39" t="str">
        <v>0.5774</v>
      </c>
      <c r="AG1033" s="5" cm="1">
        <f t="array" ref="AG1033">SIGMOID(SUM(GETVECTOR(_xlfn.CONCAT(Y1033,",",AC1033))*GETVECTOR(_xlfn.CONCAT($S1033,",",$AL$4)))+U1033)</f>
        <v>0.70702555896734465</v>
      </c>
      <c r="AH1033" s="5" cm="1">
        <f t="array" ref="AH1033">SIGMOID(SUM(GETVECTOR(_xlfn.CONCAT(Z1033,",",AD1033))*GETVECTOR(_xlfn.CONCAT($S1033,",",$AL$4)))+V1033)</f>
        <v>0.69952381962763832</v>
      </c>
      <c r="AI1033" s="5" cm="1">
        <f t="array" ref="AI1033">TANH(SUM(GETVECTOR(_xlfn.CONCAT(AA1033,",",AE1033))*GETVECTOR(_xlfn.CONCAT($S1033,",",$AL$4)))+W1033)</f>
        <v>0.8972096184040883</v>
      </c>
      <c r="AJ1033" s="5" cm="1">
        <f t="array" ref="AJ1033">SIGMOID(SUM(GETVECTOR(_xlfn.CONCAT(AB1033,",",AF1033))*GETVECTOR(_xlfn.CONCAT($S1033,",",$AL$4)))+X1033)</f>
        <v>0.69378027800466191</v>
      </c>
      <c r="AK1033" s="5">
        <f t="shared" si="331"/>
        <v>0.62761949927268368</v>
      </c>
      <c r="AL1033" s="46">
        <f t="shared" si="332"/>
        <v>0.38602689394388712</v>
      </c>
      <c r="AM1033" s="3">
        <f t="shared" si="333"/>
        <v>-0.23459166275714383</v>
      </c>
      <c r="AN1033" s="3">
        <f t="shared" si="334"/>
        <v>-0.11236722823850501</v>
      </c>
      <c r="AO1033" s="3">
        <f t="shared" si="335"/>
        <v>0</v>
      </c>
      <c r="AP1033" s="3">
        <f t="shared" si="336"/>
        <v>-2.1190741136105116E-2</v>
      </c>
      <c r="AQ1033" s="3">
        <f t="shared" si="337"/>
        <v>-1.5328864019674327E-2</v>
      </c>
      <c r="AR1033" s="3">
        <f t="shared" si="338"/>
        <v>-2.773085715756125E-2</v>
      </c>
      <c r="AS1033" s="3" cm="1">
        <f t="array" ref="AS1033">SUM(AO1033:AR1033*AC1033:AF1033)</f>
        <v>-3.7098216939722914E-2</v>
      </c>
      <c r="AT1033" s="50">
        <f t="shared" si="339"/>
        <v>5.5033248235161501E-2</v>
      </c>
      <c r="AU1033" s="50">
        <f t="shared" si="340"/>
        <v>0.23459166275714383</v>
      </c>
      <c r="AV1033" s="67"/>
      <c r="AW1033" s="67"/>
    </row>
    <row r="1034" spans="1:49" ht="15" customHeight="1" x14ac:dyDescent="0.25">
      <c r="A1034" s="11">
        <f t="shared" si="329"/>
        <v>1031</v>
      </c>
      <c r="B1034" s="29">
        <v>32078</v>
      </c>
      <c r="C1034" s="25"/>
      <c r="D1034" s="12"/>
      <c r="E1034" s="25"/>
      <c r="F1034" s="35"/>
      <c r="G1034" s="25">
        <v>0</v>
      </c>
      <c r="H1034" s="13">
        <v>0</v>
      </c>
      <c r="I1034" s="25">
        <v>0</v>
      </c>
      <c r="J1034" s="12">
        <v>0</v>
      </c>
      <c r="K1034" s="12">
        <v>0</v>
      </c>
      <c r="L1034" s="25" t="s">
        <v>11</v>
      </c>
      <c r="M1034" s="10"/>
      <c r="N1034" s="15"/>
      <c r="O1034" s="15"/>
      <c r="P1034" s="4"/>
      <c r="Q1034" s="55"/>
      <c r="R1034" s="40">
        <f t="shared" si="330"/>
        <v>0.52577319587628868</v>
      </c>
      <c r="S1034" s="42" t="str" cm="1">
        <f t="array" ref="S1034">SETVECTOR(R1034:R1035)</f>
        <v>0.525773195876289,0.620618556701031</v>
      </c>
      <c r="T1034" s="42">
        <f t="shared" si="341"/>
        <v>0.23711340206185566</v>
      </c>
      <c r="U1034" s="5">
        <f t="shared" si="342"/>
        <v>0</v>
      </c>
      <c r="V1034" s="5">
        <f t="shared" si="343"/>
        <v>5.3031158892709693E-2</v>
      </c>
      <c r="W1034" s="5">
        <f t="shared" si="344"/>
        <v>0.6907791840173293</v>
      </c>
      <c r="X1034" s="5">
        <f t="shared" si="345"/>
        <v>3.5747008524517204E-2</v>
      </c>
      <c r="Y1034" s="46" t="str" cm="1">
        <f t="array" ref="Y1034:AB1034">SETMATRIX(GETMATRIX(Y1033:AB1033)-$O$9*TRANSPOSE(AO1033:AR1033)*GETVECTOR(S1033))</f>
        <v>0.5774,0.5774</v>
      </c>
      <c r="Z1034" s="46" t="str">
        <v>0.536061225793395,0.495960841558015</v>
      </c>
      <c r="AA1034" s="46" t="str">
        <v>0.512398982422688,0.490772818565696</v>
      </c>
      <c r="AB1034" s="46" t="str">
        <v>0.534433049554683,0.483069730750135</v>
      </c>
      <c r="AC1034" s="39" t="str" cm="1">
        <f t="array" ref="AC1034:AF1034">SETMATRIX(GETMATRIX(AC1033:AF1033)-$O$9*TRANSPOSE($AO$4:$AR$4)*$AL$4)</f>
        <v>0.5774</v>
      </c>
      <c r="AD1034" s="39" t="str">
        <v>0.5774</v>
      </c>
      <c r="AE1034" s="39" t="str">
        <v>0.5774</v>
      </c>
      <c r="AF1034" s="39" t="str">
        <v>0.5774</v>
      </c>
      <c r="AG1034" s="5" cm="1">
        <f t="array" ref="AG1034">SIGMOID(SUM(GETVECTOR(_xlfn.CONCAT(Y1034,",",AC1034))*GETVECTOR(_xlfn.CONCAT($S1034,",",$AL$4)))+U1034)</f>
        <v>0.65969303906938159</v>
      </c>
      <c r="AH1034" s="5" cm="1">
        <f t="array" ref="AH1034">SIGMOID(SUM(GETVECTOR(_xlfn.CONCAT(Z1034,",",AD1034))*GETVECTOR(_xlfn.CONCAT($S1034,",",$AL$4)))+V1034)</f>
        <v>0.65535909099653222</v>
      </c>
      <c r="AI1034" s="5" cm="1">
        <f t="array" ref="AI1034">TANH(SUM(GETVECTOR(_xlfn.CONCAT(AA1034,",",AE1034))*GETVECTOR(_xlfn.CONCAT($S1034,",",$AL$4)))+W1034)</f>
        <v>0.85237315440152783</v>
      </c>
      <c r="AJ1034" s="5" cm="1">
        <f t="array" ref="AJ1034">SIGMOID(SUM(GETVECTOR(_xlfn.CONCAT(AB1034,",",AF1034))*GETVECTOR(_xlfn.CONCAT($S1034,",",$AL$4)))+X1034)</f>
        <v>0.64943113065538394</v>
      </c>
      <c r="AK1034" s="5">
        <f t="shared" si="331"/>
        <v>0.55861049565843213</v>
      </c>
      <c r="AL1034" s="46">
        <f t="shared" si="332"/>
        <v>0.32922635174043674</v>
      </c>
      <c r="AM1034" s="3">
        <f t="shared" si="333"/>
        <v>9.211294967858108E-2</v>
      </c>
      <c r="AN1034" s="3">
        <f t="shared" si="334"/>
        <v>4.44473749794689E-2</v>
      </c>
      <c r="AO1034" s="3">
        <f t="shared" si="335"/>
        <v>0</v>
      </c>
      <c r="AP1034" s="3">
        <f t="shared" si="336"/>
        <v>8.5570099201367784E-3</v>
      </c>
      <c r="AQ1034" s="3">
        <f t="shared" si="337"/>
        <v>7.9656141157203233E-3</v>
      </c>
      <c r="AR1034" s="3">
        <f t="shared" si="338"/>
        <v>1.0631355167399804E-2</v>
      </c>
      <c r="AS1034" s="3" cm="1">
        <f t="array" ref="AS1034">SUM(AO1034:AR1034*AC1034:AF1034)</f>
        <v>1.567870759196054E-2</v>
      </c>
      <c r="AT1034" s="50">
        <f t="shared" si="339"/>
        <v>8.4847954984888108E-3</v>
      </c>
      <c r="AU1034" s="50">
        <f t="shared" si="340"/>
        <v>9.211294967858108E-2</v>
      </c>
      <c r="AV1034" s="67"/>
      <c r="AW1034" s="67"/>
    </row>
    <row r="1035" spans="1:49" ht="15" customHeight="1" x14ac:dyDescent="0.25">
      <c r="A1035" s="11">
        <f t="shared" si="329"/>
        <v>1032</v>
      </c>
      <c r="B1035" s="29">
        <v>32079</v>
      </c>
      <c r="C1035" s="25"/>
      <c r="D1035" s="12"/>
      <c r="E1035" s="25"/>
      <c r="F1035" s="35"/>
      <c r="G1035" s="25">
        <v>0</v>
      </c>
      <c r="H1035" s="13">
        <v>0</v>
      </c>
      <c r="I1035" s="25">
        <v>0</v>
      </c>
      <c r="J1035" s="12">
        <v>0</v>
      </c>
      <c r="K1035" s="12">
        <v>0</v>
      </c>
      <c r="L1035" s="25" t="s">
        <v>11</v>
      </c>
      <c r="M1035" s="10"/>
      <c r="N1035" s="15"/>
      <c r="O1035" s="15"/>
      <c r="P1035" s="4"/>
      <c r="Q1035" s="55"/>
      <c r="R1035" s="40">
        <f t="shared" si="330"/>
        <v>0.62061855670103094</v>
      </c>
      <c r="S1035" s="42" t="str" cm="1">
        <f t="array" ref="S1035">SETVECTOR(R1035:R1036)</f>
        <v>0.620618556701031,0.237113402061856</v>
      </c>
      <c r="T1035" s="42">
        <f t="shared" si="341"/>
        <v>0.10309278350515463</v>
      </c>
      <c r="U1035" s="5">
        <f t="shared" si="342"/>
        <v>0</v>
      </c>
      <c r="V1035" s="5">
        <f t="shared" si="343"/>
        <v>5.2175457900696012E-2</v>
      </c>
      <c r="W1035" s="5">
        <f t="shared" si="344"/>
        <v>0.68998262260575727</v>
      </c>
      <c r="X1035" s="5">
        <f t="shared" si="345"/>
        <v>3.4683873007777227E-2</v>
      </c>
      <c r="Y1035" s="46" t="str" cm="1">
        <f t="array" ref="Y1035:AB1035">SETMATRIX(GETMATRIX(Y1034:AB1034)-$O$9*TRANSPOSE(AO1034:AR1034)*GETVECTOR(S1034))</f>
        <v>0.5774,0.5774</v>
      </c>
      <c r="Z1035" s="46" t="str">
        <v>0.535611321148109,0.495429777643384</v>
      </c>
      <c r="AA1035" s="46" t="str">
        <v>0.511980171783614,0.490278457772122</v>
      </c>
      <c r="AB1035" s="46" t="str">
        <v>0.533874081396397,0.482409929120158</v>
      </c>
      <c r="AC1035" s="39" t="str" cm="1">
        <f t="array" ref="AC1035:AF1035">SETMATRIX(GETMATRIX(AC1034:AF1034)-$O$9*TRANSPOSE($AO$4:$AR$4)*$AL$4)</f>
        <v>0.5774</v>
      </c>
      <c r="AD1035" s="39" t="str">
        <v>0.5774</v>
      </c>
      <c r="AE1035" s="39" t="str">
        <v>0.5774</v>
      </c>
      <c r="AF1035" s="39" t="str">
        <v>0.5774</v>
      </c>
      <c r="AG1035" s="5" cm="1">
        <f t="array" ref="AG1035">SIGMOID(SUM(GETVECTOR(_xlfn.CONCAT(Y1035,",",AC1035))*GETVECTOR(_xlfn.CONCAT($S1035,",",$AL$4)))+U1035)</f>
        <v>0.62134345895524834</v>
      </c>
      <c r="AH1035" s="5" cm="1">
        <f t="array" ref="AH1035">SIGMOID(SUM(GETVECTOR(_xlfn.CONCAT(Z1035,",",AD1035))*GETVECTOR(_xlfn.CONCAT($S1035,",",$AL$4)))+V1035)</f>
        <v>0.62294304013542456</v>
      </c>
      <c r="AI1035" s="5" cm="1">
        <f t="array" ref="AI1035">TANH(SUM(GETVECTOR(_xlfn.CONCAT(AA1035,",",AE1035))*GETVECTOR(_xlfn.CONCAT($S1035,",",$AL$4)))+W1035)</f>
        <v>0.80894836709899942</v>
      </c>
      <c r="AJ1035" s="5" cm="1">
        <f t="array" ref="AJ1035">SIGMOID(SUM(GETVECTOR(_xlfn.CONCAT(AB1035,",",AF1035))*GETVECTOR(_xlfn.CONCAT($S1035,",",$AL$4)))+X1035)</f>
        <v>0.61784277177470004</v>
      </c>
      <c r="AK1035" s="5">
        <f t="shared" si="331"/>
        <v>0.5039287551132382</v>
      </c>
      <c r="AL1035" s="46">
        <f t="shared" si="332"/>
        <v>0.28742126219400571</v>
      </c>
      <c r="AM1035" s="3">
        <f t="shared" si="333"/>
        <v>0.18432847868885108</v>
      </c>
      <c r="AN1035" s="3">
        <f t="shared" si="334"/>
        <v>8.9239688535487818E-2</v>
      </c>
      <c r="AO1035" s="3">
        <f t="shared" si="335"/>
        <v>0</v>
      </c>
      <c r="AP1035" s="3">
        <f t="shared" si="336"/>
        <v>1.6956419332159484E-2</v>
      </c>
      <c r="AQ1035" s="3">
        <f t="shared" si="337"/>
        <v>1.921247470491895E-2</v>
      </c>
      <c r="AR1035" s="3">
        <f t="shared" si="338"/>
        <v>2.0246660908592801E-2</v>
      </c>
      <c r="AS1035" s="3" cm="1">
        <f t="array" ref="AS1035">SUM(AO1035:AR1035*AC1035:AF1035)</f>
        <v>3.2574341425630572E-2</v>
      </c>
      <c r="AT1035" s="50">
        <f t="shared" si="339"/>
        <v>3.3976988055746227E-2</v>
      </c>
      <c r="AU1035" s="50">
        <f t="shared" si="340"/>
        <v>0.18432847868885108</v>
      </c>
      <c r="AV1035" s="67"/>
      <c r="AW1035" s="67"/>
    </row>
    <row r="1036" spans="1:49" ht="15" customHeight="1" x14ac:dyDescent="0.25">
      <c r="A1036" s="11">
        <f t="shared" si="329"/>
        <v>1033</v>
      </c>
      <c r="B1036" s="29">
        <v>32080</v>
      </c>
      <c r="C1036" s="25"/>
      <c r="D1036" s="12"/>
      <c r="E1036" s="25"/>
      <c r="F1036" s="35"/>
      <c r="G1036" s="25">
        <v>0</v>
      </c>
      <c r="H1036" s="13">
        <v>0</v>
      </c>
      <c r="I1036" s="25">
        <v>0</v>
      </c>
      <c r="J1036" s="12">
        <v>0</v>
      </c>
      <c r="K1036" s="12">
        <v>0</v>
      </c>
      <c r="L1036" s="25" t="s">
        <v>11</v>
      </c>
      <c r="M1036" s="10"/>
      <c r="N1036" s="15"/>
      <c r="O1036" s="15"/>
      <c r="P1036" s="4"/>
      <c r="Q1036" s="55"/>
      <c r="R1036" s="40">
        <f t="shared" si="330"/>
        <v>0.23711340206185566</v>
      </c>
      <c r="S1036" s="42" t="str" cm="1">
        <f t="array" ref="S1036">SETVECTOR(R1036:R1037)</f>
        <v>0.237113402061856,0.103092783505155</v>
      </c>
      <c r="T1036" s="42">
        <f t="shared" si="341"/>
        <v>0.17525773195876287</v>
      </c>
      <c r="U1036" s="5">
        <f t="shared" si="342"/>
        <v>0</v>
      </c>
      <c r="V1036" s="5">
        <f t="shared" si="343"/>
        <v>5.0479815967480066E-2</v>
      </c>
      <c r="W1036" s="5">
        <f t="shared" si="344"/>
        <v>0.68806137513526533</v>
      </c>
      <c r="X1036" s="5">
        <f t="shared" si="345"/>
        <v>3.2659206916917947E-2</v>
      </c>
      <c r="Y1036" s="46" t="str" cm="1">
        <f t="array" ref="Y1036:AB1036">SETMATRIX(GETMATRIX(Y1035:AB1035)-$O$9*TRANSPOSE(AO1035:AR1035)*GETVECTOR(S1035))</f>
        <v>0.5774,0.5774</v>
      </c>
      <c r="Z1036" s="46" t="str">
        <v>0.534558974298835,0.49502771821592</v>
      </c>
      <c r="AA1036" s="46" t="str">
        <v>0.510787809951412,0.489822904248191</v>
      </c>
      <c r="AB1036" s="46" t="str">
        <v>0.532617536049286,0.481929853655315</v>
      </c>
      <c r="AC1036" s="39" t="str" cm="1">
        <f t="array" ref="AC1036:AF1036">SETMATRIX(GETMATRIX(AC1035:AF1035)-$O$9*TRANSPOSE($AO$4:$AR$4)*$AL$4)</f>
        <v>0.5774</v>
      </c>
      <c r="AD1036" s="39" t="str">
        <v>0.5774</v>
      </c>
      <c r="AE1036" s="39" t="str">
        <v>0.5774</v>
      </c>
      <c r="AF1036" s="39" t="str">
        <v>0.5774</v>
      </c>
      <c r="AG1036" s="5" cm="1">
        <f t="array" ref="AG1036">SIGMOID(SUM(GETVECTOR(_xlfn.CONCAT(Y1036,",",AC1036))*GETVECTOR(_xlfn.CONCAT($S1036,",",$AL$4)))+U1036)</f>
        <v>0.54895145763587516</v>
      </c>
      <c r="AH1036" s="5" cm="1">
        <f t="array" ref="AH1036">SIGMOID(SUM(GETVECTOR(_xlfn.CONCAT(Z1036,",",AD1036))*GETVECTOR(_xlfn.CONCAT($S1036,",",$AL$4)))+V1036)</f>
        <v>0.55681967389021292</v>
      </c>
      <c r="AI1036" s="5" cm="1">
        <f t="array" ref="AI1036">TANH(SUM(GETVECTOR(_xlfn.CONCAT(AA1036,",",AE1036))*GETVECTOR(_xlfn.CONCAT($S1036,",",$AL$4)))+W1036)</f>
        <v>0.69608926757805578</v>
      </c>
      <c r="AJ1036" s="5" cm="1">
        <f t="array" ref="AJ1036">SIGMOID(SUM(GETVECTOR(_xlfn.CONCAT(AB1036,",",AF1036))*GETVECTOR(_xlfn.CONCAT($S1036,",",$AL$4)))+X1036)</f>
        <v>0.5519699877437334</v>
      </c>
      <c r="AK1036" s="5">
        <f t="shared" si="331"/>
        <v>0.38759619897129016</v>
      </c>
      <c r="AL1036" s="46">
        <f t="shared" si="332"/>
        <v>0.20383483509544639</v>
      </c>
      <c r="AM1036" s="3">
        <f t="shared" si="333"/>
        <v>2.8577103136683518E-2</v>
      </c>
      <c r="AN1036" s="3">
        <f t="shared" si="334"/>
        <v>1.3622608468049982E-2</v>
      </c>
      <c r="AO1036" s="3">
        <f t="shared" si="335"/>
        <v>0</v>
      </c>
      <c r="AP1036" s="3">
        <f t="shared" si="336"/>
        <v>2.3400237039047232E-3</v>
      </c>
      <c r="AQ1036" s="3">
        <f t="shared" si="337"/>
        <v>3.9099354669860607E-3</v>
      </c>
      <c r="AR1036" s="3">
        <f t="shared" si="338"/>
        <v>2.6097789008724349E-3</v>
      </c>
      <c r="AS1036" s="3" cm="1">
        <f t="array" ref="AS1036">SUM(AO1036:AR1036*AC1036:AF1036)</f>
        <v>5.115612762636083E-3</v>
      </c>
      <c r="AT1036" s="50">
        <f t="shared" si="339"/>
        <v>8.16650823684647E-4</v>
      </c>
      <c r="AU1036" s="50">
        <f t="shared" si="340"/>
        <v>2.8577103136683518E-2</v>
      </c>
      <c r="AV1036" s="67"/>
      <c r="AW1036" s="67"/>
    </row>
    <row r="1037" spans="1:49" ht="15" customHeight="1" x14ac:dyDescent="0.25">
      <c r="A1037" s="11">
        <f t="shared" si="329"/>
        <v>1034</v>
      </c>
      <c r="B1037" s="29">
        <v>32081</v>
      </c>
      <c r="C1037" s="25"/>
      <c r="D1037" s="12"/>
      <c r="E1037" s="25"/>
      <c r="F1037" s="35"/>
      <c r="G1037" s="25">
        <v>0</v>
      </c>
      <c r="H1037" s="13">
        <v>0</v>
      </c>
      <c r="I1037" s="25">
        <v>0</v>
      </c>
      <c r="J1037" s="12">
        <v>0</v>
      </c>
      <c r="K1037" s="12">
        <v>0</v>
      </c>
      <c r="L1037" s="25" t="s">
        <v>11</v>
      </c>
      <c r="M1037" s="10"/>
      <c r="N1037" s="15"/>
      <c r="O1037" s="15"/>
      <c r="P1037" s="4"/>
      <c r="Q1037" s="55"/>
      <c r="R1037" s="40">
        <f t="shared" si="330"/>
        <v>0.10309278350515463</v>
      </c>
      <c r="S1037" s="42" t="str" cm="1">
        <f t="array" ref="S1037">SETVECTOR(R1037:R1038)</f>
        <v>0.103092783505155,0.175257731958763</v>
      </c>
      <c r="T1037" s="42">
        <f t="shared" si="341"/>
        <v>2.0618556701030927E-2</v>
      </c>
      <c r="U1037" s="5">
        <f t="shared" si="342"/>
        <v>0</v>
      </c>
      <c r="V1037" s="5">
        <f t="shared" si="343"/>
        <v>5.0245813597089593E-2</v>
      </c>
      <c r="W1037" s="5">
        <f t="shared" si="344"/>
        <v>0.68767038158856675</v>
      </c>
      <c r="X1037" s="5">
        <f t="shared" si="345"/>
        <v>3.2398229026830705E-2</v>
      </c>
      <c r="Y1037" s="46" t="str" cm="1">
        <f t="array" ref="Y1037:AB1037">SETMATRIX(GETMATRIX(Y1036:AB1036)-$O$9*TRANSPOSE(AO1036:AR1036)*GETVECTOR(S1036))</f>
        <v>0.5774,0.5774</v>
      </c>
      <c r="Z1037" s="46" t="str">
        <v>0.534503489200701,0.49500359426021</v>
      </c>
      <c r="AA1037" s="46" t="str">
        <v>0.51069510014137,0.489782595635129</v>
      </c>
      <c r="AB1037" s="46" t="str">
        <v>0.532555654693904,0.481902948718193</v>
      </c>
      <c r="AC1037" s="39" t="str" cm="1">
        <f t="array" ref="AC1037:AF1037">SETMATRIX(GETMATRIX(AC1036:AF1036)-$O$9*TRANSPOSE($AO$4:$AR$4)*$AL$4)</f>
        <v>0.5774</v>
      </c>
      <c r="AD1037" s="39" t="str">
        <v>0.5774</v>
      </c>
      <c r="AE1037" s="39" t="str">
        <v>0.5774</v>
      </c>
      <c r="AF1037" s="39" t="str">
        <v>0.5774</v>
      </c>
      <c r="AG1037" s="5" cm="1">
        <f t="array" ref="AG1037">SIGMOID(SUM(GETVECTOR(_xlfn.CONCAT(Y1037,",",AC1037))*GETVECTOR(_xlfn.CONCAT($S1037,",",$AL$4)))+U1037)</f>
        <v>0.54009362987552256</v>
      </c>
      <c r="AH1037" s="5" cm="1">
        <f t="array" ref="AH1037">SIGMOID(SUM(GETVECTOR(_xlfn.CONCAT(Z1037,",",AD1037))*GETVECTOR(_xlfn.CONCAT($S1037,",",$AL$4)))+V1037)</f>
        <v>0.5478784691149946</v>
      </c>
      <c r="AI1037" s="5" cm="1">
        <f t="array" ref="AI1037">TANH(SUM(GETVECTOR(_xlfn.CONCAT(AA1037,",",AE1037))*GETVECTOR(_xlfn.CONCAT($S1037,",",$AL$4)))+W1037)</f>
        <v>0.67840739357507407</v>
      </c>
      <c r="AJ1037" s="5" cm="1">
        <f t="array" ref="AJ1037">SIGMOID(SUM(GETVECTOR(_xlfn.CONCAT(AB1037,",",AF1037))*GETVECTOR(_xlfn.CONCAT($S1037,",",$AL$4)))+X1037)</f>
        <v>0.54283427073260515</v>
      </c>
      <c r="AK1037" s="5">
        <f t="shared" si="331"/>
        <v>0.37168480422820521</v>
      </c>
      <c r="AL1037" s="46">
        <f t="shared" si="332"/>
        <v>0.19295832016442896</v>
      </c>
      <c r="AM1037" s="3">
        <f t="shared" si="333"/>
        <v>0.17233976346339802</v>
      </c>
      <c r="AN1037" s="3">
        <f t="shared" si="334"/>
        <v>8.1731173795830891E-2</v>
      </c>
      <c r="AO1037" s="3">
        <f t="shared" si="335"/>
        <v>0</v>
      </c>
      <c r="AP1037" s="3">
        <f t="shared" si="336"/>
        <v>1.3734654263728217E-2</v>
      </c>
      <c r="AQ1037" s="3">
        <f t="shared" si="337"/>
        <v>2.4169930925480001E-2</v>
      </c>
      <c r="AR1037" s="3">
        <f t="shared" si="338"/>
        <v>1.5202768029632989E-2</v>
      </c>
      <c r="AS1037" s="3" cm="1">
        <f t="array" ref="AS1037">SUM(AO1037:AR1037*AC1037:AF1037)</f>
        <v>3.0664185748558913E-2</v>
      </c>
      <c r="AT1037" s="50">
        <f t="shared" si="339"/>
        <v>2.970099407061998E-2</v>
      </c>
      <c r="AU1037" s="50">
        <f t="shared" si="340"/>
        <v>0.17233976346339802</v>
      </c>
      <c r="AV1037" s="67"/>
      <c r="AW1037" s="67"/>
    </row>
    <row r="1038" spans="1:49" ht="15" customHeight="1" x14ac:dyDescent="0.25">
      <c r="A1038" s="11">
        <f t="shared" si="329"/>
        <v>1035</v>
      </c>
      <c r="B1038" s="29">
        <v>32082</v>
      </c>
      <c r="C1038" s="25"/>
      <c r="D1038" s="12"/>
      <c r="E1038" s="25"/>
      <c r="F1038" s="35"/>
      <c r="G1038" s="25">
        <v>0</v>
      </c>
      <c r="H1038" s="13">
        <v>0</v>
      </c>
      <c r="I1038" s="25">
        <v>0</v>
      </c>
      <c r="J1038" s="12">
        <v>0</v>
      </c>
      <c r="K1038" s="12">
        <v>0</v>
      </c>
      <c r="L1038" s="25" t="s">
        <v>11</v>
      </c>
      <c r="M1038" s="10"/>
      <c r="N1038" s="15"/>
      <c r="O1038" s="15"/>
      <c r="P1038" s="4"/>
      <c r="Q1038" s="55"/>
      <c r="R1038" s="40">
        <f t="shared" si="330"/>
        <v>0.17525773195876287</v>
      </c>
      <c r="S1038" s="42" t="str" cm="1">
        <f t="array" ref="S1038">SETVECTOR(R1038:R1039)</f>
        <v>0.175257731958763,0.0206185567010309</v>
      </c>
      <c r="T1038" s="42">
        <f t="shared" si="341"/>
        <v>1.0309278350515464E-3</v>
      </c>
      <c r="U1038" s="5">
        <f t="shared" si="342"/>
        <v>0</v>
      </c>
      <c r="V1038" s="5">
        <f t="shared" si="343"/>
        <v>4.887234817071677E-2</v>
      </c>
      <c r="W1038" s="5">
        <f t="shared" si="344"/>
        <v>0.6852533884960188</v>
      </c>
      <c r="X1038" s="5">
        <f t="shared" si="345"/>
        <v>3.0877952223867407E-2</v>
      </c>
      <c r="Y1038" s="46" t="str" cm="1">
        <f t="array" ref="Y1038:AB1038">SETMATRIX(GETMATRIX(Y1037:AB1037)-$O$9*TRANSPOSE(AO1037:AR1037)*GETVECTOR(S1037))</f>
        <v>0.5774,0.5774</v>
      </c>
      <c r="Z1038" s="46" t="str">
        <v>0.534361894826848,0.49476288382466</v>
      </c>
      <c r="AA1038" s="46" t="str">
        <v>0.510445925595747,0.489358998907569</v>
      </c>
      <c r="AB1038" s="46" t="str">
        <v>0.532398925126588,0.481636508453756</v>
      </c>
      <c r="AC1038" s="39" t="str" cm="1">
        <f t="array" ref="AC1038:AF1038">SETMATRIX(GETMATRIX(AC1037:AF1037)-$O$9*TRANSPOSE($AO$4:$AR$4)*$AL$4)</f>
        <v>0.5774</v>
      </c>
      <c r="AD1038" s="39" t="str">
        <v>0.5774</v>
      </c>
      <c r="AE1038" s="39" t="str">
        <v>0.5774</v>
      </c>
      <c r="AF1038" s="39" t="str">
        <v>0.5774</v>
      </c>
      <c r="AG1038" s="5" cm="1">
        <f t="array" ref="AG1038">SIGMOID(SUM(GETVECTOR(_xlfn.CONCAT(Y1038,",",AC1038))*GETVECTOR(_xlfn.CONCAT($S1038,",",$AL$4)))+U1038)</f>
        <v>0.52824464136378757</v>
      </c>
      <c r="AH1038" s="5" cm="1">
        <f t="array" ref="AH1038">SIGMOID(SUM(GETVECTOR(_xlfn.CONCAT(Z1038,",",AD1038))*GETVECTOR(_xlfn.CONCAT($S1038,",",$AL$4)))+V1038)</f>
        <v>0.53810713318637415</v>
      </c>
      <c r="AI1038" s="5" cm="1">
        <f t="array" ref="AI1038">TANH(SUM(GETVECTOR(_xlfn.CONCAT(AA1038,",",AE1038))*GETVECTOR(_xlfn.CONCAT($S1038,",",$AL$4)))+W1038)</f>
        <v>0.65545478652363243</v>
      </c>
      <c r="AJ1038" s="5" cm="1">
        <f t="array" ref="AJ1038">SIGMOID(SUM(GETVECTOR(_xlfn.CONCAT(AB1038,",",AF1038))*GETVECTOR(_xlfn.CONCAT($S1038,",",$AL$4)))+X1038)</f>
        <v>0.53347874068810197</v>
      </c>
      <c r="AK1038" s="5">
        <f t="shared" si="331"/>
        <v>0.35270489610951872</v>
      </c>
      <c r="AL1038" s="46">
        <f t="shared" si="332"/>
        <v>0.18072776611468028</v>
      </c>
      <c r="AM1038" s="3">
        <f t="shared" si="333"/>
        <v>0.17969683827962873</v>
      </c>
      <c r="AN1038" s="3">
        <f t="shared" si="334"/>
        <v>8.4862406536722876E-2</v>
      </c>
      <c r="AO1038" s="3">
        <f t="shared" si="335"/>
        <v>0</v>
      </c>
      <c r="AP1038" s="3">
        <f t="shared" si="336"/>
        <v>1.3825093817101132E-2</v>
      </c>
      <c r="AQ1038" s="3">
        <f t="shared" si="337"/>
        <v>2.6046395891512496E-2</v>
      </c>
      <c r="AR1038" s="3">
        <f t="shared" si="338"/>
        <v>1.5150841528547706E-2</v>
      </c>
      <c r="AS1038" s="3" cm="1">
        <f t="array" ref="AS1038">SUM(AO1038:AR1038*AC1038:AF1038)</f>
        <v>3.1769894056336956E-2</v>
      </c>
      <c r="AT1038" s="50">
        <f t="shared" si="339"/>
        <v>3.2290953687695044E-2</v>
      </c>
      <c r="AU1038" s="50">
        <f t="shared" si="340"/>
        <v>0.17969683827962873</v>
      </c>
      <c r="AV1038" s="67"/>
      <c r="AW1038" s="67"/>
    </row>
    <row r="1039" spans="1:49" ht="15" customHeight="1" x14ac:dyDescent="0.25">
      <c r="A1039" s="11">
        <f t="shared" si="329"/>
        <v>1036</v>
      </c>
      <c r="B1039" s="29">
        <v>32083</v>
      </c>
      <c r="C1039" s="25"/>
      <c r="D1039" s="12"/>
      <c r="E1039" s="25"/>
      <c r="F1039" s="35"/>
      <c r="G1039" s="25">
        <v>0</v>
      </c>
      <c r="H1039" s="13">
        <v>0</v>
      </c>
      <c r="I1039" s="25">
        <v>0</v>
      </c>
      <c r="J1039" s="12">
        <v>0</v>
      </c>
      <c r="K1039" s="12">
        <v>0</v>
      </c>
      <c r="L1039" s="25" t="s">
        <v>11</v>
      </c>
      <c r="M1039" s="10"/>
      <c r="N1039" s="15"/>
      <c r="O1039" s="15"/>
      <c r="P1039" s="4"/>
      <c r="Q1039" s="55"/>
      <c r="R1039" s="40">
        <f t="shared" si="330"/>
        <v>2.0618556701030927E-2</v>
      </c>
      <c r="S1039" s="42" t="str" cm="1">
        <f t="array" ref="S1039">SETVECTOR(R1039:R1040)</f>
        <v>0.0206185567010309,0.00103092783505155</v>
      </c>
      <c r="T1039" s="42">
        <f t="shared" si="341"/>
        <v>0.15463917525773196</v>
      </c>
      <c r="U1039" s="5">
        <f t="shared" si="342"/>
        <v>0</v>
      </c>
      <c r="V1039" s="5">
        <f t="shared" si="343"/>
        <v>4.7489838789006658E-2</v>
      </c>
      <c r="W1039" s="5">
        <f t="shared" si="344"/>
        <v>0.68264874890686755</v>
      </c>
      <c r="X1039" s="5">
        <f t="shared" si="345"/>
        <v>2.9362868071012637E-2</v>
      </c>
      <c r="Y1039" s="46" t="str" cm="1">
        <f t="array" ref="Y1039:AB1039">SETMATRIX(GETMATRIX(Y1038:AB1038)-$O$9*TRANSPOSE(AO1038:AR1038)*GETVECTOR(S1038))</f>
        <v>0.5774,0.5774</v>
      </c>
      <c r="Z1039" s="46" t="str">
        <v>0.534119599368198,0.494734378476583</v>
      </c>
      <c r="AA1039" s="46" t="str">
        <v>0.509989442368782,0.489305294998514</v>
      </c>
      <c r="AB1039" s="46" t="str">
        <v>0.532133394914232,0.481605269605244</v>
      </c>
      <c r="AC1039" s="39" t="str" cm="1">
        <f t="array" ref="AC1039:AF1039">SETMATRIX(GETMATRIX(AC1038:AF1038)-$O$9*TRANSPOSE($AO$4:$AR$4)*$AL$4)</f>
        <v>0.5774</v>
      </c>
      <c r="AD1039" s="39" t="str">
        <v>0.5774</v>
      </c>
      <c r="AE1039" s="39" t="str">
        <v>0.5774</v>
      </c>
      <c r="AF1039" s="39" t="str">
        <v>0.5774</v>
      </c>
      <c r="AG1039" s="5" cm="1">
        <f t="array" ref="AG1039">SIGMOID(SUM(GETVECTOR(_xlfn.CONCAT(Y1039,",",AC1039))*GETVECTOR(_xlfn.CONCAT($S1039,",",$AL$4)))+U1039)</f>
        <v>0.503125062399288</v>
      </c>
      <c r="AH1039" s="5" cm="1">
        <f t="array" ref="AH1039">SIGMOID(SUM(GETVECTOR(_xlfn.CONCAT(Z1039,",",AD1039))*GETVECTOR(_xlfn.CONCAT($S1039,",",$AL$4)))+V1039)</f>
        <v>0.51474888237754945</v>
      </c>
      <c r="AI1039" s="5" cm="1">
        <f t="array" ref="AI1039">TANH(SUM(GETVECTOR(_xlfn.CONCAT(AA1039,",",AE1039))*GETVECTOR(_xlfn.CONCAT($S1039,",",$AL$4)))+W1039)</f>
        <v>0.60033349760687349</v>
      </c>
      <c r="AJ1039" s="5" cm="1">
        <f t="array" ref="AJ1039">SIGMOID(SUM(GETVECTOR(_xlfn.CONCAT(AB1039,",",AF1039))*GETVECTOR(_xlfn.CONCAT($S1039,",",$AL$4)))+X1039)</f>
        <v>0.51020637977594063</v>
      </c>
      <c r="AK1039" s="5">
        <f t="shared" si="331"/>
        <v>0.3090209969469434</v>
      </c>
      <c r="AL1039" s="46">
        <f t="shared" si="332"/>
        <v>0.15283038205010546</v>
      </c>
      <c r="AM1039" s="3">
        <f t="shared" si="333"/>
        <v>-1.8087932076265023E-3</v>
      </c>
      <c r="AN1039" s="3">
        <f t="shared" si="334"/>
        <v>-8.4005171507550637E-4</v>
      </c>
      <c r="AO1039" s="3">
        <f t="shared" si="335"/>
        <v>0</v>
      </c>
      <c r="AP1039" s="3">
        <f t="shared" si="336"/>
        <v>-1.2596809349489291E-4</v>
      </c>
      <c r="AQ1039" s="3">
        <f t="shared" si="337"/>
        <v>-2.7657293653616437E-4</v>
      </c>
      <c r="AR1039" s="3">
        <f t="shared" si="338"/>
        <v>-1.35397841588436E-4</v>
      </c>
      <c r="AS1039" s="3" cm="1">
        <f t="array" ref="AS1039">SUM(AO1039:AR1039*AC1039:AF1039)</f>
        <v>-3.1060590447309542E-4</v>
      </c>
      <c r="AT1039" s="50">
        <f t="shared" si="339"/>
        <v>3.2717328679557711E-6</v>
      </c>
      <c r="AU1039" s="50">
        <f t="shared" si="340"/>
        <v>1.8087932076265023E-3</v>
      </c>
      <c r="AV1039" s="67"/>
      <c r="AW1039" s="67"/>
    </row>
    <row r="1040" spans="1:49" ht="15" customHeight="1" x14ac:dyDescent="0.25">
      <c r="A1040" s="11">
        <f t="shared" si="329"/>
        <v>1037</v>
      </c>
      <c r="B1040" s="29">
        <v>32084</v>
      </c>
      <c r="C1040" s="25"/>
      <c r="D1040" s="12"/>
      <c r="E1040" s="25"/>
      <c r="F1040" s="35"/>
      <c r="G1040" s="25">
        <v>0</v>
      </c>
      <c r="H1040" s="13">
        <v>0</v>
      </c>
      <c r="I1040" s="25">
        <v>0</v>
      </c>
      <c r="J1040" s="12">
        <v>0</v>
      </c>
      <c r="K1040" s="12">
        <v>0</v>
      </c>
      <c r="L1040" s="25" t="s">
        <v>11</v>
      </c>
      <c r="M1040" s="10"/>
      <c r="N1040" s="15"/>
      <c r="O1040" s="15"/>
      <c r="P1040" s="4"/>
      <c r="Q1040" s="55"/>
      <c r="R1040" s="40">
        <f t="shared" si="330"/>
        <v>1.0309278350515464E-3</v>
      </c>
      <c r="S1040" s="42" t="str" cm="1">
        <f t="array" ref="S1040">SETVECTOR(R1040:R1041)</f>
        <v>0.00103092783505155,0.154639175257732</v>
      </c>
      <c r="T1040" s="42">
        <f t="shared" si="341"/>
        <v>8.9690721649484523E-2</v>
      </c>
      <c r="U1040" s="5">
        <f t="shared" si="342"/>
        <v>0</v>
      </c>
      <c r="V1040" s="5">
        <f t="shared" si="343"/>
        <v>4.7502435598356145E-2</v>
      </c>
      <c r="W1040" s="5">
        <f t="shared" si="344"/>
        <v>0.68267640620052117</v>
      </c>
      <c r="X1040" s="5">
        <f t="shared" si="345"/>
        <v>2.9376407855171479E-2</v>
      </c>
      <c r="Y1040" s="46" t="str" cm="1">
        <f t="array" ref="Y1040:AB1040">SETMATRIX(GETMATRIX(Y1039:AB1039)-$O$9*TRANSPOSE(AO1039:AR1039)*GETVECTOR(S1039))</f>
        <v>0.5774,0.5774</v>
      </c>
      <c r="Z1040" s="46" t="str">
        <v>0.534119859096226,0.494734391462984</v>
      </c>
      <c r="AA1040" s="46" t="str">
        <v>0.509990012622259,0.489305323511188</v>
      </c>
      <c r="AB1040" s="46" t="str">
        <v>0.532133674085039,0.481605283563784</v>
      </c>
      <c r="AC1040" s="39" t="str" cm="1">
        <f t="array" ref="AC1040:AF1040">SETMATRIX(GETMATRIX(AC1039:AF1039)-$O$9*TRANSPOSE($AO$4:$AR$4)*$AL$4)</f>
        <v>0.5774</v>
      </c>
      <c r="AD1040" s="39" t="str">
        <v>0.5774</v>
      </c>
      <c r="AE1040" s="39" t="str">
        <v>0.5774</v>
      </c>
      <c r="AF1040" s="39" t="str">
        <v>0.5774</v>
      </c>
      <c r="AG1040" s="5" cm="1">
        <f t="array" ref="AG1040">SIGMOID(SUM(GETVECTOR(_xlfn.CONCAT(Y1040,",",AC1040))*GETVECTOR(_xlfn.CONCAT($S1040,",",$AL$4)))+U1040)</f>
        <v>0.52245586278519074</v>
      </c>
      <c r="AH1040" s="5" cm="1">
        <f t="array" ref="AH1040">SIGMOID(SUM(GETVECTOR(_xlfn.CONCAT(Z1040,",",AD1040))*GETVECTOR(_xlfn.CONCAT($S1040,",",$AL$4)))+V1040)</f>
        <v>0.53109940022017221</v>
      </c>
      <c r="AI1040" s="5" cm="1">
        <f t="array" ref="AI1040">TANH(SUM(GETVECTOR(_xlfn.CONCAT(AA1040,",",AE1040))*GETVECTOR(_xlfn.CONCAT($S1040,",",$AL$4)))+W1040)</f>
        <v>0.64040967129652715</v>
      </c>
      <c r="AJ1040" s="5" cm="1">
        <f t="array" ref="AJ1040">SIGMOID(SUM(GETVECTOR(_xlfn.CONCAT(AB1040,",",AF1040))*GETVECTOR(_xlfn.CONCAT($S1040,",",$AL$4)))+X1040)</f>
        <v>0.52607633045280899</v>
      </c>
      <c r="AK1040" s="5">
        <f t="shared" si="331"/>
        <v>0.34012119232078319</v>
      </c>
      <c r="AL1040" s="46">
        <f t="shared" si="332"/>
        <v>0.17233502298979761</v>
      </c>
      <c r="AM1040" s="3">
        <f t="shared" si="333"/>
        <v>8.2644301340313087E-2</v>
      </c>
      <c r="AN1040" s="3">
        <f t="shared" si="334"/>
        <v>3.8811570593105055E-2</v>
      </c>
      <c r="AO1040" s="3">
        <f t="shared" si="335"/>
        <v>0</v>
      </c>
      <c r="AP1040" s="3">
        <f t="shared" si="336"/>
        <v>6.1897869190491147E-3</v>
      </c>
      <c r="AQ1040" s="3">
        <f t="shared" si="337"/>
        <v>1.2158985835033116E-2</v>
      </c>
      <c r="AR1040" s="3">
        <f t="shared" si="338"/>
        <v>6.7498614518193192E-3</v>
      </c>
      <c r="AS1040" s="3" cm="1">
        <f t="array" ref="AS1040">SUM(AO1040:AR1040*AC1040:AF1040)</f>
        <v>1.4491951390487555E-2</v>
      </c>
      <c r="AT1040" s="50">
        <f t="shared" si="339"/>
        <v>6.8300805440284756E-3</v>
      </c>
      <c r="AU1040" s="50">
        <f t="shared" si="340"/>
        <v>8.2644301340313087E-2</v>
      </c>
      <c r="AV1040" s="67"/>
      <c r="AW1040" s="67"/>
    </row>
    <row r="1041" spans="1:49" ht="15" customHeight="1" x14ac:dyDescent="0.25">
      <c r="A1041" s="11">
        <f t="shared" si="329"/>
        <v>1038</v>
      </c>
      <c r="B1041" s="29">
        <v>32085</v>
      </c>
      <c r="C1041" s="25"/>
      <c r="D1041" s="12"/>
      <c r="E1041" s="25"/>
      <c r="F1041" s="35"/>
      <c r="G1041" s="25">
        <v>0</v>
      </c>
      <c r="H1041" s="13">
        <v>0</v>
      </c>
      <c r="I1041" s="25">
        <v>0</v>
      </c>
      <c r="J1041" s="12">
        <v>0</v>
      </c>
      <c r="K1041" s="12">
        <v>0</v>
      </c>
      <c r="L1041" s="25" t="s">
        <v>11</v>
      </c>
      <c r="M1041" s="10"/>
      <c r="N1041" s="15"/>
      <c r="O1041" s="15"/>
      <c r="P1041" s="4"/>
      <c r="Q1041" s="55"/>
      <c r="R1041" s="40">
        <f t="shared" si="330"/>
        <v>0.15463917525773196</v>
      </c>
      <c r="S1041" s="42" t="str" cm="1">
        <f t="array" ref="S1041">SETVECTOR(R1041:R1042)</f>
        <v>0.154639175257732,0.0896907216494845</v>
      </c>
      <c r="T1041" s="42">
        <f t="shared" si="341"/>
        <v>0.27731958762886594</v>
      </c>
      <c r="U1041" s="5">
        <f t="shared" si="342"/>
        <v>0</v>
      </c>
      <c r="V1041" s="5">
        <f t="shared" si="343"/>
        <v>4.688345690645123E-2</v>
      </c>
      <c r="W1041" s="5">
        <f t="shared" si="344"/>
        <v>0.68146050761701782</v>
      </c>
      <c r="X1041" s="5">
        <f t="shared" si="345"/>
        <v>2.8701421709989548E-2</v>
      </c>
      <c r="Y1041" s="46" t="str" cm="1">
        <f t="array" ref="Y1041:AB1041">SETMATRIX(GETMATRIX(Y1040:AB1040)-$O$9*TRANSPOSE(AO1040:AR1040)*GETVECTOR(S1040))</f>
        <v>0.5774,0.5774</v>
      </c>
      <c r="Z1041" s="46" t="str">
        <v>0.534119220973863,0.494638673108566</v>
      </c>
      <c r="AA1041" s="46" t="str">
        <v>0.509988759118565,0.489117297957038</v>
      </c>
      <c r="AB1041" s="46" t="str">
        <v>0.532132978223034,0.481500904262983</v>
      </c>
      <c r="AC1041" s="39" t="str" cm="1">
        <f t="array" ref="AC1041:AF1041">SETMATRIX(GETMATRIX(AC1040:AF1040)-$O$9*TRANSPOSE($AO$4:$AR$4)*$AL$4)</f>
        <v>0.5774</v>
      </c>
      <c r="AD1041" s="39" t="str">
        <v>0.5774</v>
      </c>
      <c r="AE1041" s="39" t="str">
        <v>0.5774</v>
      </c>
      <c r="AF1041" s="39" t="str">
        <v>0.5774</v>
      </c>
      <c r="AG1041" s="5" cm="1">
        <f t="array" ref="AG1041">SIGMOID(SUM(GETVECTOR(_xlfn.CONCAT(Y1041,",",AC1041))*GETVECTOR(_xlfn.CONCAT($S1041,",",$AL$4)))+U1041)</f>
        <v>0.53521064177831368</v>
      </c>
      <c r="AH1041" s="5" cm="1">
        <f t="array" ref="AH1041">SIGMOID(SUM(GETVECTOR(_xlfn.CONCAT(Z1041,",",AD1041))*GETVECTOR(_xlfn.CONCAT($S1041,",",$AL$4)))+V1041)</f>
        <v>0.54335180282089146</v>
      </c>
      <c r="AI1041" s="5" cm="1">
        <f t="array" ref="AI1041">TANH(SUM(GETVECTOR(_xlfn.CONCAT(AA1041,",",AE1041))*GETVECTOR(_xlfn.CONCAT($S1041,",",$AL$4)))+W1041)</f>
        <v>0.66637494011826315</v>
      </c>
      <c r="AJ1041" s="5" cm="1">
        <f t="array" ref="AJ1041">SIGMOID(SUM(GETVECTOR(_xlfn.CONCAT(AB1041,",",AF1041))*GETVECTOR(_xlfn.CONCAT($S1041,",",$AL$4)))+X1041)</f>
        <v>0.53846787830332921</v>
      </c>
      <c r="AK1041" s="5">
        <f t="shared" si="331"/>
        <v>0.36207602506792186</v>
      </c>
      <c r="AL1041" s="46">
        <f t="shared" si="332"/>
        <v>0.18687061479955047</v>
      </c>
      <c r="AM1041" s="3">
        <f t="shared" si="333"/>
        <v>-9.0448972829315466E-2</v>
      </c>
      <c r="AN1041" s="3">
        <f t="shared" si="334"/>
        <v>-4.2838085190108871E-2</v>
      </c>
      <c r="AO1041" s="3">
        <f t="shared" si="335"/>
        <v>0</v>
      </c>
      <c r="AP1041" s="3">
        <f t="shared" si="336"/>
        <v>-7.082907440295284E-3</v>
      </c>
      <c r="AQ1041" s="3">
        <f t="shared" si="337"/>
        <v>-1.2940246612526528E-2</v>
      </c>
      <c r="AR1041" s="3">
        <f t="shared" si="338"/>
        <v>-7.8009336857311528E-3</v>
      </c>
      <c r="AS1041" s="3" cm="1">
        <f t="array" ref="AS1041">SUM(AO1041:AR1041*AC1041:AF1041)</f>
        <v>-1.606562826024048E-2</v>
      </c>
      <c r="AT1041" s="50">
        <f t="shared" si="339"/>
        <v>8.1810166858782476E-3</v>
      </c>
      <c r="AU1041" s="50">
        <f t="shared" si="340"/>
        <v>9.0448972829315466E-2</v>
      </c>
      <c r="AV1041" s="67"/>
      <c r="AW1041" s="67"/>
    </row>
    <row r="1042" spans="1:49" ht="15" customHeight="1" x14ac:dyDescent="0.25">
      <c r="A1042" s="11">
        <f t="shared" si="329"/>
        <v>1039</v>
      </c>
      <c r="B1042" s="29">
        <v>32086</v>
      </c>
      <c r="C1042" s="25"/>
      <c r="D1042" s="12"/>
      <c r="E1042" s="25"/>
      <c r="F1042" s="35"/>
      <c r="G1042" s="25">
        <v>0</v>
      </c>
      <c r="H1042" s="13">
        <v>0</v>
      </c>
      <c r="I1042" s="25">
        <v>0</v>
      </c>
      <c r="J1042" s="12">
        <v>0</v>
      </c>
      <c r="K1042" s="12">
        <v>0</v>
      </c>
      <c r="L1042" s="25" t="s">
        <v>11</v>
      </c>
      <c r="M1042" s="10"/>
      <c r="N1042" s="15"/>
      <c r="O1042" s="15"/>
      <c r="P1042" s="4"/>
      <c r="Q1042" s="55"/>
      <c r="R1042" s="40">
        <f t="shared" si="330"/>
        <v>8.9690721649484523E-2</v>
      </c>
      <c r="S1042" s="42" t="str" cm="1">
        <f t="array" ref="S1042">SETVECTOR(R1042:R1043)</f>
        <v>0.0896907216494845,0.277319587628866</v>
      </c>
      <c r="T1042" s="42">
        <f t="shared" si="341"/>
        <v>0.15257731958762888</v>
      </c>
      <c r="U1042" s="5">
        <f t="shared" si="342"/>
        <v>0</v>
      </c>
      <c r="V1042" s="5">
        <f t="shared" si="343"/>
        <v>4.7591747650480756E-2</v>
      </c>
      <c r="W1042" s="5">
        <f t="shared" si="344"/>
        <v>0.68275453227827043</v>
      </c>
      <c r="X1042" s="5">
        <f t="shared" si="345"/>
        <v>2.9481515078562663E-2</v>
      </c>
      <c r="Y1042" s="46" t="str" cm="1">
        <f t="array" ref="Y1042:AB1042">SETMATRIX(GETMATRIX(Y1041:AB1041)-$O$9*TRANSPOSE(AO1041:AR1041)*GETVECTOR(S1041))</f>
        <v>0.5774,0.5774</v>
      </c>
      <c r="Z1042" s="46" t="str">
        <v>0.534228750470362,0.494702200216536</v>
      </c>
      <c r="AA1042" s="46" t="str">
        <v>0.510188866024944,0.489233359962738</v>
      </c>
      <c r="AB1042" s="46" t="str">
        <v>0.532253611218174,0.481570871400164</v>
      </c>
      <c r="AC1042" s="39" t="str" cm="1">
        <f t="array" ref="AC1042:AF1042">SETMATRIX(GETMATRIX(AC1041:AF1041)-$O$9*TRANSPOSE($AO$4:$AR$4)*$AL$4)</f>
        <v>0.5774</v>
      </c>
      <c r="AD1042" s="39" t="str">
        <v>0.5774</v>
      </c>
      <c r="AE1042" s="39" t="str">
        <v>0.5774</v>
      </c>
      <c r="AF1042" s="39" t="str">
        <v>0.5774</v>
      </c>
      <c r="AG1042" s="5" cm="1">
        <f t="array" ref="AG1042">SIGMOID(SUM(GETVECTOR(_xlfn.CONCAT(Y1042,",",AC1042))*GETVECTOR(_xlfn.CONCAT($S1042,",",$AL$4)))+U1042)</f>
        <v>0.55278056952930776</v>
      </c>
      <c r="AH1042" s="5" cm="1">
        <f t="array" ref="AH1042">SIGMOID(SUM(GETVECTOR(_xlfn.CONCAT(Z1042,",",AD1042))*GETVECTOR(_xlfn.CONCAT($S1042,",",$AL$4)))+V1042)</f>
        <v>0.55791334012742355</v>
      </c>
      <c r="AI1042" s="5" cm="1">
        <f t="array" ref="AI1042">TANH(SUM(GETVECTOR(_xlfn.CONCAT(AA1042,",",AE1042))*GETVECTOR(_xlfn.CONCAT($S1042,",",$AL$4)))+W1042)</f>
        <v>0.69840901340419814</v>
      </c>
      <c r="AJ1042" s="5" cm="1">
        <f t="array" ref="AJ1042">SIGMOID(SUM(GETVECTOR(_xlfn.CONCAT(AB1042,",",AF1042))*GETVECTOR(_xlfn.CONCAT($S1042,",",$AL$4)))+X1042)</f>
        <v>0.55249798876099276</v>
      </c>
      <c r="AK1042" s="5">
        <f t="shared" si="331"/>
        <v>0.38965170544343469</v>
      </c>
      <c r="AL1042" s="46">
        <f t="shared" si="332"/>
        <v>0.20500986351098666</v>
      </c>
      <c r="AM1042" s="3">
        <f t="shared" si="333"/>
        <v>5.2432543923357777E-2</v>
      </c>
      <c r="AN1042" s="3">
        <f t="shared" si="334"/>
        <v>2.4980281896267047E-2</v>
      </c>
      <c r="AO1042" s="3">
        <f t="shared" si="335"/>
        <v>0</v>
      </c>
      <c r="AP1042" s="3">
        <f t="shared" si="336"/>
        <v>4.3030988873095583E-3</v>
      </c>
      <c r="AQ1042" s="3">
        <f t="shared" si="337"/>
        <v>7.1387919418873305E-3</v>
      </c>
      <c r="AR1042" s="3">
        <f t="shared" si="338"/>
        <v>4.8102835504720285E-3</v>
      </c>
      <c r="AS1042" s="3" cm="1">
        <f t="array" ref="AS1042">SUM(AO1042:AR1042*AC1042:AF1042)</f>
        <v>9.3840054868208345E-3</v>
      </c>
      <c r="AT1042" s="50">
        <f t="shared" si="339"/>
        <v>2.7491716622748425E-3</v>
      </c>
      <c r="AU1042" s="50">
        <f t="shared" si="340"/>
        <v>5.2432543923357777E-2</v>
      </c>
      <c r="AV1042" s="67"/>
      <c r="AW1042" s="67"/>
    </row>
    <row r="1043" spans="1:49" ht="15" customHeight="1" x14ac:dyDescent="0.25">
      <c r="A1043" s="11">
        <f t="shared" si="329"/>
        <v>1040</v>
      </c>
      <c r="B1043" s="29">
        <v>32087</v>
      </c>
      <c r="C1043" s="25"/>
      <c r="D1043" s="12"/>
      <c r="E1043" s="25"/>
      <c r="F1043" s="35"/>
      <c r="G1043" s="25">
        <v>0</v>
      </c>
      <c r="H1043" s="13">
        <v>0</v>
      </c>
      <c r="I1043" s="25">
        <v>0</v>
      </c>
      <c r="J1043" s="12">
        <v>0</v>
      </c>
      <c r="K1043" s="12">
        <v>0</v>
      </c>
      <c r="L1043" s="25" t="s">
        <v>11</v>
      </c>
      <c r="M1043" s="10"/>
      <c r="N1043" s="15"/>
      <c r="O1043" s="15"/>
      <c r="P1043" s="4"/>
      <c r="Q1043" s="55"/>
      <c r="R1043" s="40">
        <f t="shared" si="330"/>
        <v>0.27731958762886594</v>
      </c>
      <c r="S1043" s="42" t="str" cm="1">
        <f t="array" ref="S1043">SETVECTOR(R1043:R1044)</f>
        <v>0.277319587628866,0.152577319587629</v>
      </c>
      <c r="T1043" s="42">
        <f t="shared" si="341"/>
        <v>0.44020618556701036</v>
      </c>
      <c r="U1043" s="5">
        <f t="shared" si="342"/>
        <v>0</v>
      </c>
      <c r="V1043" s="5">
        <f t="shared" si="343"/>
        <v>4.7161437761749803E-2</v>
      </c>
      <c r="W1043" s="5">
        <f t="shared" si="344"/>
        <v>0.68204065308408168</v>
      </c>
      <c r="X1043" s="5">
        <f t="shared" si="345"/>
        <v>2.9000486723515462E-2</v>
      </c>
      <c r="Y1043" s="46" t="str" cm="1">
        <f t="array" ref="Y1043:AB1043">SETMATRIX(GETMATRIX(Y1042:AB1042)-$O$9*TRANSPOSE(AO1042:AR1042)*GETVECTOR(S1042))</f>
        <v>0.5774,0.5774</v>
      </c>
      <c r="Z1043" s="46" t="str">
        <v>0.534190155665909,0.494582866855641</v>
      </c>
      <c r="AA1043" s="46" t="str">
        <v>0.510124837684847,0.489035387278989</v>
      </c>
      <c r="AB1043" s="46" t="str">
        <v>0.532210467437876,0.481437472815105</v>
      </c>
      <c r="AC1043" s="39" t="str" cm="1">
        <f t="array" ref="AC1043:AF1043">SETMATRIX(GETMATRIX(AC1042:AF1042)-$O$9*TRANSPOSE($AO$4:$AR$4)*$AL$4)</f>
        <v>0.5774</v>
      </c>
      <c r="AD1043" s="39" t="str">
        <v>0.5774</v>
      </c>
      <c r="AE1043" s="39" t="str">
        <v>0.5774</v>
      </c>
      <c r="AF1043" s="39" t="str">
        <v>0.5774</v>
      </c>
      <c r="AG1043" s="5" cm="1">
        <f t="array" ref="AG1043">SIGMOID(SUM(GETVECTOR(_xlfn.CONCAT(Y1043,",",AC1043))*GETVECTOR(_xlfn.CONCAT($S1043,",",$AL$4)))+U1043)</f>
        <v>0.56173894296623217</v>
      </c>
      <c r="AH1043" s="5" cm="1">
        <f t="array" ref="AH1043">SIGMOID(SUM(GETVECTOR(_xlfn.CONCAT(Z1043,",",AD1043))*GETVECTOR(_xlfn.CONCAT($S1043,",",$AL$4)))+V1043)</f>
        <v>0.56728069178138574</v>
      </c>
      <c r="AI1043" s="5" cm="1">
        <f t="array" ref="AI1043">TANH(SUM(GETVECTOR(_xlfn.CONCAT(AA1043,",",AE1043))*GETVECTOR(_xlfn.CONCAT($S1043,",",$AL$4)))+W1043)</f>
        <v>0.71538317115223138</v>
      </c>
      <c r="AJ1043" s="5" cm="1">
        <f t="array" ref="AJ1043">SIGMOID(SUM(GETVECTOR(_xlfn.CONCAT(AB1043,",",AF1043))*GETVECTOR(_xlfn.CONCAT($S1043,",",$AL$4)))+X1043)</f>
        <v>0.56218863851676959</v>
      </c>
      <c r="AK1043" s="5">
        <f t="shared" si="331"/>
        <v>0.40582306021999931</v>
      </c>
      <c r="AL1043" s="46">
        <f t="shared" si="332"/>
        <v>0.21639784369986148</v>
      </c>
      <c r="AM1043" s="3">
        <f t="shared" si="333"/>
        <v>-0.22380834186714887</v>
      </c>
      <c r="AN1043" s="3">
        <f t="shared" si="334"/>
        <v>-0.10718018251692583</v>
      </c>
      <c r="AO1043" s="3">
        <f t="shared" si="335"/>
        <v>0</v>
      </c>
      <c r="AP1043" s="3">
        <f t="shared" si="336"/>
        <v>-1.8821641101533074E-2</v>
      </c>
      <c r="AQ1043" s="3">
        <f t="shared" si="337"/>
        <v>-2.9684805988616472E-2</v>
      </c>
      <c r="AR1043" s="3">
        <f t="shared" si="338"/>
        <v>-2.1203923377735093E-2</v>
      </c>
      <c r="AS1043" s="3" cm="1">
        <f t="array" ref="AS1043">SUM(AO1043:AR1043*AC1043:AF1043)</f>
        <v>-4.0250767908156591E-2</v>
      </c>
      <c r="AT1043" s="50">
        <f t="shared" si="339"/>
        <v>5.0090173889322583E-2</v>
      </c>
      <c r="AU1043" s="50">
        <f t="shared" si="340"/>
        <v>0.22380834186714887</v>
      </c>
      <c r="AV1043" s="67"/>
      <c r="AW1043" s="67"/>
    </row>
    <row r="1044" spans="1:49" ht="15" customHeight="1" x14ac:dyDescent="0.25">
      <c r="A1044" s="11">
        <f t="shared" si="329"/>
        <v>1041</v>
      </c>
      <c r="B1044" s="29">
        <v>32088</v>
      </c>
      <c r="C1044" s="25"/>
      <c r="D1044" s="12"/>
      <c r="E1044" s="25"/>
      <c r="F1044" s="35"/>
      <c r="G1044" s="25">
        <v>0</v>
      </c>
      <c r="H1044" s="13">
        <v>0</v>
      </c>
      <c r="I1044" s="25">
        <v>0</v>
      </c>
      <c r="J1044" s="12">
        <v>0</v>
      </c>
      <c r="K1044" s="12">
        <v>0</v>
      </c>
      <c r="L1044" s="25" t="s">
        <v>11</v>
      </c>
      <c r="M1044" s="10"/>
      <c r="N1044" s="15"/>
      <c r="O1044" s="15"/>
      <c r="P1044" s="4"/>
      <c r="Q1044" s="55"/>
      <c r="R1044" s="40">
        <f t="shared" si="330"/>
        <v>0.15257731958762888</v>
      </c>
      <c r="S1044" s="42" t="str" cm="1">
        <f t="array" ref="S1044">SETVECTOR(R1044:R1045)</f>
        <v>0.152577319587629,0.44020618556701</v>
      </c>
      <c r="T1044" s="42">
        <f t="shared" si="341"/>
        <v>0.13917525773195877</v>
      </c>
      <c r="U1044" s="5">
        <f t="shared" si="342"/>
        <v>0</v>
      </c>
      <c r="V1044" s="5">
        <f t="shared" si="343"/>
        <v>4.9043601871903111E-2</v>
      </c>
      <c r="W1044" s="5">
        <f t="shared" si="344"/>
        <v>0.68500913368294336</v>
      </c>
      <c r="X1044" s="5">
        <f t="shared" si="345"/>
        <v>3.1120879061288971E-2</v>
      </c>
      <c r="Y1044" s="46" t="str" cm="1">
        <f t="array" ref="Y1044:AB1044">SETMATRIX(GETMATRIX(Y1043:AB1043)-$O$9*TRANSPOSE(AO1043:AR1043)*GETVECTOR(S1043))</f>
        <v>0.5774,0.5774</v>
      </c>
      <c r="Z1044" s="46" t="str">
        <v>0.534712116640787,0.494870042410592</v>
      </c>
      <c r="AA1044" s="46" t="str">
        <v>0.510948055500408,0.489488310092011</v>
      </c>
      <c r="AB1044" s="46" t="str">
        <v>0.532798493766599,0.481760996594477</v>
      </c>
      <c r="AC1044" s="39" t="str" cm="1">
        <f t="array" ref="AC1044:AF1044">SETMATRIX(GETMATRIX(AC1043:AF1043)-$O$9*TRANSPOSE($AO$4:$AR$4)*$AL$4)</f>
        <v>0.5774</v>
      </c>
      <c r="AD1044" s="39" t="str">
        <v>0.5774</v>
      </c>
      <c r="AE1044" s="39" t="str">
        <v>0.5774</v>
      </c>
      <c r="AF1044" s="39" t="str">
        <v>0.5774</v>
      </c>
      <c r="AG1044" s="5" cm="1">
        <f t="array" ref="AG1044">SIGMOID(SUM(GETVECTOR(_xlfn.CONCAT(Y1044,",",AC1044))*GETVECTOR(_xlfn.CONCAT($S1044,",",$AL$4)))+U1044)</f>
        <v>0.58474260349597273</v>
      </c>
      <c r="AH1044" s="5" cm="1">
        <f t="array" ref="AH1044">SIGMOID(SUM(GETVECTOR(_xlfn.CONCAT(Z1044,",",AD1044))*GETVECTOR(_xlfn.CONCAT($S1044,",",$AL$4)))+V1044)</f>
        <v>0.586247332805095</v>
      </c>
      <c r="AI1044" s="5" cm="1">
        <f t="array" ref="AI1044">TANH(SUM(GETVECTOR(_xlfn.CONCAT(AA1044,",",AE1044))*GETVECTOR(_xlfn.CONCAT($S1044,",",$AL$4)))+W1044)</f>
        <v>0.75239153578814821</v>
      </c>
      <c r="AJ1044" s="5" cm="1">
        <f t="array" ref="AJ1044">SIGMOID(SUM(GETVECTOR(_xlfn.CONCAT(AB1044,",",AF1044))*GETVECTOR(_xlfn.CONCAT($S1044,",",$AL$4)))+X1044)</f>
        <v>0.58041762490239857</v>
      </c>
      <c r="AK1044" s="5">
        <f t="shared" si="331"/>
        <v>0.44108753108093107</v>
      </c>
      <c r="AL1044" s="46">
        <f t="shared" si="332"/>
        <v>0.24060950821619972</v>
      </c>
      <c r="AM1044" s="3">
        <f t="shared" si="333"/>
        <v>0.10143425048424096</v>
      </c>
      <c r="AN1044" s="3">
        <f t="shared" si="334"/>
        <v>4.8756810835567793E-2</v>
      </c>
      <c r="AO1044" s="3">
        <f t="shared" si="335"/>
        <v>0</v>
      </c>
      <c r="AP1044" s="3">
        <f t="shared" si="336"/>
        <v>8.8981736797657703E-3</v>
      </c>
      <c r="AQ1044" s="3">
        <f t="shared" si="337"/>
        <v>1.2402601902668614E-2</v>
      </c>
      <c r="AR1044" s="3">
        <f t="shared" si="338"/>
        <v>1.0240346380409269E-2</v>
      </c>
      <c r="AS1044" s="3" cm="1">
        <f t="array" ref="AS1044">SUM(AO1044:AR1044*AC1044:AF1044)</f>
        <v>1.8211843821345927E-2</v>
      </c>
      <c r="AT1044" s="50">
        <f t="shared" si="339"/>
        <v>1.0288907171299736E-2</v>
      </c>
      <c r="AU1044" s="50">
        <f t="shared" si="340"/>
        <v>0.10143425048424096</v>
      </c>
      <c r="AV1044" s="67"/>
      <c r="AW1044" s="67"/>
    </row>
    <row r="1045" spans="1:49" ht="15" customHeight="1" x14ac:dyDescent="0.25">
      <c r="A1045" s="11">
        <f t="shared" si="329"/>
        <v>1042</v>
      </c>
      <c r="B1045" s="29">
        <v>32089</v>
      </c>
      <c r="C1045" s="25"/>
      <c r="D1045" s="12"/>
      <c r="E1045" s="25"/>
      <c r="F1045" s="35"/>
      <c r="G1045" s="25">
        <v>0</v>
      </c>
      <c r="H1045" s="13">
        <v>0</v>
      </c>
      <c r="I1045" s="25">
        <v>0</v>
      </c>
      <c r="J1045" s="12">
        <v>0</v>
      </c>
      <c r="K1045" s="12">
        <v>0</v>
      </c>
      <c r="L1045" s="25" t="s">
        <v>11</v>
      </c>
      <c r="M1045" s="10"/>
      <c r="N1045" s="15"/>
      <c r="O1045" s="15"/>
      <c r="P1045" s="4"/>
      <c r="Q1045" s="55"/>
      <c r="R1045" s="40">
        <f t="shared" si="330"/>
        <v>0.44020618556701036</v>
      </c>
      <c r="S1045" s="42" t="str" cm="1">
        <f t="array" ref="S1045">SETVECTOR(R1045:R1046)</f>
        <v>0.44020618556701,0.139175257731959</v>
      </c>
      <c r="T1045" s="42">
        <f t="shared" si="341"/>
        <v>6.7010309278350513E-2</v>
      </c>
      <c r="U1045" s="5">
        <f t="shared" si="342"/>
        <v>0</v>
      </c>
      <c r="V1045" s="5">
        <f t="shared" si="343"/>
        <v>4.8153784503926537E-2</v>
      </c>
      <c r="W1045" s="5">
        <f t="shared" si="344"/>
        <v>0.68376887349267645</v>
      </c>
      <c r="X1045" s="5">
        <f t="shared" si="345"/>
        <v>3.0096844423248045E-2</v>
      </c>
      <c r="Y1045" s="46" t="str" cm="1">
        <f t="array" ref="Y1045:AB1045">SETMATRIX(GETMATRIX(Y1044:AB1044)-$O$9*TRANSPOSE(AO1044:AR1044)*GETVECTOR(S1044))</f>
        <v>0.5774,0.5774</v>
      </c>
      <c r="Z1045" s="46" t="str">
        <v>0.534576350691859,0.494478339301184</v>
      </c>
      <c r="AA1045" s="46" t="str">
        <v>0.510758819924986,0.488942339884543</v>
      </c>
      <c r="AB1045" s="46" t="str">
        <v>0.532642249306362,0.481310210212577</v>
      </c>
      <c r="AC1045" s="39" t="str" cm="1">
        <f t="array" ref="AC1045:AF1045">SETMATRIX(GETMATRIX(AC1044:AF1044)-$O$9*TRANSPOSE($AO$4:$AR$4)*$AL$4)</f>
        <v>0.5774</v>
      </c>
      <c r="AD1045" s="39" t="str">
        <v>0.5774</v>
      </c>
      <c r="AE1045" s="39" t="str">
        <v>0.5774</v>
      </c>
      <c r="AF1045" s="39" t="str">
        <v>0.5774</v>
      </c>
      <c r="AG1045" s="5" cm="1">
        <f t="array" ref="AG1045">SIGMOID(SUM(GETVECTOR(_xlfn.CONCAT(Y1045,",",AC1045))*GETVECTOR(_xlfn.CONCAT($S1045,",",$AL$4)))+U1045)</f>
        <v>0.58286236373382716</v>
      </c>
      <c r="AH1045" s="5" cm="1">
        <f t="array" ref="AH1045">SIGMOID(SUM(GETVECTOR(_xlfn.CONCAT(Z1045,",",AD1045))*GETVECTOR(_xlfn.CONCAT($S1045,",",$AL$4)))+V1045)</f>
        <v>0.5871744240413147</v>
      </c>
      <c r="AI1045" s="5" cm="1">
        <f t="array" ref="AI1045">TANH(SUM(GETVECTOR(_xlfn.CONCAT(AA1045,",",AE1045))*GETVECTOR(_xlfn.CONCAT($S1045,",",$AL$4)))+W1045)</f>
        <v>0.75161498832370066</v>
      </c>
      <c r="AJ1045" s="5" cm="1">
        <f t="array" ref="AJ1045">SIGMOID(SUM(GETVECTOR(_xlfn.CONCAT(AB1045,",",AF1045))*GETVECTOR(_xlfn.CONCAT($S1045,",",$AL$4)))+X1045)</f>
        <v>0.58213786165348091</v>
      </c>
      <c r="AK1045" s="5">
        <f t="shared" si="331"/>
        <v>0.44132909786978841</v>
      </c>
      <c r="AL1045" s="46">
        <f t="shared" si="332"/>
        <v>0.24143907196253811</v>
      </c>
      <c r="AM1045" s="3">
        <f t="shared" si="333"/>
        <v>0.17442876268418761</v>
      </c>
      <c r="AN1045" s="3">
        <f t="shared" si="334"/>
        <v>8.4075027725008758E-2</v>
      </c>
      <c r="AO1045" s="3">
        <f t="shared" si="335"/>
        <v>0</v>
      </c>
      <c r="AP1045" s="3">
        <f t="shared" si="336"/>
        <v>1.5317792323994744E-2</v>
      </c>
      <c r="AQ1045" s="3">
        <f t="shared" si="337"/>
        <v>2.1478215128329252E-2</v>
      </c>
      <c r="AR1045" s="3">
        <f t="shared" si="338"/>
        <v>1.7597812074515586E-2</v>
      </c>
      <c r="AS1045" s="3" cm="1">
        <f t="array" ref="AS1045">SUM(AO1045:AR1045*AC1045:AF1045)</f>
        <v>3.1406991394797176E-2</v>
      </c>
      <c r="AT1045" s="50">
        <f t="shared" si="339"/>
        <v>3.0425393251536641E-2</v>
      </c>
      <c r="AU1045" s="50">
        <f t="shared" si="340"/>
        <v>0.17442876268418761</v>
      </c>
      <c r="AV1045" s="67"/>
      <c r="AW1045" s="67"/>
    </row>
    <row r="1046" spans="1:49" ht="15" customHeight="1" x14ac:dyDescent="0.25">
      <c r="A1046" s="11">
        <f t="shared" si="329"/>
        <v>1043</v>
      </c>
      <c r="B1046" s="29">
        <v>32090</v>
      </c>
      <c r="C1046" s="25"/>
      <c r="D1046" s="12"/>
      <c r="E1046" s="25"/>
      <c r="F1046" s="35"/>
      <c r="G1046" s="25">
        <v>0</v>
      </c>
      <c r="H1046" s="13">
        <v>0</v>
      </c>
      <c r="I1046" s="25">
        <v>0</v>
      </c>
      <c r="J1046" s="12">
        <v>0</v>
      </c>
      <c r="K1046" s="12">
        <v>0</v>
      </c>
      <c r="L1046" s="25" t="s">
        <v>11</v>
      </c>
      <c r="M1046" s="10"/>
      <c r="N1046" s="15"/>
      <c r="O1046" s="15"/>
      <c r="P1046" s="4"/>
      <c r="Q1046" s="55"/>
      <c r="R1046" s="40">
        <f t="shared" si="330"/>
        <v>0.13917525773195877</v>
      </c>
      <c r="S1046" s="42" t="str" cm="1">
        <f t="array" ref="S1046">SETVECTOR(R1046:R1047)</f>
        <v>0.139175257731959,0.0670103092783505</v>
      </c>
      <c r="T1046" s="42">
        <f t="shared" si="341"/>
        <v>0.17525773195876287</v>
      </c>
      <c r="U1046" s="5">
        <f t="shared" si="342"/>
        <v>0</v>
      </c>
      <c r="V1046" s="5">
        <f t="shared" si="343"/>
        <v>4.6622005271527066E-2</v>
      </c>
      <c r="W1046" s="5">
        <f t="shared" si="344"/>
        <v>0.68162105197984357</v>
      </c>
      <c r="X1046" s="5">
        <f t="shared" si="345"/>
        <v>2.8337063215796487E-2</v>
      </c>
      <c r="Y1046" s="46" t="str" cm="1">
        <f t="array" ref="Y1046:AB1046">SETMATRIX(GETMATRIX(Y1045:AB1045)-$O$9*TRANSPOSE(AO1045:AR1045)*GETVECTOR(S1045))</f>
        <v>0.5774,0.5774</v>
      </c>
      <c r="Z1046" s="46" t="str">
        <v>0.533902051998834,0.494265153531726</v>
      </c>
      <c r="AA1046" s="46" t="str">
        <v>0.509813335609543,0.488643416271932</v>
      </c>
      <c r="AB1046" s="46" t="str">
        <v>0.531867582733597,0.481065292209478</v>
      </c>
      <c r="AC1046" s="39" t="str" cm="1">
        <f t="array" ref="AC1046:AF1046">SETMATRIX(GETMATRIX(AC1045:AF1045)-$O$9*TRANSPOSE($AO$4:$AR$4)*$AL$4)</f>
        <v>0.5774</v>
      </c>
      <c r="AD1046" s="39" t="str">
        <v>0.5774</v>
      </c>
      <c r="AE1046" s="39" t="str">
        <v>0.5774</v>
      </c>
      <c r="AF1046" s="39" t="str">
        <v>0.5774</v>
      </c>
      <c r="AG1046" s="5" cm="1">
        <f t="array" ref="AG1046">SIGMOID(SUM(GETVECTOR(_xlfn.CONCAT(Y1046,",",AC1046))*GETVECTOR(_xlfn.CONCAT($S1046,",",$AL$4)))+U1046)</f>
        <v>0.52972778322934388</v>
      </c>
      <c r="AH1046" s="5" cm="1">
        <f t="array" ref="AH1046">SIGMOID(SUM(GETVECTOR(_xlfn.CONCAT(Z1046,",",AD1046))*GETVECTOR(_xlfn.CONCAT($S1046,",",$AL$4)))+V1046)</f>
        <v>0.53843622452462092</v>
      </c>
      <c r="AI1046" s="5" cm="1">
        <f t="array" ref="AI1046">TANH(SUM(GETVECTOR(_xlfn.CONCAT(AA1046,",",AE1046))*GETVECTOR(_xlfn.CONCAT($S1046,",",$AL$4)))+W1046)</f>
        <v>0.65574885484566781</v>
      </c>
      <c r="AJ1046" s="5" cm="1">
        <f t="array" ref="AJ1046">SIGMOID(SUM(GETVECTOR(_xlfn.CONCAT(AB1046,",",AF1046))*GETVECTOR(_xlfn.CONCAT($S1046,",",$AL$4)))+X1046)</f>
        <v>0.5335983439049452</v>
      </c>
      <c r="AK1046" s="5">
        <f t="shared" si="331"/>
        <v>0.35307893763944503</v>
      </c>
      <c r="AL1046" s="46">
        <f t="shared" si="332"/>
        <v>0.18094494387680871</v>
      </c>
      <c r="AM1046" s="3">
        <f t="shared" si="333"/>
        <v>5.6872119180458314E-3</v>
      </c>
      <c r="AN1046" s="3">
        <f t="shared" si="334"/>
        <v>2.685725097663925E-3</v>
      </c>
      <c r="AO1046" s="3">
        <f t="shared" si="335"/>
        <v>0</v>
      </c>
      <c r="AP1046" s="3">
        <f t="shared" si="336"/>
        <v>4.376884495718937E-4</v>
      </c>
      <c r="AQ1046" s="3">
        <f t="shared" si="337"/>
        <v>8.2426277129289303E-4</v>
      </c>
      <c r="AR1046" s="3">
        <f t="shared" si="338"/>
        <v>4.7996099759604584E-4</v>
      </c>
      <c r="AS1046" s="3" cm="1">
        <f t="array" ref="AS1046">SUM(AO1046:AR1046*AC1046:AF1046)</f>
        <v>1.0057801149392848E-3</v>
      </c>
      <c r="AT1046" s="50">
        <f t="shared" si="339"/>
        <v>3.2344379400762544E-5</v>
      </c>
      <c r="AU1046" s="50">
        <f t="shared" si="340"/>
        <v>5.6872119180458314E-3</v>
      </c>
      <c r="AV1046" s="67"/>
      <c r="AW1046" s="67"/>
    </row>
    <row r="1047" spans="1:49" ht="15" customHeight="1" x14ac:dyDescent="0.25">
      <c r="A1047" s="11">
        <f t="shared" si="329"/>
        <v>1044</v>
      </c>
      <c r="B1047" s="29">
        <v>32091</v>
      </c>
      <c r="C1047" s="25"/>
      <c r="D1047" s="12"/>
      <c r="E1047" s="25"/>
      <c r="F1047" s="35"/>
      <c r="G1047" s="25">
        <v>0</v>
      </c>
      <c r="H1047" s="13">
        <v>0</v>
      </c>
      <c r="I1047" s="25">
        <v>0</v>
      </c>
      <c r="J1047" s="12">
        <v>0</v>
      </c>
      <c r="K1047" s="12">
        <v>0</v>
      </c>
      <c r="L1047" s="25" t="s">
        <v>11</v>
      </c>
      <c r="M1047" s="10"/>
      <c r="N1047" s="15"/>
      <c r="O1047" s="15"/>
      <c r="P1047" s="4"/>
      <c r="Q1047" s="55"/>
      <c r="R1047" s="40">
        <f t="shared" si="330"/>
        <v>6.7010309278350513E-2</v>
      </c>
      <c r="S1047" s="42" t="str" cm="1">
        <f t="array" ref="S1047">SETVECTOR(R1047:R1048)</f>
        <v>0.0670103092783505,0.175257731958763</v>
      </c>
      <c r="T1047" s="42">
        <f t="shared" si="341"/>
        <v>0.18969072164948453</v>
      </c>
      <c r="U1047" s="5">
        <f t="shared" si="342"/>
        <v>0</v>
      </c>
      <c r="V1047" s="5">
        <f t="shared" si="343"/>
        <v>4.6578236426569879E-2</v>
      </c>
      <c r="W1047" s="5">
        <f t="shared" si="344"/>
        <v>0.68153862570271428</v>
      </c>
      <c r="X1047" s="5">
        <f t="shared" si="345"/>
        <v>2.8289067116036883E-2</v>
      </c>
      <c r="Y1047" s="46" t="str" cm="1">
        <f t="array" ref="Y1047:AB1047">SETMATRIX(GETMATRIX(Y1046:AB1046)-$O$9*TRANSPOSE(AO1046:AR1046)*GETVECTOR(S1046))</f>
        <v>0.5774,0.5774</v>
      </c>
      <c r="Z1047" s="46" t="str">
        <v>0.533895960458556,0.494262220567889</v>
      </c>
      <c r="AA1047" s="46" t="str">
        <v>0.50980186391118,0.488637892861609</v>
      </c>
      <c r="AB1047" s="46" t="str">
        <v>0.531860902864043,0.481062075975989</v>
      </c>
      <c r="AC1047" s="39" t="str" cm="1">
        <f t="array" ref="AC1047:AF1047">SETMATRIX(GETMATRIX(AC1046:AF1046)-$O$9*TRANSPOSE($AO$4:$AR$4)*$AL$4)</f>
        <v>0.5774</v>
      </c>
      <c r="AD1047" s="39" t="str">
        <v>0.5774</v>
      </c>
      <c r="AE1047" s="39" t="str">
        <v>0.5774</v>
      </c>
      <c r="AF1047" s="39" t="str">
        <v>0.5774</v>
      </c>
      <c r="AG1047" s="5" cm="1">
        <f t="array" ref="AG1047">SIGMOID(SUM(GETVECTOR(_xlfn.CONCAT(Y1047,",",AC1047))*GETVECTOR(_xlfn.CONCAT($S1047,",",$AL$4)))+U1047)</f>
        <v>0.53491447652074542</v>
      </c>
      <c r="AH1047" s="5" cm="1">
        <f t="array" ref="AH1047">SIGMOID(SUM(GETVECTOR(_xlfn.CONCAT(Z1047,",",AD1047))*GETVECTOR(_xlfn.CONCAT($S1047,",",$AL$4)))+V1047)</f>
        <v>0.54214427826303135</v>
      </c>
      <c r="AI1047" s="5" cm="1">
        <f t="array" ref="AI1047">TANH(SUM(GETVECTOR(_xlfn.CONCAT(AA1047,",",AE1047))*GETVECTOR(_xlfn.CONCAT($S1047,",",$AL$4)))+W1047)</f>
        <v>0.66478421935989351</v>
      </c>
      <c r="AJ1047" s="5" cm="1">
        <f t="array" ref="AJ1047">SIGMOID(SUM(GETVECTOR(_xlfn.CONCAT(AB1047,",",AF1047))*GETVECTOR(_xlfn.CONCAT($S1047,",",$AL$4)))+X1047)</f>
        <v>0.53699205340926415</v>
      </c>
      <c r="AK1047" s="5">
        <f t="shared" si="331"/>
        <v>0.3604089608055222</v>
      </c>
      <c r="AL1047" s="46">
        <f t="shared" si="332"/>
        <v>0.18557060307413775</v>
      </c>
      <c r="AM1047" s="3">
        <f t="shared" si="333"/>
        <v>-4.1201185753467762E-3</v>
      </c>
      <c r="AN1047" s="3">
        <f t="shared" si="334"/>
        <v>-1.9482542642628407E-3</v>
      </c>
      <c r="AO1047" s="3">
        <f t="shared" si="335"/>
        <v>0</v>
      </c>
      <c r="AP1047" s="3">
        <f t="shared" si="336"/>
        <v>-3.2149177138177234E-4</v>
      </c>
      <c r="AQ1047" s="3">
        <f t="shared" si="337"/>
        <v>-5.8944450027510645E-4</v>
      </c>
      <c r="AR1047" s="3">
        <f t="shared" si="338"/>
        <v>-3.5400332324559379E-4</v>
      </c>
      <c r="AS1047" s="3" cm="1">
        <f t="array" ref="AS1047">SUM(AO1047:AR1047*AC1047:AF1047)</f>
        <v>-7.3037612209668782E-4</v>
      </c>
      <c r="AT1047" s="50">
        <f t="shared" si="339"/>
        <v>1.6975377074917547E-5</v>
      </c>
      <c r="AU1047" s="50">
        <f t="shared" si="340"/>
        <v>4.1201185753467762E-3</v>
      </c>
      <c r="AV1047" s="67"/>
      <c r="AW1047" s="67"/>
    </row>
    <row r="1048" spans="1:49" ht="15" customHeight="1" x14ac:dyDescent="0.25">
      <c r="A1048" s="11">
        <f t="shared" si="329"/>
        <v>1045</v>
      </c>
      <c r="B1048" s="29">
        <v>32092</v>
      </c>
      <c r="C1048" s="25"/>
      <c r="D1048" s="12"/>
      <c r="E1048" s="25"/>
      <c r="F1048" s="35"/>
      <c r="G1048" s="25">
        <v>0</v>
      </c>
      <c r="H1048" s="13">
        <v>0</v>
      </c>
      <c r="I1048" s="25">
        <v>0</v>
      </c>
      <c r="J1048" s="12">
        <v>0</v>
      </c>
      <c r="K1048" s="12">
        <v>0</v>
      </c>
      <c r="L1048" s="25" t="s">
        <v>11</v>
      </c>
      <c r="M1048" s="10"/>
      <c r="N1048" s="15"/>
      <c r="O1048" s="15"/>
      <c r="P1048" s="4"/>
      <c r="Q1048" s="55"/>
      <c r="R1048" s="40">
        <f t="shared" si="330"/>
        <v>0.17525773195876287</v>
      </c>
      <c r="S1048" s="42" t="str" cm="1">
        <f t="array" ref="S1048">SETVECTOR(R1048:R1049)</f>
        <v>0.175257731958763,0.189690721649485</v>
      </c>
      <c r="T1048" s="42">
        <f t="shared" si="341"/>
        <v>0.25979381443298966</v>
      </c>
      <c r="U1048" s="5">
        <f t="shared" si="342"/>
        <v>0</v>
      </c>
      <c r="V1048" s="5">
        <f t="shared" si="343"/>
        <v>4.6610385603708053E-2</v>
      </c>
      <c r="W1048" s="5">
        <f t="shared" si="344"/>
        <v>0.68159757015274181</v>
      </c>
      <c r="X1048" s="5">
        <f t="shared" si="345"/>
        <v>2.8324467448361441E-2</v>
      </c>
      <c r="Y1048" s="46" t="str" cm="1">
        <f t="array" ref="Y1048:AB1048">SETMATRIX(GETMATRIX(Y1047:AB1047)-$O$9*TRANSPOSE(AO1047:AR1047)*GETVECTOR(S1047))</f>
        <v>0.5774,0.5774</v>
      </c>
      <c r="Z1048" s="46" t="str">
        <v>0.533898114784859,0.494267854959759</v>
      </c>
      <c r="AA1048" s="46" t="str">
        <v>0.509805813797007,0.488648223332232</v>
      </c>
      <c r="AB1048" s="46" t="str">
        <v>0.531863275051261,0.481068280157943</v>
      </c>
      <c r="AC1048" s="39" t="str" cm="1">
        <f t="array" ref="AC1048:AF1048">SETMATRIX(GETMATRIX(AC1047:AF1047)-$O$9*TRANSPOSE($AO$4:$AR$4)*$AL$4)</f>
        <v>0.5774</v>
      </c>
      <c r="AD1048" s="39" t="str">
        <v>0.5774</v>
      </c>
      <c r="AE1048" s="39" t="str">
        <v>0.5774</v>
      </c>
      <c r="AF1048" s="39" t="str">
        <v>0.5774</v>
      </c>
      <c r="AG1048" s="5" cm="1">
        <f t="array" ref="AG1048">SIGMOID(SUM(GETVECTOR(_xlfn.CONCAT(Y1048,",",AC1048))*GETVECTOR(_xlfn.CONCAT($S1048,",",$AL$4)))+U1048)</f>
        <v>0.55248623872780911</v>
      </c>
      <c r="AH1048" s="5" cm="1">
        <f t="array" ref="AH1048">SIGMOID(SUM(GETVECTOR(_xlfn.CONCAT(Z1048,",",AD1048))*GETVECTOR(_xlfn.CONCAT($S1048,",",$AL$4)))+V1048)</f>
        <v>0.55821927375433211</v>
      </c>
      <c r="AI1048" s="5" cm="1">
        <f t="array" ref="AI1048">TANH(SUM(GETVECTOR(_xlfn.CONCAT(AA1048,",",AE1048))*GETVECTOR(_xlfn.CONCAT($S1048,",",$AL$4)))+W1048)</f>
        <v>0.69812681316228742</v>
      </c>
      <c r="AJ1048" s="5" cm="1">
        <f t="array" ref="AJ1048">SIGMOID(SUM(GETVECTOR(_xlfn.CONCAT(AB1048,",",AF1048))*GETVECTOR(_xlfn.CONCAT($S1048,",",$AL$4)))+X1048)</f>
        <v>0.55299812161042627</v>
      </c>
      <c r="AK1048" s="5">
        <f t="shared" si="331"/>
        <v>0.38970784263187841</v>
      </c>
      <c r="AL1048" s="46">
        <f t="shared" si="332"/>
        <v>0.20522221169719768</v>
      </c>
      <c r="AM1048" s="3">
        <f t="shared" si="333"/>
        <v>-5.457160273579198E-2</v>
      </c>
      <c r="AN1048" s="3">
        <f t="shared" si="334"/>
        <v>-2.6021838380559235E-2</v>
      </c>
      <c r="AO1048" s="3">
        <f t="shared" si="335"/>
        <v>0</v>
      </c>
      <c r="AP1048" s="3">
        <f t="shared" si="336"/>
        <v>-4.4800605711045622E-3</v>
      </c>
      <c r="AQ1048" s="3">
        <f t="shared" si="337"/>
        <v>-7.4462474024835825E-3</v>
      </c>
      <c r="AR1048" s="3">
        <f t="shared" si="338"/>
        <v>-5.0061103758148951E-3</v>
      </c>
      <c r="AS1048" s="3" cm="1">
        <f t="array" ref="AS1048">SUM(AO1048:AR1048*AC1048:AF1048)</f>
        <v>-9.7767783549453161E-3</v>
      </c>
      <c r="AT1048" s="50">
        <f t="shared" si="339"/>
        <v>2.9780598251530985E-3</v>
      </c>
      <c r="AU1048" s="50">
        <f t="shared" si="340"/>
        <v>5.457160273579198E-2</v>
      </c>
      <c r="AV1048" s="67"/>
      <c r="AW1048" s="67"/>
    </row>
    <row r="1049" spans="1:49" ht="15" customHeight="1" x14ac:dyDescent="0.25">
      <c r="A1049" s="11">
        <f t="shared" si="329"/>
        <v>1046</v>
      </c>
      <c r="B1049" s="29">
        <v>32093</v>
      </c>
      <c r="C1049" s="25"/>
      <c r="D1049" s="12"/>
      <c r="E1049" s="25"/>
      <c r="F1049" s="35"/>
      <c r="G1049" s="25">
        <v>0</v>
      </c>
      <c r="H1049" s="13">
        <v>0</v>
      </c>
      <c r="I1049" s="25">
        <v>0</v>
      </c>
      <c r="J1049" s="12">
        <v>0</v>
      </c>
      <c r="K1049" s="12">
        <v>0</v>
      </c>
      <c r="L1049" s="25" t="s">
        <v>11</v>
      </c>
      <c r="M1049" s="10"/>
      <c r="N1049" s="15"/>
      <c r="O1049" s="15"/>
      <c r="P1049" s="4"/>
      <c r="Q1049" s="55"/>
      <c r="R1049" s="40">
        <f t="shared" si="330"/>
        <v>0.18969072164948453</v>
      </c>
      <c r="S1049" s="42" t="str" cm="1">
        <f t="array" ref="S1049">SETVECTOR(R1049:R1050)</f>
        <v>0.189690721649485,0.25979381443299</v>
      </c>
      <c r="T1049" s="42">
        <f t="shared" si="341"/>
        <v>0.29587628865979382</v>
      </c>
      <c r="U1049" s="5">
        <f t="shared" si="342"/>
        <v>0</v>
      </c>
      <c r="V1049" s="5">
        <f t="shared" si="343"/>
        <v>4.7058391660818509E-2</v>
      </c>
      <c r="W1049" s="5">
        <f t="shared" si="344"/>
        <v>0.68234219489299019</v>
      </c>
      <c r="X1049" s="5">
        <f t="shared" si="345"/>
        <v>2.8825078485942929E-2</v>
      </c>
      <c r="Y1049" s="46" t="str" cm="1">
        <f t="array" ref="Y1049:AB1049">SETMATRIX(GETMATRIX(Y1048:AB1048)-$O$9*TRANSPOSE(AO1048:AR1048)*GETVECTOR(S1048))</f>
        <v>0.5774,0.5774</v>
      </c>
      <c r="Z1049" s="46" t="str">
        <v>0.533976631310332,0.494352837552036</v>
      </c>
      <c r="AA1049" s="46" t="str">
        <v>0.509936315040143,0.488789471736568</v>
      </c>
      <c r="AB1049" s="46" t="str">
        <v>0.531951011006301,0.481163241426928</v>
      </c>
      <c r="AC1049" s="39" t="str" cm="1">
        <f t="array" ref="AC1049:AF1049">SETMATRIX(GETMATRIX(AC1048:AF1048)-$O$9*TRANSPOSE($AO$4:$AR$4)*$AL$4)</f>
        <v>0.5774</v>
      </c>
      <c r="AD1049" s="39" t="str">
        <v>0.5774</v>
      </c>
      <c r="AE1049" s="39" t="str">
        <v>0.5774</v>
      </c>
      <c r="AF1049" s="39" t="str">
        <v>0.5774</v>
      </c>
      <c r="AG1049" s="5" cm="1">
        <f t="array" ref="AG1049">SIGMOID(SUM(GETVECTOR(_xlfn.CONCAT(Y1049,",",AC1049))*GETVECTOR(_xlfn.CONCAT($S1049,",",$AL$4)))+U1049)</f>
        <v>0.56452133479732203</v>
      </c>
      <c r="AH1049" s="5" cm="1">
        <f t="array" ref="AH1049">SIGMOID(SUM(GETVECTOR(_xlfn.CONCAT(Z1049,",",AD1049))*GETVECTOR(_xlfn.CONCAT($S1049,",",$AL$4)))+V1049)</f>
        <v>0.56875628183947247</v>
      </c>
      <c r="AI1049" s="5" cm="1">
        <f t="array" ref="AI1049">TANH(SUM(GETVECTOR(_xlfn.CONCAT(AA1049,",",AE1049))*GETVECTOR(_xlfn.CONCAT($S1049,",",$AL$4)))+W1049)</f>
        <v>0.71923428673410428</v>
      </c>
      <c r="AJ1049" s="5" cm="1">
        <f t="array" ref="AJ1049">SIGMOID(SUM(GETVECTOR(_xlfn.CONCAT(AB1049,",",AF1049))*GETVECTOR(_xlfn.CONCAT($S1049,",",$AL$4)))+X1049)</f>
        <v>0.56334147352627462</v>
      </c>
      <c r="AK1049" s="5">
        <f t="shared" si="331"/>
        <v>0.40906901869435419</v>
      </c>
      <c r="AL1049" s="46">
        <f t="shared" si="332"/>
        <v>0.218397297587797</v>
      </c>
      <c r="AM1049" s="3">
        <f t="shared" si="333"/>
        <v>-7.7478991071996822E-2</v>
      </c>
      <c r="AN1049" s="3">
        <f t="shared" si="334"/>
        <v>-3.7087085007880161E-2</v>
      </c>
      <c r="AO1049" s="3">
        <f t="shared" si="335"/>
        <v>0</v>
      </c>
      <c r="AP1049" s="3">
        <f t="shared" si="336"/>
        <v>-6.5424749812118136E-3</v>
      </c>
      <c r="AQ1049" s="3">
        <f t="shared" si="337"/>
        <v>-1.0181881566501216E-2</v>
      </c>
      <c r="AR1049" s="3">
        <f t="shared" si="338"/>
        <v>-7.3887872493616025E-3</v>
      </c>
      <c r="AS1049" s="3" cm="1">
        <f t="array" ref="AS1049">SUM(AO1049:AR1049*AC1049:AF1049)</f>
        <v>-1.3922929228430893E-2</v>
      </c>
      <c r="AT1049" s="50">
        <f t="shared" si="339"/>
        <v>6.0029940575345633E-3</v>
      </c>
      <c r="AU1049" s="50">
        <f t="shared" si="340"/>
        <v>7.7478991071996822E-2</v>
      </c>
      <c r="AV1049" s="67"/>
      <c r="AW1049" s="67"/>
    </row>
    <row r="1050" spans="1:49" ht="15" customHeight="1" x14ac:dyDescent="0.25">
      <c r="A1050" s="11">
        <f t="shared" si="329"/>
        <v>1047</v>
      </c>
      <c r="B1050" s="29">
        <v>32094</v>
      </c>
      <c r="C1050" s="25"/>
      <c r="D1050" s="12"/>
      <c r="E1050" s="25"/>
      <c r="F1050" s="35"/>
      <c r="G1050" s="25">
        <v>0</v>
      </c>
      <c r="H1050" s="13">
        <v>0</v>
      </c>
      <c r="I1050" s="25">
        <v>0</v>
      </c>
      <c r="J1050" s="12">
        <v>0</v>
      </c>
      <c r="K1050" s="12">
        <v>0</v>
      </c>
      <c r="L1050" s="25" t="s">
        <v>11</v>
      </c>
      <c r="M1050" s="10"/>
      <c r="N1050" s="15"/>
      <c r="O1050" s="15"/>
      <c r="P1050" s="4"/>
      <c r="Q1050" s="55"/>
      <c r="R1050" s="40">
        <f t="shared" si="330"/>
        <v>0.25979381443298966</v>
      </c>
      <c r="S1050" s="42" t="str" cm="1">
        <f t="array" ref="S1050">SETVECTOR(R1050:R1051)</f>
        <v>0.25979381443299,0.295876288659794</v>
      </c>
      <c r="T1050" s="42">
        <f t="shared" si="341"/>
        <v>0.25773195876288657</v>
      </c>
      <c r="U1050" s="5">
        <f t="shared" si="342"/>
        <v>0</v>
      </c>
      <c r="V1050" s="5">
        <f t="shared" si="343"/>
        <v>4.7712639158939689E-2</v>
      </c>
      <c r="W1050" s="5">
        <f t="shared" si="344"/>
        <v>0.68336038304964031</v>
      </c>
      <c r="X1050" s="5">
        <f t="shared" si="345"/>
        <v>2.956395721087909E-2</v>
      </c>
      <c r="Y1050" s="46" t="str" cm="1">
        <f t="array" ref="Y1050:AB1050">SETMATRIX(GETMATRIX(Y1049:AB1049)-$O$9*TRANSPOSE(AO1049:AR1049)*GETVECTOR(S1049))</f>
        <v>0.5774,0.5774</v>
      </c>
      <c r="Z1050" s="46" t="str">
        <v>0.534100735990388,0.494522807005156</v>
      </c>
      <c r="AA1050" s="46" t="str">
        <v>0.510129455886353,0.489053990721595</v>
      </c>
      <c r="AB1050" s="46" t="str">
        <v>0.532091169444846,0.481355197549283</v>
      </c>
      <c r="AC1050" s="39" t="str" cm="1">
        <f t="array" ref="AC1050:AF1050">SETMATRIX(GETMATRIX(AC1049:AF1049)-$O$9*TRANSPOSE($AO$4:$AR$4)*$AL$4)</f>
        <v>0.5774</v>
      </c>
      <c r="AD1050" s="39" t="str">
        <v>0.5774</v>
      </c>
      <c r="AE1050" s="39" t="str">
        <v>0.5774</v>
      </c>
      <c r="AF1050" s="39" t="str">
        <v>0.5774</v>
      </c>
      <c r="AG1050" s="5" cm="1">
        <f t="array" ref="AG1050">SIGMOID(SUM(GETVECTOR(_xlfn.CONCAT(Y1050,",",AC1050))*GETVECTOR(_xlfn.CONCAT($S1050,",",$AL$4)))+U1050)</f>
        <v>0.57952990753731792</v>
      </c>
      <c r="AH1050" s="5" cm="1">
        <f t="array" ref="AH1050">SIGMOID(SUM(GETVECTOR(_xlfn.CONCAT(Z1050,",",AD1050))*GETVECTOR(_xlfn.CONCAT($S1050,",",$AL$4)))+V1050)</f>
        <v>0.58243716671007573</v>
      </c>
      <c r="AI1050" s="5" cm="1">
        <f t="array" ref="AI1050">TANH(SUM(GETVECTOR(_xlfn.CONCAT(AA1050,",",AE1050))*GETVECTOR(_xlfn.CONCAT($S1050,",",$AL$4)))+W1050)</f>
        <v>0.7445391826582084</v>
      </c>
      <c r="AJ1050" s="5" cm="1">
        <f t="array" ref="AJ1050">SIGMOID(SUM(GETVECTOR(_xlfn.CONCAT(AB1050,",",AF1050))*GETVECTOR(_xlfn.CONCAT($S1050,",",$AL$4)))+X1050)</f>
        <v>0.57693884772560389</v>
      </c>
      <c r="AK1050" s="5">
        <f t="shared" si="331"/>
        <v>0.43364729205208247</v>
      </c>
      <c r="AL1050" s="46">
        <f t="shared" si="332"/>
        <v>0.23560156974659971</v>
      </c>
      <c r="AM1050" s="3">
        <f t="shared" si="333"/>
        <v>-2.2130389016286861E-2</v>
      </c>
      <c r="AN1050" s="3">
        <f t="shared" si="334"/>
        <v>-1.0638685221341086E-2</v>
      </c>
      <c r="AO1050" s="3">
        <f t="shared" si="335"/>
        <v>0</v>
      </c>
      <c r="AP1050" s="3">
        <f t="shared" si="336"/>
        <v>-1.9263998404700448E-3</v>
      </c>
      <c r="AQ1050" s="3">
        <f t="shared" si="337"/>
        <v>-2.7614810368946181E-3</v>
      </c>
      <c r="AR1050" s="3">
        <f t="shared" si="338"/>
        <v>-2.2058215527064875E-3</v>
      </c>
      <c r="AS1050" s="3" cm="1">
        <f t="array" ref="AS1050">SUM(AO1050:AR1050*AC1050:AF1050)</f>
        <v>-3.9804237831230823E-3</v>
      </c>
      <c r="AT1050" s="50">
        <f t="shared" si="339"/>
        <v>4.8975411801219009E-4</v>
      </c>
      <c r="AU1050" s="50">
        <f t="shared" si="340"/>
        <v>2.2130389016286861E-2</v>
      </c>
      <c r="AV1050" s="67"/>
      <c r="AW1050" s="67"/>
    </row>
    <row r="1051" spans="1:49" ht="15" customHeight="1" x14ac:dyDescent="0.25">
      <c r="A1051" s="11">
        <f t="shared" si="329"/>
        <v>1048</v>
      </c>
      <c r="B1051" s="29">
        <v>32095</v>
      </c>
      <c r="C1051" s="25"/>
      <c r="D1051" s="12"/>
      <c r="E1051" s="25"/>
      <c r="F1051" s="35"/>
      <c r="G1051" s="25">
        <v>0</v>
      </c>
      <c r="H1051" s="13">
        <v>0</v>
      </c>
      <c r="I1051" s="25">
        <v>0</v>
      </c>
      <c r="J1051" s="12">
        <v>0</v>
      </c>
      <c r="K1051" s="12">
        <v>0</v>
      </c>
      <c r="L1051" s="25" t="s">
        <v>11</v>
      </c>
      <c r="M1051" s="10"/>
      <c r="N1051" s="15"/>
      <c r="O1051" s="15"/>
      <c r="P1051" s="4"/>
      <c r="Q1051" s="55"/>
      <c r="R1051" s="40">
        <f t="shared" si="330"/>
        <v>0.29587628865979382</v>
      </c>
      <c r="S1051" s="42" t="str" cm="1">
        <f t="array" ref="S1051">SETVECTOR(R1051:R1052)</f>
        <v>0.295876288659794,0.257731958762887</v>
      </c>
      <c r="T1051" s="42">
        <f t="shared" si="341"/>
        <v>1.0309278350515464E-2</v>
      </c>
      <c r="U1051" s="5">
        <f t="shared" si="342"/>
        <v>0</v>
      </c>
      <c r="V1051" s="5">
        <f t="shared" si="343"/>
        <v>4.7905279142986694E-2</v>
      </c>
      <c r="W1051" s="5">
        <f t="shared" si="344"/>
        <v>0.68363653115332979</v>
      </c>
      <c r="X1051" s="5">
        <f t="shared" si="345"/>
        <v>2.9784539366149738E-2</v>
      </c>
      <c r="Y1051" s="46" t="str" cm="1">
        <f t="array" ref="Y1051:AB1051">SETMATRIX(GETMATRIX(Y1050:AB1050)-$O$9*TRANSPOSE(AO1050:AR1050)*GETVECTOR(S1050))</f>
        <v>0.5774,0.5774</v>
      </c>
      <c r="Z1051" s="46" t="str">
        <v>0.534150782666656,0.494579804608683</v>
      </c>
      <c r="AA1051" s="46" t="str">
        <v>0.510201197455559,0.489135696397635</v>
      </c>
      <c r="AB1051" s="46" t="str">
        <v>0.53214847532436,0.481420462578729</v>
      </c>
      <c r="AC1051" s="39" t="str" cm="1">
        <f t="array" ref="AC1051:AF1051">SETMATRIX(GETMATRIX(AC1050:AF1050)-$O$9*TRANSPOSE($AO$4:$AR$4)*$AL$4)</f>
        <v>0.5774</v>
      </c>
      <c r="AD1051" s="39" t="str">
        <v>0.5774</v>
      </c>
      <c r="AE1051" s="39" t="str">
        <v>0.5774</v>
      </c>
      <c r="AF1051" s="39" t="str">
        <v>0.5774</v>
      </c>
      <c r="AG1051" s="5" cm="1">
        <f t="array" ref="AG1051">SIGMOID(SUM(GETVECTOR(_xlfn.CONCAT(Y1051,",",AC1051))*GETVECTOR(_xlfn.CONCAT($S1051,",",$AL$4)))+U1051)</f>
        <v>0.57923978125367126</v>
      </c>
      <c r="AH1051" s="5" cm="1">
        <f t="array" ref="AH1051">SIGMOID(SUM(GETVECTOR(_xlfn.CONCAT(Z1051,",",AD1051))*GETVECTOR(_xlfn.CONCAT($S1051,",",$AL$4)))+V1051)</f>
        <v>0.58259051659870942</v>
      </c>
      <c r="AI1051" s="5" cm="1">
        <f t="array" ref="AI1051">TANH(SUM(GETVECTOR(_xlfn.CONCAT(AA1051,",",AE1051))*GETVECTOR(_xlfn.CONCAT($S1051,",",$AL$4)))+W1051)</f>
        <v>0.74457061309738126</v>
      </c>
      <c r="AJ1051" s="5" cm="1">
        <f t="array" ref="AJ1051">SIGMOID(SUM(GETVECTOR(_xlfn.CONCAT(AB1051,",",AF1051))*GETVECTOR(_xlfn.CONCAT($S1051,",",$AL$4)))+X1051)</f>
        <v>0.57720549605949745</v>
      </c>
      <c r="AK1051" s="5">
        <f t="shared" si="331"/>
        <v>0.43377977812862112</v>
      </c>
      <c r="AL1051" s="46">
        <f t="shared" si="332"/>
        <v>0.23577417524503541</v>
      </c>
      <c r="AM1051" s="3">
        <f t="shared" si="333"/>
        <v>0.22546489689451996</v>
      </c>
      <c r="AN1051" s="3">
        <f t="shared" si="334"/>
        <v>0.10842552202245716</v>
      </c>
      <c r="AO1051" s="3">
        <f t="shared" si="335"/>
        <v>0</v>
      </c>
      <c r="AP1051" s="3">
        <f t="shared" si="336"/>
        <v>1.9631936286081252E-2</v>
      </c>
      <c r="AQ1051" s="3">
        <f t="shared" si="337"/>
        <v>2.8148440985029242E-2</v>
      </c>
      <c r="AR1051" s="3">
        <f t="shared" si="338"/>
        <v>2.2475248523430611E-2</v>
      </c>
      <c r="AS1051" s="3" cm="1">
        <f t="array" ref="AS1051">SUM(AO1051:AR1051*AC1051:AF1051)</f>
        <v>4.0565598333768035E-2</v>
      </c>
      <c r="AT1051" s="50">
        <f t="shared" si="339"/>
        <v>5.0834419731656512E-2</v>
      </c>
      <c r="AU1051" s="50">
        <f t="shared" si="340"/>
        <v>0.22546489689451996</v>
      </c>
      <c r="AV1051" s="67"/>
      <c r="AW1051" s="67"/>
    </row>
    <row r="1052" spans="1:49" ht="15" customHeight="1" x14ac:dyDescent="0.25">
      <c r="A1052" s="11">
        <f t="shared" si="329"/>
        <v>1049</v>
      </c>
      <c r="B1052" s="29">
        <v>32096</v>
      </c>
      <c r="C1052" s="25"/>
      <c r="D1052" s="12"/>
      <c r="E1052" s="25"/>
      <c r="F1052" s="35"/>
      <c r="G1052" s="25">
        <v>0</v>
      </c>
      <c r="H1052" s="13">
        <v>0</v>
      </c>
      <c r="I1052" s="25">
        <v>0</v>
      </c>
      <c r="J1052" s="12">
        <v>0</v>
      </c>
      <c r="K1052" s="12">
        <v>0</v>
      </c>
      <c r="L1052" s="25" t="s">
        <v>11</v>
      </c>
      <c r="M1052" s="10"/>
      <c r="N1052" s="15"/>
      <c r="O1052" s="15"/>
      <c r="P1052" s="4"/>
      <c r="Q1052" s="55"/>
      <c r="R1052" s="40">
        <f t="shared" si="330"/>
        <v>0.25773195876288657</v>
      </c>
      <c r="S1052" s="42" t="str" cm="1">
        <f t="array" ref="S1052">SETVECTOR(R1052:R1053)</f>
        <v>0.257731958762887,0.0103092783505155</v>
      </c>
      <c r="T1052" s="42">
        <f t="shared" si="341"/>
        <v>0.16185567010309276</v>
      </c>
      <c r="U1052" s="5">
        <f t="shared" si="342"/>
        <v>0</v>
      </c>
      <c r="V1052" s="5">
        <f t="shared" si="343"/>
        <v>4.5942085514378568E-2</v>
      </c>
      <c r="W1052" s="5">
        <f t="shared" si="344"/>
        <v>0.68082168705482682</v>
      </c>
      <c r="X1052" s="5">
        <f t="shared" si="345"/>
        <v>2.7537014513806676E-2</v>
      </c>
      <c r="Y1052" s="46" t="str" cm="1">
        <f t="array" ref="Y1052:AB1052">SETMATRIX(GETMATRIX(Y1051:AB1051)-$O$9*TRANSPOSE(AO1051:AR1051)*GETVECTOR(S1051))</f>
        <v>0.5774,0.5774</v>
      </c>
      <c r="Z1052" s="46" t="str">
        <v>0.533569920221903,0.494073826869351</v>
      </c>
      <c r="AA1052" s="46" t="str">
        <v>0.509368351830538,0.488410221114516</v>
      </c>
      <c r="AB1052" s="46" t="str">
        <v>0.531483486012378,0.480841203596166</v>
      </c>
      <c r="AC1052" s="39" t="str" cm="1">
        <f t="array" ref="AC1052:AF1052">SETMATRIX(GETMATRIX(AC1051:AF1051)-$O$9*TRANSPOSE($AO$4:$AR$4)*$AL$4)</f>
        <v>0.5774</v>
      </c>
      <c r="AD1052" s="39" t="str">
        <v>0.5774</v>
      </c>
      <c r="AE1052" s="39" t="str">
        <v>0.5774</v>
      </c>
      <c r="AF1052" s="39" t="str">
        <v>0.5774</v>
      </c>
      <c r="AG1052" s="5" cm="1">
        <f t="array" ref="AG1052">SIGMOID(SUM(GETVECTOR(_xlfn.CONCAT(Y1052,",",AC1052))*GETVECTOR(_xlfn.CONCAT($S1052,",",$AL$4)))+U1052)</f>
        <v>0.53861470571488013</v>
      </c>
      <c r="AH1052" s="5" cm="1">
        <f t="array" ref="AH1052">SIGMOID(SUM(GETVECTOR(_xlfn.CONCAT(Z1052,",",AD1052))*GETVECTOR(_xlfn.CONCAT($S1052,",",$AL$4)))+V1052)</f>
        <v>0.54699925014916095</v>
      </c>
      <c r="AI1052" s="5" cm="1">
        <f t="array" ref="AI1052">TANH(SUM(GETVECTOR(_xlfn.CONCAT(AA1052,",",AE1052))*GETVECTOR(_xlfn.CONCAT($S1052,",",$AL$4)))+W1052)</f>
        <v>0.67350877562949252</v>
      </c>
      <c r="AJ1052" s="5" cm="1">
        <f t="array" ref="AJ1052">SIGMOID(SUM(GETVECTOR(_xlfn.CONCAT(AB1052,",",AF1052))*GETVECTOR(_xlfn.CONCAT($S1052,",",$AL$4)))+X1052)</f>
        <v>0.54226748770096844</v>
      </c>
      <c r="AK1052" s="5">
        <f t="shared" si="331"/>
        <v>0.36840879523821191</v>
      </c>
      <c r="AL1052" s="46">
        <f t="shared" si="332"/>
        <v>0.19120303818664305</v>
      </c>
      <c r="AM1052" s="3">
        <f t="shared" si="333"/>
        <v>2.934736808355029E-2</v>
      </c>
      <c r="AN1052" s="3">
        <f t="shared" si="334"/>
        <v>1.3935582032766994E-2</v>
      </c>
      <c r="AO1052" s="3">
        <f t="shared" si="335"/>
        <v>0</v>
      </c>
      <c r="AP1052" s="3">
        <f t="shared" si="336"/>
        <v>2.3257017671260865E-3</v>
      </c>
      <c r="AQ1052" s="3">
        <f t="shared" si="337"/>
        <v>4.1649649381407944E-3</v>
      </c>
      <c r="AR1052" s="3">
        <f t="shared" si="338"/>
        <v>2.5684771653578767E-3</v>
      </c>
      <c r="AS1052" s="3" cm="1">
        <f t="array" ref="AS1052">SUM(AO1052:AR1052*AC1052:AF1052)</f>
        <v>5.2307496708987348E-3</v>
      </c>
      <c r="AT1052" s="50">
        <f t="shared" si="339"/>
        <v>8.6126801343138621E-4</v>
      </c>
      <c r="AU1052" s="50">
        <f t="shared" si="340"/>
        <v>2.934736808355029E-2</v>
      </c>
      <c r="AV1052" s="67"/>
      <c r="AW1052" s="67"/>
    </row>
    <row r="1053" spans="1:49" ht="15" customHeight="1" x14ac:dyDescent="0.25">
      <c r="A1053" s="11">
        <f t="shared" si="329"/>
        <v>1050</v>
      </c>
      <c r="B1053" s="29">
        <v>32097</v>
      </c>
      <c r="C1053" s="25"/>
      <c r="D1053" s="12"/>
      <c r="E1053" s="25"/>
      <c r="F1053" s="35"/>
      <c r="G1053" s="25">
        <v>0</v>
      </c>
      <c r="H1053" s="13">
        <v>0</v>
      </c>
      <c r="I1053" s="25">
        <v>0</v>
      </c>
      <c r="J1053" s="12">
        <v>0</v>
      </c>
      <c r="K1053" s="12">
        <v>0</v>
      </c>
      <c r="L1053" s="25" t="s">
        <v>11</v>
      </c>
      <c r="M1053" s="10"/>
      <c r="N1053" s="15"/>
      <c r="O1053" s="15"/>
      <c r="P1053" s="4"/>
      <c r="Q1053" s="55"/>
      <c r="R1053" s="40">
        <f t="shared" si="330"/>
        <v>1.0309278350515464E-2</v>
      </c>
      <c r="S1053" s="42" t="str" cm="1">
        <f t="array" ref="S1053">SETVECTOR(R1053:R1054)</f>
        <v>0.0103092783505155,0.161855670103093</v>
      </c>
      <c r="T1053" s="42">
        <f t="shared" si="341"/>
        <v>0.19587628865979381</v>
      </c>
      <c r="U1053" s="5">
        <f t="shared" si="342"/>
        <v>0</v>
      </c>
      <c r="V1053" s="5">
        <f t="shared" si="343"/>
        <v>4.5709515337665957E-2</v>
      </c>
      <c r="W1053" s="5">
        <f t="shared" si="344"/>
        <v>0.68040519056101278</v>
      </c>
      <c r="X1053" s="5">
        <f t="shared" si="345"/>
        <v>2.728016679727089E-2</v>
      </c>
      <c r="Y1053" s="46" t="str" cm="1">
        <f t="array" ref="Y1053:AB1053">SETMATRIX(GETMATRIX(Y1052:AB1052)-$O$9*TRANSPOSE(AO1052:AR1052)*GETVECTOR(S1052))</f>
        <v>0.5774,0.5774</v>
      </c>
      <c r="Z1053" s="46" t="str">
        <v>0.533509979454709,0.494071429238663</v>
      </c>
      <c r="AA1053" s="46" t="str">
        <v>0.509261007373369,0.488405927336229</v>
      </c>
      <c r="AB1053" s="46" t="str">
        <v>0.531417288147291,0.480838555681563</v>
      </c>
      <c r="AC1053" s="39" t="str" cm="1">
        <f t="array" ref="AC1053:AF1053">SETMATRIX(GETMATRIX(AC1052:AF1052)-$O$9*TRANSPOSE($AO$4:$AR$4)*$AL$4)</f>
        <v>0.5774</v>
      </c>
      <c r="AD1053" s="39" t="str">
        <v>0.5774</v>
      </c>
      <c r="AE1053" s="39" t="str">
        <v>0.5774</v>
      </c>
      <c r="AF1053" s="39" t="str">
        <v>0.5774</v>
      </c>
      <c r="AG1053" s="5" cm="1">
        <f t="array" ref="AG1053">SIGMOID(SUM(GETVECTOR(_xlfn.CONCAT(Y1053,",",AC1053))*GETVECTOR(_xlfn.CONCAT($S1053,",",$AL$4)))+U1053)</f>
        <v>0.52483156496816241</v>
      </c>
      <c r="AH1053" s="5" cm="1">
        <f t="array" ref="AH1053">SIGMOID(SUM(GETVECTOR(_xlfn.CONCAT(Z1053,",",AD1053))*GETVECTOR(_xlfn.CONCAT($S1053,",",$AL$4)))+V1053)</f>
        <v>0.53274752462338482</v>
      </c>
      <c r="AI1053" s="5" cm="1">
        <f t="array" ref="AI1053">TANH(SUM(GETVECTOR(_xlfn.CONCAT(AA1053,",",AE1053))*GETVECTOR(_xlfn.CONCAT($S1053,",",$AL$4)))+W1053)</f>
        <v>0.64384086830662068</v>
      </c>
      <c r="AJ1053" s="5" cm="1">
        <f t="array" ref="AJ1053">SIGMOID(SUM(GETVECTOR(_xlfn.CONCAT(AB1053,",",AF1053))*GETVECTOR(_xlfn.CONCAT($S1053,",",$AL$4)))+X1053)</f>
        <v>0.52761814591867451</v>
      </c>
      <c r="AK1053" s="5">
        <f t="shared" si="331"/>
        <v>0.34300462884172284</v>
      </c>
      <c r="AL1053" s="46">
        <f t="shared" si="332"/>
        <v>0.17419690761982554</v>
      </c>
      <c r="AM1053" s="3">
        <f t="shared" si="333"/>
        <v>-2.1679381039968276E-2</v>
      </c>
      <c r="AN1053" s="3">
        <f t="shared" si="334"/>
        <v>-1.0191602549392446E-2</v>
      </c>
      <c r="AO1053" s="3">
        <f t="shared" si="335"/>
        <v>0</v>
      </c>
      <c r="AP1053" s="3">
        <f t="shared" si="336"/>
        <v>-1.6334057138883359E-3</v>
      </c>
      <c r="AQ1053" s="3">
        <f t="shared" si="337"/>
        <v>-3.1788334661893413E-3</v>
      </c>
      <c r="AR1053" s="3">
        <f t="shared" si="338"/>
        <v>-1.7839411610564289E-3</v>
      </c>
      <c r="AS1053" s="3" cm="1">
        <f t="array" ref="AS1053">SUM(AO1053:AR1053*AC1053:AF1053)</f>
        <v>-3.8086345289708333E-3</v>
      </c>
      <c r="AT1053" s="50">
        <f t="shared" si="339"/>
        <v>4.6999556227613599E-4</v>
      </c>
      <c r="AU1053" s="50">
        <f t="shared" si="340"/>
        <v>2.1679381039968276E-2</v>
      </c>
      <c r="AV1053" s="67"/>
      <c r="AW1053" s="67"/>
    </row>
    <row r="1054" spans="1:49" ht="15" customHeight="1" x14ac:dyDescent="0.25">
      <c r="A1054" s="11">
        <f t="shared" si="329"/>
        <v>1051</v>
      </c>
      <c r="B1054" s="29">
        <v>32098</v>
      </c>
      <c r="C1054" s="25"/>
      <c r="D1054" s="12"/>
      <c r="E1054" s="25"/>
      <c r="F1054" s="35"/>
      <c r="G1054" s="25">
        <v>0</v>
      </c>
      <c r="H1054" s="13">
        <v>0</v>
      </c>
      <c r="I1054" s="25">
        <v>0</v>
      </c>
      <c r="J1054" s="12">
        <v>0</v>
      </c>
      <c r="K1054" s="12">
        <v>0</v>
      </c>
      <c r="L1054" s="25" t="s">
        <v>11</v>
      </c>
      <c r="M1054" s="10"/>
      <c r="N1054" s="15"/>
      <c r="O1054" s="15"/>
      <c r="P1054" s="4"/>
      <c r="Q1054" s="55"/>
      <c r="R1054" s="40">
        <f t="shared" si="330"/>
        <v>0.16185567010309276</v>
      </c>
      <c r="S1054" s="42" t="str" cm="1">
        <f t="array" ref="S1054">SETVECTOR(R1054:R1055)</f>
        <v>0.161855670103093,0.195876288659794</v>
      </c>
      <c r="T1054" s="42">
        <f t="shared" si="341"/>
        <v>4.1237113402061855E-2</v>
      </c>
      <c r="U1054" s="5">
        <f t="shared" si="342"/>
        <v>0</v>
      </c>
      <c r="V1054" s="5">
        <f t="shared" si="343"/>
        <v>4.5872855909054794E-2</v>
      </c>
      <c r="W1054" s="5">
        <f t="shared" si="344"/>
        <v>0.68072307390763176</v>
      </c>
      <c r="X1054" s="5">
        <f t="shared" si="345"/>
        <v>2.7458560913376534E-2</v>
      </c>
      <c r="Y1054" s="46" t="str" cm="1">
        <f t="array" ref="Y1054:AB1054">SETMATRIX(GETMATRIX(Y1053:AB1053)-$O$9*TRANSPOSE(AO1053:AR1053)*GETVECTOR(S1053))</f>
        <v>0.5774,0.5774</v>
      </c>
      <c r="Z1054" s="46" t="str">
        <v>0.533511663378125,0.4940978668363</v>
      </c>
      <c r="AA1054" s="46" t="str">
        <v>0.509264284521272,0.488457378558311</v>
      </c>
      <c r="AB1054" s="46" t="str">
        <v>0.53141912726189,0.480867429780768</v>
      </c>
      <c r="AC1054" s="39" t="str" cm="1">
        <f t="array" ref="AC1054:AF1054">SETMATRIX(GETMATRIX(AC1053:AF1053)-$O$9*TRANSPOSE($AO$4:$AR$4)*$AL$4)</f>
        <v>0.5774</v>
      </c>
      <c r="AD1054" s="39" t="str">
        <v>0.5774</v>
      </c>
      <c r="AE1054" s="39" t="str">
        <v>0.5774</v>
      </c>
      <c r="AF1054" s="39" t="str">
        <v>0.5774</v>
      </c>
      <c r="AG1054" s="5" cm="1">
        <f t="array" ref="AG1054">SIGMOID(SUM(GETVECTOR(_xlfn.CONCAT(Y1054,",",AC1054))*GETVECTOR(_xlfn.CONCAT($S1054,",",$AL$4)))+U1054)</f>
        <v>0.55145579256323818</v>
      </c>
      <c r="AH1054" s="5" cm="1">
        <f t="array" ref="AH1054">SIGMOID(SUM(GETVECTOR(_xlfn.CONCAT(Z1054,",",AD1054))*GETVECTOR(_xlfn.CONCAT($S1054,",",$AL$4)))+V1054)</f>
        <v>0.55700279573672107</v>
      </c>
      <c r="AI1054" s="5" cm="1">
        <f t="array" ref="AI1054">TANH(SUM(GETVECTOR(_xlfn.CONCAT(AA1054,",",AE1054))*GETVECTOR(_xlfn.CONCAT($S1054,",",$AL$4)))+W1054)</f>
        <v>0.69565313167307363</v>
      </c>
      <c r="AJ1054" s="5" cm="1">
        <f t="array" ref="AJ1054">SIGMOID(SUM(GETVECTOR(_xlfn.CONCAT(AB1054,",",AF1054))*GETVECTOR(_xlfn.CONCAT($S1054,",",$AL$4)))+X1054)</f>
        <v>0.55172980723922282</v>
      </c>
      <c r="AK1054" s="5">
        <f t="shared" si="331"/>
        <v>0.38748073920490733</v>
      </c>
      <c r="AL1054" s="46">
        <f t="shared" si="332"/>
        <v>0.2036911221010399</v>
      </c>
      <c r="AM1054" s="3">
        <f t="shared" si="333"/>
        <v>0.16245400869897805</v>
      </c>
      <c r="AN1054" s="3">
        <f t="shared" si="334"/>
        <v>7.741417988904023E-2</v>
      </c>
      <c r="AO1054" s="3">
        <f t="shared" si="335"/>
        <v>0</v>
      </c>
      <c r="AP1054" s="3">
        <f t="shared" si="336"/>
        <v>1.3288367253890959E-2</v>
      </c>
      <c r="AQ1054" s="3">
        <f t="shared" si="337"/>
        <v>2.2252752925645498E-2</v>
      </c>
      <c r="AR1054" s="3">
        <f t="shared" si="338"/>
        <v>1.483345761328037E-2</v>
      </c>
      <c r="AS1054" s="3" cm="1">
        <f t="array" ref="AS1054">SUM(AO1054:AR1054*AC1054:AF1054)</f>
        <v>2.9086281217572438E-2</v>
      </c>
      <c r="AT1054" s="50">
        <f t="shared" si="339"/>
        <v>2.6391304942367636E-2</v>
      </c>
      <c r="AU1054" s="50">
        <f t="shared" si="340"/>
        <v>0.16245400869897805</v>
      </c>
      <c r="AV1054" s="67"/>
      <c r="AW1054" s="67"/>
    </row>
    <row r="1055" spans="1:49" ht="15" customHeight="1" x14ac:dyDescent="0.25">
      <c r="A1055" s="11">
        <f t="shared" si="329"/>
        <v>1052</v>
      </c>
      <c r="B1055" s="29">
        <v>32099</v>
      </c>
      <c r="C1055" s="25"/>
      <c r="D1055" s="12"/>
      <c r="E1055" s="25"/>
      <c r="F1055" s="35"/>
      <c r="G1055" s="25">
        <v>0</v>
      </c>
      <c r="H1055" s="13">
        <v>0</v>
      </c>
      <c r="I1055" s="25">
        <v>0</v>
      </c>
      <c r="J1055" s="12">
        <v>0</v>
      </c>
      <c r="K1055" s="12">
        <v>0</v>
      </c>
      <c r="L1055" s="25" t="s">
        <v>11</v>
      </c>
      <c r="M1055" s="10"/>
      <c r="N1055" s="15"/>
      <c r="O1055" s="15"/>
      <c r="P1055" s="4"/>
      <c r="Q1055" s="55"/>
      <c r="R1055" s="40">
        <f t="shared" si="330"/>
        <v>0.19587628865979381</v>
      </c>
      <c r="S1055" s="42" t="str" cm="1">
        <f t="array" ref="S1055">SETVECTOR(R1055:R1056)</f>
        <v>0.195876288659794,0.0412371134020619</v>
      </c>
      <c r="T1055" s="42">
        <f t="shared" si="341"/>
        <v>0.70206185567010304</v>
      </c>
      <c r="U1055" s="5">
        <f t="shared" si="342"/>
        <v>0</v>
      </c>
      <c r="V1055" s="5">
        <f t="shared" si="343"/>
        <v>4.4544019183665698E-2</v>
      </c>
      <c r="W1055" s="5">
        <f t="shared" si="344"/>
        <v>0.6784977986150672</v>
      </c>
      <c r="X1055" s="5">
        <f t="shared" si="345"/>
        <v>2.5975215152048498E-2</v>
      </c>
      <c r="Y1055" s="46" t="str" cm="1">
        <f t="array" ref="Y1055:AB1055">SETMATRIX(GETMATRIX(Y1054:AB1054)-$O$9*TRANSPOSE(AO1054:AR1054)*GETVECTOR(S1054))</f>
        <v>0.5774,0.5774</v>
      </c>
      <c r="Z1055" s="46" t="str">
        <v>0.53329658361948,0.493837579230296</v>
      </c>
      <c r="AA1055" s="46" t="str">
        <v>0.50890411109763,0.488021499892757</v>
      </c>
      <c r="AB1055" s="46" t="str">
        <v>0.531179039339696,0.48057687751824</v>
      </c>
      <c r="AC1055" s="39" t="str" cm="1">
        <f t="array" ref="AC1055:AF1055">SETMATRIX(GETMATRIX(AC1054:AF1054)-$O$9*TRANSPOSE($AO$4:$AR$4)*$AL$4)</f>
        <v>0.5774</v>
      </c>
      <c r="AD1055" s="39" t="str">
        <v>0.5774</v>
      </c>
      <c r="AE1055" s="39" t="str">
        <v>0.5774</v>
      </c>
      <c r="AF1055" s="39" t="str">
        <v>0.5774</v>
      </c>
      <c r="AG1055" s="5" cm="1">
        <f t="array" ref="AG1055">SIGMOID(SUM(GETVECTOR(_xlfn.CONCAT(Y1055,",",AC1055))*GETVECTOR(_xlfn.CONCAT($S1055,",",$AL$4)))+U1055)</f>
        <v>0.53417395610824714</v>
      </c>
      <c r="AH1055" s="5" cm="1">
        <f t="array" ref="AH1055">SIGMOID(SUM(GETVECTOR(_xlfn.CONCAT(Z1055,",",AD1055))*GETVECTOR(_xlfn.CONCAT($S1055,",",$AL$4)))+V1055)</f>
        <v>0.54224122430869603</v>
      </c>
      <c r="AI1055" s="5" cm="1">
        <f t="array" ref="AI1055">TANH(SUM(GETVECTOR(_xlfn.CONCAT(AA1055,",",AE1055))*GETVECTOR(_xlfn.CONCAT($S1055,",",$AL$4)))+W1055)</f>
        <v>0.6630879060565068</v>
      </c>
      <c r="AJ1055" s="5" cm="1">
        <f t="array" ref="AJ1055">SIGMOID(SUM(GETVECTOR(_xlfn.CONCAT(AB1055,",",AF1055))*GETVECTOR(_xlfn.CONCAT($S1055,",",$AL$4)))+X1055)</f>
        <v>0.5373896210819904</v>
      </c>
      <c r="AK1055" s="5">
        <f t="shared" si="331"/>
        <v>0.35955359800436987</v>
      </c>
      <c r="AL1055" s="46">
        <f t="shared" si="332"/>
        <v>0.185303103203761</v>
      </c>
      <c r="AM1055" s="3">
        <f t="shared" si="333"/>
        <v>-0.51675875246634206</v>
      </c>
      <c r="AN1055" s="3">
        <f t="shared" si="334"/>
        <v>-0.24468178750566202</v>
      </c>
      <c r="AO1055" s="3">
        <f t="shared" si="335"/>
        <v>0</v>
      </c>
      <c r="AP1055" s="3">
        <f t="shared" si="336"/>
        <v>-4.0271885413078162E-2</v>
      </c>
      <c r="AQ1055" s="3">
        <f t="shared" si="337"/>
        <v>-7.4340586467501552E-2</v>
      </c>
      <c r="AR1055" s="3">
        <f t="shared" si="338"/>
        <v>-4.4298182257469662E-2</v>
      </c>
      <c r="AS1055" s="3" cm="1">
        <f t="array" ref="AS1055">SUM(AO1055:AR1055*AC1055:AF1055)</f>
        <v>-9.1755011699309705E-2</v>
      </c>
      <c r="AT1055" s="50">
        <f t="shared" si="339"/>
        <v>0.26703960825057022</v>
      </c>
      <c r="AU1055" s="50">
        <f t="shared" si="340"/>
        <v>0.51675875246634206</v>
      </c>
      <c r="AV1055" s="67"/>
      <c r="AW1055" s="67"/>
    </row>
    <row r="1056" spans="1:49" ht="15" customHeight="1" x14ac:dyDescent="0.25">
      <c r="A1056" s="11">
        <f t="shared" si="329"/>
        <v>1053</v>
      </c>
      <c r="B1056" s="29">
        <v>32100</v>
      </c>
      <c r="C1056" s="25"/>
      <c r="D1056" s="12"/>
      <c r="E1056" s="25"/>
      <c r="F1056" s="35"/>
      <c r="G1056" s="25">
        <v>0</v>
      </c>
      <c r="H1056" s="13">
        <v>0</v>
      </c>
      <c r="I1056" s="25">
        <v>0</v>
      </c>
      <c r="J1056" s="12">
        <v>0</v>
      </c>
      <c r="K1056" s="12">
        <v>0</v>
      </c>
      <c r="L1056" s="25" t="s">
        <v>11</v>
      </c>
      <c r="M1056" s="10"/>
      <c r="N1056" s="15"/>
      <c r="O1056" s="15"/>
      <c r="P1056" s="4"/>
      <c r="Q1056" s="55"/>
      <c r="R1056" s="40">
        <f t="shared" si="330"/>
        <v>4.1237113402061855E-2</v>
      </c>
      <c r="S1056" s="42" t="str" cm="1">
        <f t="array" ref="S1056">SETVECTOR(R1056:R1057)</f>
        <v>0.0412371134020619,0.702061855670103</v>
      </c>
      <c r="T1056" s="42">
        <f t="shared" si="341"/>
        <v>6.3917525773195871E-2</v>
      </c>
      <c r="U1056" s="5">
        <f t="shared" si="342"/>
        <v>0</v>
      </c>
      <c r="V1056" s="5">
        <f t="shared" si="343"/>
        <v>4.8571207724973517E-2</v>
      </c>
      <c r="W1056" s="5">
        <f t="shared" si="344"/>
        <v>0.68593185726181738</v>
      </c>
      <c r="X1056" s="5">
        <f t="shared" si="345"/>
        <v>3.0405033377795466E-2</v>
      </c>
      <c r="Y1056" s="46" t="str" cm="1">
        <f t="array" ref="Y1056:AB1056">SETMATRIX(GETMATRIX(Y1055:AB1055)-$O$9*TRANSPOSE(AO1055:AR1055)*GETVECTOR(S1055))</f>
        <v>0.5774,0.5774</v>
      </c>
      <c r="Z1056" s="46" t="str">
        <v>0.534085414364685,0.494003648860865</v>
      </c>
      <c r="AA1056" s="46" t="str">
        <v>0.510360266915035,0.488328059012211</v>
      </c>
      <c r="AB1056" s="46" t="str">
        <v>0.532046735693193,0.480759550434766</v>
      </c>
      <c r="AC1056" s="39" t="str" cm="1">
        <f t="array" ref="AC1056:AF1056">SETMATRIX(GETMATRIX(AC1055:AF1055)-$O$9*TRANSPOSE($AO$4:$AR$4)*$AL$4)</f>
        <v>0.5774</v>
      </c>
      <c r="AD1056" s="39" t="str">
        <v>0.5774</v>
      </c>
      <c r="AE1056" s="39" t="str">
        <v>0.5774</v>
      </c>
      <c r="AF1056" s="39" t="str">
        <v>0.5774</v>
      </c>
      <c r="AG1056" s="5" cm="1">
        <f t="array" ref="AG1056">SIGMOID(SUM(GETVECTOR(_xlfn.CONCAT(Y1056,",",AC1056))*GETVECTOR(_xlfn.CONCAT($S1056,",",$AL$4)))+U1056)</f>
        <v>0.60567803998846881</v>
      </c>
      <c r="AH1056" s="5" cm="1">
        <f t="array" ref="AH1056">SIGMOID(SUM(GETVECTOR(_xlfn.CONCAT(Z1056,",",AD1056))*GETVECTOR(_xlfn.CONCAT($S1056,",",$AL$4)))+V1056)</f>
        <v>0.60286486811529105</v>
      </c>
      <c r="AI1056" s="5" cm="1">
        <f t="array" ref="AI1056">TANH(SUM(GETVECTOR(_xlfn.CONCAT(AA1056,",",AE1056))*GETVECTOR(_xlfn.CONCAT($S1056,",",$AL$4)))+W1056)</f>
        <v>0.78173409052451004</v>
      </c>
      <c r="AJ1056" s="5" cm="1">
        <f t="array" ref="AJ1056">SIGMOID(SUM(GETVECTOR(_xlfn.CONCAT(AB1056,",",AF1056))*GETVECTOR(_xlfn.CONCAT($S1056,",",$AL$4)))+X1056)</f>
        <v>0.59625093390979123</v>
      </c>
      <c r="AK1056" s="5">
        <f t="shared" si="331"/>
        <v>0.47128001938528574</v>
      </c>
      <c r="AL1056" s="46">
        <f t="shared" si="332"/>
        <v>0.26189306635662191</v>
      </c>
      <c r="AM1056" s="3">
        <f t="shared" si="333"/>
        <v>0.19797554058342604</v>
      </c>
      <c r="AN1056" s="3">
        <f t="shared" si="334"/>
        <v>9.526956504070129E-2</v>
      </c>
      <c r="AO1056" s="3">
        <f t="shared" si="335"/>
        <v>0</v>
      </c>
      <c r="AP1056" s="3">
        <f t="shared" si="336"/>
        <v>1.7830828294482536E-2</v>
      </c>
      <c r="AQ1056" s="3">
        <f t="shared" si="337"/>
        <v>2.2335874335028282E-2</v>
      </c>
      <c r="AR1056" s="3">
        <f t="shared" si="338"/>
        <v>2.0933751713254189E-2</v>
      </c>
      <c r="AS1056" s="3" cm="1">
        <f t="array" ref="AS1056">SUM(AO1056:AR1056*AC1056:AF1056)</f>
        <v>3.5279402337512519E-2</v>
      </c>
      <c r="AT1056" s="50">
        <f t="shared" si="339"/>
        <v>3.9194314669299769E-2</v>
      </c>
      <c r="AU1056" s="50">
        <f t="shared" si="340"/>
        <v>0.19797554058342604</v>
      </c>
      <c r="AV1056" s="67"/>
      <c r="AW1056" s="67"/>
    </row>
    <row r="1057" spans="1:49" ht="15" customHeight="1" x14ac:dyDescent="0.25">
      <c r="A1057" s="11">
        <f t="shared" si="329"/>
        <v>1054</v>
      </c>
      <c r="B1057" s="29">
        <v>32101</v>
      </c>
      <c r="C1057" s="25"/>
      <c r="D1057" s="12"/>
      <c r="E1057" s="25"/>
      <c r="F1057" s="35"/>
      <c r="G1057" s="25">
        <v>0</v>
      </c>
      <c r="H1057" s="13">
        <v>0</v>
      </c>
      <c r="I1057" s="25">
        <v>0</v>
      </c>
      <c r="J1057" s="12">
        <v>0</v>
      </c>
      <c r="K1057" s="12">
        <v>0</v>
      </c>
      <c r="L1057" s="25" t="s">
        <v>11</v>
      </c>
      <c r="M1057" s="10"/>
      <c r="N1057" s="15"/>
      <c r="O1057" s="15"/>
      <c r="P1057" s="4"/>
      <c r="Q1057" s="55"/>
      <c r="R1057" s="40">
        <f t="shared" si="330"/>
        <v>0.70206185567010304</v>
      </c>
      <c r="S1057" s="42" t="str" cm="1">
        <f t="array" ref="S1057">SETVECTOR(R1057:R1058)</f>
        <v>0.702061855670103,0.0639175257731959</v>
      </c>
      <c r="T1057" s="42">
        <f t="shared" si="341"/>
        <v>0.30927835051546393</v>
      </c>
      <c r="U1057" s="5">
        <f t="shared" si="342"/>
        <v>0</v>
      </c>
      <c r="V1057" s="5">
        <f t="shared" si="343"/>
        <v>4.6788124895525265E-2</v>
      </c>
      <c r="W1057" s="5">
        <f t="shared" si="344"/>
        <v>0.6836982698283145</v>
      </c>
      <c r="X1057" s="5">
        <f t="shared" si="345"/>
        <v>2.8311658206470046E-2</v>
      </c>
      <c r="Y1057" s="46" t="str" cm="1">
        <f t="array" ref="Y1057:AB1057">SETMATRIX(GETMATRIX(Y1056:AB1056)-$O$9*TRANSPOSE(AO1056:AR1056)*GETVECTOR(S1056))</f>
        <v>0.5774,0.5774</v>
      </c>
      <c r="Z1057" s="46" t="str">
        <v>0.534011885175842,0.492751814420809</v>
      </c>
      <c r="AA1057" s="46" t="str">
        <v>0.510268160216746,0.486759942473845</v>
      </c>
      <c r="AB1057" s="46" t="str">
        <v>0.53196041094386,0.479289871577372</v>
      </c>
      <c r="AC1057" s="39" t="str" cm="1">
        <f t="array" ref="AC1057:AF1057">SETMATRIX(GETMATRIX(AC1056:AF1056)-$O$9*TRANSPOSE($AO$4:$AR$4)*$AL$4)</f>
        <v>0.5774</v>
      </c>
      <c r="AD1057" s="39" t="str">
        <v>0.5774</v>
      </c>
      <c r="AE1057" s="39" t="str">
        <v>0.5774</v>
      </c>
      <c r="AF1057" s="39" t="str">
        <v>0.5774</v>
      </c>
      <c r="AG1057" s="5" cm="1">
        <f t="array" ref="AG1057">SIGMOID(SUM(GETVECTOR(_xlfn.CONCAT(Y1057,",",AC1057))*GETVECTOR(_xlfn.CONCAT($S1057,",",$AL$4)))+U1057)</f>
        <v>0.60880134001095099</v>
      </c>
      <c r="AH1057" s="5" cm="1">
        <f t="array" ref="AH1057">SIGMOID(SUM(GETVECTOR(_xlfn.CONCAT(Z1057,",",AD1057))*GETVECTOR(_xlfn.CONCAT($S1057,",",$AL$4)))+V1057)</f>
        <v>0.61139812404360872</v>
      </c>
      <c r="AI1057" s="5" cm="1">
        <f t="array" ref="AI1057">TANH(SUM(GETVECTOR(_xlfn.CONCAT(AA1057,",",AE1057))*GETVECTOR(_xlfn.CONCAT($S1057,",",$AL$4)))+W1057)</f>
        <v>0.79060776233405117</v>
      </c>
      <c r="AJ1057" s="5" cm="1">
        <f t="array" ref="AJ1057">SIGMOID(SUM(GETVECTOR(_xlfn.CONCAT(AB1057,",",AF1057))*GETVECTOR(_xlfn.CONCAT($S1057,",",$AL$4)))+X1057)</f>
        <v>0.60645038998640755</v>
      </c>
      <c r="AK1057" s="5">
        <f t="shared" si="331"/>
        <v>0.48337610274535414</v>
      </c>
      <c r="AL1057" s="46">
        <f t="shared" si="332"/>
        <v>0.27226186407178832</v>
      </c>
      <c r="AM1057" s="3">
        <f t="shared" si="333"/>
        <v>-3.7016486443675611E-2</v>
      </c>
      <c r="AN1057" s="3">
        <f t="shared" si="334"/>
        <v>-1.7924131919164407E-2</v>
      </c>
      <c r="AO1057" s="3">
        <f t="shared" si="335"/>
        <v>0</v>
      </c>
      <c r="AP1057" s="3">
        <f t="shared" si="336"/>
        <v>-3.3668843601730768E-3</v>
      </c>
      <c r="AQ1057" s="3">
        <f t="shared" si="337"/>
        <v>-4.1088782632309204E-3</v>
      </c>
      <c r="AR1057" s="3">
        <f t="shared" si="338"/>
        <v>-3.9662628643415011E-3</v>
      </c>
      <c r="AS1057" s="3" cm="1">
        <f t="array" ref="AS1057">SUM(AO1057:AR1057*AC1057:AF1057)</f>
        <v>-6.6066255166242508E-3</v>
      </c>
      <c r="AT1057" s="50">
        <f t="shared" si="339"/>
        <v>1.3702202686348202E-3</v>
      </c>
      <c r="AU1057" s="50">
        <f t="shared" si="340"/>
        <v>3.7016486443675611E-2</v>
      </c>
      <c r="AV1057" s="67"/>
      <c r="AW1057" s="67"/>
    </row>
    <row r="1058" spans="1:49" ht="15" customHeight="1" x14ac:dyDescent="0.25">
      <c r="A1058" s="11">
        <f t="shared" si="329"/>
        <v>1055</v>
      </c>
      <c r="B1058" s="29">
        <v>32102</v>
      </c>
      <c r="C1058" s="25"/>
      <c r="D1058" s="12"/>
      <c r="E1058" s="25"/>
      <c r="F1058" s="35"/>
      <c r="G1058" s="25">
        <v>0</v>
      </c>
      <c r="H1058" s="13">
        <v>0</v>
      </c>
      <c r="I1058" s="25">
        <v>0</v>
      </c>
      <c r="J1058" s="12">
        <v>0</v>
      </c>
      <c r="K1058" s="12">
        <v>0</v>
      </c>
      <c r="L1058" s="25" t="s">
        <v>11</v>
      </c>
      <c r="M1058" s="10"/>
      <c r="N1058" s="15"/>
      <c r="O1058" s="15"/>
      <c r="P1058" s="4"/>
      <c r="Q1058" s="55"/>
      <c r="R1058" s="40">
        <f t="shared" si="330"/>
        <v>6.3917525773195871E-2</v>
      </c>
      <c r="S1058" s="42" t="str" cm="1">
        <f t="array" ref="S1058">SETVECTOR(R1058:R1059)</f>
        <v>0.0639175257731959,0.309278350515464</v>
      </c>
      <c r="T1058" s="42">
        <f t="shared" si="341"/>
        <v>0.64948453608247425</v>
      </c>
      <c r="U1058" s="5">
        <f t="shared" si="342"/>
        <v>0</v>
      </c>
      <c r="V1058" s="5">
        <f t="shared" si="343"/>
        <v>4.7124813331542573E-2</v>
      </c>
      <c r="W1058" s="5">
        <f t="shared" si="344"/>
        <v>0.68410915765463765</v>
      </c>
      <c r="X1058" s="5">
        <f t="shared" si="345"/>
        <v>2.8708284492904197E-2</v>
      </c>
      <c r="Y1058" s="46" t="str" cm="1">
        <f t="array" ref="Y1058:AB1058">SETMATRIX(GETMATRIX(Y1057:AB1057)-$O$9*TRANSPOSE(AO1057:AR1057)*GETVECTOR(S1057))</f>
        <v>0.5774,0.5774</v>
      </c>
      <c r="Z1058" s="46" t="str">
        <v>0.534248261284015,0.492773334712596</v>
      </c>
      <c r="AA1058" s="46" t="str">
        <v>0.510556628886567,0.486786205407074</v>
      </c>
      <c r="AB1058" s="46" t="str">
        <v>0.532238867130521,0.479315222948258</v>
      </c>
      <c r="AC1058" s="39" t="str" cm="1">
        <f t="array" ref="AC1058:AF1058">SETMATRIX(GETMATRIX(AC1057:AF1057)-$O$9*TRANSPOSE($AO$4:$AR$4)*$AL$4)</f>
        <v>0.5774</v>
      </c>
      <c r="AD1058" s="39" t="str">
        <v>0.5774</v>
      </c>
      <c r="AE1058" s="39" t="str">
        <v>0.5774</v>
      </c>
      <c r="AF1058" s="39" t="str">
        <v>0.5774</v>
      </c>
      <c r="AG1058" s="5" cm="1">
        <f t="array" ref="AG1058">SIGMOID(SUM(GETVECTOR(_xlfn.CONCAT(Y1058,",",AC1058))*GETVECTOR(_xlfn.CONCAT($S1058,",",$AL$4)))+U1058)</f>
        <v>0.55366333920656063</v>
      </c>
      <c r="AH1058" s="5" cm="1">
        <f t="array" ref="AH1058">SIGMOID(SUM(GETVECTOR(_xlfn.CONCAT(Z1058,",",AD1058))*GETVECTOR(_xlfn.CONCAT($S1058,",",$AL$4)))+V1058)</f>
        <v>0.55815480387354766</v>
      </c>
      <c r="AI1058" s="5" cm="1">
        <f t="array" ref="AI1058">TANH(SUM(GETVECTOR(_xlfn.CONCAT(AA1058,",",AE1058))*GETVECTOR(_xlfn.CONCAT($S1058,",",$AL$4)))+W1058)</f>
        <v>0.69999723635464761</v>
      </c>
      <c r="AJ1058" s="5" cm="1">
        <f t="array" ref="AJ1058">SIGMOID(SUM(GETVECTOR(_xlfn.CONCAT(AB1058,",",AF1058))*GETVECTOR(_xlfn.CONCAT($S1058,",",$AL$4)))+X1058)</f>
        <v>0.55254761912289019</v>
      </c>
      <c r="AK1058" s="5">
        <f t="shared" si="331"/>
        <v>0.39070682016955371</v>
      </c>
      <c r="AL1058" s="46">
        <f t="shared" si="332"/>
        <v>0.2055308127612013</v>
      </c>
      <c r="AM1058" s="3">
        <f t="shared" si="333"/>
        <v>-0.44395372332127292</v>
      </c>
      <c r="AN1058" s="3">
        <f t="shared" si="334"/>
        <v>-0.21136478881233722</v>
      </c>
      <c r="AO1058" s="3">
        <f t="shared" si="335"/>
        <v>0</v>
      </c>
      <c r="AP1058" s="3">
        <f t="shared" si="336"/>
        <v>-3.6488311761889804E-2</v>
      </c>
      <c r="AQ1058" s="3">
        <f t="shared" si="337"/>
        <v>-6.0167335298883004E-2</v>
      </c>
      <c r="AR1058" s="3">
        <f t="shared" si="338"/>
        <v>-4.0828315825643155E-2</v>
      </c>
      <c r="AS1058" s="3" cm="1">
        <f t="array" ref="AS1058">SUM(AO1058:AR1058*AC1058:AF1058)</f>
        <v>-7.9383240170616584E-2</v>
      </c>
      <c r="AT1058" s="50">
        <f t="shared" si="339"/>
        <v>0.19709490845082134</v>
      </c>
      <c r="AU1058" s="50">
        <f t="shared" si="340"/>
        <v>0.44395372332127292</v>
      </c>
      <c r="AV1058" s="67"/>
      <c r="AW1058" s="67"/>
    </row>
    <row r="1059" spans="1:49" ht="15" customHeight="1" x14ac:dyDescent="0.25">
      <c r="A1059" s="11">
        <f t="shared" si="329"/>
        <v>1056</v>
      </c>
      <c r="B1059" s="29">
        <v>32103</v>
      </c>
      <c r="C1059" s="25"/>
      <c r="D1059" s="12"/>
      <c r="E1059" s="25"/>
      <c r="F1059" s="35"/>
      <c r="G1059" s="25">
        <v>0</v>
      </c>
      <c r="H1059" s="13">
        <v>0</v>
      </c>
      <c r="I1059" s="25">
        <v>0</v>
      </c>
      <c r="J1059" s="12">
        <v>0</v>
      </c>
      <c r="K1059" s="12">
        <v>0</v>
      </c>
      <c r="L1059" s="25" t="s">
        <v>11</v>
      </c>
      <c r="M1059" s="10"/>
      <c r="N1059" s="15"/>
      <c r="O1059" s="15"/>
      <c r="P1059" s="4"/>
      <c r="Q1059" s="55"/>
      <c r="R1059" s="40">
        <f t="shared" si="330"/>
        <v>0.30927835051546393</v>
      </c>
      <c r="S1059" s="42" t="str" cm="1">
        <f t="array" ref="S1059">SETVECTOR(R1059:R1060)</f>
        <v>0.309278350515464,0.649484536082474</v>
      </c>
      <c r="T1059" s="42">
        <f t="shared" si="341"/>
        <v>0.22680412371134021</v>
      </c>
      <c r="U1059" s="5">
        <f t="shared" si="342"/>
        <v>0</v>
      </c>
      <c r="V1059" s="5">
        <f t="shared" si="343"/>
        <v>5.0773644507731551E-2</v>
      </c>
      <c r="W1059" s="5">
        <f t="shared" si="344"/>
        <v>0.69012589118452594</v>
      </c>
      <c r="X1059" s="5">
        <f t="shared" si="345"/>
        <v>3.2791116075468515E-2</v>
      </c>
      <c r="Y1059" s="46" t="str" cm="1">
        <f t="array" ref="Y1059:AB1059">SETMATRIX(GETMATRIX(Y1058:AB1058)-$O$9*TRANSPOSE(AO1058:AR1058)*GETVECTOR(S1058))</f>
        <v>0.5774,0.5774</v>
      </c>
      <c r="Z1059" s="46" t="str">
        <v>0.534481485544761,0.493901839200077</v>
      </c>
      <c r="AA1059" s="46" t="str">
        <v>0.510941203607034,0.488647050828689</v>
      </c>
      <c r="AB1059" s="46" t="str">
        <v>0.532499831623427,0.480577954365546</v>
      </c>
      <c r="AC1059" s="39" t="str" cm="1">
        <f t="array" ref="AC1059:AF1059">SETMATRIX(GETMATRIX(AC1058:AF1058)-$O$9*TRANSPOSE($AO$4:$AR$4)*$AL$4)</f>
        <v>0.5774</v>
      </c>
      <c r="AD1059" s="39" t="str">
        <v>0.5774</v>
      </c>
      <c r="AE1059" s="39" t="str">
        <v>0.5774</v>
      </c>
      <c r="AF1059" s="39" t="str">
        <v>0.5774</v>
      </c>
      <c r="AG1059" s="5" cm="1">
        <f t="array" ref="AG1059">SIGMOID(SUM(GETVECTOR(_xlfn.CONCAT(Y1059,",",AC1059))*GETVECTOR(_xlfn.CONCAT($S1059,",",$AL$4)))+U1059)</f>
        <v>0.63496802497979077</v>
      </c>
      <c r="AH1059" s="5" cm="1">
        <f t="array" ref="AH1059">SIGMOID(SUM(GETVECTOR(_xlfn.CONCAT(Z1059,",",AD1059))*GETVECTOR(_xlfn.CONCAT($S1059,",",$AL$4)))+V1059)</f>
        <v>0.63108139332624569</v>
      </c>
      <c r="AI1059" s="5" cm="1">
        <f t="array" ref="AI1059">TANH(SUM(GETVECTOR(_xlfn.CONCAT(AA1059,",",AE1059))*GETVECTOR(_xlfn.CONCAT($S1059,",",$AL$4)))+W1059)</f>
        <v>0.82282991927616322</v>
      </c>
      <c r="AJ1059" s="5" cm="1">
        <f t="array" ref="AJ1059">SIGMOID(SUM(GETVECTOR(_xlfn.CONCAT(AB1059,",",AF1059))*GETVECTOR(_xlfn.CONCAT($S1059,",",$AL$4)))+X1059)</f>
        <v>0.62471498287890337</v>
      </c>
      <c r="AK1059" s="5">
        <f t="shared" si="331"/>
        <v>0.5192726519273233</v>
      </c>
      <c r="AL1059" s="46">
        <f t="shared" si="332"/>
        <v>0.29807553733853931</v>
      </c>
      <c r="AM1059" s="3">
        <f t="shared" si="333"/>
        <v>7.1271413627199104E-2</v>
      </c>
      <c r="AN1059" s="3">
        <f t="shared" si="334"/>
        <v>3.4387864355175539E-2</v>
      </c>
      <c r="AO1059" s="3">
        <f t="shared" si="335"/>
        <v>0</v>
      </c>
      <c r="AP1059" s="3">
        <f t="shared" si="336"/>
        <v>6.5876605897000565E-3</v>
      </c>
      <c r="AQ1059" s="3">
        <f t="shared" si="337"/>
        <v>7.0085328302423406E-3</v>
      </c>
      <c r="AR1059" s="3">
        <f t="shared" si="338"/>
        <v>7.9726543219022974E-3</v>
      </c>
      <c r="AS1059" s="3" cm="1">
        <f t="array" ref="AS1059">SUM(AO1059:AR1059*AC1059:AF1059)</f>
        <v>1.2453852686141128E-2</v>
      </c>
      <c r="AT1059" s="50">
        <f t="shared" si="339"/>
        <v>5.0796144004193024E-3</v>
      </c>
      <c r="AU1059" s="50">
        <f t="shared" si="340"/>
        <v>7.1271413627199104E-2</v>
      </c>
      <c r="AV1059" s="67"/>
      <c r="AW1059" s="67"/>
    </row>
    <row r="1060" spans="1:49" ht="15" customHeight="1" x14ac:dyDescent="0.25">
      <c r="A1060" s="11">
        <f t="shared" si="329"/>
        <v>1057</v>
      </c>
      <c r="B1060" s="29">
        <v>32104</v>
      </c>
      <c r="C1060" s="25"/>
      <c r="D1060" s="12"/>
      <c r="E1060" s="25"/>
      <c r="F1060" s="35"/>
      <c r="G1060" s="25">
        <v>0</v>
      </c>
      <c r="H1060" s="13">
        <v>0</v>
      </c>
      <c r="I1060" s="25">
        <v>0</v>
      </c>
      <c r="J1060" s="12">
        <v>0</v>
      </c>
      <c r="K1060" s="12">
        <v>0</v>
      </c>
      <c r="L1060" s="25" t="s">
        <v>11</v>
      </c>
      <c r="M1060" s="10"/>
      <c r="N1060" s="15"/>
      <c r="O1060" s="15"/>
      <c r="P1060" s="4"/>
      <c r="Q1060" s="55"/>
      <c r="R1060" s="40">
        <f t="shared" si="330"/>
        <v>0.64948453608247425</v>
      </c>
      <c r="S1060" s="42" t="str" cm="1">
        <f t="array" ref="S1060">SETVECTOR(R1060:R1061)</f>
        <v>0.649484536082474,0.22680412371134</v>
      </c>
      <c r="T1060" s="42">
        <f t="shared" si="341"/>
        <v>0.54948453608247416</v>
      </c>
      <c r="U1060" s="5">
        <f t="shared" si="342"/>
        <v>0</v>
      </c>
      <c r="V1060" s="5">
        <f t="shared" si="343"/>
        <v>5.0114878448761543E-2</v>
      </c>
      <c r="W1060" s="5">
        <f t="shared" si="344"/>
        <v>0.68942503790150167</v>
      </c>
      <c r="X1060" s="5">
        <f t="shared" si="345"/>
        <v>3.1993850643278289E-2</v>
      </c>
      <c r="Y1060" s="46" t="str" cm="1">
        <f t="array" ref="Y1060:AB1060">SETMATRIX(GETMATRIX(Y1059:AB1059)-$O$9*TRANSPOSE(AO1059:AR1059)*GETVECTOR(S1059))</f>
        <v>0.5774,0.5774</v>
      </c>
      <c r="Z1060" s="46" t="str">
        <v>0.534277743464667,0.49347398083188</v>
      </c>
      <c r="AA1060" s="46" t="str">
        <v>0.510724444859707,0.488191857459302</v>
      </c>
      <c r="AB1060" s="46" t="str">
        <v>0.532253254685636,0.480060142796185</v>
      </c>
      <c r="AC1060" s="39" t="str" cm="1">
        <f t="array" ref="AC1060:AF1060">SETMATRIX(GETMATRIX(AC1059:AF1059)-$O$9*TRANSPOSE($AO$4:$AR$4)*$AL$4)</f>
        <v>0.5774</v>
      </c>
      <c r="AD1060" s="39" t="str">
        <v>0.5774</v>
      </c>
      <c r="AE1060" s="39" t="str">
        <v>0.5774</v>
      </c>
      <c r="AF1060" s="39" t="str">
        <v>0.5774</v>
      </c>
      <c r="AG1060" s="5" cm="1">
        <f t="array" ref="AG1060">SIGMOID(SUM(GETVECTOR(_xlfn.CONCAT(Y1060,",",AC1060))*GETVECTOR(_xlfn.CONCAT($S1060,",",$AL$4)))+U1060)</f>
        <v>0.62386105653989643</v>
      </c>
      <c r="AH1060" s="5" cm="1">
        <f t="array" ref="AH1060">SIGMOID(SUM(GETVECTOR(_xlfn.CONCAT(Z1060,",",AD1060))*GETVECTOR(_xlfn.CONCAT($S1060,",",$AL$4)))+V1060)</f>
        <v>0.62458185707699987</v>
      </c>
      <c r="AI1060" s="5" cm="1">
        <f t="array" ref="AI1060">TANH(SUM(GETVECTOR(_xlfn.CONCAT(AA1060,",",AE1060))*GETVECTOR(_xlfn.CONCAT($S1060,",",$AL$4)))+W1060)</f>
        <v>0.81165372099523836</v>
      </c>
      <c r="AJ1060" s="5" cm="1">
        <f t="array" ref="AJ1060">SIGMOID(SUM(GETVECTOR(_xlfn.CONCAT(AB1060,",",AF1060))*GETVECTOR(_xlfn.CONCAT($S1060,",",$AL$4)))+X1060)</f>
        <v>0.61929660124075125</v>
      </c>
      <c r="AK1060" s="5">
        <f t="shared" si="331"/>
        <v>0.50694418836266308</v>
      </c>
      <c r="AL1060" s="46">
        <f t="shared" si="332"/>
        <v>0.28955884033257745</v>
      </c>
      <c r="AM1060" s="3">
        <f t="shared" si="333"/>
        <v>-0.25992569574989671</v>
      </c>
      <c r="AN1060" s="3">
        <f t="shared" si="334"/>
        <v>-0.1257807021845174</v>
      </c>
      <c r="AO1060" s="3">
        <f t="shared" si="335"/>
        <v>0</v>
      </c>
      <c r="AP1060" s="3">
        <f t="shared" si="336"/>
        <v>-2.3938085872763925E-2</v>
      </c>
      <c r="AQ1060" s="3">
        <f t="shared" si="337"/>
        <v>-2.6806222282406717E-2</v>
      </c>
      <c r="AR1060" s="3">
        <f t="shared" si="338"/>
        <v>-2.8653178004514276E-2</v>
      </c>
      <c r="AS1060" s="3" cm="1">
        <f t="array" ref="AS1060">SUM(AO1060:AR1060*AC1060:AF1060)</f>
        <v>-4.5844108508602072E-2</v>
      </c>
      <c r="AT1060" s="50">
        <f t="shared" si="339"/>
        <v>6.7561367311067877E-2</v>
      </c>
      <c r="AU1060" s="50">
        <f t="shared" si="340"/>
        <v>0.25992569574989671</v>
      </c>
      <c r="AV1060" s="67"/>
      <c r="AW1060" s="67"/>
    </row>
    <row r="1061" spans="1:49" ht="15" customHeight="1" x14ac:dyDescent="0.25">
      <c r="A1061" s="11">
        <f t="shared" si="329"/>
        <v>1058</v>
      </c>
      <c r="B1061" s="29">
        <v>32105</v>
      </c>
      <c r="C1061" s="25"/>
      <c r="D1061" s="12"/>
      <c r="E1061" s="25"/>
      <c r="F1061" s="35"/>
      <c r="G1061" s="25">
        <v>0</v>
      </c>
      <c r="H1061" s="13">
        <v>0</v>
      </c>
      <c r="I1061" s="25">
        <v>0</v>
      </c>
      <c r="J1061" s="12">
        <v>0</v>
      </c>
      <c r="K1061" s="12">
        <v>0</v>
      </c>
      <c r="L1061" s="25" t="s">
        <v>11</v>
      </c>
      <c r="M1061" s="10"/>
      <c r="N1061" s="15"/>
      <c r="O1061" s="15"/>
      <c r="P1061" s="4"/>
      <c r="Q1061" s="55"/>
      <c r="R1061" s="40">
        <f t="shared" si="330"/>
        <v>0.22680412371134021</v>
      </c>
      <c r="S1061" s="42" t="str" cm="1">
        <f t="array" ref="S1061">SETVECTOR(R1061:R1062)</f>
        <v>0.22680412371134,0.549484536082474</v>
      </c>
      <c r="T1061" s="42">
        <f t="shared" si="341"/>
        <v>3.1958762886597936E-2</v>
      </c>
      <c r="U1061" s="5">
        <f t="shared" si="342"/>
        <v>0</v>
      </c>
      <c r="V1061" s="5">
        <f t="shared" si="343"/>
        <v>5.2508687036037935E-2</v>
      </c>
      <c r="W1061" s="5">
        <f t="shared" si="344"/>
        <v>0.69210566012974239</v>
      </c>
      <c r="X1061" s="5">
        <f t="shared" si="345"/>
        <v>3.4859168443729716E-2</v>
      </c>
      <c r="Y1061" s="46" t="str" cm="1">
        <f t="array" ref="Y1061:AB1061">SETMATRIX(GETMATRIX(Y1060:AB1060)-$O$9*TRANSPOSE(AO1060:AR1060)*GETVECTOR(S1060))</f>
        <v>0.5774,0.5774</v>
      </c>
      <c r="Z1061" s="46" t="str">
        <v>0.535832485124444,0.49401690649085</v>
      </c>
      <c r="AA1061" s="46" t="str">
        <v>0.512465467544028,0.488799833634779</v>
      </c>
      <c r="AB1061" s="46" t="str">
        <v>0.534114234287991,0.480710008689071</v>
      </c>
      <c r="AC1061" s="39" t="str" cm="1">
        <f t="array" ref="AC1061:AF1061">SETMATRIX(GETMATRIX(AC1060:AF1060)-$O$9*TRANSPOSE($AO$4:$AR$4)*$AL$4)</f>
        <v>0.5774</v>
      </c>
      <c r="AD1061" s="39" t="str">
        <v>0.5774</v>
      </c>
      <c r="AE1061" s="39" t="str">
        <v>0.5774</v>
      </c>
      <c r="AF1061" s="39" t="str">
        <v>0.5774</v>
      </c>
      <c r="AG1061" s="5" cm="1">
        <f t="array" ref="AG1061">SIGMOID(SUM(GETVECTOR(_xlfn.CONCAT(Y1061,",",AC1061))*GETVECTOR(_xlfn.CONCAT($S1061,",",$AL$4)))+U1061)</f>
        <v>0.61021809758417156</v>
      </c>
      <c r="AH1061" s="5" cm="1">
        <f t="array" ref="AH1061">SIGMOID(SUM(GETVECTOR(_xlfn.CONCAT(Z1061,",",AD1061))*GETVECTOR(_xlfn.CONCAT($S1061,",",$AL$4)))+V1061)</f>
        <v>0.60956696800561172</v>
      </c>
      <c r="AI1061" s="5" cm="1">
        <f t="array" ref="AI1061">TANH(SUM(GETVECTOR(_xlfn.CONCAT(AA1061,",",AE1061))*GETVECTOR(_xlfn.CONCAT($S1061,",",$AL$4)))+W1061)</f>
        <v>0.79205520852137123</v>
      </c>
      <c r="AJ1061" s="5" cm="1">
        <f t="array" ref="AJ1061">SIGMOID(SUM(GETVECTOR(_xlfn.CONCAT(AB1061,",",AF1061))*GETVECTOR(_xlfn.CONCAT($S1061,",",$AL$4)))+X1061)</f>
        <v>0.60351703619677943</v>
      </c>
      <c r="AK1061" s="5">
        <f t="shared" si="331"/>
        <v>0.48281069195142484</v>
      </c>
      <c r="AL1061" s="46">
        <f t="shared" si="332"/>
        <v>0.27067242619218124</v>
      </c>
      <c r="AM1061" s="3">
        <f t="shared" si="333"/>
        <v>0.2387136633055833</v>
      </c>
      <c r="AN1061" s="3">
        <f t="shared" si="334"/>
        <v>0.11508927101142079</v>
      </c>
      <c r="AO1061" s="3">
        <f t="shared" si="335"/>
        <v>0</v>
      </c>
      <c r="AP1061" s="3">
        <f t="shared" si="336"/>
        <v>2.1694930922500515E-2</v>
      </c>
      <c r="AQ1061" s="3">
        <f t="shared" si="337"/>
        <v>2.614301643147731E-2</v>
      </c>
      <c r="AR1061" s="3">
        <f t="shared" si="338"/>
        <v>2.5618035579116783E-2</v>
      </c>
      <c r="AS1061" s="3" cm="1">
        <f t="array" ref="AS1061">SUM(AO1061:AR1061*AC1061:AF1061)</f>
        <v>4.2413484545568828E-2</v>
      </c>
      <c r="AT1061" s="50">
        <f t="shared" si="339"/>
        <v>5.6984213048771389E-2</v>
      </c>
      <c r="AU1061" s="50">
        <f t="shared" si="340"/>
        <v>0.2387136633055833</v>
      </c>
      <c r="AV1061" s="67"/>
      <c r="AW1061" s="67"/>
    </row>
    <row r="1062" spans="1:49" ht="15" customHeight="1" x14ac:dyDescent="0.25">
      <c r="A1062" s="11">
        <f t="shared" si="329"/>
        <v>1059</v>
      </c>
      <c r="B1062" s="29">
        <v>32106</v>
      </c>
      <c r="C1062" s="25"/>
      <c r="D1062" s="12"/>
      <c r="E1062" s="25"/>
      <c r="F1062" s="35"/>
      <c r="G1062" s="25">
        <v>0</v>
      </c>
      <c r="H1062" s="13">
        <v>0</v>
      </c>
      <c r="I1062" s="25">
        <v>0</v>
      </c>
      <c r="J1062" s="12">
        <v>0</v>
      </c>
      <c r="K1062" s="12">
        <v>0</v>
      </c>
      <c r="L1062" s="25" t="s">
        <v>11</v>
      </c>
      <c r="M1062" s="10"/>
      <c r="N1062" s="15"/>
      <c r="O1062" s="15"/>
      <c r="P1062" s="4"/>
      <c r="Q1062" s="55"/>
      <c r="R1062" s="40">
        <f t="shared" si="330"/>
        <v>0.54948453608247416</v>
      </c>
      <c r="S1062" s="42" t="str" cm="1">
        <f t="array" ref="S1062">SETVECTOR(R1062:R1063)</f>
        <v>0.549484536082474,0.0319587628865979</v>
      </c>
      <c r="T1062" s="42">
        <f t="shared" si="341"/>
        <v>6.1855670103092781E-3</v>
      </c>
      <c r="U1062" s="5">
        <f t="shared" si="342"/>
        <v>0</v>
      </c>
      <c r="V1062" s="5">
        <f t="shared" si="343"/>
        <v>5.0339193943787885E-2</v>
      </c>
      <c r="W1062" s="5">
        <f t="shared" si="344"/>
        <v>0.68949135848659471</v>
      </c>
      <c r="X1062" s="5">
        <f t="shared" si="345"/>
        <v>3.2297364885818039E-2</v>
      </c>
      <c r="Y1062" s="46" t="str" cm="1">
        <f t="array" ref="Y1062:AB1062">SETMATRIX(GETMATRIX(Y1061:AB1061)-$O$9*TRANSPOSE(AO1061:AR1061)*GETVECTOR(S1061))</f>
        <v>0.5774,0.5774</v>
      </c>
      <c r="Z1062" s="46" t="str">
        <v>0.535340435144758,0.492824803585521</v>
      </c>
      <c r="AA1062" s="46" t="str">
        <v>0.511872533150737,0.487363315309214</v>
      </c>
      <c r="AB1062" s="46" t="str">
        <v>0.533533206676918,0.479302337249517</v>
      </c>
      <c r="AC1062" s="39" t="str" cm="1">
        <f t="array" ref="AC1062:AF1062">SETMATRIX(GETMATRIX(AC1061:AF1061)-$O$9*TRANSPOSE($AO$4:$AR$4)*$AL$4)</f>
        <v>0.5774</v>
      </c>
      <c r="AD1062" s="39" t="str">
        <v>0.5774</v>
      </c>
      <c r="AE1062" s="39" t="str">
        <v>0.5774</v>
      </c>
      <c r="AF1062" s="39" t="str">
        <v>0.5774</v>
      </c>
      <c r="AG1062" s="5" cm="1">
        <f t="array" ref="AG1062">SIGMOID(SUM(GETVECTOR(_xlfn.CONCAT(Y1062,",",AC1062))*GETVECTOR(_xlfn.CONCAT($S1062,",",$AL$4)))+U1062)</f>
        <v>0.58315178973091997</v>
      </c>
      <c r="AH1062" s="5" cm="1">
        <f t="array" ref="AH1062">SIGMOID(SUM(GETVECTOR(_xlfn.CONCAT(Z1062,",",AD1062))*GETVECTOR(_xlfn.CONCAT($S1062,",",$AL$4)))+V1062)</f>
        <v>0.58910108515979454</v>
      </c>
      <c r="AI1062" s="5" cm="1">
        <f t="array" ref="AI1062">TANH(SUM(GETVECTOR(_xlfn.CONCAT(AA1062,",",AE1062))*GETVECTOR(_xlfn.CONCAT($S1062,",",$AL$4)))+W1062)</f>
        <v>0.75579432870388408</v>
      </c>
      <c r="AJ1062" s="5" cm="1">
        <f t="array" ref="AJ1062">SIGMOID(SUM(GETVECTOR(_xlfn.CONCAT(AB1062,",",AF1062))*GETVECTOR(_xlfn.CONCAT($S1062,",",$AL$4)))+X1062)</f>
        <v>0.5843808370359197</v>
      </c>
      <c r="AK1062" s="5">
        <f t="shared" si="331"/>
        <v>0.44523925919707658</v>
      </c>
      <c r="AL1062" s="46">
        <f t="shared" si="332"/>
        <v>0.24425823076026862</v>
      </c>
      <c r="AM1062" s="3">
        <f t="shared" si="333"/>
        <v>0.23807266374995933</v>
      </c>
      <c r="AN1062" s="3">
        <f t="shared" si="334"/>
        <v>0.11481918727443778</v>
      </c>
      <c r="AO1062" s="3">
        <f t="shared" si="335"/>
        <v>0</v>
      </c>
      <c r="AP1062" s="3">
        <f t="shared" si="336"/>
        <v>2.1005978385654815E-2</v>
      </c>
      <c r="AQ1062" s="3">
        <f t="shared" si="337"/>
        <v>2.9002382678506897E-2</v>
      </c>
      <c r="AR1062" s="3">
        <f t="shared" si="338"/>
        <v>2.4168756244666204E-2</v>
      </c>
      <c r="AS1062" s="3" cm="1">
        <f t="array" ref="AS1062">SUM(AO1062:AR1062*AC1062:AF1062)</f>
        <v>4.2829867534117244E-2</v>
      </c>
      <c r="AT1062" s="50">
        <f t="shared" si="339"/>
        <v>5.6678593225001205E-2</v>
      </c>
      <c r="AU1062" s="50">
        <f t="shared" si="340"/>
        <v>0.23807266374995933</v>
      </c>
      <c r="AV1062" s="67"/>
      <c r="AW1062" s="67"/>
    </row>
    <row r="1063" spans="1:49" ht="15" customHeight="1" x14ac:dyDescent="0.25">
      <c r="A1063" s="11">
        <f t="shared" si="329"/>
        <v>1060</v>
      </c>
      <c r="B1063" s="29">
        <v>32107</v>
      </c>
      <c r="C1063" s="25"/>
      <c r="D1063" s="12"/>
      <c r="E1063" s="25"/>
      <c r="F1063" s="35"/>
      <c r="G1063" s="25">
        <v>0</v>
      </c>
      <c r="H1063" s="13">
        <v>0</v>
      </c>
      <c r="I1063" s="25">
        <v>0</v>
      </c>
      <c r="J1063" s="12">
        <v>0</v>
      </c>
      <c r="K1063" s="12">
        <v>0</v>
      </c>
      <c r="L1063" s="25" t="s">
        <v>11</v>
      </c>
      <c r="M1063" s="10"/>
      <c r="N1063" s="15"/>
      <c r="O1063" s="15"/>
      <c r="P1063" s="4"/>
      <c r="Q1063" s="55"/>
      <c r="R1063" s="40">
        <f t="shared" si="330"/>
        <v>3.1958762886597936E-2</v>
      </c>
      <c r="S1063" s="42" t="str" cm="1">
        <f t="array" ref="S1063">SETVECTOR(R1063:R1064)</f>
        <v>0.0319587628865979,0.00618556701030928</v>
      </c>
      <c r="T1063" s="42">
        <f t="shared" si="341"/>
        <v>3.092783505154639E-3</v>
      </c>
      <c r="U1063" s="5">
        <f t="shared" si="342"/>
        <v>0</v>
      </c>
      <c r="V1063" s="5">
        <f t="shared" si="343"/>
        <v>4.8238596105222402E-2</v>
      </c>
      <c r="W1063" s="5">
        <f t="shared" si="344"/>
        <v>0.68659112021874402</v>
      </c>
      <c r="X1063" s="5">
        <f t="shared" si="345"/>
        <v>2.9880489261351419E-2</v>
      </c>
      <c r="Y1063" s="46" t="str" cm="1">
        <f t="array" ref="Y1063:AB1063">SETMATRIX(GETMATRIX(Y1062:AB1062)-$O$9*TRANSPOSE(AO1062:AR1062)*GETVECTOR(S1062))</f>
        <v>0.5774,0.5774</v>
      </c>
      <c r="Z1063" s="46" t="str">
        <v>0.534186189115938,0.492757671077278</v>
      </c>
      <c r="AA1063" s="46" t="str">
        <v>0.510278897071598,0.487270627282097</v>
      </c>
      <c r="AB1063" s="46" t="str">
        <v>0.532205170895639,0.479225096894508</v>
      </c>
      <c r="AC1063" s="39" t="str" cm="1">
        <f t="array" ref="AC1063:AF1063">SETMATRIX(GETMATRIX(AC1062:AF1062)-$O$9*TRANSPOSE($AO$4:$AR$4)*$AL$4)</f>
        <v>0.5774</v>
      </c>
      <c r="AD1063" s="39" t="str">
        <v>0.5774</v>
      </c>
      <c r="AE1063" s="39" t="str">
        <v>0.5774</v>
      </c>
      <c r="AF1063" s="39" t="str">
        <v>0.5774</v>
      </c>
      <c r="AG1063" s="5" cm="1">
        <f t="array" ref="AG1063">SIGMOID(SUM(GETVECTOR(_xlfn.CONCAT(Y1063,",",AC1063))*GETVECTOR(_xlfn.CONCAT($S1063,",",$AL$4)))+U1063)</f>
        <v>0.50550591145503687</v>
      </c>
      <c r="AH1063" s="5" cm="1">
        <f t="array" ref="AH1063">SIGMOID(SUM(GETVECTOR(_xlfn.CONCAT(Z1063,",",AD1063))*GETVECTOR(_xlfn.CONCAT($S1063,",",$AL$4)))+V1063)</f>
        <v>0.5170829761482536</v>
      </c>
      <c r="AI1063" s="5" cm="1">
        <f t="array" ref="AI1063">TANH(SUM(GETVECTOR(_xlfn.CONCAT(AA1063,",",AE1063))*GETVECTOR(_xlfn.CONCAT($S1063,",",$AL$4)))+W1063)</f>
        <v>0.6081076140596442</v>
      </c>
      <c r="AJ1063" s="5" cm="1">
        <f t="array" ref="AJ1063">SIGMOID(SUM(GETVECTOR(_xlfn.CONCAT(AB1063,",",AF1063))*GETVECTOR(_xlfn.CONCAT($S1063,",",$AL$4)))+X1063)</f>
        <v>0.512460766084609</v>
      </c>
      <c r="AK1063" s="5">
        <f t="shared" si="331"/>
        <v>0.31444209489637442</v>
      </c>
      <c r="AL1063" s="46">
        <f t="shared" si="332"/>
        <v>0.15603037723956856</v>
      </c>
      <c r="AM1063" s="3">
        <f t="shared" si="333"/>
        <v>0.15293759373441393</v>
      </c>
      <c r="AN1063" s="3">
        <f t="shared" si="334"/>
        <v>7.1108908688414338E-2</v>
      </c>
      <c r="AO1063" s="3">
        <f t="shared" si="335"/>
        <v>0</v>
      </c>
      <c r="AP1063" s="3">
        <f t="shared" si="336"/>
        <v>1.0797848008932322E-2</v>
      </c>
      <c r="AQ1063" s="3">
        <f t="shared" si="337"/>
        <v>2.3172142322271546E-2</v>
      </c>
      <c r="AR1063" s="3">
        <f t="shared" si="338"/>
        <v>1.1634105077099447E-2</v>
      </c>
      <c r="AS1063" s="3" cm="1">
        <f t="array" ref="AS1063">SUM(AO1063:AR1063*AC1063:AF1063)</f>
        <v>2.6331804688754335E-2</v>
      </c>
      <c r="AT1063" s="50">
        <f t="shared" si="339"/>
        <v>2.3389907577272648E-2</v>
      </c>
      <c r="AU1063" s="50">
        <f t="shared" si="340"/>
        <v>0.15293759373441393</v>
      </c>
      <c r="AV1063" s="67"/>
      <c r="AW1063" s="67"/>
    </row>
    <row r="1064" spans="1:49" ht="15" customHeight="1" x14ac:dyDescent="0.25">
      <c r="A1064" s="11">
        <f t="shared" si="329"/>
        <v>1061</v>
      </c>
      <c r="B1064" s="29">
        <v>32108</v>
      </c>
      <c r="C1064" s="25"/>
      <c r="D1064" s="12"/>
      <c r="E1064" s="25"/>
      <c r="F1064" s="35"/>
      <c r="G1064" s="25">
        <v>0</v>
      </c>
      <c r="H1064" s="13">
        <v>0</v>
      </c>
      <c r="I1064" s="25">
        <v>0</v>
      </c>
      <c r="J1064" s="12">
        <v>0</v>
      </c>
      <c r="K1064" s="12">
        <v>0</v>
      </c>
      <c r="L1064" s="25" t="s">
        <v>11</v>
      </c>
      <c r="M1064" s="10"/>
      <c r="N1064" s="15"/>
      <c r="O1064" s="15"/>
      <c r="P1064" s="4"/>
      <c r="Q1064" s="55"/>
      <c r="R1064" s="40">
        <f t="shared" si="330"/>
        <v>6.1855670103092781E-3</v>
      </c>
      <c r="S1064" s="42" t="str" cm="1">
        <f t="array" ref="S1064">SETVECTOR(R1064:R1065)</f>
        <v>0.00618556701030928,0.00309278350515464</v>
      </c>
      <c r="T1064" s="42">
        <f t="shared" si="341"/>
        <v>2.5773195876288658E-2</v>
      </c>
      <c r="U1064" s="5">
        <f t="shared" si="342"/>
        <v>0</v>
      </c>
      <c r="V1064" s="5">
        <f t="shared" si="343"/>
        <v>4.7158811304329168E-2</v>
      </c>
      <c r="W1064" s="5">
        <f t="shared" si="344"/>
        <v>0.68427390598651683</v>
      </c>
      <c r="X1064" s="5">
        <f t="shared" si="345"/>
        <v>2.8717078753641476E-2</v>
      </c>
      <c r="Y1064" s="46" t="str" cm="1">
        <f t="array" ref="Y1064:AB1064">SETMATRIX(GETMATRIX(Y1063:AB1063)-$O$9*TRANSPOSE(AO1063:AR1063)*GETVECTOR(S1063))</f>
        <v>0.5774,0.5774</v>
      </c>
      <c r="Z1064" s="46" t="str">
        <v>0.534151680529518,0.492750991996035</v>
      </c>
      <c r="AA1064" s="46" t="str">
        <v>0.510204841771393,0.487256293998186</v>
      </c>
      <c r="AB1064" s="46" t="str">
        <v>0.532167989735083,0.479217900540852</v>
      </c>
      <c r="AC1064" s="39" t="str" cm="1">
        <f t="array" ref="AC1064:AF1064">SETMATRIX(GETMATRIX(AC1063:AF1063)-$O$9*TRANSPOSE($AO$4:$AR$4)*$AL$4)</f>
        <v>0.5774</v>
      </c>
      <c r="AD1064" s="39" t="str">
        <v>0.5774</v>
      </c>
      <c r="AE1064" s="39" t="str">
        <v>0.5774</v>
      </c>
      <c r="AF1064" s="39" t="str">
        <v>0.5774</v>
      </c>
      <c r="AG1064" s="5" cm="1">
        <f t="array" ref="AG1064">SIGMOID(SUM(GETVECTOR(_xlfn.CONCAT(Y1064,",",AC1064))*GETVECTOR(_xlfn.CONCAT($S1064,",",$AL$4)))+U1064)</f>
        <v>0.50133932669358827</v>
      </c>
      <c r="AH1064" s="5" cm="1">
        <f t="array" ref="AH1064">SIGMOID(SUM(GETVECTOR(_xlfn.CONCAT(Z1064,",",AD1064))*GETVECTOR(_xlfn.CONCAT($S1064,",",$AL$4)))+V1064)</f>
        <v>0.51299377729985685</v>
      </c>
      <c r="AI1064" s="5" cm="1">
        <f t="array" ref="AI1064">TANH(SUM(GETVECTOR(_xlfn.CONCAT(AA1064,",",AE1064))*GETVECTOR(_xlfn.CONCAT($S1064,",",$AL$4)))+W1064)</f>
        <v>0.59729854177910757</v>
      </c>
      <c r="AJ1064" s="5" cm="1">
        <f t="array" ref="AJ1064">SIGMOID(SUM(GETVECTOR(_xlfn.CONCAT(AB1064,",",AF1064))*GETVECTOR(_xlfn.CONCAT($S1064,",",$AL$4)))+X1064)</f>
        <v>0.50837195666818447</v>
      </c>
      <c r="AK1064" s="5">
        <f t="shared" si="331"/>
        <v>0.30641043512296073</v>
      </c>
      <c r="AL1064" s="46">
        <f t="shared" si="332"/>
        <v>0.15107188968520274</v>
      </c>
      <c r="AM1064" s="3">
        <f t="shared" si="333"/>
        <v>0.12529869380891409</v>
      </c>
      <c r="AN1064" s="3">
        <f t="shared" si="334"/>
        <v>5.8073215796480455E-2</v>
      </c>
      <c r="AO1064" s="3">
        <f t="shared" si="335"/>
        <v>0</v>
      </c>
      <c r="AP1064" s="3">
        <f t="shared" si="336"/>
        <v>8.6659052776346997E-3</v>
      </c>
      <c r="AQ1064" s="3">
        <f t="shared" si="337"/>
        <v>1.9162725132771473E-2</v>
      </c>
      <c r="AR1064" s="3">
        <f t="shared" si="338"/>
        <v>9.3060815319554995E-3</v>
      </c>
      <c r="AS1064" s="3" cm="1">
        <f t="array" ref="AS1064">SUM(AO1064:AR1064*AC1064:AF1064)</f>
        <v>2.1441582675519631E-2</v>
      </c>
      <c r="AT1064" s="50">
        <f t="shared" si="339"/>
        <v>1.5699762670220007E-2</v>
      </c>
      <c r="AU1064" s="50">
        <f t="shared" si="340"/>
        <v>0.12529869380891409</v>
      </c>
      <c r="AV1064" s="67"/>
      <c r="AW1064" s="67"/>
    </row>
    <row r="1065" spans="1:49" ht="15" customHeight="1" x14ac:dyDescent="0.25">
      <c r="A1065" s="11">
        <f t="shared" si="329"/>
        <v>1062</v>
      </c>
      <c r="B1065" s="29">
        <v>32109</v>
      </c>
      <c r="C1065" s="25"/>
      <c r="D1065" s="12"/>
      <c r="E1065" s="25"/>
      <c r="F1065" s="35"/>
      <c r="G1065" s="25">
        <v>0</v>
      </c>
      <c r="H1065" s="13">
        <v>0</v>
      </c>
      <c r="I1065" s="25">
        <v>0</v>
      </c>
      <c r="J1065" s="12">
        <v>0</v>
      </c>
      <c r="K1065" s="12">
        <v>0</v>
      </c>
      <c r="L1065" s="25" t="s">
        <v>11</v>
      </c>
      <c r="M1065" s="10"/>
      <c r="N1065" s="15"/>
      <c r="O1065" s="15"/>
      <c r="P1065" s="4"/>
      <c r="Q1065" s="55"/>
      <c r="R1065" s="40">
        <f t="shared" si="330"/>
        <v>3.092783505154639E-3</v>
      </c>
      <c r="S1065" s="42" t="str" cm="1">
        <f t="array" ref="S1065">SETVECTOR(R1065:R1066)</f>
        <v>0.00309278350515464,0.0257731958762887</v>
      </c>
      <c r="T1065" s="42">
        <f t="shared" si="341"/>
        <v>0.12989690721649483</v>
      </c>
      <c r="U1065" s="5">
        <f t="shared" si="342"/>
        <v>0</v>
      </c>
      <c r="V1065" s="5">
        <f t="shared" si="343"/>
        <v>4.6292220776565696E-2</v>
      </c>
      <c r="W1065" s="5">
        <f t="shared" si="344"/>
        <v>0.68235763347323963</v>
      </c>
      <c r="X1065" s="5">
        <f t="shared" si="345"/>
        <v>2.7786470600445926E-2</v>
      </c>
      <c r="Y1065" s="46" t="str" cm="1">
        <f t="array" ref="Y1065:AB1065">SETMATRIX(GETMATRIX(Y1064:AB1064)-$O$9*TRANSPOSE(AO1064:AR1064)*GETVECTOR(S1064))</f>
        <v>0.5774,0.5774</v>
      </c>
      <c r="Z1065" s="46" t="str">
        <v>0.534146320175738,0.492748311819145</v>
      </c>
      <c r="AA1065" s="46" t="str">
        <v>0.510192988539352,0.487250367382166</v>
      </c>
      <c r="AB1065" s="46" t="str">
        <v>0.532162233395991,0.479215022371306</v>
      </c>
      <c r="AC1065" s="39" t="str" cm="1">
        <f t="array" ref="AC1065:AF1065">SETMATRIX(GETMATRIX(AC1064:AF1064)-$O$9*TRANSPOSE($AO$4:$AR$4)*$AL$4)</f>
        <v>0.5774</v>
      </c>
      <c r="AD1065" s="39" t="str">
        <v>0.5774</v>
      </c>
      <c r="AE1065" s="39" t="str">
        <v>0.5774</v>
      </c>
      <c r="AF1065" s="39" t="str">
        <v>0.5774</v>
      </c>
      <c r="AG1065" s="5" cm="1">
        <f t="array" ref="AG1065">SIGMOID(SUM(GETVECTOR(_xlfn.CONCAT(Y1065,",",AC1065))*GETVECTOR(_xlfn.CONCAT($S1065,",",$AL$4)))+U1065)</f>
        <v>0.50416670766622762</v>
      </c>
      <c r="AH1065" s="5" cm="1">
        <f t="array" ref="AH1065">SIGMOID(SUM(GETVECTOR(_xlfn.CONCAT(Z1065,",",AD1065))*GETVECTOR(_xlfn.CONCAT($S1065,",",$AL$4)))+V1065)</f>
        <v>0.51515633488188906</v>
      </c>
      <c r="AI1065" s="5" cm="1">
        <f t="array" ref="AI1065">TANH(SUM(GETVECTOR(_xlfn.CONCAT(AA1065,",",AE1065))*GETVECTOR(_xlfn.CONCAT($S1065,",",$AL$4)))+W1065)</f>
        <v>0.60213737641275933</v>
      </c>
      <c r="AJ1065" s="5" cm="1">
        <f t="array" ref="AJ1065">SIGMOID(SUM(GETVECTOR(_xlfn.CONCAT(AB1065,",",AF1065))*GETVECTOR(_xlfn.CONCAT($S1065,",",$AL$4)))+X1065)</f>
        <v>0.51044428949449472</v>
      </c>
      <c r="AK1065" s="5">
        <f t="shared" si="331"/>
        <v>0.31019488392819355</v>
      </c>
      <c r="AL1065" s="46">
        <f t="shared" si="332"/>
        <v>0.15344689360732039</v>
      </c>
      <c r="AM1065" s="3">
        <f t="shared" si="333"/>
        <v>2.3549986390825561E-2</v>
      </c>
      <c r="AN1065" s="3">
        <f t="shared" si="334"/>
        <v>1.0934634226084716E-2</v>
      </c>
      <c r="AO1065" s="3">
        <f t="shared" si="335"/>
        <v>0</v>
      </c>
      <c r="AP1065" s="3">
        <f t="shared" si="336"/>
        <v>1.644525516140658E-3</v>
      </c>
      <c r="AQ1065" s="3">
        <f t="shared" si="337"/>
        <v>3.5906758366574931E-3</v>
      </c>
      <c r="AR1065" s="3">
        <f t="shared" si="338"/>
        <v>1.7690938889017959E-3</v>
      </c>
      <c r="AS1065" s="3" cm="1">
        <f t="array" ref="AS1065">SUM(AO1065:AR1065*AC1065:AF1065)</f>
        <v>4.0442800725575493E-3</v>
      </c>
      <c r="AT1065" s="50">
        <f t="shared" si="339"/>
        <v>5.5460185900806916E-4</v>
      </c>
      <c r="AU1065" s="50">
        <f t="shared" si="340"/>
        <v>2.3549986390825561E-2</v>
      </c>
      <c r="AV1065" s="67"/>
      <c r="AW1065" s="67"/>
    </row>
    <row r="1066" spans="1:49" ht="15" customHeight="1" x14ac:dyDescent="0.25">
      <c r="A1066" s="11">
        <f t="shared" si="329"/>
        <v>1063</v>
      </c>
      <c r="B1066" s="29">
        <v>32110</v>
      </c>
      <c r="C1066" s="25"/>
      <c r="D1066" s="12"/>
      <c r="E1066" s="25"/>
      <c r="F1066" s="35"/>
      <c r="G1066" s="25">
        <v>0</v>
      </c>
      <c r="H1066" s="13">
        <v>0</v>
      </c>
      <c r="I1066" s="25">
        <v>0</v>
      </c>
      <c r="J1066" s="12">
        <v>0</v>
      </c>
      <c r="K1066" s="12">
        <v>0</v>
      </c>
      <c r="L1066" s="25" t="s">
        <v>11</v>
      </c>
      <c r="M1066" s="10"/>
      <c r="N1066" s="15"/>
      <c r="O1066" s="15"/>
      <c r="P1066" s="4"/>
      <c r="Q1066" s="55"/>
      <c r="R1066" s="40">
        <f t="shared" si="330"/>
        <v>2.5773195876288658E-2</v>
      </c>
      <c r="S1066" s="42" t="str" cm="1">
        <f t="array" ref="S1066">SETVECTOR(R1066:R1067)</f>
        <v>0.0257731958762887,0.129896907216495</v>
      </c>
      <c r="T1066" s="42">
        <f t="shared" si="341"/>
        <v>0.85567010309278346</v>
      </c>
      <c r="U1066" s="5">
        <f t="shared" si="342"/>
        <v>0</v>
      </c>
      <c r="V1066" s="5">
        <f t="shared" si="343"/>
        <v>4.6127768224951633E-2</v>
      </c>
      <c r="W1066" s="5">
        <f t="shared" si="344"/>
        <v>0.68199856588957386</v>
      </c>
      <c r="X1066" s="5">
        <f t="shared" si="345"/>
        <v>2.7609561211555746E-2</v>
      </c>
      <c r="Y1066" s="46" t="str" cm="1">
        <f t="array" ref="Y1066:AB1066">SETMATRIX(GETMATRIX(Y1065:AB1065)-$O$9*TRANSPOSE(AO1065:AR1065)*GETVECTOR(S1065))</f>
        <v>0.5774,0.5774</v>
      </c>
      <c r="Z1066" s="46" t="str">
        <v>0.534145811559599,0.49274407335132</v>
      </c>
      <c r="AA1066" s="46" t="str">
        <v>0.510191878021052,0.487241113062999</v>
      </c>
      <c r="AB1066" s="46" t="str">
        <v>0.532161686253551,0.479210462850974</v>
      </c>
      <c r="AC1066" s="39" t="str" cm="1">
        <f t="array" ref="AC1066:AF1066">SETMATRIX(GETMATRIX(AC1065:AF1065)-$O$9*TRANSPOSE($AO$4:$AR$4)*$AL$4)</f>
        <v>0.5774</v>
      </c>
      <c r="AD1066" s="39" t="str">
        <v>0.5774</v>
      </c>
      <c r="AE1066" s="39" t="str">
        <v>0.5774</v>
      </c>
      <c r="AF1066" s="39" t="str">
        <v>0.5774</v>
      </c>
      <c r="AG1066" s="5" cm="1">
        <f t="array" ref="AG1066">SIGMOID(SUM(GETVECTOR(_xlfn.CONCAT(Y1066,",",AC1066))*GETVECTOR(_xlfn.CONCAT($S1066,",",$AL$4)))+U1066)</f>
        <v>0.52245586278519085</v>
      </c>
      <c r="AH1066" s="5" cm="1">
        <f t="array" ref="AH1066">SIGMOID(SUM(GETVECTOR(_xlfn.CONCAT(Z1066,",",AD1066))*GETVECTOR(_xlfn.CONCAT($S1066,",",$AL$4)))+V1066)</f>
        <v>0.5309355211028427</v>
      </c>
      <c r="AI1066" s="5" cm="1">
        <f t="array" ref="AI1066">TANH(SUM(GETVECTOR(_xlfn.CONCAT(AA1066,",",AE1066))*GETVECTOR(_xlfn.CONCAT($S1066,",",$AL$4)))+W1066)</f>
        <v>0.64015655344788402</v>
      </c>
      <c r="AJ1066" s="5" cm="1">
        <f t="array" ref="AJ1066">SIGMOID(SUM(GETVECTOR(_xlfn.CONCAT(AB1066,",",AF1066))*GETVECTOR(_xlfn.CONCAT($S1066,",",$AL$4)))+X1066)</f>
        <v>0.52587013399343119</v>
      </c>
      <c r="AK1066" s="5">
        <f t="shared" si="331"/>
        <v>0.33988185329225207</v>
      </c>
      <c r="AL1066" s="46">
        <f t="shared" si="332"/>
        <v>0.17215511240913697</v>
      </c>
      <c r="AM1066" s="3">
        <f t="shared" si="333"/>
        <v>-0.68351499068364652</v>
      </c>
      <c r="AN1066" s="3">
        <f t="shared" si="334"/>
        <v>-0.32091807014726426</v>
      </c>
      <c r="AO1066" s="3">
        <f t="shared" si="335"/>
        <v>0</v>
      </c>
      <c r="AP1066" s="3">
        <f t="shared" si="336"/>
        <v>-5.1162846122735063E-2</v>
      </c>
      <c r="AQ1066" s="3">
        <f t="shared" si="337"/>
        <v>-0.10056222065897924</v>
      </c>
      <c r="AR1066" s="3">
        <f t="shared" si="338"/>
        <v>-5.5791145836740011E-2</v>
      </c>
      <c r="AS1066" s="3" cm="1">
        <f t="array" ref="AS1066">SUM(AO1066:AR1066*AC1066:AF1066)</f>
        <v>-0.11981986116589552</v>
      </c>
      <c r="AT1066" s="50">
        <f t="shared" si="339"/>
        <v>0.4671927424892654</v>
      </c>
      <c r="AU1066" s="50">
        <f t="shared" si="340"/>
        <v>0.68351499068364652</v>
      </c>
      <c r="AV1066" s="67"/>
      <c r="AW1066" s="67"/>
    </row>
    <row r="1067" spans="1:49" ht="15" customHeight="1" x14ac:dyDescent="0.25">
      <c r="A1067" s="11">
        <f t="shared" si="329"/>
        <v>1064</v>
      </c>
      <c r="B1067" s="29">
        <v>32111</v>
      </c>
      <c r="C1067" s="25"/>
      <c r="D1067" s="12"/>
      <c r="E1067" s="25"/>
      <c r="F1067" s="35"/>
      <c r="G1067" s="25">
        <v>0</v>
      </c>
      <c r="H1067" s="13">
        <v>0</v>
      </c>
      <c r="I1067" s="25">
        <v>0</v>
      </c>
      <c r="J1067" s="12">
        <v>0</v>
      </c>
      <c r="K1067" s="12">
        <v>0</v>
      </c>
      <c r="L1067" s="25" t="s">
        <v>11</v>
      </c>
      <c r="M1067" s="10"/>
      <c r="N1067" s="15"/>
      <c r="O1067" s="15"/>
      <c r="P1067" s="4"/>
      <c r="Q1067" s="55"/>
      <c r="R1067" s="40">
        <f t="shared" si="330"/>
        <v>0.12989690721649483</v>
      </c>
      <c r="S1067" s="42" t="str" cm="1">
        <f t="array" ref="S1067">SETVECTOR(R1067:R1068)</f>
        <v>0.129896907216495,0.855670103092783</v>
      </c>
      <c r="T1067" s="42">
        <f t="shared" si="341"/>
        <v>1.0309278350515464E-2</v>
      </c>
      <c r="U1067" s="5">
        <f t="shared" si="342"/>
        <v>0</v>
      </c>
      <c r="V1067" s="5">
        <f t="shared" si="343"/>
        <v>5.1244052837225142E-2</v>
      </c>
      <c r="W1067" s="5">
        <f t="shared" si="344"/>
        <v>0.69205478795547182</v>
      </c>
      <c r="X1067" s="5">
        <f t="shared" si="345"/>
        <v>3.3188675795229744E-2</v>
      </c>
      <c r="Y1067" s="46" t="str" cm="1">
        <f t="array" ref="Y1067:AB1067">SETMATRIX(GETMATRIX(Y1066:AB1066)-$O$9*TRANSPOSE(AO1066:AR1066)*GETVECTOR(S1066))</f>
        <v>0.5774,0.5774</v>
      </c>
      <c r="Z1067" s="46" t="str">
        <v>0.53427767456507,0.493408662898894</v>
      </c>
      <c r="AA1067" s="46" t="str">
        <v>0.510451059002132,0.488547385207641</v>
      </c>
      <c r="AB1067" s="46" t="str">
        <v>0.532305477866532,0.4799351725804</v>
      </c>
      <c r="AC1067" s="39" t="str" cm="1">
        <f t="array" ref="AC1067:AF1067">SETMATRIX(GETMATRIX(AC1066:AF1066)-$O$9*TRANSPOSE($AO$4:$AR$4)*$AL$4)</f>
        <v>0.5774</v>
      </c>
      <c r="AD1067" s="39" t="str">
        <v>0.5774</v>
      </c>
      <c r="AE1067" s="39" t="str">
        <v>0.5774</v>
      </c>
      <c r="AF1067" s="39" t="str">
        <v>0.5774</v>
      </c>
      <c r="AG1067" s="5" cm="1">
        <f t="array" ref="AG1067">SIGMOID(SUM(GETVECTOR(_xlfn.CONCAT(Y1067,",",AC1067))*GETVECTOR(_xlfn.CONCAT($S1067,",",$AL$4)))+U1067)</f>
        <v>0.63854772202164378</v>
      </c>
      <c r="AH1067" s="5" cm="1">
        <f t="array" ref="AH1067">SIGMOID(SUM(GETVECTOR(_xlfn.CONCAT(Z1067,",",AD1067))*GETVECTOR(_xlfn.CONCAT($S1067,",",$AL$4)))+V1067)</f>
        <v>0.63247285244155493</v>
      </c>
      <c r="AI1067" s="5" cm="1">
        <f t="array" ref="AI1067">TANH(SUM(GETVECTOR(_xlfn.CONCAT(AA1067,",",AE1067))*GETVECTOR(_xlfn.CONCAT($S1067,",",$AL$4)))+W1067)</f>
        <v>0.82631185106051597</v>
      </c>
      <c r="AJ1067" s="5" cm="1">
        <f t="array" ref="AJ1067">SIGMOID(SUM(GETVECTOR(_xlfn.CONCAT(AB1067,",",AF1067))*GETVECTOR(_xlfn.CONCAT($S1067,",",$AL$4)))+X1067)</f>
        <v>0.62550940805841437</v>
      </c>
      <c r="AK1067" s="5">
        <f t="shared" si="331"/>
        <v>0.52261981344650588</v>
      </c>
      <c r="AL1067" s="46">
        <f t="shared" si="332"/>
        <v>0.30006903503835153</v>
      </c>
      <c r="AM1067" s="3">
        <f t="shared" si="333"/>
        <v>0.28975975668783605</v>
      </c>
      <c r="AN1067" s="3">
        <f t="shared" si="334"/>
        <v>0.1395368396363463</v>
      </c>
      <c r="AO1067" s="3">
        <f t="shared" si="335"/>
        <v>0</v>
      </c>
      <c r="AP1067" s="3">
        <f t="shared" si="336"/>
        <v>2.6801813262145452E-2</v>
      </c>
      <c r="AQ1067" s="3">
        <f t="shared" si="337"/>
        <v>2.7994705010793351E-2</v>
      </c>
      <c r="AR1067" s="3">
        <f t="shared" si="338"/>
        <v>3.2561181991848875E-2</v>
      </c>
      <c r="AS1067" s="3" cm="1">
        <f t="array" ref="AS1067">SUM(AO1067:AR1067*AC1067:AF1067)</f>
        <v>5.0440336132888411E-2</v>
      </c>
      <c r="AT1067" s="50">
        <f t="shared" si="339"/>
        <v>8.3960716595793947E-2</v>
      </c>
      <c r="AU1067" s="50">
        <f t="shared" si="340"/>
        <v>0.28975975668783605</v>
      </c>
      <c r="AV1067" s="67"/>
      <c r="AW1067" s="67"/>
    </row>
    <row r="1068" spans="1:49" ht="15" customHeight="1" x14ac:dyDescent="0.25">
      <c r="A1068" s="11">
        <f t="shared" si="329"/>
        <v>1065</v>
      </c>
      <c r="B1068" s="29">
        <v>32112</v>
      </c>
      <c r="C1068" s="25">
        <v>22</v>
      </c>
      <c r="D1068" s="12">
        <v>31.8</v>
      </c>
      <c r="E1068" s="25">
        <v>24.1</v>
      </c>
      <c r="F1068" s="35">
        <v>96</v>
      </c>
      <c r="G1068" s="25">
        <v>67</v>
      </c>
      <c r="H1068" s="13">
        <v>0</v>
      </c>
      <c r="I1068" s="25">
        <v>0</v>
      </c>
      <c r="J1068" s="12">
        <v>0</v>
      </c>
      <c r="K1068" s="12">
        <v>0</v>
      </c>
      <c r="L1068" s="25" t="s">
        <v>11</v>
      </c>
      <c r="M1068" s="10"/>
      <c r="N1068" s="15"/>
      <c r="O1068" s="15"/>
      <c r="P1068" s="4"/>
      <c r="Q1068" s="55"/>
      <c r="R1068" s="40">
        <f t="shared" si="330"/>
        <v>0.85567010309278346</v>
      </c>
      <c r="S1068" s="42" t="str" cm="1">
        <f t="array" ref="S1068">SETVECTOR(R1068:R1069)</f>
        <v>0.855670103092783,0.0103092783505155</v>
      </c>
      <c r="T1068" s="42">
        <f t="shared" si="341"/>
        <v>0.30927835051546393</v>
      </c>
      <c r="U1068" s="5">
        <f t="shared" si="342"/>
        <v>0</v>
      </c>
      <c r="V1068" s="5">
        <f t="shared" si="343"/>
        <v>4.8563871511010596E-2</v>
      </c>
      <c r="W1068" s="5">
        <f t="shared" si="344"/>
        <v>0.6892553174543925</v>
      </c>
      <c r="X1068" s="5">
        <f t="shared" si="345"/>
        <v>2.9932557596044858E-2</v>
      </c>
      <c r="Y1068" s="46" t="str" cm="1">
        <f t="array" ref="Y1068:AB1068">SETMATRIX(GETMATRIX(Y1067:AB1067)-$O$9*TRANSPOSE(AO1067:AR1067)*GETVECTOR(S1067))</f>
        <v>0.5774,0.5774</v>
      </c>
      <c r="Z1068" s="46" t="str">
        <v>0.533929527300015,0.491115311867185</v>
      </c>
      <c r="AA1068" s="46" t="str">
        <v>0.510087416442198,0.486151961995377</v>
      </c>
      <c r="AB1068" s="46" t="str">
        <v>0.531882518182927,0.477149009585221</v>
      </c>
      <c r="AC1068" s="39" t="str" cm="1">
        <f t="array" ref="AC1068:AF1068">SETMATRIX(GETMATRIX(AC1067:AF1067)-$O$9*TRANSPOSE($AO$4:$AR$4)*$AL$4)</f>
        <v>0.5774</v>
      </c>
      <c r="AD1068" s="39" t="str">
        <v>0.5774</v>
      </c>
      <c r="AE1068" s="39" t="str">
        <v>0.5774</v>
      </c>
      <c r="AF1068" s="39" t="str">
        <v>0.5774</v>
      </c>
      <c r="AG1068" s="5" cm="1">
        <f t="array" ref="AG1068">SIGMOID(SUM(GETVECTOR(_xlfn.CONCAT(Y1068,",",AC1068))*GETVECTOR(_xlfn.CONCAT($S1068,",",$AL$4)))+U1068)</f>
        <v>0.62246320754391637</v>
      </c>
      <c r="AH1068" s="5" cm="1">
        <f t="array" ref="AH1068">SIGMOID(SUM(GETVECTOR(_xlfn.CONCAT(Z1068,",",AD1068))*GETVECTOR(_xlfn.CONCAT($S1068,",",$AL$4)))+V1068)</f>
        <v>0.62492237784982774</v>
      </c>
      <c r="AI1068" s="5" cm="1">
        <f t="array" ref="AI1068">TANH(SUM(GETVECTOR(_xlfn.CONCAT(AA1068,",",AE1068))*GETVECTOR(_xlfn.CONCAT($S1068,",",$AL$4)))+W1068)</f>
        <v>0.81127023547831068</v>
      </c>
      <c r="AJ1068" s="5" cm="1">
        <f t="array" ref="AJ1068">SIGMOID(SUM(GETVECTOR(_xlfn.CONCAT(AB1068,",",AF1068))*GETVECTOR(_xlfn.CONCAT($S1068,",",$AL$4)))+X1068)</f>
        <v>0.62009879704345272</v>
      </c>
      <c r="AK1068" s="5">
        <f t="shared" si="331"/>
        <v>0.50698092463389555</v>
      </c>
      <c r="AL1068" s="46">
        <f t="shared" si="332"/>
        <v>0.28995171545634257</v>
      </c>
      <c r="AM1068" s="3">
        <f t="shared" si="333"/>
        <v>-1.9326635059121355E-2</v>
      </c>
      <c r="AN1068" s="3">
        <f t="shared" si="334"/>
        <v>-9.3641490621885221E-3</v>
      </c>
      <c r="AO1068" s="3">
        <f t="shared" si="335"/>
        <v>0</v>
      </c>
      <c r="AP1068" s="3">
        <f t="shared" si="336"/>
        <v>-1.7806603631190764E-3</v>
      </c>
      <c r="AQ1068" s="3">
        <f t="shared" si="337"/>
        <v>-2.0004055160103718E-3</v>
      </c>
      <c r="AR1068" s="3">
        <f t="shared" si="338"/>
        <v>-2.1288869379866744E-3</v>
      </c>
      <c r="AS1068" s="3" cm="1">
        <f t="array" ref="AS1068">SUM(AO1068:AR1068*AC1068:AF1068)</f>
        <v>-3.4124067566028496E-3</v>
      </c>
      <c r="AT1068" s="50">
        <f t="shared" si="339"/>
        <v>3.7351882270845874E-4</v>
      </c>
      <c r="AU1068" s="50">
        <f t="shared" si="340"/>
        <v>1.9326635059121355E-2</v>
      </c>
      <c r="AV1068" s="67"/>
      <c r="AW1068" s="67"/>
    </row>
    <row r="1069" spans="1:49" ht="15" customHeight="1" x14ac:dyDescent="0.25">
      <c r="A1069" s="11">
        <f t="shared" si="329"/>
        <v>1066</v>
      </c>
      <c r="B1069" s="29">
        <v>32113</v>
      </c>
      <c r="C1069" s="25">
        <v>22</v>
      </c>
      <c r="D1069" s="12">
        <v>31.6</v>
      </c>
      <c r="E1069" s="25">
        <v>25.7</v>
      </c>
      <c r="F1069" s="35">
        <v>91</v>
      </c>
      <c r="G1069" s="25">
        <v>39</v>
      </c>
      <c r="H1069" s="13">
        <v>0</v>
      </c>
      <c r="I1069" s="25">
        <v>0</v>
      </c>
      <c r="J1069" s="12">
        <v>0</v>
      </c>
      <c r="K1069" s="12">
        <v>0</v>
      </c>
      <c r="L1069" s="25" t="s">
        <v>11</v>
      </c>
      <c r="M1069" s="10"/>
      <c r="N1069" s="15"/>
      <c r="O1069" s="15"/>
      <c r="P1069" s="4"/>
      <c r="Q1069" s="55"/>
      <c r="R1069" s="40">
        <f t="shared" si="330"/>
        <v>1.0309278350515464E-2</v>
      </c>
      <c r="S1069" s="42" t="str" cm="1">
        <f t="array" ref="S1069">SETVECTOR(R1069:R1070)</f>
        <v>0.0103092783505155,0.309278350515464</v>
      </c>
      <c r="T1069" s="42">
        <f t="shared" si="341"/>
        <v>1.4432989690721649E-2</v>
      </c>
      <c r="U1069" s="5">
        <f t="shared" si="342"/>
        <v>0</v>
      </c>
      <c r="V1069" s="5">
        <f t="shared" si="343"/>
        <v>4.8741937547322506E-2</v>
      </c>
      <c r="W1069" s="5">
        <f t="shared" si="344"/>
        <v>0.68945535800599356</v>
      </c>
      <c r="X1069" s="5">
        <f t="shared" si="345"/>
        <v>3.0145446289843524E-2</v>
      </c>
      <c r="Y1069" s="46" t="str" cm="1">
        <f t="array" ref="Y1069:AB1069">SETMATRIX(GETMATRIX(Y1068:AB1068)-$O$9*TRANSPOSE(AO1068:AR1068)*GETVECTOR(S1068))</f>
        <v>0.5774,0.5774</v>
      </c>
      <c r="Z1069" s="46" t="str">
        <v>0.534081893083663,0.491117147599518</v>
      </c>
      <c r="AA1069" s="46" t="str">
        <v>0.510258585161609,0.486154024269105</v>
      </c>
      <c r="AB1069" s="46" t="str">
        <v>0.532064680673497,0.477151204314023</v>
      </c>
      <c r="AC1069" s="39" t="str" cm="1">
        <f t="array" ref="AC1069:AF1069">SETMATRIX(GETMATRIX(AC1068:AF1068)-$O$9*TRANSPOSE($AO$4:$AR$4)*$AL$4)</f>
        <v>0.5774</v>
      </c>
      <c r="AD1069" s="39" t="str">
        <v>0.5774</v>
      </c>
      <c r="AE1069" s="39" t="str">
        <v>0.5774</v>
      </c>
      <c r="AF1069" s="39" t="str">
        <v>0.5774</v>
      </c>
      <c r="AG1069" s="5" cm="1">
        <f t="array" ref="AG1069">SIGMOID(SUM(GETVECTOR(_xlfn.CONCAT(Y1069,",",AC1069))*GETVECTOR(_xlfn.CONCAT($S1069,",",$AL$4)))+U1069)</f>
        <v>0.5460020126199282</v>
      </c>
      <c r="AH1069" s="5" cm="1">
        <f t="array" ref="AH1069">SIGMOID(SUM(GETVECTOR(_xlfn.CONCAT(Z1069,",",AD1069))*GETVECTOR(_xlfn.CONCAT($S1069,",",$AL$4)))+V1069)</f>
        <v>0.5513532392938072</v>
      </c>
      <c r="AI1069" s="5" cm="1">
        <f t="array" ref="AI1069">TANH(SUM(GETVECTOR(_xlfn.CONCAT(AA1069,",",AE1069))*GETVECTOR(_xlfn.CONCAT($S1069,",",$AL$4)))+W1069)</f>
        <v>0.6884865453578366</v>
      </c>
      <c r="AJ1069" s="5" cm="1">
        <f t="array" ref="AJ1069">SIGMOID(SUM(GETVECTOR(_xlfn.CONCAT(AB1069,",",AF1069))*GETVECTOR(_xlfn.CONCAT($S1069,",",$AL$4)))+X1069)</f>
        <v>0.54567312258345824</v>
      </c>
      <c r="AK1069" s="5">
        <f t="shared" si="331"/>
        <v>0.37959928699324591</v>
      </c>
      <c r="AL1069" s="46">
        <f t="shared" si="332"/>
        <v>0.19772979647513214</v>
      </c>
      <c r="AM1069" s="3">
        <f t="shared" si="333"/>
        <v>0.18329680678441049</v>
      </c>
      <c r="AN1069" s="3">
        <f t="shared" si="334"/>
        <v>8.6887061365908166E-2</v>
      </c>
      <c r="AO1069" s="3">
        <f t="shared" si="335"/>
        <v>0</v>
      </c>
      <c r="AP1069" s="3">
        <f t="shared" si="336"/>
        <v>1.4797387045461314E-2</v>
      </c>
      <c r="AQ1069" s="3">
        <f t="shared" si="337"/>
        <v>2.5197615986250879E-2</v>
      </c>
      <c r="AR1069" s="3">
        <f t="shared" si="338"/>
        <v>1.6466278192966866E-2</v>
      </c>
      <c r="AS1069" s="3" cm="1">
        <f t="array" ref="AS1069">SUM(AO1069:AR1069*AC1069:AF1069)</f>
        <v>3.2600743779129693E-2</v>
      </c>
      <c r="AT1069" s="50">
        <f t="shared" si="339"/>
        <v>3.3597719377361508E-2</v>
      </c>
      <c r="AU1069" s="50">
        <f t="shared" si="340"/>
        <v>0.18329680678441049</v>
      </c>
      <c r="AV1069" s="67"/>
      <c r="AW1069" s="67"/>
    </row>
    <row r="1070" spans="1:49" ht="15" customHeight="1" x14ac:dyDescent="0.25">
      <c r="A1070" s="11">
        <f t="shared" si="329"/>
        <v>1067</v>
      </c>
      <c r="B1070" s="29">
        <v>32114</v>
      </c>
      <c r="C1070" s="25">
        <v>22</v>
      </c>
      <c r="D1070" s="12">
        <v>31.8</v>
      </c>
      <c r="E1070" s="25">
        <v>24.5</v>
      </c>
      <c r="F1070" s="35">
        <v>97</v>
      </c>
      <c r="G1070" s="25">
        <v>38</v>
      </c>
      <c r="H1070" s="13">
        <v>0</v>
      </c>
      <c r="I1070" s="25">
        <v>0</v>
      </c>
      <c r="J1070" s="12">
        <v>0</v>
      </c>
      <c r="K1070" s="12">
        <v>0</v>
      </c>
      <c r="L1070" s="25" t="s">
        <v>11</v>
      </c>
      <c r="M1070" s="10"/>
      <c r="N1070" s="15"/>
      <c r="O1070" s="15"/>
      <c r="P1070" s="4"/>
      <c r="Q1070" s="55"/>
      <c r="R1070" s="40">
        <f t="shared" si="330"/>
        <v>0.30927835051546393</v>
      </c>
      <c r="S1070" s="42" t="str" cm="1">
        <f t="array" ref="S1070">SETVECTOR(R1070:R1071)</f>
        <v>0.309278350515464,0.0144329896907216</v>
      </c>
      <c r="T1070" s="42">
        <f t="shared" si="341"/>
        <v>1.0309278350515464E-3</v>
      </c>
      <c r="U1070" s="5">
        <f t="shared" si="342"/>
        <v>0</v>
      </c>
      <c r="V1070" s="5">
        <f t="shared" si="343"/>
        <v>4.7262198842776375E-2</v>
      </c>
      <c r="W1070" s="5">
        <f t="shared" si="344"/>
        <v>0.68693559640736845</v>
      </c>
      <c r="X1070" s="5">
        <f t="shared" si="345"/>
        <v>2.8498818470546836E-2</v>
      </c>
      <c r="Y1070" s="46" t="str" cm="1">
        <f t="array" ref="Y1070:AB1070">SETMATRIX(GETMATRIX(Y1069:AB1069)-$O$9*TRANSPOSE(AO1069:AR1069)*GETVECTOR(S1069))</f>
        <v>0.5774,0.5774</v>
      </c>
      <c r="Z1070" s="46" t="str">
        <v>0.534066638045472,0.490659496453782</v>
      </c>
      <c r="AA1070" s="46" t="str">
        <v>0.510232608237912,0.48537471655819</v>
      </c>
      <c r="AB1070" s="46" t="str">
        <v>0.532047705128968,0.476641937978158</v>
      </c>
      <c r="AC1070" s="39" t="str" cm="1">
        <f t="array" ref="AC1070:AF1070">SETMATRIX(GETMATRIX(AC1069:AF1069)-$O$9*TRANSPOSE($AO$4:$AR$4)*$AL$4)</f>
        <v>0.5774</v>
      </c>
      <c r="AD1070" s="39" t="str">
        <v>0.5774</v>
      </c>
      <c r="AE1070" s="39" t="str">
        <v>0.5774</v>
      </c>
      <c r="AF1070" s="39" t="str">
        <v>0.5774</v>
      </c>
      <c r="AG1070" s="5" cm="1">
        <f t="array" ref="AG1070">SIGMOID(SUM(GETVECTOR(_xlfn.CONCAT(Y1070,",",AC1070))*GETVECTOR(_xlfn.CONCAT($S1070,",",$AL$4)))+U1070)</f>
        <v>0.54659216672985944</v>
      </c>
      <c r="AH1070" s="5" cm="1">
        <f t="array" ref="AH1070">SIGMOID(SUM(GETVECTOR(_xlfn.CONCAT(Z1070,",",AD1070))*GETVECTOR(_xlfn.CONCAT($S1070,",",$AL$4)))+V1070)</f>
        <v>0.55466045774905404</v>
      </c>
      <c r="AI1070" s="5" cm="1">
        <f t="array" ref="AI1070">TANH(SUM(GETVECTOR(_xlfn.CONCAT(AA1070,",",AE1070))*GETVECTOR(_xlfn.CONCAT($S1070,",",$AL$4)))+W1070)</f>
        <v>0.69197994904327231</v>
      </c>
      <c r="AJ1070" s="5" cm="1">
        <f t="array" ref="AJ1070">SIGMOID(SUM(GETVECTOR(_xlfn.CONCAT(AB1070,",",AF1070))*GETVECTOR(_xlfn.CONCAT($S1070,",",$AL$4)))+X1070)</f>
        <v>0.54981642933720043</v>
      </c>
      <c r="AK1070" s="5">
        <f t="shared" si="331"/>
        <v>0.38381391528950853</v>
      </c>
      <c r="AL1070" s="46">
        <f t="shared" si="332"/>
        <v>0.20124108523783901</v>
      </c>
      <c r="AM1070" s="3">
        <f t="shared" si="333"/>
        <v>0.20021015740278747</v>
      </c>
      <c r="AN1070" s="3">
        <f t="shared" si="334"/>
        <v>9.5331901258697588E-2</v>
      </c>
      <c r="AO1070" s="3">
        <f t="shared" si="335"/>
        <v>0</v>
      </c>
      <c r="AP1070" s="3">
        <f t="shared" si="336"/>
        <v>1.6294844824559552E-2</v>
      </c>
      <c r="AQ1070" s="3">
        <f t="shared" si="337"/>
        <v>2.7557490139261478E-2</v>
      </c>
      <c r="AR1070" s="3">
        <f t="shared" si="338"/>
        <v>1.8138125363625149E-2</v>
      </c>
      <c r="AS1070" s="3" cm="1">
        <f t="array" ref="AS1070">SUM(AO1070:AR1070*AC1070:AF1070)</f>
        <v>3.5793291793067422E-2</v>
      </c>
      <c r="AT1070" s="50">
        <f t="shared" si="339"/>
        <v>4.0084107127248934E-2</v>
      </c>
      <c r="AU1070" s="50">
        <f t="shared" si="340"/>
        <v>0.20021015740278747</v>
      </c>
      <c r="AV1070" s="67"/>
      <c r="AW1070" s="67"/>
    </row>
    <row r="1071" spans="1:49" ht="15" customHeight="1" x14ac:dyDescent="0.25">
      <c r="A1071" s="11">
        <f t="shared" si="329"/>
        <v>1068</v>
      </c>
      <c r="B1071" s="29">
        <v>32115</v>
      </c>
      <c r="C1071" s="25">
        <v>21</v>
      </c>
      <c r="D1071" s="12">
        <v>31.8</v>
      </c>
      <c r="E1071" s="25">
        <v>25.5</v>
      </c>
      <c r="F1071" s="35">
        <v>93</v>
      </c>
      <c r="G1071" s="25">
        <v>0</v>
      </c>
      <c r="H1071" s="13">
        <v>0</v>
      </c>
      <c r="I1071" s="25">
        <v>0</v>
      </c>
      <c r="J1071" s="12">
        <v>0</v>
      </c>
      <c r="K1071" s="12">
        <v>1</v>
      </c>
      <c r="L1071" s="25" t="s">
        <v>11</v>
      </c>
      <c r="M1071" s="10"/>
      <c r="N1071" s="15"/>
      <c r="O1071" s="15"/>
      <c r="P1071" s="4"/>
      <c r="Q1071" s="55"/>
      <c r="R1071" s="40">
        <f t="shared" si="330"/>
        <v>1.4432989690721649E-2</v>
      </c>
      <c r="S1071" s="42" t="str" cm="1">
        <f t="array" ref="S1071">SETVECTOR(R1071:R1072)</f>
        <v>0.0144329896907216,0.00103092783505155</v>
      </c>
      <c r="T1071" s="42">
        <f t="shared" si="341"/>
        <v>4.7422680412371132E-2</v>
      </c>
      <c r="U1071" s="5">
        <f t="shared" si="342"/>
        <v>0</v>
      </c>
      <c r="V1071" s="5">
        <f t="shared" si="343"/>
        <v>4.5632714360320417E-2</v>
      </c>
      <c r="W1071" s="5">
        <f t="shared" si="344"/>
        <v>0.68417984739344229</v>
      </c>
      <c r="X1071" s="5">
        <f t="shared" si="345"/>
        <v>2.6685005934184321E-2</v>
      </c>
      <c r="Y1071" s="46" t="str" cm="1">
        <f t="array" ref="Y1071:AB1071">SETMATRIX(GETMATRIX(Y1070:AB1070)-$O$9*TRANSPOSE(AO1070:AR1070)*GETVECTOR(S1070))</f>
        <v>0.5774,0.5774</v>
      </c>
      <c r="Z1071" s="46" t="str">
        <v>0.533562673772548,0.490635978121045</v>
      </c>
      <c r="AA1071" s="46" t="str">
        <v>0.50938031472845,0.485334942861082</v>
      </c>
      <c r="AB1071" s="46" t="str">
        <v>0.531486732179578,0.47661575924052</v>
      </c>
      <c r="AC1071" s="39" t="str" cm="1">
        <f t="array" ref="AC1071:AF1071">SETMATRIX(GETMATRIX(AC1070:AF1070)-$O$9*TRANSPOSE($AO$4:$AR$4)*$AL$4)</f>
        <v>0.5774</v>
      </c>
      <c r="AD1071" s="39" t="str">
        <v>0.5774</v>
      </c>
      <c r="AE1071" s="39" t="str">
        <v>0.5774</v>
      </c>
      <c r="AF1071" s="39" t="str">
        <v>0.5774</v>
      </c>
      <c r="AG1071" s="5" cm="1">
        <f t="array" ref="AG1071">SIGMOID(SUM(GETVECTOR(_xlfn.CONCAT(Y1071,",",AC1071))*GETVECTOR(_xlfn.CONCAT($S1071,",",$AL$4)))+U1071)</f>
        <v>0.50223220166474081</v>
      </c>
      <c r="AH1071" s="5" cm="1">
        <f t="array" ref="AH1071">SIGMOID(SUM(GETVECTOR(_xlfn.CONCAT(Z1071,",",AD1071))*GETVECTOR(_xlfn.CONCAT($S1071,",",$AL$4)))+V1071)</f>
        <v>0.51345660692351236</v>
      </c>
      <c r="AI1071" s="5" cm="1">
        <f t="array" ref="AI1071">TANH(SUM(GETVECTOR(_xlfn.CONCAT(AA1071,",",AE1071))*GETVECTOR(_xlfn.CONCAT($S1071,",",$AL$4)))+W1071)</f>
        <v>0.59928585398504908</v>
      </c>
      <c r="AJ1071" s="5" cm="1">
        <f t="array" ref="AJ1071">SIGMOID(SUM(GETVECTOR(_xlfn.CONCAT(AB1071,",",AF1071))*GETVECTOR(_xlfn.CONCAT($S1071,",",$AL$4)))+X1071)</f>
        <v>0.50871094474599132</v>
      </c>
      <c r="AK1071" s="5">
        <f t="shared" si="331"/>
        <v>0.30770728116442275</v>
      </c>
      <c r="AL1071" s="46">
        <f t="shared" si="332"/>
        <v>0.1517738547537317</v>
      </c>
      <c r="AM1071" s="3">
        <f t="shared" si="333"/>
        <v>0.10435117434136057</v>
      </c>
      <c r="AN1071" s="3">
        <f t="shared" si="334"/>
        <v>4.8359384559504115E-2</v>
      </c>
      <c r="AO1071" s="3">
        <f t="shared" si="335"/>
        <v>0</v>
      </c>
      <c r="AP1071" s="3">
        <f t="shared" si="336"/>
        <v>7.2400258639656462E-3</v>
      </c>
      <c r="AQ1071" s="3">
        <f t="shared" si="337"/>
        <v>1.5912751538464456E-2</v>
      </c>
      <c r="AR1071" s="3">
        <f t="shared" si="338"/>
        <v>7.7809279626471287E-3</v>
      </c>
      <c r="AS1071" s="3" cm="1">
        <f t="array" ref="AS1071">SUM(AO1071:AR1071*AC1071:AF1071)</f>
        <v>1.7861121477795595E-2</v>
      </c>
      <c r="AT1071" s="50">
        <f t="shared" si="339"/>
        <v>1.0889167586421028E-2</v>
      </c>
      <c r="AU1071" s="50">
        <f t="shared" si="340"/>
        <v>0.10435117434136057</v>
      </c>
      <c r="AV1071" s="67"/>
      <c r="AW1071" s="67"/>
    </row>
    <row r="1072" spans="1:49" ht="15" customHeight="1" x14ac:dyDescent="0.25">
      <c r="A1072" s="11">
        <f t="shared" si="329"/>
        <v>1069</v>
      </c>
      <c r="B1072" s="29">
        <v>32116</v>
      </c>
      <c r="C1072" s="25">
        <v>22</v>
      </c>
      <c r="D1072" s="12">
        <v>31.6</v>
      </c>
      <c r="E1072" s="25">
        <v>23.8</v>
      </c>
      <c r="F1072" s="35">
        <v>98</v>
      </c>
      <c r="G1072" s="25">
        <v>4</v>
      </c>
      <c r="H1072" s="13">
        <v>0</v>
      </c>
      <c r="I1072" s="25">
        <v>0</v>
      </c>
      <c r="J1072" s="12">
        <v>0</v>
      </c>
      <c r="K1072" s="12">
        <v>1</v>
      </c>
      <c r="L1072" s="25" t="s">
        <v>11</v>
      </c>
      <c r="M1072" s="10"/>
      <c r="N1072" s="15"/>
      <c r="O1072" s="15"/>
      <c r="P1072" s="4"/>
      <c r="Q1072" s="55"/>
      <c r="R1072" s="40">
        <f t="shared" si="330"/>
        <v>1.0309278350515464E-3</v>
      </c>
      <c r="S1072" s="42" t="str" cm="1">
        <f t="array" ref="S1072">SETVECTOR(R1072:R1073)</f>
        <v>0.00103092783505155,0.0474226804123711</v>
      </c>
      <c r="T1072" s="42">
        <f t="shared" si="341"/>
        <v>0.53195876288659794</v>
      </c>
      <c r="U1072" s="5">
        <f t="shared" si="342"/>
        <v>0</v>
      </c>
      <c r="V1072" s="5">
        <f t="shared" si="343"/>
        <v>4.4908711773923853E-2</v>
      </c>
      <c r="W1072" s="5">
        <f t="shared" si="344"/>
        <v>0.68258857223959579</v>
      </c>
      <c r="X1072" s="5">
        <f t="shared" si="345"/>
        <v>2.590691313791961E-2</v>
      </c>
      <c r="Y1072" s="46" t="str" cm="1">
        <f t="array" ref="Y1072:AB1072">SETMATRIX(GETMATRIX(Y1071:AB1071)-$O$9*TRANSPOSE(AO1071:AR1071)*GETVECTOR(S1071))</f>
        <v>0.5774,0.5774</v>
      </c>
      <c r="Z1072" s="46" t="str">
        <v>0.533552224250682,0.490635231726626</v>
      </c>
      <c r="AA1072" s="46" t="str">
        <v>0.509357347870559,0.485333302371233</v>
      </c>
      <c r="AB1072" s="46" t="str">
        <v>0.531475501974271,0.476614957082998</v>
      </c>
      <c r="AC1072" s="39" t="str" cm="1">
        <f t="array" ref="AC1072:AF1072">SETMATRIX(GETMATRIX(AC1071:AF1071)-$O$9*TRANSPOSE($AO$4:$AR$4)*$AL$4)</f>
        <v>0.5774</v>
      </c>
      <c r="AD1072" s="39" t="str">
        <v>0.5774</v>
      </c>
      <c r="AE1072" s="39" t="str">
        <v>0.5774</v>
      </c>
      <c r="AF1072" s="39" t="str">
        <v>0.5774</v>
      </c>
      <c r="AG1072" s="5" cm="1">
        <f t="array" ref="AG1072">SIGMOID(SUM(GETVECTOR(_xlfn.CONCAT(Y1072,",",AC1072))*GETVECTOR(_xlfn.CONCAT($S1072,",",$AL$4)))+U1072)</f>
        <v>0.50699382217341482</v>
      </c>
      <c r="AH1072" s="5" cm="1">
        <f t="array" ref="AH1072">SIGMOID(SUM(GETVECTOR(_xlfn.CONCAT(Z1072,",",AD1072))*GETVECTOR(_xlfn.CONCAT($S1072,",",$AL$4)))+V1072)</f>
        <v>0.51717474131461694</v>
      </c>
      <c r="AI1072" s="5" cm="1">
        <f t="array" ref="AI1072">TANH(SUM(GETVECTOR(_xlfn.CONCAT(AA1072,",",AE1072))*GETVECTOR(_xlfn.CONCAT($S1072,",",$AL$4)))+W1072)</f>
        <v>0.6082439985782695</v>
      </c>
      <c r="AJ1072" s="5" cm="1">
        <f t="array" ref="AJ1072">SIGMOID(SUM(GETVECTOR(_xlfn.CONCAT(AB1072,",",AF1072))*GETVECTOR(_xlfn.CONCAT($S1072,",",$AL$4)))+X1072)</f>
        <v>0.51226183718365359</v>
      </c>
      <c r="AK1072" s="5">
        <f t="shared" si="331"/>
        <v>0.31456843262088474</v>
      </c>
      <c r="AL1072" s="46">
        <f t="shared" si="332"/>
        <v>0.15602852493337596</v>
      </c>
      <c r="AM1072" s="3">
        <f t="shared" si="333"/>
        <v>-0.375930237953222</v>
      </c>
      <c r="AN1072" s="3">
        <f t="shared" si="334"/>
        <v>-0.17470888166415402</v>
      </c>
      <c r="AO1072" s="3">
        <f t="shared" si="335"/>
        <v>0</v>
      </c>
      <c r="AP1072" s="3">
        <f t="shared" si="336"/>
        <v>-2.6535061835297507E-2</v>
      </c>
      <c r="AQ1072" s="3">
        <f t="shared" si="337"/>
        <v>-5.6927208396202439E-2</v>
      </c>
      <c r="AR1072" s="3">
        <f t="shared" si="338"/>
        <v>-2.8608691886695951E-2</v>
      </c>
      <c r="AS1072" s="3" cm="1">
        <f t="array" ref="AS1072">SUM(AO1072:AR1072*AC1072:AF1072)</f>
        <v>-6.4709773527046308E-2</v>
      </c>
      <c r="AT1072" s="50">
        <f t="shared" si="339"/>
        <v>0.14132354380756612</v>
      </c>
      <c r="AU1072" s="50">
        <f t="shared" si="340"/>
        <v>0.375930237953222</v>
      </c>
      <c r="AV1072" s="67"/>
      <c r="AW1072" s="67"/>
    </row>
    <row r="1073" spans="1:49" ht="15" customHeight="1" x14ac:dyDescent="0.25">
      <c r="A1073" s="11">
        <f t="shared" si="329"/>
        <v>1070</v>
      </c>
      <c r="B1073" s="29">
        <v>32117</v>
      </c>
      <c r="C1073" s="25">
        <v>23</v>
      </c>
      <c r="D1073" s="12">
        <v>28.6</v>
      </c>
      <c r="E1073" s="25">
        <v>24.5</v>
      </c>
      <c r="F1073" s="35">
        <v>96</v>
      </c>
      <c r="G1073" s="25">
        <v>96</v>
      </c>
      <c r="H1073" s="13">
        <v>0</v>
      </c>
      <c r="I1073" s="25">
        <v>0</v>
      </c>
      <c r="J1073" s="12">
        <v>0</v>
      </c>
      <c r="K1073" s="12">
        <v>0</v>
      </c>
      <c r="L1073" s="25" t="s">
        <v>11</v>
      </c>
      <c r="M1073" s="10"/>
      <c r="N1073" s="15"/>
      <c r="O1073" s="15"/>
      <c r="P1073" s="4"/>
      <c r="Q1073" s="55"/>
      <c r="R1073" s="40">
        <f t="shared" si="330"/>
        <v>4.7422680412371132E-2</v>
      </c>
      <c r="S1073" s="42" t="str" cm="1">
        <f t="array" ref="S1073">SETVECTOR(R1073:R1074)</f>
        <v>0.0474226804123711,0.531958762886598</v>
      </c>
      <c r="T1073" s="42">
        <f t="shared" si="341"/>
        <v>5.1546391752577317E-2</v>
      </c>
      <c r="U1073" s="5">
        <f t="shared" si="342"/>
        <v>0</v>
      </c>
      <c r="V1073" s="5">
        <f t="shared" si="343"/>
        <v>4.7562217957453606E-2</v>
      </c>
      <c r="W1073" s="5">
        <f t="shared" si="344"/>
        <v>0.68828129307921604</v>
      </c>
      <c r="X1073" s="5">
        <f t="shared" si="345"/>
        <v>2.8767782326589206E-2</v>
      </c>
      <c r="Y1073" s="46" t="str" cm="1">
        <f t="array" ref="Y1073:AB1073">SETMATRIX(GETMATRIX(Y1072:AB1072)-$O$9*TRANSPOSE(AO1072:AR1072)*GETVECTOR(S1072))</f>
        <v>0.5774,0.5774</v>
      </c>
      <c r="Z1073" s="46" t="str">
        <v>0.533554959824067,0.49076106810234</v>
      </c>
      <c r="AA1073" s="46" t="str">
        <v>0.50936321665493,0.485603266452287</v>
      </c>
      <c r="AB1073" s="46" t="str">
        <v>0.53147845132395,0.476750627168234</v>
      </c>
      <c r="AC1073" s="39" t="str" cm="1">
        <f t="array" ref="AC1073:AF1073">SETMATRIX(GETMATRIX(AC1072:AF1072)-$O$9*TRANSPOSE($AO$4:$AR$4)*$AL$4)</f>
        <v>0.5774</v>
      </c>
      <c r="AD1073" s="39" t="str">
        <v>0.5774</v>
      </c>
      <c r="AE1073" s="39" t="str">
        <v>0.5774</v>
      </c>
      <c r="AF1073" s="39" t="str">
        <v>0.5774</v>
      </c>
      <c r="AG1073" s="5" cm="1">
        <f t="array" ref="AG1073">SIGMOID(SUM(GETVECTOR(_xlfn.CONCAT(Y1073,",",AC1073))*GETVECTOR(_xlfn.CONCAT($S1073,",",$AL$4)))+U1073)</f>
        <v>0.58286236373382716</v>
      </c>
      <c r="AH1073" s="5" cm="1">
        <f t="array" ref="AH1073">SIGMOID(SUM(GETVECTOR(_xlfn.CONCAT(Z1073,",",AD1073))*GETVECTOR(_xlfn.CONCAT($S1073,",",$AL$4)))+V1073)</f>
        <v>0.58271517033148612</v>
      </c>
      <c r="AI1073" s="5" cm="1">
        <f t="array" ref="AI1073">TANH(SUM(GETVECTOR(_xlfn.CONCAT(AA1073,",",AE1073))*GETVECTOR(_xlfn.CONCAT($S1073,",",$AL$4)))+W1073)</f>
        <v>0.74903700837305487</v>
      </c>
      <c r="AJ1073" s="5" cm="1">
        <f t="array" ref="AJ1073">SIGMOID(SUM(GETVECTOR(_xlfn.CONCAT(AB1073,",",AF1073))*GETVECTOR(_xlfn.CONCAT($S1073,",",$AL$4)))+X1073)</f>
        <v>0.57629533328016569</v>
      </c>
      <c r="AK1073" s="5">
        <f t="shared" si="331"/>
        <v>0.43647522791869148</v>
      </c>
      <c r="AL1073" s="46">
        <f t="shared" si="332"/>
        <v>0.23669516106000582</v>
      </c>
      <c r="AM1073" s="3">
        <f t="shared" si="333"/>
        <v>0.18514876930742852</v>
      </c>
      <c r="AN1073" s="3">
        <f t="shared" si="334"/>
        <v>8.8701118542286919E-2</v>
      </c>
      <c r="AO1073" s="3">
        <f t="shared" si="335"/>
        <v>0</v>
      </c>
      <c r="AP1073" s="3">
        <f t="shared" si="336"/>
        <v>1.6155533088944619E-2</v>
      </c>
      <c r="AQ1073" s="3">
        <f t="shared" si="337"/>
        <v>2.2687889731319424E-2</v>
      </c>
      <c r="AR1073" s="3">
        <f t="shared" si="338"/>
        <v>1.8568356103172496E-2</v>
      </c>
      <c r="AS1073" s="3" cm="1">
        <f t="array" ref="AS1073">SUM(AO1073:AR1073*AC1073:AF1073)</f>
        <v>3.3149561150392262E-2</v>
      </c>
      <c r="AT1073" s="50">
        <f t="shared" si="339"/>
        <v>3.4280066776055385E-2</v>
      </c>
      <c r="AU1073" s="50">
        <f t="shared" si="340"/>
        <v>0.18514876930742852</v>
      </c>
      <c r="AV1073" s="67"/>
      <c r="AW1073" s="67"/>
    </row>
    <row r="1074" spans="1:49" ht="15" customHeight="1" x14ac:dyDescent="0.25">
      <c r="A1074" s="11">
        <f t="shared" si="329"/>
        <v>1071</v>
      </c>
      <c r="B1074" s="29">
        <v>32118</v>
      </c>
      <c r="C1074" s="25">
        <v>22</v>
      </c>
      <c r="D1074" s="12">
        <v>32</v>
      </c>
      <c r="E1074" s="25">
        <v>26</v>
      </c>
      <c r="F1074" s="35">
        <v>90</v>
      </c>
      <c r="G1074" s="25">
        <v>2</v>
      </c>
      <c r="H1074" s="13">
        <v>0</v>
      </c>
      <c r="I1074" s="25">
        <v>0</v>
      </c>
      <c r="J1074" s="12">
        <v>0</v>
      </c>
      <c r="K1074" s="12">
        <v>0</v>
      </c>
      <c r="L1074" s="25" t="s">
        <v>11</v>
      </c>
      <c r="M1074" s="10"/>
      <c r="N1074" s="15"/>
      <c r="O1074" s="15"/>
      <c r="P1074" s="4"/>
      <c r="Q1074" s="55"/>
      <c r="R1074" s="40">
        <f t="shared" si="330"/>
        <v>0.53195876288659794</v>
      </c>
      <c r="S1074" s="42" t="str" cm="1">
        <f t="array" ref="S1074">SETVECTOR(R1074:R1075)</f>
        <v>0.531958762886598,0.0515463917525773</v>
      </c>
      <c r="T1074" s="42">
        <f t="shared" si="341"/>
        <v>2.0618556701030928E-3</v>
      </c>
      <c r="U1074" s="5">
        <f t="shared" si="342"/>
        <v>0</v>
      </c>
      <c r="V1074" s="5">
        <f t="shared" si="343"/>
        <v>4.5946664648559142E-2</v>
      </c>
      <c r="W1074" s="5">
        <f t="shared" si="344"/>
        <v>0.68601250410608405</v>
      </c>
      <c r="X1074" s="5">
        <f t="shared" si="345"/>
        <v>2.6910946716271957E-2</v>
      </c>
      <c r="Y1074" s="46" t="str" cm="1">
        <f t="array" ref="Y1074:AB1074">SETMATRIX(GETMATRIX(Y1073:AB1073)-$O$9*TRANSPOSE(AO1073:AR1073)*GETVECTOR(S1073))</f>
        <v>0.5774,0.5774</v>
      </c>
      <c r="Z1074" s="46" t="str">
        <v>0.53347834595581,0.489901660362763</v>
      </c>
      <c r="AA1074" s="46" t="str">
        <v>0.509255624600534,0.484396364276889</v>
      </c>
      <c r="AB1074" s="46" t="str">
        <v>0.531390395202224,0.475762867194086</v>
      </c>
      <c r="AC1074" s="39" t="str" cm="1">
        <f t="array" ref="AC1074:AF1074">SETMATRIX(GETMATRIX(AC1073:AF1073)-$O$9*TRANSPOSE($AO$4:$AR$4)*$AL$4)</f>
        <v>0.5774</v>
      </c>
      <c r="AD1074" s="39" t="str">
        <v>0.5774</v>
      </c>
      <c r="AE1074" s="39" t="str">
        <v>0.5774</v>
      </c>
      <c r="AF1074" s="39" t="str">
        <v>0.5774</v>
      </c>
      <c r="AG1074" s="5" cm="1">
        <f t="array" ref="AG1074">SIGMOID(SUM(GETVECTOR(_xlfn.CONCAT(Y1074,",",AC1074))*GETVECTOR(_xlfn.CONCAT($S1074,",",$AL$4)))+U1074)</f>
        <v>0.58344115843111177</v>
      </c>
      <c r="AH1074" s="5" cm="1">
        <f t="array" ref="AH1074">SIGMOID(SUM(GETVECTOR(_xlfn.CONCAT(Z1074,",",AD1074))*GETVECTOR(_xlfn.CONCAT($S1074,",",$AL$4)))+V1074)</f>
        <v>0.58782658464877946</v>
      </c>
      <c r="AI1074" s="5" cm="1">
        <f t="array" ref="AI1074">TANH(SUM(GETVECTOR(_xlfn.CONCAT(AA1074,",",AE1074))*GETVECTOR(_xlfn.CONCAT($S1074,",",$AL$4)))+W1074)</f>
        <v>0.75388048091065329</v>
      </c>
      <c r="AJ1074" s="5" cm="1">
        <f t="array" ref="AJ1074">SIGMOID(SUM(GETVECTOR(_xlfn.CONCAT(AB1074,",",AF1074))*GETVECTOR(_xlfn.CONCAT($S1074,",",$AL$4)))+X1074)</f>
        <v>0.58275969390074489</v>
      </c>
      <c r="AK1074" s="5">
        <f t="shared" si="331"/>
        <v>0.44315098832708871</v>
      </c>
      <c r="AL1074" s="46">
        <f t="shared" si="332"/>
        <v>0.24257540241002076</v>
      </c>
      <c r="AM1074" s="3">
        <f t="shared" si="333"/>
        <v>0.24051354673991768</v>
      </c>
      <c r="AN1074" s="3">
        <f t="shared" si="334"/>
        <v>0.11587629615452248</v>
      </c>
      <c r="AO1074" s="3">
        <f t="shared" si="335"/>
        <v>0</v>
      </c>
      <c r="AP1074" s="3">
        <f t="shared" si="336"/>
        <v>2.1165391406635713E-2</v>
      </c>
      <c r="AQ1074" s="3">
        <f t="shared" si="337"/>
        <v>2.9402880644509303E-2</v>
      </c>
      <c r="AR1074" s="3">
        <f t="shared" si="338"/>
        <v>2.4342913650292657E-2</v>
      </c>
      <c r="AS1074" s="3" cm="1">
        <f t="array" ref="AS1074">SUM(AO1074:AR1074*AC1074:AF1074)</f>
        <v>4.3253718624010118E-2</v>
      </c>
      <c r="AT1074" s="50">
        <f t="shared" si="339"/>
        <v>5.7846766165414565E-2</v>
      </c>
      <c r="AU1074" s="50">
        <f t="shared" si="340"/>
        <v>0.24051354673991768</v>
      </c>
      <c r="AV1074" s="67"/>
      <c r="AW1074" s="67"/>
    </row>
    <row r="1075" spans="1:49" ht="15" customHeight="1" x14ac:dyDescent="0.25">
      <c r="A1075" s="11">
        <f t="shared" si="329"/>
        <v>1072</v>
      </c>
      <c r="B1075" s="29">
        <v>32119</v>
      </c>
      <c r="C1075" s="25">
        <v>22</v>
      </c>
      <c r="D1075" s="12">
        <v>31.4</v>
      </c>
      <c r="E1075" s="25">
        <v>26.7</v>
      </c>
      <c r="F1075" s="35">
        <v>90</v>
      </c>
      <c r="G1075" s="25">
        <v>0</v>
      </c>
      <c r="H1075" s="13">
        <v>0</v>
      </c>
      <c r="I1075" s="25">
        <v>0</v>
      </c>
      <c r="J1075" s="12">
        <v>0</v>
      </c>
      <c r="K1075" s="12">
        <v>0</v>
      </c>
      <c r="L1075" s="25" t="s">
        <v>11</v>
      </c>
      <c r="M1075" s="10"/>
      <c r="N1075" s="15"/>
      <c r="O1075" s="15"/>
      <c r="P1075" s="4"/>
      <c r="Q1075" s="55"/>
      <c r="R1075" s="40">
        <f t="shared" si="330"/>
        <v>5.1546391752577317E-2</v>
      </c>
      <c r="S1075" s="42" t="str" cm="1">
        <f t="array" ref="S1075">SETVECTOR(R1075:R1076)</f>
        <v>0.0515463917525773,0.00206185567010309</v>
      </c>
      <c r="T1075" s="42">
        <f t="shared" si="341"/>
        <v>9.3814432989690721E-2</v>
      </c>
      <c r="U1075" s="5">
        <f t="shared" si="342"/>
        <v>0</v>
      </c>
      <c r="V1075" s="5">
        <f t="shared" si="343"/>
        <v>4.383012550789557E-2</v>
      </c>
      <c r="W1075" s="5">
        <f t="shared" si="344"/>
        <v>0.68307221604163315</v>
      </c>
      <c r="X1075" s="5">
        <f t="shared" si="345"/>
        <v>2.4476655351242691E-2</v>
      </c>
      <c r="Y1075" s="46" t="str" cm="1">
        <f t="array" ref="Y1075:AB1075">SETMATRIX(GETMATRIX(Y1074:AB1074)-$O$9*TRANSPOSE(AO1074:AR1074)*GETVECTOR(S1074))</f>
        <v>0.5774,0.5774</v>
      </c>
      <c r="Z1075" s="46" t="str">
        <v>0.532352434412942,0.489792560407059</v>
      </c>
      <c r="AA1075" s="46" t="str">
        <v>0.507691512599238,0.484244803036453</v>
      </c>
      <c r="AB1075" s="46" t="str">
        <v>0.530095452579177,0.475637388257744</v>
      </c>
      <c r="AC1075" s="39" t="str" cm="1">
        <f t="array" ref="AC1075:AF1075">SETMATRIX(GETMATRIX(AC1074:AF1074)-$O$9*TRANSPOSE($AO$4:$AR$4)*$AL$4)</f>
        <v>0.5774</v>
      </c>
      <c r="AD1075" s="39" t="str">
        <v>0.5774</v>
      </c>
      <c r="AE1075" s="39" t="str">
        <v>0.5774</v>
      </c>
      <c r="AF1075" s="39" t="str">
        <v>0.5774</v>
      </c>
      <c r="AG1075" s="5" cm="1">
        <f t="array" ref="AG1075">SIGMOID(SUM(GETVECTOR(_xlfn.CONCAT(Y1075,",",AC1075))*GETVECTOR(_xlfn.CONCAT($S1075,",",$AL$4)))+U1075)</f>
        <v>0.50773773272340572</v>
      </c>
      <c r="AH1075" s="5" cm="1">
        <f t="array" ref="AH1075">SIGMOID(SUM(GETVECTOR(_xlfn.CONCAT(Z1075,",",AD1075))*GETVECTOR(_xlfn.CONCAT($S1075,",",$AL$4)))+V1075)</f>
        <v>0.51806235030857017</v>
      </c>
      <c r="AI1075" s="5" cm="1">
        <f t="array" ref="AI1075">TANH(SUM(GETVECTOR(_xlfn.CONCAT(AA1075,",",AE1075))*GETVECTOR(_xlfn.CONCAT($S1075,",",$AL$4)))+W1075)</f>
        <v>0.61082751191935225</v>
      </c>
      <c r="AJ1075" s="5" cm="1">
        <f t="array" ref="AJ1075">SIGMOID(SUM(GETVECTOR(_xlfn.CONCAT(AB1075,",",AF1075))*GETVECTOR(_xlfn.CONCAT($S1075,",",$AL$4)))+X1075)</f>
        <v>0.51319240210455375</v>
      </c>
      <c r="AK1075" s="5">
        <f t="shared" si="331"/>
        <v>0.31644673645807581</v>
      </c>
      <c r="AL1075" s="46">
        <f t="shared" si="332"/>
        <v>0.15718596624415088</v>
      </c>
      <c r="AM1075" s="3">
        <f t="shared" si="333"/>
        <v>6.3371533254460155E-2</v>
      </c>
      <c r="AN1075" s="3">
        <f t="shared" si="334"/>
        <v>2.9470794100631935E-2</v>
      </c>
      <c r="AO1075" s="3">
        <f t="shared" si="335"/>
        <v>0</v>
      </c>
      <c r="AP1075" s="3">
        <f t="shared" si="336"/>
        <v>4.4945199729093457E-3</v>
      </c>
      <c r="AQ1075" s="3">
        <f t="shared" si="337"/>
        <v>9.5711701990026758E-3</v>
      </c>
      <c r="AR1075" s="3">
        <f t="shared" si="338"/>
        <v>4.8491467999352677E-3</v>
      </c>
      <c r="AS1075" s="3" cm="1">
        <f t="array" ref="AS1075">SUM(AO1075:AR1075*AC1075:AF1075)</f>
        <v>1.0921426867544624E-2</v>
      </c>
      <c r="AT1075" s="50">
        <f t="shared" si="339"/>
        <v>4.0159512270211495E-3</v>
      </c>
      <c r="AU1075" s="50">
        <f t="shared" si="340"/>
        <v>6.3371533254460155E-2</v>
      </c>
      <c r="AV1075" s="67"/>
      <c r="AW1075" s="67"/>
    </row>
    <row r="1076" spans="1:49" ht="15" customHeight="1" x14ac:dyDescent="0.25">
      <c r="A1076" s="11">
        <f t="shared" si="329"/>
        <v>1073</v>
      </c>
      <c r="B1076" s="29">
        <v>32120</v>
      </c>
      <c r="C1076" s="25">
        <v>22</v>
      </c>
      <c r="D1076" s="12">
        <v>32.4</v>
      </c>
      <c r="E1076" s="25">
        <v>25.4</v>
      </c>
      <c r="F1076" s="35">
        <v>90</v>
      </c>
      <c r="G1076" s="25">
        <v>0</v>
      </c>
      <c r="H1076" s="13">
        <v>0</v>
      </c>
      <c r="I1076" s="25">
        <v>0</v>
      </c>
      <c r="J1076" s="12">
        <v>0</v>
      </c>
      <c r="K1076" s="12">
        <v>1</v>
      </c>
      <c r="L1076" s="25" t="s">
        <v>11</v>
      </c>
      <c r="M1076" s="10"/>
      <c r="N1076" s="15"/>
      <c r="O1076" s="15"/>
      <c r="P1076" s="4"/>
      <c r="Q1076" s="55"/>
      <c r="R1076" s="40">
        <f t="shared" si="330"/>
        <v>2.0618556701030928E-3</v>
      </c>
      <c r="S1076" s="42" t="str" cm="1">
        <f t="array" ref="S1076">SETVECTOR(R1076:R1077)</f>
        <v>0.00206185567010309,0.0938144329896907</v>
      </c>
      <c r="T1076" s="42">
        <f t="shared" si="341"/>
        <v>0.79381443298969068</v>
      </c>
      <c r="U1076" s="5">
        <f t="shared" si="342"/>
        <v>0</v>
      </c>
      <c r="V1076" s="5">
        <f t="shared" si="343"/>
        <v>4.3380673510604637E-2</v>
      </c>
      <c r="W1076" s="5">
        <f t="shared" si="344"/>
        <v>0.68211509902173284</v>
      </c>
      <c r="X1076" s="5">
        <f t="shared" si="345"/>
        <v>2.3991740671249165E-2</v>
      </c>
      <c r="Y1076" s="46" t="str" cm="1">
        <f t="array" ref="Y1076:AB1076">SETMATRIX(GETMATRIX(Y1075:AB1075)-$O$9*TRANSPOSE(AO1075:AR1075)*GETVECTOR(S1075))</f>
        <v>0.5774,0.5774</v>
      </c>
      <c r="Z1076" s="46" t="str">
        <v>0.532329266784216,0.48979163370191</v>
      </c>
      <c r="AA1076" s="46" t="str">
        <v>0.507642176670377,0.484242829599299</v>
      </c>
      <c r="AB1076" s="46" t="str">
        <v>0.530070456977116,0.475636388433662</v>
      </c>
      <c r="AC1076" s="39" t="str" cm="1">
        <f t="array" ref="AC1076:AF1076">SETMATRIX(GETMATRIX(AC1075:AF1075)-$O$9*TRANSPOSE($AO$4:$AR$4)*$AL$4)</f>
        <v>0.5774</v>
      </c>
      <c r="AD1076" s="39" t="str">
        <v>0.5774</v>
      </c>
      <c r="AE1076" s="39" t="str">
        <v>0.5774</v>
      </c>
      <c r="AF1076" s="39" t="str">
        <v>0.5774</v>
      </c>
      <c r="AG1076" s="5" cm="1">
        <f t="array" ref="AG1076">SIGMOID(SUM(GETVECTOR(_xlfn.CONCAT(Y1076,",",AC1076))*GETVECTOR(_xlfn.CONCAT($S1076,",",$AL$4)))+U1076)</f>
        <v>0.51383620889354142</v>
      </c>
      <c r="AH1076" s="5" cm="1">
        <f t="array" ref="AH1076">SIGMOID(SUM(GETVECTOR(_xlfn.CONCAT(Z1076,",",AD1076))*GETVECTOR(_xlfn.CONCAT($S1076,",",$AL$4)))+V1076)</f>
        <v>0.52259155349658282</v>
      </c>
      <c r="AI1076" s="5" cm="1">
        <f t="array" ref="AI1076">TANH(SUM(GETVECTOR(_xlfn.CONCAT(AA1076,",",AE1076))*GETVECTOR(_xlfn.CONCAT($S1076,",",$AL$4)))+W1076)</f>
        <v>0.62220242825082994</v>
      </c>
      <c r="AJ1076" s="5" cm="1">
        <f t="array" ref="AJ1076">SIGMOID(SUM(GETVECTOR(_xlfn.CONCAT(AB1076,",",AF1076))*GETVECTOR(_xlfn.CONCAT($S1076,",",$AL$4)))+X1076)</f>
        <v>0.51741950406902504</v>
      </c>
      <c r="AK1076" s="5">
        <f t="shared" si="331"/>
        <v>0.32515773356894734</v>
      </c>
      <c r="AL1076" s="46">
        <f t="shared" si="332"/>
        <v>0.16255411431267092</v>
      </c>
      <c r="AM1076" s="3">
        <f t="shared" si="333"/>
        <v>-0.63126031867701982</v>
      </c>
      <c r="AN1076" s="3">
        <f t="shared" si="334"/>
        <v>-0.29438888083748371</v>
      </c>
      <c r="AO1076" s="3">
        <f t="shared" si="335"/>
        <v>0</v>
      </c>
      <c r="AP1076" s="3">
        <f t="shared" si="336"/>
        <v>-4.5698883402693666E-2</v>
      </c>
      <c r="AQ1076" s="3">
        <f t="shared" si="337"/>
        <v>-9.4286170728913196E-2</v>
      </c>
      <c r="AR1076" s="3">
        <f t="shared" si="338"/>
        <v>-4.9519496672983804E-2</v>
      </c>
      <c r="AS1076" s="3" cm="1">
        <f t="array" ref="AS1076">SUM(AO1076:AR1076*AC1076:AF1076)</f>
        <v>-0.10941992763457066</v>
      </c>
      <c r="AT1076" s="50">
        <f t="shared" si="339"/>
        <v>0.39848958993621264</v>
      </c>
      <c r="AU1076" s="50">
        <f t="shared" si="340"/>
        <v>0.63126031867701982</v>
      </c>
      <c r="AV1076" s="67"/>
      <c r="AW1076" s="67"/>
    </row>
    <row r="1077" spans="1:49" ht="15" customHeight="1" x14ac:dyDescent="0.25">
      <c r="A1077" s="11">
        <f t="shared" si="329"/>
        <v>1074</v>
      </c>
      <c r="B1077" s="29">
        <v>32121</v>
      </c>
      <c r="C1077" s="25">
        <v>23</v>
      </c>
      <c r="D1077" s="12">
        <v>31.2</v>
      </c>
      <c r="E1077" s="25">
        <v>25.9</v>
      </c>
      <c r="F1077" s="35">
        <v>92</v>
      </c>
      <c r="G1077" s="25">
        <v>249</v>
      </c>
      <c r="H1077" s="13">
        <v>0</v>
      </c>
      <c r="I1077" s="25">
        <v>0</v>
      </c>
      <c r="J1077" s="12">
        <v>0</v>
      </c>
      <c r="K1077" s="12">
        <v>0</v>
      </c>
      <c r="L1077" s="25" t="s">
        <v>11</v>
      </c>
      <c r="M1077" s="10"/>
      <c r="N1077" s="15"/>
      <c r="O1077" s="15"/>
      <c r="P1077" s="4"/>
      <c r="Q1077" s="55"/>
      <c r="R1077" s="40">
        <f t="shared" si="330"/>
        <v>9.3814432989690721E-2</v>
      </c>
      <c r="S1077" s="42" t="str" cm="1">
        <f t="array" ref="S1077">SETVECTOR(R1077:R1078)</f>
        <v>0.0938144329896907,0.793814432989691</v>
      </c>
      <c r="T1077" s="42">
        <f t="shared" si="341"/>
        <v>1.6494845360824743E-2</v>
      </c>
      <c r="U1077" s="5">
        <f t="shared" si="342"/>
        <v>0</v>
      </c>
      <c r="V1077" s="5">
        <f t="shared" si="343"/>
        <v>4.7950561850874006E-2</v>
      </c>
      <c r="W1077" s="5">
        <f t="shared" si="344"/>
        <v>0.69154371609462417</v>
      </c>
      <c r="X1077" s="5">
        <f t="shared" si="345"/>
        <v>2.8943690338547545E-2</v>
      </c>
      <c r="Y1077" s="46" t="str" cm="1">
        <f t="array" ref="Y1077:AB1077">SETMATRIX(GETMATRIX(Y1076:AB1076)-$O$9*TRANSPOSE(AO1076:AR1076)*GETVECTOR(S1076))</f>
        <v>0.5774,0.5774</v>
      </c>
      <c r="Z1077" s="46" t="str">
        <v>0.532338689234402,0.490220355185379</v>
      </c>
      <c r="AA1077" s="46" t="str">
        <v>0.50766161711795,0.485127369963869</v>
      </c>
      <c r="AB1077" s="46" t="str">
        <v>0.530080667182616,0.476100952783893</v>
      </c>
      <c r="AC1077" s="39" t="str" cm="1">
        <f t="array" ref="AC1077:AF1077">SETMATRIX(GETMATRIX(AC1076:AF1076)-$O$9*TRANSPOSE($AO$4:$AR$4)*$AL$4)</f>
        <v>0.5774</v>
      </c>
      <c r="AD1077" s="39" t="str">
        <v>0.5774</v>
      </c>
      <c r="AE1077" s="39" t="str">
        <v>0.5774</v>
      </c>
      <c r="AF1077" s="39" t="str">
        <v>0.5774</v>
      </c>
      <c r="AG1077" s="5" cm="1">
        <f t="array" ref="AG1077">SIGMOID(SUM(GETVECTOR(_xlfn.CONCAT(Y1077,",",AC1077))*GETVECTOR(_xlfn.CONCAT($S1077,",",$AL$4)))+U1077)</f>
        <v>0.62539631068003165</v>
      </c>
      <c r="AH1077" s="5" cm="1">
        <f t="array" ref="AH1077">SIGMOID(SUM(GETVECTOR(_xlfn.CONCAT(Z1077,",",AD1077))*GETVECTOR(_xlfn.CONCAT($S1077,",",$AL$4)))+V1077)</f>
        <v>0.61940784899536983</v>
      </c>
      <c r="AI1077" s="5" cm="1">
        <f t="array" ref="AI1077">TANH(SUM(GETVECTOR(_xlfn.CONCAT(AA1077,",",AE1077))*GETVECTOR(_xlfn.CONCAT($S1077,",",$AL$4)))+W1077)</f>
        <v>0.80904932829801079</v>
      </c>
      <c r="AJ1077" s="5" cm="1">
        <f t="array" ref="AJ1077">SIGMOID(SUM(GETVECTOR(_xlfn.CONCAT(AB1077,",",AF1077))*GETVECTOR(_xlfn.CONCAT($S1077,",",$AL$4)))+X1077)</f>
        <v>0.61220936149521554</v>
      </c>
      <c r="AK1077" s="5">
        <f t="shared" si="331"/>
        <v>0.50113150417221963</v>
      </c>
      <c r="AL1077" s="46">
        <f t="shared" si="332"/>
        <v>0.28345695090255929</v>
      </c>
      <c r="AM1077" s="3">
        <f t="shared" si="333"/>
        <v>0.26696210554173455</v>
      </c>
      <c r="AN1077" s="3">
        <f t="shared" si="334"/>
        <v>0.12839994527578202</v>
      </c>
      <c r="AO1077" s="3">
        <f t="shared" si="335"/>
        <v>0</v>
      </c>
      <c r="AP1077" s="3">
        <f t="shared" si="336"/>
        <v>2.4489300039436831E-2</v>
      </c>
      <c r="AQ1077" s="3">
        <f t="shared" si="337"/>
        <v>2.7473446383595539E-2</v>
      </c>
      <c r="AR1077" s="3">
        <f t="shared" si="338"/>
        <v>2.9344995745604053E-2</v>
      </c>
      <c r="AS1077" s="3" cm="1">
        <f t="array" ref="AS1077">SUM(AO1077:AR1077*AC1077:AF1077)</f>
        <v>4.6947090328170668E-2</v>
      </c>
      <c r="AT1077" s="50">
        <f t="shared" si="339"/>
        <v>7.1268765795276218E-2</v>
      </c>
      <c r="AU1077" s="50">
        <f t="shared" si="340"/>
        <v>0.26696210554173455</v>
      </c>
      <c r="AV1077" s="67"/>
      <c r="AW1077" s="67"/>
    </row>
    <row r="1078" spans="1:49" ht="15" customHeight="1" x14ac:dyDescent="0.25">
      <c r="A1078" s="11">
        <f t="shared" si="329"/>
        <v>1075</v>
      </c>
      <c r="B1078" s="29">
        <v>32122</v>
      </c>
      <c r="C1078" s="25">
        <v>23</v>
      </c>
      <c r="D1078" s="12">
        <v>29</v>
      </c>
      <c r="E1078" s="25">
        <v>24.9</v>
      </c>
      <c r="F1078" s="35">
        <v>91</v>
      </c>
      <c r="G1078" s="25">
        <v>45</v>
      </c>
      <c r="H1078" s="13">
        <v>0</v>
      </c>
      <c r="I1078" s="25">
        <v>0</v>
      </c>
      <c r="J1078" s="12">
        <v>0</v>
      </c>
      <c r="K1078" s="12">
        <v>2</v>
      </c>
      <c r="L1078" s="25" t="s">
        <v>11</v>
      </c>
      <c r="M1078" s="10"/>
      <c r="N1078" s="15"/>
      <c r="O1078" s="15"/>
      <c r="P1078" s="4"/>
      <c r="Q1078" s="55"/>
      <c r="R1078" s="40">
        <f t="shared" si="330"/>
        <v>0.79381443298969068</v>
      </c>
      <c r="S1078" s="42" t="str" cm="1">
        <f t="array" ref="S1078">SETVECTOR(R1078:R1079)</f>
        <v>0.793814432989691,0.0164948453608247</v>
      </c>
      <c r="T1078" s="42">
        <f t="shared" si="341"/>
        <v>0.12783505154639174</v>
      </c>
      <c r="U1078" s="5">
        <f t="shared" si="342"/>
        <v>0</v>
      </c>
      <c r="V1078" s="5">
        <f t="shared" si="343"/>
        <v>4.5501631846930325E-2</v>
      </c>
      <c r="W1078" s="5">
        <f t="shared" si="344"/>
        <v>0.6887963714562646</v>
      </c>
      <c r="X1078" s="5">
        <f t="shared" si="345"/>
        <v>2.6009190763987139E-2</v>
      </c>
      <c r="Y1078" s="46" t="str" cm="1">
        <f t="array" ref="Y1078:AB1078">SETMATRIX(GETMATRIX(Y1077:AB1077)-$O$9*TRANSPOSE(AO1077:AR1077)*GETVECTOR(S1077))</f>
        <v>0.5774,0.5774</v>
      </c>
      <c r="Z1078" s="46" t="str">
        <v>0.532108944254651,0.488276359202867</v>
      </c>
      <c r="AA1078" s="46" t="str">
        <v>0.507403876538475,0.482946488137542</v>
      </c>
      <c r="AB1078" s="46" t="str">
        <v>0.52980536876892,0.473771504668005</v>
      </c>
      <c r="AC1078" s="39" t="str" cm="1">
        <f t="array" ref="AC1078:AF1078">SETMATRIX(GETMATRIX(AC1077:AF1077)-$O$9*TRANSPOSE($AO$4:$AR$4)*$AL$4)</f>
        <v>0.5774</v>
      </c>
      <c r="AD1078" s="39" t="str">
        <v>0.5774</v>
      </c>
      <c r="AE1078" s="39" t="str">
        <v>0.5774</v>
      </c>
      <c r="AF1078" s="39" t="str">
        <v>0.5774</v>
      </c>
      <c r="AG1078" s="5" cm="1">
        <f t="array" ref="AG1078">SIGMOID(SUM(GETVECTOR(_xlfn.CONCAT(Y1078,",",AC1078))*GETVECTOR(_xlfn.CONCAT($S1078,",",$AL$4)))+U1078)</f>
        <v>0.61488010053164754</v>
      </c>
      <c r="AH1078" s="5" cm="1">
        <f t="array" ref="AH1078">SIGMOID(SUM(GETVECTOR(_xlfn.CONCAT(Z1078,",",AD1078))*GETVECTOR(_xlfn.CONCAT($S1078,",",$AL$4)))+V1078)</f>
        <v>0.61679141039286189</v>
      </c>
      <c r="AI1078" s="5" cm="1">
        <f t="array" ref="AI1078">TANH(SUM(GETVECTOR(_xlfn.CONCAT(AA1078,",",AE1078))*GETVECTOR(_xlfn.CONCAT($S1078,",",$AL$4)))+W1078)</f>
        <v>0.80033625161056343</v>
      </c>
      <c r="AJ1078" s="5" cm="1">
        <f t="array" ref="AJ1078">SIGMOID(SUM(GETVECTOR(_xlfn.CONCAT(AB1078,",",AF1078))*GETVECTOR(_xlfn.CONCAT($S1078,",",$AL$4)))+X1078)</f>
        <v>0.61168275505605663</v>
      </c>
      <c r="AK1078" s="5">
        <f t="shared" si="331"/>
        <v>0.49364052541941583</v>
      </c>
      <c r="AL1078" s="46">
        <f t="shared" si="332"/>
        <v>0.27960085356981479</v>
      </c>
      <c r="AM1078" s="3">
        <f t="shared" si="333"/>
        <v>0.15176580202342305</v>
      </c>
      <c r="AN1078" s="3">
        <f t="shared" si="334"/>
        <v>7.3435965862703512E-2</v>
      </c>
      <c r="AO1078" s="3">
        <f t="shared" si="335"/>
        <v>0</v>
      </c>
      <c r="AP1078" s="3">
        <f t="shared" si="336"/>
        <v>1.389168261545016E-2</v>
      </c>
      <c r="AQ1078" s="3">
        <f t="shared" si="337"/>
        <v>1.6281708492866708E-2</v>
      </c>
      <c r="AR1078" s="3">
        <f t="shared" si="338"/>
        <v>1.6477794865584115E-2</v>
      </c>
      <c r="AS1078" s="3" cm="1">
        <f t="array" ref="AS1078">SUM(AO1078:AR1078*AC1078:AF1078)</f>
        <v>2.6936394781330426E-2</v>
      </c>
      <c r="AT1078" s="50">
        <f t="shared" si="339"/>
        <v>2.3032858663812838E-2</v>
      </c>
      <c r="AU1078" s="50">
        <f t="shared" si="340"/>
        <v>0.15176580202342305</v>
      </c>
      <c r="AV1078" s="67"/>
      <c r="AW1078" s="67"/>
    </row>
    <row r="1079" spans="1:49" ht="15" customHeight="1" x14ac:dyDescent="0.25">
      <c r="A1079" s="11">
        <f t="shared" si="329"/>
        <v>1076</v>
      </c>
      <c r="B1079" s="29">
        <v>32123</v>
      </c>
      <c r="C1079" s="25">
        <v>24</v>
      </c>
      <c r="D1079" s="12">
        <v>29.1</v>
      </c>
      <c r="E1079" s="25">
        <v>25</v>
      </c>
      <c r="F1079" s="35">
        <v>92</v>
      </c>
      <c r="G1079" s="25">
        <v>43</v>
      </c>
      <c r="H1079" s="13">
        <v>0</v>
      </c>
      <c r="I1079" s="25">
        <v>0</v>
      </c>
      <c r="J1079" s="12">
        <v>0</v>
      </c>
      <c r="K1079" s="12">
        <v>1</v>
      </c>
      <c r="L1079" s="25" t="s">
        <v>11</v>
      </c>
      <c r="M1079" s="10"/>
      <c r="N1079" s="15"/>
      <c r="O1079" s="15"/>
      <c r="P1079" s="4"/>
      <c r="Q1079" s="55"/>
      <c r="R1079" s="40">
        <f t="shared" si="330"/>
        <v>1.6494845360824743E-2</v>
      </c>
      <c r="S1079" s="42" t="str" cm="1">
        <f t="array" ref="S1079">SETVECTOR(R1079:R1080)</f>
        <v>0.0164948453608247,0.127835051546392</v>
      </c>
      <c r="T1079" s="42">
        <f t="shared" si="341"/>
        <v>0</v>
      </c>
      <c r="U1079" s="5">
        <f t="shared" si="342"/>
        <v>0</v>
      </c>
      <c r="V1079" s="5">
        <f t="shared" si="343"/>
        <v>4.4112463585385307E-2</v>
      </c>
      <c r="W1079" s="5">
        <f t="shared" si="344"/>
        <v>0.68716820060697792</v>
      </c>
      <c r="X1079" s="5">
        <f t="shared" si="345"/>
        <v>2.4361411277428729E-2</v>
      </c>
      <c r="Y1079" s="46" t="str" cm="1">
        <f t="array" ref="Y1079:AB1079">SETMATRIX(GETMATRIX(Y1078:AB1078)-$O$9*TRANSPOSE(AO1078:AR1078)*GETVECTOR(S1078))</f>
        <v>0.5774,0.5774</v>
      </c>
      <c r="Z1079" s="46" t="str">
        <v>0.531006202438785,0.488253445087213</v>
      </c>
      <c r="AA1079" s="46" t="str">
        <v>0.506111411018938,0.482919631711162</v>
      </c>
      <c r="AB1079" s="46" t="str">
        <v>0.528497337630106,0.473744324800185</v>
      </c>
      <c r="AC1079" s="39" t="str" cm="1">
        <f t="array" ref="AC1079:AF1079">SETMATRIX(GETMATRIX(AC1078:AF1078)-$O$9*TRANSPOSE($AO$4:$AR$4)*$AL$4)</f>
        <v>0.5774</v>
      </c>
      <c r="AD1079" s="39" t="str">
        <v>0.5774</v>
      </c>
      <c r="AE1079" s="39" t="str">
        <v>0.5774</v>
      </c>
      <c r="AF1079" s="39" t="str">
        <v>0.5774</v>
      </c>
      <c r="AG1079" s="5" cm="1">
        <f t="array" ref="AG1079">SIGMOID(SUM(GETVECTOR(_xlfn.CONCAT(Y1079,",",AC1079))*GETVECTOR(_xlfn.CONCAT($S1079,",",$AL$4)))+U1079)</f>
        <v>0.52082197146610321</v>
      </c>
      <c r="AH1079" s="5" cm="1">
        <f t="array" ref="AH1079">SIGMOID(SUM(GETVECTOR(_xlfn.CONCAT(Z1079,",",AD1079))*GETVECTOR(_xlfn.CONCAT($S1079,",",$AL$4)))+V1079)</f>
        <v>0.52878992774195588</v>
      </c>
      <c r="AI1079" s="5" cm="1">
        <f t="array" ref="AI1079">TANH(SUM(GETVECTOR(_xlfn.CONCAT(AA1079,",",AE1079))*GETVECTOR(_xlfn.CONCAT($S1079,",",$AL$4)))+W1079)</f>
        <v>0.6394545859977051</v>
      </c>
      <c r="AJ1079" s="5" cm="1">
        <f t="array" ref="AJ1079">SIGMOID(SUM(GETVECTOR(_xlfn.CONCAT(AB1079,",",AF1079))*GETVECTOR(_xlfn.CONCAT($S1079,",",$AL$4)))+X1079)</f>
        <v>0.52339291501827501</v>
      </c>
      <c r="AK1079" s="5">
        <f t="shared" si="331"/>
        <v>0.33813714432398878</v>
      </c>
      <c r="AL1079" s="46">
        <f t="shared" si="332"/>
        <v>0.17052837347812083</v>
      </c>
      <c r="AM1079" s="3">
        <f t="shared" si="333"/>
        <v>0.17052837347812083</v>
      </c>
      <c r="AN1079" s="3">
        <f t="shared" si="334"/>
        <v>7.9778715746211398E-2</v>
      </c>
      <c r="AO1079" s="3">
        <f t="shared" si="335"/>
        <v>0</v>
      </c>
      <c r="AP1079" s="3">
        <f t="shared" si="336"/>
        <v>1.2711432233780949E-2</v>
      </c>
      <c r="AQ1079" s="3">
        <f t="shared" si="337"/>
        <v>2.4936160346186651E-2</v>
      </c>
      <c r="AR1079" s="3">
        <f t="shared" si="338"/>
        <v>1.385969883912256E-2</v>
      </c>
      <c r="AS1079" s="3" cm="1">
        <f t="array" ref="AS1079">SUM(AO1079:AR1079*AC1079:AF1079)</f>
        <v>2.974031006538266E-2</v>
      </c>
      <c r="AT1079" s="50">
        <f t="shared" si="339"/>
        <v>2.9079926161093464E-2</v>
      </c>
      <c r="AU1079" s="50">
        <f t="shared" si="340"/>
        <v>0.17052837347812083</v>
      </c>
      <c r="AV1079" s="67"/>
      <c r="AW1079" s="67"/>
    </row>
    <row r="1080" spans="1:49" ht="15" customHeight="1" x14ac:dyDescent="0.25">
      <c r="A1080" s="11">
        <f t="shared" si="329"/>
        <v>1077</v>
      </c>
      <c r="B1080" s="29">
        <v>32124</v>
      </c>
      <c r="C1080" s="25">
        <v>21</v>
      </c>
      <c r="D1080" s="12">
        <v>29.6</v>
      </c>
      <c r="E1080" s="25">
        <v>24.9</v>
      </c>
      <c r="F1080" s="35">
        <v>90</v>
      </c>
      <c r="G1080" s="25">
        <v>16</v>
      </c>
      <c r="H1080" s="13">
        <v>0</v>
      </c>
      <c r="I1080" s="25">
        <v>0</v>
      </c>
      <c r="J1080" s="12">
        <v>0</v>
      </c>
      <c r="K1080" s="12">
        <v>1</v>
      </c>
      <c r="L1080" s="25" t="s">
        <v>11</v>
      </c>
      <c r="M1080" s="10"/>
      <c r="N1080" s="15"/>
      <c r="O1080" s="15"/>
      <c r="P1080" s="4"/>
      <c r="Q1080" s="55"/>
      <c r="R1080" s="40">
        <f t="shared" si="330"/>
        <v>0.12783505154639174</v>
      </c>
      <c r="S1080" s="42" t="str" cm="1">
        <f t="array" ref="S1080">SETVECTOR(R1080:R1081)</f>
        <v>0.127835051546392,0</v>
      </c>
      <c r="T1080" s="42">
        <f t="shared" si="341"/>
        <v>0.47525773195876292</v>
      </c>
      <c r="U1080" s="5">
        <f t="shared" si="342"/>
        <v>0</v>
      </c>
      <c r="V1080" s="5">
        <f t="shared" si="343"/>
        <v>4.2841320362007211E-2</v>
      </c>
      <c r="W1080" s="5">
        <f t="shared" si="344"/>
        <v>0.6846745845723593</v>
      </c>
      <c r="X1080" s="5">
        <f t="shared" si="345"/>
        <v>2.2975441393516472E-2</v>
      </c>
      <c r="Y1080" s="46" t="str" cm="1">
        <f t="array" ref="Y1080:AB1080">SETMATRIX(GETMATRIX(Y1079:AB1079)-$O$9*TRANSPOSE(AO1079:AR1079)*GETVECTOR(S1079))</f>
        <v>0.5774,0.5774</v>
      </c>
      <c r="Z1080" s="46" t="str">
        <v>0.530985235127884,0.48809094842773</v>
      </c>
      <c r="AA1080" s="46" t="str">
        <v>0.506070279208058,0.48260086017684</v>
      </c>
      <c r="AB1080" s="46" t="str">
        <v>0.528474476271196,0.473567149268633</v>
      </c>
      <c r="AC1080" s="39" t="str" cm="1">
        <f t="array" ref="AC1080:AF1080">SETMATRIX(GETMATRIX(AC1079:AF1079)-$O$9*TRANSPOSE($AO$4:$AR$4)*$AL$4)</f>
        <v>0.5774</v>
      </c>
      <c r="AD1080" s="39" t="str">
        <v>0.5774</v>
      </c>
      <c r="AE1080" s="39" t="str">
        <v>0.5774</v>
      </c>
      <c r="AF1080" s="39" t="str">
        <v>0.5774</v>
      </c>
      <c r="AG1080" s="5" cm="1">
        <f t="array" ref="AG1080">SIGMOID(SUM(GETVECTOR(_xlfn.CONCAT(Y1080,",",AC1080))*GETVECTOR(_xlfn.CONCAT($S1080,",",$AL$4)))+U1080)</f>
        <v>0.51844461627974581</v>
      </c>
      <c r="AH1080" s="5" cm="1">
        <f t="array" ref="AH1080">SIGMOID(SUM(GETVECTOR(_xlfn.CONCAT(Z1080,",",AD1080))*GETVECTOR(_xlfn.CONCAT($S1080,",",$AL$4)))+V1080)</f>
        <v>0.52765171881799688</v>
      </c>
      <c r="AI1080" s="5" cm="1">
        <f t="array" ref="AI1080">TANH(SUM(GETVECTOR(_xlfn.CONCAT(AA1080,",",AE1080))*GETVECTOR(_xlfn.CONCAT($S1080,",",$AL$4)))+W1080)</f>
        <v>0.63477182136882959</v>
      </c>
      <c r="AJ1080" s="5" cm="1">
        <f t="array" ref="AJ1080">SIGMOID(SUM(GETVECTOR(_xlfn.CONCAT(AB1080,",",AF1080))*GETVECTOR(_xlfn.CONCAT($S1080,",",$AL$4)))+X1080)</f>
        <v>0.52261780455303908</v>
      </c>
      <c r="AK1080" s="5">
        <f t="shared" si="331"/>
        <v>0.33493844260249339</v>
      </c>
      <c r="AL1080" s="46">
        <f t="shared" si="332"/>
        <v>0.16878003791594035</v>
      </c>
      <c r="AM1080" s="3">
        <f t="shared" si="333"/>
        <v>-0.30647769404282255</v>
      </c>
      <c r="AN1080" s="3">
        <f t="shared" si="334"/>
        <v>-0.14346530147620437</v>
      </c>
      <c r="AO1080" s="3">
        <f t="shared" si="335"/>
        <v>0</v>
      </c>
      <c r="AP1080" s="3">
        <f t="shared" si="336"/>
        <v>-2.269730069484456E-2</v>
      </c>
      <c r="AQ1080" s="3">
        <f t="shared" si="337"/>
        <v>-4.5197629015533085E-2</v>
      </c>
      <c r="AR1080" s="3">
        <f t="shared" si="338"/>
        <v>-2.4693700068559678E-2</v>
      </c>
      <c r="AS1080" s="3" cm="1">
        <f t="array" ref="AS1080">SUM(AO1080:AR1080*AC1080:AF1080)</f>
        <v>-5.3460674834358415E-2</v>
      </c>
      <c r="AT1080" s="50">
        <f t="shared" si="339"/>
        <v>9.3928576945805947E-2</v>
      </c>
      <c r="AU1080" s="50">
        <f t="shared" si="340"/>
        <v>0.30647769404282255</v>
      </c>
      <c r="AV1080" s="67"/>
      <c r="AW1080" s="67"/>
    </row>
    <row r="1081" spans="1:49" ht="15" customHeight="1" x14ac:dyDescent="0.25">
      <c r="A1081" s="11">
        <f t="shared" si="329"/>
        <v>1078</v>
      </c>
      <c r="B1081" s="29">
        <v>32125</v>
      </c>
      <c r="C1081" s="25">
        <v>21</v>
      </c>
      <c r="D1081" s="12">
        <v>31.8</v>
      </c>
      <c r="E1081" s="25">
        <v>25.7</v>
      </c>
      <c r="F1081" s="35">
        <v>91</v>
      </c>
      <c r="G1081" s="25">
        <v>0</v>
      </c>
      <c r="H1081" s="13">
        <v>0</v>
      </c>
      <c r="I1081" s="25">
        <v>0</v>
      </c>
      <c r="J1081" s="12">
        <v>0</v>
      </c>
      <c r="K1081" s="12">
        <v>1</v>
      </c>
      <c r="L1081" s="25" t="s">
        <v>11</v>
      </c>
      <c r="M1081" s="10"/>
      <c r="N1081" s="15"/>
      <c r="O1081" s="15"/>
      <c r="P1081" s="4"/>
      <c r="Q1081" s="55"/>
      <c r="R1081" s="40">
        <f t="shared" si="330"/>
        <v>0</v>
      </c>
      <c r="S1081" s="42" t="str" cm="1">
        <f t="array" ref="S1081">SETVECTOR(R1081:R1082)</f>
        <v>0,0.475257731958763</v>
      </c>
      <c r="T1081" s="42">
        <f t="shared" si="341"/>
        <v>2.0618556701030927E-2</v>
      </c>
      <c r="U1081" s="5">
        <f t="shared" si="342"/>
        <v>0</v>
      </c>
      <c r="V1081" s="5">
        <f t="shared" si="343"/>
        <v>4.5111050431491669E-2</v>
      </c>
      <c r="W1081" s="5">
        <f t="shared" si="344"/>
        <v>0.68919434747391262</v>
      </c>
      <c r="X1081" s="5">
        <f t="shared" si="345"/>
        <v>2.5444811400372441E-2</v>
      </c>
      <c r="Y1081" s="46" t="str" cm="1">
        <f t="array" ref="Y1081:AB1081">SETMATRIX(GETMATRIX(Y1080:AB1080)-$O$9*TRANSPOSE(AO1080:AR1080)*GETVECTOR(S1080))</f>
        <v>0.5774,0.5774</v>
      </c>
      <c r="Z1081" s="46" t="str">
        <v>0.531275386188313,0.48809094842773</v>
      </c>
      <c r="AA1081" s="46" t="str">
        <v>0.506648063331556,0.48260086017684</v>
      </c>
      <c r="AB1081" s="46" t="str">
        <v>0.52879014831331,0.473567149268633</v>
      </c>
      <c r="AC1081" s="39" t="str" cm="1">
        <f t="array" ref="AC1081:AF1081">SETMATRIX(GETMATRIX(AC1080:AF1080)-$O$9*TRANSPOSE($AO$4:$AR$4)*$AL$4)</f>
        <v>0.5774</v>
      </c>
      <c r="AD1081" s="39" t="str">
        <v>0.5774</v>
      </c>
      <c r="AE1081" s="39" t="str">
        <v>0.5774</v>
      </c>
      <c r="AF1081" s="39" t="str">
        <v>0.5774</v>
      </c>
      <c r="AG1081" s="5" cm="1">
        <f t="array" ref="AG1081">SIGMOID(SUM(GETVECTOR(_xlfn.CONCAT(Y1081,",",AC1081))*GETVECTOR(_xlfn.CONCAT($S1081,",",$AL$4)))+U1081)</f>
        <v>0.56817616742260091</v>
      </c>
      <c r="AH1081" s="5" cm="1">
        <f t="array" ref="AH1081">SIGMOID(SUM(GETVECTOR(_xlfn.CONCAT(Z1081,",",AD1081))*GETVECTOR(_xlfn.CONCAT($S1081,",",$AL$4)))+V1081)</f>
        <v>0.56883021380683196</v>
      </c>
      <c r="AI1081" s="5" cm="1">
        <f t="array" ref="AI1081">TANH(SUM(GETVECTOR(_xlfn.CONCAT(AA1081,",",AE1081))*GETVECTOR(_xlfn.CONCAT($S1081,",",$AL$4)))+W1081)</f>
        <v>0.72521269836084523</v>
      </c>
      <c r="AJ1081" s="5" cm="1">
        <f t="array" ref="AJ1081">SIGMOID(SUM(GETVECTOR(_xlfn.CONCAT(AB1081,",",AF1081))*GETVECTOR(_xlfn.CONCAT($S1081,",",$AL$4)))+X1081)</f>
        <v>0.56230233556442932</v>
      </c>
      <c r="AK1081" s="5">
        <f t="shared" si="331"/>
        <v>0.41252289426402911</v>
      </c>
      <c r="AL1081" s="46">
        <f t="shared" si="332"/>
        <v>0.21964245598325027</v>
      </c>
      <c r="AM1081" s="3">
        <f t="shared" si="333"/>
        <v>0.19902389928221934</v>
      </c>
      <c r="AN1081" s="3">
        <f t="shared" si="334"/>
        <v>9.4836319789945833E-2</v>
      </c>
      <c r="AO1081" s="3">
        <f t="shared" si="335"/>
        <v>0</v>
      </c>
      <c r="AP1081" s="3">
        <f t="shared" si="336"/>
        <v>1.6868290396639982E-2</v>
      </c>
      <c r="AQ1081" s="3">
        <f t="shared" si="337"/>
        <v>2.5573881832130715E-2</v>
      </c>
      <c r="AR1081" s="3">
        <f t="shared" si="338"/>
        <v>1.9133558614013099E-2</v>
      </c>
      <c r="AS1081" s="3" cm="1">
        <f t="array" ref="AS1081">SUM(AO1081:AR1081*AC1081:AF1081)</f>
        <v>3.5553826988623367E-2</v>
      </c>
      <c r="AT1081" s="50">
        <f t="shared" si="339"/>
        <v>3.9610512485498989E-2</v>
      </c>
      <c r="AU1081" s="50">
        <f t="shared" si="340"/>
        <v>0.19902389928221934</v>
      </c>
      <c r="AV1081" s="67"/>
      <c r="AW1081" s="67"/>
    </row>
    <row r="1082" spans="1:49" ht="15" customHeight="1" x14ac:dyDescent="0.25">
      <c r="A1082" s="11">
        <f t="shared" si="329"/>
        <v>1079</v>
      </c>
      <c r="B1082" s="29">
        <v>32126</v>
      </c>
      <c r="C1082" s="25">
        <v>21</v>
      </c>
      <c r="D1082" s="12">
        <v>32.200000000000003</v>
      </c>
      <c r="E1082" s="25">
        <v>26</v>
      </c>
      <c r="F1082" s="35">
        <v>89</v>
      </c>
      <c r="G1082" s="25">
        <v>0</v>
      </c>
      <c r="H1082" s="13">
        <v>0</v>
      </c>
      <c r="I1082" s="25">
        <v>0</v>
      </c>
      <c r="J1082" s="12">
        <v>0</v>
      </c>
      <c r="K1082" s="12">
        <v>0</v>
      </c>
      <c r="L1082" s="25" t="s">
        <v>11</v>
      </c>
      <c r="M1082" s="10"/>
      <c r="N1082" s="15"/>
      <c r="O1082" s="15"/>
      <c r="P1082" s="4"/>
      <c r="Q1082" s="55"/>
      <c r="R1082" s="40">
        <f t="shared" si="330"/>
        <v>0.47525773195876292</v>
      </c>
      <c r="S1082" s="42" t="str" cm="1">
        <f t="array" ref="S1082">SETVECTOR(R1082:R1083)</f>
        <v>0.475257731958763,0.0206185567010309</v>
      </c>
      <c r="T1082" s="42">
        <f t="shared" si="341"/>
        <v>0</v>
      </c>
      <c r="U1082" s="5">
        <f t="shared" si="342"/>
        <v>0</v>
      </c>
      <c r="V1082" s="5">
        <f t="shared" si="343"/>
        <v>4.3424221391827673E-2</v>
      </c>
      <c r="W1082" s="5">
        <f t="shared" si="344"/>
        <v>0.68663695929069957</v>
      </c>
      <c r="X1082" s="5">
        <f t="shared" si="345"/>
        <v>2.3531455538971131E-2</v>
      </c>
      <c r="Y1082" s="46" t="str" cm="1">
        <f t="array" ref="Y1082:AB1082">SETMATRIX(GETMATRIX(Y1081:AB1081)-$O$9*TRANSPOSE(AO1081:AR1081)*GETVECTOR(S1081))</f>
        <v>0.5774,0.5774</v>
      </c>
      <c r="Z1082" s="46" t="str">
        <v>0.531275386188313,0.487289269884137</v>
      </c>
      <c r="AA1082" s="46" t="str">
        <v>0.506648063331556,0.481385441669148</v>
      </c>
      <c r="AB1082" s="46" t="str">
        <v>0.52879014831331,0.472657812101513</v>
      </c>
      <c r="AC1082" s="39" t="str" cm="1">
        <f t="array" ref="AC1082:AF1082">SETMATRIX(GETMATRIX(AC1081:AF1081)-$O$9*TRANSPOSE($AO$4:$AR$4)*$AL$4)</f>
        <v>0.5774</v>
      </c>
      <c r="AD1082" s="39" t="str">
        <v>0.5774</v>
      </c>
      <c r="AE1082" s="39" t="str">
        <v>0.5774</v>
      </c>
      <c r="AF1082" s="39" t="str">
        <v>0.5774</v>
      </c>
      <c r="AG1082" s="5" cm="1">
        <f t="array" ref="AG1082">SIGMOID(SUM(GETVECTOR(_xlfn.CONCAT(Y1082,",",AC1082))*GETVECTOR(_xlfn.CONCAT($S1082,",",$AL$4)))+U1082)</f>
        <v>0.57109471773893361</v>
      </c>
      <c r="AH1082" s="5" cm="1">
        <f t="array" ref="AH1082">SIGMOID(SUM(GETVECTOR(_xlfn.CONCAT(Z1082,",",AD1082))*GETVECTOR(_xlfn.CONCAT($S1082,",",$AL$4)))+V1082)</f>
        <v>0.57589985342864325</v>
      </c>
      <c r="AI1082" s="5" cm="1">
        <f t="array" ref="AI1082">TANH(SUM(GETVECTOR(_xlfn.CONCAT(AA1082,",",AE1082))*GETVECTOR(_xlfn.CONCAT($S1082,",",$AL$4)))+W1082)</f>
        <v>0.73400272940674116</v>
      </c>
      <c r="AJ1082" s="5" cm="1">
        <f t="array" ref="AJ1082">SIGMOID(SUM(GETVECTOR(_xlfn.CONCAT(AB1082,",",AF1082))*GETVECTOR(_xlfn.CONCAT($S1082,",",$AL$4)))+X1082)</f>
        <v>0.5706708155897442</v>
      </c>
      <c r="AK1082" s="5">
        <f t="shared" si="331"/>
        <v>0.42271206428156632</v>
      </c>
      <c r="AL1082" s="46">
        <f t="shared" si="332"/>
        <v>0.22781905869730371</v>
      </c>
      <c r="AM1082" s="3">
        <f t="shared" si="333"/>
        <v>0.22781905869730371</v>
      </c>
      <c r="AN1082" s="3">
        <f t="shared" si="334"/>
        <v>0.10928993873685974</v>
      </c>
      <c r="AO1082" s="3">
        <f t="shared" si="335"/>
        <v>0</v>
      </c>
      <c r="AP1082" s="3">
        <f t="shared" si="336"/>
        <v>1.9592653046963636E-2</v>
      </c>
      <c r="AQ1082" s="3">
        <f t="shared" si="337"/>
        <v>2.9030472709411691E-2</v>
      </c>
      <c r="AR1082" s="3">
        <f t="shared" si="338"/>
        <v>2.2282838756362854E-2</v>
      </c>
      <c r="AS1082" s="3" cm="1">
        <f t="array" ref="AS1082">SUM(AO1082:AR1082*AC1082:AF1082)</f>
        <v>4.0941103909655024E-2</v>
      </c>
      <c r="AT1082" s="50">
        <f t="shared" si="339"/>
        <v>5.1901523505725508E-2</v>
      </c>
      <c r="AU1082" s="50">
        <f t="shared" si="340"/>
        <v>0.22781905869730371</v>
      </c>
      <c r="AV1082" s="68"/>
      <c r="AW1082" s="68"/>
    </row>
    <row r="1083" spans="1:49" ht="15" customHeight="1" x14ac:dyDescent="0.25">
      <c r="A1083" s="11">
        <f t="shared" si="329"/>
        <v>1080</v>
      </c>
      <c r="B1083" s="29">
        <v>32127</v>
      </c>
      <c r="C1083" s="25">
        <v>21</v>
      </c>
      <c r="D1083" s="12">
        <v>32.799999999999997</v>
      </c>
      <c r="E1083" s="25">
        <v>26.3</v>
      </c>
      <c r="F1083" s="35">
        <v>89</v>
      </c>
      <c r="G1083" s="25">
        <v>59</v>
      </c>
      <c r="H1083" s="13">
        <v>0</v>
      </c>
      <c r="I1083" s="25">
        <v>0</v>
      </c>
      <c r="J1083" s="12">
        <v>0</v>
      </c>
      <c r="K1083" s="12">
        <v>2</v>
      </c>
      <c r="L1083" s="25" t="s">
        <v>11</v>
      </c>
      <c r="M1083" s="10"/>
      <c r="N1083" s="15"/>
      <c r="O1083" s="15"/>
      <c r="P1083" s="4"/>
      <c r="Q1083" s="55"/>
      <c r="R1083" s="40">
        <f t="shared" si="330"/>
        <v>2.0618556701030927E-2</v>
      </c>
      <c r="S1083" s="3"/>
      <c r="T1083" s="3"/>
      <c r="U1083" s="5"/>
      <c r="V1083" s="5"/>
      <c r="W1083" s="5"/>
      <c r="X1083" s="5"/>
      <c r="Y1083" s="5"/>
      <c r="Z1083" s="5"/>
      <c r="AA1083" s="5"/>
      <c r="AB1083" s="5"/>
      <c r="AC1083" s="39"/>
      <c r="AD1083" s="39"/>
      <c r="AE1083" s="39"/>
      <c r="AF1083" s="39"/>
      <c r="AG1083" s="5"/>
      <c r="AH1083" s="5"/>
      <c r="AI1083" s="5"/>
      <c r="AJ1083" s="5"/>
      <c r="AK1083" s="5"/>
      <c r="AL1083" s="46"/>
      <c r="AM1083" s="3"/>
      <c r="AN1083" s="3"/>
      <c r="AO1083" s="3"/>
      <c r="AP1083" s="3"/>
      <c r="AQ1083" s="3"/>
      <c r="AR1083" s="3"/>
      <c r="AS1083" s="3"/>
      <c r="AT1083" s="53"/>
      <c r="AU1083" s="53"/>
      <c r="AV1083" s="53"/>
      <c r="AW1083" s="53"/>
    </row>
    <row r="1084" spans="1:49" ht="15" customHeight="1" x14ac:dyDescent="0.25">
      <c r="A1084" s="11">
        <f t="shared" si="329"/>
        <v>1081</v>
      </c>
      <c r="B1084" s="29">
        <v>32128</v>
      </c>
      <c r="C1084" s="25">
        <v>22</v>
      </c>
      <c r="D1084" s="12">
        <v>32.200000000000003</v>
      </c>
      <c r="E1084" s="25">
        <v>25.8</v>
      </c>
      <c r="F1084" s="35">
        <v>93</v>
      </c>
      <c r="G1084" s="25">
        <v>0</v>
      </c>
      <c r="H1084" s="13">
        <v>0</v>
      </c>
      <c r="I1084" s="25">
        <v>0</v>
      </c>
      <c r="J1084" s="12">
        <v>0</v>
      </c>
      <c r="K1084" s="12">
        <v>1</v>
      </c>
      <c r="L1084" s="25" t="s">
        <v>11</v>
      </c>
      <c r="M1084" s="10"/>
      <c r="N1084" s="15"/>
      <c r="O1084" s="15"/>
      <c r="P1084" s="4"/>
      <c r="Q1084" s="56"/>
      <c r="R1084" s="40">
        <f t="shared" si="330"/>
        <v>0</v>
      </c>
      <c r="S1084" s="3"/>
      <c r="T1084" s="3"/>
      <c r="U1084" s="5"/>
      <c r="V1084" s="5"/>
      <c r="W1084" s="5"/>
      <c r="X1084" s="5"/>
      <c r="Y1084" s="5"/>
      <c r="Z1084" s="5"/>
      <c r="AA1084" s="5"/>
      <c r="AB1084" s="5"/>
      <c r="AC1084" s="39"/>
      <c r="AD1084" s="39"/>
      <c r="AE1084" s="39"/>
      <c r="AF1084" s="39"/>
      <c r="AG1084" s="5"/>
      <c r="AH1084" s="5"/>
      <c r="AI1084" s="5"/>
      <c r="AJ1084" s="5"/>
      <c r="AK1084" s="5"/>
      <c r="AL1084" s="46"/>
      <c r="AM1084" s="3"/>
      <c r="AN1084" s="3"/>
      <c r="AO1084" s="3"/>
      <c r="AP1084" s="3"/>
      <c r="AQ1084" s="3"/>
      <c r="AR1084" s="3"/>
      <c r="AS1084" s="3"/>
      <c r="AT1084" s="53"/>
      <c r="AU1084" s="53"/>
      <c r="AV1084" s="53"/>
      <c r="AW1084" s="53"/>
    </row>
    <row r="1085" spans="1:49" ht="15" customHeight="1" x14ac:dyDescent="0.25">
      <c r="A1085" s="11">
        <f t="shared" si="329"/>
        <v>1082</v>
      </c>
      <c r="B1085" s="29">
        <v>32129</v>
      </c>
      <c r="C1085" s="25">
        <v>23</v>
      </c>
      <c r="D1085" s="12">
        <v>33.4</v>
      </c>
      <c r="E1085" s="25">
        <v>26.2</v>
      </c>
      <c r="F1085" s="35">
        <v>91</v>
      </c>
      <c r="G1085" s="25">
        <v>0</v>
      </c>
      <c r="H1085" s="13">
        <v>0</v>
      </c>
      <c r="I1085" s="25">
        <v>0</v>
      </c>
      <c r="J1085" s="12">
        <v>0</v>
      </c>
      <c r="K1085" s="12">
        <v>1</v>
      </c>
      <c r="L1085" s="25" t="s">
        <v>11</v>
      </c>
      <c r="M1085" s="10"/>
      <c r="N1085" s="15"/>
      <c r="O1085" s="15"/>
      <c r="P1085" s="4"/>
      <c r="Q1085" s="54">
        <f>1+Q1031</f>
        <v>21</v>
      </c>
      <c r="R1085" s="40">
        <f t="shared" si="330"/>
        <v>5.1546391752577319E-3</v>
      </c>
      <c r="S1085" s="42" t="str" cm="1">
        <f t="array" ref="S1085">SETVECTOR(R1085:R1086)</f>
        <v>0.00515463917525773,0.0206185567010309</v>
      </c>
      <c r="T1085" s="42">
        <f>R1087</f>
        <v>1</v>
      </c>
      <c r="U1085" s="5">
        <f>U1082-$O$9*SUM(AO1082)</f>
        <v>0</v>
      </c>
      <c r="V1085" s="5">
        <f>V1082-$O$9*SUM(AP1082)</f>
        <v>4.1464956087131313E-2</v>
      </c>
      <c r="W1085" s="5">
        <f>W1082-$O$9*SUM(AQ1082)</f>
        <v>0.68373391201975842</v>
      </c>
      <c r="X1085" s="5">
        <f>X1082-$O$9*SUM(AR1082)</f>
        <v>2.1303171663334845E-2</v>
      </c>
      <c r="Y1085" s="5" t="str" cm="1">
        <f t="array" ref="Y1085:AB1085">SETMATRIX(GETMATRIX(_xlfn.ANCHORARRAY(Y1082))-$O$9*TRANSPOSE(AO1082:AR1082)*GETVECTOR(S1082))</f>
        <v>0.5774,0.5774</v>
      </c>
      <c r="Z1085" s="5" t="str">
        <v>0.530344230203298,0.48724887266136</v>
      </c>
      <c r="AA1085" s="5" t="str">
        <v>0.505268367669799,0.481325585024386</v>
      </c>
      <c r="AB1085" s="5" t="str">
        <v>0.527731139172415,0.472611868104077</v>
      </c>
      <c r="AC1085" s="39" t="str" cm="1">
        <f t="array" ref="AC1085:AF1085">SETMATRIX(GETMATRIX(_xlfn.ANCHORARRAY(AC1082))-$O$9*TRANSPOSE($AO$4:$AR$4)*$AL$4)</f>
        <v>0.5774</v>
      </c>
      <c r="AD1085" s="39" t="str">
        <v>0.5774</v>
      </c>
      <c r="AE1085" s="39" t="str">
        <v>0.5774</v>
      </c>
      <c r="AF1085" s="39" t="str">
        <v>0.5774</v>
      </c>
      <c r="AG1085" s="5" cm="1">
        <f t="array" ref="AG1085">SIGMOID(SUM(GETVECTOR(_xlfn.CONCAT(Y1085,",",AC1085))*GETVECTOR(_xlfn.CONCAT($S1085,",",$AL$4)))+U1085)</f>
        <v>0.50372029216782388</v>
      </c>
      <c r="AH1085" s="5" cm="1">
        <f t="array" ref="AH1085">SIGMOID(SUM(GETVECTOR(_xlfn.CONCAT(Z1085,",",AD1085))*GETVECTOR(_xlfn.CONCAT($S1085,",",$AL$4)))+V1085)</f>
        <v>0.51355794004869404</v>
      </c>
      <c r="AI1085" s="5" cm="1">
        <f t="array" ref="AI1085">TANH(SUM(GETVECTOR(_xlfn.CONCAT(AA1085,",",AE1085))*GETVECTOR(_xlfn.CONCAT($S1085,",",$AL$4)))+W1085)</f>
        <v>0.60199015914753784</v>
      </c>
      <c r="AJ1085" s="5" cm="1">
        <f t="array" ref="AJ1085">SIGMOID(SUM(GETVECTOR(_xlfn.CONCAT(AB1085,",",AF1085))*GETVECTOR(_xlfn.CONCAT($S1085,",",$AL$4)))+X1085)</f>
        <v>0.50844120037215867</v>
      </c>
      <c r="AK1085" s="5">
        <f t="shared" ref="AK1085:AK1136" si="346">AG1085*$AK$4+AI1085*AH1085</f>
        <v>0.309156826061395</v>
      </c>
      <c r="AL1085" s="46">
        <f t="shared" ref="AL1085:AL1136" si="347">AJ1085*TANH(AK1085)</f>
        <v>0.15236449111725403</v>
      </c>
      <c r="AM1085" s="3">
        <f t="shared" ref="AM1085:AM1136" si="348">AL1085-T1085+0</f>
        <v>-0.84763550888274597</v>
      </c>
      <c r="AN1085" s="3">
        <f t="shared" ref="AN1085:AN1136" si="349">AM1085*AJ1085*(1-TANH(AK1085)^2)+$AN$4*$AG$4</f>
        <v>-0.39227059026179772</v>
      </c>
      <c r="AO1085" s="3">
        <f t="shared" ref="AO1085:AO1136" si="350">AN1085*$AK$4*AG1085*(1-AG1085)</f>
        <v>0</v>
      </c>
      <c r="AP1085" s="3">
        <f t="shared" ref="AP1085:AP1136" si="351">AN1085*AI1085*AH1085*(1-AH1085)</f>
        <v>-5.8992351486514306E-2</v>
      </c>
      <c r="AQ1085" s="3">
        <f t="shared" ref="AQ1085:AQ1136" si="352">AN1085*AH1085*(1-AI1085^2)</f>
        <v>-0.12844844506069486</v>
      </c>
      <c r="AR1085" s="3">
        <f t="shared" ref="AR1085:AR1136" si="353">AM1085*TANH(AK1085)*AJ1085*(1-AJ1085)</f>
        <v>-6.3484599227374677E-2</v>
      </c>
      <c r="AS1085" s="3" cm="1">
        <f t="array" ref="AS1085">SUM(AO1085:AR1085*AC1085:AF1085)</f>
        <v>-0.14488432352024472</v>
      </c>
      <c r="AT1085" s="50">
        <f t="shared" ref="AT1085:AT1136" si="354">AVERAGE((T1085-AL1085)^2)</f>
        <v>0.71848595591891173</v>
      </c>
      <c r="AU1085" s="50">
        <f t="shared" ref="AU1085:AU1136" si="355">SQRT(AT1085)</f>
        <v>0.84763550888274597</v>
      </c>
      <c r="AV1085" s="66">
        <f>AVERAGE(AT1085:AT1136)</f>
        <v>6.6024896157420201E-2</v>
      </c>
      <c r="AW1085" s="66">
        <f>SQRT(AV1085)</f>
        <v>0.25695310108543196</v>
      </c>
    </row>
    <row r="1086" spans="1:49" ht="15" customHeight="1" x14ac:dyDescent="0.25">
      <c r="A1086" s="11">
        <f t="shared" si="329"/>
        <v>1083</v>
      </c>
      <c r="B1086" s="29">
        <v>32130</v>
      </c>
      <c r="C1086" s="25">
        <v>23</v>
      </c>
      <c r="D1086" s="12">
        <v>31.4</v>
      </c>
      <c r="E1086" s="25">
        <v>25</v>
      </c>
      <c r="F1086" s="35">
        <v>95</v>
      </c>
      <c r="G1086" s="25">
        <v>84</v>
      </c>
      <c r="H1086" s="13">
        <v>0</v>
      </c>
      <c r="I1086" s="25">
        <v>0</v>
      </c>
      <c r="J1086" s="12">
        <v>0</v>
      </c>
      <c r="K1086" s="12">
        <v>2</v>
      </c>
      <c r="L1086" s="25" t="s">
        <v>11</v>
      </c>
      <c r="M1086" s="10"/>
      <c r="N1086" s="15"/>
      <c r="O1086" s="15"/>
      <c r="P1086" s="4"/>
      <c r="Q1086" s="55"/>
      <c r="R1086" s="40">
        <f t="shared" si="330"/>
        <v>2.0618556701030927E-2</v>
      </c>
      <c r="S1086" s="42" t="str" cm="1">
        <f t="array" ref="S1086">SETVECTOR(R1086:R1087)</f>
        <v>0.0206185567010309,1</v>
      </c>
      <c r="T1086" s="42">
        <f t="shared" ref="T1086:T1136" si="356">R1088</f>
        <v>0.52577319587628868</v>
      </c>
      <c r="U1086" s="5">
        <f t="shared" ref="U1086:U1136" si="357">U1085-$O$9*SUM(AO1085)</f>
        <v>0</v>
      </c>
      <c r="V1086" s="5">
        <f t="shared" ref="V1086:V1136" si="358">V1085-$O$9*SUM(AP1085)</f>
        <v>4.736419123578274E-2</v>
      </c>
      <c r="W1086" s="5">
        <f t="shared" ref="W1086:W1136" si="359">W1085-$O$9*SUM(AQ1085)</f>
        <v>0.6965787565258279</v>
      </c>
      <c r="X1086" s="5">
        <f t="shared" ref="X1086:X1136" si="360">X1085-$O$9*SUM(AR1085)</f>
        <v>2.7651631586072312E-2</v>
      </c>
      <c r="Y1086" s="46" t="str" cm="1">
        <f t="array" ref="Y1086:AB1086">SETMATRIX(GETMATRIX(Y1085:AB1085)-$O$9*TRANSPOSE(AO1085:AR1085)*GETVECTOR(S1085))</f>
        <v>0.5774,0.5774</v>
      </c>
      <c r="Z1086" s="46" t="str">
        <v>0.530374638631899,0.487370506375765</v>
      </c>
      <c r="AA1086" s="46" t="str">
        <v>0.50533457820849,0.48159042717915</v>
      </c>
      <c r="AB1086" s="46" t="str">
        <v>0.527763863192635,0.472742764184958</v>
      </c>
      <c r="AC1086" s="39" t="str" cm="1">
        <f t="array" ref="AC1086:AF1086">SETMATRIX(GETMATRIX(AC1085:AF1085)-$O$9*TRANSPOSE($AO$4:$AR$4)*$AL$4)</f>
        <v>0.5774</v>
      </c>
      <c r="AD1086" s="39" t="str">
        <v>0.5774</v>
      </c>
      <c r="AE1086" s="39" t="str">
        <v>0.5774</v>
      </c>
      <c r="AF1086" s="39" t="str">
        <v>0.5774</v>
      </c>
      <c r="AG1086" s="5" cm="1">
        <f t="array" ref="AG1086">SIGMOID(SUM(GETVECTOR(_xlfn.CONCAT(Y1086,",",AC1086))*GETVECTOR(_xlfn.CONCAT($S1086,",",$AL$4)))+U1086)</f>
        <v>0.64320570002646305</v>
      </c>
      <c r="AH1086" s="5" cm="1">
        <f t="array" ref="AH1086">SIGMOID(SUM(GETVECTOR(_xlfn.CONCAT(Z1086,",",AD1086))*GETVECTOR(_xlfn.CONCAT($S1086,",",$AL$4)))+V1086)</f>
        <v>0.63313047540786882</v>
      </c>
      <c r="AI1086" s="5" cm="1">
        <f t="array" ref="AI1086">TANH(SUM(GETVECTOR(_xlfn.CONCAT(AA1086,",",AE1086))*GETVECTOR(_xlfn.CONCAT($S1086,",",$AL$4)))+W1086)</f>
        <v>0.83014057967821087</v>
      </c>
      <c r="AJ1086" s="5" cm="1">
        <f t="array" ref="AJ1086">SIGMOID(SUM(GETVECTOR(_xlfn.CONCAT(AB1086,",",AF1086))*GETVECTOR(_xlfn.CONCAT($S1086,",",$AL$4)))+X1086)</f>
        <v>0.62510558025810914</v>
      </c>
      <c r="AK1086" s="5">
        <f t="shared" si="346"/>
        <v>0.52558729986702946</v>
      </c>
      <c r="AL1086" s="46">
        <f t="shared" si="347"/>
        <v>0.30130137823352821</v>
      </c>
      <c r="AM1086" s="3">
        <f t="shared" si="348"/>
        <v>-0.22447181764276047</v>
      </c>
      <c r="AN1086" s="3">
        <f t="shared" si="349"/>
        <v>-0.10771910496968107</v>
      </c>
      <c r="AO1086" s="3">
        <f t="shared" si="350"/>
        <v>0</v>
      </c>
      <c r="AP1086" s="3">
        <f t="shared" si="351"/>
        <v>-2.0770609254962553E-2</v>
      </c>
      <c r="AQ1086" s="3">
        <f t="shared" si="352"/>
        <v>-2.1201180484089425E-2</v>
      </c>
      <c r="AR1086" s="3">
        <f t="shared" si="353"/>
        <v>-2.535548473125334E-2</v>
      </c>
      <c r="AS1086" s="3" cm="1">
        <f t="array" ref="AS1086">SUM(AO1086:AR1086*AC1086:AF1086)</f>
        <v>-3.8874768279154287E-2</v>
      </c>
      <c r="AT1086" s="50">
        <f t="shared" si="354"/>
        <v>5.0387596915844712E-2</v>
      </c>
      <c r="AU1086" s="50">
        <f t="shared" si="355"/>
        <v>0.22447181764276047</v>
      </c>
      <c r="AV1086" s="67"/>
      <c r="AW1086" s="67"/>
    </row>
    <row r="1087" spans="1:49" ht="15" customHeight="1" x14ac:dyDescent="0.25">
      <c r="A1087" s="11">
        <f t="shared" si="329"/>
        <v>1084</v>
      </c>
      <c r="B1087" s="29">
        <v>32131</v>
      </c>
      <c r="C1087" s="25">
        <v>22</v>
      </c>
      <c r="D1087" s="12">
        <v>27.4</v>
      </c>
      <c r="E1087" s="25">
        <v>24.3</v>
      </c>
      <c r="F1087" s="35">
        <v>95</v>
      </c>
      <c r="G1087" s="25">
        <v>9</v>
      </c>
      <c r="H1087" s="13">
        <v>0</v>
      </c>
      <c r="I1087" s="25">
        <v>0</v>
      </c>
      <c r="J1087" s="12">
        <v>0</v>
      </c>
      <c r="K1087" s="12">
        <v>0</v>
      </c>
      <c r="L1087" s="25" t="s">
        <v>11</v>
      </c>
      <c r="M1087" s="10"/>
      <c r="N1087" s="15"/>
      <c r="O1087" s="15"/>
      <c r="P1087" s="4"/>
      <c r="Q1087" s="55"/>
      <c r="R1087" s="40">
        <f t="shared" si="330"/>
        <v>1</v>
      </c>
      <c r="S1087" s="42" t="str" cm="1">
        <f t="array" ref="S1087">SETVECTOR(R1087:R1088)</f>
        <v>1,0.525773195876289</v>
      </c>
      <c r="T1087" s="42">
        <f t="shared" si="356"/>
        <v>0.62061855670103094</v>
      </c>
      <c r="U1087" s="5">
        <f t="shared" si="357"/>
        <v>0</v>
      </c>
      <c r="V1087" s="5">
        <f t="shared" si="358"/>
        <v>4.9441252161278995E-2</v>
      </c>
      <c r="W1087" s="5">
        <f t="shared" si="359"/>
        <v>0.69869887457423685</v>
      </c>
      <c r="X1087" s="5">
        <f t="shared" si="360"/>
        <v>3.0187180059197648E-2</v>
      </c>
      <c r="Y1087" s="46" t="str" cm="1">
        <f t="array" ref="Y1087:AB1087">SETMATRIX(GETMATRIX(Y1086:AB1086)-$O$9*TRANSPOSE(AO1086:AR1086)*GETVECTOR(S1086))</f>
        <v>0.5774,0.5774</v>
      </c>
      <c r="Z1087" s="46" t="str">
        <v>0.530417464630363,0.489447567301261</v>
      </c>
      <c r="AA1087" s="46" t="str">
        <v>0.505378291982684,0.483710545227559</v>
      </c>
      <c r="AB1087" s="46" t="str">
        <v>0.527816142542596,0.475278312658083</v>
      </c>
      <c r="AC1087" s="39" t="str" cm="1">
        <f t="array" ref="AC1087:AF1087">SETMATRIX(GETMATRIX(AC1086:AF1086)-$O$9*TRANSPOSE($AO$4:$AR$4)*$AL$4)</f>
        <v>0.5774</v>
      </c>
      <c r="AD1087" s="39" t="str">
        <v>0.5774</v>
      </c>
      <c r="AE1087" s="39" t="str">
        <v>0.5774</v>
      </c>
      <c r="AF1087" s="39" t="str">
        <v>0.5774</v>
      </c>
      <c r="AG1087" s="5" cm="1">
        <f t="array" ref="AG1087">SIGMOID(SUM(GETVECTOR(_xlfn.CONCAT(Y1087,",",AC1087))*GETVECTOR(_xlfn.CONCAT($S1087,",",$AL$4)))+U1087)</f>
        <v>0.70702555896734465</v>
      </c>
      <c r="AH1087" s="5" cm="1">
        <f t="array" ref="AH1087">SIGMOID(SUM(GETVECTOR(_xlfn.CONCAT(Z1087,",",AD1087))*GETVECTOR(_xlfn.CONCAT($S1087,",",$AL$4)))+V1087)</f>
        <v>0.69787457068861225</v>
      </c>
      <c r="AI1087" s="5" cm="1">
        <f t="array" ref="AI1087">TANH(SUM(GETVECTOR(_xlfn.CONCAT(AA1087,",",AE1087))*GETVECTOR(_xlfn.CONCAT($S1087,",",$AL$4)))+W1087)</f>
        <v>0.89734124508061885</v>
      </c>
      <c r="AJ1087" s="5" cm="1">
        <f t="array" ref="AJ1087">SIGMOID(SUM(GETVECTOR(_xlfn.CONCAT(AB1087,",",AF1087))*GETVECTOR(_xlfn.CONCAT($S1087,",",$AL$4)))+X1087)</f>
        <v>0.6916601033947396</v>
      </c>
      <c r="AK1087" s="5">
        <f t="shared" si="346"/>
        <v>0.62623163617182165</v>
      </c>
      <c r="AL1087" s="46">
        <f t="shared" si="347"/>
        <v>0.38418395196529131</v>
      </c>
      <c r="AM1087" s="3">
        <f t="shared" si="348"/>
        <v>-0.23643460473573963</v>
      </c>
      <c r="AN1087" s="3">
        <f t="shared" si="349"/>
        <v>-0.11307824935718087</v>
      </c>
      <c r="AO1087" s="3">
        <f t="shared" si="350"/>
        <v>0</v>
      </c>
      <c r="AP1087" s="3">
        <f t="shared" si="351"/>
        <v>-2.1394461535380705E-2</v>
      </c>
      <c r="AQ1087" s="3">
        <f t="shared" si="352"/>
        <v>-1.5370850208008354E-2</v>
      </c>
      <c r="AR1087" s="3">
        <f t="shared" si="353"/>
        <v>-2.8007863592932846E-2</v>
      </c>
      <c r="AS1087" s="3" cm="1">
        <f t="array" ref="AS1087">SUM(AO1087:AR1087*AC1087:AF1087)</f>
        <v>-3.7400031439192266E-2</v>
      </c>
      <c r="AT1087" s="50">
        <f t="shared" si="354"/>
        <v>5.5901322316545432E-2</v>
      </c>
      <c r="AU1087" s="50">
        <f t="shared" si="355"/>
        <v>0.23643460473573963</v>
      </c>
      <c r="AV1087" s="67"/>
      <c r="AW1087" s="67"/>
    </row>
    <row r="1088" spans="1:49" ht="15" customHeight="1" x14ac:dyDescent="0.25">
      <c r="A1088" s="11">
        <f t="shared" si="329"/>
        <v>1085</v>
      </c>
      <c r="B1088" s="29">
        <v>32132</v>
      </c>
      <c r="C1088" s="25">
        <v>20</v>
      </c>
      <c r="D1088" s="12">
        <v>31.2</v>
      </c>
      <c r="E1088" s="25">
        <v>25.9</v>
      </c>
      <c r="F1088" s="35">
        <v>94</v>
      </c>
      <c r="G1088" s="25">
        <v>48</v>
      </c>
      <c r="H1088" s="13">
        <v>0</v>
      </c>
      <c r="I1088" s="25">
        <v>0</v>
      </c>
      <c r="J1088" s="12">
        <v>0</v>
      </c>
      <c r="K1088" s="12">
        <v>0</v>
      </c>
      <c r="L1088" s="25" t="s">
        <v>11</v>
      </c>
      <c r="M1088" s="10"/>
      <c r="N1088" s="15"/>
      <c r="O1088" s="15"/>
      <c r="P1088" s="4"/>
      <c r="Q1088" s="55"/>
      <c r="R1088" s="40">
        <f t="shared" si="330"/>
        <v>0.52577319587628868</v>
      </c>
      <c r="S1088" s="42" t="str" cm="1">
        <f t="array" ref="S1088">SETVECTOR(R1088:R1089)</f>
        <v>0.525773195876289,0.620618556701031</v>
      </c>
      <c r="T1088" s="42">
        <f t="shared" si="356"/>
        <v>0.23711340206185566</v>
      </c>
      <c r="U1088" s="5">
        <f t="shared" si="357"/>
        <v>0</v>
      </c>
      <c r="V1088" s="5">
        <f t="shared" si="358"/>
        <v>5.1580698314817063E-2</v>
      </c>
      <c r="W1088" s="5">
        <f t="shared" si="359"/>
        <v>0.7002359595950377</v>
      </c>
      <c r="X1088" s="5">
        <f t="shared" si="360"/>
        <v>3.298796641849093E-2</v>
      </c>
      <c r="Y1088" s="46" t="str" cm="1">
        <f t="array" ref="Y1088:AB1088">SETMATRIX(GETMATRIX(Y1087:AB1087)-$O$9*TRANSPOSE(AO1087:AR1087)*GETVECTOR(S1087))</f>
        <v>0.5774,0.5774</v>
      </c>
      <c r="Z1088" s="46" t="str">
        <v>0.532556910783901,0.490572430742812</v>
      </c>
      <c r="AA1088" s="46" t="str">
        <v>0.506915377003485,0.484518703331279</v>
      </c>
      <c r="AB1088" s="46" t="str">
        <v>0.530616928901889,0.476750891053175</v>
      </c>
      <c r="AC1088" s="39" t="str" cm="1">
        <f t="array" ref="AC1088:AF1088">SETMATRIX(GETMATRIX(AC1087:AF1087)-$O$9*TRANSPOSE($AO$4:$AR$4)*$AL$4)</f>
        <v>0.5774</v>
      </c>
      <c r="AD1088" s="39" t="str">
        <v>0.5774</v>
      </c>
      <c r="AE1088" s="39" t="str">
        <v>0.5774</v>
      </c>
      <c r="AF1088" s="39" t="str">
        <v>0.5774</v>
      </c>
      <c r="AG1088" s="5" cm="1">
        <f t="array" ref="AG1088">SIGMOID(SUM(GETVECTOR(_xlfn.CONCAT(Y1088,",",AC1088))*GETVECTOR(_xlfn.CONCAT($S1088,",",$AL$4)))+U1088)</f>
        <v>0.65969303906938159</v>
      </c>
      <c r="AH1088" s="5" cm="1">
        <f t="array" ref="AH1088">SIGMOID(SUM(GETVECTOR(_xlfn.CONCAT(Z1088,",",AD1088))*GETVECTOR(_xlfn.CONCAT($S1088,",",$AL$4)))+V1088)</f>
        <v>0.65385847397486185</v>
      </c>
      <c r="AI1088" s="5" cm="1">
        <f t="array" ref="AI1088">TANH(SUM(GETVECTOR(_xlfn.CONCAT(AA1088,",",AE1088))*GETVECTOR(_xlfn.CONCAT($S1088,",",$AL$4)))+W1088)</f>
        <v>0.8531076823268865</v>
      </c>
      <c r="AJ1088" s="5" cm="1">
        <f t="array" ref="AJ1088">SIGMOID(SUM(GETVECTOR(_xlfn.CONCAT(AB1088,",",AF1088))*GETVECTOR(_xlfn.CONCAT($S1088,",",$AL$4)))+X1088)</f>
        <v>0.64745078988238713</v>
      </c>
      <c r="AK1088" s="5">
        <f t="shared" si="346"/>
        <v>0.5578116873024892</v>
      </c>
      <c r="AL1088" s="46">
        <f t="shared" si="347"/>
        <v>0.32783799619891901</v>
      </c>
      <c r="AM1088" s="3">
        <f t="shared" si="348"/>
        <v>9.0724594137063352E-2</v>
      </c>
      <c r="AN1088" s="3">
        <f t="shared" si="349"/>
        <v>4.3679298504809574E-2</v>
      </c>
      <c r="AO1088" s="3">
        <f t="shared" si="350"/>
        <v>0</v>
      </c>
      <c r="AP1088" s="3">
        <f t="shared" si="351"/>
        <v>8.4336770834888657E-3</v>
      </c>
      <c r="AQ1088" s="3">
        <f t="shared" si="352"/>
        <v>7.7742616149101352E-3</v>
      </c>
      <c r="AR1088" s="3">
        <f t="shared" si="353"/>
        <v>1.0485860279628827E-2</v>
      </c>
      <c r="AS1088" s="3" cm="1">
        <f t="array" ref="AS1088">SUM(AO1088:AR1088*AC1088:AF1088)</f>
        <v>1.5412999529913268E-2</v>
      </c>
      <c r="AT1088" s="50">
        <f t="shared" si="354"/>
        <v>8.2309519813348695E-3</v>
      </c>
      <c r="AU1088" s="50">
        <f t="shared" si="355"/>
        <v>9.0724594137063352E-2</v>
      </c>
      <c r="AV1088" s="67"/>
      <c r="AW1088" s="67"/>
    </row>
    <row r="1089" spans="1:49" ht="15" customHeight="1" x14ac:dyDescent="0.25">
      <c r="A1089" s="11">
        <f t="shared" si="329"/>
        <v>1086</v>
      </c>
      <c r="B1089" s="29">
        <v>32133</v>
      </c>
      <c r="C1089" s="25">
        <v>20</v>
      </c>
      <c r="D1089" s="12">
        <v>32.6</v>
      </c>
      <c r="E1089" s="25">
        <v>25.1</v>
      </c>
      <c r="F1089" s="35">
        <v>93</v>
      </c>
      <c r="G1089" s="25">
        <v>2</v>
      </c>
      <c r="H1089" s="13">
        <v>0</v>
      </c>
      <c r="I1089" s="25">
        <v>0</v>
      </c>
      <c r="J1089" s="12">
        <v>0</v>
      </c>
      <c r="K1089" s="12">
        <v>2</v>
      </c>
      <c r="L1089" s="25" t="s">
        <v>11</v>
      </c>
      <c r="M1089" s="10"/>
      <c r="N1089" s="15"/>
      <c r="O1089" s="15"/>
      <c r="P1089" s="4"/>
      <c r="Q1089" s="55"/>
      <c r="R1089" s="40">
        <f t="shared" si="330"/>
        <v>0.62061855670103094</v>
      </c>
      <c r="S1089" s="42" t="str" cm="1">
        <f t="array" ref="S1089">SETVECTOR(R1089:R1090)</f>
        <v>0.620618556701031,0.237113402061856</v>
      </c>
      <c r="T1089" s="42">
        <f t="shared" si="356"/>
        <v>0.10309278350515463</v>
      </c>
      <c r="U1089" s="5">
        <f t="shared" si="357"/>
        <v>0</v>
      </c>
      <c r="V1089" s="5">
        <f t="shared" si="358"/>
        <v>5.0737330606468178E-2</v>
      </c>
      <c r="W1089" s="5">
        <f t="shared" si="359"/>
        <v>0.69945853343354669</v>
      </c>
      <c r="X1089" s="5">
        <f t="shared" si="360"/>
        <v>3.1939380390528044E-2</v>
      </c>
      <c r="Y1089" s="46" t="str" cm="1">
        <f t="array" ref="Y1089:AB1089">SETMATRIX(GETMATRIX(Y1088:AB1088)-$O$9*TRANSPOSE(AO1088:AR1088)*GETVECTOR(S1088))</f>
        <v>0.5774,0.5774</v>
      </c>
      <c r="Z1089" s="46" t="str">
        <v>0.532113490648583,0.490049021092888</v>
      </c>
      <c r="AA1089" s="46" t="str">
        <v>0.506506627166,0.484036218228993</v>
      </c>
      <c r="AB1089" s="46" t="str">
        <v>0.530065610474816,0.476100119105924</v>
      </c>
      <c r="AC1089" s="39" t="str" cm="1">
        <f t="array" ref="AC1089:AF1089">SETMATRIX(GETMATRIX(AC1088:AF1088)-$O$9*TRANSPOSE($AO$4:$AR$4)*$AL$4)</f>
        <v>0.5774</v>
      </c>
      <c r="AD1089" s="39" t="str">
        <v>0.5774</v>
      </c>
      <c r="AE1089" s="39" t="str">
        <v>0.5774</v>
      </c>
      <c r="AF1089" s="39" t="str">
        <v>0.5774</v>
      </c>
      <c r="AG1089" s="5" cm="1">
        <f t="array" ref="AG1089">SIGMOID(SUM(GETVECTOR(_xlfn.CONCAT(Y1089,",",AC1089))*GETVECTOR(_xlfn.CONCAT($S1089,",",$AL$4)))+U1089)</f>
        <v>0.62134345895524834</v>
      </c>
      <c r="AH1089" s="5" cm="1">
        <f t="array" ref="AH1089">SIGMOID(SUM(GETVECTOR(_xlfn.CONCAT(Z1089,",",AD1089))*GETVECTOR(_xlfn.CONCAT($S1089,",",$AL$4)))+V1089)</f>
        <v>0.62179498776573427</v>
      </c>
      <c r="AI1089" s="5" cm="1">
        <f t="array" ref="AI1089">TANH(SUM(GETVECTOR(_xlfn.CONCAT(AA1089,",",AE1089))*GETVECTOR(_xlfn.CONCAT($S1089,",",$AL$4)))+W1089)</f>
        <v>0.81053182516093902</v>
      </c>
      <c r="AJ1089" s="5" cm="1">
        <f t="array" ref="AJ1089">SIGMOID(SUM(GETVECTOR(_xlfn.CONCAT(AB1089,",",AF1089))*GETVECTOR(_xlfn.CONCAT($S1089,",",$AL$4)))+X1089)</f>
        <v>0.61628221526621241</v>
      </c>
      <c r="AK1089" s="5">
        <f t="shared" si="346"/>
        <v>0.50398462630968432</v>
      </c>
      <c r="AL1089" s="46">
        <f t="shared" si="347"/>
        <v>0.28672226939843815</v>
      </c>
      <c r="AM1089" s="3">
        <f t="shared" si="348"/>
        <v>0.18362948589328351</v>
      </c>
      <c r="AN1089" s="3">
        <f t="shared" si="349"/>
        <v>8.8672124397488519E-2</v>
      </c>
      <c r="AO1089" s="3">
        <f t="shared" si="350"/>
        <v>0</v>
      </c>
      <c r="AP1089" s="3">
        <f t="shared" si="351"/>
        <v>1.6901750338068393E-2</v>
      </c>
      <c r="AQ1089" s="3">
        <f t="shared" si="352"/>
        <v>1.8913711706581179E-2</v>
      </c>
      <c r="AR1089" s="3">
        <f t="shared" si="353"/>
        <v>2.0202995741882345E-2</v>
      </c>
      <c r="AS1089" s="3" cm="1">
        <f t="array" ref="AS1089">SUM(AO1089:AR1089*AC1089:AF1089)</f>
        <v>3.2345057525943528E-2</v>
      </c>
      <c r="AT1089" s="50">
        <f t="shared" si="354"/>
        <v>3.3719788089431608E-2</v>
      </c>
      <c r="AU1089" s="50">
        <f t="shared" si="355"/>
        <v>0.18362948589328351</v>
      </c>
      <c r="AV1089" s="67"/>
      <c r="AW1089" s="67"/>
    </row>
    <row r="1090" spans="1:49" ht="15" customHeight="1" x14ac:dyDescent="0.25">
      <c r="A1090" s="11">
        <f t="shared" si="329"/>
        <v>1087</v>
      </c>
      <c r="B1090" s="29">
        <v>32134</v>
      </c>
      <c r="C1090" s="25">
        <v>20</v>
      </c>
      <c r="D1090" s="12">
        <v>31.6</v>
      </c>
      <c r="E1090" s="25">
        <v>25.7</v>
      </c>
      <c r="F1090" s="35">
        <v>93</v>
      </c>
      <c r="G1090" s="25">
        <v>1</v>
      </c>
      <c r="H1090" s="13">
        <v>0</v>
      </c>
      <c r="I1090" s="25">
        <v>0</v>
      </c>
      <c r="J1090" s="12">
        <v>0</v>
      </c>
      <c r="K1090" s="12">
        <v>1</v>
      </c>
      <c r="L1090" s="25" t="s">
        <v>11</v>
      </c>
      <c r="M1090" s="10"/>
      <c r="N1090" s="15"/>
      <c r="O1090" s="15"/>
      <c r="P1090" s="4"/>
      <c r="Q1090" s="55"/>
      <c r="R1090" s="40">
        <f t="shared" si="330"/>
        <v>0.23711340206185566</v>
      </c>
      <c r="S1090" s="42" t="str" cm="1">
        <f t="array" ref="S1090">SETVECTOR(R1090:R1091)</f>
        <v>0.237113402061856,0.103092783505155</v>
      </c>
      <c r="T1090" s="42">
        <f t="shared" si="356"/>
        <v>0.17525773195876287</v>
      </c>
      <c r="U1090" s="5">
        <f t="shared" si="357"/>
        <v>0</v>
      </c>
      <c r="V1090" s="5">
        <f t="shared" si="358"/>
        <v>4.9047155572661337E-2</v>
      </c>
      <c r="W1090" s="5">
        <f t="shared" si="359"/>
        <v>0.69756716226288862</v>
      </c>
      <c r="X1090" s="5">
        <f t="shared" si="360"/>
        <v>2.9919080816339809E-2</v>
      </c>
      <c r="Y1090" s="46" t="str" cm="1">
        <f t="array" ref="Y1090:AB1090">SETMATRIX(GETMATRIX(Y1089:AB1089)-$O$9*TRANSPOSE(AO1089:AR1089)*GETVECTOR(S1089))</f>
        <v>0.5774,0.5774</v>
      </c>
      <c r="Z1090" s="46" t="str">
        <v>0.53106453665853,0.489648257940542</v>
      </c>
      <c r="AA1090" s="46" t="str">
        <v>0.50533280711988,0.483587748776157</v>
      </c>
      <c r="AB1090" s="46" t="str">
        <v>0.52881177506898,0.475621079000704</v>
      </c>
      <c r="AC1090" s="39" t="str" cm="1">
        <f t="array" ref="AC1090:AF1090">SETMATRIX(GETMATRIX(AC1089:AF1089)-$O$9*TRANSPOSE($AO$4:$AR$4)*$AL$4)</f>
        <v>0.5774</v>
      </c>
      <c r="AD1090" s="39" t="str">
        <v>0.5774</v>
      </c>
      <c r="AE1090" s="39" t="str">
        <v>0.5774</v>
      </c>
      <c r="AF1090" s="39" t="str">
        <v>0.5774</v>
      </c>
      <c r="AG1090" s="5" cm="1">
        <f t="array" ref="AG1090">SIGMOID(SUM(GETVECTOR(_xlfn.CONCAT(Y1090,",",AC1090))*GETVECTOR(_xlfn.CONCAT($S1090,",",$AL$4)))+U1090)</f>
        <v>0.54895145763587516</v>
      </c>
      <c r="AH1090" s="5" cm="1">
        <f t="array" ref="AH1090">SIGMOID(SUM(GETVECTOR(_xlfn.CONCAT(Z1090,",",AD1090))*GETVECTOR(_xlfn.CONCAT($S1090,",",$AL$4)))+V1090)</f>
        <v>0.55612469848772084</v>
      </c>
      <c r="AI1090" s="5" cm="1">
        <f t="array" ref="AI1090">TANH(SUM(GETVECTOR(_xlfn.CONCAT(AA1090,",",AE1090))*GETVECTOR(_xlfn.CONCAT($S1090,",",$AL$4)))+W1090)</f>
        <v>0.69997053239994256</v>
      </c>
      <c r="AJ1090" s="5" cm="1">
        <f t="array" ref="AJ1090">SIGMOID(SUM(GETVECTOR(_xlfn.CONCAT(AB1090,",",AF1090))*GETVECTOR(_xlfn.CONCAT($S1090,",",$AL$4)))+X1090)</f>
        <v>0.55090811906445103</v>
      </c>
      <c r="AK1090" s="5">
        <f t="shared" si="346"/>
        <v>0.3892709012812075</v>
      </c>
      <c r="AL1090" s="46">
        <f t="shared" si="347"/>
        <v>0.20423899768932149</v>
      </c>
      <c r="AM1090" s="3">
        <f t="shared" si="348"/>
        <v>2.898126573055862E-2</v>
      </c>
      <c r="AN1090" s="3">
        <f t="shared" si="349"/>
        <v>1.3771615994074728E-2</v>
      </c>
      <c r="AO1090" s="3">
        <f t="shared" si="350"/>
        <v>0</v>
      </c>
      <c r="AP1090" s="3">
        <f t="shared" si="351"/>
        <v>2.3795663855325083E-3</v>
      </c>
      <c r="AQ1090" s="3">
        <f t="shared" si="352"/>
        <v>3.9062712058588796E-3</v>
      </c>
      <c r="AR1090" s="3">
        <f t="shared" si="353"/>
        <v>2.6582218472693451E-3</v>
      </c>
      <c r="AS1090" s="3" cm="1">
        <f t="array" ref="AS1090">SUM(AO1090:AR1090*AC1090:AF1090)</f>
        <v>5.1642999198827071E-3</v>
      </c>
      <c r="AT1090" s="50">
        <f t="shared" si="354"/>
        <v>8.3991376334525145E-4</v>
      </c>
      <c r="AU1090" s="50">
        <f t="shared" si="355"/>
        <v>2.898126573055862E-2</v>
      </c>
      <c r="AV1090" s="67"/>
      <c r="AW1090" s="67"/>
    </row>
    <row r="1091" spans="1:49" ht="15" customHeight="1" x14ac:dyDescent="0.25">
      <c r="A1091" s="11">
        <f t="shared" si="329"/>
        <v>1088</v>
      </c>
      <c r="B1091" s="29">
        <v>32135</v>
      </c>
      <c r="C1091" s="25">
        <v>20</v>
      </c>
      <c r="D1091" s="12">
        <v>33</v>
      </c>
      <c r="E1091" s="25">
        <v>23.9</v>
      </c>
      <c r="F1091" s="35">
        <v>94</v>
      </c>
      <c r="G1091" s="25">
        <v>0</v>
      </c>
      <c r="H1091" s="13">
        <v>0</v>
      </c>
      <c r="I1091" s="25">
        <v>0</v>
      </c>
      <c r="J1091" s="12">
        <v>0</v>
      </c>
      <c r="K1091" s="12">
        <v>1</v>
      </c>
      <c r="L1091" s="25" t="s">
        <v>11</v>
      </c>
      <c r="M1091" s="10"/>
      <c r="N1091" s="15"/>
      <c r="O1091" s="15"/>
      <c r="P1091" s="4"/>
      <c r="Q1091" s="55"/>
      <c r="R1091" s="40">
        <f t="shared" si="330"/>
        <v>0.10309278350515463</v>
      </c>
      <c r="S1091" s="42" t="str" cm="1">
        <f t="array" ref="S1091">SETVECTOR(R1091:R1092)</f>
        <v>0.103092783505155,0.175257731958763</v>
      </c>
      <c r="T1091" s="42">
        <f t="shared" si="356"/>
        <v>2.0618556701030927E-2</v>
      </c>
      <c r="U1091" s="5">
        <f t="shared" si="357"/>
        <v>0</v>
      </c>
      <c r="V1091" s="5">
        <f t="shared" si="358"/>
        <v>4.8809198934108088E-2</v>
      </c>
      <c r="W1091" s="5">
        <f t="shared" si="359"/>
        <v>0.69717653514230271</v>
      </c>
      <c r="X1091" s="5">
        <f t="shared" si="360"/>
        <v>2.9653258631612875E-2</v>
      </c>
      <c r="Y1091" s="46" t="str" cm="1">
        <f t="array" ref="Y1091:AB1091">SETMATRIX(GETMATRIX(Y1090:AB1090)-$O$9*TRANSPOSE(AO1090:AR1090)*GETVECTOR(S1090))</f>
        <v>0.5774,0.5774</v>
      </c>
      <c r="Z1091" s="46" t="str">
        <v>0.531008113950419,0.48962372632832</v>
      </c>
      <c r="AA1091" s="46" t="str">
        <v>0.50524018419438,0.483547477938983</v>
      </c>
      <c r="AB1091" s="46" t="str">
        <v>0.528748745066416,0.475593674651763</v>
      </c>
      <c r="AC1091" s="39" t="str" cm="1">
        <f t="array" ref="AC1091:AF1091">SETMATRIX(GETMATRIX(AC1090:AF1090)-$O$9*TRANSPOSE($AO$4:$AR$4)*$AL$4)</f>
        <v>0.5774</v>
      </c>
      <c r="AD1091" s="39" t="str">
        <v>0.5774</v>
      </c>
      <c r="AE1091" s="39" t="str">
        <v>0.5774</v>
      </c>
      <c r="AF1091" s="39" t="str">
        <v>0.5774</v>
      </c>
      <c r="AG1091" s="5" cm="1">
        <f t="array" ref="AG1091">SIGMOID(SUM(GETVECTOR(_xlfn.CONCAT(Y1091,",",AC1091))*GETVECTOR(_xlfn.CONCAT($S1091,",",$AL$4)))+U1091)</f>
        <v>0.54009362987552256</v>
      </c>
      <c r="AH1091" s="5" cm="1">
        <f t="array" ref="AH1091">SIGMOID(SUM(GETVECTOR(_xlfn.CONCAT(Z1091,",",AD1091))*GETVECTOR(_xlfn.CONCAT($S1091,",",$AL$4)))+V1091)</f>
        <v>0.54719970461473866</v>
      </c>
      <c r="AI1091" s="5" cm="1">
        <f t="array" ref="AI1091">TANH(SUM(GETVECTOR(_xlfn.CONCAT(AA1091,",",AE1091))*GETVECTOR(_xlfn.CONCAT($S1091,",",$AL$4)))+W1091)</f>
        <v>0.68262255944152817</v>
      </c>
      <c r="AJ1091" s="5" cm="1">
        <f t="array" ref="AJ1091">SIGMOID(SUM(GETVECTOR(_xlfn.CONCAT(AB1091,",",AF1091))*GETVECTOR(_xlfn.CONCAT($S1091,",",$AL$4)))+X1091)</f>
        <v>0.54178107008510878</v>
      </c>
      <c r="AK1091" s="5">
        <f t="shared" si="346"/>
        <v>0.37353086288976112</v>
      </c>
      <c r="AL1091" s="46">
        <f t="shared" si="347"/>
        <v>0.19345715515383771</v>
      </c>
      <c r="AM1091" s="3">
        <f t="shared" si="348"/>
        <v>0.17283859845280677</v>
      </c>
      <c r="AN1091" s="3">
        <f t="shared" si="349"/>
        <v>8.1701170827308073E-2</v>
      </c>
      <c r="AO1091" s="3">
        <f t="shared" si="350"/>
        <v>0</v>
      </c>
      <c r="AP1091" s="3">
        <f t="shared" si="351"/>
        <v>1.3818518136490189E-2</v>
      </c>
      <c r="AQ1091" s="3">
        <f t="shared" si="352"/>
        <v>2.3874643503426739E-2</v>
      </c>
      <c r="AR1091" s="3">
        <f t="shared" si="353"/>
        <v>1.5321403839007939E-2</v>
      </c>
      <c r="AS1091" s="3" cm="1">
        <f t="array" ref="AS1091">SUM(AO1091:AR1091*AC1091:AF1091)</f>
        <v>3.0610610107531216E-2</v>
      </c>
      <c r="AT1091" s="50">
        <f t="shared" si="354"/>
        <v>2.9873181115130581E-2</v>
      </c>
      <c r="AU1091" s="50">
        <f t="shared" si="355"/>
        <v>0.17283859845280677</v>
      </c>
      <c r="AV1091" s="67"/>
      <c r="AW1091" s="67"/>
    </row>
    <row r="1092" spans="1:49" ht="15" customHeight="1" x14ac:dyDescent="0.25">
      <c r="A1092" s="11">
        <f t="shared" si="329"/>
        <v>1089</v>
      </c>
      <c r="B1092" s="29">
        <v>32136</v>
      </c>
      <c r="C1092" s="25">
        <v>20</v>
      </c>
      <c r="D1092" s="12">
        <v>29.4</v>
      </c>
      <c r="E1092" s="25">
        <v>26.1</v>
      </c>
      <c r="F1092" s="35">
        <v>92</v>
      </c>
      <c r="G1092" s="25">
        <v>84</v>
      </c>
      <c r="H1092" s="13">
        <v>0</v>
      </c>
      <c r="I1092" s="25">
        <v>0</v>
      </c>
      <c r="J1092" s="12">
        <v>0</v>
      </c>
      <c r="K1092" s="12">
        <v>1</v>
      </c>
      <c r="L1092" s="25" t="s">
        <v>11</v>
      </c>
      <c r="M1092" s="10"/>
      <c r="N1092" s="15"/>
      <c r="O1092" s="15"/>
      <c r="P1092" s="4"/>
      <c r="Q1092" s="55"/>
      <c r="R1092" s="40">
        <f t="shared" si="330"/>
        <v>0.17525773195876287</v>
      </c>
      <c r="S1092" s="42" t="str" cm="1">
        <f t="array" ref="S1092">SETVECTOR(R1092:R1093)</f>
        <v>0.175257731958763,0.0206185567010309</v>
      </c>
      <c r="T1092" s="42">
        <f t="shared" si="356"/>
        <v>1.0309278350515464E-3</v>
      </c>
      <c r="U1092" s="5">
        <f t="shared" si="357"/>
        <v>0</v>
      </c>
      <c r="V1092" s="5">
        <f t="shared" si="358"/>
        <v>4.7427347120459068E-2</v>
      </c>
      <c r="W1092" s="5">
        <f t="shared" si="359"/>
        <v>0.69478907079196006</v>
      </c>
      <c r="X1092" s="5">
        <f t="shared" si="360"/>
        <v>2.8121118247712081E-2</v>
      </c>
      <c r="Y1092" s="46" t="str" cm="1">
        <f t="array" ref="Y1092:AB1092">SETMATRIX(GETMATRIX(Y1091:AB1091)-$O$9*TRANSPOSE(AO1091:AR1091)*GETVECTOR(S1091))</f>
        <v>0.5774,0.5774</v>
      </c>
      <c r="Z1092" s="46" t="str">
        <v>0.530865655000558,0.489381546113557</v>
      </c>
      <c r="AA1092" s="46" t="str">
        <v>0.504994053848984,0.48312905635181</v>
      </c>
      <c r="AB1092" s="46" t="str">
        <v>0.528590792449519,0.475325155203038</v>
      </c>
      <c r="AC1092" s="39" t="str" cm="1">
        <f t="array" ref="AC1092:AF1092">SETMATRIX(GETMATRIX(AC1091:AF1091)-$O$9*TRANSPOSE($AO$4:$AR$4)*$AL$4)</f>
        <v>0.5774</v>
      </c>
      <c r="AD1092" s="39" t="str">
        <v>0.5774</v>
      </c>
      <c r="AE1092" s="39" t="str">
        <v>0.5774</v>
      </c>
      <c r="AF1092" s="39" t="str">
        <v>0.5774</v>
      </c>
      <c r="AG1092" s="5" cm="1">
        <f t="array" ref="AG1092">SIGMOID(SUM(GETVECTOR(_xlfn.CONCAT(Y1092,",",AC1092))*GETVECTOR(_xlfn.CONCAT($S1092,",",$AL$4)))+U1092)</f>
        <v>0.52824464136378757</v>
      </c>
      <c r="AH1092" s="5" cm="1">
        <f t="array" ref="AH1092">SIGMOID(SUM(GETVECTOR(_xlfn.CONCAT(Z1092,",",AD1092))*GETVECTOR(_xlfn.CONCAT($S1092,",",$AL$4)))+V1092)</f>
        <v>0.53756806324983952</v>
      </c>
      <c r="AI1092" s="5" cm="1">
        <f t="array" ref="AI1092">TANH(SUM(GETVECTOR(_xlfn.CONCAT(AA1092,",",AE1092))*GETVECTOR(_xlfn.CONCAT($S1092,",",$AL$4)))+W1092)</f>
        <v>0.66024881402422708</v>
      </c>
      <c r="AJ1092" s="5" cm="1">
        <f t="array" ref="AJ1092">SIGMOID(SUM(GETVECTOR(_xlfn.CONCAT(AB1092,",",AF1092))*GETVECTOR(_xlfn.CONCAT($S1092,",",$AL$4)))+X1092)</f>
        <v>0.53259402775584685</v>
      </c>
      <c r="AK1092" s="5">
        <f t="shared" si="346"/>
        <v>0.35492867621800722</v>
      </c>
      <c r="AL1092" s="46">
        <f t="shared" si="347"/>
        <v>0.18147570463974985</v>
      </c>
      <c r="AM1092" s="3">
        <f t="shared" si="348"/>
        <v>0.18044477680469831</v>
      </c>
      <c r="AN1092" s="3">
        <f t="shared" si="349"/>
        <v>8.4945845178881318E-2</v>
      </c>
      <c r="AO1092" s="3">
        <f t="shared" si="350"/>
        <v>0</v>
      </c>
      <c r="AP1092" s="3">
        <f t="shared" si="351"/>
        <v>1.3942191737868032E-2</v>
      </c>
      <c r="AQ1092" s="3">
        <f t="shared" si="352"/>
        <v>2.5757858991160554E-2</v>
      </c>
      <c r="AR1092" s="3">
        <f t="shared" si="353"/>
        <v>1.5305836296327381E-2</v>
      </c>
      <c r="AS1092" s="3" cm="1">
        <f t="array" ref="AS1092">SUM(AO1092:AR1092*AC1092:AF1092)</f>
        <v>3.1760399168440534E-2</v>
      </c>
      <c r="AT1092" s="50">
        <f t="shared" si="354"/>
        <v>3.2560317476097389E-2</v>
      </c>
      <c r="AU1092" s="50">
        <f t="shared" si="355"/>
        <v>0.18044477680469831</v>
      </c>
      <c r="AV1092" s="67"/>
      <c r="AW1092" s="67"/>
    </row>
    <row r="1093" spans="1:49" ht="15" customHeight="1" x14ac:dyDescent="0.25">
      <c r="A1093" s="11">
        <f t="shared" si="329"/>
        <v>1090</v>
      </c>
      <c r="B1093" s="29">
        <v>32137</v>
      </c>
      <c r="C1093" s="25">
        <v>20</v>
      </c>
      <c r="D1093" s="12">
        <v>32</v>
      </c>
      <c r="E1093" s="25">
        <v>26.3</v>
      </c>
      <c r="F1093" s="35">
        <v>90</v>
      </c>
      <c r="G1093" s="25">
        <v>0</v>
      </c>
      <c r="H1093" s="13">
        <v>0</v>
      </c>
      <c r="I1093" s="25">
        <v>0</v>
      </c>
      <c r="J1093" s="12">
        <v>0</v>
      </c>
      <c r="K1093" s="12">
        <v>1</v>
      </c>
      <c r="L1093" s="25" t="s">
        <v>11</v>
      </c>
      <c r="M1093" s="10"/>
      <c r="N1093" s="15"/>
      <c r="O1093" s="15"/>
      <c r="P1093" s="4"/>
      <c r="Q1093" s="55"/>
      <c r="R1093" s="40">
        <f t="shared" si="330"/>
        <v>2.0618556701030927E-2</v>
      </c>
      <c r="S1093" s="42" t="str" cm="1">
        <f t="array" ref="S1093">SETVECTOR(R1093:R1094)</f>
        <v>0.0206185567010309,0.00103092783505155</v>
      </c>
      <c r="T1093" s="42">
        <f t="shared" si="356"/>
        <v>0.15463917525773196</v>
      </c>
      <c r="U1093" s="5">
        <f t="shared" si="357"/>
        <v>0</v>
      </c>
      <c r="V1093" s="5">
        <f t="shared" si="358"/>
        <v>4.6033127946672261E-2</v>
      </c>
      <c r="W1093" s="5">
        <f t="shared" si="359"/>
        <v>0.69221328489284406</v>
      </c>
      <c r="X1093" s="5">
        <f t="shared" si="360"/>
        <v>2.6590534618079344E-2</v>
      </c>
      <c r="Y1093" s="46" t="str" cm="1">
        <f t="array" ref="Y1093:AB1093">SETMATRIX(GETMATRIX(Y1092:AB1092)-$O$9*TRANSPOSE(AO1092:AR1092)*GETVECTOR(S1092))</f>
        <v>0.5774,0.5774</v>
      </c>
      <c r="Z1093" s="46" t="str">
        <v>0.530621307310307,0.489352799326469</v>
      </c>
      <c r="AA1093" s="46" t="str">
        <v>0.504542627454294,0.483075947364199</v>
      </c>
      <c r="AB1093" s="46" t="str">
        <v>0.528322545834016,0.475293596777685</v>
      </c>
      <c r="AC1093" s="39" t="str" cm="1">
        <f t="array" ref="AC1093:AF1093">SETMATRIX(GETMATRIX(AC1092:AF1092)-$O$9*TRANSPOSE($AO$4:$AR$4)*$AL$4)</f>
        <v>0.5774</v>
      </c>
      <c r="AD1093" s="39" t="str">
        <v>0.5774</v>
      </c>
      <c r="AE1093" s="39" t="str">
        <v>0.5774</v>
      </c>
      <c r="AF1093" s="39" t="str">
        <v>0.5774</v>
      </c>
      <c r="AG1093" s="5" cm="1">
        <f t="array" ref="AG1093">SIGMOID(SUM(GETVECTOR(_xlfn.CONCAT(Y1093,",",AC1093))*GETVECTOR(_xlfn.CONCAT($S1093,",",$AL$4)))+U1093)</f>
        <v>0.503125062399288</v>
      </c>
      <c r="AH1093" s="5" cm="1">
        <f t="array" ref="AH1093">SIGMOID(SUM(GETVECTOR(_xlfn.CONCAT(Z1093,",",AD1093))*GETVECTOR(_xlfn.CONCAT($S1093,",",$AL$4)))+V1093)</f>
        <v>0.51436561040512774</v>
      </c>
      <c r="AI1093" s="5" cm="1">
        <f t="array" ref="AI1093">TANH(SUM(GETVECTOR(_xlfn.CONCAT(AA1093,",",AE1093))*GETVECTOR(_xlfn.CONCAT($S1093,",",$AL$4)))+W1093)</f>
        <v>0.60634078999459795</v>
      </c>
      <c r="AJ1093" s="5" cm="1">
        <f t="array" ref="AJ1093">SIGMOID(SUM(GETVECTOR(_xlfn.CONCAT(AB1093,",",AF1093))*GETVECTOR(_xlfn.CONCAT($S1093,",",$AL$4)))+X1093)</f>
        <v>0.50949230345899499</v>
      </c>
      <c r="AK1093" s="5">
        <f t="shared" si="346"/>
        <v>0.31188085055909875</v>
      </c>
      <c r="AL1093" s="46">
        <f t="shared" si="347"/>
        <v>0.15394167758190952</v>
      </c>
      <c r="AM1093" s="3">
        <f t="shared" si="348"/>
        <v>-6.9749767582244493E-4</v>
      </c>
      <c r="AN1093" s="3">
        <f t="shared" si="349"/>
        <v>-3.2292695445825469E-4</v>
      </c>
      <c r="AO1093" s="3">
        <f t="shared" si="350"/>
        <v>0</v>
      </c>
      <c r="AP1093" s="3">
        <f t="shared" si="351"/>
        <v>-4.8910537992884628E-5</v>
      </c>
      <c r="AQ1093" s="3">
        <f t="shared" si="352"/>
        <v>-1.0503506913850812E-4</v>
      </c>
      <c r="AR1093" s="3">
        <f t="shared" si="353"/>
        <v>-5.2667754928805838E-5</v>
      </c>
      <c r="AS1093" s="3" cm="1">
        <f t="array" ref="AS1093">SUM(AO1093:AR1093*AC1093:AF1093)</f>
        <v>-1.1929855525355866E-4</v>
      </c>
      <c r="AT1093" s="50">
        <f t="shared" si="354"/>
        <v>4.8650300777771243E-7</v>
      </c>
      <c r="AU1093" s="50">
        <f t="shared" si="355"/>
        <v>6.9749767582244493E-4</v>
      </c>
      <c r="AV1093" s="67"/>
      <c r="AW1093" s="67"/>
    </row>
    <row r="1094" spans="1:49" ht="15" customHeight="1" x14ac:dyDescent="0.25">
      <c r="A1094" s="11">
        <f t="shared" ref="A1094:A1157" si="361">A1093+1</f>
        <v>1091</v>
      </c>
      <c r="B1094" s="29">
        <v>32138</v>
      </c>
      <c r="C1094" s="25">
        <v>20</v>
      </c>
      <c r="D1094" s="12">
        <v>31.8</v>
      </c>
      <c r="E1094" s="25">
        <v>25.6</v>
      </c>
      <c r="F1094" s="35">
        <v>90</v>
      </c>
      <c r="G1094" s="25">
        <v>0</v>
      </c>
      <c r="H1094" s="13">
        <v>0</v>
      </c>
      <c r="I1094" s="25">
        <v>0</v>
      </c>
      <c r="J1094" s="12">
        <v>0</v>
      </c>
      <c r="K1094" s="12">
        <v>1</v>
      </c>
      <c r="L1094" s="25" t="s">
        <v>11</v>
      </c>
      <c r="M1094" s="10"/>
      <c r="N1094" s="15"/>
      <c r="O1094" s="15"/>
      <c r="P1094" s="4"/>
      <c r="Q1094" s="55"/>
      <c r="R1094" s="40">
        <f t="shared" ref="R1094:R1157" si="362">R1040</f>
        <v>1.0309278350515464E-3</v>
      </c>
      <c r="S1094" s="42" t="str" cm="1">
        <f t="array" ref="S1094">SETVECTOR(R1094:R1095)</f>
        <v>0.00103092783505155,0.154639175257732</v>
      </c>
      <c r="T1094" s="42">
        <f t="shared" si="356"/>
        <v>8.9690721649484523E-2</v>
      </c>
      <c r="U1094" s="5">
        <f t="shared" si="357"/>
        <v>0</v>
      </c>
      <c r="V1094" s="5">
        <f t="shared" si="358"/>
        <v>4.6038019000471553E-2</v>
      </c>
      <c r="W1094" s="5">
        <f t="shared" si="359"/>
        <v>0.69222378839975796</v>
      </c>
      <c r="X1094" s="5">
        <f t="shared" si="360"/>
        <v>2.6595801393572226E-2</v>
      </c>
      <c r="Y1094" s="46" t="str" cm="1">
        <f t="array" ref="Y1094:AB1094">SETMATRIX(GETMATRIX(Y1093:AB1093)-$O$9*TRANSPOSE(AO1093:AR1093)*GETVECTOR(S1093))</f>
        <v>0.5774,0.5774</v>
      </c>
      <c r="Z1094" s="46" t="str">
        <v>0.530621408156777,0.489352804368793</v>
      </c>
      <c r="AA1094" s="46" t="str">
        <v>0.504542844021447,0.483075958192557</v>
      </c>
      <c r="AB1094" s="46" t="str">
        <v>0.528322654427325,0.47529360220735</v>
      </c>
      <c r="AC1094" s="39" t="str" cm="1">
        <f t="array" ref="AC1094:AF1094">SETMATRIX(GETMATRIX(AC1093:AF1093)-$O$9*TRANSPOSE($AO$4:$AR$4)*$AL$4)</f>
        <v>0.5774</v>
      </c>
      <c r="AD1094" s="39" t="str">
        <v>0.5774</v>
      </c>
      <c r="AE1094" s="39" t="str">
        <v>0.5774</v>
      </c>
      <c r="AF1094" s="39" t="str">
        <v>0.5774</v>
      </c>
      <c r="AG1094" s="5" cm="1">
        <f t="array" ref="AG1094">SIGMOID(SUM(GETVECTOR(_xlfn.CONCAT(Y1094,",",AC1094))*GETVECTOR(_xlfn.CONCAT($S1094,",",$AL$4)))+U1094)</f>
        <v>0.52245586278519074</v>
      </c>
      <c r="AH1094" s="5" cm="1">
        <f t="array" ref="AH1094">SIGMOID(SUM(GETVECTOR(_xlfn.CONCAT(Z1094,",",AD1094))*GETVECTOR(_xlfn.CONCAT($S1094,",",$AL$4)))+V1094)</f>
        <v>0.53052652734953343</v>
      </c>
      <c r="AI1094" s="5" cm="1">
        <f t="array" ref="AI1094">TANH(SUM(GETVECTOR(_xlfn.CONCAT(AA1094,",",AE1094))*GETVECTOR(_xlfn.CONCAT($S1094,",",$AL$4)))+W1094)</f>
        <v>0.6454421254431737</v>
      </c>
      <c r="AJ1094" s="5" cm="1">
        <f t="array" ref="AJ1094">SIGMOID(SUM(GETVECTOR(_xlfn.CONCAT(AB1094,",",AF1094))*GETVECTOR(_xlfn.CONCAT($S1094,",",$AL$4)))+X1094)</f>
        <v>0.52513865456344999</v>
      </c>
      <c r="AK1094" s="5">
        <f t="shared" si="346"/>
        <v>0.34242416941646886</v>
      </c>
      <c r="AL1094" s="46">
        <f t="shared" si="347"/>
        <v>0.1731066387962312</v>
      </c>
      <c r="AM1094" s="3">
        <f t="shared" si="348"/>
        <v>8.3415917146746676E-2</v>
      </c>
      <c r="AN1094" s="3">
        <f t="shared" si="349"/>
        <v>3.9044972512677301E-2</v>
      </c>
      <c r="AO1094" s="3">
        <f t="shared" si="350"/>
        <v>0</v>
      </c>
      <c r="AP1094" s="3">
        <f t="shared" si="351"/>
        <v>6.2768332325214777E-3</v>
      </c>
      <c r="AQ1094" s="3">
        <f t="shared" si="352"/>
        <v>1.2084869713711963E-2</v>
      </c>
      <c r="AR1094" s="3">
        <f t="shared" si="353"/>
        <v>6.8569261427398184E-3</v>
      </c>
      <c r="AS1094" s="3" cm="1">
        <f t="array" ref="AS1094">SUM(AO1094:AR1094*AC1094:AF1094)</f>
        <v>1.456123643597316E-2</v>
      </c>
      <c r="AT1094" s="50">
        <f t="shared" si="354"/>
        <v>6.9582152334329061E-3</v>
      </c>
      <c r="AU1094" s="50">
        <f t="shared" si="355"/>
        <v>8.3415917146746676E-2</v>
      </c>
      <c r="AV1094" s="67"/>
      <c r="AW1094" s="67"/>
    </row>
    <row r="1095" spans="1:49" ht="15" customHeight="1" x14ac:dyDescent="0.25">
      <c r="A1095" s="11">
        <f t="shared" si="361"/>
        <v>1092</v>
      </c>
      <c r="B1095" s="29">
        <v>32139</v>
      </c>
      <c r="C1095" s="25">
        <v>20</v>
      </c>
      <c r="D1095" s="12">
        <v>31.1</v>
      </c>
      <c r="E1095" s="25">
        <v>26.1</v>
      </c>
      <c r="F1095" s="35">
        <v>86</v>
      </c>
      <c r="G1095" s="25">
        <v>59</v>
      </c>
      <c r="H1095" s="13">
        <v>0</v>
      </c>
      <c r="I1095" s="25">
        <v>0</v>
      </c>
      <c r="J1095" s="12">
        <v>0</v>
      </c>
      <c r="K1095" s="12">
        <v>2</v>
      </c>
      <c r="L1095" s="25" t="s">
        <v>11</v>
      </c>
      <c r="M1095" s="10"/>
      <c r="N1095" s="15"/>
      <c r="O1095" s="15"/>
      <c r="P1095" s="4"/>
      <c r="Q1095" s="55"/>
      <c r="R1095" s="40">
        <f t="shared" si="362"/>
        <v>0.15463917525773196</v>
      </c>
      <c r="S1095" s="42" t="str" cm="1">
        <f t="array" ref="S1095">SETVECTOR(R1095:R1096)</f>
        <v>0.154639175257732,0.0896907216494845</v>
      </c>
      <c r="T1095" s="42">
        <f t="shared" si="356"/>
        <v>0.27731958762886594</v>
      </c>
      <c r="U1095" s="5">
        <f t="shared" si="357"/>
        <v>0</v>
      </c>
      <c r="V1095" s="5">
        <f t="shared" si="358"/>
        <v>4.5410335677219402E-2</v>
      </c>
      <c r="W1095" s="5">
        <f t="shared" si="359"/>
        <v>0.69101530142838674</v>
      </c>
      <c r="X1095" s="5">
        <f t="shared" si="360"/>
        <v>2.5910108779298245E-2</v>
      </c>
      <c r="Y1095" s="46" t="str" cm="1">
        <f t="array" ref="Y1095:AB1095">SETMATRIX(GETMATRIX(Y1094:AB1094)-$O$9*TRANSPOSE(AO1094:AR1094)*GETVECTOR(S1094))</f>
        <v>0.5774,0.5774</v>
      </c>
      <c r="Z1095" s="46" t="str">
        <v>0.530620761060568,0.489255739937362</v>
      </c>
      <c r="AA1095" s="46" t="str">
        <v>0.50454159815859,0.482889078763994</v>
      </c>
      <c r="AB1095" s="46" t="str">
        <v>0.528321947527723,0.475187567266998</v>
      </c>
      <c r="AC1095" s="39" t="str" cm="1">
        <f t="array" ref="AC1095:AF1095">SETMATRIX(GETMATRIX(AC1094:AF1094)-$O$9*TRANSPOSE($AO$4:$AR$4)*$AL$4)</f>
        <v>0.5774</v>
      </c>
      <c r="AD1095" s="39" t="str">
        <v>0.5774</v>
      </c>
      <c r="AE1095" s="39" t="str">
        <v>0.5774</v>
      </c>
      <c r="AF1095" s="39" t="str">
        <v>0.5774</v>
      </c>
      <c r="AG1095" s="5" cm="1">
        <f t="array" ref="AG1095">SIGMOID(SUM(GETVECTOR(_xlfn.CONCAT(Y1095,",",AC1095))*GETVECTOR(_xlfn.CONCAT($S1095,",",$AL$4)))+U1095)</f>
        <v>0.53521064177831368</v>
      </c>
      <c r="AH1095" s="5" cm="1">
        <f t="array" ref="AH1095">SIGMOID(SUM(GETVECTOR(_xlfn.CONCAT(Z1095,",",AD1095))*GETVECTOR(_xlfn.CONCAT($S1095,",",$AL$4)))+V1095)</f>
        <v>0.54273219889408808</v>
      </c>
      <c r="AI1095" s="5" cm="1">
        <f t="array" ref="AI1095">TANH(SUM(GETVECTOR(_xlfn.CONCAT(AA1095,",",AE1095))*GETVECTOR(_xlfn.CONCAT($S1095,",",$AL$4)))+W1095)</f>
        <v>0.67088342301160075</v>
      </c>
      <c r="AJ1095" s="5" cm="1">
        <f t="array" ref="AJ1095">SIGMOID(SUM(GETVECTOR(_xlfn.CONCAT(AB1095,",",AF1095))*GETVECTOR(_xlfn.CONCAT($S1095,",",$AL$4)))+X1095)</f>
        <v>0.53748684732438468</v>
      </c>
      <c r="AK1095" s="5">
        <f t="shared" si="346"/>
        <v>0.36411003537267872</v>
      </c>
      <c r="AL1095" s="46">
        <f t="shared" si="347"/>
        <v>0.18749106170091681</v>
      </c>
      <c r="AM1095" s="3">
        <f t="shared" si="348"/>
        <v>-8.9828525927949127E-2</v>
      </c>
      <c r="AN1095" s="3">
        <f t="shared" si="349"/>
        <v>-4.2406655292140404E-2</v>
      </c>
      <c r="AO1095" s="3">
        <f t="shared" si="350"/>
        <v>0</v>
      </c>
      <c r="AP1095" s="3">
        <f t="shared" si="351"/>
        <v>-7.0605297961409703E-3</v>
      </c>
      <c r="AQ1095" s="3">
        <f t="shared" si="352"/>
        <v>-1.2656555146515775E-2</v>
      </c>
      <c r="AR1095" s="3">
        <f t="shared" si="353"/>
        <v>-7.7896676529462796E-3</v>
      </c>
      <c r="AS1095" s="3" cm="1">
        <f t="array" ref="AS1095">SUM(AO1095:AR1095*AC1095:AF1095)</f>
        <v>-1.5882398948701186E-2</v>
      </c>
      <c r="AT1095" s="50">
        <f t="shared" si="354"/>
        <v>8.0691640703882284E-3</v>
      </c>
      <c r="AU1095" s="50">
        <f t="shared" si="355"/>
        <v>8.9828525927949127E-2</v>
      </c>
      <c r="AV1095" s="67"/>
      <c r="AW1095" s="67"/>
    </row>
    <row r="1096" spans="1:49" ht="15" customHeight="1" x14ac:dyDescent="0.25">
      <c r="A1096" s="11">
        <f t="shared" si="361"/>
        <v>1093</v>
      </c>
      <c r="B1096" s="29">
        <v>32140</v>
      </c>
      <c r="C1096" s="25">
        <v>20</v>
      </c>
      <c r="D1096" s="12">
        <v>32.6</v>
      </c>
      <c r="E1096" s="25">
        <v>26.1</v>
      </c>
      <c r="F1096" s="35">
        <v>86</v>
      </c>
      <c r="G1096" s="25">
        <v>0</v>
      </c>
      <c r="H1096" s="13">
        <v>0</v>
      </c>
      <c r="I1096" s="25">
        <v>0</v>
      </c>
      <c r="J1096" s="12">
        <v>0</v>
      </c>
      <c r="K1096" s="12">
        <v>1</v>
      </c>
      <c r="L1096" s="25" t="s">
        <v>11</v>
      </c>
      <c r="M1096" s="10"/>
      <c r="N1096" s="15"/>
      <c r="O1096" s="15"/>
      <c r="P1096" s="4"/>
      <c r="Q1096" s="55"/>
      <c r="R1096" s="40">
        <f t="shared" si="362"/>
        <v>8.9690721649484523E-2</v>
      </c>
      <c r="S1096" s="42" t="str" cm="1">
        <f t="array" ref="S1096">SETVECTOR(R1096:R1097)</f>
        <v>0.0896907216494845,0.277319587628866</v>
      </c>
      <c r="T1096" s="42">
        <f t="shared" si="356"/>
        <v>0.15257731958762888</v>
      </c>
      <c r="U1096" s="5">
        <f t="shared" si="357"/>
        <v>0</v>
      </c>
      <c r="V1096" s="5">
        <f t="shared" si="358"/>
        <v>4.6116388656833499E-2</v>
      </c>
      <c r="W1096" s="5">
        <f t="shared" si="359"/>
        <v>0.69228095694303837</v>
      </c>
      <c r="X1096" s="5">
        <f t="shared" si="360"/>
        <v>2.6689075544592874E-2</v>
      </c>
      <c r="Y1096" s="46" t="str" cm="1">
        <f t="array" ref="Y1096:AB1096">SETMATRIX(GETMATRIX(Y1095:AB1095)-$O$9*TRANSPOSE(AO1095:AR1095)*GETVECTOR(S1095))</f>
        <v>0.5774,0.5774</v>
      </c>
      <c r="Z1096" s="46" t="str">
        <v>0.530729944511024,0.489319066338626</v>
      </c>
      <c r="AA1096" s="46" t="str">
        <v>0.504737318083536,0.483002596320463</v>
      </c>
      <c r="AB1096" s="46" t="str">
        <v>0.528442406305861,0.475257433358318</v>
      </c>
      <c r="AC1096" s="39" t="str" cm="1">
        <f t="array" ref="AC1096:AF1096">SETMATRIX(GETMATRIX(AC1095:AF1095)-$O$9*TRANSPOSE($AO$4:$AR$4)*$AL$4)</f>
        <v>0.5774</v>
      </c>
      <c r="AD1096" s="39" t="str">
        <v>0.5774</v>
      </c>
      <c r="AE1096" s="39" t="str">
        <v>0.5774</v>
      </c>
      <c r="AF1096" s="39" t="str">
        <v>0.5774</v>
      </c>
      <c r="AG1096" s="5" cm="1">
        <f t="array" ref="AG1096">SIGMOID(SUM(GETVECTOR(_xlfn.CONCAT(Y1096,",",AC1096))*GETVECTOR(_xlfn.CONCAT($S1096,",",$AL$4)))+U1096)</f>
        <v>0.55278056952930776</v>
      </c>
      <c r="AH1096" s="5" cm="1">
        <f t="array" ref="AH1096">SIGMOID(SUM(GETVECTOR(_xlfn.CONCAT(Z1096,",",AD1096))*GETVECTOR(_xlfn.CONCAT($S1096,",",$AL$4)))+V1096)</f>
        <v>0.55710369022906636</v>
      </c>
      <c r="AI1096" s="5" cm="1">
        <f t="array" ref="AI1096">TANH(SUM(GETVECTOR(_xlfn.CONCAT(AA1096,",",AE1096))*GETVECTOR(_xlfn.CONCAT($S1096,",",$AL$4)))+W1096)</f>
        <v>0.70213406798182687</v>
      </c>
      <c r="AJ1096" s="5" cm="1">
        <f t="array" ref="AJ1096">SIGMOID(SUM(GETVECTOR(_xlfn.CONCAT(AB1096,",",AF1096))*GETVECTOR(_xlfn.CONCAT($S1096,",",$AL$4)))+X1096)</f>
        <v>0.55128986755978249</v>
      </c>
      <c r="AK1096" s="5">
        <f t="shared" si="346"/>
        <v>0.3911614803082219</v>
      </c>
      <c r="AL1096" s="46">
        <f t="shared" si="347"/>
        <v>0.20527890046637112</v>
      </c>
      <c r="AM1096" s="3">
        <f t="shared" si="348"/>
        <v>5.2701580878742244E-2</v>
      </c>
      <c r="AN1096" s="3">
        <f t="shared" si="349"/>
        <v>2.5025450596548367E-2</v>
      </c>
      <c r="AO1096" s="3">
        <f t="shared" si="350"/>
        <v>0</v>
      </c>
      <c r="AP1096" s="3">
        <f t="shared" si="351"/>
        <v>4.3355085663676855E-3</v>
      </c>
      <c r="AQ1096" s="3">
        <f t="shared" si="352"/>
        <v>7.0685858914306633E-3</v>
      </c>
      <c r="AR1096" s="3">
        <f t="shared" si="353"/>
        <v>4.8543806977174057E-3</v>
      </c>
      <c r="AS1096" s="3" cm="1">
        <f t="array" ref="AS1096">SUM(AO1096:AR1096*AC1096:AF1096)</f>
        <v>9.387643554794798E-3</v>
      </c>
      <c r="AT1096" s="50">
        <f t="shared" si="354"/>
        <v>2.7774566271186103E-3</v>
      </c>
      <c r="AU1096" s="50">
        <f t="shared" si="355"/>
        <v>5.2701580878742244E-2</v>
      </c>
      <c r="AV1096" s="67"/>
      <c r="AW1096" s="67"/>
    </row>
    <row r="1097" spans="1:49" ht="15" customHeight="1" x14ac:dyDescent="0.25">
      <c r="A1097" s="11">
        <f t="shared" si="361"/>
        <v>1094</v>
      </c>
      <c r="B1097" s="29">
        <v>32141</v>
      </c>
      <c r="C1097" s="25">
        <v>20</v>
      </c>
      <c r="D1097" s="12">
        <v>32.4</v>
      </c>
      <c r="E1097" s="25">
        <v>27.2</v>
      </c>
      <c r="F1097" s="35">
        <v>89</v>
      </c>
      <c r="G1097" s="25">
        <v>10</v>
      </c>
      <c r="H1097" s="13">
        <v>0</v>
      </c>
      <c r="I1097" s="25">
        <v>0</v>
      </c>
      <c r="J1097" s="12">
        <v>0</v>
      </c>
      <c r="K1097" s="12">
        <v>1</v>
      </c>
      <c r="L1097" s="25" t="s">
        <v>11</v>
      </c>
      <c r="M1097" s="10"/>
      <c r="N1097" s="15"/>
      <c r="O1097" s="15"/>
      <c r="P1097" s="4"/>
      <c r="Q1097" s="55"/>
      <c r="R1097" s="40">
        <f t="shared" si="362"/>
        <v>0.27731958762886594</v>
      </c>
      <c r="S1097" s="42" t="str" cm="1">
        <f t="array" ref="S1097">SETVECTOR(R1097:R1098)</f>
        <v>0.277319587628866,0.152577319587629</v>
      </c>
      <c r="T1097" s="42">
        <f t="shared" si="356"/>
        <v>0.44020618556701036</v>
      </c>
      <c r="U1097" s="5">
        <f t="shared" si="357"/>
        <v>0</v>
      </c>
      <c r="V1097" s="5">
        <f t="shared" si="358"/>
        <v>4.5682837800196732E-2</v>
      </c>
      <c r="W1097" s="5">
        <f t="shared" si="359"/>
        <v>0.69157409835389527</v>
      </c>
      <c r="X1097" s="5">
        <f t="shared" si="360"/>
        <v>2.6203637474821132E-2</v>
      </c>
      <c r="Y1097" s="46" t="str" cm="1">
        <f t="array" ref="Y1097:AB1097">SETMATRIX(GETMATRIX(Y1096:AB1096)-$O$9*TRANSPOSE(AO1096:AR1096)*GETVECTOR(S1096))</f>
        <v>0.5774,0.5774</v>
      </c>
      <c r="Z1097" s="46" t="str">
        <v>0.53069105902182,0.489198834193847</v>
      </c>
      <c r="AA1097" s="46" t="str">
        <v>0.504673919426572,0.48280657058801</v>
      </c>
      <c r="AB1097" s="46" t="str">
        <v>0.528398867015067,0.47512281187299</v>
      </c>
      <c r="AC1097" s="39" t="str" cm="1">
        <f t="array" ref="AC1097:AF1097">SETMATRIX(GETMATRIX(AC1096:AF1096)-$O$9*TRANSPOSE($AO$4:$AR$4)*$AL$4)</f>
        <v>0.5774</v>
      </c>
      <c r="AD1097" s="39" t="str">
        <v>0.5774</v>
      </c>
      <c r="AE1097" s="39" t="str">
        <v>0.5774</v>
      </c>
      <c r="AF1097" s="39" t="str">
        <v>0.5774</v>
      </c>
      <c r="AG1097" s="5" cm="1">
        <f t="array" ref="AG1097">SIGMOID(SUM(GETVECTOR(_xlfn.CONCAT(Y1097,",",AC1097))*GETVECTOR(_xlfn.CONCAT($S1097,",",$AL$4)))+U1097)</f>
        <v>0.56173894296623217</v>
      </c>
      <c r="AH1097" s="5" cm="1">
        <f t="array" ref="AH1097">SIGMOID(SUM(GETVECTOR(_xlfn.CONCAT(Z1097,",",AD1097))*GETVECTOR(_xlfn.CONCAT($S1097,",",$AL$4)))+V1097)</f>
        <v>0.56647770780690021</v>
      </c>
      <c r="AI1097" s="5" cm="1">
        <f t="array" ref="AI1097">TANH(SUM(GETVECTOR(_xlfn.CONCAT(AA1097,",",AE1097))*GETVECTOR(_xlfn.CONCAT($S1097,",",$AL$4)))+W1097)</f>
        <v>0.71881819579257156</v>
      </c>
      <c r="AJ1097" s="5" cm="1">
        <f t="array" ref="AJ1097">SIGMOID(SUM(GETVECTOR(_xlfn.CONCAT(AB1097,",",AF1097))*GETVECTOR(_xlfn.CONCAT($S1097,",",$AL$4)))+X1097)</f>
        <v>0.56100257756471028</v>
      </c>
      <c r="AK1097" s="5">
        <f t="shared" si="346"/>
        <v>0.40719448388246754</v>
      </c>
      <c r="AL1097" s="46">
        <f t="shared" si="347"/>
        <v>0.21659633771472858</v>
      </c>
      <c r="AM1097" s="3">
        <f t="shared" si="348"/>
        <v>-0.22360984785228177</v>
      </c>
      <c r="AN1097" s="3">
        <f t="shared" si="349"/>
        <v>-0.10674627448981959</v>
      </c>
      <c r="AO1097" s="3">
        <f t="shared" si="350"/>
        <v>0</v>
      </c>
      <c r="AP1097" s="3">
        <f t="shared" si="351"/>
        <v>-1.8843694176317375E-2</v>
      </c>
      <c r="AQ1097" s="3">
        <f t="shared" si="352"/>
        <v>-2.9224877989558608E-2</v>
      </c>
      <c r="AR1097" s="3">
        <f t="shared" si="353"/>
        <v>-2.1261994700066417E-2</v>
      </c>
      <c r="AS1097" s="3" cm="1">
        <f t="array" ref="AS1097">SUM(AO1097:AR1097*AC1097:AF1097)</f>
        <v>-4.0031469308395143E-2</v>
      </c>
      <c r="AT1097" s="50">
        <f t="shared" si="354"/>
        <v>5.00013640565206E-2</v>
      </c>
      <c r="AU1097" s="50">
        <f t="shared" si="355"/>
        <v>0.22360984785228177</v>
      </c>
      <c r="AV1097" s="67"/>
      <c r="AW1097" s="67"/>
    </row>
    <row r="1098" spans="1:49" ht="15" customHeight="1" x14ac:dyDescent="0.25">
      <c r="A1098" s="11">
        <f t="shared" si="361"/>
        <v>1095</v>
      </c>
      <c r="B1098" s="29">
        <v>32142</v>
      </c>
      <c r="C1098" s="25">
        <v>20</v>
      </c>
      <c r="D1098" s="12">
        <v>31.2</v>
      </c>
      <c r="E1098" s="25">
        <v>28.8</v>
      </c>
      <c r="F1098" s="35">
        <v>92</v>
      </c>
      <c r="G1098" s="25">
        <v>4</v>
      </c>
      <c r="H1098" s="13">
        <v>0</v>
      </c>
      <c r="I1098" s="25">
        <v>0</v>
      </c>
      <c r="J1098" s="12">
        <v>0</v>
      </c>
      <c r="K1098" s="12">
        <v>1</v>
      </c>
      <c r="L1098" s="25" t="s">
        <v>11</v>
      </c>
      <c r="M1098" s="10"/>
      <c r="N1098" s="15"/>
      <c r="O1098" s="15"/>
      <c r="P1098" s="4"/>
      <c r="Q1098" s="55"/>
      <c r="R1098" s="40">
        <f t="shared" si="362"/>
        <v>0.15257731958762888</v>
      </c>
      <c r="S1098" s="42" t="str" cm="1">
        <f t="array" ref="S1098">SETVECTOR(R1098:R1099)</f>
        <v>0.152577319587629,0.44020618556701</v>
      </c>
      <c r="T1098" s="42">
        <f t="shared" si="356"/>
        <v>0.13917525773195877</v>
      </c>
      <c r="U1098" s="5">
        <f t="shared" si="357"/>
        <v>0</v>
      </c>
      <c r="V1098" s="5">
        <f t="shared" si="358"/>
        <v>4.7567207217828471E-2</v>
      </c>
      <c r="W1098" s="5">
        <f t="shared" si="359"/>
        <v>0.69449658615285115</v>
      </c>
      <c r="X1098" s="5">
        <f t="shared" si="360"/>
        <v>2.8329836944827776E-2</v>
      </c>
      <c r="Y1098" s="46" t="str" cm="1">
        <f t="array" ref="Y1098:AB1098">SETMATRIX(GETMATRIX(Y1097:AB1097)-$O$9*TRANSPOSE(AO1097:AR1097)*GETVECTOR(S1097))</f>
        <v>0.5774,0.5774</v>
      </c>
      <c r="Z1098" s="46" t="str">
        <v>0.531213631571658,0.489486346228702</v>
      </c>
      <c r="AA1098" s="46" t="str">
        <v>0.505484382537829,0.483252475942902</v>
      </c>
      <c r="AB1098" s="46" t="str">
        <v>0.528988503775306,0.475447221689032</v>
      </c>
      <c r="AC1098" s="39" t="str" cm="1">
        <f t="array" ref="AC1098:AF1098">SETMATRIX(GETMATRIX(AC1097:AF1097)-$O$9*TRANSPOSE($AO$4:$AR$4)*$AL$4)</f>
        <v>0.5774</v>
      </c>
      <c r="AD1098" s="39" t="str">
        <v>0.5774</v>
      </c>
      <c r="AE1098" s="39" t="str">
        <v>0.5774</v>
      </c>
      <c r="AF1098" s="39" t="str">
        <v>0.5774</v>
      </c>
      <c r="AG1098" s="5" cm="1">
        <f t="array" ref="AG1098">SIGMOID(SUM(GETVECTOR(_xlfn.CONCAT(Y1098,",",AC1098))*GETVECTOR(_xlfn.CONCAT($S1098,",",$AL$4)))+U1098)</f>
        <v>0.58474260349597273</v>
      </c>
      <c r="AH1098" s="5" cm="1">
        <f t="array" ref="AH1098">SIGMOID(SUM(GETVECTOR(_xlfn.CONCAT(Z1098,",",AD1098))*GETVECTOR(_xlfn.CONCAT($S1098,",",$AL$4)))+V1098)</f>
        <v>0.58518448484094154</v>
      </c>
      <c r="AI1098" s="5" cm="1">
        <f t="array" ref="AI1098">TANH(SUM(GETVECTOR(_xlfn.CONCAT(AA1098,",",AE1098))*GETVECTOR(_xlfn.CONCAT($S1098,",",$AL$4)))+W1098)</f>
        <v>0.75494401379736553</v>
      </c>
      <c r="AJ1098" s="5" cm="1">
        <f t="array" ref="AJ1098">SIGMOID(SUM(GETVECTOR(_xlfn.CONCAT(AB1098,",",AF1098))*GETVECTOR(_xlfn.CONCAT($S1098,",",$AL$4)))+X1098)</f>
        <v>0.57891874054247316</v>
      </c>
      <c r="AK1098" s="5">
        <f t="shared" si="346"/>
        <v>0.44178152379776403</v>
      </c>
      <c r="AL1098" s="46">
        <f t="shared" si="347"/>
        <v>0.24032077954461023</v>
      </c>
      <c r="AM1098" s="3">
        <f t="shared" si="348"/>
        <v>0.10114552181265146</v>
      </c>
      <c r="AN1098" s="3">
        <f t="shared" si="349"/>
        <v>4.8464561052918985E-2</v>
      </c>
      <c r="AO1098" s="3">
        <f t="shared" si="350"/>
        <v>0</v>
      </c>
      <c r="AP1098" s="3">
        <f t="shared" si="351"/>
        <v>8.8815103089701936E-3</v>
      </c>
      <c r="AQ1098" s="3">
        <f t="shared" si="352"/>
        <v>1.2196793436978267E-2</v>
      </c>
      <c r="AR1098" s="3">
        <f t="shared" si="353"/>
        <v>1.0235378247176708E-2</v>
      </c>
      <c r="AS1098" s="3" cm="1">
        <f t="array" ref="AS1098">SUM(AO1098:AR1098*AC1098:AF1098)</f>
        <v>1.8080519982830473E-2</v>
      </c>
      <c r="AT1098" s="50">
        <f t="shared" si="354"/>
        <v>1.0230416582753553E-2</v>
      </c>
      <c r="AU1098" s="50">
        <f t="shared" si="355"/>
        <v>0.10114552181265146</v>
      </c>
      <c r="AV1098" s="67"/>
      <c r="AW1098" s="67"/>
    </row>
    <row r="1099" spans="1:49" ht="15" customHeight="1" x14ac:dyDescent="0.25">
      <c r="A1099" s="11">
        <f t="shared" si="361"/>
        <v>1096</v>
      </c>
      <c r="B1099" s="29">
        <v>32143</v>
      </c>
      <c r="C1099" s="25">
        <v>20</v>
      </c>
      <c r="D1099" s="12">
        <v>32.799999999999997</v>
      </c>
      <c r="E1099" s="25">
        <v>25.1</v>
      </c>
      <c r="F1099" s="35">
        <v>91</v>
      </c>
      <c r="G1099" s="25">
        <v>2</v>
      </c>
      <c r="H1099" s="13">
        <v>0</v>
      </c>
      <c r="I1099" s="25">
        <v>0</v>
      </c>
      <c r="J1099" s="12">
        <v>0</v>
      </c>
      <c r="K1099" s="12">
        <v>1</v>
      </c>
      <c r="L1099" s="25" t="s">
        <v>11</v>
      </c>
      <c r="M1099" s="10"/>
      <c r="N1099" s="15"/>
      <c r="O1099" s="15"/>
      <c r="P1099" s="4"/>
      <c r="Q1099" s="55"/>
      <c r="R1099" s="40">
        <f t="shared" si="362"/>
        <v>0.44020618556701036</v>
      </c>
      <c r="S1099" s="42" t="str" cm="1">
        <f t="array" ref="S1099">SETVECTOR(R1099:R1100)</f>
        <v>0.44020618556701,0.139175257731959</v>
      </c>
      <c r="T1099" s="42">
        <f t="shared" si="356"/>
        <v>6.7010309278350513E-2</v>
      </c>
      <c r="U1099" s="5">
        <f t="shared" si="357"/>
        <v>0</v>
      </c>
      <c r="V1099" s="5">
        <f t="shared" si="358"/>
        <v>4.6679056186931453E-2</v>
      </c>
      <c r="W1099" s="5">
        <f t="shared" si="359"/>
        <v>0.69327690680915333</v>
      </c>
      <c r="X1099" s="5">
        <f t="shared" si="360"/>
        <v>2.7306299120110105E-2</v>
      </c>
      <c r="Y1099" s="46" t="str" cm="1">
        <f t="array" ref="Y1099:AB1099">SETMATRIX(GETMATRIX(Y1098:AB1098)-$O$9*TRANSPOSE(AO1098:AR1098)*GETVECTOR(S1098))</f>
        <v>0.5774,0.5774</v>
      </c>
      <c r="Z1099" s="46" t="str">
        <v>0.531078119867975,0.489095376651183</v>
      </c>
      <c r="AA1099" s="46" t="str">
        <v>0.505298287132811,0.482715565551398</v>
      </c>
      <c r="AB1099" s="46" t="str">
        <v>0.528832335117514,0.474996654007429</v>
      </c>
      <c r="AC1099" s="39" t="str" cm="1">
        <f t="array" ref="AC1099:AF1099">SETMATRIX(GETMATRIX(AC1098:AF1098)-$O$9*TRANSPOSE($AO$4:$AR$4)*$AL$4)</f>
        <v>0.5774</v>
      </c>
      <c r="AD1099" s="39" t="str">
        <v>0.5774</v>
      </c>
      <c r="AE1099" s="39" t="str">
        <v>0.5774</v>
      </c>
      <c r="AF1099" s="39" t="str">
        <v>0.5774</v>
      </c>
      <c r="AG1099" s="5" cm="1">
        <f t="array" ref="AG1099">SIGMOID(SUM(GETVECTOR(_xlfn.CONCAT(Y1099,",",AC1099))*GETVECTOR(_xlfn.CONCAT($S1099,",",$AL$4)))+U1099)</f>
        <v>0.58286236373382716</v>
      </c>
      <c r="AH1099" s="5" cm="1">
        <f t="array" ref="AH1099">SIGMOID(SUM(GETVECTOR(_xlfn.CONCAT(Z1099,",",AD1099))*GETVECTOR(_xlfn.CONCAT($S1099,",",$AL$4)))+V1099)</f>
        <v>0.58626176697086874</v>
      </c>
      <c r="AI1099" s="5" cm="1">
        <f t="array" ref="AI1099">TANH(SUM(GETVECTOR(_xlfn.CONCAT(AA1099,",",AE1099))*GETVECTOR(_xlfn.CONCAT($S1099,",",$AL$4)))+W1099)</f>
        <v>0.7543161388312577</v>
      </c>
      <c r="AJ1099" s="5" cm="1">
        <f t="array" ref="AJ1099">SIGMOID(SUM(GETVECTOR(_xlfn.CONCAT(AB1099,",",AF1099))*GETVECTOR(_xlfn.CONCAT($S1099,",",$AL$4)))+X1099)</f>
        <v>0.58083676747762847</v>
      </c>
      <c r="AK1099" s="5">
        <f t="shared" si="346"/>
        <v>0.44222671240585626</v>
      </c>
      <c r="AL1099" s="46">
        <f t="shared" si="347"/>
        <v>0.24133097330425138</v>
      </c>
      <c r="AM1099" s="3">
        <f t="shared" si="348"/>
        <v>0.17432066402590085</v>
      </c>
      <c r="AN1099" s="3">
        <f t="shared" si="349"/>
        <v>8.377267719887771E-2</v>
      </c>
      <c r="AO1099" s="3">
        <f t="shared" si="350"/>
        <v>0</v>
      </c>
      <c r="AP1099" s="3">
        <f t="shared" si="351"/>
        <v>1.5327559915441097E-2</v>
      </c>
      <c r="AQ1099" s="3">
        <f t="shared" si="352"/>
        <v>2.11679331335108E-2</v>
      </c>
      <c r="AR1099" s="3">
        <f t="shared" si="353"/>
        <v>1.7633767766364619E-2</v>
      </c>
      <c r="AS1099" s="3" cm="1">
        <f t="array" ref="AS1099">SUM(AO1099:AR1099*AC1099:AF1099)</f>
        <v>3.1254235194763759E-2</v>
      </c>
      <c r="AT1099" s="50">
        <f t="shared" si="354"/>
        <v>3.0387693906431004E-2</v>
      </c>
      <c r="AU1099" s="50">
        <f t="shared" si="355"/>
        <v>0.17432066402590085</v>
      </c>
      <c r="AV1099" s="67"/>
      <c r="AW1099" s="67"/>
    </row>
    <row r="1100" spans="1:49" ht="15" customHeight="1" x14ac:dyDescent="0.25">
      <c r="A1100" s="11">
        <f t="shared" si="361"/>
        <v>1097</v>
      </c>
      <c r="B1100" s="29">
        <v>32144</v>
      </c>
      <c r="C1100" s="25">
        <v>20</v>
      </c>
      <c r="D1100" s="12">
        <v>33.299999999999997</v>
      </c>
      <c r="E1100" s="25">
        <v>25.8</v>
      </c>
      <c r="F1100" s="35">
        <v>89</v>
      </c>
      <c r="G1100" s="25">
        <v>20</v>
      </c>
      <c r="H1100" s="13">
        <v>0</v>
      </c>
      <c r="I1100" s="25">
        <v>0</v>
      </c>
      <c r="J1100" s="12">
        <v>0</v>
      </c>
      <c r="K1100" s="12">
        <v>1</v>
      </c>
      <c r="L1100" s="25" t="s">
        <v>11</v>
      </c>
      <c r="M1100" s="10"/>
      <c r="N1100" s="15"/>
      <c r="O1100" s="15"/>
      <c r="P1100" s="4"/>
      <c r="Q1100" s="55"/>
      <c r="R1100" s="40">
        <f t="shared" si="362"/>
        <v>0.13917525773195877</v>
      </c>
      <c r="S1100" s="42" t="str" cm="1">
        <f t="array" ref="S1100">SETVECTOR(R1100:R1101)</f>
        <v>0.139175257731959,0.0670103092783505</v>
      </c>
      <c r="T1100" s="42">
        <f t="shared" si="356"/>
        <v>0.17525773195876287</v>
      </c>
      <c r="U1100" s="5">
        <f t="shared" si="357"/>
        <v>0</v>
      </c>
      <c r="V1100" s="5">
        <f t="shared" si="358"/>
        <v>4.5146300195387346E-2</v>
      </c>
      <c r="W1100" s="5">
        <f t="shared" si="359"/>
        <v>0.6911601134958022</v>
      </c>
      <c r="X1100" s="5">
        <f t="shared" si="360"/>
        <v>2.5542922343473645E-2</v>
      </c>
      <c r="Y1100" s="46" t="str" cm="1">
        <f t="array" ref="Y1100:AB1100">SETMATRIX(GETMATRIX(Y1099:AB1099)-$O$9*TRANSPOSE(AO1099:AR1099)*GETVECTOR(S1099))</f>
        <v>0.5774,0.5774</v>
      </c>
      <c r="Z1100" s="46" t="str">
        <v>0.530403391199532,0.48888205494102</v>
      </c>
      <c r="AA1100" s="46" t="str">
        <v>0.504366461622707,0.482420960296447</v>
      </c>
      <c r="AB1100" s="46" t="str">
        <v>0.528056085752953,0.474751235590062</v>
      </c>
      <c r="AC1100" s="39" t="str" cm="1">
        <f t="array" ref="AC1100:AF1100">SETMATRIX(GETMATRIX(AC1099:AF1099)-$O$9*TRANSPOSE($AO$4:$AR$4)*$AL$4)</f>
        <v>0.5774</v>
      </c>
      <c r="AD1100" s="39" t="str">
        <v>0.5774</v>
      </c>
      <c r="AE1100" s="39" t="str">
        <v>0.5774</v>
      </c>
      <c r="AF1100" s="39" t="str">
        <v>0.5774</v>
      </c>
      <c r="AG1100" s="5" cm="1">
        <f t="array" ref="AG1100">SIGMOID(SUM(GETVECTOR(_xlfn.CONCAT(Y1100,",",AC1100))*GETVECTOR(_xlfn.CONCAT($S1100,",",$AL$4)))+U1100)</f>
        <v>0.52972778322934388</v>
      </c>
      <c r="AH1100" s="5" cm="1">
        <f t="array" ref="AH1100">SIGMOID(SUM(GETVECTOR(_xlfn.CONCAT(Z1100,",",AD1100))*GETVECTOR(_xlfn.CONCAT($S1100,",",$AL$4)))+V1100)</f>
        <v>0.5378587668111795</v>
      </c>
      <c r="AI1100" s="5" cm="1">
        <f t="array" ref="AI1100">TANH(SUM(GETVECTOR(_xlfn.CONCAT(AA1100,",",AE1100))*GETVECTOR(_xlfn.CONCAT($S1100,",",$AL$4)))+W1100)</f>
        <v>0.66049017763862861</v>
      </c>
      <c r="AJ1100" s="5" cm="1">
        <f t="array" ref="AJ1100">SIGMOID(SUM(GETVECTOR(_xlfn.CONCAT(AB1100,",",AF1100))*GETVECTOR(_xlfn.CONCAT($S1100,",",$AL$4)))+X1100)</f>
        <v>0.53266552968309044</v>
      </c>
      <c r="AK1100" s="5">
        <f t="shared" si="346"/>
        <v>0.35525043243560966</v>
      </c>
      <c r="AL1100" s="46">
        <f t="shared" si="347"/>
        <v>0.181651541232347</v>
      </c>
      <c r="AM1100" s="3">
        <f t="shared" si="348"/>
        <v>6.3938092735841279E-3</v>
      </c>
      <c r="AN1100" s="3">
        <f t="shared" si="349"/>
        <v>3.0096814890994018E-3</v>
      </c>
      <c r="AO1100" s="3">
        <f t="shared" si="350"/>
        <v>0</v>
      </c>
      <c r="AP1100" s="3">
        <f t="shared" si="351"/>
        <v>4.9411708573418426E-4</v>
      </c>
      <c r="AQ1100" s="3">
        <f t="shared" si="352"/>
        <v>9.1259365154576673E-4</v>
      </c>
      <c r="AR1100" s="3">
        <f t="shared" si="353"/>
        <v>5.4278342823320955E-4</v>
      </c>
      <c r="AS1100" s="3" cm="1">
        <f t="array" ref="AS1100">SUM(AO1100:AR1100*AC1100:AF1100)</f>
        <v>1.1256379311672989E-3</v>
      </c>
      <c r="AT1100" s="50">
        <f t="shared" si="354"/>
        <v>4.0880797026970391E-5</v>
      </c>
      <c r="AU1100" s="50">
        <f t="shared" si="355"/>
        <v>6.3938092735841279E-3</v>
      </c>
      <c r="AV1100" s="67"/>
      <c r="AW1100" s="67"/>
    </row>
    <row r="1101" spans="1:49" ht="15" customHeight="1" x14ac:dyDescent="0.25">
      <c r="A1101" s="11">
        <f t="shared" si="361"/>
        <v>1098</v>
      </c>
      <c r="B1101" s="29">
        <v>32145</v>
      </c>
      <c r="C1101" s="25">
        <v>22</v>
      </c>
      <c r="D1101" s="12">
        <v>32.4</v>
      </c>
      <c r="E1101" s="25">
        <v>24.1</v>
      </c>
      <c r="F1101" s="35">
        <v>96</v>
      </c>
      <c r="G1101" s="25">
        <v>1</v>
      </c>
      <c r="H1101" s="13">
        <v>0</v>
      </c>
      <c r="I1101" s="25">
        <v>0</v>
      </c>
      <c r="J1101" s="12">
        <v>0</v>
      </c>
      <c r="K1101" s="12">
        <v>1</v>
      </c>
      <c r="L1101" s="25" t="s">
        <v>11</v>
      </c>
      <c r="M1101" s="10"/>
      <c r="N1101" s="15"/>
      <c r="O1101" s="15"/>
      <c r="P1101" s="4"/>
      <c r="Q1101" s="55"/>
      <c r="R1101" s="40">
        <f t="shared" si="362"/>
        <v>6.7010309278350513E-2</v>
      </c>
      <c r="S1101" s="42" t="str" cm="1">
        <f t="array" ref="S1101">SETVECTOR(R1101:R1102)</f>
        <v>0.0670103092783505,0.175257731958763</v>
      </c>
      <c r="T1101" s="42">
        <f t="shared" si="356"/>
        <v>0.18969072164948453</v>
      </c>
      <c r="U1101" s="5">
        <f t="shared" si="357"/>
        <v>0</v>
      </c>
      <c r="V1101" s="5">
        <f t="shared" si="358"/>
        <v>4.5096888486813924E-2</v>
      </c>
      <c r="W1101" s="5">
        <f t="shared" si="359"/>
        <v>0.69106885413064767</v>
      </c>
      <c r="X1101" s="5">
        <f t="shared" si="360"/>
        <v>2.5488644000650325E-2</v>
      </c>
      <c r="Y1101" s="46" t="str" cm="1">
        <f t="array" ref="Y1101:AB1101">SETMATRIX(GETMATRIX(Y1100:AB1100)-$O$9*TRANSPOSE(AO1100:AR1100)*GETVECTOR(S1100))</f>
        <v>0.5774,0.5774</v>
      </c>
      <c r="Z1101" s="46" t="str">
        <v>0.530396514312256,0.488878743847147</v>
      </c>
      <c r="AA1101" s="46" t="str">
        <v>0.504353760577041,0.482414844978163</v>
      </c>
      <c r="AB1101" s="46" t="str">
        <v>0.528048531550601,0.474747598381522</v>
      </c>
      <c r="AC1101" s="39" t="str" cm="1">
        <f t="array" ref="AC1101:AF1101">SETMATRIX(GETMATRIX(AC1100:AF1100)-$O$9*TRANSPOSE($AO$4:$AR$4)*$AL$4)</f>
        <v>0.5774</v>
      </c>
      <c r="AD1101" s="39" t="str">
        <v>0.5774</v>
      </c>
      <c r="AE1101" s="39" t="str">
        <v>0.5774</v>
      </c>
      <c r="AF1101" s="39" t="str">
        <v>0.5774</v>
      </c>
      <c r="AG1101" s="5" cm="1">
        <f t="array" ref="AG1101">SIGMOID(SUM(GETVECTOR(_xlfn.CONCAT(Y1101,",",AC1101))*GETVECTOR(_xlfn.CONCAT($S1101,",",$AL$4)))+U1101)</f>
        <v>0.53491447652074542</v>
      </c>
      <c r="AH1101" s="5" cm="1">
        <f t="array" ref="AH1101">SIGMOID(SUM(GETVECTOR(_xlfn.CONCAT(Z1101,",",AD1101))*GETVECTOR(_xlfn.CONCAT($S1101,",",$AL$4)))+V1101)</f>
        <v>0.54148409231961558</v>
      </c>
      <c r="AI1101" s="5" cm="1">
        <f t="array" ref="AI1101">TANH(SUM(GETVECTOR(_xlfn.CONCAT(AA1101,",",AE1101))*GETVECTOR(_xlfn.CONCAT($S1101,",",$AL$4)))+W1101)</f>
        <v>0.66926614174669119</v>
      </c>
      <c r="AJ1101" s="5" cm="1">
        <f t="array" ref="AJ1101">SIGMOID(SUM(GETVECTOR(_xlfn.CONCAT(AB1101,",",AF1101))*GETVECTOR(_xlfn.CONCAT($S1101,",",$AL$4)))+X1101)</f>
        <v>0.53595695352489547</v>
      </c>
      <c r="AK1101" s="5">
        <f t="shared" si="346"/>
        <v>0.36239696928395826</v>
      </c>
      <c r="AL1101" s="46">
        <f t="shared" si="347"/>
        <v>0.18615049876313206</v>
      </c>
      <c r="AM1101" s="3">
        <f t="shared" si="348"/>
        <v>-3.5402228863524732E-3</v>
      </c>
      <c r="AN1101" s="3">
        <f t="shared" si="349"/>
        <v>-1.6685158688435993E-3</v>
      </c>
      <c r="AO1101" s="3">
        <f t="shared" si="350"/>
        <v>0</v>
      </c>
      <c r="AP1101" s="3">
        <f t="shared" si="351"/>
        <v>-2.7724856445066038E-4</v>
      </c>
      <c r="AQ1101" s="3">
        <f t="shared" si="352"/>
        <v>-4.9879292620377868E-4</v>
      </c>
      <c r="AR1101" s="3">
        <f t="shared" si="353"/>
        <v>-3.058109830373715E-4</v>
      </c>
      <c r="AS1101" s="3" cm="1">
        <f t="array" ref="AS1101">SUM(AO1101:AR1101*AC1101:AF1101)</f>
        <v>-6.2466161830965141E-4</v>
      </c>
      <c r="AT1101" s="50">
        <f t="shared" si="354"/>
        <v>1.2533178085053836E-5</v>
      </c>
      <c r="AU1101" s="50">
        <f t="shared" si="355"/>
        <v>3.5402228863524732E-3</v>
      </c>
      <c r="AV1101" s="67"/>
      <c r="AW1101" s="67"/>
    </row>
    <row r="1102" spans="1:49" ht="15" customHeight="1" x14ac:dyDescent="0.25">
      <c r="A1102" s="11">
        <f t="shared" si="361"/>
        <v>1099</v>
      </c>
      <c r="B1102" s="29">
        <v>32146</v>
      </c>
      <c r="C1102" s="25">
        <v>22</v>
      </c>
      <c r="D1102" s="12">
        <v>31.2</v>
      </c>
      <c r="E1102" s="25">
        <v>25.6</v>
      </c>
      <c r="F1102" s="35">
        <v>88</v>
      </c>
      <c r="G1102" s="25">
        <v>24</v>
      </c>
      <c r="H1102" s="13">
        <v>0</v>
      </c>
      <c r="I1102" s="25">
        <v>0</v>
      </c>
      <c r="J1102" s="12">
        <v>0</v>
      </c>
      <c r="K1102" s="12">
        <v>1</v>
      </c>
      <c r="L1102" s="25" t="s">
        <v>11</v>
      </c>
      <c r="M1102" s="10"/>
      <c r="N1102" s="15"/>
      <c r="O1102" s="15"/>
      <c r="P1102" s="4"/>
      <c r="Q1102" s="55"/>
      <c r="R1102" s="40">
        <f t="shared" si="362"/>
        <v>0.17525773195876287</v>
      </c>
      <c r="S1102" s="42" t="str" cm="1">
        <f t="array" ref="S1102">SETVECTOR(R1102:R1103)</f>
        <v>0.175257731958763,0.189690721649485</v>
      </c>
      <c r="T1102" s="42">
        <f t="shared" si="356"/>
        <v>0.25979381443298966</v>
      </c>
      <c r="U1102" s="5">
        <f t="shared" si="357"/>
        <v>0</v>
      </c>
      <c r="V1102" s="5">
        <f t="shared" si="358"/>
        <v>4.5124613343258992E-2</v>
      </c>
      <c r="W1102" s="5">
        <f t="shared" si="359"/>
        <v>0.69111873342326802</v>
      </c>
      <c r="X1102" s="5">
        <f t="shared" si="360"/>
        <v>2.5519225098954063E-2</v>
      </c>
      <c r="Y1102" s="46" t="str" cm="1">
        <f t="array" ref="Y1102:AB1102">SETMATRIX(GETMATRIX(Y1101:AB1101)-$O$9*TRANSPOSE(AO1101:AR1101)*GETVECTOR(S1101))</f>
        <v>0.5774,0.5774</v>
      </c>
      <c r="Z1102" s="46" t="str">
        <v>0.530398372163461,0.488883602842606</v>
      </c>
      <c r="AA1102" s="46" t="str">
        <v>0.504357103003866,0.482423586709859</v>
      </c>
      <c r="AB1102" s="46" t="str">
        <v>0.528050580799456,0.474752957955451</v>
      </c>
      <c r="AC1102" s="39" t="str" cm="1">
        <f t="array" ref="AC1102:AF1102">SETMATRIX(GETMATRIX(AC1101:AF1101)-$O$9*TRANSPOSE($AO$4:$AR$4)*$AL$4)</f>
        <v>0.5774</v>
      </c>
      <c r="AD1102" s="39" t="str">
        <v>0.5774</v>
      </c>
      <c r="AE1102" s="39" t="str">
        <v>0.5774</v>
      </c>
      <c r="AF1102" s="39" t="str">
        <v>0.5774</v>
      </c>
      <c r="AG1102" s="5" cm="1">
        <f t="array" ref="AG1102">SIGMOID(SUM(GETVECTOR(_xlfn.CONCAT(Y1102,",",AC1102))*GETVECTOR(_xlfn.CONCAT($S1102,",",$AL$4)))+U1102)</f>
        <v>0.55248623872780911</v>
      </c>
      <c r="AH1102" s="5" cm="1">
        <f t="array" ref="AH1102">SIGMOID(SUM(GETVECTOR(_xlfn.CONCAT(Z1102,",",AD1102))*GETVECTOR(_xlfn.CONCAT($S1102,",",$AL$4)))+V1102)</f>
        <v>0.55744959336773725</v>
      </c>
      <c r="AI1102" s="5" cm="1">
        <f t="array" ref="AI1102">TANH(SUM(GETVECTOR(_xlfn.CONCAT(AA1102,",",AE1102))*GETVECTOR(_xlfn.CONCAT($S1102,",",$AL$4)))+W1102)</f>
        <v>0.70189326126107776</v>
      </c>
      <c r="AJ1102" s="5" cm="1">
        <f t="array" ref="AJ1102">SIGMOID(SUM(GETVECTOR(_xlfn.CONCAT(AB1102,",",AF1102))*GETVECTOR(_xlfn.CONCAT($S1102,",",$AL$4)))+X1102)</f>
        <v>0.55184310767200939</v>
      </c>
      <c r="AK1102" s="5">
        <f t="shared" si="346"/>
        <v>0.39127011307754278</v>
      </c>
      <c r="AL1102" s="46">
        <f t="shared" si="347"/>
        <v>0.20553653972699254</v>
      </c>
      <c r="AM1102" s="3">
        <f t="shared" si="348"/>
        <v>-5.4257274705997116E-2</v>
      </c>
      <c r="AN1102" s="3">
        <f t="shared" si="349"/>
        <v>-2.5787943602752977E-2</v>
      </c>
      <c r="AO1102" s="3">
        <f t="shared" si="350"/>
        <v>0</v>
      </c>
      <c r="AP1102" s="3">
        <f t="shared" si="351"/>
        <v>-4.4653564427187464E-3</v>
      </c>
      <c r="AQ1102" s="3">
        <f t="shared" si="352"/>
        <v>-7.2933394446697544E-3</v>
      </c>
      <c r="AR1102" s="3">
        <f t="shared" si="353"/>
        <v>-4.9977795592430433E-3</v>
      </c>
      <c r="AS1102" s="3" cm="1">
        <f t="array" ref="AS1102">SUM(AO1102:AR1102*AC1102:AF1102)</f>
        <v>-9.6751889228850543E-3</v>
      </c>
      <c r="AT1102" s="50">
        <f t="shared" si="354"/>
        <v>2.9438518585220346E-3</v>
      </c>
      <c r="AU1102" s="50">
        <f t="shared" si="355"/>
        <v>5.4257274705997116E-2</v>
      </c>
      <c r="AV1102" s="67"/>
      <c r="AW1102" s="67"/>
    </row>
    <row r="1103" spans="1:49" ht="15" customHeight="1" x14ac:dyDescent="0.25">
      <c r="A1103" s="11">
        <f t="shared" si="361"/>
        <v>1100</v>
      </c>
      <c r="B1103" s="29">
        <v>32147</v>
      </c>
      <c r="C1103" s="25">
        <v>23</v>
      </c>
      <c r="D1103" s="12">
        <v>29.4</v>
      </c>
      <c r="E1103" s="25">
        <v>24.7</v>
      </c>
      <c r="F1103" s="35">
        <v>94</v>
      </c>
      <c r="G1103" s="25">
        <v>25</v>
      </c>
      <c r="H1103" s="13">
        <v>0</v>
      </c>
      <c r="I1103" s="25">
        <v>0</v>
      </c>
      <c r="J1103" s="12">
        <v>0</v>
      </c>
      <c r="K1103" s="12">
        <v>1</v>
      </c>
      <c r="L1103" s="25" t="s">
        <v>11</v>
      </c>
      <c r="M1103" s="10"/>
      <c r="N1103" s="15"/>
      <c r="O1103" s="15"/>
      <c r="P1103" s="4"/>
      <c r="Q1103" s="55"/>
      <c r="R1103" s="40">
        <f t="shared" si="362"/>
        <v>0.18969072164948453</v>
      </c>
      <c r="S1103" s="42" t="str" cm="1">
        <f t="array" ref="S1103">SETVECTOR(R1103:R1104)</f>
        <v>0.189690721649485,0.25979381443299</v>
      </c>
      <c r="T1103" s="42">
        <f t="shared" si="356"/>
        <v>0.29587628865979382</v>
      </c>
      <c r="U1103" s="5">
        <f t="shared" si="357"/>
        <v>0</v>
      </c>
      <c r="V1103" s="5">
        <f t="shared" si="358"/>
        <v>4.5571148987530868E-2</v>
      </c>
      <c r="W1103" s="5">
        <f t="shared" si="359"/>
        <v>0.69184806736773496</v>
      </c>
      <c r="X1103" s="5">
        <f t="shared" si="360"/>
        <v>2.6019003054878368E-2</v>
      </c>
      <c r="Y1103" s="46" t="str" cm="1">
        <f t="array" ref="Y1103:AB1103">SETMATRIX(GETMATRIX(Y1102:AB1102)-$O$9*TRANSPOSE(AO1102:AR1102)*GETVECTOR(S1102))</f>
        <v>0.5774,0.5774</v>
      </c>
      <c r="Z1103" s="46" t="str">
        <v>0.530476630987715,0.48896830651121</v>
      </c>
      <c r="AA1103" s="46" t="str">
        <v>0.504484924416814,0.482561934592108</v>
      </c>
      <c r="AB1103" s="46" t="str">
        <v>0.528138170750494,0.474847761196575</v>
      </c>
      <c r="AC1103" s="39" t="str" cm="1">
        <f t="array" ref="AC1103:AF1103">SETMATRIX(GETMATRIX(AC1102:AF1102)-$O$9*TRANSPOSE($AO$4:$AR$4)*$AL$4)</f>
        <v>0.5774</v>
      </c>
      <c r="AD1103" s="39" t="str">
        <v>0.5774</v>
      </c>
      <c r="AE1103" s="39" t="str">
        <v>0.5774</v>
      </c>
      <c r="AF1103" s="39" t="str">
        <v>0.5774</v>
      </c>
      <c r="AG1103" s="5" cm="1">
        <f t="array" ref="AG1103">SIGMOID(SUM(GETVECTOR(_xlfn.CONCAT(Y1103,",",AC1103))*GETVECTOR(_xlfn.CONCAT($S1103,",",$AL$4)))+U1103)</f>
        <v>0.56452133479732203</v>
      </c>
      <c r="AH1103" s="5" cm="1">
        <f t="array" ref="AH1103">SIGMOID(SUM(GETVECTOR(_xlfn.CONCAT(Z1103,",",AD1103))*GETVECTOR(_xlfn.CONCAT($S1103,",",$AL$4)))+V1103)</f>
        <v>0.56788534563687143</v>
      </c>
      <c r="AI1103" s="5" cm="1">
        <f t="array" ref="AI1103">TANH(SUM(GETVECTOR(_xlfn.CONCAT(AA1103,",",AE1103))*GETVECTOR(_xlfn.CONCAT($S1103,",",$AL$4)))+W1103)</f>
        <v>0.7225264069432874</v>
      </c>
      <c r="AJ1103" s="5" cm="1">
        <f t="array" ref="AJ1103">SIGMOID(SUM(GETVECTOR(_xlfn.CONCAT(AB1103,",",AF1103))*GETVECTOR(_xlfn.CONCAT($S1103,",",$AL$4)))+X1103)</f>
        <v>0.56206928811884993</v>
      </c>
      <c r="AK1103" s="5">
        <f t="shared" si="346"/>
        <v>0.41031215833875556</v>
      </c>
      <c r="AL1103" s="46">
        <f t="shared" si="347"/>
        <v>0.21849752133409281</v>
      </c>
      <c r="AM1103" s="3">
        <f t="shared" si="348"/>
        <v>-7.7378767325701009E-2</v>
      </c>
      <c r="AN1103" s="3">
        <f t="shared" si="349"/>
        <v>-3.6919813631296511E-2</v>
      </c>
      <c r="AO1103" s="3">
        <f t="shared" si="350"/>
        <v>0</v>
      </c>
      <c r="AP1103" s="3">
        <f t="shared" si="351"/>
        <v>-6.5459529745739075E-3</v>
      </c>
      <c r="AQ1103" s="3">
        <f t="shared" si="352"/>
        <v>-1.0020922614421023E-2</v>
      </c>
      <c r="AR1103" s="3">
        <f t="shared" si="353"/>
        <v>-7.4041247036773922E-3</v>
      </c>
      <c r="AS1103" s="3" cm="1">
        <f t="array" ref="AS1103">SUM(AO1103:AR1103*AC1103:AF1103)</f>
        <v>-1.3840855568988999E-2</v>
      </c>
      <c r="AT1103" s="50">
        <f t="shared" si="354"/>
        <v>5.9874736328449744E-3</v>
      </c>
      <c r="AU1103" s="50">
        <f t="shared" si="355"/>
        <v>7.7378767325701009E-2</v>
      </c>
      <c r="AV1103" s="67"/>
      <c r="AW1103" s="67"/>
    </row>
    <row r="1104" spans="1:49" ht="15" customHeight="1" x14ac:dyDescent="0.25">
      <c r="A1104" s="11">
        <f t="shared" si="361"/>
        <v>1101</v>
      </c>
      <c r="B1104" s="29">
        <v>32148</v>
      </c>
      <c r="C1104" s="25">
        <v>23</v>
      </c>
      <c r="D1104" s="12">
        <v>33.1</v>
      </c>
      <c r="E1104" s="25">
        <v>26.3</v>
      </c>
      <c r="F1104" s="35">
        <v>94</v>
      </c>
      <c r="G1104" s="25">
        <v>18</v>
      </c>
      <c r="H1104" s="13">
        <v>0</v>
      </c>
      <c r="I1104" s="25">
        <v>0</v>
      </c>
      <c r="J1104" s="12">
        <v>0</v>
      </c>
      <c r="K1104" s="12">
        <v>1</v>
      </c>
      <c r="L1104" s="25" t="s">
        <v>11</v>
      </c>
      <c r="M1104" s="10"/>
      <c r="N1104" s="15"/>
      <c r="O1104" s="15"/>
      <c r="P1104" s="4"/>
      <c r="Q1104" s="55"/>
      <c r="R1104" s="40">
        <f t="shared" si="362"/>
        <v>0.25979381443298966</v>
      </c>
      <c r="S1104" s="42" t="str" cm="1">
        <f t="array" ref="S1104">SETVECTOR(R1104:R1105)</f>
        <v>0.25979381443299,0.295876288659794</v>
      </c>
      <c r="T1104" s="42">
        <f t="shared" si="356"/>
        <v>0.25773195876288657</v>
      </c>
      <c r="U1104" s="5">
        <f t="shared" si="357"/>
        <v>0</v>
      </c>
      <c r="V1104" s="5">
        <f t="shared" si="358"/>
        <v>4.6225744284988261E-2</v>
      </c>
      <c r="W1104" s="5">
        <f t="shared" si="359"/>
        <v>0.69285015962917706</v>
      </c>
      <c r="X1104" s="5">
        <f t="shared" si="360"/>
        <v>2.6759415525246109E-2</v>
      </c>
      <c r="Y1104" s="46" t="str" cm="1">
        <f t="array" ref="Y1104:AB1104">SETMATRIX(GETMATRIX(Y1103:AB1103)-$O$9*TRANSPOSE(AO1103:AR1103)*GETVECTOR(S1103))</f>
        <v>0.5774,0.5774</v>
      </c>
      <c r="Z1104" s="46" t="str">
        <v>0.530600801642078,0.489138366320446</v>
      </c>
      <c r="AA1104" s="46" t="str">
        <v>0.504675012021046,0.482822271963122</v>
      </c>
      <c r="AB1104" s="46" t="str">
        <v>0.528278620126316,0.475040115776506</v>
      </c>
      <c r="AC1104" s="39" t="str" cm="1">
        <f t="array" ref="AC1104:AF1104">SETMATRIX(GETMATRIX(AC1103:AF1103)-$O$9*TRANSPOSE($AO$4:$AR$4)*$AL$4)</f>
        <v>0.5774</v>
      </c>
      <c r="AD1104" s="39" t="str">
        <v>0.5774</v>
      </c>
      <c r="AE1104" s="39" t="str">
        <v>0.5774</v>
      </c>
      <c r="AF1104" s="39" t="str">
        <v>0.5774</v>
      </c>
      <c r="AG1104" s="5" cm="1">
        <f t="array" ref="AG1104">SIGMOID(SUM(GETVECTOR(_xlfn.CONCAT(Y1104,",",AC1104))*GETVECTOR(_xlfn.CONCAT($S1104,",",$AL$4)))+U1104)</f>
        <v>0.57952990753731792</v>
      </c>
      <c r="AH1104" s="5" cm="1">
        <f t="array" ref="AH1104">SIGMOID(SUM(GETVECTOR(_xlfn.CONCAT(Z1104,",",AD1104))*GETVECTOR(_xlfn.CONCAT($S1104,",",$AL$4)))+V1104)</f>
        <v>0.58146663842485136</v>
      </c>
      <c r="AI1104" s="5" cm="1">
        <f t="array" ref="AI1104">TANH(SUM(GETVECTOR(_xlfn.CONCAT(AA1104,",",AE1104))*GETVECTOR(_xlfn.CONCAT($S1104,",",$AL$4)))+W1104)</f>
        <v>0.74730232514878048</v>
      </c>
      <c r="AJ1104" s="5" cm="1">
        <f t="array" ref="AJ1104">SIGMOID(SUM(GETVECTOR(_xlfn.CONCAT(AB1104,",",AF1104))*GETVECTOR(_xlfn.CONCAT($S1104,",",$AL$4)))+X1104)</f>
        <v>0.57555589905330984</v>
      </c>
      <c r="AK1104" s="5">
        <f t="shared" si="346"/>
        <v>0.43453137089133664</v>
      </c>
      <c r="AL1104" s="46">
        <f t="shared" si="347"/>
        <v>0.23546065114757983</v>
      </c>
      <c r="AM1104" s="3">
        <f t="shared" si="348"/>
        <v>-2.227130761530674E-2</v>
      </c>
      <c r="AN1104" s="3">
        <f t="shared" si="349"/>
        <v>-1.0673048612309985E-2</v>
      </c>
      <c r="AO1104" s="3">
        <f t="shared" si="350"/>
        <v>0</v>
      </c>
      <c r="AP1104" s="3">
        <f t="shared" si="351"/>
        <v>-1.9410633287337401E-3</v>
      </c>
      <c r="AQ1104" s="3">
        <f t="shared" si="352"/>
        <v>-2.740202072008376E-3</v>
      </c>
      <c r="AR1104" s="3">
        <f t="shared" si="353"/>
        <v>-2.2257919081688816E-3</v>
      </c>
      <c r="AS1104" s="3" cm="1">
        <f t="array" ref="AS1104">SUM(AO1104:AR1104*AC1104:AF1104)</f>
        <v>-3.9881348901652106E-3</v>
      </c>
      <c r="AT1104" s="50">
        <f t="shared" si="354"/>
        <v>4.9601114289562001E-4</v>
      </c>
      <c r="AU1104" s="50">
        <f t="shared" si="355"/>
        <v>2.227130761530674E-2</v>
      </c>
      <c r="AV1104" s="67"/>
      <c r="AW1104" s="67"/>
    </row>
    <row r="1105" spans="1:49" ht="15" customHeight="1" x14ac:dyDescent="0.25">
      <c r="A1105" s="11">
        <f t="shared" si="361"/>
        <v>1102</v>
      </c>
      <c r="B1105" s="29">
        <v>32149</v>
      </c>
      <c r="C1105" s="25">
        <v>22</v>
      </c>
      <c r="D1105" s="12">
        <v>30.2</v>
      </c>
      <c r="E1105" s="25">
        <v>25.6</v>
      </c>
      <c r="F1105" s="35">
        <v>93</v>
      </c>
      <c r="G1105" s="25">
        <v>25</v>
      </c>
      <c r="H1105" s="13">
        <v>0</v>
      </c>
      <c r="I1105" s="25">
        <v>0</v>
      </c>
      <c r="J1105" s="12">
        <v>0</v>
      </c>
      <c r="K1105" s="12">
        <v>3</v>
      </c>
      <c r="L1105" s="25" t="s">
        <v>11</v>
      </c>
      <c r="M1105" s="10"/>
      <c r="N1105" s="15"/>
      <c r="O1105" s="15"/>
      <c r="P1105" s="4"/>
      <c r="Q1105" s="55"/>
      <c r="R1105" s="40">
        <f t="shared" si="362"/>
        <v>0.29587628865979382</v>
      </c>
      <c r="S1105" s="42" t="str" cm="1">
        <f t="array" ref="S1105">SETVECTOR(R1105:R1106)</f>
        <v>0.295876288659794,0.257731958762887</v>
      </c>
      <c r="T1105" s="42">
        <f t="shared" si="356"/>
        <v>1.0309278350515464E-2</v>
      </c>
      <c r="U1105" s="5">
        <f t="shared" si="357"/>
        <v>0</v>
      </c>
      <c r="V1105" s="5">
        <f t="shared" si="358"/>
        <v>4.6419850617861635E-2</v>
      </c>
      <c r="W1105" s="5">
        <f t="shared" si="359"/>
        <v>0.69312417983637786</v>
      </c>
      <c r="X1105" s="5">
        <f t="shared" si="360"/>
        <v>2.6981994716062996E-2</v>
      </c>
      <c r="Y1105" s="46" t="str" cm="1">
        <f t="array" ref="Y1105:AB1105">SETMATRIX(GETMATRIX(Y1104:AB1104)-$O$9*TRANSPOSE(AO1104:AR1104)*GETVECTOR(S1104))</f>
        <v>0.5774,0.5774</v>
      </c>
      <c r="Z1105" s="46" t="str">
        <v>0.530651229266701,0.489195797781822</v>
      </c>
      <c r="AA1105" s="46" t="str">
        <v>0.504746200775906,0.482903348045046</v>
      </c>
      <c r="AB1105" s="46" t="str">
        <v>0.528336444823312,0.475105971681418</v>
      </c>
      <c r="AC1105" s="39" t="str" cm="1">
        <f t="array" ref="AC1105:AF1105">SETMATRIX(GETMATRIX(AC1104:AF1104)-$O$9*TRANSPOSE($AO$4:$AR$4)*$AL$4)</f>
        <v>0.5774</v>
      </c>
      <c r="AD1105" s="39" t="str">
        <v>0.5774</v>
      </c>
      <c r="AE1105" s="39" t="str">
        <v>0.5774</v>
      </c>
      <c r="AF1105" s="39" t="str">
        <v>0.5774</v>
      </c>
      <c r="AG1105" s="5" cm="1">
        <f t="array" ref="AG1105">SIGMOID(SUM(GETVECTOR(_xlfn.CONCAT(Y1105,",",AC1105))*GETVECTOR(_xlfn.CONCAT($S1105,",",$AL$4)))+U1105)</f>
        <v>0.57923978125367126</v>
      </c>
      <c r="AH1105" s="5" cm="1">
        <f t="array" ref="AH1105">SIGMOID(SUM(GETVECTOR(_xlfn.CONCAT(Z1105,",",AD1105))*GETVECTOR(_xlfn.CONCAT($S1105,",",$AL$4)))+V1105)</f>
        <v>0.58163974798475604</v>
      </c>
      <c r="AI1105" s="5" cm="1">
        <f t="array" ref="AI1105">TANH(SUM(GETVECTOR(_xlfn.CONCAT(AA1105,",",AE1105))*GETVECTOR(_xlfn.CONCAT($S1105,",",$AL$4)))+W1105)</f>
        <v>0.74735043587597871</v>
      </c>
      <c r="AJ1105" s="5" cm="1">
        <f t="array" ref="AJ1105">SIGMOID(SUM(GETVECTOR(_xlfn.CONCAT(AB1105,",",AF1105))*GETVECTOR(_xlfn.CONCAT($S1105,",",$AL$4)))+X1105)</f>
        <v>0.57584857604415474</v>
      </c>
      <c r="AK1105" s="5">
        <f t="shared" si="346"/>
        <v>0.43468871917920182</v>
      </c>
      <c r="AL1105" s="46">
        <f t="shared" si="347"/>
        <v>0.23565582497226573</v>
      </c>
      <c r="AM1105" s="3">
        <f t="shared" si="348"/>
        <v>0.22534654662175027</v>
      </c>
      <c r="AN1105" s="3">
        <f t="shared" si="349"/>
        <v>0.10803352443021613</v>
      </c>
      <c r="AO1105" s="3">
        <f t="shared" si="350"/>
        <v>0</v>
      </c>
      <c r="AP1105" s="3">
        <f t="shared" si="351"/>
        <v>1.9646596702175053E-2</v>
      </c>
      <c r="AQ1105" s="3">
        <f t="shared" si="352"/>
        <v>2.7740302211166617E-2</v>
      </c>
      <c r="AR1105" s="3">
        <f t="shared" si="353"/>
        <v>2.252423322391691E-2</v>
      </c>
      <c r="AS1105" s="3" cm="1">
        <f t="array" ref="AS1105">SUM(AO1105:AR1105*AC1105:AF1105)</f>
        <v>4.0366687696053102E-2</v>
      </c>
      <c r="AT1105" s="50">
        <f t="shared" si="354"/>
        <v>5.0781066074348666E-2</v>
      </c>
      <c r="AU1105" s="50">
        <f t="shared" si="355"/>
        <v>0.22534654662175027</v>
      </c>
      <c r="AV1105" s="67"/>
      <c r="AW1105" s="67"/>
    </row>
    <row r="1106" spans="1:49" ht="15" customHeight="1" x14ac:dyDescent="0.25">
      <c r="A1106" s="11">
        <f t="shared" si="361"/>
        <v>1103</v>
      </c>
      <c r="B1106" s="29">
        <v>32150</v>
      </c>
      <c r="C1106" s="25">
        <v>22</v>
      </c>
      <c r="D1106" s="12">
        <v>31.6</v>
      </c>
      <c r="E1106" s="25">
        <v>25.8</v>
      </c>
      <c r="F1106" s="35">
        <v>93</v>
      </c>
      <c r="G1106" s="25">
        <v>0</v>
      </c>
      <c r="H1106" s="13">
        <v>0</v>
      </c>
      <c r="I1106" s="25">
        <v>0</v>
      </c>
      <c r="J1106" s="12">
        <v>0</v>
      </c>
      <c r="K1106" s="12">
        <v>1</v>
      </c>
      <c r="L1106" s="25" t="s">
        <v>11</v>
      </c>
      <c r="M1106" s="10"/>
      <c r="N1106" s="15"/>
      <c r="O1106" s="15"/>
      <c r="P1106" s="4"/>
      <c r="Q1106" s="55"/>
      <c r="R1106" s="40">
        <f t="shared" si="362"/>
        <v>0.25773195876288657</v>
      </c>
      <c r="S1106" s="42" t="str" cm="1">
        <f t="array" ref="S1106">SETVECTOR(R1106:R1107)</f>
        <v>0.257731958762887,0.0103092783505155</v>
      </c>
      <c r="T1106" s="42">
        <f t="shared" si="356"/>
        <v>0.16185567010309276</v>
      </c>
      <c r="U1106" s="5">
        <f t="shared" si="357"/>
        <v>0</v>
      </c>
      <c r="V1106" s="5">
        <f t="shared" si="358"/>
        <v>4.4455190947644128E-2</v>
      </c>
      <c r="W1106" s="5">
        <f t="shared" si="359"/>
        <v>0.6903501496152612</v>
      </c>
      <c r="X1106" s="5">
        <f t="shared" si="360"/>
        <v>2.4729571393671306E-2</v>
      </c>
      <c r="Y1106" s="46" t="str" cm="1">
        <f t="array" ref="Y1106:AB1106">SETMATRIX(GETMATRIX(Y1105:AB1105)-$O$9*TRANSPOSE(AO1105:AR1105)*GETVECTOR(S1105))</f>
        <v>0.5774,0.5774</v>
      </c>
      <c r="Z1106" s="46" t="str">
        <v>0.530069933054997,0.488689442196714</v>
      </c>
      <c r="AA1106" s="46" t="str">
        <v>0.503925431009452,0.48218839180249</v>
      </c>
      <c r="AB1106" s="46" t="str">
        <v>0.527670006170192,0.474525450206575</v>
      </c>
      <c r="AC1106" s="39" t="str" cm="1">
        <f t="array" ref="AC1106:AF1106">SETMATRIX(GETMATRIX(AC1105:AF1105)-$O$9*TRANSPOSE($AO$4:$AR$4)*$AL$4)</f>
        <v>0.5774</v>
      </c>
      <c r="AD1106" s="39" t="str">
        <v>0.5774</v>
      </c>
      <c r="AE1106" s="39" t="str">
        <v>0.5774</v>
      </c>
      <c r="AF1106" s="39" t="str">
        <v>0.5774</v>
      </c>
      <c r="AG1106" s="5" cm="1">
        <f t="array" ref="AG1106">SIGMOID(SUM(GETVECTOR(_xlfn.CONCAT(Y1106,",",AC1106))*GETVECTOR(_xlfn.CONCAT($S1106,",",$AL$4)))+U1106)</f>
        <v>0.53861470571488013</v>
      </c>
      <c r="AH1106" s="5" cm="1">
        <f t="array" ref="AH1106">SIGMOID(SUM(GETVECTOR(_xlfn.CONCAT(Z1106,",",AD1106))*GETVECTOR(_xlfn.CONCAT($S1106,",",$AL$4)))+V1106)</f>
        <v>0.54639346493939367</v>
      </c>
      <c r="AI1106" s="5" cm="1">
        <f t="array" ref="AI1106">TANH(SUM(GETVECTOR(_xlfn.CONCAT(AA1106,",",AE1106))*GETVECTOR(_xlfn.CONCAT($S1106,",",$AL$4)))+W1106)</f>
        <v>0.67788958822033152</v>
      </c>
      <c r="AJ1106" s="5" cm="1">
        <f t="array" ref="AJ1106">SIGMOID(SUM(GETVECTOR(_xlfn.CONCAT(AB1106,",",AF1106))*GETVECTOR(_xlfn.CONCAT($S1106,",",$AL$4)))+X1106)</f>
        <v>0.54131036835898516</v>
      </c>
      <c r="AK1106" s="5">
        <f t="shared" si="346"/>
        <v>0.37039444095404572</v>
      </c>
      <c r="AL1106" s="46">
        <f t="shared" si="347"/>
        <v>0.19180611758187044</v>
      </c>
      <c r="AM1106" s="3">
        <f t="shared" si="348"/>
        <v>2.9950447478777675E-2</v>
      </c>
      <c r="AN1106" s="3">
        <f t="shared" si="349"/>
        <v>1.4176937267397839E-2</v>
      </c>
      <c r="AO1106" s="3">
        <f t="shared" si="350"/>
        <v>0</v>
      </c>
      <c r="AP1106" s="3">
        <f t="shared" si="351"/>
        <v>2.3819145666194356E-3</v>
      </c>
      <c r="AQ1106" s="3">
        <f t="shared" si="352"/>
        <v>4.1865478195643388E-3</v>
      </c>
      <c r="AR1106" s="3">
        <f t="shared" si="353"/>
        <v>2.6350247176816504E-3</v>
      </c>
      <c r="AS1106" s="3" cm="1">
        <f t="array" ref="AS1106">SUM(AO1106:AR1106*AC1106:AF1106)</f>
        <v>5.3140934537718966E-3</v>
      </c>
      <c r="AT1106" s="50">
        <f t="shared" si="354"/>
        <v>8.9702930417902E-4</v>
      </c>
      <c r="AU1106" s="50">
        <f t="shared" si="355"/>
        <v>2.9950447478777675E-2</v>
      </c>
      <c r="AV1106" s="67"/>
      <c r="AW1106" s="67"/>
    </row>
    <row r="1107" spans="1:49" ht="15" customHeight="1" x14ac:dyDescent="0.25">
      <c r="A1107" s="11">
        <f t="shared" si="361"/>
        <v>1104</v>
      </c>
      <c r="B1107" s="29">
        <v>32151</v>
      </c>
      <c r="C1107" s="25">
        <v>22</v>
      </c>
      <c r="D1107" s="12">
        <v>31.4</v>
      </c>
      <c r="E1107" s="25">
        <v>27.3</v>
      </c>
      <c r="F1107" s="35">
        <v>90</v>
      </c>
      <c r="G1107" s="25">
        <v>0</v>
      </c>
      <c r="H1107" s="13">
        <v>0</v>
      </c>
      <c r="I1107" s="25">
        <v>0</v>
      </c>
      <c r="J1107" s="12">
        <v>0</v>
      </c>
      <c r="K1107" s="12">
        <v>1</v>
      </c>
      <c r="L1107" s="25" t="s">
        <v>11</v>
      </c>
      <c r="M1107" s="10"/>
      <c r="N1107" s="15"/>
      <c r="O1107" s="15"/>
      <c r="P1107" s="4"/>
      <c r="Q1107" s="55"/>
      <c r="R1107" s="40">
        <f t="shared" si="362"/>
        <v>1.0309278350515464E-2</v>
      </c>
      <c r="S1107" s="42" t="str" cm="1">
        <f t="array" ref="S1107">SETVECTOR(R1107:R1108)</f>
        <v>0.0103092783505155,0.161855670103093</v>
      </c>
      <c r="T1107" s="42">
        <f t="shared" si="356"/>
        <v>0.19587628865979381</v>
      </c>
      <c r="U1107" s="5">
        <f t="shared" si="357"/>
        <v>0</v>
      </c>
      <c r="V1107" s="5">
        <f t="shared" si="358"/>
        <v>4.4216999490982185E-2</v>
      </c>
      <c r="W1107" s="5">
        <f t="shared" si="359"/>
        <v>0.68993149483330474</v>
      </c>
      <c r="X1107" s="5">
        <f t="shared" si="360"/>
        <v>2.4466068921903141E-2</v>
      </c>
      <c r="Y1107" s="46" t="str" cm="1">
        <f t="array" ref="Y1107:AB1107">SETMATRIX(GETMATRIX(Y1106:AB1106)-$O$9*TRANSPOSE(AO1106:AR1106)*GETVECTOR(S1106))</f>
        <v>0.5774,0.5774</v>
      </c>
      <c r="Z1107" s="46" t="str">
        <v>0.530008543504311,0.488686986614687</v>
      </c>
      <c r="AA1107" s="46" t="str">
        <v>0.503817530292453,0.48218407577381</v>
      </c>
      <c r="AB1107" s="46" t="str">
        <v>0.527602093162004,0.474522733686247</v>
      </c>
      <c r="AC1107" s="39" t="str" cm="1">
        <f t="array" ref="AC1107:AF1107">SETMATRIX(GETMATRIX(AC1106:AF1106)-$O$9*TRANSPOSE($AO$4:$AR$4)*$AL$4)</f>
        <v>0.5774</v>
      </c>
      <c r="AD1107" s="39" t="str">
        <v>0.5774</v>
      </c>
      <c r="AE1107" s="39" t="str">
        <v>0.5774</v>
      </c>
      <c r="AF1107" s="39" t="str">
        <v>0.5774</v>
      </c>
      <c r="AG1107" s="5" cm="1">
        <f t="array" ref="AG1107">SIGMOID(SUM(GETVECTOR(_xlfn.CONCAT(Y1107,",",AC1107))*GETVECTOR(_xlfn.CONCAT($S1107,",",$AL$4)))+U1107)</f>
        <v>0.52483156496816241</v>
      </c>
      <c r="AH1107" s="5" cm="1">
        <f t="array" ref="AH1107">SIGMOID(SUM(GETVECTOR(_xlfn.CONCAT(Z1107,",",AD1107))*GETVECTOR(_xlfn.CONCAT($S1107,",",$AL$4)))+V1107)</f>
        <v>0.53215002290943025</v>
      </c>
      <c r="AI1107" s="5" cm="1">
        <f t="array" ref="AI1107">TANH(SUM(GETVECTOR(_xlfn.CONCAT(AA1107,",",AE1107))*GETVECTOR(_xlfn.CONCAT($S1107,",",$AL$4)))+W1107)</f>
        <v>0.64876880663542746</v>
      </c>
      <c r="AJ1107" s="5" cm="1">
        <f t="array" ref="AJ1107">SIGMOID(SUM(GETVECTOR(_xlfn.CONCAT(AB1107,",",AF1107))*GETVECTOR(_xlfn.CONCAT($S1107,",",$AL$4)))+X1107)</f>
        <v>0.52665207959752536</v>
      </c>
      <c r="AK1107" s="5">
        <f t="shared" si="346"/>
        <v>0.34524233531396648</v>
      </c>
      <c r="AL1107" s="46">
        <f t="shared" si="347"/>
        <v>0.17492720961000183</v>
      </c>
      <c r="AM1107" s="3">
        <f t="shared" si="348"/>
        <v>-2.0949079049791985E-2</v>
      </c>
      <c r="AN1107" s="3">
        <f t="shared" si="349"/>
        <v>-9.8156930726228681E-3</v>
      </c>
      <c r="AO1107" s="3">
        <f t="shared" si="350"/>
        <v>0</v>
      </c>
      <c r="AP1107" s="3">
        <f t="shared" si="351"/>
        <v>-1.5854466334317831E-3</v>
      </c>
      <c r="AQ1107" s="3">
        <f t="shared" si="352"/>
        <v>-3.0248782332500421E-3</v>
      </c>
      <c r="AR1107" s="3">
        <f t="shared" si="353"/>
        <v>-1.7346137211652073E-3</v>
      </c>
      <c r="AS1107" s="3" cm="1">
        <f t="array" ref="AS1107">SUM(AO1107:AR1107*AC1107:AF1107)</f>
        <v>-3.6635675406228767E-3</v>
      </c>
      <c r="AT1107" s="50">
        <f t="shared" si="354"/>
        <v>4.3886391303443349E-4</v>
      </c>
      <c r="AU1107" s="50">
        <f t="shared" si="355"/>
        <v>2.0949079049791985E-2</v>
      </c>
      <c r="AV1107" s="67"/>
      <c r="AW1107" s="67"/>
    </row>
    <row r="1108" spans="1:49" ht="15" customHeight="1" x14ac:dyDescent="0.25">
      <c r="A1108" s="11">
        <f t="shared" si="361"/>
        <v>1105</v>
      </c>
      <c r="B1108" s="29">
        <v>32152</v>
      </c>
      <c r="C1108" s="25">
        <v>21</v>
      </c>
      <c r="D1108" s="12">
        <v>29.8</v>
      </c>
      <c r="E1108" s="25">
        <v>25.5</v>
      </c>
      <c r="F1108" s="35">
        <v>87</v>
      </c>
      <c r="G1108" s="25">
        <v>0</v>
      </c>
      <c r="H1108" s="13">
        <v>0</v>
      </c>
      <c r="I1108" s="25">
        <v>0</v>
      </c>
      <c r="J1108" s="12">
        <v>0</v>
      </c>
      <c r="K1108" s="12">
        <v>1</v>
      </c>
      <c r="L1108" s="25" t="s">
        <v>11</v>
      </c>
      <c r="M1108" s="10"/>
      <c r="N1108" s="15"/>
      <c r="O1108" s="15"/>
      <c r="P1108" s="4"/>
      <c r="Q1108" s="55"/>
      <c r="R1108" s="40">
        <f t="shared" si="362"/>
        <v>0.16185567010309276</v>
      </c>
      <c r="S1108" s="42" t="str" cm="1">
        <f t="array" ref="S1108">SETVECTOR(R1108:R1109)</f>
        <v>0.161855670103093,0.195876288659794</v>
      </c>
      <c r="T1108" s="42">
        <f t="shared" si="356"/>
        <v>4.1237113402061855E-2</v>
      </c>
      <c r="U1108" s="5">
        <f t="shared" si="357"/>
        <v>0</v>
      </c>
      <c r="V1108" s="5">
        <f t="shared" si="358"/>
        <v>4.4375544154325361E-2</v>
      </c>
      <c r="W1108" s="5">
        <f t="shared" si="359"/>
        <v>0.69023398265662972</v>
      </c>
      <c r="X1108" s="5">
        <f t="shared" si="360"/>
        <v>2.4639530294019663E-2</v>
      </c>
      <c r="Y1108" s="46" t="str" cm="1">
        <f t="array" ref="Y1108:AB1108">SETMATRIX(GETMATRIX(Y1107:AB1107)-$O$9*TRANSPOSE(AO1107:AR1107)*GETVECTOR(S1107))</f>
        <v>0.5774,0.5774</v>
      </c>
      <c r="Z1108" s="46" t="str">
        <v>0.530010177985376,0.488712647967414</v>
      </c>
      <c r="AA1108" s="46" t="str">
        <v>0.503820648723621,0.482233035143152</v>
      </c>
      <c r="AB1108" s="46" t="str">
        <v>0.527603881423572,0.474550809392868</v>
      </c>
      <c r="AC1108" s="39" t="str" cm="1">
        <f t="array" ref="AC1108:AF1108">SETMATRIX(GETMATRIX(AC1107:AF1107)-$O$9*TRANSPOSE($AO$4:$AR$4)*$AL$4)</f>
        <v>0.5774</v>
      </c>
      <c r="AD1108" s="39" t="str">
        <v>0.5774</v>
      </c>
      <c r="AE1108" s="39" t="str">
        <v>0.5774</v>
      </c>
      <c r="AF1108" s="39" t="str">
        <v>0.5774</v>
      </c>
      <c r="AG1108" s="5" cm="1">
        <f t="array" ref="AG1108">SIGMOID(SUM(GETVECTOR(_xlfn.CONCAT(Y1108,",",AC1108))*GETVECTOR(_xlfn.CONCAT($S1108,",",$AL$4)))+U1108)</f>
        <v>0.55145579256323818</v>
      </c>
      <c r="AH1108" s="5" cm="1">
        <f t="array" ref="AH1108">SIGMOID(SUM(GETVECTOR(_xlfn.CONCAT(Z1108,",",AD1108))*GETVECTOR(_xlfn.CONCAT($S1108,",",$AL$4)))+V1108)</f>
        <v>0.55623307283638479</v>
      </c>
      <c r="AI1108" s="5" cm="1">
        <f t="array" ref="AI1108">TANH(SUM(GETVECTOR(_xlfn.CONCAT(AA1108,",",AE1108))*GETVECTOR(_xlfn.CONCAT($S1108,",",$AL$4)))+W1108)</f>
        <v>0.69945782447905014</v>
      </c>
      <c r="AJ1108" s="5" cm="1">
        <f t="array" ref="AJ1108">SIGMOID(SUM(GETVECTOR(_xlfn.CONCAT(AB1108,",",AF1108))*GETVECTOR(_xlfn.CONCAT($S1108,",",$AL$4)))+X1108)</f>
        <v>0.5505735803404066</v>
      </c>
      <c r="AK1108" s="5">
        <f t="shared" si="346"/>
        <v>0.38906157502943473</v>
      </c>
      <c r="AL1108" s="46">
        <f t="shared" si="347"/>
        <v>0.20401555653124981</v>
      </c>
      <c r="AM1108" s="3">
        <f t="shared" si="348"/>
        <v>0.16277844312918796</v>
      </c>
      <c r="AN1108" s="3">
        <f t="shared" si="349"/>
        <v>7.7315760131070721E-2</v>
      </c>
      <c r="AO1108" s="3">
        <f t="shared" si="350"/>
        <v>0</v>
      </c>
      <c r="AP1108" s="3">
        <f t="shared" si="351"/>
        <v>1.3348771617809063E-2</v>
      </c>
      <c r="AQ1108" s="3">
        <f t="shared" si="352"/>
        <v>2.1965477808870513E-2</v>
      </c>
      <c r="AR1108" s="3">
        <f t="shared" si="353"/>
        <v>1.4925152378348688E-2</v>
      </c>
      <c r="AS1108" s="3" cm="1">
        <f t="array" ref="AS1108">SUM(AO1108:AR1108*AC1108:AF1108)</f>
        <v>2.9008230602223323E-2</v>
      </c>
      <c r="AT1108" s="50">
        <f t="shared" si="354"/>
        <v>2.6496821547562281E-2</v>
      </c>
      <c r="AU1108" s="50">
        <f t="shared" si="355"/>
        <v>0.16277844312918796</v>
      </c>
      <c r="AV1108" s="67"/>
      <c r="AW1108" s="67"/>
    </row>
    <row r="1109" spans="1:49" ht="15" customHeight="1" x14ac:dyDescent="0.25">
      <c r="A1109" s="11">
        <f t="shared" si="361"/>
        <v>1106</v>
      </c>
      <c r="B1109" s="29">
        <v>32153</v>
      </c>
      <c r="C1109" s="25">
        <v>22</v>
      </c>
      <c r="D1109" s="12">
        <v>30.6</v>
      </c>
      <c r="E1109" s="25">
        <v>25.8</v>
      </c>
      <c r="F1109" s="35">
        <v>90</v>
      </c>
      <c r="G1109" s="25">
        <v>0</v>
      </c>
      <c r="H1109" s="13">
        <v>0</v>
      </c>
      <c r="I1109" s="25">
        <v>0</v>
      </c>
      <c r="J1109" s="12">
        <v>0</v>
      </c>
      <c r="K1109" s="12">
        <v>1</v>
      </c>
      <c r="L1109" s="25" t="s">
        <v>11</v>
      </c>
      <c r="M1109" s="10"/>
      <c r="N1109" s="15"/>
      <c r="O1109" s="15"/>
      <c r="P1109" s="4"/>
      <c r="Q1109" s="55"/>
      <c r="R1109" s="40">
        <f t="shared" si="362"/>
        <v>0.19587628865979381</v>
      </c>
      <c r="S1109" s="42" t="str" cm="1">
        <f t="array" ref="S1109">SETVECTOR(R1109:R1110)</f>
        <v>0.195876288659794,0.0412371134020619</v>
      </c>
      <c r="T1109" s="42">
        <f t="shared" si="356"/>
        <v>0.70206185567010304</v>
      </c>
      <c r="U1109" s="5">
        <f t="shared" si="357"/>
        <v>0</v>
      </c>
      <c r="V1109" s="5">
        <f t="shared" si="358"/>
        <v>4.3040666992544455E-2</v>
      </c>
      <c r="W1109" s="5">
        <f t="shared" si="359"/>
        <v>0.68803743487574265</v>
      </c>
      <c r="X1109" s="5">
        <f t="shared" si="360"/>
        <v>2.3147015056184793E-2</v>
      </c>
      <c r="Y1109" s="46" t="str" cm="1">
        <f t="array" ref="Y1109:AB1109">SETMATRIX(GETMATRIX(Y1108:AB1108)-$O$9*TRANSPOSE(AO1108:AR1108)*GETVECTOR(S1108))</f>
        <v>0.5774,0.5774</v>
      </c>
      <c r="Z1109" s="46" t="str">
        <v>0.529794120547851,0.488451177183148</v>
      </c>
      <c r="AA1109" s="46" t="str">
        <v>0.503465125010632,0.481802783515968</v>
      </c>
      <c r="AB1109" s="46" t="str">
        <v>0.527362309369613,0.474258461047313</v>
      </c>
      <c r="AC1109" s="39" t="str" cm="1">
        <f t="array" ref="AC1109:AF1109">SETMATRIX(GETMATRIX(AC1108:AF1108)-$O$9*TRANSPOSE($AO$4:$AR$4)*$AL$4)</f>
        <v>0.5774</v>
      </c>
      <c r="AD1109" s="39" t="str">
        <v>0.5774</v>
      </c>
      <c r="AE1109" s="39" t="str">
        <v>0.5774</v>
      </c>
      <c r="AF1109" s="39" t="str">
        <v>0.5774</v>
      </c>
      <c r="AG1109" s="5" cm="1">
        <f t="array" ref="AG1109">SIGMOID(SUM(GETVECTOR(_xlfn.CONCAT(Y1109,",",AC1109))*GETVECTOR(_xlfn.CONCAT($S1109,",",$AL$4)))+U1109)</f>
        <v>0.53417395610824714</v>
      </c>
      <c r="AH1109" s="5" cm="1">
        <f t="array" ref="AH1109">SIGMOID(SUM(GETVECTOR(_xlfn.CONCAT(Z1109,",",AD1109))*GETVECTOR(_xlfn.CONCAT($S1109,",",$AL$4)))+V1109)</f>
        <v>0.54164258621369676</v>
      </c>
      <c r="AI1109" s="5" cm="1">
        <f t="array" ref="AI1109">TANH(SUM(GETVECTOR(_xlfn.CONCAT(AA1109,",",AE1109))*GETVECTOR(_xlfn.CONCAT($S1109,",",$AL$4)))+W1109)</f>
        <v>0.66766741502567539</v>
      </c>
      <c r="AJ1109" s="5" cm="1">
        <f t="array" ref="AJ1109">SIGMOID(SUM(GETVECTOR(_xlfn.CONCAT(AB1109,",",AF1109))*GETVECTOR(_xlfn.CONCAT($S1109,",",$AL$4)))+X1109)</f>
        <v>0.53643575853569003</v>
      </c>
      <c r="AK1109" s="5">
        <f t="shared" si="346"/>
        <v>0.36163710540512045</v>
      </c>
      <c r="AL1109" s="46">
        <f t="shared" si="347"/>
        <v>0.18595825881030373</v>
      </c>
      <c r="AM1109" s="3">
        <f t="shared" si="348"/>
        <v>-0.51610359685979934</v>
      </c>
      <c r="AN1109" s="3">
        <f t="shared" si="349"/>
        <v>-0.24358663075902337</v>
      </c>
      <c r="AO1109" s="3">
        <f t="shared" si="350"/>
        <v>0</v>
      </c>
      <c r="AP1109" s="3">
        <f t="shared" si="351"/>
        <v>-4.0376688108481322E-2</v>
      </c>
      <c r="AQ1109" s="3">
        <f t="shared" si="352"/>
        <v>-7.3122094055697584E-2</v>
      </c>
      <c r="AR1109" s="3">
        <f t="shared" si="353"/>
        <v>-4.4489987603921324E-2</v>
      </c>
      <c r="AS1109" s="3" cm="1">
        <f t="array" ref="AS1109">SUM(AO1109:AR1109*AC1109:AF1109)</f>
        <v>-9.1222715664101076E-2</v>
      </c>
      <c r="AT1109" s="50">
        <f t="shared" si="354"/>
        <v>0.26636292269162226</v>
      </c>
      <c r="AU1109" s="50">
        <f t="shared" si="355"/>
        <v>0.51610359685979934</v>
      </c>
      <c r="AV1109" s="67"/>
      <c r="AW1109" s="67"/>
    </row>
    <row r="1110" spans="1:49" ht="15" customHeight="1" x14ac:dyDescent="0.25">
      <c r="A1110" s="11">
        <f t="shared" si="361"/>
        <v>1107</v>
      </c>
      <c r="B1110" s="29">
        <v>32154</v>
      </c>
      <c r="C1110" s="25">
        <v>21</v>
      </c>
      <c r="D1110" s="12">
        <v>31.8</v>
      </c>
      <c r="E1110" s="25">
        <v>25.8</v>
      </c>
      <c r="F1110" s="35">
        <v>83</v>
      </c>
      <c r="G1110" s="25">
        <v>24</v>
      </c>
      <c r="H1110" s="13">
        <v>0</v>
      </c>
      <c r="I1110" s="25">
        <v>0</v>
      </c>
      <c r="J1110" s="12">
        <v>0</v>
      </c>
      <c r="K1110" s="12">
        <v>2</v>
      </c>
      <c r="L1110" s="25" t="s">
        <v>11</v>
      </c>
      <c r="M1110" s="10"/>
      <c r="N1110" s="15"/>
      <c r="O1110" s="15"/>
      <c r="P1110" s="4"/>
      <c r="Q1110" s="55"/>
      <c r="R1110" s="40">
        <f t="shared" si="362"/>
        <v>4.1237113402061855E-2</v>
      </c>
      <c r="S1110" s="42" t="str" cm="1">
        <f t="array" ref="S1110">SETVECTOR(R1110:R1111)</f>
        <v>0.0412371134020619,0.702061855670103</v>
      </c>
      <c r="T1110" s="42">
        <f t="shared" si="356"/>
        <v>6.3917525773195871E-2</v>
      </c>
      <c r="U1110" s="5">
        <f t="shared" si="357"/>
        <v>0</v>
      </c>
      <c r="V1110" s="5">
        <f t="shared" si="358"/>
        <v>4.7078335803392587E-2</v>
      </c>
      <c r="W1110" s="5">
        <f t="shared" si="359"/>
        <v>0.69534964428131241</v>
      </c>
      <c r="X1110" s="5">
        <f t="shared" si="360"/>
        <v>2.7596013816576927E-2</v>
      </c>
      <c r="Y1110" s="46" t="str" cm="1">
        <f t="array" ref="Y1110:AB1110">SETMATRIX(GETMATRIX(Y1109:AB1109)-$O$9*TRANSPOSE(AO1109:AR1109)*GETVECTOR(S1109))</f>
        <v>0.5774,0.5774</v>
      </c>
      <c r="Z1110" s="46" t="str">
        <v>0.530585004129357,0.488617678989781</v>
      </c>
      <c r="AA1110" s="46" t="str">
        <v>0.504897413450898,0.482104317924445</v>
      </c>
      <c r="AB1110" s="46" t="str">
        <v>0.528233762735051,0.474441924913721</v>
      </c>
      <c r="AC1110" s="39" t="str" cm="1">
        <f t="array" ref="AC1110:AF1110">SETMATRIX(GETMATRIX(AC1109:AF1109)-$O$9*TRANSPOSE($AO$4:$AR$4)*$AL$4)</f>
        <v>0.5774</v>
      </c>
      <c r="AD1110" s="39" t="str">
        <v>0.5774</v>
      </c>
      <c r="AE1110" s="39" t="str">
        <v>0.5774</v>
      </c>
      <c r="AF1110" s="39" t="str">
        <v>0.5774</v>
      </c>
      <c r="AG1110" s="5" cm="1">
        <f t="array" ref="AG1110">SIGMOID(SUM(GETVECTOR(_xlfn.CONCAT(Y1110,",",AC1110))*GETVECTOR(_xlfn.CONCAT($S1110,",",$AL$4)))+U1110)</f>
        <v>0.60567803998846881</v>
      </c>
      <c r="AH1110" s="5" cm="1">
        <f t="array" ref="AH1110">SIGMOID(SUM(GETVECTOR(_xlfn.CONCAT(Z1110,",",AD1110))*GETVECTOR(_xlfn.CONCAT($S1110,",",$AL$4)))+V1110)</f>
        <v>0.6015668562879205</v>
      </c>
      <c r="AI1110" s="5" cm="1">
        <f t="array" ref="AI1110">TANH(SUM(GETVECTOR(_xlfn.CONCAT(AA1110,",",AE1110))*GETVECTOR(_xlfn.CONCAT($S1110,",",$AL$4)))+W1110)</f>
        <v>0.783602680691034</v>
      </c>
      <c r="AJ1110" s="5" cm="1">
        <f t="array" ref="AJ1110">SIGMOID(SUM(GETVECTOR(_xlfn.CONCAT(AB1110,",",AF1110))*GETVECTOR(_xlfn.CONCAT($S1110,",",$AL$4)))+X1110)</f>
        <v>0.59446783728121388</v>
      </c>
      <c r="AK1110" s="5">
        <f t="shared" si="346"/>
        <v>0.4713894012020925</v>
      </c>
      <c r="AL1110" s="46">
        <f t="shared" si="347"/>
        <v>0.26116234819719414</v>
      </c>
      <c r="AM1110" s="3">
        <f t="shared" si="348"/>
        <v>0.19724482242399827</v>
      </c>
      <c r="AN1110" s="3">
        <f t="shared" si="349"/>
        <v>9.4624982606386271E-2</v>
      </c>
      <c r="AO1110" s="3">
        <f t="shared" si="350"/>
        <v>0</v>
      </c>
      <c r="AP1110" s="3">
        <f t="shared" si="351"/>
        <v>1.7772195595976203E-2</v>
      </c>
      <c r="AQ1110" s="3">
        <f t="shared" si="352"/>
        <v>2.1970488136148891E-2</v>
      </c>
      <c r="AR1110" s="3">
        <f t="shared" si="353"/>
        <v>2.0890146258654711E-2</v>
      </c>
      <c r="AS1110" s="3" cm="1">
        <f t="array" ref="AS1110">SUM(AO1110:AR1110*AC1110:AF1110)</f>
        <v>3.5009396036676257E-2</v>
      </c>
      <c r="AT1110" s="50">
        <f t="shared" si="354"/>
        <v>3.8905519973074607E-2</v>
      </c>
      <c r="AU1110" s="50">
        <f t="shared" si="355"/>
        <v>0.19724482242399827</v>
      </c>
      <c r="AV1110" s="67"/>
      <c r="AW1110" s="67"/>
    </row>
    <row r="1111" spans="1:49" ht="15" customHeight="1" x14ac:dyDescent="0.25">
      <c r="A1111" s="11">
        <f t="shared" si="361"/>
        <v>1108</v>
      </c>
      <c r="B1111" s="29">
        <v>32155</v>
      </c>
      <c r="C1111" s="25">
        <v>22</v>
      </c>
      <c r="D1111" s="12">
        <v>31.2</v>
      </c>
      <c r="E1111" s="25">
        <v>25.8</v>
      </c>
      <c r="F1111" s="35">
        <v>92</v>
      </c>
      <c r="G1111" s="25">
        <v>34</v>
      </c>
      <c r="H1111" s="13">
        <v>0</v>
      </c>
      <c r="I1111" s="25">
        <v>0</v>
      </c>
      <c r="J1111" s="12">
        <v>0</v>
      </c>
      <c r="K1111" s="12">
        <v>2</v>
      </c>
      <c r="L1111" s="25" t="s">
        <v>11</v>
      </c>
      <c r="M1111" s="10"/>
      <c r="N1111" s="15"/>
      <c r="O1111" s="15"/>
      <c r="P1111" s="4"/>
      <c r="Q1111" s="55"/>
      <c r="R1111" s="40">
        <f t="shared" si="362"/>
        <v>0.70206185567010304</v>
      </c>
      <c r="S1111" s="42" t="str" cm="1">
        <f t="array" ref="S1111">SETVECTOR(R1111:R1112)</f>
        <v>0.702061855670103,0.0639175257731959</v>
      </c>
      <c r="T1111" s="42">
        <f t="shared" si="356"/>
        <v>0.30927835051546393</v>
      </c>
      <c r="U1111" s="5">
        <f t="shared" si="357"/>
        <v>0</v>
      </c>
      <c r="V1111" s="5">
        <f t="shared" si="358"/>
        <v>4.5301116243794966E-2</v>
      </c>
      <c r="W1111" s="5">
        <f t="shared" si="359"/>
        <v>0.69315259546769747</v>
      </c>
      <c r="X1111" s="5">
        <f t="shared" si="360"/>
        <v>2.5506999190711456E-2</v>
      </c>
      <c r="Y1111" s="46" t="str" cm="1">
        <f t="array" ref="Y1111:AB1111">SETMATRIX(GETMATRIX(Y1110:AB1110)-$O$9*TRANSPOSE(AO1110:AR1110)*GETVECTOR(S1110))</f>
        <v>0.5774,0.5774</v>
      </c>
      <c r="Z1111" s="46" t="str">
        <v>0.530511716724838,0.487369960927837</v>
      </c>
      <c r="AA1111" s="46" t="str">
        <v>0.504806813499821,0.480561853757361</v>
      </c>
      <c r="AB1111" s="46" t="str">
        <v>0.528147617802026,0.472975307428964</v>
      </c>
      <c r="AC1111" s="39" t="str" cm="1">
        <f t="array" ref="AC1111:AF1111">SETMATRIX(GETMATRIX(AC1110:AF1110)-$O$9*TRANSPOSE($AO$4:$AR$4)*$AL$4)</f>
        <v>0.5774</v>
      </c>
      <c r="AD1111" s="39" t="str">
        <v>0.5774</v>
      </c>
      <c r="AE1111" s="39" t="str">
        <v>0.5774</v>
      </c>
      <c r="AF1111" s="39" t="str">
        <v>0.5774</v>
      </c>
      <c r="AG1111" s="5" cm="1">
        <f t="array" ref="AG1111">SIGMOID(SUM(GETVECTOR(_xlfn.CONCAT(Y1111,",",AC1111))*GETVECTOR(_xlfn.CONCAT($S1111,",",$AL$4)))+U1111)</f>
        <v>0.60880134001095099</v>
      </c>
      <c r="AH1111" s="5" cm="1">
        <f t="array" ref="AH1111">SIGMOID(SUM(GETVECTOR(_xlfn.CONCAT(Z1111,",",AD1111))*GETVECTOR(_xlfn.CONCAT($S1111,",",$AL$4)))+V1111)</f>
        <v>0.61037877041800692</v>
      </c>
      <c r="AI1111" s="5" cm="1">
        <f t="array" ref="AI1111">TANH(SUM(GETVECTOR(_xlfn.CONCAT(AA1111,",",AE1111))*GETVECTOR(_xlfn.CONCAT($S1111,",",$AL$4)))+W1111)</f>
        <v>0.79255835517313145</v>
      </c>
      <c r="AJ1111" s="5" cm="1">
        <f t="array" ref="AJ1111">SIGMOID(SUM(GETVECTOR(_xlfn.CONCAT(AB1111,",",AF1111))*GETVECTOR(_xlfn.CONCAT($S1111,",",$AL$4)))+X1111)</f>
        <v>0.6050449297789704</v>
      </c>
      <c r="AK1111" s="5">
        <f t="shared" si="346"/>
        <v>0.483760794315094</v>
      </c>
      <c r="AL1111" s="46">
        <f t="shared" si="347"/>
        <v>0.27181670371833061</v>
      </c>
      <c r="AM1111" s="3">
        <f t="shared" si="348"/>
        <v>-3.7461646797133319E-2</v>
      </c>
      <c r="AN1111" s="3">
        <f t="shared" si="349"/>
        <v>-1.8091396347638063E-2</v>
      </c>
      <c r="AO1111" s="3">
        <f t="shared" si="350"/>
        <v>0</v>
      </c>
      <c r="AP1111" s="3">
        <f t="shared" si="351"/>
        <v>-3.4099292603342038E-3</v>
      </c>
      <c r="AQ1111" s="3">
        <f t="shared" si="352"/>
        <v>-4.1062062367774226E-3</v>
      </c>
      <c r="AR1111" s="3">
        <f t="shared" si="353"/>
        <v>-4.0217095260406703E-3</v>
      </c>
      <c r="AS1111" s="3" cm="1">
        <f t="array" ref="AS1111">SUM(AO1111:AR1111*AC1111:AF1111)</f>
        <v>-6.661951716368136E-3</v>
      </c>
      <c r="AT1111" s="50">
        <f t="shared" si="354"/>
        <v>1.403374980753169E-3</v>
      </c>
      <c r="AU1111" s="50">
        <f t="shared" si="355"/>
        <v>3.7461646797133319E-2</v>
      </c>
      <c r="AV1111" s="67"/>
      <c r="AW1111" s="67"/>
    </row>
    <row r="1112" spans="1:49" ht="15" customHeight="1" x14ac:dyDescent="0.25">
      <c r="A1112" s="11">
        <f t="shared" si="361"/>
        <v>1109</v>
      </c>
      <c r="B1112" s="29">
        <v>32156</v>
      </c>
      <c r="C1112" s="25">
        <v>22</v>
      </c>
      <c r="D1112" s="12">
        <v>30</v>
      </c>
      <c r="E1112" s="25">
        <v>25.6</v>
      </c>
      <c r="F1112" s="35">
        <v>86</v>
      </c>
      <c r="G1112" s="25">
        <v>6</v>
      </c>
      <c r="H1112" s="13">
        <v>0</v>
      </c>
      <c r="I1112" s="25">
        <v>0</v>
      </c>
      <c r="J1112" s="12">
        <v>0</v>
      </c>
      <c r="K1112" s="12">
        <v>0</v>
      </c>
      <c r="L1112" s="25" t="s">
        <v>11</v>
      </c>
      <c r="M1112" s="10"/>
      <c r="N1112" s="15"/>
      <c r="O1112" s="15"/>
      <c r="P1112" s="4"/>
      <c r="Q1112" s="55"/>
      <c r="R1112" s="40">
        <f t="shared" si="362"/>
        <v>6.3917525773195871E-2</v>
      </c>
      <c r="S1112" s="42" t="str" cm="1">
        <f t="array" ref="S1112">SETVECTOR(R1112:R1113)</f>
        <v>0.0639175257731959,0.309278350515464</v>
      </c>
      <c r="T1112" s="42">
        <f t="shared" si="356"/>
        <v>0.64948453608247425</v>
      </c>
      <c r="U1112" s="5">
        <f t="shared" si="357"/>
        <v>0</v>
      </c>
      <c r="V1112" s="5">
        <f t="shared" si="358"/>
        <v>4.5642109169828388E-2</v>
      </c>
      <c r="W1112" s="5">
        <f t="shared" si="359"/>
        <v>0.69356321609137517</v>
      </c>
      <c r="X1112" s="5">
        <f t="shared" si="360"/>
        <v>2.5909170143315521E-2</v>
      </c>
      <c r="Y1112" s="46" t="str" cm="1">
        <f t="array" ref="Y1112:AB1112">SETMATRIX(GETMATRIX(Y1111:AB1111)-$O$9*TRANSPOSE(AO1111:AR1111)*GETVECTOR(S1111))</f>
        <v>0.5774,0.5774</v>
      </c>
      <c r="Z1112" s="46" t="str">
        <v>0.530751114851259,0.487391756351975</v>
      </c>
      <c r="AA1112" s="46" t="str">
        <v>0.505095094576857,0.480588099611658</v>
      </c>
      <c r="AB1112" s="46" t="str">
        <v>0.528429966687308,0.473001013201192</v>
      </c>
      <c r="AC1112" s="39" t="str" cm="1">
        <f t="array" ref="AC1112:AF1112">SETMATRIX(GETMATRIX(AC1111:AF1111)-$O$9*TRANSPOSE($AO$4:$AR$4)*$AL$4)</f>
        <v>0.5774</v>
      </c>
      <c r="AD1112" s="39" t="str">
        <v>0.5774</v>
      </c>
      <c r="AE1112" s="39" t="str">
        <v>0.5774</v>
      </c>
      <c r="AF1112" s="39" t="str">
        <v>0.5774</v>
      </c>
      <c r="AG1112" s="5" cm="1">
        <f t="array" ref="AG1112">SIGMOID(SUM(GETVECTOR(_xlfn.CONCAT(Y1112,",",AC1112))*GETVECTOR(_xlfn.CONCAT($S1112,",",$AL$4)))+U1112)</f>
        <v>0.55366333920656063</v>
      </c>
      <c r="AH1112" s="5" cm="1">
        <f t="array" ref="AH1112">SIGMOID(SUM(GETVECTOR(_xlfn.CONCAT(Z1112,",",AD1112))*GETVECTOR(_xlfn.CONCAT($S1112,",",$AL$4)))+V1112)</f>
        <v>0.55732338142643012</v>
      </c>
      <c r="AI1112" s="5" cm="1">
        <f t="array" ref="AI1112">TANH(SUM(GETVECTOR(_xlfn.CONCAT(AA1112,",",AE1112))*GETVECTOR(_xlfn.CONCAT($S1112,",",$AL$4)))+W1112)</f>
        <v>0.70364474421730605</v>
      </c>
      <c r="AJ1112" s="5" cm="1">
        <f t="array" ref="AJ1112">SIGMOID(SUM(GETVECTOR(_xlfn.CONCAT(AB1112,",",AF1112))*GETVECTOR(_xlfn.CONCAT($S1112,",",$AL$4)))+X1112)</f>
        <v>0.55131223646284888</v>
      </c>
      <c r="AK1112" s="5">
        <f t="shared" si="346"/>
        <v>0.39215766817012454</v>
      </c>
      <c r="AL1112" s="46">
        <f t="shared" si="347"/>
        <v>0.20576011518971596</v>
      </c>
      <c r="AM1112" s="3">
        <f t="shared" si="348"/>
        <v>-0.44372442089275832</v>
      </c>
      <c r="AN1112" s="3">
        <f t="shared" si="349"/>
        <v>-0.21055552838249611</v>
      </c>
      <c r="AO1112" s="3">
        <f t="shared" si="350"/>
        <v>0</v>
      </c>
      <c r="AP1112" s="3">
        <f t="shared" si="351"/>
        <v>-3.6552235592194636E-2</v>
      </c>
      <c r="AQ1112" s="3">
        <f t="shared" si="352"/>
        <v>-5.9246893487282293E-2</v>
      </c>
      <c r="AR1112" s="3">
        <f t="shared" si="353"/>
        <v>-4.0965546356880891E-2</v>
      </c>
      <c r="AS1112" s="3" cm="1">
        <f t="array" ref="AS1112">SUM(AO1112:AR1112*AC1112:AF1112)</f>
        <v>-7.896792359695301E-2</v>
      </c>
      <c r="AT1112" s="50">
        <f t="shared" si="354"/>
        <v>0.19689136169661373</v>
      </c>
      <c r="AU1112" s="50">
        <f t="shared" si="355"/>
        <v>0.44372442089275832</v>
      </c>
      <c r="AV1112" s="67"/>
      <c r="AW1112" s="67"/>
    </row>
    <row r="1113" spans="1:49" ht="15" customHeight="1" x14ac:dyDescent="0.25">
      <c r="A1113" s="11">
        <f t="shared" si="361"/>
        <v>1110</v>
      </c>
      <c r="B1113" s="29">
        <v>32157</v>
      </c>
      <c r="C1113" s="25">
        <v>22</v>
      </c>
      <c r="D1113" s="12">
        <v>32.4</v>
      </c>
      <c r="E1113" s="25">
        <v>27.9</v>
      </c>
      <c r="F1113" s="35">
        <v>82</v>
      </c>
      <c r="G1113" s="25">
        <v>7</v>
      </c>
      <c r="H1113" s="13">
        <v>0</v>
      </c>
      <c r="I1113" s="25">
        <v>0</v>
      </c>
      <c r="J1113" s="12">
        <v>0</v>
      </c>
      <c r="K1113" s="12">
        <v>2</v>
      </c>
      <c r="L1113" s="25" t="s">
        <v>11</v>
      </c>
      <c r="M1113" s="10"/>
      <c r="N1113" s="15"/>
      <c r="O1113" s="15"/>
      <c r="P1113" s="4"/>
      <c r="Q1113" s="55"/>
      <c r="R1113" s="40">
        <f t="shared" si="362"/>
        <v>0.30927835051546393</v>
      </c>
      <c r="S1113" s="42" t="str" cm="1">
        <f t="array" ref="S1113">SETVECTOR(R1113:R1114)</f>
        <v>0.309278350515464,0.649484536082474</v>
      </c>
      <c r="T1113" s="42">
        <f t="shared" si="356"/>
        <v>0.22680412371134021</v>
      </c>
      <c r="U1113" s="5">
        <f t="shared" si="357"/>
        <v>0</v>
      </c>
      <c r="V1113" s="5">
        <f t="shared" si="358"/>
        <v>4.9297332729047849E-2</v>
      </c>
      <c r="W1113" s="5">
        <f t="shared" si="359"/>
        <v>0.69948790544010342</v>
      </c>
      <c r="X1113" s="5">
        <f t="shared" si="360"/>
        <v>3.0005724779003609E-2</v>
      </c>
      <c r="Y1113" s="46" t="str" cm="1">
        <f t="array" ref="Y1113:AB1113">SETMATRIX(GETMATRIX(Y1112:AB1112)-$O$9*TRANSPOSE(AO1112:AR1112)*GETVECTOR(S1112))</f>
        <v>0.5774,0.5774</v>
      </c>
      <c r="Z1113" s="46" t="str">
        <v>0.530984747697312,0.488522237865136</v>
      </c>
      <c r="AA1113" s="46" t="str">
        <v>0.505473786061002,0.482420477760749</v>
      </c>
      <c r="AB1113" s="46" t="str">
        <v>0.528691808323816,0.474267988861714</v>
      </c>
      <c r="AC1113" s="39" t="str" cm="1">
        <f t="array" ref="AC1113:AF1113">SETMATRIX(GETMATRIX(AC1112:AF1112)-$O$9*TRANSPOSE($AO$4:$AR$4)*$AL$4)</f>
        <v>0.5774</v>
      </c>
      <c r="AD1113" s="39" t="str">
        <v>0.5774</v>
      </c>
      <c r="AE1113" s="39" t="str">
        <v>0.5774</v>
      </c>
      <c r="AF1113" s="39" t="str">
        <v>0.5774</v>
      </c>
      <c r="AG1113" s="5" cm="1">
        <f t="array" ref="AG1113">SIGMOID(SUM(GETVECTOR(_xlfn.CONCAT(Y1113,",",AC1113))*GETVECTOR(_xlfn.CONCAT($S1113,",",$AL$4)))+U1113)</f>
        <v>0.63496802497979077</v>
      </c>
      <c r="AH1113" s="5" cm="1">
        <f t="array" ref="AH1113">SIGMOID(SUM(GETVECTOR(_xlfn.CONCAT(Z1113,",",AD1113))*GETVECTOR(_xlfn.CONCAT($S1113,",",$AL$4)))+V1113)</f>
        <v>0.6296713259107799</v>
      </c>
      <c r="AI1113" s="5" cm="1">
        <f t="array" ref="AI1113">TANH(SUM(GETVECTOR(_xlfn.CONCAT(AA1113,",",AE1113))*GETVECTOR(_xlfn.CONCAT($S1113,",",$AL$4)))+W1113)</f>
        <v>0.82399777099527916</v>
      </c>
      <c r="AJ1113" s="5" cm="1">
        <f t="array" ref="AJ1113">SIGMOID(SUM(GETVECTOR(_xlfn.CONCAT(AB1113,",",AF1113))*GETVECTOR(_xlfn.CONCAT($S1113,",",$AL$4)))+X1113)</f>
        <v>0.62282313717408611</v>
      </c>
      <c r="AK1113" s="5">
        <f t="shared" si="346"/>
        <v>0.51884776901012464</v>
      </c>
      <c r="AL1113" s="46">
        <f t="shared" si="347"/>
        <v>0.29696844192714195</v>
      </c>
      <c r="AM1113" s="3">
        <f t="shared" si="348"/>
        <v>7.0164318215801741E-2</v>
      </c>
      <c r="AN1113" s="3">
        <f t="shared" si="349"/>
        <v>3.37648623938911E-2</v>
      </c>
      <c r="AO1113" s="3">
        <f t="shared" si="350"/>
        <v>0</v>
      </c>
      <c r="AP1113" s="3">
        <f t="shared" si="351"/>
        <v>6.4877226872475328E-3</v>
      </c>
      <c r="AQ1113" s="3">
        <f t="shared" si="352"/>
        <v>6.825294138517274E-3</v>
      </c>
      <c r="AR1113" s="3">
        <f t="shared" si="353"/>
        <v>7.8590789916858795E-3</v>
      </c>
      <c r="AS1113" s="3" cm="1">
        <f t="array" ref="AS1113">SUM(AO1113:AR1113*AC1113:AF1113)</f>
        <v>1.2224768124996028E-2</v>
      </c>
      <c r="AT1113" s="50">
        <f t="shared" si="354"/>
        <v>4.923031550688288E-3</v>
      </c>
      <c r="AU1113" s="50">
        <f t="shared" si="355"/>
        <v>7.0164318215801741E-2</v>
      </c>
      <c r="AV1113" s="67"/>
      <c r="AW1113" s="67"/>
    </row>
    <row r="1114" spans="1:49" ht="15" customHeight="1" x14ac:dyDescent="0.25">
      <c r="A1114" s="11">
        <f t="shared" si="361"/>
        <v>1111</v>
      </c>
      <c r="B1114" s="29">
        <v>32158</v>
      </c>
      <c r="C1114" s="25">
        <v>22</v>
      </c>
      <c r="D1114" s="12">
        <v>32.1</v>
      </c>
      <c r="E1114" s="25">
        <v>26.7</v>
      </c>
      <c r="F1114" s="35">
        <v>87</v>
      </c>
      <c r="G1114" s="25">
        <v>15</v>
      </c>
      <c r="H1114" s="13">
        <v>0</v>
      </c>
      <c r="I1114" s="25">
        <v>0</v>
      </c>
      <c r="J1114" s="12">
        <v>0</v>
      </c>
      <c r="K1114" s="12">
        <v>2</v>
      </c>
      <c r="L1114" s="25" t="s">
        <v>11</v>
      </c>
      <c r="M1114" s="10"/>
      <c r="N1114" s="15"/>
      <c r="O1114" s="15"/>
      <c r="P1114" s="4"/>
      <c r="Q1114" s="55"/>
      <c r="R1114" s="40">
        <f t="shared" si="362"/>
        <v>0.64948453608247425</v>
      </c>
      <c r="S1114" s="42" t="str" cm="1">
        <f t="array" ref="S1114">SETVECTOR(R1114:R1115)</f>
        <v>0.649484536082474,0.22680412371134</v>
      </c>
      <c r="T1114" s="42">
        <f t="shared" si="356"/>
        <v>0.54948453608247416</v>
      </c>
      <c r="U1114" s="5">
        <f t="shared" si="357"/>
        <v>0</v>
      </c>
      <c r="V1114" s="5">
        <f t="shared" si="358"/>
        <v>4.8648560460323093E-2</v>
      </c>
      <c r="W1114" s="5">
        <f t="shared" si="359"/>
        <v>0.6988053760262517</v>
      </c>
      <c r="X1114" s="5">
        <f t="shared" si="360"/>
        <v>2.921981687983502E-2</v>
      </c>
      <c r="Y1114" s="46" t="str" cm="1">
        <f t="array" ref="Y1114:AB1114">SETMATRIX(GETMATRIX(Y1113:AB1113)-$O$9*TRANSPOSE(AO1113:AR1113)*GETVECTOR(S1113))</f>
        <v>0.5774,0.5774</v>
      </c>
      <c r="Z1114" s="46" t="str">
        <v>0.530784096480181,0.48810087030916</v>
      </c>
      <c r="AA1114" s="46" t="str">
        <v>0.505262694489708,0.481977185461031</v>
      </c>
      <c r="AB1114" s="46" t="str">
        <v>0.528448744025104,0.473757553834419</v>
      </c>
      <c r="AC1114" s="39" t="str" cm="1">
        <f t="array" ref="AC1114:AF1114">SETMATRIX(GETMATRIX(AC1113:AF1113)-$O$9*TRANSPOSE($AO$4:$AR$4)*$AL$4)</f>
        <v>0.5774</v>
      </c>
      <c r="AD1114" s="39" t="str">
        <v>0.5774</v>
      </c>
      <c r="AE1114" s="39" t="str">
        <v>0.5774</v>
      </c>
      <c r="AF1114" s="39" t="str">
        <v>0.5774</v>
      </c>
      <c r="AG1114" s="5" cm="1">
        <f t="array" ref="AG1114">SIGMOID(SUM(GETVECTOR(_xlfn.CONCAT(Y1114,",",AC1114))*GETVECTOR(_xlfn.CONCAT($S1114,",",$AL$4)))+U1114)</f>
        <v>0.62386105653989643</v>
      </c>
      <c r="AH1114" s="5" cm="1">
        <f t="array" ref="AH1114">SIGMOID(SUM(GETVECTOR(_xlfn.CONCAT(Z1114,",",AD1114))*GETVECTOR(_xlfn.CONCAT($S1114,",",$AL$4)))+V1114)</f>
        <v>0.62341952398889022</v>
      </c>
      <c r="AI1114" s="5" cm="1">
        <f t="array" ref="AI1114">TANH(SUM(GETVECTOR(_xlfn.CONCAT(AA1114,",",AE1114))*GETVECTOR(_xlfn.CONCAT($S1114,",",$AL$4)))+W1114)</f>
        <v>0.813157691122536</v>
      </c>
      <c r="AJ1114" s="5" cm="1">
        <f t="array" ref="AJ1114">SIGMOID(SUM(GETVECTOR(_xlfn.CONCAT(AB1114,",",AF1114))*GETVECTOR(_xlfn.CONCAT($S1114,",",$AL$4)))+X1114)</f>
        <v>0.61772172740761444</v>
      </c>
      <c r="AK1114" s="5">
        <f t="shared" si="346"/>
        <v>0.5069383807275164</v>
      </c>
      <c r="AL1114" s="46">
        <f t="shared" si="347"/>
        <v>0.28881968776223438</v>
      </c>
      <c r="AM1114" s="3">
        <f t="shared" si="348"/>
        <v>-0.26066484832023978</v>
      </c>
      <c r="AN1114" s="3">
        <f t="shared" si="349"/>
        <v>-0.12581829852700757</v>
      </c>
      <c r="AO1114" s="3">
        <f t="shared" si="350"/>
        <v>0</v>
      </c>
      <c r="AP1114" s="3">
        <f t="shared" si="351"/>
        <v>-2.4019102813183008E-2</v>
      </c>
      <c r="AQ1114" s="3">
        <f t="shared" si="352"/>
        <v>-2.6572658666272442E-2</v>
      </c>
      <c r="AR1114" s="3">
        <f t="shared" si="353"/>
        <v>-2.8779873310237201E-2</v>
      </c>
      <c r="AS1114" s="3" cm="1">
        <f t="array" ref="AS1114">SUM(AO1114:AR1114*AC1114:AF1114)</f>
        <v>-4.5829181927568539E-2</v>
      </c>
      <c r="AT1114" s="50">
        <f t="shared" si="354"/>
        <v>6.794616314981361E-2</v>
      </c>
      <c r="AU1114" s="50">
        <f t="shared" si="355"/>
        <v>0.26066484832023978</v>
      </c>
      <c r="AV1114" s="67"/>
      <c r="AW1114" s="67"/>
    </row>
    <row r="1115" spans="1:49" ht="15" customHeight="1" x14ac:dyDescent="0.25">
      <c r="A1115" s="11">
        <f t="shared" si="361"/>
        <v>1112</v>
      </c>
      <c r="B1115" s="29">
        <v>32159</v>
      </c>
      <c r="C1115" s="25">
        <v>22</v>
      </c>
      <c r="D1115" s="12">
        <v>32</v>
      </c>
      <c r="E1115" s="25">
        <v>27</v>
      </c>
      <c r="F1115" s="35">
        <v>84</v>
      </c>
      <c r="G1115" s="25">
        <v>0</v>
      </c>
      <c r="H1115" s="13">
        <v>0</v>
      </c>
      <c r="I1115" s="25">
        <v>0</v>
      </c>
      <c r="J1115" s="12">
        <v>0</v>
      </c>
      <c r="K1115" s="12">
        <v>2</v>
      </c>
      <c r="L1115" s="25" t="s">
        <v>11</v>
      </c>
      <c r="M1115" s="10"/>
      <c r="N1115" s="15"/>
      <c r="O1115" s="15"/>
      <c r="P1115" s="4"/>
      <c r="Q1115" s="55"/>
      <c r="R1115" s="40">
        <f t="shared" si="362"/>
        <v>0.22680412371134021</v>
      </c>
      <c r="S1115" s="42" t="str" cm="1">
        <f t="array" ref="S1115">SETVECTOR(R1115:R1116)</f>
        <v>0.22680412371134,0.549484536082474</v>
      </c>
      <c r="T1115" s="42">
        <f t="shared" si="356"/>
        <v>3.1958762886597936E-2</v>
      </c>
      <c r="U1115" s="5">
        <f t="shared" si="357"/>
        <v>0</v>
      </c>
      <c r="V1115" s="5">
        <f t="shared" si="358"/>
        <v>5.1050470741641395E-2</v>
      </c>
      <c r="W1115" s="5">
        <f t="shared" si="359"/>
        <v>0.70146264189287899</v>
      </c>
      <c r="X1115" s="5">
        <f t="shared" si="360"/>
        <v>3.2097804210858741E-2</v>
      </c>
      <c r="Y1115" s="46" t="str" cm="1">
        <f t="array" ref="Y1115:AB1115">SETMATRIX(GETMATRIX(Y1114:AB1114)-$O$9*TRANSPOSE(AO1114:AR1114)*GETVECTOR(S1114))</f>
        <v>0.5774,0.5774</v>
      </c>
      <c r="Z1115" s="46" t="str">
        <v>0.532344100064955,0.488645633465748</v>
      </c>
      <c r="AA1115" s="46" t="str">
        <v>0.506988547578342,0.482579864317379</v>
      </c>
      <c r="AB1115" s="46" t="str">
        <v>0.530317952291645,0.474410293229084</v>
      </c>
      <c r="AC1115" s="39" t="str" cm="1">
        <f t="array" ref="AC1115:AF1115">SETMATRIX(GETMATRIX(AC1114:AF1114)-$O$9*TRANSPOSE($AO$4:$AR$4)*$AL$4)</f>
        <v>0.5774</v>
      </c>
      <c r="AD1115" s="39" t="str">
        <v>0.5774</v>
      </c>
      <c r="AE1115" s="39" t="str">
        <v>0.5774</v>
      </c>
      <c r="AF1115" s="39" t="str">
        <v>0.5774</v>
      </c>
      <c r="AG1115" s="5" cm="1">
        <f t="array" ref="AG1115">SIGMOID(SUM(GETVECTOR(_xlfn.CONCAT(Y1115,",",AC1115))*GETVECTOR(_xlfn.CONCAT($S1115,",",$AL$4)))+U1115)</f>
        <v>0.61021809758417156</v>
      </c>
      <c r="AH1115" s="5" cm="1">
        <f t="array" ref="AH1115">SIGMOID(SUM(GETVECTOR(_xlfn.CONCAT(Z1115,",",AD1115))*GETVECTOR(_xlfn.CONCAT($S1115,",",$AL$4)))+V1115)</f>
        <v>0.6083284936220118</v>
      </c>
      <c r="AI1115" s="5" cm="1">
        <f t="array" ref="AI1115">TANH(SUM(GETVECTOR(_xlfn.CONCAT(AA1115,",",AE1115))*GETVECTOR(_xlfn.CONCAT($S1115,",",$AL$4)))+W1115)</f>
        <v>0.79379904458462336</v>
      </c>
      <c r="AJ1115" s="5" cm="1">
        <f t="array" ref="AJ1115">SIGMOID(SUM(GETVECTOR(_xlfn.CONCAT(AB1115,",",AF1115))*GETVECTOR(_xlfn.CONCAT($S1115,",",$AL$4)))+X1115)</f>
        <v>0.60182071641332957</v>
      </c>
      <c r="AK1115" s="5">
        <f t="shared" si="346"/>
        <v>0.48289057703075611</v>
      </c>
      <c r="AL1115" s="46">
        <f t="shared" si="347"/>
        <v>0.26995004550235829</v>
      </c>
      <c r="AM1115" s="3">
        <f t="shared" si="348"/>
        <v>0.23799128261576036</v>
      </c>
      <c r="AN1115" s="3">
        <f t="shared" si="349"/>
        <v>0.1144102906207273</v>
      </c>
      <c r="AO1115" s="3">
        <f t="shared" si="350"/>
        <v>0</v>
      </c>
      <c r="AP1115" s="3">
        <f t="shared" si="351"/>
        <v>2.1638930791322245E-2</v>
      </c>
      <c r="AQ1115" s="3">
        <f t="shared" si="352"/>
        <v>2.5743506965527366E-2</v>
      </c>
      <c r="AR1115" s="3">
        <f t="shared" si="353"/>
        <v>2.5581329723218808E-2</v>
      </c>
      <c r="AS1115" s="3" cm="1">
        <f t="array" ref="AS1115">SUM(AO1115:AR1115*AC1115:AF1115)</f>
        <v>4.2129279342991502E-2</v>
      </c>
      <c r="AT1115" s="50">
        <f t="shared" si="354"/>
        <v>5.6639850601094721E-2</v>
      </c>
      <c r="AU1115" s="50">
        <f t="shared" si="355"/>
        <v>0.23799128261576036</v>
      </c>
      <c r="AV1115" s="67"/>
      <c r="AW1115" s="67"/>
    </row>
    <row r="1116" spans="1:49" ht="15" customHeight="1" x14ac:dyDescent="0.25">
      <c r="A1116" s="11">
        <f t="shared" si="361"/>
        <v>1113</v>
      </c>
      <c r="B1116" s="29">
        <v>32160</v>
      </c>
      <c r="C1116" s="25">
        <v>23</v>
      </c>
      <c r="D1116" s="12">
        <v>28.6</v>
      </c>
      <c r="E1116" s="25">
        <v>26.5</v>
      </c>
      <c r="F1116" s="35">
        <v>88</v>
      </c>
      <c r="G1116" s="25">
        <v>0</v>
      </c>
      <c r="H1116" s="13">
        <v>0</v>
      </c>
      <c r="I1116" s="25">
        <v>0</v>
      </c>
      <c r="J1116" s="12">
        <v>0</v>
      </c>
      <c r="K1116" s="12">
        <v>2</v>
      </c>
      <c r="L1116" s="25" t="s">
        <v>11</v>
      </c>
      <c r="M1116" s="10"/>
      <c r="N1116" s="15"/>
      <c r="O1116" s="15"/>
      <c r="P1116" s="4"/>
      <c r="Q1116" s="55"/>
      <c r="R1116" s="40">
        <f t="shared" si="362"/>
        <v>0.54948453608247416</v>
      </c>
      <c r="S1116" s="42" t="str" cm="1">
        <f t="array" ref="S1116">SETVECTOR(R1116:R1117)</f>
        <v>0.549484536082474,0.0319587628865979</v>
      </c>
      <c r="T1116" s="42">
        <f t="shared" si="356"/>
        <v>6.1855670103092781E-3</v>
      </c>
      <c r="U1116" s="5">
        <f t="shared" si="357"/>
        <v>0</v>
      </c>
      <c r="V1116" s="5">
        <f t="shared" si="358"/>
        <v>4.8886577662509173E-2</v>
      </c>
      <c r="W1116" s="5">
        <f t="shared" si="359"/>
        <v>0.69888829119632623</v>
      </c>
      <c r="X1116" s="5">
        <f t="shared" si="360"/>
        <v>2.953967123853686E-2</v>
      </c>
      <c r="Y1116" s="46" t="str" cm="1">
        <f t="array" ref="Y1116:AB1116">SETMATRIX(GETMATRIX(Y1115:AB1115)-$O$9*TRANSPOSE(AO1115:AR1115)*GETVECTOR(S1115))</f>
        <v>0.5774,0.5774</v>
      </c>
      <c r="Z1116" s="46" t="str">
        <v>0.531853320191337,0.487456607681029</v>
      </c>
      <c r="AA1116" s="46" t="str">
        <v>0.506404674224485,0.48116529841917</v>
      </c>
      <c r="AB1116" s="46" t="str">
        <v>0.52973775718452,0.47300463871955</v>
      </c>
      <c r="AC1116" s="39" t="str" cm="1">
        <f t="array" ref="AC1116:AF1116">SETMATRIX(GETMATRIX(AC1115:AF1115)-$O$9*TRANSPOSE($AO$4:$AR$4)*$AL$4)</f>
        <v>0.5774</v>
      </c>
      <c r="AD1116" s="39" t="str">
        <v>0.5774</v>
      </c>
      <c r="AE1116" s="39" t="str">
        <v>0.5774</v>
      </c>
      <c r="AF1116" s="39" t="str">
        <v>0.5774</v>
      </c>
      <c r="AG1116" s="5" cm="1">
        <f t="array" ref="AG1116">SIGMOID(SUM(GETVECTOR(_xlfn.CONCAT(Y1116,",",AC1116))*GETVECTOR(_xlfn.CONCAT($S1116,",",$AL$4)))+U1116)</f>
        <v>0.58315178973091997</v>
      </c>
      <c r="AH1116" s="5" cm="1">
        <f t="array" ref="AH1116">SIGMOID(SUM(GETVECTOR(_xlfn.CONCAT(Z1116,",",AD1116))*GETVECTOR(_xlfn.CONCAT($S1116,",",$AL$4)))+V1116)</f>
        <v>0.58824384881167668</v>
      </c>
      <c r="AI1116" s="5" cm="1">
        <f t="array" ref="AI1116">TANH(SUM(GETVECTOR(_xlfn.CONCAT(AA1116,",",AE1116))*GETVECTOR(_xlfn.CONCAT($S1116,",",$AL$4)))+W1116)</f>
        <v>0.75843789968566178</v>
      </c>
      <c r="AJ1116" s="5" cm="1">
        <f t="array" ref="AJ1116">SIGMOID(SUM(GETVECTOR(_xlfn.CONCAT(AB1116,",",AF1116))*GETVECTOR(_xlfn.CONCAT($S1116,",",$AL$4)))+X1116)</f>
        <v>0.58315511009872645</v>
      </c>
      <c r="AK1116" s="5">
        <f t="shared" si="346"/>
        <v>0.44614642919573805</v>
      </c>
      <c r="AL1116" s="46">
        <f t="shared" si="347"/>
        <v>0.24418233647105625</v>
      </c>
      <c r="AM1116" s="3">
        <f t="shared" si="348"/>
        <v>0.23799676946074697</v>
      </c>
      <c r="AN1116" s="3">
        <f t="shared" si="349"/>
        <v>0.11445492232780671</v>
      </c>
      <c r="AO1116" s="3">
        <f t="shared" si="350"/>
        <v>0</v>
      </c>
      <c r="AP1116" s="3">
        <f t="shared" si="351"/>
        <v>2.1025774007408387E-2</v>
      </c>
      <c r="AQ1116" s="3">
        <f t="shared" si="352"/>
        <v>2.8598792852597591E-2</v>
      </c>
      <c r="AR1116" s="3">
        <f t="shared" si="353"/>
        <v>2.4224777056400342E-2</v>
      </c>
      <c r="AS1116" s="3" cm="1">
        <f t="array" ref="AS1116">SUM(AO1116:AR1116*AC1116:AF1116)</f>
        <v>4.2640611177333011E-2</v>
      </c>
      <c r="AT1116" s="50">
        <f t="shared" si="354"/>
        <v>5.6642462273751942E-2</v>
      </c>
      <c r="AU1116" s="50">
        <f t="shared" si="355"/>
        <v>0.23799676946074697</v>
      </c>
      <c r="AV1116" s="67"/>
      <c r="AW1116" s="67"/>
    </row>
    <row r="1117" spans="1:49" ht="15" customHeight="1" x14ac:dyDescent="0.25">
      <c r="A1117" s="11">
        <f t="shared" si="361"/>
        <v>1114</v>
      </c>
      <c r="B1117" s="29">
        <v>32161</v>
      </c>
      <c r="C1117" s="25">
        <v>23</v>
      </c>
      <c r="D1117" s="12">
        <v>31.8</v>
      </c>
      <c r="E1117" s="25">
        <v>25.5</v>
      </c>
      <c r="F1117" s="35">
        <v>89</v>
      </c>
      <c r="G1117" s="25">
        <v>1</v>
      </c>
      <c r="H1117" s="13">
        <v>0</v>
      </c>
      <c r="I1117" s="25">
        <v>0</v>
      </c>
      <c r="J1117" s="12">
        <v>0</v>
      </c>
      <c r="K1117" s="12">
        <v>1</v>
      </c>
      <c r="L1117" s="25" t="s">
        <v>11</v>
      </c>
      <c r="M1117" s="10"/>
      <c r="N1117" s="15"/>
      <c r="O1117" s="15"/>
      <c r="P1117" s="4"/>
      <c r="Q1117" s="55"/>
      <c r="R1117" s="40">
        <f t="shared" si="362"/>
        <v>3.1958762886597936E-2</v>
      </c>
      <c r="S1117" s="42" t="str" cm="1">
        <f t="array" ref="S1117">SETVECTOR(R1117:R1118)</f>
        <v>0.0319587628865979,0.00618556701030928</v>
      </c>
      <c r="T1117" s="42">
        <f t="shared" si="356"/>
        <v>3.092783505154639E-3</v>
      </c>
      <c r="U1117" s="5">
        <f t="shared" si="357"/>
        <v>0</v>
      </c>
      <c r="V1117" s="5">
        <f t="shared" si="358"/>
        <v>4.6784000261768335E-2</v>
      </c>
      <c r="W1117" s="5">
        <f t="shared" si="359"/>
        <v>0.69602841191106646</v>
      </c>
      <c r="X1117" s="5">
        <f t="shared" si="360"/>
        <v>2.7117193532896825E-2</v>
      </c>
      <c r="Y1117" s="46" t="str" cm="1">
        <f t="array" ref="Y1117:AB1117">SETMATRIX(GETMATRIX(Y1116:AB1116)-$O$9*TRANSPOSE(AO1116:AR1116)*GETVECTOR(S1116))</f>
        <v>0.5774,0.5774</v>
      </c>
      <c r="Z1117" s="46" t="str">
        <v>0.530697986423713,0.487389411908428</v>
      </c>
      <c r="AA1117" s="46" t="str">
        <v>0.504833214782172,0.481073900215208</v>
      </c>
      <c r="AB1117" s="46" t="str">
        <v>0.528406643146266,0.472927219328957</v>
      </c>
      <c r="AC1117" s="39" t="str" cm="1">
        <f t="array" ref="AC1117:AF1117">SETMATRIX(GETMATRIX(AC1116:AF1116)-$O$9*TRANSPOSE($AO$4:$AR$4)*$AL$4)</f>
        <v>0.5774</v>
      </c>
      <c r="AD1117" s="39" t="str">
        <v>0.5774</v>
      </c>
      <c r="AE1117" s="39" t="str">
        <v>0.5774</v>
      </c>
      <c r="AF1117" s="39" t="str">
        <v>0.5774</v>
      </c>
      <c r="AG1117" s="5" cm="1">
        <f t="array" ref="AG1117">SIGMOID(SUM(GETVECTOR(_xlfn.CONCAT(Y1117,",",AC1117))*GETVECTOR(_xlfn.CONCAT($S1117,",",$AL$4)))+U1117)</f>
        <v>0.50550591145503687</v>
      </c>
      <c r="AH1117" s="5" cm="1">
        <f t="array" ref="AH1117">SIGMOID(SUM(GETVECTOR(_xlfn.CONCAT(Z1117,",",AD1117))*GETVECTOR(_xlfn.CONCAT($S1117,",",$AL$4)))+V1117)</f>
        <v>0.5166836119841709</v>
      </c>
      <c r="AI1117" s="5" cm="1">
        <f t="array" ref="AI1117">TANH(SUM(GETVECTOR(_xlfn.CONCAT(AA1117,",",AE1117))*GETVECTOR(_xlfn.CONCAT($S1117,",",$AL$4)))+W1117)</f>
        <v>0.61388861464823197</v>
      </c>
      <c r="AJ1117" s="5" cm="1">
        <f t="array" ref="AJ1117">SIGMOID(SUM(GETVECTOR(_xlfn.CONCAT(AB1117,",",AF1117))*GETVECTOR(_xlfn.CONCAT($S1117,",",$AL$4)))+X1117)</f>
        <v>0.51173028196963044</v>
      </c>
      <c r="AK1117" s="5">
        <f t="shared" si="346"/>
        <v>0.31718618677240729</v>
      </c>
      <c r="AL1117" s="46">
        <f t="shared" si="347"/>
        <v>0.1570809550327994</v>
      </c>
      <c r="AM1117" s="3">
        <f t="shared" si="348"/>
        <v>0.15398817152764477</v>
      </c>
      <c r="AN1117" s="3">
        <f t="shared" si="349"/>
        <v>7.1375464240651887E-2</v>
      </c>
      <c r="AO1117" s="3">
        <f t="shared" si="350"/>
        <v>0</v>
      </c>
      <c r="AP1117" s="3">
        <f t="shared" si="351"/>
        <v>1.0941950179956042E-2</v>
      </c>
      <c r="AQ1117" s="3">
        <f t="shared" si="352"/>
        <v>2.2980517200959453E-2</v>
      </c>
      <c r="AR1117" s="3">
        <f t="shared" si="353"/>
        <v>1.1810565319080301E-2</v>
      </c>
      <c r="AS1117" s="3" cm="1">
        <f t="array" ref="AS1117">SUM(AO1117:AR1117*AC1117:AF1117)</f>
        <v>2.6406253080977573E-2</v>
      </c>
      <c r="AT1117" s="50">
        <f t="shared" si="354"/>
        <v>2.3712356970427347E-2</v>
      </c>
      <c r="AU1117" s="50">
        <f t="shared" si="355"/>
        <v>0.15398817152764477</v>
      </c>
      <c r="AV1117" s="67"/>
      <c r="AW1117" s="67"/>
    </row>
    <row r="1118" spans="1:49" ht="15" customHeight="1" x14ac:dyDescent="0.25">
      <c r="A1118" s="11">
        <f t="shared" si="361"/>
        <v>1115</v>
      </c>
      <c r="B1118" s="29">
        <v>32162</v>
      </c>
      <c r="C1118" s="25">
        <v>22</v>
      </c>
      <c r="D1118" s="12">
        <v>27</v>
      </c>
      <c r="E1118" s="25">
        <v>24.4</v>
      </c>
      <c r="F1118" s="35">
        <v>96</v>
      </c>
      <c r="G1118" s="25">
        <v>3</v>
      </c>
      <c r="H1118" s="13">
        <v>0</v>
      </c>
      <c r="I1118" s="25">
        <v>0</v>
      </c>
      <c r="J1118" s="12">
        <v>0</v>
      </c>
      <c r="K1118" s="12">
        <v>1</v>
      </c>
      <c r="L1118" s="25" t="s">
        <v>11</v>
      </c>
      <c r="M1118" s="10"/>
      <c r="N1118" s="15"/>
      <c r="O1118" s="15"/>
      <c r="P1118" s="4"/>
      <c r="Q1118" s="55"/>
      <c r="R1118" s="40">
        <f t="shared" si="362"/>
        <v>6.1855670103092781E-3</v>
      </c>
      <c r="S1118" s="42" t="str" cm="1">
        <f t="array" ref="S1118">SETVECTOR(R1118:R1119)</f>
        <v>0.00618556701030928,0.00309278350515464</v>
      </c>
      <c r="T1118" s="42">
        <f t="shared" si="356"/>
        <v>2.5773195876288658E-2</v>
      </c>
      <c r="U1118" s="5">
        <f t="shared" si="357"/>
        <v>0</v>
      </c>
      <c r="V1118" s="5">
        <f t="shared" si="358"/>
        <v>4.5689805243772731E-2</v>
      </c>
      <c r="W1118" s="5">
        <f t="shared" si="359"/>
        <v>0.69373036019097056</v>
      </c>
      <c r="X1118" s="5">
        <f t="shared" si="360"/>
        <v>2.5936137000988794E-2</v>
      </c>
      <c r="Y1118" s="46" t="str" cm="1">
        <f t="array" ref="Y1118:AB1118">SETMATRIX(GETMATRIX(Y1117:AB1117)-$O$9*TRANSPOSE(AO1117:AR1117)*GETVECTOR(S1117))</f>
        <v>0.5774,0.5774</v>
      </c>
      <c r="Z1118" s="46" t="str">
        <v>0.530663017304581,0.487382643691822</v>
      </c>
      <c r="AA1118" s="46" t="str">
        <v>0.504759771892148,0.4810596854623</v>
      </c>
      <c r="AB1118" s="46" t="str">
        <v>0.528368898040607,0.472919913824636</v>
      </c>
      <c r="AC1118" s="39" t="str" cm="1">
        <f t="array" ref="AC1118:AF1118">SETMATRIX(GETMATRIX(AC1117:AF1117)-$O$9*TRANSPOSE($AO$4:$AR$4)*$AL$4)</f>
        <v>0.5774</v>
      </c>
      <c r="AD1118" s="39" t="str">
        <v>0.5774</v>
      </c>
      <c r="AE1118" s="39" t="str">
        <v>0.5774</v>
      </c>
      <c r="AF1118" s="39" t="str">
        <v>0.5774</v>
      </c>
      <c r="AG1118" s="5" cm="1">
        <f t="array" ref="AG1118">SIGMOID(SUM(GETVECTOR(_xlfn.CONCAT(Y1118,",",AC1118))*GETVECTOR(_xlfn.CONCAT($S1118,",",$AL$4)))+U1118)</f>
        <v>0.50133932669358827</v>
      </c>
      <c r="AH1118" s="5" cm="1">
        <f t="array" ref="AH1118">SIGMOID(SUM(GETVECTOR(_xlfn.CONCAT(Z1118,",",AD1118))*GETVECTOR(_xlfn.CONCAT($S1118,",",$AL$4)))+V1118)</f>
        <v>0.51261722732788406</v>
      </c>
      <c r="AI1118" s="5" cm="1">
        <f t="array" ref="AI1118">TANH(SUM(GETVECTOR(_xlfn.CONCAT(AA1118,",",AE1118))*GETVECTOR(_xlfn.CONCAT($S1118,",",$AL$4)))+W1118)</f>
        <v>0.60331330601074684</v>
      </c>
      <c r="AJ1118" s="5" cm="1">
        <f t="array" ref="AJ1118">SIGMOID(SUM(GETVECTOR(_xlfn.CONCAT(AB1118,",",AF1118))*GETVECTOR(_xlfn.CONCAT($S1118,",",$AL$4)))+X1118)</f>
        <v>0.50766615847890151</v>
      </c>
      <c r="AK1118" s="5">
        <f t="shared" si="346"/>
        <v>0.30926879413724828</v>
      </c>
      <c r="AL1118" s="46">
        <f t="shared" si="347"/>
        <v>0.15218397054495822</v>
      </c>
      <c r="AM1118" s="3">
        <f t="shared" si="348"/>
        <v>0.12641077466866957</v>
      </c>
      <c r="AN1118" s="3">
        <f t="shared" si="349"/>
        <v>5.8407555370622401E-2</v>
      </c>
      <c r="AO1118" s="3">
        <f t="shared" si="350"/>
        <v>0</v>
      </c>
      <c r="AP1118" s="3">
        <f t="shared" si="351"/>
        <v>8.8039041296925132E-3</v>
      </c>
      <c r="AQ1118" s="3">
        <f t="shared" si="352"/>
        <v>1.9042688210471791E-2</v>
      </c>
      <c r="AR1118" s="3">
        <f t="shared" si="353"/>
        <v>9.4713675963979116E-3</v>
      </c>
      <c r="AS1118" s="3" cm="1">
        <f t="array" ref="AS1118">SUM(AO1118:AR1118*AC1118:AF1118)</f>
        <v>2.1547390067371025E-2</v>
      </c>
      <c r="AT1118" s="50">
        <f t="shared" si="354"/>
        <v>1.5979683952333151E-2</v>
      </c>
      <c r="AU1118" s="50">
        <f t="shared" si="355"/>
        <v>0.12641077466866957</v>
      </c>
      <c r="AV1118" s="67"/>
      <c r="AW1118" s="67"/>
    </row>
    <row r="1119" spans="1:49" ht="15" customHeight="1" x14ac:dyDescent="0.25">
      <c r="A1119" s="11">
        <f t="shared" si="361"/>
        <v>1116</v>
      </c>
      <c r="B1119" s="29">
        <v>32163</v>
      </c>
      <c r="C1119" s="25">
        <v>21</v>
      </c>
      <c r="D1119" s="12">
        <v>30.6</v>
      </c>
      <c r="E1119" s="25">
        <v>27.6</v>
      </c>
      <c r="F1119" s="35">
        <v>92</v>
      </c>
      <c r="G1119" s="25">
        <v>6</v>
      </c>
      <c r="H1119" s="13">
        <v>0</v>
      </c>
      <c r="I1119" s="25">
        <v>0</v>
      </c>
      <c r="J1119" s="12">
        <v>0</v>
      </c>
      <c r="K1119" s="12">
        <v>1</v>
      </c>
      <c r="L1119" s="25" t="s">
        <v>11</v>
      </c>
      <c r="M1119" s="10"/>
      <c r="N1119" s="15"/>
      <c r="O1119" s="15"/>
      <c r="P1119" s="4"/>
      <c r="Q1119" s="55"/>
      <c r="R1119" s="40">
        <f t="shared" si="362"/>
        <v>3.092783505154639E-3</v>
      </c>
      <c r="S1119" s="42" t="str" cm="1">
        <f t="array" ref="S1119">SETVECTOR(R1119:R1120)</f>
        <v>0.00309278350515464,0.0257731958762887</v>
      </c>
      <c r="T1119" s="42">
        <f t="shared" si="356"/>
        <v>0.12989690721649483</v>
      </c>
      <c r="U1119" s="5">
        <f t="shared" si="357"/>
        <v>0</v>
      </c>
      <c r="V1119" s="5">
        <f t="shared" si="358"/>
        <v>4.480941483080348E-2</v>
      </c>
      <c r="W1119" s="5">
        <f t="shared" si="359"/>
        <v>0.69182609136992335</v>
      </c>
      <c r="X1119" s="5">
        <f t="shared" si="360"/>
        <v>2.4989000241349004E-2</v>
      </c>
      <c r="Y1119" s="46" t="str" cm="1">
        <f t="array" ref="Y1119:AB1119">SETMATRIX(GETMATRIX(Y1118:AB1118)-$O$9*TRANSPOSE(AO1118:AR1118)*GETVECTOR(S1118))</f>
        <v>0.5774,0.5774</v>
      </c>
      <c r="Z1119" s="46" t="str">
        <v>0.530657571590686,0.487379920834875</v>
      </c>
      <c r="AA1119" s="46" t="str">
        <v>0.50474799290975,0.481053795971101</v>
      </c>
      <c r="AB1119" s="46" t="str">
        <v>0.528363039462712,0.472916984535689</v>
      </c>
      <c r="AC1119" s="39" t="str" cm="1">
        <f t="array" ref="AC1119:AF1119">SETMATRIX(GETMATRIX(AC1118:AF1118)-$O$9*TRANSPOSE($AO$4:$AR$4)*$AL$4)</f>
        <v>0.5774</v>
      </c>
      <c r="AD1119" s="39" t="str">
        <v>0.5774</v>
      </c>
      <c r="AE1119" s="39" t="str">
        <v>0.5774</v>
      </c>
      <c r="AF1119" s="39" t="str">
        <v>0.5774</v>
      </c>
      <c r="AG1119" s="5" cm="1">
        <f t="array" ref="AG1119">SIGMOID(SUM(GETVECTOR(_xlfn.CONCAT(Y1119,",",AC1119))*GETVECTOR(_xlfn.CONCAT($S1119,",",$AL$4)))+U1119)</f>
        <v>0.50416670766622762</v>
      </c>
      <c r="AH1119" s="5" cm="1">
        <f t="array" ref="AH1119">SIGMOID(SUM(GETVECTOR(_xlfn.CONCAT(Z1119,",",AD1119))*GETVECTOR(_xlfn.CONCAT($S1119,",",$AL$4)))+V1119)</f>
        <v>0.51474871065347605</v>
      </c>
      <c r="AI1119" s="5" cm="1">
        <f t="array" ref="AI1119">TANH(SUM(GETVECTOR(_xlfn.CONCAT(AA1119,",",AE1119))*GETVECTOR(_xlfn.CONCAT($S1119,",",$AL$4)))+W1119)</f>
        <v>0.60802720230176721</v>
      </c>
      <c r="AJ1119" s="5" cm="1">
        <f t="array" ref="AJ1119">SIGMOID(SUM(GETVECTOR(_xlfn.CONCAT(AB1119,",",AF1119))*GETVECTOR(_xlfn.CONCAT($S1119,",",$AL$4)))+X1119)</f>
        <v>0.50970170588796382</v>
      </c>
      <c r="AK1119" s="5">
        <f t="shared" si="346"/>
        <v>0.31298121842707494</v>
      </c>
      <c r="AL1119" s="46">
        <f t="shared" si="347"/>
        <v>0.15451443522495606</v>
      </c>
      <c r="AM1119" s="3">
        <f t="shared" si="348"/>
        <v>2.4617528008461231E-2</v>
      </c>
      <c r="AN1119" s="3">
        <f t="shared" si="349"/>
        <v>1.1394497350618343E-2</v>
      </c>
      <c r="AO1119" s="3">
        <f t="shared" si="350"/>
        <v>0</v>
      </c>
      <c r="AP1119" s="3">
        <f t="shared" si="351"/>
        <v>1.7305340411835931E-3</v>
      </c>
      <c r="AQ1119" s="3">
        <f t="shared" si="352"/>
        <v>3.6969175013852182E-3</v>
      </c>
      <c r="AR1119" s="3">
        <f t="shared" si="353"/>
        <v>1.8649787242991376E-3</v>
      </c>
      <c r="AS1119" s="3" cm="1">
        <f t="array" ref="AS1119">SUM(AO1119:AR1119*AC1119:AF1119)</f>
        <v>4.2106492360895536E-3</v>
      </c>
      <c r="AT1119" s="50">
        <f t="shared" si="354"/>
        <v>6.0602268524737317E-4</v>
      </c>
      <c r="AU1119" s="50">
        <f t="shared" si="355"/>
        <v>2.4617528008461231E-2</v>
      </c>
      <c r="AV1119" s="67"/>
      <c r="AW1119" s="67"/>
    </row>
    <row r="1120" spans="1:49" ht="15" customHeight="1" x14ac:dyDescent="0.25">
      <c r="A1120" s="11">
        <f t="shared" si="361"/>
        <v>1117</v>
      </c>
      <c r="B1120" s="29">
        <v>32164</v>
      </c>
      <c r="C1120" s="25">
        <v>21</v>
      </c>
      <c r="D1120" s="12">
        <v>30.6</v>
      </c>
      <c r="E1120" s="25">
        <v>23.9</v>
      </c>
      <c r="F1120" s="35">
        <v>94</v>
      </c>
      <c r="G1120" s="25">
        <v>23</v>
      </c>
      <c r="H1120" s="13">
        <v>0</v>
      </c>
      <c r="I1120" s="25">
        <v>0</v>
      </c>
      <c r="J1120" s="12">
        <v>0</v>
      </c>
      <c r="K1120" s="12">
        <v>1</v>
      </c>
      <c r="L1120" s="25" t="s">
        <v>11</v>
      </c>
      <c r="M1120" s="10"/>
      <c r="N1120" s="15"/>
      <c r="O1120" s="15"/>
      <c r="P1120" s="4"/>
      <c r="Q1120" s="55"/>
      <c r="R1120" s="40">
        <f t="shared" si="362"/>
        <v>2.5773195876288658E-2</v>
      </c>
      <c r="S1120" s="42" t="str" cm="1">
        <f t="array" ref="S1120">SETVECTOR(R1120:R1121)</f>
        <v>0.0257731958762887,0.129896907216495</v>
      </c>
      <c r="T1120" s="42">
        <f t="shared" si="356"/>
        <v>0.85567010309278346</v>
      </c>
      <c r="U1120" s="5">
        <f t="shared" si="357"/>
        <v>0</v>
      </c>
      <c r="V1120" s="5">
        <f t="shared" si="358"/>
        <v>4.4636361426685124E-2</v>
      </c>
      <c r="W1120" s="5">
        <f t="shared" si="359"/>
        <v>0.69145639961978478</v>
      </c>
      <c r="X1120" s="5">
        <f t="shared" si="360"/>
        <v>2.480250236891909E-2</v>
      </c>
      <c r="Y1120" s="46" t="str" cm="1">
        <f t="array" ref="Y1120:AB1120">SETMATRIX(GETMATRIX(Y1119:AB1119)-$O$9*TRANSPOSE(AO1119:AR1119)*GETVECTOR(S1119))</f>
        <v>0.5774,0.5774</v>
      </c>
      <c r="Z1120" s="46" t="str">
        <v>0.530657036373972,0.487375460695594</v>
      </c>
      <c r="AA1120" s="46" t="str">
        <v>0.504746849533203,0.481044267833211</v>
      </c>
      <c r="AB1120" s="46" t="str">
        <v>0.528362462665168,0.472912177889492</v>
      </c>
      <c r="AC1120" s="39" t="str" cm="1">
        <f t="array" ref="AC1120:AF1120">SETMATRIX(GETMATRIX(AC1119:AF1119)-$O$9*TRANSPOSE($AO$4:$AR$4)*$AL$4)</f>
        <v>0.5774</v>
      </c>
      <c r="AD1120" s="39" t="str">
        <v>0.5774</v>
      </c>
      <c r="AE1120" s="39" t="str">
        <v>0.5774</v>
      </c>
      <c r="AF1120" s="39" t="str">
        <v>0.5774</v>
      </c>
      <c r="AG1120" s="5" cm="1">
        <f t="array" ref="AG1120">SIGMOID(SUM(GETVECTOR(_xlfn.CONCAT(Y1120,",",AC1120))*GETVECTOR(_xlfn.CONCAT($S1120,",",$AL$4)))+U1120)</f>
        <v>0.52245586278519085</v>
      </c>
      <c r="AH1120" s="5" cm="1">
        <f t="array" ref="AH1120">SIGMOID(SUM(GETVECTOR(_xlfn.CONCAT(Z1120,",",AD1120))*GETVECTOR(_xlfn.CONCAT($S1120,",",$AL$4)))+V1120)</f>
        <v>0.53036798959652887</v>
      </c>
      <c r="AI1120" s="5" cm="1">
        <f t="array" ref="AI1120">TANH(SUM(GETVECTOR(_xlfn.CONCAT(AA1120,",",AE1120))*GETVECTOR(_xlfn.CONCAT($S1120,",",$AL$4)))+W1120)</f>
        <v>0.64515330531525494</v>
      </c>
      <c r="AJ1120" s="5" cm="1">
        <f t="array" ref="AJ1120">SIGMOID(SUM(GETVECTOR(_xlfn.CONCAT(AB1120,",",AF1120))*GETVECTOR(_xlfn.CONCAT($S1120,",",$AL$4)))+X1120)</f>
        <v>0.52494176120845948</v>
      </c>
      <c r="AK1120" s="5">
        <f t="shared" si="346"/>
        <v>0.34216866152160735</v>
      </c>
      <c r="AL1120" s="46">
        <f t="shared" si="347"/>
        <v>0.17292217260615705</v>
      </c>
      <c r="AM1120" s="3">
        <f t="shared" si="348"/>
        <v>-0.68274793048662641</v>
      </c>
      <c r="AN1120" s="3">
        <f t="shared" si="349"/>
        <v>-0.31951176453194985</v>
      </c>
      <c r="AO1120" s="3">
        <f t="shared" si="350"/>
        <v>0</v>
      </c>
      <c r="AP1120" s="3">
        <f t="shared" si="351"/>
        <v>-5.1343417854308189E-2</v>
      </c>
      <c r="AQ1120" s="3">
        <f t="shared" si="352"/>
        <v>-9.892619304776927E-2</v>
      </c>
      <c r="AR1120" s="3">
        <f t="shared" si="353"/>
        <v>-5.6086447157085668E-2</v>
      </c>
      <c r="AS1120" s="3" cm="1">
        <f t="array" ref="AS1120">SUM(AO1120:AR1120*AC1120:AF1120)</f>
        <v>-0.11914998792336079</v>
      </c>
      <c r="AT1120" s="50">
        <f t="shared" si="354"/>
        <v>0.46614473658377126</v>
      </c>
      <c r="AU1120" s="50">
        <f t="shared" si="355"/>
        <v>0.68274793048662641</v>
      </c>
      <c r="AV1120" s="67"/>
      <c r="AW1120" s="67"/>
    </row>
    <row r="1121" spans="1:49" ht="15" customHeight="1" x14ac:dyDescent="0.25">
      <c r="A1121" s="11">
        <f t="shared" si="361"/>
        <v>1118</v>
      </c>
      <c r="B1121" s="29">
        <v>32165</v>
      </c>
      <c r="C1121" s="25">
        <v>21</v>
      </c>
      <c r="D1121" s="12">
        <v>32.6</v>
      </c>
      <c r="E1121" s="25">
        <v>26.6</v>
      </c>
      <c r="F1121" s="35">
        <v>86</v>
      </c>
      <c r="G1121" s="25">
        <v>23</v>
      </c>
      <c r="H1121" s="13">
        <v>0</v>
      </c>
      <c r="I1121" s="25">
        <v>0</v>
      </c>
      <c r="J1121" s="12">
        <v>0</v>
      </c>
      <c r="K1121" s="12">
        <v>0</v>
      </c>
      <c r="L1121" s="25" t="s">
        <v>11</v>
      </c>
      <c r="M1121" s="10"/>
      <c r="N1121" s="15"/>
      <c r="O1121" s="15"/>
      <c r="P1121" s="4"/>
      <c r="Q1121" s="55"/>
      <c r="R1121" s="40">
        <f t="shared" si="362"/>
        <v>0.12989690721649483</v>
      </c>
      <c r="S1121" s="42" t="str" cm="1">
        <f t="array" ref="S1121">SETVECTOR(R1121:R1122)</f>
        <v>0.129896907216495,0.855670103092783</v>
      </c>
      <c r="T1121" s="42">
        <f t="shared" si="356"/>
        <v>1.0309278350515464E-2</v>
      </c>
      <c r="U1121" s="5">
        <f t="shared" si="357"/>
        <v>0</v>
      </c>
      <c r="V1121" s="5">
        <f t="shared" si="358"/>
        <v>4.9770703212115942E-2</v>
      </c>
      <c r="W1121" s="5">
        <f t="shared" si="359"/>
        <v>0.7013490189245617</v>
      </c>
      <c r="X1121" s="5">
        <f t="shared" si="360"/>
        <v>3.0411147084627659E-2</v>
      </c>
      <c r="Y1121" s="46" t="str" cm="1">
        <f t="array" ref="Y1121:AB1121">SETMATRIX(GETMATRIX(Y1120:AB1120)-$O$9*TRANSPOSE(AO1120:AR1120)*GETVECTOR(S1120))</f>
        <v>0.5774,0.5774</v>
      </c>
      <c r="Z1121" s="46" t="str">
        <v>0.530789364770504,0.488042395814114</v>
      </c>
      <c r="AA1121" s="46" t="str">
        <v>0.505001813948275,0.482329288485172</v>
      </c>
      <c r="AB1121" s="46" t="str">
        <v>0.528507015364026,0.473640723491739</v>
      </c>
      <c r="AC1121" s="39" t="str" cm="1">
        <f t="array" ref="AC1121:AF1121">SETMATRIX(GETMATRIX(AC1120:AF1120)-$O$9*TRANSPOSE($AO$4:$AR$4)*$AL$4)</f>
        <v>0.5774</v>
      </c>
      <c r="AD1121" s="39" t="str">
        <v>0.5774</v>
      </c>
      <c r="AE1121" s="39" t="str">
        <v>0.5774</v>
      </c>
      <c r="AF1121" s="39" t="str">
        <v>0.5774</v>
      </c>
      <c r="AG1121" s="5" cm="1">
        <f t="array" ref="AG1121">SIGMOID(SUM(GETVECTOR(_xlfn.CONCAT(Y1121,",",AC1121))*GETVECTOR(_xlfn.CONCAT($S1121,",",$AL$4)))+U1121)</f>
        <v>0.63854772202164378</v>
      </c>
      <c r="AH1121" s="5" cm="1">
        <f t="array" ref="AH1121">SIGMOID(SUM(GETVECTOR(_xlfn.CONCAT(Z1121,",",AD1121))*GETVECTOR(_xlfn.CONCAT($S1121,",",$AL$4)))+V1121)</f>
        <v>0.63095638090142991</v>
      </c>
      <c r="AI1121" s="5" cm="1">
        <f t="array" ref="AI1121">TANH(SUM(GETVECTOR(_xlfn.CONCAT(AA1121,",",AE1121))*GETVECTOR(_xlfn.CONCAT($S1121,",",$AL$4)))+W1121)</f>
        <v>0.82734498429304937</v>
      </c>
      <c r="AJ1121" s="5" cm="1">
        <f t="array" ref="AJ1121">SIGMOID(SUM(GETVECTOR(_xlfn.CONCAT(AB1121,",",AF1121))*GETVECTOR(_xlfn.CONCAT($S1121,",",$AL$4)))+X1121)</f>
        <v>0.62347935667879817</v>
      </c>
      <c r="AK1121" s="5">
        <f t="shared" si="346"/>
        <v>0.52201859704649278</v>
      </c>
      <c r="AL1121" s="46">
        <f t="shared" si="347"/>
        <v>0.29880651425105709</v>
      </c>
      <c r="AM1121" s="3">
        <f t="shared" si="348"/>
        <v>0.2884972359005416</v>
      </c>
      <c r="AN1121" s="3">
        <f t="shared" si="349"/>
        <v>0.1385578374773857</v>
      </c>
      <c r="AO1121" s="3">
        <f t="shared" si="350"/>
        <v>0</v>
      </c>
      <c r="AP1121" s="3">
        <f t="shared" si="351"/>
        <v>2.6692839325351249E-2</v>
      </c>
      <c r="AQ1121" s="3">
        <f t="shared" si="352"/>
        <v>2.7582280968508451E-2</v>
      </c>
      <c r="AR1121" s="3">
        <f t="shared" si="353"/>
        <v>3.2457906871063945E-2</v>
      </c>
      <c r="AS1121" s="3" cm="1">
        <f t="array" ref="AS1121">SUM(AO1121:AR1121*AC1121:AF1121)</f>
        <v>5.0079649885026917E-2</v>
      </c>
      <c r="AT1121" s="50">
        <f t="shared" si="354"/>
        <v>8.323065512225275E-2</v>
      </c>
      <c r="AU1121" s="50">
        <f t="shared" si="355"/>
        <v>0.2884972359005416</v>
      </c>
      <c r="AV1121" s="67"/>
      <c r="AW1121" s="67"/>
    </row>
    <row r="1122" spans="1:49" ht="15" customHeight="1" x14ac:dyDescent="0.25">
      <c r="A1122" s="11">
        <f t="shared" si="361"/>
        <v>1119</v>
      </c>
      <c r="B1122" s="29">
        <v>32166</v>
      </c>
      <c r="C1122" s="25">
        <v>22</v>
      </c>
      <c r="D1122" s="12">
        <v>31.6</v>
      </c>
      <c r="E1122" s="25">
        <v>26.6</v>
      </c>
      <c r="F1122" s="35">
        <v>90</v>
      </c>
      <c r="G1122" s="25">
        <v>0</v>
      </c>
      <c r="H1122" s="13">
        <v>0</v>
      </c>
      <c r="I1122" s="25">
        <v>0</v>
      </c>
      <c r="J1122" s="12">
        <v>0</v>
      </c>
      <c r="K1122" s="12">
        <v>2</v>
      </c>
      <c r="L1122" s="25" t="s">
        <v>11</v>
      </c>
      <c r="M1122" s="10"/>
      <c r="N1122" s="15"/>
      <c r="O1122" s="15"/>
      <c r="P1122" s="4"/>
      <c r="Q1122" s="55"/>
      <c r="R1122" s="40">
        <f t="shared" si="362"/>
        <v>0.85567010309278346</v>
      </c>
      <c r="S1122" s="42" t="str" cm="1">
        <f t="array" ref="S1122">SETVECTOR(R1122:R1123)</f>
        <v>0.855670103092783,0.0103092783505155</v>
      </c>
      <c r="T1122" s="42">
        <f t="shared" si="356"/>
        <v>0.30927835051546393</v>
      </c>
      <c r="U1122" s="5">
        <f t="shared" si="357"/>
        <v>0</v>
      </c>
      <c r="V1122" s="5">
        <f t="shared" si="358"/>
        <v>4.7101419279580815E-2</v>
      </c>
      <c r="W1122" s="5">
        <f t="shared" si="359"/>
        <v>0.69859079082771081</v>
      </c>
      <c r="X1122" s="5">
        <f t="shared" si="360"/>
        <v>2.7165356397521264E-2</v>
      </c>
      <c r="Y1122" s="46" t="str" cm="1">
        <f t="array" ref="Y1122:AB1122">SETMATRIX(GETMATRIX(Y1121:AB1121)-$O$9*TRANSPOSE(AO1121:AR1121)*GETVECTOR(S1121))</f>
        <v>0.5774,0.5774</v>
      </c>
      <c r="Z1122" s="46" t="str">
        <v>0.530442633043185,0.485758369356378</v>
      </c>
      <c r="AA1122" s="46" t="str">
        <v>0.504643528649096,0.479969155165186</v>
      </c>
      <c r="AB1122" s="46" t="str">
        <v>0.528085397192299,0.470863397439885</v>
      </c>
      <c r="AC1122" s="39" t="str" cm="1">
        <f t="array" ref="AC1122:AF1122">SETMATRIX(GETMATRIX(AC1121:AF1121)-$O$9*TRANSPOSE($AO$4:$AR$4)*$AL$4)</f>
        <v>0.5774</v>
      </c>
      <c r="AD1122" s="39" t="str">
        <v>0.5774</v>
      </c>
      <c r="AE1122" s="39" t="str">
        <v>0.5774</v>
      </c>
      <c r="AF1122" s="39" t="str">
        <v>0.5774</v>
      </c>
      <c r="AG1122" s="5" cm="1">
        <f t="array" ref="AG1122">SIGMOID(SUM(GETVECTOR(_xlfn.CONCAT(Y1122,",",AC1122))*GETVECTOR(_xlfn.CONCAT($S1122,",",$AL$4)))+U1122)</f>
        <v>0.62246320754391637</v>
      </c>
      <c r="AH1122" s="5" cm="1">
        <f t="array" ref="AH1122">SIGMOID(SUM(GETVECTOR(_xlfn.CONCAT(Z1122,",",AD1122))*GETVECTOR(_xlfn.CONCAT($S1122,",",$AL$4)))+V1122)</f>
        <v>0.6238667042486391</v>
      </c>
      <c r="AI1122" s="5" cm="1">
        <f t="array" ref="AI1122">TANH(SUM(GETVECTOR(_xlfn.CONCAT(AA1122,",",AE1122))*GETVECTOR(_xlfn.CONCAT($S1122,",",$AL$4)))+W1122)</f>
        <v>0.81284144604004338</v>
      </c>
      <c r="AJ1122" s="5" cm="1">
        <f t="array" ref="AJ1122">SIGMOID(SUM(GETVECTOR(_xlfn.CONCAT(AB1122,",",AF1122))*GETVECTOR(_xlfn.CONCAT($S1122,",",$AL$4)))+X1122)</f>
        <v>0.61866519526196206</v>
      </c>
      <c r="AK1122" s="5">
        <f t="shared" si="346"/>
        <v>0.50710471401769985</v>
      </c>
      <c r="AL1122" s="46">
        <f t="shared" si="347"/>
        <v>0.28934121460398182</v>
      </c>
      <c r="AM1122" s="3">
        <f t="shared" si="348"/>
        <v>-1.9937135911482107E-2</v>
      </c>
      <c r="AN1122" s="3">
        <f t="shared" si="349"/>
        <v>-9.6365006666904209E-3</v>
      </c>
      <c r="AO1122" s="3">
        <f t="shared" si="350"/>
        <v>0</v>
      </c>
      <c r="AP1122" s="3">
        <f t="shared" si="351"/>
        <v>-1.8380561862684894E-3</v>
      </c>
      <c r="AQ1122" s="3">
        <f t="shared" si="352"/>
        <v>-2.0397674937568631E-3</v>
      </c>
      <c r="AR1122" s="3">
        <f t="shared" si="353"/>
        <v>-2.1997813472247598E-3</v>
      </c>
      <c r="AS1122" s="3" cm="1">
        <f t="array" ref="AS1122">SUM(AO1122:AR1122*AC1122:AF1122)</f>
        <v>-3.5092091427342152E-3</v>
      </c>
      <c r="AT1122" s="50">
        <f t="shared" si="354"/>
        <v>3.9748938835290946E-4</v>
      </c>
      <c r="AU1122" s="50">
        <f t="shared" si="355"/>
        <v>1.9937135911482107E-2</v>
      </c>
      <c r="AV1122" s="67"/>
      <c r="AW1122" s="67"/>
    </row>
    <row r="1123" spans="1:49" ht="15" customHeight="1" x14ac:dyDescent="0.25">
      <c r="A1123" s="11">
        <f t="shared" si="361"/>
        <v>1120</v>
      </c>
      <c r="B1123" s="29">
        <v>32167</v>
      </c>
      <c r="C1123" s="25">
        <v>21</v>
      </c>
      <c r="D1123" s="12">
        <v>30.6</v>
      </c>
      <c r="E1123" s="25">
        <v>25.3</v>
      </c>
      <c r="F1123" s="35">
        <v>88</v>
      </c>
      <c r="G1123" s="25">
        <v>15</v>
      </c>
      <c r="H1123" s="13">
        <v>0</v>
      </c>
      <c r="I1123" s="25">
        <v>0</v>
      </c>
      <c r="J1123" s="12">
        <v>0</v>
      </c>
      <c r="K1123" s="12">
        <v>1</v>
      </c>
      <c r="L1123" s="25" t="s">
        <v>11</v>
      </c>
      <c r="M1123" s="10"/>
      <c r="N1123" s="15"/>
      <c r="O1123" s="15"/>
      <c r="P1123" s="4"/>
      <c r="Q1123" s="55"/>
      <c r="R1123" s="40">
        <f t="shared" si="362"/>
        <v>1.0309278350515464E-2</v>
      </c>
      <c r="S1123" s="42" t="str" cm="1">
        <f t="array" ref="S1123">SETVECTOR(R1123:R1124)</f>
        <v>0.0103092783505155,0.309278350515464</v>
      </c>
      <c r="T1123" s="42">
        <f t="shared" si="356"/>
        <v>1.4432989690721649E-2</v>
      </c>
      <c r="U1123" s="5">
        <f t="shared" si="357"/>
        <v>0</v>
      </c>
      <c r="V1123" s="5">
        <f t="shared" si="358"/>
        <v>4.7285224898207662E-2</v>
      </c>
      <c r="W1123" s="5">
        <f t="shared" si="359"/>
        <v>0.69879476757708647</v>
      </c>
      <c r="X1123" s="5">
        <f t="shared" si="360"/>
        <v>2.7385334532243739E-2</v>
      </c>
      <c r="Y1123" s="46" t="str" cm="1">
        <f t="array" ref="Y1123:AB1123">SETMATRIX(GETMATRIX(Y1122:AB1122)-$O$9*TRANSPOSE(AO1122:AR1122)*GETVECTOR(S1122))</f>
        <v>0.5774,0.5774</v>
      </c>
      <c r="Z1123" s="46" t="str">
        <v>0.530599910015824,0.485760264259663</v>
      </c>
      <c r="AA1123" s="46" t="str">
        <v>0.504818065455263,0.479971258018272</v>
      </c>
      <c r="AB1123" s="46" t="str">
        <v>0.528273625905515,0.470865665255707</v>
      </c>
      <c r="AC1123" s="39" t="str" cm="1">
        <f t="array" ref="AC1123:AF1123">SETMATRIX(GETMATRIX(AC1122:AF1122)-$O$9*TRANSPOSE($AO$4:$AR$4)*$AL$4)</f>
        <v>0.5774</v>
      </c>
      <c r="AD1123" s="39" t="str">
        <v>0.5774</v>
      </c>
      <c r="AE1123" s="39" t="str">
        <v>0.5774</v>
      </c>
      <c r="AF1123" s="39" t="str">
        <v>0.5774</v>
      </c>
      <c r="AG1123" s="5" cm="1">
        <f t="array" ref="AG1123">SIGMOID(SUM(GETVECTOR(_xlfn.CONCAT(Y1123,",",AC1123))*GETVECTOR(_xlfn.CONCAT($S1123,",",$AL$4)))+U1123)</f>
        <v>0.5460020126199282</v>
      </c>
      <c r="AH1123" s="5" cm="1">
        <f t="array" ref="AH1123">SIGMOID(SUM(GETVECTOR(_xlfn.CONCAT(Z1123,",",AD1123))*GETVECTOR(_xlfn.CONCAT($S1123,",",$AL$4)))+V1123)</f>
        <v>0.55057407496375832</v>
      </c>
      <c r="AI1123" s="5" cm="1">
        <f t="array" ref="AI1123">TANH(SUM(GETVECTOR(_xlfn.CONCAT(AA1123,",",AE1123))*GETVECTOR(_xlfn.CONCAT($S1123,",",$AL$4)))+W1123)</f>
        <v>0.69234401028137282</v>
      </c>
      <c r="AJ1123" s="5" cm="1">
        <f t="array" ref="AJ1123">SIGMOID(SUM(GETVECTOR(_xlfn.CONCAT(AB1123,",",AF1123))*GETVECTOR(_xlfn.CONCAT($S1123,",",$AL$4)))+X1123)</f>
        <v>0.54449697043179668</v>
      </c>
      <c r="AK1123" s="5">
        <f t="shared" si="346"/>
        <v>0.38118666301736565</v>
      </c>
      <c r="AL1123" s="46">
        <f t="shared" si="347"/>
        <v>0.19805400667424189</v>
      </c>
      <c r="AM1123" s="3">
        <f t="shared" si="348"/>
        <v>0.18362101698352024</v>
      </c>
      <c r="AN1123" s="3">
        <f t="shared" si="349"/>
        <v>8.6753087459431888E-2</v>
      </c>
      <c r="AO1123" s="3">
        <f t="shared" si="350"/>
        <v>0</v>
      </c>
      <c r="AP1123" s="3">
        <f t="shared" si="351"/>
        <v>1.4862119807984738E-2</v>
      </c>
      <c r="AQ1123" s="3">
        <f t="shared" si="352"/>
        <v>2.4868793779720743E-2</v>
      </c>
      <c r="AR1123" s="3">
        <f t="shared" si="353"/>
        <v>1.6565223161048477E-2</v>
      </c>
      <c r="AS1123" s="3" cm="1">
        <f t="array" ref="AS1123">SUM(AO1123:AR1123*AC1123:AF1123)</f>
        <v>3.2505389358730541E-2</v>
      </c>
      <c r="AT1123" s="50">
        <f t="shared" si="354"/>
        <v>3.3716677878062228E-2</v>
      </c>
      <c r="AU1123" s="50">
        <f t="shared" si="355"/>
        <v>0.18362101698352024</v>
      </c>
      <c r="AV1123" s="67"/>
      <c r="AW1123" s="67"/>
    </row>
    <row r="1124" spans="1:49" ht="15" customHeight="1" x14ac:dyDescent="0.25">
      <c r="A1124" s="11">
        <f t="shared" si="361"/>
        <v>1121</v>
      </c>
      <c r="B1124" s="29">
        <v>32168</v>
      </c>
      <c r="C1124" s="25">
        <v>22</v>
      </c>
      <c r="D1124" s="12">
        <v>32.4</v>
      </c>
      <c r="E1124" s="25">
        <v>26</v>
      </c>
      <c r="F1124" s="35">
        <v>89</v>
      </c>
      <c r="G1124" s="25">
        <v>0</v>
      </c>
      <c r="H1124" s="13">
        <v>0</v>
      </c>
      <c r="I1124" s="25">
        <v>0</v>
      </c>
      <c r="J1124" s="12">
        <v>0</v>
      </c>
      <c r="K1124" s="12">
        <v>0</v>
      </c>
      <c r="L1124" s="25" t="s">
        <v>11</v>
      </c>
      <c r="M1124" s="10"/>
      <c r="N1124" s="15"/>
      <c r="O1124" s="15"/>
      <c r="P1124" s="4"/>
      <c r="Q1124" s="55"/>
      <c r="R1124" s="40">
        <f t="shared" si="362"/>
        <v>0.30927835051546393</v>
      </c>
      <c r="S1124" s="42" t="str" cm="1">
        <f t="array" ref="S1124">SETVECTOR(R1124:R1125)</f>
        <v>0.309278350515464,0.0144329896907216</v>
      </c>
      <c r="T1124" s="42">
        <f t="shared" si="356"/>
        <v>1.0309278350515464E-3</v>
      </c>
      <c r="U1124" s="5">
        <f t="shared" si="357"/>
        <v>0</v>
      </c>
      <c r="V1124" s="5">
        <f t="shared" si="358"/>
        <v>4.579901291740919E-2</v>
      </c>
      <c r="W1124" s="5">
        <f t="shared" si="359"/>
        <v>0.69630788819911438</v>
      </c>
      <c r="X1124" s="5">
        <f t="shared" si="360"/>
        <v>2.5728812216138892E-2</v>
      </c>
      <c r="Y1124" s="46" t="str" cm="1">
        <f t="array" ref="Y1124:AB1124">SETMATRIX(GETMATRIX(Y1123:AB1123)-$O$9*TRANSPOSE(AO1123:AR1123)*GETVECTOR(S1123))</f>
        <v>0.5774,0.5774</v>
      </c>
      <c r="Z1124" s="46" t="str">
        <v>0.530584588242826,0.485300611069725</v>
      </c>
      <c r="AA1124" s="46" t="str">
        <v>0.504792427523531,0.479202120066322</v>
      </c>
      <c r="AB1124" s="46" t="str">
        <v>0.528256548355864,0.47035333876619</v>
      </c>
      <c r="AC1124" s="39" t="str" cm="1">
        <f t="array" ref="AC1124:AF1124">SETMATRIX(GETMATRIX(AC1123:AF1123)-$O$9*TRANSPOSE($AO$4:$AR$4)*$AL$4)</f>
        <v>0.5774</v>
      </c>
      <c r="AD1124" s="39" t="str">
        <v>0.5774</v>
      </c>
      <c r="AE1124" s="39" t="str">
        <v>0.5774</v>
      </c>
      <c r="AF1124" s="39" t="str">
        <v>0.5774</v>
      </c>
      <c r="AG1124" s="5" cm="1">
        <f t="array" ref="AG1124">SIGMOID(SUM(GETVECTOR(_xlfn.CONCAT(Y1124,",",AC1124))*GETVECTOR(_xlfn.CONCAT($S1124,",",$AL$4)))+U1124)</f>
        <v>0.54659216672985944</v>
      </c>
      <c r="AH1124" s="5" cm="1">
        <f t="array" ref="AH1124">SIGMOID(SUM(GETVECTOR(_xlfn.CONCAT(Z1124,",",AD1124))*GETVECTOR(_xlfn.CONCAT($S1124,",",$AL$4)))+V1124)</f>
        <v>0.55401382261979515</v>
      </c>
      <c r="AI1124" s="5" cm="1">
        <f t="array" ref="AI1124">TANH(SUM(GETVECTOR(_xlfn.CONCAT(AA1124,",",AE1124))*GETVECTOR(_xlfn.CONCAT($S1124,",",$AL$4)))+W1124)</f>
        <v>0.69592034367029942</v>
      </c>
      <c r="AJ1124" s="5" cm="1">
        <f t="array" ref="AJ1124">SIGMOID(SUM(GETVECTOR(_xlfn.CONCAT(AB1124,",",AF1124))*GETVECTOR(_xlfn.CONCAT($S1124,",",$AL$4)))+X1124)</f>
        <v>0.54881791632866483</v>
      </c>
      <c r="AK1124" s="5">
        <f t="shared" si="346"/>
        <v>0.38554948983566417</v>
      </c>
      <c r="AL1124" s="46">
        <f t="shared" si="347"/>
        <v>0.20169999883486894</v>
      </c>
      <c r="AM1124" s="3">
        <f t="shared" si="348"/>
        <v>0.2006690709998174</v>
      </c>
      <c r="AN1124" s="3">
        <f t="shared" si="349"/>
        <v>9.525554246382846E-2</v>
      </c>
      <c r="AO1124" s="3">
        <f t="shared" si="350"/>
        <v>0</v>
      </c>
      <c r="AP1124" s="3">
        <f t="shared" si="351"/>
        <v>1.6379166061478583E-2</v>
      </c>
      <c r="AQ1124" s="3">
        <f t="shared" si="352"/>
        <v>2.7214707485170558E-2</v>
      </c>
      <c r="AR1124" s="3">
        <f t="shared" si="353"/>
        <v>1.826157290321832E-2</v>
      </c>
      <c r="AS1124" s="3" cm="1">
        <f t="array" ref="AS1124">SUM(AO1124:AR1124*AC1124:AF1124)</f>
        <v>3.5715334780153471E-2</v>
      </c>
      <c r="AT1124" s="50">
        <f t="shared" si="354"/>
        <v>4.0268076055929754E-2</v>
      </c>
      <c r="AU1124" s="50">
        <f t="shared" si="355"/>
        <v>0.2006690709998174</v>
      </c>
      <c r="AV1124" s="67"/>
      <c r="AW1124" s="67"/>
    </row>
    <row r="1125" spans="1:49" ht="15" customHeight="1" x14ac:dyDescent="0.25">
      <c r="A1125" s="11">
        <f t="shared" si="361"/>
        <v>1122</v>
      </c>
      <c r="B1125" s="29">
        <v>32169</v>
      </c>
      <c r="C1125" s="25">
        <v>22</v>
      </c>
      <c r="D1125" s="12">
        <v>32.4</v>
      </c>
      <c r="E1125" s="25">
        <v>25.6</v>
      </c>
      <c r="F1125" s="35">
        <v>88</v>
      </c>
      <c r="G1125" s="25">
        <v>6</v>
      </c>
      <c r="H1125" s="13">
        <v>0</v>
      </c>
      <c r="I1125" s="25">
        <v>0</v>
      </c>
      <c r="J1125" s="12">
        <v>0</v>
      </c>
      <c r="K1125" s="12">
        <v>1</v>
      </c>
      <c r="L1125" s="25" t="s">
        <v>11</v>
      </c>
      <c r="M1125" s="10"/>
      <c r="N1125" s="15"/>
      <c r="O1125" s="15"/>
      <c r="P1125" s="4"/>
      <c r="Q1125" s="55"/>
      <c r="R1125" s="40">
        <f t="shared" si="362"/>
        <v>1.4432989690721649E-2</v>
      </c>
      <c r="S1125" s="42" t="str" cm="1">
        <f t="array" ref="S1125">SETVECTOR(R1125:R1126)</f>
        <v>0.0144329896907216,0.00103092783505155</v>
      </c>
      <c r="T1125" s="42">
        <f t="shared" si="356"/>
        <v>4.7422680412371132E-2</v>
      </c>
      <c r="U1125" s="5">
        <f t="shared" si="357"/>
        <v>0</v>
      </c>
      <c r="V1125" s="5">
        <f t="shared" si="358"/>
        <v>4.4161096311261333E-2</v>
      </c>
      <c r="W1125" s="5">
        <f t="shared" si="359"/>
        <v>0.69358641745059735</v>
      </c>
      <c r="X1125" s="5">
        <f t="shared" si="360"/>
        <v>2.3902654925817061E-2</v>
      </c>
      <c r="Y1125" s="46" t="str" cm="1">
        <f t="array" ref="Y1125:AB1125">SETMATRIX(GETMATRIX(Y1124:AB1124)-$O$9*TRANSPOSE(AO1124:AR1124)*GETVECTOR(S1124))</f>
        <v>0.5774,0.5774</v>
      </c>
      <c r="Z1125" s="46" t="str">
        <v>0.530078016096595,0.485276971036234</v>
      </c>
      <c r="AA1125" s="46" t="str">
        <v>0.503950735539454,0.479162841107065</v>
      </c>
      <c r="AB1125" s="46" t="str">
        <v>0.527691757441331,0.470326981856845</v>
      </c>
      <c r="AC1125" s="39" t="str" cm="1">
        <f t="array" ref="AC1125:AF1125">SETMATRIX(GETMATRIX(AC1124:AF1124)-$O$9*TRANSPOSE($AO$4:$AR$4)*$AL$4)</f>
        <v>0.5774</v>
      </c>
      <c r="AD1125" s="39" t="str">
        <v>0.5774</v>
      </c>
      <c r="AE1125" s="39" t="str">
        <v>0.5774</v>
      </c>
      <c r="AF1125" s="39" t="str">
        <v>0.5774</v>
      </c>
      <c r="AG1125" s="5" cm="1">
        <f t="array" ref="AG1125">SIGMOID(SUM(GETVECTOR(_xlfn.CONCAT(Y1125,",",AC1125))*GETVECTOR(_xlfn.CONCAT($S1125,",",$AL$4)))+U1125)</f>
        <v>0.50223220166474081</v>
      </c>
      <c r="AH1125" s="5" cm="1">
        <f t="array" ref="AH1125">SIGMOID(SUM(GETVECTOR(_xlfn.CONCAT(Z1125,",",AD1125))*GETVECTOR(_xlfn.CONCAT($S1125,",",$AL$4)))+V1125)</f>
        <v>0.51307501653638543</v>
      </c>
      <c r="AI1125" s="5" cm="1">
        <f t="array" ref="AI1125">TANH(SUM(GETVECTOR(_xlfn.CONCAT(AA1125,",",AE1125))*GETVECTOR(_xlfn.CONCAT($S1125,",",$AL$4)))+W1125)</f>
        <v>0.60522645775541362</v>
      </c>
      <c r="AJ1125" s="5" cm="1">
        <f t="array" ref="AJ1125">SIGMOID(SUM(GETVECTOR(_xlfn.CONCAT(AB1125,",",AF1125))*GETVECTOR(_xlfn.CONCAT($S1125,",",$AL$4)))+X1125)</f>
        <v>0.50800024161608981</v>
      </c>
      <c r="AK1125" s="5">
        <f t="shared" si="346"/>
        <v>0.31052657482111684</v>
      </c>
      <c r="AL1125" s="46">
        <f t="shared" si="347"/>
        <v>0.15286543434451508</v>
      </c>
      <c r="AM1125" s="3">
        <f t="shared" si="348"/>
        <v>0.10544275393214395</v>
      </c>
      <c r="AN1125" s="3">
        <f t="shared" si="349"/>
        <v>4.8714613099394927E-2</v>
      </c>
      <c r="AO1125" s="3">
        <f t="shared" si="350"/>
        <v>0</v>
      </c>
      <c r="AP1125" s="3">
        <f t="shared" si="351"/>
        <v>7.365802820607001E-3</v>
      </c>
      <c r="AQ1125" s="3">
        <f t="shared" si="352"/>
        <v>1.583888017442359E-2</v>
      </c>
      <c r="AR1125" s="3">
        <f t="shared" si="353"/>
        <v>7.9303238756313534E-3</v>
      </c>
      <c r="AS1125" s="3" cm="1">
        <f t="array" ref="AS1125">SUM(AO1125:AR1125*AC1125:AF1125)</f>
        <v>1.7977352967120209E-2</v>
      </c>
      <c r="AT1125" s="50">
        <f t="shared" si="354"/>
        <v>1.1118174356794658E-2</v>
      </c>
      <c r="AU1125" s="50">
        <f t="shared" si="355"/>
        <v>0.10544275393214395</v>
      </c>
      <c r="AV1125" s="67"/>
      <c r="AW1125" s="67"/>
    </row>
    <row r="1126" spans="1:49" ht="15" customHeight="1" x14ac:dyDescent="0.25">
      <c r="A1126" s="11">
        <f t="shared" si="361"/>
        <v>1123</v>
      </c>
      <c r="B1126" s="29">
        <v>32170</v>
      </c>
      <c r="C1126" s="25">
        <v>22</v>
      </c>
      <c r="D1126" s="12">
        <v>32.200000000000003</v>
      </c>
      <c r="E1126" s="25">
        <v>24.9</v>
      </c>
      <c r="F1126" s="35">
        <v>87</v>
      </c>
      <c r="G1126" s="25">
        <v>1</v>
      </c>
      <c r="H1126" s="13">
        <v>0</v>
      </c>
      <c r="I1126" s="25">
        <v>0</v>
      </c>
      <c r="J1126" s="12">
        <v>0</v>
      </c>
      <c r="K1126" s="12">
        <v>1</v>
      </c>
      <c r="L1126" s="25" t="s">
        <v>11</v>
      </c>
      <c r="M1126" s="10"/>
      <c r="N1126" s="15"/>
      <c r="O1126" s="15"/>
      <c r="P1126" s="4"/>
      <c r="Q1126" s="55"/>
      <c r="R1126" s="40">
        <f t="shared" si="362"/>
        <v>1.0309278350515464E-3</v>
      </c>
      <c r="S1126" s="42" t="str" cm="1">
        <f t="array" ref="S1126">SETVECTOR(R1126:R1127)</f>
        <v>0.00103092783505155,0.0474226804123711</v>
      </c>
      <c r="T1126" s="42">
        <f t="shared" si="356"/>
        <v>0.53195876288659794</v>
      </c>
      <c r="U1126" s="5">
        <f t="shared" si="357"/>
        <v>0</v>
      </c>
      <c r="V1126" s="5">
        <f t="shared" si="358"/>
        <v>4.3424516029200631E-2</v>
      </c>
      <c r="W1126" s="5">
        <f t="shared" si="359"/>
        <v>0.69200252943315499</v>
      </c>
      <c r="X1126" s="5">
        <f t="shared" si="360"/>
        <v>2.3109622538253924E-2</v>
      </c>
      <c r="Y1126" s="46" t="str" cm="1">
        <f t="array" ref="Y1126:AB1126">SETMATRIX(GETMATRIX(Y1125:AB1125)-$O$9*TRANSPOSE(AO1125:AR1125)*GETVECTOR(S1125))</f>
        <v>0.5774,0.5774</v>
      </c>
      <c r="Z1126" s="46" t="str">
        <v>0.530067385040978,0.485276211675118</v>
      </c>
      <c r="AA1126" s="46" t="str">
        <v>0.503927875300027,0.47916120823282</v>
      </c>
      <c r="AB1126" s="46" t="str">
        <v>0.527680311613057,0.470326164297683</v>
      </c>
      <c r="AC1126" s="39" t="str" cm="1">
        <f t="array" ref="AC1126:AF1126">SETMATRIX(GETMATRIX(AC1125:AF1125)-$O$9*TRANSPOSE($AO$4:$AR$4)*$AL$4)</f>
        <v>0.5774</v>
      </c>
      <c r="AD1126" s="39" t="str">
        <v>0.5774</v>
      </c>
      <c r="AE1126" s="39" t="str">
        <v>0.5774</v>
      </c>
      <c r="AF1126" s="39" t="str">
        <v>0.5774</v>
      </c>
      <c r="AG1126" s="5" cm="1">
        <f t="array" ref="AG1126">SIGMOID(SUM(GETVECTOR(_xlfn.CONCAT(Y1126,",",AC1126))*GETVECTOR(_xlfn.CONCAT($S1126,",",$AL$4)))+U1126)</f>
        <v>0.50699382217341482</v>
      </c>
      <c r="AH1126" s="5" cm="1">
        <f t="array" ref="AH1126">SIGMOID(SUM(GETVECTOR(_xlfn.CONCAT(Z1126,",",AD1126))*GETVECTOR(_xlfn.CONCAT($S1126,",",$AL$4)))+V1126)</f>
        <v>0.51673976036616309</v>
      </c>
      <c r="AI1126" s="5" cm="1">
        <f t="array" ref="AI1126">TANH(SUM(GETVECTOR(_xlfn.CONCAT(AA1126,",",AE1126))*GETVECTOR(_xlfn.CONCAT($S1126,",",$AL$4)))+W1126)</f>
        <v>0.6139553983471161</v>
      </c>
      <c r="AJ1126" s="5" cm="1">
        <f t="array" ref="AJ1126">SIGMOID(SUM(GETVECTOR(_xlfn.CONCAT(AB1126,",",AF1126))*GETVECTOR(_xlfn.CONCAT($S1126,",",$AL$4)))+X1126)</f>
        <v>0.51148741573574097</v>
      </c>
      <c r="AK1126" s="5">
        <f t="shared" si="346"/>
        <v>0.31725516541740095</v>
      </c>
      <c r="AL1126" s="46">
        <f t="shared" si="347"/>
        <v>0.15703836132881216</v>
      </c>
      <c r="AM1126" s="3">
        <f t="shared" si="348"/>
        <v>-0.37492040155778578</v>
      </c>
      <c r="AN1126" s="3">
        <f t="shared" si="349"/>
        <v>-0.17369051383405842</v>
      </c>
      <c r="AO1126" s="3">
        <f t="shared" si="350"/>
        <v>0</v>
      </c>
      <c r="AP1126" s="3">
        <f t="shared" si="351"/>
        <v>-2.6629675033200573E-2</v>
      </c>
      <c r="AQ1126" s="3">
        <f t="shared" si="352"/>
        <v>-5.5921265638969722E-2</v>
      </c>
      <c r="AR1126" s="3">
        <f t="shared" si="353"/>
        <v>-2.876209948384539E-2</v>
      </c>
      <c r="AS1126" s="3" cm="1">
        <f t="array" ref="AS1126">SUM(AO1126:AR1126*AC1126:AF1126)</f>
        <v>-6.4272149386083458E-2</v>
      </c>
      <c r="AT1126" s="50">
        <f t="shared" si="354"/>
        <v>0.14056530750425134</v>
      </c>
      <c r="AU1126" s="50">
        <f t="shared" si="355"/>
        <v>0.37492040155778578</v>
      </c>
      <c r="AV1126" s="67"/>
      <c r="AW1126" s="67"/>
    </row>
    <row r="1127" spans="1:49" ht="15" customHeight="1" x14ac:dyDescent="0.25">
      <c r="A1127" s="11">
        <f t="shared" si="361"/>
        <v>1124</v>
      </c>
      <c r="B1127" s="29">
        <v>32171</v>
      </c>
      <c r="C1127" s="25">
        <v>23</v>
      </c>
      <c r="D1127" s="12">
        <v>29</v>
      </c>
      <c r="E1127" s="25">
        <v>25.8</v>
      </c>
      <c r="F1127" s="35">
        <v>92</v>
      </c>
      <c r="G1127" s="25">
        <v>43</v>
      </c>
      <c r="H1127" s="13">
        <v>0</v>
      </c>
      <c r="I1127" s="25">
        <v>0</v>
      </c>
      <c r="J1127" s="12">
        <v>0</v>
      </c>
      <c r="K1127" s="12">
        <v>1</v>
      </c>
      <c r="L1127" s="25" t="s">
        <v>11</v>
      </c>
      <c r="M1127" s="10"/>
      <c r="N1127" s="15"/>
      <c r="O1127" s="15"/>
      <c r="P1127" s="4"/>
      <c r="Q1127" s="55"/>
      <c r="R1127" s="40">
        <f t="shared" si="362"/>
        <v>4.7422680412371132E-2</v>
      </c>
      <c r="S1127" s="42" t="str" cm="1">
        <f t="array" ref="S1127">SETVECTOR(R1127:R1128)</f>
        <v>0.0474226804123711,0.531958762886598</v>
      </c>
      <c r="T1127" s="42">
        <f t="shared" si="356"/>
        <v>5.1546391752577317E-2</v>
      </c>
      <c r="U1127" s="5">
        <f t="shared" si="357"/>
        <v>0</v>
      </c>
      <c r="V1127" s="5">
        <f t="shared" si="358"/>
        <v>4.6087483532520686E-2</v>
      </c>
      <c r="W1127" s="5">
        <f t="shared" si="359"/>
        <v>0.69759465599705195</v>
      </c>
      <c r="X1127" s="5">
        <f t="shared" si="360"/>
        <v>2.5985832486638463E-2</v>
      </c>
      <c r="Y1127" s="46" t="str" cm="1">
        <f t="array" ref="Y1127:AB1127">SETMATRIX(GETMATRIX(Y1126:AB1126)-$O$9*TRANSPOSE(AO1126:AR1126)*GETVECTOR(S1126))</f>
        <v>0.5774,0.5774</v>
      </c>
      <c r="Z1127" s="46" t="str">
        <v>0.530070130368301,0.485402496731976</v>
      </c>
      <c r="AA1127" s="46" t="str">
        <v>0.503933640378959,0.479426401863685</v>
      </c>
      <c r="AB1127" s="46" t="str">
        <v>0.527683276777952,0.470462561882864</v>
      </c>
      <c r="AC1127" s="39" t="str" cm="1">
        <f t="array" ref="AC1127:AF1127">SETMATRIX(GETMATRIX(AC1126:AF1126)-$O$9*TRANSPOSE($AO$4:$AR$4)*$AL$4)</f>
        <v>0.5774</v>
      </c>
      <c r="AD1127" s="39" t="str">
        <v>0.5774</v>
      </c>
      <c r="AE1127" s="39" t="str">
        <v>0.5774</v>
      </c>
      <c r="AF1127" s="39" t="str">
        <v>0.5774</v>
      </c>
      <c r="AG1127" s="5" cm="1">
        <f t="array" ref="AG1127">SIGMOID(SUM(GETVECTOR(_xlfn.CONCAT(Y1127,",",AC1127))*GETVECTOR(_xlfn.CONCAT($S1127,",",$AL$4)))+U1127)</f>
        <v>0.58286236373382716</v>
      </c>
      <c r="AH1127" s="5" cm="1">
        <f t="array" ref="AH1127">SIGMOID(SUM(GETVECTOR(_xlfn.CONCAT(Z1127,",",AD1127))*GETVECTOR(_xlfn.CONCAT($S1127,",",$AL$4)))+V1127)</f>
        <v>0.5816228564278354</v>
      </c>
      <c r="AI1127" s="5" cm="1">
        <f t="array" ref="AI1127">TANH(SUM(GETVECTOR(_xlfn.CONCAT(AA1127,",",AE1127))*GETVECTOR(_xlfn.CONCAT($S1127,",",$AL$4)))+W1127)</f>
        <v>0.75155880342242765</v>
      </c>
      <c r="AJ1127" s="5" cm="1">
        <f t="array" ref="AJ1127">SIGMOID(SUM(GETVECTOR(_xlfn.CONCAT(AB1127,",",AF1127))*GETVECTOR(_xlfn.CONCAT($S1127,",",$AL$4)))+X1127)</f>
        <v>0.57475457977345024</v>
      </c>
      <c r="AK1127" s="5">
        <f t="shared" si="346"/>
        <v>0.43712377802003838</v>
      </c>
      <c r="AL1127" s="46">
        <f t="shared" si="347"/>
        <v>0.23637213936292364</v>
      </c>
      <c r="AM1127" s="3">
        <f t="shared" si="348"/>
        <v>0.18482574761034631</v>
      </c>
      <c r="AN1127" s="3">
        <f t="shared" si="349"/>
        <v>8.8262567556691388E-2</v>
      </c>
      <c r="AO1127" s="3">
        <f t="shared" si="350"/>
        <v>0</v>
      </c>
      <c r="AP1127" s="3">
        <f t="shared" si="351"/>
        <v>1.6141687628746227E-2</v>
      </c>
      <c r="AQ1127" s="3">
        <f t="shared" si="352"/>
        <v>2.2339135182336222E-2</v>
      </c>
      <c r="AR1127" s="3">
        <f t="shared" si="353"/>
        <v>1.8577976217873632E-2</v>
      </c>
      <c r="AS1127" s="3" cm="1">
        <f t="array" ref="AS1127">SUM(AO1127:AR1127*AC1127:AF1127)</f>
        <v>3.294575055931924E-2</v>
      </c>
      <c r="AT1127" s="50">
        <f t="shared" si="354"/>
        <v>3.4160556979723436E-2</v>
      </c>
      <c r="AU1127" s="50">
        <f t="shared" si="355"/>
        <v>0.18482574761034631</v>
      </c>
      <c r="AV1127" s="67"/>
      <c r="AW1127" s="67"/>
    </row>
    <row r="1128" spans="1:49" ht="15" customHeight="1" x14ac:dyDescent="0.25">
      <c r="A1128" s="11">
        <f t="shared" si="361"/>
        <v>1125</v>
      </c>
      <c r="B1128" s="29">
        <v>32172</v>
      </c>
      <c r="C1128" s="25">
        <v>22</v>
      </c>
      <c r="D1128" s="12">
        <v>32</v>
      </c>
      <c r="E1128" s="25">
        <v>26.1</v>
      </c>
      <c r="F1128" s="35">
        <v>90</v>
      </c>
      <c r="G1128" s="25">
        <v>15</v>
      </c>
      <c r="H1128" s="13">
        <v>0</v>
      </c>
      <c r="I1128" s="25">
        <v>0</v>
      </c>
      <c r="J1128" s="12">
        <v>0</v>
      </c>
      <c r="K1128" s="12">
        <v>1</v>
      </c>
      <c r="L1128" s="25" t="s">
        <v>11</v>
      </c>
      <c r="M1128" s="10"/>
      <c r="N1128" s="15"/>
      <c r="O1128" s="15"/>
      <c r="P1128" s="4"/>
      <c r="Q1128" s="55"/>
      <c r="R1128" s="40">
        <f t="shared" si="362"/>
        <v>0.53195876288659794</v>
      </c>
      <c r="S1128" s="42" t="str" cm="1">
        <f t="array" ref="S1128">SETVECTOR(R1128:R1129)</f>
        <v>0.531958762886598,0.0515463917525773</v>
      </c>
      <c r="T1128" s="42">
        <f t="shared" si="356"/>
        <v>2.0618556701030928E-3</v>
      </c>
      <c r="U1128" s="5">
        <f t="shared" si="357"/>
        <v>0</v>
      </c>
      <c r="V1128" s="5">
        <f t="shared" si="358"/>
        <v>4.4473314769646062E-2</v>
      </c>
      <c r="W1128" s="5">
        <f t="shared" si="359"/>
        <v>0.69536074247881829</v>
      </c>
      <c r="X1128" s="5">
        <f t="shared" si="360"/>
        <v>2.41280348648511E-2</v>
      </c>
      <c r="Y1128" s="46" t="str" cm="1">
        <f t="array" ref="Y1128:AB1128">SETMATRIX(GETMATRIX(Y1127:AB1127)-$O$9*TRANSPOSE(AO1127:AR1127)*GETVECTOR(S1127))</f>
        <v>0.5774,0.5774</v>
      </c>
      <c r="Z1128" s="46" t="str">
        <v>0.529993582158928,0.484543825513787</v>
      </c>
      <c r="AA1128" s="46" t="str">
        <v>0.503827702212115,0.47823805199213</v>
      </c>
      <c r="AB1128" s="46" t="str">
        <v>0.527595175035063,0.469474290158284</v>
      </c>
      <c r="AC1128" s="39" t="str" cm="1">
        <f t="array" ref="AC1128:AF1128">SETMATRIX(GETMATRIX(AC1127:AF1127)-$O$9*TRANSPOSE($AO$4:$AR$4)*$AL$4)</f>
        <v>0.5774</v>
      </c>
      <c r="AD1128" s="39" t="str">
        <v>0.5774</v>
      </c>
      <c r="AE1128" s="39" t="str">
        <v>0.5774</v>
      </c>
      <c r="AF1128" s="39" t="str">
        <v>0.5774</v>
      </c>
      <c r="AG1128" s="5" cm="1">
        <f t="array" ref="AG1128">SIGMOID(SUM(GETVECTOR(_xlfn.CONCAT(Y1128,",",AC1128))*GETVECTOR(_xlfn.CONCAT($S1128,",",$AL$4)))+U1128)</f>
        <v>0.58344115843111177</v>
      </c>
      <c r="AH1128" s="5" cm="1">
        <f t="array" ref="AH1128">SIGMOID(SUM(GETVECTOR(_xlfn.CONCAT(Z1128,",",AD1128))*GETVECTOR(_xlfn.CONCAT($S1128,",",$AL$4)))+V1128)</f>
        <v>0.58695328374678812</v>
      </c>
      <c r="AI1128" s="5" cm="1">
        <f t="array" ref="AI1128">TANH(SUM(GETVECTOR(_xlfn.CONCAT(AA1128,",",AE1128))*GETVECTOR(_xlfn.CONCAT($S1128,",",$AL$4)))+W1128)</f>
        <v>0.75652009515271446</v>
      </c>
      <c r="AJ1128" s="5" cm="1">
        <f t="array" ref="AJ1128">SIGMOID(SUM(GETVECTOR(_xlfn.CONCAT(AB1128,",",AF1128))*GETVECTOR(_xlfn.CONCAT($S1128,",",$AL$4)))+X1128)</f>
        <v>0.58151278477641555</v>
      </c>
      <c r="AK1128" s="5">
        <f t="shared" si="346"/>
        <v>0.44404195407031838</v>
      </c>
      <c r="AL1128" s="46">
        <f t="shared" si="347"/>
        <v>0.24248455121762108</v>
      </c>
      <c r="AM1128" s="3">
        <f t="shared" si="348"/>
        <v>0.24042269554751799</v>
      </c>
      <c r="AN1128" s="3">
        <f t="shared" si="349"/>
        <v>0.11549890561444659</v>
      </c>
      <c r="AO1128" s="3">
        <f t="shared" si="350"/>
        <v>0</v>
      </c>
      <c r="AP1128" s="3">
        <f t="shared" si="351"/>
        <v>2.1183662480023163E-2</v>
      </c>
      <c r="AQ1128" s="3">
        <f t="shared" si="352"/>
        <v>2.8993300167488845E-2</v>
      </c>
      <c r="AR1128" s="3">
        <f t="shared" si="353"/>
        <v>2.4397298040458926E-2</v>
      </c>
      <c r="AS1128" s="3" cm="1">
        <f t="array" ref="AS1128">SUM(AO1128:AR1128*AC1128:AF1128)</f>
        <v>4.3059178121234415E-2</v>
      </c>
      <c r="AT1128" s="50">
        <f t="shared" si="354"/>
        <v>5.7803072534334532E-2</v>
      </c>
      <c r="AU1128" s="50">
        <f t="shared" si="355"/>
        <v>0.24042269554751799</v>
      </c>
      <c r="AV1128" s="67"/>
      <c r="AW1128" s="67"/>
    </row>
    <row r="1129" spans="1:49" ht="15" customHeight="1" x14ac:dyDescent="0.25">
      <c r="A1129" s="11">
        <f t="shared" si="361"/>
        <v>1126</v>
      </c>
      <c r="B1129" s="29">
        <v>32173</v>
      </c>
      <c r="C1129" s="25">
        <v>23</v>
      </c>
      <c r="D1129" s="12">
        <v>31.2</v>
      </c>
      <c r="E1129" s="25">
        <v>24.6</v>
      </c>
      <c r="F1129" s="35">
        <v>91</v>
      </c>
      <c r="G1129" s="25">
        <v>15</v>
      </c>
      <c r="H1129" s="13">
        <v>0</v>
      </c>
      <c r="I1129" s="25">
        <v>0</v>
      </c>
      <c r="J1129" s="12">
        <v>0</v>
      </c>
      <c r="K1129" s="12">
        <v>0</v>
      </c>
      <c r="L1129" s="25" t="s">
        <v>11</v>
      </c>
      <c r="M1129" s="10"/>
      <c r="N1129" s="15"/>
      <c r="O1129" s="15"/>
      <c r="P1129" s="4"/>
      <c r="Q1129" s="55"/>
      <c r="R1129" s="40">
        <f t="shared" si="362"/>
        <v>5.1546391752577317E-2</v>
      </c>
      <c r="S1129" s="42" t="str" cm="1">
        <f t="array" ref="S1129">SETVECTOR(R1129:R1130)</f>
        <v>0.0515463917525773,0.00206185567010309</v>
      </c>
      <c r="T1129" s="42">
        <f t="shared" si="356"/>
        <v>9.3814432989690721E-2</v>
      </c>
      <c r="U1129" s="5">
        <f t="shared" si="357"/>
        <v>0</v>
      </c>
      <c r="V1129" s="5">
        <f t="shared" si="358"/>
        <v>4.2354948521643745E-2</v>
      </c>
      <c r="W1129" s="5">
        <f t="shared" si="359"/>
        <v>0.69246141246206938</v>
      </c>
      <c r="X1129" s="5">
        <f t="shared" si="360"/>
        <v>2.1688305060805206E-2</v>
      </c>
      <c r="Y1129" s="46" t="str" cm="1">
        <f t="array" ref="Y1129:AB1129">SETMATRIX(GETMATRIX(Y1128:AB1128)-$O$9*TRANSPOSE(AO1128:AR1128)*GETVECTOR(S1128))</f>
        <v>0.5774,0.5774</v>
      </c>
      <c r="Z1129" s="46" t="str">
        <v>0.5288666986703,0.484434631377292</v>
      </c>
      <c r="AA1129" s="46" t="str">
        <v>0.502285378203205,0.478088601991267</v>
      </c>
      <c r="AB1129" s="46" t="str">
        <v>0.526297339386725,0.469348530890034</v>
      </c>
      <c r="AC1129" s="39" t="str" cm="1">
        <f t="array" ref="AC1129:AF1129">SETMATRIX(GETMATRIX(AC1128:AF1128)-$O$9*TRANSPOSE($AO$4:$AR$4)*$AL$4)</f>
        <v>0.5774</v>
      </c>
      <c r="AD1129" s="39" t="str">
        <v>0.5774</v>
      </c>
      <c r="AE1129" s="39" t="str">
        <v>0.5774</v>
      </c>
      <c r="AF1129" s="39" t="str">
        <v>0.5774</v>
      </c>
      <c r="AG1129" s="5" cm="1">
        <f t="array" ref="AG1129">SIGMOID(SUM(GETVECTOR(_xlfn.CONCAT(Y1129,",",AC1129))*GETVECTOR(_xlfn.CONCAT($S1129,",",$AL$4)))+U1129)</f>
        <v>0.50773773272340572</v>
      </c>
      <c r="AH1129" s="5" cm="1">
        <f t="array" ref="AH1129">SIGMOID(SUM(GETVECTOR(_xlfn.CONCAT(Z1129,",",AD1129))*GETVECTOR(_xlfn.CONCAT($S1129,",",$AL$4)))+V1129)</f>
        <v>0.51764640604609713</v>
      </c>
      <c r="AI1129" s="5" cm="1">
        <f t="array" ref="AI1129">TANH(SUM(GETVECTOR(_xlfn.CONCAT(AA1129,",",AE1129))*GETVECTOR(_xlfn.CONCAT($S1129,",",$AL$4)))+W1129)</f>
        <v>0.61649917726485581</v>
      </c>
      <c r="AJ1129" s="5" cm="1">
        <f t="array" ref="AJ1129">SIGMOID(SUM(GETVECTOR(_xlfn.CONCAT(AB1129,",",AF1129))*GETVECTOR(_xlfn.CONCAT($S1129,",",$AL$4)))+X1129)</f>
        <v>0.51244362066277749</v>
      </c>
      <c r="AK1129" s="5">
        <f t="shared" si="346"/>
        <v>0.31912858344152839</v>
      </c>
      <c r="AL1129" s="46">
        <f t="shared" si="347"/>
        <v>0.15820096386821705</v>
      </c>
      <c r="AM1129" s="3">
        <f t="shared" si="348"/>
        <v>6.4386530878526332E-2</v>
      </c>
      <c r="AN1129" s="3">
        <f t="shared" si="349"/>
        <v>2.9849854150404247E-2</v>
      </c>
      <c r="AO1129" s="3">
        <f t="shared" si="350"/>
        <v>0</v>
      </c>
      <c r="AP1129" s="3">
        <f t="shared" si="351"/>
        <v>4.5948722007802621E-3</v>
      </c>
      <c r="AQ1129" s="3">
        <f t="shared" si="352"/>
        <v>9.5789345191403356E-3</v>
      </c>
      <c r="AR1129" s="3">
        <f t="shared" si="353"/>
        <v>4.9662547625558134E-3</v>
      </c>
      <c r="AS1129" s="3" cm="1">
        <f t="array" ref="AS1129">SUM(AO1129:AR1129*AC1129:AF1129)</f>
        <v>1.1051471499981879E-2</v>
      </c>
      <c r="AT1129" s="50">
        <f t="shared" si="354"/>
        <v>4.1456253585714252E-3</v>
      </c>
      <c r="AU1129" s="50">
        <f t="shared" si="355"/>
        <v>6.4386530878526332E-2</v>
      </c>
      <c r="AV1129" s="67"/>
      <c r="AW1129" s="67"/>
    </row>
    <row r="1130" spans="1:49" ht="15" customHeight="1" x14ac:dyDescent="0.25">
      <c r="A1130" s="11">
        <f t="shared" si="361"/>
        <v>1127</v>
      </c>
      <c r="B1130" s="29">
        <v>32174</v>
      </c>
      <c r="C1130" s="25">
        <v>21</v>
      </c>
      <c r="D1130" s="12">
        <v>30.8</v>
      </c>
      <c r="E1130" s="25">
        <v>23.5</v>
      </c>
      <c r="F1130" s="35">
        <v>96</v>
      </c>
      <c r="G1130" s="25">
        <v>30</v>
      </c>
      <c r="H1130" s="13">
        <v>0</v>
      </c>
      <c r="I1130" s="25">
        <v>0</v>
      </c>
      <c r="J1130" s="12">
        <v>0</v>
      </c>
      <c r="K1130" s="12">
        <v>1</v>
      </c>
      <c r="L1130" s="25" t="s">
        <v>11</v>
      </c>
      <c r="M1130" s="10"/>
      <c r="N1130" s="15"/>
      <c r="O1130" s="15"/>
      <c r="P1130" s="4"/>
      <c r="Q1130" s="55"/>
      <c r="R1130" s="40">
        <f t="shared" si="362"/>
        <v>2.0618556701030928E-3</v>
      </c>
      <c r="S1130" s="42" t="str" cm="1">
        <f t="array" ref="S1130">SETVECTOR(R1130:R1131)</f>
        <v>0.00206185567010309,0.0938144329896907</v>
      </c>
      <c r="T1130" s="42">
        <f t="shared" si="356"/>
        <v>0.79381443298969068</v>
      </c>
      <c r="U1130" s="5">
        <f t="shared" si="357"/>
        <v>0</v>
      </c>
      <c r="V1130" s="5">
        <f t="shared" si="358"/>
        <v>4.1895461301565719E-2</v>
      </c>
      <c r="W1130" s="5">
        <f t="shared" si="359"/>
        <v>0.69150351901015539</v>
      </c>
      <c r="X1130" s="5">
        <f t="shared" si="360"/>
        <v>2.1191679584549625E-2</v>
      </c>
      <c r="Y1130" s="46" t="str" cm="1">
        <f t="array" ref="Y1130:AB1130">SETMATRIX(GETMATRIX(Y1129:AB1129)-$O$9*TRANSPOSE(AO1129:AR1129)*GETVECTOR(S1129))</f>
        <v>0.5774,0.5774</v>
      </c>
      <c r="Z1130" s="46" t="str">
        <v>0.528843013762049,0.484433683980962</v>
      </c>
      <c r="AA1130" s="46" t="str">
        <v>0.502236002252075,0.478086626953222</v>
      </c>
      <c r="AB1130" s="46" t="str">
        <v>0.526271740135372,0.46934750691998</v>
      </c>
      <c r="AC1130" s="39" t="str" cm="1">
        <f t="array" ref="AC1130:AF1130">SETMATRIX(GETMATRIX(AC1129:AF1129)-$O$9*TRANSPOSE($AO$4:$AR$4)*$AL$4)</f>
        <v>0.5774</v>
      </c>
      <c r="AD1130" s="39" t="str">
        <v>0.5774</v>
      </c>
      <c r="AE1130" s="39" t="str">
        <v>0.5774</v>
      </c>
      <c r="AF1130" s="39" t="str">
        <v>0.5774</v>
      </c>
      <c r="AG1130" s="5" cm="1">
        <f t="array" ref="AG1130">SIGMOID(SUM(GETVECTOR(_xlfn.CONCAT(Y1130,",",AC1130))*GETVECTOR(_xlfn.CONCAT($S1130,",",$AL$4)))+U1130)</f>
        <v>0.51383620889354142</v>
      </c>
      <c r="AH1130" s="5" cm="1">
        <f t="array" ref="AH1130">SIGMOID(SUM(GETVECTOR(_xlfn.CONCAT(Z1130,",",AD1130))*GETVECTOR(_xlfn.CONCAT($S1130,",",$AL$4)))+V1130)</f>
        <v>0.52209378611489921</v>
      </c>
      <c r="AI1130" s="5" cm="1">
        <f t="array" ref="AI1130">TANH(SUM(GETVECTOR(_xlfn.CONCAT(AA1130,",",AE1130))*GETVECTOR(_xlfn.CONCAT($S1130,",",$AL$4)))+W1130)</f>
        <v>0.62756596382148089</v>
      </c>
      <c r="AJ1130" s="5" cm="1">
        <f t="array" ref="AJ1130">SIGMOID(SUM(GETVECTOR(_xlfn.CONCAT(AB1130,",",AF1130))*GETVECTOR(_xlfn.CONCAT($S1130,",",$AL$4)))+X1130)</f>
        <v>0.51657101537749683</v>
      </c>
      <c r="AK1130" s="5">
        <f t="shared" si="346"/>
        <v>0.32764829008840279</v>
      </c>
      <c r="AL1130" s="46">
        <f t="shared" si="347"/>
        <v>0.16344621038284932</v>
      </c>
      <c r="AM1130" s="3">
        <f t="shared" si="348"/>
        <v>-0.63036822260684133</v>
      </c>
      <c r="AN1130" s="3">
        <f t="shared" si="349"/>
        <v>-0.29303022389830624</v>
      </c>
      <c r="AO1130" s="3">
        <f t="shared" si="350"/>
        <v>0</v>
      </c>
      <c r="AP1130" s="3">
        <f t="shared" si="351"/>
        <v>-4.5884182677772979E-2</v>
      </c>
      <c r="AQ1130" s="3">
        <f t="shared" si="352"/>
        <v>-9.2736116291149737E-2</v>
      </c>
      <c r="AR1130" s="3">
        <f t="shared" si="353"/>
        <v>-4.9808315356311361E-2</v>
      </c>
      <c r="AS1130" s="3" cm="1">
        <f t="array" ref="AS1130">SUM(AO1130:AR1130*AC1130:AF1130)</f>
        <v>-0.10879868191139017</v>
      </c>
      <c r="AT1130" s="50">
        <f t="shared" si="354"/>
        <v>0.39736409607250828</v>
      </c>
      <c r="AU1130" s="50">
        <f t="shared" si="355"/>
        <v>0.63036822260684133</v>
      </c>
      <c r="AV1130" s="67"/>
      <c r="AW1130" s="67"/>
    </row>
    <row r="1131" spans="1:49" ht="15" customHeight="1" x14ac:dyDescent="0.25">
      <c r="A1131" s="11">
        <f t="shared" si="361"/>
        <v>1128</v>
      </c>
      <c r="B1131" s="29">
        <v>32175</v>
      </c>
      <c r="C1131" s="25">
        <v>21</v>
      </c>
      <c r="D1131" s="12">
        <v>25.6</v>
      </c>
      <c r="E1131" s="25">
        <v>24.6</v>
      </c>
      <c r="F1131" s="35">
        <v>89</v>
      </c>
      <c r="G1131" s="25">
        <v>159</v>
      </c>
      <c r="H1131" s="13">
        <v>0</v>
      </c>
      <c r="I1131" s="25">
        <v>0</v>
      </c>
      <c r="J1131" s="12">
        <v>0</v>
      </c>
      <c r="K1131" s="12">
        <v>1</v>
      </c>
      <c r="L1131" s="25" t="s">
        <v>11</v>
      </c>
      <c r="M1131" s="10"/>
      <c r="N1131" s="15"/>
      <c r="O1131" s="15"/>
      <c r="P1131" s="4"/>
      <c r="Q1131" s="55"/>
      <c r="R1131" s="40">
        <f t="shared" si="362"/>
        <v>9.3814432989690721E-2</v>
      </c>
      <c r="S1131" s="42" t="str" cm="1">
        <f t="array" ref="S1131">SETVECTOR(R1131:R1132)</f>
        <v>0.0938144329896907,0.793814432989691</v>
      </c>
      <c r="T1131" s="42">
        <f t="shared" si="356"/>
        <v>1.6494845360824743E-2</v>
      </c>
      <c r="U1131" s="5">
        <f t="shared" si="357"/>
        <v>0</v>
      </c>
      <c r="V1131" s="5">
        <f t="shared" si="358"/>
        <v>4.6483879569343016E-2</v>
      </c>
      <c r="W1131" s="5">
        <f t="shared" si="359"/>
        <v>0.70077713063927038</v>
      </c>
      <c r="X1131" s="5">
        <f t="shared" si="360"/>
        <v>2.6172511120180764E-2</v>
      </c>
      <c r="Y1131" s="46" t="str" cm="1">
        <f t="array" ref="Y1131:AB1131">SETMATRIX(GETMATRIX(Y1130:AB1130)-$O$9*TRANSPOSE(AO1130:AR1130)*GETVECTOR(S1130))</f>
        <v>0.5774,0.5774</v>
      </c>
      <c r="Z1131" s="46" t="str">
        <v>0.528852474418271,0.484864143839073</v>
      </c>
      <c r="AA1131" s="46" t="str">
        <v>0.502255123100795,0.478956625569974</v>
      </c>
      <c r="AB1131" s="46" t="str">
        <v>0.526282009891116,0.469814780806312</v>
      </c>
      <c r="AC1131" s="39" t="str" cm="1">
        <f t="array" ref="AC1131:AF1131">SETMATRIX(GETMATRIX(AC1130:AF1130)-$O$9*TRANSPOSE($AO$4:$AR$4)*$AL$4)</f>
        <v>0.5774</v>
      </c>
      <c r="AD1131" s="39" t="str">
        <v>0.5774</v>
      </c>
      <c r="AE1131" s="39" t="str">
        <v>0.5774</v>
      </c>
      <c r="AF1131" s="39" t="str">
        <v>0.5774</v>
      </c>
      <c r="AG1131" s="5" cm="1">
        <f t="array" ref="AG1131">SIGMOID(SUM(GETVECTOR(_xlfn.CONCAT(Y1131,",",AC1131))*GETVECTOR(_xlfn.CONCAT($S1131,",",$AL$4)))+U1131)</f>
        <v>0.62539631068003165</v>
      </c>
      <c r="AH1131" s="5" cm="1">
        <f t="array" ref="AH1131">SIGMOID(SUM(GETVECTOR(_xlfn.CONCAT(Z1131,",",AD1131))*GETVECTOR(_xlfn.CONCAT($S1131,",",$AL$4)))+V1131)</f>
        <v>0.61798162867075035</v>
      </c>
      <c r="AI1131" s="5" cm="1">
        <f t="array" ref="AI1131">TANH(SUM(GETVECTOR(_xlfn.CONCAT(AA1131,",",AE1131))*GETVECTOR(_xlfn.CONCAT($S1131,",",$AL$4)))+W1131)</f>
        <v>0.81036750533397706</v>
      </c>
      <c r="AJ1131" s="5" cm="1">
        <f t="array" ref="AJ1131">SIGMOID(SUM(GETVECTOR(_xlfn.CONCAT(AB1131,",",AF1131))*GETVECTOR(_xlfn.CONCAT($S1131,",",$AL$4)))+X1131)</f>
        <v>0.61028042278580519</v>
      </c>
      <c r="AK1131" s="5">
        <f t="shared" si="346"/>
        <v>0.50079223076814416</v>
      </c>
      <c r="AL1131" s="46">
        <f t="shared" si="347"/>
        <v>0.28240114892842955</v>
      </c>
      <c r="AM1131" s="3">
        <f t="shared" si="348"/>
        <v>0.26590630356760481</v>
      </c>
      <c r="AN1131" s="3">
        <f t="shared" si="349"/>
        <v>0.12752922732934358</v>
      </c>
      <c r="AO1131" s="3">
        <f t="shared" si="350"/>
        <v>0</v>
      </c>
      <c r="AP1131" s="3">
        <f t="shared" si="351"/>
        <v>2.439785016141156E-2</v>
      </c>
      <c r="AQ1131" s="3">
        <f t="shared" si="352"/>
        <v>2.7056075186114342E-2</v>
      </c>
      <c r="AR1131" s="3">
        <f t="shared" si="353"/>
        <v>2.9264918220860029E-2</v>
      </c>
      <c r="AS1131" s="3" cm="1">
        <f t="array" ref="AS1131">SUM(AO1131:AR1131*AC1131:AF1131)</f>
        <v>4.6607060276386045E-2</v>
      </c>
      <c r="AT1131" s="50">
        <f t="shared" si="354"/>
        <v>7.07061622769872E-2</v>
      </c>
      <c r="AU1131" s="50">
        <f t="shared" si="355"/>
        <v>0.26590630356760481</v>
      </c>
      <c r="AV1131" s="67"/>
      <c r="AW1131" s="67"/>
    </row>
    <row r="1132" spans="1:49" ht="15" customHeight="1" x14ac:dyDescent="0.25">
      <c r="A1132" s="11">
        <f t="shared" si="361"/>
        <v>1129</v>
      </c>
      <c r="B1132" s="29">
        <v>32176</v>
      </c>
      <c r="C1132" s="25">
        <v>22</v>
      </c>
      <c r="D1132" s="12">
        <v>30.4</v>
      </c>
      <c r="E1132" s="25">
        <v>25.4</v>
      </c>
      <c r="F1132" s="35">
        <v>88</v>
      </c>
      <c r="G1132" s="25">
        <v>0</v>
      </c>
      <c r="H1132" s="13">
        <v>0</v>
      </c>
      <c r="I1132" s="25">
        <v>0</v>
      </c>
      <c r="J1132" s="12">
        <v>0</v>
      </c>
      <c r="K1132" s="12">
        <v>1</v>
      </c>
      <c r="L1132" s="25" t="s">
        <v>11</v>
      </c>
      <c r="M1132" s="10"/>
      <c r="N1132" s="15"/>
      <c r="O1132" s="15"/>
      <c r="P1132" s="4"/>
      <c r="Q1132" s="55"/>
      <c r="R1132" s="40">
        <f t="shared" si="362"/>
        <v>0.79381443298969068</v>
      </c>
      <c r="S1132" s="42" t="str" cm="1">
        <f t="array" ref="S1132">SETVECTOR(R1132:R1133)</f>
        <v>0.793814432989691,0.0164948453608247</v>
      </c>
      <c r="T1132" s="42">
        <f t="shared" si="356"/>
        <v>0.12783505154639174</v>
      </c>
      <c r="U1132" s="5">
        <f t="shared" si="357"/>
        <v>0</v>
      </c>
      <c r="V1132" s="5">
        <f t="shared" si="358"/>
        <v>4.4044094553201858E-2</v>
      </c>
      <c r="W1132" s="5">
        <f t="shared" si="359"/>
        <v>0.6980715231206589</v>
      </c>
      <c r="X1132" s="5">
        <f t="shared" si="360"/>
        <v>2.324601929809476E-2</v>
      </c>
      <c r="Y1132" s="46" t="str" cm="1">
        <f t="array" ref="Y1132:AB1132">SETMATRIX(GETMATRIX(Y1131:AB1131)-$O$9*TRANSPOSE(AO1131:AR1131)*GETVECTOR(S1131))</f>
        <v>0.5774,0.5774</v>
      </c>
      <c r="Z1132" s="46" t="str">
        <v>0.528623587370365,0.482927407279868</v>
      </c>
      <c r="AA1132" s="46" t="str">
        <v>0.502001298065544,0.476808875271695</v>
      </c>
      <c r="AB1132" s="46" t="str">
        <v>0.526007462720178,0.467491689359914</v>
      </c>
      <c r="AC1132" s="39" t="str" cm="1">
        <f t="array" ref="AC1132:AF1132">SETMATRIX(GETMATRIX(AC1131:AF1131)-$O$9*TRANSPOSE($AO$4:$AR$4)*$AL$4)</f>
        <v>0.5774</v>
      </c>
      <c r="AD1132" s="39" t="str">
        <v>0.5774</v>
      </c>
      <c r="AE1132" s="39" t="str">
        <v>0.5774</v>
      </c>
      <c r="AF1132" s="39" t="str">
        <v>0.5774</v>
      </c>
      <c r="AG1132" s="5" cm="1">
        <f t="array" ref="AG1132">SIGMOID(SUM(GETVECTOR(_xlfn.CONCAT(Y1132,",",AC1132))*GETVECTOR(_xlfn.CONCAT($S1132,",",$AL$4)))+U1132)</f>
        <v>0.61488010053164754</v>
      </c>
      <c r="AH1132" s="5" cm="1">
        <f t="array" ref="AH1132">SIGMOID(SUM(GETVECTOR(_xlfn.CONCAT(Z1132,",",AD1132))*GETVECTOR(_xlfn.CONCAT($S1132,",",$AL$4)))+V1132)</f>
        <v>0.61577159825130745</v>
      </c>
      <c r="AI1132" s="5" cm="1">
        <f t="array" ref="AI1132">TANH(SUM(GETVECTOR(_xlfn.CONCAT(AA1132,",",AE1132))*GETVECTOR(_xlfn.CONCAT($S1132,",",$AL$4)))+W1132)</f>
        <v>0.80208546612930964</v>
      </c>
      <c r="AJ1132" s="5" cm="1">
        <f t="array" ref="AJ1132">SIGMOID(SUM(GETVECTOR(_xlfn.CONCAT(AB1132,",",AF1132))*GETVECTOR(_xlfn.CONCAT($S1132,",",$AL$4)))+X1132)</f>
        <v>0.61028480491828674</v>
      </c>
      <c r="AK1132" s="5">
        <f t="shared" si="346"/>
        <v>0.49390144941258995</v>
      </c>
      <c r="AL1132" s="46">
        <f t="shared" si="347"/>
        <v>0.27908780056180804</v>
      </c>
      <c r="AM1132" s="3">
        <f t="shared" si="348"/>
        <v>0.1512527490154163</v>
      </c>
      <c r="AN1132" s="3">
        <f t="shared" si="349"/>
        <v>7.3003026974126264E-2</v>
      </c>
      <c r="AO1132" s="3">
        <f t="shared" si="350"/>
        <v>0</v>
      </c>
      <c r="AP1132" s="3">
        <f t="shared" si="351"/>
        <v>1.3853854842428383E-2</v>
      </c>
      <c r="AQ1132" s="3">
        <f t="shared" si="352"/>
        <v>1.603295573568159E-2</v>
      </c>
      <c r="AR1132" s="3">
        <f t="shared" si="353"/>
        <v>1.645096843792454E-2</v>
      </c>
      <c r="AS1132" s="3" cm="1">
        <f t="array" ref="AS1132">SUM(AO1132:AR1132*AC1132:AF1132)</f>
        <v>2.6755433603858327E-2</v>
      </c>
      <c r="AT1132" s="50">
        <f t="shared" si="354"/>
        <v>2.2877394084720518E-2</v>
      </c>
      <c r="AU1132" s="50">
        <f t="shared" si="355"/>
        <v>0.1512527490154163</v>
      </c>
      <c r="AV1132" s="67"/>
      <c r="AW1132" s="67"/>
    </row>
    <row r="1133" spans="1:49" ht="15" customHeight="1" x14ac:dyDescent="0.25">
      <c r="A1133" s="11">
        <f t="shared" si="361"/>
        <v>1130</v>
      </c>
      <c r="B1133" s="29">
        <v>32177</v>
      </c>
      <c r="C1133" s="25">
        <v>22</v>
      </c>
      <c r="D1133" s="12">
        <v>30</v>
      </c>
      <c r="E1133" s="25">
        <v>25.4</v>
      </c>
      <c r="F1133" s="35">
        <v>90</v>
      </c>
      <c r="G1133" s="25">
        <v>31</v>
      </c>
      <c r="H1133" s="13">
        <v>0</v>
      </c>
      <c r="I1133" s="25">
        <v>0</v>
      </c>
      <c r="J1133" s="12">
        <v>0</v>
      </c>
      <c r="K1133" s="12">
        <v>0</v>
      </c>
      <c r="L1133" s="25" t="s">
        <v>11</v>
      </c>
      <c r="M1133" s="10"/>
      <c r="N1133" s="15"/>
      <c r="O1133" s="15"/>
      <c r="P1133" s="4"/>
      <c r="Q1133" s="55"/>
      <c r="R1133" s="40">
        <f t="shared" si="362"/>
        <v>1.6494845360824743E-2</v>
      </c>
      <c r="S1133" s="42" t="str" cm="1">
        <f t="array" ref="S1133">SETVECTOR(R1133:R1134)</f>
        <v>0.0164948453608247,0.127835051546392</v>
      </c>
      <c r="T1133" s="42">
        <f t="shared" si="356"/>
        <v>0</v>
      </c>
      <c r="U1133" s="5">
        <f t="shared" si="357"/>
        <v>0</v>
      </c>
      <c r="V1133" s="5">
        <f t="shared" si="358"/>
        <v>4.2658709068959022E-2</v>
      </c>
      <c r="W1133" s="5">
        <f t="shared" si="359"/>
        <v>0.6964682275470907</v>
      </c>
      <c r="X1133" s="5">
        <f t="shared" si="360"/>
        <v>2.1600922454302306E-2</v>
      </c>
      <c r="Y1133" s="46" t="str" cm="1">
        <f t="array" ref="Y1133:AB1133">SETMATRIX(GETMATRIX(Y1132:AB1132)-$O$9*TRANSPOSE(AO1132:AR1132)*GETVECTOR(S1132))</f>
        <v>0.5774,0.5774</v>
      </c>
      <c r="Z1133" s="46" t="str">
        <v>0.527523848377719,0.48290455556054</v>
      </c>
      <c r="AA1133" s="46" t="str">
        <v>0.500728578898897,0.476782429159141</v>
      </c>
      <c r="AB1133" s="46" t="str">
        <v>0.52470156110191,0.467464553741872</v>
      </c>
      <c r="AC1133" s="39" t="str" cm="1">
        <f t="array" ref="AC1133:AF1133">SETMATRIX(GETMATRIX(AC1132:AF1132)-$O$9*TRANSPOSE($AO$4:$AR$4)*$AL$4)</f>
        <v>0.5774</v>
      </c>
      <c r="AD1133" s="39" t="str">
        <v>0.5774</v>
      </c>
      <c r="AE1133" s="39" t="str">
        <v>0.5774</v>
      </c>
      <c r="AF1133" s="39" t="str">
        <v>0.5774</v>
      </c>
      <c r="AG1133" s="5" cm="1">
        <f t="array" ref="AG1133">SIGMOID(SUM(GETVECTOR(_xlfn.CONCAT(Y1133,",",AC1133))*GETVECTOR(_xlfn.CONCAT($S1133,",",$AL$4)))+U1133)</f>
        <v>0.52082197146610321</v>
      </c>
      <c r="AH1133" s="5" cm="1">
        <f t="array" ref="AH1133">SIGMOID(SUM(GETVECTOR(_xlfn.CONCAT(Z1133,",",AD1133))*GETVECTOR(_xlfn.CONCAT($S1133,",",$AL$4)))+V1133)</f>
        <v>0.52824296997700437</v>
      </c>
      <c r="AI1133" s="5" cm="1">
        <f t="array" ref="AI1133">TANH(SUM(GETVECTOR(_xlfn.CONCAT(AA1133,",",AE1133))*GETVECTOR(_xlfn.CONCAT($S1133,",",$AL$4)))+W1133)</f>
        <v>0.64440877040790778</v>
      </c>
      <c r="AJ1133" s="5" cm="1">
        <f t="array" ref="AJ1133">SIGMOID(SUM(GETVECTOR(_xlfn.CONCAT(AB1133,",",AF1133))*GETVECTOR(_xlfn.CONCAT($S1133,",",$AL$4)))+X1133)</f>
        <v>0.52248835485970202</v>
      </c>
      <c r="AK1133" s="5">
        <f t="shared" si="346"/>
        <v>0.34040440275950273</v>
      </c>
      <c r="AL1133" s="46">
        <f t="shared" si="347"/>
        <v>0.17129173635179692</v>
      </c>
      <c r="AM1133" s="3">
        <f t="shared" si="348"/>
        <v>0.17129173635179692</v>
      </c>
      <c r="AN1133" s="3">
        <f t="shared" si="349"/>
        <v>7.9878877834500095E-2</v>
      </c>
      <c r="AO1133" s="3">
        <f t="shared" si="350"/>
        <v>0</v>
      </c>
      <c r="AP1133" s="3">
        <f t="shared" si="351"/>
        <v>1.2827602817295536E-2</v>
      </c>
      <c r="AQ1133" s="3">
        <f t="shared" si="352"/>
        <v>2.467325836350202E-2</v>
      </c>
      <c r="AR1133" s="3">
        <f t="shared" si="353"/>
        <v>1.4010601823421299E-2</v>
      </c>
      <c r="AS1133" s="3" cm="1">
        <f t="array" ref="AS1133">SUM(AO1133:AR1133*AC1133:AF1133)</f>
        <v>2.9742718738635966E-2</v>
      </c>
      <c r="AT1133" s="50">
        <f t="shared" si="354"/>
        <v>2.9340858942413509E-2</v>
      </c>
      <c r="AU1133" s="50">
        <f t="shared" si="355"/>
        <v>0.17129173635179692</v>
      </c>
      <c r="AV1133" s="67"/>
      <c r="AW1133" s="67"/>
    </row>
    <row r="1134" spans="1:49" ht="15" customHeight="1" x14ac:dyDescent="0.25">
      <c r="A1134" s="11">
        <f t="shared" si="361"/>
        <v>1131</v>
      </c>
      <c r="B1134" s="29">
        <v>32178</v>
      </c>
      <c r="C1134" s="25">
        <v>22</v>
      </c>
      <c r="D1134" s="12">
        <v>30.4</v>
      </c>
      <c r="E1134" s="25">
        <v>25.4</v>
      </c>
      <c r="F1134" s="35">
        <v>89</v>
      </c>
      <c r="G1134" s="25">
        <v>0</v>
      </c>
      <c r="H1134" s="13">
        <v>0</v>
      </c>
      <c r="I1134" s="25">
        <v>0</v>
      </c>
      <c r="J1134" s="12">
        <v>0</v>
      </c>
      <c r="K1134" s="12">
        <v>1</v>
      </c>
      <c r="L1134" s="25" t="s">
        <v>11</v>
      </c>
      <c r="M1134" s="10"/>
      <c r="N1134" s="15"/>
      <c r="O1134" s="15"/>
      <c r="P1134" s="4"/>
      <c r="Q1134" s="55"/>
      <c r="R1134" s="40">
        <f t="shared" si="362"/>
        <v>0.12783505154639174</v>
      </c>
      <c r="S1134" s="42" t="str" cm="1">
        <f t="array" ref="S1134">SETVECTOR(R1134:R1135)</f>
        <v>0.127835051546392,0</v>
      </c>
      <c r="T1134" s="42">
        <f t="shared" si="356"/>
        <v>0.47525773195876292</v>
      </c>
      <c r="U1134" s="5">
        <f t="shared" si="357"/>
        <v>0</v>
      </c>
      <c r="V1134" s="5">
        <f t="shared" si="358"/>
        <v>4.1375948787229472E-2</v>
      </c>
      <c r="W1134" s="5">
        <f t="shared" si="359"/>
        <v>0.69400090171074047</v>
      </c>
      <c r="X1134" s="5">
        <f t="shared" si="360"/>
        <v>2.0199862271960176E-2</v>
      </c>
      <c r="Y1134" s="46" t="str" cm="1">
        <f t="array" ref="Y1134:AB1134">SETMATRIX(GETMATRIX(Y1133:AB1133)-$O$9*TRANSPOSE(AO1133:AR1133)*GETVECTOR(S1133))</f>
        <v>0.5774,0.5774</v>
      </c>
      <c r="Z1134" s="46" t="str">
        <v>0.527502689445237,0.482740573833803</v>
      </c>
      <c r="AA1134" s="46" t="str">
        <v>0.500687880740772,0.476467018433669</v>
      </c>
      <c r="AB1134" s="46" t="str">
        <v>0.524678450830861,0.467285449141243</v>
      </c>
      <c r="AC1134" s="39" t="str" cm="1">
        <f t="array" ref="AC1134:AF1134">SETMATRIX(GETMATRIX(AC1133:AF1133)-$O$9*TRANSPOSE($AO$4:$AR$4)*$AL$4)</f>
        <v>0.5774</v>
      </c>
      <c r="AD1134" s="39" t="str">
        <v>0.5774</v>
      </c>
      <c r="AE1134" s="39" t="str">
        <v>0.5774</v>
      </c>
      <c r="AF1134" s="39" t="str">
        <v>0.5774</v>
      </c>
      <c r="AG1134" s="5" cm="1">
        <f t="array" ref="AG1134">SIGMOID(SUM(GETVECTOR(_xlfn.CONCAT(Y1134,",",AC1134))*GETVECTOR(_xlfn.CONCAT($S1134,",",$AL$4)))+U1134)</f>
        <v>0.51844461627974581</v>
      </c>
      <c r="AH1134" s="5" cm="1">
        <f t="array" ref="AH1134">SIGMOID(SUM(GETVECTOR(_xlfn.CONCAT(Z1134,",",AD1134))*GETVECTOR(_xlfn.CONCAT($S1134,",",$AL$4)))+V1134)</f>
        <v>0.52717551390936546</v>
      </c>
      <c r="AI1134" s="5" cm="1">
        <f t="array" ref="AI1134">TANH(SUM(GETVECTOR(_xlfn.CONCAT(AA1134,",",AE1134))*GETVECTOR(_xlfn.CONCAT($S1134,",",$AL$4)))+W1134)</f>
        <v>0.63990116712194423</v>
      </c>
      <c r="AJ1134" s="5" cm="1">
        <f t="array" ref="AJ1134">SIGMOID(SUM(GETVECTOR(_xlfn.CONCAT(AB1134,",",AF1134))*GETVECTOR(_xlfn.CONCAT($S1134,",",$AL$4)))+X1134)</f>
        <v>0.52180420234494995</v>
      </c>
      <c r="AK1134" s="5">
        <f t="shared" si="346"/>
        <v>0.33734022662871371</v>
      </c>
      <c r="AL1134" s="46">
        <f t="shared" si="347"/>
        <v>0.16963896097670914</v>
      </c>
      <c r="AM1134" s="3">
        <f t="shared" si="348"/>
        <v>-0.30561877098205381</v>
      </c>
      <c r="AN1134" s="3">
        <f t="shared" si="349"/>
        <v>-0.14261835681775181</v>
      </c>
      <c r="AO1134" s="3">
        <f t="shared" si="350"/>
        <v>0</v>
      </c>
      <c r="AP1134" s="3">
        <f t="shared" si="351"/>
        <v>-2.2748015733590643E-2</v>
      </c>
      <c r="AQ1134" s="3">
        <f t="shared" si="352"/>
        <v>-4.4398678849289462E-2</v>
      </c>
      <c r="AR1134" s="3">
        <f t="shared" si="353"/>
        <v>-2.4791989765577064E-2</v>
      </c>
      <c r="AS1134" s="3" cm="1">
        <f t="array" ref="AS1134">SUM(AO1134:AR1134*AC1134:AF1134)</f>
        <v>-5.3085396342799171E-2</v>
      </c>
      <c r="AT1134" s="50">
        <f t="shared" si="354"/>
        <v>9.340283317658106E-2</v>
      </c>
      <c r="AU1134" s="50">
        <f t="shared" si="355"/>
        <v>0.30561877098205381</v>
      </c>
      <c r="AV1134" s="67"/>
      <c r="AW1134" s="67"/>
    </row>
    <row r="1135" spans="1:49" ht="15" customHeight="1" x14ac:dyDescent="0.25">
      <c r="A1135" s="11">
        <f t="shared" si="361"/>
        <v>1132</v>
      </c>
      <c r="B1135" s="29">
        <v>32179</v>
      </c>
      <c r="C1135" s="25">
        <v>23</v>
      </c>
      <c r="D1135" s="12">
        <v>30.7</v>
      </c>
      <c r="E1135" s="25">
        <v>26</v>
      </c>
      <c r="F1135" s="35">
        <v>89</v>
      </c>
      <c r="G1135" s="25">
        <v>1</v>
      </c>
      <c r="H1135" s="13">
        <v>0</v>
      </c>
      <c r="I1135" s="25">
        <v>0</v>
      </c>
      <c r="J1135" s="12">
        <v>0</v>
      </c>
      <c r="K1135" s="12">
        <v>1</v>
      </c>
      <c r="L1135" s="25" t="s">
        <v>11</v>
      </c>
      <c r="M1135" s="10"/>
      <c r="N1135" s="15"/>
      <c r="O1135" s="15"/>
      <c r="P1135" s="4"/>
      <c r="Q1135" s="55"/>
      <c r="R1135" s="40">
        <f t="shared" si="362"/>
        <v>0</v>
      </c>
      <c r="S1135" s="42" t="str" cm="1">
        <f t="array" ref="S1135">SETVECTOR(R1135:R1136)</f>
        <v>0,0.475257731958763</v>
      </c>
      <c r="T1135" s="42">
        <f t="shared" si="356"/>
        <v>2.0618556701030927E-2</v>
      </c>
      <c r="U1135" s="5">
        <f t="shared" si="357"/>
        <v>0</v>
      </c>
      <c r="V1135" s="5">
        <f t="shared" si="358"/>
        <v>4.3650750360588533E-2</v>
      </c>
      <c r="W1135" s="5">
        <f t="shared" si="359"/>
        <v>0.69844076959566936</v>
      </c>
      <c r="X1135" s="5">
        <f t="shared" si="360"/>
        <v>2.267906124851788E-2</v>
      </c>
      <c r="Y1135" s="46" t="str" cm="1">
        <f t="array" ref="Y1135:AB1135">SETMATRIX(GETMATRIX(Y1134:AB1134)-$O$9*TRANSPOSE(AO1134:AR1134)*GETVECTOR(S1134))</f>
        <v>0.5774,0.5774</v>
      </c>
      <c r="Z1135" s="46" t="str">
        <v>0.527793488821625,0.482740573833803</v>
      </c>
      <c r="AA1135" s="46" t="str">
        <v>0.501255451480701,0.476467018433669</v>
      </c>
      <c r="AB1135" s="46" t="str">
        <v>0.524995379359823,0.467285449141243</v>
      </c>
      <c r="AC1135" s="39" t="str" cm="1">
        <f t="array" ref="AC1135:AF1135">SETMATRIX(GETMATRIX(AC1134:AF1134)-$O$9*TRANSPOSE($AO$4:$AR$4)*$AL$4)</f>
        <v>0.5774</v>
      </c>
      <c r="AD1135" s="39" t="str">
        <v>0.5774</v>
      </c>
      <c r="AE1135" s="39" t="str">
        <v>0.5774</v>
      </c>
      <c r="AF1135" s="39" t="str">
        <v>0.5774</v>
      </c>
      <c r="AG1135" s="5" cm="1">
        <f t="array" ref="AG1135">SIGMOID(SUM(GETVECTOR(_xlfn.CONCAT(Y1135,",",AC1135))*GETVECTOR(_xlfn.CONCAT($S1135,",",$AL$4)))+U1135)</f>
        <v>0.56817616742260091</v>
      </c>
      <c r="AH1135" s="5" cm="1">
        <f t="array" ref="AH1135">SIGMOID(SUM(GETVECTOR(_xlfn.CONCAT(Z1135,",",AD1135))*GETVECTOR(_xlfn.CONCAT($S1135,",",$AL$4)))+V1135)</f>
        <v>0.56784813289242941</v>
      </c>
      <c r="AI1135" s="5" cm="1">
        <f t="array" ref="AI1135">TANH(SUM(GETVECTOR(_xlfn.CONCAT(AA1135,",",AE1135))*GETVECTOR(_xlfn.CONCAT($S1135,",",$AL$4)))+W1135)</f>
        <v>0.72820038201963155</v>
      </c>
      <c r="AJ1135" s="5" cm="1">
        <f t="array" ref="AJ1135">SIGMOID(SUM(GETVECTOR(_xlfn.CONCAT(AB1135,",",AF1135))*GETVECTOR(_xlfn.CONCAT($S1135,",",$AL$4)))+X1135)</f>
        <v>0.56088636158874694</v>
      </c>
      <c r="AK1135" s="5">
        <f t="shared" si="346"/>
        <v>0.4135072273014016</v>
      </c>
      <c r="AL1135" s="46">
        <f t="shared" si="347"/>
        <v>0.21955703918366265</v>
      </c>
      <c r="AM1135" s="3">
        <f t="shared" si="348"/>
        <v>0.19893848248263171</v>
      </c>
      <c r="AN1135" s="3">
        <f t="shared" si="349"/>
        <v>9.4484143852570715E-2</v>
      </c>
      <c r="AO1135" s="3">
        <f t="shared" si="350"/>
        <v>0</v>
      </c>
      <c r="AP1135" s="3">
        <f t="shared" si="351"/>
        <v>1.6884120011633034E-2</v>
      </c>
      <c r="AQ1135" s="3">
        <f t="shared" si="352"/>
        <v>2.5201945792240391E-2</v>
      </c>
      <c r="AR1135" s="3">
        <f t="shared" si="353"/>
        <v>1.9179756638620874E-2</v>
      </c>
      <c r="AS1135" s="3" cm="1">
        <f t="array" ref="AS1135">SUM(AO1135:AR1135*AC1135:AF1135)</f>
        <v>3.5374885878296208E-2</v>
      </c>
      <c r="AT1135" s="50">
        <f t="shared" si="354"/>
        <v>3.9576519812492363E-2</v>
      </c>
      <c r="AU1135" s="50">
        <f t="shared" si="355"/>
        <v>0.19893848248263171</v>
      </c>
      <c r="AV1135" s="67"/>
      <c r="AW1135" s="67"/>
    </row>
    <row r="1136" spans="1:49" ht="15" customHeight="1" x14ac:dyDescent="0.25">
      <c r="A1136" s="11">
        <f t="shared" si="361"/>
        <v>1133</v>
      </c>
      <c r="B1136" s="29">
        <v>32180</v>
      </c>
      <c r="C1136" s="25">
        <v>22</v>
      </c>
      <c r="D1136" s="12">
        <v>32.4</v>
      </c>
      <c r="E1136" s="25">
        <v>25.5</v>
      </c>
      <c r="F1136" s="35">
        <v>88</v>
      </c>
      <c r="G1136" s="25">
        <v>11</v>
      </c>
      <c r="H1136" s="13">
        <v>0</v>
      </c>
      <c r="I1136" s="25">
        <v>0</v>
      </c>
      <c r="J1136" s="12">
        <v>0</v>
      </c>
      <c r="K1136" s="12">
        <v>2</v>
      </c>
      <c r="L1136" s="25" t="s">
        <v>11</v>
      </c>
      <c r="M1136" s="10"/>
      <c r="N1136" s="15"/>
      <c r="O1136" s="15"/>
      <c r="P1136" s="4"/>
      <c r="Q1136" s="55"/>
      <c r="R1136" s="40">
        <f t="shared" si="362"/>
        <v>0.47525773195876292</v>
      </c>
      <c r="S1136" s="42" t="str" cm="1">
        <f t="array" ref="S1136">SETVECTOR(R1136:R1137)</f>
        <v>0.475257731958763,0.0206185567010309</v>
      </c>
      <c r="T1136" s="42">
        <f t="shared" si="356"/>
        <v>0</v>
      </c>
      <c r="U1136" s="5">
        <f t="shared" si="357"/>
        <v>0</v>
      </c>
      <c r="V1136" s="5">
        <f t="shared" si="358"/>
        <v>4.1962338359425227E-2</v>
      </c>
      <c r="W1136" s="5">
        <f t="shared" si="359"/>
        <v>0.69592057501644533</v>
      </c>
      <c r="X1136" s="5">
        <f t="shared" si="360"/>
        <v>2.0761085584655795E-2</v>
      </c>
      <c r="Y1136" s="46" t="str" cm="1">
        <f t="array" ref="Y1136:AB1136">SETMATRIX(GETMATRIX(Y1135:AB1135)-$O$9*TRANSPOSE(AO1135:AR1135)*GETVECTOR(S1135))</f>
        <v>0.5774,0.5774</v>
      </c>
      <c r="Z1136" s="46" t="str">
        <v>0.527793488821625,0.481938142975518</v>
      </c>
      <c r="AA1136" s="46" t="str">
        <v>0.501255451480701,0.475269276473852</v>
      </c>
      <c r="AB1136" s="46" t="str">
        <v>0.524995379359823,0.466373916377284</v>
      </c>
      <c r="AC1136" s="39" t="str" cm="1">
        <f t="array" ref="AC1136:AF1136">SETMATRIX(GETMATRIX(AC1135:AF1135)-$O$9*TRANSPOSE($AO$4:$AR$4)*$AL$4)</f>
        <v>0.5774</v>
      </c>
      <c r="AD1136" s="39" t="str">
        <v>0.5774</v>
      </c>
      <c r="AE1136" s="39" t="str">
        <v>0.5774</v>
      </c>
      <c r="AF1136" s="39" t="str">
        <v>0.5774</v>
      </c>
      <c r="AG1136" s="5" cm="1">
        <f t="array" ref="AG1136">SIGMOID(SUM(GETVECTOR(_xlfn.CONCAT(Y1136,",",AC1136))*GETVECTOR(_xlfn.CONCAT($S1136,",",$AL$4)))+U1136)</f>
        <v>0.57109471773893361</v>
      </c>
      <c r="AH1136" s="5" cm="1">
        <f t="array" ref="AH1136">SIGMOID(SUM(GETVECTOR(_xlfn.CONCAT(Z1136,",",AD1136))*GETVECTOR(_xlfn.CONCAT($S1136,",",$AL$4)))+V1136)</f>
        <v>0.57511149761684377</v>
      </c>
      <c r="AI1136" s="5" cm="1">
        <f t="array" ref="AI1136">TANH(SUM(GETVECTOR(_xlfn.CONCAT(AA1136,",",AE1136))*GETVECTOR(_xlfn.CONCAT($S1136,",",$AL$4)))+W1136)</f>
        <v>0.73702973987580755</v>
      </c>
      <c r="AJ1136" s="5" cm="1">
        <f t="array" ref="AJ1136">SIGMOID(SUM(GETVECTOR(_xlfn.CONCAT(AB1136,",",AF1136))*GETVECTOR(_xlfn.CONCAT($S1136,",",$AL$4)))+X1136)</f>
        <v>0.56951806815488093</v>
      </c>
      <c r="AK1136" s="5">
        <f t="shared" si="346"/>
        <v>0.4238742774881285</v>
      </c>
      <c r="AL1136" s="46">
        <f t="shared" si="347"/>
        <v>0.22791502260248026</v>
      </c>
      <c r="AM1136" s="3">
        <f t="shared" si="348"/>
        <v>0.22791502260248026</v>
      </c>
      <c r="AN1136" s="3">
        <f t="shared" si="349"/>
        <v>0.10901378844376229</v>
      </c>
      <c r="AO1136" s="3">
        <f t="shared" si="350"/>
        <v>0</v>
      </c>
      <c r="AP1136" s="3">
        <f t="shared" si="351"/>
        <v>1.9633307747879046E-2</v>
      </c>
      <c r="AQ1136" s="3">
        <f t="shared" si="352"/>
        <v>2.8638309129343228E-2</v>
      </c>
      <c r="AR1136" s="3">
        <f t="shared" si="353"/>
        <v>2.2361494810797907E-2</v>
      </c>
      <c r="AS1136" s="3" cm="1">
        <f t="array" ref="AS1136">SUM(AO1136:AR1136*AC1136:AF1136)</f>
        <v>4.0783558688662853E-2</v>
      </c>
      <c r="AT1136" s="50">
        <f t="shared" si="354"/>
        <v>5.1945257527889088E-2</v>
      </c>
      <c r="AU1136" s="50">
        <f t="shared" si="355"/>
        <v>0.22791502260248026</v>
      </c>
      <c r="AV1136" s="68"/>
      <c r="AW1136" s="68"/>
    </row>
    <row r="1137" spans="1:49" ht="15" customHeight="1" x14ac:dyDescent="0.25">
      <c r="A1137" s="11">
        <f t="shared" si="361"/>
        <v>1134</v>
      </c>
      <c r="B1137" s="29">
        <v>32181</v>
      </c>
      <c r="C1137" s="25">
        <v>22</v>
      </c>
      <c r="D1137" s="12">
        <v>32.200000000000003</v>
      </c>
      <c r="E1137" s="25">
        <v>26.5</v>
      </c>
      <c r="F1137" s="35">
        <v>88</v>
      </c>
      <c r="G1137" s="25">
        <v>0</v>
      </c>
      <c r="H1137" s="13">
        <v>0</v>
      </c>
      <c r="I1137" s="25">
        <v>0</v>
      </c>
      <c r="J1137" s="12">
        <v>0</v>
      </c>
      <c r="K1137" s="12">
        <v>0</v>
      </c>
      <c r="L1137" s="25" t="s">
        <v>11</v>
      </c>
      <c r="M1137" s="10"/>
      <c r="N1137" s="15"/>
      <c r="O1137" s="15"/>
      <c r="P1137" s="4"/>
      <c r="Q1137" s="55"/>
      <c r="R1137" s="40">
        <f t="shared" si="362"/>
        <v>2.0618556701030927E-2</v>
      </c>
      <c r="S1137" s="3"/>
      <c r="T1137" s="3"/>
      <c r="U1137" s="5"/>
      <c r="V1137" s="5"/>
      <c r="W1137" s="5"/>
      <c r="X1137" s="5"/>
      <c r="Y1137" s="5"/>
      <c r="Z1137" s="5"/>
      <c r="AA1137" s="5"/>
      <c r="AB1137" s="5"/>
      <c r="AC1137" s="39"/>
      <c r="AD1137" s="39"/>
      <c r="AE1137" s="39"/>
      <c r="AF1137" s="39"/>
      <c r="AG1137" s="5"/>
      <c r="AH1137" s="5"/>
      <c r="AI1137" s="5"/>
      <c r="AJ1137" s="5"/>
      <c r="AK1137" s="5"/>
      <c r="AL1137" s="46"/>
      <c r="AM1137" s="3"/>
      <c r="AN1137" s="3"/>
      <c r="AO1137" s="3"/>
      <c r="AP1137" s="3"/>
      <c r="AQ1137" s="3"/>
      <c r="AR1137" s="3"/>
      <c r="AS1137" s="3"/>
      <c r="AT1137" s="53"/>
      <c r="AU1137" s="53"/>
      <c r="AV1137" s="53"/>
      <c r="AW1137" s="53"/>
    </row>
    <row r="1138" spans="1:49" ht="15" customHeight="1" x14ac:dyDescent="0.25">
      <c r="A1138" s="11">
        <f t="shared" si="361"/>
        <v>1135</v>
      </c>
      <c r="B1138" s="29">
        <v>32182</v>
      </c>
      <c r="C1138" s="25">
        <v>22</v>
      </c>
      <c r="D1138" s="12">
        <v>32.200000000000003</v>
      </c>
      <c r="E1138" s="25">
        <v>25.9</v>
      </c>
      <c r="F1138" s="35">
        <v>88</v>
      </c>
      <c r="G1138" s="25">
        <v>0</v>
      </c>
      <c r="H1138" s="13">
        <v>0</v>
      </c>
      <c r="I1138" s="25">
        <v>0</v>
      </c>
      <c r="J1138" s="12">
        <v>0</v>
      </c>
      <c r="K1138" s="12">
        <v>2</v>
      </c>
      <c r="L1138" s="25" t="s">
        <v>11</v>
      </c>
      <c r="M1138" s="10"/>
      <c r="N1138" s="15"/>
      <c r="O1138" s="15"/>
      <c r="P1138" s="4"/>
      <c r="Q1138" s="56"/>
      <c r="R1138" s="40">
        <f t="shared" si="362"/>
        <v>0</v>
      </c>
      <c r="S1138" s="3"/>
      <c r="T1138" s="3"/>
      <c r="U1138" s="5"/>
      <c r="V1138" s="5"/>
      <c r="W1138" s="5"/>
      <c r="X1138" s="5"/>
      <c r="Y1138" s="5"/>
      <c r="Z1138" s="5"/>
      <c r="AA1138" s="5"/>
      <c r="AB1138" s="5"/>
      <c r="AC1138" s="39"/>
      <c r="AD1138" s="39"/>
      <c r="AE1138" s="39"/>
      <c r="AF1138" s="39"/>
      <c r="AG1138" s="5"/>
      <c r="AH1138" s="5"/>
      <c r="AI1138" s="5"/>
      <c r="AJ1138" s="5"/>
      <c r="AK1138" s="5"/>
      <c r="AL1138" s="46"/>
      <c r="AM1138" s="3"/>
      <c r="AN1138" s="3"/>
      <c r="AO1138" s="3"/>
      <c r="AP1138" s="3"/>
      <c r="AQ1138" s="3"/>
      <c r="AR1138" s="3"/>
      <c r="AS1138" s="3"/>
      <c r="AT1138" s="53"/>
      <c r="AU1138" s="53"/>
      <c r="AV1138" s="53"/>
      <c r="AW1138" s="53"/>
    </row>
    <row r="1139" spans="1:49" ht="15" customHeight="1" x14ac:dyDescent="0.25">
      <c r="A1139" s="11">
        <f t="shared" si="361"/>
        <v>1136</v>
      </c>
      <c r="B1139" s="29">
        <v>32183</v>
      </c>
      <c r="C1139" s="25">
        <v>22</v>
      </c>
      <c r="D1139" s="12">
        <v>30.6</v>
      </c>
      <c r="E1139" s="25">
        <v>26.5</v>
      </c>
      <c r="F1139" s="35">
        <v>86</v>
      </c>
      <c r="G1139" s="25">
        <v>100</v>
      </c>
      <c r="H1139" s="13">
        <v>0</v>
      </c>
      <c r="I1139" s="25">
        <v>0</v>
      </c>
      <c r="J1139" s="12">
        <v>0</v>
      </c>
      <c r="K1139" s="12">
        <v>1</v>
      </c>
      <c r="L1139" s="25" t="s">
        <v>11</v>
      </c>
      <c r="M1139" s="10"/>
      <c r="N1139" s="15"/>
      <c r="O1139" s="15"/>
      <c r="P1139" s="4"/>
      <c r="Q1139" s="54">
        <f>1+Q1085</f>
        <v>22</v>
      </c>
      <c r="R1139" s="40">
        <f t="shared" si="362"/>
        <v>5.1546391752577319E-3</v>
      </c>
      <c r="S1139" s="42" t="str" cm="1">
        <f t="array" ref="S1139">SETVECTOR(R1139:R1140)</f>
        <v>0.00515463917525773,0.0206185567010309</v>
      </c>
      <c r="T1139" s="42">
        <f>R1141</f>
        <v>1</v>
      </c>
      <c r="U1139" s="5">
        <f>U1136-$O$9*SUM(AO1136)</f>
        <v>0</v>
      </c>
      <c r="V1139" s="5">
        <f>V1136-$O$9*SUM(AP1136)</f>
        <v>3.9999007584637321E-2</v>
      </c>
      <c r="W1139" s="5">
        <f>W1136-$O$9*SUM(AQ1136)</f>
        <v>0.69305674410351104</v>
      </c>
      <c r="X1139" s="5">
        <f>X1136-$O$9*SUM(AR1136)</f>
        <v>1.8524936103576004E-2</v>
      </c>
      <c r="Y1139" s="5" t="str" cm="1">
        <f t="array" ref="Y1139:AB1139">SETMATRIX(GETMATRIX(_xlfn.ANCHORARRAY(Y1136))-$O$9*TRANSPOSE(AO1136:AR1136)*GETVECTOR(S1136))</f>
        <v>0.5774,0.5774</v>
      </c>
      <c r="Z1139" s="5" t="str">
        <v>0.526860400690514,0.481897661928615</v>
      </c>
      <c r="AA1139" s="5" t="str">
        <v>0.499894393696307,0.475210228413791</v>
      </c>
      <c r="AB1139" s="5" t="str">
        <v>0.523932632029124,0.466327810202416</v>
      </c>
      <c r="AC1139" s="39" t="str" cm="1">
        <f t="array" ref="AC1139:AF1139">SETMATRIX(GETMATRIX(_xlfn.ANCHORARRAY(AC1136))-$O$9*TRANSPOSE($AO$4:$AR$4)*$AL$4)</f>
        <v>0.5774</v>
      </c>
      <c r="AD1139" s="39" t="str">
        <v>0.5774</v>
      </c>
      <c r="AE1139" s="39" t="str">
        <v>0.5774</v>
      </c>
      <c r="AF1139" s="39" t="str">
        <v>0.5774</v>
      </c>
      <c r="AG1139" s="5" cm="1">
        <f t="array" ref="AG1139">SIGMOID(SUM(GETVECTOR(_xlfn.CONCAT(Y1139,",",AC1139))*GETVECTOR(_xlfn.CONCAT($S1139,",",$AL$4)))+U1139)</f>
        <v>0.50372029216782388</v>
      </c>
      <c r="AH1139" s="5" cm="1">
        <f t="array" ref="AH1139">SIGMOID(SUM(GETVECTOR(_xlfn.CONCAT(Z1139,",",AD1139))*GETVECTOR(_xlfn.CONCAT($S1139,",",$AL$4)))+V1139)</f>
        <v>0.5131596644170564</v>
      </c>
      <c r="AI1139" s="5" cm="1">
        <f t="array" ref="AI1139">TANH(SUM(GETVECTOR(_xlfn.CONCAT(AA1139,",",AE1139))*GETVECTOR(_xlfn.CONCAT($S1139,",",$AL$4)))+W1139)</f>
        <v>0.60780415758242912</v>
      </c>
      <c r="AJ1139" s="5" cm="1">
        <f t="array" ref="AJ1139">SIGMOID(SUM(GETVECTOR(_xlfn.CONCAT(AB1139,",",AF1139))*GETVECTOR(_xlfn.CONCAT($S1139,",",$AL$4)))+X1139)</f>
        <v>0.50770954547798897</v>
      </c>
      <c r="AK1139" s="5">
        <f t="shared" ref="AK1139:AK1190" si="363">AG1139*$AK$4+AI1139*AH1139</f>
        <v>0.31190057753629097</v>
      </c>
      <c r="AL1139" s="46">
        <f t="shared" ref="AL1139:AL1190" si="364">AJ1139*TANH(AK1139)</f>
        <v>0.15341212340249183</v>
      </c>
      <c r="AM1139" s="3">
        <f t="shared" ref="AM1139:AM1190" si="365">AL1139-T1139+0</f>
        <v>-0.84658787659750812</v>
      </c>
      <c r="AN1139" s="3">
        <f t="shared" ref="AN1139:AN1190" si="366">AM1139*AJ1139*(1-TANH(AK1139)^2)+$AN$4*$AG$4</f>
        <v>-0.39057649198222527</v>
      </c>
      <c r="AO1139" s="3">
        <f t="shared" ref="AO1139:AO1190" si="367">AN1139*$AK$4*AG1139*(1-AG1139)</f>
        <v>0</v>
      </c>
      <c r="AP1139" s="3">
        <f t="shared" ref="AP1139:AP1190" si="368">AN1139*AI1139*AH1139*(1-AH1139)</f>
        <v>-5.9307392791913251E-2</v>
      </c>
      <c r="AQ1139" s="3">
        <f t="shared" ref="AQ1139:AQ1190" si="369">AN1139*AH1139*(1-AI1139^2)</f>
        <v>-0.12638477096030248</v>
      </c>
      <c r="AR1139" s="3">
        <f t="shared" ref="AR1139:AR1190" si="370">AM1139*TANH(AK1139)*AJ1139*(1-AJ1139)</f>
        <v>-6.3937130464035138E-2</v>
      </c>
      <c r="AS1139" s="3" cm="1">
        <f t="array" ref="AS1139">SUM(AO1139:AR1139*AC1139:AF1139)</f>
        <v>-0.14413595448046326</v>
      </c>
      <c r="AT1139" s="50">
        <f t="shared" ref="AT1139:AT1190" si="371">AVERAGE((T1139-AL1139)^2)</f>
        <v>0.71671103280187765</v>
      </c>
      <c r="AU1139" s="50">
        <f t="shared" ref="AU1139:AU1190" si="372">SQRT(AT1139)</f>
        <v>0.84658787659750812</v>
      </c>
      <c r="AV1139" s="66">
        <f>AVERAGE(AT1139:AT1190)</f>
        <v>6.5927354514461703E-2</v>
      </c>
      <c r="AW1139" s="66">
        <f>SQRT(AV1139)</f>
        <v>0.25676322656186906</v>
      </c>
    </row>
    <row r="1140" spans="1:49" ht="15" customHeight="1" x14ac:dyDescent="0.25">
      <c r="A1140" s="11">
        <f t="shared" si="361"/>
        <v>1137</v>
      </c>
      <c r="B1140" s="29">
        <v>32184</v>
      </c>
      <c r="C1140" s="25">
        <v>23</v>
      </c>
      <c r="D1140" s="12">
        <v>30.8</v>
      </c>
      <c r="E1140" s="25">
        <v>26.5</v>
      </c>
      <c r="F1140" s="35">
        <v>91</v>
      </c>
      <c r="G1140" s="25">
        <v>6</v>
      </c>
      <c r="H1140" s="13">
        <v>0</v>
      </c>
      <c r="I1140" s="25">
        <v>0</v>
      </c>
      <c r="J1140" s="12">
        <v>0</v>
      </c>
      <c r="K1140" s="12">
        <v>1</v>
      </c>
      <c r="L1140" s="25" t="s">
        <v>11</v>
      </c>
      <c r="M1140" s="10"/>
      <c r="N1140" s="15"/>
      <c r="O1140" s="15"/>
      <c r="P1140" s="4"/>
      <c r="Q1140" s="55"/>
      <c r="R1140" s="40">
        <f t="shared" si="362"/>
        <v>2.0618556701030927E-2</v>
      </c>
      <c r="S1140" s="42" t="str" cm="1">
        <f t="array" ref="S1140">SETVECTOR(R1140:R1141)</f>
        <v>0.0206185567010309,1</v>
      </c>
      <c r="T1140" s="42">
        <f t="shared" ref="T1140:T1190" si="373">R1142</f>
        <v>0.52577319587628868</v>
      </c>
      <c r="U1140" s="5">
        <f t="shared" ref="U1140:U1190" si="374">U1139-$O$9*SUM(AO1139)</f>
        <v>0</v>
      </c>
      <c r="V1140" s="5">
        <f t="shared" ref="V1140:V1190" si="375">V1139-$O$9*SUM(AP1139)</f>
        <v>4.5929746863828648E-2</v>
      </c>
      <c r="W1140" s="5">
        <f t="shared" ref="W1140:W1190" si="376">W1139-$O$9*SUM(AQ1139)</f>
        <v>0.70569522119954131</v>
      </c>
      <c r="X1140" s="5">
        <f t="shared" ref="X1140:X1190" si="377">X1139-$O$9*SUM(AR1139)</f>
        <v>2.4918649149979519E-2</v>
      </c>
      <c r="Y1140" s="46" t="str" cm="1">
        <f t="array" ref="Y1140:AB1140">SETMATRIX(GETMATRIX(Y1139:AB1139)-$O$9*TRANSPOSE(AO1139:AR1139)*GETVECTOR(S1139))</f>
        <v>0.5774,0.5774</v>
      </c>
      <c r="Z1140" s="46" t="str">
        <v>0.526890971511541,0.482019945212722</v>
      </c>
      <c r="AA1140" s="46" t="str">
        <v>0.499959540485462,0.47547081557041</v>
      </c>
      <c r="AB1140" s="46" t="str">
        <v>0.523965589312868,0.466459639337393</v>
      </c>
      <c r="AC1140" s="39" t="str" cm="1">
        <f t="array" ref="AC1140:AF1140">SETMATRIX(GETMATRIX(AC1139:AF1139)-$O$9*TRANSPOSE($AO$4:$AR$4)*$AL$4)</f>
        <v>0.5774</v>
      </c>
      <c r="AD1140" s="39" t="str">
        <v>0.5774</v>
      </c>
      <c r="AE1140" s="39" t="str">
        <v>0.5774</v>
      </c>
      <c r="AF1140" s="39" t="str">
        <v>0.5774</v>
      </c>
      <c r="AG1140" s="5" cm="1">
        <f t="array" ref="AG1140">SIGMOID(SUM(GETVECTOR(_xlfn.CONCAT(Y1140,",",AC1140))*GETVECTOR(_xlfn.CONCAT($S1140,",",$AL$4)))+U1140)</f>
        <v>0.64320570002646305</v>
      </c>
      <c r="AH1140" s="5" cm="1">
        <f t="array" ref="AH1140">SIGMOID(SUM(GETVECTOR(_xlfn.CONCAT(Z1140,",",AD1140))*GETVECTOR(_xlfn.CONCAT($S1140,",",$AL$4)))+V1140)</f>
        <v>0.63153634664171621</v>
      </c>
      <c r="AI1140" s="5" cm="1">
        <f t="array" ref="AI1140">TANH(SUM(GETVECTOR(_xlfn.CONCAT(AA1140,",",AE1140))*GETVECTOR(_xlfn.CONCAT($S1140,",",$AL$4)))+W1140)</f>
        <v>0.83103560251215924</v>
      </c>
      <c r="AJ1140" s="5" cm="1">
        <f t="array" ref="AJ1140">SIGMOID(SUM(GETVECTOR(_xlfn.CONCAT(AB1140,",",AF1140))*GETVECTOR(_xlfn.CONCAT($S1140,",",$AL$4)))+X1140)</f>
        <v>0.62297190228842236</v>
      </c>
      <c r="AK1140" s="5">
        <f t="shared" si="363"/>
        <v>0.52482918833972647</v>
      </c>
      <c r="AL1140" s="46">
        <f t="shared" si="364"/>
        <v>0.29991025198348736</v>
      </c>
      <c r="AM1140" s="3">
        <f t="shared" si="365"/>
        <v>-0.22586294389280132</v>
      </c>
      <c r="AN1140" s="3">
        <f t="shared" si="366"/>
        <v>-0.10809564084245961</v>
      </c>
      <c r="AO1140" s="3">
        <f t="shared" si="367"/>
        <v>0</v>
      </c>
      <c r="AP1140" s="3">
        <f t="shared" si="368"/>
        <v>-2.090358692550396E-2</v>
      </c>
      <c r="AQ1140" s="3">
        <f t="shared" si="369"/>
        <v>-2.1120224184846485E-2</v>
      </c>
      <c r="AR1140" s="3">
        <f t="shared" si="370"/>
        <v>-2.5539360181060962E-2</v>
      </c>
      <c r="AS1140" s="3" cm="1">
        <f t="array" ref="AS1140">SUM(AO1140:AR1140*AC1140:AF1140)</f>
        <v>-3.9010975103660944E-2</v>
      </c>
      <c r="AT1140" s="50">
        <f t="shared" si="371"/>
        <v>5.1014069423922719E-2</v>
      </c>
      <c r="AU1140" s="50">
        <f t="shared" si="372"/>
        <v>0.22586294389280132</v>
      </c>
      <c r="AV1140" s="67"/>
      <c r="AW1140" s="67"/>
    </row>
    <row r="1141" spans="1:49" ht="15" customHeight="1" x14ac:dyDescent="0.25">
      <c r="A1141" s="11">
        <f t="shared" si="361"/>
        <v>1138</v>
      </c>
      <c r="B1141" s="29">
        <v>32185</v>
      </c>
      <c r="C1141" s="25">
        <v>22</v>
      </c>
      <c r="D1141" s="12">
        <v>32.1</v>
      </c>
      <c r="E1141" s="25">
        <v>24.1</v>
      </c>
      <c r="F1141" s="35">
        <v>94</v>
      </c>
      <c r="G1141" s="25">
        <v>0</v>
      </c>
      <c r="H1141" s="13">
        <v>0</v>
      </c>
      <c r="I1141" s="25">
        <v>0</v>
      </c>
      <c r="J1141" s="12">
        <v>0</v>
      </c>
      <c r="K1141" s="12">
        <v>0</v>
      </c>
      <c r="L1141" s="25" t="s">
        <v>11</v>
      </c>
      <c r="M1141" s="10"/>
      <c r="N1141" s="15"/>
      <c r="O1141" s="15"/>
      <c r="P1141" s="4"/>
      <c r="Q1141" s="55"/>
      <c r="R1141" s="40">
        <f t="shared" si="362"/>
        <v>1</v>
      </c>
      <c r="S1141" s="42" t="str" cm="1">
        <f t="array" ref="S1141">SETVECTOR(R1141:R1142)</f>
        <v>1,0.525773195876289</v>
      </c>
      <c r="T1141" s="42">
        <f t="shared" si="373"/>
        <v>0.62061855670103094</v>
      </c>
      <c r="U1141" s="5">
        <f t="shared" si="374"/>
        <v>0</v>
      </c>
      <c r="V1141" s="5">
        <f t="shared" si="375"/>
        <v>4.8020105556379047E-2</v>
      </c>
      <c r="W1141" s="5">
        <f t="shared" si="376"/>
        <v>0.70780724361802594</v>
      </c>
      <c r="X1141" s="5">
        <f t="shared" si="377"/>
        <v>2.7472585168085616E-2</v>
      </c>
      <c r="Y1141" s="46" t="str" cm="1">
        <f t="array" ref="Y1141:AB1141">SETMATRIX(GETMATRIX(Y1140:AB1140)-$O$9*TRANSPOSE(AO1140:AR1140)*GETVECTOR(S1140))</f>
        <v>0.5774,0.5774</v>
      </c>
      <c r="Z1141" s="46" t="str">
        <v>0.526934071690769,0.484110303905272</v>
      </c>
      <c r="AA1141" s="46" t="str">
        <v>0.500003087339451,0.477582837988895</v>
      </c>
      <c r="AB1141" s="46" t="str">
        <v>0.524018247787468,0.469013575355499</v>
      </c>
      <c r="AC1141" s="39" t="str" cm="1">
        <f t="array" ref="AC1141:AF1141">SETMATRIX(GETMATRIX(AC1140:AF1140)-$O$9*TRANSPOSE($AO$4:$AR$4)*$AL$4)</f>
        <v>0.5774</v>
      </c>
      <c r="AD1141" s="39" t="str">
        <v>0.5774</v>
      </c>
      <c r="AE1141" s="39" t="str">
        <v>0.5774</v>
      </c>
      <c r="AF1141" s="39" t="str">
        <v>0.5774</v>
      </c>
      <c r="AG1141" s="5" cm="1">
        <f t="array" ref="AG1141">SIGMOID(SUM(GETVECTOR(_xlfn.CONCAT(Y1141,",",AC1141))*GETVECTOR(_xlfn.CONCAT($S1141,",",$AL$4)))+U1141)</f>
        <v>0.70702555896734465</v>
      </c>
      <c r="AH1141" s="5" cm="1">
        <f t="array" ref="AH1141">SIGMOID(SUM(GETVECTOR(_xlfn.CONCAT(Z1141,",",AD1141))*GETVECTOR(_xlfn.CONCAT($S1141,",",$AL$4)))+V1141)</f>
        <v>0.69624632061882374</v>
      </c>
      <c r="AI1141" s="5" cm="1">
        <f t="array" ref="AI1141">TANH(SUM(GETVECTOR(_xlfn.CONCAT(AA1141,",",AE1141))*GETVECTOR(_xlfn.CONCAT($S1141,",",$AL$4)))+W1141)</f>
        <v>0.897440805347409</v>
      </c>
      <c r="AJ1141" s="5" cm="1">
        <f t="array" ref="AJ1141">SIGMOID(SUM(GETVECTOR(_xlfn.CONCAT(AB1141,",",AF1141))*GETVECTOR(_xlfn.CONCAT($S1141,",",$AL$4)))+X1141)</f>
        <v>0.68956482340969893</v>
      </c>
      <c r="AK1141" s="5">
        <f t="shared" si="363"/>
        <v>0.62483985869632752</v>
      </c>
      <c r="AL1141" s="46">
        <f t="shared" si="364"/>
        <v>0.38235599048405511</v>
      </c>
      <c r="AM1141" s="3">
        <f t="shared" si="365"/>
        <v>-0.23826256621697584</v>
      </c>
      <c r="AN1141" s="3">
        <f t="shared" si="366"/>
        <v>-0.11378293145364456</v>
      </c>
      <c r="AO1141" s="3">
        <f t="shared" si="367"/>
        <v>0</v>
      </c>
      <c r="AP1141" s="3">
        <f t="shared" si="368"/>
        <v>-2.1595705248699894E-2</v>
      </c>
      <c r="AQ1141" s="3">
        <f t="shared" si="369"/>
        <v>-1.5416396430038518E-2</v>
      </c>
      <c r="AR1141" s="3">
        <f t="shared" si="370"/>
        <v>-2.8280992119918143E-2</v>
      </c>
      <c r="AS1141" s="3" cm="1">
        <f t="array" ref="AS1141">SUM(AO1141:AR1141*AC1141:AF1141)</f>
        <v>-3.7700232359344298E-2</v>
      </c>
      <c r="AT1141" s="50">
        <f t="shared" si="371"/>
        <v>5.6769050460298794E-2</v>
      </c>
      <c r="AU1141" s="50">
        <f t="shared" si="372"/>
        <v>0.23826256621697584</v>
      </c>
      <c r="AV1141" s="67"/>
      <c r="AW1141" s="67"/>
    </row>
    <row r="1142" spans="1:49" ht="15" customHeight="1" x14ac:dyDescent="0.25">
      <c r="A1142" s="11">
        <f t="shared" si="361"/>
        <v>1139</v>
      </c>
      <c r="B1142" s="29">
        <v>32186</v>
      </c>
      <c r="C1142" s="25">
        <v>21</v>
      </c>
      <c r="D1142" s="12">
        <v>32.200000000000003</v>
      </c>
      <c r="E1142" s="25">
        <v>26.2</v>
      </c>
      <c r="F1142" s="35">
        <v>87</v>
      </c>
      <c r="G1142" s="25">
        <v>21</v>
      </c>
      <c r="H1142" s="13">
        <v>0</v>
      </c>
      <c r="I1142" s="25">
        <v>0</v>
      </c>
      <c r="J1142" s="12">
        <v>0</v>
      </c>
      <c r="K1142" s="12">
        <v>0</v>
      </c>
      <c r="L1142" s="25" t="s">
        <v>11</v>
      </c>
      <c r="M1142" s="10"/>
      <c r="N1142" s="15"/>
      <c r="O1142" s="15"/>
      <c r="P1142" s="4"/>
      <c r="Q1142" s="55"/>
      <c r="R1142" s="40">
        <f t="shared" si="362"/>
        <v>0.52577319587628868</v>
      </c>
      <c r="S1142" s="42" t="str" cm="1">
        <f t="array" ref="S1142">SETVECTOR(R1142:R1143)</f>
        <v>0.525773195876289,0.620618556701031</v>
      </c>
      <c r="T1142" s="42">
        <f t="shared" si="373"/>
        <v>0.23711340206185566</v>
      </c>
      <c r="U1142" s="5">
        <f t="shared" si="374"/>
        <v>0</v>
      </c>
      <c r="V1142" s="5">
        <f t="shared" si="375"/>
        <v>5.0179676081249035E-2</v>
      </c>
      <c r="W1142" s="5">
        <f t="shared" si="376"/>
        <v>0.70934888326102974</v>
      </c>
      <c r="X1142" s="5">
        <f t="shared" si="377"/>
        <v>3.0300684380077429E-2</v>
      </c>
      <c r="Y1142" s="46" t="str" cm="1">
        <f t="array" ref="Y1142:AB1142">SETMATRIX(GETMATRIX(Y1141:AB1141)-$O$9*TRANSPOSE(AO1141:AR1141)*GETVECTOR(S1141))</f>
        <v>0.5774,0.5774</v>
      </c>
      <c r="Z1142" s="46" t="str">
        <v>0.529093642215639,0.485245748201853</v>
      </c>
      <c r="AA1142" s="46" t="str">
        <v>0.501544726982455,0.478393390790887</v>
      </c>
      <c r="AB1142" s="46" t="str">
        <v>0.52684634699946,0.470500514116443</v>
      </c>
      <c r="AC1142" s="39" t="str" cm="1">
        <f t="array" ref="AC1142:AF1142">SETMATRIX(GETMATRIX(AC1141:AF1141)-$O$9*TRANSPOSE($AO$4:$AR$4)*$AL$4)</f>
        <v>0.5774</v>
      </c>
      <c r="AD1142" s="39" t="str">
        <v>0.5774</v>
      </c>
      <c r="AE1142" s="39" t="str">
        <v>0.5774</v>
      </c>
      <c r="AF1142" s="39" t="str">
        <v>0.5774</v>
      </c>
      <c r="AG1142" s="5" cm="1">
        <f t="array" ref="AG1142">SIGMOID(SUM(GETVECTOR(_xlfn.CONCAT(Y1142,",",AC1142))*GETVECTOR(_xlfn.CONCAT($S1142,",",$AL$4)))+U1142)</f>
        <v>0.65969303906938159</v>
      </c>
      <c r="AH1142" s="5" cm="1">
        <f t="array" ref="AH1142">SIGMOID(SUM(GETVECTOR(_xlfn.CONCAT(Z1142,",",AD1142))*GETVECTOR(_xlfn.CONCAT($S1142,",",$AL$4)))+V1142)</f>
        <v>0.65237958319095157</v>
      </c>
      <c r="AI1142" s="5" cm="1">
        <f t="array" ref="AI1142">TANH(SUM(GETVECTOR(_xlfn.CONCAT(AA1142,",",AE1142))*GETVECTOR(_xlfn.CONCAT($S1142,",",$AL$4)))+W1142)</f>
        <v>0.85378341613839215</v>
      </c>
      <c r="AJ1142" s="5" cm="1">
        <f t="array" ref="AJ1142">SIGMOID(SUM(GETVECTOR(_xlfn.CONCAT(AB1142,",",AF1142))*GETVECTOR(_xlfn.CONCAT($S1142,",",$AL$4)))+X1142)</f>
        <v>0.64549699263616034</v>
      </c>
      <c r="AK1142" s="5">
        <f t="shared" si="363"/>
        <v>0.55699086915571105</v>
      </c>
      <c r="AL1142" s="46">
        <f t="shared" si="364"/>
        <v>0.32645453349828824</v>
      </c>
      <c r="AM1142" s="3">
        <f t="shared" si="365"/>
        <v>8.9341131436432575E-2</v>
      </c>
      <c r="AN1142" s="3">
        <f t="shared" si="366"/>
        <v>4.291907121428052E-2</v>
      </c>
      <c r="AO1142" s="3">
        <f t="shared" si="367"/>
        <v>0</v>
      </c>
      <c r="AP1142" s="3">
        <f t="shared" si="368"/>
        <v>8.3100505734368078E-3</v>
      </c>
      <c r="AQ1142" s="3">
        <f t="shared" si="369"/>
        <v>7.5893800566207313E-3</v>
      </c>
      <c r="AR1142" s="3">
        <f t="shared" si="370"/>
        <v>1.0339369975309811E-2</v>
      </c>
      <c r="AS1142" s="3" cm="1">
        <f t="array" ref="AS1142">SUM(AO1142:AR1142*AC1142:AF1142)</f>
        <v>1.5150283469539109E-2</v>
      </c>
      <c r="AT1142" s="50">
        <f t="shared" si="371"/>
        <v>7.9818377663419208E-3</v>
      </c>
      <c r="AU1142" s="50">
        <f t="shared" si="372"/>
        <v>8.9341131436432575E-2</v>
      </c>
      <c r="AV1142" s="67"/>
      <c r="AW1142" s="67"/>
    </row>
    <row r="1143" spans="1:49" ht="15" customHeight="1" x14ac:dyDescent="0.25">
      <c r="A1143" s="11">
        <f t="shared" si="361"/>
        <v>1140</v>
      </c>
      <c r="B1143" s="29">
        <v>32187</v>
      </c>
      <c r="C1143" s="25">
        <v>21</v>
      </c>
      <c r="D1143" s="12">
        <v>32.4</v>
      </c>
      <c r="E1143" s="25">
        <v>26.2</v>
      </c>
      <c r="F1143" s="35">
        <v>90</v>
      </c>
      <c r="G1143" s="25">
        <v>0</v>
      </c>
      <c r="H1143" s="13">
        <v>0</v>
      </c>
      <c r="I1143" s="25">
        <v>0</v>
      </c>
      <c r="J1143" s="12">
        <v>0</v>
      </c>
      <c r="K1143" s="12">
        <v>1</v>
      </c>
      <c r="L1143" s="25" t="s">
        <v>11</v>
      </c>
      <c r="M1143" s="10"/>
      <c r="N1143" s="15"/>
      <c r="O1143" s="15"/>
      <c r="P1143" s="4"/>
      <c r="Q1143" s="55"/>
      <c r="R1143" s="40">
        <f t="shared" si="362"/>
        <v>0.62061855670103094</v>
      </c>
      <c r="S1143" s="42" t="str" cm="1">
        <f t="array" ref="S1143">SETVECTOR(R1143:R1144)</f>
        <v>0.620618556701031,0.237113402061856</v>
      </c>
      <c r="T1143" s="42">
        <f t="shared" si="373"/>
        <v>0.10309278350515463</v>
      </c>
      <c r="U1143" s="5">
        <f t="shared" si="374"/>
        <v>0</v>
      </c>
      <c r="V1143" s="5">
        <f t="shared" si="375"/>
        <v>4.9348671023905354E-2</v>
      </c>
      <c r="W1143" s="5">
        <f t="shared" si="376"/>
        <v>0.70858994525536767</v>
      </c>
      <c r="X1143" s="5">
        <f t="shared" si="377"/>
        <v>2.9266747382546449E-2</v>
      </c>
      <c r="Y1143" s="46" t="str" cm="1">
        <f t="array" ref="Y1143:AB1143">SETMATRIX(GETMATRIX(Y1142:AB1142)-$O$9*TRANSPOSE(AO1142:AR1142)*GETVECTOR(S1142))</f>
        <v>0.5774,0.5774</v>
      </c>
      <c r="Z1143" s="46" t="str">
        <v>0.52865672203085,0.484730011042553</v>
      </c>
      <c r="AA1143" s="46" t="str">
        <v>0.501145697721746,0.477922379781187</v>
      </c>
      <c r="AB1143" s="46" t="str">
        <v>0.526302730639933,0.469858833629316</v>
      </c>
      <c r="AC1143" s="39" t="str" cm="1">
        <f t="array" ref="AC1143:AF1143">SETMATRIX(GETMATRIX(AC1142:AF1142)-$O$9*TRANSPOSE($AO$4:$AR$4)*$AL$4)</f>
        <v>0.5774</v>
      </c>
      <c r="AD1143" s="39" t="str">
        <v>0.5774</v>
      </c>
      <c r="AE1143" s="39" t="str">
        <v>0.5774</v>
      </c>
      <c r="AF1143" s="39" t="str">
        <v>0.5774</v>
      </c>
      <c r="AG1143" s="5" cm="1">
        <f t="array" ref="AG1143">SIGMOID(SUM(GETVECTOR(_xlfn.CONCAT(Y1143,",",AC1143))*GETVECTOR(_xlfn.CONCAT($S1143,",",$AL$4)))+U1143)</f>
        <v>0.62134345895524834</v>
      </c>
      <c r="AH1143" s="5" cm="1">
        <f t="array" ref="AH1143">SIGMOID(SUM(GETVECTOR(_xlfn.CONCAT(Z1143,",",AD1143))*GETVECTOR(_xlfn.CONCAT($S1143,",",$AL$4)))+V1143)</f>
        <v>0.6206666623557765</v>
      </c>
      <c r="AI1143" s="5" cm="1">
        <f t="array" ref="AI1143">TANH(SUM(GETVECTOR(_xlfn.CONCAT(AA1143,",",AE1143))*GETVECTOR(_xlfn.CONCAT($S1143,",",$AL$4)))+W1143)</f>
        <v>0.81202037173065345</v>
      </c>
      <c r="AJ1143" s="5" cm="1">
        <f t="array" ref="AJ1143">SIGMOID(SUM(GETVECTOR(_xlfn.CONCAT(AB1143,",",AF1143))*GETVECTOR(_xlfn.CONCAT($S1143,",",$AL$4)))+X1143)</f>
        <v>0.6147468283575509</v>
      </c>
      <c r="AK1143" s="5">
        <f t="shared" si="363"/>
        <v>0.50399397388696165</v>
      </c>
      <c r="AL1143" s="46">
        <f t="shared" si="364"/>
        <v>0.28601244074103427</v>
      </c>
      <c r="AM1143" s="3">
        <f t="shared" si="365"/>
        <v>0.18291965723587963</v>
      </c>
      <c r="AN1143" s="3">
        <f t="shared" si="366"/>
        <v>8.8108530554148329E-2</v>
      </c>
      <c r="AO1143" s="3">
        <f t="shared" si="367"/>
        <v>0</v>
      </c>
      <c r="AP1143" s="3">
        <f t="shared" si="368"/>
        <v>1.6844740089115774E-2</v>
      </c>
      <c r="AQ1143" s="3">
        <f t="shared" si="369"/>
        <v>1.8627314174383534E-2</v>
      </c>
      <c r="AR1143" s="3">
        <f t="shared" si="370"/>
        <v>2.0155404842004076E-2</v>
      </c>
      <c r="AS1143" s="3" cm="1">
        <f t="array" ref="AS1143">SUM(AO1143:AR1143*AC1143:AF1143)</f>
        <v>3.2119294887517656E-2</v>
      </c>
      <c r="AT1143" s="50">
        <f t="shared" si="371"/>
        <v>3.3459601003291692E-2</v>
      </c>
      <c r="AU1143" s="50">
        <f t="shared" si="372"/>
        <v>0.18291965723587963</v>
      </c>
      <c r="AV1143" s="67"/>
      <c r="AW1143" s="67"/>
    </row>
    <row r="1144" spans="1:49" ht="15" customHeight="1" x14ac:dyDescent="0.25">
      <c r="A1144" s="11">
        <f t="shared" si="361"/>
        <v>1141</v>
      </c>
      <c r="B1144" s="29">
        <v>32188</v>
      </c>
      <c r="C1144" s="25">
        <v>22</v>
      </c>
      <c r="D1144" s="12">
        <v>30.9</v>
      </c>
      <c r="E1144" s="25">
        <v>24.5</v>
      </c>
      <c r="F1144" s="35">
        <v>95</v>
      </c>
      <c r="G1144" s="25">
        <v>0</v>
      </c>
      <c r="H1144" s="13">
        <v>0</v>
      </c>
      <c r="I1144" s="25">
        <v>0</v>
      </c>
      <c r="J1144" s="12">
        <v>0</v>
      </c>
      <c r="K1144" s="12">
        <v>1</v>
      </c>
      <c r="L1144" s="25" t="s">
        <v>11</v>
      </c>
      <c r="M1144" s="10"/>
      <c r="N1144" s="15"/>
      <c r="O1144" s="15"/>
      <c r="P1144" s="4"/>
      <c r="Q1144" s="55"/>
      <c r="R1144" s="40">
        <f t="shared" si="362"/>
        <v>0.23711340206185566</v>
      </c>
      <c r="S1144" s="42" t="str" cm="1">
        <f t="array" ref="S1144">SETVECTOR(R1144:R1145)</f>
        <v>0.237113402061856,0.103092783505155</v>
      </c>
      <c r="T1144" s="42">
        <f t="shared" si="373"/>
        <v>0.17525773195876287</v>
      </c>
      <c r="U1144" s="5">
        <f t="shared" si="374"/>
        <v>0</v>
      </c>
      <c r="V1144" s="5">
        <f t="shared" si="375"/>
        <v>4.7664197014993775E-2</v>
      </c>
      <c r="W1144" s="5">
        <f t="shared" si="376"/>
        <v>0.70672721383792936</v>
      </c>
      <c r="X1144" s="5">
        <f t="shared" si="377"/>
        <v>2.725120689834604E-2</v>
      </c>
      <c r="Y1144" s="46" t="str" cm="1">
        <f t="array" ref="Y1144:AB1144">SETMATRIX(GETMATRIX(Y1143:AB1143)-$O$9*TRANSPOSE(AO1143:AR1143)*GETVECTOR(S1143))</f>
        <v>0.5774,0.5774</v>
      </c>
      <c r="Z1144" s="46" t="str">
        <v>0.527611306202639,0.484330599679615</v>
      </c>
      <c r="AA1144" s="46" t="str">
        <v>0.499989652037934,0.477480701197671</v>
      </c>
      <c r="AB1144" s="46" t="str">
        <v>0.525051848813656,0.469380921968114</v>
      </c>
      <c r="AC1144" s="39" t="str" cm="1">
        <f t="array" ref="AC1144:AF1144">SETMATRIX(GETMATRIX(AC1143:AF1143)-$O$9*TRANSPOSE($AO$4:$AR$4)*$AL$4)</f>
        <v>0.5774</v>
      </c>
      <c r="AD1144" s="39" t="str">
        <v>0.5774</v>
      </c>
      <c r="AE1144" s="39" t="str">
        <v>0.5774</v>
      </c>
      <c r="AF1144" s="39" t="str">
        <v>0.5774</v>
      </c>
      <c r="AG1144" s="5" cm="1">
        <f t="array" ref="AG1144">SIGMOID(SUM(GETVECTOR(_xlfn.CONCAT(Y1144,",",AC1144))*GETVECTOR(_xlfn.CONCAT($S1144,",",$AL$4)))+U1144)</f>
        <v>0.54895145763587516</v>
      </c>
      <c r="AH1144" s="5" cm="1">
        <f t="array" ref="AH1144">SIGMOID(SUM(GETVECTOR(_xlfn.CONCAT(Z1144,",",AD1144))*GETVECTOR(_xlfn.CONCAT($S1144,",",$AL$4)))+V1144)</f>
        <v>0.55544576201513762</v>
      </c>
      <c r="AI1144" s="5" cm="1">
        <f t="array" ref="AI1144">TANH(SUM(GETVECTOR(_xlfn.CONCAT(AA1144,",",AE1144))*GETVECTOR(_xlfn.CONCAT($S1144,",",$AL$4)))+W1144)</f>
        <v>0.7036564251475953</v>
      </c>
      <c r="AJ1144" s="5" cm="1">
        <f t="array" ref="AJ1144">SIGMOID(SUM(GETVECTOR(_xlfn.CONCAT(AB1144,",",AF1144))*GETVECTOR(_xlfn.CONCAT($S1144,",",$AL$4)))+X1144)</f>
        <v>0.5498681105050568</v>
      </c>
      <c r="AK1144" s="5">
        <f t="shared" si="363"/>
        <v>0.39084297926295369</v>
      </c>
      <c r="AL1144" s="46">
        <f t="shared" si="364"/>
        <v>0.20459862475008905</v>
      </c>
      <c r="AM1144" s="3">
        <f t="shared" si="365"/>
        <v>2.9340892791326179E-2</v>
      </c>
      <c r="AN1144" s="3">
        <f t="shared" si="366"/>
        <v>1.3899945107871823E-2</v>
      </c>
      <c r="AO1144" s="3">
        <f t="shared" si="367"/>
        <v>0</v>
      </c>
      <c r="AP1144" s="3">
        <f t="shared" si="368"/>
        <v>2.4151280116130342E-3</v>
      </c>
      <c r="AQ1144" s="3">
        <f t="shared" si="369"/>
        <v>3.8979141860055167E-3</v>
      </c>
      <c r="AR1144" s="3">
        <f t="shared" si="370"/>
        <v>2.7021895879801618E-3</v>
      </c>
      <c r="AS1144" s="3" cm="1">
        <f t="array" ref="AS1144">SUM(AO1144:AR1144*AC1144:AF1144)</f>
        <v>5.2053948330046968E-3</v>
      </c>
      <c r="AT1144" s="50">
        <f t="shared" si="371"/>
        <v>8.6088798979209655E-4</v>
      </c>
      <c r="AU1144" s="50">
        <f t="shared" si="372"/>
        <v>2.9340892791326179E-2</v>
      </c>
      <c r="AV1144" s="67"/>
      <c r="AW1144" s="67"/>
    </row>
    <row r="1145" spans="1:49" ht="15" customHeight="1" x14ac:dyDescent="0.25">
      <c r="A1145" s="11">
        <f t="shared" si="361"/>
        <v>1142</v>
      </c>
      <c r="B1145" s="29">
        <v>32189</v>
      </c>
      <c r="C1145" s="25">
        <v>22</v>
      </c>
      <c r="D1145" s="12">
        <v>31.7</v>
      </c>
      <c r="E1145" s="25">
        <v>25</v>
      </c>
      <c r="F1145" s="35">
        <v>94</v>
      </c>
      <c r="G1145" s="25">
        <v>4</v>
      </c>
      <c r="H1145" s="13">
        <v>0</v>
      </c>
      <c r="I1145" s="25">
        <v>0</v>
      </c>
      <c r="J1145" s="12">
        <v>0</v>
      </c>
      <c r="K1145" s="12">
        <v>1</v>
      </c>
      <c r="L1145" s="25" t="s">
        <v>11</v>
      </c>
      <c r="M1145" s="10"/>
      <c r="N1145" s="15"/>
      <c r="O1145" s="15"/>
      <c r="P1145" s="4"/>
      <c r="Q1145" s="55"/>
      <c r="R1145" s="40">
        <f t="shared" si="362"/>
        <v>0.10309278350515463</v>
      </c>
      <c r="S1145" s="42" t="str" cm="1">
        <f t="array" ref="S1145">SETVECTOR(R1145:R1146)</f>
        <v>0.103092783505155,0.175257731958763</v>
      </c>
      <c r="T1145" s="42">
        <f t="shared" si="373"/>
        <v>2.0618556701030927E-2</v>
      </c>
      <c r="U1145" s="5">
        <f t="shared" si="374"/>
        <v>0</v>
      </c>
      <c r="V1145" s="5">
        <f t="shared" si="375"/>
        <v>4.7422684213832472E-2</v>
      </c>
      <c r="W1145" s="5">
        <f t="shared" si="376"/>
        <v>0.70633742241932884</v>
      </c>
      <c r="X1145" s="5">
        <f t="shared" si="377"/>
        <v>2.6980987939548024E-2</v>
      </c>
      <c r="Y1145" s="46" t="str" cm="1">
        <f t="array" ref="Y1145:AB1145">SETMATRIX(GETMATRIX(Y1144:AB1144)-$O$9*TRANSPOSE(AO1144:AR1144)*GETVECTOR(S1144))</f>
        <v>0.5774,0.5774</v>
      </c>
      <c r="Z1145" s="46" t="str">
        <v>0.527554040280714,0.484305701452691</v>
      </c>
      <c r="AA1145" s="46" t="str">
        <v>0.499897227268575,0.477440516515341</v>
      </c>
      <c r="AB1145" s="46" t="str">
        <v>0.524987776277034,0.469353064343496</v>
      </c>
      <c r="AC1145" s="39" t="str" cm="1">
        <f t="array" ref="AC1145:AF1145">SETMATRIX(GETMATRIX(AC1144:AF1144)-$O$9*TRANSPOSE($AO$4:$AR$4)*$AL$4)</f>
        <v>0.5774</v>
      </c>
      <c r="AD1145" s="39" t="str">
        <v>0.5774</v>
      </c>
      <c r="AE1145" s="39" t="str">
        <v>0.5774</v>
      </c>
      <c r="AF1145" s="39" t="str">
        <v>0.5774</v>
      </c>
      <c r="AG1145" s="5" cm="1">
        <f t="array" ref="AG1145">SIGMOID(SUM(GETVECTOR(_xlfn.CONCAT(Y1145,",",AC1145))*GETVECTOR(_xlfn.CONCAT($S1145,",",$AL$4)))+U1145)</f>
        <v>0.54009362987552256</v>
      </c>
      <c r="AH1145" s="5" cm="1">
        <f t="array" ref="AH1145">SIGMOID(SUM(GETVECTOR(_xlfn.CONCAT(Z1145,",",AD1145))*GETVECTOR(_xlfn.CONCAT($S1145,",",$AL$4)))+V1145)</f>
        <v>0.54653692246980068</v>
      </c>
      <c r="AI1145" s="5" cm="1">
        <f t="array" ref="AI1145">TANH(SUM(GETVECTOR(_xlfn.CONCAT(AA1145,",",AE1145))*GETVECTOR(_xlfn.CONCAT($S1145,",",$AL$4)))+W1145)</f>
        <v>0.68662830576603173</v>
      </c>
      <c r="AJ1145" s="5" cm="1">
        <f t="array" ref="AJ1145">SIGMOID(SUM(GETVECTOR(_xlfn.CONCAT(AB1145,",",AF1145))*GETVECTOR(_xlfn.CONCAT($S1145,",",$AL$4)))+X1145)</f>
        <v>0.54074971488369672</v>
      </c>
      <c r="AK1145" s="5">
        <f t="shared" si="363"/>
        <v>0.37526772111402029</v>
      </c>
      <c r="AL1145" s="46">
        <f t="shared" si="364"/>
        <v>0.19390782761138639</v>
      </c>
      <c r="AM1145" s="3">
        <f t="shared" si="365"/>
        <v>0.17328927091035545</v>
      </c>
      <c r="AN1145" s="3">
        <f t="shared" si="366"/>
        <v>8.1656706207749591E-2</v>
      </c>
      <c r="AO1145" s="3">
        <f t="shared" si="367"/>
        <v>0</v>
      </c>
      <c r="AP1145" s="3">
        <f t="shared" si="368"/>
        <v>1.3895526244803313E-2</v>
      </c>
      <c r="AQ1145" s="3">
        <f t="shared" si="369"/>
        <v>2.3587967185166408E-2</v>
      </c>
      <c r="AR1145" s="3">
        <f t="shared" si="370"/>
        <v>1.5431795163437229E-2</v>
      </c>
      <c r="AS1145" s="3" cm="1">
        <f t="array" ref="AS1145">SUM(AO1145:AR1145*AC1145:AF1145)</f>
        <v>3.0553287633833172E-2</v>
      </c>
      <c r="AT1145" s="50">
        <f t="shared" si="371"/>
        <v>3.0029171412642566E-2</v>
      </c>
      <c r="AU1145" s="50">
        <f t="shared" si="372"/>
        <v>0.17328927091035545</v>
      </c>
      <c r="AV1145" s="67"/>
      <c r="AW1145" s="67"/>
    </row>
    <row r="1146" spans="1:49" ht="15" customHeight="1" x14ac:dyDescent="0.25">
      <c r="A1146" s="11">
        <f t="shared" si="361"/>
        <v>1143</v>
      </c>
      <c r="B1146" s="29">
        <v>32190</v>
      </c>
      <c r="C1146" s="25">
        <v>22</v>
      </c>
      <c r="D1146" s="12">
        <v>31.4</v>
      </c>
      <c r="E1146" s="25">
        <v>26.8</v>
      </c>
      <c r="F1146" s="35">
        <v>87</v>
      </c>
      <c r="G1146" s="25">
        <v>37</v>
      </c>
      <c r="H1146" s="13">
        <v>0</v>
      </c>
      <c r="I1146" s="25">
        <v>0</v>
      </c>
      <c r="J1146" s="12">
        <v>0</v>
      </c>
      <c r="K1146" s="12">
        <v>1</v>
      </c>
      <c r="L1146" s="25" t="s">
        <v>11</v>
      </c>
      <c r="M1146" s="10"/>
      <c r="N1146" s="15"/>
      <c r="O1146" s="15"/>
      <c r="P1146" s="4"/>
      <c r="Q1146" s="55"/>
      <c r="R1146" s="40">
        <f t="shared" si="362"/>
        <v>0.17525773195876287</v>
      </c>
      <c r="S1146" s="42" t="str" cm="1">
        <f t="array" ref="S1146">SETVECTOR(R1146:R1147)</f>
        <v>0.175257731958763,0.0206185567010309</v>
      </c>
      <c r="T1146" s="42">
        <f t="shared" si="373"/>
        <v>1.0309278350515464E-3</v>
      </c>
      <c r="U1146" s="5">
        <f t="shared" si="374"/>
        <v>0</v>
      </c>
      <c r="V1146" s="5">
        <f t="shared" si="375"/>
        <v>4.6033131589352141E-2</v>
      </c>
      <c r="W1146" s="5">
        <f t="shared" si="376"/>
        <v>0.70397862570081216</v>
      </c>
      <c r="X1146" s="5">
        <f t="shared" si="377"/>
        <v>2.5437808423204301E-2</v>
      </c>
      <c r="Y1146" s="46" t="str" cm="1">
        <f t="array" ref="Y1146:AB1146">SETMATRIX(GETMATRIX(Y1145:AB1145)-$O$9*TRANSPOSE(AO1145:AR1145)*GETVECTOR(S1145))</f>
        <v>0.5774,0.5774</v>
      </c>
      <c r="Z1146" s="46" t="str">
        <v>0.527410787432829,0.484062171611287</v>
      </c>
      <c r="AA1146" s="46" t="str">
        <v>0.49965405234914,0.477027119152302</v>
      </c>
      <c r="AB1146" s="46" t="str">
        <v>0.524828685605246,0.469082610201456</v>
      </c>
      <c r="AC1146" s="39" t="str" cm="1">
        <f t="array" ref="AC1146:AF1146">SETMATRIX(GETMATRIX(AC1145:AF1145)-$O$9*TRANSPOSE($AO$4:$AR$4)*$AL$4)</f>
        <v>0.5774</v>
      </c>
      <c r="AD1146" s="39" t="str">
        <v>0.5774</v>
      </c>
      <c r="AE1146" s="39" t="str">
        <v>0.5774</v>
      </c>
      <c r="AF1146" s="39" t="str">
        <v>0.5774</v>
      </c>
      <c r="AG1146" s="5" cm="1">
        <f t="array" ref="AG1146">SIGMOID(SUM(GETVECTOR(_xlfn.CONCAT(Y1146,",",AC1146))*GETVECTOR(_xlfn.CONCAT($S1146,",",$AL$4)))+U1146)</f>
        <v>0.52824464136378757</v>
      </c>
      <c r="AH1146" s="5" cm="1">
        <f t="array" ref="AH1146">SIGMOID(SUM(GETVECTOR(_xlfn.CONCAT(Z1146,",",AD1146))*GETVECTOR(_xlfn.CONCAT($S1146,",",$AL$4)))+V1146)</f>
        <v>0.53704365258573539</v>
      </c>
      <c r="AI1146" s="5" cm="1">
        <f t="array" ref="AI1146">TANH(SUM(GETVECTOR(_xlfn.CONCAT(AA1146,",",AE1146))*GETVECTOR(_xlfn.CONCAT($S1146,",",$AL$4)))+W1146)</f>
        <v>0.66480893924550111</v>
      </c>
      <c r="AJ1146" s="5" cm="1">
        <f t="array" ref="AJ1146">SIGMOID(SUM(GETVECTOR(_xlfn.CONCAT(AB1146,",",AF1146))*GETVECTOR(_xlfn.CONCAT($S1146,",",$AL$4)))+X1146)</f>
        <v>0.53172977860773851</v>
      </c>
      <c r="AK1146" s="5">
        <f t="shared" si="363"/>
        <v>0.35703142100405216</v>
      </c>
      <c r="AL1146" s="46">
        <f t="shared" si="364"/>
        <v>0.18216878986808679</v>
      </c>
      <c r="AM1146" s="3">
        <f t="shared" si="365"/>
        <v>0.18113786203303525</v>
      </c>
      <c r="AN1146" s="3">
        <f t="shared" si="366"/>
        <v>8.5011508910549913E-2</v>
      </c>
      <c r="AO1146" s="3">
        <f t="shared" si="367"/>
        <v>0</v>
      </c>
      <c r="AP1146" s="3">
        <f t="shared" si="368"/>
        <v>1.405154912670778E-2</v>
      </c>
      <c r="AQ1146" s="3">
        <f t="shared" si="369"/>
        <v>2.5476756705459378E-2</v>
      </c>
      <c r="AR1146" s="3">
        <f t="shared" si="370"/>
        <v>1.5451823953909717E-2</v>
      </c>
      <c r="AS1146" s="3" cm="1">
        <f t="array" ref="AS1146">SUM(AO1146:AR1146*AC1146:AF1146)</f>
        <v>3.1745526938480789E-2</v>
      </c>
      <c r="AT1146" s="50">
        <f t="shared" si="371"/>
        <v>3.2810925061898914E-2</v>
      </c>
      <c r="AU1146" s="50">
        <f t="shared" si="372"/>
        <v>0.18113786203303525</v>
      </c>
      <c r="AV1146" s="67"/>
      <c r="AW1146" s="67"/>
    </row>
    <row r="1147" spans="1:49" ht="15" customHeight="1" x14ac:dyDescent="0.25">
      <c r="A1147" s="11">
        <f t="shared" si="361"/>
        <v>1144</v>
      </c>
      <c r="B1147" s="29">
        <v>32191</v>
      </c>
      <c r="C1147" s="25">
        <v>22</v>
      </c>
      <c r="D1147" s="12">
        <v>31.2</v>
      </c>
      <c r="E1147" s="25">
        <v>25.8</v>
      </c>
      <c r="F1147" s="35">
        <v>92</v>
      </c>
      <c r="G1147" s="25">
        <v>0</v>
      </c>
      <c r="H1147" s="13">
        <v>0</v>
      </c>
      <c r="I1147" s="25">
        <v>0</v>
      </c>
      <c r="J1147" s="12">
        <v>0</v>
      </c>
      <c r="K1147" s="12">
        <v>1</v>
      </c>
      <c r="L1147" s="25" t="s">
        <v>11</v>
      </c>
      <c r="M1147" s="10"/>
      <c r="N1147" s="15"/>
      <c r="O1147" s="15"/>
      <c r="P1147" s="4"/>
      <c r="Q1147" s="55"/>
      <c r="R1147" s="40">
        <f t="shared" si="362"/>
        <v>2.0618556701030927E-2</v>
      </c>
      <c r="S1147" s="42" t="str" cm="1">
        <f t="array" ref="S1147">SETVECTOR(R1147:R1148)</f>
        <v>0.0206185567010309,0.00103092783505155</v>
      </c>
      <c r="T1147" s="42">
        <f t="shared" si="373"/>
        <v>0.15463917525773196</v>
      </c>
      <c r="U1147" s="5">
        <f t="shared" si="374"/>
        <v>0</v>
      </c>
      <c r="V1147" s="5">
        <f t="shared" si="375"/>
        <v>4.4627976676681363E-2</v>
      </c>
      <c r="W1147" s="5">
        <f t="shared" si="376"/>
        <v>0.70143095003026623</v>
      </c>
      <c r="X1147" s="5">
        <f t="shared" si="377"/>
        <v>2.3892626027813328E-2</v>
      </c>
      <c r="Y1147" s="46" t="str" cm="1">
        <f t="array" ref="Y1147:AB1147">SETMATRIX(GETMATRIX(Y1146:AB1146)-$O$9*TRANSPOSE(AO1146:AR1146)*GETVECTOR(S1146))</f>
        <v>0.5774,0.5774</v>
      </c>
      <c r="Z1147" s="46" t="str">
        <v>0.527164523169784,0.484033199345046</v>
      </c>
      <c r="AA1147" s="46" t="str">
        <v>0.499207552489354,0.476974589757033</v>
      </c>
      <c r="AB1147" s="46" t="str">
        <v>0.524557880443167,0.469050750770623</v>
      </c>
      <c r="AC1147" s="39" t="str" cm="1">
        <f t="array" ref="AC1147:AF1147">SETMATRIX(GETMATRIX(AC1146:AF1146)-$O$9*TRANSPOSE($AO$4:$AR$4)*$AL$4)</f>
        <v>0.5774</v>
      </c>
      <c r="AD1147" s="39" t="str">
        <v>0.5774</v>
      </c>
      <c r="AE1147" s="39" t="str">
        <v>0.5774</v>
      </c>
      <c r="AF1147" s="39" t="str">
        <v>0.5774</v>
      </c>
      <c r="AG1147" s="5" cm="1">
        <f t="array" ref="AG1147">SIGMOID(SUM(GETVECTOR(_xlfn.CONCAT(Y1147,",",AC1147))*GETVECTOR(_xlfn.CONCAT($S1147,",",$AL$4)))+U1147)</f>
        <v>0.503125062399288</v>
      </c>
      <c r="AH1147" s="5" cm="1">
        <f t="array" ref="AH1147">SIGMOID(SUM(GETVECTOR(_xlfn.CONCAT(Z1147,",",AD1147))*GETVECTOR(_xlfn.CONCAT($S1147,",",$AL$4)))+V1147)</f>
        <v>0.51399543109167689</v>
      </c>
      <c r="AI1147" s="5" cm="1">
        <f t="array" ref="AI1147">TANH(SUM(GETVECTOR(_xlfn.CONCAT(AA1147,",",AE1147))*GETVECTOR(_xlfn.CONCAT($S1147,",",$AL$4)))+W1147)</f>
        <v>0.61206430778844956</v>
      </c>
      <c r="AJ1147" s="5" cm="1">
        <f t="array" ref="AJ1147">SIGMOID(SUM(GETVECTOR(_xlfn.CONCAT(AB1147,",",AF1147))*GETVECTOR(_xlfn.CONCAT($S1147,",",$AL$4)))+X1147)</f>
        <v>0.50879704459312913</v>
      </c>
      <c r="AK1147" s="5">
        <f t="shared" si="363"/>
        <v>0.31459825773755296</v>
      </c>
      <c r="AL1147" s="46">
        <f t="shared" si="364"/>
        <v>0.15498695958000935</v>
      </c>
      <c r="AM1147" s="3">
        <f t="shared" si="365"/>
        <v>3.4778432227738909E-4</v>
      </c>
      <c r="AN1147" s="3">
        <f t="shared" si="366"/>
        <v>1.6053229374434543E-4</v>
      </c>
      <c r="AO1147" s="3">
        <f t="shared" si="367"/>
        <v>0</v>
      </c>
      <c r="AP1147" s="3">
        <f t="shared" si="368"/>
        <v>2.4544776186774983E-5</v>
      </c>
      <c r="AQ1147" s="3">
        <f t="shared" si="369"/>
        <v>5.1601671666828556E-5</v>
      </c>
      <c r="AR1147" s="3">
        <f t="shared" si="370"/>
        <v>2.6476838746772603E-5</v>
      </c>
      <c r="AS1147" s="3" cm="1">
        <f t="array" ref="AS1147">SUM(AO1147:AR1147*AC1147:AF1147)</f>
        <v>5.9254685683057187E-5</v>
      </c>
      <c r="AT1147" s="50">
        <f t="shared" si="371"/>
        <v>1.2095393482194284E-7</v>
      </c>
      <c r="AU1147" s="50">
        <f t="shared" si="372"/>
        <v>3.4778432227738909E-4</v>
      </c>
      <c r="AV1147" s="67"/>
      <c r="AW1147" s="67"/>
    </row>
    <row r="1148" spans="1:49" ht="15" customHeight="1" x14ac:dyDescent="0.25">
      <c r="A1148" s="11">
        <f t="shared" si="361"/>
        <v>1145</v>
      </c>
      <c r="B1148" s="29">
        <v>32192</v>
      </c>
      <c r="C1148" s="25">
        <v>22</v>
      </c>
      <c r="D1148" s="12">
        <v>31.4</v>
      </c>
      <c r="E1148" s="25">
        <v>25.3</v>
      </c>
      <c r="F1148" s="35">
        <v>92</v>
      </c>
      <c r="G1148" s="25">
        <v>19</v>
      </c>
      <c r="H1148" s="13">
        <v>0</v>
      </c>
      <c r="I1148" s="25">
        <v>0</v>
      </c>
      <c r="J1148" s="12">
        <v>0</v>
      </c>
      <c r="K1148" s="12">
        <v>1</v>
      </c>
      <c r="L1148" s="25" t="s">
        <v>11</v>
      </c>
      <c r="M1148" s="10"/>
      <c r="N1148" s="15"/>
      <c r="O1148" s="15"/>
      <c r="P1148" s="4"/>
      <c r="Q1148" s="55"/>
      <c r="R1148" s="40">
        <f t="shared" si="362"/>
        <v>1.0309278350515464E-3</v>
      </c>
      <c r="S1148" s="42" t="str" cm="1">
        <f t="array" ref="S1148">SETVECTOR(R1148:R1149)</f>
        <v>0.00103092783505155,0.154639175257732</v>
      </c>
      <c r="T1148" s="42">
        <f t="shared" si="373"/>
        <v>8.9690721649484523E-2</v>
      </c>
      <c r="U1148" s="5">
        <f t="shared" si="374"/>
        <v>0</v>
      </c>
      <c r="V1148" s="5">
        <f t="shared" si="375"/>
        <v>4.4625522199062684E-2</v>
      </c>
      <c r="W1148" s="5">
        <f t="shared" si="376"/>
        <v>0.70142578986309956</v>
      </c>
      <c r="X1148" s="5">
        <f t="shared" si="377"/>
        <v>2.3889978343938651E-2</v>
      </c>
      <c r="Y1148" s="46" t="str" cm="1">
        <f t="array" ref="Y1148:AB1148">SETMATRIX(GETMATRIX(Y1147:AB1147)-$O$9*TRANSPOSE(AO1147:AR1147)*GETVECTOR(S1147))</f>
        <v>0.5774,0.5774</v>
      </c>
      <c r="Z1148" s="46" t="str">
        <v>0.527164472561998,0.484033196814657</v>
      </c>
      <c r="AA1148" s="46" t="str">
        <v>0.499207446094155,0.476974584437273</v>
      </c>
      <c r="AB1148" s="46" t="str">
        <v>0.524557825851747,0.469050748041052</v>
      </c>
      <c r="AC1148" s="39" t="str" cm="1">
        <f t="array" ref="AC1148:AF1148">SETMATRIX(GETMATRIX(AC1147:AF1147)-$O$9*TRANSPOSE($AO$4:$AR$4)*$AL$4)</f>
        <v>0.5774</v>
      </c>
      <c r="AD1148" s="39" t="str">
        <v>0.5774</v>
      </c>
      <c r="AE1148" s="39" t="str">
        <v>0.5774</v>
      </c>
      <c r="AF1148" s="39" t="str">
        <v>0.5774</v>
      </c>
      <c r="AG1148" s="5" cm="1">
        <f t="array" ref="AG1148">SIGMOID(SUM(GETVECTOR(_xlfn.CONCAT(Y1148,",",AC1148))*GETVECTOR(_xlfn.CONCAT($S1148,",",$AL$4)))+U1148)</f>
        <v>0.52245586278519074</v>
      </c>
      <c r="AH1148" s="5" cm="1">
        <f t="array" ref="AH1148">SIGMOID(SUM(GETVECTOR(_xlfn.CONCAT(Z1148,",",AD1148))*GETVECTOR(_xlfn.CONCAT($S1148,",",$AL$4)))+V1148)</f>
        <v>0.5299689055372323</v>
      </c>
      <c r="AI1148" s="5" cm="1">
        <f t="array" ref="AI1148">TANH(SUM(GETVECTOR(_xlfn.CONCAT(AA1148,",",AE1148))*GETVECTOR(_xlfn.CONCAT($S1148,",",$AL$4)))+W1148)</f>
        <v>0.65023133640166308</v>
      </c>
      <c r="AJ1148" s="5" cm="1">
        <f t="array" ref="AJ1148">SIGMOID(SUM(GETVECTOR(_xlfn.CONCAT(AB1148,",",AF1148))*GETVECTOR(_xlfn.CONCAT($S1148,",",$AL$4)))+X1148)</f>
        <v>0.52422211986819767</v>
      </c>
      <c r="AK1148" s="5">
        <f t="shared" si="363"/>
        <v>0.3446023896988013</v>
      </c>
      <c r="AL1148" s="46">
        <f t="shared" si="364"/>
        <v>0.17382157326126732</v>
      </c>
      <c r="AM1148" s="3">
        <f t="shared" si="365"/>
        <v>8.4130851611782798E-2</v>
      </c>
      <c r="AN1148" s="3">
        <f t="shared" si="366"/>
        <v>3.9254307959641827E-2</v>
      </c>
      <c r="AO1148" s="3">
        <f t="shared" si="367"/>
        <v>0</v>
      </c>
      <c r="AP1148" s="3">
        <f t="shared" si="368"/>
        <v>6.3581709333548437E-3</v>
      </c>
      <c r="AQ1148" s="3">
        <f t="shared" si="369"/>
        <v>1.2007799896037995E-2</v>
      </c>
      <c r="AR1148" s="3">
        <f t="shared" si="370"/>
        <v>6.9576600988233688E-3</v>
      </c>
      <c r="AS1148" s="3" cm="1">
        <f t="array" ref="AS1148">SUM(AO1148:AR1148*AC1148:AF1148)</f>
        <v>1.4621864497952039E-2</v>
      </c>
      <c r="AT1148" s="50">
        <f t="shared" si="371"/>
        <v>7.0780001929238159E-3</v>
      </c>
      <c r="AU1148" s="50">
        <f t="shared" si="372"/>
        <v>8.4130851611782798E-2</v>
      </c>
      <c r="AV1148" s="67"/>
      <c r="AW1148" s="67"/>
    </row>
    <row r="1149" spans="1:49" ht="15" customHeight="1" x14ac:dyDescent="0.25">
      <c r="A1149" s="11">
        <f t="shared" si="361"/>
        <v>1146</v>
      </c>
      <c r="B1149" s="29">
        <v>32193</v>
      </c>
      <c r="C1149" s="25">
        <v>22</v>
      </c>
      <c r="D1149" s="12">
        <v>31.2</v>
      </c>
      <c r="E1149" s="25">
        <v>25</v>
      </c>
      <c r="F1149" s="35">
        <v>93</v>
      </c>
      <c r="G1149" s="25">
        <v>78</v>
      </c>
      <c r="H1149" s="13">
        <v>0</v>
      </c>
      <c r="I1149" s="25">
        <v>0</v>
      </c>
      <c r="J1149" s="12">
        <v>0</v>
      </c>
      <c r="K1149" s="12">
        <v>1</v>
      </c>
      <c r="L1149" s="25" t="s">
        <v>11</v>
      </c>
      <c r="M1149" s="10"/>
      <c r="N1149" s="15"/>
      <c r="O1149" s="15"/>
      <c r="P1149" s="4"/>
      <c r="Q1149" s="55"/>
      <c r="R1149" s="40">
        <f t="shared" si="362"/>
        <v>0.15463917525773196</v>
      </c>
      <c r="S1149" s="42" t="str" cm="1">
        <f t="array" ref="S1149">SETVECTOR(R1149:R1150)</f>
        <v>0.154639175257732,0.0896907216494845</v>
      </c>
      <c r="T1149" s="42">
        <f t="shared" si="373"/>
        <v>0.27731958762886594</v>
      </c>
      <c r="U1149" s="5">
        <f t="shared" si="374"/>
        <v>0</v>
      </c>
      <c r="V1149" s="5">
        <f t="shared" si="375"/>
        <v>4.3989705105727202E-2</v>
      </c>
      <c r="W1149" s="5">
        <f t="shared" si="376"/>
        <v>0.70022500987349579</v>
      </c>
      <c r="X1149" s="5">
        <f t="shared" si="377"/>
        <v>2.3194212334056313E-2</v>
      </c>
      <c r="Y1149" s="46" t="str" cm="1">
        <f t="array" ref="Y1149:AB1149">SETMATRIX(GETMATRIX(Y1148:AB1148)-$O$9*TRANSPOSE(AO1148:AR1148)*GETVECTOR(S1148))</f>
        <v>0.5774,0.5774</v>
      </c>
      <c r="Z1149" s="46" t="str">
        <v>0.527163817080459,0.483934874583729</v>
      </c>
      <c r="AA1149" s="46" t="str">
        <v>0.49920620817664,0.476788896810015</v>
      </c>
      <c r="AB1149" s="46" t="str">
        <v>0.524557108567201,0.468943155359111</v>
      </c>
      <c r="AC1149" s="39" t="str" cm="1">
        <f t="array" ref="AC1149:AF1149">SETMATRIX(GETMATRIX(AC1148:AF1148)-$O$9*TRANSPOSE($AO$4:$AR$4)*$AL$4)</f>
        <v>0.5774</v>
      </c>
      <c r="AD1149" s="39" t="str">
        <v>0.5774</v>
      </c>
      <c r="AE1149" s="39" t="str">
        <v>0.5774</v>
      </c>
      <c r="AF1149" s="39" t="str">
        <v>0.5774</v>
      </c>
      <c r="AG1149" s="5" cm="1">
        <f t="array" ref="AG1149">SIGMOID(SUM(GETVECTOR(_xlfn.CONCAT(Y1149,",",AC1149))*GETVECTOR(_xlfn.CONCAT($S1149,",",$AL$4)))+U1149)</f>
        <v>0.53521064177831368</v>
      </c>
      <c r="AH1149" s="5" cm="1">
        <f t="array" ref="AH1149">SIGMOID(SUM(GETVECTOR(_xlfn.CONCAT(Z1149,",",AD1149))*GETVECTOR(_xlfn.CONCAT($S1149,",",$AL$4)))+V1149)</f>
        <v>0.54212846772807799</v>
      </c>
      <c r="AI1149" s="5" cm="1">
        <f t="array" ref="AI1149">TANH(SUM(GETVECTOR(_xlfn.CONCAT(AA1149,",",AE1149))*GETVECTOR(_xlfn.CONCAT($S1149,",",$AL$4)))+W1149)</f>
        <v>0.67517076445438851</v>
      </c>
      <c r="AJ1149" s="5" cm="1">
        <f t="array" ref="AJ1149">SIGMOID(SUM(GETVECTOR(_xlfn.CONCAT(AB1149,",",AF1149))*GETVECTOR(_xlfn.CONCAT($S1149,",",$AL$4)))+X1149)</f>
        <v>0.53652759303911124</v>
      </c>
      <c r="AK1149" s="5">
        <f t="shared" si="363"/>
        <v>0.36602929198845269</v>
      </c>
      <c r="AL1149" s="46">
        <f t="shared" si="364"/>
        <v>0.18806027393994099</v>
      </c>
      <c r="AM1149" s="3">
        <f t="shared" si="365"/>
        <v>-8.9259313688924952E-2</v>
      </c>
      <c r="AN1149" s="3">
        <f t="shared" si="366"/>
        <v>-4.2006315782625127E-2</v>
      </c>
      <c r="AO1149" s="3">
        <f t="shared" si="367"/>
        <v>0</v>
      </c>
      <c r="AP1149" s="3">
        <f t="shared" si="368"/>
        <v>-7.0400229864786851E-3</v>
      </c>
      <c r="AQ1149" s="3">
        <f t="shared" si="369"/>
        <v>-1.2391703147245112E-2</v>
      </c>
      <c r="AR1149" s="3">
        <f t="shared" si="370"/>
        <v>-7.7799085307292985E-3</v>
      </c>
      <c r="AS1149" s="3" cm="1">
        <f t="array" ref="AS1149">SUM(AO1149:AR1149*AC1149:AF1149)</f>
        <v>-1.5711997855255219E-2</v>
      </c>
      <c r="AT1149" s="50">
        <f t="shared" si="371"/>
        <v>7.9672250802179049E-3</v>
      </c>
      <c r="AU1149" s="50">
        <f t="shared" si="372"/>
        <v>8.9259313688924952E-2</v>
      </c>
      <c r="AV1149" s="67"/>
      <c r="AW1149" s="67"/>
    </row>
    <row r="1150" spans="1:49" ht="15" customHeight="1" x14ac:dyDescent="0.25">
      <c r="A1150" s="11">
        <f t="shared" si="361"/>
        <v>1147</v>
      </c>
      <c r="B1150" s="29">
        <v>32194</v>
      </c>
      <c r="C1150" s="25">
        <v>22</v>
      </c>
      <c r="D1150" s="12">
        <v>31.8</v>
      </c>
      <c r="E1150" s="25">
        <v>25.4</v>
      </c>
      <c r="F1150" s="35">
        <v>93</v>
      </c>
      <c r="G1150" s="25">
        <v>39</v>
      </c>
      <c r="H1150" s="13">
        <v>0</v>
      </c>
      <c r="I1150" s="25">
        <v>0</v>
      </c>
      <c r="J1150" s="12">
        <v>0</v>
      </c>
      <c r="K1150" s="12">
        <v>6</v>
      </c>
      <c r="L1150" s="25" t="s">
        <v>11</v>
      </c>
      <c r="M1150" s="10"/>
      <c r="N1150" s="15"/>
      <c r="O1150" s="15"/>
      <c r="P1150" s="4"/>
      <c r="Q1150" s="55"/>
      <c r="R1150" s="40">
        <f t="shared" si="362"/>
        <v>8.9690721649484523E-2</v>
      </c>
      <c r="S1150" s="42" t="str" cm="1">
        <f t="array" ref="S1150">SETVECTOR(R1150:R1151)</f>
        <v>0.0896907216494845,0.277319587628866</v>
      </c>
      <c r="T1150" s="42">
        <f t="shared" si="373"/>
        <v>0.15257731958762888</v>
      </c>
      <c r="U1150" s="5">
        <f t="shared" si="374"/>
        <v>0</v>
      </c>
      <c r="V1150" s="5">
        <f t="shared" si="375"/>
        <v>4.4693707404375067E-2</v>
      </c>
      <c r="W1150" s="5">
        <f t="shared" si="376"/>
        <v>0.70146418018822032</v>
      </c>
      <c r="X1150" s="5">
        <f t="shared" si="377"/>
        <v>2.3972203187129244E-2</v>
      </c>
      <c r="Y1150" s="46" t="str" cm="1">
        <f t="array" ref="Y1150:AB1150">SETMATRIX(GETMATRIX(Y1149:AB1149)-$O$9*TRANSPOSE(AO1149:AR1149)*GETVECTOR(S1149))</f>
        <v>0.5774,0.5774</v>
      </c>
      <c r="Z1150" s="46" t="str">
        <v>0.527272683415301,0.483998017057938</v>
      </c>
      <c r="AA1150" s="46" t="str">
        <v>0.499397832452113,0.476900038889789</v>
      </c>
      <c r="AB1150" s="46" t="str">
        <v>0.524677416431078,0.46901293392016</v>
      </c>
      <c r="AC1150" s="39" t="str" cm="1">
        <f t="array" ref="AC1150:AF1150">SETMATRIX(GETMATRIX(AC1149:AF1149)-$O$9*TRANSPOSE($AO$4:$AR$4)*$AL$4)</f>
        <v>0.5774</v>
      </c>
      <c r="AD1150" s="39" t="str">
        <v>0.5774</v>
      </c>
      <c r="AE1150" s="39" t="str">
        <v>0.5774</v>
      </c>
      <c r="AF1150" s="39" t="str">
        <v>0.5774</v>
      </c>
      <c r="AG1150" s="5" cm="1">
        <f t="array" ref="AG1150">SIGMOID(SUM(GETVECTOR(_xlfn.CONCAT(Y1150,",",AC1150))*GETVECTOR(_xlfn.CONCAT($S1150,",",$AL$4)))+U1150)</f>
        <v>0.55278056952930776</v>
      </c>
      <c r="AH1150" s="5" cm="1">
        <f t="array" ref="AH1150">SIGMOID(SUM(GETVECTOR(_xlfn.CONCAT(Z1150,",",AD1150))*GETVECTOR(_xlfn.CONCAT($S1150,",",$AL$4)))+V1150)</f>
        <v>0.55631190871390557</v>
      </c>
      <c r="AI1150" s="5" cm="1">
        <f t="array" ref="AI1150">TANH(SUM(GETVECTOR(_xlfn.CONCAT(AA1150,",",AE1150))*GETVECTOR(_xlfn.CONCAT($S1150,",",$AL$4)))+W1150)</f>
        <v>0.70567171217635427</v>
      </c>
      <c r="AJ1150" s="5" cm="1">
        <f t="array" ref="AJ1150">SIGMOID(SUM(GETVECTOR(_xlfn.CONCAT(AB1150,",",AF1150))*GETVECTOR(_xlfn.CONCAT($S1150,",",$AL$4)))+X1150)</f>
        <v>0.55010560036867406</v>
      </c>
      <c r="AK1150" s="5">
        <f t="shared" si="363"/>
        <v>0.39257357712623742</v>
      </c>
      <c r="AL1150" s="46">
        <f t="shared" si="364"/>
        <v>0.20550666991194386</v>
      </c>
      <c r="AM1150" s="3">
        <f t="shared" si="365"/>
        <v>5.2929350324314978E-2</v>
      </c>
      <c r="AN1150" s="3">
        <f t="shared" si="366"/>
        <v>2.5053212606816314E-2</v>
      </c>
      <c r="AO1150" s="3">
        <f t="shared" si="367"/>
        <v>0</v>
      </c>
      <c r="AP1150" s="3">
        <f t="shared" si="368"/>
        <v>4.3637741117342433E-3</v>
      </c>
      <c r="AQ1150" s="3">
        <f t="shared" si="369"/>
        <v>6.9969574308896563E-3</v>
      </c>
      <c r="AR1150" s="3">
        <f t="shared" si="370"/>
        <v>4.8936518860525757E-3</v>
      </c>
      <c r="AS1150" s="3" cm="1">
        <f t="array" ref="AS1150">SUM(AO1150:AR1150*AC1150:AF1150)</f>
        <v>9.3852809917177975E-3</v>
      </c>
      <c r="AT1150" s="50">
        <f t="shared" si="371"/>
        <v>2.8015161257540621E-3</v>
      </c>
      <c r="AU1150" s="50">
        <f t="shared" si="372"/>
        <v>5.2929350324314978E-2</v>
      </c>
      <c r="AV1150" s="67"/>
      <c r="AW1150" s="67"/>
    </row>
    <row r="1151" spans="1:49" ht="15" customHeight="1" x14ac:dyDescent="0.25">
      <c r="A1151" s="11">
        <f t="shared" si="361"/>
        <v>1148</v>
      </c>
      <c r="B1151" s="29">
        <v>32195</v>
      </c>
      <c r="C1151" s="25">
        <v>23</v>
      </c>
      <c r="D1151" s="12">
        <v>31.3</v>
      </c>
      <c r="E1151" s="25">
        <v>25.1</v>
      </c>
      <c r="F1151" s="35">
        <v>96</v>
      </c>
      <c r="G1151" s="25">
        <v>10</v>
      </c>
      <c r="H1151" s="13">
        <v>0</v>
      </c>
      <c r="I1151" s="25">
        <v>0</v>
      </c>
      <c r="J1151" s="12">
        <v>0</v>
      </c>
      <c r="K1151" s="12">
        <v>1</v>
      </c>
      <c r="L1151" s="25" t="s">
        <v>11</v>
      </c>
      <c r="M1151" s="10"/>
      <c r="N1151" s="15"/>
      <c r="O1151" s="15"/>
      <c r="P1151" s="4"/>
      <c r="Q1151" s="55"/>
      <c r="R1151" s="40">
        <f t="shared" si="362"/>
        <v>0.27731958762886594</v>
      </c>
      <c r="S1151" s="42" t="str" cm="1">
        <f t="array" ref="S1151">SETVECTOR(R1151:R1152)</f>
        <v>0.277319587628866,0.152577319587629</v>
      </c>
      <c r="T1151" s="42">
        <f t="shared" si="373"/>
        <v>0.44020618556701036</v>
      </c>
      <c r="U1151" s="5">
        <f t="shared" si="374"/>
        <v>0</v>
      </c>
      <c r="V1151" s="5">
        <f t="shared" si="375"/>
        <v>4.4257329993201644E-2</v>
      </c>
      <c r="W1151" s="5">
        <f t="shared" si="376"/>
        <v>0.7007644844451314</v>
      </c>
      <c r="X1151" s="5">
        <f t="shared" si="377"/>
        <v>2.3482837998523985E-2</v>
      </c>
      <c r="Y1151" s="46" t="str" cm="1">
        <f t="array" ref="Y1151:AB1151">SETMATRIX(GETMATRIX(Y1150:AB1150)-$O$9*TRANSPOSE(AO1150:AR1150)*GETVECTOR(S1150))</f>
        <v>0.5774,0.5774</v>
      </c>
      <c r="Z1151" s="46" t="str">
        <v>0.527233544410381,0.483877001054221</v>
      </c>
      <c r="AA1151" s="46" t="str">
        <v>0.49933507623598,0.47670599955485</v>
      </c>
      <c r="AB1151" s="46" t="str">
        <v>0.524633524914162,0.468877223367856</v>
      </c>
      <c r="AC1151" s="39" t="str" cm="1">
        <f t="array" ref="AC1151:AF1151">SETMATRIX(GETMATRIX(AC1150:AF1150)-$O$9*TRANSPOSE($AO$4:$AR$4)*$AL$4)</f>
        <v>0.5774</v>
      </c>
      <c r="AD1151" s="39" t="str">
        <v>0.5774</v>
      </c>
      <c r="AE1151" s="39" t="str">
        <v>0.5774</v>
      </c>
      <c r="AF1151" s="39" t="str">
        <v>0.5774</v>
      </c>
      <c r="AG1151" s="5" cm="1">
        <f t="array" ref="AG1151">SIGMOID(SUM(GETVECTOR(_xlfn.CONCAT(Y1151,",",AC1151))*GETVECTOR(_xlfn.CONCAT($S1151,",",$AL$4)))+U1151)</f>
        <v>0.56173894296623217</v>
      </c>
      <c r="AH1151" s="5" cm="1">
        <f t="array" ref="AH1151">SIGMOID(SUM(GETVECTOR(_xlfn.CONCAT(Z1151,",",AD1151))*GETVECTOR(_xlfn.CONCAT($S1151,",",$AL$4)))+V1151)</f>
        <v>0.56569258332485794</v>
      </c>
      <c r="AI1151" s="5" cm="1">
        <f t="array" ref="AI1151">TANH(SUM(GETVECTOR(_xlfn.CONCAT(AA1151,",",AE1151))*GETVECTOR(_xlfn.CONCAT($S1151,",",$AL$4)))+W1151)</f>
        <v>0.72207855749854877</v>
      </c>
      <c r="AJ1151" s="5" cm="1">
        <f t="array" ref="AJ1151">SIGMOID(SUM(GETVECTOR(_xlfn.CONCAT(AB1151,",",AF1151))*GETVECTOR(_xlfn.CONCAT($S1151,",",$AL$4)))+X1151)</f>
        <v>0.55984031770773446</v>
      </c>
      <c r="AK1151" s="5">
        <f t="shared" si="363"/>
        <v>0.40847448455484103</v>
      </c>
      <c r="AL1151" s="46">
        <f t="shared" si="364"/>
        <v>0.21675707903722163</v>
      </c>
      <c r="AM1151" s="3">
        <f t="shared" si="365"/>
        <v>-0.22344910652978872</v>
      </c>
      <c r="AN1151" s="3">
        <f t="shared" si="366"/>
        <v>-0.10634323862445787</v>
      </c>
      <c r="AO1151" s="3">
        <f t="shared" si="367"/>
        <v>0</v>
      </c>
      <c r="AP1151" s="3">
        <f t="shared" si="368"/>
        <v>-1.8865662538144735E-2</v>
      </c>
      <c r="AQ1151" s="3">
        <f t="shared" si="369"/>
        <v>-2.8791572257794513E-2</v>
      </c>
      <c r="AR1151" s="3">
        <f t="shared" si="370"/>
        <v>-2.131877136393551E-2</v>
      </c>
      <c r="AS1151" s="3" cm="1">
        <f t="array" ref="AS1151">SUM(AO1151:AR1151*AC1151:AF1151)</f>
        <v>-3.9826745956711686E-2</v>
      </c>
      <c r="AT1151" s="50">
        <f t="shared" si="371"/>
        <v>4.992950320896087E-2</v>
      </c>
      <c r="AU1151" s="50">
        <f t="shared" si="372"/>
        <v>0.22344910652978872</v>
      </c>
      <c r="AV1151" s="67"/>
      <c r="AW1151" s="67"/>
    </row>
    <row r="1152" spans="1:49" ht="15" customHeight="1" x14ac:dyDescent="0.25">
      <c r="A1152" s="11">
        <f t="shared" si="361"/>
        <v>1149</v>
      </c>
      <c r="B1152" s="29">
        <v>32196</v>
      </c>
      <c r="C1152" s="25">
        <v>23</v>
      </c>
      <c r="D1152" s="12">
        <v>32.200000000000003</v>
      </c>
      <c r="E1152" s="25">
        <v>26.1</v>
      </c>
      <c r="F1152" s="35">
        <v>92</v>
      </c>
      <c r="G1152" s="25">
        <v>5</v>
      </c>
      <c r="H1152" s="13">
        <v>0</v>
      </c>
      <c r="I1152" s="25">
        <v>0</v>
      </c>
      <c r="J1152" s="12">
        <v>0</v>
      </c>
      <c r="K1152" s="12">
        <v>0</v>
      </c>
      <c r="L1152" s="25" t="s">
        <v>11</v>
      </c>
      <c r="M1152" s="10"/>
      <c r="N1152" s="15"/>
      <c r="O1152" s="15"/>
      <c r="P1152" s="4"/>
      <c r="Q1152" s="55"/>
      <c r="R1152" s="40">
        <f t="shared" si="362"/>
        <v>0.15257731958762888</v>
      </c>
      <c r="S1152" s="42" t="str" cm="1">
        <f t="array" ref="S1152">SETVECTOR(R1152:R1153)</f>
        <v>0.152577319587629,0.44020618556701</v>
      </c>
      <c r="T1152" s="42">
        <f t="shared" si="373"/>
        <v>0.13917525773195877</v>
      </c>
      <c r="U1152" s="5">
        <f t="shared" si="374"/>
        <v>0</v>
      </c>
      <c r="V1152" s="5">
        <f t="shared" si="375"/>
        <v>4.614389624701612E-2</v>
      </c>
      <c r="W1152" s="5">
        <f t="shared" si="376"/>
        <v>0.70364364167091087</v>
      </c>
      <c r="X1152" s="5">
        <f t="shared" si="377"/>
        <v>2.5614715134917535E-2</v>
      </c>
      <c r="Y1152" s="46" t="str" cm="1">
        <f t="array" ref="Y1152:AB1152">SETMATRIX(GETMATRIX(Y1151:AB1151)-$O$9*TRANSPOSE(AO1151:AR1151)*GETVECTOR(S1151))</f>
        <v>0.5774,0.5774</v>
      </c>
      <c r="Z1152" s="46" t="str">
        <v>0.527756726185923,0.484164848276452</v>
      </c>
      <c r="AA1152" s="46" t="str">
        <v>0.500133522930552,0.477145293647031</v>
      </c>
      <c r="AB1152" s="46" t="str">
        <v>0.525224736202502,0.469202499467017</v>
      </c>
      <c r="AC1152" s="39" t="str" cm="1">
        <f t="array" ref="AC1152:AF1152">SETMATRIX(GETMATRIX(AC1151:AF1151)-$O$9*TRANSPOSE($AO$4:$AR$4)*$AL$4)</f>
        <v>0.5774</v>
      </c>
      <c r="AD1152" s="39" t="str">
        <v>0.5774</v>
      </c>
      <c r="AE1152" s="39" t="str">
        <v>0.5774</v>
      </c>
      <c r="AF1152" s="39" t="str">
        <v>0.5774</v>
      </c>
      <c r="AG1152" s="5" cm="1">
        <f t="array" ref="AG1152">SIGMOID(SUM(GETVECTOR(_xlfn.CONCAT(Y1152,",",AC1152))*GETVECTOR(_xlfn.CONCAT($S1152,",",$AL$4)))+U1152)</f>
        <v>0.58474260349597273</v>
      </c>
      <c r="AH1152" s="5" cm="1">
        <f t="array" ref="AH1152">SIGMOID(SUM(GETVECTOR(_xlfn.CONCAT(Z1152,",",AD1152))*GETVECTOR(_xlfn.CONCAT($S1152,",",$AL$4)))+V1152)</f>
        <v>0.58414193097350409</v>
      </c>
      <c r="AI1152" s="5" cm="1">
        <f t="array" ref="AI1152">TANH(SUM(GETVECTOR(_xlfn.CONCAT(AA1152,",",AE1152))*GETVECTOR(_xlfn.CONCAT($S1152,",",$AL$4)))+W1152)</f>
        <v>0.75736018525211435</v>
      </c>
      <c r="AJ1152" s="5" cm="1">
        <f t="array" ref="AJ1152">SIGMOID(SUM(GETVECTOR(_xlfn.CONCAT(AB1152,",",AF1152))*GETVECTOR(_xlfn.CONCAT($S1152,",",$AL$4)))+X1152)</f>
        <v>0.5774460629196756</v>
      </c>
      <c r="AK1152" s="5">
        <f t="shared" si="363"/>
        <v>0.44240584105562086</v>
      </c>
      <c r="AL1152" s="46">
        <f t="shared" si="364"/>
        <v>0.2400077490365255</v>
      </c>
      <c r="AM1152" s="3">
        <f t="shared" si="365"/>
        <v>0.10083249130456673</v>
      </c>
      <c r="AN1152" s="3">
        <f t="shared" si="366"/>
        <v>4.8166677344132429E-2</v>
      </c>
      <c r="AO1152" s="3">
        <f t="shared" si="367"/>
        <v>0</v>
      </c>
      <c r="AP1152" s="3">
        <f t="shared" si="368"/>
        <v>8.8616108326805849E-3</v>
      </c>
      <c r="AQ1152" s="3">
        <f t="shared" si="369"/>
        <v>1.1997421559043616E-2</v>
      </c>
      <c r="AR1152" s="3">
        <f t="shared" si="370"/>
        <v>1.0226050049213965E-2</v>
      </c>
      <c r="AS1152" s="3" cm="1">
        <f t="array" ref="AS1152">SUM(AO1152:AR1152*AC1152:AF1152)</f>
        <v>1.7948526601397695E-2</v>
      </c>
      <c r="AT1152" s="50">
        <f t="shared" si="371"/>
        <v>1.0167191302685525E-2</v>
      </c>
      <c r="AU1152" s="50">
        <f t="shared" si="372"/>
        <v>0.10083249130456673</v>
      </c>
      <c r="AV1152" s="67"/>
      <c r="AW1152" s="67"/>
    </row>
    <row r="1153" spans="1:49" ht="15" customHeight="1" x14ac:dyDescent="0.25">
      <c r="A1153" s="11">
        <f t="shared" si="361"/>
        <v>1150</v>
      </c>
      <c r="B1153" s="29">
        <v>32197</v>
      </c>
      <c r="C1153" s="25">
        <v>23</v>
      </c>
      <c r="D1153" s="12">
        <v>33</v>
      </c>
      <c r="E1153" s="25">
        <v>26.7</v>
      </c>
      <c r="F1153" s="35">
        <v>88</v>
      </c>
      <c r="G1153" s="25">
        <v>0</v>
      </c>
      <c r="H1153" s="13">
        <v>0</v>
      </c>
      <c r="I1153" s="25">
        <v>0</v>
      </c>
      <c r="J1153" s="12">
        <v>0</v>
      </c>
      <c r="K1153" s="12">
        <v>0</v>
      </c>
      <c r="L1153" s="25" t="s">
        <v>11</v>
      </c>
      <c r="M1153" s="10"/>
      <c r="N1153" s="15"/>
      <c r="O1153" s="15"/>
      <c r="P1153" s="4"/>
      <c r="Q1153" s="55"/>
      <c r="R1153" s="40">
        <f t="shared" si="362"/>
        <v>0.44020618556701036</v>
      </c>
      <c r="S1153" s="42" t="str" cm="1">
        <f t="array" ref="S1153">SETVECTOR(R1153:R1154)</f>
        <v>0.44020618556701,0.139175257731959</v>
      </c>
      <c r="T1153" s="42">
        <f t="shared" si="373"/>
        <v>6.7010309278350513E-2</v>
      </c>
      <c r="U1153" s="5">
        <f t="shared" si="374"/>
        <v>0</v>
      </c>
      <c r="V1153" s="5">
        <f t="shared" si="375"/>
        <v>4.5257735163748064E-2</v>
      </c>
      <c r="W1153" s="5">
        <f t="shared" si="376"/>
        <v>0.70244389951500652</v>
      </c>
      <c r="X1153" s="5">
        <f t="shared" si="377"/>
        <v>2.4592110129996139E-2</v>
      </c>
      <c r="Y1153" s="46" t="str" cm="1">
        <f t="array" ref="Y1153:AB1153">SETMATRIX(GETMATRIX(Y1152:AB1152)-$O$9*TRANSPOSE(AO1152:AR1152)*GETVECTOR(S1152))</f>
        <v>0.5774,0.5774</v>
      </c>
      <c r="Z1153" s="46" t="str">
        <v>0.527621518103115,0.483774754686189</v>
      </c>
      <c r="AA1153" s="46" t="str">
        <v>0.499950469488208,0.476617159728916</v>
      </c>
      <c r="AB1153" s="46" t="str">
        <v>0.525068709871854,0.468752342418459</v>
      </c>
      <c r="AC1153" s="39" t="str" cm="1">
        <f t="array" ref="AC1153:AF1153">SETMATRIX(GETMATRIX(AC1152:AF1152)-$O$9*TRANSPOSE($AO$4:$AR$4)*$AL$4)</f>
        <v>0.5774</v>
      </c>
      <c r="AD1153" s="39" t="str">
        <v>0.5774</v>
      </c>
      <c r="AE1153" s="39" t="str">
        <v>0.5774</v>
      </c>
      <c r="AF1153" s="39" t="str">
        <v>0.5774</v>
      </c>
      <c r="AG1153" s="5" cm="1">
        <f t="array" ref="AG1153">SIGMOID(SUM(GETVECTOR(_xlfn.CONCAT(Y1153,",",AC1153))*GETVECTOR(_xlfn.CONCAT($S1153,",",$AL$4)))+U1153)</f>
        <v>0.58286236373382716</v>
      </c>
      <c r="AH1153" s="5" cm="1">
        <f t="array" ref="AH1153">SIGMOID(SUM(GETVECTOR(_xlfn.CONCAT(Z1153,",",AD1153))*GETVECTOR(_xlfn.CONCAT($S1153,",",$AL$4)))+V1153)</f>
        <v>0.58536803344648358</v>
      </c>
      <c r="AI1153" s="5" cm="1">
        <f t="array" ref="AI1153">TANH(SUM(GETVECTOR(_xlfn.CONCAT(AA1153,",",AE1153))*GETVECTOR(_xlfn.CONCAT($S1153,",",$AL$4)))+W1153)</f>
        <v>0.75687516703807256</v>
      </c>
      <c r="AJ1153" s="5" cm="1">
        <f t="array" ref="AJ1153">SIGMOID(SUM(GETVECTOR(_xlfn.CONCAT(AB1153,",",AF1153))*GETVECTOR(_xlfn.CONCAT($S1153,",",$AL$4)))+X1153)</f>
        <v>0.5795604676358177</v>
      </c>
      <c r="AK1153" s="5">
        <f t="shared" si="363"/>
        <v>0.44305052809355533</v>
      </c>
      <c r="AL1153" s="46">
        <f t="shared" si="364"/>
        <v>0.24119557851777804</v>
      </c>
      <c r="AM1153" s="3">
        <f t="shared" si="365"/>
        <v>0.17418526923942751</v>
      </c>
      <c r="AN1153" s="3">
        <f t="shared" si="366"/>
        <v>8.3466471095067246E-2</v>
      </c>
      <c r="AO1153" s="3">
        <f t="shared" si="367"/>
        <v>0</v>
      </c>
      <c r="AP1153" s="3">
        <f t="shared" si="368"/>
        <v>1.5333033773327599E-2</v>
      </c>
      <c r="AQ1153" s="3">
        <f t="shared" si="369"/>
        <v>2.0869463228345472E-2</v>
      </c>
      <c r="AR1153" s="3">
        <f t="shared" si="370"/>
        <v>1.7663806997794598E-2</v>
      </c>
      <c r="AS1153" s="3" cm="1">
        <f t="array" ref="AS1153">SUM(AO1153:AR1153*AC1153:AF1153)</f>
        <v>3.1102403929292633E-2</v>
      </c>
      <c r="AT1153" s="50">
        <f t="shared" si="371"/>
        <v>3.0340508020011852E-2</v>
      </c>
      <c r="AU1153" s="50">
        <f t="shared" si="372"/>
        <v>0.17418526923942751</v>
      </c>
      <c r="AV1153" s="67"/>
      <c r="AW1153" s="67"/>
    </row>
    <row r="1154" spans="1:49" ht="15" customHeight="1" x14ac:dyDescent="0.25">
      <c r="A1154" s="11">
        <f t="shared" si="361"/>
        <v>1151</v>
      </c>
      <c r="B1154" s="29">
        <v>32198</v>
      </c>
      <c r="C1154" s="25">
        <v>24</v>
      </c>
      <c r="D1154" s="12">
        <v>33.6</v>
      </c>
      <c r="E1154" s="25">
        <v>26.8</v>
      </c>
      <c r="F1154" s="35">
        <v>85</v>
      </c>
      <c r="G1154" s="25">
        <v>0</v>
      </c>
      <c r="H1154" s="13">
        <v>0</v>
      </c>
      <c r="I1154" s="25">
        <v>0</v>
      </c>
      <c r="J1154" s="12">
        <v>0</v>
      </c>
      <c r="K1154" s="12">
        <v>1</v>
      </c>
      <c r="L1154" s="25" t="s">
        <v>11</v>
      </c>
      <c r="M1154" s="10"/>
      <c r="N1154" s="15"/>
      <c r="O1154" s="15"/>
      <c r="P1154" s="4"/>
      <c r="Q1154" s="55"/>
      <c r="R1154" s="40">
        <f t="shared" si="362"/>
        <v>0.13917525773195877</v>
      </c>
      <c r="S1154" s="42" t="str" cm="1">
        <f t="array" ref="S1154">SETVECTOR(R1154:R1155)</f>
        <v>0.139175257731959,0.0670103092783505</v>
      </c>
      <c r="T1154" s="42">
        <f t="shared" si="373"/>
        <v>0.17525773195876287</v>
      </c>
      <c r="U1154" s="5">
        <f t="shared" si="374"/>
        <v>0</v>
      </c>
      <c r="V1154" s="5">
        <f t="shared" si="375"/>
        <v>4.3724431786415302E-2</v>
      </c>
      <c r="W1154" s="5">
        <f t="shared" si="376"/>
        <v>0.70035695319217195</v>
      </c>
      <c r="X1154" s="5">
        <f t="shared" si="377"/>
        <v>2.2825729430216678E-2</v>
      </c>
      <c r="Y1154" s="46" t="str" cm="1">
        <f t="array" ref="Y1154:AB1154">SETMATRIX(GETMATRIX(Y1153:AB1153)-$O$9*TRANSPOSE(AO1153:AR1153)*GETVECTOR(S1153))</f>
        <v>0.5774,0.5774</v>
      </c>
      <c r="Z1154" s="46" t="str">
        <v>0.526946548472062,0.483561356793467</v>
      </c>
      <c r="AA1154" s="46" t="str">
        <v>0.49903178280795,0.476326708436563</v>
      </c>
      <c r="AB1154" s="46" t="str">
        <v>0.524291138161745,0.468506505929314</v>
      </c>
      <c r="AC1154" s="39" t="str" cm="1">
        <f t="array" ref="AC1154:AF1154">SETMATRIX(GETMATRIX(AC1153:AF1153)-$O$9*TRANSPOSE($AO$4:$AR$4)*$AL$4)</f>
        <v>0.5774</v>
      </c>
      <c r="AD1154" s="39" t="str">
        <v>0.5774</v>
      </c>
      <c r="AE1154" s="39" t="str">
        <v>0.5774</v>
      </c>
      <c r="AF1154" s="39" t="str">
        <v>0.5774</v>
      </c>
      <c r="AG1154" s="5" cm="1">
        <f t="array" ref="AG1154">SIGMOID(SUM(GETVECTOR(_xlfn.CONCAT(Y1154,",",AC1154))*GETVECTOR(_xlfn.CONCAT($S1154,",",$AL$4)))+U1154)</f>
        <v>0.52972778322934388</v>
      </c>
      <c r="AH1154" s="5" cm="1">
        <f t="array" ref="AH1154">SIGMOID(SUM(GETVECTOR(_xlfn.CONCAT(Z1154,",",AD1154))*GETVECTOR(_xlfn.CONCAT($S1154,",",$AL$4)))+V1154)</f>
        <v>0.53729707828276785</v>
      </c>
      <c r="AI1154" s="5" cm="1">
        <f t="array" ref="AI1154">TANH(SUM(GETVECTOR(_xlfn.CONCAT(AA1154,",",AE1154))*GETVECTOR(_xlfn.CONCAT($S1154,",",$AL$4)))+W1154)</f>
        <v>0.66500206093788627</v>
      </c>
      <c r="AJ1154" s="5" cm="1">
        <f t="array" ref="AJ1154">SIGMOID(SUM(GETVECTOR(_xlfn.CONCAT(AB1154,",",AF1154))*GETVECTOR(_xlfn.CONCAT($S1154,",",$AL$4)))+X1154)</f>
        <v>0.5317544163215826</v>
      </c>
      <c r="AK1154" s="5">
        <f t="shared" si="363"/>
        <v>0.35730366439394545</v>
      </c>
      <c r="AL1154" s="46">
        <f t="shared" si="364"/>
        <v>0.18230499376322318</v>
      </c>
      <c r="AM1154" s="3">
        <f t="shared" si="365"/>
        <v>7.047261804460303E-3</v>
      </c>
      <c r="AN1154" s="3">
        <f t="shared" si="366"/>
        <v>3.3069526319723635E-3</v>
      </c>
      <c r="AO1154" s="3">
        <f t="shared" si="367"/>
        <v>0</v>
      </c>
      <c r="AP1154" s="3">
        <f t="shared" si="368"/>
        <v>5.467234302083899E-4</v>
      </c>
      <c r="AQ1154" s="3">
        <f t="shared" si="369"/>
        <v>9.9105866690398512E-4</v>
      </c>
      <c r="AR1154" s="3">
        <f t="shared" si="370"/>
        <v>6.0157899091822288E-4</v>
      </c>
      <c r="AS1154" s="3" cm="1">
        <f t="array" ref="AS1154">SUM(AO1154:AR1154*AC1154:AF1154)</f>
        <v>1.2352670922288673E-3</v>
      </c>
      <c r="AT1154" s="50">
        <f t="shared" si="371"/>
        <v>4.9663898940605089E-5</v>
      </c>
      <c r="AU1154" s="50">
        <f t="shared" si="372"/>
        <v>7.047261804460303E-3</v>
      </c>
      <c r="AV1154" s="67"/>
      <c r="AW1154" s="67"/>
    </row>
    <row r="1155" spans="1:49" ht="15" customHeight="1" x14ac:dyDescent="0.25">
      <c r="A1155" s="11">
        <f t="shared" si="361"/>
        <v>1152</v>
      </c>
      <c r="B1155" s="29">
        <v>32199</v>
      </c>
      <c r="C1155" s="25">
        <v>23</v>
      </c>
      <c r="D1155" s="12">
        <v>33.799999999999997</v>
      </c>
      <c r="E1155" s="25">
        <v>28.1</v>
      </c>
      <c r="F1155" s="35">
        <v>84</v>
      </c>
      <c r="G1155" s="25">
        <v>0</v>
      </c>
      <c r="H1155" s="13">
        <v>0</v>
      </c>
      <c r="I1155" s="25">
        <v>0</v>
      </c>
      <c r="J1155" s="12">
        <v>0</v>
      </c>
      <c r="K1155" s="12">
        <v>2</v>
      </c>
      <c r="L1155" s="25" t="s">
        <v>11</v>
      </c>
      <c r="M1155" s="10"/>
      <c r="N1155" s="15"/>
      <c r="O1155" s="15"/>
      <c r="P1155" s="4"/>
      <c r="Q1155" s="55"/>
      <c r="R1155" s="40">
        <f t="shared" si="362"/>
        <v>6.7010309278350513E-2</v>
      </c>
      <c r="S1155" s="42" t="str" cm="1">
        <f t="array" ref="S1155">SETVECTOR(R1155:R1156)</f>
        <v>0.0670103092783505,0.175257731958763</v>
      </c>
      <c r="T1155" s="42">
        <f t="shared" si="373"/>
        <v>0.18969072164948453</v>
      </c>
      <c r="U1155" s="5">
        <f t="shared" si="374"/>
        <v>0</v>
      </c>
      <c r="V1155" s="5">
        <f t="shared" si="375"/>
        <v>4.3669759443394462E-2</v>
      </c>
      <c r="W1155" s="5">
        <f t="shared" si="376"/>
        <v>0.70025784732548157</v>
      </c>
      <c r="X1155" s="5">
        <f t="shared" si="377"/>
        <v>2.2765571531124854E-2</v>
      </c>
      <c r="Y1155" s="46" t="str" cm="1">
        <f t="array" ref="Y1155:AB1155">SETMATRIX(GETMATRIX(Y1154:AB1154)-$O$9*TRANSPOSE(AO1154:AR1154)*GETVECTOR(S1154))</f>
        <v>0.5774,0.5774</v>
      </c>
      <c r="Z1155" s="46" t="str">
        <v>0.526938939434631,0.483557693182852</v>
      </c>
      <c r="AA1155" s="46" t="str">
        <v>0.499017989723411,0.476320067321785</v>
      </c>
      <c r="AB1155" s="46" t="str">
        <v>0.524282765670634,0.46850247472989</v>
      </c>
      <c r="AC1155" s="39" t="str" cm="1">
        <f t="array" ref="AC1155:AF1155">SETMATRIX(GETMATRIX(AC1154:AF1154)-$O$9*TRANSPOSE($AO$4:$AR$4)*$AL$4)</f>
        <v>0.5774</v>
      </c>
      <c r="AD1155" s="39" t="str">
        <v>0.5774</v>
      </c>
      <c r="AE1155" s="39" t="str">
        <v>0.5774</v>
      </c>
      <c r="AF1155" s="39" t="str">
        <v>0.5774</v>
      </c>
      <c r="AG1155" s="5" cm="1">
        <f t="array" ref="AG1155">SIGMOID(SUM(GETVECTOR(_xlfn.CONCAT(Y1155,",",AC1155))*GETVECTOR(_xlfn.CONCAT($S1155,",",$AL$4)))+U1155)</f>
        <v>0.53491447652074542</v>
      </c>
      <c r="AH1155" s="5" cm="1">
        <f t="array" ref="AH1155">SIGMOID(SUM(GETVECTOR(_xlfn.CONCAT(Z1155,",",AD1155))*GETVECTOR(_xlfn.CONCAT($S1155,",",$AL$4)))+V1155)</f>
        <v>0.54084063871775112</v>
      </c>
      <c r="AI1155" s="5" cm="1">
        <f t="array" ref="AI1155">TANH(SUM(GETVECTOR(_xlfn.CONCAT(AA1155,",",AE1155))*GETVECTOR(_xlfn.CONCAT($S1155,",",$AL$4)))+W1155)</f>
        <v>0.67352987913588502</v>
      </c>
      <c r="AJ1155" s="5" cm="1">
        <f t="array" ref="AJ1155">SIGMOID(SUM(GETVECTOR(_xlfn.CONCAT(AB1155,",",AF1155))*GETVECTOR(_xlfn.CONCAT($S1155,",",$AL$4)))+X1155)</f>
        <v>0.53494458783213872</v>
      </c>
      <c r="AK1155" s="5">
        <f t="shared" si="363"/>
        <v>0.36427233002734177</v>
      </c>
      <c r="AL1155" s="46">
        <f t="shared" si="364"/>
        <v>0.1866804976547578</v>
      </c>
      <c r="AM1155" s="3">
        <f t="shared" si="365"/>
        <v>-3.010223994726724E-3</v>
      </c>
      <c r="AN1155" s="3">
        <f t="shared" si="366"/>
        <v>-1.4141983735643671E-3</v>
      </c>
      <c r="AO1155" s="3">
        <f t="shared" si="367"/>
        <v>0</v>
      </c>
      <c r="AP1155" s="3">
        <f t="shared" si="368"/>
        <v>-2.3653747702284339E-4</v>
      </c>
      <c r="AQ1155" s="3">
        <f t="shared" si="369"/>
        <v>-4.1788478705565908E-4</v>
      </c>
      <c r="AR1155" s="3">
        <f t="shared" si="370"/>
        <v>-2.6133794159937588E-4</v>
      </c>
      <c r="AS1155" s="3" cm="1">
        <f t="array" ref="AS1155">SUM(AO1155:AR1155*AC1155:AF1155)</f>
        <v>-5.28759942758407E-4</v>
      </c>
      <c r="AT1155" s="50">
        <f t="shared" si="371"/>
        <v>9.0614484984285154E-6</v>
      </c>
      <c r="AU1155" s="50">
        <f t="shared" si="372"/>
        <v>3.010223994726724E-3</v>
      </c>
      <c r="AV1155" s="67"/>
      <c r="AW1155" s="67"/>
    </row>
    <row r="1156" spans="1:49" ht="15" customHeight="1" x14ac:dyDescent="0.25">
      <c r="A1156" s="11">
        <f t="shared" si="361"/>
        <v>1153</v>
      </c>
      <c r="B1156" s="29">
        <v>32200</v>
      </c>
      <c r="C1156" s="25">
        <v>23</v>
      </c>
      <c r="D1156" s="12">
        <v>34.6</v>
      </c>
      <c r="E1156" s="25">
        <v>27.9</v>
      </c>
      <c r="F1156" s="35">
        <v>82</v>
      </c>
      <c r="G1156" s="25">
        <v>0</v>
      </c>
      <c r="H1156" s="13">
        <v>0</v>
      </c>
      <c r="I1156" s="25">
        <v>0</v>
      </c>
      <c r="J1156" s="12">
        <v>0</v>
      </c>
      <c r="K1156" s="12">
        <v>2</v>
      </c>
      <c r="L1156" s="25" t="s">
        <v>11</v>
      </c>
      <c r="M1156" s="10"/>
      <c r="N1156" s="15"/>
      <c r="O1156" s="15"/>
      <c r="P1156" s="4"/>
      <c r="Q1156" s="55"/>
      <c r="R1156" s="40">
        <f t="shared" si="362"/>
        <v>0.17525773195876287</v>
      </c>
      <c r="S1156" s="42" t="str" cm="1">
        <f t="array" ref="S1156">SETVECTOR(R1156:R1157)</f>
        <v>0.175257731958763,0.189690721649485</v>
      </c>
      <c r="T1156" s="42">
        <f t="shared" si="373"/>
        <v>0.25979381443298966</v>
      </c>
      <c r="U1156" s="5">
        <f t="shared" si="374"/>
        <v>0</v>
      </c>
      <c r="V1156" s="5">
        <f t="shared" si="375"/>
        <v>4.369341319109675E-2</v>
      </c>
      <c r="W1156" s="5">
        <f t="shared" si="376"/>
        <v>0.70029963580418719</v>
      </c>
      <c r="X1156" s="5">
        <f t="shared" si="377"/>
        <v>2.2791705325284791E-2</v>
      </c>
      <c r="Y1156" s="46" t="str" cm="1">
        <f t="array" ref="Y1156:AB1156">SETMATRIX(GETMATRIX(Y1155:AB1155)-$O$9*TRANSPOSE(AO1155:AR1155)*GETVECTOR(S1155))</f>
        <v>0.5774,0.5774</v>
      </c>
      <c r="Z1156" s="46" t="str">
        <v>0.52694052447958,0.483561838685027</v>
      </c>
      <c r="AA1156" s="46" t="str">
        <v>0.499020789982293,0.476327391075785</v>
      </c>
      <c r="AB1156" s="46" t="str">
        <v>0.524284516904263,0.468507054879382</v>
      </c>
      <c r="AC1156" s="39" t="str" cm="1">
        <f t="array" ref="AC1156:AF1156">SETMATRIX(GETMATRIX(AC1155:AF1155)-$O$9*TRANSPOSE($AO$4:$AR$4)*$AL$4)</f>
        <v>0.5774</v>
      </c>
      <c r="AD1156" s="39" t="str">
        <v>0.5774</v>
      </c>
      <c r="AE1156" s="39" t="str">
        <v>0.5774</v>
      </c>
      <c r="AF1156" s="39" t="str">
        <v>0.5774</v>
      </c>
      <c r="AG1156" s="5" cm="1">
        <f t="array" ref="AG1156">SIGMOID(SUM(GETVECTOR(_xlfn.CONCAT(Y1156,",",AC1156))*GETVECTOR(_xlfn.CONCAT($S1156,",",$AL$4)))+U1156)</f>
        <v>0.55248623872780911</v>
      </c>
      <c r="AH1156" s="5" cm="1">
        <f t="array" ref="AH1156">SIGMOID(SUM(GETVECTOR(_xlfn.CONCAT(Z1156,",",AD1156))*GETVECTOR(_xlfn.CONCAT($S1156,",",$AL$4)))+V1156)</f>
        <v>0.55669784188594829</v>
      </c>
      <c r="AI1156" s="5" cm="1">
        <f t="array" ref="AI1156">TANH(SUM(GETVECTOR(_xlfn.CONCAT(AA1156,",",AE1156))*GETVECTOR(_xlfn.CONCAT($S1156,",",$AL$4)))+W1156)</f>
        <v>0.70547211029314871</v>
      </c>
      <c r="AJ1156" s="5" cm="1">
        <f t="array" ref="AJ1156">SIGMOID(SUM(GETVECTOR(_xlfn.CONCAT(AB1156,",",AF1156))*GETVECTOR(_xlfn.CONCAT($S1156,",",$AL$4)))+X1156)</f>
        <v>0.55071204528533713</v>
      </c>
      <c r="AK1156" s="5">
        <f t="shared" si="363"/>
        <v>0.39273480131092159</v>
      </c>
      <c r="AL1156" s="46">
        <f t="shared" si="364"/>
        <v>0.2058096159084182</v>
      </c>
      <c r="AM1156" s="3">
        <f t="shared" si="365"/>
        <v>-5.3984198524571453E-2</v>
      </c>
      <c r="AN1156" s="3">
        <f t="shared" si="366"/>
        <v>-2.55775948223574E-2</v>
      </c>
      <c r="AO1156" s="3">
        <f t="shared" si="367"/>
        <v>0</v>
      </c>
      <c r="AP1156" s="3">
        <f t="shared" si="368"/>
        <v>-4.4530639901109387E-3</v>
      </c>
      <c r="AQ1156" s="3">
        <f t="shared" si="369"/>
        <v>-7.15237519793494E-3</v>
      </c>
      <c r="AR1156" s="3">
        <f t="shared" si="370"/>
        <v>-4.9917990677979919E-3</v>
      </c>
      <c r="AS1156" s="3" cm="1">
        <f t="array" ref="AS1156">SUM(AO1156:AR1156*AC1156:AF1156)</f>
        <v>-9.5832453689242512E-3</v>
      </c>
      <c r="AT1156" s="50">
        <f t="shared" si="371"/>
        <v>2.9142936903403427E-3</v>
      </c>
      <c r="AU1156" s="50">
        <f t="shared" si="372"/>
        <v>5.3984198524571453E-2</v>
      </c>
      <c r="AV1156" s="67"/>
      <c r="AW1156" s="67"/>
    </row>
    <row r="1157" spans="1:49" ht="15" customHeight="1" x14ac:dyDescent="0.25">
      <c r="A1157" s="11">
        <f t="shared" si="361"/>
        <v>1154</v>
      </c>
      <c r="B1157" s="29">
        <v>32201</v>
      </c>
      <c r="C1157" s="25">
        <v>23</v>
      </c>
      <c r="D1157" s="12">
        <v>33.6</v>
      </c>
      <c r="E1157" s="25">
        <v>27.5</v>
      </c>
      <c r="F1157" s="35">
        <v>87</v>
      </c>
      <c r="G1157" s="25">
        <v>4</v>
      </c>
      <c r="H1157" s="13">
        <v>0</v>
      </c>
      <c r="I1157" s="25">
        <v>0</v>
      </c>
      <c r="J1157" s="12">
        <v>0</v>
      </c>
      <c r="K1157" s="12">
        <v>2</v>
      </c>
      <c r="L1157" s="25" t="s">
        <v>11</v>
      </c>
      <c r="M1157" s="10"/>
      <c r="N1157" s="15"/>
      <c r="O1157" s="15"/>
      <c r="P1157" s="4"/>
      <c r="Q1157" s="55"/>
      <c r="R1157" s="40">
        <f t="shared" si="362"/>
        <v>0.18969072164948453</v>
      </c>
      <c r="S1157" s="42" t="str" cm="1">
        <f t="array" ref="S1157">SETVECTOR(R1157:R1158)</f>
        <v>0.189690721649485,0.25979381443299</v>
      </c>
      <c r="T1157" s="42">
        <f t="shared" si="373"/>
        <v>0.29587628865979382</v>
      </c>
      <c r="U1157" s="5">
        <f t="shared" si="374"/>
        <v>0</v>
      </c>
      <c r="V1157" s="5">
        <f t="shared" si="375"/>
        <v>4.4138719590107844E-2</v>
      </c>
      <c r="W1157" s="5">
        <f t="shared" si="376"/>
        <v>0.70101487332398071</v>
      </c>
      <c r="X1157" s="5">
        <f t="shared" si="377"/>
        <v>2.3290885232064591E-2</v>
      </c>
      <c r="Y1157" s="46" t="str" cm="1">
        <f t="array" ref="Y1157:AB1157">SETMATRIX(GETMATRIX(Y1156:AB1156)-$O$9*TRANSPOSE(AO1156:AR1156)*GETVECTOR(S1156))</f>
        <v>0.5774,0.5774</v>
      </c>
      <c r="Z1157" s="46" t="str">
        <v>0.527018567869097,0.483646309177211</v>
      </c>
      <c r="AA1157" s="46" t="str">
        <v>0.499146140887824,0.476463064997065</v>
      </c>
      <c r="AB1157" s="46" t="str">
        <v>0.524372002042565,0.468601744676132</v>
      </c>
      <c r="AC1157" s="39" t="str" cm="1">
        <f t="array" ref="AC1157:AF1157">SETMATRIX(GETMATRIX(AC1156:AF1156)-$O$9*TRANSPOSE($AO$4:$AR$4)*$AL$4)</f>
        <v>0.5774</v>
      </c>
      <c r="AD1157" s="39" t="str">
        <v>0.5774</v>
      </c>
      <c r="AE1157" s="39" t="str">
        <v>0.5774</v>
      </c>
      <c r="AF1157" s="39" t="str">
        <v>0.5774</v>
      </c>
      <c r="AG1157" s="5" cm="1">
        <f t="array" ref="AG1157">SIGMOID(SUM(GETVECTOR(_xlfn.CONCAT(Y1157,",",AC1157))*GETVECTOR(_xlfn.CONCAT($S1157,",",$AL$4)))+U1157)</f>
        <v>0.56452133479732203</v>
      </c>
      <c r="AH1157" s="5" cm="1">
        <f t="array" ref="AH1157">SIGMOID(SUM(GETVECTOR(_xlfn.CONCAT(Z1157,",",AD1157))*GETVECTOR(_xlfn.CONCAT($S1157,",",$AL$4)))+V1157)</f>
        <v>0.56703338816651949</v>
      </c>
      <c r="AI1157" s="5" cm="1">
        <f t="array" ref="AI1157">TANH(SUM(GETVECTOR(_xlfn.CONCAT(AA1157,",",AE1157))*GETVECTOR(_xlfn.CONCAT($S1157,",",$AL$4)))+W1157)</f>
        <v>0.7256515238796396</v>
      </c>
      <c r="AJ1157" s="5" cm="1">
        <f t="array" ref="AJ1157">SIGMOID(SUM(GETVECTOR(_xlfn.CONCAT(AB1157,",",AF1157))*GETVECTOR(_xlfn.CONCAT($S1157,",",$AL$4)))+X1157)</f>
        <v>0.56082211247441027</v>
      </c>
      <c r="AK1157" s="5">
        <f t="shared" si="363"/>
        <v>0.41146864221367008</v>
      </c>
      <c r="AL1157" s="46">
        <f t="shared" si="364"/>
        <v>0.21856301949735465</v>
      </c>
      <c r="AM1157" s="3">
        <f t="shared" si="365"/>
        <v>-7.7313269162439163E-2</v>
      </c>
      <c r="AN1157" s="3">
        <f t="shared" si="366"/>
        <v>-3.677358921761445E-2</v>
      </c>
      <c r="AO1157" s="3">
        <f t="shared" si="367"/>
        <v>0</v>
      </c>
      <c r="AP1157" s="3">
        <f t="shared" si="368"/>
        <v>-6.5512952287747322E-3</v>
      </c>
      <c r="AQ1157" s="3">
        <f t="shared" si="369"/>
        <v>-9.8718899168723957E-3</v>
      </c>
      <c r="AR1157" s="3">
        <f t="shared" si="370"/>
        <v>-7.4211495744649289E-3</v>
      </c>
      <c r="AS1157" s="3" cm="1">
        <f t="array" ref="AS1157">SUM(AO1157:AR1157*AC1157:AF1157)</f>
        <v>-1.3767718867392703E-2</v>
      </c>
      <c r="AT1157" s="50">
        <f t="shared" si="371"/>
        <v>5.9773415885837665E-3</v>
      </c>
      <c r="AU1157" s="50">
        <f t="shared" si="372"/>
        <v>7.7313269162439163E-2</v>
      </c>
      <c r="AV1157" s="67"/>
      <c r="AW1157" s="67"/>
    </row>
    <row r="1158" spans="1:49" ht="15" customHeight="1" x14ac:dyDescent="0.25">
      <c r="A1158" s="11">
        <f t="shared" ref="A1158:A1221" si="378">A1157+1</f>
        <v>1155</v>
      </c>
      <c r="B1158" s="29">
        <v>32202</v>
      </c>
      <c r="C1158" s="25">
        <v>22</v>
      </c>
      <c r="D1158" s="12">
        <v>32.799999999999997</v>
      </c>
      <c r="E1158" s="25">
        <v>27.3</v>
      </c>
      <c r="F1158" s="35">
        <v>90</v>
      </c>
      <c r="G1158" s="25">
        <v>4</v>
      </c>
      <c r="H1158" s="13">
        <v>0</v>
      </c>
      <c r="I1158" s="25">
        <v>0</v>
      </c>
      <c r="J1158" s="12">
        <v>0</v>
      </c>
      <c r="K1158" s="12">
        <v>1</v>
      </c>
      <c r="L1158" s="25" t="s">
        <v>11</v>
      </c>
      <c r="M1158" s="10"/>
      <c r="N1158" s="15"/>
      <c r="O1158" s="15"/>
      <c r="P1158" s="4"/>
      <c r="Q1158" s="55"/>
      <c r="R1158" s="40">
        <f t="shared" ref="R1158:R1221" si="379">R1104</f>
        <v>0.25979381443298966</v>
      </c>
      <c r="S1158" s="42" t="str" cm="1">
        <f t="array" ref="S1158">SETVECTOR(R1158:R1159)</f>
        <v>0.25979381443299,0.295876288659794</v>
      </c>
      <c r="T1158" s="42">
        <f t="shared" si="373"/>
        <v>0.25773195876288657</v>
      </c>
      <c r="U1158" s="5">
        <f t="shared" si="374"/>
        <v>0</v>
      </c>
      <c r="V1158" s="5">
        <f t="shared" si="375"/>
        <v>4.4793849112985319E-2</v>
      </c>
      <c r="W1158" s="5">
        <f t="shared" si="376"/>
        <v>0.70200206231566797</v>
      </c>
      <c r="X1158" s="5">
        <f t="shared" si="377"/>
        <v>2.4033000189511083E-2</v>
      </c>
      <c r="Y1158" s="46" t="str" cm="1">
        <f t="array" ref="Y1158:AB1158">SETMATRIX(GETMATRIX(Y1157:AB1157)-$O$9*TRANSPOSE(AO1157:AR1157)*GETVECTOR(S1157))</f>
        <v>0.5774,0.5774</v>
      </c>
      <c r="Z1158" s="46" t="str">
        <v>0.527142839861065,0.483816507774907</v>
      </c>
      <c r="AA1158" s="46" t="str">
        <v>0.499333401480062,0.476719530590782</v>
      </c>
      <c r="AB1158" s="46" t="str">
        <v>0.52451277436439,0.468794541551675</v>
      </c>
      <c r="AC1158" s="39" t="str" cm="1">
        <f t="array" ref="AC1158:AF1158">SETMATRIX(GETMATRIX(AC1157:AF1157)-$O$9*TRANSPOSE($AO$4:$AR$4)*$AL$4)</f>
        <v>0.5774</v>
      </c>
      <c r="AD1158" s="39" t="str">
        <v>0.5774</v>
      </c>
      <c r="AE1158" s="39" t="str">
        <v>0.5774</v>
      </c>
      <c r="AF1158" s="39" t="str">
        <v>0.5774</v>
      </c>
      <c r="AG1158" s="5" cm="1">
        <f t="array" ref="AG1158">SIGMOID(SUM(GETVECTOR(_xlfn.CONCAT(Y1158,",",AC1158))*GETVECTOR(_xlfn.CONCAT($S1158,",",$AL$4)))+U1158)</f>
        <v>0.57952990753731792</v>
      </c>
      <c r="AH1158" s="5" cm="1">
        <f t="array" ref="AH1158">SIGMOID(SUM(GETVECTOR(_xlfn.CONCAT(Z1158,",",AD1158))*GETVECTOR(_xlfn.CONCAT($S1158,",",$AL$4)))+V1158)</f>
        <v>0.58051603708189392</v>
      </c>
      <c r="AI1158" s="5" cm="1">
        <f t="array" ref="AI1158">TANH(SUM(GETVECTOR(_xlfn.CONCAT(AA1158,",",AE1158))*GETVECTOR(_xlfn.CONCAT($S1158,",",$AL$4)))+W1158)</f>
        <v>0.74992155544870065</v>
      </c>
      <c r="AJ1158" s="5" cm="1">
        <f t="array" ref="AJ1158">SIGMOID(SUM(GETVECTOR(_xlfn.CONCAT(AB1158,",",AF1158))*GETVECTOR(_xlfn.CONCAT($S1158,",",$AL$4)))+X1158)</f>
        <v>0.57419886271726117</v>
      </c>
      <c r="AK1158" s="5">
        <f t="shared" si="363"/>
        <v>0.43534148949136947</v>
      </c>
      <c r="AL1158" s="46">
        <f t="shared" si="364"/>
        <v>0.23529267412106233</v>
      </c>
      <c r="AM1158" s="3">
        <f t="shared" si="365"/>
        <v>-2.2439284641824236E-2</v>
      </c>
      <c r="AN1158" s="3">
        <f t="shared" si="366"/>
        <v>-1.0721078886243443E-2</v>
      </c>
      <c r="AO1158" s="3">
        <f t="shared" si="367"/>
        <v>0</v>
      </c>
      <c r="AP1158" s="3">
        <f t="shared" si="368"/>
        <v>-1.9578702739561919E-3</v>
      </c>
      <c r="AQ1158" s="3">
        <f t="shared" si="369"/>
        <v>-2.723626516458656E-3</v>
      </c>
      <c r="AR1158" s="3">
        <f t="shared" si="370"/>
        <v>-2.2481445417694527E-3</v>
      </c>
      <c r="AS1158" s="3" cm="1">
        <f t="array" ref="AS1158">SUM(AO1158:AR1158*AC1158:AF1158)</f>
        <v>-4.0011749052032159E-3</v>
      </c>
      <c r="AT1158" s="50">
        <f t="shared" si="371"/>
        <v>5.0352149523680907E-4</v>
      </c>
      <c r="AU1158" s="50">
        <f t="shared" si="372"/>
        <v>2.2439284641824236E-2</v>
      </c>
      <c r="AV1158" s="67"/>
      <c r="AW1158" s="67"/>
    </row>
    <row r="1159" spans="1:49" ht="15" customHeight="1" x14ac:dyDescent="0.25">
      <c r="A1159" s="11">
        <f t="shared" si="378"/>
        <v>1156</v>
      </c>
      <c r="B1159" s="29">
        <v>32203</v>
      </c>
      <c r="C1159" s="25">
        <v>24</v>
      </c>
      <c r="D1159" s="12">
        <v>32.200000000000003</v>
      </c>
      <c r="E1159" s="25">
        <v>26.7</v>
      </c>
      <c r="F1159" s="35">
        <v>89</v>
      </c>
      <c r="G1159" s="25">
        <v>11</v>
      </c>
      <c r="H1159" s="13">
        <v>0</v>
      </c>
      <c r="I1159" s="25">
        <v>0</v>
      </c>
      <c r="J1159" s="12">
        <v>0</v>
      </c>
      <c r="K1159" s="12">
        <v>2</v>
      </c>
      <c r="L1159" s="25" t="s">
        <v>11</v>
      </c>
      <c r="M1159" s="10"/>
      <c r="N1159" s="15"/>
      <c r="O1159" s="15"/>
      <c r="P1159" s="4"/>
      <c r="Q1159" s="55"/>
      <c r="R1159" s="40">
        <f t="shared" si="379"/>
        <v>0.29587628865979382</v>
      </c>
      <c r="S1159" s="42" t="str" cm="1">
        <f t="array" ref="S1159">SETVECTOR(R1159:R1160)</f>
        <v>0.295876288659794,0.257731958762887</v>
      </c>
      <c r="T1159" s="42">
        <f t="shared" si="373"/>
        <v>1.0309278350515464E-2</v>
      </c>
      <c r="U1159" s="5">
        <f t="shared" si="374"/>
        <v>0</v>
      </c>
      <c r="V1159" s="5">
        <f t="shared" si="375"/>
        <v>4.4989636140380936E-2</v>
      </c>
      <c r="W1159" s="5">
        <f t="shared" si="376"/>
        <v>0.70227442496731385</v>
      </c>
      <c r="X1159" s="5">
        <f t="shared" si="377"/>
        <v>2.4257814643688029E-2</v>
      </c>
      <c r="Y1159" s="46" t="str" cm="1">
        <f t="array" ref="Y1159:AB1159">SETMATRIX(GETMATRIX(Y1158:AB1158)-$O$9*TRANSPOSE(AO1158:AR1158)*GETVECTOR(S1158))</f>
        <v>0.5774,0.5774</v>
      </c>
      <c r="Z1159" s="46" t="str">
        <v>0.527193704119729,0.483874436513941</v>
      </c>
      <c r="AA1159" s="46" t="str">
        <v>0.499404159612242,0.476800116241321</v>
      </c>
      <c r="AB1159" s="46" t="str">
        <v>0.52457117976898,0.468861058818014</v>
      </c>
      <c r="AC1159" s="39" t="str" cm="1">
        <f t="array" ref="AC1159:AF1159">SETMATRIX(GETMATRIX(AC1158:AF1158)-$O$9*TRANSPOSE($AO$4:$AR$4)*$AL$4)</f>
        <v>0.5774</v>
      </c>
      <c r="AD1159" s="39" t="str">
        <v>0.5774</v>
      </c>
      <c r="AE1159" s="39" t="str">
        <v>0.5774</v>
      </c>
      <c r="AF1159" s="39" t="str">
        <v>0.5774</v>
      </c>
      <c r="AG1159" s="5" cm="1">
        <f t="array" ref="AG1159">SIGMOID(SUM(GETVECTOR(_xlfn.CONCAT(Y1159,",",AC1159))*GETVECTOR(_xlfn.CONCAT($S1159,",",$AL$4)))+U1159)</f>
        <v>0.57923978125367126</v>
      </c>
      <c r="AH1159" s="5" cm="1">
        <f t="array" ref="AH1159">SIGMOID(SUM(GETVECTOR(_xlfn.CONCAT(Z1159,",",AD1159))*GETVECTOR(_xlfn.CONCAT($S1159,",",$AL$4)))+V1159)</f>
        <v>0.58070877546810462</v>
      </c>
      <c r="AI1159" s="5" cm="1">
        <f t="array" ref="AI1159">TANH(SUM(GETVECTOR(_xlfn.CONCAT(AA1159,",",AE1159))*GETVECTOR(_xlfn.CONCAT($S1159,",",$AL$4)))+W1159)</f>
        <v>0.74998592424597155</v>
      </c>
      <c r="AJ1159" s="5" cm="1">
        <f t="array" ref="AJ1159">SIGMOID(SUM(GETVECTOR(_xlfn.CONCAT(AB1159,",",AF1159))*GETVECTOR(_xlfn.CONCAT($S1159,",",$AL$4)))+X1159)</f>
        <v>0.57451743363649255</v>
      </c>
      <c r="AK1159" s="5">
        <f t="shared" si="363"/>
        <v>0.43552340768719283</v>
      </c>
      <c r="AL1159" s="46">
        <f t="shared" si="364"/>
        <v>0.23551017562391055</v>
      </c>
      <c r="AM1159" s="3">
        <f t="shared" si="365"/>
        <v>0.2252008972733951</v>
      </c>
      <c r="AN1159" s="3">
        <f t="shared" si="366"/>
        <v>0.10764050407749098</v>
      </c>
      <c r="AO1159" s="3">
        <f t="shared" si="367"/>
        <v>0</v>
      </c>
      <c r="AP1159" s="3">
        <f t="shared" si="368"/>
        <v>1.9656355474233451E-2</v>
      </c>
      <c r="AQ1159" s="3">
        <f t="shared" si="369"/>
        <v>2.7348475828636008E-2</v>
      </c>
      <c r="AR1159" s="3">
        <f t="shared" si="370"/>
        <v>2.2566362640557548E-2</v>
      </c>
      <c r="AS1159" s="3" cm="1">
        <f t="array" ref="AS1159">SUM(AO1159:AR1159*AC1159:AF1159)</f>
        <v>4.0170407382934752E-2</v>
      </c>
      <c r="AT1159" s="50">
        <f t="shared" si="371"/>
        <v>5.0715444132742253E-2</v>
      </c>
      <c r="AU1159" s="50">
        <f t="shared" si="372"/>
        <v>0.2252008972733951</v>
      </c>
      <c r="AV1159" s="67"/>
      <c r="AW1159" s="67"/>
    </row>
    <row r="1160" spans="1:49" ht="15" customHeight="1" x14ac:dyDescent="0.25">
      <c r="A1160" s="11">
        <f t="shared" si="378"/>
        <v>1157</v>
      </c>
      <c r="B1160" s="29">
        <v>32204</v>
      </c>
      <c r="C1160" s="25">
        <v>23</v>
      </c>
      <c r="D1160" s="12">
        <v>31.6</v>
      </c>
      <c r="E1160" s="25">
        <v>25.8</v>
      </c>
      <c r="F1160" s="35">
        <v>93</v>
      </c>
      <c r="G1160" s="25">
        <v>17</v>
      </c>
      <c r="H1160" s="13">
        <v>0</v>
      </c>
      <c r="I1160" s="25">
        <v>0</v>
      </c>
      <c r="J1160" s="12">
        <v>0</v>
      </c>
      <c r="K1160" s="12">
        <v>1</v>
      </c>
      <c r="L1160" s="25" t="s">
        <v>11</v>
      </c>
      <c r="M1160" s="10"/>
      <c r="N1160" s="15"/>
      <c r="O1160" s="15"/>
      <c r="P1160" s="4"/>
      <c r="Q1160" s="55"/>
      <c r="R1160" s="40">
        <f t="shared" si="379"/>
        <v>0.25773195876288657</v>
      </c>
      <c r="S1160" s="42" t="str" cm="1">
        <f t="array" ref="S1160">SETVECTOR(R1160:R1161)</f>
        <v>0.257731958762887,0.0103092783505155</v>
      </c>
      <c r="T1160" s="42">
        <f t="shared" si="373"/>
        <v>0.16185567010309276</v>
      </c>
      <c r="U1160" s="5">
        <f t="shared" si="374"/>
        <v>0</v>
      </c>
      <c r="V1160" s="5">
        <f t="shared" si="375"/>
        <v>4.3024000592957592E-2</v>
      </c>
      <c r="W1160" s="5">
        <f t="shared" si="376"/>
        <v>0.69953957738445027</v>
      </c>
      <c r="X1160" s="5">
        <f t="shared" si="377"/>
        <v>2.2001178379632273E-2</v>
      </c>
      <c r="Y1160" s="46" t="str" cm="1">
        <f t="array" ref="Y1160:AB1160">SETMATRIX(GETMATRIX(Y1159:AB1159)-$O$9*TRANSPOSE(AO1159:AR1159)*GETVECTOR(S1159))</f>
        <v>0.5774,0.5774</v>
      </c>
      <c r="Z1160" s="46" t="str">
        <v>0.5266121191691,0.48336782941409</v>
      </c>
      <c r="AA1160" s="46" t="str">
        <v>0.498594983059374,0.476095258616872</v>
      </c>
      <c r="AB1160" s="46" t="str">
        <v>0.523903494606316,0.468279451533464</v>
      </c>
      <c r="AC1160" s="39" t="str" cm="1">
        <f t="array" ref="AC1160:AF1160">SETMATRIX(GETMATRIX(AC1159:AF1159)-$O$9*TRANSPOSE($AO$4:$AR$4)*$AL$4)</f>
        <v>0.5774</v>
      </c>
      <c r="AD1160" s="39" t="str">
        <v>0.5774</v>
      </c>
      <c r="AE1160" s="39" t="str">
        <v>0.5774</v>
      </c>
      <c r="AF1160" s="39" t="str">
        <v>0.5774</v>
      </c>
      <c r="AG1160" s="5" cm="1">
        <f t="array" ref="AG1160">SIGMOID(SUM(GETVECTOR(_xlfn.CONCAT(Y1160,",",AC1160))*GETVECTOR(_xlfn.CONCAT($S1160,",",$AL$4)))+U1160)</f>
        <v>0.53861470571488013</v>
      </c>
      <c r="AH1160" s="5" cm="1">
        <f t="array" ref="AH1160">SIGMOID(SUM(GETVECTOR(_xlfn.CONCAT(Z1160,",",AD1160))*GETVECTOR(_xlfn.CONCAT($S1160,",",$AL$4)))+V1160)</f>
        <v>0.54580420652074202</v>
      </c>
      <c r="AI1160" s="5" cm="1">
        <f t="array" ref="AI1160">TANH(SUM(GETVECTOR(_xlfn.CONCAT(AA1160,",",AE1160))*GETVECTOR(_xlfn.CONCAT($S1160,",",$AL$4)))+W1160)</f>
        <v>0.68205771350687017</v>
      </c>
      <c r="AJ1160" s="5" cm="1">
        <f t="array" ref="AJ1160">SIGMOID(SUM(GETVECTOR(_xlfn.CONCAT(AB1160,",",AF1160))*GETVECTOR(_xlfn.CONCAT($S1160,",",$AL$4)))+X1160)</f>
        <v>0.54037576301510371</v>
      </c>
      <c r="AK1160" s="5">
        <f t="shared" si="363"/>
        <v>0.37226996912196886</v>
      </c>
      <c r="AL1160" s="46">
        <f t="shared" si="364"/>
        <v>0.19236060477239658</v>
      </c>
      <c r="AM1160" s="3">
        <f t="shared" si="365"/>
        <v>3.0504934669303818E-2</v>
      </c>
      <c r="AN1160" s="3">
        <f t="shared" si="366"/>
        <v>1.4395280952146906E-2</v>
      </c>
      <c r="AO1160" s="3">
        <f t="shared" si="367"/>
        <v>0</v>
      </c>
      <c r="AP1160" s="3">
        <f t="shared" si="368"/>
        <v>2.4340038248888037E-3</v>
      </c>
      <c r="AQ1160" s="3">
        <f t="shared" si="369"/>
        <v>4.2019048124699908E-3</v>
      </c>
      <c r="AR1160" s="3">
        <f t="shared" si="370"/>
        <v>2.6970509757903937E-3</v>
      </c>
      <c r="AS1160" s="3" cm="1">
        <f t="array" ref="AS1160">SUM(AO1160:AR1160*AC1160:AF1160)</f>
        <v>5.3888508806323419E-3</v>
      </c>
      <c r="AT1160" s="50">
        <f t="shared" si="371"/>
        <v>9.3055103917849406E-4</v>
      </c>
      <c r="AU1160" s="50">
        <f t="shared" si="372"/>
        <v>3.0504934669303818E-2</v>
      </c>
      <c r="AV1160" s="67"/>
      <c r="AW1160" s="67"/>
    </row>
    <row r="1161" spans="1:49" ht="15" customHeight="1" x14ac:dyDescent="0.25">
      <c r="A1161" s="11">
        <f t="shared" si="378"/>
        <v>1158</v>
      </c>
      <c r="B1161" s="29">
        <v>32205</v>
      </c>
      <c r="C1161" s="25">
        <v>22</v>
      </c>
      <c r="D1161" s="12">
        <v>31.6</v>
      </c>
      <c r="E1161" s="25">
        <v>25.2</v>
      </c>
      <c r="F1161" s="35">
        <v>95</v>
      </c>
      <c r="G1161" s="25">
        <v>23</v>
      </c>
      <c r="H1161" s="13">
        <v>0</v>
      </c>
      <c r="I1161" s="25">
        <v>0</v>
      </c>
      <c r="J1161" s="12">
        <v>0</v>
      </c>
      <c r="K1161" s="12">
        <v>1</v>
      </c>
      <c r="L1161" s="25" t="s">
        <v>11</v>
      </c>
      <c r="M1161" s="10"/>
      <c r="N1161" s="15"/>
      <c r="O1161" s="15"/>
      <c r="P1161" s="4"/>
      <c r="Q1161" s="55"/>
      <c r="R1161" s="40">
        <f t="shared" si="379"/>
        <v>1.0309278350515464E-2</v>
      </c>
      <c r="S1161" s="42" t="str" cm="1">
        <f t="array" ref="S1161">SETVECTOR(R1161:R1162)</f>
        <v>0.0103092783505155,0.161855670103093</v>
      </c>
      <c r="T1161" s="42">
        <f t="shared" si="373"/>
        <v>0.19587628865979381</v>
      </c>
      <c r="U1161" s="5">
        <f t="shared" si="374"/>
        <v>0</v>
      </c>
      <c r="V1161" s="5">
        <f t="shared" si="375"/>
        <v>4.2780600210468714E-2</v>
      </c>
      <c r="W1161" s="5">
        <f t="shared" si="376"/>
        <v>0.6991193869032033</v>
      </c>
      <c r="X1161" s="5">
        <f t="shared" si="377"/>
        <v>2.1731473282053233E-2</v>
      </c>
      <c r="Y1161" s="46" t="str" cm="1">
        <f t="array" ref="Y1161:AB1161">SETMATRIX(GETMATRIX(Y1160:AB1160)-$O$9*TRANSPOSE(AO1160:AR1160)*GETVECTOR(S1160))</f>
        <v>0.5774,0.5774</v>
      </c>
      <c r="Z1161" s="46" t="str">
        <v>0.526549387111757,0.483365320131796</v>
      </c>
      <c r="AA1161" s="46" t="str">
        <v>0.498486686543589,0.476090926756241</v>
      </c>
      <c r="AB1161" s="46" t="str">
        <v>0.523833982983229,0.468276671068541</v>
      </c>
      <c r="AC1161" s="39" t="str" cm="1">
        <f t="array" ref="AC1161:AF1161">SETMATRIX(GETMATRIX(AC1160:AF1160)-$O$9*TRANSPOSE($AO$4:$AR$4)*$AL$4)</f>
        <v>0.5774</v>
      </c>
      <c r="AD1161" s="39" t="str">
        <v>0.5774</v>
      </c>
      <c r="AE1161" s="39" t="str">
        <v>0.5774</v>
      </c>
      <c r="AF1161" s="39" t="str">
        <v>0.5774</v>
      </c>
      <c r="AG1161" s="5" cm="1">
        <f t="array" ref="AG1161">SIGMOID(SUM(GETVECTOR(_xlfn.CONCAT(Y1161,",",AC1161))*GETVECTOR(_xlfn.CONCAT($S1161,",",$AL$4)))+U1161)</f>
        <v>0.52483156496816241</v>
      </c>
      <c r="AH1161" s="5" cm="1">
        <f t="array" ref="AH1161">SIGMOID(SUM(GETVECTOR(_xlfn.CONCAT(Z1161,",",AD1161))*GETVECTOR(_xlfn.CONCAT($S1161,",",$AL$4)))+V1161)</f>
        <v>0.5315690408039021</v>
      </c>
      <c r="AI1161" s="5" cm="1">
        <f t="array" ref="AI1161">TANH(SUM(GETVECTOR(_xlfn.CONCAT(AA1161,",",AE1161))*GETVECTOR(_xlfn.CONCAT($S1161,",",$AL$4)))+W1161)</f>
        <v>0.65346165961695568</v>
      </c>
      <c r="AJ1161" s="5" cm="1">
        <f t="array" ref="AJ1161">SIGMOID(SUM(GETVECTOR(_xlfn.CONCAT(AB1161,",",AF1161))*GETVECTOR(_xlfn.CONCAT($S1161,",",$AL$4)))+X1161)</f>
        <v>0.52570857305016605</v>
      </c>
      <c r="AK1161" s="5">
        <f t="shared" si="363"/>
        <v>0.3473599876047111</v>
      </c>
      <c r="AL1161" s="46">
        <f t="shared" si="364"/>
        <v>0.17560357536246821</v>
      </c>
      <c r="AM1161" s="3">
        <f t="shared" si="365"/>
        <v>-2.0272713297325606E-2</v>
      </c>
      <c r="AN1161" s="3">
        <f t="shared" si="366"/>
        <v>-9.4683977029368042E-3</v>
      </c>
      <c r="AO1161" s="3">
        <f t="shared" si="367"/>
        <v>0</v>
      </c>
      <c r="AP1161" s="3">
        <f t="shared" si="368"/>
        <v>-1.5406424941045601E-3</v>
      </c>
      <c r="AQ1161" s="3">
        <f t="shared" si="369"/>
        <v>-2.8839092547614398E-3</v>
      </c>
      <c r="AR1161" s="3">
        <f t="shared" si="370"/>
        <v>-1.6884589528417776E-3</v>
      </c>
      <c r="AS1161" s="3" cm="1">
        <f t="array" ref="AS1161">SUM(AO1161:AR1161*AC1161:AF1161)</f>
        <v>-3.5296523791660708E-3</v>
      </c>
      <c r="AT1161" s="50">
        <f t="shared" si="371"/>
        <v>4.1098290443556247E-4</v>
      </c>
      <c r="AU1161" s="50">
        <f t="shared" si="372"/>
        <v>2.0272713297325606E-2</v>
      </c>
      <c r="AV1161" s="67"/>
      <c r="AW1161" s="67"/>
    </row>
    <row r="1162" spans="1:49" ht="15" customHeight="1" x14ac:dyDescent="0.25">
      <c r="A1162" s="11">
        <f t="shared" si="378"/>
        <v>1159</v>
      </c>
      <c r="B1162" s="29">
        <v>32206</v>
      </c>
      <c r="C1162" s="25">
        <v>23</v>
      </c>
      <c r="D1162" s="12">
        <v>31.6</v>
      </c>
      <c r="E1162" s="25">
        <v>23.5</v>
      </c>
      <c r="F1162" s="35">
        <v>95</v>
      </c>
      <c r="G1162" s="25">
        <v>51</v>
      </c>
      <c r="H1162" s="13">
        <v>0</v>
      </c>
      <c r="I1162" s="25">
        <v>0</v>
      </c>
      <c r="J1162" s="12">
        <v>0</v>
      </c>
      <c r="K1162" s="12">
        <v>0</v>
      </c>
      <c r="L1162" s="25" t="s">
        <v>11</v>
      </c>
      <c r="M1162" s="10"/>
      <c r="N1162" s="15"/>
      <c r="O1162" s="15"/>
      <c r="P1162" s="4"/>
      <c r="Q1162" s="55"/>
      <c r="R1162" s="40">
        <f t="shared" si="379"/>
        <v>0.16185567010309276</v>
      </c>
      <c r="S1162" s="42" t="str" cm="1">
        <f t="array" ref="S1162">SETVECTOR(R1162:R1163)</f>
        <v>0.161855670103093,0.195876288659794</v>
      </c>
      <c r="T1162" s="42">
        <f t="shared" si="373"/>
        <v>4.1237113402061855E-2</v>
      </c>
      <c r="U1162" s="5">
        <f t="shared" si="374"/>
        <v>0</v>
      </c>
      <c r="V1162" s="5">
        <f t="shared" si="375"/>
        <v>4.2934664459879167E-2</v>
      </c>
      <c r="W1162" s="5">
        <f t="shared" si="376"/>
        <v>0.69940777782867947</v>
      </c>
      <c r="X1162" s="5">
        <f t="shared" si="377"/>
        <v>2.190031917733741E-2</v>
      </c>
      <c r="Y1162" s="46" t="str" cm="1">
        <f t="array" ref="Y1162:AB1162">SETMATRIX(GETMATRIX(Y1161:AB1161)-$O$9*TRANSPOSE(AO1161:AR1161)*GETVECTOR(S1161))</f>
        <v>0.5774,0.5774</v>
      </c>
      <c r="Z1162" s="46" t="str">
        <v>0.526550975402988,0.483390256304123</v>
      </c>
      <c r="AA1162" s="46" t="str">
        <v>0.498489659645914,0.476137604462736</v>
      </c>
      <c r="AB1162" s="46" t="str">
        <v>0.523835723662562,0.468303999734066</v>
      </c>
      <c r="AC1162" s="39" t="str" cm="1">
        <f t="array" ref="AC1162:AF1162">SETMATRIX(GETMATRIX(AC1161:AF1161)-$O$9*TRANSPOSE($AO$4:$AR$4)*$AL$4)</f>
        <v>0.5774</v>
      </c>
      <c r="AD1162" s="39" t="str">
        <v>0.5774</v>
      </c>
      <c r="AE1162" s="39" t="str">
        <v>0.5774</v>
      </c>
      <c r="AF1162" s="39" t="str">
        <v>0.5774</v>
      </c>
      <c r="AG1162" s="5" cm="1">
        <f t="array" ref="AG1162">SIGMOID(SUM(GETVECTOR(_xlfn.CONCAT(Y1162,",",AC1162))*GETVECTOR(_xlfn.CONCAT($S1162,",",$AL$4)))+U1162)</f>
        <v>0.55145579256323818</v>
      </c>
      <c r="AH1162" s="5" cm="1">
        <f t="array" ref="AH1162">SIGMOID(SUM(GETVECTOR(_xlfn.CONCAT(Z1162,",",AD1162))*GETVECTOR(_xlfn.CONCAT($S1162,",",$AL$4)))+V1162)</f>
        <v>0.55548174284682617</v>
      </c>
      <c r="AI1162" s="5" cm="1">
        <f t="array" ref="AI1162">TANH(SUM(GETVECTOR(_xlfn.CONCAT(AA1162,",",AE1162))*GETVECTOR(_xlfn.CONCAT($S1162,",",$AL$4)))+W1162)</f>
        <v>0.70307482483178019</v>
      </c>
      <c r="AJ1162" s="5" cm="1">
        <f t="array" ref="AJ1162">SIGMOID(SUM(GETVECTOR(_xlfn.CONCAT(AB1162,",",AF1162))*GETVECTOR(_xlfn.CONCAT($S1162,",",$AL$4)))+X1162)</f>
        <v>0.5494418384735209</v>
      </c>
      <c r="AK1162" s="5">
        <f t="shared" si="363"/>
        <v>0.39054522904928429</v>
      </c>
      <c r="AL1162" s="46">
        <f t="shared" si="364"/>
        <v>0.20429905223270792</v>
      </c>
      <c r="AM1162" s="3">
        <f t="shared" si="365"/>
        <v>0.16306193883064607</v>
      </c>
      <c r="AN1162" s="3">
        <f t="shared" si="366"/>
        <v>7.7206124433418843E-2</v>
      </c>
      <c r="AO1162" s="3">
        <f t="shared" si="367"/>
        <v>0</v>
      </c>
      <c r="AP1162" s="3">
        <f t="shared" si="368"/>
        <v>1.3403329436866743E-2</v>
      </c>
      <c r="AQ1162" s="3">
        <f t="shared" si="369"/>
        <v>2.1687140467962437E-2</v>
      </c>
      <c r="AR1162" s="3">
        <f t="shared" si="370"/>
        <v>1.5009624059197636E-2</v>
      </c>
      <c r="AS1162" s="3" cm="1">
        <f t="array" ref="AS1162">SUM(AO1162:AR1162*AC1162:AF1162)</f>
        <v>2.8927794254829088E-2</v>
      </c>
      <c r="AT1162" s="50">
        <f t="shared" si="371"/>
        <v>2.6589195895209361E-2</v>
      </c>
      <c r="AU1162" s="50">
        <f t="shared" si="372"/>
        <v>0.16306193883064607</v>
      </c>
      <c r="AV1162" s="67"/>
      <c r="AW1162" s="67"/>
    </row>
    <row r="1163" spans="1:49" ht="15" customHeight="1" x14ac:dyDescent="0.25">
      <c r="A1163" s="11">
        <f t="shared" si="378"/>
        <v>1160</v>
      </c>
      <c r="B1163" s="29">
        <v>32207</v>
      </c>
      <c r="C1163" s="25">
        <v>21</v>
      </c>
      <c r="D1163" s="12">
        <v>31</v>
      </c>
      <c r="E1163" s="25">
        <v>25.8</v>
      </c>
      <c r="F1163" s="35">
        <v>87</v>
      </c>
      <c r="G1163" s="25">
        <v>22</v>
      </c>
      <c r="H1163" s="13">
        <v>0</v>
      </c>
      <c r="I1163" s="25">
        <v>0</v>
      </c>
      <c r="J1163" s="12">
        <v>0</v>
      </c>
      <c r="K1163" s="12">
        <v>0</v>
      </c>
      <c r="L1163" s="25" t="s">
        <v>11</v>
      </c>
      <c r="M1163" s="10"/>
      <c r="N1163" s="15"/>
      <c r="O1163" s="15"/>
      <c r="P1163" s="4"/>
      <c r="Q1163" s="55"/>
      <c r="R1163" s="40">
        <f t="shared" si="379"/>
        <v>0.19587628865979381</v>
      </c>
      <c r="S1163" s="42" t="str" cm="1">
        <f t="array" ref="S1163">SETVECTOR(R1163:R1164)</f>
        <v>0.195876288659794,0.0412371134020619</v>
      </c>
      <c r="T1163" s="42">
        <f t="shared" si="373"/>
        <v>0.70206185567010304</v>
      </c>
      <c r="U1163" s="5">
        <f t="shared" si="374"/>
        <v>0</v>
      </c>
      <c r="V1163" s="5">
        <f t="shared" si="375"/>
        <v>4.159433151619249E-2</v>
      </c>
      <c r="W1163" s="5">
        <f t="shared" si="376"/>
        <v>0.69723906378188327</v>
      </c>
      <c r="X1163" s="5">
        <f t="shared" si="377"/>
        <v>2.0399356771417645E-2</v>
      </c>
      <c r="Y1163" s="46" t="str" cm="1">
        <f t="array" ref="Y1163:AB1163">SETMATRIX(GETMATRIX(Y1162:AB1162)-$O$9*TRANSPOSE(AO1162:AR1162)*GETVECTOR(S1162))</f>
        <v>0.5774,0.5774</v>
      </c>
      <c r="Z1163" s="46" t="str">
        <v>0.526334034916226,0.483127716861545</v>
      </c>
      <c r="AA1163" s="46" t="str">
        <v>0.498138640980608,0.475712804804085</v>
      </c>
      <c r="AB1163" s="46" t="str">
        <v>0.523592784386552,0.468009996788577</v>
      </c>
      <c r="AC1163" s="39" t="str" cm="1">
        <f t="array" ref="AC1163:AF1163">SETMATRIX(GETMATRIX(AC1162:AF1162)-$O$9*TRANSPOSE($AO$4:$AR$4)*$AL$4)</f>
        <v>0.5774</v>
      </c>
      <c r="AD1163" s="39" t="str">
        <v>0.5774</v>
      </c>
      <c r="AE1163" s="39" t="str">
        <v>0.5774</v>
      </c>
      <c r="AF1163" s="39" t="str">
        <v>0.5774</v>
      </c>
      <c r="AG1163" s="5" cm="1">
        <f t="array" ref="AG1163">SIGMOID(SUM(GETVECTOR(_xlfn.CONCAT(Y1163,",",AC1163))*GETVECTOR(_xlfn.CONCAT($S1163,",",$AL$4)))+U1163)</f>
        <v>0.53417395610824714</v>
      </c>
      <c r="AH1163" s="5" cm="1">
        <f t="array" ref="AH1163">SIGMOID(SUM(GETVECTOR(_xlfn.CONCAT(Z1163,",",AD1163))*GETVECTOR(_xlfn.CONCAT($S1163,",",$AL$4)))+V1163)</f>
        <v>0.541060691667264</v>
      </c>
      <c r="AI1163" s="5" cm="1">
        <f t="array" ref="AI1163">TANH(SUM(GETVECTOR(_xlfn.CONCAT(AA1163,",",AE1163))*GETVECTOR(_xlfn.CONCAT($S1163,",",$AL$4)))+W1163)</f>
        <v>0.67202662048556905</v>
      </c>
      <c r="AJ1163" s="5" cm="1">
        <f t="array" ref="AJ1163">SIGMOID(SUM(GETVECTOR(_xlfn.CONCAT(AB1163,",",AF1163))*GETVECTOR(_xlfn.CONCAT($S1163,",",$AL$4)))+X1163)</f>
        <v>0.53550468073747692</v>
      </c>
      <c r="AK1163" s="5">
        <f t="shared" si="363"/>
        <v>0.36360718809873593</v>
      </c>
      <c r="AL1163" s="46">
        <f t="shared" si="364"/>
        <v>0.18656307184648971</v>
      </c>
      <c r="AM1163" s="3">
        <f t="shared" si="365"/>
        <v>-0.51549878382361336</v>
      </c>
      <c r="AN1163" s="3">
        <f t="shared" si="366"/>
        <v>-0.242546539542492</v>
      </c>
      <c r="AO1163" s="3">
        <f t="shared" si="367"/>
        <v>0</v>
      </c>
      <c r="AP1163" s="3">
        <f t="shared" si="368"/>
        <v>-4.0474621839589726E-2</v>
      </c>
      <c r="AQ1163" s="3">
        <f t="shared" si="369"/>
        <v>-7.1965251709455072E-2</v>
      </c>
      <c r="AR1163" s="3">
        <f t="shared" si="370"/>
        <v>-4.4671925360058706E-2</v>
      </c>
      <c r="AS1163" s="3" cm="1">
        <f t="array" ref="AS1163">SUM(AO1163:AR1163*AC1163:AF1163)</f>
        <v>-9.0716352690116367E-2</v>
      </c>
      <c r="AT1163" s="50">
        <f t="shared" si="371"/>
        <v>0.26573899612362445</v>
      </c>
      <c r="AU1163" s="50">
        <f t="shared" si="372"/>
        <v>0.51549878382361336</v>
      </c>
      <c r="AV1163" s="67"/>
      <c r="AW1163" s="67"/>
    </row>
    <row r="1164" spans="1:49" ht="15" customHeight="1" x14ac:dyDescent="0.25">
      <c r="A1164" s="11">
        <f t="shared" si="378"/>
        <v>1161</v>
      </c>
      <c r="B1164" s="29">
        <v>32208</v>
      </c>
      <c r="C1164" s="25">
        <v>23</v>
      </c>
      <c r="D1164" s="12">
        <v>32.9</v>
      </c>
      <c r="E1164" s="25">
        <v>25.6</v>
      </c>
      <c r="F1164" s="35">
        <v>95</v>
      </c>
      <c r="G1164" s="25">
        <v>0</v>
      </c>
      <c r="H1164" s="13">
        <v>0</v>
      </c>
      <c r="I1164" s="25">
        <v>0</v>
      </c>
      <c r="J1164" s="12">
        <v>0</v>
      </c>
      <c r="K1164" s="12">
        <v>0</v>
      </c>
      <c r="L1164" s="25" t="s">
        <v>11</v>
      </c>
      <c r="M1164" s="10"/>
      <c r="N1164" s="15"/>
      <c r="O1164" s="15"/>
      <c r="P1164" s="4"/>
      <c r="Q1164" s="55"/>
      <c r="R1164" s="40">
        <f t="shared" si="379"/>
        <v>4.1237113402061855E-2</v>
      </c>
      <c r="S1164" s="42" t="str" cm="1">
        <f t="array" ref="S1164">SETVECTOR(R1164:R1165)</f>
        <v>0.0412371134020619,0.702061855670103</v>
      </c>
      <c r="T1164" s="42">
        <f t="shared" si="373"/>
        <v>6.3917525773195871E-2</v>
      </c>
      <c r="U1164" s="5">
        <f t="shared" si="374"/>
        <v>0</v>
      </c>
      <c r="V1164" s="5">
        <f t="shared" si="375"/>
        <v>4.5641793700151465E-2</v>
      </c>
      <c r="W1164" s="5">
        <f t="shared" si="376"/>
        <v>0.70443558895282876</v>
      </c>
      <c r="X1164" s="5">
        <f t="shared" si="377"/>
        <v>2.4866549307423515E-2</v>
      </c>
      <c r="Y1164" s="46" t="str" cm="1">
        <f t="array" ref="Y1164:AB1164">SETMATRIX(GETMATRIX(Y1163:AB1163)-$O$9*TRANSPOSE(AO1163:AR1163)*GETVECTOR(S1163))</f>
        <v>0.5774,0.5774</v>
      </c>
      <c r="Z1164" s="46" t="str">
        <v>0.527126836787311,0.483294622518615</v>
      </c>
      <c r="AA1164" s="46" t="str">
        <v>0.49954826962234,0.47600956872866</v>
      </c>
      <c r="AB1164" s="46" t="str">
        <v>0.524467801481234,0.468194210913773</v>
      </c>
      <c r="AC1164" s="39" t="str" cm="1">
        <f t="array" ref="AC1164:AF1164">SETMATRIX(GETMATRIX(AC1163:AF1163)-$O$9*TRANSPOSE($AO$4:$AR$4)*$AL$4)</f>
        <v>0.5774</v>
      </c>
      <c r="AD1164" s="39" t="str">
        <v>0.5774</v>
      </c>
      <c r="AE1164" s="39" t="str">
        <v>0.5774</v>
      </c>
      <c r="AF1164" s="39" t="str">
        <v>0.5774</v>
      </c>
      <c r="AG1164" s="5" cm="1">
        <f t="array" ref="AG1164">SIGMOID(SUM(GETVECTOR(_xlfn.CONCAT(Y1164,",",AC1164))*GETVECTOR(_xlfn.CONCAT($S1164,",",$AL$4)))+U1164)</f>
        <v>0.60567803998846881</v>
      </c>
      <c r="AH1164" s="5" cm="1">
        <f t="array" ref="AH1164">SIGMOID(SUM(GETVECTOR(_xlfn.CONCAT(Z1164,",",AD1164))*GETVECTOR(_xlfn.CONCAT($S1164,",",$AL$4)))+V1164)</f>
        <v>0.60029194706795563</v>
      </c>
      <c r="AI1164" s="5" cm="1">
        <f t="array" ref="AI1164">TANH(SUM(GETVECTOR(_xlfn.CONCAT(AA1164,",",AE1164))*GETVECTOR(_xlfn.CONCAT($S1164,",",$AL$4)))+W1164)</f>
        <v>0.78536655452884918</v>
      </c>
      <c r="AJ1164" s="5" cm="1">
        <f t="array" ref="AJ1164">SIGMOID(SUM(GETVECTOR(_xlfn.CONCAT(AB1164,",",AF1164))*GETVECTOR(_xlfn.CONCAT($S1164,",",$AL$4)))+X1164)</f>
        <v>0.59271376732811354</v>
      </c>
      <c r="AK1164" s="5">
        <f t="shared" si="363"/>
        <v>0.4714492181801746</v>
      </c>
      <c r="AL1164" s="46">
        <f t="shared" si="364"/>
        <v>0.26042035880192677</v>
      </c>
      <c r="AM1164" s="3">
        <f t="shared" si="365"/>
        <v>0.19650283302873089</v>
      </c>
      <c r="AN1164" s="3">
        <f t="shared" si="366"/>
        <v>9.3985929778094057E-2</v>
      </c>
      <c r="AO1164" s="3">
        <f t="shared" si="367"/>
        <v>0</v>
      </c>
      <c r="AP1164" s="3">
        <f t="shared" si="368"/>
        <v>1.7710901189735808E-2</v>
      </c>
      <c r="AQ1164" s="3">
        <f t="shared" si="369"/>
        <v>2.1619724307108797E-2</v>
      </c>
      <c r="AR1164" s="3">
        <f t="shared" si="370"/>
        <v>2.084219616250152E-2</v>
      </c>
      <c r="AS1164" s="3" cm="1">
        <f t="array" ref="AS1164">SUM(AO1164:AR1164*AC1164:AF1164)</f>
        <v>3.4743787226106451E-2</v>
      </c>
      <c r="AT1164" s="50">
        <f t="shared" si="371"/>
        <v>3.8613363388317293E-2</v>
      </c>
      <c r="AU1164" s="50">
        <f t="shared" si="372"/>
        <v>0.19650283302873089</v>
      </c>
      <c r="AV1164" s="67"/>
      <c r="AW1164" s="67"/>
    </row>
    <row r="1165" spans="1:49" ht="15" customHeight="1" x14ac:dyDescent="0.25">
      <c r="A1165" s="11">
        <f t="shared" si="378"/>
        <v>1162</v>
      </c>
      <c r="B1165" s="29">
        <v>32209</v>
      </c>
      <c r="C1165" s="25">
        <v>23</v>
      </c>
      <c r="D1165" s="12">
        <v>32.799999999999997</v>
      </c>
      <c r="E1165" s="25">
        <v>24.2</v>
      </c>
      <c r="F1165" s="35">
        <v>97</v>
      </c>
      <c r="G1165" s="25">
        <v>11</v>
      </c>
      <c r="H1165" s="13">
        <v>0</v>
      </c>
      <c r="I1165" s="25">
        <v>0</v>
      </c>
      <c r="J1165" s="12">
        <v>0</v>
      </c>
      <c r="K1165" s="12">
        <v>1</v>
      </c>
      <c r="L1165" s="25" t="s">
        <v>11</v>
      </c>
      <c r="M1165" s="10"/>
      <c r="N1165" s="15"/>
      <c r="O1165" s="15"/>
      <c r="P1165" s="4"/>
      <c r="Q1165" s="55"/>
      <c r="R1165" s="40">
        <f t="shared" si="379"/>
        <v>0.70206185567010304</v>
      </c>
      <c r="S1165" s="42" t="str" cm="1">
        <f t="array" ref="S1165">SETVECTOR(R1165:R1166)</f>
        <v>0.702061855670103,0.0639175257731959</v>
      </c>
      <c r="T1165" s="42">
        <f t="shared" si="373"/>
        <v>0.30927835051546393</v>
      </c>
      <c r="U1165" s="5">
        <f t="shared" si="374"/>
        <v>0</v>
      </c>
      <c r="V1165" s="5">
        <f t="shared" si="375"/>
        <v>4.3870703581177881E-2</v>
      </c>
      <c r="W1165" s="5">
        <f t="shared" si="376"/>
        <v>0.70227361652211784</v>
      </c>
      <c r="X1165" s="5">
        <f t="shared" si="377"/>
        <v>2.2782329691173362E-2</v>
      </c>
      <c r="Y1165" s="46" t="str" cm="1">
        <f t="array" ref="Y1165:AB1165">SETMATRIX(GETMATRIX(Y1164:AB1164)-$O$9*TRANSPOSE(AO1164:AR1164)*GETVECTOR(S1164))</f>
        <v>0.5774,0.5774</v>
      </c>
      <c r="Z1165" s="46" t="str">
        <v>0.52705380214323,0.482051207703129</v>
      </c>
      <c r="AA1165" s="46" t="str">
        <v>0.499459116120043,0.474491730352048</v>
      </c>
      <c r="AB1165" s="46" t="str">
        <v>0.524381854280564,0.466730959822364</v>
      </c>
      <c r="AC1165" s="39" t="str" cm="1">
        <f t="array" ref="AC1165:AF1165">SETMATRIX(GETMATRIX(AC1164:AF1164)-$O$9*TRANSPOSE($AO$4:$AR$4)*$AL$4)</f>
        <v>0.5774</v>
      </c>
      <c r="AD1165" s="39" t="str">
        <v>0.5774</v>
      </c>
      <c r="AE1165" s="39" t="str">
        <v>0.5774</v>
      </c>
      <c r="AF1165" s="39" t="str">
        <v>0.5774</v>
      </c>
      <c r="AG1165" s="5" cm="1">
        <f t="array" ref="AG1165">SIGMOID(SUM(GETVECTOR(_xlfn.CONCAT(Y1165,",",AC1165))*GETVECTOR(_xlfn.CONCAT($S1165,",",$AL$4)))+U1165)</f>
        <v>0.60880134001095099</v>
      </c>
      <c r="AH1165" s="5" cm="1">
        <f t="array" ref="AH1165">SIGMOID(SUM(GETVECTOR(_xlfn.CONCAT(Z1165,",",AD1165))*GETVECTOR(_xlfn.CONCAT($S1165,",",$AL$4)))+V1165)</f>
        <v>0.60937994477714086</v>
      </c>
      <c r="AI1165" s="5" cm="1">
        <f t="array" ref="AI1165">TANH(SUM(GETVECTOR(_xlfn.CONCAT(AA1165,",",AE1165))*GETVECTOR(_xlfn.CONCAT($S1165,",",$AL$4)))+W1165)</f>
        <v>0.79440236961957289</v>
      </c>
      <c r="AJ1165" s="5" cm="1">
        <f t="array" ref="AJ1165">SIGMOID(SUM(GETVECTOR(_xlfn.CONCAT(AB1165,",",AF1165))*GETVECTOR(_xlfn.CONCAT($S1165,",",$AL$4)))+X1165)</f>
        <v>0.60366584228304732</v>
      </c>
      <c r="AK1165" s="5">
        <f t="shared" si="363"/>
        <v>0.48409287212960517</v>
      </c>
      <c r="AL1165" s="46">
        <f t="shared" si="364"/>
        <v>0.27135712936192147</v>
      </c>
      <c r="AM1165" s="3">
        <f t="shared" si="365"/>
        <v>-3.7921221153542461E-2</v>
      </c>
      <c r="AN1165" s="3">
        <f t="shared" si="366"/>
        <v>-1.8266144737244475E-2</v>
      </c>
      <c r="AO1165" s="3">
        <f t="shared" si="367"/>
        <v>0</v>
      </c>
      <c r="AP1165" s="3">
        <f t="shared" si="368"/>
        <v>-3.4540619275484569E-3</v>
      </c>
      <c r="AQ1165" s="3">
        <f t="shared" si="369"/>
        <v>-4.1065110016413114E-3</v>
      </c>
      <c r="AR1165" s="3">
        <f t="shared" si="370"/>
        <v>-4.0783552584315588E-3</v>
      </c>
      <c r="AS1165" s="3" cm="1">
        <f t="array" ref="AS1165">SUM(AO1165:AR1165*AC1165:AF1165)</f>
        <v>-6.7203171355325539E-3</v>
      </c>
      <c r="AT1165" s="50">
        <f t="shared" si="371"/>
        <v>1.4380190137758763E-3</v>
      </c>
      <c r="AU1165" s="50">
        <f t="shared" si="372"/>
        <v>3.7921221153542461E-2</v>
      </c>
      <c r="AV1165" s="67"/>
      <c r="AW1165" s="67"/>
    </row>
    <row r="1166" spans="1:49" ht="15" customHeight="1" x14ac:dyDescent="0.25">
      <c r="A1166" s="11">
        <f t="shared" si="378"/>
        <v>1163</v>
      </c>
      <c r="B1166" s="29">
        <v>32210</v>
      </c>
      <c r="C1166" s="25">
        <v>24</v>
      </c>
      <c r="D1166" s="12">
        <v>31.6</v>
      </c>
      <c r="E1166" s="25">
        <v>26.6</v>
      </c>
      <c r="F1166" s="35">
        <v>88</v>
      </c>
      <c r="G1166" s="25">
        <v>17</v>
      </c>
      <c r="H1166" s="13">
        <v>0</v>
      </c>
      <c r="I1166" s="25">
        <v>0</v>
      </c>
      <c r="J1166" s="12">
        <v>0</v>
      </c>
      <c r="K1166" s="12">
        <v>0</v>
      </c>
      <c r="L1166" s="25" t="s">
        <v>11</v>
      </c>
      <c r="M1166" s="10"/>
      <c r="N1166" s="15"/>
      <c r="O1166" s="15"/>
      <c r="P1166" s="4"/>
      <c r="Q1166" s="55"/>
      <c r="R1166" s="40">
        <f t="shared" si="379"/>
        <v>6.3917525773195871E-2</v>
      </c>
      <c r="S1166" s="42" t="str" cm="1">
        <f t="array" ref="S1166">SETVECTOR(R1166:R1167)</f>
        <v>0.0639175257731959,0.309278350515464</v>
      </c>
      <c r="T1166" s="42">
        <f t="shared" si="373"/>
        <v>0.64948453608247425</v>
      </c>
      <c r="U1166" s="5">
        <f t="shared" si="374"/>
        <v>0</v>
      </c>
      <c r="V1166" s="5">
        <f t="shared" si="375"/>
        <v>4.4216109773932727E-2</v>
      </c>
      <c r="W1166" s="5">
        <f t="shared" si="376"/>
        <v>0.70268426762228198</v>
      </c>
      <c r="X1166" s="5">
        <f t="shared" si="377"/>
        <v>2.3190165217016518E-2</v>
      </c>
      <c r="Y1166" s="46" t="str" cm="1">
        <f t="array" ref="Y1166:AB1166">SETMATRIX(GETMATRIX(Y1165:AB1165)-$O$9*TRANSPOSE(AO1165:AR1165)*GETVECTOR(S1165))</f>
        <v>0.5774,0.5774</v>
      </c>
      <c r="Z1166" s="46" t="str">
        <v>0.527296298655875,0.482073285212357</v>
      </c>
      <c r="AA1166" s="46" t="str">
        <v>0.499747418593457,0.474517978154327</v>
      </c>
      <c r="AB1166" s="46" t="str">
        <v>0.524668180046646,0.466757027660098</v>
      </c>
      <c r="AC1166" s="39" t="str" cm="1">
        <f t="array" ref="AC1166:AF1166">SETMATRIX(GETMATRIX(AC1165:AF1165)-$O$9*TRANSPOSE($AO$4:$AR$4)*$AL$4)</f>
        <v>0.5774</v>
      </c>
      <c r="AD1166" s="39" t="str">
        <v>0.5774</v>
      </c>
      <c r="AE1166" s="39" t="str">
        <v>0.5774</v>
      </c>
      <c r="AF1166" s="39" t="str">
        <v>0.5774</v>
      </c>
      <c r="AG1166" s="5" cm="1">
        <f t="array" ref="AG1166">SIGMOID(SUM(GETVECTOR(_xlfn.CONCAT(Y1166,",",AC1166))*GETVECTOR(_xlfn.CONCAT($S1166,",",$AL$4)))+U1166)</f>
        <v>0.55366333920656063</v>
      </c>
      <c r="AH1166" s="5" cm="1">
        <f t="array" ref="AH1166">SIGMOID(SUM(GETVECTOR(_xlfn.CONCAT(Z1166,",",AD1166))*GETVECTOR(_xlfn.CONCAT($S1166,",",$AL$4)))+V1166)</f>
        <v>0.55651111768482975</v>
      </c>
      <c r="AI1166" s="5" cm="1">
        <f t="array" ref="AI1166">TANH(SUM(GETVECTOR(_xlfn.CONCAT(AA1166,",",AE1166))*GETVECTOR(_xlfn.CONCAT($S1166,",",$AL$4)))+W1166)</f>
        <v>0.70711249948244259</v>
      </c>
      <c r="AJ1166" s="5" cm="1">
        <f t="array" ref="AJ1166">SIGMOID(SUM(GETVECTOR(_xlfn.CONCAT(AB1166,",",AF1166))*GETVECTOR(_xlfn.CONCAT($S1166,",",$AL$4)))+X1166)</f>
        <v>0.55010216719698446</v>
      </c>
      <c r="AK1166" s="5">
        <f t="shared" si="363"/>
        <v>0.39351596741588774</v>
      </c>
      <c r="AL1166" s="46">
        <f t="shared" si="364"/>
        <v>0.20595129196175921</v>
      </c>
      <c r="AM1166" s="3">
        <f t="shared" si="365"/>
        <v>-0.44353324412071504</v>
      </c>
      <c r="AN1166" s="3">
        <f t="shared" si="366"/>
        <v>-0.20978972045300867</v>
      </c>
      <c r="AO1166" s="3">
        <f t="shared" si="367"/>
        <v>0</v>
      </c>
      <c r="AP1166" s="3">
        <f t="shared" si="368"/>
        <v>-3.6612492900706547E-2</v>
      </c>
      <c r="AQ1166" s="3">
        <f t="shared" si="369"/>
        <v>-5.8374211753111457E-2</v>
      </c>
      <c r="AR1166" s="3">
        <f t="shared" si="370"/>
        <v>-4.1096477504821795E-2</v>
      </c>
      <c r="AS1166" s="3" cm="1">
        <f t="array" ref="AS1166">SUM(AO1166:AR1166*AC1166:AF1166)</f>
        <v>-7.8574429378398619E-2</v>
      </c>
      <c r="AT1166" s="50">
        <f t="shared" si="371"/>
        <v>0.19672173864024581</v>
      </c>
      <c r="AU1166" s="50">
        <f t="shared" si="372"/>
        <v>0.44353324412071504</v>
      </c>
      <c r="AV1166" s="67"/>
      <c r="AW1166" s="67"/>
    </row>
    <row r="1167" spans="1:49" ht="15" customHeight="1" x14ac:dyDescent="0.25">
      <c r="A1167" s="11">
        <f t="shared" si="378"/>
        <v>1164</v>
      </c>
      <c r="B1167" s="29">
        <v>32211</v>
      </c>
      <c r="C1167" s="25">
        <v>22</v>
      </c>
      <c r="D1167" s="12">
        <v>31.2</v>
      </c>
      <c r="E1167" s="25">
        <v>25.1</v>
      </c>
      <c r="F1167" s="35">
        <v>94</v>
      </c>
      <c r="G1167" s="25">
        <v>0</v>
      </c>
      <c r="H1167" s="13">
        <v>0</v>
      </c>
      <c r="I1167" s="25">
        <v>0</v>
      </c>
      <c r="J1167" s="12">
        <v>0</v>
      </c>
      <c r="K1167" s="12">
        <v>1</v>
      </c>
      <c r="L1167" s="25" t="s">
        <v>11</v>
      </c>
      <c r="M1167" s="10"/>
      <c r="N1167" s="15"/>
      <c r="O1167" s="15"/>
      <c r="P1167" s="4"/>
      <c r="Q1167" s="55"/>
      <c r="R1167" s="40">
        <f t="shared" si="379"/>
        <v>0.30927835051546393</v>
      </c>
      <c r="S1167" s="42" t="str" cm="1">
        <f t="array" ref="S1167">SETVECTOR(R1167:R1168)</f>
        <v>0.309278350515464,0.649484536082474</v>
      </c>
      <c r="T1167" s="42">
        <f t="shared" si="373"/>
        <v>0.22680412371134021</v>
      </c>
      <c r="U1167" s="5">
        <f t="shared" si="374"/>
        <v>0</v>
      </c>
      <c r="V1167" s="5">
        <f t="shared" si="375"/>
        <v>4.787735906400338E-2</v>
      </c>
      <c r="W1167" s="5">
        <f t="shared" si="376"/>
        <v>0.70852168879759314</v>
      </c>
      <c r="X1167" s="5">
        <f t="shared" si="377"/>
        <v>2.7299812967498699E-2</v>
      </c>
      <c r="Y1167" s="46" t="str" cm="1">
        <f t="array" ref="Y1167:AB1167">SETMATRIX(GETMATRIX(Y1166:AB1166)-$O$9*TRANSPOSE(AO1166:AR1166)*GETVECTOR(S1166))</f>
        <v>0.5774,0.5774</v>
      </c>
      <c r="Z1167" s="46" t="str">
        <v>0.527530316651735,0.483205630353616</v>
      </c>
      <c r="AA1167" s="46" t="str">
        <v>0.500120532111879,0.476323366146691</v>
      </c>
      <c r="AB1167" s="46" t="str">
        <v>0.524930858562656,0.468028052737567</v>
      </c>
      <c r="AC1167" s="39" t="str" cm="1">
        <f t="array" ref="AC1167:AF1167">SETMATRIX(GETMATRIX(AC1166:AF1166)-$O$9*TRANSPOSE($AO$4:$AR$4)*$AL$4)</f>
        <v>0.5774</v>
      </c>
      <c r="AD1167" s="39" t="str">
        <v>0.5774</v>
      </c>
      <c r="AE1167" s="39" t="str">
        <v>0.5774</v>
      </c>
      <c r="AF1167" s="39" t="str">
        <v>0.5774</v>
      </c>
      <c r="AG1167" s="5" cm="1">
        <f t="array" ref="AG1167">SIGMOID(SUM(GETVECTOR(_xlfn.CONCAT(Y1167,",",AC1167))*GETVECTOR(_xlfn.CONCAT($S1167,",",$AL$4)))+U1167)</f>
        <v>0.63496802497979077</v>
      </c>
      <c r="AH1167" s="5" cm="1">
        <f t="array" ref="AH1167">SIGMOID(SUM(GETVECTOR(_xlfn.CONCAT(Z1167,",",AD1167))*GETVECTOR(_xlfn.CONCAT($S1167,",",$AL$4)))+V1167)</f>
        <v>0.62828481231162281</v>
      </c>
      <c r="AI1167" s="5" cm="1">
        <f t="array" ref="AI1167">TANH(SUM(GETVECTOR(_xlfn.CONCAT(AA1167,",",AE1167))*GETVECTOR(_xlfn.CONCAT($S1167,",",$AL$4)))+W1167)</f>
        <v>0.82509200809659844</v>
      </c>
      <c r="AJ1167" s="5" cm="1">
        <f t="array" ref="AJ1167">SIGMOID(SUM(GETVECTOR(_xlfn.CONCAT(AB1167,",",AF1167))*GETVECTOR(_xlfn.CONCAT($S1167,",",$AL$4)))+X1167)</f>
        <v>0.62096038095216799</v>
      </c>
      <c r="AK1167" s="5">
        <f t="shared" si="363"/>
        <v>0.51839277744679135</v>
      </c>
      <c r="AL1167" s="46">
        <f t="shared" si="364"/>
        <v>0.29586191464305694</v>
      </c>
      <c r="AM1167" s="3">
        <f t="shared" si="365"/>
        <v>6.9057790931716739E-2</v>
      </c>
      <c r="AN1167" s="3">
        <f t="shared" si="366"/>
        <v>3.3147354780500335E-2</v>
      </c>
      <c r="AO1167" s="3">
        <f t="shared" si="367"/>
        <v>0</v>
      </c>
      <c r="AP1167" s="3">
        <f t="shared" si="368"/>
        <v>6.3873119137618098E-3</v>
      </c>
      <c r="AQ1167" s="3">
        <f t="shared" si="369"/>
        <v>6.6481353891461167E-3</v>
      </c>
      <c r="AR1167" s="3">
        <f t="shared" si="370"/>
        <v>7.7443746026222907E-3</v>
      </c>
      <c r="AS1167" s="3" cm="1">
        <f t="array" ref="AS1167">SUM(AO1167:AR1167*AC1167:AF1167)</f>
        <v>1.1998269168253146E-2</v>
      </c>
      <c r="AT1167" s="50">
        <f t="shared" si="371"/>
        <v>4.7689784883686989E-3</v>
      </c>
      <c r="AU1167" s="50">
        <f t="shared" si="372"/>
        <v>6.9057790931716739E-2</v>
      </c>
      <c r="AV1167" s="67"/>
      <c r="AW1167" s="67"/>
    </row>
    <row r="1168" spans="1:49" ht="15" customHeight="1" x14ac:dyDescent="0.25">
      <c r="A1168" s="11">
        <f t="shared" si="378"/>
        <v>1165</v>
      </c>
      <c r="B1168" s="29">
        <v>32212</v>
      </c>
      <c r="C1168" s="25">
        <v>23</v>
      </c>
      <c r="D1168" s="12">
        <v>32</v>
      </c>
      <c r="E1168" s="25">
        <v>25.8</v>
      </c>
      <c r="F1168" s="35">
        <v>90</v>
      </c>
      <c r="G1168" s="25">
        <v>58</v>
      </c>
      <c r="H1168" s="13">
        <v>0</v>
      </c>
      <c r="I1168" s="25">
        <v>0</v>
      </c>
      <c r="J1168" s="12">
        <v>0</v>
      </c>
      <c r="K1168" s="12">
        <v>1</v>
      </c>
      <c r="L1168" s="25" t="s">
        <v>11</v>
      </c>
      <c r="M1168" s="10"/>
      <c r="N1168" s="15"/>
      <c r="O1168" s="15"/>
      <c r="P1168" s="4"/>
      <c r="Q1168" s="55"/>
      <c r="R1168" s="40">
        <f t="shared" si="379"/>
        <v>0.64948453608247425</v>
      </c>
      <c r="S1168" s="42" t="str" cm="1">
        <f t="array" ref="S1168">SETVECTOR(R1168:R1169)</f>
        <v>0.649484536082474,0.22680412371134</v>
      </c>
      <c r="T1168" s="42">
        <f t="shared" si="373"/>
        <v>0.54948453608247416</v>
      </c>
      <c r="U1168" s="5">
        <f t="shared" si="374"/>
        <v>0</v>
      </c>
      <c r="V1168" s="5">
        <f t="shared" si="375"/>
        <v>4.7238627872627198E-2</v>
      </c>
      <c r="W1168" s="5">
        <f t="shared" si="376"/>
        <v>0.70785687525867858</v>
      </c>
      <c r="X1168" s="5">
        <f t="shared" si="377"/>
        <v>2.6525375507236468E-2</v>
      </c>
      <c r="Y1168" s="46" t="str" cm="1">
        <f t="array" ref="Y1168:AB1168">SETMATRIX(GETMATRIX(Y1167:AB1167)-$O$9*TRANSPOSE(AO1167:AR1167)*GETVECTOR(S1167))</f>
        <v>0.5774,0.5774</v>
      </c>
      <c r="Z1168" s="46" t="str">
        <v>0.527332770922443,0.482790784322104</v>
      </c>
      <c r="AA1168" s="46" t="str">
        <v>0.499914919677163,0.475891580033788</v>
      </c>
      <c r="AB1168" s="46" t="str">
        <v>0.524691341822369,0.467525067582964</v>
      </c>
      <c r="AC1168" s="39" t="str" cm="1">
        <f t="array" ref="AC1168:AF1168">SETMATRIX(GETMATRIX(AC1167:AF1167)-$O$9*TRANSPOSE($AO$4:$AR$4)*$AL$4)</f>
        <v>0.5774</v>
      </c>
      <c r="AD1168" s="39" t="str">
        <v>0.5774</v>
      </c>
      <c r="AE1168" s="39" t="str">
        <v>0.5774</v>
      </c>
      <c r="AF1168" s="39" t="str">
        <v>0.5774</v>
      </c>
      <c r="AG1168" s="5" cm="1">
        <f t="array" ref="AG1168">SIGMOID(SUM(GETVECTOR(_xlfn.CONCAT(Y1168,",",AC1168))*GETVECTOR(_xlfn.CONCAT($S1168,",",$AL$4)))+U1168)</f>
        <v>0.62386105653989643</v>
      </c>
      <c r="AH1168" s="5" cm="1">
        <f t="array" ref="AH1168">SIGMOID(SUM(GETVECTOR(_xlfn.CONCAT(Z1168,",",AD1168))*GETVECTOR(_xlfn.CONCAT($S1168,",",$AL$4)))+V1168)</f>
        <v>0.62227884283793877</v>
      </c>
      <c r="AI1168" s="5" cm="1">
        <f t="array" ref="AI1168">TANH(SUM(GETVECTOR(_xlfn.CONCAT(AA1168,",",AE1168))*GETVECTOR(_xlfn.CONCAT($S1168,",",$AL$4)))+W1168)</f>
        <v>0.81457500733450827</v>
      </c>
      <c r="AJ1168" s="5" cm="1">
        <f t="array" ref="AJ1168">SIGMOID(SUM(GETVECTOR(_xlfn.CONCAT(AB1168,",",AF1168))*GETVECTOR(_xlfn.CONCAT($S1168,",",$AL$4)))+X1168)</f>
        <v>0.61617419753239944</v>
      </c>
      <c r="AK1168" s="5">
        <f t="shared" si="363"/>
        <v>0.50689279296882328</v>
      </c>
      <c r="AL1168" s="46">
        <f t="shared" si="364"/>
        <v>0.28807418066905738</v>
      </c>
      <c r="AM1168" s="3">
        <f t="shared" si="365"/>
        <v>-0.26141035541341678</v>
      </c>
      <c r="AN1168" s="3">
        <f t="shared" si="366"/>
        <v>-0.12586740272800598</v>
      </c>
      <c r="AO1168" s="3">
        <f t="shared" si="367"/>
        <v>0</v>
      </c>
      <c r="AP1168" s="3">
        <f t="shared" si="368"/>
        <v>-2.4099093050348953E-2</v>
      </c>
      <c r="AQ1168" s="3">
        <f t="shared" si="369"/>
        <v>-2.6353694156644722E-2</v>
      </c>
      <c r="AR1168" s="3">
        <f t="shared" si="370"/>
        <v>-2.8904222353226088E-2</v>
      </c>
      <c r="AS1168" s="3" cm="1">
        <f t="array" ref="AS1168">SUM(AO1168:AR1168*AC1168:AF1168)</f>
        <v>-4.5820737320070894E-2</v>
      </c>
      <c r="AT1168" s="50">
        <f t="shared" si="371"/>
        <v>6.833537391736888E-2</v>
      </c>
      <c r="AU1168" s="50">
        <f t="shared" si="372"/>
        <v>0.26141035541341678</v>
      </c>
      <c r="AV1168" s="67"/>
      <c r="AW1168" s="67"/>
    </row>
    <row r="1169" spans="1:49" ht="15" customHeight="1" x14ac:dyDescent="0.25">
      <c r="A1169" s="11">
        <f t="shared" si="378"/>
        <v>1166</v>
      </c>
      <c r="B1169" s="29">
        <v>32213</v>
      </c>
      <c r="C1169" s="25">
        <v>23</v>
      </c>
      <c r="D1169" s="12">
        <v>32.6</v>
      </c>
      <c r="E1169" s="25">
        <v>25.9</v>
      </c>
      <c r="F1169" s="35">
        <v>90</v>
      </c>
      <c r="G1169" s="25">
        <v>4</v>
      </c>
      <c r="H1169" s="13">
        <v>0</v>
      </c>
      <c r="I1169" s="25">
        <v>0</v>
      </c>
      <c r="J1169" s="12">
        <v>0</v>
      </c>
      <c r="K1169" s="12">
        <v>2</v>
      </c>
      <c r="L1169" s="25" t="s">
        <v>11</v>
      </c>
      <c r="M1169" s="10"/>
      <c r="N1169" s="15"/>
      <c r="O1169" s="15"/>
      <c r="P1169" s="4"/>
      <c r="Q1169" s="55"/>
      <c r="R1169" s="40">
        <f t="shared" si="379"/>
        <v>0.22680412371134021</v>
      </c>
      <c r="S1169" s="42" t="str" cm="1">
        <f t="array" ref="S1169">SETVECTOR(R1169:R1170)</f>
        <v>0.22680412371134,0.549484536082474</v>
      </c>
      <c r="T1169" s="42">
        <f t="shared" si="373"/>
        <v>3.1958762886597936E-2</v>
      </c>
      <c r="U1169" s="5">
        <f t="shared" si="374"/>
        <v>0</v>
      </c>
      <c r="V1169" s="5">
        <f t="shared" si="375"/>
        <v>4.9648537177662093E-2</v>
      </c>
      <c r="W1169" s="5">
        <f t="shared" si="376"/>
        <v>0.71049224467434302</v>
      </c>
      <c r="X1169" s="5">
        <f t="shared" si="377"/>
        <v>2.9415797742559077E-2</v>
      </c>
      <c r="Y1169" s="46" t="str" cm="1">
        <f t="array" ref="Y1169:AB1169">SETMATRIX(GETMATRIX(Y1168:AB1168)-$O$9*TRANSPOSE(AO1168:AR1168)*GETVECTOR(S1168))</f>
        <v>0.5774,0.5774</v>
      </c>
      <c r="Z1169" s="46" t="str">
        <v>0.528897969749424,0.483337361690256</v>
      </c>
      <c r="AA1169" s="46" t="str">
        <v>0.501626551359502,0.476489292684763</v>
      </c>
      <c r="AB1169" s="46" t="str">
        <v>0.52656862636696,0.468180627265202</v>
      </c>
      <c r="AC1169" s="39" t="str" cm="1">
        <f t="array" ref="AC1169:AF1169">SETMATRIX(GETMATRIX(AC1168:AF1168)-$O$9*TRANSPOSE($AO$4:$AR$4)*$AL$4)</f>
        <v>0.5774</v>
      </c>
      <c r="AD1169" s="39" t="str">
        <v>0.5774</v>
      </c>
      <c r="AE1169" s="39" t="str">
        <v>0.5774</v>
      </c>
      <c r="AF1169" s="39" t="str">
        <v>0.5774</v>
      </c>
      <c r="AG1169" s="5" cm="1">
        <f t="array" ref="AG1169">SIGMOID(SUM(GETVECTOR(_xlfn.CONCAT(Y1169,",",AC1169))*GETVECTOR(_xlfn.CONCAT($S1169,",",$AL$4)))+U1169)</f>
        <v>0.61021809758417156</v>
      </c>
      <c r="AH1169" s="5" cm="1">
        <f t="array" ref="AH1169">SIGMOID(SUM(GETVECTOR(_xlfn.CONCAT(Z1169,",",AD1169))*GETVECTOR(_xlfn.CONCAT($S1169,",",$AL$4)))+V1169)</f>
        <v>0.60711259145912633</v>
      </c>
      <c r="AI1169" s="5" cm="1">
        <f t="array" ref="AI1169">TANH(SUM(GETVECTOR(_xlfn.CONCAT(AA1169,",",AE1169))*GETVECTOR(_xlfn.CONCAT($S1169,",",$AL$4)))+W1169)</f>
        <v>0.79544539168407646</v>
      </c>
      <c r="AJ1169" s="5" cm="1">
        <f t="array" ref="AJ1169">SIGMOID(SUM(GETVECTOR(_xlfn.CONCAT(AB1169,",",AF1169))*GETVECTOR(_xlfn.CONCAT($S1169,",",$AL$4)))+X1169)</f>
        <v>0.60015278393689264</v>
      </c>
      <c r="AK1169" s="5">
        <f t="shared" si="363"/>
        <v>0.48292491310953944</v>
      </c>
      <c r="AL1169" s="46">
        <f t="shared" si="364"/>
        <v>0.26921834555836438</v>
      </c>
      <c r="AM1169" s="3">
        <f t="shared" si="365"/>
        <v>0.23725958267176644</v>
      </c>
      <c r="AN1169" s="3">
        <f t="shared" si="366"/>
        <v>0.11373892388066698</v>
      </c>
      <c r="AO1169" s="3">
        <f t="shared" si="367"/>
        <v>0</v>
      </c>
      <c r="AP1169" s="3">
        <f t="shared" si="368"/>
        <v>2.1580268101771015E-2</v>
      </c>
      <c r="AQ1169" s="3">
        <f t="shared" si="369"/>
        <v>2.5360617491488265E-2</v>
      </c>
      <c r="AR1169" s="3">
        <f t="shared" si="370"/>
        <v>2.5540093908111756E-2</v>
      </c>
      <c r="AS1169" s="3" cm="1">
        <f t="array" ref="AS1169">SUM(AO1169:AR1169*AC1169:AF1169)</f>
        <v>4.1850517564091638E-2</v>
      </c>
      <c r="AT1169" s="50">
        <f t="shared" si="371"/>
        <v>5.6292109569580778E-2</v>
      </c>
      <c r="AU1169" s="50">
        <f t="shared" si="372"/>
        <v>0.23725958267176644</v>
      </c>
      <c r="AV1169" s="67"/>
      <c r="AW1169" s="67"/>
    </row>
    <row r="1170" spans="1:49" ht="15" customHeight="1" x14ac:dyDescent="0.25">
      <c r="A1170" s="11">
        <f t="shared" si="378"/>
        <v>1167</v>
      </c>
      <c r="B1170" s="29">
        <v>32214</v>
      </c>
      <c r="C1170" s="25">
        <v>23</v>
      </c>
      <c r="D1170" s="12">
        <v>32.6</v>
      </c>
      <c r="E1170" s="25">
        <v>26.4</v>
      </c>
      <c r="F1170" s="35">
        <v>92</v>
      </c>
      <c r="G1170" s="25">
        <v>30</v>
      </c>
      <c r="H1170" s="13">
        <v>0</v>
      </c>
      <c r="I1170" s="25">
        <v>0</v>
      </c>
      <c r="J1170" s="12">
        <v>0</v>
      </c>
      <c r="K1170" s="12">
        <v>0</v>
      </c>
      <c r="L1170" s="25" t="s">
        <v>11</v>
      </c>
      <c r="M1170" s="10"/>
      <c r="N1170" s="15"/>
      <c r="O1170" s="15"/>
      <c r="P1170" s="4"/>
      <c r="Q1170" s="55"/>
      <c r="R1170" s="40">
        <f t="shared" si="379"/>
        <v>0.54948453608247416</v>
      </c>
      <c r="S1170" s="42" t="str" cm="1">
        <f t="array" ref="S1170">SETVECTOR(R1170:R1171)</f>
        <v>0.549484536082474,0.0319587628865979</v>
      </c>
      <c r="T1170" s="42">
        <f t="shared" si="373"/>
        <v>6.1855670103092781E-3</v>
      </c>
      <c r="U1170" s="5">
        <f t="shared" si="374"/>
        <v>0</v>
      </c>
      <c r="V1170" s="5">
        <f t="shared" si="375"/>
        <v>4.7490510367484993E-2</v>
      </c>
      <c r="W1170" s="5">
        <f t="shared" si="376"/>
        <v>0.70795618292519424</v>
      </c>
      <c r="X1170" s="5">
        <f t="shared" si="377"/>
        <v>2.6861788351747903E-2</v>
      </c>
      <c r="Y1170" s="46" t="str" cm="1">
        <f t="array" ref="Y1170:AB1170">SETMATRIX(GETMATRIX(Y1169:AB1169)-$O$9*TRANSPOSE(AO1169:AR1169)*GETVECTOR(S1169))</f>
        <v>0.5774,0.5774</v>
      </c>
      <c r="Z1170" s="46" t="str">
        <v>0.528408520369796,0.482151559329612</v>
      </c>
      <c r="AA1170" s="46" t="str">
        <v>0.501051362096808,0.475095765971055</v>
      </c>
      <c r="AB1170" s="46" t="str">
        <v>0.525989366505127,0.466777238599942</v>
      </c>
      <c r="AC1170" s="39" t="str" cm="1">
        <f t="array" ref="AC1170:AF1170">SETMATRIX(GETMATRIX(AC1169:AF1169)-$O$9*TRANSPOSE($AO$4:$AR$4)*$AL$4)</f>
        <v>0.5774</v>
      </c>
      <c r="AD1170" s="39" t="str">
        <v>0.5774</v>
      </c>
      <c r="AE1170" s="39" t="str">
        <v>0.5774</v>
      </c>
      <c r="AF1170" s="39" t="str">
        <v>0.5774</v>
      </c>
      <c r="AG1170" s="5" cm="1">
        <f t="array" ref="AG1170">SIGMOID(SUM(GETVECTOR(_xlfn.CONCAT(Y1170,",",AC1170))*GETVECTOR(_xlfn.CONCAT($S1170,",",$AL$4)))+U1170)</f>
        <v>0.58315178973091997</v>
      </c>
      <c r="AH1170" s="5" cm="1">
        <f t="array" ref="AH1170">SIGMOID(SUM(GETVECTOR(_xlfn.CONCAT(Z1170,",",AD1170))*GETVECTOR(_xlfn.CONCAT($S1170,",",$AL$4)))+V1170)</f>
        <v>0.58740590639810764</v>
      </c>
      <c r="AI1170" s="5" cm="1">
        <f t="array" ref="AI1170">TANH(SUM(GETVECTOR(_xlfn.CONCAT(AA1170,",",AE1170))*GETVECTOR(_xlfn.CONCAT($S1170,",",$AL$4)))+W1170)</f>
        <v>0.76094648124860953</v>
      </c>
      <c r="AJ1170" s="5" cm="1">
        <f t="array" ref="AJ1170">SIGMOID(SUM(GETVECTOR(_xlfn.CONCAT(AB1170,",",AF1170))*GETVECTOR(_xlfn.CONCAT($S1170,",",$AL$4)))+X1170)</f>
        <v>0.58195460869265381</v>
      </c>
      <c r="AK1170" s="5">
        <f t="shared" si="363"/>
        <v>0.44698445753829008</v>
      </c>
      <c r="AL1170" s="46">
        <f t="shared" si="364"/>
        <v>0.24408170006120225</v>
      </c>
      <c r="AM1170" s="3">
        <f t="shared" si="365"/>
        <v>0.23789613305089297</v>
      </c>
      <c r="AN1170" s="3">
        <f t="shared" si="366"/>
        <v>0.11409084027708344</v>
      </c>
      <c r="AO1170" s="3">
        <f t="shared" si="367"/>
        <v>0</v>
      </c>
      <c r="AP1170" s="3">
        <f t="shared" si="368"/>
        <v>2.1040991820568726E-2</v>
      </c>
      <c r="AQ1170" s="3">
        <f t="shared" si="369"/>
        <v>2.8211773312104615E-2</v>
      </c>
      <c r="AR1170" s="3">
        <f t="shared" si="370"/>
        <v>2.4274262399749311E-2</v>
      </c>
      <c r="AS1170" s="3" cm="1">
        <f t="array" ref="AS1170">SUM(AO1170:AR1170*AC1170:AF1170)</f>
        <v>4.245450569722084E-2</v>
      </c>
      <c r="AT1170" s="50">
        <f t="shared" si="371"/>
        <v>5.659457012056817E-2</v>
      </c>
      <c r="AU1170" s="50">
        <f t="shared" si="372"/>
        <v>0.23789613305089297</v>
      </c>
      <c r="AV1170" s="67"/>
      <c r="AW1170" s="67"/>
    </row>
    <row r="1171" spans="1:49" ht="15" customHeight="1" x14ac:dyDescent="0.25">
      <c r="A1171" s="11">
        <f t="shared" si="378"/>
        <v>1168</v>
      </c>
      <c r="B1171" s="29">
        <v>32215</v>
      </c>
      <c r="C1171" s="25">
        <v>23</v>
      </c>
      <c r="D1171" s="12">
        <v>32.299999999999997</v>
      </c>
      <c r="E1171" s="25">
        <v>24.5</v>
      </c>
      <c r="F1171" s="35">
        <v>90</v>
      </c>
      <c r="G1171" s="25">
        <v>27</v>
      </c>
      <c r="H1171" s="13">
        <v>0</v>
      </c>
      <c r="I1171" s="25">
        <v>0</v>
      </c>
      <c r="J1171" s="12">
        <v>0</v>
      </c>
      <c r="K1171" s="12">
        <v>1</v>
      </c>
      <c r="L1171" s="25" t="s">
        <v>11</v>
      </c>
      <c r="M1171" s="10"/>
      <c r="N1171" s="15"/>
      <c r="O1171" s="15"/>
      <c r="P1171" s="4"/>
      <c r="Q1171" s="55"/>
      <c r="R1171" s="40">
        <f t="shared" si="379"/>
        <v>3.1958762886597936E-2</v>
      </c>
      <c r="S1171" s="42" t="str" cm="1">
        <f t="array" ref="S1171">SETVECTOR(R1171:R1172)</f>
        <v>0.0319587628865979,0.00618556701030928</v>
      </c>
      <c r="T1171" s="42">
        <f t="shared" si="373"/>
        <v>3.092783505154639E-3</v>
      </c>
      <c r="U1171" s="5">
        <f t="shared" si="374"/>
        <v>0</v>
      </c>
      <c r="V1171" s="5">
        <f t="shared" si="375"/>
        <v>4.5386411185428119E-2</v>
      </c>
      <c r="W1171" s="5">
        <f t="shared" si="376"/>
        <v>0.70513500559398379</v>
      </c>
      <c r="X1171" s="5">
        <f t="shared" si="377"/>
        <v>2.443436211177297E-2</v>
      </c>
      <c r="Y1171" s="46" t="str" cm="1">
        <f t="array" ref="Y1171:AB1171">SETMATRIX(GETMATRIX(Y1170:AB1170)-$O$9*TRANSPOSE(AO1170:AR1170)*GETVECTOR(S1170))</f>
        <v>0.5774,0.5774</v>
      </c>
      <c r="Z1171" s="46" t="str">
        <v>0.527252350406872,0.482084314922763</v>
      </c>
      <c r="AA1171" s="46" t="str">
        <v>0.499501168779761,0.475005604633666</v>
      </c>
      <c r="AB1171" s="46" t="str">
        <v>0.52465553332378,0.466699661060314</v>
      </c>
      <c r="AC1171" s="39" t="str" cm="1">
        <f t="array" ref="AC1171:AF1171">SETMATRIX(GETMATRIX(AC1170:AF1170)-$O$9*TRANSPOSE($AO$4:$AR$4)*$AL$4)</f>
        <v>0.5774</v>
      </c>
      <c r="AD1171" s="39" t="str">
        <v>0.5774</v>
      </c>
      <c r="AE1171" s="39" t="str">
        <v>0.5774</v>
      </c>
      <c r="AF1171" s="39" t="str">
        <v>0.5774</v>
      </c>
      <c r="AG1171" s="5" cm="1">
        <f t="array" ref="AG1171">SIGMOID(SUM(GETVECTOR(_xlfn.CONCAT(Y1171,",",AC1171))*GETVECTOR(_xlfn.CONCAT($S1171,",",$AL$4)))+U1171)</f>
        <v>0.50550591145503687</v>
      </c>
      <c r="AH1171" s="5" cm="1">
        <f t="array" ref="AH1171">SIGMOID(SUM(GETVECTOR(_xlfn.CONCAT(Z1171,",",AD1171))*GETVECTOR(_xlfn.CONCAT($S1171,",",$AL$4)))+V1171)</f>
        <v>0.51629890037265191</v>
      </c>
      <c r="AI1171" s="5" cm="1">
        <f t="array" ref="AI1171">TANH(SUM(GETVECTOR(_xlfn.CONCAT(AA1171,",",AE1171))*GETVECTOR(_xlfn.CONCAT($S1171,",",$AL$4)))+W1171)</f>
        <v>0.61940345571051281</v>
      </c>
      <c r="AJ1171" s="5" cm="1">
        <f t="array" ref="AJ1171">SIGMOID(SUM(GETVECTOR(_xlfn.CONCAT(AB1171,",",AF1171))*GETVECTOR(_xlfn.CONCAT($S1171,",",$AL$4)))+X1171)</f>
        <v>0.51102034143093356</v>
      </c>
      <c r="AK1171" s="5">
        <f t="shared" si="363"/>
        <v>0.31979732307035835</v>
      </c>
      <c r="AL1171" s="46">
        <f t="shared" si="364"/>
        <v>0.15807067628050728</v>
      </c>
      <c r="AM1171" s="3">
        <f t="shared" si="365"/>
        <v>0.15497789277535265</v>
      </c>
      <c r="AN1171" s="3">
        <f t="shared" si="366"/>
        <v>7.161921188432932E-2</v>
      </c>
      <c r="AO1171" s="3">
        <f t="shared" si="367"/>
        <v>0</v>
      </c>
      <c r="AP1171" s="3">
        <f t="shared" si="368"/>
        <v>1.1078512100440457E-2</v>
      </c>
      <c r="AQ1171" s="3">
        <f t="shared" si="369"/>
        <v>2.2790331383026351E-2</v>
      </c>
      <c r="AR1171" s="3">
        <f t="shared" si="370"/>
        <v>1.1978759782852023E-2</v>
      </c>
      <c r="AS1171" s="3" cm="1">
        <f t="array" ref="AS1171">SUM(AO1171:AR1171*AC1171:AF1171)</f>
        <v>2.6472406125972493E-2</v>
      </c>
      <c r="AT1171" s="50">
        <f t="shared" si="371"/>
        <v>2.4018147249088701E-2</v>
      </c>
      <c r="AU1171" s="50">
        <f t="shared" si="372"/>
        <v>0.15497789277535265</v>
      </c>
      <c r="AV1171" s="67"/>
      <c r="AW1171" s="67"/>
    </row>
    <row r="1172" spans="1:49" ht="15" customHeight="1" x14ac:dyDescent="0.25">
      <c r="A1172" s="11">
        <f t="shared" si="378"/>
        <v>1169</v>
      </c>
      <c r="B1172" s="29">
        <v>32216</v>
      </c>
      <c r="C1172" s="25">
        <v>23</v>
      </c>
      <c r="D1172" s="12">
        <v>30.8</v>
      </c>
      <c r="E1172" s="25">
        <v>26.6</v>
      </c>
      <c r="F1172" s="35">
        <v>93</v>
      </c>
      <c r="G1172" s="25">
        <v>0</v>
      </c>
      <c r="H1172" s="13">
        <v>0</v>
      </c>
      <c r="I1172" s="25">
        <v>0</v>
      </c>
      <c r="J1172" s="12">
        <v>0</v>
      </c>
      <c r="K1172" s="12">
        <v>1</v>
      </c>
      <c r="L1172" s="25" t="s">
        <v>11</v>
      </c>
      <c r="M1172" s="10"/>
      <c r="N1172" s="15"/>
      <c r="O1172" s="15"/>
      <c r="P1172" s="4"/>
      <c r="Q1172" s="55"/>
      <c r="R1172" s="40">
        <f t="shared" si="379"/>
        <v>6.1855670103092781E-3</v>
      </c>
      <c r="S1172" s="42" t="str" cm="1">
        <f t="array" ref="S1172">SETVECTOR(R1172:R1173)</f>
        <v>0.00618556701030928,0.00309278350515464</v>
      </c>
      <c r="T1172" s="42">
        <f t="shared" si="373"/>
        <v>2.5773195876288658E-2</v>
      </c>
      <c r="U1172" s="5">
        <f t="shared" si="374"/>
        <v>0</v>
      </c>
      <c r="V1172" s="5">
        <f t="shared" si="375"/>
        <v>4.4278559975384074E-2</v>
      </c>
      <c r="W1172" s="5">
        <f t="shared" si="376"/>
        <v>0.7028559724556811</v>
      </c>
      <c r="X1172" s="5">
        <f t="shared" si="377"/>
        <v>2.3236486133487767E-2</v>
      </c>
      <c r="Y1172" s="46" t="str" cm="1">
        <f t="array" ref="Y1172:AB1172">SETMATRIX(GETMATRIX(Y1171:AB1171)-$O$9*TRANSPOSE(AO1171:AR1171)*GETVECTOR(S1171))</f>
        <v>0.5774,0.5774</v>
      </c>
      <c r="Z1172" s="46" t="str">
        <v>0.527216944852737,0.482077462234866</v>
      </c>
      <c r="AA1172" s="46" t="str">
        <v>0.499428333700083,0.47499150752147</v>
      </c>
      <c r="AB1172" s="46" t="str">
        <v>0.524617250689422,0.46669225151818</v>
      </c>
      <c r="AC1172" s="39" t="str" cm="1">
        <f t="array" ref="AC1172:AF1172">SETMATRIX(GETMATRIX(AC1171:AF1171)-$O$9*TRANSPOSE($AO$4:$AR$4)*$AL$4)</f>
        <v>0.5774</v>
      </c>
      <c r="AD1172" s="39" t="str">
        <v>0.5774</v>
      </c>
      <c r="AE1172" s="39" t="str">
        <v>0.5774</v>
      </c>
      <c r="AF1172" s="39" t="str">
        <v>0.5774</v>
      </c>
      <c r="AG1172" s="5" cm="1">
        <f t="array" ref="AG1172">SIGMOID(SUM(GETVECTOR(_xlfn.CONCAT(Y1172,",",AC1172))*GETVECTOR(_xlfn.CONCAT($S1172,",",$AL$4)))+U1172)</f>
        <v>0.50133932669358827</v>
      </c>
      <c r="AH1172" s="5" cm="1">
        <f t="array" ref="AH1172">SIGMOID(SUM(GETVECTOR(_xlfn.CONCAT(Z1172,",",AD1172))*GETVECTOR(_xlfn.CONCAT($S1172,",",$AL$4)))+V1172)</f>
        <v>0.51225520920105749</v>
      </c>
      <c r="AI1172" s="5" cm="1">
        <f t="array" ref="AI1172">TANH(SUM(GETVECTOR(_xlfn.CONCAT(AA1172,",",AE1172))*GETVECTOR(_xlfn.CONCAT($S1172,",",$AL$4)))+W1172)</f>
        <v>0.60905282585313614</v>
      </c>
      <c r="AJ1172" s="5" cm="1">
        <f t="array" ref="AJ1172">SIGMOID(SUM(GETVECTOR(_xlfn.CONCAT(AB1172,",",AF1172))*GETVECTOR(_xlfn.CONCAT($S1172,",",$AL$4)))+X1172)</f>
        <v>0.50698077621860205</v>
      </c>
      <c r="AK1172" s="5">
        <f t="shared" si="363"/>
        <v>0.3119904827218935</v>
      </c>
      <c r="AL1172" s="46">
        <f t="shared" si="364"/>
        <v>0.15323333217216928</v>
      </c>
      <c r="AM1172" s="3">
        <f t="shared" si="365"/>
        <v>0.12746013629588063</v>
      </c>
      <c r="AN1172" s="3">
        <f t="shared" si="366"/>
        <v>5.8716613272628247E-2</v>
      </c>
      <c r="AO1172" s="3">
        <f t="shared" si="367"/>
        <v>0</v>
      </c>
      <c r="AP1172" s="3">
        <f t="shared" si="368"/>
        <v>8.9350087815247715E-3</v>
      </c>
      <c r="AQ1172" s="3">
        <f t="shared" si="369"/>
        <v>1.8920637365547232E-2</v>
      </c>
      <c r="AR1172" s="3">
        <f t="shared" si="370"/>
        <v>9.6292281744349648E-3</v>
      </c>
      <c r="AS1172" s="3" cm="1">
        <f t="array" ref="AS1172">SUM(AO1172:AR1172*AC1172:AF1172)</f>
        <v>2.1643766433238128E-2</v>
      </c>
      <c r="AT1172" s="50">
        <f t="shared" si="371"/>
        <v>1.6246086344564467E-2</v>
      </c>
      <c r="AU1172" s="50">
        <f t="shared" si="372"/>
        <v>0.12746013629588063</v>
      </c>
      <c r="AV1172" s="67"/>
      <c r="AW1172" s="67"/>
    </row>
    <row r="1173" spans="1:49" ht="15" customHeight="1" x14ac:dyDescent="0.25">
      <c r="A1173" s="11">
        <f t="shared" si="378"/>
        <v>1170</v>
      </c>
      <c r="B1173" s="29">
        <v>32217</v>
      </c>
      <c r="C1173" s="25">
        <v>23</v>
      </c>
      <c r="D1173" s="12">
        <v>32.6</v>
      </c>
      <c r="E1173" s="25">
        <v>26.1</v>
      </c>
      <c r="F1173" s="35">
        <v>92</v>
      </c>
      <c r="G1173" s="25">
        <v>23</v>
      </c>
      <c r="H1173" s="13">
        <v>0</v>
      </c>
      <c r="I1173" s="25">
        <v>0</v>
      </c>
      <c r="J1173" s="12">
        <v>0</v>
      </c>
      <c r="K1173" s="12">
        <v>1</v>
      </c>
      <c r="L1173" s="25" t="s">
        <v>11</v>
      </c>
      <c r="M1173" s="10"/>
      <c r="N1173" s="15"/>
      <c r="O1173" s="15"/>
      <c r="P1173" s="4"/>
      <c r="Q1173" s="55"/>
      <c r="R1173" s="40">
        <f t="shared" si="379"/>
        <v>3.092783505154639E-3</v>
      </c>
      <c r="S1173" s="42" t="str" cm="1">
        <f t="array" ref="S1173">SETVECTOR(R1173:R1174)</f>
        <v>0.00309278350515464,0.0257731958762887</v>
      </c>
      <c r="T1173" s="42">
        <f t="shared" si="373"/>
        <v>0.12989690721649483</v>
      </c>
      <c r="U1173" s="5">
        <f t="shared" si="374"/>
        <v>0</v>
      </c>
      <c r="V1173" s="5">
        <f t="shared" si="375"/>
        <v>4.3385059097231594E-2</v>
      </c>
      <c r="W1173" s="5">
        <f t="shared" si="376"/>
        <v>0.70096390871912639</v>
      </c>
      <c r="X1173" s="5">
        <f t="shared" si="377"/>
        <v>2.227356331604427E-2</v>
      </c>
      <c r="Y1173" s="46" t="str" cm="1">
        <f t="array" ref="Y1173:AB1173">SETMATRIX(GETMATRIX(Y1172:AB1172)-$O$9*TRANSPOSE(AO1172:AR1172)*GETVECTOR(S1172))</f>
        <v>0.5774,0.5774</v>
      </c>
      <c r="Z1173" s="46" t="str">
        <v>0.527211418043181,0.482074698830088</v>
      </c>
      <c r="AA1173" s="46" t="str">
        <v>0.499416630213053,0.474985655777955</v>
      </c>
      <c r="AB1173" s="46" t="str">
        <v>0.524611294465809,0.466689273406373</v>
      </c>
      <c r="AC1173" s="39" t="str" cm="1">
        <f t="array" ref="AC1173:AF1173">SETMATRIX(GETMATRIX(AC1172:AF1172)-$O$9*TRANSPOSE($AO$4:$AR$4)*$AL$4)</f>
        <v>0.5774</v>
      </c>
      <c r="AD1173" s="39" t="str">
        <v>0.5774</v>
      </c>
      <c r="AE1173" s="39" t="str">
        <v>0.5774</v>
      </c>
      <c r="AF1173" s="39" t="str">
        <v>0.5774</v>
      </c>
      <c r="AG1173" s="5" cm="1">
        <f t="array" ref="AG1173">SIGMOID(SUM(GETVECTOR(_xlfn.CONCAT(Y1173,",",AC1173))*GETVECTOR(_xlfn.CONCAT($S1173,",",$AL$4)))+U1173)</f>
        <v>0.50416670766622762</v>
      </c>
      <c r="AH1173" s="5" cm="1">
        <f t="array" ref="AH1173">SIGMOID(SUM(GETVECTOR(_xlfn.CONCAT(Z1173,",",AD1173))*GETVECTOR(_xlfn.CONCAT($S1173,",",$AL$4)))+V1173)</f>
        <v>0.51435610690999201</v>
      </c>
      <c r="AI1173" s="5" cm="1">
        <f t="array" ref="AI1173">TANH(SUM(GETVECTOR(_xlfn.CONCAT(AA1173,",",AE1173))*GETVECTOR(_xlfn.CONCAT($S1173,",",$AL$4)))+W1173)</f>
        <v>0.61364704203735276</v>
      </c>
      <c r="AJ1173" s="5" cm="1">
        <f t="array" ref="AJ1173">SIGMOID(SUM(GETVECTOR(_xlfn.CONCAT(AB1173,",",AF1173))*GETVECTOR(_xlfn.CONCAT($S1173,",",$AL$4)))+X1173)</f>
        <v>0.50898007088859032</v>
      </c>
      <c r="AK1173" s="5">
        <f t="shared" si="363"/>
        <v>0.31563310355916496</v>
      </c>
      <c r="AL1173" s="46">
        <f t="shared" si="364"/>
        <v>0.15552040322490537</v>
      </c>
      <c r="AM1173" s="3">
        <f t="shared" si="365"/>
        <v>2.5623496008410546E-2</v>
      </c>
      <c r="AN1173" s="3">
        <f t="shared" si="366"/>
        <v>1.1824227188942682E-2</v>
      </c>
      <c r="AO1173" s="3">
        <f t="shared" si="367"/>
        <v>0</v>
      </c>
      <c r="AP1173" s="3">
        <f t="shared" si="368"/>
        <v>1.8124800842301391E-3</v>
      </c>
      <c r="AQ1173" s="3">
        <f t="shared" si="369"/>
        <v>3.7916605844732928E-3</v>
      </c>
      <c r="AR1173" s="3">
        <f t="shared" si="370"/>
        <v>1.9567028447878064E-3</v>
      </c>
      <c r="AS1173" s="3" cm="1">
        <f t="array" ref="AS1173">SUM(AO1173:AR1173*AC1173:AF1173)</f>
        <v>4.3656310446898413E-3</v>
      </c>
      <c r="AT1173" s="50">
        <f t="shared" si="371"/>
        <v>6.5656354769303121E-4</v>
      </c>
      <c r="AU1173" s="50">
        <f t="shared" si="372"/>
        <v>2.5623496008410546E-2</v>
      </c>
      <c r="AV1173" s="67"/>
      <c r="AW1173" s="67"/>
    </row>
    <row r="1174" spans="1:49" ht="15" customHeight="1" x14ac:dyDescent="0.25">
      <c r="A1174" s="11">
        <f t="shared" si="378"/>
        <v>1171</v>
      </c>
      <c r="B1174" s="29">
        <v>32218</v>
      </c>
      <c r="C1174" s="25">
        <v>22</v>
      </c>
      <c r="D1174" s="12">
        <v>30.6</v>
      </c>
      <c r="E1174" s="25">
        <v>25.2</v>
      </c>
      <c r="F1174" s="35">
        <v>91</v>
      </c>
      <c r="G1174" s="25">
        <v>59</v>
      </c>
      <c r="H1174" s="13">
        <v>0</v>
      </c>
      <c r="I1174" s="25">
        <v>0</v>
      </c>
      <c r="J1174" s="12">
        <v>0</v>
      </c>
      <c r="K1174" s="12">
        <v>1</v>
      </c>
      <c r="L1174" s="25" t="s">
        <v>11</v>
      </c>
      <c r="M1174" s="10"/>
      <c r="N1174" s="15"/>
      <c r="O1174" s="15"/>
      <c r="P1174" s="4"/>
      <c r="Q1174" s="55"/>
      <c r="R1174" s="40">
        <f t="shared" si="379"/>
        <v>2.5773195876288658E-2</v>
      </c>
      <c r="S1174" s="42" t="str" cm="1">
        <f t="array" ref="S1174">SETVECTOR(R1174:R1175)</f>
        <v>0.0257731958762887,0.129896907216495</v>
      </c>
      <c r="T1174" s="42">
        <f t="shared" si="373"/>
        <v>0.85567010309278346</v>
      </c>
      <c r="U1174" s="5">
        <f t="shared" si="374"/>
        <v>0</v>
      </c>
      <c r="V1174" s="5">
        <f t="shared" si="375"/>
        <v>4.320381108880858E-2</v>
      </c>
      <c r="W1174" s="5">
        <f t="shared" si="376"/>
        <v>0.70058474266067905</v>
      </c>
      <c r="X1174" s="5">
        <f t="shared" si="377"/>
        <v>2.2077893031565491E-2</v>
      </c>
      <c r="Y1174" s="46" t="str" cm="1">
        <f t="array" ref="Y1174:AB1174">SETMATRIX(GETMATRIX(Y1173:AB1173)-$O$9*TRANSPOSE(AO1173:AR1173)*GETVECTOR(S1173))</f>
        <v>0.5774,0.5774</v>
      </c>
      <c r="Z1174" s="46" t="str">
        <v>0.52721085748233,0.482070027489665</v>
      </c>
      <c r="AA1174" s="46" t="str">
        <v>0.499415457534522,0.474975883456861</v>
      </c>
      <c r="AB1174" s="46" t="str">
        <v>0.524610689299981,0.466684230357804</v>
      </c>
      <c r="AC1174" s="39" t="str" cm="1">
        <f t="array" ref="AC1174:AF1174">SETMATRIX(GETMATRIX(AC1173:AF1173)-$O$9*TRANSPOSE($AO$4:$AR$4)*$AL$4)</f>
        <v>0.5774</v>
      </c>
      <c r="AD1174" s="39" t="str">
        <v>0.5774</v>
      </c>
      <c r="AE1174" s="39" t="str">
        <v>0.5774</v>
      </c>
      <c r="AF1174" s="39" t="str">
        <v>0.5774</v>
      </c>
      <c r="AG1174" s="5" cm="1">
        <f t="array" ref="AG1174">SIGMOID(SUM(GETVECTOR(_xlfn.CONCAT(Y1174,",",AC1174))*GETVECTOR(_xlfn.CONCAT($S1174,",",$AL$4)))+U1174)</f>
        <v>0.52245586278519085</v>
      </c>
      <c r="AH1174" s="5" cm="1">
        <f t="array" ref="AH1174">SIGMOID(SUM(GETVECTOR(_xlfn.CONCAT(Z1174,",",AD1174))*GETVECTOR(_xlfn.CONCAT($S1174,",",$AL$4)))+V1174)</f>
        <v>0.52981735925302598</v>
      </c>
      <c r="AI1174" s="5" cm="1">
        <f t="array" ref="AI1174">TANH(SUM(GETVECTOR(_xlfn.CONCAT(AA1174,",",AE1174))*GETVECTOR(_xlfn.CONCAT($S1174,",",$AL$4)))+W1174)</f>
        <v>0.64991652442549508</v>
      </c>
      <c r="AJ1174" s="5" cm="1">
        <f t="array" ref="AJ1174">SIGMOID(SUM(GETVECTOR(_xlfn.CONCAT(AB1174,",",AF1174))*GETVECTOR(_xlfn.CONCAT($S1174,",",$AL$4)))+X1174)</f>
        <v>0.5240363646862406</v>
      </c>
      <c r="AK1174" s="5">
        <f t="shared" si="363"/>
        <v>0.34433705670602055</v>
      </c>
      <c r="AL1174" s="46">
        <f t="shared" si="364"/>
        <v>0.17363621278335112</v>
      </c>
      <c r="AM1174" s="3">
        <f t="shared" si="365"/>
        <v>-0.68203389030943229</v>
      </c>
      <c r="AN1174" s="3">
        <f t="shared" si="366"/>
        <v>-0.3181709091475779</v>
      </c>
      <c r="AO1174" s="3">
        <f t="shared" si="367"/>
        <v>0</v>
      </c>
      <c r="AP1174" s="3">
        <f t="shared" si="368"/>
        <v>-5.1512285922354302E-2</v>
      </c>
      <c r="AQ1174" s="3">
        <f t="shared" si="369"/>
        <v>-9.7368893945084953E-2</v>
      </c>
      <c r="AR1174" s="3">
        <f t="shared" si="370"/>
        <v>-5.6366365574340827E-2</v>
      </c>
      <c r="AS1174" s="3" cm="1">
        <f t="array" ref="AS1174">SUM(AO1174:AR1174*AC1174:AF1174)</f>
        <v>-0.11850993273808383</v>
      </c>
      <c r="AT1174" s="50">
        <f t="shared" si="371"/>
        <v>0.46517022753061871</v>
      </c>
      <c r="AU1174" s="50">
        <f t="shared" si="372"/>
        <v>0.68203389030943229</v>
      </c>
      <c r="AV1174" s="67"/>
      <c r="AW1174" s="67"/>
    </row>
    <row r="1175" spans="1:49" ht="15" customHeight="1" x14ac:dyDescent="0.25">
      <c r="A1175" s="11">
        <f t="shared" si="378"/>
        <v>1172</v>
      </c>
      <c r="B1175" s="29">
        <v>32219</v>
      </c>
      <c r="C1175" s="25">
        <v>22</v>
      </c>
      <c r="D1175" s="12">
        <v>31.3</v>
      </c>
      <c r="E1175" s="25">
        <v>25.9</v>
      </c>
      <c r="F1175" s="35">
        <v>93</v>
      </c>
      <c r="G1175" s="25">
        <v>7</v>
      </c>
      <c r="H1175" s="13">
        <v>0</v>
      </c>
      <c r="I1175" s="25">
        <v>0</v>
      </c>
      <c r="J1175" s="12">
        <v>0</v>
      </c>
      <c r="K1175" s="12">
        <v>0</v>
      </c>
      <c r="L1175" s="25" t="s">
        <v>11</v>
      </c>
      <c r="M1175" s="10"/>
      <c r="N1175" s="15"/>
      <c r="O1175" s="15"/>
      <c r="P1175" s="4"/>
      <c r="Q1175" s="55"/>
      <c r="R1175" s="40">
        <f t="shared" si="379"/>
        <v>0.12989690721649483</v>
      </c>
      <c r="S1175" s="42" t="str" cm="1">
        <f t="array" ref="S1175">SETVECTOR(R1175:R1176)</f>
        <v>0.129896907216495,0.855670103092783</v>
      </c>
      <c r="T1175" s="42">
        <f t="shared" si="373"/>
        <v>1.0309278350515464E-2</v>
      </c>
      <c r="U1175" s="5">
        <f t="shared" si="374"/>
        <v>0</v>
      </c>
      <c r="V1175" s="5">
        <f t="shared" si="375"/>
        <v>4.8355039681044008E-2</v>
      </c>
      <c r="W1175" s="5">
        <f t="shared" si="376"/>
        <v>0.7103216320551875</v>
      </c>
      <c r="X1175" s="5">
        <f t="shared" si="377"/>
        <v>2.7714529588999573E-2</v>
      </c>
      <c r="Y1175" s="46" t="str" cm="1">
        <f t="array" ref="Y1175:AB1175">SETMATRIX(GETMATRIX(Y1174:AB1174)-$O$9*TRANSPOSE(AO1174:AR1174)*GETVECTOR(S1174))</f>
        <v>0.5774,0.5774</v>
      </c>
      <c r="Z1175" s="46" t="str">
        <v>0.527343621105841,0.482739156152162</v>
      </c>
      <c r="AA1175" s="46" t="str">
        <v>0.499666408292112,0.476240675275117</v>
      </c>
      <c r="AB1175" s="46" t="str">
        <v>0.524755963438059,0.467416412013718</v>
      </c>
      <c r="AC1175" s="39" t="str" cm="1">
        <f t="array" ref="AC1175:AF1175">SETMATRIX(GETMATRIX(AC1174:AF1174)-$O$9*TRANSPOSE($AO$4:$AR$4)*$AL$4)</f>
        <v>0.5774</v>
      </c>
      <c r="AD1175" s="39" t="str">
        <v>0.5774</v>
      </c>
      <c r="AE1175" s="39" t="str">
        <v>0.5774</v>
      </c>
      <c r="AF1175" s="39" t="str">
        <v>0.5774</v>
      </c>
      <c r="AG1175" s="5" cm="1">
        <f t="array" ref="AG1175">SIGMOID(SUM(GETVECTOR(_xlfn.CONCAT(Y1175,",",AC1175))*GETVECTOR(_xlfn.CONCAT($S1175,",",$AL$4)))+U1175)</f>
        <v>0.63854772202164378</v>
      </c>
      <c r="AH1175" s="5" cm="1">
        <f t="array" ref="AH1175">SIGMOID(SUM(GETVECTOR(_xlfn.CONCAT(Z1175,",",AD1175))*GETVECTOR(_xlfn.CONCAT($S1175,",",$AL$4)))+V1175)</f>
        <v>0.62946464164465077</v>
      </c>
      <c r="AI1175" s="5" cm="1">
        <f t="array" ref="AI1175">TANH(SUM(GETVECTOR(_xlfn.CONCAT(AA1175,",",AE1175))*GETVECTOR(_xlfn.CONCAT($S1175,",",$AL$4)))+W1175)</f>
        <v>0.82831102408727142</v>
      </c>
      <c r="AJ1175" s="5" cm="1">
        <f t="array" ref="AJ1175">SIGMOID(SUM(GETVECTOR(_xlfn.CONCAT(AB1175,",",AF1175))*GETVECTOR(_xlfn.CONCAT($S1175,",",$AL$4)))+X1175)</f>
        <v>0.62147956177921326</v>
      </c>
      <c r="AK1175" s="5">
        <f t="shared" si="363"/>
        <v>0.52139250194740805</v>
      </c>
      <c r="AL1175" s="46">
        <f t="shared" si="364"/>
        <v>0.29754827671576728</v>
      </c>
      <c r="AM1175" s="3">
        <f t="shared" si="365"/>
        <v>0.2872389983652518</v>
      </c>
      <c r="AN1175" s="3">
        <f t="shared" si="366"/>
        <v>0.13759356195311298</v>
      </c>
      <c r="AO1175" s="3">
        <f t="shared" si="367"/>
        <v>0</v>
      </c>
      <c r="AP1175" s="3">
        <f t="shared" si="368"/>
        <v>2.6582299804943359E-2</v>
      </c>
      <c r="AQ1175" s="3">
        <f t="shared" si="369"/>
        <v>2.7187040963786213E-2</v>
      </c>
      <c r="AR1175" s="3">
        <f t="shared" si="370"/>
        <v>3.2351183807821794E-2</v>
      </c>
      <c r="AS1175" s="3" cm="1">
        <f t="array" ref="AS1175">SUM(AO1175:AR1175*AC1175:AF1175)</f>
        <v>4.9725990890500761E-2</v>
      </c>
      <c r="AT1175" s="50">
        <f t="shared" si="371"/>
        <v>8.2506242181873121E-2</v>
      </c>
      <c r="AU1175" s="50">
        <f t="shared" si="372"/>
        <v>0.2872389983652518</v>
      </c>
      <c r="AV1175" s="67"/>
      <c r="AW1175" s="67"/>
    </row>
    <row r="1176" spans="1:49" ht="15" customHeight="1" x14ac:dyDescent="0.25">
      <c r="A1176" s="11">
        <f t="shared" si="378"/>
        <v>1173</v>
      </c>
      <c r="B1176" s="29">
        <v>32220</v>
      </c>
      <c r="C1176" s="25">
        <v>23</v>
      </c>
      <c r="D1176" s="12">
        <v>31.6</v>
      </c>
      <c r="E1176" s="25">
        <v>26.1</v>
      </c>
      <c r="F1176" s="35">
        <v>92</v>
      </c>
      <c r="G1176" s="25">
        <v>16</v>
      </c>
      <c r="H1176" s="13">
        <v>0</v>
      </c>
      <c r="I1176" s="25">
        <v>0</v>
      </c>
      <c r="J1176" s="12">
        <v>0</v>
      </c>
      <c r="K1176" s="12">
        <v>1</v>
      </c>
      <c r="L1176" s="25" t="s">
        <v>11</v>
      </c>
      <c r="M1176" s="10"/>
      <c r="N1176" s="15"/>
      <c r="O1176" s="15"/>
      <c r="P1176" s="4"/>
      <c r="Q1176" s="55"/>
      <c r="R1176" s="40">
        <f t="shared" si="379"/>
        <v>0.85567010309278346</v>
      </c>
      <c r="S1176" s="42" t="str" cm="1">
        <f t="array" ref="S1176">SETVECTOR(R1176:R1177)</f>
        <v>0.855670103092783,0.0103092783505155</v>
      </c>
      <c r="T1176" s="42">
        <f t="shared" si="373"/>
        <v>0.30927835051546393</v>
      </c>
      <c r="U1176" s="5">
        <f t="shared" si="374"/>
        <v>0</v>
      </c>
      <c r="V1176" s="5">
        <f t="shared" si="375"/>
        <v>4.5696809700549672E-2</v>
      </c>
      <c r="W1176" s="5">
        <f t="shared" si="376"/>
        <v>0.70760292795880886</v>
      </c>
      <c r="X1176" s="5">
        <f t="shared" si="377"/>
        <v>2.4479411208217394E-2</v>
      </c>
      <c r="Y1176" s="46" t="str" cm="1">
        <f t="array" ref="Y1176:AB1176">SETMATRIX(GETMATRIX(Y1175:AB1175)-$O$9*TRANSPOSE(AO1175:AR1175)*GETVECTOR(S1175))</f>
        <v>0.5774,0.5774</v>
      </c>
      <c r="Z1176" s="46" t="str">
        <v>0.526998325252705,0.480464588230708</v>
      </c>
      <c r="AA1176" s="46" t="str">
        <v>0.499313257038356,0.47391436146069</v>
      </c>
      <c r="AB1176" s="46" t="str">
        <v>0.524335731565916,0.464648217935317</v>
      </c>
      <c r="AC1176" s="39" t="str" cm="1">
        <f t="array" ref="AC1176:AF1176">SETMATRIX(GETMATRIX(AC1175:AF1175)-$O$9*TRANSPOSE($AO$4:$AR$4)*$AL$4)</f>
        <v>0.5774</v>
      </c>
      <c r="AD1176" s="39" t="str">
        <v>0.5774</v>
      </c>
      <c r="AE1176" s="39" t="str">
        <v>0.5774</v>
      </c>
      <c r="AF1176" s="39" t="str">
        <v>0.5774</v>
      </c>
      <c r="AG1176" s="5" cm="1">
        <f t="array" ref="AG1176">SIGMOID(SUM(GETVECTOR(_xlfn.CONCAT(Y1176,",",AC1176))*GETVECTOR(_xlfn.CONCAT($S1176,",",$AL$4)))+U1176)</f>
        <v>0.62246320754391637</v>
      </c>
      <c r="AH1176" s="5" cm="1">
        <f t="array" ref="AH1176">SIGMOID(SUM(GETVECTOR(_xlfn.CONCAT(Z1176,",",AD1176))*GETVECTOR(_xlfn.CONCAT($S1176,",",$AL$4)))+V1176)</f>
        <v>0.62283215415083926</v>
      </c>
      <c r="AI1176" s="5" cm="1">
        <f t="array" ref="AI1176">TANH(SUM(GETVECTOR(_xlfn.CONCAT(AA1176,",",AE1176))*GETVECTOR(_xlfn.CONCAT($S1176,",",$AL$4)))+W1176)</f>
        <v>0.81432520130906216</v>
      </c>
      <c r="AJ1176" s="5" cm="1">
        <f t="array" ref="AJ1176">SIGMOID(SUM(GETVECTOR(_xlfn.CONCAT(AB1176,",",AF1176))*GETVECTOR(_xlfn.CONCAT($S1176,",",$AL$4)))+X1176)</f>
        <v>0.61725848492773505</v>
      </c>
      <c r="AK1176" s="5">
        <f t="shared" si="363"/>
        <v>0.507187919310639</v>
      </c>
      <c r="AL1176" s="46">
        <f t="shared" si="364"/>
        <v>0.28872343929842686</v>
      </c>
      <c r="AM1176" s="3">
        <f t="shared" si="365"/>
        <v>-2.0554911217037064E-2</v>
      </c>
      <c r="AN1176" s="3">
        <f t="shared" si="366"/>
        <v>-9.9117370774774224E-3</v>
      </c>
      <c r="AO1176" s="3">
        <f t="shared" si="367"/>
        <v>0</v>
      </c>
      <c r="AP1176" s="3">
        <f t="shared" si="368"/>
        <v>-1.8960654961166362E-3</v>
      </c>
      <c r="AQ1176" s="3">
        <f t="shared" si="369"/>
        <v>-2.0796435011793623E-3</v>
      </c>
      <c r="AR1176" s="3">
        <f t="shared" si="370"/>
        <v>-2.2714501986489935E-3</v>
      </c>
      <c r="AS1176" s="3" cm="1">
        <f t="array" ref="AS1176">SUM(AO1176:AR1176*AC1176:AF1176)</f>
        <v>-3.6071097197386383E-3</v>
      </c>
      <c r="AT1176" s="50">
        <f t="shared" si="371"/>
        <v>4.2250437514027614E-4</v>
      </c>
      <c r="AU1176" s="50">
        <f t="shared" si="372"/>
        <v>2.0554911217037064E-2</v>
      </c>
      <c r="AV1176" s="67"/>
      <c r="AW1176" s="67"/>
    </row>
    <row r="1177" spans="1:49" ht="15" customHeight="1" x14ac:dyDescent="0.25">
      <c r="A1177" s="11">
        <f t="shared" si="378"/>
        <v>1174</v>
      </c>
      <c r="B1177" s="29">
        <v>32221</v>
      </c>
      <c r="C1177" s="25">
        <v>23</v>
      </c>
      <c r="D1177" s="12">
        <v>30.8</v>
      </c>
      <c r="E1177" s="25">
        <v>24.4</v>
      </c>
      <c r="F1177" s="35">
        <v>97</v>
      </c>
      <c r="G1177" s="25">
        <v>53</v>
      </c>
      <c r="H1177" s="13">
        <v>0</v>
      </c>
      <c r="I1177" s="25">
        <v>0</v>
      </c>
      <c r="J1177" s="12">
        <v>0</v>
      </c>
      <c r="K1177" s="12">
        <v>0</v>
      </c>
      <c r="L1177" s="25" t="s">
        <v>11</v>
      </c>
      <c r="M1177" s="10"/>
      <c r="N1177" s="15"/>
      <c r="O1177" s="15"/>
      <c r="P1177" s="4"/>
      <c r="Q1177" s="55"/>
      <c r="R1177" s="40">
        <f t="shared" si="379"/>
        <v>1.0309278350515464E-2</v>
      </c>
      <c r="S1177" s="42" t="str" cm="1">
        <f t="array" ref="S1177">SETVECTOR(R1177:R1178)</f>
        <v>0.0103092783505155,0.309278350515464</v>
      </c>
      <c r="T1177" s="42">
        <f t="shared" si="373"/>
        <v>1.4432989690721649E-2</v>
      </c>
      <c r="U1177" s="5">
        <f t="shared" si="374"/>
        <v>0</v>
      </c>
      <c r="V1177" s="5">
        <f t="shared" si="375"/>
        <v>4.5886416250161335E-2</v>
      </c>
      <c r="W1177" s="5">
        <f t="shared" si="376"/>
        <v>0.7078108923089268</v>
      </c>
      <c r="X1177" s="5">
        <f t="shared" si="377"/>
        <v>2.4706556228082294E-2</v>
      </c>
      <c r="Y1177" s="46" t="str" cm="1">
        <f t="array" ref="Y1177:AB1177">SETMATRIX(GETMATRIX(Y1176:AB1176)-$O$9*TRANSPOSE(AO1176:AR1176)*GETVECTOR(S1176))</f>
        <v>0.5774,0.5774</v>
      </c>
      <c r="Z1177" s="46" t="str">
        <v>0.527160565908558,0.480466542937405</v>
      </c>
      <c r="AA1177" s="46" t="str">
        <v>0.499491205915261,0.473916505423062</v>
      </c>
      <c r="AB1177" s="46" t="str">
        <v>0.524530092768481,0.464650559636553</v>
      </c>
      <c r="AC1177" s="39" t="str" cm="1">
        <f t="array" ref="AC1177:AF1177">SETMATRIX(GETMATRIX(AC1176:AF1176)-$O$9*TRANSPOSE($AO$4:$AR$4)*$AL$4)</f>
        <v>0.5774</v>
      </c>
      <c r="AD1177" s="39" t="str">
        <v>0.5774</v>
      </c>
      <c r="AE1177" s="39" t="str">
        <v>0.5774</v>
      </c>
      <c r="AF1177" s="39" t="str">
        <v>0.5774</v>
      </c>
      <c r="AG1177" s="5" cm="1">
        <f t="array" ref="AG1177">SIGMOID(SUM(GETVECTOR(_xlfn.CONCAT(Y1177,",",AC1177))*GETVECTOR(_xlfn.CONCAT($S1177,",",$AL$4)))+U1177)</f>
        <v>0.5460020126199282</v>
      </c>
      <c r="AH1177" s="5" cm="1">
        <f t="array" ref="AH1177">SIGMOID(SUM(GETVECTOR(_xlfn.CONCAT(Z1177,",",AD1177))*GETVECTOR(_xlfn.CONCAT($S1177,",",$AL$4)))+V1177)</f>
        <v>0.54981393876987517</v>
      </c>
      <c r="AI1177" s="5" cm="1">
        <f t="array" ref="AI1177">TANH(SUM(GETVECTOR(_xlfn.CONCAT(AA1177,",",AE1177))*GETVECTOR(_xlfn.CONCAT($S1177,",",$AL$4)))+W1177)</f>
        <v>0.69601667556565505</v>
      </c>
      <c r="AJ1177" s="5" cm="1">
        <f t="array" ref="AJ1177">SIGMOID(SUM(GETVECTOR(_xlfn.CONCAT(AB1177,",",AF1177))*GETVECTOR(_xlfn.CONCAT($S1177,",",$AL$4)))+X1177)</f>
        <v>0.54334602888299621</v>
      </c>
      <c r="AK1177" s="5">
        <f t="shared" si="363"/>
        <v>0.38267966984226714</v>
      </c>
      <c r="AL1177" s="46">
        <f t="shared" si="364"/>
        <v>0.1983388743544682</v>
      </c>
      <c r="AM1177" s="3">
        <f t="shared" si="365"/>
        <v>0.18390588466374655</v>
      </c>
      <c r="AN1177" s="3">
        <f t="shared" si="366"/>
        <v>8.6609726916950125E-2</v>
      </c>
      <c r="AO1177" s="3">
        <f t="shared" si="367"/>
        <v>0</v>
      </c>
      <c r="AP1177" s="3">
        <f t="shared" si="368"/>
        <v>1.4920868538562735E-2</v>
      </c>
      <c r="AQ1177" s="3">
        <f t="shared" si="369"/>
        <v>2.4550610336295457E-2</v>
      </c>
      <c r="AR1177" s="3">
        <f t="shared" si="370"/>
        <v>1.6656766930240676E-2</v>
      </c>
      <c r="AS1177" s="3" cm="1">
        <f t="array" ref="AS1177">SUM(AO1177:AR1177*AC1177:AF1177)</f>
        <v>3.2408449127864086E-2</v>
      </c>
      <c r="AT1177" s="50">
        <f t="shared" si="371"/>
        <v>3.3821374413955246E-2</v>
      </c>
      <c r="AU1177" s="50">
        <f t="shared" si="372"/>
        <v>0.18390588466374655</v>
      </c>
      <c r="AV1177" s="67"/>
      <c r="AW1177" s="67"/>
    </row>
    <row r="1178" spans="1:49" ht="15" customHeight="1" x14ac:dyDescent="0.25">
      <c r="A1178" s="11">
        <f t="shared" si="378"/>
        <v>1175</v>
      </c>
      <c r="B1178" s="29">
        <v>32222</v>
      </c>
      <c r="C1178" s="25">
        <v>23</v>
      </c>
      <c r="D1178" s="12">
        <v>30.8</v>
      </c>
      <c r="E1178" s="25">
        <v>26.2</v>
      </c>
      <c r="F1178" s="35">
        <v>93</v>
      </c>
      <c r="G1178" s="25">
        <v>26</v>
      </c>
      <c r="H1178" s="13">
        <v>0</v>
      </c>
      <c r="I1178" s="25">
        <v>0</v>
      </c>
      <c r="J1178" s="12">
        <v>0</v>
      </c>
      <c r="K1178" s="12">
        <v>0</v>
      </c>
      <c r="L1178" s="25" t="s">
        <v>11</v>
      </c>
      <c r="M1178" s="10"/>
      <c r="N1178" s="15"/>
      <c r="O1178" s="15"/>
      <c r="P1178" s="4"/>
      <c r="Q1178" s="55"/>
      <c r="R1178" s="40">
        <f t="shared" si="379"/>
        <v>0.30927835051546393</v>
      </c>
      <c r="S1178" s="42" t="str" cm="1">
        <f t="array" ref="S1178">SETVECTOR(R1178:R1179)</f>
        <v>0.309278350515464,0.0144329896907216</v>
      </c>
      <c r="T1178" s="42">
        <f t="shared" si="373"/>
        <v>1.0309278350515464E-3</v>
      </c>
      <c r="U1178" s="5">
        <f t="shared" si="374"/>
        <v>0</v>
      </c>
      <c r="V1178" s="5">
        <f t="shared" si="375"/>
        <v>4.4394329396305061E-2</v>
      </c>
      <c r="W1178" s="5">
        <f t="shared" si="376"/>
        <v>0.70535583127529722</v>
      </c>
      <c r="X1178" s="5">
        <f t="shared" si="377"/>
        <v>2.3040879535058227E-2</v>
      </c>
      <c r="Y1178" s="46" t="str" cm="1">
        <f t="array" ref="Y1178:AB1178">SETMATRIX(GETMATRIX(Y1177:AB1177)-$O$9*TRANSPOSE(AO1177:AR1177)*GETVECTOR(S1177))</f>
        <v>0.5774,0.5774</v>
      </c>
      <c r="Z1178" s="46" t="str">
        <v>0.527145183569858,0.480005072776419</v>
      </c>
      <c r="AA1178" s="46" t="str">
        <v>0.499465896007698,0.473157208196166</v>
      </c>
      <c r="AB1178" s="46" t="str">
        <v>0.524512920843811,0.464135401896442</v>
      </c>
      <c r="AC1178" s="39" t="str" cm="1">
        <f t="array" ref="AC1178:AF1178">SETMATRIX(GETMATRIX(AC1177:AF1177)-$O$9*TRANSPOSE($AO$4:$AR$4)*$AL$4)</f>
        <v>0.5774</v>
      </c>
      <c r="AD1178" s="39" t="str">
        <v>0.5774</v>
      </c>
      <c r="AE1178" s="39" t="str">
        <v>0.5774</v>
      </c>
      <c r="AF1178" s="39" t="str">
        <v>0.5774</v>
      </c>
      <c r="AG1178" s="5" cm="1">
        <f t="array" ref="AG1178">SIGMOID(SUM(GETVECTOR(_xlfn.CONCAT(Y1178,",",AC1178))*GETVECTOR(_xlfn.CONCAT($S1178,",",$AL$4)))+U1178)</f>
        <v>0.54659216672985944</v>
      </c>
      <c r="AH1178" s="5" cm="1">
        <f t="array" ref="AH1178">SIGMOID(SUM(GETVECTOR(_xlfn.CONCAT(Z1178,",",AD1178))*GETVECTOR(_xlfn.CONCAT($S1178,",",$AL$4)))+V1178)</f>
        <v>0.55338494924699511</v>
      </c>
      <c r="AI1178" s="5" cm="1">
        <f t="array" ref="AI1178">TANH(SUM(GETVECTOR(_xlfn.CONCAT(AA1178,",",AE1178))*GETVECTOR(_xlfn.CONCAT($S1178,",",$AL$4)))+W1178)</f>
        <v>0.6996726192277487</v>
      </c>
      <c r="AJ1178" s="5" cm="1">
        <f t="array" ref="AJ1178">SIGMOID(SUM(GETVECTOR(_xlfn.CONCAT(AB1178,",",AF1178))*GETVECTOR(_xlfn.CONCAT($S1178,",",$AL$4)))+X1178)</f>
        <v>0.54784323460544748</v>
      </c>
      <c r="AK1178" s="5">
        <f t="shared" si="363"/>
        <v>0.38718829688085987</v>
      </c>
      <c r="AL1178" s="46">
        <f t="shared" si="364"/>
        <v>0.20211786173272953</v>
      </c>
      <c r="AM1178" s="3">
        <f t="shared" si="365"/>
        <v>0.20108693389767798</v>
      </c>
      <c r="AN1178" s="3">
        <f t="shared" si="366"/>
        <v>9.5169445366818595E-2</v>
      </c>
      <c r="AO1178" s="3">
        <f t="shared" si="367"/>
        <v>0</v>
      </c>
      <c r="AP1178" s="3">
        <f t="shared" si="368"/>
        <v>1.6457092673020715E-2</v>
      </c>
      <c r="AQ1178" s="3">
        <f t="shared" si="369"/>
        <v>2.6883455356411585E-2</v>
      </c>
      <c r="AR1178" s="3">
        <f t="shared" si="370"/>
        <v>1.8377125474871334E-2</v>
      </c>
      <c r="AS1178" s="3" cm="1">
        <f t="array" ref="AS1178">SUM(AO1178:AR1178*AC1178:AF1178)</f>
        <v>3.5635784681384924E-2</v>
      </c>
      <c r="AT1178" s="50">
        <f t="shared" si="371"/>
        <v>4.0435954984369117E-2</v>
      </c>
      <c r="AU1178" s="50">
        <f t="shared" si="372"/>
        <v>0.20108693389767798</v>
      </c>
      <c r="AV1178" s="67"/>
      <c r="AW1178" s="67"/>
    </row>
    <row r="1179" spans="1:49" ht="15" customHeight="1" x14ac:dyDescent="0.25">
      <c r="A1179" s="11">
        <f t="shared" si="378"/>
        <v>1176</v>
      </c>
      <c r="B1179" s="29">
        <v>32223</v>
      </c>
      <c r="C1179" s="25">
        <v>22</v>
      </c>
      <c r="D1179" s="12">
        <v>31.9</v>
      </c>
      <c r="E1179" s="25">
        <v>26</v>
      </c>
      <c r="F1179" s="35">
        <v>90</v>
      </c>
      <c r="G1179" s="25">
        <v>0</v>
      </c>
      <c r="H1179" s="13">
        <v>0</v>
      </c>
      <c r="I1179" s="25">
        <v>0</v>
      </c>
      <c r="J1179" s="12">
        <v>0</v>
      </c>
      <c r="K1179" s="12">
        <v>0</v>
      </c>
      <c r="L1179" s="25" t="s">
        <v>11</v>
      </c>
      <c r="M1179" s="10"/>
      <c r="N1179" s="15"/>
      <c r="O1179" s="15"/>
      <c r="P1179" s="4"/>
      <c r="Q1179" s="55"/>
      <c r="R1179" s="40">
        <f t="shared" si="379"/>
        <v>1.4432989690721649E-2</v>
      </c>
      <c r="S1179" s="42" t="str" cm="1">
        <f t="array" ref="S1179">SETVECTOR(R1179:R1180)</f>
        <v>0.0144329896907216,0.00103092783505155</v>
      </c>
      <c r="T1179" s="42">
        <f t="shared" si="373"/>
        <v>4.7422680412371132E-2</v>
      </c>
      <c r="U1179" s="5">
        <f t="shared" si="374"/>
        <v>0</v>
      </c>
      <c r="V1179" s="5">
        <f t="shared" si="375"/>
        <v>4.274862012900299E-2</v>
      </c>
      <c r="W1179" s="5">
        <f t="shared" si="376"/>
        <v>0.70266748573965609</v>
      </c>
      <c r="X1179" s="5">
        <f t="shared" si="377"/>
        <v>2.1203166987571093E-2</v>
      </c>
      <c r="Y1179" s="46" t="str" cm="1">
        <f t="array" ref="Y1179:AB1179">SETMATRIX(GETMATRIX(Y1178:AB1178)-$O$9*TRANSPOSE(AO1178:AR1178)*GETVECTOR(S1178))</f>
        <v>0.5774,0.5774</v>
      </c>
      <c r="Z1179" s="46" t="str">
        <v>0.526636201322239,0.47998132027153</v>
      </c>
      <c r="AA1179" s="46" t="str">
        <v>0.498634448934819,0.473118407332765</v>
      </c>
      <c r="AB1179" s="46" t="str">
        <v>0.523944556138403,0.46410887821019</v>
      </c>
      <c r="AC1179" s="39" t="str" cm="1">
        <f t="array" ref="AC1179:AF1179">SETMATRIX(GETMATRIX(AC1178:AF1178)-$O$9*TRANSPOSE($AO$4:$AR$4)*$AL$4)</f>
        <v>0.5774</v>
      </c>
      <c r="AD1179" s="39" t="str">
        <v>0.5774</v>
      </c>
      <c r="AE1179" s="39" t="str">
        <v>0.5774</v>
      </c>
      <c r="AF1179" s="39" t="str">
        <v>0.5774</v>
      </c>
      <c r="AG1179" s="5" cm="1">
        <f t="array" ref="AG1179">SIGMOID(SUM(GETVECTOR(_xlfn.CONCAT(Y1179,",",AC1179))*GETVECTOR(_xlfn.CONCAT($S1179,",",$AL$4)))+U1179)</f>
        <v>0.50223220166474081</v>
      </c>
      <c r="AH1179" s="5" cm="1">
        <f t="array" ref="AH1179">SIGMOID(SUM(GETVECTOR(_xlfn.CONCAT(Z1179,",",AD1179))*GETVECTOR(_xlfn.CONCAT($S1179,",",$AL$4)))+V1179)</f>
        <v>0.51270835764010669</v>
      </c>
      <c r="AI1179" s="5" cm="1">
        <f t="array" ref="AI1179">TANH(SUM(GETVECTOR(_xlfn.CONCAT(AA1179,",",AE1179))*GETVECTOR(_xlfn.CONCAT($S1179,",",$AL$4)))+W1179)</f>
        <v>0.61089752947550102</v>
      </c>
      <c r="AJ1179" s="5" cm="1">
        <f t="array" ref="AJ1179">SIGMOID(SUM(GETVECTOR(_xlfn.CONCAT(AB1179,",",AF1179))*GETVECTOR(_xlfn.CONCAT($S1179,",",$AL$4)))+X1179)</f>
        <v>0.50731040805356553</v>
      </c>
      <c r="AK1179" s="5">
        <f t="shared" si="363"/>
        <v>0.3132122690237828</v>
      </c>
      <c r="AL1179" s="46">
        <f t="shared" si="364"/>
        <v>0.15389595611827775</v>
      </c>
      <c r="AM1179" s="3">
        <f t="shared" si="365"/>
        <v>0.10647327570590662</v>
      </c>
      <c r="AN1179" s="3">
        <f t="shared" si="366"/>
        <v>4.9044258519654972E-2</v>
      </c>
      <c r="AO1179" s="3">
        <f t="shared" si="367"/>
        <v>0</v>
      </c>
      <c r="AP1179" s="3">
        <f t="shared" si="368"/>
        <v>7.485415316485367E-3</v>
      </c>
      <c r="AQ1179" s="3">
        <f t="shared" si="369"/>
        <v>1.5761243319469355E-2</v>
      </c>
      <c r="AR1179" s="3">
        <f t="shared" si="370"/>
        <v>8.073116350619915E-3</v>
      </c>
      <c r="AS1179" s="3" cm="1">
        <f t="array" ref="AS1179">SUM(AO1179:AR1179*AC1179:AF1179)</f>
        <v>1.8084038077248198E-2</v>
      </c>
      <c r="AT1179" s="50">
        <f t="shared" si="371"/>
        <v>1.1336558439546004E-2</v>
      </c>
      <c r="AU1179" s="50">
        <f t="shared" si="372"/>
        <v>0.10647327570590662</v>
      </c>
      <c r="AV1179" s="67"/>
      <c r="AW1179" s="67"/>
    </row>
    <row r="1180" spans="1:49" ht="15" customHeight="1" x14ac:dyDescent="0.25">
      <c r="A1180" s="11">
        <f t="shared" si="378"/>
        <v>1177</v>
      </c>
      <c r="B1180" s="29">
        <v>32224</v>
      </c>
      <c r="C1180" s="25">
        <v>22</v>
      </c>
      <c r="D1180" s="12">
        <v>30</v>
      </c>
      <c r="E1180" s="25">
        <v>23.6</v>
      </c>
      <c r="F1180" s="35">
        <v>96</v>
      </c>
      <c r="G1180" s="25">
        <v>1.8</v>
      </c>
      <c r="H1180" s="13">
        <v>0</v>
      </c>
      <c r="I1180" s="25">
        <v>0</v>
      </c>
      <c r="J1180" s="12">
        <v>0</v>
      </c>
      <c r="K1180" s="12">
        <v>0</v>
      </c>
      <c r="L1180" s="25" t="s">
        <v>11</v>
      </c>
      <c r="M1180" s="10"/>
      <c r="N1180" s="15"/>
      <c r="O1180" s="15"/>
      <c r="P1180" s="4"/>
      <c r="Q1180" s="55"/>
      <c r="R1180" s="40">
        <f t="shared" si="379"/>
        <v>1.0309278350515464E-3</v>
      </c>
      <c r="S1180" s="42" t="str" cm="1">
        <f t="array" ref="S1180">SETVECTOR(R1180:R1181)</f>
        <v>0.00103092783505155,0.0474226804123711</v>
      </c>
      <c r="T1180" s="42">
        <f t="shared" si="373"/>
        <v>0.53195876288659794</v>
      </c>
      <c r="U1180" s="5">
        <f t="shared" si="374"/>
        <v>0</v>
      </c>
      <c r="V1180" s="5">
        <f t="shared" si="375"/>
        <v>4.2000078597354454E-2</v>
      </c>
      <c r="W1180" s="5">
        <f t="shared" si="376"/>
        <v>0.70109136140770911</v>
      </c>
      <c r="X1180" s="5">
        <f t="shared" si="377"/>
        <v>2.0395855352509103E-2</v>
      </c>
      <c r="Y1180" s="46" t="str" cm="1">
        <f t="array" ref="Y1180:AB1180">SETMATRIX(GETMATRIX(Y1179:AB1179)-$O$9*TRANSPOSE(AO1179:AR1179)*GETVECTOR(S1179))</f>
        <v>0.5774,0.5774</v>
      </c>
      <c r="Z1180" s="46" t="str">
        <v>0.52662539763003,0.479980548579229</v>
      </c>
      <c r="AA1180" s="46" t="str">
        <v>0.498611700748585,0.47311678246232</v>
      </c>
      <c r="AB1180" s="46" t="str">
        <v>0.523932904217897,0.464108045930154</v>
      </c>
      <c r="AC1180" s="39" t="str" cm="1">
        <f t="array" ref="AC1180:AF1180">SETMATRIX(GETMATRIX(AC1179:AF1179)-$O$9*TRANSPOSE($AO$4:$AR$4)*$AL$4)</f>
        <v>0.5774</v>
      </c>
      <c r="AD1180" s="39" t="str">
        <v>0.5774</v>
      </c>
      <c r="AE1180" s="39" t="str">
        <v>0.5774</v>
      </c>
      <c r="AF1180" s="39" t="str">
        <v>0.5774</v>
      </c>
      <c r="AG1180" s="5" cm="1">
        <f t="array" ref="AG1180">SIGMOID(SUM(GETVECTOR(_xlfn.CONCAT(Y1180,",",AC1180))*GETVECTOR(_xlfn.CONCAT($S1180,",",$AL$4)))+U1180)</f>
        <v>0.50699382217341482</v>
      </c>
      <c r="AH1180" s="5" cm="1">
        <f t="array" ref="AH1180">SIGMOID(SUM(GETVECTOR(_xlfn.CONCAT(Z1180,",",AD1180))*GETVECTOR(_xlfn.CONCAT($S1180,",",$AL$4)))+V1180)</f>
        <v>0.51632043909802172</v>
      </c>
      <c r="AI1180" s="5" cm="1">
        <f t="array" ref="AI1180">TANH(SUM(GETVECTOR(_xlfn.CONCAT(AA1180,",",AE1180))*GETVECTOR(_xlfn.CONCAT($S1180,",",$AL$4)))+W1180)</f>
        <v>0.61940668288683165</v>
      </c>
      <c r="AJ1180" s="5" cm="1">
        <f t="array" ref="AJ1180">SIGMOID(SUM(GETVECTOR(_xlfn.CONCAT(AB1180,",",AF1180))*GETVECTOR(_xlfn.CONCAT($S1180,",",$AL$4)))+X1180)</f>
        <v>0.51073466020512071</v>
      </c>
      <c r="AK1180" s="5">
        <f t="shared" si="363"/>
        <v>0.31981233048837804</v>
      </c>
      <c r="AL1180" s="46">
        <f t="shared" si="364"/>
        <v>0.15798923972044157</v>
      </c>
      <c r="AM1180" s="3">
        <f t="shared" si="365"/>
        <v>-0.37396952316615639</v>
      </c>
      <c r="AN1180" s="3">
        <f t="shared" si="366"/>
        <v>-0.17272257670505678</v>
      </c>
      <c r="AO1180" s="3">
        <f t="shared" si="367"/>
        <v>0</v>
      </c>
      <c r="AP1180" s="3">
        <f t="shared" si="368"/>
        <v>-2.671788326107391E-2</v>
      </c>
      <c r="AQ1180" s="3">
        <f t="shared" si="369"/>
        <v>-5.4964908711571413E-2</v>
      </c>
      <c r="AR1180" s="3">
        <f t="shared" si="370"/>
        <v>-2.8907342668464547E-2</v>
      </c>
      <c r="AS1180" s="3" cm="1">
        <f t="array" ref="AS1180">SUM(AO1180:AR1180*AC1180:AF1180)</f>
        <v>-6.385474374177684E-2</v>
      </c>
      <c r="AT1180" s="50">
        <f t="shared" si="371"/>
        <v>0.13985320425712239</v>
      </c>
      <c r="AU1180" s="50">
        <f t="shared" si="372"/>
        <v>0.37396952316615639</v>
      </c>
      <c r="AV1180" s="67"/>
      <c r="AW1180" s="67"/>
    </row>
    <row r="1181" spans="1:49" ht="15" customHeight="1" x14ac:dyDescent="0.25">
      <c r="A1181" s="11">
        <f t="shared" si="378"/>
        <v>1178</v>
      </c>
      <c r="B1181" s="29">
        <v>32225</v>
      </c>
      <c r="C1181" s="25">
        <v>23</v>
      </c>
      <c r="D1181" s="12">
        <v>28.4</v>
      </c>
      <c r="E1181" s="25">
        <v>25.6</v>
      </c>
      <c r="F1181" s="35">
        <v>93</v>
      </c>
      <c r="G1181" s="25">
        <v>10</v>
      </c>
      <c r="H1181" s="13">
        <v>0</v>
      </c>
      <c r="I1181" s="25">
        <v>0</v>
      </c>
      <c r="J1181" s="12">
        <v>0</v>
      </c>
      <c r="K1181" s="12">
        <v>0</v>
      </c>
      <c r="L1181" s="25" t="s">
        <v>11</v>
      </c>
      <c r="M1181" s="10"/>
      <c r="N1181" s="15"/>
      <c r="O1181" s="15"/>
      <c r="P1181" s="4"/>
      <c r="Q1181" s="55"/>
      <c r="R1181" s="40">
        <f t="shared" si="379"/>
        <v>4.7422680412371132E-2</v>
      </c>
      <c r="S1181" s="42" t="str" cm="1">
        <f t="array" ref="S1181">SETVECTOR(R1181:R1182)</f>
        <v>0.0474226804123711,0.531958762886598</v>
      </c>
      <c r="T1181" s="42">
        <f t="shared" si="373"/>
        <v>5.1546391752577317E-2</v>
      </c>
      <c r="U1181" s="5">
        <f t="shared" si="374"/>
        <v>0</v>
      </c>
      <c r="V1181" s="5">
        <f t="shared" si="375"/>
        <v>4.4671866923461846E-2</v>
      </c>
      <c r="W1181" s="5">
        <f t="shared" si="376"/>
        <v>0.70658785227886622</v>
      </c>
      <c r="X1181" s="5">
        <f t="shared" si="377"/>
        <v>2.3286589619355556E-2</v>
      </c>
      <c r="Y1181" s="46" t="str" cm="1">
        <f t="array" ref="Y1181:AB1181">SETMATRIX(GETMATRIX(Y1180:AB1180)-$O$9*TRANSPOSE(AO1180:AR1180)*GETVECTOR(S1180))</f>
        <v>0.5774,0.5774</v>
      </c>
      <c r="Z1181" s="46" t="str">
        <v>0.526628152050985,0.480107251943148</v>
      </c>
      <c r="AA1181" s="46" t="str">
        <v>0.498617367234019,0.473377440792292</v>
      </c>
      <c r="AB1181" s="46" t="str">
        <v>0.523935884356316,0.464245132297448</v>
      </c>
      <c r="AC1181" s="39" t="str" cm="1">
        <f t="array" ref="AC1181:AF1181">SETMATRIX(GETMATRIX(AC1180:AF1180)-$O$9*TRANSPOSE($AO$4:$AR$4)*$AL$4)</f>
        <v>0.5774</v>
      </c>
      <c r="AD1181" s="39" t="str">
        <v>0.5774</v>
      </c>
      <c r="AE1181" s="39" t="str">
        <v>0.5774</v>
      </c>
      <c r="AF1181" s="39" t="str">
        <v>0.5774</v>
      </c>
      <c r="AG1181" s="5" cm="1">
        <f t="array" ref="AG1181">SIGMOID(SUM(GETVECTOR(_xlfn.CONCAT(Y1181,",",AC1181))*GETVECTOR(_xlfn.CONCAT($S1181,",",$AL$4)))+U1181)</f>
        <v>0.58286236373382716</v>
      </c>
      <c r="AH1181" s="5" cm="1">
        <f t="array" ref="AH1181">SIGMOID(SUM(GETVECTOR(_xlfn.CONCAT(Z1181,",",AD1181))*GETVECTOR(_xlfn.CONCAT($S1181,",",$AL$4)))+V1181)</f>
        <v>0.58055283556691128</v>
      </c>
      <c r="AI1181" s="5" cm="1">
        <f t="array" ref="AI1181">TANH(SUM(GETVECTOR(_xlfn.CONCAT(AA1181,",",AE1181))*GETVECTOR(_xlfn.CONCAT($S1181,",",$AL$4)))+W1181)</f>
        <v>0.75395235313022779</v>
      </c>
      <c r="AJ1181" s="5" cm="1">
        <f t="array" ref="AJ1181">SIGMOID(SUM(GETVECTOR(_xlfn.CONCAT(AB1181,",",AF1181))*GETVECTOR(_xlfn.CONCAT($S1181,",",$AL$4)))+X1181)</f>
        <v>0.57324235266333867</v>
      </c>
      <c r="AK1181" s="5">
        <f t="shared" si="363"/>
        <v>0.43770917649209895</v>
      </c>
      <c r="AL1181" s="46">
        <f t="shared" si="364"/>
        <v>0.23602897590460215</v>
      </c>
      <c r="AM1181" s="3">
        <f t="shared" si="365"/>
        <v>0.18448258415202484</v>
      </c>
      <c r="AN1181" s="3">
        <f t="shared" si="366"/>
        <v>8.7824574013856169E-2</v>
      </c>
      <c r="AO1181" s="3">
        <f t="shared" si="367"/>
        <v>0</v>
      </c>
      <c r="AP1181" s="3">
        <f t="shared" si="368"/>
        <v>1.6124229330423914E-2</v>
      </c>
      <c r="AQ1181" s="3">
        <f t="shared" si="369"/>
        <v>2.2003654135755699E-2</v>
      </c>
      <c r="AR1181" s="3">
        <f t="shared" si="370"/>
        <v>1.8582408700843097E-2</v>
      </c>
      <c r="AS1181" s="3" cm="1">
        <f t="array" ref="AS1181">SUM(AO1181:AR1181*AC1181:AF1181)</f>
        <v>3.2744522697238911E-2</v>
      </c>
      <c r="AT1181" s="50">
        <f t="shared" si="371"/>
        <v>3.4033823855408929E-2</v>
      </c>
      <c r="AU1181" s="50">
        <f t="shared" si="372"/>
        <v>0.18448258415202484</v>
      </c>
      <c r="AV1181" s="67"/>
      <c r="AW1181" s="67"/>
    </row>
    <row r="1182" spans="1:49" ht="15" customHeight="1" x14ac:dyDescent="0.25">
      <c r="A1182" s="11">
        <f t="shared" si="378"/>
        <v>1179</v>
      </c>
      <c r="B1182" s="29">
        <v>32226</v>
      </c>
      <c r="C1182" s="25">
        <v>23</v>
      </c>
      <c r="D1182" s="12">
        <v>29.6</v>
      </c>
      <c r="E1182" s="25">
        <v>25</v>
      </c>
      <c r="F1182" s="35">
        <v>93</v>
      </c>
      <c r="G1182" s="25">
        <v>13</v>
      </c>
      <c r="H1182" s="13">
        <v>0</v>
      </c>
      <c r="I1182" s="25">
        <v>0</v>
      </c>
      <c r="J1182" s="12">
        <v>0</v>
      </c>
      <c r="K1182" s="12">
        <v>0</v>
      </c>
      <c r="L1182" s="25" t="s">
        <v>11</v>
      </c>
      <c r="M1182" s="10"/>
      <c r="N1182" s="15"/>
      <c r="O1182" s="15"/>
      <c r="P1182" s="4"/>
      <c r="Q1182" s="55"/>
      <c r="R1182" s="40">
        <f t="shared" si="379"/>
        <v>0.53195876288659794</v>
      </c>
      <c r="S1182" s="42" t="str" cm="1">
        <f t="array" ref="S1182">SETVECTOR(R1182:R1183)</f>
        <v>0.531958762886598,0.0515463917525773</v>
      </c>
      <c r="T1182" s="42">
        <f t="shared" si="373"/>
        <v>2.0618556701030928E-3</v>
      </c>
      <c r="U1182" s="5">
        <f t="shared" si="374"/>
        <v>0</v>
      </c>
      <c r="V1182" s="5">
        <f t="shared" si="375"/>
        <v>4.3059443990419458E-2</v>
      </c>
      <c r="W1182" s="5">
        <f t="shared" si="376"/>
        <v>0.70438748686529062</v>
      </c>
      <c r="X1182" s="5">
        <f t="shared" si="377"/>
        <v>2.1428348749271246E-2</v>
      </c>
      <c r="Y1182" s="46" t="str" cm="1">
        <f t="array" ref="Y1182:AB1182">SETMATRIX(GETMATRIX(Y1181:AB1181)-$O$9*TRANSPOSE(AO1181:AR1181)*GETVECTOR(S1181))</f>
        <v>0.5774,0.5774</v>
      </c>
      <c r="Z1182" s="46" t="str">
        <v>0.526551686633542,0.479249509434437</v>
      </c>
      <c r="AA1182" s="46" t="str">
        <v>0.498513020008221,0.472206937128988</v>
      </c>
      <c r="AB1182" s="46" t="str">
        <v>0.523847761593405,0.463256624783053</v>
      </c>
      <c r="AC1182" s="39" t="str" cm="1">
        <f t="array" ref="AC1182:AF1182">SETMATRIX(GETMATRIX(AC1181:AF1181)-$O$9*TRANSPOSE($AO$4:$AR$4)*$AL$4)</f>
        <v>0.5774</v>
      </c>
      <c r="AD1182" s="39" t="str">
        <v>0.5774</v>
      </c>
      <c r="AE1182" s="39" t="str">
        <v>0.5774</v>
      </c>
      <c r="AF1182" s="39" t="str">
        <v>0.5774</v>
      </c>
      <c r="AG1182" s="5" cm="1">
        <f t="array" ref="AG1182">SIGMOID(SUM(GETVECTOR(_xlfn.CONCAT(Y1182,",",AC1182))*GETVECTOR(_xlfn.CONCAT($S1182,",",$AL$4)))+U1182)</f>
        <v>0.58344115843111177</v>
      </c>
      <c r="AH1182" s="5" cm="1">
        <f t="array" ref="AH1182">SIGMOID(SUM(GETVECTOR(_xlfn.CONCAT(Z1182,",",AD1182))*GETVECTOR(_xlfn.CONCAT($S1182,",",$AL$4)))+V1182)</f>
        <v>0.58610019068307517</v>
      </c>
      <c r="AI1182" s="5" cm="1">
        <f t="array" ref="AI1182">TANH(SUM(GETVECTOR(_xlfn.CONCAT(AA1182,",",AE1182))*GETVECTOR(_xlfn.CONCAT($S1182,",",$AL$4)))+W1182)</f>
        <v>0.75902734754833334</v>
      </c>
      <c r="AJ1182" s="5" cm="1">
        <f t="array" ref="AJ1182">SIGMOID(SUM(GETVECTOR(_xlfn.CONCAT(AB1182,",",AF1182))*GETVECTOR(_xlfn.CONCAT($S1182,",",$AL$4)))+X1182)</f>
        <v>0.58029218745649913</v>
      </c>
      <c r="AK1182" s="5">
        <f t="shared" si="363"/>
        <v>0.44486607313174692</v>
      </c>
      <c r="AL1182" s="46">
        <f t="shared" si="364"/>
        <v>0.24237051475641533</v>
      </c>
      <c r="AM1182" s="3">
        <f t="shared" si="365"/>
        <v>0.24030865908631224</v>
      </c>
      <c r="AN1182" s="3">
        <f t="shared" si="366"/>
        <v>0.11512258967881986</v>
      </c>
      <c r="AO1182" s="3">
        <f t="shared" si="367"/>
        <v>0</v>
      </c>
      <c r="AP1182" s="3">
        <f t="shared" si="368"/>
        <v>2.1197520462149469E-2</v>
      </c>
      <c r="AQ1182" s="3">
        <f t="shared" si="369"/>
        <v>2.8600443172696867E-2</v>
      </c>
      <c r="AR1182" s="3">
        <f t="shared" si="370"/>
        <v>2.4445349941012749E-2</v>
      </c>
      <c r="AS1182" s="3" cm="1">
        <f t="array" ref="AS1182">SUM(AO1182:AR1182*AC1182:AF1182)</f>
        <v>4.2868089258701038E-2</v>
      </c>
      <c r="AT1182" s="50">
        <f t="shared" si="371"/>
        <v>5.7748251631861439E-2</v>
      </c>
      <c r="AU1182" s="50">
        <f t="shared" si="372"/>
        <v>0.24030865908631224</v>
      </c>
      <c r="AV1182" s="67"/>
      <c r="AW1182" s="67"/>
    </row>
    <row r="1183" spans="1:49" ht="15" customHeight="1" x14ac:dyDescent="0.25">
      <c r="A1183" s="11">
        <f t="shared" si="378"/>
        <v>1180</v>
      </c>
      <c r="B1183" s="29">
        <v>32227</v>
      </c>
      <c r="C1183" s="25">
        <v>22</v>
      </c>
      <c r="D1183" s="12">
        <v>27</v>
      </c>
      <c r="E1183" s="25">
        <v>23.5</v>
      </c>
      <c r="F1183" s="35">
        <v>96</v>
      </c>
      <c r="G1183" s="25">
        <v>47</v>
      </c>
      <c r="H1183" s="13">
        <v>0</v>
      </c>
      <c r="I1183" s="25">
        <v>0</v>
      </c>
      <c r="J1183" s="12">
        <v>0</v>
      </c>
      <c r="K1183" s="12">
        <v>0</v>
      </c>
      <c r="L1183" s="25" t="s">
        <v>11</v>
      </c>
      <c r="M1183" s="10"/>
      <c r="N1183" s="15"/>
      <c r="O1183" s="15"/>
      <c r="P1183" s="4"/>
      <c r="Q1183" s="55"/>
      <c r="R1183" s="40">
        <f t="shared" si="379"/>
        <v>5.1546391752577317E-2</v>
      </c>
      <c r="S1183" s="42" t="str" cm="1">
        <f t="array" ref="S1183">SETVECTOR(R1183:R1184)</f>
        <v>0.0515463917525773,0.00206185567010309</v>
      </c>
      <c r="T1183" s="42">
        <f t="shared" si="373"/>
        <v>9.3814432989690721E-2</v>
      </c>
      <c r="U1183" s="5">
        <f t="shared" si="374"/>
        <v>0</v>
      </c>
      <c r="V1183" s="5">
        <f t="shared" si="375"/>
        <v>4.0939691944204513E-2</v>
      </c>
      <c r="W1183" s="5">
        <f t="shared" si="376"/>
        <v>0.70152744254802091</v>
      </c>
      <c r="X1183" s="5">
        <f t="shared" si="377"/>
        <v>1.898381375516997E-2</v>
      </c>
      <c r="Y1183" s="46" t="str" cm="1">
        <f t="array" ref="Y1183:AB1183">SETMATRIX(GETMATRIX(Y1182:AB1182)-$O$9*TRANSPOSE(AO1182:AR1182)*GETVECTOR(S1182))</f>
        <v>0.5774,0.5774</v>
      </c>
      <c r="Z1183" s="46" t="str">
        <v>0.525424065957411,0.479140243865045</v>
      </c>
      <c r="AA1183" s="46" t="str">
        <v>0.496991594371405,0.47205951216418</v>
      </c>
      <c r="AB1183" s="46" t="str">
        <v>0.52254736978211,0.463130617824594</v>
      </c>
      <c r="AC1183" s="39" t="str" cm="1">
        <f t="array" ref="AC1183:AF1183">SETMATRIX(GETMATRIX(AC1182:AF1182)-$O$9*TRANSPOSE($AO$4:$AR$4)*$AL$4)</f>
        <v>0.5774</v>
      </c>
      <c r="AD1183" s="39" t="str">
        <v>0.5774</v>
      </c>
      <c r="AE1183" s="39" t="str">
        <v>0.5774</v>
      </c>
      <c r="AF1183" s="39" t="str">
        <v>0.5774</v>
      </c>
      <c r="AG1183" s="5" cm="1">
        <f t="array" ref="AG1183">SIGMOID(SUM(GETVECTOR(_xlfn.CONCAT(Y1183,",",AC1183))*GETVECTOR(_xlfn.CONCAT($S1183,",",$AL$4)))+U1183)</f>
        <v>0.50773773272340572</v>
      </c>
      <c r="AH1183" s="5" cm="1">
        <f t="array" ref="AH1183">SIGMOID(SUM(GETVECTOR(_xlfn.CONCAT(Z1183,",",AD1183))*GETVECTOR(_xlfn.CONCAT($S1183,",",$AL$4)))+V1183)</f>
        <v>0.51724598712985592</v>
      </c>
      <c r="AI1183" s="5" cm="1">
        <f t="array" ref="AI1183">TANH(SUM(GETVECTOR(_xlfn.CONCAT(AA1183,",",AE1183))*GETVECTOR(_xlfn.CONCAT($S1183,",",$AL$4)))+W1183)</f>
        <v>0.62191315367920186</v>
      </c>
      <c r="AJ1183" s="5" cm="1">
        <f t="array" ref="AJ1183">SIGMOID(SUM(GETVECTOR(_xlfn.CONCAT(AB1183,",",AF1183))*GETVECTOR(_xlfn.CONCAT($S1183,",",$AL$4)))+X1183)</f>
        <v>0.51171639323974472</v>
      </c>
      <c r="AK1183" s="5">
        <f t="shared" si="363"/>
        <v>0.32168208308384055</v>
      </c>
      <c r="AL1183" s="46">
        <f t="shared" si="364"/>
        <v>0.15915765408282989</v>
      </c>
      <c r="AM1183" s="3">
        <f t="shared" si="365"/>
        <v>6.534322109313917E-2</v>
      </c>
      <c r="AN1183" s="3">
        <f t="shared" si="366"/>
        <v>3.0202555076849859E-2</v>
      </c>
      <c r="AO1183" s="3">
        <f t="shared" si="367"/>
        <v>0</v>
      </c>
      <c r="AP1183" s="3">
        <f t="shared" si="368"/>
        <v>4.6902549439678323E-3</v>
      </c>
      <c r="AQ1183" s="3">
        <f t="shared" si="369"/>
        <v>9.5798780232525856E-3</v>
      </c>
      <c r="AR1183" s="3">
        <f t="shared" si="370"/>
        <v>5.078087878856702E-3</v>
      </c>
      <c r="AS1183" s="3" cm="1">
        <f t="array" ref="AS1183">SUM(AO1183:AR1183*AC1183:AF1183)</f>
        <v>1.1171662716524929E-2</v>
      </c>
      <c r="AT1183" s="50">
        <f t="shared" si="371"/>
        <v>4.2697365428268673E-3</v>
      </c>
      <c r="AU1183" s="50">
        <f t="shared" si="372"/>
        <v>6.534322109313917E-2</v>
      </c>
      <c r="AV1183" s="67"/>
      <c r="AW1183" s="67"/>
    </row>
    <row r="1184" spans="1:49" ht="15" customHeight="1" x14ac:dyDescent="0.25">
      <c r="A1184" s="11">
        <f t="shared" si="378"/>
        <v>1181</v>
      </c>
      <c r="B1184" s="29">
        <v>32228</v>
      </c>
      <c r="C1184" s="25">
        <v>20</v>
      </c>
      <c r="D1184" s="12">
        <v>29.9</v>
      </c>
      <c r="E1184" s="25">
        <v>24.7</v>
      </c>
      <c r="F1184" s="35">
        <v>90</v>
      </c>
      <c r="G1184" s="25">
        <v>11</v>
      </c>
      <c r="H1184" s="13">
        <v>0</v>
      </c>
      <c r="I1184" s="25">
        <v>0</v>
      </c>
      <c r="J1184" s="12">
        <v>0</v>
      </c>
      <c r="K1184" s="12">
        <v>1</v>
      </c>
      <c r="L1184" s="25" t="s">
        <v>11</v>
      </c>
      <c r="M1184" s="10"/>
      <c r="N1184" s="15"/>
      <c r="O1184" s="15"/>
      <c r="P1184" s="4"/>
      <c r="Q1184" s="55"/>
      <c r="R1184" s="40">
        <f t="shared" si="379"/>
        <v>2.0618556701030928E-3</v>
      </c>
      <c r="S1184" s="42" t="str" cm="1">
        <f t="array" ref="S1184">SETVECTOR(R1184:R1185)</f>
        <v>0.00206185567010309,0.0938144329896907</v>
      </c>
      <c r="T1184" s="42">
        <f t="shared" si="373"/>
        <v>0.79381443298969068</v>
      </c>
      <c r="U1184" s="5">
        <f t="shared" si="374"/>
        <v>0</v>
      </c>
      <c r="V1184" s="5">
        <f t="shared" si="375"/>
        <v>4.0470666449807728E-2</v>
      </c>
      <c r="W1184" s="5">
        <f t="shared" si="376"/>
        <v>0.70056945474569565</v>
      </c>
      <c r="X1184" s="5">
        <f t="shared" si="377"/>
        <v>1.8476004967284299E-2</v>
      </c>
      <c r="Y1184" s="46" t="str" cm="1">
        <f t="array" ref="Y1184:AB1184">SETMATRIX(GETMATRIX(Y1183:AB1183)-$O$9*TRANSPOSE(AO1183:AR1183)*GETVECTOR(S1183))</f>
        <v>0.5774,0.5774</v>
      </c>
      <c r="Z1184" s="46" t="str">
        <v>0.525399889385535,0.47913927680217</v>
      </c>
      <c r="AA1184" s="46" t="str">
        <v>0.496942213556852,0.472057536931598</v>
      </c>
      <c r="AB1184" s="46" t="str">
        <v>0.522521194071394,0.463129570796165</v>
      </c>
      <c r="AC1184" s="39" t="str" cm="1">
        <f t="array" ref="AC1184:AF1184">SETMATRIX(GETMATRIX(AC1183:AF1183)-$O$9*TRANSPOSE($AO$4:$AR$4)*$AL$4)</f>
        <v>0.5774</v>
      </c>
      <c r="AD1184" s="39" t="str">
        <v>0.5774</v>
      </c>
      <c r="AE1184" s="39" t="str">
        <v>0.5774</v>
      </c>
      <c r="AF1184" s="39" t="str">
        <v>0.5774</v>
      </c>
      <c r="AG1184" s="5" cm="1">
        <f t="array" ref="AG1184">SIGMOID(SUM(GETVECTOR(_xlfn.CONCAT(Y1184,",",AC1184))*GETVECTOR(_xlfn.CONCAT($S1184,",",$AL$4)))+U1184)</f>
        <v>0.51383620889354142</v>
      </c>
      <c r="AH1184" s="5" cm="1">
        <f t="array" ref="AH1184">SIGMOID(SUM(GETVECTOR(_xlfn.CONCAT(Z1184,",",AD1184))*GETVECTOR(_xlfn.CONCAT($S1184,",",$AL$4)))+V1184)</f>
        <v>0.52161256069897555</v>
      </c>
      <c r="AI1184" s="5" cm="1">
        <f t="array" ref="AI1184">TANH(SUM(GETVECTOR(_xlfn.CONCAT(AA1184,",",AE1184))*GETVECTOR(_xlfn.CONCAT($S1184,",",$AL$4)))+W1184)</f>
        <v>0.6326845168597296</v>
      </c>
      <c r="AJ1184" s="5" cm="1">
        <f t="array" ref="AJ1184">SIGMOID(SUM(GETVECTOR(_xlfn.CONCAT(AB1184,",",AF1184))*GETVECTOR(_xlfn.CONCAT($S1184,",",$AL$4)))+X1184)</f>
        <v>0.51574519394078455</v>
      </c>
      <c r="AK1184" s="5">
        <f t="shared" si="363"/>
        <v>0.33001619095379769</v>
      </c>
      <c r="AL1184" s="46">
        <f t="shared" si="364"/>
        <v>0.16428306303124482</v>
      </c>
      <c r="AM1184" s="3">
        <f t="shared" si="365"/>
        <v>-0.62953136995844583</v>
      </c>
      <c r="AN1184" s="3">
        <f t="shared" si="366"/>
        <v>-0.29173442777833836</v>
      </c>
      <c r="AO1184" s="3">
        <f t="shared" si="367"/>
        <v>0</v>
      </c>
      <c r="AP1184" s="3">
        <f t="shared" si="368"/>
        <v>-4.6057747977357635E-2</v>
      </c>
      <c r="AQ1184" s="3">
        <f t="shared" si="369"/>
        <v>-9.1259321146566069E-2</v>
      </c>
      <c r="AR1184" s="3">
        <f t="shared" si="370"/>
        <v>-5.0082281782343419E-2</v>
      </c>
      <c r="AS1184" s="3" cm="1">
        <f t="array" ref="AS1184">SUM(AO1184:AR1184*AC1184:AF1184)</f>
        <v>-0.10820438521327864</v>
      </c>
      <c r="AT1184" s="50">
        <f t="shared" si="371"/>
        <v>0.39630974576175759</v>
      </c>
      <c r="AU1184" s="50">
        <f t="shared" si="372"/>
        <v>0.62953136995844583</v>
      </c>
      <c r="AV1184" s="67"/>
      <c r="AW1184" s="67"/>
    </row>
    <row r="1185" spans="1:49" ht="15" customHeight="1" x14ac:dyDescent="0.25">
      <c r="A1185" s="11">
        <f t="shared" si="378"/>
        <v>1182</v>
      </c>
      <c r="B1185" s="29">
        <v>32229</v>
      </c>
      <c r="C1185" s="25">
        <v>20</v>
      </c>
      <c r="D1185" s="12">
        <v>31.4</v>
      </c>
      <c r="E1185" s="25">
        <v>24.5</v>
      </c>
      <c r="F1185" s="35">
        <v>84</v>
      </c>
      <c r="G1185" s="25">
        <v>0</v>
      </c>
      <c r="H1185" s="13">
        <v>0</v>
      </c>
      <c r="I1185" s="25">
        <v>0</v>
      </c>
      <c r="J1185" s="12">
        <v>0</v>
      </c>
      <c r="K1185" s="12">
        <v>0</v>
      </c>
      <c r="L1185" s="25" t="s">
        <v>11</v>
      </c>
      <c r="M1185" s="10"/>
      <c r="N1185" s="15"/>
      <c r="O1185" s="15"/>
      <c r="P1185" s="4"/>
      <c r="Q1185" s="55"/>
      <c r="R1185" s="40">
        <f t="shared" si="379"/>
        <v>9.3814432989690721E-2</v>
      </c>
      <c r="S1185" s="42" t="str" cm="1">
        <f t="array" ref="S1185">SETVECTOR(R1185:R1186)</f>
        <v>0.0938144329896907,0.793814432989691</v>
      </c>
      <c r="T1185" s="42">
        <f t="shared" si="373"/>
        <v>1.6494845360824743E-2</v>
      </c>
      <c r="U1185" s="5">
        <f t="shared" si="374"/>
        <v>0</v>
      </c>
      <c r="V1185" s="5">
        <f t="shared" si="375"/>
        <v>4.5076441247543494E-2</v>
      </c>
      <c r="W1185" s="5">
        <f t="shared" si="376"/>
        <v>0.70969538686035227</v>
      </c>
      <c r="X1185" s="5">
        <f t="shared" si="377"/>
        <v>2.3484233145518639E-2</v>
      </c>
      <c r="Y1185" s="46" t="str" cm="1">
        <f t="array" ref="Y1185:AB1185">SETMATRIX(GETMATRIX(Y1184:AB1184)-$O$9*TRANSPOSE(AO1184:AR1184)*GETVECTOR(S1184))</f>
        <v>0.5774,0.5774</v>
      </c>
      <c r="Z1185" s="46" t="str">
        <v>0.525409385828417,0.479571364953298</v>
      </c>
      <c r="AA1185" s="46" t="str">
        <v>0.496961029911728,0.472913681078437</v>
      </c>
      <c r="AB1185" s="46" t="str">
        <v>0.52253152031506,0.463599414882989</v>
      </c>
      <c r="AC1185" s="39" t="str" cm="1">
        <f t="array" ref="AC1185:AF1185">SETMATRIX(GETMATRIX(AC1184:AF1184)-$O$9*TRANSPOSE($AO$4:$AR$4)*$AL$4)</f>
        <v>0.5774</v>
      </c>
      <c r="AD1185" s="39" t="str">
        <v>0.5774</v>
      </c>
      <c r="AE1185" s="39" t="str">
        <v>0.5774</v>
      </c>
      <c r="AF1185" s="39" t="str">
        <v>0.5774</v>
      </c>
      <c r="AG1185" s="5" cm="1">
        <f t="array" ref="AG1185">SIGMOID(SUM(GETVECTOR(_xlfn.CONCAT(Y1185,",",AC1185))*GETVECTOR(_xlfn.CONCAT($S1185,",",$AL$4)))+U1185)</f>
        <v>0.62539631068003165</v>
      </c>
      <c r="AH1185" s="5" cm="1">
        <f t="array" ref="AH1185">SIGMOID(SUM(GETVECTOR(_xlfn.CONCAT(Z1185,",",AD1185))*GETVECTOR(_xlfn.CONCAT($S1185,",",$AL$4)))+V1185)</f>
        <v>0.61658023903792636</v>
      </c>
      <c r="AI1185" s="5" cm="1">
        <f t="array" ref="AI1185">TANH(SUM(GETVECTOR(_xlfn.CONCAT(AA1185,",",AE1185))*GETVECTOR(_xlfn.CONCAT($S1185,",",$AL$4)))+W1185)</f>
        <v>0.81160820309163961</v>
      </c>
      <c r="AJ1185" s="5" cm="1">
        <f t="array" ref="AJ1185">SIGMOID(SUM(GETVECTOR(_xlfn.CONCAT(AB1185,",",AF1185))*GETVECTOR(_xlfn.CONCAT($S1185,",",$AL$4)))+X1185)</f>
        <v>0.60838224750345871</v>
      </c>
      <c r="AK1185" s="5">
        <f t="shared" si="363"/>
        <v>0.500421579867385</v>
      </c>
      <c r="AL1185" s="46">
        <f t="shared" si="364"/>
        <v>0.28134554489976177</v>
      </c>
      <c r="AM1185" s="3">
        <f t="shared" si="365"/>
        <v>0.26485069953893703</v>
      </c>
      <c r="AN1185" s="3">
        <f t="shared" si="366"/>
        <v>0.1266713046433508</v>
      </c>
      <c r="AO1185" s="3">
        <f t="shared" si="367"/>
        <v>0</v>
      </c>
      <c r="AP1185" s="3">
        <f t="shared" si="368"/>
        <v>2.430461608316322E-2</v>
      </c>
      <c r="AQ1185" s="3">
        <f t="shared" si="369"/>
        <v>2.665594676426588E-2</v>
      </c>
      <c r="AR1185" s="3">
        <f t="shared" si="370"/>
        <v>2.9181226230310071E-2</v>
      </c>
      <c r="AS1185" s="3" cm="1">
        <f t="array" ref="AS1185">SUM(AO1185:AR1185*AC1185:AF1185)</f>
        <v>4.6273869013486596E-2</v>
      </c>
      <c r="AT1185" s="50">
        <f t="shared" si="371"/>
        <v>7.0145893046264299E-2</v>
      </c>
      <c r="AU1185" s="50">
        <f t="shared" si="372"/>
        <v>0.26485069953893703</v>
      </c>
      <c r="AV1185" s="67"/>
      <c r="AW1185" s="67"/>
    </row>
    <row r="1186" spans="1:49" ht="15" customHeight="1" x14ac:dyDescent="0.25">
      <c r="A1186" s="11">
        <f t="shared" si="378"/>
        <v>1183</v>
      </c>
      <c r="B1186" s="29">
        <v>32230</v>
      </c>
      <c r="C1186" s="25">
        <v>20</v>
      </c>
      <c r="D1186" s="12">
        <v>31.1</v>
      </c>
      <c r="E1186" s="25">
        <v>25.3</v>
      </c>
      <c r="F1186" s="35">
        <v>88</v>
      </c>
      <c r="G1186" s="25">
        <v>0</v>
      </c>
      <c r="H1186" s="13">
        <v>0</v>
      </c>
      <c r="I1186" s="25">
        <v>0</v>
      </c>
      <c r="J1186" s="12">
        <v>0</v>
      </c>
      <c r="K1186" s="12">
        <v>1</v>
      </c>
      <c r="L1186" s="25" t="s">
        <v>11</v>
      </c>
      <c r="M1186" s="10"/>
      <c r="N1186" s="15"/>
      <c r="O1186" s="15"/>
      <c r="P1186" s="4"/>
      <c r="Q1186" s="55"/>
      <c r="R1186" s="40">
        <f t="shared" si="379"/>
        <v>0.79381443298969068</v>
      </c>
      <c r="S1186" s="42" t="str" cm="1">
        <f t="array" ref="S1186">SETVECTOR(R1186:R1187)</f>
        <v>0.793814432989691,0.0164948453608247</v>
      </c>
      <c r="T1186" s="42">
        <f t="shared" si="373"/>
        <v>0.12783505154639174</v>
      </c>
      <c r="U1186" s="5">
        <f t="shared" si="374"/>
        <v>0</v>
      </c>
      <c r="V1186" s="5">
        <f t="shared" si="375"/>
        <v>4.2645979639227172E-2</v>
      </c>
      <c r="W1186" s="5">
        <f t="shared" si="376"/>
        <v>0.7070297921839257</v>
      </c>
      <c r="X1186" s="5">
        <f t="shared" si="377"/>
        <v>2.0566110522487632E-2</v>
      </c>
      <c r="Y1186" s="46" t="str" cm="1">
        <f t="array" ref="Y1186:AB1186">SETMATRIX(GETMATRIX(Y1185:AB1185)-$O$9*TRANSPOSE(AO1185:AR1185)*GETVECTOR(S1185))</f>
        <v>0.5774,0.5774</v>
      </c>
      <c r="Z1186" s="46" t="str">
        <v>0.52518137345073,0.477642029449789</v>
      </c>
      <c r="AA1186" s="46" t="str">
        <v>0.496710958658579,0.470797693551789</v>
      </c>
      <c r="AB1186" s="46" t="str">
        <v>0.522257758295786,0.461282967027593</v>
      </c>
      <c r="AC1186" s="39" t="str" cm="1">
        <f t="array" ref="AC1186:AF1186">SETMATRIX(GETMATRIX(AC1185:AF1185)-$O$9*TRANSPOSE($AO$4:$AR$4)*$AL$4)</f>
        <v>0.5774</v>
      </c>
      <c r="AD1186" s="39" t="str">
        <v>0.5774</v>
      </c>
      <c r="AE1186" s="39" t="str">
        <v>0.5774</v>
      </c>
      <c r="AF1186" s="39" t="str">
        <v>0.5774</v>
      </c>
      <c r="AG1186" s="5" cm="1">
        <f t="array" ref="AG1186">SIGMOID(SUM(GETVECTOR(_xlfn.CONCAT(Y1186,",",AC1186))*GETVECTOR(_xlfn.CONCAT($S1186,",",$AL$4)))+U1186)</f>
        <v>0.61488010053164754</v>
      </c>
      <c r="AH1186" s="5" cm="1">
        <f t="array" ref="AH1186">SIGMOID(SUM(GETVECTOR(_xlfn.CONCAT(Z1186,",",AD1186))*GETVECTOR(_xlfn.CONCAT($S1186,",",$AL$4)))+V1186)</f>
        <v>0.61477319945147124</v>
      </c>
      <c r="AI1186" s="5" cm="1">
        <f t="array" ref="AI1186">TANH(SUM(GETVECTOR(_xlfn.CONCAT(AA1186,",",AE1186))*GETVECTOR(_xlfn.CONCAT($S1186,",",$AL$4)))+W1186)</f>
        <v>0.80374114260869789</v>
      </c>
      <c r="AJ1186" s="5" cm="1">
        <f t="array" ref="AJ1186">SIGMOID(SUM(GETVECTOR(_xlfn.CONCAT(AB1186,",",AF1186))*GETVECTOR(_xlfn.CONCAT($S1186,",",$AL$4)))+X1186)</f>
        <v>0.60891425957608913</v>
      </c>
      <c r="AK1186" s="5">
        <f t="shared" si="363"/>
        <v>0.4941185137723304</v>
      </c>
      <c r="AL1186" s="46">
        <f t="shared" si="364"/>
        <v>0.27856556166690399</v>
      </c>
      <c r="AM1186" s="3">
        <f t="shared" si="365"/>
        <v>0.15073051012051225</v>
      </c>
      <c r="AN1186" s="3">
        <f t="shared" si="366"/>
        <v>7.25731729266441E-2</v>
      </c>
      <c r="AO1186" s="3">
        <f t="shared" si="367"/>
        <v>0</v>
      </c>
      <c r="AP1186" s="3">
        <f t="shared" si="368"/>
        <v>1.3814136123903482E-2</v>
      </c>
      <c r="AQ1186" s="3">
        <f t="shared" si="369"/>
        <v>1.5794086604977955E-2</v>
      </c>
      <c r="AR1186" s="3">
        <f t="shared" si="370"/>
        <v>1.6421036819061197E-2</v>
      </c>
      <c r="AS1186" s="3" cm="1">
        <f t="array" ref="AS1186">SUM(AO1186:AR1186*AC1186:AF1186)</f>
        <v>2.6577294462982078E-2</v>
      </c>
      <c r="AT1186" s="50">
        <f t="shared" si="371"/>
        <v>2.2719686681189847E-2</v>
      </c>
      <c r="AU1186" s="50">
        <f t="shared" si="372"/>
        <v>0.15073051012051225</v>
      </c>
      <c r="AV1186" s="67"/>
      <c r="AW1186" s="67"/>
    </row>
    <row r="1187" spans="1:49" ht="15" customHeight="1" x14ac:dyDescent="0.25">
      <c r="A1187" s="11">
        <f t="shared" si="378"/>
        <v>1184</v>
      </c>
      <c r="B1187" s="29">
        <v>32231</v>
      </c>
      <c r="C1187" s="25">
        <v>22</v>
      </c>
      <c r="D1187" s="12">
        <v>30.9</v>
      </c>
      <c r="E1187" s="25">
        <v>26.3</v>
      </c>
      <c r="F1187" s="35">
        <v>90</v>
      </c>
      <c r="G1187" s="25">
        <v>0</v>
      </c>
      <c r="H1187" s="13">
        <v>0</v>
      </c>
      <c r="I1187" s="25">
        <v>0</v>
      </c>
      <c r="J1187" s="12">
        <v>0</v>
      </c>
      <c r="K1187" s="12">
        <v>1</v>
      </c>
      <c r="L1187" s="25" t="s">
        <v>11</v>
      </c>
      <c r="M1187" s="10"/>
      <c r="N1187" s="15"/>
      <c r="O1187" s="15"/>
      <c r="P1187" s="4"/>
      <c r="Q1187" s="55"/>
      <c r="R1187" s="40">
        <f t="shared" si="379"/>
        <v>1.6494845360824743E-2</v>
      </c>
      <c r="S1187" s="42" t="str" cm="1">
        <f t="array" ref="S1187">SETVECTOR(R1187:R1188)</f>
        <v>0.0164948453608247,0.127835051546392</v>
      </c>
      <c r="T1187" s="42">
        <f t="shared" si="373"/>
        <v>0</v>
      </c>
      <c r="U1187" s="5">
        <f t="shared" si="374"/>
        <v>0</v>
      </c>
      <c r="V1187" s="5">
        <f t="shared" si="375"/>
        <v>4.1264566026836827E-2</v>
      </c>
      <c r="W1187" s="5">
        <f t="shared" si="376"/>
        <v>0.70545038352342793</v>
      </c>
      <c r="X1187" s="5">
        <f t="shared" si="377"/>
        <v>1.8924006840581511E-2</v>
      </c>
      <c r="Y1187" s="46" t="str" cm="1">
        <f t="array" ref="Y1187:AB1187">SETMATRIX(GETMATRIX(Y1186:AB1186)-$O$9*TRANSPOSE(AO1186:AR1186)*GETVECTOR(S1186))</f>
        <v>0.5774,0.5774</v>
      </c>
      <c r="Z1187" s="46" t="str">
        <v>0.524084787387286,0.477619243245873</v>
      </c>
      <c r="AA1187" s="46" t="str">
        <v>0.495457201268287,0.470771641450173</v>
      </c>
      <c r="AB1187" s="46" t="str">
        <v>0.520954232692623,0.461255880781294</v>
      </c>
      <c r="AC1187" s="39" t="str" cm="1">
        <f t="array" ref="AC1187:AF1187">SETMATRIX(GETMATRIX(AC1186:AF1186)-$O$9*TRANSPOSE($AO$4:$AR$4)*$AL$4)</f>
        <v>0.5774</v>
      </c>
      <c r="AD1187" s="39" t="str">
        <v>0.5774</v>
      </c>
      <c r="AE1187" s="39" t="str">
        <v>0.5774</v>
      </c>
      <c r="AF1187" s="39" t="str">
        <v>0.5774</v>
      </c>
      <c r="AG1187" s="5" cm="1">
        <f t="array" ref="AG1187">SIGMOID(SUM(GETVECTOR(_xlfn.CONCAT(Y1187,",",AC1187))*GETVECTOR(_xlfn.CONCAT($S1187,",",$AL$4)))+U1187)</f>
        <v>0.52082197146610321</v>
      </c>
      <c r="AH1187" s="5" cm="1">
        <f t="array" ref="AH1187">SIGMOID(SUM(GETVECTOR(_xlfn.CONCAT(Z1187,",",AD1187))*GETVECTOR(_xlfn.CONCAT($S1187,",",$AL$4)))+V1187)</f>
        <v>0.52771300509880192</v>
      </c>
      <c r="AI1187" s="5" cm="1">
        <f t="array" ref="AI1187">TANH(SUM(GETVECTOR(_xlfn.CONCAT(AA1187,",",AE1187))*GETVECTOR(_xlfn.CONCAT($S1187,",",$AL$4)))+W1187)</f>
        <v>0.649135962850795</v>
      </c>
      <c r="AJ1187" s="5" cm="1">
        <f t="array" ref="AJ1187">SIGMOID(SUM(GETVECTOR(_xlfn.CONCAT(AB1187,",",AF1187))*GETVECTOR(_xlfn.CONCAT($S1187,",",$AL$4)))+X1187)</f>
        <v>0.52160696888302394</v>
      </c>
      <c r="AK1187" s="5">
        <f t="shared" si="363"/>
        <v>0.34255748967369726</v>
      </c>
      <c r="AL1187" s="46">
        <f t="shared" si="364"/>
        <v>0.17200443596137932</v>
      </c>
      <c r="AM1187" s="3">
        <f t="shared" si="365"/>
        <v>0.17200443596137932</v>
      </c>
      <c r="AN1187" s="3">
        <f t="shared" si="366"/>
        <v>7.9962627887319296E-2</v>
      </c>
      <c r="AO1187" s="3">
        <f t="shared" si="367"/>
        <v>0</v>
      </c>
      <c r="AP1187" s="3">
        <f t="shared" si="368"/>
        <v>1.2936789526341553E-2</v>
      </c>
      <c r="AQ1187" s="3">
        <f t="shared" si="369"/>
        <v>2.4416318088357512E-2</v>
      </c>
      <c r="AR1187" s="3">
        <f t="shared" si="370"/>
        <v>1.4153509455733819E-2</v>
      </c>
      <c r="AS1187" s="3" cm="1">
        <f t="array" ref="AS1187">SUM(AO1187:AR1187*AC1187:AF1187)</f>
        <v>2.9739920696467949E-2</v>
      </c>
      <c r="AT1187" s="50">
        <f t="shared" si="371"/>
        <v>2.9585525990392238E-2</v>
      </c>
      <c r="AU1187" s="50">
        <f t="shared" si="372"/>
        <v>0.17200443596137932</v>
      </c>
      <c r="AV1187" s="67"/>
      <c r="AW1187" s="67"/>
    </row>
    <row r="1188" spans="1:49" ht="15" customHeight="1" x14ac:dyDescent="0.25">
      <c r="A1188" s="11">
        <f t="shared" si="378"/>
        <v>1185</v>
      </c>
      <c r="B1188" s="29">
        <v>32232</v>
      </c>
      <c r="C1188" s="25">
        <v>23</v>
      </c>
      <c r="D1188" s="12">
        <v>30.8</v>
      </c>
      <c r="E1188" s="25">
        <v>25.7</v>
      </c>
      <c r="F1188" s="35">
        <v>93</v>
      </c>
      <c r="G1188" s="25">
        <v>0</v>
      </c>
      <c r="H1188" s="13">
        <v>0</v>
      </c>
      <c r="I1188" s="25">
        <v>0</v>
      </c>
      <c r="J1188" s="12">
        <v>0</v>
      </c>
      <c r="K1188" s="12">
        <v>1</v>
      </c>
      <c r="L1188" s="25" t="s">
        <v>11</v>
      </c>
      <c r="M1188" s="10"/>
      <c r="N1188" s="15"/>
      <c r="O1188" s="15"/>
      <c r="P1188" s="4"/>
      <c r="Q1188" s="55"/>
      <c r="R1188" s="40">
        <f t="shared" si="379"/>
        <v>0.12783505154639174</v>
      </c>
      <c r="S1188" s="42" t="str" cm="1">
        <f t="array" ref="S1188">SETVECTOR(R1188:R1189)</f>
        <v>0.127835051546392,0</v>
      </c>
      <c r="T1188" s="42">
        <f t="shared" si="373"/>
        <v>0.47525773195876292</v>
      </c>
      <c r="U1188" s="5">
        <f t="shared" si="374"/>
        <v>0</v>
      </c>
      <c r="V1188" s="5">
        <f t="shared" si="375"/>
        <v>3.9970887074202668E-2</v>
      </c>
      <c r="W1188" s="5">
        <f t="shared" si="376"/>
        <v>0.70300875171459221</v>
      </c>
      <c r="X1188" s="5">
        <f t="shared" si="377"/>
        <v>1.7508655895008128E-2</v>
      </c>
      <c r="Y1188" s="46" t="str" cm="1">
        <f t="array" ref="Y1188:AB1188">SETMATRIX(GETMATRIX(Y1187:AB1187)-$O$9*TRANSPOSE(AO1187:AR1187)*GETVECTOR(S1187))</f>
        <v>0.5774,0.5774</v>
      </c>
      <c r="Z1188" s="46" t="str">
        <v>0.524063448353016,0.477453865730279</v>
      </c>
      <c r="AA1188" s="46" t="str">
        <v>0.495416926929172,0.470459515322033</v>
      </c>
      <c r="AB1188" s="46" t="str">
        <v>0.520930886697644,0.46107494932021</v>
      </c>
      <c r="AC1188" s="39" t="str" cm="1">
        <f t="array" ref="AC1188:AF1188">SETMATRIX(GETMATRIX(AC1187:AF1187)-$O$9*TRANSPOSE($AO$4:$AR$4)*$AL$4)</f>
        <v>0.5774</v>
      </c>
      <c r="AD1188" s="39" t="str">
        <v>0.5774</v>
      </c>
      <c r="AE1188" s="39" t="str">
        <v>0.5774</v>
      </c>
      <c r="AF1188" s="39" t="str">
        <v>0.5774</v>
      </c>
      <c r="AG1188" s="5" cm="1">
        <f t="array" ref="AG1188">SIGMOID(SUM(GETVECTOR(_xlfn.CONCAT(Y1188,",",AC1188))*GETVECTOR(_xlfn.CONCAT($S1188,",",$AL$4)))+U1188)</f>
        <v>0.51844461627974581</v>
      </c>
      <c r="AH1188" s="5" cm="1">
        <f t="array" ref="AH1188">SIGMOID(SUM(GETVECTOR(_xlfn.CONCAT(Z1188,",",AD1188))*GETVECTOR(_xlfn.CONCAT($S1188,",",$AL$4)))+V1188)</f>
        <v>0.52671567400812813</v>
      </c>
      <c r="AI1188" s="5" cm="1">
        <f t="array" ref="AI1188">TANH(SUM(GETVECTOR(_xlfn.CONCAT(AA1188,",",AE1188))*GETVECTOR(_xlfn.CONCAT($S1188,",",$AL$4)))+W1188)</f>
        <v>0.64479641748925998</v>
      </c>
      <c r="AJ1188" s="5" cm="1">
        <f t="array" ref="AJ1188">SIGMOID(SUM(GETVECTOR(_xlfn.CONCAT(AB1188,",",AF1188))*GETVECTOR(_xlfn.CONCAT($S1188,",",$AL$4)))+X1188)</f>
        <v>0.52101308643670774</v>
      </c>
      <c r="AK1188" s="5">
        <f t="shared" si="363"/>
        <v>0.33962437963588193</v>
      </c>
      <c r="AL1188" s="46">
        <f t="shared" si="364"/>
        <v>0.17044527108236293</v>
      </c>
      <c r="AM1188" s="3">
        <f t="shared" si="365"/>
        <v>-0.30481246087640002</v>
      </c>
      <c r="AN1188" s="3">
        <f t="shared" si="366"/>
        <v>-0.14181499628112854</v>
      </c>
      <c r="AO1188" s="3">
        <f t="shared" si="367"/>
        <v>0</v>
      </c>
      <c r="AP1188" s="3">
        <f t="shared" si="368"/>
        <v>-2.279518588265092E-2</v>
      </c>
      <c r="AQ1188" s="3">
        <f t="shared" si="369"/>
        <v>-4.3640316227037693E-2</v>
      </c>
      <c r="AR1188" s="3">
        <f t="shared" si="370"/>
        <v>-2.4885210678017605E-2</v>
      </c>
      <c r="AS1188" s="3" cm="1">
        <f t="array" ref="AS1188">SUM(AO1188:AR1188*AC1188:AF1188)</f>
        <v>-5.2728579563621571E-2</v>
      </c>
      <c r="AT1188" s="50">
        <f t="shared" si="371"/>
        <v>9.2910636305526886E-2</v>
      </c>
      <c r="AU1188" s="50">
        <f t="shared" si="372"/>
        <v>0.30481246087640002</v>
      </c>
      <c r="AV1188" s="67"/>
      <c r="AW1188" s="67"/>
    </row>
    <row r="1189" spans="1:49" ht="15" customHeight="1" x14ac:dyDescent="0.25">
      <c r="A1189" s="11">
        <f t="shared" si="378"/>
        <v>1186</v>
      </c>
      <c r="B1189" s="29">
        <v>32233</v>
      </c>
      <c r="C1189" s="25">
        <v>20</v>
      </c>
      <c r="D1189" s="12">
        <v>30.8</v>
      </c>
      <c r="E1189" s="25">
        <v>26.3</v>
      </c>
      <c r="F1189" s="35">
        <v>94</v>
      </c>
      <c r="G1189" s="25">
        <v>87</v>
      </c>
      <c r="H1189" s="13">
        <v>0</v>
      </c>
      <c r="I1189" s="25">
        <v>0</v>
      </c>
      <c r="J1189" s="12">
        <v>0</v>
      </c>
      <c r="K1189" s="12">
        <v>2</v>
      </c>
      <c r="L1189" s="25" t="s">
        <v>11</v>
      </c>
      <c r="M1189" s="10"/>
      <c r="N1189" s="15"/>
      <c r="O1189" s="15"/>
      <c r="P1189" s="4"/>
      <c r="Q1189" s="55"/>
      <c r="R1189" s="40">
        <f t="shared" si="379"/>
        <v>0</v>
      </c>
      <c r="S1189" s="42" t="str" cm="1">
        <f t="array" ref="S1189">SETVECTOR(R1189:R1190)</f>
        <v>0,0.475257731958763</v>
      </c>
      <c r="T1189" s="42">
        <f t="shared" si="373"/>
        <v>2.0618556701030927E-2</v>
      </c>
      <c r="U1189" s="5">
        <f t="shared" si="374"/>
        <v>0</v>
      </c>
      <c r="V1189" s="5">
        <f t="shared" si="375"/>
        <v>4.2250405662467759E-2</v>
      </c>
      <c r="W1189" s="5">
        <f t="shared" si="376"/>
        <v>0.70737278333729603</v>
      </c>
      <c r="X1189" s="5">
        <f t="shared" si="377"/>
        <v>1.9997176962809889E-2</v>
      </c>
      <c r="Y1189" s="46" t="str" cm="1">
        <f t="array" ref="Y1189:AB1189">SETMATRIX(GETMATRIX(Y1188:AB1188)-$O$9*TRANSPOSE(AO1188:AR1188)*GETVECTOR(S1188))</f>
        <v>0.5774,0.5774</v>
      </c>
      <c r="Z1189" s="46" t="str">
        <v>0.524354850729248,0.477453865730279</v>
      </c>
      <c r="AA1189" s="46" t="str">
        <v>0.49597480313661,0.470459515322033</v>
      </c>
      <c r="AB1189" s="46" t="str">
        <v>0.521249006916621,0.46107494932021</v>
      </c>
      <c r="AC1189" s="39" t="str" cm="1">
        <f t="array" ref="AC1189:AF1189">SETMATRIX(GETMATRIX(AC1188:AF1188)-$O$9*TRANSPOSE($AO$4:$AR$4)*$AL$4)</f>
        <v>0.5774</v>
      </c>
      <c r="AD1189" s="39" t="str">
        <v>0.5774</v>
      </c>
      <c r="AE1189" s="39" t="str">
        <v>0.5774</v>
      </c>
      <c r="AF1189" s="39" t="str">
        <v>0.5774</v>
      </c>
      <c r="AG1189" s="5" cm="1">
        <f t="array" ref="AG1189">SIGMOID(SUM(GETVECTOR(_xlfn.CONCAT(Y1189,",",AC1189))*GETVECTOR(_xlfn.CONCAT($S1189,",",$AL$4)))+U1189)</f>
        <v>0.56817616742260091</v>
      </c>
      <c r="AH1189" s="5" cm="1">
        <f t="array" ref="AH1189">SIGMOID(SUM(GETVECTOR(_xlfn.CONCAT(Z1189,",",AD1189))*GETVECTOR(_xlfn.CONCAT($S1189,",",$AL$4)))+V1189)</f>
        <v>0.56688766822470205</v>
      </c>
      <c r="AI1189" s="5" cm="1">
        <f t="array" ref="AI1189">TANH(SUM(GETVECTOR(_xlfn.CONCAT(AA1189,",",AE1189))*GETVECTOR(_xlfn.CONCAT($S1189,",",$AL$4)))+W1189)</f>
        <v>0.73104223893540654</v>
      </c>
      <c r="AJ1189" s="5" cm="1">
        <f t="array" ref="AJ1189">SIGMOID(SUM(GETVECTOR(_xlfn.CONCAT(AB1189,",",AF1189))*GETVECTOR(_xlfn.CONCAT($S1189,",",$AL$4)))+X1189)</f>
        <v>0.55949840522340633</v>
      </c>
      <c r="AK1189" s="5">
        <f t="shared" si="363"/>
        <v>0.41441883020385811</v>
      </c>
      <c r="AL1189" s="46">
        <f t="shared" si="364"/>
        <v>0.21944546092617134</v>
      </c>
      <c r="AM1189" s="3">
        <f t="shared" si="365"/>
        <v>0.19882690422514041</v>
      </c>
      <c r="AN1189" s="3">
        <f t="shared" si="366"/>
        <v>9.4130203762141609E-2</v>
      </c>
      <c r="AO1189" s="3">
        <f t="shared" si="367"/>
        <v>0</v>
      </c>
      <c r="AP1189" s="3">
        <f t="shared" si="368"/>
        <v>1.6895421413843495E-2</v>
      </c>
      <c r="AQ1189" s="3">
        <f t="shared" si="369"/>
        <v>2.4843784559912659E-2</v>
      </c>
      <c r="AR1189" s="3">
        <f t="shared" si="370"/>
        <v>1.9219816536146087E-2</v>
      </c>
      <c r="AS1189" s="3" cm="1">
        <f t="array" ref="AS1189">SUM(AO1189:AR1189*AC1189:AF1189)</f>
        <v>3.5197739597217559E-2</v>
      </c>
      <c r="AT1189" s="50">
        <f t="shared" si="371"/>
        <v>3.9532137843753153E-2</v>
      </c>
      <c r="AU1189" s="50">
        <f t="shared" si="372"/>
        <v>0.19882690422514041</v>
      </c>
      <c r="AV1189" s="67"/>
      <c r="AW1189" s="67"/>
    </row>
    <row r="1190" spans="1:49" ht="15" customHeight="1" x14ac:dyDescent="0.25">
      <c r="A1190" s="11">
        <f t="shared" si="378"/>
        <v>1187</v>
      </c>
      <c r="B1190" s="29">
        <v>32234</v>
      </c>
      <c r="C1190" s="25">
        <v>23</v>
      </c>
      <c r="D1190" s="12">
        <v>32.1</v>
      </c>
      <c r="E1190" s="25">
        <v>24.7</v>
      </c>
      <c r="F1190" s="35">
        <v>88</v>
      </c>
      <c r="G1190" s="25">
        <v>0</v>
      </c>
      <c r="H1190" s="13">
        <v>0</v>
      </c>
      <c r="I1190" s="25">
        <v>0</v>
      </c>
      <c r="J1190" s="12">
        <v>0</v>
      </c>
      <c r="K1190" s="12">
        <v>2</v>
      </c>
      <c r="L1190" s="25" t="s">
        <v>11</v>
      </c>
      <c r="M1190" s="10"/>
      <c r="N1190" s="15"/>
      <c r="O1190" s="15"/>
      <c r="P1190" s="4"/>
      <c r="Q1190" s="55"/>
      <c r="R1190" s="40">
        <f t="shared" si="379"/>
        <v>0.47525773195876292</v>
      </c>
      <c r="S1190" s="42" t="str" cm="1">
        <f t="array" ref="S1190">SETVECTOR(R1190:R1191)</f>
        <v>0.475257731958763,0.0206185567010309</v>
      </c>
      <c r="T1190" s="42">
        <f t="shared" si="373"/>
        <v>0</v>
      </c>
      <c r="U1190" s="5">
        <f t="shared" si="374"/>
        <v>0</v>
      </c>
      <c r="V1190" s="5">
        <f t="shared" si="375"/>
        <v>4.0560863521083408E-2</v>
      </c>
      <c r="W1190" s="5">
        <f t="shared" si="376"/>
        <v>0.70488840488130478</v>
      </c>
      <c r="X1190" s="5">
        <f t="shared" si="377"/>
        <v>1.8075195309195279E-2</v>
      </c>
      <c r="Y1190" s="46" t="str" cm="1">
        <f t="array" ref="Y1190:AB1190">SETMATRIX(GETMATRIX(Y1189:AB1189)-$O$9*TRANSPOSE(AO1189:AR1189)*GETVECTOR(S1189))</f>
        <v>0.5774,0.5774</v>
      </c>
      <c r="Z1190" s="46" t="str">
        <v>0.524354850729248,0.476650897764116</v>
      </c>
      <c r="AA1190" s="46" t="str">
        <v>0.49597480313661,0.469278795251711</v>
      </c>
      <c r="AB1190" s="46" t="str">
        <v>0.521249006916621,0.460161512678647</v>
      </c>
      <c r="AC1190" s="39" t="str" cm="1">
        <f t="array" ref="AC1190:AF1190">SETMATRIX(GETMATRIX(AC1189:AF1189)-$O$9*TRANSPOSE($AO$4:$AR$4)*$AL$4)</f>
        <v>0.5774</v>
      </c>
      <c r="AD1190" s="39" t="str">
        <v>0.5774</v>
      </c>
      <c r="AE1190" s="39" t="str">
        <v>0.5774</v>
      </c>
      <c r="AF1190" s="39" t="str">
        <v>0.5774</v>
      </c>
      <c r="AG1190" s="5" cm="1">
        <f t="array" ref="AG1190">SIGMOID(SUM(GETVECTOR(_xlfn.CONCAT(Y1190,",",AC1190))*GETVECTOR(_xlfn.CONCAT($S1190,",",$AL$4)))+U1190)</f>
        <v>0.57109471773893361</v>
      </c>
      <c r="AH1190" s="5" cm="1">
        <f t="array" ref="AH1190">SIGMOID(SUM(GETVECTOR(_xlfn.CONCAT(Z1190,",",AD1190))*GETVECTOR(_xlfn.CONCAT($S1190,",",$AL$4)))+V1190)</f>
        <v>0.57434287604892442</v>
      </c>
      <c r="AI1190" s="5" cm="1">
        <f t="array" ref="AI1190">TANH(SUM(GETVECTOR(_xlfn.CONCAT(AA1190,",",AE1190))*GETVECTOR(_xlfn.CONCAT($S1190,",",$AL$4)))+W1190)</f>
        <v>0.73990983957371537</v>
      </c>
      <c r="AJ1190" s="5" cm="1">
        <f t="array" ref="AJ1190">SIGMOID(SUM(GETVECTOR(_xlfn.CONCAT(AB1190,",",AF1190))*GETVECTOR(_xlfn.CONCAT($S1190,",",$AL$4)))+X1190)</f>
        <v>0.56839129585740722</v>
      </c>
      <c r="AK1190" s="5">
        <f t="shared" si="363"/>
        <v>0.42496194527766595</v>
      </c>
      <c r="AL1190" s="46">
        <f t="shared" si="364"/>
        <v>0.2279830862355495</v>
      </c>
      <c r="AM1190" s="3">
        <f t="shared" si="365"/>
        <v>0.2279830862355495</v>
      </c>
      <c r="AN1190" s="3">
        <f t="shared" si="366"/>
        <v>0.10873579055474596</v>
      </c>
      <c r="AO1190" s="3">
        <f t="shared" si="367"/>
        <v>0</v>
      </c>
      <c r="AP1190" s="3">
        <f t="shared" si="368"/>
        <v>1.9669008317179024E-2</v>
      </c>
      <c r="AQ1190" s="3">
        <f t="shared" si="369"/>
        <v>2.8261448785479974E-2</v>
      </c>
      <c r="AR1190" s="3">
        <f t="shared" si="370"/>
        <v>2.2433418141272955E-2</v>
      </c>
      <c r="AS1190" s="3" cm="1">
        <f t="array" ref="AS1190">SUM(AO1190:AR1190*AC1190:AF1190)</f>
        <v>4.0628101565846314E-2</v>
      </c>
      <c r="AT1190" s="50">
        <f t="shared" si="371"/>
        <v>5.1976287609485999E-2</v>
      </c>
      <c r="AU1190" s="50">
        <f t="shared" si="372"/>
        <v>0.2279830862355495</v>
      </c>
      <c r="AV1190" s="68"/>
      <c r="AW1190" s="68"/>
    </row>
    <row r="1191" spans="1:49" ht="15" customHeight="1" x14ac:dyDescent="0.25">
      <c r="A1191" s="11">
        <f t="shared" si="378"/>
        <v>1188</v>
      </c>
      <c r="B1191" s="29">
        <v>32235</v>
      </c>
      <c r="C1191" s="25">
        <v>22</v>
      </c>
      <c r="D1191" s="12">
        <v>31</v>
      </c>
      <c r="E1191" s="25">
        <v>26.1</v>
      </c>
      <c r="F1191" s="35">
        <v>91</v>
      </c>
      <c r="G1191" s="25">
        <v>0</v>
      </c>
      <c r="H1191" s="13">
        <v>0</v>
      </c>
      <c r="I1191" s="25">
        <v>0</v>
      </c>
      <c r="J1191" s="12">
        <v>0</v>
      </c>
      <c r="K1191" s="12">
        <v>1</v>
      </c>
      <c r="L1191" s="25" t="s">
        <v>11</v>
      </c>
      <c r="M1191" s="10"/>
      <c r="N1191" s="15"/>
      <c r="O1191" s="15"/>
      <c r="P1191" s="4"/>
      <c r="Q1191" s="55"/>
      <c r="R1191" s="40">
        <f t="shared" si="379"/>
        <v>2.0618556701030927E-2</v>
      </c>
      <c r="S1191" s="3"/>
      <c r="T1191" s="3"/>
      <c r="U1191" s="5"/>
      <c r="V1191" s="5"/>
      <c r="W1191" s="5"/>
      <c r="X1191" s="5"/>
      <c r="Y1191" s="5"/>
      <c r="Z1191" s="5"/>
      <c r="AA1191" s="5"/>
      <c r="AB1191" s="5"/>
      <c r="AC1191" s="39"/>
      <c r="AD1191" s="39"/>
      <c r="AE1191" s="39"/>
      <c r="AF1191" s="39"/>
      <c r="AG1191" s="5"/>
      <c r="AH1191" s="5"/>
      <c r="AI1191" s="5"/>
      <c r="AJ1191" s="5"/>
      <c r="AK1191" s="5"/>
      <c r="AL1191" s="46"/>
      <c r="AM1191" s="3"/>
      <c r="AN1191" s="3"/>
      <c r="AO1191" s="3"/>
      <c r="AP1191" s="3"/>
      <c r="AQ1191" s="3"/>
      <c r="AR1191" s="3"/>
      <c r="AS1191" s="3"/>
      <c r="AT1191" s="53"/>
      <c r="AU1191" s="53"/>
      <c r="AV1191" s="53"/>
      <c r="AW1191" s="53"/>
    </row>
    <row r="1192" spans="1:49" ht="15" customHeight="1" x14ac:dyDescent="0.25">
      <c r="A1192" s="11">
        <f t="shared" si="378"/>
        <v>1189</v>
      </c>
      <c r="B1192" s="29">
        <v>32236</v>
      </c>
      <c r="C1192" s="25">
        <v>23</v>
      </c>
      <c r="D1192" s="12">
        <v>28.6</v>
      </c>
      <c r="E1192" s="25">
        <v>24.8</v>
      </c>
      <c r="F1192" s="35">
        <v>93</v>
      </c>
      <c r="G1192" s="25">
        <v>2</v>
      </c>
      <c r="H1192" s="13">
        <v>0</v>
      </c>
      <c r="I1192" s="25">
        <v>0</v>
      </c>
      <c r="J1192" s="12">
        <v>0</v>
      </c>
      <c r="K1192" s="12">
        <v>1</v>
      </c>
      <c r="L1192" s="25" t="s">
        <v>11</v>
      </c>
      <c r="M1192" s="10"/>
      <c r="N1192" s="15"/>
      <c r="O1192" s="15"/>
      <c r="P1192" s="4"/>
      <c r="Q1192" s="56"/>
      <c r="R1192" s="40">
        <f t="shared" si="379"/>
        <v>0</v>
      </c>
      <c r="S1192" s="3"/>
      <c r="T1192" s="3"/>
      <c r="U1192" s="5"/>
      <c r="V1192" s="5"/>
      <c r="W1192" s="5"/>
      <c r="X1192" s="5"/>
      <c r="Y1192" s="5"/>
      <c r="Z1192" s="5"/>
      <c r="AA1192" s="5"/>
      <c r="AB1192" s="5"/>
      <c r="AC1192" s="39"/>
      <c r="AD1192" s="39"/>
      <c r="AE1192" s="39"/>
      <c r="AF1192" s="39"/>
      <c r="AG1192" s="5"/>
      <c r="AH1192" s="5"/>
      <c r="AI1192" s="5"/>
      <c r="AJ1192" s="5"/>
      <c r="AK1192" s="5"/>
      <c r="AL1192" s="46"/>
      <c r="AM1192" s="3"/>
      <c r="AN1192" s="3"/>
      <c r="AO1192" s="3"/>
      <c r="AP1192" s="3"/>
      <c r="AQ1192" s="3"/>
      <c r="AR1192" s="3"/>
      <c r="AS1192" s="3"/>
      <c r="AT1192" s="53"/>
      <c r="AU1192" s="53"/>
      <c r="AV1192" s="53"/>
      <c r="AW1192" s="53"/>
    </row>
    <row r="1193" spans="1:49" ht="15" customHeight="1" x14ac:dyDescent="0.25">
      <c r="A1193" s="11">
        <f t="shared" si="378"/>
        <v>1190</v>
      </c>
      <c r="B1193" s="29">
        <v>32237</v>
      </c>
      <c r="C1193" s="25">
        <v>23</v>
      </c>
      <c r="D1193" s="12">
        <v>30.2</v>
      </c>
      <c r="E1193" s="25">
        <v>25.9</v>
      </c>
      <c r="F1193" s="35">
        <v>94</v>
      </c>
      <c r="G1193" s="25">
        <v>0</v>
      </c>
      <c r="H1193" s="13">
        <v>0</v>
      </c>
      <c r="I1193" s="25">
        <v>0</v>
      </c>
      <c r="J1193" s="12">
        <v>0</v>
      </c>
      <c r="K1193" s="12">
        <v>1</v>
      </c>
      <c r="L1193" s="25" t="s">
        <v>11</v>
      </c>
      <c r="M1193" s="10"/>
      <c r="N1193" s="15"/>
      <c r="O1193" s="15"/>
      <c r="P1193" s="4"/>
      <c r="Q1193" s="54">
        <f>1+Q1139</f>
        <v>23</v>
      </c>
      <c r="R1193" s="40">
        <f t="shared" si="379"/>
        <v>5.1546391752577319E-3</v>
      </c>
      <c r="S1193" s="42" t="str" cm="1">
        <f t="array" ref="S1193">SETVECTOR(R1193:R1194)</f>
        <v>0.00515463917525773,0.0206185567010309</v>
      </c>
      <c r="T1193" s="42">
        <f>R1195</f>
        <v>1</v>
      </c>
      <c r="U1193" s="5">
        <f>U1190-$O$9*SUM(AO1190)</f>
        <v>0</v>
      </c>
      <c r="V1193" s="5">
        <f>V1190-$O$9*SUM(AP1190)</f>
        <v>3.8593962689365505E-2</v>
      </c>
      <c r="W1193" s="5">
        <f>W1190-$O$9*SUM(AQ1190)</f>
        <v>0.70206226000275673</v>
      </c>
      <c r="X1193" s="5">
        <f>X1190-$O$9*SUM(AR1190)</f>
        <v>1.5831853495067983E-2</v>
      </c>
      <c r="Y1193" s="5" t="str" cm="1">
        <f t="array" ref="Y1193:AB1193">SETMATRIX(GETMATRIX(_xlfn.ANCHORARRAY(Y1190))-$O$9*TRANSPOSE(AO1190:AR1190)*GETVECTOR(S1190))</f>
        <v>0.5774,0.5774</v>
      </c>
      <c r="Z1193" s="5" t="str">
        <v>0.523420065900978,0.476610343107792</v>
      </c>
      <c r="AA1193" s="5" t="str">
        <v>0.494631655931444,0.469220524223287</v>
      </c>
      <c r="AB1193" s="5" t="str">
        <v>0.520182841374031,0.460115258208253</v>
      </c>
      <c r="AC1193" s="39" t="str" cm="1">
        <f t="array" ref="AC1193:AF1193">SETMATRIX(GETMATRIX(_xlfn.ANCHORARRAY(AC1190))-$O$9*TRANSPOSE($AO$4:$AR$4)*$AL$4)</f>
        <v>0.5774</v>
      </c>
      <c r="AD1193" s="39" t="str">
        <v>0.5774</v>
      </c>
      <c r="AE1193" s="39" t="str">
        <v>0.5774</v>
      </c>
      <c r="AF1193" s="39" t="str">
        <v>0.5774</v>
      </c>
      <c r="AG1193" s="5" cm="1">
        <f t="array" ref="AG1193">SIGMOID(SUM(GETVECTOR(_xlfn.CONCAT(Y1193,",",AC1193))*GETVECTOR(_xlfn.CONCAT($S1193,",",$AL$4)))+U1193)</f>
        <v>0.50372029216782388</v>
      </c>
      <c r="AH1193" s="5" cm="1">
        <f t="array" ref="AH1193">SIGMOID(SUM(GETVECTOR(_xlfn.CONCAT(Z1193,",",AD1193))*GETVECTOR(_xlfn.CONCAT($S1193,",",$AL$4)))+V1193)</f>
        <v>0.51277697318335058</v>
      </c>
      <c r="AI1193" s="5" cm="1">
        <f t="array" ref="AI1193">TANH(SUM(GETVECTOR(_xlfn.CONCAT(AA1193,",",AE1193))*GETVECTOR(_xlfn.CONCAT($S1193,",",$AL$4)))+W1193)</f>
        <v>0.61335778650951267</v>
      </c>
      <c r="AJ1193" s="5" cm="1">
        <f t="array" ref="AJ1193">SIGMOID(SUM(GETVECTOR(_xlfn.CONCAT(AB1193,",",AF1193))*GETVECTOR(_xlfn.CONCAT($S1193,",",$AL$4)))+X1193)</f>
        <v>0.5069995729185679</v>
      </c>
      <c r="AK1193" s="5">
        <f t="shared" ref="AK1193:AK1244" si="380">AG1193*$AK$4+AI1193*AH1193</f>
        <v>0.31451574924478765</v>
      </c>
      <c r="AL1193" s="46">
        <f t="shared" ref="AL1193:AL1244" si="381">AJ1193*TANH(AK1193)</f>
        <v>0.15440147248217917</v>
      </c>
      <c r="AM1193" s="3">
        <f t="shared" ref="AM1193:AM1244" si="382">AL1193-T1193+0</f>
        <v>-0.84559852751782083</v>
      </c>
      <c r="AN1193" s="3">
        <f t="shared" ref="AN1193:AN1244" si="383">AM1193*AJ1193*(1-TANH(AK1193)^2)+$AN$4*$AG$4</f>
        <v>-0.38895689075030343</v>
      </c>
      <c r="AO1193" s="3">
        <f t="shared" ref="AO1193:AO1244" si="384">AN1193*$AK$4*AG1193*(1-AG1193)</f>
        <v>0</v>
      </c>
      <c r="AP1193" s="3">
        <f t="shared" ref="AP1193:AP1244" si="385">AN1193*AI1193*AH1193*(1-AH1193)</f>
        <v>-5.9603487630898802E-2</v>
      </c>
      <c r="AQ1193" s="3">
        <f t="shared" ref="AQ1193:AQ1244" si="386">AN1193*AH1193*(1-AI1193^2)</f>
        <v>-0.12441419738248918</v>
      </c>
      <c r="AR1193" s="3">
        <f t="shared" ref="AR1193:AR1244" si="387">AM1193*TANH(AK1193)*AJ1193*(1-AJ1193)</f>
        <v>-6.4366953044774189E-2</v>
      </c>
      <c r="AS1193" s="3" cm="1">
        <f t="array" ref="AS1193">SUM(AO1193:AR1193*AC1193:AF1193)</f>
        <v>-0.14341729001478284</v>
      </c>
      <c r="AT1193" s="50">
        <f t="shared" ref="AT1193:AT1244" si="388">AVERAGE((T1193-AL1193)^2)</f>
        <v>0.71503686974030678</v>
      </c>
      <c r="AU1193" s="50">
        <f t="shared" ref="AU1193:AU1244" si="389">SQRT(AT1193)</f>
        <v>0.84559852751782083</v>
      </c>
      <c r="AV1193" s="66">
        <f>AVERAGE(AT1193:AT1244)</f>
        <v>6.5834214309301198E-2</v>
      </c>
      <c r="AW1193" s="66">
        <f>SQRT(AV1193)</f>
        <v>0.25658178873275711</v>
      </c>
    </row>
    <row r="1194" spans="1:49" ht="15" customHeight="1" x14ac:dyDescent="0.25">
      <c r="A1194" s="11">
        <f t="shared" si="378"/>
        <v>1191</v>
      </c>
      <c r="B1194" s="29">
        <v>32238</v>
      </c>
      <c r="C1194" s="25">
        <v>22</v>
      </c>
      <c r="D1194" s="12">
        <v>30.3</v>
      </c>
      <c r="E1194" s="25">
        <v>25.3</v>
      </c>
      <c r="F1194" s="35">
        <v>94</v>
      </c>
      <c r="G1194" s="25">
        <v>3</v>
      </c>
      <c r="H1194" s="13">
        <v>0</v>
      </c>
      <c r="I1194" s="25">
        <v>0</v>
      </c>
      <c r="J1194" s="12">
        <v>0</v>
      </c>
      <c r="K1194" s="12">
        <v>1</v>
      </c>
      <c r="L1194" s="25" t="s">
        <v>11</v>
      </c>
      <c r="M1194" s="10"/>
      <c r="N1194" s="15"/>
      <c r="O1194" s="15"/>
      <c r="P1194" s="4"/>
      <c r="Q1194" s="55"/>
      <c r="R1194" s="40">
        <f t="shared" si="379"/>
        <v>2.0618556701030927E-2</v>
      </c>
      <c r="S1194" s="42" t="str" cm="1">
        <f t="array" ref="S1194">SETVECTOR(R1194:R1195)</f>
        <v>0.0206185567010309,1</v>
      </c>
      <c r="T1194" s="42">
        <f t="shared" ref="T1194:T1244" si="390">R1196</f>
        <v>0.52577319587628868</v>
      </c>
      <c r="U1194" s="5">
        <f t="shared" ref="U1194:U1244" si="391">U1193-$O$9*SUM(AO1193)</f>
        <v>0</v>
      </c>
      <c r="V1194" s="5">
        <f t="shared" ref="V1194:V1244" si="392">V1193-$O$9*SUM(AP1193)</f>
        <v>4.4554311452455385E-2</v>
      </c>
      <c r="W1194" s="5">
        <f t="shared" ref="W1194:W1244" si="393">W1193-$O$9*SUM(AQ1193)</f>
        <v>0.7145036797410057</v>
      </c>
      <c r="X1194" s="5">
        <f t="shared" ref="X1194:X1244" si="394">X1193-$O$9*SUM(AR1193)</f>
        <v>2.2268548799545401E-2</v>
      </c>
      <c r="Y1194" s="46" t="str" cm="1">
        <f t="array" ref="Y1194:AB1194">SETMATRIX(GETMATRIX(Y1193:AB1193)-$O$9*TRANSPOSE(AO1193:AR1193)*GETVECTOR(S1193))</f>
        <v>0.5774,0.5774</v>
      </c>
      <c r="Z1194" s="46" t="str">
        <v>0.52345078934821,0.476733236896722</v>
      </c>
      <c r="AA1194" s="46" t="str">
        <v>0.494695786961023,0.469477048341601</v>
      </c>
      <c r="AB1194" s="46" t="str">
        <v>0.520216020215807,0.460247973575356</v>
      </c>
      <c r="AC1194" s="39" t="str" cm="1">
        <f t="array" ref="AC1194:AF1194">SETMATRIX(GETMATRIX(AC1193:AF1193)-$O$9*TRANSPOSE($AO$4:$AR$4)*$AL$4)</f>
        <v>0.5774</v>
      </c>
      <c r="AD1194" s="39" t="str">
        <v>0.5774</v>
      </c>
      <c r="AE1194" s="39" t="str">
        <v>0.5774</v>
      </c>
      <c r="AF1194" s="39" t="str">
        <v>0.5774</v>
      </c>
      <c r="AG1194" s="5" cm="1">
        <f t="array" ref="AG1194">SIGMOID(SUM(GETVECTOR(_xlfn.CONCAT(Y1194,",",AC1194))*GETVECTOR(_xlfn.CONCAT($S1194,",",$AL$4)))+U1194)</f>
        <v>0.64320570002646305</v>
      </c>
      <c r="AH1194" s="5" cm="1">
        <f t="array" ref="AH1194">SIGMOID(SUM(GETVECTOR(_xlfn.CONCAT(Z1194,",",AD1194))*GETVECTOR(_xlfn.CONCAT($S1194,",",$AL$4)))+V1194)</f>
        <v>0.62996818930021192</v>
      </c>
      <c r="AI1194" s="5" cm="1">
        <f t="array" ref="AI1194">TANH(SUM(GETVECTOR(_xlfn.CONCAT(AA1194,",",AE1194))*GETVECTOR(_xlfn.CONCAT($S1194,",",$AL$4)))+W1194)</f>
        <v>0.83187095324988236</v>
      </c>
      <c r="AJ1194" s="5" cm="1">
        <f t="array" ref="AJ1194">SIGMOID(SUM(GETVECTOR(_xlfn.CONCAT(AB1194,",",AF1194))*GETVECTOR(_xlfn.CONCAT($S1194,",",$AL$4)))+X1194)</f>
        <v>0.62087001408210141</v>
      </c>
      <c r="AK1194" s="5">
        <f t="shared" si="380"/>
        <v>0.52405223815026969</v>
      </c>
      <c r="AL1194" s="46">
        <f t="shared" si="381"/>
        <v>0.29852763969519086</v>
      </c>
      <c r="AM1194" s="3">
        <f t="shared" si="382"/>
        <v>-0.22724555618109782</v>
      </c>
      <c r="AN1194" s="3">
        <f t="shared" si="383"/>
        <v>-0.10847146498102869</v>
      </c>
      <c r="AO1194" s="3">
        <f t="shared" si="384"/>
        <v>0</v>
      </c>
      <c r="AP1194" s="3">
        <f t="shared" si="385"/>
        <v>-2.1034352449667826E-2</v>
      </c>
      <c r="AQ1194" s="3">
        <f t="shared" si="386"/>
        <v>-2.1046105963485658E-2</v>
      </c>
      <c r="AR1194" s="3">
        <f t="shared" si="387"/>
        <v>-2.5719829262328901E-2</v>
      </c>
      <c r="AS1194" s="3" cm="1">
        <f t="array" ref="AS1194">SUM(AO1194:AR1194*AC1194:AF1194)</f>
        <v>-3.9147886103823526E-2</v>
      </c>
      <c r="AT1194" s="50">
        <f t="shared" si="388"/>
        <v>5.1640542804056486E-2</v>
      </c>
      <c r="AU1194" s="50">
        <f t="shared" si="389"/>
        <v>0.22724555618109782</v>
      </c>
      <c r="AV1194" s="67"/>
      <c r="AW1194" s="67"/>
    </row>
    <row r="1195" spans="1:49" ht="15" customHeight="1" x14ac:dyDescent="0.25">
      <c r="A1195" s="11">
        <f t="shared" si="378"/>
        <v>1192</v>
      </c>
      <c r="B1195" s="29">
        <v>32239</v>
      </c>
      <c r="C1195" s="25">
        <v>22</v>
      </c>
      <c r="D1195" s="12">
        <v>31.8</v>
      </c>
      <c r="E1195" s="25">
        <v>26</v>
      </c>
      <c r="F1195" s="35">
        <v>90</v>
      </c>
      <c r="G1195" s="25">
        <v>0</v>
      </c>
      <c r="H1195" s="13">
        <v>0</v>
      </c>
      <c r="I1195" s="25">
        <v>0</v>
      </c>
      <c r="J1195" s="12">
        <v>0</v>
      </c>
      <c r="K1195" s="12">
        <v>0</v>
      </c>
      <c r="L1195" s="25" t="s">
        <v>11</v>
      </c>
      <c r="M1195" s="10"/>
      <c r="N1195" s="15"/>
      <c r="O1195" s="15"/>
      <c r="P1195" s="4"/>
      <c r="Q1195" s="55"/>
      <c r="R1195" s="40">
        <f t="shared" si="379"/>
        <v>1</v>
      </c>
      <c r="S1195" s="42" t="str" cm="1">
        <f t="array" ref="S1195">SETVECTOR(R1195:R1196)</f>
        <v>1,0.525773195876289</v>
      </c>
      <c r="T1195" s="42">
        <f t="shared" si="390"/>
        <v>0.62061855670103094</v>
      </c>
      <c r="U1195" s="5">
        <f t="shared" si="391"/>
        <v>0</v>
      </c>
      <c r="V1195" s="5">
        <f t="shared" si="392"/>
        <v>4.6657746697422169E-2</v>
      </c>
      <c r="W1195" s="5">
        <f t="shared" si="393"/>
        <v>0.71660829033735429</v>
      </c>
      <c r="X1195" s="5">
        <f t="shared" si="394"/>
        <v>2.4840531725778291E-2</v>
      </c>
      <c r="Y1195" s="46" t="str" cm="1">
        <f t="array" ref="Y1195:AB1195">SETMATRIX(GETMATRIX(Y1194:AB1194)-$O$9*TRANSPOSE(AO1194:AR1194)*GETVECTOR(S1194))</f>
        <v>0.5774,0.5774</v>
      </c>
      <c r="Z1195" s="46" t="str">
        <v>0.523494159147075,0.478836672141689</v>
      </c>
      <c r="AA1195" s="46" t="str">
        <v>0.494739180993937,0.47158165893795</v>
      </c>
      <c r="AB1195" s="46" t="str">
        <v>0.520269050791606,0.462819956501589</v>
      </c>
      <c r="AC1195" s="39" t="str" cm="1">
        <f t="array" ref="AC1195:AF1195">SETMATRIX(GETMATRIX(AC1194:AF1194)-$O$9*TRANSPOSE($AO$4:$AR$4)*$AL$4)</f>
        <v>0.5774</v>
      </c>
      <c r="AD1195" s="39" t="str">
        <v>0.5774</v>
      </c>
      <c r="AE1195" s="39" t="str">
        <v>0.5774</v>
      </c>
      <c r="AF1195" s="39" t="str">
        <v>0.5774</v>
      </c>
      <c r="AG1195" s="5" cm="1">
        <f t="array" ref="AG1195">SIGMOID(SUM(GETVECTOR(_xlfn.CONCAT(Y1195,",",AC1195))*GETVECTOR(_xlfn.CONCAT($S1195,",",$AL$4)))+U1195)</f>
        <v>0.70702555896734465</v>
      </c>
      <c r="AH1195" s="5" cm="1">
        <f t="array" ref="AH1195">SIGMOID(SUM(GETVECTOR(_xlfn.CONCAT(Z1195,",",AD1195))*GETVECTOR(_xlfn.CONCAT($S1195,",",$AL$4)))+V1195)</f>
        <v>0.69464192514286915</v>
      </c>
      <c r="AI1195" s="5" cm="1">
        <f t="array" ref="AI1195">TANH(SUM(GETVECTOR(_xlfn.CONCAT(AA1195,",",AE1195))*GETVECTOR(_xlfn.CONCAT($S1195,",",$AL$4)))+W1195)</f>
        <v>0.89751509398234253</v>
      </c>
      <c r="AJ1195" s="5" cm="1">
        <f t="array" ref="AJ1195">SIGMOID(SUM(GETVECTOR(_xlfn.CONCAT(AB1195,",",AF1195))*GETVECTOR(_xlfn.CONCAT($S1195,",",$AL$4)))+X1195)</f>
        <v>0.68749796967962662</v>
      </c>
      <c r="AK1195" s="5">
        <f t="shared" si="380"/>
        <v>0.62345161272867755</v>
      </c>
      <c r="AL1195" s="46">
        <f t="shared" si="381"/>
        <v>0.38054846092430178</v>
      </c>
      <c r="AM1195" s="3">
        <f t="shared" si="382"/>
        <v>-0.24007009577672916</v>
      </c>
      <c r="AN1195" s="3">
        <f t="shared" si="383"/>
        <v>-0.11447844494303314</v>
      </c>
      <c r="AO1195" s="3">
        <f t="shared" si="384"/>
        <v>0</v>
      </c>
      <c r="AP1195" s="3">
        <f t="shared" si="385"/>
        <v>-2.1793946629081396E-2</v>
      </c>
      <c r="AQ1195" s="3">
        <f t="shared" si="386"/>
        <v>-1.5464285515978808E-2</v>
      </c>
      <c r="AR1195" s="3">
        <f t="shared" si="387"/>
        <v>-2.8549655943436357E-2</v>
      </c>
      <c r="AS1195" s="3" cm="1">
        <f t="array" ref="AS1195">SUM(AO1195:AR1195*AC1195:AF1195)</f>
        <v>-3.7997474582297915E-2</v>
      </c>
      <c r="AT1195" s="50">
        <f t="shared" si="388"/>
        <v>5.7633650886247917E-2</v>
      </c>
      <c r="AU1195" s="50">
        <f t="shared" si="389"/>
        <v>0.24007009577672916</v>
      </c>
      <c r="AV1195" s="67"/>
      <c r="AW1195" s="67"/>
    </row>
    <row r="1196" spans="1:49" ht="15" customHeight="1" x14ac:dyDescent="0.25">
      <c r="A1196" s="11">
        <f t="shared" si="378"/>
        <v>1193</v>
      </c>
      <c r="B1196" s="29">
        <v>32240</v>
      </c>
      <c r="C1196" s="25">
        <v>22</v>
      </c>
      <c r="D1196" s="12">
        <v>31.2</v>
      </c>
      <c r="E1196" s="25">
        <v>25.8</v>
      </c>
      <c r="F1196" s="35">
        <v>90</v>
      </c>
      <c r="G1196" s="25">
        <v>0</v>
      </c>
      <c r="H1196" s="13">
        <v>0</v>
      </c>
      <c r="I1196" s="25">
        <v>0</v>
      </c>
      <c r="J1196" s="12">
        <v>0</v>
      </c>
      <c r="K1196" s="12">
        <v>1</v>
      </c>
      <c r="L1196" s="25" t="s">
        <v>11</v>
      </c>
      <c r="M1196" s="10"/>
      <c r="N1196" s="15"/>
      <c r="O1196" s="15"/>
      <c r="P1196" s="4"/>
      <c r="Q1196" s="55"/>
      <c r="R1196" s="40">
        <f t="shared" si="379"/>
        <v>0.52577319587628868</v>
      </c>
      <c r="S1196" s="42" t="str" cm="1">
        <f t="array" ref="S1196">SETVECTOR(R1196:R1197)</f>
        <v>0.525773195876289,0.620618556701031</v>
      </c>
      <c r="T1196" s="42">
        <f t="shared" si="390"/>
        <v>0.23711340206185566</v>
      </c>
      <c r="U1196" s="5">
        <f t="shared" si="391"/>
        <v>0</v>
      </c>
      <c r="V1196" s="5">
        <f t="shared" si="392"/>
        <v>4.8837141360330308E-2</v>
      </c>
      <c r="W1196" s="5">
        <f t="shared" si="393"/>
        <v>0.71815471888895221</v>
      </c>
      <c r="X1196" s="5">
        <f t="shared" si="394"/>
        <v>2.7695497320121928E-2</v>
      </c>
      <c r="Y1196" s="46" t="str" cm="1">
        <f t="array" ref="Y1196:AB1196">SETMATRIX(GETMATRIX(Y1195:AB1195)-$O$9*TRANSPOSE(AO1195:AR1195)*GETVECTOR(S1195))</f>
        <v>0.5774,0.5774</v>
      </c>
      <c r="Z1196" s="46" t="str">
        <v>0.525673553809983,0.479982539438682</v>
      </c>
      <c r="AA1196" s="46" t="str">
        <v>0.496285609545535,0.472394729619718</v>
      </c>
      <c r="AB1196" s="46" t="str">
        <v>0.52312401638595,0.464321020886244</v>
      </c>
      <c r="AC1196" s="39" t="str" cm="1">
        <f t="array" ref="AC1196:AF1196">SETMATRIX(GETMATRIX(AC1195:AF1195)-$O$9*TRANSPOSE($AO$4:$AR$4)*$AL$4)</f>
        <v>0.5774</v>
      </c>
      <c r="AD1196" s="39" t="str">
        <v>0.5774</v>
      </c>
      <c r="AE1196" s="39" t="str">
        <v>0.5774</v>
      </c>
      <c r="AF1196" s="39" t="str">
        <v>0.5774</v>
      </c>
      <c r="AG1196" s="5" cm="1">
        <f t="array" ref="AG1196">SIGMOID(SUM(GETVECTOR(_xlfn.CONCAT(Y1196,",",AC1196))*GETVECTOR(_xlfn.CONCAT($S1196,",",$AL$4)))+U1196)</f>
        <v>0.65969303906938159</v>
      </c>
      <c r="AH1196" s="5" cm="1">
        <f t="array" ref="AH1196">SIGMOID(SUM(GETVECTOR(_xlfn.CONCAT(Z1196,",",AD1196))*GETVECTOR(_xlfn.CONCAT($S1196,",",$AL$4)))+V1196)</f>
        <v>0.65092514706524629</v>
      </c>
      <c r="AI1196" s="5" cm="1">
        <f t="array" ref="AI1196">TANH(SUM(GETVECTOR(_xlfn.CONCAT(AA1196,",",AE1196))*GETVECTOR(_xlfn.CONCAT($S1196,",",$AL$4)))+W1196)</f>
        <v>0.85441043700668495</v>
      </c>
      <c r="AJ1196" s="5" cm="1">
        <f t="array" ref="AJ1196">SIGMOID(SUM(GETVECTOR(_xlfn.CONCAT(AB1196,",",AF1196))*GETVECTOR(_xlfn.CONCAT($S1196,",",$AL$4)))+X1196)</f>
        <v>0.64357307172254241</v>
      </c>
      <c r="AK1196" s="5">
        <f t="shared" si="380"/>
        <v>0.55615723936265771</v>
      </c>
      <c r="AL1196" s="46">
        <f t="shared" si="381"/>
        <v>0.32508208045944686</v>
      </c>
      <c r="AM1196" s="3">
        <f t="shared" si="382"/>
        <v>8.7968678397591205E-2</v>
      </c>
      <c r="AN1196" s="3">
        <f t="shared" si="383"/>
        <v>4.2169315210882297E-2</v>
      </c>
      <c r="AO1196" s="3">
        <f t="shared" si="384"/>
        <v>0</v>
      </c>
      <c r="AP1196" s="3">
        <f t="shared" si="385"/>
        <v>8.1867722154484387E-3</v>
      </c>
      <c r="AQ1196" s="3">
        <f t="shared" si="386"/>
        <v>7.4107762973869918E-3</v>
      </c>
      <c r="AR1196" s="3">
        <f t="shared" si="387"/>
        <v>1.0192755477447187E-2</v>
      </c>
      <c r="AS1196" s="3" cm="1">
        <f t="array" ref="AS1196">SUM(AO1196:AR1196*AC1196:AF1196)</f>
        <v>1.4891321523989184E-2</v>
      </c>
      <c r="AT1196" s="50">
        <f t="shared" si="388"/>
        <v>7.7384883790188293E-3</v>
      </c>
      <c r="AU1196" s="50">
        <f t="shared" si="389"/>
        <v>8.7968678397591205E-2</v>
      </c>
      <c r="AV1196" s="67"/>
      <c r="AW1196" s="67"/>
    </row>
    <row r="1197" spans="1:49" ht="15" customHeight="1" x14ac:dyDescent="0.25">
      <c r="A1197" s="11">
        <f t="shared" si="378"/>
        <v>1194</v>
      </c>
      <c r="B1197" s="29">
        <v>32241</v>
      </c>
      <c r="C1197" s="25">
        <v>23</v>
      </c>
      <c r="D1197" s="12">
        <v>32.200000000000003</v>
      </c>
      <c r="E1197" s="25">
        <v>26</v>
      </c>
      <c r="F1197" s="35">
        <v>91</v>
      </c>
      <c r="G1197" s="25">
        <v>11</v>
      </c>
      <c r="H1197" s="13">
        <v>0</v>
      </c>
      <c r="I1197" s="25">
        <v>0</v>
      </c>
      <c r="J1197" s="12">
        <v>0</v>
      </c>
      <c r="K1197" s="12">
        <v>0</v>
      </c>
      <c r="L1197" s="25" t="s">
        <v>11</v>
      </c>
      <c r="M1197" s="10"/>
      <c r="N1197" s="15"/>
      <c r="O1197" s="15"/>
      <c r="P1197" s="4"/>
      <c r="Q1197" s="55"/>
      <c r="R1197" s="40">
        <f t="shared" si="379"/>
        <v>0.62061855670103094</v>
      </c>
      <c r="S1197" s="42" t="str" cm="1">
        <f t="array" ref="S1197">SETVECTOR(R1197:R1198)</f>
        <v>0.620618556701031,0.237113402061856</v>
      </c>
      <c r="T1197" s="42">
        <f t="shared" si="390"/>
        <v>0.10309278350515463</v>
      </c>
      <c r="U1197" s="5">
        <f t="shared" si="391"/>
        <v>0</v>
      </c>
      <c r="V1197" s="5">
        <f t="shared" si="392"/>
        <v>4.8018464138785466E-2</v>
      </c>
      <c r="W1197" s="5">
        <f t="shared" si="393"/>
        <v>0.71741364125921347</v>
      </c>
      <c r="X1197" s="5">
        <f t="shared" si="394"/>
        <v>2.6676221772377211E-2</v>
      </c>
      <c r="Y1197" s="46" t="str" cm="1">
        <f t="array" ref="Y1197:AB1197">SETMATRIX(GETMATRIX(Y1196:AB1196)-$O$9*TRANSPOSE(AO1196:AR1196)*GETVECTOR(S1196))</f>
        <v>0.5774,0.5774</v>
      </c>
      <c r="Z1197" s="46" t="str">
        <v>0.52524311527082,0.479474453163043</v>
      </c>
      <c r="AA1197" s="46" t="str">
        <v>0.495895970791755,0.471934803090746</v>
      </c>
      <c r="AB1197" s="46" t="str">
        <v>0.522588108623734,0.463688439566922</v>
      </c>
      <c r="AC1197" s="39" t="str" cm="1">
        <f t="array" ref="AC1197:AF1197">SETMATRIX(GETMATRIX(AC1196:AF1196)-$O$9*TRANSPOSE($AO$4:$AR$4)*$AL$4)</f>
        <v>0.5774</v>
      </c>
      <c r="AD1197" s="39" t="str">
        <v>0.5774</v>
      </c>
      <c r="AE1197" s="39" t="str">
        <v>0.5774</v>
      </c>
      <c r="AF1197" s="39" t="str">
        <v>0.5774</v>
      </c>
      <c r="AG1197" s="5" cm="1">
        <f t="array" ref="AG1197">SIGMOID(SUM(GETVECTOR(_xlfn.CONCAT(Y1197,",",AC1197))*GETVECTOR(_xlfn.CONCAT($S1197,",",$AL$4)))+U1197)</f>
        <v>0.62134345895524834</v>
      </c>
      <c r="AH1197" s="5" cm="1">
        <f t="array" ref="AH1197">SIGMOID(SUM(GETVECTOR(_xlfn.CONCAT(Z1197,",",AD1197))*GETVECTOR(_xlfn.CONCAT($S1197,",",$AL$4)))+V1197)</f>
        <v>0.61956066845586966</v>
      </c>
      <c r="AI1197" s="5" cm="1">
        <f t="array" ref="AI1197">TANH(SUM(GETVECTOR(_xlfn.CONCAT(AA1197,",",AE1197))*GETVECTOR(_xlfn.CONCAT($S1197,",",$AL$4)))+W1197)</f>
        <v>0.81342780835656481</v>
      </c>
      <c r="AJ1197" s="5" cm="1">
        <f t="array" ref="AJ1197">SIGMOID(SUM(GETVECTOR(_xlfn.CONCAT(AB1197,",",AF1197))*GETVECTOR(_xlfn.CONCAT($S1197,",",$AL$4)))+X1197)</f>
        <v>0.61323971825090762</v>
      </c>
      <c r="AK1197" s="5">
        <f t="shared" si="380"/>
        <v>0.5039678766859863</v>
      </c>
      <c r="AL1197" s="46">
        <f t="shared" si="381"/>
        <v>0.28529871433401532</v>
      </c>
      <c r="AM1197" s="3">
        <f t="shared" si="382"/>
        <v>0.18220593082886069</v>
      </c>
      <c r="AN1197" s="3">
        <f t="shared" si="383"/>
        <v>8.7551706047008848E-2</v>
      </c>
      <c r="AO1197" s="3">
        <f t="shared" si="384"/>
        <v>0</v>
      </c>
      <c r="AP1197" s="3">
        <f t="shared" si="385"/>
        <v>1.6786218745174598E-2</v>
      </c>
      <c r="AQ1197" s="3">
        <f t="shared" si="386"/>
        <v>1.8352517095426454E-2</v>
      </c>
      <c r="AR1197" s="3">
        <f t="shared" si="387"/>
        <v>2.010500529020099E-2</v>
      </c>
      <c r="AS1197" s="3" cm="1">
        <f t="array" ref="AS1197">SUM(AO1197:AR1197*AC1197:AF1197)</f>
        <v>3.1897736128925103E-2</v>
      </c>
      <c r="AT1197" s="50">
        <f t="shared" si="388"/>
        <v>3.3199001229211565E-2</v>
      </c>
      <c r="AU1197" s="50">
        <f t="shared" si="389"/>
        <v>0.18220593082886069</v>
      </c>
      <c r="AV1197" s="67"/>
      <c r="AW1197" s="67"/>
    </row>
    <row r="1198" spans="1:49" ht="15" customHeight="1" x14ac:dyDescent="0.25">
      <c r="A1198" s="11">
        <f t="shared" si="378"/>
        <v>1195</v>
      </c>
      <c r="B1198" s="29">
        <v>32242</v>
      </c>
      <c r="C1198" s="25">
        <v>23</v>
      </c>
      <c r="D1198" s="12">
        <v>30.6</v>
      </c>
      <c r="E1198" s="25">
        <v>26</v>
      </c>
      <c r="F1198" s="35">
        <v>90</v>
      </c>
      <c r="G1198" s="25">
        <v>93</v>
      </c>
      <c r="H1198" s="13">
        <v>0</v>
      </c>
      <c r="I1198" s="25">
        <v>0</v>
      </c>
      <c r="J1198" s="12">
        <v>0</v>
      </c>
      <c r="K1198" s="12">
        <v>1</v>
      </c>
      <c r="L1198" s="25" t="s">
        <v>11</v>
      </c>
      <c r="M1198" s="10"/>
      <c r="N1198" s="15"/>
      <c r="O1198" s="15"/>
      <c r="P1198" s="4"/>
      <c r="Q1198" s="55"/>
      <c r="R1198" s="40">
        <f t="shared" si="379"/>
        <v>0.23711340206185566</v>
      </c>
      <c r="S1198" s="42" t="str" cm="1">
        <f t="array" ref="S1198">SETVECTOR(R1198:R1199)</f>
        <v>0.237113402061856,0.103092783505155</v>
      </c>
      <c r="T1198" s="42">
        <f t="shared" si="390"/>
        <v>0.17525773195876287</v>
      </c>
      <c r="U1198" s="5">
        <f t="shared" si="391"/>
        <v>0</v>
      </c>
      <c r="V1198" s="5">
        <f t="shared" si="392"/>
        <v>4.6339842264268009E-2</v>
      </c>
      <c r="W1198" s="5">
        <f t="shared" si="393"/>
        <v>0.71557838954967079</v>
      </c>
      <c r="X1198" s="5">
        <f t="shared" si="394"/>
        <v>2.466572124335711E-2</v>
      </c>
      <c r="Y1198" s="46" t="str" cm="1">
        <f t="array" ref="Y1198:AB1198">SETMATRIX(GETMATRIX(Y1197:AB1197)-$O$9*TRANSPOSE(AO1197:AR1197)*GETVECTOR(S1197))</f>
        <v>0.5774,0.5774</v>
      </c>
      <c r="Z1198" s="46" t="str">
        <v>0.52420133138581,0.479076429419601</v>
      </c>
      <c r="AA1198" s="46" t="str">
        <v>0.494756979524596,0.471499640314257</v>
      </c>
      <c r="AB1198" s="46" t="str">
        <v>0.521340354687167,0.463211722946639</v>
      </c>
      <c r="AC1198" s="39" t="str" cm="1">
        <f t="array" ref="AC1198:AF1198">SETMATRIX(GETMATRIX(AC1197:AF1197)-$O$9*TRANSPOSE($AO$4:$AR$4)*$AL$4)</f>
        <v>0.5774</v>
      </c>
      <c r="AD1198" s="39" t="str">
        <v>0.5774</v>
      </c>
      <c r="AE1198" s="39" t="str">
        <v>0.5774</v>
      </c>
      <c r="AF1198" s="39" t="str">
        <v>0.5774</v>
      </c>
      <c r="AG1198" s="5" cm="1">
        <f t="array" ref="AG1198">SIGMOID(SUM(GETVECTOR(_xlfn.CONCAT(Y1198,",",AC1198))*GETVECTOR(_xlfn.CONCAT($S1198,",",$AL$4)))+U1198)</f>
        <v>0.54895145763587516</v>
      </c>
      <c r="AH1198" s="5" cm="1">
        <f t="array" ref="AH1198">SIGMOID(SUM(GETVECTOR(_xlfn.CONCAT(Z1198,",",AD1198))*GETVECTOR(_xlfn.CONCAT($S1198,",",$AL$4)))+V1198)</f>
        <v>0.55478524358657533</v>
      </c>
      <c r="AI1198" s="5" cm="1">
        <f t="array" ref="AI1198">TANH(SUM(GETVECTOR(_xlfn.CONCAT(AA1198,",",AE1198))*GETVECTOR(_xlfn.CONCAT($S1198,",",$AL$4)))+W1198)</f>
        <v>0.70717003726733041</v>
      </c>
      <c r="AJ1198" s="5" cm="1">
        <f t="array" ref="AJ1198">SIGMOID(SUM(GETVECTOR(_xlfn.CONCAT(AB1198,",",AF1198))*GETVECTOR(_xlfn.CONCAT($S1198,",",$AL$4)))+X1198)</f>
        <v>0.54885272140986863</v>
      </c>
      <c r="AK1198" s="5">
        <f t="shared" si="380"/>
        <v>0.39232750138248346</v>
      </c>
      <c r="AL1198" s="46">
        <f t="shared" si="381"/>
        <v>0.20492240224932218</v>
      </c>
      <c r="AM1198" s="3">
        <f t="shared" si="382"/>
        <v>2.9664670290559303E-2</v>
      </c>
      <c r="AN1198" s="3">
        <f t="shared" si="383"/>
        <v>1.4011865733665819E-2</v>
      </c>
      <c r="AO1198" s="3">
        <f t="shared" si="384"/>
        <v>0</v>
      </c>
      <c r="AP1198" s="3">
        <f t="shared" si="385"/>
        <v>2.4474524890879595E-3</v>
      </c>
      <c r="AQ1198" s="3">
        <f t="shared" si="386"/>
        <v>3.8860927354321647E-3</v>
      </c>
      <c r="AR1198" s="3">
        <f t="shared" si="387"/>
        <v>2.7425042295370541E-3</v>
      </c>
      <c r="AS1198" s="3" cm="1">
        <f t="array" ref="AS1198">SUM(AO1198:AR1198*AC1198:AF1198)</f>
        <v>5.2405109547726146E-3</v>
      </c>
      <c r="AT1198" s="50">
        <f t="shared" si="388"/>
        <v>8.799926634475918E-4</v>
      </c>
      <c r="AU1198" s="50">
        <f t="shared" si="389"/>
        <v>2.9664670290559303E-2</v>
      </c>
      <c r="AV1198" s="67"/>
      <c r="AW1198" s="67"/>
    </row>
    <row r="1199" spans="1:49" ht="15" customHeight="1" x14ac:dyDescent="0.25">
      <c r="A1199" s="11">
        <f t="shared" si="378"/>
        <v>1196</v>
      </c>
      <c r="B1199" s="29">
        <v>32243</v>
      </c>
      <c r="C1199" s="25">
        <v>23</v>
      </c>
      <c r="D1199" s="12">
        <v>32</v>
      </c>
      <c r="E1199" s="25">
        <v>27</v>
      </c>
      <c r="F1199" s="35">
        <v>88</v>
      </c>
      <c r="G1199" s="25">
        <v>0</v>
      </c>
      <c r="H1199" s="13">
        <v>0</v>
      </c>
      <c r="I1199" s="25">
        <v>0</v>
      </c>
      <c r="J1199" s="12">
        <v>0</v>
      </c>
      <c r="K1199" s="12">
        <v>1</v>
      </c>
      <c r="L1199" s="25" t="s">
        <v>11</v>
      </c>
      <c r="M1199" s="10"/>
      <c r="N1199" s="15"/>
      <c r="O1199" s="15"/>
      <c r="P1199" s="4"/>
      <c r="Q1199" s="55"/>
      <c r="R1199" s="40">
        <f t="shared" si="379"/>
        <v>0.10309278350515463</v>
      </c>
      <c r="S1199" s="42" t="str" cm="1">
        <f t="array" ref="S1199">SETVECTOR(R1199:R1200)</f>
        <v>0.103092783505155,0.175257731958763</v>
      </c>
      <c r="T1199" s="42">
        <f t="shared" si="390"/>
        <v>2.0618556701030927E-2</v>
      </c>
      <c r="U1199" s="5">
        <f t="shared" si="391"/>
        <v>0</v>
      </c>
      <c r="V1199" s="5">
        <f t="shared" si="392"/>
        <v>4.6095097015359215E-2</v>
      </c>
      <c r="W1199" s="5">
        <f t="shared" si="393"/>
        <v>0.71518978027612756</v>
      </c>
      <c r="X1199" s="5">
        <f t="shared" si="394"/>
        <v>2.4391470820403403E-2</v>
      </c>
      <c r="Y1199" s="46" t="str" cm="1">
        <f t="array" ref="Y1199:AB1199">SETMATRIX(GETMATRIX(Y1198:AB1198)-$O$9*TRANSPOSE(AO1198:AR1198)*GETVECTOR(S1198))</f>
        <v>0.5774,0.5774</v>
      </c>
      <c r="Z1199" s="46" t="str">
        <v>0.524143299007203,0.479051197950641</v>
      </c>
      <c r="AA1199" s="46" t="str">
        <v>0.494664835057673,0.471459577502552</v>
      </c>
      <c r="AB1199" s="46" t="str">
        <v>0.521275326236364,0.463183449707159</v>
      </c>
      <c r="AC1199" s="39" t="str" cm="1">
        <f t="array" ref="AC1199:AF1199">SETMATRIX(GETMATRIX(AC1198:AF1198)-$O$9*TRANSPOSE($AO$4:$AR$4)*$AL$4)</f>
        <v>0.5774</v>
      </c>
      <c r="AD1199" s="39" t="str">
        <v>0.5774</v>
      </c>
      <c r="AE1199" s="39" t="str">
        <v>0.5774</v>
      </c>
      <c r="AF1199" s="39" t="str">
        <v>0.5774</v>
      </c>
      <c r="AG1199" s="5" cm="1">
        <f t="array" ref="AG1199">SIGMOID(SUM(GETVECTOR(_xlfn.CONCAT(Y1199,",",AC1199))*GETVECTOR(_xlfn.CONCAT($S1199,",",$AL$4)))+U1199)</f>
        <v>0.54009362987552256</v>
      </c>
      <c r="AH1199" s="5" cm="1">
        <f t="array" ref="AH1199">SIGMOID(SUM(GETVECTOR(_xlfn.CONCAT(Z1199,",",AD1199))*GETVECTOR(_xlfn.CONCAT($S1199,",",$AL$4)))+V1199)</f>
        <v>0.54589245026023747</v>
      </c>
      <c r="AI1199" s="5" cm="1">
        <f t="array" ref="AI1199">TANH(SUM(GETVECTOR(_xlfn.CONCAT(AA1199,",",AE1199))*GETVECTOR(_xlfn.CONCAT($S1199,",",$AL$4)))+W1199)</f>
        <v>0.69044889270859777</v>
      </c>
      <c r="AJ1199" s="5" cm="1">
        <f t="array" ref="AJ1199">SIGMOID(SUM(GETVECTOR(_xlfn.CONCAT(AB1199,",",AF1199))*GETVECTOR(_xlfn.CONCAT($S1199,",",$AL$4)))+X1199)</f>
        <v>0.5397429018317913</v>
      </c>
      <c r="AK1199" s="5">
        <f t="shared" si="380"/>
        <v>0.37691083782016427</v>
      </c>
      <c r="AL1199" s="46">
        <f t="shared" si="381"/>
        <v>0.1943191595900135</v>
      </c>
      <c r="AM1199" s="3">
        <f t="shared" si="382"/>
        <v>0.17370060288898256</v>
      </c>
      <c r="AN1199" s="3">
        <f t="shared" si="383"/>
        <v>8.1601726985963893E-2</v>
      </c>
      <c r="AO1199" s="3">
        <f t="shared" si="384"/>
        <v>0</v>
      </c>
      <c r="AP1199" s="3">
        <f t="shared" si="385"/>
        <v>1.3966793041444768E-2</v>
      </c>
      <c r="AQ1199" s="3">
        <f t="shared" si="386"/>
        <v>2.3309923340209666E-2</v>
      </c>
      <c r="AR1199" s="3">
        <f t="shared" si="387"/>
        <v>1.5535221305672297E-2</v>
      </c>
      <c r="AS1199" s="3" cm="1">
        <f t="array" ref="AS1199">SUM(AO1199:AR1199*AC1199:AF1199)</f>
        <v>3.0493612820662454E-2</v>
      </c>
      <c r="AT1199" s="50">
        <f t="shared" si="388"/>
        <v>3.0171899443996019E-2</v>
      </c>
      <c r="AU1199" s="50">
        <f t="shared" si="389"/>
        <v>0.17370060288898256</v>
      </c>
      <c r="AV1199" s="67"/>
      <c r="AW1199" s="67"/>
    </row>
    <row r="1200" spans="1:49" ht="15" customHeight="1" x14ac:dyDescent="0.25">
      <c r="A1200" s="11">
        <f t="shared" si="378"/>
        <v>1197</v>
      </c>
      <c r="B1200" s="29">
        <v>32244</v>
      </c>
      <c r="C1200" s="25">
        <v>23</v>
      </c>
      <c r="D1200" s="12">
        <v>33</v>
      </c>
      <c r="E1200" s="25">
        <v>26.8</v>
      </c>
      <c r="F1200" s="35">
        <v>92</v>
      </c>
      <c r="G1200" s="25">
        <v>0</v>
      </c>
      <c r="H1200" s="13">
        <v>0</v>
      </c>
      <c r="I1200" s="25">
        <v>0</v>
      </c>
      <c r="J1200" s="12">
        <v>0</v>
      </c>
      <c r="K1200" s="12">
        <v>1</v>
      </c>
      <c r="L1200" s="25" t="s">
        <v>11</v>
      </c>
      <c r="M1200" s="10"/>
      <c r="N1200" s="15"/>
      <c r="O1200" s="15"/>
      <c r="P1200" s="4"/>
      <c r="Q1200" s="55"/>
      <c r="R1200" s="40">
        <f t="shared" si="379"/>
        <v>0.17525773195876287</v>
      </c>
      <c r="S1200" s="42" t="str" cm="1">
        <f t="array" ref="S1200">SETVECTOR(R1200:R1201)</f>
        <v>0.175257731958763,0.0206185567010309</v>
      </c>
      <c r="T1200" s="42">
        <f t="shared" si="390"/>
        <v>1.0309278350515464E-3</v>
      </c>
      <c r="U1200" s="5">
        <f t="shared" si="391"/>
        <v>0</v>
      </c>
      <c r="V1200" s="5">
        <f t="shared" si="392"/>
        <v>4.4698417711214737E-2</v>
      </c>
      <c r="W1200" s="5">
        <f t="shared" si="393"/>
        <v>0.71285878794210655</v>
      </c>
      <c r="X1200" s="5">
        <f t="shared" si="394"/>
        <v>2.2837948689836175E-2</v>
      </c>
      <c r="Y1200" s="46" t="str" cm="1">
        <f t="array" ref="Y1200:AB1200">SETMATRIX(GETMATRIX(Y1199:AB1199)-$O$9*TRANSPOSE(AO1199:AR1199)*GETVECTOR(S1199))</f>
        <v>0.5774,0.5774</v>
      </c>
      <c r="Z1200" s="46" t="str">
        <v>0.523999311450075,0.478806419103523</v>
      </c>
      <c r="AA1200" s="46" t="str">
        <v>0.49442452656963,0.471051053072878</v>
      </c>
      <c r="AB1200" s="46" t="str">
        <v>0.521115169315687,0.462911182942008</v>
      </c>
      <c r="AC1200" s="39" t="str" cm="1">
        <f t="array" ref="AC1200:AF1200">SETMATRIX(GETMATRIX(AC1199:AF1199)-$O$9*TRANSPOSE($AO$4:$AR$4)*$AL$4)</f>
        <v>0.5774</v>
      </c>
      <c r="AD1200" s="39" t="str">
        <v>0.5774</v>
      </c>
      <c r="AE1200" s="39" t="str">
        <v>0.5774</v>
      </c>
      <c r="AF1200" s="39" t="str">
        <v>0.5774</v>
      </c>
      <c r="AG1200" s="5" cm="1">
        <f t="array" ref="AG1200">SIGMOID(SUM(GETVECTOR(_xlfn.CONCAT(Y1200,",",AC1200))*GETVECTOR(_xlfn.CONCAT($S1200,",",$AL$4)))+U1200)</f>
        <v>0.52824464136378757</v>
      </c>
      <c r="AH1200" s="5" cm="1">
        <f t="array" ref="AH1200">SIGMOID(SUM(GETVECTOR(_xlfn.CONCAT(Z1200,",",AD1200))*GETVECTOR(_xlfn.CONCAT($S1200,",",$AL$4)))+V1200)</f>
        <v>0.53653617321207703</v>
      </c>
      <c r="AI1200" s="5" cm="1">
        <f t="array" ref="AI1200">TANH(SUM(GETVECTOR(_xlfn.CONCAT(AA1200,",",AE1200))*GETVECTOR(_xlfn.CONCAT($S1200,",",$AL$4)))+W1200)</f>
        <v>0.66916135125054954</v>
      </c>
      <c r="AJ1200" s="5" cm="1">
        <f t="array" ref="AJ1200">SIGMOID(SUM(GETVECTOR(_xlfn.CONCAT(AB1200,",",AF1200))*GETVECTOR(_xlfn.CONCAT($S1200,",",$AL$4)))+X1200)</f>
        <v>0.53088860805203553</v>
      </c>
      <c r="AK1200" s="5">
        <f t="shared" si="380"/>
        <v>0.35902927066139234</v>
      </c>
      <c r="AL1200" s="46">
        <f t="shared" si="381"/>
        <v>0.18281611245361212</v>
      </c>
      <c r="AM1200" s="3">
        <f t="shared" si="382"/>
        <v>0.18178518461856058</v>
      </c>
      <c r="AN1200" s="3">
        <f t="shared" si="383"/>
        <v>8.5063521060346606E-2</v>
      </c>
      <c r="AO1200" s="3">
        <f t="shared" si="384"/>
        <v>0</v>
      </c>
      <c r="AP1200" s="3">
        <f t="shared" si="385"/>
        <v>1.4154321494258231E-2</v>
      </c>
      <c r="AQ1200" s="3">
        <f t="shared" si="386"/>
        <v>2.520327171842756E-2</v>
      </c>
      <c r="AR1200" s="3">
        <f t="shared" si="387"/>
        <v>1.559010121110381E-2</v>
      </c>
      <c r="AS1200" s="3" cm="1">
        <f t="array" ref="AS1200">SUM(AO1200:AR1200*AC1200:AF1200)</f>
        <v>3.1726798760296118E-2</v>
      </c>
      <c r="AT1200" s="50">
        <f t="shared" si="388"/>
        <v>3.3045853346804155E-2</v>
      </c>
      <c r="AU1200" s="50">
        <f t="shared" si="389"/>
        <v>0.18178518461856058</v>
      </c>
      <c r="AV1200" s="67"/>
      <c r="AW1200" s="67"/>
    </row>
    <row r="1201" spans="1:49" ht="15" customHeight="1" x14ac:dyDescent="0.25">
      <c r="A1201" s="11">
        <f t="shared" si="378"/>
        <v>1198</v>
      </c>
      <c r="B1201" s="29">
        <v>32245</v>
      </c>
      <c r="C1201" s="25">
        <v>24</v>
      </c>
      <c r="D1201" s="12">
        <v>32</v>
      </c>
      <c r="E1201" s="25">
        <v>26.5</v>
      </c>
      <c r="F1201" s="35">
        <v>91</v>
      </c>
      <c r="G1201" s="25">
        <v>28</v>
      </c>
      <c r="H1201" s="13">
        <v>0</v>
      </c>
      <c r="I1201" s="25">
        <v>0</v>
      </c>
      <c r="J1201" s="12">
        <v>0</v>
      </c>
      <c r="K1201" s="12">
        <v>2</v>
      </c>
      <c r="L1201" s="25" t="s">
        <v>11</v>
      </c>
      <c r="M1201" s="10"/>
      <c r="N1201" s="15"/>
      <c r="O1201" s="15"/>
      <c r="P1201" s="4"/>
      <c r="Q1201" s="55"/>
      <c r="R1201" s="40">
        <f t="shared" si="379"/>
        <v>2.0618556701030927E-2</v>
      </c>
      <c r="S1201" s="42" t="str" cm="1">
        <f t="array" ref="S1201">SETVECTOR(R1201:R1202)</f>
        <v>0.0206185567010309,0.00103092783505155</v>
      </c>
      <c r="T1201" s="42">
        <f t="shared" si="390"/>
        <v>0.15463917525773196</v>
      </c>
      <c r="U1201" s="5">
        <f t="shared" si="391"/>
        <v>0</v>
      </c>
      <c r="V1201" s="5">
        <f t="shared" si="392"/>
        <v>4.3282985561788917E-2</v>
      </c>
      <c r="W1201" s="5">
        <f t="shared" si="393"/>
        <v>0.71033846077026375</v>
      </c>
      <c r="X1201" s="5">
        <f t="shared" si="394"/>
        <v>2.1278938568725793E-2</v>
      </c>
      <c r="Y1201" s="46" t="str" cm="1">
        <f t="array" ref="Y1201:AB1201">SETMATRIX(GETMATRIX(Y1200:AB1200)-$O$9*TRANSPOSE(AO1200:AR1200)*GETVECTOR(S1200))</f>
        <v>0.5774,0.5774</v>
      </c>
      <c r="Z1201" s="46" t="str">
        <v>0.523751246021825,0.478777234935494</v>
      </c>
      <c r="AA1201" s="46" t="str">
        <v>0.493982819745699,0.47099908756418</v>
      </c>
      <c r="AB1201" s="46" t="str">
        <v>0.52084194073776,0.462879038403428</v>
      </c>
      <c r="AC1201" s="39" t="str" cm="1">
        <f t="array" ref="AC1201:AF1201">SETMATRIX(GETMATRIX(AC1200:AF1200)-$O$9*TRANSPOSE($AO$4:$AR$4)*$AL$4)</f>
        <v>0.5774</v>
      </c>
      <c r="AD1201" s="39" t="str">
        <v>0.5774</v>
      </c>
      <c r="AE1201" s="39" t="str">
        <v>0.5774</v>
      </c>
      <c r="AF1201" s="39" t="str">
        <v>0.5774</v>
      </c>
      <c r="AG1201" s="5" cm="1">
        <f t="array" ref="AG1201">SIGMOID(SUM(GETVECTOR(_xlfn.CONCAT(Y1201,",",AC1201))*GETVECTOR(_xlfn.CONCAT($S1201,",",$AL$4)))+U1201)</f>
        <v>0.503125062399288</v>
      </c>
      <c r="AH1201" s="5" cm="1">
        <f t="array" ref="AH1201">SIGMOID(SUM(GETVECTOR(_xlfn.CONCAT(Z1201,",",AD1201))*GETVECTOR(_xlfn.CONCAT($S1201,",",$AL$4)))+V1201)</f>
        <v>0.51364050576545428</v>
      </c>
      <c r="AI1201" s="5" cm="1">
        <f t="array" ref="AI1201">TANH(SUM(GETVECTOR(_xlfn.CONCAT(AA1201,",",AE1201))*GETVECTOR(_xlfn.CONCAT($S1201,",",$AL$4)))+W1201)</f>
        <v>0.61753405982867493</v>
      </c>
      <c r="AJ1201" s="5" cm="1">
        <f t="array" ref="AJ1201">SIGMOID(SUM(GETVECTOR(_xlfn.CONCAT(AB1201,",",AF1201))*GETVECTOR(_xlfn.CONCAT($S1201,",",$AL$4)))+X1201)</f>
        <v>0.50812307086208819</v>
      </c>
      <c r="AK1201" s="5">
        <f t="shared" si="380"/>
        <v>0.31719050681779487</v>
      </c>
      <c r="AL1201" s="46">
        <f t="shared" si="381"/>
        <v>0.15597567218433808</v>
      </c>
      <c r="AM1201" s="3">
        <f t="shared" si="382"/>
        <v>1.3364969266061177E-3</v>
      </c>
      <c r="AN1201" s="3">
        <f t="shared" si="383"/>
        <v>6.1511482353625497E-4</v>
      </c>
      <c r="AO1201" s="3">
        <f t="shared" si="384"/>
        <v>0</v>
      </c>
      <c r="AP1201" s="3">
        <f t="shared" si="385"/>
        <v>9.4892911568066526E-5</v>
      </c>
      <c r="AQ1201" s="3">
        <f t="shared" si="386"/>
        <v>1.9546169392693034E-4</v>
      </c>
      <c r="AR1201" s="3">
        <f t="shared" si="387"/>
        <v>1.0253715972206638E-4</v>
      </c>
      <c r="AS1201" s="3" cm="1">
        <f t="array" ref="AS1201">SUM(AO1201:AR1201*AC1201:AF1201)</f>
        <v>2.2685570523633231E-4</v>
      </c>
      <c r="AT1201" s="50">
        <f t="shared" si="388"/>
        <v>1.7862240348275985E-6</v>
      </c>
      <c r="AU1201" s="50">
        <f t="shared" si="389"/>
        <v>1.3364969266061177E-3</v>
      </c>
      <c r="AV1201" s="67"/>
      <c r="AW1201" s="67"/>
    </row>
    <row r="1202" spans="1:49" ht="15" customHeight="1" x14ac:dyDescent="0.25">
      <c r="A1202" s="11">
        <f t="shared" si="378"/>
        <v>1199</v>
      </c>
      <c r="B1202" s="29">
        <v>32246</v>
      </c>
      <c r="C1202" s="25">
        <v>24</v>
      </c>
      <c r="D1202" s="12">
        <v>31.8</v>
      </c>
      <c r="E1202" s="25">
        <v>26.6</v>
      </c>
      <c r="F1202" s="35">
        <v>92</v>
      </c>
      <c r="G1202" s="25">
        <v>1</v>
      </c>
      <c r="H1202" s="13">
        <v>0</v>
      </c>
      <c r="I1202" s="25">
        <v>0</v>
      </c>
      <c r="J1202" s="12">
        <v>0</v>
      </c>
      <c r="K1202" s="12">
        <v>1</v>
      </c>
      <c r="L1202" s="25" t="s">
        <v>11</v>
      </c>
      <c r="M1202" s="10"/>
      <c r="N1202" s="15"/>
      <c r="O1202" s="15"/>
      <c r="P1202" s="4"/>
      <c r="Q1202" s="55"/>
      <c r="R1202" s="40">
        <f t="shared" si="379"/>
        <v>1.0309278350515464E-3</v>
      </c>
      <c r="S1202" s="42" t="str" cm="1">
        <f t="array" ref="S1202">SETVECTOR(R1202:R1203)</f>
        <v>0.00103092783505155,0.154639175257732</v>
      </c>
      <c r="T1202" s="42">
        <f t="shared" si="390"/>
        <v>8.9690721649484523E-2</v>
      </c>
      <c r="U1202" s="5">
        <f t="shared" si="391"/>
        <v>0</v>
      </c>
      <c r="V1202" s="5">
        <f t="shared" si="392"/>
        <v>4.3273496270632109E-2</v>
      </c>
      <c r="W1202" s="5">
        <f t="shared" si="393"/>
        <v>0.71031891460087104</v>
      </c>
      <c r="X1202" s="5">
        <f t="shared" si="394"/>
        <v>2.1268684852753586E-2</v>
      </c>
      <c r="Y1202" s="46" t="str" cm="1">
        <f t="array" ref="Y1202:AB1202">SETMATRIX(GETMATRIX(Y1201:AB1201)-$O$9*TRANSPOSE(AO1201:AR1201)*GETVECTOR(S1201))</f>
        <v>0.5774,0.5774</v>
      </c>
      <c r="Z1202" s="46" t="str">
        <v>0.523751050366337,0.47877722515272</v>
      </c>
      <c r="AA1202" s="46" t="str">
        <v>0.493982416731897,0.47099906741349</v>
      </c>
      <c r="AB1202" s="46" t="str">
        <v>0.520841729320936,0.462879027832587</v>
      </c>
      <c r="AC1202" s="39" t="str" cm="1">
        <f t="array" ref="AC1202:AF1202">SETMATRIX(GETMATRIX(AC1201:AF1201)-$O$9*TRANSPOSE($AO$4:$AR$4)*$AL$4)</f>
        <v>0.5774</v>
      </c>
      <c r="AD1202" s="39" t="str">
        <v>0.5774</v>
      </c>
      <c r="AE1202" s="39" t="str">
        <v>0.5774</v>
      </c>
      <c r="AF1202" s="39" t="str">
        <v>0.5774</v>
      </c>
      <c r="AG1202" s="5" cm="1">
        <f t="array" ref="AG1202">SIGMOID(SUM(GETVECTOR(_xlfn.CONCAT(Y1202,",",AC1202))*GETVECTOR(_xlfn.CONCAT($S1202,",",$AL$4)))+U1202)</f>
        <v>0.52245586278519074</v>
      </c>
      <c r="AH1202" s="5" cm="1">
        <f t="array" ref="AH1202">SIGMOID(SUM(GETVECTOR(_xlfn.CONCAT(Z1202,",",AD1202))*GETVECTOR(_xlfn.CONCAT($S1202,",",$AL$4)))+V1202)</f>
        <v>0.52942873708500604</v>
      </c>
      <c r="AI1202" s="5" cm="1">
        <f t="array" ref="AI1202">TANH(SUM(GETVECTOR(_xlfn.CONCAT(AA1202,",",AE1202))*GETVECTOR(_xlfn.CONCAT($S1202,",",$AL$4)))+W1202)</f>
        <v>0.65480419541099522</v>
      </c>
      <c r="AJ1202" s="5" cm="1">
        <f t="array" ref="AJ1202">SIGMOID(SUM(GETVECTOR(_xlfn.CONCAT(AB1202,",",AF1202))*GETVECTOR(_xlfn.CONCAT($S1202,",",$AL$4)))+X1202)</f>
        <v>0.52332926498829491</v>
      </c>
      <c r="AK1202" s="5">
        <f t="shared" si="380"/>
        <v>0.34667215821440672</v>
      </c>
      <c r="AL1202" s="46">
        <f t="shared" si="381"/>
        <v>0.17448893880920197</v>
      </c>
      <c r="AM1202" s="3">
        <f t="shared" si="382"/>
        <v>8.4798217159717443E-2</v>
      </c>
      <c r="AN1202" s="3">
        <f t="shared" si="383"/>
        <v>3.9443975329852485E-2</v>
      </c>
      <c r="AO1202" s="3">
        <f t="shared" si="384"/>
        <v>0</v>
      </c>
      <c r="AP1202" s="3">
        <f t="shared" si="385"/>
        <v>6.4346517086465741E-3</v>
      </c>
      <c r="AQ1202" s="3">
        <f t="shared" si="386"/>
        <v>1.1928897624737938E-2</v>
      </c>
      <c r="AR1202" s="3">
        <f t="shared" si="387"/>
        <v>7.0529874709639529E-3</v>
      </c>
      <c r="AS1202" s="3" cm="1">
        <f t="array" ref="AS1202">SUM(AO1202:AR1202*AC1202:AF1202)</f>
        <v>1.4675508350830806E-2</v>
      </c>
      <c r="AT1202" s="50">
        <f t="shared" si="388"/>
        <v>7.1907376334665978E-3</v>
      </c>
      <c r="AU1202" s="50">
        <f t="shared" si="389"/>
        <v>8.4798217159717443E-2</v>
      </c>
      <c r="AV1202" s="67"/>
      <c r="AW1202" s="67"/>
    </row>
    <row r="1203" spans="1:49" ht="15" customHeight="1" x14ac:dyDescent="0.25">
      <c r="A1203" s="11">
        <f t="shared" si="378"/>
        <v>1200</v>
      </c>
      <c r="B1203" s="29">
        <v>32247</v>
      </c>
      <c r="C1203" s="25">
        <v>23</v>
      </c>
      <c r="D1203" s="12">
        <v>31</v>
      </c>
      <c r="E1203" s="25">
        <v>25.2</v>
      </c>
      <c r="F1203" s="35">
        <v>92</v>
      </c>
      <c r="G1203" s="25">
        <v>33</v>
      </c>
      <c r="H1203" s="13">
        <v>0</v>
      </c>
      <c r="I1203" s="25">
        <v>0</v>
      </c>
      <c r="J1203" s="12">
        <v>0</v>
      </c>
      <c r="K1203" s="12">
        <v>0</v>
      </c>
      <c r="L1203" s="25" t="s">
        <v>11</v>
      </c>
      <c r="M1203" s="10"/>
      <c r="N1203" s="15"/>
      <c r="O1203" s="15"/>
      <c r="P1203" s="4"/>
      <c r="Q1203" s="55"/>
      <c r="R1203" s="40">
        <f t="shared" si="379"/>
        <v>0.15463917525773196</v>
      </c>
      <c r="S1203" s="42" t="str" cm="1">
        <f t="array" ref="S1203">SETVECTOR(R1203:R1204)</f>
        <v>0.154639175257732,0.0896907216494845</v>
      </c>
      <c r="T1203" s="42">
        <f t="shared" si="390"/>
        <v>0.27731958762886594</v>
      </c>
      <c r="U1203" s="5">
        <f t="shared" si="391"/>
        <v>0</v>
      </c>
      <c r="V1203" s="5">
        <f t="shared" si="392"/>
        <v>4.263003109976745E-2</v>
      </c>
      <c r="W1203" s="5">
        <f t="shared" si="393"/>
        <v>0.70912602483839726</v>
      </c>
      <c r="X1203" s="5">
        <f t="shared" si="394"/>
        <v>2.0563386105657191E-2</v>
      </c>
      <c r="Y1203" s="46" t="str" cm="1">
        <f t="array" ref="Y1203:AB1203">SETMATRIX(GETMATRIX(Y1202:AB1202)-$O$9*TRANSPOSE(AO1202:AR1202)*GETVECTOR(S1202))</f>
        <v>0.5774,0.5774</v>
      </c>
      <c r="Z1203" s="46" t="str">
        <v>0.523750387000181,0.47867772022939</v>
      </c>
      <c r="AA1203" s="46" t="str">
        <v>0.493981186948637,0.470814599924448</v>
      </c>
      <c r="AB1203" s="46" t="str">
        <v>0.520841002208826,0.462769961016026</v>
      </c>
      <c r="AC1203" s="39" t="str" cm="1">
        <f t="array" ref="AC1203:AF1203">SETMATRIX(GETMATRIX(AC1202:AF1202)-$O$9*TRANSPOSE($AO$4:$AR$4)*$AL$4)</f>
        <v>0.5774</v>
      </c>
      <c r="AD1203" s="39" t="str">
        <v>0.5774</v>
      </c>
      <c r="AE1203" s="39" t="str">
        <v>0.5774</v>
      </c>
      <c r="AF1203" s="39" t="str">
        <v>0.5774</v>
      </c>
      <c r="AG1203" s="5" cm="1">
        <f t="array" ref="AG1203">SIGMOID(SUM(GETVECTOR(_xlfn.CONCAT(Y1203,",",AC1203))*GETVECTOR(_xlfn.CONCAT($S1203,",",$AL$4)))+U1203)</f>
        <v>0.53521064177831368</v>
      </c>
      <c r="AH1203" s="5" cm="1">
        <f t="array" ref="AH1203">SIGMOID(SUM(GETVECTOR(_xlfn.CONCAT(Z1203,",",AD1203))*GETVECTOR(_xlfn.CONCAT($S1203,",",$AL$4)))+V1203)</f>
        <v>0.54154283614749021</v>
      </c>
      <c r="AI1203" s="5" cm="1">
        <f t="array" ref="AI1203">TANH(SUM(GETVECTOR(_xlfn.CONCAT(AA1203,",",AE1203))*GETVECTOR(_xlfn.CONCAT($S1203,",",$AL$4)))+W1203)</f>
        <v>0.67926201053907131</v>
      </c>
      <c r="AJ1203" s="5" cm="1">
        <f t="array" ref="AJ1203">SIGMOID(SUM(GETVECTOR(_xlfn.CONCAT(AB1203,",",AF1203))*GETVECTOR(_xlfn.CONCAT($S1203,",",$AL$4)))+X1203)</f>
        <v>0.53559269145522437</v>
      </c>
      <c r="AK1203" s="5">
        <f t="shared" si="380"/>
        <v>0.36784947567457504</v>
      </c>
      <c r="AL1203" s="46">
        <f t="shared" si="381"/>
        <v>0.18858713579305394</v>
      </c>
      <c r="AM1203" s="3">
        <f t="shared" si="382"/>
        <v>-8.8732451835811993E-2</v>
      </c>
      <c r="AN1203" s="3">
        <f t="shared" si="383"/>
        <v>-4.1632327461842616E-2</v>
      </c>
      <c r="AO1203" s="3">
        <f t="shared" si="384"/>
        <v>0</v>
      </c>
      <c r="AP1203" s="3">
        <f t="shared" si="385"/>
        <v>-7.0210100649407041E-3</v>
      </c>
      <c r="AQ1203" s="3">
        <f t="shared" si="386"/>
        <v>-1.2143178293913761E-2</v>
      </c>
      <c r="AR1203" s="3">
        <f t="shared" si="387"/>
        <v>-7.7712985291317456E-3</v>
      </c>
      <c r="AS1203" s="3" cm="1">
        <f t="array" ref="AS1203">SUM(AO1203:AR1203*AC1203:AF1203)</f>
        <v>-1.555255012912324E-2</v>
      </c>
      <c r="AT1203" s="50">
        <f t="shared" si="388"/>
        <v>7.8734480087946958E-3</v>
      </c>
      <c r="AU1203" s="50">
        <f t="shared" si="389"/>
        <v>8.8732451835811993E-2</v>
      </c>
      <c r="AV1203" s="67"/>
      <c r="AW1203" s="67"/>
    </row>
    <row r="1204" spans="1:49" ht="15" customHeight="1" x14ac:dyDescent="0.25">
      <c r="A1204" s="11">
        <f t="shared" si="378"/>
        <v>1201</v>
      </c>
      <c r="B1204" s="29">
        <v>32248</v>
      </c>
      <c r="C1204" s="25">
        <v>23</v>
      </c>
      <c r="D1204" s="12">
        <v>33.6</v>
      </c>
      <c r="E1204" s="25">
        <v>26.4</v>
      </c>
      <c r="F1204" s="35">
        <v>85</v>
      </c>
      <c r="G1204" s="25">
        <v>2</v>
      </c>
      <c r="H1204" s="13">
        <v>0</v>
      </c>
      <c r="I1204" s="25">
        <v>0</v>
      </c>
      <c r="J1204" s="12">
        <v>0</v>
      </c>
      <c r="K1204" s="12">
        <v>1</v>
      </c>
      <c r="L1204" s="25" t="s">
        <v>11</v>
      </c>
      <c r="M1204" s="10"/>
      <c r="N1204" s="15"/>
      <c r="O1204" s="15"/>
      <c r="P1204" s="4"/>
      <c r="Q1204" s="55"/>
      <c r="R1204" s="40">
        <f t="shared" si="379"/>
        <v>8.9690721649484523E-2</v>
      </c>
      <c r="S1204" s="42" t="str" cm="1">
        <f t="array" ref="S1204">SETVECTOR(R1204:R1205)</f>
        <v>0.0896907216494845,0.277319587628866</v>
      </c>
      <c r="T1204" s="42">
        <f t="shared" si="390"/>
        <v>0.15257731958762888</v>
      </c>
      <c r="U1204" s="5">
        <f t="shared" si="391"/>
        <v>0</v>
      </c>
      <c r="V1204" s="5">
        <f t="shared" si="392"/>
        <v>4.3332132106261523E-2</v>
      </c>
      <c r="W1204" s="5">
        <f t="shared" si="393"/>
        <v>0.71034034266778867</v>
      </c>
      <c r="X1204" s="5">
        <f t="shared" si="394"/>
        <v>2.1340515958570366E-2</v>
      </c>
      <c r="Y1204" s="46" t="str" cm="1">
        <f t="array" ref="Y1204:AB1204">SETMATRIX(GETMATRIX(Y1203:AB1203)-$O$9*TRANSPOSE(AO1203:AR1203)*GETVECTOR(S1203))</f>
        <v>0.5774,0.5774</v>
      </c>
      <c r="Z1204" s="46" t="str">
        <v>0.523858959320773,0.478740692175333</v>
      </c>
      <c r="AA1204" s="46" t="str">
        <v>0.494168968056275,0.470923512966878</v>
      </c>
      <c r="AB1204" s="46" t="str">
        <v>0.520961176928349,0.462839662353349</v>
      </c>
      <c r="AC1204" s="39" t="str" cm="1">
        <f t="array" ref="AC1204:AF1204">SETMATRIX(GETMATRIX(AC1203:AF1203)-$O$9*TRANSPOSE($AO$4:$AR$4)*$AL$4)</f>
        <v>0.5774</v>
      </c>
      <c r="AD1204" s="39" t="str">
        <v>0.5774</v>
      </c>
      <c r="AE1204" s="39" t="str">
        <v>0.5774</v>
      </c>
      <c r="AF1204" s="39" t="str">
        <v>0.5774</v>
      </c>
      <c r="AG1204" s="5" cm="1">
        <f t="array" ref="AG1204">SIGMOID(SUM(GETVECTOR(_xlfn.CONCAT(Y1204,",",AC1204))*GETVECTOR(_xlfn.CONCAT($S1204,",",$AL$4)))+U1204)</f>
        <v>0.55278056952930776</v>
      </c>
      <c r="AH1204" s="5" cm="1">
        <f t="array" ref="AH1204">SIGMOID(SUM(GETVECTOR(_xlfn.CONCAT(Z1204,",",AD1204))*GETVECTOR(_xlfn.CONCAT($S1204,",",$AL$4)))+V1204)</f>
        <v>0.55554025679457819</v>
      </c>
      <c r="AI1204" s="5" cm="1">
        <f t="array" ref="AI1204">TANH(SUM(GETVECTOR(_xlfn.CONCAT(AA1204,",",AE1204))*GETVECTOR(_xlfn.CONCAT($S1204,",",$AL$4)))+W1204)</f>
        <v>0.70904416932977454</v>
      </c>
      <c r="AJ1204" s="5" cm="1">
        <f t="array" ref="AJ1204">SIGMOID(SUM(GETVECTOR(_xlfn.CONCAT(AB1204,",",AF1204))*GETVECTOR(_xlfn.CONCAT($S1204,",",$AL$4)))+X1204)</f>
        <v>0.54894783088806864</v>
      </c>
      <c r="AK1204" s="5">
        <f t="shared" si="380"/>
        <v>0.39390257990816135</v>
      </c>
      <c r="AL1204" s="46">
        <f t="shared" si="381"/>
        <v>0.20570157930344254</v>
      </c>
      <c r="AM1204" s="3">
        <f t="shared" si="382"/>
        <v>5.3124259715813665E-2</v>
      </c>
      <c r="AN1204" s="3">
        <f t="shared" si="383"/>
        <v>2.506760588437764E-2</v>
      </c>
      <c r="AO1204" s="3">
        <f t="shared" si="384"/>
        <v>0</v>
      </c>
      <c r="AP1204" s="3">
        <f t="shared" si="385"/>
        <v>4.3886820096000912E-3</v>
      </c>
      <c r="AQ1204" s="3">
        <f t="shared" si="386"/>
        <v>6.9248240810196168E-3</v>
      </c>
      <c r="AR1204" s="3">
        <f t="shared" si="387"/>
        <v>4.9289826901202771E-3</v>
      </c>
      <c r="AS1204" s="3" cm="1">
        <f t="array" ref="AS1204">SUM(AO1204:AR1204*AC1204:AF1204)</f>
        <v>9.3784130219992691E-3</v>
      </c>
      <c r="AT1204" s="50">
        <f t="shared" si="388"/>
        <v>2.8221869703532227E-3</v>
      </c>
      <c r="AU1204" s="50">
        <f t="shared" si="389"/>
        <v>5.3124259715813665E-2</v>
      </c>
      <c r="AV1204" s="67"/>
      <c r="AW1204" s="67"/>
    </row>
    <row r="1205" spans="1:49" ht="15" customHeight="1" x14ac:dyDescent="0.25">
      <c r="A1205" s="11">
        <f t="shared" si="378"/>
        <v>1202</v>
      </c>
      <c r="B1205" s="29">
        <v>32249</v>
      </c>
      <c r="C1205" s="25">
        <v>22</v>
      </c>
      <c r="D1205" s="12">
        <v>33.700000000000003</v>
      </c>
      <c r="E1205" s="25">
        <v>26.7</v>
      </c>
      <c r="F1205" s="35">
        <v>92</v>
      </c>
      <c r="G1205" s="25">
        <v>46</v>
      </c>
      <c r="H1205" s="13">
        <v>0</v>
      </c>
      <c r="I1205" s="25">
        <v>0</v>
      </c>
      <c r="J1205" s="12">
        <v>0</v>
      </c>
      <c r="K1205" s="12">
        <v>2</v>
      </c>
      <c r="L1205" s="25" t="s">
        <v>11</v>
      </c>
      <c r="M1205" s="10"/>
      <c r="N1205" s="15"/>
      <c r="O1205" s="15"/>
      <c r="P1205" s="4"/>
      <c r="Q1205" s="55"/>
      <c r="R1205" s="40">
        <f t="shared" si="379"/>
        <v>0.27731958762886594</v>
      </c>
      <c r="S1205" s="42" t="str" cm="1">
        <f t="array" ref="S1205">SETVECTOR(R1205:R1206)</f>
        <v>0.277319587628866,0.152577319587629</v>
      </c>
      <c r="T1205" s="42">
        <f t="shared" si="390"/>
        <v>0.44020618556701036</v>
      </c>
      <c r="U1205" s="5">
        <f t="shared" si="391"/>
        <v>0</v>
      </c>
      <c r="V1205" s="5">
        <f t="shared" si="392"/>
        <v>4.2893263905301515E-2</v>
      </c>
      <c r="W1205" s="5">
        <f t="shared" si="393"/>
        <v>0.70964786025968674</v>
      </c>
      <c r="X1205" s="5">
        <f t="shared" si="394"/>
        <v>2.084761768955834E-2</v>
      </c>
      <c r="Y1205" s="46" t="str" cm="1">
        <f t="array" ref="Y1205:AB1205">SETMATRIX(GETMATRIX(Y1204:AB1204)-$O$9*TRANSPOSE(AO1204:AR1204)*GETVECTOR(S1204))</f>
        <v>0.5774,0.5774</v>
      </c>
      <c r="Z1205" s="46" t="str">
        <v>0.52381959691512,0.478618985426819</v>
      </c>
      <c r="AA1205" s="46" t="str">
        <v>0.494106858809363,0.470731474031023</v>
      </c>
      <c r="AB1205" s="46" t="str">
        <v>0.520916968526902,0.462702972008644</v>
      </c>
      <c r="AC1205" s="39" t="str" cm="1">
        <f t="array" ref="AC1205:AF1205">SETMATRIX(GETMATRIX(AC1204:AF1204)-$O$9*TRANSPOSE($AO$4:$AR$4)*$AL$4)</f>
        <v>0.5774</v>
      </c>
      <c r="AD1205" s="39" t="str">
        <v>0.5774</v>
      </c>
      <c r="AE1205" s="39" t="str">
        <v>0.5774</v>
      </c>
      <c r="AF1205" s="39" t="str">
        <v>0.5774</v>
      </c>
      <c r="AG1205" s="5" cm="1">
        <f t="array" ref="AG1205">SIGMOID(SUM(GETVECTOR(_xlfn.CONCAT(Y1205,",",AC1205))*GETVECTOR(_xlfn.CONCAT($S1205,",",$AL$4)))+U1205)</f>
        <v>0.56173894296623217</v>
      </c>
      <c r="AH1205" s="5" cm="1">
        <f t="array" ref="AH1205">SIGMOID(SUM(GETVECTOR(_xlfn.CONCAT(Z1205,",",AD1205))*GETVECTOR(_xlfn.CONCAT($S1205,",",$AL$4)))+V1205)</f>
        <v>0.56492759338654119</v>
      </c>
      <c r="AI1205" s="5" cm="1">
        <f t="array" ref="AI1205">TANH(SUM(GETVECTOR(_xlfn.CONCAT(AA1205,",",AE1205))*GETVECTOR(_xlfn.CONCAT($S1205,",",$AL$4)))+W1205)</f>
        <v>0.72518528640880564</v>
      </c>
      <c r="AJ1205" s="5" cm="1">
        <f t="array" ref="AJ1205">SIGMOID(SUM(GETVECTOR(_xlfn.CONCAT(AB1205,",",AF1205))*GETVECTOR(_xlfn.CONCAT($S1205,",",$AL$4)))+X1205)</f>
        <v>0.55870452072497612</v>
      </c>
      <c r="AK1205" s="5">
        <f t="shared" si="380"/>
        <v>0.40967717861025615</v>
      </c>
      <c r="AL1205" s="46">
        <f t="shared" si="381"/>
        <v>0.21688828022191006</v>
      </c>
      <c r="AM1205" s="3">
        <f t="shared" si="382"/>
        <v>-0.22331790534510029</v>
      </c>
      <c r="AN1205" s="3">
        <f t="shared" si="383"/>
        <v>-0.10596631276158211</v>
      </c>
      <c r="AO1205" s="3">
        <f t="shared" si="384"/>
        <v>0</v>
      </c>
      <c r="AP1205" s="3">
        <f t="shared" si="385"/>
        <v>-1.8887354631813399E-2</v>
      </c>
      <c r="AQ1205" s="3">
        <f t="shared" si="386"/>
        <v>-2.8381564869640091E-2</v>
      </c>
      <c r="AR1205" s="3">
        <f t="shared" si="387"/>
        <v>-2.1374162616429618E-2</v>
      </c>
      <c r="AS1205" s="3" cm="1">
        <f t="array" ref="AS1205">SUM(AO1205:AR1205*AC1205:AF1205)</f>
        <v>-3.9634515614865709E-2</v>
      </c>
      <c r="AT1205" s="50">
        <f t="shared" si="388"/>
        <v>4.9870886847723173E-2</v>
      </c>
      <c r="AU1205" s="50">
        <f t="shared" si="389"/>
        <v>0.22331790534510029</v>
      </c>
      <c r="AV1205" s="67"/>
      <c r="AW1205" s="67"/>
    </row>
    <row r="1206" spans="1:49" ht="15" customHeight="1" x14ac:dyDescent="0.25">
      <c r="A1206" s="11">
        <f t="shared" si="378"/>
        <v>1203</v>
      </c>
      <c r="B1206" s="29">
        <v>32250</v>
      </c>
      <c r="C1206" s="25">
        <v>23</v>
      </c>
      <c r="D1206" s="12">
        <v>34.5</v>
      </c>
      <c r="E1206" s="25">
        <v>27.5</v>
      </c>
      <c r="F1206" s="35">
        <v>87</v>
      </c>
      <c r="G1206" s="25">
        <v>0</v>
      </c>
      <c r="H1206" s="13">
        <v>0</v>
      </c>
      <c r="I1206" s="25">
        <v>0</v>
      </c>
      <c r="J1206" s="12">
        <v>0</v>
      </c>
      <c r="K1206" s="12">
        <v>0</v>
      </c>
      <c r="L1206" s="25" t="s">
        <v>11</v>
      </c>
      <c r="M1206" s="10"/>
      <c r="N1206" s="15"/>
      <c r="O1206" s="15"/>
      <c r="P1206" s="4"/>
      <c r="Q1206" s="55"/>
      <c r="R1206" s="40">
        <f t="shared" si="379"/>
        <v>0.15257731958762888</v>
      </c>
      <c r="S1206" s="42" t="str" cm="1">
        <f t="array" ref="S1206">SETVECTOR(R1206:R1207)</f>
        <v>0.152577319587629,0.44020618556701</v>
      </c>
      <c r="T1206" s="42">
        <f t="shared" si="390"/>
        <v>0.13917525773195877</v>
      </c>
      <c r="U1206" s="5">
        <f t="shared" si="391"/>
        <v>0</v>
      </c>
      <c r="V1206" s="5">
        <f t="shared" si="392"/>
        <v>4.4781999368482858E-2</v>
      </c>
      <c r="W1206" s="5">
        <f t="shared" si="393"/>
        <v>0.7124860167466508</v>
      </c>
      <c r="X1206" s="5">
        <f t="shared" si="394"/>
        <v>2.29850339512013E-2</v>
      </c>
      <c r="Y1206" s="46" t="str" cm="1">
        <f t="array" ref="Y1206:AB1206">SETMATRIX(GETMATRIX(Y1205:AB1205)-$O$9*TRANSPOSE(AO1205:AR1205)*GETVECTOR(S1205))</f>
        <v>0.5774,0.5774</v>
      </c>
      <c r="Z1206" s="46" t="str">
        <v>0.524343380254909,0.478907163621201</v>
      </c>
      <c r="AA1206" s="46" t="str">
        <v>0.494893935195954,0.471164512340374</v>
      </c>
      <c r="AB1206" s="46" t="str">
        <v>0.521509715923172,0.463029093252689</v>
      </c>
      <c r="AC1206" s="39" t="str" cm="1">
        <f t="array" ref="AC1206:AF1206">SETMATRIX(GETMATRIX(AC1205:AF1205)-$O$9*TRANSPOSE($AO$4:$AR$4)*$AL$4)</f>
        <v>0.5774</v>
      </c>
      <c r="AD1206" s="39" t="str">
        <v>0.5774</v>
      </c>
      <c r="AE1206" s="39" t="str">
        <v>0.5774</v>
      </c>
      <c r="AF1206" s="39" t="str">
        <v>0.5774</v>
      </c>
      <c r="AG1206" s="5" cm="1">
        <f t="array" ref="AG1206">SIGMOID(SUM(GETVECTOR(_xlfn.CONCAT(Y1206,",",AC1206))*GETVECTOR(_xlfn.CONCAT($S1206,",",$AL$4)))+U1206)</f>
        <v>0.58474260349597273</v>
      </c>
      <c r="AH1206" s="5" cm="1">
        <f t="array" ref="AH1206">SIGMOID(SUM(GETVECTOR(_xlfn.CONCAT(Z1206,",",AD1206))*GETVECTOR(_xlfn.CONCAT($S1206,",",$AL$4)))+V1206)</f>
        <v>0.58312199726806158</v>
      </c>
      <c r="AI1206" s="5" cm="1">
        <f t="array" ref="AI1206">TANH(SUM(GETVECTOR(_xlfn.CONCAT(AA1206,",",AE1206))*GETVECTOR(_xlfn.CONCAT($S1206,",",$AL$4)))+W1206)</f>
        <v>0.75965766954020586</v>
      </c>
      <c r="AJ1206" s="5" cm="1">
        <f t="array" ref="AJ1206">SIGMOID(SUM(GETVECTOR(_xlfn.CONCAT(AB1206,",",AF1206))*GETVECTOR(_xlfn.CONCAT($S1206,",",$AL$4)))+X1206)</f>
        <v>0.57600235774386055</v>
      </c>
      <c r="AK1206" s="5">
        <f t="shared" si="380"/>
        <v>0.44297309750228592</v>
      </c>
      <c r="AL1206" s="46">
        <f t="shared" si="381"/>
        <v>0.23967792379036573</v>
      </c>
      <c r="AM1206" s="3">
        <f t="shared" si="382"/>
        <v>0.10050266605840696</v>
      </c>
      <c r="AN1206" s="3">
        <f t="shared" si="383"/>
        <v>4.7866503530022357E-2</v>
      </c>
      <c r="AO1206" s="3">
        <f t="shared" si="384"/>
        <v>0</v>
      </c>
      <c r="AP1206" s="3">
        <f t="shared" si="385"/>
        <v>8.8393033027992611E-3</v>
      </c>
      <c r="AQ1206" s="3">
        <f t="shared" si="386"/>
        <v>1.1804554034847946E-2</v>
      </c>
      <c r="AR1206" s="3">
        <f t="shared" si="387"/>
        <v>1.021336982860929E-2</v>
      </c>
      <c r="AS1206" s="3" cm="1">
        <f t="array" ref="AS1206">SUM(AO1206:AR1206*AC1206:AF1206)</f>
        <v>1.7816962965796504E-2</v>
      </c>
      <c r="AT1206" s="50">
        <f t="shared" si="388"/>
        <v>1.0100785884847667E-2</v>
      </c>
      <c r="AU1206" s="50">
        <f t="shared" si="389"/>
        <v>0.10050266605840696</v>
      </c>
      <c r="AV1206" s="67"/>
      <c r="AW1206" s="67"/>
    </row>
    <row r="1207" spans="1:49" ht="15" customHeight="1" x14ac:dyDescent="0.25">
      <c r="A1207" s="11">
        <f t="shared" si="378"/>
        <v>1204</v>
      </c>
      <c r="B1207" s="29">
        <v>32251</v>
      </c>
      <c r="C1207" s="25">
        <v>23</v>
      </c>
      <c r="D1207" s="12">
        <v>33.700000000000003</v>
      </c>
      <c r="E1207" s="25">
        <v>26.8</v>
      </c>
      <c r="F1207" s="35">
        <v>88</v>
      </c>
      <c r="G1207" s="25">
        <v>300</v>
      </c>
      <c r="H1207" s="13">
        <v>0</v>
      </c>
      <c r="I1207" s="25">
        <v>0</v>
      </c>
      <c r="J1207" s="12">
        <v>0</v>
      </c>
      <c r="K1207" s="12">
        <v>1</v>
      </c>
      <c r="L1207" s="25" t="s">
        <v>11</v>
      </c>
      <c r="M1207" s="10"/>
      <c r="N1207" s="15"/>
      <c r="O1207" s="15"/>
      <c r="P1207" s="4"/>
      <c r="Q1207" s="55"/>
      <c r="R1207" s="40">
        <f t="shared" si="379"/>
        <v>0.44020618556701036</v>
      </c>
      <c r="S1207" s="42" t="str" cm="1">
        <f t="array" ref="S1207">SETVECTOR(R1207:R1208)</f>
        <v>0.44020618556701,0.139175257731959</v>
      </c>
      <c r="T1207" s="42">
        <f t="shared" si="390"/>
        <v>6.7010309278350513E-2</v>
      </c>
      <c r="U1207" s="5">
        <f t="shared" si="391"/>
        <v>0</v>
      </c>
      <c r="V1207" s="5">
        <f t="shared" si="392"/>
        <v>4.3898069038202932E-2</v>
      </c>
      <c r="W1207" s="5">
        <f t="shared" si="393"/>
        <v>0.71130556134316603</v>
      </c>
      <c r="X1207" s="5">
        <f t="shared" si="394"/>
        <v>2.1963696968340371E-2</v>
      </c>
      <c r="Y1207" s="46" t="str" cm="1">
        <f t="array" ref="Y1207:AB1207">SETMATRIX(GETMATRIX(Y1206:AB1206)-$O$9*TRANSPOSE(AO1206:AR1206)*GETVECTOR(S1206))</f>
        <v>0.5774,0.5774</v>
      </c>
      <c r="Z1207" s="46" t="str">
        <v>0.524208512534413,0.478518052022201</v>
      </c>
      <c r="AA1207" s="46" t="str">
        <v>0.494713824474598,0.470644868569974</v>
      </c>
      <c r="AB1207" s="46" t="str">
        <v>0.521353883063931,0.462579494395285</v>
      </c>
      <c r="AC1207" s="39" t="str" cm="1">
        <f t="array" ref="AC1207:AF1207">SETMATRIX(GETMATRIX(AC1206:AF1206)-$O$9*TRANSPOSE($AO$4:$AR$4)*$AL$4)</f>
        <v>0.5774</v>
      </c>
      <c r="AD1207" s="39" t="str">
        <v>0.5774</v>
      </c>
      <c r="AE1207" s="39" t="str">
        <v>0.5774</v>
      </c>
      <c r="AF1207" s="39" t="str">
        <v>0.5774</v>
      </c>
      <c r="AG1207" s="5" cm="1">
        <f t="array" ref="AG1207">SIGMOID(SUM(GETVECTOR(_xlfn.CONCAT(Y1207,",",AC1207))*GETVECTOR(_xlfn.CONCAT($S1207,",",$AL$4)))+U1207)</f>
        <v>0.58286236373382716</v>
      </c>
      <c r="AH1207" s="5" cm="1">
        <f t="array" ref="AH1207">SIGMOID(SUM(GETVECTOR(_xlfn.CONCAT(Z1207,",",AD1207))*GETVECTOR(_xlfn.CONCAT($S1207,",",$AL$4)))+V1207)</f>
        <v>0.58449553268162557</v>
      </c>
      <c r="AI1207" s="5" cm="1">
        <f t="array" ref="AI1207">TANH(SUM(GETVECTOR(_xlfn.CONCAT(AA1207,",",AE1207))*GETVECTOR(_xlfn.CONCAT($S1207,",",$AL$4)))+W1207)</f>
        <v>0.75931007800290218</v>
      </c>
      <c r="AJ1207" s="5" cm="1">
        <f t="array" ref="AJ1207">SIGMOID(SUM(GETVECTOR(_xlfn.CONCAT(AB1207,",",AF1207))*GETVECTOR(_xlfn.CONCAT($S1207,",",$AL$4)))+X1207)</f>
        <v>0.57831168545785316</v>
      </c>
      <c r="AK1207" s="5">
        <f t="shared" si="380"/>
        <v>0.44381334851283299</v>
      </c>
      <c r="AL1207" s="46">
        <f t="shared" si="381"/>
        <v>0.24104049954701515</v>
      </c>
      <c r="AM1207" s="3">
        <f t="shared" si="382"/>
        <v>0.17403019026866462</v>
      </c>
      <c r="AN1207" s="3">
        <f t="shared" si="383"/>
        <v>8.3159617499428365E-2</v>
      </c>
      <c r="AO1207" s="3">
        <f t="shared" si="384"/>
        <v>0</v>
      </c>
      <c r="AP1207" s="3">
        <f t="shared" si="385"/>
        <v>1.5335168096966051E-2</v>
      </c>
      <c r="AQ1207" s="3">
        <f t="shared" si="386"/>
        <v>2.0582303408742286E-2</v>
      </c>
      <c r="AR1207" s="3">
        <f t="shared" si="387"/>
        <v>1.7689118044846384E-2</v>
      </c>
      <c r="AS1207" s="3" cm="1">
        <f t="array" ref="AS1207">SUM(AO1207:AR1207*AC1207:AF1207)</f>
        <v>3.0952444806490301E-2</v>
      </c>
      <c r="AT1207" s="50">
        <f t="shared" si="388"/>
        <v>3.0286507124947609E-2</v>
      </c>
      <c r="AU1207" s="50">
        <f t="shared" si="389"/>
        <v>0.17403019026866462</v>
      </c>
      <c r="AV1207" s="67"/>
      <c r="AW1207" s="67"/>
    </row>
    <row r="1208" spans="1:49" ht="15" customHeight="1" x14ac:dyDescent="0.25">
      <c r="A1208" s="11">
        <f t="shared" si="378"/>
        <v>1205</v>
      </c>
      <c r="B1208" s="29">
        <v>32252</v>
      </c>
      <c r="C1208" s="25">
        <v>23</v>
      </c>
      <c r="D1208" s="12">
        <v>32.200000000000003</v>
      </c>
      <c r="E1208" s="25">
        <v>25.9</v>
      </c>
      <c r="F1208" s="35">
        <v>90</v>
      </c>
      <c r="G1208" s="25">
        <v>11</v>
      </c>
      <c r="H1208" s="13">
        <v>0</v>
      </c>
      <c r="I1208" s="25">
        <v>0</v>
      </c>
      <c r="J1208" s="12">
        <v>0</v>
      </c>
      <c r="K1208" s="12">
        <v>2</v>
      </c>
      <c r="L1208" s="25" t="s">
        <v>11</v>
      </c>
      <c r="M1208" s="10"/>
      <c r="N1208" s="15"/>
      <c r="O1208" s="15"/>
      <c r="P1208" s="4"/>
      <c r="Q1208" s="55"/>
      <c r="R1208" s="40">
        <f t="shared" si="379"/>
        <v>0.13917525773195877</v>
      </c>
      <c r="S1208" s="42" t="str" cm="1">
        <f t="array" ref="S1208">SETVECTOR(R1208:R1209)</f>
        <v>0.139175257731959,0.0670103092783505</v>
      </c>
      <c r="T1208" s="42">
        <f t="shared" si="390"/>
        <v>0.17525773195876287</v>
      </c>
      <c r="U1208" s="5">
        <f t="shared" si="391"/>
        <v>0</v>
      </c>
      <c r="V1208" s="5">
        <f t="shared" si="392"/>
        <v>4.2364552228506325E-2</v>
      </c>
      <c r="W1208" s="5">
        <f t="shared" si="393"/>
        <v>0.70924733100229176</v>
      </c>
      <c r="X1208" s="5">
        <f t="shared" si="394"/>
        <v>2.0194785163855734E-2</v>
      </c>
      <c r="Y1208" s="46" t="str" cm="1">
        <f t="array" ref="Y1208:AB1208">SETMATRIX(GETMATRIX(Y1207:AB1207)-$O$9*TRANSPOSE(AO1207:AR1207)*GETVECTOR(S1207))</f>
        <v>0.5774,0.5774</v>
      </c>
      <c r="Z1208" s="46" t="str">
        <v>0.523533448949114,0.478304624424975</v>
      </c>
      <c r="AA1208" s="46" t="str">
        <v>0.493807778747223,0.470358413831811</v>
      </c>
      <c r="AB1208" s="46" t="str">
        <v>0.520575197145874,0.462333305638991</v>
      </c>
      <c r="AC1208" s="39" t="str" cm="1">
        <f t="array" ref="AC1208:AF1208">SETMATRIX(GETMATRIX(AC1207:AF1207)-$O$9*TRANSPOSE($AO$4:$AR$4)*$AL$4)</f>
        <v>0.5774</v>
      </c>
      <c r="AD1208" s="39" t="str">
        <v>0.5774</v>
      </c>
      <c r="AE1208" s="39" t="str">
        <v>0.5774</v>
      </c>
      <c r="AF1208" s="39" t="str">
        <v>0.5774</v>
      </c>
      <c r="AG1208" s="5" cm="1">
        <f t="array" ref="AG1208">SIGMOID(SUM(GETVECTOR(_xlfn.CONCAT(Y1208,",",AC1208))*GETVECTOR(_xlfn.CONCAT($S1208,",",$AL$4)))+U1208)</f>
        <v>0.52972778322934388</v>
      </c>
      <c r="AH1208" s="5" cm="1">
        <f t="array" ref="AH1208">SIGMOID(SUM(GETVECTOR(_xlfn.CONCAT(Z1208,",",AD1208))*GETVECTOR(_xlfn.CONCAT($S1208,",",$AL$4)))+V1208)</f>
        <v>0.53675328817234547</v>
      </c>
      <c r="AI1208" s="5" cm="1">
        <f t="array" ref="AI1208">TANH(SUM(GETVECTOR(_xlfn.CONCAT(AA1208,",",AE1208))*GETVECTOR(_xlfn.CONCAT($S1208,",",$AL$4)))+W1208)</f>
        <v>0.6693099369558132</v>
      </c>
      <c r="AJ1208" s="5" cm="1">
        <f t="array" ref="AJ1208">SIGMOID(SUM(GETVECTOR(_xlfn.CONCAT(AB1208,",",AF1208))*GETVECTOR(_xlfn.CONCAT($S1208,",",$AL$4)))+X1208)</f>
        <v>0.53086746359416304</v>
      </c>
      <c r="AK1208" s="5">
        <f t="shared" si="380"/>
        <v>0.35925430946745796</v>
      </c>
      <c r="AL1208" s="46">
        <f t="shared" si="381"/>
        <v>0.18291412219389663</v>
      </c>
      <c r="AM1208" s="3">
        <f t="shared" si="382"/>
        <v>7.6563902351337587E-3</v>
      </c>
      <c r="AN1208" s="3">
        <f t="shared" si="383"/>
        <v>3.5819894570426939E-3</v>
      </c>
      <c r="AO1208" s="3">
        <f t="shared" si="384"/>
        <v>0</v>
      </c>
      <c r="AP1208" s="3">
        <f t="shared" si="385"/>
        <v>5.9612678386373498E-4</v>
      </c>
      <c r="AQ1208" s="3">
        <f t="shared" si="386"/>
        <v>1.0613463737777701E-3</v>
      </c>
      <c r="AR1208" s="3">
        <f t="shared" si="387"/>
        <v>6.5700224283328035E-4</v>
      </c>
      <c r="AS1208" s="3" cm="1">
        <f t="array" ref="AS1208">SUM(AO1208:AR1208*AC1208:AF1208)</f>
        <v>1.3363780962341411E-3</v>
      </c>
      <c r="AT1208" s="50">
        <f t="shared" si="388"/>
        <v>5.862031143265157E-5</v>
      </c>
      <c r="AU1208" s="50">
        <f t="shared" si="389"/>
        <v>7.6563902351337587E-3</v>
      </c>
      <c r="AV1208" s="67"/>
      <c r="AW1208" s="67"/>
    </row>
    <row r="1209" spans="1:49" ht="15" customHeight="1" x14ac:dyDescent="0.25">
      <c r="A1209" s="11">
        <f t="shared" si="378"/>
        <v>1206</v>
      </c>
      <c r="B1209" s="29">
        <v>32253</v>
      </c>
      <c r="C1209" s="25">
        <v>24</v>
      </c>
      <c r="D1209" s="12">
        <v>32.4</v>
      </c>
      <c r="E1209" s="25">
        <v>25.9</v>
      </c>
      <c r="F1209" s="35">
        <v>89</v>
      </c>
      <c r="G1209" s="25">
        <v>18</v>
      </c>
      <c r="H1209" s="13">
        <v>0</v>
      </c>
      <c r="I1209" s="25">
        <v>0</v>
      </c>
      <c r="J1209" s="12">
        <v>0</v>
      </c>
      <c r="K1209" s="12">
        <v>1</v>
      </c>
      <c r="L1209" s="25" t="s">
        <v>11</v>
      </c>
      <c r="M1209" s="10"/>
      <c r="N1209" s="15"/>
      <c r="O1209" s="15"/>
      <c r="P1209" s="4"/>
      <c r="Q1209" s="55"/>
      <c r="R1209" s="40">
        <f t="shared" si="379"/>
        <v>6.7010309278350513E-2</v>
      </c>
      <c r="S1209" s="42" t="str" cm="1">
        <f t="array" ref="S1209">SETVECTOR(R1209:R1210)</f>
        <v>0.0670103092783505,0.175257731958763</v>
      </c>
      <c r="T1209" s="42">
        <f t="shared" si="390"/>
        <v>0.18969072164948453</v>
      </c>
      <c r="U1209" s="5">
        <f t="shared" si="391"/>
        <v>0</v>
      </c>
      <c r="V1209" s="5">
        <f t="shared" si="392"/>
        <v>4.2304939550119949E-2</v>
      </c>
      <c r="W1209" s="5">
        <f t="shared" si="393"/>
        <v>0.70914119636491402</v>
      </c>
      <c r="X1209" s="5">
        <f t="shared" si="394"/>
        <v>2.0129084939572408E-2</v>
      </c>
      <c r="Y1209" s="46" t="str" cm="1">
        <f t="array" ref="Y1209:AB1209">SETMATRIX(GETMATRIX(Y1208:AB1208)-$O$9*TRANSPOSE(AO1208:AR1208)*GETVECTOR(S1208))</f>
        <v>0.5774,0.5774</v>
      </c>
      <c r="Z1209" s="46" t="str">
        <v>0.523525152339235,0.478300629760959</v>
      </c>
      <c r="AA1209" s="46" t="str">
        <v>0.493793007431712,0.470351301716935</v>
      </c>
      <c r="AB1209" s="46" t="str">
        <v>0.520566053300226,0.462328903046642</v>
      </c>
      <c r="AC1209" s="39" t="str" cm="1">
        <f t="array" ref="AC1209:AF1209">SETMATRIX(GETMATRIX(AC1208:AF1208)-$O$9*TRANSPOSE($AO$4:$AR$4)*$AL$4)</f>
        <v>0.5774</v>
      </c>
      <c r="AD1209" s="39" t="str">
        <v>0.5774</v>
      </c>
      <c r="AE1209" s="39" t="str">
        <v>0.5774</v>
      </c>
      <c r="AF1209" s="39" t="str">
        <v>0.5774</v>
      </c>
      <c r="AG1209" s="5" cm="1">
        <f t="array" ref="AG1209">SIGMOID(SUM(GETVECTOR(_xlfn.CONCAT(Y1209,",",AC1209))*GETVECTOR(_xlfn.CONCAT($S1209,",",$AL$4)))+U1209)</f>
        <v>0.53491447652074542</v>
      </c>
      <c r="AH1209" s="5" cm="1">
        <f t="array" ref="AH1209">SIGMOID(SUM(GETVECTOR(_xlfn.CONCAT(Z1209,",",AD1209))*GETVECTOR(_xlfn.CONCAT($S1209,",",$AL$4)))+V1209)</f>
        <v>0.54021603971528476</v>
      </c>
      <c r="AI1209" s="5" cm="1">
        <f t="array" ref="AI1209">TANH(SUM(GETVECTOR(_xlfn.CONCAT(AA1209,",",AE1209))*GETVECTOR(_xlfn.CONCAT($S1209,",",$AL$4)))+W1209)</f>
        <v>0.67759993855717049</v>
      </c>
      <c r="AJ1209" s="5" cm="1">
        <f t="array" ref="AJ1209">SIGMOID(SUM(GETVECTOR(_xlfn.CONCAT(AB1209,",",AF1209))*GETVECTOR(_xlfn.CONCAT($S1209,",",$AL$4)))+X1209)</f>
        <v>0.53395741938450902</v>
      </c>
      <c r="AK1209" s="5">
        <f t="shared" si="380"/>
        <v>0.36605035531867491</v>
      </c>
      <c r="AL1209" s="46">
        <f t="shared" si="381"/>
        <v>0.18716925790577291</v>
      </c>
      <c r="AM1209" s="3">
        <f t="shared" si="382"/>
        <v>-2.5214637437116216E-3</v>
      </c>
      <c r="AN1209" s="3">
        <f t="shared" si="383"/>
        <v>-1.1809239424573506E-3</v>
      </c>
      <c r="AO1209" s="3">
        <f t="shared" si="384"/>
        <v>0</v>
      </c>
      <c r="AP1209" s="3">
        <f t="shared" si="385"/>
        <v>-1.9875432008495094E-4</v>
      </c>
      <c r="AQ1209" s="3">
        <f t="shared" si="386"/>
        <v>-3.4504276072483582E-4</v>
      </c>
      <c r="AR1209" s="3">
        <f t="shared" si="387"/>
        <v>-2.199443674668855E-4</v>
      </c>
      <c r="AS1209" s="3" cm="1">
        <f t="array" ref="AS1209">SUM(AO1209:AR1209*AC1209:AF1209)</f>
        <v>-4.4098431223495057E-4</v>
      </c>
      <c r="AT1209" s="50">
        <f t="shared" si="388"/>
        <v>6.3577794108522261E-6</v>
      </c>
      <c r="AU1209" s="50">
        <f t="shared" si="389"/>
        <v>2.5214637437116216E-3</v>
      </c>
      <c r="AV1209" s="67"/>
      <c r="AW1209" s="67"/>
    </row>
    <row r="1210" spans="1:49" ht="15" customHeight="1" x14ac:dyDescent="0.25">
      <c r="A1210" s="11">
        <f t="shared" si="378"/>
        <v>1207</v>
      </c>
      <c r="B1210" s="29">
        <v>32254</v>
      </c>
      <c r="C1210" s="25">
        <v>23</v>
      </c>
      <c r="D1210" s="12">
        <v>33.299999999999997</v>
      </c>
      <c r="E1210" s="25">
        <v>26.2</v>
      </c>
      <c r="F1210" s="35">
        <v>89</v>
      </c>
      <c r="G1210" s="25">
        <v>0</v>
      </c>
      <c r="H1210" s="13">
        <v>0</v>
      </c>
      <c r="I1210" s="25">
        <v>0</v>
      </c>
      <c r="J1210" s="12">
        <v>0</v>
      </c>
      <c r="K1210" s="12">
        <v>1</v>
      </c>
      <c r="L1210" s="25" t="s">
        <v>11</v>
      </c>
      <c r="M1210" s="10"/>
      <c r="N1210" s="15"/>
      <c r="O1210" s="15"/>
      <c r="P1210" s="4"/>
      <c r="Q1210" s="55"/>
      <c r="R1210" s="40">
        <f t="shared" si="379"/>
        <v>0.17525773195876287</v>
      </c>
      <c r="S1210" s="42" t="str" cm="1">
        <f t="array" ref="S1210">SETVECTOR(R1210:R1211)</f>
        <v>0.175257731958763,0.189690721649485</v>
      </c>
      <c r="T1210" s="42">
        <f t="shared" si="390"/>
        <v>0.25979381443298966</v>
      </c>
      <c r="U1210" s="5">
        <f t="shared" si="391"/>
        <v>0</v>
      </c>
      <c r="V1210" s="5">
        <f t="shared" si="392"/>
        <v>4.2324814982128443E-2</v>
      </c>
      <c r="W1210" s="5">
        <f t="shared" si="393"/>
        <v>0.70917570064098645</v>
      </c>
      <c r="X1210" s="5">
        <f t="shared" si="394"/>
        <v>2.0151079376319096E-2</v>
      </c>
      <c r="Y1210" s="46" t="str" cm="1">
        <f t="array" ref="Y1210:AB1210">SETMATRIX(GETMATRIX(Y1209:AB1209)-$O$9*TRANSPOSE(AO1209:AR1209)*GETVECTOR(S1209))</f>
        <v>0.5774,0.5774</v>
      </c>
      <c r="Z1210" s="46" t="str">
        <v>0.523526484198081,0.478304113084094</v>
      </c>
      <c r="AA1210" s="46" t="str">
        <v>0.493795319573923,0.470357348858102</v>
      </c>
      <c r="AB1210" s="46" t="str">
        <v>0.520567527154235,0.462332757741742</v>
      </c>
      <c r="AC1210" s="39" t="str" cm="1">
        <f t="array" ref="AC1210:AF1210">SETMATRIX(GETMATRIX(AC1209:AF1209)-$O$9*TRANSPOSE($AO$4:$AR$4)*$AL$4)</f>
        <v>0.5774</v>
      </c>
      <c r="AD1210" s="39" t="str">
        <v>0.5774</v>
      </c>
      <c r="AE1210" s="39" t="str">
        <v>0.5774</v>
      </c>
      <c r="AF1210" s="39" t="str">
        <v>0.5774</v>
      </c>
      <c r="AG1210" s="5" cm="1">
        <f t="array" ref="AG1210">SIGMOID(SUM(GETVECTOR(_xlfn.CONCAT(Y1210,",",AC1210))*GETVECTOR(_xlfn.CONCAT($S1210,",",$AL$4)))+U1210)</f>
        <v>0.55248623872780911</v>
      </c>
      <c r="AH1210" s="5" cm="1">
        <f t="array" ref="AH1210">SIGMOID(SUM(GETVECTOR(_xlfn.CONCAT(Z1210,",",AD1210))*GETVECTOR(_xlfn.CONCAT($S1210,",",$AL$4)))+V1210)</f>
        <v>0.55596617931913672</v>
      </c>
      <c r="AI1210" s="5" cm="1">
        <f t="array" ref="AI1210">TANH(SUM(GETVECTOR(_xlfn.CONCAT(AA1210,",",AE1210))*GETVECTOR(_xlfn.CONCAT($S1210,",",$AL$4)))+W1210)</f>
        <v>0.7088852822585181</v>
      </c>
      <c r="AJ1210" s="5" cm="1">
        <f t="array" ref="AJ1210">SIGMOID(SUM(GETVECTOR(_xlfn.CONCAT(AB1210,",",AF1210))*GETVECTOR(_xlfn.CONCAT($S1210,",",$AL$4)))+X1210)</f>
        <v>0.54960745932773403</v>
      </c>
      <c r="AK1210" s="5">
        <f t="shared" si="380"/>
        <v>0.39411624195283612</v>
      </c>
      <c r="AL1210" s="46">
        <f t="shared" si="381"/>
        <v>0.20604968830687559</v>
      </c>
      <c r="AM1210" s="3">
        <f t="shared" si="382"/>
        <v>-5.3744126126114067E-2</v>
      </c>
      <c r="AN1210" s="3">
        <f t="shared" si="383"/>
        <v>-2.5386507534530634E-2</v>
      </c>
      <c r="AO1210" s="3">
        <f t="shared" si="384"/>
        <v>0</v>
      </c>
      <c r="AP1210" s="3">
        <f t="shared" si="385"/>
        <v>-4.4426626998006228E-3</v>
      </c>
      <c r="AQ1210" s="3">
        <f t="shared" si="386"/>
        <v>-7.0214758016015032E-3</v>
      </c>
      <c r="AR1210" s="3">
        <f t="shared" si="387"/>
        <v>-4.9876291763494797E-3</v>
      </c>
      <c r="AS1210" s="3" cm="1">
        <f t="array" ref="AS1210">SUM(AO1210:AR1210*AC1210:AF1210)</f>
        <v>-9.499250657133777E-3</v>
      </c>
      <c r="AT1210" s="50">
        <f t="shared" si="388"/>
        <v>2.8884310930596567E-3</v>
      </c>
      <c r="AU1210" s="50">
        <f t="shared" si="389"/>
        <v>5.3744126126114067E-2</v>
      </c>
      <c r="AV1210" s="67"/>
      <c r="AW1210" s="67"/>
    </row>
    <row r="1211" spans="1:49" ht="15" customHeight="1" x14ac:dyDescent="0.25">
      <c r="A1211" s="11">
        <f t="shared" si="378"/>
        <v>1208</v>
      </c>
      <c r="B1211" s="29">
        <v>32255</v>
      </c>
      <c r="C1211" s="25">
        <v>23</v>
      </c>
      <c r="D1211" s="12">
        <v>34.5</v>
      </c>
      <c r="E1211" s="25">
        <v>26.7</v>
      </c>
      <c r="F1211" s="35">
        <v>88</v>
      </c>
      <c r="G1211" s="25">
        <v>55</v>
      </c>
      <c r="H1211" s="13">
        <v>0</v>
      </c>
      <c r="I1211" s="25">
        <v>0</v>
      </c>
      <c r="J1211" s="12">
        <v>0</v>
      </c>
      <c r="K1211" s="12">
        <v>1</v>
      </c>
      <c r="L1211" s="25" t="s">
        <v>11</v>
      </c>
      <c r="M1211" s="10"/>
      <c r="N1211" s="15"/>
      <c r="O1211" s="15"/>
      <c r="P1211" s="4"/>
      <c r="Q1211" s="55"/>
      <c r="R1211" s="40">
        <f t="shared" si="379"/>
        <v>0.18969072164948453</v>
      </c>
      <c r="S1211" s="42" t="str" cm="1">
        <f t="array" ref="S1211">SETVECTOR(R1211:R1212)</f>
        <v>0.189690721649485,0.25979381443299</v>
      </c>
      <c r="T1211" s="42">
        <f t="shared" si="390"/>
        <v>0.29587628865979382</v>
      </c>
      <c r="U1211" s="5">
        <f t="shared" si="391"/>
        <v>0</v>
      </c>
      <c r="V1211" s="5">
        <f t="shared" si="392"/>
        <v>4.2769081252108508E-2</v>
      </c>
      <c r="W1211" s="5">
        <f t="shared" si="393"/>
        <v>0.70987784822114663</v>
      </c>
      <c r="X1211" s="5">
        <f t="shared" si="394"/>
        <v>2.0649842293954043E-2</v>
      </c>
      <c r="Y1211" s="46" t="str" cm="1">
        <f t="array" ref="Y1211:AB1211">SETMATRIX(GETMATRIX(Y1210:AB1210)-$O$9*TRANSPOSE(AO1210:AR1210)*GETVECTOR(S1210))</f>
        <v>0.5774,0.5774</v>
      </c>
      <c r="Z1211" s="46" t="str">
        <v>0.523604345296943,0.478388386273451</v>
      </c>
      <c r="AA1211" s="46" t="str">
        <v>0.493918376366322,0.470490539739287</v>
      </c>
      <c r="AB1211" s="46" t="str">
        <v>0.520654939211965,0.46242736843952</v>
      </c>
      <c r="AC1211" s="39" t="str" cm="1">
        <f t="array" ref="AC1211:AF1211">SETMATRIX(GETMATRIX(AC1210:AF1210)-$O$9*TRANSPOSE($AO$4:$AR$4)*$AL$4)</f>
        <v>0.5774</v>
      </c>
      <c r="AD1211" s="39" t="str">
        <v>0.5774</v>
      </c>
      <c r="AE1211" s="39" t="str">
        <v>0.5774</v>
      </c>
      <c r="AF1211" s="39" t="str">
        <v>0.5774</v>
      </c>
      <c r="AG1211" s="5" cm="1">
        <f t="array" ref="AG1211">SIGMOID(SUM(GETVECTOR(_xlfn.CONCAT(Y1211,",",AC1211))*GETVECTOR(_xlfn.CONCAT($S1211,",",$AL$4)))+U1211)</f>
        <v>0.56452133479732203</v>
      </c>
      <c r="AH1211" s="5" cm="1">
        <f t="array" ref="AH1211">SIGMOID(SUM(GETVECTOR(_xlfn.CONCAT(Z1211,",",AD1211))*GETVECTOR(_xlfn.CONCAT($S1211,",",$AL$4)))+V1211)</f>
        <v>0.56620258800550505</v>
      </c>
      <c r="AI1211" s="5" cm="1">
        <f t="array" ref="AI1211">TANH(SUM(GETVECTOR(_xlfn.CONCAT(AA1211,",",AE1211))*GETVECTOR(_xlfn.CONCAT($S1211,",",$AL$4)))+W1211)</f>
        <v>0.72862975700080801</v>
      </c>
      <c r="AJ1211" s="5" cm="1">
        <f t="array" ref="AJ1211">SIGMOID(SUM(GETVECTOR(_xlfn.CONCAT(AB1211,",",AF1211))*GETVECTOR(_xlfn.CONCAT($S1211,",",$AL$4)))+X1211)</f>
        <v>0.55960251017958118</v>
      </c>
      <c r="AK1211" s="5">
        <f t="shared" si="380"/>
        <v>0.41255205411167978</v>
      </c>
      <c r="AL1211" s="46">
        <f t="shared" si="381"/>
        <v>0.21860169779738253</v>
      </c>
      <c r="AM1211" s="3">
        <f t="shared" si="382"/>
        <v>-7.7274590862411285E-2</v>
      </c>
      <c r="AN1211" s="3">
        <f t="shared" si="383"/>
        <v>-3.6644267844576535E-2</v>
      </c>
      <c r="AO1211" s="3">
        <f t="shared" si="384"/>
        <v>0</v>
      </c>
      <c r="AP1211" s="3">
        <f t="shared" si="385"/>
        <v>-6.5580052410811321E-3</v>
      </c>
      <c r="AQ1211" s="3">
        <f t="shared" si="386"/>
        <v>-9.7328965492571081E-3</v>
      </c>
      <c r="AR1211" s="3">
        <f t="shared" si="387"/>
        <v>-7.4393515138679667E-3</v>
      </c>
      <c r="AS1211" s="3" cm="1">
        <f t="array" ref="AS1211">SUM(AO1211:AR1211*AC1211:AF1211)</f>
        <v>-1.3701848257848665E-2</v>
      </c>
      <c r="AT1211" s="50">
        <f t="shared" si="388"/>
        <v>5.9713623929530581E-3</v>
      </c>
      <c r="AU1211" s="50">
        <f t="shared" si="389"/>
        <v>7.7274590862411285E-2</v>
      </c>
      <c r="AV1211" s="67"/>
      <c r="AW1211" s="67"/>
    </row>
    <row r="1212" spans="1:49" ht="15" customHeight="1" x14ac:dyDescent="0.25">
      <c r="A1212" s="11">
        <f t="shared" si="378"/>
        <v>1209</v>
      </c>
      <c r="B1212" s="29">
        <v>32256</v>
      </c>
      <c r="C1212" s="25">
        <v>22</v>
      </c>
      <c r="D1212" s="12">
        <v>33</v>
      </c>
      <c r="E1212" s="25">
        <v>26.6</v>
      </c>
      <c r="F1212" s="35">
        <v>90</v>
      </c>
      <c r="G1212" s="25">
        <v>1</v>
      </c>
      <c r="H1212" s="13">
        <v>0</v>
      </c>
      <c r="I1212" s="25">
        <v>0</v>
      </c>
      <c r="J1212" s="12">
        <v>0</v>
      </c>
      <c r="K1212" s="12">
        <v>1</v>
      </c>
      <c r="L1212" s="25" t="s">
        <v>11</v>
      </c>
      <c r="M1212" s="10"/>
      <c r="N1212" s="15"/>
      <c r="O1212" s="15"/>
      <c r="P1212" s="4"/>
      <c r="Q1212" s="55"/>
      <c r="R1212" s="40">
        <f t="shared" si="379"/>
        <v>0.25979381443298966</v>
      </c>
      <c r="S1212" s="42" t="str" cm="1">
        <f t="array" ref="S1212">SETVECTOR(R1212:R1213)</f>
        <v>0.25979381443299,0.295876288659794</v>
      </c>
      <c r="T1212" s="42">
        <f t="shared" si="390"/>
        <v>0.25773195876288657</v>
      </c>
      <c r="U1212" s="5">
        <f t="shared" si="391"/>
        <v>0</v>
      </c>
      <c r="V1212" s="5">
        <f t="shared" si="392"/>
        <v>4.3424881776216624E-2</v>
      </c>
      <c r="W1212" s="5">
        <f t="shared" si="393"/>
        <v>0.71085113787607235</v>
      </c>
      <c r="X1212" s="5">
        <f t="shared" si="394"/>
        <v>2.139377744534084E-2</v>
      </c>
      <c r="Y1212" s="46" t="str" cm="1">
        <f t="array" ref="Y1212:AB1212">SETMATRIX(GETMATRIX(Y1211:AB1211)-$O$9*TRANSPOSE(AO1211:AR1211)*GETVECTOR(S1211))</f>
        <v>0.5774,0.5774</v>
      </c>
      <c r="Z1212" s="46" t="str">
        <v>0.523728744571619,0.478558759193116</v>
      </c>
      <c r="AA1212" s="46" t="str">
        <v>0.494103000383339,0.470743394371288</v>
      </c>
      <c r="AB1212" s="46" t="str">
        <v>0.520796056807692,0.46262063819019</v>
      </c>
      <c r="AC1212" s="39" t="str" cm="1">
        <f t="array" ref="AC1212:AF1212">SETMATRIX(GETMATRIX(AC1211:AF1211)-$O$9*TRANSPOSE($AO$4:$AR$4)*$AL$4)</f>
        <v>0.5774</v>
      </c>
      <c r="AD1212" s="39" t="str">
        <v>0.5774</v>
      </c>
      <c r="AE1212" s="39" t="str">
        <v>0.5774</v>
      </c>
      <c r="AF1212" s="39" t="str">
        <v>0.5774</v>
      </c>
      <c r="AG1212" s="5" cm="1">
        <f t="array" ref="AG1212">SIGMOID(SUM(GETVECTOR(_xlfn.CONCAT(Y1212,",",AC1212))*GETVECTOR(_xlfn.CONCAT($S1212,",",$AL$4)))+U1212)</f>
        <v>0.57952990753731792</v>
      </c>
      <c r="AH1212" s="5" cm="1">
        <f t="array" ref="AH1212">SIGMOID(SUM(GETVECTOR(_xlfn.CONCAT(Z1212,",",AD1212))*GETVECTOR(_xlfn.CONCAT($S1212,",",$AL$4)))+V1212)</f>
        <v>0.57958757021569041</v>
      </c>
      <c r="AI1212" s="5" cm="1">
        <f t="array" ref="AI1212">TANH(SUM(GETVECTOR(_xlfn.CONCAT(AA1212,",",AE1212))*GETVECTOR(_xlfn.CONCAT($S1212,",",$AL$4)))+W1212)</f>
        <v>0.75241490038558556</v>
      </c>
      <c r="AJ1212" s="5" cm="1">
        <f t="array" ref="AJ1212">SIGMOID(SUM(GETVECTOR(_xlfn.CONCAT(AB1212,",",AF1212))*GETVECTOR(_xlfn.CONCAT($S1212,",",$AL$4)))+X1212)</f>
        <v>0.57287035497865113</v>
      </c>
      <c r="AK1212" s="5">
        <f t="shared" si="380"/>
        <v>0.43609032390856228</v>
      </c>
      <c r="AL1212" s="46">
        <f t="shared" si="381"/>
        <v>0.23510512609618042</v>
      </c>
      <c r="AM1212" s="3">
        <f t="shared" si="382"/>
        <v>-2.2626832666706148E-2</v>
      </c>
      <c r="AN1212" s="3">
        <f t="shared" si="383"/>
        <v>-1.0779051262130619E-2</v>
      </c>
      <c r="AO1212" s="3">
        <f t="shared" si="384"/>
        <v>0</v>
      </c>
      <c r="AP1212" s="3">
        <f t="shared" si="385"/>
        <v>-1.9762074655817127E-3</v>
      </c>
      <c r="AQ1212" s="3">
        <f t="shared" si="386"/>
        <v>-2.7105725857584635E-3</v>
      </c>
      <c r="AR1212" s="3">
        <f t="shared" si="387"/>
        <v>-2.2721948868721239E-3</v>
      </c>
      <c r="AS1212" s="3" cm="1">
        <f t="array" ref="AS1212">SUM(AO1212:AR1212*AC1212:AF1212)</f>
        <v>-4.0181121293237816E-3</v>
      </c>
      <c r="AT1212" s="50">
        <f t="shared" si="388"/>
        <v>5.1197355652712049E-4</v>
      </c>
      <c r="AU1212" s="50">
        <f t="shared" si="389"/>
        <v>2.2626832666706148E-2</v>
      </c>
      <c r="AV1212" s="67"/>
      <c r="AW1212" s="67"/>
    </row>
    <row r="1213" spans="1:49" ht="15" customHeight="1" x14ac:dyDescent="0.25">
      <c r="A1213" s="11">
        <f t="shared" si="378"/>
        <v>1210</v>
      </c>
      <c r="B1213" s="29">
        <v>32257</v>
      </c>
      <c r="C1213" s="25">
        <v>23</v>
      </c>
      <c r="D1213" s="12">
        <v>33.799999999999997</v>
      </c>
      <c r="E1213" s="25">
        <v>27.7</v>
      </c>
      <c r="F1213" s="35">
        <v>86</v>
      </c>
      <c r="G1213" s="25">
        <v>31</v>
      </c>
      <c r="H1213" s="13">
        <v>0</v>
      </c>
      <c r="I1213" s="25">
        <v>0</v>
      </c>
      <c r="J1213" s="12">
        <v>0</v>
      </c>
      <c r="K1213" s="12">
        <v>1</v>
      </c>
      <c r="L1213" s="25" t="s">
        <v>11</v>
      </c>
      <c r="M1213" s="10"/>
      <c r="N1213" s="15"/>
      <c r="O1213" s="15"/>
      <c r="P1213" s="4"/>
      <c r="Q1213" s="55"/>
      <c r="R1213" s="40">
        <f t="shared" si="379"/>
        <v>0.29587628865979382</v>
      </c>
      <c r="S1213" s="42" t="str" cm="1">
        <f t="array" ref="S1213">SETVECTOR(R1213:R1214)</f>
        <v>0.295876288659794,0.257731958762887</v>
      </c>
      <c r="T1213" s="42">
        <f t="shared" si="390"/>
        <v>1.0309278350515464E-2</v>
      </c>
      <c r="U1213" s="5">
        <f t="shared" si="391"/>
        <v>0</v>
      </c>
      <c r="V1213" s="5">
        <f t="shared" si="392"/>
        <v>4.3622502522774796E-2</v>
      </c>
      <c r="W1213" s="5">
        <f t="shared" si="393"/>
        <v>0.71112219513464814</v>
      </c>
      <c r="X1213" s="5">
        <f t="shared" si="394"/>
        <v>2.1620996934028053E-2</v>
      </c>
      <c r="Y1213" s="46" t="str" cm="1">
        <f t="array" ref="Y1213:AB1213">SETMATRIX(GETMATRIX(Y1212:AB1212)-$O$9*TRANSPOSE(AO1212:AR1212)*GETVECTOR(S1212))</f>
        <v>0.5774,0.5774</v>
      </c>
      <c r="Z1213" s="46" t="str">
        <v>0.523780085219178,0.47861723048617</v>
      </c>
      <c r="AA1213" s="46" t="str">
        <v>0.494173419382474,0.47082359378697</v>
      </c>
      <c r="AB1213" s="46" t="str">
        <v>0.520855087025372,0.462687867049214</v>
      </c>
      <c r="AC1213" s="39" t="str" cm="1">
        <f t="array" ref="AC1213:AF1213">SETMATRIX(GETMATRIX(AC1212:AF1212)-$O$9*TRANSPOSE($AO$4:$AR$4)*$AL$4)</f>
        <v>0.5774</v>
      </c>
      <c r="AD1213" s="39" t="str">
        <v>0.5774</v>
      </c>
      <c r="AE1213" s="39" t="str">
        <v>0.5774</v>
      </c>
      <c r="AF1213" s="39" t="str">
        <v>0.5774</v>
      </c>
      <c r="AG1213" s="5" cm="1">
        <f t="array" ref="AG1213">SIGMOID(SUM(GETVECTOR(_xlfn.CONCAT(Y1213,",",AC1213))*GETVECTOR(_xlfn.CONCAT($S1213,",",$AL$4)))+U1213)</f>
        <v>0.57923978125367126</v>
      </c>
      <c r="AH1213" s="5" cm="1">
        <f t="array" ref="AH1213">SIGMOID(SUM(GETVECTOR(_xlfn.CONCAT(Z1213,",",AD1213))*GETVECTOR(_xlfn.CONCAT($S1213,",",$AL$4)))+V1213)</f>
        <v>0.57979979009778615</v>
      </c>
      <c r="AI1213" s="5" cm="1">
        <f t="array" ref="AI1213">TANH(SUM(GETVECTOR(_xlfn.CONCAT(AA1213,",",AE1213))*GETVECTOR(_xlfn.CONCAT($S1213,",",$AL$4)))+W1213)</f>
        <v>0.75249508174821611</v>
      </c>
      <c r="AJ1213" s="5" cm="1">
        <f t="array" ref="AJ1213">SIGMOID(SUM(GETVECTOR(_xlfn.CONCAT(AB1213,",",AF1213))*GETVECTOR(_xlfn.CONCAT($S1213,",",$AL$4)))+X1213)</f>
        <v>0.57321466394786191</v>
      </c>
      <c r="AK1213" s="5">
        <f t="shared" si="380"/>
        <v>0.43629649044723212</v>
      </c>
      <c r="AL1213" s="46">
        <f t="shared" si="381"/>
        <v>0.23534469504041361</v>
      </c>
      <c r="AM1213" s="3">
        <f t="shared" si="382"/>
        <v>0.22503541668989815</v>
      </c>
      <c r="AN1213" s="3">
        <f t="shared" si="383"/>
        <v>0.10724945210212092</v>
      </c>
      <c r="AO1213" s="3">
        <f t="shared" si="384"/>
        <v>0</v>
      </c>
      <c r="AP1213" s="3">
        <f t="shared" si="385"/>
        <v>1.966224334668118E-2</v>
      </c>
      <c r="AQ1213" s="3">
        <f t="shared" si="386"/>
        <v>2.6972038889707509E-2</v>
      </c>
      <c r="AR1213" s="3">
        <f t="shared" si="387"/>
        <v>2.260293188249864E-2</v>
      </c>
      <c r="AS1213" s="3" cm="1">
        <f t="array" ref="AS1213">SUM(AO1213:AR1213*AC1213:AF1213)</f>
        <v>3.9977567432245543E-2</v>
      </c>
      <c r="AT1213" s="50">
        <f t="shared" si="388"/>
        <v>5.0640938764796091E-2</v>
      </c>
      <c r="AU1213" s="50">
        <f t="shared" si="389"/>
        <v>0.22503541668989815</v>
      </c>
      <c r="AV1213" s="67"/>
      <c r="AW1213" s="67"/>
    </row>
    <row r="1214" spans="1:49" ht="15" customHeight="1" x14ac:dyDescent="0.25">
      <c r="A1214" s="11">
        <f t="shared" si="378"/>
        <v>1211</v>
      </c>
      <c r="B1214" s="29">
        <v>32258</v>
      </c>
      <c r="C1214" s="25">
        <v>23</v>
      </c>
      <c r="D1214" s="12">
        <v>31.4</v>
      </c>
      <c r="E1214" s="25">
        <v>27.4</v>
      </c>
      <c r="F1214" s="35">
        <v>90</v>
      </c>
      <c r="G1214" s="25">
        <v>0</v>
      </c>
      <c r="H1214" s="13">
        <v>0</v>
      </c>
      <c r="I1214" s="25">
        <v>0</v>
      </c>
      <c r="J1214" s="12">
        <v>0</v>
      </c>
      <c r="K1214" s="12">
        <v>1</v>
      </c>
      <c r="L1214" s="25" t="s">
        <v>11</v>
      </c>
      <c r="M1214" s="10"/>
      <c r="N1214" s="15"/>
      <c r="O1214" s="15"/>
      <c r="P1214" s="4"/>
      <c r="Q1214" s="55"/>
      <c r="R1214" s="40">
        <f t="shared" si="379"/>
        <v>0.25773195876288657</v>
      </c>
      <c r="S1214" s="42" t="str" cm="1">
        <f t="array" ref="S1214">SETVECTOR(R1214:R1215)</f>
        <v>0.257731958762887,0.0103092783505155</v>
      </c>
      <c r="T1214" s="42">
        <f t="shared" si="390"/>
        <v>0.16185567010309276</v>
      </c>
      <c r="U1214" s="5">
        <f t="shared" si="391"/>
        <v>0</v>
      </c>
      <c r="V1214" s="5">
        <f t="shared" si="392"/>
        <v>4.1656278188106681E-2</v>
      </c>
      <c r="W1214" s="5">
        <f t="shared" si="393"/>
        <v>0.70842499124567737</v>
      </c>
      <c r="X1214" s="5">
        <f t="shared" si="394"/>
        <v>1.9360703745778189E-2</v>
      </c>
      <c r="Y1214" s="46" t="str" cm="1">
        <f t="array" ref="Y1214:AB1214">SETMATRIX(GETMATRIX(Y1213:AB1213)-$O$9*TRANSPOSE(AO1213:AR1213)*GETVECTOR(S1213))</f>
        <v>0.5774,0.5774</v>
      </c>
      <c r="Z1214" s="46" t="str">
        <v>0.523198326060364,0.478110471637029</v>
      </c>
      <c r="AA1214" s="46" t="str">
        <v>0.493375380706047,0.470128438145483</v>
      </c>
      <c r="AB1214" s="46" t="str">
        <v>0.52018631986555,0.462105317258428</v>
      </c>
      <c r="AC1214" s="39" t="str" cm="1">
        <f t="array" ref="AC1214:AF1214">SETMATRIX(GETMATRIX(AC1213:AF1213)-$O$9*TRANSPOSE($AO$4:$AR$4)*$AL$4)</f>
        <v>0.5774</v>
      </c>
      <c r="AD1214" s="39" t="str">
        <v>0.5774</v>
      </c>
      <c r="AE1214" s="39" t="str">
        <v>0.5774</v>
      </c>
      <c r="AF1214" s="39" t="str">
        <v>0.5774</v>
      </c>
      <c r="AG1214" s="5" cm="1">
        <f t="array" ref="AG1214">SIGMOID(SUM(GETVECTOR(_xlfn.CONCAT(Y1214,",",AC1214))*GETVECTOR(_xlfn.CONCAT($S1214,",",$AL$4)))+U1214)</f>
        <v>0.53861470571488013</v>
      </c>
      <c r="AH1214" s="5" cm="1">
        <f t="array" ref="AH1214">SIGMOID(SUM(GETVECTOR(_xlfn.CONCAT(Z1214,",",AD1214))*GETVECTOR(_xlfn.CONCAT($S1214,",",$AL$4)))+V1214)</f>
        <v>0.54523353438030087</v>
      </c>
      <c r="AI1214" s="5" cm="1">
        <f t="array" ref="AI1214">TANH(SUM(GETVECTOR(_xlfn.CONCAT(AA1214,",",AE1214))*GETVECTOR(_xlfn.CONCAT($S1214,",",$AL$4)))+W1214)</f>
        <v>0.68603689934767342</v>
      </c>
      <c r="AJ1214" s="5" cm="1">
        <f t="array" ref="AJ1214">SIGMOID(SUM(GETVECTOR(_xlfn.CONCAT(AB1214,",",AF1214))*GETVECTOR(_xlfn.CONCAT($S1214,",",$AL$4)))+X1214)</f>
        <v>0.53946605952514859</v>
      </c>
      <c r="AK1214" s="5">
        <f t="shared" si="380"/>
        <v>0.37405032334663468</v>
      </c>
      <c r="AL1214" s="46">
        <f t="shared" si="381"/>
        <v>0.19287497531876771</v>
      </c>
      <c r="AM1214" s="3">
        <f t="shared" si="382"/>
        <v>3.1019305215674947E-2</v>
      </c>
      <c r="AN1214" s="3">
        <f t="shared" si="383"/>
        <v>1.459481840948222E-2</v>
      </c>
      <c r="AO1214" s="3">
        <f t="shared" si="384"/>
        <v>0</v>
      </c>
      <c r="AP1214" s="3">
        <f t="shared" si="385"/>
        <v>2.4826595180076337E-3</v>
      </c>
      <c r="AQ1214" s="3">
        <f t="shared" si="386"/>
        <v>4.2123741542062932E-3</v>
      </c>
      <c r="AR1214" s="3">
        <f t="shared" si="387"/>
        <v>2.7553044393809558E-3</v>
      </c>
      <c r="AS1214" s="3" cm="1">
        <f t="array" ref="AS1214">SUM(AO1214:AR1214*AC1214:AF1214)</f>
        <v>5.4566252256348854E-3</v>
      </c>
      <c r="AT1214" s="50">
        <f t="shared" si="388"/>
        <v>9.6219729606319894E-4</v>
      </c>
      <c r="AU1214" s="50">
        <f t="shared" si="389"/>
        <v>3.1019305215674947E-2</v>
      </c>
      <c r="AV1214" s="67"/>
      <c r="AW1214" s="67"/>
    </row>
    <row r="1215" spans="1:49" ht="15" customHeight="1" x14ac:dyDescent="0.25">
      <c r="A1215" s="11">
        <f t="shared" si="378"/>
        <v>1212</v>
      </c>
      <c r="B1215" s="29">
        <v>32259</v>
      </c>
      <c r="C1215" s="25">
        <v>24</v>
      </c>
      <c r="D1215" s="12">
        <v>32.200000000000003</v>
      </c>
      <c r="E1215" s="25">
        <v>26.4</v>
      </c>
      <c r="F1215" s="35">
        <v>92</v>
      </c>
      <c r="G1215" s="25">
        <v>0</v>
      </c>
      <c r="H1215" s="13">
        <v>0</v>
      </c>
      <c r="I1215" s="25">
        <v>0</v>
      </c>
      <c r="J1215" s="12">
        <v>0</v>
      </c>
      <c r="K1215" s="12">
        <v>1</v>
      </c>
      <c r="L1215" s="25" t="s">
        <v>11</v>
      </c>
      <c r="M1215" s="10"/>
      <c r="N1215" s="15"/>
      <c r="O1215" s="15"/>
      <c r="P1215" s="4"/>
      <c r="Q1215" s="55"/>
      <c r="R1215" s="40">
        <f t="shared" si="379"/>
        <v>1.0309278350515464E-2</v>
      </c>
      <c r="S1215" s="42" t="str" cm="1">
        <f t="array" ref="S1215">SETVECTOR(R1215:R1216)</f>
        <v>0.0103092783505155,0.161855670103093</v>
      </c>
      <c r="T1215" s="42">
        <f t="shared" si="390"/>
        <v>0.19587628865979381</v>
      </c>
      <c r="U1215" s="5">
        <f t="shared" si="391"/>
        <v>0</v>
      </c>
      <c r="V1215" s="5">
        <f t="shared" si="392"/>
        <v>4.140801223630592E-2</v>
      </c>
      <c r="W1215" s="5">
        <f t="shared" si="393"/>
        <v>0.70800375383025671</v>
      </c>
      <c r="X1215" s="5">
        <f t="shared" si="394"/>
        <v>1.9085173301840095E-2</v>
      </c>
      <c r="Y1215" s="46" t="str" cm="1">
        <f t="array" ref="Y1215:AB1215">SETMATRIX(GETMATRIX(Y1214:AB1214)-$O$9*TRANSPOSE(AO1214:AR1214)*GETVECTOR(S1214))</f>
        <v>0.5774,0.5774</v>
      </c>
      <c r="Z1215" s="46" t="str">
        <v>0.523134339990312,0.478107912194227</v>
      </c>
      <c r="AA1215" s="46" t="str">
        <v>0.493266814361866,0.470124095491716</v>
      </c>
      <c r="AB1215" s="46" t="str">
        <v>0.520115306864535,0.462102476738387</v>
      </c>
      <c r="AC1215" s="39" t="str" cm="1">
        <f t="array" ref="AC1215:AF1215">SETMATRIX(GETMATRIX(AC1214:AF1214)-$O$9*TRANSPOSE($AO$4:$AR$4)*$AL$4)</f>
        <v>0.5774</v>
      </c>
      <c r="AD1215" s="39" t="str">
        <v>0.5774</v>
      </c>
      <c r="AE1215" s="39" t="str">
        <v>0.5774</v>
      </c>
      <c r="AF1215" s="39" t="str">
        <v>0.5774</v>
      </c>
      <c r="AG1215" s="5" cm="1">
        <f t="array" ref="AG1215">SIGMOID(SUM(GETVECTOR(_xlfn.CONCAT(Y1215,",",AC1215))*GETVECTOR(_xlfn.CONCAT($S1215,",",$AL$4)))+U1215)</f>
        <v>0.52483156496816241</v>
      </c>
      <c r="AH1215" s="5" cm="1">
        <f t="array" ref="AH1215">SIGMOID(SUM(GETVECTOR(_xlfn.CONCAT(Z1215,",",AD1215))*GETVECTOR(_xlfn.CONCAT($S1215,",",$AL$4)))+V1215)</f>
        <v>0.53100656801874602</v>
      </c>
      <c r="AI1215" s="5" cm="1">
        <f t="array" ref="AI1215">TANH(SUM(GETVECTOR(_xlfn.CONCAT(AA1215,",",AE1215))*GETVECTOR(_xlfn.CONCAT($S1215,",",$AL$4)))+W1215)</f>
        <v>0.65794495424968924</v>
      </c>
      <c r="AJ1215" s="5" cm="1">
        <f t="array" ref="AJ1215">SIGMOID(SUM(GETVECTOR(_xlfn.CONCAT(AB1215,",",AF1215))*GETVECTOR(_xlfn.CONCAT($S1215,",",$AL$4)))+X1215)</f>
        <v>0.52478993062875623</v>
      </c>
      <c r="AK1215" s="5">
        <f t="shared" si="380"/>
        <v>0.34937309210137835</v>
      </c>
      <c r="AL1215" s="46">
        <f t="shared" si="381"/>
        <v>0.17623466741038957</v>
      </c>
      <c r="AM1215" s="3">
        <f t="shared" si="382"/>
        <v>-1.9641621249404245E-2</v>
      </c>
      <c r="AN1215" s="3">
        <f t="shared" si="383"/>
        <v>-9.1452744011505972E-3</v>
      </c>
      <c r="AO1215" s="3">
        <f t="shared" si="384"/>
        <v>0</v>
      </c>
      <c r="AP1215" s="3">
        <f t="shared" si="385"/>
        <v>-1.4984869155970327E-3</v>
      </c>
      <c r="AQ1215" s="3">
        <f t="shared" si="386"/>
        <v>-2.7539924311910532E-3</v>
      </c>
      <c r="AR1215" s="3">
        <f t="shared" si="387"/>
        <v>-1.6449560918320595E-3</v>
      </c>
      <c r="AS1215" s="3" cm="1">
        <f t="array" ref="AS1215">SUM(AO1215:AR1215*AC1215:AF1215)</f>
        <v>-3.4051792222592721E-3</v>
      </c>
      <c r="AT1215" s="50">
        <f t="shared" si="388"/>
        <v>3.8579328530504841E-4</v>
      </c>
      <c r="AU1215" s="50">
        <f t="shared" si="389"/>
        <v>1.9641621249404245E-2</v>
      </c>
      <c r="AV1215" s="67"/>
      <c r="AW1215" s="67"/>
    </row>
    <row r="1216" spans="1:49" ht="15" customHeight="1" x14ac:dyDescent="0.25">
      <c r="A1216" s="11">
        <f t="shared" si="378"/>
        <v>1213</v>
      </c>
      <c r="B1216" s="29">
        <v>32260</v>
      </c>
      <c r="C1216" s="25">
        <v>23</v>
      </c>
      <c r="D1216" s="12">
        <v>31</v>
      </c>
      <c r="E1216" s="25">
        <v>26.2</v>
      </c>
      <c r="F1216" s="35">
        <v>90</v>
      </c>
      <c r="G1216" s="25">
        <v>37</v>
      </c>
      <c r="H1216" s="13">
        <v>0</v>
      </c>
      <c r="I1216" s="25">
        <v>0</v>
      </c>
      <c r="J1216" s="12">
        <v>0</v>
      </c>
      <c r="K1216" s="12">
        <v>2</v>
      </c>
      <c r="L1216" s="25" t="s">
        <v>11</v>
      </c>
      <c r="M1216" s="10"/>
      <c r="N1216" s="15"/>
      <c r="O1216" s="15"/>
      <c r="P1216" s="4"/>
      <c r="Q1216" s="55"/>
      <c r="R1216" s="40">
        <f t="shared" si="379"/>
        <v>0.16185567010309276</v>
      </c>
      <c r="S1216" s="42" t="str" cm="1">
        <f t="array" ref="S1216">SETVECTOR(R1216:R1217)</f>
        <v>0.161855670103093,0.195876288659794</v>
      </c>
      <c r="T1216" s="42">
        <f t="shared" si="390"/>
        <v>4.1237113402061855E-2</v>
      </c>
      <c r="U1216" s="5">
        <f t="shared" si="391"/>
        <v>0</v>
      </c>
      <c r="V1216" s="5">
        <f t="shared" si="392"/>
        <v>4.1557860927865627E-2</v>
      </c>
      <c r="W1216" s="5">
        <f t="shared" si="393"/>
        <v>0.70827915307337586</v>
      </c>
      <c r="X1216" s="5">
        <f t="shared" si="394"/>
        <v>1.9249668911023299E-2</v>
      </c>
      <c r="Y1216" s="46" t="str" cm="1">
        <f t="array" ref="Y1216:AB1216">SETMATRIX(GETMATRIX(Y1215:AB1215)-$O$9*TRANSPOSE(AO1215:AR1215)*GETVECTOR(S1215))</f>
        <v>0.5774,0.5774</v>
      </c>
      <c r="Z1216" s="46" t="str">
        <v>0.523135884822184,0.478132166054613</v>
      </c>
      <c r="AA1216" s="46" t="str">
        <v>0.493269653529321,0.470168670420757</v>
      </c>
      <c r="AB1216" s="46" t="str">
        <v>0.520117002695557,0.46212910128544</v>
      </c>
      <c r="AC1216" s="39" t="str" cm="1">
        <f t="array" ref="AC1216:AF1216">SETMATRIX(GETMATRIX(AC1215:AF1215)-$O$9*TRANSPOSE($AO$4:$AR$4)*$AL$4)</f>
        <v>0.5774</v>
      </c>
      <c r="AD1216" s="39" t="str">
        <v>0.5774</v>
      </c>
      <c r="AE1216" s="39" t="str">
        <v>0.5774</v>
      </c>
      <c r="AF1216" s="39" t="str">
        <v>0.5774</v>
      </c>
      <c r="AG1216" s="5" cm="1">
        <f t="array" ref="AG1216">SIGMOID(SUM(GETVECTOR(_xlfn.CONCAT(Y1216,",",AC1216))*GETVECTOR(_xlfn.CONCAT($S1216,",",$AL$4)))+U1216)</f>
        <v>0.55145579256323818</v>
      </c>
      <c r="AH1216" s="5" cm="1">
        <f t="array" ref="AH1216">SIGMOID(SUM(GETVECTOR(_xlfn.CONCAT(Z1216,",",AD1216))*GETVECTOR(_xlfn.CONCAT($S1216,",",$AL$4)))+V1216)</f>
        <v>0.55475086071773139</v>
      </c>
      <c r="AI1216" s="5" cm="1">
        <f t="array" ref="AI1216">TANH(SUM(GETVECTOR(_xlfn.CONCAT(AA1216,",",AE1216))*GETVECTOR(_xlfn.CONCAT($S1216,",",$AL$4)))+W1216)</f>
        <v>0.70652577974034414</v>
      </c>
      <c r="AJ1216" s="5" cm="1">
        <f t="array" ref="AJ1216">SIGMOID(SUM(GETVECTOR(_xlfn.CONCAT(AB1216,",",AF1216))*GETVECTOR(_xlfn.CONCAT($S1216,",",$AL$4)))+X1216)</f>
        <v>0.54833698842130019</v>
      </c>
      <c r="AK1216" s="5">
        <f t="shared" si="380"/>
        <v>0.39194578443022221</v>
      </c>
      <c r="AL1216" s="46">
        <f t="shared" si="381"/>
        <v>0.20454968845247895</v>
      </c>
      <c r="AM1216" s="3">
        <f t="shared" si="382"/>
        <v>0.1633125750504171</v>
      </c>
      <c r="AN1216" s="3">
        <f t="shared" si="383"/>
        <v>7.7088842587475739E-2</v>
      </c>
      <c r="AO1216" s="3">
        <f t="shared" si="384"/>
        <v>0</v>
      </c>
      <c r="AP1216" s="3">
        <f t="shared" si="385"/>
        <v>1.345304551648829E-2</v>
      </c>
      <c r="AQ1216" s="3">
        <f t="shared" si="386"/>
        <v>2.1417674831536501E-2</v>
      </c>
      <c r="AR1216" s="3">
        <f t="shared" si="387"/>
        <v>1.5088045149858337E-2</v>
      </c>
      <c r="AS1216" s="3" cm="1">
        <f t="array" ref="AS1216">SUM(AO1216:AR1216*AC1216:AF1216)</f>
        <v>2.8846191198477721E-2</v>
      </c>
      <c r="AT1216" s="50">
        <f t="shared" si="388"/>
        <v>2.6670997169598119E-2</v>
      </c>
      <c r="AU1216" s="50">
        <f t="shared" si="389"/>
        <v>0.1633125750504171</v>
      </c>
      <c r="AV1216" s="67"/>
      <c r="AW1216" s="67"/>
    </row>
    <row r="1217" spans="1:49" ht="15" customHeight="1" x14ac:dyDescent="0.25">
      <c r="A1217" s="11">
        <f t="shared" si="378"/>
        <v>1214</v>
      </c>
      <c r="B1217" s="29">
        <v>32261</v>
      </c>
      <c r="C1217" s="25">
        <v>24</v>
      </c>
      <c r="D1217" s="12">
        <v>31</v>
      </c>
      <c r="E1217" s="25">
        <v>25.3</v>
      </c>
      <c r="F1217" s="35">
        <v>93</v>
      </c>
      <c r="G1217" s="25">
        <v>7</v>
      </c>
      <c r="H1217" s="13">
        <v>0</v>
      </c>
      <c r="I1217" s="25">
        <v>0</v>
      </c>
      <c r="J1217" s="12">
        <v>0</v>
      </c>
      <c r="K1217" s="12">
        <v>0</v>
      </c>
      <c r="L1217" s="25" t="s">
        <v>11</v>
      </c>
      <c r="M1217" s="10"/>
      <c r="N1217" s="15"/>
      <c r="O1217" s="15"/>
      <c r="P1217" s="4"/>
      <c r="Q1217" s="55"/>
      <c r="R1217" s="40">
        <f t="shared" si="379"/>
        <v>0.19587628865979381</v>
      </c>
      <c r="S1217" s="42" t="str" cm="1">
        <f t="array" ref="S1217">SETVECTOR(R1217:R1218)</f>
        <v>0.195876288659794,0.0412371134020619</v>
      </c>
      <c r="T1217" s="42">
        <f t="shared" si="390"/>
        <v>0.70206185567010304</v>
      </c>
      <c r="U1217" s="5">
        <f t="shared" si="391"/>
        <v>0</v>
      </c>
      <c r="V1217" s="5">
        <f t="shared" si="392"/>
        <v>4.0212556376216797E-2</v>
      </c>
      <c r="W1217" s="5">
        <f t="shared" si="393"/>
        <v>0.70613738559022221</v>
      </c>
      <c r="X1217" s="5">
        <f t="shared" si="394"/>
        <v>1.7740864396037465E-2</v>
      </c>
      <c r="Y1217" s="46" t="str" cm="1">
        <f t="array" ref="Y1217:AB1217">SETMATRIX(GETMATRIX(Y1216:AB1216)-$O$9*TRANSPOSE(AO1216:AR1216)*GETVECTOR(S1216))</f>
        <v>0.5774,0.5774</v>
      </c>
      <c r="Z1217" s="46" t="str">
        <v>0.522918139652484,0.477868652791919</v>
      </c>
      <c r="AA1217" s="46" t="str">
        <v>0.49292299631813,0.469749148954985</v>
      </c>
      <c r="AB1217" s="46" t="str">
        <v>0.519872794129729,0.461833562256731</v>
      </c>
      <c r="AC1217" s="39" t="str" cm="1">
        <f t="array" ref="AC1217:AF1217">SETMATRIX(GETMATRIX(AC1216:AF1216)-$O$9*TRANSPOSE($AO$4:$AR$4)*$AL$4)</f>
        <v>0.5774</v>
      </c>
      <c r="AD1217" s="39" t="str">
        <v>0.5774</v>
      </c>
      <c r="AE1217" s="39" t="str">
        <v>0.5774</v>
      </c>
      <c r="AF1217" s="39" t="str">
        <v>0.5774</v>
      </c>
      <c r="AG1217" s="5" cm="1">
        <f t="array" ref="AG1217">SIGMOID(SUM(GETVECTOR(_xlfn.CONCAT(Y1217,",",AC1217))*GETVECTOR(_xlfn.CONCAT($S1217,",",$AL$4)))+U1217)</f>
        <v>0.53417395610824714</v>
      </c>
      <c r="AH1217" s="5" cm="1">
        <f t="array" ref="AH1217">SIGMOID(SUM(GETVECTOR(_xlfn.CONCAT(Z1217,",",AD1217))*GETVECTOR(_xlfn.CONCAT($S1217,",",$AL$4)))+V1217)</f>
        <v>0.5404975286672915</v>
      </c>
      <c r="AI1217" s="5" cm="1">
        <f t="array" ref="AI1217">TANH(SUM(GETVECTOR(_xlfn.CONCAT(AA1217,",",AE1217))*GETVECTOR(_xlfn.CONCAT($S1217,",",$AL$4)))+W1217)</f>
        <v>0.67618975779452195</v>
      </c>
      <c r="AJ1217" s="5" cm="1">
        <f t="array" ref="AJ1217">SIGMOID(SUM(GETVECTOR(_xlfn.CONCAT(AB1217,",",AF1217))*GETVECTOR(_xlfn.CONCAT($S1217,",",$AL$4)))+X1217)</f>
        <v>0.53459869329431231</v>
      </c>
      <c r="AK1217" s="5">
        <f t="shared" si="380"/>
        <v>0.36547889299807351</v>
      </c>
      <c r="AL1217" s="46">
        <f t="shared" si="381"/>
        <v>0.18712602639076484</v>
      </c>
      <c r="AM1217" s="3">
        <f t="shared" si="382"/>
        <v>-0.51493582927933823</v>
      </c>
      <c r="AN1217" s="3">
        <f t="shared" si="383"/>
        <v>-0.24155578692518118</v>
      </c>
      <c r="AO1217" s="3">
        <f t="shared" si="384"/>
        <v>0</v>
      </c>
      <c r="AP1217" s="3">
        <f t="shared" si="385"/>
        <v>-4.0566505544441758E-2</v>
      </c>
      <c r="AQ1217" s="3">
        <f t="shared" si="386"/>
        <v>-7.0863879254775192E-2</v>
      </c>
      <c r="AR1217" s="3">
        <f t="shared" si="387"/>
        <v>-4.4845090514005176E-2</v>
      </c>
      <c r="AS1217" s="3" cm="1">
        <f t="array" ref="AS1217">SUM(AO1217:AR1217*AC1217:AF1217)</f>
        <v>-9.0233459445854453E-2</v>
      </c>
      <c r="AT1217" s="50">
        <f t="shared" si="388"/>
        <v>0.26515890827559979</v>
      </c>
      <c r="AU1217" s="50">
        <f t="shared" si="389"/>
        <v>0.51493582927933823</v>
      </c>
      <c r="AV1217" s="67"/>
      <c r="AW1217" s="67"/>
    </row>
    <row r="1218" spans="1:49" ht="15" customHeight="1" x14ac:dyDescent="0.25">
      <c r="A1218" s="11">
        <f t="shared" si="378"/>
        <v>1215</v>
      </c>
      <c r="B1218" s="29">
        <v>32262</v>
      </c>
      <c r="C1218" s="25">
        <v>22</v>
      </c>
      <c r="D1218" s="12">
        <v>31.9</v>
      </c>
      <c r="E1218" s="25">
        <v>25.7</v>
      </c>
      <c r="F1218" s="35">
        <v>92</v>
      </c>
      <c r="G1218" s="25">
        <v>85</v>
      </c>
      <c r="H1218" s="13">
        <v>0</v>
      </c>
      <c r="I1218" s="25">
        <v>0</v>
      </c>
      <c r="J1218" s="12">
        <v>0</v>
      </c>
      <c r="K1218" s="12">
        <v>0</v>
      </c>
      <c r="L1218" s="25" t="s">
        <v>11</v>
      </c>
      <c r="M1218" s="10"/>
      <c r="N1218" s="15"/>
      <c r="O1218" s="15"/>
      <c r="P1218" s="4"/>
      <c r="Q1218" s="55"/>
      <c r="R1218" s="40">
        <f t="shared" si="379"/>
        <v>4.1237113402061855E-2</v>
      </c>
      <c r="S1218" s="42" t="str" cm="1">
        <f t="array" ref="S1218">SETVECTOR(R1218:R1219)</f>
        <v>0.0412371134020619,0.702061855670103</v>
      </c>
      <c r="T1218" s="42">
        <f t="shared" si="390"/>
        <v>6.3917525773195871E-2</v>
      </c>
      <c r="U1218" s="5">
        <f t="shared" si="391"/>
        <v>0</v>
      </c>
      <c r="V1218" s="5">
        <f t="shared" si="392"/>
        <v>4.426920693066097E-2</v>
      </c>
      <c r="W1218" s="5">
        <f t="shared" si="393"/>
        <v>0.71322377351569977</v>
      </c>
      <c r="X1218" s="5">
        <f t="shared" si="394"/>
        <v>2.2225373447437982E-2</v>
      </c>
      <c r="Y1218" s="46" t="str" cm="1">
        <f t="array" ref="Y1218:AB1218">SETMATRIX(GETMATRIX(Y1217:AB1217)-$O$9*TRANSPOSE(AO1217:AR1217)*GETVECTOR(S1217))</f>
        <v>0.5774,0.5774</v>
      </c>
      <c r="Z1218" s="46" t="str">
        <v>0.523712741307478,0.478035937350865</v>
      </c>
      <c r="AA1218" s="46" t="str">
        <v>0.494311051684976,0.470041371137479</v>
      </c>
      <c r="AB1218" s="46" t="str">
        <v>0.520751203119179,0.462018490465036</v>
      </c>
      <c r="AC1218" s="39" t="str" cm="1">
        <f t="array" ref="AC1218:AF1218">SETMATRIX(GETMATRIX(AC1217:AF1217)-$O$9*TRANSPOSE($AO$4:$AR$4)*$AL$4)</f>
        <v>0.5774</v>
      </c>
      <c r="AD1218" s="39" t="str">
        <v>0.5774</v>
      </c>
      <c r="AE1218" s="39" t="str">
        <v>0.5774</v>
      </c>
      <c r="AF1218" s="39" t="str">
        <v>0.5774</v>
      </c>
      <c r="AG1218" s="5" cm="1">
        <f t="array" ref="AG1218">SIGMOID(SUM(GETVECTOR(_xlfn.CONCAT(Y1218,",",AC1218))*GETVECTOR(_xlfn.CONCAT($S1218,",",$AL$4)))+U1218)</f>
        <v>0.60567803998846881</v>
      </c>
      <c r="AH1218" s="5" cm="1">
        <f t="array" ref="AH1218">SIGMOID(SUM(GETVECTOR(_xlfn.CONCAT(Z1218,",",AD1218))*GETVECTOR(_xlfn.CONCAT($S1218,",",$AL$4)))+V1218)</f>
        <v>0.59904233075100954</v>
      </c>
      <c r="AI1218" s="5" cm="1">
        <f t="array" ref="AI1218">TANH(SUM(GETVECTOR(_xlfn.CONCAT(AA1218,",",AE1218))*GETVECTOR(_xlfn.CONCAT($S1218,",",$AL$4)))+W1218)</f>
        <v>0.7870400302930487</v>
      </c>
      <c r="AJ1218" s="5" cm="1">
        <f t="array" ref="AJ1218">SIGMOID(SUM(GETVECTOR(_xlfn.CONCAT(AB1218,",",AF1218))*GETVECTOR(_xlfn.CONCAT($S1218,",",$AL$4)))+X1218)</f>
        <v>0.5909913820300905</v>
      </c>
      <c r="AK1218" s="5">
        <f t="shared" si="380"/>
        <v>0.47147029414109304</v>
      </c>
      <c r="AL1218" s="46">
        <f t="shared" si="381"/>
        <v>0.25967364631211642</v>
      </c>
      <c r="AM1218" s="3">
        <f t="shared" si="382"/>
        <v>0.19575612053892055</v>
      </c>
      <c r="AN1218" s="3">
        <f t="shared" si="383"/>
        <v>9.3354974632129079E-2</v>
      </c>
      <c r="AO1218" s="3">
        <f t="shared" si="384"/>
        <v>0</v>
      </c>
      <c r="AP1218" s="3">
        <f t="shared" si="385"/>
        <v>1.764778988729121E-2</v>
      </c>
      <c r="AQ1218" s="3">
        <f t="shared" si="386"/>
        <v>2.1282725079682936E-2</v>
      </c>
      <c r="AR1218" s="3">
        <f t="shared" si="387"/>
        <v>2.0791014668503929E-2</v>
      </c>
      <c r="AS1218" s="3" cm="1">
        <f t="array" ref="AS1218">SUM(AO1218:AR1218*AC1218:AF1218)</f>
        <v>3.4483211211525047E-2</v>
      </c>
      <c r="AT1218" s="50">
        <f t="shared" si="388"/>
        <v>3.8320458728448394E-2</v>
      </c>
      <c r="AU1218" s="50">
        <f t="shared" si="389"/>
        <v>0.19575612053892055</v>
      </c>
      <c r="AV1218" s="67"/>
      <c r="AW1218" s="67"/>
    </row>
    <row r="1219" spans="1:49" ht="15" customHeight="1" x14ac:dyDescent="0.25">
      <c r="A1219" s="11">
        <f t="shared" si="378"/>
        <v>1216</v>
      </c>
      <c r="B1219" s="29">
        <v>32263</v>
      </c>
      <c r="C1219" s="25">
        <v>22</v>
      </c>
      <c r="D1219" s="12">
        <v>31</v>
      </c>
      <c r="E1219" s="25">
        <v>25.9</v>
      </c>
      <c r="F1219" s="35">
        <v>91</v>
      </c>
      <c r="G1219" s="25">
        <v>4</v>
      </c>
      <c r="H1219" s="13">
        <v>0</v>
      </c>
      <c r="I1219" s="25">
        <v>0</v>
      </c>
      <c r="J1219" s="12">
        <v>0</v>
      </c>
      <c r="K1219" s="12">
        <v>2</v>
      </c>
      <c r="L1219" s="25" t="s">
        <v>11</v>
      </c>
      <c r="M1219" s="10"/>
      <c r="N1219" s="15"/>
      <c r="O1219" s="15"/>
      <c r="P1219" s="4"/>
      <c r="Q1219" s="55"/>
      <c r="R1219" s="40">
        <f t="shared" si="379"/>
        <v>0.70206185567010304</v>
      </c>
      <c r="S1219" s="42" t="str" cm="1">
        <f t="array" ref="S1219">SETVECTOR(R1219:R1220)</f>
        <v>0.702061855670103,0.0639175257731959</v>
      </c>
      <c r="T1219" s="42">
        <f t="shared" si="390"/>
        <v>0.30927835051546393</v>
      </c>
      <c r="U1219" s="5">
        <f t="shared" si="391"/>
        <v>0</v>
      </c>
      <c r="V1219" s="5">
        <f t="shared" si="392"/>
        <v>4.2504427941931849E-2</v>
      </c>
      <c r="W1219" s="5">
        <f t="shared" si="393"/>
        <v>0.71109550100773145</v>
      </c>
      <c r="X1219" s="5">
        <f t="shared" si="394"/>
        <v>2.0146271980587591E-2</v>
      </c>
      <c r="Y1219" s="46" t="str" cm="1">
        <f t="array" ref="Y1219:AB1219">SETMATRIX(GETMATRIX(Y1218:AB1218)-$O$9*TRANSPOSE(AO1218:AR1218)*GETVECTOR(S1218))</f>
        <v>0.5774,0.5774</v>
      </c>
      <c r="Z1219" s="46" t="str">
        <v>0.52363996691619,0.47679695333919</v>
      </c>
      <c r="AA1219" s="46" t="str">
        <v>0.494223287870214,0.468547192191163</v>
      </c>
      <c r="AB1219" s="46" t="str">
        <v>0.520665466976216,0.460558832631093</v>
      </c>
      <c r="AC1219" s="39" t="str" cm="1">
        <f t="array" ref="AC1219:AF1219">SETMATRIX(GETMATRIX(AC1218:AF1218)-$O$9*TRANSPOSE($AO$4:$AR$4)*$AL$4)</f>
        <v>0.5774</v>
      </c>
      <c r="AD1219" s="39" t="str">
        <v>0.5774</v>
      </c>
      <c r="AE1219" s="39" t="str">
        <v>0.5774</v>
      </c>
      <c r="AF1219" s="39" t="str">
        <v>0.5774</v>
      </c>
      <c r="AG1219" s="5" cm="1">
        <f t="array" ref="AG1219">SIGMOID(SUM(GETVECTOR(_xlfn.CONCAT(Y1219,",",AC1219))*GETVECTOR(_xlfn.CONCAT($S1219,",",$AL$4)))+U1219)</f>
        <v>0.60880134001095099</v>
      </c>
      <c r="AH1219" s="5" cm="1">
        <f t="array" ref="AH1219">SIGMOID(SUM(GETVECTOR(_xlfn.CONCAT(Z1219,",",AD1219))*GETVECTOR(_xlfn.CONCAT($S1219,",",$AL$4)))+V1219)</f>
        <v>0.60840383739197501</v>
      </c>
      <c r="AI1219" s="5" cm="1">
        <f t="array" ref="AI1219">TANH(SUM(GETVECTOR(_xlfn.CONCAT(AA1219,",",AE1219))*GETVECTOR(_xlfn.CONCAT($S1219,",",$AL$4)))+W1219)</f>
        <v>0.79615403829611675</v>
      </c>
      <c r="AJ1219" s="5" cm="1">
        <f t="array" ref="AJ1219">SIGMOID(SUM(GETVECTOR(_xlfn.CONCAT(AB1219,",",AF1219))*GETVECTOR(_xlfn.CONCAT($S1219,",",$AL$4)))+X1219)</f>
        <v>0.60231573951111028</v>
      </c>
      <c r="AK1219" s="5">
        <f t="shared" si="380"/>
        <v>0.48438317205447484</v>
      </c>
      <c r="AL1219" s="46">
        <f t="shared" si="381"/>
        <v>0.27088973993383364</v>
      </c>
      <c r="AM1219" s="3">
        <f t="shared" si="382"/>
        <v>-3.8388610581630289E-2</v>
      </c>
      <c r="AN1219" s="3">
        <f t="shared" si="383"/>
        <v>-1.8445108264087098E-2</v>
      </c>
      <c r="AO1219" s="3">
        <f t="shared" si="384"/>
        <v>0</v>
      </c>
      <c r="AP1219" s="3">
        <f t="shared" si="385"/>
        <v>-3.4987159343411824E-3</v>
      </c>
      <c r="AQ1219" s="3">
        <f t="shared" si="386"/>
        <v>-4.1088363541387004E-3</v>
      </c>
      <c r="AR1219" s="3">
        <f t="shared" si="387"/>
        <v>-4.1355507326100004E-3</v>
      </c>
      <c r="AS1219" s="3" cm="1">
        <f t="array" ref="AS1219">SUM(AO1219:AR1219*AC1219:AF1219)</f>
        <v>-6.7804676843772988E-3</v>
      </c>
      <c r="AT1219" s="50">
        <f t="shared" si="388"/>
        <v>1.473685422388057E-3</v>
      </c>
      <c r="AU1219" s="50">
        <f t="shared" si="389"/>
        <v>3.8388610581630289E-2</v>
      </c>
      <c r="AV1219" s="67"/>
      <c r="AW1219" s="67"/>
    </row>
    <row r="1220" spans="1:49" ht="15" customHeight="1" x14ac:dyDescent="0.25">
      <c r="A1220" s="11">
        <f t="shared" si="378"/>
        <v>1217</v>
      </c>
      <c r="B1220" s="29">
        <v>32264</v>
      </c>
      <c r="C1220" s="25">
        <v>22</v>
      </c>
      <c r="D1220" s="12">
        <v>31.3</v>
      </c>
      <c r="E1220" s="25">
        <v>25.5</v>
      </c>
      <c r="F1220" s="35">
        <v>91</v>
      </c>
      <c r="G1220" s="25">
        <v>20</v>
      </c>
      <c r="H1220" s="13">
        <v>0</v>
      </c>
      <c r="I1220" s="25">
        <v>0</v>
      </c>
      <c r="J1220" s="12">
        <v>0</v>
      </c>
      <c r="K1220" s="12">
        <v>2</v>
      </c>
      <c r="L1220" s="25" t="s">
        <v>11</v>
      </c>
      <c r="M1220" s="10"/>
      <c r="N1220" s="15"/>
      <c r="O1220" s="15"/>
      <c r="P1220" s="4"/>
      <c r="Q1220" s="55"/>
      <c r="R1220" s="40">
        <f t="shared" si="379"/>
        <v>6.3917525773195871E-2</v>
      </c>
      <c r="S1220" s="42" t="str" cm="1">
        <f t="array" ref="S1220">SETVECTOR(R1220:R1221)</f>
        <v>0.0639175257731959,0.309278350515464</v>
      </c>
      <c r="T1220" s="42">
        <f t="shared" si="390"/>
        <v>0.64948453608247425</v>
      </c>
      <c r="U1220" s="5">
        <f t="shared" si="391"/>
        <v>0</v>
      </c>
      <c r="V1220" s="5">
        <f t="shared" si="392"/>
        <v>4.2854299535365965E-2</v>
      </c>
      <c r="W1220" s="5">
        <f t="shared" si="393"/>
        <v>0.71150638464314531</v>
      </c>
      <c r="X1220" s="5">
        <f t="shared" si="394"/>
        <v>2.0559827053848592E-2</v>
      </c>
      <c r="Y1220" s="46" t="str" cm="1">
        <f t="array" ref="Y1220:AB1220">SETMATRIX(GETMATRIX(Y1219:AB1219)-$O$9*TRANSPOSE(AO1219:AR1219)*GETVECTOR(S1219))</f>
        <v>0.5774,0.5774</v>
      </c>
      <c r="Z1220" s="46" t="str">
        <v>0.523885598416323,0.476819316265781</v>
      </c>
      <c r="AA1220" s="46" t="str">
        <v>0.494511753597757,0.468573454856519</v>
      </c>
      <c r="AB1220" s="46" t="str">
        <v>0.520955808218371,0.460585266048147</v>
      </c>
      <c r="AC1220" s="39" t="str" cm="1">
        <f t="array" ref="AC1220:AF1220">SETMATRIX(GETMATRIX(AC1219:AF1219)-$O$9*TRANSPOSE($AO$4:$AR$4)*$AL$4)</f>
        <v>0.5774</v>
      </c>
      <c r="AD1220" s="39" t="str">
        <v>0.5774</v>
      </c>
      <c r="AE1220" s="39" t="str">
        <v>0.5774</v>
      </c>
      <c r="AF1220" s="39" t="str">
        <v>0.5774</v>
      </c>
      <c r="AG1220" s="5" cm="1">
        <f t="array" ref="AG1220">SIGMOID(SUM(GETVECTOR(_xlfn.CONCAT(Y1220,",",AC1220))*GETVECTOR(_xlfn.CONCAT($S1220,",",$AL$4)))+U1220)</f>
        <v>0.55366333920656063</v>
      </c>
      <c r="AH1220" s="5" cm="1">
        <f t="array" ref="AH1220">SIGMOID(SUM(GETVECTOR(_xlfn.CONCAT(Z1220,",",AD1220))*GETVECTOR(_xlfn.CONCAT($S1220,",",$AL$4)))+V1220)</f>
        <v>0.55572002133698584</v>
      </c>
      <c r="AI1220" s="5" cm="1">
        <f t="array" ref="AI1220">TANH(SUM(GETVECTOR(_xlfn.CONCAT(AA1220,",",AE1220))*GETVECTOR(_xlfn.CONCAT($S1220,",",$AL$4)))+W1220)</f>
        <v>0.71042131730752178</v>
      </c>
      <c r="AJ1220" s="5" cm="1">
        <f t="array" ref="AJ1220">SIGMOID(SUM(GETVECTOR(_xlfn.CONCAT(AB1220,",",AF1220))*GETVECTOR(_xlfn.CONCAT($S1220,",",$AL$4)))+X1220)</f>
        <v>0.54891977236762268</v>
      </c>
      <c r="AK1220" s="5">
        <f t="shared" si="380"/>
        <v>0.3947953496123856</v>
      </c>
      <c r="AL1220" s="46">
        <f t="shared" si="381"/>
        <v>0.2061121716138416</v>
      </c>
      <c r="AM1220" s="3">
        <f t="shared" si="382"/>
        <v>-0.44337236446863265</v>
      </c>
      <c r="AN1220" s="3">
        <f t="shared" si="383"/>
        <v>-0.20906219897408404</v>
      </c>
      <c r="AO1220" s="3">
        <f t="shared" si="384"/>
        <v>0</v>
      </c>
      <c r="AP1220" s="3">
        <f t="shared" si="385"/>
        <v>-3.6669440605425714E-2</v>
      </c>
      <c r="AQ1220" s="3">
        <f t="shared" si="386"/>
        <v>-5.7544158905413867E-2</v>
      </c>
      <c r="AR1220" s="3">
        <f t="shared" si="387"/>
        <v>-4.1221714391588754E-2</v>
      </c>
      <c r="AS1220" s="3" cm="1">
        <f t="array" ref="AS1220">SUM(AO1220:AR1220*AC1220:AF1220)</f>
        <v>-7.8200350247262129E-2</v>
      </c>
      <c r="AT1220" s="50">
        <f t="shared" si="388"/>
        <v>0.19657905357450603</v>
      </c>
      <c r="AU1220" s="50">
        <f t="shared" si="389"/>
        <v>0.44337236446863265</v>
      </c>
      <c r="AV1220" s="67"/>
      <c r="AW1220" s="67"/>
    </row>
    <row r="1221" spans="1:49" ht="15" customHeight="1" x14ac:dyDescent="0.25">
      <c r="A1221" s="11">
        <f t="shared" si="378"/>
        <v>1218</v>
      </c>
      <c r="B1221" s="29">
        <v>32265</v>
      </c>
      <c r="C1221" s="25">
        <v>23</v>
      </c>
      <c r="D1221" s="12">
        <v>31.6</v>
      </c>
      <c r="E1221" s="25">
        <v>25.2</v>
      </c>
      <c r="F1221" s="35">
        <v>95</v>
      </c>
      <c r="G1221" s="25">
        <v>0</v>
      </c>
      <c r="H1221" s="13">
        <v>0</v>
      </c>
      <c r="I1221" s="25">
        <v>0</v>
      </c>
      <c r="J1221" s="12">
        <v>0</v>
      </c>
      <c r="K1221" s="12">
        <v>0</v>
      </c>
      <c r="L1221" s="25" t="s">
        <v>11</v>
      </c>
      <c r="M1221" s="10"/>
      <c r="N1221" s="15"/>
      <c r="O1221" s="15"/>
      <c r="P1221" s="4"/>
      <c r="Q1221" s="55"/>
      <c r="R1221" s="40">
        <f t="shared" si="379"/>
        <v>0.30927835051546393</v>
      </c>
      <c r="S1221" s="42" t="str" cm="1">
        <f t="array" ref="S1221">SETVECTOR(R1221:R1222)</f>
        <v>0.309278350515464,0.649484536082474</v>
      </c>
      <c r="T1221" s="42">
        <f t="shared" si="390"/>
        <v>0.22680412371134021</v>
      </c>
      <c r="U1221" s="5">
        <f t="shared" si="391"/>
        <v>0</v>
      </c>
      <c r="V1221" s="5">
        <f t="shared" si="392"/>
        <v>4.6521243595908535E-2</v>
      </c>
      <c r="W1221" s="5">
        <f t="shared" si="393"/>
        <v>0.71726080053368668</v>
      </c>
      <c r="X1221" s="5">
        <f t="shared" si="394"/>
        <v>2.4681998493007468E-2</v>
      </c>
      <c r="Y1221" s="46" t="str" cm="1">
        <f t="array" ref="Y1221:AB1221">SETMATRIX(GETMATRIX(Y1220:AB1220)-$O$9*TRANSPOSE(AO1220:AR1220)*GETVECTOR(S1220))</f>
        <v>0.5774,0.5774</v>
      </c>
      <c r="Z1221" s="46" t="str">
        <v>0.524119980407822,0.477953422676258</v>
      </c>
      <c r="AA1221" s="46" t="str">
        <v>0.49487956162375,0.470353171111326</v>
      </c>
      <c r="AB1221" s="46" t="str">
        <v>0.521219287217575,0.461860164431392</v>
      </c>
      <c r="AC1221" s="39" t="str" cm="1">
        <f t="array" ref="AC1221:AF1221">SETMATRIX(GETMATRIX(AC1220:AF1220)-$O$9*TRANSPOSE($AO$4:$AR$4)*$AL$4)</f>
        <v>0.5774</v>
      </c>
      <c r="AD1221" s="39" t="str">
        <v>0.5774</v>
      </c>
      <c r="AE1221" s="39" t="str">
        <v>0.5774</v>
      </c>
      <c r="AF1221" s="39" t="str">
        <v>0.5774</v>
      </c>
      <c r="AG1221" s="5" cm="1">
        <f t="array" ref="AG1221">SIGMOID(SUM(GETVECTOR(_xlfn.CONCAT(Y1221,",",AC1221))*GETVECTOR(_xlfn.CONCAT($S1221,",",$AL$4)))+U1221)</f>
        <v>0.63496802497979077</v>
      </c>
      <c r="AH1221" s="5" cm="1">
        <f t="array" ref="AH1221">SIGMOID(SUM(GETVECTOR(_xlfn.CONCAT(Z1221,",",AD1221))*GETVECTOR(_xlfn.CONCAT($S1221,",",$AL$4)))+V1221)</f>
        <v>0.62692409231176183</v>
      </c>
      <c r="AI1221" s="5" cm="1">
        <f t="array" ref="AI1221">TANH(SUM(GETVECTOR(_xlfn.CONCAT(AA1221,",",AE1221))*GETVECTOR(_xlfn.CONCAT($S1221,",",$AL$4)))+W1221)</f>
        <v>0.82612373439848463</v>
      </c>
      <c r="AJ1221" s="5" cm="1">
        <f t="array" ref="AJ1221">SIGMOID(SUM(GETVECTOR(_xlfn.CONCAT(AB1221,",",AF1221))*GETVECTOR(_xlfn.CONCAT($S1221,",",$AL$4)))+X1221)</f>
        <v>0.61912946171964767</v>
      </c>
      <c r="AK1221" s="5">
        <f t="shared" si="380"/>
        <v>0.51791687232497297</v>
      </c>
      <c r="AL1221" s="46">
        <f t="shared" si="381"/>
        <v>0.29476174751917045</v>
      </c>
      <c r="AM1221" s="3">
        <f t="shared" si="382"/>
        <v>6.7957623807830242E-2</v>
      </c>
      <c r="AN1221" s="3">
        <f t="shared" si="383"/>
        <v>3.2537848636384543E-2</v>
      </c>
      <c r="AO1221" s="3">
        <f t="shared" si="384"/>
        <v>0</v>
      </c>
      <c r="AP1221" s="3">
        <f t="shared" si="385"/>
        <v>6.287038186463487E-3</v>
      </c>
      <c r="AQ1221" s="3">
        <f t="shared" si="386"/>
        <v>6.4770060032361557E-3</v>
      </c>
      <c r="AR1221" s="3">
        <f t="shared" si="387"/>
        <v>7.6293350416983792E-3</v>
      </c>
      <c r="AS1221" s="3" cm="1">
        <f t="array" ref="AS1221">SUM(AO1221:AR1221*AC1221:AF1221)</f>
        <v>1.1775137168209219E-2</v>
      </c>
      <c r="AT1221" s="50">
        <f t="shared" si="388"/>
        <v>4.6182386336065754E-3</v>
      </c>
      <c r="AU1221" s="50">
        <f t="shared" si="389"/>
        <v>6.7957623807830242E-2</v>
      </c>
      <c r="AV1221" s="67"/>
      <c r="AW1221" s="67"/>
    </row>
    <row r="1222" spans="1:49" ht="15" customHeight="1" x14ac:dyDescent="0.25">
      <c r="A1222" s="11">
        <f t="shared" ref="A1222:A1285" si="395">A1221+1</f>
        <v>1219</v>
      </c>
      <c r="B1222" s="29">
        <v>32266</v>
      </c>
      <c r="C1222" s="25">
        <v>23</v>
      </c>
      <c r="D1222" s="12">
        <v>30</v>
      </c>
      <c r="E1222" s="25">
        <v>26.5</v>
      </c>
      <c r="F1222" s="35">
        <v>86</v>
      </c>
      <c r="G1222" s="25">
        <v>9</v>
      </c>
      <c r="H1222" s="13">
        <v>0</v>
      </c>
      <c r="I1222" s="25">
        <v>0</v>
      </c>
      <c r="J1222" s="12">
        <v>0</v>
      </c>
      <c r="K1222" s="12">
        <v>1</v>
      </c>
      <c r="L1222" s="25" t="s">
        <v>11</v>
      </c>
      <c r="M1222" s="10"/>
      <c r="N1222" s="15"/>
      <c r="O1222" s="15"/>
      <c r="P1222" s="4"/>
      <c r="Q1222" s="55"/>
      <c r="R1222" s="40">
        <f t="shared" ref="R1222:R1285" si="396">R1168</f>
        <v>0.64948453608247425</v>
      </c>
      <c r="S1222" s="42" t="str" cm="1">
        <f t="array" ref="S1222">SETVECTOR(R1222:R1223)</f>
        <v>0.649484536082474,0.22680412371134</v>
      </c>
      <c r="T1222" s="42">
        <f t="shared" si="390"/>
        <v>0.54948453608247416</v>
      </c>
      <c r="U1222" s="5">
        <f t="shared" si="391"/>
        <v>0</v>
      </c>
      <c r="V1222" s="5">
        <f t="shared" si="392"/>
        <v>4.5892539777262188E-2</v>
      </c>
      <c r="W1222" s="5">
        <f t="shared" si="393"/>
        <v>0.71661309993336308</v>
      </c>
      <c r="X1222" s="5">
        <f t="shared" si="394"/>
        <v>2.391906498883763E-2</v>
      </c>
      <c r="Y1222" s="46" t="str" cm="1">
        <f t="array" ref="Y1222:AB1222">SETMATRIX(GETMATRIX(Y1221:AB1221)-$O$9*TRANSPOSE(AO1221:AR1221)*GETVECTOR(S1221))</f>
        <v>0.5774,0.5774</v>
      </c>
      <c r="Z1222" s="46" t="str">
        <v>0.523925535927828,0.477545089268271</v>
      </c>
      <c r="AA1222" s="46" t="str">
        <v>0.494679241850454,0.469932499587405</v>
      </c>
      <c r="AB1222" s="46" t="str">
        <v>0.520983328401852,0.461364650918374</v>
      </c>
      <c r="AC1222" s="39" t="str" cm="1">
        <f t="array" ref="AC1222:AF1222">SETMATRIX(GETMATRIX(AC1221:AF1221)-$O$9*TRANSPOSE($AO$4:$AR$4)*$AL$4)</f>
        <v>0.5774</v>
      </c>
      <c r="AD1222" s="39" t="str">
        <v>0.5774</v>
      </c>
      <c r="AE1222" s="39" t="str">
        <v>0.5774</v>
      </c>
      <c r="AF1222" s="39" t="str">
        <v>0.5774</v>
      </c>
      <c r="AG1222" s="5" cm="1">
        <f t="array" ref="AG1222">SIGMOID(SUM(GETVECTOR(_xlfn.CONCAT(Y1222,",",AC1222))*GETVECTOR(_xlfn.CONCAT($S1222,",",$AL$4)))+U1222)</f>
        <v>0.62386105653989643</v>
      </c>
      <c r="AH1222" s="5" cm="1">
        <f t="array" ref="AH1222">SIGMOID(SUM(GETVECTOR(_xlfn.CONCAT(Z1222,",",AD1222))*GETVECTOR(_xlfn.CONCAT($S1222,",",$AL$4)))+V1222)</f>
        <v>0.62116200576945213</v>
      </c>
      <c r="AI1222" s="5" cm="1">
        <f t="array" ref="AI1222">TANH(SUM(GETVECTOR(_xlfn.CONCAT(AA1222,",",AE1222))*GETVECTOR(_xlfn.CONCAT($S1222,",",$AL$4)))+W1222)</f>
        <v>0.81591789967818817</v>
      </c>
      <c r="AJ1222" s="5" cm="1">
        <f t="array" ref="AJ1222">SIGMOID(SUM(GETVECTOR(_xlfn.CONCAT(AB1222,",",AF1222))*GETVECTOR(_xlfn.CONCAT($S1222,",",$AL$4)))+X1222)</f>
        <v>0.61465665509742373</v>
      </c>
      <c r="AK1222" s="5">
        <f t="shared" si="380"/>
        <v>0.50681719910730194</v>
      </c>
      <c r="AL1222" s="46">
        <f t="shared" si="381"/>
        <v>0.28732838859774529</v>
      </c>
      <c r="AM1222" s="3">
        <f t="shared" si="382"/>
        <v>-0.26215614748472887</v>
      </c>
      <c r="AN1222" s="3">
        <f t="shared" si="383"/>
        <v>-0.12592452022290354</v>
      </c>
      <c r="AO1222" s="3">
        <f t="shared" si="384"/>
        <v>0</v>
      </c>
      <c r="AP1222" s="3">
        <f t="shared" si="385"/>
        <v>-2.4177710766258804E-2</v>
      </c>
      <c r="AQ1222" s="3">
        <f t="shared" si="386"/>
        <v>-2.6147065745405498E-2</v>
      </c>
      <c r="AR1222" s="3">
        <f t="shared" si="387"/>
        <v>-2.9025950237470847E-2</v>
      </c>
      <c r="AS1222" s="3" cm="1">
        <f t="array" ref="AS1222">SUM(AO1222:AR1222*AC1222:AF1222)</f>
        <v>-4.5817109624950635E-2</v>
      </c>
      <c r="AT1222" s="50">
        <f t="shared" si="388"/>
        <v>6.8725845664034918E-2</v>
      </c>
      <c r="AU1222" s="50">
        <f t="shared" si="389"/>
        <v>0.26215614748472887</v>
      </c>
      <c r="AV1222" s="67"/>
      <c r="AW1222" s="67"/>
    </row>
    <row r="1223" spans="1:49" ht="15" customHeight="1" x14ac:dyDescent="0.25">
      <c r="A1223" s="11">
        <f t="shared" si="395"/>
        <v>1220</v>
      </c>
      <c r="B1223" s="29">
        <v>32267</v>
      </c>
      <c r="C1223" s="25">
        <v>22</v>
      </c>
      <c r="D1223" s="12">
        <v>31.5</v>
      </c>
      <c r="E1223" s="25">
        <v>28.6</v>
      </c>
      <c r="F1223" s="35">
        <v>89</v>
      </c>
      <c r="G1223" s="25">
        <v>10</v>
      </c>
      <c r="H1223" s="13">
        <v>0</v>
      </c>
      <c r="I1223" s="25">
        <v>0</v>
      </c>
      <c r="J1223" s="12">
        <v>0</v>
      </c>
      <c r="K1223" s="12">
        <v>0</v>
      </c>
      <c r="L1223" s="25" t="s">
        <v>11</v>
      </c>
      <c r="M1223" s="10"/>
      <c r="N1223" s="15"/>
      <c r="O1223" s="15"/>
      <c r="P1223" s="4"/>
      <c r="Q1223" s="55"/>
      <c r="R1223" s="40">
        <f t="shared" si="396"/>
        <v>0.22680412371134021</v>
      </c>
      <c r="S1223" s="42" t="str" cm="1">
        <f t="array" ref="S1223">SETVECTOR(R1223:R1224)</f>
        <v>0.22680412371134,0.549484536082474</v>
      </c>
      <c r="T1223" s="42">
        <f t="shared" si="390"/>
        <v>3.1958762886597936E-2</v>
      </c>
      <c r="U1223" s="5">
        <f t="shared" si="391"/>
        <v>0</v>
      </c>
      <c r="V1223" s="5">
        <f t="shared" si="392"/>
        <v>4.8310310853888067E-2</v>
      </c>
      <c r="W1223" s="5">
        <f t="shared" si="393"/>
        <v>0.71922780650790363</v>
      </c>
      <c r="X1223" s="5">
        <f t="shared" si="394"/>
        <v>2.6821660012584715E-2</v>
      </c>
      <c r="Y1223" s="46" t="str" cm="1">
        <f t="array" ref="Y1223:AB1223">SETMATRIX(GETMATRIX(Y1222:AB1222)-$O$9*TRANSPOSE(AO1222:AR1222)*GETVECTOR(S1222))</f>
        <v>0.5774,0.5774</v>
      </c>
      <c r="Z1223" s="46" t="str">
        <v>0.525495840853884,0.47809344971864</v>
      </c>
      <c r="AA1223" s="46" t="str">
        <v>0.496377453337011,0.470525525820806</v>
      </c>
      <c r="AB1223" s="46" t="str">
        <v>0.522868518984286,0.462022971439224</v>
      </c>
      <c r="AC1223" s="39" t="str" cm="1">
        <f t="array" ref="AC1223:AF1223">SETMATRIX(GETMATRIX(AC1222:AF1222)-$O$9*TRANSPOSE($AO$4:$AR$4)*$AL$4)</f>
        <v>0.5774</v>
      </c>
      <c r="AD1223" s="39" t="str">
        <v>0.5774</v>
      </c>
      <c r="AE1223" s="39" t="str">
        <v>0.5774</v>
      </c>
      <c r="AF1223" s="39" t="str">
        <v>0.5774</v>
      </c>
      <c r="AG1223" s="5" cm="1">
        <f t="array" ref="AG1223">SIGMOID(SUM(GETVECTOR(_xlfn.CONCAT(Y1223,",",AC1223))*GETVECTOR(_xlfn.CONCAT($S1223,",",$AL$4)))+U1223)</f>
        <v>0.61021809758417156</v>
      </c>
      <c r="AH1223" s="5" cm="1">
        <f t="array" ref="AH1223">SIGMOID(SUM(GETVECTOR(_xlfn.CONCAT(Z1223,",",AD1223))*GETVECTOR(_xlfn.CONCAT($S1223,",",$AL$4)))+V1223)</f>
        <v>0.60592139977944415</v>
      </c>
      <c r="AI1223" s="5" cm="1">
        <f t="array" ref="AI1223">TANH(SUM(GETVECTOR(_xlfn.CONCAT(AA1223,",",AE1223))*GETVECTOR(_xlfn.CONCAT($S1223,",",$AL$4)))+W1223)</f>
        <v>0.79700758980389019</v>
      </c>
      <c r="AJ1223" s="5" cm="1">
        <f t="array" ref="AJ1223">SIGMOID(SUM(GETVECTOR(_xlfn.CONCAT(AB1223,",",AF1223))*GETVECTOR(_xlfn.CONCAT($S1223,",",$AL$4)))+X1223)</f>
        <v>0.59851583138263575</v>
      </c>
      <c r="AK1223" s="5">
        <f t="shared" si="380"/>
        <v>0.4829239544488142</v>
      </c>
      <c r="AL1223" s="46">
        <f t="shared" si="381"/>
        <v>0.26848357813016877</v>
      </c>
      <c r="AM1223" s="3">
        <f t="shared" si="382"/>
        <v>0.23652481524357083</v>
      </c>
      <c r="AN1223" s="3">
        <f t="shared" si="383"/>
        <v>0.11307751495441852</v>
      </c>
      <c r="AO1223" s="3">
        <f t="shared" si="384"/>
        <v>0</v>
      </c>
      <c r="AP1223" s="3">
        <f t="shared" si="385"/>
        <v>2.1519781416648499E-2</v>
      </c>
      <c r="AQ1223" s="3">
        <f t="shared" si="386"/>
        <v>2.4993222659177593E-2</v>
      </c>
      <c r="AR1223" s="3">
        <f t="shared" si="387"/>
        <v>2.5495460687592057E-2</v>
      </c>
      <c r="AS1223" s="3" cm="1">
        <f t="array" ref="AS1223">SUM(AO1223:AR1223*AC1223:AF1223)</f>
        <v>4.1577687554397641E-2</v>
      </c>
      <c r="AT1223" s="50">
        <f t="shared" si="388"/>
        <v>5.5943988226005319E-2</v>
      </c>
      <c r="AU1223" s="50">
        <f t="shared" si="389"/>
        <v>0.23652481524357083</v>
      </c>
      <c r="AV1223" s="67"/>
      <c r="AW1223" s="67"/>
    </row>
    <row r="1224" spans="1:49" ht="15" customHeight="1" x14ac:dyDescent="0.25">
      <c r="A1224" s="11">
        <f t="shared" si="395"/>
        <v>1221</v>
      </c>
      <c r="B1224" s="29">
        <v>32268</v>
      </c>
      <c r="C1224" s="25">
        <v>22</v>
      </c>
      <c r="D1224" s="12">
        <v>31.4</v>
      </c>
      <c r="E1224" s="25">
        <v>26</v>
      </c>
      <c r="F1224" s="35">
        <v>94</v>
      </c>
      <c r="G1224" s="25">
        <v>7</v>
      </c>
      <c r="H1224" s="13">
        <v>0</v>
      </c>
      <c r="I1224" s="25">
        <v>0</v>
      </c>
      <c r="J1224" s="12">
        <v>0</v>
      </c>
      <c r="K1224" s="12">
        <v>0</v>
      </c>
      <c r="L1224" s="25" t="s">
        <v>11</v>
      </c>
      <c r="M1224" s="10"/>
      <c r="N1224" s="15"/>
      <c r="O1224" s="15"/>
      <c r="P1224" s="4"/>
      <c r="Q1224" s="55"/>
      <c r="R1224" s="40">
        <f t="shared" si="396"/>
        <v>0.54948453608247416</v>
      </c>
      <c r="S1224" s="42" t="str" cm="1">
        <f t="array" ref="S1224">SETVECTOR(R1224:R1225)</f>
        <v>0.549484536082474,0.0319587628865979</v>
      </c>
      <c r="T1224" s="42">
        <f t="shared" si="390"/>
        <v>6.1855670103092781E-3</v>
      </c>
      <c r="U1224" s="5">
        <f t="shared" si="391"/>
        <v>0</v>
      </c>
      <c r="V1224" s="5">
        <f t="shared" si="392"/>
        <v>4.6158332712223214E-2</v>
      </c>
      <c r="W1224" s="5">
        <f t="shared" si="393"/>
        <v>0.71672848424198587</v>
      </c>
      <c r="X1224" s="5">
        <f t="shared" si="394"/>
        <v>2.4272113943825509E-2</v>
      </c>
      <c r="Y1224" s="46" t="str" cm="1">
        <f t="array" ref="Y1224:AB1224">SETMATRIX(GETMATRIX(Y1223:AB1223)-$O$9*TRANSPOSE(AO1223:AR1223)*GETVECTOR(S1223))</f>
        <v>0.5774,0.5774</v>
      </c>
      <c r="Z1224" s="46" t="str">
        <v>0.525007763337218,0.476910971007808</v>
      </c>
      <c r="AA1224" s="46" t="str">
        <v>0.495810596740617,0.469152186884998</v>
      </c>
      <c r="AB1224" s="46" t="str">
        <v>0.522290271422299,0.460622035300411</v>
      </c>
      <c r="AC1224" s="39" t="str" cm="1">
        <f t="array" ref="AC1224:AF1224">SETMATRIX(GETMATRIX(AC1223:AF1223)-$O$9*TRANSPOSE($AO$4:$AR$4)*$AL$4)</f>
        <v>0.5774</v>
      </c>
      <c r="AD1224" s="39" t="str">
        <v>0.5774</v>
      </c>
      <c r="AE1224" s="39" t="str">
        <v>0.5774</v>
      </c>
      <c r="AF1224" s="39" t="str">
        <v>0.5774</v>
      </c>
      <c r="AG1224" s="5" cm="1">
        <f t="array" ref="AG1224">SIGMOID(SUM(GETVECTOR(_xlfn.CONCAT(Y1224,",",AC1224))*GETVECTOR(_xlfn.CONCAT($S1224,",",$AL$4)))+U1224)</f>
        <v>0.58315178973091997</v>
      </c>
      <c r="AH1224" s="5" cm="1">
        <f t="array" ref="AH1224">SIGMOID(SUM(GETVECTOR(_xlfn.CONCAT(Z1224,",",AD1224))*GETVECTOR(_xlfn.CONCAT($S1224,",",$AL$4)))+V1224)</f>
        <v>0.58658931910838819</v>
      </c>
      <c r="AI1224" s="5" cm="1">
        <f t="array" ref="AI1224">TANH(SUM(GETVECTOR(_xlfn.CONCAT(AA1224,",",AE1224))*GETVECTOR(_xlfn.CONCAT($S1224,",",$AL$4)))+W1224)</f>
        <v>0.76333666607610751</v>
      </c>
      <c r="AJ1224" s="5" cm="1">
        <f t="array" ref="AJ1224">SIGMOID(SUM(GETVECTOR(_xlfn.CONCAT(AB1224,",",AF1224))*GETVECTOR(_xlfn.CONCAT($S1224,",",$AL$4)))+X1224)</f>
        <v>0.58078176908038903</v>
      </c>
      <c r="AK1224" s="5">
        <f t="shared" si="380"/>
        <v>0.44776513520405098</v>
      </c>
      <c r="AL1224" s="46">
        <f t="shared" si="381"/>
        <v>0.2439633135845001</v>
      </c>
      <c r="AM1224" s="3">
        <f t="shared" si="382"/>
        <v>0.23777774657419082</v>
      </c>
      <c r="AN1224" s="3">
        <f t="shared" si="383"/>
        <v>0.11372968768937444</v>
      </c>
      <c r="AO1224" s="3">
        <f t="shared" si="384"/>
        <v>0</v>
      </c>
      <c r="AP1224" s="3">
        <f t="shared" si="385"/>
        <v>2.1052603642120155E-2</v>
      </c>
      <c r="AQ1224" s="3">
        <f t="shared" si="386"/>
        <v>2.7840319421720529E-2</v>
      </c>
      <c r="AR1224" s="3">
        <f t="shared" si="387"/>
        <v>2.4318450040086901E-2</v>
      </c>
      <c r="AS1224" s="3" cm="1">
        <f t="array" ref="AS1224">SUM(AO1224:AR1224*AC1224:AF1224)</f>
        <v>4.2272246830207791E-2</v>
      </c>
      <c r="AT1224" s="50">
        <f t="shared" si="388"/>
        <v>5.6538256765900116E-2</v>
      </c>
      <c r="AU1224" s="50">
        <f t="shared" si="389"/>
        <v>0.23777774657419082</v>
      </c>
      <c r="AV1224" s="67"/>
      <c r="AW1224" s="67"/>
    </row>
    <row r="1225" spans="1:49" ht="15" customHeight="1" x14ac:dyDescent="0.25">
      <c r="A1225" s="11">
        <f t="shared" si="395"/>
        <v>1222</v>
      </c>
      <c r="B1225" s="29">
        <v>32269</v>
      </c>
      <c r="C1225" s="25">
        <v>22</v>
      </c>
      <c r="D1225" s="12">
        <v>32.4</v>
      </c>
      <c r="E1225" s="25">
        <v>27</v>
      </c>
      <c r="F1225" s="35">
        <v>88</v>
      </c>
      <c r="G1225" s="25">
        <v>124</v>
      </c>
      <c r="H1225" s="13">
        <v>0</v>
      </c>
      <c r="I1225" s="25">
        <v>0</v>
      </c>
      <c r="J1225" s="12">
        <v>0</v>
      </c>
      <c r="K1225" s="12">
        <v>2</v>
      </c>
      <c r="L1225" s="25" t="s">
        <v>11</v>
      </c>
      <c r="M1225" s="10"/>
      <c r="N1225" s="15"/>
      <c r="O1225" s="15"/>
      <c r="P1225" s="4"/>
      <c r="Q1225" s="55"/>
      <c r="R1225" s="40">
        <f t="shared" si="396"/>
        <v>3.1958762886597936E-2</v>
      </c>
      <c r="S1225" s="42" t="str" cm="1">
        <f t="array" ref="S1225">SETVECTOR(R1225:R1226)</f>
        <v>0.0319587628865979,0.00618556701030928</v>
      </c>
      <c r="T1225" s="42">
        <f t="shared" si="390"/>
        <v>3.092783505154639E-3</v>
      </c>
      <c r="U1225" s="5">
        <f t="shared" si="391"/>
        <v>0</v>
      </c>
      <c r="V1225" s="5">
        <f t="shared" si="392"/>
        <v>4.4053072348011202E-2</v>
      </c>
      <c r="W1225" s="5">
        <f t="shared" si="393"/>
        <v>0.71394445229981385</v>
      </c>
      <c r="X1225" s="5">
        <f t="shared" si="394"/>
        <v>2.1840268939816818E-2</v>
      </c>
      <c r="Y1225" s="46" t="str" cm="1">
        <f t="array" ref="Y1225:AB1225">SETMATRIX(GETMATRIX(Y1224:AB1224)-$O$9*TRANSPOSE(AO1224:AR1224)*GETVECTOR(S1224))</f>
        <v>0.5774,0.5774</v>
      </c>
      <c r="Z1225" s="46" t="str">
        <v>0.523850955322656,0.476843689491014</v>
      </c>
      <c r="AA1225" s="46" t="str">
        <v>0.494280814240434,0.469063212668289</v>
      </c>
      <c r="AB1225" s="46" t="str">
        <v>0.520954010198447,0.460544316542551</v>
      </c>
      <c r="AC1225" s="39" t="str" cm="1">
        <f t="array" ref="AC1225:AF1225">SETMATRIX(GETMATRIX(AC1224:AF1224)-$O$9*TRANSPOSE($AO$4:$AR$4)*$AL$4)</f>
        <v>0.5774</v>
      </c>
      <c r="AD1225" s="39" t="str">
        <v>0.5774</v>
      </c>
      <c r="AE1225" s="39" t="str">
        <v>0.5774</v>
      </c>
      <c r="AF1225" s="39" t="str">
        <v>0.5774</v>
      </c>
      <c r="AG1225" s="5" cm="1">
        <f t="array" ref="AG1225">SIGMOID(SUM(GETVECTOR(_xlfn.CONCAT(Y1225,",",AC1225))*GETVECTOR(_xlfn.CONCAT($S1225,",",$AL$4)))+U1225)</f>
        <v>0.50550591145503687</v>
      </c>
      <c r="AH1225" s="5" cm="1">
        <f t="array" ref="AH1225">SIGMOID(SUM(GETVECTOR(_xlfn.CONCAT(Z1225,",",AD1225))*GETVECTOR(_xlfn.CONCAT($S1225,",",$AL$4)))+V1225)</f>
        <v>0.51593066842222224</v>
      </c>
      <c r="AI1225" s="5" cm="1">
        <f t="array" ref="AI1225">TANH(SUM(GETVECTOR(_xlfn.CONCAT(AA1225,",",AE1225))*GETVECTOR(_xlfn.CONCAT($S1225,",",$AL$4)))+W1225)</f>
        <v>0.62467932872211263</v>
      </c>
      <c r="AJ1225" s="5" cm="1">
        <f t="array" ref="AJ1225">SIGMOID(SUM(GETVECTOR(_xlfn.CONCAT(AB1225,",",AF1225))*GETVECTOR(_xlfn.CONCAT($S1225,",",$AL$4)))+X1225)</f>
        <v>0.51033303917750961</v>
      </c>
      <c r="AK1225" s="5">
        <f t="shared" si="380"/>
        <v>0.32229122361714468</v>
      </c>
      <c r="AL1225" s="46">
        <f t="shared" si="381"/>
        <v>0.15900813246370471</v>
      </c>
      <c r="AM1225" s="3">
        <f t="shared" si="382"/>
        <v>0.15591534895855008</v>
      </c>
      <c r="AN1225" s="3">
        <f t="shared" si="383"/>
        <v>7.1844191963097534E-2</v>
      </c>
      <c r="AO1225" s="3">
        <f t="shared" si="384"/>
        <v>0</v>
      </c>
      <c r="AP1225" s="3">
        <f t="shared" si="385"/>
        <v>1.1208505583711203E-2</v>
      </c>
      <c r="AQ1225" s="3">
        <f t="shared" si="386"/>
        <v>2.2602326709878412E-2</v>
      </c>
      <c r="AR1225" s="3">
        <f t="shared" si="387"/>
        <v>1.2139729502061075E-2</v>
      </c>
      <c r="AS1225" s="3" cm="1">
        <f t="array" ref="AS1225">SUM(AO1225:AR1225*AC1225:AF1225)</f>
        <v>2.6531854380808712E-2</v>
      </c>
      <c r="AT1225" s="50">
        <f t="shared" si="388"/>
        <v>2.4309596040866445E-2</v>
      </c>
      <c r="AU1225" s="50">
        <f t="shared" si="389"/>
        <v>0.15591534895855008</v>
      </c>
      <c r="AV1225" s="67"/>
      <c r="AW1225" s="67"/>
    </row>
    <row r="1226" spans="1:49" ht="15" customHeight="1" x14ac:dyDescent="0.25">
      <c r="A1226" s="11">
        <f t="shared" si="395"/>
        <v>1223</v>
      </c>
      <c r="B1226" s="29">
        <v>32270</v>
      </c>
      <c r="C1226" s="25">
        <v>23</v>
      </c>
      <c r="D1226" s="12">
        <v>32.799999999999997</v>
      </c>
      <c r="E1226" s="25">
        <v>27.5</v>
      </c>
      <c r="F1226" s="35">
        <v>90</v>
      </c>
      <c r="G1226" s="25">
        <v>1</v>
      </c>
      <c r="H1226" s="13">
        <v>0</v>
      </c>
      <c r="I1226" s="25">
        <v>0</v>
      </c>
      <c r="J1226" s="12">
        <v>0</v>
      </c>
      <c r="K1226" s="12">
        <v>1</v>
      </c>
      <c r="L1226" s="25" t="s">
        <v>11</v>
      </c>
      <c r="M1226" s="10"/>
      <c r="N1226" s="15"/>
      <c r="O1226" s="15"/>
      <c r="P1226" s="4"/>
      <c r="Q1226" s="55"/>
      <c r="R1226" s="40">
        <f t="shared" si="396"/>
        <v>6.1855670103092781E-3</v>
      </c>
      <c r="S1226" s="42" t="str" cm="1">
        <f t="array" ref="S1226">SETVECTOR(R1226:R1227)</f>
        <v>0.00618556701030928,0.00309278350515464</v>
      </c>
      <c r="T1226" s="42">
        <f t="shared" si="390"/>
        <v>2.5773195876288658E-2</v>
      </c>
      <c r="U1226" s="5">
        <f t="shared" si="391"/>
        <v>0</v>
      </c>
      <c r="V1226" s="5">
        <f t="shared" si="392"/>
        <v>4.2932221789640082E-2</v>
      </c>
      <c r="W1226" s="5">
        <f t="shared" si="393"/>
        <v>0.711684219628826</v>
      </c>
      <c r="X1226" s="5">
        <f t="shared" si="394"/>
        <v>2.0626295989610709E-2</v>
      </c>
      <c r="Y1226" s="46" t="str" cm="1">
        <f t="array" ref="Y1226:AB1226">SETMATRIX(GETMATRIX(Y1225:AB1225)-$O$9*TRANSPOSE(AO1225:AR1225)*GETVECTOR(S1225))</f>
        <v>0.5774,0.5774</v>
      </c>
      <c r="Z1226" s="46" t="str">
        <v>0.52381513432543,0.476836756394777</v>
      </c>
      <c r="AA1226" s="46" t="str">
        <v>0.494208580000433,0.469049231847644</v>
      </c>
      <c r="AB1226" s="46" t="str">
        <v>0.520915213124781,0.460536807431519</v>
      </c>
      <c r="AC1226" s="39" t="str" cm="1">
        <f t="array" ref="AC1226:AF1226">SETMATRIX(GETMATRIX(AC1225:AF1225)-$O$9*TRANSPOSE($AO$4:$AR$4)*$AL$4)</f>
        <v>0.5774</v>
      </c>
      <c r="AD1226" s="39" t="str">
        <v>0.5774</v>
      </c>
      <c r="AE1226" s="39" t="str">
        <v>0.5774</v>
      </c>
      <c r="AF1226" s="39" t="str">
        <v>0.5774</v>
      </c>
      <c r="AG1226" s="5" cm="1">
        <f t="array" ref="AG1226">SIGMOID(SUM(GETVECTOR(_xlfn.CONCAT(Y1226,",",AC1226))*GETVECTOR(_xlfn.CONCAT($S1226,",",$AL$4)))+U1226)</f>
        <v>0.50133932669358827</v>
      </c>
      <c r="AH1226" s="5" cm="1">
        <f t="array" ref="AH1226">SIGMOID(SUM(GETVECTOR(_xlfn.CONCAT(Z1226,",",AD1226))*GETVECTOR(_xlfn.CONCAT($S1226,",",$AL$4)))+V1226)</f>
        <v>0.5119095140256108</v>
      </c>
      <c r="AI1226" s="5" cm="1">
        <f t="array" ref="AI1226">TANH(SUM(GETVECTOR(_xlfn.CONCAT(AA1226,",",AE1226))*GETVECTOR(_xlfn.CONCAT($S1226,",",$AL$4)))+W1226)</f>
        <v>0.61454490283668972</v>
      </c>
      <c r="AJ1226" s="5" cm="1">
        <f t="array" ref="AJ1226">SIGMOID(SUM(GETVECTOR(_xlfn.CONCAT(AB1226,",",AF1226))*GETVECTOR(_xlfn.CONCAT($S1226,",",$AL$4)))+X1226)</f>
        <v>0.50631786187514283</v>
      </c>
      <c r="AK1226" s="5">
        <f t="shared" si="380"/>
        <v>0.31459138255804603</v>
      </c>
      <c r="AL1226" s="46">
        <f t="shared" si="381"/>
        <v>0.15422860653665296</v>
      </c>
      <c r="AM1226" s="3">
        <f t="shared" si="382"/>
        <v>0.12845541066036431</v>
      </c>
      <c r="AN1226" s="3">
        <f t="shared" si="383"/>
        <v>5.9004522495249248E-2</v>
      </c>
      <c r="AO1226" s="3">
        <f t="shared" si="384"/>
        <v>0</v>
      </c>
      <c r="AP1226" s="3">
        <f t="shared" si="385"/>
        <v>9.0600890118685655E-3</v>
      </c>
      <c r="AQ1226" s="3">
        <f t="shared" si="386"/>
        <v>1.8797600792433703E-2</v>
      </c>
      <c r="AR1226" s="3">
        <f t="shared" si="387"/>
        <v>9.780583179973509E-3</v>
      </c>
      <c r="AS1226" s="3" cm="1">
        <f t="array" ref="AS1226">SUM(AO1226:AR1226*AC1226:AF1226)</f>
        <v>2.1732338821120835E-2</v>
      </c>
      <c r="AT1226" s="50">
        <f t="shared" si="388"/>
        <v>1.6500792527922838E-2</v>
      </c>
      <c r="AU1226" s="50">
        <f t="shared" si="389"/>
        <v>0.12845541066036431</v>
      </c>
      <c r="AV1226" s="67"/>
      <c r="AW1226" s="67"/>
    </row>
    <row r="1227" spans="1:49" ht="15" customHeight="1" x14ac:dyDescent="0.25">
      <c r="A1227" s="11">
        <f t="shared" si="395"/>
        <v>1224</v>
      </c>
      <c r="B1227" s="29">
        <v>32271</v>
      </c>
      <c r="C1227" s="25">
        <v>23</v>
      </c>
      <c r="D1227" s="12">
        <v>32.799999999999997</v>
      </c>
      <c r="E1227" s="25">
        <v>26.7</v>
      </c>
      <c r="F1227" s="35">
        <v>92</v>
      </c>
      <c r="G1227" s="25">
        <v>18</v>
      </c>
      <c r="H1227" s="13">
        <v>0</v>
      </c>
      <c r="I1227" s="25">
        <v>0</v>
      </c>
      <c r="J1227" s="12">
        <v>0</v>
      </c>
      <c r="K1227" s="12">
        <v>1</v>
      </c>
      <c r="L1227" s="25" t="s">
        <v>11</v>
      </c>
      <c r="M1227" s="10"/>
      <c r="N1227" s="15"/>
      <c r="O1227" s="15"/>
      <c r="P1227" s="4"/>
      <c r="Q1227" s="55"/>
      <c r="R1227" s="40">
        <f t="shared" si="396"/>
        <v>3.092783505154639E-3</v>
      </c>
      <c r="S1227" s="42" t="str" cm="1">
        <f t="array" ref="S1227">SETVECTOR(R1227:R1228)</f>
        <v>0.00309278350515464,0.0257731958762887</v>
      </c>
      <c r="T1227" s="42">
        <f t="shared" si="390"/>
        <v>0.12989690721649483</v>
      </c>
      <c r="U1227" s="5">
        <f t="shared" si="391"/>
        <v>0</v>
      </c>
      <c r="V1227" s="5">
        <f t="shared" si="392"/>
        <v>4.2026212888453228E-2</v>
      </c>
      <c r="W1227" s="5">
        <f t="shared" si="393"/>
        <v>0.7098044595495826</v>
      </c>
      <c r="X1227" s="5">
        <f t="shared" si="394"/>
        <v>1.9648237671613358E-2</v>
      </c>
      <c r="Y1227" s="46" t="str" cm="1">
        <f t="array" ref="Y1227:AB1227">SETMATRIX(GETMATRIX(Y1226:AB1226)-$O$9*TRANSPOSE(AO1226:AR1226)*GETVECTOR(S1226))</f>
        <v>0.5774,0.5774</v>
      </c>
      <c r="Z1227" s="46" t="str">
        <v>0.52380953014666,0.476833954305392</v>
      </c>
      <c r="AA1227" s="46" t="str">
        <v>0.4941969526185,0.469043418156677</v>
      </c>
      <c r="AB1227" s="46" t="str">
        <v>0.520909163279515,0.460533782508886</v>
      </c>
      <c r="AC1227" s="39" t="str" cm="1">
        <f t="array" ref="AC1227:AF1227">SETMATRIX(GETMATRIX(AC1226:AF1226)-$O$9*TRANSPOSE($AO$4:$AR$4)*$AL$4)</f>
        <v>0.5774</v>
      </c>
      <c r="AD1227" s="39" t="str">
        <v>0.5774</v>
      </c>
      <c r="AE1227" s="39" t="str">
        <v>0.5774</v>
      </c>
      <c r="AF1227" s="39" t="str">
        <v>0.5774</v>
      </c>
      <c r="AG1227" s="5" cm="1">
        <f t="array" ref="AG1227">SIGMOID(SUM(GETVECTOR(_xlfn.CONCAT(Y1227,",",AC1227))*GETVECTOR(_xlfn.CONCAT($S1227,",",$AL$4)))+U1227)</f>
        <v>0.50416670766622762</v>
      </c>
      <c r="AH1227" s="5" cm="1">
        <f t="array" ref="AH1227">SIGMOID(SUM(GETVECTOR(_xlfn.CONCAT(Z1227,",",AD1227))*GETVECTOR(_xlfn.CONCAT($S1227,",",$AL$4)))+V1227)</f>
        <v>0.51398029936396905</v>
      </c>
      <c r="AI1227" s="5" cm="1">
        <f t="array" ref="AI1227">TANH(SUM(GETVECTOR(_xlfn.CONCAT(AA1227,",",AE1227))*GETVECTOR(_xlfn.CONCAT($S1227,",",$AL$4)))+W1227)</f>
        <v>0.6190242796398514</v>
      </c>
      <c r="AJ1227" s="5" cm="1">
        <f t="array" ref="AJ1227">SIGMOID(SUM(GETVECTOR(_xlfn.CONCAT(AB1227,",",AF1227))*GETVECTOR(_xlfn.CONCAT($S1227,",",$AL$4)))+X1227)</f>
        <v>0.50828142368104068</v>
      </c>
      <c r="AK1227" s="5">
        <f t="shared" si="380"/>
        <v>0.31816628456285612</v>
      </c>
      <c r="AL1227" s="46">
        <f t="shared" si="381"/>
        <v>0.1564733821007088</v>
      </c>
      <c r="AM1227" s="3">
        <f t="shared" si="382"/>
        <v>2.6576474884213969E-2</v>
      </c>
      <c r="AN1227" s="3">
        <f t="shared" si="383"/>
        <v>1.2228139531881219E-2</v>
      </c>
      <c r="AO1227" s="3">
        <f t="shared" si="384"/>
        <v>0</v>
      </c>
      <c r="AP1227" s="3">
        <f t="shared" si="385"/>
        <v>1.8908993638142206E-3</v>
      </c>
      <c r="AQ1227" s="3">
        <f t="shared" si="386"/>
        <v>3.8766582694352517E-3</v>
      </c>
      <c r="AR1227" s="3">
        <f t="shared" si="387"/>
        <v>2.0448170640003866E-3</v>
      </c>
      <c r="AS1227" s="3" cm="1">
        <f t="array" ref="AS1227">SUM(AO1227:AR1227*AC1227:AF1227)</f>
        <v>4.510865150192069E-3</v>
      </c>
      <c r="AT1227" s="50">
        <f t="shared" si="388"/>
        <v>7.0630901727125584E-4</v>
      </c>
      <c r="AU1227" s="50">
        <f t="shared" si="389"/>
        <v>2.6576474884213969E-2</v>
      </c>
      <c r="AV1227" s="67"/>
      <c r="AW1227" s="67"/>
    </row>
    <row r="1228" spans="1:49" ht="15" customHeight="1" x14ac:dyDescent="0.25">
      <c r="A1228" s="11">
        <f t="shared" si="395"/>
        <v>1225</v>
      </c>
      <c r="B1228" s="29">
        <v>32272</v>
      </c>
      <c r="C1228" s="25">
        <v>23</v>
      </c>
      <c r="D1228" s="12">
        <v>31.4</v>
      </c>
      <c r="E1228" s="25">
        <v>26.5</v>
      </c>
      <c r="F1228" s="35">
        <v>93</v>
      </c>
      <c r="G1228" s="25">
        <v>10</v>
      </c>
      <c r="H1228" s="13">
        <v>0</v>
      </c>
      <c r="I1228" s="25">
        <v>0</v>
      </c>
      <c r="J1228" s="12">
        <v>0</v>
      </c>
      <c r="K1228" s="12">
        <v>1</v>
      </c>
      <c r="L1228" s="25" t="s">
        <v>11</v>
      </c>
      <c r="M1228" s="10"/>
      <c r="N1228" s="15"/>
      <c r="O1228" s="15"/>
      <c r="P1228" s="4"/>
      <c r="Q1228" s="55"/>
      <c r="R1228" s="40">
        <f t="shared" si="396"/>
        <v>2.5773195876288658E-2</v>
      </c>
      <c r="S1228" s="42" t="str" cm="1">
        <f t="array" ref="S1228">SETVECTOR(R1228:R1229)</f>
        <v>0.0257731958762887,0.129896907216495</v>
      </c>
      <c r="T1228" s="42">
        <f t="shared" si="390"/>
        <v>0.85567010309278346</v>
      </c>
      <c r="U1228" s="5">
        <f t="shared" si="391"/>
        <v>0</v>
      </c>
      <c r="V1228" s="5">
        <f t="shared" si="392"/>
        <v>4.1837122952071808E-2</v>
      </c>
      <c r="W1228" s="5">
        <f t="shared" si="393"/>
        <v>0.70941679372263911</v>
      </c>
      <c r="X1228" s="5">
        <f t="shared" si="394"/>
        <v>1.9443755965213319E-2</v>
      </c>
      <c r="Y1228" s="46" t="str" cm="1">
        <f t="array" ref="Y1228:AB1228">SETMATRIX(GETMATRIX(Y1227:AB1227)-$O$9*TRANSPOSE(AO1227:AR1227)*GETVECTOR(S1227))</f>
        <v>0.5774,0.5774</v>
      </c>
      <c r="Z1228" s="46" t="str">
        <v>0.523808945332424,0.476829080853423</v>
      </c>
      <c r="AA1228" s="46" t="str">
        <v>0.494195753652025,0.469033426769385</v>
      </c>
      <c r="AB1228" s="46" t="str">
        <v>0.520908530861866,0.460528512361814</v>
      </c>
      <c r="AC1228" s="39" t="str" cm="1">
        <f t="array" ref="AC1228:AF1228">SETMATRIX(GETMATRIX(AC1227:AF1227)-$O$9*TRANSPOSE($AO$4:$AR$4)*$AL$4)</f>
        <v>0.5774</v>
      </c>
      <c r="AD1228" s="39" t="str">
        <v>0.5774</v>
      </c>
      <c r="AE1228" s="39" t="str">
        <v>0.5774</v>
      </c>
      <c r="AF1228" s="39" t="str">
        <v>0.5774</v>
      </c>
      <c r="AG1228" s="5" cm="1">
        <f t="array" ref="AG1228">SIGMOID(SUM(GETVECTOR(_xlfn.CONCAT(Y1228,",",AC1228))*GETVECTOR(_xlfn.CONCAT($S1228,",",$AL$4)))+U1228)</f>
        <v>0.52245586278519085</v>
      </c>
      <c r="AH1228" s="5" cm="1">
        <f t="array" ref="AH1228">SIGMOID(SUM(GETVECTOR(_xlfn.CONCAT(Z1228,",",AD1228))*GETVECTOR(_xlfn.CONCAT($S1228,",",$AL$4)))+V1228)</f>
        <v>0.52928543663699934</v>
      </c>
      <c r="AI1228" s="5" cm="1">
        <f t="array" ref="AI1228">TANH(SUM(GETVECTOR(_xlfn.CONCAT(AA1228,",",AE1228))*GETVECTOR(_xlfn.CONCAT($S1228,",",$AL$4)))+W1228)</f>
        <v>0.65447087284905803</v>
      </c>
      <c r="AJ1228" s="5" cm="1">
        <f t="array" ref="AJ1228">SIGMOID(SUM(GETVECTOR(_xlfn.CONCAT(AB1228,",",AF1228))*GETVECTOR(_xlfn.CONCAT($S1228,",",$AL$4)))+X1228)</f>
        <v>0.52315603932321419</v>
      </c>
      <c r="AK1228" s="5">
        <f t="shared" si="380"/>
        <v>0.34640190170211177</v>
      </c>
      <c r="AL1228" s="46">
        <f t="shared" si="381"/>
        <v>0.17430550194671271</v>
      </c>
      <c r="AM1228" s="3">
        <f t="shared" si="382"/>
        <v>-0.68136460114607078</v>
      </c>
      <c r="AN1228" s="3">
        <f t="shared" si="383"/>
        <v>-0.31688959923441307</v>
      </c>
      <c r="AO1228" s="3">
        <f t="shared" si="384"/>
        <v>0</v>
      </c>
      <c r="AP1228" s="3">
        <f t="shared" si="385"/>
        <v>-5.1670883557188081E-2</v>
      </c>
      <c r="AQ1228" s="3">
        <f t="shared" si="386"/>
        <v>-9.5883023125657371E-2</v>
      </c>
      <c r="AR1228" s="3">
        <f t="shared" si="387"/>
        <v>-5.6632658529419899E-2</v>
      </c>
      <c r="AS1228" s="3" cm="1">
        <f t="array" ref="AS1228">SUM(AO1228:AR1228*AC1228:AF1228)</f>
        <v>-0.11789732275356202</v>
      </c>
      <c r="AT1228" s="50">
        <f t="shared" si="388"/>
        <v>0.46425771969494412</v>
      </c>
      <c r="AU1228" s="50">
        <f t="shared" si="389"/>
        <v>0.68136460114607078</v>
      </c>
      <c r="AV1228" s="67"/>
      <c r="AW1228" s="67"/>
    </row>
    <row r="1229" spans="1:49" ht="15" customHeight="1" x14ac:dyDescent="0.25">
      <c r="A1229" s="11">
        <f t="shared" si="395"/>
        <v>1226</v>
      </c>
      <c r="B1229" s="29">
        <v>32273</v>
      </c>
      <c r="C1229" s="25">
        <v>23</v>
      </c>
      <c r="D1229" s="12">
        <v>32</v>
      </c>
      <c r="E1229" s="25">
        <v>26.2</v>
      </c>
      <c r="F1229" s="35">
        <v>92</v>
      </c>
      <c r="G1229" s="25">
        <v>110</v>
      </c>
      <c r="H1229" s="13">
        <v>0</v>
      </c>
      <c r="I1229" s="25">
        <v>0</v>
      </c>
      <c r="J1229" s="12">
        <v>0</v>
      </c>
      <c r="K1229" s="12">
        <v>0</v>
      </c>
      <c r="L1229" s="25" t="s">
        <v>11</v>
      </c>
      <c r="M1229" s="10"/>
      <c r="N1229" s="15"/>
      <c r="O1229" s="15"/>
      <c r="P1229" s="4"/>
      <c r="Q1229" s="55"/>
      <c r="R1229" s="40">
        <f t="shared" si="396"/>
        <v>0.12989690721649483</v>
      </c>
      <c r="S1229" s="42" t="str" cm="1">
        <f t="array" ref="S1229">SETVECTOR(R1229:R1230)</f>
        <v>0.129896907216495,0.855670103092783</v>
      </c>
      <c r="T1229" s="42">
        <f t="shared" si="390"/>
        <v>1.0309278350515464E-2</v>
      </c>
      <c r="U1229" s="5">
        <f t="shared" si="391"/>
        <v>0</v>
      </c>
      <c r="V1229" s="5">
        <f t="shared" si="392"/>
        <v>4.7004211307790617E-2</v>
      </c>
      <c r="W1229" s="5">
        <f t="shared" si="393"/>
        <v>0.71900509603520479</v>
      </c>
      <c r="X1229" s="5">
        <f t="shared" si="394"/>
        <v>2.5107021818155308E-2</v>
      </c>
      <c r="Y1229" s="46" t="str" cm="1">
        <f t="array" ref="Y1229:AB1229">SETMATRIX(GETMATRIX(Y1228:AB1228)-$O$9*TRANSPOSE(AO1228:AR1228)*GETVECTOR(S1228))</f>
        <v>0.5774,0.5774</v>
      </c>
      <c r="Z1229" s="46" t="str">
        <v>0.523942117712726,0.477500269650145</v>
      </c>
      <c r="AA1229" s="46" t="str">
        <v>0.494442874845648,0.470278917585244</v>
      </c>
      <c r="AB1229" s="46" t="str">
        <v>0.521054491321993,0.461264153080856</v>
      </c>
      <c r="AC1229" s="39" t="str" cm="1">
        <f t="array" ref="AC1229:AF1229">SETMATRIX(GETMATRIX(AC1228:AF1228)-$O$9*TRANSPOSE($AO$4:$AR$4)*$AL$4)</f>
        <v>0.5774</v>
      </c>
      <c r="AD1229" s="39" t="str">
        <v>0.5774</v>
      </c>
      <c r="AE1229" s="39" t="str">
        <v>0.5774</v>
      </c>
      <c r="AF1229" s="39" t="str">
        <v>0.5774</v>
      </c>
      <c r="AG1229" s="5" cm="1">
        <f t="array" ref="AG1229">SIGMOID(SUM(GETVECTOR(_xlfn.CONCAT(Y1229,",",AC1229))*GETVECTOR(_xlfn.CONCAT($S1229,",",$AL$4)))+U1229)</f>
        <v>0.63854772202164378</v>
      </c>
      <c r="AH1229" s="5" cm="1">
        <f t="array" ref="AH1229">SIGMOID(SUM(GETVECTOR(_xlfn.CONCAT(Z1229,",",AD1229))*GETVECTOR(_xlfn.CONCAT($S1229,",",$AL$4)))+V1229)</f>
        <v>0.62799978150417457</v>
      </c>
      <c r="AI1229" s="5" cm="1">
        <f t="array" ref="AI1229">TANH(SUM(GETVECTOR(_xlfn.CONCAT(AA1229,",",AE1229))*GETVECTOR(_xlfn.CONCAT($S1229,",",$AL$4)))+W1229)</f>
        <v>0.82922029136118947</v>
      </c>
      <c r="AJ1229" s="5" cm="1">
        <f t="array" ref="AJ1229">SIGMOID(SUM(GETVECTOR(_xlfn.CONCAT(AB1229,",",AF1229))*GETVECTOR(_xlfn.CONCAT($S1229,",",$AL$4)))+X1229)</f>
        <v>0.61951268408879001</v>
      </c>
      <c r="AK1229" s="5">
        <f t="shared" si="380"/>
        <v>0.52075016179365496</v>
      </c>
      <c r="AL1229" s="46">
        <f t="shared" si="381"/>
        <v>0.29629977170270988</v>
      </c>
      <c r="AM1229" s="3">
        <f t="shared" si="382"/>
        <v>0.2859904933521944</v>
      </c>
      <c r="AN1229" s="3">
        <f t="shared" si="383"/>
        <v>0.13664591176222002</v>
      </c>
      <c r="AO1229" s="3">
        <f t="shared" si="384"/>
        <v>0</v>
      </c>
      <c r="AP1229" s="3">
        <f t="shared" si="385"/>
        <v>2.6470933152814853E-2</v>
      </c>
      <c r="AQ1229" s="3">
        <f t="shared" si="386"/>
        <v>2.6807629587583592E-2</v>
      </c>
      <c r="AR1229" s="3">
        <f t="shared" si="387"/>
        <v>3.2242083420958439E-2</v>
      </c>
      <c r="AS1229" s="3" cm="1">
        <f t="array" ref="AS1229">SUM(AO1229:AR1229*AC1229:AF1229)</f>
        <v>4.9379621093567472E-2</v>
      </c>
      <c r="AT1229" s="50">
        <f t="shared" si="388"/>
        <v>8.1790562287831547E-2</v>
      </c>
      <c r="AU1229" s="50">
        <f t="shared" si="389"/>
        <v>0.2859904933521944</v>
      </c>
      <c r="AV1229" s="67"/>
      <c r="AW1229" s="67"/>
    </row>
    <row r="1230" spans="1:49" ht="15" customHeight="1" x14ac:dyDescent="0.25">
      <c r="A1230" s="11">
        <f t="shared" si="395"/>
        <v>1227</v>
      </c>
      <c r="B1230" s="29">
        <v>32274</v>
      </c>
      <c r="C1230" s="25">
        <v>23</v>
      </c>
      <c r="D1230" s="12">
        <v>33</v>
      </c>
      <c r="E1230" s="25">
        <v>25.9</v>
      </c>
      <c r="F1230" s="35">
        <v>94</v>
      </c>
      <c r="G1230" s="25">
        <v>13</v>
      </c>
      <c r="H1230" s="13">
        <v>0</v>
      </c>
      <c r="I1230" s="25">
        <v>0</v>
      </c>
      <c r="J1230" s="12">
        <v>0</v>
      </c>
      <c r="K1230" s="12">
        <v>0</v>
      </c>
      <c r="L1230" s="25" t="s">
        <v>11</v>
      </c>
      <c r="M1230" s="10"/>
      <c r="N1230" s="15"/>
      <c r="O1230" s="15"/>
      <c r="P1230" s="4"/>
      <c r="Q1230" s="55"/>
      <c r="R1230" s="40">
        <f t="shared" si="396"/>
        <v>0.85567010309278346</v>
      </c>
      <c r="S1230" s="42" t="str" cm="1">
        <f t="array" ref="S1230">SETVECTOR(R1230:R1231)</f>
        <v>0.855670103092783,0.0103092783505155</v>
      </c>
      <c r="T1230" s="42">
        <f t="shared" si="390"/>
        <v>0.30927835051546393</v>
      </c>
      <c r="U1230" s="5">
        <f t="shared" si="391"/>
        <v>0</v>
      </c>
      <c r="V1230" s="5">
        <f t="shared" si="392"/>
        <v>4.4357117992509132E-2</v>
      </c>
      <c r="W1230" s="5">
        <f t="shared" si="393"/>
        <v>0.71632433307644638</v>
      </c>
      <c r="X1230" s="5">
        <f t="shared" si="394"/>
        <v>2.1882813476059464E-2</v>
      </c>
      <c r="Y1230" s="46" t="str" cm="1">
        <f t="array" ref="Y1230:AB1230">SETMATRIX(GETMATRIX(Y1229:AB1229)-$O$9*TRANSPOSE(AO1229:AR1229)*GETVECTOR(S1229))</f>
        <v>0.5774,0.5774</v>
      </c>
      <c r="Z1230" s="46" t="str">
        <v>0.523598268477958,0.475235231040162</v>
      </c>
      <c r="AA1230" s="46" t="str">
        <v>0.494094652028325,0.467985068867956</v>
      </c>
      <c r="AB1230" s="46" t="str">
        <v>0.520635676630133,0.458505294396382</v>
      </c>
      <c r="AC1230" s="39" t="str" cm="1">
        <f t="array" ref="AC1230:AF1230">SETMATRIX(GETMATRIX(AC1229:AF1229)-$O$9*TRANSPOSE($AO$4:$AR$4)*$AL$4)</f>
        <v>0.5774</v>
      </c>
      <c r="AD1230" s="39" t="str">
        <v>0.5774</v>
      </c>
      <c r="AE1230" s="39" t="str">
        <v>0.5774</v>
      </c>
      <c r="AF1230" s="39" t="str">
        <v>0.5774</v>
      </c>
      <c r="AG1230" s="5" cm="1">
        <f t="array" ref="AG1230">SIGMOID(SUM(GETVECTOR(_xlfn.CONCAT(Y1230,",",AC1230))*GETVECTOR(_xlfn.CONCAT($S1230,",",$AL$4)))+U1230)</f>
        <v>0.62246320754391637</v>
      </c>
      <c r="AH1230" s="5" cm="1">
        <f t="array" ref="AH1230">SIGMOID(SUM(GETVECTOR(_xlfn.CONCAT(Z1230,",",AD1230))*GETVECTOR(_xlfn.CONCAT($S1230,",",$AL$4)))+V1230)</f>
        <v>0.62182081026692737</v>
      </c>
      <c r="AI1230" s="5" cm="1">
        <f t="array" ref="AI1230">TANH(SUM(GETVECTOR(_xlfn.CONCAT(AA1230,",",AE1230))*GETVECTOR(_xlfn.CONCAT($S1230,",",$AL$4)))+W1230)</f>
        <v>0.81573352819089162</v>
      </c>
      <c r="AJ1230" s="5" cm="1">
        <f t="array" ref="AJ1230">SIGMOID(SUM(GETVECTOR(_xlfn.CONCAT(AB1230,",",AF1230))*GETVECTOR(_xlfn.CONCAT($S1230,",",$AL$4)))+X1230)</f>
        <v>0.61588116385822611</v>
      </c>
      <c r="AK1230" s="5">
        <f t="shared" si="380"/>
        <v>0.50724008346155969</v>
      </c>
      <c r="AL1230" s="46">
        <f t="shared" si="381"/>
        <v>0.28810429283814776</v>
      </c>
      <c r="AM1230" s="3">
        <f t="shared" si="382"/>
        <v>-2.1174057677316171E-2</v>
      </c>
      <c r="AN1230" s="3">
        <f t="shared" si="383"/>
        <v>-1.0187014367142307E-2</v>
      </c>
      <c r="AO1230" s="3">
        <f t="shared" si="384"/>
        <v>0</v>
      </c>
      <c r="AP1230" s="3">
        <f t="shared" si="385"/>
        <v>-1.9541509630351425E-3</v>
      </c>
      <c r="AQ1230" s="3">
        <f t="shared" si="386"/>
        <v>-2.1193886510995721E-3</v>
      </c>
      <c r="AR1230" s="3">
        <f t="shared" si="387"/>
        <v>-2.3432543153390716E-3</v>
      </c>
      <c r="AS1230" s="3" cm="1">
        <f t="array" ref="AS1230">SUM(AO1230:AR1230*AC1230:AF1230)</f>
        <v>-3.7050568148781641E-3</v>
      </c>
      <c r="AT1230" s="50">
        <f t="shared" si="388"/>
        <v>4.4834071852231189E-4</v>
      </c>
      <c r="AU1230" s="50">
        <f t="shared" si="389"/>
        <v>2.1174057677316171E-2</v>
      </c>
      <c r="AV1230" s="67"/>
      <c r="AW1230" s="67"/>
    </row>
    <row r="1231" spans="1:49" ht="15" customHeight="1" x14ac:dyDescent="0.25">
      <c r="A1231" s="11">
        <f t="shared" si="395"/>
        <v>1228</v>
      </c>
      <c r="B1231" s="29">
        <v>32275</v>
      </c>
      <c r="C1231" s="25">
        <v>22</v>
      </c>
      <c r="D1231" s="12">
        <v>31.4</v>
      </c>
      <c r="E1231" s="25">
        <v>26.3</v>
      </c>
      <c r="F1231" s="35">
        <v>88</v>
      </c>
      <c r="G1231" s="25">
        <v>19</v>
      </c>
      <c r="H1231" s="13">
        <v>0</v>
      </c>
      <c r="I1231" s="25">
        <v>0</v>
      </c>
      <c r="J1231" s="12">
        <v>0</v>
      </c>
      <c r="K1231" s="12">
        <v>0</v>
      </c>
      <c r="L1231" s="25" t="s">
        <v>11</v>
      </c>
      <c r="M1231" s="10"/>
      <c r="N1231" s="15"/>
      <c r="O1231" s="15"/>
      <c r="P1231" s="4"/>
      <c r="Q1231" s="55"/>
      <c r="R1231" s="40">
        <f t="shared" si="396"/>
        <v>1.0309278350515464E-2</v>
      </c>
      <c r="S1231" s="42" t="str" cm="1">
        <f t="array" ref="S1231">SETVECTOR(R1231:R1232)</f>
        <v>0.0103092783505155,0.309278350515464</v>
      </c>
      <c r="T1231" s="42">
        <f t="shared" si="390"/>
        <v>1.4432989690721649E-2</v>
      </c>
      <c r="U1231" s="5">
        <f t="shared" si="391"/>
        <v>0</v>
      </c>
      <c r="V1231" s="5">
        <f t="shared" si="392"/>
        <v>4.4552533088812643E-2</v>
      </c>
      <c r="W1231" s="5">
        <f t="shared" si="393"/>
        <v>0.71653627194155634</v>
      </c>
      <c r="X1231" s="5">
        <f t="shared" si="394"/>
        <v>2.211713890759337E-2</v>
      </c>
      <c r="Y1231" s="46" t="str" cm="1">
        <f t="array" ref="Y1231:AB1231">SETMATRIX(GETMATRIX(Y1230:AB1230)-$O$9*TRANSPOSE(AO1230:AR1230)*GETVECTOR(S1230))</f>
        <v>0.5774,0.5774</v>
      </c>
      <c r="Z1231" s="46" t="str">
        <v>0.523765479333558,0.475237245628784</v>
      </c>
      <c r="AA1231" s="46" t="str">
        <v>0.494276001778883,0.46798725380471</v>
      </c>
      <c r="AB1231" s="46" t="str">
        <v>0.520836181896291,0.45850771012248</v>
      </c>
      <c r="AC1231" s="39" t="str" cm="1">
        <f t="array" ref="AC1231:AF1231">SETMATRIX(GETMATRIX(AC1230:AF1230)-$O$9*TRANSPOSE($AO$4:$AR$4)*$AL$4)</f>
        <v>0.5774</v>
      </c>
      <c r="AD1231" s="39" t="str">
        <v>0.5774</v>
      </c>
      <c r="AE1231" s="39" t="str">
        <v>0.5774</v>
      </c>
      <c r="AF1231" s="39" t="str">
        <v>0.5774</v>
      </c>
      <c r="AG1231" s="5" cm="1">
        <f t="array" ref="AG1231">SIGMOID(SUM(GETVECTOR(_xlfn.CONCAT(Y1231,",",AC1231))*GETVECTOR(_xlfn.CONCAT($S1231,",",$AL$4)))+U1231)</f>
        <v>0.5460020126199282</v>
      </c>
      <c r="AH1231" s="5" cm="1">
        <f t="array" ref="AH1231">SIGMOID(SUM(GETVECTOR(_xlfn.CONCAT(Z1231,",",AD1231))*GETVECTOR(_xlfn.CONCAT($S1231,",",$AL$4)))+V1231)</f>
        <v>0.54907469125138897</v>
      </c>
      <c r="AI1231" s="5" cm="1">
        <f t="array" ref="AI1231">TANH(SUM(GETVECTOR(_xlfn.CONCAT(AA1231,",",AE1231))*GETVECTOR(_xlfn.CONCAT($S1231,",",$AL$4)))+W1231)</f>
        <v>0.69952523748245832</v>
      </c>
      <c r="AJ1231" s="5" cm="1">
        <f t="array" ref="AJ1231">SIGMOID(SUM(GETVECTOR(_xlfn.CONCAT(AB1231,",",AF1231))*GETVECTOR(_xlfn.CONCAT($S1231,",",$AL$4)))+X1231)</f>
        <v>0.54222247934142664</v>
      </c>
      <c r="AK1231" s="5">
        <f t="shared" si="380"/>
        <v>0.38409160379323537</v>
      </c>
      <c r="AL1231" s="46">
        <f t="shared" si="381"/>
        <v>0.19859196970805554</v>
      </c>
      <c r="AM1231" s="3">
        <f t="shared" si="382"/>
        <v>0.18415898001733388</v>
      </c>
      <c r="AN1231" s="3">
        <f t="shared" si="383"/>
        <v>8.6460261150445583E-2</v>
      </c>
      <c r="AO1231" s="3">
        <f t="shared" si="384"/>
        <v>0</v>
      </c>
      <c r="AP1231" s="3">
        <f t="shared" si="385"/>
        <v>1.4974625430315167E-2</v>
      </c>
      <c r="AQ1231" s="3">
        <f t="shared" si="386"/>
        <v>2.4242845165137035E-2</v>
      </c>
      <c r="AR1231" s="3">
        <f t="shared" si="387"/>
        <v>1.6742065893620772E-2</v>
      </c>
      <c r="AS1231" s="3" cm="1">
        <f t="array" ref="AS1231">SUM(AO1231:AR1231*AC1231:AF1231)</f>
        <v>3.2311036368790735E-2</v>
      </c>
      <c r="AT1231" s="50">
        <f t="shared" si="388"/>
        <v>3.3914529921024783E-2</v>
      </c>
      <c r="AU1231" s="50">
        <f t="shared" si="389"/>
        <v>0.18415898001733388</v>
      </c>
      <c r="AV1231" s="67"/>
      <c r="AW1231" s="67"/>
    </row>
    <row r="1232" spans="1:49" ht="15" customHeight="1" x14ac:dyDescent="0.25">
      <c r="A1232" s="11">
        <f t="shared" si="395"/>
        <v>1229</v>
      </c>
      <c r="B1232" s="29">
        <v>32276</v>
      </c>
      <c r="C1232" s="25">
        <v>22</v>
      </c>
      <c r="D1232" s="12">
        <v>31.8</v>
      </c>
      <c r="E1232" s="25">
        <v>26.1</v>
      </c>
      <c r="F1232" s="35">
        <v>92</v>
      </c>
      <c r="G1232" s="25">
        <v>42</v>
      </c>
      <c r="H1232" s="13">
        <v>0</v>
      </c>
      <c r="I1232" s="25">
        <v>0</v>
      </c>
      <c r="J1232" s="12">
        <v>0</v>
      </c>
      <c r="K1232" s="12">
        <v>0</v>
      </c>
      <c r="L1232" s="25" t="s">
        <v>11</v>
      </c>
      <c r="M1232" s="10"/>
      <c r="N1232" s="15"/>
      <c r="O1232" s="15"/>
      <c r="P1232" s="4"/>
      <c r="Q1232" s="55"/>
      <c r="R1232" s="40">
        <f t="shared" si="396"/>
        <v>0.30927835051546393</v>
      </c>
      <c r="S1232" s="42" t="str" cm="1">
        <f t="array" ref="S1232">SETVECTOR(R1232:R1233)</f>
        <v>0.309278350515464,0.0144329896907216</v>
      </c>
      <c r="T1232" s="42">
        <f t="shared" si="390"/>
        <v>1.0309278350515464E-3</v>
      </c>
      <c r="U1232" s="5">
        <f t="shared" si="391"/>
        <v>0</v>
      </c>
      <c r="V1232" s="5">
        <f t="shared" si="392"/>
        <v>4.3055070545781129E-2</v>
      </c>
      <c r="W1232" s="5">
        <f t="shared" si="393"/>
        <v>0.71411198742504267</v>
      </c>
      <c r="X1232" s="5">
        <f t="shared" si="394"/>
        <v>2.0442932318231292E-2</v>
      </c>
      <c r="Y1232" s="46" t="str" cm="1">
        <f t="array" ref="Y1232:AB1232">SETMATRIX(GETMATRIX(Y1231:AB1231)-$O$9*TRANSPOSE(AO1231:AR1231)*GETVECTOR(S1231))</f>
        <v>0.5774,0.5774</v>
      </c>
      <c r="Z1232" s="46" t="str">
        <v>0.523750041575382,0.474774112883517</v>
      </c>
      <c r="AA1232" s="46" t="str">
        <v>0.494251009155001,0.467237475088262</v>
      </c>
      <c r="AB1232" s="46" t="str">
        <v>0.520818922034545,0.4579899142701</v>
      </c>
      <c r="AC1232" s="39" t="str" cm="1">
        <f t="array" ref="AC1232:AF1232">SETMATRIX(GETMATRIX(AC1231:AF1231)-$O$9*TRANSPOSE($AO$4:$AR$4)*$AL$4)</f>
        <v>0.5774</v>
      </c>
      <c r="AD1232" s="39" t="str">
        <v>0.5774</v>
      </c>
      <c r="AE1232" s="39" t="str">
        <v>0.5774</v>
      </c>
      <c r="AF1232" s="39" t="str">
        <v>0.5774</v>
      </c>
      <c r="AG1232" s="5" cm="1">
        <f t="array" ref="AG1232">SIGMOID(SUM(GETVECTOR(_xlfn.CONCAT(Y1232,",",AC1232))*GETVECTOR(_xlfn.CONCAT($S1232,",",$AL$4)))+U1232)</f>
        <v>0.54659216672985944</v>
      </c>
      <c r="AH1232" s="5" cm="1">
        <f t="array" ref="AH1232">SIGMOID(SUM(GETVECTOR(_xlfn.CONCAT(Z1232,",",AD1232))*GETVECTOR(_xlfn.CONCAT($S1232,",",$AL$4)))+V1232)</f>
        <v>0.55277569366542811</v>
      </c>
      <c r="AI1232" s="5" cm="1">
        <f t="array" ref="AI1232">TANH(SUM(GETVECTOR(_xlfn.CONCAT(AA1232,",",AE1232))*GETVECTOR(_xlfn.CONCAT($S1232,",",$AL$4)))+W1232)</f>
        <v>0.70325760165604223</v>
      </c>
      <c r="AJ1232" s="5" cm="1">
        <f t="array" ref="AJ1232">SIGMOID(SUM(GETVECTOR(_xlfn.CONCAT(AB1232,",",AF1232))*GETVECTOR(_xlfn.CONCAT($S1232,",",$AL$4)))+X1232)</f>
        <v>0.54689454701639739</v>
      </c>
      <c r="AK1232" s="5">
        <f t="shared" si="380"/>
        <v>0.38874370858090407</v>
      </c>
      <c r="AL1232" s="46">
        <f t="shared" si="381"/>
        <v>0.20250229973772985</v>
      </c>
      <c r="AM1232" s="3">
        <f t="shared" si="382"/>
        <v>0.2014713719026783</v>
      </c>
      <c r="AN1232" s="3">
        <f t="shared" si="383"/>
        <v>9.5076892404457825E-2</v>
      </c>
      <c r="AO1232" s="3">
        <f t="shared" si="384"/>
        <v>0</v>
      </c>
      <c r="AP1232" s="3">
        <f t="shared" si="385"/>
        <v>1.6529653541977635E-2</v>
      </c>
      <c r="AQ1232" s="3">
        <f t="shared" si="386"/>
        <v>2.6563411794327745E-2</v>
      </c>
      <c r="AR1232" s="3">
        <f t="shared" si="387"/>
        <v>1.8485984826856726E-2</v>
      </c>
      <c r="AS1232" s="3" cm="1">
        <f t="array" ref="AS1232">SUM(AO1232:AR1232*AC1232:AF1232)</f>
        <v>3.5555743564209805E-2</v>
      </c>
      <c r="AT1232" s="50">
        <f t="shared" si="388"/>
        <v>4.0590713696347314E-2</v>
      </c>
      <c r="AU1232" s="50">
        <f t="shared" si="389"/>
        <v>0.2014713719026783</v>
      </c>
      <c r="AV1232" s="67"/>
      <c r="AW1232" s="67"/>
    </row>
    <row r="1233" spans="1:49" ht="15" customHeight="1" x14ac:dyDescent="0.25">
      <c r="A1233" s="11">
        <f t="shared" si="395"/>
        <v>1230</v>
      </c>
      <c r="B1233" s="29">
        <v>32277</v>
      </c>
      <c r="C1233" s="25">
        <v>22</v>
      </c>
      <c r="D1233" s="12">
        <v>30.4</v>
      </c>
      <c r="E1233" s="25">
        <v>25.2</v>
      </c>
      <c r="F1233" s="35">
        <v>92</v>
      </c>
      <c r="G1233" s="25">
        <v>1</v>
      </c>
      <c r="H1233" s="13">
        <v>0</v>
      </c>
      <c r="I1233" s="25">
        <v>0</v>
      </c>
      <c r="J1233" s="12">
        <v>0</v>
      </c>
      <c r="K1233" s="12">
        <v>0</v>
      </c>
      <c r="L1233" s="25" t="s">
        <v>11</v>
      </c>
      <c r="M1233" s="10"/>
      <c r="N1233" s="15"/>
      <c r="O1233" s="15"/>
      <c r="P1233" s="4"/>
      <c r="Q1233" s="55"/>
      <c r="R1233" s="40">
        <f t="shared" si="396"/>
        <v>1.4432989690721649E-2</v>
      </c>
      <c r="S1233" s="42" t="str" cm="1">
        <f t="array" ref="S1233">SETVECTOR(R1233:R1234)</f>
        <v>0.0144329896907216,0.00103092783505155</v>
      </c>
      <c r="T1233" s="42">
        <f t="shared" si="390"/>
        <v>4.7422680412371132E-2</v>
      </c>
      <c r="U1233" s="5">
        <f t="shared" si="391"/>
        <v>0</v>
      </c>
      <c r="V1233" s="5">
        <f t="shared" si="392"/>
        <v>4.1402105191583369E-2</v>
      </c>
      <c r="W1233" s="5">
        <f t="shared" si="393"/>
        <v>0.71145564624560986</v>
      </c>
      <c r="X1233" s="5">
        <f t="shared" si="394"/>
        <v>1.859433383554562E-2</v>
      </c>
      <c r="Y1233" s="46" t="str" cm="1">
        <f t="array" ref="Y1233:AB1233">SETMATRIX(GETMATRIX(Y1232:AB1232)-$O$9*TRANSPOSE(AO1232:AR1232)*GETVECTOR(S1232))</f>
        <v>0.5774,0.5774</v>
      </c>
      <c r="Z1233" s="46" t="str">
        <v>0.523238815177177,0.474750255651601</v>
      </c>
      <c r="AA1233" s="46" t="str">
        <v>0.49342946033662,0.467199136143404</v>
      </c>
      <c r="AB1233" s="46" t="str">
        <v>0.520247190545055,0.457963233467257</v>
      </c>
      <c r="AC1233" s="39" t="str" cm="1">
        <f t="array" ref="AC1233:AF1233">SETMATRIX(GETMATRIX(AC1232:AF1232)-$O$9*TRANSPOSE($AO$4:$AR$4)*$AL$4)</f>
        <v>0.5774</v>
      </c>
      <c r="AD1233" s="39" t="str">
        <v>0.5774</v>
      </c>
      <c r="AE1233" s="39" t="str">
        <v>0.5774</v>
      </c>
      <c r="AF1233" s="39" t="str">
        <v>0.5774</v>
      </c>
      <c r="AG1233" s="5" cm="1">
        <f t="array" ref="AG1233">SIGMOID(SUM(GETVECTOR(_xlfn.CONCAT(Y1233,",",AC1233))*GETVECTOR(_xlfn.CONCAT($S1233,",",$AL$4)))+U1233)</f>
        <v>0.50223220166474081</v>
      </c>
      <c r="AH1233" s="5" cm="1">
        <f t="array" ref="AH1233">SIGMOID(SUM(GETVECTOR(_xlfn.CONCAT(Z1233,",",AD1233))*GETVECTOR(_xlfn.CONCAT($S1233,",",$AL$4)))+V1233)</f>
        <v>0.51235834216457088</v>
      </c>
      <c r="AI1233" s="5" cm="1">
        <f t="array" ref="AI1233">TANH(SUM(GETVECTOR(_xlfn.CONCAT(AA1233,",",AE1233))*GETVECTOR(_xlfn.CONCAT($S1233,",",$AL$4)))+W1233)</f>
        <v>0.61632606095489262</v>
      </c>
      <c r="AJ1233" s="5" cm="1">
        <f t="array" ref="AJ1233">SIGMOID(SUM(GETVECTOR(_xlfn.CONCAT(AB1233,",",AF1233))*GETVECTOR(_xlfn.CONCAT($S1233,",",$AL$4)))+X1233)</f>
        <v>0.50664340482241288</v>
      </c>
      <c r="AK1233" s="5">
        <f t="shared" si="380"/>
        <v>0.31577979882366902</v>
      </c>
      <c r="AL1233" s="46">
        <f t="shared" si="381"/>
        <v>0.15487380807746354</v>
      </c>
      <c r="AM1233" s="3">
        <f t="shared" si="382"/>
        <v>0.10745112766509241</v>
      </c>
      <c r="AN1233" s="3">
        <f t="shared" si="383"/>
        <v>4.9352372370165848E-2</v>
      </c>
      <c r="AO1233" s="3">
        <f t="shared" si="384"/>
        <v>0</v>
      </c>
      <c r="AP1233" s="3">
        <f t="shared" si="385"/>
        <v>7.5996427455467244E-3</v>
      </c>
      <c r="AQ1233" s="3">
        <f t="shared" si="386"/>
        <v>1.5680977151703659E-2</v>
      </c>
      <c r="AR1233" s="3">
        <f t="shared" si="387"/>
        <v>8.2101273352122028E-3</v>
      </c>
      <c r="AS1233" s="3" cm="1">
        <f t="array" ref="AS1233">SUM(AO1233:AR1233*AC1233:AF1233)</f>
        <v>1.8182757452023898E-2</v>
      </c>
      <c r="AT1233" s="50">
        <f t="shared" si="388"/>
        <v>1.1545744836499986E-2</v>
      </c>
      <c r="AU1233" s="50">
        <f t="shared" si="389"/>
        <v>0.10745112766509241</v>
      </c>
      <c r="AV1233" s="67"/>
      <c r="AW1233" s="67"/>
    </row>
    <row r="1234" spans="1:49" ht="15" customHeight="1" x14ac:dyDescent="0.25">
      <c r="A1234" s="11">
        <f t="shared" si="395"/>
        <v>1231</v>
      </c>
      <c r="B1234" s="29">
        <v>32278</v>
      </c>
      <c r="C1234" s="25">
        <v>22</v>
      </c>
      <c r="D1234" s="12">
        <v>32.200000000000003</v>
      </c>
      <c r="E1234" s="25">
        <v>26.8</v>
      </c>
      <c r="F1234" s="35">
        <v>85</v>
      </c>
      <c r="G1234" s="25">
        <v>6</v>
      </c>
      <c r="H1234" s="13">
        <v>0</v>
      </c>
      <c r="I1234" s="25">
        <v>0</v>
      </c>
      <c r="J1234" s="12">
        <v>0</v>
      </c>
      <c r="K1234" s="12">
        <v>0</v>
      </c>
      <c r="L1234" s="25" t="s">
        <v>11</v>
      </c>
      <c r="M1234" s="10"/>
      <c r="N1234" s="15"/>
      <c r="O1234" s="15"/>
      <c r="P1234" s="4"/>
      <c r="Q1234" s="55"/>
      <c r="R1234" s="40">
        <f t="shared" si="396"/>
        <v>1.0309278350515464E-3</v>
      </c>
      <c r="S1234" s="42" t="str" cm="1">
        <f t="array" ref="S1234">SETVECTOR(R1234:R1235)</f>
        <v>0.00103092783505155,0.0474226804123711</v>
      </c>
      <c r="T1234" s="42">
        <f t="shared" si="390"/>
        <v>0.53195876288659794</v>
      </c>
      <c r="U1234" s="5">
        <f t="shared" si="391"/>
        <v>0</v>
      </c>
      <c r="V1234" s="5">
        <f t="shared" si="392"/>
        <v>4.0642140917028696E-2</v>
      </c>
      <c r="W1234" s="5">
        <f t="shared" si="393"/>
        <v>0.70988754853043945</v>
      </c>
      <c r="X1234" s="5">
        <f t="shared" si="394"/>
        <v>1.7773321102024401E-2</v>
      </c>
      <c r="Y1234" s="46" t="str" cm="1">
        <f t="array" ref="Y1234:AB1234">SETMATRIX(GETMATRIX(Y1233:AB1233)-$O$9*TRANSPOSE(AO1233:AR1233)*GETVECTOR(S1233))</f>
        <v>0.5774,0.5774</v>
      </c>
      <c r="Z1234" s="46" t="str">
        <v>0.523227846620637,0.474749472183277</v>
      </c>
      <c r="AA1234" s="46" t="str">
        <v>0.493406827998463,0.467197519547821</v>
      </c>
      <c r="AB1234" s="46" t="str">
        <v>0.520235340876736,0.457962387062377</v>
      </c>
      <c r="AC1234" s="39" t="str" cm="1">
        <f t="array" ref="AC1234:AF1234">SETMATRIX(GETMATRIX(AC1233:AF1233)-$O$9*TRANSPOSE($AO$4:$AR$4)*$AL$4)</f>
        <v>0.5774</v>
      </c>
      <c r="AD1234" s="39" t="str">
        <v>0.5774</v>
      </c>
      <c r="AE1234" s="39" t="str">
        <v>0.5774</v>
      </c>
      <c r="AF1234" s="39" t="str">
        <v>0.5774</v>
      </c>
      <c r="AG1234" s="5" cm="1">
        <f t="array" ref="AG1234">SIGMOID(SUM(GETVECTOR(_xlfn.CONCAT(Y1234,",",AC1234))*GETVECTOR(_xlfn.CONCAT($S1234,",",$AL$4)))+U1234)</f>
        <v>0.50699382217341482</v>
      </c>
      <c r="AH1234" s="5" cm="1">
        <f t="array" ref="AH1234">SIGMOID(SUM(GETVECTOR(_xlfn.CONCAT(Z1234,",",AD1234))*GETVECTOR(_xlfn.CONCAT($S1234,",",$AL$4)))+V1234)</f>
        <v>0.51591847933689761</v>
      </c>
      <c r="AI1234" s="5" cm="1">
        <f t="array" ref="AI1234">TANH(SUM(GETVECTOR(_xlfn.CONCAT(AA1234,",",AE1234))*GETVECTOR(_xlfn.CONCAT($S1234,",",$AL$4)))+W1234)</f>
        <v>0.62462413873130018</v>
      </c>
      <c r="AJ1234" s="5" cm="1">
        <f t="array" ref="AJ1234">SIGMOID(SUM(GETVECTOR(_xlfn.CONCAT(AB1234,",",AF1234))*GETVECTOR(_xlfn.CONCAT($S1234,",",$AL$4)))+X1234)</f>
        <v>0.51000552666336663</v>
      </c>
      <c r="AK1234" s="5">
        <f t="shared" si="380"/>
        <v>0.32225513581137177</v>
      </c>
      <c r="AL1234" s="46">
        <f t="shared" si="381"/>
        <v>0.15888946863061243</v>
      </c>
      <c r="AM1234" s="3">
        <f t="shared" si="382"/>
        <v>-0.37306929425598551</v>
      </c>
      <c r="AN1234" s="3">
        <f t="shared" si="383"/>
        <v>-0.17180004048801081</v>
      </c>
      <c r="AO1234" s="3">
        <f t="shared" si="384"/>
        <v>0</v>
      </c>
      <c r="AP1234" s="3">
        <f t="shared" si="385"/>
        <v>-2.6800420828632734E-2</v>
      </c>
      <c r="AQ1234" s="3">
        <f t="shared" si="386"/>
        <v>-5.405347125099761E-2</v>
      </c>
      <c r="AR1234" s="3">
        <f t="shared" si="387"/>
        <v>-2.9045295541279086E-2</v>
      </c>
      <c r="AS1234" s="3" cm="1">
        <f t="array" ref="AS1234">SUM(AO1234:AR1234*AC1234:AF1234)</f>
        <v>-6.3455790932313114E-2</v>
      </c>
      <c r="AT1234" s="50">
        <f t="shared" si="388"/>
        <v>0.13918069831665911</v>
      </c>
      <c r="AU1234" s="50">
        <f t="shared" si="389"/>
        <v>0.37306929425598551</v>
      </c>
      <c r="AV1234" s="67"/>
      <c r="AW1234" s="67"/>
    </row>
    <row r="1235" spans="1:49" ht="15" customHeight="1" x14ac:dyDescent="0.25">
      <c r="A1235" s="11">
        <f t="shared" si="395"/>
        <v>1232</v>
      </c>
      <c r="B1235" s="29">
        <v>32279</v>
      </c>
      <c r="C1235" s="25">
        <v>22</v>
      </c>
      <c r="D1235" s="12">
        <v>32</v>
      </c>
      <c r="E1235" s="25">
        <v>27.2</v>
      </c>
      <c r="F1235" s="35">
        <v>85</v>
      </c>
      <c r="G1235" s="25">
        <v>0</v>
      </c>
      <c r="H1235" s="13">
        <v>0</v>
      </c>
      <c r="I1235" s="25">
        <v>0</v>
      </c>
      <c r="J1235" s="12">
        <v>0</v>
      </c>
      <c r="K1235" s="12">
        <v>0</v>
      </c>
      <c r="L1235" s="25" t="s">
        <v>11</v>
      </c>
      <c r="M1235" s="10"/>
      <c r="N1235" s="15"/>
      <c r="O1235" s="15"/>
      <c r="P1235" s="4"/>
      <c r="Q1235" s="55"/>
      <c r="R1235" s="40">
        <f t="shared" si="396"/>
        <v>4.7422680412371132E-2</v>
      </c>
      <c r="S1235" s="42" t="str" cm="1">
        <f t="array" ref="S1235">SETVECTOR(R1235:R1236)</f>
        <v>0.0474226804123711,0.531958762886598</v>
      </c>
      <c r="T1235" s="42">
        <f t="shared" si="390"/>
        <v>5.1546391752577317E-2</v>
      </c>
      <c r="U1235" s="5">
        <f t="shared" si="391"/>
        <v>0</v>
      </c>
      <c r="V1235" s="5">
        <f t="shared" si="392"/>
        <v>4.3322182999891969E-2</v>
      </c>
      <c r="W1235" s="5">
        <f t="shared" si="393"/>
        <v>0.71529289565553922</v>
      </c>
      <c r="X1235" s="5">
        <f t="shared" si="394"/>
        <v>2.0677850656152311E-2</v>
      </c>
      <c r="Y1235" s="46" t="str" cm="1">
        <f t="array" ref="Y1235:AB1235">SETMATRIX(GETMATRIX(Y1234:AB1234)-$O$9*TRANSPOSE(AO1234:AR1234)*GETVECTOR(S1234))</f>
        <v>0.5774,0.5774</v>
      </c>
      <c r="Z1235" s="46" t="str">
        <v>0.523230609550619,0.474876566962464</v>
      </c>
      <c r="AA1235" s="46" t="str">
        <v>0.493412400521272,0.467453855597053</v>
      </c>
      <c r="AB1235" s="46" t="str">
        <v>0.520238335237101,0.458100127639171</v>
      </c>
      <c r="AC1235" s="39" t="str" cm="1">
        <f t="array" ref="AC1235:AF1235">SETMATRIX(GETMATRIX(AC1234:AF1234)-$O$9*TRANSPOSE($AO$4:$AR$4)*$AL$4)</f>
        <v>0.5774</v>
      </c>
      <c r="AD1235" s="39" t="str">
        <v>0.5774</v>
      </c>
      <c r="AE1235" s="39" t="str">
        <v>0.5774</v>
      </c>
      <c r="AF1235" s="39" t="str">
        <v>0.5774</v>
      </c>
      <c r="AG1235" s="5" cm="1">
        <f t="array" ref="AG1235">SIGMOID(SUM(GETVECTOR(_xlfn.CONCAT(Y1235,",",AC1235))*GETVECTOR(_xlfn.CONCAT($S1235,",",$AL$4)))+U1235)</f>
        <v>0.58286236373382716</v>
      </c>
      <c r="AH1235" s="5" cm="1">
        <f t="array" ref="AH1235">SIGMOID(SUM(GETVECTOR(_xlfn.CONCAT(Z1235,",",AD1235))*GETVECTOR(_xlfn.CONCAT($S1235,",",$AL$4)))+V1235)</f>
        <v>0.57950700545927758</v>
      </c>
      <c r="AI1235" s="5" cm="1">
        <f t="array" ref="AI1235">TANH(SUM(GETVECTOR(_xlfn.CONCAT(AA1235,",",AE1235))*GETVECTOR(_xlfn.CONCAT($S1235,",",$AL$4)))+W1235)</f>
        <v>0.75623351708341735</v>
      </c>
      <c r="AJ1235" s="5" cm="1">
        <f t="array" ref="AJ1235">SIGMOID(SUM(GETVECTOR(_xlfn.CONCAT(AB1235,",",AF1235))*GETVECTOR(_xlfn.CONCAT($S1235,",",$AL$4)))+X1235)</f>
        <v>0.5717609273261921</v>
      </c>
      <c r="AK1235" s="5">
        <f t="shared" si="380"/>
        <v>0.43824262091294863</v>
      </c>
      <c r="AL1235" s="46">
        <f t="shared" si="381"/>
        <v>0.23567224725822536</v>
      </c>
      <c r="AM1235" s="3">
        <f t="shared" si="382"/>
        <v>0.18412585550564803</v>
      </c>
      <c r="AN1235" s="3">
        <f t="shared" si="383"/>
        <v>8.7389806636222062E-2</v>
      </c>
      <c r="AO1235" s="3">
        <f t="shared" si="384"/>
        <v>0</v>
      </c>
      <c r="AP1235" s="3">
        <f t="shared" si="385"/>
        <v>1.6104014592866457E-2</v>
      </c>
      <c r="AQ1235" s="3">
        <f t="shared" si="386"/>
        <v>2.1680820875254418E-2</v>
      </c>
      <c r="AR1235" s="3">
        <f t="shared" si="387"/>
        <v>1.8582729739414827E-2</v>
      </c>
      <c r="AS1235" s="3" cm="1">
        <f t="array" ref="AS1235">SUM(AO1235:AR1235*AC1235:AF1235)</f>
        <v>3.2546632150831117E-2</v>
      </c>
      <c r="AT1235" s="50">
        <f t="shared" si="388"/>
        <v>3.3902330665686778E-2</v>
      </c>
      <c r="AU1235" s="50">
        <f t="shared" si="389"/>
        <v>0.18412585550564803</v>
      </c>
      <c r="AV1235" s="67"/>
      <c r="AW1235" s="67"/>
    </row>
    <row r="1236" spans="1:49" ht="15" customHeight="1" x14ac:dyDescent="0.25">
      <c r="A1236" s="11">
        <f t="shared" si="395"/>
        <v>1233</v>
      </c>
      <c r="B1236" s="29">
        <v>32280</v>
      </c>
      <c r="C1236" s="25">
        <v>22</v>
      </c>
      <c r="D1236" s="12">
        <v>32.6</v>
      </c>
      <c r="E1236" s="25">
        <v>26.6</v>
      </c>
      <c r="F1236" s="35">
        <v>90</v>
      </c>
      <c r="G1236" s="25">
        <v>0</v>
      </c>
      <c r="H1236" s="13">
        <v>0</v>
      </c>
      <c r="I1236" s="25">
        <v>0</v>
      </c>
      <c r="J1236" s="12">
        <v>0</v>
      </c>
      <c r="K1236" s="12">
        <v>0</v>
      </c>
      <c r="L1236" s="25" t="s">
        <v>11</v>
      </c>
      <c r="M1236" s="10"/>
      <c r="N1236" s="15"/>
      <c r="O1236" s="15"/>
      <c r="P1236" s="4"/>
      <c r="Q1236" s="55"/>
      <c r="R1236" s="40">
        <f t="shared" si="396"/>
        <v>0.53195876288659794</v>
      </c>
      <c r="S1236" s="42" t="str" cm="1">
        <f t="array" ref="S1236">SETVECTOR(R1236:R1237)</f>
        <v>0.531958762886598,0.0515463917525773</v>
      </c>
      <c r="T1236" s="42">
        <f t="shared" si="390"/>
        <v>2.0618556701030928E-3</v>
      </c>
      <c r="U1236" s="5">
        <f t="shared" si="391"/>
        <v>0</v>
      </c>
      <c r="V1236" s="5">
        <f t="shared" si="392"/>
        <v>4.1711781540605321E-2</v>
      </c>
      <c r="W1236" s="5">
        <f t="shared" si="393"/>
        <v>0.71312481356801383</v>
      </c>
      <c r="X1236" s="5">
        <f t="shared" si="394"/>
        <v>1.8819577682210827E-2</v>
      </c>
      <c r="Y1236" s="46" t="str" cm="1">
        <f t="array" ref="Y1236:AB1236">SETMATRIX(GETMATRIX(Y1235:AB1235)-$O$9*TRANSPOSE(AO1235:AR1235)*GETVECTOR(S1235))</f>
        <v>0.5774,0.5774</v>
      </c>
      <c r="Z1236" s="46" t="str">
        <v>0.52315423999688,0.474019899794431</v>
      </c>
      <c r="AA1236" s="46" t="str">
        <v>0.493309584257328,0.466300525331936</v>
      </c>
      <c r="AB1236" s="46" t="str">
        <v>0.520150210951739,0.457111603046848</v>
      </c>
      <c r="AC1236" s="39" t="str" cm="1">
        <f t="array" ref="AC1236:AF1236">SETMATRIX(GETMATRIX(AC1235:AF1235)-$O$9*TRANSPOSE($AO$4:$AR$4)*$AL$4)</f>
        <v>0.5774</v>
      </c>
      <c r="AD1236" s="39" t="str">
        <v>0.5774</v>
      </c>
      <c r="AE1236" s="39" t="str">
        <v>0.5774</v>
      </c>
      <c r="AF1236" s="39" t="str">
        <v>0.5774</v>
      </c>
      <c r="AG1236" s="5" cm="1">
        <f t="array" ref="AG1236">SIGMOID(SUM(GETVECTOR(_xlfn.CONCAT(Y1236,",",AC1236))*GETVECTOR(_xlfn.CONCAT($S1236,",",$AL$4)))+U1236)</f>
        <v>0.58344115843111177</v>
      </c>
      <c r="AH1236" s="5" cm="1">
        <f t="array" ref="AH1236">SIGMOID(SUM(GETVECTOR(_xlfn.CONCAT(Z1236,",",AD1236))*GETVECTOR(_xlfn.CONCAT($S1236,",",$AL$4)))+V1236)</f>
        <v>0.58526920049204556</v>
      </c>
      <c r="AI1236" s="5" cm="1">
        <f t="array" ref="AI1236">TANH(SUM(GETVECTOR(_xlfn.CONCAT(AA1236,",",AE1236))*GETVECTOR(_xlfn.CONCAT($S1236,",",$AL$4)))+W1236)</f>
        <v>0.76141824791229495</v>
      </c>
      <c r="AJ1236" s="5" cm="1">
        <f t="array" ref="AJ1236">SIGMOID(SUM(GETVECTOR(_xlfn.CONCAT(AB1236,",",AF1236))*GETVECTOR(_xlfn.CONCAT($S1236,",",$AL$4)))+X1236)</f>
        <v>0.57910014520399844</v>
      </c>
      <c r="AK1236" s="5">
        <f t="shared" si="380"/>
        <v>0.44563464919568302</v>
      </c>
      <c r="AL1236" s="46">
        <f t="shared" si="381"/>
        <v>0.24223995546904389</v>
      </c>
      <c r="AM1236" s="3">
        <f t="shared" si="382"/>
        <v>0.24017809979894081</v>
      </c>
      <c r="AN1236" s="3">
        <f t="shared" si="383"/>
        <v>0.11474993461066926</v>
      </c>
      <c r="AO1236" s="3">
        <f t="shared" si="384"/>
        <v>0</v>
      </c>
      <c r="AP1236" s="3">
        <f t="shared" si="385"/>
        <v>2.1207900961438063E-2</v>
      </c>
      <c r="AQ1236" s="3">
        <f t="shared" si="386"/>
        <v>2.8223302575136784E-2</v>
      </c>
      <c r="AR1236" s="3">
        <f t="shared" si="387"/>
        <v>2.4488261734877698E-2</v>
      </c>
      <c r="AS1236" s="3" cm="1">
        <f t="array" ref="AS1236">SUM(AO1236:AR1236*AC1236:AF1236)</f>
        <v>4.2681099247736706E-2</v>
      </c>
      <c r="AT1236" s="50">
        <f t="shared" si="388"/>
        <v>5.7685519623029972E-2</v>
      </c>
      <c r="AU1236" s="50">
        <f t="shared" si="389"/>
        <v>0.24017809979894081</v>
      </c>
      <c r="AV1236" s="67"/>
      <c r="AW1236" s="67"/>
    </row>
    <row r="1237" spans="1:49" ht="15" customHeight="1" x14ac:dyDescent="0.25">
      <c r="A1237" s="11">
        <f t="shared" si="395"/>
        <v>1234</v>
      </c>
      <c r="B1237" s="29">
        <v>32281</v>
      </c>
      <c r="C1237" s="25">
        <v>22</v>
      </c>
      <c r="D1237" s="12">
        <v>32.6</v>
      </c>
      <c r="E1237" s="25">
        <v>26.4</v>
      </c>
      <c r="F1237" s="35">
        <v>90</v>
      </c>
      <c r="G1237" s="25">
        <v>0</v>
      </c>
      <c r="H1237" s="13">
        <v>0</v>
      </c>
      <c r="I1237" s="25">
        <v>0</v>
      </c>
      <c r="J1237" s="12">
        <v>0</v>
      </c>
      <c r="K1237" s="12">
        <v>1</v>
      </c>
      <c r="L1237" s="25" t="s">
        <v>11</v>
      </c>
      <c r="M1237" s="10"/>
      <c r="N1237" s="15"/>
      <c r="O1237" s="15"/>
      <c r="P1237" s="4"/>
      <c r="Q1237" s="55"/>
      <c r="R1237" s="40">
        <f t="shared" si="396"/>
        <v>5.1546391752577317E-2</v>
      </c>
      <c r="S1237" s="42" t="str" cm="1">
        <f t="array" ref="S1237">SETVECTOR(R1237:R1238)</f>
        <v>0.0515463917525773,0.00206185567010309</v>
      </c>
      <c r="T1237" s="42">
        <f t="shared" si="390"/>
        <v>9.3814432989690721E-2</v>
      </c>
      <c r="U1237" s="5">
        <f t="shared" si="391"/>
        <v>0</v>
      </c>
      <c r="V1237" s="5">
        <f t="shared" si="392"/>
        <v>3.9590991444461515E-2</v>
      </c>
      <c r="W1237" s="5">
        <f t="shared" si="393"/>
        <v>0.71030248331050017</v>
      </c>
      <c r="X1237" s="5">
        <f t="shared" si="394"/>
        <v>1.6370751508723056E-2</v>
      </c>
      <c r="Y1237" s="46" t="str" cm="1">
        <f t="array" ref="Y1237:AB1237">SETMATRIX(GETMATRIX(Y1236:AB1236)-$O$9*TRANSPOSE(AO1236:AR1236)*GETVECTOR(S1236))</f>
        <v>0.5774,0.5774</v>
      </c>
      <c r="Z1237" s="46" t="str">
        <v>0.522026067120993,0.47391058071731</v>
      </c>
      <c r="AA1237" s="46" t="str">
        <v>0.491808220945084,0.466155044390827</v>
      </c>
      <c r="AB1237" s="46" t="str">
        <v>0.518847536409966,0.456985374893575</v>
      </c>
      <c r="AC1237" s="39" t="str" cm="1">
        <f t="array" ref="AC1237:AF1237">SETMATRIX(GETMATRIX(AC1236:AF1236)-$O$9*TRANSPOSE($AO$4:$AR$4)*$AL$4)</f>
        <v>0.5774</v>
      </c>
      <c r="AD1237" s="39" t="str">
        <v>0.5774</v>
      </c>
      <c r="AE1237" s="39" t="str">
        <v>0.5774</v>
      </c>
      <c r="AF1237" s="39" t="str">
        <v>0.5774</v>
      </c>
      <c r="AG1237" s="5" cm="1">
        <f t="array" ref="AG1237">SIGMOID(SUM(GETVECTOR(_xlfn.CONCAT(Y1237,",",AC1237))*GETVECTOR(_xlfn.CONCAT($S1237,",",$AL$4)))+U1237)</f>
        <v>0.50773773272340572</v>
      </c>
      <c r="AH1237" s="5" cm="1">
        <f t="array" ref="AH1237">SIGMOID(SUM(GETVECTOR(_xlfn.CONCAT(Z1237,",",AD1237))*GETVECTOR(_xlfn.CONCAT($S1237,",",$AL$4)))+V1237)</f>
        <v>0.51686277402867664</v>
      </c>
      <c r="AI1237" s="5" cm="1">
        <f t="array" ref="AI1237">TANH(SUM(GETVECTOR(_xlfn.CONCAT(AA1237,",",AE1237))*GETVECTOR(_xlfn.CONCAT($S1237,",",$AL$4)))+W1237)</f>
        <v>0.62709540477567494</v>
      </c>
      <c r="AJ1237" s="5" cm="1">
        <f t="array" ref="AJ1237">SIGMOID(SUM(GETVECTOR(_xlfn.CONCAT(AB1237,",",AF1237))*GETVECTOR(_xlfn.CONCAT($S1237,",",$AL$4)))+X1237)</f>
        <v>0.51101264562898541</v>
      </c>
      <c r="AK1237" s="5">
        <f t="shared" si="380"/>
        <v>0.32412227049299119</v>
      </c>
      <c r="AL1237" s="46">
        <f t="shared" si="381"/>
        <v>0.16006425084904993</v>
      </c>
      <c r="AM1237" s="3">
        <f t="shared" si="382"/>
        <v>6.6249817859359211E-2</v>
      </c>
      <c r="AN1237" s="3">
        <f t="shared" si="383"/>
        <v>3.0532937511298701E-2</v>
      </c>
      <c r="AO1237" s="3">
        <f t="shared" si="384"/>
        <v>0</v>
      </c>
      <c r="AP1237" s="3">
        <f t="shared" si="385"/>
        <v>4.7813216737576554E-3</v>
      </c>
      <c r="AQ1237" s="3">
        <f t="shared" si="386"/>
        <v>9.5753486626059293E-3</v>
      </c>
      <c r="AR1237" s="3">
        <f t="shared" si="387"/>
        <v>5.1853331330359888E-3</v>
      </c>
      <c r="AS1237" s="3" cm="1">
        <f t="array" ref="AS1237">SUM(AO1237:AR1237*AC1237:AF1237)</f>
        <v>1.1283552803231315E-2</v>
      </c>
      <c r="AT1237" s="50">
        <f t="shared" si="388"/>
        <v>4.3890383663982707E-3</v>
      </c>
      <c r="AU1237" s="50">
        <f t="shared" si="389"/>
        <v>6.6249817859359211E-2</v>
      </c>
      <c r="AV1237" s="67"/>
      <c r="AW1237" s="67"/>
    </row>
    <row r="1238" spans="1:49" ht="15" customHeight="1" x14ac:dyDescent="0.25">
      <c r="A1238" s="11">
        <f t="shared" si="395"/>
        <v>1235</v>
      </c>
      <c r="B1238" s="29">
        <v>32282</v>
      </c>
      <c r="C1238" s="25">
        <v>23</v>
      </c>
      <c r="D1238" s="12">
        <v>32.6</v>
      </c>
      <c r="E1238" s="25">
        <v>26.2</v>
      </c>
      <c r="F1238" s="35">
        <v>87</v>
      </c>
      <c r="G1238" s="25">
        <v>0</v>
      </c>
      <c r="H1238" s="13">
        <v>0</v>
      </c>
      <c r="I1238" s="25">
        <v>0</v>
      </c>
      <c r="J1238" s="12">
        <v>0</v>
      </c>
      <c r="K1238" s="12">
        <v>1</v>
      </c>
      <c r="L1238" s="25" t="s">
        <v>11</v>
      </c>
      <c r="M1238" s="10"/>
      <c r="N1238" s="15"/>
      <c r="O1238" s="15"/>
      <c r="P1238" s="4"/>
      <c r="Q1238" s="55"/>
      <c r="R1238" s="40">
        <f t="shared" si="396"/>
        <v>2.0618556701030928E-3</v>
      </c>
      <c r="S1238" s="42" t="str" cm="1">
        <f t="array" ref="S1238">SETVECTOR(R1238:R1239)</f>
        <v>0.00206185567010309,0.0938144329896907</v>
      </c>
      <c r="T1238" s="42">
        <f t="shared" si="390"/>
        <v>0.79381443298969068</v>
      </c>
      <c r="U1238" s="5">
        <f t="shared" si="391"/>
        <v>0</v>
      </c>
      <c r="V1238" s="5">
        <f t="shared" si="392"/>
        <v>3.911285927708575E-2</v>
      </c>
      <c r="W1238" s="5">
        <f t="shared" si="393"/>
        <v>0.70934494844423956</v>
      </c>
      <c r="X1238" s="5">
        <f t="shared" si="394"/>
        <v>1.5852218195419456E-2</v>
      </c>
      <c r="Y1238" s="46" t="str" cm="1">
        <f t="array" ref="Y1238:AB1238">SETMATRIX(GETMATRIX(Y1237:AB1237)-$O$9*TRANSPOSE(AO1237:AR1237)*GETVECTOR(S1237))</f>
        <v>0.5774,0.5774</v>
      </c>
      <c r="Z1238" s="46" t="str">
        <v>0.522001421132984,0.47390959487779</v>
      </c>
      <c r="AA1238" s="46" t="str">
        <v>0.491758863477751,0.466153070092134</v>
      </c>
      <c r="AB1238" s="46" t="str">
        <v>0.518820807888662,0.456984305752723</v>
      </c>
      <c r="AC1238" s="39" t="str" cm="1">
        <f t="array" ref="AC1238:AF1238">SETMATRIX(GETMATRIX(AC1237:AF1237)-$O$9*TRANSPOSE($AO$4:$AR$4)*$AL$4)</f>
        <v>0.5774</v>
      </c>
      <c r="AD1238" s="39" t="str">
        <v>0.5774</v>
      </c>
      <c r="AE1238" s="39" t="str">
        <v>0.5774</v>
      </c>
      <c r="AF1238" s="39" t="str">
        <v>0.5774</v>
      </c>
      <c r="AG1238" s="5" cm="1">
        <f t="array" ref="AG1238">SIGMOID(SUM(GETVECTOR(_xlfn.CONCAT(Y1238,",",AC1238))*GETVECTOR(_xlfn.CONCAT($S1238,",",$AL$4)))+U1238)</f>
        <v>0.51383620889354142</v>
      </c>
      <c r="AH1238" s="5" cm="1">
        <f t="array" ref="AH1238">SIGMOID(SUM(GETVECTOR(_xlfn.CONCAT(Z1238,",",AD1238))*GETVECTOR(_xlfn.CONCAT($S1238,",",$AL$4)))+V1238)</f>
        <v>0.52114955045109346</v>
      </c>
      <c r="AI1238" s="5" cm="1">
        <f t="array" ref="AI1238">TANH(SUM(GETVECTOR(_xlfn.CONCAT(AA1238,",",AE1238))*GETVECTOR(_xlfn.CONCAT($S1238,",",$AL$4)))+W1238)</f>
        <v>0.63758310971149934</v>
      </c>
      <c r="AJ1238" s="5" cm="1">
        <f t="array" ref="AJ1238">SIGMOID(SUM(GETVECTOR(_xlfn.CONCAT(AB1238,",",AF1238))*GETVECTOR(_xlfn.CONCAT($S1238,",",$AL$4)))+X1238)</f>
        <v>0.51494396669268139</v>
      </c>
      <c r="AK1238" s="5">
        <f t="shared" si="380"/>
        <v>0.3322761510013581</v>
      </c>
      <c r="AL1238" s="46">
        <f t="shared" si="381"/>
        <v>0.16507276275863861</v>
      </c>
      <c r="AM1238" s="3">
        <f t="shared" si="382"/>
        <v>-0.6287416702310521</v>
      </c>
      <c r="AN1238" s="3">
        <f t="shared" si="383"/>
        <v>-0.29049593991488265</v>
      </c>
      <c r="AO1238" s="3">
        <f t="shared" si="384"/>
        <v>0</v>
      </c>
      <c r="AP1238" s="3">
        <f t="shared" si="385"/>
        <v>-4.6220978731225826E-2</v>
      </c>
      <c r="AQ1238" s="3">
        <f t="shared" si="386"/>
        <v>-8.984919993244847E-2</v>
      </c>
      <c r="AR1238" s="3">
        <f t="shared" si="387"/>
        <v>-5.0343056006642378E-2</v>
      </c>
      <c r="AS1238" s="3" cm="1">
        <f t="array" ref="AS1238">SUM(AO1238:AR1238*AC1238:AF1238)</f>
        <v>-0.10763500169864085</v>
      </c>
      <c r="AT1238" s="50">
        <f t="shared" si="388"/>
        <v>0.39531608788493305</v>
      </c>
      <c r="AU1238" s="50">
        <f t="shared" si="389"/>
        <v>0.6287416702310521</v>
      </c>
      <c r="AV1238" s="67"/>
      <c r="AW1238" s="67"/>
    </row>
    <row r="1239" spans="1:49" ht="15" customHeight="1" x14ac:dyDescent="0.25">
      <c r="A1239" s="11">
        <f t="shared" si="395"/>
        <v>1236</v>
      </c>
      <c r="B1239" s="29">
        <v>32283</v>
      </c>
      <c r="C1239" s="25">
        <v>22</v>
      </c>
      <c r="D1239" s="12">
        <v>29.8</v>
      </c>
      <c r="E1239" s="25">
        <v>26</v>
      </c>
      <c r="F1239" s="35">
        <v>91</v>
      </c>
      <c r="G1239" s="25">
        <v>0</v>
      </c>
      <c r="H1239" s="13">
        <v>0</v>
      </c>
      <c r="I1239" s="25">
        <v>0</v>
      </c>
      <c r="J1239" s="12">
        <v>0</v>
      </c>
      <c r="K1239" s="12">
        <v>1</v>
      </c>
      <c r="L1239" s="25" t="s">
        <v>11</v>
      </c>
      <c r="M1239" s="10"/>
      <c r="N1239" s="15"/>
      <c r="O1239" s="15"/>
      <c r="P1239" s="4"/>
      <c r="Q1239" s="55"/>
      <c r="R1239" s="40">
        <f t="shared" si="396"/>
        <v>9.3814432989690721E-2</v>
      </c>
      <c r="S1239" s="42" t="str" cm="1">
        <f t="array" ref="S1239">SETVECTOR(R1239:R1240)</f>
        <v>0.0938144329896907,0.793814432989691</v>
      </c>
      <c r="T1239" s="42">
        <f t="shared" si="390"/>
        <v>1.6494845360824743E-2</v>
      </c>
      <c r="U1239" s="5">
        <f t="shared" si="391"/>
        <v>0</v>
      </c>
      <c r="V1239" s="5">
        <f t="shared" si="392"/>
        <v>4.373495715020833E-2</v>
      </c>
      <c r="W1239" s="5">
        <f t="shared" si="393"/>
        <v>0.71832986843748436</v>
      </c>
      <c r="X1239" s="5">
        <f t="shared" si="394"/>
        <v>2.0886523796083696E-2</v>
      </c>
      <c r="Y1239" s="46" t="str" cm="1">
        <f t="array" ref="Y1239:AB1239">SETMATRIX(GETMATRIX(Y1238:AB1238)-$O$9*TRANSPOSE(AO1238:AR1238)*GETVECTOR(S1238))</f>
        <v>0.5774,0.5774</v>
      </c>
      <c r="Z1239" s="46" t="str">
        <v>0.522010951231692,0.47434321436898</v>
      </c>
      <c r="AA1239" s="46" t="str">
        <v>0.491777389085985,0.466995985266758</v>
      </c>
      <c r="AB1239" s="46" t="str">
        <v>0.51883118790021,0.457456596278146</v>
      </c>
      <c r="AC1239" s="39" t="str" cm="1">
        <f t="array" ref="AC1239:AF1239">SETMATRIX(GETMATRIX(AC1238:AF1238)-$O$9*TRANSPOSE($AO$4:$AR$4)*$AL$4)</f>
        <v>0.5774</v>
      </c>
      <c r="AD1239" s="39" t="str">
        <v>0.5774</v>
      </c>
      <c r="AE1239" s="39" t="str">
        <v>0.5774</v>
      </c>
      <c r="AF1239" s="39" t="str">
        <v>0.5774</v>
      </c>
      <c r="AG1239" s="5" cm="1">
        <f t="array" ref="AG1239">SIGMOID(SUM(GETVECTOR(_xlfn.CONCAT(Y1239,",",AC1239))*GETVECTOR(_xlfn.CONCAT($S1239,",",$AL$4)))+U1239)</f>
        <v>0.62539631068003165</v>
      </c>
      <c r="AH1239" s="5" cm="1">
        <f t="array" ref="AH1239">SIGMOID(SUM(GETVECTOR(_xlfn.CONCAT(Z1239,",",AD1239))*GETVECTOR(_xlfn.CONCAT($S1239,",",$AL$4)))+V1239)</f>
        <v>0.61520565991613041</v>
      </c>
      <c r="AI1239" s="5" cm="1">
        <f t="array" ref="AI1239">TANH(SUM(GETVECTOR(_xlfn.CONCAT(AA1239,",",AE1239))*GETVECTOR(_xlfn.CONCAT($S1239,",",$AL$4)))+W1239)</f>
        <v>0.81278258198463404</v>
      </c>
      <c r="AJ1239" s="5" cm="1">
        <f t="array" ref="AJ1239">SIGMOID(SUM(GETVECTOR(_xlfn.CONCAT(AB1239,",",AF1239))*GETVECTOR(_xlfn.CONCAT($S1239,",",$AL$4)))+X1239)</f>
        <v>0.60651727047138404</v>
      </c>
      <c r="AK1239" s="5">
        <f t="shared" si="380"/>
        <v>0.50002844471819319</v>
      </c>
      <c r="AL1239" s="46">
        <f t="shared" si="381"/>
        <v>0.28029560464466202</v>
      </c>
      <c r="AM1239" s="3">
        <f t="shared" si="382"/>
        <v>0.26380075928383728</v>
      </c>
      <c r="AN1239" s="3">
        <f t="shared" si="383"/>
        <v>0.12582810620012752</v>
      </c>
      <c r="AO1239" s="3">
        <f t="shared" si="384"/>
        <v>0</v>
      </c>
      <c r="AP1239" s="3">
        <f t="shared" si="385"/>
        <v>2.4210348779387231E-2</v>
      </c>
      <c r="AQ1239" s="3">
        <f t="shared" si="386"/>
        <v>2.6271807522326211E-2</v>
      </c>
      <c r="AR1239" s="3">
        <f t="shared" si="387"/>
        <v>2.9094976058499984E-2</v>
      </c>
      <c r="AS1239" s="3" cm="1">
        <f t="array" ref="AS1239">SUM(AO1239:AR1239*AC1239:AF1239)</f>
        <v>4.5947836224787236E-2</v>
      </c>
      <c r="AT1239" s="50">
        <f t="shared" si="388"/>
        <v>6.9590840598729067E-2</v>
      </c>
      <c r="AU1239" s="50">
        <f t="shared" si="389"/>
        <v>0.26380075928383728</v>
      </c>
      <c r="AV1239" s="67"/>
      <c r="AW1239" s="67"/>
    </row>
    <row r="1240" spans="1:49" ht="15" customHeight="1" x14ac:dyDescent="0.25">
      <c r="A1240" s="11">
        <f t="shared" si="395"/>
        <v>1237</v>
      </c>
      <c r="B1240" s="29">
        <v>32284</v>
      </c>
      <c r="C1240" s="25">
        <v>22</v>
      </c>
      <c r="D1240" s="12">
        <v>32.700000000000003</v>
      </c>
      <c r="E1240" s="25">
        <v>26.2</v>
      </c>
      <c r="F1240" s="35">
        <v>84</v>
      </c>
      <c r="G1240" s="25">
        <v>14</v>
      </c>
      <c r="H1240" s="13">
        <v>0</v>
      </c>
      <c r="I1240" s="25">
        <v>0</v>
      </c>
      <c r="J1240" s="12">
        <v>0</v>
      </c>
      <c r="K1240" s="12">
        <v>1</v>
      </c>
      <c r="L1240" s="25" t="s">
        <v>11</v>
      </c>
      <c r="M1240" s="10"/>
      <c r="N1240" s="15"/>
      <c r="O1240" s="15"/>
      <c r="P1240" s="4"/>
      <c r="Q1240" s="55"/>
      <c r="R1240" s="40">
        <f t="shared" si="396"/>
        <v>0.79381443298969068</v>
      </c>
      <c r="S1240" s="42" t="str" cm="1">
        <f t="array" ref="S1240">SETVECTOR(R1240:R1241)</f>
        <v>0.793814432989691,0.0164948453608247</v>
      </c>
      <c r="T1240" s="42">
        <f t="shared" si="390"/>
        <v>0.12783505154639174</v>
      </c>
      <c r="U1240" s="5">
        <f t="shared" si="391"/>
        <v>0</v>
      </c>
      <c r="V1240" s="5">
        <f t="shared" si="392"/>
        <v>4.1313922272269606E-2</v>
      </c>
      <c r="W1240" s="5">
        <f t="shared" si="393"/>
        <v>0.71570268768525169</v>
      </c>
      <c r="X1240" s="5">
        <f t="shared" si="394"/>
        <v>1.7977026190233697E-2</v>
      </c>
      <c r="Y1240" s="46" t="str" cm="1">
        <f t="array" ref="Y1240:AB1240">SETMATRIX(GETMATRIX(Y1239:AB1239)-$O$9*TRANSPOSE(AO1239:AR1239)*GETVECTOR(S1239))</f>
        <v>0.5774,0.5774</v>
      </c>
      <c r="Z1240" s="46" t="str">
        <v>0.52178382321737,0.472421361940101</v>
      </c>
      <c r="AA1240" s="46" t="str">
        <v>0.491530921613353,0.464910491267563</v>
      </c>
      <c r="AB1240" s="46" t="str">
        <v>0.518558235032032,0.455146995085873</v>
      </c>
      <c r="AC1240" s="39" t="str" cm="1">
        <f t="array" ref="AC1240:AF1240">SETMATRIX(GETMATRIX(AC1239:AF1239)-$O$9*TRANSPOSE($AO$4:$AR$4)*$AL$4)</f>
        <v>0.5774</v>
      </c>
      <c r="AD1240" s="39" t="str">
        <v>0.5774</v>
      </c>
      <c r="AE1240" s="39" t="str">
        <v>0.5774</v>
      </c>
      <c r="AF1240" s="39" t="str">
        <v>0.5774</v>
      </c>
      <c r="AG1240" s="5" cm="1">
        <f t="array" ref="AG1240">SIGMOID(SUM(GETVECTOR(_xlfn.CONCAT(Y1240,",",AC1240))*GETVECTOR(_xlfn.CONCAT($S1240,",",$AL$4)))+U1240)</f>
        <v>0.61488010053164754</v>
      </c>
      <c r="AH1240" s="5" cm="1">
        <f t="array" ref="AH1240">SIGMOID(SUM(GETVECTOR(_xlfn.CONCAT(Z1240,",",AD1240))*GETVECTOR(_xlfn.CONCAT($S1240,",",$AL$4)))+V1240)</f>
        <v>0.61379815033901686</v>
      </c>
      <c r="AI1240" s="5" cm="1">
        <f t="array" ref="AI1240">TANH(SUM(GETVECTOR(_xlfn.CONCAT(AA1240,",",AE1240))*GETVECTOR(_xlfn.CONCAT($S1240,",",$AL$4)))+W1240)</f>
        <v>0.80531566873611726</v>
      </c>
      <c r="AJ1240" s="5" cm="1">
        <f t="array" ref="AJ1240">SIGMOID(SUM(GETVECTOR(_xlfn.CONCAT(AB1240,",",AF1240))*GETVECTOR(_xlfn.CONCAT($S1240,",",$AL$4)))+X1240)</f>
        <v>0.60757343319117885</v>
      </c>
      <c r="AK1240" s="5">
        <f t="shared" si="380"/>
        <v>0.49430126790925721</v>
      </c>
      <c r="AL1240" s="46">
        <f t="shared" si="381"/>
        <v>0.27803995228068251</v>
      </c>
      <c r="AM1240" s="3">
        <f t="shared" si="382"/>
        <v>0.15020490073429077</v>
      </c>
      <c r="AN1240" s="3">
        <f t="shared" si="383"/>
        <v>7.2148788825556684E-2</v>
      </c>
      <c r="AO1240" s="3">
        <f t="shared" si="384"/>
        <v>0</v>
      </c>
      <c r="AP1240" s="3">
        <f t="shared" si="385"/>
        <v>1.3773208401170106E-2</v>
      </c>
      <c r="AQ1240" s="3">
        <f t="shared" si="386"/>
        <v>1.5564628936481672E-2</v>
      </c>
      <c r="AR1240" s="3">
        <f t="shared" si="387"/>
        <v>1.6388896359573159E-2</v>
      </c>
      <c r="AS1240" s="3" cm="1">
        <f t="array" ref="AS1240">SUM(AO1240:AR1240*AC1240:AF1240)</f>
        <v>2.6402616036777682E-2</v>
      </c>
      <c r="AT1240" s="50">
        <f t="shared" si="388"/>
        <v>2.2561512204598143E-2</v>
      </c>
      <c r="AU1240" s="50">
        <f t="shared" si="389"/>
        <v>0.15020490073429077</v>
      </c>
      <c r="AV1240" s="67"/>
      <c r="AW1240" s="67"/>
    </row>
    <row r="1241" spans="1:49" ht="15" customHeight="1" x14ac:dyDescent="0.25">
      <c r="A1241" s="11">
        <f t="shared" si="395"/>
        <v>1238</v>
      </c>
      <c r="B1241" s="29">
        <v>32285</v>
      </c>
      <c r="C1241" s="25">
        <v>23</v>
      </c>
      <c r="D1241" s="12">
        <v>32.200000000000003</v>
      </c>
      <c r="E1241" s="25">
        <v>26</v>
      </c>
      <c r="F1241" s="35">
        <v>86</v>
      </c>
      <c r="G1241" s="25">
        <v>0</v>
      </c>
      <c r="H1241" s="13">
        <v>0</v>
      </c>
      <c r="I1241" s="25">
        <v>0</v>
      </c>
      <c r="J1241" s="12">
        <v>0</v>
      </c>
      <c r="K1241" s="12">
        <v>2</v>
      </c>
      <c r="L1241" s="25" t="s">
        <v>11</v>
      </c>
      <c r="M1241" s="10"/>
      <c r="N1241" s="15"/>
      <c r="O1241" s="15"/>
      <c r="P1241" s="4"/>
      <c r="Q1241" s="55"/>
      <c r="R1241" s="40">
        <f t="shared" si="396"/>
        <v>1.6494845360824743E-2</v>
      </c>
      <c r="S1241" s="42" t="str" cm="1">
        <f t="array" ref="S1241">SETVECTOR(R1241:R1242)</f>
        <v>0.0164948453608247,0.127835051546392</v>
      </c>
      <c r="T1241" s="42">
        <f t="shared" si="390"/>
        <v>0</v>
      </c>
      <c r="U1241" s="5">
        <f t="shared" si="391"/>
        <v>0</v>
      </c>
      <c r="V1241" s="5">
        <f t="shared" si="392"/>
        <v>3.9936601432152594E-2</v>
      </c>
      <c r="W1241" s="5">
        <f t="shared" si="393"/>
        <v>0.7141462247916035</v>
      </c>
      <c r="X1241" s="5">
        <f t="shared" si="394"/>
        <v>1.6338136554276381E-2</v>
      </c>
      <c r="Y1241" s="46" t="str" cm="1">
        <f t="array" ref="Y1241:AB1241">SETMATRIX(GETMATRIX(Y1240:AB1240)-$O$9*TRANSPOSE(AO1240:AR1240)*GETVECTOR(S1240))</f>
        <v>0.5774,0.5774</v>
      </c>
      <c r="Z1241" s="46" t="str">
        <v>0.520690486055628,0.472398643245831</v>
      </c>
      <c r="AA1241" s="46" t="str">
        <v>0.490295378903962,0.464884817652822</v>
      </c>
      <c r="AB1241" s="46" t="str">
        <v>0.517257260784932,0.455119961854764</v>
      </c>
      <c r="AC1241" s="39" t="str" cm="1">
        <f t="array" ref="AC1241:AF1241">SETMATRIX(GETMATRIX(AC1240:AF1240)-$O$9*TRANSPOSE($AO$4:$AR$4)*$AL$4)</f>
        <v>0.5774</v>
      </c>
      <c r="AD1241" s="39" t="str">
        <v>0.5774</v>
      </c>
      <c r="AE1241" s="39" t="str">
        <v>0.5774</v>
      </c>
      <c r="AF1241" s="39" t="str">
        <v>0.5774</v>
      </c>
      <c r="AG1241" s="5" cm="1">
        <f t="array" ref="AG1241">SIGMOID(SUM(GETVECTOR(_xlfn.CONCAT(Y1241,",",AC1241))*GETVECTOR(_xlfn.CONCAT($S1241,",",$AL$4)))+U1241)</f>
        <v>0.52082197146610321</v>
      </c>
      <c r="AH1241" s="5" cm="1">
        <f t="array" ref="AH1241">SIGMOID(SUM(GETVECTOR(_xlfn.CONCAT(Z1241,",",AD1241))*GETVECTOR(_xlfn.CONCAT($S1241,",",$AL$4)))+V1241)</f>
        <v>0.52720171946950867</v>
      </c>
      <c r="AI1241" s="5" cm="1">
        <f t="array" ref="AI1241">TANH(SUM(GETVECTOR(_xlfn.CONCAT(AA1241,",",AE1241))*GETVECTOR(_xlfn.CONCAT($S1241,",",$AL$4)))+W1241)</f>
        <v>0.65365969963110171</v>
      </c>
      <c r="AJ1241" s="5" cm="1">
        <f t="array" ref="AJ1241">SIGMOID(SUM(GETVECTOR(_xlfn.CONCAT(AB1241,",",AF1241))*GETVECTOR(_xlfn.CONCAT($S1241,",",$AL$4)))+X1241)</f>
        <v>0.52075069895681814</v>
      </c>
      <c r="AK1241" s="5">
        <f t="shared" si="380"/>
        <v>0.34461051759343936</v>
      </c>
      <c r="AL1241" s="46">
        <f t="shared" si="381"/>
        <v>0.17267428673866136</v>
      </c>
      <c r="AM1241" s="3">
        <f t="shared" si="382"/>
        <v>0.17267428673866136</v>
      </c>
      <c r="AN1241" s="3">
        <f t="shared" si="383"/>
        <v>8.0033514658983049E-2</v>
      </c>
      <c r="AO1241" s="3">
        <f t="shared" si="384"/>
        <v>0</v>
      </c>
      <c r="AP1241" s="3">
        <f t="shared" si="385"/>
        <v>1.3039961399294368E-2</v>
      </c>
      <c r="AQ1241" s="3">
        <f t="shared" si="386"/>
        <v>2.4165616504514428E-2</v>
      </c>
      <c r="AR1241" s="3">
        <f t="shared" si="387"/>
        <v>1.428949331698051E-2</v>
      </c>
      <c r="AS1241" s="3" cm="1">
        <f t="array" ref="AS1241">SUM(AO1241:AR1241*AC1241:AF1241)</f>
        <v>2.9733254122883745E-2</v>
      </c>
      <c r="AT1241" s="50">
        <f t="shared" si="388"/>
        <v>2.9816409300705445E-2</v>
      </c>
      <c r="AU1241" s="50">
        <f t="shared" si="389"/>
        <v>0.17267428673866136</v>
      </c>
      <c r="AV1241" s="67"/>
      <c r="AW1241" s="67"/>
    </row>
    <row r="1242" spans="1:49" ht="15" customHeight="1" x14ac:dyDescent="0.25">
      <c r="A1242" s="11">
        <f t="shared" si="395"/>
        <v>1239</v>
      </c>
      <c r="B1242" s="29">
        <v>32286</v>
      </c>
      <c r="C1242" s="25">
        <v>22</v>
      </c>
      <c r="D1242" s="12">
        <v>32</v>
      </c>
      <c r="E1242" s="25">
        <v>25.8</v>
      </c>
      <c r="F1242" s="35">
        <v>86</v>
      </c>
      <c r="G1242" s="25">
        <v>0</v>
      </c>
      <c r="H1242" s="13">
        <v>0</v>
      </c>
      <c r="I1242" s="25">
        <v>0</v>
      </c>
      <c r="J1242" s="12">
        <v>0</v>
      </c>
      <c r="K1242" s="12">
        <v>2</v>
      </c>
      <c r="L1242" s="25" t="s">
        <v>11</v>
      </c>
      <c r="M1242" s="10"/>
      <c r="N1242" s="15"/>
      <c r="O1242" s="15"/>
      <c r="P1242" s="4"/>
      <c r="Q1242" s="55"/>
      <c r="R1242" s="40">
        <f t="shared" si="396"/>
        <v>0.12783505154639174</v>
      </c>
      <c r="S1242" s="42" t="str" cm="1">
        <f t="array" ref="S1242">SETVECTOR(R1242:R1243)</f>
        <v>0.127835051546392,0</v>
      </c>
      <c r="T1242" s="42">
        <f t="shared" si="390"/>
        <v>0.47525773195876292</v>
      </c>
      <c r="U1242" s="5">
        <f t="shared" si="391"/>
        <v>0</v>
      </c>
      <c r="V1242" s="5">
        <f t="shared" si="392"/>
        <v>3.8632605292223156E-2</v>
      </c>
      <c r="W1242" s="5">
        <f t="shared" si="393"/>
        <v>0.71172966314115205</v>
      </c>
      <c r="X1242" s="5">
        <f t="shared" si="394"/>
        <v>1.490918722257833E-2</v>
      </c>
      <c r="Y1242" s="46" t="str" cm="1">
        <f t="array" ref="Y1242:AB1242">SETMATRIX(GETMATRIX(Y1241:AB1241)-$O$9*TRANSPOSE(AO1241:AR1241)*GETVECTOR(S1241))</f>
        <v>0.5774,0.5774</v>
      </c>
      <c r="Z1242" s="46" t="str">
        <v>0.520668976840949,0.472231946832067</v>
      </c>
      <c r="AA1242" s="46" t="str">
        <v>0.490255518093233,0.464575896369672</v>
      </c>
      <c r="AB1242" s="46" t="str">
        <v>0.517233690486677,0.454937292043289</v>
      </c>
      <c r="AC1242" s="39" t="str" cm="1">
        <f t="array" ref="AC1242:AF1242">SETMATRIX(GETMATRIX(AC1241:AF1241)-$O$9*TRANSPOSE($AO$4:$AR$4)*$AL$4)</f>
        <v>0.5774</v>
      </c>
      <c r="AD1242" s="39" t="str">
        <v>0.5774</v>
      </c>
      <c r="AE1242" s="39" t="str">
        <v>0.5774</v>
      </c>
      <c r="AF1242" s="39" t="str">
        <v>0.5774</v>
      </c>
      <c r="AG1242" s="5" cm="1">
        <f t="array" ref="AG1242">SIGMOID(SUM(GETVECTOR(_xlfn.CONCAT(Y1242,",",AC1242))*GETVECTOR(_xlfn.CONCAT($S1242,",",$AL$4)))+U1242)</f>
        <v>0.51844461627974581</v>
      </c>
      <c r="AH1242" s="5" cm="1">
        <f t="array" ref="AH1242">SIGMOID(SUM(GETVECTOR(_xlfn.CONCAT(Z1242,",",AD1242))*GETVECTOR(_xlfn.CONCAT($S1242,",",$AL$4)))+V1242)</f>
        <v>0.52627386452778335</v>
      </c>
      <c r="AI1242" s="5" cm="1">
        <f t="array" ref="AI1242">TANH(SUM(GETVECTOR(_xlfn.CONCAT(AA1242,",",AE1242))*GETVECTOR(_xlfn.CONCAT($S1242,",",$AL$4)))+W1242)</f>
        <v>0.64948156269462465</v>
      </c>
      <c r="AJ1242" s="5" cm="1">
        <f t="array" ref="AJ1242">SIGMOID(SUM(GETVECTOR(_xlfn.CONCAT(AB1242,",",AF1242))*GETVECTOR(_xlfn.CONCAT($S1242,",",$AL$4)))+X1242)</f>
        <v>0.52024636904477251</v>
      </c>
      <c r="AK1242" s="5">
        <f t="shared" si="380"/>
        <v>0.34180517193884391</v>
      </c>
      <c r="AL1242" s="46">
        <f t="shared" si="381"/>
        <v>0.1712068493867186</v>
      </c>
      <c r="AM1242" s="3">
        <f t="shared" si="382"/>
        <v>-0.30405088257204432</v>
      </c>
      <c r="AN1242" s="3">
        <f t="shared" si="383"/>
        <v>-0.14105049522732285</v>
      </c>
      <c r="AO1242" s="3">
        <f t="shared" si="384"/>
        <v>0</v>
      </c>
      <c r="AP1242" s="3">
        <f t="shared" si="385"/>
        <v>-2.2839184379747027E-2</v>
      </c>
      <c r="AQ1242" s="3">
        <f t="shared" si="386"/>
        <v>-4.2918521304097568E-2</v>
      </c>
      <c r="AR1242" s="3">
        <f t="shared" si="387"/>
        <v>-2.4973860069152524E-2</v>
      </c>
      <c r="AS1242" s="3" cm="1">
        <f t="array" ref="AS1242">SUM(AO1242:AR1242*AC1242:AF1242)</f>
        <v>-5.2388406065780539E-2</v>
      </c>
      <c r="AT1242" s="50">
        <f t="shared" si="388"/>
        <v>9.2446939192839084E-2</v>
      </c>
      <c r="AU1242" s="50">
        <f t="shared" si="389"/>
        <v>0.30405088257204432</v>
      </c>
      <c r="AV1242" s="67"/>
      <c r="AW1242" s="67"/>
    </row>
    <row r="1243" spans="1:49" ht="15" customHeight="1" x14ac:dyDescent="0.25">
      <c r="A1243" s="11">
        <f t="shared" si="395"/>
        <v>1240</v>
      </c>
      <c r="B1243" s="29">
        <v>32287</v>
      </c>
      <c r="C1243" s="25">
        <v>21</v>
      </c>
      <c r="D1243" s="12">
        <v>32</v>
      </c>
      <c r="E1243" s="25">
        <v>26.4</v>
      </c>
      <c r="F1243" s="35">
        <v>88</v>
      </c>
      <c r="G1243" s="25">
        <v>0</v>
      </c>
      <c r="H1243" s="13">
        <v>0</v>
      </c>
      <c r="I1243" s="25">
        <v>0</v>
      </c>
      <c r="J1243" s="12">
        <v>0</v>
      </c>
      <c r="K1243" s="12">
        <v>2</v>
      </c>
      <c r="L1243" s="25" t="s">
        <v>11</v>
      </c>
      <c r="M1243" s="10"/>
      <c r="N1243" s="15"/>
      <c r="O1243" s="15"/>
      <c r="P1243" s="4"/>
      <c r="Q1243" s="55"/>
      <c r="R1243" s="40">
        <f t="shared" si="396"/>
        <v>0</v>
      </c>
      <c r="S1243" s="42" t="str" cm="1">
        <f t="array" ref="S1243">SETVECTOR(R1243:R1244)</f>
        <v>0,0.475257731958763</v>
      </c>
      <c r="T1243" s="42">
        <f t="shared" si="390"/>
        <v>2.0618556701030927E-2</v>
      </c>
      <c r="U1243" s="5">
        <f t="shared" si="391"/>
        <v>0</v>
      </c>
      <c r="V1243" s="5">
        <f t="shared" si="392"/>
        <v>4.0916523730197857E-2</v>
      </c>
      <c r="W1243" s="5">
        <f t="shared" si="393"/>
        <v>0.71602151527156177</v>
      </c>
      <c r="X1243" s="5">
        <f t="shared" si="394"/>
        <v>1.7406573229493582E-2</v>
      </c>
      <c r="Y1243" s="46" t="str" cm="1">
        <f t="array" ref="Y1243:AB1243">SETMATRIX(GETMATRIX(Y1242:AB1242)-$O$9*TRANSPOSE(AO1242:AR1242)*GETVECTOR(S1242))</f>
        <v>0.5774,0.5774</v>
      </c>
      <c r="Z1243" s="46" t="str">
        <v>0.520960941672195,0.472231946832067</v>
      </c>
      <c r="AA1243" s="46" t="str">
        <v>0.490804167231553,0.464575896369672</v>
      </c>
      <c r="AB1243" s="46" t="str">
        <v>0.517552943955602,0.454937292043289</v>
      </c>
      <c r="AC1243" s="39" t="str" cm="1">
        <f t="array" ref="AC1243:AF1243">SETMATRIX(GETMATRIX(AC1242:AF1242)-$O$9*TRANSPOSE($AO$4:$AR$4)*$AL$4)</f>
        <v>0.5774</v>
      </c>
      <c r="AD1243" s="39" t="str">
        <v>0.5774</v>
      </c>
      <c r="AE1243" s="39" t="str">
        <v>0.5774</v>
      </c>
      <c r="AF1243" s="39" t="str">
        <v>0.5774</v>
      </c>
      <c r="AG1243" s="5" cm="1">
        <f t="array" ref="AG1243">SIGMOID(SUM(GETVECTOR(_xlfn.CONCAT(Y1243,",",AC1243))*GETVECTOR(_xlfn.CONCAT($S1243,",",$AL$4)))+U1243)</f>
        <v>0.56817616742260091</v>
      </c>
      <c r="AH1243" s="5" cm="1">
        <f t="array" ref="AH1243">SIGMOID(SUM(GETVECTOR(_xlfn.CONCAT(Z1243,",",AD1243))*GETVECTOR(_xlfn.CONCAT($S1243,",",$AL$4)))+V1243)</f>
        <v>0.56595059140358817</v>
      </c>
      <c r="AI1243" s="5" cm="1">
        <f t="array" ref="AI1243">TANH(SUM(GETVECTOR(_xlfn.CONCAT(AA1243,",",AE1243))*GETVECTOR(_xlfn.CONCAT($S1243,",",$AL$4)))+W1243)</f>
        <v>0.73375538916930771</v>
      </c>
      <c r="AJ1243" s="5" cm="1">
        <f t="array" ref="AJ1243">SIGMOID(SUM(GETVECTOR(_xlfn.CONCAT(AB1243,",",AF1243))*GETVECTOR(_xlfn.CONCAT($S1243,",",$AL$4)))+X1243)</f>
        <v>0.55814056764034459</v>
      </c>
      <c r="AK1243" s="5">
        <f t="shared" si="380"/>
        <v>0.41526929644593968</v>
      </c>
      <c r="AL1243" s="46">
        <f t="shared" si="381"/>
        <v>0.21931441557278411</v>
      </c>
      <c r="AM1243" s="3">
        <f t="shared" si="382"/>
        <v>0.19869585887175317</v>
      </c>
      <c r="AN1243" s="3">
        <f t="shared" si="383"/>
        <v>9.3777230215959281E-2</v>
      </c>
      <c r="AO1243" s="3">
        <f t="shared" si="384"/>
        <v>0</v>
      </c>
      <c r="AP1243" s="3">
        <f t="shared" si="385"/>
        <v>1.690310122516922E-2</v>
      </c>
      <c r="AQ1243" s="3">
        <f t="shared" si="386"/>
        <v>2.4498786292458039E-2</v>
      </c>
      <c r="AR1243" s="3">
        <f t="shared" si="387"/>
        <v>1.9254849347763944E-2</v>
      </c>
      <c r="AS1243" s="3" cm="1">
        <f t="array" ref="AS1243">SUM(AO1243:AR1243*AC1243:AF1243)</f>
        <v>3.5023199866076882E-2</v>
      </c>
      <c r="AT1243" s="50">
        <f t="shared" si="388"/>
        <v>3.9480044332783654E-2</v>
      </c>
      <c r="AU1243" s="50">
        <f t="shared" si="389"/>
        <v>0.19869585887175317</v>
      </c>
      <c r="AV1243" s="67"/>
      <c r="AW1243" s="67"/>
    </row>
    <row r="1244" spans="1:49" ht="15" customHeight="1" x14ac:dyDescent="0.25">
      <c r="A1244" s="11">
        <f t="shared" si="395"/>
        <v>1241</v>
      </c>
      <c r="B1244" s="29">
        <v>32288</v>
      </c>
      <c r="C1244" s="25">
        <v>19</v>
      </c>
      <c r="D1244" s="12">
        <v>31.7</v>
      </c>
      <c r="E1244" s="25">
        <v>24.9</v>
      </c>
      <c r="F1244" s="35">
        <v>88</v>
      </c>
      <c r="G1244" s="25">
        <v>0</v>
      </c>
      <c r="H1244" s="13">
        <v>0</v>
      </c>
      <c r="I1244" s="25">
        <v>0</v>
      </c>
      <c r="J1244" s="12">
        <v>0</v>
      </c>
      <c r="K1244" s="12">
        <v>1</v>
      </c>
      <c r="L1244" s="25" t="s">
        <v>11</v>
      </c>
      <c r="M1244" s="10"/>
      <c r="N1244" s="15"/>
      <c r="O1244" s="15"/>
      <c r="P1244" s="4"/>
      <c r="Q1244" s="55"/>
      <c r="R1244" s="40">
        <f t="shared" si="396"/>
        <v>0.47525773195876292</v>
      </c>
      <c r="S1244" s="42" t="str" cm="1">
        <f t="array" ref="S1244">SETVECTOR(R1244:R1245)</f>
        <v>0.475257731958763,0.0206185567010309</v>
      </c>
      <c r="T1244" s="42">
        <f t="shared" si="390"/>
        <v>0</v>
      </c>
      <c r="U1244" s="5">
        <f t="shared" si="391"/>
        <v>0</v>
      </c>
      <c r="V1244" s="5">
        <f t="shared" si="392"/>
        <v>3.9226213607680936E-2</v>
      </c>
      <c r="W1244" s="5">
        <f t="shared" si="393"/>
        <v>0.71357163664231593</v>
      </c>
      <c r="X1244" s="5">
        <f t="shared" si="394"/>
        <v>1.5481088294717187E-2</v>
      </c>
      <c r="Y1244" s="46" t="str" cm="1">
        <f t="array" ref="Y1244:AB1244">SETMATRIX(GETMATRIX(Y1243:AB1243)-$O$9*TRANSPOSE(AO1243:AR1243)*GETVECTOR(S1243))</f>
        <v>0.5774,0.5774</v>
      </c>
      <c r="Z1244" s="46" t="str">
        <v>0.520960941672195,0.471428613876933</v>
      </c>
      <c r="AA1244" s="46" t="str">
        <v>0.490804167231553,0.463411572608762</v>
      </c>
      <c r="AB1244" s="46" t="str">
        <v>0.517552943955602,0.454022190440266</v>
      </c>
      <c r="AC1244" s="39" t="str" cm="1">
        <f t="array" ref="AC1244:AF1244">SETMATRIX(GETMATRIX(AC1243:AF1243)-$O$9*TRANSPOSE($AO$4:$AR$4)*$AL$4)</f>
        <v>0.5774</v>
      </c>
      <c r="AD1244" s="39" t="str">
        <v>0.5774</v>
      </c>
      <c r="AE1244" s="39" t="str">
        <v>0.5774</v>
      </c>
      <c r="AF1244" s="39" t="str">
        <v>0.5774</v>
      </c>
      <c r="AG1244" s="5" cm="1">
        <f t="array" ref="AG1244">SIGMOID(SUM(GETVECTOR(_xlfn.CONCAT(Y1244,",",AC1244))*GETVECTOR(_xlfn.CONCAT($S1244,",",$AL$4)))+U1244)</f>
        <v>0.57109471773893361</v>
      </c>
      <c r="AH1244" s="5" cm="1">
        <f t="array" ref="AH1244">SIGMOID(SUM(GETVECTOR(_xlfn.CONCAT(Z1244,",",AD1244))*GETVECTOR(_xlfn.CONCAT($S1244,",",$AL$4)))+V1244)</f>
        <v>0.57359576634970666</v>
      </c>
      <c r="AI1244" s="5" cm="1">
        <f t="array" ref="AI1244">TANH(SUM(GETVECTOR(_xlfn.CONCAT(AA1244,",",AE1244))*GETVECTOR(_xlfn.CONCAT($S1244,",",$AL$4)))+W1244)</f>
        <v>0.74266004188753587</v>
      </c>
      <c r="AJ1244" s="5" cm="1">
        <f t="array" ref="AJ1244">SIGMOID(SUM(GETVECTOR(_xlfn.CONCAT(AB1244,",",AF1244))*GETVECTOR(_xlfn.CONCAT($S1244,",",$AL$4)))+X1244)</f>
        <v>0.56729258475246858</v>
      </c>
      <c r="AK1244" s="5">
        <f t="shared" si="380"/>
        <v>0.42598665586378637</v>
      </c>
      <c r="AL1244" s="46">
        <f t="shared" si="381"/>
        <v>0.22802997769849614</v>
      </c>
      <c r="AM1244" s="3">
        <f t="shared" si="382"/>
        <v>0.22802997769849614</v>
      </c>
      <c r="AN1244" s="3">
        <f t="shared" si="383"/>
        <v>0.10845863545063282</v>
      </c>
      <c r="AO1244" s="3">
        <f t="shared" si="384"/>
        <v>0</v>
      </c>
      <c r="AP1244" s="3">
        <f t="shared" si="385"/>
        <v>1.9700699158246668E-2</v>
      </c>
      <c r="AQ1244" s="3">
        <f t="shared" si="386"/>
        <v>2.7899085798478006E-2</v>
      </c>
      <c r="AR1244" s="3">
        <f t="shared" si="387"/>
        <v>2.249977770011425E-2</v>
      </c>
      <c r="AS1244" s="3" cm="1">
        <f t="array" ref="AS1244">SUM(AO1244:AR1244*AC1244:AF1244)</f>
        <v>4.0475487478058798E-2</v>
      </c>
      <c r="AT1244" s="50">
        <f t="shared" si="388"/>
        <v>5.1997670729176652E-2</v>
      </c>
      <c r="AU1244" s="50">
        <f t="shared" si="389"/>
        <v>0.22802997769849614</v>
      </c>
      <c r="AV1244" s="68"/>
      <c r="AW1244" s="68"/>
    </row>
    <row r="1245" spans="1:49" ht="15" customHeight="1" x14ac:dyDescent="0.25">
      <c r="A1245" s="11">
        <f t="shared" si="395"/>
        <v>1242</v>
      </c>
      <c r="B1245" s="29">
        <v>32289</v>
      </c>
      <c r="C1245" s="25">
        <v>19</v>
      </c>
      <c r="D1245" s="12">
        <v>28.7</v>
      </c>
      <c r="E1245" s="25">
        <v>27.4</v>
      </c>
      <c r="F1245" s="35">
        <v>85</v>
      </c>
      <c r="G1245" s="25">
        <v>0</v>
      </c>
      <c r="H1245" s="13">
        <v>0</v>
      </c>
      <c r="I1245" s="25">
        <v>0</v>
      </c>
      <c r="J1245" s="12">
        <v>0</v>
      </c>
      <c r="K1245" s="12">
        <v>2</v>
      </c>
      <c r="L1245" s="25" t="s">
        <v>11</v>
      </c>
      <c r="M1245" s="10"/>
      <c r="N1245" s="15"/>
      <c r="O1245" s="15"/>
      <c r="P1245" s="4"/>
      <c r="Q1245" s="55"/>
      <c r="R1245" s="40">
        <f t="shared" si="396"/>
        <v>2.0618556701030927E-2</v>
      </c>
      <c r="S1245" s="3"/>
      <c r="T1245" s="3"/>
      <c r="U1245" s="5"/>
      <c r="V1245" s="5"/>
      <c r="W1245" s="5"/>
      <c r="X1245" s="5"/>
      <c r="Y1245" s="5"/>
      <c r="Z1245" s="5"/>
      <c r="AA1245" s="5"/>
      <c r="AB1245" s="5"/>
      <c r="AC1245" s="39"/>
      <c r="AD1245" s="39"/>
      <c r="AE1245" s="39"/>
      <c r="AF1245" s="39"/>
      <c r="AG1245" s="5"/>
      <c r="AH1245" s="5"/>
      <c r="AI1245" s="5"/>
      <c r="AJ1245" s="5"/>
      <c r="AK1245" s="5"/>
      <c r="AL1245" s="46"/>
      <c r="AM1245" s="3"/>
      <c r="AN1245" s="3"/>
      <c r="AO1245" s="3"/>
      <c r="AP1245" s="3"/>
      <c r="AQ1245" s="3"/>
      <c r="AR1245" s="3"/>
      <c r="AS1245" s="3"/>
      <c r="AT1245" s="53"/>
      <c r="AU1245" s="53"/>
      <c r="AV1245" s="53"/>
      <c r="AW1245" s="53"/>
    </row>
    <row r="1246" spans="1:49" ht="15" customHeight="1" x14ac:dyDescent="0.25">
      <c r="A1246" s="11">
        <f t="shared" si="395"/>
        <v>1243</v>
      </c>
      <c r="B1246" s="29">
        <v>32290</v>
      </c>
      <c r="C1246" s="25">
        <v>23</v>
      </c>
      <c r="D1246" s="12">
        <v>31.7</v>
      </c>
      <c r="E1246" s="25">
        <v>25</v>
      </c>
      <c r="F1246" s="35">
        <v>84</v>
      </c>
      <c r="G1246" s="25">
        <v>0</v>
      </c>
      <c r="H1246" s="13">
        <v>0</v>
      </c>
      <c r="I1246" s="25">
        <v>0</v>
      </c>
      <c r="J1246" s="12">
        <v>0</v>
      </c>
      <c r="K1246" s="12">
        <v>1</v>
      </c>
      <c r="L1246" s="25" t="s">
        <v>11</v>
      </c>
      <c r="M1246" s="10"/>
      <c r="N1246" s="15"/>
      <c r="O1246" s="15"/>
      <c r="P1246" s="4"/>
      <c r="Q1246" s="56"/>
      <c r="R1246" s="40">
        <f t="shared" si="396"/>
        <v>0</v>
      </c>
      <c r="S1246" s="3"/>
      <c r="T1246" s="3"/>
      <c r="U1246" s="5"/>
      <c r="V1246" s="5"/>
      <c r="W1246" s="5"/>
      <c r="X1246" s="5"/>
      <c r="Y1246" s="5"/>
      <c r="Z1246" s="5"/>
      <c r="AA1246" s="5"/>
      <c r="AB1246" s="5"/>
      <c r="AC1246" s="39"/>
      <c r="AD1246" s="39"/>
      <c r="AE1246" s="39"/>
      <c r="AF1246" s="39"/>
      <c r="AG1246" s="5"/>
      <c r="AH1246" s="5"/>
      <c r="AI1246" s="5"/>
      <c r="AJ1246" s="5"/>
      <c r="AK1246" s="5"/>
      <c r="AL1246" s="46"/>
      <c r="AM1246" s="3"/>
      <c r="AN1246" s="3"/>
      <c r="AO1246" s="3"/>
      <c r="AP1246" s="3"/>
      <c r="AQ1246" s="3"/>
      <c r="AR1246" s="3"/>
      <c r="AS1246" s="3"/>
      <c r="AT1246" s="53"/>
      <c r="AU1246" s="53"/>
      <c r="AV1246" s="53"/>
      <c r="AW1246" s="53"/>
    </row>
    <row r="1247" spans="1:49" ht="15" customHeight="1" x14ac:dyDescent="0.25">
      <c r="A1247" s="11">
        <f t="shared" si="395"/>
        <v>1244</v>
      </c>
      <c r="B1247" s="29">
        <v>32291</v>
      </c>
      <c r="C1247" s="25">
        <v>18</v>
      </c>
      <c r="D1247" s="12">
        <v>32.4</v>
      </c>
      <c r="E1247" s="25">
        <v>24.2</v>
      </c>
      <c r="F1247" s="35">
        <v>84</v>
      </c>
      <c r="G1247" s="25">
        <v>0</v>
      </c>
      <c r="H1247" s="13">
        <v>0</v>
      </c>
      <c r="I1247" s="25">
        <v>0</v>
      </c>
      <c r="J1247" s="12">
        <v>0</v>
      </c>
      <c r="K1247" s="12">
        <v>1</v>
      </c>
      <c r="L1247" s="25" t="s">
        <v>11</v>
      </c>
      <c r="M1247" s="10"/>
      <c r="N1247" s="15"/>
      <c r="O1247" s="15"/>
      <c r="P1247" s="4"/>
      <c r="Q1247" s="54">
        <f>1+Q1193</f>
        <v>24</v>
      </c>
      <c r="R1247" s="40">
        <f t="shared" si="396"/>
        <v>5.1546391752577319E-3</v>
      </c>
      <c r="S1247" s="42" t="str" cm="1">
        <f t="array" ref="S1247">SETVECTOR(R1247:R1248)</f>
        <v>0.00515463917525773,0.0206185567010309</v>
      </c>
      <c r="T1247" s="42">
        <f>R1249</f>
        <v>1</v>
      </c>
      <c r="U1247" s="5">
        <f>U1244-$O$9*SUM(AO1244)</f>
        <v>0</v>
      </c>
      <c r="V1247" s="5">
        <f>V1244-$O$9*SUM(AP1244)</f>
        <v>3.7256143691856272E-2</v>
      </c>
      <c r="W1247" s="5">
        <f>W1244-$O$9*SUM(AQ1244)</f>
        <v>0.71078172806246809</v>
      </c>
      <c r="X1247" s="5">
        <f>X1244-$O$9*SUM(AR1244)</f>
        <v>1.3231110524705762E-2</v>
      </c>
      <c r="Y1247" s="5" t="str" cm="1">
        <f t="array" ref="Y1247:AB1247">SETMATRIX(GETMATRIX(_xlfn.ANCHORARRAY(Y1244))-$O$9*TRANSPOSE(AO1244:AR1244)*GETVECTOR(S1244))</f>
        <v>0.5774,0.5774</v>
      </c>
      <c r="Z1247" s="5" t="str">
        <v>0.5200246507122,0.471387993878669</v>
      </c>
      <c r="AA1247" s="5" t="str">
        <v>0.489478241607522,0.463354048720518</v>
      </c>
      <c r="AB1247" s="5" t="str">
        <v>0.516483624623669,0.453975799146039</v>
      </c>
      <c r="AC1247" s="39" t="str" cm="1">
        <f t="array" ref="AC1247:AF1247">SETMATRIX(GETMATRIX(_xlfn.ANCHORARRAY(AC1244))-$O$9*TRANSPOSE($AO$4:$AR$4)*$AL$4)</f>
        <v>0.5774</v>
      </c>
      <c r="AD1247" s="39" t="str">
        <v>0.5774</v>
      </c>
      <c r="AE1247" s="39" t="str">
        <v>0.5774</v>
      </c>
      <c r="AF1247" s="39" t="str">
        <v>0.5774</v>
      </c>
      <c r="AG1247" s="5" cm="1">
        <f t="array" ref="AG1247">SIGMOID(SUM(GETVECTOR(_xlfn.CONCAT(Y1247,",",AC1247))*GETVECTOR(_xlfn.CONCAT($S1247,",",$AL$4)))+U1247)</f>
        <v>0.50372029216782388</v>
      </c>
      <c r="AH1247" s="5" cm="1">
        <f t="array" ref="AH1247">SIGMOID(SUM(GETVECTOR(_xlfn.CONCAT(Z1247,",",AD1247))*GETVECTOR(_xlfn.CONCAT($S1247,",",$AL$4)))+V1247)</f>
        <v>0.51241145564172375</v>
      </c>
      <c r="AI1247" s="5" cm="1">
        <f t="array" ref="AI1247">TANH(SUM(GETVECTOR(_xlfn.CONCAT(AA1247,",",AE1247))*GETVECTOR(_xlfn.CONCAT($S1247,",",$AL$4)))+W1247)</f>
        <v>0.61867680375293432</v>
      </c>
      <c r="AJ1247" s="5" cm="1">
        <f t="array" ref="AJ1247">SIGMOID(SUM(GETVECTOR(_xlfn.CONCAT(AB1247,",",AF1247))*GETVECTOR(_xlfn.CONCAT($S1247,",",$AL$4)))+X1247)</f>
        <v>0.50631309523987189</v>
      </c>
      <c r="AK1247" s="5">
        <f t="shared" ref="AK1247:AK1298" si="397">AG1247*$AK$4+AI1247*AH1247</f>
        <v>0.31701708158281011</v>
      </c>
      <c r="AL1247" s="46">
        <f t="shared" ref="AL1247:AL1298" si="398">AJ1247*TANH(AK1247)</f>
        <v>0.15534053632320929</v>
      </c>
      <c r="AM1247" s="3">
        <f t="shared" ref="AM1247:AM1298" si="399">AL1247-T1247+0</f>
        <v>-0.84465946367679068</v>
      </c>
      <c r="AN1247" s="3">
        <f t="shared" ref="AN1247:AN1298" si="400">AM1247*AJ1247*(1-TANH(AK1247)^2)+$AN$4*$AG$4</f>
        <v>-0.38740601091313553</v>
      </c>
      <c r="AO1247" s="3">
        <f t="shared" ref="AO1247:AO1298" si="401">AN1247*$AK$4*AG1247*(1-AG1247)</f>
        <v>0</v>
      </c>
      <c r="AP1247" s="3">
        <f t="shared" ref="AP1247:AP1298" si="402">AN1247*AI1247*AH1247*(1-AH1247)</f>
        <v>-5.9882856961983026E-2</v>
      </c>
      <c r="AQ1247" s="3">
        <f t="shared" ref="AQ1247:AQ1298" si="403">AN1247*AH1247*(1-AI1247^2)</f>
        <v>-0.12252890518785083</v>
      </c>
      <c r="AR1247" s="3">
        <f t="shared" ref="AR1247:AR1298" si="404">AM1247*TANH(AK1247)*AJ1247*(1-AJ1247)</f>
        <v>-6.477658674368296E-2</v>
      </c>
      <c r="AS1247" s="3" cm="1">
        <f t="array" ref="AS1247">SUM(AO1247:AR1247*AC1247:AF1247)</f>
        <v>-0.14272655265111661</v>
      </c>
      <c r="AT1247" s="50">
        <f t="shared" ref="AT1247:AT1298" si="405">AVERAGE((T1247-AL1247)^2)</f>
        <v>0.71344960957876369</v>
      </c>
      <c r="AU1247" s="50">
        <f t="shared" ref="AU1247:AU1298" si="406">SQRT(AT1247)</f>
        <v>0.84465946367679068</v>
      </c>
      <c r="AV1247" s="66">
        <f>AVERAGE(AT1247:AT1298)</f>
        <v>6.5745156718384087E-2</v>
      </c>
      <c r="AW1247" s="66">
        <f>SQRT(AV1247)</f>
        <v>0.2564081837976005</v>
      </c>
    </row>
    <row r="1248" spans="1:49" ht="15" customHeight="1" x14ac:dyDescent="0.25">
      <c r="A1248" s="11">
        <f t="shared" si="395"/>
        <v>1245</v>
      </c>
      <c r="B1248" s="29">
        <v>32292</v>
      </c>
      <c r="C1248" s="25">
        <v>18</v>
      </c>
      <c r="D1248" s="12">
        <v>31.3</v>
      </c>
      <c r="E1248" s="25">
        <v>27.9</v>
      </c>
      <c r="F1248" s="35">
        <v>91</v>
      </c>
      <c r="G1248" s="25">
        <v>0</v>
      </c>
      <c r="H1248" s="13">
        <v>0</v>
      </c>
      <c r="I1248" s="25">
        <v>0</v>
      </c>
      <c r="J1248" s="12">
        <v>0</v>
      </c>
      <c r="K1248" s="12">
        <v>1</v>
      </c>
      <c r="L1248" s="25" t="s">
        <v>11</v>
      </c>
      <c r="M1248" s="10"/>
      <c r="N1248" s="15"/>
      <c r="O1248" s="15"/>
      <c r="P1248" s="4"/>
      <c r="Q1248" s="55"/>
      <c r="R1248" s="40">
        <f t="shared" si="396"/>
        <v>2.0618556701030927E-2</v>
      </c>
      <c r="S1248" s="42" t="str" cm="1">
        <f t="array" ref="S1248">SETVECTOR(R1248:R1249)</f>
        <v>0.0206185567010309,1</v>
      </c>
      <c r="T1248" s="42">
        <f t="shared" ref="T1248:T1298" si="407">R1250</f>
        <v>0.52577319587628868</v>
      </c>
      <c r="U1248" s="5">
        <f t="shared" ref="U1248:U1298" si="408">U1247-$O$9*SUM(AO1247)</f>
        <v>0</v>
      </c>
      <c r="V1248" s="5">
        <f t="shared" ref="V1248:V1298" si="409">V1247-$O$9*SUM(AP1247)</f>
        <v>4.3244429388054575E-2</v>
      </c>
      <c r="W1248" s="5">
        <f t="shared" ref="W1248:W1298" si="410">W1247-$O$9*SUM(AQ1247)</f>
        <v>0.72303461858125317</v>
      </c>
      <c r="X1248" s="5">
        <f t="shared" ref="X1248:X1298" si="411">X1247-$O$9*SUM(AR1247)</f>
        <v>1.9708769199074057E-2</v>
      </c>
      <c r="Y1248" s="46" t="str" cm="1">
        <f t="array" ref="Y1248:AB1248">SETMATRIX(GETMATRIX(Y1247:AB1247)-$O$9*TRANSPOSE(AO1247:AR1247)*GETVECTOR(S1247))</f>
        <v>0.5774,0.5774</v>
      </c>
      <c r="Z1248" s="46" t="str">
        <v>0.520055518164242,0.471511463686838</v>
      </c>
      <c r="AA1248" s="46" t="str">
        <v>0.489541400837,0.463606685638431</v>
      </c>
      <c r="AB1248" s="46" t="str">
        <v>0.516517014616836,0.454109359118706</v>
      </c>
      <c r="AC1248" s="39" t="str" cm="1">
        <f t="array" ref="AC1248:AF1248">SETMATRIX(GETMATRIX(AC1247:AF1247)-$O$9*TRANSPOSE($AO$4:$AR$4)*$AL$4)</f>
        <v>0.5774</v>
      </c>
      <c r="AD1248" s="39" t="str">
        <v>0.5774</v>
      </c>
      <c r="AE1248" s="39" t="str">
        <v>0.5774</v>
      </c>
      <c r="AF1248" s="39" t="str">
        <v>0.5774</v>
      </c>
      <c r="AG1248" s="5" cm="1">
        <f t="array" ref="AG1248">SIGMOID(SUM(GETVECTOR(_xlfn.CONCAT(Y1248,",",AC1248))*GETVECTOR(_xlfn.CONCAT($S1248,",",$AL$4)))+U1248)</f>
        <v>0.64320570002646305</v>
      </c>
      <c r="AH1248" s="5" cm="1">
        <f t="array" ref="AH1248">SIGMOID(SUM(GETVECTOR(_xlfn.CONCAT(Z1248,",",AD1248))*GETVECTOR(_xlfn.CONCAT($S1248,",",$AL$4)))+V1248)</f>
        <v>0.62842797163614184</v>
      </c>
      <c r="AI1248" s="5" cm="1">
        <f t="array" ref="AI1248">TANH(SUM(GETVECTOR(_xlfn.CONCAT(AA1248,",",AE1248))*GETVECTOR(_xlfn.CONCAT($S1248,",",$AL$4)))+W1248)</f>
        <v>0.83265598420128839</v>
      </c>
      <c r="AJ1248" s="5" cm="1">
        <f t="array" ref="AJ1248">SIGMOID(SUM(GETVECTOR(_xlfn.CONCAT(AB1248,",",AF1248))*GETVECTOR(_xlfn.CONCAT($S1248,",",$AL$4)))+X1248)</f>
        <v>0.61880236281432222</v>
      </c>
      <c r="AK1248" s="5">
        <f t="shared" si="397"/>
        <v>0.52326431122231098</v>
      </c>
      <c r="AL1248" s="46">
        <f t="shared" si="398"/>
        <v>0.29715847672363849</v>
      </c>
      <c r="AM1248" s="3">
        <f t="shared" si="399"/>
        <v>-0.22861471915265019</v>
      </c>
      <c r="AN1248" s="3">
        <f t="shared" si="400"/>
        <v>-0.10884398464501727</v>
      </c>
      <c r="AO1248" s="3">
        <f t="shared" si="401"/>
        <v>0</v>
      </c>
      <c r="AP1248" s="3">
        <f t="shared" si="402"/>
        <v>-2.1162577457562955E-2</v>
      </c>
      <c r="AQ1248" s="3">
        <f t="shared" si="403"/>
        <v>-2.0977371808039463E-2</v>
      </c>
      <c r="AR1248" s="3">
        <f t="shared" si="404"/>
        <v>-2.5896585890719075E-2</v>
      </c>
      <c r="AS1248" s="3" cm="1">
        <f t="array" ref="AS1248">SUM(AO1248:AR1248*AC1248:AF1248)</f>
        <v>-3.9284295399260032E-2</v>
      </c>
      <c r="AT1248" s="50">
        <f t="shared" si="405"/>
        <v>5.226468981324512E-2</v>
      </c>
      <c r="AU1248" s="50">
        <f t="shared" si="406"/>
        <v>0.22861471915265019</v>
      </c>
      <c r="AV1248" s="67"/>
      <c r="AW1248" s="67"/>
    </row>
    <row r="1249" spans="1:49" ht="15" customHeight="1" x14ac:dyDescent="0.25">
      <c r="A1249" s="11">
        <f t="shared" si="395"/>
        <v>1246</v>
      </c>
      <c r="B1249" s="29">
        <v>32293</v>
      </c>
      <c r="C1249" s="25">
        <v>20</v>
      </c>
      <c r="D1249" s="12">
        <v>31.7</v>
      </c>
      <c r="E1249" s="25">
        <v>26.5</v>
      </c>
      <c r="F1249" s="35">
        <v>94</v>
      </c>
      <c r="G1249" s="25">
        <v>0</v>
      </c>
      <c r="H1249" s="13">
        <v>0</v>
      </c>
      <c r="I1249" s="25">
        <v>0</v>
      </c>
      <c r="J1249" s="12">
        <v>0</v>
      </c>
      <c r="K1249" s="12">
        <v>0</v>
      </c>
      <c r="L1249" s="25" t="s">
        <v>11</v>
      </c>
      <c r="M1249" s="10"/>
      <c r="N1249" s="15"/>
      <c r="O1249" s="15"/>
      <c r="P1249" s="4"/>
      <c r="Q1249" s="55"/>
      <c r="R1249" s="40">
        <f t="shared" si="396"/>
        <v>1</v>
      </c>
      <c r="S1249" s="42" t="str" cm="1">
        <f t="array" ref="S1249">SETVECTOR(R1249:R1250)</f>
        <v>1,0.525773195876289</v>
      </c>
      <c r="T1249" s="42">
        <f t="shared" si="407"/>
        <v>0.62061855670103094</v>
      </c>
      <c r="U1249" s="5">
        <f t="shared" si="408"/>
        <v>0</v>
      </c>
      <c r="V1249" s="5">
        <f t="shared" si="409"/>
        <v>4.5360687133810869E-2</v>
      </c>
      <c r="W1249" s="5">
        <f t="shared" si="410"/>
        <v>0.72513235576205715</v>
      </c>
      <c r="X1249" s="5">
        <f t="shared" si="411"/>
        <v>2.2298427788145964E-2</v>
      </c>
      <c r="Y1249" s="46" t="str" cm="1">
        <f t="array" ref="Y1249:AB1249">SETMATRIX(GETMATRIX(Y1248:AB1248)-$O$9*TRANSPOSE(AO1248:AR1248)*GETVECTOR(S1248))</f>
        <v>0.5774,0.5774</v>
      </c>
      <c r="Z1249" s="46" t="str">
        <v>0.520099152344567,0.473627721432594</v>
      </c>
      <c r="AA1249" s="46" t="str">
        <v>0.489584653150006,0.465704422819235</v>
      </c>
      <c r="AB1249" s="46" t="str">
        <v>0.516570409639291,0.456699017707778</v>
      </c>
      <c r="AC1249" s="39" t="str" cm="1">
        <f t="array" ref="AC1249:AF1249">SETMATRIX(GETMATRIX(AC1248:AF1248)-$O$9*TRANSPOSE($AO$4:$AR$4)*$AL$4)</f>
        <v>0.5774</v>
      </c>
      <c r="AD1249" s="39" t="str">
        <v>0.5774</v>
      </c>
      <c r="AE1249" s="39" t="str">
        <v>0.5774</v>
      </c>
      <c r="AF1249" s="39" t="str">
        <v>0.5774</v>
      </c>
      <c r="AG1249" s="5" cm="1">
        <f t="array" ref="AG1249">SIGMOID(SUM(GETVECTOR(_xlfn.CONCAT(Y1249,",",AC1249))*GETVECTOR(_xlfn.CONCAT($S1249,",",$AL$4)))+U1249)</f>
        <v>0.70702555896734465</v>
      </c>
      <c r="AH1249" s="5" cm="1">
        <f t="array" ref="AH1249">SIGMOID(SUM(GETVECTOR(_xlfn.CONCAT(Z1249,",",AD1249))*GETVECTOR(_xlfn.CONCAT($S1249,",",$AL$4)))+V1249)</f>
        <v>0.6930634703139722</v>
      </c>
      <c r="AI1249" s="5" cm="1">
        <f t="array" ref="AI1249">TANH(SUM(GETVECTOR(_xlfn.CONCAT(AA1249,",",AE1249))*GETVECTOR(_xlfn.CONCAT($S1249,",",$AL$4)))+W1249)</f>
        <v>0.89756942296588882</v>
      </c>
      <c r="AJ1249" s="5" cm="1">
        <f t="array" ref="AJ1249">SIGMOID(SUM(GETVECTOR(_xlfn.CONCAT(AB1249,",",AF1249))*GETVECTOR(_xlfn.CONCAT($S1249,",",$AL$4)))+X1249)</f>
        <v>0.68546216635898904</v>
      </c>
      <c r="AK1249" s="5">
        <f t="shared" si="397"/>
        <v>0.62207257912844849</v>
      </c>
      <c r="AL1249" s="46">
        <f t="shared" si="398"/>
        <v>0.37876543828298159</v>
      </c>
      <c r="AM1249" s="3">
        <f t="shared" si="399"/>
        <v>-0.24185311841804935</v>
      </c>
      <c r="AN1249" s="3">
        <f t="shared" si="400"/>
        <v>-0.11516270702569127</v>
      </c>
      <c r="AO1249" s="3">
        <f t="shared" si="401"/>
        <v>0</v>
      </c>
      <c r="AP1249" s="3">
        <f t="shared" si="402"/>
        <v>-2.1988798603413573E-2</v>
      </c>
      <c r="AQ1249" s="3">
        <f t="shared" si="403"/>
        <v>-1.5513584895545548E-2</v>
      </c>
      <c r="AR1249" s="3">
        <f t="shared" si="404"/>
        <v>-2.8813427727558114E-2</v>
      </c>
      <c r="AS1249" s="3" cm="1">
        <f t="array" ref="AS1249">SUM(AO1249:AR1249*AC1249:AF1249)</f>
        <v>-3.829074940219105E-2</v>
      </c>
      <c r="AT1249" s="50">
        <f t="shared" si="405"/>
        <v>5.8492930888535001E-2</v>
      </c>
      <c r="AU1249" s="50">
        <f t="shared" si="406"/>
        <v>0.24185311841804935</v>
      </c>
      <c r="AV1249" s="67"/>
      <c r="AW1249" s="67"/>
    </row>
    <row r="1250" spans="1:49" ht="15" customHeight="1" x14ac:dyDescent="0.25">
      <c r="A1250" s="11">
        <f t="shared" si="395"/>
        <v>1247</v>
      </c>
      <c r="B1250" s="29">
        <v>32294</v>
      </c>
      <c r="C1250" s="25">
        <v>22</v>
      </c>
      <c r="D1250" s="12">
        <v>30.4</v>
      </c>
      <c r="E1250" s="25">
        <v>24.3</v>
      </c>
      <c r="F1250" s="35">
        <v>94</v>
      </c>
      <c r="G1250" s="25">
        <v>10</v>
      </c>
      <c r="H1250" s="13">
        <v>0</v>
      </c>
      <c r="I1250" s="25">
        <v>0</v>
      </c>
      <c r="J1250" s="12">
        <v>0</v>
      </c>
      <c r="K1250" s="12">
        <v>1</v>
      </c>
      <c r="L1250" s="25" t="s">
        <v>11</v>
      </c>
      <c r="M1250" s="10"/>
      <c r="N1250" s="15"/>
      <c r="O1250" s="15"/>
      <c r="P1250" s="4"/>
      <c r="Q1250" s="55"/>
      <c r="R1250" s="40">
        <f t="shared" si="396"/>
        <v>0.52577319587628868</v>
      </c>
      <c r="S1250" s="42" t="str" cm="1">
        <f t="array" ref="S1250">SETVECTOR(R1250:R1251)</f>
        <v>0.525773195876289,0.620618556701031</v>
      </c>
      <c r="T1250" s="42">
        <f t="shared" si="407"/>
        <v>0.23711340206185566</v>
      </c>
      <c r="U1250" s="5">
        <f t="shared" si="408"/>
        <v>0</v>
      </c>
      <c r="V1250" s="5">
        <f t="shared" si="409"/>
        <v>4.7559566994152223E-2</v>
      </c>
      <c r="W1250" s="5">
        <f t="shared" si="410"/>
        <v>0.72668371425161171</v>
      </c>
      <c r="X1250" s="5">
        <f t="shared" si="411"/>
        <v>2.5179770560901777E-2</v>
      </c>
      <c r="Y1250" s="46" t="str" cm="1">
        <f t="array" ref="Y1250:AB1250">SETMATRIX(GETMATRIX(Y1249:AB1249)-$O$9*TRANSPOSE(AO1249:AR1249)*GETVECTOR(S1249))</f>
        <v>0.5774,0.5774</v>
      </c>
      <c r="Z1250" s="46" t="str">
        <v>0.522298032204908,0.474783833524114</v>
      </c>
      <c r="AA1250" s="46" t="str">
        <v>0.491136011639561,0.466520085530238</v>
      </c>
      <c r="AB1250" s="46" t="str">
        <v>0.519451752412047,0.458213950505825</v>
      </c>
      <c r="AC1250" s="39" t="str" cm="1">
        <f t="array" ref="AC1250:AF1250">SETMATRIX(GETMATRIX(AC1249:AF1249)-$O$9*TRANSPOSE($AO$4:$AR$4)*$AL$4)</f>
        <v>0.5774</v>
      </c>
      <c r="AD1250" s="39" t="str">
        <v>0.5774</v>
      </c>
      <c r="AE1250" s="39" t="str">
        <v>0.5774</v>
      </c>
      <c r="AF1250" s="39" t="str">
        <v>0.5774</v>
      </c>
      <c r="AG1250" s="5" cm="1">
        <f t="array" ref="AG1250">SIGMOID(SUM(GETVECTOR(_xlfn.CONCAT(Y1250,",",AC1250))*GETVECTOR(_xlfn.CONCAT($S1250,",",$AL$4)))+U1250)</f>
        <v>0.65969303906938159</v>
      </c>
      <c r="AH1250" s="5" cm="1">
        <f t="array" ref="AH1250">SIGMOID(SUM(GETVECTOR(_xlfn.CONCAT(Z1250,",",AD1250))*GETVECTOR(_xlfn.CONCAT($S1250,",",$AL$4)))+V1250)</f>
        <v>0.64949713171181334</v>
      </c>
      <c r="AI1250" s="5" cm="1">
        <f t="array" ref="AI1250">TANH(SUM(GETVECTOR(_xlfn.CONCAT(AA1250,",",AE1250))*GETVECTOR(_xlfn.CONCAT($S1250,",",$AL$4)))+W1250)</f>
        <v>0.85499671054784288</v>
      </c>
      <c r="AJ1250" s="5" cm="1">
        <f t="array" ref="AJ1250">SIGMOID(SUM(GETVECTOR(_xlfn.CONCAT(AB1250,",",AF1250))*GETVECTOR(_xlfn.CONCAT($S1250,",",$AL$4)))+X1250)</f>
        <v>0.64168146325124498</v>
      </c>
      <c r="AK1250" s="5">
        <f t="shared" si="397"/>
        <v>0.55531791112385942</v>
      </c>
      <c r="AL1250" s="46">
        <f t="shared" si="398"/>
        <v>0.32372525581495876</v>
      </c>
      <c r="AM1250" s="3">
        <f t="shared" si="399"/>
        <v>8.6611853753103096E-2</v>
      </c>
      <c r="AN1250" s="3">
        <f t="shared" si="400"/>
        <v>4.1431958732753259E-2</v>
      </c>
      <c r="AO1250" s="3">
        <f t="shared" si="401"/>
        <v>0</v>
      </c>
      <c r="AP1250" s="3">
        <f t="shared" si="402"/>
        <v>8.0643380197364372E-3</v>
      </c>
      <c r="AQ1250" s="3">
        <f t="shared" si="403"/>
        <v>7.2382520369982904E-3</v>
      </c>
      <c r="AR1250" s="3">
        <f t="shared" si="404"/>
        <v>1.0046694410548798E-2</v>
      </c>
      <c r="AS1250" s="3" cm="1">
        <f t="array" ref="AS1250">SUM(AO1250:AR1250*AC1250:AF1250)</f>
        <v>1.463667685140951E-2</v>
      </c>
      <c r="AT1250" s="50">
        <f t="shared" si="405"/>
        <v>7.5016132105489193E-3</v>
      </c>
      <c r="AU1250" s="50">
        <f t="shared" si="406"/>
        <v>8.6611853753103096E-2</v>
      </c>
      <c r="AV1250" s="67"/>
      <c r="AW1250" s="67"/>
    </row>
    <row r="1251" spans="1:49" ht="15" customHeight="1" x14ac:dyDescent="0.25">
      <c r="A1251" s="11">
        <f t="shared" si="395"/>
        <v>1248</v>
      </c>
      <c r="B1251" s="29">
        <v>32295</v>
      </c>
      <c r="C1251" s="25">
        <v>21</v>
      </c>
      <c r="D1251" s="12">
        <v>30.8</v>
      </c>
      <c r="E1251" s="25">
        <v>24.9</v>
      </c>
      <c r="F1251" s="35">
        <v>94</v>
      </c>
      <c r="G1251" s="25">
        <v>57</v>
      </c>
      <c r="H1251" s="13">
        <v>0</v>
      </c>
      <c r="I1251" s="25">
        <v>0</v>
      </c>
      <c r="J1251" s="12">
        <v>0</v>
      </c>
      <c r="K1251" s="12">
        <v>1</v>
      </c>
      <c r="L1251" s="25" t="s">
        <v>11</v>
      </c>
      <c r="M1251" s="10"/>
      <c r="N1251" s="15"/>
      <c r="O1251" s="15"/>
      <c r="P1251" s="4"/>
      <c r="Q1251" s="55"/>
      <c r="R1251" s="40">
        <f t="shared" si="396"/>
        <v>0.62061855670103094</v>
      </c>
      <c r="S1251" s="42" t="str" cm="1">
        <f t="array" ref="S1251">SETVECTOR(R1251:R1252)</f>
        <v>0.620618556701031,0.237113402061856</v>
      </c>
      <c r="T1251" s="42">
        <f t="shared" si="407"/>
        <v>0.10309278350515463</v>
      </c>
      <c r="U1251" s="5">
        <f t="shared" si="408"/>
        <v>0</v>
      </c>
      <c r="V1251" s="5">
        <f t="shared" si="409"/>
        <v>4.6753133192178581E-2</v>
      </c>
      <c r="W1251" s="5">
        <f t="shared" si="410"/>
        <v>0.72595988904791187</v>
      </c>
      <c r="X1251" s="5">
        <f t="shared" si="411"/>
        <v>2.4175101119846897E-2</v>
      </c>
      <c r="Y1251" s="46" t="str" cm="1">
        <f t="array" ref="Y1251:AB1251">SETMATRIX(GETMATRIX(Y1250:AB1250)-$O$9*TRANSPOSE(AO1250:AR1250)*GETVECTOR(S1250))</f>
        <v>0.5774,0.5774</v>
      </c>
      <c r="Z1251" s="46" t="str">
        <v>0.521874030927582,0.474283345741858</v>
      </c>
      <c r="AA1251" s="46" t="str">
        <v>0.490755443748956,0.466070866177014</v>
      </c>
      <c r="AB1251" s="46" t="str">
        <v>0.518923524149224,0.457590434007356</v>
      </c>
      <c r="AC1251" s="39" t="str" cm="1">
        <f t="array" ref="AC1251:AF1251">SETMATRIX(GETMATRIX(AC1250:AF1250)-$O$9*TRANSPOSE($AO$4:$AR$4)*$AL$4)</f>
        <v>0.5774</v>
      </c>
      <c r="AD1251" s="39" t="str">
        <v>0.5774</v>
      </c>
      <c r="AE1251" s="39" t="str">
        <v>0.5774</v>
      </c>
      <c r="AF1251" s="39" t="str">
        <v>0.5774</v>
      </c>
      <c r="AG1251" s="5" cm="1">
        <f t="array" ref="AG1251">SIGMOID(SUM(GETVECTOR(_xlfn.CONCAT(Y1251,",",AC1251))*GETVECTOR(_xlfn.CONCAT($S1251,",",$AL$4)))+U1251)</f>
        <v>0.62134345895524834</v>
      </c>
      <c r="AH1251" s="5" cm="1">
        <f t="array" ref="AH1251">SIGMOID(SUM(GETVECTOR(_xlfn.CONCAT(Z1251,",",AD1251))*GETVECTOR(_xlfn.CONCAT($S1251,",",$AL$4)))+V1251)</f>
        <v>0.6184788668305764</v>
      </c>
      <c r="AI1251" s="5" cm="1">
        <f t="array" ref="AI1251">TANH(SUM(GETVECTOR(_xlfn.CONCAT(AA1251,",",AE1251))*GETVECTOR(_xlfn.CONCAT($S1251,",",$AL$4)))+W1251)</f>
        <v>0.81476516359949347</v>
      </c>
      <c r="AJ1251" s="5" cm="1">
        <f t="array" ref="AJ1251">SIGMOID(SUM(GETVECTOR(_xlfn.CONCAT(AB1251,",",AF1251))*GETVECTOR(_xlfn.CONCAT($S1251,",",$AL$4)))+X1251)</f>
        <v>0.61176312339881167</v>
      </c>
      <c r="AK1251" s="5">
        <f t="shared" si="397"/>
        <v>0.50391503511604396</v>
      </c>
      <c r="AL1251" s="46">
        <f t="shared" si="398"/>
        <v>0.28458642485231883</v>
      </c>
      <c r="AM1251" s="3">
        <f t="shared" si="399"/>
        <v>0.1814936413471642</v>
      </c>
      <c r="AN1251" s="3">
        <f t="shared" si="400"/>
        <v>8.7003733461661764E-2</v>
      </c>
      <c r="AO1251" s="3">
        <f t="shared" si="401"/>
        <v>0</v>
      </c>
      <c r="AP1251" s="3">
        <f t="shared" si="402"/>
        <v>1.6726836237833217E-2</v>
      </c>
      <c r="AQ1251" s="3">
        <f t="shared" si="403"/>
        <v>1.8088637430712044E-2</v>
      </c>
      <c r="AR1251" s="3">
        <f t="shared" si="404"/>
        <v>2.0052677916334711E-2</v>
      </c>
      <c r="AS1251" s="3" cm="1">
        <f t="array" ref="AS1251">SUM(AO1251:AR1251*AC1251:AF1251)</f>
        <v>3.1680870725109694E-2</v>
      </c>
      <c r="AT1251" s="50">
        <f t="shared" si="405"/>
        <v>3.2939941849453071E-2</v>
      </c>
      <c r="AU1251" s="50">
        <f t="shared" si="406"/>
        <v>0.1814936413471642</v>
      </c>
      <c r="AV1251" s="67"/>
      <c r="AW1251" s="67"/>
    </row>
    <row r="1252" spans="1:49" ht="15" customHeight="1" x14ac:dyDescent="0.25">
      <c r="A1252" s="11">
        <f t="shared" si="395"/>
        <v>1249</v>
      </c>
      <c r="B1252" s="29">
        <v>32296</v>
      </c>
      <c r="C1252" s="25">
        <v>23</v>
      </c>
      <c r="D1252" s="12">
        <v>31.4</v>
      </c>
      <c r="E1252" s="25">
        <v>26.1</v>
      </c>
      <c r="F1252" s="35">
        <v>88</v>
      </c>
      <c r="G1252" s="25">
        <v>0</v>
      </c>
      <c r="H1252" s="13">
        <v>0</v>
      </c>
      <c r="I1252" s="25">
        <v>0</v>
      </c>
      <c r="J1252" s="12">
        <v>0</v>
      </c>
      <c r="K1252" s="12">
        <v>1</v>
      </c>
      <c r="L1252" s="25" t="s">
        <v>11</v>
      </c>
      <c r="M1252" s="10"/>
      <c r="N1252" s="15"/>
      <c r="O1252" s="15"/>
      <c r="P1252" s="4"/>
      <c r="Q1252" s="55"/>
      <c r="R1252" s="40">
        <f t="shared" si="396"/>
        <v>0.23711340206185566</v>
      </c>
      <c r="S1252" s="42" t="str" cm="1">
        <f t="array" ref="S1252">SETVECTOR(R1252:R1253)</f>
        <v>0.237113402061856,0.103092783505155</v>
      </c>
      <c r="T1252" s="42">
        <f t="shared" si="407"/>
        <v>0.17525773195876287</v>
      </c>
      <c r="U1252" s="5">
        <f t="shared" si="408"/>
        <v>0</v>
      </c>
      <c r="V1252" s="5">
        <f t="shared" si="409"/>
        <v>4.5080449568395256E-2</v>
      </c>
      <c r="W1252" s="5">
        <f t="shared" si="410"/>
        <v>0.72415102530484066</v>
      </c>
      <c r="X1252" s="5">
        <f t="shared" si="411"/>
        <v>2.2169833328213425E-2</v>
      </c>
      <c r="Y1252" s="46" t="str" cm="1">
        <f t="array" ref="Y1252:AB1252">SETMATRIX(GETMATRIX(Y1251:AB1251)-$O$9*TRANSPOSE(AO1251:AR1251)*GETVECTOR(S1251))</f>
        <v>0.5774,0.5774</v>
      </c>
      <c r="Z1252" s="46" t="str">
        <v>0.520835932431172,0.47388673003725</v>
      </c>
      <c r="AA1252" s="46" t="str">
        <v>0.489632829343462,0.465641960341028</v>
      </c>
      <c r="AB1252" s="46" t="str">
        <v>0.517679017746581,0.457114958139237</v>
      </c>
      <c r="AC1252" s="39" t="str" cm="1">
        <f t="array" ref="AC1252:AF1252">SETMATRIX(GETMATRIX(AC1251:AF1251)-$O$9*TRANSPOSE($AO$4:$AR$4)*$AL$4)</f>
        <v>0.5774</v>
      </c>
      <c r="AD1252" s="39" t="str">
        <v>0.5774</v>
      </c>
      <c r="AE1252" s="39" t="str">
        <v>0.5774</v>
      </c>
      <c r="AF1252" s="39" t="str">
        <v>0.5774</v>
      </c>
      <c r="AG1252" s="5" cm="1">
        <f t="array" ref="AG1252">SIGMOID(SUM(GETVECTOR(_xlfn.CONCAT(Y1252,",",AC1252))*GETVECTOR(_xlfn.CONCAT($S1252,",",$AL$4)))+U1252)</f>
        <v>0.54895145763587516</v>
      </c>
      <c r="AH1252" s="5" cm="1">
        <f t="array" ref="AH1252">SIGMOID(SUM(GETVECTOR(_xlfn.CONCAT(Z1252,",",AD1252))*GETVECTOR(_xlfn.CONCAT($S1252,",",$AL$4)))+V1252)</f>
        <v>0.55414483525181135</v>
      </c>
      <c r="AI1252" s="5" cm="1">
        <f t="array" ref="AI1252">TANH(SUM(GETVECTOR(_xlfn.CONCAT(AA1252,",",AE1252))*GETVECTOR(_xlfn.CONCAT($S1252,",",$AL$4)))+W1252)</f>
        <v>0.71053020691824798</v>
      </c>
      <c r="AJ1252" s="5" cm="1">
        <f t="array" ref="AJ1252">SIGMOID(SUM(GETVECTOR(_xlfn.CONCAT(AB1252,",",AF1252))*GETVECTOR(_xlfn.CONCAT($S1252,",",$AL$4)))+X1252)</f>
        <v>0.54786391537881818</v>
      </c>
      <c r="AK1252" s="5">
        <f t="shared" si="397"/>
        <v>0.39373664445414797</v>
      </c>
      <c r="AL1252" s="46">
        <f t="shared" si="398"/>
        <v>0.2052172650002064</v>
      </c>
      <c r="AM1252" s="3">
        <f t="shared" si="399"/>
        <v>2.9959533041443526E-2</v>
      </c>
      <c r="AN1252" s="3">
        <f t="shared" si="400"/>
        <v>1.411076724804153E-2</v>
      </c>
      <c r="AO1252" s="3">
        <f t="shared" si="401"/>
        <v>0</v>
      </c>
      <c r="AP1252" s="3">
        <f t="shared" si="402"/>
        <v>2.4771383675626104E-3</v>
      </c>
      <c r="AQ1252" s="3">
        <f t="shared" si="403"/>
        <v>3.8717554371509306E-3</v>
      </c>
      <c r="AR1252" s="3">
        <f t="shared" si="404"/>
        <v>2.7798291483104205E-3</v>
      </c>
      <c r="AS1252" s="3" cm="1">
        <f t="array" ref="AS1252">SUM(AO1252:AR1252*AC1252:AF1252)</f>
        <v>5.2709246330760358E-3</v>
      </c>
      <c r="AT1252" s="50">
        <f t="shared" si="405"/>
        <v>8.9757362006134638E-4</v>
      </c>
      <c r="AU1252" s="50">
        <f t="shared" si="406"/>
        <v>2.9959533041443526E-2</v>
      </c>
      <c r="AV1252" s="67"/>
      <c r="AW1252" s="67"/>
    </row>
    <row r="1253" spans="1:49" ht="15" customHeight="1" x14ac:dyDescent="0.25">
      <c r="A1253" s="11">
        <f t="shared" si="395"/>
        <v>1250</v>
      </c>
      <c r="B1253" s="29">
        <v>32297</v>
      </c>
      <c r="C1253" s="25">
        <v>22</v>
      </c>
      <c r="D1253" s="12">
        <v>31.3</v>
      </c>
      <c r="E1253" s="25">
        <v>25.1</v>
      </c>
      <c r="F1253" s="35">
        <v>94</v>
      </c>
      <c r="G1253" s="25">
        <v>9</v>
      </c>
      <c r="H1253" s="13">
        <v>0</v>
      </c>
      <c r="I1253" s="25">
        <v>0</v>
      </c>
      <c r="J1253" s="12">
        <v>0</v>
      </c>
      <c r="K1253" s="12">
        <v>0</v>
      </c>
      <c r="L1253" s="25" t="s">
        <v>11</v>
      </c>
      <c r="M1253" s="10"/>
      <c r="N1253" s="15"/>
      <c r="O1253" s="15"/>
      <c r="P1253" s="4"/>
      <c r="Q1253" s="55"/>
      <c r="R1253" s="40">
        <f t="shared" si="396"/>
        <v>0.10309278350515463</v>
      </c>
      <c r="S1253" s="42" t="str" cm="1">
        <f t="array" ref="S1253">SETVECTOR(R1253:R1254)</f>
        <v>0.103092783505155,0.175257731958763</v>
      </c>
      <c r="T1253" s="42">
        <f t="shared" si="407"/>
        <v>2.0618556701030927E-2</v>
      </c>
      <c r="U1253" s="5">
        <f t="shared" si="408"/>
        <v>0</v>
      </c>
      <c r="V1253" s="5">
        <f t="shared" si="409"/>
        <v>4.4832735731638998E-2</v>
      </c>
      <c r="W1253" s="5">
        <f t="shared" si="410"/>
        <v>0.72376384976112551</v>
      </c>
      <c r="X1253" s="5">
        <f t="shared" si="411"/>
        <v>2.1891850413382381E-2</v>
      </c>
      <c r="Y1253" s="46" t="str" cm="1">
        <f t="array" ref="Y1253:AB1253">SETMATRIX(GETMATRIX(Y1252:AB1252)-$O$9*TRANSPOSE(AO1252:AR1252)*GETVECTOR(S1252))</f>
        <v>0.5774,0.5774</v>
      </c>
      <c r="Z1253" s="46" t="str">
        <v>0.520777196160601,0.473861192528306</v>
      </c>
      <c r="AA1253" s="46" t="str">
        <v>0.489541024833097,0.465602045336521</v>
      </c>
      <c r="AB1253" s="46" t="str">
        <v>0.51761310427193,0.45708630010678</v>
      </c>
      <c r="AC1253" s="39" t="str" cm="1">
        <f t="array" ref="AC1253:AF1253">SETMATRIX(GETMATRIX(AC1252:AF1252)-$O$9*TRANSPOSE($AO$4:$AR$4)*$AL$4)</f>
        <v>0.5774</v>
      </c>
      <c r="AD1253" s="39" t="str">
        <v>0.5774</v>
      </c>
      <c r="AE1253" s="39" t="str">
        <v>0.5774</v>
      </c>
      <c r="AF1253" s="39" t="str">
        <v>0.5774</v>
      </c>
      <c r="AG1253" s="5" cm="1">
        <f t="array" ref="AG1253">SIGMOID(SUM(GETVECTOR(_xlfn.CONCAT(Y1253,",",AC1253))*GETVECTOR(_xlfn.CONCAT($S1253,",",$AL$4)))+U1253)</f>
        <v>0.54009362987552256</v>
      </c>
      <c r="AH1253" s="5" cm="1">
        <f t="array" ref="AH1253">SIGMOID(SUM(GETVECTOR(_xlfn.CONCAT(Z1253,",",AD1253))*GETVECTOR(_xlfn.CONCAT($S1253,",",$AL$4)))+V1253)</f>
        <v>0.54526794094951458</v>
      </c>
      <c r="AI1253" s="5" cm="1">
        <f t="array" ref="AI1253">TANH(SUM(GETVECTOR(_xlfn.CONCAT(AA1253,",",AE1253))*GETVECTOR(_xlfn.CONCAT($S1253,",",$AL$4)))+W1253)</f>
        <v>0.69410416029753275</v>
      </c>
      <c r="AJ1253" s="5" cm="1">
        <f t="array" ref="AJ1253">SIGMOID(SUM(GETVECTOR(_xlfn.CONCAT(AB1253,",",AF1253))*GETVECTOR(_xlfn.CONCAT($S1253,",",$AL$4)))+X1253)</f>
        <v>0.53876254624270092</v>
      </c>
      <c r="AK1253" s="5">
        <f t="shared" si="397"/>
        <v>0.3784727462899275</v>
      </c>
      <c r="AL1253" s="46">
        <f t="shared" si="398"/>
        <v>0.19469822459799191</v>
      </c>
      <c r="AM1253" s="3">
        <f t="shared" si="399"/>
        <v>0.17407966789696097</v>
      </c>
      <c r="AN1253" s="3">
        <f t="shared" si="400"/>
        <v>8.1539338396482489E-2</v>
      </c>
      <c r="AO1253" s="3">
        <f t="shared" si="401"/>
        <v>0</v>
      </c>
      <c r="AP1253" s="3">
        <f t="shared" si="402"/>
        <v>1.4033221117256333E-2</v>
      </c>
      <c r="AQ1253" s="3">
        <f t="shared" si="403"/>
        <v>2.3040443094079412E-2</v>
      </c>
      <c r="AR1253" s="3">
        <f t="shared" si="404"/>
        <v>1.563272207096256E-2</v>
      </c>
      <c r="AS1253" s="3" cm="1">
        <f t="array" ref="AS1253">SUM(AO1253:AR1253*AC1253:AF1253)</f>
        <v>3.0432667439399042E-2</v>
      </c>
      <c r="AT1253" s="50">
        <f t="shared" si="405"/>
        <v>3.0303730775116226E-2</v>
      </c>
      <c r="AU1253" s="50">
        <f t="shared" si="406"/>
        <v>0.17407966789696097</v>
      </c>
      <c r="AV1253" s="67"/>
      <c r="AW1253" s="67"/>
    </row>
    <row r="1254" spans="1:49" ht="15" customHeight="1" x14ac:dyDescent="0.25">
      <c r="A1254" s="11">
        <f t="shared" si="395"/>
        <v>1251</v>
      </c>
      <c r="B1254" s="29">
        <v>32298</v>
      </c>
      <c r="C1254" s="25">
        <v>22</v>
      </c>
      <c r="D1254" s="12">
        <v>30.8</v>
      </c>
      <c r="E1254" s="25">
        <v>24.9</v>
      </c>
      <c r="F1254" s="35">
        <v>94</v>
      </c>
      <c r="G1254" s="25">
        <v>11</v>
      </c>
      <c r="H1254" s="13">
        <v>0</v>
      </c>
      <c r="I1254" s="25">
        <v>0</v>
      </c>
      <c r="J1254" s="12">
        <v>0</v>
      </c>
      <c r="K1254" s="12">
        <v>0</v>
      </c>
      <c r="L1254" s="25" t="s">
        <v>11</v>
      </c>
      <c r="M1254" s="10"/>
      <c r="N1254" s="15"/>
      <c r="O1254" s="15"/>
      <c r="P1254" s="4"/>
      <c r="Q1254" s="55"/>
      <c r="R1254" s="40">
        <f t="shared" si="396"/>
        <v>0.17525773195876287</v>
      </c>
      <c r="S1254" s="42" t="str" cm="1">
        <f t="array" ref="S1254">SETVECTOR(R1254:R1255)</f>
        <v>0.175257731958763,0.0206185567010309</v>
      </c>
      <c r="T1254" s="42">
        <f t="shared" si="407"/>
        <v>1.0309278350515464E-3</v>
      </c>
      <c r="U1254" s="5">
        <f t="shared" si="408"/>
        <v>0</v>
      </c>
      <c r="V1254" s="5">
        <f t="shared" si="409"/>
        <v>4.3429413619913364E-2</v>
      </c>
      <c r="W1254" s="5">
        <f t="shared" si="410"/>
        <v>0.72145980545171762</v>
      </c>
      <c r="X1254" s="5">
        <f t="shared" si="411"/>
        <v>2.0328578206286127E-2</v>
      </c>
      <c r="Y1254" s="46" t="str" cm="1">
        <f t="array" ref="Y1254:AB1254">SETMATRIX(GETMATRIX(Y1253:AB1253)-$O$9*TRANSPOSE(AO1253:AR1253)*GETVECTOR(S1253))</f>
        <v>0.5774,0.5774</v>
      </c>
      <c r="Z1254" s="46" t="str">
        <v>0.520632523777949,0.473615249477797</v>
      </c>
      <c r="AA1254" s="46" t="str">
        <v>0.489303494491921,0.465198243756522</v>
      </c>
      <c r="AB1254" s="46" t="str">
        <v>0.517451942188724,0.45681232456533</v>
      </c>
      <c r="AC1254" s="39" t="str" cm="1">
        <f t="array" ref="AC1254:AF1254">SETMATRIX(GETMATRIX(AC1253:AF1253)-$O$9*TRANSPOSE($AO$4:$AR$4)*$AL$4)</f>
        <v>0.5774</v>
      </c>
      <c r="AD1254" s="39" t="str">
        <v>0.5774</v>
      </c>
      <c r="AE1254" s="39" t="str">
        <v>0.5774</v>
      </c>
      <c r="AF1254" s="39" t="str">
        <v>0.5774</v>
      </c>
      <c r="AG1254" s="5" cm="1">
        <f t="array" ref="AG1254">SIGMOID(SUM(GETVECTOR(_xlfn.CONCAT(Y1254,",",AC1254))*GETVECTOR(_xlfn.CONCAT($S1254,",",$AL$4)))+U1254)</f>
        <v>0.52824464136378757</v>
      </c>
      <c r="AH1254" s="5" cm="1">
        <f t="array" ref="AH1254">SIGMOID(SUM(GETVECTOR(_xlfn.CONCAT(Z1254,",",AD1254))*GETVECTOR(_xlfn.CONCAT($S1254,",",$AL$4)))+V1254)</f>
        <v>0.53604723924889397</v>
      </c>
      <c r="AI1254" s="5" cm="1">
        <f t="array" ref="AI1254">TANH(SUM(GETVECTOR(_xlfn.CONCAT(AA1254,",",AE1254))*GETVECTOR(_xlfn.CONCAT($S1254,",",$AL$4)))+W1254)</f>
        <v>0.67332755111758413</v>
      </c>
      <c r="AJ1254" s="5" cm="1">
        <f t="array" ref="AJ1254">SIGMOID(SUM(GETVECTOR(_xlfn.CONCAT(AB1254,",",AF1254))*GETVECTOR(_xlfn.CONCAT($S1254,",",$AL$4)))+X1254)</f>
        <v>0.53007237063225843</v>
      </c>
      <c r="AK1254" s="5">
        <f t="shared" si="397"/>
        <v>0.3609353748867995</v>
      </c>
      <c r="AL1254" s="46">
        <f t="shared" si="398"/>
        <v>0.18342500893830196</v>
      </c>
      <c r="AM1254" s="3">
        <f t="shared" si="399"/>
        <v>0.18239408110325042</v>
      </c>
      <c r="AN1254" s="3">
        <f t="shared" si="400"/>
        <v>8.5105152589761549E-2</v>
      </c>
      <c r="AO1254" s="3">
        <f t="shared" si="401"/>
        <v>0</v>
      </c>
      <c r="AP1254" s="3">
        <f t="shared" si="402"/>
        <v>1.4251450442074069E-2</v>
      </c>
      <c r="AQ1254" s="3">
        <f t="shared" si="403"/>
        <v>2.4937469869024953E-2</v>
      </c>
      <c r="AR1254" s="3">
        <f t="shared" si="404"/>
        <v>1.5721727694102038E-2</v>
      </c>
      <c r="AS1254" s="3" cm="1">
        <f t="array" ref="AS1254">SUM(AO1254:AR1254*AC1254:AF1254)</f>
        <v>3.1705408158203094E-2</v>
      </c>
      <c r="AT1254" s="50">
        <f t="shared" si="405"/>
        <v>3.3267600821499092E-2</v>
      </c>
      <c r="AU1254" s="50">
        <f t="shared" si="406"/>
        <v>0.18239408110325042</v>
      </c>
      <c r="AV1254" s="67"/>
      <c r="AW1254" s="67"/>
    </row>
    <row r="1255" spans="1:49" ht="15" customHeight="1" x14ac:dyDescent="0.25">
      <c r="A1255" s="11">
        <f t="shared" si="395"/>
        <v>1252</v>
      </c>
      <c r="B1255" s="29">
        <v>32299</v>
      </c>
      <c r="C1255" s="25">
        <v>21</v>
      </c>
      <c r="D1255" s="12">
        <v>31.2</v>
      </c>
      <c r="E1255" s="25">
        <v>24.7</v>
      </c>
      <c r="F1255" s="35">
        <v>94</v>
      </c>
      <c r="G1255" s="25">
        <v>36</v>
      </c>
      <c r="H1255" s="13">
        <v>0</v>
      </c>
      <c r="I1255" s="25">
        <v>0</v>
      </c>
      <c r="J1255" s="12">
        <v>0</v>
      </c>
      <c r="K1255" s="12">
        <v>1</v>
      </c>
      <c r="L1255" s="25" t="s">
        <v>11</v>
      </c>
      <c r="M1255" s="10"/>
      <c r="N1255" s="15"/>
      <c r="O1255" s="15"/>
      <c r="P1255" s="4"/>
      <c r="Q1255" s="55"/>
      <c r="R1255" s="40">
        <f t="shared" si="396"/>
        <v>2.0618556701030927E-2</v>
      </c>
      <c r="S1255" s="42" t="str" cm="1">
        <f t="array" ref="S1255">SETVECTOR(R1255:R1256)</f>
        <v>0.0206185567010309,0.00103092783505155</v>
      </c>
      <c r="T1255" s="42">
        <f t="shared" si="407"/>
        <v>0.15463917525773196</v>
      </c>
      <c r="U1255" s="5">
        <f t="shared" si="408"/>
        <v>0</v>
      </c>
      <c r="V1255" s="5">
        <f t="shared" si="409"/>
        <v>4.2004268575705959E-2</v>
      </c>
      <c r="W1255" s="5">
        <f t="shared" si="410"/>
        <v>0.71896605846481509</v>
      </c>
      <c r="X1255" s="5">
        <f t="shared" si="411"/>
        <v>1.8756405436875925E-2</v>
      </c>
      <c r="Y1255" s="46" t="str" cm="1">
        <f t="array" ref="Y1255:AB1255">SETMATRIX(GETMATRIX(Y1254:AB1254)-$O$9*TRANSPOSE(AO1254:AR1254)*GETVECTOR(S1254))</f>
        <v>0.5774,0.5774</v>
      </c>
      <c r="Z1255" s="46" t="str">
        <v>0.520382756089789,0.473585865043896</v>
      </c>
      <c r="AA1255" s="46" t="str">
        <v>0.488866446050918,0.465146826292875</v>
      </c>
      <c r="AB1255" s="46" t="str">
        <v>0.51717640675491,0.45677990863194</v>
      </c>
      <c r="AC1255" s="39" t="str" cm="1">
        <f t="array" ref="AC1255:AF1255">SETMATRIX(GETMATRIX(AC1254:AF1254)-$O$9*TRANSPOSE($AO$4:$AR$4)*$AL$4)</f>
        <v>0.5774</v>
      </c>
      <c r="AD1255" s="39" t="str">
        <v>0.5774</v>
      </c>
      <c r="AE1255" s="39" t="str">
        <v>0.5774</v>
      </c>
      <c r="AF1255" s="39" t="str">
        <v>0.5774</v>
      </c>
      <c r="AG1255" s="5" cm="1">
        <f t="array" ref="AG1255">SIGMOID(SUM(GETVECTOR(_xlfn.CONCAT(Y1255,",",AC1255))*GETVECTOR(_xlfn.CONCAT($S1255,",",$AL$4)))+U1255)</f>
        <v>0.503125062399288</v>
      </c>
      <c r="AH1255" s="5" cm="1">
        <f t="array" ref="AH1255">SIGMOID(SUM(GETVECTOR(_xlfn.CONCAT(Z1255,",",AD1255))*GETVECTOR(_xlfn.CONCAT($S1255,",",$AL$4)))+V1255)</f>
        <v>0.51330237083652708</v>
      </c>
      <c r="AI1255" s="5" cm="1">
        <f t="array" ref="AI1255">TANH(SUM(GETVECTOR(_xlfn.CONCAT(AA1255,",",AE1255))*GETVECTOR(_xlfn.CONCAT($S1255,",",$AL$4)))+W1255)</f>
        <v>0.62277485439465874</v>
      </c>
      <c r="AJ1255" s="5" cm="1">
        <f t="array" ref="AJ1255">SIGMOID(SUM(GETVECTOR(_xlfn.CONCAT(AB1255,",",AF1255))*GETVECTOR(_xlfn.CONCAT($S1255,",",$AL$4)))+X1255)</f>
        <v>0.50747212957959387</v>
      </c>
      <c r="AK1255" s="5">
        <f t="shared" si="397"/>
        <v>0.31967180925815125</v>
      </c>
      <c r="AL1255" s="46">
        <f t="shared" si="398"/>
        <v>0.15691552783473381</v>
      </c>
      <c r="AM1255" s="3">
        <f t="shared" si="399"/>
        <v>2.2763525770018445E-3</v>
      </c>
      <c r="AN1255" s="3">
        <f t="shared" si="400"/>
        <v>1.0447371537916485E-3</v>
      </c>
      <c r="AO1255" s="3">
        <f t="shared" si="401"/>
        <v>0</v>
      </c>
      <c r="AP1255" s="3">
        <f t="shared" si="402"/>
        <v>1.6254387516564931E-4</v>
      </c>
      <c r="AQ1255" s="3">
        <f t="shared" si="403"/>
        <v>3.2827606143658402E-4</v>
      </c>
      <c r="AR1255" s="3">
        <f t="shared" si="404"/>
        <v>1.7592852525957479E-4</v>
      </c>
      <c r="AS1255" s="3" cm="1">
        <f t="array" ref="AS1255">SUM(AO1255:AR1255*AC1255:AF1255)</f>
        <v>3.8498056187900805E-4</v>
      </c>
      <c r="AT1255" s="50">
        <f t="shared" si="405"/>
        <v>5.1817810548229384E-6</v>
      </c>
      <c r="AU1255" s="50">
        <f t="shared" si="406"/>
        <v>2.2763525770018445E-3</v>
      </c>
      <c r="AV1255" s="67"/>
      <c r="AW1255" s="67"/>
    </row>
    <row r="1256" spans="1:49" ht="15" customHeight="1" x14ac:dyDescent="0.25">
      <c r="A1256" s="11">
        <f t="shared" si="395"/>
        <v>1253</v>
      </c>
      <c r="B1256" s="29">
        <v>32300</v>
      </c>
      <c r="C1256" s="25">
        <v>22</v>
      </c>
      <c r="D1256" s="12">
        <v>31.4</v>
      </c>
      <c r="E1256" s="25">
        <v>25.4</v>
      </c>
      <c r="F1256" s="35">
        <v>92</v>
      </c>
      <c r="G1256" s="25">
        <v>6</v>
      </c>
      <c r="H1256" s="13">
        <v>0</v>
      </c>
      <c r="I1256" s="25">
        <v>0</v>
      </c>
      <c r="J1256" s="12">
        <v>0</v>
      </c>
      <c r="K1256" s="12">
        <v>0</v>
      </c>
      <c r="L1256" s="25" t="s">
        <v>11</v>
      </c>
      <c r="M1256" s="10"/>
      <c r="N1256" s="15"/>
      <c r="O1256" s="15"/>
      <c r="P1256" s="4"/>
      <c r="Q1256" s="55"/>
      <c r="R1256" s="40">
        <f t="shared" si="396"/>
        <v>1.0309278350515464E-3</v>
      </c>
      <c r="S1256" s="42" t="str" cm="1">
        <f t="array" ref="S1256">SETVECTOR(R1256:R1257)</f>
        <v>0.00103092783505155,0.154639175257732</v>
      </c>
      <c r="T1256" s="42">
        <f t="shared" si="407"/>
        <v>8.9690721649484523E-2</v>
      </c>
      <c r="U1256" s="5">
        <f t="shared" si="408"/>
        <v>0</v>
      </c>
      <c r="V1256" s="5">
        <f t="shared" si="409"/>
        <v>4.1988014188189392E-2</v>
      </c>
      <c r="W1256" s="5">
        <f t="shared" si="410"/>
        <v>0.71893323085867145</v>
      </c>
      <c r="X1256" s="5">
        <f t="shared" si="411"/>
        <v>1.8738812584349968E-2</v>
      </c>
      <c r="Y1256" s="46" t="str" cm="1">
        <f t="array" ref="Y1256:AB1256">SETMATRIX(GETMATRIX(Y1255:AB1255)-$O$9*TRANSPOSE(AO1255:AR1255)*GETVECTOR(S1255))</f>
        <v>0.5774,0.5774</v>
      </c>
      <c r="Z1256" s="46" t="str">
        <v>0.520382420947778,0.473585848286795</v>
      </c>
      <c r="AA1256" s="46" t="str">
        <v>0.488865769193059,0.465146792449982</v>
      </c>
      <c r="AB1256" s="46" t="str">
        <v>0.517176044015683,0.456779890494979</v>
      </c>
      <c r="AC1256" s="39" t="str" cm="1">
        <f t="array" ref="AC1256:AF1256">SETMATRIX(GETMATRIX(AC1255:AF1255)-$O$9*TRANSPOSE($AO$4:$AR$4)*$AL$4)</f>
        <v>0.5774</v>
      </c>
      <c r="AD1256" s="39" t="str">
        <v>0.5774</v>
      </c>
      <c r="AE1256" s="39" t="str">
        <v>0.5774</v>
      </c>
      <c r="AF1256" s="39" t="str">
        <v>0.5774</v>
      </c>
      <c r="AG1256" s="5" cm="1">
        <f t="array" ref="AG1256">SIGMOID(SUM(GETVECTOR(_xlfn.CONCAT(Y1256,",",AC1256))*GETVECTOR(_xlfn.CONCAT($S1256,",",$AL$4)))+U1256)</f>
        <v>0.52245586278519074</v>
      </c>
      <c r="AH1256" s="5" cm="1">
        <f t="array" ref="AH1256">SIGMOID(SUM(GETVECTOR(_xlfn.CONCAT(Z1256,",",AD1256))*GETVECTOR(_xlfn.CONCAT($S1256,",",$AL$4)))+V1256)</f>
        <v>0.52890758046771158</v>
      </c>
      <c r="AI1256" s="5" cm="1">
        <f t="array" ref="AI1256">TANH(SUM(GETVECTOR(_xlfn.CONCAT(AA1256,",",AE1256))*GETVECTOR(_xlfn.CONCAT($S1256,",",$AL$4)))+W1256)</f>
        <v>0.65918281619452079</v>
      </c>
      <c r="AJ1256" s="5" cm="1">
        <f t="array" ref="AJ1256">SIGMOID(SUM(GETVECTOR(_xlfn.CONCAT(AB1256,",",AF1256))*GETVECTOR(_xlfn.CONCAT($S1256,",",$AL$4)))+X1256)</f>
        <v>0.52246188355770673</v>
      </c>
      <c r="AK1256" s="5">
        <f t="shared" si="397"/>
        <v>0.34864678839933622</v>
      </c>
      <c r="AL1256" s="46">
        <f t="shared" si="398"/>
        <v>0.17511611000520244</v>
      </c>
      <c r="AM1256" s="3">
        <f t="shared" si="399"/>
        <v>8.5425388355717918E-2</v>
      </c>
      <c r="AN1256" s="3">
        <f t="shared" si="400"/>
        <v>3.9617506728284804E-2</v>
      </c>
      <c r="AO1256" s="3">
        <f t="shared" si="401"/>
        <v>0</v>
      </c>
      <c r="AP1256" s="3">
        <f t="shared" si="402"/>
        <v>6.5069718108451222E-3</v>
      </c>
      <c r="AQ1256" s="3">
        <f t="shared" si="403"/>
        <v>1.1849026112369335E-2</v>
      </c>
      <c r="AR1256" s="3">
        <f t="shared" si="404"/>
        <v>7.1436654115635909E-3</v>
      </c>
      <c r="AS1256" s="3" cm="1">
        <f t="array" ref="AS1256">SUM(AO1256:AR1256*AC1256:AF1256)</f>
        <v>1.4723505609500847E-2</v>
      </c>
      <c r="AT1256" s="50">
        <f t="shared" si="405"/>
        <v>7.2974969757252268E-3</v>
      </c>
      <c r="AU1256" s="50">
        <f t="shared" si="406"/>
        <v>8.5425388355717918E-2</v>
      </c>
      <c r="AV1256" s="67"/>
      <c r="AW1256" s="67"/>
    </row>
    <row r="1257" spans="1:49" ht="15" customHeight="1" x14ac:dyDescent="0.25">
      <c r="A1257" s="11">
        <f t="shared" si="395"/>
        <v>1254</v>
      </c>
      <c r="B1257" s="29">
        <v>32301</v>
      </c>
      <c r="C1257" s="25">
        <v>22</v>
      </c>
      <c r="D1257" s="12">
        <v>34.4</v>
      </c>
      <c r="E1257" s="25">
        <v>25.2</v>
      </c>
      <c r="F1257" s="35">
        <v>84</v>
      </c>
      <c r="G1257" s="25">
        <v>0</v>
      </c>
      <c r="H1257" s="13">
        <v>0</v>
      </c>
      <c r="I1257" s="25">
        <v>0</v>
      </c>
      <c r="J1257" s="12">
        <v>0</v>
      </c>
      <c r="K1257" s="12">
        <v>1</v>
      </c>
      <c r="L1257" s="25" t="s">
        <v>11</v>
      </c>
      <c r="M1257" s="10"/>
      <c r="N1257" s="15"/>
      <c r="O1257" s="15"/>
      <c r="P1257" s="4"/>
      <c r="Q1257" s="55"/>
      <c r="R1257" s="40">
        <f t="shared" si="396"/>
        <v>0.15463917525773196</v>
      </c>
      <c r="S1257" s="42" t="str" cm="1">
        <f t="array" ref="S1257">SETVECTOR(R1257:R1258)</f>
        <v>0.154639175257732,0.0896907216494845</v>
      </c>
      <c r="T1257" s="42">
        <f t="shared" si="407"/>
        <v>0.27731958762886594</v>
      </c>
      <c r="U1257" s="5">
        <f t="shared" si="408"/>
        <v>0</v>
      </c>
      <c r="V1257" s="5">
        <f t="shared" si="409"/>
        <v>4.1337317007104878E-2</v>
      </c>
      <c r="W1257" s="5">
        <f t="shared" si="410"/>
        <v>0.71774832824743451</v>
      </c>
      <c r="X1257" s="5">
        <f t="shared" si="411"/>
        <v>1.8024446043193608E-2</v>
      </c>
      <c r="Y1257" s="46" t="str" cm="1">
        <f t="array" ref="Y1257:AB1257">SETMATRIX(GETMATRIX(Y1256:AB1256)-$O$9*TRANSPOSE(AO1256:AR1256)*GETVECTOR(S1256))</f>
        <v>0.5774,0.5774</v>
      </c>
      <c r="Z1257" s="46" t="str">
        <v>0.520381750125942,0.47348522501137</v>
      </c>
      <c r="AA1257" s="46" t="str">
        <v>0.488864547643975,0.46496356008742</v>
      </c>
      <c r="AB1257" s="46" t="str">
        <v>0.517175307555331,0.456669421442223</v>
      </c>
      <c r="AC1257" s="39" t="str" cm="1">
        <f t="array" ref="AC1257:AF1257">SETMATRIX(GETMATRIX(AC1256:AF1256)-$O$9*TRANSPOSE($AO$4:$AR$4)*$AL$4)</f>
        <v>0.5774</v>
      </c>
      <c r="AD1257" s="39" t="str">
        <v>0.5774</v>
      </c>
      <c r="AE1257" s="39" t="str">
        <v>0.5774</v>
      </c>
      <c r="AF1257" s="39" t="str">
        <v>0.5774</v>
      </c>
      <c r="AG1257" s="5" cm="1">
        <f t="array" ref="AG1257">SIGMOID(SUM(GETVECTOR(_xlfn.CONCAT(Y1257,",",AC1257))*GETVECTOR(_xlfn.CONCAT($S1257,",",$AL$4)))+U1257)</f>
        <v>0.53521064177831368</v>
      </c>
      <c r="AH1257" s="5" cm="1">
        <f t="array" ref="AH1257">SIGMOID(SUM(GETVECTOR(_xlfn.CONCAT(Z1257,",",AD1257))*GETVECTOR(_xlfn.CONCAT($S1257,",",$AL$4)))+V1257)</f>
        <v>0.5409768775394268</v>
      </c>
      <c r="AI1257" s="5" cm="1">
        <f t="array" ref="AI1257">TANH(SUM(GETVECTOR(_xlfn.CONCAT(AA1257,",",AE1257))*GETVECTOR(_xlfn.CONCAT($S1257,",",$AL$4)))+W1257)</f>
        <v>0.68317769650740345</v>
      </c>
      <c r="AJ1257" s="5" cm="1">
        <f t="array" ref="AJ1257">SIGMOID(SUM(GETVECTOR(_xlfn.CONCAT(AB1257,",",AF1257))*GETVECTOR(_xlfn.CONCAT($S1257,",",$AL$4)))+X1257)</f>
        <v>0.53468396156655829</v>
      </c>
      <c r="AK1257" s="5">
        <f t="shared" si="397"/>
        <v>0.36958333706115332</v>
      </c>
      <c r="AL1257" s="46">
        <f t="shared" si="398"/>
        <v>0.18907879642950207</v>
      </c>
      <c r="AM1257" s="3">
        <f t="shared" si="399"/>
        <v>-8.8240791199363872E-2</v>
      </c>
      <c r="AN1257" s="3">
        <f t="shared" si="400"/>
        <v>-4.128085588737667E-2</v>
      </c>
      <c r="AO1257" s="3">
        <f t="shared" si="401"/>
        <v>0</v>
      </c>
      <c r="AP1257" s="3">
        <f t="shared" si="402"/>
        <v>-7.0031856351243102E-3</v>
      </c>
      <c r="AQ1257" s="3">
        <f t="shared" si="403"/>
        <v>-1.1908940102043032E-2</v>
      </c>
      <c r="AR1257" s="3">
        <f t="shared" si="404"/>
        <v>-7.7635480385443087E-3</v>
      </c>
      <c r="AS1257" s="3" cm="1">
        <f t="array" ref="AS1257">SUM(AO1257:AR1257*AC1257:AF1257)</f>
        <v>-1.5402534038095907E-2</v>
      </c>
      <c r="AT1257" s="50">
        <f t="shared" si="405"/>
        <v>7.7864372314897321E-3</v>
      </c>
      <c r="AU1257" s="50">
        <f t="shared" si="406"/>
        <v>8.8240791199363872E-2</v>
      </c>
      <c r="AV1257" s="67"/>
      <c r="AW1257" s="67"/>
    </row>
    <row r="1258" spans="1:49" ht="15" customHeight="1" x14ac:dyDescent="0.25">
      <c r="A1258" s="11">
        <f t="shared" si="395"/>
        <v>1255</v>
      </c>
      <c r="B1258" s="29">
        <v>32302</v>
      </c>
      <c r="C1258" s="25">
        <v>22</v>
      </c>
      <c r="D1258" s="12">
        <v>33.1</v>
      </c>
      <c r="E1258" s="25">
        <v>26.4</v>
      </c>
      <c r="F1258" s="35">
        <v>88</v>
      </c>
      <c r="G1258" s="25">
        <v>0</v>
      </c>
      <c r="H1258" s="13">
        <v>0</v>
      </c>
      <c r="I1258" s="25">
        <v>0</v>
      </c>
      <c r="J1258" s="12">
        <v>0</v>
      </c>
      <c r="K1258" s="12">
        <v>2</v>
      </c>
      <c r="L1258" s="25" t="s">
        <v>11</v>
      </c>
      <c r="M1258" s="10"/>
      <c r="N1258" s="15"/>
      <c r="O1258" s="15"/>
      <c r="P1258" s="4"/>
      <c r="Q1258" s="55"/>
      <c r="R1258" s="40">
        <f t="shared" si="396"/>
        <v>8.9690721649484523E-2</v>
      </c>
      <c r="S1258" s="42" t="str" cm="1">
        <f t="array" ref="S1258">SETVECTOR(R1258:R1259)</f>
        <v>0.0896907216494845,0.277319587628866</v>
      </c>
      <c r="T1258" s="42">
        <f t="shared" si="407"/>
        <v>0.15257731958762888</v>
      </c>
      <c r="U1258" s="5">
        <f t="shared" si="408"/>
        <v>0</v>
      </c>
      <c r="V1258" s="5">
        <f t="shared" si="409"/>
        <v>4.2037635570617307E-2</v>
      </c>
      <c r="W1258" s="5">
        <f t="shared" si="410"/>
        <v>0.71893922225763884</v>
      </c>
      <c r="X1258" s="5">
        <f t="shared" si="411"/>
        <v>1.8800800847048039E-2</v>
      </c>
      <c r="Y1258" s="46" t="str" cm="1">
        <f t="array" ref="Y1258:AB1258">SETMATRIX(GETMATRIX(Y1257:AB1257)-$O$9*TRANSPOSE(AO1257:AR1257)*GETVECTOR(S1257))</f>
        <v>0.5774,0.5774</v>
      </c>
      <c r="Z1258" s="46" t="str">
        <v>0.520490046811021,0.473548037088716</v>
      </c>
      <c r="AA1258" s="46" t="str">
        <v>0.489048706511532,0.465070372230603</v>
      </c>
      <c r="AB1258" s="46" t="str">
        <v>0.517295362421906,0.456739053264837</v>
      </c>
      <c r="AC1258" s="39" t="str" cm="1">
        <f t="array" ref="AC1258:AF1258">SETMATRIX(GETMATRIX(AC1257:AF1257)-$O$9*TRANSPOSE($AO$4:$AR$4)*$AL$4)</f>
        <v>0.5774</v>
      </c>
      <c r="AD1258" s="39" t="str">
        <v>0.5774</v>
      </c>
      <c r="AE1258" s="39" t="str">
        <v>0.5774</v>
      </c>
      <c r="AF1258" s="39" t="str">
        <v>0.5774</v>
      </c>
      <c r="AG1258" s="5" cm="1">
        <f t="array" ref="AG1258">SIGMOID(SUM(GETVECTOR(_xlfn.CONCAT(Y1258,",",AC1258))*GETVECTOR(_xlfn.CONCAT($S1258,",",$AL$4)))+U1258)</f>
        <v>0.55278056952930776</v>
      </c>
      <c r="AH1258" s="5" cm="1">
        <f t="array" ref="AH1258">SIGMOID(SUM(GETVECTOR(_xlfn.CONCAT(Z1258,",",AD1258))*GETVECTOR(_xlfn.CONCAT($S1258,",",$AL$4)))+V1258)</f>
        <v>0.55479032777813375</v>
      </c>
      <c r="AI1258" s="5" cm="1">
        <f t="array" ref="AI1258">TANH(SUM(GETVECTOR(_xlfn.CONCAT(AA1258,",",AE1258))*GETVECTOR(_xlfn.CONCAT($S1258,",",$AL$4)))+W1258)</f>
        <v>0.71226956666673058</v>
      </c>
      <c r="AJ1258" s="5" cm="1">
        <f t="array" ref="AJ1258">SIGMOID(SUM(GETVECTOR(_xlfn.CONCAT(AB1258,",",AF1258))*GETVECTOR(_xlfn.CONCAT($S1258,",",$AL$4)))+X1258)</f>
        <v>0.5478184260108675</v>
      </c>
      <c r="AK1258" s="5">
        <f t="shared" si="397"/>
        <v>0.39516026635742474</v>
      </c>
      <c r="AL1258" s="46">
        <f t="shared" si="398"/>
        <v>0.20587032996700055</v>
      </c>
      <c r="AM1258" s="3">
        <f t="shared" si="399"/>
        <v>5.3293010379371675E-2</v>
      </c>
      <c r="AN1258" s="3">
        <f t="shared" si="400"/>
        <v>2.5071818977804135E-2</v>
      </c>
      <c r="AO1258" s="3">
        <f t="shared" si="401"/>
        <v>0</v>
      </c>
      <c r="AP1258" s="3">
        <f t="shared" si="402"/>
        <v>4.4108643698487363E-3</v>
      </c>
      <c r="AQ1258" s="3">
        <f t="shared" si="403"/>
        <v>6.8528726617726413E-3</v>
      </c>
      <c r="AR1258" s="3">
        <f t="shared" si="404"/>
        <v>4.9610873634208874E-3</v>
      </c>
      <c r="AS1258" s="3" cm="1">
        <f t="array" ref="AS1258">SUM(AO1258:AR1258*AC1258:AF1258)</f>
        <v>9.3682136056974039E-3</v>
      </c>
      <c r="AT1258" s="50">
        <f t="shared" si="405"/>
        <v>2.840144955295817E-3</v>
      </c>
      <c r="AU1258" s="50">
        <f t="shared" si="406"/>
        <v>5.3293010379371675E-2</v>
      </c>
      <c r="AV1258" s="67"/>
      <c r="AW1258" s="67"/>
    </row>
    <row r="1259" spans="1:49" ht="15" customHeight="1" x14ac:dyDescent="0.25">
      <c r="A1259" s="11">
        <f t="shared" si="395"/>
        <v>1256</v>
      </c>
      <c r="B1259" s="29">
        <v>32303</v>
      </c>
      <c r="C1259" s="25">
        <v>22</v>
      </c>
      <c r="D1259" s="12">
        <v>33.200000000000003</v>
      </c>
      <c r="E1259" s="25">
        <v>26.2</v>
      </c>
      <c r="F1259" s="35">
        <v>91</v>
      </c>
      <c r="G1259" s="25">
        <v>9</v>
      </c>
      <c r="H1259" s="13">
        <v>0</v>
      </c>
      <c r="I1259" s="25">
        <v>0</v>
      </c>
      <c r="J1259" s="12">
        <v>0</v>
      </c>
      <c r="K1259" s="12">
        <v>0</v>
      </c>
      <c r="L1259" s="25" t="s">
        <v>11</v>
      </c>
      <c r="M1259" s="10"/>
      <c r="N1259" s="15"/>
      <c r="O1259" s="15"/>
      <c r="P1259" s="4"/>
      <c r="Q1259" s="55"/>
      <c r="R1259" s="40">
        <f t="shared" si="396"/>
        <v>0.27731958762886594</v>
      </c>
      <c r="S1259" s="42" t="str" cm="1">
        <f t="array" ref="S1259">SETVECTOR(R1259:R1260)</f>
        <v>0.277319587628866,0.152577319587629</v>
      </c>
      <c r="T1259" s="42">
        <f t="shared" si="407"/>
        <v>0.44020618556701036</v>
      </c>
      <c r="U1259" s="5">
        <f t="shared" si="408"/>
        <v>0</v>
      </c>
      <c r="V1259" s="5">
        <f t="shared" si="409"/>
        <v>4.1596549133632435E-2</v>
      </c>
      <c r="W1259" s="5">
        <f t="shared" si="410"/>
        <v>0.71825393499146162</v>
      </c>
      <c r="X1259" s="5">
        <f t="shared" si="411"/>
        <v>1.8304692110705949E-2</v>
      </c>
      <c r="Y1259" s="46" t="str" cm="1">
        <f t="array" ref="Y1259:AB1259">SETMATRIX(GETMATRIX(Y1258:AB1258)-$O$9*TRANSPOSE(AO1258:AR1258)*GETVECTOR(S1258))</f>
        <v>0.5774,0.5774</v>
      </c>
      <c r="Z1259" s="46" t="str">
        <v>0.520450485450178,0.473425715179903</v>
      </c>
      <c r="AA1259" s="46" t="str">
        <v>0.488987242602091,0.464880328648539</v>
      </c>
      <c r="AB1259" s="46" t="str">
        <v>0.517250866071327,0.456601472594655</v>
      </c>
      <c r="AC1259" s="39" t="str" cm="1">
        <f t="array" ref="AC1259:AF1259">SETMATRIX(GETMATRIX(AC1258:AF1258)-$O$9*TRANSPOSE($AO$4:$AR$4)*$AL$4)</f>
        <v>0.5774</v>
      </c>
      <c r="AD1259" s="39" t="str">
        <v>0.5774</v>
      </c>
      <c r="AE1259" s="39" t="str">
        <v>0.5774</v>
      </c>
      <c r="AF1259" s="39" t="str">
        <v>0.5774</v>
      </c>
      <c r="AG1259" s="5" cm="1">
        <f t="array" ref="AG1259">SIGMOID(SUM(GETVECTOR(_xlfn.CONCAT(Y1259,",",AC1259))*GETVECTOR(_xlfn.CONCAT($S1259,",",$AL$4)))+U1259)</f>
        <v>0.56173894296623217</v>
      </c>
      <c r="AH1259" s="5" cm="1">
        <f t="array" ref="AH1259">SIGMOID(SUM(GETVECTOR(_xlfn.CONCAT(Z1259,",",AD1259))*GETVECTOR(_xlfn.CONCAT($S1259,",",$AL$4)))+V1259)</f>
        <v>0.56418434086000135</v>
      </c>
      <c r="AI1259" s="5" cm="1">
        <f t="array" ref="AI1259">TANH(SUM(GETVECTOR(_xlfn.CONCAT(AA1259,",",AE1259))*GETVECTOR(_xlfn.CONCAT($S1259,",",$AL$4)))+W1259)</f>
        <v>0.72815550417650565</v>
      </c>
      <c r="AJ1259" s="5" cm="1">
        <f t="array" ref="AJ1259">SIGMOID(SUM(GETVECTOR(_xlfn.CONCAT(AB1259,",",AF1259))*GETVECTOR(_xlfn.CONCAT($S1259,",",$AL$4)))+X1259)</f>
        <v>0.5575970665910206</v>
      </c>
      <c r="AK1259" s="5">
        <f t="shared" si="397"/>
        <v>0.41081393316740378</v>
      </c>
      <c r="AL1259" s="46">
        <f t="shared" si="398"/>
        <v>0.21699646131620542</v>
      </c>
      <c r="AM1259" s="3">
        <f t="shared" si="399"/>
        <v>-0.22320972425080493</v>
      </c>
      <c r="AN1259" s="3">
        <f t="shared" si="400"/>
        <v>-0.10561166997665176</v>
      </c>
      <c r="AO1259" s="3">
        <f t="shared" si="401"/>
        <v>0</v>
      </c>
      <c r="AP1259" s="3">
        <f t="shared" si="402"/>
        <v>-1.8908623101744015E-2</v>
      </c>
      <c r="AQ1259" s="3">
        <f t="shared" si="403"/>
        <v>-2.7992152845844241E-2</v>
      </c>
      <c r="AR1259" s="3">
        <f t="shared" si="404"/>
        <v>-2.1428104739749824E-2</v>
      </c>
      <c r="AS1259" s="3" cm="1">
        <f t="array" ref="AS1259">SUM(AO1259:AR1259*AC1259:AF1259)</f>
        <v>-3.9453095708869013E-2</v>
      </c>
      <c r="AT1259" s="50">
        <f t="shared" si="405"/>
        <v>4.9822581000120374E-2</v>
      </c>
      <c r="AU1259" s="50">
        <f t="shared" si="406"/>
        <v>0.22320972425080493</v>
      </c>
      <c r="AV1259" s="67"/>
      <c r="AW1259" s="67"/>
    </row>
    <row r="1260" spans="1:49" ht="15" customHeight="1" x14ac:dyDescent="0.25">
      <c r="A1260" s="11">
        <f t="shared" si="395"/>
        <v>1257</v>
      </c>
      <c r="B1260" s="29">
        <v>32304</v>
      </c>
      <c r="C1260" s="25">
        <v>22</v>
      </c>
      <c r="D1260" s="12">
        <v>29.3</v>
      </c>
      <c r="E1260" s="25">
        <v>25.3</v>
      </c>
      <c r="F1260" s="35">
        <v>94</v>
      </c>
      <c r="G1260" s="25">
        <v>25</v>
      </c>
      <c r="H1260" s="13">
        <v>0</v>
      </c>
      <c r="I1260" s="25">
        <v>0</v>
      </c>
      <c r="J1260" s="12">
        <v>0</v>
      </c>
      <c r="K1260" s="12">
        <v>0</v>
      </c>
      <c r="L1260" s="25" t="s">
        <v>11</v>
      </c>
      <c r="M1260" s="10"/>
      <c r="N1260" s="15"/>
      <c r="O1260" s="15"/>
      <c r="P1260" s="4"/>
      <c r="Q1260" s="55"/>
      <c r="R1260" s="40">
        <f t="shared" si="396"/>
        <v>0.15257731958762888</v>
      </c>
      <c r="S1260" s="42" t="str" cm="1">
        <f t="array" ref="S1260">SETVECTOR(R1260:R1261)</f>
        <v>0.152577319587629,0.44020618556701</v>
      </c>
      <c r="T1260" s="42">
        <f t="shared" si="407"/>
        <v>0.13917525773195877</v>
      </c>
      <c r="U1260" s="5">
        <f t="shared" si="408"/>
        <v>0</v>
      </c>
      <c r="V1260" s="5">
        <f t="shared" si="409"/>
        <v>4.3487411443806835E-2</v>
      </c>
      <c r="W1260" s="5">
        <f t="shared" si="410"/>
        <v>0.721053150276046</v>
      </c>
      <c r="X1260" s="5">
        <f t="shared" si="411"/>
        <v>2.0447502584680931E-2</v>
      </c>
      <c r="Y1260" s="46" t="str" cm="1">
        <f t="array" ref="Y1260:AB1260">SETMATRIX(GETMATRIX(Y1259:AB1259)-$O$9*TRANSPOSE(AO1259:AR1259)*GETVECTOR(S1259))</f>
        <v>0.5774,0.5774</v>
      </c>
      <c r="Z1260" s="46" t="str">
        <v>0.520974858606299,0.473714217882899</v>
      </c>
      <c r="AA1260" s="46" t="str">
        <v>0.489763519830496,0.46530742541361</v>
      </c>
      <c r="AB1260" s="46" t="str">
        <v>0.517845109388336,0.456928416873158</v>
      </c>
      <c r="AC1260" s="39" t="str" cm="1">
        <f t="array" ref="AC1260:AF1260">SETMATRIX(GETMATRIX(AC1259:AF1259)-$O$9*TRANSPOSE($AO$4:$AR$4)*$AL$4)</f>
        <v>0.5774</v>
      </c>
      <c r="AD1260" s="39" t="str">
        <v>0.5774</v>
      </c>
      <c r="AE1260" s="39" t="str">
        <v>0.5774</v>
      </c>
      <c r="AF1260" s="39" t="str">
        <v>0.5774</v>
      </c>
      <c r="AG1260" s="5" cm="1">
        <f t="array" ref="AG1260">SIGMOID(SUM(GETVECTOR(_xlfn.CONCAT(Y1260,",",AC1260))*GETVECTOR(_xlfn.CONCAT($S1260,",",$AL$4)))+U1260)</f>
        <v>0.58474260349597273</v>
      </c>
      <c r="AH1260" s="5" cm="1">
        <f t="array" ref="AH1260">SIGMOID(SUM(GETVECTOR(_xlfn.CONCAT(Z1260,",",AD1260))*GETVECTOR(_xlfn.CONCAT($S1260,",",$AL$4)))+V1260)</f>
        <v>0.58212632118886354</v>
      </c>
      <c r="AI1260" s="5" cm="1">
        <f t="array" ref="AI1260">TANH(SUM(GETVECTOR(_xlfn.CONCAT(AA1260,",",AE1260))*GETVECTOR(_xlfn.CONCAT($S1260,",",$AL$4)))+W1260)</f>
        <v>0.76185070896063156</v>
      </c>
      <c r="AJ1260" s="5" cm="1">
        <f t="array" ref="AJ1260">SIGMOID(SUM(GETVECTOR(_xlfn.CONCAT(AB1260,",",AF1260))*GETVECTOR(_xlfn.CONCAT($S1260,",",$AL$4)))+X1260)</f>
        <v>0.57458958533816529</v>
      </c>
      <c r="AK1260" s="5">
        <f t="shared" si="397"/>
        <v>0.44349335050237998</v>
      </c>
      <c r="AL1260" s="46">
        <f t="shared" si="398"/>
        <v>0.23933718114387784</v>
      </c>
      <c r="AM1260" s="3">
        <f t="shared" si="399"/>
        <v>0.10016192341191907</v>
      </c>
      <c r="AN1260" s="3">
        <f t="shared" si="400"/>
        <v>4.756660304247104E-2</v>
      </c>
      <c r="AO1260" s="3">
        <f t="shared" si="401"/>
        <v>0</v>
      </c>
      <c r="AP1260" s="3">
        <f t="shared" si="402"/>
        <v>8.8152425558023755E-3</v>
      </c>
      <c r="AQ1260" s="3">
        <f t="shared" si="403"/>
        <v>1.16181712231732E-2</v>
      </c>
      <c r="AR1260" s="3">
        <f t="shared" si="404"/>
        <v>1.0198139427283426E-2</v>
      </c>
      <c r="AS1260" s="3" cm="1">
        <f t="array" ref="AS1260">SUM(AO1260:AR1260*AC1260:AF1260)</f>
        <v>1.7686658821293947E-2</v>
      </c>
      <c r="AT1260" s="50">
        <f t="shared" si="405"/>
        <v>1.0032410901575141E-2</v>
      </c>
      <c r="AU1260" s="50">
        <f t="shared" si="406"/>
        <v>0.10016192341191907</v>
      </c>
      <c r="AV1260" s="67"/>
      <c r="AW1260" s="67"/>
    </row>
    <row r="1261" spans="1:49" ht="15" customHeight="1" x14ac:dyDescent="0.25">
      <c r="A1261" s="11">
        <f t="shared" si="395"/>
        <v>1258</v>
      </c>
      <c r="B1261" s="29">
        <v>32305</v>
      </c>
      <c r="C1261" s="25">
        <v>21</v>
      </c>
      <c r="D1261" s="12">
        <v>31.3</v>
      </c>
      <c r="E1261" s="25">
        <v>25.4</v>
      </c>
      <c r="F1261" s="35">
        <v>84</v>
      </c>
      <c r="G1261" s="25">
        <v>129</v>
      </c>
      <c r="H1261" s="13">
        <v>0</v>
      </c>
      <c r="I1261" s="25">
        <v>0</v>
      </c>
      <c r="J1261" s="12">
        <v>0</v>
      </c>
      <c r="K1261" s="12">
        <v>1</v>
      </c>
      <c r="L1261" s="25" t="s">
        <v>11</v>
      </c>
      <c r="M1261" s="10"/>
      <c r="N1261" s="15"/>
      <c r="O1261" s="15"/>
      <c r="P1261" s="4"/>
      <c r="Q1261" s="55"/>
      <c r="R1261" s="40">
        <f t="shared" si="396"/>
        <v>0.44020618556701036</v>
      </c>
      <c r="S1261" s="42" t="str" cm="1">
        <f t="array" ref="S1261">SETVECTOR(R1261:R1262)</f>
        <v>0.44020618556701,0.139175257731959</v>
      </c>
      <c r="T1261" s="42">
        <f t="shared" si="407"/>
        <v>6.7010309278350513E-2</v>
      </c>
      <c r="U1261" s="5">
        <f t="shared" si="408"/>
        <v>0</v>
      </c>
      <c r="V1261" s="5">
        <f t="shared" si="409"/>
        <v>4.2605887188226596E-2</v>
      </c>
      <c r="W1261" s="5">
        <f t="shared" si="410"/>
        <v>0.71989133315372866</v>
      </c>
      <c r="X1261" s="5">
        <f t="shared" si="411"/>
        <v>1.942768864195259E-2</v>
      </c>
      <c r="Y1261" s="46" t="str" cm="1">
        <f t="array" ref="Y1261:AB1261">SETMATRIX(GETMATRIX(Y1260:AB1260)-$O$9*TRANSPOSE(AO1260:AR1260)*GETVECTOR(S1260))</f>
        <v>0.5774,0.5774</v>
      </c>
      <c r="Z1261" s="46" t="str">
        <v>0.520840357998231,0.473326165452865</v>
      </c>
      <c r="AA1261" s="46" t="str">
        <v>0.489586252888122,0.464795986329868</v>
      </c>
      <c r="AB1261" s="46" t="str">
        <v>0.517689508910476,0.456479488467442</v>
      </c>
      <c r="AC1261" s="39" t="str" cm="1">
        <f t="array" ref="AC1261:AF1261">SETMATRIX(GETMATRIX(AC1260:AF1260)-$O$9*TRANSPOSE($AO$4:$AR$4)*$AL$4)</f>
        <v>0.5774</v>
      </c>
      <c r="AD1261" s="39" t="str">
        <v>0.5774</v>
      </c>
      <c r="AE1261" s="39" t="str">
        <v>0.5774</v>
      </c>
      <c r="AF1261" s="39" t="str">
        <v>0.5774</v>
      </c>
      <c r="AG1261" s="5" cm="1">
        <f t="array" ref="AG1261">SIGMOID(SUM(GETVECTOR(_xlfn.CONCAT(Y1261,",",AC1261))*GETVECTOR(_xlfn.CONCAT($S1261,",",$AL$4)))+U1261)</f>
        <v>0.58286236373382716</v>
      </c>
      <c r="AH1261" s="5" cm="1">
        <f t="array" ref="AH1261">SIGMOID(SUM(GETVECTOR(_xlfn.CONCAT(Z1261,",",AD1261))*GETVECTOR(_xlfn.CONCAT($S1261,",",$AL$4)))+V1261)</f>
        <v>0.58364589084887875</v>
      </c>
      <c r="AI1261" s="5" cm="1">
        <f t="array" ref="AI1261">TANH(SUM(GETVECTOR(_xlfn.CONCAT(AA1261,",",AE1261))*GETVECTOR(_xlfn.CONCAT($S1261,",",$AL$4)))+W1261)</f>
        <v>0.76163544945843842</v>
      </c>
      <c r="AJ1261" s="5" cm="1">
        <f t="array" ref="AJ1261">SIGMOID(SUM(GETVECTOR(_xlfn.CONCAT(AB1261,",",AF1261))*GETVECTOR(_xlfn.CONCAT($S1261,",",$AL$4)))+X1261)</f>
        <v>0.5770923478346679</v>
      </c>
      <c r="AK1261" s="5">
        <f t="shared" si="397"/>
        <v>0.44452540040125643</v>
      </c>
      <c r="AL1261" s="46">
        <f t="shared" si="398"/>
        <v>0.24087171212567071</v>
      </c>
      <c r="AM1261" s="3">
        <f t="shared" si="399"/>
        <v>0.17386140284732021</v>
      </c>
      <c r="AN1261" s="3">
        <f t="shared" si="400"/>
        <v>8.2854566749055669E-2</v>
      </c>
      <c r="AO1261" s="3">
        <f t="shared" si="401"/>
        <v>0</v>
      </c>
      <c r="AP1261" s="3">
        <f t="shared" si="402"/>
        <v>1.5334721314814861E-2</v>
      </c>
      <c r="AQ1261" s="3">
        <f t="shared" si="403"/>
        <v>2.0305963059459756E-2</v>
      </c>
      <c r="AR1261" s="3">
        <f t="shared" si="404"/>
        <v>1.7710650897669468E-2</v>
      </c>
      <c r="AS1261" s="3" cm="1">
        <f t="array" ref="AS1261">SUM(AO1261:AR1261*AC1261:AF1261)</f>
        <v>3.0805060986020517E-2</v>
      </c>
      <c r="AT1261" s="50">
        <f t="shared" si="405"/>
        <v>3.0227787400038165E-2</v>
      </c>
      <c r="AU1261" s="50">
        <f t="shared" si="406"/>
        <v>0.17386140284732021</v>
      </c>
      <c r="AV1261" s="67"/>
      <c r="AW1261" s="67"/>
    </row>
    <row r="1262" spans="1:49" ht="15" customHeight="1" x14ac:dyDescent="0.25">
      <c r="A1262" s="11">
        <f t="shared" si="395"/>
        <v>1259</v>
      </c>
      <c r="B1262" s="29">
        <v>32306</v>
      </c>
      <c r="C1262" s="25">
        <v>19</v>
      </c>
      <c r="D1262" s="12">
        <v>31.8</v>
      </c>
      <c r="E1262" s="25">
        <v>24.2</v>
      </c>
      <c r="F1262" s="35">
        <v>90</v>
      </c>
      <c r="G1262" s="25">
        <v>0</v>
      </c>
      <c r="H1262" s="13">
        <v>0</v>
      </c>
      <c r="I1262" s="25">
        <v>0</v>
      </c>
      <c r="J1262" s="12">
        <v>0</v>
      </c>
      <c r="K1262" s="12">
        <v>1</v>
      </c>
      <c r="L1262" s="25" t="s">
        <v>11</v>
      </c>
      <c r="M1262" s="10"/>
      <c r="N1262" s="15"/>
      <c r="O1262" s="15"/>
      <c r="P1262" s="4"/>
      <c r="Q1262" s="55"/>
      <c r="R1262" s="40">
        <f t="shared" si="396"/>
        <v>0.13917525773195877</v>
      </c>
      <c r="S1262" s="42" t="str" cm="1">
        <f t="array" ref="S1262">SETVECTOR(R1262:R1263)</f>
        <v>0.139175257731959,0.0670103092783505</v>
      </c>
      <c r="T1262" s="42">
        <f t="shared" si="407"/>
        <v>0.17525773195876287</v>
      </c>
      <c r="U1262" s="5">
        <f t="shared" si="408"/>
        <v>0</v>
      </c>
      <c r="V1262" s="5">
        <f t="shared" si="409"/>
        <v>4.107241505674511E-2</v>
      </c>
      <c r="W1262" s="5">
        <f t="shared" si="410"/>
        <v>0.71786073684778273</v>
      </c>
      <c r="X1262" s="5">
        <f t="shared" si="411"/>
        <v>1.7656623552185644E-2</v>
      </c>
      <c r="Y1262" s="46" t="str" cm="1">
        <f t="array" ref="Y1262:AB1262">SETMATRIX(GETMATRIX(Y1261:AB1261)-$O$9*TRANSPOSE(AO1261:AR1261)*GETVECTOR(S1261))</f>
        <v>0.5774,0.5774</v>
      </c>
      <c r="Z1262" s="46" t="str">
        <v>0.520165314080558,0.473112744073741</v>
      </c>
      <c r="AA1262" s="46" t="str">
        <v>0.488692371833855,0.464513377565638</v>
      </c>
      <c r="AB1262" s="46" t="str">
        <v>0.516909875102919,0.456233000027114</v>
      </c>
      <c r="AC1262" s="39" t="str" cm="1">
        <f t="array" ref="AC1262:AF1262">SETMATRIX(GETMATRIX(AC1261:AF1261)-$O$9*TRANSPOSE($AO$4:$AR$4)*$AL$4)</f>
        <v>0.5774</v>
      </c>
      <c r="AD1262" s="39" t="str">
        <v>0.5774</v>
      </c>
      <c r="AE1262" s="39" t="str">
        <v>0.5774</v>
      </c>
      <c r="AF1262" s="39" t="str">
        <v>0.5774</v>
      </c>
      <c r="AG1262" s="5" cm="1">
        <f t="array" ref="AG1262">SIGMOID(SUM(GETVECTOR(_xlfn.CONCAT(Y1262,",",AC1262))*GETVECTOR(_xlfn.CONCAT($S1262,",",$AL$4)))+U1262)</f>
        <v>0.52972778322934388</v>
      </c>
      <c r="AH1262" s="5" cm="1">
        <f t="array" ref="AH1262">SIGMOID(SUM(GETVECTOR(_xlfn.CONCAT(Z1262,",",AD1262))*GETVECTOR(_xlfn.CONCAT($S1262,",",$AL$4)))+V1262)</f>
        <v>0.53622889437995991</v>
      </c>
      <c r="AI1262" s="5" cm="1">
        <f t="array" ref="AI1262">TANH(SUM(GETVECTOR(_xlfn.CONCAT(AA1262,",",AE1262))*GETVECTOR(_xlfn.CONCAT($S1262,",",$AL$4)))+W1262)</f>
        <v>0.67343471266071031</v>
      </c>
      <c r="AJ1262" s="5" cm="1">
        <f t="array" ref="AJ1262">SIGMOID(SUM(GETVECTOR(_xlfn.CONCAT(AB1262,",",AF1262))*GETVECTOR(_xlfn.CONCAT($S1262,",",$AL$4)))+X1262)</f>
        <v>0.5300063996820974</v>
      </c>
      <c r="AK1262" s="5">
        <f t="shared" si="397"/>
        <v>0.36111515140713868</v>
      </c>
      <c r="AL1262" s="46">
        <f t="shared" si="398"/>
        <v>0.1834860486438043</v>
      </c>
      <c r="AM1262" s="3">
        <f t="shared" si="399"/>
        <v>8.2283166850414258E-3</v>
      </c>
      <c r="AN1262" s="3">
        <f t="shared" si="400"/>
        <v>3.8383803829736829E-3</v>
      </c>
      <c r="AO1262" s="3">
        <f t="shared" si="401"/>
        <v>0</v>
      </c>
      <c r="AP1262" s="3">
        <f t="shared" si="402"/>
        <v>6.4283188341920103E-4</v>
      </c>
      <c r="AQ1262" s="3">
        <f t="shared" si="403"/>
        <v>1.1248044231668918E-3</v>
      </c>
      <c r="AR1262" s="3">
        <f t="shared" si="404"/>
        <v>7.0958755617776868E-4</v>
      </c>
      <c r="AS1262" s="3" cm="1">
        <f t="array" ref="AS1262">SUM(AO1262:AR1262*AC1262:AF1262)</f>
        <v>1.4303490583598537E-3</v>
      </c>
      <c r="AT1262" s="50">
        <f t="shared" si="405"/>
        <v>6.7705195469331113E-5</v>
      </c>
      <c r="AU1262" s="50">
        <f t="shared" si="406"/>
        <v>8.2283166850414258E-3</v>
      </c>
      <c r="AV1262" s="67"/>
      <c r="AW1262" s="67"/>
    </row>
    <row r="1263" spans="1:49" ht="15" customHeight="1" x14ac:dyDescent="0.25">
      <c r="A1263" s="11">
        <f t="shared" si="395"/>
        <v>1260</v>
      </c>
      <c r="B1263" s="29">
        <v>32307</v>
      </c>
      <c r="C1263" s="25">
        <v>19</v>
      </c>
      <c r="D1263" s="12">
        <v>31.8</v>
      </c>
      <c r="E1263" s="25">
        <v>25.5</v>
      </c>
      <c r="F1263" s="35">
        <v>86</v>
      </c>
      <c r="G1263" s="25">
        <v>0</v>
      </c>
      <c r="H1263" s="13">
        <v>0</v>
      </c>
      <c r="I1263" s="25">
        <v>0</v>
      </c>
      <c r="J1263" s="12">
        <v>0</v>
      </c>
      <c r="K1263" s="12">
        <v>1</v>
      </c>
      <c r="L1263" s="25" t="s">
        <v>11</v>
      </c>
      <c r="M1263" s="10"/>
      <c r="N1263" s="15"/>
      <c r="O1263" s="15"/>
      <c r="P1263" s="4"/>
      <c r="Q1263" s="55"/>
      <c r="R1263" s="40">
        <f t="shared" si="396"/>
        <v>6.7010309278350513E-2</v>
      </c>
      <c r="S1263" s="42" t="str" cm="1">
        <f t="array" ref="S1263">SETVECTOR(R1263:R1264)</f>
        <v>0.0670103092783505,0.175257731958763</v>
      </c>
      <c r="T1263" s="42">
        <f t="shared" si="407"/>
        <v>0.18969072164948453</v>
      </c>
      <c r="U1263" s="5">
        <f t="shared" si="408"/>
        <v>0</v>
      </c>
      <c r="V1263" s="5">
        <f t="shared" si="409"/>
        <v>4.1008131868403193E-2</v>
      </c>
      <c r="W1263" s="5">
        <f t="shared" si="410"/>
        <v>0.71774825640546602</v>
      </c>
      <c r="X1263" s="5">
        <f t="shared" si="411"/>
        <v>1.7585664796567868E-2</v>
      </c>
      <c r="Y1263" s="46" t="str" cm="1">
        <f t="array" ref="Y1263:AB1263">SETMATRIX(GETMATRIX(Y1262:AB1262)-$O$9*TRANSPOSE(AO1262:AR1262)*GETVECTOR(S1262))</f>
        <v>0.5774,0.5774</v>
      </c>
      <c r="Z1263" s="46" t="str">
        <v>0.520156367451253,0.473108436437409</v>
      </c>
      <c r="AA1263" s="46" t="str">
        <v>0.488676717339306,0.464505840216411</v>
      </c>
      <c r="AB1263" s="46" t="str">
        <v>0.516899999399818,0.456228245058954</v>
      </c>
      <c r="AC1263" s="39" t="str" cm="1">
        <f t="array" ref="AC1263:AF1263">SETMATRIX(GETMATRIX(AC1262:AF1262)-$O$9*TRANSPOSE($AO$4:$AR$4)*$AL$4)</f>
        <v>0.5774</v>
      </c>
      <c r="AD1263" s="39" t="str">
        <v>0.5774</v>
      </c>
      <c r="AE1263" s="39" t="str">
        <v>0.5774</v>
      </c>
      <c r="AF1263" s="39" t="str">
        <v>0.5774</v>
      </c>
      <c r="AG1263" s="5" cm="1">
        <f t="array" ref="AG1263">SIGMOID(SUM(GETVECTOR(_xlfn.CONCAT(Y1263,",",AC1263))*GETVECTOR(_xlfn.CONCAT($S1263,",",$AL$4)))+U1263)</f>
        <v>0.53491447652074542</v>
      </c>
      <c r="AH1263" s="5" cm="1">
        <f t="array" ref="AH1263">SIGMOID(SUM(GETVECTOR(_xlfn.CONCAT(Z1263,",",AD1263))*GETVECTOR(_xlfn.CONCAT($S1263,",",$AL$4)))+V1263)</f>
        <v>0.53961178433700463</v>
      </c>
      <c r="AI1263" s="5" cm="1">
        <f t="array" ref="AI1263">TANH(SUM(GETVECTOR(_xlfn.CONCAT(AA1263,",",AE1263))*GETVECTOR(_xlfn.CONCAT($S1263,",",$AL$4)))+W1263)</f>
        <v>0.68149643655683123</v>
      </c>
      <c r="AJ1263" s="5" cm="1">
        <f t="array" ref="AJ1263">SIGMOID(SUM(GETVECTOR(_xlfn.CONCAT(AB1263,",",AF1263))*GETVECTOR(_xlfn.CONCAT($S1263,",",$AL$4)))+X1263)</f>
        <v>0.53299717600655772</v>
      </c>
      <c r="AK1263" s="5">
        <f t="shared" si="397"/>
        <v>0.36774350814974199</v>
      </c>
      <c r="AL1263" s="46">
        <f t="shared" si="398"/>
        <v>0.18762375107302592</v>
      </c>
      <c r="AM1263" s="3">
        <f t="shared" si="399"/>
        <v>-2.0669705764586044E-3</v>
      </c>
      <c r="AN1263" s="3">
        <f t="shared" si="400"/>
        <v>-9.6517302106133654E-4</v>
      </c>
      <c r="AO1263" s="3">
        <f t="shared" si="401"/>
        <v>0</v>
      </c>
      <c r="AP1263" s="3">
        <f t="shared" si="402"/>
        <v>-1.6340840361715414E-4</v>
      </c>
      <c r="AQ1263" s="3">
        <f t="shared" si="403"/>
        <v>-2.7893104005353173E-4</v>
      </c>
      <c r="AR1263" s="3">
        <f t="shared" si="404"/>
        <v>-1.8110966013097621E-4</v>
      </c>
      <c r="AS1263" s="3" cm="1">
        <f t="array" ref="AS1263">SUM(AO1263:AR1263*AC1263:AF1263)</f>
        <v>-3.5997951253507966E-4</v>
      </c>
      <c r="AT1263" s="50">
        <f t="shared" si="405"/>
        <v>4.2723673639456151E-6</v>
      </c>
      <c r="AU1263" s="50">
        <f t="shared" si="406"/>
        <v>2.0669705764586044E-3</v>
      </c>
      <c r="AV1263" s="67"/>
      <c r="AW1263" s="67"/>
    </row>
    <row r="1264" spans="1:49" ht="15" customHeight="1" x14ac:dyDescent="0.25">
      <c r="A1264" s="11">
        <f t="shared" si="395"/>
        <v>1261</v>
      </c>
      <c r="B1264" s="29">
        <v>32308</v>
      </c>
      <c r="C1264" s="25">
        <v>19</v>
      </c>
      <c r="D1264" s="12">
        <v>31.2</v>
      </c>
      <c r="E1264" s="25">
        <v>25.8</v>
      </c>
      <c r="F1264" s="35">
        <v>83</v>
      </c>
      <c r="G1264" s="25">
        <v>0</v>
      </c>
      <c r="H1264" s="13">
        <v>0</v>
      </c>
      <c r="I1264" s="25">
        <v>0</v>
      </c>
      <c r="J1264" s="12">
        <v>0</v>
      </c>
      <c r="K1264" s="12">
        <v>1</v>
      </c>
      <c r="L1264" s="25" t="s">
        <v>11</v>
      </c>
      <c r="M1264" s="10"/>
      <c r="N1264" s="15"/>
      <c r="O1264" s="15"/>
      <c r="P1264" s="4"/>
      <c r="Q1264" s="55"/>
      <c r="R1264" s="40">
        <f t="shared" si="396"/>
        <v>0.17525773195876287</v>
      </c>
      <c r="S1264" s="42" t="str" cm="1">
        <f t="array" ref="S1264">SETVECTOR(R1264:R1265)</f>
        <v>0.175257731958763,0.189690721649485</v>
      </c>
      <c r="T1264" s="42">
        <f t="shared" si="407"/>
        <v>0.25979381443298966</v>
      </c>
      <c r="U1264" s="5">
        <f t="shared" si="408"/>
        <v>0</v>
      </c>
      <c r="V1264" s="5">
        <f t="shared" si="409"/>
        <v>4.1024472708764907E-2</v>
      </c>
      <c r="W1264" s="5">
        <f t="shared" si="410"/>
        <v>0.71777614950947133</v>
      </c>
      <c r="X1264" s="5">
        <f t="shared" si="411"/>
        <v>1.7603775762580966E-2</v>
      </c>
      <c r="Y1264" s="46" t="str" cm="1">
        <f t="array" ref="Y1264:AB1264">SETMATRIX(GETMATRIX(Y1263:AB1263)-$O$9*TRANSPOSE(AO1263:AR1263)*GETVECTOR(S1263))</f>
        <v>0.5774,0.5774</v>
      </c>
      <c r="Z1264" s="46" t="str">
        <v>0.52015746245602,0.473111300296029</v>
      </c>
      <c r="AA1264" s="46" t="str">
        <v>0.488678586464832,0.464510728698556</v>
      </c>
      <c r="AB1264" s="46" t="str">
        <v>0.516901213021252,0.456231419145781</v>
      </c>
      <c r="AC1264" s="39" t="str" cm="1">
        <f t="array" ref="AC1264:AF1264">SETMATRIX(GETMATRIX(AC1263:AF1263)-$O$9*TRANSPOSE($AO$4:$AR$4)*$AL$4)</f>
        <v>0.5774</v>
      </c>
      <c r="AD1264" s="39" t="str">
        <v>0.5774</v>
      </c>
      <c r="AE1264" s="39" t="str">
        <v>0.5774</v>
      </c>
      <c r="AF1264" s="39" t="str">
        <v>0.5774</v>
      </c>
      <c r="AG1264" s="5" cm="1">
        <f t="array" ref="AG1264">SIGMOID(SUM(GETVECTOR(_xlfn.CONCAT(Y1264,",",AC1264))*GETVECTOR(_xlfn.CONCAT($S1264,",",$AL$4)))+U1264)</f>
        <v>0.55248623872780911</v>
      </c>
      <c r="AH1264" s="5" cm="1">
        <f t="array" ref="AH1264">SIGMOID(SUM(GETVECTOR(_xlfn.CONCAT(Z1264,",",AD1264))*GETVECTOR(_xlfn.CONCAT($S1264,",",$AL$4)))+V1264)</f>
        <v>0.55525611875282554</v>
      </c>
      <c r="AI1264" s="5" cm="1">
        <f t="array" ref="AI1264">TANH(SUM(GETVECTOR(_xlfn.CONCAT(AA1264,",",AE1264))*GETVECTOR(_xlfn.CONCAT($S1264,",",$AL$4)))+W1264)</f>
        <v>0.71215068814960003</v>
      </c>
      <c r="AJ1264" s="5" cm="1">
        <f t="array" ref="AJ1264">SIGMOID(SUM(GETVECTOR(_xlfn.CONCAT(AB1264,",",AF1264))*GETVECTOR(_xlfn.CONCAT($S1264,",",$AL$4)))+X1264)</f>
        <v>0.548531121772877</v>
      </c>
      <c r="AK1264" s="5">
        <f t="shared" si="397"/>
        <v>0.39542602706910074</v>
      </c>
      <c r="AL1264" s="46">
        <f t="shared" si="398"/>
        <v>0.20626333913865288</v>
      </c>
      <c r="AM1264" s="3">
        <f t="shared" si="399"/>
        <v>-5.3530475294336771E-2</v>
      </c>
      <c r="AN1264" s="3">
        <f t="shared" si="400"/>
        <v>-2.5211260056178721E-2</v>
      </c>
      <c r="AO1264" s="3">
        <f t="shared" si="401"/>
        <v>0</v>
      </c>
      <c r="AP1264" s="3">
        <f t="shared" si="402"/>
        <v>-4.4337355425321419E-3</v>
      </c>
      <c r="AQ1264" s="3">
        <f t="shared" si="403"/>
        <v>-6.8991420272972006E-3</v>
      </c>
      <c r="AR1264" s="3">
        <f t="shared" si="404"/>
        <v>-4.9848369956679867E-3</v>
      </c>
      <c r="AS1264" s="3" cm="1">
        <f t="array" ref="AS1264">SUM(AO1264:AR1264*AC1264:AF1264)</f>
        <v>-9.4218483901181583E-3</v>
      </c>
      <c r="AT1264" s="50">
        <f t="shared" si="405"/>
        <v>2.8655117852375996E-3</v>
      </c>
      <c r="AU1264" s="50">
        <f t="shared" si="406"/>
        <v>5.3530475294336771E-2</v>
      </c>
      <c r="AV1264" s="67"/>
      <c r="AW1264" s="67"/>
    </row>
    <row r="1265" spans="1:49" ht="15" customHeight="1" x14ac:dyDescent="0.25">
      <c r="A1265" s="11">
        <f t="shared" si="395"/>
        <v>1262</v>
      </c>
      <c r="B1265" s="29">
        <v>32309</v>
      </c>
      <c r="C1265" s="25">
        <v>19</v>
      </c>
      <c r="D1265" s="12">
        <v>31.8</v>
      </c>
      <c r="E1265" s="25">
        <v>24.8</v>
      </c>
      <c r="F1265" s="35">
        <v>88</v>
      </c>
      <c r="G1265" s="25">
        <v>0</v>
      </c>
      <c r="H1265" s="13">
        <v>0</v>
      </c>
      <c r="I1265" s="25">
        <v>0</v>
      </c>
      <c r="J1265" s="12">
        <v>0</v>
      </c>
      <c r="K1265" s="12">
        <v>1</v>
      </c>
      <c r="L1265" s="25" t="s">
        <v>11</v>
      </c>
      <c r="M1265" s="10"/>
      <c r="N1265" s="15"/>
      <c r="O1265" s="15"/>
      <c r="P1265" s="4"/>
      <c r="Q1265" s="55"/>
      <c r="R1265" s="40">
        <f t="shared" si="396"/>
        <v>0.18969072164948453</v>
      </c>
      <c r="S1265" s="42" t="str" cm="1">
        <f t="array" ref="S1265">SETVECTOR(R1265:R1266)</f>
        <v>0.189690721649485,0.25979381443299</v>
      </c>
      <c r="T1265" s="42">
        <f t="shared" si="407"/>
        <v>0.29587628865979382</v>
      </c>
      <c r="U1265" s="5">
        <f t="shared" si="408"/>
        <v>0</v>
      </c>
      <c r="V1265" s="5">
        <f t="shared" si="409"/>
        <v>4.1467846263018124E-2</v>
      </c>
      <c r="W1265" s="5">
        <f t="shared" si="410"/>
        <v>0.71846606371220101</v>
      </c>
      <c r="X1265" s="5">
        <f t="shared" si="411"/>
        <v>1.8102259462147764E-2</v>
      </c>
      <c r="Y1265" s="46" t="str" cm="1">
        <f t="array" ref="Y1265:AB1265">SETMATRIX(GETMATRIX(Y1264:AB1264)-$O$9*TRANSPOSE(AO1264:AR1264)*GETVECTOR(S1264))</f>
        <v>0.5774,0.5774</v>
      </c>
      <c r="Z1265" s="46" t="str">
        <v>0.520235167099549,0.473195404145496</v>
      </c>
      <c r="AA1265" s="46" t="str">
        <v>0.488799499263249,0.464641599021548</v>
      </c>
      <c r="AB1265" s="46" t="str">
        <v>0.516988576143857,0.456325976878482</v>
      </c>
      <c r="AC1265" s="39" t="str" cm="1">
        <f t="array" ref="AC1265:AF1265">SETMATRIX(GETMATRIX(AC1264:AF1264)-$O$9*TRANSPOSE($AO$4:$AR$4)*$AL$4)</f>
        <v>0.5774</v>
      </c>
      <c r="AD1265" s="39" t="str">
        <v>0.5774</v>
      </c>
      <c r="AE1265" s="39" t="str">
        <v>0.5774</v>
      </c>
      <c r="AF1265" s="39" t="str">
        <v>0.5774</v>
      </c>
      <c r="AG1265" s="5" cm="1">
        <f t="array" ref="AG1265">SIGMOID(SUM(GETVECTOR(_xlfn.CONCAT(Y1265,",",AC1265))*GETVECTOR(_xlfn.CONCAT($S1265,",",$AL$4)))+U1265)</f>
        <v>0.56452133479732203</v>
      </c>
      <c r="AH1265" s="5" cm="1">
        <f t="array" ref="AH1265">SIGMOID(SUM(GETVECTOR(_xlfn.CONCAT(Z1265,",",AD1265))*GETVECTOR(_xlfn.CONCAT($S1265,",",$AL$4)))+V1265)</f>
        <v>0.56539446929056458</v>
      </c>
      <c r="AI1265" s="5" cm="1">
        <f t="array" ref="AI1265">TANH(SUM(GETVECTOR(_xlfn.CONCAT(AA1265,",",AE1265))*GETVECTOR(_xlfn.CONCAT($S1265,",",$AL$4)))+W1265)</f>
        <v>0.73147748924193823</v>
      </c>
      <c r="AJ1265" s="5" cm="1">
        <f t="array" ref="AJ1265">SIGMOID(SUM(GETVECTOR(_xlfn.CONCAT(AB1265,",",AF1265))*GETVECTOR(_xlfn.CONCAT($S1265,",",$AL$4)))+X1265)</f>
        <v>0.55841228140762111</v>
      </c>
      <c r="AK1265" s="5">
        <f t="shared" si="397"/>
        <v>0.41357332682794035</v>
      </c>
      <c r="AL1265" s="46">
        <f t="shared" si="398"/>
        <v>0.21861982312055833</v>
      </c>
      <c r="AM1265" s="3">
        <f t="shared" si="399"/>
        <v>-7.7256465539235486E-2</v>
      </c>
      <c r="AN1265" s="3">
        <f t="shared" si="400"/>
        <v>-3.6528561702169129E-2</v>
      </c>
      <c r="AO1265" s="3">
        <f t="shared" si="401"/>
        <v>0</v>
      </c>
      <c r="AP1265" s="3">
        <f t="shared" si="402"/>
        <v>-6.5656895307546559E-3</v>
      </c>
      <c r="AQ1265" s="3">
        <f t="shared" si="403"/>
        <v>-9.602441659955557E-3</v>
      </c>
      <c r="AR1265" s="3">
        <f t="shared" si="404"/>
        <v>-7.4583259669619697E-3</v>
      </c>
      <c r="AS1265" s="3" cm="1">
        <f t="array" ref="AS1265">SUM(AO1265:AR1265*AC1265:AF1265)</f>
        <v>-1.364191636283992E-2</v>
      </c>
      <c r="AT1265" s="50">
        <f t="shared" si="405"/>
        <v>5.9685614676150802E-3</v>
      </c>
      <c r="AU1265" s="50">
        <f t="shared" si="406"/>
        <v>7.7256465539235486E-2</v>
      </c>
      <c r="AV1265" s="67"/>
      <c r="AW1265" s="67"/>
    </row>
    <row r="1266" spans="1:49" ht="15" customHeight="1" x14ac:dyDescent="0.25">
      <c r="A1266" s="11">
        <f t="shared" si="395"/>
        <v>1263</v>
      </c>
      <c r="B1266" s="29">
        <v>32310</v>
      </c>
      <c r="C1266" s="25">
        <v>19</v>
      </c>
      <c r="D1266" s="12">
        <v>31</v>
      </c>
      <c r="E1266" s="25">
        <v>24.4</v>
      </c>
      <c r="F1266" s="35">
        <v>87</v>
      </c>
      <c r="G1266" s="25">
        <v>0</v>
      </c>
      <c r="H1266" s="13">
        <v>0</v>
      </c>
      <c r="I1266" s="25">
        <v>0</v>
      </c>
      <c r="J1266" s="12">
        <v>0</v>
      </c>
      <c r="K1266" s="12">
        <v>1</v>
      </c>
      <c r="L1266" s="25" t="s">
        <v>11</v>
      </c>
      <c r="M1266" s="10"/>
      <c r="N1266" s="15"/>
      <c r="O1266" s="15"/>
      <c r="P1266" s="4"/>
      <c r="Q1266" s="55"/>
      <c r="R1266" s="40">
        <f t="shared" si="396"/>
        <v>0.25979381443298966</v>
      </c>
      <c r="S1266" s="42" t="str" cm="1">
        <f t="array" ref="S1266">SETVECTOR(R1266:R1267)</f>
        <v>0.25979381443299,0.295876288659794</v>
      </c>
      <c r="T1266" s="42">
        <f t="shared" si="407"/>
        <v>0.25773195876288657</v>
      </c>
      <c r="U1266" s="5">
        <f t="shared" si="408"/>
        <v>0</v>
      </c>
      <c r="V1266" s="5">
        <f t="shared" si="409"/>
        <v>4.2124415216093593E-2</v>
      </c>
      <c r="W1266" s="5">
        <f t="shared" si="410"/>
        <v>0.71942630787819661</v>
      </c>
      <c r="X1266" s="5">
        <f t="shared" si="411"/>
        <v>1.8848092058843961E-2</v>
      </c>
      <c r="Y1266" s="46" t="str" cm="1">
        <f t="array" ref="Y1266:AB1266">SETMATRIX(GETMATRIX(Y1265:AB1265)-$O$9*TRANSPOSE(AO1265:AR1265)*GETVECTOR(S1265))</f>
        <v>0.5774,0.5774</v>
      </c>
      <c r="Z1266" s="46" t="str">
        <v>0.520359712138071,0.473365976698254</v>
      </c>
      <c r="AA1266" s="46" t="str">
        <v>0.488981648672056,0.464891064516219</v>
      </c>
      <c r="AB1266" s="46" t="str">
        <v>0.517130053667354,0.456519739573706</v>
      </c>
      <c r="AC1266" s="39" t="str" cm="1">
        <f t="array" ref="AC1266:AF1266">SETMATRIX(GETMATRIX(AC1265:AF1265)-$O$9*TRANSPOSE($AO$4:$AR$4)*$AL$4)</f>
        <v>0.5774</v>
      </c>
      <c r="AD1266" s="39" t="str">
        <v>0.5774</v>
      </c>
      <c r="AE1266" s="39" t="str">
        <v>0.5774</v>
      </c>
      <c r="AF1266" s="39" t="str">
        <v>0.5774</v>
      </c>
      <c r="AG1266" s="5" cm="1">
        <f t="array" ref="AG1266">SIGMOID(SUM(GETVECTOR(_xlfn.CONCAT(Y1266,",",AC1266))*GETVECTOR(_xlfn.CONCAT($S1266,",",$AL$4)))+U1266)</f>
        <v>0.57952990753731792</v>
      </c>
      <c r="AH1266" s="5" cm="1">
        <f t="array" ref="AH1266">SIGMOID(SUM(GETVECTOR(_xlfn.CONCAT(Z1266,",",AD1266))*GETVECTOR(_xlfn.CONCAT($S1266,",",$AL$4)))+V1266)</f>
        <v>0.578682781931667</v>
      </c>
      <c r="AI1266" s="5" cm="1">
        <f t="array" ref="AI1266">TANH(SUM(GETVECTOR(_xlfn.CONCAT(AA1266,",",AE1266))*GETVECTOR(_xlfn.CONCAT($S1266,",",$AL$4)))+W1266)</f>
        <v>0.75479697761517028</v>
      </c>
      <c r="AJ1266" s="5" cm="1">
        <f t="array" ref="AJ1266">SIGMOID(SUM(GETVECTOR(_xlfn.CONCAT(AB1266,",",AF1266))*GETVECTOR(_xlfn.CONCAT($S1266,",",$AL$4)))+X1266)</f>
        <v>0.57157221643918577</v>
      </c>
      <c r="AK1266" s="5">
        <f t="shared" si="397"/>
        <v>0.43678801479996093</v>
      </c>
      <c r="AL1266" s="46">
        <f t="shared" si="398"/>
        <v>0.2349038923475561</v>
      </c>
      <c r="AM1266" s="3">
        <f t="shared" si="399"/>
        <v>-2.2828066415330472E-2</v>
      </c>
      <c r="AN1266" s="3">
        <f t="shared" si="400"/>
        <v>-1.0844056727344786E-2</v>
      </c>
      <c r="AO1266" s="3">
        <f t="shared" si="401"/>
        <v>0</v>
      </c>
      <c r="AP1266" s="3">
        <f t="shared" si="402"/>
        <v>-1.9955917588563602E-3</v>
      </c>
      <c r="AQ1266" s="3">
        <f t="shared" si="403"/>
        <v>-2.700132263107845E-3</v>
      </c>
      <c r="AR1266" s="3">
        <f t="shared" si="404"/>
        <v>-2.2974018559270945E-3</v>
      </c>
      <c r="AS1266" s="3" cm="1">
        <f t="array" ref="AS1266">SUM(AO1266:AR1266*AC1266:AF1266)</f>
        <v>-4.0378308818944369E-3</v>
      </c>
      <c r="AT1266" s="50">
        <f t="shared" si="405"/>
        <v>5.21120616262739E-4</v>
      </c>
      <c r="AU1266" s="50">
        <f t="shared" si="406"/>
        <v>2.2828066415330472E-2</v>
      </c>
      <c r="AV1266" s="67"/>
      <c r="AW1266" s="67"/>
    </row>
    <row r="1267" spans="1:49" ht="15" customHeight="1" x14ac:dyDescent="0.25">
      <c r="A1267" s="11">
        <f t="shared" si="395"/>
        <v>1264</v>
      </c>
      <c r="B1267" s="29">
        <v>32311</v>
      </c>
      <c r="C1267" s="25">
        <v>20</v>
      </c>
      <c r="D1267" s="12">
        <v>31.1</v>
      </c>
      <c r="E1267" s="25">
        <v>25.4</v>
      </c>
      <c r="F1267" s="35">
        <v>86</v>
      </c>
      <c r="G1267" s="25">
        <v>0</v>
      </c>
      <c r="H1267" s="13">
        <v>0</v>
      </c>
      <c r="I1267" s="25">
        <v>0</v>
      </c>
      <c r="J1267" s="12">
        <v>0</v>
      </c>
      <c r="K1267" s="12">
        <v>1</v>
      </c>
      <c r="L1267" s="25" t="s">
        <v>11</v>
      </c>
      <c r="M1267" s="10"/>
      <c r="N1267" s="15"/>
      <c r="O1267" s="15"/>
      <c r="P1267" s="4"/>
      <c r="Q1267" s="55"/>
      <c r="R1267" s="40">
        <f t="shared" si="396"/>
        <v>0.29587628865979382</v>
      </c>
      <c r="S1267" s="42" t="str" cm="1">
        <f t="array" ref="S1267">SETVECTOR(R1267:R1268)</f>
        <v>0.295876288659794,0.257731958762887</v>
      </c>
      <c r="T1267" s="42">
        <f t="shared" si="407"/>
        <v>1.0309278350515464E-2</v>
      </c>
      <c r="U1267" s="5">
        <f t="shared" si="408"/>
        <v>0</v>
      </c>
      <c r="V1267" s="5">
        <f t="shared" si="409"/>
        <v>4.2323974391979227E-2</v>
      </c>
      <c r="W1267" s="5">
        <f t="shared" si="410"/>
        <v>0.71969632110450743</v>
      </c>
      <c r="X1267" s="5">
        <f t="shared" si="411"/>
        <v>1.9077832244436672E-2</v>
      </c>
      <c r="Y1267" s="46" t="str" cm="1">
        <f t="array" ref="Y1267:AB1267">SETMATRIX(GETMATRIX(Y1266:AB1266)-$O$9*TRANSPOSE(AO1266:AR1266)*GETVECTOR(S1266))</f>
        <v>0.5774,0.5774</v>
      </c>
      <c r="Z1267" s="46" t="str">
        <v>0.520411556377579,0.473425021526583</v>
      </c>
      <c r="AA1267" s="46" t="str">
        <v>0.489051796438067,0.464970955027509</v>
      </c>
      <c r="AB1267" s="46" t="str">
        <v>0.517189738746498,0.456587714247175</v>
      </c>
      <c r="AC1267" s="39" t="str" cm="1">
        <f t="array" ref="AC1267:AF1267">SETMATRIX(GETMATRIX(AC1266:AF1266)-$O$9*TRANSPOSE($AO$4:$AR$4)*$AL$4)</f>
        <v>0.5774</v>
      </c>
      <c r="AD1267" s="39" t="str">
        <v>0.5774</v>
      </c>
      <c r="AE1267" s="39" t="str">
        <v>0.5774</v>
      </c>
      <c r="AF1267" s="39" t="str">
        <v>0.5774</v>
      </c>
      <c r="AG1267" s="5" cm="1">
        <f t="array" ref="AG1267">SIGMOID(SUM(GETVECTOR(_xlfn.CONCAT(Y1267,",",AC1267))*GETVECTOR(_xlfn.CONCAT($S1267,",",$AL$4)))+U1267)</f>
        <v>0.57923978125367126</v>
      </c>
      <c r="AH1267" s="5" cm="1">
        <f t="array" ref="AH1267">SIGMOID(SUM(GETVECTOR(_xlfn.CONCAT(Z1267,",",AD1267))*GETVECTOR(_xlfn.CONCAT($S1267,",",$AL$4)))+V1267)</f>
        <v>0.57891432328143066</v>
      </c>
      <c r="AI1267" s="5" cm="1">
        <f t="array" ref="AI1267">TANH(SUM(GETVECTOR(_xlfn.CONCAT(AA1267,",",AE1267))*GETVECTOR(_xlfn.CONCAT($S1267,",",$AL$4)))+W1267)</f>
        <v>0.7548925134561284</v>
      </c>
      <c r="AJ1267" s="5" cm="1">
        <f t="array" ref="AJ1267">SIGMOID(SUM(GETVECTOR(_xlfn.CONCAT(AB1267,",",AF1267))*GETVECTOR(_xlfn.CONCAT($S1267,",",$AL$4)))+X1267)</f>
        <v>0.57194209092769999</v>
      </c>
      <c r="AK1267" s="5">
        <f t="shared" si="397"/>
        <v>0.43701808857767288</v>
      </c>
      <c r="AL1267" s="46">
        <f t="shared" si="398"/>
        <v>0.23516525554653081</v>
      </c>
      <c r="AM1267" s="3">
        <f t="shared" si="399"/>
        <v>0.22485597719601536</v>
      </c>
      <c r="AN1267" s="3">
        <f t="shared" si="400"/>
        <v>0.1068626377448634</v>
      </c>
      <c r="AO1267" s="3">
        <f t="shared" si="401"/>
        <v>0</v>
      </c>
      <c r="AP1267" s="3">
        <f t="shared" si="402"/>
        <v>1.9665082474845122E-2</v>
      </c>
      <c r="AQ1267" s="3">
        <f t="shared" si="403"/>
        <v>2.6610147538924798E-2</v>
      </c>
      <c r="AR1267" s="3">
        <f t="shared" si="404"/>
        <v>2.2634980242933606E-2</v>
      </c>
      <c r="AS1267" s="3" cm="1">
        <f t="array" ref="AS1267">SUM(AO1267:AR1267*AC1267:AF1267)</f>
        <v>3.9788755402220613E-2</v>
      </c>
      <c r="AT1267" s="50">
        <f t="shared" si="405"/>
        <v>5.0560210480774977E-2</v>
      </c>
      <c r="AU1267" s="50">
        <f t="shared" si="406"/>
        <v>0.22485597719601536</v>
      </c>
      <c r="AV1267" s="67"/>
      <c r="AW1267" s="67"/>
    </row>
    <row r="1268" spans="1:49" ht="15" customHeight="1" x14ac:dyDescent="0.25">
      <c r="A1268" s="11">
        <f t="shared" si="395"/>
        <v>1265</v>
      </c>
      <c r="B1268" s="29">
        <v>32312</v>
      </c>
      <c r="C1268" s="25">
        <v>20</v>
      </c>
      <c r="D1268" s="12">
        <v>31.9</v>
      </c>
      <c r="E1268" s="25">
        <v>24.8</v>
      </c>
      <c r="F1268" s="35">
        <v>91</v>
      </c>
      <c r="G1268" s="25">
        <v>0</v>
      </c>
      <c r="H1268" s="13">
        <v>0</v>
      </c>
      <c r="I1268" s="25">
        <v>0</v>
      </c>
      <c r="J1268" s="12">
        <v>0</v>
      </c>
      <c r="K1268" s="12">
        <v>1</v>
      </c>
      <c r="L1268" s="25" t="s">
        <v>11</v>
      </c>
      <c r="M1268" s="10"/>
      <c r="N1268" s="15"/>
      <c r="O1268" s="15"/>
      <c r="P1268" s="4"/>
      <c r="Q1268" s="55"/>
      <c r="R1268" s="40">
        <f t="shared" si="396"/>
        <v>0.25773195876288657</v>
      </c>
      <c r="S1268" s="42" t="str" cm="1">
        <f t="array" ref="S1268">SETVECTOR(R1268:R1269)</f>
        <v>0.257731958762887,0.0103092783505155</v>
      </c>
      <c r="T1268" s="42">
        <f t="shared" si="407"/>
        <v>0.16185567010309276</v>
      </c>
      <c r="U1268" s="5">
        <f t="shared" si="408"/>
        <v>0</v>
      </c>
      <c r="V1268" s="5">
        <f t="shared" si="409"/>
        <v>4.0357466144494716E-2</v>
      </c>
      <c r="W1268" s="5">
        <f t="shared" si="410"/>
        <v>0.71703530635061496</v>
      </c>
      <c r="X1268" s="5">
        <f t="shared" si="411"/>
        <v>1.681433422014331E-2</v>
      </c>
      <c r="Y1268" s="46" t="str" cm="1">
        <f t="array" ref="Y1268:AB1268">SETMATRIX(GETMATRIX(Y1267:AB1267)-$O$9*TRANSPOSE(AO1267:AR1267)*GETVECTOR(S1267))</f>
        <v>0.5774,0.5774</v>
      </c>
      <c r="Z1268" s="46" t="str">
        <v>0.519829713215694,0.472918189504035</v>
      </c>
      <c r="AA1268" s="46" t="str">
        <v>0.488264465268616,0.464285126482691</v>
      </c>
      <c r="AB1268" s="46" t="str">
        <v>0.516520023351681,0.456004338467718</v>
      </c>
      <c r="AC1268" s="39" t="str" cm="1">
        <f t="array" ref="AC1268:AF1268">SETMATRIX(GETMATRIX(AC1267:AF1267)-$O$9*TRANSPOSE($AO$4:$AR$4)*$AL$4)</f>
        <v>0.5774</v>
      </c>
      <c r="AD1268" s="39" t="str">
        <v>0.5774</v>
      </c>
      <c r="AE1268" s="39" t="str">
        <v>0.5774</v>
      </c>
      <c r="AF1268" s="39" t="str">
        <v>0.5774</v>
      </c>
      <c r="AG1268" s="5" cm="1">
        <f t="array" ref="AG1268">SIGMOID(SUM(GETVECTOR(_xlfn.CONCAT(Y1268,",",AC1268))*GETVECTOR(_xlfn.CONCAT($S1268,",",$AL$4)))+U1268)</f>
        <v>0.53861470571488013</v>
      </c>
      <c r="AH1268" s="5" cm="1">
        <f t="array" ref="AH1268">SIGMOID(SUM(GETVECTOR(_xlfn.CONCAT(Z1268,",",AD1268))*GETVECTOR(_xlfn.CONCAT($S1268,",",$AL$4)))+V1268)</f>
        <v>0.54468288770593221</v>
      </c>
      <c r="AI1268" s="5" cm="1">
        <f t="array" ref="AI1268">TANH(SUM(GETVECTOR(_xlfn.CONCAT(AA1268,",",AE1268))*GETVECTOR(_xlfn.CONCAT($S1268,",",$AL$4)))+W1268)</f>
        <v>0.68984665115147215</v>
      </c>
      <c r="AJ1268" s="5" cm="1">
        <f t="array" ref="AJ1268">SIGMOID(SUM(GETVECTOR(_xlfn.CONCAT(AB1268,",",AF1268))*GETVECTOR(_xlfn.CONCAT($S1268,",",$AL$4)))+X1268)</f>
        <v>0.53858292547482933</v>
      </c>
      <c r="AK1268" s="5">
        <f t="shared" si="397"/>
        <v>0.37574766602345067</v>
      </c>
      <c r="AL1268" s="46">
        <f t="shared" si="398"/>
        <v>0.19335604985245564</v>
      </c>
      <c r="AM1268" s="3">
        <f t="shared" si="399"/>
        <v>3.1500379749362872E-2</v>
      </c>
      <c r="AN1268" s="3">
        <f t="shared" si="400"/>
        <v>1.4778919376815643E-2</v>
      </c>
      <c r="AO1268" s="3">
        <f t="shared" si="401"/>
        <v>0</v>
      </c>
      <c r="AP1268" s="3">
        <f t="shared" si="402"/>
        <v>2.5284417006748829E-3</v>
      </c>
      <c r="AQ1268" s="3">
        <f t="shared" si="403"/>
        <v>4.2190063727368977E-3</v>
      </c>
      <c r="AR1268" s="3">
        <f t="shared" si="404"/>
        <v>2.8103940406330884E-3</v>
      </c>
      <c r="AS1268" s="3" cm="1">
        <f t="array" ref="AS1268">SUM(AO1268:AR1268*AC1268:AF1268)</f>
        <v>5.518698036649507E-3</v>
      </c>
      <c r="AT1268" s="50">
        <f t="shared" si="405"/>
        <v>9.9227392435407061E-4</v>
      </c>
      <c r="AU1268" s="50">
        <f t="shared" si="406"/>
        <v>3.1500379749362872E-2</v>
      </c>
      <c r="AV1268" s="67"/>
      <c r="AW1268" s="67"/>
    </row>
    <row r="1269" spans="1:49" ht="15" customHeight="1" x14ac:dyDescent="0.25">
      <c r="A1269" s="11">
        <f t="shared" si="395"/>
        <v>1266</v>
      </c>
      <c r="B1269" s="29">
        <v>32313</v>
      </c>
      <c r="C1269" s="25">
        <v>20</v>
      </c>
      <c r="D1269" s="12">
        <v>32.200000000000003</v>
      </c>
      <c r="E1269" s="25">
        <v>25.5</v>
      </c>
      <c r="F1269" s="35">
        <v>86</v>
      </c>
      <c r="G1269" s="25">
        <v>3</v>
      </c>
      <c r="H1269" s="13">
        <v>0</v>
      </c>
      <c r="I1269" s="25">
        <v>0</v>
      </c>
      <c r="J1269" s="12">
        <v>0</v>
      </c>
      <c r="K1269" s="12">
        <v>1</v>
      </c>
      <c r="L1269" s="25" t="s">
        <v>11</v>
      </c>
      <c r="M1269" s="10"/>
      <c r="N1269" s="15"/>
      <c r="O1269" s="15"/>
      <c r="P1269" s="4"/>
      <c r="Q1269" s="55"/>
      <c r="R1269" s="40">
        <f t="shared" si="396"/>
        <v>1.0309278350515464E-2</v>
      </c>
      <c r="S1269" s="42" t="str" cm="1">
        <f t="array" ref="S1269">SETVECTOR(R1269:R1270)</f>
        <v>0.0103092783505155,0.161855670103093</v>
      </c>
      <c r="T1269" s="42">
        <f t="shared" si="407"/>
        <v>0.19587628865979381</v>
      </c>
      <c r="U1269" s="5">
        <f t="shared" si="408"/>
        <v>0</v>
      </c>
      <c r="V1269" s="5">
        <f t="shared" si="409"/>
        <v>4.0104621974427226E-2</v>
      </c>
      <c r="W1269" s="5">
        <f t="shared" si="410"/>
        <v>0.71661340571334131</v>
      </c>
      <c r="X1269" s="5">
        <f t="shared" si="411"/>
        <v>1.6533294816080003E-2</v>
      </c>
      <c r="Y1269" s="46" t="str" cm="1">
        <f t="array" ref="Y1269:AB1269">SETMATRIX(GETMATRIX(Y1268:AB1268)-$O$9*TRANSPOSE(AO1268:AR1268)*GETVECTOR(S1268))</f>
        <v>0.5774,0.5774</v>
      </c>
      <c r="Z1269" s="46" t="str">
        <v>0.519764547192481,0.472915582863106</v>
      </c>
      <c r="AA1269" s="46" t="str">
        <v>0.488155727990968,0.464280776991585</v>
      </c>
      <c r="AB1269" s="46" t="str">
        <v>0.516447590515582,0.456001441154274</v>
      </c>
      <c r="AC1269" s="39" t="str" cm="1">
        <f t="array" ref="AC1269:AF1269">SETMATRIX(GETMATRIX(AC1268:AF1268)-$O$9*TRANSPOSE($AO$4:$AR$4)*$AL$4)</f>
        <v>0.5774</v>
      </c>
      <c r="AD1269" s="39" t="str">
        <v>0.5774</v>
      </c>
      <c r="AE1269" s="39" t="str">
        <v>0.5774</v>
      </c>
      <c r="AF1269" s="39" t="str">
        <v>0.5774</v>
      </c>
      <c r="AG1269" s="5" cm="1">
        <f t="array" ref="AG1269">SIGMOID(SUM(GETVECTOR(_xlfn.CONCAT(Y1269,",",AC1269))*GETVECTOR(_xlfn.CONCAT($S1269,",",$AL$4)))+U1269)</f>
        <v>0.52483156496816241</v>
      </c>
      <c r="AH1269" s="5" cm="1">
        <f t="array" ref="AH1269">SIGMOID(SUM(GETVECTOR(_xlfn.CONCAT(Z1269,",",AD1269))*GETVECTOR(_xlfn.CONCAT($S1269,",",$AL$4)))+V1269)</f>
        <v>0.53046399146113321</v>
      </c>
      <c r="AI1269" s="5" cm="1">
        <f t="array" ref="AI1269">TANH(SUM(GETVECTOR(_xlfn.CONCAT(AA1269,",",AE1269))*GETVECTOR(_xlfn.CONCAT($S1269,",",$AL$4)))+W1269)</f>
        <v>0.66223973200102082</v>
      </c>
      <c r="AJ1269" s="5" cm="1">
        <f t="array" ref="AJ1269">SIGMOID(SUM(GETVECTOR(_xlfn.CONCAT(AB1269,",",AF1269))*GETVECTOR(_xlfn.CONCAT($S1269,",",$AL$4)))+X1269)</f>
        <v>0.52389775648544212</v>
      </c>
      <c r="AK1269" s="5">
        <f t="shared" si="397"/>
        <v>0.35129433154141265</v>
      </c>
      <c r="AL1269" s="46">
        <f t="shared" si="398"/>
        <v>0.17682750265014813</v>
      </c>
      <c r="AM1269" s="3">
        <f t="shared" si="399"/>
        <v>-1.9048786009645685E-2</v>
      </c>
      <c r="AN1269" s="3">
        <f t="shared" si="400"/>
        <v>-8.8427211633811988E-3</v>
      </c>
      <c r="AO1269" s="3">
        <f t="shared" si="401"/>
        <v>0</v>
      </c>
      <c r="AP1269" s="3">
        <f t="shared" si="402"/>
        <v>-1.4585656333822295E-3</v>
      </c>
      <c r="AQ1269" s="3">
        <f t="shared" si="403"/>
        <v>-2.6335651038353666E-3</v>
      </c>
      <c r="AR1269" s="3">
        <f t="shared" si="404"/>
        <v>-1.6036786389613559E-3</v>
      </c>
      <c r="AS1269" s="3" cm="1">
        <f t="array" ref="AS1269">SUM(AO1269:AR1269*AC1269:AF1269)</f>
        <v>-3.2887603338057274E-3</v>
      </c>
      <c r="AT1269" s="50">
        <f t="shared" si="405"/>
        <v>3.6285624844127319E-4</v>
      </c>
      <c r="AU1269" s="50">
        <f t="shared" si="406"/>
        <v>1.9048786009645685E-2</v>
      </c>
      <c r="AV1269" s="67"/>
      <c r="AW1269" s="67"/>
    </row>
    <row r="1270" spans="1:49" ht="15" customHeight="1" x14ac:dyDescent="0.25">
      <c r="A1270" s="11">
        <f t="shared" si="395"/>
        <v>1267</v>
      </c>
      <c r="B1270" s="29">
        <v>32314</v>
      </c>
      <c r="C1270" s="25">
        <v>22</v>
      </c>
      <c r="D1270" s="12">
        <v>33.4</v>
      </c>
      <c r="E1270" s="25">
        <v>26.8</v>
      </c>
      <c r="F1270" s="35">
        <v>84</v>
      </c>
      <c r="G1270" s="25">
        <v>1</v>
      </c>
      <c r="H1270" s="13">
        <v>0</v>
      </c>
      <c r="I1270" s="25">
        <v>0</v>
      </c>
      <c r="J1270" s="12">
        <v>0</v>
      </c>
      <c r="K1270" s="12">
        <v>0</v>
      </c>
      <c r="L1270" s="25" t="s">
        <v>11</v>
      </c>
      <c r="M1270" s="10"/>
      <c r="N1270" s="15"/>
      <c r="O1270" s="15"/>
      <c r="P1270" s="4"/>
      <c r="Q1270" s="55"/>
      <c r="R1270" s="40">
        <f t="shared" si="396"/>
        <v>0.16185567010309276</v>
      </c>
      <c r="S1270" s="42" t="str" cm="1">
        <f t="array" ref="S1270">SETVECTOR(R1270:R1271)</f>
        <v>0.161855670103093,0.195876288659794</v>
      </c>
      <c r="T1270" s="42">
        <f t="shared" si="407"/>
        <v>4.1237113402061855E-2</v>
      </c>
      <c r="U1270" s="5">
        <f t="shared" si="408"/>
        <v>0</v>
      </c>
      <c r="V1270" s="5">
        <f t="shared" si="409"/>
        <v>4.0250478537765449E-2</v>
      </c>
      <c r="W1270" s="5">
        <f t="shared" si="410"/>
        <v>0.71687676222372487</v>
      </c>
      <c r="X1270" s="5">
        <f t="shared" si="411"/>
        <v>1.6693662679976139E-2</v>
      </c>
      <c r="Y1270" s="46" t="str" cm="1">
        <f t="array" ref="Y1270:AB1270">SETMATRIX(GETMATRIX(Y1269:AB1269)-$O$9*TRANSPOSE(AO1269:AR1269)*GETVECTOR(S1269))</f>
        <v>0.5774,0.5774</v>
      </c>
      <c r="Z1270" s="46" t="str">
        <v>0.519766050868392,0.472939190574904</v>
      </c>
      <c r="AA1270" s="46" t="str">
        <v>0.488158443006539,0.464323402736049</v>
      </c>
      <c r="AB1270" s="46" t="str">
        <v>0.516449243792529,0.456027397602348</v>
      </c>
      <c r="AC1270" s="39" t="str" cm="1">
        <f t="array" ref="AC1270:AF1270">SETMATRIX(GETMATRIX(AC1269:AF1269)-$O$9*TRANSPOSE($AO$4:$AR$4)*$AL$4)</f>
        <v>0.5774</v>
      </c>
      <c r="AD1270" s="39" t="str">
        <v>0.5774</v>
      </c>
      <c r="AE1270" s="39" t="str">
        <v>0.5774</v>
      </c>
      <c r="AF1270" s="39" t="str">
        <v>0.5774</v>
      </c>
      <c r="AG1270" s="5" cm="1">
        <f t="array" ref="AG1270">SIGMOID(SUM(GETVECTOR(_xlfn.CONCAT(Y1270,",",AC1270))*GETVECTOR(_xlfn.CONCAT($S1270,",",$AL$4)))+U1270)</f>
        <v>0.55145579256323818</v>
      </c>
      <c r="AH1270" s="5" cm="1">
        <f t="array" ref="AH1270">SIGMOID(SUM(GETVECTOR(_xlfn.CONCAT(Z1270,",",AD1270))*GETVECTOR(_xlfn.CONCAT($S1270,",",$AL$4)))+V1270)</f>
        <v>0.5540418555681158</v>
      </c>
      <c r="AI1270" s="5" cm="1">
        <f t="array" ref="AI1270">TANH(SUM(GETVECTOR(_xlfn.CONCAT(AA1270,",",AE1270))*GETVECTOR(_xlfn.CONCAT($S1270,",",$AL$4)))+W1270)</f>
        <v>0.70982840410123182</v>
      </c>
      <c r="AJ1270" s="5" cm="1">
        <f t="array" ref="AJ1270">SIGMOID(SUM(GETVECTOR(_xlfn.CONCAT(AB1270,",",AF1270))*GETVECTOR(_xlfn.CONCAT($S1270,",",$AL$4)))+X1270)</f>
        <v>0.54726070740610444</v>
      </c>
      <c r="AK1270" s="5">
        <f t="shared" si="397"/>
        <v>0.39327464614320085</v>
      </c>
      <c r="AL1270" s="46">
        <f t="shared" si="398"/>
        <v>0.20477392055436469</v>
      </c>
      <c r="AM1270" s="3">
        <f t="shared" si="399"/>
        <v>0.16353680715230284</v>
      </c>
      <c r="AN1270" s="3">
        <f t="shared" si="400"/>
        <v>7.6966707120763325E-2</v>
      </c>
      <c r="AO1270" s="3">
        <f t="shared" si="401"/>
        <v>0</v>
      </c>
      <c r="AP1270" s="3">
        <f t="shared" si="402"/>
        <v>1.3498731381972856E-2</v>
      </c>
      <c r="AQ1270" s="3">
        <f t="shared" si="403"/>
        <v>2.1156942575283381E-2</v>
      </c>
      <c r="AR1270" s="3">
        <f t="shared" si="404"/>
        <v>1.5161366550762806E-2</v>
      </c>
      <c r="AS1270" s="3" cm="1">
        <f t="array" ref="AS1270">SUM(AO1270:AR1270*AC1270:AF1270)</f>
        <v>2.8764359189330194E-2</v>
      </c>
      <c r="AT1270" s="50">
        <f t="shared" si="405"/>
        <v>2.674428729356949E-2</v>
      </c>
      <c r="AU1270" s="50">
        <f t="shared" si="406"/>
        <v>0.16353680715230284</v>
      </c>
      <c r="AV1270" s="67"/>
      <c r="AW1270" s="67"/>
    </row>
    <row r="1271" spans="1:49" ht="15" customHeight="1" x14ac:dyDescent="0.25">
      <c r="A1271" s="11">
        <f t="shared" si="395"/>
        <v>1268</v>
      </c>
      <c r="B1271" s="29">
        <v>32315</v>
      </c>
      <c r="C1271" s="25">
        <v>22</v>
      </c>
      <c r="D1271" s="12">
        <v>32.200000000000003</v>
      </c>
      <c r="E1271" s="25">
        <v>24.7</v>
      </c>
      <c r="F1271" s="35">
        <v>91</v>
      </c>
      <c r="G1271" s="25">
        <v>0</v>
      </c>
      <c r="H1271" s="13">
        <v>0</v>
      </c>
      <c r="I1271" s="25">
        <v>0</v>
      </c>
      <c r="J1271" s="12">
        <v>0</v>
      </c>
      <c r="K1271" s="12">
        <v>1</v>
      </c>
      <c r="L1271" s="25" t="s">
        <v>11</v>
      </c>
      <c r="M1271" s="10"/>
      <c r="N1271" s="15"/>
      <c r="O1271" s="15"/>
      <c r="P1271" s="4"/>
      <c r="Q1271" s="55"/>
      <c r="R1271" s="40">
        <f t="shared" si="396"/>
        <v>0.19587628865979381</v>
      </c>
      <c r="S1271" s="42" t="str" cm="1">
        <f t="array" ref="S1271">SETVECTOR(R1271:R1272)</f>
        <v>0.195876288659794,0.0412371134020619</v>
      </c>
      <c r="T1271" s="42">
        <f t="shared" si="407"/>
        <v>0.70206185567010304</v>
      </c>
      <c r="U1271" s="5">
        <f t="shared" si="408"/>
        <v>0</v>
      </c>
      <c r="V1271" s="5">
        <f t="shared" si="409"/>
        <v>3.8900605399568161E-2</v>
      </c>
      <c r="W1271" s="5">
        <f t="shared" si="410"/>
        <v>0.71476106796619654</v>
      </c>
      <c r="X1271" s="5">
        <f t="shared" si="411"/>
        <v>1.5177526024899858E-2</v>
      </c>
      <c r="Y1271" s="46" t="str" cm="1">
        <f t="array" ref="Y1271:AB1271">SETMATRIX(GETMATRIX(Y1270:AB1270)-$O$9*TRANSPOSE(AO1270:AR1270)*GETVECTOR(S1270))</f>
        <v>0.5774,0.5774</v>
      </c>
      <c r="Z1271" s="46" t="str">
        <v>0.519547566247055,0.472674782434432</v>
      </c>
      <c r="AA1271" s="46" t="str">
        <v>0.487816005894753,0.463908988396945</v>
      </c>
      <c r="AB1271" s="46" t="str">
        <v>0.516203848478254,0.455730422381251</v>
      </c>
      <c r="AC1271" s="39" t="str" cm="1">
        <f t="array" ref="AC1271:AF1271">SETMATRIX(GETMATRIX(AC1270:AF1270)-$O$9*TRANSPOSE($AO$4:$AR$4)*$AL$4)</f>
        <v>0.5774</v>
      </c>
      <c r="AD1271" s="39" t="str">
        <v>0.5774</v>
      </c>
      <c r="AE1271" s="39" t="str">
        <v>0.5774</v>
      </c>
      <c r="AF1271" s="39" t="str">
        <v>0.5774</v>
      </c>
      <c r="AG1271" s="5" cm="1">
        <f t="array" ref="AG1271">SIGMOID(SUM(GETVECTOR(_xlfn.CONCAT(Y1271,",",AC1271))*GETVECTOR(_xlfn.CONCAT($S1271,",",$AL$4)))+U1271)</f>
        <v>0.53417395610824714</v>
      </c>
      <c r="AH1271" s="5" cm="1">
        <f t="array" ref="AH1271">SIGMOID(SUM(GETVECTOR(_xlfn.CONCAT(Z1271,",",AD1271))*GETVECTOR(_xlfn.CONCAT($S1271,",",$AL$4)))+V1271)</f>
        <v>0.53995447986683787</v>
      </c>
      <c r="AI1271" s="5" cm="1">
        <f t="array" ref="AI1271">TANH(SUM(GETVECTOR(_xlfn.CONCAT(AA1271,",",AE1271))*GETVECTOR(_xlfn.CONCAT($S1271,",",$AL$4)))+W1271)</f>
        <v>0.68017676957979001</v>
      </c>
      <c r="AJ1271" s="5" cm="1">
        <f t="array" ref="AJ1271">SIGMOID(SUM(GETVECTOR(_xlfn.CONCAT(AB1271,",",AF1271))*GETVECTOR(_xlfn.CONCAT($S1271,",",$AL$4)))+X1271)</f>
        <v>0.53371939833458015</v>
      </c>
      <c r="AK1271" s="5">
        <f t="shared" si="397"/>
        <v>0.36726449383596155</v>
      </c>
      <c r="AL1271" s="46">
        <f t="shared" si="398"/>
        <v>0.18765396834872597</v>
      </c>
      <c r="AM1271" s="3">
        <f t="shared" si="399"/>
        <v>-0.5144078873213771</v>
      </c>
      <c r="AN1271" s="3">
        <f t="shared" si="400"/>
        <v>-0.24060960104778348</v>
      </c>
      <c r="AO1271" s="3">
        <f t="shared" si="401"/>
        <v>0</v>
      </c>
      <c r="AP1271" s="3">
        <f t="shared" si="402"/>
        <v>-4.0653009630954411E-2</v>
      </c>
      <c r="AQ1271" s="3">
        <f t="shared" si="403"/>
        <v>-6.981280425123533E-2</v>
      </c>
      <c r="AR1271" s="3">
        <f t="shared" si="404"/>
        <v>-4.501038420504172E-2</v>
      </c>
      <c r="AS1271" s="3" cm="1">
        <f t="array" ref="AS1271">SUM(AO1271:AR1271*AC1271:AF1271)</f>
        <v>-8.9771956775567444E-2</v>
      </c>
      <c r="AT1271" s="50">
        <f t="shared" si="405"/>
        <v>0.26461547453844259</v>
      </c>
      <c r="AU1271" s="50">
        <f t="shared" si="406"/>
        <v>0.5144078873213771</v>
      </c>
      <c r="AV1271" s="67"/>
      <c r="AW1271" s="67"/>
    </row>
    <row r="1272" spans="1:49" ht="15" customHeight="1" x14ac:dyDescent="0.25">
      <c r="A1272" s="11">
        <f t="shared" si="395"/>
        <v>1269</v>
      </c>
      <c r="B1272" s="29">
        <v>32316</v>
      </c>
      <c r="C1272" s="25">
        <v>21</v>
      </c>
      <c r="D1272" s="12">
        <v>31</v>
      </c>
      <c r="E1272" s="25">
        <v>25.4</v>
      </c>
      <c r="F1272" s="35">
        <v>91</v>
      </c>
      <c r="G1272" s="25">
        <v>41</v>
      </c>
      <c r="H1272" s="13">
        <v>0</v>
      </c>
      <c r="I1272" s="25">
        <v>0</v>
      </c>
      <c r="J1272" s="12">
        <v>0</v>
      </c>
      <c r="K1272" s="12">
        <v>2</v>
      </c>
      <c r="L1272" s="25" t="s">
        <v>11</v>
      </c>
      <c r="M1272" s="10"/>
      <c r="N1272" s="15"/>
      <c r="O1272" s="15"/>
      <c r="P1272" s="4"/>
      <c r="Q1272" s="55"/>
      <c r="R1272" s="40">
        <f t="shared" si="396"/>
        <v>4.1237113402061855E-2</v>
      </c>
      <c r="S1272" s="42" t="str" cm="1">
        <f t="array" ref="S1272">SETVECTOR(R1272:R1273)</f>
        <v>0.0412371134020619,0.702061855670103</v>
      </c>
      <c r="T1272" s="42">
        <f t="shared" si="407"/>
        <v>6.3917525773195871E-2</v>
      </c>
      <c r="U1272" s="5">
        <f t="shared" si="408"/>
        <v>0</v>
      </c>
      <c r="V1272" s="5">
        <f t="shared" si="409"/>
        <v>4.2965906362663606E-2</v>
      </c>
      <c r="W1272" s="5">
        <f t="shared" si="410"/>
        <v>0.72174234839132012</v>
      </c>
      <c r="X1272" s="5">
        <f t="shared" si="411"/>
        <v>1.9678564445404029E-2</v>
      </c>
      <c r="Y1272" s="46" t="str" cm="1">
        <f t="array" ref="Y1272:AB1272">SETMATRIX(GETMATRIX(Y1271:AB1271)-$O$9*TRANSPOSE(AO1271:AR1271)*GETVECTOR(S1271))</f>
        <v>0.5774,0.5774</v>
      </c>
      <c r="Z1272" s="46" t="str">
        <v>0.520343862311991,0.472842423711261</v>
      </c>
      <c r="AA1272" s="46" t="str">
        <v>0.489183473194519,0.464196876249527</v>
      </c>
      <c r="AB1272" s="46" t="str">
        <v>0.517085495179177,0.455916032213024</v>
      </c>
      <c r="AC1272" s="39" t="str" cm="1">
        <f t="array" ref="AC1272:AF1272">SETMATRIX(GETMATRIX(AC1271:AF1271)-$O$9*TRANSPOSE($AO$4:$AR$4)*$AL$4)</f>
        <v>0.5774</v>
      </c>
      <c r="AD1272" s="39" t="str">
        <v>0.5774</v>
      </c>
      <c r="AE1272" s="39" t="str">
        <v>0.5774</v>
      </c>
      <c r="AF1272" s="39" t="str">
        <v>0.5774</v>
      </c>
      <c r="AG1272" s="5" cm="1">
        <f t="array" ref="AG1272">SIGMOID(SUM(GETVECTOR(_xlfn.CONCAT(Y1272,",",AC1272))*GETVECTOR(_xlfn.CONCAT($S1272,",",$AL$4)))+U1272)</f>
        <v>0.60567803998846881</v>
      </c>
      <c r="AH1272" s="5" cm="1">
        <f t="array" ref="AH1272">SIGMOID(SUM(GETVECTOR(_xlfn.CONCAT(Z1272,",",AD1272))*GETVECTOR(_xlfn.CONCAT($S1272,",",$AL$4)))+V1272)</f>
        <v>0.5978195333116888</v>
      </c>
      <c r="AI1272" s="5" cm="1">
        <f t="array" ref="AI1272">TANH(SUM(GETVECTOR(_xlfn.CONCAT(AA1272,",",AE1272))*GETVECTOR(_xlfn.CONCAT($S1272,",",$AL$4)))+W1272)</f>
        <v>0.78863462664953488</v>
      </c>
      <c r="AJ1272" s="5" cm="1">
        <f t="array" ref="AJ1272">SIGMOID(SUM(GETVECTOR(_xlfn.CONCAT(AB1272,",",AF1272))*GETVECTOR(_xlfn.CONCAT($S1272,",",$AL$4)))+X1272)</f>
        <v>0.58930255636118967</v>
      </c>
      <c r="AK1272" s="5">
        <f t="shared" si="397"/>
        <v>0.47146118445706287</v>
      </c>
      <c r="AL1272" s="46">
        <f t="shared" si="398"/>
        <v>0.25892726712060882</v>
      </c>
      <c r="AM1272" s="3">
        <f t="shared" si="399"/>
        <v>0.19500974134741295</v>
      </c>
      <c r="AN1272" s="3">
        <f t="shared" si="400"/>
        <v>9.2734017623410853E-2</v>
      </c>
      <c r="AO1272" s="3">
        <f t="shared" si="401"/>
        <v>0</v>
      </c>
      <c r="AP1272" s="3">
        <f t="shared" si="402"/>
        <v>1.7583526986857979E-2</v>
      </c>
      <c r="AQ1272" s="3">
        <f t="shared" si="403"/>
        <v>2.09587149966971E-2</v>
      </c>
      <c r="AR1272" s="3">
        <f t="shared" si="404"/>
        <v>2.073748540784193E-2</v>
      </c>
      <c r="AS1272" s="3" cm="1">
        <f t="array" ref="AS1272">SUM(AO1272:AR1272*AC1272:AF1272)</f>
        <v>3.4228114595792634E-2</v>
      </c>
      <c r="AT1272" s="50">
        <f t="shared" si="405"/>
        <v>3.80287992203849E-2</v>
      </c>
      <c r="AU1272" s="50">
        <f t="shared" si="406"/>
        <v>0.19500974134741295</v>
      </c>
      <c r="AV1272" s="67"/>
      <c r="AW1272" s="67"/>
    </row>
    <row r="1273" spans="1:49" ht="15" customHeight="1" x14ac:dyDescent="0.25">
      <c r="A1273" s="11">
        <f t="shared" si="395"/>
        <v>1270</v>
      </c>
      <c r="B1273" s="29">
        <v>32317</v>
      </c>
      <c r="C1273" s="25">
        <v>21</v>
      </c>
      <c r="D1273" s="12">
        <v>31</v>
      </c>
      <c r="E1273" s="25">
        <v>25.1</v>
      </c>
      <c r="F1273" s="35">
        <v>86</v>
      </c>
      <c r="G1273" s="25">
        <v>0</v>
      </c>
      <c r="H1273" s="13">
        <v>0</v>
      </c>
      <c r="I1273" s="25">
        <v>0</v>
      </c>
      <c r="J1273" s="12">
        <v>0</v>
      </c>
      <c r="K1273" s="12">
        <v>2</v>
      </c>
      <c r="L1273" s="25" t="s">
        <v>11</v>
      </c>
      <c r="M1273" s="10"/>
      <c r="N1273" s="15"/>
      <c r="O1273" s="15"/>
      <c r="P1273" s="4"/>
      <c r="Q1273" s="55"/>
      <c r="R1273" s="40">
        <f t="shared" si="396"/>
        <v>0.70206185567010304</v>
      </c>
      <c r="S1273" s="42" t="str" cm="1">
        <f t="array" ref="S1273">SETVECTOR(R1273:R1274)</f>
        <v>0.702061855670103,0.0639175257731959</v>
      </c>
      <c r="T1273" s="42">
        <f t="shared" si="407"/>
        <v>0.30927835051546393</v>
      </c>
      <c r="U1273" s="5">
        <f t="shared" si="408"/>
        <v>0</v>
      </c>
      <c r="V1273" s="5">
        <f t="shared" si="409"/>
        <v>4.1207553663977811E-2</v>
      </c>
      <c r="W1273" s="5">
        <f t="shared" si="410"/>
        <v>0.7196464768916504</v>
      </c>
      <c r="X1273" s="5">
        <f t="shared" si="411"/>
        <v>1.7604815904619837E-2</v>
      </c>
      <c r="Y1273" s="46" t="str" cm="1">
        <f t="array" ref="Y1273:AB1273">SETMATRIX(GETMATRIX(Y1272:AB1272)-$O$9*TRANSPOSE(AO1272:AR1272)*GETVECTOR(S1272))</f>
        <v>0.5774,0.5774</v>
      </c>
      <c r="Z1273" s="46" t="str">
        <v>0.520271352922354,0.471607951352699</v>
      </c>
      <c r="AA1273" s="46" t="str">
        <v>0.489097045503811,0.462725444815223</v>
      </c>
      <c r="AB1273" s="46" t="str">
        <v>0.516999979775433,0.454460132464288</v>
      </c>
      <c r="AC1273" s="39" t="str" cm="1">
        <f t="array" ref="AC1273:AF1273">SETMATRIX(GETMATRIX(AC1272:AF1272)-$O$9*TRANSPOSE($AO$4:$AR$4)*$AL$4)</f>
        <v>0.5774</v>
      </c>
      <c r="AD1273" s="39" t="str">
        <v>0.5774</v>
      </c>
      <c r="AE1273" s="39" t="str">
        <v>0.5774</v>
      </c>
      <c r="AF1273" s="39" t="str">
        <v>0.5774</v>
      </c>
      <c r="AG1273" s="5" cm="1">
        <f t="array" ref="AG1273">SIGMOID(SUM(GETVECTOR(_xlfn.CONCAT(Y1273,",",AC1273))*GETVECTOR(_xlfn.CONCAT($S1273,",",$AL$4)))+U1273)</f>
        <v>0.60880134001095099</v>
      </c>
      <c r="AH1273" s="5" cm="1">
        <f t="array" ref="AH1273">SIGMOID(SUM(GETVECTOR(_xlfn.CONCAT(Z1273,",",AD1273))*GETVECTOR(_xlfn.CONCAT($S1273,",",$AL$4)))+V1273)</f>
        <v>0.6074519765183789</v>
      </c>
      <c r="AI1273" s="5" cm="1">
        <f t="array" ref="AI1273">TANH(SUM(GETVECTOR(_xlfn.CONCAT(AA1273,",",AE1273))*GETVECTOR(_xlfn.CONCAT($S1273,",",$AL$4)))+W1273)</f>
        <v>0.79782482238151142</v>
      </c>
      <c r="AJ1273" s="5" cm="1">
        <f t="array" ref="AJ1273">SIGMOID(SUM(GETVECTOR(_xlfn.CONCAT(AB1273,",",AF1273))*GETVECTOR(_xlfn.CONCAT($S1273,",",$AL$4)))+X1273)</f>
        <v>0.60099645832451154</v>
      </c>
      <c r="AK1273" s="5">
        <f t="shared" si="397"/>
        <v>0.48464026527107368</v>
      </c>
      <c r="AL1273" s="46">
        <f t="shared" si="398"/>
        <v>0.27041964140307823</v>
      </c>
      <c r="AM1273" s="3">
        <f t="shared" si="399"/>
        <v>-3.8858709112385703E-2</v>
      </c>
      <c r="AN1273" s="3">
        <f t="shared" si="400"/>
        <v>-1.8625778309606048E-2</v>
      </c>
      <c r="AO1273" s="3">
        <f t="shared" si="401"/>
        <v>0</v>
      </c>
      <c r="AP1273" s="3">
        <f t="shared" si="402"/>
        <v>-3.543453338749425E-3</v>
      </c>
      <c r="AQ1273" s="3">
        <f t="shared" si="403"/>
        <v>-4.1124590336684922E-3</v>
      </c>
      <c r="AR1273" s="3">
        <f t="shared" si="404"/>
        <v>-4.1927923317258585E-3</v>
      </c>
      <c r="AS1273" s="3" cm="1">
        <f t="array" ref="AS1273">SUM(AO1273:AR1273*AC1273:AF1273)</f>
        <v>-6.8414420961726164E-3</v>
      </c>
      <c r="AT1273" s="50">
        <f t="shared" si="405"/>
        <v>1.5099992738810077E-3</v>
      </c>
      <c r="AU1273" s="50">
        <f t="shared" si="406"/>
        <v>3.8858709112385703E-2</v>
      </c>
      <c r="AV1273" s="67"/>
      <c r="AW1273" s="67"/>
    </row>
    <row r="1274" spans="1:49" ht="15" customHeight="1" x14ac:dyDescent="0.25">
      <c r="A1274" s="11">
        <f t="shared" si="395"/>
        <v>1271</v>
      </c>
      <c r="B1274" s="29">
        <v>32318</v>
      </c>
      <c r="C1274" s="25">
        <v>21</v>
      </c>
      <c r="D1274" s="12">
        <v>31.6</v>
      </c>
      <c r="E1274" s="25">
        <v>25</v>
      </c>
      <c r="F1274" s="35">
        <v>90</v>
      </c>
      <c r="G1274" s="25">
        <v>0</v>
      </c>
      <c r="H1274" s="13">
        <v>0</v>
      </c>
      <c r="I1274" s="25">
        <v>0</v>
      </c>
      <c r="J1274" s="12">
        <v>0</v>
      </c>
      <c r="K1274" s="12">
        <v>1</v>
      </c>
      <c r="L1274" s="25" t="s">
        <v>11</v>
      </c>
      <c r="M1274" s="10"/>
      <c r="N1274" s="15"/>
      <c r="O1274" s="15"/>
      <c r="P1274" s="4"/>
      <c r="Q1274" s="55"/>
      <c r="R1274" s="40">
        <f t="shared" si="396"/>
        <v>6.3917525773195871E-2</v>
      </c>
      <c r="S1274" s="42" t="str" cm="1">
        <f t="array" ref="S1274">SETVECTOR(R1274:R1275)</f>
        <v>0.0639175257731959,0.309278350515464</v>
      </c>
      <c r="T1274" s="42">
        <f t="shared" si="407"/>
        <v>0.64948453608247425</v>
      </c>
      <c r="U1274" s="5">
        <f t="shared" si="408"/>
        <v>0</v>
      </c>
      <c r="V1274" s="5">
        <f t="shared" si="409"/>
        <v>4.1561898997852752E-2</v>
      </c>
      <c r="W1274" s="5">
        <f t="shared" si="410"/>
        <v>0.72005772279501723</v>
      </c>
      <c r="X1274" s="5">
        <f t="shared" si="411"/>
        <v>1.8024095137792424E-2</v>
      </c>
      <c r="Y1274" s="46" t="str" cm="1">
        <f t="array" ref="Y1274:AB1274">SETMATRIX(GETMATRIX(Y1273:AB1273)-$O$9*TRANSPOSE(AO1273:AR1273)*GETVECTOR(S1273))</f>
        <v>0.5774,0.5774</v>
      </c>
      <c r="Z1274" s="46" t="str">
        <v>0.520520125265002,0.47163060022971</v>
      </c>
      <c r="AA1274" s="46" t="str">
        <v>0.489385765565865,0.462751730635851</v>
      </c>
      <c r="AB1274" s="46" t="str">
        <v>0.517294339731918,0.45448693175548</v>
      </c>
      <c r="AC1274" s="39" t="str" cm="1">
        <f t="array" ref="AC1274:AF1274">SETMATRIX(GETMATRIX(AC1273:AF1273)-$O$9*TRANSPOSE($AO$4:$AR$4)*$AL$4)</f>
        <v>0.5774</v>
      </c>
      <c r="AD1274" s="39" t="str">
        <v>0.5774</v>
      </c>
      <c r="AE1274" s="39" t="str">
        <v>0.5774</v>
      </c>
      <c r="AF1274" s="39" t="str">
        <v>0.5774</v>
      </c>
      <c r="AG1274" s="5" cm="1">
        <f t="array" ref="AG1274">SIGMOID(SUM(GETVECTOR(_xlfn.CONCAT(Y1274,",",AC1274))*GETVECTOR(_xlfn.CONCAT($S1274,",",$AL$4)))+U1274)</f>
        <v>0.55366333920656063</v>
      </c>
      <c r="AH1274" s="5" cm="1">
        <f t="array" ref="AH1274">SIGMOID(SUM(GETVECTOR(_xlfn.CONCAT(Z1274,",",AD1274))*GETVECTOR(_xlfn.CONCAT($S1274,",",$AL$4)))+V1274)</f>
        <v>0.55495148371473502</v>
      </c>
      <c r="AI1274" s="5" cm="1">
        <f t="array" ref="AI1274">TANH(SUM(GETVECTOR(_xlfn.CONCAT(AA1274,",",AE1274))*GETVECTOR(_xlfn.CONCAT($S1274,",",$AL$4)))+W1274)</f>
        <v>0.71358822596994265</v>
      </c>
      <c r="AJ1274" s="5" cm="1">
        <f t="array" ref="AJ1274">SIGMOID(SUM(GETVECTOR(_xlfn.CONCAT(AB1274,",",AF1274))*GETVECTOR(_xlfn.CONCAT($S1274,",",$AL$4)))+X1274)</f>
        <v>0.54776669226046115</v>
      </c>
      <c r="AK1274" s="5">
        <f t="shared" si="397"/>
        <v>0.39600684476338527</v>
      </c>
      <c r="AL1274" s="46">
        <f t="shared" si="398"/>
        <v>0.20624899879779832</v>
      </c>
      <c r="AM1274" s="3">
        <f t="shared" si="399"/>
        <v>-0.44323553728467591</v>
      </c>
      <c r="AN1274" s="3">
        <f t="shared" si="400"/>
        <v>-0.20836873013782778</v>
      </c>
      <c r="AO1274" s="3">
        <f t="shared" si="401"/>
        <v>0</v>
      </c>
      <c r="AP1274" s="3">
        <f t="shared" si="402"/>
        <v>-3.6723375642098613E-2</v>
      </c>
      <c r="AQ1274" s="3">
        <f t="shared" si="403"/>
        <v>-5.6752487100767447E-2</v>
      </c>
      <c r="AR1274" s="3">
        <f t="shared" si="404"/>
        <v>-4.1341760647029893E-2</v>
      </c>
      <c r="AS1274" s="3" cm="1">
        <f t="array" ref="AS1274">SUM(AO1274:AR1274*AC1274:AF1274)</f>
        <v>-7.784369574532593E-2</v>
      </c>
      <c r="AT1274" s="50">
        <f t="shared" si="405"/>
        <v>0.19645774151203532</v>
      </c>
      <c r="AU1274" s="50">
        <f t="shared" si="406"/>
        <v>0.44323553728467591</v>
      </c>
      <c r="AV1274" s="67"/>
      <c r="AW1274" s="67"/>
    </row>
    <row r="1275" spans="1:49" ht="15" customHeight="1" x14ac:dyDescent="0.25">
      <c r="A1275" s="11">
        <f t="shared" si="395"/>
        <v>1272</v>
      </c>
      <c r="B1275" s="29">
        <v>32319</v>
      </c>
      <c r="C1275" s="25">
        <v>21</v>
      </c>
      <c r="D1275" s="12">
        <v>31</v>
      </c>
      <c r="E1275" s="25">
        <v>24.2</v>
      </c>
      <c r="F1275" s="35">
        <v>92</v>
      </c>
      <c r="G1275" s="25">
        <v>0</v>
      </c>
      <c r="H1275" s="13">
        <v>0</v>
      </c>
      <c r="I1275" s="25">
        <v>0</v>
      </c>
      <c r="J1275" s="12">
        <v>0</v>
      </c>
      <c r="K1275" s="12">
        <v>1</v>
      </c>
      <c r="L1275" s="25" t="s">
        <v>11</v>
      </c>
      <c r="M1275" s="10"/>
      <c r="N1275" s="15"/>
      <c r="O1275" s="15"/>
      <c r="P1275" s="4"/>
      <c r="Q1275" s="55"/>
      <c r="R1275" s="40">
        <f t="shared" si="396"/>
        <v>0.30927835051546393</v>
      </c>
      <c r="S1275" s="42" t="str" cm="1">
        <f t="array" ref="S1275">SETVECTOR(R1275:R1276)</f>
        <v>0.309278350515464,0.649484536082474</v>
      </c>
      <c r="T1275" s="42">
        <f t="shared" si="407"/>
        <v>0.22680412371134021</v>
      </c>
      <c r="U1275" s="5">
        <f t="shared" si="408"/>
        <v>0</v>
      </c>
      <c r="V1275" s="5">
        <f t="shared" si="409"/>
        <v>4.5234236562062616E-2</v>
      </c>
      <c r="W1275" s="5">
        <f t="shared" si="410"/>
        <v>0.72573297150509397</v>
      </c>
      <c r="X1275" s="5">
        <f t="shared" si="411"/>
        <v>2.2158271202495413E-2</v>
      </c>
      <c r="Y1275" s="46" t="str" cm="1">
        <f t="array" ref="Y1275:AB1275">SETMATRIX(GETMATRIX(Y1274:AB1274)-$O$9*TRANSPOSE(AO1274:AR1274)*GETVECTOR(S1274))</f>
        <v>0.5774,0.5774</v>
      </c>
      <c r="Z1275" s="46" t="str">
        <v>0.52075485199591,0.472766374734105</v>
      </c>
      <c r="AA1275" s="46" t="str">
        <v>0.489748513421561,0.464506962195669</v>
      </c>
      <c r="AB1275" s="46" t="str">
        <v>0.517558586037085,0.455765542909512</v>
      </c>
      <c r="AC1275" s="39" t="str" cm="1">
        <f t="array" ref="AC1275:AF1275">SETMATRIX(GETMATRIX(AC1274:AF1274)-$O$9*TRANSPOSE($AO$4:$AR$4)*$AL$4)</f>
        <v>0.5774</v>
      </c>
      <c r="AD1275" s="39" t="str">
        <v>0.5774</v>
      </c>
      <c r="AE1275" s="39" t="str">
        <v>0.5774</v>
      </c>
      <c r="AF1275" s="39" t="str">
        <v>0.5774</v>
      </c>
      <c r="AG1275" s="5" cm="1">
        <f t="array" ref="AG1275">SIGMOID(SUM(GETVECTOR(_xlfn.CONCAT(Y1275,",",AC1275))*GETVECTOR(_xlfn.CONCAT($S1275,",",$AL$4)))+U1275)</f>
        <v>0.63496802497979077</v>
      </c>
      <c r="AH1275" s="5" cm="1">
        <f t="array" ref="AH1275">SIGMOID(SUM(GETVECTOR(_xlfn.CONCAT(Z1275,",",AD1275))*GETVECTOR(_xlfn.CONCAT($S1275,",",$AL$4)))+V1275)</f>
        <v>0.62559073476553084</v>
      </c>
      <c r="AI1275" s="5" cm="1">
        <f t="array" ref="AI1275">TANH(SUM(GETVECTOR(_xlfn.CONCAT(AA1275,",",AE1275))*GETVECTOR(_xlfn.CONCAT($S1275,",",$AL$4)))+W1275)</f>
        <v>0.8271018083576257</v>
      </c>
      <c r="AJ1275" s="5" cm="1">
        <f t="array" ref="AJ1275">SIGMOID(SUM(GETVECTOR(_xlfn.CONCAT(AB1275,",",AF1275))*GETVECTOR(_xlfn.CONCAT($S1275,",",$AL$4)))+X1275)</f>
        <v>0.61733233427076195</v>
      </c>
      <c r="AK1275" s="5">
        <f t="shared" si="397"/>
        <v>0.51742722801634633</v>
      </c>
      <c r="AL1275" s="46">
        <f t="shared" si="398"/>
        <v>0.29367233814926624</v>
      </c>
      <c r="AM1275" s="3">
        <f t="shared" si="399"/>
        <v>6.6868214437926038E-2</v>
      </c>
      <c r="AN1275" s="3">
        <f t="shared" si="400"/>
        <v>3.1938192247452701E-2</v>
      </c>
      <c r="AO1275" s="3">
        <f t="shared" si="401"/>
        <v>0</v>
      </c>
      <c r="AP1275" s="3">
        <f t="shared" si="402"/>
        <v>6.1873715561454896E-3</v>
      </c>
      <c r="AQ1275" s="3">
        <f t="shared" si="403"/>
        <v>6.3118088381921185E-3</v>
      </c>
      <c r="AR1275" s="3">
        <f t="shared" si="404"/>
        <v>7.5145769270584051E-3</v>
      </c>
      <c r="AS1275" s="3" cm="1">
        <f t="array" ref="AS1275">SUM(AO1275:AR1275*AC1275:AF1275)</f>
        <v>1.1555943477374059E-2</v>
      </c>
      <c r="AT1275" s="50">
        <f t="shared" si="405"/>
        <v>4.4713581021164602E-3</v>
      </c>
      <c r="AU1275" s="50">
        <f t="shared" si="406"/>
        <v>6.6868214437926038E-2</v>
      </c>
      <c r="AV1275" s="67"/>
      <c r="AW1275" s="67"/>
    </row>
    <row r="1276" spans="1:49" ht="15" customHeight="1" x14ac:dyDescent="0.25">
      <c r="A1276" s="11">
        <f t="shared" si="395"/>
        <v>1273</v>
      </c>
      <c r="B1276" s="29">
        <v>32320</v>
      </c>
      <c r="C1276" s="25">
        <v>22</v>
      </c>
      <c r="D1276" s="12">
        <v>31.2</v>
      </c>
      <c r="E1276" s="25">
        <v>25.3</v>
      </c>
      <c r="F1276" s="35">
        <v>92</v>
      </c>
      <c r="G1276" s="25">
        <v>22</v>
      </c>
      <c r="H1276" s="13">
        <v>0</v>
      </c>
      <c r="I1276" s="25">
        <v>0</v>
      </c>
      <c r="J1276" s="12">
        <v>0</v>
      </c>
      <c r="K1276" s="12">
        <v>1</v>
      </c>
      <c r="L1276" s="25" t="s">
        <v>11</v>
      </c>
      <c r="M1276" s="10"/>
      <c r="N1276" s="15"/>
      <c r="O1276" s="15"/>
      <c r="P1276" s="4"/>
      <c r="Q1276" s="55"/>
      <c r="R1276" s="40">
        <f t="shared" si="396"/>
        <v>0.64948453608247425</v>
      </c>
      <c r="S1276" s="42" t="str" cm="1">
        <f t="array" ref="S1276">SETVECTOR(R1276:R1277)</f>
        <v>0.649484536082474,0.22680412371134</v>
      </c>
      <c r="T1276" s="42">
        <f t="shared" si="407"/>
        <v>0.54948453608247416</v>
      </c>
      <c r="U1276" s="5">
        <f t="shared" si="408"/>
        <v>0</v>
      </c>
      <c r="V1276" s="5">
        <f t="shared" si="409"/>
        <v>4.4615499406448066E-2</v>
      </c>
      <c r="W1276" s="5">
        <f t="shared" si="410"/>
        <v>0.72510179062127478</v>
      </c>
      <c r="X1276" s="5">
        <f t="shared" si="411"/>
        <v>2.1406813509789572E-2</v>
      </c>
      <c r="Y1276" s="46" t="str" cm="1">
        <f t="array" ref="Y1276:AB1276">SETMATRIX(GETMATRIX(Y1275:AB1275)-$O$9*TRANSPOSE(AO1275:AR1275)*GETVECTOR(S1275))</f>
        <v>0.5774,0.5774</v>
      </c>
      <c r="Z1276" s="46" t="str">
        <v>0.520563489989019,0.472364514519634</v>
      </c>
      <c r="AA1276" s="46" t="str">
        <v>0.489553302838936,0.464097019972158</v>
      </c>
      <c r="AB1276" s="46" t="str">
        <v>0.517326176441403,0.455277482758579</v>
      </c>
      <c r="AC1276" s="39" t="str" cm="1">
        <f t="array" ref="AC1276:AF1276">SETMATRIX(GETMATRIX(AC1275:AF1275)-$O$9*TRANSPOSE($AO$4:$AR$4)*$AL$4)</f>
        <v>0.5774</v>
      </c>
      <c r="AD1276" s="39" t="str">
        <v>0.5774</v>
      </c>
      <c r="AE1276" s="39" t="str">
        <v>0.5774</v>
      </c>
      <c r="AF1276" s="39" t="str">
        <v>0.5774</v>
      </c>
      <c r="AG1276" s="5" cm="1">
        <f t="array" ref="AG1276">SIGMOID(SUM(GETVECTOR(_xlfn.CONCAT(Y1276,",",AC1276))*GETVECTOR(_xlfn.CONCAT($S1276,",",$AL$4)))+U1276)</f>
        <v>0.62386105653989643</v>
      </c>
      <c r="AH1276" s="5" cm="1">
        <f t="array" ref="AH1276">SIGMOID(SUM(GETVECTOR(_xlfn.CONCAT(Z1276,",",AD1276))*GETVECTOR(_xlfn.CONCAT($S1276,",",$AL$4)))+V1276)</f>
        <v>0.62007054333121869</v>
      </c>
      <c r="AI1276" s="5" cm="1">
        <f t="array" ref="AI1276">TANH(SUM(GETVECTOR(_xlfn.CONCAT(AA1276,",",AE1276))*GETVECTOR(_xlfn.CONCAT($S1276,",",$AL$4)))+W1276)</f>
        <v>0.81719617018034674</v>
      </c>
      <c r="AJ1276" s="5" cm="1">
        <f t="array" ref="AJ1276">SIGMOID(SUM(GETVECTOR(_xlfn.CONCAT(AB1276,",",AF1276))*GETVECTOR(_xlfn.CONCAT($S1276,",",$AL$4)))+X1276)</f>
        <v>0.61317096623987655</v>
      </c>
      <c r="AK1276" s="5">
        <f t="shared" si="397"/>
        <v>0.50671927325191868</v>
      </c>
      <c r="AL1276" s="46">
        <f t="shared" si="398"/>
        <v>0.28658695977389581</v>
      </c>
      <c r="AM1276" s="3">
        <f t="shared" si="399"/>
        <v>-0.26289757630857835</v>
      </c>
      <c r="AN1276" s="3">
        <f t="shared" si="400"/>
        <v>-0.12598695896441811</v>
      </c>
      <c r="AO1276" s="3">
        <f t="shared" si="401"/>
        <v>0</v>
      </c>
      <c r="AP1276" s="3">
        <f t="shared" si="402"/>
        <v>-2.4254704220858295E-2</v>
      </c>
      <c r="AQ1276" s="3">
        <f t="shared" si="403"/>
        <v>-2.595098201603014E-2</v>
      </c>
      <c r="AR1276" s="3">
        <f t="shared" si="404"/>
        <v>-2.9144866515500859E-2</v>
      </c>
      <c r="AS1276" s="3" cm="1">
        <f t="array" ref="AS1276">SUM(AO1276:AR1276*AC1276:AF1276)</f>
        <v>-4.581700915922958E-2</v>
      </c>
      <c r="AT1276" s="50">
        <f t="shared" si="405"/>
        <v>6.9115135628924781E-2</v>
      </c>
      <c r="AU1276" s="50">
        <f t="shared" si="406"/>
        <v>0.26289757630857835</v>
      </c>
      <c r="AV1276" s="67"/>
      <c r="AW1276" s="67"/>
    </row>
    <row r="1277" spans="1:49" ht="15" customHeight="1" x14ac:dyDescent="0.25">
      <c r="A1277" s="11">
        <f t="shared" si="395"/>
        <v>1274</v>
      </c>
      <c r="B1277" s="29">
        <v>32321</v>
      </c>
      <c r="C1277" s="25">
        <v>20</v>
      </c>
      <c r="D1277" s="12">
        <v>27.8</v>
      </c>
      <c r="E1277" s="25">
        <v>24.3</v>
      </c>
      <c r="F1277" s="35">
        <v>97</v>
      </c>
      <c r="G1277" s="25">
        <v>20</v>
      </c>
      <c r="H1277" s="13">
        <v>0</v>
      </c>
      <c r="I1277" s="25">
        <v>0</v>
      </c>
      <c r="J1277" s="12">
        <v>0</v>
      </c>
      <c r="K1277" s="12">
        <v>1</v>
      </c>
      <c r="L1277" s="25" t="s">
        <v>11</v>
      </c>
      <c r="M1277" s="10"/>
      <c r="N1277" s="15"/>
      <c r="O1277" s="15"/>
      <c r="P1277" s="4"/>
      <c r="Q1277" s="55"/>
      <c r="R1277" s="40">
        <f t="shared" si="396"/>
        <v>0.22680412371134021</v>
      </c>
      <c r="S1277" s="42" t="str" cm="1">
        <f t="array" ref="S1277">SETVECTOR(R1277:R1278)</f>
        <v>0.22680412371134,0.549484536082474</v>
      </c>
      <c r="T1277" s="42">
        <f t="shared" si="407"/>
        <v>3.1958762886597936E-2</v>
      </c>
      <c r="U1277" s="5">
        <f t="shared" si="408"/>
        <v>0</v>
      </c>
      <c r="V1277" s="5">
        <f t="shared" si="409"/>
        <v>4.7040969828533896E-2</v>
      </c>
      <c r="W1277" s="5">
        <f t="shared" si="410"/>
        <v>0.72769688882287775</v>
      </c>
      <c r="X1277" s="5">
        <f t="shared" si="411"/>
        <v>2.4321300161339657E-2</v>
      </c>
      <c r="Y1277" s="46" t="str" cm="1">
        <f t="array" ref="Y1277:AB1277">SETMATRIX(GETMATRIX(Y1276:AB1276)-$O$9*TRANSPOSE(AO1276:AR1276)*GETVECTOR(S1276))</f>
        <v>0.5774,0.5774</v>
      </c>
      <c r="Z1277" s="46" t="str">
        <v>0.522138795520889,0.472914621213303</v>
      </c>
      <c r="AA1277" s="46" t="str">
        <v>0.491238778990493,0.464685598945717</v>
      </c>
      <c r="AB1277" s="46" t="str">
        <v>0.519219090452204,0.455938500349652</v>
      </c>
      <c r="AC1277" s="39" t="str" cm="1">
        <f t="array" ref="AC1277:AF1277">SETMATRIX(GETMATRIX(AC1276:AF1276)-$O$9*TRANSPOSE($AO$4:$AR$4)*$AL$4)</f>
        <v>0.5774</v>
      </c>
      <c r="AD1277" s="39" t="str">
        <v>0.5774</v>
      </c>
      <c r="AE1277" s="39" t="str">
        <v>0.5774</v>
      </c>
      <c r="AF1277" s="39" t="str">
        <v>0.5774</v>
      </c>
      <c r="AG1277" s="5" cm="1">
        <f t="array" ref="AG1277">SIGMOID(SUM(GETVECTOR(_xlfn.CONCAT(Y1277,",",AC1277))*GETVECTOR(_xlfn.CONCAT($S1277,",",$AL$4)))+U1277)</f>
        <v>0.61021809758417156</v>
      </c>
      <c r="AH1277" s="5" cm="1">
        <f t="array" ref="AH1277">SIGMOID(SUM(GETVECTOR(_xlfn.CONCAT(Z1277,",",AD1277))*GETVECTOR(_xlfn.CONCAT($S1277,",",$AL$4)))+V1277)</f>
        <v>0.60475640583267809</v>
      </c>
      <c r="AI1277" s="5" cm="1">
        <f t="array" ref="AI1277">TANH(SUM(GETVECTOR(_xlfn.CONCAT(AA1277,",",AE1277))*GETVECTOR(_xlfn.CONCAT($S1277,",",$AL$4)))+W1277)</f>
        <v>0.79849636856837369</v>
      </c>
      <c r="AJ1277" s="5" cm="1">
        <f t="array" ref="AJ1277">SIGMOID(SUM(GETVECTOR(_xlfn.CONCAT(AB1277,",",AF1277))*GETVECTOR(_xlfn.CONCAT($S1277,",",$AL$4)))+X1277)</f>
        <v>0.59691168429373664</v>
      </c>
      <c r="AK1277" s="5">
        <f t="shared" si="397"/>
        <v>0.48289579392585508</v>
      </c>
      <c r="AL1277" s="46">
        <f t="shared" si="398"/>
        <v>0.26775055918323903</v>
      </c>
      <c r="AM1277" s="3">
        <f t="shared" si="399"/>
        <v>0.2357917962966411</v>
      </c>
      <c r="AN1277" s="3">
        <f t="shared" si="400"/>
        <v>0.11242778238961317</v>
      </c>
      <c r="AO1277" s="3">
        <f t="shared" si="401"/>
        <v>0</v>
      </c>
      <c r="AP1277" s="3">
        <f t="shared" si="402"/>
        <v>2.1458131725727445E-2</v>
      </c>
      <c r="AQ1277" s="3">
        <f t="shared" si="403"/>
        <v>2.4640332513154069E-2</v>
      </c>
      <c r="AR1277" s="3">
        <f t="shared" si="404"/>
        <v>2.5448329949138541E-2</v>
      </c>
      <c r="AS1277" s="3" cm="1">
        <f t="array" ref="AS1277">SUM(AO1277:AR1277*AC1277:AF1277)</f>
        <v>4.1311118964162778E-2</v>
      </c>
      <c r="AT1277" s="50">
        <f t="shared" si="405"/>
        <v>5.5597771200796689E-2</v>
      </c>
      <c r="AU1277" s="50">
        <f t="shared" si="406"/>
        <v>0.2357917962966411</v>
      </c>
      <c r="AV1277" s="67"/>
      <c r="AW1277" s="67"/>
    </row>
    <row r="1278" spans="1:49" ht="15" customHeight="1" x14ac:dyDescent="0.25">
      <c r="A1278" s="11">
        <f t="shared" si="395"/>
        <v>1275</v>
      </c>
      <c r="B1278" s="29">
        <v>32322</v>
      </c>
      <c r="C1278" s="25">
        <v>22</v>
      </c>
      <c r="D1278" s="12">
        <v>29.6</v>
      </c>
      <c r="E1278" s="25">
        <v>24.2</v>
      </c>
      <c r="F1278" s="35">
        <v>93</v>
      </c>
      <c r="G1278" s="25">
        <v>12</v>
      </c>
      <c r="H1278" s="13">
        <v>0</v>
      </c>
      <c r="I1278" s="25">
        <v>0</v>
      </c>
      <c r="J1278" s="12">
        <v>0</v>
      </c>
      <c r="K1278" s="12">
        <v>0</v>
      </c>
      <c r="L1278" s="25" t="s">
        <v>11</v>
      </c>
      <c r="M1278" s="10"/>
      <c r="N1278" s="15"/>
      <c r="O1278" s="15"/>
      <c r="P1278" s="4"/>
      <c r="Q1278" s="55"/>
      <c r="R1278" s="40">
        <f t="shared" si="396"/>
        <v>0.54948453608247416</v>
      </c>
      <c r="S1278" s="42" t="str" cm="1">
        <f t="array" ref="S1278">SETVECTOR(R1278:R1279)</f>
        <v>0.549484536082474,0.0319587628865979</v>
      </c>
      <c r="T1278" s="42">
        <f t="shared" si="407"/>
        <v>6.1855670103092781E-3</v>
      </c>
      <c r="U1278" s="5">
        <f t="shared" si="408"/>
        <v>0</v>
      </c>
      <c r="V1278" s="5">
        <f t="shared" si="409"/>
        <v>4.4895156655961152E-2</v>
      </c>
      <c r="W1278" s="5">
        <f t="shared" si="410"/>
        <v>0.72523285557156236</v>
      </c>
      <c r="X1278" s="5">
        <f t="shared" si="411"/>
        <v>2.1776467166425804E-2</v>
      </c>
      <c r="Y1278" s="46" t="str" cm="1">
        <f t="array" ref="Y1278:AB1278">SETMATRIX(GETMATRIX(Y1277:AB1277)-$O$9*TRANSPOSE(AO1277:AR1277)*GETVECTOR(S1277))</f>
        <v>0.5774,0.5774</v>
      </c>
      <c r="Z1278" s="46" t="str">
        <v>0.521652116244635,0.471735530057652</v>
      </c>
      <c r="AA1278" s="46" t="str">
        <v>0.490679926088133,0.463331650777726</v>
      </c>
      <c r="AB1278" s="46" t="str">
        <v>0.518641911834801,0.454540153972034</v>
      </c>
      <c r="AC1278" s="39" t="str" cm="1">
        <f t="array" ref="AC1278:AF1278">SETMATRIX(GETMATRIX(AC1277:AF1277)-$O$9*TRANSPOSE($AO$4:$AR$4)*$AL$4)</f>
        <v>0.5774</v>
      </c>
      <c r="AD1278" s="39" t="str">
        <v>0.5774</v>
      </c>
      <c r="AE1278" s="39" t="str">
        <v>0.5774</v>
      </c>
      <c r="AF1278" s="39" t="str">
        <v>0.5774</v>
      </c>
      <c r="AG1278" s="5" cm="1">
        <f t="array" ref="AG1278">SIGMOID(SUM(GETVECTOR(_xlfn.CONCAT(Y1278,",",AC1278))*GETVECTOR(_xlfn.CONCAT($S1278,",",$AL$4)))+U1278)</f>
        <v>0.58315178973091997</v>
      </c>
      <c r="AH1278" s="5" cm="1">
        <f t="array" ref="AH1278">SIGMOID(SUM(GETVECTOR(_xlfn.CONCAT(Z1278,",",AD1278))*GETVECTOR(_xlfn.CONCAT($S1278,",",$AL$4)))+V1278)</f>
        <v>0.58579551755618808</v>
      </c>
      <c r="AI1278" s="5" cm="1">
        <f t="array" ref="AI1278">TANH(SUM(GETVECTOR(_xlfn.CONCAT(AA1278,",",AE1278))*GETVECTOR(_xlfn.CONCAT($S1278,",",$AL$4)))+W1278)</f>
        <v>0.76562193138829593</v>
      </c>
      <c r="AJ1278" s="5" cm="1">
        <f t="array" ref="AJ1278">SIGMOID(SUM(GETVECTOR(_xlfn.CONCAT(AB1278,",",AF1278))*GETVECTOR(_xlfn.CONCAT($S1278,",",$AL$4)))+X1278)</f>
        <v>0.57963829057298699</v>
      </c>
      <c r="AK1278" s="5">
        <f t="shared" si="397"/>
        <v>0.44849789554997516</v>
      </c>
      <c r="AL1278" s="46">
        <f t="shared" si="398"/>
        <v>0.24383266711063906</v>
      </c>
      <c r="AM1278" s="3">
        <f t="shared" si="399"/>
        <v>0.23764710010032977</v>
      </c>
      <c r="AN1278" s="3">
        <f t="shared" si="400"/>
        <v>0.11337353907604664</v>
      </c>
      <c r="AO1278" s="3">
        <f t="shared" si="401"/>
        <v>0</v>
      </c>
      <c r="AP1278" s="3">
        <f t="shared" si="402"/>
        <v>2.1061384067392643E-2</v>
      </c>
      <c r="AQ1278" s="3">
        <f t="shared" si="403"/>
        <v>2.7483524991015387E-2</v>
      </c>
      <c r="AR1278" s="3">
        <f t="shared" si="404"/>
        <v>2.435833268452341E-2</v>
      </c>
      <c r="AS1278" s="3" cm="1">
        <f t="array" ref="AS1278">SUM(AO1278:AR1278*AC1278:AF1278)</f>
        <v>4.209433178236862E-2</v>
      </c>
      <c r="AT1278" s="50">
        <f t="shared" si="405"/>
        <v>5.6476144186096158E-2</v>
      </c>
      <c r="AU1278" s="50">
        <f t="shared" si="406"/>
        <v>0.23764710010032977</v>
      </c>
      <c r="AV1278" s="67"/>
      <c r="AW1278" s="67"/>
    </row>
    <row r="1279" spans="1:49" ht="15" customHeight="1" x14ac:dyDescent="0.25">
      <c r="A1279" s="11">
        <f t="shared" si="395"/>
        <v>1276</v>
      </c>
      <c r="B1279" s="29">
        <v>32323</v>
      </c>
      <c r="C1279" s="25">
        <v>22</v>
      </c>
      <c r="D1279" s="12">
        <v>30.6</v>
      </c>
      <c r="E1279" s="25">
        <v>26</v>
      </c>
      <c r="F1279" s="35">
        <v>88</v>
      </c>
      <c r="G1279" s="25">
        <v>35</v>
      </c>
      <c r="H1279" s="13">
        <v>0</v>
      </c>
      <c r="I1279" s="25">
        <v>0</v>
      </c>
      <c r="J1279" s="12">
        <v>0</v>
      </c>
      <c r="K1279" s="12">
        <v>0</v>
      </c>
      <c r="L1279" s="25" t="s">
        <v>11</v>
      </c>
      <c r="M1279" s="10"/>
      <c r="N1279" s="15"/>
      <c r="O1279" s="15"/>
      <c r="P1279" s="4"/>
      <c r="Q1279" s="55"/>
      <c r="R1279" s="40">
        <f t="shared" si="396"/>
        <v>3.1958762886597936E-2</v>
      </c>
      <c r="S1279" s="42" t="str" cm="1">
        <f t="array" ref="S1279">SETVECTOR(R1279:R1280)</f>
        <v>0.0319587628865979,0.00618556701030928</v>
      </c>
      <c r="T1279" s="42">
        <f t="shared" si="407"/>
        <v>3.092783505154639E-3</v>
      </c>
      <c r="U1279" s="5">
        <f t="shared" si="408"/>
        <v>0</v>
      </c>
      <c r="V1279" s="5">
        <f t="shared" si="409"/>
        <v>4.2789018249221891E-2</v>
      </c>
      <c r="W1279" s="5">
        <f t="shared" si="410"/>
        <v>0.72248450307246082</v>
      </c>
      <c r="X1279" s="5">
        <f t="shared" si="411"/>
        <v>1.9340633897973462E-2</v>
      </c>
      <c r="Y1279" s="46" t="str" cm="1">
        <f t="array" ref="Y1279:AB1279">SETMATRIX(GETMATRIX(Y1278:AB1278)-$O$9*TRANSPOSE(AO1278:AR1278)*GETVECTOR(S1278))</f>
        <v>0.5774,0.5774</v>
      </c>
      <c r="Z1279" s="46" t="str">
        <v>0.520494825759282,0.471668220479705</v>
      </c>
      <c r="AA1279" s="46" t="str">
        <v>0.489169748890173,0.463243816831878</v>
      </c>
      <c r="AB1279" s="46" t="str">
        <v>0.517303459121311,0.454462307754176</v>
      </c>
      <c r="AC1279" s="39" t="str" cm="1">
        <f t="array" ref="AC1279:AF1279">SETMATRIX(GETMATRIX(AC1278:AF1278)-$O$9*TRANSPOSE($AO$4:$AR$4)*$AL$4)</f>
        <v>0.5774</v>
      </c>
      <c r="AD1279" s="39" t="str">
        <v>0.5774</v>
      </c>
      <c r="AE1279" s="39" t="str">
        <v>0.5774</v>
      </c>
      <c r="AF1279" s="39" t="str">
        <v>0.5774</v>
      </c>
      <c r="AG1279" s="5" cm="1">
        <f t="array" ref="AG1279">SIGMOID(SUM(GETVECTOR(_xlfn.CONCAT(Y1279,",",AC1279))*GETVECTOR(_xlfn.CONCAT($S1279,",",$AL$4)))+U1279)</f>
        <v>0.50550591145503687</v>
      </c>
      <c r="AH1279" s="5" cm="1">
        <f t="array" ref="AH1279">SIGMOID(SUM(GETVECTOR(_xlfn.CONCAT(Z1279,",",AD1279))*GETVECTOR(_xlfn.CONCAT($S1279,",",$AL$4)))+V1279)</f>
        <v>0.51558018552438079</v>
      </c>
      <c r="AI1279" s="5" cm="1">
        <f t="array" ref="AI1279">TANH(SUM(GETVECTOR(_xlfn.CONCAT(AA1279,",",AE1279))*GETVECTOR(_xlfn.CONCAT($S1279,",",$AL$4)))+W1279)</f>
        <v>0.62973881342012417</v>
      </c>
      <c r="AJ1279" s="5" cm="1">
        <f t="array" ref="AJ1279">SIGMOID(SUM(GETVECTOR(_xlfn.CONCAT(AB1279,",",AF1279))*GETVECTOR(_xlfn.CONCAT($S1279,",",$AL$4)))+X1279)</f>
        <v>0.50966982404045769</v>
      </c>
      <c r="AK1279" s="5">
        <f t="shared" si="397"/>
        <v>0.32468085425505105</v>
      </c>
      <c r="AL1279" s="46">
        <f t="shared" si="398"/>
        <v>0.15990035578048845</v>
      </c>
      <c r="AM1279" s="3">
        <f t="shared" si="399"/>
        <v>0.15680757227533382</v>
      </c>
      <c r="AN1279" s="3">
        <f t="shared" si="400"/>
        <v>7.2053670673329046E-2</v>
      </c>
      <c r="AO1279" s="3">
        <f t="shared" si="401"/>
        <v>0</v>
      </c>
      <c r="AP1279" s="3">
        <f t="shared" si="402"/>
        <v>1.1332733843316581E-2</v>
      </c>
      <c r="AQ1279" s="3">
        <f t="shared" si="403"/>
        <v>2.2417053380908106E-2</v>
      </c>
      <c r="AR1279" s="3">
        <f t="shared" si="404"/>
        <v>1.2294336127504728E-2</v>
      </c>
      <c r="AS1279" s="3" cm="1">
        <f t="array" ref="AS1279">SUM(AO1279:AR1279*AC1279:AF1279)</f>
        <v>2.6585876823288567E-2</v>
      </c>
      <c r="AT1279" s="50">
        <f t="shared" si="405"/>
        <v>2.4588614722884039E-2</v>
      </c>
      <c r="AU1279" s="50">
        <f t="shared" si="406"/>
        <v>0.15680757227533382</v>
      </c>
      <c r="AV1279" s="67"/>
      <c r="AW1279" s="67"/>
    </row>
    <row r="1280" spans="1:49" ht="15" customHeight="1" x14ac:dyDescent="0.25">
      <c r="A1280" s="11">
        <f t="shared" si="395"/>
        <v>1277</v>
      </c>
      <c r="B1280" s="29">
        <v>32324</v>
      </c>
      <c r="C1280" s="25">
        <v>22</v>
      </c>
      <c r="D1280" s="12">
        <v>31.2</v>
      </c>
      <c r="E1280" s="25">
        <v>25.2</v>
      </c>
      <c r="F1280" s="35">
        <v>91</v>
      </c>
      <c r="G1280" s="25">
        <v>0</v>
      </c>
      <c r="H1280" s="13">
        <v>0</v>
      </c>
      <c r="I1280" s="25">
        <v>0</v>
      </c>
      <c r="J1280" s="12">
        <v>0</v>
      </c>
      <c r="K1280" s="12">
        <v>0</v>
      </c>
      <c r="L1280" s="25" t="s">
        <v>11</v>
      </c>
      <c r="M1280" s="10"/>
      <c r="N1280" s="15"/>
      <c r="O1280" s="15"/>
      <c r="P1280" s="4"/>
      <c r="Q1280" s="55"/>
      <c r="R1280" s="40">
        <f t="shared" si="396"/>
        <v>6.1855670103092781E-3</v>
      </c>
      <c r="S1280" s="42" t="str" cm="1">
        <f t="array" ref="S1280">SETVECTOR(R1280:R1281)</f>
        <v>0.00618556701030928,0.00309278350515464</v>
      </c>
      <c r="T1280" s="42">
        <f t="shared" si="407"/>
        <v>2.5773195876288658E-2</v>
      </c>
      <c r="U1280" s="5">
        <f t="shared" si="408"/>
        <v>0</v>
      </c>
      <c r="V1280" s="5">
        <f t="shared" si="409"/>
        <v>4.165574486489023E-2</v>
      </c>
      <c r="W1280" s="5">
        <f t="shared" si="410"/>
        <v>0.72024279773437005</v>
      </c>
      <c r="X1280" s="5">
        <f t="shared" si="411"/>
        <v>1.8111200285222988E-2</v>
      </c>
      <c r="Y1280" s="46" t="str" cm="1">
        <f t="array" ref="Y1280:AB1280">SETMATRIX(GETMATRIX(Y1279:AB1279)-$O$9*TRANSPOSE(AO1279:AR1279)*GETVECTOR(S1279))</f>
        <v>0.5774,0.5774</v>
      </c>
      <c r="Z1280" s="46" t="str">
        <v>0.520458607743906,0.471661210541245</v>
      </c>
      <c r="AA1280" s="46" t="str">
        <v>0.489098106760811,0.463229950613292</v>
      </c>
      <c r="AB1280" s="46" t="str">
        <v>0.517264167943996,0.45445470301018</v>
      </c>
      <c r="AC1280" s="39" t="str" cm="1">
        <f t="array" ref="AC1280:AF1280">SETMATRIX(GETMATRIX(AC1279:AF1279)-$O$9*TRANSPOSE($AO$4:$AR$4)*$AL$4)</f>
        <v>0.5774</v>
      </c>
      <c r="AD1280" s="39" t="str">
        <v>0.5774</v>
      </c>
      <c r="AE1280" s="39" t="str">
        <v>0.5774</v>
      </c>
      <c r="AF1280" s="39" t="str">
        <v>0.5774</v>
      </c>
      <c r="AG1280" s="5" cm="1">
        <f t="array" ref="AG1280">SIGMOID(SUM(GETVECTOR(_xlfn.CONCAT(Y1280,",",AC1280))*GETVECTOR(_xlfn.CONCAT($S1280,",",$AL$4)))+U1280)</f>
        <v>0.50133932669358827</v>
      </c>
      <c r="AH1280" s="5" cm="1">
        <f t="array" ref="AH1280">SIGMOID(SUM(GETVECTOR(_xlfn.CONCAT(Z1280,",",AD1280))*GETVECTOR(_xlfn.CONCAT($S1280,",",$AL$4)))+V1280)</f>
        <v>0.51158138376006868</v>
      </c>
      <c r="AI1280" s="5" cm="1">
        <f t="array" ref="AI1280">TANH(SUM(GETVECTOR(_xlfn.CONCAT(AA1280,",",AE1280))*GETVECTOR(_xlfn.CONCAT($S1280,",",$AL$4)))+W1280)</f>
        <v>0.61981265546414743</v>
      </c>
      <c r="AJ1280" s="5" cm="1">
        <f t="array" ref="AJ1280">SIGMOID(SUM(GETVECTOR(_xlfn.CONCAT(AB1280,",",AF1280))*GETVECTOR(_xlfn.CONCAT($S1280,",",$AL$4)))+X1280)</f>
        <v>0.50567883141480963</v>
      </c>
      <c r="AK1280" s="5">
        <f t="shared" si="397"/>
        <v>0.31708461595435122</v>
      </c>
      <c r="AL1280" s="46">
        <f t="shared" si="398"/>
        <v>0.15517687500494665</v>
      </c>
      <c r="AM1280" s="3">
        <f t="shared" si="399"/>
        <v>0.12940367912865799</v>
      </c>
      <c r="AN1280" s="3">
        <f t="shared" si="400"/>
        <v>5.9274642221040036E-2</v>
      </c>
      <c r="AO1280" s="3">
        <f t="shared" si="401"/>
        <v>0</v>
      </c>
      <c r="AP1280" s="3">
        <f t="shared" si="402"/>
        <v>9.1798655808029636E-3</v>
      </c>
      <c r="AQ1280" s="3">
        <f t="shared" si="403"/>
        <v>1.8674376802346515E-2</v>
      </c>
      <c r="AR1280" s="3">
        <f t="shared" si="404"/>
        <v>9.9261957318757168E-3</v>
      </c>
      <c r="AS1280" s="3" cm="1">
        <f t="array" ref="AS1280">SUM(AO1280:AR1280*AC1280:AF1280)</f>
        <v>2.1814424967615549E-2</v>
      </c>
      <c r="AT1280" s="50">
        <f t="shared" si="405"/>
        <v>1.6745312172032678E-2</v>
      </c>
      <c r="AU1280" s="50">
        <f t="shared" si="406"/>
        <v>0.12940367912865799</v>
      </c>
      <c r="AV1280" s="67"/>
      <c r="AW1280" s="67"/>
    </row>
    <row r="1281" spans="1:49" ht="15" customHeight="1" x14ac:dyDescent="0.25">
      <c r="A1281" s="11">
        <f t="shared" si="395"/>
        <v>1278</v>
      </c>
      <c r="B1281" s="29">
        <v>32325</v>
      </c>
      <c r="C1281" s="25"/>
      <c r="D1281" s="12"/>
      <c r="E1281" s="25"/>
      <c r="F1281" s="35"/>
      <c r="G1281" s="25">
        <v>0</v>
      </c>
      <c r="H1281" s="13">
        <v>0</v>
      </c>
      <c r="I1281" s="25">
        <v>0</v>
      </c>
      <c r="J1281" s="12">
        <v>0</v>
      </c>
      <c r="K1281" s="12">
        <v>0</v>
      </c>
      <c r="L1281" s="25" t="s">
        <v>11</v>
      </c>
      <c r="M1281" s="10"/>
      <c r="N1281" s="15"/>
      <c r="O1281" s="15"/>
      <c r="P1281" s="4"/>
      <c r="Q1281" s="55"/>
      <c r="R1281" s="40">
        <f t="shared" si="396"/>
        <v>3.092783505154639E-3</v>
      </c>
      <c r="S1281" s="42" t="str" cm="1">
        <f t="array" ref="S1281">SETVECTOR(R1281:R1282)</f>
        <v>0.00309278350515464,0.0257731958762887</v>
      </c>
      <c r="T1281" s="42">
        <f t="shared" si="407"/>
        <v>0.12989690721649483</v>
      </c>
      <c r="U1281" s="5">
        <f t="shared" si="408"/>
        <v>0</v>
      </c>
      <c r="V1281" s="5">
        <f t="shared" si="409"/>
        <v>4.0737758306809937E-2</v>
      </c>
      <c r="W1281" s="5">
        <f t="shared" si="410"/>
        <v>0.71837536005413538</v>
      </c>
      <c r="X1281" s="5">
        <f t="shared" si="411"/>
        <v>1.7118580712035418E-2</v>
      </c>
      <c r="Y1281" s="46" t="str" cm="1">
        <f t="array" ref="Y1281:AB1281">SETMATRIX(GETMATRIX(Y1280:AB1280)-$O$9*TRANSPOSE(AO1280:AR1280)*GETVECTOR(S1280))</f>
        <v>0.5774,0.5774</v>
      </c>
      <c r="Z1281" s="46" t="str">
        <v>0.520452929476536,0.47165837140756</v>
      </c>
      <c r="AA1281" s="46" t="str">
        <v>0.489086555599902,0.463224175032838</v>
      </c>
      <c r="AB1281" s="46" t="str">
        <v>0.51725802802911,0.454451633052737</v>
      </c>
      <c r="AC1281" s="39" t="str" cm="1">
        <f t="array" ref="AC1281:AF1281">SETMATRIX(GETMATRIX(AC1280:AF1280)-$O$9*TRANSPOSE($AO$4:$AR$4)*$AL$4)</f>
        <v>0.5774</v>
      </c>
      <c r="AD1281" s="39" t="str">
        <v>0.5774</v>
      </c>
      <c r="AE1281" s="39" t="str">
        <v>0.5774</v>
      </c>
      <c r="AF1281" s="39" t="str">
        <v>0.5774</v>
      </c>
      <c r="AG1281" s="5" cm="1">
        <f t="array" ref="AG1281">SIGMOID(SUM(GETVECTOR(_xlfn.CONCAT(Y1281,",",AC1281))*GETVECTOR(_xlfn.CONCAT($S1281,",",$AL$4)))+U1281)</f>
        <v>0.50416670766622762</v>
      </c>
      <c r="AH1281" s="5" cm="1">
        <f t="array" ref="AH1281">SIGMOID(SUM(GETVECTOR(_xlfn.CONCAT(Z1281,",",AD1281))*GETVECTOR(_xlfn.CONCAT($S1281,",",$AL$4)))+V1281)</f>
        <v>0.51362251540510773</v>
      </c>
      <c r="AI1281" s="5" cm="1">
        <f t="array" ref="AI1281">TANH(SUM(GETVECTOR(_xlfn.CONCAT(AA1281,",",AE1281))*GETVECTOR(_xlfn.CONCAT($S1281,",",$AL$4)))+W1281)</f>
        <v>0.62418167429509952</v>
      </c>
      <c r="AJ1281" s="5" cm="1">
        <f t="array" ref="AJ1281">SIGMOID(SUM(GETVECTOR(_xlfn.CONCAT(AB1281,",",AF1281))*GETVECTOR(_xlfn.CONCAT($S1281,",",$AL$4)))+X1281)</f>
        <v>0.5076071676505568</v>
      </c>
      <c r="AK1281" s="5">
        <f t="shared" si="397"/>
        <v>0.32059376162122066</v>
      </c>
      <c r="AL1281" s="46">
        <f t="shared" si="398"/>
        <v>0.15738040694610952</v>
      </c>
      <c r="AM1281" s="3">
        <f t="shared" si="399"/>
        <v>2.7483499729614697E-2</v>
      </c>
      <c r="AN1281" s="3">
        <f t="shared" si="400"/>
        <v>1.2609769459555125E-2</v>
      </c>
      <c r="AO1281" s="3">
        <f t="shared" si="401"/>
        <v>0</v>
      </c>
      <c r="AP1281" s="3">
        <f t="shared" si="402"/>
        <v>1.9662361484593161E-3</v>
      </c>
      <c r="AQ1281" s="3">
        <f t="shared" si="403"/>
        <v>3.9533362928407421E-3</v>
      </c>
      <c r="AR1281" s="3">
        <f t="shared" si="404"/>
        <v>2.129778413949378E-3</v>
      </c>
      <c r="AS1281" s="3" cm="1">
        <f t="array" ref="AS1281">SUM(AO1281:AR1281*AC1281:AF1281)</f>
        <v>4.6476951838210247E-3</v>
      </c>
      <c r="AT1281" s="50">
        <f t="shared" si="405"/>
        <v>7.5534275738773108E-4</v>
      </c>
      <c r="AU1281" s="50">
        <f t="shared" si="406"/>
        <v>2.7483499729614697E-2</v>
      </c>
      <c r="AV1281" s="67"/>
      <c r="AW1281" s="67"/>
    </row>
    <row r="1282" spans="1:49" ht="15" customHeight="1" x14ac:dyDescent="0.25">
      <c r="A1282" s="11">
        <f t="shared" si="395"/>
        <v>1279</v>
      </c>
      <c r="B1282" s="29">
        <v>32326</v>
      </c>
      <c r="C1282" s="25"/>
      <c r="D1282" s="12"/>
      <c r="E1282" s="25"/>
      <c r="F1282" s="35"/>
      <c r="G1282" s="25">
        <v>0</v>
      </c>
      <c r="H1282" s="13">
        <v>0</v>
      </c>
      <c r="I1282" s="25">
        <v>0</v>
      </c>
      <c r="J1282" s="12">
        <v>0</v>
      </c>
      <c r="K1282" s="12">
        <v>0</v>
      </c>
      <c r="L1282" s="25" t="s">
        <v>11</v>
      </c>
      <c r="M1282" s="10"/>
      <c r="N1282" s="15"/>
      <c r="O1282" s="15"/>
      <c r="P1282" s="4"/>
      <c r="Q1282" s="55"/>
      <c r="R1282" s="40">
        <f t="shared" si="396"/>
        <v>2.5773195876288658E-2</v>
      </c>
      <c r="S1282" s="42" t="str" cm="1">
        <f t="array" ref="S1282">SETVECTOR(R1282:R1283)</f>
        <v>0.0257731958762887,0.129896907216495</v>
      </c>
      <c r="T1282" s="42">
        <f t="shared" si="407"/>
        <v>0.85567010309278346</v>
      </c>
      <c r="U1282" s="5">
        <f t="shared" si="408"/>
        <v>0</v>
      </c>
      <c r="V1282" s="5">
        <f t="shared" si="409"/>
        <v>4.0541134691964006E-2</v>
      </c>
      <c r="W1282" s="5">
        <f t="shared" si="410"/>
        <v>0.71798002642485126</v>
      </c>
      <c r="X1282" s="5">
        <f t="shared" si="411"/>
        <v>1.6905602870640479E-2</v>
      </c>
      <c r="Y1282" s="46" t="str" cm="1">
        <f t="array" ref="Y1282:AB1282">SETMATRIX(GETMATRIX(Y1281:AB1281)-$O$9*TRANSPOSE(AO1281:AR1281)*GETVECTOR(S1281))</f>
        <v>0.5774,0.5774</v>
      </c>
      <c r="Z1282" s="46" t="str">
        <v>0.520452321362263,0.471653303788621</v>
      </c>
      <c r="AA1282" s="46" t="str">
        <v>0.489085332918574,0.463213986021774</v>
      </c>
      <c r="AB1282" s="46" t="str">
        <v>0.517257369334755,0.454446143933113</v>
      </c>
      <c r="AC1282" s="39" t="str" cm="1">
        <f t="array" ref="AC1282:AF1282">SETMATRIX(GETMATRIX(AC1281:AF1281)-$O$9*TRANSPOSE($AO$4:$AR$4)*$AL$4)</f>
        <v>0.5774</v>
      </c>
      <c r="AD1282" s="39" t="str">
        <v>0.5774</v>
      </c>
      <c r="AE1282" s="39" t="str">
        <v>0.5774</v>
      </c>
      <c r="AF1282" s="39" t="str">
        <v>0.5774</v>
      </c>
      <c r="AG1282" s="5" cm="1">
        <f t="array" ref="AG1282">SIGMOID(SUM(GETVECTOR(_xlfn.CONCAT(Y1282,",",AC1282))*GETVECTOR(_xlfn.CONCAT($S1282,",",$AL$4)))+U1282)</f>
        <v>0.52245586278519085</v>
      </c>
      <c r="AH1282" s="5" cm="1">
        <f t="array" ref="AH1282">SIGMOID(SUM(GETVECTOR(_xlfn.CONCAT(Z1282,",",AD1282))*GETVECTOR(_xlfn.CONCAT($S1282,",",$AL$4)))+V1282)</f>
        <v>0.52877346413984494</v>
      </c>
      <c r="AI1282" s="5" cm="1">
        <f t="array" ref="AI1282">TANH(SUM(GETVECTOR(_xlfn.CONCAT(AA1282,",",AE1282))*GETVECTOR(_xlfn.CONCAT($S1282,",",$AL$4)))+W1282)</f>
        <v>0.65883674557982164</v>
      </c>
      <c r="AJ1282" s="5" cm="1">
        <f t="array" ref="AJ1282">SIGMOID(SUM(GETVECTOR(_xlfn.CONCAT(AB1282,",",AF1282))*GETVECTOR(_xlfn.CONCAT($S1282,",",$AL$4)))+X1282)</f>
        <v>0.52230222354675027</v>
      </c>
      <c r="AK1282" s="5">
        <f t="shared" si="397"/>
        <v>0.34837538826286396</v>
      </c>
      <c r="AL1282" s="46">
        <f t="shared" si="398"/>
        <v>0.17493675647208032</v>
      </c>
      <c r="AM1282" s="3">
        <f t="shared" si="399"/>
        <v>-0.68073334662070317</v>
      </c>
      <c r="AN1282" s="3">
        <f t="shared" si="400"/>
        <v>-0.31566283393328481</v>
      </c>
      <c r="AO1282" s="3">
        <f t="shared" si="401"/>
        <v>0</v>
      </c>
      <c r="AP1282" s="3">
        <f t="shared" si="402"/>
        <v>-5.1820387416993095E-2</v>
      </c>
      <c r="AQ1282" s="3">
        <f t="shared" si="403"/>
        <v>-9.4462405174370961E-2</v>
      </c>
      <c r="AR1282" s="3">
        <f t="shared" si="404"/>
        <v>-5.6886775222340875E-2</v>
      </c>
      <c r="AS1282" s="3" cm="1">
        <f t="array" ref="AS1282">SUM(AO1282:AR1282*AC1282:AF1282)</f>
        <v>-0.11731010845563322</v>
      </c>
      <c r="AT1282" s="50">
        <f t="shared" si="405"/>
        <v>0.46339788920142239</v>
      </c>
      <c r="AU1282" s="50">
        <f t="shared" si="406"/>
        <v>0.68073334662070317</v>
      </c>
      <c r="AV1282" s="67"/>
      <c r="AW1282" s="67"/>
    </row>
    <row r="1283" spans="1:49" ht="15" customHeight="1" x14ac:dyDescent="0.25">
      <c r="A1283" s="11">
        <f t="shared" si="395"/>
        <v>1280</v>
      </c>
      <c r="B1283" s="29">
        <v>32327</v>
      </c>
      <c r="C1283" s="25"/>
      <c r="D1283" s="12"/>
      <c r="E1283" s="25"/>
      <c r="F1283" s="35"/>
      <c r="G1283" s="25">
        <v>0</v>
      </c>
      <c r="H1283" s="13">
        <v>0</v>
      </c>
      <c r="I1283" s="25">
        <v>0</v>
      </c>
      <c r="J1283" s="12">
        <v>0</v>
      </c>
      <c r="K1283" s="12">
        <v>0</v>
      </c>
      <c r="L1283" s="25" t="s">
        <v>11</v>
      </c>
      <c r="M1283" s="10"/>
      <c r="N1283" s="15"/>
      <c r="O1283" s="15"/>
      <c r="P1283" s="4"/>
      <c r="Q1283" s="55"/>
      <c r="R1283" s="40">
        <f t="shared" si="396"/>
        <v>0.12989690721649483</v>
      </c>
      <c r="S1283" s="42" t="str" cm="1">
        <f t="array" ref="S1283">SETVECTOR(R1283:R1284)</f>
        <v>0.129896907216495,0.855670103092783</v>
      </c>
      <c r="T1283" s="42">
        <f t="shared" si="407"/>
        <v>1.0309278350515464E-2</v>
      </c>
      <c r="U1283" s="5">
        <f t="shared" si="408"/>
        <v>0</v>
      </c>
      <c r="V1283" s="5">
        <f t="shared" si="409"/>
        <v>4.5723173433663319E-2</v>
      </c>
      <c r="W1283" s="5">
        <f t="shared" si="410"/>
        <v>0.7274262669422884</v>
      </c>
      <c r="X1283" s="5">
        <f t="shared" si="411"/>
        <v>2.2594280392874568E-2</v>
      </c>
      <c r="Y1283" s="46" t="str" cm="1">
        <f t="array" ref="Y1283:AB1283">SETMATRIX(GETMATRIX(Y1282:AB1282)-$O$9*TRANSPOSE(AO1282:AR1282)*GETVECTOR(S1282))</f>
        <v>0.5774,0.5774</v>
      </c>
      <c r="Z1283" s="46" t="str">
        <v>0.520585879061791,0.472326434594244</v>
      </c>
      <c r="AA1283" s="46" t="str">
        <v>0.489328792725724,0.464441023449812</v>
      </c>
      <c r="AB1283" s="46" t="str">
        <v>0.517403984734813,0.455185085549403</v>
      </c>
      <c r="AC1283" s="39" t="str" cm="1">
        <f t="array" ref="AC1283:AF1283">SETMATRIX(GETMATRIX(AC1282:AF1282)-$O$9*TRANSPOSE($AO$4:$AR$4)*$AL$4)</f>
        <v>0.5774</v>
      </c>
      <c r="AD1283" s="39" t="str">
        <v>0.5774</v>
      </c>
      <c r="AE1283" s="39" t="str">
        <v>0.5774</v>
      </c>
      <c r="AF1283" s="39" t="str">
        <v>0.5774</v>
      </c>
      <c r="AG1283" s="5" cm="1">
        <f t="array" ref="AG1283">SIGMOID(SUM(GETVECTOR(_xlfn.CONCAT(Y1283,",",AC1283))*GETVECTOR(_xlfn.CONCAT($S1283,",",$AL$4)))+U1283)</f>
        <v>0.63854772202164378</v>
      </c>
      <c r="AH1283" s="5" cm="1">
        <f t="array" ref="AH1283">SIGMOID(SUM(GETVECTOR(_xlfn.CONCAT(Z1283,",",AD1283))*GETVECTOR(_xlfn.CONCAT($S1283,",",$AL$4)))+V1283)</f>
        <v>0.62656329616343465</v>
      </c>
      <c r="AI1283" s="5" cm="1">
        <f t="array" ref="AI1283">TANH(SUM(GETVECTOR(_xlfn.CONCAT(AA1283,",",AE1283))*GETVECTOR(_xlfn.CONCAT($S1283,",",$AL$4)))+W1283)</f>
        <v>0.83008101089205921</v>
      </c>
      <c r="AJ1283" s="5" cm="1">
        <f t="array" ref="AJ1283">SIGMOID(SUM(GETVECTOR(_xlfn.CONCAT(AB1283,",",AF1283))*GETVECTOR(_xlfn.CONCAT($S1283,",",$AL$4)))+X1283)</f>
        <v>0.61758061244113427</v>
      </c>
      <c r="AK1283" s="5">
        <f t="shared" si="397"/>
        <v>0.52009829426720455</v>
      </c>
      <c r="AL1283" s="46">
        <f t="shared" si="398"/>
        <v>0.29506511587829098</v>
      </c>
      <c r="AM1283" s="3">
        <f t="shared" si="399"/>
        <v>0.2847558375277755</v>
      </c>
      <c r="AN1283" s="3">
        <f t="shared" si="400"/>
        <v>0.13571623229177979</v>
      </c>
      <c r="AO1283" s="3">
        <f t="shared" si="401"/>
        <v>0</v>
      </c>
      <c r="AP1283" s="3">
        <f t="shared" si="402"/>
        <v>2.6359321364243165E-2</v>
      </c>
      <c r="AQ1283" s="3">
        <f t="shared" si="403"/>
        <v>2.6442893467500051E-2</v>
      </c>
      <c r="AR1283" s="3">
        <f t="shared" si="404"/>
        <v>3.2131456001043744E-2</v>
      </c>
      <c r="AS1283" s="3" cm="1">
        <f t="array" ref="AS1283">SUM(AO1283:AR1283*AC1283:AF1283)</f>
        <v>4.9040701538851192E-2</v>
      </c>
      <c r="AT1283" s="50">
        <f t="shared" si="405"/>
        <v>8.1085887006144886E-2</v>
      </c>
      <c r="AU1283" s="50">
        <f t="shared" si="406"/>
        <v>0.2847558375277755</v>
      </c>
      <c r="AV1283" s="67"/>
      <c r="AW1283" s="67"/>
    </row>
    <row r="1284" spans="1:49" ht="15" customHeight="1" x14ac:dyDescent="0.25">
      <c r="A1284" s="11">
        <f t="shared" si="395"/>
        <v>1281</v>
      </c>
      <c r="B1284" s="29">
        <v>32328</v>
      </c>
      <c r="C1284" s="25"/>
      <c r="D1284" s="12"/>
      <c r="E1284" s="25"/>
      <c r="F1284" s="35"/>
      <c r="G1284" s="25">
        <v>0</v>
      </c>
      <c r="H1284" s="13">
        <v>0</v>
      </c>
      <c r="I1284" s="25">
        <v>0</v>
      </c>
      <c r="J1284" s="12">
        <v>0</v>
      </c>
      <c r="K1284" s="12">
        <v>0</v>
      </c>
      <c r="L1284" s="25" t="s">
        <v>11</v>
      </c>
      <c r="M1284" s="10"/>
      <c r="N1284" s="15"/>
      <c r="O1284" s="15"/>
      <c r="P1284" s="4"/>
      <c r="Q1284" s="55"/>
      <c r="R1284" s="40">
        <f t="shared" si="396"/>
        <v>0.85567010309278346</v>
      </c>
      <c r="S1284" s="42" t="str" cm="1">
        <f t="array" ref="S1284">SETVECTOR(R1284:R1285)</f>
        <v>0.855670103092783,0.0103092783505155</v>
      </c>
      <c r="T1284" s="42">
        <f t="shared" si="407"/>
        <v>0.30927835051546393</v>
      </c>
      <c r="U1284" s="5">
        <f t="shared" si="408"/>
        <v>0</v>
      </c>
      <c r="V1284" s="5">
        <f t="shared" si="409"/>
        <v>4.3087241297239003E-2</v>
      </c>
      <c r="W1284" s="5">
        <f t="shared" si="410"/>
        <v>0.72478197759553842</v>
      </c>
      <c r="X1284" s="5">
        <f t="shared" si="411"/>
        <v>1.9381134792770191E-2</v>
      </c>
      <c r="Y1284" s="46" t="str" cm="1">
        <f t="array" ref="Y1284:AB1284">SETMATRIX(GETMATRIX(Y1283:AB1283)-$O$9*TRANSPOSE(AO1283:AR1283)*GETVECTOR(S1283))</f>
        <v>0.5774,0.5774</v>
      </c>
      <c r="Z1284" s="46" t="str">
        <v>0.520243479629637,0.470070946271324</v>
      </c>
      <c r="AA1284" s="46" t="str">
        <v>0.488985307717796,0.462178384111871</v>
      </c>
      <c r="AB1284" s="46" t="str">
        <v>0.516986607058923,0.45243569292251</v>
      </c>
      <c r="AC1284" s="39" t="str" cm="1">
        <f t="array" ref="AC1284:AF1284">SETMATRIX(GETMATRIX(AC1283:AF1283)-$O$9*TRANSPOSE($AO$4:$AR$4)*$AL$4)</f>
        <v>0.5774</v>
      </c>
      <c r="AD1284" s="39" t="str">
        <v>0.5774</v>
      </c>
      <c r="AE1284" s="39" t="str">
        <v>0.5774</v>
      </c>
      <c r="AF1284" s="39" t="str">
        <v>0.5774</v>
      </c>
      <c r="AG1284" s="5" cm="1">
        <f t="array" ref="AG1284">SIGMOID(SUM(GETVECTOR(_xlfn.CONCAT(Y1284,",",AC1284))*GETVECTOR(_xlfn.CONCAT($S1284,",",$AL$4)))+U1284)</f>
        <v>0.62246320754391637</v>
      </c>
      <c r="AH1284" s="5" cm="1">
        <f t="array" ref="AH1284">SIGMOID(SUM(GETVECTOR(_xlfn.CONCAT(Z1284,",",AD1284))*GETVECTOR(_xlfn.CONCAT($S1284,",",$AL$4)))+V1284)</f>
        <v>0.62083411625846119</v>
      </c>
      <c r="AI1284" s="5" cm="1">
        <f t="array" ref="AI1284">TANH(SUM(GETVECTOR(_xlfn.CONCAT(AA1284,",",AE1284))*GETVECTOR(_xlfn.CONCAT($S1284,",",$AL$4)))+W1284)</f>
        <v>0.81707608227669937</v>
      </c>
      <c r="AJ1284" s="5" cm="1">
        <f t="array" ref="AJ1284">SIGMOID(SUM(GETVECTOR(_xlfn.CONCAT(AB1284,",",AF1284))*GETVECTOR(_xlfn.CONCAT($S1284,",",$AL$4)))+X1284)</f>
        <v>0.61453498035971521</v>
      </c>
      <c r="AK1284" s="5">
        <f t="shared" si="397"/>
        <v>0.50726870745618036</v>
      </c>
      <c r="AL1284" s="46">
        <f t="shared" si="398"/>
        <v>0.28748829989773811</v>
      </c>
      <c r="AM1284" s="3">
        <f t="shared" si="399"/>
        <v>-2.179005061772582E-2</v>
      </c>
      <c r="AN1284" s="3">
        <f t="shared" si="400"/>
        <v>-1.046017913695625E-2</v>
      </c>
      <c r="AO1284" s="3">
        <f t="shared" si="401"/>
        <v>0</v>
      </c>
      <c r="AP1284" s="3">
        <f t="shared" si="402"/>
        <v>-2.011900266959586E-3</v>
      </c>
      <c r="AQ1284" s="3">
        <f t="shared" si="403"/>
        <v>-2.1585310617787089E-3</v>
      </c>
      <c r="AR1284" s="3">
        <f t="shared" si="404"/>
        <v>-2.414701135485075E-3</v>
      </c>
      <c r="AS1284" s="3" cm="1">
        <f t="array" ref="AS1284">SUM(AO1284:AR1284*AC1284:AF1284)</f>
        <v>-3.8022554848425741E-3</v>
      </c>
      <c r="AT1284" s="50">
        <f t="shared" si="405"/>
        <v>4.7480630592305342E-4</v>
      </c>
      <c r="AU1284" s="50">
        <f t="shared" si="406"/>
        <v>2.179005061772582E-2</v>
      </c>
      <c r="AV1284" s="67"/>
      <c r="AW1284" s="67"/>
    </row>
    <row r="1285" spans="1:49" ht="15" customHeight="1" x14ac:dyDescent="0.25">
      <c r="A1285" s="11">
        <f t="shared" si="395"/>
        <v>1282</v>
      </c>
      <c r="B1285" s="29">
        <v>32329</v>
      </c>
      <c r="C1285" s="25"/>
      <c r="D1285" s="12"/>
      <c r="E1285" s="25"/>
      <c r="F1285" s="35"/>
      <c r="G1285" s="25">
        <v>0</v>
      </c>
      <c r="H1285" s="13">
        <v>0</v>
      </c>
      <c r="I1285" s="25">
        <v>0</v>
      </c>
      <c r="J1285" s="12">
        <v>0</v>
      </c>
      <c r="K1285" s="12">
        <v>0</v>
      </c>
      <c r="L1285" s="25" t="s">
        <v>11</v>
      </c>
      <c r="M1285" s="10"/>
      <c r="N1285" s="15"/>
      <c r="O1285" s="15"/>
      <c r="P1285" s="4"/>
      <c r="Q1285" s="55"/>
      <c r="R1285" s="40">
        <f t="shared" si="396"/>
        <v>1.0309278350515464E-2</v>
      </c>
      <c r="S1285" s="42" t="str" cm="1">
        <f t="array" ref="S1285">SETVECTOR(R1285:R1286)</f>
        <v>0.0103092783505155,0.309278350515464</v>
      </c>
      <c r="T1285" s="42">
        <f t="shared" si="407"/>
        <v>1.4432989690721649E-2</v>
      </c>
      <c r="U1285" s="5">
        <f t="shared" si="408"/>
        <v>0</v>
      </c>
      <c r="V1285" s="5">
        <f t="shared" si="409"/>
        <v>4.3288431323934964E-2</v>
      </c>
      <c r="W1285" s="5">
        <f t="shared" si="410"/>
        <v>0.72499783070171631</v>
      </c>
      <c r="X1285" s="5">
        <f t="shared" si="411"/>
        <v>1.9622604906318699E-2</v>
      </c>
      <c r="Y1285" s="46" t="str" cm="1">
        <f t="array" ref="Y1285:AB1285">SETMATRIX(GETMATRIX(Y1284:AB1284)-$O$9*TRANSPOSE(AO1284:AR1284)*GETVECTOR(S1284))</f>
        <v>0.5774,0.5774</v>
      </c>
      <c r="Z1285" s="46" t="str">
        <v>0.520415631920521,0.470073020395311</v>
      </c>
      <c r="AA1285" s="46" t="str">
        <v>0.489170006767412,0.462180609401625</v>
      </c>
      <c r="AB1285" s="46" t="str">
        <v>0.517193225815877,0.452438182305124</v>
      </c>
      <c r="AC1285" s="39" t="str" cm="1">
        <f t="array" ref="AC1285:AF1285">SETMATRIX(GETMATRIX(AC1284:AF1284)-$O$9*TRANSPOSE($AO$4:$AR$4)*$AL$4)</f>
        <v>0.5774</v>
      </c>
      <c r="AD1285" s="39" t="str">
        <v>0.5774</v>
      </c>
      <c r="AE1285" s="39" t="str">
        <v>0.5774</v>
      </c>
      <c r="AF1285" s="39" t="str">
        <v>0.5774</v>
      </c>
      <c r="AG1285" s="5" cm="1">
        <f t="array" ref="AG1285">SIGMOID(SUM(GETVECTOR(_xlfn.CONCAT(Y1285,",",AC1285))*GETVECTOR(_xlfn.CONCAT($S1285,",",$AL$4)))+U1285)</f>
        <v>0.5460020126199282</v>
      </c>
      <c r="AH1285" s="5" cm="1">
        <f t="array" ref="AH1285">SIGMOID(SUM(GETVECTOR(_xlfn.CONCAT(Z1285,",",AD1285))*GETVECTOR(_xlfn.CONCAT($S1285,",",$AL$4)))+V1285)</f>
        <v>0.54835760908790354</v>
      </c>
      <c r="AI1285" s="5" cm="1">
        <f t="array" ref="AI1285">TANH(SUM(GETVECTOR(_xlfn.CONCAT(AA1285,",",AE1285))*GETVECTOR(_xlfn.CONCAT($S1285,",",$AL$4)))+W1285)</f>
        <v>0.70288668803402854</v>
      </c>
      <c r="AJ1285" s="5" cm="1">
        <f t="array" ref="AJ1285">SIGMOID(SUM(GETVECTOR(_xlfn.CONCAT(AB1285,",",AF1285))*GETVECTOR(_xlfn.CONCAT($S1285,",",$AL$4)))+X1285)</f>
        <v>0.54112782193325204</v>
      </c>
      <c r="AK1285" s="5">
        <f t="shared" si="397"/>
        <v>0.38543326371005504</v>
      </c>
      <c r="AL1285" s="46">
        <f t="shared" si="398"/>
        <v>0.19881935662414801</v>
      </c>
      <c r="AM1285" s="3">
        <f t="shared" si="399"/>
        <v>0.18438636693342636</v>
      </c>
      <c r="AN1285" s="3">
        <f t="shared" si="400"/>
        <v>8.6307254495225971E-2</v>
      </c>
      <c r="AO1285" s="3">
        <f t="shared" si="401"/>
        <v>0</v>
      </c>
      <c r="AP1285" s="3">
        <f t="shared" si="402"/>
        <v>1.5024194313532489E-2</v>
      </c>
      <c r="AQ1285" s="3">
        <f t="shared" si="403"/>
        <v>2.3945231314601655E-2</v>
      </c>
      <c r="AR1285" s="3">
        <f t="shared" si="404"/>
        <v>1.6822060791141229E-2</v>
      </c>
      <c r="AS1285" s="3" cm="1">
        <f t="array" ref="AS1285">SUM(AO1285:AR1285*AC1285:AF1285)</f>
        <v>3.2214004258489595E-2</v>
      </c>
      <c r="AT1285" s="50">
        <f t="shared" si="405"/>
        <v>3.3998332310908146E-2</v>
      </c>
      <c r="AU1285" s="50">
        <f t="shared" si="406"/>
        <v>0.18438636693342636</v>
      </c>
      <c r="AV1285" s="67"/>
      <c r="AW1285" s="67"/>
    </row>
    <row r="1286" spans="1:49" ht="15" customHeight="1" x14ac:dyDescent="0.25">
      <c r="A1286" s="11">
        <f t="shared" ref="A1286:A1349" si="412">A1285+1</f>
        <v>1283</v>
      </c>
      <c r="B1286" s="29">
        <v>32330</v>
      </c>
      <c r="C1286" s="25"/>
      <c r="D1286" s="12"/>
      <c r="E1286" s="25"/>
      <c r="F1286" s="35"/>
      <c r="G1286" s="25">
        <v>0</v>
      </c>
      <c r="H1286" s="13">
        <v>0</v>
      </c>
      <c r="I1286" s="25">
        <v>0</v>
      </c>
      <c r="J1286" s="12">
        <v>0</v>
      </c>
      <c r="K1286" s="12">
        <v>0</v>
      </c>
      <c r="L1286" s="25" t="s">
        <v>11</v>
      </c>
      <c r="M1286" s="10"/>
      <c r="N1286" s="15"/>
      <c r="O1286" s="15"/>
      <c r="P1286" s="4"/>
      <c r="Q1286" s="55"/>
      <c r="R1286" s="40">
        <f t="shared" ref="R1286:R1349" si="413">R1232</f>
        <v>0.30927835051546393</v>
      </c>
      <c r="S1286" s="42" t="str" cm="1">
        <f t="array" ref="S1286">SETVECTOR(R1286:R1287)</f>
        <v>0.309278350515464,0.0144329896907216</v>
      </c>
      <c r="T1286" s="42">
        <f t="shared" si="407"/>
        <v>1.0309278350515464E-3</v>
      </c>
      <c r="U1286" s="5">
        <f t="shared" si="408"/>
        <v>0</v>
      </c>
      <c r="V1286" s="5">
        <f t="shared" si="409"/>
        <v>4.1786011892581715E-2</v>
      </c>
      <c r="W1286" s="5">
        <f t="shared" si="410"/>
        <v>0.72260330757025615</v>
      </c>
      <c r="X1286" s="5">
        <f t="shared" si="411"/>
        <v>1.7940398827204575E-2</v>
      </c>
      <c r="Y1286" s="46" t="str" cm="1">
        <f t="array" ref="Y1286:AB1286">SETMATRIX(GETMATRIX(Y1285:AB1285)-$O$9*TRANSPOSE(AO1285:AR1285)*GETVECTOR(S1285))</f>
        <v>0.5774,0.5774</v>
      </c>
      <c r="Z1286" s="46" t="str">
        <v>0.520400143060404,0.4696083545918</v>
      </c>
      <c r="AA1286" s="46" t="str">
        <v>0.489145320961933,0.461440035237256</v>
      </c>
      <c r="AB1286" s="46" t="str">
        <v>0.517175883485165,0.451917912383749</v>
      </c>
      <c r="AC1286" s="39" t="str" cm="1">
        <f t="array" ref="AC1286:AF1286">SETMATRIX(GETMATRIX(AC1285:AF1285)-$O$9*TRANSPOSE($AO$4:$AR$4)*$AL$4)</f>
        <v>0.5774</v>
      </c>
      <c r="AD1286" s="39" t="str">
        <v>0.5774</v>
      </c>
      <c r="AE1286" s="39" t="str">
        <v>0.5774</v>
      </c>
      <c r="AF1286" s="39" t="str">
        <v>0.5774</v>
      </c>
      <c r="AG1286" s="5" cm="1">
        <f t="array" ref="AG1286">SIGMOID(SUM(GETVECTOR(_xlfn.CONCAT(Y1286,",",AC1286))*GETVECTOR(_xlfn.CONCAT($S1286,",",$AL$4)))+U1286)</f>
        <v>0.54659216672985944</v>
      </c>
      <c r="AH1286" s="5" cm="1">
        <f t="array" ref="AH1286">SIGMOID(SUM(GETVECTOR(_xlfn.CONCAT(Z1286,",",AD1286))*GETVECTOR(_xlfn.CONCAT($S1286,",",$AL$4)))+V1286)</f>
        <v>0.55218733130682518</v>
      </c>
      <c r="AI1286" s="5" cm="1">
        <f t="array" ref="AI1286">TANH(SUM(GETVECTOR(_xlfn.CONCAT(AA1286,",",AE1286))*GETVECTOR(_xlfn.CONCAT($S1286,",",$AL$4)))+W1286)</f>
        <v>0.70669240752099038</v>
      </c>
      <c r="AJ1286" s="5" cm="1">
        <f t="array" ref="AJ1286">SIGMOID(SUM(GETVECTOR(_xlfn.CONCAT(AB1286,",",AF1286))*GETVECTOR(_xlfn.CONCAT($S1286,",",$AL$4)))+X1286)</f>
        <v>0.54597334040619006</v>
      </c>
      <c r="AK1286" s="5">
        <f t="shared" si="397"/>
        <v>0.39022659456381104</v>
      </c>
      <c r="AL1286" s="46">
        <f t="shared" si="398"/>
        <v>0.20285942843928542</v>
      </c>
      <c r="AM1286" s="3">
        <f t="shared" si="399"/>
        <v>0.20182850060423388</v>
      </c>
      <c r="AN1286" s="3">
        <f t="shared" si="400"/>
        <v>9.4980450513032472E-2</v>
      </c>
      <c r="AO1286" s="3">
        <f t="shared" si="401"/>
        <v>0</v>
      </c>
      <c r="AP1286" s="3">
        <f t="shared" si="402"/>
        <v>1.6597682965316822E-2</v>
      </c>
      <c r="AQ1286" s="3">
        <f t="shared" si="403"/>
        <v>2.6254226359340306E-2</v>
      </c>
      <c r="AR1286" s="3">
        <f t="shared" si="404"/>
        <v>1.8589129199799131E-2</v>
      </c>
      <c r="AS1286" s="3" cm="1">
        <f t="array" ref="AS1286">SUM(AO1286:AR1286*AC1286:AF1286)</f>
        <v>3.5476055644021044E-2</v>
      </c>
      <c r="AT1286" s="50">
        <f t="shared" si="405"/>
        <v>4.0734743656153233E-2</v>
      </c>
      <c r="AU1286" s="50">
        <f t="shared" si="406"/>
        <v>0.20182850060423388</v>
      </c>
      <c r="AV1286" s="67"/>
      <c r="AW1286" s="67"/>
    </row>
    <row r="1287" spans="1:49" ht="15" customHeight="1" x14ac:dyDescent="0.25">
      <c r="A1287" s="11">
        <f t="shared" si="412"/>
        <v>1284</v>
      </c>
      <c r="B1287" s="29">
        <v>32331</v>
      </c>
      <c r="C1287" s="25"/>
      <c r="D1287" s="12"/>
      <c r="E1287" s="25"/>
      <c r="F1287" s="35"/>
      <c r="G1287" s="25">
        <v>0</v>
      </c>
      <c r="H1287" s="13">
        <v>0</v>
      </c>
      <c r="I1287" s="25">
        <v>0</v>
      </c>
      <c r="J1287" s="12">
        <v>0</v>
      </c>
      <c r="K1287" s="12">
        <v>0</v>
      </c>
      <c r="L1287" s="25" t="s">
        <v>11</v>
      </c>
      <c r="M1287" s="10"/>
      <c r="N1287" s="15"/>
      <c r="O1287" s="15"/>
      <c r="P1287" s="4"/>
      <c r="Q1287" s="55"/>
      <c r="R1287" s="40">
        <f t="shared" si="413"/>
        <v>1.4432989690721649E-2</v>
      </c>
      <c r="S1287" s="42" t="str" cm="1">
        <f t="array" ref="S1287">SETVECTOR(R1287:R1288)</f>
        <v>0.0144329896907216,0.00103092783505155</v>
      </c>
      <c r="T1287" s="42">
        <f t="shared" si="407"/>
        <v>4.7422680412371132E-2</v>
      </c>
      <c r="U1287" s="5">
        <f t="shared" si="408"/>
        <v>0</v>
      </c>
      <c r="V1287" s="5">
        <f t="shared" si="409"/>
        <v>4.0126243596050035E-2</v>
      </c>
      <c r="W1287" s="5">
        <f t="shared" si="410"/>
        <v>0.71997788493432213</v>
      </c>
      <c r="X1287" s="5">
        <f t="shared" si="411"/>
        <v>1.6081485907224663E-2</v>
      </c>
      <c r="Y1287" s="46" t="str" cm="1">
        <f t="array" ref="Y1287:AB1287">SETMATRIX(GETMATRIX(Y1286:AB1286)-$O$9*TRANSPOSE(AO1286:AR1286)*GETVECTOR(S1286))</f>
        <v>0.5774,0.5774</v>
      </c>
      <c r="Z1287" s="46" t="str">
        <v>0.519886812659415,0.469584399173087</v>
      </c>
      <c r="AA1287" s="46" t="str">
        <v>0.488333334579685,0.461402142539418</v>
      </c>
      <c r="AB1287" s="46" t="str">
        <v>0.516600961963522,0.451891082712739</v>
      </c>
      <c r="AC1287" s="39" t="str" cm="1">
        <f t="array" ref="AC1287:AF1287">SETMATRIX(GETMATRIX(AC1286:AF1286)-$O$9*TRANSPOSE($AO$4:$AR$4)*$AL$4)</f>
        <v>0.5774</v>
      </c>
      <c r="AD1287" s="39" t="str">
        <v>0.5774</v>
      </c>
      <c r="AE1287" s="39" t="str">
        <v>0.5774</v>
      </c>
      <c r="AF1287" s="39" t="str">
        <v>0.5774</v>
      </c>
      <c r="AG1287" s="5" cm="1">
        <f t="array" ref="AG1287">SIGMOID(SUM(GETVECTOR(_xlfn.CONCAT(Y1287,",",AC1287))*GETVECTOR(_xlfn.CONCAT($S1287,",",$AL$4)))+U1287)</f>
        <v>0.50223220166474081</v>
      </c>
      <c r="AH1287" s="5" cm="1">
        <f t="array" ref="AH1287">SIGMOID(SUM(GETVECTOR(_xlfn.CONCAT(Z1287,",",AD1287))*GETVECTOR(_xlfn.CONCAT($S1287,",",$AL$4)))+V1287)</f>
        <v>0.51202614815838943</v>
      </c>
      <c r="AI1287" s="5" cm="1">
        <f t="array" ref="AI1287">TANH(SUM(GETVECTOR(_xlfn.CONCAT(AA1287,",",AE1287))*GETVECTOR(_xlfn.CONCAT($S1287,",",$AL$4)))+W1287)</f>
        <v>0.62153451589243214</v>
      </c>
      <c r="AJ1287" s="5" cm="1">
        <f t="array" ref="AJ1287">SIGMOID(SUM(GETVECTOR(_xlfn.CONCAT(AB1287,",",AF1287))*GETVECTOR(_xlfn.CONCAT($S1287,",",$AL$4)))+X1287)</f>
        <v>0.5060005742326652</v>
      </c>
      <c r="AK1287" s="5">
        <f t="shared" si="397"/>
        <v>0.31824192411989133</v>
      </c>
      <c r="AL1287" s="46">
        <f t="shared" si="398"/>
        <v>0.15580587297309695</v>
      </c>
      <c r="AM1287" s="3">
        <f t="shared" si="399"/>
        <v>0.10838319256072582</v>
      </c>
      <c r="AN1287" s="3">
        <f t="shared" si="400"/>
        <v>4.9642254195807929E-2</v>
      </c>
      <c r="AO1287" s="3">
        <f t="shared" si="401"/>
        <v>0</v>
      </c>
      <c r="AP1287" s="3">
        <f t="shared" si="402"/>
        <v>7.7091311934946874E-3</v>
      </c>
      <c r="AQ1287" s="3">
        <f t="shared" si="403"/>
        <v>1.5598976715851179E-2</v>
      </c>
      <c r="AR1287" s="3">
        <f t="shared" si="404"/>
        <v>8.3420388417558364E-3</v>
      </c>
      <c r="AS1287" s="3" cm="1">
        <f t="array" ref="AS1287">SUM(AO1287:AR1287*AC1287:AF1287)</f>
        <v>1.8274794734086122E-2</v>
      </c>
      <c r="AT1287" s="50">
        <f t="shared" si="405"/>
        <v>1.1746916429655372E-2</v>
      </c>
      <c r="AU1287" s="50">
        <f t="shared" si="406"/>
        <v>0.10838319256072582</v>
      </c>
      <c r="AV1287" s="67"/>
      <c r="AW1287" s="67"/>
    </row>
    <row r="1288" spans="1:49" ht="15" customHeight="1" x14ac:dyDescent="0.25">
      <c r="A1288" s="11">
        <f t="shared" si="412"/>
        <v>1285</v>
      </c>
      <c r="B1288" s="29">
        <v>32332</v>
      </c>
      <c r="C1288" s="25"/>
      <c r="D1288" s="12"/>
      <c r="E1288" s="25"/>
      <c r="F1288" s="35"/>
      <c r="G1288" s="25">
        <v>0</v>
      </c>
      <c r="H1288" s="13">
        <v>0</v>
      </c>
      <c r="I1288" s="25">
        <v>0</v>
      </c>
      <c r="J1288" s="12">
        <v>0</v>
      </c>
      <c r="K1288" s="12">
        <v>0</v>
      </c>
      <c r="L1288" s="25" t="s">
        <v>11</v>
      </c>
      <c r="M1288" s="10"/>
      <c r="N1288" s="15"/>
      <c r="O1288" s="15"/>
      <c r="P1288" s="4"/>
      <c r="Q1288" s="55"/>
      <c r="R1288" s="40">
        <f t="shared" si="413"/>
        <v>1.0309278350515464E-3</v>
      </c>
      <c r="S1288" s="42" t="str" cm="1">
        <f t="array" ref="S1288">SETVECTOR(R1288:R1289)</f>
        <v>0.00103092783505155,0.0474226804123711</v>
      </c>
      <c r="T1288" s="42">
        <f t="shared" si="407"/>
        <v>0.53195876288659794</v>
      </c>
      <c r="U1288" s="5">
        <f t="shared" si="408"/>
        <v>0</v>
      </c>
      <c r="V1288" s="5">
        <f t="shared" si="409"/>
        <v>3.9355330476700569E-2</v>
      </c>
      <c r="W1288" s="5">
        <f t="shared" si="410"/>
        <v>0.71841798726273698</v>
      </c>
      <c r="X1288" s="5">
        <f t="shared" si="411"/>
        <v>1.5247282023049079E-2</v>
      </c>
      <c r="Y1288" s="46" t="str" cm="1">
        <f t="array" ref="Y1288:AB1288">SETMATRIX(GETMATRIX(Y1287:AB1287)-$O$9*TRANSPOSE(AO1287:AR1287)*GETVECTOR(S1287))</f>
        <v>0.5774,0.5774</v>
      </c>
      <c r="Z1288" s="46" t="str">
        <v>0.519875686078311,0.469583604417294</v>
      </c>
      <c r="AA1288" s="46" t="str">
        <v>0.488310820592672,0.461400534397489</v>
      </c>
      <c r="AB1288" s="46" t="str">
        <v>0.516588921907462,0.451890222708735</v>
      </c>
      <c r="AC1288" s="39" t="str" cm="1">
        <f t="array" ref="AC1288:AF1288">SETMATRIX(GETMATRIX(AC1287:AF1287)-$O$9*TRANSPOSE($AO$4:$AR$4)*$AL$4)</f>
        <v>0.5774</v>
      </c>
      <c r="AD1288" s="39" t="str">
        <v>0.5774</v>
      </c>
      <c r="AE1288" s="39" t="str">
        <v>0.5774</v>
      </c>
      <c r="AF1288" s="39" t="str">
        <v>0.5774</v>
      </c>
      <c r="AG1288" s="5" cm="1">
        <f t="array" ref="AG1288">SIGMOID(SUM(GETVECTOR(_xlfn.CONCAT(Y1288,",",AC1288))*GETVECTOR(_xlfn.CONCAT($S1288,",",$AL$4)))+U1288)</f>
        <v>0.50699382217341482</v>
      </c>
      <c r="AH1288" s="5" cm="1">
        <f t="array" ref="AH1288">SIGMOID(SUM(GETVECTOR(_xlfn.CONCAT(Z1288,",",AD1288))*GETVECTOR(_xlfn.CONCAT($S1288,",",$AL$4)))+V1288)</f>
        <v>0.51553504767672842</v>
      </c>
      <c r="AI1288" s="5" cm="1">
        <f t="array" ref="AI1288">TANH(SUM(GETVECTOR(_xlfn.CONCAT(AA1288,",",AE1288))*GETVECTOR(_xlfn.CONCAT($S1288,",",$AL$4)))+W1288)</f>
        <v>0.62962961762020331</v>
      </c>
      <c r="AJ1288" s="5" cm="1">
        <f t="array" ref="AJ1288">SIGMOID(SUM(GETVECTOR(_xlfn.CONCAT(AB1288,",",AF1288))*GETVECTOR(_xlfn.CONCAT($S1288,",",$AL$4)))+X1288)</f>
        <v>0.5093013502177024</v>
      </c>
      <c r="AK1288" s="5">
        <f t="shared" si="397"/>
        <v>0.3245961349385118</v>
      </c>
      <c r="AL1288" s="46">
        <f t="shared" si="398"/>
        <v>0.15974585156601684</v>
      </c>
      <c r="AM1288" s="3">
        <f t="shared" si="399"/>
        <v>-0.3722129113205811</v>
      </c>
      <c r="AN1288" s="3">
        <f t="shared" si="400"/>
        <v>-0.17091866937597563</v>
      </c>
      <c r="AO1288" s="3">
        <f t="shared" si="401"/>
        <v>0</v>
      </c>
      <c r="AP1288" s="3">
        <f t="shared" si="402"/>
        <v>-2.6877892443414948E-2</v>
      </c>
      <c r="AQ1288" s="3">
        <f t="shared" si="403"/>
        <v>-5.318300314443157E-2</v>
      </c>
      <c r="AR1288" s="3">
        <f t="shared" si="404"/>
        <v>-2.9176680901269562E-2</v>
      </c>
      <c r="AS1288" s="3" cm="1">
        <f t="array" ref="AS1288">SUM(AO1288:AR1288*AC1288:AF1288)</f>
        <v>-6.3073776664815631E-2</v>
      </c>
      <c r="AT1288" s="50">
        <f t="shared" si="405"/>
        <v>0.13854245135374277</v>
      </c>
      <c r="AU1288" s="50">
        <f t="shared" si="406"/>
        <v>0.3722129113205811</v>
      </c>
      <c r="AV1288" s="67"/>
      <c r="AW1288" s="67"/>
    </row>
    <row r="1289" spans="1:49" ht="15" customHeight="1" x14ac:dyDescent="0.25">
      <c r="A1289" s="11">
        <f t="shared" si="412"/>
        <v>1286</v>
      </c>
      <c r="B1289" s="29">
        <v>32333</v>
      </c>
      <c r="C1289" s="25"/>
      <c r="D1289" s="12"/>
      <c r="E1289" s="25"/>
      <c r="F1289" s="35"/>
      <c r="G1289" s="25">
        <v>0</v>
      </c>
      <c r="H1289" s="13">
        <v>0</v>
      </c>
      <c r="I1289" s="25">
        <v>0</v>
      </c>
      <c r="J1289" s="12">
        <v>0</v>
      </c>
      <c r="K1289" s="12">
        <v>0</v>
      </c>
      <c r="L1289" s="25" t="s">
        <v>11</v>
      </c>
      <c r="M1289" s="10"/>
      <c r="N1289" s="15"/>
      <c r="O1289" s="15"/>
      <c r="P1289" s="4"/>
      <c r="Q1289" s="55"/>
      <c r="R1289" s="40">
        <f t="shared" si="413"/>
        <v>4.7422680412371132E-2</v>
      </c>
      <c r="S1289" s="42" t="str" cm="1">
        <f t="array" ref="S1289">SETVECTOR(R1289:R1290)</f>
        <v>0.0474226804123711,0.531958762886598</v>
      </c>
      <c r="T1289" s="42">
        <f t="shared" si="407"/>
        <v>5.1546391752577317E-2</v>
      </c>
      <c r="U1289" s="5">
        <f t="shared" si="408"/>
        <v>0</v>
      </c>
      <c r="V1289" s="5">
        <f t="shared" si="409"/>
        <v>4.2043119721042063E-2</v>
      </c>
      <c r="W1289" s="5">
        <f t="shared" si="410"/>
        <v>0.72373628757718012</v>
      </c>
      <c r="X1289" s="5">
        <f t="shared" si="411"/>
        <v>1.8164950113176037E-2</v>
      </c>
      <c r="Y1289" s="46" t="str" cm="1">
        <f t="array" ref="Y1289:AB1289">SETMATRIX(GETMATRIX(Y1288:AB1288)-$O$9*TRANSPOSE(AO1288:AR1288)*GETVECTOR(S1288))</f>
        <v>0.5774,0.5774</v>
      </c>
      <c r="Z1289" s="46" t="str">
        <v>0.519878456995058,0.469711066587644</v>
      </c>
      <c r="AA1289" s="46" t="str">
        <v>0.488316303376501,0.461652742453638</v>
      </c>
      <c r="AB1289" s="46" t="str">
        <v>0.51659192981271,0.452028586350122</v>
      </c>
      <c r="AC1289" s="39" t="str" cm="1">
        <f t="array" ref="AC1289:AF1289">SETMATRIX(GETMATRIX(AC1288:AF1288)-$O$9*TRANSPOSE($AO$4:$AR$4)*$AL$4)</f>
        <v>0.5774</v>
      </c>
      <c r="AD1289" s="39" t="str">
        <v>0.5774</v>
      </c>
      <c r="AE1289" s="39" t="str">
        <v>0.5774</v>
      </c>
      <c r="AF1289" s="39" t="str">
        <v>0.5774</v>
      </c>
      <c r="AG1289" s="5" cm="1">
        <f t="array" ref="AG1289">SIGMOID(SUM(GETVECTOR(_xlfn.CONCAT(Y1289,",",AC1289))*GETVECTOR(_xlfn.CONCAT($S1289,",",$AL$4)))+U1289)</f>
        <v>0.58286236373382716</v>
      </c>
      <c r="AH1289" s="5" cm="1">
        <f t="array" ref="AH1289">SIGMOID(SUM(GETVECTOR(_xlfn.CONCAT(Z1289,",",AD1289))*GETVECTOR(_xlfn.CONCAT($S1289,",",$AL$4)))+V1289)</f>
        <v>0.57848666161417317</v>
      </c>
      <c r="AI1289" s="5" cm="1">
        <f t="array" ref="AI1289">TANH(SUM(GETVECTOR(_xlfn.CONCAT(AA1289,",",AE1289))*GETVECTOR(_xlfn.CONCAT($S1289,",",$AL$4)))+W1289)</f>
        <v>0.75841517387495638</v>
      </c>
      <c r="AJ1289" s="5" cm="1">
        <f t="array" ref="AJ1289">SIGMOID(SUM(GETVECTOR(_xlfn.CONCAT(AB1289,",",AF1289))*GETVECTOR(_xlfn.CONCAT($S1289,",",$AL$4)))+X1289)</f>
        <v>0.57031187162017716</v>
      </c>
      <c r="AK1289" s="5">
        <f t="shared" si="397"/>
        <v>0.43873306205245621</v>
      </c>
      <c r="AL1289" s="46">
        <f t="shared" si="398"/>
        <v>0.2353071020505616</v>
      </c>
      <c r="AM1289" s="3">
        <f t="shared" si="399"/>
        <v>0.1837607102979843</v>
      </c>
      <c r="AN1289" s="3">
        <f t="shared" si="400"/>
        <v>8.6960279153907305E-2</v>
      </c>
      <c r="AO1289" s="3">
        <f t="shared" si="401"/>
        <v>0</v>
      </c>
      <c r="AP1289" s="3">
        <f t="shared" si="402"/>
        <v>1.6081724226138346E-2</v>
      </c>
      <c r="AQ1289" s="3">
        <f t="shared" si="403"/>
        <v>2.1370040762980359E-2</v>
      </c>
      <c r="AR1289" s="3">
        <f t="shared" si="404"/>
        <v>1.8579800699421153E-2</v>
      </c>
      <c r="AS1289" s="3" cm="1">
        <f t="array" ref="AS1289">SUM(AO1289:AR1289*AC1289:AF1289)</f>
        <v>3.2352626028562911E-2</v>
      </c>
      <c r="AT1289" s="50">
        <f t="shared" si="405"/>
        <v>3.3767998649219713E-2</v>
      </c>
      <c r="AU1289" s="50">
        <f t="shared" si="406"/>
        <v>0.1837607102979843</v>
      </c>
      <c r="AV1289" s="67"/>
      <c r="AW1289" s="67"/>
    </row>
    <row r="1290" spans="1:49" ht="15" customHeight="1" x14ac:dyDescent="0.25">
      <c r="A1290" s="11">
        <f t="shared" si="412"/>
        <v>1287</v>
      </c>
      <c r="B1290" s="29">
        <v>32334</v>
      </c>
      <c r="C1290" s="25"/>
      <c r="D1290" s="12"/>
      <c r="E1290" s="25"/>
      <c r="F1290" s="35"/>
      <c r="G1290" s="25">
        <v>0</v>
      </c>
      <c r="H1290" s="13">
        <v>0</v>
      </c>
      <c r="I1290" s="25">
        <v>0</v>
      </c>
      <c r="J1290" s="12">
        <v>0</v>
      </c>
      <c r="K1290" s="12">
        <v>0</v>
      </c>
      <c r="L1290" s="25" t="s">
        <v>11</v>
      </c>
      <c r="M1290" s="10"/>
      <c r="N1290" s="15"/>
      <c r="O1290" s="15"/>
      <c r="P1290" s="4"/>
      <c r="Q1290" s="55"/>
      <c r="R1290" s="40">
        <f t="shared" si="413"/>
        <v>0.53195876288659794</v>
      </c>
      <c r="S1290" s="42" t="str" cm="1">
        <f t="array" ref="S1290">SETVECTOR(R1290:R1291)</f>
        <v>0.531958762886598,0.0515463917525773</v>
      </c>
      <c r="T1290" s="42">
        <f t="shared" si="407"/>
        <v>2.0618556701030928E-3</v>
      </c>
      <c r="U1290" s="5">
        <f t="shared" si="408"/>
        <v>0</v>
      </c>
      <c r="V1290" s="5">
        <f t="shared" si="409"/>
        <v>4.0434947298428225E-2</v>
      </c>
      <c r="W1290" s="5">
        <f t="shared" si="410"/>
        <v>0.72159928350088209</v>
      </c>
      <c r="X1290" s="5">
        <f t="shared" si="411"/>
        <v>1.630697004323392E-2</v>
      </c>
      <c r="Y1290" s="46" t="str" cm="1">
        <f t="array" ref="Y1290:AB1290">SETMATRIX(GETMATRIX(Y1289:AB1289)-$O$9*TRANSPOSE(AO1289:AR1289)*GETVECTOR(S1289))</f>
        <v>0.5774,0.5774</v>
      </c>
      <c r="Z1290" s="46" t="str">
        <v>0.519802193148212,0.468855585175202</v>
      </c>
      <c r="AA1290" s="46" t="str">
        <v>0.488214960915151,0.460515944408927</v>
      </c>
      <c r="AB1290" s="46" t="str">
        <v>0.516503819417641,0.451040217570648</v>
      </c>
      <c r="AC1290" s="39" t="str" cm="1">
        <f t="array" ref="AC1290:AF1290">SETMATRIX(GETMATRIX(AC1289:AF1289)-$O$9*TRANSPOSE($AO$4:$AR$4)*$AL$4)</f>
        <v>0.5774</v>
      </c>
      <c r="AD1290" s="39" t="str">
        <v>0.5774</v>
      </c>
      <c r="AE1290" s="39" t="str">
        <v>0.5774</v>
      </c>
      <c r="AF1290" s="39" t="str">
        <v>0.5774</v>
      </c>
      <c r="AG1290" s="5" cm="1">
        <f t="array" ref="AG1290">SIGMOID(SUM(GETVECTOR(_xlfn.CONCAT(Y1290,",",AC1290))*GETVECTOR(_xlfn.CONCAT($S1290,",",$AL$4)))+U1290)</f>
        <v>0.58344115843111177</v>
      </c>
      <c r="AH1290" s="5" cm="1">
        <f t="array" ref="AH1290">SIGMOID(SUM(GETVECTOR(_xlfn.CONCAT(Z1290,",",AD1290))*GETVECTOR(_xlfn.CONCAT($S1290,",",$AL$4)))+V1290)</f>
        <v>0.58446160966630356</v>
      </c>
      <c r="AI1290" s="5" cm="1">
        <f t="array" ref="AI1290">TANH(SUM(GETVECTOR(_xlfn.CONCAT(AA1290,",",AE1290))*GETVECTOR(_xlfn.CONCAT($S1290,",",$AL$4)))+W1290)</f>
        <v>0.76370581813532679</v>
      </c>
      <c r="AJ1290" s="5" cm="1">
        <f t="array" ref="AJ1290">SIGMOID(SUM(GETVECTOR(_xlfn.CONCAT(AB1290,",",AF1290))*GETVECTOR(_xlfn.CONCAT($S1290,",",$AL$4)))+X1290)</f>
        <v>0.57793820118760053</v>
      </c>
      <c r="AK1290" s="5">
        <f t="shared" si="397"/>
        <v>0.4463567317788944</v>
      </c>
      <c r="AL1290" s="46">
        <f t="shared" si="398"/>
        <v>0.24209810283715236</v>
      </c>
      <c r="AM1290" s="3">
        <f t="shared" si="399"/>
        <v>0.24003624716704927</v>
      </c>
      <c r="AN1290" s="3">
        <f t="shared" si="400"/>
        <v>0.11438288711762584</v>
      </c>
      <c r="AO1290" s="3">
        <f t="shared" si="401"/>
        <v>0</v>
      </c>
      <c r="AP1290" s="3">
        <f t="shared" si="402"/>
        <v>2.1215550067347856E-2</v>
      </c>
      <c r="AQ1290" s="3">
        <f t="shared" si="403"/>
        <v>2.7860969194064285E-2</v>
      </c>
      <c r="AR1290" s="3">
        <f t="shared" si="404"/>
        <v>2.4526990334010349E-2</v>
      </c>
      <c r="AS1290" s="3" cm="1">
        <f t="array" ref="AS1290">SUM(AO1290:AR1290*AC1290:AF1290)</f>
        <v>4.2498666440396946E-2</v>
      </c>
      <c r="AT1290" s="50">
        <f t="shared" si="405"/>
        <v>5.761739995404077E-2</v>
      </c>
      <c r="AU1290" s="50">
        <f t="shared" si="406"/>
        <v>0.24003624716704927</v>
      </c>
      <c r="AV1290" s="67"/>
      <c r="AW1290" s="67"/>
    </row>
    <row r="1291" spans="1:49" ht="15" customHeight="1" x14ac:dyDescent="0.25">
      <c r="A1291" s="11">
        <f t="shared" si="412"/>
        <v>1288</v>
      </c>
      <c r="B1291" s="29">
        <v>32335</v>
      </c>
      <c r="C1291" s="25"/>
      <c r="D1291" s="12"/>
      <c r="E1291" s="25"/>
      <c r="F1291" s="35"/>
      <c r="G1291" s="25">
        <v>0</v>
      </c>
      <c r="H1291" s="13">
        <v>0</v>
      </c>
      <c r="I1291" s="25">
        <v>0</v>
      </c>
      <c r="J1291" s="12">
        <v>0</v>
      </c>
      <c r="K1291" s="12">
        <v>0</v>
      </c>
      <c r="L1291" s="25" t="s">
        <v>11</v>
      </c>
      <c r="M1291" s="10"/>
      <c r="N1291" s="15"/>
      <c r="O1291" s="15"/>
      <c r="P1291" s="4"/>
      <c r="Q1291" s="55"/>
      <c r="R1291" s="40">
        <f t="shared" si="413"/>
        <v>5.1546391752577317E-2</v>
      </c>
      <c r="S1291" s="42" t="str" cm="1">
        <f t="array" ref="S1291">SETVECTOR(R1291:R1292)</f>
        <v>0.0515463917525773,0.00206185567010309</v>
      </c>
      <c r="T1291" s="42">
        <f t="shared" si="407"/>
        <v>9.3814432989690721E-2</v>
      </c>
      <c r="U1291" s="5">
        <f t="shared" si="408"/>
        <v>0</v>
      </c>
      <c r="V1291" s="5">
        <f t="shared" si="409"/>
        <v>3.8313392291693442E-2</v>
      </c>
      <c r="W1291" s="5">
        <f t="shared" si="410"/>
        <v>0.71881318658147564</v>
      </c>
      <c r="X1291" s="5">
        <f t="shared" si="411"/>
        <v>1.3854271009832886E-2</v>
      </c>
      <c r="Y1291" s="46" t="str" cm="1">
        <f t="array" ref="Y1291:AB1291">SETMATRIX(GETMATRIX(Y1290:AB1290)-$O$9*TRANSPOSE(AO1290:AR1290)*GETVECTOR(S1290))</f>
        <v>0.5774,0.5774</v>
      </c>
      <c r="Z1291" s="46" t="str">
        <v>0.518673613371433,0.4687462266697</v>
      </c>
      <c r="AA1291" s="46" t="str">
        <v>0.486732872244621,0.460372331165659</v>
      </c>
      <c r="AB1291" s="46" t="str">
        <v>0.5151990846741,0.450913789785421</v>
      </c>
      <c r="AC1291" s="39" t="str" cm="1">
        <f t="array" ref="AC1291:AF1291">SETMATRIX(GETMATRIX(AC1290:AF1290)-$O$9*TRANSPOSE($AO$4:$AR$4)*$AL$4)</f>
        <v>0.5774</v>
      </c>
      <c r="AD1291" s="39" t="str">
        <v>0.5774</v>
      </c>
      <c r="AE1291" s="39" t="str">
        <v>0.5774</v>
      </c>
      <c r="AF1291" s="39" t="str">
        <v>0.5774</v>
      </c>
      <c r="AG1291" s="5" cm="1">
        <f t="array" ref="AG1291">SIGMOID(SUM(GETVECTOR(_xlfn.CONCAT(Y1291,",",AC1291))*GETVECTOR(_xlfn.CONCAT($S1291,",",$AL$4)))+U1291)</f>
        <v>0.50773773272340572</v>
      </c>
      <c r="AH1291" s="5" cm="1">
        <f t="array" ref="AH1291">SIGMOID(SUM(GETVECTOR(_xlfn.CONCAT(Z1291,",",AD1291))*GETVECTOR(_xlfn.CONCAT($S1291,",",$AL$4)))+V1291)</f>
        <v>0.51649791700986625</v>
      </c>
      <c r="AI1291" s="5" cm="1">
        <f t="array" ref="AI1291">TANH(SUM(GETVECTOR(_xlfn.CONCAT(AA1291,",",AE1291))*GETVECTOR(_xlfn.CONCAT($S1291,",",$AL$4)))+W1291)</f>
        <v>0.63206751947320983</v>
      </c>
      <c r="AJ1291" s="5" cm="1">
        <f t="array" ref="AJ1291">SIGMOID(SUM(GETVECTOR(_xlfn.CONCAT(AB1291,",",AF1291))*GETVECTOR(_xlfn.CONCAT($S1291,",",$AL$4)))+X1291)</f>
        <v>0.51033368931357093</v>
      </c>
      <c r="AK1291" s="5">
        <f t="shared" si="397"/>
        <v>0.32646155721750597</v>
      </c>
      <c r="AL1291" s="46">
        <f t="shared" si="398"/>
        <v>0.16092747955885109</v>
      </c>
      <c r="AM1291" s="3">
        <f t="shared" si="399"/>
        <v>6.7113046569160367E-2</v>
      </c>
      <c r="AN1291" s="3">
        <f t="shared" si="400"/>
        <v>3.0844295766667119E-2</v>
      </c>
      <c r="AO1291" s="3">
        <f t="shared" si="401"/>
        <v>0</v>
      </c>
      <c r="AP1291" s="3">
        <f t="shared" si="402"/>
        <v>4.8686130206027729E-3</v>
      </c>
      <c r="AQ1291" s="3">
        <f t="shared" si="403"/>
        <v>9.5664252745184097E-3</v>
      </c>
      <c r="AR1291" s="3">
        <f t="shared" si="404"/>
        <v>5.2885594247979234E-3</v>
      </c>
      <c r="AS1291" s="3" cm="1">
        <f t="array" ref="AS1291">SUM(AO1291:AR1291*AC1291:AF1291)</f>
        <v>1.1388405323481291E-2</v>
      </c>
      <c r="AT1291" s="50">
        <f t="shared" si="405"/>
        <v>4.5041610197942882E-3</v>
      </c>
      <c r="AU1291" s="50">
        <f t="shared" si="406"/>
        <v>6.7113046569160367E-2</v>
      </c>
      <c r="AV1291" s="67"/>
      <c r="AW1291" s="67"/>
    </row>
    <row r="1292" spans="1:49" ht="15" customHeight="1" x14ac:dyDescent="0.25">
      <c r="A1292" s="11">
        <f t="shared" si="412"/>
        <v>1289</v>
      </c>
      <c r="B1292" s="29">
        <v>32336</v>
      </c>
      <c r="C1292" s="25"/>
      <c r="D1292" s="12"/>
      <c r="E1292" s="25"/>
      <c r="F1292" s="35"/>
      <c r="G1292" s="25">
        <v>0</v>
      </c>
      <c r="H1292" s="13">
        <v>0</v>
      </c>
      <c r="I1292" s="25">
        <v>0</v>
      </c>
      <c r="J1292" s="12">
        <v>0</v>
      </c>
      <c r="K1292" s="12">
        <v>0</v>
      </c>
      <c r="L1292" s="25" t="s">
        <v>11</v>
      </c>
      <c r="M1292" s="10"/>
      <c r="N1292" s="15"/>
      <c r="O1292" s="15"/>
      <c r="P1292" s="4"/>
      <c r="Q1292" s="55"/>
      <c r="R1292" s="40">
        <f t="shared" si="413"/>
        <v>2.0618556701030928E-3</v>
      </c>
      <c r="S1292" s="42" t="str" cm="1">
        <f t="array" ref="S1292">SETVECTOR(R1292:R1293)</f>
        <v>0.00206185567010309,0.0938144329896907</v>
      </c>
      <c r="T1292" s="42">
        <f t="shared" si="407"/>
        <v>0.79381443298969068</v>
      </c>
      <c r="U1292" s="5">
        <f t="shared" si="408"/>
        <v>0</v>
      </c>
      <c r="V1292" s="5">
        <f t="shared" si="409"/>
        <v>3.7826530989633164E-2</v>
      </c>
      <c r="W1292" s="5">
        <f t="shared" si="410"/>
        <v>0.71785654405402377</v>
      </c>
      <c r="X1292" s="5">
        <f t="shared" si="411"/>
        <v>1.3325415067353094E-2</v>
      </c>
      <c r="Y1292" s="46" t="str" cm="1">
        <f t="array" ref="Y1292:AB1292">SETMATRIX(GETMATRIX(Y1291:AB1291)-$O$9*TRANSPOSE(AO1291:AR1291)*GETVECTOR(S1291))</f>
        <v>0.5774,0.5774</v>
      </c>
      <c r="Z1292" s="46" t="str">
        <v>0.518648517428028,0.468745222831964</v>
      </c>
      <c r="AA1292" s="46" t="str">
        <v>0.486683560774134,0.46037035870684</v>
      </c>
      <c r="AB1292" s="46" t="str">
        <v>0.515171824058508,0.450912699360797</v>
      </c>
      <c r="AC1292" s="39" t="str" cm="1">
        <f t="array" ref="AC1292:AF1292">SETMATRIX(GETMATRIX(AC1291:AF1291)-$O$9*TRANSPOSE($AO$4:$AR$4)*$AL$4)</f>
        <v>0.5774</v>
      </c>
      <c r="AD1292" s="39" t="str">
        <v>0.5774</v>
      </c>
      <c r="AE1292" s="39" t="str">
        <v>0.5774</v>
      </c>
      <c r="AF1292" s="39" t="str">
        <v>0.5774</v>
      </c>
      <c r="AG1292" s="5" cm="1">
        <f t="array" ref="AG1292">SIGMOID(SUM(GETVECTOR(_xlfn.CONCAT(Y1292,",",AC1292))*GETVECTOR(_xlfn.CONCAT($S1292,",",$AL$4)))+U1292)</f>
        <v>0.51383620889354142</v>
      </c>
      <c r="AH1292" s="5" cm="1">
        <f t="array" ref="AH1292">SIGMOID(SUM(GETVECTOR(_xlfn.CONCAT(Z1292,",",AD1292))*GETVECTOR(_xlfn.CONCAT($S1292,",",$AL$4)))+V1292)</f>
        <v>0.52070589554239466</v>
      </c>
      <c r="AI1292" s="5" cm="1">
        <f t="array" ref="AI1292">TANH(SUM(GETVECTOR(_xlfn.CONCAT(AA1292,",",AE1292))*GETVECTOR(_xlfn.CONCAT($S1292,",",$AL$4)))+W1292)</f>
        <v>0.64228251357344168</v>
      </c>
      <c r="AJ1292" s="5" cm="1">
        <f t="array" ref="AJ1292">SIGMOID(SUM(GETVECTOR(_xlfn.CONCAT(AB1292,",",AF1292))*GETVECTOR(_xlfn.CONCAT($S1292,",",$AL$4)))+X1292)</f>
        <v>0.51416864174895771</v>
      </c>
      <c r="AK1292" s="5">
        <f t="shared" si="397"/>
        <v>0.33444029142147919</v>
      </c>
      <c r="AL1292" s="46">
        <f t="shared" si="398"/>
        <v>0.16582191428402884</v>
      </c>
      <c r="AM1292" s="3">
        <f t="shared" si="399"/>
        <v>-0.62799251870566186</v>
      </c>
      <c r="AN1292" s="3">
        <f t="shared" si="400"/>
        <v>-0.28931003629305341</v>
      </c>
      <c r="AO1292" s="3">
        <f t="shared" si="401"/>
        <v>0</v>
      </c>
      <c r="AP1292" s="3">
        <f t="shared" si="402"/>
        <v>-4.6375027479929706E-2</v>
      </c>
      <c r="AQ1292" s="3">
        <f t="shared" si="403"/>
        <v>-8.8500155501459843E-2</v>
      </c>
      <c r="AR1292" s="3">
        <f t="shared" si="404"/>
        <v>-5.0592010406093804E-2</v>
      </c>
      <c r="AS1292" s="3" cm="1">
        <f t="array" ref="AS1292">SUM(AO1292:AR1292*AC1292:AF1292)</f>
        <v>-0.10708875746193289</v>
      </c>
      <c r="AT1292" s="50">
        <f t="shared" si="405"/>
        <v>0.39437460355028109</v>
      </c>
      <c r="AU1292" s="50">
        <f t="shared" si="406"/>
        <v>0.62799251870566186</v>
      </c>
      <c r="AV1292" s="67"/>
      <c r="AW1292" s="67"/>
    </row>
    <row r="1293" spans="1:49" ht="15" customHeight="1" x14ac:dyDescent="0.25">
      <c r="A1293" s="11">
        <f t="shared" si="412"/>
        <v>1290</v>
      </c>
      <c r="B1293" s="29">
        <v>32337</v>
      </c>
      <c r="C1293" s="25"/>
      <c r="D1293" s="12"/>
      <c r="E1293" s="25"/>
      <c r="F1293" s="35"/>
      <c r="G1293" s="25">
        <v>0</v>
      </c>
      <c r="H1293" s="13">
        <v>0</v>
      </c>
      <c r="I1293" s="25">
        <v>0</v>
      </c>
      <c r="J1293" s="12">
        <v>0</v>
      </c>
      <c r="K1293" s="12">
        <v>0</v>
      </c>
      <c r="L1293" s="25" t="s">
        <v>11</v>
      </c>
      <c r="M1293" s="10"/>
      <c r="N1293" s="15"/>
      <c r="O1293" s="15"/>
      <c r="P1293" s="4"/>
      <c r="Q1293" s="55"/>
      <c r="R1293" s="40">
        <f t="shared" si="413"/>
        <v>9.3814432989690721E-2</v>
      </c>
      <c r="S1293" s="42" t="str" cm="1">
        <f t="array" ref="S1293">SETVECTOR(R1293:R1294)</f>
        <v>0.0938144329896907,0.793814432989691</v>
      </c>
      <c r="T1293" s="42">
        <f t="shared" si="407"/>
        <v>1.6494845360824743E-2</v>
      </c>
      <c r="U1293" s="5">
        <f t="shared" si="408"/>
        <v>0</v>
      </c>
      <c r="V1293" s="5">
        <f t="shared" si="409"/>
        <v>4.2464033737626132E-2</v>
      </c>
      <c r="W1293" s="5">
        <f t="shared" si="410"/>
        <v>0.72670655960416974</v>
      </c>
      <c r="X1293" s="5">
        <f t="shared" si="411"/>
        <v>1.8384616107962475E-2</v>
      </c>
      <c r="Y1293" s="46" t="str" cm="1">
        <f t="array" ref="Y1293:AB1293">SETMATRIX(GETMATRIX(Y1292:AB1292)-$O$9*TRANSPOSE(AO1292:AR1292)*GETVECTOR(S1292))</f>
        <v>0.5774,0.5774</v>
      </c>
      <c r="Z1293" s="46" t="str">
        <v>0.518658079289364,0.469180287522755</v>
      </c>
      <c r="AA1293" s="46" t="str">
        <v>0.486701808228877,0.461200617897627</v>
      </c>
      <c r="AB1293" s="46" t="str">
        <v>0.51518225540086,0.451387325437803</v>
      </c>
      <c r="AC1293" s="39" t="str" cm="1">
        <f t="array" ref="AC1293:AF1293">SETMATRIX(GETMATRIX(AC1292:AF1292)-$O$9*TRANSPOSE($AO$4:$AR$4)*$AL$4)</f>
        <v>0.5774</v>
      </c>
      <c r="AD1293" s="39" t="str">
        <v>0.5774</v>
      </c>
      <c r="AE1293" s="39" t="str">
        <v>0.5774</v>
      </c>
      <c r="AF1293" s="39" t="str">
        <v>0.5774</v>
      </c>
      <c r="AG1293" s="5" cm="1">
        <f t="array" ref="AG1293">SIGMOID(SUM(GETVECTOR(_xlfn.CONCAT(Y1293,",",AC1293))*GETVECTOR(_xlfn.CONCAT($S1293,",",$AL$4)))+U1293)</f>
        <v>0.62539631068003165</v>
      </c>
      <c r="AH1293" s="5" cm="1">
        <f t="array" ref="AH1293">SIGMOID(SUM(GETVECTOR(_xlfn.CONCAT(Z1293,",",AD1293))*GETVECTOR(_xlfn.CONCAT($S1293,",",$AL$4)))+V1293)</f>
        <v>0.6138592510042733</v>
      </c>
      <c r="AI1293" s="5" cm="1">
        <f t="array" ref="AI1293">TANH(SUM(GETVECTOR(_xlfn.CONCAT(AA1293,",",AE1293))*GETVECTOR(_xlfn.CONCAT($S1293,",",$AL$4)))+W1293)</f>
        <v>0.81389957851747852</v>
      </c>
      <c r="AJ1293" s="5" cm="1">
        <f t="array" ref="AJ1293">SIGMOID(SUM(GETVECTOR(_xlfn.CONCAT(AB1293,",",AF1293))*GETVECTOR(_xlfn.CONCAT($S1293,",",$AL$4)))+X1293)</f>
        <v>0.60468719325923992</v>
      </c>
      <c r="AK1293" s="5">
        <f t="shared" si="397"/>
        <v>0.49961978566143311</v>
      </c>
      <c r="AL1293" s="46">
        <f t="shared" si="398"/>
        <v>0.27925548223295521</v>
      </c>
      <c r="AM1293" s="3">
        <f t="shared" si="399"/>
        <v>0.26276063687213047</v>
      </c>
      <c r="AN1293" s="3">
        <f t="shared" si="400"/>
        <v>0.12500100543151643</v>
      </c>
      <c r="AO1293" s="3">
        <f t="shared" si="401"/>
        <v>0</v>
      </c>
      <c r="AP1293" s="3">
        <f t="shared" si="402"/>
        <v>2.4115638752474501E-2</v>
      </c>
      <c r="AQ1293" s="3">
        <f t="shared" si="403"/>
        <v>2.5902573098860984E-2</v>
      </c>
      <c r="AR1293" s="3">
        <f t="shared" si="404"/>
        <v>2.9007005532004866E-2</v>
      </c>
      <c r="AS1293" s="3" cm="1">
        <f t="array" ref="AS1293">SUM(AO1293:AR1293*AC1293:AF1293)</f>
        <v>4.5629160517140721E-2</v>
      </c>
      <c r="AT1293" s="50">
        <f t="shared" si="405"/>
        <v>6.9043152289447615E-2</v>
      </c>
      <c r="AU1293" s="50">
        <f t="shared" si="406"/>
        <v>0.26276063687213047</v>
      </c>
      <c r="AV1293" s="67"/>
      <c r="AW1293" s="67"/>
    </row>
    <row r="1294" spans="1:49" ht="15" customHeight="1" x14ac:dyDescent="0.25">
      <c r="A1294" s="11">
        <f t="shared" si="412"/>
        <v>1291</v>
      </c>
      <c r="B1294" s="29">
        <v>32338</v>
      </c>
      <c r="C1294" s="25"/>
      <c r="D1294" s="12"/>
      <c r="E1294" s="25"/>
      <c r="F1294" s="35"/>
      <c r="G1294" s="25">
        <v>0</v>
      </c>
      <c r="H1294" s="13">
        <v>0</v>
      </c>
      <c r="I1294" s="25">
        <v>0</v>
      </c>
      <c r="J1294" s="12">
        <v>0</v>
      </c>
      <c r="K1294" s="12">
        <v>0</v>
      </c>
      <c r="L1294" s="25" t="s">
        <v>11</v>
      </c>
      <c r="M1294" s="10"/>
      <c r="N1294" s="15"/>
      <c r="O1294" s="15"/>
      <c r="P1294" s="4"/>
      <c r="Q1294" s="55"/>
      <c r="R1294" s="40">
        <f t="shared" si="413"/>
        <v>0.79381443298969068</v>
      </c>
      <c r="S1294" s="42" t="str" cm="1">
        <f t="array" ref="S1294">SETVECTOR(R1294:R1295)</f>
        <v>0.793814432989691,0.0164948453608247</v>
      </c>
      <c r="T1294" s="42">
        <f t="shared" si="407"/>
        <v>0.12783505154639174</v>
      </c>
      <c r="U1294" s="5">
        <f t="shared" si="408"/>
        <v>0</v>
      </c>
      <c r="V1294" s="5">
        <f t="shared" si="409"/>
        <v>4.0052469862378683E-2</v>
      </c>
      <c r="W1294" s="5">
        <f t="shared" si="410"/>
        <v>0.7241163022942837</v>
      </c>
      <c r="X1294" s="5">
        <f t="shared" si="411"/>
        <v>1.5483915554761989E-2</v>
      </c>
      <c r="Y1294" s="46" t="str" cm="1">
        <f t="array" ref="Y1294:AB1294">SETMATRIX(GETMATRIX(Y1293:AB1293)-$O$9*TRANSPOSE(AO1293:AR1293)*GETVECTOR(S1293))</f>
        <v>0.5774,0.5774</v>
      </c>
      <c r="Z1294" s="46" t="str">
        <v>0.518431839791789,0.467265953312507</v>
      </c>
      <c r="AA1294" s="46" t="str">
        <v>0.486458804708053,0.459144434259882</v>
      </c>
      <c r="AB1294" s="46" t="str">
        <v>0.514910127823189,0.449084707472891</v>
      </c>
      <c r="AC1294" s="39" t="str" cm="1">
        <f t="array" ref="AC1294:AF1294">SETMATRIX(GETMATRIX(AC1293:AF1293)-$O$9*TRANSPOSE($AO$4:$AR$4)*$AL$4)</f>
        <v>0.5774</v>
      </c>
      <c r="AD1294" s="39" t="str">
        <v>0.5774</v>
      </c>
      <c r="AE1294" s="39" t="str">
        <v>0.5774</v>
      </c>
      <c r="AF1294" s="39" t="str">
        <v>0.5774</v>
      </c>
      <c r="AG1294" s="5" cm="1">
        <f t="array" ref="AG1294">SIGMOID(SUM(GETVECTOR(_xlfn.CONCAT(Y1294,",",AC1294))*GETVECTOR(_xlfn.CONCAT($S1294,",",$AL$4)))+U1294)</f>
        <v>0.61488010053164754</v>
      </c>
      <c r="AH1294" s="5" cm="1">
        <f t="array" ref="AH1294">SIGMOID(SUM(GETVECTOR(_xlfn.CONCAT(Z1294,",",AD1294))*GETVECTOR(_xlfn.CONCAT($S1294,",",$AL$4)))+V1294)</f>
        <v>0.6128477776557788</v>
      </c>
      <c r="AI1294" s="5" cm="1">
        <f t="array" ref="AI1294">TANH(SUM(GETVECTOR(_xlfn.CONCAT(AA1294,",",AE1294))*GETVECTOR(_xlfn.CONCAT($S1294,",",$AL$4)))+W1294)</f>
        <v>0.80681902297375596</v>
      </c>
      <c r="AJ1294" s="5" cm="1">
        <f t="array" ref="AJ1294">SIGMOID(SUM(GETVECTOR(_xlfn.CONCAT(AB1294,",",AF1294))*GETVECTOR(_xlfn.CONCAT($S1294,",",$AL$4)))+X1294)</f>
        <v>0.60626392569036702</v>
      </c>
      <c r="AK1294" s="5">
        <f t="shared" si="397"/>
        <v>0.49445724519987311</v>
      </c>
      <c r="AL1294" s="46">
        <f t="shared" si="398"/>
        <v>0.27751544538019224</v>
      </c>
      <c r="AM1294" s="3">
        <f t="shared" si="399"/>
        <v>0.1496803938338005</v>
      </c>
      <c r="AN1294" s="3">
        <f t="shared" si="400"/>
        <v>7.1731647220605391E-2</v>
      </c>
      <c r="AO1294" s="3">
        <f t="shared" si="401"/>
        <v>0</v>
      </c>
      <c r="AP1294" s="3">
        <f t="shared" si="402"/>
        <v>1.3731605104045006E-2</v>
      </c>
      <c r="AQ1294" s="3">
        <f t="shared" si="403"/>
        <v>1.5344135750584409E-2</v>
      </c>
      <c r="AR1294" s="3">
        <f t="shared" si="404"/>
        <v>1.6355253627564664E-2</v>
      </c>
      <c r="AS1294" s="3" cm="1">
        <f t="array" ref="AS1294">SUM(AO1294:AR1294*AC1294:AF1294)</f>
        <v>2.6231856214018863E-2</v>
      </c>
      <c r="AT1294" s="50">
        <f t="shared" si="405"/>
        <v>2.2404220298241621E-2</v>
      </c>
      <c r="AU1294" s="50">
        <f t="shared" si="406"/>
        <v>0.1496803938338005</v>
      </c>
      <c r="AV1294" s="67"/>
      <c r="AW1294" s="67"/>
    </row>
    <row r="1295" spans="1:49" ht="15" customHeight="1" x14ac:dyDescent="0.25">
      <c r="A1295" s="11">
        <f t="shared" si="412"/>
        <v>1292</v>
      </c>
      <c r="B1295" s="29">
        <v>32339</v>
      </c>
      <c r="C1295" s="25"/>
      <c r="D1295" s="12"/>
      <c r="E1295" s="25"/>
      <c r="F1295" s="35"/>
      <c r="G1295" s="25">
        <v>0</v>
      </c>
      <c r="H1295" s="13">
        <v>0</v>
      </c>
      <c r="I1295" s="25">
        <v>0</v>
      </c>
      <c r="J1295" s="12">
        <v>0</v>
      </c>
      <c r="K1295" s="12">
        <v>0</v>
      </c>
      <c r="L1295" s="25" t="s">
        <v>11</v>
      </c>
      <c r="M1295" s="10"/>
      <c r="N1295" s="15"/>
      <c r="O1295" s="15"/>
      <c r="P1295" s="4"/>
      <c r="Q1295" s="55"/>
      <c r="R1295" s="40">
        <f t="shared" si="413"/>
        <v>1.6494845360824743E-2</v>
      </c>
      <c r="S1295" s="42" t="str" cm="1">
        <f t="array" ref="S1295">SETVECTOR(R1295:R1296)</f>
        <v>0.0164948453608247,0.127835051546392</v>
      </c>
      <c r="T1295" s="42">
        <f t="shared" si="407"/>
        <v>0</v>
      </c>
      <c r="U1295" s="5">
        <f t="shared" si="408"/>
        <v>0</v>
      </c>
      <c r="V1295" s="5">
        <f t="shared" si="409"/>
        <v>3.8679309351974181E-2</v>
      </c>
      <c r="W1295" s="5">
        <f t="shared" si="410"/>
        <v>0.72258188871922524</v>
      </c>
      <c r="X1295" s="5">
        <f t="shared" si="411"/>
        <v>1.3848390192005523E-2</v>
      </c>
      <c r="Y1295" s="46" t="str" cm="1">
        <f t="array" ref="Y1295:AB1295">SETMATRIX(GETMATRIX(Y1294:AB1294)-$O$9*TRANSPOSE(AO1294:AR1294)*GETVECTOR(S1294))</f>
        <v>0.5774,0.5774</v>
      </c>
      <c r="Z1295" s="46" t="str">
        <v>0.517341805159818,0.467243303242232</v>
      </c>
      <c r="AA1295" s="46" t="str">
        <v>0.485240765065996,0.459119124345242</v>
      </c>
      <c r="AB1295" s="46" t="str">
        <v>0.513611824184712,0.449057729734949</v>
      </c>
      <c r="AC1295" s="39" t="str" cm="1">
        <f t="array" ref="AC1295:AF1295">SETMATRIX(GETMATRIX(AC1294:AF1294)-$O$9*TRANSPOSE($AO$4:$AR$4)*$AL$4)</f>
        <v>0.5774</v>
      </c>
      <c r="AD1295" s="39" t="str">
        <v>0.5774</v>
      </c>
      <c r="AE1295" s="39" t="str">
        <v>0.5774</v>
      </c>
      <c r="AF1295" s="39" t="str">
        <v>0.5774</v>
      </c>
      <c r="AG1295" s="5" cm="1">
        <f t="array" ref="AG1295">SIGMOID(SUM(GETVECTOR(_xlfn.CONCAT(Y1295,",",AC1295))*GETVECTOR(_xlfn.CONCAT($S1295,",",$AL$4)))+U1295)</f>
        <v>0.52082197146610321</v>
      </c>
      <c r="AH1295" s="5" cm="1">
        <f t="array" ref="AH1295">SIGMOID(SUM(GETVECTOR(_xlfn.CONCAT(Z1295,",",AD1295))*GETVECTOR(_xlfn.CONCAT($S1295,",",$AL$4)))+V1295)</f>
        <v>0.52671026179396285</v>
      </c>
      <c r="AI1295" s="5" cm="1">
        <f t="array" ref="AI1295">TANH(SUM(GETVECTOR(_xlfn.CONCAT(AA1295,",",AE1295))*GETVECTOR(_xlfn.CONCAT($S1295,",",$AL$4)))+W1295)</f>
        <v>0.65799947702921147</v>
      </c>
      <c r="AJ1295" s="5" cm="1">
        <f t="array" ref="AJ1295">SIGMOID(SUM(GETVECTOR(_xlfn.CONCAT(AB1295,",",AF1295))*GETVECTOR(_xlfn.CONCAT($S1295,",",$AL$4)))+X1295)</f>
        <v>0.51992086336005483</v>
      </c>
      <c r="AK1295" s="5">
        <f t="shared" si="397"/>
        <v>0.34657507680634664</v>
      </c>
      <c r="AL1295" s="46">
        <f t="shared" si="398"/>
        <v>0.17330764145396746</v>
      </c>
      <c r="AM1295" s="3">
        <f t="shared" si="399"/>
        <v>0.17330764145396746</v>
      </c>
      <c r="AN1295" s="3">
        <f t="shared" si="400"/>
        <v>8.0094372688553142E-2</v>
      </c>
      <c r="AO1295" s="3">
        <f t="shared" si="401"/>
        <v>0</v>
      </c>
      <c r="AP1295" s="3">
        <f t="shared" si="402"/>
        <v>1.3137914182068508E-2</v>
      </c>
      <c r="AQ1295" s="3">
        <f t="shared" si="403"/>
        <v>2.3921309128987493E-2</v>
      </c>
      <c r="AR1295" s="3">
        <f t="shared" si="404"/>
        <v>1.4419435433044397E-2</v>
      </c>
      <c r="AS1295" s="3" cm="1">
        <f t="array" ref="AS1295">SUM(AO1295:AR1295*AC1295:AF1295)</f>
        <v>2.9723777558843568E-2</v>
      </c>
      <c r="AT1295" s="50">
        <f t="shared" si="405"/>
        <v>3.0035538586336941E-2</v>
      </c>
      <c r="AU1295" s="50">
        <f t="shared" si="406"/>
        <v>0.17330764145396746</v>
      </c>
      <c r="AV1295" s="67"/>
      <c r="AW1295" s="67"/>
    </row>
    <row r="1296" spans="1:49" ht="15" customHeight="1" x14ac:dyDescent="0.25">
      <c r="A1296" s="11">
        <f t="shared" si="412"/>
        <v>1293</v>
      </c>
      <c r="B1296" s="29">
        <v>32340</v>
      </c>
      <c r="C1296" s="25"/>
      <c r="D1296" s="12"/>
      <c r="E1296" s="25"/>
      <c r="F1296" s="35"/>
      <c r="G1296" s="25">
        <v>0</v>
      </c>
      <c r="H1296" s="13">
        <v>0</v>
      </c>
      <c r="I1296" s="25">
        <v>0</v>
      </c>
      <c r="J1296" s="12">
        <v>0</v>
      </c>
      <c r="K1296" s="12">
        <v>0</v>
      </c>
      <c r="L1296" s="25" t="s">
        <v>11</v>
      </c>
      <c r="M1296" s="10"/>
      <c r="N1296" s="15"/>
      <c r="O1296" s="15"/>
      <c r="P1296" s="4"/>
      <c r="Q1296" s="55"/>
      <c r="R1296" s="40">
        <f t="shared" si="413"/>
        <v>0.12783505154639174</v>
      </c>
      <c r="S1296" s="42" t="str" cm="1">
        <f t="array" ref="S1296">SETVECTOR(R1296:R1297)</f>
        <v>0.127835051546392,0</v>
      </c>
      <c r="T1296" s="42">
        <f t="shared" si="407"/>
        <v>0.47525773195876292</v>
      </c>
      <c r="U1296" s="5">
        <f t="shared" si="408"/>
        <v>0</v>
      </c>
      <c r="V1296" s="5">
        <f t="shared" si="409"/>
        <v>3.7365517933767328E-2</v>
      </c>
      <c r="W1296" s="5">
        <f t="shared" si="410"/>
        <v>0.72018975780632644</v>
      </c>
      <c r="X1296" s="5">
        <f t="shared" si="411"/>
        <v>1.2406446648701084E-2</v>
      </c>
      <c r="Y1296" s="46" t="str" cm="1">
        <f t="array" ref="Y1296:AB1296">SETMATRIX(GETMATRIX(Y1295:AB1295)-$O$9*TRANSPOSE(AO1295:AR1295)*GETVECTOR(S1295))</f>
        <v>0.5774,0.5774</v>
      </c>
      <c r="Z1296" s="46" t="str">
        <v>0.517320134373538,0.467075354648564</v>
      </c>
      <c r="AA1296" s="46" t="str">
        <v>0.485201307236505,0.458813326166686</v>
      </c>
      <c r="AB1296" s="46" t="str">
        <v>0.513588039548946,0.448873398807764</v>
      </c>
      <c r="AC1296" s="39" t="str" cm="1">
        <f t="array" ref="AC1296:AF1296">SETMATRIX(GETMATRIX(AC1295:AF1295)-$O$9*TRANSPOSE($AO$4:$AR$4)*$AL$4)</f>
        <v>0.5774</v>
      </c>
      <c r="AD1296" s="39" t="str">
        <v>0.5774</v>
      </c>
      <c r="AE1296" s="39" t="str">
        <v>0.5774</v>
      </c>
      <c r="AF1296" s="39" t="str">
        <v>0.5774</v>
      </c>
      <c r="AG1296" s="5" cm="1">
        <f t="array" ref="AG1296">SIGMOID(SUM(GETVECTOR(_xlfn.CONCAT(Y1296,",",AC1296))*GETVECTOR(_xlfn.CONCAT($S1296,",",$AL$4)))+U1296)</f>
        <v>0.51844461627974581</v>
      </c>
      <c r="AH1296" s="5" cm="1">
        <f t="array" ref="AH1296">SIGMOID(SUM(GETVECTOR(_xlfn.CONCAT(Z1296,",",AD1296))*GETVECTOR(_xlfn.CONCAT($S1296,",",$AL$4)))+V1296)</f>
        <v>0.5258512193172834</v>
      </c>
      <c r="AI1296" s="5" cm="1">
        <f t="array" ref="AI1296">TANH(SUM(GETVECTOR(_xlfn.CONCAT(AA1296,",",AE1296))*GETVECTOR(_xlfn.CONCAT($S1296,",",$AL$4)))+W1296)</f>
        <v>0.65397650234047733</v>
      </c>
      <c r="AJ1296" s="5" cm="1">
        <f t="array" ref="AJ1296">SIGMOID(SUM(GETVECTOR(_xlfn.CONCAT(AB1296,",",AF1296))*GETVECTOR(_xlfn.CONCAT($S1296,",",$AL$4)))+X1296)</f>
        <v>0.51950534636084034</v>
      </c>
      <c r="AK1296" s="5">
        <f t="shared" si="397"/>
        <v>0.34389434116059225</v>
      </c>
      <c r="AL1296" s="46">
        <f t="shared" si="398"/>
        <v>0.17193011537834302</v>
      </c>
      <c r="AM1296" s="3">
        <f t="shared" si="399"/>
        <v>-0.3033276165804199</v>
      </c>
      <c r="AN1296" s="3">
        <f t="shared" si="400"/>
        <v>-0.1403209126886949</v>
      </c>
      <c r="AO1296" s="3">
        <f t="shared" si="401"/>
        <v>0</v>
      </c>
      <c r="AP1296" s="3">
        <f t="shared" si="402"/>
        <v>-2.2880318643067596E-2</v>
      </c>
      <c r="AQ1296" s="3">
        <f t="shared" si="403"/>
        <v>-4.2229915571600836E-2</v>
      </c>
      <c r="AR1296" s="3">
        <f t="shared" si="404"/>
        <v>-2.5058349772913113E-2</v>
      </c>
      <c r="AS1296" s="3" cm="1">
        <f t="array" ref="AS1296">SUM(AO1296:AR1296*AC1296:AF1296)</f>
        <v>-5.2063340394429586E-2</v>
      </c>
      <c r="AT1296" s="50">
        <f t="shared" si="405"/>
        <v>9.2007642980358226E-2</v>
      </c>
      <c r="AU1296" s="50">
        <f t="shared" si="406"/>
        <v>0.3033276165804199</v>
      </c>
      <c r="AV1296" s="67"/>
      <c r="AW1296" s="67"/>
    </row>
    <row r="1297" spans="1:49" ht="15" customHeight="1" x14ac:dyDescent="0.25">
      <c r="A1297" s="11">
        <f t="shared" si="412"/>
        <v>1294</v>
      </c>
      <c r="B1297" s="29">
        <v>32341</v>
      </c>
      <c r="C1297" s="25"/>
      <c r="D1297" s="12"/>
      <c r="E1297" s="25"/>
      <c r="F1297" s="35"/>
      <c r="G1297" s="25">
        <v>0</v>
      </c>
      <c r="H1297" s="13">
        <v>0</v>
      </c>
      <c r="I1297" s="25">
        <v>0</v>
      </c>
      <c r="J1297" s="12">
        <v>0</v>
      </c>
      <c r="K1297" s="12">
        <v>0</v>
      </c>
      <c r="L1297" s="25" t="s">
        <v>11</v>
      </c>
      <c r="M1297" s="10"/>
      <c r="N1297" s="15"/>
      <c r="O1297" s="15"/>
      <c r="P1297" s="4"/>
      <c r="Q1297" s="55"/>
      <c r="R1297" s="40">
        <f t="shared" si="413"/>
        <v>0</v>
      </c>
      <c r="S1297" s="42" t="str" cm="1">
        <f t="array" ref="S1297">SETVECTOR(R1297:R1298)</f>
        <v>0,0.475257731958763</v>
      </c>
      <c r="T1297" s="42">
        <f t="shared" si="407"/>
        <v>2.0618556701030927E-2</v>
      </c>
      <c r="U1297" s="5">
        <f t="shared" si="408"/>
        <v>0</v>
      </c>
      <c r="V1297" s="5">
        <f t="shared" si="409"/>
        <v>3.9653549798074089E-2</v>
      </c>
      <c r="W1297" s="5">
        <f t="shared" si="410"/>
        <v>0.72441274936348654</v>
      </c>
      <c r="X1297" s="5">
        <f t="shared" si="411"/>
        <v>1.4912281625992396E-2</v>
      </c>
      <c r="Y1297" s="46" t="str" cm="1">
        <f t="array" ref="Y1297:AB1297">SETMATRIX(GETMATRIX(Y1296:AB1296)-$O$9*TRANSPOSE(AO1296:AR1296)*GETVECTOR(S1296))</f>
        <v>0.5774,0.5774</v>
      </c>
      <c r="Z1297" s="46" t="str">
        <v>0.517612625044851,0.467075354648564</v>
      </c>
      <c r="AA1297" s="46" t="str">
        <v>0.485741153579895,0.458813326166686</v>
      </c>
      <c r="AB1297" s="46" t="str">
        <v>0.513908373092435,0.448873398807764</v>
      </c>
      <c r="AC1297" s="39" t="str" cm="1">
        <f t="array" ref="AC1297:AF1297">SETMATRIX(GETMATRIX(AC1296:AF1296)-$O$9*TRANSPOSE($AO$4:$AR$4)*$AL$4)</f>
        <v>0.5774</v>
      </c>
      <c r="AD1297" s="39" t="str">
        <v>0.5774</v>
      </c>
      <c r="AE1297" s="39" t="str">
        <v>0.5774</v>
      </c>
      <c r="AF1297" s="39" t="str">
        <v>0.5774</v>
      </c>
      <c r="AG1297" s="5" cm="1">
        <f t="array" ref="AG1297">SIGMOID(SUM(GETVECTOR(_xlfn.CONCAT(Y1297,",",AC1297))*GETVECTOR(_xlfn.CONCAT($S1297,",",$AL$4)))+U1297)</f>
        <v>0.56817616742260091</v>
      </c>
      <c r="AH1297" s="5" cm="1">
        <f t="array" ref="AH1297">SIGMOID(SUM(GETVECTOR(_xlfn.CONCAT(Z1297,",",AD1297))*GETVECTOR(_xlfn.CONCAT($S1297,",",$AL$4)))+V1297)</f>
        <v>0.56503810050305747</v>
      </c>
      <c r="AI1297" s="5" cm="1">
        <f t="array" ref="AI1297">TANH(SUM(GETVECTOR(_xlfn.CONCAT(AA1297,",",AE1297))*GETVECTOR(_xlfn.CONCAT($S1297,",",$AL$4)))+W1297)</f>
        <v>0.73635380842916287</v>
      </c>
      <c r="AJ1297" s="5" cm="1">
        <f t="array" ref="AJ1297">SIGMOID(SUM(GETVECTOR(_xlfn.CONCAT(AB1297,",",AF1297))*GETVECTOR(_xlfn.CONCAT($S1297,",",$AL$4)))+X1297)</f>
        <v>0.55681427865122002</v>
      </c>
      <c r="AK1297" s="5">
        <f t="shared" si="397"/>
        <v>0.41606795721300643</v>
      </c>
      <c r="AL1297" s="46">
        <f t="shared" si="398"/>
        <v>0.21916919187971504</v>
      </c>
      <c r="AM1297" s="3">
        <f t="shared" si="399"/>
        <v>0.1985506351786841</v>
      </c>
      <c r="AN1297" s="3">
        <f t="shared" si="400"/>
        <v>9.3427305126520074E-2</v>
      </c>
      <c r="AO1297" s="3">
        <f t="shared" si="401"/>
        <v>0</v>
      </c>
      <c r="AP1297" s="3">
        <f t="shared" si="402"/>
        <v>1.6907885929610348E-2</v>
      </c>
      <c r="AQ1297" s="3">
        <f t="shared" si="403"/>
        <v>2.4166362262297715E-2</v>
      </c>
      <c r="AR1297" s="3">
        <f t="shared" si="404"/>
        <v>1.9285750624940083E-2</v>
      </c>
      <c r="AS1297" s="3" cm="1">
        <f t="array" ref="AS1297">SUM(AO1297:AR1297*AC1297:AF1297)</f>
        <v>3.4851863316848121E-2</v>
      </c>
      <c r="AT1297" s="50">
        <f t="shared" si="405"/>
        <v>3.9422354729858909E-2</v>
      </c>
      <c r="AU1297" s="50">
        <f t="shared" si="406"/>
        <v>0.1985506351786841</v>
      </c>
      <c r="AV1297" s="67"/>
      <c r="AW1297" s="67"/>
    </row>
    <row r="1298" spans="1:49" ht="15" customHeight="1" x14ac:dyDescent="0.25">
      <c r="A1298" s="11">
        <f t="shared" si="412"/>
        <v>1295</v>
      </c>
      <c r="B1298" s="29">
        <v>32342</v>
      </c>
      <c r="C1298" s="25"/>
      <c r="D1298" s="12"/>
      <c r="E1298" s="25"/>
      <c r="F1298" s="35"/>
      <c r="G1298" s="25">
        <v>0</v>
      </c>
      <c r="H1298" s="13">
        <v>0</v>
      </c>
      <c r="I1298" s="25">
        <v>0</v>
      </c>
      <c r="J1298" s="12">
        <v>0</v>
      </c>
      <c r="K1298" s="12">
        <v>0</v>
      </c>
      <c r="L1298" s="25" t="s">
        <v>11</v>
      </c>
      <c r="M1298" s="10"/>
      <c r="N1298" s="15"/>
      <c r="O1298" s="15"/>
      <c r="P1298" s="4"/>
      <c r="Q1298" s="55"/>
      <c r="R1298" s="40">
        <f t="shared" si="413"/>
        <v>0.47525773195876292</v>
      </c>
      <c r="S1298" s="42" t="str" cm="1">
        <f t="array" ref="S1298">SETVECTOR(R1298:R1299)</f>
        <v>0.475257731958763,0.0206185567010309</v>
      </c>
      <c r="T1298" s="42">
        <f t="shared" si="407"/>
        <v>0</v>
      </c>
      <c r="U1298" s="5">
        <f t="shared" si="408"/>
        <v>0</v>
      </c>
      <c r="V1298" s="5">
        <f t="shared" si="409"/>
        <v>3.7962761205113056E-2</v>
      </c>
      <c r="W1298" s="5">
        <f t="shared" si="410"/>
        <v>0.72199611313725676</v>
      </c>
      <c r="X1298" s="5">
        <f t="shared" si="411"/>
        <v>1.2983706563498388E-2</v>
      </c>
      <c r="Y1298" s="46" t="str" cm="1">
        <f t="array" ref="Y1298:AB1298">SETMATRIX(GETMATRIX(Y1297:AB1297)-$O$9*TRANSPOSE(AO1297:AR1297)*GETVECTOR(S1297))</f>
        <v>0.5774,0.5774</v>
      </c>
      <c r="Z1298" s="46" t="str">
        <v>0.517612625044851,0.466271794296652</v>
      </c>
      <c r="AA1298" s="46" t="str">
        <v>0.485741153579895,0.457664801114839</v>
      </c>
      <c r="AB1298" s="46" t="str">
        <v>0.513908373092435,0.447956828597651</v>
      </c>
      <c r="AC1298" s="39" t="str" cm="1">
        <f t="array" ref="AC1298:AF1298">SETMATRIX(GETMATRIX(AC1297:AF1297)-$O$9*TRANSPOSE($AO$4:$AR$4)*$AL$4)</f>
        <v>0.5774</v>
      </c>
      <c r="AD1298" s="39" t="str">
        <v>0.5774</v>
      </c>
      <c r="AE1298" s="39" t="str">
        <v>0.5774</v>
      </c>
      <c r="AF1298" s="39" t="str">
        <v>0.5774</v>
      </c>
      <c r="AG1298" s="5" cm="1">
        <f t="array" ref="AG1298">SIGMOID(SUM(GETVECTOR(_xlfn.CONCAT(Y1298,",",AC1298))*GETVECTOR(_xlfn.CONCAT($S1298,",",$AL$4)))+U1298)</f>
        <v>0.57109471773893361</v>
      </c>
      <c r="AH1298" s="5" cm="1">
        <f t="array" ref="AH1298">SIGMOID(SUM(GETVECTOR(_xlfn.CONCAT(Z1298,",",AD1298))*GETVECTOR(_xlfn.CONCAT($S1298,",",$AL$4)))+V1298)</f>
        <v>0.5728713743016377</v>
      </c>
      <c r="AI1298" s="5" cm="1">
        <f t="array" ref="AI1298">TANH(SUM(GETVECTOR(_xlfn.CONCAT(AA1298,",",AE1298))*GETVECTOR(_xlfn.CONCAT($S1298,",",$AL$4)))+W1298)</f>
        <v>0.74529424816938106</v>
      </c>
      <c r="AJ1298" s="5" cm="1">
        <f t="array" ref="AJ1298">SIGMOID(SUM(GETVECTOR(_xlfn.CONCAT(AB1298,",",AF1298))*GETVECTOR(_xlfn.CONCAT($S1298,",",$AL$4)))+X1298)</f>
        <v>0.56622335400054047</v>
      </c>
      <c r="AK1298" s="5">
        <f t="shared" si="397"/>
        <v>0.42695774020789917</v>
      </c>
      <c r="AL1298" s="46">
        <f t="shared" si="398"/>
        <v>0.22806101713763094</v>
      </c>
      <c r="AM1298" s="3">
        <f t="shared" si="399"/>
        <v>0.22806101713763094</v>
      </c>
      <c r="AN1298" s="3">
        <f t="shared" si="400"/>
        <v>0.1081843729345615</v>
      </c>
      <c r="AO1298" s="3">
        <f t="shared" si="401"/>
        <v>0</v>
      </c>
      <c r="AP1298" s="3">
        <f t="shared" si="402"/>
        <v>1.9729137594211226E-2</v>
      </c>
      <c r="AQ1298" s="3">
        <f t="shared" si="403"/>
        <v>2.7550473263823053E-2</v>
      </c>
      <c r="AR1298" s="3">
        <f t="shared" si="404"/>
        <v>2.2561516101671241E-2</v>
      </c>
      <c r="AS1298" s="3" cm="1">
        <f t="array" ref="AS1298">SUM(AO1298:AR1298*AC1298:AF1298)</f>
        <v>4.032626670653397E-2</v>
      </c>
      <c r="AT1298" s="50">
        <f t="shared" si="405"/>
        <v>5.2011827537850795E-2</v>
      </c>
      <c r="AU1298" s="50">
        <f t="shared" si="406"/>
        <v>0.22806101713763094</v>
      </c>
      <c r="AV1298" s="68"/>
      <c r="AW1298" s="68"/>
    </row>
    <row r="1299" spans="1:49" ht="15" customHeight="1" x14ac:dyDescent="0.25">
      <c r="A1299" s="11">
        <f t="shared" si="412"/>
        <v>1296</v>
      </c>
      <c r="B1299" s="29">
        <v>32343</v>
      </c>
      <c r="C1299" s="25"/>
      <c r="D1299" s="12"/>
      <c r="E1299" s="25"/>
      <c r="F1299" s="35"/>
      <c r="G1299" s="25">
        <v>0</v>
      </c>
      <c r="H1299" s="13">
        <v>0</v>
      </c>
      <c r="I1299" s="25">
        <v>0</v>
      </c>
      <c r="J1299" s="12">
        <v>0</v>
      </c>
      <c r="K1299" s="12">
        <v>0</v>
      </c>
      <c r="L1299" s="25" t="s">
        <v>11</v>
      </c>
      <c r="M1299" s="10"/>
      <c r="N1299" s="15"/>
      <c r="O1299" s="15"/>
      <c r="P1299" s="4"/>
      <c r="Q1299" s="55"/>
      <c r="R1299" s="40">
        <f t="shared" si="413"/>
        <v>2.0618556701030927E-2</v>
      </c>
      <c r="S1299" s="3"/>
      <c r="T1299" s="3"/>
      <c r="U1299" s="5"/>
      <c r="V1299" s="5"/>
      <c r="W1299" s="5"/>
      <c r="X1299" s="5"/>
      <c r="Y1299" s="5"/>
      <c r="Z1299" s="5"/>
      <c r="AA1299" s="5"/>
      <c r="AB1299" s="5"/>
      <c r="AC1299" s="39"/>
      <c r="AD1299" s="39"/>
      <c r="AE1299" s="39"/>
      <c r="AF1299" s="39"/>
      <c r="AG1299" s="5"/>
      <c r="AH1299" s="5"/>
      <c r="AI1299" s="5"/>
      <c r="AJ1299" s="5"/>
      <c r="AK1299" s="5"/>
      <c r="AL1299" s="46"/>
      <c r="AM1299" s="3"/>
      <c r="AN1299" s="3"/>
      <c r="AO1299" s="3"/>
      <c r="AP1299" s="3"/>
      <c r="AQ1299" s="3"/>
      <c r="AR1299" s="3"/>
      <c r="AS1299" s="3"/>
      <c r="AT1299" s="53"/>
      <c r="AU1299" s="53"/>
      <c r="AV1299" s="53"/>
      <c r="AW1299" s="53"/>
    </row>
    <row r="1300" spans="1:49" ht="15" customHeight="1" x14ac:dyDescent="0.25">
      <c r="A1300" s="11">
        <f t="shared" si="412"/>
        <v>1297</v>
      </c>
      <c r="B1300" s="29">
        <v>32344</v>
      </c>
      <c r="C1300" s="25"/>
      <c r="D1300" s="12"/>
      <c r="E1300" s="25"/>
      <c r="F1300" s="35"/>
      <c r="G1300" s="25">
        <v>0</v>
      </c>
      <c r="H1300" s="13">
        <v>0</v>
      </c>
      <c r="I1300" s="25">
        <v>0</v>
      </c>
      <c r="J1300" s="12">
        <v>0</v>
      </c>
      <c r="K1300" s="12">
        <v>0</v>
      </c>
      <c r="L1300" s="25" t="s">
        <v>11</v>
      </c>
      <c r="M1300" s="10"/>
      <c r="N1300" s="15"/>
      <c r="O1300" s="15"/>
      <c r="P1300" s="4"/>
      <c r="Q1300" s="56"/>
      <c r="R1300" s="40">
        <f t="shared" si="413"/>
        <v>0</v>
      </c>
      <c r="S1300" s="3"/>
      <c r="T1300" s="3"/>
      <c r="U1300" s="5"/>
      <c r="V1300" s="5"/>
      <c r="W1300" s="5"/>
      <c r="X1300" s="5"/>
      <c r="Y1300" s="5"/>
      <c r="Z1300" s="5"/>
      <c r="AA1300" s="5"/>
      <c r="AB1300" s="5"/>
      <c r="AC1300" s="39"/>
      <c r="AD1300" s="39"/>
      <c r="AE1300" s="39"/>
      <c r="AF1300" s="39"/>
      <c r="AG1300" s="5"/>
      <c r="AH1300" s="5"/>
      <c r="AI1300" s="5"/>
      <c r="AJ1300" s="5"/>
      <c r="AK1300" s="5"/>
      <c r="AL1300" s="46"/>
      <c r="AM1300" s="3"/>
      <c r="AN1300" s="3"/>
      <c r="AO1300" s="3"/>
      <c r="AP1300" s="3"/>
      <c r="AQ1300" s="3"/>
      <c r="AR1300" s="3"/>
      <c r="AS1300" s="3"/>
      <c r="AT1300" s="53"/>
      <c r="AU1300" s="53"/>
      <c r="AV1300" s="53"/>
      <c r="AW1300" s="53"/>
    </row>
    <row r="1301" spans="1:49" ht="15" customHeight="1" x14ac:dyDescent="0.25">
      <c r="A1301" s="11">
        <f t="shared" si="412"/>
        <v>1298</v>
      </c>
      <c r="B1301" s="29">
        <v>32345</v>
      </c>
      <c r="C1301" s="25"/>
      <c r="D1301" s="12"/>
      <c r="E1301" s="25"/>
      <c r="F1301" s="35"/>
      <c r="G1301" s="25">
        <v>0</v>
      </c>
      <c r="H1301" s="13">
        <v>0</v>
      </c>
      <c r="I1301" s="25">
        <v>0</v>
      </c>
      <c r="J1301" s="12">
        <v>0</v>
      </c>
      <c r="K1301" s="12">
        <v>0</v>
      </c>
      <c r="L1301" s="25" t="s">
        <v>11</v>
      </c>
      <c r="M1301" s="10"/>
      <c r="N1301" s="15"/>
      <c r="O1301" s="15"/>
      <c r="P1301" s="4"/>
      <c r="Q1301" s="54">
        <f>1+Q1247</f>
        <v>25</v>
      </c>
      <c r="R1301" s="40">
        <f t="shared" si="413"/>
        <v>5.1546391752577319E-3</v>
      </c>
      <c r="S1301" s="42" t="str" cm="1">
        <f t="array" ref="S1301">SETVECTOR(R1301:R1302)</f>
        <v>0.00515463917525773,0.0206185567010309</v>
      </c>
      <c r="T1301" s="42">
        <f>R1303</f>
        <v>1</v>
      </c>
      <c r="U1301" s="5">
        <f>U1298-$O$9*SUM(AO1298)</f>
        <v>0</v>
      </c>
      <c r="V1301" s="5">
        <f>V1298-$O$9*SUM(AP1298)</f>
        <v>3.5989847445691933E-2</v>
      </c>
      <c r="W1301" s="5">
        <f>W1298-$O$9*SUM(AQ1298)</f>
        <v>0.71924106581087444</v>
      </c>
      <c r="X1301" s="5">
        <f>X1298-$O$9*SUM(AR1298)</f>
        <v>1.0727554953331263E-2</v>
      </c>
      <c r="Y1301" s="5" t="str" cm="1">
        <f t="array" ref="Y1301:AB1301">SETMATRIX(GETMATRIX(_xlfn.ANCHORARRAY(Y1298))-$O$9*TRANSPOSE(AO1298:AR1298)*GETVECTOR(S1298))</f>
        <v>0.5774,0.5774</v>
      </c>
      <c r="Z1301" s="5" t="str">
        <v>0.516674982526198,0.466231115662437</v>
      </c>
      <c r="AA1301" s="5" t="str">
        <v>0.484431796036119,0.457607996015326</v>
      </c>
      <c r="AB1301" s="5" t="str">
        <v>0.512836119595232,0.447910310007751</v>
      </c>
      <c r="AC1301" s="39" t="str" cm="1">
        <f t="array" ref="AC1301:AF1301">SETMATRIX(GETMATRIX(_xlfn.ANCHORARRAY(AC1298))-$O$9*TRANSPOSE($AO$4:$AR$4)*$AL$4)</f>
        <v>0.5774</v>
      </c>
      <c r="AD1301" s="39" t="str">
        <v>0.5774</v>
      </c>
      <c r="AE1301" s="39" t="str">
        <v>0.5774</v>
      </c>
      <c r="AF1301" s="39" t="str">
        <v>0.5774</v>
      </c>
      <c r="AG1301" s="5" cm="1">
        <f t="array" ref="AG1301">SIGMOID(SUM(GETVECTOR(_xlfn.CONCAT(Y1301,",",AC1301))*GETVECTOR(_xlfn.CONCAT($S1301,",",$AL$4)))+U1301)</f>
        <v>0.50372029216782388</v>
      </c>
      <c r="AH1301" s="5" cm="1">
        <f t="array" ref="AH1301">SIGMOID(SUM(GETVECTOR(_xlfn.CONCAT(Z1301,",",AD1301))*GETVECTOR(_xlfn.CONCAT($S1301,",",$AL$4)))+V1301)</f>
        <v>0.5120641913209244</v>
      </c>
      <c r="AI1301" s="5" cm="1">
        <f t="array" ref="AI1301">TANH(SUM(GETVECTOR(_xlfn.CONCAT(AA1301,",",AE1301))*GETVECTOR(_xlfn.CONCAT($S1301,",",$AL$4)))+W1301)</f>
        <v>0.6237826701612238</v>
      </c>
      <c r="AJ1301" s="5" cm="1">
        <f t="array" ref="AJ1301">SIGMOID(SUM(GETVECTOR(_xlfn.CONCAT(AB1301,",",AF1301))*GETVECTOR(_xlfn.CONCAT($S1301,",",$AL$4)))+X1301)</f>
        <v>0.50565133538560192</v>
      </c>
      <c r="AK1301" s="5">
        <f t="shared" ref="AK1301:AK1352" si="414">AG1301*$AK$4+AI1301*AH1301</f>
        <v>0.31941676855611401</v>
      </c>
      <c r="AL1301" s="46">
        <f t="shared" ref="AL1301:AL1352" si="415">AJ1301*TANH(AK1301)</f>
        <v>0.15623587908386899</v>
      </c>
      <c r="AM1301" s="3">
        <f t="shared" ref="AM1301:AM1352" si="416">AL1301-T1301+0</f>
        <v>-0.84376412091613107</v>
      </c>
      <c r="AN1301" s="3">
        <f t="shared" ref="AN1301:AN1352" si="417">AM1301*AJ1301*(1-TANH(AK1301)^2)+$AN$4*$AG$4</f>
        <v>-0.38591885672958004</v>
      </c>
      <c r="AO1301" s="3">
        <f t="shared" ref="AO1301:AO1352" si="418">AN1301*$AK$4*AG1301*(1-AG1301)</f>
        <v>0</v>
      </c>
      <c r="AP1301" s="3">
        <f t="shared" ref="AP1301:AP1352" si="419">AN1301*AI1301*AH1301*(1-AH1301)</f>
        <v>-6.0147336824023692E-2</v>
      </c>
      <c r="AQ1301" s="3">
        <f t="shared" ref="AQ1301:AQ1352" si="420">AN1301*AH1301*(1-AI1301^2)</f>
        <v>-0.12072218992440396</v>
      </c>
      <c r="AR1301" s="3">
        <f t="shared" ref="AR1301:AR1352" si="421">AM1301*TANH(AK1301)*AJ1301*(1-AJ1301)</f>
        <v>-6.5168120351716638E-2</v>
      </c>
      <c r="AS1301" s="3" cm="1">
        <f t="array" ref="AS1301">SUM(AO1301:AR1301*AC1301:AF1301)</f>
        <v>-0.14206213743562332</v>
      </c>
      <c r="AT1301" s="50">
        <f t="shared" ref="AT1301:AT1352" si="422">AVERAGE((T1301-AL1301)^2)</f>
        <v>0.71193789174537148</v>
      </c>
      <c r="AU1301" s="50">
        <f t="shared" ref="AU1301:AU1352" si="423">SQRT(AT1301)</f>
        <v>0.84376412091613107</v>
      </c>
      <c r="AV1301" s="66">
        <f>AVERAGE(AT1301:AT1352)</f>
        <v>6.5659900011529215E-2</v>
      </c>
      <c r="AW1301" s="66">
        <f>SQRT(AV1301)</f>
        <v>0.25624187794255882</v>
      </c>
    </row>
    <row r="1302" spans="1:49" ht="15" customHeight="1" x14ac:dyDescent="0.25">
      <c r="A1302" s="11">
        <f t="shared" si="412"/>
        <v>1299</v>
      </c>
      <c r="B1302" s="29">
        <v>32346</v>
      </c>
      <c r="C1302" s="25"/>
      <c r="D1302" s="12"/>
      <c r="E1302" s="25"/>
      <c r="F1302" s="35"/>
      <c r="G1302" s="25">
        <v>0</v>
      </c>
      <c r="H1302" s="13">
        <v>0</v>
      </c>
      <c r="I1302" s="25">
        <v>0</v>
      </c>
      <c r="J1302" s="12">
        <v>0</v>
      </c>
      <c r="K1302" s="12">
        <v>0</v>
      </c>
      <c r="L1302" s="25" t="s">
        <v>11</v>
      </c>
      <c r="M1302" s="10"/>
      <c r="N1302" s="15"/>
      <c r="O1302" s="15"/>
      <c r="P1302" s="4"/>
      <c r="Q1302" s="55"/>
      <c r="R1302" s="40">
        <f t="shared" si="413"/>
        <v>2.0618556701030927E-2</v>
      </c>
      <c r="S1302" s="42" t="str" cm="1">
        <f t="array" ref="S1302">SETVECTOR(R1302:R1303)</f>
        <v>0.0206185567010309,1</v>
      </c>
      <c r="T1302" s="42">
        <f t="shared" ref="T1302:T1352" si="424">R1304</f>
        <v>0.52577319587628868</v>
      </c>
      <c r="U1302" s="5">
        <f t="shared" ref="U1302:U1352" si="425">U1301-$O$9*SUM(AO1301)</f>
        <v>0</v>
      </c>
      <c r="V1302" s="5">
        <f t="shared" ref="V1302:V1352" si="426">V1301-$O$9*SUM(AP1301)</f>
        <v>4.2004581128094305E-2</v>
      </c>
      <c r="W1302" s="5">
        <f t="shared" ref="W1302:W1352" si="427">W1301-$O$9*SUM(AQ1301)</f>
        <v>0.73131328480331481</v>
      </c>
      <c r="X1302" s="5">
        <f t="shared" ref="X1302:X1352" si="428">X1301-$O$9*SUM(AR1301)</f>
        <v>1.7244366988502929E-2</v>
      </c>
      <c r="Y1302" s="46" t="str" cm="1">
        <f t="array" ref="Y1302:AB1302">SETMATRIX(GETMATRIX(Y1301:AB1301)-$O$9*TRANSPOSE(AO1301:AR1301)*GETVECTOR(S1301))</f>
        <v>0.5774,0.5774</v>
      </c>
      <c r="Z1302" s="46" t="str">
        <v>0.516705986308066,0.466355130789909</v>
      </c>
      <c r="AA1302" s="46" t="str">
        <v>0.48449402396907,0.457856907747129</v>
      </c>
      <c r="AB1302" s="46" t="str">
        <v>0.512869711409846,0.448044677266208</v>
      </c>
      <c r="AC1302" s="39" t="str" cm="1">
        <f t="array" ref="AC1302:AF1302">SETMATRIX(GETMATRIX(AC1301:AF1301)-$O$9*TRANSPOSE($AO$4:$AR$4)*$AL$4)</f>
        <v>0.5774</v>
      </c>
      <c r="AD1302" s="39" t="str">
        <v>0.5774</v>
      </c>
      <c r="AE1302" s="39" t="str">
        <v>0.5774</v>
      </c>
      <c r="AF1302" s="39" t="str">
        <v>0.5774</v>
      </c>
      <c r="AG1302" s="5" cm="1">
        <f t="array" ref="AG1302">SIGMOID(SUM(GETVECTOR(_xlfn.CONCAT(Y1302,",",AC1302))*GETVECTOR(_xlfn.CONCAT($S1302,",",$AL$4)))+U1302)</f>
        <v>0.64320570002646305</v>
      </c>
      <c r="AH1302" s="5" cm="1">
        <f t="array" ref="AH1302">SIGMOID(SUM(GETVECTOR(_xlfn.CONCAT(Z1302,",",AD1302))*GETVECTOR(_xlfn.CONCAT($S1302,",",$AL$4)))+V1302)</f>
        <v>0.62691704750739163</v>
      </c>
      <c r="AI1302" s="5" cm="1">
        <f t="array" ref="AI1302">TANH(SUM(GETVECTOR(_xlfn.CONCAT(AA1302,",",AE1302))*GETVECTOR(_xlfn.CONCAT($S1302,",",$AL$4)))+W1302)</f>
        <v>0.83339813743844515</v>
      </c>
      <c r="AJ1302" s="5" cm="1">
        <f t="array" ref="AJ1302">SIGMOID(SUM(GETVECTOR(_xlfn.CONCAT(AB1302,",",AF1302))*GETVECTOR(_xlfn.CONCAT($S1302,",",$AL$4)))+X1302)</f>
        <v>0.61677066789056478</v>
      </c>
      <c r="AK1302" s="5">
        <f t="shared" si="414"/>
        <v>0.52247149972106943</v>
      </c>
      <c r="AL1302" s="46">
        <f t="shared" si="415"/>
        <v>0.29580646210295308</v>
      </c>
      <c r="AM1302" s="3">
        <f t="shared" si="416"/>
        <v>-0.2299667337733356</v>
      </c>
      <c r="AN1302" s="3">
        <f t="shared" si="417"/>
        <v>-0.10921127777019322</v>
      </c>
      <c r="AO1302" s="3">
        <f t="shared" si="418"/>
        <v>0</v>
      </c>
      <c r="AP1302" s="3">
        <f t="shared" si="419"/>
        <v>-2.1288031221962159E-2</v>
      </c>
      <c r="AQ1302" s="3">
        <f t="shared" si="420"/>
        <v>-2.091289737034039E-2</v>
      </c>
      <c r="AR1302" s="3">
        <f t="shared" si="421"/>
        <v>-2.6069422851798446E-2</v>
      </c>
      <c r="AS1302" s="3" cm="1">
        <f t="array" ref="AS1302">SUM(AO1302:AR1302*AC1302:AF1302)</f>
        <v>-3.9419300923823911E-2</v>
      </c>
      <c r="AT1302" s="50">
        <f t="shared" si="422"/>
        <v>5.2884698642376209E-2</v>
      </c>
      <c r="AU1302" s="50">
        <f t="shared" si="423"/>
        <v>0.2299667337733356</v>
      </c>
      <c r="AV1302" s="67"/>
      <c r="AW1302" s="67"/>
    </row>
    <row r="1303" spans="1:49" ht="15" customHeight="1" x14ac:dyDescent="0.25">
      <c r="A1303" s="11">
        <f t="shared" si="412"/>
        <v>1300</v>
      </c>
      <c r="B1303" s="29">
        <v>32347</v>
      </c>
      <c r="C1303" s="25"/>
      <c r="D1303" s="12"/>
      <c r="E1303" s="25"/>
      <c r="F1303" s="35"/>
      <c r="G1303" s="25">
        <v>0</v>
      </c>
      <c r="H1303" s="13">
        <v>0</v>
      </c>
      <c r="I1303" s="25">
        <v>0</v>
      </c>
      <c r="J1303" s="12">
        <v>0</v>
      </c>
      <c r="K1303" s="12">
        <v>0</v>
      </c>
      <c r="L1303" s="25" t="s">
        <v>11</v>
      </c>
      <c r="M1303" s="10"/>
      <c r="N1303" s="15"/>
      <c r="O1303" s="15"/>
      <c r="P1303" s="4"/>
      <c r="Q1303" s="55"/>
      <c r="R1303" s="40">
        <f t="shared" si="413"/>
        <v>1</v>
      </c>
      <c r="S1303" s="42" t="str" cm="1">
        <f t="array" ref="S1303">SETVECTOR(R1303:R1304)</f>
        <v>1,0.525773195876289</v>
      </c>
      <c r="T1303" s="42">
        <f t="shared" si="424"/>
        <v>0.62061855670103094</v>
      </c>
      <c r="U1303" s="5">
        <f t="shared" si="425"/>
        <v>0</v>
      </c>
      <c r="V1303" s="5">
        <f t="shared" si="426"/>
        <v>4.4133384250290522E-2</v>
      </c>
      <c r="W1303" s="5">
        <f t="shared" si="427"/>
        <v>0.7334045745403488</v>
      </c>
      <c r="X1303" s="5">
        <f t="shared" si="428"/>
        <v>1.9851309273682775E-2</v>
      </c>
      <c r="Y1303" s="46" t="str" cm="1">
        <f t="array" ref="Y1303:AB1303">SETMATRIX(GETMATRIX(Y1302:AB1302)-$O$9*TRANSPOSE(AO1302:AR1302)*GETVECTOR(S1302))</f>
        <v>0.5774,0.5774</v>
      </c>
      <c r="Z1303" s="46" t="str">
        <v>0.516749879155946,0.468483933912105</v>
      </c>
      <c r="AA1303" s="46" t="str">
        <v>0.484537143345091,0.459948197484163</v>
      </c>
      <c r="AB1303" s="46" t="str">
        <v>0.512923462797169,0.450651619551388</v>
      </c>
      <c r="AC1303" s="39" t="str" cm="1">
        <f t="array" ref="AC1303:AF1303">SETMATRIX(GETMATRIX(AC1302:AF1302)-$O$9*TRANSPOSE($AO$4:$AR$4)*$AL$4)</f>
        <v>0.5774</v>
      </c>
      <c r="AD1303" s="39" t="str">
        <v>0.5774</v>
      </c>
      <c r="AE1303" s="39" t="str">
        <v>0.5774</v>
      </c>
      <c r="AF1303" s="39" t="str">
        <v>0.5774</v>
      </c>
      <c r="AG1303" s="5" cm="1">
        <f t="array" ref="AG1303">SIGMOID(SUM(GETVECTOR(_xlfn.CONCAT(Y1303,",",AC1303))*GETVECTOR(_xlfn.CONCAT($S1303,",",$AL$4)))+U1303)</f>
        <v>0.70702555896734465</v>
      </c>
      <c r="AH1303" s="5" cm="1">
        <f t="array" ref="AH1303">SIGMOID(SUM(GETVECTOR(_xlfn.CONCAT(Z1303,",",AD1303))*GETVECTOR(_xlfn.CONCAT($S1303,",",$AL$4)))+V1303)</f>
        <v>0.69151242637273935</v>
      </c>
      <c r="AI1303" s="5" cm="1">
        <f t="array" ref="AI1303">TANH(SUM(GETVECTOR(_xlfn.CONCAT(AA1303,",",AE1303))*GETVECTOR(_xlfn.CONCAT($S1303,",",$AL$4)))+W1303)</f>
        <v>0.89760794784366515</v>
      </c>
      <c r="AJ1303" s="5" cm="1">
        <f t="array" ref="AJ1303">SIGMOID(SUM(GETVECTOR(_xlfn.CONCAT(AB1303,",",AF1303))*GETVECTOR(_xlfn.CONCAT($S1303,",",$AL$4)))+X1303)</f>
        <v>0.6834593072872488</v>
      </c>
      <c r="AK1303" s="5">
        <f t="shared" si="414"/>
        <v>0.62070704994482817</v>
      </c>
      <c r="AL1303" s="46">
        <f t="shared" si="415"/>
        <v>0.37700990906851778</v>
      </c>
      <c r="AM1303" s="3">
        <f t="shared" si="416"/>
        <v>-0.24360864763251316</v>
      </c>
      <c r="AN1303" s="3">
        <f t="shared" si="417"/>
        <v>-0.1158342197990305</v>
      </c>
      <c r="AO1303" s="3">
        <f t="shared" si="418"/>
        <v>0</v>
      </c>
      <c r="AP1303" s="3">
        <f t="shared" si="419"/>
        <v>-2.2179984104269444E-2</v>
      </c>
      <c r="AQ1303" s="3">
        <f t="shared" si="420"/>
        <v>-1.556358365902492E-2</v>
      </c>
      <c r="AR1303" s="3">
        <f t="shared" si="421"/>
        <v>-2.9072006985887126E-2</v>
      </c>
      <c r="AS1303" s="3" cm="1">
        <f t="array" ref="AS1303">SUM(AO1303:AR1303*AC1303:AF1303)</f>
        <v>-3.8579312860177392E-2</v>
      </c>
      <c r="AT1303" s="50">
        <f t="shared" si="422"/>
        <v>5.9345173201341965E-2</v>
      </c>
      <c r="AU1303" s="50">
        <f t="shared" si="423"/>
        <v>0.24360864763251316</v>
      </c>
      <c r="AV1303" s="67"/>
      <c r="AW1303" s="67"/>
    </row>
    <row r="1304" spans="1:49" ht="15" customHeight="1" x14ac:dyDescent="0.25">
      <c r="A1304" s="11">
        <f t="shared" si="412"/>
        <v>1301</v>
      </c>
      <c r="B1304" s="29">
        <v>32348</v>
      </c>
      <c r="C1304" s="25"/>
      <c r="D1304" s="12"/>
      <c r="E1304" s="25"/>
      <c r="F1304" s="35"/>
      <c r="G1304" s="25">
        <v>0</v>
      </c>
      <c r="H1304" s="13">
        <v>0</v>
      </c>
      <c r="I1304" s="25">
        <v>0</v>
      </c>
      <c r="J1304" s="12">
        <v>0</v>
      </c>
      <c r="K1304" s="12">
        <v>0</v>
      </c>
      <c r="L1304" s="25" t="s">
        <v>11</v>
      </c>
      <c r="M1304" s="10"/>
      <c r="N1304" s="15"/>
      <c r="O1304" s="15"/>
      <c r="P1304" s="4"/>
      <c r="Q1304" s="55"/>
      <c r="R1304" s="40">
        <f t="shared" si="413"/>
        <v>0.52577319587628868</v>
      </c>
      <c r="S1304" s="42" t="str" cm="1">
        <f t="array" ref="S1304">SETVECTOR(R1304:R1305)</f>
        <v>0.525773195876289,0.620618556701031</v>
      </c>
      <c r="T1304" s="42">
        <f t="shared" si="424"/>
        <v>0.23711340206185566</v>
      </c>
      <c r="U1304" s="5">
        <f t="shared" si="425"/>
        <v>0</v>
      </c>
      <c r="V1304" s="5">
        <f t="shared" si="426"/>
        <v>4.6351382660717463E-2</v>
      </c>
      <c r="W1304" s="5">
        <f t="shared" si="427"/>
        <v>0.73496093290625131</v>
      </c>
      <c r="X1304" s="5">
        <f t="shared" si="428"/>
        <v>2.2758509972271489E-2</v>
      </c>
      <c r="Y1304" s="46" t="str" cm="1">
        <f t="array" ref="Y1304:AB1304">SETMATRIX(GETMATRIX(Y1303:AB1303)-$O$9*TRANSPOSE(AO1303:AR1303)*GETVECTOR(S1303))</f>
        <v>0.5774,0.5774</v>
      </c>
      <c r="Z1304" s="46" t="str">
        <v>0.518967877566373,0.469650098024804</v>
      </c>
      <c r="AA1304" s="46" t="str">
        <v>0.486093501710994,0.460766488996132</v>
      </c>
      <c r="AB1304" s="46" t="str">
        <v>0.515830663495758,0.452180147753739</v>
      </c>
      <c r="AC1304" s="39" t="str" cm="1">
        <f t="array" ref="AC1304:AF1304">SETMATRIX(GETMATRIX(AC1303:AF1303)-$O$9*TRANSPOSE($AO$4:$AR$4)*$AL$4)</f>
        <v>0.5774</v>
      </c>
      <c r="AD1304" s="39" t="str">
        <v>0.5774</v>
      </c>
      <c r="AE1304" s="39" t="str">
        <v>0.5774</v>
      </c>
      <c r="AF1304" s="39" t="str">
        <v>0.5774</v>
      </c>
      <c r="AG1304" s="5" cm="1">
        <f t="array" ref="AG1304">SIGMOID(SUM(GETVECTOR(_xlfn.CONCAT(Y1304,",",AC1304))*GETVECTOR(_xlfn.CONCAT($S1304,",",$AL$4)))+U1304)</f>
        <v>0.65969303906938159</v>
      </c>
      <c r="AH1304" s="5" cm="1">
        <f t="array" ref="AH1304">SIGMOID(SUM(GETVECTOR(_xlfn.CONCAT(Z1304,",",AD1304))*GETVECTOR(_xlfn.CONCAT($S1304,",",$AL$4)))+V1304)</f>
        <v>0.6480968953466012</v>
      </c>
      <c r="AI1304" s="5" cm="1">
        <f t="array" ref="AI1304">TANH(SUM(GETVECTOR(_xlfn.CONCAT(AA1304,",",AE1304))*GETVECTOR(_xlfn.CONCAT($S1304,",",$AL$4)))+W1304)</f>
        <v>0.85554855263613538</v>
      </c>
      <c r="AJ1304" s="5" cm="1">
        <f t="array" ref="AJ1304">SIGMOID(SUM(GETVECTOR(_xlfn.CONCAT(AB1304,",",AF1304))*GETVECTOR(_xlfn.CONCAT($S1304,",",$AL$4)))+X1304)</f>
        <v>0.63982388464971063</v>
      </c>
      <c r="AK1304" s="5">
        <f t="shared" si="414"/>
        <v>0.55447836078175761</v>
      </c>
      <c r="AL1304" s="46">
        <f t="shared" si="415"/>
        <v>0.32238749890730478</v>
      </c>
      <c r="AM1304" s="3">
        <f t="shared" si="416"/>
        <v>8.5274096845449121E-2</v>
      </c>
      <c r="AN1304" s="3">
        <f t="shared" si="417"/>
        <v>4.0708385301058525E-2</v>
      </c>
      <c r="AO1304" s="3">
        <f t="shared" si="418"/>
        <v>0</v>
      </c>
      <c r="AP1304" s="3">
        <f t="shared" si="419"/>
        <v>7.9431282867437891E-3</v>
      </c>
      <c r="AQ1304" s="3">
        <f t="shared" si="420"/>
        <v>7.0716057098636383E-3</v>
      </c>
      <c r="AR1304" s="3">
        <f t="shared" si="421"/>
        <v>9.9017106497132686E-3</v>
      </c>
      <c r="AS1304" s="3" cm="1">
        <f t="array" ref="AS1304">SUM(AO1304:AR1304*AC1304:AF1304)</f>
        <v>1.4386755138785571E-2</v>
      </c>
      <c r="AT1304" s="50">
        <f t="shared" si="422"/>
        <v>7.2716715928070356E-3</v>
      </c>
      <c r="AU1304" s="50">
        <f t="shared" si="423"/>
        <v>8.5274096845449121E-2</v>
      </c>
      <c r="AV1304" s="67"/>
      <c r="AW1304" s="67"/>
    </row>
    <row r="1305" spans="1:49" ht="15" customHeight="1" x14ac:dyDescent="0.25">
      <c r="A1305" s="11">
        <f t="shared" si="412"/>
        <v>1302</v>
      </c>
      <c r="B1305" s="29">
        <v>32349</v>
      </c>
      <c r="C1305" s="25"/>
      <c r="D1305" s="12"/>
      <c r="E1305" s="25"/>
      <c r="F1305" s="35"/>
      <c r="G1305" s="25">
        <v>0</v>
      </c>
      <c r="H1305" s="13">
        <v>0</v>
      </c>
      <c r="I1305" s="25">
        <v>0</v>
      </c>
      <c r="J1305" s="12">
        <v>0</v>
      </c>
      <c r="K1305" s="12">
        <v>0</v>
      </c>
      <c r="L1305" s="25" t="s">
        <v>11</v>
      </c>
      <c r="M1305" s="10"/>
      <c r="N1305" s="15"/>
      <c r="O1305" s="15"/>
      <c r="P1305" s="4"/>
      <c r="Q1305" s="55"/>
      <c r="R1305" s="40">
        <f t="shared" si="413"/>
        <v>0.62061855670103094</v>
      </c>
      <c r="S1305" s="42" t="str" cm="1">
        <f t="array" ref="S1305">SETVECTOR(R1305:R1306)</f>
        <v>0.620618556701031,0.237113402061856</v>
      </c>
      <c r="T1305" s="42">
        <f t="shared" si="424"/>
        <v>0.10309278350515463</v>
      </c>
      <c r="U1305" s="5">
        <f t="shared" si="425"/>
        <v>0</v>
      </c>
      <c r="V1305" s="5">
        <f t="shared" si="426"/>
        <v>4.5557069832043086E-2</v>
      </c>
      <c r="W1305" s="5">
        <f t="shared" si="427"/>
        <v>0.7342537723352649</v>
      </c>
      <c r="X1305" s="5">
        <f t="shared" si="428"/>
        <v>2.176833890730016E-2</v>
      </c>
      <c r="Y1305" s="46" t="str" cm="1">
        <f t="array" ref="Y1305:AB1305">SETMATRIX(GETMATRIX(Y1304:AB1304)-$O$9*TRANSPOSE(AO1304:AR1304)*GETVECTOR(S1304))</f>
        <v>0.5774,0.5774</v>
      </c>
      <c r="Z1305" s="46" t="str">
        <v>0.518550249171915,0.469157132743503</v>
      </c>
      <c r="AA1305" s="46" t="str">
        <v>0.485721695637589,0.460327612023211</v>
      </c>
      <c r="AB1305" s="46" t="str">
        <v>0.515310058090464,0.451565629216509</v>
      </c>
      <c r="AC1305" s="39" t="str" cm="1">
        <f t="array" ref="AC1305:AF1305">SETMATRIX(GETMATRIX(AC1304:AF1304)-$O$9*TRANSPOSE($AO$4:$AR$4)*$AL$4)</f>
        <v>0.5774</v>
      </c>
      <c r="AD1305" s="39" t="str">
        <v>0.5774</v>
      </c>
      <c r="AE1305" s="39" t="str">
        <v>0.5774</v>
      </c>
      <c r="AF1305" s="39" t="str">
        <v>0.5774</v>
      </c>
      <c r="AG1305" s="5" cm="1">
        <f t="array" ref="AG1305">SIGMOID(SUM(GETVECTOR(_xlfn.CONCAT(Y1305,",",AC1305))*GETVECTOR(_xlfn.CONCAT($S1305,",",$AL$4)))+U1305)</f>
        <v>0.62134345895524834</v>
      </c>
      <c r="AH1305" s="5" cm="1">
        <f t="array" ref="AH1305">SIGMOID(SUM(GETVECTOR(_xlfn.CONCAT(Z1305,",",AD1305))*GETVECTOR(_xlfn.CONCAT($S1305,",",$AL$4)))+V1305)</f>
        <v>0.61742252680200604</v>
      </c>
      <c r="AI1305" s="5" cm="1">
        <f t="array" ref="AI1305">TANH(SUM(GETVECTOR(_xlfn.CONCAT(AA1305,",",AE1305))*GETVECTOR(_xlfn.CONCAT($S1305,",",$AL$4)))+W1305)</f>
        <v>0.81604130118261076</v>
      </c>
      <c r="AJ1305" s="5" cm="1">
        <f t="array" ref="AJ1305">SIGMOID(SUM(GETVECTOR(_xlfn.CONCAT(AB1305,",",AF1305))*GETVECTOR(_xlfn.CONCAT($S1305,",",$AL$4)))+X1305)</f>
        <v>0.61031858865390287</v>
      </c>
      <c r="AK1305" s="5">
        <f t="shared" si="414"/>
        <v>0.50384228215096438</v>
      </c>
      <c r="AL1305" s="46">
        <f t="shared" si="415"/>
        <v>0.2838796460710114</v>
      </c>
      <c r="AM1305" s="3">
        <f t="shared" si="416"/>
        <v>0.18078686256585677</v>
      </c>
      <c r="AN1305" s="3">
        <f t="shared" si="417"/>
        <v>8.6466133863116496E-2</v>
      </c>
      <c r="AO1305" s="3">
        <f t="shared" si="418"/>
        <v>0</v>
      </c>
      <c r="AP1305" s="3">
        <f t="shared" si="419"/>
        <v>1.6667100179658331E-2</v>
      </c>
      <c r="AQ1305" s="3">
        <f t="shared" si="420"/>
        <v>1.7835059475473519E-2</v>
      </c>
      <c r="AR1305" s="3">
        <f t="shared" si="421"/>
        <v>1.999911660351562E-2</v>
      </c>
      <c r="AS1305" s="3" cm="1">
        <f t="array" ref="AS1305">SUM(AO1305:AR1305*AC1305:AF1305)</f>
        <v>3.1469036911743048E-2</v>
      </c>
      <c r="AT1305" s="50">
        <f t="shared" si="422"/>
        <v>3.2683889676405987E-2</v>
      </c>
      <c r="AU1305" s="50">
        <f t="shared" si="423"/>
        <v>0.18078686256585677</v>
      </c>
      <c r="AV1305" s="67"/>
      <c r="AW1305" s="67"/>
    </row>
    <row r="1306" spans="1:49" ht="15" customHeight="1" x14ac:dyDescent="0.25">
      <c r="A1306" s="11">
        <f t="shared" si="412"/>
        <v>1303</v>
      </c>
      <c r="B1306" s="29">
        <v>32350</v>
      </c>
      <c r="C1306" s="25"/>
      <c r="D1306" s="12"/>
      <c r="E1306" s="25"/>
      <c r="F1306" s="35"/>
      <c r="G1306" s="25">
        <v>0</v>
      </c>
      <c r="H1306" s="13">
        <v>0</v>
      </c>
      <c r="I1306" s="25">
        <v>0</v>
      </c>
      <c r="J1306" s="12">
        <v>0</v>
      </c>
      <c r="K1306" s="12">
        <v>0</v>
      </c>
      <c r="L1306" s="25" t="s">
        <v>11</v>
      </c>
      <c r="M1306" s="10"/>
      <c r="N1306" s="15"/>
      <c r="O1306" s="15"/>
      <c r="P1306" s="4"/>
      <c r="Q1306" s="55"/>
      <c r="R1306" s="40">
        <f t="shared" si="413"/>
        <v>0.23711340206185566</v>
      </c>
      <c r="S1306" s="42" t="str" cm="1">
        <f t="array" ref="S1306">SETVECTOR(R1306:R1307)</f>
        <v>0.237113402061856,0.103092783505155</v>
      </c>
      <c r="T1306" s="42">
        <f t="shared" si="424"/>
        <v>0.17525773195876287</v>
      </c>
      <c r="U1306" s="5">
        <f t="shared" si="425"/>
        <v>0</v>
      </c>
      <c r="V1306" s="5">
        <f t="shared" si="426"/>
        <v>4.3890359814077254E-2</v>
      </c>
      <c r="W1306" s="5">
        <f t="shared" si="427"/>
        <v>0.73247026638771751</v>
      </c>
      <c r="X1306" s="5">
        <f t="shared" si="428"/>
        <v>1.9768427246948599E-2</v>
      </c>
      <c r="Y1306" s="46" t="str" cm="1">
        <f t="array" ref="Y1306:AB1306">SETMATRIX(GETMATRIX(Y1305:AB1305)-$O$9*TRANSPOSE(AO1305:AR1305)*GETVECTOR(S1305))</f>
        <v>0.5774,0.5774</v>
      </c>
      <c r="Z1306" s="46" t="str">
        <v>0.517515858006126,0.468761933460893</v>
      </c>
      <c r="AA1306" s="46" t="str">
        <v>0.484614818750554,0.45990471886039</v>
      </c>
      <c r="AB1306" s="46" t="str">
        <v>0.514068875802287,0.4510914233589</v>
      </c>
      <c r="AC1306" s="39" t="str" cm="1">
        <f t="array" ref="AC1306:AF1306">SETMATRIX(GETMATRIX(AC1305:AF1305)-$O$9*TRANSPOSE($AO$4:$AR$4)*$AL$4)</f>
        <v>0.5774</v>
      </c>
      <c r="AD1306" s="39" t="str">
        <v>0.5774</v>
      </c>
      <c r="AE1306" s="39" t="str">
        <v>0.5774</v>
      </c>
      <c r="AF1306" s="39" t="str">
        <v>0.5774</v>
      </c>
      <c r="AG1306" s="5" cm="1">
        <f t="array" ref="AG1306">SIGMOID(SUM(GETVECTOR(_xlfn.CONCAT(Y1306,",",AC1306))*GETVECTOR(_xlfn.CONCAT($S1306,",",$AL$4)))+U1306)</f>
        <v>0.54895145763587516</v>
      </c>
      <c r="AH1306" s="5" cm="1">
        <f t="array" ref="AH1306">SIGMOID(SUM(GETVECTOR(_xlfn.CONCAT(Z1306,",",AD1306))*GETVECTOR(_xlfn.CONCAT($S1306,",",$AL$4)))+V1306)</f>
        <v>0.55352568394847823</v>
      </c>
      <c r="AI1306" s="5" cm="1">
        <f t="array" ref="AI1306">TANH(SUM(GETVECTOR(_xlfn.CONCAT(AA1306,",",AE1306))*GETVECTOR(_xlfn.CONCAT($S1306,",",$AL$4)))+W1306)</f>
        <v>0.71375243040771963</v>
      </c>
      <c r="AJ1306" s="5" cm="1">
        <f t="array" ref="AJ1306">SIGMOID(SUM(GETVECTOR(_xlfn.CONCAT(AB1306,",",AF1306))*GETVECTOR(_xlfn.CONCAT($S1306,",",$AL$4)))+X1306)</f>
        <v>0.54690302292818294</v>
      </c>
      <c r="AK1306" s="5">
        <f t="shared" si="414"/>
        <v>0.39508030221132162</v>
      </c>
      <c r="AL1306" s="46">
        <f t="shared" si="415"/>
        <v>0.20548876362929377</v>
      </c>
      <c r="AM1306" s="3">
        <f t="shared" si="416"/>
        <v>3.02310316705309E-2</v>
      </c>
      <c r="AN1306" s="3">
        <f t="shared" si="417"/>
        <v>1.4199346132493816E-2</v>
      </c>
      <c r="AO1306" s="3">
        <f t="shared" si="418"/>
        <v>0</v>
      </c>
      <c r="AP1306" s="3">
        <f t="shared" si="419"/>
        <v>2.5046682117694061E-3</v>
      </c>
      <c r="AQ1306" s="3">
        <f t="shared" si="420"/>
        <v>3.8556358954823255E-3</v>
      </c>
      <c r="AR1306" s="3">
        <f t="shared" si="421"/>
        <v>2.8147006413977217E-3</v>
      </c>
      <c r="AS1306" s="3" cm="1">
        <f t="array" ref="AS1306">SUM(AO1306:AR1306*AC1306:AF1306)</f>
        <v>5.2976477418701946E-3</v>
      </c>
      <c r="AT1306" s="50">
        <f t="shared" si="422"/>
        <v>9.1391527586464228E-4</v>
      </c>
      <c r="AU1306" s="50">
        <f t="shared" si="423"/>
        <v>3.02310316705309E-2</v>
      </c>
      <c r="AV1306" s="67"/>
      <c r="AW1306" s="67"/>
    </row>
    <row r="1307" spans="1:49" ht="15" customHeight="1" x14ac:dyDescent="0.25">
      <c r="A1307" s="11">
        <f t="shared" si="412"/>
        <v>1304</v>
      </c>
      <c r="B1307" s="29">
        <v>32351</v>
      </c>
      <c r="C1307" s="25"/>
      <c r="D1307" s="12"/>
      <c r="E1307" s="25"/>
      <c r="F1307" s="35"/>
      <c r="G1307" s="25">
        <v>0</v>
      </c>
      <c r="H1307" s="13">
        <v>0</v>
      </c>
      <c r="I1307" s="25">
        <v>0</v>
      </c>
      <c r="J1307" s="12">
        <v>0</v>
      </c>
      <c r="K1307" s="12">
        <v>0</v>
      </c>
      <c r="L1307" s="25" t="s">
        <v>11</v>
      </c>
      <c r="M1307" s="10"/>
      <c r="N1307" s="15"/>
      <c r="O1307" s="15"/>
      <c r="P1307" s="4"/>
      <c r="Q1307" s="55"/>
      <c r="R1307" s="40">
        <f t="shared" si="413"/>
        <v>0.10309278350515463</v>
      </c>
      <c r="S1307" s="42" t="str" cm="1">
        <f t="array" ref="S1307">SETVECTOR(R1307:R1308)</f>
        <v>0.103092783505155,0.175257731958763</v>
      </c>
      <c r="T1307" s="42">
        <f t="shared" si="424"/>
        <v>2.0618556701030927E-2</v>
      </c>
      <c r="U1307" s="5">
        <f t="shared" si="425"/>
        <v>0</v>
      </c>
      <c r="V1307" s="5">
        <f t="shared" si="426"/>
        <v>4.363989299290031E-2</v>
      </c>
      <c r="W1307" s="5">
        <f t="shared" si="427"/>
        <v>0.73208470279816928</v>
      </c>
      <c r="X1307" s="5">
        <f t="shared" si="428"/>
        <v>1.9486957182808826E-2</v>
      </c>
      <c r="Y1307" s="46" t="str" cm="1">
        <f t="array" ref="Y1307:AB1307">SETMATRIX(GETMATRIX(Y1306:AB1306)-$O$9*TRANSPOSE(AO1306:AR1306)*GETVECTOR(S1306))</f>
        <v>0.5774,0.5774</v>
      </c>
      <c r="Z1307" s="46" t="str">
        <v>0.517456468966053,0.468736112139122</v>
      </c>
      <c r="AA1307" s="46" t="str">
        <v>0.484523396456125,0.459864970036725</v>
      </c>
      <c r="AB1307" s="46" t="str">
        <v>0.5140021354778,0.451062405826514</v>
      </c>
      <c r="AC1307" s="39" t="str" cm="1">
        <f t="array" ref="AC1307:AF1307">SETMATRIX(GETMATRIX(AC1306:AF1306)-$O$9*TRANSPOSE($AO$4:$AR$4)*$AL$4)</f>
        <v>0.5774</v>
      </c>
      <c r="AD1307" s="39" t="str">
        <v>0.5774</v>
      </c>
      <c r="AE1307" s="39" t="str">
        <v>0.5774</v>
      </c>
      <c r="AF1307" s="39" t="str">
        <v>0.5774</v>
      </c>
      <c r="AG1307" s="5" cm="1">
        <f t="array" ref="AG1307">SIGMOID(SUM(GETVECTOR(_xlfn.CONCAT(Y1307,",",AC1307))*GETVECTOR(_xlfn.CONCAT($S1307,",",$AL$4)))+U1307)</f>
        <v>0.54009362987552256</v>
      </c>
      <c r="AH1307" s="5" cm="1">
        <f t="array" ref="AH1307">SIGMOID(SUM(GETVECTOR(_xlfn.CONCAT(Z1307,",",AD1307))*GETVECTOR(_xlfn.CONCAT($S1307,",",$AL$4)))+V1307)</f>
        <v>0.54466451232990143</v>
      </c>
      <c r="AI1307" s="5" cm="1">
        <f t="array" ref="AI1307">TANH(SUM(GETVECTOR(_xlfn.CONCAT(AA1307,",",AE1307))*GETVECTOR(_xlfn.CONCAT($S1307,",",$AL$4)))+W1307)</f>
        <v>0.69761047140014187</v>
      </c>
      <c r="AJ1307" s="5" cm="1">
        <f t="array" ref="AJ1307">SIGMOID(SUM(GETVECTOR(_xlfn.CONCAT(AB1307,",",AF1307))*GETVECTOR(_xlfn.CONCAT($S1307,",",$AL$4)))+X1307)</f>
        <v>0.53780994190651987</v>
      </c>
      <c r="AK1307" s="5">
        <f t="shared" si="414"/>
        <v>0.37996366720139091</v>
      </c>
      <c r="AL1307" s="46">
        <f t="shared" si="415"/>
        <v>0.19505071233979487</v>
      </c>
      <c r="AM1307" s="3">
        <f t="shared" si="416"/>
        <v>0.17443215563876394</v>
      </c>
      <c r="AN1307" s="3">
        <f t="shared" si="417"/>
        <v>8.147198271492434E-2</v>
      </c>
      <c r="AO1307" s="3">
        <f t="shared" si="418"/>
        <v>0</v>
      </c>
      <c r="AP1307" s="3">
        <f t="shared" si="419"/>
        <v>1.4095544451843372E-2</v>
      </c>
      <c r="AQ1307" s="3">
        <f t="shared" si="420"/>
        <v>2.2779393592604939E-2</v>
      </c>
      <c r="AR1307" s="3">
        <f t="shared" si="421"/>
        <v>1.5725146058687339E-2</v>
      </c>
      <c r="AS1307" s="3" cm="1">
        <f t="array" ref="AS1307">SUM(AO1307:AR1307*AC1307:AF1307)</f>
        <v>3.0371288561150525E-2</v>
      </c>
      <c r="AT1307" s="50">
        <f t="shared" si="422"/>
        <v>3.0426576920785965E-2</v>
      </c>
      <c r="AU1307" s="50">
        <f t="shared" si="423"/>
        <v>0.17443215563876394</v>
      </c>
      <c r="AV1307" s="67"/>
      <c r="AW1307" s="67"/>
    </row>
    <row r="1308" spans="1:49" ht="15" customHeight="1" x14ac:dyDescent="0.25">
      <c r="A1308" s="11">
        <f t="shared" si="412"/>
        <v>1305</v>
      </c>
      <c r="B1308" s="29">
        <v>32352</v>
      </c>
      <c r="C1308" s="25"/>
      <c r="D1308" s="12"/>
      <c r="E1308" s="25"/>
      <c r="F1308" s="35"/>
      <c r="G1308" s="25">
        <v>0</v>
      </c>
      <c r="H1308" s="13">
        <v>0</v>
      </c>
      <c r="I1308" s="25">
        <v>0</v>
      </c>
      <c r="J1308" s="12">
        <v>0</v>
      </c>
      <c r="K1308" s="12">
        <v>0</v>
      </c>
      <c r="L1308" s="25" t="s">
        <v>11</v>
      </c>
      <c r="M1308" s="10"/>
      <c r="N1308" s="15"/>
      <c r="O1308" s="15"/>
      <c r="P1308" s="4"/>
      <c r="Q1308" s="55"/>
      <c r="R1308" s="40">
        <f t="shared" si="413"/>
        <v>0.17525773195876287</v>
      </c>
      <c r="S1308" s="42" t="str" cm="1">
        <f t="array" ref="S1308">SETVECTOR(R1308:R1309)</f>
        <v>0.175257731958763,0.0206185567010309</v>
      </c>
      <c r="T1308" s="42">
        <f t="shared" si="424"/>
        <v>1.0309278350515464E-3</v>
      </c>
      <c r="U1308" s="5">
        <f t="shared" si="425"/>
        <v>0</v>
      </c>
      <c r="V1308" s="5">
        <f t="shared" si="426"/>
        <v>4.2230338547715976E-2</v>
      </c>
      <c r="W1308" s="5">
        <f t="shared" si="427"/>
        <v>0.72980676343890882</v>
      </c>
      <c r="X1308" s="5">
        <f t="shared" si="428"/>
        <v>1.7914442576940092E-2</v>
      </c>
      <c r="Y1308" s="46" t="str" cm="1">
        <f t="array" ref="Y1308:AB1308">SETMATRIX(GETMATRIX(Y1307:AB1307)-$O$9*TRANSPOSE(AO1307:AR1307)*GETVECTOR(S1307))</f>
        <v>0.5774,0.5774</v>
      </c>
      <c r="Z1308" s="46" t="str">
        <v>0.517311154074797,0.468489076823987</v>
      </c>
      <c r="AA1308" s="46" t="str">
        <v>0.484288557346923,0.459465743551081</v>
      </c>
      <c r="AB1308" s="46" t="str">
        <v>0.513840020569979,0.450786810483217</v>
      </c>
      <c r="AC1308" s="39" t="str" cm="1">
        <f t="array" ref="AC1308:AF1308">SETMATRIX(GETMATRIX(AC1307:AF1307)-$O$9*TRANSPOSE($AO$4:$AR$4)*$AL$4)</f>
        <v>0.5774</v>
      </c>
      <c r="AD1308" s="39" t="str">
        <v>0.5774</v>
      </c>
      <c r="AE1308" s="39" t="str">
        <v>0.5774</v>
      </c>
      <c r="AF1308" s="39" t="str">
        <v>0.5774</v>
      </c>
      <c r="AG1308" s="5" cm="1">
        <f t="array" ref="AG1308">SIGMOID(SUM(GETVECTOR(_xlfn.CONCAT(Y1308,",",AC1308))*GETVECTOR(_xlfn.CONCAT($S1308,",",$AL$4)))+U1308)</f>
        <v>0.52824464136378757</v>
      </c>
      <c r="AH1308" s="5" cm="1">
        <f t="array" ref="AH1308">SIGMOID(SUM(GETVECTOR(_xlfn.CONCAT(Z1308,",",AD1308))*GETVECTOR(_xlfn.CONCAT($S1308,",",$AL$4)))+V1308)</f>
        <v>0.5355779429986246</v>
      </c>
      <c r="AI1308" s="5" cm="1">
        <f t="array" ref="AI1308">TANH(SUM(GETVECTOR(_xlfn.CONCAT(AA1308,",",AE1308))*GETVECTOR(_xlfn.CONCAT($S1308,",",$AL$4)))+W1308)</f>
        <v>0.67732534623126295</v>
      </c>
      <c r="AJ1308" s="5" cm="1">
        <f t="array" ref="AJ1308">SIGMOID(SUM(GETVECTOR(_xlfn.CONCAT(AB1308,",",AF1308))*GETVECTOR(_xlfn.CONCAT($S1308,",",$AL$4)))+X1308)</f>
        <v>0.52928231642874068</v>
      </c>
      <c r="AK1308" s="5">
        <f t="shared" si="414"/>
        <v>0.36276051567537104</v>
      </c>
      <c r="AL1308" s="46">
        <f t="shared" si="415"/>
        <v>0.18400142490781546</v>
      </c>
      <c r="AM1308" s="3">
        <f t="shared" si="416"/>
        <v>0.18297049707276392</v>
      </c>
      <c r="AN1308" s="3">
        <f t="shared" si="417"/>
        <v>8.5139001557059585E-2</v>
      </c>
      <c r="AO1308" s="3">
        <f t="shared" si="418"/>
        <v>0</v>
      </c>
      <c r="AP1308" s="3">
        <f t="shared" si="419"/>
        <v>1.4343706861774599E-2</v>
      </c>
      <c r="AQ1308" s="3">
        <f t="shared" si="420"/>
        <v>2.4679331872632798E-2</v>
      </c>
      <c r="AR1308" s="3">
        <f t="shared" si="421"/>
        <v>1.5847573255765642E-2</v>
      </c>
      <c r="AS1308" s="3" cm="1">
        <f t="array" ref="AS1308">SUM(AO1308:AR1308*AC1308:AF1308)</f>
        <v>3.1682291363125913E-2</v>
      </c>
      <c r="AT1308" s="50">
        <f t="shared" si="422"/>
        <v>3.3478202799054307E-2</v>
      </c>
      <c r="AU1308" s="50">
        <f t="shared" si="423"/>
        <v>0.18297049707276392</v>
      </c>
      <c r="AV1308" s="67"/>
      <c r="AW1308" s="67"/>
    </row>
    <row r="1309" spans="1:49" ht="15" customHeight="1" x14ac:dyDescent="0.25">
      <c r="A1309" s="11">
        <f t="shared" si="412"/>
        <v>1306</v>
      </c>
      <c r="B1309" s="29">
        <v>32353</v>
      </c>
      <c r="C1309" s="25"/>
      <c r="D1309" s="12"/>
      <c r="E1309" s="25"/>
      <c r="F1309" s="35"/>
      <c r="G1309" s="25">
        <v>0</v>
      </c>
      <c r="H1309" s="13">
        <v>0</v>
      </c>
      <c r="I1309" s="25">
        <v>0</v>
      </c>
      <c r="J1309" s="12">
        <v>0</v>
      </c>
      <c r="K1309" s="12">
        <v>0</v>
      </c>
      <c r="L1309" s="25" t="s">
        <v>11</v>
      </c>
      <c r="M1309" s="10"/>
      <c r="N1309" s="15"/>
      <c r="O1309" s="15"/>
      <c r="P1309" s="4"/>
      <c r="Q1309" s="55"/>
      <c r="R1309" s="40">
        <f t="shared" si="413"/>
        <v>2.0618556701030927E-2</v>
      </c>
      <c r="S1309" s="42" t="str" cm="1">
        <f t="array" ref="S1309">SETVECTOR(R1309:R1310)</f>
        <v>0.0206185567010309,0.00103092783505155</v>
      </c>
      <c r="T1309" s="42">
        <f t="shared" si="424"/>
        <v>0.15463917525773196</v>
      </c>
      <c r="U1309" s="5">
        <f t="shared" si="425"/>
        <v>0</v>
      </c>
      <c r="V1309" s="5">
        <f t="shared" si="426"/>
        <v>4.0795967861538517E-2</v>
      </c>
      <c r="W1309" s="5">
        <f t="shared" si="427"/>
        <v>0.72733883025164559</v>
      </c>
      <c r="X1309" s="5">
        <f t="shared" si="428"/>
        <v>1.6329685251363527E-2</v>
      </c>
      <c r="Y1309" s="46" t="str" cm="1">
        <f t="array" ref="Y1309:AB1309">SETMATRIX(GETMATRIX(Y1308:AB1308)-$O$9*TRANSPOSE(AO1308:AR1308)*GETVECTOR(S1308))</f>
        <v>0.5774,0.5774</v>
      </c>
      <c r="Z1309" s="46" t="str">
        <v>0.517059769521549,0.468459502170664</v>
      </c>
      <c r="AA1309" s="46" t="str">
        <v>0.483856032973897,0.459414858330725</v>
      </c>
      <c r="AB1309" s="46" t="str">
        <v>0.513562279595393,0.450754135074442</v>
      </c>
      <c r="AC1309" s="39" t="str" cm="1">
        <f t="array" ref="AC1309:AF1309">SETMATRIX(GETMATRIX(AC1308:AF1308)-$O$9*TRANSPOSE($AO$4:$AR$4)*$AL$4)</f>
        <v>0.5774</v>
      </c>
      <c r="AD1309" s="39" t="str">
        <v>0.5774</v>
      </c>
      <c r="AE1309" s="39" t="str">
        <v>0.5774</v>
      </c>
      <c r="AF1309" s="39" t="str">
        <v>0.5774</v>
      </c>
      <c r="AG1309" s="5" cm="1">
        <f t="array" ref="AG1309">SIGMOID(SUM(GETVECTOR(_xlfn.CONCAT(Y1309,",",AC1309))*GETVECTOR(_xlfn.CONCAT($S1309,",",$AL$4)))+U1309)</f>
        <v>0.503125062399288</v>
      </c>
      <c r="AH1309" s="5" cm="1">
        <f t="array" ref="AH1309">SIGMOID(SUM(GETVECTOR(_xlfn.CONCAT(Z1309,",",AD1309))*GETVECTOR(_xlfn.CONCAT($S1309,",",$AL$4)))+V1309)</f>
        <v>0.5129820670864732</v>
      </c>
      <c r="AI1309" s="5" cm="1">
        <f t="array" ref="AI1309">TANH(SUM(GETVECTOR(_xlfn.CONCAT(AA1309,",",AE1309))*GETVECTOR(_xlfn.CONCAT($S1309,",",$AL$4)))+W1309)</f>
        <v>0.6278073882059988</v>
      </c>
      <c r="AJ1309" s="5" cm="1">
        <f t="array" ref="AJ1309">SIGMOID(SUM(GETVECTOR(_xlfn.CONCAT(AB1309,",",AF1309))*GETVECTOR(_xlfn.CONCAT($S1309,",",$AL$4)))+X1309)</f>
        <v>0.50684539556101804</v>
      </c>
      <c r="AK1309" s="5">
        <f t="shared" si="414"/>
        <v>0.32205393173407321</v>
      </c>
      <c r="AL1309" s="46">
        <f t="shared" si="415"/>
        <v>0.15781285983461252</v>
      </c>
      <c r="AM1309" s="3">
        <f t="shared" si="416"/>
        <v>3.1736845768805533E-3</v>
      </c>
      <c r="AN1309" s="3">
        <f t="shared" si="417"/>
        <v>1.4526218469786236E-3</v>
      </c>
      <c r="AO1309" s="3">
        <f t="shared" si="418"/>
        <v>0</v>
      </c>
      <c r="AP1309" s="3">
        <f t="shared" si="419"/>
        <v>2.2783798449011066E-4</v>
      </c>
      <c r="AQ1309" s="3">
        <f t="shared" si="420"/>
        <v>4.5146648745857256E-4</v>
      </c>
      <c r="AR1309" s="3">
        <f t="shared" si="421"/>
        <v>2.4699561533127808E-4</v>
      </c>
      <c r="AS1309" s="3" cm="1">
        <f t="array" ref="AS1309">SUM(AO1309:AR1309*AC1309:AF1309)</f>
        <v>5.348456703954497E-4</v>
      </c>
      <c r="AT1309" s="50">
        <f t="shared" si="422"/>
        <v>1.0072273793529496E-5</v>
      </c>
      <c r="AU1309" s="50">
        <f t="shared" si="423"/>
        <v>3.1736845768805533E-3</v>
      </c>
      <c r="AV1309" s="67"/>
      <c r="AW1309" s="67"/>
    </row>
    <row r="1310" spans="1:49" ht="15" customHeight="1" x14ac:dyDescent="0.25">
      <c r="A1310" s="11">
        <f t="shared" si="412"/>
        <v>1307</v>
      </c>
      <c r="B1310" s="29">
        <v>32354</v>
      </c>
      <c r="C1310" s="25"/>
      <c r="D1310" s="12"/>
      <c r="E1310" s="25"/>
      <c r="F1310" s="35"/>
      <c r="G1310" s="25">
        <v>0</v>
      </c>
      <c r="H1310" s="13">
        <v>0</v>
      </c>
      <c r="I1310" s="25">
        <v>0</v>
      </c>
      <c r="J1310" s="12">
        <v>0</v>
      </c>
      <c r="K1310" s="12">
        <v>0</v>
      </c>
      <c r="L1310" s="25" t="s">
        <v>11</v>
      </c>
      <c r="M1310" s="10"/>
      <c r="N1310" s="15"/>
      <c r="O1310" s="15"/>
      <c r="P1310" s="4"/>
      <c r="Q1310" s="55"/>
      <c r="R1310" s="40">
        <f t="shared" si="413"/>
        <v>1.0309278350515464E-3</v>
      </c>
      <c r="S1310" s="42" t="str" cm="1">
        <f t="array" ref="S1310">SETVECTOR(R1310:R1311)</f>
        <v>0.00103092783505155,0.154639175257732</v>
      </c>
      <c r="T1310" s="42">
        <f t="shared" si="424"/>
        <v>8.9690721649484523E-2</v>
      </c>
      <c r="U1310" s="5">
        <f t="shared" si="425"/>
        <v>0</v>
      </c>
      <c r="V1310" s="5">
        <f t="shared" si="426"/>
        <v>4.0773184063089503E-2</v>
      </c>
      <c r="W1310" s="5">
        <f t="shared" si="427"/>
        <v>0.7272936836028997</v>
      </c>
      <c r="X1310" s="5">
        <f t="shared" si="428"/>
        <v>1.6304985689830399E-2</v>
      </c>
      <c r="Y1310" s="46" t="str" cm="1">
        <f t="array" ref="Y1310:AB1310">SETMATRIX(GETMATRIX(Y1309:AB1309)-$O$9*TRANSPOSE(AO1309:AR1309)*GETVECTOR(S1309))</f>
        <v>0.5774,0.5774</v>
      </c>
      <c r="Z1310" s="46" t="str">
        <v>0.517059299752509,0.468459478682212</v>
      </c>
      <c r="AA1310" s="46" t="str">
        <v>0.48385510211516,0.459414811787788</v>
      </c>
      <c r="AB1310" s="46" t="str">
        <v>0.513561770326083,0.450754109610977</v>
      </c>
      <c r="AC1310" s="39" t="str" cm="1">
        <f t="array" ref="AC1310:AF1310">SETMATRIX(GETMATRIX(AC1309:AF1309)-$O$9*TRANSPOSE($AO$4:$AR$4)*$AL$4)</f>
        <v>0.5774</v>
      </c>
      <c r="AD1310" s="39" t="str">
        <v>0.5774</v>
      </c>
      <c r="AE1310" s="39" t="str">
        <v>0.5774</v>
      </c>
      <c r="AF1310" s="39" t="str">
        <v>0.5774</v>
      </c>
      <c r="AG1310" s="5" cm="1">
        <f t="array" ref="AG1310">SIGMOID(SUM(GETVECTOR(_xlfn.CONCAT(Y1310,",",AC1310))*GETVECTOR(_xlfn.CONCAT($S1310,",",$AL$4)))+U1310)</f>
        <v>0.52245586278519074</v>
      </c>
      <c r="AH1310" s="5" cm="1">
        <f t="array" ref="AH1310">SIGMOID(SUM(GETVECTOR(_xlfn.CONCAT(Z1310,",",AD1310))*GETVECTOR(_xlfn.CONCAT($S1310,",",$AL$4)))+V1310)</f>
        <v>0.52840648359179299</v>
      </c>
      <c r="AI1310" s="5" cm="1">
        <f t="array" ref="AI1310">TANH(SUM(GETVECTOR(_xlfn.CONCAT(AA1310,",",AE1310))*GETVECTOR(_xlfn.CONCAT($S1310,",",$AL$4)))+W1310)</f>
        <v>0.66338554427247587</v>
      </c>
      <c r="AJ1310" s="5" cm="1">
        <f t="array" ref="AJ1310">SIGMOID(SUM(GETVECTOR(_xlfn.CONCAT(AB1310,",",AF1310))*GETVECTOR(_xlfn.CONCAT($S1310,",",$AL$4)))+X1310)</f>
        <v>0.52162117701384292</v>
      </c>
      <c r="AK1310" s="5">
        <f t="shared" si="414"/>
        <v>0.35053722271464666</v>
      </c>
      <c r="AL1310" s="46">
        <f t="shared" si="415"/>
        <v>0.17570908193698911</v>
      </c>
      <c r="AM1310" s="3">
        <f t="shared" si="416"/>
        <v>8.6018360287504592E-2</v>
      </c>
      <c r="AN1310" s="3">
        <f t="shared" si="417"/>
        <v>3.9777749029929962E-2</v>
      </c>
      <c r="AO1310" s="3">
        <f t="shared" si="418"/>
        <v>0</v>
      </c>
      <c r="AP1310" s="3">
        <f t="shared" si="419"/>
        <v>6.5757027114537649E-3</v>
      </c>
      <c r="AQ1310" s="3">
        <f t="shared" si="420"/>
        <v>1.1768849974316155E-2</v>
      </c>
      <c r="AR1310" s="3">
        <f t="shared" si="421"/>
        <v>7.2303166104457795E-3</v>
      </c>
      <c r="AS1310" s="3" cm="1">
        <f t="array" ref="AS1310">SUM(AO1310:AR1310*AC1310:AF1310)</f>
        <v>1.4766929531634946E-2</v>
      </c>
      <c r="AT1310" s="50">
        <f t="shared" si="422"/>
        <v>7.3991583065509473E-3</v>
      </c>
      <c r="AU1310" s="50">
        <f t="shared" si="423"/>
        <v>8.6018360287504592E-2</v>
      </c>
      <c r="AV1310" s="67"/>
      <c r="AW1310" s="67"/>
    </row>
    <row r="1311" spans="1:49" ht="15" customHeight="1" x14ac:dyDescent="0.25">
      <c r="A1311" s="11">
        <f t="shared" si="412"/>
        <v>1308</v>
      </c>
      <c r="B1311" s="29">
        <v>32355</v>
      </c>
      <c r="C1311" s="25"/>
      <c r="D1311" s="12"/>
      <c r="E1311" s="25"/>
      <c r="F1311" s="35"/>
      <c r="G1311" s="25">
        <v>0</v>
      </c>
      <c r="H1311" s="13">
        <v>0</v>
      </c>
      <c r="I1311" s="25">
        <v>0</v>
      </c>
      <c r="J1311" s="12">
        <v>0</v>
      </c>
      <c r="K1311" s="12">
        <v>0</v>
      </c>
      <c r="L1311" s="25" t="s">
        <v>11</v>
      </c>
      <c r="M1311" s="10"/>
      <c r="N1311" s="15"/>
      <c r="O1311" s="15"/>
      <c r="P1311" s="4"/>
      <c r="Q1311" s="55"/>
      <c r="R1311" s="40">
        <f t="shared" si="413"/>
        <v>0.15463917525773196</v>
      </c>
      <c r="S1311" s="42" t="str" cm="1">
        <f t="array" ref="S1311">SETVECTOR(R1311:R1312)</f>
        <v>0.154639175257732,0.0896907216494845</v>
      </c>
      <c r="T1311" s="42">
        <f t="shared" si="424"/>
        <v>0.27731958762886594</v>
      </c>
      <c r="U1311" s="5">
        <f t="shared" si="425"/>
        <v>0</v>
      </c>
      <c r="V1311" s="5">
        <f t="shared" si="426"/>
        <v>4.011561379194413E-2</v>
      </c>
      <c r="W1311" s="5">
        <f t="shared" si="427"/>
        <v>0.72611679860546807</v>
      </c>
      <c r="X1311" s="5">
        <f t="shared" si="428"/>
        <v>1.5581954028785821E-2</v>
      </c>
      <c r="Y1311" s="46" t="str" cm="1">
        <f t="array" ref="Y1311:AB1311">SETMATRIX(GETMATRIX(Y1310:AB1310)-$O$9*TRANSPOSE(AO1310:AR1310)*GETVECTOR(S1310))</f>
        <v>0.5774,0.5774</v>
      </c>
      <c r="Z1311" s="46" t="str">
        <v>0.517058621845013,0.468357792557808</v>
      </c>
      <c r="AA1311" s="46" t="str">
        <v>0.483853888831657,0.459232819262412</v>
      </c>
      <c r="AB1311" s="46" t="str">
        <v>0.513561024932618,0.450642300591228</v>
      </c>
      <c r="AC1311" s="39" t="str" cm="1">
        <f t="array" ref="AC1311:AF1311">SETMATRIX(GETMATRIX(AC1310:AF1310)-$O$9*TRANSPOSE($AO$4:$AR$4)*$AL$4)</f>
        <v>0.5774</v>
      </c>
      <c r="AD1311" s="39" t="str">
        <v>0.5774</v>
      </c>
      <c r="AE1311" s="39" t="str">
        <v>0.5774</v>
      </c>
      <c r="AF1311" s="39" t="str">
        <v>0.5774</v>
      </c>
      <c r="AG1311" s="5" cm="1">
        <f t="array" ref="AG1311">SIGMOID(SUM(GETVECTOR(_xlfn.CONCAT(Y1311,",",AC1311))*GETVECTOR(_xlfn.CONCAT($S1311,",",$AL$4)))+U1311)</f>
        <v>0.53521064177831368</v>
      </c>
      <c r="AH1311" s="5" cm="1">
        <f t="array" ref="AH1311">SIGMOID(SUM(GETVECTOR(_xlfn.CONCAT(Z1311,",",AD1311))*GETVECTOR(_xlfn.CONCAT($S1311,",",$AL$4)))+V1311)</f>
        <v>0.54043164709749925</v>
      </c>
      <c r="AI1311" s="5" cm="1">
        <f t="array" ref="AI1311">TANH(SUM(GETVECTOR(_xlfn.CONCAT(AA1311,",",AE1311))*GETVECTOR(_xlfn.CONCAT($S1311,",",$AL$4)))+W1311)</f>
        <v>0.68693480475698343</v>
      </c>
      <c r="AJ1311" s="5" cm="1">
        <f t="array" ref="AJ1311">SIGMOID(SUM(GETVECTOR(_xlfn.CONCAT(AB1311,",",AF1311))*GETVECTOR(_xlfn.CONCAT($S1311,",",$AL$4)))+X1311)</f>
        <v>0.53380262050548877</v>
      </c>
      <c r="AK1311" s="5">
        <f t="shared" si="414"/>
        <v>0.37124130798341559</v>
      </c>
      <c r="AL1311" s="46">
        <f t="shared" si="415"/>
        <v>0.18954103017114846</v>
      </c>
      <c r="AM1311" s="3">
        <f t="shared" si="416"/>
        <v>-8.7778557457717482E-2</v>
      </c>
      <c r="AN1311" s="3">
        <f t="shared" si="417"/>
        <v>-4.0948781424028045E-2</v>
      </c>
      <c r="AO1311" s="3">
        <f t="shared" si="418"/>
        <v>0</v>
      </c>
      <c r="AP1311" s="3">
        <f t="shared" si="419"/>
        <v>-6.9863025740213216E-3</v>
      </c>
      <c r="AQ1311" s="3">
        <f t="shared" si="420"/>
        <v>-1.1687317487792325E-2</v>
      </c>
      <c r="AR1311" s="3">
        <f t="shared" si="421"/>
        <v>-7.7564233333017249E-3</v>
      </c>
      <c r="AS1311" s="3" cm="1">
        <f t="array" ref="AS1311">SUM(AO1311:AR1311*AC1311:AF1311)</f>
        <v>-1.5260707056339615E-2</v>
      </c>
      <c r="AT1311" s="50">
        <f t="shared" si="422"/>
        <v>7.7050751493578096E-3</v>
      </c>
      <c r="AU1311" s="50">
        <f t="shared" si="423"/>
        <v>8.7778557457717482E-2</v>
      </c>
      <c r="AV1311" s="67"/>
      <c r="AW1311" s="67"/>
    </row>
    <row r="1312" spans="1:49" ht="15" customHeight="1" x14ac:dyDescent="0.25">
      <c r="A1312" s="11">
        <f t="shared" si="412"/>
        <v>1309</v>
      </c>
      <c r="B1312" s="29">
        <v>32356</v>
      </c>
      <c r="C1312" s="25"/>
      <c r="D1312" s="12"/>
      <c r="E1312" s="25"/>
      <c r="F1312" s="35"/>
      <c r="G1312" s="25">
        <v>0</v>
      </c>
      <c r="H1312" s="13">
        <v>0</v>
      </c>
      <c r="I1312" s="25">
        <v>0</v>
      </c>
      <c r="J1312" s="12">
        <v>0</v>
      </c>
      <c r="K1312" s="12">
        <v>0</v>
      </c>
      <c r="L1312" s="25" t="s">
        <v>11</v>
      </c>
      <c r="M1312" s="10"/>
      <c r="N1312" s="15"/>
      <c r="O1312" s="15"/>
      <c r="P1312" s="4"/>
      <c r="Q1312" s="55"/>
      <c r="R1312" s="40">
        <f t="shared" si="413"/>
        <v>8.9690721649484523E-2</v>
      </c>
      <c r="S1312" s="42" t="str" cm="1">
        <f t="array" ref="S1312">SETVECTOR(R1312:R1313)</f>
        <v>0.0896907216494845,0.277319587628866</v>
      </c>
      <c r="T1312" s="42">
        <f t="shared" si="424"/>
        <v>0.15257731958762888</v>
      </c>
      <c r="U1312" s="5">
        <f t="shared" si="425"/>
        <v>0</v>
      </c>
      <c r="V1312" s="5">
        <f t="shared" si="426"/>
        <v>4.0814244049346263E-2</v>
      </c>
      <c r="W1312" s="5">
        <f t="shared" si="427"/>
        <v>0.72728553035424726</v>
      </c>
      <c r="X1312" s="5">
        <f t="shared" si="428"/>
        <v>1.6357596362115992E-2</v>
      </c>
      <c r="Y1312" s="46" t="str" cm="1">
        <f t="array" ref="Y1312:AB1312">SETMATRIX(GETMATRIX(Y1311:AB1311)-$O$9*TRANSPOSE(AO1311:AR1311)*GETVECTOR(S1311))</f>
        <v>0.5774,0.5774</v>
      </c>
      <c r="Z1312" s="46" t="str">
        <v>0.517166657451828,0.468420453209761</v>
      </c>
      <c r="AA1312" s="46" t="str">
        <v>0.484034620545386,0.459337643656375</v>
      </c>
      <c r="AB1312" s="46" t="str">
        <v>0.513680969623339,0.450711868511846</v>
      </c>
      <c r="AC1312" s="39" t="str" cm="1">
        <f t="array" ref="AC1312:AF1312">SETMATRIX(GETMATRIX(AC1311:AF1311)-$O$9*TRANSPOSE($AO$4:$AR$4)*$AL$4)</f>
        <v>0.5774</v>
      </c>
      <c r="AD1312" s="39" t="str">
        <v>0.5774</v>
      </c>
      <c r="AE1312" s="39" t="str">
        <v>0.5774</v>
      </c>
      <c r="AF1312" s="39" t="str">
        <v>0.5774</v>
      </c>
      <c r="AG1312" s="5" cm="1">
        <f t="array" ref="AG1312">SIGMOID(SUM(GETVECTOR(_xlfn.CONCAT(Y1312,",",AC1312))*GETVECTOR(_xlfn.CONCAT($S1312,",",$AL$4)))+U1312)</f>
        <v>0.55278056952930776</v>
      </c>
      <c r="AH1312" s="5" cm="1">
        <f t="array" ref="AH1312">SIGMOID(SUM(GETVECTOR(_xlfn.CONCAT(Z1312,",",AD1312))*GETVECTOR(_xlfn.CONCAT($S1312,",",$AL$4)))+V1312)</f>
        <v>0.55406318516806363</v>
      </c>
      <c r="AI1312" s="5" cm="1">
        <f t="array" ref="AI1312">TANH(SUM(GETVECTOR(_xlfn.CONCAT(AA1312,",",AE1312))*GETVECTOR(_xlfn.CONCAT($S1312,",",$AL$4)))+W1312)</f>
        <v>0.71536281119474709</v>
      </c>
      <c r="AJ1312" s="5" cm="1">
        <f t="array" ref="AJ1312">SIGMOID(SUM(GETVECTOR(_xlfn.CONCAT(AB1312,",",AF1312))*GETVECTOR(_xlfn.CONCAT($S1312,",",$AL$4)))+X1312)</f>
        <v>0.54671863463955428</v>
      </c>
      <c r="AK1312" s="5">
        <f t="shared" si="414"/>
        <v>0.39635619772134173</v>
      </c>
      <c r="AL1312" s="46">
        <f t="shared" si="415"/>
        <v>0.20601827465731978</v>
      </c>
      <c r="AM1312" s="3">
        <f t="shared" si="416"/>
        <v>5.3440955069690904E-2</v>
      </c>
      <c r="AN1312" s="3">
        <f t="shared" si="417"/>
        <v>2.5068372425697514E-2</v>
      </c>
      <c r="AO1312" s="3">
        <f t="shared" si="418"/>
        <v>0</v>
      </c>
      <c r="AP1312" s="3">
        <f t="shared" si="419"/>
        <v>4.4308303227277883E-3</v>
      </c>
      <c r="AQ1312" s="3">
        <f t="shared" si="420"/>
        <v>6.7816139633327319E-3</v>
      </c>
      <c r="AR1312" s="3">
        <f t="shared" si="421"/>
        <v>4.9905432319565061E-3</v>
      </c>
      <c r="AS1312" s="3" cm="1">
        <f t="array" ref="AS1312">SUM(AO1312:AR1312*AC1312:AF1312)</f>
        <v>9.3556049929030306E-3</v>
      </c>
      <c r="AT1312" s="50">
        <f t="shared" si="422"/>
        <v>2.8559356787607221E-3</v>
      </c>
      <c r="AU1312" s="50">
        <f t="shared" si="423"/>
        <v>5.3440955069690904E-2</v>
      </c>
      <c r="AV1312" s="67"/>
      <c r="AW1312" s="67"/>
    </row>
    <row r="1313" spans="1:49" ht="15" customHeight="1" x14ac:dyDescent="0.25">
      <c r="A1313" s="11">
        <f t="shared" si="412"/>
        <v>1310</v>
      </c>
      <c r="B1313" s="29">
        <v>32357</v>
      </c>
      <c r="C1313" s="25"/>
      <c r="D1313" s="12"/>
      <c r="E1313" s="25"/>
      <c r="F1313" s="35"/>
      <c r="G1313" s="25">
        <v>0</v>
      </c>
      <c r="H1313" s="13">
        <v>0</v>
      </c>
      <c r="I1313" s="25">
        <v>0</v>
      </c>
      <c r="J1313" s="12">
        <v>0</v>
      </c>
      <c r="K1313" s="12">
        <v>0</v>
      </c>
      <c r="L1313" s="25" t="s">
        <v>11</v>
      </c>
      <c r="M1313" s="10"/>
      <c r="N1313" s="15"/>
      <c r="O1313" s="15"/>
      <c r="P1313" s="4"/>
      <c r="Q1313" s="55"/>
      <c r="R1313" s="40">
        <f t="shared" si="413"/>
        <v>0.27731958762886594</v>
      </c>
      <c r="S1313" s="42" t="str" cm="1">
        <f t="array" ref="S1313">SETVECTOR(R1313:R1314)</f>
        <v>0.277319587628866,0.152577319587629</v>
      </c>
      <c r="T1313" s="42">
        <f t="shared" si="424"/>
        <v>0.44020618556701036</v>
      </c>
      <c r="U1313" s="5">
        <f t="shared" si="425"/>
        <v>0</v>
      </c>
      <c r="V1313" s="5">
        <f t="shared" si="426"/>
        <v>4.0371161017073484E-2</v>
      </c>
      <c r="W1313" s="5">
        <f t="shared" si="427"/>
        <v>0.726607368957914</v>
      </c>
      <c r="X1313" s="5">
        <f t="shared" si="428"/>
        <v>1.5858542038920342E-2</v>
      </c>
      <c r="Y1313" s="46" t="str" cm="1">
        <f t="array" ref="Y1313:AB1313">SETMATRIX(GETMATRIX(Y1312:AB1312)-$O$9*TRANSPOSE(AO1312:AR1312)*GETVECTOR(S1312))</f>
        <v>0.5774,0.5774</v>
      </c>
      <c r="Z1313" s="46" t="str">
        <v>0.517126917014913,0.468297577605966</v>
      </c>
      <c r="AA1313" s="46" t="str">
        <v>0.483973795760354,0.459149576217598</v>
      </c>
      <c r="AB1313" s="46" t="str">
        <v>0.513636209080949,0.450573470972733</v>
      </c>
      <c r="AC1313" s="39" t="str" cm="1">
        <f t="array" ref="AC1313:AF1313">SETMATRIX(GETMATRIX(AC1312:AF1312)-$O$9*TRANSPOSE($AO$4:$AR$4)*$AL$4)</f>
        <v>0.5774</v>
      </c>
      <c r="AD1313" s="39" t="str">
        <v>0.5774</v>
      </c>
      <c r="AE1313" s="39" t="str">
        <v>0.5774</v>
      </c>
      <c r="AF1313" s="39" t="str">
        <v>0.5774</v>
      </c>
      <c r="AG1313" s="5" cm="1">
        <f t="array" ref="AG1313">SIGMOID(SUM(GETVECTOR(_xlfn.CONCAT(Y1313,",",AC1313))*GETVECTOR(_xlfn.CONCAT($S1313,",",$AL$4)))+U1313)</f>
        <v>0.56173894296623217</v>
      </c>
      <c r="AH1313" s="5" cm="1">
        <f t="array" ref="AH1313">SIGMOID(SUM(GETVECTOR(_xlfn.CONCAT(Z1313,",",AD1313))*GETVECTOR(_xlfn.CONCAT($S1313,",",$AL$4)))+V1313)</f>
        <v>0.56346389537486163</v>
      </c>
      <c r="AI1313" s="5" cm="1">
        <f t="array" ref="AI1313">TANH(SUM(GETVECTOR(_xlfn.CONCAT(AA1313,",",AE1313))*GETVECTOR(_xlfn.CONCAT($S1313,",",$AL$4)))+W1313)</f>
        <v>0.7310032623727023</v>
      </c>
      <c r="AJ1313" s="5" cm="1">
        <f t="array" ref="AJ1313">SIGMOID(SUM(GETVECTOR(_xlfn.CONCAT(AB1313,",",AF1313))*GETVECTOR(_xlfn.CONCAT($S1313,",",$AL$4)))+X1313)</f>
        <v>0.55651921321882902</v>
      </c>
      <c r="AK1313" s="5">
        <f t="shared" si="414"/>
        <v>0.41189394574825483</v>
      </c>
      <c r="AL1313" s="46">
        <f t="shared" si="415"/>
        <v>0.21708680569102753</v>
      </c>
      <c r="AM1313" s="3">
        <f t="shared" si="416"/>
        <v>-0.22311937987598282</v>
      </c>
      <c r="AN1313" s="3">
        <f t="shared" si="417"/>
        <v>-0.10527621837950539</v>
      </c>
      <c r="AO1313" s="3">
        <f t="shared" si="418"/>
        <v>0</v>
      </c>
      <c r="AP1313" s="3">
        <f t="shared" si="419"/>
        <v>-1.8929356634304322E-2</v>
      </c>
      <c r="AQ1313" s="3">
        <f t="shared" si="420"/>
        <v>-2.7621118999679454E-2</v>
      </c>
      <c r="AR1313" s="3">
        <f t="shared" si="421"/>
        <v>-2.1480556665023912E-2</v>
      </c>
      <c r="AS1313" s="3" cm="1">
        <f t="array" ref="AS1313">SUM(AO1313:AR1313*AC1313:AF1313)</f>
        <v>-3.928111804944704E-2</v>
      </c>
      <c r="AT1313" s="50">
        <f t="shared" si="422"/>
        <v>4.9782257676243127E-2</v>
      </c>
      <c r="AU1313" s="50">
        <f t="shared" si="423"/>
        <v>0.22311937987598282</v>
      </c>
      <c r="AV1313" s="67"/>
      <c r="AW1313" s="67"/>
    </row>
    <row r="1314" spans="1:49" ht="15" customHeight="1" x14ac:dyDescent="0.25">
      <c r="A1314" s="11">
        <f t="shared" si="412"/>
        <v>1311</v>
      </c>
      <c r="B1314" s="29">
        <v>32358</v>
      </c>
      <c r="C1314" s="25"/>
      <c r="D1314" s="12"/>
      <c r="E1314" s="25"/>
      <c r="F1314" s="35"/>
      <c r="G1314" s="25">
        <v>0</v>
      </c>
      <c r="H1314" s="13">
        <v>0</v>
      </c>
      <c r="I1314" s="25">
        <v>0</v>
      </c>
      <c r="J1314" s="12">
        <v>0</v>
      </c>
      <c r="K1314" s="12">
        <v>0</v>
      </c>
      <c r="L1314" s="25" t="s">
        <v>11</v>
      </c>
      <c r="M1314" s="10"/>
      <c r="N1314" s="15"/>
      <c r="O1314" s="15"/>
      <c r="P1314" s="4"/>
      <c r="Q1314" s="55"/>
      <c r="R1314" s="40">
        <f t="shared" si="413"/>
        <v>0.15257731958762888</v>
      </c>
      <c r="S1314" s="42" t="str" cm="1">
        <f t="array" ref="S1314">SETVECTOR(R1314:R1315)</f>
        <v>0.152577319587629,0.44020618556701</v>
      </c>
      <c r="T1314" s="42">
        <f t="shared" si="424"/>
        <v>0.13917525773195877</v>
      </c>
      <c r="U1314" s="5">
        <f t="shared" si="425"/>
        <v>0</v>
      </c>
      <c r="V1314" s="5">
        <f t="shared" si="426"/>
        <v>4.2264096680503918E-2</v>
      </c>
      <c r="W1314" s="5">
        <f t="shared" si="427"/>
        <v>0.729369480857882</v>
      </c>
      <c r="X1314" s="5">
        <f t="shared" si="428"/>
        <v>1.8006597705422733E-2</v>
      </c>
      <c r="Y1314" s="46" t="str" cm="1">
        <f t="array" ref="Y1314:AB1314">SETMATRIX(GETMATRIX(Y1313:AB1313)-$O$9*TRANSPOSE(AO1313:AR1313)*GETVECTOR(S1313))</f>
        <v>0.5774,0.5774</v>
      </c>
      <c r="Z1314" s="46" t="str">
        <v>0.517651865152503,0.468586396655644</v>
      </c>
      <c r="AA1314" s="46" t="str">
        <v>0.484739783493438,0.459571011847696</v>
      </c>
      <c r="AB1314" s="46" t="str">
        <v>0.514231906992587,0.450901215548653</v>
      </c>
      <c r="AC1314" s="39" t="str" cm="1">
        <f t="array" ref="AC1314:AF1314">SETMATRIX(GETMATRIX(AC1313:AF1313)-$O$9*TRANSPOSE($AO$4:$AR$4)*$AL$4)</f>
        <v>0.5774</v>
      </c>
      <c r="AD1314" s="39" t="str">
        <v>0.5774</v>
      </c>
      <c r="AE1314" s="39" t="str">
        <v>0.5774</v>
      </c>
      <c r="AF1314" s="39" t="str">
        <v>0.5774</v>
      </c>
      <c r="AG1314" s="5" cm="1">
        <f t="array" ref="AG1314">SIGMOID(SUM(GETVECTOR(_xlfn.CONCAT(Y1314,",",AC1314))*GETVECTOR(_xlfn.CONCAT($S1314,",",$AL$4)))+U1314)</f>
        <v>0.58474260349597273</v>
      </c>
      <c r="AH1314" s="5" cm="1">
        <f t="array" ref="AH1314">SIGMOID(SUM(GETVECTOR(_xlfn.CONCAT(Z1314,",",AD1314))*GETVECTOR(_xlfn.CONCAT($S1314,",",$AL$4)))+V1314)</f>
        <v>0.5811559934745576</v>
      </c>
      <c r="AI1314" s="5" cm="1">
        <f t="array" ref="AI1314">TANH(SUM(GETVECTOR(_xlfn.CONCAT(AA1314,",",AE1314))*GETVECTOR(_xlfn.CONCAT($S1314,",",$AL$4)))+W1314)</f>
        <v>0.76395089837781827</v>
      </c>
      <c r="AJ1314" s="5" cm="1">
        <f t="array" ref="AJ1314">SIGMOID(SUM(GETVECTOR(_xlfn.CONCAT(AB1314,",",AF1314))*GETVECTOR(_xlfn.CONCAT($S1314,",",$AL$4)))+X1314)</f>
        <v>0.57320906428498586</v>
      </c>
      <c r="AK1314" s="5">
        <f t="shared" si="414"/>
        <v>0.44397464331254177</v>
      </c>
      <c r="AL1314" s="46">
        <f t="shared" si="415"/>
        <v>0.23899011425294936</v>
      </c>
      <c r="AM1314" s="3">
        <f t="shared" si="416"/>
        <v>9.9814856520990591E-2</v>
      </c>
      <c r="AN1314" s="3">
        <f t="shared" si="417"/>
        <v>4.7268928077545833E-2</v>
      </c>
      <c r="AO1314" s="3">
        <f t="shared" si="418"/>
        <v>0</v>
      </c>
      <c r="AP1314" s="3">
        <f t="shared" si="419"/>
        <v>8.7899463862636668E-3</v>
      </c>
      <c r="AQ1314" s="3">
        <f t="shared" si="420"/>
        <v>1.1438190325108337E-2</v>
      </c>
      <c r="AR1314" s="3">
        <f t="shared" si="421"/>
        <v>1.0180997033496175E-2</v>
      </c>
      <c r="AS1314" s="3" cm="1">
        <f t="array" ref="AS1314">SUM(AO1314:AR1314*AC1314:AF1314)</f>
        <v>1.7558233824286888E-2</v>
      </c>
      <c r="AT1314" s="50">
        <f t="shared" si="422"/>
        <v>9.9630055823059383E-3</v>
      </c>
      <c r="AU1314" s="50">
        <f t="shared" si="423"/>
        <v>9.9814856520990591E-2</v>
      </c>
      <c r="AV1314" s="67"/>
      <c r="AW1314" s="67"/>
    </row>
    <row r="1315" spans="1:49" ht="15" customHeight="1" x14ac:dyDescent="0.25">
      <c r="A1315" s="11">
        <f t="shared" si="412"/>
        <v>1312</v>
      </c>
      <c r="B1315" s="29">
        <v>32359</v>
      </c>
      <c r="C1315" s="25"/>
      <c r="D1315" s="12"/>
      <c r="E1315" s="25"/>
      <c r="F1315" s="35"/>
      <c r="G1315" s="25">
        <v>0</v>
      </c>
      <c r="H1315" s="13">
        <v>0</v>
      </c>
      <c r="I1315" s="25">
        <v>0</v>
      </c>
      <c r="J1315" s="12">
        <v>0</v>
      </c>
      <c r="K1315" s="12">
        <v>0</v>
      </c>
      <c r="L1315" s="25" t="s">
        <v>11</v>
      </c>
      <c r="M1315" s="10"/>
      <c r="N1315" s="15"/>
      <c r="O1315" s="15"/>
      <c r="P1315" s="4"/>
      <c r="Q1315" s="55"/>
      <c r="R1315" s="40">
        <f t="shared" si="413"/>
        <v>0.44020618556701036</v>
      </c>
      <c r="S1315" s="42" t="str" cm="1">
        <f t="array" ref="S1315">SETVECTOR(R1315:R1316)</f>
        <v>0.44020618556701,0.139175257731959</v>
      </c>
      <c r="T1315" s="42">
        <f t="shared" si="424"/>
        <v>6.7010309278350513E-2</v>
      </c>
      <c r="U1315" s="5">
        <f t="shared" si="425"/>
        <v>0</v>
      </c>
      <c r="V1315" s="5">
        <f t="shared" si="426"/>
        <v>4.138510204187755E-2</v>
      </c>
      <c r="W1315" s="5">
        <f t="shared" si="427"/>
        <v>0.72822566182537118</v>
      </c>
      <c r="X1315" s="5">
        <f t="shared" si="428"/>
        <v>1.6988498002073117E-2</v>
      </c>
      <c r="Y1315" s="46" t="str" cm="1">
        <f t="array" ref="Y1315:AB1315">SETMATRIX(GETMATRIX(Y1314:AB1314)-$O$9*TRANSPOSE(AO1314:AR1314)*GETVECTOR(S1314))</f>
        <v>0.5774,0.5774</v>
      </c>
      <c r="Z1315" s="46" t="str">
        <v>0.51751775050661,0.46819945777864</v>
      </c>
      <c r="AA1315" s="46" t="str">
        <v>0.484565262651364,0.459067495634415</v>
      </c>
      <c r="AB1315" s="46" t="str">
        <v>0.514076568068777,0.450453041761715</v>
      </c>
      <c r="AC1315" s="39" t="str" cm="1">
        <f t="array" ref="AC1315:AF1315">SETMATRIX(GETMATRIX(AC1314:AF1314)-$O$9*TRANSPOSE($AO$4:$AR$4)*$AL$4)</f>
        <v>0.5774</v>
      </c>
      <c r="AD1315" s="39" t="str">
        <v>0.5774</v>
      </c>
      <c r="AE1315" s="39" t="str">
        <v>0.5774</v>
      </c>
      <c r="AF1315" s="39" t="str">
        <v>0.5774</v>
      </c>
      <c r="AG1315" s="5" cm="1">
        <f t="array" ref="AG1315">SIGMOID(SUM(GETVECTOR(_xlfn.CONCAT(Y1315,",",AC1315))*GETVECTOR(_xlfn.CONCAT($S1315,",",$AL$4)))+U1315)</f>
        <v>0.58286236373382716</v>
      </c>
      <c r="AH1315" s="5" cm="1">
        <f t="array" ref="AH1315">SIGMOID(SUM(GETVECTOR(_xlfn.CONCAT(Z1315,",",AD1315))*GETVECTOR(_xlfn.CONCAT($S1315,",",$AL$4)))+V1315)</f>
        <v>0.58282019200314961</v>
      </c>
      <c r="AI1315" s="5" cm="1">
        <f t="array" ref="AI1315">TANH(SUM(GETVECTOR(_xlfn.CONCAT(AA1315,",",AE1315))*GETVECTOR(_xlfn.CONCAT($S1315,",",$AL$4)))+W1315)</f>
        <v>0.76386317191000552</v>
      </c>
      <c r="AJ1315" s="5" cm="1">
        <f t="array" ref="AJ1315">SIGMOID(SUM(GETVECTOR(_xlfn.CONCAT(AB1315,",",AF1315))*GETVECTOR(_xlfn.CONCAT($S1315,",",$AL$4)))+X1315)</f>
        <v>0.57590374742402428</v>
      </c>
      <c r="AK1315" s="5">
        <f t="shared" si="414"/>
        <v>0.44519488051672429</v>
      </c>
      <c r="AL1315" s="46">
        <f t="shared" si="415"/>
        <v>0.24069390214497496</v>
      </c>
      <c r="AM1315" s="3">
        <f t="shared" si="416"/>
        <v>0.17368359286662444</v>
      </c>
      <c r="AN1315" s="3">
        <f t="shared" si="417"/>
        <v>8.2553175037010748E-2</v>
      </c>
      <c r="AO1315" s="3">
        <f t="shared" si="418"/>
        <v>0</v>
      </c>
      <c r="AP1315" s="3">
        <f t="shared" si="419"/>
        <v>1.5332296972611731E-2</v>
      </c>
      <c r="AQ1315" s="3">
        <f t="shared" si="420"/>
        <v>2.0039966380618474E-2</v>
      </c>
      <c r="AR1315" s="3">
        <f t="shared" si="421"/>
        <v>1.7729166441862589E-2</v>
      </c>
      <c r="AS1315" s="3" cm="1">
        <f t="array" ref="AS1315">SUM(AO1315:AR1315*AC1315:AF1315)</f>
        <v>3.066076556368658E-2</v>
      </c>
      <c r="AT1315" s="50">
        <f t="shared" si="422"/>
        <v>3.0165990431059355E-2</v>
      </c>
      <c r="AU1315" s="50">
        <f t="shared" si="423"/>
        <v>0.17368359286662444</v>
      </c>
      <c r="AV1315" s="67"/>
      <c r="AW1315" s="67"/>
    </row>
    <row r="1316" spans="1:49" ht="15" customHeight="1" x14ac:dyDescent="0.25">
      <c r="A1316" s="11">
        <f t="shared" si="412"/>
        <v>1313</v>
      </c>
      <c r="B1316" s="29">
        <v>32360</v>
      </c>
      <c r="C1316" s="25"/>
      <c r="D1316" s="12"/>
      <c r="E1316" s="25"/>
      <c r="F1316" s="35"/>
      <c r="G1316" s="25">
        <v>0</v>
      </c>
      <c r="H1316" s="13">
        <v>0</v>
      </c>
      <c r="I1316" s="25">
        <v>0</v>
      </c>
      <c r="J1316" s="12">
        <v>0</v>
      </c>
      <c r="K1316" s="12">
        <v>0</v>
      </c>
      <c r="L1316" s="25" t="s">
        <v>11</v>
      </c>
      <c r="M1316" s="10"/>
      <c r="N1316" s="15"/>
      <c r="O1316" s="15"/>
      <c r="P1316" s="4"/>
      <c r="Q1316" s="55"/>
      <c r="R1316" s="40">
        <f t="shared" si="413"/>
        <v>0.13917525773195877</v>
      </c>
      <c r="S1316" s="42" t="str" cm="1">
        <f t="array" ref="S1316">SETVECTOR(R1316:R1317)</f>
        <v>0.139175257731959,0.0670103092783505</v>
      </c>
      <c r="T1316" s="42">
        <f t="shared" si="424"/>
        <v>0.17525773195876287</v>
      </c>
      <c r="U1316" s="5">
        <f t="shared" si="425"/>
        <v>0</v>
      </c>
      <c r="V1316" s="5">
        <f t="shared" si="426"/>
        <v>3.9851872344616374E-2</v>
      </c>
      <c r="W1316" s="5">
        <f t="shared" si="427"/>
        <v>0.72622166518730935</v>
      </c>
      <c r="X1316" s="5">
        <f t="shared" si="428"/>
        <v>1.5215581357886858E-2</v>
      </c>
      <c r="Y1316" s="46" t="str" cm="1">
        <f t="array" ref="Y1316:AB1316">SETMATRIX(GETMATRIX(Y1315:AB1315)-$O$9*TRANSPOSE(AO1315:AR1315)*GETVECTOR(S1315))</f>
        <v>0.5774,0.5774</v>
      </c>
      <c r="Z1316" s="46" t="str">
        <v>0.516842813309981,0.467986070140361</v>
      </c>
      <c r="AA1316" s="46" t="str">
        <v>0.483683090935434,0.458788588885819</v>
      </c>
      <c r="AB1316" s="46" t="str">
        <v>0.513296119195512,0.450206295630823</v>
      </c>
      <c r="AC1316" s="39" t="str" cm="1">
        <f t="array" ref="AC1316:AF1316">SETMATRIX(GETMATRIX(AC1315:AF1315)-$O$9*TRANSPOSE($AO$4:$AR$4)*$AL$4)</f>
        <v>0.5774</v>
      </c>
      <c r="AD1316" s="39" t="str">
        <v>0.5774</v>
      </c>
      <c r="AE1316" s="39" t="str">
        <v>0.5774</v>
      </c>
      <c r="AF1316" s="39" t="str">
        <v>0.5774</v>
      </c>
      <c r="AG1316" s="5" cm="1">
        <f t="array" ref="AG1316">SIGMOID(SUM(GETVECTOR(_xlfn.CONCAT(Y1316,",",AC1316))*GETVECTOR(_xlfn.CONCAT($S1316,",",$AL$4)))+U1316)</f>
        <v>0.52972778322934388</v>
      </c>
      <c r="AH1316" s="5" cm="1">
        <f t="array" ref="AH1316">SIGMOID(SUM(GETVECTOR(_xlfn.CONCAT(Z1316,",",AD1316))*GETVECTOR(_xlfn.CONCAT($S1316,",",$AL$4)))+V1316)</f>
        <v>0.53572489423321434</v>
      </c>
      <c r="AI1316" s="5" cm="1">
        <f t="array" ref="AI1316">TANH(SUM(GETVECTOR(_xlfn.CONCAT(AA1316,",",AE1316))*GETVECTOR(_xlfn.CONCAT($S1316,",",$AL$4)))+W1316)</f>
        <v>0.6773937254672725</v>
      </c>
      <c r="AJ1316" s="5" cm="1">
        <f t="array" ref="AJ1316">SIGMOID(SUM(GETVECTOR(_xlfn.CONCAT(AB1316,",",AF1316))*GETVECTOR(_xlfn.CONCAT($S1316,",",$AL$4)))+X1316)</f>
        <v>0.52917237128570616</v>
      </c>
      <c r="AK1316" s="5">
        <f t="shared" si="414"/>
        <v>0.36289668193019758</v>
      </c>
      <c r="AL1316" s="46">
        <f t="shared" si="415"/>
        <v>0.18402654732438595</v>
      </c>
      <c r="AM1316" s="3">
        <f t="shared" si="416"/>
        <v>8.7688153656230727E-3</v>
      </c>
      <c r="AN1316" s="3">
        <f t="shared" si="417"/>
        <v>4.0790315434270858E-3</v>
      </c>
      <c r="AO1316" s="3">
        <f t="shared" si="418"/>
        <v>0</v>
      </c>
      <c r="AP1316" s="3">
        <f t="shared" si="419"/>
        <v>6.8725112383716052E-4</v>
      </c>
      <c r="AQ1316" s="3">
        <f t="shared" si="420"/>
        <v>1.1825151558261468E-3</v>
      </c>
      <c r="AR1316" s="3">
        <f t="shared" si="421"/>
        <v>7.597721036202127E-4</v>
      </c>
      <c r="AS1316" s="3" cm="1">
        <f t="array" ref="AS1316">SUM(AO1316:AR1316*AC1316:AF1316)</f>
        <v>1.5182954625079044E-3</v>
      </c>
      <c r="AT1316" s="50">
        <f t="shared" si="422"/>
        <v>7.6892122916387309E-5</v>
      </c>
      <c r="AU1316" s="50">
        <f t="shared" si="423"/>
        <v>8.7688153656230727E-3</v>
      </c>
      <c r="AV1316" s="67"/>
      <c r="AW1316" s="67"/>
    </row>
    <row r="1317" spans="1:49" ht="15" customHeight="1" x14ac:dyDescent="0.25">
      <c r="A1317" s="11">
        <f t="shared" si="412"/>
        <v>1314</v>
      </c>
      <c r="B1317" s="29">
        <v>32361</v>
      </c>
      <c r="C1317" s="25"/>
      <c r="D1317" s="12"/>
      <c r="E1317" s="25"/>
      <c r="F1317" s="35"/>
      <c r="G1317" s="25">
        <v>0</v>
      </c>
      <c r="H1317" s="13">
        <v>0</v>
      </c>
      <c r="I1317" s="25">
        <v>0</v>
      </c>
      <c r="J1317" s="12">
        <v>0</v>
      </c>
      <c r="K1317" s="12">
        <v>0</v>
      </c>
      <c r="L1317" s="25" t="s">
        <v>11</v>
      </c>
      <c r="M1317" s="10"/>
      <c r="N1317" s="15"/>
      <c r="O1317" s="15"/>
      <c r="P1317" s="4"/>
      <c r="Q1317" s="55"/>
      <c r="R1317" s="40">
        <f t="shared" si="413"/>
        <v>6.7010309278350513E-2</v>
      </c>
      <c r="S1317" s="42" t="str" cm="1">
        <f t="array" ref="S1317">SETVECTOR(R1317:R1318)</f>
        <v>0.0670103092783505,0.175257731958763</v>
      </c>
      <c r="T1317" s="42">
        <f t="shared" si="424"/>
        <v>0.18969072164948453</v>
      </c>
      <c r="U1317" s="5">
        <f t="shared" si="425"/>
        <v>0</v>
      </c>
      <c r="V1317" s="5">
        <f t="shared" si="426"/>
        <v>3.9783147232232655E-2</v>
      </c>
      <c r="W1317" s="5">
        <f t="shared" si="427"/>
        <v>0.72610341367172671</v>
      </c>
      <c r="X1317" s="5">
        <f t="shared" si="428"/>
        <v>1.5139604147524837E-2</v>
      </c>
      <c r="Y1317" s="46" t="str" cm="1">
        <f t="array" ref="Y1317:AB1317">SETMATRIX(GETMATRIX(Y1316:AB1316)-$O$9*TRANSPOSE(AO1316:AR1316)*GETVECTOR(S1316))</f>
        <v>0.5774,0.5774</v>
      </c>
      <c r="Z1317" s="46" t="str">
        <v>0.516833248474752,0.467981464849325</v>
      </c>
      <c r="AA1317" s="46" t="str">
        <v>0.483666633250276,0.458780664815187</v>
      </c>
      <c r="AB1317" s="46" t="str">
        <v>0.513285545047678,0.450201204374459</v>
      </c>
      <c r="AC1317" s="39" t="str" cm="1">
        <f t="array" ref="AC1317:AF1317">SETMATRIX(GETMATRIX(AC1316:AF1316)-$O$9*TRANSPOSE($AO$4:$AR$4)*$AL$4)</f>
        <v>0.5774</v>
      </c>
      <c r="AD1317" s="39" t="str">
        <v>0.5774</v>
      </c>
      <c r="AE1317" s="39" t="str">
        <v>0.5774</v>
      </c>
      <c r="AF1317" s="39" t="str">
        <v>0.5774</v>
      </c>
      <c r="AG1317" s="5" cm="1">
        <f t="array" ref="AG1317">SIGMOID(SUM(GETVECTOR(_xlfn.CONCAT(Y1317,",",AC1317))*GETVECTOR(_xlfn.CONCAT($S1317,",",$AL$4)))+U1317)</f>
        <v>0.53491447652074542</v>
      </c>
      <c r="AH1317" s="5" cm="1">
        <f t="array" ref="AH1317">SIGMOID(SUM(GETVECTOR(_xlfn.CONCAT(Z1317,",",AD1317))*GETVECTOR(_xlfn.CONCAT($S1317,",",$AL$4)))+V1317)</f>
        <v>0.53902885953071822</v>
      </c>
      <c r="AI1317" s="5" cm="1">
        <f t="array" ref="AI1317">TANH(SUM(GETVECTOR(_xlfn.CONCAT(AA1317,",",AE1317))*GETVECTOR(_xlfn.CONCAT($S1317,",",$AL$4)))+W1317)</f>
        <v>0.68523602801469352</v>
      </c>
      <c r="AJ1317" s="5" cm="1">
        <f t="array" ref="AJ1317">SIGMOID(SUM(GETVECTOR(_xlfn.CONCAT(AB1317,",",AF1317))*GETVECTOR(_xlfn.CONCAT($S1317,",",$AL$4)))+X1317)</f>
        <v>0.53206500107717714</v>
      </c>
      <c r="AK1317" s="5">
        <f t="shared" si="414"/>
        <v>0.36936199469011954</v>
      </c>
      <c r="AL1317" s="46">
        <f t="shared" si="415"/>
        <v>0.18804961136481221</v>
      </c>
      <c r="AM1317" s="3">
        <f t="shared" si="416"/>
        <v>-1.6411102846723147E-3</v>
      </c>
      <c r="AN1317" s="3">
        <f t="shared" si="417"/>
        <v>-7.6410417032566334E-4</v>
      </c>
      <c r="AO1317" s="3">
        <f t="shared" si="418"/>
        <v>0</v>
      </c>
      <c r="AP1317" s="3">
        <f t="shared" si="419"/>
        <v>-1.3010036461628139E-4</v>
      </c>
      <c r="AQ1317" s="3">
        <f t="shared" si="420"/>
        <v>-2.1847932231690309E-4</v>
      </c>
      <c r="AR1317" s="3">
        <f t="shared" si="421"/>
        <v>-1.4440949078779259E-4</v>
      </c>
      <c r="AS1317" s="3" cm="1">
        <f t="array" ref="AS1317">SUM(AO1317:AR1317*AC1317:AF1317)</f>
        <v>-2.8465195121609214E-4</v>
      </c>
      <c r="AT1317" s="50">
        <f t="shared" si="422"/>
        <v>2.6932429664572459E-6</v>
      </c>
      <c r="AU1317" s="50">
        <f t="shared" si="423"/>
        <v>1.6411102846723147E-3</v>
      </c>
      <c r="AV1317" s="67"/>
      <c r="AW1317" s="67"/>
    </row>
    <row r="1318" spans="1:49" ht="15" customHeight="1" x14ac:dyDescent="0.25">
      <c r="A1318" s="11">
        <f t="shared" si="412"/>
        <v>1315</v>
      </c>
      <c r="B1318" s="29">
        <v>32362</v>
      </c>
      <c r="C1318" s="25"/>
      <c r="D1318" s="12"/>
      <c r="E1318" s="25"/>
      <c r="F1318" s="35"/>
      <c r="G1318" s="25">
        <v>0</v>
      </c>
      <c r="H1318" s="13">
        <v>0</v>
      </c>
      <c r="I1318" s="25">
        <v>0</v>
      </c>
      <c r="J1318" s="12">
        <v>0</v>
      </c>
      <c r="K1318" s="12">
        <v>0</v>
      </c>
      <c r="L1318" s="25" t="s">
        <v>11</v>
      </c>
      <c r="M1318" s="10"/>
      <c r="N1318" s="15"/>
      <c r="O1318" s="15"/>
      <c r="P1318" s="4"/>
      <c r="Q1318" s="55"/>
      <c r="R1318" s="40">
        <f t="shared" si="413"/>
        <v>0.17525773195876287</v>
      </c>
      <c r="S1318" s="42" t="str" cm="1">
        <f t="array" ref="S1318">SETVECTOR(R1318:R1319)</f>
        <v>0.175257731958763,0.189690721649485</v>
      </c>
      <c r="T1318" s="42">
        <f t="shared" si="424"/>
        <v>0.25979381443298966</v>
      </c>
      <c r="U1318" s="5">
        <f t="shared" si="425"/>
        <v>0</v>
      </c>
      <c r="V1318" s="5">
        <f t="shared" si="426"/>
        <v>3.9796157268694281E-2</v>
      </c>
      <c r="W1318" s="5">
        <f t="shared" si="427"/>
        <v>0.72612526160395841</v>
      </c>
      <c r="X1318" s="5">
        <f t="shared" si="428"/>
        <v>1.5154045096603617E-2</v>
      </c>
      <c r="Y1318" s="46" t="str" cm="1">
        <f t="array" ref="Y1318:AB1318">SETMATRIX(GETMATRIX(Y1317:AB1317)-$O$9*TRANSPOSE(AO1317:AR1317)*GETVECTOR(S1317))</f>
        <v>0.5774,0.5774</v>
      </c>
      <c r="Z1318" s="46" t="str">
        <v>0.516834120281319,0.467983744958808</v>
      </c>
      <c r="AA1318" s="46" t="str">
        <v>0.483668097286972,0.458784493834238</v>
      </c>
      <c r="AB1318" s="46" t="str">
        <v>0.513286512740142,0.450203735262442</v>
      </c>
      <c r="AC1318" s="39" t="str" cm="1">
        <f t="array" ref="AC1318:AF1318">SETMATRIX(GETMATRIX(AC1317:AF1317)-$O$9*TRANSPOSE($AO$4:$AR$4)*$AL$4)</f>
        <v>0.5774</v>
      </c>
      <c r="AD1318" s="39" t="str">
        <v>0.5774</v>
      </c>
      <c r="AE1318" s="39" t="str">
        <v>0.5774</v>
      </c>
      <c r="AF1318" s="39" t="str">
        <v>0.5774</v>
      </c>
      <c r="AG1318" s="5" cm="1">
        <f t="array" ref="AG1318">SIGMOID(SUM(GETVECTOR(_xlfn.CONCAT(Y1318,",",AC1318))*GETVECTOR(_xlfn.CONCAT($S1318,",",$AL$4)))+U1318)</f>
        <v>0.55248623872780911</v>
      </c>
      <c r="AH1318" s="5" cm="1">
        <f t="array" ref="AH1318">SIGMOID(SUM(GETVECTOR(_xlfn.CONCAT(Z1318,",",AD1318))*GETVECTOR(_xlfn.CONCAT($S1318,",",$AL$4)))+V1318)</f>
        <v>0.55456866023869089</v>
      </c>
      <c r="AI1318" s="5" cm="1">
        <f t="array" ref="AI1318">TANH(SUM(GETVECTOR(_xlfn.CONCAT(AA1318,",",AE1318))*GETVECTOR(_xlfn.CONCAT($S1318,",",$AL$4)))+W1318)</f>
        <v>0.71528308254909245</v>
      </c>
      <c r="AJ1318" s="5" cm="1">
        <f t="array" ref="AJ1318">SIGMOID(SUM(GETVECTOR(_xlfn.CONCAT(AB1318,",",AF1318))*GETVECTOR(_xlfn.CONCAT($S1318,",",$AL$4)))+X1318)</f>
        <v>0.54748420580377921</v>
      </c>
      <c r="AK1318" s="5">
        <f t="shared" si="414"/>
        <v>0.39667358078065112</v>
      </c>
      <c r="AL1318" s="46">
        <f t="shared" si="415"/>
        <v>0.20645583285296801</v>
      </c>
      <c r="AM1318" s="3">
        <f t="shared" si="416"/>
        <v>-5.3337981580021648E-2</v>
      </c>
      <c r="AN1318" s="3">
        <f t="shared" si="417"/>
        <v>-2.5049110162829107E-2</v>
      </c>
      <c r="AO1318" s="3">
        <f t="shared" si="418"/>
        <v>0</v>
      </c>
      <c r="AP1318" s="3">
        <f t="shared" si="419"/>
        <v>-4.4259484295215614E-3</v>
      </c>
      <c r="AQ1318" s="3">
        <f t="shared" si="420"/>
        <v>-6.7841697043982312E-3</v>
      </c>
      <c r="AR1318" s="3">
        <f t="shared" si="421"/>
        <v>-4.983075602634556E-3</v>
      </c>
      <c r="AS1318" s="3" cm="1">
        <f t="array" ref="AS1318">SUM(AO1318:AR1318*AC1318:AF1318)</f>
        <v>-9.3499500634864809E-3</v>
      </c>
      <c r="AT1318" s="50">
        <f t="shared" si="422"/>
        <v>2.8449402790307284E-3</v>
      </c>
      <c r="AU1318" s="50">
        <f t="shared" si="423"/>
        <v>5.3337981580021648E-2</v>
      </c>
      <c r="AV1318" s="67"/>
      <c r="AW1318" s="67"/>
    </row>
    <row r="1319" spans="1:49" ht="15" customHeight="1" x14ac:dyDescent="0.25">
      <c r="A1319" s="11">
        <f t="shared" si="412"/>
        <v>1316</v>
      </c>
      <c r="B1319" s="29">
        <v>32363</v>
      </c>
      <c r="C1319" s="25"/>
      <c r="D1319" s="12"/>
      <c r="E1319" s="25"/>
      <c r="F1319" s="35"/>
      <c r="G1319" s="25">
        <v>0</v>
      </c>
      <c r="H1319" s="13">
        <v>0</v>
      </c>
      <c r="I1319" s="25">
        <v>0</v>
      </c>
      <c r="J1319" s="12">
        <v>0</v>
      </c>
      <c r="K1319" s="12">
        <v>0</v>
      </c>
      <c r="L1319" s="25" t="s">
        <v>11</v>
      </c>
      <c r="M1319" s="10"/>
      <c r="N1319" s="15"/>
      <c r="O1319" s="15"/>
      <c r="P1319" s="4"/>
      <c r="Q1319" s="55"/>
      <c r="R1319" s="40">
        <f t="shared" si="413"/>
        <v>0.18969072164948453</v>
      </c>
      <c r="S1319" s="42" t="str" cm="1">
        <f t="array" ref="S1319">SETVECTOR(R1319:R1320)</f>
        <v>0.189690721649485,0.25979381443299</v>
      </c>
      <c r="T1319" s="42">
        <f t="shared" si="424"/>
        <v>0.29587628865979382</v>
      </c>
      <c r="U1319" s="5">
        <f t="shared" si="425"/>
        <v>0</v>
      </c>
      <c r="V1319" s="5">
        <f t="shared" si="426"/>
        <v>4.0238752111646438E-2</v>
      </c>
      <c r="W1319" s="5">
        <f t="shared" si="427"/>
        <v>0.7268036785743982</v>
      </c>
      <c r="X1319" s="5">
        <f t="shared" si="428"/>
        <v>1.5652352656867072E-2</v>
      </c>
      <c r="Y1319" s="46" t="str" cm="1">
        <f t="array" ref="Y1319:AB1319">SETMATRIX(GETMATRIX(Y1318:AB1318)-$O$9*TRANSPOSE(AO1318:AR1318)*GETVECTOR(S1318))</f>
        <v>0.5774,0.5774</v>
      </c>
      <c r="Z1319" s="46" t="str">
        <v>0.516911688449672,0.468067701093966</v>
      </c>
      <c r="AA1319" s="46" t="str">
        <v>0.483786995106534,0.45891318323894</v>
      </c>
      <c r="AB1319" s="46" t="str">
        <v>0.513373844992972,0.450298259583152</v>
      </c>
      <c r="AC1319" s="39" t="str" cm="1">
        <f t="array" ref="AC1319:AF1319">SETMATRIX(GETMATRIX(AC1318:AF1318)-$O$9*TRANSPOSE($AO$4:$AR$4)*$AL$4)</f>
        <v>0.5774</v>
      </c>
      <c r="AD1319" s="39" t="str">
        <v>0.5774</v>
      </c>
      <c r="AE1319" s="39" t="str">
        <v>0.5774</v>
      </c>
      <c r="AF1319" s="39" t="str">
        <v>0.5774</v>
      </c>
      <c r="AG1319" s="5" cm="1">
        <f t="array" ref="AG1319">SIGMOID(SUM(GETVECTOR(_xlfn.CONCAT(Y1319,",",AC1319))*GETVECTOR(_xlfn.CONCAT($S1319,",",$AL$4)))+U1319)</f>
        <v>0.56452133479732203</v>
      </c>
      <c r="AH1319" s="5" cm="1">
        <f t="array" ref="AH1319">SIGMOID(SUM(GETVECTOR(_xlfn.CONCAT(Z1319,",",AD1319))*GETVECTOR(_xlfn.CONCAT($S1319,",",$AL$4)))+V1319)</f>
        <v>0.56461003703026869</v>
      </c>
      <c r="AI1319" s="5" cm="1">
        <f t="array" ref="AI1319">TANH(SUM(GETVECTOR(_xlfn.CONCAT(AA1319,",",AE1319))*GETVECTOR(_xlfn.CONCAT($S1319,",",$AL$4)))+W1319)</f>
        <v>0.73420816647573439</v>
      </c>
      <c r="AJ1319" s="5" cm="1">
        <f t="array" ref="AJ1319">SIGMOID(SUM(GETVECTOR(_xlfn.CONCAT(AB1319,",",AF1319))*GETVECTOR(_xlfn.CONCAT($S1319,",",$AL$4)))+X1319)</f>
        <v>0.5572526188771848</v>
      </c>
      <c r="AK1319" s="5">
        <f t="shared" si="414"/>
        <v>0.41454130006179007</v>
      </c>
      <c r="AL1319" s="46">
        <f t="shared" si="415"/>
        <v>0.2186223677771699</v>
      </c>
      <c r="AM1319" s="3">
        <f t="shared" si="416"/>
        <v>-7.7253920882623922E-2</v>
      </c>
      <c r="AN1319" s="3">
        <f t="shared" si="417"/>
        <v>-3.6423855625745093E-2</v>
      </c>
      <c r="AO1319" s="3">
        <f t="shared" si="418"/>
        <v>0</v>
      </c>
      <c r="AP1319" s="3">
        <f t="shared" si="419"/>
        <v>-6.5740368479302487E-3</v>
      </c>
      <c r="AQ1319" s="3">
        <f t="shared" si="420"/>
        <v>-9.4793240591156177E-3</v>
      </c>
      <c r="AR1319" s="3">
        <f t="shared" si="421"/>
        <v>-7.4777531606871062E-3</v>
      </c>
      <c r="AS1319" s="3" cm="1">
        <f t="array" ref="AS1319">SUM(AO1319:AR1319*AC1319:AF1319)</f>
        <v>-1.3586865262709018E-2</v>
      </c>
      <c r="AT1319" s="50">
        <f t="shared" si="422"/>
        <v>5.9681682917387168E-3</v>
      </c>
      <c r="AU1319" s="50">
        <f t="shared" si="423"/>
        <v>7.7253920882623922E-2</v>
      </c>
      <c r="AV1319" s="67"/>
      <c r="AW1319" s="67"/>
    </row>
    <row r="1320" spans="1:49" ht="15" customHeight="1" x14ac:dyDescent="0.25">
      <c r="A1320" s="11">
        <f t="shared" si="412"/>
        <v>1317</v>
      </c>
      <c r="B1320" s="29">
        <v>32364</v>
      </c>
      <c r="C1320" s="25"/>
      <c r="D1320" s="12"/>
      <c r="E1320" s="25"/>
      <c r="F1320" s="35"/>
      <c r="G1320" s="25">
        <v>0</v>
      </c>
      <c r="H1320" s="13">
        <v>0</v>
      </c>
      <c r="I1320" s="25">
        <v>0</v>
      </c>
      <c r="J1320" s="12">
        <v>0</v>
      </c>
      <c r="K1320" s="12">
        <v>0</v>
      </c>
      <c r="L1320" s="25" t="s">
        <v>11</v>
      </c>
      <c r="M1320" s="10"/>
      <c r="N1320" s="15"/>
      <c r="O1320" s="15"/>
      <c r="P1320" s="4"/>
      <c r="Q1320" s="55"/>
      <c r="R1320" s="40">
        <f t="shared" si="413"/>
        <v>0.25979381443298966</v>
      </c>
      <c r="S1320" s="42" t="str" cm="1">
        <f t="array" ref="S1320">SETVECTOR(R1320:R1321)</f>
        <v>0.25979381443299,0.295876288659794</v>
      </c>
      <c r="T1320" s="42">
        <f t="shared" si="424"/>
        <v>0.25773195876288657</v>
      </c>
      <c r="U1320" s="5">
        <f t="shared" si="425"/>
        <v>0</v>
      </c>
      <c r="V1320" s="5">
        <f t="shared" si="426"/>
        <v>4.089615579643946E-2</v>
      </c>
      <c r="W1320" s="5">
        <f t="shared" si="427"/>
        <v>0.72775161098030972</v>
      </c>
      <c r="X1320" s="5">
        <f t="shared" si="428"/>
        <v>1.6400127972935784E-2</v>
      </c>
      <c r="Y1320" s="46" t="str" cm="1">
        <f t="array" ref="Y1320:AB1320">SETMATRIX(GETMATRIX(Y1319:AB1319)-$O$9*TRANSPOSE(AO1319:AR1319)*GETVECTOR(S1319))</f>
        <v>0.5774,0.5774</v>
      </c>
      <c r="Z1320" s="46" t="str">
        <v>0.517036391829055,0.468238490504861</v>
      </c>
      <c r="AA1320" s="46" t="str">
        <v>0.483966809088686,0.459159450214496</v>
      </c>
      <c r="AB1320" s="46" t="str">
        <v>0.513515691032309,0.450492526984852</v>
      </c>
      <c r="AC1320" s="39" t="str" cm="1">
        <f t="array" ref="AC1320:AF1320">SETMATRIX(GETMATRIX(AC1319:AF1319)-$O$9*TRANSPOSE($AO$4:$AR$4)*$AL$4)</f>
        <v>0.5774</v>
      </c>
      <c r="AD1320" s="39" t="str">
        <v>0.5774</v>
      </c>
      <c r="AE1320" s="39" t="str">
        <v>0.5774</v>
      </c>
      <c r="AF1320" s="39" t="str">
        <v>0.5774</v>
      </c>
      <c r="AG1320" s="5" cm="1">
        <f t="array" ref="AG1320">SIGMOID(SUM(GETVECTOR(_xlfn.CONCAT(Y1320,",",AC1320))*GETVECTOR(_xlfn.CONCAT($S1320,",",$AL$4)))+U1320)</f>
        <v>0.57952990753731792</v>
      </c>
      <c r="AH1320" s="5" cm="1">
        <f t="array" ref="AH1320">SIGMOID(SUM(GETVECTOR(_xlfn.CONCAT(Z1320,",",AD1320))*GETVECTOR(_xlfn.CONCAT($S1320,",",$AL$4)))+V1320)</f>
        <v>0.57780268985439065</v>
      </c>
      <c r="AI1320" s="5" cm="1">
        <f t="array" ref="AI1320">TANH(SUM(GETVECTOR(_xlfn.CONCAT(AA1320,",",AE1320))*GETVECTOR(_xlfn.CONCAT($S1320,",",$AL$4)))+W1320)</f>
        <v>0.75707972864953532</v>
      </c>
      <c r="AJ1320" s="5" cm="1">
        <f t="array" ref="AJ1320">SIGMOID(SUM(GETVECTOR(_xlfn.CONCAT(AB1320,",",AF1320))*GETVECTOR(_xlfn.CONCAT($S1320,",",$AL$4)))+X1320)</f>
        <v>0.57030567006451449</v>
      </c>
      <c r="AK1320" s="5">
        <f t="shared" si="414"/>
        <v>0.43744270364793369</v>
      </c>
      <c r="AL1320" s="46">
        <f t="shared" si="415"/>
        <v>0.23469359436350243</v>
      </c>
      <c r="AM1320" s="3">
        <f t="shared" si="416"/>
        <v>-2.3038364399384142E-2</v>
      </c>
      <c r="AN1320" s="3">
        <f t="shared" si="417"/>
        <v>-1.091382576616981E-2</v>
      </c>
      <c r="AO1320" s="3">
        <f t="shared" si="418"/>
        <v>0</v>
      </c>
      <c r="AP1320" s="3">
        <f t="shared" si="419"/>
        <v>-2.0156431888834711E-3</v>
      </c>
      <c r="AQ1320" s="3">
        <f t="shared" si="420"/>
        <v>-2.6916079440193101E-3</v>
      </c>
      <c r="AR1320" s="3">
        <f t="shared" si="421"/>
        <v>-2.3233385713762704E-3</v>
      </c>
      <c r="AS1320" s="3" cm="1">
        <f t="array" ref="AS1320">SUM(AO1320:AR1320*AC1320:AF1320)</f>
        <v>-4.0594624952507239E-3</v>
      </c>
      <c r="AT1320" s="50">
        <f t="shared" si="422"/>
        <v>5.3076623419881063E-4</v>
      </c>
      <c r="AU1320" s="50">
        <f t="shared" si="423"/>
        <v>2.3038364399384142E-2</v>
      </c>
      <c r="AV1320" s="67"/>
      <c r="AW1320" s="67"/>
    </row>
    <row r="1321" spans="1:49" ht="15" customHeight="1" x14ac:dyDescent="0.25">
      <c r="A1321" s="11">
        <f t="shared" si="412"/>
        <v>1318</v>
      </c>
      <c r="B1321" s="29">
        <v>32365</v>
      </c>
      <c r="C1321" s="25"/>
      <c r="D1321" s="12"/>
      <c r="E1321" s="25"/>
      <c r="F1321" s="35"/>
      <c r="G1321" s="25">
        <v>0</v>
      </c>
      <c r="H1321" s="13">
        <v>0</v>
      </c>
      <c r="I1321" s="25">
        <v>0</v>
      </c>
      <c r="J1321" s="12">
        <v>0</v>
      </c>
      <c r="K1321" s="12">
        <v>0</v>
      </c>
      <c r="L1321" s="25" t="s">
        <v>11</v>
      </c>
      <c r="M1321" s="10"/>
      <c r="N1321" s="15"/>
      <c r="O1321" s="15"/>
      <c r="P1321" s="4"/>
      <c r="Q1321" s="55"/>
      <c r="R1321" s="40">
        <f t="shared" si="413"/>
        <v>0.29587628865979382</v>
      </c>
      <c r="S1321" s="42" t="str" cm="1">
        <f t="array" ref="S1321">SETVECTOR(R1321:R1322)</f>
        <v>0.295876288659794,0.257731958762887</v>
      </c>
      <c r="T1321" s="42">
        <f t="shared" si="424"/>
        <v>1.0309278350515464E-2</v>
      </c>
      <c r="U1321" s="5">
        <f t="shared" si="425"/>
        <v>0</v>
      </c>
      <c r="V1321" s="5">
        <f t="shared" si="426"/>
        <v>4.1097720115327807E-2</v>
      </c>
      <c r="W1321" s="5">
        <f t="shared" si="427"/>
        <v>0.72802077177471169</v>
      </c>
      <c r="X1321" s="5">
        <f t="shared" si="428"/>
        <v>1.663246183007341E-2</v>
      </c>
      <c r="Y1321" s="46" t="str" cm="1">
        <f t="array" ref="Y1321:AB1321">SETMATRIX(GETMATRIX(Y1320:AB1320)-$O$9*TRANSPOSE(AO1320:AR1320)*GETVECTOR(S1320))</f>
        <v>0.5774,0.5774</v>
      </c>
      <c r="Z1321" s="46" t="str">
        <v>0.517088756992313,0.46829812860746</v>
      </c>
      <c r="AA1321" s="46" t="str">
        <v>0.48403673539816,0.459239088511396</v>
      </c>
      <c r="AB1321" s="46" t="str">
        <v>0.513576049931277,0.450561269064232</v>
      </c>
      <c r="AC1321" s="39" t="str" cm="1">
        <f t="array" ref="AC1321:AF1321">SETMATRIX(GETMATRIX(AC1320:AF1320)-$O$9*TRANSPOSE($AO$4:$AR$4)*$AL$4)</f>
        <v>0.5774</v>
      </c>
      <c r="AD1321" s="39" t="str">
        <v>0.5774</v>
      </c>
      <c r="AE1321" s="39" t="str">
        <v>0.5774</v>
      </c>
      <c r="AF1321" s="39" t="str">
        <v>0.5774</v>
      </c>
      <c r="AG1321" s="5" cm="1">
        <f t="array" ref="AG1321">SIGMOID(SUM(GETVECTOR(_xlfn.CONCAT(Y1321,",",AC1321))*GETVECTOR(_xlfn.CONCAT($S1321,",",$AL$4)))+U1321)</f>
        <v>0.57923978125367126</v>
      </c>
      <c r="AH1321" s="5" cm="1">
        <f t="array" ref="AH1321">SIGMOID(SUM(GETVECTOR(_xlfn.CONCAT(Z1321,",",AD1321))*GETVECTOR(_xlfn.CONCAT($S1321,",",$AL$4)))+V1321)</f>
        <v>0.57805338297756315</v>
      </c>
      <c r="AI1321" s="5" cm="1">
        <f t="array" ref="AI1321">TANH(SUM(GETVECTOR(_xlfn.CONCAT(AA1321,",",AE1321))*GETVECTOR(_xlfn.CONCAT($S1321,",",$AL$4)))+W1321)</f>
        <v>0.75719015619472996</v>
      </c>
      <c r="AJ1321" s="5" cm="1">
        <f t="array" ref="AJ1321">SIGMOID(SUM(GETVECTOR(_xlfn.CONCAT(AB1321,",",AF1321))*GETVECTOR(_xlfn.CONCAT($S1321,",",$AL$4)))+X1321)</f>
        <v>0.57070092452146903</v>
      </c>
      <c r="AK1321" s="5">
        <f t="shared" si="414"/>
        <v>0.4376963313456731</v>
      </c>
      <c r="AL1321" s="46">
        <f t="shared" si="415"/>
        <v>0.23497647069489974</v>
      </c>
      <c r="AM1321" s="3">
        <f t="shared" si="416"/>
        <v>0.22466719234438429</v>
      </c>
      <c r="AN1321" s="3">
        <f t="shared" si="417"/>
        <v>0.10648176389762773</v>
      </c>
      <c r="AO1321" s="3">
        <f t="shared" si="418"/>
        <v>0</v>
      </c>
      <c r="AP1321" s="3">
        <f t="shared" si="419"/>
        <v>1.966552986515905E-2</v>
      </c>
      <c r="AQ1321" s="3">
        <f t="shared" si="420"/>
        <v>2.6262026496217655E-2</v>
      </c>
      <c r="AR1321" s="3">
        <f t="shared" si="421"/>
        <v>2.2663343833711328E-2</v>
      </c>
      <c r="AS1321" s="3" cm="1">
        <f t="array" ref="AS1321">SUM(AO1321:AR1321*AC1321:AF1321)</f>
        <v>3.960438577264383E-2</v>
      </c>
      <c r="AT1321" s="50">
        <f t="shared" si="422"/>
        <v>5.0475347315908567E-2</v>
      </c>
      <c r="AU1321" s="50">
        <f t="shared" si="423"/>
        <v>0.22466719234438429</v>
      </c>
      <c r="AV1321" s="67"/>
      <c r="AW1321" s="67"/>
    </row>
    <row r="1322" spans="1:49" ht="15" customHeight="1" x14ac:dyDescent="0.25">
      <c r="A1322" s="11">
        <f t="shared" si="412"/>
        <v>1319</v>
      </c>
      <c r="B1322" s="29">
        <v>32366</v>
      </c>
      <c r="C1322" s="25"/>
      <c r="D1322" s="12"/>
      <c r="E1322" s="25"/>
      <c r="F1322" s="35"/>
      <c r="G1322" s="25">
        <v>0</v>
      </c>
      <c r="H1322" s="13">
        <v>0</v>
      </c>
      <c r="I1322" s="25">
        <v>0</v>
      </c>
      <c r="J1322" s="12">
        <v>0</v>
      </c>
      <c r="K1322" s="12">
        <v>0</v>
      </c>
      <c r="L1322" s="25" t="s">
        <v>11</v>
      </c>
      <c r="M1322" s="10"/>
      <c r="N1322" s="15"/>
      <c r="O1322" s="15"/>
      <c r="P1322" s="4"/>
      <c r="Q1322" s="55"/>
      <c r="R1322" s="40">
        <f t="shared" si="413"/>
        <v>0.25773195876288657</v>
      </c>
      <c r="S1322" s="42" t="str" cm="1">
        <f t="array" ref="S1322">SETVECTOR(R1322:R1323)</f>
        <v>0.257731958762887,0.0103092783505155</v>
      </c>
      <c r="T1322" s="42">
        <f t="shared" si="424"/>
        <v>0.16185567010309276</v>
      </c>
      <c r="U1322" s="5">
        <f t="shared" si="425"/>
        <v>0</v>
      </c>
      <c r="V1322" s="5">
        <f t="shared" si="426"/>
        <v>3.91311671288119E-2</v>
      </c>
      <c r="W1322" s="5">
        <f t="shared" si="427"/>
        <v>0.72539456912508993</v>
      </c>
      <c r="X1322" s="5">
        <f t="shared" si="428"/>
        <v>1.4366127446702277E-2</v>
      </c>
      <c r="Y1322" s="46" t="str" cm="1">
        <f t="array" ref="Y1322:AB1322">SETMATRIX(GETMATRIX(Y1321:AB1321)-$O$9*TRANSPOSE(AO1321:AR1321)*GETVECTOR(S1321))</f>
        <v>0.5774,0.5774</v>
      </c>
      <c r="Z1322" s="46" t="str">
        <v>0.51650690059321,0.467791285054234</v>
      </c>
      <c r="AA1322" s="46" t="str">
        <v>0.483259704304921,0.458562232158401</v>
      </c>
      <c r="AB1322" s="46" t="str">
        <v>0.512905495325063,0.449977162264394</v>
      </c>
      <c r="AC1322" s="39" t="str" cm="1">
        <f t="array" ref="AC1322:AF1322">SETMATRIX(GETMATRIX(AC1321:AF1321)-$O$9*TRANSPOSE($AO$4:$AR$4)*$AL$4)</f>
        <v>0.5774</v>
      </c>
      <c r="AD1322" s="39" t="str">
        <v>0.5774</v>
      </c>
      <c r="AE1322" s="39" t="str">
        <v>0.5774</v>
      </c>
      <c r="AF1322" s="39" t="str">
        <v>0.5774</v>
      </c>
      <c r="AG1322" s="5" cm="1">
        <f t="array" ref="AG1322">SIGMOID(SUM(GETVECTOR(_xlfn.CONCAT(Y1322,",",AC1322))*GETVECTOR(_xlfn.CONCAT($S1322,",",$AL$4)))+U1322)</f>
        <v>0.53861470571488013</v>
      </c>
      <c r="AH1322" s="5" cm="1">
        <f t="array" ref="AH1322">SIGMOID(SUM(GETVECTOR(_xlfn.CONCAT(Z1322,",",AD1322))*GETVECTOR(_xlfn.CONCAT($S1322,",",$AL$4)))+V1322)</f>
        <v>0.54415321393991012</v>
      </c>
      <c r="AI1322" s="5" cm="1">
        <f t="array" ref="AI1322">TANH(SUM(GETVECTOR(_xlfn.CONCAT(AA1322,",",AE1322))*GETVECTOR(_xlfn.CONCAT($S1322,",",$AL$4)))+W1322)</f>
        <v>0.69350312811874126</v>
      </c>
      <c r="AJ1322" s="5" cm="1">
        <f t="array" ref="AJ1322">SIGMOID(SUM(GETVECTOR(_xlfn.CONCAT(AB1322,",",AF1322))*GETVECTOR(_xlfn.CONCAT($S1322,",",$AL$4)))+X1322)</f>
        <v>0.53772745600393035</v>
      </c>
      <c r="AK1322" s="5">
        <f t="shared" si="414"/>
        <v>0.37737195604319429</v>
      </c>
      <c r="AL1322" s="46">
        <f t="shared" si="415"/>
        <v>0.19380933647534485</v>
      </c>
      <c r="AM1322" s="3">
        <f t="shared" si="416"/>
        <v>3.1953666372252082E-2</v>
      </c>
      <c r="AN1322" s="3">
        <f t="shared" si="417"/>
        <v>1.495029340144967E-2</v>
      </c>
      <c r="AO1322" s="3">
        <f t="shared" si="418"/>
        <v>0</v>
      </c>
      <c r="AP1322" s="3">
        <f t="shared" si="419"/>
        <v>2.5718061820372549E-3</v>
      </c>
      <c r="AQ1322" s="3">
        <f t="shared" si="420"/>
        <v>4.2226293699468157E-3</v>
      </c>
      <c r="AR1322" s="3">
        <f t="shared" si="421"/>
        <v>2.8628163642912766E-3</v>
      </c>
      <c r="AS1322" s="3" cm="1">
        <f t="array" ref="AS1322">SUM(AO1322:AR1322*AC1322:AF1322)</f>
        <v>5.5760972564573852E-3</v>
      </c>
      <c r="AT1322" s="50">
        <f t="shared" si="422"/>
        <v>1.0210367946291935E-3</v>
      </c>
      <c r="AU1322" s="50">
        <f t="shared" si="423"/>
        <v>3.1953666372252082E-2</v>
      </c>
      <c r="AV1322" s="67"/>
      <c r="AW1322" s="67"/>
    </row>
    <row r="1323" spans="1:49" ht="15" customHeight="1" x14ac:dyDescent="0.25">
      <c r="A1323" s="11">
        <f t="shared" si="412"/>
        <v>1320</v>
      </c>
      <c r="B1323" s="29">
        <v>32367</v>
      </c>
      <c r="C1323" s="25"/>
      <c r="D1323" s="12"/>
      <c r="E1323" s="25"/>
      <c r="F1323" s="35"/>
      <c r="G1323" s="25">
        <v>0</v>
      </c>
      <c r="H1323" s="13">
        <v>0</v>
      </c>
      <c r="I1323" s="25">
        <v>0</v>
      </c>
      <c r="J1323" s="12">
        <v>0</v>
      </c>
      <c r="K1323" s="12">
        <v>0</v>
      </c>
      <c r="L1323" s="25" t="s">
        <v>11</v>
      </c>
      <c r="M1323" s="10"/>
      <c r="N1323" s="15"/>
      <c r="O1323" s="15"/>
      <c r="P1323" s="4"/>
      <c r="Q1323" s="55"/>
      <c r="R1323" s="40">
        <f t="shared" si="413"/>
        <v>1.0309278350515464E-2</v>
      </c>
      <c r="S1323" s="42" t="str" cm="1">
        <f t="array" ref="S1323">SETVECTOR(R1323:R1324)</f>
        <v>0.0103092783505155,0.161855670103093</v>
      </c>
      <c r="T1323" s="42">
        <f t="shared" si="424"/>
        <v>0.19587628865979381</v>
      </c>
      <c r="U1323" s="5">
        <f t="shared" si="425"/>
        <v>0</v>
      </c>
      <c r="V1323" s="5">
        <f t="shared" si="426"/>
        <v>3.8873986510608173E-2</v>
      </c>
      <c r="W1323" s="5">
        <f t="shared" si="427"/>
        <v>0.72497230618809527</v>
      </c>
      <c r="X1323" s="5">
        <f t="shared" si="428"/>
        <v>1.4079845810273149E-2</v>
      </c>
      <c r="Y1323" s="46" t="str" cm="1">
        <f t="array" ref="Y1323:AB1323">SETMATRIX(GETMATRIX(Y1322:AB1322)-$O$9*TRANSPOSE(AO1322:AR1322)*GETVECTOR(S1322))</f>
        <v>0.5774,0.5774</v>
      </c>
      <c r="Z1323" s="46" t="str">
        <v>0.516440616928725,0.467788633707655</v>
      </c>
      <c r="AA1323" s="46" t="str">
        <v>0.483150873651056,0.458557878932246</v>
      </c>
      <c r="AB1323" s="46" t="str">
        <v>0.512831711398148,0.449974210907317</v>
      </c>
      <c r="AC1323" s="39" t="str" cm="1">
        <f t="array" ref="AC1323:AF1323">SETMATRIX(GETMATRIX(AC1322:AF1322)-$O$9*TRANSPOSE($AO$4:$AR$4)*$AL$4)</f>
        <v>0.5774</v>
      </c>
      <c r="AD1323" s="39" t="str">
        <v>0.5774</v>
      </c>
      <c r="AE1323" s="39" t="str">
        <v>0.5774</v>
      </c>
      <c r="AF1323" s="39" t="str">
        <v>0.5774</v>
      </c>
      <c r="AG1323" s="5" cm="1">
        <f t="array" ref="AG1323">SIGMOID(SUM(GETVECTOR(_xlfn.CONCAT(Y1323,",",AC1323))*GETVECTOR(_xlfn.CONCAT($S1323,",",$AL$4)))+U1323)</f>
        <v>0.52483156496816241</v>
      </c>
      <c r="AH1323" s="5" cm="1">
        <f t="array" ref="AH1323">SIGMOID(SUM(GETVECTOR(_xlfn.CONCAT(Z1323,",",AD1323))*GETVECTOR(_xlfn.CONCAT($S1323,",",$AL$4)))+V1323)</f>
        <v>0.52994222023426496</v>
      </c>
      <c r="AI1323" s="5" cm="1">
        <f t="array" ref="AI1323">TANH(SUM(GETVECTOR(_xlfn.CONCAT(AA1323,",",AE1323))*GETVECTOR(_xlfn.CONCAT($S1323,",",$AL$4)))+W1323)</f>
        <v>0.66636348954189017</v>
      </c>
      <c r="AJ1323" s="5" cm="1">
        <f t="array" ref="AJ1323">SIGMOID(SUM(GETVECTOR(_xlfn.CONCAT(AB1323,",",AF1323))*GETVECTOR(_xlfn.CONCAT($S1323,",",$AL$4)))+X1323)</f>
        <v>0.52303309844615842</v>
      </c>
      <c r="AK1323" s="5">
        <f t="shared" si="414"/>
        <v>0.3531341471308817</v>
      </c>
      <c r="AL1323" s="46">
        <f t="shared" si="415"/>
        <v>0.17738778996861942</v>
      </c>
      <c r="AM1323" s="3">
        <f t="shared" si="416"/>
        <v>-1.8488498691174388E-2</v>
      </c>
      <c r="AN1323" s="3">
        <f t="shared" si="417"/>
        <v>-8.5578019219957526E-3</v>
      </c>
      <c r="AO1323" s="3">
        <f t="shared" si="418"/>
        <v>0</v>
      </c>
      <c r="AP1323" s="3">
        <f t="shared" si="419"/>
        <v>-1.4205390924897224E-3</v>
      </c>
      <c r="AQ1323" s="3">
        <f t="shared" si="420"/>
        <v>-2.5213553792362889E-3</v>
      </c>
      <c r="AR1323" s="3">
        <f t="shared" si="421"/>
        <v>-1.5642768303244618E-3</v>
      </c>
      <c r="AS1323" s="3" cm="1">
        <f t="array" ref="AS1323">SUM(AO1323:AR1323*AC1323:AF1323)</f>
        <v>-3.1792633098039432E-3</v>
      </c>
      <c r="AT1323" s="50">
        <f t="shared" si="422"/>
        <v>3.4182458385355704E-4</v>
      </c>
      <c r="AU1323" s="50">
        <f t="shared" si="423"/>
        <v>1.8488498691174388E-2</v>
      </c>
      <c r="AV1323" s="67"/>
      <c r="AW1323" s="67"/>
    </row>
    <row r="1324" spans="1:49" ht="15" customHeight="1" x14ac:dyDescent="0.25">
      <c r="A1324" s="11">
        <f t="shared" si="412"/>
        <v>1321</v>
      </c>
      <c r="B1324" s="29">
        <v>32368</v>
      </c>
      <c r="C1324" s="25"/>
      <c r="D1324" s="12"/>
      <c r="E1324" s="25"/>
      <c r="F1324" s="35"/>
      <c r="G1324" s="25">
        <v>0</v>
      </c>
      <c r="H1324" s="13">
        <v>0</v>
      </c>
      <c r="I1324" s="25">
        <v>0</v>
      </c>
      <c r="J1324" s="12">
        <v>0</v>
      </c>
      <c r="K1324" s="12">
        <v>0</v>
      </c>
      <c r="L1324" s="25" t="s">
        <v>11</v>
      </c>
      <c r="M1324" s="10"/>
      <c r="N1324" s="15"/>
      <c r="O1324" s="15"/>
      <c r="P1324" s="4"/>
      <c r="Q1324" s="55"/>
      <c r="R1324" s="40">
        <f t="shared" si="413"/>
        <v>0.16185567010309276</v>
      </c>
      <c r="S1324" s="42" t="str" cm="1">
        <f t="array" ref="S1324">SETVECTOR(R1324:R1325)</f>
        <v>0.161855670103093,0.195876288659794</v>
      </c>
      <c r="T1324" s="42">
        <f t="shared" si="424"/>
        <v>4.1237113402061855E-2</v>
      </c>
      <c r="U1324" s="5">
        <f t="shared" si="425"/>
        <v>0</v>
      </c>
      <c r="V1324" s="5">
        <f t="shared" si="426"/>
        <v>3.9016040419857144E-2</v>
      </c>
      <c r="W1324" s="5">
        <f t="shared" si="427"/>
        <v>0.72522444172601885</v>
      </c>
      <c r="X1324" s="5">
        <f t="shared" si="428"/>
        <v>1.4236273493305595E-2</v>
      </c>
      <c r="Y1324" s="46" t="str" cm="1">
        <f t="array" ref="Y1324:AB1324">SETMATRIX(GETMATRIX(Y1323:AB1323)-$O$9*TRANSPOSE(AO1323:AR1323)*GETVECTOR(S1323))</f>
        <v>0.5774,0.5774</v>
      </c>
      <c r="Z1324" s="46" t="str">
        <v>0.516442081402016,0.467811625938327</v>
      </c>
      <c r="AA1324" s="46" t="str">
        <v>0.483153472986499,0.458598688498693</v>
      </c>
      <c r="AB1324" s="46" t="str">
        <v>0.512833324054674,0.449999529614777</v>
      </c>
      <c r="AC1324" s="39" t="str" cm="1">
        <f t="array" ref="AC1324:AF1324">SETMATRIX(GETMATRIX(AC1323:AF1323)-$O$9*TRANSPOSE($AO$4:$AR$4)*$AL$4)</f>
        <v>0.5774</v>
      </c>
      <c r="AD1324" s="39" t="str">
        <v>0.5774</v>
      </c>
      <c r="AE1324" s="39" t="str">
        <v>0.5774</v>
      </c>
      <c r="AF1324" s="39" t="str">
        <v>0.5774</v>
      </c>
      <c r="AG1324" s="5" cm="1">
        <f t="array" ref="AG1324">SIGMOID(SUM(GETVECTOR(_xlfn.CONCAT(Y1324,",",AC1324))*GETVECTOR(_xlfn.CONCAT($S1324,",",$AL$4)))+U1324)</f>
        <v>0.55145579256323818</v>
      </c>
      <c r="AH1324" s="5" cm="1">
        <f t="array" ref="AH1324">SIGMOID(SUM(GETVECTOR(_xlfn.CONCAT(Z1324,",",AD1324))*GETVECTOR(_xlfn.CONCAT($S1324,",",$AL$4)))+V1324)</f>
        <v>0.55335566033172656</v>
      </c>
      <c r="AI1324" s="5" cm="1">
        <f t="array" ref="AI1324">TANH(SUM(GETVECTOR(_xlfn.CONCAT(AA1324,",",AE1324))*GETVECTOR(_xlfn.CONCAT($S1324,",",$AL$4)))+W1324)</f>
        <v>0.71299731502747032</v>
      </c>
      <c r="AJ1324" s="5" cm="1">
        <f t="array" ref="AJ1324">SIGMOID(SUM(GETVECTOR(_xlfn.CONCAT(AB1324,",",AF1324))*GETVECTOR(_xlfn.CONCAT($S1324,",",$AL$4)))+X1324)</f>
        <v>0.54621409257630049</v>
      </c>
      <c r="AK1324" s="5">
        <f t="shared" si="414"/>
        <v>0.3945411000717739</v>
      </c>
      <c r="AL1324" s="46">
        <f t="shared" si="415"/>
        <v>0.2049769182830431</v>
      </c>
      <c r="AM1324" s="3">
        <f t="shared" si="416"/>
        <v>0.16373980488098125</v>
      </c>
      <c r="AN1324" s="3">
        <f t="shared" si="417"/>
        <v>7.6841898612509424E-2</v>
      </c>
      <c r="AO1324" s="3">
        <f t="shared" si="418"/>
        <v>0</v>
      </c>
      <c r="AP1324" s="3">
        <f t="shared" si="419"/>
        <v>1.3541044726525661E-2</v>
      </c>
      <c r="AQ1324" s="3">
        <f t="shared" si="420"/>
        <v>2.0904755168091458E-2</v>
      </c>
      <c r="AR1324" s="3">
        <f t="shared" si="421"/>
        <v>1.523036223098898E-2</v>
      </c>
      <c r="AS1324" s="3" cm="1">
        <f t="array" ref="AS1324">SUM(AO1324:AR1324*AC1324:AF1324)</f>
        <v>2.868301601132496E-2</v>
      </c>
      <c r="AT1324" s="50">
        <f t="shared" si="422"/>
        <v>2.6810723702461813E-2</v>
      </c>
      <c r="AU1324" s="50">
        <f t="shared" si="423"/>
        <v>0.16373980488098125</v>
      </c>
      <c r="AV1324" s="67"/>
      <c r="AW1324" s="67"/>
    </row>
    <row r="1325" spans="1:49" ht="15" customHeight="1" x14ac:dyDescent="0.25">
      <c r="A1325" s="11">
        <f t="shared" si="412"/>
        <v>1322</v>
      </c>
      <c r="B1325" s="29">
        <v>32369</v>
      </c>
      <c r="C1325" s="25"/>
      <c r="D1325" s="12"/>
      <c r="E1325" s="25"/>
      <c r="F1325" s="35"/>
      <c r="G1325" s="25">
        <v>0</v>
      </c>
      <c r="H1325" s="13">
        <v>0</v>
      </c>
      <c r="I1325" s="25">
        <v>0</v>
      </c>
      <c r="J1325" s="12">
        <v>0</v>
      </c>
      <c r="K1325" s="12">
        <v>0</v>
      </c>
      <c r="L1325" s="25" t="s">
        <v>11</v>
      </c>
      <c r="M1325" s="10"/>
      <c r="N1325" s="15"/>
      <c r="O1325" s="15"/>
      <c r="P1325" s="4"/>
      <c r="Q1325" s="55"/>
      <c r="R1325" s="40">
        <f t="shared" si="413"/>
        <v>0.19587628865979381</v>
      </c>
      <c r="S1325" s="42" t="str" cm="1">
        <f t="array" ref="S1325">SETVECTOR(R1325:R1326)</f>
        <v>0.195876288659794,0.0412371134020619</v>
      </c>
      <c r="T1325" s="42">
        <f t="shared" si="424"/>
        <v>0.70206185567010304</v>
      </c>
      <c r="U1325" s="5">
        <f t="shared" si="425"/>
        <v>0</v>
      </c>
      <c r="V1325" s="5">
        <f t="shared" si="426"/>
        <v>3.7661935947204579E-2</v>
      </c>
      <c r="W1325" s="5">
        <f t="shared" si="427"/>
        <v>0.72313396620920967</v>
      </c>
      <c r="X1325" s="5">
        <f t="shared" si="428"/>
        <v>1.2713237270206696E-2</v>
      </c>
      <c r="Y1325" s="46" t="str" cm="1">
        <f t="array" ref="Y1325:AB1325">SETMATRIX(GETMATRIX(Y1324:AB1324)-$O$9*TRANSPOSE(AO1324:AR1324)*GETVECTOR(S1324))</f>
        <v>0.5774,0.5774</v>
      </c>
      <c r="Z1325" s="46" t="str">
        <v>0.516222911915205,0.467546388979766</v>
      </c>
      <c r="AA1325" s="46" t="str">
        <v>0.482815117670892,0.458189213912926</v>
      </c>
      <c r="AB1325" s="46" t="str">
        <v>0.512586812006193,0.449701202931902</v>
      </c>
      <c r="AC1325" s="39" t="str" cm="1">
        <f t="array" ref="AC1325:AF1325">SETMATRIX(GETMATRIX(AC1324:AF1324)-$O$9*TRANSPOSE($AO$4:$AR$4)*$AL$4)</f>
        <v>0.5774</v>
      </c>
      <c r="AD1325" s="39" t="str">
        <v>0.5774</v>
      </c>
      <c r="AE1325" s="39" t="str">
        <v>0.5774</v>
      </c>
      <c r="AF1325" s="39" t="str">
        <v>0.5774</v>
      </c>
      <c r="AG1325" s="5" cm="1">
        <f t="array" ref="AG1325">SIGMOID(SUM(GETVECTOR(_xlfn.CONCAT(Y1325,",",AC1325))*GETVECTOR(_xlfn.CONCAT($S1325,",",$AL$4)))+U1325)</f>
        <v>0.53417395610824714</v>
      </c>
      <c r="AH1325" s="5" cm="1">
        <f t="array" ref="AH1325">SIGMOID(SUM(GETVECTOR(_xlfn.CONCAT(Z1325,",",AD1325))*GETVECTOR(_xlfn.CONCAT($S1325,",",$AL$4)))+V1325)</f>
        <v>0.53943244813783497</v>
      </c>
      <c r="AI1325" s="5" cm="1">
        <f t="array" ref="AI1325">TANH(SUM(GETVECTOR(_xlfn.CONCAT(AA1325,",",AE1325))*GETVECTOR(_xlfn.CONCAT($S1325,",",$AL$4)))+W1325)</f>
        <v>0.68400420898801018</v>
      </c>
      <c r="AJ1325" s="5" cm="1">
        <f t="array" ref="AJ1325">SIGMOID(SUM(GETVECTOR(_xlfn.CONCAT(AB1325,",",AF1325))*GETVECTOR(_xlfn.CONCAT($S1325,",",$AL$4)))+X1325)</f>
        <v>0.53286783904600032</v>
      </c>
      <c r="AK1325" s="5">
        <f t="shared" si="414"/>
        <v>0.36897406499098562</v>
      </c>
      <c r="AL1325" s="46">
        <f t="shared" si="415"/>
        <v>0.18815244305579315</v>
      </c>
      <c r="AM1325" s="3">
        <f t="shared" si="416"/>
        <v>-0.51390941261430989</v>
      </c>
      <c r="AN1325" s="3">
        <f t="shared" si="417"/>
        <v>-0.23970396889456111</v>
      </c>
      <c r="AO1325" s="3">
        <f t="shared" si="418"/>
        <v>0</v>
      </c>
      <c r="AP1325" s="3">
        <f t="shared" si="419"/>
        <v>-4.0734688854650355E-2</v>
      </c>
      <c r="AQ1325" s="3">
        <f t="shared" si="420"/>
        <v>-6.8807655813617988E-2</v>
      </c>
      <c r="AR1325" s="3">
        <f t="shared" si="421"/>
        <v>-4.5168555547406536E-2</v>
      </c>
      <c r="AS1325" s="3" cm="1">
        <f t="array" ref="AS1325">SUM(AO1325:AR1325*AC1325:AF1325)</f>
        <v>-8.9330073784530672E-2</v>
      </c>
      <c r="AT1325" s="50">
        <f t="shared" si="422"/>
        <v>0.26410288437358503</v>
      </c>
      <c r="AU1325" s="50">
        <f t="shared" si="423"/>
        <v>0.51390941261430989</v>
      </c>
      <c r="AV1325" s="67"/>
      <c r="AW1325" s="67"/>
    </row>
    <row r="1326" spans="1:49" ht="15" customHeight="1" x14ac:dyDescent="0.25">
      <c r="A1326" s="11">
        <f t="shared" si="412"/>
        <v>1323</v>
      </c>
      <c r="B1326" s="29">
        <v>32370</v>
      </c>
      <c r="C1326" s="25"/>
      <c r="D1326" s="12"/>
      <c r="E1326" s="25"/>
      <c r="F1326" s="35"/>
      <c r="G1326" s="25">
        <v>0</v>
      </c>
      <c r="H1326" s="13">
        <v>0</v>
      </c>
      <c r="I1326" s="25">
        <v>0</v>
      </c>
      <c r="J1326" s="12">
        <v>0</v>
      </c>
      <c r="K1326" s="12">
        <v>0</v>
      </c>
      <c r="L1326" s="25" t="s">
        <v>11</v>
      </c>
      <c r="M1326" s="10"/>
      <c r="N1326" s="15"/>
      <c r="O1326" s="15"/>
      <c r="P1326" s="4"/>
      <c r="Q1326" s="55"/>
      <c r="R1326" s="40">
        <f t="shared" si="413"/>
        <v>4.1237113402061855E-2</v>
      </c>
      <c r="S1326" s="42" t="str" cm="1">
        <f t="array" ref="S1326">SETVECTOR(R1326:R1327)</f>
        <v>0.0412371134020619,0.702061855670103</v>
      </c>
      <c r="T1326" s="42">
        <f t="shared" si="424"/>
        <v>6.3917525773195871E-2</v>
      </c>
      <c r="U1326" s="5">
        <f t="shared" si="425"/>
        <v>0</v>
      </c>
      <c r="V1326" s="5">
        <f t="shared" si="426"/>
        <v>4.1735404832669618E-2</v>
      </c>
      <c r="W1326" s="5">
        <f t="shared" si="427"/>
        <v>0.73001473179057141</v>
      </c>
      <c r="X1326" s="5">
        <f t="shared" si="428"/>
        <v>1.7230092824947349E-2</v>
      </c>
      <c r="Y1326" s="46" t="str" cm="1">
        <f t="array" ref="Y1326:AB1326">SETMATRIX(GETMATRIX(Y1325:AB1325)-$O$9*TRANSPOSE(AO1325:AR1325)*GETVECTOR(S1325))</f>
        <v>0.5774,0.5774</v>
      </c>
      <c r="Z1326" s="46" t="str">
        <v>0.517020807882461,0.467714367078136</v>
      </c>
      <c r="AA1326" s="46" t="str">
        <v>0.484162896496107,0.458472956823498</v>
      </c>
      <c r="AB1326" s="46" t="str">
        <v>0.513471556908668,0.449887465016634</v>
      </c>
      <c r="AC1326" s="39" t="str" cm="1">
        <f t="array" ref="AC1326:AF1326">SETMATRIX(GETMATRIX(AC1325:AF1325)-$O$9*TRANSPOSE($AO$4:$AR$4)*$AL$4)</f>
        <v>0.5774</v>
      </c>
      <c r="AD1326" s="39" t="str">
        <v>0.5774</v>
      </c>
      <c r="AE1326" s="39" t="str">
        <v>0.5774</v>
      </c>
      <c r="AF1326" s="39" t="str">
        <v>0.5774</v>
      </c>
      <c r="AG1326" s="5" cm="1">
        <f t="array" ref="AG1326">SIGMOID(SUM(GETVECTOR(_xlfn.CONCAT(Y1326,",",AC1326))*GETVECTOR(_xlfn.CONCAT($S1326,",",$AL$4)))+U1326)</f>
        <v>0.60567803998846881</v>
      </c>
      <c r="AH1326" s="5" cm="1">
        <f t="array" ref="AH1326">SIGMOID(SUM(GETVECTOR(_xlfn.CONCAT(Z1326,",",AD1326))*GETVECTOR(_xlfn.CONCAT($S1326,",",$AL$4)))+V1326)</f>
        <v>0.59662455285633231</v>
      </c>
      <c r="AI1326" s="5" cm="1">
        <f t="array" ref="AI1326">TANH(SUM(GETVECTOR(_xlfn.CONCAT(AA1326,",",AE1326))*GETVECTOR(_xlfn.CONCAT($S1326,",",$AL$4)))+W1326)</f>
        <v>0.79015966737257748</v>
      </c>
      <c r="AJ1326" s="5" cm="1">
        <f t="array" ref="AJ1326">SIGMOID(SUM(GETVECTOR(_xlfn.CONCAT(AB1326,",",AF1326))*GETVECTOR(_xlfn.CONCAT($S1326,",",$AL$4)))+X1326)</f>
        <v>0.58764854049167459</v>
      </c>
      <c r="AK1326" s="5">
        <f t="shared" si="414"/>
        <v>0.47142865823127234</v>
      </c>
      <c r="AL1326" s="46">
        <f t="shared" si="415"/>
        <v>0.25818510282696144</v>
      </c>
      <c r="AM1326" s="3">
        <f t="shared" si="416"/>
        <v>0.19426757705376557</v>
      </c>
      <c r="AN1326" s="3">
        <f t="shared" si="417"/>
        <v>9.2124436137458215E-2</v>
      </c>
      <c r="AO1326" s="3">
        <f t="shared" si="418"/>
        <v>0</v>
      </c>
      <c r="AP1326" s="3">
        <f t="shared" si="419"/>
        <v>1.751863573213194E-2</v>
      </c>
      <c r="AQ1326" s="3">
        <f t="shared" si="420"/>
        <v>2.0646987686114147E-2</v>
      </c>
      <c r="AR1326" s="3">
        <f t="shared" si="421"/>
        <v>2.0682309827895297E-2</v>
      </c>
      <c r="AS1326" s="3" cm="1">
        <f t="array" ref="AS1326">SUM(AO1326:AR1326*AC1326:AF1326)</f>
        <v>3.3978796656322037E-2</v>
      </c>
      <c r="AT1326" s="50">
        <f t="shared" si="422"/>
        <v>3.7739891494340747E-2</v>
      </c>
      <c r="AU1326" s="50">
        <f t="shared" si="423"/>
        <v>0.19426757705376557</v>
      </c>
      <c r="AV1326" s="67"/>
      <c r="AW1326" s="67"/>
    </row>
    <row r="1327" spans="1:49" ht="15" customHeight="1" x14ac:dyDescent="0.25">
      <c r="A1327" s="11">
        <f t="shared" si="412"/>
        <v>1324</v>
      </c>
      <c r="B1327" s="29">
        <v>32371</v>
      </c>
      <c r="C1327" s="25"/>
      <c r="D1327" s="12"/>
      <c r="E1327" s="25"/>
      <c r="F1327" s="35"/>
      <c r="G1327" s="25">
        <v>0</v>
      </c>
      <c r="H1327" s="13">
        <v>0</v>
      </c>
      <c r="I1327" s="25">
        <v>0</v>
      </c>
      <c r="J1327" s="12">
        <v>0</v>
      </c>
      <c r="K1327" s="12">
        <v>0</v>
      </c>
      <c r="L1327" s="25" t="s">
        <v>11</v>
      </c>
      <c r="M1327" s="10"/>
      <c r="N1327" s="15"/>
      <c r="O1327" s="15"/>
      <c r="P1327" s="4"/>
      <c r="Q1327" s="55"/>
      <c r="R1327" s="40">
        <f t="shared" si="413"/>
        <v>0.70206185567010304</v>
      </c>
      <c r="S1327" s="42" t="str" cm="1">
        <f t="array" ref="S1327">SETVECTOR(R1327:R1328)</f>
        <v>0.702061855670103,0.0639175257731959</v>
      </c>
      <c r="T1327" s="42">
        <f t="shared" si="424"/>
        <v>0.30927835051546393</v>
      </c>
      <c r="U1327" s="5">
        <f t="shared" si="425"/>
        <v>0</v>
      </c>
      <c r="V1327" s="5">
        <f t="shared" si="426"/>
        <v>3.9983541259456426E-2</v>
      </c>
      <c r="W1327" s="5">
        <f t="shared" si="427"/>
        <v>0.72795003302196004</v>
      </c>
      <c r="X1327" s="5">
        <f t="shared" si="428"/>
        <v>1.516186184215782E-2</v>
      </c>
      <c r="Y1327" s="46" t="str" cm="1">
        <f t="array" ref="Y1327:AB1327">SETMATRIX(GETMATRIX(Y1326:AB1326)-$O$9*TRANSPOSE(AO1326:AR1326)*GETVECTOR(S1326))</f>
        <v>0.5774,0.5774</v>
      </c>
      <c r="Z1327" s="46" t="str">
        <v>0.516948566085627,0.466484450487045</v>
      </c>
      <c r="AA1327" s="46" t="str">
        <v>0.484077754278845,0.457023410574607</v>
      </c>
      <c r="AB1327" s="46" t="str">
        <v>0.513386269033089,0.448435438934902</v>
      </c>
      <c r="AC1327" s="39" t="str" cm="1">
        <f t="array" ref="AC1327:AF1327">SETMATRIX(GETMATRIX(AC1326:AF1326)-$O$9*TRANSPOSE($AO$4:$AR$4)*$AL$4)</f>
        <v>0.5774</v>
      </c>
      <c r="AD1327" s="39" t="str">
        <v>0.5774</v>
      </c>
      <c r="AE1327" s="39" t="str">
        <v>0.5774</v>
      </c>
      <c r="AF1327" s="39" t="str">
        <v>0.5774</v>
      </c>
      <c r="AG1327" s="5" cm="1">
        <f t="array" ref="AG1327">SIGMOID(SUM(GETVECTOR(_xlfn.CONCAT(Y1327,",",AC1327))*GETVECTOR(_xlfn.CONCAT($S1327,",",$AL$4)))+U1327)</f>
        <v>0.60880134001095099</v>
      </c>
      <c r="AH1327" s="5" cm="1">
        <f t="array" ref="AH1327">SIGMOID(SUM(GETVECTOR(_xlfn.CONCAT(Z1327,",",AD1327))*GETVECTOR(_xlfn.CONCAT($S1327,",",$AL$4)))+V1327)</f>
        <v>0.60652536478637631</v>
      </c>
      <c r="AI1327" s="5" cm="1">
        <f t="array" ref="AI1327">TANH(SUM(GETVECTOR(_xlfn.CONCAT(AA1327,",",AE1327))*GETVECTOR(_xlfn.CONCAT($S1327,",",$AL$4)))+W1327)</f>
        <v>0.7994240116989102</v>
      </c>
      <c r="AJ1327" s="5" cm="1">
        <f t="array" ref="AJ1327">SIGMOID(SUM(GETVECTOR(_xlfn.CONCAT(AB1327,",",AF1327))*GETVECTOR(_xlfn.CONCAT($S1327,",",$AL$4)))+X1327)</f>
        <v>0.59970921781031183</v>
      </c>
      <c r="AK1327" s="5">
        <f t="shared" si="414"/>
        <v>0.48487094031466987</v>
      </c>
      <c r="AL1327" s="46">
        <f t="shared" si="415"/>
        <v>0.26995076380300526</v>
      </c>
      <c r="AM1327" s="3">
        <f t="shared" si="416"/>
        <v>-3.9327586712458673E-2</v>
      </c>
      <c r="AN1327" s="3">
        <f t="shared" si="417"/>
        <v>-1.8806241008275347E-2</v>
      </c>
      <c r="AO1327" s="3">
        <f t="shared" si="418"/>
        <v>0</v>
      </c>
      <c r="AP1327" s="3">
        <f t="shared" si="419"/>
        <v>-3.5879377148021747E-3</v>
      </c>
      <c r="AQ1327" s="3">
        <f t="shared" si="420"/>
        <v>-4.1168345854162205E-3</v>
      </c>
      <c r="AR1327" s="3">
        <f t="shared" si="421"/>
        <v>-4.249691921249874E-3</v>
      </c>
      <c r="AS1327" s="3" cm="1">
        <f t="array" ref="AS1327">SUM(AO1327:AR1327*AC1327:AF1327)</f>
        <v>-6.9025076414757792E-3</v>
      </c>
      <c r="AT1327" s="50">
        <f t="shared" si="422"/>
        <v>1.5466590766259559E-3</v>
      </c>
      <c r="AU1327" s="50">
        <f t="shared" si="423"/>
        <v>3.9327586712458673E-2</v>
      </c>
      <c r="AV1327" s="67"/>
      <c r="AW1327" s="67"/>
    </row>
    <row r="1328" spans="1:49" ht="15" customHeight="1" x14ac:dyDescent="0.25">
      <c r="A1328" s="11">
        <f t="shared" si="412"/>
        <v>1325</v>
      </c>
      <c r="B1328" s="29">
        <v>32372</v>
      </c>
      <c r="C1328" s="25"/>
      <c r="D1328" s="12"/>
      <c r="E1328" s="25"/>
      <c r="F1328" s="35"/>
      <c r="G1328" s="25">
        <v>0</v>
      </c>
      <c r="H1328" s="13">
        <v>0</v>
      </c>
      <c r="I1328" s="25">
        <v>0</v>
      </c>
      <c r="J1328" s="12">
        <v>0</v>
      </c>
      <c r="K1328" s="12">
        <v>0</v>
      </c>
      <c r="L1328" s="25" t="s">
        <v>11</v>
      </c>
      <c r="M1328" s="10"/>
      <c r="N1328" s="15"/>
      <c r="O1328" s="15"/>
      <c r="P1328" s="4"/>
      <c r="Q1328" s="55"/>
      <c r="R1328" s="40">
        <f t="shared" si="413"/>
        <v>6.3917525773195871E-2</v>
      </c>
      <c r="S1328" s="42" t="str" cm="1">
        <f t="array" ref="S1328">SETVECTOR(R1328:R1329)</f>
        <v>0.0639175257731959,0.309278350515464</v>
      </c>
      <c r="T1328" s="42">
        <f t="shared" si="424"/>
        <v>0.64948453608247425</v>
      </c>
      <c r="U1328" s="5">
        <f t="shared" si="425"/>
        <v>0</v>
      </c>
      <c r="V1328" s="5">
        <f t="shared" si="426"/>
        <v>4.0342335030936642E-2</v>
      </c>
      <c r="W1328" s="5">
        <f t="shared" si="427"/>
        <v>0.72836171648050163</v>
      </c>
      <c r="X1328" s="5">
        <f t="shared" si="428"/>
        <v>1.5586831034282806E-2</v>
      </c>
      <c r="Y1328" s="46" t="str" cm="1">
        <f t="array" ref="Y1328:AB1328">SETMATRIX(GETMATRIX(Y1327:AB1327)-$O$9*TRANSPOSE(AO1327:AR1327)*GETVECTOR(S1327))</f>
        <v>0.5774,0.5774</v>
      </c>
      <c r="Z1328" s="46" t="str">
        <v>0.517200461506635,0.466507383697181</v>
      </c>
      <c r="AA1328" s="46" t="str">
        <v>0.484366781531697,0.457049724362679</v>
      </c>
      <c r="AB1328" s="46" t="str">
        <v>0.513684623692715,0.448462601914192</v>
      </c>
      <c r="AC1328" s="39" t="str" cm="1">
        <f t="array" ref="AC1328:AF1328">SETMATRIX(GETMATRIX(AC1327:AF1327)-$O$9*TRANSPOSE($AO$4:$AR$4)*$AL$4)</f>
        <v>0.5774</v>
      </c>
      <c r="AD1328" s="39" t="str">
        <v>0.5774</v>
      </c>
      <c r="AE1328" s="39" t="str">
        <v>0.5774</v>
      </c>
      <c r="AF1328" s="39" t="str">
        <v>0.5774</v>
      </c>
      <c r="AG1328" s="5" cm="1">
        <f t="array" ref="AG1328">SIGMOID(SUM(GETVECTOR(_xlfn.CONCAT(Y1328,",",AC1328))*GETVECTOR(_xlfn.CONCAT($S1328,",",$AL$4)))+U1328)</f>
        <v>0.55366333920656063</v>
      </c>
      <c r="AH1328" s="5" cm="1">
        <f t="array" ref="AH1328">SIGMOID(SUM(GETVECTOR(_xlfn.CONCAT(Z1328,",",AD1328))*GETVECTOR(_xlfn.CONCAT($S1328,",",$AL$4)))+V1328)</f>
        <v>0.55420640669234744</v>
      </c>
      <c r="AI1328" s="5" cm="1">
        <f t="array" ref="AI1328">TANH(SUM(GETVECTOR(_xlfn.CONCAT(AA1328,",",AE1328))*GETVECTOR(_xlfn.CONCAT($S1328,",",$AL$4)))+W1328)</f>
        <v>0.71662726955040446</v>
      </c>
      <c r="AJ1328" s="5" cm="1">
        <f t="array" ref="AJ1328">SIGMOID(SUM(GETVECTOR(_xlfn.CONCAT(AB1328,",",AF1328))*GETVECTOR(_xlfn.CONCAT($S1328,",",$AL$4)))+X1328)</f>
        <v>0.54664399403549058</v>
      </c>
      <c r="AK1328" s="5">
        <f t="shared" si="414"/>
        <v>0.39715942399527793</v>
      </c>
      <c r="AL1328" s="46">
        <f t="shared" si="415"/>
        <v>0.20636676428519032</v>
      </c>
      <c r="AM1328" s="3">
        <f t="shared" si="416"/>
        <v>-0.44311777179728395</v>
      </c>
      <c r="AN1328" s="3">
        <f t="shared" si="417"/>
        <v>-0.20770581576542305</v>
      </c>
      <c r="AO1328" s="3">
        <f t="shared" si="418"/>
        <v>0</v>
      </c>
      <c r="AP1328" s="3">
        <f t="shared" si="419"/>
        <v>-3.6774548711480656E-2</v>
      </c>
      <c r="AQ1328" s="3">
        <f t="shared" si="420"/>
        <v>-5.5995646223327915E-2</v>
      </c>
      <c r="AR1328" s="3">
        <f t="shared" si="421"/>
        <v>-4.1457040573045105E-2</v>
      </c>
      <c r="AS1328" s="3" cm="1">
        <f t="array" ref="AS1328">SUM(AO1328:AR1328*AC1328:AF1328)</f>
        <v>-7.7502805782234729E-2</v>
      </c>
      <c r="AT1328" s="50">
        <f t="shared" si="422"/>
        <v>0.19635335968258982</v>
      </c>
      <c r="AU1328" s="50">
        <f t="shared" si="423"/>
        <v>0.44311777179728395</v>
      </c>
      <c r="AV1328" s="67"/>
      <c r="AW1328" s="67"/>
    </row>
    <row r="1329" spans="1:49" ht="15" customHeight="1" x14ac:dyDescent="0.25">
      <c r="A1329" s="11">
        <f t="shared" si="412"/>
        <v>1326</v>
      </c>
      <c r="B1329" s="29">
        <v>32373</v>
      </c>
      <c r="C1329" s="25"/>
      <c r="D1329" s="12"/>
      <c r="E1329" s="25"/>
      <c r="F1329" s="35"/>
      <c r="G1329" s="25">
        <v>0</v>
      </c>
      <c r="H1329" s="13">
        <v>0</v>
      </c>
      <c r="I1329" s="25">
        <v>0</v>
      </c>
      <c r="J1329" s="12">
        <v>0</v>
      </c>
      <c r="K1329" s="12">
        <v>0</v>
      </c>
      <c r="L1329" s="25" t="s">
        <v>11</v>
      </c>
      <c r="M1329" s="10"/>
      <c r="N1329" s="15"/>
      <c r="O1329" s="15"/>
      <c r="P1329" s="4"/>
      <c r="Q1329" s="55"/>
      <c r="R1329" s="40">
        <f t="shared" si="413"/>
        <v>0.30927835051546393</v>
      </c>
      <c r="S1329" s="42" t="str" cm="1">
        <f t="array" ref="S1329">SETVECTOR(R1329:R1330)</f>
        <v>0.309278350515464,0.649484536082474</v>
      </c>
      <c r="T1329" s="42">
        <f t="shared" si="424"/>
        <v>0.22680412371134021</v>
      </c>
      <c r="U1329" s="5">
        <f t="shared" si="425"/>
        <v>0</v>
      </c>
      <c r="V1329" s="5">
        <f t="shared" si="426"/>
        <v>4.4019789902084709E-2</v>
      </c>
      <c r="W1329" s="5">
        <f t="shared" si="427"/>
        <v>0.73396128110283443</v>
      </c>
      <c r="X1329" s="5">
        <f t="shared" si="428"/>
        <v>1.9732535091587317E-2</v>
      </c>
      <c r="Y1329" s="46" t="str" cm="1">
        <f t="array" ref="Y1329:AB1329">SETMATRIX(GETMATRIX(Y1328:AB1328)-$O$9*TRANSPOSE(AO1328:AR1328)*GETVECTOR(S1328))</f>
        <v>0.5774,0.5774</v>
      </c>
      <c r="Z1329" s="46" t="str">
        <v>0.517435515323141,0.467644740873825</v>
      </c>
      <c r="AA1329" s="46" t="str">
        <v>0.484724691847764,0.458781548472679</v>
      </c>
      <c r="AB1329" s="46" t="str">
        <v>0.513949606838646,0.44974477842676</v>
      </c>
      <c r="AC1329" s="39" t="str" cm="1">
        <f t="array" ref="AC1329:AF1329">SETMATRIX(GETMATRIX(AC1328:AF1328)-$O$9*TRANSPOSE($AO$4:$AR$4)*$AL$4)</f>
        <v>0.5774</v>
      </c>
      <c r="AD1329" s="39" t="str">
        <v>0.5774</v>
      </c>
      <c r="AE1329" s="39" t="str">
        <v>0.5774</v>
      </c>
      <c r="AF1329" s="39" t="str">
        <v>0.5774</v>
      </c>
      <c r="AG1329" s="5" cm="1">
        <f t="array" ref="AG1329">SIGMOID(SUM(GETVECTOR(_xlfn.CONCAT(Y1329,",",AC1329))*GETVECTOR(_xlfn.CONCAT($S1329,",",$AL$4)))+U1329)</f>
        <v>0.63496802497979077</v>
      </c>
      <c r="AH1329" s="5" cm="1">
        <f t="array" ref="AH1329">SIGMOID(SUM(GETVECTOR(_xlfn.CONCAT(Z1329,",",AD1329))*GETVECTOR(_xlfn.CONCAT($S1329,",",$AL$4)))+V1329)</f>
        <v>0.62428577462199275</v>
      </c>
      <c r="AI1329" s="5" cm="1">
        <f t="array" ref="AI1329">TANH(SUM(GETVECTOR(_xlfn.CONCAT(AA1329,",",AE1329))*GETVECTOR(_xlfn.CONCAT($S1329,",",$AL$4)))+W1329)</f>
        <v>0.82803333077424757</v>
      </c>
      <c r="AJ1329" s="5" cm="1">
        <f t="array" ref="AJ1329">SIGMOID(SUM(GETVECTOR(_xlfn.CONCAT(AB1329,",",AF1329))*GETVECTOR(_xlfn.CONCAT($S1329,",",$AL$4)))+X1329)</f>
        <v>0.6155703195720309</v>
      </c>
      <c r="AK1329" s="5">
        <f t="shared" si="414"/>
        <v>0.51692942931522989</v>
      </c>
      <c r="AL1329" s="46">
        <f t="shared" si="415"/>
        <v>0.29259698623312597</v>
      </c>
      <c r="AM1329" s="3">
        <f t="shared" si="416"/>
        <v>6.5792862521785761E-2</v>
      </c>
      <c r="AN1329" s="3">
        <f t="shared" si="417"/>
        <v>3.134971806151305E-2</v>
      </c>
      <c r="AO1329" s="3">
        <f t="shared" si="418"/>
        <v>0</v>
      </c>
      <c r="AP1329" s="3">
        <f t="shared" si="419"/>
        <v>6.0886713950010834E-3</v>
      </c>
      <c r="AQ1329" s="3">
        <f t="shared" si="420"/>
        <v>6.1524128136351804E-3</v>
      </c>
      <c r="AR1329" s="3">
        <f t="shared" si="421"/>
        <v>7.4005763122769481E-3</v>
      </c>
      <c r="AS1329" s="3" cm="1">
        <f t="array" ref="AS1329">SUM(AO1329:AR1329*AC1329:AF1329)</f>
        <v>1.1341094784775289E-2</v>
      </c>
      <c r="AT1329" s="50">
        <f t="shared" si="422"/>
        <v>4.3287007588106016E-3</v>
      </c>
      <c r="AU1329" s="50">
        <f t="shared" si="423"/>
        <v>6.5792862521785761E-2</v>
      </c>
      <c r="AV1329" s="67"/>
      <c r="AW1329" s="67"/>
    </row>
    <row r="1330" spans="1:49" ht="15" customHeight="1" x14ac:dyDescent="0.25">
      <c r="A1330" s="11">
        <f t="shared" si="412"/>
        <v>1327</v>
      </c>
      <c r="B1330" s="29">
        <v>32374</v>
      </c>
      <c r="C1330" s="25"/>
      <c r="D1330" s="12"/>
      <c r="E1330" s="25"/>
      <c r="F1330" s="35"/>
      <c r="G1330" s="25">
        <v>0</v>
      </c>
      <c r="H1330" s="13">
        <v>0</v>
      </c>
      <c r="I1330" s="25">
        <v>0</v>
      </c>
      <c r="J1330" s="12">
        <v>0</v>
      </c>
      <c r="K1330" s="12">
        <v>0</v>
      </c>
      <c r="L1330" s="25" t="s">
        <v>11</v>
      </c>
      <c r="M1330" s="10"/>
      <c r="N1330" s="15"/>
      <c r="O1330" s="15"/>
      <c r="P1330" s="4"/>
      <c r="Q1330" s="55"/>
      <c r="R1330" s="40">
        <f t="shared" si="413"/>
        <v>0.64948453608247425</v>
      </c>
      <c r="S1330" s="42" t="str" cm="1">
        <f t="array" ref="S1330">SETVECTOR(R1330:R1331)</f>
        <v>0.649484536082474,0.22680412371134</v>
      </c>
      <c r="T1330" s="42">
        <f t="shared" si="424"/>
        <v>0.54948453608247416</v>
      </c>
      <c r="U1330" s="5">
        <f t="shared" si="425"/>
        <v>0</v>
      </c>
      <c r="V1330" s="5">
        <f t="shared" si="426"/>
        <v>4.3410922762584597E-2</v>
      </c>
      <c r="W1330" s="5">
        <f t="shared" si="427"/>
        <v>0.73334603982147095</v>
      </c>
      <c r="X1330" s="5">
        <f t="shared" si="428"/>
        <v>1.8992477460359623E-2</v>
      </c>
      <c r="Y1330" s="46" t="str" cm="1">
        <f t="array" ref="Y1330:AB1330">SETMATRIX(GETMATRIX(Y1329:AB1329)-$O$9*TRANSPOSE(AO1329:AR1329)*GETVECTOR(S1329))</f>
        <v>0.5774,0.5774</v>
      </c>
      <c r="Z1330" s="46" t="str">
        <v>0.517247205898553,0.467249291082191</v>
      </c>
      <c r="AA1330" s="46" t="str">
        <v>0.484534411039095,0.458381958774474</v>
      </c>
      <c r="AB1330" s="46" t="str">
        <v>0.513720723035173,0.449264122439468</v>
      </c>
      <c r="AC1330" s="39" t="str" cm="1">
        <f t="array" ref="AC1330:AF1330">SETMATRIX(GETMATRIX(AC1329:AF1329)-$O$9*TRANSPOSE($AO$4:$AR$4)*$AL$4)</f>
        <v>0.5774</v>
      </c>
      <c r="AD1330" s="39" t="str">
        <v>0.5774</v>
      </c>
      <c r="AE1330" s="39" t="str">
        <v>0.5774</v>
      </c>
      <c r="AF1330" s="39" t="str">
        <v>0.5774</v>
      </c>
      <c r="AG1330" s="5" cm="1">
        <f t="array" ref="AG1330">SIGMOID(SUM(GETVECTOR(_xlfn.CONCAT(Y1330,",",AC1330))*GETVECTOR(_xlfn.CONCAT($S1330,",",$AL$4)))+U1330)</f>
        <v>0.62386105653989643</v>
      </c>
      <c r="AH1330" s="5" cm="1">
        <f t="array" ref="AH1330">SIGMOID(SUM(GETVECTOR(_xlfn.CONCAT(Z1330,",",AD1330))*GETVECTOR(_xlfn.CONCAT($S1330,",",$AL$4)))+V1330)</f>
        <v>0.61900546031492576</v>
      </c>
      <c r="AI1330" s="5" cm="1">
        <f t="array" ref="AI1330">TANH(SUM(GETVECTOR(_xlfn.CONCAT(AA1330,",",AE1330))*GETVECTOR(_xlfn.CONCAT($S1330,",",$AL$4)))+W1330)</f>
        <v>0.81841771966064525</v>
      </c>
      <c r="AJ1330" s="5" cm="1">
        <f t="array" ref="AJ1330">SIGMOID(SUM(GETVECTOR(_xlfn.CONCAT(AB1330,",",AF1330))*GETVECTOR(_xlfn.CONCAT($S1330,",",$AL$4)))+X1330)</f>
        <v>0.61171837677397611</v>
      </c>
      <c r="AK1330" s="5">
        <f t="shared" si="414"/>
        <v>0.50660503728842954</v>
      </c>
      <c r="AL1330" s="46">
        <f t="shared" si="415"/>
        <v>0.28585342323418234</v>
      </c>
      <c r="AM1330" s="3">
        <f t="shared" si="416"/>
        <v>-0.26363111284829183</v>
      </c>
      <c r="AN1330" s="3">
        <f t="shared" si="417"/>
        <v>-0.12605265280231359</v>
      </c>
      <c r="AO1330" s="3">
        <f t="shared" si="418"/>
        <v>0</v>
      </c>
      <c r="AP1330" s="3">
        <f t="shared" si="419"/>
        <v>-2.4329895590944145E-2</v>
      </c>
      <c r="AQ1330" s="3">
        <f t="shared" si="420"/>
        <v>-2.5764017791774715E-2</v>
      </c>
      <c r="AR1330" s="3">
        <f t="shared" si="421"/>
        <v>-2.9260847244325427E-2</v>
      </c>
      <c r="AS1330" s="3" cm="1">
        <f t="array" ref="AS1330">SUM(AO1330:AR1330*AC1330:AF1330)</f>
        <v>-4.5819438786055378E-2</v>
      </c>
      <c r="AT1330" s="50">
        <f t="shared" si="422"/>
        <v>6.9501363661628776E-2</v>
      </c>
      <c r="AU1330" s="50">
        <f t="shared" si="423"/>
        <v>0.26363111284829183</v>
      </c>
      <c r="AV1330" s="67"/>
      <c r="AW1330" s="67"/>
    </row>
    <row r="1331" spans="1:49" ht="15" customHeight="1" x14ac:dyDescent="0.25">
      <c r="A1331" s="11">
        <f t="shared" si="412"/>
        <v>1328</v>
      </c>
      <c r="B1331" s="29">
        <v>32375</v>
      </c>
      <c r="C1331" s="25"/>
      <c r="D1331" s="12"/>
      <c r="E1331" s="25"/>
      <c r="F1331" s="35"/>
      <c r="G1331" s="25">
        <v>0</v>
      </c>
      <c r="H1331" s="13">
        <v>0</v>
      </c>
      <c r="I1331" s="25">
        <v>0</v>
      </c>
      <c r="J1331" s="12">
        <v>0</v>
      </c>
      <c r="K1331" s="12">
        <v>0</v>
      </c>
      <c r="L1331" s="25" t="s">
        <v>11</v>
      </c>
      <c r="M1331" s="10"/>
      <c r="N1331" s="15"/>
      <c r="O1331" s="15"/>
      <c r="P1331" s="4"/>
      <c r="Q1331" s="55"/>
      <c r="R1331" s="40">
        <f t="shared" si="413"/>
        <v>0.22680412371134021</v>
      </c>
      <c r="S1331" s="42" t="str" cm="1">
        <f t="array" ref="S1331">SETVECTOR(R1331:R1332)</f>
        <v>0.22680412371134,0.549484536082474</v>
      </c>
      <c r="T1331" s="42">
        <f t="shared" si="424"/>
        <v>3.1958762886597936E-2</v>
      </c>
      <c r="U1331" s="5">
        <f t="shared" si="425"/>
        <v>0</v>
      </c>
      <c r="V1331" s="5">
        <f t="shared" si="426"/>
        <v>4.584391232167901E-2</v>
      </c>
      <c r="W1331" s="5">
        <f t="shared" si="427"/>
        <v>0.73592244160064846</v>
      </c>
      <c r="X1331" s="5">
        <f t="shared" si="428"/>
        <v>2.1918562184792167E-2</v>
      </c>
      <c r="Y1331" s="46" t="str" cm="1">
        <f t="array" ref="Y1331:AB1331">SETMATRIX(GETMATRIX(Y1330:AB1330)-$O$9*TRANSPOSE(AO1330:AR1330)*GETVECTOR(S1330))</f>
        <v>0.5774,0.5774</v>
      </c>
      <c r="Z1331" s="46" t="str">
        <v>0.518827394993635,0.46780110314714</v>
      </c>
      <c r="AA1331" s="46" t="str">
        <v>0.486207744153406,0.458966297322329</v>
      </c>
      <c r="AB1331" s="46" t="str">
        <v>0.515621169814959,0.449927770521298</v>
      </c>
      <c r="AC1331" s="39" t="str" cm="1">
        <f t="array" ref="AC1331:AF1331">SETMATRIX(GETMATRIX(AC1330:AF1330)-$O$9*TRANSPOSE($AO$4:$AR$4)*$AL$4)</f>
        <v>0.5774</v>
      </c>
      <c r="AD1331" s="39" t="str">
        <v>0.5774</v>
      </c>
      <c r="AE1331" s="39" t="str">
        <v>0.5774</v>
      </c>
      <c r="AF1331" s="39" t="str">
        <v>0.5774</v>
      </c>
      <c r="AG1331" s="5" cm="1">
        <f t="array" ref="AG1331">SIGMOID(SUM(GETVECTOR(_xlfn.CONCAT(Y1331,",",AC1331))*GETVECTOR(_xlfn.CONCAT($S1331,",",$AL$4)))+U1331)</f>
        <v>0.61021809758417156</v>
      </c>
      <c r="AH1331" s="5" cm="1">
        <f t="array" ref="AH1331">SIGMOID(SUM(GETVECTOR(_xlfn.CONCAT(Z1331,",",AD1331))*GETVECTOR(_xlfn.CONCAT($S1331,",",$AL$4)))+V1331)</f>
        <v>0.60361857958326604</v>
      </c>
      <c r="AI1331" s="5" cm="1">
        <f t="array" ref="AI1331">TANH(SUM(GETVECTOR(_xlfn.CONCAT(AA1331,",",AE1331))*GETVECTOR(_xlfn.CONCAT($S1331,",",$AL$4)))+W1331)</f>
        <v>0.7999204105366422</v>
      </c>
      <c r="AJ1331" s="5" cm="1">
        <f t="array" ref="AJ1331">SIGMOID(SUM(GETVECTOR(_xlfn.CONCAT(AB1331,",",AF1331))*GETVECTOR(_xlfn.CONCAT($S1331,",",$AL$4)))+X1331)</f>
        <v>0.59534155615043138</v>
      </c>
      <c r="AK1331" s="5">
        <f t="shared" si="414"/>
        <v>0.482846821987791</v>
      </c>
      <c r="AL1331" s="46">
        <f t="shared" si="415"/>
        <v>0.26702297350840859</v>
      </c>
      <c r="AM1331" s="3">
        <f t="shared" si="416"/>
        <v>0.23506421062181065</v>
      </c>
      <c r="AN1331" s="3">
        <f t="shared" si="417"/>
        <v>0.11179095396276512</v>
      </c>
      <c r="AO1331" s="3">
        <f t="shared" si="418"/>
        <v>0</v>
      </c>
      <c r="AP1331" s="3">
        <f t="shared" si="419"/>
        <v>2.1395839387494574E-2</v>
      </c>
      <c r="AQ1331" s="3">
        <f t="shared" si="420"/>
        <v>2.4301067435578097E-2</v>
      </c>
      <c r="AR1331" s="3">
        <f t="shared" si="421"/>
        <v>2.5399416875818752E-2</v>
      </c>
      <c r="AS1331" s="3" cm="1">
        <f t="array" ref="AS1331">SUM(AO1331:AR1331*AC1331:AF1331)</f>
        <v>4.105101730373991E-2</v>
      </c>
      <c r="AT1331" s="50">
        <f t="shared" si="422"/>
        <v>5.5255183115254958E-2</v>
      </c>
      <c r="AU1331" s="50">
        <f t="shared" si="423"/>
        <v>0.23506421062181065</v>
      </c>
      <c r="AV1331" s="67"/>
      <c r="AW1331" s="67"/>
    </row>
    <row r="1332" spans="1:49" ht="15" customHeight="1" x14ac:dyDescent="0.25">
      <c r="A1332" s="11">
        <f t="shared" si="412"/>
        <v>1329</v>
      </c>
      <c r="B1332" s="29">
        <v>32376</v>
      </c>
      <c r="C1332" s="25"/>
      <c r="D1332" s="12"/>
      <c r="E1332" s="25"/>
      <c r="F1332" s="35"/>
      <c r="G1332" s="25">
        <v>0</v>
      </c>
      <c r="H1332" s="13">
        <v>0</v>
      </c>
      <c r="I1332" s="25">
        <v>0</v>
      </c>
      <c r="J1332" s="12">
        <v>0</v>
      </c>
      <c r="K1332" s="12">
        <v>0</v>
      </c>
      <c r="L1332" s="25" t="s">
        <v>11</v>
      </c>
      <c r="M1332" s="10"/>
      <c r="N1332" s="15"/>
      <c r="O1332" s="15"/>
      <c r="P1332" s="4"/>
      <c r="Q1332" s="55"/>
      <c r="R1332" s="40">
        <f t="shared" si="413"/>
        <v>0.54948453608247416</v>
      </c>
      <c r="S1332" s="42" t="str" cm="1">
        <f t="array" ref="S1332">SETVECTOR(R1332:R1333)</f>
        <v>0.549484536082474,0.0319587628865979</v>
      </c>
      <c r="T1332" s="42">
        <f t="shared" si="424"/>
        <v>6.1855670103092781E-3</v>
      </c>
      <c r="U1332" s="5">
        <f t="shared" si="425"/>
        <v>0</v>
      </c>
      <c r="V1332" s="5">
        <f t="shared" si="426"/>
        <v>4.370432838292955E-2</v>
      </c>
      <c r="W1332" s="5">
        <f t="shared" si="427"/>
        <v>0.73349233485709064</v>
      </c>
      <c r="X1332" s="5">
        <f t="shared" si="428"/>
        <v>1.9378620497210293E-2</v>
      </c>
      <c r="Y1332" s="46" t="str" cm="1">
        <f t="array" ref="Y1332:AB1332">SETMATRIX(GETMATRIX(Y1331:AB1331)-$O$9*TRANSPOSE(AO1331:AR1331)*GETVECTOR(S1331))</f>
        <v>0.5774,0.5774</v>
      </c>
      <c r="Z1332" s="46" t="str">
        <v>0.5183421285333,0.466625434859147</v>
      </c>
      <c r="AA1332" s="46" t="str">
        <v>0.485656585922908,0.457630991245714</v>
      </c>
      <c r="AB1332" s="46" t="str">
        <v>0.515045100566229,0.448532111841421</v>
      </c>
      <c r="AC1332" s="39" t="str" cm="1">
        <f t="array" ref="AC1332:AF1332">SETMATRIX(GETMATRIX(AC1331:AF1331)-$O$9*TRANSPOSE($AO$4:$AR$4)*$AL$4)</f>
        <v>0.5774</v>
      </c>
      <c r="AD1332" s="39" t="str">
        <v>0.5774</v>
      </c>
      <c r="AE1332" s="39" t="str">
        <v>0.5774</v>
      </c>
      <c r="AF1332" s="39" t="str">
        <v>0.5774</v>
      </c>
      <c r="AG1332" s="5" cm="1">
        <f t="array" ref="AG1332">SIGMOID(SUM(GETVECTOR(_xlfn.CONCAT(Y1332,",",AC1332))*GETVECTOR(_xlfn.CONCAT($S1332,",",$AL$4)))+U1332)</f>
        <v>0.58315178973091997</v>
      </c>
      <c r="AH1332" s="5" cm="1">
        <f t="array" ref="AH1332">SIGMOID(SUM(GETVECTOR(_xlfn.CONCAT(Z1332,",",AD1332))*GETVECTOR(_xlfn.CONCAT($S1332,",",$AL$4)))+V1332)</f>
        <v>0.58502543216400615</v>
      </c>
      <c r="AI1332" s="5" cm="1">
        <f t="array" ref="AI1332">TANH(SUM(GETVECTOR(_xlfn.CONCAT(AA1332,",",AE1332))*GETVECTOR(_xlfn.CONCAT($S1332,",",$AL$4)))+W1332)</f>
        <v>0.76781330602458209</v>
      </c>
      <c r="AJ1332" s="5" cm="1">
        <f t="array" ref="AJ1332">SIGMOID(SUM(GETVECTOR(_xlfn.CONCAT(AB1332,",",AF1332))*GETVECTOR(_xlfn.CONCAT($S1332,",",$AL$4)))+X1332)</f>
        <v>0.57852528597874098</v>
      </c>
      <c r="AK1332" s="5">
        <f t="shared" si="414"/>
        <v>0.44919031117830543</v>
      </c>
      <c r="AL1332" s="46">
        <f t="shared" si="415"/>
        <v>0.24369406486956027</v>
      </c>
      <c r="AM1332" s="3">
        <f t="shared" si="416"/>
        <v>0.23750849785925099</v>
      </c>
      <c r="AN1332" s="3">
        <f t="shared" si="417"/>
        <v>0.1130239412790424</v>
      </c>
      <c r="AO1332" s="3">
        <f t="shared" si="418"/>
        <v>0</v>
      </c>
      <c r="AP1332" s="3">
        <f t="shared" si="419"/>
        <v>2.1067951459668249E-2</v>
      </c>
      <c r="AQ1332" s="3">
        <f t="shared" si="420"/>
        <v>2.7140567222842957E-2</v>
      </c>
      <c r="AR1332" s="3">
        <f t="shared" si="421"/>
        <v>2.4394708318804633E-2</v>
      </c>
      <c r="AS1332" s="3" cm="1">
        <f t="array" ref="AS1332">SUM(AO1332:AR1332*AC1332:AF1332)</f>
        <v>4.192110327055977E-2</v>
      </c>
      <c r="AT1332" s="50">
        <f t="shared" si="422"/>
        <v>5.6410286555357833E-2</v>
      </c>
      <c r="AU1332" s="50">
        <f t="shared" si="423"/>
        <v>0.23750849785925099</v>
      </c>
      <c r="AV1332" s="67"/>
      <c r="AW1332" s="67"/>
    </row>
    <row r="1333" spans="1:49" ht="15" customHeight="1" x14ac:dyDescent="0.25">
      <c r="A1333" s="11">
        <f t="shared" si="412"/>
        <v>1330</v>
      </c>
      <c r="B1333" s="29">
        <v>32377</v>
      </c>
      <c r="C1333" s="25"/>
      <c r="D1333" s="12"/>
      <c r="E1333" s="25"/>
      <c r="F1333" s="35"/>
      <c r="G1333" s="25">
        <v>0</v>
      </c>
      <c r="H1333" s="13">
        <v>0</v>
      </c>
      <c r="I1333" s="25">
        <v>0</v>
      </c>
      <c r="J1333" s="12">
        <v>0</v>
      </c>
      <c r="K1333" s="12">
        <v>0</v>
      </c>
      <c r="L1333" s="25" t="s">
        <v>11</v>
      </c>
      <c r="M1333" s="10"/>
      <c r="N1333" s="15"/>
      <c r="O1333" s="15"/>
      <c r="P1333" s="4"/>
      <c r="Q1333" s="55"/>
      <c r="R1333" s="40">
        <f t="shared" si="413"/>
        <v>3.1958762886597936E-2</v>
      </c>
      <c r="S1333" s="42" t="str" cm="1">
        <f t="array" ref="S1333">SETVECTOR(R1333:R1334)</f>
        <v>0.0319587628865979,0.00618556701030928</v>
      </c>
      <c r="T1333" s="42">
        <f t="shared" si="424"/>
        <v>3.092783505154639E-3</v>
      </c>
      <c r="U1333" s="5">
        <f t="shared" si="425"/>
        <v>0</v>
      </c>
      <c r="V1333" s="5">
        <f t="shared" si="426"/>
        <v>4.1597533236962726E-2</v>
      </c>
      <c r="W1333" s="5">
        <f t="shared" si="427"/>
        <v>0.73077827813480634</v>
      </c>
      <c r="X1333" s="5">
        <f t="shared" si="428"/>
        <v>1.693914966532983E-2</v>
      </c>
      <c r="Y1333" s="46" t="str" cm="1">
        <f t="array" ref="Y1333:AB1333">SETMATRIX(GETMATRIX(Y1332:AB1332)-$O$9*TRANSPOSE(AO1332:AR1332)*GETVECTOR(S1332))</f>
        <v>0.5774,0.5774</v>
      </c>
      <c r="Z1333" s="46" t="str">
        <v>0.517184477179898,0.466558104292626</v>
      </c>
      <c r="AA1333" s="46" t="str">
        <v>0.484165253723962,0.457544253350466</v>
      </c>
      <c r="AB1333" s="46" t="str">
        <v>0.513704649067886,0.448454149371536</v>
      </c>
      <c r="AC1333" s="39" t="str" cm="1">
        <f t="array" ref="AC1333:AF1333">SETMATRIX(GETMATRIX(AC1332:AF1332)-$O$9*TRANSPOSE($AO$4:$AR$4)*$AL$4)</f>
        <v>0.5774</v>
      </c>
      <c r="AD1333" s="39" t="str">
        <v>0.5774</v>
      </c>
      <c r="AE1333" s="39" t="str">
        <v>0.5774</v>
      </c>
      <c r="AF1333" s="39" t="str">
        <v>0.5774</v>
      </c>
      <c r="AG1333" s="5" cm="1">
        <f t="array" ref="AG1333">SIGMOID(SUM(GETVECTOR(_xlfn.CONCAT(Y1333,",",AC1333))*GETVECTOR(_xlfn.CONCAT($S1333,",",$AL$4)))+U1333)</f>
        <v>0.50550591145503687</v>
      </c>
      <c r="AH1333" s="5" cm="1">
        <f t="array" ref="AH1333">SIGMOID(SUM(GETVECTOR(_xlfn.CONCAT(Z1333,",",AD1333))*GETVECTOR(_xlfn.CONCAT($S1333,",",$AL$4)))+V1333)</f>
        <v>0.51524827912272608</v>
      </c>
      <c r="AI1333" s="5" cm="1">
        <f t="array" ref="AI1333">TANH(SUM(GETVECTOR(_xlfn.CONCAT(AA1333,",",AE1333))*GETVECTOR(_xlfn.CONCAT($S1333,",",$AL$4)))+W1333)</f>
        <v>0.63460083066841733</v>
      </c>
      <c r="AJ1333" s="5" cm="1">
        <f t="array" ref="AJ1333">SIGMOID(SUM(GETVECTOR(_xlfn.CONCAT(AB1333,",",AF1333))*GETVECTOR(_xlfn.CONCAT($S1333,",",$AL$4)))+X1333)</f>
        <v>0.50903163200547696</v>
      </c>
      <c r="AK1333" s="5">
        <f t="shared" si="414"/>
        <v>0.3269769859317545</v>
      </c>
      <c r="AL1333" s="46">
        <f t="shared" si="415"/>
        <v>0.1607531333587511</v>
      </c>
      <c r="AM1333" s="3">
        <f t="shared" si="416"/>
        <v>0.15766034985359648</v>
      </c>
      <c r="AN1333" s="3">
        <f t="shared" si="417"/>
        <v>7.2250298170232721E-2</v>
      </c>
      <c r="AO1333" s="3">
        <f t="shared" si="418"/>
        <v>0</v>
      </c>
      <c r="AP1333" s="3">
        <f t="shared" si="419"/>
        <v>1.1451864201401549E-2</v>
      </c>
      <c r="AQ1333" s="3">
        <f t="shared" si="420"/>
        <v>2.2234914545826451E-2</v>
      </c>
      <c r="AR1333" s="3">
        <f t="shared" si="421"/>
        <v>1.244329637144344E-2</v>
      </c>
      <c r="AS1333" s="3" cm="1">
        <f t="array" ref="AS1333">SUM(AO1333:AR1333*AC1333:AF1333)</f>
        <v>2.6635505373520892E-2</v>
      </c>
      <c r="AT1333" s="50">
        <f t="shared" si="422"/>
        <v>2.4856785915958437E-2</v>
      </c>
      <c r="AU1333" s="50">
        <f t="shared" si="423"/>
        <v>0.15766034985359648</v>
      </c>
      <c r="AV1333" s="67"/>
      <c r="AW1333" s="67"/>
    </row>
    <row r="1334" spans="1:49" ht="15" customHeight="1" x14ac:dyDescent="0.25">
      <c r="A1334" s="11">
        <f t="shared" si="412"/>
        <v>1331</v>
      </c>
      <c r="B1334" s="29">
        <v>32378</v>
      </c>
      <c r="C1334" s="25"/>
      <c r="D1334" s="12"/>
      <c r="E1334" s="25"/>
      <c r="F1334" s="35"/>
      <c r="G1334" s="25">
        <v>0</v>
      </c>
      <c r="H1334" s="13">
        <v>0</v>
      </c>
      <c r="I1334" s="25">
        <v>0</v>
      </c>
      <c r="J1334" s="12">
        <v>0</v>
      </c>
      <c r="K1334" s="12">
        <v>0</v>
      </c>
      <c r="L1334" s="25" t="s">
        <v>11</v>
      </c>
      <c r="M1334" s="10"/>
      <c r="N1334" s="15"/>
      <c r="O1334" s="15"/>
      <c r="P1334" s="4"/>
      <c r="Q1334" s="55"/>
      <c r="R1334" s="40">
        <f t="shared" si="413"/>
        <v>6.1855670103092781E-3</v>
      </c>
      <c r="S1334" s="42" t="str" cm="1">
        <f t="array" ref="S1334">SETVECTOR(R1334:R1335)</f>
        <v>0.00618556701030928,0.00309278350515464</v>
      </c>
      <c r="T1334" s="42">
        <f t="shared" si="424"/>
        <v>2.5773195876288658E-2</v>
      </c>
      <c r="U1334" s="5">
        <f t="shared" si="425"/>
        <v>0</v>
      </c>
      <c r="V1334" s="5">
        <f t="shared" si="426"/>
        <v>4.0452346816822568E-2</v>
      </c>
      <c r="W1334" s="5">
        <f t="shared" si="427"/>
        <v>0.72855478668022366</v>
      </c>
      <c r="X1334" s="5">
        <f t="shared" si="428"/>
        <v>1.5694820028185487E-2</v>
      </c>
      <c r="Y1334" s="46" t="str" cm="1">
        <f t="array" ref="Y1334:AB1334">SETMATRIX(GETMATRIX(Y1333:AB1333)-$O$9*TRANSPOSE(AO1333:AR1333)*GETVECTOR(S1333))</f>
        <v>0.5774,0.5774</v>
      </c>
      <c r="Z1334" s="46" t="str">
        <v>0.517147878438636,0.466551020665285</v>
      </c>
      <c r="AA1334" s="46" t="str">
        <v>0.484094193687785,0.457530499795077</v>
      </c>
      <c r="AB1334" s="46" t="str">
        <v>0.51366488183206,0.448446452487183</v>
      </c>
      <c r="AC1334" s="39" t="str" cm="1">
        <f t="array" ref="AC1334:AF1334">SETMATRIX(GETMATRIX(AC1333:AF1333)-$O$9*TRANSPOSE($AO$4:$AR$4)*$AL$4)</f>
        <v>0.5774</v>
      </c>
      <c r="AD1334" s="39" t="str">
        <v>0.5774</v>
      </c>
      <c r="AE1334" s="39" t="str">
        <v>0.5774</v>
      </c>
      <c r="AF1334" s="39" t="str">
        <v>0.5774</v>
      </c>
      <c r="AG1334" s="5" cm="1">
        <f t="array" ref="AG1334">SIGMOID(SUM(GETVECTOR(_xlfn.CONCAT(Y1334,",",AC1334))*GETVECTOR(_xlfn.CONCAT($S1334,",",$AL$4)))+U1334)</f>
        <v>0.50133932669358827</v>
      </c>
      <c r="AH1334" s="5" cm="1">
        <f t="array" ref="AH1334">SIGMOID(SUM(GETVECTOR(_xlfn.CONCAT(Z1334,",",AD1334))*GETVECTOR(_xlfn.CONCAT($S1334,",",$AL$4)))+V1334)</f>
        <v>0.5112716252547741</v>
      </c>
      <c r="AI1334" s="5" cm="1">
        <f t="array" ref="AI1334">TANH(SUM(GETVECTOR(_xlfn.CONCAT(AA1334,",",AE1334))*GETVECTOR(_xlfn.CONCAT($S1334,",",$AL$4)))+W1334)</f>
        <v>0.62487548400024695</v>
      </c>
      <c r="AJ1334" s="5" cm="1">
        <f t="array" ref="AJ1334">SIGMOID(SUM(GETVECTOR(_xlfn.CONCAT(AB1334,",",AF1334))*GETVECTOR(_xlfn.CONCAT($S1334,",",$AL$4)))+X1334)</f>
        <v>0.50506459587097008</v>
      </c>
      <c r="AK1334" s="5">
        <f t="shared" si="414"/>
        <v>0.31948110428666987</v>
      </c>
      <c r="AL1334" s="46">
        <f t="shared" si="415"/>
        <v>0.15608397961941561</v>
      </c>
      <c r="AM1334" s="3">
        <f t="shared" si="416"/>
        <v>0.13031078374312696</v>
      </c>
      <c r="AN1334" s="3">
        <f t="shared" si="417"/>
        <v>5.952971485029919E-2</v>
      </c>
      <c r="AO1334" s="3">
        <f t="shared" si="418"/>
        <v>0</v>
      </c>
      <c r="AP1334" s="3">
        <f t="shared" si="419"/>
        <v>9.2949387724596769E-3</v>
      </c>
      <c r="AQ1334" s="3">
        <f t="shared" si="420"/>
        <v>1.8551585285926601E-2</v>
      </c>
      <c r="AR1334" s="3">
        <f t="shared" si="421"/>
        <v>1.0066701885487367E-2</v>
      </c>
      <c r="AS1334" s="3" cm="1">
        <f t="array" ref="AS1334">SUM(AO1334:AR1334*AC1334:AF1334)</f>
        <v>2.1891096659992643E-2</v>
      </c>
      <c r="AT1334" s="50">
        <f t="shared" si="422"/>
        <v>1.6980900359748002E-2</v>
      </c>
      <c r="AU1334" s="50">
        <f t="shared" si="423"/>
        <v>0.13031078374312696</v>
      </c>
      <c r="AV1334" s="67"/>
      <c r="AW1334" s="67"/>
    </row>
    <row r="1335" spans="1:49" ht="15" customHeight="1" x14ac:dyDescent="0.25">
      <c r="A1335" s="11">
        <f t="shared" si="412"/>
        <v>1332</v>
      </c>
      <c r="B1335" s="29">
        <v>32379</v>
      </c>
      <c r="C1335" s="25"/>
      <c r="D1335" s="12"/>
      <c r="E1335" s="25"/>
      <c r="F1335" s="35"/>
      <c r="G1335" s="25">
        <v>0</v>
      </c>
      <c r="H1335" s="13">
        <v>0</v>
      </c>
      <c r="I1335" s="25">
        <v>0</v>
      </c>
      <c r="J1335" s="12">
        <v>0</v>
      </c>
      <c r="K1335" s="12">
        <v>0</v>
      </c>
      <c r="L1335" s="25" t="s">
        <v>11</v>
      </c>
      <c r="M1335" s="10"/>
      <c r="N1335" s="15"/>
      <c r="O1335" s="15"/>
      <c r="P1335" s="4"/>
      <c r="Q1335" s="55"/>
      <c r="R1335" s="40">
        <f t="shared" si="413"/>
        <v>3.092783505154639E-3</v>
      </c>
      <c r="S1335" s="42" t="str" cm="1">
        <f t="array" ref="S1335">SETVECTOR(R1335:R1336)</f>
        <v>0.00309278350515464,0.0257731958762887</v>
      </c>
      <c r="T1335" s="42">
        <f t="shared" si="424"/>
        <v>0.12989690721649483</v>
      </c>
      <c r="U1335" s="5">
        <f t="shared" si="425"/>
        <v>0</v>
      </c>
      <c r="V1335" s="5">
        <f t="shared" si="426"/>
        <v>3.9522852939576601E-2</v>
      </c>
      <c r="W1335" s="5">
        <f t="shared" si="427"/>
        <v>0.72669962815163103</v>
      </c>
      <c r="X1335" s="5">
        <f t="shared" si="428"/>
        <v>1.468814983963675E-2</v>
      </c>
      <c r="Y1335" s="46" t="str" cm="1">
        <f t="array" ref="Y1335:AB1335">SETMATRIX(GETMATRIX(Y1334:AB1334)-$O$9*TRANSPOSE(AO1334:AR1334)*GETVECTOR(S1334))</f>
        <v>0.5774,0.5774</v>
      </c>
      <c r="Z1335" s="46" t="str">
        <v>0.517142128991973,0.466548145941953</v>
      </c>
      <c r="AA1335" s="46" t="str">
        <v>0.484082718480392,0.45752476219138</v>
      </c>
      <c r="AB1335" s="46" t="str">
        <v>0.513658655006151,0.448443339074229</v>
      </c>
      <c r="AC1335" s="39" t="str" cm="1">
        <f t="array" ref="AC1335:AF1335">SETMATRIX(GETMATRIX(AC1334:AF1334)-$O$9*TRANSPOSE($AO$4:$AR$4)*$AL$4)</f>
        <v>0.5774</v>
      </c>
      <c r="AD1335" s="39" t="str">
        <v>0.5774</v>
      </c>
      <c r="AE1335" s="39" t="str">
        <v>0.5774</v>
      </c>
      <c r="AF1335" s="39" t="str">
        <v>0.5774</v>
      </c>
      <c r="AG1335" s="5" cm="1">
        <f t="array" ref="AG1335">SIGMOID(SUM(GETVECTOR(_xlfn.CONCAT(Y1335,",",AC1335))*GETVECTOR(_xlfn.CONCAT($S1335,",",$AL$4)))+U1335)</f>
        <v>0.50416670766622762</v>
      </c>
      <c r="AH1335" s="5" cm="1">
        <f t="array" ref="AH1335">SIGMOID(SUM(GETVECTOR(_xlfn.CONCAT(Z1335,",",AD1335))*GETVECTOR(_xlfn.CONCAT($S1335,",",$AL$4)))+V1335)</f>
        <v>0.51328354803712328</v>
      </c>
      <c r="AI1335" s="5" cm="1">
        <f t="array" ref="AI1335">TANH(SUM(GETVECTOR(_xlfn.CONCAT(AA1335,",",AE1335))*GETVECTOR(_xlfn.CONCAT($S1335,",",$AL$4)))+W1335)</f>
        <v>0.62913831394003406</v>
      </c>
      <c r="AJ1335" s="5" cm="1">
        <f t="array" ref="AJ1335">SIGMOID(SUM(GETVECTOR(_xlfn.CONCAT(AB1335,",",AF1335))*GETVECTOR(_xlfn.CONCAT($S1335,",",$AL$4)))+X1335)</f>
        <v>0.50695820147627668</v>
      </c>
      <c r="AK1335" s="5">
        <f t="shared" si="414"/>
        <v>0.32292634598523423</v>
      </c>
      <c r="AL1335" s="46">
        <f t="shared" si="415"/>
        <v>0.15824727498627614</v>
      </c>
      <c r="AM1335" s="3">
        <f t="shared" si="416"/>
        <v>2.8350367769781309E-2</v>
      </c>
      <c r="AN1335" s="3">
        <f t="shared" si="417"/>
        <v>1.2972029135245484E-2</v>
      </c>
      <c r="AO1335" s="3">
        <f t="shared" si="418"/>
        <v>0</v>
      </c>
      <c r="AP1335" s="3">
        <f t="shared" si="419"/>
        <v>2.0388600691827428E-3</v>
      </c>
      <c r="AQ1335" s="3">
        <f t="shared" si="420"/>
        <v>4.0228624710197322E-3</v>
      </c>
      <c r="AR1335" s="3">
        <f t="shared" si="421"/>
        <v>2.2119671666801909E-3</v>
      </c>
      <c r="AS1335" s="3" cm="1">
        <f t="array" ref="AS1335">SUM(AO1335:AR1335*AC1335:AF1335)</f>
        <v>4.7772284367540519E-3</v>
      </c>
      <c r="AT1335" s="50">
        <f t="shared" si="422"/>
        <v>8.0374335268185485E-4</v>
      </c>
      <c r="AU1335" s="50">
        <f t="shared" si="423"/>
        <v>2.8350367769781309E-2</v>
      </c>
      <c r="AV1335" s="67"/>
      <c r="AW1335" s="67"/>
    </row>
    <row r="1336" spans="1:49" ht="15" customHeight="1" x14ac:dyDescent="0.25">
      <c r="A1336" s="11">
        <f t="shared" si="412"/>
        <v>1333</v>
      </c>
      <c r="B1336" s="29">
        <v>32380</v>
      </c>
      <c r="C1336" s="25"/>
      <c r="D1336" s="12"/>
      <c r="E1336" s="25"/>
      <c r="F1336" s="35"/>
      <c r="G1336" s="25">
        <v>0</v>
      </c>
      <c r="H1336" s="13">
        <v>0</v>
      </c>
      <c r="I1336" s="25">
        <v>0</v>
      </c>
      <c r="J1336" s="12">
        <v>0</v>
      </c>
      <c r="K1336" s="12">
        <v>0</v>
      </c>
      <c r="L1336" s="25" t="s">
        <v>11</v>
      </c>
      <c r="M1336" s="10"/>
      <c r="N1336" s="15"/>
      <c r="O1336" s="15"/>
      <c r="P1336" s="4"/>
      <c r="Q1336" s="55"/>
      <c r="R1336" s="40">
        <f t="shared" si="413"/>
        <v>2.5773195876288658E-2</v>
      </c>
      <c r="S1336" s="42" t="str" cm="1">
        <f t="array" ref="S1336">SETVECTOR(R1336:R1337)</f>
        <v>0.0257731958762887,0.129896907216495</v>
      </c>
      <c r="T1336" s="42">
        <f t="shared" si="424"/>
        <v>0.85567010309278346</v>
      </c>
      <c r="U1336" s="5">
        <f t="shared" si="425"/>
        <v>0</v>
      </c>
      <c r="V1336" s="5">
        <f t="shared" si="426"/>
        <v>3.9318966932658329E-2</v>
      </c>
      <c r="W1336" s="5">
        <f t="shared" si="427"/>
        <v>0.7262973419045291</v>
      </c>
      <c r="X1336" s="5">
        <f t="shared" si="428"/>
        <v>1.446695312296873E-2</v>
      </c>
      <c r="Y1336" s="46" t="str" cm="1">
        <f t="array" ref="Y1336:AB1336">SETMATRIX(GETMATRIX(Y1335:AB1335)-$O$9*TRANSPOSE(AO1335:AR1335)*GETVECTOR(S1335))</f>
        <v>0.5774,0.5774</v>
      </c>
      <c r="Z1336" s="46" t="str">
        <v>0.517141498416694,0.46654289114796</v>
      </c>
      <c r="AA1336" s="46" t="str">
        <v>0.484081474296123,0.457514393989135</v>
      </c>
      <c r="AB1336" s="46" t="str">
        <v>0.513657970892594,0.448437638127923</v>
      </c>
      <c r="AC1336" s="39" t="str" cm="1">
        <f t="array" ref="AC1336:AF1336">SETMATRIX(GETMATRIX(AC1335:AF1335)-$O$9*TRANSPOSE($AO$4:$AR$4)*$AL$4)</f>
        <v>0.5774</v>
      </c>
      <c r="AD1336" s="39" t="str">
        <v>0.5774</v>
      </c>
      <c r="AE1336" s="39" t="str">
        <v>0.5774</v>
      </c>
      <c r="AF1336" s="39" t="str">
        <v>0.5774</v>
      </c>
      <c r="AG1336" s="5" cm="1">
        <f t="array" ref="AG1336">SIGMOID(SUM(GETVECTOR(_xlfn.CONCAT(Y1336,",",AC1336))*GETVECTOR(_xlfn.CONCAT($S1336,",",$AL$4)))+U1336)</f>
        <v>0.52245586278519085</v>
      </c>
      <c r="AH1336" s="5" cm="1">
        <f t="array" ref="AH1336">SIGMOID(SUM(GETVECTOR(_xlfn.CONCAT(Z1336,",",AD1336))*GETVECTOR(_xlfn.CONCAT($S1336,",",$AL$4)))+V1336)</f>
        <v>0.52828223725870438</v>
      </c>
      <c r="AI1336" s="5" cm="1">
        <f t="array" ref="AI1336">TANH(SUM(GETVECTOR(_xlfn.CONCAT(AA1336,",",AE1336))*GETVECTOR(_xlfn.CONCAT($S1336,",",$AL$4)))+W1336)</f>
        <v>0.66303115821399383</v>
      </c>
      <c r="AJ1336" s="5" cm="1">
        <f t="array" ref="AJ1336">SIGMOID(SUM(GETVECTOR(_xlfn.CONCAT(AB1336,",",AF1336))*GETVECTOR(_xlfn.CONCAT($S1336,",",$AL$4)))+X1336)</f>
        <v>0.52147583455046487</v>
      </c>
      <c r="AK1336" s="5">
        <f t="shared" si="414"/>
        <v>0.35026758363351868</v>
      </c>
      <c r="AL1336" s="46">
        <f t="shared" si="415"/>
        <v>0.17553545640181117</v>
      </c>
      <c r="AM1336" s="3">
        <f t="shared" si="416"/>
        <v>-0.68013464669097234</v>
      </c>
      <c r="AN1336" s="3">
        <f t="shared" si="417"/>
        <v>-0.3144863355786649</v>
      </c>
      <c r="AO1336" s="3">
        <f t="shared" si="418"/>
        <v>0</v>
      </c>
      <c r="AP1336" s="3">
        <f t="shared" si="419"/>
        <v>-5.1961772429582019E-2</v>
      </c>
      <c r="AQ1336" s="3">
        <f t="shared" si="420"/>
        <v>-9.3101766186571913E-2</v>
      </c>
      <c r="AR1336" s="3">
        <f t="shared" si="421"/>
        <v>-5.7129921338470079E-2</v>
      </c>
      <c r="AS1336" s="3" cm="1">
        <f t="array" ref="AS1336">SUM(AO1336:AR1336*AC1336:AF1336)</f>
        <v>-0.11674650377779991</v>
      </c>
      <c r="AT1336" s="50">
        <f t="shared" si="422"/>
        <v>0.4625831376294538</v>
      </c>
      <c r="AU1336" s="50">
        <f t="shared" si="423"/>
        <v>0.68013464669097234</v>
      </c>
      <c r="AV1336" s="67"/>
      <c r="AW1336" s="67"/>
    </row>
    <row r="1337" spans="1:49" ht="15" customHeight="1" x14ac:dyDescent="0.25">
      <c r="A1337" s="11">
        <f t="shared" si="412"/>
        <v>1334</v>
      </c>
      <c r="B1337" s="29">
        <v>32381</v>
      </c>
      <c r="C1337" s="25"/>
      <c r="D1337" s="12"/>
      <c r="E1337" s="25"/>
      <c r="F1337" s="35"/>
      <c r="G1337" s="25">
        <v>0</v>
      </c>
      <c r="H1337" s="13">
        <v>0</v>
      </c>
      <c r="I1337" s="25">
        <v>0</v>
      </c>
      <c r="J1337" s="12">
        <v>0</v>
      </c>
      <c r="K1337" s="12">
        <v>0</v>
      </c>
      <c r="L1337" s="25" t="s">
        <v>11</v>
      </c>
      <c r="M1337" s="10"/>
      <c r="N1337" s="15"/>
      <c r="O1337" s="15"/>
      <c r="P1337" s="4"/>
      <c r="Q1337" s="55"/>
      <c r="R1337" s="40">
        <f t="shared" si="413"/>
        <v>0.12989690721649483</v>
      </c>
      <c r="S1337" s="42" t="str" cm="1">
        <f t="array" ref="S1337">SETVECTOR(R1337:R1338)</f>
        <v>0.129896907216495,0.855670103092783</v>
      </c>
      <c r="T1337" s="42">
        <f t="shared" si="424"/>
        <v>1.0309278350515464E-2</v>
      </c>
      <c r="U1337" s="5">
        <f t="shared" si="425"/>
        <v>0</v>
      </c>
      <c r="V1337" s="5">
        <f t="shared" si="426"/>
        <v>4.4515144175616528E-2</v>
      </c>
      <c r="W1337" s="5">
        <f t="shared" si="427"/>
        <v>0.73560751852318629</v>
      </c>
      <c r="X1337" s="5">
        <f t="shared" si="428"/>
        <v>2.017994525681574E-2</v>
      </c>
      <c r="Y1337" s="46" t="str" cm="1">
        <f t="array" ref="Y1337:AB1337">SETMATRIX(GETMATRIX(Y1336:AB1336)-$O$9*TRANSPOSE(AO1336:AR1336)*GETVECTOR(S1336))</f>
        <v>0.5774,0.5774</v>
      </c>
      <c r="Z1337" s="46" t="str">
        <v>0.517275420510585,0.467217858501169</v>
      </c>
      <c r="AA1337" s="46" t="str">
        <v>0.484321427301759,0.458723757137538</v>
      </c>
      <c r="AB1337" s="46" t="str">
        <v>0.513805212957899,0.449179738137062</v>
      </c>
      <c r="AC1337" s="39" t="str" cm="1">
        <f t="array" ref="AC1337:AF1337">SETMATRIX(GETMATRIX(AC1336:AF1336)-$O$9*TRANSPOSE($AO$4:$AR$4)*$AL$4)</f>
        <v>0.5774</v>
      </c>
      <c r="AD1337" s="39" t="str">
        <v>0.5774</v>
      </c>
      <c r="AE1337" s="39" t="str">
        <v>0.5774</v>
      </c>
      <c r="AF1337" s="39" t="str">
        <v>0.5774</v>
      </c>
      <c r="AG1337" s="5" cm="1">
        <f t="array" ref="AG1337">SIGMOID(SUM(GETVECTOR(_xlfn.CONCAT(Y1337,",",AC1337))*GETVECTOR(_xlfn.CONCAT($S1337,",",$AL$4)))+U1337)</f>
        <v>0.63854772202164378</v>
      </c>
      <c r="AH1337" s="5" cm="1">
        <f t="array" ref="AH1337">SIGMOID(SUM(GETVECTOR(_xlfn.CONCAT(Z1337,",",AD1337))*GETVECTOR(_xlfn.CONCAT($S1337,",",$AL$4)))+V1337)</f>
        <v>0.62515616297044929</v>
      </c>
      <c r="AI1337" s="5" cm="1">
        <f t="array" ref="AI1337">TANH(SUM(GETVECTOR(_xlfn.CONCAT(AA1337,",",AE1337))*GETVECTOR(_xlfn.CONCAT($S1337,",",$AL$4)))+W1337)</f>
        <v>0.83089976545297206</v>
      </c>
      <c r="AJ1337" s="5" cm="1">
        <f t="array" ref="AJ1337">SIGMOID(SUM(GETVECTOR(_xlfn.CONCAT(AB1337,",",AF1337))*GETVECTOR(_xlfn.CONCAT($S1337,",",$AL$4)))+X1337)</f>
        <v>0.61568461807168529</v>
      </c>
      <c r="AK1337" s="5">
        <f t="shared" si="414"/>
        <v>0.51944210918362632</v>
      </c>
      <c r="AL1337" s="46">
        <f t="shared" si="415"/>
        <v>0.29384737641147446</v>
      </c>
      <c r="AM1337" s="3">
        <f t="shared" si="416"/>
        <v>0.28353809806095898</v>
      </c>
      <c r="AN1337" s="3">
        <f t="shared" si="417"/>
        <v>0.13480543323864494</v>
      </c>
      <c r="AO1337" s="3">
        <f t="shared" si="418"/>
        <v>0</v>
      </c>
      <c r="AP1337" s="3">
        <f t="shared" si="419"/>
        <v>2.6247921867807708E-2</v>
      </c>
      <c r="AQ1337" s="3">
        <f t="shared" si="420"/>
        <v>2.6091839144315926E-2</v>
      </c>
      <c r="AR1337" s="3">
        <f t="shared" si="421"/>
        <v>3.2019976324373291E-2</v>
      </c>
      <c r="AS1337" s="3" cm="1">
        <f t="array" ref="AS1337">SUM(AO1337:AR1337*AC1337:AF1337)</f>
        <v>4.8709312338093322E-2</v>
      </c>
      <c r="AT1337" s="50">
        <f t="shared" si="422"/>
        <v>8.0393853052025982E-2</v>
      </c>
      <c r="AU1337" s="50">
        <f t="shared" si="423"/>
        <v>0.28353809806095898</v>
      </c>
      <c r="AV1337" s="67"/>
      <c r="AW1337" s="67"/>
    </row>
    <row r="1338" spans="1:49" ht="15" customHeight="1" x14ac:dyDescent="0.25">
      <c r="A1338" s="11">
        <f t="shared" si="412"/>
        <v>1335</v>
      </c>
      <c r="B1338" s="29">
        <v>32382</v>
      </c>
      <c r="C1338" s="25"/>
      <c r="D1338" s="12"/>
      <c r="E1338" s="25"/>
      <c r="F1338" s="35"/>
      <c r="G1338" s="25">
        <v>0</v>
      </c>
      <c r="H1338" s="13">
        <v>0</v>
      </c>
      <c r="I1338" s="25">
        <v>0</v>
      </c>
      <c r="J1338" s="12">
        <v>0</v>
      </c>
      <c r="K1338" s="12">
        <v>0</v>
      </c>
      <c r="L1338" s="25" t="s">
        <v>11</v>
      </c>
      <c r="M1338" s="10"/>
      <c r="N1338" s="15"/>
      <c r="O1338" s="15"/>
      <c r="P1338" s="4"/>
      <c r="Q1338" s="55"/>
      <c r="R1338" s="40">
        <f t="shared" si="413"/>
        <v>0.85567010309278346</v>
      </c>
      <c r="S1338" s="42" t="str" cm="1">
        <f t="array" ref="S1338">SETVECTOR(R1338:R1339)</f>
        <v>0.855670103092783,0.0103092783505155</v>
      </c>
      <c r="T1338" s="42">
        <f t="shared" si="424"/>
        <v>0.30927835051546393</v>
      </c>
      <c r="U1338" s="5">
        <f t="shared" si="425"/>
        <v>0</v>
      </c>
      <c r="V1338" s="5">
        <f t="shared" si="426"/>
        <v>4.1890351988835756E-2</v>
      </c>
      <c r="W1338" s="5">
        <f t="shared" si="427"/>
        <v>0.73299833460875474</v>
      </c>
      <c r="X1338" s="5">
        <f t="shared" si="428"/>
        <v>1.697794762437841E-2</v>
      </c>
      <c r="Y1338" s="46" t="str" cm="1">
        <f t="array" ref="Y1338:AB1338">SETMATRIX(GETMATRIX(Y1337:AB1337)-$O$9*TRANSPOSE(AO1337:AR1337)*GETVECTOR(S1337))</f>
        <v>0.5774,0.5774</v>
      </c>
      <c r="Z1338" s="46" t="str">
        <v>0.516934468123436,0.464971902300109</v>
      </c>
      <c r="AA1338" s="46" t="str">
        <v>0.483982502380915,0.456491156468488</v>
      </c>
      <c r="AB1338" s="46" t="str">
        <v>0.513389283368531,0.446439884492812</v>
      </c>
      <c r="AC1338" s="39" t="str" cm="1">
        <f t="array" ref="AC1338:AF1338">SETMATRIX(GETMATRIX(AC1337:AF1337)-$O$9*TRANSPOSE($AO$4:$AR$4)*$AL$4)</f>
        <v>0.5774</v>
      </c>
      <c r="AD1338" s="39" t="str">
        <v>0.5774</v>
      </c>
      <c r="AE1338" s="39" t="str">
        <v>0.5774</v>
      </c>
      <c r="AF1338" s="39" t="str">
        <v>0.5774</v>
      </c>
      <c r="AG1338" s="5" cm="1">
        <f t="array" ref="AG1338">SIGMOID(SUM(GETVECTOR(_xlfn.CONCAT(Y1338,",",AC1338))*GETVECTOR(_xlfn.CONCAT($S1338,",",$AL$4)))+U1338)</f>
        <v>0.62246320754391637</v>
      </c>
      <c r="AH1338" s="5" cm="1">
        <f t="array" ref="AH1338">SIGMOID(SUM(GETVECTOR(_xlfn.CONCAT(Z1338,",",AD1338))*GETVECTOR(_xlfn.CONCAT($S1338,",",$AL$4)))+V1338)</f>
        <v>0.61987300835307946</v>
      </c>
      <c r="AI1338" s="5" cm="1">
        <f t="array" ref="AI1338">TANH(SUM(GETVECTOR(_xlfn.CONCAT(AA1338,",",AE1338))*GETVECTOR(_xlfn.CONCAT($S1338,",",$AL$4)))+W1338)</f>
        <v>0.81836066135206786</v>
      </c>
      <c r="AJ1338" s="5" cm="1">
        <f t="array" ref="AJ1338">SIGMOID(SUM(GETVECTOR(_xlfn.CONCAT(AB1338,",",AF1338))*GETVECTOR(_xlfn.CONCAT($S1338,",",$AL$4)))+X1338)</f>
        <v>0.61322108519118812</v>
      </c>
      <c r="AK1338" s="5">
        <f t="shared" si="414"/>
        <v>0.507279685070122</v>
      </c>
      <c r="AL1338" s="46">
        <f t="shared" si="415"/>
        <v>0.28687889928793692</v>
      </c>
      <c r="AM1338" s="3">
        <f t="shared" si="416"/>
        <v>-2.2399451227527012E-2</v>
      </c>
      <c r="AN1338" s="3">
        <f t="shared" si="417"/>
        <v>-1.0729618277953452E-2</v>
      </c>
      <c r="AO1338" s="3">
        <f t="shared" si="418"/>
        <v>0</v>
      </c>
      <c r="AP1338" s="3">
        <f t="shared" si="419"/>
        <v>-2.0689998098081448E-3</v>
      </c>
      <c r="AQ1338" s="3">
        <f t="shared" si="420"/>
        <v>-2.1967312928657698E-3</v>
      </c>
      <c r="AR1338" s="3">
        <f t="shared" si="421"/>
        <v>-2.4854141983128883E-3</v>
      </c>
      <c r="AS1338" s="3" cm="1">
        <f t="array" ref="AS1338">SUM(AO1338:AR1338*AC1338:AF1338)</f>
        <v>-3.8981112967897804E-3</v>
      </c>
      <c r="AT1338" s="50">
        <f t="shared" si="422"/>
        <v>5.0173541529436141E-4</v>
      </c>
      <c r="AU1338" s="50">
        <f t="shared" si="423"/>
        <v>2.2399451227527012E-2</v>
      </c>
      <c r="AV1338" s="67"/>
      <c r="AW1338" s="67"/>
    </row>
    <row r="1339" spans="1:49" ht="15" customHeight="1" x14ac:dyDescent="0.25">
      <c r="A1339" s="11">
        <f t="shared" si="412"/>
        <v>1336</v>
      </c>
      <c r="B1339" s="29">
        <v>32383</v>
      </c>
      <c r="C1339" s="25"/>
      <c r="D1339" s="12"/>
      <c r="E1339" s="25"/>
      <c r="F1339" s="35"/>
      <c r="G1339" s="25">
        <v>0</v>
      </c>
      <c r="H1339" s="13">
        <v>0</v>
      </c>
      <c r="I1339" s="25">
        <v>0</v>
      </c>
      <c r="J1339" s="12">
        <v>0</v>
      </c>
      <c r="K1339" s="12">
        <v>0</v>
      </c>
      <c r="L1339" s="25" t="s">
        <v>11</v>
      </c>
      <c r="M1339" s="10"/>
      <c r="N1339" s="15"/>
      <c r="O1339" s="15"/>
      <c r="P1339" s="4"/>
      <c r="Q1339" s="55"/>
      <c r="R1339" s="40">
        <f t="shared" si="413"/>
        <v>1.0309278350515464E-2</v>
      </c>
      <c r="S1339" s="42" t="str" cm="1">
        <f t="array" ref="S1339">SETVECTOR(R1339:R1340)</f>
        <v>0.0103092783505155,0.309278350515464</v>
      </c>
      <c r="T1339" s="42">
        <f t="shared" si="424"/>
        <v>1.4432989690721649E-2</v>
      </c>
      <c r="U1339" s="5">
        <f t="shared" si="425"/>
        <v>0</v>
      </c>
      <c r="V1339" s="5">
        <f t="shared" si="426"/>
        <v>4.209725196981657E-2</v>
      </c>
      <c r="W1339" s="5">
        <f t="shared" si="427"/>
        <v>0.73321800773804136</v>
      </c>
      <c r="X1339" s="5">
        <f t="shared" si="428"/>
        <v>1.7226489044209699E-2</v>
      </c>
      <c r="Y1339" s="46" t="str" cm="1">
        <f t="array" ref="Y1339:AB1339">SETMATRIX(GETMATRIX(Y1338:AB1338)-$O$9*TRANSPOSE(AO1338:AR1338)*GETVECTOR(S1338))</f>
        <v>0.5774,0.5774</v>
      </c>
      <c r="Z1339" s="46" t="str">
        <v>0.517111506251492,0.464974035289604</v>
      </c>
      <c r="AA1339" s="46" t="str">
        <v>0.484170470110098,0.456493421139924</v>
      </c>
      <c r="AB1339" s="46" t="str">
        <v>0.513601952830861,0.446442446775491</v>
      </c>
      <c r="AC1339" s="39" t="str" cm="1">
        <f t="array" ref="AC1339:AF1339">SETMATRIX(GETMATRIX(AC1338:AF1338)-$O$9*TRANSPOSE($AO$4:$AR$4)*$AL$4)</f>
        <v>0.5774</v>
      </c>
      <c r="AD1339" s="39" t="str">
        <v>0.5774</v>
      </c>
      <c r="AE1339" s="39" t="str">
        <v>0.5774</v>
      </c>
      <c r="AF1339" s="39" t="str">
        <v>0.5774</v>
      </c>
      <c r="AG1339" s="5" cm="1">
        <f t="array" ref="AG1339">SIGMOID(SUM(GETVECTOR(_xlfn.CONCAT(Y1339,",",AC1339))*GETVECTOR(_xlfn.CONCAT($S1339,",",$AL$4)))+U1339)</f>
        <v>0.5460020126199282</v>
      </c>
      <c r="AH1339" s="5" cm="1">
        <f t="array" ref="AH1339">SIGMOID(SUM(GETVECTOR(_xlfn.CONCAT(Z1339,",",AD1339))*GETVECTOR(_xlfn.CONCAT($S1339,",",$AL$4)))+V1339)</f>
        <v>0.54766350637294181</v>
      </c>
      <c r="AI1339" s="5" cm="1">
        <f t="array" ref="AI1339">TANH(SUM(GETVECTOR(_xlfn.CONCAT(AA1339,",",AE1339))*GETVECTOR(_xlfn.CONCAT($S1339,",",$AL$4)))+W1339)</f>
        <v>0.70611509421840624</v>
      </c>
      <c r="AJ1339" s="5" cm="1">
        <f t="array" ref="AJ1339">SIGMOID(SUM(GETVECTOR(_xlfn.CONCAT(AB1339,",",AF1339))*GETVECTOR(_xlfn.CONCAT($S1339,",",$AL$4)))+X1339)</f>
        <v>0.54006301545964586</v>
      </c>
      <c r="AK1339" s="5">
        <f t="shared" si="414"/>
        <v>0.38671346840251253</v>
      </c>
      <c r="AL1339" s="46">
        <f t="shared" si="415"/>
        <v>0.19902590439320125</v>
      </c>
      <c r="AM1339" s="3">
        <f t="shared" si="416"/>
        <v>0.1845929147024796</v>
      </c>
      <c r="AN1339" s="3">
        <f t="shared" si="417"/>
        <v>8.615270594333202E-2</v>
      </c>
      <c r="AO1339" s="3">
        <f t="shared" si="418"/>
        <v>0</v>
      </c>
      <c r="AP1339" s="3">
        <f t="shared" si="419"/>
        <v>1.5070228861101457E-2</v>
      </c>
      <c r="AQ1339" s="3">
        <f t="shared" si="420"/>
        <v>2.3657471814383282E-2</v>
      </c>
      <c r="AR1339" s="3">
        <f t="shared" si="421"/>
        <v>1.689751991429813E-2</v>
      </c>
      <c r="AS1339" s="3" cm="1">
        <f t="array" ref="AS1339">SUM(AO1339:AR1339*AC1339:AF1339)</f>
        <v>3.2118002368540628E-2</v>
      </c>
      <c r="AT1339" s="50">
        <f t="shared" si="422"/>
        <v>3.4074544158356909E-2</v>
      </c>
      <c r="AU1339" s="50">
        <f t="shared" si="423"/>
        <v>0.1845929147024796</v>
      </c>
      <c r="AV1339" s="67"/>
      <c r="AW1339" s="67"/>
    </row>
    <row r="1340" spans="1:49" ht="15" customHeight="1" x14ac:dyDescent="0.25">
      <c r="A1340" s="11">
        <f t="shared" si="412"/>
        <v>1337</v>
      </c>
      <c r="B1340" s="29">
        <v>32384</v>
      </c>
      <c r="C1340" s="25"/>
      <c r="D1340" s="12"/>
      <c r="E1340" s="25"/>
      <c r="F1340" s="35"/>
      <c r="G1340" s="25">
        <v>0</v>
      </c>
      <c r="H1340" s="13">
        <v>0</v>
      </c>
      <c r="I1340" s="25">
        <v>0</v>
      </c>
      <c r="J1340" s="12">
        <v>0</v>
      </c>
      <c r="K1340" s="12">
        <v>0</v>
      </c>
      <c r="L1340" s="25" t="s">
        <v>11</v>
      </c>
      <c r="M1340" s="10"/>
      <c r="N1340" s="15"/>
      <c r="O1340" s="15"/>
      <c r="P1340" s="4"/>
      <c r="Q1340" s="55"/>
      <c r="R1340" s="40">
        <f t="shared" si="413"/>
        <v>0.30927835051546393</v>
      </c>
      <c r="S1340" s="42" t="str" cm="1">
        <f t="array" ref="S1340">SETVECTOR(R1340:R1341)</f>
        <v>0.309278350515464,0.0144329896907216</v>
      </c>
      <c r="T1340" s="42">
        <f t="shared" si="424"/>
        <v>1.0309278350515464E-3</v>
      </c>
      <c r="U1340" s="5">
        <f t="shared" si="425"/>
        <v>0</v>
      </c>
      <c r="V1340" s="5">
        <f t="shared" si="426"/>
        <v>4.0590229083706422E-2</v>
      </c>
      <c r="W1340" s="5">
        <f t="shared" si="427"/>
        <v>0.73085226055660302</v>
      </c>
      <c r="X1340" s="5">
        <f t="shared" si="428"/>
        <v>1.5536737052779886E-2</v>
      </c>
      <c r="Y1340" s="46" t="str" cm="1">
        <f t="array" ref="Y1340:AB1340">SETMATRIX(GETMATRIX(Y1339:AB1339)-$O$9*TRANSPOSE(AO1339:AR1339)*GETVECTOR(S1339))</f>
        <v>0.5774,0.5774</v>
      </c>
      <c r="Z1340" s="46" t="str">
        <v>0.517095969933078,0.464507945737199</v>
      </c>
      <c r="AA1340" s="46" t="str">
        <v>0.484146080963898,0.455761746753912</v>
      </c>
      <c r="AB1340" s="46" t="str">
        <v>0.513584532707238,0.445919843066801</v>
      </c>
      <c r="AC1340" s="39" t="str" cm="1">
        <f t="array" ref="AC1340:AF1340">SETMATRIX(GETMATRIX(AC1339:AF1339)-$O$9*TRANSPOSE($AO$4:$AR$4)*$AL$4)</f>
        <v>0.5774</v>
      </c>
      <c r="AD1340" s="39" t="str">
        <v>0.5774</v>
      </c>
      <c r="AE1340" s="39" t="str">
        <v>0.5774</v>
      </c>
      <c r="AF1340" s="39" t="str">
        <v>0.5774</v>
      </c>
      <c r="AG1340" s="5" cm="1">
        <f t="array" ref="AG1340">SIGMOID(SUM(GETVECTOR(_xlfn.CONCAT(Y1340,",",AC1340))*GETVECTOR(_xlfn.CONCAT($S1340,",",$AL$4)))+U1340)</f>
        <v>0.54659216672985944</v>
      </c>
      <c r="AH1340" s="5" cm="1">
        <f t="array" ref="AH1340">SIGMOID(SUM(GETVECTOR(_xlfn.CONCAT(Z1340,",",AD1340))*GETVECTOR(_xlfn.CONCAT($S1340,",",$AL$4)))+V1340)</f>
        <v>0.55162067766549705</v>
      </c>
      <c r="AI1340" s="5" cm="1">
        <f t="array" ref="AI1340">TANH(SUM(GETVECTOR(_xlfn.CONCAT(AA1340,",",AE1340))*GETVECTOR(_xlfn.CONCAT($S1340,",",$AL$4)))+W1340)</f>
        <v>0.70999122405646964</v>
      </c>
      <c r="AJ1340" s="5" cm="1">
        <f t="array" ref="AJ1340">SIGMOID(SUM(GETVECTOR(_xlfn.CONCAT(AB1340,",",AF1340))*GETVECTOR(_xlfn.CONCAT($S1340,",",$AL$4)))+X1340)</f>
        <v>0.54508056465018828</v>
      </c>
      <c r="AK1340" s="5">
        <f t="shared" si="414"/>
        <v>0.39164584015058551</v>
      </c>
      <c r="AL1340" s="46">
        <f t="shared" si="415"/>
        <v>0.20319416529312131</v>
      </c>
      <c r="AM1340" s="3">
        <f t="shared" si="416"/>
        <v>0.20216323745806977</v>
      </c>
      <c r="AN1340" s="3">
        <f t="shared" si="417"/>
        <v>9.4882122213611295E-2</v>
      </c>
      <c r="AO1340" s="3">
        <f t="shared" si="418"/>
        <v>0</v>
      </c>
      <c r="AP1340" s="3">
        <f t="shared" si="419"/>
        <v>1.6661860123830773E-2</v>
      </c>
      <c r="AQ1340" s="3">
        <f t="shared" si="420"/>
        <v>2.5955532856097925E-2</v>
      </c>
      <c r="AR1340" s="3">
        <f t="shared" si="421"/>
        <v>1.8687358115008768E-2</v>
      </c>
      <c r="AS1340" s="3" cm="1">
        <f t="array" ref="AS1340">SUM(AO1340:AR1340*AC1340:AF1340)</f>
        <v>3.5397363282216897E-2</v>
      </c>
      <c r="AT1340" s="50">
        <f t="shared" si="422"/>
        <v>4.0869974579527908E-2</v>
      </c>
      <c r="AU1340" s="50">
        <f t="shared" si="423"/>
        <v>0.20216323745806977</v>
      </c>
      <c r="AV1340" s="67"/>
      <c r="AW1340" s="67"/>
    </row>
    <row r="1341" spans="1:49" ht="15" customHeight="1" x14ac:dyDescent="0.25">
      <c r="A1341" s="11">
        <f t="shared" si="412"/>
        <v>1338</v>
      </c>
      <c r="B1341" s="29">
        <v>32385</v>
      </c>
      <c r="C1341" s="25"/>
      <c r="D1341" s="12"/>
      <c r="E1341" s="25"/>
      <c r="F1341" s="35"/>
      <c r="G1341" s="25">
        <v>0</v>
      </c>
      <c r="H1341" s="13">
        <v>0</v>
      </c>
      <c r="I1341" s="25">
        <v>0</v>
      </c>
      <c r="J1341" s="12">
        <v>0</v>
      </c>
      <c r="K1341" s="12">
        <v>0</v>
      </c>
      <c r="L1341" s="25" t="s">
        <v>11</v>
      </c>
      <c r="M1341" s="10"/>
      <c r="N1341" s="15"/>
      <c r="O1341" s="15"/>
      <c r="P1341" s="4"/>
      <c r="Q1341" s="55"/>
      <c r="R1341" s="40">
        <f t="shared" si="413"/>
        <v>1.4432989690721649E-2</v>
      </c>
      <c r="S1341" s="42" t="str" cm="1">
        <f t="array" ref="S1341">SETVECTOR(R1341:R1342)</f>
        <v>0.0144329896907216,0.00103092783505155</v>
      </c>
      <c r="T1341" s="42">
        <f t="shared" si="424"/>
        <v>4.7422680412371132E-2</v>
      </c>
      <c r="U1341" s="5">
        <f t="shared" si="425"/>
        <v>0</v>
      </c>
      <c r="V1341" s="5">
        <f t="shared" si="426"/>
        <v>3.8924043071323342E-2</v>
      </c>
      <c r="W1341" s="5">
        <f t="shared" si="427"/>
        <v>0.72825670727099323</v>
      </c>
      <c r="X1341" s="5">
        <f t="shared" si="428"/>
        <v>1.366800124127901E-2</v>
      </c>
      <c r="Y1341" s="46" t="str" cm="1">
        <f t="array" ref="Y1341:AB1341">SETMATRIX(GETMATRIX(Y1340:AB1340)-$O$9*TRANSPOSE(AO1340:AR1340)*GETVECTOR(S1340))</f>
        <v>0.5774,0.5774</v>
      </c>
      <c r="Z1341" s="46" t="str">
        <v>0.516580654671516,0.464483897691659</v>
      </c>
      <c r="AA1341" s="46" t="str">
        <v>0.48334333252505,0.455724285160099</v>
      </c>
      <c r="AB1341" s="46" t="str">
        <v>0.513006573177908,0.445892871622099</v>
      </c>
      <c r="AC1341" s="39" t="str" cm="1">
        <f t="array" ref="AC1341:AF1341">SETMATRIX(GETMATRIX(AC1340:AF1340)-$O$9*TRANSPOSE($AO$4:$AR$4)*$AL$4)</f>
        <v>0.5774</v>
      </c>
      <c r="AD1341" s="39" t="str">
        <v>0.5774</v>
      </c>
      <c r="AE1341" s="39" t="str">
        <v>0.5774</v>
      </c>
      <c r="AF1341" s="39" t="str">
        <v>0.5774</v>
      </c>
      <c r="AG1341" s="5" cm="1">
        <f t="array" ref="AG1341">SIGMOID(SUM(GETVECTOR(_xlfn.CONCAT(Y1341,",",AC1341))*GETVECTOR(_xlfn.CONCAT($S1341,",",$AL$4)))+U1341)</f>
        <v>0.50223220166474081</v>
      </c>
      <c r="AH1341" s="5" cm="1">
        <f t="array" ref="AH1341">SIGMOID(SUM(GETVECTOR(_xlfn.CONCAT(Z1341,",",AD1341))*GETVECTOR(_xlfn.CONCAT($S1341,",",$AL$4)))+V1341)</f>
        <v>0.5117125308700422</v>
      </c>
      <c r="AI1341" s="5" cm="1">
        <f t="array" ref="AI1341">TANH(SUM(GETVECTOR(_xlfn.CONCAT(AA1341,",",AE1341))*GETVECTOR(_xlfn.CONCAT($S1341,",",$AL$4)))+W1341)</f>
        <v>0.62654176050468458</v>
      </c>
      <c r="AJ1341" s="5" cm="1">
        <f t="array" ref="AJ1341">SIGMOID(SUM(GETVECTOR(_xlfn.CONCAT(AB1341,",",AF1341))*GETVECTOR(_xlfn.CONCAT($S1341,",",$AL$4)))+X1341)</f>
        <v>0.50538276783609948</v>
      </c>
      <c r="AK1341" s="5">
        <f t="shared" si="414"/>
        <v>0.32060926996362399</v>
      </c>
      <c r="AL1341" s="46">
        <f t="shared" si="415"/>
        <v>0.1566978299907027</v>
      </c>
      <c r="AM1341" s="3">
        <f t="shared" si="416"/>
        <v>0.10927514957833157</v>
      </c>
      <c r="AN1341" s="3">
        <f t="shared" si="417"/>
        <v>4.991660372539445E-2</v>
      </c>
      <c r="AO1341" s="3">
        <f t="shared" si="418"/>
        <v>0</v>
      </c>
      <c r="AP1341" s="3">
        <f t="shared" si="419"/>
        <v>7.8144188063322181E-3</v>
      </c>
      <c r="AQ1341" s="3">
        <f t="shared" si="420"/>
        <v>1.5515949037605926E-2</v>
      </c>
      <c r="AR1341" s="3">
        <f t="shared" si="421"/>
        <v>8.4694193092622657E-3</v>
      </c>
      <c r="AS1341" s="3" cm="1">
        <f t="array" ref="AS1341">SUM(AO1341:AR1341*AC1341:AF1341)</f>
        <v>1.836119710225792E-2</v>
      </c>
      <c r="AT1341" s="50">
        <f t="shared" si="422"/>
        <v>1.1941058315366737E-2</v>
      </c>
      <c r="AU1341" s="50">
        <f t="shared" si="423"/>
        <v>0.10927514957833157</v>
      </c>
      <c r="AV1341" s="67"/>
      <c r="AW1341" s="67"/>
    </row>
    <row r="1342" spans="1:49" ht="15" customHeight="1" x14ac:dyDescent="0.25">
      <c r="A1342" s="11">
        <f t="shared" si="412"/>
        <v>1339</v>
      </c>
      <c r="B1342" s="29">
        <v>32386</v>
      </c>
      <c r="C1342" s="25"/>
      <c r="D1342" s="12"/>
      <c r="E1342" s="25"/>
      <c r="F1342" s="35"/>
      <c r="G1342" s="25">
        <v>0</v>
      </c>
      <c r="H1342" s="13">
        <v>0</v>
      </c>
      <c r="I1342" s="25">
        <v>0</v>
      </c>
      <c r="J1342" s="12">
        <v>0</v>
      </c>
      <c r="K1342" s="12">
        <v>0</v>
      </c>
      <c r="L1342" s="25" t="s">
        <v>11</v>
      </c>
      <c r="M1342" s="10"/>
      <c r="N1342" s="15"/>
      <c r="O1342" s="15"/>
      <c r="P1342" s="4"/>
      <c r="Q1342" s="55"/>
      <c r="R1342" s="40">
        <f t="shared" si="413"/>
        <v>1.0309278350515464E-3</v>
      </c>
      <c r="S1342" s="42" t="str" cm="1">
        <f t="array" ref="S1342">SETVECTOR(R1342:R1343)</f>
        <v>0.00103092783505155,0.0474226804123711</v>
      </c>
      <c r="T1342" s="42">
        <f t="shared" si="424"/>
        <v>0.53195876288659794</v>
      </c>
      <c r="U1342" s="5">
        <f t="shared" si="425"/>
        <v>0</v>
      </c>
      <c r="V1342" s="5">
        <f t="shared" si="426"/>
        <v>3.8142601190690122E-2</v>
      </c>
      <c r="W1342" s="5">
        <f t="shared" si="427"/>
        <v>0.72670511236723268</v>
      </c>
      <c r="X1342" s="5">
        <f t="shared" si="428"/>
        <v>1.2821059310352783E-2</v>
      </c>
      <c r="Y1342" s="46" t="str" cm="1">
        <f t="array" ref="Y1342:AB1342">SETMATRIX(GETMATRIX(Y1341:AB1341)-$O$9*TRANSPOSE(AO1341:AR1341)*GETVECTOR(S1341))</f>
        <v>0.5774,0.5774</v>
      </c>
      <c r="Z1342" s="46" t="str">
        <v>0.516569376128909,0.464483092081473</v>
      </c>
      <c r="AA1342" s="46" t="str">
        <v>0.4833209383718,0.455722685577724</v>
      </c>
      <c r="AB1342" s="46" t="str">
        <v>0.51299434927375,0.445891998486088</v>
      </c>
      <c r="AC1342" s="39" t="str" cm="1">
        <f t="array" ref="AC1342:AF1342">SETMATRIX(GETMATRIX(AC1341:AF1341)-$O$9*TRANSPOSE($AO$4:$AR$4)*$AL$4)</f>
        <v>0.5774</v>
      </c>
      <c r="AD1342" s="39" t="str">
        <v>0.5774</v>
      </c>
      <c r="AE1342" s="39" t="str">
        <v>0.5774</v>
      </c>
      <c r="AF1342" s="39" t="str">
        <v>0.5774</v>
      </c>
      <c r="AG1342" s="5" cm="1">
        <f t="array" ref="AG1342">SIGMOID(SUM(GETVECTOR(_xlfn.CONCAT(Y1342,",",AC1342))*GETVECTOR(_xlfn.CONCAT($S1342,",",$AL$4)))+U1342)</f>
        <v>0.50699382217341482</v>
      </c>
      <c r="AH1342" s="5" cm="1">
        <f t="array" ref="AH1342">SIGMOID(SUM(GETVECTOR(_xlfn.CONCAT(Z1342,",",AD1342))*GETVECTOR(_xlfn.CONCAT($S1342,",",$AL$4)))+V1342)</f>
        <v>0.51517088691268553</v>
      </c>
      <c r="AI1342" s="5" cm="1">
        <f t="array" ref="AI1342">TANH(SUM(GETVECTOR(_xlfn.CONCAT(AA1342,",",AE1342))*GETVECTOR(_xlfn.CONCAT($S1342,",",$AL$4)))+W1342)</f>
        <v>0.63444144970418748</v>
      </c>
      <c r="AJ1342" s="5" cm="1">
        <f t="array" ref="AJ1342">SIGMOID(SUM(GETVECTOR(_xlfn.CONCAT(AB1342,",",AF1342))*GETVECTOR(_xlfn.CONCAT($S1342,",",$AL$4)))+X1342)</f>
        <v>0.50862297325988282</v>
      </c>
      <c r="AK1342" s="5">
        <f t="shared" si="414"/>
        <v>0.32684576433827622</v>
      </c>
      <c r="AL1342" s="46">
        <f t="shared" si="415"/>
        <v>0.16056398962772431</v>
      </c>
      <c r="AM1342" s="3">
        <f t="shared" si="416"/>
        <v>-0.3713947732588736</v>
      </c>
      <c r="AN1342" s="3">
        <f t="shared" si="417"/>
        <v>-0.17007486476499356</v>
      </c>
      <c r="AO1342" s="3">
        <f t="shared" si="418"/>
        <v>0</v>
      </c>
      <c r="AP1342" s="3">
        <f t="shared" si="419"/>
        <v>-2.6950801542606935E-2</v>
      </c>
      <c r="AQ1342" s="3">
        <f t="shared" si="420"/>
        <v>-5.2350129533338244E-2</v>
      </c>
      <c r="AR1342" s="3">
        <f t="shared" si="421"/>
        <v>-2.9302102716754402E-2</v>
      </c>
      <c r="AS1342" s="3" cm="1">
        <f t="array" ref="AS1342">SUM(AO1342:AR1342*AC1342:AF1342)</f>
        <v>-6.2707391711904745E-2</v>
      </c>
      <c r="AT1342" s="50">
        <f t="shared" si="422"/>
        <v>0.13793407760401014</v>
      </c>
      <c r="AU1342" s="50">
        <f t="shared" si="423"/>
        <v>0.3713947732588736</v>
      </c>
      <c r="AV1342" s="67"/>
      <c r="AW1342" s="67"/>
    </row>
    <row r="1343" spans="1:49" ht="15" customHeight="1" x14ac:dyDescent="0.25">
      <c r="A1343" s="11">
        <f t="shared" si="412"/>
        <v>1340</v>
      </c>
      <c r="B1343" s="29">
        <v>32387</v>
      </c>
      <c r="C1343" s="25"/>
      <c r="D1343" s="12"/>
      <c r="E1343" s="25"/>
      <c r="F1343" s="35"/>
      <c r="G1343" s="25">
        <v>0</v>
      </c>
      <c r="H1343" s="13">
        <v>0</v>
      </c>
      <c r="I1343" s="25">
        <v>0</v>
      </c>
      <c r="J1343" s="12">
        <v>0</v>
      </c>
      <c r="K1343" s="12">
        <v>0</v>
      </c>
      <c r="L1343" s="25" t="s">
        <v>11</v>
      </c>
      <c r="M1343" s="10"/>
      <c r="N1343" s="15"/>
      <c r="O1343" s="15"/>
      <c r="P1343" s="4"/>
      <c r="Q1343" s="55"/>
      <c r="R1343" s="40">
        <f t="shared" si="413"/>
        <v>4.7422680412371132E-2</v>
      </c>
      <c r="S1343" s="42" t="str" cm="1">
        <f t="array" ref="S1343">SETVECTOR(R1343:R1344)</f>
        <v>0.0474226804123711,0.531958762886598</v>
      </c>
      <c r="T1343" s="42">
        <f t="shared" si="424"/>
        <v>5.1546391752577317E-2</v>
      </c>
      <c r="U1343" s="5">
        <f t="shared" si="425"/>
        <v>0</v>
      </c>
      <c r="V1343" s="5">
        <f t="shared" si="426"/>
        <v>4.0837681344950819E-2</v>
      </c>
      <c r="W1343" s="5">
        <f t="shared" si="427"/>
        <v>0.73194012532056651</v>
      </c>
      <c r="X1343" s="5">
        <f t="shared" si="428"/>
        <v>1.5751269582028223E-2</v>
      </c>
      <c r="Y1343" s="46" t="str" cm="1">
        <f t="array" ref="Y1343:AB1343">SETMATRIX(GETMATRIX(Y1342:AB1342)-$O$9*TRANSPOSE(AO1342:AR1342)*GETVECTOR(S1342))</f>
        <v>0.5774,0.5774</v>
      </c>
      <c r="Z1343" s="46" t="str">
        <v>0.516572154562058,0.464610900006314</v>
      </c>
      <c r="AA1343" s="46" t="str">
        <v>0.48332633529237,0.455970943923965</v>
      </c>
      <c r="AB1343" s="46" t="str">
        <v>0.512997370109082,0.446030956911343</v>
      </c>
      <c r="AC1343" s="39" t="str" cm="1">
        <f t="array" ref="AC1343:AF1343">SETMATRIX(GETMATRIX(AC1342:AF1342)-$O$9*TRANSPOSE($AO$4:$AR$4)*$AL$4)</f>
        <v>0.5774</v>
      </c>
      <c r="AD1343" s="39" t="str">
        <v>0.5774</v>
      </c>
      <c r="AE1343" s="39" t="str">
        <v>0.5774</v>
      </c>
      <c r="AF1343" s="39" t="str">
        <v>0.5774</v>
      </c>
      <c r="AG1343" s="5" cm="1">
        <f t="array" ref="AG1343">SIGMOID(SUM(GETVECTOR(_xlfn.CONCAT(Y1343,",",AC1343))*GETVECTOR(_xlfn.CONCAT($S1343,",",$AL$4)))+U1343)</f>
        <v>0.58286236373382716</v>
      </c>
      <c r="AH1343" s="5" cm="1">
        <f t="array" ref="AH1343">SIGMOID(SUM(GETVECTOR(_xlfn.CONCAT(Z1343,",",AD1343))*GETVECTOR(_xlfn.CONCAT($S1343,",",$AL$4)))+V1343)</f>
        <v>0.57749262198573925</v>
      </c>
      <c r="AI1343" s="5" cm="1">
        <f t="array" ref="AI1343">TANH(SUM(GETVECTOR(_xlfn.CONCAT(AA1343,",",AE1343))*GETVECTOR(_xlfn.CONCAT($S1343,",",$AL$4)))+W1343)</f>
        <v>0.76050785673387111</v>
      </c>
      <c r="AJ1343" s="5" cm="1">
        <f t="array" ref="AJ1343">SIGMOID(SUM(GETVECTOR(_xlfn.CONCAT(AB1343,",",AF1343))*GETVECTOR(_xlfn.CONCAT($S1343,",",$AL$4)))+X1343)</f>
        <v>0.56889619022958371</v>
      </c>
      <c r="AK1343" s="5">
        <f t="shared" si="414"/>
        <v>0.43918767622599819</v>
      </c>
      <c r="AL1343" s="46">
        <f t="shared" si="415"/>
        <v>0.23493756157916715</v>
      </c>
      <c r="AM1343" s="3">
        <f t="shared" si="416"/>
        <v>0.18339116982658982</v>
      </c>
      <c r="AN1343" s="3">
        <f t="shared" si="417"/>
        <v>8.6537491521824716E-2</v>
      </c>
      <c r="AO1343" s="3">
        <f t="shared" si="418"/>
        <v>0</v>
      </c>
      <c r="AP1343" s="3">
        <f t="shared" si="419"/>
        <v>1.6057899829120755E-2</v>
      </c>
      <c r="AQ1343" s="3">
        <f t="shared" si="420"/>
        <v>2.1070749320504061E-2</v>
      </c>
      <c r="AR1343" s="3">
        <f t="shared" si="421"/>
        <v>1.8574312096755093E-2</v>
      </c>
      <c r="AS1343" s="3" cm="1">
        <f t="array" ref="AS1343">SUM(AO1343:AR1343*AC1343:AF1343)</f>
        <v>3.2162889823659759E-2</v>
      </c>
      <c r="AT1343" s="50">
        <f t="shared" si="422"/>
        <v>3.3632321170365111E-2</v>
      </c>
      <c r="AU1343" s="50">
        <f t="shared" si="423"/>
        <v>0.18339116982658982</v>
      </c>
      <c r="AV1343" s="67"/>
      <c r="AW1343" s="67"/>
    </row>
    <row r="1344" spans="1:49" ht="15" customHeight="1" x14ac:dyDescent="0.25">
      <c r="A1344" s="11">
        <f t="shared" si="412"/>
        <v>1341</v>
      </c>
      <c r="B1344" s="29">
        <v>32388</v>
      </c>
      <c r="C1344" s="25"/>
      <c r="D1344" s="12"/>
      <c r="E1344" s="25"/>
      <c r="F1344" s="35"/>
      <c r="G1344" s="25">
        <v>0</v>
      </c>
      <c r="H1344" s="13">
        <v>0</v>
      </c>
      <c r="I1344" s="25">
        <v>0</v>
      </c>
      <c r="J1344" s="12">
        <v>0</v>
      </c>
      <c r="K1344" s="12">
        <v>0</v>
      </c>
      <c r="L1344" s="25" t="s">
        <v>11</v>
      </c>
      <c r="M1344" s="10"/>
      <c r="N1344" s="15"/>
      <c r="O1344" s="15"/>
      <c r="P1344" s="4"/>
      <c r="Q1344" s="55"/>
      <c r="R1344" s="40">
        <f t="shared" si="413"/>
        <v>0.53195876288659794</v>
      </c>
      <c r="S1344" s="42" t="str" cm="1">
        <f t="array" ref="S1344">SETVECTOR(R1344:R1345)</f>
        <v>0.531958762886598,0.0515463917525773</v>
      </c>
      <c r="T1344" s="42">
        <f t="shared" si="424"/>
        <v>2.0618556701030928E-3</v>
      </c>
      <c r="U1344" s="5">
        <f t="shared" si="425"/>
        <v>0</v>
      </c>
      <c r="V1344" s="5">
        <f t="shared" si="426"/>
        <v>3.9231891362038744E-2</v>
      </c>
      <c r="W1344" s="5">
        <f t="shared" si="427"/>
        <v>0.72983305038851609</v>
      </c>
      <c r="X1344" s="5">
        <f t="shared" si="428"/>
        <v>1.3893838372352713E-2</v>
      </c>
      <c r="Y1344" s="46" t="str" cm="1">
        <f t="array" ref="Y1344:AB1344">SETMATRIX(GETMATRIX(Y1343:AB1343)-$O$9*TRANSPOSE(AO1343:AR1343)*GETVECTOR(S1343))</f>
        <v>0.5774,0.5774</v>
      </c>
      <c r="Z1344" s="46" t="str">
        <v>0.516496003696889,0.463756685953548</v>
      </c>
      <c r="AA1344" s="46" t="str">
        <v>0.483226412151262,0.454850066949802</v>
      </c>
      <c r="AB1344" s="46" t="str">
        <v>0.512909285742438,0.445042880102897</v>
      </c>
      <c r="AC1344" s="39" t="str" cm="1">
        <f t="array" ref="AC1344:AF1344">SETMATRIX(GETMATRIX(AC1343:AF1343)-$O$9*TRANSPOSE($AO$4:$AR$4)*$AL$4)</f>
        <v>0.5774</v>
      </c>
      <c r="AD1344" s="39" t="str">
        <v>0.5774</v>
      </c>
      <c r="AE1344" s="39" t="str">
        <v>0.5774</v>
      </c>
      <c r="AF1344" s="39" t="str">
        <v>0.5774</v>
      </c>
      <c r="AG1344" s="5" cm="1">
        <f t="array" ref="AG1344">SIGMOID(SUM(GETVECTOR(_xlfn.CONCAT(Y1344,",",AC1344))*GETVECTOR(_xlfn.CONCAT($S1344,",",$AL$4)))+U1344)</f>
        <v>0.58344115843111177</v>
      </c>
      <c r="AH1344" s="5" cm="1">
        <f t="array" ref="AH1344">SIGMOID(SUM(GETVECTOR(_xlfn.CONCAT(Z1344,",",AD1344))*GETVECTOR(_xlfn.CONCAT($S1344,",",$AL$4)))+V1344)</f>
        <v>0.58367824026208703</v>
      </c>
      <c r="AI1344" s="5" cm="1">
        <f t="array" ref="AI1344">TANH(SUM(GETVECTOR(_xlfn.CONCAT(AA1344,",",AE1344))*GETVECTOR(_xlfn.CONCAT($S1344,",",$AL$4)))+W1344)</f>
        <v>0.76590072946696486</v>
      </c>
      <c r="AJ1344" s="5" cm="1">
        <f t="array" ref="AJ1344">SIGMOID(SUM(GETVECTOR(_xlfn.CONCAT(AB1344,",",AF1344))*GETVECTOR(_xlfn.CONCAT($S1344,",",$AL$4)))+X1344)</f>
        <v>0.57680734176010029</v>
      </c>
      <c r="AK1344" s="5">
        <f t="shared" si="414"/>
        <v>0.44703958999072685</v>
      </c>
      <c r="AL1344" s="46">
        <f t="shared" si="415"/>
        <v>0.24194905451373774</v>
      </c>
      <c r="AM1344" s="3">
        <f t="shared" si="416"/>
        <v>0.23988719884363466</v>
      </c>
      <c r="AN1344" s="3">
        <f t="shared" si="417"/>
        <v>0.11402289175157621</v>
      </c>
      <c r="AO1344" s="3">
        <f t="shared" si="418"/>
        <v>0</v>
      </c>
      <c r="AP1344" s="3">
        <f t="shared" si="419"/>
        <v>2.1221063637367622E-2</v>
      </c>
      <c r="AQ1344" s="3">
        <f t="shared" si="420"/>
        <v>2.7512616866810224E-2</v>
      </c>
      <c r="AR1344" s="3">
        <f t="shared" si="421"/>
        <v>2.4562305418823184E-2</v>
      </c>
      <c r="AS1344" s="3" cm="1">
        <f t="array" ref="AS1344">SUM(AO1344:AR1344*AC1344:AF1344)</f>
        <v>4.2321102271940796E-2</v>
      </c>
      <c r="AT1344" s="50">
        <f t="shared" si="422"/>
        <v>5.7545868169045514E-2</v>
      </c>
      <c r="AU1344" s="50">
        <f t="shared" si="423"/>
        <v>0.23988719884363466</v>
      </c>
      <c r="AV1344" s="67"/>
      <c r="AW1344" s="67"/>
    </row>
    <row r="1345" spans="1:49" ht="15" customHeight="1" x14ac:dyDescent="0.25">
      <c r="A1345" s="11">
        <f t="shared" si="412"/>
        <v>1342</v>
      </c>
      <c r="B1345" s="29">
        <v>32389</v>
      </c>
      <c r="C1345" s="25"/>
      <c r="D1345" s="12"/>
      <c r="E1345" s="25"/>
      <c r="F1345" s="35"/>
      <c r="G1345" s="25">
        <v>0</v>
      </c>
      <c r="H1345" s="13">
        <v>0</v>
      </c>
      <c r="I1345" s="25">
        <v>0</v>
      </c>
      <c r="J1345" s="12">
        <v>0</v>
      </c>
      <c r="K1345" s="12">
        <v>0</v>
      </c>
      <c r="L1345" s="25" t="s">
        <v>11</v>
      </c>
      <c r="M1345" s="10"/>
      <c r="N1345" s="15"/>
      <c r="O1345" s="15"/>
      <c r="P1345" s="4"/>
      <c r="Q1345" s="55"/>
      <c r="R1345" s="40">
        <f t="shared" si="413"/>
        <v>5.1546391752577317E-2</v>
      </c>
      <c r="S1345" s="42" t="str" cm="1">
        <f t="array" ref="S1345">SETVECTOR(R1345:R1346)</f>
        <v>0.0515463917525773,0.00206185567010309</v>
      </c>
      <c r="T1345" s="42">
        <f t="shared" si="424"/>
        <v>9.3814432989690721E-2</v>
      </c>
      <c r="U1345" s="5">
        <f t="shared" si="425"/>
        <v>0</v>
      </c>
      <c r="V1345" s="5">
        <f t="shared" si="426"/>
        <v>3.7109784998301983E-2</v>
      </c>
      <c r="W1345" s="5">
        <f t="shared" si="427"/>
        <v>0.72708178870183504</v>
      </c>
      <c r="X1345" s="5">
        <f t="shared" si="428"/>
        <v>1.1437607830470395E-2</v>
      </c>
      <c r="Y1345" s="46" t="str" cm="1">
        <f t="array" ref="Y1345:AB1345">SETMATRIX(GETMATRIX(Y1344:AB1344)-$O$9*TRANSPOSE(AO1344:AR1344)*GETVECTOR(S1344))</f>
        <v>0.5774,0.5774</v>
      </c>
      <c r="Z1345" s="46" t="str">
        <v>0.515367130620922,0.463647299027582</v>
      </c>
      <c r="AA1345" s="46" t="str">
        <v>0.481762854388038,0.454708249337086</v>
      </c>
      <c r="AB1345" s="46" t="str">
        <v>0.511602672382014,0.44491627028115</v>
      </c>
      <c r="AC1345" s="39" t="str" cm="1">
        <f t="array" ref="AC1345:AF1345">SETMATRIX(GETMATRIX(AC1344:AF1344)-$O$9*TRANSPOSE($AO$4:$AR$4)*$AL$4)</f>
        <v>0.5774</v>
      </c>
      <c r="AD1345" s="39" t="str">
        <v>0.5774</v>
      </c>
      <c r="AE1345" s="39" t="str">
        <v>0.5774</v>
      </c>
      <c r="AF1345" s="39" t="str">
        <v>0.5774</v>
      </c>
      <c r="AG1345" s="5" cm="1">
        <f t="array" ref="AG1345">SIGMOID(SUM(GETVECTOR(_xlfn.CONCAT(Y1345,",",AC1345))*GETVECTOR(_xlfn.CONCAT($S1345,",",$AL$4)))+U1345)</f>
        <v>0.50773773272340572</v>
      </c>
      <c r="AH1345" s="5" cm="1">
        <f t="array" ref="AH1345">SIGMOID(SUM(GETVECTOR(_xlfn.CONCAT(Z1345,",",AD1345))*GETVECTOR(_xlfn.CONCAT($S1345,",",$AL$4)))+V1345)</f>
        <v>0.51615214656723829</v>
      </c>
      <c r="AI1345" s="5" cm="1">
        <f t="array" ref="AI1345">TANH(SUM(GETVECTOR(_xlfn.CONCAT(AA1345,",",AE1345))*GETVECTOR(_xlfn.CONCAT($S1345,",",$AL$4)))+W1345)</f>
        <v>0.63684761235733334</v>
      </c>
      <c r="AJ1345" s="5" cm="1">
        <f t="array" ref="AJ1345">SIGMOID(SUM(GETVECTOR(_xlfn.CONCAT(AB1345,",",AF1345))*GETVECTOR(_xlfn.CONCAT($S1345,",",$AL$4)))+X1345)</f>
        <v>0.50968034839600995</v>
      </c>
      <c r="AK1345" s="5">
        <f t="shared" si="414"/>
        <v>0.32871026215445809</v>
      </c>
      <c r="AL1345" s="46">
        <f t="shared" si="415"/>
        <v>0.16175287626056581</v>
      </c>
      <c r="AM1345" s="3">
        <f t="shared" si="416"/>
        <v>6.7938443270875087E-2</v>
      </c>
      <c r="AN1345" s="3">
        <f t="shared" si="417"/>
        <v>3.1139329128016952E-2</v>
      </c>
      <c r="AO1345" s="3">
        <f t="shared" si="418"/>
        <v>0</v>
      </c>
      <c r="AP1345" s="3">
        <f t="shared" si="419"/>
        <v>4.9525781034107869E-3</v>
      </c>
      <c r="AQ1345" s="3">
        <f t="shared" si="420"/>
        <v>9.553975929012257E-3</v>
      </c>
      <c r="AR1345" s="3">
        <f t="shared" si="421"/>
        <v>5.388239645534961E-3</v>
      </c>
      <c r="AS1345" s="3" cm="1">
        <f t="array" ref="AS1345">SUM(AO1345:AR1345*AC1345:AF1345)</f>
        <v>1.1487253869652953E-2</v>
      </c>
      <c r="AT1345" s="50">
        <f t="shared" si="422"/>
        <v>4.6156320740699123E-3</v>
      </c>
      <c r="AU1345" s="50">
        <f t="shared" si="423"/>
        <v>6.7938443270875087E-2</v>
      </c>
      <c r="AV1345" s="67"/>
      <c r="AW1345" s="67"/>
    </row>
    <row r="1346" spans="1:49" ht="15" customHeight="1" x14ac:dyDescent="0.25">
      <c r="A1346" s="11">
        <f t="shared" si="412"/>
        <v>1343</v>
      </c>
      <c r="B1346" s="29">
        <v>32390</v>
      </c>
      <c r="C1346" s="25"/>
      <c r="D1346" s="12"/>
      <c r="E1346" s="25"/>
      <c r="F1346" s="35"/>
      <c r="G1346" s="25">
        <v>0</v>
      </c>
      <c r="H1346" s="13">
        <v>0</v>
      </c>
      <c r="I1346" s="25">
        <v>0</v>
      </c>
      <c r="J1346" s="12">
        <v>0</v>
      </c>
      <c r="K1346" s="12">
        <v>0</v>
      </c>
      <c r="L1346" s="25" t="s">
        <v>11</v>
      </c>
      <c r="M1346" s="10"/>
      <c r="N1346" s="15"/>
      <c r="O1346" s="15"/>
      <c r="P1346" s="4"/>
      <c r="Q1346" s="55"/>
      <c r="R1346" s="40">
        <f t="shared" si="413"/>
        <v>2.0618556701030928E-3</v>
      </c>
      <c r="S1346" s="42" t="str" cm="1">
        <f t="array" ref="S1346">SETVECTOR(R1346:R1347)</f>
        <v>0.00206185567010309,0.0938144329896907</v>
      </c>
      <c r="T1346" s="42">
        <f t="shared" si="424"/>
        <v>0.79381443298969068</v>
      </c>
      <c r="U1346" s="5">
        <f t="shared" si="425"/>
        <v>0</v>
      </c>
      <c r="V1346" s="5">
        <f t="shared" si="426"/>
        <v>3.6614527187960905E-2</v>
      </c>
      <c r="W1346" s="5">
        <f t="shared" si="427"/>
        <v>0.72612639110893384</v>
      </c>
      <c r="X1346" s="5">
        <f t="shared" si="428"/>
        <v>1.0898783865916898E-2</v>
      </c>
      <c r="Y1346" s="46" t="str" cm="1">
        <f t="array" ref="Y1346:AB1346">SETMATRIX(GETMATRIX(Y1345:AB1345)-$O$9*TRANSPOSE(AO1345:AR1345)*GETVECTOR(S1345))</f>
        <v>0.5774,0.5774</v>
      </c>
      <c r="Z1346" s="46" t="str">
        <v>0.515341601867812,0.463646277877458</v>
      </c>
      <c r="AA1346" s="46" t="str">
        <v>0.481713607089435,0.454706279445142</v>
      </c>
      <c r="AB1346" s="46" t="str">
        <v>0.511574897950851,0.444915159303904</v>
      </c>
      <c r="AC1346" s="39" t="str" cm="1">
        <f t="array" ref="AC1346:AF1346">SETMATRIX(GETMATRIX(AC1345:AF1345)-$O$9*TRANSPOSE($AO$4:$AR$4)*$AL$4)</f>
        <v>0.5774</v>
      </c>
      <c r="AD1346" s="39" t="str">
        <v>0.5774</v>
      </c>
      <c r="AE1346" s="39" t="str">
        <v>0.5774</v>
      </c>
      <c r="AF1346" s="39" t="str">
        <v>0.5774</v>
      </c>
      <c r="AG1346" s="5" cm="1">
        <f t="array" ref="AG1346">SIGMOID(SUM(GETVECTOR(_xlfn.CONCAT(Y1346,",",AC1346))*GETVECTOR(_xlfn.CONCAT($S1346,",",$AL$4)))+U1346)</f>
        <v>0.51383620889354142</v>
      </c>
      <c r="AH1346" s="5" cm="1">
        <f t="array" ref="AH1346">SIGMOID(SUM(GETVECTOR(_xlfn.CONCAT(Z1346,",",AD1346))*GETVECTOR(_xlfn.CONCAT($S1346,",",$AL$4)))+V1346)</f>
        <v>0.52028231419284221</v>
      </c>
      <c r="AI1346" s="5" cm="1">
        <f t="array" ref="AI1346">TANH(SUM(GETVECTOR(_xlfn.CONCAT(AA1346,",",AE1346))*GETVECTOR(_xlfn.CONCAT($S1346,",",$AL$4)))+W1346)</f>
        <v>0.64680012577656776</v>
      </c>
      <c r="AJ1346" s="5" cm="1">
        <f t="array" ref="AJ1346">SIGMOID(SUM(GETVECTOR(_xlfn.CONCAT(AB1346,",",AF1346))*GETVECTOR(_xlfn.CONCAT($S1346,",",$AL$4)))+X1346)</f>
        <v>0.51342003627247834</v>
      </c>
      <c r="AK1346" s="5">
        <f t="shared" si="414"/>
        <v>0.33651866625925408</v>
      </c>
      <c r="AL1346" s="46">
        <f t="shared" si="415"/>
        <v>0.1665359365234777</v>
      </c>
      <c r="AM1346" s="3">
        <f t="shared" si="416"/>
        <v>-0.62727849646621303</v>
      </c>
      <c r="AN1346" s="3">
        <f t="shared" si="417"/>
        <v>-0.28817265861261437</v>
      </c>
      <c r="AO1346" s="3">
        <f t="shared" si="418"/>
        <v>0</v>
      </c>
      <c r="AP1346" s="3">
        <f t="shared" si="419"/>
        <v>-4.6520852235773381E-2</v>
      </c>
      <c r="AQ1346" s="3">
        <f t="shared" si="420"/>
        <v>-8.7207385871108628E-2</v>
      </c>
      <c r="AR1346" s="3">
        <f t="shared" si="421"/>
        <v>-5.083028973854084E-2</v>
      </c>
      <c r="AS1346" s="3" cm="1">
        <f t="array" ref="AS1346">SUM(AO1346:AR1346*AC1346:AF1346)</f>
        <v>-0.10656409397794717</v>
      </c>
      <c r="AT1346" s="50">
        <f t="shared" si="422"/>
        <v>0.39347831212891282</v>
      </c>
      <c r="AU1346" s="50">
        <f t="shared" si="423"/>
        <v>0.62727849646621303</v>
      </c>
      <c r="AV1346" s="67"/>
      <c r="AW1346" s="67"/>
    </row>
    <row r="1347" spans="1:49" ht="15" customHeight="1" x14ac:dyDescent="0.25">
      <c r="A1347" s="11">
        <f t="shared" si="412"/>
        <v>1344</v>
      </c>
      <c r="B1347" s="29">
        <v>32391</v>
      </c>
      <c r="C1347" s="25"/>
      <c r="D1347" s="12"/>
      <c r="E1347" s="25"/>
      <c r="F1347" s="35"/>
      <c r="G1347" s="25">
        <v>0</v>
      </c>
      <c r="H1347" s="13">
        <v>0</v>
      </c>
      <c r="I1347" s="25">
        <v>0</v>
      </c>
      <c r="J1347" s="12">
        <v>0</v>
      </c>
      <c r="K1347" s="12">
        <v>0</v>
      </c>
      <c r="L1347" s="25" t="s">
        <v>11</v>
      </c>
      <c r="M1347" s="10"/>
      <c r="N1347" s="15"/>
      <c r="O1347" s="15"/>
      <c r="P1347" s="4"/>
      <c r="Q1347" s="55"/>
      <c r="R1347" s="40">
        <f t="shared" si="413"/>
        <v>9.3814432989690721E-2</v>
      </c>
      <c r="S1347" s="42" t="str" cm="1">
        <f t="array" ref="S1347">SETVECTOR(R1347:R1348)</f>
        <v>0.0938144329896907,0.793814432989691</v>
      </c>
      <c r="T1347" s="42">
        <f t="shared" si="424"/>
        <v>1.6494845360824743E-2</v>
      </c>
      <c r="U1347" s="5">
        <f t="shared" si="425"/>
        <v>0</v>
      </c>
      <c r="V1347" s="5">
        <f t="shared" si="426"/>
        <v>4.1266612411538242E-2</v>
      </c>
      <c r="W1347" s="5">
        <f t="shared" si="427"/>
        <v>0.73484712969604471</v>
      </c>
      <c r="X1347" s="5">
        <f t="shared" si="428"/>
        <v>1.598181283977098E-2</v>
      </c>
      <c r="Y1347" s="46" t="str" cm="1">
        <f t="array" ref="Y1347:AB1347">SETMATRIX(GETMATRIX(Y1346:AB1346)-$O$9*TRANSPOSE(AO1346:AR1346)*GETVECTOR(S1346))</f>
        <v>0.5774,0.5774</v>
      </c>
      <c r="Z1347" s="46" t="str">
        <v>0.515351193796108,0.464082710614928</v>
      </c>
      <c r="AA1347" s="46" t="str">
        <v>0.481731587993738,0.455524410590943</v>
      </c>
      <c r="AB1347" s="46" t="str">
        <v>0.511585378422962,0.445392020784956</v>
      </c>
      <c r="AC1347" s="39" t="str" cm="1">
        <f t="array" ref="AC1347:AF1347">SETMATRIX(GETMATRIX(AC1346:AF1346)-$O$9*TRANSPOSE($AO$4:$AR$4)*$AL$4)</f>
        <v>0.5774</v>
      </c>
      <c r="AD1347" s="39" t="str">
        <v>0.5774</v>
      </c>
      <c r="AE1347" s="39" t="str">
        <v>0.5774</v>
      </c>
      <c r="AF1347" s="39" t="str">
        <v>0.5774</v>
      </c>
      <c r="AG1347" s="5" cm="1">
        <f t="array" ref="AG1347">SIGMOID(SUM(GETVECTOR(_xlfn.CONCAT(Y1347,",",AC1347))*GETVECTOR(_xlfn.CONCAT($S1347,",",$AL$4)))+U1347)</f>
        <v>0.62539631068003165</v>
      </c>
      <c r="AH1347" s="5" cm="1">
        <f t="array" ref="AH1347">SIGMOID(SUM(GETVECTOR(_xlfn.CONCAT(Z1347,",",AD1347))*GETVECTOR(_xlfn.CONCAT($S1347,",",$AL$4)))+V1347)</f>
        <v>0.61254187909263824</v>
      </c>
      <c r="AI1347" s="5" cm="1">
        <f t="array" ref="AI1347">TANH(SUM(GETVECTOR(_xlfn.CONCAT(AA1347,",",AE1347))*GETVECTOR(_xlfn.CONCAT($S1347,",",$AL$4)))+W1347)</f>
        <v>0.81496638496222473</v>
      </c>
      <c r="AJ1347" s="5" cm="1">
        <f t="array" ref="AJ1347">SIGMOID(SUM(GETVECTOR(_xlfn.CONCAT(AB1347,",",AF1347))*GETVECTOR(_xlfn.CONCAT($S1347,",",$AL$4)))+X1347)</f>
        <v>0.60289313176917425</v>
      </c>
      <c r="AK1347" s="5">
        <f t="shared" si="414"/>
        <v>0.49920104084209554</v>
      </c>
      <c r="AL1347" s="46">
        <f t="shared" si="415"/>
        <v>0.27822829870759497</v>
      </c>
      <c r="AM1347" s="3">
        <f t="shared" si="416"/>
        <v>0.26173345334677023</v>
      </c>
      <c r="AN1347" s="3">
        <f t="shared" si="417"/>
        <v>0.12419093952294578</v>
      </c>
      <c r="AO1347" s="3">
        <f t="shared" si="418"/>
        <v>0</v>
      </c>
      <c r="AP1347" s="3">
        <f t="shared" si="419"/>
        <v>2.4020949084251363E-2</v>
      </c>
      <c r="AQ1347" s="3">
        <f t="shared" si="420"/>
        <v>2.5547294755320797E-2</v>
      </c>
      <c r="AR1347" s="3">
        <f t="shared" si="421"/>
        <v>2.8917978736764507E-2</v>
      </c>
      <c r="AS1347" s="3" cm="1">
        <f t="array" ref="AS1347">SUM(AO1347:AR1347*AC1347:AF1347)</f>
        <v>4.5317944915576794E-2</v>
      </c>
      <c r="AT1347" s="50">
        <f t="shared" si="422"/>
        <v>6.8504400600825952E-2</v>
      </c>
      <c r="AU1347" s="50">
        <f t="shared" si="423"/>
        <v>0.26173345334677023</v>
      </c>
      <c r="AV1347" s="67"/>
      <c r="AW1347" s="67"/>
    </row>
    <row r="1348" spans="1:49" ht="15" customHeight="1" x14ac:dyDescent="0.25">
      <c r="A1348" s="11">
        <f t="shared" si="412"/>
        <v>1345</v>
      </c>
      <c r="B1348" s="29">
        <v>32392</v>
      </c>
      <c r="C1348" s="25"/>
      <c r="D1348" s="12"/>
      <c r="E1348" s="25"/>
      <c r="F1348" s="35"/>
      <c r="G1348" s="25">
        <v>0</v>
      </c>
      <c r="H1348" s="13">
        <v>0</v>
      </c>
      <c r="I1348" s="25">
        <v>0</v>
      </c>
      <c r="J1348" s="12">
        <v>0</v>
      </c>
      <c r="K1348" s="12">
        <v>0</v>
      </c>
      <c r="L1348" s="25" t="s">
        <v>11</v>
      </c>
      <c r="M1348" s="10"/>
      <c r="N1348" s="15"/>
      <c r="O1348" s="15"/>
      <c r="P1348" s="4"/>
      <c r="Q1348" s="55"/>
      <c r="R1348" s="40">
        <f t="shared" si="413"/>
        <v>0.79381443298969068</v>
      </c>
      <c r="S1348" s="42" t="str" cm="1">
        <f t="array" ref="S1348">SETVECTOR(R1348:R1349)</f>
        <v>0.793814432989691,0.0164948453608247</v>
      </c>
      <c r="T1348" s="42">
        <f t="shared" si="424"/>
        <v>0.12783505154639174</v>
      </c>
      <c r="U1348" s="5">
        <f t="shared" si="425"/>
        <v>0</v>
      </c>
      <c r="V1348" s="5">
        <f t="shared" si="426"/>
        <v>3.8864517503113108E-2</v>
      </c>
      <c r="W1348" s="5">
        <f t="shared" si="427"/>
        <v>0.73229240022051267</v>
      </c>
      <c r="X1348" s="5">
        <f t="shared" si="428"/>
        <v>1.309001496609453E-2</v>
      </c>
      <c r="Y1348" s="46" t="str" cm="1">
        <f t="array" ref="Y1348:AB1348">SETMATRIX(GETMATRIX(Y1347:AB1347)-$O$9*TRANSPOSE(AO1347:AR1347)*GETVECTOR(S1347))</f>
        <v>0.5774,0.5774</v>
      </c>
      <c r="Z1348" s="46" t="str">
        <v>0.515125842624287,0.462175893007209</v>
      </c>
      <c r="AA1348" s="46" t="str">
        <v>0.481491917496549,0.453496429460881</v>
      </c>
      <c r="AB1348" s="46" t="str">
        <v>0.511314086045122,0.443096469895543</v>
      </c>
      <c r="AC1348" s="39" t="str" cm="1">
        <f t="array" ref="AC1348:AF1348">SETMATRIX(GETMATRIX(AC1347:AF1347)-$O$9*TRANSPOSE($AO$4:$AR$4)*$AL$4)</f>
        <v>0.5774</v>
      </c>
      <c r="AD1348" s="39" t="str">
        <v>0.5774</v>
      </c>
      <c r="AE1348" s="39" t="str">
        <v>0.5774</v>
      </c>
      <c r="AF1348" s="39" t="str">
        <v>0.5774</v>
      </c>
      <c r="AG1348" s="5" cm="1">
        <f t="array" ref="AG1348">SIGMOID(SUM(GETVECTOR(_xlfn.CONCAT(Y1348,",",AC1348))*GETVECTOR(_xlfn.CONCAT($S1348,",",$AL$4)))+U1348)</f>
        <v>0.61488010053164754</v>
      </c>
      <c r="AH1348" s="5" cm="1">
        <f t="array" ref="AH1348">SIGMOID(SUM(GETVECTOR(_xlfn.CONCAT(Z1348,",",AD1348))*GETVECTOR(_xlfn.CONCAT($S1348,",",$AL$4)))+V1348)</f>
        <v>0.61192292448537566</v>
      </c>
      <c r="AI1348" s="5" cm="1">
        <f t="array" ref="AI1348">TANH(SUM(GETVECTOR(_xlfn.CONCAT(AA1348,",",AE1348))*GETVECTOR(_xlfn.CONCAT($S1348,",",$AL$4)))+W1348)</f>
        <v>0.80825929375121841</v>
      </c>
      <c r="AJ1348" s="5" cm="1">
        <f t="array" ref="AJ1348">SIGMOID(SUM(GETVECTOR(_xlfn.CONCAT(AB1348,",",AF1348))*GETVECTOR(_xlfn.CONCAT($S1348,",",$AL$4)))+X1348)</f>
        <v>0.6049867680878106</v>
      </c>
      <c r="AK1348" s="5">
        <f t="shared" si="414"/>
        <v>0.49459239077472988</v>
      </c>
      <c r="AL1348" s="46">
        <f t="shared" si="415"/>
        <v>0.27699545608066561</v>
      </c>
      <c r="AM1348" s="3">
        <f t="shared" si="416"/>
        <v>0.14916040453427387</v>
      </c>
      <c r="AN1348" s="3">
        <f t="shared" si="417"/>
        <v>7.1323040479214617E-2</v>
      </c>
      <c r="AO1348" s="3">
        <f t="shared" si="418"/>
        <v>0</v>
      </c>
      <c r="AP1348" s="3">
        <f t="shared" si="419"/>
        <v>1.3689742148870384E-2</v>
      </c>
      <c r="AQ1348" s="3">
        <f t="shared" si="420"/>
        <v>1.5132183558922353E-2</v>
      </c>
      <c r="AR1348" s="3">
        <f t="shared" si="421"/>
        <v>1.6320664641507995E-2</v>
      </c>
      <c r="AS1348" s="3" cm="1">
        <f t="array" ref="AS1348">SUM(AO1348:AR1348*AC1348:AF1348)</f>
        <v>2.6065331667686244E-2</v>
      </c>
      <c r="AT1348" s="50">
        <f t="shared" si="422"/>
        <v>2.2248826280828228E-2</v>
      </c>
      <c r="AU1348" s="50">
        <f t="shared" si="423"/>
        <v>0.14916040453427387</v>
      </c>
      <c r="AV1348" s="67"/>
      <c r="AW1348" s="67"/>
    </row>
    <row r="1349" spans="1:49" ht="15" customHeight="1" x14ac:dyDescent="0.25">
      <c r="A1349" s="11">
        <f t="shared" si="412"/>
        <v>1346</v>
      </c>
      <c r="B1349" s="29">
        <v>32393</v>
      </c>
      <c r="C1349" s="25"/>
      <c r="D1349" s="12"/>
      <c r="E1349" s="25"/>
      <c r="F1349" s="35"/>
      <c r="G1349" s="25">
        <v>0</v>
      </c>
      <c r="H1349" s="13">
        <v>0</v>
      </c>
      <c r="I1349" s="25">
        <v>0</v>
      </c>
      <c r="J1349" s="12">
        <v>0</v>
      </c>
      <c r="K1349" s="12">
        <v>0</v>
      </c>
      <c r="L1349" s="25" t="s">
        <v>11</v>
      </c>
      <c r="M1349" s="10"/>
      <c r="N1349" s="15"/>
      <c r="O1349" s="15"/>
      <c r="P1349" s="4"/>
      <c r="Q1349" s="55"/>
      <c r="R1349" s="40">
        <f t="shared" si="413"/>
        <v>1.6494845360824743E-2</v>
      </c>
      <c r="S1349" s="42" t="str" cm="1">
        <f t="array" ref="S1349">SETVECTOR(R1349:R1350)</f>
        <v>0.0164948453608247,0.127835051546392</v>
      </c>
      <c r="T1349" s="42">
        <f t="shared" si="424"/>
        <v>0</v>
      </c>
      <c r="U1349" s="5">
        <f t="shared" si="425"/>
        <v>0</v>
      </c>
      <c r="V1349" s="5">
        <f t="shared" si="426"/>
        <v>3.7495543288226067E-2</v>
      </c>
      <c r="W1349" s="5">
        <f t="shared" si="427"/>
        <v>0.73077918186462043</v>
      </c>
      <c r="X1349" s="5">
        <f t="shared" si="428"/>
        <v>1.145794850194373E-2</v>
      </c>
      <c r="Y1349" s="46" t="str" cm="1">
        <f t="array" ref="Y1349:AB1349">SETMATRIX(GETMATRIX(Y1348:AB1348)-$O$9*TRANSPOSE(AO1348:AR1348)*GETVECTOR(S1348))</f>
        <v>0.5774,0.5774</v>
      </c>
      <c r="Z1349" s="46" t="str">
        <v>0.514039131134119,0.462153311989231</v>
      </c>
      <c r="AA1349" s="46" t="str">
        <v>0.480290702925377,0.453471469158103</v>
      </c>
      <c r="AB1349" s="46" t="str">
        <v>0.510018528130281,0.443069549211598</v>
      </c>
      <c r="AC1349" s="39" t="str" cm="1">
        <f t="array" ref="AC1349:AF1349">SETMATRIX(GETMATRIX(AC1348:AF1348)-$O$9*TRANSPOSE($AO$4:$AR$4)*$AL$4)</f>
        <v>0.5774</v>
      </c>
      <c r="AD1349" s="39" t="str">
        <v>0.5774</v>
      </c>
      <c r="AE1349" s="39" t="str">
        <v>0.5774</v>
      </c>
      <c r="AF1349" s="39" t="str">
        <v>0.5774</v>
      </c>
      <c r="AG1349" s="5" cm="1">
        <f t="array" ref="AG1349">SIGMOID(SUM(GETVECTOR(_xlfn.CONCAT(Y1349,",",AC1349))*GETVECTOR(_xlfn.CONCAT($S1349,",",$AL$4)))+U1349)</f>
        <v>0.52082197146610321</v>
      </c>
      <c r="AH1349" s="5" cm="1">
        <f t="array" ref="AH1349">SIGMOID(SUM(GETVECTOR(_xlfn.CONCAT(Z1349,",",AD1349))*GETVECTOR(_xlfn.CONCAT($S1349,",",$AL$4)))+V1349)</f>
        <v>0.52623935519044063</v>
      </c>
      <c r="AI1349" s="5" cm="1">
        <f t="array" ref="AI1349">TANH(SUM(GETVECTOR(_xlfn.CONCAT(AA1349,",",AE1349))*GETVECTOR(_xlfn.CONCAT($S1349,",",$AL$4)))+W1349)</f>
        <v>0.66217158815663546</v>
      </c>
      <c r="AJ1349" s="5" cm="1">
        <f t="array" ref="AJ1349">SIGMOID(SUM(GETVECTOR(_xlfn.CONCAT(AB1349,",",AF1349))*GETVECTOR(_xlfn.CONCAT($S1349,",",$AL$4)))+X1349)</f>
        <v>0.51911828559409323</v>
      </c>
      <c r="AK1349" s="5">
        <f t="shared" si="414"/>
        <v>0.34846074957697787</v>
      </c>
      <c r="AL1349" s="46">
        <f t="shared" si="415"/>
        <v>0.17390968796900028</v>
      </c>
      <c r="AM1349" s="3">
        <f t="shared" si="416"/>
        <v>0.17390968796900028</v>
      </c>
      <c r="AN1349" s="3">
        <f t="shared" si="417"/>
        <v>8.0147469974294783E-2</v>
      </c>
      <c r="AO1349" s="3">
        <f t="shared" si="418"/>
        <v>0</v>
      </c>
      <c r="AP1349" s="3">
        <f t="shared" si="419"/>
        <v>1.323130452691767E-2</v>
      </c>
      <c r="AQ1349" s="3">
        <f t="shared" si="420"/>
        <v>2.3683460941788696E-2</v>
      </c>
      <c r="AR1349" s="3">
        <f t="shared" si="421"/>
        <v>1.4544065274855019E-2</v>
      </c>
      <c r="AS1349" s="3" cm="1">
        <f t="array" ref="AS1349">SUM(AO1349:AR1349*AC1349:AF1349)</f>
        <v>2.9712328871332343E-2</v>
      </c>
      <c r="AT1349" s="50">
        <f t="shared" si="422"/>
        <v>3.0244579569475041E-2</v>
      </c>
      <c r="AU1349" s="50">
        <f t="shared" si="423"/>
        <v>0.17390968796900028</v>
      </c>
      <c r="AV1349" s="67"/>
      <c r="AW1349" s="67"/>
    </row>
    <row r="1350" spans="1:49" ht="15" customHeight="1" x14ac:dyDescent="0.25">
      <c r="A1350" s="11">
        <f t="shared" ref="A1350:A1413" si="429">A1349+1</f>
        <v>1347</v>
      </c>
      <c r="B1350" s="29">
        <v>32394</v>
      </c>
      <c r="C1350" s="25"/>
      <c r="D1350" s="12"/>
      <c r="E1350" s="25"/>
      <c r="F1350" s="35"/>
      <c r="G1350" s="25">
        <v>0</v>
      </c>
      <c r="H1350" s="13">
        <v>0</v>
      </c>
      <c r="I1350" s="25">
        <v>0</v>
      </c>
      <c r="J1350" s="12">
        <v>0</v>
      </c>
      <c r="K1350" s="12">
        <v>0</v>
      </c>
      <c r="L1350" s="25" t="s">
        <v>11</v>
      </c>
      <c r="M1350" s="10"/>
      <c r="N1350" s="15"/>
      <c r="O1350" s="15"/>
      <c r="P1350" s="4"/>
      <c r="Q1350" s="55"/>
      <c r="R1350" s="40">
        <f t="shared" ref="R1350:R1413" si="430">R1296</f>
        <v>0.12783505154639174</v>
      </c>
      <c r="S1350" s="42" t="str" cm="1">
        <f t="array" ref="S1350">SETVECTOR(R1350:R1351)</f>
        <v>0.127835051546392,0</v>
      </c>
      <c r="T1350" s="42">
        <f t="shared" si="424"/>
        <v>0.47525773195876292</v>
      </c>
      <c r="U1350" s="5">
        <f t="shared" si="425"/>
        <v>0</v>
      </c>
      <c r="V1350" s="5">
        <f t="shared" si="426"/>
        <v>3.6172412835534302E-2</v>
      </c>
      <c r="W1350" s="5">
        <f t="shared" si="427"/>
        <v>0.72841083577044152</v>
      </c>
      <c r="X1350" s="5">
        <f t="shared" si="428"/>
        <v>1.0003541974458229E-2</v>
      </c>
      <c r="Y1350" s="46" t="str" cm="1">
        <f t="array" ref="Y1350:AB1350">SETMATRIX(GETMATRIX(Y1349:AB1349)-$O$9*TRANSPOSE(AO1349:AR1349)*GETVECTOR(S1349))</f>
        <v>0.5774,0.5774</v>
      </c>
      <c r="Z1350" s="46" t="str">
        <v>0.51401730630191,0.461984169539609</v>
      </c>
      <c r="AA1350" s="46" t="str">
        <v>0.480251637422793,0.453168711513074</v>
      </c>
      <c r="AB1350" s="46" t="str">
        <v>0.509994537919518,0.442883625078188</v>
      </c>
      <c r="AC1350" s="39" t="str" cm="1">
        <f t="array" ref="AC1350:AF1350">SETMATRIX(GETMATRIX(AC1349:AF1349)-$O$9*TRANSPOSE($AO$4:$AR$4)*$AL$4)</f>
        <v>0.5774</v>
      </c>
      <c r="AD1350" s="39" t="str">
        <v>0.5774</v>
      </c>
      <c r="AE1350" s="39" t="str">
        <v>0.5774</v>
      </c>
      <c r="AF1350" s="39" t="str">
        <v>0.5774</v>
      </c>
      <c r="AG1350" s="5" cm="1">
        <f t="array" ref="AG1350">SIGMOID(SUM(GETVECTOR(_xlfn.CONCAT(Y1350,",",AC1350))*GETVECTOR(_xlfn.CONCAT($S1350,",",$AL$4)))+U1350)</f>
        <v>0.51844461627974581</v>
      </c>
      <c r="AH1350" s="5" cm="1">
        <f t="array" ref="AH1350">SIGMOID(SUM(GETVECTOR(_xlfn.CONCAT(Z1350,",",AD1350))*GETVECTOR(_xlfn.CONCAT($S1350,",",$AL$4)))+V1350)</f>
        <v>0.52544845150884001</v>
      </c>
      <c r="AI1350" s="5" cm="1">
        <f t="array" ref="AI1350">TANH(SUM(GETVECTOR(_xlfn.CONCAT(AA1350,",",AE1350))*GETVECTOR(_xlfn.CONCAT($S1350,",",$AL$4)))+W1350)</f>
        <v>0.65829789098281122</v>
      </c>
      <c r="AJ1350" s="5" cm="1">
        <f t="array" ref="AJ1350">SIGMOID(SUM(GETVECTOR(_xlfn.CONCAT(AB1350,",",AF1350))*GETVECTOR(_xlfn.CONCAT($S1350,",",$AL$4)))+X1350)</f>
        <v>0.5187908259009939</v>
      </c>
      <c r="AK1350" s="5">
        <f t="shared" si="414"/>
        <v>0.34590160744845333</v>
      </c>
      <c r="AL1350" s="46">
        <f t="shared" si="415"/>
        <v>0.17262032278325751</v>
      </c>
      <c r="AM1350" s="3">
        <f t="shared" si="416"/>
        <v>-0.30263740917550541</v>
      </c>
      <c r="AN1350" s="3">
        <f t="shared" si="417"/>
        <v>-0.13962293406798007</v>
      </c>
      <c r="AO1350" s="3">
        <f t="shared" si="418"/>
        <v>0</v>
      </c>
      <c r="AP1350" s="3">
        <f t="shared" si="419"/>
        <v>-2.291884540893865E-2</v>
      </c>
      <c r="AQ1350" s="3">
        <f t="shared" si="420"/>
        <v>-4.1571632974952782E-2</v>
      </c>
      <c r="AR1350" s="3">
        <f t="shared" si="421"/>
        <v>-2.5139025192104206E-2</v>
      </c>
      <c r="AS1350" s="3" cm="1">
        <f t="array" ref="AS1350">SUM(AO1350:AR1350*AC1350:AF1350)</f>
        <v>-5.1752075364779888E-2</v>
      </c>
      <c r="AT1350" s="50">
        <f t="shared" si="422"/>
        <v>9.1589401432462289E-2</v>
      </c>
      <c r="AU1350" s="50">
        <f t="shared" si="423"/>
        <v>0.30263740917550541</v>
      </c>
      <c r="AV1350" s="67"/>
      <c r="AW1350" s="67"/>
    </row>
    <row r="1351" spans="1:49" ht="15" customHeight="1" x14ac:dyDescent="0.25">
      <c r="A1351" s="11">
        <f t="shared" si="429"/>
        <v>1348</v>
      </c>
      <c r="B1351" s="29">
        <v>32395</v>
      </c>
      <c r="C1351" s="25"/>
      <c r="D1351" s="12"/>
      <c r="E1351" s="25"/>
      <c r="F1351" s="35"/>
      <c r="G1351" s="25">
        <v>0</v>
      </c>
      <c r="H1351" s="13">
        <v>0</v>
      </c>
      <c r="I1351" s="25">
        <v>0</v>
      </c>
      <c r="J1351" s="12">
        <v>0</v>
      </c>
      <c r="K1351" s="12">
        <v>0</v>
      </c>
      <c r="L1351" s="25" t="s">
        <v>11</v>
      </c>
      <c r="M1351" s="10"/>
      <c r="N1351" s="15"/>
      <c r="O1351" s="15"/>
      <c r="P1351" s="4"/>
      <c r="Q1351" s="55"/>
      <c r="R1351" s="40">
        <f t="shared" si="430"/>
        <v>0</v>
      </c>
      <c r="S1351" s="42" t="str" cm="1">
        <f t="array" ref="S1351">SETVECTOR(R1351:R1352)</f>
        <v>0,0.475257731958763</v>
      </c>
      <c r="T1351" s="42">
        <f t="shared" si="424"/>
        <v>2.0618556701030927E-2</v>
      </c>
      <c r="U1351" s="5">
        <f t="shared" si="425"/>
        <v>0</v>
      </c>
      <c r="V1351" s="5">
        <f t="shared" si="426"/>
        <v>3.8464297376428168E-2</v>
      </c>
      <c r="W1351" s="5">
        <f t="shared" si="427"/>
        <v>0.73256799906793679</v>
      </c>
      <c r="X1351" s="5">
        <f t="shared" si="428"/>
        <v>1.251744449366865E-2</v>
      </c>
      <c r="Y1351" s="46" t="str" cm="1">
        <f t="array" ref="Y1351:AB1351">SETMATRIX(GETMATRIX(Y1350:AB1350)-$O$9*TRANSPOSE(AO1350:AR1350)*GETVECTOR(S1350))</f>
        <v>0.5774,0.5774</v>
      </c>
      <c r="Z1351" s="46" t="str">
        <v>0.514310289480334,0.461984169539609</v>
      </c>
      <c r="AA1351" s="46" t="str">
        <v>0.480783068607215,0.453168711513074</v>
      </c>
      <c r="AB1351" s="46" t="str">
        <v>0.510315902777644,0.442883625078188</v>
      </c>
      <c r="AC1351" s="39" t="str" cm="1">
        <f t="array" ref="AC1351:AF1351">SETMATRIX(GETMATRIX(AC1350:AF1350)-$O$9*TRANSPOSE($AO$4:$AR$4)*$AL$4)</f>
        <v>0.5774</v>
      </c>
      <c r="AD1351" s="39" t="str">
        <v>0.5774</v>
      </c>
      <c r="AE1351" s="39" t="str">
        <v>0.5774</v>
      </c>
      <c r="AF1351" s="39" t="str">
        <v>0.5774</v>
      </c>
      <c r="AG1351" s="5" cm="1">
        <f t="array" ref="AG1351">SIGMOID(SUM(GETVECTOR(_xlfn.CONCAT(Y1351,",",AC1351))*GETVECTOR(_xlfn.CONCAT($S1351,",",$AL$4)))+U1351)</f>
        <v>0.56817616742260091</v>
      </c>
      <c r="AH1351" s="5" cm="1">
        <f t="array" ref="AH1351">SIGMOID(SUM(GETVECTOR(_xlfn.CONCAT(Z1351,",",AD1351))*GETVECTOR(_xlfn.CONCAT($S1351,",",$AL$4)))+V1351)</f>
        <v>0.56415093924662352</v>
      </c>
      <c r="AI1351" s="5" cm="1">
        <f t="array" ref="AI1351">TANH(SUM(GETVECTOR(_xlfn.CONCAT(AA1351,",",AE1351))*GETVECTOR(_xlfn.CONCAT($S1351,",",$AL$4)))+W1351)</f>
        <v>0.7388489934638095</v>
      </c>
      <c r="AJ1351" s="5" cm="1">
        <f t="array" ref="AJ1351">SIGMOID(SUM(GETVECTOR(_xlfn.CONCAT(AB1351,",",AF1351))*GETVECTOR(_xlfn.CONCAT($S1351,",",$AL$4)))+X1351)</f>
        <v>0.55552043437827614</v>
      </c>
      <c r="AK1351" s="5">
        <f t="shared" si="414"/>
        <v>0.41682235362403053</v>
      </c>
      <c r="AL1351" s="46">
        <f t="shared" si="415"/>
        <v>0.21901396683463983</v>
      </c>
      <c r="AM1351" s="3">
        <f t="shared" si="416"/>
        <v>0.1983954101336089</v>
      </c>
      <c r="AN1351" s="3">
        <f t="shared" si="417"/>
        <v>9.3082000676173199E-2</v>
      </c>
      <c r="AO1351" s="3">
        <f t="shared" si="418"/>
        <v>0</v>
      </c>
      <c r="AP1351" s="3">
        <f t="shared" si="419"/>
        <v>1.6910358910118613E-2</v>
      </c>
      <c r="AQ1351" s="3">
        <f t="shared" si="420"/>
        <v>2.384594825267581E-2</v>
      </c>
      <c r="AR1351" s="3">
        <f t="shared" si="421"/>
        <v>1.9313244185407967E-2</v>
      </c>
      <c r="AS1351" s="3" cm="1">
        <f t="array" ref="AS1351">SUM(AO1351:AR1351*AC1351:AF1351)</f>
        <v>3.468415894845206E-2</v>
      </c>
      <c r="AT1351" s="50">
        <f t="shared" si="422"/>
        <v>3.9360738762082882E-2</v>
      </c>
      <c r="AU1351" s="50">
        <f t="shared" si="423"/>
        <v>0.1983954101336089</v>
      </c>
      <c r="AV1351" s="67"/>
      <c r="AW1351" s="67"/>
    </row>
    <row r="1352" spans="1:49" ht="15" customHeight="1" x14ac:dyDescent="0.25">
      <c r="A1352" s="11">
        <f t="shared" si="429"/>
        <v>1349</v>
      </c>
      <c r="B1352" s="29">
        <v>32396</v>
      </c>
      <c r="C1352" s="25"/>
      <c r="D1352" s="12"/>
      <c r="E1352" s="25"/>
      <c r="F1352" s="35"/>
      <c r="G1352" s="25">
        <v>0</v>
      </c>
      <c r="H1352" s="13">
        <v>0</v>
      </c>
      <c r="I1352" s="25">
        <v>0</v>
      </c>
      <c r="J1352" s="12">
        <v>0</v>
      </c>
      <c r="K1352" s="12">
        <v>0</v>
      </c>
      <c r="L1352" s="25" t="s">
        <v>11</v>
      </c>
      <c r="M1352" s="10"/>
      <c r="N1352" s="15"/>
      <c r="O1352" s="15"/>
      <c r="P1352" s="4"/>
      <c r="Q1352" s="55"/>
      <c r="R1352" s="40">
        <f t="shared" si="430"/>
        <v>0.47525773195876292</v>
      </c>
      <c r="S1352" s="42" t="str" cm="1">
        <f t="array" ref="S1352">SETVECTOR(R1352:R1353)</f>
        <v>0.475257731958763,0.0206185567010309</v>
      </c>
      <c r="T1352" s="42">
        <f t="shared" si="424"/>
        <v>0</v>
      </c>
      <c r="U1352" s="5">
        <f t="shared" si="425"/>
        <v>0</v>
      </c>
      <c r="V1352" s="5">
        <f t="shared" si="426"/>
        <v>3.6773261485416306E-2</v>
      </c>
      <c r="W1352" s="5">
        <f t="shared" si="427"/>
        <v>0.73018340424266925</v>
      </c>
      <c r="X1352" s="5">
        <f t="shared" si="428"/>
        <v>1.0586120075127853E-2</v>
      </c>
      <c r="Y1352" s="46" t="str" cm="1">
        <f t="array" ref="Y1352:AB1352">SETMATRIX(GETMATRIX(Y1351:AB1351)-$O$9*TRANSPOSE(AO1351:AR1351)*GETVECTOR(S1351))</f>
        <v>0.5774,0.5774</v>
      </c>
      <c r="Z1352" s="46" t="str">
        <v>0.514310289480334,0.461180491657386</v>
      </c>
      <c r="AA1352" s="46" t="str">
        <v>0.480783068607215,0.452035414384777</v>
      </c>
      <c r="AB1352" s="46" t="str">
        <v>0.510315902777644,0.441965748215356</v>
      </c>
      <c r="AC1352" s="39" t="str" cm="1">
        <f t="array" ref="AC1352:AF1352">SETMATRIX(GETMATRIX(AC1351:AF1351)-$O$9*TRANSPOSE($AO$4:$AR$4)*$AL$4)</f>
        <v>0.5774</v>
      </c>
      <c r="AD1352" s="39" t="str">
        <v>0.5774</v>
      </c>
      <c r="AE1352" s="39" t="str">
        <v>0.5774</v>
      </c>
      <c r="AF1352" s="39" t="str">
        <v>0.5774</v>
      </c>
      <c r="AG1352" s="5" cm="1">
        <f t="array" ref="AG1352">SIGMOID(SUM(GETVECTOR(_xlfn.CONCAT(Y1352,",",AC1352))*GETVECTOR(_xlfn.CONCAT($S1352,",",$AL$4)))+U1352)</f>
        <v>0.57109471773893361</v>
      </c>
      <c r="AH1352" s="5" cm="1">
        <f t="array" ref="AH1352">SIGMOID(SUM(GETVECTOR(_xlfn.CONCAT(Z1352,",",AD1352))*GETVECTOR(_xlfn.CONCAT($S1352,",",$AL$4)))+V1352)</f>
        <v>0.57217045279059642</v>
      </c>
      <c r="AI1352" s="5" cm="1">
        <f t="array" ref="AI1352">TANH(SUM(GETVECTOR(_xlfn.CONCAT(AA1352,",",AE1352))*GETVECTOR(_xlfn.CONCAT($S1352,",",$AL$4)))+W1352)</f>
        <v>0.7478239068712409</v>
      </c>
      <c r="AJ1352" s="5" cm="1">
        <f t="array" ref="AJ1352">SIGMOID(SUM(GETVECTOR(_xlfn.CONCAT(AB1352,",",AF1352))*GETVECTOR(_xlfn.CONCAT($S1352,",",$AL$4)))+X1352)</f>
        <v>0.5651844929035309</v>
      </c>
      <c r="AK1352" s="5">
        <f t="shared" si="414"/>
        <v>0.42788274340215071</v>
      </c>
      <c r="AL1352" s="46">
        <f t="shared" si="415"/>
        <v>0.22808041080077177</v>
      </c>
      <c r="AM1352" s="3">
        <f t="shared" si="416"/>
        <v>0.22808041080077177</v>
      </c>
      <c r="AN1352" s="3">
        <f t="shared" si="417"/>
        <v>0.10791454920309551</v>
      </c>
      <c r="AO1352" s="3">
        <f t="shared" si="418"/>
        <v>0</v>
      </c>
      <c r="AP1352" s="3">
        <f t="shared" si="419"/>
        <v>1.9754932381684111E-2</v>
      </c>
      <c r="AQ1352" s="3">
        <f t="shared" si="420"/>
        <v>2.7214917062751909E-2</v>
      </c>
      <c r="AR1352" s="3">
        <f t="shared" si="421"/>
        <v>2.2619395653954887E-2</v>
      </c>
      <c r="AS1352" s="3" cm="1">
        <f t="array" ref="AS1352">SUM(AO1352:AR1352*AC1352:AF1352)</f>
        <v>4.0180830119810912E-2</v>
      </c>
      <c r="AT1352" s="50">
        <f t="shared" si="422"/>
        <v>5.2020673791048806E-2</v>
      </c>
      <c r="AU1352" s="50">
        <f t="shared" si="423"/>
        <v>0.22808041080077177</v>
      </c>
      <c r="AV1352" s="68"/>
      <c r="AW1352" s="68"/>
    </row>
    <row r="1353" spans="1:49" ht="15" customHeight="1" x14ac:dyDescent="0.25">
      <c r="A1353" s="11">
        <f t="shared" si="429"/>
        <v>1350</v>
      </c>
      <c r="B1353" s="29">
        <v>32397</v>
      </c>
      <c r="C1353" s="25"/>
      <c r="D1353" s="12"/>
      <c r="E1353" s="25"/>
      <c r="F1353" s="35"/>
      <c r="G1353" s="25">
        <v>0</v>
      </c>
      <c r="H1353" s="13">
        <v>0</v>
      </c>
      <c r="I1353" s="25">
        <v>0</v>
      </c>
      <c r="J1353" s="12">
        <v>0</v>
      </c>
      <c r="K1353" s="12">
        <v>0</v>
      </c>
      <c r="L1353" s="25" t="s">
        <v>11</v>
      </c>
      <c r="M1353" s="10"/>
      <c r="N1353" s="15"/>
      <c r="O1353" s="15"/>
      <c r="P1353" s="4"/>
      <c r="Q1353" s="55"/>
      <c r="R1353" s="40">
        <f t="shared" si="430"/>
        <v>2.0618556701030927E-2</v>
      </c>
      <c r="S1353" s="3"/>
      <c r="T1353" s="3"/>
      <c r="U1353" s="5"/>
      <c r="V1353" s="5"/>
      <c r="W1353" s="5"/>
      <c r="X1353" s="5"/>
      <c r="Y1353" s="5"/>
      <c r="Z1353" s="5"/>
      <c r="AA1353" s="5"/>
      <c r="AB1353" s="5"/>
      <c r="AC1353" s="39"/>
      <c r="AD1353" s="39"/>
      <c r="AE1353" s="39"/>
      <c r="AF1353" s="39"/>
      <c r="AG1353" s="5"/>
      <c r="AH1353" s="5"/>
      <c r="AI1353" s="5"/>
      <c r="AJ1353" s="5"/>
      <c r="AK1353" s="5"/>
      <c r="AL1353" s="46"/>
      <c r="AM1353" s="3"/>
      <c r="AN1353" s="3"/>
      <c r="AO1353" s="3"/>
      <c r="AP1353" s="3"/>
      <c r="AQ1353" s="3"/>
      <c r="AR1353" s="3"/>
      <c r="AS1353" s="3"/>
      <c r="AT1353" s="53"/>
      <c r="AU1353" s="53"/>
      <c r="AV1353" s="53"/>
      <c r="AW1353" s="53"/>
    </row>
    <row r="1354" spans="1:49" ht="15" customHeight="1" x14ac:dyDescent="0.25">
      <c r="A1354" s="11">
        <f t="shared" si="429"/>
        <v>1351</v>
      </c>
      <c r="B1354" s="29">
        <v>32398</v>
      </c>
      <c r="C1354" s="25"/>
      <c r="D1354" s="12"/>
      <c r="E1354" s="25"/>
      <c r="F1354" s="35"/>
      <c r="G1354" s="25">
        <v>0</v>
      </c>
      <c r="H1354" s="13">
        <v>0</v>
      </c>
      <c r="I1354" s="25">
        <v>0</v>
      </c>
      <c r="J1354" s="12">
        <v>0</v>
      </c>
      <c r="K1354" s="12">
        <v>0</v>
      </c>
      <c r="L1354" s="25" t="s">
        <v>11</v>
      </c>
      <c r="M1354" s="10"/>
      <c r="N1354" s="15"/>
      <c r="O1354" s="15"/>
      <c r="P1354" s="4"/>
      <c r="Q1354" s="56"/>
      <c r="R1354" s="40">
        <f t="shared" si="430"/>
        <v>0</v>
      </c>
      <c r="S1354" s="3"/>
      <c r="T1354" s="3"/>
      <c r="U1354" s="5"/>
      <c r="V1354" s="5"/>
      <c r="W1354" s="5"/>
      <c r="X1354" s="5"/>
      <c r="Y1354" s="5"/>
      <c r="Z1354" s="5"/>
      <c r="AA1354" s="5"/>
      <c r="AB1354" s="5"/>
      <c r="AC1354" s="39"/>
      <c r="AD1354" s="39"/>
      <c r="AE1354" s="39"/>
      <c r="AF1354" s="39"/>
      <c r="AG1354" s="5"/>
      <c r="AH1354" s="5"/>
      <c r="AI1354" s="5"/>
      <c r="AJ1354" s="5"/>
      <c r="AK1354" s="5"/>
      <c r="AL1354" s="46"/>
      <c r="AM1354" s="3"/>
      <c r="AN1354" s="3"/>
      <c r="AO1354" s="3"/>
      <c r="AP1354" s="3"/>
      <c r="AQ1354" s="3"/>
      <c r="AR1354" s="3"/>
      <c r="AS1354" s="3"/>
      <c r="AT1354" s="53"/>
      <c r="AU1354" s="53"/>
      <c r="AV1354" s="53"/>
      <c r="AW1354" s="53"/>
    </row>
    <row r="1355" spans="1:49" ht="15" customHeight="1" x14ac:dyDescent="0.25">
      <c r="A1355" s="11">
        <f t="shared" si="429"/>
        <v>1352</v>
      </c>
      <c r="B1355" s="29">
        <v>32399</v>
      </c>
      <c r="C1355" s="25"/>
      <c r="D1355" s="12"/>
      <c r="E1355" s="25"/>
      <c r="F1355" s="35"/>
      <c r="G1355" s="25">
        <v>0</v>
      </c>
      <c r="H1355" s="13">
        <v>0</v>
      </c>
      <c r="I1355" s="25">
        <v>0</v>
      </c>
      <c r="J1355" s="12">
        <v>0</v>
      </c>
      <c r="K1355" s="12">
        <v>0</v>
      </c>
      <c r="L1355" s="25" t="s">
        <v>11</v>
      </c>
      <c r="M1355" s="10"/>
      <c r="N1355" s="15"/>
      <c r="O1355" s="15"/>
      <c r="P1355" s="4"/>
      <c r="Q1355" s="54">
        <f>1+Q1301</f>
        <v>26</v>
      </c>
      <c r="R1355" s="40">
        <f t="shared" si="430"/>
        <v>5.1546391752577319E-3</v>
      </c>
      <c r="S1355" s="42" t="str" cm="1">
        <f t="array" ref="S1355">SETVECTOR(R1355:R1356)</f>
        <v>0.00515463917525773,0.0206185567010309</v>
      </c>
      <c r="T1355" s="42">
        <f>R1357</f>
        <v>1</v>
      </c>
      <c r="U1355" s="5">
        <f>U1352-$O$9*SUM(AO1352)</f>
        <v>0</v>
      </c>
      <c r="V1355" s="5">
        <f>V1352-$O$9*SUM(AP1352)</f>
        <v>3.4797768247247896E-2</v>
      </c>
      <c r="W1355" s="5">
        <f>W1352-$O$9*SUM(AQ1352)</f>
        <v>0.72746191253639403</v>
      </c>
      <c r="X1355" s="5">
        <f>X1352-$O$9*SUM(AR1352)</f>
        <v>8.3241805097323644E-3</v>
      </c>
      <c r="Y1355" s="5" t="str" cm="1">
        <f t="array" ref="Y1355:AB1355">SETMATRIX(GETMATRIX(_xlfn.ANCHORARRAY(Y1352))-$O$9*TRANSPOSE(AO1352:AR1352)*GETVECTOR(S1352))</f>
        <v>0.5774,0.5774</v>
      </c>
      <c r="Z1355" s="5" t="str">
        <v>0.513371421044462,0.461139759838042</v>
      </c>
      <c r="AA1355" s="5" t="str">
        <v>0.479489658631346,0.45197930115372</v>
      </c>
      <c r="AB1355" s="5" t="str">
        <v>0.509240898509966,0.441919110286173</v>
      </c>
      <c r="AC1355" s="39" t="str" cm="1">
        <f t="array" ref="AC1355:AF1355">SETMATRIX(GETMATRIX(_xlfn.ANCHORARRAY(AC1352))-$O$9*TRANSPOSE($AO$4:$AR$4)*$AL$4)</f>
        <v>0.5774</v>
      </c>
      <c r="AD1355" s="39" t="str">
        <v>0.5774</v>
      </c>
      <c r="AE1355" s="39" t="str">
        <v>0.5774</v>
      </c>
      <c r="AF1355" s="39" t="str">
        <v>0.5774</v>
      </c>
      <c r="AG1355" s="5" cm="1">
        <f t="array" ref="AG1355">SIGMOID(SUM(GETVECTOR(_xlfn.CONCAT(Y1355,",",AC1355))*GETVECTOR(_xlfn.CONCAT($S1355,",",$AL$4)))+U1355)</f>
        <v>0.50372029216782388</v>
      </c>
      <c r="AH1355" s="5" cm="1">
        <f t="array" ref="AH1355">SIGMOID(SUM(GETVECTOR(_xlfn.CONCAT(Z1355,",",AD1355))*GETVECTOR(_xlfn.CONCAT($S1355,",",$AL$4)))+V1355)</f>
        <v>0.51173585635231955</v>
      </c>
      <c r="AI1355" s="5" cm="1">
        <f t="array" ref="AI1355">TANH(SUM(GETVECTOR(_xlfn.CONCAT(AA1355,",",AE1355))*GETVECTOR(_xlfn.CONCAT($S1355,",",$AL$4)))+W1355)</f>
        <v>0.62869342971596054</v>
      </c>
      <c r="AJ1355" s="5" cm="1">
        <f t="array" ref="AJ1355">SIGMOID(SUM(GETVECTOR(_xlfn.CONCAT(AB1355,",",AF1355))*GETVECTOR(_xlfn.CONCAT($S1355,",",$AL$4)))+X1355)</f>
        <v>0.50501504877065528</v>
      </c>
      <c r="AK1355" s="5">
        <f t="shared" ref="AK1355:AK1406" si="431">AG1355*$AK$4+AI1355*AH1355</f>
        <v>0.32172497063877387</v>
      </c>
      <c r="AL1355" s="46">
        <f t="shared" ref="AL1355:AL1406" si="432">AJ1355*TANH(AK1355)</f>
        <v>0.15709291786832974</v>
      </c>
      <c r="AM1355" s="3">
        <f t="shared" ref="AM1355:AM1406" si="433">AL1355-T1355+0</f>
        <v>-0.8429070821316702</v>
      </c>
      <c r="AN1355" s="3">
        <f t="shared" ref="AN1355:AN1406" si="434">AM1355*AJ1355*(1-TANH(AK1355)^2)+$AN$4*$AG$4</f>
        <v>-0.38449106431030072</v>
      </c>
      <c r="AO1355" s="3">
        <f t="shared" ref="AO1355:AO1406" si="435">AN1355*$AK$4*AG1355*(1-AG1355)</f>
        <v>0</v>
      </c>
      <c r="AP1355" s="3">
        <f t="shared" ref="AP1355:AP1406" si="436">AN1355*AI1355*AH1355*(1-AH1355)</f>
        <v>-6.0398458340173412E-2</v>
      </c>
      <c r="AQ1355" s="3">
        <f t="shared" ref="AQ1355:AQ1406" si="437">AN1355*AH1355*(1-AI1355^2)</f>
        <v>-0.1189882501735995</v>
      </c>
      <c r="AR1355" s="3">
        <f t="shared" ref="AR1355:AR1406" si="438">AM1355*TANH(AK1355)*AJ1355*(1-AJ1355)</f>
        <v>-6.5543300167903593E-2</v>
      </c>
      <c r="AS1355" s="3" cm="1">
        <f t="array" ref="AS1355">SUM(AO1355:AR1355*AC1355:AF1355)</f>
        <v>-0.14142258701280003</v>
      </c>
      <c r="AT1355" s="50">
        <f t="shared" ref="AT1355:AT1406" si="439">AVERAGE((T1355-AL1355)^2)</f>
        <v>0.71049234910772618</v>
      </c>
      <c r="AU1355" s="50">
        <f t="shared" ref="AU1355:AU1406" si="440">SQRT(AT1355)</f>
        <v>0.8429070821316702</v>
      </c>
      <c r="AV1355" s="66">
        <f>AVERAGE(AT1355:AT1406)</f>
        <v>6.5578192451369838E-2</v>
      </c>
      <c r="AW1355" s="66">
        <f>SQRT(AV1355)</f>
        <v>0.25608239387230397</v>
      </c>
    </row>
    <row r="1356" spans="1:49" ht="15" customHeight="1" x14ac:dyDescent="0.25">
      <c r="A1356" s="11">
        <f t="shared" si="429"/>
        <v>1353</v>
      </c>
      <c r="B1356" s="29">
        <v>32400</v>
      </c>
      <c r="C1356" s="25"/>
      <c r="D1356" s="12"/>
      <c r="E1356" s="25"/>
      <c r="F1356" s="35"/>
      <c r="G1356" s="25">
        <v>0</v>
      </c>
      <c r="H1356" s="13">
        <v>0</v>
      </c>
      <c r="I1356" s="25">
        <v>0</v>
      </c>
      <c r="J1356" s="12">
        <v>0</v>
      </c>
      <c r="K1356" s="12">
        <v>0</v>
      </c>
      <c r="L1356" s="25" t="s">
        <v>11</v>
      </c>
      <c r="M1356" s="10"/>
      <c r="N1356" s="15"/>
      <c r="O1356" s="15"/>
      <c r="P1356" s="4"/>
      <c r="Q1356" s="55"/>
      <c r="R1356" s="40">
        <f t="shared" si="430"/>
        <v>2.0618556701030927E-2</v>
      </c>
      <c r="S1356" s="42" t="str" cm="1">
        <f t="array" ref="S1356">SETVECTOR(R1356:R1357)</f>
        <v>0.0206185567010309,1</v>
      </c>
      <c r="T1356" s="42">
        <f t="shared" ref="T1356:T1406" si="441">R1358</f>
        <v>0.52577319587628868</v>
      </c>
      <c r="U1356" s="5">
        <f t="shared" ref="U1356:U1406" si="442">U1355-$O$9*SUM(AO1355)</f>
        <v>0</v>
      </c>
      <c r="V1356" s="5">
        <f t="shared" ref="V1356:V1406" si="443">V1355-$O$9*SUM(AP1355)</f>
        <v>4.0837614081265239E-2</v>
      </c>
      <c r="W1356" s="5">
        <f t="shared" ref="W1356:W1406" si="444">W1355-$O$9*SUM(AQ1355)</f>
        <v>0.73936073755375398</v>
      </c>
      <c r="X1356" s="5">
        <f t="shared" ref="X1356:X1406" si="445">X1355-$O$9*SUM(AR1355)</f>
        <v>1.4878510526522724E-2</v>
      </c>
      <c r="Y1356" s="46" t="str" cm="1">
        <f t="array" ref="Y1356:AB1356">SETMATRIX(GETMATRIX(Y1355:AB1355)-$O$9*TRANSPOSE(AO1355:AR1355)*GETVECTOR(S1355))</f>
        <v>0.5774,0.5774</v>
      </c>
      <c r="Z1356" s="46" t="str">
        <v>0.51340255427041,0.461264292741836</v>
      </c>
      <c r="AA1356" s="46" t="str">
        <v>0.47955099278092,0.452224637752016</v>
      </c>
      <c r="AB1356" s="46" t="str">
        <v>0.509274683716238,0.442054251111261</v>
      </c>
      <c r="AC1356" s="39" t="str" cm="1">
        <f t="array" ref="AC1356:AF1356">SETMATRIX(GETMATRIX(AC1355:AF1355)-$O$9*TRANSPOSE($AO$4:$AR$4)*$AL$4)</f>
        <v>0.5774</v>
      </c>
      <c r="AD1356" s="39" t="str">
        <v>0.5774</v>
      </c>
      <c r="AE1356" s="39" t="str">
        <v>0.5774</v>
      </c>
      <c r="AF1356" s="39" t="str">
        <v>0.5774</v>
      </c>
      <c r="AG1356" s="5" cm="1">
        <f t="array" ref="AG1356">SIGMOID(SUM(GETVECTOR(_xlfn.CONCAT(Y1356,",",AC1356))*GETVECTOR(_xlfn.CONCAT($S1356,",",$AL$4)))+U1356)</f>
        <v>0.64320570002646305</v>
      </c>
      <c r="AH1356" s="5" cm="1">
        <f t="array" ref="AH1356">SIGMOID(SUM(GETVECTOR(_xlfn.CONCAT(Z1356,",",AD1356))*GETVECTOR(_xlfn.CONCAT($S1356,",",$AL$4)))+V1356)</f>
        <v>0.62543628178767841</v>
      </c>
      <c r="AI1356" s="5" cm="1">
        <f t="array" ref="AI1356">TANH(SUM(GETVECTOR(_xlfn.CONCAT(AA1356,",",AE1356))*GETVECTOR(_xlfn.CONCAT($S1356,",",$AL$4)))+W1356)</f>
        <v>0.83410335759521592</v>
      </c>
      <c r="AJ1356" s="5" cm="1">
        <f t="array" ref="AJ1356">SIGMOID(SUM(GETVECTOR(_xlfn.CONCAT(AB1356,",",AF1356))*GETVECTOR(_xlfn.CONCAT($S1356,",",$AL$4)))+X1356)</f>
        <v>0.61477606632139636</v>
      </c>
      <c r="AK1356" s="5">
        <f t="shared" si="431"/>
        <v>0.52167850260097015</v>
      </c>
      <c r="AL1356" s="46">
        <f t="shared" si="432"/>
        <v>0.29447432123144196</v>
      </c>
      <c r="AM1356" s="3">
        <f t="shared" si="433"/>
        <v>-0.23129887464484672</v>
      </c>
      <c r="AN1356" s="3">
        <f t="shared" si="434"/>
        <v>-0.10957194420326295</v>
      </c>
      <c r="AO1356" s="3">
        <f t="shared" si="435"/>
        <v>0</v>
      </c>
      <c r="AP1356" s="3">
        <f t="shared" si="436"/>
        <v>-2.1410559470868715E-2</v>
      </c>
      <c r="AQ1356" s="3">
        <f t="shared" si="437"/>
        <v>-2.0851813945641735E-2</v>
      </c>
      <c r="AR1356" s="3">
        <f t="shared" si="438"/>
        <v>-2.6238210434831676E-2</v>
      </c>
      <c r="AS1356" s="3" cm="1">
        <f t="array" ref="AS1356">SUM(AO1356:AR1356*AC1356:AF1356)</f>
        <v>-3.9552237115764943E-2</v>
      </c>
      <c r="AT1356" s="50">
        <f t="shared" si="439"/>
        <v>5.3499169411972518E-2</v>
      </c>
      <c r="AU1356" s="50">
        <f t="shared" si="440"/>
        <v>0.23129887464484672</v>
      </c>
      <c r="AV1356" s="67"/>
      <c r="AW1356" s="67"/>
    </row>
    <row r="1357" spans="1:49" ht="15" customHeight="1" x14ac:dyDescent="0.25">
      <c r="A1357" s="11">
        <f t="shared" si="429"/>
        <v>1354</v>
      </c>
      <c r="B1357" s="29">
        <v>32401</v>
      </c>
      <c r="C1357" s="25"/>
      <c r="D1357" s="12"/>
      <c r="E1357" s="25"/>
      <c r="F1357" s="35"/>
      <c r="G1357" s="25">
        <v>0</v>
      </c>
      <c r="H1357" s="13">
        <v>0</v>
      </c>
      <c r="I1357" s="25">
        <v>0</v>
      </c>
      <c r="J1357" s="12">
        <v>0</v>
      </c>
      <c r="K1357" s="12">
        <v>0</v>
      </c>
      <c r="L1357" s="25" t="s">
        <v>11</v>
      </c>
      <c r="M1357" s="10"/>
      <c r="N1357" s="15"/>
      <c r="O1357" s="15"/>
      <c r="P1357" s="4"/>
      <c r="Q1357" s="55"/>
      <c r="R1357" s="40">
        <f t="shared" si="430"/>
        <v>1</v>
      </c>
      <c r="S1357" s="42" t="str" cm="1">
        <f t="array" ref="S1357">SETVECTOR(R1357:R1358)</f>
        <v>1,0.525773195876289</v>
      </c>
      <c r="T1357" s="42">
        <f t="shared" si="441"/>
        <v>0.62061855670103094</v>
      </c>
      <c r="U1357" s="5">
        <f t="shared" si="442"/>
        <v>0</v>
      </c>
      <c r="V1357" s="5">
        <f t="shared" si="443"/>
        <v>4.2978670028352109E-2</v>
      </c>
      <c r="W1357" s="5">
        <f t="shared" si="444"/>
        <v>0.74144591894831813</v>
      </c>
      <c r="X1357" s="5">
        <f t="shared" si="445"/>
        <v>1.7502331570005893E-2</v>
      </c>
      <c r="Y1357" s="46" t="str" cm="1">
        <f t="array" ref="Y1357:AB1357">SETMATRIX(GETMATRIX(Y1356:AB1356)-$O$9*TRANSPOSE(AO1356:AR1356)*GETVECTOR(S1356))</f>
        <v>0.5774,0.5774</v>
      </c>
      <c r="Z1357" s="46" t="str">
        <v>0.513446699753855,0.463405348688923</v>
      </c>
      <c r="AA1357" s="46" t="str">
        <v>0.479593986211736,0.45430981914658</v>
      </c>
      <c r="AB1357" s="46" t="str">
        <v>0.509328783119196,0.444678072154744</v>
      </c>
      <c r="AC1357" s="39" t="str" cm="1">
        <f t="array" ref="AC1357:AF1357">SETMATRIX(GETMATRIX(AC1356:AF1356)-$O$9*TRANSPOSE($AO$4:$AR$4)*$AL$4)</f>
        <v>0.5774</v>
      </c>
      <c r="AD1357" s="39" t="str">
        <v>0.5774</v>
      </c>
      <c r="AE1357" s="39" t="str">
        <v>0.5774</v>
      </c>
      <c r="AF1357" s="39" t="str">
        <v>0.5774</v>
      </c>
      <c r="AG1357" s="5" cm="1">
        <f t="array" ref="AG1357">SIGMOID(SUM(GETVECTOR(_xlfn.CONCAT(Y1357,",",AC1357))*GETVECTOR(_xlfn.CONCAT($S1357,",",$AL$4)))+U1357)</f>
        <v>0.70702555896734465</v>
      </c>
      <c r="AH1357" s="5" cm="1">
        <f t="array" ref="AH1357">SIGMOID(SUM(GETVECTOR(_xlfn.CONCAT(Z1357,",",AD1357))*GETVECTOR(_xlfn.CONCAT($S1357,",",$AL$4)))+V1357)</f>
        <v>0.6899897713879819</v>
      </c>
      <c r="AI1357" s="5" cm="1">
        <f t="array" ref="AI1357">TANH(SUM(GETVECTOR(_xlfn.CONCAT(AA1357,",",AE1357))*GETVECTOR(_xlfn.CONCAT($S1357,",",$AL$4)))+W1357)</f>
        <v>0.8976339185680644</v>
      </c>
      <c r="AJ1357" s="5" cm="1">
        <f t="array" ref="AJ1357">SIGMOID(SUM(GETVECTOR(_xlfn.CONCAT(AB1357,",",AF1357))*GETVECTOR(_xlfn.CONCAT($S1357,",",$AL$4)))+X1357)</f>
        <v>0.6814906989374685</v>
      </c>
      <c r="AK1357" s="5">
        <f t="shared" si="431"/>
        <v>0.61935822226287707</v>
      </c>
      <c r="AL1357" s="46">
        <f t="shared" si="432"/>
        <v>0.37528399844354415</v>
      </c>
      <c r="AM1357" s="3">
        <f t="shared" si="433"/>
        <v>-0.24533455825748679</v>
      </c>
      <c r="AN1357" s="3">
        <f t="shared" si="434"/>
        <v>-0.11649194358231095</v>
      </c>
      <c r="AO1357" s="3">
        <f t="shared" si="435"/>
        <v>0</v>
      </c>
      <c r="AP1357" s="3">
        <f t="shared" si="436"/>
        <v>-2.2367313353220647E-2</v>
      </c>
      <c r="AQ1357" s="3">
        <f t="shared" si="437"/>
        <v>-1.5613744094794942E-2</v>
      </c>
      <c r="AR1357" s="3">
        <f t="shared" si="438"/>
        <v>-2.9325194022464633E-2</v>
      </c>
      <c r="AS1357" s="3" cm="1">
        <f t="array" ref="AS1357">SUM(AO1357:AR1357*AC1357:AF1357)</f>
        <v>-3.886262959905528E-2</v>
      </c>
      <c r="AT1357" s="50">
        <f t="shared" si="439"/>
        <v>6.0189045475396177E-2</v>
      </c>
      <c r="AU1357" s="50">
        <f t="shared" si="440"/>
        <v>0.24533455825748679</v>
      </c>
      <c r="AV1357" s="67"/>
      <c r="AW1357" s="67"/>
    </row>
    <row r="1358" spans="1:49" ht="15" customHeight="1" x14ac:dyDescent="0.25">
      <c r="A1358" s="11">
        <f t="shared" si="429"/>
        <v>1355</v>
      </c>
      <c r="B1358" s="29">
        <v>32402</v>
      </c>
      <c r="C1358" s="25"/>
      <c r="D1358" s="12"/>
      <c r="E1358" s="25"/>
      <c r="F1358" s="35"/>
      <c r="G1358" s="25">
        <v>0</v>
      </c>
      <c r="H1358" s="13">
        <v>0</v>
      </c>
      <c r="I1358" s="25">
        <v>0</v>
      </c>
      <c r="J1358" s="12">
        <v>0</v>
      </c>
      <c r="K1358" s="12">
        <v>0</v>
      </c>
      <c r="L1358" s="25" t="s">
        <v>11</v>
      </c>
      <c r="M1358" s="10"/>
      <c r="N1358" s="15"/>
      <c r="O1358" s="15"/>
      <c r="P1358" s="4"/>
      <c r="Q1358" s="55"/>
      <c r="R1358" s="40">
        <f t="shared" si="430"/>
        <v>0.52577319587628868</v>
      </c>
      <c r="S1358" s="42" t="str" cm="1">
        <f t="array" ref="S1358">SETVECTOR(R1358:R1359)</f>
        <v>0.525773195876289,0.620618556701031</v>
      </c>
      <c r="T1358" s="42">
        <f t="shared" si="441"/>
        <v>0.23711340206185566</v>
      </c>
      <c r="U1358" s="5">
        <f t="shared" si="442"/>
        <v>0</v>
      </c>
      <c r="V1358" s="5">
        <f t="shared" si="443"/>
        <v>4.5215401363674176E-2</v>
      </c>
      <c r="W1358" s="5">
        <f t="shared" si="444"/>
        <v>0.74300729335779758</v>
      </c>
      <c r="X1358" s="5">
        <f t="shared" si="445"/>
        <v>2.0434850972252356E-2</v>
      </c>
      <c r="Y1358" s="46" t="str" cm="1">
        <f t="array" ref="Y1358:AB1358">SETMATRIX(GETMATRIX(Y1357:AB1357)-$O$9*TRANSPOSE(AO1357:AR1357)*GETVECTOR(S1357))</f>
        <v>0.5774,0.5774</v>
      </c>
      <c r="Z1358" s="46" t="str">
        <v>0.515683431089177,0.464581362071412</v>
      </c>
      <c r="AA1358" s="46" t="str">
        <v>0.481155360621215,0.455130747959811</v>
      </c>
      <c r="AB1358" s="46" t="str">
        <v>0.512261302521443,0.446219912252832</v>
      </c>
      <c r="AC1358" s="39" t="str" cm="1">
        <f t="array" ref="AC1358:AF1358">SETMATRIX(GETMATRIX(AC1357:AF1357)-$O$9*TRANSPOSE($AO$4:$AR$4)*$AL$4)</f>
        <v>0.5774</v>
      </c>
      <c r="AD1358" s="39" t="str">
        <v>0.5774</v>
      </c>
      <c r="AE1358" s="39" t="str">
        <v>0.5774</v>
      </c>
      <c r="AF1358" s="39" t="str">
        <v>0.5774</v>
      </c>
      <c r="AG1358" s="5" cm="1">
        <f t="array" ref="AG1358">SIGMOID(SUM(GETVECTOR(_xlfn.CONCAT(Y1358,",",AC1358))*GETVECTOR(_xlfn.CONCAT($S1358,",",$AL$4)))+U1358)</f>
        <v>0.65969303906938159</v>
      </c>
      <c r="AH1358" s="5" cm="1">
        <f t="array" ref="AH1358">SIGMOID(SUM(GETVECTOR(_xlfn.CONCAT(Z1358,",",AD1358))*GETVECTOR(_xlfn.CONCAT($S1358,",",$AL$4)))+V1358)</f>
        <v>0.64672531217215257</v>
      </c>
      <c r="AI1358" s="5" cm="1">
        <f t="array" ref="AI1358">TANH(SUM(GETVECTOR(_xlfn.CONCAT(AA1358,",",AE1358))*GETVECTOR(_xlfn.CONCAT($S1358,",",$AL$4)))+W1358)</f>
        <v>0.85607098682602656</v>
      </c>
      <c r="AJ1358" s="5" cm="1">
        <f t="array" ref="AJ1358">SIGMOID(SUM(GETVECTOR(_xlfn.CONCAT(AB1358,",",AF1358))*GETVECTOR(_xlfn.CONCAT($S1358,",",$AL$4)))+X1358)</f>
        <v>0.63800147800561147</v>
      </c>
      <c r="AK1358" s="5">
        <f t="shared" si="431"/>
        <v>0.55364277619658475</v>
      </c>
      <c r="AL1358" s="46">
        <f t="shared" si="432"/>
        <v>0.32107131950349221</v>
      </c>
      <c r="AM1358" s="3">
        <f t="shared" si="433"/>
        <v>8.3957917441636554E-2</v>
      </c>
      <c r="AN1358" s="3">
        <f t="shared" si="434"/>
        <v>3.9999550748317521E-2</v>
      </c>
      <c r="AO1358" s="3">
        <f t="shared" si="435"/>
        <v>0</v>
      </c>
      <c r="AP1358" s="3">
        <f t="shared" si="436"/>
        <v>7.8234312889310445E-3</v>
      </c>
      <c r="AQ1358" s="3">
        <f t="shared" si="437"/>
        <v>6.9106341599553386E-3</v>
      </c>
      <c r="AR1358" s="3">
        <f t="shared" si="438"/>
        <v>9.7582056777143246E-3</v>
      </c>
      <c r="AS1358" s="3" cm="1">
        <f t="array" ref="AS1358">SUM(AO1358:AR1358*AC1358:AF1358)</f>
        <v>1.4141837348499248E-2</v>
      </c>
      <c r="AT1358" s="50">
        <f t="shared" si="439"/>
        <v>7.0489319011366597E-3</v>
      </c>
      <c r="AU1358" s="50">
        <f t="shared" si="440"/>
        <v>8.3957917441636554E-2</v>
      </c>
      <c r="AV1358" s="67"/>
      <c r="AW1358" s="67"/>
    </row>
    <row r="1359" spans="1:49" ht="15" customHeight="1" x14ac:dyDescent="0.25">
      <c r="A1359" s="11">
        <f t="shared" si="429"/>
        <v>1356</v>
      </c>
      <c r="B1359" s="29">
        <v>32403</v>
      </c>
      <c r="C1359" s="25"/>
      <c r="D1359" s="12"/>
      <c r="E1359" s="25"/>
      <c r="F1359" s="35"/>
      <c r="G1359" s="25">
        <v>0</v>
      </c>
      <c r="H1359" s="13">
        <v>0</v>
      </c>
      <c r="I1359" s="25">
        <v>0</v>
      </c>
      <c r="J1359" s="12">
        <v>0</v>
      </c>
      <c r="K1359" s="12">
        <v>0</v>
      </c>
      <c r="L1359" s="25" t="s">
        <v>11</v>
      </c>
      <c r="M1359" s="10"/>
      <c r="N1359" s="15"/>
      <c r="O1359" s="15"/>
      <c r="P1359" s="4"/>
      <c r="Q1359" s="55"/>
      <c r="R1359" s="40">
        <f t="shared" si="430"/>
        <v>0.62061855670103094</v>
      </c>
      <c r="S1359" s="42" t="str" cm="1">
        <f t="array" ref="S1359">SETVECTOR(R1359:R1360)</f>
        <v>0.620618556701031,0.237113402061856</v>
      </c>
      <c r="T1359" s="42">
        <f t="shared" si="441"/>
        <v>0.10309278350515463</v>
      </c>
      <c r="U1359" s="5">
        <f t="shared" si="442"/>
        <v>0</v>
      </c>
      <c r="V1359" s="5">
        <f t="shared" si="443"/>
        <v>4.4433058234781074E-2</v>
      </c>
      <c r="W1359" s="5">
        <f t="shared" si="444"/>
        <v>0.74231622994180202</v>
      </c>
      <c r="X1359" s="5">
        <f t="shared" si="445"/>
        <v>1.9459030404480923E-2</v>
      </c>
      <c r="Y1359" s="46" t="str" cm="1">
        <f t="array" ref="Y1359:AB1359">SETMATRIX(GETMATRIX(Y1358:AB1358)-$O$9*TRANSPOSE(AO1358:AR1358)*GETVECTOR(S1358))</f>
        <v>0.5774,0.5774</v>
      </c>
      <c r="Z1359" s="46" t="str">
        <v>0.515272096042027,0.464095825407913</v>
      </c>
      <c r="AA1359" s="46" t="str">
        <v>0.480792018000434,0.454701861179987</v>
      </c>
      <c r="AB1359" s="46" t="str">
        <v>0.511748242222924,0.445614299900462</v>
      </c>
      <c r="AC1359" s="39" t="str" cm="1">
        <f t="array" ref="AC1359:AF1359">SETMATRIX(GETMATRIX(AC1358:AF1358)-$O$9*TRANSPOSE($AO$4:$AR$4)*$AL$4)</f>
        <v>0.5774</v>
      </c>
      <c r="AD1359" s="39" t="str">
        <v>0.5774</v>
      </c>
      <c r="AE1359" s="39" t="str">
        <v>0.5774</v>
      </c>
      <c r="AF1359" s="39" t="str">
        <v>0.5774</v>
      </c>
      <c r="AG1359" s="5" cm="1">
        <f t="array" ref="AG1359">SIGMOID(SUM(GETVECTOR(_xlfn.CONCAT(Y1359,",",AC1359))*GETVECTOR(_xlfn.CONCAT($S1359,",",$AL$4)))+U1359)</f>
        <v>0.62134345895524834</v>
      </c>
      <c r="AH1359" s="5" cm="1">
        <f t="array" ref="AH1359">SIGMOID(SUM(GETVECTOR(_xlfn.CONCAT(Z1359,",",AD1359))*GETVECTOR(_xlfn.CONCAT($S1359,",",$AL$4)))+V1359)</f>
        <v>0.61639244829252893</v>
      </c>
      <c r="AI1359" s="5" cm="1">
        <f t="array" ref="AI1359">TANH(SUM(GETVECTOR(_xlfn.CONCAT(AA1359,",",AE1359))*GETVECTOR(_xlfn.CONCAT($S1359,",",$AL$4)))+W1359)</f>
        <v>0.81726338613915961</v>
      </c>
      <c r="AJ1359" s="5" cm="1">
        <f t="array" ref="AJ1359">SIGMOID(SUM(GETVECTOR(_xlfn.CONCAT(AB1359,",",AF1359))*GETVECTOR(_xlfn.CONCAT($S1359,",",$AL$4)))+X1359)</f>
        <v>0.6089071060244754</v>
      </c>
      <c r="AK1359" s="5">
        <f t="shared" si="431"/>
        <v>0.50375497948215908</v>
      </c>
      <c r="AL1359" s="46">
        <f t="shared" si="432"/>
        <v>0.28318145820529189</v>
      </c>
      <c r="AM1359" s="3">
        <f t="shared" si="433"/>
        <v>0.18008867470013726</v>
      </c>
      <c r="AN1359" s="3">
        <f t="shared" si="434"/>
        <v>8.593998792640252E-2</v>
      </c>
      <c r="AO1359" s="3">
        <f t="shared" si="435"/>
        <v>0</v>
      </c>
      <c r="AP1359" s="3">
        <f t="shared" si="436"/>
        <v>1.6607405447192223E-2</v>
      </c>
      <c r="AQ1359" s="3">
        <f t="shared" si="437"/>
        <v>1.7591223537730225E-2</v>
      </c>
      <c r="AR1359" s="3">
        <f t="shared" si="438"/>
        <v>1.994486682749079E-2</v>
      </c>
      <c r="AS1359" s="3" cm="1">
        <f t="array" ref="AS1359">SUM(AO1359:AR1359*AC1359:AF1359)</f>
        <v>3.1262454482087407E-2</v>
      </c>
      <c r="AT1359" s="50">
        <f t="shared" si="439"/>
        <v>3.2431930755251859E-2</v>
      </c>
      <c r="AU1359" s="50">
        <f t="shared" si="440"/>
        <v>0.18008867470013726</v>
      </c>
      <c r="AV1359" s="67"/>
      <c r="AW1359" s="67"/>
    </row>
    <row r="1360" spans="1:49" ht="15" customHeight="1" x14ac:dyDescent="0.25">
      <c r="A1360" s="11">
        <f t="shared" si="429"/>
        <v>1357</v>
      </c>
      <c r="B1360" s="29">
        <v>32404</v>
      </c>
      <c r="C1360" s="25"/>
      <c r="D1360" s="12"/>
      <c r="E1360" s="25"/>
      <c r="F1360" s="35"/>
      <c r="G1360" s="25">
        <v>0</v>
      </c>
      <c r="H1360" s="13">
        <v>0</v>
      </c>
      <c r="I1360" s="25">
        <v>0</v>
      </c>
      <c r="J1360" s="12">
        <v>0</v>
      </c>
      <c r="K1360" s="12">
        <v>0</v>
      </c>
      <c r="L1360" s="25" t="s">
        <v>11</v>
      </c>
      <c r="M1360" s="10"/>
      <c r="N1360" s="15"/>
      <c r="O1360" s="15"/>
      <c r="P1360" s="4"/>
      <c r="Q1360" s="55"/>
      <c r="R1360" s="40">
        <f t="shared" si="430"/>
        <v>0.23711340206185566</v>
      </c>
      <c r="S1360" s="42" t="str" cm="1">
        <f t="array" ref="S1360">SETVECTOR(R1360:R1361)</f>
        <v>0.237113402061856,0.103092783505155</v>
      </c>
      <c r="T1360" s="42">
        <f t="shared" si="441"/>
        <v>0.17525773195876287</v>
      </c>
      <c r="U1360" s="5">
        <f t="shared" si="442"/>
        <v>0</v>
      </c>
      <c r="V1360" s="5">
        <f t="shared" si="443"/>
        <v>4.2772317690061852E-2</v>
      </c>
      <c r="W1360" s="5">
        <f t="shared" si="444"/>
        <v>0.74055710758802895</v>
      </c>
      <c r="X1360" s="5">
        <f t="shared" si="445"/>
        <v>1.7464543721731843E-2</v>
      </c>
      <c r="Y1360" s="46" t="str" cm="1">
        <f t="array" ref="Y1360:AB1360">SETMATRIX(GETMATRIX(Y1359:AB1359)-$O$9*TRANSPOSE(AO1359:AR1359)*GETVECTOR(S1359))</f>
        <v>0.5774,0.5774</v>
      </c>
      <c r="Z1360" s="46" t="str">
        <v>0.514241409642108,0.463702041567413</v>
      </c>
      <c r="AA1360" s="46" t="str">
        <v>0.479700274024175,0.454284749694041</v>
      </c>
      <c r="AB1360" s="46" t="str">
        <v>0.510510426776517,0.445141380377748</v>
      </c>
      <c r="AC1360" s="39" t="str" cm="1">
        <f t="array" ref="AC1360:AF1360">SETMATRIX(GETMATRIX(AC1359:AF1359)-$O$9*TRANSPOSE($AO$4:$AR$4)*$AL$4)</f>
        <v>0.5774</v>
      </c>
      <c r="AD1360" s="39" t="str">
        <v>0.5774</v>
      </c>
      <c r="AE1360" s="39" t="str">
        <v>0.5774</v>
      </c>
      <c r="AF1360" s="39" t="str">
        <v>0.5774</v>
      </c>
      <c r="AG1360" s="5" cm="1">
        <f t="array" ref="AG1360">SIGMOID(SUM(GETVECTOR(_xlfn.CONCAT(Y1360,",",AC1360))*GETVECTOR(_xlfn.CONCAT($S1360,",",$AL$4)))+U1360)</f>
        <v>0.54895145763587516</v>
      </c>
      <c r="AH1360" s="5" cm="1">
        <f t="array" ref="AH1360">SIGMOID(SUM(GETVECTOR(_xlfn.CONCAT(Z1360,",",AD1360))*GETVECTOR(_xlfn.CONCAT($S1360,",",$AL$4)))+V1360)</f>
        <v>0.55292850510855274</v>
      </c>
      <c r="AI1360" s="5" cm="1">
        <f t="array" ref="AI1360">TANH(SUM(GETVECTOR(_xlfn.CONCAT(AA1360,",",AE1360))*GETVECTOR(_xlfn.CONCAT($S1360,",",$AL$4)))+W1360)</f>
        <v>0.71684956222363017</v>
      </c>
      <c r="AJ1360" s="5" cm="1">
        <f t="array" ref="AJ1360">SIGMOID(SUM(GETVECTOR(_xlfn.CONCAT(AB1360,",",AF1360))*GETVECTOR(_xlfn.CONCAT($S1360,",",$AL$4)))+X1360)</f>
        <v>0.54597087199908534</v>
      </c>
      <c r="AK1360" s="5">
        <f t="shared" si="431"/>
        <v>0.39636655682803229</v>
      </c>
      <c r="AL1360" s="46">
        <f t="shared" si="432"/>
        <v>0.2057413502388615</v>
      </c>
      <c r="AM1360" s="3">
        <f t="shared" si="433"/>
        <v>3.0483618280098629E-2</v>
      </c>
      <c r="AN1360" s="3">
        <f t="shared" si="434"/>
        <v>1.4279751428674591E-2</v>
      </c>
      <c r="AO1360" s="3">
        <f t="shared" si="435"/>
        <v>0</v>
      </c>
      <c r="AP1360" s="3">
        <f t="shared" si="436"/>
        <v>2.5304317722691333E-3</v>
      </c>
      <c r="AQ1360" s="3">
        <f t="shared" si="437"/>
        <v>3.8383016862807082E-3</v>
      </c>
      <c r="AR1360" s="3">
        <f t="shared" si="438"/>
        <v>2.8475529997128691E-3</v>
      </c>
      <c r="AS1360" s="3" cm="1">
        <f t="array" ref="AS1360">SUM(AO1360:AR1360*AC1360:AF1360)</f>
        <v>5.321483801000889E-3</v>
      </c>
      <c r="AT1360" s="50">
        <f t="shared" si="439"/>
        <v>9.2925098344676332E-4</v>
      </c>
      <c r="AU1360" s="50">
        <f t="shared" si="440"/>
        <v>3.0483618280098629E-2</v>
      </c>
      <c r="AV1360" s="67"/>
      <c r="AW1360" s="67"/>
    </row>
    <row r="1361" spans="1:49" ht="15" customHeight="1" x14ac:dyDescent="0.25">
      <c r="A1361" s="11">
        <f t="shared" si="429"/>
        <v>1358</v>
      </c>
      <c r="B1361" s="29">
        <v>32405</v>
      </c>
      <c r="C1361" s="25"/>
      <c r="D1361" s="12"/>
      <c r="E1361" s="25"/>
      <c r="F1361" s="35"/>
      <c r="G1361" s="25">
        <v>0</v>
      </c>
      <c r="H1361" s="13">
        <v>0</v>
      </c>
      <c r="I1361" s="25">
        <v>0</v>
      </c>
      <c r="J1361" s="12">
        <v>0</v>
      </c>
      <c r="K1361" s="12">
        <v>0</v>
      </c>
      <c r="L1361" s="25" t="s">
        <v>11</v>
      </c>
      <c r="M1361" s="10"/>
      <c r="N1361" s="15"/>
      <c r="O1361" s="15"/>
      <c r="P1361" s="4"/>
      <c r="Q1361" s="55"/>
      <c r="R1361" s="40">
        <f t="shared" si="430"/>
        <v>0.10309278350515463</v>
      </c>
      <c r="S1361" s="42" t="str" cm="1">
        <f t="array" ref="S1361">SETVECTOR(R1361:R1362)</f>
        <v>0.103092783505155,0.175257731958763</v>
      </c>
      <c r="T1361" s="42">
        <f t="shared" si="441"/>
        <v>2.0618556701030927E-2</v>
      </c>
      <c r="U1361" s="5">
        <f t="shared" si="442"/>
        <v>0</v>
      </c>
      <c r="V1361" s="5">
        <f t="shared" si="443"/>
        <v>4.2519274512834937E-2</v>
      </c>
      <c r="W1361" s="5">
        <f t="shared" si="444"/>
        <v>0.74017327741940087</v>
      </c>
      <c r="X1361" s="5">
        <f t="shared" si="445"/>
        <v>1.7179788421760555E-2</v>
      </c>
      <c r="Y1361" s="46" t="str" cm="1">
        <f t="array" ref="Y1361:AB1361">SETMATRIX(GETMATRIX(Y1360:AB1360)-$O$9*TRANSPOSE(AO1360:AR1360)*GETVECTOR(S1360))</f>
        <v>0.5774,0.5774</v>
      </c>
      <c r="Z1361" s="46" t="str">
        <v>0.514181409713487,0.463675954641926</v>
      </c>
      <c r="AA1361" s="46" t="str">
        <v>0.479609262747078,0.454245179573564</v>
      </c>
      <c r="AB1361" s="46" t="str">
        <v>0.510442907478586,0.445112024161256</v>
      </c>
      <c r="AC1361" s="39" t="str" cm="1">
        <f t="array" ref="AC1361:AF1361">SETMATRIX(GETMATRIX(AC1360:AF1360)-$O$9*TRANSPOSE($AO$4:$AR$4)*$AL$4)</f>
        <v>0.5774</v>
      </c>
      <c r="AD1361" s="39" t="str">
        <v>0.5774</v>
      </c>
      <c r="AE1361" s="39" t="str">
        <v>0.5774</v>
      </c>
      <c r="AF1361" s="39" t="str">
        <v>0.5774</v>
      </c>
      <c r="AG1361" s="5" cm="1">
        <f t="array" ref="AG1361">SIGMOID(SUM(GETVECTOR(_xlfn.CONCAT(Y1361,",",AC1361))*GETVECTOR(_xlfn.CONCAT($S1361,",",$AL$4)))+U1361)</f>
        <v>0.54009362987552256</v>
      </c>
      <c r="AH1361" s="5" cm="1">
        <f t="array" ref="AH1361">SIGMOID(SUM(GETVECTOR(_xlfn.CONCAT(Z1361,",",AD1361))*GETVECTOR(_xlfn.CONCAT($S1361,",",$AL$4)))+V1361)</f>
        <v>0.54408285863181627</v>
      </c>
      <c r="AI1361" s="5" cm="1">
        <f t="array" ref="AI1361">TANH(SUM(GETVECTOR(_xlfn.CONCAT(AA1361,",",AE1361))*GETVECTOR(_xlfn.CONCAT($S1361,",",$AL$4)))+W1361)</f>
        <v>0.70098143654322786</v>
      </c>
      <c r="AJ1361" s="5" cm="1">
        <f t="array" ref="AJ1361">SIGMOID(SUM(GETVECTOR(_xlfn.CONCAT(AB1361,",",AF1361))*GETVECTOR(_xlfn.CONCAT($S1361,",",$AL$4)))+X1361)</f>
        <v>0.53688588935753878</v>
      </c>
      <c r="AK1361" s="5">
        <f t="shared" si="431"/>
        <v>0.38139198384227652</v>
      </c>
      <c r="AL1361" s="46">
        <f t="shared" si="432"/>
        <v>0.19538121273142328</v>
      </c>
      <c r="AM1361" s="3">
        <f t="shared" si="433"/>
        <v>0.17476265603039234</v>
      </c>
      <c r="AN1361" s="3">
        <f t="shared" si="434"/>
        <v>8.140157827997388E-2</v>
      </c>
      <c r="AO1361" s="3">
        <f t="shared" si="435"/>
        <v>0</v>
      </c>
      <c r="AP1361" s="3">
        <f t="shared" si="436"/>
        <v>1.4154362277631068E-2</v>
      </c>
      <c r="AQ1361" s="3">
        <f t="shared" si="437"/>
        <v>2.2526597218015157E-2</v>
      </c>
      <c r="AR1361" s="3">
        <f t="shared" si="438"/>
        <v>1.5813188616349578E-2</v>
      </c>
      <c r="AS1361" s="3" cm="1">
        <f t="array" ref="AS1361">SUM(AO1361:AR1361*AC1361:AF1361)</f>
        <v>3.031012111986638E-2</v>
      </c>
      <c r="AT1361" s="50">
        <f t="shared" si="439"/>
        <v>3.054198594279723E-2</v>
      </c>
      <c r="AU1361" s="50">
        <f t="shared" si="440"/>
        <v>0.17476265603039234</v>
      </c>
      <c r="AV1361" s="67"/>
      <c r="AW1361" s="67"/>
    </row>
    <row r="1362" spans="1:49" ht="15" customHeight="1" x14ac:dyDescent="0.25">
      <c r="A1362" s="11">
        <f t="shared" si="429"/>
        <v>1359</v>
      </c>
      <c r="B1362" s="29">
        <v>32406</v>
      </c>
      <c r="C1362" s="25"/>
      <c r="D1362" s="12"/>
      <c r="E1362" s="25"/>
      <c r="F1362" s="35"/>
      <c r="G1362" s="25">
        <v>0</v>
      </c>
      <c r="H1362" s="13">
        <v>0</v>
      </c>
      <c r="I1362" s="25">
        <v>0</v>
      </c>
      <c r="J1362" s="12">
        <v>0</v>
      </c>
      <c r="K1362" s="12">
        <v>0</v>
      </c>
      <c r="L1362" s="25" t="s">
        <v>11</v>
      </c>
      <c r="M1362" s="10"/>
      <c r="N1362" s="15"/>
      <c r="O1362" s="15"/>
      <c r="P1362" s="4"/>
      <c r="Q1362" s="55"/>
      <c r="R1362" s="40">
        <f t="shared" si="430"/>
        <v>0.17525773195876287</v>
      </c>
      <c r="S1362" s="42" t="str" cm="1">
        <f t="array" ref="S1362">SETVECTOR(R1362:R1363)</f>
        <v>0.175257731958763,0.0206185567010309</v>
      </c>
      <c r="T1362" s="42">
        <f t="shared" si="441"/>
        <v>1.0309278350515464E-3</v>
      </c>
      <c r="U1362" s="5">
        <f t="shared" si="442"/>
        <v>0</v>
      </c>
      <c r="V1362" s="5">
        <f t="shared" si="443"/>
        <v>4.1103838285071831E-2</v>
      </c>
      <c r="W1362" s="5">
        <f t="shared" si="444"/>
        <v>0.73792061769759931</v>
      </c>
      <c r="X1362" s="5">
        <f t="shared" si="445"/>
        <v>1.5598469560125597E-2</v>
      </c>
      <c r="Y1362" s="46" t="str" cm="1">
        <f t="array" ref="Y1362:AB1362">SETMATRIX(GETMATRIX(Y1361:AB1361)-$O$9*TRANSPOSE(AO1361:AR1361)*GETVECTOR(S1361))</f>
        <v>0.5774,0.5774</v>
      </c>
      <c r="Z1362" s="46" t="str">
        <v>0.514035488452893,0.463427888498916</v>
      </c>
      <c r="AA1362" s="46" t="str">
        <v>0.479377029786067,0.453850383539846</v>
      </c>
      <c r="AB1362" s="46" t="str">
        <v>0.510279884915531,0.444834885804062</v>
      </c>
      <c r="AC1362" s="39" t="str" cm="1">
        <f t="array" ref="AC1362:AF1362">SETMATRIX(GETMATRIX(AC1361:AF1361)-$O$9*TRANSPOSE($AO$4:$AR$4)*$AL$4)</f>
        <v>0.5774</v>
      </c>
      <c r="AD1362" s="39" t="str">
        <v>0.5774</v>
      </c>
      <c r="AE1362" s="39" t="str">
        <v>0.5774</v>
      </c>
      <c r="AF1362" s="39" t="str">
        <v>0.5774</v>
      </c>
      <c r="AG1362" s="5" cm="1">
        <f t="array" ref="AG1362">SIGMOID(SUM(GETVECTOR(_xlfn.CONCAT(Y1362,",",AC1362))*GETVECTOR(_xlfn.CONCAT($S1362,",",$AL$4)))+U1362)</f>
        <v>0.52824464136378757</v>
      </c>
      <c r="AH1362" s="5" cm="1">
        <f t="array" ref="AH1362">SIGMOID(SUM(GETVECTOR(_xlfn.CONCAT(Z1362,",",AD1362))*GETVECTOR(_xlfn.CONCAT($S1362,",",$AL$4)))+V1362)</f>
        <v>0.53512896386722442</v>
      </c>
      <c r="AI1362" s="5" cm="1">
        <f t="array" ref="AI1362">TANH(SUM(GETVECTOR(_xlfn.CONCAT(AA1362,",",AE1362))*GETVECTOR(_xlfn.CONCAT($S1362,",",$AL$4)))+W1362)</f>
        <v>0.68116961512376661</v>
      </c>
      <c r="AJ1362" s="5" cm="1">
        <f t="array" ref="AJ1362">SIGMOID(SUM(GETVECTOR(_xlfn.CONCAT(AB1362,",",AF1362))*GETVECTOR(_xlfn.CONCAT($S1362,",",$AL$4)))+X1362)</f>
        <v>0.52851921605449526</v>
      </c>
      <c r="AK1362" s="5">
        <f t="shared" si="431"/>
        <v>0.36451359035901726</v>
      </c>
      <c r="AL1362" s="46">
        <f t="shared" si="432"/>
        <v>0.18455019791869814</v>
      </c>
      <c r="AM1362" s="3">
        <f t="shared" si="433"/>
        <v>0.1835192700836466</v>
      </c>
      <c r="AN1362" s="3">
        <f t="shared" si="434"/>
        <v>8.5167132706589238E-2</v>
      </c>
      <c r="AO1362" s="3">
        <f t="shared" si="435"/>
        <v>0</v>
      </c>
      <c r="AP1362" s="3">
        <f t="shared" si="436"/>
        <v>1.4431724826661723E-2</v>
      </c>
      <c r="AQ1362" s="3">
        <f t="shared" si="437"/>
        <v>2.4428776693717059E-2</v>
      </c>
      <c r="AR1362" s="3">
        <f t="shared" si="438"/>
        <v>1.596835523658461E-2</v>
      </c>
      <c r="AS1362" s="3" cm="1">
        <f t="array" ref="AS1362">SUM(AO1362:AR1362*AC1362:AF1362)</f>
        <v>3.1658181891470669E-2</v>
      </c>
      <c r="AT1362" s="50">
        <f t="shared" si="439"/>
        <v>3.3679322492034425E-2</v>
      </c>
      <c r="AU1362" s="50">
        <f t="shared" si="440"/>
        <v>0.1835192700836466</v>
      </c>
      <c r="AV1362" s="67"/>
      <c r="AW1362" s="67"/>
    </row>
    <row r="1363" spans="1:49" ht="15" customHeight="1" x14ac:dyDescent="0.25">
      <c r="A1363" s="11">
        <f t="shared" si="429"/>
        <v>1360</v>
      </c>
      <c r="B1363" s="29">
        <v>32407</v>
      </c>
      <c r="C1363" s="25"/>
      <c r="D1363" s="12"/>
      <c r="E1363" s="25"/>
      <c r="F1363" s="35"/>
      <c r="G1363" s="25">
        <v>0</v>
      </c>
      <c r="H1363" s="13">
        <v>0</v>
      </c>
      <c r="I1363" s="25">
        <v>0</v>
      </c>
      <c r="J1363" s="12">
        <v>0</v>
      </c>
      <c r="K1363" s="12">
        <v>0</v>
      </c>
      <c r="L1363" s="25" t="s">
        <v>11</v>
      </c>
      <c r="M1363" s="10"/>
      <c r="N1363" s="15"/>
      <c r="O1363" s="15"/>
      <c r="P1363" s="4"/>
      <c r="Q1363" s="55"/>
      <c r="R1363" s="40">
        <f t="shared" si="430"/>
        <v>2.0618556701030927E-2</v>
      </c>
      <c r="S1363" s="42" t="str" cm="1">
        <f t="array" ref="S1363">SETVECTOR(R1363:R1364)</f>
        <v>0.0206185567010309,0.00103092783505155</v>
      </c>
      <c r="T1363" s="42">
        <f t="shared" si="441"/>
        <v>0.15463917525773196</v>
      </c>
      <c r="U1363" s="5">
        <f t="shared" si="442"/>
        <v>0</v>
      </c>
      <c r="V1363" s="5">
        <f t="shared" si="443"/>
        <v>3.966066580240566E-2</v>
      </c>
      <c r="W1363" s="5">
        <f t="shared" si="444"/>
        <v>0.73547774002822763</v>
      </c>
      <c r="X1363" s="5">
        <f t="shared" si="445"/>
        <v>1.4001634036467136E-2</v>
      </c>
      <c r="Y1363" s="46" t="str" cm="1">
        <f t="array" ref="Y1363:AB1363">SETMATRIX(GETMATRIX(Y1362:AB1362)-$O$9*TRANSPOSE(AO1362:AR1362)*GETVECTOR(S1362))</f>
        <v>0.5774,0.5774</v>
      </c>
      <c r="Z1363" s="46" t="str">
        <v>0.513782561316756,0.463398132365253</v>
      </c>
      <c r="AA1363" s="46" t="str">
        <v>0.47894889658628,0.453800014928106</v>
      </c>
      <c r="AB1363" s="46" t="str">
        <v>0.510000027143343,0.444801961360275</v>
      </c>
      <c r="AC1363" s="39" t="str" cm="1">
        <f t="array" ref="AC1363:AF1363">SETMATRIX(GETMATRIX(AC1362:AF1362)-$O$9*TRANSPOSE($AO$4:$AR$4)*$AL$4)</f>
        <v>0.5774</v>
      </c>
      <c r="AD1363" s="39" t="str">
        <v>0.5774</v>
      </c>
      <c r="AE1363" s="39" t="str">
        <v>0.5774</v>
      </c>
      <c r="AF1363" s="39" t="str">
        <v>0.5774</v>
      </c>
      <c r="AG1363" s="5" cm="1">
        <f t="array" ref="AG1363">SIGMOID(SUM(GETVECTOR(_xlfn.CONCAT(Y1363,",",AC1363))*GETVECTOR(_xlfn.CONCAT($S1363,",",$AL$4)))+U1363)</f>
        <v>0.503125062399288</v>
      </c>
      <c r="AH1363" s="5" cm="1">
        <f t="array" ref="AH1363">SIGMOID(SUM(GETVECTOR(_xlfn.CONCAT(Z1363,",",AD1363))*GETVECTOR(_xlfn.CONCAT($S1363,",",$AL$4)))+V1363)</f>
        <v>0.51268024317671868</v>
      </c>
      <c r="AI1363" s="5" cm="1">
        <f t="array" ref="AI1363">TANH(SUM(GETVECTOR(_xlfn.CONCAT(AA1363,",",AE1363))*GETVECTOR(_xlfn.CONCAT($S1363,",",$AL$4)))+W1363)</f>
        <v>0.632649085876687</v>
      </c>
      <c r="AJ1363" s="5" cm="1">
        <f t="array" ref="AJ1363">SIGMOID(SUM(GETVECTOR(_xlfn.CONCAT(AB1363,",",AF1363))*GETVECTOR(_xlfn.CONCAT($S1363,",",$AL$4)))+X1363)</f>
        <v>0.50624358975855044</v>
      </c>
      <c r="AK1363" s="5">
        <f t="shared" si="431"/>
        <v>0.32434668719278864</v>
      </c>
      <c r="AL1363" s="46">
        <f t="shared" si="432"/>
        <v>0.15867289749114794</v>
      </c>
      <c r="AM1363" s="3">
        <f t="shared" si="433"/>
        <v>4.0337222334159706E-3</v>
      </c>
      <c r="AN1363" s="3">
        <f t="shared" si="434"/>
        <v>1.8414363105430721E-3</v>
      </c>
      <c r="AO1363" s="3">
        <f t="shared" si="435"/>
        <v>0</v>
      </c>
      <c r="AP1363" s="3">
        <f t="shared" si="436"/>
        <v>2.9105843369436066E-4</v>
      </c>
      <c r="AQ1363" s="3">
        <f t="shared" si="437"/>
        <v>5.662096392631135E-4</v>
      </c>
      <c r="AR1363" s="3">
        <f t="shared" si="438"/>
        <v>3.160250350862586E-4</v>
      </c>
      <c r="AS1363" s="3" cm="1">
        <f t="array" ref="AS1363">SUM(AO1363:AR1363*AC1363:AF1363)</f>
        <v>6.7745944058445135E-4</v>
      </c>
      <c r="AT1363" s="50">
        <f t="shared" si="439"/>
        <v>1.6270915056354327E-5</v>
      </c>
      <c r="AU1363" s="50">
        <f t="shared" si="440"/>
        <v>4.0337222334159706E-3</v>
      </c>
      <c r="AV1363" s="67"/>
      <c r="AW1363" s="67"/>
    </row>
    <row r="1364" spans="1:49" ht="15" customHeight="1" x14ac:dyDescent="0.25">
      <c r="A1364" s="11">
        <f t="shared" si="429"/>
        <v>1361</v>
      </c>
      <c r="B1364" s="29">
        <v>32408</v>
      </c>
      <c r="C1364" s="25"/>
      <c r="D1364" s="12"/>
      <c r="E1364" s="25"/>
      <c r="F1364" s="35"/>
      <c r="G1364" s="25">
        <v>0</v>
      </c>
      <c r="H1364" s="13">
        <v>0</v>
      </c>
      <c r="I1364" s="25">
        <v>0</v>
      </c>
      <c r="J1364" s="12">
        <v>0</v>
      </c>
      <c r="K1364" s="12">
        <v>0</v>
      </c>
      <c r="L1364" s="25" t="s">
        <v>11</v>
      </c>
      <c r="M1364" s="10"/>
      <c r="N1364" s="15"/>
      <c r="O1364" s="15"/>
      <c r="P1364" s="4"/>
      <c r="Q1364" s="55"/>
      <c r="R1364" s="40">
        <f t="shared" si="430"/>
        <v>1.0309278350515464E-3</v>
      </c>
      <c r="S1364" s="42" t="str" cm="1">
        <f t="array" ref="S1364">SETVECTOR(R1364:R1365)</f>
        <v>0.00103092783505155,0.154639175257732</v>
      </c>
      <c r="T1364" s="42">
        <f t="shared" si="441"/>
        <v>8.9690721649484523E-2</v>
      </c>
      <c r="U1364" s="5">
        <f t="shared" si="442"/>
        <v>0</v>
      </c>
      <c r="V1364" s="5">
        <f t="shared" si="443"/>
        <v>3.9631559959036222E-2</v>
      </c>
      <c r="W1364" s="5">
        <f t="shared" si="444"/>
        <v>0.7354211190643013</v>
      </c>
      <c r="X1364" s="5">
        <f t="shared" si="445"/>
        <v>1.397003153295851E-2</v>
      </c>
      <c r="Y1364" s="46" t="str" cm="1">
        <f t="array" ref="Y1364:AB1364">SETMATRIX(GETMATRIX(Y1363:AB1363)-$O$9*TRANSPOSE(AO1363:AR1363)*GETVECTOR(S1363))</f>
        <v>0.5774,0.5774</v>
      </c>
      <c r="Z1364" s="46" t="str">
        <v>0.513781961196274,0.463398102359229</v>
      </c>
      <c r="AA1364" s="46" t="str">
        <v>0.478947729143725,0.453799956555978</v>
      </c>
      <c r="AB1364" s="46" t="str">
        <v>0.509999375545333,0.444801928780375</v>
      </c>
      <c r="AC1364" s="39" t="str" cm="1">
        <f t="array" ref="AC1364:AF1364">SETMATRIX(GETMATRIX(AC1363:AF1363)-$O$9*TRANSPOSE($AO$4:$AR$4)*$AL$4)</f>
        <v>0.5774</v>
      </c>
      <c r="AD1364" s="39" t="str">
        <v>0.5774</v>
      </c>
      <c r="AE1364" s="39" t="str">
        <v>0.5774</v>
      </c>
      <c r="AF1364" s="39" t="str">
        <v>0.5774</v>
      </c>
      <c r="AG1364" s="5" cm="1">
        <f t="array" ref="AG1364">SIGMOID(SUM(GETVECTOR(_xlfn.CONCAT(Y1364,",",AC1364))*GETVECTOR(_xlfn.CONCAT($S1364,",",$AL$4)))+U1364)</f>
        <v>0.52245586278519074</v>
      </c>
      <c r="AH1364" s="5" cm="1">
        <f t="array" ref="AH1364">SIGMOID(SUM(GETVECTOR(_xlfn.CONCAT(Z1364,",",AD1364))*GETVECTOR(_xlfn.CONCAT($S1364,",",$AL$4)))+V1364)</f>
        <v>0.52792609047632166</v>
      </c>
      <c r="AI1364" s="5" cm="1">
        <f t="array" ref="AI1364">TANH(SUM(GETVECTOR(_xlfn.CONCAT(AA1364,",",AE1364))*GETVECTOR(_xlfn.CONCAT($S1364,",",$AL$4)))+W1364)</f>
        <v>0.66742773404483324</v>
      </c>
      <c r="AJ1364" s="5" cm="1">
        <f t="array" ref="AJ1364">SIGMOID(SUM(GETVECTOR(_xlfn.CONCAT(AB1364,",",AF1364))*GETVECTOR(_xlfn.CONCAT($S1364,",",$AL$4)))+X1364)</f>
        <v>0.52080787719213162</v>
      </c>
      <c r="AK1364" s="5">
        <f t="shared" si="431"/>
        <v>0.352352514309759</v>
      </c>
      <c r="AL1364" s="46">
        <f t="shared" si="432"/>
        <v>0.17627274955400088</v>
      </c>
      <c r="AM1364" s="3">
        <f t="shared" si="433"/>
        <v>8.6582027904516357E-2</v>
      </c>
      <c r="AN1364" s="3">
        <f t="shared" si="434"/>
        <v>3.9927004612265518E-2</v>
      </c>
      <c r="AO1364" s="3">
        <f t="shared" si="435"/>
        <v>0</v>
      </c>
      <c r="AP1364" s="3">
        <f t="shared" si="436"/>
        <v>6.6413153663018734E-3</v>
      </c>
      <c r="AQ1364" s="3">
        <f t="shared" si="437"/>
        <v>1.1688880154622555E-2</v>
      </c>
      <c r="AR1364" s="3">
        <f t="shared" si="438"/>
        <v>7.3134551541179276E-3</v>
      </c>
      <c r="AS1364" s="3" cm="1">
        <f t="array" ref="AS1364">SUM(AO1364:AR1364*AC1364:AF1364)</f>
        <v>1.4806643899769455E-2</v>
      </c>
      <c r="AT1364" s="50">
        <f t="shared" si="439"/>
        <v>7.4964475560584491E-3</v>
      </c>
      <c r="AU1364" s="50">
        <f t="shared" si="440"/>
        <v>8.6582027904516357E-2</v>
      </c>
      <c r="AV1364" s="67"/>
      <c r="AW1364" s="67"/>
    </row>
    <row r="1365" spans="1:49" ht="15" customHeight="1" x14ac:dyDescent="0.25">
      <c r="A1365" s="11">
        <f t="shared" si="429"/>
        <v>1362</v>
      </c>
      <c r="B1365" s="29">
        <v>32409</v>
      </c>
      <c r="C1365" s="25"/>
      <c r="D1365" s="12"/>
      <c r="E1365" s="25"/>
      <c r="F1365" s="35"/>
      <c r="G1365" s="25">
        <v>0</v>
      </c>
      <c r="H1365" s="13">
        <v>0</v>
      </c>
      <c r="I1365" s="25">
        <v>0</v>
      </c>
      <c r="J1365" s="12">
        <v>0</v>
      </c>
      <c r="K1365" s="12">
        <v>0</v>
      </c>
      <c r="L1365" s="25" t="s">
        <v>11</v>
      </c>
      <c r="M1365" s="10"/>
      <c r="N1365" s="15"/>
      <c r="O1365" s="15"/>
      <c r="P1365" s="4"/>
      <c r="Q1365" s="55"/>
      <c r="R1365" s="40">
        <f t="shared" si="430"/>
        <v>0.15463917525773196</v>
      </c>
      <c r="S1365" s="42" t="str" cm="1">
        <f t="array" ref="S1365">SETVECTOR(R1365:R1366)</f>
        <v>0.154639175257732,0.0896907216494845</v>
      </c>
      <c r="T1365" s="42">
        <f t="shared" si="441"/>
        <v>0.27731958762886594</v>
      </c>
      <c r="U1365" s="5">
        <f t="shared" si="442"/>
        <v>0</v>
      </c>
      <c r="V1365" s="5">
        <f t="shared" si="443"/>
        <v>3.8967428422406032E-2</v>
      </c>
      <c r="W1365" s="5">
        <f t="shared" si="444"/>
        <v>0.73425223104883908</v>
      </c>
      <c r="X1365" s="5">
        <f t="shared" si="445"/>
        <v>1.3238686017546717E-2</v>
      </c>
      <c r="Y1365" s="46" t="str" cm="1">
        <f t="array" ref="Y1365:AB1365">SETMATRIX(GETMATRIX(Y1364:AB1364)-$O$9*TRANSPOSE(AO1364:AR1364)*GETVECTOR(S1364))</f>
        <v>0.5774,0.5774</v>
      </c>
      <c r="Z1365" s="46" t="str">
        <v>0.513781276524587,0.463295401606142</v>
      </c>
      <c r="AA1365" s="46" t="str">
        <v>0.478946524104534,0.453619200677298</v>
      </c>
      <c r="AB1365" s="46" t="str">
        <v>0.509998621580884,0.444688834113043</v>
      </c>
      <c r="AC1365" s="39" t="str" cm="1">
        <f t="array" ref="AC1365:AF1365">SETMATRIX(GETMATRIX(AC1364:AF1364)-$O$9*TRANSPOSE($AO$4:$AR$4)*$AL$4)</f>
        <v>0.5774</v>
      </c>
      <c r="AD1365" s="39" t="str">
        <v>0.5774</v>
      </c>
      <c r="AE1365" s="39" t="str">
        <v>0.5774</v>
      </c>
      <c r="AF1365" s="39" t="str">
        <v>0.5774</v>
      </c>
      <c r="AG1365" s="5" cm="1">
        <f t="array" ref="AG1365">SIGMOID(SUM(GETVECTOR(_xlfn.CONCAT(Y1365,",",AC1365))*GETVECTOR(_xlfn.CONCAT($S1365,",",$AL$4)))+U1365)</f>
        <v>0.53521064177831368</v>
      </c>
      <c r="AH1365" s="5" cm="1">
        <f t="array" ref="AH1365">SIGMOID(SUM(GETVECTOR(_xlfn.CONCAT(Z1365,",",AD1365))*GETVECTOR(_xlfn.CONCAT($S1365,",",$AL$4)))+V1365)</f>
        <v>0.53990779009739875</v>
      </c>
      <c r="AI1365" s="5" cm="1">
        <f t="array" ref="AI1365">TANH(SUM(GETVECTOR(_xlfn.CONCAT(AA1365,",",AE1365))*GETVECTOR(_xlfn.CONCAT($S1365,",",$AL$4)))+W1365)</f>
        <v>0.69054750184062419</v>
      </c>
      <c r="AJ1365" s="5" cm="1">
        <f t="array" ref="AJ1365">SIGMOID(SUM(GETVECTOR(_xlfn.CONCAT(AB1365,",",AF1365))*GETVECTOR(_xlfn.CONCAT($S1365,",",$AL$4)))+X1365)</f>
        <v>0.53294940804844282</v>
      </c>
      <c r="AK1365" s="5">
        <f t="shared" si="431"/>
        <v>0.37283197567605081</v>
      </c>
      <c r="AL1365" s="46">
        <f t="shared" si="432"/>
        <v>0.18997851716490607</v>
      </c>
      <c r="AM1365" s="3">
        <f t="shared" si="433"/>
        <v>-8.7341070463959863E-2</v>
      </c>
      <c r="AN1365" s="3">
        <f t="shared" si="434"/>
        <v>-4.0633552065720231E-2</v>
      </c>
      <c r="AO1365" s="3">
        <f t="shared" si="435"/>
        <v>0</v>
      </c>
      <c r="AP1365" s="3">
        <f t="shared" si="436"/>
        <v>-6.9701611806495577E-3</v>
      </c>
      <c r="AQ1365" s="3">
        <f t="shared" si="437"/>
        <v>-1.1476930555497636E-2</v>
      </c>
      <c r="AR1365" s="3">
        <f t="shared" si="438"/>
        <v>-7.7497364029378837E-3</v>
      </c>
      <c r="AS1365" s="3" cm="1">
        <f t="array" ref="AS1365">SUM(AO1365:AR1365*AC1365:AF1365)</f>
        <v>-1.5126048567507724E-2</v>
      </c>
      <c r="AT1365" s="50">
        <f t="shared" si="439"/>
        <v>7.6284625897904022E-3</v>
      </c>
      <c r="AU1365" s="50">
        <f t="shared" si="440"/>
        <v>8.7341070463959863E-2</v>
      </c>
      <c r="AV1365" s="67"/>
      <c r="AW1365" s="67"/>
    </row>
    <row r="1366" spans="1:49" ht="15" customHeight="1" x14ac:dyDescent="0.25">
      <c r="A1366" s="11">
        <f t="shared" si="429"/>
        <v>1363</v>
      </c>
      <c r="B1366" s="29">
        <v>32410</v>
      </c>
      <c r="C1366" s="25"/>
      <c r="D1366" s="12"/>
      <c r="E1366" s="25"/>
      <c r="F1366" s="35"/>
      <c r="G1366" s="25">
        <v>0</v>
      </c>
      <c r="H1366" s="13">
        <v>0</v>
      </c>
      <c r="I1366" s="25">
        <v>0</v>
      </c>
      <c r="J1366" s="12">
        <v>0</v>
      </c>
      <c r="K1366" s="12">
        <v>0</v>
      </c>
      <c r="L1366" s="25" t="s">
        <v>11</v>
      </c>
      <c r="M1366" s="10"/>
      <c r="N1366" s="15"/>
      <c r="O1366" s="15"/>
      <c r="P1366" s="4"/>
      <c r="Q1366" s="55"/>
      <c r="R1366" s="40">
        <f t="shared" si="430"/>
        <v>8.9690721649484523E-2</v>
      </c>
      <c r="S1366" s="42" t="str" cm="1">
        <f t="array" ref="S1366">SETVECTOR(R1366:R1367)</f>
        <v>0.0896907216494845,0.277319587628866</v>
      </c>
      <c r="T1366" s="42">
        <f t="shared" si="441"/>
        <v>0.15257731958762888</v>
      </c>
      <c r="U1366" s="5">
        <f t="shared" si="442"/>
        <v>0</v>
      </c>
      <c r="V1366" s="5">
        <f t="shared" si="443"/>
        <v>3.9664444540470987E-2</v>
      </c>
      <c r="W1366" s="5">
        <f t="shared" si="444"/>
        <v>0.73539992410438881</v>
      </c>
      <c r="X1366" s="5">
        <f t="shared" si="445"/>
        <v>1.4013659657840506E-2</v>
      </c>
      <c r="Y1366" s="46" t="str" cm="1">
        <f t="array" ref="Y1366:AB1366">SETMATRIX(GETMATRIX(Y1365:AB1365)-$O$9*TRANSPOSE(AO1365:AR1365)*GETVECTOR(S1365))</f>
        <v>0.5774,0.5774</v>
      </c>
      <c r="Z1366" s="46" t="str">
        <v>0.513889062522226,0.463357917484773</v>
      </c>
      <c r="AA1366" s="46" t="str">
        <v>0.479124002412093,0.453722138095682</v>
      </c>
      <c r="AB1366" s="46" t="str">
        <v>0.510118462865466,0.4447583420581</v>
      </c>
      <c r="AC1366" s="39" t="str" cm="1">
        <f t="array" ref="AC1366:AF1366">SETMATRIX(GETMATRIX(AC1365:AF1365)-$O$9*TRANSPOSE($AO$4:$AR$4)*$AL$4)</f>
        <v>0.5774</v>
      </c>
      <c r="AD1366" s="39" t="str">
        <v>0.5774</v>
      </c>
      <c r="AE1366" s="39" t="str">
        <v>0.5774</v>
      </c>
      <c r="AF1366" s="39" t="str">
        <v>0.5774</v>
      </c>
      <c r="AG1366" s="5" cm="1">
        <f t="array" ref="AG1366">SIGMOID(SUM(GETVECTOR(_xlfn.CONCAT(Y1366,",",AC1366))*GETVECTOR(_xlfn.CONCAT($S1366,",",$AL$4)))+U1366)</f>
        <v>0.55278056952930776</v>
      </c>
      <c r="AH1366" s="5" cm="1">
        <f t="array" ref="AH1366">SIGMOID(SUM(GETVECTOR(_xlfn.CONCAT(Z1366,",",AD1366))*GETVECTOR(_xlfn.CONCAT($S1366,",",$AL$4)))+V1366)</f>
        <v>0.55335947324759216</v>
      </c>
      <c r="AI1366" s="5" cm="1">
        <f t="array" ref="AI1366">TANH(SUM(GETVECTOR(_xlfn.CONCAT(AA1366,",",AE1366))*GETVECTOR(_xlfn.CONCAT($S1366,",",$AL$4)))+W1366)</f>
        <v>0.7183362631146073</v>
      </c>
      <c r="AJ1366" s="5" cm="1">
        <f t="array" ref="AJ1366">SIGMOID(SUM(GETVECTOR(_xlfn.CONCAT(AB1366,",",AF1366))*GETVECTOR(_xlfn.CONCAT($S1366,",",$AL$4)))+X1366)</f>
        <v>0.5456492151757476</v>
      </c>
      <c r="AK1366" s="5">
        <f t="shared" si="431"/>
        <v>0.39749817617174288</v>
      </c>
      <c r="AL1366" s="46">
        <f t="shared" si="432"/>
        <v>0.20614969605385114</v>
      </c>
      <c r="AM1366" s="3">
        <f t="shared" si="433"/>
        <v>5.357237646622226E-2</v>
      </c>
      <c r="AN1366" s="3">
        <f t="shared" si="434"/>
        <v>2.5059259477765283E-2</v>
      </c>
      <c r="AO1366" s="3">
        <f t="shared" si="435"/>
        <v>0</v>
      </c>
      <c r="AP1366" s="3">
        <f t="shared" si="436"/>
        <v>4.4489907259739579E-3</v>
      </c>
      <c r="AQ1366" s="3">
        <f t="shared" si="437"/>
        <v>6.7114239684307473E-3</v>
      </c>
      <c r="AR1366" s="3">
        <f t="shared" si="438"/>
        <v>5.0178178656662782E-3</v>
      </c>
      <c r="AS1366" s="3" cm="1">
        <f t="array" ref="AS1366">SUM(AO1366:AR1366*AC1366:AF1366)</f>
        <v>9.341311480184987E-3</v>
      </c>
      <c r="AT1366" s="50">
        <f t="shared" si="439"/>
        <v>2.8699995202386445E-3</v>
      </c>
      <c r="AU1366" s="50">
        <f t="shared" si="440"/>
        <v>5.357237646622226E-2</v>
      </c>
      <c r="AV1366" s="67"/>
      <c r="AW1366" s="67"/>
    </row>
    <row r="1367" spans="1:49" ht="15" customHeight="1" x14ac:dyDescent="0.25">
      <c r="A1367" s="11">
        <f t="shared" si="429"/>
        <v>1364</v>
      </c>
      <c r="B1367" s="29">
        <v>32411</v>
      </c>
      <c r="C1367" s="25"/>
      <c r="D1367" s="12"/>
      <c r="E1367" s="25"/>
      <c r="F1367" s="35"/>
      <c r="G1367" s="25">
        <v>0</v>
      </c>
      <c r="H1367" s="13">
        <v>0</v>
      </c>
      <c r="I1367" s="25">
        <v>0</v>
      </c>
      <c r="J1367" s="12">
        <v>0</v>
      </c>
      <c r="K1367" s="12">
        <v>0</v>
      </c>
      <c r="L1367" s="25" t="s">
        <v>11</v>
      </c>
      <c r="M1367" s="10"/>
      <c r="N1367" s="15"/>
      <c r="O1367" s="15"/>
      <c r="P1367" s="4"/>
      <c r="Q1367" s="55"/>
      <c r="R1367" s="40">
        <f t="shared" si="430"/>
        <v>0.27731958762886594</v>
      </c>
      <c r="S1367" s="42" t="str" cm="1">
        <f t="array" ref="S1367">SETVECTOR(R1367:R1368)</f>
        <v>0.277319587628866,0.152577319587629</v>
      </c>
      <c r="T1367" s="42">
        <f t="shared" si="441"/>
        <v>0.44020618556701036</v>
      </c>
      <c r="U1367" s="5">
        <f t="shared" si="442"/>
        <v>0</v>
      </c>
      <c r="V1367" s="5">
        <f t="shared" si="443"/>
        <v>3.9219545467873589E-2</v>
      </c>
      <c r="W1367" s="5">
        <f t="shared" si="444"/>
        <v>0.73472878170754574</v>
      </c>
      <c r="X1367" s="5">
        <f t="shared" si="445"/>
        <v>1.3511877871273878E-2</v>
      </c>
      <c r="Y1367" s="46" t="str" cm="1">
        <f t="array" ref="Y1367:AB1367">SETMATRIX(GETMATRIX(Y1366:AB1366)-$O$9*TRANSPOSE(AO1366:AR1366)*GETVECTOR(S1366))</f>
        <v>0.5774,0.5774</v>
      </c>
      <c r="Z1367" s="46" t="str">
        <v>0.513849159203344,0.463234538257424</v>
      </c>
      <c r="AA1367" s="46" t="str">
        <v>0.479063807166191,0.453536017162949</v>
      </c>
      <c r="AB1367" s="46" t="str">
        <v>0.510073457694918,0.44461918813997</v>
      </c>
      <c r="AC1367" s="39" t="str" cm="1">
        <f t="array" ref="AC1367:AF1367">SETMATRIX(GETMATRIX(AC1366:AF1366)-$O$9*TRANSPOSE($AO$4:$AR$4)*$AL$4)</f>
        <v>0.5774</v>
      </c>
      <c r="AD1367" s="39" t="str">
        <v>0.5774</v>
      </c>
      <c r="AE1367" s="39" t="str">
        <v>0.5774</v>
      </c>
      <c r="AF1367" s="39" t="str">
        <v>0.5774</v>
      </c>
      <c r="AG1367" s="5" cm="1">
        <f t="array" ref="AG1367">SIGMOID(SUM(GETVECTOR(_xlfn.CONCAT(Y1367,",",AC1367))*GETVECTOR(_xlfn.CONCAT($S1367,",",$AL$4)))+U1367)</f>
        <v>0.56173894296623217</v>
      </c>
      <c r="AH1367" s="5" cm="1">
        <f t="array" ref="AH1367">SIGMOID(SUM(GETVECTOR(_xlfn.CONCAT(Z1367,",",AD1367))*GETVECTOR(_xlfn.CONCAT($S1367,",",$AL$4)))+V1367)</f>
        <v>0.56276690458910972</v>
      </c>
      <c r="AI1367" s="5" cm="1">
        <f t="array" ref="AI1367">TANH(SUM(GETVECTOR(_xlfn.CONCAT(AA1367,",",AE1367))*GETVECTOR(_xlfn.CONCAT($S1367,",",$AL$4)))+W1367)</f>
        <v>0.73374018677910335</v>
      </c>
      <c r="AJ1367" s="5" cm="1">
        <f t="array" ref="AJ1367">SIGMOID(SUM(GETVECTOR(_xlfn.CONCAT(AB1367,",",AF1367))*GETVECTOR(_xlfn.CONCAT($S1367,",",$AL$4)))+X1367)</f>
        <v>0.55547172470828254</v>
      </c>
      <c r="AK1367" s="5">
        <f t="shared" si="431"/>
        <v>0.41292469368631118</v>
      </c>
      <c r="AL1367" s="46">
        <f t="shared" si="432"/>
        <v>0.21716343720767037</v>
      </c>
      <c r="AM1367" s="3">
        <f t="shared" si="433"/>
        <v>-0.22304274835933999</v>
      </c>
      <c r="AN1367" s="3">
        <f t="shared" si="434"/>
        <v>-0.1049574465373813</v>
      </c>
      <c r="AO1367" s="3">
        <f t="shared" si="435"/>
        <v>0</v>
      </c>
      <c r="AP1367" s="3">
        <f t="shared" si="436"/>
        <v>-1.8949473122258274E-2</v>
      </c>
      <c r="AQ1367" s="3">
        <f t="shared" si="437"/>
        <v>-2.7266628729307654E-2</v>
      </c>
      <c r="AR1367" s="3">
        <f t="shared" si="438"/>
        <v>-2.153149599342025E-2</v>
      </c>
      <c r="AS1367" s="3" cm="1">
        <f t="array" ref="AS1367">SUM(AO1367:AR1367*AC1367:AF1367)</f>
        <v>-3.9117462995695025E-2</v>
      </c>
      <c r="AT1367" s="50">
        <f t="shared" si="439"/>
        <v>4.974806759568786E-2</v>
      </c>
      <c r="AU1367" s="50">
        <f t="shared" si="440"/>
        <v>0.22304274835933999</v>
      </c>
      <c r="AV1367" s="67"/>
      <c r="AW1367" s="67"/>
    </row>
    <row r="1368" spans="1:49" ht="15" customHeight="1" x14ac:dyDescent="0.25">
      <c r="A1368" s="11">
        <f t="shared" si="429"/>
        <v>1365</v>
      </c>
      <c r="B1368" s="29">
        <v>32412</v>
      </c>
      <c r="C1368" s="25"/>
      <c r="D1368" s="12"/>
      <c r="E1368" s="25"/>
      <c r="F1368" s="35"/>
      <c r="G1368" s="25">
        <v>0</v>
      </c>
      <c r="H1368" s="13">
        <v>0</v>
      </c>
      <c r="I1368" s="25">
        <v>0</v>
      </c>
      <c r="J1368" s="12">
        <v>0</v>
      </c>
      <c r="K1368" s="12">
        <v>0</v>
      </c>
      <c r="L1368" s="25" t="s">
        <v>11</v>
      </c>
      <c r="M1368" s="10"/>
      <c r="N1368" s="15"/>
      <c r="O1368" s="15"/>
      <c r="P1368" s="4"/>
      <c r="Q1368" s="55"/>
      <c r="R1368" s="40">
        <f t="shared" si="430"/>
        <v>0.15257731958762888</v>
      </c>
      <c r="S1368" s="42" t="str" cm="1">
        <f t="array" ref="S1368">SETVECTOR(R1368:R1369)</f>
        <v>0.152577319587629,0.44020618556701</v>
      </c>
      <c r="T1368" s="42">
        <f t="shared" si="441"/>
        <v>0.13917525773195877</v>
      </c>
      <c r="U1368" s="5">
        <f t="shared" si="442"/>
        <v>0</v>
      </c>
      <c r="V1368" s="5">
        <f t="shared" si="443"/>
        <v>4.1114492780099418E-2</v>
      </c>
      <c r="W1368" s="5">
        <f t="shared" si="444"/>
        <v>0.73745544458047652</v>
      </c>
      <c r="X1368" s="5">
        <f t="shared" si="445"/>
        <v>1.5665027470615902E-2</v>
      </c>
      <c r="Y1368" s="46" t="str" cm="1">
        <f t="array" ref="Y1368:AB1368">SETMATRIX(GETMATRIX(Y1367:AB1367)-$O$9*TRANSPOSE(AO1367:AR1367)*GETVECTOR(S1367))</f>
        <v>0.5774,0.5774</v>
      </c>
      <c r="Z1368" s="46" t="str">
        <v>0.514374665210549,0.463523664239083</v>
      </c>
      <c r="AA1368" s="46" t="str">
        <v>0.479819964189715,0.45395204407552</v>
      </c>
      <c r="AB1368" s="46" t="str">
        <v>0.510670568253911,0.444947709934509</v>
      </c>
      <c r="AC1368" s="39" t="str" cm="1">
        <f t="array" ref="AC1368:AF1368">SETMATRIX(GETMATRIX(AC1367:AF1367)-$O$9*TRANSPOSE($AO$4:$AR$4)*$AL$4)</f>
        <v>0.5774</v>
      </c>
      <c r="AD1368" s="39" t="str">
        <v>0.5774</v>
      </c>
      <c r="AE1368" s="39" t="str">
        <v>0.5774</v>
      </c>
      <c r="AF1368" s="39" t="str">
        <v>0.5774</v>
      </c>
      <c r="AG1368" s="5" cm="1">
        <f t="array" ref="AG1368">SIGMOID(SUM(GETVECTOR(_xlfn.CONCAT(Y1368,",",AC1368))*GETVECTOR(_xlfn.CONCAT($S1368,",",$AL$4)))+U1368)</f>
        <v>0.58474260349597273</v>
      </c>
      <c r="AH1368" s="5" cm="1">
        <f t="array" ref="AH1368">SIGMOID(SUM(GETVECTOR(_xlfn.CONCAT(Z1368,",",AD1368))*GETVECTOR(_xlfn.CONCAT($S1368,",",$AL$4)))+V1368)</f>
        <v>0.58021167180867039</v>
      </c>
      <c r="AI1368" s="5" cm="1">
        <f t="array" ref="AI1368">TANH(SUM(GETVECTOR(_xlfn.CONCAT(AA1368,",",AE1368))*GETVECTOR(_xlfn.CONCAT($S1368,",",$AL$4)))+W1368)</f>
        <v>0.76596774580365756</v>
      </c>
      <c r="AJ1368" s="5" cm="1">
        <f t="array" ref="AJ1368">SIGMOID(SUM(GETVECTOR(_xlfn.CONCAT(AB1368,",",AF1368))*GETVECTOR(_xlfn.CONCAT($S1368,",",$AL$4)))+X1368)</f>
        <v>0.57186160290610821</v>
      </c>
      <c r="AK1368" s="5">
        <f t="shared" si="431"/>
        <v>0.44442342634425885</v>
      </c>
      <c r="AL1368" s="46">
        <f t="shared" si="432"/>
        <v>0.23864030147327256</v>
      </c>
      <c r="AM1368" s="3">
        <f t="shared" si="433"/>
        <v>9.9465043741313791E-2</v>
      </c>
      <c r="AN1368" s="3">
        <f t="shared" si="434"/>
        <v>4.6974951087678005E-2</v>
      </c>
      <c r="AO1368" s="3">
        <f t="shared" si="435"/>
        <v>0</v>
      </c>
      <c r="AP1368" s="3">
        <f t="shared" si="436"/>
        <v>8.7638238367976854E-3</v>
      </c>
      <c r="AQ1368" s="3">
        <f t="shared" si="437"/>
        <v>1.1264483431618587E-2</v>
      </c>
      <c r="AR1368" s="3">
        <f t="shared" si="438"/>
        <v>1.0162450558831302E-2</v>
      </c>
      <c r="AS1368" s="3" cm="1">
        <f t="array" ref="AS1368">SUM(AO1368:AR1368*AC1368:AF1368)</f>
        <v>1.7432143569452749E-2</v>
      </c>
      <c r="AT1368" s="50">
        <f t="shared" si="439"/>
        <v>9.8932949264614652E-3</v>
      </c>
      <c r="AU1368" s="50">
        <f t="shared" si="440"/>
        <v>9.9465043741313791E-2</v>
      </c>
      <c r="AV1368" s="67"/>
      <c r="AW1368" s="67"/>
    </row>
    <row r="1369" spans="1:49" ht="15" customHeight="1" x14ac:dyDescent="0.25">
      <c r="A1369" s="11">
        <f t="shared" si="429"/>
        <v>1366</v>
      </c>
      <c r="B1369" s="29">
        <v>32413</v>
      </c>
      <c r="C1369" s="25"/>
      <c r="D1369" s="12"/>
      <c r="E1369" s="25"/>
      <c r="F1369" s="35"/>
      <c r="G1369" s="25">
        <v>0</v>
      </c>
      <c r="H1369" s="13">
        <v>0</v>
      </c>
      <c r="I1369" s="25">
        <v>0</v>
      </c>
      <c r="J1369" s="12">
        <v>0</v>
      </c>
      <c r="K1369" s="12">
        <v>0</v>
      </c>
      <c r="L1369" s="25" t="s">
        <v>11</v>
      </c>
      <c r="M1369" s="10"/>
      <c r="N1369" s="15"/>
      <c r="O1369" s="15"/>
      <c r="P1369" s="4"/>
      <c r="Q1369" s="55"/>
      <c r="R1369" s="40">
        <f t="shared" si="430"/>
        <v>0.44020618556701036</v>
      </c>
      <c r="S1369" s="42" t="str" cm="1">
        <f t="array" ref="S1369">SETVECTOR(R1369:R1370)</f>
        <v>0.44020618556701,0.139175257731959</v>
      </c>
      <c r="T1369" s="42">
        <f t="shared" si="441"/>
        <v>6.7010309278350513E-2</v>
      </c>
      <c r="U1369" s="5">
        <f t="shared" si="442"/>
        <v>0</v>
      </c>
      <c r="V1369" s="5">
        <f t="shared" si="443"/>
        <v>4.0238110396419648E-2</v>
      </c>
      <c r="W1369" s="5">
        <f t="shared" si="444"/>
        <v>0.73632899623731463</v>
      </c>
      <c r="X1369" s="5">
        <f t="shared" si="445"/>
        <v>1.4648782414732772E-2</v>
      </c>
      <c r="Y1369" s="46" t="str" cm="1">
        <f t="array" ref="Y1369:AB1369">SETMATRIX(GETMATRIX(Y1368:AB1368)-$O$9*TRANSPOSE(AO1368:AR1368)*GETVECTOR(S1368))</f>
        <v>0.5774,0.5774</v>
      </c>
      <c r="Z1369" s="46" t="str">
        <v>0.514240949135513,0.463137875292865</v>
      </c>
      <c r="AA1369" s="46" t="str">
        <v>0.479648093720861,0.453456174547138</v>
      </c>
      <c r="AB1369" s="46" t="str">
        <v>0.51051551230724,0.444500352574857</v>
      </c>
      <c r="AC1369" s="39" t="str" cm="1">
        <f t="array" ref="AC1369:AF1369">SETMATRIX(GETMATRIX(AC1368:AF1368)-$O$9*TRANSPOSE($AO$4:$AR$4)*$AL$4)</f>
        <v>0.5774</v>
      </c>
      <c r="AD1369" s="39" t="str">
        <v>0.5774</v>
      </c>
      <c r="AE1369" s="39" t="str">
        <v>0.5774</v>
      </c>
      <c r="AF1369" s="39" t="str">
        <v>0.5774</v>
      </c>
      <c r="AG1369" s="5" cm="1">
        <f t="array" ref="AG1369">SIGMOID(SUM(GETVECTOR(_xlfn.CONCAT(Y1369,",",AC1369))*GETVECTOR(_xlfn.CONCAT($S1369,",",$AL$4)))+U1369)</f>
        <v>0.58286236373382716</v>
      </c>
      <c r="AH1369" s="5" cm="1">
        <f t="array" ref="AH1369">SIGMOID(SUM(GETVECTOR(_xlfn.CONCAT(Z1369,",",AD1369))*GETVECTOR(_xlfn.CONCAT($S1369,",",$AL$4)))+V1369)</f>
        <v>0.58201909096862603</v>
      </c>
      <c r="AI1369" s="5" cm="1">
        <f t="array" ref="AI1369">TANH(SUM(GETVECTOR(_xlfn.CONCAT(AA1369,",",AE1369))*GETVECTOR(_xlfn.CONCAT($S1369,",",$AL$4)))+W1369)</f>
        <v>0.76600301709753305</v>
      </c>
      <c r="AJ1369" s="5" cm="1">
        <f t="array" ref="AJ1369">SIGMOID(SUM(GETVECTOR(_xlfn.CONCAT(AB1369,",",AF1369))*GETVECTOR(_xlfn.CONCAT($S1369,",",$AL$4)))+X1369)</f>
        <v>0.57474667293830306</v>
      </c>
      <c r="AK1369" s="5">
        <f t="shared" si="431"/>
        <v>0.44582837969033107</v>
      </c>
      <c r="AL1369" s="46">
        <f t="shared" si="432"/>
        <v>0.24051073562838027</v>
      </c>
      <c r="AM1369" s="3">
        <f t="shared" si="433"/>
        <v>0.17350042635002977</v>
      </c>
      <c r="AN1369" s="3">
        <f t="shared" si="434"/>
        <v>8.2256831806016534E-2</v>
      </c>
      <c r="AO1369" s="3">
        <f t="shared" si="435"/>
        <v>0</v>
      </c>
      <c r="AP1369" s="3">
        <f t="shared" si="436"/>
        <v>1.5328375645568848E-2</v>
      </c>
      <c r="AQ1369" s="3">
        <f t="shared" si="437"/>
        <v>1.9783854416815783E-2</v>
      </c>
      <c r="AR1369" s="3">
        <f t="shared" si="438"/>
        <v>1.7745274961448627E-2</v>
      </c>
      <c r="AS1369" s="3" cm="1">
        <f t="array" ref="AS1369">SUM(AO1369:AR1369*AC1369:AF1369)</f>
        <v>3.0519923400761324E-2</v>
      </c>
      <c r="AT1369" s="50">
        <f t="shared" si="439"/>
        <v>3.0102397943642105E-2</v>
      </c>
      <c r="AU1369" s="50">
        <f t="shared" si="440"/>
        <v>0.17350042635002977</v>
      </c>
      <c r="AV1369" s="67"/>
      <c r="AW1369" s="67"/>
    </row>
    <row r="1370" spans="1:49" ht="15" customHeight="1" x14ac:dyDescent="0.25">
      <c r="A1370" s="11">
        <f t="shared" si="429"/>
        <v>1367</v>
      </c>
      <c r="B1370" s="29">
        <v>32414</v>
      </c>
      <c r="C1370" s="25"/>
      <c r="D1370" s="12"/>
      <c r="E1370" s="25"/>
      <c r="F1370" s="35"/>
      <c r="G1370" s="25">
        <v>0</v>
      </c>
      <c r="H1370" s="13">
        <v>0</v>
      </c>
      <c r="I1370" s="25">
        <v>0</v>
      </c>
      <c r="J1370" s="12">
        <v>0</v>
      </c>
      <c r="K1370" s="12">
        <v>0</v>
      </c>
      <c r="L1370" s="25" t="s">
        <v>11</v>
      </c>
      <c r="M1370" s="10"/>
      <c r="N1370" s="15"/>
      <c r="O1370" s="15"/>
      <c r="P1370" s="4"/>
      <c r="Q1370" s="55"/>
      <c r="R1370" s="40">
        <f t="shared" si="430"/>
        <v>0.13917525773195877</v>
      </c>
      <c r="S1370" s="42" t="str" cm="1">
        <f t="array" ref="S1370">SETVECTOR(R1370:R1371)</f>
        <v>0.139175257731959,0.0670103092783505</v>
      </c>
      <c r="T1370" s="42">
        <f t="shared" si="441"/>
        <v>0.17525773195876287</v>
      </c>
      <c r="U1370" s="5">
        <f t="shared" si="442"/>
        <v>0</v>
      </c>
      <c r="V1370" s="5">
        <f t="shared" si="443"/>
        <v>3.8705272831862765E-2</v>
      </c>
      <c r="W1370" s="5">
        <f t="shared" si="444"/>
        <v>0.73435061079563302</v>
      </c>
      <c r="X1370" s="5">
        <f t="shared" si="445"/>
        <v>1.2874254918587909E-2</v>
      </c>
      <c r="Y1370" s="46" t="str" cm="1">
        <f t="array" ref="Y1370:AB1370">SETMATRIX(GETMATRIX(Y1369:AB1369)-$O$9*TRANSPOSE(AO1369:AR1369)*GETVECTOR(S1369))</f>
        <v>0.5774,0.5774</v>
      </c>
      <c r="Z1370" s="46" t="str">
        <v>0.513566184558126,0.462924542229757</v>
      </c>
      <c r="AA1370" s="46" t="str">
        <v>0.478777196211997,0.453180832243399</v>
      </c>
      <c r="AB1370" s="46" t="str">
        <v>0.509734354326978,0.444253382253229</v>
      </c>
      <c r="AC1370" s="39" t="str" cm="1">
        <f t="array" ref="AC1370:AF1370">SETMATRIX(GETMATRIX(AC1369:AF1369)-$O$9*TRANSPOSE($AO$4:$AR$4)*$AL$4)</f>
        <v>0.5774</v>
      </c>
      <c r="AD1370" s="39" t="str">
        <v>0.5774</v>
      </c>
      <c r="AE1370" s="39" t="str">
        <v>0.5774</v>
      </c>
      <c r="AF1370" s="39" t="str">
        <v>0.5774</v>
      </c>
      <c r="AG1370" s="5" cm="1">
        <f t="array" ref="AG1370">SIGMOID(SUM(GETVECTOR(_xlfn.CONCAT(Y1370,",",AC1370))*GETVECTOR(_xlfn.CONCAT($S1370,",",$AL$4)))+U1370)</f>
        <v>0.52972778322934388</v>
      </c>
      <c r="AH1370" s="5" cm="1">
        <f t="array" ref="AH1370">SIGMOID(SUM(GETVECTOR(_xlfn.CONCAT(Z1370,",",AD1370))*GETVECTOR(_xlfn.CONCAT($S1370,",",$AL$4)))+V1370)</f>
        <v>0.53524188920698468</v>
      </c>
      <c r="AI1370" s="5" cm="1">
        <f t="array" ref="AI1370">TANH(SUM(GETVECTOR(_xlfn.CONCAT(AA1370,",",AE1370))*GETVECTOR(_xlfn.CONCAT($S1370,",",$AL$4)))+W1370)</f>
        <v>0.68120147931574559</v>
      </c>
      <c r="AJ1370" s="5" cm="1">
        <f t="array" ref="AJ1370">SIGMOID(SUM(GETVECTOR(_xlfn.CONCAT(AB1370,",",AF1370))*GETVECTOR(_xlfn.CONCAT($S1370,",",$AL$4)))+X1370)</f>
        <v>0.52836606411173404</v>
      </c>
      <c r="AK1370" s="5">
        <f t="shared" si="431"/>
        <v>0.36460756671955236</v>
      </c>
      <c r="AL1370" s="46">
        <f t="shared" si="432"/>
        <v>0.18454031801472354</v>
      </c>
      <c r="AM1370" s="3">
        <f t="shared" si="433"/>
        <v>9.2825860559606621E-3</v>
      </c>
      <c r="AN1370" s="3">
        <f t="shared" si="434"/>
        <v>4.3063067728151879E-3</v>
      </c>
      <c r="AO1370" s="3">
        <f t="shared" si="435"/>
        <v>0</v>
      </c>
      <c r="AP1370" s="3">
        <f t="shared" si="436"/>
        <v>7.2972230264781678E-4</v>
      </c>
      <c r="AQ1370" s="3">
        <f t="shared" si="437"/>
        <v>1.2353531323450295E-3</v>
      </c>
      <c r="AR1370" s="3">
        <f t="shared" si="438"/>
        <v>8.0791430067533843E-4</v>
      </c>
      <c r="AS1370" s="3" cm="1">
        <f t="array" ref="AS1370">SUM(AO1370:AR1370*AC1370:AF1370)</f>
        <v>1.60112427337481E-3</v>
      </c>
      <c r="AT1370" s="50">
        <f t="shared" si="439"/>
        <v>8.6166403886315317E-5</v>
      </c>
      <c r="AU1370" s="50">
        <f t="shared" si="440"/>
        <v>9.2825860559606621E-3</v>
      </c>
      <c r="AV1370" s="67"/>
      <c r="AW1370" s="67"/>
    </row>
    <row r="1371" spans="1:49" ht="15" customHeight="1" x14ac:dyDescent="0.25">
      <c r="A1371" s="11">
        <f t="shared" si="429"/>
        <v>1368</v>
      </c>
      <c r="B1371" s="29">
        <v>32415</v>
      </c>
      <c r="C1371" s="25"/>
      <c r="D1371" s="12"/>
      <c r="E1371" s="25"/>
      <c r="F1371" s="35"/>
      <c r="G1371" s="25">
        <v>0</v>
      </c>
      <c r="H1371" s="13">
        <v>0</v>
      </c>
      <c r="I1371" s="25">
        <v>0</v>
      </c>
      <c r="J1371" s="12">
        <v>0</v>
      </c>
      <c r="K1371" s="12">
        <v>0</v>
      </c>
      <c r="L1371" s="25" t="s">
        <v>11</v>
      </c>
      <c r="M1371" s="10"/>
      <c r="N1371" s="15"/>
      <c r="O1371" s="15"/>
      <c r="P1371" s="4"/>
      <c r="Q1371" s="55"/>
      <c r="R1371" s="40">
        <f t="shared" si="430"/>
        <v>6.7010309278350513E-2</v>
      </c>
      <c r="S1371" s="42" t="str" cm="1">
        <f t="array" ref="S1371">SETVECTOR(R1371:R1372)</f>
        <v>0.0670103092783505,0.175257731958763</v>
      </c>
      <c r="T1371" s="42">
        <f t="shared" si="441"/>
        <v>0.18969072164948453</v>
      </c>
      <c r="U1371" s="5">
        <f t="shared" si="442"/>
        <v>0</v>
      </c>
      <c r="V1371" s="5">
        <f t="shared" si="443"/>
        <v>3.8632300601597981E-2</v>
      </c>
      <c r="W1371" s="5">
        <f t="shared" si="444"/>
        <v>0.73422707548239852</v>
      </c>
      <c r="X1371" s="5">
        <f t="shared" si="445"/>
        <v>1.2793463488520375E-2</v>
      </c>
      <c r="Y1371" s="46" t="str" cm="1">
        <f t="array" ref="Y1371:AB1371">SETMATRIX(GETMATRIX(Y1370:AB1370)-$O$9*TRANSPOSE(AO1370:AR1370)*GETVECTOR(S1370))</f>
        <v>0.5774,0.5774</v>
      </c>
      <c r="Z1371" s="46" t="str">
        <v>0.513556028629172,0.462919652338038</v>
      </c>
      <c r="AA1371" s="46" t="str">
        <v>0.478760003152939,0.453172554103852</v>
      </c>
      <c r="AB1371" s="46" t="str">
        <v>0.509723110158876,0.444247968394513</v>
      </c>
      <c r="AC1371" s="39" t="str" cm="1">
        <f t="array" ref="AC1371:AF1371">SETMATRIX(GETMATRIX(AC1370:AF1370)-$O$9*TRANSPOSE($AO$4:$AR$4)*$AL$4)</f>
        <v>0.5774</v>
      </c>
      <c r="AD1371" s="39" t="str">
        <v>0.5774</v>
      </c>
      <c r="AE1371" s="39" t="str">
        <v>0.5774</v>
      </c>
      <c r="AF1371" s="39" t="str">
        <v>0.5774</v>
      </c>
      <c r="AG1371" s="5" cm="1">
        <f t="array" ref="AG1371">SIGMOID(SUM(GETVECTOR(_xlfn.CONCAT(Y1371,",",AC1371))*GETVECTOR(_xlfn.CONCAT($S1371,",",$AL$4)))+U1371)</f>
        <v>0.53491447652074542</v>
      </c>
      <c r="AH1371" s="5" cm="1">
        <f t="array" ref="AH1371">SIGMOID(SUM(GETVECTOR(_xlfn.CONCAT(Z1371,",",AD1371))*GETVECTOR(_xlfn.CONCAT($S1371,",",$AL$4)))+V1371)</f>
        <v>0.5384678552137222</v>
      </c>
      <c r="AI1371" s="5" cm="1">
        <f t="array" ref="AI1371">TANH(SUM(GETVECTOR(_xlfn.CONCAT(AA1371,",",AE1371))*GETVECTOR(_xlfn.CONCAT($S1371,",",$AL$4)))+W1371)</f>
        <v>0.6888326214937408</v>
      </c>
      <c r="AJ1371" s="5" cm="1">
        <f t="array" ref="AJ1371">SIGMOID(SUM(GETVECTOR(_xlfn.CONCAT(AB1371,",",AF1371))*GETVECTOR(_xlfn.CONCAT($S1371,",",$AL$4)))+X1371)</f>
        <v>0.53116157457243696</v>
      </c>
      <c r="AK1371" s="5">
        <f t="shared" si="431"/>
        <v>0.37091422429698034</v>
      </c>
      <c r="AL1371" s="46">
        <f t="shared" si="432"/>
        <v>0.18845140796452065</v>
      </c>
      <c r="AM1371" s="3">
        <f t="shared" si="433"/>
        <v>-1.2393136849638831E-3</v>
      </c>
      <c r="AN1371" s="3">
        <f t="shared" si="434"/>
        <v>-5.7541419803553882E-4</v>
      </c>
      <c r="AO1371" s="3">
        <f t="shared" si="435"/>
        <v>0</v>
      </c>
      <c r="AP1371" s="3">
        <f t="shared" si="436"/>
        <v>-9.8504487626313085E-5</v>
      </c>
      <c r="AQ1371" s="3">
        <f t="shared" si="437"/>
        <v>-1.6282497733535067E-4</v>
      </c>
      <c r="AR1371" s="3">
        <f t="shared" si="438"/>
        <v>-1.0949740593904468E-4</v>
      </c>
      <c r="AS1371" s="3" cm="1">
        <f t="array" ref="AS1371">SUM(AO1371:AR1371*AC1371:AF1371)</f>
        <v>-2.1411543525806908E-4</v>
      </c>
      <c r="AT1371" s="50">
        <f t="shared" si="439"/>
        <v>1.5358984097387589E-6</v>
      </c>
      <c r="AU1371" s="50">
        <f t="shared" si="440"/>
        <v>1.2393136849638831E-3</v>
      </c>
      <c r="AV1371" s="67"/>
      <c r="AW1371" s="67"/>
    </row>
    <row r="1372" spans="1:49" ht="15" customHeight="1" x14ac:dyDescent="0.25">
      <c r="A1372" s="11">
        <f t="shared" si="429"/>
        <v>1369</v>
      </c>
      <c r="B1372" s="29">
        <v>32416</v>
      </c>
      <c r="C1372" s="25"/>
      <c r="D1372" s="12"/>
      <c r="E1372" s="25"/>
      <c r="F1372" s="35"/>
      <c r="G1372" s="25">
        <v>0</v>
      </c>
      <c r="H1372" s="13">
        <v>0</v>
      </c>
      <c r="I1372" s="25">
        <v>0</v>
      </c>
      <c r="J1372" s="12">
        <v>0</v>
      </c>
      <c r="K1372" s="12">
        <v>0</v>
      </c>
      <c r="L1372" s="25" t="s">
        <v>11</v>
      </c>
      <c r="M1372" s="10"/>
      <c r="N1372" s="15"/>
      <c r="O1372" s="15"/>
      <c r="P1372" s="4"/>
      <c r="Q1372" s="55"/>
      <c r="R1372" s="40">
        <f t="shared" si="430"/>
        <v>0.17525773195876287</v>
      </c>
      <c r="S1372" s="42" t="str" cm="1">
        <f t="array" ref="S1372">SETVECTOR(R1372:R1373)</f>
        <v>0.175257731958763,0.189690721649485</v>
      </c>
      <c r="T1372" s="42">
        <f t="shared" si="441"/>
        <v>0.25979381443298966</v>
      </c>
      <c r="U1372" s="5">
        <f t="shared" si="442"/>
        <v>0</v>
      </c>
      <c r="V1372" s="5">
        <f t="shared" si="443"/>
        <v>3.8642151050360611E-2</v>
      </c>
      <c r="W1372" s="5">
        <f t="shared" si="444"/>
        <v>0.73424335798013207</v>
      </c>
      <c r="X1372" s="5">
        <f t="shared" si="445"/>
        <v>1.280441322911428E-2</v>
      </c>
      <c r="Y1372" s="46" t="str" cm="1">
        <f t="array" ref="Y1372:AB1372">SETMATRIX(GETMATRIX(Y1371:AB1371)-$O$9*TRANSPOSE(AO1371:AR1371)*GETVECTOR(S1371))</f>
        <v>0.5774,0.5774</v>
      </c>
      <c r="Z1372" s="46" t="str">
        <v>0.51355668871079,0.462921378705347</v>
      </c>
      <c r="AA1372" s="46" t="str">
        <v>0.478761094248148,0.453175407737475</v>
      </c>
      <c r="AB1372" s="46" t="str">
        <v>0.50972384390438,0.444249887421215</v>
      </c>
      <c r="AC1372" s="39" t="str" cm="1">
        <f t="array" ref="AC1372:AF1372">SETMATRIX(GETMATRIX(AC1371:AF1371)-$O$9*TRANSPOSE($AO$4:$AR$4)*$AL$4)</f>
        <v>0.5774</v>
      </c>
      <c r="AD1372" s="39" t="str">
        <v>0.5774</v>
      </c>
      <c r="AE1372" s="39" t="str">
        <v>0.5774</v>
      </c>
      <c r="AF1372" s="39" t="str">
        <v>0.5774</v>
      </c>
      <c r="AG1372" s="5" cm="1">
        <f t="array" ref="AG1372">SIGMOID(SUM(GETVECTOR(_xlfn.CONCAT(Y1372,",",AC1372))*GETVECTOR(_xlfn.CONCAT($S1372,",",$AL$4)))+U1372)</f>
        <v>0.55248623872780911</v>
      </c>
      <c r="AH1372" s="5" cm="1">
        <f t="array" ref="AH1372">SIGMOID(SUM(GETVECTOR(_xlfn.CONCAT(Z1372,",",AD1372))*GETVECTOR(_xlfn.CONCAT($S1372,",",$AL$4)))+V1372)</f>
        <v>0.55390439804455127</v>
      </c>
      <c r="AI1372" s="5" cm="1">
        <f t="array" ref="AI1372">TANH(SUM(GETVECTOR(_xlfn.CONCAT(AA1372,",",AE1372))*GETVECTOR(_xlfn.CONCAT($S1372,",",$AL$4)))+W1372)</f>
        <v>0.71829472125334604</v>
      </c>
      <c r="AJ1372" s="5" cm="1">
        <f t="array" ref="AJ1372">SIGMOID(SUM(GETVECTOR(_xlfn.CONCAT(AB1372,",",AF1372))*GETVECTOR(_xlfn.CONCAT($S1372,",",$AL$4)))+X1372)</f>
        <v>0.54646740956126982</v>
      </c>
      <c r="AK1372" s="5">
        <f t="shared" si="431"/>
        <v>0.39786660519441336</v>
      </c>
      <c r="AL1372" s="46">
        <f t="shared" si="432"/>
        <v>0.2066313874568407</v>
      </c>
      <c r="AM1372" s="3">
        <f t="shared" si="433"/>
        <v>-5.3162426976148952E-2</v>
      </c>
      <c r="AN1372" s="3">
        <f t="shared" si="434"/>
        <v>-2.4897852980626009E-2</v>
      </c>
      <c r="AO1372" s="3">
        <f t="shared" si="435"/>
        <v>0</v>
      </c>
      <c r="AP1372" s="3">
        <f t="shared" si="436"/>
        <v>-4.41903384723421E-3</v>
      </c>
      <c r="AQ1372" s="3">
        <f t="shared" si="437"/>
        <v>-6.6755853461766415E-3</v>
      </c>
      <c r="AR1372" s="3">
        <f t="shared" si="438"/>
        <v>-4.9820673189761994E-3</v>
      </c>
      <c r="AS1372" s="3" cm="1">
        <f t="array" ref="AS1372">SUM(AO1372:AR1372*AC1372:AF1372)</f>
        <v>-9.2826787922522837E-3</v>
      </c>
      <c r="AT1372" s="50">
        <f t="shared" si="439"/>
        <v>2.82624364199437E-3</v>
      </c>
      <c r="AU1372" s="50">
        <f t="shared" si="440"/>
        <v>5.3162426976148952E-2</v>
      </c>
      <c r="AV1372" s="67"/>
      <c r="AW1372" s="67"/>
    </row>
    <row r="1373" spans="1:49" ht="15" customHeight="1" x14ac:dyDescent="0.25">
      <c r="A1373" s="11">
        <f t="shared" si="429"/>
        <v>1370</v>
      </c>
      <c r="B1373" s="29">
        <v>32417</v>
      </c>
      <c r="C1373" s="25"/>
      <c r="D1373" s="12"/>
      <c r="E1373" s="25"/>
      <c r="F1373" s="35"/>
      <c r="G1373" s="25">
        <v>0</v>
      </c>
      <c r="H1373" s="13">
        <v>0</v>
      </c>
      <c r="I1373" s="25">
        <v>0</v>
      </c>
      <c r="J1373" s="12">
        <v>0</v>
      </c>
      <c r="K1373" s="12">
        <v>0</v>
      </c>
      <c r="L1373" s="25" t="s">
        <v>11</v>
      </c>
      <c r="M1373" s="10"/>
      <c r="N1373" s="15"/>
      <c r="O1373" s="15"/>
      <c r="P1373" s="4"/>
      <c r="Q1373" s="55"/>
      <c r="R1373" s="40">
        <f t="shared" si="430"/>
        <v>0.18969072164948453</v>
      </c>
      <c r="S1373" s="42" t="str" cm="1">
        <f t="array" ref="S1373">SETVECTOR(R1373:R1374)</f>
        <v>0.189690721649485,0.25979381443299</v>
      </c>
      <c r="T1373" s="42">
        <f t="shared" si="441"/>
        <v>0.29587628865979382</v>
      </c>
      <c r="U1373" s="5">
        <f t="shared" si="442"/>
        <v>0</v>
      </c>
      <c r="V1373" s="5">
        <f t="shared" si="443"/>
        <v>3.9084054435084031E-2</v>
      </c>
      <c r="W1373" s="5">
        <f t="shared" si="444"/>
        <v>0.73491091651474971</v>
      </c>
      <c r="X1373" s="5">
        <f t="shared" si="445"/>
        <v>1.33026199610119E-2</v>
      </c>
      <c r="Y1373" s="46" t="str" cm="1">
        <f t="array" ref="Y1373:AB1373">SETMATRIX(GETMATRIX(Y1372:AB1372)-$O$9*TRANSPOSE(AO1372:AR1372)*GETVECTOR(S1372))</f>
        <v>0.5774,0.5774</v>
      </c>
      <c r="Z1373" s="46" t="str">
        <v>0.513634135695741,0.463005203677295</v>
      </c>
      <c r="AA1373" s="46" t="str">
        <v>0.478878089042875,0.45330203739765</v>
      </c>
      <c r="AB1373" s="46" t="str">
        <v>0.509811158486259,0.444344392615719</v>
      </c>
      <c r="AC1373" s="39" t="str" cm="1">
        <f t="array" ref="AC1373:AF1373">SETMATRIX(GETMATRIX(AC1372:AF1372)-$O$9*TRANSPOSE($AO$4:$AR$4)*$AL$4)</f>
        <v>0.5774</v>
      </c>
      <c r="AD1373" s="39" t="str">
        <v>0.5774</v>
      </c>
      <c r="AE1373" s="39" t="str">
        <v>0.5774</v>
      </c>
      <c r="AF1373" s="39" t="str">
        <v>0.5774</v>
      </c>
      <c r="AG1373" s="5" cm="1">
        <f t="array" ref="AG1373">SIGMOID(SUM(GETVECTOR(_xlfn.CONCAT(Y1373,",",AC1373))*GETVECTOR(_xlfn.CONCAT($S1373,",",$AL$4)))+U1373)</f>
        <v>0.56452133479732203</v>
      </c>
      <c r="AH1373" s="5" cm="1">
        <f t="array" ref="AH1373">SIGMOID(SUM(GETVECTOR(_xlfn.CONCAT(Z1373,",",AD1373))*GETVECTOR(_xlfn.CONCAT($S1373,",",$AL$4)))+V1373)</f>
        <v>0.56384988551429704</v>
      </c>
      <c r="AI1373" s="5" cm="1">
        <f t="array" ref="AI1373">TANH(SUM(GETVECTOR(_xlfn.CONCAT(AA1373,",",AE1373))*GETVECTOR(_xlfn.CONCAT($S1373,",",$AL$4)))+W1373)</f>
        <v>0.73683291251392546</v>
      </c>
      <c r="AJ1373" s="5" cm="1">
        <f t="array" ref="AJ1373">SIGMOID(SUM(GETVECTOR(_xlfn.CONCAT(AB1373,",",AF1373))*GETVECTOR(_xlfn.CONCAT($S1373,",",$AL$4)))+X1373)</f>
        <v>0.55612423311986303</v>
      </c>
      <c r="AK1373" s="5">
        <f t="shared" si="431"/>
        <v>0.41546315336414291</v>
      </c>
      <c r="AL1373" s="46">
        <f t="shared" si="432"/>
        <v>0.21861327787647172</v>
      </c>
      <c r="AM1373" s="3">
        <f t="shared" si="433"/>
        <v>-7.7263010783322095E-2</v>
      </c>
      <c r="AN1373" s="3">
        <f t="shared" si="434"/>
        <v>-3.6328065001896025E-2</v>
      </c>
      <c r="AO1373" s="3">
        <f t="shared" si="435"/>
        <v>0</v>
      </c>
      <c r="AP1373" s="3">
        <f t="shared" si="436"/>
        <v>-6.5828016582048579E-3</v>
      </c>
      <c r="AQ1373" s="3">
        <f t="shared" si="437"/>
        <v>-9.3625764498556311E-3</v>
      </c>
      <c r="AR1373" s="3">
        <f t="shared" si="438"/>
        <v>-7.497381313552526E-3</v>
      </c>
      <c r="AS1373" s="3" cm="1">
        <f t="array" ref="AS1373">SUM(AO1373:AR1373*AC1373:AF1373)</f>
        <v>-1.3535849290039354E-2</v>
      </c>
      <c r="AT1373" s="50">
        <f t="shared" si="439"/>
        <v>5.9695728353037466E-3</v>
      </c>
      <c r="AU1373" s="50">
        <f t="shared" si="440"/>
        <v>7.7263010783322095E-2</v>
      </c>
      <c r="AV1373" s="67"/>
      <c r="AW1373" s="67"/>
    </row>
    <row r="1374" spans="1:49" ht="15" customHeight="1" x14ac:dyDescent="0.25">
      <c r="A1374" s="11">
        <f t="shared" si="429"/>
        <v>1371</v>
      </c>
      <c r="B1374" s="29">
        <v>32418</v>
      </c>
      <c r="C1374" s="25"/>
      <c r="D1374" s="12"/>
      <c r="E1374" s="25"/>
      <c r="F1374" s="35"/>
      <c r="G1374" s="25">
        <v>0</v>
      </c>
      <c r="H1374" s="13">
        <v>0</v>
      </c>
      <c r="I1374" s="25">
        <v>0</v>
      </c>
      <c r="J1374" s="12">
        <v>0</v>
      </c>
      <c r="K1374" s="12">
        <v>0</v>
      </c>
      <c r="L1374" s="25" t="s">
        <v>11</v>
      </c>
      <c r="M1374" s="10"/>
      <c r="N1374" s="15"/>
      <c r="O1374" s="15"/>
      <c r="P1374" s="4"/>
      <c r="Q1374" s="55"/>
      <c r="R1374" s="40">
        <f t="shared" si="430"/>
        <v>0.25979381443298966</v>
      </c>
      <c r="S1374" s="42" t="str" cm="1">
        <f t="array" ref="S1374">SETVECTOR(R1374:R1375)</f>
        <v>0.25979381443299,0.295876288659794</v>
      </c>
      <c r="T1374" s="42">
        <f t="shared" si="441"/>
        <v>0.25773195876288657</v>
      </c>
      <c r="U1374" s="5">
        <f t="shared" si="442"/>
        <v>0</v>
      </c>
      <c r="V1374" s="5">
        <f t="shared" si="443"/>
        <v>3.9742334600904518E-2</v>
      </c>
      <c r="W1374" s="5">
        <f t="shared" si="444"/>
        <v>0.73584717415973533</v>
      </c>
      <c r="X1374" s="5">
        <f t="shared" si="445"/>
        <v>1.4052358092367153E-2</v>
      </c>
      <c r="Y1374" s="46" t="str" cm="1">
        <f t="array" ref="Y1374:AB1374">SETMATRIX(GETMATRIX(Y1373:AB1373)-$O$9*TRANSPOSE(AO1373:AR1373)*GETVECTOR(S1373))</f>
        <v>0.5774,0.5774</v>
      </c>
      <c r="Z1374" s="46" t="str">
        <v>0.513759005335443,0.463176220792539</v>
      </c>
      <c r="AA1374" s="46" t="str">
        <v>0.479055688431202,0.453545271342533</v>
      </c>
      <c r="AB1374" s="46" t="str">
        <v>0.509953376853444,0.44453916994469</v>
      </c>
      <c r="AC1374" s="39" t="str" cm="1">
        <f t="array" ref="AC1374:AF1374">SETMATRIX(GETMATRIX(AC1373:AF1373)-$O$9*TRANSPOSE($AO$4:$AR$4)*$AL$4)</f>
        <v>0.5774</v>
      </c>
      <c r="AD1374" s="39" t="str">
        <v>0.5774</v>
      </c>
      <c r="AE1374" s="39" t="str">
        <v>0.5774</v>
      </c>
      <c r="AF1374" s="39" t="str">
        <v>0.5774</v>
      </c>
      <c r="AG1374" s="5" cm="1">
        <f t="array" ref="AG1374">SIGMOID(SUM(GETVECTOR(_xlfn.CONCAT(Y1374,",",AC1374))*GETVECTOR(_xlfn.CONCAT($S1374,",",$AL$4)))+U1374)</f>
        <v>0.57952990753731792</v>
      </c>
      <c r="AH1374" s="5" cm="1">
        <f t="array" ref="AH1374">SIGMOID(SUM(GETVECTOR(_xlfn.CONCAT(Z1374,",",AD1374))*GETVECTOR(_xlfn.CONCAT($S1374,",",$AL$4)))+V1374)</f>
        <v>0.57694789487590115</v>
      </c>
      <c r="AI1374" s="5" cm="1">
        <f t="array" ref="AI1374">TANH(SUM(GETVECTOR(_xlfn.CONCAT(AA1374,",",AE1374))*GETVECTOR(_xlfn.CONCAT($S1374,",",$AL$4)))+W1374)</f>
        <v>0.75927298255741771</v>
      </c>
      <c r="AJ1374" s="5" cm="1">
        <f t="array" ref="AJ1374">SIGMOID(SUM(GETVECTOR(_xlfn.CONCAT(AB1374,",",AF1374))*GETVECTOR(_xlfn.CONCAT($S1374,",",$AL$4)))+X1374)</f>
        <v>0.56907144815926358</v>
      </c>
      <c r="AK1374" s="5">
        <f t="shared" si="431"/>
        <v>0.43806094892264896</v>
      </c>
      <c r="AL1374" s="46">
        <f t="shared" si="432"/>
        <v>0.23447785373900629</v>
      </c>
      <c r="AM1374" s="3">
        <f t="shared" si="433"/>
        <v>-2.3254105023880284E-2</v>
      </c>
      <c r="AN1374" s="3">
        <f t="shared" si="434"/>
        <v>-1.0986591668358471E-2</v>
      </c>
      <c r="AO1374" s="3">
        <f t="shared" si="435"/>
        <v>0</v>
      </c>
      <c r="AP1374" s="3">
        <f t="shared" si="436"/>
        <v>-2.0360638057880989E-3</v>
      </c>
      <c r="AQ1374" s="3">
        <f t="shared" si="437"/>
        <v>-2.6844643756543866E-3</v>
      </c>
      <c r="AR1374" s="3">
        <f t="shared" si="438"/>
        <v>-2.3496692301054672E-3</v>
      </c>
      <c r="AS1374" s="3" cm="1">
        <f t="array" ref="AS1374">SUM(AO1374:AR1374*AC1374:AF1374)</f>
        <v>-4.0823319854277878E-3</v>
      </c>
      <c r="AT1374" s="50">
        <f t="shared" si="439"/>
        <v>5.4075340046165423E-4</v>
      </c>
      <c r="AU1374" s="50">
        <f t="shared" si="440"/>
        <v>2.3254105023880284E-2</v>
      </c>
      <c r="AV1374" s="67"/>
      <c r="AW1374" s="67"/>
    </row>
    <row r="1375" spans="1:49" ht="15" customHeight="1" x14ac:dyDescent="0.25">
      <c r="A1375" s="11">
        <f t="shared" si="429"/>
        <v>1372</v>
      </c>
      <c r="B1375" s="29">
        <v>32419</v>
      </c>
      <c r="C1375" s="25"/>
      <c r="D1375" s="12"/>
      <c r="E1375" s="25"/>
      <c r="F1375" s="35"/>
      <c r="G1375" s="25">
        <v>0</v>
      </c>
      <c r="H1375" s="13">
        <v>0</v>
      </c>
      <c r="I1375" s="25">
        <v>0</v>
      </c>
      <c r="J1375" s="12">
        <v>0</v>
      </c>
      <c r="K1375" s="12">
        <v>0</v>
      </c>
      <c r="L1375" s="25" t="s">
        <v>11</v>
      </c>
      <c r="M1375" s="10"/>
      <c r="N1375" s="15"/>
      <c r="O1375" s="15"/>
      <c r="P1375" s="4"/>
      <c r="Q1375" s="55"/>
      <c r="R1375" s="40">
        <f t="shared" si="430"/>
        <v>0.29587628865979382</v>
      </c>
      <c r="S1375" s="42" t="str" cm="1">
        <f t="array" ref="S1375">SETVECTOR(R1375:R1376)</f>
        <v>0.295876288659794,0.257731958762887</v>
      </c>
      <c r="T1375" s="42">
        <f t="shared" si="441"/>
        <v>1.0309278350515464E-2</v>
      </c>
      <c r="U1375" s="5">
        <f t="shared" si="442"/>
        <v>0</v>
      </c>
      <c r="V1375" s="5">
        <f t="shared" si="443"/>
        <v>3.9945940981483324E-2</v>
      </c>
      <c r="W1375" s="5">
        <f t="shared" si="444"/>
        <v>0.73611562059730073</v>
      </c>
      <c r="X1375" s="5">
        <f t="shared" si="445"/>
        <v>1.4287325015377699E-2</v>
      </c>
      <c r="Y1375" s="46" t="str" cm="1">
        <f t="array" ref="Y1375:AB1375">SETMATRIX(GETMATRIX(Y1374:AB1374)-$O$9*TRANSPOSE(AO1374:AR1374)*GETVECTOR(S1374))</f>
        <v>0.5774,0.5774</v>
      </c>
      <c r="Z1375" s="46" t="str">
        <v>0.513811901013697,0.463236463092772</v>
      </c>
      <c r="AA1375" s="46" t="str">
        <v>0.479125429155188,0.453624698278184</v>
      </c>
      <c r="AB1375" s="46" t="str">
        <v>0.510014419806639,0.444608691085828</v>
      </c>
      <c r="AC1375" s="39" t="str" cm="1">
        <f t="array" ref="AC1375:AF1375">SETMATRIX(GETMATRIX(AC1374:AF1374)-$O$9*TRANSPOSE($AO$4:$AR$4)*$AL$4)</f>
        <v>0.5774</v>
      </c>
      <c r="AD1375" s="39" t="str">
        <v>0.5774</v>
      </c>
      <c r="AE1375" s="39" t="str">
        <v>0.5774</v>
      </c>
      <c r="AF1375" s="39" t="str">
        <v>0.5774</v>
      </c>
      <c r="AG1375" s="5" cm="1">
        <f t="array" ref="AG1375">SIGMOID(SUM(GETVECTOR(_xlfn.CONCAT(Y1375,",",AC1375))*GETVECTOR(_xlfn.CONCAT($S1375,",",$AL$4)))+U1375)</f>
        <v>0.57923978125367126</v>
      </c>
      <c r="AH1375" s="5" cm="1">
        <f t="array" ref="AH1375">SIGMOID(SUM(GETVECTOR(_xlfn.CONCAT(Z1375,",",AD1375))*GETVECTOR(_xlfn.CONCAT($S1375,",",$AL$4)))+V1375)</f>
        <v>0.5772175628436701</v>
      </c>
      <c r="AI1375" s="5" cm="1">
        <f t="array" ref="AI1375">TANH(SUM(GETVECTOR(_xlfn.CONCAT(AA1375,",",AE1375))*GETVECTOR(_xlfn.CONCAT($S1375,",",$AL$4)))+W1375)</f>
        <v>0.75939784015816847</v>
      </c>
      <c r="AJ1375" s="5" cm="1">
        <f t="array" ref="AJ1375">SIGMOID(SUM(GETVECTOR(_xlfn.CONCAT(AB1375,",",AF1375))*GETVECTOR(_xlfn.CONCAT($S1375,",",$AL$4)))+X1375)</f>
        <v>0.56949188695338693</v>
      </c>
      <c r="AK1375" s="5">
        <f t="shared" si="431"/>
        <v>0.43833777052484496</v>
      </c>
      <c r="AL1375" s="46">
        <f t="shared" si="432"/>
        <v>0.23478195792837339</v>
      </c>
      <c r="AM1375" s="3">
        <f t="shared" si="433"/>
        <v>0.22447267957785794</v>
      </c>
      <c r="AN1375" s="3">
        <f t="shared" si="434"/>
        <v>0.10610808844578093</v>
      </c>
      <c r="AO1375" s="3">
        <f t="shared" si="435"/>
        <v>0</v>
      </c>
      <c r="AP1375" s="3">
        <f t="shared" si="436"/>
        <v>1.9664111271622733E-2</v>
      </c>
      <c r="AQ1375" s="3">
        <f t="shared" si="437"/>
        <v>2.5926960355004885E-2</v>
      </c>
      <c r="AR1375" s="3">
        <f t="shared" si="438"/>
        <v>2.2688696783954639E-2</v>
      </c>
      <c r="AS1375" s="3" cm="1">
        <f t="array" ref="AS1375">SUM(AO1375:AR1375*AC1375:AF1375)</f>
        <v>3.9424738280270197E-2</v>
      </c>
      <c r="AT1375" s="50">
        <f t="shared" si="439"/>
        <v>5.0387983876863676E-2</v>
      </c>
      <c r="AU1375" s="50">
        <f t="shared" si="440"/>
        <v>0.22447267957785794</v>
      </c>
      <c r="AV1375" s="67"/>
      <c r="AW1375" s="67"/>
    </row>
    <row r="1376" spans="1:49" ht="15" customHeight="1" x14ac:dyDescent="0.25">
      <c r="A1376" s="11">
        <f t="shared" si="429"/>
        <v>1373</v>
      </c>
      <c r="B1376" s="29">
        <v>32420</v>
      </c>
      <c r="C1376" s="25"/>
      <c r="D1376" s="12"/>
      <c r="E1376" s="25"/>
      <c r="F1376" s="35"/>
      <c r="G1376" s="25">
        <v>0</v>
      </c>
      <c r="H1376" s="13">
        <v>0</v>
      </c>
      <c r="I1376" s="25">
        <v>0</v>
      </c>
      <c r="J1376" s="12">
        <v>0</v>
      </c>
      <c r="K1376" s="12">
        <v>0</v>
      </c>
      <c r="L1376" s="25" t="s">
        <v>11</v>
      </c>
      <c r="M1376" s="10"/>
      <c r="N1376" s="15"/>
      <c r="O1376" s="15"/>
      <c r="P1376" s="4"/>
      <c r="Q1376" s="55"/>
      <c r="R1376" s="40">
        <f t="shared" si="430"/>
        <v>0.25773195876288657</v>
      </c>
      <c r="S1376" s="42" t="str" cm="1">
        <f t="array" ref="S1376">SETVECTOR(R1376:R1377)</f>
        <v>0.257731958762887,0.0103092783505155</v>
      </c>
      <c r="T1376" s="42">
        <f t="shared" si="441"/>
        <v>0.16185567010309276</v>
      </c>
      <c r="U1376" s="5">
        <f t="shared" si="442"/>
        <v>0</v>
      </c>
      <c r="V1376" s="5">
        <f t="shared" si="443"/>
        <v>3.7979529854321049E-2</v>
      </c>
      <c r="W1376" s="5">
        <f t="shared" si="444"/>
        <v>0.73352292456180024</v>
      </c>
      <c r="X1376" s="5">
        <f t="shared" si="445"/>
        <v>1.2018455336982235E-2</v>
      </c>
      <c r="Y1376" s="46" t="str" cm="1">
        <f t="array" ref="Y1376:AB1376">SETMATRIX(GETMATRIX(Y1375:AB1375)-$O$9*TRANSPOSE(AO1375:AR1375)*GETVECTOR(S1375))</f>
        <v>0.5774,0.5774</v>
      </c>
      <c r="Z1376" s="46" t="str">
        <v>0.513230086587413,0.462729656101235</v>
      </c>
      <c r="AA1376" s="46" t="str">
        <v>0.478358311874581,0.452956477650478</v>
      </c>
      <c r="AB1376" s="46" t="str">
        <v>0.509343115066743,0.444023930859437</v>
      </c>
      <c r="AC1376" s="39" t="str" cm="1">
        <f t="array" ref="AC1376:AF1376">SETMATRIX(GETMATRIX(AC1375:AF1375)-$O$9*TRANSPOSE($AO$4:$AR$4)*$AL$4)</f>
        <v>0.5774</v>
      </c>
      <c r="AD1376" s="39" t="str">
        <v>0.5774</v>
      </c>
      <c r="AE1376" s="39" t="str">
        <v>0.5774</v>
      </c>
      <c r="AF1376" s="39" t="str">
        <v>0.5774</v>
      </c>
      <c r="AG1376" s="5" cm="1">
        <f t="array" ref="AG1376">SIGMOID(SUM(GETVECTOR(_xlfn.CONCAT(Y1376,",",AC1376))*GETVECTOR(_xlfn.CONCAT($S1376,",",$AL$4)))+U1376)</f>
        <v>0.53861470571488013</v>
      </c>
      <c r="AH1376" s="5" cm="1">
        <f t="array" ref="AH1376">SIGMOID(SUM(GETVECTOR(_xlfn.CONCAT(Z1376,",",AD1376))*GETVECTOR(_xlfn.CONCAT($S1376,",",$AL$4)))+V1376)</f>
        <v>0.54364507177146659</v>
      </c>
      <c r="AI1376" s="5" cm="1">
        <f t="array" ref="AI1376">TANH(SUM(GETVECTOR(_xlfn.CONCAT(AA1376,",",AE1376))*GETVECTOR(_xlfn.CONCAT($S1376,",",$AL$4)))+W1376)</f>
        <v>0.69701983377683419</v>
      </c>
      <c r="AJ1376" s="5" cm="1">
        <f t="array" ref="AJ1376">SIGMOID(SUM(GETVECTOR(_xlfn.CONCAT(AB1376,",",AF1376))*GETVECTOR(_xlfn.CONCAT($S1376,",",$AL$4)))+X1376)</f>
        <v>0.53690029250346716</v>
      </c>
      <c r="AK1376" s="5">
        <f t="shared" si="431"/>
        <v>0.37893139755974276</v>
      </c>
      <c r="AL1376" s="46">
        <f t="shared" si="432"/>
        <v>0.19423929788880107</v>
      </c>
      <c r="AM1376" s="3">
        <f t="shared" si="433"/>
        <v>3.2383627785708302E-2</v>
      </c>
      <c r="AN1376" s="3">
        <f t="shared" si="434"/>
        <v>1.5111126137520088E-2</v>
      </c>
      <c r="AO1376" s="3">
        <f t="shared" si="435"/>
        <v>0</v>
      </c>
      <c r="AP1376" s="3">
        <f t="shared" si="436"/>
        <v>2.6131248940550293E-3</v>
      </c>
      <c r="AQ1376" s="3">
        <f t="shared" si="437"/>
        <v>4.2238978220275874E-3</v>
      </c>
      <c r="AR1376" s="3">
        <f t="shared" si="438"/>
        <v>2.9129773339141305E-3</v>
      </c>
      <c r="AS1376" s="3" cm="1">
        <f t="array" ref="AS1376">SUM(AO1376:AR1376*AC1376:AF1376)</f>
        <v>5.6296500288681214E-3</v>
      </c>
      <c r="AT1376" s="50">
        <f t="shared" si="439"/>
        <v>1.0486993485632988E-3</v>
      </c>
      <c r="AU1376" s="50">
        <f t="shared" si="440"/>
        <v>3.2383627785708302E-2</v>
      </c>
      <c r="AV1376" s="67"/>
      <c r="AW1376" s="67"/>
    </row>
    <row r="1377" spans="1:49" ht="15" customHeight="1" x14ac:dyDescent="0.25">
      <c r="A1377" s="11">
        <f t="shared" si="429"/>
        <v>1374</v>
      </c>
      <c r="B1377" s="29">
        <v>32421</v>
      </c>
      <c r="C1377" s="25"/>
      <c r="D1377" s="12"/>
      <c r="E1377" s="25"/>
      <c r="F1377" s="35"/>
      <c r="G1377" s="25">
        <v>0</v>
      </c>
      <c r="H1377" s="13">
        <v>0</v>
      </c>
      <c r="I1377" s="25">
        <v>0</v>
      </c>
      <c r="J1377" s="12">
        <v>0</v>
      </c>
      <c r="K1377" s="12">
        <v>0</v>
      </c>
      <c r="L1377" s="25" t="s">
        <v>11</v>
      </c>
      <c r="M1377" s="10"/>
      <c r="N1377" s="15"/>
      <c r="O1377" s="15"/>
      <c r="P1377" s="4"/>
      <c r="Q1377" s="55"/>
      <c r="R1377" s="40">
        <f t="shared" si="430"/>
        <v>1.0309278350515464E-2</v>
      </c>
      <c r="S1377" s="42" t="str" cm="1">
        <f t="array" ref="S1377">SETVECTOR(R1377:R1378)</f>
        <v>0.0103092783505155,0.161855670103093</v>
      </c>
      <c r="T1377" s="42">
        <f t="shared" si="441"/>
        <v>0.19587628865979381</v>
      </c>
      <c r="U1377" s="5">
        <f t="shared" si="442"/>
        <v>0</v>
      </c>
      <c r="V1377" s="5">
        <f t="shared" si="443"/>
        <v>3.7718217364915547E-2</v>
      </c>
      <c r="W1377" s="5">
        <f t="shared" si="444"/>
        <v>0.73310053477959747</v>
      </c>
      <c r="X1377" s="5">
        <f t="shared" si="445"/>
        <v>1.1727157603590822E-2</v>
      </c>
      <c r="Y1377" s="46" t="str" cm="1">
        <f t="array" ref="Y1377:AB1377">SETMATRIX(GETMATRIX(Y1376:AB1376)-$O$9*TRANSPOSE(AO1376:AR1376)*GETVECTOR(S1376))</f>
        <v>0.5774,0.5774</v>
      </c>
      <c r="Z1377" s="46" t="str">
        <v>0.513162738007669,0.462726962158045</v>
      </c>
      <c r="AA1377" s="46" t="str">
        <v>0.478249448528652,0.452952123116641</v>
      </c>
      <c r="AB1377" s="46" t="str">
        <v>0.509268038331333,0.444020927790021</v>
      </c>
      <c r="AC1377" s="39" t="str" cm="1">
        <f t="array" ref="AC1377:AF1377">SETMATRIX(GETMATRIX(AC1376:AF1376)-$O$9*TRANSPOSE($AO$4:$AR$4)*$AL$4)</f>
        <v>0.5774</v>
      </c>
      <c r="AD1377" s="39" t="str">
        <v>0.5774</v>
      </c>
      <c r="AE1377" s="39" t="str">
        <v>0.5774</v>
      </c>
      <c r="AF1377" s="39" t="str">
        <v>0.5774</v>
      </c>
      <c r="AG1377" s="5" cm="1">
        <f t="array" ref="AG1377">SIGMOID(SUM(GETVECTOR(_xlfn.CONCAT(Y1377,",",AC1377))*GETVECTOR(_xlfn.CONCAT($S1377,",",$AL$4)))+U1377)</f>
        <v>0.52483156496816241</v>
      </c>
      <c r="AH1377" s="5" cm="1">
        <f t="array" ref="AH1377">SIGMOID(SUM(GETVECTOR(_xlfn.CONCAT(Z1377,",",AD1377))*GETVECTOR(_xlfn.CONCAT($S1377,",",$AL$4)))+V1377)</f>
        <v>0.52944178579633538</v>
      </c>
      <c r="AI1377" s="5" cm="1">
        <f t="array" ref="AI1377">TANH(SUM(GETVECTOR(_xlfn.CONCAT(AA1377,",",AE1377))*GETVECTOR(_xlfn.CONCAT($S1377,",",$AL$4)))+W1377)</f>
        <v>0.67033090450966393</v>
      </c>
      <c r="AJ1377" s="5" cm="1">
        <f t="array" ref="AJ1377">SIGMOID(SUM(GETVECTOR(_xlfn.CONCAT(AB1377,",",AF1377))*GETVECTOR(_xlfn.CONCAT($S1377,",",$AL$4)))+X1377)</f>
        <v>0.52219656353676003</v>
      </c>
      <c r="AK1377" s="5">
        <f t="shared" si="431"/>
        <v>0.35490119115806923</v>
      </c>
      <c r="AL1377" s="46">
        <f t="shared" si="432"/>
        <v>0.17792019384705918</v>
      </c>
      <c r="AM1377" s="3">
        <f t="shared" si="433"/>
        <v>-1.7956094812734635E-2</v>
      </c>
      <c r="AN1377" s="3">
        <f t="shared" si="434"/>
        <v>-8.2881111731939305E-3</v>
      </c>
      <c r="AO1377" s="3">
        <f t="shared" si="435"/>
        <v>0</v>
      </c>
      <c r="AP1377" s="3">
        <f t="shared" si="436"/>
        <v>-1.3841284131201497E-3</v>
      </c>
      <c r="AQ1377" s="3">
        <f t="shared" si="437"/>
        <v>-2.4163204842232926E-3</v>
      </c>
      <c r="AR1377" s="3">
        <f t="shared" si="438"/>
        <v>-1.5264634220463636E-3</v>
      </c>
      <c r="AS1377" s="3" cm="1">
        <f t="array" ref="AS1377">SUM(AO1377:AR1377*AC1377:AF1377)</f>
        <v>-3.075759173215674E-3</v>
      </c>
      <c r="AT1377" s="50">
        <f t="shared" si="439"/>
        <v>3.2242134092391565E-4</v>
      </c>
      <c r="AU1377" s="50">
        <f t="shared" si="440"/>
        <v>1.7956094812734635E-2</v>
      </c>
      <c r="AV1377" s="67"/>
      <c r="AW1377" s="67"/>
    </row>
    <row r="1378" spans="1:49" ht="15" customHeight="1" x14ac:dyDescent="0.25">
      <c r="A1378" s="11">
        <f t="shared" si="429"/>
        <v>1375</v>
      </c>
      <c r="B1378" s="29">
        <v>32422</v>
      </c>
      <c r="C1378" s="25"/>
      <c r="D1378" s="12"/>
      <c r="E1378" s="25"/>
      <c r="F1378" s="35"/>
      <c r="G1378" s="25">
        <v>0</v>
      </c>
      <c r="H1378" s="13">
        <v>0</v>
      </c>
      <c r="I1378" s="25">
        <v>0</v>
      </c>
      <c r="J1378" s="12">
        <v>0</v>
      </c>
      <c r="K1378" s="12">
        <v>0</v>
      </c>
      <c r="L1378" s="25" t="s">
        <v>11</v>
      </c>
      <c r="M1378" s="10"/>
      <c r="N1378" s="15"/>
      <c r="O1378" s="15"/>
      <c r="P1378" s="4"/>
      <c r="Q1378" s="55"/>
      <c r="R1378" s="40">
        <f t="shared" si="430"/>
        <v>0.16185567010309276</v>
      </c>
      <c r="S1378" s="42" t="str" cm="1">
        <f t="array" ref="S1378">SETVECTOR(R1378:R1379)</f>
        <v>0.161855670103093,0.195876288659794</v>
      </c>
      <c r="T1378" s="42">
        <f t="shared" si="441"/>
        <v>4.1237113402061855E-2</v>
      </c>
      <c r="U1378" s="5">
        <f t="shared" si="442"/>
        <v>0</v>
      </c>
      <c r="V1378" s="5">
        <f t="shared" si="443"/>
        <v>3.7856630206227565E-2</v>
      </c>
      <c r="W1378" s="5">
        <f t="shared" si="444"/>
        <v>0.73334216682801978</v>
      </c>
      <c r="X1378" s="5">
        <f t="shared" si="445"/>
        <v>1.1879803945795457E-2</v>
      </c>
      <c r="Y1378" s="46" t="str" cm="1">
        <f t="array" ref="Y1378:AB1378">SETMATRIX(GETMATRIX(Y1377:AB1377)-$O$9*TRANSPOSE(AO1377:AR1377)*GETVECTOR(S1377))</f>
        <v>0.5774,0.5774</v>
      </c>
      <c r="Z1378" s="46" t="str">
        <v>0.513164164944177,0.462749365061226</v>
      </c>
      <c r="AA1378" s="46" t="str">
        <v>0.478251939580698,0.452991232633757</v>
      </c>
      <c r="AB1378" s="46" t="str">
        <v>0.509269612004964,0.444045634466027</v>
      </c>
      <c r="AC1378" s="39" t="str" cm="1">
        <f t="array" ref="AC1378:AF1378">SETMATRIX(GETMATRIX(AC1377:AF1377)-$O$9*TRANSPOSE($AO$4:$AR$4)*$AL$4)</f>
        <v>0.5774</v>
      </c>
      <c r="AD1378" s="39" t="str">
        <v>0.5774</v>
      </c>
      <c r="AE1378" s="39" t="str">
        <v>0.5774</v>
      </c>
      <c r="AF1378" s="39" t="str">
        <v>0.5774</v>
      </c>
      <c r="AG1378" s="5" cm="1">
        <f t="array" ref="AG1378">SIGMOID(SUM(GETVECTOR(_xlfn.CONCAT(Y1378,",",AC1378))*GETVECTOR(_xlfn.CONCAT($S1378,",",$AL$4)))+U1378)</f>
        <v>0.55145579256323818</v>
      </c>
      <c r="AH1378" s="5" cm="1">
        <f t="array" ref="AH1378">SIGMOID(SUM(GETVECTOR(_xlfn.CONCAT(Z1378,",",AD1378))*GETVECTOR(_xlfn.CONCAT($S1378,",",$AL$4)))+V1378)</f>
        <v>0.5526928156484946</v>
      </c>
      <c r="AI1378" s="5" cm="1">
        <f t="array" ref="AI1378">TANH(SUM(GETVECTOR(_xlfn.CONCAT(AA1378,",",AE1378))*GETVECTOR(_xlfn.CONCAT($S1378,",",$AL$4)))+W1378)</f>
        <v>0.71604467456615051</v>
      </c>
      <c r="AJ1378" s="5" cm="1">
        <f t="array" ref="AJ1378">SIGMOID(SUM(GETVECTOR(_xlfn.CONCAT(AB1378,",",AF1378))*GETVECTOR(_xlfn.CONCAT($S1378,",",$AL$4)))+X1378)</f>
        <v>0.54519778107908012</v>
      </c>
      <c r="AK1378" s="5">
        <f t="shared" si="431"/>
        <v>0.39575274731607574</v>
      </c>
      <c r="AL1378" s="46">
        <f t="shared" si="432"/>
        <v>0.2051628296495695</v>
      </c>
      <c r="AM1378" s="3">
        <f t="shared" si="433"/>
        <v>0.16392571624750765</v>
      </c>
      <c r="AN1378" s="3">
        <f t="shared" si="434"/>
        <v>7.6716114382360687E-2</v>
      </c>
      <c r="AO1378" s="3">
        <f t="shared" si="435"/>
        <v>0</v>
      </c>
      <c r="AP1378" s="3">
        <f t="shared" si="436"/>
        <v>1.3580520329739396E-2</v>
      </c>
      <c r="AQ1378" s="3">
        <f t="shared" si="437"/>
        <v>2.0660889986736486E-2</v>
      </c>
      <c r="AR1378" s="3">
        <f t="shared" si="438"/>
        <v>1.5295664360739395E-2</v>
      </c>
      <c r="AS1378" s="3" cm="1">
        <f t="array" ref="AS1378">SUM(AO1378:AR1378*AC1378:AF1378)</f>
        <v>2.8602706918624106E-2</v>
      </c>
      <c r="AT1378" s="50">
        <f t="shared" si="439"/>
        <v>2.6871640447258396E-2</v>
      </c>
      <c r="AU1378" s="50">
        <f t="shared" si="440"/>
        <v>0.16392571624750765</v>
      </c>
      <c r="AV1378" s="67"/>
      <c r="AW1378" s="67"/>
    </row>
    <row r="1379" spans="1:49" ht="15" customHeight="1" x14ac:dyDescent="0.25">
      <c r="A1379" s="11">
        <f t="shared" si="429"/>
        <v>1376</v>
      </c>
      <c r="B1379" s="29">
        <v>32423</v>
      </c>
      <c r="C1379" s="25"/>
      <c r="D1379" s="12"/>
      <c r="E1379" s="25"/>
      <c r="F1379" s="35"/>
      <c r="G1379" s="25">
        <v>0</v>
      </c>
      <c r="H1379" s="13">
        <v>0</v>
      </c>
      <c r="I1379" s="25">
        <v>0</v>
      </c>
      <c r="J1379" s="12">
        <v>0</v>
      </c>
      <c r="K1379" s="12">
        <v>0</v>
      </c>
      <c r="L1379" s="25" t="s">
        <v>11</v>
      </c>
      <c r="M1379" s="10"/>
      <c r="N1379" s="15"/>
      <c r="O1379" s="15"/>
      <c r="P1379" s="4"/>
      <c r="Q1379" s="55"/>
      <c r="R1379" s="40">
        <f t="shared" si="430"/>
        <v>0.19587628865979381</v>
      </c>
      <c r="S1379" s="42" t="str" cm="1">
        <f t="array" ref="S1379">SETVECTOR(R1379:R1380)</f>
        <v>0.195876288659794,0.0412371134020619</v>
      </c>
      <c r="T1379" s="42">
        <f t="shared" si="441"/>
        <v>0.70206185567010304</v>
      </c>
      <c r="U1379" s="5">
        <f t="shared" si="442"/>
        <v>0</v>
      </c>
      <c r="V1379" s="5">
        <f t="shared" si="443"/>
        <v>3.6498578173253624E-2</v>
      </c>
      <c r="W1379" s="5">
        <f t="shared" si="444"/>
        <v>0.73127607782934612</v>
      </c>
      <c r="X1379" s="5">
        <f t="shared" si="445"/>
        <v>1.0350237509721517E-2</v>
      </c>
      <c r="Y1379" s="46" t="str" cm="1">
        <f t="array" ref="Y1379:AB1379">SETMATRIX(GETMATRIX(Y1378:AB1378)-$O$9*TRANSPOSE(AO1378:AR1378)*GETVECTOR(S1378))</f>
        <v>0.5774,0.5774</v>
      </c>
      <c r="Z1379" s="46" t="str">
        <v>0.512944356522345,0.4624833548692</v>
      </c>
      <c r="AA1379" s="46" t="str">
        <v>0.477917531361325,0.452586534788656</v>
      </c>
      <c r="AB1379" s="46" t="str">
        <v>0.509022043004486,0.44374602866927</v>
      </c>
      <c r="AC1379" s="39" t="str" cm="1">
        <f t="array" ref="AC1379:AF1379">SETMATRIX(GETMATRIX(AC1378:AF1378)-$O$9*TRANSPOSE($AO$4:$AR$4)*$AL$4)</f>
        <v>0.5774</v>
      </c>
      <c r="AD1379" s="39" t="str">
        <v>0.5774</v>
      </c>
      <c r="AE1379" s="39" t="str">
        <v>0.5774</v>
      </c>
      <c r="AF1379" s="39" t="str">
        <v>0.5774</v>
      </c>
      <c r="AG1379" s="5" cm="1">
        <f t="array" ref="AG1379">SIGMOID(SUM(GETVECTOR(_xlfn.CONCAT(Y1379,",",AC1379))*GETVECTOR(_xlfn.CONCAT($S1379,",",$AL$4)))+U1379)</f>
        <v>0.53417395610824714</v>
      </c>
      <c r="AH1379" s="5" cm="1">
        <f t="array" ref="AH1379">SIGMOID(SUM(GETVECTOR(_xlfn.CONCAT(Z1379,",",AD1379))*GETVECTOR(_xlfn.CONCAT($S1379,",",$AL$4)))+V1379)</f>
        <v>0.5389319571899942</v>
      </c>
      <c r="AI1379" s="5" cm="1">
        <f t="array" ref="AI1379">TANH(SUM(GETVECTOR(_xlfn.CONCAT(AA1379,",",AE1379))*GETVECTOR(_xlfn.CONCAT($S1379,",",$AL$4)))+W1379)</f>
        <v>0.68768593619971063</v>
      </c>
      <c r="AJ1379" s="5" cm="1">
        <f t="array" ref="AJ1379">SIGMOID(SUM(GETVECTOR(_xlfn.CONCAT(AB1379,",",AF1379))*GETVECTOR(_xlfn.CONCAT($S1379,",",$AL$4)))+X1379)</f>
        <v>0.53204461575061945</v>
      </c>
      <c r="AK1379" s="5">
        <f t="shared" si="431"/>
        <v>0.37061592752814354</v>
      </c>
      <c r="AL1379" s="46">
        <f t="shared" si="432"/>
        <v>0.18862595880352537</v>
      </c>
      <c r="AM1379" s="3">
        <f t="shared" si="433"/>
        <v>-0.51343589686657765</v>
      </c>
      <c r="AN1379" s="3">
        <f t="shared" si="434"/>
        <v>-0.2388354846223954</v>
      </c>
      <c r="AO1379" s="3">
        <f t="shared" si="435"/>
        <v>0</v>
      </c>
      <c r="AP1379" s="3">
        <f t="shared" si="436"/>
        <v>-4.0812007071580218E-2</v>
      </c>
      <c r="AQ1379" s="3">
        <f t="shared" si="437"/>
        <v>-6.7844705472958566E-2</v>
      </c>
      <c r="AR1379" s="3">
        <f t="shared" si="438"/>
        <v>-4.5320233422028573E-2</v>
      </c>
      <c r="AS1379" s="3" cm="1">
        <f t="array" ref="AS1379">SUM(AO1379:AR1379*AC1379:AF1379)</f>
        <v>-8.8906288601095992E-2</v>
      </c>
      <c r="AT1379" s="50">
        <f t="shared" si="439"/>
        <v>0.26361642019118697</v>
      </c>
      <c r="AU1379" s="50">
        <f t="shared" si="440"/>
        <v>0.51343589686657765</v>
      </c>
      <c r="AV1379" s="67"/>
      <c r="AW1379" s="67"/>
    </row>
    <row r="1380" spans="1:49" ht="15" customHeight="1" x14ac:dyDescent="0.25">
      <c r="A1380" s="11">
        <f t="shared" si="429"/>
        <v>1377</v>
      </c>
      <c r="B1380" s="29">
        <v>32424</v>
      </c>
      <c r="C1380" s="25"/>
      <c r="D1380" s="12"/>
      <c r="E1380" s="25"/>
      <c r="F1380" s="35"/>
      <c r="G1380" s="25">
        <v>0</v>
      </c>
      <c r="H1380" s="13">
        <v>0</v>
      </c>
      <c r="I1380" s="25">
        <v>0</v>
      </c>
      <c r="J1380" s="12">
        <v>0</v>
      </c>
      <c r="K1380" s="12">
        <v>0</v>
      </c>
      <c r="L1380" s="25" t="s">
        <v>11</v>
      </c>
      <c r="M1380" s="10"/>
      <c r="N1380" s="15"/>
      <c r="O1380" s="15"/>
      <c r="P1380" s="4"/>
      <c r="Q1380" s="55"/>
      <c r="R1380" s="40">
        <f t="shared" si="430"/>
        <v>4.1237113402061855E-2</v>
      </c>
      <c r="S1380" s="42" t="str" cm="1">
        <f t="array" ref="S1380">SETVECTOR(R1380:R1381)</f>
        <v>0.0412371134020619,0.702061855670103</v>
      </c>
      <c r="T1380" s="42">
        <f t="shared" si="441"/>
        <v>6.3917525773195871E-2</v>
      </c>
      <c r="U1380" s="5">
        <f t="shared" si="442"/>
        <v>0</v>
      </c>
      <c r="V1380" s="5">
        <f t="shared" si="443"/>
        <v>4.0579778880411643E-2</v>
      </c>
      <c r="W1380" s="5">
        <f t="shared" si="444"/>
        <v>0.73806054837664192</v>
      </c>
      <c r="X1380" s="5">
        <f t="shared" si="445"/>
        <v>1.4882260851924374E-2</v>
      </c>
      <c r="Y1380" s="46" t="str" cm="1">
        <f t="array" ref="Y1380:AB1380">SETMATRIX(GETMATRIX(Y1379:AB1379)-$O$9*TRANSPOSE(AO1379:AR1379)*GETVECTOR(S1379))</f>
        <v>0.5774,0.5774</v>
      </c>
      <c r="Z1380" s="46" t="str">
        <v>0.513743766970139,0.462651651805578</v>
      </c>
      <c r="AA1380" s="46" t="str">
        <v>0.479246448272651,0.452866306769988</v>
      </c>
      <c r="AB1380" s="46" t="str">
        <v>0.509909758916876,0.443932916229773</v>
      </c>
      <c r="AC1380" s="39" t="str" cm="1">
        <f t="array" ref="AC1380:AF1380">SETMATRIX(GETMATRIX(AC1379:AF1379)-$O$9*TRANSPOSE($AO$4:$AR$4)*$AL$4)</f>
        <v>0.5774</v>
      </c>
      <c r="AD1380" s="39" t="str">
        <v>0.5774</v>
      </c>
      <c r="AE1380" s="39" t="str">
        <v>0.5774</v>
      </c>
      <c r="AF1380" s="39" t="str">
        <v>0.5774</v>
      </c>
      <c r="AG1380" s="5" cm="1">
        <f t="array" ref="AG1380">SIGMOID(SUM(GETVECTOR(_xlfn.CONCAT(Y1380,",",AC1380))*GETVECTOR(_xlfn.CONCAT($S1380,",",$AL$4)))+U1380)</f>
        <v>0.60567803998846881</v>
      </c>
      <c r="AH1380" s="5" cm="1">
        <f t="array" ref="AH1380">SIGMOID(SUM(GETVECTOR(_xlfn.CONCAT(Z1380,",",AD1380))*GETVECTOR(_xlfn.CONCAT($S1380,",",$AL$4)))+V1380)</f>
        <v>0.59545796909718707</v>
      </c>
      <c r="AI1380" s="5" cm="1">
        <f t="array" ref="AI1380">TANH(SUM(GETVECTOR(_xlfn.CONCAT(AA1380,",",AE1380))*GETVECTOR(_xlfn.CONCAT($S1380,",",$AL$4)))+W1380)</f>
        <v>0.79162274680420286</v>
      </c>
      <c r="AJ1380" s="5" cm="1">
        <f t="array" ref="AJ1380">SIGMOID(SUM(GETVECTOR(_xlfn.CONCAT(AB1380,",",AF1380))*GETVECTOR(_xlfn.CONCAT($S1380,",",$AL$4)))+X1380)</f>
        <v>0.58603008709109294</v>
      </c>
      <c r="AK1380" s="5">
        <f t="shared" si="431"/>
        <v>0.47137807310316737</v>
      </c>
      <c r="AL1380" s="46">
        <f t="shared" si="432"/>
        <v>0.25745010794833367</v>
      </c>
      <c r="AM1380" s="3">
        <f t="shared" si="433"/>
        <v>0.1935325821751378</v>
      </c>
      <c r="AN1380" s="3">
        <f t="shared" si="434"/>
        <v>9.1527197581135408E-2</v>
      </c>
      <c r="AO1380" s="3">
        <f t="shared" si="435"/>
        <v>0</v>
      </c>
      <c r="AP1380" s="3">
        <f t="shared" si="436"/>
        <v>1.7453526603734535E-2</v>
      </c>
      <c r="AQ1380" s="3">
        <f t="shared" si="437"/>
        <v>2.0346895454663595E-2</v>
      </c>
      <c r="AR1380" s="3">
        <f t="shared" si="438"/>
        <v>2.0626044358581216E-2</v>
      </c>
      <c r="AS1380" s="3" cm="1">
        <f t="array" ref="AS1380">SUM(AO1380:AR1380*AC1380:AF1380)</f>
        <v>3.3735441709163878E-2</v>
      </c>
      <c r="AT1380" s="50">
        <f t="shared" si="439"/>
        <v>3.7454860363376467E-2</v>
      </c>
      <c r="AU1380" s="50">
        <f t="shared" si="440"/>
        <v>0.1935325821751378</v>
      </c>
      <c r="AV1380" s="67"/>
      <c r="AW1380" s="67"/>
    </row>
    <row r="1381" spans="1:49" ht="15" customHeight="1" x14ac:dyDescent="0.25">
      <c r="A1381" s="11">
        <f t="shared" si="429"/>
        <v>1378</v>
      </c>
      <c r="B1381" s="29">
        <v>32425</v>
      </c>
      <c r="C1381" s="25"/>
      <c r="D1381" s="12"/>
      <c r="E1381" s="25"/>
      <c r="F1381" s="35"/>
      <c r="G1381" s="25">
        <v>0</v>
      </c>
      <c r="H1381" s="13">
        <v>0</v>
      </c>
      <c r="I1381" s="25">
        <v>0</v>
      </c>
      <c r="J1381" s="12">
        <v>0</v>
      </c>
      <c r="K1381" s="12">
        <v>0</v>
      </c>
      <c r="L1381" s="25" t="s">
        <v>11</v>
      </c>
      <c r="M1381" s="10"/>
      <c r="N1381" s="15"/>
      <c r="O1381" s="15"/>
      <c r="P1381" s="4"/>
      <c r="Q1381" s="55"/>
      <c r="R1381" s="40">
        <f t="shared" si="430"/>
        <v>0.70206185567010304</v>
      </c>
      <c r="S1381" s="42" t="str" cm="1">
        <f t="array" ref="S1381">SETVECTOR(R1381:R1382)</f>
        <v>0.702061855670103,0.0639175257731959</v>
      </c>
      <c r="T1381" s="42">
        <f t="shared" si="441"/>
        <v>0.30927835051546393</v>
      </c>
      <c r="U1381" s="5">
        <f t="shared" si="442"/>
        <v>0</v>
      </c>
      <c r="V1381" s="5">
        <f t="shared" si="443"/>
        <v>3.8834426220038187E-2</v>
      </c>
      <c r="W1381" s="5">
        <f t="shared" si="444"/>
        <v>0.73602585883117555</v>
      </c>
      <c r="X1381" s="5">
        <f t="shared" si="445"/>
        <v>1.2819656416066253E-2</v>
      </c>
      <c r="Y1381" s="46" t="str" cm="1">
        <f t="array" ref="Y1381:AB1381">SETMATRIX(GETMATRIX(Y1380:AB1380)-$O$9*TRANSPOSE(AO1380:AR1380)*GETVECTOR(S1380))</f>
        <v>0.5774,0.5774</v>
      </c>
      <c r="Z1381" s="46" t="str">
        <v>0.513671793664557,0.461426306278037</v>
      </c>
      <c r="AA1381" s="46" t="str">
        <v>0.479162543549127,0.451437828851985</v>
      </c>
      <c r="AB1381" s="46" t="str">
        <v>0.509824703063851,0.442484840332021</v>
      </c>
      <c r="AC1381" s="39" t="str" cm="1">
        <f t="array" ref="AC1381:AF1381">SETMATRIX(GETMATRIX(AC1380:AF1380)-$O$9*TRANSPOSE($AO$4:$AR$4)*$AL$4)</f>
        <v>0.5774</v>
      </c>
      <c r="AD1381" s="39" t="str">
        <v>0.5774</v>
      </c>
      <c r="AE1381" s="39" t="str">
        <v>0.5774</v>
      </c>
      <c r="AF1381" s="39" t="str">
        <v>0.5774</v>
      </c>
      <c r="AG1381" s="5" cm="1">
        <f t="array" ref="AG1381">SIGMOID(SUM(GETVECTOR(_xlfn.CONCAT(Y1381,",",AC1381))*GETVECTOR(_xlfn.CONCAT($S1381,",",$AL$4)))+U1381)</f>
        <v>0.60880134001095099</v>
      </c>
      <c r="AH1381" s="5" cm="1">
        <f t="array" ref="AH1381">SIGMOID(SUM(GETVECTOR(_xlfn.CONCAT(Z1381,",",AD1381))*GETVECTOR(_xlfn.CONCAT($S1381,",",$AL$4)))+V1381)</f>
        <v>0.60562458855879364</v>
      </c>
      <c r="AI1381" s="5" cm="1">
        <f t="array" ref="AI1381">TANH(SUM(GETVECTOR(_xlfn.CONCAT(AA1381,",",AE1381))*GETVECTOR(_xlfn.CONCAT($S1381,",",$AL$4)))+W1381)</f>
        <v>0.80095918615684247</v>
      </c>
      <c r="AJ1381" s="5" cm="1">
        <f t="array" ref="AJ1381">SIGMOID(SUM(GETVECTOR(_xlfn.CONCAT(AB1381,",",AF1381))*GETVECTOR(_xlfn.CONCAT($S1381,",",$AL$4)))+X1381)</f>
        <v>0.5984547458295516</v>
      </c>
      <c r="AK1381" s="5">
        <f t="shared" si="431"/>
        <v>0.48508057756862394</v>
      </c>
      <c r="AL1381" s="46">
        <f t="shared" si="432"/>
        <v>0.2694861089598119</v>
      </c>
      <c r="AM1381" s="3">
        <f t="shared" si="433"/>
        <v>-3.979224155565203E-2</v>
      </c>
      <c r="AN1381" s="3">
        <f t="shared" si="434"/>
        <v>-1.8985048707926094E-2</v>
      </c>
      <c r="AO1381" s="3">
        <f t="shared" si="435"/>
        <v>0</v>
      </c>
      <c r="AP1381" s="3">
        <f t="shared" si="436"/>
        <v>-3.6319129550830081E-3</v>
      </c>
      <c r="AQ1381" s="3">
        <f t="shared" si="437"/>
        <v>-4.1215561862304921E-3</v>
      </c>
      <c r="AR1381" s="3">
        <f t="shared" si="438"/>
        <v>-4.3059530030852416E-3</v>
      </c>
      <c r="AS1381" s="3" cm="1">
        <f t="array" ref="AS1381">SUM(AO1381:AR1381*AC1381:AF1381)</f>
        <v>-6.9631103461758343E-3</v>
      </c>
      <c r="AT1381" s="50">
        <f t="shared" si="439"/>
        <v>1.5834224880233603E-3</v>
      </c>
      <c r="AU1381" s="50">
        <f t="shared" si="440"/>
        <v>3.979224155565203E-2</v>
      </c>
      <c r="AV1381" s="67"/>
      <c r="AW1381" s="67"/>
    </row>
    <row r="1382" spans="1:49" ht="15" customHeight="1" x14ac:dyDescent="0.25">
      <c r="A1382" s="11">
        <f t="shared" si="429"/>
        <v>1379</v>
      </c>
      <c r="B1382" s="29">
        <v>32426</v>
      </c>
      <c r="C1382" s="25"/>
      <c r="D1382" s="12"/>
      <c r="E1382" s="25"/>
      <c r="F1382" s="35"/>
      <c r="G1382" s="25">
        <v>0</v>
      </c>
      <c r="H1382" s="13">
        <v>0</v>
      </c>
      <c r="I1382" s="25">
        <v>0</v>
      </c>
      <c r="J1382" s="12">
        <v>0</v>
      </c>
      <c r="K1382" s="12">
        <v>0</v>
      </c>
      <c r="L1382" s="25" t="s">
        <v>11</v>
      </c>
      <c r="M1382" s="10"/>
      <c r="N1382" s="15"/>
      <c r="O1382" s="15"/>
      <c r="P1382" s="4"/>
      <c r="Q1382" s="55"/>
      <c r="R1382" s="40">
        <f t="shared" si="430"/>
        <v>6.3917525773195871E-2</v>
      </c>
      <c r="S1382" s="42" t="str" cm="1">
        <f t="array" ref="S1382">SETVECTOR(R1382:R1383)</f>
        <v>0.0639175257731959,0.309278350515464</v>
      </c>
      <c r="T1382" s="42">
        <f t="shared" si="441"/>
        <v>0.64948453608247425</v>
      </c>
      <c r="U1382" s="5">
        <f t="shared" si="442"/>
        <v>0</v>
      </c>
      <c r="V1382" s="5">
        <f t="shared" si="443"/>
        <v>3.9197617515546491E-2</v>
      </c>
      <c r="W1382" s="5">
        <f t="shared" si="444"/>
        <v>0.73643801444979862</v>
      </c>
      <c r="X1382" s="5">
        <f t="shared" si="445"/>
        <v>1.3250251716374777E-2</v>
      </c>
      <c r="Y1382" s="46" t="str" cm="1">
        <f t="array" ref="Y1382:AB1382">SETMATRIX(GETMATRIX(Y1381:AB1381)-$O$9*TRANSPOSE(AO1381:AR1381)*GETVECTOR(S1381))</f>
        <v>0.5774,0.5774</v>
      </c>
      <c r="Z1382" s="46" t="str">
        <v>0.513926776419445,0.461449520567028</v>
      </c>
      <c r="AA1382" s="46" t="str">
        <v>0.479451902287562,0.451464172819361</v>
      </c>
      <c r="AB1382" s="46" t="str">
        <v>0.510127007599428,0.442512362918226</v>
      </c>
      <c r="AC1382" s="39" t="str" cm="1">
        <f t="array" ref="AC1382:AF1382">SETMATRIX(GETMATRIX(AC1381:AF1381)-$O$9*TRANSPOSE($AO$4:$AR$4)*$AL$4)</f>
        <v>0.5774</v>
      </c>
      <c r="AD1382" s="39" t="str">
        <v>0.5774</v>
      </c>
      <c r="AE1382" s="39" t="str">
        <v>0.5774</v>
      </c>
      <c r="AF1382" s="39" t="str">
        <v>0.5774</v>
      </c>
      <c r="AG1382" s="5" cm="1">
        <f t="array" ref="AG1382">SIGMOID(SUM(GETVECTOR(_xlfn.CONCAT(Y1382,",",AC1382))*GETVECTOR(_xlfn.CONCAT($S1382,",",$AL$4)))+U1382)</f>
        <v>0.55366333920656063</v>
      </c>
      <c r="AH1382" s="5" cm="1">
        <f t="array" ref="AH1382">SIGMOID(SUM(GETVECTOR(_xlfn.CONCAT(Z1382,",",AD1382))*GETVECTOR(_xlfn.CONCAT($S1382,",",$AL$4)))+V1382)</f>
        <v>0.55348530519895556</v>
      </c>
      <c r="AI1382" s="5" cm="1">
        <f t="array" ref="AI1382">TANH(SUM(GETVECTOR(_xlfn.CONCAT(AA1382,",",AE1382))*GETVECTOR(_xlfn.CONCAT($S1382,",",$AL$4)))+W1382)</f>
        <v>0.71955012663818008</v>
      </c>
      <c r="AJ1382" s="5" cm="1">
        <f t="array" ref="AJ1382">SIGMOID(SUM(GETVECTOR(_xlfn.CONCAT(AB1382,",",AF1382))*GETVECTOR(_xlfn.CONCAT($S1382,",",$AL$4)))+X1382)</f>
        <v>0.54555229033744912</v>
      </c>
      <c r="AK1382" s="5">
        <f t="shared" si="431"/>
        <v>0.39826042144828022</v>
      </c>
      <c r="AL1382" s="46">
        <f t="shared" si="432"/>
        <v>0.20646946253745932</v>
      </c>
      <c r="AM1382" s="3">
        <f t="shared" si="433"/>
        <v>-0.4430150735450149</v>
      </c>
      <c r="AN1382" s="3">
        <f t="shared" si="434"/>
        <v>-0.20707054158000818</v>
      </c>
      <c r="AO1382" s="3">
        <f t="shared" si="435"/>
        <v>0</v>
      </c>
      <c r="AP1382" s="3">
        <f t="shared" si="436"/>
        <v>-3.6823174368442409E-2</v>
      </c>
      <c r="AQ1382" s="3">
        <f t="shared" si="437"/>
        <v>-5.5270641226439959E-2</v>
      </c>
      <c r="AR1382" s="3">
        <f t="shared" si="438"/>
        <v>-4.1567915788187894E-2</v>
      </c>
      <c r="AS1382" s="3" cm="1">
        <f t="array" ref="AS1382">SUM(AO1382:AR1382*AC1382:AF1382)</f>
        <v>-7.7176283700584769E-2</v>
      </c>
      <c r="AT1382" s="50">
        <f t="shared" si="439"/>
        <v>0.19626235538809497</v>
      </c>
      <c r="AU1382" s="50">
        <f t="shared" si="440"/>
        <v>0.4430150735450149</v>
      </c>
      <c r="AV1382" s="67"/>
      <c r="AW1382" s="67"/>
    </row>
    <row r="1383" spans="1:49" ht="15" customHeight="1" x14ac:dyDescent="0.25">
      <c r="A1383" s="11">
        <f t="shared" si="429"/>
        <v>1380</v>
      </c>
      <c r="B1383" s="29">
        <v>32427</v>
      </c>
      <c r="C1383" s="25"/>
      <c r="D1383" s="12"/>
      <c r="E1383" s="25"/>
      <c r="F1383" s="35"/>
      <c r="G1383" s="25">
        <v>0</v>
      </c>
      <c r="H1383" s="13">
        <v>0</v>
      </c>
      <c r="I1383" s="25">
        <v>0</v>
      </c>
      <c r="J1383" s="12">
        <v>0</v>
      </c>
      <c r="K1383" s="12">
        <v>0</v>
      </c>
      <c r="L1383" s="25" t="s">
        <v>11</v>
      </c>
      <c r="M1383" s="10"/>
      <c r="N1383" s="15"/>
      <c r="O1383" s="15"/>
      <c r="P1383" s="4"/>
      <c r="Q1383" s="55"/>
      <c r="R1383" s="40">
        <f t="shared" si="430"/>
        <v>0.30927835051546393</v>
      </c>
      <c r="S1383" s="42" t="str" cm="1">
        <f t="array" ref="S1383">SETVECTOR(R1383:R1384)</f>
        <v>0.309278350515464,0.649484536082474</v>
      </c>
      <c r="T1383" s="42">
        <f t="shared" si="441"/>
        <v>0.22680412371134021</v>
      </c>
      <c r="U1383" s="5">
        <f t="shared" si="442"/>
        <v>0</v>
      </c>
      <c r="V1383" s="5">
        <f t="shared" si="443"/>
        <v>4.287993495239073E-2</v>
      </c>
      <c r="W1383" s="5">
        <f t="shared" si="444"/>
        <v>0.74196507857244265</v>
      </c>
      <c r="X1383" s="5">
        <f t="shared" si="445"/>
        <v>1.7407043295193568E-2</v>
      </c>
      <c r="Y1383" s="46" t="str" cm="1">
        <f t="array" ref="Y1383:AB1383">SETMATRIX(GETMATRIX(Y1382:AB1382)-$O$9*TRANSPOSE(AO1382:AR1382)*GETVECTOR(S1382))</f>
        <v>0.5774,0.5774</v>
      </c>
      <c r="Z1383" s="46" t="str">
        <v>0.51416214103912,0.46258838162997</v>
      </c>
      <c r="AA1383" s="46" t="str">
        <v>0.479805178551071,0.453173574094406</v>
      </c>
      <c r="AB1383" s="46" t="str">
        <v>0.510392699432301,0.44379796856116</v>
      </c>
      <c r="AC1383" s="39" t="str" cm="1">
        <f t="array" ref="AC1383:AF1383">SETMATRIX(GETMATRIX(AC1382:AF1382)-$O$9*TRANSPOSE($AO$4:$AR$4)*$AL$4)</f>
        <v>0.5774</v>
      </c>
      <c r="AD1383" s="39" t="str">
        <v>0.5774</v>
      </c>
      <c r="AE1383" s="39" t="str">
        <v>0.5774</v>
      </c>
      <c r="AF1383" s="39" t="str">
        <v>0.5774</v>
      </c>
      <c r="AG1383" s="5" cm="1">
        <f t="array" ref="AG1383">SIGMOID(SUM(GETVECTOR(_xlfn.CONCAT(Y1383,",",AC1383))*GETVECTOR(_xlfn.CONCAT($S1383,",",$AL$4)))+U1383)</f>
        <v>0.63496802497979077</v>
      </c>
      <c r="AH1383" s="5" cm="1">
        <f t="array" ref="AH1383">SIGMOID(SUM(GETVECTOR(_xlfn.CONCAT(Z1383,",",AD1383))*GETVECTOR(_xlfn.CONCAT($S1383,",",$AL$4)))+V1383)</f>
        <v>0.62300982294312002</v>
      </c>
      <c r="AI1383" s="5" cm="1">
        <f t="array" ref="AI1383">TANH(SUM(GETVECTOR(_xlfn.CONCAT(AA1383,",",AE1383))*GETVECTOR(_xlfn.CONCAT($S1383,",",$AL$4)))+W1383)</f>
        <v>0.82892402034418033</v>
      </c>
      <c r="AJ1383" s="5" cm="1">
        <f t="array" ref="AJ1383">SIGMOID(SUM(GETVECTOR(_xlfn.CONCAT(AB1383,",",AF1383))*GETVECTOR(_xlfn.CONCAT($S1383,",",$AL$4)))+X1383)</f>
        <v>0.6138442327514092</v>
      </c>
      <c r="AK1383" s="5">
        <f t="shared" si="431"/>
        <v>0.51642780714792702</v>
      </c>
      <c r="AL1383" s="46">
        <f t="shared" si="432"/>
        <v>0.29153812600469953</v>
      </c>
      <c r="AM1383" s="3">
        <f t="shared" si="433"/>
        <v>6.4734002293359322E-2</v>
      </c>
      <c r="AN1383" s="3">
        <f t="shared" si="434"/>
        <v>3.0773354602457163E-2</v>
      </c>
      <c r="AO1383" s="3">
        <f t="shared" si="435"/>
        <v>0</v>
      </c>
      <c r="AP1383" s="3">
        <f t="shared" si="436"/>
        <v>5.991209337212389E-3</v>
      </c>
      <c r="AQ1383" s="3">
        <f t="shared" si="437"/>
        <v>5.998662593559247E-3</v>
      </c>
      <c r="AR1383" s="3">
        <f t="shared" si="438"/>
        <v>7.287697577363801E-3</v>
      </c>
      <c r="AS1383" s="3" cm="1">
        <f t="array" ref="AS1383">SUM(AO1383:AR1383*AC1383:AF1383)</f>
        <v>1.1130868633997402E-2</v>
      </c>
      <c r="AT1383" s="50">
        <f t="shared" si="439"/>
        <v>4.1904910529166495E-3</v>
      </c>
      <c r="AU1383" s="50">
        <f t="shared" si="440"/>
        <v>6.4734002293359322E-2</v>
      </c>
      <c r="AV1383" s="67"/>
      <c r="AW1383" s="67"/>
    </row>
    <row r="1384" spans="1:49" ht="15" customHeight="1" x14ac:dyDescent="0.25">
      <c r="A1384" s="11">
        <f t="shared" si="429"/>
        <v>1381</v>
      </c>
      <c r="B1384" s="29">
        <v>32428</v>
      </c>
      <c r="C1384" s="25"/>
      <c r="D1384" s="12"/>
      <c r="E1384" s="25"/>
      <c r="F1384" s="35"/>
      <c r="G1384" s="25">
        <v>0</v>
      </c>
      <c r="H1384" s="13">
        <v>0</v>
      </c>
      <c r="I1384" s="25">
        <v>0</v>
      </c>
      <c r="J1384" s="12">
        <v>0</v>
      </c>
      <c r="K1384" s="12">
        <v>0</v>
      </c>
      <c r="L1384" s="25" t="s">
        <v>11</v>
      </c>
      <c r="M1384" s="10"/>
      <c r="N1384" s="15"/>
      <c r="O1384" s="15"/>
      <c r="P1384" s="4"/>
      <c r="Q1384" s="55"/>
      <c r="R1384" s="40">
        <f t="shared" si="430"/>
        <v>0.64948453608247425</v>
      </c>
      <c r="S1384" s="42" t="str" cm="1">
        <f t="array" ref="S1384">SETVECTOR(R1384:R1385)</f>
        <v>0.649484536082474,0.22680412371134</v>
      </c>
      <c r="T1384" s="42">
        <f t="shared" si="441"/>
        <v>0.54948453608247416</v>
      </c>
      <c r="U1384" s="5">
        <f t="shared" si="442"/>
        <v>0</v>
      </c>
      <c r="V1384" s="5">
        <f t="shared" si="443"/>
        <v>4.2280814018669489E-2</v>
      </c>
      <c r="W1384" s="5">
        <f t="shared" si="444"/>
        <v>0.74136521231308672</v>
      </c>
      <c r="X1384" s="5">
        <f t="shared" si="445"/>
        <v>1.6678273537457187E-2</v>
      </c>
      <c r="Y1384" s="46" t="str" cm="1">
        <f t="array" ref="Y1384:AB1384">SETMATRIX(GETMATRIX(Y1383:AB1383)-$O$9*TRANSPOSE(AO1383:AR1383)*GETVECTOR(S1383))</f>
        <v>0.5774,0.5774</v>
      </c>
      <c r="Z1384" s="46" t="str">
        <v>0.513976845904979,0.462199261848275</v>
      </c>
      <c r="AA1384" s="46" t="str">
        <v>0.479619652903848,0.452783970235237</v>
      </c>
      <c r="AB1384" s="46" t="str">
        <v>0.510167306723723,0.443324643873146</v>
      </c>
      <c r="AC1384" s="39" t="str" cm="1">
        <f t="array" ref="AC1384:AF1384">SETMATRIX(GETMATRIX(AC1383:AF1383)-$O$9*TRANSPOSE($AO$4:$AR$4)*$AL$4)</f>
        <v>0.5774</v>
      </c>
      <c r="AD1384" s="39" t="str">
        <v>0.5774</v>
      </c>
      <c r="AE1384" s="39" t="str">
        <v>0.5774</v>
      </c>
      <c r="AF1384" s="39" t="str">
        <v>0.5774</v>
      </c>
      <c r="AG1384" s="5" cm="1">
        <f t="array" ref="AG1384">SIGMOID(SUM(GETVECTOR(_xlfn.CONCAT(Y1384,",",AC1384))*GETVECTOR(_xlfn.CONCAT($S1384,",",$AL$4)))+U1384)</f>
        <v>0.62386105653989643</v>
      </c>
      <c r="AH1384" s="5" cm="1">
        <f t="array" ref="AH1384">SIGMOID(SUM(GETVECTOR(_xlfn.CONCAT(Z1384,",",AD1384))*GETVECTOR(_xlfn.CONCAT($S1384,",",$AL$4)))+V1384)</f>
        <v>0.61796734473849602</v>
      </c>
      <c r="AI1384" s="5" cm="1">
        <f t="array" ref="AI1384">TANH(SUM(GETVECTOR(_xlfn.CONCAT(AA1384,",",AE1384))*GETVECTOR(_xlfn.CONCAT($S1384,",",$AL$4)))+W1384)</f>
        <v>0.81958895311209468</v>
      </c>
      <c r="AJ1384" s="5" cm="1">
        <f t="array" ref="AJ1384">SIGMOID(SUM(GETVECTOR(_xlfn.CONCAT(AB1384,",",AF1384))*GETVECTOR(_xlfn.CONCAT($S1384,",",$AL$4)))+X1384)</f>
        <v>0.61029963854873071</v>
      </c>
      <c r="AK1384" s="5">
        <f t="shared" si="431"/>
        <v>0.50647920913168487</v>
      </c>
      <c r="AL1384" s="46">
        <f t="shared" si="432"/>
        <v>0.28513042532838712</v>
      </c>
      <c r="AM1384" s="3">
        <f t="shared" si="433"/>
        <v>-0.26435411075408705</v>
      </c>
      <c r="AN1384" s="3">
        <f t="shared" si="434"/>
        <v>-0.12612002473018599</v>
      </c>
      <c r="AO1384" s="3">
        <f t="shared" si="435"/>
        <v>0</v>
      </c>
      <c r="AP1384" s="3">
        <f t="shared" si="436"/>
        <v>-2.4403165011249943E-2</v>
      </c>
      <c r="AQ1384" s="3">
        <f t="shared" si="437"/>
        <v>-2.5585033600529033E-2</v>
      </c>
      <c r="AR1384" s="3">
        <f t="shared" si="438"/>
        <v>-2.9373820638804986E-2</v>
      </c>
      <c r="AS1384" s="3" cm="1">
        <f t="array" ref="AS1384">SUM(AO1384:AR1384*AC1384:AF1384)</f>
        <v>-4.5823629915287184E-2</v>
      </c>
      <c r="AT1384" s="50">
        <f t="shared" si="439"/>
        <v>6.9883095872584122E-2</v>
      </c>
      <c r="AU1384" s="50">
        <f t="shared" si="440"/>
        <v>0.26435411075408705</v>
      </c>
      <c r="AV1384" s="67"/>
      <c r="AW1384" s="67"/>
    </row>
    <row r="1385" spans="1:49" ht="15" customHeight="1" x14ac:dyDescent="0.25">
      <c r="A1385" s="11">
        <f t="shared" si="429"/>
        <v>1382</v>
      </c>
      <c r="B1385" s="29">
        <v>32429</v>
      </c>
      <c r="C1385" s="25"/>
      <c r="D1385" s="12"/>
      <c r="E1385" s="25"/>
      <c r="F1385" s="35"/>
      <c r="G1385" s="25">
        <v>0</v>
      </c>
      <c r="H1385" s="13">
        <v>0</v>
      </c>
      <c r="I1385" s="25">
        <v>0</v>
      </c>
      <c r="J1385" s="12">
        <v>0</v>
      </c>
      <c r="K1385" s="12">
        <v>0</v>
      </c>
      <c r="L1385" s="25" t="s">
        <v>11</v>
      </c>
      <c r="M1385" s="10"/>
      <c r="N1385" s="15"/>
      <c r="O1385" s="15"/>
      <c r="P1385" s="4"/>
      <c r="Q1385" s="55"/>
      <c r="R1385" s="40">
        <f t="shared" si="430"/>
        <v>0.22680412371134021</v>
      </c>
      <c r="S1385" s="42" t="str" cm="1">
        <f t="array" ref="S1385">SETVECTOR(R1385:R1386)</f>
        <v>0.22680412371134,0.549484536082474</v>
      </c>
      <c r="T1385" s="42">
        <f t="shared" si="441"/>
        <v>3.1958762886597936E-2</v>
      </c>
      <c r="U1385" s="5">
        <f t="shared" si="442"/>
        <v>0</v>
      </c>
      <c r="V1385" s="5">
        <f t="shared" si="443"/>
        <v>4.4721130519794483E-2</v>
      </c>
      <c r="W1385" s="5">
        <f t="shared" si="444"/>
        <v>0.74392371567313964</v>
      </c>
      <c r="X1385" s="5">
        <f t="shared" si="445"/>
        <v>1.9615655601337684E-2</v>
      </c>
      <c r="Y1385" s="46" t="str" cm="1">
        <f t="array" ref="Y1385:AB1385">SETMATRIX(GETMATRIX(Y1384:AB1384)-$O$9*TRANSPOSE(AO1384:AR1384)*GETVECTOR(S1384))</f>
        <v>0.5774,0.5774</v>
      </c>
      <c r="Z1385" s="46" t="str">
        <v>0.515561793735607,0.462752735693891</v>
      </c>
      <c r="AA1385" s="46" t="str">
        <v>0.481281361271717,0.453364249347826</v>
      </c>
      <c r="AB1385" s="46" t="str">
        <v>0.512075090950779,0.44399085423815</v>
      </c>
      <c r="AC1385" s="39" t="str" cm="1">
        <f t="array" ref="AC1385:AF1385">SETMATRIX(GETMATRIX(AC1384:AF1384)-$O$9*TRANSPOSE($AO$4:$AR$4)*$AL$4)</f>
        <v>0.5774</v>
      </c>
      <c r="AD1385" s="39" t="str">
        <v>0.5774</v>
      </c>
      <c r="AE1385" s="39" t="str">
        <v>0.5774</v>
      </c>
      <c r="AF1385" s="39" t="str">
        <v>0.5774</v>
      </c>
      <c r="AG1385" s="5" cm="1">
        <f t="array" ref="AG1385">SIGMOID(SUM(GETVECTOR(_xlfn.CONCAT(Y1385,",",AC1385))*GETVECTOR(_xlfn.CONCAT($S1385,",",$AL$4)))+U1385)</f>
        <v>0.61021809758417156</v>
      </c>
      <c r="AH1385" s="5" cm="1">
        <f t="array" ref="AH1385">SIGMOID(SUM(GETVECTOR(_xlfn.CONCAT(Z1385,",",AD1385))*GETVECTOR(_xlfn.CONCAT($S1385,",",$AL$4)))+V1385)</f>
        <v>0.60250848101535848</v>
      </c>
      <c r="AI1385" s="5" cm="1">
        <f t="array" ref="AI1385">TANH(SUM(GETVECTOR(_xlfn.CONCAT(AA1385,",",AE1385))*GETVECTOR(_xlfn.CONCAT($S1385,",",$AL$4)))+W1385)</f>
        <v>0.80128678503897111</v>
      </c>
      <c r="AJ1385" s="5" cm="1">
        <f t="array" ref="AJ1385">SIGMOID(SUM(GETVECTOR(_xlfn.CONCAT(AB1385,",",AF1385))*GETVECTOR(_xlfn.CONCAT($S1385,",",$AL$4)))+X1385)</f>
        <v>0.59380617311974804</v>
      </c>
      <c r="AK1385" s="5">
        <f t="shared" si="431"/>
        <v>0.48278208371151055</v>
      </c>
      <c r="AL1385" s="46">
        <f t="shared" si="432"/>
        <v>0.2663036130589661</v>
      </c>
      <c r="AM1385" s="3">
        <f t="shared" si="433"/>
        <v>0.23434485017236817</v>
      </c>
      <c r="AN1385" s="3">
        <f t="shared" si="434"/>
        <v>0.11116787247066336</v>
      </c>
      <c r="AO1385" s="3">
        <f t="shared" si="435"/>
        <v>0</v>
      </c>
      <c r="AP1385" s="3">
        <f t="shared" si="436"/>
        <v>2.1333313027599561E-2</v>
      </c>
      <c r="AQ1385" s="3">
        <f t="shared" si="437"/>
        <v>2.3974638720301669E-2</v>
      </c>
      <c r="AR1385" s="3">
        <f t="shared" si="438"/>
        <v>2.5349289533796792E-2</v>
      </c>
      <c r="AS1385" s="3" cm="1">
        <f t="array" ref="AS1385">SUM(AO1385:AR1385*AC1385:AF1385)</f>
        <v>4.0797491116052437E-2</v>
      </c>
      <c r="AT1385" s="50">
        <f t="shared" si="439"/>
        <v>5.4917508802309688E-2</v>
      </c>
      <c r="AU1385" s="50">
        <f t="shared" si="440"/>
        <v>0.23434485017236817</v>
      </c>
      <c r="AV1385" s="67"/>
      <c r="AW1385" s="67"/>
    </row>
    <row r="1386" spans="1:49" ht="15" customHeight="1" x14ac:dyDescent="0.25">
      <c r="A1386" s="11">
        <f t="shared" si="429"/>
        <v>1383</v>
      </c>
      <c r="B1386" s="29">
        <v>32430</v>
      </c>
      <c r="C1386" s="25"/>
      <c r="D1386" s="12"/>
      <c r="E1386" s="25"/>
      <c r="F1386" s="35"/>
      <c r="G1386" s="25">
        <v>0</v>
      </c>
      <c r="H1386" s="13">
        <v>0</v>
      </c>
      <c r="I1386" s="25">
        <v>0</v>
      </c>
      <c r="J1386" s="12">
        <v>0</v>
      </c>
      <c r="K1386" s="12">
        <v>0</v>
      </c>
      <c r="L1386" s="25" t="s">
        <v>11</v>
      </c>
      <c r="M1386" s="10"/>
      <c r="N1386" s="15"/>
      <c r="O1386" s="15"/>
      <c r="P1386" s="4"/>
      <c r="Q1386" s="55"/>
      <c r="R1386" s="40">
        <f t="shared" si="430"/>
        <v>0.54948453608247416</v>
      </c>
      <c r="S1386" s="42" t="str" cm="1">
        <f t="array" ref="S1386">SETVECTOR(R1386:R1387)</f>
        <v>0.549484536082474,0.0319587628865979</v>
      </c>
      <c r="T1386" s="42">
        <f t="shared" si="441"/>
        <v>6.1855670103092781E-3</v>
      </c>
      <c r="U1386" s="5">
        <f t="shared" si="442"/>
        <v>0</v>
      </c>
      <c r="V1386" s="5">
        <f t="shared" si="443"/>
        <v>4.2587799217034525E-2</v>
      </c>
      <c r="W1386" s="5">
        <f t="shared" si="444"/>
        <v>0.74152625180110943</v>
      </c>
      <c r="X1386" s="5">
        <f t="shared" si="445"/>
        <v>1.7080726647958004E-2</v>
      </c>
      <c r="Y1386" s="46" t="str" cm="1">
        <f t="array" ref="Y1386:AB1386">SETMATRIX(GETMATRIX(Y1385:AB1385)-$O$9*TRANSPOSE(AO1385:AR1385)*GETVECTOR(S1385))</f>
        <v>0.5774,0.5774</v>
      </c>
      <c r="Z1386" s="46" t="str">
        <v>0.515077945398899,0.461580503132684</v>
      </c>
      <c r="AA1386" s="46" t="str">
        <v>0.480737606579092,0.452046880024329</v>
      </c>
      <c r="AB1386" s="46" t="str">
        <v>0.511500158610837,0.4425979499782</v>
      </c>
      <c r="AC1386" s="39" t="str" cm="1">
        <f t="array" ref="AC1386:AF1386">SETMATRIX(GETMATRIX(AC1385:AF1385)-$O$9*TRANSPOSE($AO$4:$AR$4)*$AL$4)</f>
        <v>0.5774</v>
      </c>
      <c r="AD1386" s="39" t="str">
        <v>0.5774</v>
      </c>
      <c r="AE1386" s="39" t="str">
        <v>0.5774</v>
      </c>
      <c r="AF1386" s="39" t="str">
        <v>0.5774</v>
      </c>
      <c r="AG1386" s="5" cm="1">
        <f t="array" ref="AG1386">SIGMOID(SUM(GETVECTOR(_xlfn.CONCAT(Y1386,",",AC1386))*GETVECTOR(_xlfn.CONCAT($S1386,",",$AL$4)))+U1386)</f>
        <v>0.58315178973091997</v>
      </c>
      <c r="AH1386" s="5" cm="1">
        <f t="array" ref="AH1386">SIGMOID(SUM(GETVECTOR(_xlfn.CONCAT(Z1386,",",AD1386))*GETVECTOR(_xlfn.CONCAT($S1386,",",$AL$4)))+V1386)</f>
        <v>0.5842795976852645</v>
      </c>
      <c r="AI1386" s="5" cm="1">
        <f t="array" ref="AI1386">TANH(SUM(GETVECTOR(_xlfn.CONCAT(AA1386,",",AE1386))*GETVECTOR(_xlfn.CONCAT($S1386,",",$AL$4)))+W1386)</f>
        <v>0.76991988412263124</v>
      </c>
      <c r="AJ1386" s="5" cm="1">
        <f t="array" ref="AJ1386">SIGMOID(SUM(GETVECTOR(_xlfn.CONCAT(AB1386,",",AF1386))*GETVECTOR(_xlfn.CONCAT($S1386,",",$AL$4)))+X1386)</f>
        <v>0.57744340252123993</v>
      </c>
      <c r="AK1386" s="5">
        <f t="shared" si="431"/>
        <v>0.44984848014505646</v>
      </c>
      <c r="AL1386" s="46">
        <f t="shared" si="432"/>
        <v>0.24355087222343957</v>
      </c>
      <c r="AM1386" s="3">
        <f t="shared" si="433"/>
        <v>0.23736530521313029</v>
      </c>
      <c r="AN1386" s="3">
        <f t="shared" si="434"/>
        <v>0.11268202633066823</v>
      </c>
      <c r="AO1386" s="3">
        <f t="shared" si="435"/>
        <v>0</v>
      </c>
      <c r="AP1386" s="3">
        <f t="shared" si="436"/>
        <v>2.1072799964908014E-2</v>
      </c>
      <c r="AQ1386" s="3">
        <f t="shared" si="437"/>
        <v>2.681069459263348E-2</v>
      </c>
      <c r="AR1386" s="3">
        <f t="shared" si="438"/>
        <v>2.4428219638382546E-2</v>
      </c>
      <c r="AS1386" s="3" cm="1">
        <f t="array" ref="AS1386">SUM(AO1386:AR1386*AC1386:AF1386)</f>
        <v>4.1752783776726546E-2</v>
      </c>
      <c r="AT1386" s="50">
        <f t="shared" si="439"/>
        <v>5.6342288118922494E-2</v>
      </c>
      <c r="AU1386" s="50">
        <f t="shared" si="440"/>
        <v>0.23736530521313029</v>
      </c>
      <c r="AV1386" s="67"/>
      <c r="AW1386" s="67"/>
    </row>
    <row r="1387" spans="1:49" ht="15" customHeight="1" x14ac:dyDescent="0.25">
      <c r="A1387" s="11">
        <f t="shared" si="429"/>
        <v>1384</v>
      </c>
      <c r="B1387" s="29">
        <v>32431</v>
      </c>
      <c r="C1387" s="25"/>
      <c r="D1387" s="12"/>
      <c r="E1387" s="25"/>
      <c r="F1387" s="35"/>
      <c r="G1387" s="25">
        <v>0</v>
      </c>
      <c r="H1387" s="13">
        <v>0</v>
      </c>
      <c r="I1387" s="25">
        <v>0</v>
      </c>
      <c r="J1387" s="12">
        <v>0</v>
      </c>
      <c r="K1387" s="12">
        <v>0</v>
      </c>
      <c r="L1387" s="25" t="s">
        <v>11</v>
      </c>
      <c r="M1387" s="10"/>
      <c r="N1387" s="15"/>
      <c r="O1387" s="15"/>
      <c r="P1387" s="4"/>
      <c r="Q1387" s="55"/>
      <c r="R1387" s="40">
        <f t="shared" si="430"/>
        <v>3.1958762886597936E-2</v>
      </c>
      <c r="S1387" s="42" t="str" cm="1">
        <f t="array" ref="S1387">SETVECTOR(R1387:R1388)</f>
        <v>0.0319587628865979,0.00618556701030928</v>
      </c>
      <c r="T1387" s="42">
        <f t="shared" si="441"/>
        <v>3.092783505154639E-3</v>
      </c>
      <c r="U1387" s="5">
        <f t="shared" si="442"/>
        <v>0</v>
      </c>
      <c r="V1387" s="5">
        <f t="shared" si="443"/>
        <v>4.0480519220543722E-2</v>
      </c>
      <c r="W1387" s="5">
        <f t="shared" si="444"/>
        <v>0.73884518234184604</v>
      </c>
      <c r="X1387" s="5">
        <f t="shared" si="445"/>
        <v>1.4637904684119749E-2</v>
      </c>
      <c r="Y1387" s="46" t="str" cm="1">
        <f t="array" ref="Y1387:AB1387">SETMATRIX(GETMATRIX(Y1386:AB1386)-$O$9*TRANSPOSE(AO1386:AR1386)*GETVECTOR(S1386))</f>
        <v>0.5774,0.5774</v>
      </c>
      <c r="Z1387" s="46" t="str">
        <v>0.513920027627631,0.46151315707094</v>
      </c>
      <c r="AA1387" s="46" t="str">
        <v>0.479264400371064,0.451961196361198</v>
      </c>
      <c r="AB1387" s="46" t="str">
        <v>0.510157865717305,0.442519880410284</v>
      </c>
      <c r="AC1387" s="39" t="str" cm="1">
        <f t="array" ref="AC1387:AF1387">SETMATRIX(GETMATRIX(AC1386:AF1386)-$O$9*TRANSPOSE($AO$4:$AR$4)*$AL$4)</f>
        <v>0.5774</v>
      </c>
      <c r="AD1387" s="39" t="str">
        <v>0.5774</v>
      </c>
      <c r="AE1387" s="39" t="str">
        <v>0.5774</v>
      </c>
      <c r="AF1387" s="39" t="str">
        <v>0.5774</v>
      </c>
      <c r="AG1387" s="5" cm="1">
        <f t="array" ref="AG1387">SIGMOID(SUM(GETVECTOR(_xlfn.CONCAT(Y1387,",",AC1387))*GETVECTOR(_xlfn.CONCAT($S1387,",",$AL$4)))+U1387)</f>
        <v>0.50550591145503687</v>
      </c>
      <c r="AH1387" s="5" cm="1">
        <f t="array" ref="AH1387">SIGMOID(SUM(GETVECTOR(_xlfn.CONCAT(Z1387,",",AD1387))*GETVECTOR(_xlfn.CONCAT($S1387,",",$AL$4)))+V1387)</f>
        <v>0.51493542750710752</v>
      </c>
      <c r="AI1387" s="5" cm="1">
        <f t="array" ref="AI1387">TANH(SUM(GETVECTOR(_xlfn.CONCAT(AA1387,",",AE1387))*GETVECTOR(_xlfn.CONCAT($S1387,",",$AL$4)))+W1387)</f>
        <v>0.63928137953912789</v>
      </c>
      <c r="AJ1387" s="5" cm="1">
        <f t="array" ref="AJ1387">SIGMOID(SUM(GETVECTOR(_xlfn.CONCAT(AB1387,",",AF1387))*GETVECTOR(_xlfn.CONCAT($S1387,",",$AL$4)))+X1387)</f>
        <v>0.50841899305064242</v>
      </c>
      <c r="AK1387" s="5">
        <f t="shared" si="431"/>
        <v>0.32918863047031427</v>
      </c>
      <c r="AL1387" s="46">
        <f t="shared" si="432"/>
        <v>0.16157125322079499</v>
      </c>
      <c r="AM1387" s="3">
        <f t="shared" si="433"/>
        <v>0.15847846971564036</v>
      </c>
      <c r="AN1387" s="3">
        <f t="shared" si="434"/>
        <v>7.2436232149537136E-2</v>
      </c>
      <c r="AO1387" s="3">
        <f t="shared" si="435"/>
        <v>0</v>
      </c>
      <c r="AP1387" s="3">
        <f t="shared" si="436"/>
        <v>1.156645401097999E-2</v>
      </c>
      <c r="AQ1387" s="3">
        <f t="shared" si="437"/>
        <v>2.2056200009132179E-2</v>
      </c>
      <c r="AR1387" s="3">
        <f t="shared" si="438"/>
        <v>1.258720940677494E-2</v>
      </c>
      <c r="AS1387" s="3" cm="1">
        <f t="array" ref="AS1387">SUM(AO1387:AR1387*AC1387:AF1387)</f>
        <v>2.668157514268462E-2</v>
      </c>
      <c r="AT1387" s="50">
        <f t="shared" si="439"/>
        <v>2.5115425363411138E-2</v>
      </c>
      <c r="AU1387" s="50">
        <f t="shared" si="440"/>
        <v>0.15847846971564036</v>
      </c>
      <c r="AV1387" s="67"/>
      <c r="AW1387" s="67"/>
    </row>
    <row r="1388" spans="1:49" ht="15" customHeight="1" x14ac:dyDescent="0.25">
      <c r="A1388" s="11">
        <f t="shared" si="429"/>
        <v>1385</v>
      </c>
      <c r="B1388" s="29">
        <v>32432</v>
      </c>
      <c r="C1388" s="25"/>
      <c r="D1388" s="12"/>
      <c r="E1388" s="25"/>
      <c r="F1388" s="35"/>
      <c r="G1388" s="25">
        <v>0</v>
      </c>
      <c r="H1388" s="13">
        <v>0</v>
      </c>
      <c r="I1388" s="25">
        <v>0</v>
      </c>
      <c r="J1388" s="12">
        <v>0</v>
      </c>
      <c r="K1388" s="12">
        <v>0</v>
      </c>
      <c r="L1388" s="25" t="s">
        <v>11</v>
      </c>
      <c r="M1388" s="10"/>
      <c r="N1388" s="15"/>
      <c r="O1388" s="15"/>
      <c r="P1388" s="4"/>
      <c r="Q1388" s="55"/>
      <c r="R1388" s="40">
        <f t="shared" si="430"/>
        <v>6.1855670103092781E-3</v>
      </c>
      <c r="S1388" s="42" t="str" cm="1">
        <f t="array" ref="S1388">SETVECTOR(R1388:R1389)</f>
        <v>0.00618556701030928,0.00309278350515464</v>
      </c>
      <c r="T1388" s="42">
        <f t="shared" si="441"/>
        <v>2.5773195876288658E-2</v>
      </c>
      <c r="U1388" s="5">
        <f t="shared" si="442"/>
        <v>0</v>
      </c>
      <c r="V1388" s="5">
        <f t="shared" si="443"/>
        <v>3.9323873819445722E-2</v>
      </c>
      <c r="W1388" s="5">
        <f t="shared" si="444"/>
        <v>0.73663956234093286</v>
      </c>
      <c r="X1388" s="5">
        <f t="shared" si="445"/>
        <v>1.3379183743442255E-2</v>
      </c>
      <c r="Y1388" s="46" t="str" cm="1">
        <f t="array" ref="Y1388:AB1388">SETMATRIX(GETMATRIX(Y1387:AB1387)-$O$9*TRANSPOSE(AO1387:AR1387)*GETVECTOR(S1387))</f>
        <v>0.5774,0.5774</v>
      </c>
      <c r="Z1388" s="46" t="str">
        <v>0.513883062671513,0.461506002563304</v>
      </c>
      <c r="AA1388" s="46" t="str">
        <v>0.479193911484437,0.451947553350883</v>
      </c>
      <c r="AB1388" s="46" t="str">
        <v>0.510117638553222,0.442512094507558</v>
      </c>
      <c r="AC1388" s="39" t="str" cm="1">
        <f t="array" ref="AC1388:AF1388">SETMATRIX(GETMATRIX(AC1387:AF1387)-$O$9*TRANSPOSE($AO$4:$AR$4)*$AL$4)</f>
        <v>0.5774</v>
      </c>
      <c r="AD1388" s="39" t="str">
        <v>0.5774</v>
      </c>
      <c r="AE1388" s="39" t="str">
        <v>0.5774</v>
      </c>
      <c r="AF1388" s="39" t="str">
        <v>0.5774</v>
      </c>
      <c r="AG1388" s="5" cm="1">
        <f t="array" ref="AG1388">SIGMOID(SUM(GETVECTOR(_xlfn.CONCAT(Y1388,",",AC1388))*GETVECTOR(_xlfn.CONCAT($S1388,",",$AL$4)))+U1388)</f>
        <v>0.50133932669358827</v>
      </c>
      <c r="AH1388" s="5" cm="1">
        <f t="array" ref="AH1388">SIGMOID(SUM(GETVECTOR(_xlfn.CONCAT(Z1388,",",AD1388))*GETVECTOR(_xlfn.CONCAT($S1388,",",$AL$4)))+V1388)</f>
        <v>0.51098070166914422</v>
      </c>
      <c r="AI1388" s="5" cm="1">
        <f t="array" ref="AI1388">TANH(SUM(GETVECTOR(_xlfn.CONCAT(AA1388,",",AE1388))*GETVECTOR(_xlfn.CONCAT($S1388,",",$AL$4)))+W1388)</f>
        <v>0.62974981716595124</v>
      </c>
      <c r="AJ1388" s="5" cm="1">
        <f t="array" ref="AJ1388">SIGMOID(SUM(GETVECTOR(_xlfn.CONCAT(AB1388,",",AF1388))*GETVECTOR(_xlfn.CONCAT($S1388,",",$AL$4)))+X1388)</f>
        <v>0.50447566662626175</v>
      </c>
      <c r="AK1388" s="5">
        <f t="shared" si="431"/>
        <v>0.32179000345147307</v>
      </c>
      <c r="AL1388" s="46">
        <f t="shared" si="432"/>
        <v>0.15695476687925353</v>
      </c>
      <c r="AM1388" s="3">
        <f t="shared" si="433"/>
        <v>0.13118157100296488</v>
      </c>
      <c r="AN1388" s="3">
        <f t="shared" si="434"/>
        <v>5.977198879266872E-2</v>
      </c>
      <c r="AO1388" s="3">
        <f t="shared" si="435"/>
        <v>0</v>
      </c>
      <c r="AP1388" s="3">
        <f t="shared" si="436"/>
        <v>9.4058111113135955E-3</v>
      </c>
      <c r="AQ1388" s="3">
        <f t="shared" si="437"/>
        <v>1.8429706854859968E-2</v>
      </c>
      <c r="AR1388" s="3">
        <f t="shared" si="438"/>
        <v>1.0202634383554367E-2</v>
      </c>
      <c r="AS1388" s="3" cm="1">
        <f t="array" ref="AS1388">SUM(AO1388:AR1388*AC1388:AF1388)</f>
        <v>2.196322916673291E-2</v>
      </c>
      <c r="AT1388" s="50">
        <f t="shared" si="439"/>
        <v>1.7208604570805915E-2</v>
      </c>
      <c r="AU1388" s="50">
        <f t="shared" si="440"/>
        <v>0.13118157100296488</v>
      </c>
      <c r="AV1388" s="67"/>
      <c r="AW1388" s="67"/>
    </row>
    <row r="1389" spans="1:49" ht="15" customHeight="1" x14ac:dyDescent="0.25">
      <c r="A1389" s="11">
        <f t="shared" si="429"/>
        <v>1386</v>
      </c>
      <c r="B1389" s="29">
        <v>32433</v>
      </c>
      <c r="C1389" s="25"/>
      <c r="D1389" s="12"/>
      <c r="E1389" s="25"/>
      <c r="F1389" s="35"/>
      <c r="G1389" s="25">
        <v>0</v>
      </c>
      <c r="H1389" s="13">
        <v>0</v>
      </c>
      <c r="I1389" s="25">
        <v>0</v>
      </c>
      <c r="J1389" s="12">
        <v>0</v>
      </c>
      <c r="K1389" s="12">
        <v>0</v>
      </c>
      <c r="L1389" s="25" t="s">
        <v>11</v>
      </c>
      <c r="M1389" s="10"/>
      <c r="N1389" s="15"/>
      <c r="O1389" s="15"/>
      <c r="P1389" s="4"/>
      <c r="Q1389" s="55"/>
      <c r="R1389" s="40">
        <f t="shared" si="430"/>
        <v>3.092783505154639E-3</v>
      </c>
      <c r="S1389" s="42" t="str" cm="1">
        <f t="array" ref="S1389">SETVECTOR(R1389:R1390)</f>
        <v>0.00309278350515464,0.0257731958762887</v>
      </c>
      <c r="T1389" s="42">
        <f t="shared" si="441"/>
        <v>0.12989690721649483</v>
      </c>
      <c r="U1389" s="5">
        <f t="shared" si="442"/>
        <v>0</v>
      </c>
      <c r="V1389" s="5">
        <f t="shared" si="443"/>
        <v>3.8383292708314365E-2</v>
      </c>
      <c r="W1389" s="5">
        <f t="shared" si="444"/>
        <v>0.73479659165544686</v>
      </c>
      <c r="X1389" s="5">
        <f t="shared" si="445"/>
        <v>1.2358920305086818E-2</v>
      </c>
      <c r="Y1389" s="46" t="str" cm="1">
        <f t="array" ref="Y1389:AB1389">SETMATRIX(GETMATRIX(Y1388:AB1388)-$O$9*TRANSPOSE(AO1388:AR1388)*GETVECTOR(S1388))</f>
        <v>0.5774,0.5774</v>
      </c>
      <c r="Z1389" s="46" t="str">
        <v>0.513877244644021,0.461503093549558</v>
      </c>
      <c r="AA1389" s="46" t="str">
        <v>0.479182511665764,0.451941853441546</v>
      </c>
      <c r="AB1389" s="46" t="str">
        <v>0.510111327645356,0.442508939053625</v>
      </c>
      <c r="AC1389" s="39" t="str" cm="1">
        <f t="array" ref="AC1389:AF1389">SETMATRIX(GETMATRIX(AC1388:AF1388)-$O$9*TRANSPOSE($AO$4:$AR$4)*$AL$4)</f>
        <v>0.5774</v>
      </c>
      <c r="AD1389" s="39" t="str">
        <v>0.5774</v>
      </c>
      <c r="AE1389" s="39" t="str">
        <v>0.5774</v>
      </c>
      <c r="AF1389" s="39" t="str">
        <v>0.5774</v>
      </c>
      <c r="AG1389" s="5" cm="1">
        <f t="array" ref="AG1389">SIGMOID(SUM(GETVECTOR(_xlfn.CONCAT(Y1389,",",AC1389))*GETVECTOR(_xlfn.CONCAT($S1389,",",$AL$4)))+U1389)</f>
        <v>0.50416670766622762</v>
      </c>
      <c r="AH1389" s="5" cm="1">
        <f t="array" ref="AH1389">SIGMOID(SUM(GETVECTOR(_xlfn.CONCAT(Z1389,",",AD1389))*GETVECTOR(_xlfn.CONCAT($S1389,",",$AL$4)))+V1389)</f>
        <v>0.51296384721622246</v>
      </c>
      <c r="AI1389" s="5" cm="1">
        <f t="array" ref="AI1389">TANH(SUM(GETVECTOR(_xlfn.CONCAT(AA1389,",",AE1389))*GETVECTOR(_xlfn.CONCAT($S1389,",",$AL$4)))+W1389)</f>
        <v>0.63391035325472067</v>
      </c>
      <c r="AJ1389" s="5" cm="1">
        <f t="array" ref="AJ1389">SIGMOID(SUM(GETVECTOR(_xlfn.CONCAT(AB1389,",",AF1389))*GETVECTOR(_xlfn.CONCAT($S1389,",",$AL$4)))+X1389)</f>
        <v>0.50633502442196265</v>
      </c>
      <c r="AK1389" s="5">
        <f t="shared" si="431"/>
        <v>0.32517309359573615</v>
      </c>
      <c r="AL1389" s="46">
        <f t="shared" si="432"/>
        <v>0.15907878952444363</v>
      </c>
      <c r="AM1389" s="3">
        <f t="shared" si="433"/>
        <v>2.9181882307948798E-2</v>
      </c>
      <c r="AN1389" s="3">
        <f t="shared" si="434"/>
        <v>1.3317331075073848E-2</v>
      </c>
      <c r="AO1389" s="3">
        <f t="shared" si="435"/>
        <v>0</v>
      </c>
      <c r="AP1389" s="3">
        <f t="shared" si="436"/>
        <v>2.1090797387660573E-3</v>
      </c>
      <c r="AQ1389" s="3">
        <f t="shared" si="437"/>
        <v>4.0862000627990983E-3</v>
      </c>
      <c r="AR1389" s="3">
        <f t="shared" si="438"/>
        <v>2.2917006891409355E-3</v>
      </c>
      <c r="AS1389" s="3" cm="1">
        <f t="array" ref="AS1389">SUM(AO1389:AR1389*AC1389:AF1389)</f>
        <v>4.9003825353336975E-3</v>
      </c>
      <c r="AT1389" s="50">
        <f t="shared" si="439"/>
        <v>8.5158225503497505E-4</v>
      </c>
      <c r="AU1389" s="50">
        <f t="shared" si="440"/>
        <v>2.9181882307948798E-2</v>
      </c>
      <c r="AV1389" s="67"/>
      <c r="AW1389" s="67"/>
    </row>
    <row r="1390" spans="1:49" ht="15" customHeight="1" x14ac:dyDescent="0.25">
      <c r="A1390" s="11">
        <f t="shared" si="429"/>
        <v>1387</v>
      </c>
      <c r="B1390" s="29">
        <v>32434</v>
      </c>
      <c r="C1390" s="25"/>
      <c r="D1390" s="12"/>
      <c r="E1390" s="25"/>
      <c r="F1390" s="35"/>
      <c r="G1390" s="25">
        <v>0</v>
      </c>
      <c r="H1390" s="13">
        <v>0</v>
      </c>
      <c r="I1390" s="25">
        <v>0</v>
      </c>
      <c r="J1390" s="12">
        <v>0</v>
      </c>
      <c r="K1390" s="12">
        <v>0</v>
      </c>
      <c r="L1390" s="25" t="s">
        <v>11</v>
      </c>
      <c r="M1390" s="10"/>
      <c r="N1390" s="15"/>
      <c r="O1390" s="15"/>
      <c r="P1390" s="4"/>
      <c r="Q1390" s="55"/>
      <c r="R1390" s="40">
        <f t="shared" si="430"/>
        <v>2.5773195876288658E-2</v>
      </c>
      <c r="S1390" s="42" t="str" cm="1">
        <f t="array" ref="S1390">SETVECTOR(R1390:R1391)</f>
        <v>0.0257731958762887,0.129896907216495</v>
      </c>
      <c r="T1390" s="42">
        <f t="shared" si="441"/>
        <v>0.85567010309278346</v>
      </c>
      <c r="U1390" s="5">
        <f t="shared" si="442"/>
        <v>0</v>
      </c>
      <c r="V1390" s="5">
        <f t="shared" si="443"/>
        <v>3.8172384734437757E-2</v>
      </c>
      <c r="W1390" s="5">
        <f t="shared" si="444"/>
        <v>0.73438797164916692</v>
      </c>
      <c r="X1390" s="5">
        <f t="shared" si="445"/>
        <v>1.2129750236172724E-2</v>
      </c>
      <c r="Y1390" s="46" t="str" cm="1">
        <f t="array" ref="Y1390:AB1390">SETMATRIX(GETMATRIX(Y1389:AB1389)-$O$9*TRANSPOSE(AO1389:AR1389)*GETVECTOR(S1389))</f>
        <v>0.5774,0.5774</v>
      </c>
      <c r="Z1390" s="46" t="str">
        <v>0.513876592351318,0.461497657777035</v>
      </c>
      <c r="AA1390" s="46" t="str">
        <v>0.479181247892549,0.451931321998085</v>
      </c>
      <c r="AB1390" s="46" t="str">
        <v>0.510110618871947,0.44250303260855</v>
      </c>
      <c r="AC1390" s="39" t="str" cm="1">
        <f t="array" ref="AC1390:AF1390">SETMATRIX(GETMATRIX(AC1389:AF1389)-$O$9*TRANSPOSE($AO$4:$AR$4)*$AL$4)</f>
        <v>0.5774</v>
      </c>
      <c r="AD1390" s="39" t="str">
        <v>0.5774</v>
      </c>
      <c r="AE1390" s="39" t="str">
        <v>0.5774</v>
      </c>
      <c r="AF1390" s="39" t="str">
        <v>0.5774</v>
      </c>
      <c r="AG1390" s="5" cm="1">
        <f t="array" ref="AG1390">SIGMOID(SUM(GETVECTOR(_xlfn.CONCAT(Y1390,",",AC1390))*GETVECTOR(_xlfn.CONCAT($S1390,",",$AL$4)))+U1390)</f>
        <v>0.52245586278519085</v>
      </c>
      <c r="AH1390" s="5" cm="1">
        <f t="array" ref="AH1390">SIGMOID(SUM(GETVECTOR(_xlfn.CONCAT(Z1390,",",AD1390))*GETVECTOR(_xlfn.CONCAT($S1390,",",$AL$4)))+V1390)</f>
        <v>0.52781219861121864</v>
      </c>
      <c r="AI1390" s="5" cm="1">
        <f t="array" ref="AI1390">TANH(SUM(GETVECTOR(_xlfn.CONCAT(AA1390,",",AE1390))*GETVECTOR(_xlfn.CONCAT($S1390,",",$AL$4)))+W1390)</f>
        <v>0.66706843313471198</v>
      </c>
      <c r="AJ1390" s="5" cm="1">
        <f t="array" ref="AJ1390">SIGMOID(SUM(GETVECTOR(_xlfn.CONCAT(AB1390,",",AF1390))*GETVECTOR(_xlfn.CONCAT($S1390,",",$AL$4)))+X1390)</f>
        <v>0.52067737692447136</v>
      </c>
      <c r="AK1390" s="5">
        <f t="shared" si="431"/>
        <v>0.35208685631697301</v>
      </c>
      <c r="AL1390" s="46">
        <f t="shared" si="432"/>
        <v>0.17610609282053105</v>
      </c>
      <c r="AM1390" s="3">
        <f t="shared" si="433"/>
        <v>-0.67956401027225244</v>
      </c>
      <c r="AN1390" s="3">
        <f t="shared" si="434"/>
        <v>-0.31335640976723728</v>
      </c>
      <c r="AO1390" s="3">
        <f t="shared" si="435"/>
        <v>0</v>
      </c>
      <c r="AP1390" s="3">
        <f t="shared" si="436"/>
        <v>-5.209585363870519E-2</v>
      </c>
      <c r="AQ1390" s="3">
        <f t="shared" si="437"/>
        <v>-9.1796560412319178E-2</v>
      </c>
      <c r="AR1390" s="3">
        <f t="shared" si="438"/>
        <v>-5.7363108752738118E-2</v>
      </c>
      <c r="AS1390" s="3" cm="1">
        <f t="array" ref="AS1390">SUM(AO1390:AR1390*AC1390:AF1390)</f>
        <v>-0.11620493886689245</v>
      </c>
      <c r="AT1390" s="50">
        <f t="shared" si="439"/>
        <v>0.461807244057306</v>
      </c>
      <c r="AU1390" s="50">
        <f t="shared" si="440"/>
        <v>0.67956401027225244</v>
      </c>
      <c r="AV1390" s="67"/>
      <c r="AW1390" s="67"/>
    </row>
    <row r="1391" spans="1:49" ht="15" customHeight="1" x14ac:dyDescent="0.25">
      <c r="A1391" s="11">
        <f t="shared" si="429"/>
        <v>1388</v>
      </c>
      <c r="B1391" s="29">
        <v>32435</v>
      </c>
      <c r="C1391" s="25"/>
      <c r="D1391" s="12"/>
      <c r="E1391" s="25"/>
      <c r="F1391" s="35"/>
      <c r="G1391" s="25">
        <v>0</v>
      </c>
      <c r="H1391" s="13">
        <v>0</v>
      </c>
      <c r="I1391" s="25">
        <v>0</v>
      </c>
      <c r="J1391" s="12">
        <v>0</v>
      </c>
      <c r="K1391" s="12">
        <v>0</v>
      </c>
      <c r="L1391" s="25" t="s">
        <v>11</v>
      </c>
      <c r="M1391" s="10"/>
      <c r="N1391" s="15"/>
      <c r="O1391" s="15"/>
      <c r="P1391" s="4"/>
      <c r="Q1391" s="55"/>
      <c r="R1391" s="40">
        <f t="shared" si="430"/>
        <v>0.12989690721649483</v>
      </c>
      <c r="S1391" s="42" t="str" cm="1">
        <f t="array" ref="S1391">SETVECTOR(R1391:R1392)</f>
        <v>0.129896907216495,0.855670103092783</v>
      </c>
      <c r="T1391" s="42">
        <f t="shared" si="441"/>
        <v>1.0309278350515464E-2</v>
      </c>
      <c r="U1391" s="5">
        <f t="shared" si="442"/>
        <v>0</v>
      </c>
      <c r="V1391" s="5">
        <f t="shared" si="443"/>
        <v>4.3381970098308277E-2</v>
      </c>
      <c r="W1391" s="5">
        <f t="shared" si="444"/>
        <v>0.74356762769039886</v>
      </c>
      <c r="X1391" s="5">
        <f t="shared" si="445"/>
        <v>1.7866061111446535E-2</v>
      </c>
      <c r="Y1391" s="46" t="str" cm="1">
        <f t="array" ref="Y1391:AB1391">SETMATRIX(GETMATRIX(Y1390:AB1390)-$O$9*TRANSPOSE(AO1390:AR1390)*GETVECTOR(S1390))</f>
        <v>0.5774,0.5774</v>
      </c>
      <c r="Z1391" s="46" t="str">
        <v>0.514010860015335,0.462174366803682</v>
      </c>
      <c r="AA1391" s="46" t="str">
        <v>0.479417836965777,0.453123730927152</v>
      </c>
      <c r="AB1391" s="46" t="str">
        <v>0.510258461935743,0.44324816165008</v>
      </c>
      <c r="AC1391" s="39" t="str" cm="1">
        <f t="array" ref="AC1391:AF1391">SETMATRIX(GETMATRIX(AC1390:AF1390)-$O$9*TRANSPOSE($AO$4:$AR$4)*$AL$4)</f>
        <v>0.5774</v>
      </c>
      <c r="AD1391" s="39" t="str">
        <v>0.5774</v>
      </c>
      <c r="AE1391" s="39" t="str">
        <v>0.5774</v>
      </c>
      <c r="AF1391" s="39" t="str">
        <v>0.5774</v>
      </c>
      <c r="AG1391" s="5" cm="1">
        <f t="array" ref="AG1391">SIGMOID(SUM(GETVECTOR(_xlfn.CONCAT(Y1391,",",AC1391))*GETVECTOR(_xlfn.CONCAT($S1391,",",$AL$4)))+U1391)</f>
        <v>0.63854772202164378</v>
      </c>
      <c r="AH1391" s="5" cm="1">
        <f t="array" ref="AH1391">SIGMOID(SUM(GETVECTOR(_xlfn.CONCAT(Z1391,",",AD1391))*GETVECTOR(_xlfn.CONCAT($S1391,",",$AL$4)))+V1391)</f>
        <v>0.62377894764067754</v>
      </c>
      <c r="AI1391" s="5" cm="1">
        <f t="array" ref="AI1391">TANH(SUM(GETVECTOR(_xlfn.CONCAT(AA1391,",",AE1391))*GETVECTOR(_xlfn.CONCAT($S1391,",",$AL$4)))+W1391)</f>
        <v>0.83168184600682094</v>
      </c>
      <c r="AJ1391" s="5" cm="1">
        <f t="array" ref="AJ1391">SIGMOID(SUM(GETVECTOR(_xlfn.CONCAT(AB1391,",",AF1391))*GETVECTOR(_xlfn.CONCAT($S1391,",",$AL$4)))+X1391)</f>
        <v>0.61382547900331019</v>
      </c>
      <c r="AK1391" s="5">
        <f t="shared" si="431"/>
        <v>0.51878562667399075</v>
      </c>
      <c r="AL1391" s="46">
        <f t="shared" si="432"/>
        <v>0.29264879314911774</v>
      </c>
      <c r="AM1391" s="3">
        <f t="shared" si="433"/>
        <v>0.28233951479860225</v>
      </c>
      <c r="AN1391" s="3">
        <f t="shared" si="434"/>
        <v>0.13391408164812824</v>
      </c>
      <c r="AO1391" s="3">
        <f t="shared" si="435"/>
        <v>0</v>
      </c>
      <c r="AP1391" s="3">
        <f t="shared" si="436"/>
        <v>2.6137092593292697E-2</v>
      </c>
      <c r="AQ1391" s="3">
        <f t="shared" si="437"/>
        <v>2.5753600902681147E-2</v>
      </c>
      <c r="AR1391" s="3">
        <f t="shared" si="438"/>
        <v>3.1908178877365967E-2</v>
      </c>
      <c r="AS1391" s="3" cm="1">
        <f t="array" ref="AS1391">SUM(AO1391:AR1391*AC1391:AF1391)</f>
        <v>4.8385468908366411E-2</v>
      </c>
      <c r="AT1391" s="50">
        <f t="shared" si="439"/>
        <v>7.9715601616710138E-2</v>
      </c>
      <c r="AU1391" s="50">
        <f t="shared" si="440"/>
        <v>0.28233951479860225</v>
      </c>
      <c r="AV1391" s="67"/>
      <c r="AW1391" s="67"/>
    </row>
    <row r="1392" spans="1:49" ht="15" customHeight="1" x14ac:dyDescent="0.25">
      <c r="A1392" s="11">
        <f t="shared" si="429"/>
        <v>1389</v>
      </c>
      <c r="B1392" s="29">
        <v>32436</v>
      </c>
      <c r="C1392" s="25"/>
      <c r="D1392" s="12"/>
      <c r="E1392" s="25"/>
      <c r="F1392" s="35"/>
      <c r="G1392" s="25">
        <v>0</v>
      </c>
      <c r="H1392" s="13">
        <v>0</v>
      </c>
      <c r="I1392" s="25">
        <v>0</v>
      </c>
      <c r="J1392" s="12">
        <v>0</v>
      </c>
      <c r="K1392" s="12">
        <v>0</v>
      </c>
      <c r="L1392" s="25" t="s">
        <v>11</v>
      </c>
      <c r="M1392" s="10"/>
      <c r="N1392" s="15"/>
      <c r="O1392" s="15"/>
      <c r="P1392" s="4"/>
      <c r="Q1392" s="55"/>
      <c r="R1392" s="40">
        <f t="shared" si="430"/>
        <v>0.85567010309278346</v>
      </c>
      <c r="S1392" s="42" t="str" cm="1">
        <f t="array" ref="S1392">SETVECTOR(R1392:R1393)</f>
        <v>0.855670103092783,0.0103092783505155</v>
      </c>
      <c r="T1392" s="42">
        <f t="shared" si="441"/>
        <v>0.30927835051546393</v>
      </c>
      <c r="U1392" s="5">
        <f t="shared" si="442"/>
        <v>0</v>
      </c>
      <c r="V1392" s="5">
        <f t="shared" si="443"/>
        <v>4.0768260838979005E-2</v>
      </c>
      <c r="W1392" s="5">
        <f t="shared" si="444"/>
        <v>0.74099226760013071</v>
      </c>
      <c r="X1392" s="5">
        <f t="shared" si="445"/>
        <v>1.4675243223709939E-2</v>
      </c>
      <c r="Y1392" s="46" t="str" cm="1">
        <f t="array" ref="Y1392:AB1392">SETMATRIX(GETMATRIX(Y1391:AB1391)-$O$9*TRANSPOSE(AO1391:AR1391)*GETVECTOR(S1391))</f>
        <v>0.5774,0.5774</v>
      </c>
      <c r="Z1392" s="46" t="str">
        <v>0.513671347266185,0.459937893932297</v>
      </c>
      <c r="AA1392" s="46" t="str">
        <v>0.479083305655082,0.450920072293211</v>
      </c>
      <c r="AB1392" s="46" t="str">
        <v>0.509843984560635,0.44051787417913</v>
      </c>
      <c r="AC1392" s="39" t="str" cm="1">
        <f t="array" ref="AC1392:AF1392">SETMATRIX(GETMATRIX(AC1391:AF1391)-$O$9*TRANSPOSE($AO$4:$AR$4)*$AL$4)</f>
        <v>0.5774</v>
      </c>
      <c r="AD1392" s="39" t="str">
        <v>0.5774</v>
      </c>
      <c r="AE1392" s="39" t="str">
        <v>0.5774</v>
      </c>
      <c r="AF1392" s="39" t="str">
        <v>0.5774</v>
      </c>
      <c r="AG1392" s="5" cm="1">
        <f t="array" ref="AG1392">SIGMOID(SUM(GETVECTOR(_xlfn.CONCAT(Y1392,",",AC1392))*GETVECTOR(_xlfn.CONCAT($S1392,",",$AL$4)))+U1392)</f>
        <v>0.62246320754391637</v>
      </c>
      <c r="AH1392" s="5" cm="1">
        <f t="array" ref="AH1392">SIGMOID(SUM(GETVECTOR(_xlfn.CONCAT(Z1392,",",AD1392))*GETVECTOR(_xlfn.CONCAT($S1392,",",$AL$4)))+V1392)</f>
        <v>0.61893802092300987</v>
      </c>
      <c r="AI1392" s="5" cm="1">
        <f t="array" ref="AI1392">TANH(SUM(GETVECTOR(_xlfn.CONCAT(AA1392,",",AE1392))*GETVECTOR(_xlfn.CONCAT($S1392,",",$AL$4)))+W1392)</f>
        <v>0.81959360076204102</v>
      </c>
      <c r="AJ1392" s="5" cm="1">
        <f t="array" ref="AJ1392">SIGMOID(SUM(GETVECTOR(_xlfn.CONCAT(AB1392,",",AF1392))*GETVECTOR(_xlfn.CONCAT($S1392,",",$AL$4)))+X1392)</f>
        <v>0.61194015383028622</v>
      </c>
      <c r="AK1392" s="5">
        <f t="shared" si="431"/>
        <v>0.50727764121682117</v>
      </c>
      <c r="AL1392" s="46">
        <f t="shared" si="432"/>
        <v>0.28627867320805139</v>
      </c>
      <c r="AM1392" s="3">
        <f t="shared" si="433"/>
        <v>-2.2999677307412536E-2</v>
      </c>
      <c r="AN1392" s="3">
        <f t="shared" si="434"/>
        <v>-1.0994141906702129E-2</v>
      </c>
      <c r="AO1392" s="3">
        <f t="shared" si="435"/>
        <v>0</v>
      </c>
      <c r="AP1392" s="3">
        <f t="shared" si="436"/>
        <v>-2.1252140467726975E-3</v>
      </c>
      <c r="AQ1392" s="3">
        <f t="shared" si="437"/>
        <v>-2.233751409127036E-3</v>
      </c>
      <c r="AR1392" s="3">
        <f t="shared" si="438"/>
        <v>-2.5551090824252449E-3</v>
      </c>
      <c r="AS1392" s="3" cm="1">
        <f t="array" ref="AS1392">SUM(AO1392:AR1392*AC1392:AF1392)</f>
        <v>-3.9921866384288428E-3</v>
      </c>
      <c r="AT1392" s="50">
        <f t="shared" si="439"/>
        <v>5.2898515624510718E-4</v>
      </c>
      <c r="AU1392" s="50">
        <f t="shared" si="440"/>
        <v>2.2999677307412536E-2</v>
      </c>
      <c r="AV1392" s="67"/>
      <c r="AW1392" s="67"/>
    </row>
    <row r="1393" spans="1:49" ht="15" customHeight="1" x14ac:dyDescent="0.25">
      <c r="A1393" s="11">
        <f t="shared" si="429"/>
        <v>1390</v>
      </c>
      <c r="B1393" s="29">
        <v>32437</v>
      </c>
      <c r="C1393" s="25"/>
      <c r="D1393" s="12"/>
      <c r="E1393" s="25"/>
      <c r="F1393" s="35"/>
      <c r="G1393" s="25">
        <v>0</v>
      </c>
      <c r="H1393" s="13">
        <v>0</v>
      </c>
      <c r="I1393" s="25">
        <v>0</v>
      </c>
      <c r="J1393" s="12">
        <v>0</v>
      </c>
      <c r="K1393" s="12">
        <v>0</v>
      </c>
      <c r="L1393" s="25" t="s">
        <v>11</v>
      </c>
      <c r="M1393" s="10"/>
      <c r="N1393" s="15"/>
      <c r="O1393" s="15"/>
      <c r="P1393" s="4"/>
      <c r="Q1393" s="55"/>
      <c r="R1393" s="40">
        <f t="shared" si="430"/>
        <v>1.0309278350515464E-2</v>
      </c>
      <c r="S1393" s="42" t="str" cm="1">
        <f t="array" ref="S1393">SETVECTOR(R1393:R1394)</f>
        <v>0.0103092783505155,0.309278350515464</v>
      </c>
      <c r="T1393" s="42">
        <f t="shared" si="441"/>
        <v>1.4432989690721649E-2</v>
      </c>
      <c r="U1393" s="5">
        <f t="shared" si="442"/>
        <v>0</v>
      </c>
      <c r="V1393" s="5">
        <f t="shared" si="443"/>
        <v>4.0980782243656276E-2</v>
      </c>
      <c r="W1393" s="5">
        <f t="shared" si="444"/>
        <v>0.74121564274104346</v>
      </c>
      <c r="X1393" s="5">
        <f t="shared" si="445"/>
        <v>1.4930754131952464E-2</v>
      </c>
      <c r="Y1393" s="46" t="str" cm="1">
        <f t="array" ref="Y1393:AB1393">SETMATRIX(GETMATRIX(Y1392:AB1392)-$O$9*TRANSPOSE(AO1392:AR1392)*GETVECTOR(S1392))</f>
        <v>0.5774,0.5774</v>
      </c>
      <c r="Z1393" s="46" t="str">
        <v>0.513853195478435,0.459940084874613</v>
      </c>
      <c r="AA1393" s="46" t="str">
        <v>0.479274441084935,0.450922375129715</v>
      </c>
      <c r="AB1393" s="46" t="str">
        <v>0.510062617605832,0.440520508312205</v>
      </c>
      <c r="AC1393" s="39" t="str" cm="1">
        <f t="array" ref="AC1393:AF1393">SETMATRIX(GETMATRIX(AC1392:AF1392)-$O$9*TRANSPOSE($AO$4:$AR$4)*$AL$4)</f>
        <v>0.5774</v>
      </c>
      <c r="AD1393" s="39" t="str">
        <v>0.5774</v>
      </c>
      <c r="AE1393" s="39" t="str">
        <v>0.5774</v>
      </c>
      <c r="AF1393" s="39" t="str">
        <v>0.5774</v>
      </c>
      <c r="AG1393" s="5" cm="1">
        <f t="array" ref="AG1393">SIGMOID(SUM(GETVECTOR(_xlfn.CONCAT(Y1393,",",AC1393))*GETVECTOR(_xlfn.CONCAT($S1393,",",$AL$4)))+U1393)</f>
        <v>0.5460020126199282</v>
      </c>
      <c r="AH1393" s="5" cm="1">
        <f t="array" ref="AH1393">SIGMOID(SUM(GETVECTOR(_xlfn.CONCAT(Z1393,",",AD1393))*GETVECTOR(_xlfn.CONCAT($S1393,",",$AL$4)))+V1393)</f>
        <v>0.54699283182137814</v>
      </c>
      <c r="AI1393" s="5" cm="1">
        <f t="array" ref="AI1393">TANH(SUM(GETVECTOR(_xlfn.CONCAT(AA1393,",",AE1393))*GETVECTOR(_xlfn.CONCAT($S1393,",",$AL$4)))+W1393)</f>
        <v>0.70922219972698619</v>
      </c>
      <c r="AJ1393" s="5" cm="1">
        <f t="array" ref="AJ1393">SIGMOID(SUM(GETVECTOR(_xlfn.CONCAT(AB1393,",",AF1393))*GETVECTOR(_xlfn.CONCAT($S1393,",",$AL$4)))+X1393)</f>
        <v>0.53902858984050062</v>
      </c>
      <c r="AK1393" s="5">
        <f t="shared" si="431"/>
        <v>0.38793945941925123</v>
      </c>
      <c r="AL1393" s="46">
        <f t="shared" si="432"/>
        <v>0.19921553131402925</v>
      </c>
      <c r="AM1393" s="3">
        <f t="shared" si="433"/>
        <v>0.18478254162330759</v>
      </c>
      <c r="AN1393" s="3">
        <f t="shared" si="434"/>
        <v>8.5998167514890977E-2</v>
      </c>
      <c r="AO1393" s="3">
        <f t="shared" si="435"/>
        <v>0</v>
      </c>
      <c r="AP1393" s="3">
        <f t="shared" si="436"/>
        <v>1.5113262570765571E-2</v>
      </c>
      <c r="AQ1393" s="3">
        <f t="shared" si="437"/>
        <v>2.3379251559478259E-2</v>
      </c>
      <c r="AR1393" s="3">
        <f t="shared" si="438"/>
        <v>1.6969073131041078E-2</v>
      </c>
      <c r="AS1393" s="3" cm="1">
        <f t="array" ref="AS1393">SUM(AO1393:AR1393*AC1393:AF1393)</f>
        <v>3.2023520484665904E-2</v>
      </c>
      <c r="AT1393" s="50">
        <f t="shared" si="439"/>
        <v>3.4144587688769407E-2</v>
      </c>
      <c r="AU1393" s="50">
        <f t="shared" si="440"/>
        <v>0.18478254162330759</v>
      </c>
      <c r="AV1393" s="67"/>
      <c r="AW1393" s="67"/>
    </row>
    <row r="1394" spans="1:49" ht="15" customHeight="1" x14ac:dyDescent="0.25">
      <c r="A1394" s="11">
        <f t="shared" si="429"/>
        <v>1391</v>
      </c>
      <c r="B1394" s="29">
        <v>32438</v>
      </c>
      <c r="C1394" s="25"/>
      <c r="D1394" s="12"/>
      <c r="E1394" s="25"/>
      <c r="F1394" s="35"/>
      <c r="G1394" s="25">
        <v>0</v>
      </c>
      <c r="H1394" s="13">
        <v>0</v>
      </c>
      <c r="I1394" s="25">
        <v>0</v>
      </c>
      <c r="J1394" s="12">
        <v>0</v>
      </c>
      <c r="K1394" s="12">
        <v>0</v>
      </c>
      <c r="L1394" s="25" t="s">
        <v>11</v>
      </c>
      <c r="M1394" s="10"/>
      <c r="N1394" s="15"/>
      <c r="O1394" s="15"/>
      <c r="P1394" s="4"/>
      <c r="Q1394" s="55"/>
      <c r="R1394" s="40">
        <f t="shared" si="430"/>
        <v>0.30927835051546393</v>
      </c>
      <c r="S1394" s="42" t="str" cm="1">
        <f t="array" ref="S1394">SETVECTOR(R1394:R1395)</f>
        <v>0.309278350515464,0.0144329896907216</v>
      </c>
      <c r="T1394" s="42">
        <f t="shared" si="441"/>
        <v>1.0309278350515464E-3</v>
      </c>
      <c r="U1394" s="5">
        <f t="shared" si="442"/>
        <v>0</v>
      </c>
      <c r="V1394" s="5">
        <f t="shared" si="443"/>
        <v>3.9469455986579721E-2</v>
      </c>
      <c r="W1394" s="5">
        <f t="shared" si="444"/>
        <v>0.73887771758509568</v>
      </c>
      <c r="X1394" s="5">
        <f t="shared" si="445"/>
        <v>1.3233846818848356E-2</v>
      </c>
      <c r="Y1394" s="46" t="str" cm="1">
        <f t="array" ref="Y1394:AB1394">SETMATRIX(GETMATRIX(Y1393:AB1393)-$O$9*TRANSPOSE(AO1393:AR1393)*GETVECTOR(S1393))</f>
        <v>0.5774,0.5774</v>
      </c>
      <c r="Z1394" s="46" t="str">
        <v>0.513837614795372,0.459472664382734</v>
      </c>
      <c r="AA1394" s="46" t="str">
        <v>0.47925033876374,0.450199305493855</v>
      </c>
      <c r="AB1394" s="46" t="str">
        <v>0.510045123716006,0.439995691617431</v>
      </c>
      <c r="AC1394" s="39" t="str" cm="1">
        <f t="array" ref="AC1394:AF1394">SETMATRIX(GETMATRIX(AC1393:AF1393)-$O$9*TRANSPOSE($AO$4:$AR$4)*$AL$4)</f>
        <v>0.5774</v>
      </c>
      <c r="AD1394" s="39" t="str">
        <v>0.5774</v>
      </c>
      <c r="AE1394" s="39" t="str">
        <v>0.5774</v>
      </c>
      <c r="AF1394" s="39" t="str">
        <v>0.5774</v>
      </c>
      <c r="AG1394" s="5" cm="1">
        <f t="array" ref="AG1394">SIGMOID(SUM(GETVECTOR(_xlfn.CONCAT(Y1394,",",AC1394))*GETVECTOR(_xlfn.CONCAT($S1394,",",$AL$4)))+U1394)</f>
        <v>0.54659216672985944</v>
      </c>
      <c r="AH1394" s="5" cm="1">
        <f t="array" ref="AH1394">SIGMOID(SUM(GETVECTOR(_xlfn.CONCAT(Z1394,",",AD1394))*GETVECTOR(_xlfn.CONCAT($S1394,",",$AL$4)))+V1394)</f>
        <v>0.55107618501341726</v>
      </c>
      <c r="AI1394" s="5" cm="1">
        <f t="array" ref="AI1394">TANH(SUM(GETVECTOR(_xlfn.CONCAT(AA1394,",",AE1394))*GETVECTOR(_xlfn.CONCAT($S1394,",",$AL$4)))+W1394)</f>
        <v>0.71316591133349061</v>
      </c>
      <c r="AJ1394" s="5" cm="1">
        <f t="array" ref="AJ1394">SIGMOID(SUM(GETVECTOR(_xlfn.CONCAT(AB1394,",",AF1394))*GETVECTOR(_xlfn.CONCAT($S1394,",",$AL$4)))+X1394)</f>
        <v>0.5442167443477689</v>
      </c>
      <c r="AK1394" s="5">
        <f t="shared" si="431"/>
        <v>0.39300874969927702</v>
      </c>
      <c r="AL1394" s="46">
        <f t="shared" si="432"/>
        <v>0.20351047355421623</v>
      </c>
      <c r="AM1394" s="3">
        <f t="shared" si="433"/>
        <v>0.20247954571916468</v>
      </c>
      <c r="AN1394" s="3">
        <f t="shared" si="434"/>
        <v>9.4783463527398887E-2</v>
      </c>
      <c r="AO1394" s="3">
        <f t="shared" si="435"/>
        <v>0</v>
      </c>
      <c r="AP1394" s="3">
        <f t="shared" si="436"/>
        <v>1.672274004398604E-2</v>
      </c>
      <c r="AQ1394" s="3">
        <f t="shared" si="437"/>
        <v>2.5666958323108797E-2</v>
      </c>
      <c r="AR1394" s="3">
        <f t="shared" si="438"/>
        <v>1.8781327633763546E-2</v>
      </c>
      <c r="AS1394" s="3" cm="1">
        <f t="array" ref="AS1394">SUM(AO1394:AR1394*AC1394:AF1394)</f>
        <v>3.5320150412895629E-2</v>
      </c>
      <c r="AT1394" s="50">
        <f t="shared" si="439"/>
        <v>4.0997966434639301E-2</v>
      </c>
      <c r="AU1394" s="50">
        <f t="shared" si="440"/>
        <v>0.20247954571916468</v>
      </c>
      <c r="AV1394" s="67"/>
      <c r="AW1394" s="67"/>
    </row>
    <row r="1395" spans="1:49" ht="15" customHeight="1" x14ac:dyDescent="0.25">
      <c r="A1395" s="11">
        <f t="shared" si="429"/>
        <v>1392</v>
      </c>
      <c r="B1395" s="29">
        <v>32439</v>
      </c>
      <c r="C1395" s="25"/>
      <c r="D1395" s="12"/>
      <c r="E1395" s="25"/>
      <c r="F1395" s="35"/>
      <c r="G1395" s="25">
        <v>0</v>
      </c>
      <c r="H1395" s="13">
        <v>0</v>
      </c>
      <c r="I1395" s="25">
        <v>0</v>
      </c>
      <c r="J1395" s="12">
        <v>0</v>
      </c>
      <c r="K1395" s="12">
        <v>0</v>
      </c>
      <c r="L1395" s="25" t="s">
        <v>11</v>
      </c>
      <c r="M1395" s="10"/>
      <c r="N1395" s="15"/>
      <c r="O1395" s="15"/>
      <c r="P1395" s="4"/>
      <c r="Q1395" s="55"/>
      <c r="R1395" s="40">
        <f t="shared" si="430"/>
        <v>1.4432989690721649E-2</v>
      </c>
      <c r="S1395" s="42" t="str" cm="1">
        <f t="array" ref="S1395">SETVECTOR(R1395:R1396)</f>
        <v>0.0144329896907216,0.00103092783505155</v>
      </c>
      <c r="T1395" s="42">
        <f t="shared" si="441"/>
        <v>4.7422680412371132E-2</v>
      </c>
      <c r="U1395" s="5">
        <f t="shared" si="442"/>
        <v>0</v>
      </c>
      <c r="V1395" s="5">
        <f t="shared" si="443"/>
        <v>3.779718198218112E-2</v>
      </c>
      <c r="W1395" s="5">
        <f t="shared" si="444"/>
        <v>0.73631102175278484</v>
      </c>
      <c r="X1395" s="5">
        <f t="shared" si="445"/>
        <v>1.1355714055472001E-2</v>
      </c>
      <c r="Y1395" s="46" t="str" cm="1">
        <f t="array" ref="Y1395:AB1395">SETMATRIX(GETMATRIX(Y1394:AB1394)-$O$9*TRANSPOSE(AO1394:AR1394)*GETVECTOR(S1394))</f>
        <v>0.5774,0.5774</v>
      </c>
      <c r="Z1395" s="46" t="str">
        <v>0.513320416649682,0.459448528469268</v>
      </c>
      <c r="AA1395" s="46" t="str">
        <v>0.478456515310448,0.450162260399368</v>
      </c>
      <c r="AB1395" s="46" t="str">
        <v>0.5094642579129,0.439968584546619</v>
      </c>
      <c r="AC1395" s="39" t="str" cm="1">
        <f t="array" ref="AC1395:AF1395">SETMATRIX(GETMATRIX(AC1394:AF1394)-$O$9*TRANSPOSE($AO$4:$AR$4)*$AL$4)</f>
        <v>0.5774</v>
      </c>
      <c r="AD1395" s="39" t="str">
        <v>0.5774</v>
      </c>
      <c r="AE1395" s="39" t="str">
        <v>0.5774</v>
      </c>
      <c r="AF1395" s="39" t="str">
        <v>0.5774</v>
      </c>
      <c r="AG1395" s="5" cm="1">
        <f t="array" ref="AG1395">SIGMOID(SUM(GETVECTOR(_xlfn.CONCAT(Y1395,",",AC1395))*GETVECTOR(_xlfn.CONCAT($S1395,",",$AL$4)))+U1395)</f>
        <v>0.50223220166474081</v>
      </c>
      <c r="AH1395" s="5" cm="1">
        <f t="array" ref="AH1395">SIGMOID(SUM(GETVECTOR(_xlfn.CONCAT(Z1395,",",AD1395))*GETVECTOR(_xlfn.CONCAT($S1395,",",$AL$4)))+V1395)</f>
        <v>0.51141791179599849</v>
      </c>
      <c r="AI1395" s="5" cm="1">
        <f t="array" ref="AI1395">TANH(SUM(GETVECTOR(_xlfn.CONCAT(AA1395,",",AE1395))*GETVECTOR(_xlfn.CONCAT($S1395,",",$AL$4)))+W1395)</f>
        <v>0.63136378429956963</v>
      </c>
      <c r="AJ1395" s="5" cm="1">
        <f t="array" ref="AJ1395">SIGMOID(SUM(GETVECTOR(_xlfn.CONCAT(AB1395,",",AF1395))*GETVECTOR(_xlfn.CONCAT($S1395,",",$AL$4)))+X1395)</f>
        <v>0.50479044898891678</v>
      </c>
      <c r="AK1395" s="5">
        <f t="shared" si="431"/>
        <v>0.3228907481501051</v>
      </c>
      <c r="AL1395" s="46">
        <f t="shared" si="432"/>
        <v>0.15755439116143111</v>
      </c>
      <c r="AM1395" s="3">
        <f t="shared" si="433"/>
        <v>0.11013171074905997</v>
      </c>
      <c r="AN1395" s="3">
        <f t="shared" si="434"/>
        <v>5.0177639931911336E-2</v>
      </c>
      <c r="AO1395" s="3">
        <f t="shared" si="435"/>
        <v>0</v>
      </c>
      <c r="AP1395" s="3">
        <f t="shared" si="436"/>
        <v>7.9159560330027447E-3</v>
      </c>
      <c r="AQ1395" s="3">
        <f t="shared" si="437"/>
        <v>1.5432453652099871E-2</v>
      </c>
      <c r="AR1395" s="3">
        <f t="shared" si="438"/>
        <v>8.5927447176810511E-3</v>
      </c>
      <c r="AS1395" s="3" cm="1">
        <f t="array" ref="AS1395">SUM(AO1395:AR1395*AC1395:AF1395)</f>
        <v>1.8442822552167292E-2</v>
      </c>
      <c r="AT1395" s="50">
        <f t="shared" si="439"/>
        <v>1.2128993712514613E-2</v>
      </c>
      <c r="AU1395" s="50">
        <f t="shared" si="440"/>
        <v>0.11013171074905997</v>
      </c>
      <c r="AV1395" s="67"/>
      <c r="AW1395" s="67"/>
    </row>
    <row r="1396" spans="1:49" ht="15" customHeight="1" x14ac:dyDescent="0.25">
      <c r="A1396" s="11">
        <f t="shared" si="429"/>
        <v>1393</v>
      </c>
      <c r="B1396" s="29">
        <v>32440</v>
      </c>
      <c r="C1396" s="25"/>
      <c r="D1396" s="12"/>
      <c r="E1396" s="25"/>
      <c r="F1396" s="35"/>
      <c r="G1396" s="25">
        <v>0</v>
      </c>
      <c r="H1396" s="13">
        <v>0</v>
      </c>
      <c r="I1396" s="25">
        <v>0</v>
      </c>
      <c r="J1396" s="12">
        <v>0</v>
      </c>
      <c r="K1396" s="12">
        <v>0</v>
      </c>
      <c r="L1396" s="25" t="s">
        <v>11</v>
      </c>
      <c r="M1396" s="10"/>
      <c r="N1396" s="15"/>
      <c r="O1396" s="15"/>
      <c r="P1396" s="4"/>
      <c r="Q1396" s="55"/>
      <c r="R1396" s="40">
        <f t="shared" si="430"/>
        <v>1.0309278350515464E-3</v>
      </c>
      <c r="S1396" s="42" t="str" cm="1">
        <f t="array" ref="S1396">SETVECTOR(R1396:R1397)</f>
        <v>0.00103092783505155,0.0474226804123711</v>
      </c>
      <c r="T1396" s="42">
        <f t="shared" si="441"/>
        <v>0.53195876288659794</v>
      </c>
      <c r="U1396" s="5">
        <f t="shared" si="442"/>
        <v>0</v>
      </c>
      <c r="V1396" s="5">
        <f t="shared" si="443"/>
        <v>3.7005586378880843E-2</v>
      </c>
      <c r="W1396" s="5">
        <f t="shared" si="444"/>
        <v>0.73476777638757484</v>
      </c>
      <c r="X1396" s="5">
        <f t="shared" si="445"/>
        <v>1.0496439583703896E-2</v>
      </c>
      <c r="Y1396" s="46" t="str" cm="1">
        <f t="array" ref="Y1396:AB1396">SETMATRIX(GETMATRIX(Y1395:AB1395)-$O$9*TRANSPOSE(AO1395:AR1395)*GETVECTOR(S1395))</f>
        <v>0.5774,0.5774</v>
      </c>
      <c r="Z1396" s="46" t="str">
        <v>0.5133089915585,0.459447712391326</v>
      </c>
      <c r="AA1396" s="46" t="str">
        <v>0.478434241666002,0.450160669424765</v>
      </c>
      <c r="AB1396" s="46" t="str">
        <v>0.509451856013307,0.439967698696648</v>
      </c>
      <c r="AC1396" s="39" t="str" cm="1">
        <f t="array" ref="AC1396:AF1396">SETMATRIX(GETMATRIX(AC1395:AF1395)-$O$9*TRANSPOSE($AO$4:$AR$4)*$AL$4)</f>
        <v>0.5774</v>
      </c>
      <c r="AD1396" s="39" t="str">
        <v>0.5774</v>
      </c>
      <c r="AE1396" s="39" t="str">
        <v>0.5774</v>
      </c>
      <c r="AF1396" s="39" t="str">
        <v>0.5774</v>
      </c>
      <c r="AG1396" s="5" cm="1">
        <f t="array" ref="AG1396">SIGMOID(SUM(GETVECTOR(_xlfn.CONCAT(Y1396,",",AC1396))*GETVECTOR(_xlfn.CONCAT($S1396,",",$AL$4)))+U1396)</f>
        <v>0.50699382217341482</v>
      </c>
      <c r="AH1396" s="5" cm="1">
        <f t="array" ref="AH1396">SIGMOID(SUM(GETVECTOR(_xlfn.CONCAT(Z1396,",",AD1396))*GETVECTOR(_xlfn.CONCAT($S1396,",",$AL$4)))+V1396)</f>
        <v>0.51482640537428359</v>
      </c>
      <c r="AI1396" s="5" cm="1">
        <f t="array" ref="AI1396">TANH(SUM(GETVECTOR(_xlfn.CONCAT(AA1396,",",AE1396))*GETVECTOR(_xlfn.CONCAT($S1396,",",$AL$4)))+W1396)</f>
        <v>0.63907515069373366</v>
      </c>
      <c r="AJ1396" s="5" cm="1">
        <f t="array" ref="AJ1396">SIGMOID(SUM(GETVECTOR(_xlfn.CONCAT(AB1396,",",AF1396))*GETVECTOR(_xlfn.CONCAT($S1396,",",$AL$4)))+X1396)</f>
        <v>0.50797084847841834</v>
      </c>
      <c r="AK1396" s="5">
        <f t="shared" si="431"/>
        <v>0.32901276259568352</v>
      </c>
      <c r="AL1396" s="46">
        <f t="shared" si="432"/>
        <v>0.16134851857507782</v>
      </c>
      <c r="AM1396" s="3">
        <f t="shared" si="433"/>
        <v>-0.37061024431152012</v>
      </c>
      <c r="AN1396" s="3">
        <f t="shared" si="434"/>
        <v>-0.169265543093302</v>
      </c>
      <c r="AO1396" s="3">
        <f t="shared" si="435"/>
        <v>0</v>
      </c>
      <c r="AP1396" s="3">
        <f t="shared" si="436"/>
        <v>-2.7019571689172461E-2</v>
      </c>
      <c r="AQ1396" s="3">
        <f t="shared" si="437"/>
        <v>-5.1551941121840014E-2</v>
      </c>
      <c r="AR1396" s="3">
        <f t="shared" si="438"/>
        <v>-2.9422070818699922E-2</v>
      </c>
      <c r="AS1396" s="3" cm="1">
        <f t="array" ref="AS1396">SUM(AO1396:AR1396*AC1396:AF1396)</f>
        <v>-6.2355495187795942E-2</v>
      </c>
      <c r="AT1396" s="50">
        <f t="shared" si="439"/>
        <v>0.13735195318864463</v>
      </c>
      <c r="AU1396" s="50">
        <f t="shared" si="440"/>
        <v>0.37061024431152012</v>
      </c>
      <c r="AV1396" s="67"/>
      <c r="AW1396" s="67"/>
    </row>
    <row r="1397" spans="1:49" ht="15" customHeight="1" x14ac:dyDescent="0.25">
      <c r="A1397" s="11">
        <f t="shared" si="429"/>
        <v>1394</v>
      </c>
      <c r="B1397" s="29">
        <v>32441</v>
      </c>
      <c r="C1397" s="25"/>
      <c r="D1397" s="12"/>
      <c r="E1397" s="25"/>
      <c r="F1397" s="35"/>
      <c r="G1397" s="25">
        <v>0</v>
      </c>
      <c r="H1397" s="13">
        <v>0</v>
      </c>
      <c r="I1397" s="25">
        <v>0</v>
      </c>
      <c r="J1397" s="12">
        <v>0</v>
      </c>
      <c r="K1397" s="12">
        <v>0</v>
      </c>
      <c r="L1397" s="25" t="s">
        <v>11</v>
      </c>
      <c r="M1397" s="10"/>
      <c r="N1397" s="15"/>
      <c r="O1397" s="15"/>
      <c r="P1397" s="4"/>
      <c r="Q1397" s="55"/>
      <c r="R1397" s="40">
        <f t="shared" si="430"/>
        <v>4.7422680412371132E-2</v>
      </c>
      <c r="S1397" s="42" t="str" cm="1">
        <f t="array" ref="S1397">SETVECTOR(R1397:R1398)</f>
        <v>0.0474226804123711,0.531958762886598</v>
      </c>
      <c r="T1397" s="42">
        <f t="shared" si="441"/>
        <v>5.1546391752577317E-2</v>
      </c>
      <c r="U1397" s="5">
        <f t="shared" si="442"/>
        <v>0</v>
      </c>
      <c r="V1397" s="5">
        <f t="shared" si="443"/>
        <v>3.970754354779809E-2</v>
      </c>
      <c r="W1397" s="5">
        <f t="shared" si="444"/>
        <v>0.73992297049975886</v>
      </c>
      <c r="X1397" s="5">
        <f t="shared" si="445"/>
        <v>1.3438646665573888E-2</v>
      </c>
      <c r="Y1397" s="46" t="str" cm="1">
        <f t="array" ref="Y1397:AB1397">SETMATRIX(GETMATRIX(Y1396:AB1396)-$O$9*TRANSPOSE(AO1396:AR1396)*GETVECTOR(S1396))</f>
        <v>0.5774,0.5774</v>
      </c>
      <c r="Z1397" s="46" t="str">
        <v>0.513311777081355,0.459575846442635</v>
      </c>
      <c r="AA1397" s="46" t="str">
        <v>0.478439556299107,0.450405142547611</v>
      </c>
      <c r="AB1397" s="46" t="str">
        <v>0.509454889216484,0.440107226042799</v>
      </c>
      <c r="AC1397" s="39" t="str" cm="1">
        <f t="array" ref="AC1397:AF1397">SETMATRIX(GETMATRIX(AC1396:AF1396)-$O$9*TRANSPOSE($AO$4:$AR$4)*$AL$4)</f>
        <v>0.5774</v>
      </c>
      <c r="AD1397" s="39" t="str">
        <v>0.5774</v>
      </c>
      <c r="AE1397" s="39" t="str">
        <v>0.5774</v>
      </c>
      <c r="AF1397" s="39" t="str">
        <v>0.5774</v>
      </c>
      <c r="AG1397" s="5" cm="1">
        <f t="array" ref="AG1397">SIGMOID(SUM(GETVECTOR(_xlfn.CONCAT(Y1397,",",AC1397))*GETVECTOR(_xlfn.CONCAT($S1397,",",$AL$4)))+U1397)</f>
        <v>0.58286236373382716</v>
      </c>
      <c r="AH1397" s="5" cm="1">
        <f t="array" ref="AH1397">SIGMOID(SUM(GETVECTOR(_xlfn.CONCAT(Z1397,",",AD1397))*GETVECTOR(_xlfn.CONCAT($S1397,",",$AL$4)))+V1397)</f>
        <v>0.57652532695740233</v>
      </c>
      <c r="AI1397" s="5" cm="1">
        <f t="array" ref="AI1397">TANH(SUM(GETVECTOR(_xlfn.CONCAT(AA1397,",",AE1397))*GETVECTOR(_xlfn.CONCAT($S1397,",",$AL$4)))+W1397)</f>
        <v>0.76252024391072271</v>
      </c>
      <c r="AJ1397" s="5" cm="1">
        <f t="array" ref="AJ1397">SIGMOID(SUM(GETVECTOR(_xlfn.CONCAT(AB1397,",",AF1397))*GETVECTOR(_xlfn.CONCAT($S1397,",",$AL$4)))+X1397)</f>
        <v>0.56751444076827073</v>
      </c>
      <c r="AK1397" s="5">
        <f t="shared" si="431"/>
        <v>0.43961223293226759</v>
      </c>
      <c r="AL1397" s="46">
        <f t="shared" si="432"/>
        <v>0.23456675484948569</v>
      </c>
      <c r="AM1397" s="3">
        <f t="shared" si="433"/>
        <v>0.18302036309690839</v>
      </c>
      <c r="AN1397" s="3">
        <f t="shared" si="434"/>
        <v>8.6122540238443748E-2</v>
      </c>
      <c r="AO1397" s="3">
        <f t="shared" si="435"/>
        <v>0</v>
      </c>
      <c r="AP1397" s="3">
        <f t="shared" si="436"/>
        <v>1.6032972268345533E-2</v>
      </c>
      <c r="AQ1397" s="3">
        <f t="shared" si="437"/>
        <v>2.0782411031572825E-2</v>
      </c>
      <c r="AR1397" s="3">
        <f t="shared" si="438"/>
        <v>1.8566818118808573E-2</v>
      </c>
      <c r="AS1397" s="3" cm="1">
        <f t="array" ref="AS1397">SUM(AO1397:AR1397*AC1397:AF1397)</f>
        <v>3.1977683099172927E-2</v>
      </c>
      <c r="AT1397" s="50">
        <f t="shared" si="439"/>
        <v>3.3496453308124188E-2</v>
      </c>
      <c r="AU1397" s="50">
        <f t="shared" si="440"/>
        <v>0.18302036309690839</v>
      </c>
      <c r="AV1397" s="67"/>
      <c r="AW1397" s="67"/>
    </row>
    <row r="1398" spans="1:49" ht="15" customHeight="1" x14ac:dyDescent="0.25">
      <c r="A1398" s="11">
        <f t="shared" si="429"/>
        <v>1395</v>
      </c>
      <c r="B1398" s="29">
        <v>32442</v>
      </c>
      <c r="C1398" s="25"/>
      <c r="D1398" s="12"/>
      <c r="E1398" s="25"/>
      <c r="F1398" s="35"/>
      <c r="G1398" s="25">
        <v>0</v>
      </c>
      <c r="H1398" s="13">
        <v>0</v>
      </c>
      <c r="I1398" s="25">
        <v>0</v>
      </c>
      <c r="J1398" s="12">
        <v>0</v>
      </c>
      <c r="K1398" s="12">
        <v>0</v>
      </c>
      <c r="L1398" s="25" t="s">
        <v>11</v>
      </c>
      <c r="M1398" s="10"/>
      <c r="N1398" s="15"/>
      <c r="O1398" s="15"/>
      <c r="P1398" s="4"/>
      <c r="Q1398" s="55"/>
      <c r="R1398" s="40">
        <f t="shared" si="430"/>
        <v>0.53195876288659794</v>
      </c>
      <c r="S1398" s="42" t="str" cm="1">
        <f t="array" ref="S1398">SETVECTOR(R1398:R1399)</f>
        <v>0.531958762886598,0.0515463917525773</v>
      </c>
      <c r="T1398" s="42">
        <f t="shared" si="441"/>
        <v>2.0618556701030928E-3</v>
      </c>
      <c r="U1398" s="5">
        <f t="shared" si="442"/>
        <v>0</v>
      </c>
      <c r="V1398" s="5">
        <f t="shared" si="443"/>
        <v>3.8104246320963535E-2</v>
      </c>
      <c r="W1398" s="5">
        <f t="shared" si="444"/>
        <v>0.73784472939660162</v>
      </c>
      <c r="X1398" s="5">
        <f t="shared" si="445"/>
        <v>1.158196485369303E-2</v>
      </c>
      <c r="Y1398" s="46" t="str" cm="1">
        <f t="array" ref="Y1398:AB1398">SETMATRIX(GETMATRIX(Y1397:AB1397)-$O$9*TRANSPOSE(AO1397:AR1397)*GETVECTOR(S1397))</f>
        <v>0.5774,0.5774</v>
      </c>
      <c r="Z1398" s="46" t="str">
        <v>0.513235744429361,0.458722958433309</v>
      </c>
      <c r="AA1398" s="46" t="str">
        <v>0.478341000535452,0.449299603981395</v>
      </c>
      <c r="AB1398" s="46" t="str">
        <v>0.509366840388292,0.439119547883077</v>
      </c>
      <c r="AC1398" s="39" t="str" cm="1">
        <f t="array" ref="AC1398:AF1398">SETMATRIX(GETMATRIX(AC1397:AF1397)-$O$9*TRANSPOSE($AO$4:$AR$4)*$AL$4)</f>
        <v>0.5774</v>
      </c>
      <c r="AD1398" s="39" t="str">
        <v>0.5774</v>
      </c>
      <c r="AE1398" s="39" t="str">
        <v>0.5774</v>
      </c>
      <c r="AF1398" s="39" t="str">
        <v>0.5774</v>
      </c>
      <c r="AG1398" s="5" cm="1">
        <f t="array" ref="AG1398">SIGMOID(SUM(GETVECTOR(_xlfn.CONCAT(Y1398,",",AC1398))*GETVECTOR(_xlfn.CONCAT($S1398,",",$AL$4)))+U1398)</f>
        <v>0.58344115843111177</v>
      </c>
      <c r="AH1398" s="5" cm="1">
        <f t="array" ref="AH1398">SIGMOID(SUM(GETVECTOR(_xlfn.CONCAT(Z1398,",",AD1398))*GETVECTOR(_xlfn.CONCAT($S1398,",",$AL$4)))+V1398)</f>
        <v>0.58291953941898</v>
      </c>
      <c r="AI1398" s="5" cm="1">
        <f t="array" ref="AI1398">TANH(SUM(GETVECTOR(_xlfn.CONCAT(AA1398,",",AE1398))*GETVECTOR(_xlfn.CONCAT($S1398,",",$AL$4)))+W1398)</f>
        <v>0.76801179390532581</v>
      </c>
      <c r="AJ1398" s="5" cm="1">
        <f t="array" ref="AJ1398">SIGMOID(SUM(GETVECTOR(_xlfn.CONCAT(AB1398,",",AF1398))*GETVECTOR(_xlfn.CONCAT($S1398,",",$AL$4)))+X1398)</f>
        <v>0.57570811165462998</v>
      </c>
      <c r="AK1398" s="5">
        <f t="shared" si="431"/>
        <v>0.44768908117163714</v>
      </c>
      <c r="AL1398" s="46">
        <f t="shared" si="432"/>
        <v>0.24179601176580795</v>
      </c>
      <c r="AM1398" s="3">
        <f t="shared" si="433"/>
        <v>0.23973415609570486</v>
      </c>
      <c r="AN1398" s="3">
        <f t="shared" si="434"/>
        <v>0.11367099838965576</v>
      </c>
      <c r="AO1398" s="3">
        <f t="shared" si="435"/>
        <v>0</v>
      </c>
      <c r="AP1398" s="3">
        <f t="shared" si="436"/>
        <v>2.1224918011810315E-2</v>
      </c>
      <c r="AQ1398" s="3">
        <f t="shared" si="437"/>
        <v>2.7177490457877894E-2</v>
      </c>
      <c r="AR1398" s="3">
        <f t="shared" si="438"/>
        <v>2.459482726155315E-2</v>
      </c>
      <c r="AS1398" s="3" cm="1">
        <f t="array" ref="AS1398">SUM(AO1398:AR1398*AC1398:AF1398)</f>
        <v>4.214860391121876E-2</v>
      </c>
      <c r="AT1398" s="50">
        <f t="shared" si="439"/>
        <v>5.7472465598919789E-2</v>
      </c>
      <c r="AU1398" s="50">
        <f t="shared" si="440"/>
        <v>0.23973415609570486</v>
      </c>
      <c r="AV1398" s="67"/>
      <c r="AW1398" s="67"/>
    </row>
    <row r="1399" spans="1:49" ht="15" customHeight="1" x14ac:dyDescent="0.25">
      <c r="A1399" s="11">
        <f t="shared" si="429"/>
        <v>1396</v>
      </c>
      <c r="B1399" s="29">
        <v>32443</v>
      </c>
      <c r="C1399" s="25"/>
      <c r="D1399" s="12"/>
      <c r="E1399" s="25"/>
      <c r="F1399" s="35"/>
      <c r="G1399" s="25">
        <v>0</v>
      </c>
      <c r="H1399" s="13">
        <v>0</v>
      </c>
      <c r="I1399" s="25">
        <v>0</v>
      </c>
      <c r="J1399" s="12">
        <v>0</v>
      </c>
      <c r="K1399" s="12">
        <v>0</v>
      </c>
      <c r="L1399" s="25" t="s">
        <v>11</v>
      </c>
      <c r="M1399" s="10"/>
      <c r="N1399" s="15"/>
      <c r="O1399" s="15"/>
      <c r="P1399" s="4"/>
      <c r="Q1399" s="55"/>
      <c r="R1399" s="40">
        <f t="shared" si="430"/>
        <v>5.1546391752577317E-2</v>
      </c>
      <c r="S1399" s="42" t="str" cm="1">
        <f t="array" ref="S1399">SETVECTOR(R1399:R1400)</f>
        <v>0.0515463917525773,0.00206185567010309</v>
      </c>
      <c r="T1399" s="42">
        <f t="shared" si="441"/>
        <v>9.3814432989690721E-2</v>
      </c>
      <c r="U1399" s="5">
        <f t="shared" si="442"/>
        <v>0</v>
      </c>
      <c r="V1399" s="5">
        <f t="shared" si="443"/>
        <v>3.5981754519782506E-2</v>
      </c>
      <c r="W1399" s="5">
        <f t="shared" si="444"/>
        <v>0.73512698035081381</v>
      </c>
      <c r="X1399" s="5">
        <f t="shared" si="445"/>
        <v>9.1224821275377142E-3</v>
      </c>
      <c r="Y1399" s="46" t="str" cm="1">
        <f t="array" ref="Y1399:AB1399">SETMATRIX(GETMATRIX(Y1398:AB1398)-$O$9*TRANSPOSE(AO1398:AR1398)*GETVECTOR(S1398))</f>
        <v>0.5774,0.5774</v>
      </c>
      <c r="Z1399" s="46" t="str">
        <v>0.512106666316568,0.458613551639434</v>
      </c>
      <c r="AA1399" s="46" t="str">
        <v>0.476895270115218,0.449159513824396</v>
      </c>
      <c r="AB1399" s="46" t="str">
        <v>0.508058496999946,0.438992770422966</v>
      </c>
      <c r="AC1399" s="39" t="str" cm="1">
        <f t="array" ref="AC1399:AF1399">SETMATRIX(GETMATRIX(AC1398:AF1398)-$O$9*TRANSPOSE($AO$4:$AR$4)*$AL$4)</f>
        <v>0.5774</v>
      </c>
      <c r="AD1399" s="39" t="str">
        <v>0.5774</v>
      </c>
      <c r="AE1399" s="39" t="str">
        <v>0.5774</v>
      </c>
      <c r="AF1399" s="39" t="str">
        <v>0.5774</v>
      </c>
      <c r="AG1399" s="5" cm="1">
        <f t="array" ref="AG1399">SIGMOID(SUM(GETVECTOR(_xlfn.CONCAT(Y1399,",",AC1399))*GETVECTOR(_xlfn.CONCAT($S1399,",",$AL$4)))+U1399)</f>
        <v>0.50773773272340572</v>
      </c>
      <c r="AH1399" s="5" cm="1">
        <f t="array" ref="AH1399">SIGMOID(SUM(GETVECTOR(_xlfn.CONCAT(Z1399,",",AD1399))*GETVECTOR(_xlfn.CONCAT($S1399,",",$AL$4)))+V1399)</f>
        <v>0.51582586194944757</v>
      </c>
      <c r="AI1399" s="5" cm="1">
        <f t="array" ref="AI1399">TANH(SUM(GETVECTOR(_xlfn.CONCAT(AA1399,",",AE1399))*GETVECTOR(_xlfn.CONCAT($S1399,",",$AL$4)))+W1399)</f>
        <v>0.64145102097633155</v>
      </c>
      <c r="AJ1399" s="5" cm="1">
        <f t="array" ref="AJ1399">SIGMOID(SUM(GETVECTOR(_xlfn.CONCAT(AB1399,",",AF1399))*GETVECTOR(_xlfn.CONCAT($S1399,",",$AL$4)))+X1399)</f>
        <v>0.50905306155684704</v>
      </c>
      <c r="AK1399" s="5">
        <f t="shared" si="431"/>
        <v>0.33087702579346939</v>
      </c>
      <c r="AL1399" s="46">
        <f t="shared" si="432"/>
        <v>0.16254502210997898</v>
      </c>
      <c r="AM1399" s="3">
        <f t="shared" si="433"/>
        <v>6.873058912028826E-2</v>
      </c>
      <c r="AN1399" s="3">
        <f t="shared" si="434"/>
        <v>3.142026012897077E-2</v>
      </c>
      <c r="AO1399" s="3">
        <f t="shared" si="435"/>
        <v>0</v>
      </c>
      <c r="AP1399" s="3">
        <f t="shared" si="436"/>
        <v>5.0335916163808531E-3</v>
      </c>
      <c r="AQ1399" s="3">
        <f t="shared" si="437"/>
        <v>9.5387025766404971E-3</v>
      </c>
      <c r="AR1399" s="3">
        <f t="shared" si="438"/>
        <v>5.4847684340373556E-3</v>
      </c>
      <c r="AS1399" s="3" cm="1">
        <f t="array" ref="AS1399">SUM(AO1399:AR1399*AC1399:AF1399)</f>
        <v>1.1580947960863697E-2</v>
      </c>
      <c r="AT1399" s="50">
        <f t="shared" si="439"/>
        <v>4.7238938808218866E-3</v>
      </c>
      <c r="AU1399" s="50">
        <f t="shared" si="440"/>
        <v>6.873058912028826E-2</v>
      </c>
      <c r="AV1399" s="67"/>
      <c r="AW1399" s="67"/>
    </row>
    <row r="1400" spans="1:49" ht="15" customHeight="1" x14ac:dyDescent="0.25">
      <c r="A1400" s="11">
        <f t="shared" si="429"/>
        <v>1397</v>
      </c>
      <c r="B1400" s="29">
        <v>32444</v>
      </c>
      <c r="C1400" s="25"/>
      <c r="D1400" s="12"/>
      <c r="E1400" s="25"/>
      <c r="F1400" s="35"/>
      <c r="G1400" s="25">
        <v>0</v>
      </c>
      <c r="H1400" s="13">
        <v>0</v>
      </c>
      <c r="I1400" s="25">
        <v>0</v>
      </c>
      <c r="J1400" s="12">
        <v>0</v>
      </c>
      <c r="K1400" s="12">
        <v>0</v>
      </c>
      <c r="L1400" s="25" t="s">
        <v>11</v>
      </c>
      <c r="M1400" s="10"/>
      <c r="N1400" s="15"/>
      <c r="O1400" s="15"/>
      <c r="P1400" s="4"/>
      <c r="Q1400" s="55"/>
      <c r="R1400" s="40">
        <f t="shared" si="430"/>
        <v>2.0618556701030928E-3</v>
      </c>
      <c r="S1400" s="42" t="str" cm="1">
        <f t="array" ref="S1400">SETVECTOR(R1400:R1401)</f>
        <v>0.00206185567010309,0.0938144329896907</v>
      </c>
      <c r="T1400" s="42">
        <f t="shared" si="441"/>
        <v>0.79381443298969068</v>
      </c>
      <c r="U1400" s="5">
        <f t="shared" si="442"/>
        <v>0</v>
      </c>
      <c r="V1400" s="5">
        <f t="shared" si="443"/>
        <v>3.547839535814442E-2</v>
      </c>
      <c r="W1400" s="5">
        <f t="shared" si="444"/>
        <v>0.73417311009314978</v>
      </c>
      <c r="X1400" s="5">
        <f t="shared" si="445"/>
        <v>8.5740052841339794E-3</v>
      </c>
      <c r="Y1400" s="46" t="str" cm="1">
        <f t="array" ref="Y1400:AB1400">SETMATRIX(GETMATRIX(Y1399:AB1399)-$O$9*TRANSPOSE(AO1399:AR1399)*GETVECTOR(S1399))</f>
        <v>0.5774,0.5774</v>
      </c>
      <c r="Z1400" s="46" t="str">
        <v>0.51208071996803,0.458612513785493</v>
      </c>
      <c r="AA1400" s="46" t="str">
        <v>0.476846101545235,0.449157547081597</v>
      </c>
      <c r="AB1400" s="46" t="str">
        <v>0.508030224997709,0.438991639542877</v>
      </c>
      <c r="AC1400" s="39" t="str" cm="1">
        <f t="array" ref="AC1400:AF1400">SETMATRIX(GETMATRIX(AC1399:AF1399)-$O$9*TRANSPOSE($AO$4:$AR$4)*$AL$4)</f>
        <v>0.5774</v>
      </c>
      <c r="AD1400" s="39" t="str">
        <v>0.5774</v>
      </c>
      <c r="AE1400" s="39" t="str">
        <v>0.5774</v>
      </c>
      <c r="AF1400" s="39" t="str">
        <v>0.5774</v>
      </c>
      <c r="AG1400" s="5" cm="1">
        <f t="array" ref="AG1400">SIGMOID(SUM(GETVECTOR(_xlfn.CONCAT(Y1400,",",AC1400))*GETVECTOR(_xlfn.CONCAT($S1400,",",$AL$4)))+U1400)</f>
        <v>0.51383620889354142</v>
      </c>
      <c r="AH1400" s="5" cm="1">
        <f t="array" ref="AH1400">SIGMOID(SUM(GETVECTOR(_xlfn.CONCAT(Z1400,",",AD1400))*GETVECTOR(_xlfn.CONCAT($S1400,",",$AL$4)))+V1400)</f>
        <v>0.51987919172490893</v>
      </c>
      <c r="AI1400" s="5" cm="1">
        <f t="array" ref="AI1400">TANH(SUM(GETVECTOR(_xlfn.CONCAT(AA1400,",",AE1400))*GETVECTOR(_xlfn.CONCAT($S1400,",",$AL$4)))+W1400)</f>
        <v>0.651150649049686</v>
      </c>
      <c r="AJ1400" s="5" cm="1">
        <f t="array" ref="AJ1400">SIGMOID(SUM(GETVECTOR(_xlfn.CONCAT(AB1400,",",AF1400))*GETVECTOR(_xlfn.CONCAT($S1400,",",$AL$4)))+X1400)</f>
        <v>0.51269857919085449</v>
      </c>
      <c r="AK1400" s="5">
        <f t="shared" si="431"/>
        <v>0.33851967311910058</v>
      </c>
      <c r="AL1400" s="46">
        <f t="shared" si="432"/>
        <v>0.16721929754140175</v>
      </c>
      <c r="AM1400" s="3">
        <f t="shared" si="433"/>
        <v>-0.62659513544828893</v>
      </c>
      <c r="AN1400" s="3">
        <f t="shared" si="434"/>
        <v>-0.28708028778971179</v>
      </c>
      <c r="AO1400" s="3">
        <f t="shared" si="435"/>
        <v>0</v>
      </c>
      <c r="AP1400" s="3">
        <f t="shared" si="436"/>
        <v>-4.6659256516199586E-2</v>
      </c>
      <c r="AQ1400" s="3">
        <f t="shared" si="437"/>
        <v>-8.5966733858171357E-2</v>
      </c>
      <c r="AR1400" s="3">
        <f t="shared" si="438"/>
        <v>-5.1058857327351152E-2</v>
      </c>
      <c r="AS1400" s="3" cm="1">
        <f t="array" ref="AS1400">SUM(AO1400:AR1400*AC1400:AF1400)</f>
        <v>-0.10605963106297434</v>
      </c>
      <c r="AT1400" s="50">
        <f t="shared" si="439"/>
        <v>0.39262146376745954</v>
      </c>
      <c r="AU1400" s="50">
        <f t="shared" si="440"/>
        <v>0.62659513544828893</v>
      </c>
      <c r="AV1400" s="67"/>
      <c r="AW1400" s="67"/>
    </row>
    <row r="1401" spans="1:49" ht="15" customHeight="1" x14ac:dyDescent="0.25">
      <c r="A1401" s="11">
        <f t="shared" si="429"/>
        <v>1398</v>
      </c>
      <c r="B1401" s="29">
        <v>32445</v>
      </c>
      <c r="C1401" s="25"/>
      <c r="D1401" s="12"/>
      <c r="E1401" s="25"/>
      <c r="F1401" s="35"/>
      <c r="G1401" s="25">
        <v>0</v>
      </c>
      <c r="H1401" s="13">
        <v>0</v>
      </c>
      <c r="I1401" s="25">
        <v>0</v>
      </c>
      <c r="J1401" s="12">
        <v>0</v>
      </c>
      <c r="K1401" s="12">
        <v>0</v>
      </c>
      <c r="L1401" s="25" t="s">
        <v>11</v>
      </c>
      <c r="M1401" s="10"/>
      <c r="N1401" s="15"/>
      <c r="O1401" s="15"/>
      <c r="P1401" s="4"/>
      <c r="Q1401" s="55"/>
      <c r="R1401" s="40">
        <f t="shared" si="430"/>
        <v>9.3814432989690721E-2</v>
      </c>
      <c r="S1401" s="42" t="str" cm="1">
        <f t="array" ref="S1401">SETVECTOR(R1401:R1402)</f>
        <v>0.0938144329896907,0.793814432989691</v>
      </c>
      <c r="T1401" s="42">
        <f t="shared" si="441"/>
        <v>1.6494845360824743E-2</v>
      </c>
      <c r="U1401" s="5">
        <f t="shared" si="442"/>
        <v>0</v>
      </c>
      <c r="V1401" s="5">
        <f t="shared" si="443"/>
        <v>4.014432100976438E-2</v>
      </c>
      <c r="W1401" s="5">
        <f t="shared" si="444"/>
        <v>0.74276978347896694</v>
      </c>
      <c r="X1401" s="5">
        <f t="shared" si="445"/>
        <v>1.3679891016869096E-2</v>
      </c>
      <c r="Y1401" s="46" t="str" cm="1">
        <f t="array" ref="Y1401:AB1401">SETMATRIX(GETMATRIX(Y1400:AB1400)-$O$9*TRANSPOSE(AO1400:AR1400)*GETVECTOR(S1400))</f>
        <v>0.5774,0.5774</v>
      </c>
      <c r="Z1401" s="46" t="str">
        <v>0.512090340433291,0.459050244954872</v>
      </c>
      <c r="AA1401" s="46" t="str">
        <v>0.476863826645,0.449964039120885</v>
      </c>
      <c r="AB1401" s="46" t="str">
        <v>0.508040752597158,0.439470645317804</v>
      </c>
      <c r="AC1401" s="39" t="str" cm="1">
        <f t="array" ref="AC1401:AF1401">SETMATRIX(GETMATRIX(AC1400:AF1400)-$O$9*TRANSPOSE($AO$4:$AR$4)*$AL$4)</f>
        <v>0.5774</v>
      </c>
      <c r="AD1401" s="39" t="str">
        <v>0.5774</v>
      </c>
      <c r="AE1401" s="39" t="str">
        <v>0.5774</v>
      </c>
      <c r="AF1401" s="39" t="str">
        <v>0.5774</v>
      </c>
      <c r="AG1401" s="5" cm="1">
        <f t="array" ref="AG1401">SIGMOID(SUM(GETVECTOR(_xlfn.CONCAT(Y1401,",",AC1401))*GETVECTOR(_xlfn.CONCAT($S1401,",",$AL$4)))+U1401)</f>
        <v>0.62539631068003165</v>
      </c>
      <c r="AH1401" s="5" cm="1">
        <f t="array" ref="AH1401">SIGMOID(SUM(GETVECTOR(_xlfn.CONCAT(Z1401,",",AD1401))*GETVECTOR(_xlfn.CONCAT($S1401,",",$AL$4)))+V1401)</f>
        <v>0.61125402023739295</v>
      </c>
      <c r="AI1401" s="5" cm="1">
        <f t="array" ref="AI1401">TANH(SUM(GETVECTOR(_xlfn.CONCAT(AA1401,",",AE1401))*GETVECTOR(_xlfn.CONCAT($S1401,",",$AL$4)))+W1401)</f>
        <v>0.8159888195015933</v>
      </c>
      <c r="AJ1401" s="5" cm="1">
        <f t="array" ref="AJ1401">SIGMOID(SUM(GETVECTOR(_xlfn.CONCAT(AB1401,",",AF1401))*GETVECTOR(_xlfn.CONCAT($S1401,",",$AL$4)))+X1401)</f>
        <v>0.60113573516974206</v>
      </c>
      <c r="AK1401" s="5">
        <f t="shared" si="431"/>
        <v>0.49877644638911328</v>
      </c>
      <c r="AL1401" s="46">
        <f t="shared" si="432"/>
        <v>0.27721636064646438</v>
      </c>
      <c r="AM1401" s="3">
        <f t="shared" si="433"/>
        <v>0.26072151528563964</v>
      </c>
      <c r="AN1401" s="3">
        <f t="shared" si="434"/>
        <v>0.12339850346127618</v>
      </c>
      <c r="AO1401" s="3">
        <f t="shared" si="435"/>
        <v>0</v>
      </c>
      <c r="AP1401" s="3">
        <f t="shared" si="436"/>
        <v>2.3926641375546173E-2</v>
      </c>
      <c r="AQ1401" s="3">
        <f t="shared" si="437"/>
        <v>2.5205133562626134E-2</v>
      </c>
      <c r="AR1401" s="3">
        <f t="shared" si="438"/>
        <v>2.8828421142553105E-2</v>
      </c>
      <c r="AS1401" s="3" cm="1">
        <f t="array" ref="AS1401">SUM(AO1401:AR1401*AC1401:AF1401)</f>
        <v>4.5014217217010849E-2</v>
      </c>
      <c r="AT1401" s="50">
        <f t="shared" si="439"/>
        <v>6.7975708532840018E-2</v>
      </c>
      <c r="AU1401" s="50">
        <f t="shared" si="440"/>
        <v>0.26072151528563964</v>
      </c>
      <c r="AV1401" s="67"/>
      <c r="AW1401" s="67"/>
    </row>
    <row r="1402" spans="1:49" ht="15" customHeight="1" x14ac:dyDescent="0.25">
      <c r="A1402" s="11">
        <f t="shared" si="429"/>
        <v>1399</v>
      </c>
      <c r="B1402" s="29">
        <v>32446</v>
      </c>
      <c r="C1402" s="25"/>
      <c r="D1402" s="12"/>
      <c r="E1402" s="25"/>
      <c r="F1402" s="35"/>
      <c r="G1402" s="25">
        <v>0</v>
      </c>
      <c r="H1402" s="13">
        <v>0</v>
      </c>
      <c r="I1402" s="25">
        <v>0</v>
      </c>
      <c r="J1402" s="12">
        <v>0</v>
      </c>
      <c r="K1402" s="12">
        <v>0</v>
      </c>
      <c r="L1402" s="25" t="s">
        <v>11</v>
      </c>
      <c r="M1402" s="10"/>
      <c r="N1402" s="15"/>
      <c r="O1402" s="15"/>
      <c r="P1402" s="4"/>
      <c r="Q1402" s="55"/>
      <c r="R1402" s="40">
        <f t="shared" si="430"/>
        <v>0.79381443298969068</v>
      </c>
      <c r="S1402" s="42" t="str" cm="1">
        <f t="array" ref="S1402">SETVECTOR(R1402:R1403)</f>
        <v>0.793814432989691,0.0164948453608247</v>
      </c>
      <c r="T1402" s="42">
        <f t="shared" si="441"/>
        <v>0.12783505154639174</v>
      </c>
      <c r="U1402" s="5">
        <f t="shared" si="442"/>
        <v>0</v>
      </c>
      <c r="V1402" s="5">
        <f t="shared" si="443"/>
        <v>3.7751656872209764E-2</v>
      </c>
      <c r="W1402" s="5">
        <f t="shared" si="444"/>
        <v>0.74024927012270436</v>
      </c>
      <c r="X1402" s="5">
        <f t="shared" si="445"/>
        <v>1.0797048902613786E-2</v>
      </c>
      <c r="Y1402" s="46" t="str" cm="1">
        <f t="array" ref="Y1402:AB1402">SETMATRIX(GETMATRIX(Y1401:AB1401)-$O$9*TRANSPOSE(AO1401:AR1401)*GETVECTOR(S1401))</f>
        <v>0.5774,0.5774</v>
      </c>
      <c r="Z1402" s="46" t="str">
        <v>0.511865874003892,0.457150913629184</v>
      </c>
      <c r="AA1402" s="46" t="str">
        <v>0.476627366113639,0.44796321924014</v>
      </c>
      <c r="AB1402" s="46" t="str">
        <v>0.50777030039881,0.437182203639478</v>
      </c>
      <c r="AC1402" s="39" t="str" cm="1">
        <f t="array" ref="AC1402:AF1402">SETMATRIX(GETMATRIX(AC1401:AF1401)-$O$9*TRANSPOSE($AO$4:$AR$4)*$AL$4)</f>
        <v>0.5774</v>
      </c>
      <c r="AD1402" s="39" t="str">
        <v>0.5774</v>
      </c>
      <c r="AE1402" s="39" t="str">
        <v>0.5774</v>
      </c>
      <c r="AF1402" s="39" t="str">
        <v>0.5774</v>
      </c>
      <c r="AG1402" s="5" cm="1">
        <f t="array" ref="AG1402">SIGMOID(SUM(GETVECTOR(_xlfn.CONCAT(Y1402,",",AC1402))*GETVECTOR(_xlfn.CONCAT($S1402,",",$AL$4)))+U1402)</f>
        <v>0.61488010053164754</v>
      </c>
      <c r="AH1402" s="5" cm="1">
        <f t="array" ref="AH1402">SIGMOID(SUM(GETVECTOR(_xlfn.CONCAT(Z1402,",",AD1402))*GETVECTOR(_xlfn.CONCAT($S1402,",",$AL$4)))+V1402)</f>
        <v>0.61102405129617043</v>
      </c>
      <c r="AI1402" s="5" cm="1">
        <f t="array" ref="AI1402">TANH(SUM(GETVECTOR(_xlfn.CONCAT(AA1402,",",AE1402))*GETVECTOR(_xlfn.CONCAT($S1402,",",$AL$4)))+W1402)</f>
        <v>0.80964307963283944</v>
      </c>
      <c r="AJ1402" s="5" cm="1">
        <f t="array" ref="AJ1402">SIGMOID(SUM(GETVECTOR(_xlfn.CONCAT(AB1402,",",AF1402))*GETVECTOR(_xlfn.CONCAT($S1402,",",$AL$4)))+X1402)</f>
        <v>0.60374253942012424</v>
      </c>
      <c r="AK1402" s="5">
        <f t="shared" si="431"/>
        <v>0.49471139462116548</v>
      </c>
      <c r="AL1402" s="46">
        <f t="shared" si="432"/>
        <v>0.27648256448494135</v>
      </c>
      <c r="AM1402" s="3">
        <f t="shared" si="433"/>
        <v>0.14864751293854961</v>
      </c>
      <c r="AN1402" s="3">
        <f t="shared" si="434"/>
        <v>7.0923884420951211E-2</v>
      </c>
      <c r="AO1402" s="3">
        <f t="shared" si="435"/>
        <v>0</v>
      </c>
      <c r="AP1402" s="3">
        <f t="shared" si="436"/>
        <v>1.3647942233711617E-2</v>
      </c>
      <c r="AQ1402" s="3">
        <f t="shared" si="437"/>
        <v>1.4928370848472731E-2</v>
      </c>
      <c r="AR1402" s="3">
        <f t="shared" si="438"/>
        <v>1.6285565679928664E-2</v>
      </c>
      <c r="AS1402" s="3" cm="1">
        <f t="array" ref="AS1402">SUM(AO1402:AR1402*AC1402:AF1402)</f>
        <v>2.5903248797244056E-2</v>
      </c>
      <c r="AT1402" s="50">
        <f t="shared" si="439"/>
        <v>2.2096083102816272E-2</v>
      </c>
      <c r="AU1402" s="50">
        <f t="shared" si="440"/>
        <v>0.14864751293854961</v>
      </c>
      <c r="AV1402" s="67"/>
      <c r="AW1402" s="67"/>
    </row>
    <row r="1403" spans="1:49" ht="15" customHeight="1" x14ac:dyDescent="0.25">
      <c r="A1403" s="11">
        <f t="shared" si="429"/>
        <v>1400</v>
      </c>
      <c r="B1403" s="29">
        <v>32447</v>
      </c>
      <c r="C1403" s="25"/>
      <c r="D1403" s="12"/>
      <c r="E1403" s="25"/>
      <c r="F1403" s="35"/>
      <c r="G1403" s="25">
        <v>0</v>
      </c>
      <c r="H1403" s="13">
        <v>0</v>
      </c>
      <c r="I1403" s="25">
        <v>0</v>
      </c>
      <c r="J1403" s="12">
        <v>0</v>
      </c>
      <c r="K1403" s="12">
        <v>0</v>
      </c>
      <c r="L1403" s="25" t="s">
        <v>11</v>
      </c>
      <c r="M1403" s="10"/>
      <c r="N1403" s="15"/>
      <c r="O1403" s="15"/>
      <c r="P1403" s="4"/>
      <c r="Q1403" s="55"/>
      <c r="R1403" s="40">
        <f t="shared" si="430"/>
        <v>1.6494845360824743E-2</v>
      </c>
      <c r="S1403" s="42" t="str" cm="1">
        <f t="array" ref="S1403">SETVECTOR(R1403:R1404)</f>
        <v>0.0164948453608247,0.127835051546392</v>
      </c>
      <c r="T1403" s="42">
        <f t="shared" si="441"/>
        <v>0</v>
      </c>
      <c r="U1403" s="5">
        <f t="shared" si="442"/>
        <v>0</v>
      </c>
      <c r="V1403" s="5">
        <f t="shared" si="443"/>
        <v>3.63868626488386E-2</v>
      </c>
      <c r="W1403" s="5">
        <f t="shared" si="444"/>
        <v>0.7387564330378571</v>
      </c>
      <c r="X1403" s="5">
        <f t="shared" si="445"/>
        <v>9.1684923346209198E-3</v>
      </c>
      <c r="Y1403" s="46" t="str" cm="1">
        <f t="array" ref="Y1403:AB1403">SETMATRIX(GETMATRIX(Y1402:AB1402)-$O$9*TRANSPOSE(AO1402:AR1402)*GETVECTOR(S1402))</f>
        <v>0.5774,0.5774</v>
      </c>
      <c r="Z1403" s="46" t="str">
        <v>0.510782480651319,0.45712840155952</v>
      </c>
      <c r="AA1403" s="46" t="str">
        <v>0.475442330489585,0.447938595123277</v>
      </c>
      <c r="AB1403" s="46" t="str">
        <v>0.506477528690197,0.437155340850728</v>
      </c>
      <c r="AC1403" s="39" t="str" cm="1">
        <f t="array" ref="AC1403:AF1403">SETMATRIX(GETMATRIX(AC1402:AF1402)-$O$9*TRANSPOSE($AO$4:$AR$4)*$AL$4)</f>
        <v>0.5774</v>
      </c>
      <c r="AD1403" s="39" t="str">
        <v>0.5774</v>
      </c>
      <c r="AE1403" s="39" t="str">
        <v>0.5774</v>
      </c>
      <c r="AF1403" s="39" t="str">
        <v>0.5774</v>
      </c>
      <c r="AG1403" s="5" cm="1">
        <f t="array" ref="AG1403">SIGMOID(SUM(GETVECTOR(_xlfn.CONCAT(Y1403,",",AC1403))*GETVECTOR(_xlfn.CONCAT($S1403,",",$AL$4)))+U1403)</f>
        <v>0.52082197146610321</v>
      </c>
      <c r="AH1403" s="5" cm="1">
        <f t="array" ref="AH1403">SIGMOID(SUM(GETVECTOR(_xlfn.CONCAT(Z1403,",",AD1403))*GETVECTOR(_xlfn.CONCAT($S1403,",",$AL$4)))+V1403)</f>
        <v>0.52578938701955291</v>
      </c>
      <c r="AI1403" s="5" cm="1">
        <f t="array" ref="AI1403">TANH(SUM(GETVECTOR(_xlfn.CONCAT(AA1403,",",AE1403))*GETVECTOR(_xlfn.CONCAT($S1403,",",$AL$4)))+W1403)</f>
        <v>0.66618977065583351</v>
      </c>
      <c r="AJ1403" s="5" cm="1">
        <f t="array" ref="AJ1403">SIGMOID(SUM(GETVECTOR(_xlfn.CONCAT(AB1403,",",AF1403))*GETVECTOR(_xlfn.CONCAT($S1403,",",$AL$4)))+X1403)</f>
        <v>0.51834339785490957</v>
      </c>
      <c r="AK1403" s="5">
        <f t="shared" si="431"/>
        <v>0.35027551115182726</v>
      </c>
      <c r="AL1403" s="46">
        <f t="shared" si="432"/>
        <v>0.17448468158482261</v>
      </c>
      <c r="AM1403" s="3">
        <f t="shared" si="433"/>
        <v>0.17448468158482261</v>
      </c>
      <c r="AN1403" s="3">
        <f t="shared" si="434"/>
        <v>8.0194623393275877E-2</v>
      </c>
      <c r="AO1403" s="3">
        <f t="shared" si="435"/>
        <v>0</v>
      </c>
      <c r="AP1403" s="3">
        <f t="shared" si="436"/>
        <v>1.3320676983553877E-2</v>
      </c>
      <c r="AQ1403" s="3">
        <f t="shared" si="437"/>
        <v>2.3452069519456182E-2</v>
      </c>
      <c r="AR1403" s="3">
        <f t="shared" si="438"/>
        <v>1.466398906517531E-2</v>
      </c>
      <c r="AS1403" s="3" cm="1">
        <f t="array" ref="AS1403">SUM(AO1403:AR1403*AC1403:AF1403)</f>
        <v>2.9699571117070233E-2</v>
      </c>
      <c r="AT1403" s="50">
        <f t="shared" si="439"/>
        <v>3.0444904107756934E-2</v>
      </c>
      <c r="AU1403" s="50">
        <f t="shared" si="440"/>
        <v>0.17448468158482261</v>
      </c>
      <c r="AV1403" s="67"/>
      <c r="AW1403" s="67"/>
    </row>
    <row r="1404" spans="1:49" ht="15" customHeight="1" x14ac:dyDescent="0.25">
      <c r="A1404" s="11">
        <f t="shared" si="429"/>
        <v>1401</v>
      </c>
      <c r="B1404" s="29">
        <v>32448</v>
      </c>
      <c r="C1404" s="25"/>
      <c r="D1404" s="12"/>
      <c r="E1404" s="25"/>
      <c r="F1404" s="35"/>
      <c r="G1404" s="25">
        <v>0</v>
      </c>
      <c r="H1404" s="13">
        <v>0</v>
      </c>
      <c r="I1404" s="25">
        <v>0</v>
      </c>
      <c r="J1404" s="12">
        <v>0</v>
      </c>
      <c r="K1404" s="12">
        <v>0</v>
      </c>
      <c r="L1404" s="25" t="s">
        <v>11</v>
      </c>
      <c r="M1404" s="10"/>
      <c r="N1404" s="15"/>
      <c r="O1404" s="15"/>
      <c r="P1404" s="4"/>
      <c r="Q1404" s="55"/>
      <c r="R1404" s="40">
        <f t="shared" si="430"/>
        <v>0.12783505154639174</v>
      </c>
      <c r="S1404" s="42" t="str" cm="1">
        <f t="array" ref="S1404">SETVECTOR(R1404:R1405)</f>
        <v>0.127835051546392,0</v>
      </c>
      <c r="T1404" s="42">
        <f t="shared" si="441"/>
        <v>0.47525773195876292</v>
      </c>
      <c r="U1404" s="5">
        <f t="shared" si="442"/>
        <v>0</v>
      </c>
      <c r="V1404" s="5">
        <f t="shared" si="443"/>
        <v>3.5054794950483213E-2</v>
      </c>
      <c r="W1404" s="5">
        <f t="shared" si="444"/>
        <v>0.73641122608591147</v>
      </c>
      <c r="X1404" s="5">
        <f t="shared" si="445"/>
        <v>7.7020934281033888E-3</v>
      </c>
      <c r="Y1404" s="46" t="str" cm="1">
        <f t="array" ref="Y1404:AB1404">SETMATRIX(GETMATRIX(Y1403:AB1403)-$O$9*TRANSPOSE(AO1403:AR1403)*GETVECTOR(S1403))</f>
        <v>0.5774,0.5774</v>
      </c>
      <c r="Z1404" s="46" t="str">
        <v>0.510760508400624,0.456958116616637</v>
      </c>
      <c r="AA1404" s="46" t="str">
        <v>0.475403646663574,0.447638795471688</v>
      </c>
      <c r="AB1404" s="46" t="str">
        <v>0.506453340666997,0.436967883670926</v>
      </c>
      <c r="AC1404" s="39" t="str" cm="1">
        <f t="array" ref="AC1404:AF1404">SETMATRIX(GETMATRIX(AC1403:AF1403)-$O$9*TRANSPOSE($AO$4:$AR$4)*$AL$4)</f>
        <v>0.5774</v>
      </c>
      <c r="AD1404" s="39" t="str">
        <v>0.5774</v>
      </c>
      <c r="AE1404" s="39" t="str">
        <v>0.5774</v>
      </c>
      <c r="AF1404" s="39" t="str">
        <v>0.5774</v>
      </c>
      <c r="AG1404" s="5" cm="1">
        <f t="array" ref="AG1404">SIGMOID(SUM(GETVECTOR(_xlfn.CONCAT(Y1404,",",AC1404))*GETVECTOR(_xlfn.CONCAT($S1404,",",$AL$4)))+U1404)</f>
        <v>0.51844461627974581</v>
      </c>
      <c r="AH1404" s="5" cm="1">
        <f t="array" ref="AH1404">SIGMOID(SUM(GETVECTOR(_xlfn.CONCAT(Z1404,",",AD1404))*GETVECTOR(_xlfn.CONCAT($S1404,",",$AL$4)))+V1404)</f>
        <v>0.52506594237167692</v>
      </c>
      <c r="AI1404" s="5" cm="1">
        <f t="array" ref="AI1404">TANH(SUM(GETVECTOR(_xlfn.CONCAT(AA1404,",",AE1404))*GETVECTOR(_xlfn.CONCAT($S1404,",",$AL$4)))+W1404)</f>
        <v>0.66245979272444411</v>
      </c>
      <c r="AJ1404" s="5" cm="1">
        <f t="array" ref="AJ1404">SIGMOID(SUM(GETVECTOR(_xlfn.CONCAT(AB1404,",",AF1404))*GETVECTOR(_xlfn.CONCAT($S1404,",",$AL$4)))+X1404)</f>
        <v>0.51810322880345205</v>
      </c>
      <c r="AK1404" s="5">
        <f t="shared" si="431"/>
        <v>0.34783507535020602</v>
      </c>
      <c r="AL1404" s="46">
        <f t="shared" si="432"/>
        <v>0.17328179131685692</v>
      </c>
      <c r="AM1404" s="3">
        <f t="shared" si="433"/>
        <v>-0.30197594064190603</v>
      </c>
      <c r="AN1404" s="3">
        <f t="shared" si="434"/>
        <v>-0.1389537486793197</v>
      </c>
      <c r="AO1404" s="3">
        <f t="shared" si="435"/>
        <v>0</v>
      </c>
      <c r="AP1404" s="3">
        <f t="shared" si="436"/>
        <v>-2.2954981938145411E-2</v>
      </c>
      <c r="AQ1404" s="3">
        <f t="shared" si="437"/>
        <v>-4.094122002126882E-2</v>
      </c>
      <c r="AR1404" s="3">
        <f t="shared" si="438"/>
        <v>-2.5216179543217414E-2</v>
      </c>
      <c r="AS1404" s="3" cm="1">
        <f t="array" ref="AS1404">SUM(AO1404:AR1404*AC1404:AF1404)</f>
        <v>-5.1453489079619517E-2</v>
      </c>
      <c r="AT1404" s="50">
        <f t="shared" si="439"/>
        <v>9.1189468726563958E-2</v>
      </c>
      <c r="AU1404" s="50">
        <f t="shared" si="440"/>
        <v>0.30197594064190603</v>
      </c>
      <c r="AV1404" s="67"/>
      <c r="AW1404" s="67"/>
    </row>
    <row r="1405" spans="1:49" ht="15" customHeight="1" x14ac:dyDescent="0.25">
      <c r="A1405" s="11">
        <f t="shared" si="429"/>
        <v>1402</v>
      </c>
      <c r="B1405" s="29">
        <v>32449</v>
      </c>
      <c r="C1405" s="25"/>
      <c r="D1405" s="12"/>
      <c r="E1405" s="25"/>
      <c r="F1405" s="35"/>
      <c r="G1405" s="25">
        <v>0</v>
      </c>
      <c r="H1405" s="13">
        <v>0</v>
      </c>
      <c r="I1405" s="25">
        <v>0</v>
      </c>
      <c r="J1405" s="12">
        <v>0</v>
      </c>
      <c r="K1405" s="12">
        <v>0</v>
      </c>
      <c r="L1405" s="25" t="s">
        <v>11</v>
      </c>
      <c r="M1405" s="10"/>
      <c r="N1405" s="15"/>
      <c r="O1405" s="15"/>
      <c r="P1405" s="4"/>
      <c r="Q1405" s="55"/>
      <c r="R1405" s="40">
        <f t="shared" si="430"/>
        <v>0</v>
      </c>
      <c r="S1405" s="42" t="str" cm="1">
        <f t="array" ref="S1405">SETVECTOR(R1405:R1406)</f>
        <v>0,0.475257731958763</v>
      </c>
      <c r="T1405" s="42">
        <f t="shared" si="441"/>
        <v>2.0618556701030927E-2</v>
      </c>
      <c r="U1405" s="5">
        <f t="shared" si="442"/>
        <v>0</v>
      </c>
      <c r="V1405" s="5">
        <f t="shared" si="443"/>
        <v>3.7350293144297754E-2</v>
      </c>
      <c r="W1405" s="5">
        <f t="shared" si="444"/>
        <v>0.74050534808803836</v>
      </c>
      <c r="X1405" s="5">
        <f t="shared" si="445"/>
        <v>1.022371138242513E-2</v>
      </c>
      <c r="Y1405" s="46" t="str" cm="1">
        <f t="array" ref="Y1405:AB1405">SETMATRIX(GETMATRIX(Y1404:AB1404)-$O$9*TRANSPOSE(AO1404:AR1404)*GETVECTOR(S1404))</f>
        <v>0.5774,0.5774</v>
      </c>
      <c r="Z1405" s="46" t="str">
        <v>0.511053953530555,0.456958116616637</v>
      </c>
      <c r="AA1405" s="46" t="str">
        <v>0.475927018960753,0.447638795471688</v>
      </c>
      <c r="AB1405" s="46" t="str">
        <v>0.506775691828168,0.436967883670926</v>
      </c>
      <c r="AC1405" s="39" t="str" cm="1">
        <f t="array" ref="AC1405:AF1405">SETMATRIX(GETMATRIX(AC1404:AF1404)-$O$9*TRANSPOSE($AO$4:$AR$4)*$AL$4)</f>
        <v>0.5774</v>
      </c>
      <c r="AD1405" s="39" t="str">
        <v>0.5774</v>
      </c>
      <c r="AE1405" s="39" t="str">
        <v>0.5774</v>
      </c>
      <c r="AF1405" s="39" t="str">
        <v>0.5774</v>
      </c>
      <c r="AG1405" s="5" cm="1">
        <f t="array" ref="AG1405">SIGMOID(SUM(GETVECTOR(_xlfn.CONCAT(Y1405,",",AC1405))*GETVECTOR(_xlfn.CONCAT($S1405,",",$AL$4)))+U1405)</f>
        <v>0.56817616742260091</v>
      </c>
      <c r="AH1405" s="5" cm="1">
        <f t="array" ref="AH1405">SIGMOID(SUM(GETVECTOR(_xlfn.CONCAT(Z1405,",",AD1405))*GETVECTOR(_xlfn.CONCAT($S1405,",",$AL$4)))+V1405)</f>
        <v>0.56328949258216698</v>
      </c>
      <c r="AI1405" s="5" cm="1">
        <f t="array" ref="AI1405">TANH(SUM(GETVECTOR(_xlfn.CONCAT(AA1405,",",AE1405))*GETVECTOR(_xlfn.CONCAT($S1405,",",$AL$4)))+W1405)</f>
        <v>0.74125047600560467</v>
      </c>
      <c r="AJ1405" s="5" cm="1">
        <f t="array" ref="AJ1405">SIGMOID(SUM(GETVECTOR(_xlfn.CONCAT(AB1405,",",AF1405))*GETVECTOR(_xlfn.CONCAT($S1405,",",$AL$4)))+X1405)</f>
        <v>0.55425950795688073</v>
      </c>
      <c r="AK1405" s="5">
        <f t="shared" si="431"/>
        <v>0.4175386045054868</v>
      </c>
      <c r="AL1405" s="46">
        <f t="shared" si="432"/>
        <v>0.21885203545023224</v>
      </c>
      <c r="AM1405" s="3">
        <f t="shared" si="433"/>
        <v>0.1982334787492013</v>
      </c>
      <c r="AN1405" s="3">
        <f t="shared" si="434"/>
        <v>9.2742487945339167E-2</v>
      </c>
      <c r="AO1405" s="3">
        <f t="shared" si="435"/>
        <v>0</v>
      </c>
      <c r="AP1405" s="3">
        <f t="shared" si="436"/>
        <v>1.6910989464863798E-2</v>
      </c>
      <c r="AQ1405" s="3">
        <f t="shared" si="437"/>
        <v>2.3537005025310885E-2</v>
      </c>
      <c r="AR1405" s="3">
        <f t="shared" si="438"/>
        <v>1.9337916500732393E-2</v>
      </c>
      <c r="AS1405" s="3" cm="1">
        <f t="array" ref="AS1405">SUM(AO1405:AR1405*AC1405:AF1405)</f>
        <v>3.4520385006149748E-2</v>
      </c>
      <c r="AT1405" s="50">
        <f t="shared" si="439"/>
        <v>3.9296512097010045E-2</v>
      </c>
      <c r="AU1405" s="50">
        <f t="shared" si="440"/>
        <v>0.1982334787492013</v>
      </c>
      <c r="AV1405" s="67"/>
      <c r="AW1405" s="67"/>
    </row>
    <row r="1406" spans="1:49" ht="15" customHeight="1" x14ac:dyDescent="0.25">
      <c r="A1406" s="11">
        <f t="shared" si="429"/>
        <v>1403</v>
      </c>
      <c r="B1406" s="29">
        <v>32450</v>
      </c>
      <c r="C1406" s="25"/>
      <c r="D1406" s="12"/>
      <c r="E1406" s="25"/>
      <c r="F1406" s="35"/>
      <c r="G1406" s="25">
        <v>0</v>
      </c>
      <c r="H1406" s="13">
        <v>0</v>
      </c>
      <c r="I1406" s="25">
        <v>0</v>
      </c>
      <c r="J1406" s="12">
        <v>0</v>
      </c>
      <c r="K1406" s="12">
        <v>0</v>
      </c>
      <c r="L1406" s="25" t="s">
        <v>11</v>
      </c>
      <c r="M1406" s="10"/>
      <c r="N1406" s="15"/>
      <c r="O1406" s="15"/>
      <c r="P1406" s="4"/>
      <c r="Q1406" s="55"/>
      <c r="R1406" s="40">
        <f t="shared" si="430"/>
        <v>0.47525773195876292</v>
      </c>
      <c r="S1406" s="42" t="str" cm="1">
        <f t="array" ref="S1406">SETVECTOR(R1406:R1407)</f>
        <v>0.475257731958763,0.0206185567010309</v>
      </c>
      <c r="T1406" s="42">
        <f t="shared" si="441"/>
        <v>0</v>
      </c>
      <c r="U1406" s="5">
        <f t="shared" si="442"/>
        <v>0</v>
      </c>
      <c r="V1406" s="5">
        <f t="shared" si="443"/>
        <v>3.5659194197811377E-2</v>
      </c>
      <c r="W1406" s="5">
        <f t="shared" si="444"/>
        <v>0.73815164758550722</v>
      </c>
      <c r="X1406" s="5">
        <f t="shared" si="445"/>
        <v>8.2899197323518907E-3</v>
      </c>
      <c r="Y1406" s="46" t="str" cm="1">
        <f t="array" ref="Y1406:AB1406">SETMATRIX(GETMATRIX(Y1405:AB1405)-$O$9*TRANSPOSE(AO1405:AR1405)*GETVECTOR(S1405))</f>
        <v>0.5774,0.5774</v>
      </c>
      <c r="Z1406" s="46" t="str">
        <v>0.511053953530555,0.456154408766812</v>
      </c>
      <c r="AA1406" s="46" t="str">
        <v>0.475927018960753,0.446520181109145</v>
      </c>
      <c r="AB1406" s="46" t="str">
        <v>0.506775691828168,0.436048834237231</v>
      </c>
      <c r="AC1406" s="39" t="str" cm="1">
        <f t="array" ref="AC1406:AF1406">SETMATRIX(GETMATRIX(AC1405:AF1405)-$O$9*TRANSPOSE($AO$4:$AR$4)*$AL$4)</f>
        <v>0.5774</v>
      </c>
      <c r="AD1406" s="39" t="str">
        <v>0.5774</v>
      </c>
      <c r="AE1406" s="39" t="str">
        <v>0.5774</v>
      </c>
      <c r="AF1406" s="39" t="str">
        <v>0.5774</v>
      </c>
      <c r="AG1406" s="5" cm="1">
        <f t="array" ref="AG1406">SIGMOID(SUM(GETVECTOR(_xlfn.CONCAT(Y1406,",",AC1406))*GETVECTOR(_xlfn.CONCAT($S1406,",",$AL$4)))+U1406)</f>
        <v>0.57109471773893361</v>
      </c>
      <c r="AH1406" s="5" cm="1">
        <f t="array" ref="AH1406">SIGMOID(SUM(GETVECTOR(_xlfn.CONCAT(Z1406,",",AD1406))*GETVECTOR(_xlfn.CONCAT($S1406,",",$AL$4)))+V1406)</f>
        <v>0.57149339717825698</v>
      </c>
      <c r="AI1406" s="5" cm="1">
        <f t="array" ref="AI1406">TANH(SUM(GETVECTOR(_xlfn.CONCAT(AA1406,",",AE1406))*GETVECTOR(_xlfn.CONCAT($S1406,",",$AL$4)))+W1406)</f>
        <v>0.75025852237029744</v>
      </c>
      <c r="AJ1406" s="5" cm="1">
        <f t="array" ref="AJ1406">SIGMOID(SUM(GETVECTOR(_xlfn.CONCAT(AB1406,",",AF1406))*GETVECTOR(_xlfn.CONCAT($S1406,",",$AL$4)))+X1406)</f>
        <v>0.56417647106629865</v>
      </c>
      <c r="AK1406" s="5">
        <f t="shared" si="431"/>
        <v>0.42876779171134061</v>
      </c>
      <c r="AL1406" s="46">
        <f t="shared" si="432"/>
        <v>0.2280914810269345</v>
      </c>
      <c r="AM1406" s="3">
        <f t="shared" si="433"/>
        <v>0.2280914810269345</v>
      </c>
      <c r="AN1406" s="3">
        <f t="shared" si="434"/>
        <v>0.10765031393091816</v>
      </c>
      <c r="AO1406" s="3">
        <f t="shared" si="435"/>
        <v>0</v>
      </c>
      <c r="AP1406" s="3">
        <f t="shared" si="436"/>
        <v>1.9778573859200791E-2</v>
      </c>
      <c r="AQ1406" s="3">
        <f t="shared" si="437"/>
        <v>2.6891770466008425E-2</v>
      </c>
      <c r="AR1406" s="3">
        <f t="shared" si="438"/>
        <v>2.2674034505699034E-2</v>
      </c>
      <c r="AS1406" s="3" cm="1">
        <f t="array" ref="AS1406">SUM(AO1406:AR1406*AC1406:AF1406)</f>
        <v>4.0039444336966427E-2</v>
      </c>
      <c r="AT1406" s="50">
        <f t="shared" si="439"/>
        <v>5.2025723717060421E-2</v>
      </c>
      <c r="AU1406" s="50">
        <f t="shared" si="440"/>
        <v>0.2280914810269345</v>
      </c>
      <c r="AV1406" s="68"/>
      <c r="AW1406" s="68"/>
    </row>
    <row r="1407" spans="1:49" ht="15" customHeight="1" x14ac:dyDescent="0.25">
      <c r="A1407" s="11">
        <f t="shared" si="429"/>
        <v>1404</v>
      </c>
      <c r="B1407" s="29">
        <v>32451</v>
      </c>
      <c r="C1407" s="25"/>
      <c r="D1407" s="12"/>
      <c r="E1407" s="25"/>
      <c r="F1407" s="35"/>
      <c r="G1407" s="25">
        <v>0</v>
      </c>
      <c r="H1407" s="13">
        <v>0</v>
      </c>
      <c r="I1407" s="25">
        <v>0</v>
      </c>
      <c r="J1407" s="12">
        <v>0</v>
      </c>
      <c r="K1407" s="12">
        <v>0</v>
      </c>
      <c r="L1407" s="25" t="s">
        <v>11</v>
      </c>
      <c r="M1407" s="10"/>
      <c r="N1407" s="15"/>
      <c r="O1407" s="15"/>
      <c r="P1407" s="4"/>
      <c r="Q1407" s="55"/>
      <c r="R1407" s="40">
        <f t="shared" si="430"/>
        <v>2.0618556701030927E-2</v>
      </c>
      <c r="S1407" s="3"/>
      <c r="T1407" s="3"/>
      <c r="U1407" s="5"/>
      <c r="V1407" s="5"/>
      <c r="W1407" s="5"/>
      <c r="X1407" s="5"/>
      <c r="Y1407" s="5"/>
      <c r="Z1407" s="5"/>
      <c r="AA1407" s="5"/>
      <c r="AB1407" s="5"/>
      <c r="AC1407" s="39"/>
      <c r="AD1407" s="39"/>
      <c r="AE1407" s="39"/>
      <c r="AF1407" s="39"/>
      <c r="AG1407" s="5"/>
      <c r="AH1407" s="5"/>
      <c r="AI1407" s="5"/>
      <c r="AJ1407" s="5"/>
      <c r="AK1407" s="5"/>
      <c r="AL1407" s="46"/>
      <c r="AM1407" s="3"/>
      <c r="AN1407" s="3"/>
      <c r="AO1407" s="3"/>
      <c r="AP1407" s="3"/>
      <c r="AQ1407" s="3"/>
      <c r="AR1407" s="3"/>
      <c r="AS1407" s="3"/>
      <c r="AT1407" s="53"/>
      <c r="AU1407" s="53"/>
      <c r="AV1407" s="53"/>
      <c r="AW1407" s="53"/>
    </row>
    <row r="1408" spans="1:49" ht="15" customHeight="1" x14ac:dyDescent="0.25">
      <c r="A1408" s="11">
        <f t="shared" si="429"/>
        <v>1405</v>
      </c>
      <c r="B1408" s="29">
        <v>32452</v>
      </c>
      <c r="C1408" s="25"/>
      <c r="D1408" s="12"/>
      <c r="E1408" s="25"/>
      <c r="F1408" s="35"/>
      <c r="G1408" s="25">
        <v>0</v>
      </c>
      <c r="H1408" s="13">
        <v>0</v>
      </c>
      <c r="I1408" s="25">
        <v>0</v>
      </c>
      <c r="J1408" s="12">
        <v>0</v>
      </c>
      <c r="K1408" s="12">
        <v>0</v>
      </c>
      <c r="L1408" s="25" t="s">
        <v>11</v>
      </c>
      <c r="M1408" s="10"/>
      <c r="N1408" s="15"/>
      <c r="O1408" s="15"/>
      <c r="P1408" s="4"/>
      <c r="Q1408" s="56"/>
      <c r="R1408" s="40">
        <f t="shared" si="430"/>
        <v>0</v>
      </c>
      <c r="S1408" s="3"/>
      <c r="T1408" s="3"/>
      <c r="U1408" s="5"/>
      <c r="V1408" s="5"/>
      <c r="W1408" s="5"/>
      <c r="X1408" s="5"/>
      <c r="Y1408" s="5"/>
      <c r="Z1408" s="5"/>
      <c r="AA1408" s="5"/>
      <c r="AB1408" s="5"/>
      <c r="AC1408" s="39"/>
      <c r="AD1408" s="39"/>
      <c r="AE1408" s="39"/>
      <c r="AF1408" s="39"/>
      <c r="AG1408" s="5"/>
      <c r="AH1408" s="5"/>
      <c r="AI1408" s="5"/>
      <c r="AJ1408" s="5"/>
      <c r="AK1408" s="5"/>
      <c r="AL1408" s="46"/>
      <c r="AM1408" s="3"/>
      <c r="AN1408" s="3"/>
      <c r="AO1408" s="3"/>
      <c r="AP1408" s="3"/>
      <c r="AQ1408" s="3"/>
      <c r="AR1408" s="3"/>
      <c r="AS1408" s="3"/>
      <c r="AT1408" s="53"/>
      <c r="AU1408" s="53"/>
      <c r="AV1408" s="53"/>
      <c r="AW1408" s="53"/>
    </row>
    <row r="1409" spans="1:49" ht="15" customHeight="1" x14ac:dyDescent="0.25">
      <c r="A1409" s="11">
        <f t="shared" si="429"/>
        <v>1406</v>
      </c>
      <c r="B1409" s="29">
        <v>32453</v>
      </c>
      <c r="C1409" s="25"/>
      <c r="D1409" s="12"/>
      <c r="E1409" s="25"/>
      <c r="F1409" s="35"/>
      <c r="G1409" s="25">
        <v>0</v>
      </c>
      <c r="H1409" s="13">
        <v>0</v>
      </c>
      <c r="I1409" s="25">
        <v>0</v>
      </c>
      <c r="J1409" s="12">
        <v>0</v>
      </c>
      <c r="K1409" s="12">
        <v>0</v>
      </c>
      <c r="L1409" s="25" t="s">
        <v>11</v>
      </c>
      <c r="M1409" s="10"/>
      <c r="N1409" s="15"/>
      <c r="O1409" s="15"/>
      <c r="P1409" s="4"/>
      <c r="Q1409" s="54">
        <f>1+Q1355</f>
        <v>27</v>
      </c>
      <c r="R1409" s="40">
        <f t="shared" si="430"/>
        <v>5.1546391752577319E-3</v>
      </c>
      <c r="S1409" s="42" t="str" cm="1">
        <f t="array" ref="S1409">SETVECTOR(R1409:R1410)</f>
        <v>0.00515463917525773,0.0206185567010309</v>
      </c>
      <c r="T1409" s="42">
        <f>R1411</f>
        <v>1</v>
      </c>
      <c r="U1409" s="5">
        <f>U1406-$O$9*SUM(AO1406)</f>
        <v>0</v>
      </c>
      <c r="V1409" s="5">
        <f>V1406-$O$9*SUM(AP1406)</f>
        <v>3.3681336811891296E-2</v>
      </c>
      <c r="W1409" s="5">
        <f>W1406-$O$9*SUM(AQ1406)</f>
        <v>0.73546247053890634</v>
      </c>
      <c r="X1409" s="5">
        <f>X1406-$O$9*SUM(AR1406)</f>
        <v>6.022516281781987E-3</v>
      </c>
      <c r="Y1409" s="5" t="str" cm="1">
        <f t="array" ref="Y1409:AB1409">SETMATRIX(GETMATRIX(_xlfn.ANCHORARRAY(Y1406))-$O$9*TRANSPOSE(AO1406:AR1406)*GETVECTOR(S1406))</f>
        <v>0.5774,0.5774</v>
      </c>
      <c r="Z1409" s="5" t="str">
        <v>0.510113961515185,0.456113628202154</v>
      </c>
      <c r="AA1409" s="5" t="str">
        <v>0.47464896677675,0.446464734159731</v>
      </c>
      <c r="AB1409" s="5" t="str">
        <v>0.505698090806815,0.436002083650621</v>
      </c>
      <c r="AC1409" s="39" t="str" cm="1">
        <f t="array" ref="AC1409:AF1409">SETMATRIX(GETMATRIX(_xlfn.ANCHORARRAY(AC1406))-$O$9*TRANSPOSE($AO$4:$AR$4)*$AL$4)</f>
        <v>0.5774</v>
      </c>
      <c r="AD1409" s="39" t="str">
        <v>0.5774</v>
      </c>
      <c r="AE1409" s="39" t="str">
        <v>0.5774</v>
      </c>
      <c r="AF1409" s="39" t="str">
        <v>0.5774</v>
      </c>
      <c r="AG1409" s="5" cm="1">
        <f t="array" ref="AG1409">SIGMOID(SUM(GETVECTOR(_xlfn.CONCAT(Y1409,",",AC1409))*GETVECTOR(_xlfn.CONCAT($S1409,",",$AL$4)))+U1409)</f>
        <v>0.50372029216782388</v>
      </c>
      <c r="AH1409" s="5" cm="1">
        <f t="array" ref="AH1409">SIGMOID(SUM(GETVECTOR(_xlfn.CONCAT(Z1409,",",AD1409))*GETVECTOR(_xlfn.CONCAT($S1409,",",$AL$4)))+V1409)</f>
        <v>0.51142680874703861</v>
      </c>
      <c r="AI1409" s="5" cm="1">
        <f t="array" ref="AI1409">TANH(SUM(GETVECTOR(_xlfn.CONCAT(AA1409,",",AE1409))*GETVECTOR(_xlfn.CONCAT($S1409,",",$AL$4)))+W1409)</f>
        <v>0.63342439189377597</v>
      </c>
      <c r="AJ1409" s="5" cm="1">
        <f t="array" ref="AJ1409">SIGMOID(SUM(GETVECTOR(_xlfn.CONCAT(AB1409,",",AF1409))*GETVECTOR(_xlfn.CONCAT($S1409,",",$AL$4)))+X1409)</f>
        <v>0.5044046213465313</v>
      </c>
      <c r="AK1409" s="5">
        <f t="shared" ref="AK1409:AK1460" si="446">AG1409*$AK$4+AI1409*AH1409</f>
        <v>0.32395021532876739</v>
      </c>
      <c r="AL1409" s="46">
        <f t="shared" ref="AL1409:AL1460" si="447">AJ1409*TANH(AK1409)</f>
        <v>0.15791614762595729</v>
      </c>
      <c r="AM1409" s="3">
        <f t="shared" ref="AM1409:AM1460" si="448">AL1409-T1409+0</f>
        <v>-0.84208385237404271</v>
      </c>
      <c r="AN1409" s="3">
        <f t="shared" ref="AN1409:AN1460" si="449">AM1409*AJ1409*(1-TANH(AK1409)^2)+$AN$4*$AG$4</f>
        <v>-0.38311878641329628</v>
      </c>
      <c r="AO1409" s="3">
        <f t="shared" ref="AO1409:AO1460" si="450">AN1409*$AK$4*AG1409*(1-AG1409)</f>
        <v>0</v>
      </c>
      <c r="AP1409" s="3">
        <f t="shared" ref="AP1409:AP1460" si="451">AN1409*AI1409*AH1409*(1-AH1409)</f>
        <v>-6.0637509293808491E-2</v>
      </c>
      <c r="AQ1409" s="3">
        <f t="shared" ref="AQ1409:AQ1460" si="452">AN1409*AH1409*(1-AI1409^2)</f>
        <v>-0.11732202177486967</v>
      </c>
      <c r="AR1409" s="3">
        <f t="shared" ref="AR1409:AR1460" si="453">AM1409*TANH(AK1409)*AJ1409*(1-AJ1409)</f>
        <v>-6.5903598425142165E-2</v>
      </c>
      <c r="AS1409" s="3" cm="1">
        <f t="array" ref="AS1409">SUM(AO1409:AR1409*AC1409:AF1409)</f>
        <v>-0.14080657096973187</v>
      </c>
      <c r="AT1409" s="50">
        <f t="shared" ref="AT1409:AT1460" si="454">AVERAGE((T1409-AL1409)^2)</f>
        <v>0.70910521442910857</v>
      </c>
      <c r="AU1409" s="50">
        <f t="shared" ref="AU1409:AU1460" si="455">SQRT(AT1409)</f>
        <v>0.84208385237404271</v>
      </c>
      <c r="AV1409" s="66">
        <f>AVERAGE(AT1409:AT1460)</f>
        <v>6.549980711635546E-2</v>
      </c>
      <c r="AW1409" s="66">
        <f>SQRT(AV1409)</f>
        <v>0.25592930101173539</v>
      </c>
    </row>
    <row r="1410" spans="1:49" ht="15" customHeight="1" x14ac:dyDescent="0.25">
      <c r="A1410" s="11">
        <f t="shared" si="429"/>
        <v>1407</v>
      </c>
      <c r="B1410" s="29">
        <v>32454</v>
      </c>
      <c r="C1410" s="25"/>
      <c r="D1410" s="12"/>
      <c r="E1410" s="25"/>
      <c r="F1410" s="35"/>
      <c r="G1410" s="25">
        <v>0</v>
      </c>
      <c r="H1410" s="13">
        <v>0</v>
      </c>
      <c r="I1410" s="25">
        <v>0</v>
      </c>
      <c r="J1410" s="12">
        <v>0</v>
      </c>
      <c r="K1410" s="12">
        <v>0</v>
      </c>
      <c r="L1410" s="25" t="s">
        <v>11</v>
      </c>
      <c r="M1410" s="10"/>
      <c r="N1410" s="15"/>
      <c r="O1410" s="15"/>
      <c r="P1410" s="4"/>
      <c r="Q1410" s="55"/>
      <c r="R1410" s="40">
        <f t="shared" si="430"/>
        <v>2.0618556701030927E-2</v>
      </c>
      <c r="S1410" s="42" t="str" cm="1">
        <f t="array" ref="S1410">SETVECTOR(R1410:R1411)</f>
        <v>0.0206185567010309,1</v>
      </c>
      <c r="T1410" s="42">
        <f t="shared" ref="T1410:T1460" si="456">R1412</f>
        <v>0.52577319587628868</v>
      </c>
      <c r="U1410" s="5">
        <f t="shared" ref="U1410:U1460" si="457">U1409-$O$9*SUM(AO1409)</f>
        <v>0</v>
      </c>
      <c r="V1410" s="5">
        <f t="shared" ref="V1410:V1460" si="458">V1409-$O$9*SUM(AP1409)</f>
        <v>3.9745087741272146E-2</v>
      </c>
      <c r="W1410" s="5">
        <f t="shared" ref="W1410:W1460" si="459">W1409-$O$9*SUM(AQ1409)</f>
        <v>0.74719467271639328</v>
      </c>
      <c r="X1410" s="5">
        <f t="shared" ref="X1410:X1460" si="460">X1409-$O$9*SUM(AR1409)</f>
        <v>1.2612876124296204E-2</v>
      </c>
      <c r="Y1410" s="46" t="str" cm="1">
        <f t="array" ref="Y1410:AB1410">SETMATRIX(GETMATRIX(Y1409:AB1409)-$O$9*TRANSPOSE(AO1409:AR1409)*GETVECTOR(S1409))</f>
        <v>0.5774,0.5774</v>
      </c>
      <c r="Z1410" s="46" t="str">
        <v>0.510145217963274,0.456238653994512</v>
      </c>
      <c r="AA1410" s="46" t="str">
        <v>0.474709442045706,0.446706635235555</v>
      </c>
      <c r="AB1410" s="46" t="str">
        <v>0.505732061733838,0.436137967358714</v>
      </c>
      <c r="AC1410" s="39" t="str" cm="1">
        <f t="array" ref="AC1410:AF1410">SETMATRIX(GETMATRIX(AC1409:AF1409)-$O$9*TRANSPOSE($AO$4:$AR$4)*$AL$4)</f>
        <v>0.5774</v>
      </c>
      <c r="AD1410" s="39" t="str">
        <v>0.5774</v>
      </c>
      <c r="AE1410" s="39" t="str">
        <v>0.5774</v>
      </c>
      <c r="AF1410" s="39" t="str">
        <v>0.5774</v>
      </c>
      <c r="AG1410" s="5" cm="1">
        <f t="array" ref="AG1410">SIGMOID(SUM(GETVECTOR(_xlfn.CONCAT(Y1410,",",AC1410))*GETVECTOR(_xlfn.CONCAT($S1410,",",$AL$4)))+U1410)</f>
        <v>0.64320570002646305</v>
      </c>
      <c r="AH1410" s="5" cm="1">
        <f t="array" ref="AH1410">SIGMOID(SUM(GETVECTOR(_xlfn.CONCAT(Z1410,",",AD1410))*GETVECTOR(_xlfn.CONCAT($S1410,",",$AL$4)))+V1410)</f>
        <v>0.62398615118386391</v>
      </c>
      <c r="AI1410" s="5" cm="1">
        <f t="array" ref="AI1410">TANH(SUM(GETVECTOR(_xlfn.CONCAT(AA1410,",",AE1410))*GETVECTOR(_xlfn.CONCAT($S1410,",",$AL$4)))+W1410)</f>
        <v>0.83477641073481934</v>
      </c>
      <c r="AJ1410" s="5" cm="1">
        <f t="array" ref="AJ1410">SIGMOID(SUM(GETVECTOR(_xlfn.CONCAT(AB1410,",",AF1410))*GETVECTOR(_xlfn.CONCAT($S1410,",",$AL$4)))+X1410)</f>
        <v>0.61281923002467309</v>
      </c>
      <c r="AK1410" s="5">
        <f t="shared" si="446"/>
        <v>0.52088891963350026</v>
      </c>
      <c r="AL1410" s="46">
        <f t="shared" si="447"/>
        <v>0.29316401231137185</v>
      </c>
      <c r="AM1410" s="3">
        <f t="shared" si="448"/>
        <v>-0.23260918356491683</v>
      </c>
      <c r="AN1410" s="3">
        <f t="shared" si="449"/>
        <v>-0.10992498997451988</v>
      </c>
      <c r="AO1410" s="3">
        <f t="shared" si="450"/>
        <v>0</v>
      </c>
      <c r="AP1410" s="3">
        <f t="shared" si="451"/>
        <v>-2.153006765031203E-2</v>
      </c>
      <c r="AQ1410" s="3">
        <f t="shared" si="452"/>
        <v>-2.0793451606615946E-2</v>
      </c>
      <c r="AR1410" s="3">
        <f t="shared" si="453"/>
        <v>-2.6402879463669905E-2</v>
      </c>
      <c r="AS1410" s="3" cm="1">
        <f t="array" ref="AS1410">SUM(AO1410:AR1410*AC1410:AF1410)</f>
        <v>-3.9682622621273214E-2</v>
      </c>
      <c r="AT1410" s="50">
        <f t="shared" si="454"/>
        <v>5.4107032278737179E-2</v>
      </c>
      <c r="AU1410" s="50">
        <f t="shared" si="455"/>
        <v>0.23260918356491683</v>
      </c>
      <c r="AV1410" s="67"/>
      <c r="AW1410" s="67"/>
    </row>
    <row r="1411" spans="1:49" ht="15" customHeight="1" x14ac:dyDescent="0.25">
      <c r="A1411" s="11">
        <f t="shared" si="429"/>
        <v>1408</v>
      </c>
      <c r="B1411" s="29">
        <v>32455</v>
      </c>
      <c r="C1411" s="25"/>
      <c r="D1411" s="12"/>
      <c r="E1411" s="25"/>
      <c r="F1411" s="35"/>
      <c r="G1411" s="25">
        <v>0</v>
      </c>
      <c r="H1411" s="13">
        <v>0</v>
      </c>
      <c r="I1411" s="25">
        <v>0</v>
      </c>
      <c r="J1411" s="12">
        <v>0</v>
      </c>
      <c r="K1411" s="12">
        <v>0</v>
      </c>
      <c r="L1411" s="25" t="s">
        <v>11</v>
      </c>
      <c r="M1411" s="10"/>
      <c r="N1411" s="15"/>
      <c r="O1411" s="15"/>
      <c r="P1411" s="4"/>
      <c r="Q1411" s="55"/>
      <c r="R1411" s="40">
        <f t="shared" si="430"/>
        <v>1</v>
      </c>
      <c r="S1411" s="42" t="str" cm="1">
        <f t="array" ref="S1411">SETVECTOR(R1411:R1412)</f>
        <v>1,0.525773195876289</v>
      </c>
      <c r="T1411" s="42">
        <f t="shared" si="456"/>
        <v>0.62061855670103094</v>
      </c>
      <c r="U1411" s="5">
        <f t="shared" si="457"/>
        <v>0</v>
      </c>
      <c r="V1411" s="5">
        <f t="shared" si="458"/>
        <v>4.189809450630335E-2</v>
      </c>
      <c r="W1411" s="5">
        <f t="shared" si="459"/>
        <v>0.74927401787705483</v>
      </c>
      <c r="X1411" s="5">
        <f t="shared" si="460"/>
        <v>1.5253164070663194E-2</v>
      </c>
      <c r="Y1411" s="46" t="str" cm="1">
        <f t="array" ref="Y1411:AB1411">SETMATRIX(GETMATRIX(Y1410:AB1410)-$O$9*TRANSPOSE(AO1410:AR1410)*GETVECTOR(S1410))</f>
        <v>0.5774,0.5774</v>
      </c>
      <c r="Z1411" s="46" t="str">
        <v>0.510189609855336,0.458391660759543</v>
      </c>
      <c r="AA1411" s="46" t="str">
        <v>0.474752315141802,0.448785980396217</v>
      </c>
      <c r="AB1411" s="46" t="str">
        <v>0.505786500660567,0.438778255305081</v>
      </c>
      <c r="AC1411" s="39" t="str" cm="1">
        <f t="array" ref="AC1411:AF1411">SETMATRIX(GETMATRIX(AC1410:AF1410)-$O$9*TRANSPOSE($AO$4:$AR$4)*$AL$4)</f>
        <v>0.5774</v>
      </c>
      <c r="AD1411" s="39" t="str">
        <v>0.5774</v>
      </c>
      <c r="AE1411" s="39" t="str">
        <v>0.5774</v>
      </c>
      <c r="AF1411" s="39" t="str">
        <v>0.5774</v>
      </c>
      <c r="AG1411" s="5" cm="1">
        <f t="array" ref="AG1411">SIGMOID(SUM(GETVECTOR(_xlfn.CONCAT(Y1411,",",AC1411))*GETVECTOR(_xlfn.CONCAT($S1411,",",$AL$4)))+U1411)</f>
        <v>0.70702555896734465</v>
      </c>
      <c r="AH1411" s="5" cm="1">
        <f t="array" ref="AH1411">SIGMOID(SUM(GETVECTOR(_xlfn.CONCAT(Z1411,",",AD1411))*GETVECTOR(_xlfn.CONCAT($S1411,",",$AL$4)))+V1411)</f>
        <v>0.6884960908530835</v>
      </c>
      <c r="AI1411" s="5" cm="1">
        <f t="array" ref="AI1411">TANH(SUM(GETVECTOR(_xlfn.CONCAT(AA1411,",",AE1411))*GETVECTOR(_xlfn.CONCAT($S1411,",",$AL$4)))+W1411)</f>
        <v>0.89764987365408833</v>
      </c>
      <c r="AJ1411" s="5" cm="1">
        <f t="array" ref="AJ1411">SIGMOID(SUM(GETVECTOR(_xlfn.CONCAT(AB1411,",",AF1411))*GETVECTOR(_xlfn.CONCAT($S1411,",",$AL$4)))+X1411)</f>
        <v>0.67955717604777832</v>
      </c>
      <c r="AK1411" s="5">
        <f t="shared" si="446"/>
        <v>0.61802842896560417</v>
      </c>
      <c r="AL1411" s="46">
        <f t="shared" si="447"/>
        <v>0.37358915018858146</v>
      </c>
      <c r="AM1411" s="3">
        <f t="shared" si="448"/>
        <v>-0.24702940651244948</v>
      </c>
      <c r="AN1411" s="3">
        <f t="shared" si="449"/>
        <v>-0.11713519734243398</v>
      </c>
      <c r="AO1411" s="3">
        <f t="shared" si="450"/>
        <v>0</v>
      </c>
      <c r="AP1411" s="3">
        <f t="shared" si="451"/>
        <v>-2.2550665734333938E-2</v>
      </c>
      <c r="AQ1411" s="3">
        <f t="shared" si="452"/>
        <v>-1.5663664099683314E-2</v>
      </c>
      <c r="AR1411" s="3">
        <f t="shared" si="453"/>
        <v>-2.9572869054354196E-2</v>
      </c>
      <c r="AS1411" s="3" cm="1">
        <f t="array" ref="AS1411">SUM(AO1411:AR1411*AC1411:AF1411)</f>
        <v>-3.9140328638145677E-2</v>
      </c>
      <c r="AT1411" s="50">
        <f t="shared" si="454"/>
        <v>6.1023527681893015E-2</v>
      </c>
      <c r="AU1411" s="50">
        <f t="shared" si="455"/>
        <v>0.24702940651244948</v>
      </c>
      <c r="AV1411" s="67"/>
      <c r="AW1411" s="67"/>
    </row>
    <row r="1412" spans="1:49" ht="15" customHeight="1" x14ac:dyDescent="0.25">
      <c r="A1412" s="11">
        <f t="shared" si="429"/>
        <v>1409</v>
      </c>
      <c r="B1412" s="29">
        <v>32456</v>
      </c>
      <c r="C1412" s="25"/>
      <c r="D1412" s="12"/>
      <c r="E1412" s="25"/>
      <c r="F1412" s="35"/>
      <c r="G1412" s="25">
        <v>0</v>
      </c>
      <c r="H1412" s="13">
        <v>0</v>
      </c>
      <c r="I1412" s="25">
        <v>0</v>
      </c>
      <c r="J1412" s="12">
        <v>0</v>
      </c>
      <c r="K1412" s="12">
        <v>0</v>
      </c>
      <c r="L1412" s="25" t="s">
        <v>11</v>
      </c>
      <c r="M1412" s="10"/>
      <c r="N1412" s="15"/>
      <c r="O1412" s="15"/>
      <c r="P1412" s="4"/>
      <c r="Q1412" s="55"/>
      <c r="R1412" s="40">
        <f t="shared" si="430"/>
        <v>0.52577319587628868</v>
      </c>
      <c r="S1412" s="42" t="str" cm="1">
        <f t="array" ref="S1412">SETVECTOR(R1412:R1413)</f>
        <v>0.525773195876289,0.620618556701031</v>
      </c>
      <c r="T1412" s="42">
        <f t="shared" si="456"/>
        <v>0.23711340206185566</v>
      </c>
      <c r="U1412" s="5">
        <f t="shared" si="457"/>
        <v>0</v>
      </c>
      <c r="V1412" s="5">
        <f t="shared" si="458"/>
        <v>4.4153161079736741E-2</v>
      </c>
      <c r="W1412" s="5">
        <f t="shared" si="459"/>
        <v>0.75084038428702315</v>
      </c>
      <c r="X1412" s="5">
        <f t="shared" si="460"/>
        <v>1.8210450976098615E-2</v>
      </c>
      <c r="Y1412" s="46" t="str" cm="1">
        <f t="array" ref="Y1412:AB1412">SETMATRIX(GETMATRIX(Y1411:AB1411)-$O$9*TRANSPOSE(AO1411:AR1411)*GETVECTOR(S1411))</f>
        <v>0.5774,0.5774</v>
      </c>
      <c r="Z1412" s="46" t="str">
        <v>0.512444676428769,0.459577314318771</v>
      </c>
      <c r="AA1412" s="46" t="str">
        <v>0.47631868155177,0.449609533869499</v>
      </c>
      <c r="AB1412" s="46" t="str">
        <v>0.508743787566002,0.440333117492475</v>
      </c>
      <c r="AC1412" s="39" t="str" cm="1">
        <f t="array" ref="AC1412:AF1412">SETMATRIX(GETMATRIX(AC1411:AF1411)-$O$9*TRANSPOSE($AO$4:$AR$4)*$AL$4)</f>
        <v>0.5774</v>
      </c>
      <c r="AD1412" s="39" t="str">
        <v>0.5774</v>
      </c>
      <c r="AE1412" s="39" t="str">
        <v>0.5774</v>
      </c>
      <c r="AF1412" s="39" t="str">
        <v>0.5774</v>
      </c>
      <c r="AG1412" s="5" cm="1">
        <f t="array" ref="AG1412">SIGMOID(SUM(GETVECTOR(_xlfn.CONCAT(Y1412,",",AC1412))*GETVECTOR(_xlfn.CONCAT($S1412,",",$AL$4)))+U1412)</f>
        <v>0.65969303906938159</v>
      </c>
      <c r="AH1412" s="5" cm="1">
        <f t="array" ref="AH1412">SIGMOID(SUM(GETVECTOR(_xlfn.CONCAT(Z1412,",",AD1412))*GETVECTOR(_xlfn.CONCAT($S1412,",",$AL$4)))+V1412)</f>
        <v>0.64538287198205813</v>
      </c>
      <c r="AI1412" s="5" cm="1">
        <f t="array" ref="AI1412">TANH(SUM(GETVECTOR(_xlfn.CONCAT(AA1412,",",AE1412))*GETVECTOR(_xlfn.CONCAT($S1412,",",$AL$4)))+W1412)</f>
        <v>0.85656802047055369</v>
      </c>
      <c r="AJ1412" s="5" cm="1">
        <f t="array" ref="AJ1412">SIGMOID(SUM(GETVECTOR(_xlfn.CONCAT(AB1412,",",AF1412))*GETVECTOR(_xlfn.CONCAT($S1412,",",$AL$4)))+X1412)</f>
        <v>0.63621492574127381</v>
      </c>
      <c r="AK1412" s="5">
        <f t="shared" si="446"/>
        <v>0.55281432909927231</v>
      </c>
      <c r="AL1412" s="46">
        <f t="shared" si="447"/>
        <v>0.31977849450387125</v>
      </c>
      <c r="AM1412" s="3">
        <f t="shared" si="448"/>
        <v>8.2665092442015586E-2</v>
      </c>
      <c r="AN1412" s="3">
        <f t="shared" si="449"/>
        <v>3.9306075435595417E-2</v>
      </c>
      <c r="AO1412" s="3">
        <f t="shared" si="450"/>
        <v>0</v>
      </c>
      <c r="AP1412" s="3">
        <f t="shared" si="451"/>
        <v>7.705462000473836E-3</v>
      </c>
      <c r="AQ1412" s="3">
        <f t="shared" si="452"/>
        <v>6.7551341223416501E-3</v>
      </c>
      <c r="AR1412" s="3">
        <f t="shared" si="453"/>
        <v>9.6164833879734488E-3</v>
      </c>
      <c r="AS1412" s="3" cm="1">
        <f t="array" ref="AS1412">SUM(AO1412:AR1412*AC1412:AF1412)</f>
        <v>1.390210570952953E-2</v>
      </c>
      <c r="AT1412" s="50">
        <f t="shared" si="454"/>
        <v>6.8335175084469823E-3</v>
      </c>
      <c r="AU1412" s="50">
        <f t="shared" si="455"/>
        <v>8.2665092442015586E-2</v>
      </c>
      <c r="AV1412" s="67"/>
      <c r="AW1412" s="67"/>
    </row>
    <row r="1413" spans="1:49" ht="15" customHeight="1" x14ac:dyDescent="0.25">
      <c r="A1413" s="11">
        <f t="shared" si="429"/>
        <v>1410</v>
      </c>
      <c r="B1413" s="29">
        <v>32457</v>
      </c>
      <c r="C1413" s="25"/>
      <c r="D1413" s="12"/>
      <c r="E1413" s="25"/>
      <c r="F1413" s="35"/>
      <c r="G1413" s="25">
        <v>0</v>
      </c>
      <c r="H1413" s="13">
        <v>0</v>
      </c>
      <c r="I1413" s="25">
        <v>0</v>
      </c>
      <c r="J1413" s="12">
        <v>0</v>
      </c>
      <c r="K1413" s="12">
        <v>0</v>
      </c>
      <c r="L1413" s="25" t="s">
        <v>11</v>
      </c>
      <c r="M1413" s="10"/>
      <c r="N1413" s="15"/>
      <c r="O1413" s="15"/>
      <c r="P1413" s="4"/>
      <c r="Q1413" s="55"/>
      <c r="R1413" s="40">
        <f t="shared" si="430"/>
        <v>0.62061855670103094</v>
      </c>
      <c r="S1413" s="42" t="str" cm="1">
        <f t="array" ref="S1413">SETVECTOR(R1413:R1414)</f>
        <v>0.620618556701031,0.237113402061856</v>
      </c>
      <c r="T1413" s="42">
        <f t="shared" si="456"/>
        <v>0.10309278350515463</v>
      </c>
      <c r="U1413" s="5">
        <f t="shared" si="457"/>
        <v>0</v>
      </c>
      <c r="V1413" s="5">
        <f t="shared" si="458"/>
        <v>4.3382614879689356E-2</v>
      </c>
      <c r="W1413" s="5">
        <f t="shared" si="459"/>
        <v>0.750164870874789</v>
      </c>
      <c r="X1413" s="5">
        <f t="shared" si="460"/>
        <v>1.7248802637301271E-2</v>
      </c>
      <c r="Y1413" s="46" t="str" cm="1">
        <f t="array" ref="Y1413:AB1413">SETMATRIX(GETMATRIX(Y1412:AB1412)-$O$9*TRANSPOSE(AO1412:AR1412)*GETVECTOR(S1412))</f>
        <v>0.5774,0.5774</v>
      </c>
      <c r="Z1413" s="46" t="str">
        <v>0.5120395438906,0.459099099048226</v>
      </c>
      <c r="AA1413" s="46" t="str">
        <v>0.475963514706162,0.449190297710566</v>
      </c>
      <c r="AB1413" s="46" t="str">
        <v>0.508238178645603,0.439736300688397</v>
      </c>
      <c r="AC1413" s="39" t="str" cm="1">
        <f t="array" ref="AC1413:AF1413">SETMATRIX(GETMATRIX(AC1412:AF1412)-$O$9*TRANSPOSE($AO$4:$AR$4)*$AL$4)</f>
        <v>0.5774</v>
      </c>
      <c r="AD1413" s="39" t="str">
        <v>0.5774</v>
      </c>
      <c r="AE1413" s="39" t="str">
        <v>0.5774</v>
      </c>
      <c r="AF1413" s="39" t="str">
        <v>0.5774</v>
      </c>
      <c r="AG1413" s="5" cm="1">
        <f t="array" ref="AG1413">SIGMOID(SUM(GETVECTOR(_xlfn.CONCAT(Y1413,",",AC1413))*GETVECTOR(_xlfn.CONCAT($S1413,",",$AL$4)))+U1413)</f>
        <v>0.62134345895524834</v>
      </c>
      <c r="AH1413" s="5" cm="1">
        <f t="array" ref="AH1413">SIGMOID(SUM(GETVECTOR(_xlfn.CONCAT(Z1413,",",AD1413))*GETVECTOR(_xlfn.CONCAT($S1413,",",$AL$4)))+V1413)</f>
        <v>0.61538905977641778</v>
      </c>
      <c r="AI1413" s="5" cm="1">
        <f t="array" ref="AI1413">TANH(SUM(GETVECTOR(_xlfn.CONCAT(AA1413,",",AE1413))*GETVECTOR(_xlfn.CONCAT($S1413,",",$AL$4)))+W1413)</f>
        <v>0.81843724451374</v>
      </c>
      <c r="AJ1413" s="5" cm="1">
        <f t="array" ref="AJ1413">SIGMOID(SUM(GETVECTOR(_xlfn.CONCAT(AB1413,",",AF1413))*GETVECTOR(_xlfn.CONCAT($S1413,",",$AL$4)))+X1413)</f>
        <v>0.60752922800266473</v>
      </c>
      <c r="AK1413" s="5">
        <f t="shared" si="446"/>
        <v>0.50365732638731264</v>
      </c>
      <c r="AL1413" s="46">
        <f t="shared" si="447"/>
        <v>0.28249415757020585</v>
      </c>
      <c r="AM1413" s="3">
        <f t="shared" si="448"/>
        <v>0.17940137406505122</v>
      </c>
      <c r="AN1413" s="3">
        <f t="shared" si="449"/>
        <v>8.5426031058459348E-2</v>
      </c>
      <c r="AO1413" s="3">
        <f t="shared" si="450"/>
        <v>0</v>
      </c>
      <c r="AP1413" s="3">
        <f t="shared" si="451"/>
        <v>1.654805739605222E-2</v>
      </c>
      <c r="AQ1413" s="3">
        <f t="shared" si="452"/>
        <v>1.7356617132355149E-2</v>
      </c>
      <c r="AR1413" s="3">
        <f t="shared" si="453"/>
        <v>1.9890355942627232E-2</v>
      </c>
      <c r="AS1413" s="3" cm="1">
        <f t="array" ref="AS1413">SUM(AO1413:AR1413*AC1413:AF1413)</f>
        <v>3.1061250593975378E-2</v>
      </c>
      <c r="AT1413" s="50">
        <f t="shared" si="454"/>
        <v>3.2184853016428434E-2</v>
      </c>
      <c r="AU1413" s="50">
        <f t="shared" si="455"/>
        <v>0.17940137406505122</v>
      </c>
      <c r="AV1413" s="67"/>
      <c r="AW1413" s="67"/>
    </row>
    <row r="1414" spans="1:49" ht="15" customHeight="1" x14ac:dyDescent="0.25">
      <c r="A1414" s="11">
        <f t="shared" ref="A1414:A1477" si="461">A1413+1</f>
        <v>1411</v>
      </c>
      <c r="B1414" s="29">
        <v>32458</v>
      </c>
      <c r="C1414" s="25"/>
      <c r="D1414" s="12"/>
      <c r="E1414" s="25"/>
      <c r="F1414" s="35"/>
      <c r="G1414" s="25">
        <v>0</v>
      </c>
      <c r="H1414" s="13">
        <v>0</v>
      </c>
      <c r="I1414" s="25">
        <v>0</v>
      </c>
      <c r="J1414" s="12">
        <v>0</v>
      </c>
      <c r="K1414" s="12">
        <v>0</v>
      </c>
      <c r="L1414" s="25" t="s">
        <v>11</v>
      </c>
      <c r="M1414" s="10"/>
      <c r="N1414" s="15"/>
      <c r="O1414" s="15"/>
      <c r="P1414" s="4"/>
      <c r="Q1414" s="55"/>
      <c r="R1414" s="40">
        <f t="shared" ref="R1414:R1477" si="462">R1360</f>
        <v>0.23711340206185566</v>
      </c>
      <c r="S1414" s="42" t="str" cm="1">
        <f t="array" ref="S1414">SETVECTOR(R1414:R1415)</f>
        <v>0.237113402061856,0.103092783505155</v>
      </c>
      <c r="T1414" s="42">
        <f t="shared" si="456"/>
        <v>0.17525773195876287</v>
      </c>
      <c r="U1414" s="5">
        <f t="shared" si="457"/>
        <v>0</v>
      </c>
      <c r="V1414" s="5">
        <f t="shared" si="458"/>
        <v>4.1727809140084136E-2</v>
      </c>
      <c r="W1414" s="5">
        <f t="shared" si="459"/>
        <v>0.74842920916155353</v>
      </c>
      <c r="X1414" s="5">
        <f t="shared" si="460"/>
        <v>1.5259767043038549E-2</v>
      </c>
      <c r="Y1414" s="46" t="str" cm="1">
        <f t="array" ref="Y1414:AB1414">SETMATRIX(GETMATRIX(Y1413:AB1413)-$O$9*TRANSPOSE(AO1413:AR1413)*GETVECTOR(S1413))</f>
        <v>0.5774,0.5774</v>
      </c>
      <c r="Z1414" s="46" t="str">
        <v>0.511012540740866,0.458706722429557</v>
      </c>
      <c r="AA1414" s="46" t="str">
        <v>0.474886330838773,0.448778749056912</v>
      </c>
      <c r="AB1414" s="46" t="str">
        <v>0.507003746245865,0.439264673691819</v>
      </c>
      <c r="AC1414" s="39" t="str" cm="1">
        <f t="array" ref="AC1414:AF1414">SETMATRIX(GETMATRIX(AC1413:AF1413)-$O$9*TRANSPOSE($AO$4:$AR$4)*$AL$4)</f>
        <v>0.5774</v>
      </c>
      <c r="AD1414" s="39" t="str">
        <v>0.5774</v>
      </c>
      <c r="AE1414" s="39" t="str">
        <v>0.5774</v>
      </c>
      <c r="AF1414" s="39" t="str">
        <v>0.5774</v>
      </c>
      <c r="AG1414" s="5" cm="1">
        <f t="array" ref="AG1414">SIGMOID(SUM(GETVECTOR(_xlfn.CONCAT(Y1414,",",AC1414))*GETVECTOR(_xlfn.CONCAT($S1414,",",$AL$4)))+U1414)</f>
        <v>0.54895145763587516</v>
      </c>
      <c r="AH1414" s="5" cm="1">
        <f t="array" ref="AH1414">SIGMOID(SUM(GETVECTOR(_xlfn.CONCAT(Z1414,",",AD1414))*GETVECTOR(_xlfn.CONCAT($S1414,",",$AL$4)))+V1414)</f>
        <v>0.55235367371938748</v>
      </c>
      <c r="AI1414" s="5" cm="1">
        <f t="array" ref="AI1414">TANH(SUM(GETVECTOR(_xlfn.CONCAT(AA1414,",",AE1414))*GETVECTOR(_xlfn.CONCAT($S1414,",",$AL$4)))+W1414)</f>
        <v>0.71983235626842201</v>
      </c>
      <c r="AJ1414" s="5" cm="1">
        <f t="array" ref="AJ1414">SIGMOID(SUM(GETVECTOR(_xlfn.CONCAT(AB1414,",",AF1414))*GETVECTOR(_xlfn.CONCAT($S1414,",",$AL$4)))+X1414)</f>
        <v>0.54506789282544266</v>
      </c>
      <c r="AK1414" s="5">
        <f t="shared" si="446"/>
        <v>0.39760204644694586</v>
      </c>
      <c r="AL1414" s="46">
        <f t="shared" si="447"/>
        <v>0.20597860198981602</v>
      </c>
      <c r="AM1414" s="3">
        <f t="shared" si="448"/>
        <v>3.0720870031053144E-2</v>
      </c>
      <c r="AN1414" s="3">
        <f t="shared" si="449"/>
        <v>1.4353698112666367E-2</v>
      </c>
      <c r="AO1414" s="3">
        <f t="shared" si="450"/>
        <v>0</v>
      </c>
      <c r="AP1414" s="3">
        <f t="shared" si="451"/>
        <v>2.5547443281213464E-3</v>
      </c>
      <c r="AQ1414" s="3">
        <f t="shared" si="452"/>
        <v>3.8201916213340507E-3</v>
      </c>
      <c r="AR1414" s="3">
        <f t="shared" si="453"/>
        <v>2.8787384316498674E-3</v>
      </c>
      <c r="AS1414" s="3" cm="1">
        <f t="array" ref="AS1414">SUM(AO1414:AR1414*AC1414:AF1414)</f>
        <v>5.3430715876501798E-3</v>
      </c>
      <c r="AT1414" s="50">
        <f t="shared" si="454"/>
        <v>9.4377185546485915E-4</v>
      </c>
      <c r="AU1414" s="50">
        <f t="shared" si="455"/>
        <v>3.0720870031053144E-2</v>
      </c>
      <c r="AV1414" s="67"/>
      <c r="AW1414" s="67"/>
    </row>
    <row r="1415" spans="1:49" ht="15" customHeight="1" x14ac:dyDescent="0.25">
      <c r="A1415" s="11">
        <f t="shared" si="461"/>
        <v>1412</v>
      </c>
      <c r="B1415" s="29">
        <v>32459</v>
      </c>
      <c r="C1415" s="25"/>
      <c r="D1415" s="12"/>
      <c r="E1415" s="25"/>
      <c r="F1415" s="35"/>
      <c r="G1415" s="25">
        <v>0</v>
      </c>
      <c r="H1415" s="13">
        <v>0</v>
      </c>
      <c r="I1415" s="25">
        <v>0</v>
      </c>
      <c r="J1415" s="12">
        <v>0</v>
      </c>
      <c r="K1415" s="12">
        <v>0</v>
      </c>
      <c r="L1415" s="25" t="s">
        <v>11</v>
      </c>
      <c r="M1415" s="10"/>
      <c r="N1415" s="15"/>
      <c r="O1415" s="15"/>
      <c r="P1415" s="4"/>
      <c r="Q1415" s="55"/>
      <c r="R1415" s="40">
        <f t="shared" si="462"/>
        <v>0.10309278350515463</v>
      </c>
      <c r="S1415" s="42" t="str" cm="1">
        <f t="array" ref="S1415">SETVECTOR(R1415:R1416)</f>
        <v>0.103092783505155,0.175257731958763</v>
      </c>
      <c r="T1415" s="42">
        <f t="shared" si="456"/>
        <v>2.0618556701030927E-2</v>
      </c>
      <c r="U1415" s="5">
        <f t="shared" si="457"/>
        <v>0</v>
      </c>
      <c r="V1415" s="5">
        <f t="shared" si="458"/>
        <v>4.1472334707272004E-2</v>
      </c>
      <c r="W1415" s="5">
        <f t="shared" si="459"/>
        <v>0.7480471899994201</v>
      </c>
      <c r="X1415" s="5">
        <f t="shared" si="460"/>
        <v>1.4971893199873562E-2</v>
      </c>
      <c r="Y1415" s="46" t="str" cm="1">
        <f t="array" ref="Y1415:AB1415">SETMATRIX(GETMATRIX(Y1414:AB1414)-$O$9*TRANSPOSE(AO1414:AR1414)*GETVECTOR(S1414))</f>
        <v>0.5774,0.5774</v>
      </c>
      <c r="Z1415" s="46" t="str">
        <v>0.510951964328962,0.458680384859164</v>
      </c>
      <c r="AA1415" s="46" t="str">
        <v>0.474795748975587,0.448739365638135</v>
      </c>
      <c r="AB1415" s="46" t="str">
        <v>0.506935487499548,0.439234995976029</v>
      </c>
      <c r="AC1415" s="39" t="str" cm="1">
        <f t="array" ref="AC1415:AF1415">SETMATRIX(GETMATRIX(AC1414:AF1414)-$O$9*TRANSPOSE($AO$4:$AR$4)*$AL$4)</f>
        <v>0.5774</v>
      </c>
      <c r="AD1415" s="39" t="str">
        <v>0.5774</v>
      </c>
      <c r="AE1415" s="39" t="str">
        <v>0.5774</v>
      </c>
      <c r="AF1415" s="39" t="str">
        <v>0.5774</v>
      </c>
      <c r="AG1415" s="5" cm="1">
        <f t="array" ref="AG1415">SIGMOID(SUM(GETVECTOR(_xlfn.CONCAT(Y1415,",",AC1415))*GETVECTOR(_xlfn.CONCAT($S1415,",",$AL$4)))+U1415)</f>
        <v>0.54009362987552256</v>
      </c>
      <c r="AH1415" s="5" cm="1">
        <f t="array" ref="AH1415">SIGMOID(SUM(GETVECTOR(_xlfn.CONCAT(Z1415,",",AD1415))*GETVECTOR(_xlfn.CONCAT($S1415,",",$AL$4)))+V1415)</f>
        <v>0.54352333998741853</v>
      </c>
      <c r="AI1415" s="5" cm="1">
        <f t="array" ref="AI1415">TANH(SUM(GETVECTOR(_xlfn.CONCAT(AA1415,",",AE1415))*GETVECTOR(_xlfn.CONCAT($S1415,",",$AL$4)))+W1415)</f>
        <v>0.70422847473320871</v>
      </c>
      <c r="AJ1415" s="5" cm="1">
        <f t="array" ref="AJ1415">SIGMOID(SUM(GETVECTOR(_xlfn.CONCAT(AB1415,",",AF1415))*GETVECTOR(_xlfn.CONCAT($S1415,",",$AL$4)))+X1415)</f>
        <v>0.53599079893726675</v>
      </c>
      <c r="AK1415" s="5">
        <f t="shared" si="446"/>
        <v>0.38276461270123896</v>
      </c>
      <c r="AL1415" s="46">
        <f t="shared" si="447"/>
        <v>0.19569343827470603</v>
      </c>
      <c r="AM1415" s="3">
        <f t="shared" si="448"/>
        <v>0.1750748815736751</v>
      </c>
      <c r="AN1415" s="3">
        <f t="shared" si="449"/>
        <v>8.1329628136954185E-2</v>
      </c>
      <c r="AO1415" s="3">
        <f t="shared" si="450"/>
        <v>0</v>
      </c>
      <c r="AP1415" s="3">
        <f t="shared" si="451"/>
        <v>1.4210165724010314E-2</v>
      </c>
      <c r="AQ1415" s="3">
        <f t="shared" si="452"/>
        <v>2.2281845737870034E-2</v>
      </c>
      <c r="AR1415" s="3">
        <f t="shared" si="453"/>
        <v>1.58974218039011E-2</v>
      </c>
      <c r="AS1415" s="3" cm="1">
        <f t="array" ref="AS1415">SUM(AO1415:AR1415*AC1415:AF1415)</f>
        <v>3.024965876766221E-2</v>
      </c>
      <c r="AT1415" s="50">
        <f t="shared" si="454"/>
        <v>3.0651214158036358E-2</v>
      </c>
      <c r="AU1415" s="50">
        <f t="shared" si="455"/>
        <v>0.1750748815736751</v>
      </c>
      <c r="AV1415" s="67"/>
      <c r="AW1415" s="67"/>
    </row>
    <row r="1416" spans="1:49" ht="15" customHeight="1" x14ac:dyDescent="0.25">
      <c r="A1416" s="11">
        <f t="shared" si="461"/>
        <v>1413</v>
      </c>
      <c r="B1416" s="29">
        <v>32460</v>
      </c>
      <c r="C1416" s="25"/>
      <c r="D1416" s="12"/>
      <c r="E1416" s="25"/>
      <c r="F1416" s="35"/>
      <c r="G1416" s="25">
        <v>0</v>
      </c>
      <c r="H1416" s="13">
        <v>0</v>
      </c>
      <c r="I1416" s="25">
        <v>0</v>
      </c>
      <c r="J1416" s="12">
        <v>0</v>
      </c>
      <c r="K1416" s="12">
        <v>0</v>
      </c>
      <c r="L1416" s="25" t="s">
        <v>11</v>
      </c>
      <c r="M1416" s="10"/>
      <c r="N1416" s="15"/>
      <c r="O1416" s="15"/>
      <c r="P1416" s="4"/>
      <c r="Q1416" s="55"/>
      <c r="R1416" s="40">
        <f t="shared" si="462"/>
        <v>0.17525773195876287</v>
      </c>
      <c r="S1416" s="42" t="str" cm="1">
        <f t="array" ref="S1416">SETVECTOR(R1416:R1417)</f>
        <v>0.175257731958763,0.0206185567010309</v>
      </c>
      <c r="T1416" s="42">
        <f t="shared" si="456"/>
        <v>1.0309278350515464E-3</v>
      </c>
      <c r="U1416" s="5">
        <f t="shared" si="457"/>
        <v>0</v>
      </c>
      <c r="V1416" s="5">
        <f t="shared" si="458"/>
        <v>4.0051318134870971E-2</v>
      </c>
      <c r="W1416" s="5">
        <f t="shared" si="459"/>
        <v>0.74581900542563306</v>
      </c>
      <c r="X1416" s="5">
        <f t="shared" si="460"/>
        <v>1.3382151019483451E-2</v>
      </c>
      <c r="Y1416" s="46" t="str" cm="1">
        <f t="array" ref="Y1416:AB1416">SETMATRIX(GETMATRIX(Y1415:AB1415)-$O$9*TRANSPOSE(AO1415:AR1415)*GETVECTOR(S1415))</f>
        <v>0.5774,0.5774</v>
      </c>
      <c r="Z1416" s="46" t="str">
        <v>0.510805467775106,0.458431340717609</v>
      </c>
      <c r="AA1416" s="46" t="str">
        <v>0.474566039225712,0.448348859063348</v>
      </c>
      <c r="AB1416" s="46" t="str">
        <v>0.506771596553116,0.438956381367095</v>
      </c>
      <c r="AC1416" s="39" t="str" cm="1">
        <f t="array" ref="AC1416:AF1416">SETMATRIX(GETMATRIX(AC1415:AF1415)-$O$9*TRANSPOSE($AO$4:$AR$4)*$AL$4)</f>
        <v>0.5774</v>
      </c>
      <c r="AD1416" s="39" t="str">
        <v>0.5774</v>
      </c>
      <c r="AE1416" s="39" t="str">
        <v>0.5774</v>
      </c>
      <c r="AF1416" s="39" t="str">
        <v>0.5774</v>
      </c>
      <c r="AG1416" s="5" cm="1">
        <f t="array" ref="AG1416">SIGMOID(SUM(GETVECTOR(_xlfn.CONCAT(Y1416,",",AC1416))*GETVECTOR(_xlfn.CONCAT($S1416,",",$AL$4)))+U1416)</f>
        <v>0.52824464136378757</v>
      </c>
      <c r="AH1416" s="5" cm="1">
        <f t="array" ref="AH1416">SIGMOID(SUM(GETVECTOR(_xlfn.CONCAT(Z1416,",",AD1416))*GETVECTOR(_xlfn.CONCAT($S1416,",",$AL$4)))+V1416)</f>
        <v>0.53470065567103453</v>
      </c>
      <c r="AI1416" s="5" cm="1">
        <f t="array" ref="AI1416">TANH(SUM(GETVECTOR(_xlfn.CONCAT(AA1416,",",AE1416))*GETVECTOR(_xlfn.CONCAT($S1416,",",$AL$4)))+W1416)</f>
        <v>0.68487289968900933</v>
      </c>
      <c r="AJ1416" s="5" cm="1">
        <f t="array" ref="AJ1416">SIGMOID(SUM(GETVECTOR(_xlfn.CONCAT(AB1416,",",AF1416))*GETVECTOR(_xlfn.CONCAT($S1416,",",$AL$4)))+X1416)</f>
        <v>0.52778346107401608</v>
      </c>
      <c r="AK1416" s="5">
        <f t="shared" si="446"/>
        <v>0.36620198851503594</v>
      </c>
      <c r="AL1416" s="46">
        <f t="shared" si="447"/>
        <v>0.18507527915703231</v>
      </c>
      <c r="AM1416" s="3">
        <f t="shared" si="448"/>
        <v>0.18404435132198077</v>
      </c>
      <c r="AN1416" s="3">
        <f t="shared" si="449"/>
        <v>8.5191186644510128E-2</v>
      </c>
      <c r="AO1416" s="3">
        <f t="shared" si="450"/>
        <v>0</v>
      </c>
      <c r="AP1416" s="3">
        <f t="shared" si="451"/>
        <v>1.4516028307723847E-2</v>
      </c>
      <c r="AQ1416" s="3">
        <f t="shared" si="452"/>
        <v>2.4185678889816327E-2</v>
      </c>
      <c r="AR1416" s="3">
        <f t="shared" si="453"/>
        <v>1.608466793936977E-2</v>
      </c>
      <c r="AS1416" s="3" cm="1">
        <f t="array" ref="AS1416">SUM(AO1416:AR1416*AC1416:AF1416)</f>
        <v>3.1633653004051805E-2</v>
      </c>
      <c r="AT1416" s="50">
        <f t="shared" si="454"/>
        <v>3.3872323253528687E-2</v>
      </c>
      <c r="AU1416" s="50">
        <f t="shared" si="455"/>
        <v>0.18404435132198077</v>
      </c>
      <c r="AV1416" s="67"/>
      <c r="AW1416" s="67"/>
    </row>
    <row r="1417" spans="1:49" ht="15" customHeight="1" x14ac:dyDescent="0.25">
      <c r="A1417" s="11">
        <f t="shared" si="461"/>
        <v>1414</v>
      </c>
      <c r="B1417" s="29">
        <v>32461</v>
      </c>
      <c r="C1417" s="25"/>
      <c r="D1417" s="12"/>
      <c r="E1417" s="25"/>
      <c r="F1417" s="35"/>
      <c r="G1417" s="25">
        <v>0</v>
      </c>
      <c r="H1417" s="13">
        <v>0</v>
      </c>
      <c r="I1417" s="25">
        <v>0</v>
      </c>
      <c r="J1417" s="12">
        <v>0</v>
      </c>
      <c r="K1417" s="12">
        <v>0</v>
      </c>
      <c r="L1417" s="25" t="s">
        <v>11</v>
      </c>
      <c r="M1417" s="10"/>
      <c r="N1417" s="15"/>
      <c r="O1417" s="15"/>
      <c r="P1417" s="4"/>
      <c r="Q1417" s="55"/>
      <c r="R1417" s="40">
        <f t="shared" si="462"/>
        <v>2.0618556701030927E-2</v>
      </c>
      <c r="S1417" s="42" t="str" cm="1">
        <f t="array" ref="S1417">SETVECTOR(R1417:R1418)</f>
        <v>0.0206185567010309,0.00103092783505155</v>
      </c>
      <c r="T1417" s="42">
        <f t="shared" si="456"/>
        <v>0.15463917525773196</v>
      </c>
      <c r="U1417" s="5">
        <f t="shared" si="457"/>
        <v>0</v>
      </c>
      <c r="V1417" s="5">
        <f t="shared" si="458"/>
        <v>3.8599715304098586E-2</v>
      </c>
      <c r="W1417" s="5">
        <f t="shared" si="459"/>
        <v>0.74340043753665142</v>
      </c>
      <c r="X1417" s="5">
        <f t="shared" si="460"/>
        <v>1.1773684225546473E-2</v>
      </c>
      <c r="Y1417" s="46" t="str" cm="1">
        <f t="array" ref="Y1417:AB1417">SETMATRIX(GETMATRIX(Y1416:AB1416)-$O$9*TRANSPOSE(AO1416:AR1416)*GETVECTOR(S1416))</f>
        <v>0.5774,0.5774</v>
      </c>
      <c r="Z1417" s="46" t="str">
        <v>0.51055106315528,0.458401410762335</v>
      </c>
      <c r="AA1417" s="46" t="str">
        <v>0.474142166502901,0.448298991684194</v>
      </c>
      <c r="AB1417" s="46" t="str">
        <v>0.50648970031088,0.438923217103303</v>
      </c>
      <c r="AC1417" s="39" t="str" cm="1">
        <f t="array" ref="AC1417:AF1417">SETMATRIX(GETMATRIX(AC1416:AF1416)-$O$9*TRANSPOSE($AO$4:$AR$4)*$AL$4)</f>
        <v>0.5774</v>
      </c>
      <c r="AD1417" s="39" t="str">
        <v>0.5774</v>
      </c>
      <c r="AE1417" s="39" t="str">
        <v>0.5774</v>
      </c>
      <c r="AF1417" s="39" t="str">
        <v>0.5774</v>
      </c>
      <c r="AG1417" s="5" cm="1">
        <f t="array" ref="AG1417">SIGMOID(SUM(GETVECTOR(_xlfn.CONCAT(Y1417,",",AC1417))*GETVECTOR(_xlfn.CONCAT($S1417,",",$AL$4)))+U1417)</f>
        <v>0.503125062399288</v>
      </c>
      <c r="AH1417" s="5" cm="1">
        <f t="array" ref="AH1417">SIGMOID(SUM(GETVECTOR(_xlfn.CONCAT(Z1417,",",AD1417))*GETVECTOR(_xlfn.CONCAT($S1417,",",$AL$4)))+V1417)</f>
        <v>0.51239723862578623</v>
      </c>
      <c r="AI1417" s="5" cm="1">
        <f t="array" ref="AI1417">TANH(SUM(GETVECTOR(_xlfn.CONCAT(AA1417,",",AE1417))*GETVECTOR(_xlfn.CONCAT($S1417,",",$AL$4)))+W1417)</f>
        <v>0.63731475121291681</v>
      </c>
      <c r="AJ1417" s="5" cm="1">
        <f t="array" ref="AJ1417">SIGMOID(SUM(GETVECTOR(_xlfn.CONCAT(AB1417,",",AF1417))*GETVECTOR(_xlfn.CONCAT($S1417,",",$AL$4)))+X1417)</f>
        <v>0.50566707455957871</v>
      </c>
      <c r="AK1417" s="5">
        <f t="shared" si="446"/>
        <v>0.32655831865697854</v>
      </c>
      <c r="AL1417" s="46">
        <f t="shared" si="447"/>
        <v>0.15949998206699681</v>
      </c>
      <c r="AM1417" s="3">
        <f t="shared" si="448"/>
        <v>4.8608068092648449E-3</v>
      </c>
      <c r="AN1417" s="3">
        <f t="shared" si="449"/>
        <v>2.2134014828929494E-3</v>
      </c>
      <c r="AO1417" s="3">
        <f t="shared" si="450"/>
        <v>0</v>
      </c>
      <c r="AP1417" s="3">
        <f t="shared" si="451"/>
        <v>3.5244155144945755E-4</v>
      </c>
      <c r="AQ1417" s="3">
        <f t="shared" si="452"/>
        <v>6.7348673142881405E-4</v>
      </c>
      <c r="AR1417" s="3">
        <f t="shared" si="453"/>
        <v>3.8325562448848581E-4</v>
      </c>
      <c r="AS1417" s="3" cm="1">
        <f t="array" ref="AS1417">SUM(AO1417:AR1417*AC1417:AF1417)</f>
        <v>8.1366278811356577E-4</v>
      </c>
      <c r="AT1417" s="50">
        <f t="shared" si="454"/>
        <v>2.3627442836995483E-5</v>
      </c>
      <c r="AU1417" s="50">
        <f t="shared" si="455"/>
        <v>4.8608068092648449E-3</v>
      </c>
      <c r="AV1417" s="67"/>
      <c r="AW1417" s="67"/>
    </row>
    <row r="1418" spans="1:49" ht="15" customHeight="1" x14ac:dyDescent="0.25">
      <c r="A1418" s="11">
        <f t="shared" si="461"/>
        <v>1415</v>
      </c>
      <c r="B1418" s="29">
        <v>32462</v>
      </c>
      <c r="C1418" s="25"/>
      <c r="D1418" s="12"/>
      <c r="E1418" s="25"/>
      <c r="F1418" s="35"/>
      <c r="G1418" s="25">
        <v>0</v>
      </c>
      <c r="H1418" s="13">
        <v>0</v>
      </c>
      <c r="I1418" s="25">
        <v>0</v>
      </c>
      <c r="J1418" s="12">
        <v>0</v>
      </c>
      <c r="K1418" s="12">
        <v>0</v>
      </c>
      <c r="L1418" s="25" t="s">
        <v>11</v>
      </c>
      <c r="M1418" s="10"/>
      <c r="N1418" s="15"/>
      <c r="O1418" s="15"/>
      <c r="P1418" s="4"/>
      <c r="Q1418" s="55"/>
      <c r="R1418" s="40">
        <f t="shared" si="462"/>
        <v>1.0309278350515464E-3</v>
      </c>
      <c r="S1418" s="42" t="str" cm="1">
        <f t="array" ref="S1418">SETVECTOR(R1418:R1419)</f>
        <v>0.00103092783505155,0.154639175257732</v>
      </c>
      <c r="T1418" s="42">
        <f t="shared" si="456"/>
        <v>8.9690721649484523E-2</v>
      </c>
      <c r="U1418" s="5">
        <f t="shared" si="457"/>
        <v>0</v>
      </c>
      <c r="V1418" s="5">
        <f t="shared" si="458"/>
        <v>3.8564471148953637E-2</v>
      </c>
      <c r="W1418" s="5">
        <f t="shared" si="459"/>
        <v>0.74333308886350857</v>
      </c>
      <c r="X1418" s="5">
        <f t="shared" si="460"/>
        <v>1.1735358663097625E-2</v>
      </c>
      <c r="Y1418" s="46" t="str" cm="1">
        <f t="array" ref="Y1418:AB1418">SETMATRIX(GETMATRIX(Y1417:AB1417)-$O$9*TRANSPOSE(AO1417:AR1417)*GETVECTOR(S1417))</f>
        <v>0.5774,0.5774</v>
      </c>
      <c r="Z1418" s="46" t="str">
        <v>0.510550336471669,0.458401374428154</v>
      </c>
      <c r="AA1418" s="46" t="str">
        <v>0.474140777870465,0.448298922252572</v>
      </c>
      <c r="AB1418" s="46" t="str">
        <v>0.506488910093098,0.438923177592414</v>
      </c>
      <c r="AC1418" s="39" t="str" cm="1">
        <f t="array" ref="AC1418:AF1418">SETMATRIX(GETMATRIX(AC1417:AF1417)-$O$9*TRANSPOSE($AO$4:$AR$4)*$AL$4)</f>
        <v>0.5774</v>
      </c>
      <c r="AD1418" s="39" t="str">
        <v>0.5774</v>
      </c>
      <c r="AE1418" s="39" t="str">
        <v>0.5774</v>
      </c>
      <c r="AF1418" s="39" t="str">
        <v>0.5774</v>
      </c>
      <c r="AG1418" s="5" cm="1">
        <f t="array" ref="AG1418">SIGMOID(SUM(GETVECTOR(_xlfn.CONCAT(Y1418,",",AC1418))*GETVECTOR(_xlfn.CONCAT($S1418,",",$AL$4)))+U1418)</f>
        <v>0.52245586278519074</v>
      </c>
      <c r="AH1418" s="5" cm="1">
        <f t="array" ref="AH1418">SIGMOID(SUM(GETVECTOR(_xlfn.CONCAT(Z1418,",",AD1418))*GETVECTOR(_xlfn.CONCAT($S1418,",",$AL$4)))+V1418)</f>
        <v>0.52746672677547024</v>
      </c>
      <c r="AI1418" s="5" cm="1">
        <f t="array" ref="AI1418">TANH(SUM(GETVECTOR(_xlfn.CONCAT(AA1418,",",AE1418))*GETVECTOR(_xlfn.CONCAT($S1418,",",$AL$4)))+W1418)</f>
        <v>0.67132235098534798</v>
      </c>
      <c r="AJ1418" s="5" cm="1">
        <f t="array" ref="AJ1418">SIGMOID(SUM(GETVECTOR(_xlfn.CONCAT(AB1418,",",AF1418))*GETVECTOR(_xlfn.CONCAT($S1418,",",$AL$4)))+X1418)</f>
        <v>0.52002234482328069</v>
      </c>
      <c r="AK1418" s="5">
        <f t="shared" si="446"/>
        <v>0.35410020308545487</v>
      </c>
      <c r="AL1418" s="46">
        <f t="shared" si="447"/>
        <v>0.17681112661953638</v>
      </c>
      <c r="AM1418" s="3">
        <f t="shared" si="448"/>
        <v>8.7120404970051857E-2</v>
      </c>
      <c r="AN1418" s="3">
        <f t="shared" si="449"/>
        <v>4.0067141364395716E-2</v>
      </c>
      <c r="AO1418" s="3">
        <f t="shared" si="450"/>
        <v>0</v>
      </c>
      <c r="AP1418" s="3">
        <f t="shared" si="451"/>
        <v>6.7041994907887743E-3</v>
      </c>
      <c r="AQ1418" s="3">
        <f t="shared" si="452"/>
        <v>1.1609508138933104E-2</v>
      </c>
      <c r="AR1418" s="3">
        <f t="shared" si="453"/>
        <v>7.393507141604974E-3</v>
      </c>
      <c r="AS1418" s="3" cm="1">
        <f t="array" ref="AS1418">SUM(AO1418:AR1418*AC1418:AF1418)</f>
        <v>1.4843345808964126E-2</v>
      </c>
      <c r="AT1418" s="50">
        <f t="shared" si="454"/>
        <v>7.5899649621458364E-3</v>
      </c>
      <c r="AU1418" s="50">
        <f t="shared" si="455"/>
        <v>8.7120404970051857E-2</v>
      </c>
      <c r="AV1418" s="67"/>
      <c r="AW1418" s="67"/>
    </row>
    <row r="1419" spans="1:49" ht="15" customHeight="1" x14ac:dyDescent="0.25">
      <c r="A1419" s="11">
        <f t="shared" si="461"/>
        <v>1416</v>
      </c>
      <c r="B1419" s="29">
        <v>32463</v>
      </c>
      <c r="C1419" s="25"/>
      <c r="D1419" s="12"/>
      <c r="E1419" s="25"/>
      <c r="F1419" s="35"/>
      <c r="G1419" s="25">
        <v>0</v>
      </c>
      <c r="H1419" s="13">
        <v>0</v>
      </c>
      <c r="I1419" s="25">
        <v>0</v>
      </c>
      <c r="J1419" s="12">
        <v>0</v>
      </c>
      <c r="K1419" s="12">
        <v>0</v>
      </c>
      <c r="L1419" s="25" t="s">
        <v>11</v>
      </c>
      <c r="M1419" s="10"/>
      <c r="N1419" s="15"/>
      <c r="O1419" s="15"/>
      <c r="P1419" s="4"/>
      <c r="Q1419" s="55"/>
      <c r="R1419" s="40">
        <f t="shared" si="462"/>
        <v>0.15463917525773196</v>
      </c>
      <c r="S1419" s="42" t="str" cm="1">
        <f t="array" ref="S1419">SETVECTOR(R1419:R1420)</f>
        <v>0.154639175257732,0.0896907216494845</v>
      </c>
      <c r="T1419" s="42">
        <f t="shared" si="456"/>
        <v>0.27731958762886594</v>
      </c>
      <c r="U1419" s="5">
        <f t="shared" si="457"/>
        <v>0</v>
      </c>
      <c r="V1419" s="5">
        <f t="shared" si="458"/>
        <v>3.7894051199874761E-2</v>
      </c>
      <c r="W1419" s="5">
        <f t="shared" si="459"/>
        <v>0.74217213804961524</v>
      </c>
      <c r="X1419" s="5">
        <f t="shared" si="460"/>
        <v>1.0996007948937127E-2</v>
      </c>
      <c r="Y1419" s="46" t="str" cm="1">
        <f t="array" ref="Y1419:AB1419">SETMATRIX(GETMATRIX(Y1418:AB1418)-$O$9*TRANSPOSE(AO1418:AR1418)*GETVECTOR(S1418))</f>
        <v>0.5774,0.5774</v>
      </c>
      <c r="Z1419" s="46" t="str">
        <v>0.510549645317082,0.458297701240152</v>
      </c>
      <c r="AA1419" s="46" t="str">
        <v>0.474139581013956,0.448119393776197</v>
      </c>
      <c r="AB1419" s="46" t="str">
        <v>0.506488147875867,0.43880884500775</v>
      </c>
      <c r="AC1419" s="39" t="str" cm="1">
        <f t="array" ref="AC1419:AF1419">SETMATRIX(GETMATRIX(AC1418:AF1418)-$O$9*TRANSPOSE($AO$4:$AR$4)*$AL$4)</f>
        <v>0.5774</v>
      </c>
      <c r="AD1419" s="39" t="str">
        <v>0.5774</v>
      </c>
      <c r="AE1419" s="39" t="str">
        <v>0.5774</v>
      </c>
      <c r="AF1419" s="39" t="str">
        <v>0.5774</v>
      </c>
      <c r="AG1419" s="5" cm="1">
        <f t="array" ref="AG1419">SIGMOID(SUM(GETVECTOR(_xlfn.CONCAT(Y1419,",",AC1419))*GETVECTOR(_xlfn.CONCAT($S1419,",",$AL$4)))+U1419)</f>
        <v>0.53521064177831368</v>
      </c>
      <c r="AH1419" s="5" cm="1">
        <f t="array" ref="AH1419">SIGMOID(SUM(GETVECTOR(_xlfn.CONCAT(Z1419,",",AD1419))*GETVECTOR(_xlfn.CONCAT($S1419,",",$AL$4)))+V1419)</f>
        <v>0.53940562870428976</v>
      </c>
      <c r="AI1419" s="5" cm="1">
        <f t="array" ref="AI1419">TANH(SUM(GETVECTOR(_xlfn.CONCAT(AA1419,",",AE1419))*GETVECTOR(_xlfn.CONCAT($S1419,",",$AL$4)))+W1419)</f>
        <v>0.69402770915517775</v>
      </c>
      <c r="AJ1419" s="5" cm="1">
        <f t="array" ref="AJ1419">SIGMOID(SUM(GETVECTOR(_xlfn.CONCAT(AB1419,",",AF1419))*GETVECTOR(_xlfn.CONCAT($S1419,",",$AL$4)))+X1419)</f>
        <v>0.53212468666518364</v>
      </c>
      <c r="AK1419" s="5">
        <f t="shared" si="446"/>
        <v>0.3743624527950466</v>
      </c>
      <c r="AL1419" s="46">
        <f t="shared" si="447"/>
        <v>0.19039506325893246</v>
      </c>
      <c r="AM1419" s="3">
        <f t="shared" si="448"/>
        <v>-8.6924524369933476E-2</v>
      </c>
      <c r="AN1419" s="3">
        <f t="shared" si="449"/>
        <v>-4.0333068732761393E-2</v>
      </c>
      <c r="AO1419" s="3">
        <f t="shared" si="450"/>
        <v>0</v>
      </c>
      <c r="AP1419" s="3">
        <f t="shared" si="451"/>
        <v>-6.9546003312596499E-3</v>
      </c>
      <c r="AQ1419" s="3">
        <f t="shared" si="452"/>
        <v>-1.1276630453219465E-2</v>
      </c>
      <c r="AR1419" s="3">
        <f t="shared" si="453"/>
        <v>-7.7433365836175232E-3</v>
      </c>
      <c r="AS1419" s="3" cm="1">
        <f t="array" ref="AS1419">SUM(AO1419:AR1419*AC1419:AF1419)</f>
        <v>-1.4997715198339E-2</v>
      </c>
      <c r="AT1419" s="50">
        <f t="shared" si="454"/>
        <v>7.555872936939159E-3</v>
      </c>
      <c r="AU1419" s="50">
        <f t="shared" si="455"/>
        <v>8.6924524369933476E-2</v>
      </c>
      <c r="AV1419" s="67"/>
      <c r="AW1419" s="67"/>
    </row>
    <row r="1420" spans="1:49" ht="15" customHeight="1" x14ac:dyDescent="0.25">
      <c r="A1420" s="11">
        <f t="shared" si="461"/>
        <v>1417</v>
      </c>
      <c r="B1420" s="29">
        <v>32464</v>
      </c>
      <c r="C1420" s="25"/>
      <c r="D1420" s="12"/>
      <c r="E1420" s="25"/>
      <c r="F1420" s="35"/>
      <c r="G1420" s="25">
        <v>0</v>
      </c>
      <c r="H1420" s="13">
        <v>0</v>
      </c>
      <c r="I1420" s="25">
        <v>0</v>
      </c>
      <c r="J1420" s="12">
        <v>0</v>
      </c>
      <c r="K1420" s="12">
        <v>0</v>
      </c>
      <c r="L1420" s="25" t="s">
        <v>11</v>
      </c>
      <c r="M1420" s="10"/>
      <c r="N1420" s="15"/>
      <c r="O1420" s="15"/>
      <c r="P1420" s="4"/>
      <c r="Q1420" s="55"/>
      <c r="R1420" s="40">
        <f t="shared" si="462"/>
        <v>8.9690721649484523E-2</v>
      </c>
      <c r="S1420" s="42" t="str" cm="1">
        <f t="array" ref="S1420">SETVECTOR(R1420:R1421)</f>
        <v>0.0896907216494845,0.277319587628866</v>
      </c>
      <c r="T1420" s="42">
        <f t="shared" si="456"/>
        <v>0.15257731958762888</v>
      </c>
      <c r="U1420" s="5">
        <f t="shared" si="457"/>
        <v>0</v>
      </c>
      <c r="V1420" s="5">
        <f t="shared" si="458"/>
        <v>3.8589511233000723E-2</v>
      </c>
      <c r="W1420" s="5">
        <f t="shared" si="459"/>
        <v>0.74329980109493721</v>
      </c>
      <c r="X1420" s="5">
        <f t="shared" si="460"/>
        <v>1.177034160729888E-2</v>
      </c>
      <c r="Y1420" s="46" t="str" cm="1">
        <f t="array" ref="Y1420:AB1420">SETMATRIX(GETMATRIX(Y1419:AB1419)-$O$9*TRANSPOSE(AO1419:AR1419)*GETVECTOR(S1419))</f>
        <v>0.5774,0.5774</v>
      </c>
      <c r="Z1420" s="46" t="str">
        <v>0.510657190683029,0.458360077552401</v>
      </c>
      <c r="AA1420" s="46" t="str">
        <v>0.474313961897253,0.448220534688509</v>
      </c>
      <c r="AB1420" s="46" t="str">
        <v>0.50660789019417,0.438878295552366</v>
      </c>
      <c r="AC1420" s="39" t="str" cm="1">
        <f t="array" ref="AC1420:AF1420">SETMATRIX(GETMATRIX(AC1419:AF1419)-$O$9*TRANSPOSE($AO$4:$AR$4)*$AL$4)</f>
        <v>0.5774</v>
      </c>
      <c r="AD1420" s="39" t="str">
        <v>0.5774</v>
      </c>
      <c r="AE1420" s="39" t="str">
        <v>0.5774</v>
      </c>
      <c r="AF1420" s="39" t="str">
        <v>0.5774</v>
      </c>
      <c r="AG1420" s="5" cm="1">
        <f t="array" ref="AG1420">SIGMOID(SUM(GETVECTOR(_xlfn.CONCAT(Y1420,",",AC1420))*GETVECTOR(_xlfn.CONCAT($S1420,",",$AL$4)))+U1420)</f>
        <v>0.55278056952930776</v>
      </c>
      <c r="AH1420" s="5" cm="1">
        <f t="array" ref="AH1420">SIGMOID(SUM(GETVECTOR(_xlfn.CONCAT(Z1420,",",AD1420))*GETVECTOR(_xlfn.CONCAT($S1420,",",$AL$4)))+V1420)</f>
        <v>0.55267950575915481</v>
      </c>
      <c r="AI1420" s="5" cm="1">
        <f t="array" ref="AI1420">TANH(SUM(GETVECTOR(_xlfn.CONCAT(AA1420,",",AE1420))*GETVECTOR(_xlfn.CONCAT($S1420,",",$AL$4)))+W1420)</f>
        <v>0.72120025693867307</v>
      </c>
      <c r="AJ1420" s="5" cm="1">
        <f t="array" ref="AJ1420">SIGMOID(SUM(GETVECTOR(_xlfn.CONCAT(AB1420,",",AF1420))*GETVECTOR(_xlfn.CONCAT($S1420,",",$AL$4)))+X1420)</f>
        <v>0.54461053801120374</v>
      </c>
      <c r="AK1420" s="5">
        <f t="shared" si="446"/>
        <v>0.39859260155824128</v>
      </c>
      <c r="AL1420" s="46">
        <f t="shared" si="447"/>
        <v>0.20626802483774223</v>
      </c>
      <c r="AM1420" s="3">
        <f t="shared" si="448"/>
        <v>5.3690705250113352E-2</v>
      </c>
      <c r="AN1420" s="3">
        <f t="shared" si="449"/>
        <v>2.5046055848273609E-2</v>
      </c>
      <c r="AO1420" s="3">
        <f t="shared" si="450"/>
        <v>0</v>
      </c>
      <c r="AP1420" s="3">
        <f t="shared" si="451"/>
        <v>4.4656776833339939E-3</v>
      </c>
      <c r="AQ1420" s="3">
        <f t="shared" si="452"/>
        <v>6.6425751525835391E-3</v>
      </c>
      <c r="AR1420" s="3">
        <f t="shared" si="453"/>
        <v>5.0432906196920327E-3</v>
      </c>
      <c r="AS1420" s="3" cm="1">
        <f t="array" ref="AS1420">SUM(AO1420:AR1420*AC1420:AF1420)</f>
        <v>9.3259011912689635E-3</v>
      </c>
      <c r="AT1420" s="50">
        <f t="shared" si="454"/>
        <v>2.8826918302545493E-3</v>
      </c>
      <c r="AU1420" s="50">
        <f t="shared" si="455"/>
        <v>5.3690705250113352E-2</v>
      </c>
      <c r="AV1420" s="67"/>
      <c r="AW1420" s="67"/>
    </row>
    <row r="1421" spans="1:49" ht="15" customHeight="1" x14ac:dyDescent="0.25">
      <c r="A1421" s="11">
        <f t="shared" si="461"/>
        <v>1418</v>
      </c>
      <c r="B1421" s="29">
        <v>32465</v>
      </c>
      <c r="C1421" s="25"/>
      <c r="D1421" s="12"/>
      <c r="E1421" s="25"/>
      <c r="F1421" s="35"/>
      <c r="G1421" s="25">
        <v>0</v>
      </c>
      <c r="H1421" s="13">
        <v>0</v>
      </c>
      <c r="I1421" s="25">
        <v>0</v>
      </c>
      <c r="J1421" s="12">
        <v>0</v>
      </c>
      <c r="K1421" s="12">
        <v>0</v>
      </c>
      <c r="L1421" s="25" t="s">
        <v>11</v>
      </c>
      <c r="M1421" s="10"/>
      <c r="N1421" s="15"/>
      <c r="O1421" s="15"/>
      <c r="P1421" s="4"/>
      <c r="Q1421" s="55"/>
      <c r="R1421" s="40">
        <f t="shared" si="462"/>
        <v>0.27731958762886594</v>
      </c>
      <c r="S1421" s="42" t="str" cm="1">
        <f t="array" ref="S1421">SETVECTOR(R1421:R1422)</f>
        <v>0.277319587628866,0.152577319587629</v>
      </c>
      <c r="T1421" s="42">
        <f t="shared" si="456"/>
        <v>0.44020618556701036</v>
      </c>
      <c r="U1421" s="5">
        <f t="shared" si="457"/>
        <v>0</v>
      </c>
      <c r="V1421" s="5">
        <f t="shared" si="458"/>
        <v>3.8142943464667324E-2</v>
      </c>
      <c r="W1421" s="5">
        <f t="shared" si="459"/>
        <v>0.74263554357967887</v>
      </c>
      <c r="X1421" s="5">
        <f t="shared" si="460"/>
        <v>1.1266012545329676E-2</v>
      </c>
      <c r="Y1421" s="46" t="str" cm="1">
        <f t="array" ref="Y1421:AB1421">SETMATRIX(GETMATRIX(Y1420:AB1420)-$O$9*TRANSPOSE(AO1420:AR1420)*GETVECTOR(S1420))</f>
        <v>0.5774,0.5774</v>
      </c>
      <c r="Z1421" s="46" t="str">
        <v>0.510617137697622,0.458236235563038</v>
      </c>
      <c r="AA1421" s="46" t="str">
        <v>0.474254384161348,0.448036323068298</v>
      </c>
      <c r="AB1421" s="46" t="str">
        <v>0.506562656556653,0.438738435224871</v>
      </c>
      <c r="AC1421" s="39" t="str" cm="1">
        <f t="array" ref="AC1421:AF1421">SETMATRIX(GETMATRIX(AC1420:AF1420)-$O$9*TRANSPOSE($AO$4:$AR$4)*$AL$4)</f>
        <v>0.5774</v>
      </c>
      <c r="AD1421" s="39" t="str">
        <v>0.5774</v>
      </c>
      <c r="AE1421" s="39" t="str">
        <v>0.5774</v>
      </c>
      <c r="AF1421" s="39" t="str">
        <v>0.5774</v>
      </c>
      <c r="AG1421" s="5" cm="1">
        <f t="array" ref="AG1421">SIGMOID(SUM(GETVECTOR(_xlfn.CONCAT(Y1421,",",AC1421))*GETVECTOR(_xlfn.CONCAT($S1421,",",$AL$4)))+U1421)</f>
        <v>0.56173894296623217</v>
      </c>
      <c r="AH1421" s="5" cm="1">
        <f t="array" ref="AH1421">SIGMOID(SUM(GETVECTOR(_xlfn.CONCAT(Z1421,",",AD1421))*GETVECTOR(_xlfn.CONCAT($S1421,",",$AL$4)))+V1421)</f>
        <v>0.56209368342522981</v>
      </c>
      <c r="AI1421" s="5" cm="1">
        <f t="array" ref="AI1421">TANH(SUM(GETVECTOR(_xlfn.CONCAT(AA1421,",",AE1421))*GETVECTOR(_xlfn.CONCAT($S1421,",",$AL$4)))+W1421)</f>
        <v>0.73637597575095415</v>
      </c>
      <c r="AJ1421" s="5" cm="1">
        <f t="array" ref="AJ1421">SIGMOID(SUM(GETVECTOR(_xlfn.CONCAT(AB1421,",",AF1421))*GETVECTOR(_xlfn.CONCAT($S1421,",",$AL$4)))+X1421)</f>
        <v>0.55445497446227554</v>
      </c>
      <c r="AK1421" s="5">
        <f t="shared" si="446"/>
        <v>0.41391228459570151</v>
      </c>
      <c r="AL1421" s="46">
        <f t="shared" si="447"/>
        <v>0.21722963725196298</v>
      </c>
      <c r="AM1421" s="3">
        <f t="shared" si="448"/>
        <v>-0.22297654831504737</v>
      </c>
      <c r="AN1421" s="3">
        <f t="shared" si="449"/>
        <v>-0.10465330344648525</v>
      </c>
      <c r="AO1421" s="3">
        <f t="shared" si="450"/>
        <v>0</v>
      </c>
      <c r="AP1421" s="3">
        <f t="shared" si="451"/>
        <v>-1.8968913997065587E-2</v>
      </c>
      <c r="AQ1421" s="3">
        <f t="shared" si="452"/>
        <v>-2.6927150657862036E-2</v>
      </c>
      <c r="AR1421" s="3">
        <f t="shared" si="453"/>
        <v>-2.1580915508735331E-2</v>
      </c>
      <c r="AS1421" s="3" cm="1">
        <f t="array" ref="AS1421">SUM(AO1421:AR1421*AC1421:AF1421)</f>
        <v>-3.8961208346498993E-2</v>
      </c>
      <c r="AT1421" s="50">
        <f t="shared" si="454"/>
        <v>4.9718541098492657E-2</v>
      </c>
      <c r="AU1421" s="50">
        <f t="shared" si="455"/>
        <v>0.22297654831504737</v>
      </c>
      <c r="AV1421" s="67"/>
      <c r="AW1421" s="67"/>
    </row>
    <row r="1422" spans="1:49" ht="15" customHeight="1" x14ac:dyDescent="0.25">
      <c r="A1422" s="11">
        <f t="shared" si="461"/>
        <v>1419</v>
      </c>
      <c r="B1422" s="29">
        <v>32466</v>
      </c>
      <c r="C1422" s="25"/>
      <c r="D1422" s="12"/>
      <c r="E1422" s="25"/>
      <c r="F1422" s="35"/>
      <c r="G1422" s="25">
        <v>0</v>
      </c>
      <c r="H1422" s="13">
        <v>0</v>
      </c>
      <c r="I1422" s="25">
        <v>0</v>
      </c>
      <c r="J1422" s="12">
        <v>0</v>
      </c>
      <c r="K1422" s="12">
        <v>0</v>
      </c>
      <c r="L1422" s="25" t="s">
        <v>11</v>
      </c>
      <c r="M1422" s="10"/>
      <c r="N1422" s="15"/>
      <c r="O1422" s="15"/>
      <c r="P1422" s="4"/>
      <c r="Q1422" s="55"/>
      <c r="R1422" s="40">
        <f t="shared" si="462"/>
        <v>0.15257731958762888</v>
      </c>
      <c r="S1422" s="42" t="str" cm="1">
        <f t="array" ref="S1422">SETVECTOR(R1422:R1423)</f>
        <v>0.152577319587629,0.44020618556701</v>
      </c>
      <c r="T1422" s="42">
        <f t="shared" si="456"/>
        <v>0.13917525773195877</v>
      </c>
      <c r="U1422" s="5">
        <f t="shared" si="457"/>
        <v>0</v>
      </c>
      <c r="V1422" s="5">
        <f t="shared" si="458"/>
        <v>4.0039834864373881E-2</v>
      </c>
      <c r="W1422" s="5">
        <f t="shared" si="459"/>
        <v>0.74532825864546504</v>
      </c>
      <c r="X1422" s="5">
        <f t="shared" si="460"/>
        <v>1.342410409620321E-2</v>
      </c>
      <c r="Y1422" s="46" t="str" cm="1">
        <f t="array" ref="Y1422:AB1422">SETMATRIX(GETMATRIX(Y1421:AB1421)-$O$9*TRANSPOSE(AO1421:AR1421)*GETVECTOR(S1421))</f>
        <v>0.5774,0.5774</v>
      </c>
      <c r="Z1422" s="46" t="str">
        <v>0.511143182838365,0.458525658168354</v>
      </c>
      <c r="AA1422" s="46" t="str">
        <v>0.475001126792994,0.448447170315449</v>
      </c>
      <c r="AB1422" s="46" t="str">
        <v>0.507161137615607,0.439067711049128</v>
      </c>
      <c r="AC1422" s="39" t="str" cm="1">
        <f t="array" ref="AC1422:AF1422">SETMATRIX(GETMATRIX(AC1421:AF1421)-$O$9*TRANSPOSE($AO$4:$AR$4)*$AL$4)</f>
        <v>0.5774</v>
      </c>
      <c r="AD1422" s="39" t="str">
        <v>0.5774</v>
      </c>
      <c r="AE1422" s="39" t="str">
        <v>0.5774</v>
      </c>
      <c r="AF1422" s="39" t="str">
        <v>0.5774</v>
      </c>
      <c r="AG1422" s="5" cm="1">
        <f t="array" ref="AG1422">SIGMOID(SUM(GETVECTOR(_xlfn.CONCAT(Y1422,",",AC1422))*GETVECTOR(_xlfn.CONCAT($S1422,",",$AL$4)))+U1422)</f>
        <v>0.58474260349597273</v>
      </c>
      <c r="AH1422" s="5" cm="1">
        <f t="array" ref="AH1422">SIGMOID(SUM(GETVECTOR(_xlfn.CONCAT(Z1422,",",AD1422))*GETVECTOR(_xlfn.CONCAT($S1422,",",$AL$4)))+V1422)</f>
        <v>0.57929367203909254</v>
      </c>
      <c r="AI1422" s="5" cm="1">
        <f t="array" ref="AI1422">TANH(SUM(GETVECTOR(_xlfn.CONCAT(AA1422,",",AE1422))*GETVECTOR(_xlfn.CONCAT($S1422,",",$AL$4)))+W1422)</f>
        <v>0.76790910589128447</v>
      </c>
      <c r="AJ1422" s="5" cm="1">
        <f t="array" ref="AJ1422">SIGMOID(SUM(GETVECTOR(_xlfn.CONCAT(AB1422,",",AF1422))*GETVECTOR(_xlfn.CONCAT($S1422,",",$AL$4)))+X1422)</f>
        <v>0.57054760507072377</v>
      </c>
      <c r="AK1422" s="5">
        <f t="shared" si="446"/>
        <v>0.44484488574401854</v>
      </c>
      <c r="AL1422" s="46">
        <f t="shared" si="447"/>
        <v>0.23829051739834281</v>
      </c>
      <c r="AM1422" s="3">
        <f t="shared" si="448"/>
        <v>9.9115259666384042E-2</v>
      </c>
      <c r="AN1422" s="3">
        <f t="shared" si="449"/>
        <v>4.6685767493357011E-2</v>
      </c>
      <c r="AO1422" s="3">
        <f t="shared" si="450"/>
        <v>0</v>
      </c>
      <c r="AP1422" s="3">
        <f t="shared" si="451"/>
        <v>8.7371974267622249E-3</v>
      </c>
      <c r="AQ1422" s="3">
        <f t="shared" si="452"/>
        <v>1.109689103705749E-2</v>
      </c>
      <c r="AR1422" s="3">
        <f t="shared" si="453"/>
        <v>1.0142903937831444E-2</v>
      </c>
      <c r="AS1422" s="3" cm="1">
        <f t="array" ref="AS1422">SUM(AO1422:AR1422*AC1422:AF1422)</f>
        <v>1.730871541271338E-2</v>
      </c>
      <c r="AT1422" s="50">
        <f t="shared" si="454"/>
        <v>9.823834698734735E-3</v>
      </c>
      <c r="AU1422" s="50">
        <f t="shared" si="455"/>
        <v>9.9115259666384042E-2</v>
      </c>
      <c r="AV1422" s="67"/>
      <c r="AW1422" s="67"/>
    </row>
    <row r="1423" spans="1:49" ht="15" customHeight="1" x14ac:dyDescent="0.25">
      <c r="A1423" s="11">
        <f t="shared" si="461"/>
        <v>1420</v>
      </c>
      <c r="B1423" s="29">
        <v>32467</v>
      </c>
      <c r="C1423" s="25"/>
      <c r="D1423" s="12"/>
      <c r="E1423" s="25"/>
      <c r="F1423" s="35"/>
      <c r="G1423" s="25">
        <v>0</v>
      </c>
      <c r="H1423" s="13">
        <v>0</v>
      </c>
      <c r="I1423" s="25">
        <v>0</v>
      </c>
      <c r="J1423" s="12">
        <v>0</v>
      </c>
      <c r="K1423" s="12">
        <v>0</v>
      </c>
      <c r="L1423" s="25" t="s">
        <v>11</v>
      </c>
      <c r="M1423" s="10"/>
      <c r="N1423" s="15"/>
      <c r="O1423" s="15"/>
      <c r="P1423" s="4"/>
      <c r="Q1423" s="55"/>
      <c r="R1423" s="40">
        <f t="shared" si="462"/>
        <v>0.44020618556701036</v>
      </c>
      <c r="S1423" s="42" t="str" cm="1">
        <f t="array" ref="S1423">SETVECTOR(R1423:R1424)</f>
        <v>0.44020618556701,0.139175257731959</v>
      </c>
      <c r="T1423" s="42">
        <f t="shared" si="456"/>
        <v>6.7010309278350513E-2</v>
      </c>
      <c r="U1423" s="5">
        <f t="shared" si="457"/>
        <v>0</v>
      </c>
      <c r="V1423" s="5">
        <f t="shared" si="458"/>
        <v>3.916611512169766E-2</v>
      </c>
      <c r="W1423" s="5">
        <f t="shared" si="459"/>
        <v>0.74421856954175925</v>
      </c>
      <c r="X1423" s="5">
        <f t="shared" si="460"/>
        <v>1.2409813702420065E-2</v>
      </c>
      <c r="Y1423" s="46" t="str" cm="1">
        <f t="array" ref="Y1423:AB1423">SETMATRIX(GETMATRIX(Y1422:AB1422)-$O$9*TRANSPOSE(AO1422:AR1422)*GETVECTOR(S1422))</f>
        <v>0.5774,0.5774</v>
      </c>
      <c r="Z1423" s="46" t="str">
        <v>0.511009873021957,0.458141041333176</v>
      </c>
      <c r="AA1423" s="46" t="str">
        <v>0.474831813403975,0.447958678307941</v>
      </c>
      <c r="AB1423" s="46" t="str">
        <v>0.50700637990604,0.438621214143823</v>
      </c>
      <c r="AC1423" s="39" t="str" cm="1">
        <f t="array" ref="AC1423:AF1423">SETMATRIX(GETMATRIX(AC1422:AF1422)-$O$9*TRANSPOSE($AO$4:$AR$4)*$AL$4)</f>
        <v>0.5774</v>
      </c>
      <c r="AD1423" s="39" t="str">
        <v>0.5774</v>
      </c>
      <c r="AE1423" s="39" t="str">
        <v>0.5774</v>
      </c>
      <c r="AF1423" s="39" t="str">
        <v>0.5774</v>
      </c>
      <c r="AG1423" s="5" cm="1">
        <f t="array" ref="AG1423">SIGMOID(SUM(GETVECTOR(_xlfn.CONCAT(Y1423,",",AC1423))*GETVECTOR(_xlfn.CONCAT($S1423,",",$AL$4)))+U1423)</f>
        <v>0.58286236373382716</v>
      </c>
      <c r="AH1423" s="5" cm="1">
        <f t="array" ref="AH1423">SIGMOID(SUM(GETVECTOR(_xlfn.CONCAT(Z1423,",",AD1423))*GETVECTOR(_xlfn.CONCAT($S1423,",",$AL$4)))+V1423)</f>
        <v>0.58124290390975897</v>
      </c>
      <c r="AI1423" s="5" cm="1">
        <f t="array" ref="AI1423">TANH(SUM(GETVECTOR(_xlfn.CONCAT(AA1423,",",AE1423))*GETVECTOR(_xlfn.CONCAT($S1423,",",$AL$4)))+W1423)</f>
        <v>0.7680630774730508</v>
      </c>
      <c r="AJ1423" s="5" cm="1">
        <f t="array" ref="AJ1423">SIGMOID(SUM(GETVECTOR(_xlfn.CONCAT(AB1423,",",AF1423))*GETVECTOR(_xlfn.CONCAT($S1423,",",$AL$4)))+X1423)</f>
        <v>0.57362151395976846</v>
      </c>
      <c r="AK1423" s="5">
        <f t="shared" si="446"/>
        <v>0.44643121353630222</v>
      </c>
      <c r="AL1423" s="46">
        <f t="shared" si="447"/>
        <v>0.24032507022782934</v>
      </c>
      <c r="AM1423" s="3">
        <f t="shared" si="448"/>
        <v>0.17331476094947884</v>
      </c>
      <c r="AN1423" s="3">
        <f t="shared" si="449"/>
        <v>8.1966559423222354E-2</v>
      </c>
      <c r="AO1423" s="3">
        <f t="shared" si="450"/>
        <v>0</v>
      </c>
      <c r="AP1423" s="3">
        <f t="shared" si="451"/>
        <v>1.5323339973884667E-2</v>
      </c>
      <c r="AQ1423" s="3">
        <f t="shared" si="452"/>
        <v>1.9537186169393882E-2</v>
      </c>
      <c r="AR1423" s="3">
        <f t="shared" si="453"/>
        <v>1.775946642911843E-2</v>
      </c>
      <c r="AS1423" s="3" cm="1">
        <f t="array" ref="AS1423">SUM(AO1423:AR1423*AC1423:AF1423)</f>
        <v>3.0382783711302017E-2</v>
      </c>
      <c r="AT1423" s="50">
        <f t="shared" si="454"/>
        <v>3.0038006362974996E-2</v>
      </c>
      <c r="AU1423" s="50">
        <f t="shared" si="455"/>
        <v>0.17331476094947884</v>
      </c>
      <c r="AV1423" s="67"/>
      <c r="AW1423" s="67"/>
    </row>
    <row r="1424" spans="1:49" ht="15" customHeight="1" x14ac:dyDescent="0.25">
      <c r="A1424" s="11">
        <f t="shared" si="461"/>
        <v>1421</v>
      </c>
      <c r="B1424" s="29">
        <v>32468</v>
      </c>
      <c r="C1424" s="25"/>
      <c r="D1424" s="12"/>
      <c r="E1424" s="25"/>
      <c r="F1424" s="35"/>
      <c r="G1424" s="25">
        <v>0</v>
      </c>
      <c r="H1424" s="13">
        <v>0</v>
      </c>
      <c r="I1424" s="25">
        <v>0</v>
      </c>
      <c r="J1424" s="12">
        <v>0</v>
      </c>
      <c r="K1424" s="12">
        <v>0</v>
      </c>
      <c r="L1424" s="25" t="s">
        <v>11</v>
      </c>
      <c r="M1424" s="10"/>
      <c r="N1424" s="15"/>
      <c r="O1424" s="15"/>
      <c r="P1424" s="4"/>
      <c r="Q1424" s="55"/>
      <c r="R1424" s="40">
        <f t="shared" si="462"/>
        <v>0.13917525773195877</v>
      </c>
      <c r="S1424" s="42" t="str" cm="1">
        <f t="array" ref="S1424">SETVECTOR(R1424:R1425)</f>
        <v>0.139175257731959,0.0670103092783505</v>
      </c>
      <c r="T1424" s="42">
        <f t="shared" si="456"/>
        <v>0.17525773195876287</v>
      </c>
      <c r="U1424" s="5">
        <f t="shared" si="457"/>
        <v>0</v>
      </c>
      <c r="V1424" s="5">
        <f t="shared" si="458"/>
        <v>3.7633781124309193E-2</v>
      </c>
      <c r="W1424" s="5">
        <f t="shared" si="459"/>
        <v>0.74226485092481986</v>
      </c>
      <c r="X1424" s="5">
        <f t="shared" si="460"/>
        <v>1.0633867059508223E-2</v>
      </c>
      <c r="Y1424" s="46" t="str" cm="1">
        <f t="array" ref="Y1424:AB1424">SETMATRIX(GETMATRIX(Y1423:AB1423)-$O$9*TRANSPOSE(AO1423:AR1423)*GETVECTOR(S1423))</f>
        <v>0.5774,0.5774</v>
      </c>
      <c r="Z1424" s="46" t="str">
        <v>0.510335330117952,0.457927778354158</v>
      </c>
      <c r="AA1424" s="46" t="str">
        <v>0.473971774383941,0.447686769015893</v>
      </c>
      <c r="AB1424" s="46" t="str">
        <v>0.506224597208593,0.438374046312078</v>
      </c>
      <c r="AC1424" s="39" t="str" cm="1">
        <f t="array" ref="AC1424:AF1424">SETMATRIX(GETMATRIX(AC1423:AF1423)-$O$9*TRANSPOSE($AO$4:$AR$4)*$AL$4)</f>
        <v>0.5774</v>
      </c>
      <c r="AD1424" s="39" t="str">
        <v>0.5774</v>
      </c>
      <c r="AE1424" s="39" t="str">
        <v>0.5774</v>
      </c>
      <c r="AF1424" s="39" t="str">
        <v>0.5774</v>
      </c>
      <c r="AG1424" s="5" cm="1">
        <f t="array" ref="AG1424">SIGMOID(SUM(GETVECTOR(_xlfn.CONCAT(Y1424,",",AC1424))*GETVECTOR(_xlfn.CONCAT($S1424,",",$AL$4)))+U1424)</f>
        <v>0.52972778322934388</v>
      </c>
      <c r="AH1424" s="5" cm="1">
        <f t="array" ref="AH1424">SIGMOID(SUM(GETVECTOR(_xlfn.CONCAT(Z1424,",",AD1424))*GETVECTOR(_xlfn.CONCAT($S1424,",",$AL$4)))+V1424)</f>
        <v>0.5347801689010141</v>
      </c>
      <c r="AI1424" s="5" cm="1">
        <f t="array" ref="AI1424">TANH(SUM(GETVECTOR(_xlfn.CONCAT(AA1424,",",AE1424))*GETVECTOR(_xlfn.CONCAT($S1424,",",$AL$4)))+W1424)</f>
        <v>0.68487021527350056</v>
      </c>
      <c r="AJ1424" s="5" cm="1">
        <f t="array" ref="AJ1424">SIGMOID(SUM(GETVECTOR(_xlfn.CONCAT(AB1424,",",AF1424))*GETVECTOR(_xlfn.CONCAT($S1424,",",$AL$4)))+X1424)</f>
        <v>0.52758779970918579</v>
      </c>
      <c r="AK1424" s="5">
        <f t="shared" si="446"/>
        <v>0.3662550093992365</v>
      </c>
      <c r="AL1424" s="46">
        <f t="shared" si="447"/>
        <v>0.18503120049517077</v>
      </c>
      <c r="AM1424" s="3">
        <f t="shared" si="448"/>
        <v>9.7734685364078977E-3</v>
      </c>
      <c r="AN1424" s="3">
        <f t="shared" si="449"/>
        <v>4.5221369558296615E-3</v>
      </c>
      <c r="AO1424" s="3">
        <f t="shared" si="450"/>
        <v>0</v>
      </c>
      <c r="AP1424" s="3">
        <f t="shared" si="451"/>
        <v>7.7052281709255848E-4</v>
      </c>
      <c r="AQ1424" s="3">
        <f t="shared" si="452"/>
        <v>1.2840292320904602E-3</v>
      </c>
      <c r="AR1424" s="3">
        <f t="shared" si="453"/>
        <v>8.5430862450159661E-4</v>
      </c>
      <c r="AS1424" s="3" cm="1">
        <f t="array" ref="AS1424">SUM(AO1424:AR1424*AC1424:AF1424)</f>
        <v>1.679576152985497E-3</v>
      </c>
      <c r="AT1424" s="50">
        <f t="shared" si="454"/>
        <v>9.5520687232155129E-5</v>
      </c>
      <c r="AU1424" s="50">
        <f t="shared" si="455"/>
        <v>9.7734685364078977E-3</v>
      </c>
      <c r="AV1424" s="67"/>
      <c r="AW1424" s="67"/>
    </row>
    <row r="1425" spans="1:49" ht="15" customHeight="1" x14ac:dyDescent="0.25">
      <c r="A1425" s="11">
        <f t="shared" si="461"/>
        <v>1422</v>
      </c>
      <c r="B1425" s="29">
        <v>32469</v>
      </c>
      <c r="C1425" s="25"/>
      <c r="D1425" s="12"/>
      <c r="E1425" s="25"/>
      <c r="F1425" s="35"/>
      <c r="G1425" s="25">
        <v>0</v>
      </c>
      <c r="H1425" s="13">
        <v>0</v>
      </c>
      <c r="I1425" s="25">
        <v>0</v>
      </c>
      <c r="J1425" s="12">
        <v>0</v>
      </c>
      <c r="K1425" s="12">
        <v>0</v>
      </c>
      <c r="L1425" s="25" t="s">
        <v>11</v>
      </c>
      <c r="M1425" s="10"/>
      <c r="N1425" s="15"/>
      <c r="O1425" s="15"/>
      <c r="P1425" s="4"/>
      <c r="Q1425" s="55"/>
      <c r="R1425" s="40">
        <f t="shared" si="462"/>
        <v>6.7010309278350513E-2</v>
      </c>
      <c r="S1425" s="42" t="str" cm="1">
        <f t="array" ref="S1425">SETVECTOR(R1425:R1426)</f>
        <v>0.0670103092783505,0.175257731958763</v>
      </c>
      <c r="T1425" s="42">
        <f t="shared" si="456"/>
        <v>0.18969072164948453</v>
      </c>
      <c r="U1425" s="5">
        <f t="shared" si="457"/>
        <v>0</v>
      </c>
      <c r="V1425" s="5">
        <f t="shared" si="458"/>
        <v>3.7556728842599939E-2</v>
      </c>
      <c r="W1425" s="5">
        <f t="shared" si="459"/>
        <v>0.74213644800161083</v>
      </c>
      <c r="X1425" s="5">
        <f t="shared" si="460"/>
        <v>1.0548436197058064E-2</v>
      </c>
      <c r="Y1425" s="46" t="str" cm="1">
        <f t="array" ref="Y1425:AB1425">SETMATRIX(GETMATRIX(Y1424:AB1424)-$O$9*TRANSPOSE(AO1424:AR1424)*GETVECTOR(S1424))</f>
        <v>0.5774,0.5774</v>
      </c>
      <c r="Z1425" s="46" t="str">
        <v>0.510324606346786,0.45792261505693</v>
      </c>
      <c r="AA1425" s="46" t="str">
        <v>0.47395390387401,0.447678164696297</v>
      </c>
      <c r="AB1425" s="46" t="str">
        <v>0.506212707346293,0.438368321563563</v>
      </c>
      <c r="AC1425" s="39" t="str" cm="1">
        <f t="array" ref="AC1425:AF1425">SETMATRIX(GETMATRIX(AC1424:AF1424)-$O$9*TRANSPOSE($AO$4:$AR$4)*$AL$4)</f>
        <v>0.5774</v>
      </c>
      <c r="AD1425" s="39" t="str">
        <v>0.5774</v>
      </c>
      <c r="AE1425" s="39" t="str">
        <v>0.5774</v>
      </c>
      <c r="AF1425" s="39" t="str">
        <v>0.5774</v>
      </c>
      <c r="AG1425" s="5" cm="1">
        <f t="array" ref="AG1425">SIGMOID(SUM(GETVECTOR(_xlfn.CONCAT(Y1425,",",AC1425))*GETVECTOR(_xlfn.CONCAT($S1425,",",$AL$4)))+U1425)</f>
        <v>0.53491447652074542</v>
      </c>
      <c r="AH1425" s="5" cm="1">
        <f t="array" ref="AH1425">SIGMOID(SUM(GETVECTOR(_xlfn.CONCAT(Z1425,",",AD1425))*GETVECTOR(_xlfn.CONCAT($S1425,",",$AL$4)))+V1425)</f>
        <v>0.53792904852140622</v>
      </c>
      <c r="AI1425" s="5" cm="1">
        <f t="array" ref="AI1425">TANH(SUM(GETVECTOR(_xlfn.CONCAT(AA1425,",",AE1425))*GETVECTOR(_xlfn.CONCAT($S1425,",",$AL$4)))+W1425)</f>
        <v>0.69229793373965964</v>
      </c>
      <c r="AJ1425" s="5" cm="1">
        <f t="array" ref="AJ1425">SIGMOID(SUM(GETVECTOR(_xlfn.CONCAT(AB1425,",",AF1425))*GETVECTOR(_xlfn.CONCAT($S1425,",",$AL$4)))+X1425)</f>
        <v>0.53028721036295967</v>
      </c>
      <c r="AK1425" s="5">
        <f t="shared" si="446"/>
        <v>0.37240716878991065</v>
      </c>
      <c r="AL1425" s="46">
        <f t="shared" si="447"/>
        <v>0.18883285852841972</v>
      </c>
      <c r="AM1425" s="3">
        <f t="shared" si="448"/>
        <v>-8.5786312106481133E-4</v>
      </c>
      <c r="AN1425" s="3">
        <f t="shared" si="449"/>
        <v>-3.9722896308697975E-4</v>
      </c>
      <c r="AO1425" s="3">
        <f t="shared" si="450"/>
        <v>0</v>
      </c>
      <c r="AP1425" s="3">
        <f t="shared" si="451"/>
        <v>-6.8354577956156095E-5</v>
      </c>
      <c r="AQ1425" s="3">
        <f t="shared" si="452"/>
        <v>-1.1126873240308687E-4</v>
      </c>
      <c r="AR1425" s="3">
        <f t="shared" si="453"/>
        <v>-7.6090064331890155E-5</v>
      </c>
      <c r="AS1425" s="3" cm="1">
        <f t="array" ref="AS1425">SUM(AO1425:AR1425*AC1425:AF1425)</f>
        <v>-1.4764890254666027E-4</v>
      </c>
      <c r="AT1425" s="50">
        <f t="shared" si="454"/>
        <v>7.3592913448305911E-7</v>
      </c>
      <c r="AU1425" s="50">
        <f t="shared" si="455"/>
        <v>8.5786312106481133E-4</v>
      </c>
      <c r="AV1425" s="67"/>
      <c r="AW1425" s="67"/>
    </row>
    <row r="1426" spans="1:49" ht="15" customHeight="1" x14ac:dyDescent="0.25">
      <c r="A1426" s="11">
        <f t="shared" si="461"/>
        <v>1423</v>
      </c>
      <c r="B1426" s="29">
        <v>32470</v>
      </c>
      <c r="C1426" s="25"/>
      <c r="D1426" s="12"/>
      <c r="E1426" s="25"/>
      <c r="F1426" s="35"/>
      <c r="G1426" s="25">
        <v>0</v>
      </c>
      <c r="H1426" s="13">
        <v>0</v>
      </c>
      <c r="I1426" s="25">
        <v>0</v>
      </c>
      <c r="J1426" s="12">
        <v>0</v>
      </c>
      <c r="K1426" s="12">
        <v>0</v>
      </c>
      <c r="L1426" s="25" t="s">
        <v>11</v>
      </c>
      <c r="M1426" s="10"/>
      <c r="N1426" s="15"/>
      <c r="O1426" s="15"/>
      <c r="P1426" s="4"/>
      <c r="Q1426" s="55"/>
      <c r="R1426" s="40">
        <f t="shared" si="462"/>
        <v>0.17525773195876287</v>
      </c>
      <c r="S1426" s="42" t="str" cm="1">
        <f t="array" ref="S1426">SETVECTOR(R1426:R1427)</f>
        <v>0.175257731958763,0.189690721649485</v>
      </c>
      <c r="T1426" s="42">
        <f t="shared" si="456"/>
        <v>0.25979381443298966</v>
      </c>
      <c r="U1426" s="5">
        <f t="shared" si="457"/>
        <v>0</v>
      </c>
      <c r="V1426" s="5">
        <f t="shared" si="458"/>
        <v>3.7563564300395556E-2</v>
      </c>
      <c r="W1426" s="5">
        <f t="shared" si="459"/>
        <v>0.74214757487485117</v>
      </c>
      <c r="X1426" s="5">
        <f t="shared" si="460"/>
        <v>1.0556045203491253E-2</v>
      </c>
      <c r="Y1426" s="46" t="str" cm="1">
        <f t="array" ref="Y1426:AB1426">SETMATRIX(GETMATRIX(Y1425:AB1425)-$O$9*TRANSPOSE(AO1425:AR1425)*GETVECTOR(S1425))</f>
        <v>0.5774,0.5774</v>
      </c>
      <c r="Z1426" s="46" t="str">
        <v>0.510325064392927,0.45792381302376</v>
      </c>
      <c r="AA1426" s="46" t="str">
        <v>0.473954649489227,0.447680114766865</v>
      </c>
      <c r="AB1426" s="46" t="str">
        <v>0.506213217228167,0.438369655100773</v>
      </c>
      <c r="AC1426" s="39" t="str" cm="1">
        <f t="array" ref="AC1426:AF1426">SETMATRIX(GETMATRIX(AC1425:AF1425)-$O$9*TRANSPOSE($AO$4:$AR$4)*$AL$4)</f>
        <v>0.5774</v>
      </c>
      <c r="AD1426" s="39" t="str">
        <v>0.5774</v>
      </c>
      <c r="AE1426" s="39" t="str">
        <v>0.5774</v>
      </c>
      <c r="AF1426" s="39" t="str">
        <v>0.5774</v>
      </c>
      <c r="AG1426" s="5" cm="1">
        <f t="array" ref="AG1426">SIGMOID(SUM(GETVECTOR(_xlfn.CONCAT(Y1426,",",AC1426))*GETVECTOR(_xlfn.CONCAT($S1426,",",$AL$4)))+U1426)</f>
        <v>0.55248623872780911</v>
      </c>
      <c r="AH1426" s="5" cm="1">
        <f t="array" ref="AH1426">SIGMOID(SUM(GETVECTOR(_xlfn.CONCAT(Z1426,",",AD1426))*GETVECTOR(_xlfn.CONCAT($S1426,",",$AL$4)))+V1426)</f>
        <v>0.55326360668591879</v>
      </c>
      <c r="AI1426" s="5" cm="1">
        <f t="array" ref="AI1426">TANH(SUM(GETVECTOR(_xlfn.CONCAT(AA1426,",",AE1426))*GETVECTOR(_xlfn.CONCAT($S1426,",",$AL$4)))+W1426)</f>
        <v>0.72119587058976153</v>
      </c>
      <c r="AJ1426" s="5" cm="1">
        <f t="array" ref="AJ1426">SIGMOID(SUM(GETVECTOR(_xlfn.CONCAT(AB1426,",",AF1426))*GETVECTOR(_xlfn.CONCAT($S1426,",",$AL$4)))+X1426)</f>
        <v>0.54548105564975613</v>
      </c>
      <c r="AK1426" s="5">
        <f t="shared" si="446"/>
        <v>0.39901142848948262</v>
      </c>
      <c r="AL1426" s="46">
        <f t="shared" si="447"/>
        <v>0.20679338712898973</v>
      </c>
      <c r="AM1426" s="3">
        <f t="shared" si="448"/>
        <v>-5.3000427303999925E-2</v>
      </c>
      <c r="AN1426" s="3">
        <f t="shared" si="449"/>
        <v>-2.4755710245494746E-2</v>
      </c>
      <c r="AO1426" s="3">
        <f t="shared" si="450"/>
        <v>0</v>
      </c>
      <c r="AP1426" s="3">
        <f t="shared" si="451"/>
        <v>-4.4127777977188611E-3</v>
      </c>
      <c r="AQ1426" s="3">
        <f t="shared" si="452"/>
        <v>-6.5725968104639971E-3</v>
      </c>
      <c r="AR1426" s="3">
        <f t="shared" si="453"/>
        <v>-4.98159029982247E-3</v>
      </c>
      <c r="AS1426" s="3" cm="1">
        <f t="array" ref="AS1426">SUM(AO1426:AR1426*AC1426:AF1426)</f>
        <v>-9.2193255378822773E-3</v>
      </c>
      <c r="AT1426" s="50">
        <f t="shared" si="454"/>
        <v>2.8090452944065807E-3</v>
      </c>
      <c r="AU1426" s="50">
        <f t="shared" si="455"/>
        <v>5.3000427303999925E-2</v>
      </c>
      <c r="AV1426" s="67"/>
      <c r="AW1426" s="67"/>
    </row>
    <row r="1427" spans="1:49" ht="15" customHeight="1" x14ac:dyDescent="0.25">
      <c r="A1427" s="11">
        <f t="shared" si="461"/>
        <v>1424</v>
      </c>
      <c r="B1427" s="29">
        <v>32471</v>
      </c>
      <c r="C1427" s="25"/>
      <c r="D1427" s="12"/>
      <c r="E1427" s="25"/>
      <c r="F1427" s="35"/>
      <c r="G1427" s="25">
        <v>0</v>
      </c>
      <c r="H1427" s="13">
        <v>0</v>
      </c>
      <c r="I1427" s="25">
        <v>0</v>
      </c>
      <c r="J1427" s="12">
        <v>0</v>
      </c>
      <c r="K1427" s="12">
        <v>0</v>
      </c>
      <c r="L1427" s="25" t="s">
        <v>11</v>
      </c>
      <c r="M1427" s="10"/>
      <c r="N1427" s="15"/>
      <c r="O1427" s="15"/>
      <c r="P1427" s="4"/>
      <c r="Q1427" s="55"/>
      <c r="R1427" s="40">
        <f t="shared" si="462"/>
        <v>0.18969072164948453</v>
      </c>
      <c r="S1427" s="42" t="str" cm="1">
        <f t="array" ref="S1427">SETVECTOR(R1427:R1428)</f>
        <v>0.189690721649485,0.25979381443299</v>
      </c>
      <c r="T1427" s="42">
        <f t="shared" si="456"/>
        <v>0.29587628865979382</v>
      </c>
      <c r="U1427" s="5">
        <f t="shared" si="457"/>
        <v>0</v>
      </c>
      <c r="V1427" s="5">
        <f t="shared" si="458"/>
        <v>3.8004842080167439E-2</v>
      </c>
      <c r="W1427" s="5">
        <f t="shared" si="459"/>
        <v>0.74280483455589752</v>
      </c>
      <c r="X1427" s="5">
        <f t="shared" si="460"/>
        <v>1.1054204233473501E-2</v>
      </c>
      <c r="Y1427" s="46" t="str" cm="1">
        <f t="array" ref="Y1427:AB1427">SETMATRIX(GETMATRIX(Y1426:AB1426)-$O$9*TRANSPOSE(AO1426:AR1426)*GETVECTOR(S1426))</f>
        <v>0.5774,0.5774</v>
      </c>
      <c r="Z1427" s="46" t="str">
        <v>0.510402401735774,0.458007519324253</v>
      </c>
      <c r="AA1427" s="46" t="str">
        <v>0.474069839330235,0.447804790830074</v>
      </c>
      <c r="AB1427" s="46" t="str">
        <v>0.506300523449916,0.438464151246667</v>
      </c>
      <c r="AC1427" s="39" t="str" cm="1">
        <f t="array" ref="AC1427:AF1427">SETMATRIX(GETMATRIX(AC1426:AF1426)-$O$9*TRANSPOSE($AO$4:$AR$4)*$AL$4)</f>
        <v>0.5774</v>
      </c>
      <c r="AD1427" s="39" t="str">
        <v>0.5774</v>
      </c>
      <c r="AE1427" s="39" t="str">
        <v>0.5774</v>
      </c>
      <c r="AF1427" s="39" t="str">
        <v>0.5774</v>
      </c>
      <c r="AG1427" s="5" cm="1">
        <f t="array" ref="AG1427">SIGMOID(SUM(GETVECTOR(_xlfn.CONCAT(Y1427,",",AC1427))*GETVECTOR(_xlfn.CONCAT($S1427,",",$AL$4)))+U1427)</f>
        <v>0.56452133479732203</v>
      </c>
      <c r="AH1427" s="5" cm="1">
        <f t="array" ref="AH1427">SIGMOID(SUM(GETVECTOR(_xlfn.CONCAT(Z1427,",",AD1427))*GETVECTOR(_xlfn.CONCAT($S1427,",",$AL$4)))+V1427)</f>
        <v>0.56311428529530794</v>
      </c>
      <c r="AI1427" s="5" cm="1">
        <f t="array" ref="AI1427">TANH(SUM(GETVECTOR(_xlfn.CONCAT(AA1427,",",AE1427))*GETVECTOR(_xlfn.CONCAT($S1427,",",$AL$4)))+W1427)</f>
        <v>0.73936100525897241</v>
      </c>
      <c r="AJ1427" s="5" cm="1">
        <f t="array" ref="AJ1427">SIGMOID(SUM(GETVECTOR(_xlfn.CONCAT(AB1427,",",AF1427))*GETVECTOR(_xlfn.CONCAT($S1427,",",$AL$4)))+X1427)</f>
        <v>0.55502745324280123</v>
      </c>
      <c r="AK1427" s="5">
        <f t="shared" si="446"/>
        <v>0.41634474405162669</v>
      </c>
      <c r="AL1427" s="46">
        <f t="shared" si="447"/>
        <v>0.21859568362639772</v>
      </c>
      <c r="AM1427" s="3">
        <f t="shared" si="448"/>
        <v>-7.7280605033396094E-2</v>
      </c>
      <c r="AN1427" s="3">
        <f t="shared" si="449"/>
        <v>-3.6239525128040864E-2</v>
      </c>
      <c r="AO1427" s="3">
        <f t="shared" si="450"/>
        <v>0</v>
      </c>
      <c r="AP1427" s="3">
        <f t="shared" si="451"/>
        <v>-6.591790998655026E-3</v>
      </c>
      <c r="AQ1427" s="3">
        <f t="shared" si="452"/>
        <v>-9.2514150290049987E-3</v>
      </c>
      <c r="AR1427" s="3">
        <f t="shared" si="453"/>
        <v>-7.5170132030049934E-3</v>
      </c>
      <c r="AS1427" s="3" cm="1">
        <f t="array" ref="AS1427">SUM(AO1427:AR1427*AC1427:AF1427)</f>
        <v>-1.3488190583785982E-2</v>
      </c>
      <c r="AT1427" s="50">
        <f t="shared" si="454"/>
        <v>5.9722919143277656E-3</v>
      </c>
      <c r="AU1427" s="50">
        <f t="shared" si="455"/>
        <v>7.7280605033396094E-2</v>
      </c>
      <c r="AV1427" s="67"/>
      <c r="AW1427" s="67"/>
    </row>
    <row r="1428" spans="1:49" ht="15" customHeight="1" x14ac:dyDescent="0.25">
      <c r="A1428" s="11">
        <f t="shared" si="461"/>
        <v>1425</v>
      </c>
      <c r="B1428" s="29">
        <v>32472</v>
      </c>
      <c r="C1428" s="25"/>
      <c r="D1428" s="12"/>
      <c r="E1428" s="25"/>
      <c r="F1428" s="35"/>
      <c r="G1428" s="25">
        <v>0</v>
      </c>
      <c r="H1428" s="13">
        <v>0</v>
      </c>
      <c r="I1428" s="25">
        <v>0</v>
      </c>
      <c r="J1428" s="12">
        <v>0</v>
      </c>
      <c r="K1428" s="12">
        <v>0</v>
      </c>
      <c r="L1428" s="25" t="s">
        <v>11</v>
      </c>
      <c r="M1428" s="10"/>
      <c r="N1428" s="15"/>
      <c r="O1428" s="15"/>
      <c r="P1428" s="4"/>
      <c r="Q1428" s="55"/>
      <c r="R1428" s="40">
        <f t="shared" si="462"/>
        <v>0.25979381443298966</v>
      </c>
      <c r="S1428" s="42" t="str" cm="1">
        <f t="array" ref="S1428">SETVECTOR(R1428:R1429)</f>
        <v>0.25979381443299,0.295876288659794</v>
      </c>
      <c r="T1428" s="42">
        <f t="shared" si="456"/>
        <v>0.25773195876288657</v>
      </c>
      <c r="U1428" s="5">
        <f t="shared" si="457"/>
        <v>0</v>
      </c>
      <c r="V1428" s="5">
        <f t="shared" si="458"/>
        <v>3.866402118003294E-2</v>
      </c>
      <c r="W1428" s="5">
        <f t="shared" si="459"/>
        <v>0.74372997605879798</v>
      </c>
      <c r="X1428" s="5">
        <f t="shared" si="460"/>
        <v>1.1805905553774001E-2</v>
      </c>
      <c r="Y1428" s="46" t="str" cm="1">
        <f t="array" ref="Y1428:AB1428">SETMATRIX(GETMATRIX(Y1427:AB1427)-$O$9*TRANSPOSE(AO1427:AR1427)*GETVECTOR(S1427))</f>
        <v>0.5774,0.5774</v>
      </c>
      <c r="Z1428" s="46" t="str">
        <v>0.510527441894924,0.458178769977002</v>
      </c>
      <c r="AA1428" s="46" t="str">
        <v>0.474245330089548,0.448045136870003</v>
      </c>
      <c r="AB1428" s="46" t="str">
        <v>0.506443114215829,0.438659438599982</v>
      </c>
      <c r="AC1428" s="39" t="str" cm="1">
        <f t="array" ref="AC1428:AF1428">SETMATRIX(GETMATRIX(AC1427:AF1427)-$O$9*TRANSPOSE($AO$4:$AR$4)*$AL$4)</f>
        <v>0.5774</v>
      </c>
      <c r="AD1428" s="39" t="str">
        <v>0.5774</v>
      </c>
      <c r="AE1428" s="39" t="str">
        <v>0.5774</v>
      </c>
      <c r="AF1428" s="39" t="str">
        <v>0.5774</v>
      </c>
      <c r="AG1428" s="5" cm="1">
        <f t="array" ref="AG1428">SIGMOID(SUM(GETVECTOR(_xlfn.CONCAT(Y1428,",",AC1428))*GETVECTOR(_xlfn.CONCAT($S1428,",",$AL$4)))+U1428)</f>
        <v>0.57952990753731792</v>
      </c>
      <c r="AH1428" s="5" cm="1">
        <f t="array" ref="AH1428">SIGMOID(SUM(GETVECTOR(_xlfn.CONCAT(Z1428,",",AD1428))*GETVECTOR(_xlfn.CONCAT($S1428,",",$AL$4)))+V1428)</f>
        <v>0.57611866923977983</v>
      </c>
      <c r="AI1428" s="5" cm="1">
        <f t="array" ref="AI1428">TANH(SUM(GETVECTOR(_xlfn.CONCAT(AA1428,",",AE1428))*GETVECTOR(_xlfn.CONCAT($S1428,",",$AL$4)))+W1428)</f>
        <v>0.76138489223822381</v>
      </c>
      <c r="AJ1428" s="5" cm="1">
        <f t="array" ref="AJ1428">SIGMOID(SUM(GETVECTOR(_xlfn.CONCAT(AB1428,",",AF1428))*GETVECTOR(_xlfn.CONCAT($S1428,",",$AL$4)))+X1428)</f>
        <v>0.56786989455003367</v>
      </c>
      <c r="AK1428" s="5">
        <f t="shared" si="446"/>
        <v>0.43864805089555869</v>
      </c>
      <c r="AL1428" s="46">
        <f t="shared" si="447"/>
        <v>0.23425949901578841</v>
      </c>
      <c r="AM1428" s="3">
        <f t="shared" si="448"/>
        <v>-2.3472459747098162E-2</v>
      </c>
      <c r="AN1428" s="3">
        <f t="shared" si="449"/>
        <v>-1.1060983993575451E-2</v>
      </c>
      <c r="AO1428" s="3">
        <f t="shared" si="450"/>
        <v>0</v>
      </c>
      <c r="AP1428" s="3">
        <f t="shared" si="451"/>
        <v>-2.0566209567812769E-3</v>
      </c>
      <c r="AQ1428" s="3">
        <f t="shared" si="452"/>
        <v>-2.6782919561723489E-3</v>
      </c>
      <c r="AR1428" s="3">
        <f t="shared" si="453"/>
        <v>-2.3761307614601794E-3</v>
      </c>
      <c r="AS1428" s="3" cm="1">
        <f t="array" ref="AS1428">SUM(AO1428:AR1428*AC1428:AF1428)</f>
        <v>-4.1059166176065313E-3</v>
      </c>
      <c r="AT1428" s="50">
        <f t="shared" si="454"/>
        <v>5.5095636657914347E-4</v>
      </c>
      <c r="AU1428" s="50">
        <f t="shared" si="455"/>
        <v>2.3472459747098162E-2</v>
      </c>
      <c r="AV1428" s="67"/>
      <c r="AW1428" s="67"/>
    </row>
    <row r="1429" spans="1:49" ht="15" customHeight="1" x14ac:dyDescent="0.25">
      <c r="A1429" s="11">
        <f t="shared" si="461"/>
        <v>1426</v>
      </c>
      <c r="B1429" s="29">
        <v>32473</v>
      </c>
      <c r="C1429" s="25"/>
      <c r="D1429" s="12"/>
      <c r="E1429" s="25"/>
      <c r="F1429" s="35"/>
      <c r="G1429" s="25">
        <v>0</v>
      </c>
      <c r="H1429" s="13">
        <v>0</v>
      </c>
      <c r="I1429" s="25">
        <v>0</v>
      </c>
      <c r="J1429" s="12">
        <v>0</v>
      </c>
      <c r="K1429" s="12">
        <v>0</v>
      </c>
      <c r="L1429" s="25" t="s">
        <v>11</v>
      </c>
      <c r="M1429" s="10"/>
      <c r="N1429" s="15"/>
      <c r="O1429" s="15"/>
      <c r="P1429" s="4"/>
      <c r="Q1429" s="55"/>
      <c r="R1429" s="40">
        <f t="shared" si="462"/>
        <v>0.29587628865979382</v>
      </c>
      <c r="S1429" s="42" t="str" cm="1">
        <f t="array" ref="S1429">SETVECTOR(R1429:R1430)</f>
        <v>0.295876288659794,0.257731958762887</v>
      </c>
      <c r="T1429" s="42">
        <f t="shared" si="456"/>
        <v>1.0309278350515464E-2</v>
      </c>
      <c r="U1429" s="5">
        <f t="shared" si="457"/>
        <v>0</v>
      </c>
      <c r="V1429" s="5">
        <f t="shared" si="458"/>
        <v>3.8869683275711067E-2</v>
      </c>
      <c r="W1429" s="5">
        <f t="shared" si="459"/>
        <v>0.74399780525441517</v>
      </c>
      <c r="X1429" s="5">
        <f t="shared" si="460"/>
        <v>1.2043518629920019E-2</v>
      </c>
      <c r="Y1429" s="46" t="str" cm="1">
        <f t="array" ref="Y1429:AB1429">SETMATRIX(GETMATRIX(Y1428:AB1428)-$O$9*TRANSPOSE(AO1428:AR1428)*GETVECTOR(S1428))</f>
        <v>0.5774,0.5774</v>
      </c>
      <c r="Z1429" s="46" t="str">
        <v>0.510580871635245,0.458239620514589</v>
      </c>
      <c r="AA1429" s="46" t="str">
        <v>0.474314910457894,0.448124381178397</v>
      </c>
      <c r="AB1429" s="46" t="str">
        <v>0.50650484462324,0.438729742675089</v>
      </c>
      <c r="AC1429" s="39" t="str" cm="1">
        <f t="array" ref="AC1429:AF1429">SETMATRIX(GETMATRIX(AC1428:AF1428)-$O$9*TRANSPOSE($AO$4:$AR$4)*$AL$4)</f>
        <v>0.5774</v>
      </c>
      <c r="AD1429" s="39" t="str">
        <v>0.5774</v>
      </c>
      <c r="AE1429" s="39" t="str">
        <v>0.5774</v>
      </c>
      <c r="AF1429" s="39" t="str">
        <v>0.5774</v>
      </c>
      <c r="AG1429" s="5" cm="1">
        <f t="array" ref="AG1429">SIGMOID(SUM(GETVECTOR(_xlfn.CONCAT(Y1429,",",AC1429))*GETVECTOR(_xlfn.CONCAT($S1429,",",$AL$4)))+U1429)</f>
        <v>0.57923978125367126</v>
      </c>
      <c r="AH1429" s="5" cm="1">
        <f t="array" ref="AH1429">SIGMOID(SUM(GETVECTOR(_xlfn.CONCAT(Z1429,",",AD1429))*GETVECTOR(_xlfn.CONCAT($S1429,",",$AL$4)))+V1429)</f>
        <v>0.5764071298416904</v>
      </c>
      <c r="AI1429" s="5" cm="1">
        <f t="array" ref="AI1429">TANH(SUM(GETVECTOR(_xlfn.CONCAT(AA1429,",",AE1429))*GETVECTOR(_xlfn.CONCAT($S1429,",",$AL$4)))+W1429)</f>
        <v>0.7615237236260195</v>
      </c>
      <c r="AJ1429" s="5" cm="1">
        <f t="array" ref="AJ1429">SIGMOID(SUM(GETVECTOR(_xlfn.CONCAT(AB1429,",",AF1429))*GETVECTOR(_xlfn.CONCAT($S1429,",",$AL$4)))+X1429)</f>
        <v>0.56831531435353499</v>
      </c>
      <c r="AK1429" s="5">
        <f t="shared" si="446"/>
        <v>0.43894770384163057</v>
      </c>
      <c r="AL1429" s="46">
        <f t="shared" si="447"/>
        <v>0.23458454448268226</v>
      </c>
      <c r="AM1429" s="3">
        <f t="shared" si="448"/>
        <v>0.22427526613216681</v>
      </c>
      <c r="AN1429" s="3">
        <f t="shared" si="449"/>
        <v>0.10574251936529666</v>
      </c>
      <c r="AO1429" s="3">
        <f t="shared" si="450"/>
        <v>0</v>
      </c>
      <c r="AP1429" s="3">
        <f t="shared" si="451"/>
        <v>1.9661247786161552E-2</v>
      </c>
      <c r="AQ1429" s="3">
        <f t="shared" si="452"/>
        <v>2.5604286376914472E-2</v>
      </c>
      <c r="AR1429" s="3">
        <f t="shared" si="453"/>
        <v>2.2711583649732789E-2</v>
      </c>
      <c r="AS1429" s="3" cm="1">
        <f t="array" ref="AS1429">SUM(AO1429:AR1429*AC1429:AF1429)</f>
        <v>3.9249987825115809E-2</v>
      </c>
      <c r="AT1429" s="50">
        <f t="shared" si="454"/>
        <v>5.0299394998654247E-2</v>
      </c>
      <c r="AU1429" s="50">
        <f t="shared" si="455"/>
        <v>0.22427526613216681</v>
      </c>
      <c r="AV1429" s="67"/>
      <c r="AW1429" s="67"/>
    </row>
    <row r="1430" spans="1:49" ht="15" customHeight="1" x14ac:dyDescent="0.25">
      <c r="A1430" s="11">
        <f t="shared" si="461"/>
        <v>1427</v>
      </c>
      <c r="B1430" s="29">
        <v>32474</v>
      </c>
      <c r="C1430" s="25"/>
      <c r="D1430" s="12"/>
      <c r="E1430" s="25"/>
      <c r="F1430" s="35"/>
      <c r="G1430" s="25">
        <v>0</v>
      </c>
      <c r="H1430" s="13">
        <v>0</v>
      </c>
      <c r="I1430" s="25">
        <v>0</v>
      </c>
      <c r="J1430" s="12">
        <v>0</v>
      </c>
      <c r="K1430" s="12">
        <v>0</v>
      </c>
      <c r="L1430" s="25" t="s">
        <v>11</v>
      </c>
      <c r="M1430" s="10"/>
      <c r="N1430" s="15"/>
      <c r="O1430" s="15"/>
      <c r="P1430" s="4"/>
      <c r="Q1430" s="55"/>
      <c r="R1430" s="40">
        <f t="shared" si="462"/>
        <v>0.25773195876288657</v>
      </c>
      <c r="S1430" s="42" t="str" cm="1">
        <f t="array" ref="S1430">SETVECTOR(R1430:R1431)</f>
        <v>0.257731958762887,0.0103092783505155</v>
      </c>
      <c r="T1430" s="42">
        <f t="shared" si="456"/>
        <v>0.16185567010309276</v>
      </c>
      <c r="U1430" s="5">
        <f t="shared" si="457"/>
        <v>0</v>
      </c>
      <c r="V1430" s="5">
        <f t="shared" si="458"/>
        <v>3.690355849709491E-2</v>
      </c>
      <c r="W1430" s="5">
        <f t="shared" si="459"/>
        <v>0.74143737661672371</v>
      </c>
      <c r="X1430" s="5">
        <f t="shared" si="460"/>
        <v>9.7723602649467389E-3</v>
      </c>
      <c r="Y1430" s="46" t="str" cm="1">
        <f t="array" ref="Y1430:AB1430">SETMATRIX(GETMATRIX(Y1429:AB1429)-$O$9*TRANSPOSE(AO1429:AR1429)*GETVECTOR(S1429))</f>
        <v>0.5774,0.5774</v>
      </c>
      <c r="Z1430" s="46" t="str">
        <v>0.509999141932706,0.457732887324224</v>
      </c>
      <c r="AA1430" s="46" t="str">
        <v>0.473557340335196,0.447464476890332</v>
      </c>
      <c r="AB1430" s="46" t="str">
        <v>0.505832862715253,0.438144392581024</v>
      </c>
      <c r="AC1430" s="39" t="str" cm="1">
        <f t="array" ref="AC1430:AF1430">SETMATRIX(GETMATRIX(AC1429:AF1429)-$O$9*TRANSPOSE($AO$4:$AR$4)*$AL$4)</f>
        <v>0.5774</v>
      </c>
      <c r="AD1430" s="39" t="str">
        <v>0.5774</v>
      </c>
      <c r="AE1430" s="39" t="str">
        <v>0.5774</v>
      </c>
      <c r="AF1430" s="39" t="str">
        <v>0.5774</v>
      </c>
      <c r="AG1430" s="5" cm="1">
        <f t="array" ref="AG1430">SIGMOID(SUM(GETVECTOR(_xlfn.CONCAT(Y1430,",",AC1430))*GETVECTOR(_xlfn.CONCAT($S1430,",",$AL$4)))+U1430)</f>
        <v>0.53861470571488013</v>
      </c>
      <c r="AH1430" s="5" cm="1">
        <f t="array" ref="AH1430">SIGMOID(SUM(GETVECTOR(_xlfn.CONCAT(Z1430,",",AD1430))*GETVECTOR(_xlfn.CONCAT($S1430,",",$AL$4)))+V1430)</f>
        <v>0.5431587137586813</v>
      </c>
      <c r="AI1430" s="5" cm="1">
        <f t="array" ref="AI1430">TANH(SUM(GETVECTOR(_xlfn.CONCAT(AA1430,",",AE1430))*GETVECTOR(_xlfn.CONCAT($S1430,",",$AL$4)))+W1430)</f>
        <v>0.70040815143071666</v>
      </c>
      <c r="AJ1430" s="5" cm="1">
        <f t="array" ref="AJ1430">SIGMOID(SUM(GETVECTOR(_xlfn.CONCAT(AB1430,",",AF1430))*GETVECTOR(_xlfn.CONCAT($S1430,",",$AL$4)))+X1430)</f>
        <v>0.53610171804778783</v>
      </c>
      <c r="AK1430" s="5">
        <f t="shared" si="446"/>
        <v>0.38043279063720375</v>
      </c>
      <c r="AL1430" s="46">
        <f t="shared" si="447"/>
        <v>0.19464956092237792</v>
      </c>
      <c r="AM1430" s="3">
        <f t="shared" si="448"/>
        <v>3.279389081928516E-2</v>
      </c>
      <c r="AN1430" s="3">
        <f t="shared" si="449"/>
        <v>1.5263185846638785E-2</v>
      </c>
      <c r="AO1430" s="3">
        <f t="shared" si="450"/>
        <v>0</v>
      </c>
      <c r="AP1430" s="3">
        <f t="shared" si="451"/>
        <v>2.6527020983307492E-3</v>
      </c>
      <c r="AQ1430" s="3">
        <f t="shared" si="452"/>
        <v>4.22333094357886E-3</v>
      </c>
      <c r="AR1430" s="3">
        <f t="shared" si="453"/>
        <v>2.9612095338067642E-3</v>
      </c>
      <c r="AS1430" s="3" cm="1">
        <f t="array" ref="AS1430">SUM(AO1430:AR1430*AC1430:AF1430)</f>
        <v>5.6800238632186339E-3</v>
      </c>
      <c r="AT1430" s="50">
        <f t="shared" si="454"/>
        <v>1.0754392750671954E-3</v>
      </c>
      <c r="AU1430" s="50">
        <f t="shared" si="455"/>
        <v>3.279389081928516E-2</v>
      </c>
      <c r="AV1430" s="67"/>
      <c r="AW1430" s="67"/>
    </row>
    <row r="1431" spans="1:49" ht="15" customHeight="1" x14ac:dyDescent="0.25">
      <c r="A1431" s="11">
        <f t="shared" si="461"/>
        <v>1428</v>
      </c>
      <c r="B1431" s="29">
        <v>32475</v>
      </c>
      <c r="C1431" s="25"/>
      <c r="D1431" s="12"/>
      <c r="E1431" s="25"/>
      <c r="F1431" s="35"/>
      <c r="G1431" s="25">
        <v>0</v>
      </c>
      <c r="H1431" s="13">
        <v>0</v>
      </c>
      <c r="I1431" s="25">
        <v>0</v>
      </c>
      <c r="J1431" s="12">
        <v>0</v>
      </c>
      <c r="K1431" s="12">
        <v>0</v>
      </c>
      <c r="L1431" s="25" t="s">
        <v>11</v>
      </c>
      <c r="M1431" s="10"/>
      <c r="N1431" s="15"/>
      <c r="O1431" s="15"/>
      <c r="P1431" s="4"/>
      <c r="Q1431" s="55"/>
      <c r="R1431" s="40">
        <f t="shared" si="462"/>
        <v>1.0309278350515464E-2</v>
      </c>
      <c r="S1431" s="42" t="str" cm="1">
        <f t="array" ref="S1431">SETVECTOR(R1431:R1432)</f>
        <v>0.0103092783505155,0.161855670103093</v>
      </c>
      <c r="T1431" s="42">
        <f t="shared" si="456"/>
        <v>0.19587628865979381</v>
      </c>
      <c r="U1431" s="5">
        <f t="shared" si="457"/>
        <v>0</v>
      </c>
      <c r="V1431" s="5">
        <f t="shared" si="458"/>
        <v>3.6638288287261837E-2</v>
      </c>
      <c r="W1431" s="5">
        <f t="shared" si="459"/>
        <v>0.7410150435223658</v>
      </c>
      <c r="X1431" s="5">
        <f t="shared" si="460"/>
        <v>9.476239311566062E-3</v>
      </c>
      <c r="Y1431" s="46" t="str" cm="1">
        <f t="array" ref="Y1431:AB1431">SETMATRIX(GETMATRIX(Y1430:AB1430)-$O$9*TRANSPOSE(AO1430:AR1430)*GETVECTOR(S1430))</f>
        <v>0.5774,0.5774</v>
      </c>
      <c r="Z1431" s="46" t="str">
        <v>0.509930773321924,0.457730152579793</v>
      </c>
      <c r="AA1431" s="46" t="str">
        <v>0.473448491599537,0.447460122940906</v>
      </c>
      <c r="AB1431" s="46" t="str">
        <v>0.505756542881907,0.43814133978769</v>
      </c>
      <c r="AC1431" s="39" t="str" cm="1">
        <f t="array" ref="AC1431:AF1431">SETMATRIX(GETMATRIX(AC1430:AF1430)-$O$9*TRANSPOSE($AO$4:$AR$4)*$AL$4)</f>
        <v>0.5774</v>
      </c>
      <c r="AD1431" s="39" t="str">
        <v>0.5774</v>
      </c>
      <c r="AE1431" s="39" t="str">
        <v>0.5774</v>
      </c>
      <c r="AF1431" s="39" t="str">
        <v>0.5774</v>
      </c>
      <c r="AG1431" s="5" cm="1">
        <f t="array" ref="AG1431">SIGMOID(SUM(GETVECTOR(_xlfn.CONCAT(Y1431,",",AC1431))*GETVECTOR(_xlfn.CONCAT($S1431,",",$AL$4)))+U1431)</f>
        <v>0.52483156496816241</v>
      </c>
      <c r="AH1431" s="5" cm="1">
        <f t="array" ref="AH1431">SIGMOID(SUM(GETVECTOR(_xlfn.CONCAT(Z1431,",",AD1431))*GETVECTOR(_xlfn.CONCAT($S1431,",",$AL$4)))+V1431)</f>
        <v>0.52896292231466935</v>
      </c>
      <c r="AI1431" s="5" cm="1">
        <f t="array" ref="AI1431">TANH(SUM(GETVECTOR(_xlfn.CONCAT(AA1431,",",AE1431))*GETVECTOR(_xlfn.CONCAT($S1431,",",$AL$4)))+W1431)</f>
        <v>0.67415439898415597</v>
      </c>
      <c r="AJ1431" s="5" cm="1">
        <f t="array" ref="AJ1431">SIGMOID(SUM(GETVECTOR(_xlfn.CONCAT(AB1431,",",AF1431))*GETVECTOR(_xlfn.CONCAT($S1431,",",$AL$4)))+X1431)</f>
        <v>0.52138841086082344</v>
      </c>
      <c r="AK1431" s="5">
        <f t="shared" si="446"/>
        <v>0.35660268097794867</v>
      </c>
      <c r="AL1431" s="46">
        <f t="shared" si="447"/>
        <v>0.17842854129494387</v>
      </c>
      <c r="AM1431" s="3">
        <f t="shared" si="448"/>
        <v>-1.7447747364849941E-2</v>
      </c>
      <c r="AN1431" s="3">
        <f t="shared" si="449"/>
        <v>-8.0316681178220356E-3</v>
      </c>
      <c r="AO1431" s="3">
        <f t="shared" si="450"/>
        <v>0</v>
      </c>
      <c r="AP1431" s="3">
        <f t="shared" si="451"/>
        <v>-1.3491040693794172E-3</v>
      </c>
      <c r="AQ1431" s="3">
        <f t="shared" si="452"/>
        <v>-2.3175993278071135E-3</v>
      </c>
      <c r="AR1431" s="3">
        <f t="shared" si="453"/>
        <v>-1.4900021658481443E-3</v>
      </c>
      <c r="AS1431" s="3" cm="1">
        <f t="array" ref="AS1431">SUM(AO1431:AR1431*AC1431:AF1431)</f>
        <v>-2.9774817920962217E-3</v>
      </c>
      <c r="AT1431" s="50">
        <f t="shared" si="454"/>
        <v>3.0442388810762808E-4</v>
      </c>
      <c r="AU1431" s="50">
        <f t="shared" si="455"/>
        <v>1.7447747364849941E-2</v>
      </c>
      <c r="AV1431" s="67"/>
      <c r="AW1431" s="67"/>
    </row>
    <row r="1432" spans="1:49" ht="15" customHeight="1" x14ac:dyDescent="0.25">
      <c r="A1432" s="11">
        <f t="shared" si="461"/>
        <v>1429</v>
      </c>
      <c r="B1432" s="29">
        <v>32476</v>
      </c>
      <c r="C1432" s="25"/>
      <c r="D1432" s="12"/>
      <c r="E1432" s="25"/>
      <c r="F1432" s="35"/>
      <c r="G1432" s="25">
        <v>0</v>
      </c>
      <c r="H1432" s="13">
        <v>0</v>
      </c>
      <c r="I1432" s="25">
        <v>0</v>
      </c>
      <c r="J1432" s="12">
        <v>0</v>
      </c>
      <c r="K1432" s="12">
        <v>0</v>
      </c>
      <c r="L1432" s="25" t="s">
        <v>11</v>
      </c>
      <c r="M1432" s="10"/>
      <c r="N1432" s="15"/>
      <c r="O1432" s="15"/>
      <c r="P1432" s="4"/>
      <c r="Q1432" s="55"/>
      <c r="R1432" s="40">
        <f t="shared" si="462"/>
        <v>0.16185567010309276</v>
      </c>
      <c r="S1432" s="42" t="str" cm="1">
        <f t="array" ref="S1432">SETVECTOR(R1432:R1433)</f>
        <v>0.161855670103093,0.195876288659794</v>
      </c>
      <c r="T1432" s="42">
        <f t="shared" si="456"/>
        <v>4.1237113402061855E-2</v>
      </c>
      <c r="U1432" s="5">
        <f t="shared" si="457"/>
        <v>0</v>
      </c>
      <c r="V1432" s="5">
        <f t="shared" si="458"/>
        <v>3.6773198694199781E-2</v>
      </c>
      <c r="W1432" s="5">
        <f t="shared" si="459"/>
        <v>0.74124680345514649</v>
      </c>
      <c r="X1432" s="5">
        <f t="shared" si="460"/>
        <v>9.6252395281508762E-3</v>
      </c>
      <c r="Y1432" s="46" t="str" cm="1">
        <f t="array" ref="Y1432:AB1432">SETMATRIX(GETMATRIX(Y1431:AB1431)-$O$9*TRANSPOSE(AO1431:AR1431)*GETVECTOR(S1431))</f>
        <v>0.5774,0.5774</v>
      </c>
      <c r="Z1432" s="46" t="str">
        <v>0.509932164150862,0.457751988594112</v>
      </c>
      <c r="AA1432" s="46" t="str">
        <v>0.473450880877195,0.447497634600129</v>
      </c>
      <c r="AB1432" s="46" t="str">
        <v>0.505758078966614,0.438165456317591</v>
      </c>
      <c r="AC1432" s="39" t="str" cm="1">
        <f t="array" ref="AC1432:AF1432">SETMATRIX(GETMATRIX(AC1431:AF1431)-$O$9*TRANSPOSE($AO$4:$AR$4)*$AL$4)</f>
        <v>0.5774</v>
      </c>
      <c r="AD1432" s="39" t="str">
        <v>0.5774</v>
      </c>
      <c r="AE1432" s="39" t="str">
        <v>0.5774</v>
      </c>
      <c r="AF1432" s="39" t="str">
        <v>0.5774</v>
      </c>
      <c r="AG1432" s="5" cm="1">
        <f t="array" ref="AG1432">SIGMOID(SUM(GETVECTOR(_xlfn.CONCAT(Y1432,",",AC1432))*GETVECTOR(_xlfn.CONCAT($S1432,",",$AL$4)))+U1432)</f>
        <v>0.55145579256323818</v>
      </c>
      <c r="AH1432" s="5" cm="1">
        <f t="array" ref="AH1432">SIGMOID(SUM(GETVECTOR(_xlfn.CONCAT(Z1432,",",AD1432))*GETVECTOR(_xlfn.CONCAT($S1432,",",$AL$4)))+V1432)</f>
        <v>0.55205355322999838</v>
      </c>
      <c r="AI1432" s="5" cm="1">
        <f t="array" ref="AI1432">TANH(SUM(GETVECTOR(_xlfn.CONCAT(AA1432,",",AE1432))*GETVECTOR(_xlfn.CONCAT($S1432,",",$AL$4)))+W1432)</f>
        <v>0.71898068796367953</v>
      </c>
      <c r="AJ1432" s="5" cm="1">
        <f t="array" ref="AJ1432">SIGMOID(SUM(GETVECTOR(_xlfn.CONCAT(AB1432,",",AF1432))*GETVECTOR(_xlfn.CONCAT($S1432,",",$AL$4)))+X1432)</f>
        <v>0.54421204663686695</v>
      </c>
      <c r="AK1432" s="5">
        <f t="shared" si="446"/>
        <v>0.39691584349409803</v>
      </c>
      <c r="AL1432" s="46">
        <f t="shared" si="447"/>
        <v>0.20533498787034904</v>
      </c>
      <c r="AM1432" s="3">
        <f t="shared" si="448"/>
        <v>0.16409787446828719</v>
      </c>
      <c r="AN1432" s="3">
        <f t="shared" si="449"/>
        <v>7.6590669178396353E-2</v>
      </c>
      <c r="AO1432" s="3">
        <f t="shared" si="450"/>
        <v>0</v>
      </c>
      <c r="AP1432" s="3">
        <f t="shared" si="451"/>
        <v>1.3617594406329968E-2</v>
      </c>
      <c r="AQ1432" s="3">
        <f t="shared" si="452"/>
        <v>2.0425102157409832E-2</v>
      </c>
      <c r="AR1432" s="3">
        <f t="shared" si="453"/>
        <v>1.5357791070089761E-2</v>
      </c>
      <c r="AS1432" s="3" cm="1">
        <f t="array" ref="AS1432">SUM(AO1432:AR1432*AC1432:AF1432)</f>
        <v>2.8523841559773191E-2</v>
      </c>
      <c r="AT1432" s="50">
        <f t="shared" si="454"/>
        <v>2.6928112405009742E-2</v>
      </c>
      <c r="AU1432" s="50">
        <f t="shared" si="455"/>
        <v>0.16409787446828719</v>
      </c>
      <c r="AV1432" s="67"/>
      <c r="AW1432" s="67"/>
    </row>
    <row r="1433" spans="1:49" ht="15" customHeight="1" x14ac:dyDescent="0.25">
      <c r="A1433" s="11">
        <f t="shared" si="461"/>
        <v>1430</v>
      </c>
      <c r="B1433" s="29">
        <v>32477</v>
      </c>
      <c r="C1433" s="25"/>
      <c r="D1433" s="12"/>
      <c r="E1433" s="25"/>
      <c r="F1433" s="35"/>
      <c r="G1433" s="25">
        <v>0</v>
      </c>
      <c r="H1433" s="13">
        <v>0</v>
      </c>
      <c r="I1433" s="25">
        <v>0</v>
      </c>
      <c r="J1433" s="12">
        <v>0</v>
      </c>
      <c r="K1433" s="12">
        <v>0</v>
      </c>
      <c r="L1433" s="25" t="s">
        <v>11</v>
      </c>
      <c r="M1433" s="10"/>
      <c r="N1433" s="15"/>
      <c r="O1433" s="15"/>
      <c r="P1433" s="4"/>
      <c r="Q1433" s="55"/>
      <c r="R1433" s="40">
        <f t="shared" si="462"/>
        <v>0.19587628865979381</v>
      </c>
      <c r="S1433" s="42" t="str" cm="1">
        <f t="array" ref="S1433">SETVECTOR(R1433:R1434)</f>
        <v>0.195876288659794,0.0412371134020619</v>
      </c>
      <c r="T1433" s="42">
        <f t="shared" si="456"/>
        <v>0.70206185567010304</v>
      </c>
      <c r="U1433" s="5">
        <f t="shared" si="457"/>
        <v>0</v>
      </c>
      <c r="V1433" s="5">
        <f t="shared" si="458"/>
        <v>3.5411439253566782E-2</v>
      </c>
      <c r="W1433" s="5">
        <f t="shared" si="459"/>
        <v>0.73920429323940551</v>
      </c>
      <c r="X1433" s="5">
        <f t="shared" si="460"/>
        <v>8.0894604211419006E-3</v>
      </c>
      <c r="Y1433" s="46" t="str" cm="1">
        <f t="array" ref="Y1433:AB1433">SETMATRIX(GETMATRIX(Y1432:AB1432)-$O$9*TRANSPOSE(AO1432:AR1432)*GETVECTOR(S1432))</f>
        <v>0.5774,0.5774</v>
      </c>
      <c r="Z1433" s="46" t="str">
        <v>0.509711755664079,0.457485252208833</v>
      </c>
      <c r="AA1433" s="46" t="str">
        <v>0.473120289017534,0.44709755527952</v>
      </c>
      <c r="AB1433" s="46" t="str">
        <v>0.505509504410119,0.437864633605909</v>
      </c>
      <c r="AC1433" s="39" t="str" cm="1">
        <f t="array" ref="AC1433:AF1433">SETMATRIX(GETMATRIX(AC1432:AF1432)-$O$9*TRANSPOSE($AO$4:$AR$4)*$AL$4)</f>
        <v>0.5774</v>
      </c>
      <c r="AD1433" s="39" t="str">
        <v>0.5774</v>
      </c>
      <c r="AE1433" s="39" t="str">
        <v>0.5774</v>
      </c>
      <c r="AF1433" s="39" t="str">
        <v>0.5774</v>
      </c>
      <c r="AG1433" s="5" cm="1">
        <f t="array" ref="AG1433">SIGMOID(SUM(GETVECTOR(_xlfn.CONCAT(Y1433,",",AC1433))*GETVECTOR(_xlfn.CONCAT($S1433,",",$AL$4)))+U1433)</f>
        <v>0.53417395610824714</v>
      </c>
      <c r="AH1433" s="5" cm="1">
        <f t="array" ref="AH1433">SIGMOID(SUM(GETVECTOR(_xlfn.CONCAT(Z1433,",",AD1433))*GETVECTOR(_xlfn.CONCAT($S1433,",",$AL$4)))+V1433)</f>
        <v>0.53845323230151765</v>
      </c>
      <c r="AI1433" s="5" cm="1">
        <f t="array" ref="AI1433">TANH(SUM(GETVECTOR(_xlfn.CONCAT(AA1433,",",AE1433))*GETVECTOR(_xlfn.CONCAT($S1433,",",$AL$4)))+W1433)</f>
        <v>0.6912336589385577</v>
      </c>
      <c r="AJ1433" s="5" cm="1">
        <f t="array" ref="AJ1433">SIGMOID(SUM(GETVECTOR(_xlfn.CONCAT(AB1433,",",AF1433))*GETVECTOR(_xlfn.CONCAT($S1433,",",$AL$4)))+X1433)</f>
        <v>0.53124997923742201</v>
      </c>
      <c r="AK1433" s="5">
        <f t="shared" si="446"/>
        <v>0.37219699793107125</v>
      </c>
      <c r="AL1433" s="46">
        <f t="shared" si="447"/>
        <v>0.18907819365261755</v>
      </c>
      <c r="AM1433" s="3">
        <f t="shared" si="448"/>
        <v>-0.51298366201748546</v>
      </c>
      <c r="AN1433" s="3">
        <f t="shared" si="449"/>
        <v>-0.23800123159783459</v>
      </c>
      <c r="AO1433" s="3">
        <f t="shared" si="450"/>
        <v>0</v>
      </c>
      <c r="AP1433" s="3">
        <f t="shared" si="451"/>
        <v>-4.0885356051096562E-2</v>
      </c>
      <c r="AQ1433" s="3">
        <f t="shared" si="452"/>
        <v>-6.6920743517398837E-2</v>
      </c>
      <c r="AR1433" s="3">
        <f t="shared" si="453"/>
        <v>-4.546595085176991E-2</v>
      </c>
      <c r="AS1433" s="3" cm="1">
        <f t="array" ref="AS1433">SUM(AO1433:AR1433*AC1433:AF1433)</f>
        <v>-8.8499281912661182E-2</v>
      </c>
      <c r="AT1433" s="50">
        <f t="shared" si="454"/>
        <v>0.26315223749686978</v>
      </c>
      <c r="AU1433" s="50">
        <f t="shared" si="455"/>
        <v>0.51298366201748546</v>
      </c>
      <c r="AV1433" s="67"/>
      <c r="AW1433" s="67"/>
    </row>
    <row r="1434" spans="1:49" ht="15" customHeight="1" x14ac:dyDescent="0.25">
      <c r="A1434" s="11">
        <f t="shared" si="461"/>
        <v>1431</v>
      </c>
      <c r="B1434" s="29">
        <v>32478</v>
      </c>
      <c r="C1434" s="25"/>
      <c r="D1434" s="12"/>
      <c r="E1434" s="25"/>
      <c r="F1434" s="35"/>
      <c r="G1434" s="25">
        <v>0</v>
      </c>
      <c r="H1434" s="13">
        <v>0</v>
      </c>
      <c r="I1434" s="25">
        <v>0</v>
      </c>
      <c r="J1434" s="12">
        <v>0</v>
      </c>
      <c r="K1434" s="12">
        <v>0</v>
      </c>
      <c r="L1434" s="25" t="s">
        <v>11</v>
      </c>
      <c r="M1434" s="10"/>
      <c r="N1434" s="15"/>
      <c r="O1434" s="15"/>
      <c r="P1434" s="4"/>
      <c r="Q1434" s="55"/>
      <c r="R1434" s="40">
        <f t="shared" si="462"/>
        <v>4.1237113402061855E-2</v>
      </c>
      <c r="S1434" s="42" t="str" cm="1">
        <f t="array" ref="S1434">SETVECTOR(R1434:R1435)</f>
        <v>0.0412371134020619,0.702061855670103</v>
      </c>
      <c r="T1434" s="42">
        <f t="shared" si="456"/>
        <v>6.3917525773195871E-2</v>
      </c>
      <c r="U1434" s="5">
        <f t="shared" si="457"/>
        <v>0</v>
      </c>
      <c r="V1434" s="5">
        <f t="shared" si="458"/>
        <v>3.9499974858676436E-2</v>
      </c>
      <c r="W1434" s="5">
        <f t="shared" si="459"/>
        <v>0.74589636759114541</v>
      </c>
      <c r="X1434" s="5">
        <f t="shared" si="460"/>
        <v>1.2636055506318892E-2</v>
      </c>
      <c r="Y1434" s="46" t="str" cm="1">
        <f t="array" ref="Y1434:AB1434">SETMATRIX(GETMATRIX(Y1433:AB1433)-$O$9*TRANSPOSE(AO1433:AR1433)*GETVECTOR(S1433))</f>
        <v>0.5774,0.5774</v>
      </c>
      <c r="Z1434" s="46" t="str">
        <v>0.510512602844461,0.457653851615229</v>
      </c>
      <c r="AA1434" s="46" t="str">
        <v>0.474431107704988,0.447373517108458</v>
      </c>
      <c r="AB1434" s="46" t="str">
        <v>0.506400074581442,0.43805212206303</v>
      </c>
      <c r="AC1434" s="39" t="str" cm="1">
        <f t="array" ref="AC1434:AF1434">SETMATRIX(GETMATRIX(AC1433:AF1433)-$O$9*TRANSPOSE($AO$4:$AR$4)*$AL$4)</f>
        <v>0.5774</v>
      </c>
      <c r="AD1434" s="39" t="str">
        <v>0.5774</v>
      </c>
      <c r="AE1434" s="39" t="str">
        <v>0.5774</v>
      </c>
      <c r="AF1434" s="39" t="str">
        <v>0.5774</v>
      </c>
      <c r="AG1434" s="5" cm="1">
        <f t="array" ref="AG1434">SIGMOID(SUM(GETVECTOR(_xlfn.CONCAT(Y1434,",",AC1434))*GETVECTOR(_xlfn.CONCAT($S1434,",",$AL$4)))+U1434)</f>
        <v>0.60567803998846881</v>
      </c>
      <c r="AH1434" s="5" cm="1">
        <f t="array" ref="AH1434">SIGMOID(SUM(GETVECTOR(_xlfn.CONCAT(Z1434,",",AD1434))*GETVECTOR(_xlfn.CONCAT($S1434,",",$AL$4)))+V1434)</f>
        <v>0.59432003132374533</v>
      </c>
      <c r="AI1434" s="5" cm="1">
        <f t="array" ref="AI1434">TANH(SUM(GETVECTOR(_xlfn.CONCAT(AA1434,",",AE1434))*GETVECTOR(_xlfn.CONCAT($S1434,",",$AL$4)))+W1434)</f>
        <v>0.79303009039821071</v>
      </c>
      <c r="AJ1434" s="5" cm="1">
        <f t="array" ref="AJ1434">SIGMOID(SUM(GETVECTOR(_xlfn.CONCAT(AB1434,",",AF1434))*GETVECTOR(_xlfn.CONCAT($S1434,",",$AL$4)))+X1434)</f>
        <v>0.58444755393865211</v>
      </c>
      <c r="AK1434" s="5">
        <f t="shared" si="446"/>
        <v>0.47131366816613718</v>
      </c>
      <c r="AL1434" s="46">
        <f t="shared" si="447"/>
        <v>0.25672450440795808</v>
      </c>
      <c r="AM1434" s="3">
        <f t="shared" si="448"/>
        <v>0.1928069786347622</v>
      </c>
      <c r="AN1434" s="3">
        <f t="shared" si="449"/>
        <v>9.0942948227228246E-2</v>
      </c>
      <c r="AO1434" s="3">
        <f t="shared" si="450"/>
        <v>0</v>
      </c>
      <c r="AP1434" s="3">
        <f t="shared" si="451"/>
        <v>1.7388520344197949E-2</v>
      </c>
      <c r="AQ1434" s="3">
        <f t="shared" si="452"/>
        <v>2.0057841048142368E-2</v>
      </c>
      <c r="AR1434" s="3">
        <f t="shared" si="453"/>
        <v>2.0569129682747937E-2</v>
      </c>
      <c r="AS1434" s="3" cm="1">
        <f t="array" ref="AS1434">SUM(AO1434:AR1434*AC1434:AF1434)</f>
        <v>3.349814454675596E-2</v>
      </c>
      <c r="AT1434" s="50">
        <f t="shared" si="454"/>
        <v>3.7174531010265646E-2</v>
      </c>
      <c r="AU1434" s="50">
        <f t="shared" si="455"/>
        <v>0.1928069786347622</v>
      </c>
      <c r="AV1434" s="67"/>
      <c r="AW1434" s="67"/>
    </row>
    <row r="1435" spans="1:49" ht="15" customHeight="1" x14ac:dyDescent="0.25">
      <c r="A1435" s="11">
        <f t="shared" si="461"/>
        <v>1432</v>
      </c>
      <c r="B1435" s="29">
        <v>32479</v>
      </c>
      <c r="C1435" s="25"/>
      <c r="D1435" s="12"/>
      <c r="E1435" s="25"/>
      <c r="F1435" s="35"/>
      <c r="G1435" s="25">
        <v>0</v>
      </c>
      <c r="H1435" s="13">
        <v>0</v>
      </c>
      <c r="I1435" s="25">
        <v>0</v>
      </c>
      <c r="J1435" s="12">
        <v>0</v>
      </c>
      <c r="K1435" s="12">
        <v>0</v>
      </c>
      <c r="L1435" s="25" t="s">
        <v>11</v>
      </c>
      <c r="M1435" s="10"/>
      <c r="N1435" s="15"/>
      <c r="O1435" s="15"/>
      <c r="P1435" s="4"/>
      <c r="Q1435" s="55"/>
      <c r="R1435" s="40">
        <f t="shared" si="462"/>
        <v>0.70206185567010304</v>
      </c>
      <c r="S1435" s="42" t="str" cm="1">
        <f t="array" ref="S1435">SETVECTOR(R1435:R1436)</f>
        <v>0.702061855670103,0.0639175257731959</v>
      </c>
      <c r="T1435" s="42">
        <f t="shared" si="456"/>
        <v>0.30927835051546393</v>
      </c>
      <c r="U1435" s="5">
        <f t="shared" si="457"/>
        <v>0</v>
      </c>
      <c r="V1435" s="5">
        <f t="shared" si="458"/>
        <v>3.7761122824256643E-2</v>
      </c>
      <c r="W1435" s="5">
        <f t="shared" si="459"/>
        <v>0.74389058348633119</v>
      </c>
      <c r="X1435" s="5">
        <f t="shared" si="460"/>
        <v>1.0579142538044099E-2</v>
      </c>
      <c r="Y1435" s="46" t="str" cm="1">
        <f t="array" ref="Y1435:AB1435">SETMATRIX(GETMATRIX(Y1434:AB1434)-$O$9*TRANSPOSE(AO1434:AR1434)*GETVECTOR(S1434))</f>
        <v>0.5774,0.5774</v>
      </c>
      <c r="Z1435" s="46" t="str">
        <v>0.510440897605928,0.456433069929208</v>
      </c>
      <c r="AA1435" s="46" t="str">
        <v>0.474348394958398,0.445965332597759</v>
      </c>
      <c r="AB1435" s="46" t="str">
        <v>0.506315253428111,0.436608041927571</v>
      </c>
      <c r="AC1435" s="39" t="str" cm="1">
        <f t="array" ref="AC1435:AF1435">SETMATRIX(GETMATRIX(AC1434:AF1434)-$O$9*TRANSPOSE($AO$4:$AR$4)*$AL$4)</f>
        <v>0.5774</v>
      </c>
      <c r="AD1435" s="39" t="str">
        <v>0.5774</v>
      </c>
      <c r="AE1435" s="39" t="str">
        <v>0.5774</v>
      </c>
      <c r="AF1435" s="39" t="str">
        <v>0.5774</v>
      </c>
      <c r="AG1435" s="5" cm="1">
        <f t="array" ref="AG1435">SIGMOID(SUM(GETVECTOR(_xlfn.CONCAT(Y1435,",",AC1435))*GETVECTOR(_xlfn.CONCAT($S1435,",",$AL$4)))+U1435)</f>
        <v>0.60880134001095099</v>
      </c>
      <c r="AH1435" s="5" cm="1">
        <f t="array" ref="AH1435">SIGMOID(SUM(GETVECTOR(_xlfn.CONCAT(Z1435,",",AD1435))*GETVECTOR(_xlfn.CONCAT($S1435,",",$AL$4)))+V1435)</f>
        <v>0.6047499057557254</v>
      </c>
      <c r="AI1435" s="5" cm="1">
        <f t="array" ref="AI1435">TANH(SUM(GETVECTOR(_xlfn.CONCAT(AA1435,",",AE1435))*GETVECTOR(_xlfn.CONCAT($S1435,",",$AL$4)))+W1435)</f>
        <v>0.8024365728238817</v>
      </c>
      <c r="AJ1435" s="5" cm="1">
        <f t="array" ref="AJ1435">SIGMOID(SUM(GETVECTOR(_xlfn.CONCAT(AB1435,",",AF1435))*GETVECTOR(_xlfn.CONCAT($S1435,",",$AL$4)))+X1435)</f>
        <v>0.5972333809406809</v>
      </c>
      <c r="AK1435" s="5">
        <f t="shared" si="446"/>
        <v>0.48527344179018972</v>
      </c>
      <c r="AL1435" s="46">
        <f t="shared" si="447"/>
        <v>0.26902794497432375</v>
      </c>
      <c r="AM1435" s="3">
        <f t="shared" si="448"/>
        <v>-4.0250405541140177E-2</v>
      </c>
      <c r="AN1435" s="3">
        <f t="shared" si="449"/>
        <v>-1.916111963868988E-2</v>
      </c>
      <c r="AO1435" s="3">
        <f t="shared" si="450"/>
        <v>0</v>
      </c>
      <c r="AP1435" s="3">
        <f t="shared" si="451"/>
        <v>-3.6751865498083668E-3</v>
      </c>
      <c r="AQ1435" s="3">
        <f t="shared" si="452"/>
        <v>-4.1263231291292215E-3</v>
      </c>
      <c r="AR1435" s="3">
        <f t="shared" si="453"/>
        <v>-4.3613518447520551E-3</v>
      </c>
      <c r="AS1435" s="3" cm="1">
        <f t="array" ref="AS1435">SUM(AO1435:AR1435*AC1435:AF1435)</f>
        <v>-7.0228362437784004E-3</v>
      </c>
      <c r="AT1435" s="50">
        <f t="shared" si="454"/>
        <v>1.6200951462262479E-3</v>
      </c>
      <c r="AU1435" s="50">
        <f t="shared" si="455"/>
        <v>4.0250405541140177E-2</v>
      </c>
      <c r="AV1435" s="67"/>
      <c r="AW1435" s="67"/>
    </row>
    <row r="1436" spans="1:49" ht="15" customHeight="1" x14ac:dyDescent="0.25">
      <c r="A1436" s="11">
        <f t="shared" si="461"/>
        <v>1433</v>
      </c>
      <c r="B1436" s="29">
        <v>32480</v>
      </c>
      <c r="C1436" s="25"/>
      <c r="D1436" s="12"/>
      <c r="E1436" s="25"/>
      <c r="F1436" s="35"/>
      <c r="G1436" s="25">
        <v>0</v>
      </c>
      <c r="H1436" s="13">
        <v>0</v>
      </c>
      <c r="I1436" s="25">
        <v>0</v>
      </c>
      <c r="J1436" s="12">
        <v>0</v>
      </c>
      <c r="K1436" s="12">
        <v>0</v>
      </c>
      <c r="L1436" s="25" t="s">
        <v>11</v>
      </c>
      <c r="M1436" s="10"/>
      <c r="N1436" s="15"/>
      <c r="O1436" s="15"/>
      <c r="P1436" s="4"/>
      <c r="Q1436" s="55"/>
      <c r="R1436" s="40">
        <f t="shared" si="462"/>
        <v>6.3917525773195871E-2</v>
      </c>
      <c r="S1436" s="42" t="str" cm="1">
        <f t="array" ref="S1436">SETVECTOR(R1436:R1437)</f>
        <v>0.0639175257731959,0.309278350515464</v>
      </c>
      <c r="T1436" s="42">
        <f t="shared" si="456"/>
        <v>0.64948453608247425</v>
      </c>
      <c r="U1436" s="5">
        <f t="shared" si="457"/>
        <v>0</v>
      </c>
      <c r="V1436" s="5">
        <f t="shared" si="458"/>
        <v>3.8128641479237481E-2</v>
      </c>
      <c r="W1436" s="5">
        <f t="shared" si="459"/>
        <v>0.74430321579924408</v>
      </c>
      <c r="X1436" s="5">
        <f t="shared" si="460"/>
        <v>1.1015277722519303E-2</v>
      </c>
      <c r="Y1436" s="46" t="str" cm="1">
        <f t="array" ref="Y1436:AB1436">SETMATRIX(GETMATRIX(Y1435:AB1435)-$O$9*TRANSPOSE(AO1435:AR1435)*GETVECTOR(S1435))</f>
        <v>0.5774,0.5774</v>
      </c>
      <c r="Z1436" s="46" t="str">
        <v>0.510698918434837,0.45645656081231</v>
      </c>
      <c r="AA1436" s="46" t="str">
        <v>0.474638088365711,0.445991707034254</v>
      </c>
      <c r="AB1436" s="46" t="str">
        <v>0.506621447305047,0.436635918609465</v>
      </c>
      <c r="AC1436" s="39" t="str" cm="1">
        <f t="array" ref="AC1436:AF1436">SETMATRIX(GETMATRIX(AC1435:AF1435)-$O$9*TRANSPOSE($AO$4:$AR$4)*$AL$4)</f>
        <v>0.5774</v>
      </c>
      <c r="AD1436" s="39" t="str">
        <v>0.5774</v>
      </c>
      <c r="AE1436" s="39" t="str">
        <v>0.5774</v>
      </c>
      <c r="AF1436" s="39" t="str">
        <v>0.5774</v>
      </c>
      <c r="AG1436" s="5" cm="1">
        <f t="array" ref="AG1436">SIGMOID(SUM(GETVECTOR(_xlfn.CONCAT(Y1436,",",AC1436))*GETVECTOR(_xlfn.CONCAT($S1436,",",$AL$4)))+U1436)</f>
        <v>0.55366333920656063</v>
      </c>
      <c r="AH1436" s="5" cm="1">
        <f t="array" ref="AH1436">SIGMOID(SUM(GETVECTOR(_xlfn.CONCAT(Z1436,",",AD1436))*GETVECTOR(_xlfn.CONCAT($S1436,",",$AL$4)))+V1436)</f>
        <v>0.55278838949342113</v>
      </c>
      <c r="AI1436" s="5" cm="1">
        <f t="array" ref="AI1436">TANH(SUM(GETVECTOR(_xlfn.CONCAT(AA1436,",",AE1436))*GETVECTOR(_xlfn.CONCAT($S1436,",",$AL$4)))+W1436)</f>
        <v>0.72236659023625061</v>
      </c>
      <c r="AJ1436" s="5" cm="1">
        <f t="array" ref="AJ1436">SIGMOID(SUM(GETVECTOR(_xlfn.CONCAT(AB1436,",",AF1436))*GETVECTOR(_xlfn.CONCAT($S1436,",",$AL$4)))+X1436)</f>
        <v>0.54449183471859319</v>
      </c>
      <c r="AK1436" s="5">
        <f t="shared" si="446"/>
        <v>0.39931586404055103</v>
      </c>
      <c r="AL1436" s="46">
        <f t="shared" si="447"/>
        <v>0.20656029377475046</v>
      </c>
      <c r="AM1436" s="3">
        <f t="shared" si="448"/>
        <v>-0.44292424230772376</v>
      </c>
      <c r="AN1436" s="3">
        <f t="shared" si="449"/>
        <v>-0.20646045944015709</v>
      </c>
      <c r="AO1436" s="3">
        <f t="shared" si="450"/>
        <v>0</v>
      </c>
      <c r="AP1436" s="3">
        <f t="shared" si="451"/>
        <v>-3.6869438519555146E-2</v>
      </c>
      <c r="AQ1436" s="3">
        <f t="shared" si="452"/>
        <v>-5.4574921757712232E-2</v>
      </c>
      <c r="AR1436" s="3">
        <f t="shared" si="453"/>
        <v>-4.167469786001133E-2</v>
      </c>
      <c r="AS1436" s="3" cm="1">
        <f t="array" ref="AS1436">SUM(AO1436:AR1436*AC1436:AF1436)</f>
        <v>-7.6862944168464731E-2</v>
      </c>
      <c r="AT1436" s="50">
        <f t="shared" si="454"/>
        <v>0.19618188442387119</v>
      </c>
      <c r="AU1436" s="50">
        <f t="shared" si="455"/>
        <v>0.44292424230772376</v>
      </c>
      <c r="AV1436" s="67"/>
      <c r="AW1436" s="67"/>
    </row>
    <row r="1437" spans="1:49" ht="15" customHeight="1" x14ac:dyDescent="0.25">
      <c r="A1437" s="11">
        <f t="shared" si="461"/>
        <v>1434</v>
      </c>
      <c r="B1437" s="29">
        <v>32481</v>
      </c>
      <c r="C1437" s="25"/>
      <c r="D1437" s="12"/>
      <c r="E1437" s="25"/>
      <c r="F1437" s="35"/>
      <c r="G1437" s="25">
        <v>0</v>
      </c>
      <c r="H1437" s="13">
        <v>0</v>
      </c>
      <c r="I1437" s="25">
        <v>0</v>
      </c>
      <c r="J1437" s="12">
        <v>0</v>
      </c>
      <c r="K1437" s="12">
        <v>0</v>
      </c>
      <c r="L1437" s="25" t="s">
        <v>11</v>
      </c>
      <c r="M1437" s="10"/>
      <c r="N1437" s="15"/>
      <c r="O1437" s="15"/>
      <c r="P1437" s="4"/>
      <c r="Q1437" s="55"/>
      <c r="R1437" s="40">
        <f t="shared" si="462"/>
        <v>0.30927835051546393</v>
      </c>
      <c r="S1437" s="42" t="str" cm="1">
        <f t="array" ref="S1437">SETVECTOR(R1437:R1438)</f>
        <v>0.309278350515464,0.649484536082474</v>
      </c>
      <c r="T1437" s="42">
        <f t="shared" si="456"/>
        <v>0.22680412371134021</v>
      </c>
      <c r="U1437" s="5">
        <f t="shared" si="457"/>
        <v>0</v>
      </c>
      <c r="V1437" s="5">
        <f t="shared" si="458"/>
        <v>4.1815585331192992E-2</v>
      </c>
      <c r="W1437" s="5">
        <f t="shared" si="459"/>
        <v>0.74976070797501526</v>
      </c>
      <c r="X1437" s="5">
        <f t="shared" si="460"/>
        <v>1.5182747508520437E-2</v>
      </c>
      <c r="Y1437" s="46" t="str" cm="1">
        <f t="array" ref="Y1437:AB1437">SETMATRIX(GETMATRIX(Y1436:AB1436)-$O$9*TRANSPOSE(AO1436:AR1436)*GETVECTOR(S1436))</f>
        <v>0.5774,0.5774</v>
      </c>
      <c r="Z1437" s="46" t="str">
        <v>0.510934578763519,0.457596852725286</v>
      </c>
      <c r="AA1437" s="46" t="str">
        <v>0.474986917762513,0.447679591212328</v>
      </c>
      <c r="AB1437" s="46" t="str">
        <v>0.506887821662503,0.437924826790702</v>
      </c>
      <c r="AC1437" s="39" t="str" cm="1">
        <f t="array" ref="AC1437:AF1437">SETMATRIX(GETMATRIX(AC1436:AF1436)-$O$9*TRANSPOSE($AO$4:$AR$4)*$AL$4)</f>
        <v>0.5774</v>
      </c>
      <c r="AD1437" s="39" t="str">
        <v>0.5774</v>
      </c>
      <c r="AE1437" s="39" t="str">
        <v>0.5774</v>
      </c>
      <c r="AF1437" s="39" t="str">
        <v>0.5774</v>
      </c>
      <c r="AG1437" s="5" cm="1">
        <f t="array" ref="AG1437">SIGMOID(SUM(GETVECTOR(_xlfn.CONCAT(Y1437,",",AC1437))*GETVECTOR(_xlfn.CONCAT($S1437,",",$AL$4)))+U1437)</f>
        <v>0.63496802497979077</v>
      </c>
      <c r="AH1437" s="5" cm="1">
        <f t="array" ref="AH1437">SIGMOID(SUM(GETVECTOR(_xlfn.CONCAT(Z1437,",",AD1437))*GETVECTOR(_xlfn.CONCAT($S1437,",",$AL$4)))+V1437)</f>
        <v>0.62176315539374094</v>
      </c>
      <c r="AI1437" s="5" cm="1">
        <f t="array" ref="AI1437">TANH(SUM(GETVECTOR(_xlfn.CONCAT(AA1437,",",AE1437))*GETVECTOR(_xlfn.CONCAT($S1437,",",$AL$4)))+W1437)</f>
        <v>0.82977850466195602</v>
      </c>
      <c r="AJ1437" s="5" cm="1">
        <f t="array" ref="AJ1437">SIGMOID(SUM(GETVECTOR(_xlfn.CONCAT(AB1437,",",AF1437))*GETVECTOR(_xlfn.CONCAT($S1437,",",$AL$4)))+X1437)</f>
        <v>0.61215448638850378</v>
      </c>
      <c r="AK1437" s="5">
        <f t="shared" si="446"/>
        <v>0.51592570133651772</v>
      </c>
      <c r="AL1437" s="46">
        <f t="shared" si="447"/>
        <v>0.29049750919264838</v>
      </c>
      <c r="AM1437" s="3">
        <f t="shared" si="448"/>
        <v>6.3693385481308179E-2</v>
      </c>
      <c r="AN1437" s="3">
        <f t="shared" si="449"/>
        <v>3.0209714411232592E-2</v>
      </c>
      <c r="AO1437" s="3">
        <f t="shared" si="450"/>
        <v>0</v>
      </c>
      <c r="AP1437" s="3">
        <f t="shared" si="451"/>
        <v>5.8951873923076062E-3</v>
      </c>
      <c r="AQ1437" s="3">
        <f t="shared" si="452"/>
        <v>5.8503860564670454E-3</v>
      </c>
      <c r="AR1437" s="3">
        <f t="shared" si="453"/>
        <v>7.1762162696454536E-3</v>
      </c>
      <c r="AS1437" s="3" cm="1">
        <f t="array" ref="AS1437">SUM(AO1437:AR1437*AC1437:AF1437)</f>
        <v>1.0925441383415769E-2</v>
      </c>
      <c r="AT1437" s="50">
        <f t="shared" si="454"/>
        <v>4.0568473540705191E-3</v>
      </c>
      <c r="AU1437" s="50">
        <f t="shared" si="455"/>
        <v>6.3693385481308179E-2</v>
      </c>
      <c r="AV1437" s="67"/>
      <c r="AW1437" s="67"/>
    </row>
    <row r="1438" spans="1:49" ht="15" customHeight="1" x14ac:dyDescent="0.25">
      <c r="A1438" s="11">
        <f t="shared" si="461"/>
        <v>1435</v>
      </c>
      <c r="B1438" s="29">
        <v>32482</v>
      </c>
      <c r="C1438" s="25"/>
      <c r="D1438" s="12"/>
      <c r="E1438" s="25"/>
      <c r="F1438" s="35"/>
      <c r="G1438" s="25">
        <v>0</v>
      </c>
      <c r="H1438" s="13">
        <v>0</v>
      </c>
      <c r="I1438" s="25">
        <v>0</v>
      </c>
      <c r="J1438" s="12">
        <v>0</v>
      </c>
      <c r="K1438" s="12">
        <v>0</v>
      </c>
      <c r="L1438" s="25" t="s">
        <v>11</v>
      </c>
      <c r="M1438" s="10"/>
      <c r="N1438" s="15"/>
      <c r="O1438" s="15"/>
      <c r="P1438" s="4"/>
      <c r="Q1438" s="55"/>
      <c r="R1438" s="40">
        <f t="shared" si="462"/>
        <v>0.64948453608247425</v>
      </c>
      <c r="S1438" s="42" t="str" cm="1">
        <f t="array" ref="S1438">SETVECTOR(R1438:R1439)</f>
        <v>0.649484536082474,0.22680412371134</v>
      </c>
      <c r="T1438" s="42">
        <f t="shared" si="456"/>
        <v>0.54948453608247416</v>
      </c>
      <c r="U1438" s="5">
        <f t="shared" si="457"/>
        <v>0</v>
      </c>
      <c r="V1438" s="5">
        <f t="shared" si="458"/>
        <v>4.1226066591962235E-2</v>
      </c>
      <c r="W1438" s="5">
        <f t="shared" si="459"/>
        <v>0.74917566936936852</v>
      </c>
      <c r="X1438" s="5">
        <f t="shared" si="460"/>
        <v>1.4465125881555891E-2</v>
      </c>
      <c r="Y1438" s="46" t="str" cm="1">
        <f t="array" ref="Y1438:AB1438">SETMATRIX(GETMATRIX(Y1437:AB1437)-$O$9*TRANSPOSE(AO1437:AR1437)*GETVECTOR(S1437))</f>
        <v>0.5774,0.5774</v>
      </c>
      <c r="Z1438" s="46" t="str">
        <v>0.510752253380252,0.457213969420425</v>
      </c>
      <c r="AA1438" s="46" t="str">
        <v>0.474805977987571,0.447299617684949</v>
      </c>
      <c r="AB1438" s="46" t="str">
        <v>0.506665876829421,0.43745874264123</v>
      </c>
      <c r="AC1438" s="39" t="str" cm="1">
        <f t="array" ref="AC1438:AF1438">SETMATRIX(GETMATRIX(AC1437:AF1437)-$O$9*TRANSPOSE($AO$4:$AR$4)*$AL$4)</f>
        <v>0.5774</v>
      </c>
      <c r="AD1438" s="39" t="str">
        <v>0.5774</v>
      </c>
      <c r="AE1438" s="39" t="str">
        <v>0.5774</v>
      </c>
      <c r="AF1438" s="39" t="str">
        <v>0.5774</v>
      </c>
      <c r="AG1438" s="5" cm="1">
        <f t="array" ref="AG1438">SIGMOID(SUM(GETVECTOR(_xlfn.CONCAT(Y1438,",",AC1438))*GETVECTOR(_xlfn.CONCAT($S1438,",",$AL$4)))+U1438)</f>
        <v>0.62386105653989643</v>
      </c>
      <c r="AH1438" s="5" cm="1">
        <f t="array" ref="AH1438">SIGMOID(SUM(GETVECTOR(_xlfn.CONCAT(Z1438,",",AD1438))*GETVECTOR(_xlfn.CONCAT($S1438,",",$AL$4)))+V1438)</f>
        <v>0.61695645542524113</v>
      </c>
      <c r="AI1438" s="5" cm="1">
        <f t="array" ref="AI1438">TANH(SUM(GETVECTOR(_xlfn.CONCAT(AA1438,",",AE1438))*GETVECTOR(_xlfn.CONCAT($S1438,",",$AL$4)))+W1438)</f>
        <v>0.82071509359438177</v>
      </c>
      <c r="AJ1438" s="5" cm="1">
        <f t="array" ref="AJ1438">SIGMOID(SUM(GETVECTOR(_xlfn.CONCAT(AB1438,",",AF1438))*GETVECTOR(_xlfn.CONCAT($S1438,",",$AL$4)))+X1438)</f>
        <v>0.6089151113038358</v>
      </c>
      <c r="AK1438" s="5">
        <f t="shared" si="446"/>
        <v>0.50634547505798477</v>
      </c>
      <c r="AL1438" s="46">
        <f t="shared" si="447"/>
        <v>0.28441991567156111</v>
      </c>
      <c r="AM1438" s="3">
        <f t="shared" si="448"/>
        <v>-0.26506462041091305</v>
      </c>
      <c r="AN1438" s="3">
        <f t="shared" si="449"/>
        <v>-0.12618788050800522</v>
      </c>
      <c r="AO1438" s="3">
        <f t="shared" si="450"/>
        <v>0</v>
      </c>
      <c r="AP1438" s="3">
        <f t="shared" si="451"/>
        <v>-2.4474437927713203E-2</v>
      </c>
      <c r="AQ1438" s="3">
        <f t="shared" si="452"/>
        <v>-2.541311372415854E-2</v>
      </c>
      <c r="AR1438" s="3">
        <f t="shared" si="453"/>
        <v>-2.9483755610737124E-2</v>
      </c>
      <c r="AS1438" s="3" cm="1">
        <f t="array" ref="AS1438">SUM(AO1438:AR1438*AC1438:AF1438)</f>
        <v>-4.5828992813430364E-2</v>
      </c>
      <c r="AT1438" s="50">
        <f t="shared" si="454"/>
        <v>7.025925299358142E-2</v>
      </c>
      <c r="AU1438" s="50">
        <f t="shared" si="455"/>
        <v>0.26506462041091305</v>
      </c>
      <c r="AV1438" s="67"/>
      <c r="AW1438" s="67"/>
    </row>
    <row r="1439" spans="1:49" ht="15" customHeight="1" x14ac:dyDescent="0.25">
      <c r="A1439" s="11">
        <f t="shared" si="461"/>
        <v>1436</v>
      </c>
      <c r="B1439" s="29">
        <v>32483</v>
      </c>
      <c r="C1439" s="25"/>
      <c r="D1439" s="12"/>
      <c r="E1439" s="25"/>
      <c r="F1439" s="35"/>
      <c r="G1439" s="25">
        <v>0</v>
      </c>
      <c r="H1439" s="13">
        <v>0</v>
      </c>
      <c r="I1439" s="25">
        <v>0</v>
      </c>
      <c r="J1439" s="12">
        <v>0</v>
      </c>
      <c r="K1439" s="12">
        <v>0</v>
      </c>
      <c r="L1439" s="25" t="s">
        <v>11</v>
      </c>
      <c r="M1439" s="10"/>
      <c r="N1439" s="15"/>
      <c r="O1439" s="15"/>
      <c r="P1439" s="4"/>
      <c r="Q1439" s="55"/>
      <c r="R1439" s="40">
        <f t="shared" si="462"/>
        <v>0.22680412371134021</v>
      </c>
      <c r="S1439" s="42" t="str" cm="1">
        <f t="array" ref="S1439">SETVECTOR(R1439:R1440)</f>
        <v>0.22680412371134,0.549484536082474</v>
      </c>
      <c r="T1439" s="42">
        <f t="shared" si="456"/>
        <v>3.1958762886597936E-2</v>
      </c>
      <c r="U1439" s="5">
        <f t="shared" si="457"/>
        <v>0</v>
      </c>
      <c r="V1439" s="5">
        <f t="shared" si="458"/>
        <v>4.3673510384733556E-2</v>
      </c>
      <c r="W1439" s="5">
        <f t="shared" si="459"/>
        <v>0.75171698074178439</v>
      </c>
      <c r="X1439" s="5">
        <f t="shared" si="460"/>
        <v>1.7413501442629604E-2</v>
      </c>
      <c r="Y1439" s="46" t="str" cm="1">
        <f t="array" ref="Y1439:AB1439">SETMATRIX(GETMATRIX(Y1438:AB1438)-$O$9*TRANSPOSE(AO1438:AR1438)*GETVECTOR(S1438))</f>
        <v>0.5774,0.5774</v>
      </c>
      <c r="Z1439" s="46" t="str">
        <v>0.512341830276588,0.457769059765177</v>
      </c>
      <c r="AA1439" s="46" t="str">
        <v>0.476456520425326,0.447875997583847</v>
      </c>
      <c r="AB1439" s="46" t="str">
        <v>0.508580801162902,0.438127446376731</v>
      </c>
      <c r="AC1439" s="39" t="str" cm="1">
        <f t="array" ref="AC1439:AF1439">SETMATRIX(GETMATRIX(AC1438:AF1438)-$O$9*TRANSPOSE($AO$4:$AR$4)*$AL$4)</f>
        <v>0.5774</v>
      </c>
      <c r="AD1439" s="39" t="str">
        <v>0.5774</v>
      </c>
      <c r="AE1439" s="39" t="str">
        <v>0.5774</v>
      </c>
      <c r="AF1439" s="39" t="str">
        <v>0.5774</v>
      </c>
      <c r="AG1439" s="5" cm="1">
        <f t="array" ref="AG1439">SIGMOID(SUM(GETVECTOR(_xlfn.CONCAT(Y1439,",",AC1439))*GETVECTOR(_xlfn.CONCAT($S1439,",",$AL$4)))+U1439)</f>
        <v>0.61021809758417156</v>
      </c>
      <c r="AH1439" s="5" cm="1">
        <f t="array" ref="AH1439">SIGMOID(SUM(GETVECTOR(_xlfn.CONCAT(Z1439,",",AD1439))*GETVECTOR(_xlfn.CONCAT($S1439,",",$AL$4)))+V1439)</f>
        <v>0.60142634637384984</v>
      </c>
      <c r="AI1439" s="5" cm="1">
        <f t="array" ref="AI1439">TANH(SUM(GETVECTOR(_xlfn.CONCAT(AA1439,",",AE1439))*GETVECTOR(_xlfn.CONCAT($S1439,",",$AL$4)))+W1439)</f>
        <v>0.802601284389445</v>
      </c>
      <c r="AJ1439" s="5" cm="1">
        <f t="array" ref="AJ1439">SIGMOID(SUM(GETVECTOR(_xlfn.CONCAT(AB1439,",",AF1439))*GETVECTOR(_xlfn.CONCAT($S1439,",",$AL$4)))+X1439)</f>
        <v>0.59230587461998541</v>
      </c>
      <c r="AK1439" s="5">
        <f t="shared" si="446"/>
        <v>0.48270555806530313</v>
      </c>
      <c r="AL1439" s="46">
        <f t="shared" si="447"/>
        <v>0.26559456426074418</v>
      </c>
      <c r="AM1439" s="3">
        <f t="shared" si="448"/>
        <v>0.23363580137414625</v>
      </c>
      <c r="AN1439" s="3">
        <f t="shared" si="449"/>
        <v>0.1105590790548231</v>
      </c>
      <c r="AO1439" s="3">
        <f t="shared" si="450"/>
        <v>0</v>
      </c>
      <c r="AP1439" s="3">
        <f t="shared" si="451"/>
        <v>2.1270872267370663E-2</v>
      </c>
      <c r="AQ1439" s="3">
        <f t="shared" si="452"/>
        <v>2.3660333413212581E-2</v>
      </c>
      <c r="AR1439" s="3">
        <f t="shared" si="453"/>
        <v>2.5298398481642875E-2</v>
      </c>
      <c r="AS1439" s="3" cm="1">
        <f t="array" ref="AS1439">SUM(AO1439:AR1439*AC1439:AF1439)</f>
        <v>4.0550573443269365E-2</v>
      </c>
      <c r="AT1439" s="50">
        <f t="shared" si="454"/>
        <v>5.4585687683739517E-2</v>
      </c>
      <c r="AU1439" s="50">
        <f t="shared" si="455"/>
        <v>0.23363580137414625</v>
      </c>
      <c r="AV1439" s="67"/>
      <c r="AW1439" s="67"/>
    </row>
    <row r="1440" spans="1:49" ht="15" customHeight="1" x14ac:dyDescent="0.25">
      <c r="A1440" s="11">
        <f t="shared" si="461"/>
        <v>1437</v>
      </c>
      <c r="B1440" s="29">
        <v>32484</v>
      </c>
      <c r="C1440" s="25"/>
      <c r="D1440" s="12"/>
      <c r="E1440" s="25"/>
      <c r="F1440" s="35"/>
      <c r="G1440" s="25">
        <v>0</v>
      </c>
      <c r="H1440" s="13">
        <v>0</v>
      </c>
      <c r="I1440" s="25">
        <v>0</v>
      </c>
      <c r="J1440" s="12">
        <v>0</v>
      </c>
      <c r="K1440" s="12">
        <v>0</v>
      </c>
      <c r="L1440" s="25" t="s">
        <v>11</v>
      </c>
      <c r="M1440" s="10"/>
      <c r="N1440" s="15"/>
      <c r="O1440" s="15"/>
      <c r="P1440" s="4"/>
      <c r="Q1440" s="55"/>
      <c r="R1440" s="40">
        <f t="shared" si="462"/>
        <v>0.54948453608247416</v>
      </c>
      <c r="S1440" s="42" t="str" cm="1">
        <f t="array" ref="S1440">SETVECTOR(R1440:R1441)</f>
        <v>0.549484536082474,0.0319587628865979</v>
      </c>
      <c r="T1440" s="42">
        <f t="shared" si="456"/>
        <v>6.1855670103092781E-3</v>
      </c>
      <c r="U1440" s="5">
        <f t="shared" si="457"/>
        <v>0</v>
      </c>
      <c r="V1440" s="5">
        <f t="shared" si="458"/>
        <v>4.154642315799649E-2</v>
      </c>
      <c r="W1440" s="5">
        <f t="shared" si="459"/>
        <v>0.74935094740046315</v>
      </c>
      <c r="X1440" s="5">
        <f t="shared" si="460"/>
        <v>1.4883661594465317E-2</v>
      </c>
      <c r="Y1440" s="46" t="str" cm="1">
        <f t="array" ref="Y1440:AB1440">SETMATRIX(GETMATRIX(Y1439:AB1439)-$O$9*TRANSPOSE(AO1439:AR1439)*GETVECTOR(S1439))</f>
        <v>0.5774,0.5774</v>
      </c>
      <c r="Z1440" s="46" t="str">
        <v>0.51185939812207,0.456600258227186</v>
      </c>
      <c r="AA1440" s="46" t="str">
        <v>0.475919894306676,0.446575898850935</v>
      </c>
      <c r="AB1440" s="46" t="str">
        <v>0.508007023053009,0.4367373385014</v>
      </c>
      <c r="AC1440" s="39" t="str" cm="1">
        <f t="array" ref="AC1440:AF1440">SETMATRIX(GETMATRIX(AC1439:AF1439)-$O$9*TRANSPOSE($AO$4:$AR$4)*$AL$4)</f>
        <v>0.5774</v>
      </c>
      <c r="AD1440" s="39" t="str">
        <v>0.5774</v>
      </c>
      <c r="AE1440" s="39" t="str">
        <v>0.5774</v>
      </c>
      <c r="AF1440" s="39" t="str">
        <v>0.5774</v>
      </c>
      <c r="AG1440" s="5" cm="1">
        <f t="array" ref="AG1440">SIGMOID(SUM(GETVECTOR(_xlfn.CONCAT(Y1440,",",AC1440))*GETVECTOR(_xlfn.CONCAT($S1440,",",$AL$4)))+U1440)</f>
        <v>0.58315178973091997</v>
      </c>
      <c r="AH1440" s="5" cm="1">
        <f t="array" ref="AH1440">SIGMOID(SUM(GETVECTOR(_xlfn.CONCAT(Z1440,",",AD1440))*GETVECTOR(_xlfn.CONCAT($S1440,",",$AL$4)))+V1440)</f>
        <v>0.5835582371153073</v>
      </c>
      <c r="AI1440" s="5" cm="1">
        <f t="array" ref="AI1440">TANH(SUM(GETVECTOR(_xlfn.CONCAT(AA1440,",",AE1440))*GETVECTOR(_xlfn.CONCAT($S1440,",",$AL$4)))+W1440)</f>
        <v>0.77194922314816983</v>
      </c>
      <c r="AJ1440" s="5" cm="1">
        <f t="array" ref="AJ1440">SIGMOID(SUM(GETVECTOR(_xlfn.CONCAT(AB1440,",",AF1440))*GETVECTOR(_xlfn.CONCAT($S1440,",",$AL$4)))+X1440)</f>
        <v>0.576392919165851</v>
      </c>
      <c r="AK1440" s="5">
        <f t="shared" si="446"/>
        <v>0.45047732780287697</v>
      </c>
      <c r="AL1440" s="46">
        <f t="shared" si="447"/>
        <v>0.24340570953186191</v>
      </c>
      <c r="AM1440" s="3">
        <f t="shared" si="448"/>
        <v>0.23722014252155263</v>
      </c>
      <c r="AN1440" s="3">
        <f t="shared" si="449"/>
        <v>0.11234860005994531</v>
      </c>
      <c r="AO1440" s="3">
        <f t="shared" si="450"/>
        <v>0</v>
      </c>
      <c r="AP1440" s="3">
        <f t="shared" si="451"/>
        <v>2.1076324648368845E-2</v>
      </c>
      <c r="AQ1440" s="3">
        <f t="shared" si="452"/>
        <v>2.6493217044997096E-2</v>
      </c>
      <c r="AR1440" s="3">
        <f t="shared" si="453"/>
        <v>2.4459385090560962E-2</v>
      </c>
      <c r="AS1440" s="3" cm="1">
        <f t="array" ref="AS1440">SUM(AO1440:AR1440*AC1440:AF1440)</f>
        <v>4.1589502325039399E-2</v>
      </c>
      <c r="AT1440" s="50">
        <f t="shared" si="454"/>
        <v>5.6273396017945738E-2</v>
      </c>
      <c r="AU1440" s="50">
        <f t="shared" si="455"/>
        <v>0.23722014252155263</v>
      </c>
      <c r="AV1440" s="67"/>
      <c r="AW1440" s="67"/>
    </row>
    <row r="1441" spans="1:49" ht="15" customHeight="1" x14ac:dyDescent="0.25">
      <c r="A1441" s="11">
        <f t="shared" si="461"/>
        <v>1438</v>
      </c>
      <c r="B1441" s="29">
        <v>32485</v>
      </c>
      <c r="C1441" s="25"/>
      <c r="D1441" s="12"/>
      <c r="E1441" s="25"/>
      <c r="F1441" s="35"/>
      <c r="G1441" s="25">
        <v>0</v>
      </c>
      <c r="H1441" s="13">
        <v>0</v>
      </c>
      <c r="I1441" s="25">
        <v>0</v>
      </c>
      <c r="J1441" s="12">
        <v>0</v>
      </c>
      <c r="K1441" s="12">
        <v>0</v>
      </c>
      <c r="L1441" s="25" t="s">
        <v>11</v>
      </c>
      <c r="M1441" s="10"/>
      <c r="N1441" s="15"/>
      <c r="O1441" s="15"/>
      <c r="P1441" s="4"/>
      <c r="Q1441" s="55"/>
      <c r="R1441" s="40">
        <f t="shared" si="462"/>
        <v>3.1958762886597936E-2</v>
      </c>
      <c r="S1441" s="42" t="str" cm="1">
        <f t="array" ref="S1441">SETVECTOR(R1441:R1442)</f>
        <v>0.0319587628865979,0.00618556701030928</v>
      </c>
      <c r="T1441" s="42">
        <f t="shared" si="456"/>
        <v>3.092783505154639E-3</v>
      </c>
      <c r="U1441" s="5">
        <f t="shared" si="457"/>
        <v>0</v>
      </c>
      <c r="V1441" s="5">
        <f t="shared" si="458"/>
        <v>3.9438790693159607E-2</v>
      </c>
      <c r="W1441" s="5">
        <f t="shared" si="459"/>
        <v>0.74670162569596343</v>
      </c>
      <c r="X1441" s="5">
        <f t="shared" si="460"/>
        <v>1.2437723085409221E-2</v>
      </c>
      <c r="Y1441" s="46" t="str" cm="1">
        <f t="array" ref="Y1441:AB1441">SETMATRIX(GETMATRIX(Y1440:AB1440)-$O$9*TRANSPOSE(AO1440:AR1440)*GETVECTOR(S1440))</f>
        <v>0.5774,0.5774</v>
      </c>
      <c r="Z1441" s="46" t="str">
        <v>0.510701286674897,0.45653290090099</v>
      </c>
      <c r="AA1441" s="46" t="str">
        <v>0.474464132998946,0.446491229806771</v>
      </c>
      <c r="AB1441" s="46" t="str">
        <v>0.506663017666074,0.436659169332554</v>
      </c>
      <c r="AC1441" s="39" t="str" cm="1">
        <f t="array" ref="AC1441:AF1441">SETMATRIX(GETMATRIX(AC1440:AF1440)-$O$9*TRANSPOSE($AO$4:$AR$4)*$AL$4)</f>
        <v>0.5774</v>
      </c>
      <c r="AD1441" s="39" t="str">
        <v>0.5774</v>
      </c>
      <c r="AE1441" s="39" t="str">
        <v>0.5774</v>
      </c>
      <c r="AF1441" s="39" t="str">
        <v>0.5774</v>
      </c>
      <c r="AG1441" s="5" cm="1">
        <f t="array" ref="AG1441">SIGMOID(SUM(GETVECTOR(_xlfn.CONCAT(Y1441,",",AC1441))*GETVECTOR(_xlfn.CONCAT($S1441,",",$AL$4)))+U1441)</f>
        <v>0.50550591145503687</v>
      </c>
      <c r="AH1441" s="5" cm="1">
        <f t="array" ref="AH1441">SIGMOID(SUM(GETVECTOR(_xlfn.CONCAT(Z1441,",",AD1441))*GETVECTOR(_xlfn.CONCAT($S1441,",",$AL$4)))+V1441)</f>
        <v>0.51464183427642296</v>
      </c>
      <c r="AI1441" s="5" cm="1">
        <f t="array" ref="AI1441">TANH(SUM(GETVECTOR(_xlfn.CONCAT(AA1441,",",AE1441))*GETVECTOR(_xlfn.CONCAT($S1441,",",$AL$4)))+W1441)</f>
        <v>0.64379411102768525</v>
      </c>
      <c r="AJ1441" s="5" cm="1">
        <f t="array" ref="AJ1441">SIGMOID(SUM(GETVECTOR(_xlfn.CONCAT(AB1441,",",AF1441))*GETVECTOR(_xlfn.CONCAT($S1441,",",$AL$4)))+X1441)</f>
        <v>0.50783211704219056</v>
      </c>
      <c r="AK1441" s="5">
        <f t="shared" si="446"/>
        <v>0.33132338219564705</v>
      </c>
      <c r="AL1441" s="46">
        <f t="shared" si="447"/>
        <v>0.16235869788065771</v>
      </c>
      <c r="AM1441" s="3">
        <f t="shared" si="448"/>
        <v>0.15926591437550308</v>
      </c>
      <c r="AN1441" s="3">
        <f t="shared" si="449"/>
        <v>7.2613234974096441E-2</v>
      </c>
      <c r="AO1441" s="3">
        <f t="shared" si="450"/>
        <v>0</v>
      </c>
      <c r="AP1441" s="3">
        <f t="shared" si="451"/>
        <v>1.1676971279502303E-2</v>
      </c>
      <c r="AQ1441" s="3">
        <f t="shared" si="452"/>
        <v>2.1881111895117402E-2</v>
      </c>
      <c r="AR1441" s="3">
        <f t="shared" si="453"/>
        <v>1.2726578737777902E-2</v>
      </c>
      <c r="AS1441" s="3" cm="1">
        <f t="array" ref="AS1441">SUM(AO1441:AR1441*AC1441:AF1441)</f>
        <v>2.6724763788218378E-2</v>
      </c>
      <c r="AT1441" s="50">
        <f t="shared" si="454"/>
        <v>2.5365631481865079E-2</v>
      </c>
      <c r="AU1441" s="50">
        <f t="shared" si="455"/>
        <v>0.15926591437550308</v>
      </c>
      <c r="AV1441" s="67"/>
      <c r="AW1441" s="67"/>
    </row>
    <row r="1442" spans="1:49" ht="15" customHeight="1" x14ac:dyDescent="0.25">
      <c r="A1442" s="11">
        <f t="shared" si="461"/>
        <v>1439</v>
      </c>
      <c r="B1442" s="29">
        <v>32486</v>
      </c>
      <c r="C1442" s="25"/>
      <c r="D1442" s="12"/>
      <c r="E1442" s="25"/>
      <c r="F1442" s="35"/>
      <c r="G1442" s="25">
        <v>0</v>
      </c>
      <c r="H1442" s="13">
        <v>0</v>
      </c>
      <c r="I1442" s="25">
        <v>0</v>
      </c>
      <c r="J1442" s="12">
        <v>0</v>
      </c>
      <c r="K1442" s="12">
        <v>0</v>
      </c>
      <c r="L1442" s="25" t="s">
        <v>11</v>
      </c>
      <c r="M1442" s="10"/>
      <c r="N1442" s="15"/>
      <c r="O1442" s="15"/>
      <c r="P1442" s="4"/>
      <c r="Q1442" s="55"/>
      <c r="R1442" s="40">
        <f t="shared" si="462"/>
        <v>6.1855670103092781E-3</v>
      </c>
      <c r="S1442" s="42" t="str" cm="1">
        <f t="array" ref="S1442">SETVECTOR(R1442:R1443)</f>
        <v>0.00618556701030928,0.00309278350515464</v>
      </c>
      <c r="T1442" s="42">
        <f t="shared" si="456"/>
        <v>2.5773195876288658E-2</v>
      </c>
      <c r="U1442" s="5">
        <f t="shared" si="457"/>
        <v>0</v>
      </c>
      <c r="V1442" s="5">
        <f t="shared" si="458"/>
        <v>3.8271093565209378E-2</v>
      </c>
      <c r="W1442" s="5">
        <f t="shared" si="459"/>
        <v>0.74451351450645165</v>
      </c>
      <c r="X1442" s="5">
        <f t="shared" si="460"/>
        <v>1.1165065211631431E-2</v>
      </c>
      <c r="Y1442" s="46" t="str" cm="1">
        <f t="array" ref="Y1442:AB1442">SETMATRIX(GETMATRIX(Y1441:AB1441)-$O$9*TRANSPOSE(AO1441:AR1441)*GETVECTOR(S1441))</f>
        <v>0.5774,0.5774</v>
      </c>
      <c r="Z1442" s="46" t="str">
        <v>0.510663968519261,0.456525678032157</v>
      </c>
      <c r="AA1442" s="46" t="str">
        <v>0.474394203672271,0.446477695098382</v>
      </c>
      <c r="AB1442" s="46" t="str">
        <v>0.50662234509485,0.436651297221995</v>
      </c>
      <c r="AC1442" s="39" t="str" cm="1">
        <f t="array" ref="AC1442:AF1442">SETMATRIX(GETMATRIX(AC1441:AF1441)-$O$9*TRANSPOSE($AO$4:$AR$4)*$AL$4)</f>
        <v>0.5774</v>
      </c>
      <c r="AD1442" s="39" t="str">
        <v>0.5774</v>
      </c>
      <c r="AE1442" s="39" t="str">
        <v>0.5774</v>
      </c>
      <c r="AF1442" s="39" t="str">
        <v>0.5774</v>
      </c>
      <c r="AG1442" s="5" cm="1">
        <f t="array" ref="AG1442">SIGMOID(SUM(GETVECTOR(_xlfn.CONCAT(Y1442,",",AC1442))*GETVECTOR(_xlfn.CONCAT($S1442,",",$AL$4)))+U1442)</f>
        <v>0.50133932669358827</v>
      </c>
      <c r="AH1442" s="5" cm="1">
        <f t="array" ref="AH1442">SIGMOID(SUM(GETVECTOR(_xlfn.CONCAT(Z1442,",",AD1442))*GETVECTOR(_xlfn.CONCAT($S1442,",",$AL$4)))+V1442)</f>
        <v>0.51070880583471268</v>
      </c>
      <c r="AI1442" s="5" cm="1">
        <f t="array" ref="AI1442">TANH(SUM(GETVECTOR(_xlfn.CONCAT(AA1442,",",AE1442))*GETVECTOR(_xlfn.CONCAT($S1442,",",$AL$4)))+W1442)</f>
        <v>0.63444969362291836</v>
      </c>
      <c r="AJ1442" s="5" cm="1">
        <f t="array" ref="AJ1442">SIGMOID(SUM(GETVECTOR(_xlfn.CONCAT(AB1442,",",AF1442))*GETVECTOR(_xlfn.CONCAT($S1442,",",$AL$4)))+X1442)</f>
        <v>0.50391224005946433</v>
      </c>
      <c r="AK1442" s="5">
        <f t="shared" si="446"/>
        <v>0.32401904539235998</v>
      </c>
      <c r="AL1442" s="46">
        <f t="shared" si="447"/>
        <v>0.15779327971143983</v>
      </c>
      <c r="AM1442" s="3">
        <f t="shared" si="448"/>
        <v>0.13202008383515118</v>
      </c>
      <c r="AN1442" s="3">
        <f t="shared" si="449"/>
        <v>6.0003315020694538E-2</v>
      </c>
      <c r="AO1442" s="3">
        <f t="shared" si="450"/>
        <v>0</v>
      </c>
      <c r="AP1442" s="3">
        <f t="shared" si="451"/>
        <v>9.5129055014119973E-3</v>
      </c>
      <c r="AQ1442" s="3">
        <f t="shared" si="452"/>
        <v>1.8309112834364118E-2</v>
      </c>
      <c r="AR1442" s="3">
        <f t="shared" si="453"/>
        <v>1.0334441684726343E-2</v>
      </c>
      <c r="AS1442" s="3" cm="1">
        <f t="array" ref="AS1442">SUM(AO1442:AR1442*AC1442:AF1442)</f>
        <v>2.2031540015838121E-2</v>
      </c>
      <c r="AT1442" s="50">
        <f t="shared" si="454"/>
        <v>1.7429302535840345E-2</v>
      </c>
      <c r="AU1442" s="50">
        <f t="shared" si="455"/>
        <v>0.13202008383515118</v>
      </c>
      <c r="AV1442" s="67"/>
      <c r="AW1442" s="67"/>
    </row>
    <row r="1443" spans="1:49" ht="15" customHeight="1" x14ac:dyDescent="0.25">
      <c r="A1443" s="11">
        <f t="shared" si="461"/>
        <v>1440</v>
      </c>
      <c r="B1443" s="29">
        <v>32487</v>
      </c>
      <c r="C1443" s="25"/>
      <c r="D1443" s="12"/>
      <c r="E1443" s="25"/>
      <c r="F1443" s="35"/>
      <c r="G1443" s="25">
        <v>0</v>
      </c>
      <c r="H1443" s="13">
        <v>0</v>
      </c>
      <c r="I1443" s="25">
        <v>0</v>
      </c>
      <c r="J1443" s="12">
        <v>0</v>
      </c>
      <c r="K1443" s="12">
        <v>0</v>
      </c>
      <c r="L1443" s="25" t="s">
        <v>11</v>
      </c>
      <c r="M1443" s="10"/>
      <c r="N1443" s="15"/>
      <c r="O1443" s="15"/>
      <c r="P1443" s="4"/>
      <c r="Q1443" s="55"/>
      <c r="R1443" s="40">
        <f t="shared" si="462"/>
        <v>3.092783505154639E-3</v>
      </c>
      <c r="S1443" s="42" t="str" cm="1">
        <f t="array" ref="S1443">SETVECTOR(R1443:R1444)</f>
        <v>0.00309278350515464,0.0257731958762887</v>
      </c>
      <c r="T1443" s="42">
        <f t="shared" si="456"/>
        <v>0.12989690721649483</v>
      </c>
      <c r="U1443" s="5">
        <f t="shared" si="457"/>
        <v>0</v>
      </c>
      <c r="V1443" s="5">
        <f t="shared" si="458"/>
        <v>3.7319803015068181E-2</v>
      </c>
      <c r="W1443" s="5">
        <f t="shared" si="459"/>
        <v>0.74268260322301527</v>
      </c>
      <c r="X1443" s="5">
        <f t="shared" si="460"/>
        <v>1.0131621043158796E-2</v>
      </c>
      <c r="Y1443" s="46" t="str" cm="1">
        <f t="array" ref="Y1443:AB1443">SETMATRIX(GETMATRIX(Y1442:AB1442)-$O$9*TRANSPOSE(AO1442:AR1442)*GETVECTOR(S1442))</f>
        <v>0.5774,0.5774</v>
      </c>
      <c r="Z1443" s="46" t="str">
        <v>0.510658084247817,0.456522735896435</v>
      </c>
      <c r="AA1443" s="46" t="str">
        <v>0.474382878447837,0.446472032486165</v>
      </c>
      <c r="AB1443" s="46" t="str">
        <v>0.506615952656695,0.436648101002917</v>
      </c>
      <c r="AC1443" s="39" t="str" cm="1">
        <f t="array" ref="AC1443:AF1443">SETMATRIX(GETMATRIX(AC1442:AF1442)-$O$9*TRANSPOSE($AO$4:$AR$4)*$AL$4)</f>
        <v>0.5774</v>
      </c>
      <c r="AD1443" s="39" t="str">
        <v>0.5774</v>
      </c>
      <c r="AE1443" s="39" t="str">
        <v>0.5774</v>
      </c>
      <c r="AF1443" s="39" t="str">
        <v>0.5774</v>
      </c>
      <c r="AG1443" s="5" cm="1">
        <f t="array" ref="AG1443">SIGMOID(SUM(GETVECTOR(_xlfn.CONCAT(Y1443,",",AC1443))*GETVECTOR(_xlfn.CONCAT($S1443,",",$AL$4)))+U1443)</f>
        <v>0.50416670766622762</v>
      </c>
      <c r="AH1443" s="5" cm="1">
        <f t="array" ref="AH1443">SIGMOID(SUM(GETVECTOR(_xlfn.CONCAT(Z1443,",",AD1443))*GETVECTOR(_xlfn.CONCAT($S1443,",",$AL$4)))+V1443)</f>
        <v>0.51266359315326082</v>
      </c>
      <c r="AI1443" s="5" cm="1">
        <f t="array" ref="AI1443">TANH(SUM(GETVECTOR(_xlfn.CONCAT(AA1443,",",AE1443))*GETVECTOR(_xlfn.CONCAT($S1443,",",$AL$4)))+W1443)</f>
        <v>0.63851158833945176</v>
      </c>
      <c r="AJ1443" s="5" cm="1">
        <f t="array" ref="AJ1443">SIGMOID(SUM(GETVECTOR(_xlfn.CONCAT(AB1443,",",AF1443))*GETVECTOR(_xlfn.CONCAT($S1443,",",$AL$4)))+X1443)</f>
        <v>0.50573782099347986</v>
      </c>
      <c r="AK1443" s="5">
        <f t="shared" si="446"/>
        <v>0.32734164514809905</v>
      </c>
      <c r="AL1443" s="46">
        <f t="shared" si="447"/>
        <v>0.1598789520139012</v>
      </c>
      <c r="AM1443" s="3">
        <f t="shared" si="448"/>
        <v>2.9982044797406376E-2</v>
      </c>
      <c r="AN1443" s="3">
        <f t="shared" si="449"/>
        <v>1.3647684995075442E-2</v>
      </c>
      <c r="AO1443" s="3">
        <f t="shared" si="450"/>
        <v>0</v>
      </c>
      <c r="AP1443" s="3">
        <f t="shared" si="451"/>
        <v>2.1771537884828552E-3</v>
      </c>
      <c r="AQ1443" s="3">
        <f t="shared" si="452"/>
        <v>4.1441490192940323E-3</v>
      </c>
      <c r="AR1443" s="3">
        <f t="shared" si="453"/>
        <v>2.3692447178304825E-3</v>
      </c>
      <c r="AS1443" s="3" cm="1">
        <f t="array" ref="AS1443">SUM(AO1443:AR1443*AC1443:AF1443)</f>
        <v>5.0179221412856951E-3</v>
      </c>
      <c r="AT1443" s="50">
        <f t="shared" si="454"/>
        <v>8.9892301023368276E-4</v>
      </c>
      <c r="AU1443" s="50">
        <f t="shared" si="455"/>
        <v>2.9982044797406376E-2</v>
      </c>
      <c r="AV1443" s="67"/>
      <c r="AW1443" s="67"/>
    </row>
    <row r="1444" spans="1:49" ht="15" customHeight="1" x14ac:dyDescent="0.25">
      <c r="A1444" s="11">
        <f t="shared" si="461"/>
        <v>1441</v>
      </c>
      <c r="B1444" s="29">
        <v>32488</v>
      </c>
      <c r="C1444" s="25"/>
      <c r="D1444" s="12"/>
      <c r="E1444" s="25"/>
      <c r="F1444" s="35"/>
      <c r="G1444" s="25">
        <v>0</v>
      </c>
      <c r="H1444" s="13">
        <v>0</v>
      </c>
      <c r="I1444" s="25">
        <v>0</v>
      </c>
      <c r="J1444" s="12">
        <v>0</v>
      </c>
      <c r="K1444" s="12">
        <v>0</v>
      </c>
      <c r="L1444" s="25" t="s">
        <v>11</v>
      </c>
      <c r="M1444" s="10"/>
      <c r="N1444" s="15"/>
      <c r="O1444" s="15"/>
      <c r="P1444" s="4"/>
      <c r="Q1444" s="55"/>
      <c r="R1444" s="40">
        <f t="shared" si="462"/>
        <v>2.5773195876288658E-2</v>
      </c>
      <c r="S1444" s="42" t="str" cm="1">
        <f t="array" ref="S1444">SETVECTOR(R1444:R1445)</f>
        <v>0.0257731958762887,0.129896907216495</v>
      </c>
      <c r="T1444" s="42">
        <f t="shared" si="456"/>
        <v>0.85567010309278346</v>
      </c>
      <c r="U1444" s="5">
        <f t="shared" si="457"/>
        <v>0</v>
      </c>
      <c r="V1444" s="5">
        <f t="shared" si="458"/>
        <v>3.7102087636219895E-2</v>
      </c>
      <c r="W1444" s="5">
        <f t="shared" si="459"/>
        <v>0.74226818832108588</v>
      </c>
      <c r="X1444" s="5">
        <f t="shared" si="460"/>
        <v>9.8946965713757485E-3</v>
      </c>
      <c r="Y1444" s="46" t="str" cm="1">
        <f t="array" ref="Y1444:AB1444">SETMATRIX(GETMATRIX(Y1443:AB1443)-$O$9*TRANSPOSE(AO1443:AR1443)*GETVECTOR(S1443))</f>
        <v>0.5774,0.5774</v>
      </c>
      <c r="Z1444" s="46" t="str">
        <v>0.510657410901284,0.456517124675331</v>
      </c>
      <c r="AA1444" s="46" t="str">
        <v>0.474381596752264,0.446461351689724</v>
      </c>
      <c r="AB1444" s="46" t="str">
        <v>0.506615219900597,0.436641994702098</v>
      </c>
      <c r="AC1444" s="39" t="str" cm="1">
        <f t="array" ref="AC1444:AF1444">SETMATRIX(GETMATRIX(AC1443:AF1443)-$O$9*TRANSPOSE($AO$4:$AR$4)*$AL$4)</f>
        <v>0.5774</v>
      </c>
      <c r="AD1444" s="39" t="str">
        <v>0.5774</v>
      </c>
      <c r="AE1444" s="39" t="str">
        <v>0.5774</v>
      </c>
      <c r="AF1444" s="39" t="str">
        <v>0.5774</v>
      </c>
      <c r="AG1444" s="5" cm="1">
        <f t="array" ref="AG1444">SIGMOID(SUM(GETVECTOR(_xlfn.CONCAT(Y1444,",",AC1444))*GETVECTOR(_xlfn.CONCAT($S1444,",",$AL$4)))+U1444)</f>
        <v>0.52245586278519085</v>
      </c>
      <c r="AH1444" s="5" cm="1">
        <f t="array" ref="AH1444">SIGMOID(SUM(GETVECTOR(_xlfn.CONCAT(Z1444,",",AD1444))*GETVECTOR(_xlfn.CONCAT($S1444,",",$AL$4)))+V1444)</f>
        <v>0.52736351338741438</v>
      </c>
      <c r="AI1444" s="5" cm="1">
        <f t="array" ref="AI1444">TANH(SUM(GETVECTOR(_xlfn.CONCAT(AA1444,",",AE1444))*GETVECTOR(_xlfn.CONCAT($S1444,",",$AL$4)))+W1444)</f>
        <v>0.67096073322845051</v>
      </c>
      <c r="AJ1444" s="5" cm="1">
        <f t="array" ref="AJ1444">SIGMOID(SUM(GETVECTOR(_xlfn.CONCAT(AB1444,",",AF1444))*GETVECTOR(_xlfn.CONCAT($S1444,",",$AL$4)))+X1444)</f>
        <v>0.51990703001447425</v>
      </c>
      <c r="AK1444" s="5">
        <f t="shared" si="446"/>
        <v>0.35384020962035134</v>
      </c>
      <c r="AL1444" s="46">
        <f t="shared" si="447"/>
        <v>0.17665236236238252</v>
      </c>
      <c r="AM1444" s="3">
        <f t="shared" si="448"/>
        <v>-0.679017740730401</v>
      </c>
      <c r="AN1444" s="3">
        <f t="shared" si="449"/>
        <v>-0.31226983630016508</v>
      </c>
      <c r="AO1444" s="3">
        <f t="shared" si="450"/>
        <v>0</v>
      </c>
      <c r="AP1444" s="3">
        <f t="shared" si="451"/>
        <v>-5.2223318398578848E-2</v>
      </c>
      <c r="AQ1444" s="3">
        <f t="shared" si="452"/>
        <v>-9.0542834795580313E-2</v>
      </c>
      <c r="AR1444" s="3">
        <f t="shared" si="453"/>
        <v>-5.7587193991220566E-2</v>
      </c>
      <c r="AS1444" s="3" cm="1">
        <f t="array" ref="AS1444">SUM(AO1444:AR1444*AC1444:AF1444)</f>
        <v>-0.11568402266483827</v>
      </c>
      <c r="AT1444" s="50">
        <f t="shared" si="454"/>
        <v>0.46106509222661807</v>
      </c>
      <c r="AU1444" s="50">
        <f t="shared" si="455"/>
        <v>0.679017740730401</v>
      </c>
      <c r="AV1444" s="67"/>
      <c r="AW1444" s="67"/>
    </row>
    <row r="1445" spans="1:49" ht="15" customHeight="1" x14ac:dyDescent="0.25">
      <c r="A1445" s="11">
        <f t="shared" si="461"/>
        <v>1442</v>
      </c>
      <c r="B1445" s="29">
        <v>32489</v>
      </c>
      <c r="C1445" s="25"/>
      <c r="D1445" s="12"/>
      <c r="E1445" s="25"/>
      <c r="F1445" s="35"/>
      <c r="G1445" s="25">
        <v>0</v>
      </c>
      <c r="H1445" s="13">
        <v>0</v>
      </c>
      <c r="I1445" s="25">
        <v>0</v>
      </c>
      <c r="J1445" s="12">
        <v>0</v>
      </c>
      <c r="K1445" s="12">
        <v>0</v>
      </c>
      <c r="L1445" s="25" t="s">
        <v>11</v>
      </c>
      <c r="M1445" s="10"/>
      <c r="N1445" s="15"/>
      <c r="O1445" s="15"/>
      <c r="P1445" s="4"/>
      <c r="Q1445" s="55"/>
      <c r="R1445" s="40">
        <f t="shared" si="462"/>
        <v>0.12989690721649483</v>
      </c>
      <c r="S1445" s="42" t="str" cm="1">
        <f t="array" ref="S1445">SETVECTOR(R1445:R1446)</f>
        <v>0.129896907216495,0.855670103092783</v>
      </c>
      <c r="T1445" s="42">
        <f t="shared" si="456"/>
        <v>1.0309278350515464E-2</v>
      </c>
      <c r="U1445" s="5">
        <f t="shared" si="457"/>
        <v>0</v>
      </c>
      <c r="V1445" s="5">
        <f t="shared" si="458"/>
        <v>4.2324419476077776E-2</v>
      </c>
      <c r="W1445" s="5">
        <f t="shared" si="459"/>
        <v>0.75132247180064393</v>
      </c>
      <c r="X1445" s="5">
        <f t="shared" si="460"/>
        <v>1.5653415970497804E-2</v>
      </c>
      <c r="Y1445" s="46" t="str" cm="1">
        <f t="array" ref="Y1445:AB1445">SETMATRIX(GETMATRIX(Y1444:AB1444)-$O$9*TRANSPOSE(AO1444:AR1444)*GETVECTOR(S1444))</f>
        <v>0.5774,0.5774</v>
      </c>
      <c r="Z1445" s="46" t="str">
        <v>0.510792007082724,0.457195489429787</v>
      </c>
      <c r="AA1445" s="46" t="str">
        <v>0.474614954573902,0.44763747511078</v>
      </c>
      <c r="AB1445" s="46" t="str">
        <v>0.506763640503667,0.437390034541572</v>
      </c>
      <c r="AC1445" s="39" t="str" cm="1">
        <f t="array" ref="AC1445:AF1445">SETMATRIX(GETMATRIX(AC1444:AF1444)-$O$9*TRANSPOSE($AO$4:$AR$4)*$AL$4)</f>
        <v>0.5774</v>
      </c>
      <c r="AD1445" s="39" t="str">
        <v>0.5774</v>
      </c>
      <c r="AE1445" s="39" t="str">
        <v>0.5774</v>
      </c>
      <c r="AF1445" s="39" t="str">
        <v>0.5774</v>
      </c>
      <c r="AG1445" s="5" cm="1">
        <f t="array" ref="AG1445">SIGMOID(SUM(GETVECTOR(_xlfn.CONCAT(Y1445,",",AC1445))*GETVECTOR(_xlfn.CONCAT($S1445,",",$AL$4)))+U1445)</f>
        <v>0.63854772202164378</v>
      </c>
      <c r="AH1445" s="5" cm="1">
        <f t="array" ref="AH1445">SIGMOID(SUM(GETVECTOR(_xlfn.CONCAT(Z1445,",",AD1445))*GETVECTOR(_xlfn.CONCAT($S1445,",",$AL$4)))+V1445)</f>
        <v>0.62243189013126565</v>
      </c>
      <c r="AI1445" s="5" cm="1">
        <f t="array" ref="AI1445">TANH(SUM(GETVECTOR(_xlfn.CONCAT(AA1445,",",AE1445))*GETVECTOR(_xlfn.CONCAT($S1445,",",$AL$4)))+W1445)</f>
        <v>0.83243152340463167</v>
      </c>
      <c r="AJ1445" s="5" cm="1">
        <f t="array" ref="AJ1445">SIGMOID(SUM(GETVECTOR(_xlfn.CONCAT(AB1445,",",AF1445))*GETVECTOR(_xlfn.CONCAT($S1445,",",$AL$4)))+X1445)</f>
        <v>0.61200358050288306</v>
      </c>
      <c r="AK1445" s="5">
        <f t="shared" si="446"/>
        <v>0.51813192651759377</v>
      </c>
      <c r="AL1445" s="46">
        <f t="shared" si="447"/>
        <v>0.29147095369895898</v>
      </c>
      <c r="AM1445" s="3">
        <f t="shared" si="448"/>
        <v>0.2811616753484435</v>
      </c>
      <c r="AN1445" s="3">
        <f t="shared" si="449"/>
        <v>0.13304247575493597</v>
      </c>
      <c r="AO1445" s="3">
        <f t="shared" si="450"/>
        <v>0</v>
      </c>
      <c r="AP1445" s="3">
        <f t="shared" si="451"/>
        <v>2.6027111792852477E-2</v>
      </c>
      <c r="AQ1445" s="3">
        <f t="shared" si="452"/>
        <v>2.542741605590465E-2</v>
      </c>
      <c r="AR1445" s="3">
        <f t="shared" si="453"/>
        <v>3.1796485699210036E-2</v>
      </c>
      <c r="AS1445" s="3" cm="1">
        <f t="array" ref="AS1445">SUM(AO1445:AR1445*AC1445:AF1445)</f>
        <v>4.8069135222596246E-2</v>
      </c>
      <c r="AT1445" s="50">
        <f t="shared" si="454"/>
        <v>7.9051887684743541E-2</v>
      </c>
      <c r="AU1445" s="50">
        <f t="shared" si="455"/>
        <v>0.2811616753484435</v>
      </c>
      <c r="AV1445" s="67"/>
      <c r="AW1445" s="67"/>
    </row>
    <row r="1446" spans="1:49" ht="15" customHeight="1" x14ac:dyDescent="0.25">
      <c r="A1446" s="11">
        <f t="shared" si="461"/>
        <v>1443</v>
      </c>
      <c r="B1446" s="29">
        <v>32490</v>
      </c>
      <c r="C1446" s="25"/>
      <c r="D1446" s="12"/>
      <c r="E1446" s="25"/>
      <c r="F1446" s="35"/>
      <c r="G1446" s="25">
        <v>0</v>
      </c>
      <c r="H1446" s="13">
        <v>0</v>
      </c>
      <c r="I1446" s="25">
        <v>0</v>
      </c>
      <c r="J1446" s="12">
        <v>0</v>
      </c>
      <c r="K1446" s="12">
        <v>0</v>
      </c>
      <c r="L1446" s="25" t="s">
        <v>11</v>
      </c>
      <c r="M1446" s="10"/>
      <c r="N1446" s="15"/>
      <c r="O1446" s="15"/>
      <c r="P1446" s="4"/>
      <c r="Q1446" s="55"/>
      <c r="R1446" s="40">
        <f t="shared" si="462"/>
        <v>0.85567010309278346</v>
      </c>
      <c r="S1446" s="42" t="str" cm="1">
        <f t="array" ref="S1446">SETVECTOR(R1446:R1447)</f>
        <v>0.855670103092783,0.0103092783505155</v>
      </c>
      <c r="T1446" s="42">
        <f t="shared" si="456"/>
        <v>0.30927835051546393</v>
      </c>
      <c r="U1446" s="5">
        <f t="shared" si="457"/>
        <v>0</v>
      </c>
      <c r="V1446" s="5">
        <f t="shared" si="458"/>
        <v>3.9721708296792529E-2</v>
      </c>
      <c r="W1446" s="5">
        <f t="shared" si="459"/>
        <v>0.74877973019505351</v>
      </c>
      <c r="X1446" s="5">
        <f t="shared" si="460"/>
        <v>1.2473767400576801E-2</v>
      </c>
      <c r="Y1446" s="46" t="str" cm="1">
        <f t="array" ref="Y1446:AB1446">SETMATRIX(GETMATRIX(Y1445:AB1445)-$O$9*TRANSPOSE(AO1445:AR1445)*GETVECTOR(S1445))</f>
        <v>0.5774,0.5774</v>
      </c>
      <c r="Z1446" s="46" t="str">
        <v>0.510453922950157,0.454968427286687</v>
      </c>
      <c r="AA1446" s="46" t="str">
        <v>0.474284660303485,0.445461727138986</v>
      </c>
      <c r="AB1446" s="46" t="str">
        <v>0.506350613988399,0.434669304321949</v>
      </c>
      <c r="AC1446" s="39" t="str" cm="1">
        <f t="array" ref="AC1446:AF1446">SETMATRIX(GETMATRIX(AC1445:AF1445)-$O$9*TRANSPOSE($AO$4:$AR$4)*$AL$4)</f>
        <v>0.5774</v>
      </c>
      <c r="AD1446" s="39" t="str">
        <v>0.5774</v>
      </c>
      <c r="AE1446" s="39" t="str">
        <v>0.5774</v>
      </c>
      <c r="AF1446" s="39" t="str">
        <v>0.5774</v>
      </c>
      <c r="AG1446" s="5" cm="1">
        <f t="array" ref="AG1446">SIGMOID(SUM(GETVECTOR(_xlfn.CONCAT(Y1446,",",AC1446))*GETVECTOR(_xlfn.CONCAT($S1446,",",$AL$4)))+U1446)</f>
        <v>0.62246320754391637</v>
      </c>
      <c r="AH1446" s="5" cm="1">
        <f t="array" ref="AH1446">SIGMOID(SUM(GETVECTOR(_xlfn.CONCAT(Z1446,",",AD1446))*GETVECTOR(_xlfn.CONCAT($S1446,",",$AL$4)))+V1446)</f>
        <v>0.61802937131325286</v>
      </c>
      <c r="AI1446" s="5" cm="1">
        <f t="array" ref="AI1446">TANH(SUM(GETVECTOR(_xlfn.CONCAT(AA1446,",",AE1446))*GETVECTOR(_xlfn.CONCAT($S1446,",",$AL$4)))+W1446)</f>
        <v>0.82078007968588096</v>
      </c>
      <c r="AJ1446" s="5" cm="1">
        <f t="array" ref="AJ1446">SIGMOID(SUM(GETVECTOR(_xlfn.CONCAT(AB1446,",",AF1446))*GETVECTOR(_xlfn.CONCAT($S1446,",",$AL$4)))+X1446)</f>
        <v>0.61069248500672479</v>
      </c>
      <c r="AK1446" s="5">
        <f t="shared" si="446"/>
        <v>0.50726619663470662</v>
      </c>
      <c r="AL1446" s="46">
        <f t="shared" si="447"/>
        <v>0.28568952755297883</v>
      </c>
      <c r="AM1446" s="3">
        <f t="shared" si="448"/>
        <v>-2.3588822962485101E-2</v>
      </c>
      <c r="AN1446" s="3">
        <f t="shared" si="449"/>
        <v>-1.1252891755208856E-2</v>
      </c>
      <c r="AO1446" s="3">
        <f t="shared" si="450"/>
        <v>0</v>
      </c>
      <c r="AP1446" s="3">
        <f t="shared" si="451"/>
        <v>-2.180369174219144E-3</v>
      </c>
      <c r="AQ1446" s="3">
        <f t="shared" si="452"/>
        <v>-2.2694312435329236E-3</v>
      </c>
      <c r="AR1446" s="3">
        <f t="shared" si="453"/>
        <v>-2.6235743665536143E-3</v>
      </c>
      <c r="AS1446" s="3" cm="1">
        <f t="array" ref="AS1446">SUM(AO1446:AR1446*AC1446:AF1446)</f>
        <v>-4.084166600458101E-3</v>
      </c>
      <c r="AT1446" s="50">
        <f t="shared" si="454"/>
        <v>5.5643256875546443E-4</v>
      </c>
      <c r="AU1446" s="50">
        <f t="shared" si="455"/>
        <v>2.3588822962485101E-2</v>
      </c>
      <c r="AV1446" s="67"/>
      <c r="AW1446" s="67"/>
    </row>
    <row r="1447" spans="1:49" ht="15" customHeight="1" x14ac:dyDescent="0.25">
      <c r="A1447" s="11">
        <f t="shared" si="461"/>
        <v>1444</v>
      </c>
      <c r="B1447" s="29">
        <v>32491</v>
      </c>
      <c r="C1447" s="25"/>
      <c r="D1447" s="12"/>
      <c r="E1447" s="25"/>
      <c r="F1447" s="35"/>
      <c r="G1447" s="25">
        <v>0</v>
      </c>
      <c r="H1447" s="13">
        <v>0</v>
      </c>
      <c r="I1447" s="25">
        <v>0</v>
      </c>
      <c r="J1447" s="12">
        <v>0</v>
      </c>
      <c r="K1447" s="12">
        <v>0</v>
      </c>
      <c r="L1447" s="25" t="s">
        <v>11</v>
      </c>
      <c r="M1447" s="10"/>
      <c r="N1447" s="15"/>
      <c r="O1447" s="15"/>
      <c r="P1447" s="4"/>
      <c r="Q1447" s="55"/>
      <c r="R1447" s="40">
        <f t="shared" si="462"/>
        <v>1.0309278350515464E-2</v>
      </c>
      <c r="S1447" s="42" t="str" cm="1">
        <f t="array" ref="S1447">SETVECTOR(R1447:R1448)</f>
        <v>0.0103092783505155,0.309278350515464</v>
      </c>
      <c r="T1447" s="42">
        <f t="shared" si="456"/>
        <v>1.4432989690721649E-2</v>
      </c>
      <c r="U1447" s="5">
        <f t="shared" si="457"/>
        <v>0</v>
      </c>
      <c r="V1447" s="5">
        <f t="shared" si="458"/>
        <v>3.9939745214214444E-2</v>
      </c>
      <c r="W1447" s="5">
        <f t="shared" si="459"/>
        <v>0.74900667331940685</v>
      </c>
      <c r="X1447" s="5">
        <f t="shared" si="460"/>
        <v>1.2736124837232162E-2</v>
      </c>
      <c r="Y1447" s="46" t="str" cm="1">
        <f t="array" ref="Y1447:AB1447">SETMATRIX(GETMATRIX(Y1446:AB1446)-$O$9*TRANSPOSE(AO1446:AR1446)*GETVECTOR(S1446))</f>
        <v>0.5774,0.5774</v>
      </c>
      <c r="Z1447" s="46" t="str">
        <v>0.510640490621765,0.454970675089959</v>
      </c>
      <c r="AA1447" s="46" t="str">
        <v>0.474478848750097,0.445464066758825</v>
      </c>
      <c r="AB1447" s="46" t="str">
        <v>0.506575105403269,0.434672009037791</v>
      </c>
      <c r="AC1447" s="39" t="str" cm="1">
        <f t="array" ref="AC1447:AF1447">SETMATRIX(GETMATRIX(AC1446:AF1446)-$O$9*TRANSPOSE($AO$4:$AR$4)*$AL$4)</f>
        <v>0.5774</v>
      </c>
      <c r="AD1447" s="39" t="str">
        <v>0.5774</v>
      </c>
      <c r="AE1447" s="39" t="str">
        <v>0.5774</v>
      </c>
      <c r="AF1447" s="39" t="str">
        <v>0.5774</v>
      </c>
      <c r="AG1447" s="5" cm="1">
        <f t="array" ref="AG1447">SIGMOID(SUM(GETVECTOR(_xlfn.CONCAT(Y1447,",",AC1447))*GETVECTOR(_xlfn.CONCAT($S1447,",",$AL$4)))+U1447)</f>
        <v>0.5460020126199282</v>
      </c>
      <c r="AH1447" s="5" cm="1">
        <f t="array" ref="AH1447">SIGMOID(SUM(GETVECTOR(_xlfn.CONCAT(Z1447,",",AD1447))*GETVECTOR(_xlfn.CONCAT($S1447,",",$AL$4)))+V1447)</f>
        <v>0.54634574678566428</v>
      </c>
      <c r="AI1447" s="5" cm="1">
        <f t="array" ref="AI1447">TANH(SUM(GETVECTOR(_xlfn.CONCAT(AA1447,",",AE1447))*GETVECTOR(_xlfn.CONCAT($S1447,",",$AL$4)))+W1447)</f>
        <v>0.71221789240113587</v>
      </c>
      <c r="AJ1447" s="5" cm="1">
        <f t="array" ref="AJ1447">SIGMOID(SUM(GETVECTOR(_xlfn.CONCAT(AB1447,",",AF1447))*GETVECTOR(_xlfn.CONCAT($S1447,",",$AL$4)))+X1447)</f>
        <v>0.53802473657106242</v>
      </c>
      <c r="AK1447" s="5">
        <f t="shared" si="446"/>
        <v>0.38911721629801044</v>
      </c>
      <c r="AL1447" s="46">
        <f t="shared" si="447"/>
        <v>0.19939139604616762</v>
      </c>
      <c r="AM1447" s="3">
        <f t="shared" si="448"/>
        <v>0.18495840635544597</v>
      </c>
      <c r="AN1447" s="3">
        <f t="shared" si="449"/>
        <v>8.5844837053052139E-2</v>
      </c>
      <c r="AO1447" s="3">
        <f t="shared" si="450"/>
        <v>0</v>
      </c>
      <c r="AP1447" s="3">
        <f t="shared" si="451"/>
        <v>1.5153732405251702E-2</v>
      </c>
      <c r="AQ1447" s="3">
        <f t="shared" si="452"/>
        <v>2.3110245926486375E-2</v>
      </c>
      <c r="AR1447" s="3">
        <f t="shared" si="453"/>
        <v>1.7037238799557972E-2</v>
      </c>
      <c r="AS1447" s="3" cm="1">
        <f t="array" ref="AS1447">SUM(AO1447:AR1447*AC1447:AF1447)</f>
        <v>3.1930922771610339E-2</v>
      </c>
      <c r="AT1447" s="50">
        <f t="shared" si="454"/>
        <v>3.4209612081546277E-2</v>
      </c>
      <c r="AU1447" s="50">
        <f t="shared" si="455"/>
        <v>0.18495840635544597</v>
      </c>
      <c r="AV1447" s="67"/>
      <c r="AW1447" s="67"/>
    </row>
    <row r="1448" spans="1:49" ht="15" customHeight="1" x14ac:dyDescent="0.25">
      <c r="A1448" s="11">
        <f t="shared" si="461"/>
        <v>1445</v>
      </c>
      <c r="B1448" s="29">
        <v>32492</v>
      </c>
      <c r="C1448" s="25"/>
      <c r="D1448" s="12"/>
      <c r="E1448" s="25"/>
      <c r="F1448" s="35"/>
      <c r="G1448" s="25">
        <v>0</v>
      </c>
      <c r="H1448" s="13">
        <v>0</v>
      </c>
      <c r="I1448" s="25">
        <v>0</v>
      </c>
      <c r="J1448" s="12">
        <v>0</v>
      </c>
      <c r="K1448" s="12">
        <v>0</v>
      </c>
      <c r="L1448" s="25" t="s">
        <v>11</v>
      </c>
      <c r="M1448" s="10"/>
      <c r="N1448" s="15"/>
      <c r="O1448" s="15"/>
      <c r="P1448" s="4"/>
      <c r="Q1448" s="55"/>
      <c r="R1448" s="40">
        <f t="shared" si="462"/>
        <v>0.30927835051546393</v>
      </c>
      <c r="S1448" s="42" t="str" cm="1">
        <f t="array" ref="S1448">SETVECTOR(R1448:R1449)</f>
        <v>0.309278350515464,0.0144329896907216</v>
      </c>
      <c r="T1448" s="42">
        <f t="shared" si="456"/>
        <v>1.0309278350515464E-3</v>
      </c>
      <c r="U1448" s="5">
        <f t="shared" si="457"/>
        <v>0</v>
      </c>
      <c r="V1448" s="5">
        <f t="shared" si="458"/>
        <v>3.8424371973689274E-2</v>
      </c>
      <c r="W1448" s="5">
        <f t="shared" si="459"/>
        <v>0.7466956487267582</v>
      </c>
      <c r="X1448" s="5">
        <f t="shared" si="460"/>
        <v>1.1032400957276364E-2</v>
      </c>
      <c r="Y1448" s="46" t="str" cm="1">
        <f t="array" ref="Y1448:AB1448">SETMATRIX(GETMATRIX(Y1447:AB1447)-$O$9*TRANSPOSE(AO1447:AR1447)*GETVECTOR(S1447))</f>
        <v>0.5774,0.5774</v>
      </c>
      <c r="Z1448" s="46" t="str">
        <v>0.510624868217224,0.454502002953714</v>
      </c>
      <c r="AA1448" s="46" t="str">
        <v>0.474455023754296,0.44474931688481</v>
      </c>
      <c r="AB1448" s="46" t="str">
        <v>0.506557541239558,0.434145084126464</v>
      </c>
      <c r="AC1448" s="39" t="str" cm="1">
        <f t="array" ref="AC1448:AF1448">SETMATRIX(GETMATRIX(AC1447:AF1447)-$O$9*TRANSPOSE($AO$4:$AR$4)*$AL$4)</f>
        <v>0.5774</v>
      </c>
      <c r="AD1448" s="39" t="str">
        <v>0.5774</v>
      </c>
      <c r="AE1448" s="39" t="str">
        <v>0.5774</v>
      </c>
      <c r="AF1448" s="39" t="str">
        <v>0.5774</v>
      </c>
      <c r="AG1448" s="5" cm="1">
        <f t="array" ref="AG1448">SIGMOID(SUM(GETVECTOR(_xlfn.CONCAT(Y1448,",",AC1448))*GETVECTOR(_xlfn.CONCAT($S1448,",",$AL$4)))+U1448)</f>
        <v>0.54659216672985944</v>
      </c>
      <c r="AH1448" s="5" cm="1">
        <f t="array" ref="AH1448">SIGMOID(SUM(GETVECTOR(_xlfn.CONCAT(Z1448,",",AD1448))*GETVECTOR(_xlfn.CONCAT($S1448,",",$AL$4)))+V1448)</f>
        <v>0.55055402001565446</v>
      </c>
      <c r="AI1448" s="5" cm="1">
        <f t="array" ref="AI1448">TANH(SUM(GETVECTOR(_xlfn.CONCAT(AA1448,",",AE1448))*GETVECTOR(_xlfn.CONCAT($S1448,",",$AL$4)))+W1448)</f>
        <v>0.71622646998755668</v>
      </c>
      <c r="AJ1448" s="5" cm="1">
        <f t="array" ref="AJ1448">SIGMOID(SUM(GETVECTOR(_xlfn.CONCAT(AB1448,",",AF1448))*GETVECTOR(_xlfn.CONCAT($S1448,",",$AL$4)))+X1448)</f>
        <v>0.54338206866291627</v>
      </c>
      <c r="AK1448" s="5">
        <f t="shared" si="446"/>
        <v>0.39432136229327081</v>
      </c>
      <c r="AL1448" s="46">
        <f t="shared" si="447"/>
        <v>0.20381155391383765</v>
      </c>
      <c r="AM1448" s="3">
        <f t="shared" si="448"/>
        <v>0.20278062607878611</v>
      </c>
      <c r="AN1448" s="3">
        <f t="shared" si="449"/>
        <v>9.4685676455163376E-2</v>
      </c>
      <c r="AO1448" s="3">
        <f t="shared" si="450"/>
        <v>0</v>
      </c>
      <c r="AP1448" s="3">
        <f t="shared" si="451"/>
        <v>1.6780778002889851E-2</v>
      </c>
      <c r="AQ1448" s="3">
        <f t="shared" si="452"/>
        <v>2.5388129384874131E-2</v>
      </c>
      <c r="AR1448" s="3">
        <f t="shared" si="453"/>
        <v>1.8871578239712541E-2</v>
      </c>
      <c r="AS1448" s="3" cm="1">
        <f t="array" ref="AS1448">SUM(AO1448:AR1448*AC1448:AF1448)</f>
        <v>3.5244776401304946E-2</v>
      </c>
      <c r="AT1448" s="50">
        <f t="shared" si="454"/>
        <v>4.1119982312904466E-2</v>
      </c>
      <c r="AU1448" s="50">
        <f t="shared" si="455"/>
        <v>0.20278062607878611</v>
      </c>
      <c r="AV1448" s="67"/>
      <c r="AW1448" s="67"/>
    </row>
    <row r="1449" spans="1:49" ht="15" customHeight="1" x14ac:dyDescent="0.25">
      <c r="A1449" s="11">
        <f t="shared" si="461"/>
        <v>1446</v>
      </c>
      <c r="B1449" s="29">
        <v>32493</v>
      </c>
      <c r="C1449" s="25"/>
      <c r="D1449" s="12"/>
      <c r="E1449" s="25"/>
      <c r="F1449" s="35"/>
      <c r="G1449" s="25">
        <v>0</v>
      </c>
      <c r="H1449" s="13">
        <v>0</v>
      </c>
      <c r="I1449" s="25">
        <v>0</v>
      </c>
      <c r="J1449" s="12">
        <v>0</v>
      </c>
      <c r="K1449" s="12">
        <v>0</v>
      </c>
      <c r="L1449" s="25" t="s">
        <v>11</v>
      </c>
      <c r="M1449" s="10"/>
      <c r="N1449" s="15"/>
      <c r="O1449" s="15"/>
      <c r="P1449" s="4"/>
      <c r="Q1449" s="55"/>
      <c r="R1449" s="40">
        <f t="shared" si="462"/>
        <v>1.4432989690721649E-2</v>
      </c>
      <c r="S1449" s="42" t="str" cm="1">
        <f t="array" ref="S1449">SETVECTOR(R1449:R1450)</f>
        <v>0.0144329896907216,0.00103092783505155</v>
      </c>
      <c r="T1449" s="42">
        <f t="shared" si="456"/>
        <v>4.7422680412371132E-2</v>
      </c>
      <c r="U1449" s="5">
        <f t="shared" si="457"/>
        <v>0</v>
      </c>
      <c r="V1449" s="5">
        <f t="shared" si="458"/>
        <v>3.6746294173400286E-2</v>
      </c>
      <c r="W1449" s="5">
        <f t="shared" si="459"/>
        <v>0.74415683578827074</v>
      </c>
      <c r="X1449" s="5">
        <f t="shared" si="460"/>
        <v>9.1452431333051091E-3</v>
      </c>
      <c r="Y1449" s="46" t="str" cm="1">
        <f t="array" ref="Y1449:AB1449">SETMATRIX(GETMATRIX(Y1448:AB1448)-$O$9*TRANSPOSE(AO1448:AR1448)*GETVECTOR(S1448))</f>
        <v>0.5774,0.5774</v>
      </c>
      <c r="Z1449" s="46" t="str">
        <v>0.510105875083114,0.454477783274122</v>
      </c>
      <c r="AA1449" s="46" t="str">
        <v>0.473669823876413,0.444712674223842</v>
      </c>
      <c r="AB1449" s="46" t="str">
        <v>0.505973884180598,0.434117846797046</v>
      </c>
      <c r="AC1449" s="39" t="str" cm="1">
        <f t="array" ref="AC1449:AF1449">SETMATRIX(GETMATRIX(AC1448:AF1448)-$O$9*TRANSPOSE($AO$4:$AR$4)*$AL$4)</f>
        <v>0.5774</v>
      </c>
      <c r="AD1449" s="39" t="str">
        <v>0.5774</v>
      </c>
      <c r="AE1449" s="39" t="str">
        <v>0.5774</v>
      </c>
      <c r="AF1449" s="39" t="str">
        <v>0.5774</v>
      </c>
      <c r="AG1449" s="5" cm="1">
        <f t="array" ref="AG1449">SIGMOID(SUM(GETVECTOR(_xlfn.CONCAT(Y1449,",",AC1449))*GETVECTOR(_xlfn.CONCAT($S1449,",",$AL$4)))+U1449)</f>
        <v>0.50223220166474081</v>
      </c>
      <c r="AH1449" s="5" cm="1">
        <f t="array" ref="AH1449">SIGMOID(SUM(GETVECTOR(_xlfn.CONCAT(Z1449,",",AD1449))*GETVECTOR(_xlfn.CONCAT($S1449,",",$AL$4)))+V1449)</f>
        <v>0.51114245014266702</v>
      </c>
      <c r="AI1449" s="5" cm="1">
        <f t="array" ref="AI1449">TANH(SUM(GETVECTOR(_xlfn.CONCAT(AA1449,",",AE1449))*GETVECTOR(_xlfn.CONCAT($S1449,",",$AL$4)))+W1449)</f>
        <v>0.63601426173707221</v>
      </c>
      <c r="AJ1449" s="5" cm="1">
        <f t="array" ref="AJ1449">SIGMOID(SUM(GETVECTOR(_xlfn.CONCAT(AB1449,",",AF1449))*GETVECTOR(_xlfn.CONCAT($S1449,",",$AL$4)))+X1449)</f>
        <v>0.50422377531445084</v>
      </c>
      <c r="AK1449" s="5">
        <f t="shared" si="446"/>
        <v>0.32509388806996659</v>
      </c>
      <c r="AL1449" s="46">
        <f t="shared" si="447"/>
        <v>0.1583794876294653</v>
      </c>
      <c r="AM1449" s="3">
        <f t="shared" si="448"/>
        <v>0.11095680721709417</v>
      </c>
      <c r="AN1449" s="3">
        <f t="shared" si="449"/>
        <v>5.042719468977639E-2</v>
      </c>
      <c r="AO1449" s="3">
        <f t="shared" si="450"/>
        <v>0</v>
      </c>
      <c r="AP1449" s="3">
        <f t="shared" si="451"/>
        <v>8.0141218256503128E-3</v>
      </c>
      <c r="AQ1449" s="3">
        <f t="shared" si="452"/>
        <v>1.5348933754730714E-2</v>
      </c>
      <c r="AR1449" s="3">
        <f t="shared" si="453"/>
        <v>8.7124155421509312E-3</v>
      </c>
      <c r="AS1449" s="3" cm="1">
        <f t="array" ref="AS1449">SUM(AO1449:AR1449*AC1449:AF1449)</f>
        <v>1.8520377026149955E-2</v>
      </c>
      <c r="AT1449" s="50">
        <f t="shared" si="454"/>
        <v>1.2311413067811401E-2</v>
      </c>
      <c r="AU1449" s="50">
        <f t="shared" si="455"/>
        <v>0.11095680721709417</v>
      </c>
      <c r="AV1449" s="67"/>
      <c r="AW1449" s="67"/>
    </row>
    <row r="1450" spans="1:49" ht="15" customHeight="1" x14ac:dyDescent="0.25">
      <c r="A1450" s="11">
        <f t="shared" si="461"/>
        <v>1447</v>
      </c>
      <c r="B1450" s="29">
        <v>32494</v>
      </c>
      <c r="C1450" s="25"/>
      <c r="D1450" s="12"/>
      <c r="E1450" s="25"/>
      <c r="F1450" s="35"/>
      <c r="G1450" s="25">
        <v>0</v>
      </c>
      <c r="H1450" s="13">
        <v>0</v>
      </c>
      <c r="I1450" s="25">
        <v>0</v>
      </c>
      <c r="J1450" s="12">
        <v>0</v>
      </c>
      <c r="K1450" s="12">
        <v>0</v>
      </c>
      <c r="L1450" s="25" t="s">
        <v>11</v>
      </c>
      <c r="M1450" s="10"/>
      <c r="N1450" s="15"/>
      <c r="O1450" s="15"/>
      <c r="P1450" s="4"/>
      <c r="Q1450" s="55"/>
      <c r="R1450" s="40">
        <f t="shared" si="462"/>
        <v>1.0309278350515464E-3</v>
      </c>
      <c r="S1450" s="42" t="str" cm="1">
        <f t="array" ref="S1450">SETVECTOR(R1450:R1451)</f>
        <v>0.00103092783505155,0.0474226804123711</v>
      </c>
      <c r="T1450" s="42">
        <f t="shared" si="456"/>
        <v>0.53195876288659794</v>
      </c>
      <c r="U1450" s="5">
        <f t="shared" si="457"/>
        <v>0</v>
      </c>
      <c r="V1450" s="5">
        <f t="shared" si="458"/>
        <v>3.5944881990835252E-2</v>
      </c>
      <c r="W1450" s="5">
        <f t="shared" si="459"/>
        <v>0.74262194241279766</v>
      </c>
      <c r="X1450" s="5">
        <f t="shared" si="460"/>
        <v>8.2740015790900151E-3</v>
      </c>
      <c r="Y1450" s="46" t="str" cm="1">
        <f t="array" ref="Y1450:AB1450">SETMATRIX(GETMATRIX(Y1449:AB1449)-$O$9*TRANSPOSE(AO1449:AR1449)*GETVECTOR(S1449))</f>
        <v>0.5774,0.5774</v>
      </c>
      <c r="Z1450" s="46" t="str">
        <v>0.510094308309345,0.454476957075996</v>
      </c>
      <c r="AA1450" s="46" t="str">
        <v>0.473647670776148,0.444711091859537</v>
      </c>
      <c r="AB1450" s="46" t="str">
        <v>0.505961309560228,0.434116948609877</v>
      </c>
      <c r="AC1450" s="39" t="str" cm="1">
        <f t="array" ref="AC1450:AF1450">SETMATRIX(GETMATRIX(AC1449:AF1449)-$O$9*TRANSPOSE($AO$4:$AR$4)*$AL$4)</f>
        <v>0.5774</v>
      </c>
      <c r="AD1450" s="39" t="str">
        <v>0.5774</v>
      </c>
      <c r="AE1450" s="39" t="str">
        <v>0.5774</v>
      </c>
      <c r="AF1450" s="39" t="str">
        <v>0.5774</v>
      </c>
      <c r="AG1450" s="5" cm="1">
        <f t="array" ref="AG1450">SIGMOID(SUM(GETVECTOR(_xlfn.CONCAT(Y1450,",",AC1450))*GETVECTOR(_xlfn.CONCAT($S1450,",",$AL$4)))+U1450)</f>
        <v>0.50699382217341482</v>
      </c>
      <c r="AH1450" s="5" cm="1">
        <f t="array" ref="AH1450">SIGMOID(SUM(GETVECTOR(_xlfn.CONCAT(Z1450,",",AD1450))*GETVECTOR(_xlfn.CONCAT($S1450,",",$AL$4)))+V1450)</f>
        <v>0.5145017486178094</v>
      </c>
      <c r="AI1450" s="5" cm="1">
        <f t="array" ref="AI1450">TANH(SUM(GETVECTOR(_xlfn.CONCAT(AA1450,",",AE1450))*GETVECTOR(_xlfn.CONCAT($S1450,",",$AL$4)))+W1450)</f>
        <v>0.64354397279605213</v>
      </c>
      <c r="AJ1450" s="5" cm="1">
        <f t="array" ref="AJ1450">SIGMOID(SUM(GETVECTOR(_xlfn.CONCAT(AB1450,",",AF1450))*GETVECTOR(_xlfn.CONCAT($S1450,",",$AL$4)))+X1450)</f>
        <v>0.50734512168755419</v>
      </c>
      <c r="AK1450" s="5">
        <f t="shared" si="446"/>
        <v>0.33110449931602076</v>
      </c>
      <c r="AL1450" s="46">
        <f t="shared" si="447"/>
        <v>0.16210329554417871</v>
      </c>
      <c r="AM1450" s="3">
        <f t="shared" si="448"/>
        <v>-0.36985546734241925</v>
      </c>
      <c r="AN1450" s="3">
        <f t="shared" si="449"/>
        <v>-0.16848804006390275</v>
      </c>
      <c r="AO1450" s="3">
        <f t="shared" si="450"/>
        <v>0</v>
      </c>
      <c r="AP1450" s="3">
        <f t="shared" si="451"/>
        <v>-2.7084562874528907E-2</v>
      </c>
      <c r="AQ1450" s="3">
        <f t="shared" si="452"/>
        <v>-5.0785908285164848E-2</v>
      </c>
      <c r="AR1450" s="3">
        <f t="shared" si="453"/>
        <v>-2.9537019836353547E-2</v>
      </c>
      <c r="AS1450" s="3" cm="1">
        <f t="array" ref="AS1450">SUM(AO1450:AR1450*AC1450:AF1450)</f>
        <v>-6.2017085301117714E-2</v>
      </c>
      <c r="AT1450" s="50">
        <f t="shared" si="454"/>
        <v>0.13679306672307937</v>
      </c>
      <c r="AU1450" s="50">
        <f t="shared" si="455"/>
        <v>0.36985546734241925</v>
      </c>
      <c r="AV1450" s="67"/>
      <c r="AW1450" s="67"/>
    </row>
    <row r="1451" spans="1:49" ht="15" customHeight="1" x14ac:dyDescent="0.25">
      <c r="A1451" s="11">
        <f t="shared" si="461"/>
        <v>1448</v>
      </c>
      <c r="B1451" s="29">
        <v>32495</v>
      </c>
      <c r="C1451" s="25"/>
      <c r="D1451" s="12"/>
      <c r="E1451" s="25"/>
      <c r="F1451" s="35"/>
      <c r="G1451" s="25">
        <v>0</v>
      </c>
      <c r="H1451" s="13">
        <v>0</v>
      </c>
      <c r="I1451" s="25">
        <v>0</v>
      </c>
      <c r="J1451" s="12">
        <v>0</v>
      </c>
      <c r="K1451" s="12">
        <v>0</v>
      </c>
      <c r="L1451" s="25" t="s">
        <v>11</v>
      </c>
      <c r="M1451" s="10"/>
      <c r="N1451" s="15"/>
      <c r="O1451" s="15"/>
      <c r="P1451" s="4"/>
      <c r="Q1451" s="55"/>
      <c r="R1451" s="40">
        <f t="shared" si="462"/>
        <v>4.7422680412371132E-2</v>
      </c>
      <c r="S1451" s="42" t="str" cm="1">
        <f t="array" ref="S1451">SETVECTOR(R1451:R1452)</f>
        <v>0.0474226804123711,0.531958762886598</v>
      </c>
      <c r="T1451" s="42">
        <f t="shared" si="456"/>
        <v>5.1546391752577317E-2</v>
      </c>
      <c r="U1451" s="5">
        <f t="shared" si="457"/>
        <v>0</v>
      </c>
      <c r="V1451" s="5">
        <f t="shared" si="458"/>
        <v>3.8653338278288145E-2</v>
      </c>
      <c r="W1451" s="5">
        <f t="shared" si="459"/>
        <v>0.74770053324131414</v>
      </c>
      <c r="X1451" s="5">
        <f t="shared" si="460"/>
        <v>1.122770356272537E-2</v>
      </c>
      <c r="Y1451" s="46" t="str" cm="1">
        <f t="array" ref="Y1451:AB1451">SETMATRIX(GETMATRIX(Y1450:AB1450)-$O$9*TRANSPOSE(AO1450:AR1450)*GETVECTOR(S1450))</f>
        <v>0.5774,0.5774</v>
      </c>
      <c r="Z1451" s="46" t="str">
        <v>0.510097100532322,0.454605399332927</v>
      </c>
      <c r="AA1451" s="46" t="str">
        <v>0.473652906436796,0.444951932249343</v>
      </c>
      <c r="AB1451" s="46" t="str">
        <v>0.505964354613819,0.43425702107508</v>
      </c>
      <c r="AC1451" s="39" t="str" cm="1">
        <f t="array" ref="AC1451:AF1451">SETMATRIX(GETMATRIX(AC1450:AF1450)-$O$9*TRANSPOSE($AO$4:$AR$4)*$AL$4)</f>
        <v>0.5774</v>
      </c>
      <c r="AD1451" s="39" t="str">
        <v>0.5774</v>
      </c>
      <c r="AE1451" s="39" t="str">
        <v>0.5774</v>
      </c>
      <c r="AF1451" s="39" t="str">
        <v>0.5774</v>
      </c>
      <c r="AG1451" s="5" cm="1">
        <f t="array" ref="AG1451">SIGMOID(SUM(GETVECTOR(_xlfn.CONCAT(Y1451,",",AC1451))*GETVECTOR(_xlfn.CONCAT($S1451,",",$AL$4)))+U1451)</f>
        <v>0.58286236373382716</v>
      </c>
      <c r="AH1451" s="5" cm="1">
        <f t="array" ref="AH1451">SIGMOID(SUM(GETVECTOR(_xlfn.CONCAT(Z1451,",",AD1451))*GETVECTOR(_xlfn.CONCAT($S1451,",",$AL$4)))+V1451)</f>
        <v>0.57558491965579728</v>
      </c>
      <c r="AI1451" s="5" cm="1">
        <f t="array" ref="AI1451">TANH(SUM(GETVECTOR(_xlfn.CONCAT(AA1451,",",AE1451))*GETVECTOR(_xlfn.CONCAT($S1451,",",$AL$4)))+W1451)</f>
        <v>0.76445953930859778</v>
      </c>
      <c r="AJ1451" s="5" cm="1">
        <f t="array" ref="AJ1451">SIGMOID(SUM(GETVECTOR(_xlfn.CONCAT(AB1451,",",AF1451))*GETVECTOR(_xlfn.CONCAT($S1451,",",$AL$4)))+X1451)</f>
        <v>0.56616682730134871</v>
      </c>
      <c r="AK1451" s="5">
        <f t="shared" si="446"/>
        <v>0.44001138251304706</v>
      </c>
      <c r="AL1451" s="46">
        <f t="shared" si="447"/>
        <v>0.23419710319189843</v>
      </c>
      <c r="AM1451" s="3">
        <f t="shared" si="448"/>
        <v>0.1826507114393211</v>
      </c>
      <c r="AN1451" s="3">
        <f t="shared" si="449"/>
        <v>8.5716204894983342E-2</v>
      </c>
      <c r="AO1451" s="3">
        <f t="shared" si="450"/>
        <v>0</v>
      </c>
      <c r="AP1451" s="3">
        <f t="shared" si="451"/>
        <v>1.60072840817016E-2</v>
      </c>
      <c r="AQ1451" s="3">
        <f t="shared" si="452"/>
        <v>2.0504518028302991E-2</v>
      </c>
      <c r="AR1451" s="3">
        <f t="shared" si="453"/>
        <v>1.8557763852251004E-2</v>
      </c>
      <c r="AS1451" s="3" cm="1">
        <f t="array" ref="AS1451">SUM(AO1451:AR1451*AC1451:AF1451)</f>
        <v>3.179716738660638E-2</v>
      </c>
      <c r="AT1451" s="50">
        <f t="shared" si="454"/>
        <v>3.3361282389290141E-2</v>
      </c>
      <c r="AU1451" s="50">
        <f t="shared" si="455"/>
        <v>0.1826507114393211</v>
      </c>
      <c r="AV1451" s="67"/>
      <c r="AW1451" s="67"/>
    </row>
    <row r="1452" spans="1:49" ht="15" customHeight="1" x14ac:dyDescent="0.25">
      <c r="A1452" s="11">
        <f t="shared" si="461"/>
        <v>1449</v>
      </c>
      <c r="B1452" s="29">
        <v>32496</v>
      </c>
      <c r="C1452" s="25"/>
      <c r="D1452" s="12"/>
      <c r="E1452" s="25"/>
      <c r="F1452" s="35"/>
      <c r="G1452" s="25">
        <v>0</v>
      </c>
      <c r="H1452" s="13">
        <v>0</v>
      </c>
      <c r="I1452" s="25">
        <v>0</v>
      </c>
      <c r="J1452" s="12">
        <v>0</v>
      </c>
      <c r="K1452" s="12">
        <v>0</v>
      </c>
      <c r="L1452" s="25" t="s">
        <v>11</v>
      </c>
      <c r="M1452" s="10"/>
      <c r="N1452" s="15"/>
      <c r="O1452" s="15"/>
      <c r="P1452" s="4"/>
      <c r="Q1452" s="55"/>
      <c r="R1452" s="40">
        <f t="shared" si="462"/>
        <v>0.53195876288659794</v>
      </c>
      <c r="S1452" s="42" t="str" cm="1">
        <f t="array" ref="S1452">SETVECTOR(R1452:R1453)</f>
        <v>0.531958762886598,0.0515463917525773</v>
      </c>
      <c r="T1452" s="42">
        <f t="shared" si="456"/>
        <v>2.0618556701030928E-3</v>
      </c>
      <c r="U1452" s="5">
        <f t="shared" si="457"/>
        <v>0</v>
      </c>
      <c r="V1452" s="5">
        <f t="shared" si="458"/>
        <v>3.7052609870117985E-2</v>
      </c>
      <c r="W1452" s="5">
        <f t="shared" si="459"/>
        <v>0.74565008143848388</v>
      </c>
      <c r="X1452" s="5">
        <f t="shared" si="460"/>
        <v>9.3719271775002701E-3</v>
      </c>
      <c r="Y1452" s="46" t="str" cm="1">
        <f t="array" ref="Y1452:AB1452">SETMATRIX(GETMATRIX(Y1451:AB1451)-$O$9*TRANSPOSE(AO1451:AR1451)*GETVECTOR(S1451))</f>
        <v>0.5774,0.5774</v>
      </c>
      <c r="Z1452" s="46" t="str">
        <v>0.510021189700594,0.453753877829199</v>
      </c>
      <c r="AA1452" s="46" t="str">
        <v>0.473555668516249,0.443861176444951</v>
      </c>
      <c r="AB1452" s="46" t="str">
        <v>0.505876348723386,0.433269824565002</v>
      </c>
      <c r="AC1452" s="39" t="str" cm="1">
        <f t="array" ref="AC1452:AF1452">SETMATRIX(GETMATRIX(AC1451:AF1451)-$O$9*TRANSPOSE($AO$4:$AR$4)*$AL$4)</f>
        <v>0.5774</v>
      </c>
      <c r="AD1452" s="39" t="str">
        <v>0.5774</v>
      </c>
      <c r="AE1452" s="39" t="str">
        <v>0.5774</v>
      </c>
      <c r="AF1452" s="39" t="str">
        <v>0.5774</v>
      </c>
      <c r="AG1452" s="5" cm="1">
        <f t="array" ref="AG1452">SIGMOID(SUM(GETVECTOR(_xlfn.CONCAT(Y1452,",",AC1452))*GETVECTOR(_xlfn.CONCAT($S1452,",",$AL$4)))+U1452)</f>
        <v>0.58344115843111177</v>
      </c>
      <c r="AH1452" s="5" cm="1">
        <f t="array" ref="AH1452">SIGMOID(SUM(GETVECTOR(_xlfn.CONCAT(Z1452,",",AD1452))*GETVECTOR(_xlfn.CONCAT($S1452,",",$AL$4)))+V1452)</f>
        <v>0.58218565927362398</v>
      </c>
      <c r="AI1452" s="5" cm="1">
        <f t="array" ref="AI1452">TANH(SUM(GETVECTOR(_xlfn.CONCAT(AA1452,",",AE1452))*GETVECTOR(_xlfn.CONCAT($S1452,",",$AL$4)))+W1452)</f>
        <v>0.7700463454047215</v>
      </c>
      <c r="AJ1452" s="5" cm="1">
        <f t="array" ref="AJ1452">SIGMOID(SUM(GETVECTOR(_xlfn.CONCAT(AB1452,",",AF1452))*GETVECTOR(_xlfn.CONCAT($S1452,",",$AL$4)))+X1452)</f>
        <v>0.57464070673149037</v>
      </c>
      <c r="AK1452" s="5">
        <f t="shared" si="446"/>
        <v>0.44830993927069257</v>
      </c>
      <c r="AL1452" s="46">
        <f t="shared" si="447"/>
        <v>0.24164146442209031</v>
      </c>
      <c r="AM1452" s="3">
        <f t="shared" si="448"/>
        <v>0.23957960875198722</v>
      </c>
      <c r="AN1452" s="3">
        <f t="shared" si="449"/>
        <v>0.11332794667004371</v>
      </c>
      <c r="AO1452" s="3">
        <f t="shared" si="450"/>
        <v>0</v>
      </c>
      <c r="AP1452" s="3">
        <f t="shared" si="451"/>
        <v>2.1227494150345728E-2</v>
      </c>
      <c r="AQ1452" s="3">
        <f t="shared" si="452"/>
        <v>2.6854896154736727E-2</v>
      </c>
      <c r="AR1452" s="3">
        <f t="shared" si="453"/>
        <v>2.4625056527355648E-2</v>
      </c>
      <c r="AS1452" s="3" cm="1">
        <f t="array" ref="AS1452">SUM(AO1452:AR1452*AC1452:AF1452)</f>
        <v>4.1981279801049765E-2</v>
      </c>
      <c r="AT1452" s="50">
        <f t="shared" si="454"/>
        <v>5.7398388929755274E-2</v>
      </c>
      <c r="AU1452" s="50">
        <f t="shared" si="455"/>
        <v>0.23957960875198722</v>
      </c>
      <c r="AV1452" s="67"/>
      <c r="AW1452" s="67"/>
    </row>
    <row r="1453" spans="1:49" ht="15" customHeight="1" x14ac:dyDescent="0.25">
      <c r="A1453" s="11">
        <f t="shared" si="461"/>
        <v>1450</v>
      </c>
      <c r="B1453" s="29">
        <v>32497</v>
      </c>
      <c r="C1453" s="25"/>
      <c r="D1453" s="12"/>
      <c r="E1453" s="25"/>
      <c r="F1453" s="35"/>
      <c r="G1453" s="25">
        <v>0</v>
      </c>
      <c r="H1453" s="13">
        <v>0</v>
      </c>
      <c r="I1453" s="25">
        <v>0</v>
      </c>
      <c r="J1453" s="12">
        <v>0</v>
      </c>
      <c r="K1453" s="12">
        <v>0</v>
      </c>
      <c r="L1453" s="25" t="s">
        <v>11</v>
      </c>
      <c r="M1453" s="10"/>
      <c r="N1453" s="15"/>
      <c r="O1453" s="15"/>
      <c r="P1453" s="4"/>
      <c r="Q1453" s="55"/>
      <c r="R1453" s="40">
        <f t="shared" si="462"/>
        <v>5.1546391752577317E-2</v>
      </c>
      <c r="S1453" s="42" t="str" cm="1">
        <f t="array" ref="S1453">SETVECTOR(R1453:R1454)</f>
        <v>0.0515463917525773,0.00206185567010309</v>
      </c>
      <c r="T1453" s="42">
        <f t="shared" si="456"/>
        <v>9.3814432989690721E-2</v>
      </c>
      <c r="U1453" s="5">
        <f t="shared" si="457"/>
        <v>0</v>
      </c>
      <c r="V1453" s="5">
        <f t="shared" si="458"/>
        <v>3.4929860455083409E-2</v>
      </c>
      <c r="W1453" s="5">
        <f t="shared" si="459"/>
        <v>0.74296459182301022</v>
      </c>
      <c r="X1453" s="5">
        <f t="shared" si="460"/>
        <v>6.9094215247647046E-3</v>
      </c>
      <c r="Y1453" s="46" t="str" cm="1">
        <f t="array" ref="Y1453:AB1453">SETMATRIX(GETMATRIX(Y1452:AB1452)-$O$9*TRANSPOSE(AO1452:AR1452)*GETVECTOR(S1452))</f>
        <v>0.5774,0.5774</v>
      </c>
      <c r="Z1453" s="46" t="str">
        <v>0.508891974547854,0.453644457756259</v>
      </c>
      <c r="AA1453" s="46" t="str">
        <v>0.472127098782657,0.443722749145184</v>
      </c>
      <c r="AB1453" s="46" t="str">
        <v>0.504566397262756,0.433142891283933</v>
      </c>
      <c r="AC1453" s="39" t="str" cm="1">
        <f t="array" ref="AC1453:AF1453">SETMATRIX(GETMATRIX(AC1452:AF1452)-$O$9*TRANSPOSE($AO$4:$AR$4)*$AL$4)</f>
        <v>0.5774</v>
      </c>
      <c r="AD1453" s="39" t="str">
        <v>0.5774</v>
      </c>
      <c r="AE1453" s="39" t="str">
        <v>0.5774</v>
      </c>
      <c r="AF1453" s="39" t="str">
        <v>0.5774</v>
      </c>
      <c r="AG1453" s="5" cm="1">
        <f t="array" ref="AG1453">SIGMOID(SUM(GETVECTOR(_xlfn.CONCAT(Y1453,",",AC1453))*GETVECTOR(_xlfn.CONCAT($S1453,",",$AL$4)))+U1453)</f>
        <v>0.50773773272340572</v>
      </c>
      <c r="AH1453" s="5" cm="1">
        <f t="array" ref="AH1453">SIGMOID(SUM(GETVECTOR(_xlfn.CONCAT(Z1453,",",AD1453))*GETVECTOR(_xlfn.CONCAT($S1453,",",$AL$4)))+V1453)</f>
        <v>0.51551920220754133</v>
      </c>
      <c r="AI1453" s="5" cm="1">
        <f t="array" ref="AI1453">TANH(SUM(GETVECTOR(_xlfn.CONCAT(AA1453,",",AE1453))*GETVECTOR(_xlfn.CONCAT($S1453,",",$AL$4)))+W1453)</f>
        <v>0.64589084916550099</v>
      </c>
      <c r="AJ1453" s="5" cm="1">
        <f t="array" ref="AJ1453">SIGMOID(SUM(GETVECTOR(_xlfn.CONCAT(AB1453,",",AF1453))*GETVECTOR(_xlfn.CONCAT($S1453,",",$AL$4)))+X1453)</f>
        <v>0.5084519640401105</v>
      </c>
      <c r="AK1453" s="5">
        <f t="shared" si="446"/>
        <v>0.33296913527495048</v>
      </c>
      <c r="AL1453" s="46">
        <f t="shared" si="447"/>
        <v>0.16330772805764054</v>
      </c>
      <c r="AM1453" s="3">
        <f t="shared" si="448"/>
        <v>6.9493295067949823E-2</v>
      </c>
      <c r="AN1453" s="3">
        <f t="shared" si="449"/>
        <v>3.1688927528984202E-2</v>
      </c>
      <c r="AO1453" s="3">
        <f t="shared" si="450"/>
        <v>0</v>
      </c>
      <c r="AP1453" s="3">
        <f t="shared" si="451"/>
        <v>5.1119675483620834E-3</v>
      </c>
      <c r="AQ1453" s="3">
        <f t="shared" si="452"/>
        <v>9.521175457530574E-3</v>
      </c>
      <c r="AR1453" s="3">
        <f t="shared" si="453"/>
        <v>5.5784764833880637E-3</v>
      </c>
      <c r="AS1453" s="3" cm="1">
        <f t="array" ref="AS1453">SUM(AO1453:AR1453*AC1453:AF1453)</f>
        <v>1.1670189093110689E-2</v>
      </c>
      <c r="AT1453" s="50">
        <f t="shared" si="454"/>
        <v>4.8293180594011394E-3</v>
      </c>
      <c r="AU1453" s="50">
        <f t="shared" si="455"/>
        <v>6.9493295067949823E-2</v>
      </c>
      <c r="AV1453" s="67"/>
      <c r="AW1453" s="67"/>
    </row>
    <row r="1454" spans="1:49" ht="15" customHeight="1" x14ac:dyDescent="0.25">
      <c r="A1454" s="11">
        <f t="shared" si="461"/>
        <v>1451</v>
      </c>
      <c r="B1454" s="29">
        <v>32498</v>
      </c>
      <c r="C1454" s="25"/>
      <c r="D1454" s="12"/>
      <c r="E1454" s="25"/>
      <c r="F1454" s="35"/>
      <c r="G1454" s="25">
        <v>0</v>
      </c>
      <c r="H1454" s="13">
        <v>0</v>
      </c>
      <c r="I1454" s="25">
        <v>0</v>
      </c>
      <c r="J1454" s="12">
        <v>0</v>
      </c>
      <c r="K1454" s="12">
        <v>0</v>
      </c>
      <c r="L1454" s="25" t="s">
        <v>11</v>
      </c>
      <c r="M1454" s="10"/>
      <c r="N1454" s="15"/>
      <c r="O1454" s="15"/>
      <c r="P1454" s="4"/>
      <c r="Q1454" s="55"/>
      <c r="R1454" s="40">
        <f t="shared" si="462"/>
        <v>2.0618556701030928E-3</v>
      </c>
      <c r="S1454" s="42" t="str" cm="1">
        <f t="array" ref="S1454">SETVECTOR(R1454:R1455)</f>
        <v>0.00206185567010309,0.0938144329896907</v>
      </c>
      <c r="T1454" s="42">
        <f t="shared" si="456"/>
        <v>0.79381443298969068</v>
      </c>
      <c r="U1454" s="5">
        <f t="shared" si="457"/>
        <v>0</v>
      </c>
      <c r="V1454" s="5">
        <f t="shared" si="458"/>
        <v>3.4418663700247203E-2</v>
      </c>
      <c r="W1454" s="5">
        <f t="shared" si="459"/>
        <v>0.74201247427725714</v>
      </c>
      <c r="X1454" s="5">
        <f t="shared" si="460"/>
        <v>6.3515738764258981E-3</v>
      </c>
      <c r="Y1454" s="46" t="str" cm="1">
        <f t="array" ref="Y1454:AB1454">SETMATRIX(GETMATRIX(Y1453:AB1453)-$O$9*TRANSPOSE(AO1453:AR1453)*GETVECTOR(S1453))</f>
        <v>0.5774,0.5774</v>
      </c>
      <c r="Z1454" s="46" t="str">
        <v>0.508865624199667,0.453643403742332</v>
      </c>
      <c r="AA1454" s="46" t="str">
        <v>0.472078020558649,0.443720786016224</v>
      </c>
      <c r="AB1454" s="46" t="str">
        <v>0.504537642229337,0.433141741082596</v>
      </c>
      <c r="AC1454" s="39" t="str" cm="1">
        <f t="array" ref="AC1454:AF1454">SETMATRIX(GETMATRIX(AC1453:AF1453)-$O$9*TRANSPOSE($AO$4:$AR$4)*$AL$4)</f>
        <v>0.5774</v>
      </c>
      <c r="AD1454" s="39" t="str">
        <v>0.5774</v>
      </c>
      <c r="AE1454" s="39" t="str">
        <v>0.5774</v>
      </c>
      <c r="AF1454" s="39" t="str">
        <v>0.5774</v>
      </c>
      <c r="AG1454" s="5" cm="1">
        <f t="array" ref="AG1454">SIGMOID(SUM(GETVECTOR(_xlfn.CONCAT(Y1454,",",AC1454))*GETVECTOR(_xlfn.CONCAT($S1454,",",$AL$4)))+U1454)</f>
        <v>0.51383620889354142</v>
      </c>
      <c r="AH1454" s="5" cm="1">
        <f t="array" ref="AH1454">SIGMOID(SUM(GETVECTOR(_xlfn.CONCAT(Z1454,",",AD1454))*GETVECTOR(_xlfn.CONCAT($S1454,",",$AL$4)))+V1454)</f>
        <v>0.51949665203550655</v>
      </c>
      <c r="AI1454" s="5" cm="1">
        <f t="array" ref="AI1454">TANH(SUM(GETVECTOR(_xlfn.CONCAT(AA1454,",",AE1454))*GETVECTOR(_xlfn.CONCAT($S1454,",",$AL$4)))+W1454)</f>
        <v>0.65534662066143978</v>
      </c>
      <c r="AJ1454" s="5" cm="1">
        <f t="array" ref="AJ1454">SIGMOID(SUM(GETVECTOR(_xlfn.CONCAT(AB1454,",",AF1454))*GETVECTOR(_xlfn.CONCAT($S1454,",",$AL$4)))+X1454)</f>
        <v>0.51200439379986173</v>
      </c>
      <c r="AK1454" s="5">
        <f t="shared" si="446"/>
        <v>0.3404503753564011</v>
      </c>
      <c r="AL1454" s="46">
        <f t="shared" si="447"/>
        <v>0.16787569955067083</v>
      </c>
      <c r="AM1454" s="3">
        <f t="shared" si="448"/>
        <v>-0.62593873343901985</v>
      </c>
      <c r="AN1454" s="3">
        <f t="shared" si="449"/>
        <v>-0.28602984504910156</v>
      </c>
      <c r="AO1454" s="3">
        <f t="shared" si="450"/>
        <v>0</v>
      </c>
      <c r="AP1454" s="3">
        <f t="shared" si="451"/>
        <v>-4.6790920198230626E-2</v>
      </c>
      <c r="AQ1454" s="3">
        <f t="shared" si="452"/>
        <v>-8.477456921079092E-2</v>
      </c>
      <c r="AR1454" s="3">
        <f t="shared" si="453"/>
        <v>-5.1278530842882752E-2</v>
      </c>
      <c r="AS1454" s="3" cm="1">
        <f t="array" ref="AS1454">SUM(AO1454:AR1454*AC1454:AF1454)</f>
        <v>-0.10557413729344955</v>
      </c>
      <c r="AT1454" s="50">
        <f t="shared" si="454"/>
        <v>0.39179929801924435</v>
      </c>
      <c r="AU1454" s="50">
        <f t="shared" si="455"/>
        <v>0.62593873343901985</v>
      </c>
      <c r="AV1454" s="67"/>
      <c r="AW1454" s="67"/>
    </row>
    <row r="1455" spans="1:49" ht="15" customHeight="1" x14ac:dyDescent="0.25">
      <c r="A1455" s="11">
        <f t="shared" si="461"/>
        <v>1452</v>
      </c>
      <c r="B1455" s="29">
        <v>32499</v>
      </c>
      <c r="C1455" s="25"/>
      <c r="D1455" s="12"/>
      <c r="E1455" s="25"/>
      <c r="F1455" s="35"/>
      <c r="G1455" s="25">
        <v>0</v>
      </c>
      <c r="H1455" s="13">
        <v>0</v>
      </c>
      <c r="I1455" s="25">
        <v>0</v>
      </c>
      <c r="J1455" s="12">
        <v>0</v>
      </c>
      <c r="K1455" s="12">
        <v>0</v>
      </c>
      <c r="L1455" s="25" t="s">
        <v>11</v>
      </c>
      <c r="M1455" s="10"/>
      <c r="N1455" s="15"/>
      <c r="O1455" s="15"/>
      <c r="P1455" s="4"/>
      <c r="Q1455" s="55"/>
      <c r="R1455" s="40">
        <f t="shared" si="462"/>
        <v>9.3814432989690721E-2</v>
      </c>
      <c r="S1455" s="42" t="str" cm="1">
        <f t="array" ref="S1455">SETVECTOR(R1455:R1456)</f>
        <v>0.0938144329896907,0.793814432989691</v>
      </c>
      <c r="T1455" s="42">
        <f t="shared" si="456"/>
        <v>1.6494845360824743E-2</v>
      </c>
      <c r="U1455" s="5">
        <f t="shared" si="457"/>
        <v>0</v>
      </c>
      <c r="V1455" s="5">
        <f t="shared" si="458"/>
        <v>3.9097755720070265E-2</v>
      </c>
      <c r="W1455" s="5">
        <f t="shared" si="459"/>
        <v>0.75048993119833618</v>
      </c>
      <c r="X1455" s="5">
        <f t="shared" si="460"/>
        <v>1.1479426960714174E-2</v>
      </c>
      <c r="Y1455" s="46" t="str" cm="1">
        <f t="array" ref="Y1455:AB1455">SETMATRIX(GETMATRIX(Y1454:AB1454)-$O$9*TRANSPOSE(AO1454:AR1454)*GETVECTOR(S1454))</f>
        <v>0.5774,0.5774</v>
      </c>
      <c r="Z1455" s="46" t="str">
        <v>0.508875271812079,0.454082370107078</v>
      </c>
      <c r="AA1455" s="46" t="str">
        <v>0.47209549985127,0.44451609383047</v>
      </c>
      <c r="AB1455" s="46" t="str">
        <v>0.504548215122294,0.433622807712153</v>
      </c>
      <c r="AC1455" s="39" t="str" cm="1">
        <f t="array" ref="AC1455:AF1455">SETMATRIX(GETMATRIX(AC1454:AF1454)-$O$9*TRANSPOSE($AO$4:$AR$4)*$AL$4)</f>
        <v>0.5774</v>
      </c>
      <c r="AD1455" s="39" t="str">
        <v>0.5774</v>
      </c>
      <c r="AE1455" s="39" t="str">
        <v>0.5774</v>
      </c>
      <c r="AF1455" s="39" t="str">
        <v>0.5774</v>
      </c>
      <c r="AG1455" s="5" cm="1">
        <f t="array" ref="AG1455">SIGMOID(SUM(GETVECTOR(_xlfn.CONCAT(Y1455,",",AC1455))*GETVECTOR(_xlfn.CONCAT($S1455,",",$AL$4)))+U1455)</f>
        <v>0.62539631068003165</v>
      </c>
      <c r="AH1455" s="5" cm="1">
        <f t="array" ref="AH1455">SIGMOID(SUM(GETVECTOR(_xlfn.CONCAT(Z1455,",",AD1455))*GETVECTOR(_xlfn.CONCAT($S1455,",",$AL$4)))+V1455)</f>
        <v>0.60999584195703449</v>
      </c>
      <c r="AI1455" s="5" cm="1">
        <f t="array" ref="AI1455">TANH(SUM(GETVECTOR(_xlfn.CONCAT(AA1455,",",AE1455))*GETVECTOR(_xlfn.CONCAT($S1455,",",$AL$4)))+W1455)</f>
        <v>0.81697161356307202</v>
      </c>
      <c r="AJ1455" s="5" cm="1">
        <f t="array" ref="AJ1455">SIGMOID(SUM(GETVECTOR(_xlfn.CONCAT(AB1455,",",AF1455))*GETVECTOR(_xlfn.CONCAT($S1455,",",$AL$4)))+X1455)</f>
        <v>0.59941528190070692</v>
      </c>
      <c r="AK1455" s="5">
        <f t="shared" si="446"/>
        <v>0.49834928727040312</v>
      </c>
      <c r="AL1455" s="46">
        <f t="shared" si="447"/>
        <v>0.27622133225664613</v>
      </c>
      <c r="AM1455" s="3">
        <f t="shared" si="448"/>
        <v>0.2597264868958214</v>
      </c>
      <c r="AN1455" s="3">
        <f t="shared" si="449"/>
        <v>0.12262402442797951</v>
      </c>
      <c r="AO1455" s="3">
        <f t="shared" si="450"/>
        <v>0</v>
      </c>
      <c r="AP1455" s="3">
        <f t="shared" si="451"/>
        <v>2.3832996214928064E-2</v>
      </c>
      <c r="AQ1455" s="3">
        <f t="shared" si="452"/>
        <v>2.4875340450054302E-2</v>
      </c>
      <c r="AR1455" s="3">
        <f t="shared" si="453"/>
        <v>2.8738747336757534E-2</v>
      </c>
      <c r="AS1455" s="3" cm="1">
        <f t="array" ref="AS1455">SUM(AO1455:AR1455*AC1455:AF1455)</f>
        <v>4.4717946302604623E-2</v>
      </c>
      <c r="AT1455" s="50">
        <f t="shared" si="454"/>
        <v>6.7457847995245276E-2</v>
      </c>
      <c r="AU1455" s="50">
        <f t="shared" si="455"/>
        <v>0.2597264868958214</v>
      </c>
      <c r="AV1455" s="67"/>
      <c r="AW1455" s="67"/>
    </row>
    <row r="1456" spans="1:49" ht="15" customHeight="1" x14ac:dyDescent="0.25">
      <c r="A1456" s="11">
        <f t="shared" si="461"/>
        <v>1453</v>
      </c>
      <c r="B1456" s="29">
        <v>32500</v>
      </c>
      <c r="C1456" s="25"/>
      <c r="D1456" s="12"/>
      <c r="E1456" s="25"/>
      <c r="F1456" s="35"/>
      <c r="G1456" s="25">
        <v>0</v>
      </c>
      <c r="H1456" s="13">
        <v>0</v>
      </c>
      <c r="I1456" s="25">
        <v>0</v>
      </c>
      <c r="J1456" s="12">
        <v>0</v>
      </c>
      <c r="K1456" s="12">
        <v>0</v>
      </c>
      <c r="L1456" s="25" t="s">
        <v>11</v>
      </c>
      <c r="M1456" s="10"/>
      <c r="N1456" s="15"/>
      <c r="O1456" s="15"/>
      <c r="P1456" s="4"/>
      <c r="Q1456" s="55"/>
      <c r="R1456" s="40">
        <f t="shared" si="462"/>
        <v>0.79381443298969068</v>
      </c>
      <c r="S1456" s="42" t="str" cm="1">
        <f t="array" ref="S1456">SETVECTOR(R1456:R1457)</f>
        <v>0.793814432989691,0.0164948453608247</v>
      </c>
      <c r="T1456" s="42">
        <f t="shared" si="456"/>
        <v>0.12783505154639174</v>
      </c>
      <c r="U1456" s="5">
        <f t="shared" si="457"/>
        <v>0</v>
      </c>
      <c r="V1456" s="5">
        <f t="shared" si="458"/>
        <v>3.6714456098577458E-2</v>
      </c>
      <c r="W1456" s="5">
        <f t="shared" si="459"/>
        <v>0.74800239715333072</v>
      </c>
      <c r="X1456" s="5">
        <f t="shared" si="460"/>
        <v>8.60555222703842E-3</v>
      </c>
      <c r="Y1456" s="46" t="str" cm="1">
        <f t="array" ref="Y1456:AB1456">SETMATRIX(GETMATRIX(Y1455:AB1455)-$O$9*TRANSPOSE(AO1455:AR1455)*GETVECTOR(S1455))</f>
        <v>0.5774,0.5774</v>
      </c>
      <c r="Z1456" s="46" t="str">
        <v>0.508651683909444,0.452190472469398</v>
      </c>
      <c r="AA1456" s="46" t="str">
        <v>0.471862133255295,0.442541453402992</v>
      </c>
      <c r="AB1456" s="46" t="str">
        <v>0.504278604193671,0.431341484469957</v>
      </c>
      <c r="AC1456" s="39" t="str" cm="1">
        <f t="array" ref="AC1456:AF1456">SETMATRIX(GETMATRIX(AC1455:AF1455)-$O$9*TRANSPOSE($AO$4:$AR$4)*$AL$4)</f>
        <v>0.5774</v>
      </c>
      <c r="AD1456" s="39" t="str">
        <v>0.5774</v>
      </c>
      <c r="AE1456" s="39" t="str">
        <v>0.5774</v>
      </c>
      <c r="AF1456" s="39" t="str">
        <v>0.5774</v>
      </c>
      <c r="AG1456" s="5" cm="1">
        <f t="array" ref="AG1456">SIGMOID(SUM(GETVECTOR(_xlfn.CONCAT(Y1456,",",AC1456))*GETVECTOR(_xlfn.CONCAT($S1456,",",$AL$4)))+U1456)</f>
        <v>0.61488010053164754</v>
      </c>
      <c r="AH1456" s="5" cm="1">
        <f t="array" ref="AH1456">SIGMOID(SUM(GETVECTOR(_xlfn.CONCAT(Z1456,",",AD1456))*GETVECTOR(_xlfn.CONCAT($S1456,",",$AL$4)))+V1456)</f>
        <v>0.61015131712697268</v>
      </c>
      <c r="AI1456" s="5" cm="1">
        <f t="array" ref="AI1456">TANH(SUM(GETVECTOR(_xlfn.CONCAT(AA1456,",",AE1456))*GETVECTOR(_xlfn.CONCAT($S1456,",",$AL$4)))+W1456)</f>
        <v>0.81097579960367738</v>
      </c>
      <c r="AJ1456" s="5" cm="1">
        <f t="array" ref="AJ1456">SIGMOID(SUM(GETVECTOR(_xlfn.CONCAT(AB1456,",",AF1456))*GETVECTOR(_xlfn.CONCAT($S1456,",",$AL$4)))+X1456)</f>
        <v>0.60253146098353993</v>
      </c>
      <c r="AK1456" s="5">
        <f t="shared" si="446"/>
        <v>0.49481795228628361</v>
      </c>
      <c r="AL1456" s="46">
        <f t="shared" si="447"/>
        <v>0.27597869096502436</v>
      </c>
      <c r="AM1456" s="3">
        <f t="shared" si="448"/>
        <v>0.14814363941863262</v>
      </c>
      <c r="AN1456" s="3">
        <f t="shared" si="449"/>
        <v>7.0534799776401522E-2</v>
      </c>
      <c r="AO1456" s="3">
        <f t="shared" si="450"/>
        <v>0</v>
      </c>
      <c r="AP1456" s="3">
        <f t="shared" si="451"/>
        <v>1.3606453971217061E-2</v>
      </c>
      <c r="AQ1456" s="3">
        <f t="shared" si="452"/>
        <v>1.4732316736993982E-2</v>
      </c>
      <c r="AR1456" s="3">
        <f t="shared" si="453"/>
        <v>1.6250297587221664E-2</v>
      </c>
      <c r="AS1456" s="3" cm="1">
        <f t="array" ref="AS1456">SUM(AO1456:AR1456*AC1456:AF1456)</f>
        <v>2.5745728033782847E-2</v>
      </c>
      <c r="AT1456" s="50">
        <f t="shared" si="454"/>
        <v>2.1946537900197842E-2</v>
      </c>
      <c r="AU1456" s="50">
        <f t="shared" si="455"/>
        <v>0.14814363941863262</v>
      </c>
      <c r="AV1456" s="67"/>
      <c r="AW1456" s="67"/>
    </row>
    <row r="1457" spans="1:49" ht="15" customHeight="1" x14ac:dyDescent="0.25">
      <c r="A1457" s="11">
        <f t="shared" si="461"/>
        <v>1454</v>
      </c>
      <c r="B1457" s="29">
        <v>32501</v>
      </c>
      <c r="C1457" s="25"/>
      <c r="D1457" s="12"/>
      <c r="E1457" s="25"/>
      <c r="F1457" s="35"/>
      <c r="G1457" s="25">
        <v>0</v>
      </c>
      <c r="H1457" s="13">
        <v>0</v>
      </c>
      <c r="I1457" s="25">
        <v>0</v>
      </c>
      <c r="J1457" s="12">
        <v>0</v>
      </c>
      <c r="K1457" s="12">
        <v>0</v>
      </c>
      <c r="L1457" s="25" t="s">
        <v>11</v>
      </c>
      <c r="M1457" s="10"/>
      <c r="N1457" s="15"/>
      <c r="O1457" s="15"/>
      <c r="P1457" s="4"/>
      <c r="Q1457" s="55"/>
      <c r="R1457" s="40">
        <f t="shared" si="462"/>
        <v>1.6494845360824743E-2</v>
      </c>
      <c r="S1457" s="42" t="str" cm="1">
        <f t="array" ref="S1457">SETVECTOR(R1457:R1458)</f>
        <v>0.0164948453608247,0.127835051546392</v>
      </c>
      <c r="T1457" s="42">
        <f t="shared" si="456"/>
        <v>0</v>
      </c>
      <c r="U1457" s="5">
        <f t="shared" si="457"/>
        <v>0</v>
      </c>
      <c r="V1457" s="5">
        <f t="shared" si="458"/>
        <v>3.5353810701455754E-2</v>
      </c>
      <c r="W1457" s="5">
        <f t="shared" si="459"/>
        <v>0.74652916547963133</v>
      </c>
      <c r="X1457" s="5">
        <f t="shared" si="460"/>
        <v>6.9805224683162533E-3</v>
      </c>
      <c r="Y1457" s="46" t="str" cm="1">
        <f t="array" ref="Y1457:AB1457">SETMATRIX(GETMATRIX(Y1456:AB1456)-$O$9*TRANSPOSE(AO1456:AR1456)*GETVECTOR(S1456))</f>
        <v>0.5774,0.5774</v>
      </c>
      <c r="Z1457" s="46" t="str">
        <v>0.507571583955028,0.452168028833982</v>
      </c>
      <c r="AA1457" s="46" t="str">
        <v>0.470692660689575,0.442517152674354</v>
      </c>
      <c r="AB1457" s="46" t="str">
        <v>0.50298863211716,0.43131467985538</v>
      </c>
      <c r="AC1457" s="39" t="str" cm="1">
        <f t="array" ref="AC1457:AF1457">SETMATRIX(GETMATRIX(AC1456:AF1456)-$O$9*TRANSPOSE($AO$4:$AR$4)*$AL$4)</f>
        <v>0.5774</v>
      </c>
      <c r="AD1457" s="39" t="str">
        <v>0.5774</v>
      </c>
      <c r="AE1457" s="39" t="str">
        <v>0.5774</v>
      </c>
      <c r="AF1457" s="39" t="str">
        <v>0.5774</v>
      </c>
      <c r="AG1457" s="5" cm="1">
        <f t="array" ref="AG1457">SIGMOID(SUM(GETVECTOR(_xlfn.CONCAT(Y1457,",",AC1457))*GETVECTOR(_xlfn.CONCAT($S1457,",",$AL$4)))+U1457)</f>
        <v>0.52082197146610321</v>
      </c>
      <c r="AH1457" s="5" cm="1">
        <f t="array" ref="AH1457">SIGMOID(SUM(GETVECTOR(_xlfn.CONCAT(Z1457,",",AD1457))*GETVECTOR(_xlfn.CONCAT($S1457,",",$AL$4)))+V1457)</f>
        <v>0.52536048096689802</v>
      </c>
      <c r="AI1457" s="5" cm="1">
        <f t="array" ref="AI1457">TANH(SUM(GETVECTOR(_xlfn.CONCAT(AA1457,",",AE1457))*GETVECTOR(_xlfn.CONCAT($S1457,",",$AL$4)))+W1457)</f>
        <v>0.67006571104250867</v>
      </c>
      <c r="AJ1457" s="5" cm="1">
        <f t="array" ref="AJ1457">SIGMOID(SUM(GETVECTOR(_xlfn.CONCAT(AB1457,",",AF1457))*GETVECTOR(_xlfn.CONCAT($S1457,",",$AL$4)))+X1457)</f>
        <v>0.5175963242420214</v>
      </c>
      <c r="AK1457" s="5">
        <f t="shared" si="446"/>
        <v>0.35202604423271888</v>
      </c>
      <c r="AL1457" s="46">
        <f t="shared" si="447"/>
        <v>0.17503612791470868</v>
      </c>
      <c r="AM1457" s="3">
        <f t="shared" si="448"/>
        <v>0.17503612791470868</v>
      </c>
      <c r="AN1457" s="3">
        <f t="shared" si="449"/>
        <v>8.0237289375846857E-2</v>
      </c>
      <c r="AO1457" s="3">
        <f t="shared" si="450"/>
        <v>0</v>
      </c>
      <c r="AP1457" s="3">
        <f t="shared" si="451"/>
        <v>1.3406485393179759E-2</v>
      </c>
      <c r="AQ1457" s="3">
        <f t="shared" si="452"/>
        <v>2.3227082451242421E-2</v>
      </c>
      <c r="AR1457" s="3">
        <f t="shared" si="453"/>
        <v>1.4779713083332551E-2</v>
      </c>
      <c r="AS1457" s="3" cm="1">
        <f t="array" ref="AS1457">SUM(AO1457:AR1457*AC1457:AF1457)</f>
        <v>2.9686028407685583E-2</v>
      </c>
      <c r="AT1457" s="50">
        <f t="shared" si="454"/>
        <v>3.063764607537426E-2</v>
      </c>
      <c r="AU1457" s="50">
        <f t="shared" si="455"/>
        <v>0.17503612791470868</v>
      </c>
      <c r="AV1457" s="67"/>
      <c r="AW1457" s="67"/>
    </row>
    <row r="1458" spans="1:49" ht="15" customHeight="1" x14ac:dyDescent="0.25">
      <c r="A1458" s="11">
        <f t="shared" si="461"/>
        <v>1455</v>
      </c>
      <c r="B1458" s="29">
        <v>32502</v>
      </c>
      <c r="C1458" s="25"/>
      <c r="D1458" s="12"/>
      <c r="E1458" s="25"/>
      <c r="F1458" s="35"/>
      <c r="G1458" s="25">
        <v>0</v>
      </c>
      <c r="H1458" s="13">
        <v>0</v>
      </c>
      <c r="I1458" s="25">
        <v>0</v>
      </c>
      <c r="J1458" s="12">
        <v>0</v>
      </c>
      <c r="K1458" s="12">
        <v>0</v>
      </c>
      <c r="L1458" s="25" t="s">
        <v>11</v>
      </c>
      <c r="M1458" s="10"/>
      <c r="N1458" s="15"/>
      <c r="O1458" s="15"/>
      <c r="P1458" s="4"/>
      <c r="Q1458" s="55"/>
      <c r="R1458" s="40">
        <f t="shared" si="462"/>
        <v>0.12783505154639174</v>
      </c>
      <c r="S1458" s="42" t="str" cm="1">
        <f t="array" ref="S1458">SETVECTOR(R1458:R1459)</f>
        <v>0.127835051546392,0</v>
      </c>
      <c r="T1458" s="42">
        <f t="shared" si="456"/>
        <v>0.47525773195876292</v>
      </c>
      <c r="U1458" s="5">
        <f t="shared" si="457"/>
        <v>0</v>
      </c>
      <c r="V1458" s="5">
        <f t="shared" si="458"/>
        <v>3.4013162162137775E-2</v>
      </c>
      <c r="W1458" s="5">
        <f t="shared" si="459"/>
        <v>0.74420645723450707</v>
      </c>
      <c r="X1458" s="5">
        <f t="shared" si="460"/>
        <v>5.5025511599829978E-3</v>
      </c>
      <c r="Y1458" s="46" t="str" cm="1">
        <f t="array" ref="Y1458:AB1458">SETMATRIX(GETMATRIX(Y1457:AB1457)-$O$9*TRANSPOSE(AO1457:AR1457)*GETVECTOR(S1457))</f>
        <v>0.5774,0.5774</v>
      </c>
      <c r="Z1458" s="46" t="str">
        <v>0.507549470164689,0.451996646958853</v>
      </c>
      <c r="AA1458" s="46" t="str">
        <v>0.470654347976253,0.442220229146111</v>
      </c>
      <c r="AB1458" s="46" t="str">
        <v>0.502964253208981,0.431125743316995</v>
      </c>
      <c r="AC1458" s="39" t="str" cm="1">
        <f t="array" ref="AC1458:AF1458">SETMATRIX(GETMATRIX(AC1457:AF1457)-$O$9*TRANSPOSE($AO$4:$AR$4)*$AL$4)</f>
        <v>0.5774</v>
      </c>
      <c r="AD1458" s="39" t="str">
        <v>0.5774</v>
      </c>
      <c r="AE1458" s="39" t="str">
        <v>0.5774</v>
      </c>
      <c r="AF1458" s="39" t="str">
        <v>0.5774</v>
      </c>
      <c r="AG1458" s="5" cm="1">
        <f t="array" ref="AG1458">SIGMOID(SUM(GETVECTOR(_xlfn.CONCAT(Y1458,",",AC1458))*GETVECTOR(_xlfn.CONCAT($S1458,",",$AL$4)))+U1458)</f>
        <v>0.51844461627974581</v>
      </c>
      <c r="AH1458" s="5" cm="1">
        <f t="array" ref="AH1458">SIGMOID(SUM(GETVECTOR(_xlfn.CONCAT(Z1458,",",AD1458))*GETVECTOR(_xlfn.CONCAT($S1458,",",$AL$4)))+V1458)</f>
        <v>0.52470381261421506</v>
      </c>
      <c r="AI1458" s="5" cm="1">
        <f t="array" ref="AI1458">TANH(SUM(GETVECTOR(_xlfn.CONCAT(AA1458,",",AE1458))*GETVECTOR(_xlfn.CONCAT($S1458,",",$AL$4)))+W1458)</f>
        <v>0.66647419103479366</v>
      </c>
      <c r="AJ1458" s="5" cm="1">
        <f t="array" ref="AJ1458">SIGMOID(SUM(GETVECTOR(_xlfn.CONCAT(AB1458,",",AF1458))*GETVECTOR(_xlfn.CONCAT($S1458,",",$AL$4)))+X1458)</f>
        <v>0.51744267209107131</v>
      </c>
      <c r="AK1458" s="5">
        <f t="shared" si="446"/>
        <v>0.34970154904493095</v>
      </c>
      <c r="AL1458" s="46">
        <f t="shared" si="447"/>
        <v>0.17391808914753598</v>
      </c>
      <c r="AM1458" s="3">
        <f t="shared" si="448"/>
        <v>-0.30133964281122694</v>
      </c>
      <c r="AN1458" s="3">
        <f t="shared" si="449"/>
        <v>-0.13831095384550901</v>
      </c>
      <c r="AO1458" s="3">
        <f t="shared" si="450"/>
        <v>0</v>
      </c>
      <c r="AP1458" s="3">
        <f t="shared" si="451"/>
        <v>-2.2988914394202694E-2</v>
      </c>
      <c r="AQ1458" s="3">
        <f t="shared" si="452"/>
        <v>-4.0336557844950487E-2</v>
      </c>
      <c r="AR1458" s="3">
        <f t="shared" si="453"/>
        <v>-2.5290064635811856E-2</v>
      </c>
      <c r="AS1458" s="3" cm="1">
        <f t="array" ref="AS1458">SUM(AO1458:AR1458*AC1458:AF1458)</f>
        <v>-5.1166610991604813E-2</v>
      </c>
      <c r="AT1458" s="50">
        <f t="shared" si="454"/>
        <v>9.0805580329597832E-2</v>
      </c>
      <c r="AU1458" s="50">
        <f t="shared" si="455"/>
        <v>0.30133964281122694</v>
      </c>
      <c r="AV1458" s="67"/>
      <c r="AW1458" s="67"/>
    </row>
    <row r="1459" spans="1:49" ht="15" customHeight="1" x14ac:dyDescent="0.25">
      <c r="A1459" s="11">
        <f t="shared" si="461"/>
        <v>1456</v>
      </c>
      <c r="B1459" s="29">
        <v>32503</v>
      </c>
      <c r="C1459" s="25"/>
      <c r="D1459" s="12"/>
      <c r="E1459" s="25"/>
      <c r="F1459" s="35"/>
      <c r="G1459" s="25">
        <v>0</v>
      </c>
      <c r="H1459" s="13">
        <v>0</v>
      </c>
      <c r="I1459" s="25">
        <v>0</v>
      </c>
      <c r="J1459" s="12">
        <v>0</v>
      </c>
      <c r="K1459" s="12">
        <v>0</v>
      </c>
      <c r="L1459" s="25" t="s">
        <v>11</v>
      </c>
      <c r="M1459" s="10"/>
      <c r="N1459" s="15"/>
      <c r="O1459" s="15"/>
      <c r="P1459" s="4"/>
      <c r="Q1459" s="55"/>
      <c r="R1459" s="40">
        <f t="shared" si="462"/>
        <v>0</v>
      </c>
      <c r="S1459" s="42" t="str" cm="1">
        <f t="array" ref="S1459">SETVECTOR(R1459:R1460)</f>
        <v>0,0.475257731958763</v>
      </c>
      <c r="T1459" s="42">
        <f t="shared" si="456"/>
        <v>2.0618556701030927E-2</v>
      </c>
      <c r="U1459" s="5">
        <f t="shared" si="457"/>
        <v>0</v>
      </c>
      <c r="V1459" s="5">
        <f t="shared" si="458"/>
        <v>3.6312053601558043E-2</v>
      </c>
      <c r="W1459" s="5">
        <f t="shared" si="459"/>
        <v>0.74824011301900206</v>
      </c>
      <c r="X1459" s="5">
        <f t="shared" si="460"/>
        <v>8.0315576235641846E-3</v>
      </c>
      <c r="Y1459" s="46" t="str" cm="1">
        <f t="array" ref="Y1459:AB1459">SETMATRIX(GETMATRIX(Y1458:AB1458)-$O$9*TRANSPOSE(AO1458:AR1458)*GETVECTOR(S1458))</f>
        <v>0.5774,0.5774</v>
      </c>
      <c r="Z1459" s="46" t="str">
        <v>0.507843349070347,0.451996646958853</v>
      </c>
      <c r="AA1459" s="46" t="str">
        <v>0.471169990571384,0.442220229146111</v>
      </c>
      <c r="AB1459" s="46" t="str">
        <v>0.503287548880614,0.431125743316995</v>
      </c>
      <c r="AC1459" s="39" t="str" cm="1">
        <f t="array" ref="AC1459:AF1459">SETMATRIX(GETMATRIX(AC1458:AF1458)-$O$9*TRANSPOSE($AO$4:$AR$4)*$AL$4)</f>
        <v>0.5774</v>
      </c>
      <c r="AD1459" s="39" t="str">
        <v>0.5774</v>
      </c>
      <c r="AE1459" s="39" t="str">
        <v>0.5774</v>
      </c>
      <c r="AF1459" s="39" t="str">
        <v>0.5774</v>
      </c>
      <c r="AG1459" s="5" cm="1">
        <f t="array" ref="AG1459">SIGMOID(SUM(GETVECTOR(_xlfn.CONCAT(Y1459,",",AC1459))*GETVECTOR(_xlfn.CONCAT($S1459,",",$AL$4)))+U1459)</f>
        <v>0.56817616742260091</v>
      </c>
      <c r="AH1459" s="5" cm="1">
        <f t="array" ref="AH1459">SIGMOID(SUM(GETVECTOR(_xlfn.CONCAT(Z1459,",",AD1459))*GETVECTOR(_xlfn.CONCAT($S1459,",",$AL$4)))+V1459)</f>
        <v>0.5624538634293097</v>
      </c>
      <c r="AI1459" s="5" cm="1">
        <f t="array" ref="AI1459">TANH(SUM(GETVECTOR(_xlfn.CONCAT(AA1459,",",AE1459))*GETVECTOR(_xlfn.CONCAT($S1459,",",$AL$4)))+W1459)</f>
        <v>0.74356622211706969</v>
      </c>
      <c r="AJ1459" s="5" cm="1">
        <f t="array" ref="AJ1459">SIGMOID(SUM(GETVECTOR(_xlfn.CONCAT(AB1459,",",AF1459))*GETVECTOR(_xlfn.CONCAT($S1459,",",$AL$4)))+X1459)</f>
        <v>0.55303163866927141</v>
      </c>
      <c r="AK1459" s="5">
        <f t="shared" si="446"/>
        <v>0.41822169434528206</v>
      </c>
      <c r="AL1459" s="46">
        <f t="shared" si="447"/>
        <v>0.21868599132120578</v>
      </c>
      <c r="AM1459" s="3">
        <f t="shared" si="448"/>
        <v>0.19806743462017484</v>
      </c>
      <c r="AN1459" s="3">
        <f t="shared" si="449"/>
        <v>9.2409622142745673E-2</v>
      </c>
      <c r="AO1459" s="3">
        <f t="shared" si="450"/>
        <v>0</v>
      </c>
      <c r="AP1459" s="3">
        <f t="shared" si="451"/>
        <v>1.6910155649273138E-2</v>
      </c>
      <c r="AQ1459" s="3">
        <f t="shared" si="452"/>
        <v>2.3239018206228371E-2</v>
      </c>
      <c r="AR1459" s="3">
        <f t="shared" si="453"/>
        <v>1.9360243844438487E-2</v>
      </c>
      <c r="AS1459" s="3" cm="1">
        <f t="array" ref="AS1459">SUM(AO1459:AR1459*AC1459:AF1459)</f>
        <v>3.4360737779945354E-2</v>
      </c>
      <c r="AT1459" s="50">
        <f t="shared" si="454"/>
        <v>3.9230708657017235E-2</v>
      </c>
      <c r="AU1459" s="50">
        <f t="shared" si="455"/>
        <v>0.19806743462017484</v>
      </c>
      <c r="AV1459" s="67"/>
      <c r="AW1459" s="67"/>
    </row>
    <row r="1460" spans="1:49" ht="15" customHeight="1" x14ac:dyDescent="0.25">
      <c r="A1460" s="11">
        <f t="shared" si="461"/>
        <v>1457</v>
      </c>
      <c r="B1460" s="29">
        <v>32504</v>
      </c>
      <c r="C1460" s="25"/>
      <c r="D1460" s="12"/>
      <c r="E1460" s="25"/>
      <c r="F1460" s="35"/>
      <c r="G1460" s="25">
        <v>0</v>
      </c>
      <c r="H1460" s="13">
        <v>0</v>
      </c>
      <c r="I1460" s="25">
        <v>0</v>
      </c>
      <c r="J1460" s="12">
        <v>0</v>
      </c>
      <c r="K1460" s="12">
        <v>0</v>
      </c>
      <c r="L1460" s="25" t="s">
        <v>11</v>
      </c>
      <c r="M1460" s="10"/>
      <c r="N1460" s="15"/>
      <c r="O1460" s="15"/>
      <c r="P1460" s="4"/>
      <c r="Q1460" s="55"/>
      <c r="R1460" s="40">
        <f t="shared" si="462"/>
        <v>0.47525773195876292</v>
      </c>
      <c r="S1460" s="42" t="str" cm="1">
        <f t="array" ref="S1460">SETVECTOR(R1460:R1461)</f>
        <v>0.475257731958763,0.0206185567010309</v>
      </c>
      <c r="T1460" s="42">
        <f t="shared" si="456"/>
        <v>0</v>
      </c>
      <c r="U1460" s="5">
        <f t="shared" si="457"/>
        <v>0</v>
      </c>
      <c r="V1460" s="5">
        <f t="shared" si="458"/>
        <v>3.4621038036630733E-2</v>
      </c>
      <c r="W1460" s="5">
        <f t="shared" si="459"/>
        <v>0.74591621119837925</v>
      </c>
      <c r="X1460" s="5">
        <f t="shared" si="460"/>
        <v>6.0955332391203357E-3</v>
      </c>
      <c r="Y1460" s="46" t="str" cm="1">
        <f t="array" ref="Y1460:AB1460">SETMATRIX(GETMATRIX(Y1459:AB1459)-$O$9*TRANSPOSE(AO1459:AR1459)*GETVECTOR(S1459))</f>
        <v>0.5774,0.5774</v>
      </c>
      <c r="Z1460" s="46" t="str">
        <v>0.507843349070347,0.451192978736759</v>
      </c>
      <c r="AA1460" s="46" t="str">
        <v>0.471169990571384,0.441115776837547</v>
      </c>
      <c r="AB1460" s="46" t="str">
        <v>0.503287548880614,0.430205632759027</v>
      </c>
      <c r="AC1460" s="39" t="str" cm="1">
        <f t="array" ref="AC1460:AF1460">SETMATRIX(GETMATRIX(AC1459:AF1459)-$O$9*TRANSPOSE($AO$4:$AR$4)*$AL$4)</f>
        <v>0.5774</v>
      </c>
      <c r="AD1460" s="39" t="str">
        <v>0.5774</v>
      </c>
      <c r="AE1460" s="39" t="str">
        <v>0.5774</v>
      </c>
      <c r="AF1460" s="39" t="str">
        <v>0.5774</v>
      </c>
      <c r="AG1460" s="5" cm="1">
        <f t="array" ref="AG1460">SIGMOID(SUM(GETVECTOR(_xlfn.CONCAT(Y1460,",",AC1460))*GETVECTOR(_xlfn.CONCAT($S1460,",",$AL$4)))+U1460)</f>
        <v>0.57109471773893361</v>
      </c>
      <c r="AH1460" s="5" cm="1">
        <f t="array" ref="AH1460">SIGMOID(SUM(GETVECTOR(_xlfn.CONCAT(Z1460,",",AD1460))*GETVECTOR(_xlfn.CONCAT($S1460,",",$AL$4)))+V1460)</f>
        <v>0.57084032187105371</v>
      </c>
      <c r="AI1460" s="5" cm="1">
        <f t="array" ref="AI1460">TANH(SUM(GETVECTOR(_xlfn.CONCAT(AA1460,",",AE1460))*GETVECTOR(_xlfn.CONCAT($S1460,",",$AL$4)))+W1460)</f>
        <v>0.75260605012705639</v>
      </c>
      <c r="AJ1460" s="5" cm="1">
        <f t="array" ref="AJ1460">SIGMOID(SUM(GETVECTOR(_xlfn.CONCAT(AB1460,",",AF1460))*GETVECTOR(_xlfn.CONCAT($S1460,",",$AL$4)))+X1460)</f>
        <v>0.56319942706780557</v>
      </c>
      <c r="AK1460" s="5">
        <f t="shared" si="446"/>
        <v>0.42961787989663125</v>
      </c>
      <c r="AL1460" s="46">
        <f t="shared" si="447"/>
        <v>0.22809684698138885</v>
      </c>
      <c r="AM1460" s="3">
        <f t="shared" si="448"/>
        <v>0.22809684698138885</v>
      </c>
      <c r="AN1460" s="3">
        <f t="shared" si="449"/>
        <v>0.10739250435733472</v>
      </c>
      <c r="AO1460" s="3">
        <f t="shared" si="450"/>
        <v>0</v>
      </c>
      <c r="AP1460" s="3">
        <f t="shared" si="451"/>
        <v>1.9800457664643202E-2</v>
      </c>
      <c r="AQ1460" s="3">
        <f t="shared" si="452"/>
        <v>2.6580429461498405E-2</v>
      </c>
      <c r="AR1460" s="3">
        <f t="shared" si="453"/>
        <v>2.2725935164739895E-2</v>
      </c>
      <c r="AS1460" s="3" cm="1">
        <f t="array" ref="AS1460">SUM(AO1460:AR1460*AC1460:AF1460)</f>
        <v>3.990227919075498E-2</v>
      </c>
      <c r="AT1460" s="50">
        <f t="shared" si="454"/>
        <v>5.2028171602851121E-2</v>
      </c>
      <c r="AU1460" s="50">
        <f t="shared" si="455"/>
        <v>0.22809684698138885</v>
      </c>
      <c r="AV1460" s="68"/>
      <c r="AW1460" s="68"/>
    </row>
    <row r="1461" spans="1:49" ht="15" customHeight="1" x14ac:dyDescent="0.25">
      <c r="A1461" s="11">
        <f t="shared" si="461"/>
        <v>1458</v>
      </c>
      <c r="B1461" s="29">
        <v>32505</v>
      </c>
      <c r="C1461" s="25"/>
      <c r="D1461" s="12"/>
      <c r="E1461" s="25"/>
      <c r="F1461" s="35"/>
      <c r="G1461" s="25">
        <v>0</v>
      </c>
      <c r="H1461" s="13">
        <v>0</v>
      </c>
      <c r="I1461" s="25">
        <v>0</v>
      </c>
      <c r="J1461" s="12">
        <v>0</v>
      </c>
      <c r="K1461" s="12">
        <v>0</v>
      </c>
      <c r="L1461" s="25" t="s">
        <v>11</v>
      </c>
      <c r="M1461" s="10"/>
      <c r="N1461" s="15"/>
      <c r="O1461" s="15"/>
      <c r="P1461" s="4"/>
      <c r="Q1461" s="55"/>
      <c r="R1461" s="40">
        <f t="shared" si="462"/>
        <v>2.0618556701030927E-2</v>
      </c>
      <c r="S1461" s="3"/>
      <c r="T1461" s="3"/>
      <c r="U1461" s="5"/>
      <c r="V1461" s="5"/>
      <c r="W1461" s="5"/>
      <c r="X1461" s="5"/>
      <c r="Y1461" s="5"/>
      <c r="Z1461" s="5"/>
      <c r="AA1461" s="5"/>
      <c r="AB1461" s="5"/>
      <c r="AC1461" s="39"/>
      <c r="AD1461" s="39"/>
      <c r="AE1461" s="39"/>
      <c r="AF1461" s="39"/>
      <c r="AG1461" s="5"/>
      <c r="AH1461" s="5"/>
      <c r="AI1461" s="5"/>
      <c r="AJ1461" s="5"/>
      <c r="AK1461" s="5"/>
      <c r="AL1461" s="46"/>
      <c r="AM1461" s="3"/>
      <c r="AN1461" s="3"/>
      <c r="AO1461" s="3"/>
      <c r="AP1461" s="3"/>
      <c r="AQ1461" s="3"/>
      <c r="AR1461" s="3"/>
      <c r="AS1461" s="3"/>
      <c r="AT1461" s="53"/>
      <c r="AU1461" s="53"/>
      <c r="AV1461" s="53"/>
      <c r="AW1461" s="53"/>
    </row>
    <row r="1462" spans="1:49" ht="15" customHeight="1" x14ac:dyDescent="0.25">
      <c r="A1462" s="11">
        <f t="shared" si="461"/>
        <v>1459</v>
      </c>
      <c r="B1462" s="29">
        <v>32506</v>
      </c>
      <c r="C1462" s="25"/>
      <c r="D1462" s="12"/>
      <c r="E1462" s="25"/>
      <c r="F1462" s="35"/>
      <c r="G1462" s="25">
        <v>0</v>
      </c>
      <c r="H1462" s="13">
        <v>0</v>
      </c>
      <c r="I1462" s="25">
        <v>0</v>
      </c>
      <c r="J1462" s="12">
        <v>0</v>
      </c>
      <c r="K1462" s="12">
        <v>0</v>
      </c>
      <c r="L1462" s="25" t="s">
        <v>11</v>
      </c>
      <c r="M1462" s="10"/>
      <c r="N1462" s="15"/>
      <c r="O1462" s="15"/>
      <c r="P1462" s="4"/>
      <c r="Q1462" s="56"/>
      <c r="R1462" s="40">
        <f t="shared" si="462"/>
        <v>0</v>
      </c>
      <c r="S1462" s="3"/>
      <c r="T1462" s="3"/>
      <c r="U1462" s="5"/>
      <c r="V1462" s="5"/>
      <c r="W1462" s="5"/>
      <c r="X1462" s="5"/>
      <c r="Y1462" s="5"/>
      <c r="Z1462" s="5"/>
      <c r="AA1462" s="5"/>
      <c r="AB1462" s="5"/>
      <c r="AC1462" s="39"/>
      <c r="AD1462" s="39"/>
      <c r="AE1462" s="39"/>
      <c r="AF1462" s="39"/>
      <c r="AG1462" s="5"/>
      <c r="AH1462" s="5"/>
      <c r="AI1462" s="5"/>
      <c r="AJ1462" s="5"/>
      <c r="AK1462" s="5"/>
      <c r="AL1462" s="46"/>
      <c r="AM1462" s="3"/>
      <c r="AN1462" s="3"/>
      <c r="AO1462" s="3"/>
      <c r="AP1462" s="3"/>
      <c r="AQ1462" s="3"/>
      <c r="AR1462" s="3"/>
      <c r="AS1462" s="3"/>
      <c r="AT1462" s="53"/>
      <c r="AU1462" s="53"/>
      <c r="AV1462" s="53"/>
      <c r="AW1462" s="53"/>
    </row>
    <row r="1463" spans="1:49" ht="15" customHeight="1" x14ac:dyDescent="0.25">
      <c r="A1463" s="11">
        <f t="shared" si="461"/>
        <v>1460</v>
      </c>
      <c r="B1463" s="29">
        <v>32507</v>
      </c>
      <c r="C1463" s="25"/>
      <c r="D1463" s="12"/>
      <c r="E1463" s="25"/>
      <c r="F1463" s="35"/>
      <c r="G1463" s="25">
        <v>0</v>
      </c>
      <c r="H1463" s="13">
        <v>0</v>
      </c>
      <c r="I1463" s="25">
        <v>0</v>
      </c>
      <c r="J1463" s="12">
        <v>0</v>
      </c>
      <c r="K1463" s="12">
        <v>0</v>
      </c>
      <c r="L1463" s="25" t="s">
        <v>11</v>
      </c>
      <c r="M1463" s="10"/>
      <c r="N1463" s="15"/>
      <c r="O1463" s="15"/>
      <c r="P1463" s="4"/>
      <c r="Q1463" s="54">
        <f>1+Q1409</f>
        <v>28</v>
      </c>
      <c r="R1463" s="40">
        <f t="shared" si="462"/>
        <v>5.1546391752577319E-3</v>
      </c>
      <c r="S1463" s="42" t="str" cm="1">
        <f t="array" ref="S1463">SETVECTOR(R1463:R1464)</f>
        <v>0.00515463917525773,0.0206185567010309</v>
      </c>
      <c r="T1463" s="42">
        <f>R1465</f>
        <v>1</v>
      </c>
      <c r="U1463" s="5">
        <f>U1460-$O$9*SUM(AO1460)</f>
        <v>0</v>
      </c>
      <c r="V1463" s="5">
        <f>V1460-$O$9*SUM(AP1460)</f>
        <v>3.2640992270166411E-2</v>
      </c>
      <c r="W1463" s="5">
        <f>W1460-$O$9*SUM(AQ1460)</f>
        <v>0.74325816825222946</v>
      </c>
      <c r="X1463" s="5">
        <f>X1460-$O$9*SUM(AR1460)</f>
        <v>3.822939722646346E-3</v>
      </c>
      <c r="Y1463" s="5" t="str" cm="1">
        <f t="array" ref="Y1463:AB1463">SETMATRIX(GETMATRIX(_xlfn.ANCHORARRAY(Y1460))-$O$9*TRANSPOSE(AO1460:AR1460)*GETVECTOR(S1460))</f>
        <v>0.5774,0.5774</v>
      </c>
      <c r="Z1463" s="5" t="str">
        <v>0.506902317010203,0.451152153050853</v>
      </c>
      <c r="AA1463" s="5" t="str">
        <v>0.469906735109348,0.441060971828348</v>
      </c>
      <c r="AB1463" s="5" t="str">
        <v>0.50220748124031,0.430158775160749</v>
      </c>
      <c r="AC1463" s="39" t="str" cm="1">
        <f t="array" ref="AC1463:AF1463">SETMATRIX(GETMATRIX(_xlfn.ANCHORARRAY(AC1460))-$O$9*TRANSPOSE($AO$4:$AR$4)*$AL$4)</f>
        <v>0.5774</v>
      </c>
      <c r="AD1463" s="39" t="str">
        <v>0.5774</v>
      </c>
      <c r="AE1463" s="39" t="str">
        <v>0.5774</v>
      </c>
      <c r="AF1463" s="39" t="str">
        <v>0.5774</v>
      </c>
      <c r="AG1463" s="5" cm="1">
        <f t="array" ref="AG1463">SIGMOID(SUM(GETVECTOR(_xlfn.CONCAT(Y1463,",",AC1463))*GETVECTOR(_xlfn.CONCAT($S1463,",",$AL$4)))+U1463)</f>
        <v>0.50372029216782388</v>
      </c>
      <c r="AH1463" s="5" cm="1">
        <f t="array" ref="AH1463">SIGMOID(SUM(GETVECTOR(_xlfn.CONCAT(Z1463,",",AD1463))*GETVECTOR(_xlfn.CONCAT($S1463,",",$AL$4)))+V1463)</f>
        <v>0.51113715683474026</v>
      </c>
      <c r="AI1463" s="5" cm="1">
        <f t="array" ref="AI1463">TANH(SUM(GETVECTOR(_xlfn.CONCAT(AA1463,",",AE1463))*GETVECTOR(_xlfn.CONCAT($S1463,",",$AL$4)))+W1463)</f>
        <v>0.63798866389517528</v>
      </c>
      <c r="AJ1463" s="5" cm="1">
        <f t="array" ref="AJ1463">SIGMOID(SUM(GETVECTOR(_xlfn.CONCAT(AB1463,",",AF1463))*GETVECTOR(_xlfn.CONCAT($S1463,",",$AL$4)))+X1463)</f>
        <v>0.5038201484586865</v>
      </c>
      <c r="AK1463" s="5">
        <f t="shared" ref="AK1463:AK1514" si="463">AG1463*$AK$4+AI1463*AH1463</f>
        <v>0.32609971175617458</v>
      </c>
      <c r="AL1463" s="46">
        <f t="shared" ref="AL1463:AL1514" si="464">AJ1463*TANH(AK1463)</f>
        <v>0.15870931848021169</v>
      </c>
      <c r="AM1463" s="3">
        <f t="shared" ref="AM1463:AM1514" si="465">AL1463-T1463+0</f>
        <v>-0.84129068151978825</v>
      </c>
      <c r="AN1463" s="3">
        <f t="shared" ref="AN1463:AN1514" si="466">AM1463*AJ1463*(1-TANH(AK1463)^2)+$AN$4*$AG$4</f>
        <v>-0.38179860218384748</v>
      </c>
      <c r="AO1463" s="3">
        <f t="shared" ref="AO1463:AO1514" si="467">AN1463*$AK$4*AG1463*(1-AG1463)</f>
        <v>0</v>
      </c>
      <c r="AP1463" s="3">
        <f t="shared" ref="AP1463:AP1514" si="468">AN1463*AI1463*AH1463*(1-AH1463)</f>
        <v>-6.0865581873847788E-2</v>
      </c>
      <c r="AQ1463" s="3">
        <f t="shared" ref="AQ1463:AQ1514" si="469">AN1463*AH1463*(1-AI1463^2)</f>
        <v>-0.11571904718958125</v>
      </c>
      <c r="AR1463" s="3">
        <f t="shared" ref="AR1463:AR1514" si="470">AM1463*TANH(AK1463)*AJ1463*(1-AJ1463)</f>
        <v>-6.625026656947218E-2</v>
      </c>
      <c r="AS1463" s="3" cm="1">
        <f t="array" ref="AS1463">SUM(AO1463:AR1463*AC1463:AF1463)</f>
        <v>-0.14021286873843716</v>
      </c>
      <c r="AT1463" s="50">
        <f t="shared" ref="AT1463:AT1514" si="471">AVERAGE((T1463-AL1463)^2)</f>
        <v>0.70777001081202984</v>
      </c>
      <c r="AU1463" s="50">
        <f t="shared" ref="AU1463:AU1514" si="472">SQRT(AT1463)</f>
        <v>0.84129068151978825</v>
      </c>
      <c r="AV1463" s="66">
        <f>AVERAGE(AT1463:AT1514)</f>
        <v>6.5424538034239837E-2</v>
      </c>
      <c r="AW1463" s="66">
        <f>SQRT(AV1463)</f>
        <v>0.25578220820502712</v>
      </c>
    </row>
    <row r="1464" spans="1:49" ht="15" customHeight="1" x14ac:dyDescent="0.25">
      <c r="A1464" s="11">
        <f t="shared" si="461"/>
        <v>1461</v>
      </c>
      <c r="B1464" s="29">
        <v>32508</v>
      </c>
      <c r="C1464" s="25"/>
      <c r="D1464" s="12"/>
      <c r="E1464" s="25"/>
      <c r="F1464" s="35"/>
      <c r="G1464" s="25">
        <v>0</v>
      </c>
      <c r="H1464" s="13">
        <v>0</v>
      </c>
      <c r="I1464" s="25">
        <v>0</v>
      </c>
      <c r="J1464" s="12">
        <v>0</v>
      </c>
      <c r="K1464" s="12">
        <v>0</v>
      </c>
      <c r="L1464" s="25" t="s">
        <v>11</v>
      </c>
      <c r="M1464" s="10"/>
      <c r="N1464" s="15"/>
      <c r="O1464" s="15"/>
      <c r="P1464" s="4"/>
      <c r="Q1464" s="55"/>
      <c r="R1464" s="40">
        <f t="shared" si="462"/>
        <v>2.0618556701030927E-2</v>
      </c>
      <c r="S1464" s="42" t="str" cm="1">
        <f t="array" ref="S1464">SETVECTOR(R1464:R1465)</f>
        <v>0.0206185567010309,1</v>
      </c>
      <c r="T1464" s="42">
        <f t="shared" ref="T1464:T1514" si="473">R1466</f>
        <v>0.52577319587628868</v>
      </c>
      <c r="U1464" s="5">
        <f t="shared" ref="U1464:U1514" si="474">U1463-$O$9*SUM(AO1463)</f>
        <v>0</v>
      </c>
      <c r="V1464" s="5">
        <f t="shared" ref="V1464:V1514" si="475">V1463-$O$9*SUM(AP1463)</f>
        <v>3.8727550457551191E-2</v>
      </c>
      <c r="W1464" s="5">
        <f t="shared" ref="W1464:W1514" si="476">W1463-$O$9*SUM(AQ1463)</f>
        <v>0.75483007297118754</v>
      </c>
      <c r="X1464" s="5">
        <f t="shared" ref="X1464:X1514" si="477">X1463-$O$9*SUM(AR1463)</f>
        <v>1.0447966379593564E-2</v>
      </c>
      <c r="Y1464" s="46" t="str" cm="1">
        <f t="array" ref="Y1464:AB1464">SETMATRIX(GETMATRIX(Y1463:AB1463)-$O$9*TRANSPOSE(AO1463:AR1463)*GETVECTOR(S1463))</f>
        <v>0.5774,0.5774</v>
      </c>
      <c r="Z1464" s="46" t="str">
        <v>0.506933691021478,0.451277649095954</v>
      </c>
      <c r="AA1464" s="46" t="str">
        <v>0.469966384102745,0.441299567801935</v>
      </c>
      <c r="AB1464" s="46" t="str">
        <v>0.502241630862253,0.430295373648521</v>
      </c>
      <c r="AC1464" s="39" t="str" cm="1">
        <f t="array" ref="AC1464:AF1464">SETMATRIX(GETMATRIX(AC1463:AF1463)-$O$9*TRANSPOSE($AO$4:$AR$4)*$AL$4)</f>
        <v>0.5774</v>
      </c>
      <c r="AD1464" s="39" t="str">
        <v>0.5774</v>
      </c>
      <c r="AE1464" s="39" t="str">
        <v>0.5774</v>
      </c>
      <c r="AF1464" s="39" t="str">
        <v>0.5774</v>
      </c>
      <c r="AG1464" s="5" cm="1">
        <f t="array" ref="AG1464">SIGMOID(SUM(GETVECTOR(_xlfn.CONCAT(Y1464,",",AC1464))*GETVECTOR(_xlfn.CONCAT($S1464,",",$AL$4)))+U1464)</f>
        <v>0.64320570002646305</v>
      </c>
      <c r="AH1464" s="5" cm="1">
        <f t="array" ref="AH1464">SIGMOID(SUM(GETVECTOR(_xlfn.CONCAT(Z1464,",",AD1464))*GETVECTOR(_xlfn.CONCAT($S1464,",",$AL$4)))+V1464)</f>
        <v>0.62256682541878594</v>
      </c>
      <c r="AI1464" s="5" cm="1">
        <f t="array" ref="AI1464">TANH(SUM(GETVECTOR(_xlfn.CONCAT(AA1464,",",AE1464))*GETVECTOR(_xlfn.CONCAT($S1464,",",$AL$4)))+W1464)</f>
        <v>0.83542113211741753</v>
      </c>
      <c r="AJ1464" s="5" cm="1">
        <f t="array" ref="AJ1464">SIGMOID(SUM(GETVECTOR(_xlfn.CONCAT(AB1464,",",AF1464))*GETVECTOR(_xlfn.CONCAT($S1464,",",$AL$4)))+X1464)</f>
        <v>0.61090046064257086</v>
      </c>
      <c r="AK1464" s="5">
        <f t="shared" si="463"/>
        <v>0.52010548211010876</v>
      </c>
      <c r="AL1464" s="46">
        <f t="shared" si="464"/>
        <v>0.29187688922443</v>
      </c>
      <c r="AM1464" s="3">
        <f t="shared" si="465"/>
        <v>-0.23389630665185868</v>
      </c>
      <c r="AN1464" s="3">
        <f t="shared" si="466"/>
        <v>-0.11026973692333693</v>
      </c>
      <c r="AO1464" s="3">
        <f t="shared" si="467"/>
        <v>0</v>
      </c>
      <c r="AP1464" s="3">
        <f t="shared" si="468"/>
        <v>-2.1646507679081328E-2</v>
      </c>
      <c r="AQ1464" s="3">
        <f t="shared" si="469"/>
        <v>-2.0737295269583133E-2</v>
      </c>
      <c r="AR1464" s="3">
        <f t="shared" si="470"/>
        <v>-2.6563407809463147E-2</v>
      </c>
      <c r="AS1464" s="3" cm="1">
        <f t="array" ref="AS1464">SUM(AO1464:AR1464*AC1464:AF1464)</f>
        <v>-3.9810119491742887E-2</v>
      </c>
      <c r="AT1464" s="50">
        <f t="shared" si="471"/>
        <v>5.470748226538031E-2</v>
      </c>
      <c r="AU1464" s="50">
        <f t="shared" si="472"/>
        <v>0.23389630665185868</v>
      </c>
      <c r="AV1464" s="67"/>
      <c r="AW1464" s="67"/>
    </row>
    <row r="1465" spans="1:49" ht="15" customHeight="1" x14ac:dyDescent="0.25">
      <c r="A1465" s="11">
        <f t="shared" si="461"/>
        <v>1462</v>
      </c>
      <c r="B1465" s="29">
        <v>32509</v>
      </c>
      <c r="C1465" s="25"/>
      <c r="D1465" s="12"/>
      <c r="E1465" s="25"/>
      <c r="F1465" s="35"/>
      <c r="G1465" s="25">
        <v>0</v>
      </c>
      <c r="H1465" s="13">
        <v>0</v>
      </c>
      <c r="I1465" s="25">
        <v>0</v>
      </c>
      <c r="J1465" s="12">
        <v>0</v>
      </c>
      <c r="K1465" s="12">
        <v>0</v>
      </c>
      <c r="L1465" s="25" t="s">
        <v>11</v>
      </c>
      <c r="M1465" s="10"/>
      <c r="N1465" s="15"/>
      <c r="O1465" s="15"/>
      <c r="P1465" s="4"/>
      <c r="Q1465" s="55"/>
      <c r="R1465" s="40">
        <f t="shared" si="462"/>
        <v>1</v>
      </c>
      <c r="S1465" s="42" t="str" cm="1">
        <f t="array" ref="S1465">SETVECTOR(R1465:R1466)</f>
        <v>1,0.525773195876289</v>
      </c>
      <c r="T1465" s="42">
        <f t="shared" si="473"/>
        <v>0.62061855670103094</v>
      </c>
      <c r="U1465" s="5">
        <f t="shared" si="474"/>
        <v>0</v>
      </c>
      <c r="V1465" s="5">
        <f t="shared" si="475"/>
        <v>4.0892201225459321E-2</v>
      </c>
      <c r="W1465" s="5">
        <f t="shared" si="476"/>
        <v>0.75690380249814582</v>
      </c>
      <c r="X1465" s="5">
        <f t="shared" si="477"/>
        <v>1.3104307160539879E-2</v>
      </c>
      <c r="Y1465" s="46" t="str" cm="1">
        <f t="array" ref="Y1465:AB1465">SETMATRIX(GETMATRIX(Y1464:AB1464)-$O$9*TRANSPOSE(AO1464:AR1464)*GETVECTOR(S1464))</f>
        <v>0.5774,0.5774</v>
      </c>
      <c r="Z1465" s="46" t="str">
        <v>0.506978322996074,0.453442299863862</v>
      </c>
      <c r="AA1465" s="46" t="str">
        <v>0.470009141412579,0.443373297328893</v>
      </c>
      <c r="AB1465" s="46" t="str">
        <v>0.502296400775262,0.432951714429467</v>
      </c>
      <c r="AC1465" s="39" t="str" cm="1">
        <f t="array" ref="AC1465:AF1465">SETMATRIX(GETMATRIX(AC1464:AF1464)-$O$9*TRANSPOSE($AO$4:$AR$4)*$AL$4)</f>
        <v>0.5774</v>
      </c>
      <c r="AD1465" s="39" t="str">
        <v>0.5774</v>
      </c>
      <c r="AE1465" s="39" t="str">
        <v>0.5774</v>
      </c>
      <c r="AF1465" s="39" t="str">
        <v>0.5774</v>
      </c>
      <c r="AG1465" s="5" cm="1">
        <f t="array" ref="AG1465">SIGMOID(SUM(GETVECTOR(_xlfn.CONCAT(Y1465,",",AC1465))*GETVECTOR(_xlfn.CONCAT($S1465,",",$AL$4)))+U1465)</f>
        <v>0.70702555896734465</v>
      </c>
      <c r="AH1465" s="5" cm="1">
        <f t="array" ref="AH1465">SIGMOID(SUM(GETVECTOR(_xlfn.CONCAT(Z1465,",",AD1465))*GETVECTOR(_xlfn.CONCAT($S1465,",",$AL$4)))+V1465)</f>
        <v>0.68703165807456923</v>
      </c>
      <c r="AI1465" s="5" cm="1">
        <f t="array" ref="AI1465">TANH(SUM(GETVECTOR(_xlfn.CONCAT(AA1465,",",AE1465))*GETVECTOR(_xlfn.CONCAT($S1465,",",$AL$4)))+W1465)</f>
        <v>0.89765779136506341</v>
      </c>
      <c r="AJ1465" s="5" cm="1">
        <f t="array" ref="AJ1465">SIGMOID(SUM(GETVECTOR(_xlfn.CONCAT(AB1465,",",AF1465))*GETVECTOR(_xlfn.CONCAT($S1465,",",$AL$4)))+X1465)</f>
        <v>0.67765919535485053</v>
      </c>
      <c r="AK1465" s="5">
        <f t="shared" si="463"/>
        <v>0.61671932078509528</v>
      </c>
      <c r="AL1465" s="46">
        <f t="shared" si="464"/>
        <v>0.37192626980102761</v>
      </c>
      <c r="AM1465" s="3">
        <f t="shared" si="465"/>
        <v>-0.24869228690000333</v>
      </c>
      <c r="AN1465" s="3">
        <f t="shared" si="466"/>
        <v>-0.11776358013494072</v>
      </c>
      <c r="AO1465" s="3">
        <f t="shared" si="467"/>
        <v>0</v>
      </c>
      <c r="AP1465" s="3">
        <f t="shared" si="468"/>
        <v>-2.2729975289854105E-2</v>
      </c>
      <c r="AQ1465" s="3">
        <f t="shared" si="469"/>
        <v>-1.5713047844824111E-2</v>
      </c>
      <c r="AR1465" s="3">
        <f t="shared" si="470"/>
        <v>-2.9814975451563655E-2</v>
      </c>
      <c r="AS1465" s="3" cm="1">
        <f t="array" ref="AS1465">SUM(AO1465:AR1465*AC1465:AF1465)</f>
        <v>-3.9412168383696058E-2</v>
      </c>
      <c r="AT1465" s="50">
        <f t="shared" si="471"/>
        <v>6.1847853563553573E-2</v>
      </c>
      <c r="AU1465" s="50">
        <f t="shared" si="472"/>
        <v>0.24869228690000333</v>
      </c>
      <c r="AV1465" s="67"/>
      <c r="AW1465" s="67"/>
    </row>
    <row r="1466" spans="1:49" ht="15" customHeight="1" x14ac:dyDescent="0.25">
      <c r="A1466" s="11">
        <f t="shared" si="461"/>
        <v>1463</v>
      </c>
      <c r="B1466" s="29">
        <v>32510</v>
      </c>
      <c r="C1466" s="25"/>
      <c r="D1466" s="12"/>
      <c r="E1466" s="25"/>
      <c r="F1466" s="35"/>
      <c r="G1466" s="25">
        <v>0</v>
      </c>
      <c r="H1466" s="13">
        <v>0</v>
      </c>
      <c r="I1466" s="25">
        <v>0</v>
      </c>
      <c r="J1466" s="12">
        <v>0</v>
      </c>
      <c r="K1466" s="12">
        <v>0</v>
      </c>
      <c r="L1466" s="25" t="s">
        <v>11</v>
      </c>
      <c r="M1466" s="10"/>
      <c r="N1466" s="15"/>
      <c r="O1466" s="15"/>
      <c r="P1466" s="4"/>
      <c r="Q1466" s="55"/>
      <c r="R1466" s="40">
        <f t="shared" si="462"/>
        <v>0.52577319587628868</v>
      </c>
      <c r="S1466" s="42" t="str" cm="1">
        <f t="array" ref="S1466">SETVECTOR(R1466:R1467)</f>
        <v>0.525773195876289,0.620618556701031</v>
      </c>
      <c r="T1466" s="42">
        <f t="shared" si="473"/>
        <v>0.23711340206185566</v>
      </c>
      <c r="U1466" s="5">
        <f t="shared" si="474"/>
        <v>0</v>
      </c>
      <c r="V1466" s="5">
        <f t="shared" si="475"/>
        <v>4.3165198754444731E-2</v>
      </c>
      <c r="W1466" s="5">
        <f t="shared" si="476"/>
        <v>0.75847510728262824</v>
      </c>
      <c r="X1466" s="5">
        <f t="shared" si="477"/>
        <v>1.6085804705696247E-2</v>
      </c>
      <c r="Y1466" s="46" t="str" cm="1">
        <f t="array" ref="Y1466:AB1466">SETMATRIX(GETMATRIX(Y1465:AB1465)-$O$9*TRANSPOSE(AO1465:AR1465)*GETVECTOR(S1465))</f>
        <v>0.5774,0.5774</v>
      </c>
      <c r="Z1466" s="46" t="str">
        <v>0.50925132052506,0.454637381038896</v>
      </c>
      <c r="AA1466" s="46" t="str">
        <v>0.471580446197061,0.444199447267126</v>
      </c>
      <c r="AB1466" s="46" t="str">
        <v>0.505277898320418,0.434519305922281</v>
      </c>
      <c r="AC1466" s="39" t="str" cm="1">
        <f t="array" ref="AC1466:AF1466">SETMATRIX(GETMATRIX(AC1465:AF1465)-$O$9*TRANSPOSE($AO$4:$AR$4)*$AL$4)</f>
        <v>0.5774</v>
      </c>
      <c r="AD1466" s="39" t="str">
        <v>0.5774</v>
      </c>
      <c r="AE1466" s="39" t="str">
        <v>0.5774</v>
      </c>
      <c r="AF1466" s="39" t="str">
        <v>0.5774</v>
      </c>
      <c r="AG1466" s="5" cm="1">
        <f t="array" ref="AG1466">SIGMOID(SUM(GETVECTOR(_xlfn.CONCAT(Y1466,",",AC1466))*GETVECTOR(_xlfn.CONCAT($S1466,",",$AL$4)))+U1466)</f>
        <v>0.65969303906938159</v>
      </c>
      <c r="AH1466" s="5" cm="1">
        <f t="array" ref="AH1466">SIGMOID(SUM(GETVECTOR(_xlfn.CONCAT(Z1466,",",AD1466))*GETVECTOR(_xlfn.CONCAT($S1466,",",$AL$4)))+V1466)</f>
        <v>0.6440697603825537</v>
      </c>
      <c r="AI1466" s="5" cm="1">
        <f t="array" ref="AI1466">TANH(SUM(GETVECTOR(_xlfn.CONCAT(AA1466,",",AE1466))*GETVECTOR(_xlfn.CONCAT($S1466,",",$AL$4)))+W1466)</f>
        <v>0.85704285928550306</v>
      </c>
      <c r="AJ1466" s="5" cm="1">
        <f t="array" ref="AJ1466">SIGMOID(SUM(GETVECTOR(_xlfn.CONCAT(AB1466,",",AF1466))*GETVECTOR(_xlfn.CONCAT($S1466,",",$AL$4)))+X1466)</f>
        <v>0.63446454413079723</v>
      </c>
      <c r="AK1466" s="5">
        <f t="shared" si="463"/>
        <v>0.5519953890175926</v>
      </c>
      <c r="AL1466" s="46">
        <f t="shared" si="464"/>
        <v>0.31851022342436835</v>
      </c>
      <c r="AM1466" s="3">
        <f t="shared" si="465"/>
        <v>8.1396821362512695E-2</v>
      </c>
      <c r="AN1466" s="3">
        <f t="shared" si="466"/>
        <v>3.8628317169552451E-2</v>
      </c>
      <c r="AO1466" s="3">
        <f t="shared" si="467"/>
        <v>0</v>
      </c>
      <c r="AP1466" s="3">
        <f t="shared" si="468"/>
        <v>7.5893769784365663E-3</v>
      </c>
      <c r="AQ1466" s="3">
        <f t="shared" si="469"/>
        <v>6.6049035203254395E-3</v>
      </c>
      <c r="AR1466" s="3">
        <f t="shared" si="470"/>
        <v>9.4767697905535093E-3</v>
      </c>
      <c r="AS1466" s="3" cm="1">
        <f t="array" ref="AS1466">SUM(AO1466:AR1466*AC1466:AF1466)</f>
        <v>1.3667664437050777E-2</v>
      </c>
      <c r="AT1466" s="50">
        <f t="shared" si="471"/>
        <v>6.625442527920803E-3</v>
      </c>
      <c r="AU1466" s="50">
        <f t="shared" si="472"/>
        <v>8.1396821362512695E-2</v>
      </c>
      <c r="AV1466" s="67"/>
      <c r="AW1466" s="67"/>
    </row>
    <row r="1467" spans="1:49" ht="15" customHeight="1" x14ac:dyDescent="0.25">
      <c r="A1467" s="11">
        <f t="shared" si="461"/>
        <v>1464</v>
      </c>
      <c r="B1467" s="29">
        <v>32511</v>
      </c>
      <c r="C1467" s="25"/>
      <c r="D1467" s="12"/>
      <c r="E1467" s="25"/>
      <c r="F1467" s="35"/>
      <c r="G1467" s="25">
        <v>0</v>
      </c>
      <c r="H1467" s="13">
        <v>0</v>
      </c>
      <c r="I1467" s="25">
        <v>0</v>
      </c>
      <c r="J1467" s="12">
        <v>0</v>
      </c>
      <c r="K1467" s="12">
        <v>0</v>
      </c>
      <c r="L1467" s="25" t="s">
        <v>11</v>
      </c>
      <c r="M1467" s="10"/>
      <c r="N1467" s="15"/>
      <c r="O1467" s="15"/>
      <c r="P1467" s="4"/>
      <c r="Q1467" s="55"/>
      <c r="R1467" s="40">
        <f t="shared" si="462"/>
        <v>0.62061855670103094</v>
      </c>
      <c r="S1467" s="42" t="str" cm="1">
        <f t="array" ref="S1467">SETVECTOR(R1467:R1468)</f>
        <v>0.620618556701031,0.237113402061856</v>
      </c>
      <c r="T1467" s="42">
        <f t="shared" si="473"/>
        <v>0.10309278350515463</v>
      </c>
      <c r="U1467" s="5">
        <f t="shared" si="474"/>
        <v>0</v>
      </c>
      <c r="V1467" s="5">
        <f t="shared" si="475"/>
        <v>4.2406261056601072E-2</v>
      </c>
      <c r="W1467" s="5">
        <f t="shared" si="476"/>
        <v>0.75781461693059571</v>
      </c>
      <c r="X1467" s="5">
        <f t="shared" si="477"/>
        <v>1.5138127726640896E-2</v>
      </c>
      <c r="Y1467" s="46" t="str" cm="1">
        <f t="array" ref="Y1467:AB1467">SETMATRIX(GETMATRIX(Y1466:AB1466)-$O$9*TRANSPOSE(AO1466:AR1466)*GETVECTOR(S1466))</f>
        <v>0.5774,0.5774</v>
      </c>
      <c r="Z1467" s="46" t="str">
        <v>0.508852291426194,0.454166370220234</v>
      </c>
      <c r="AA1467" s="46" t="str">
        <v>0.471233178073827,0.443789534698133</v>
      </c>
      <c r="AB1467" s="46" t="str">
        <v>0.504779635166482,0.433931160003321</v>
      </c>
      <c r="AC1467" s="39" t="str" cm="1">
        <f t="array" ref="AC1467:AF1467">SETMATRIX(GETMATRIX(AC1466:AF1466)-$O$9*TRANSPOSE($AO$4:$AR$4)*$AL$4)</f>
        <v>0.5774</v>
      </c>
      <c r="AD1467" s="39" t="str">
        <v>0.5774</v>
      </c>
      <c r="AE1467" s="39" t="str">
        <v>0.5774</v>
      </c>
      <c r="AF1467" s="39" t="str">
        <v>0.5774</v>
      </c>
      <c r="AG1467" s="5" cm="1">
        <f t="array" ref="AG1467">SIGMOID(SUM(GETVECTOR(_xlfn.CONCAT(Y1467,",",AC1467))*GETVECTOR(_xlfn.CONCAT($S1467,",",$AL$4)))+U1467)</f>
        <v>0.62134345895524834</v>
      </c>
      <c r="AH1467" s="5" cm="1">
        <f t="array" ref="AH1467">SIGMOID(SUM(GETVECTOR(_xlfn.CONCAT(Z1467,",",AD1467))*GETVECTOR(_xlfn.CONCAT($S1467,",",$AL$4)))+V1467)</f>
        <v>0.6144124970150443</v>
      </c>
      <c r="AI1467" s="5" cm="1">
        <f t="array" ref="AI1467">TANH(SUM(GETVECTOR(_xlfn.CONCAT(AA1467,",",AE1467))*GETVECTOR(_xlfn.CONCAT($S1467,",",$AL$4)))+W1467)</f>
        <v>0.81956764255857284</v>
      </c>
      <c r="AJ1467" s="5" cm="1">
        <f t="array" ref="AJ1467">SIGMOID(SUM(GETVECTOR(_xlfn.CONCAT(AB1467,",",AF1467))*GETVECTOR(_xlfn.CONCAT($S1467,",",$AL$4)))+X1467)</f>
        <v>0.60618515895172054</v>
      </c>
      <c r="AK1467" s="5">
        <f t="shared" si="463"/>
        <v>0.503552601737146</v>
      </c>
      <c r="AL1467" s="46">
        <f t="shared" si="464"/>
        <v>0.28181942168516955</v>
      </c>
      <c r="AM1467" s="3">
        <f t="shared" si="465"/>
        <v>0.17872663818001491</v>
      </c>
      <c r="AN1467" s="3">
        <f t="shared" si="466"/>
        <v>8.4924728369135727E-2</v>
      </c>
      <c r="AO1467" s="3">
        <f t="shared" si="467"/>
        <v>0</v>
      </c>
      <c r="AP1467" s="3">
        <f t="shared" si="468"/>
        <v>1.6489290167561083E-2</v>
      </c>
      <c r="AQ1467" s="3">
        <f t="shared" si="469"/>
        <v>1.7130768082475926E-2</v>
      </c>
      <c r="AR1467" s="3">
        <f t="shared" si="470"/>
        <v>1.9835917093603991E-2</v>
      </c>
      <c r="AS1467" s="3" cm="1">
        <f t="array" ref="AS1467">SUM(AO1467:AR1467*AC1467:AF1467)</f>
        <v>3.0865480163418314E-2</v>
      </c>
      <c r="AT1467" s="50">
        <f t="shared" si="471"/>
        <v>3.1943211195129967E-2</v>
      </c>
      <c r="AU1467" s="50">
        <f t="shared" si="472"/>
        <v>0.17872663818001491</v>
      </c>
      <c r="AV1467" s="67"/>
      <c r="AW1467" s="67"/>
    </row>
    <row r="1468" spans="1:49" ht="15" customHeight="1" x14ac:dyDescent="0.25">
      <c r="A1468" s="11">
        <f t="shared" si="461"/>
        <v>1465</v>
      </c>
      <c r="B1468" s="29">
        <v>32512</v>
      </c>
      <c r="C1468" s="25"/>
      <c r="D1468" s="12"/>
      <c r="E1468" s="25"/>
      <c r="F1468" s="35"/>
      <c r="G1468" s="25">
        <v>0</v>
      </c>
      <c r="H1468" s="13">
        <v>0</v>
      </c>
      <c r="I1468" s="25">
        <v>0</v>
      </c>
      <c r="J1468" s="12">
        <v>0</v>
      </c>
      <c r="K1468" s="12">
        <v>0</v>
      </c>
      <c r="L1468" s="25" t="s">
        <v>11</v>
      </c>
      <c r="M1468" s="10"/>
      <c r="N1468" s="15"/>
      <c r="O1468" s="15"/>
      <c r="P1468" s="4"/>
      <c r="Q1468" s="55"/>
      <c r="R1468" s="40">
        <f t="shared" si="462"/>
        <v>0.23711340206185566</v>
      </c>
      <c r="S1468" s="42" t="str" cm="1">
        <f t="array" ref="S1468">SETVECTOR(R1468:R1469)</f>
        <v>0.237113402061856,0.103092783505155</v>
      </c>
      <c r="T1468" s="42">
        <f t="shared" si="473"/>
        <v>0.17525773195876287</v>
      </c>
      <c r="U1468" s="5">
        <f t="shared" si="474"/>
        <v>0</v>
      </c>
      <c r="V1468" s="5">
        <f t="shared" si="475"/>
        <v>4.0757332039844961E-2</v>
      </c>
      <c r="W1468" s="5">
        <f t="shared" si="476"/>
        <v>0.75610154012234809</v>
      </c>
      <c r="X1468" s="5">
        <f t="shared" si="477"/>
        <v>1.3154536017280498E-2</v>
      </c>
      <c r="Y1468" s="46" t="str" cm="1">
        <f t="array" ref="Y1468:AB1468">SETMATRIX(GETMATRIX(Y1467:AB1467)-$O$9*TRANSPOSE(AO1467:AR1467)*GETVECTOR(S1467))</f>
        <v>0.5774,0.5774</v>
      </c>
      <c r="Z1468" s="46" t="str">
        <v>0.507828935479712,0.453775387051312</v>
      </c>
      <c r="AA1468" s="46" t="str">
        <v>0.470170010817574,0.443383341228136</v>
      </c>
      <c r="AB1468" s="46" t="str">
        <v>0.503548581342735,0.433460823824813</v>
      </c>
      <c r="AC1468" s="39" t="str" cm="1">
        <f t="array" ref="AC1468:AF1468">SETMATRIX(GETMATRIX(AC1467:AF1467)-$O$9*TRANSPOSE($AO$4:$AR$4)*$AL$4)</f>
        <v>0.5774</v>
      </c>
      <c r="AD1468" s="39" t="str">
        <v>0.5774</v>
      </c>
      <c r="AE1468" s="39" t="str">
        <v>0.5774</v>
      </c>
      <c r="AF1468" s="39" t="str">
        <v>0.5774</v>
      </c>
      <c r="AG1468" s="5" cm="1">
        <f t="array" ref="AG1468">SIGMOID(SUM(GETVECTOR(_xlfn.CONCAT(Y1468,",",AC1468))*GETVECTOR(_xlfn.CONCAT($S1468,",",$AL$4)))+U1468)</f>
        <v>0.54895145763587516</v>
      </c>
      <c r="AH1468" s="5" cm="1">
        <f t="array" ref="AH1468">SIGMOID(SUM(GETVECTOR(_xlfn.CONCAT(Z1468,",",AD1468))*GETVECTOR(_xlfn.CONCAT($S1468,",",$AL$4)))+V1468)</f>
        <v>0.55180129740303596</v>
      </c>
      <c r="AI1468" s="5" cm="1">
        <f t="array" ref="AI1468">TANH(SUM(GETVECTOR(_xlfn.CONCAT(AA1468,",",AE1468))*GETVECTOR(_xlfn.CONCAT($S1468,",",$AL$4)))+W1468)</f>
        <v>0.72270988682361259</v>
      </c>
      <c r="AJ1468" s="5" cm="1">
        <f t="array" ref="AJ1468">SIGMOID(SUM(GETVECTOR(_xlfn.CONCAT(AB1468,",",AF1468))*GETVECTOR(_xlfn.CONCAT($S1468,",",$AL$4)))+X1468)</f>
        <v>0.54419420230073423</v>
      </c>
      <c r="AK1468" s="5">
        <f t="shared" si="463"/>
        <v>0.39879225319527073</v>
      </c>
      <c r="AL1468" s="46">
        <f t="shared" si="464"/>
        <v>0.20620339695117607</v>
      </c>
      <c r="AM1468" s="3">
        <f t="shared" si="465"/>
        <v>3.0945664992413191E-2</v>
      </c>
      <c r="AN1468" s="3">
        <f t="shared" si="466"/>
        <v>1.4422555902457447E-2</v>
      </c>
      <c r="AO1468" s="3">
        <f t="shared" si="467"/>
        <v>0</v>
      </c>
      <c r="AP1468" s="3">
        <f t="shared" si="468"/>
        <v>2.577861255763847E-3</v>
      </c>
      <c r="AQ1468" s="3">
        <f t="shared" si="469"/>
        <v>3.8016442972013766E-3</v>
      </c>
      <c r="AR1468" s="3">
        <f t="shared" si="470"/>
        <v>2.9085429419685206E-3</v>
      </c>
      <c r="AS1468" s="3" cm="1">
        <f t="array" ref="AS1468">SUM(AO1468:AR1468*AC1468:AF1468)</f>
        <v>5.3629192009747445E-3</v>
      </c>
      <c r="AT1468" s="50">
        <f t="shared" si="471"/>
        <v>9.5763418182266734E-4</v>
      </c>
      <c r="AU1468" s="50">
        <f t="shared" si="472"/>
        <v>3.0945664992413191E-2</v>
      </c>
      <c r="AV1468" s="67"/>
      <c r="AW1468" s="67"/>
    </row>
    <row r="1469" spans="1:49" ht="15" customHeight="1" x14ac:dyDescent="0.25">
      <c r="A1469" s="11">
        <f t="shared" si="461"/>
        <v>1466</v>
      </c>
      <c r="B1469" s="29">
        <v>32513</v>
      </c>
      <c r="C1469" s="25"/>
      <c r="D1469" s="12"/>
      <c r="E1469" s="25"/>
      <c r="F1469" s="35"/>
      <c r="G1469" s="25">
        <v>0</v>
      </c>
      <c r="H1469" s="13">
        <v>0</v>
      </c>
      <c r="I1469" s="25">
        <v>0</v>
      </c>
      <c r="J1469" s="12">
        <v>0</v>
      </c>
      <c r="K1469" s="12">
        <v>0</v>
      </c>
      <c r="L1469" s="25" t="s">
        <v>11</v>
      </c>
      <c r="M1469" s="10"/>
      <c r="N1469" s="15"/>
      <c r="O1469" s="15"/>
      <c r="P1469" s="4"/>
      <c r="Q1469" s="55"/>
      <c r="R1469" s="40">
        <f t="shared" si="462"/>
        <v>0.10309278350515463</v>
      </c>
      <c r="S1469" s="42" t="str" cm="1">
        <f t="array" ref="S1469">SETVECTOR(R1469:R1470)</f>
        <v>0.103092783505155,0.175257731958763</v>
      </c>
      <c r="T1469" s="42">
        <f t="shared" si="473"/>
        <v>2.0618556701030927E-2</v>
      </c>
      <c r="U1469" s="5">
        <f t="shared" si="474"/>
        <v>0</v>
      </c>
      <c r="V1469" s="5">
        <f t="shared" si="475"/>
        <v>4.0499545914268575E-2</v>
      </c>
      <c r="W1469" s="5">
        <f t="shared" si="476"/>
        <v>0.75572137569262798</v>
      </c>
      <c r="X1469" s="5">
        <f t="shared" si="477"/>
        <v>1.2863681723083645E-2</v>
      </c>
      <c r="Y1469" s="46" t="str" cm="1">
        <f t="array" ref="Y1469:AB1469">SETMATRIX(GETMATRIX(Y1468:AB1468)-$O$9*TRANSPOSE(AO1468:AR1468)*GETVECTOR(S1468))</f>
        <v>0.5774,0.5774</v>
      </c>
      <c r="Z1469" s="46" t="str">
        <v>0.507767810934472,0.453748811162077</v>
      </c>
      <c r="AA1469" s="46" t="str">
        <v>0.4700798687363,0.443344149018887</v>
      </c>
      <c r="AB1469" s="46" t="str">
        <v>0.503479615891534,0.43343083884603</v>
      </c>
      <c r="AC1469" s="39" t="str" cm="1">
        <f t="array" ref="AC1469:AF1469">SETMATRIX(GETMATRIX(AC1468:AF1468)-$O$9*TRANSPOSE($AO$4:$AR$4)*$AL$4)</f>
        <v>0.5774</v>
      </c>
      <c r="AD1469" s="39" t="str">
        <v>0.5774</v>
      </c>
      <c r="AE1469" s="39" t="str">
        <v>0.5774</v>
      </c>
      <c r="AF1469" s="39" t="str">
        <v>0.5774</v>
      </c>
      <c r="AG1469" s="5" cm="1">
        <f t="array" ref="AG1469">SIGMOID(SUM(GETVECTOR(_xlfn.CONCAT(Y1469,",",AC1469))*GETVECTOR(_xlfn.CONCAT($S1469,",",$AL$4)))+U1469)</f>
        <v>0.54009362987552256</v>
      </c>
      <c r="AH1469" s="5" cm="1">
        <f t="array" ref="AH1469">SIGMOID(SUM(GETVECTOR(_xlfn.CONCAT(Z1469,",",AD1469))*GETVECTOR(_xlfn.CONCAT($S1469,",",$AL$4)))+V1469)</f>
        <v>0.54298605422784774</v>
      </c>
      <c r="AI1469" s="5" cm="1">
        <f t="array" ref="AI1469">TANH(SUM(GETVECTOR(_xlfn.CONCAT(AA1469,",",AE1469))*GETVECTOR(_xlfn.CONCAT($S1469,",",$AL$4)))+W1469)</f>
        <v>0.70736124997762628</v>
      </c>
      <c r="AJ1469" s="5" cm="1">
        <f t="array" ref="AJ1469">SIGMOID(SUM(GETVECTOR(_xlfn.CONCAT(AB1469,",",AF1469))*GETVECTOR(_xlfn.CONCAT($S1469,",",$AL$4)))+X1469)</f>
        <v>0.53512477370250167</v>
      </c>
      <c r="AK1469" s="5">
        <f t="shared" si="463"/>
        <v>0.38408729403902953</v>
      </c>
      <c r="AL1469" s="46">
        <f t="shared" si="464"/>
        <v>0.19599039903144627</v>
      </c>
      <c r="AM1469" s="3">
        <f t="shared" si="465"/>
        <v>0.17537184233041533</v>
      </c>
      <c r="AN1469" s="3">
        <f t="shared" si="466"/>
        <v>8.12573053474583E-2</v>
      </c>
      <c r="AO1469" s="3">
        <f t="shared" si="467"/>
        <v>0</v>
      </c>
      <c r="AP1469" s="3">
        <f t="shared" si="468"/>
        <v>1.426335887517027E-2</v>
      </c>
      <c r="AQ1469" s="3">
        <f t="shared" si="469"/>
        <v>2.2044910770668884E-2</v>
      </c>
      <c r="AR1469" s="3">
        <f t="shared" si="470"/>
        <v>1.5978318149552688E-2</v>
      </c>
      <c r="AS1469" s="3" cm="1">
        <f t="array" ref="AS1469">SUM(AO1469:AR1469*AC1469:AF1469)</f>
        <v>3.0190275793059253E-2</v>
      </c>
      <c r="AT1469" s="50">
        <f t="shared" si="471"/>
        <v>3.0755283082364054E-2</v>
      </c>
      <c r="AU1469" s="50">
        <f t="shared" si="472"/>
        <v>0.17537184233041533</v>
      </c>
      <c r="AV1469" s="67"/>
      <c r="AW1469" s="67"/>
    </row>
    <row r="1470" spans="1:49" ht="15" customHeight="1" x14ac:dyDescent="0.25">
      <c r="A1470" s="11">
        <f t="shared" si="461"/>
        <v>1467</v>
      </c>
      <c r="B1470" s="29">
        <v>32514</v>
      </c>
      <c r="C1470" s="25"/>
      <c r="D1470" s="12"/>
      <c r="E1470" s="25"/>
      <c r="F1470" s="35"/>
      <c r="G1470" s="25">
        <v>0</v>
      </c>
      <c r="H1470" s="13">
        <v>0</v>
      </c>
      <c r="I1470" s="25">
        <v>0</v>
      </c>
      <c r="J1470" s="12">
        <v>0</v>
      </c>
      <c r="K1470" s="12">
        <v>0</v>
      </c>
      <c r="L1470" s="25" t="s">
        <v>11</v>
      </c>
      <c r="M1470" s="10"/>
      <c r="N1470" s="15"/>
      <c r="O1470" s="15"/>
      <c r="P1470" s="4"/>
      <c r="Q1470" s="55"/>
      <c r="R1470" s="40">
        <f t="shared" si="462"/>
        <v>0.17525773195876287</v>
      </c>
      <c r="S1470" s="42" t="str" cm="1">
        <f t="array" ref="S1470">SETVECTOR(R1470:R1471)</f>
        <v>0.175257731958763,0.0206185567010309</v>
      </c>
      <c r="T1470" s="42">
        <f t="shared" si="473"/>
        <v>1.0309278350515464E-3</v>
      </c>
      <c r="U1470" s="5">
        <f t="shared" si="474"/>
        <v>0</v>
      </c>
      <c r="V1470" s="5">
        <f t="shared" si="475"/>
        <v>3.9073210026751549E-2</v>
      </c>
      <c r="W1470" s="5">
        <f t="shared" si="476"/>
        <v>0.7535168846155611</v>
      </c>
      <c r="X1470" s="5">
        <f t="shared" si="477"/>
        <v>1.1265849908128376E-2</v>
      </c>
      <c r="Y1470" s="46" t="str" cm="1">
        <f t="array" ref="Y1470:AB1470">SETMATRIX(GETMATRIX(Y1469:AB1469)-$O$9*TRANSPOSE(AO1469:AR1469)*GETVECTOR(S1469))</f>
        <v>0.5774,0.5774</v>
      </c>
      <c r="Z1470" s="46" t="str">
        <v>0.507620765997615,0.453498834769419</v>
      </c>
      <c r="AA1470" s="46" t="str">
        <v>0.469852601614953,0.442957794912597</v>
      </c>
      <c r="AB1470" s="46" t="str">
        <v>0.503314890962157,0.433150806466089</v>
      </c>
      <c r="AC1470" s="39" t="str" cm="1">
        <f t="array" ref="AC1470:AF1470">SETMATRIX(GETMATRIX(AC1469:AF1469)-$O$9*TRANSPOSE($AO$4:$AR$4)*$AL$4)</f>
        <v>0.5774</v>
      </c>
      <c r="AD1470" s="39" t="str">
        <v>0.5774</v>
      </c>
      <c r="AE1470" s="39" t="str">
        <v>0.5774</v>
      </c>
      <c r="AF1470" s="39" t="str">
        <v>0.5774</v>
      </c>
      <c r="AG1470" s="5" cm="1">
        <f t="array" ref="AG1470">SIGMOID(SUM(GETVECTOR(_xlfn.CONCAT(Y1470,",",AC1470))*GETVECTOR(_xlfn.CONCAT($S1470,",",$AL$4)))+U1470)</f>
        <v>0.52824464136378757</v>
      </c>
      <c r="AH1470" s="5" cm="1">
        <f t="array" ref="AH1470">SIGMOID(SUM(GETVECTOR(_xlfn.CONCAT(Z1470,",",AD1470))*GETVECTOR(_xlfn.CONCAT($S1470,",",$AL$4)))+V1470)</f>
        <v>0.53429311669759638</v>
      </c>
      <c r="AI1470" s="5" cm="1">
        <f t="array" ref="AI1470">TANH(SUM(GETVECTOR(_xlfn.CONCAT(AA1470,",",AE1470))*GETVECTOR(_xlfn.CONCAT($S1470,",",$AL$4)))+W1470)</f>
        <v>0.68844586647804851</v>
      </c>
      <c r="AJ1470" s="5" cm="1">
        <f t="array" ref="AJ1470">SIGMOID(SUM(GETVECTOR(_xlfn.CONCAT(AB1470,",",AF1470))*GETVECTOR(_xlfn.CONCAT($S1470,",",$AL$4)))+X1470)</f>
        <v>0.52707514476629147</v>
      </c>
      <c r="AK1470" s="5">
        <f t="shared" si="463"/>
        <v>0.36783188767813385</v>
      </c>
      <c r="AL1470" s="46">
        <f t="shared" si="464"/>
        <v>0.18557990797900376</v>
      </c>
      <c r="AM1470" s="3">
        <f t="shared" si="465"/>
        <v>0.18454898014395221</v>
      </c>
      <c r="AN1470" s="3">
        <f t="shared" si="466"/>
        <v>8.5212465650968267E-2</v>
      </c>
      <c r="AO1470" s="3">
        <f t="shared" si="467"/>
        <v>0</v>
      </c>
      <c r="AP1470" s="3">
        <f t="shared" si="468"/>
        <v>1.4597052326505428E-2</v>
      </c>
      <c r="AQ1470" s="3">
        <f t="shared" si="469"/>
        <v>2.3949881555998965E-2</v>
      </c>
      <c r="AR1470" s="3">
        <f t="shared" si="470"/>
        <v>1.6197006040296245E-2</v>
      </c>
      <c r="AS1470" s="3" cm="1">
        <f t="array" ref="AS1470">SUM(AO1470:AR1470*AC1470:AF1470)</f>
        <v>3.1609150911425091E-2</v>
      </c>
      <c r="AT1470" s="50">
        <f t="shared" si="471"/>
        <v>3.4058326072172865E-2</v>
      </c>
      <c r="AU1470" s="50">
        <f t="shared" si="472"/>
        <v>0.18454898014395221</v>
      </c>
      <c r="AV1470" s="67"/>
      <c r="AW1470" s="67"/>
    </row>
    <row r="1471" spans="1:49" ht="15" customHeight="1" x14ac:dyDescent="0.25">
      <c r="A1471" s="11">
        <f t="shared" si="461"/>
        <v>1468</v>
      </c>
      <c r="B1471" s="29">
        <v>32515</v>
      </c>
      <c r="C1471" s="25"/>
      <c r="D1471" s="12"/>
      <c r="E1471" s="25"/>
      <c r="F1471" s="35"/>
      <c r="G1471" s="25">
        <v>0</v>
      </c>
      <c r="H1471" s="13">
        <v>0</v>
      </c>
      <c r="I1471" s="25">
        <v>0</v>
      </c>
      <c r="J1471" s="12">
        <v>0</v>
      </c>
      <c r="K1471" s="12">
        <v>0</v>
      </c>
      <c r="L1471" s="25" t="s">
        <v>11</v>
      </c>
      <c r="M1471" s="10"/>
      <c r="N1471" s="15"/>
      <c r="O1471" s="15"/>
      <c r="P1471" s="4"/>
      <c r="Q1471" s="55"/>
      <c r="R1471" s="40">
        <f t="shared" si="462"/>
        <v>2.0618556701030927E-2</v>
      </c>
      <c r="S1471" s="42" t="str" cm="1">
        <f t="array" ref="S1471">SETVECTOR(R1471:R1472)</f>
        <v>0.0206185567010309,0.00103092783505155</v>
      </c>
      <c r="T1471" s="42">
        <f t="shared" si="473"/>
        <v>0.15463917525773196</v>
      </c>
      <c r="U1471" s="5">
        <f t="shared" si="474"/>
        <v>0</v>
      </c>
      <c r="V1471" s="5">
        <f t="shared" si="475"/>
        <v>3.7613504794101006E-2</v>
      </c>
      <c r="W1471" s="5">
        <f t="shared" si="476"/>
        <v>0.75112189645996119</v>
      </c>
      <c r="X1471" s="5">
        <f t="shared" si="477"/>
        <v>9.6461493040987511E-3</v>
      </c>
      <c r="Y1471" s="46" t="str" cm="1">
        <f t="array" ref="Y1471:AB1471">SETMATRIX(GETMATRIX(Y1470:AB1470)-$O$9*TRANSPOSE(AO1470:AR1470)*GETVECTOR(S1470))</f>
        <v>0.5774,0.5774</v>
      </c>
      <c r="Z1471" s="46" t="str">
        <v>0.507364941369212,0.453468737754313</v>
      </c>
      <c r="AA1471" s="46" t="str">
        <v>0.469432861422734,0.442908413713512</v>
      </c>
      <c r="AB1471" s="46" t="str">
        <v>0.503031025907843,0.433117410577346</v>
      </c>
      <c r="AC1471" s="39" t="str" cm="1">
        <f t="array" ref="AC1471:AF1471">SETMATRIX(GETMATRIX(AC1470:AF1470)-$O$9*TRANSPOSE($AO$4:$AR$4)*$AL$4)</f>
        <v>0.5774</v>
      </c>
      <c r="AD1471" s="39" t="str">
        <v>0.5774</v>
      </c>
      <c r="AE1471" s="39" t="str">
        <v>0.5774</v>
      </c>
      <c r="AF1471" s="39" t="str">
        <v>0.5774</v>
      </c>
      <c r="AG1471" s="5" cm="1">
        <f t="array" ref="AG1471">SIGMOID(SUM(GETVECTOR(_xlfn.CONCAT(Y1471,",",AC1471))*GETVECTOR(_xlfn.CONCAT($S1471,",",$AL$4)))+U1471)</f>
        <v>0.503125062399288</v>
      </c>
      <c r="AH1471" s="5" cm="1">
        <f t="array" ref="AH1471">SIGMOID(SUM(GETVECTOR(_xlfn.CONCAT(Z1471,",",AD1471))*GETVECTOR(_xlfn.CONCAT($S1471,",",$AL$4)))+V1471)</f>
        <v>0.51213315039692509</v>
      </c>
      <c r="AI1471" s="5" cm="1">
        <f t="array" ref="AI1471">TANH(SUM(GETVECTOR(_xlfn.CONCAT(AA1471,",",AE1471))*GETVECTOR(_xlfn.CONCAT($S1471,",",$AL$4)))+W1471)</f>
        <v>0.64181707554247969</v>
      </c>
      <c r="AJ1471" s="5" cm="1">
        <f t="array" ref="AJ1471">SIGMOID(SUM(GETVECTOR(_xlfn.CONCAT(AB1471,",",AF1471))*GETVECTOR(_xlfn.CONCAT($S1471,",",$AL$4)))+X1471)</f>
        <v>0.50511593041534375</v>
      </c>
      <c r="AK1471" s="5">
        <f t="shared" si="463"/>
        <v>0.32869580087611139</v>
      </c>
      <c r="AL1471" s="46">
        <f t="shared" si="464"/>
        <v>0.16029773717095713</v>
      </c>
      <c r="AM1471" s="3">
        <f t="shared" si="465"/>
        <v>5.6585619132251685E-3</v>
      </c>
      <c r="AN1471" s="3">
        <f t="shared" si="466"/>
        <v>2.5703774085794389E-3</v>
      </c>
      <c r="AO1471" s="3">
        <f t="shared" si="467"/>
        <v>0</v>
      </c>
      <c r="AP1471" s="3">
        <f t="shared" si="468"/>
        <v>4.1218516822615319E-4</v>
      </c>
      <c r="AQ1471" s="3">
        <f t="shared" si="469"/>
        <v>7.7412203628832697E-4</v>
      </c>
      <c r="AR1471" s="3">
        <f t="shared" si="470"/>
        <v>4.4888690658954834E-4</v>
      </c>
      <c r="AS1471" s="3" cm="1">
        <f t="array" ref="AS1471">SUM(AO1471:AR1471*AC1471:AF1471)</f>
        <v>9.4416107975146607E-4</v>
      </c>
      <c r="AT1471" s="50">
        <f t="shared" si="471"/>
        <v>3.2019322925802478E-5</v>
      </c>
      <c r="AU1471" s="50">
        <f t="shared" si="472"/>
        <v>5.6585619132251685E-3</v>
      </c>
      <c r="AV1471" s="67"/>
      <c r="AW1471" s="67"/>
    </row>
    <row r="1472" spans="1:49" ht="15" customHeight="1" x14ac:dyDescent="0.25">
      <c r="A1472" s="11">
        <f t="shared" si="461"/>
        <v>1469</v>
      </c>
      <c r="B1472" s="29">
        <v>32516</v>
      </c>
      <c r="C1472" s="25"/>
      <c r="D1472" s="12"/>
      <c r="E1472" s="25"/>
      <c r="F1472" s="35"/>
      <c r="G1472" s="25">
        <v>0</v>
      </c>
      <c r="H1472" s="13">
        <v>0</v>
      </c>
      <c r="I1472" s="25">
        <v>0</v>
      </c>
      <c r="J1472" s="12">
        <v>0</v>
      </c>
      <c r="K1472" s="12">
        <v>0</v>
      </c>
      <c r="L1472" s="25" t="s">
        <v>11</v>
      </c>
      <c r="M1472" s="10"/>
      <c r="N1472" s="15"/>
      <c r="O1472" s="15"/>
      <c r="P1472" s="4"/>
      <c r="Q1472" s="55"/>
      <c r="R1472" s="40">
        <f t="shared" si="462"/>
        <v>1.0309278350515464E-3</v>
      </c>
      <c r="S1472" s="42" t="str" cm="1">
        <f t="array" ref="S1472">SETVECTOR(R1472:R1473)</f>
        <v>0.00103092783505155,0.154639175257732</v>
      </c>
      <c r="T1472" s="42">
        <f t="shared" si="473"/>
        <v>8.9690721649484523E-2</v>
      </c>
      <c r="U1472" s="5">
        <f t="shared" si="474"/>
        <v>0</v>
      </c>
      <c r="V1472" s="5">
        <f t="shared" si="475"/>
        <v>3.7572286277278391E-2</v>
      </c>
      <c r="W1472" s="5">
        <f t="shared" si="476"/>
        <v>0.75104448425633241</v>
      </c>
      <c r="X1472" s="5">
        <f t="shared" si="477"/>
        <v>9.6012606134397958E-3</v>
      </c>
      <c r="Y1472" s="46" t="str" cm="1">
        <f t="array" ref="Y1472:AB1472">SETMATRIX(GETMATRIX(Y1471:AB1471)-$O$9*TRANSPOSE(AO1471:AR1471)*GETVECTOR(S1471))</f>
        <v>0.5774,0.5774</v>
      </c>
      <c r="Z1472" s="46" t="str">
        <v>0.507364091502886,0.453468695260997</v>
      </c>
      <c r="AA1472" s="46" t="str">
        <v>0.469431265294824,0.442908333907116</v>
      </c>
      <c r="AB1472" s="46" t="str">
        <v>0.503030100367829,0.433117364300345</v>
      </c>
      <c r="AC1472" s="39" t="str" cm="1">
        <f t="array" ref="AC1472:AF1472">SETMATRIX(GETMATRIX(AC1471:AF1471)-$O$9*TRANSPOSE($AO$4:$AR$4)*$AL$4)</f>
        <v>0.5774</v>
      </c>
      <c r="AD1472" s="39" t="str">
        <v>0.5774</v>
      </c>
      <c r="AE1472" s="39" t="str">
        <v>0.5774</v>
      </c>
      <c r="AF1472" s="39" t="str">
        <v>0.5774</v>
      </c>
      <c r="AG1472" s="5" cm="1">
        <f t="array" ref="AG1472">SIGMOID(SUM(GETVECTOR(_xlfn.CONCAT(Y1472,",",AC1472))*GETVECTOR(_xlfn.CONCAT($S1472,",",$AL$4)))+U1472)</f>
        <v>0.52245586278519074</v>
      </c>
      <c r="AH1472" s="5" cm="1">
        <f t="array" ref="AH1472">SIGMOID(SUM(GETVECTOR(_xlfn.CONCAT(Z1472,",",AD1472))*GETVECTOR(_xlfn.CONCAT($S1472,",",$AL$4)))+V1472)</f>
        <v>0.52702846841341866</v>
      </c>
      <c r="AI1472" s="5" cm="1">
        <f t="array" ref="AI1472">TANH(SUM(GETVECTOR(_xlfn.CONCAT(AA1472,",",AE1472))*GETVECTOR(_xlfn.CONCAT($S1472,",",$AL$4)))+W1472)</f>
        <v>0.67508044108438903</v>
      </c>
      <c r="AJ1472" s="5" cm="1">
        <f t="array" ref="AJ1472">SIGMOID(SUM(GETVECTOR(_xlfn.CONCAT(AB1472,",",AF1472))*GETVECTOR(_xlfn.CONCAT($S1472,",",$AL$4)))+X1472)</f>
        <v>0.51926464875398926</v>
      </c>
      <c r="AK1472" s="5">
        <f t="shared" si="463"/>
        <v>0.35578661092056069</v>
      </c>
      <c r="AL1472" s="46">
        <f t="shared" si="464"/>
        <v>0.17732751820681636</v>
      </c>
      <c r="AM1472" s="3">
        <f t="shared" si="465"/>
        <v>8.7636796557331836E-2</v>
      </c>
      <c r="AN1472" s="3">
        <f t="shared" si="466"/>
        <v>4.0199679124244998E-2</v>
      </c>
      <c r="AO1472" s="3">
        <f t="shared" si="467"/>
        <v>0</v>
      </c>
      <c r="AP1472" s="3">
        <f t="shared" si="468"/>
        <v>6.7646789230712658E-3</v>
      </c>
      <c r="AQ1472" s="3">
        <f t="shared" si="469"/>
        <v>1.1531032183237569E-2</v>
      </c>
      <c r="AR1472" s="3">
        <f t="shared" si="470"/>
        <v>7.4708271698137865E-3</v>
      </c>
      <c r="AS1472" s="3" cm="1">
        <f t="array" ref="AS1472">SUM(AO1472:AR1472*AC1472:AF1472)</f>
        <v>1.4877599200633203E-2</v>
      </c>
      <c r="AT1472" s="50">
        <f t="shared" si="471"/>
        <v>7.6802081108311689E-3</v>
      </c>
      <c r="AU1472" s="50">
        <f t="shared" si="472"/>
        <v>8.7636796557331836E-2</v>
      </c>
      <c r="AV1472" s="67"/>
      <c r="AW1472" s="67"/>
    </row>
    <row r="1473" spans="1:49" ht="15" customHeight="1" x14ac:dyDescent="0.25">
      <c r="A1473" s="11">
        <f t="shared" si="461"/>
        <v>1470</v>
      </c>
      <c r="B1473" s="29">
        <v>32517</v>
      </c>
      <c r="C1473" s="25"/>
      <c r="D1473" s="12"/>
      <c r="E1473" s="25"/>
      <c r="F1473" s="35"/>
      <c r="G1473" s="25">
        <v>0</v>
      </c>
      <c r="H1473" s="13">
        <v>0</v>
      </c>
      <c r="I1473" s="25">
        <v>0</v>
      </c>
      <c r="J1473" s="12">
        <v>0</v>
      </c>
      <c r="K1473" s="12">
        <v>0</v>
      </c>
      <c r="L1473" s="25" t="s">
        <v>11</v>
      </c>
      <c r="M1473" s="10"/>
      <c r="N1473" s="15"/>
      <c r="O1473" s="15"/>
      <c r="P1473" s="4"/>
      <c r="Q1473" s="55"/>
      <c r="R1473" s="40">
        <f t="shared" si="462"/>
        <v>0.15463917525773196</v>
      </c>
      <c r="S1473" s="42" t="str" cm="1">
        <f t="array" ref="S1473">SETVECTOR(R1473:R1474)</f>
        <v>0.154639175257732,0.0896907216494845</v>
      </c>
      <c r="T1473" s="42">
        <f t="shared" si="473"/>
        <v>0.27731958762886594</v>
      </c>
      <c r="U1473" s="5">
        <f t="shared" si="474"/>
        <v>0</v>
      </c>
      <c r="V1473" s="5">
        <f t="shared" si="475"/>
        <v>3.6895818384971267E-2</v>
      </c>
      <c r="W1473" s="5">
        <f t="shared" si="476"/>
        <v>0.74989138103800868</v>
      </c>
      <c r="X1473" s="5">
        <f t="shared" si="477"/>
        <v>8.8541778964584174E-3</v>
      </c>
      <c r="Y1473" s="46" t="str" cm="1">
        <f t="array" ref="Y1473:AB1473">SETMATRIX(GETMATRIX(Y1472:AB1472)-$O$9*TRANSPOSE(AO1472:AR1472)*GETVECTOR(S1472))</f>
        <v>0.5774,0.5774</v>
      </c>
      <c r="Z1473" s="46" t="str">
        <v>0.507363394113306,0.453364086824042</v>
      </c>
      <c r="AA1473" s="46" t="str">
        <v>0.46943007652862,0.442730018976447</v>
      </c>
      <c r="AB1473" s="46" t="str">
        <v>0.503029330179461,0.433001836045142</v>
      </c>
      <c r="AC1473" s="39" t="str" cm="1">
        <f t="array" ref="AC1473:AF1473">SETMATRIX(GETMATRIX(AC1472:AF1472)-$O$9*TRANSPOSE($AO$4:$AR$4)*$AL$4)</f>
        <v>0.5774</v>
      </c>
      <c r="AD1473" s="39" t="str">
        <v>0.5774</v>
      </c>
      <c r="AE1473" s="39" t="str">
        <v>0.5774</v>
      </c>
      <c r="AF1473" s="39" t="str">
        <v>0.5774</v>
      </c>
      <c r="AG1473" s="5" cm="1">
        <f t="array" ref="AG1473">SIGMOID(SUM(GETVECTOR(_xlfn.CONCAT(Y1473,",",AC1473))*GETVECTOR(_xlfn.CONCAT($S1473,",",$AL$4)))+U1473)</f>
        <v>0.53521064177831368</v>
      </c>
      <c r="AH1473" s="5" cm="1">
        <f t="array" ref="AH1473">SIGMOID(SUM(GETVECTOR(_xlfn.CONCAT(Z1473,",",AD1473))*GETVECTOR(_xlfn.CONCAT($S1473,",",$AL$4)))+V1473)</f>
        <v>0.53892523164581241</v>
      </c>
      <c r="AI1473" s="5" cm="1">
        <f t="array" ref="AI1473">TANH(SUM(GETVECTOR(_xlfn.CONCAT(AA1473,",",AE1473))*GETVECTOR(_xlfn.CONCAT($S1473,",",$AL$4)))+W1473)</f>
        <v>0.69738554747452031</v>
      </c>
      <c r="AJ1473" s="5" cm="1">
        <f t="array" ref="AJ1473">SIGMOID(SUM(GETVECTOR(_xlfn.CONCAT(AB1473,",",AF1473))*GETVECTOR(_xlfn.CONCAT($S1473,",",$AL$4)))+X1473)</f>
        <v>0.53132852200371661</v>
      </c>
      <c r="AK1473" s="5">
        <f t="shared" si="463"/>
        <v>0.37583866771914759</v>
      </c>
      <c r="AL1473" s="46">
        <f t="shared" si="464"/>
        <v>0.19079377311211326</v>
      </c>
      <c r="AM1473" s="3">
        <f t="shared" si="465"/>
        <v>-8.6525814516752675E-2</v>
      </c>
      <c r="AN1473" s="3">
        <f t="shared" si="466"/>
        <v>-4.0045595402689697E-2</v>
      </c>
      <c r="AO1473" s="3">
        <f t="shared" si="467"/>
        <v>0</v>
      </c>
      <c r="AP1473" s="3">
        <f t="shared" si="468"/>
        <v>-6.9394902811550181E-3</v>
      </c>
      <c r="AQ1473" s="3">
        <f t="shared" si="469"/>
        <v>-1.1085452818637801E-2</v>
      </c>
      <c r="AR1473" s="3">
        <f t="shared" si="470"/>
        <v>-7.7371036923483006E-3</v>
      </c>
      <c r="AS1473" s="3" cm="1">
        <f t="array" ref="AS1473">SUM(AO1473:AR1473*AC1473:AF1473)</f>
        <v>-1.4875005817782283E-2</v>
      </c>
      <c r="AT1473" s="50">
        <f t="shared" si="471"/>
        <v>7.486716577787488E-3</v>
      </c>
      <c r="AU1473" s="50">
        <f t="shared" si="472"/>
        <v>8.6525814516752675E-2</v>
      </c>
      <c r="AV1473" s="67"/>
      <c r="AW1473" s="67"/>
    </row>
    <row r="1474" spans="1:49" ht="15" customHeight="1" x14ac:dyDescent="0.25">
      <c r="A1474" s="11">
        <f t="shared" si="461"/>
        <v>1471</v>
      </c>
      <c r="B1474" s="29">
        <v>32518</v>
      </c>
      <c r="C1474" s="25"/>
      <c r="D1474" s="12"/>
      <c r="E1474" s="25"/>
      <c r="F1474" s="35"/>
      <c r="G1474" s="25">
        <v>0</v>
      </c>
      <c r="H1474" s="13">
        <v>0</v>
      </c>
      <c r="I1474" s="25">
        <v>0</v>
      </c>
      <c r="J1474" s="12">
        <v>0</v>
      </c>
      <c r="K1474" s="12">
        <v>0</v>
      </c>
      <c r="L1474" s="25" t="s">
        <v>11</v>
      </c>
      <c r="M1474" s="10"/>
      <c r="N1474" s="15"/>
      <c r="O1474" s="15"/>
      <c r="P1474" s="4"/>
      <c r="Q1474" s="55"/>
      <c r="R1474" s="40">
        <f t="shared" si="462"/>
        <v>8.9690721649484523E-2</v>
      </c>
      <c r="S1474" s="42" t="str" cm="1">
        <f t="array" ref="S1474">SETVECTOR(R1474:R1475)</f>
        <v>0.0896907216494845,0.277319587628866</v>
      </c>
      <c r="T1474" s="42">
        <f t="shared" si="473"/>
        <v>0.15257731958762888</v>
      </c>
      <c r="U1474" s="5">
        <f t="shared" si="474"/>
        <v>0</v>
      </c>
      <c r="V1474" s="5">
        <f t="shared" si="475"/>
        <v>3.7589767413086769E-2</v>
      </c>
      <c r="W1474" s="5">
        <f t="shared" si="476"/>
        <v>0.75099992631987245</v>
      </c>
      <c r="X1474" s="5">
        <f t="shared" si="477"/>
        <v>9.627888265693248E-3</v>
      </c>
      <c r="Y1474" s="46" t="str" cm="1">
        <f t="array" ref="Y1474:AB1474">SETMATRIX(GETMATRIX(Y1473:AB1473)-$O$9*TRANSPOSE(AO1473:AR1473)*GETVECTOR(S1473))</f>
        <v>0.5774,0.5774</v>
      </c>
      <c r="Z1474" s="46" t="str">
        <v>0.507470705818685,0.453426327613162</v>
      </c>
      <c r="AA1474" s="46" t="str">
        <v>0.469601501056743,0.442829445202758</v>
      </c>
      <c r="AB1474" s="46" t="str">
        <v>0.503148976112848,0.433071230686506</v>
      </c>
      <c r="AC1474" s="39" t="str" cm="1">
        <f t="array" ref="AC1474:AF1474">SETMATRIX(GETMATRIX(AC1473:AF1473)-$O$9*TRANSPOSE($AO$4:$AR$4)*$AL$4)</f>
        <v>0.5774</v>
      </c>
      <c r="AD1474" s="39" t="str">
        <v>0.5774</v>
      </c>
      <c r="AE1474" s="39" t="str">
        <v>0.5774</v>
      </c>
      <c r="AF1474" s="39" t="str">
        <v>0.5774</v>
      </c>
      <c r="AG1474" s="5" cm="1">
        <f t="array" ref="AG1474">SIGMOID(SUM(GETVECTOR(_xlfn.CONCAT(Y1474,",",AC1474))*GETVECTOR(_xlfn.CONCAT($S1474,",",$AL$4)))+U1474)</f>
        <v>0.55278056952930776</v>
      </c>
      <c r="AH1474" s="5" cm="1">
        <f t="array" ref="AH1474">SIGMOID(SUM(GETVECTOR(_xlfn.CONCAT(Z1474,",",AD1474))*GETVECTOR(_xlfn.CONCAT($S1474,",",$AL$4)))+V1474)</f>
        <v>0.55202333710155238</v>
      </c>
      <c r="AI1474" s="5" cm="1">
        <f t="array" ref="AI1474">TANH(SUM(GETVECTOR(_xlfn.CONCAT(AA1474,",",AE1474))*GETVECTOR(_xlfn.CONCAT($S1474,",",$AL$4)))+W1474)</f>
        <v>0.72396350713486046</v>
      </c>
      <c r="AJ1474" s="5" cm="1">
        <f t="array" ref="AJ1474">SIGMOID(SUM(GETVECTOR(_xlfn.CONCAT(AB1474,",",AF1474))*GETVECTOR(_xlfn.CONCAT($S1474,",",$AL$4)))+X1474)</f>
        <v>0.54360266801843493</v>
      </c>
      <c r="AK1474" s="5">
        <f t="shared" si="463"/>
        <v>0.3996447511483292</v>
      </c>
      <c r="AL1474" s="46">
        <f t="shared" si="464"/>
        <v>0.20637601127391159</v>
      </c>
      <c r="AM1474" s="3">
        <f t="shared" si="465"/>
        <v>5.3798691686282707E-2</v>
      </c>
      <c r="AN1474" s="3">
        <f t="shared" si="466"/>
        <v>2.5030005725949423E-2</v>
      </c>
      <c r="AO1474" s="3">
        <f t="shared" si="467"/>
        <v>0</v>
      </c>
      <c r="AP1474" s="3">
        <f t="shared" si="468"/>
        <v>4.4811600198920954E-3</v>
      </c>
      <c r="AQ1474" s="3">
        <f t="shared" si="469"/>
        <v>6.5752603941267801E-3</v>
      </c>
      <c r="AR1474" s="3">
        <f t="shared" si="470"/>
        <v>5.067269768692333E-3</v>
      </c>
      <c r="AS1474" s="3" cm="1">
        <f t="array" ref="AS1474">SUM(AO1474:AR1474*AC1474:AF1474)</f>
        <v>9.3098187114974522E-3</v>
      </c>
      <c r="AT1474" s="50">
        <f t="shared" si="471"/>
        <v>2.8942992271557039E-3</v>
      </c>
      <c r="AU1474" s="50">
        <f t="shared" si="472"/>
        <v>5.3798691686282707E-2</v>
      </c>
      <c r="AV1474" s="67"/>
      <c r="AW1474" s="67"/>
    </row>
    <row r="1475" spans="1:49" ht="15" customHeight="1" x14ac:dyDescent="0.25">
      <c r="A1475" s="11">
        <f t="shared" si="461"/>
        <v>1472</v>
      </c>
      <c r="B1475" s="29">
        <v>32519</v>
      </c>
      <c r="C1475" s="25"/>
      <c r="D1475" s="12"/>
      <c r="E1475" s="25"/>
      <c r="F1475" s="35"/>
      <c r="G1475" s="25">
        <v>0</v>
      </c>
      <c r="H1475" s="13">
        <v>0</v>
      </c>
      <c r="I1475" s="25">
        <v>0</v>
      </c>
      <c r="J1475" s="12">
        <v>0</v>
      </c>
      <c r="K1475" s="12">
        <v>0</v>
      </c>
      <c r="L1475" s="25" t="s">
        <v>11</v>
      </c>
      <c r="M1475" s="10"/>
      <c r="N1475" s="15"/>
      <c r="O1475" s="15"/>
      <c r="P1475" s="4"/>
      <c r="Q1475" s="55"/>
      <c r="R1475" s="40">
        <f t="shared" si="462"/>
        <v>0.27731958762886594</v>
      </c>
      <c r="S1475" s="42" t="str" cm="1">
        <f t="array" ref="S1475">SETVECTOR(R1475:R1476)</f>
        <v>0.277319587628866,0.152577319587629</v>
      </c>
      <c r="T1475" s="42">
        <f t="shared" si="473"/>
        <v>0.44020618556701036</v>
      </c>
      <c r="U1475" s="5">
        <f t="shared" si="474"/>
        <v>0</v>
      </c>
      <c r="V1475" s="5">
        <f t="shared" si="475"/>
        <v>3.7141651411097557E-2</v>
      </c>
      <c r="W1475" s="5">
        <f t="shared" si="476"/>
        <v>0.75034240028045973</v>
      </c>
      <c r="X1475" s="5">
        <f t="shared" si="477"/>
        <v>9.1211612888240142E-3</v>
      </c>
      <c r="Y1475" s="46" t="str" cm="1">
        <f t="array" ref="Y1475:AB1475">SETMATRIX(GETMATRIX(Y1474:AB1474)-$O$9*TRANSPOSE(AO1474:AR1474)*GETVECTOR(S1474))</f>
        <v>0.5774,0.5774</v>
      </c>
      <c r="Z1475" s="46" t="str">
        <v>0.507430513971084,0.45330205626828</v>
      </c>
      <c r="AA1475" s="46" t="str">
        <v>0.469542527071765,0.442647100352653</v>
      </c>
      <c r="AB1475" s="46" t="str">
        <v>0.503103527404613,0.43293070537024</v>
      </c>
      <c r="AC1475" s="39" t="str" cm="1">
        <f t="array" ref="AC1475:AF1475">SETMATRIX(GETMATRIX(AC1474:AF1474)-$O$9*TRANSPOSE($AO$4:$AR$4)*$AL$4)</f>
        <v>0.5774</v>
      </c>
      <c r="AD1475" s="39" t="str">
        <v>0.5774</v>
      </c>
      <c r="AE1475" s="39" t="str">
        <v>0.5774</v>
      </c>
      <c r="AF1475" s="39" t="str">
        <v>0.5774</v>
      </c>
      <c r="AG1475" s="5" cm="1">
        <f t="array" ref="AG1475">SIGMOID(SUM(GETVECTOR(_xlfn.CONCAT(Y1475,",",AC1475))*GETVECTOR(_xlfn.CONCAT($S1475,",",$AL$4)))+U1475)</f>
        <v>0.56173894296623217</v>
      </c>
      <c r="AH1475" s="5" cm="1">
        <f t="array" ref="AH1475">SIGMOID(SUM(GETVECTOR(_xlfn.CONCAT(Z1475,",",AD1475))*GETVECTOR(_xlfn.CONCAT($S1475,",",$AL$4)))+V1475)</f>
        <v>0.56144428572210903</v>
      </c>
      <c r="AI1475" s="5" cm="1">
        <f t="array" ref="AI1475">TANH(SUM(GETVECTOR(_xlfn.CONCAT(AA1475,",",AE1475))*GETVECTOR(_xlfn.CONCAT($S1475,",",$AL$4)))+W1475)</f>
        <v>0.73891878796929977</v>
      </c>
      <c r="AJ1475" s="5" cm="1">
        <f t="array" ref="AJ1475">SIGMOID(SUM(GETVECTOR(_xlfn.CONCAT(AB1475,",",AF1475))*GETVECTOR(_xlfn.CONCAT($S1475,",",$AL$4)))+X1475)</f>
        <v>0.55346902819391186</v>
      </c>
      <c r="AK1475" s="5">
        <f t="shared" si="463"/>
        <v>0.41486173111807007</v>
      </c>
      <c r="AL1475" s="46">
        <f t="shared" si="464"/>
        <v>0.21728801548022361</v>
      </c>
      <c r="AM1475" s="3">
        <f t="shared" si="465"/>
        <v>-0.22291817008678674</v>
      </c>
      <c r="AN1475" s="3">
        <f t="shared" si="466"/>
        <v>-0.10436210485358377</v>
      </c>
      <c r="AO1475" s="3">
        <f t="shared" si="467"/>
        <v>0</v>
      </c>
      <c r="AP1475" s="3">
        <f t="shared" si="468"/>
        <v>-1.8987639563811946E-2</v>
      </c>
      <c r="AQ1475" s="3">
        <f t="shared" si="469"/>
        <v>-2.6601395225643334E-2</v>
      </c>
      <c r="AR1475" s="3">
        <f t="shared" si="470"/>
        <v>-2.16288201881236E-2</v>
      </c>
      <c r="AS1475" s="3" cm="1">
        <f t="array" ref="AS1475">SUM(AO1475:AR1475*AC1475:AF1475)</f>
        <v>-3.8811589464054046E-2</v>
      </c>
      <c r="AT1475" s="50">
        <f t="shared" si="471"/>
        <v>4.9692510554841585E-2</v>
      </c>
      <c r="AU1475" s="50">
        <f t="shared" si="472"/>
        <v>0.22291817008678674</v>
      </c>
      <c r="AV1475" s="67"/>
      <c r="AW1475" s="67"/>
    </row>
    <row r="1476" spans="1:49" ht="15" customHeight="1" x14ac:dyDescent="0.25">
      <c r="A1476" s="11">
        <f t="shared" si="461"/>
        <v>1473</v>
      </c>
      <c r="B1476" s="29">
        <v>32520</v>
      </c>
      <c r="C1476" s="25"/>
      <c r="D1476" s="12"/>
      <c r="E1476" s="25"/>
      <c r="F1476" s="35"/>
      <c r="G1476" s="25">
        <v>0</v>
      </c>
      <c r="H1476" s="13">
        <v>0</v>
      </c>
      <c r="I1476" s="25">
        <v>0</v>
      </c>
      <c r="J1476" s="12">
        <v>0</v>
      </c>
      <c r="K1476" s="12">
        <v>0</v>
      </c>
      <c r="L1476" s="25" t="s">
        <v>11</v>
      </c>
      <c r="M1476" s="10"/>
      <c r="N1476" s="15"/>
      <c r="O1476" s="15"/>
      <c r="P1476" s="4"/>
      <c r="Q1476" s="55"/>
      <c r="R1476" s="40">
        <f t="shared" si="462"/>
        <v>0.15257731958762888</v>
      </c>
      <c r="S1476" s="42" t="str" cm="1">
        <f t="array" ref="S1476">SETVECTOR(R1476:R1477)</f>
        <v>0.152577319587629,0.44020618556701</v>
      </c>
      <c r="T1476" s="42">
        <f t="shared" si="473"/>
        <v>0.13917525773195877</v>
      </c>
      <c r="U1476" s="5">
        <f t="shared" si="474"/>
        <v>0</v>
      </c>
      <c r="V1476" s="5">
        <f t="shared" si="475"/>
        <v>3.9040415367478751E-2</v>
      </c>
      <c r="W1476" s="5">
        <f t="shared" si="476"/>
        <v>0.75300253980302412</v>
      </c>
      <c r="X1476" s="5">
        <f t="shared" si="477"/>
        <v>1.1284043307636375E-2</v>
      </c>
      <c r="Y1476" s="46" t="str" cm="1">
        <f t="array" ref="Y1476:AB1476">SETMATRIX(GETMATRIX(Y1475:AB1475)-$O$9*TRANSPOSE(AO1475:AR1475)*GETVECTOR(S1475))</f>
        <v>0.5774,0.5774</v>
      </c>
      <c r="Z1476" s="46" t="str">
        <v>0.507957078408472,0.453591764583274</v>
      </c>
      <c r="AA1476" s="46" t="str">
        <v>0.470280235867198,0.443052977310735</v>
      </c>
      <c r="AB1476" s="46" t="str">
        <v>0.50370333695416,0.433260712111255</v>
      </c>
      <c r="AC1476" s="39" t="str" cm="1">
        <f t="array" ref="AC1476:AF1476">SETMATRIX(GETMATRIX(AC1475:AF1475)-$O$9*TRANSPOSE($AO$4:$AR$4)*$AL$4)</f>
        <v>0.5774</v>
      </c>
      <c r="AD1476" s="39" t="str">
        <v>0.5774</v>
      </c>
      <c r="AE1476" s="39" t="str">
        <v>0.5774</v>
      </c>
      <c r="AF1476" s="39" t="str">
        <v>0.5774</v>
      </c>
      <c r="AG1476" s="5" cm="1">
        <f t="array" ref="AG1476">SIGMOID(SUM(GETVECTOR(_xlfn.CONCAT(Y1476,",",AC1476))*GETVECTOR(_xlfn.CONCAT($S1476,",",$AL$4)))+U1476)</f>
        <v>0.58474260349597273</v>
      </c>
      <c r="AH1476" s="5" cm="1">
        <f t="array" ref="AH1476">SIGMOID(SUM(GETVECTOR(_xlfn.CONCAT(Z1476,",",AD1476))*GETVECTOR(_xlfn.CONCAT($S1476,",",$AL$4)))+V1476)</f>
        <v>0.57840204147406715</v>
      </c>
      <c r="AI1476" s="5" cm="1">
        <f t="array" ref="AI1476">TANH(SUM(GETVECTOR(_xlfn.CONCAT(AA1476,",",AE1476))*GETVECTOR(_xlfn.CONCAT($S1476,",",$AL$4)))+W1476)</f>
        <v>0.76978151709688969</v>
      </c>
      <c r="AJ1476" s="5" cm="1">
        <f t="array" ref="AJ1476">SIGMOID(SUM(GETVECTOR(_xlfn.CONCAT(AB1476,",",AF1476))*GETVECTOR(_xlfn.CONCAT($S1476,",",$AL$4)))+X1476)</f>
        <v>0.56926715545559969</v>
      </c>
      <c r="AK1476" s="5">
        <f t="shared" si="463"/>
        <v>0.44524320097784553</v>
      </c>
      <c r="AL1476" s="46">
        <f t="shared" si="464"/>
        <v>0.23794289891497672</v>
      </c>
      <c r="AM1476" s="3">
        <f t="shared" si="465"/>
        <v>9.8767641183017951E-2</v>
      </c>
      <c r="AN1476" s="3">
        <f t="shared" si="466"/>
        <v>4.6402176246198995E-2</v>
      </c>
      <c r="AO1476" s="3">
        <f t="shared" si="467"/>
        <v>0</v>
      </c>
      <c r="AP1476" s="3">
        <f t="shared" si="468"/>
        <v>8.7103206915652345E-3</v>
      </c>
      <c r="AQ1476" s="3">
        <f t="shared" si="469"/>
        <v>1.0935232198970428E-2</v>
      </c>
      <c r="AR1476" s="3">
        <f t="shared" si="470"/>
        <v>1.0122677933469767E-2</v>
      </c>
      <c r="AS1476" s="3" cm="1">
        <f t="array" ref="AS1476">SUM(AO1476:AR1476*AC1476:AF1476)</f>
        <v>1.7188176477780735E-2</v>
      </c>
      <c r="AT1476" s="50">
        <f t="shared" si="471"/>
        <v>9.7550469448573832E-3</v>
      </c>
      <c r="AU1476" s="50">
        <f t="shared" si="472"/>
        <v>9.8767641183017951E-2</v>
      </c>
      <c r="AV1476" s="67"/>
      <c r="AW1476" s="67"/>
    </row>
    <row r="1477" spans="1:49" ht="15" customHeight="1" x14ac:dyDescent="0.25">
      <c r="A1477" s="11">
        <f t="shared" si="461"/>
        <v>1474</v>
      </c>
      <c r="B1477" s="29">
        <v>32521</v>
      </c>
      <c r="C1477" s="25"/>
      <c r="D1477" s="12"/>
      <c r="E1477" s="25"/>
      <c r="F1477" s="35"/>
      <c r="G1477" s="25">
        <v>0</v>
      </c>
      <c r="H1477" s="13">
        <v>0</v>
      </c>
      <c r="I1477" s="25">
        <v>0</v>
      </c>
      <c r="J1477" s="12">
        <v>0</v>
      </c>
      <c r="K1477" s="12">
        <v>0</v>
      </c>
      <c r="L1477" s="25" t="s">
        <v>11</v>
      </c>
      <c r="M1477" s="10"/>
      <c r="N1477" s="15"/>
      <c r="O1477" s="15"/>
      <c r="P1477" s="4"/>
      <c r="Q1477" s="55"/>
      <c r="R1477" s="40">
        <f t="shared" si="462"/>
        <v>0.44020618556701036</v>
      </c>
      <c r="S1477" s="42" t="str" cm="1">
        <f t="array" ref="S1477">SETVECTOR(R1477:R1478)</f>
        <v>0.44020618556701,0.139175257731959</v>
      </c>
      <c r="T1477" s="42">
        <f t="shared" si="473"/>
        <v>6.7010309278350513E-2</v>
      </c>
      <c r="U1477" s="5">
        <f t="shared" si="474"/>
        <v>0</v>
      </c>
      <c r="V1477" s="5">
        <f t="shared" si="475"/>
        <v>3.8169383298322229E-2</v>
      </c>
      <c r="W1477" s="5">
        <f t="shared" si="476"/>
        <v>0.75190901658312703</v>
      </c>
      <c r="X1477" s="5">
        <f t="shared" si="477"/>
        <v>1.0271775514289398E-2</v>
      </c>
      <c r="Y1477" s="46" t="str" cm="1">
        <f t="array" ref="Y1477:AB1477">SETMATRIX(GETMATRIX(Y1476:AB1476)-$O$9*TRANSPOSE(AO1476:AR1476)*GETVECTOR(S1476))</f>
        <v>0.5774,0.5774</v>
      </c>
      <c r="Z1477" s="46" t="str">
        <v>0.507824178670085,0.453208330878604</v>
      </c>
      <c r="AA1477" s="46" t="str">
        <v>0.470113389025399,0.442571601625275</v>
      </c>
      <c r="AB1477" s="46" t="str">
        <v>0.503548887847546,0.432815105567173</v>
      </c>
      <c r="AC1477" s="39" t="str" cm="1">
        <f t="array" ref="AC1477:AF1477">SETMATRIX(GETMATRIX(AC1476:AF1476)-$O$9*TRANSPOSE($AO$4:$AR$4)*$AL$4)</f>
        <v>0.5774</v>
      </c>
      <c r="AD1477" s="39" t="str">
        <v>0.5774</v>
      </c>
      <c r="AE1477" s="39" t="str">
        <v>0.5774</v>
      </c>
      <c r="AF1477" s="39" t="str">
        <v>0.5774</v>
      </c>
      <c r="AG1477" s="5" cm="1">
        <f t="array" ref="AG1477">SIGMOID(SUM(GETVECTOR(_xlfn.CONCAT(Y1477,",",AC1477))*GETVECTOR(_xlfn.CONCAT($S1477,",",$AL$4)))+U1477)</f>
        <v>0.58286236373382716</v>
      </c>
      <c r="AH1477" s="5" cm="1">
        <f t="array" ref="AH1477">SIGMOID(SUM(GETVECTOR(_xlfn.CONCAT(Z1477,",",AD1477))*GETVECTOR(_xlfn.CONCAT($S1477,",",$AL$4)))+V1477)</f>
        <v>0.58049168108798488</v>
      </c>
      <c r="AI1477" s="5" cm="1">
        <f t="array" ref="AI1477">TANH(SUM(GETVECTOR(_xlfn.CONCAT(AA1477,",",AE1477))*GETVECTOR(_xlfn.CONCAT($S1477,",",$AL$4)))+W1477)</f>
        <v>0.77005010793667983</v>
      </c>
      <c r="AJ1477" s="5" cm="1">
        <f t="array" ref="AJ1477">SIGMOID(SUM(GETVECTOR(_xlfn.CONCAT(AB1477,",",AF1477))*GETVECTOR(_xlfn.CONCAT($S1477,",",$AL$4)))+X1477)</f>
        <v>0.57252834537029051</v>
      </c>
      <c r="AK1477" s="5">
        <f t="shared" si="463"/>
        <v>0.44700768167814747</v>
      </c>
      <c r="AL1477" s="46">
        <f t="shared" si="464"/>
        <v>0.24013912164452644</v>
      </c>
      <c r="AM1477" s="3">
        <f t="shared" si="465"/>
        <v>0.17312881236617594</v>
      </c>
      <c r="AN1477" s="3">
        <f t="shared" si="466"/>
        <v>8.1683091487583223E-2</v>
      </c>
      <c r="AO1477" s="3">
        <f t="shared" si="467"/>
        <v>0</v>
      </c>
      <c r="AP1477" s="3">
        <f t="shared" si="468"/>
        <v>1.5317494393931231E-2</v>
      </c>
      <c r="AQ1477" s="3">
        <f t="shared" si="469"/>
        <v>1.9299539098744441E-2</v>
      </c>
      <c r="AR1477" s="3">
        <f t="shared" si="470"/>
        <v>1.7772134440049901E-2</v>
      </c>
      <c r="AS1477" s="3" cm="1">
        <f t="array" ref="AS1477">SUM(AO1477:AR1477*AC1477:AF1477)</f>
        <v>3.0249505564355746E-2</v>
      </c>
      <c r="AT1477" s="50">
        <f t="shared" si="471"/>
        <v>2.9973585671322557E-2</v>
      </c>
      <c r="AU1477" s="50">
        <f t="shared" si="472"/>
        <v>0.17312881236617594</v>
      </c>
      <c r="AV1477" s="67"/>
      <c r="AW1477" s="67"/>
    </row>
    <row r="1478" spans="1:49" ht="15" customHeight="1" x14ac:dyDescent="0.25">
      <c r="A1478" s="11">
        <f t="shared" ref="A1478:A1541" si="478">A1477+1</f>
        <v>1475</v>
      </c>
      <c r="B1478" s="29">
        <v>32522</v>
      </c>
      <c r="C1478" s="25"/>
      <c r="D1478" s="12"/>
      <c r="E1478" s="25"/>
      <c r="F1478" s="35"/>
      <c r="G1478" s="25">
        <v>0</v>
      </c>
      <c r="H1478" s="13">
        <v>0</v>
      </c>
      <c r="I1478" s="25">
        <v>0</v>
      </c>
      <c r="J1478" s="12">
        <v>0</v>
      </c>
      <c r="K1478" s="12">
        <v>0</v>
      </c>
      <c r="L1478" s="25" t="s">
        <v>11</v>
      </c>
      <c r="M1478" s="10"/>
      <c r="N1478" s="15"/>
      <c r="O1478" s="15"/>
      <c r="P1478" s="4"/>
      <c r="Q1478" s="55"/>
      <c r="R1478" s="40">
        <f t="shared" ref="R1478:R1541" si="479">R1424</f>
        <v>0.13917525773195877</v>
      </c>
      <c r="S1478" s="42" t="str" cm="1">
        <f t="array" ref="S1478">SETVECTOR(R1478:R1479)</f>
        <v>0.139175257731959,0.0670103092783505</v>
      </c>
      <c r="T1478" s="42">
        <f t="shared" si="473"/>
        <v>0.17525773195876287</v>
      </c>
      <c r="U1478" s="5">
        <f t="shared" si="474"/>
        <v>0</v>
      </c>
      <c r="V1478" s="5">
        <f t="shared" si="475"/>
        <v>3.6637633858929104E-2</v>
      </c>
      <c r="W1478" s="5">
        <f t="shared" si="476"/>
        <v>0.74997906267325254</v>
      </c>
      <c r="X1478" s="5">
        <f t="shared" si="477"/>
        <v>8.4945620702844074E-3</v>
      </c>
      <c r="Y1478" s="46" t="str" cm="1">
        <f t="array" ref="Y1478:AB1478">SETMATRIX(GETMATRIX(Y1477:AB1477)-$O$9*TRANSPOSE(AO1477:AR1477)*GETVECTOR(S1477))</f>
        <v>0.5774,0.5774</v>
      </c>
      <c r="Z1478" s="46" t="str">
        <v>0.507149893092125,0.452995149255596</v>
      </c>
      <c r="AA1478" s="46" t="str">
        <v>0.469263811376413,0.442302999792457</v>
      </c>
      <c r="AB1478" s="46" t="str">
        <v>0.502766547496422,0.432567761428059</v>
      </c>
      <c r="AC1478" s="39" t="str" cm="1">
        <f t="array" ref="AC1478:AF1478">SETMATRIX(GETMATRIX(AC1477:AF1477)-$O$9*TRANSPOSE($AO$4:$AR$4)*$AL$4)</f>
        <v>0.5774</v>
      </c>
      <c r="AD1478" s="39" t="str">
        <v>0.5774</v>
      </c>
      <c r="AE1478" s="39" t="str">
        <v>0.5774</v>
      </c>
      <c r="AF1478" s="39" t="str">
        <v>0.5774</v>
      </c>
      <c r="AG1478" s="5" cm="1">
        <f t="array" ref="AG1478">SIGMOID(SUM(GETVECTOR(_xlfn.CONCAT(Y1478,",",AC1478))*GETVECTOR(_xlfn.CONCAT($S1478,",",$AL$4)))+U1478)</f>
        <v>0.52972778322934388</v>
      </c>
      <c r="AH1478" s="5" cm="1">
        <f t="array" ref="AH1478">SIGMOID(SUM(GETVECTOR(_xlfn.CONCAT(Z1478,",",AD1478))*GETVECTOR(_xlfn.CONCAT($S1478,",",$AL$4)))+V1478)</f>
        <v>0.5343397784539905</v>
      </c>
      <c r="AI1478" s="5" cm="1">
        <f t="array" ref="AI1478">TANH(SUM(GETVECTOR(_xlfn.CONCAT(AA1478,",",AE1478))*GETVECTOR(_xlfn.CONCAT($S1478,",",$AL$4)))+W1478)</f>
        <v>0.68841035646662818</v>
      </c>
      <c r="AJ1478" s="5" cm="1">
        <f t="array" ref="AJ1478">SIGMOID(SUM(GETVECTOR(_xlfn.CONCAT(AB1478,",",AF1478))*GETVECTOR(_xlfn.CONCAT($S1478,",",$AL$4)))+X1478)</f>
        <v>0.52683761337664903</v>
      </c>
      <c r="AK1478" s="5">
        <f t="shared" si="463"/>
        <v>0.36784503735981072</v>
      </c>
      <c r="AL1478" s="46">
        <f t="shared" si="464"/>
        <v>0.18550234352713837</v>
      </c>
      <c r="AM1478" s="3">
        <f t="shared" si="465"/>
        <v>1.02446115683755E-2</v>
      </c>
      <c r="AN1478" s="3">
        <f t="shared" si="466"/>
        <v>4.7281058889989784E-3</v>
      </c>
      <c r="AO1478" s="3">
        <f t="shared" si="467"/>
        <v>0</v>
      </c>
      <c r="AP1478" s="3">
        <f t="shared" si="468"/>
        <v>8.0988104773645577E-4</v>
      </c>
      <c r="AQ1478" s="3">
        <f t="shared" si="469"/>
        <v>1.3291246793290497E-3</v>
      </c>
      <c r="AR1478" s="3">
        <f t="shared" si="470"/>
        <v>8.9919754140948161E-4</v>
      </c>
      <c r="AS1478" s="3" cm="1">
        <f t="array" ref="AS1478">SUM(AO1478:AR1478*AC1478:AF1478)</f>
        <v>1.7542585672174575E-3</v>
      </c>
      <c r="AT1478" s="50">
        <f t="shared" si="471"/>
        <v>1.0495206618689312E-4</v>
      </c>
      <c r="AU1478" s="50">
        <f t="shared" si="472"/>
        <v>1.02446115683755E-2</v>
      </c>
      <c r="AV1478" s="67"/>
      <c r="AW1478" s="67"/>
    </row>
    <row r="1479" spans="1:49" ht="15" customHeight="1" x14ac:dyDescent="0.25">
      <c r="A1479" s="11">
        <f t="shared" si="478"/>
        <v>1476</v>
      </c>
      <c r="B1479" s="29">
        <v>32523</v>
      </c>
      <c r="C1479" s="25"/>
      <c r="D1479" s="12"/>
      <c r="E1479" s="25"/>
      <c r="F1479" s="35"/>
      <c r="G1479" s="25">
        <v>0</v>
      </c>
      <c r="H1479" s="13">
        <v>0</v>
      </c>
      <c r="I1479" s="25">
        <v>0</v>
      </c>
      <c r="J1479" s="12">
        <v>0</v>
      </c>
      <c r="K1479" s="12">
        <v>0</v>
      </c>
      <c r="L1479" s="25" t="s">
        <v>11</v>
      </c>
      <c r="M1479" s="10"/>
      <c r="N1479" s="15"/>
      <c r="O1479" s="15"/>
      <c r="P1479" s="4"/>
      <c r="Q1479" s="55"/>
      <c r="R1479" s="40">
        <f t="shared" si="479"/>
        <v>6.7010309278350513E-2</v>
      </c>
      <c r="S1479" s="42" t="str" cm="1">
        <f t="array" ref="S1479">SETVECTOR(R1479:R1480)</f>
        <v>0.0670103092783505,0.175257731958763</v>
      </c>
      <c r="T1479" s="42">
        <f t="shared" si="473"/>
        <v>0.18969072164948453</v>
      </c>
      <c r="U1479" s="5">
        <f t="shared" si="474"/>
        <v>0</v>
      </c>
      <c r="V1479" s="5">
        <f t="shared" si="475"/>
        <v>3.6556645754155459E-2</v>
      </c>
      <c r="W1479" s="5">
        <f t="shared" si="476"/>
        <v>0.74984615020531964</v>
      </c>
      <c r="X1479" s="5">
        <f t="shared" si="477"/>
        <v>8.404642316143459E-3</v>
      </c>
      <c r="Y1479" s="46" t="str" cm="1">
        <f t="array" ref="Y1479:AB1479">SETMATRIX(GETMATRIX(Y1478:AB1478)-$O$9*TRANSPOSE(AO1478:AR1478)*GETVECTOR(S1478))</f>
        <v>0.5774,0.5774</v>
      </c>
      <c r="Z1479" s="46" t="str">
        <v>0.50713862155177,0.452989722217647</v>
      </c>
      <c r="AA1479" s="46" t="str">
        <v>0.469245313249433,0.442294093286874</v>
      </c>
      <c r="AB1479" s="46" t="str">
        <v>0.502754032891464,0.432561735877524</v>
      </c>
      <c r="AC1479" s="39" t="str" cm="1">
        <f t="array" ref="AC1479:AF1479">SETMATRIX(GETMATRIX(AC1478:AF1478)-$O$9*TRANSPOSE($AO$4:$AR$4)*$AL$4)</f>
        <v>0.5774</v>
      </c>
      <c r="AD1479" s="39" t="str">
        <v>0.5774</v>
      </c>
      <c r="AE1479" s="39" t="str">
        <v>0.5774</v>
      </c>
      <c r="AF1479" s="39" t="str">
        <v>0.5774</v>
      </c>
      <c r="AG1479" s="5" cm="1">
        <f t="array" ref="AG1479">SIGMOID(SUM(GETVECTOR(_xlfn.CONCAT(Y1479,",",AC1479))*GETVECTOR(_xlfn.CONCAT($S1479,",",$AL$4)))+U1479)</f>
        <v>0.53491447652074542</v>
      </c>
      <c r="AH1479" s="5" cm="1">
        <f t="array" ref="AH1479">SIGMOID(SUM(GETVECTOR(_xlfn.CONCAT(Z1479,",",AD1479))*GETVECTOR(_xlfn.CONCAT($S1479,",",$AL$4)))+V1479)</f>
        <v>0.53741247144656001</v>
      </c>
      <c r="AI1479" s="5" cm="1">
        <f t="array" ref="AI1479">TANH(SUM(GETVECTOR(_xlfn.CONCAT(AA1479,",",AE1479))*GETVECTOR(_xlfn.CONCAT($S1479,",",$AL$4)))+W1479)</f>
        <v>0.69564192201996122</v>
      </c>
      <c r="AJ1479" s="5" cm="1">
        <f t="array" ref="AJ1479">SIGMOID(SUM(GETVECTOR(_xlfn.CONCAT(AB1479,",",AF1479))*GETVECTOR(_xlfn.CONCAT($S1479,",",$AL$4)))+X1479)</f>
        <v>0.52944193450596422</v>
      </c>
      <c r="AK1479" s="5">
        <f t="shared" si="463"/>
        <v>0.37384664455458255</v>
      </c>
      <c r="AL1479" s="46">
        <f t="shared" si="464"/>
        <v>0.18919699739026366</v>
      </c>
      <c r="AM1479" s="3">
        <f t="shared" si="465"/>
        <v>-4.9372425922086793E-4</v>
      </c>
      <c r="AN1479" s="3">
        <f t="shared" si="466"/>
        <v>-2.2801769070887541E-4</v>
      </c>
      <c r="AO1479" s="3">
        <f t="shared" si="467"/>
        <v>0</v>
      </c>
      <c r="AP1479" s="3">
        <f t="shared" si="468"/>
        <v>-3.9432648717150762E-5</v>
      </c>
      <c r="AQ1479" s="3">
        <f t="shared" si="469"/>
        <v>-6.3240495165749371E-5</v>
      </c>
      <c r="AR1479" s="3">
        <f t="shared" si="470"/>
        <v>-4.3955368808273514E-5</v>
      </c>
      <c r="AS1479" s="3" cm="1">
        <f t="array" ref="AS1479">SUM(AO1479:AR1479*AC1479:AF1479)</f>
        <v>-8.4663303227883665E-5</v>
      </c>
      <c r="AT1479" s="50">
        <f t="shared" si="471"/>
        <v>2.4376364414319477E-7</v>
      </c>
      <c r="AU1479" s="50">
        <f t="shared" si="472"/>
        <v>4.9372425922086793E-4</v>
      </c>
      <c r="AV1479" s="67"/>
      <c r="AW1479" s="67"/>
    </row>
    <row r="1480" spans="1:49" ht="15" customHeight="1" x14ac:dyDescent="0.25">
      <c r="A1480" s="11">
        <f t="shared" si="478"/>
        <v>1477</v>
      </c>
      <c r="B1480" s="29">
        <v>32524</v>
      </c>
      <c r="C1480" s="25"/>
      <c r="D1480" s="12"/>
      <c r="E1480" s="25"/>
      <c r="F1480" s="35"/>
      <c r="G1480" s="25">
        <v>0</v>
      </c>
      <c r="H1480" s="13">
        <v>0</v>
      </c>
      <c r="I1480" s="25">
        <v>0</v>
      </c>
      <c r="J1480" s="12">
        <v>0</v>
      </c>
      <c r="K1480" s="12">
        <v>0</v>
      </c>
      <c r="L1480" s="25" t="s">
        <v>11</v>
      </c>
      <c r="M1480" s="10"/>
      <c r="N1480" s="15"/>
      <c r="O1480" s="15"/>
      <c r="P1480" s="4"/>
      <c r="Q1480" s="55"/>
      <c r="R1480" s="40">
        <f t="shared" si="479"/>
        <v>0.17525773195876287</v>
      </c>
      <c r="S1480" s="42" t="str" cm="1">
        <f t="array" ref="S1480">SETVECTOR(R1480:R1481)</f>
        <v>0.175257731958763,0.189690721649485</v>
      </c>
      <c r="T1480" s="42">
        <f t="shared" si="473"/>
        <v>0.25979381443298966</v>
      </c>
      <c r="U1480" s="5">
        <f t="shared" si="474"/>
        <v>0</v>
      </c>
      <c r="V1480" s="5">
        <f t="shared" si="475"/>
        <v>3.6560589019027173E-2</v>
      </c>
      <c r="W1480" s="5">
        <f t="shared" si="476"/>
        <v>0.74985247425483625</v>
      </c>
      <c r="X1480" s="5">
        <f t="shared" si="477"/>
        <v>8.409037853024286E-3</v>
      </c>
      <c r="Y1480" s="46" t="str" cm="1">
        <f t="array" ref="Y1480:AB1480">SETMATRIX(GETMATRIX(Y1479:AB1479)-$O$9*TRANSPOSE(AO1479:AR1479)*GETVECTOR(S1479))</f>
        <v>0.5774,0.5774</v>
      </c>
      <c r="Z1480" s="46" t="str">
        <v>0.507138885791169,0.452990413305305</v>
      </c>
      <c r="AA1480" s="46" t="str">
        <v>0.469245737025947,0.442295201625449</v>
      </c>
      <c r="AB1480" s="46" t="str">
        <v>0.50275432743775,0.432562506229348</v>
      </c>
      <c r="AC1480" s="39" t="str" cm="1">
        <f t="array" ref="AC1480:AF1480">SETMATRIX(GETMATRIX(AC1479:AF1479)-$O$9*TRANSPOSE($AO$4:$AR$4)*$AL$4)</f>
        <v>0.5774</v>
      </c>
      <c r="AD1480" s="39" t="str">
        <v>0.5774</v>
      </c>
      <c r="AE1480" s="39" t="str">
        <v>0.5774</v>
      </c>
      <c r="AF1480" s="39" t="str">
        <v>0.5774</v>
      </c>
      <c r="AG1480" s="5" cm="1">
        <f t="array" ref="AG1480">SIGMOID(SUM(GETVECTOR(_xlfn.CONCAT(Y1480,",",AC1480))*GETVECTOR(_xlfn.CONCAT($S1480,",",$AL$4)))+U1480)</f>
        <v>0.55248623872780911</v>
      </c>
      <c r="AH1480" s="5" cm="1">
        <f t="array" ref="AH1480">SIGMOID(SUM(GETVECTOR(_xlfn.CONCAT(Z1480,",",AD1480))*GETVECTOR(_xlfn.CONCAT($S1480,",",$AL$4)))+V1480)</f>
        <v>0.55264631001266051</v>
      </c>
      <c r="AI1480" s="5" cm="1">
        <f t="array" ref="AI1480">TANH(SUM(GETVECTOR(_xlfn.CONCAT(AA1480,",",AE1480))*GETVECTOR(_xlfn.CONCAT($S1480,",",$AL$4)))+W1480)</f>
        <v>0.72399520417417018</v>
      </c>
      <c r="AJ1480" s="5" cm="1">
        <f t="array" ref="AJ1480">SIGMOID(SUM(GETVECTOR(_xlfn.CONCAT(AB1480,",",AF1480))*GETVECTOR(_xlfn.CONCAT($S1480,",",$AL$4)))+X1480)</f>
        <v>0.54452517123819577</v>
      </c>
      <c r="AK1480" s="5">
        <f t="shared" si="463"/>
        <v>0.40011327805371788</v>
      </c>
      <c r="AL1480" s="46">
        <f t="shared" si="464"/>
        <v>0.20694454961680744</v>
      </c>
      <c r="AM1480" s="3">
        <f t="shared" si="465"/>
        <v>-5.2849264816182212E-2</v>
      </c>
      <c r="AN1480" s="3">
        <f t="shared" si="466"/>
        <v>-2.4621243579709861E-2</v>
      </c>
      <c r="AO1480" s="3">
        <f t="shared" si="467"/>
        <v>0</v>
      </c>
      <c r="AP1480" s="3">
        <f t="shared" si="468"/>
        <v>-4.4070093572510715E-3</v>
      </c>
      <c r="AQ1480" s="3">
        <f t="shared" si="469"/>
        <v>-6.4745552469154932E-3</v>
      </c>
      <c r="AR1480" s="3">
        <f t="shared" si="470"/>
        <v>-4.9814677629191513E-3</v>
      </c>
      <c r="AS1480" s="3" cm="1">
        <f t="array" ref="AS1480">SUM(AO1480:AR1480*AC1480:AF1480)</f>
        <v>-9.1593148887552916E-3</v>
      </c>
      <c r="AT1480" s="50">
        <f t="shared" si="471"/>
        <v>2.7930447916109549E-3</v>
      </c>
      <c r="AU1480" s="50">
        <f t="shared" si="472"/>
        <v>5.2849264816182212E-2</v>
      </c>
      <c r="AV1480" s="67"/>
      <c r="AW1480" s="67"/>
    </row>
    <row r="1481" spans="1:49" ht="15" customHeight="1" x14ac:dyDescent="0.25">
      <c r="A1481" s="11">
        <f t="shared" si="478"/>
        <v>1478</v>
      </c>
      <c r="B1481" s="29">
        <v>32525</v>
      </c>
      <c r="C1481" s="25"/>
      <c r="D1481" s="12"/>
      <c r="E1481" s="25"/>
      <c r="F1481" s="35"/>
      <c r="G1481" s="25">
        <v>0</v>
      </c>
      <c r="H1481" s="13">
        <v>0</v>
      </c>
      <c r="I1481" s="25">
        <v>0</v>
      </c>
      <c r="J1481" s="12">
        <v>0</v>
      </c>
      <c r="K1481" s="12">
        <v>0</v>
      </c>
      <c r="L1481" s="25" t="s">
        <v>11</v>
      </c>
      <c r="M1481" s="10"/>
      <c r="N1481" s="15"/>
      <c r="O1481" s="15"/>
      <c r="P1481" s="4"/>
      <c r="Q1481" s="55"/>
      <c r="R1481" s="40">
        <f t="shared" si="479"/>
        <v>0.18969072164948453</v>
      </c>
      <c r="S1481" s="42" t="str" cm="1">
        <f t="array" ref="S1481">SETVECTOR(R1481:R1482)</f>
        <v>0.189690721649485,0.25979381443299</v>
      </c>
      <c r="T1481" s="42">
        <f t="shared" si="473"/>
        <v>0.29587628865979382</v>
      </c>
      <c r="U1481" s="5">
        <f t="shared" si="474"/>
        <v>0</v>
      </c>
      <c r="V1481" s="5">
        <f t="shared" si="475"/>
        <v>3.7001289954752277E-2</v>
      </c>
      <c r="W1481" s="5">
        <f t="shared" si="476"/>
        <v>0.75049992977952784</v>
      </c>
      <c r="X1481" s="5">
        <f t="shared" si="477"/>
        <v>8.9071846293162019E-3</v>
      </c>
      <c r="Y1481" s="46" t="str" cm="1">
        <f t="array" ref="Y1481:AB1481">SETMATRIX(GETMATRIX(Y1480:AB1480)-$O$9*TRANSPOSE(AO1480:AR1480)*GETVECTOR(S1480))</f>
        <v>0.5774,0.5774</v>
      </c>
      <c r="Z1481" s="46" t="str">
        <v>0.507216122037636,0.453074010183834</v>
      </c>
      <c r="AA1481" s="46" t="str">
        <v>0.469359208612749,0.442418017931164</v>
      </c>
      <c r="AB1481" s="46" t="str">
        <v>0.502841631511945,0.43265700005083</v>
      </c>
      <c r="AC1481" s="39" t="str" cm="1">
        <f t="array" ref="AC1481:AF1481">SETMATRIX(GETMATRIX(AC1480:AF1480)-$O$9*TRANSPOSE($AO$4:$AR$4)*$AL$4)</f>
        <v>0.5774</v>
      </c>
      <c r="AD1481" s="39" t="str">
        <v>0.5774</v>
      </c>
      <c r="AE1481" s="39" t="str">
        <v>0.5774</v>
      </c>
      <c r="AF1481" s="39" t="str">
        <v>0.5774</v>
      </c>
      <c r="AG1481" s="5" cm="1">
        <f t="array" ref="AG1481">SIGMOID(SUM(GETVECTOR(_xlfn.CONCAT(Y1481,",",AC1481))*GETVECTOR(_xlfn.CONCAT($S1481,",",$AL$4)))+U1481)</f>
        <v>0.56452133479732203</v>
      </c>
      <c r="AH1481" s="5" cm="1">
        <f t="array" ref="AH1481">SIGMOID(SUM(GETVECTOR(_xlfn.CONCAT(Z1481,",",AD1481))*GETVECTOR(_xlfn.CONCAT($S1481,",",$AL$4)))+V1481)</f>
        <v>0.56240325305759187</v>
      </c>
      <c r="AI1481" s="5" cm="1">
        <f t="array" ref="AI1481">TANH(SUM(GETVECTOR(_xlfn.CONCAT(AA1481,",",AE1481))*GETVECTOR(_xlfn.CONCAT($S1481,",",$AL$4)))+W1481)</f>
        <v>0.74180024748931317</v>
      </c>
      <c r="AJ1481" s="5" cm="1">
        <f t="array" ref="AJ1481">SIGMOID(SUM(GETVECTOR(_xlfn.CONCAT(AB1481,",",AF1481))*GETVECTOR(_xlfn.CONCAT($S1481,",",$AL$4)))+X1481)</f>
        <v>0.55396230807384861</v>
      </c>
      <c r="AK1481" s="5">
        <f t="shared" si="463"/>
        <v>0.41719087230691648</v>
      </c>
      <c r="AL1481" s="46">
        <f t="shared" si="464"/>
        <v>0.21857206488107658</v>
      </c>
      <c r="AM1481" s="3">
        <f t="shared" si="465"/>
        <v>-7.7304223778717235E-2</v>
      </c>
      <c r="AN1481" s="3">
        <f t="shared" si="466"/>
        <v>-3.6156904653134266E-2</v>
      </c>
      <c r="AO1481" s="3">
        <f t="shared" si="467"/>
        <v>0</v>
      </c>
      <c r="AP1481" s="3">
        <f t="shared" si="468"/>
        <v>-6.6008539969326669E-3</v>
      </c>
      <c r="AQ1481" s="3">
        <f t="shared" si="469"/>
        <v>-9.1452006309416592E-3</v>
      </c>
      <c r="AR1481" s="3">
        <f t="shared" si="470"/>
        <v>-7.5364954049247004E-3</v>
      </c>
      <c r="AS1481" s="3" cm="1">
        <f t="array" ref="AS1481">SUM(AO1481:AR1481*AC1481:AF1481)</f>
        <v>-1.3443344388938159E-2</v>
      </c>
      <c r="AT1481" s="50">
        <f t="shared" si="471"/>
        <v>5.9759430140299908E-3</v>
      </c>
      <c r="AU1481" s="50">
        <f t="shared" si="472"/>
        <v>7.7304223778717235E-2</v>
      </c>
      <c r="AV1481" s="67"/>
      <c r="AW1481" s="67"/>
    </row>
    <row r="1482" spans="1:49" ht="15" customHeight="1" x14ac:dyDescent="0.25">
      <c r="A1482" s="11">
        <f t="shared" si="478"/>
        <v>1479</v>
      </c>
      <c r="B1482" s="29">
        <v>32526</v>
      </c>
      <c r="C1482" s="25"/>
      <c r="D1482" s="12"/>
      <c r="E1482" s="25"/>
      <c r="F1482" s="35"/>
      <c r="G1482" s="25">
        <v>0</v>
      </c>
      <c r="H1482" s="13">
        <v>0</v>
      </c>
      <c r="I1482" s="25">
        <v>0</v>
      </c>
      <c r="J1482" s="12">
        <v>0</v>
      </c>
      <c r="K1482" s="12">
        <v>0</v>
      </c>
      <c r="L1482" s="25" t="s">
        <v>11</v>
      </c>
      <c r="M1482" s="10"/>
      <c r="N1482" s="15"/>
      <c r="O1482" s="15"/>
      <c r="P1482" s="4"/>
      <c r="Q1482" s="55"/>
      <c r="R1482" s="40">
        <f t="shared" si="479"/>
        <v>0.25979381443298966</v>
      </c>
      <c r="S1482" s="42" t="str" cm="1">
        <f t="array" ref="S1482">SETVECTOR(R1482:R1483)</f>
        <v>0.25979381443299,0.295876288659794</v>
      </c>
      <c r="T1482" s="42">
        <f t="shared" si="473"/>
        <v>0.25773195876288657</v>
      </c>
      <c r="U1482" s="5">
        <f t="shared" si="474"/>
        <v>0</v>
      </c>
      <c r="V1482" s="5">
        <f t="shared" si="475"/>
        <v>3.7661375354445546E-2</v>
      </c>
      <c r="W1482" s="5">
        <f t="shared" si="476"/>
        <v>0.75141444984262196</v>
      </c>
      <c r="X1482" s="5">
        <f t="shared" si="477"/>
        <v>9.6608341698086724E-3</v>
      </c>
      <c r="Y1482" s="46" t="str" cm="1">
        <f t="array" ref="Y1482:AB1482">SETMATRIX(GETMATRIX(Y1481:AB1481)-$O$9*TRANSPOSE(AO1481:AR1481)*GETVECTOR(S1481))</f>
        <v>0.5774,0.5774</v>
      </c>
      <c r="Z1482" s="46" t="str">
        <v>0.507341334113454,0.453245496287672</v>
      </c>
      <c r="AA1482" s="46" t="str">
        <v>0.46953268458348,0.442655604586731</v>
      </c>
      <c r="AB1482" s="46" t="str">
        <v>0.502984591837152,0.4328527935397</v>
      </c>
      <c r="AC1482" s="39" t="str" cm="1">
        <f t="array" ref="AC1482:AF1482">SETMATRIX(GETMATRIX(AC1481:AF1481)-$O$9*TRANSPOSE($AO$4:$AR$4)*$AL$4)</f>
        <v>0.5774</v>
      </c>
      <c r="AD1482" s="39" t="str">
        <v>0.5774</v>
      </c>
      <c r="AE1482" s="39" t="str">
        <v>0.5774</v>
      </c>
      <c r="AF1482" s="39" t="str">
        <v>0.5774</v>
      </c>
      <c r="AG1482" s="5" cm="1">
        <f t="array" ref="AG1482">SIGMOID(SUM(GETVECTOR(_xlfn.CONCAT(Y1482,",",AC1482))*GETVECTOR(_xlfn.CONCAT($S1482,",",$AL$4)))+U1482)</f>
        <v>0.57952990753731792</v>
      </c>
      <c r="AH1482" s="5" cm="1">
        <f t="array" ref="AH1482">SIGMOID(SUM(GETVECTOR(_xlfn.CONCAT(Z1482,",",AD1482))*GETVECTOR(_xlfn.CONCAT($S1482,",",$AL$4)))+V1482)</f>
        <v>0.57531502732097195</v>
      </c>
      <c r="AI1482" s="5" cm="1">
        <f t="array" ref="AI1482">TANH(SUM(GETVECTOR(_xlfn.CONCAT(AA1482,",",AE1482))*GETVECTOR(_xlfn.CONCAT($S1482,",",$AL$4)))+W1482)</f>
        <v>0.76342227401447471</v>
      </c>
      <c r="AJ1482" s="5" cm="1">
        <f t="array" ref="AJ1482">SIGMOID(SUM(GETVECTOR(_xlfn.CONCAT(AB1482,",",AF1482))*GETVECTOR(_xlfn.CONCAT($S1482,",",$AL$4)))+X1482)</f>
        <v>0.56670104691742917</v>
      </c>
      <c r="AK1482" s="5">
        <f t="shared" si="463"/>
        <v>0.43920830643207603</v>
      </c>
      <c r="AL1482" s="46">
        <f t="shared" si="464"/>
        <v>0.23404072851749141</v>
      </c>
      <c r="AM1482" s="3">
        <f t="shared" si="465"/>
        <v>-2.3691230245395156E-2</v>
      </c>
      <c r="AN1482" s="3">
        <f t="shared" si="466"/>
        <v>-1.1135945172442752E-2</v>
      </c>
      <c r="AO1482" s="3">
        <f t="shared" si="467"/>
        <v>0</v>
      </c>
      <c r="AP1482" s="3">
        <f t="shared" si="468"/>
        <v>-2.0771340398692676E-3</v>
      </c>
      <c r="AQ1482" s="3">
        <f t="shared" si="469"/>
        <v>-2.6727785492465456E-3</v>
      </c>
      <c r="AR1482" s="3">
        <f t="shared" si="470"/>
        <v>-2.4025182453641016E-3</v>
      </c>
      <c r="AS1482" s="3" cm="1">
        <f t="array" ref="AS1482">SUM(AO1482:AR1482*AC1482:AF1482)</f>
        <v>-4.1298135638287029E-3</v>
      </c>
      <c r="AT1482" s="50">
        <f t="shared" si="471"/>
        <v>5.6127439054032627E-4</v>
      </c>
      <c r="AU1482" s="50">
        <f t="shared" si="472"/>
        <v>2.3691230245395156E-2</v>
      </c>
      <c r="AV1482" s="67"/>
      <c r="AW1482" s="67"/>
    </row>
    <row r="1483" spans="1:49" ht="15" customHeight="1" x14ac:dyDescent="0.25">
      <c r="A1483" s="11">
        <f t="shared" si="478"/>
        <v>1480</v>
      </c>
      <c r="B1483" s="29">
        <v>32527</v>
      </c>
      <c r="C1483" s="25"/>
      <c r="D1483" s="12"/>
      <c r="E1483" s="25"/>
      <c r="F1483" s="35"/>
      <c r="G1483" s="25">
        <v>0</v>
      </c>
      <c r="H1483" s="13">
        <v>0</v>
      </c>
      <c r="I1483" s="25">
        <v>0</v>
      </c>
      <c r="J1483" s="12">
        <v>0</v>
      </c>
      <c r="K1483" s="12">
        <v>0</v>
      </c>
      <c r="L1483" s="25" t="s">
        <v>11</v>
      </c>
      <c r="M1483" s="10"/>
      <c r="N1483" s="15"/>
      <c r="O1483" s="15"/>
      <c r="P1483" s="4"/>
      <c r="Q1483" s="55"/>
      <c r="R1483" s="40">
        <f t="shared" si="479"/>
        <v>0.29587628865979382</v>
      </c>
      <c r="S1483" s="42" t="str" cm="1">
        <f t="array" ref="S1483">SETVECTOR(R1483:R1484)</f>
        <v>0.295876288659794,0.257731958762887</v>
      </c>
      <c r="T1483" s="42">
        <f t="shared" si="473"/>
        <v>1.0309278350515464E-2</v>
      </c>
      <c r="U1483" s="5">
        <f t="shared" si="474"/>
        <v>0</v>
      </c>
      <c r="V1483" s="5">
        <f t="shared" si="475"/>
        <v>3.7869088758432472E-2</v>
      </c>
      <c r="W1483" s="5">
        <f t="shared" si="476"/>
        <v>0.7516817276975466</v>
      </c>
      <c r="X1483" s="5">
        <f t="shared" si="477"/>
        <v>9.9010859943450824E-3</v>
      </c>
      <c r="Y1483" s="46" t="str" cm="1">
        <f t="array" ref="Y1483:AB1483">SETMATRIX(GETMATRIX(Y1482:AB1482)-$O$9*TRANSPOSE(AO1482:AR1482)*GETVECTOR(S1482))</f>
        <v>0.5774,0.5774</v>
      </c>
      <c r="Z1483" s="46" t="str">
        <v>0.507395296770985,0.453306953758749</v>
      </c>
      <c r="AA1483" s="46" t="str">
        <v>0.469602121716924,0.442734685766487</v>
      </c>
      <c r="AB1483" s="46" t="str">
        <v>0.503047007775073,0.432923878357888</v>
      </c>
      <c r="AC1483" s="39" t="str" cm="1">
        <f t="array" ref="AC1483:AF1483">SETMATRIX(GETMATRIX(AC1482:AF1482)-$O$9*TRANSPOSE($AO$4:$AR$4)*$AL$4)</f>
        <v>0.5774</v>
      </c>
      <c r="AD1483" s="39" t="str">
        <v>0.5774</v>
      </c>
      <c r="AE1483" s="39" t="str">
        <v>0.5774</v>
      </c>
      <c r="AF1483" s="39" t="str">
        <v>0.5774</v>
      </c>
      <c r="AG1483" s="5" cm="1">
        <f t="array" ref="AG1483">SIGMOID(SUM(GETVECTOR(_xlfn.CONCAT(Y1483,",",AC1483))*GETVECTOR(_xlfn.CONCAT($S1483,",",$AL$4)))+U1483)</f>
        <v>0.57923978125367126</v>
      </c>
      <c r="AH1483" s="5" cm="1">
        <f t="array" ref="AH1483">SIGMOID(SUM(GETVECTOR(_xlfn.CONCAT(Z1483,",",AD1483))*GETVECTOR(_xlfn.CONCAT($S1483,",",$AL$4)))+V1483)</f>
        <v>0.57562209463490877</v>
      </c>
      <c r="AI1483" s="5" cm="1">
        <f t="array" ref="AI1483">TANH(SUM(GETVECTOR(_xlfn.CONCAT(AA1483,",",AE1483))*GETVECTOR(_xlfn.CONCAT($S1483,",",$AL$4)))+W1483)</f>
        <v>0.76357463138263537</v>
      </c>
      <c r="AJ1483" s="5" cm="1">
        <f t="array" ref="AJ1483">SIGMOID(SUM(GETVECTOR(_xlfn.CONCAT(AB1483,",",AF1483))*GETVECTOR(_xlfn.CONCAT($S1483,",",$AL$4)))+X1483)</f>
        <v>0.56717123864197061</v>
      </c>
      <c r="AK1483" s="5">
        <f t="shared" si="463"/>
        <v>0.4395304287265509</v>
      </c>
      <c r="AL1483" s="46">
        <f t="shared" si="464"/>
        <v>0.23438642950453537</v>
      </c>
      <c r="AM1483" s="3">
        <f t="shared" si="465"/>
        <v>0.22407715115401991</v>
      </c>
      <c r="AN1483" s="3">
        <f t="shared" si="466"/>
        <v>0.10538568954483778</v>
      </c>
      <c r="AO1483" s="3">
        <f t="shared" si="467"/>
        <v>0</v>
      </c>
      <c r="AP1483" s="3">
        <f t="shared" si="468"/>
        <v>1.9657276796921769E-2</v>
      </c>
      <c r="AQ1483" s="3">
        <f t="shared" si="469"/>
        <v>2.5293388504369445E-2</v>
      </c>
      <c r="AR1483" s="3">
        <f t="shared" si="470"/>
        <v>2.2732445025319337E-2</v>
      </c>
      <c r="AS1483" s="3" cm="1">
        <f t="array" ref="AS1483">SUM(AO1483:AR1483*AC1483:AF1483)</f>
        <v>3.9080227902584933E-2</v>
      </c>
      <c r="AT1483" s="50">
        <f t="shared" si="471"/>
        <v>5.0210569669301486E-2</v>
      </c>
      <c r="AU1483" s="50">
        <f t="shared" si="472"/>
        <v>0.22407715115401991</v>
      </c>
      <c r="AV1483" s="67"/>
      <c r="AW1483" s="67"/>
    </row>
    <row r="1484" spans="1:49" ht="15" customHeight="1" x14ac:dyDescent="0.25">
      <c r="A1484" s="11">
        <f t="shared" si="478"/>
        <v>1481</v>
      </c>
      <c r="B1484" s="29">
        <v>32528</v>
      </c>
      <c r="C1484" s="25"/>
      <c r="D1484" s="12"/>
      <c r="E1484" s="25"/>
      <c r="F1484" s="35"/>
      <c r="G1484" s="25">
        <v>0</v>
      </c>
      <c r="H1484" s="13">
        <v>0</v>
      </c>
      <c r="I1484" s="25">
        <v>0</v>
      </c>
      <c r="J1484" s="12">
        <v>0</v>
      </c>
      <c r="K1484" s="12">
        <v>0</v>
      </c>
      <c r="L1484" s="25" t="s">
        <v>11</v>
      </c>
      <c r="M1484" s="10"/>
      <c r="N1484" s="15"/>
      <c r="O1484" s="15"/>
      <c r="P1484" s="4"/>
      <c r="Q1484" s="55"/>
      <c r="R1484" s="40">
        <f t="shared" si="479"/>
        <v>0.25773195876288657</v>
      </c>
      <c r="S1484" s="42" t="str" cm="1">
        <f t="array" ref="S1484">SETVECTOR(R1484:R1485)</f>
        <v>0.257731958762887,0.0103092783505155</v>
      </c>
      <c r="T1484" s="42">
        <f t="shared" si="473"/>
        <v>0.16185567010309276</v>
      </c>
      <c r="U1484" s="5">
        <f t="shared" si="474"/>
        <v>0</v>
      </c>
      <c r="V1484" s="5">
        <f t="shared" si="475"/>
        <v>3.5903361078740294E-2</v>
      </c>
      <c r="W1484" s="5">
        <f t="shared" si="476"/>
        <v>0.74915238884710966</v>
      </c>
      <c r="X1484" s="5">
        <f t="shared" si="477"/>
        <v>7.627841491813149E-3</v>
      </c>
      <c r="Y1484" s="46" t="str" cm="1">
        <f t="array" ref="Y1484:AB1484">SETMATRIX(GETMATRIX(Y1483:AB1483)-$O$9*TRANSPOSE(AO1483:AR1483)*GETVECTOR(S1483))</f>
        <v>0.5774,0.5774</v>
      </c>
      <c r="Z1484" s="46" t="str">
        <v>0.506813684560602,0.452800322913468</v>
      </c>
      <c r="AA1484" s="46" t="str">
        <v>0.468853750325094,0.442082794310189</v>
      </c>
      <c r="AB1484" s="46" t="str">
        <v>0.502374408628448,0.432337990599503</v>
      </c>
      <c r="AC1484" s="39" t="str" cm="1">
        <f t="array" ref="AC1484:AF1484">SETMATRIX(GETMATRIX(AC1483:AF1483)-$O$9*TRANSPOSE($AO$4:$AR$4)*$AL$4)</f>
        <v>0.5774</v>
      </c>
      <c r="AD1484" s="39" t="str">
        <v>0.5774</v>
      </c>
      <c r="AE1484" s="39" t="str">
        <v>0.5774</v>
      </c>
      <c r="AF1484" s="39" t="str">
        <v>0.5774</v>
      </c>
      <c r="AG1484" s="5" cm="1">
        <f t="array" ref="AG1484">SIGMOID(SUM(GETVECTOR(_xlfn.CONCAT(Y1484,",",AC1484))*GETVECTOR(_xlfn.CONCAT($S1484,",",$AL$4)))+U1484)</f>
        <v>0.53861470571488013</v>
      </c>
      <c r="AH1484" s="5" cm="1">
        <f t="array" ref="AH1484">SIGMOID(SUM(GETVECTOR(_xlfn.CONCAT(Z1484,",",AD1484))*GETVECTOR(_xlfn.CONCAT($S1484,",",$AL$4)))+V1484)</f>
        <v>0.54269415267514254</v>
      </c>
      <c r="AI1484" s="5" cm="1">
        <f t="array" ref="AI1484">TANH(SUM(GETVECTOR(_xlfn.CONCAT(AA1484,",",AE1484))*GETVECTOR(_xlfn.CONCAT($S1484,",",$AL$4)))+W1484)</f>
        <v>0.70367776177806274</v>
      </c>
      <c r="AJ1484" s="5" cm="1">
        <f t="array" ref="AJ1484">SIGMOID(SUM(GETVECTOR(_xlfn.CONCAT(AB1484,",",AF1484))*GETVECTOR(_xlfn.CONCAT($S1484,",",$AL$4)))+X1484)</f>
        <v>0.53533173419885083</v>
      </c>
      <c r="AK1484" s="5">
        <f t="shared" si="463"/>
        <v>0.38188180668448657</v>
      </c>
      <c r="AL1484" s="46">
        <f t="shared" si="464"/>
        <v>0.19504308168336737</v>
      </c>
      <c r="AM1484" s="3">
        <f t="shared" si="465"/>
        <v>3.3187411580274606E-2</v>
      </c>
      <c r="AN1484" s="3">
        <f t="shared" si="466"/>
        <v>1.5407907032427602E-2</v>
      </c>
      <c r="AO1484" s="3">
        <f t="shared" si="467"/>
        <v>0</v>
      </c>
      <c r="AP1484" s="3">
        <f t="shared" si="468"/>
        <v>2.6907873197381531E-3</v>
      </c>
      <c r="AQ1484" s="3">
        <f t="shared" si="469"/>
        <v>4.2213415411189517E-3</v>
      </c>
      <c r="AR1484" s="3">
        <f t="shared" si="470"/>
        <v>3.0077860807006308E-3</v>
      </c>
      <c r="AS1484" s="3" cm="1">
        <f t="array" ref="AS1484">SUM(AO1484:AR1484*AC1484:AF1484)</f>
        <v>5.727758887255437E-3</v>
      </c>
      <c r="AT1484" s="50">
        <f t="shared" si="471"/>
        <v>1.1014042873985451E-3</v>
      </c>
      <c r="AU1484" s="50">
        <f t="shared" si="472"/>
        <v>3.3187411580274606E-2</v>
      </c>
      <c r="AV1484" s="67"/>
      <c r="AW1484" s="67"/>
    </row>
    <row r="1485" spans="1:49" ht="15" customHeight="1" x14ac:dyDescent="0.25">
      <c r="A1485" s="11">
        <f t="shared" si="478"/>
        <v>1482</v>
      </c>
      <c r="B1485" s="29">
        <v>32529</v>
      </c>
      <c r="C1485" s="25"/>
      <c r="D1485" s="12"/>
      <c r="E1485" s="25"/>
      <c r="F1485" s="35"/>
      <c r="G1485" s="25">
        <v>0</v>
      </c>
      <c r="H1485" s="13">
        <v>0</v>
      </c>
      <c r="I1485" s="25">
        <v>0</v>
      </c>
      <c r="J1485" s="12">
        <v>0</v>
      </c>
      <c r="K1485" s="12">
        <v>0</v>
      </c>
      <c r="L1485" s="25" t="s">
        <v>11</v>
      </c>
      <c r="M1485" s="10"/>
      <c r="N1485" s="15"/>
      <c r="O1485" s="15"/>
      <c r="P1485" s="4"/>
      <c r="Q1485" s="55"/>
      <c r="R1485" s="40">
        <f t="shared" si="479"/>
        <v>1.0309278350515464E-2</v>
      </c>
      <c r="S1485" s="42" t="str" cm="1">
        <f t="array" ref="S1485">SETVECTOR(R1485:R1486)</f>
        <v>0.0103092783505155,0.161855670103093</v>
      </c>
      <c r="T1485" s="42">
        <f t="shared" si="473"/>
        <v>0.19587628865979381</v>
      </c>
      <c r="U1485" s="5">
        <f t="shared" si="474"/>
        <v>0</v>
      </c>
      <c r="V1485" s="5">
        <f t="shared" si="475"/>
        <v>3.563428234676648E-2</v>
      </c>
      <c r="W1485" s="5">
        <f t="shared" si="476"/>
        <v>0.74873025469299781</v>
      </c>
      <c r="X1485" s="5">
        <f t="shared" si="477"/>
        <v>7.3270628837430862E-3</v>
      </c>
      <c r="Y1485" s="46" t="str" cm="1">
        <f t="array" ref="Y1485:AB1485">SETMATRIX(GETMATRIX(Y1484:AB1484)-$O$9*TRANSPOSE(AO1484:AR1484)*GETVECTOR(S1484))</f>
        <v>0.5774,0.5774</v>
      </c>
      <c r="Z1485" s="46" t="str">
        <v>0.506744334371949,0.452797548905922</v>
      </c>
      <c r="AA1485" s="46" t="str">
        <v>0.468744952862694,0.442078442411693</v>
      </c>
      <c r="AB1485" s="46" t="str">
        <v>0.502296888368636,0.432334889789111</v>
      </c>
      <c r="AC1485" s="39" t="str" cm="1">
        <f t="array" ref="AC1485:AF1485">SETMATRIX(GETMATRIX(AC1484:AF1484)-$O$9*TRANSPOSE($AO$4:$AR$4)*$AL$4)</f>
        <v>0.5774</v>
      </c>
      <c r="AD1485" s="39" t="str">
        <v>0.5774</v>
      </c>
      <c r="AE1485" s="39" t="str">
        <v>0.5774</v>
      </c>
      <c r="AF1485" s="39" t="str">
        <v>0.5774</v>
      </c>
      <c r="AG1485" s="5" cm="1">
        <f t="array" ref="AG1485">SIGMOID(SUM(GETVECTOR(_xlfn.CONCAT(Y1485,",",AC1485))*GETVECTOR(_xlfn.CONCAT($S1485,",",$AL$4)))+U1485)</f>
        <v>0.52483156496816241</v>
      </c>
      <c r="AH1485" s="5" cm="1">
        <f t="array" ref="AH1485">SIGMOID(SUM(GETVECTOR(_xlfn.CONCAT(Z1485,",",AD1485))*GETVECTOR(_xlfn.CONCAT($S1485,",",$AL$4)))+V1485)</f>
        <v>0.52850563119217608</v>
      </c>
      <c r="AI1485" s="5" cm="1">
        <f t="array" ref="AI1485">TANH(SUM(GETVECTOR(_xlfn.CONCAT(AA1485,",",AE1485))*GETVECTOR(_xlfn.CONCAT($S1485,",",$AL$4)))+W1485)</f>
        <v>0.67784457950807797</v>
      </c>
      <c r="AJ1485" s="5" cm="1">
        <f t="array" ref="AJ1485">SIGMOID(SUM(GETVECTOR(_xlfn.CONCAT(AB1485,",",AF1485))*GETVECTOR(_xlfn.CONCAT($S1485,",",$AL$4)))+X1485)</f>
        <v>0.52060862634028304</v>
      </c>
      <c r="AK1485" s="5">
        <f t="shared" si="463"/>
        <v>0.35824467734311194</v>
      </c>
      <c r="AL1485" s="46">
        <f t="shared" si="464"/>
        <v>0.17891598510565865</v>
      </c>
      <c r="AM1485" s="3">
        <f t="shared" si="465"/>
        <v>-1.6960303554135164E-2</v>
      </c>
      <c r="AN1485" s="3">
        <f t="shared" si="466"/>
        <v>-7.7868334488547571E-3</v>
      </c>
      <c r="AO1485" s="3">
        <f t="shared" si="467"/>
        <v>0</v>
      </c>
      <c r="AP1485" s="3">
        <f t="shared" si="468"/>
        <v>-1.3152767478404931E-3</v>
      </c>
      <c r="AQ1485" s="3">
        <f t="shared" si="469"/>
        <v>-2.2244757570940676E-3</v>
      </c>
      <c r="AR1485" s="3">
        <f t="shared" si="470"/>
        <v>-1.4546984626613404E-3</v>
      </c>
      <c r="AS1485" s="3" cm="1">
        <f t="array" ref="AS1485">SUM(AO1485:AR1485*AC1485:AF1485)</f>
        <v>-2.8837959886898737E-3</v>
      </c>
      <c r="AT1485" s="50">
        <f t="shared" si="471"/>
        <v>2.8765189664840991E-4</v>
      </c>
      <c r="AU1485" s="50">
        <f t="shared" si="472"/>
        <v>1.6960303554135164E-2</v>
      </c>
      <c r="AV1485" s="67"/>
      <c r="AW1485" s="67"/>
    </row>
    <row r="1486" spans="1:49" ht="15" customHeight="1" x14ac:dyDescent="0.25">
      <c r="A1486" s="11">
        <f t="shared" si="478"/>
        <v>1483</v>
      </c>
      <c r="B1486" s="29">
        <v>32530</v>
      </c>
      <c r="C1486" s="25"/>
      <c r="D1486" s="12"/>
      <c r="E1486" s="25"/>
      <c r="F1486" s="35"/>
      <c r="G1486" s="25">
        <v>0</v>
      </c>
      <c r="H1486" s="13">
        <v>0</v>
      </c>
      <c r="I1486" s="25">
        <v>0</v>
      </c>
      <c r="J1486" s="12">
        <v>0</v>
      </c>
      <c r="K1486" s="12">
        <v>0</v>
      </c>
      <c r="L1486" s="25" t="s">
        <v>11</v>
      </c>
      <c r="M1486" s="10"/>
      <c r="N1486" s="15"/>
      <c r="O1486" s="15"/>
      <c r="P1486" s="4"/>
      <c r="Q1486" s="55"/>
      <c r="R1486" s="40">
        <f t="shared" si="479"/>
        <v>0.16185567010309276</v>
      </c>
      <c r="S1486" s="42" t="str" cm="1">
        <f t="array" ref="S1486">SETVECTOR(R1486:R1487)</f>
        <v>0.161855670103093,0.195876288659794</v>
      </c>
      <c r="T1486" s="42">
        <f t="shared" si="473"/>
        <v>4.1237113402061855E-2</v>
      </c>
      <c r="U1486" s="5">
        <f t="shared" si="474"/>
        <v>0</v>
      </c>
      <c r="V1486" s="5">
        <f t="shared" si="475"/>
        <v>3.5765810021550527E-2</v>
      </c>
      <c r="W1486" s="5">
        <f t="shared" si="476"/>
        <v>0.74895270226870725</v>
      </c>
      <c r="X1486" s="5">
        <f t="shared" si="477"/>
        <v>7.4725327300092202E-3</v>
      </c>
      <c r="Y1486" s="46" t="str" cm="1">
        <f t="array" ref="Y1486:AB1486">SETMATRIX(GETMATRIX(Y1485:AB1485)-$O$9*TRANSPOSE(AO1485:AR1485)*GETVECTOR(S1485))</f>
        <v>0.5774,0.5774</v>
      </c>
      <c r="Z1486" s="46" t="str">
        <v>0.506745690327359,0.452818837405861</v>
      </c>
      <c r="AA1486" s="46" t="str">
        <v>0.46874724613667,0.442114446813122</v>
      </c>
      <c r="AB1486" s="46" t="str">
        <v>0.502298388057773,0.432358434908558</v>
      </c>
      <c r="AC1486" s="39" t="str" cm="1">
        <f t="array" ref="AC1486:AF1486">SETMATRIX(GETMATRIX(AC1485:AF1485)-$O$9*TRANSPOSE($AO$4:$AR$4)*$AL$4)</f>
        <v>0.5774</v>
      </c>
      <c r="AD1486" s="39" t="str">
        <v>0.5774</v>
      </c>
      <c r="AE1486" s="39" t="str">
        <v>0.5774</v>
      </c>
      <c r="AF1486" s="39" t="str">
        <v>0.5774</v>
      </c>
      <c r="AG1486" s="5" cm="1">
        <f t="array" ref="AG1486">SIGMOID(SUM(GETVECTOR(_xlfn.CONCAT(Y1486,",",AC1486))*GETVECTOR(_xlfn.CONCAT($S1486,",",$AL$4)))+U1486)</f>
        <v>0.55145579256323818</v>
      </c>
      <c r="AH1486" s="5" cm="1">
        <f t="array" ref="AH1486">SIGMOID(SUM(GETVECTOR(_xlfn.CONCAT(Z1486,",",AD1486))*GETVECTOR(_xlfn.CONCAT($S1486,",",$AL$4)))+V1486)</f>
        <v>0.55143786282295026</v>
      </c>
      <c r="AI1486" s="5" cm="1">
        <f t="array" ref="AI1486">TANH(SUM(GETVECTOR(_xlfn.CONCAT(AA1486,",",AE1486))*GETVECTOR(_xlfn.CONCAT($S1486,",",$AL$4)))+W1486)</f>
        <v>0.72181399217096776</v>
      </c>
      <c r="AJ1486" s="5" cm="1">
        <f t="array" ref="AJ1486">SIGMOID(SUM(GETVECTOR(_xlfn.CONCAT(AB1486,",",AF1486))*GETVECTOR(_xlfn.CONCAT($S1486,",",$AL$4)))+X1486)</f>
        <v>0.54325687730679884</v>
      </c>
      <c r="AK1486" s="5">
        <f t="shared" si="463"/>
        <v>0.39803556519846023</v>
      </c>
      <c r="AL1486" s="46">
        <f t="shared" si="464"/>
        <v>0.20549607441039822</v>
      </c>
      <c r="AM1486" s="3">
        <f t="shared" si="465"/>
        <v>0.16425896100833637</v>
      </c>
      <c r="AN1486" s="3">
        <f t="shared" si="466"/>
        <v>7.6466574311126828E-2</v>
      </c>
      <c r="AO1486" s="3">
        <f t="shared" si="467"/>
        <v>0</v>
      </c>
      <c r="AP1486" s="3">
        <f t="shared" si="468"/>
        <v>1.3652623864914162E-2</v>
      </c>
      <c r="AQ1486" s="3">
        <f t="shared" si="469"/>
        <v>2.0197133285159544E-2</v>
      </c>
      <c r="AR1486" s="3">
        <f t="shared" si="470"/>
        <v>1.5417168471528559E-2</v>
      </c>
      <c r="AS1486" s="3" cm="1">
        <f t="array" ref="AS1486">SUM(AO1486:AR1486*AC1486:AF1486)</f>
        <v>2.8446722853913149E-2</v>
      </c>
      <c r="AT1486" s="50">
        <f t="shared" si="471"/>
        <v>2.6981006271538169E-2</v>
      </c>
      <c r="AU1486" s="50">
        <f t="shared" si="472"/>
        <v>0.16425896100833637</v>
      </c>
      <c r="AV1486" s="67"/>
      <c r="AW1486" s="67"/>
    </row>
    <row r="1487" spans="1:49" ht="15" customHeight="1" x14ac:dyDescent="0.25">
      <c r="A1487" s="11">
        <f t="shared" si="478"/>
        <v>1484</v>
      </c>
      <c r="B1487" s="29">
        <v>32531</v>
      </c>
      <c r="C1487" s="25"/>
      <c r="D1487" s="12"/>
      <c r="E1487" s="25"/>
      <c r="F1487" s="35"/>
      <c r="G1487" s="25">
        <v>0</v>
      </c>
      <c r="H1487" s="13">
        <v>0</v>
      </c>
      <c r="I1487" s="25">
        <v>0</v>
      </c>
      <c r="J1487" s="12">
        <v>0</v>
      </c>
      <c r="K1487" s="12">
        <v>0</v>
      </c>
      <c r="L1487" s="25" t="s">
        <v>11</v>
      </c>
      <c r="M1487" s="10"/>
      <c r="N1487" s="15"/>
      <c r="O1487" s="15"/>
      <c r="P1487" s="4"/>
      <c r="Q1487" s="55"/>
      <c r="R1487" s="40">
        <f t="shared" si="479"/>
        <v>0.19587628865979381</v>
      </c>
      <c r="S1487" s="42" t="str" cm="1">
        <f t="array" ref="S1487">SETVECTOR(R1487:R1488)</f>
        <v>0.195876288659794,0.0412371134020619</v>
      </c>
      <c r="T1487" s="42">
        <f t="shared" si="473"/>
        <v>0.70206185567010304</v>
      </c>
      <c r="U1487" s="5">
        <f t="shared" si="474"/>
        <v>0</v>
      </c>
      <c r="V1487" s="5">
        <f t="shared" si="475"/>
        <v>3.4400547635059113E-2</v>
      </c>
      <c r="W1487" s="5">
        <f t="shared" si="476"/>
        <v>0.74693298894019133</v>
      </c>
      <c r="X1487" s="5">
        <f t="shared" si="477"/>
        <v>5.9308158828563643E-3</v>
      </c>
      <c r="Y1487" s="46" t="str" cm="1">
        <f t="array" ref="Y1487:AB1487">SETMATRIX(GETMATRIX(Y1486:AB1486)-$O$9*TRANSPOSE(AO1486:AR1486)*GETVECTOR(S1486))</f>
        <v>0.5774,0.5774</v>
      </c>
      <c r="Z1487" s="46" t="str">
        <v>0.506524714868927,0.452551414876548</v>
      </c>
      <c r="AA1487" s="46" t="str">
        <v>0.468420344082467,0.441718832862176</v>
      </c>
      <c r="AB1487" s="46" t="str">
        <v>0.502048852444368,0.432056449134373</v>
      </c>
      <c r="AC1487" s="39" t="str" cm="1">
        <f t="array" ref="AC1487:AF1487">SETMATRIX(GETMATRIX(AC1486:AF1486)-$O$9*TRANSPOSE($AO$4:$AR$4)*$AL$4)</f>
        <v>0.5774</v>
      </c>
      <c r="AD1487" s="39" t="str">
        <v>0.5774</v>
      </c>
      <c r="AE1487" s="39" t="str">
        <v>0.5774</v>
      </c>
      <c r="AF1487" s="39" t="str">
        <v>0.5774</v>
      </c>
      <c r="AG1487" s="5" cm="1">
        <f t="array" ref="AG1487">SIGMOID(SUM(GETVECTOR(_xlfn.CONCAT(Y1487,",",AC1487))*GETVECTOR(_xlfn.CONCAT($S1487,",",$AL$4)))+U1487)</f>
        <v>0.53417395610824714</v>
      </c>
      <c r="AH1487" s="5" cm="1">
        <f t="array" ref="AH1487">SIGMOID(SUM(GETVECTOR(_xlfn.CONCAT(Z1487,",",AD1487))*GETVECTOR(_xlfn.CONCAT($S1487,",",$AL$4)))+V1487)</f>
        <v>0.53799626515403365</v>
      </c>
      <c r="AI1487" s="5" cm="1">
        <f t="array" ref="AI1487">TANH(SUM(GETVECTOR(_xlfn.CONCAT(AA1487,",",AE1487))*GETVECTOR(_xlfn.CONCAT($S1487,",",$AL$4)))+W1487)</f>
        <v>0.6946573543474226</v>
      </c>
      <c r="AJ1487" s="5" cm="1">
        <f t="array" ref="AJ1487">SIGMOID(SUM(GETVECTOR(_xlfn.CONCAT(AB1487,",",AF1487))*GETVECTOR(_xlfn.CONCAT($S1487,",",$AL$4)))+X1487)</f>
        <v>0.53048390588028049</v>
      </c>
      <c r="AK1487" s="5">
        <f t="shared" si="463"/>
        <v>0.37372306220069546</v>
      </c>
      <c r="AL1487" s="46">
        <f t="shared" si="464"/>
        <v>0.1895121585320628</v>
      </c>
      <c r="AM1487" s="3">
        <f t="shared" si="465"/>
        <v>-0.51254969713804022</v>
      </c>
      <c r="AN1487" s="3">
        <f t="shared" si="466"/>
        <v>-0.23719869010963779</v>
      </c>
      <c r="AO1487" s="3">
        <f t="shared" si="467"/>
        <v>0</v>
      </c>
      <c r="AP1487" s="3">
        <f t="shared" si="468"/>
        <v>-4.0955069899282839E-2</v>
      </c>
      <c r="AQ1487" s="3">
        <f t="shared" si="469"/>
        <v>-6.6032982289304529E-2</v>
      </c>
      <c r="AR1487" s="3">
        <f t="shared" si="470"/>
        <v>-4.5606163838928973E-2</v>
      </c>
      <c r="AS1487" s="3" cm="1">
        <f t="array" ref="AS1487">SUM(AO1487:AR1487*AC1487:AF1487)</f>
        <v>-8.8107900334287947E-2</v>
      </c>
      <c r="AT1487" s="50">
        <f t="shared" si="471"/>
        <v>0.26270719203629678</v>
      </c>
      <c r="AU1487" s="50">
        <f t="shared" si="472"/>
        <v>0.51254969713804022</v>
      </c>
      <c r="AV1487" s="67"/>
      <c r="AW1487" s="67"/>
    </row>
    <row r="1488" spans="1:49" ht="15" customHeight="1" x14ac:dyDescent="0.25">
      <c r="A1488" s="11">
        <f t="shared" si="478"/>
        <v>1485</v>
      </c>
      <c r="B1488" s="29">
        <v>32532</v>
      </c>
      <c r="C1488" s="25"/>
      <c r="D1488" s="12"/>
      <c r="E1488" s="25"/>
      <c r="F1488" s="35"/>
      <c r="G1488" s="25">
        <v>0</v>
      </c>
      <c r="H1488" s="13">
        <v>0</v>
      </c>
      <c r="I1488" s="25">
        <v>0</v>
      </c>
      <c r="J1488" s="12">
        <v>0</v>
      </c>
      <c r="K1488" s="12">
        <v>0</v>
      </c>
      <c r="L1488" s="25" t="s">
        <v>11</v>
      </c>
      <c r="M1488" s="10"/>
      <c r="N1488" s="15"/>
      <c r="O1488" s="15"/>
      <c r="P1488" s="4"/>
      <c r="Q1488" s="55"/>
      <c r="R1488" s="40">
        <f t="shared" si="479"/>
        <v>4.1237113402061855E-2</v>
      </c>
      <c r="S1488" s="42" t="str" cm="1">
        <f t="array" ref="S1488">SETVECTOR(R1488:R1489)</f>
        <v>0.0412371134020619,0.702061855670103</v>
      </c>
      <c r="T1488" s="42">
        <f t="shared" si="473"/>
        <v>6.3917525773195871E-2</v>
      </c>
      <c r="U1488" s="5">
        <f t="shared" si="474"/>
        <v>0</v>
      </c>
      <c r="V1488" s="5">
        <f t="shared" si="475"/>
        <v>3.8496054624987397E-2</v>
      </c>
      <c r="W1488" s="5">
        <f t="shared" si="476"/>
        <v>0.7535362871691218</v>
      </c>
      <c r="X1488" s="5">
        <f t="shared" si="477"/>
        <v>1.0491432266749262E-2</v>
      </c>
      <c r="Y1488" s="46" t="str" cm="1">
        <f t="array" ref="Y1488:AB1488">SETMATRIX(GETMATRIX(Y1487:AB1487)-$O$9*TRANSPOSE(AO1487:AR1487)*GETVECTOR(S1487))</f>
        <v>0.5774,0.5774</v>
      </c>
      <c r="Z1488" s="46" t="str">
        <v>0.507326927578294,0.452720301762731</v>
      </c>
      <c r="AA1488" s="46" t="str">
        <v>0.469713773632464,0.44199113382007</v>
      </c>
      <c r="AB1488" s="46" t="str">
        <v>0.502942169055646,0.432244515789379</v>
      </c>
      <c r="AC1488" s="39" t="str" cm="1">
        <f t="array" ref="AC1488:AF1488">SETMATRIX(GETMATRIX(AC1487:AF1487)-$O$9*TRANSPOSE($AO$4:$AR$4)*$AL$4)</f>
        <v>0.5774</v>
      </c>
      <c r="AD1488" s="39" t="str">
        <v>0.5774</v>
      </c>
      <c r="AE1488" s="39" t="str">
        <v>0.5774</v>
      </c>
      <c r="AF1488" s="39" t="str">
        <v>0.5774</v>
      </c>
      <c r="AG1488" s="5" cm="1">
        <f t="array" ref="AG1488">SIGMOID(SUM(GETVECTOR(_xlfn.CONCAT(Y1488,",",AC1488))*GETVECTOR(_xlfn.CONCAT($S1488,",",$AL$4)))+U1488)</f>
        <v>0.60567803998846881</v>
      </c>
      <c r="AH1488" s="5" cm="1">
        <f t="array" ref="AH1488">SIGMOID(SUM(GETVECTOR(_xlfn.CONCAT(Z1488,",",AD1488))*GETVECTOR(_xlfn.CONCAT($S1488,",",$AL$4)))+V1488)</f>
        <v>0.59321072918402418</v>
      </c>
      <c r="AI1488" s="5" cm="1">
        <f t="array" ref="AI1488">TANH(SUM(GETVECTOR(_xlfn.CONCAT(AA1488,",",AE1488))*GETVECTOR(_xlfn.CONCAT($S1488,",",$AL$4)))+W1488)</f>
        <v>0.79438683555417655</v>
      </c>
      <c r="AJ1488" s="5" cm="1">
        <f t="array" ref="AJ1488">SIGMOID(SUM(GETVECTOR(_xlfn.CONCAT(AB1488,",",AF1488))*GETVECTOR(_xlfn.CONCAT($S1488,",",$AL$4)))+X1488)</f>
        <v>0.58290098674186319</v>
      </c>
      <c r="AK1488" s="5">
        <f t="shared" si="463"/>
        <v>0.47123879397328255</v>
      </c>
      <c r="AL1488" s="46">
        <f t="shared" si="464"/>
        <v>0.25600993484411938</v>
      </c>
      <c r="AM1488" s="3">
        <f t="shared" si="465"/>
        <v>0.19209240907092351</v>
      </c>
      <c r="AN1488" s="3">
        <f t="shared" si="466"/>
        <v>9.0372083250109231E-2</v>
      </c>
      <c r="AO1488" s="3">
        <f t="shared" si="467"/>
        <v>0</v>
      </c>
      <c r="AP1488" s="3">
        <f t="shared" si="468"/>
        <v>1.7323866140234959E-2</v>
      </c>
      <c r="AQ1488" s="3">
        <f t="shared" si="469"/>
        <v>1.9779271075515269E-2</v>
      </c>
      <c r="AR1488" s="3">
        <f t="shared" si="470"/>
        <v>2.0511913890284658E-2</v>
      </c>
      <c r="AS1488" s="3" cm="1">
        <f t="array" ref="AS1488">SUM(AO1488:AR1488*AC1488:AF1488)</f>
        <v>3.3266930508624545E-2</v>
      </c>
      <c r="AT1488" s="50">
        <f t="shared" si="471"/>
        <v>3.6899493622671017E-2</v>
      </c>
      <c r="AU1488" s="50">
        <f t="shared" si="472"/>
        <v>0.19209240907092351</v>
      </c>
      <c r="AV1488" s="67"/>
      <c r="AW1488" s="67"/>
    </row>
    <row r="1489" spans="1:49" ht="15" customHeight="1" x14ac:dyDescent="0.25">
      <c r="A1489" s="11">
        <f t="shared" si="478"/>
        <v>1486</v>
      </c>
      <c r="B1489" s="29">
        <v>32533</v>
      </c>
      <c r="C1489" s="25"/>
      <c r="D1489" s="12"/>
      <c r="E1489" s="25"/>
      <c r="F1489" s="35"/>
      <c r="G1489" s="25">
        <v>0</v>
      </c>
      <c r="H1489" s="13">
        <v>0</v>
      </c>
      <c r="I1489" s="25">
        <v>0</v>
      </c>
      <c r="J1489" s="12">
        <v>0</v>
      </c>
      <c r="K1489" s="12">
        <v>0</v>
      </c>
      <c r="L1489" s="25" t="s">
        <v>11</v>
      </c>
      <c r="M1489" s="10"/>
      <c r="N1489" s="15"/>
      <c r="O1489" s="15"/>
      <c r="P1489" s="4"/>
      <c r="Q1489" s="55"/>
      <c r="R1489" s="40">
        <f t="shared" si="479"/>
        <v>0.70206185567010304</v>
      </c>
      <c r="S1489" s="42" t="str" cm="1">
        <f t="array" ref="S1489">SETVECTOR(R1489:R1490)</f>
        <v>0.702061855670103,0.0639175257731959</v>
      </c>
      <c r="T1489" s="42">
        <f t="shared" si="473"/>
        <v>0.30927835051546393</v>
      </c>
      <c r="U1489" s="5">
        <f t="shared" si="474"/>
        <v>0</v>
      </c>
      <c r="V1489" s="5">
        <f t="shared" si="475"/>
        <v>3.6763668010963903E-2</v>
      </c>
      <c r="W1489" s="5">
        <f t="shared" si="476"/>
        <v>0.75155836006157029</v>
      </c>
      <c r="X1489" s="5">
        <f t="shared" si="477"/>
        <v>8.4402408777207952E-3</v>
      </c>
      <c r="Y1489" s="46" t="str" cm="1">
        <f t="array" ref="Y1489:AB1489">SETMATRIX(GETMATRIX(Y1488:AB1488)-$O$9*TRANSPOSE(AO1488:AR1488)*GETVECTOR(S1488))</f>
        <v>0.5774,0.5774</v>
      </c>
      <c r="Z1489" s="46" t="str">
        <v>0.507255488955035,0.451504059201752</v>
      </c>
      <c r="AA1489" s="46" t="str">
        <v>0.469632209628029,0.440602506644562</v>
      </c>
      <c r="AB1489" s="46" t="str">
        <v>0.502857583843727,0.430804452556463</v>
      </c>
      <c r="AC1489" s="39" t="str" cm="1">
        <f t="array" ref="AC1489:AF1489">SETMATRIX(GETMATRIX(AC1488:AF1488)-$O$9*TRANSPOSE($AO$4:$AR$4)*$AL$4)</f>
        <v>0.5774</v>
      </c>
      <c r="AD1489" s="39" t="str">
        <v>0.5774</v>
      </c>
      <c r="AE1489" s="39" t="str">
        <v>0.5774</v>
      </c>
      <c r="AF1489" s="39" t="str">
        <v>0.5774</v>
      </c>
      <c r="AG1489" s="5" cm="1">
        <f t="array" ref="AG1489">SIGMOID(SUM(GETVECTOR(_xlfn.CONCAT(Y1489,",",AC1489))*GETVECTOR(_xlfn.CONCAT($S1489,",",$AL$4)))+U1489)</f>
        <v>0.60880134001095099</v>
      </c>
      <c r="AH1489" s="5" cm="1">
        <f t="array" ref="AH1489">SIGMOID(SUM(GETVECTOR(_xlfn.CONCAT(Z1489,",",AD1489))*GETVECTOR(_xlfn.CONCAT($S1489,",",$AL$4)))+V1489)</f>
        <v>0.60390131647245548</v>
      </c>
      <c r="AI1489" s="5" cm="1">
        <f t="array" ref="AI1489">TANH(SUM(GETVECTOR(_xlfn.CONCAT(AA1489,",",AE1489))*GETVECTOR(_xlfn.CONCAT($S1489,",",$AL$4)))+W1489)</f>
        <v>0.80386132378937691</v>
      </c>
      <c r="AJ1489" s="5" cm="1">
        <f t="array" ref="AJ1489">SIGMOID(SUM(GETVECTOR(_xlfn.CONCAT(AB1489,",",AF1489))*GETVECTOR(_xlfn.CONCAT($S1489,",",$AL$4)))+X1489)</f>
        <v>0.5960451545961023</v>
      </c>
      <c r="AK1489" s="5">
        <f t="shared" si="463"/>
        <v>0.4854529116976955</v>
      </c>
      <c r="AL1489" s="46">
        <f t="shared" si="464"/>
        <v>0.26857795951687363</v>
      </c>
      <c r="AM1489" s="3">
        <f t="shared" si="465"/>
        <v>-4.0700390998590297E-2</v>
      </c>
      <c r="AN1489" s="3">
        <f t="shared" si="466"/>
        <v>-1.9333659287652384E-2</v>
      </c>
      <c r="AO1489" s="3">
        <f t="shared" si="467"/>
        <v>0</v>
      </c>
      <c r="AP1489" s="3">
        <f t="shared" si="468"/>
        <v>-3.7176163554653438E-3</v>
      </c>
      <c r="AQ1489" s="3">
        <f t="shared" si="469"/>
        <v>-4.1309165721283196E-3</v>
      </c>
      <c r="AR1489" s="3">
        <f t="shared" si="470"/>
        <v>-4.4157225030561822E-3</v>
      </c>
      <c r="AS1489" s="3" cm="1">
        <f t="array" ref="AS1489">SUM(AO1489:AR1489*AC1489:AF1489)</f>
        <v>-7.0813810856572212E-3</v>
      </c>
      <c r="AT1489" s="50">
        <f t="shared" si="471"/>
        <v>1.6565218274381302E-3</v>
      </c>
      <c r="AU1489" s="50">
        <f t="shared" si="472"/>
        <v>4.0700390998590297E-2</v>
      </c>
      <c r="AV1489" s="67"/>
      <c r="AW1489" s="67"/>
    </row>
    <row r="1490" spans="1:49" ht="15" customHeight="1" x14ac:dyDescent="0.25">
      <c r="A1490" s="11">
        <f t="shared" si="478"/>
        <v>1487</v>
      </c>
      <c r="B1490" s="29">
        <v>32534</v>
      </c>
      <c r="C1490" s="25"/>
      <c r="D1490" s="12"/>
      <c r="E1490" s="25"/>
      <c r="F1490" s="35"/>
      <c r="G1490" s="25">
        <v>0</v>
      </c>
      <c r="H1490" s="13">
        <v>0</v>
      </c>
      <c r="I1490" s="25">
        <v>0</v>
      </c>
      <c r="J1490" s="12">
        <v>0</v>
      </c>
      <c r="K1490" s="12">
        <v>0</v>
      </c>
      <c r="L1490" s="25" t="s">
        <v>11</v>
      </c>
      <c r="M1490" s="10"/>
      <c r="N1490" s="15"/>
      <c r="O1490" s="15"/>
      <c r="P1490" s="4"/>
      <c r="Q1490" s="55"/>
      <c r="R1490" s="40">
        <f t="shared" si="479"/>
        <v>6.3917525773195871E-2</v>
      </c>
      <c r="S1490" s="42" t="str" cm="1">
        <f t="array" ref="S1490">SETVECTOR(R1490:R1491)</f>
        <v>0.0639175257731959,0.309278350515464</v>
      </c>
      <c r="T1490" s="42">
        <f t="shared" si="473"/>
        <v>0.64948453608247425</v>
      </c>
      <c r="U1490" s="5">
        <f t="shared" si="474"/>
        <v>0</v>
      </c>
      <c r="V1490" s="5">
        <f t="shared" si="475"/>
        <v>3.713542964651044E-2</v>
      </c>
      <c r="W1490" s="5">
        <f t="shared" si="476"/>
        <v>0.7519714517187831</v>
      </c>
      <c r="X1490" s="5">
        <f t="shared" si="477"/>
        <v>8.8818131280264129E-3</v>
      </c>
      <c r="Y1490" s="46" t="str" cm="1">
        <f t="array" ref="Y1490:AB1490">SETMATRIX(GETMATRIX(Y1489:AB1489)-$O$9*TRANSPOSE(AO1489:AR1489)*GETVECTOR(S1489))</f>
        <v>0.5774,0.5774</v>
      </c>
      <c r="Z1490" s="46" t="str">
        <v>0.507516488618754,0.451527821285674</v>
      </c>
      <c r="AA1490" s="46" t="str">
        <v>0.469922225523454,0.440628910441209</v>
      </c>
      <c r="AB1490" s="46" t="str">
        <v>0.503167594877189,0.430832676762153</v>
      </c>
      <c r="AC1490" s="39" t="str" cm="1">
        <f t="array" ref="AC1490:AF1490">SETMATRIX(GETMATRIX(AC1489:AF1489)-$O$9*TRANSPOSE($AO$4:$AR$4)*$AL$4)</f>
        <v>0.5774</v>
      </c>
      <c r="AD1490" s="39" t="str">
        <v>0.5774</v>
      </c>
      <c r="AE1490" s="39" t="str">
        <v>0.5774</v>
      </c>
      <c r="AF1490" s="39" t="str">
        <v>0.5774</v>
      </c>
      <c r="AG1490" s="5" cm="1">
        <f t="array" ref="AG1490">SIGMOID(SUM(GETVECTOR(_xlfn.CONCAT(Y1490,",",AC1490))*GETVECTOR(_xlfn.CONCAT($S1490,",",$AL$4)))+U1490)</f>
        <v>0.55366333920656063</v>
      </c>
      <c r="AH1490" s="5" cm="1">
        <f t="array" ref="AH1490">SIGMOID(SUM(GETVECTOR(_xlfn.CONCAT(Z1490,",",AD1490))*GETVECTOR(_xlfn.CONCAT($S1490,",",$AL$4)))+V1490)</f>
        <v>0.55211563126395558</v>
      </c>
      <c r="AI1490" s="5" cm="1">
        <f t="array" ref="AI1490">TANH(SUM(GETVECTOR(_xlfn.CONCAT(AA1490,",",AE1490))*GETVECTOR(_xlfn.CONCAT($S1490,",",$AL$4)))+W1490)</f>
        <v>0.72508494212866015</v>
      </c>
      <c r="AJ1490" s="5" cm="1">
        <f t="array" ref="AJ1490">SIGMOID(SUM(GETVECTOR(_xlfn.CONCAT(AB1490,",",AF1490))*GETVECTOR(_xlfn.CONCAT($S1490,",",$AL$4)))+X1490)</f>
        <v>0.54346259848724432</v>
      </c>
      <c r="AK1490" s="5">
        <f t="shared" si="463"/>
        <v>0.40033073054335389</v>
      </c>
      <c r="AL1490" s="46">
        <f t="shared" si="464"/>
        <v>0.20664182323295896</v>
      </c>
      <c r="AM1490" s="3">
        <f t="shared" si="465"/>
        <v>-0.44284271284951526</v>
      </c>
      <c r="AN1490" s="3">
        <f t="shared" si="466"/>
        <v>-0.20587349544383546</v>
      </c>
      <c r="AO1490" s="3">
        <f t="shared" si="467"/>
        <v>0</v>
      </c>
      <c r="AP1490" s="3">
        <f t="shared" si="468"/>
        <v>-3.6913504061909672E-2</v>
      </c>
      <c r="AQ1490" s="3">
        <f t="shared" si="469"/>
        <v>-5.3906296228575339E-2</v>
      </c>
      <c r="AR1490" s="3">
        <f t="shared" si="470"/>
        <v>-4.177765798712936E-2</v>
      </c>
      <c r="AS1490" s="3" cm="1">
        <f t="array" ref="AS1490">SUM(AO1490:AR1490*AC1490:AF1490)</f>
        <v>-7.656177240949455E-2</v>
      </c>
      <c r="AT1490" s="50">
        <f t="shared" si="471"/>
        <v>0.19610966832391824</v>
      </c>
      <c r="AU1490" s="50">
        <f t="shared" si="472"/>
        <v>0.44284271284951526</v>
      </c>
      <c r="AV1490" s="67"/>
      <c r="AW1490" s="67"/>
    </row>
    <row r="1491" spans="1:49" ht="15" customHeight="1" x14ac:dyDescent="0.25">
      <c r="A1491" s="11">
        <f t="shared" si="478"/>
        <v>1488</v>
      </c>
      <c r="B1491" s="29">
        <v>32535</v>
      </c>
      <c r="C1491" s="25"/>
      <c r="D1491" s="12"/>
      <c r="E1491" s="25"/>
      <c r="F1491" s="35"/>
      <c r="G1491" s="25">
        <v>0</v>
      </c>
      <c r="H1491" s="13">
        <v>0</v>
      </c>
      <c r="I1491" s="25">
        <v>0</v>
      </c>
      <c r="J1491" s="12">
        <v>0</v>
      </c>
      <c r="K1491" s="12">
        <v>0</v>
      </c>
      <c r="L1491" s="25" t="s">
        <v>11</v>
      </c>
      <c r="M1491" s="10"/>
      <c r="N1491" s="15"/>
      <c r="O1491" s="15"/>
      <c r="P1491" s="4"/>
      <c r="Q1491" s="55"/>
      <c r="R1491" s="40">
        <f t="shared" si="479"/>
        <v>0.30927835051546393</v>
      </c>
      <c r="S1491" s="42" t="str" cm="1">
        <f t="array" ref="S1491">SETVECTOR(R1491:R1492)</f>
        <v>0.309278350515464,0.649484536082474</v>
      </c>
      <c r="T1491" s="42">
        <f t="shared" si="473"/>
        <v>0.22680412371134021</v>
      </c>
      <c r="U1491" s="5">
        <f t="shared" si="474"/>
        <v>0</v>
      </c>
      <c r="V1491" s="5">
        <f t="shared" si="475"/>
        <v>4.0826780052701406E-2</v>
      </c>
      <c r="W1491" s="5">
        <f t="shared" si="476"/>
        <v>0.75736208134164062</v>
      </c>
      <c r="X1491" s="5">
        <f t="shared" si="477"/>
        <v>1.3059578926739349E-2</v>
      </c>
      <c r="Y1491" s="46" t="str" cm="1">
        <f t="array" ref="Y1491:AB1491">SETMATRIX(GETMATRIX(Y1490:AB1490)-$O$9*TRANSPOSE(AO1490:AR1490)*GETVECTOR(S1490))</f>
        <v>0.5774,0.5774</v>
      </c>
      <c r="Z1491" s="46" t="str">
        <v>0.50775243060348,0.452669476050475</v>
      </c>
      <c r="AA1491" s="46" t="str">
        <v>0.470266781231307,0.442296115479206</v>
      </c>
      <c r="AB1491" s="46" t="str">
        <v>0.503434627330303,0.432124769277219</v>
      </c>
      <c r="AC1491" s="39" t="str" cm="1">
        <f t="array" ref="AC1491:AF1491">SETMATRIX(GETMATRIX(AC1490:AF1490)-$O$9*TRANSPOSE($AO$4:$AR$4)*$AL$4)</f>
        <v>0.5774</v>
      </c>
      <c r="AD1491" s="39" t="str">
        <v>0.5774</v>
      </c>
      <c r="AE1491" s="39" t="str">
        <v>0.5774</v>
      </c>
      <c r="AF1491" s="39" t="str">
        <v>0.5774</v>
      </c>
      <c r="AG1491" s="5" cm="1">
        <f t="array" ref="AG1491">SIGMOID(SUM(GETVECTOR(_xlfn.CONCAT(Y1491,",",AC1491))*GETVECTOR(_xlfn.CONCAT($S1491,",",$AL$4)))+U1491)</f>
        <v>0.63496802497979077</v>
      </c>
      <c r="AH1491" s="5" cm="1">
        <f t="array" ref="AH1491">SIGMOID(SUM(GETVECTOR(_xlfn.CONCAT(Z1491,",",AD1491))*GETVECTOR(_xlfn.CONCAT($S1491,",",$AL$4)))+V1491)</f>
        <v>0.62054578351456402</v>
      </c>
      <c r="AI1491" s="5" cm="1">
        <f t="array" ref="AI1491">TANH(SUM(GETVECTOR(_xlfn.CONCAT(AA1491,",",AE1491))*GETVECTOR(_xlfn.CONCAT($S1491,",",$AL$4)))+W1491)</f>
        <v>0.83060054694443364</v>
      </c>
      <c r="AJ1491" s="5" cm="1">
        <f t="array" ref="AJ1491">SIGMOID(SUM(GETVECTOR(_xlfn.CONCAT(AB1491,",",AF1491))*GETVECTOR(_xlfn.CONCAT($S1491,",",$AL$4)))+X1491)</f>
        <v>0.61050117399675252</v>
      </c>
      <c r="AK1491" s="5">
        <f t="shared" si="463"/>
        <v>0.51542566719125904</v>
      </c>
      <c r="AL1491" s="46">
        <f t="shared" si="464"/>
        <v>0.28947634956701934</v>
      </c>
      <c r="AM1491" s="3">
        <f t="shared" si="465"/>
        <v>6.2672225855679137E-2</v>
      </c>
      <c r="AN1491" s="3">
        <f t="shared" si="466"/>
        <v>2.965916337578255E-2</v>
      </c>
      <c r="AO1491" s="3">
        <f t="shared" si="467"/>
        <v>0</v>
      </c>
      <c r="AP1491" s="3">
        <f t="shared" si="468"/>
        <v>5.8007523031632612E-3</v>
      </c>
      <c r="AQ1491" s="3">
        <f t="shared" si="469"/>
        <v>5.7074000786009205E-3</v>
      </c>
      <c r="AR1491" s="3">
        <f t="shared" si="470"/>
        <v>7.0663372299989468E-3</v>
      </c>
      <c r="AS1491" s="3" cm="1">
        <f t="array" ref="AS1491">SUM(AO1491:AR1491*AC1491:AF1491)</f>
        <v>1.0724910301832032E-2</v>
      </c>
      <c r="AT1491" s="50">
        <f t="shared" si="471"/>
        <v>3.9278078937052567E-3</v>
      </c>
      <c r="AU1491" s="50">
        <f t="shared" si="472"/>
        <v>6.2672225855679137E-2</v>
      </c>
      <c r="AV1491" s="67"/>
      <c r="AW1491" s="67"/>
    </row>
    <row r="1492" spans="1:49" ht="15" customHeight="1" x14ac:dyDescent="0.25">
      <c r="A1492" s="11">
        <f t="shared" si="478"/>
        <v>1489</v>
      </c>
      <c r="B1492" s="29">
        <v>32536</v>
      </c>
      <c r="C1492" s="25"/>
      <c r="D1492" s="12"/>
      <c r="E1492" s="25"/>
      <c r="F1492" s="35"/>
      <c r="G1492" s="25">
        <v>0</v>
      </c>
      <c r="H1492" s="13">
        <v>0</v>
      </c>
      <c r="I1492" s="25">
        <v>0</v>
      </c>
      <c r="J1492" s="12">
        <v>0</v>
      </c>
      <c r="K1492" s="12">
        <v>0</v>
      </c>
      <c r="L1492" s="25" t="s">
        <v>11</v>
      </c>
      <c r="M1492" s="10"/>
      <c r="N1492" s="15"/>
      <c r="O1492" s="15"/>
      <c r="P1492" s="4"/>
      <c r="Q1492" s="55"/>
      <c r="R1492" s="40">
        <f t="shared" si="479"/>
        <v>0.64948453608247425</v>
      </c>
      <c r="S1492" s="42" t="str" cm="1">
        <f t="array" ref="S1492">SETVECTOR(R1492:R1493)</f>
        <v>0.649484536082474,0.22680412371134</v>
      </c>
      <c r="T1492" s="42">
        <f t="shared" si="473"/>
        <v>0.54948453608247416</v>
      </c>
      <c r="U1492" s="5">
        <f t="shared" si="474"/>
        <v>0</v>
      </c>
      <c r="V1492" s="5">
        <f t="shared" si="475"/>
        <v>4.0246704822385078E-2</v>
      </c>
      <c r="W1492" s="5">
        <f t="shared" si="476"/>
        <v>0.75679134133378057</v>
      </c>
      <c r="X1492" s="5">
        <f t="shared" si="477"/>
        <v>1.2352945203739455E-2</v>
      </c>
      <c r="Y1492" s="46" t="str" cm="1">
        <f t="array" ref="Y1492:AB1492">SETMATRIX(GETMATRIX(Y1491:AB1491)-$O$9*TRANSPOSE(AO1491:AR1491)*GETVECTOR(S1491))</f>
        <v>0.5774,0.5774</v>
      </c>
      <c r="Z1492" s="46" t="str">
        <v>0.507573025893073,0.45229272615862</v>
      </c>
      <c r="AA1492" s="46" t="str">
        <v>0.470090263703103,0.441925428669977</v>
      </c>
      <c r="AB1492" s="46" t="str">
        <v>0.503216080818035,0.431665821601456</v>
      </c>
      <c r="AC1492" s="39" t="str" cm="1">
        <f t="array" ref="AC1492:AF1492">SETMATRIX(GETMATRIX(AC1491:AF1491)-$O$9*TRANSPOSE($AO$4:$AR$4)*$AL$4)</f>
        <v>0.5774</v>
      </c>
      <c r="AD1492" s="39" t="str">
        <v>0.5774</v>
      </c>
      <c r="AE1492" s="39" t="str">
        <v>0.5774</v>
      </c>
      <c r="AF1492" s="39" t="str">
        <v>0.5774</v>
      </c>
      <c r="AG1492" s="5" cm="1">
        <f t="array" ref="AG1492">SIGMOID(SUM(GETVECTOR(_xlfn.CONCAT(Y1492,",",AC1492))*GETVECTOR(_xlfn.CONCAT($S1492,",",$AL$4)))+U1492)</f>
        <v>0.62386105653989643</v>
      </c>
      <c r="AH1492" s="5" cm="1">
        <f t="array" ref="AH1492">SIGMOID(SUM(GETVECTOR(_xlfn.CONCAT(Z1492,",",AD1492))*GETVECTOR(_xlfn.CONCAT($S1492,",",$AL$4)))+V1492)</f>
        <v>0.61597279247485592</v>
      </c>
      <c r="AI1492" s="5" cm="1">
        <f t="array" ref="AI1492">TANH(SUM(GETVECTOR(_xlfn.CONCAT(AA1492,",",AE1492))*GETVECTOR(_xlfn.CONCAT($S1492,",",$AL$4)))+W1492)</f>
        <v>0.82180042662500019</v>
      </c>
      <c r="AJ1492" s="5" cm="1">
        <f t="array" ref="AJ1492">SIGMOID(SUM(GETVECTOR(_xlfn.CONCAT(AB1492,",",AF1492))*GETVECTOR(_xlfn.CONCAT($S1492,",",$AL$4)))+X1492)</f>
        <v>0.60756484488821272</v>
      </c>
      <c r="AK1492" s="5">
        <f t="shared" si="463"/>
        <v>0.50620670364522935</v>
      </c>
      <c r="AL1492" s="46">
        <f t="shared" si="464"/>
        <v>0.28372329390513884</v>
      </c>
      <c r="AM1492" s="3">
        <f t="shared" si="465"/>
        <v>-0.26576124217733532</v>
      </c>
      <c r="AN1492" s="3">
        <f t="shared" si="466"/>
        <v>-0.1262553255877529</v>
      </c>
      <c r="AO1492" s="3">
        <f t="shared" si="467"/>
        <v>0</v>
      </c>
      <c r="AP1492" s="3">
        <f t="shared" si="468"/>
        <v>-2.4543675066526795E-2</v>
      </c>
      <c r="AQ1492" s="3">
        <f t="shared" si="469"/>
        <v>-2.5247518284611178E-2</v>
      </c>
      <c r="AR1492" s="3">
        <f t="shared" si="470"/>
        <v>-2.9590652619742495E-2</v>
      </c>
      <c r="AS1492" s="3" cm="1">
        <f t="array" ref="AS1492">SUM(AO1492:AR1492*AC1492:AF1492)</f>
        <v>-4.5835077863586385E-2</v>
      </c>
      <c r="AT1492" s="50">
        <f t="shared" si="471"/>
        <v>7.0629037843640274E-2</v>
      </c>
      <c r="AU1492" s="50">
        <f t="shared" si="472"/>
        <v>0.26576124217733532</v>
      </c>
      <c r="AV1492" s="67"/>
      <c r="AW1492" s="67"/>
    </row>
    <row r="1493" spans="1:49" ht="15" customHeight="1" x14ac:dyDescent="0.25">
      <c r="A1493" s="11">
        <f t="shared" si="478"/>
        <v>1490</v>
      </c>
      <c r="B1493" s="29">
        <v>32537</v>
      </c>
      <c r="C1493" s="25"/>
      <c r="D1493" s="12"/>
      <c r="E1493" s="25"/>
      <c r="F1493" s="35"/>
      <c r="G1493" s="25">
        <v>0</v>
      </c>
      <c r="H1493" s="13">
        <v>0</v>
      </c>
      <c r="I1493" s="25">
        <v>0</v>
      </c>
      <c r="J1493" s="12">
        <v>0</v>
      </c>
      <c r="K1493" s="12">
        <v>0</v>
      </c>
      <c r="L1493" s="25" t="s">
        <v>11</v>
      </c>
      <c r="M1493" s="10"/>
      <c r="N1493" s="15"/>
      <c r="O1493" s="15"/>
      <c r="P1493" s="4"/>
      <c r="Q1493" s="55"/>
      <c r="R1493" s="40">
        <f t="shared" si="479"/>
        <v>0.22680412371134021</v>
      </c>
      <c r="S1493" s="42" t="str" cm="1">
        <f t="array" ref="S1493">SETVECTOR(R1493:R1494)</f>
        <v>0.22680412371134,0.549484536082474</v>
      </c>
      <c r="T1493" s="42">
        <f t="shared" si="473"/>
        <v>3.1958762886597936E-2</v>
      </c>
      <c r="U1493" s="5">
        <f t="shared" si="474"/>
        <v>0</v>
      </c>
      <c r="V1493" s="5">
        <f t="shared" si="475"/>
        <v>4.2701072329037755E-2</v>
      </c>
      <c r="W1493" s="5">
        <f t="shared" si="476"/>
        <v>0.75931609316224169</v>
      </c>
      <c r="X1493" s="5">
        <f t="shared" si="477"/>
        <v>1.5312010465713705E-2</v>
      </c>
      <c r="Y1493" s="46" t="str" cm="1">
        <f t="array" ref="Y1493:AB1493">SETMATRIX(GETMATRIX(Y1492:AB1492)-$O$9*TRANSPOSE(AO1492:AR1492)*GETVECTOR(S1492))</f>
        <v>0.5774,0.5774</v>
      </c>
      <c r="Z1493" s="46" t="str">
        <v>0.509167099634507,0.452849386830232</v>
      </c>
      <c r="AA1493" s="46" t="str">
        <v>0.471730050973134,0.44249805279602</v>
      </c>
      <c r="AB1493" s="46" t="str">
        <v>0.505137947946946,0.432336949805203</v>
      </c>
      <c r="AC1493" s="39" t="str" cm="1">
        <f t="array" ref="AC1493:AF1493">SETMATRIX(GETMATRIX(AC1492:AF1492)-$O$9*TRANSPOSE($AO$4:$AR$4)*$AL$4)</f>
        <v>0.5774</v>
      </c>
      <c r="AD1493" s="39" t="str">
        <v>0.5774</v>
      </c>
      <c r="AE1493" s="39" t="str">
        <v>0.5774</v>
      </c>
      <c r="AF1493" s="39" t="str">
        <v>0.5774</v>
      </c>
      <c r="AG1493" s="5" cm="1">
        <f t="array" ref="AG1493">SIGMOID(SUM(GETVECTOR(_xlfn.CONCAT(Y1493,",",AC1493))*GETVECTOR(_xlfn.CONCAT($S1493,",",$AL$4)))+U1493)</f>
        <v>0.61021809758417156</v>
      </c>
      <c r="AH1493" s="5" cm="1">
        <f t="array" ref="AH1493">SIGMOID(SUM(GETVECTOR(_xlfn.CONCAT(Z1493,",",AD1493))*GETVECTOR(_xlfn.CONCAT($S1493,",",$AL$4)))+V1493)</f>
        <v>0.60037215756289186</v>
      </c>
      <c r="AI1493" s="5" cm="1">
        <f t="array" ref="AI1493">TANH(SUM(GETVECTOR(_xlfn.CONCAT(AA1493,",",AE1493))*GETVECTOR(_xlfn.CONCAT($S1493,",",$AL$4)))+W1493)</f>
        <v>0.80386868587625082</v>
      </c>
      <c r="AJ1493" s="5" cm="1">
        <f t="array" ref="AJ1493">SIGMOID(SUM(GETVECTOR(_xlfn.CONCAT(AB1493,",",AF1493))*GETVECTOR(_xlfn.CONCAT($S1493,",",$AL$4)))+X1493)</f>
        <v>0.59084069449727306</v>
      </c>
      <c r="AK1493" s="5">
        <f t="shared" si="463"/>
        <v>0.48262037733677127</v>
      </c>
      <c r="AL1493" s="46">
        <f t="shared" si="464"/>
        <v>0.26489735578948181</v>
      </c>
      <c r="AM1493" s="3">
        <f t="shared" si="465"/>
        <v>0.23293859290288388</v>
      </c>
      <c r="AN1493" s="3">
        <f t="shared" si="466"/>
        <v>0.10996487904121036</v>
      </c>
      <c r="AO1493" s="3">
        <f t="shared" si="467"/>
        <v>0</v>
      </c>
      <c r="AP1493" s="3">
        <f t="shared" si="468"/>
        <v>2.1208765684191395E-2</v>
      </c>
      <c r="AQ1493" s="3">
        <f t="shared" si="469"/>
        <v>2.3357502397246779E-2</v>
      </c>
      <c r="AR1493" s="3">
        <f t="shared" si="470"/>
        <v>2.524710020135431E-2</v>
      </c>
      <c r="AS1493" s="3" cm="1">
        <f t="array" ref="AS1493">SUM(AO1493:AR1493*AC1493:AF1493)</f>
        <v>4.0310238846484381E-2</v>
      </c>
      <c r="AT1493" s="50">
        <f t="shared" si="471"/>
        <v>5.4260388063575464E-2</v>
      </c>
      <c r="AU1493" s="50">
        <f t="shared" si="472"/>
        <v>0.23293859290288388</v>
      </c>
      <c r="AV1493" s="67"/>
      <c r="AW1493" s="67"/>
    </row>
    <row r="1494" spans="1:49" ht="15" customHeight="1" x14ac:dyDescent="0.25">
      <c r="A1494" s="11">
        <f t="shared" si="478"/>
        <v>1491</v>
      </c>
      <c r="B1494" s="29">
        <v>32538</v>
      </c>
      <c r="C1494" s="25"/>
      <c r="D1494" s="12"/>
      <c r="E1494" s="25"/>
      <c r="F1494" s="35"/>
      <c r="G1494" s="25">
        <v>0</v>
      </c>
      <c r="H1494" s="13">
        <v>0</v>
      </c>
      <c r="I1494" s="25">
        <v>0</v>
      </c>
      <c r="J1494" s="12">
        <v>0</v>
      </c>
      <c r="K1494" s="12">
        <v>0</v>
      </c>
      <c r="L1494" s="25" t="s">
        <v>11</v>
      </c>
      <c r="M1494" s="10"/>
      <c r="N1494" s="15"/>
      <c r="O1494" s="15"/>
      <c r="P1494" s="4"/>
      <c r="Q1494" s="55"/>
      <c r="R1494" s="40">
        <f t="shared" si="479"/>
        <v>0.54948453608247416</v>
      </c>
      <c r="S1494" s="42" t="str" cm="1">
        <f t="array" ref="S1494">SETVECTOR(R1494:R1495)</f>
        <v>0.549484536082474,0.0319587628865979</v>
      </c>
      <c r="T1494" s="42">
        <f t="shared" si="473"/>
        <v>6.1855670103092781E-3</v>
      </c>
      <c r="U1494" s="5">
        <f t="shared" si="474"/>
        <v>0</v>
      </c>
      <c r="V1494" s="5">
        <f t="shared" si="475"/>
        <v>4.0580195760618616E-2</v>
      </c>
      <c r="W1494" s="5">
        <f t="shared" si="476"/>
        <v>0.75698034292251704</v>
      </c>
      <c r="X1494" s="5">
        <f t="shared" si="477"/>
        <v>1.2787300445578274E-2</v>
      </c>
      <c r="Y1494" s="46" t="str" cm="1">
        <f t="array" ref="Y1494:AB1494">SETMATRIX(GETMATRIX(Y1493:AB1493)-$O$9*TRANSPOSE(AO1493:AR1493)*GETVECTOR(S1493))</f>
        <v>0.5774,0.5774</v>
      </c>
      <c r="Z1494" s="46" t="str">
        <v>0.508686076082907,0.451683997952946</v>
      </c>
      <c r="AA1494" s="46" t="str">
        <v>0.471200293186805,0.44121459415914</v>
      </c>
      <c r="AB1494" s="46" t="str">
        <v>0.504565333303204,0.430949660691046</v>
      </c>
      <c r="AC1494" s="39" t="str" cm="1">
        <f t="array" ref="AC1494:AF1494">SETMATRIX(GETMATRIX(AC1493:AF1493)-$O$9*TRANSPOSE($AO$4:$AR$4)*$AL$4)</f>
        <v>0.5774</v>
      </c>
      <c r="AD1494" s="39" t="str">
        <v>0.5774</v>
      </c>
      <c r="AE1494" s="39" t="str">
        <v>0.5774</v>
      </c>
      <c r="AF1494" s="39" t="str">
        <v>0.5774</v>
      </c>
      <c r="AG1494" s="5" cm="1">
        <f t="array" ref="AG1494">SIGMOID(SUM(GETVECTOR(_xlfn.CONCAT(Y1494,",",AC1494))*GETVECTOR(_xlfn.CONCAT($S1494,",",$AL$4)))+U1494)</f>
        <v>0.58315178973091997</v>
      </c>
      <c r="AH1494" s="5" cm="1">
        <f t="array" ref="AH1494">SIGMOID(SUM(GETVECTOR(_xlfn.CONCAT(Z1494,",",AD1494))*GETVECTOR(_xlfn.CONCAT($S1494,",",$AL$4)))+V1494)</f>
        <v>0.58286132913047528</v>
      </c>
      <c r="AI1494" s="5" cm="1">
        <f t="array" ref="AI1494">TANH(SUM(GETVECTOR(_xlfn.CONCAT(AA1494,",",AE1494))*GETVECTOR(_xlfn.CONCAT($S1494,",",$AL$4)))+W1494)</f>
        <v>0.77390765404151485</v>
      </c>
      <c r="AJ1494" s="5" cm="1">
        <f t="array" ref="AJ1494">SIGMOID(SUM(GETVECTOR(_xlfn.CONCAT(AB1494,",",AF1494))*GETVECTOR(_xlfn.CONCAT($S1494,",",$AL$4)))+X1494)</f>
        <v>0.57537382504802859</v>
      </c>
      <c r="AK1494" s="5">
        <f t="shared" si="463"/>
        <v>0.45108084385888536</v>
      </c>
      <c r="AL1494" s="46">
        <f t="shared" si="464"/>
        <v>0.24326060497478913</v>
      </c>
      <c r="AM1494" s="3">
        <f t="shared" si="465"/>
        <v>0.23707503796447985</v>
      </c>
      <c r="AN1494" s="3">
        <f t="shared" si="466"/>
        <v>0.11202421191738686</v>
      </c>
      <c r="AO1494" s="3">
        <f t="shared" si="467"/>
        <v>0</v>
      </c>
      <c r="AP1494" s="3">
        <f t="shared" si="468"/>
        <v>2.1078841323538922E-2</v>
      </c>
      <c r="AQ1494" s="3">
        <f t="shared" si="469"/>
        <v>2.6187498018419283E-2</v>
      </c>
      <c r="AR1494" s="3">
        <f t="shared" si="470"/>
        <v>2.4488623422096133E-2</v>
      </c>
      <c r="AS1494" s="3" cm="1">
        <f t="array" ref="AS1494">SUM(AO1494:AR1494*AC1494:AF1494)</f>
        <v>4.1431315499964982E-2</v>
      </c>
      <c r="AT1494" s="50">
        <f t="shared" si="471"/>
        <v>5.6204573625859559E-2</v>
      </c>
      <c r="AU1494" s="50">
        <f t="shared" si="472"/>
        <v>0.23707503796447985</v>
      </c>
      <c r="AV1494" s="67"/>
      <c r="AW1494" s="67"/>
    </row>
    <row r="1495" spans="1:49" ht="15" customHeight="1" x14ac:dyDescent="0.25">
      <c r="A1495" s="11">
        <f t="shared" si="478"/>
        <v>1492</v>
      </c>
      <c r="B1495" s="29">
        <v>32539</v>
      </c>
      <c r="C1495" s="25"/>
      <c r="D1495" s="12"/>
      <c r="E1495" s="25"/>
      <c r="F1495" s="35"/>
      <c r="G1495" s="25">
        <v>0</v>
      </c>
      <c r="H1495" s="13">
        <v>0</v>
      </c>
      <c r="I1495" s="25">
        <v>0</v>
      </c>
      <c r="J1495" s="12">
        <v>0</v>
      </c>
      <c r="K1495" s="12">
        <v>0</v>
      </c>
      <c r="L1495" s="25" t="s">
        <v>11</v>
      </c>
      <c r="M1495" s="10"/>
      <c r="N1495" s="15"/>
      <c r="O1495" s="15"/>
      <c r="P1495" s="4"/>
      <c r="Q1495" s="55"/>
      <c r="R1495" s="40">
        <f t="shared" si="479"/>
        <v>3.1958762886597936E-2</v>
      </c>
      <c r="S1495" s="42" t="str" cm="1">
        <f t="array" ref="S1495">SETVECTOR(R1495:R1496)</f>
        <v>0.0319587628865979,0.00618556701030928</v>
      </c>
      <c r="T1495" s="42">
        <f t="shared" si="473"/>
        <v>3.092783505154639E-3</v>
      </c>
      <c r="U1495" s="5">
        <f t="shared" si="474"/>
        <v>0</v>
      </c>
      <c r="V1495" s="5">
        <f t="shared" si="475"/>
        <v>3.8472311628264727E-2</v>
      </c>
      <c r="W1495" s="5">
        <f t="shared" si="476"/>
        <v>0.75436159312067508</v>
      </c>
      <c r="X1495" s="5">
        <f t="shared" si="477"/>
        <v>1.0338438103368659E-2</v>
      </c>
      <c r="Y1495" s="46" t="str" cm="1">
        <f t="array" ref="Y1495:AB1495">SETMATRIX(GETMATRIX(Y1494:AB1494)-$O$9*TRANSPOSE(AO1494:AR1494)*GETVECTOR(S1494))</f>
        <v>0.5774,0.5774</v>
      </c>
      <c r="Z1495" s="46" t="str">
        <v>0.507527826348325,0.451616632583768</v>
      </c>
      <c r="AA1495" s="46" t="str">
        <v>0.469761330666824,0.441130902155164</v>
      </c>
      <c r="AB1495" s="46" t="str">
        <v>0.503219721315165,0.430871398080109</v>
      </c>
      <c r="AC1495" s="39" t="str" cm="1">
        <f t="array" ref="AC1495:AF1495">SETMATRIX(GETMATRIX(AC1494:AF1494)-$O$9*TRANSPOSE($AO$4:$AR$4)*$AL$4)</f>
        <v>0.5774</v>
      </c>
      <c r="AD1495" s="39" t="str">
        <v>0.5774</v>
      </c>
      <c r="AE1495" s="39" t="str">
        <v>0.5774</v>
      </c>
      <c r="AF1495" s="39" t="str">
        <v>0.5774</v>
      </c>
      <c r="AG1495" s="5" cm="1">
        <f t="array" ref="AG1495">SIGMOID(SUM(GETVECTOR(_xlfn.CONCAT(Y1495,",",AC1495))*GETVECTOR(_xlfn.CONCAT($S1495,",",$AL$4)))+U1495)</f>
        <v>0.50550591145503687</v>
      </c>
      <c r="AH1495" s="5" cm="1">
        <f t="array" ref="AH1495">SIGMOID(SUM(GETVECTOR(_xlfn.CONCAT(Z1495,",",AD1495))*GETVECTOR(_xlfn.CONCAT($S1495,",",$AL$4)))+V1495)</f>
        <v>0.51436748814172628</v>
      </c>
      <c r="AI1495" s="5" cm="1">
        <f t="array" ref="AI1495">TANH(SUM(GETVECTOR(_xlfn.CONCAT(AA1495,",",AE1495))*GETVECTOR(_xlfn.CONCAT($S1495,",",$AL$4)))+W1495)</f>
        <v>0.64815077717772929</v>
      </c>
      <c r="AJ1495" s="5" cm="1">
        <f t="array" ref="AJ1495">SIGMOID(SUM(GETVECTOR(_xlfn.CONCAT(AB1495,",",AF1495))*GETVECTOR(_xlfn.CONCAT($S1495,",",$AL$4)))+X1495)</f>
        <v>0.50727096285119611</v>
      </c>
      <c r="AK1495" s="5">
        <f t="shared" si="463"/>
        <v>0.33338768719401635</v>
      </c>
      <c r="AL1495" s="46">
        <f t="shared" si="464"/>
        <v>0.16311879749603175</v>
      </c>
      <c r="AM1495" s="3">
        <f t="shared" si="465"/>
        <v>0.16002601399087713</v>
      </c>
      <c r="AN1495" s="3">
        <f t="shared" si="466"/>
        <v>7.2782750393497964E-2</v>
      </c>
      <c r="AO1495" s="3">
        <f t="shared" si="467"/>
        <v>0</v>
      </c>
      <c r="AP1495" s="3">
        <f t="shared" si="468"/>
        <v>1.1783811138133199E-2</v>
      </c>
      <c r="AQ1495" s="3">
        <f t="shared" si="469"/>
        <v>2.1709784322700459E-2</v>
      </c>
      <c r="AR1495" s="3">
        <f t="shared" si="470"/>
        <v>1.2861829717037197E-2</v>
      </c>
      <c r="AS1495" s="3" cm="1">
        <f t="array" ref="AS1495">SUM(AO1495:AR1495*AC1495:AF1495)</f>
        <v>2.6765622497702632E-2</v>
      </c>
      <c r="AT1495" s="50">
        <f t="shared" si="471"/>
        <v>2.5608325153808401E-2</v>
      </c>
      <c r="AU1495" s="50">
        <f t="shared" si="472"/>
        <v>0.16002601399087713</v>
      </c>
      <c r="AV1495" s="67"/>
      <c r="AW1495" s="67"/>
    </row>
    <row r="1496" spans="1:49" ht="15" customHeight="1" x14ac:dyDescent="0.25">
      <c r="A1496" s="11">
        <f t="shared" si="478"/>
        <v>1493</v>
      </c>
      <c r="B1496" s="29">
        <v>32540</v>
      </c>
      <c r="C1496" s="25"/>
      <c r="D1496" s="12"/>
      <c r="E1496" s="25"/>
      <c r="F1496" s="35"/>
      <c r="G1496" s="25">
        <v>0</v>
      </c>
      <c r="H1496" s="13">
        <v>0</v>
      </c>
      <c r="I1496" s="25">
        <v>0</v>
      </c>
      <c r="J1496" s="12">
        <v>0</v>
      </c>
      <c r="K1496" s="12"/>
      <c r="L1496" s="25" t="s">
        <v>11</v>
      </c>
      <c r="M1496" s="10"/>
      <c r="N1496" s="15"/>
      <c r="O1496" s="15"/>
      <c r="P1496" s="4"/>
      <c r="Q1496" s="55"/>
      <c r="R1496" s="40">
        <f t="shared" si="479"/>
        <v>6.1855670103092781E-3</v>
      </c>
      <c r="S1496" s="42" t="str" cm="1">
        <f t="array" ref="S1496">SETVECTOR(R1496:R1497)</f>
        <v>0.00618556701030928,0.00309278350515464</v>
      </c>
      <c r="T1496" s="42">
        <f t="shared" si="473"/>
        <v>2.5773195876288658E-2</v>
      </c>
      <c r="U1496" s="5">
        <f t="shared" si="474"/>
        <v>0</v>
      </c>
      <c r="V1496" s="5">
        <f t="shared" si="475"/>
        <v>3.7293930514451408E-2</v>
      </c>
      <c r="W1496" s="5">
        <f t="shared" si="476"/>
        <v>0.75219061468840498</v>
      </c>
      <c r="X1496" s="5">
        <f t="shared" si="477"/>
        <v>9.0522551316649397E-3</v>
      </c>
      <c r="Y1496" s="46" t="str" cm="1">
        <f t="array" ref="Y1496:AB1496">SETMATRIX(GETMATRIX(Y1495:AB1495)-$O$9*TRANSPOSE(AO1495:AR1495)*GETVECTOR(S1495))</f>
        <v>0.5774,0.5774</v>
      </c>
      <c r="Z1496" s="46" t="str">
        <v>0.507490166745719,0.451609343628425</v>
      </c>
      <c r="AA1496" s="46" t="str">
        <v>0.469691948881875,0.441117473422593</v>
      </c>
      <c r="AB1496" s="46" t="str">
        <v>0.503178616498544,0.43086344230915</v>
      </c>
      <c r="AC1496" s="39" t="str" cm="1">
        <f t="array" ref="AC1496:AF1496">SETMATRIX(GETMATRIX(AC1495:AF1495)-$O$9*TRANSPOSE($AO$4:$AR$4)*$AL$4)</f>
        <v>0.5774</v>
      </c>
      <c r="AD1496" s="39" t="str">
        <v>0.5774</v>
      </c>
      <c r="AE1496" s="39" t="str">
        <v>0.5774</v>
      </c>
      <c r="AF1496" s="39" t="str">
        <v>0.5774</v>
      </c>
      <c r="AG1496" s="5" cm="1">
        <f t="array" ref="AG1496">SIGMOID(SUM(GETVECTOR(_xlfn.CONCAT(Y1496,",",AC1496))*GETVECTOR(_xlfn.CONCAT($S1496,",",$AL$4)))+U1496)</f>
        <v>0.50133932669358827</v>
      </c>
      <c r="AH1496" s="5" cm="1">
        <f t="array" ref="AH1496">SIGMOID(SUM(GETVECTOR(_xlfn.CONCAT(Z1496,",",AD1496))*GETVECTOR(_xlfn.CONCAT($S1496,",",$AL$4)))+V1496)</f>
        <v>0.51045591917728161</v>
      </c>
      <c r="AI1496" s="5" cm="1">
        <f t="array" ref="AI1496">TANH(SUM(GETVECTOR(_xlfn.CONCAT(AA1496,",",AE1496))*GETVECTOR(_xlfn.CONCAT($S1496,",",$AL$4)))+W1496)</f>
        <v>0.6389872173990393</v>
      </c>
      <c r="AJ1496" s="5" cm="1">
        <f t="array" ref="AJ1496">SIGMOID(SUM(GETVECTOR(_xlfn.CONCAT(AB1496,",",AF1496))*GETVECTOR(_xlfn.CONCAT($S1496,",",$AL$4)))+X1496)</f>
        <v>0.5033742656566188</v>
      </c>
      <c r="AK1496" s="5">
        <f t="shared" si="463"/>
        <v>0.32617480739996008</v>
      </c>
      <c r="AL1496" s="46">
        <f t="shared" si="464"/>
        <v>0.15860290941378641</v>
      </c>
      <c r="AM1496" s="3">
        <f t="shared" si="465"/>
        <v>0.13282971353749776</v>
      </c>
      <c r="AN1496" s="3">
        <f t="shared" si="466"/>
        <v>6.0225223381693373E-2</v>
      </c>
      <c r="AO1496" s="3">
        <f t="shared" si="467"/>
        <v>0</v>
      </c>
      <c r="AP1496" s="3">
        <f t="shared" si="468"/>
        <v>9.6165797583872229E-3</v>
      </c>
      <c r="AQ1496" s="3">
        <f t="shared" si="469"/>
        <v>1.8190088402607052E-2</v>
      </c>
      <c r="AR1496" s="3">
        <f t="shared" si="470"/>
        <v>1.0462503253162145E-2</v>
      </c>
      <c r="AS1496" s="3" cm="1">
        <f t="array" ref="AS1496">SUM(AO1496:AR1496*AC1496:AF1496)</f>
        <v>2.2096619574533918E-2</v>
      </c>
      <c r="AT1496" s="50">
        <f t="shared" si="471"/>
        <v>1.7643732798453715E-2</v>
      </c>
      <c r="AU1496" s="50">
        <f t="shared" si="472"/>
        <v>0.13282971353749776</v>
      </c>
      <c r="AV1496" s="67"/>
      <c r="AW1496" s="67"/>
    </row>
    <row r="1497" spans="1:49" ht="15" customHeight="1" x14ac:dyDescent="0.25">
      <c r="A1497" s="11">
        <f t="shared" si="478"/>
        <v>1494</v>
      </c>
      <c r="B1497" s="29">
        <v>32541</v>
      </c>
      <c r="C1497" s="25"/>
      <c r="D1497" s="12"/>
      <c r="E1497" s="25"/>
      <c r="F1497" s="35"/>
      <c r="G1497" s="25">
        <v>0</v>
      </c>
      <c r="H1497" s="13">
        <v>0</v>
      </c>
      <c r="I1497" s="25">
        <v>0</v>
      </c>
      <c r="J1497" s="12">
        <v>0</v>
      </c>
      <c r="K1497" s="12">
        <v>0</v>
      </c>
      <c r="L1497" s="25" t="s">
        <v>11</v>
      </c>
      <c r="M1497" s="10"/>
      <c r="N1497" s="15"/>
      <c r="O1497" s="15"/>
      <c r="P1497" s="4"/>
      <c r="Q1497" s="55"/>
      <c r="R1497" s="40">
        <f t="shared" si="479"/>
        <v>3.092783505154639E-3</v>
      </c>
      <c r="S1497" s="42" t="str" cm="1">
        <f t="array" ref="S1497">SETVECTOR(R1497:R1498)</f>
        <v>0.00309278350515464,0.0257731958762887</v>
      </c>
      <c r="T1497" s="42">
        <f t="shared" si="473"/>
        <v>0.12989690721649483</v>
      </c>
      <c r="U1497" s="5">
        <f t="shared" si="474"/>
        <v>0</v>
      </c>
      <c r="V1497" s="5">
        <f t="shared" si="475"/>
        <v>3.6332272538612688E-2</v>
      </c>
      <c r="W1497" s="5">
        <f t="shared" si="476"/>
        <v>0.75037160584814422</v>
      </c>
      <c r="X1497" s="5">
        <f t="shared" si="477"/>
        <v>8.0060048063487245E-3</v>
      </c>
      <c r="Y1497" s="46" t="str" cm="1">
        <f t="array" ref="Y1497:AB1497">SETMATRIX(GETMATRIX(Y1496:AB1496)-$O$9*TRANSPOSE(AO1496:AR1496)*GETVECTOR(S1496))</f>
        <v>0.5774,0.5774</v>
      </c>
      <c r="Z1497" s="46" t="str">
        <v>0.507484218345868,0.4516063694285</v>
      </c>
      <c r="AA1497" s="46" t="str">
        <v>0.469680697280801,0.441111847622056</v>
      </c>
      <c r="AB1497" s="46" t="str">
        <v>0.503172144847047,0.430860206483402</v>
      </c>
      <c r="AC1497" s="39" t="str" cm="1">
        <f t="array" ref="AC1497:AF1497">SETMATRIX(GETMATRIX(AC1496:AF1496)-$O$9*TRANSPOSE($AO$4:$AR$4)*$AL$4)</f>
        <v>0.5774</v>
      </c>
      <c r="AD1497" s="39" t="str">
        <v>0.5774</v>
      </c>
      <c r="AE1497" s="39" t="str">
        <v>0.5774</v>
      </c>
      <c r="AF1497" s="39" t="str">
        <v>0.5774</v>
      </c>
      <c r="AG1497" s="5" cm="1">
        <f t="array" ref="AG1497">SIGMOID(SUM(GETVECTOR(_xlfn.CONCAT(Y1497,",",AC1497))*GETVECTOR(_xlfn.CONCAT($S1497,",",$AL$4)))+U1497)</f>
        <v>0.50416670766622762</v>
      </c>
      <c r="AH1497" s="5" cm="1">
        <f t="array" ref="AH1497">SIGMOID(SUM(GETVECTOR(_xlfn.CONCAT(Z1497,",",AD1497))*GETVECTOR(_xlfn.CONCAT($S1497,",",$AL$4)))+V1497)</f>
        <v>0.51238275518827392</v>
      </c>
      <c r="AI1497" s="5" cm="1">
        <f t="array" ref="AI1497">TANH(SUM(GETVECTOR(_xlfn.CONCAT(AA1497,",",AE1497))*GETVECTOR(_xlfn.CONCAT($S1497,",",$AL$4)))+W1497)</f>
        <v>0.64295390677787168</v>
      </c>
      <c r="AJ1497" s="5" cm="1">
        <f t="array" ref="AJ1497">SIGMOID(SUM(GETVECTOR(_xlfn.CONCAT(AB1497,",",AF1497))*GETVECTOR(_xlfn.CONCAT($S1497,",",$AL$4)))+X1497)</f>
        <v>0.50516652906114523</v>
      </c>
      <c r="AK1497" s="5">
        <f t="shared" si="463"/>
        <v>0.32943849421391053</v>
      </c>
      <c r="AL1497" s="46">
        <f t="shared" si="464"/>
        <v>0.16065111405366053</v>
      </c>
      <c r="AM1497" s="3">
        <f t="shared" si="465"/>
        <v>3.0754206837165704E-2</v>
      </c>
      <c r="AN1497" s="3">
        <f t="shared" si="466"/>
        <v>1.3964774302135653E-2</v>
      </c>
      <c r="AO1497" s="3">
        <f t="shared" si="467"/>
        <v>0</v>
      </c>
      <c r="AP1497" s="3">
        <f t="shared" si="468"/>
        <v>2.2432998201079271E-3</v>
      </c>
      <c r="AQ1497" s="3">
        <f t="shared" si="469"/>
        <v>4.1973780836969815E-3</v>
      </c>
      <c r="AR1497" s="3">
        <f t="shared" si="470"/>
        <v>2.4448225374314471E-3</v>
      </c>
      <c r="AS1497" s="3" cm="1">
        <f t="array" ref="AS1497">SUM(AO1497:AR1497*AC1497:AF1497)</f>
        <v>5.1304879547698721E-3</v>
      </c>
      <c r="AT1497" s="50">
        <f t="shared" si="471"/>
        <v>9.458212381831697E-4</v>
      </c>
      <c r="AU1497" s="50">
        <f t="shared" si="472"/>
        <v>3.0754206837165704E-2</v>
      </c>
      <c r="AV1497" s="67"/>
      <c r="AW1497" s="67"/>
    </row>
    <row r="1498" spans="1:49" ht="15" customHeight="1" x14ac:dyDescent="0.25">
      <c r="A1498" s="11">
        <f t="shared" si="478"/>
        <v>1495</v>
      </c>
      <c r="B1498" s="29">
        <v>32542</v>
      </c>
      <c r="C1498" s="25"/>
      <c r="D1498" s="12"/>
      <c r="E1498" s="25"/>
      <c r="F1498" s="35"/>
      <c r="G1498" s="25">
        <v>0</v>
      </c>
      <c r="H1498" s="13">
        <v>0</v>
      </c>
      <c r="I1498" s="25">
        <v>0</v>
      </c>
      <c r="J1498" s="12">
        <v>0</v>
      </c>
      <c r="K1498" s="12">
        <v>0</v>
      </c>
      <c r="L1498" s="25" t="s">
        <v>11</v>
      </c>
      <c r="M1498" s="10"/>
      <c r="N1498" s="15"/>
      <c r="O1498" s="15"/>
      <c r="P1498" s="4"/>
      <c r="Q1498" s="55"/>
      <c r="R1498" s="40">
        <f t="shared" si="479"/>
        <v>2.5773195876288658E-2</v>
      </c>
      <c r="S1498" s="42" t="str" cm="1">
        <f t="array" ref="S1498">SETVECTOR(R1498:R1499)</f>
        <v>0.0257731958762887,0.129896907216495</v>
      </c>
      <c r="T1498" s="42">
        <f t="shared" si="473"/>
        <v>0.85567010309278346</v>
      </c>
      <c r="U1498" s="5">
        <f t="shared" si="474"/>
        <v>0</v>
      </c>
      <c r="V1498" s="5">
        <f t="shared" si="475"/>
        <v>3.6107942556601894E-2</v>
      </c>
      <c r="W1498" s="5">
        <f t="shared" si="476"/>
        <v>0.74995186803977454</v>
      </c>
      <c r="X1498" s="5">
        <f t="shared" si="477"/>
        <v>7.7615225526055801E-3</v>
      </c>
      <c r="Y1498" s="46" t="str" cm="1">
        <f t="array" ref="Y1498:AB1498">SETMATRIX(GETMATRIX(Y1497:AB1497)-$O$9*TRANSPOSE(AO1497:AR1497)*GETVECTOR(S1497))</f>
        <v>0.5774,0.5774</v>
      </c>
      <c r="Z1498" s="46" t="str">
        <v>0.5074835245418,0.451600587727933</v>
      </c>
      <c r="AA1498" s="46" t="str">
        <v>0.469679399122631,0.441101029637304</v>
      </c>
      <c r="AB1498" s="46" t="str">
        <v>0.503171388716365,0.430853905394388</v>
      </c>
      <c r="AC1498" s="39" t="str" cm="1">
        <f t="array" ref="AC1498:AF1498">SETMATRIX(GETMATRIX(AC1497:AF1497)-$O$9*TRANSPOSE($AO$4:$AR$4)*$AL$4)</f>
        <v>0.5774</v>
      </c>
      <c r="AD1498" s="39" t="str">
        <v>0.5774</v>
      </c>
      <c r="AE1498" s="39" t="str">
        <v>0.5774</v>
      </c>
      <c r="AF1498" s="39" t="str">
        <v>0.5774</v>
      </c>
      <c r="AG1498" s="5" cm="1">
        <f t="array" ref="AG1498">SIGMOID(SUM(GETVECTOR(_xlfn.CONCAT(Y1498,",",AC1498))*GETVECTOR(_xlfn.CONCAT($S1498,",",$AL$4)))+U1498)</f>
        <v>0.52245586278519085</v>
      </c>
      <c r="AH1498" s="5" cm="1">
        <f t="array" ref="AH1498">SIGMOID(SUM(GETVECTOR(_xlfn.CONCAT(Z1498,",",AD1498))*GETVECTOR(_xlfn.CONCAT($S1498,",",$AL$4)))+V1498)</f>
        <v>0.52693612995497652</v>
      </c>
      <c r="AI1498" s="5" cm="1">
        <f t="array" ref="AI1498">TANH(SUM(GETVECTOR(_xlfn.CONCAT(AA1498,",",AE1498))*GETVECTOR(_xlfn.CONCAT($S1498,",",$AL$4)))+W1498)</f>
        <v>0.67471847937331231</v>
      </c>
      <c r="AJ1498" s="5" cm="1">
        <f t="array" ref="AJ1498">SIGMOID(SUM(GETVECTOR(_xlfn.CONCAT(AB1498,",",AF1498))*GETVECTOR(_xlfn.CONCAT($S1498,",",$AL$4)))+X1498)</f>
        <v>0.51916471823541521</v>
      </c>
      <c r="AK1498" s="5">
        <f t="shared" si="463"/>
        <v>0.35553354433007983</v>
      </c>
      <c r="AL1498" s="46">
        <f t="shared" si="464"/>
        <v>0.17717732089734686</v>
      </c>
      <c r="AM1498" s="3">
        <f t="shared" si="465"/>
        <v>-0.67849278219543663</v>
      </c>
      <c r="AN1498" s="3">
        <f t="shared" si="466"/>
        <v>-0.31122378365575831</v>
      </c>
      <c r="AO1498" s="3">
        <f t="shared" si="467"/>
        <v>0</v>
      </c>
      <c r="AP1498" s="3">
        <f t="shared" si="468"/>
        <v>-5.2344751331725267E-2</v>
      </c>
      <c r="AQ1498" s="3">
        <f t="shared" si="469"/>
        <v>-8.9337122460181828E-2</v>
      </c>
      <c r="AR1498" s="3">
        <f t="shared" si="470"/>
        <v>-5.7802908203139075E-2</v>
      </c>
      <c r="AS1498" s="3" cm="1">
        <f t="array" ref="AS1498">SUM(AO1498:AR1498*AC1498:AF1498)</f>
        <v>-0.11518251312393966</v>
      </c>
      <c r="AT1498" s="50">
        <f t="shared" si="471"/>
        <v>0.46035245549130421</v>
      </c>
      <c r="AU1498" s="50">
        <f t="shared" si="472"/>
        <v>0.67849278219543663</v>
      </c>
      <c r="AV1498" s="67"/>
      <c r="AW1498" s="67"/>
    </row>
    <row r="1499" spans="1:49" ht="15" customHeight="1" x14ac:dyDescent="0.25">
      <c r="A1499" s="11">
        <f t="shared" si="478"/>
        <v>1496</v>
      </c>
      <c r="B1499" s="29">
        <v>32543</v>
      </c>
      <c r="C1499" s="25"/>
      <c r="D1499" s="12"/>
      <c r="E1499" s="25"/>
      <c r="F1499" s="35"/>
      <c r="G1499" s="25">
        <v>0</v>
      </c>
      <c r="H1499" s="13">
        <v>0</v>
      </c>
      <c r="I1499" s="25">
        <v>0</v>
      </c>
      <c r="J1499" s="12">
        <v>0</v>
      </c>
      <c r="K1499" s="12">
        <v>0</v>
      </c>
      <c r="L1499" s="25" t="s">
        <v>11</v>
      </c>
      <c r="M1499" s="10"/>
      <c r="N1499" s="15"/>
      <c r="O1499" s="15"/>
      <c r="P1499" s="4"/>
      <c r="Q1499" s="55"/>
      <c r="R1499" s="40">
        <f t="shared" si="479"/>
        <v>0.12989690721649483</v>
      </c>
      <c r="S1499" s="42" t="str" cm="1">
        <f t="array" ref="S1499">SETVECTOR(R1499:R1500)</f>
        <v>0.129896907216495,0.855670103092783</v>
      </c>
      <c r="T1499" s="42">
        <f t="shared" si="473"/>
        <v>1.0309278350515464E-2</v>
      </c>
      <c r="U1499" s="5">
        <f t="shared" si="474"/>
        <v>0</v>
      </c>
      <c r="V1499" s="5">
        <f t="shared" si="475"/>
        <v>4.1342417689774424E-2</v>
      </c>
      <c r="W1499" s="5">
        <f t="shared" si="476"/>
        <v>0.75888558028579267</v>
      </c>
      <c r="X1499" s="5">
        <f t="shared" si="477"/>
        <v>1.3541813372919487E-2</v>
      </c>
      <c r="Y1499" s="46" t="str" cm="1">
        <f t="array" ref="Y1499:AB1499">SETMATRIX(GETMATRIX(Y1498:AB1498)-$O$9*TRANSPOSE(AO1498:AR1498)*GETVECTOR(S1498))</f>
        <v>0.5774,0.5774</v>
      </c>
      <c r="Z1499" s="46" t="str">
        <v>0.507618433694717,0.452280529858634</v>
      </c>
      <c r="AA1499" s="46" t="str">
        <v>0.46990964943825,0.442261491228024</v>
      </c>
      <c r="AB1499" s="46" t="str">
        <v>0.503320365283899,0.431604747294759</v>
      </c>
      <c r="AC1499" s="39" t="str" cm="1">
        <f t="array" ref="AC1499:AF1499">SETMATRIX(GETMATRIX(AC1498:AF1498)-$O$9*TRANSPOSE($AO$4:$AR$4)*$AL$4)</f>
        <v>0.5774</v>
      </c>
      <c r="AD1499" s="39" t="str">
        <v>0.5774</v>
      </c>
      <c r="AE1499" s="39" t="str">
        <v>0.5774</v>
      </c>
      <c r="AF1499" s="39" t="str">
        <v>0.5774</v>
      </c>
      <c r="AG1499" s="5" cm="1">
        <f t="array" ref="AG1499">SIGMOID(SUM(GETVECTOR(_xlfn.CONCAT(Y1499,",",AC1499))*GETVECTOR(_xlfn.CONCAT($S1499,",",$AL$4)))+U1499)</f>
        <v>0.63854772202164378</v>
      </c>
      <c r="AH1499" s="5" cm="1">
        <f t="array" ref="AH1499">SIGMOID(SUM(GETVECTOR(_xlfn.CONCAT(Z1499,",",AD1499))*GETVECTOR(_xlfn.CONCAT($S1499,",",$AL$4)))+V1499)</f>
        <v>0.62111497384737546</v>
      </c>
      <c r="AI1499" s="5" cm="1">
        <f t="array" ref="AI1499">TANH(SUM(GETVECTOR(_xlfn.CONCAT(AA1499,",",AE1499))*GETVECTOR(_xlfn.CONCAT($S1499,",",$AL$4)))+W1499)</f>
        <v>0.83315226031005685</v>
      </c>
      <c r="AJ1499" s="5" cm="1">
        <f t="array" ref="AJ1499">SIGMOID(SUM(GETVECTOR(_xlfn.CONCAT(AB1499,",",AF1499))*GETVECTOR(_xlfn.CONCAT($S1499,",",$AL$4)))+X1499)</f>
        <v>0.61021899633374443</v>
      </c>
      <c r="AK1499" s="5">
        <f t="shared" si="463"/>
        <v>0.51748334437336274</v>
      </c>
      <c r="AL1499" s="46">
        <f t="shared" si="464"/>
        <v>0.29031493188473623</v>
      </c>
      <c r="AM1499" s="3">
        <f t="shared" si="465"/>
        <v>0.28000565353422074</v>
      </c>
      <c r="AN1499" s="3">
        <f t="shared" si="466"/>
        <v>0.13219070374273836</v>
      </c>
      <c r="AO1499" s="3">
        <f t="shared" si="467"/>
        <v>0</v>
      </c>
      <c r="AP1499" s="3">
        <f t="shared" si="468"/>
        <v>2.591819379326956E-2</v>
      </c>
      <c r="AQ1499" s="3">
        <f t="shared" si="469"/>
        <v>2.5112605844317425E-2</v>
      </c>
      <c r="AR1499" s="3">
        <f t="shared" si="470"/>
        <v>3.1685228497880261E-2</v>
      </c>
      <c r="AS1499" s="3" cm="1">
        <f t="array" ref="AS1499">SUM(AO1499:AR1499*AC1499:AF1499)</f>
        <v>4.7760234645418786E-2</v>
      </c>
      <c r="AT1499" s="50">
        <f t="shared" si="471"/>
        <v>7.8403166011126069E-2</v>
      </c>
      <c r="AU1499" s="50">
        <f t="shared" si="472"/>
        <v>0.28000565353422074</v>
      </c>
      <c r="AV1499" s="67"/>
      <c r="AW1499" s="67"/>
    </row>
    <row r="1500" spans="1:49" ht="15" customHeight="1" x14ac:dyDescent="0.25">
      <c r="A1500" s="11">
        <f t="shared" si="478"/>
        <v>1497</v>
      </c>
      <c r="B1500" s="29">
        <v>32544</v>
      </c>
      <c r="C1500" s="25"/>
      <c r="D1500" s="12"/>
      <c r="E1500" s="25"/>
      <c r="F1500" s="35"/>
      <c r="G1500" s="25">
        <v>0</v>
      </c>
      <c r="H1500" s="13">
        <v>0</v>
      </c>
      <c r="I1500" s="25">
        <v>0</v>
      </c>
      <c r="J1500" s="12">
        <v>0</v>
      </c>
      <c r="K1500" s="12">
        <v>0</v>
      </c>
      <c r="L1500" s="25" t="s">
        <v>11</v>
      </c>
      <c r="M1500" s="10"/>
      <c r="N1500" s="15"/>
      <c r="O1500" s="15"/>
      <c r="P1500" s="4"/>
      <c r="Q1500" s="55"/>
      <c r="R1500" s="40">
        <f t="shared" si="479"/>
        <v>0.85567010309278346</v>
      </c>
      <c r="S1500" s="42" t="str" cm="1">
        <f t="array" ref="S1500">SETVECTOR(R1500:R1501)</f>
        <v>0.855670103092783,0.0103092783505155</v>
      </c>
      <c r="T1500" s="42">
        <f t="shared" si="473"/>
        <v>0.30927835051546393</v>
      </c>
      <c r="U1500" s="5">
        <f t="shared" si="474"/>
        <v>0</v>
      </c>
      <c r="V1500" s="5">
        <f t="shared" si="475"/>
        <v>3.875059831044747E-2</v>
      </c>
      <c r="W1500" s="5">
        <f t="shared" si="476"/>
        <v>0.75637431970136093</v>
      </c>
      <c r="X1500" s="5">
        <f t="shared" si="477"/>
        <v>1.037329052313146E-2</v>
      </c>
      <c r="Y1500" s="46" t="str" cm="1">
        <f t="array" ref="Y1500:AB1500">SETMATRIX(GETMATRIX(Y1499:AB1499)-$O$9*TRANSPOSE(AO1499:AR1499)*GETVECTOR(S1499))</f>
        <v>0.5774,0.5774</v>
      </c>
      <c r="Z1500" s="46" t="str">
        <v>0.507281764373279,0.450062787503127</v>
      </c>
      <c r="AA1500" s="46" t="str">
        <v>0.469583444455118,0.44011268062485</v>
      </c>
      <c r="AB1500" s="46" t="str">
        <v>0.502908783965267,0.428893537021229</v>
      </c>
      <c r="AC1500" s="39" t="str" cm="1">
        <f t="array" ref="AC1500:AF1500">SETMATRIX(GETMATRIX(AC1499:AF1499)-$O$9*TRANSPOSE($AO$4:$AR$4)*$AL$4)</f>
        <v>0.5774</v>
      </c>
      <c r="AD1500" s="39" t="str">
        <v>0.5774</v>
      </c>
      <c r="AE1500" s="39" t="str">
        <v>0.5774</v>
      </c>
      <c r="AF1500" s="39" t="str">
        <v>0.5774</v>
      </c>
      <c r="AG1500" s="5" cm="1">
        <f t="array" ref="AG1500">SIGMOID(SUM(GETVECTOR(_xlfn.CONCAT(Y1500,",",AC1500))*GETVECTOR(_xlfn.CONCAT($S1500,",",$AL$4)))+U1500)</f>
        <v>0.62246320754391637</v>
      </c>
      <c r="AH1500" s="5" cm="1">
        <f t="array" ref="AH1500">SIGMOID(SUM(GETVECTOR(_xlfn.CONCAT(Z1500,",",AD1500))*GETVECTOR(_xlfn.CONCAT($S1500,",",$AL$4)))+V1500)</f>
        <v>0.61714702808209621</v>
      </c>
      <c r="AI1500" s="5" cm="1">
        <f t="array" ref="AI1500">TANH(SUM(GETVECTOR(_xlfn.CONCAT(AA1500,",",AE1500))*GETVECTOR(_xlfn.CONCAT($S1500,",",$AL$4)))+W1500)</f>
        <v>0.82192435968013</v>
      </c>
      <c r="AJ1500" s="5" cm="1">
        <f t="array" ref="AJ1500">SIGMOID(SUM(GETVECTOR(_xlfn.CONCAT(AB1500,",",AF1500))*GETVECTOR(_xlfn.CONCAT($S1500,",",$AL$4)))+X1500)</f>
        <v>0.6094780802137425</v>
      </c>
      <c r="AK1500" s="5">
        <f t="shared" si="463"/>
        <v>0.50724817588487214</v>
      </c>
      <c r="AL1500" s="46">
        <f t="shared" si="464"/>
        <v>0.28511283425478351</v>
      </c>
      <c r="AM1500" s="3">
        <f t="shared" si="465"/>
        <v>-2.416551626068042E-2</v>
      </c>
      <c r="AN1500" s="3">
        <f t="shared" si="466"/>
        <v>-1.1505269220681577E-2</v>
      </c>
      <c r="AO1500" s="3">
        <f t="shared" si="467"/>
        <v>0</v>
      </c>
      <c r="AP1500" s="3">
        <f t="shared" si="468"/>
        <v>-2.2343402142415221E-3</v>
      </c>
      <c r="AQ1500" s="3">
        <f t="shared" si="469"/>
        <v>-2.3036700954041948E-3</v>
      </c>
      <c r="AR1500" s="3">
        <f t="shared" si="470"/>
        <v>-2.6906565191278306E-3</v>
      </c>
      <c r="AS1500" s="3" cm="1">
        <f t="array" ref="AS1500">SUM(AO1500:AR1500*AC1500:AF1500)</f>
        <v>-4.1738322269338473E-3</v>
      </c>
      <c r="AT1500" s="50">
        <f t="shared" si="471"/>
        <v>5.8397217614520973E-4</v>
      </c>
      <c r="AU1500" s="50">
        <f t="shared" si="472"/>
        <v>2.416551626068042E-2</v>
      </c>
      <c r="AV1500" s="67"/>
      <c r="AW1500" s="67"/>
    </row>
    <row r="1501" spans="1:49" ht="15" customHeight="1" x14ac:dyDescent="0.25">
      <c r="A1501" s="11">
        <f t="shared" si="478"/>
        <v>1498</v>
      </c>
      <c r="B1501" s="29">
        <v>32545</v>
      </c>
      <c r="C1501" s="25"/>
      <c r="D1501" s="12"/>
      <c r="E1501" s="25"/>
      <c r="F1501" s="35"/>
      <c r="G1501" s="25">
        <v>0</v>
      </c>
      <c r="H1501" s="13">
        <v>0</v>
      </c>
      <c r="I1501" s="25">
        <v>0</v>
      </c>
      <c r="J1501" s="12">
        <v>0</v>
      </c>
      <c r="K1501" s="12">
        <v>0</v>
      </c>
      <c r="L1501" s="25" t="s">
        <v>11</v>
      </c>
      <c r="M1501" s="10"/>
      <c r="N1501" s="15"/>
      <c r="O1501" s="15"/>
      <c r="P1501" s="4"/>
      <c r="Q1501" s="55"/>
      <c r="R1501" s="40">
        <f t="shared" si="479"/>
        <v>1.0309278350515464E-2</v>
      </c>
      <c r="S1501" s="42" t="str" cm="1">
        <f t="array" ref="S1501">SETVECTOR(R1501:R1502)</f>
        <v>0.0103092783505155,0.309278350515464</v>
      </c>
      <c r="T1501" s="42">
        <f t="shared" si="473"/>
        <v>1.4432989690721649E-2</v>
      </c>
      <c r="U1501" s="5">
        <f t="shared" si="474"/>
        <v>0</v>
      </c>
      <c r="V1501" s="5">
        <f t="shared" si="475"/>
        <v>3.8974032331871626E-2</v>
      </c>
      <c r="W1501" s="5">
        <f t="shared" si="476"/>
        <v>0.75660468671090131</v>
      </c>
      <c r="X1501" s="5">
        <f t="shared" si="477"/>
        <v>1.0642356175044243E-2</v>
      </c>
      <c r="Y1501" s="46" t="str" cm="1">
        <f t="array" ref="Y1501:AB1501">SETMATRIX(GETMATRIX(Y1500:AB1500)-$O$9*TRANSPOSE(AO1500:AR1500)*GETVECTOR(S1500))</f>
        <v>0.5774,0.5774</v>
      </c>
      <c r="Z1501" s="46" t="str">
        <v>0.507472950185425,0.450065090946647</v>
      </c>
      <c r="AA1501" s="46" t="str">
        <v>0.469780562617921,0.440115055542474</v>
      </c>
      <c r="AB1501" s="46" t="str">
        <v>0.503139015399378,0.428896310893929</v>
      </c>
      <c r="AC1501" s="39" t="str" cm="1">
        <f t="array" ref="AC1501:AF1501">SETMATRIX(GETMATRIX(AC1500:AF1500)-$O$9*TRANSPOSE($AO$4:$AR$4)*$AL$4)</f>
        <v>0.5774</v>
      </c>
      <c r="AD1501" s="39" t="str">
        <v>0.5774</v>
      </c>
      <c r="AE1501" s="39" t="str">
        <v>0.5774</v>
      </c>
      <c r="AF1501" s="39" t="str">
        <v>0.5774</v>
      </c>
      <c r="AG1501" s="5" cm="1">
        <f t="array" ref="AG1501">SIGMOID(SUM(GETVECTOR(_xlfn.CONCAT(Y1501,",",AC1501))*GETVECTOR(_xlfn.CONCAT($S1501,",",$AL$4)))+U1501)</f>
        <v>0.5460020126199282</v>
      </c>
      <c r="AH1501" s="5" cm="1">
        <f t="array" ref="AH1501">SIGMOID(SUM(GETVECTOR(_xlfn.CONCAT(Z1501,",",AD1501))*GETVECTOR(_xlfn.CONCAT($S1501,",",$AL$4)))+V1501)</f>
        <v>0.54572218792899541</v>
      </c>
      <c r="AI1501" s="5" cm="1">
        <f t="array" ref="AI1501">TANH(SUM(GETVECTOR(_xlfn.CONCAT(AA1501,",",AE1501))*GETVECTOR(_xlfn.CONCAT($S1501,",",$AL$4)))+W1501)</f>
        <v>0.71511056943151696</v>
      </c>
      <c r="AJ1501" s="5" cm="1">
        <f t="array" ref="AJ1501">SIGMOID(SUM(GETVECTOR(_xlfn.CONCAT(AB1501,",",AF1501))*GETVECTOR(_xlfn.CONCAT($S1501,",",$AL$4)))+X1501)</f>
        <v>0.53705138156174903</v>
      </c>
      <c r="AK1501" s="5">
        <f t="shared" si="463"/>
        <v>0.39025170456131719</v>
      </c>
      <c r="AL1501" s="46">
        <f t="shared" si="464"/>
        <v>0.19955604860295176</v>
      </c>
      <c r="AM1501" s="3">
        <f t="shared" si="465"/>
        <v>0.1851230589122301</v>
      </c>
      <c r="AN1501" s="3">
        <f t="shared" si="466"/>
        <v>8.5693631281723179E-2</v>
      </c>
      <c r="AO1501" s="3">
        <f t="shared" si="467"/>
        <v>0</v>
      </c>
      <c r="AP1501" s="3">
        <f t="shared" si="468"/>
        <v>1.5191997512775481E-2</v>
      </c>
      <c r="AQ1501" s="3">
        <f t="shared" si="469"/>
        <v>2.2850127022655282E-2</v>
      </c>
      <c r="AR1501" s="3">
        <f t="shared" si="470"/>
        <v>1.7102445144110887E-2</v>
      </c>
      <c r="AS1501" s="3" cm="1">
        <f t="array" ref="AS1501">SUM(AO1501:AR1501*AC1501:AF1501)</f>
        <v>3.1840474532967351E-2</v>
      </c>
      <c r="AT1501" s="50">
        <f t="shared" si="471"/>
        <v>3.4270546941021017E-2</v>
      </c>
      <c r="AU1501" s="50">
        <f t="shared" si="472"/>
        <v>0.1851230589122301</v>
      </c>
      <c r="AV1501" s="67"/>
      <c r="AW1501" s="67"/>
    </row>
    <row r="1502" spans="1:49" ht="15" customHeight="1" x14ac:dyDescent="0.25">
      <c r="A1502" s="11">
        <f t="shared" si="478"/>
        <v>1499</v>
      </c>
      <c r="B1502" s="29">
        <v>32546</v>
      </c>
      <c r="C1502" s="25"/>
      <c r="D1502" s="12"/>
      <c r="E1502" s="25"/>
      <c r="F1502" s="35"/>
      <c r="G1502" s="25">
        <v>0</v>
      </c>
      <c r="H1502" s="13">
        <v>0</v>
      </c>
      <c r="I1502" s="25">
        <v>0</v>
      </c>
      <c r="J1502" s="12">
        <v>0</v>
      </c>
      <c r="K1502" s="12">
        <v>0</v>
      </c>
      <c r="L1502" s="25" t="s">
        <v>11</v>
      </c>
      <c r="M1502" s="10"/>
      <c r="N1502" s="15"/>
      <c r="O1502" s="15"/>
      <c r="P1502" s="4"/>
      <c r="Q1502" s="55"/>
      <c r="R1502" s="40">
        <f t="shared" si="479"/>
        <v>0.30927835051546393</v>
      </c>
      <c r="S1502" s="42" t="str" cm="1">
        <f t="array" ref="S1502">SETVECTOR(R1502:R1503)</f>
        <v>0.309278350515464,0.0144329896907216</v>
      </c>
      <c r="T1502" s="42">
        <f t="shared" si="473"/>
        <v>1.0309278350515464E-3</v>
      </c>
      <c r="U1502" s="5">
        <f t="shared" si="474"/>
        <v>0</v>
      </c>
      <c r="V1502" s="5">
        <f t="shared" si="475"/>
        <v>3.745483258059408E-2</v>
      </c>
      <c r="W1502" s="5">
        <f t="shared" si="476"/>
        <v>0.75431967400863575</v>
      </c>
      <c r="X1502" s="5">
        <f t="shared" si="477"/>
        <v>8.9321116606331553E-3</v>
      </c>
      <c r="Y1502" s="46" t="str" cm="1">
        <f t="array" ref="Y1502:AB1502">SETMATRIX(GETMATRIX(Y1501:AB1501)-$O$9*TRANSPOSE(AO1501:AR1501)*GETVECTOR(S1501))</f>
        <v>0.5774,0.5774</v>
      </c>
      <c r="Z1502" s="46" t="str">
        <v>0.507457288332319,0.449595235353468</v>
      </c>
      <c r="AA1502" s="46" t="str">
        <v>0.469757005785939,0.43940835058301</v>
      </c>
      <c r="AB1502" s="46" t="str">
        <v>0.503121384012632,0.428367369291534</v>
      </c>
      <c r="AC1502" s="39" t="str" cm="1">
        <f t="array" ref="AC1502:AF1502">SETMATRIX(GETMATRIX(AC1501:AF1501)-$O$9*TRANSPOSE($AO$4:$AR$4)*$AL$4)</f>
        <v>0.5774</v>
      </c>
      <c r="AD1502" s="39" t="str">
        <v>0.5774</v>
      </c>
      <c r="AE1502" s="39" t="str">
        <v>0.5774</v>
      </c>
      <c r="AF1502" s="39" t="str">
        <v>0.5774</v>
      </c>
      <c r="AG1502" s="5" cm="1">
        <f t="array" ref="AG1502">SIGMOID(SUM(GETVECTOR(_xlfn.CONCAT(Y1502,",",AC1502))*GETVECTOR(_xlfn.CONCAT($S1502,",",$AL$4)))+U1502)</f>
        <v>0.54659216672985944</v>
      </c>
      <c r="AH1502" s="5" cm="1">
        <f t="array" ref="AH1502">SIGMOID(SUM(GETVECTOR(_xlfn.CONCAT(Z1502,",",AD1502))*GETVECTOR(_xlfn.CONCAT($S1502,",",$AL$4)))+V1502)</f>
        <v>0.55005412607585524</v>
      </c>
      <c r="AI1502" s="5" cm="1">
        <f t="array" ref="AI1502">TANH(SUM(GETVECTOR(_xlfn.CONCAT(AA1502,",",AE1502))*GETVECTOR(_xlfn.CONCAT($S1502,",",$AL$4)))+W1502)</f>
        <v>0.71918140656103158</v>
      </c>
      <c r="AJ1502" s="5" cm="1">
        <f t="array" ref="AJ1502">SIGMOID(SUM(GETVECTOR(_xlfn.CONCAT(AB1502,",",AF1502))*GETVECTOR(_xlfn.CONCAT($S1502,",",$AL$4)))+X1502)</f>
        <v>0.5425764636562318</v>
      </c>
      <c r="AK1502" s="5">
        <f t="shared" si="463"/>
        <v>0.39558870007593255</v>
      </c>
      <c r="AL1502" s="46">
        <f t="shared" si="464"/>
        <v>0.20409999574433088</v>
      </c>
      <c r="AM1502" s="3">
        <f t="shared" si="465"/>
        <v>0.20306906790927934</v>
      </c>
      <c r="AN1502" s="3">
        <f t="shared" si="466"/>
        <v>9.4589681821977398E-2</v>
      </c>
      <c r="AO1502" s="3">
        <f t="shared" si="467"/>
        <v>0</v>
      </c>
      <c r="AP1502" s="3">
        <f t="shared" si="468"/>
        <v>1.6836348850164565E-2</v>
      </c>
      <c r="AQ1502" s="3">
        <f t="shared" si="469"/>
        <v>2.5118676722189304E-2</v>
      </c>
      <c r="AR1502" s="3">
        <f t="shared" si="470"/>
        <v>1.895855697949294E-2</v>
      </c>
      <c r="AS1502" s="3" cm="1">
        <f t="array" ref="AS1502">SUM(AO1502:AR1502*AC1502:AF1502)</f>
        <v>3.5171502565436351E-2</v>
      </c>
      <c r="AT1502" s="50">
        <f t="shared" si="471"/>
        <v>4.1237046341543501E-2</v>
      </c>
      <c r="AU1502" s="50">
        <f t="shared" si="472"/>
        <v>0.20306906790927934</v>
      </c>
      <c r="AV1502" s="67"/>
      <c r="AW1502" s="67"/>
    </row>
    <row r="1503" spans="1:49" ht="15" customHeight="1" x14ac:dyDescent="0.25">
      <c r="A1503" s="11">
        <f t="shared" si="478"/>
        <v>1500</v>
      </c>
      <c r="B1503" s="29">
        <v>32547</v>
      </c>
      <c r="C1503" s="25"/>
      <c r="D1503" s="12"/>
      <c r="E1503" s="25"/>
      <c r="F1503" s="35"/>
      <c r="G1503" s="25">
        <v>0</v>
      </c>
      <c r="H1503" s="13">
        <v>0</v>
      </c>
      <c r="I1503" s="25">
        <v>0</v>
      </c>
      <c r="J1503" s="12">
        <v>0</v>
      </c>
      <c r="K1503" s="12">
        <v>0</v>
      </c>
      <c r="L1503" s="25" t="s">
        <v>11</v>
      </c>
      <c r="M1503" s="10"/>
      <c r="N1503" s="15"/>
      <c r="O1503" s="15"/>
      <c r="P1503" s="4"/>
      <c r="Q1503" s="55"/>
      <c r="R1503" s="40">
        <f t="shared" si="479"/>
        <v>1.4432989690721649E-2</v>
      </c>
      <c r="S1503" s="42" t="str" cm="1">
        <f t="array" ref="S1503">SETVECTOR(R1503:R1504)</f>
        <v>0.0144329896907216,0.00103092783505155</v>
      </c>
      <c r="T1503" s="42">
        <f t="shared" si="473"/>
        <v>4.7422680412371132E-2</v>
      </c>
      <c r="U1503" s="5">
        <f t="shared" si="474"/>
        <v>0</v>
      </c>
      <c r="V1503" s="5">
        <f t="shared" si="475"/>
        <v>3.5771197695577621E-2</v>
      </c>
      <c r="W1503" s="5">
        <f t="shared" si="476"/>
        <v>0.75180780633641686</v>
      </c>
      <c r="X1503" s="5">
        <f t="shared" si="477"/>
        <v>7.0362559626838614E-3</v>
      </c>
      <c r="Y1503" s="46" t="str" cm="1">
        <f t="array" ref="Y1503:AB1503">SETMATRIX(GETMATRIX(Y1502:AB1502)-$O$9*TRANSPOSE(AO1502:AR1502)*GETVECTOR(S1502))</f>
        <v>0.5774,0.5774</v>
      </c>
      <c r="Z1503" s="46" t="str">
        <v>0.506936576512211,0.44957093546853</v>
      </c>
      <c r="AA1503" s="46" t="str">
        <v>0.468980139495562,0.439372096822792</v>
      </c>
      <c r="AB1503" s="46" t="str">
        <v>0.502535036889555,0.42834000642579</v>
      </c>
      <c r="AC1503" s="39" t="str" cm="1">
        <f t="array" ref="AC1503:AF1503">SETMATRIX(GETMATRIX(AC1502:AF1502)-$O$9*TRANSPOSE($AO$4:$AR$4)*$AL$4)</f>
        <v>0.5774</v>
      </c>
      <c r="AD1503" s="39" t="str">
        <v>0.5774</v>
      </c>
      <c r="AE1503" s="39" t="str">
        <v>0.5774</v>
      </c>
      <c r="AF1503" s="39" t="str">
        <v>0.5774</v>
      </c>
      <c r="AG1503" s="5" cm="1">
        <f t="array" ref="AG1503">SIGMOID(SUM(GETVECTOR(_xlfn.CONCAT(Y1503,",",AC1503))*GETVECTOR(_xlfn.CONCAT($S1503,",",$AL$4)))+U1503)</f>
        <v>0.50223220166474081</v>
      </c>
      <c r="AH1503" s="5" cm="1">
        <f t="array" ref="AH1503">SIGMOID(SUM(GETVECTOR(_xlfn.CONCAT(Z1503,",",AD1503))*GETVECTOR(_xlfn.CONCAT($S1503,",",$AL$4)))+V1503)</f>
        <v>0.51088610021994219</v>
      </c>
      <c r="AI1503" s="5" cm="1">
        <f t="array" ref="AI1503">TANH(SUM(GETVECTOR(_xlfn.CONCAT(AA1503,",",AE1503))*GETVECTOR(_xlfn.CONCAT($S1503,",",$AL$4)))+W1503)</f>
        <v>0.64050499238324754</v>
      </c>
      <c r="AJ1503" s="5" cm="1">
        <f t="array" ref="AJ1503">SIGMOID(SUM(GETVECTOR(_xlfn.CONCAT(AB1503,",",AF1503))*GETVECTOR(_xlfn.CONCAT($S1503,",",$AL$4)))+X1503)</f>
        <v>0.50368266505652703</v>
      </c>
      <c r="AK1503" s="5">
        <f t="shared" si="463"/>
        <v>0.32722509773008113</v>
      </c>
      <c r="AL1503" s="46">
        <f t="shared" si="464"/>
        <v>0.15917641715099359</v>
      </c>
      <c r="AM1503" s="3">
        <f t="shared" si="465"/>
        <v>0.11175373673862246</v>
      </c>
      <c r="AN1503" s="3">
        <f t="shared" si="466"/>
        <v>5.066678682563093E-2</v>
      </c>
      <c r="AO1503" s="3">
        <f t="shared" si="467"/>
        <v>0</v>
      </c>
      <c r="AP1503" s="3">
        <f t="shared" si="468"/>
        <v>8.1092366434214955E-3</v>
      </c>
      <c r="AQ1503" s="3">
        <f t="shared" si="469"/>
        <v>1.5265740305707348E-2</v>
      </c>
      <c r="AR1503" s="3">
        <f t="shared" si="470"/>
        <v>8.8287704024726365E-3</v>
      </c>
      <c r="AS1503" s="3" cm="1">
        <f t="array" ref="AS1503">SUM(AO1503:AR1503*AC1503:AF1503)</f>
        <v>1.8594443720814695E-2</v>
      </c>
      <c r="AT1503" s="50">
        <f t="shared" si="471"/>
        <v>1.2488897675045336E-2</v>
      </c>
      <c r="AU1503" s="50">
        <f t="shared" si="472"/>
        <v>0.11175373673862246</v>
      </c>
      <c r="AV1503" s="67"/>
      <c r="AW1503" s="67"/>
    </row>
    <row r="1504" spans="1:49" ht="15" customHeight="1" x14ac:dyDescent="0.25">
      <c r="A1504" s="11">
        <f t="shared" si="478"/>
        <v>1501</v>
      </c>
      <c r="B1504" s="29">
        <v>32548</v>
      </c>
      <c r="C1504" s="25"/>
      <c r="D1504" s="12"/>
      <c r="E1504" s="25"/>
      <c r="F1504" s="35"/>
      <c r="G1504" s="25">
        <v>0</v>
      </c>
      <c r="H1504" s="13">
        <v>0</v>
      </c>
      <c r="I1504" s="25">
        <v>0</v>
      </c>
      <c r="J1504" s="12">
        <v>0</v>
      </c>
      <c r="K1504" s="12">
        <v>0</v>
      </c>
      <c r="L1504" s="25" t="s">
        <v>11</v>
      </c>
      <c r="M1504" s="10"/>
      <c r="N1504" s="15"/>
      <c r="O1504" s="15"/>
      <c r="P1504" s="4"/>
      <c r="Q1504" s="55"/>
      <c r="R1504" s="40">
        <f t="shared" si="479"/>
        <v>1.0309278350515464E-3</v>
      </c>
      <c r="S1504" s="42" t="str" cm="1">
        <f t="array" ref="S1504">SETVECTOR(R1504:R1505)</f>
        <v>0.00103092783505155,0.0474226804123711</v>
      </c>
      <c r="T1504" s="42">
        <f t="shared" si="473"/>
        <v>0.53195876288659794</v>
      </c>
      <c r="U1504" s="5">
        <f t="shared" si="474"/>
        <v>0</v>
      </c>
      <c r="V1504" s="5">
        <f t="shared" si="475"/>
        <v>3.4960274031235472E-2</v>
      </c>
      <c r="W1504" s="5">
        <f t="shared" si="476"/>
        <v>0.75028123230584609</v>
      </c>
      <c r="X1504" s="5">
        <f t="shared" si="477"/>
        <v>6.1533789224365977E-3</v>
      </c>
      <c r="Y1504" s="46" t="str" cm="1">
        <f t="array" ref="Y1504:AB1504">SETMATRIX(GETMATRIX(Y1503:AB1503)-$O$9*TRANSPOSE(AO1503:AR1503)*GETVECTOR(S1503))</f>
        <v>0.5774,0.5774</v>
      </c>
      <c r="Z1504" s="46" t="str">
        <v>0.506924872459324,0.449570099464752</v>
      </c>
      <c r="AA1504" s="46" t="str">
        <v>0.468958106468317,0.439370523035132</v>
      </c>
      <c r="AB1504" s="46" t="str">
        <v>0.502522294334335,0.428339096243274</v>
      </c>
      <c r="AC1504" s="39" t="str" cm="1">
        <f t="array" ref="AC1504:AF1504">SETMATRIX(GETMATRIX(AC1503:AF1503)-$O$9*TRANSPOSE($AO$4:$AR$4)*$AL$4)</f>
        <v>0.5774</v>
      </c>
      <c r="AD1504" s="39" t="str">
        <v>0.5774</v>
      </c>
      <c r="AE1504" s="39" t="str">
        <v>0.5774</v>
      </c>
      <c r="AF1504" s="39" t="str">
        <v>0.5774</v>
      </c>
      <c r="AG1504" s="5" cm="1">
        <f t="array" ref="AG1504">SIGMOID(SUM(GETVECTOR(_xlfn.CONCAT(Y1504,",",AC1504))*GETVECTOR(_xlfn.CONCAT($S1504,",",$AL$4)))+U1504)</f>
        <v>0.50699382217341482</v>
      </c>
      <c r="AH1504" s="5" cm="1">
        <f t="array" ref="AH1504">SIGMOID(SUM(GETVECTOR(_xlfn.CONCAT(Z1504,",",AD1504))*GETVECTOR(_xlfn.CONCAT($S1504,",",$AL$4)))+V1504)</f>
        <v>0.51419685700617035</v>
      </c>
      <c r="AI1504" s="5" cm="1">
        <f t="array" ref="AI1504">TANH(SUM(GETVECTOR(_xlfn.CONCAT(AA1504,",",AE1504))*GETVECTOR(_xlfn.CONCAT($S1504,",",$AL$4)))+W1504)</f>
        <v>0.6478593363737517</v>
      </c>
      <c r="AJ1504" s="5" cm="1">
        <f t="array" ref="AJ1504">SIGMOID(SUM(GETVECTOR(_xlfn.CONCAT(AB1504,",",AF1504))*GETVECTOR(_xlfn.CONCAT($S1504,",",$AL$4)))+X1504)</f>
        <v>0.50674569847941631</v>
      </c>
      <c r="AK1504" s="5">
        <f t="shared" si="463"/>
        <v>0.33312723454548643</v>
      </c>
      <c r="AL1504" s="46">
        <f t="shared" si="464"/>
        <v>0.16283154684717749</v>
      </c>
      <c r="AM1504" s="3">
        <f t="shared" si="465"/>
        <v>-0.36912721603942045</v>
      </c>
      <c r="AN1504" s="3">
        <f t="shared" si="466"/>
        <v>-0.16774003510501403</v>
      </c>
      <c r="AO1504" s="3">
        <f t="shared" si="467"/>
        <v>0</v>
      </c>
      <c r="AP1504" s="3">
        <f t="shared" si="468"/>
        <v>-2.7146084044147246E-2</v>
      </c>
      <c r="AQ1504" s="3">
        <f t="shared" si="469"/>
        <v>-5.0049813393008152E-2</v>
      </c>
      <c r="AR1504" s="3">
        <f t="shared" si="470"/>
        <v>-2.9647323830725169E-2</v>
      </c>
      <c r="AS1504" s="3" cm="1">
        <f t="array" ref="AS1504">SUM(AO1504:AR1504*AC1504:AF1504)</f>
        <v>-6.1691275960074246E-2</v>
      </c>
      <c r="AT1504" s="50">
        <f t="shared" si="471"/>
        <v>0.13625490162101297</v>
      </c>
      <c r="AU1504" s="50">
        <f t="shared" si="472"/>
        <v>0.36912721603942045</v>
      </c>
      <c r="AV1504" s="67"/>
      <c r="AW1504" s="67"/>
    </row>
    <row r="1505" spans="1:49" ht="15" customHeight="1" x14ac:dyDescent="0.25">
      <c r="A1505" s="11">
        <f t="shared" si="478"/>
        <v>1502</v>
      </c>
      <c r="B1505" s="29">
        <v>32549</v>
      </c>
      <c r="C1505" s="25"/>
      <c r="D1505" s="12"/>
      <c r="E1505" s="25"/>
      <c r="F1505" s="35"/>
      <c r="G1505" s="25">
        <v>0</v>
      </c>
      <c r="H1505" s="13">
        <v>0</v>
      </c>
      <c r="I1505" s="25">
        <v>0</v>
      </c>
      <c r="J1505" s="12">
        <v>0</v>
      </c>
      <c r="K1505" s="12">
        <v>0</v>
      </c>
      <c r="L1505" s="25" t="s">
        <v>11</v>
      </c>
      <c r="M1505" s="10"/>
      <c r="N1505" s="15"/>
      <c r="O1505" s="15"/>
      <c r="P1505" s="4"/>
      <c r="Q1505" s="55"/>
      <c r="R1505" s="40">
        <f t="shared" si="479"/>
        <v>4.7422680412371132E-2</v>
      </c>
      <c r="S1505" s="42" t="str" cm="1">
        <f t="array" ref="S1505">SETVECTOR(R1505:R1506)</f>
        <v>0.0474226804123711,0.531958762886598</v>
      </c>
      <c r="T1505" s="42">
        <f t="shared" si="473"/>
        <v>5.1546391752577317E-2</v>
      </c>
      <c r="U1505" s="5">
        <f t="shared" si="474"/>
        <v>0</v>
      </c>
      <c r="V1505" s="5">
        <f t="shared" si="475"/>
        <v>3.7674882435650196E-2</v>
      </c>
      <c r="W1505" s="5">
        <f t="shared" si="476"/>
        <v>0.75528621364514692</v>
      </c>
      <c r="X1505" s="5">
        <f t="shared" si="477"/>
        <v>9.1181113055091145E-3</v>
      </c>
      <c r="Y1505" s="46" t="str" cm="1">
        <f t="array" ref="Y1505:AB1505">SETMATRIX(GETMATRIX(Y1504:AB1504)-$O$9*TRANSPOSE(AO1504:AR1504)*GETVECTOR(S1504))</f>
        <v>0.5774,0.5774</v>
      </c>
      <c r="Z1505" s="46" t="str">
        <v>0.506927671024689,0.449698833471559</v>
      </c>
      <c r="AA1505" s="46" t="str">
        <v>0.468963266242894,0.439607872665656</v>
      </c>
      <c r="AB1505" s="46" t="str">
        <v>0.502525350759472,0.428479691799585</v>
      </c>
      <c r="AC1505" s="39" t="str" cm="1">
        <f t="array" ref="AC1505:AF1505">SETMATRIX(GETMATRIX(AC1504:AF1504)-$O$9*TRANSPOSE($AO$4:$AR$4)*$AL$4)</f>
        <v>0.5774</v>
      </c>
      <c r="AD1505" s="39" t="str">
        <v>0.5774</v>
      </c>
      <c r="AE1505" s="39" t="str">
        <v>0.5774</v>
      </c>
      <c r="AF1505" s="39" t="str">
        <v>0.5774</v>
      </c>
      <c r="AG1505" s="5" cm="1">
        <f t="array" ref="AG1505">SIGMOID(SUM(GETVECTOR(_xlfn.CONCAT(Y1505,",",AC1505))*GETVECTOR(_xlfn.CONCAT($S1505,",",$AL$4)))+U1505)</f>
        <v>0.58286236373382716</v>
      </c>
      <c r="AH1505" s="5" cm="1">
        <f t="array" ref="AH1505">SIGMOID(SUM(GETVECTOR(_xlfn.CONCAT(Z1505,",",AD1505))*GETVECTOR(_xlfn.CONCAT($S1505,",",$AL$4)))+V1505)</f>
        <v>0.57467131053180964</v>
      </c>
      <c r="AI1505" s="5" cm="1">
        <f t="array" ref="AI1505">TANH(SUM(GETVECTOR(_xlfn.CONCAT(AA1505,",",AE1505))*GETVECTOR(_xlfn.CONCAT($S1505,",",$AL$4)))+W1505)</f>
        <v>0.76633176952994209</v>
      </c>
      <c r="AJ1505" s="5" cm="1">
        <f t="array" ref="AJ1505">SIGMOID(SUM(GETVECTOR(_xlfn.CONCAT(AB1505,",",AF1505))*GETVECTOR(_xlfn.CONCAT($S1505,",",$AL$4)))+X1505)</f>
        <v>0.56485327576113076</v>
      </c>
      <c r="AK1505" s="5">
        <f t="shared" si="463"/>
        <v>0.44038888229793255</v>
      </c>
      <c r="AL1505" s="46">
        <f t="shared" si="464"/>
        <v>0.23383046586529435</v>
      </c>
      <c r="AM1505" s="3">
        <f t="shared" si="465"/>
        <v>0.18228407411271702</v>
      </c>
      <c r="AN1505" s="3">
        <f t="shared" si="466"/>
        <v>8.5319016321672436E-2</v>
      </c>
      <c r="AO1505" s="3">
        <f t="shared" si="467"/>
        <v>0</v>
      </c>
      <c r="AP1505" s="3">
        <f t="shared" si="468"/>
        <v>1.5981107179511216E-2</v>
      </c>
      <c r="AQ1505" s="3">
        <f t="shared" si="469"/>
        <v>2.0236588747805307E-2</v>
      </c>
      <c r="AR1505" s="3">
        <f t="shared" si="470"/>
        <v>1.8547506847637882E-2</v>
      </c>
      <c r="AS1505" s="3" cm="1">
        <f t="array" ref="AS1505">SUM(AO1505:AR1505*AC1505:AF1505)</f>
        <v>3.1621428082258672E-2</v>
      </c>
      <c r="AT1505" s="50">
        <f t="shared" si="471"/>
        <v>3.3227483675130509E-2</v>
      </c>
      <c r="AU1505" s="50">
        <f t="shared" si="472"/>
        <v>0.18228407411271702</v>
      </c>
      <c r="AV1505" s="67"/>
      <c r="AW1505" s="67"/>
    </row>
    <row r="1506" spans="1:49" ht="15" customHeight="1" x14ac:dyDescent="0.25">
      <c r="A1506" s="11">
        <f t="shared" si="478"/>
        <v>1503</v>
      </c>
      <c r="B1506" s="29">
        <v>32550</v>
      </c>
      <c r="C1506" s="25"/>
      <c r="D1506" s="12"/>
      <c r="E1506" s="25"/>
      <c r="F1506" s="35"/>
      <c r="G1506" s="25">
        <v>0</v>
      </c>
      <c r="H1506" s="13">
        <v>0</v>
      </c>
      <c r="I1506" s="25">
        <v>0</v>
      </c>
      <c r="J1506" s="12">
        <v>0</v>
      </c>
      <c r="K1506" s="12">
        <v>0</v>
      </c>
      <c r="L1506" s="25" t="s">
        <v>11</v>
      </c>
      <c r="M1506" s="10"/>
      <c r="N1506" s="15"/>
      <c r="O1506" s="15"/>
      <c r="P1506" s="4"/>
      <c r="Q1506" s="55"/>
      <c r="R1506" s="40">
        <f t="shared" si="479"/>
        <v>0.53195876288659794</v>
      </c>
      <c r="S1506" s="42" t="str" cm="1">
        <f t="array" ref="S1506">SETVECTOR(R1506:R1507)</f>
        <v>0.531958762886598,0.0515463917525773</v>
      </c>
      <c r="T1506" s="42">
        <f t="shared" si="473"/>
        <v>2.0618556701030928E-3</v>
      </c>
      <c r="U1506" s="5">
        <f t="shared" si="474"/>
        <v>0</v>
      </c>
      <c r="V1506" s="5">
        <f t="shared" si="475"/>
        <v>3.6076771717699074E-2</v>
      </c>
      <c r="W1506" s="5">
        <f t="shared" si="476"/>
        <v>0.75326255477036641</v>
      </c>
      <c r="X1506" s="5">
        <f t="shared" si="477"/>
        <v>7.2633606207453266E-3</v>
      </c>
      <c r="Y1506" s="46" t="str" cm="1">
        <f t="array" ref="Y1506:AB1506">SETMATRIX(GETMATRIX(Y1505:AB1505)-$O$9*TRANSPOSE(AO1505:AR1505)*GETVECTOR(S1505))</f>
        <v>0.5774,0.5774</v>
      </c>
      <c r="Z1506" s="46" t="str">
        <v>0.506851884330848,0.448848704471082</v>
      </c>
      <c r="AA1506" s="46" t="str">
        <v>0.468867298914812,0.438531369594123</v>
      </c>
      <c r="AB1506" s="46" t="str">
        <v>0.502437393510504,0.427493040919855</v>
      </c>
      <c r="AC1506" s="39" t="str" cm="1">
        <f t="array" ref="AC1506:AF1506">SETMATRIX(GETMATRIX(AC1505:AF1505)-$O$9*TRANSPOSE($AO$4:$AR$4)*$AL$4)</f>
        <v>0.5774</v>
      </c>
      <c r="AD1506" s="39" t="str">
        <v>0.5774</v>
      </c>
      <c r="AE1506" s="39" t="str">
        <v>0.5774</v>
      </c>
      <c r="AF1506" s="39" t="str">
        <v>0.5774</v>
      </c>
      <c r="AG1506" s="5" cm="1">
        <f t="array" ref="AG1506">SIGMOID(SUM(GETVECTOR(_xlfn.CONCAT(Y1506,",",AC1506))*GETVECTOR(_xlfn.CONCAT($S1506,",",$AL$4)))+U1506)</f>
        <v>0.58344115843111177</v>
      </c>
      <c r="AH1506" s="5" cm="1">
        <f t="array" ref="AH1506">SIGMOID(SUM(GETVECTOR(_xlfn.CONCAT(Z1506,",",AD1506))*GETVECTOR(_xlfn.CONCAT($S1506,",",$AL$4)))+V1506)</f>
        <v>0.58147652119560633</v>
      </c>
      <c r="AI1506" s="5" cm="1">
        <f t="array" ref="AI1506">TANH(SUM(GETVECTOR(_xlfn.CONCAT(AA1506,",",AE1506))*GETVECTOR(_xlfn.CONCAT($S1506,",",$AL$4)))+W1506)</f>
        <v>0.77201053722271229</v>
      </c>
      <c r="AJ1506" s="5" cm="1">
        <f t="array" ref="AJ1506">SIGMOID(SUM(GETVECTOR(_xlfn.CONCAT(AB1506,",",AF1506))*GETVECTOR(_xlfn.CONCAT($S1506,",",$AL$4)))+X1506)</f>
        <v>0.57360504873060425</v>
      </c>
      <c r="AK1506" s="5">
        <f t="shared" si="463"/>
        <v>0.44890600151061388</v>
      </c>
      <c r="AL1506" s="46">
        <f t="shared" si="464"/>
        <v>0.241487336755253</v>
      </c>
      <c r="AM1506" s="3">
        <f t="shared" si="465"/>
        <v>0.23942548108514991</v>
      </c>
      <c r="AN1506" s="3">
        <f t="shared" si="466"/>
        <v>0.11299423256265639</v>
      </c>
      <c r="AO1506" s="3">
        <f t="shared" si="467"/>
        <v>0</v>
      </c>
      <c r="AP1506" s="3">
        <f t="shared" si="468"/>
        <v>2.1229096686277222E-2</v>
      </c>
      <c r="AQ1506" s="3">
        <f t="shared" si="469"/>
        <v>2.6544193566804788E-2</v>
      </c>
      <c r="AR1506" s="3">
        <f t="shared" si="470"/>
        <v>2.4653397857768433E-2</v>
      </c>
      <c r="AS1506" s="3" cm="1">
        <f t="array" ref="AS1506">SUM(AO1506:AR1506*AC1506:AF1506)</f>
        <v>4.1819169715205051E-2</v>
      </c>
      <c r="AT1506" s="50">
        <f t="shared" si="471"/>
        <v>5.7324560992855475E-2</v>
      </c>
      <c r="AU1506" s="50">
        <f t="shared" si="472"/>
        <v>0.23942548108514991</v>
      </c>
      <c r="AV1506" s="67"/>
      <c r="AW1506" s="67"/>
    </row>
    <row r="1507" spans="1:49" ht="15" customHeight="1" x14ac:dyDescent="0.25">
      <c r="A1507" s="11">
        <f t="shared" si="478"/>
        <v>1504</v>
      </c>
      <c r="B1507" s="29">
        <v>32551</v>
      </c>
      <c r="C1507" s="25"/>
      <c r="D1507" s="12"/>
      <c r="E1507" s="25"/>
      <c r="F1507" s="35"/>
      <c r="G1507" s="25">
        <v>0</v>
      </c>
      <c r="H1507" s="13">
        <v>0</v>
      </c>
      <c r="I1507" s="25">
        <v>0</v>
      </c>
      <c r="J1507" s="12">
        <v>0</v>
      </c>
      <c r="K1507" s="12">
        <v>0</v>
      </c>
      <c r="L1507" s="25" t="s">
        <v>11</v>
      </c>
      <c r="M1507" s="10"/>
      <c r="N1507" s="15"/>
      <c r="O1507" s="15"/>
      <c r="P1507" s="4"/>
      <c r="Q1507" s="55"/>
      <c r="R1507" s="40">
        <f t="shared" si="479"/>
        <v>5.1546391752577317E-2</v>
      </c>
      <c r="S1507" s="42" t="str" cm="1">
        <f t="array" ref="S1507">SETVECTOR(R1507:R1508)</f>
        <v>0.0515463917525773,0.00206185567010309</v>
      </c>
      <c r="T1507" s="42">
        <f t="shared" si="473"/>
        <v>9.3814432989690721E-2</v>
      </c>
      <c r="U1507" s="5">
        <f t="shared" si="474"/>
        <v>0</v>
      </c>
      <c r="V1507" s="5">
        <f t="shared" si="475"/>
        <v>3.3953862049071352E-2</v>
      </c>
      <c r="W1507" s="5">
        <f t="shared" si="476"/>
        <v>0.75060813541368598</v>
      </c>
      <c r="X1507" s="5">
        <f t="shared" si="477"/>
        <v>4.7980208349684833E-3</v>
      </c>
      <c r="Y1507" s="46" t="str" cm="1">
        <f t="array" ref="Y1507:AB1507">SETMATRIX(GETMATRIX(Y1506:AB1506)-$O$9*TRANSPOSE(AO1506:AR1506)*GETVECTOR(S1506))</f>
        <v>0.5774,0.5774</v>
      </c>
      <c r="Z1507" s="46" t="str">
        <v>0.505722583929805,0.448739276137648</v>
      </c>
      <c r="AA1507" s="46" t="str">
        <v>0.46745525727765,0.438394543854088</v>
      </c>
      <c r="AB1507" s="46" t="str">
        <v>0.501125934407967,0.427365961549454</v>
      </c>
      <c r="AC1507" s="39" t="str" cm="1">
        <f t="array" ref="AC1507:AF1507">SETMATRIX(GETMATRIX(AC1506:AF1506)-$O$9*TRANSPOSE($AO$4:$AR$4)*$AL$4)</f>
        <v>0.5774</v>
      </c>
      <c r="AD1507" s="39" t="str">
        <v>0.5774</v>
      </c>
      <c r="AE1507" s="39" t="str">
        <v>0.5774</v>
      </c>
      <c r="AF1507" s="39" t="str">
        <v>0.5774</v>
      </c>
      <c r="AG1507" s="5" cm="1">
        <f t="array" ref="AG1507">SIGMOID(SUM(GETVECTOR(_xlfn.CONCAT(Y1507,",",AC1507))*GETVECTOR(_xlfn.CONCAT($S1507,",",$AL$4)))+U1507)</f>
        <v>0.50773773272340572</v>
      </c>
      <c r="AH1507" s="5" cm="1">
        <f t="array" ref="AH1507">SIGMOID(SUM(GETVECTOR(_xlfn.CONCAT(Z1507,",",AD1507))*GETVECTOR(_xlfn.CONCAT($S1507,",",$AL$4)))+V1507)</f>
        <v>0.51523210325726443</v>
      </c>
      <c r="AI1507" s="5" cm="1">
        <f t="array" ref="AI1507">TANH(SUM(GETVECTOR(_xlfn.CONCAT(AA1507,",",AE1507))*GETVECTOR(_xlfn.CONCAT($S1507,",",$AL$4)))+W1507)</f>
        <v>0.65017839278513279</v>
      </c>
      <c r="AJ1507" s="5" cm="1">
        <f t="array" ref="AJ1507">SIGMOID(SUM(GETVECTOR(_xlfn.CONCAT(AB1507,",",AF1507))*GETVECTOR(_xlfn.CONCAT($S1507,",",$AL$4)))+X1507)</f>
        <v>0.50787695362873209</v>
      </c>
      <c r="AK1507" s="5">
        <f t="shared" si="463"/>
        <v>0.33499278080711176</v>
      </c>
      <c r="AL1507" s="46">
        <f t="shared" si="464"/>
        <v>0.16404418105872123</v>
      </c>
      <c r="AM1507" s="3">
        <f t="shared" si="465"/>
        <v>7.0229748069030512E-2</v>
      </c>
      <c r="AN1507" s="3">
        <f t="shared" si="466"/>
        <v>3.1946859776830198E-2</v>
      </c>
      <c r="AO1507" s="3">
        <f t="shared" si="467"/>
        <v>0</v>
      </c>
      <c r="AP1507" s="3">
        <f t="shared" si="468"/>
        <v>5.1879702249357333E-3</v>
      </c>
      <c r="AQ1507" s="3">
        <f t="shared" si="469"/>
        <v>9.501859794959296E-3</v>
      </c>
      <c r="AR1507" s="3">
        <f t="shared" si="470"/>
        <v>5.6696420922673768E-3</v>
      </c>
      <c r="AS1507" s="3" cm="1">
        <f t="array" ref="AS1507">SUM(AO1507:AR1507*AC1507:AF1507)</f>
        <v>1.1755559197562574E-2</v>
      </c>
      <c r="AT1507" s="50">
        <f t="shared" si="471"/>
        <v>4.9322175138394953E-3</v>
      </c>
      <c r="AU1507" s="50">
        <f t="shared" si="472"/>
        <v>7.0229748069030512E-2</v>
      </c>
      <c r="AV1507" s="67"/>
      <c r="AW1507" s="67"/>
    </row>
    <row r="1508" spans="1:49" ht="15" customHeight="1" x14ac:dyDescent="0.25">
      <c r="A1508" s="11">
        <f t="shared" si="478"/>
        <v>1505</v>
      </c>
      <c r="B1508" s="29">
        <v>32552</v>
      </c>
      <c r="C1508" s="25"/>
      <c r="D1508" s="12"/>
      <c r="E1508" s="25"/>
      <c r="F1508" s="35"/>
      <c r="G1508" s="25">
        <v>0</v>
      </c>
      <c r="H1508" s="13">
        <v>0</v>
      </c>
      <c r="I1508" s="25">
        <v>0</v>
      </c>
      <c r="J1508" s="12">
        <v>0</v>
      </c>
      <c r="K1508" s="12">
        <v>0</v>
      </c>
      <c r="L1508" s="25" t="s">
        <v>11</v>
      </c>
      <c r="M1508" s="10"/>
      <c r="N1508" s="15"/>
      <c r="O1508" s="15"/>
      <c r="P1508" s="4"/>
      <c r="Q1508" s="55"/>
      <c r="R1508" s="40">
        <f t="shared" si="479"/>
        <v>2.0618556701030928E-3</v>
      </c>
      <c r="S1508" s="42" t="str" cm="1">
        <f t="array" ref="S1508">SETVECTOR(R1508:R1509)</f>
        <v>0.00206185567010309,0.0938144329896907</v>
      </c>
      <c r="T1508" s="42">
        <f t="shared" si="473"/>
        <v>0.79381443298969068</v>
      </c>
      <c r="U1508" s="5">
        <f t="shared" si="474"/>
        <v>0</v>
      </c>
      <c r="V1508" s="5">
        <f t="shared" si="475"/>
        <v>3.3435065026577782E-2</v>
      </c>
      <c r="W1508" s="5">
        <f t="shared" si="476"/>
        <v>0.74965794943419006</v>
      </c>
      <c r="X1508" s="5">
        <f t="shared" si="477"/>
        <v>4.2310566257417453E-3</v>
      </c>
      <c r="Y1508" s="46" t="str" cm="1">
        <f t="array" ref="Y1508:AB1508">SETMATRIX(GETMATRIX(Y1507:AB1507)-$O$9*TRANSPOSE(AO1507:AR1507)*GETVECTOR(S1507))</f>
        <v>0.5774,0.5774</v>
      </c>
      <c r="Z1508" s="46" t="str">
        <v>0.505695841815243,0.448738206453066</v>
      </c>
      <c r="AA1508" s="46" t="str">
        <v>0.467406278618913,0.438392584707739</v>
      </c>
      <c r="AB1508" s="46" t="str">
        <v>0.501096709448729,0.427364792551084</v>
      </c>
      <c r="AC1508" s="39" t="str" cm="1">
        <f t="array" ref="AC1508:AF1508">SETMATRIX(GETMATRIX(AC1507:AF1507)-$O$9*TRANSPOSE($AO$4:$AR$4)*$AL$4)</f>
        <v>0.5774</v>
      </c>
      <c r="AD1508" s="39" t="str">
        <v>0.5774</v>
      </c>
      <c r="AE1508" s="39" t="str">
        <v>0.5774</v>
      </c>
      <c r="AF1508" s="39" t="str">
        <v>0.5774</v>
      </c>
      <c r="AG1508" s="5" cm="1">
        <f t="array" ref="AG1508">SIGMOID(SUM(GETVECTOR(_xlfn.CONCAT(Y1508,",",AC1508))*GETVECTOR(_xlfn.CONCAT($S1508,",",$AL$4)))+U1508)</f>
        <v>0.51383620889354142</v>
      </c>
      <c r="AH1508" s="5" cm="1">
        <f t="array" ref="AH1508">SIGMOID(SUM(GETVECTOR(_xlfn.CONCAT(Z1508,",",AD1508))*GETVECTOR(_xlfn.CONCAT($S1508,",",$AL$4)))+V1508)</f>
        <v>0.51913461500147584</v>
      </c>
      <c r="AI1508" s="5" cm="1">
        <f t="array" ref="AI1508">TANH(SUM(GETVECTOR(_xlfn.CONCAT(AA1508,",",AE1508))*GETVECTOR(_xlfn.CONCAT($S1508,",",$AL$4)))+W1508)</f>
        <v>0.65939882693209351</v>
      </c>
      <c r="AJ1508" s="5" cm="1">
        <f t="array" ref="AJ1508">SIGMOID(SUM(GETVECTOR(_xlfn.CONCAT(AB1508,",",AF1508))*GETVECTOR(_xlfn.CONCAT($S1508,",",$AL$4)))+X1508)</f>
        <v>0.51133736424296972</v>
      </c>
      <c r="AK1508" s="5">
        <f t="shared" si="463"/>
        <v>0.34231675615181717</v>
      </c>
      <c r="AL1508" s="46">
        <f t="shared" si="464"/>
        <v>0.16850822529592729</v>
      </c>
      <c r="AM1508" s="3">
        <f t="shared" si="465"/>
        <v>-0.62530620769376344</v>
      </c>
      <c r="AN1508" s="3">
        <f t="shared" si="466"/>
        <v>-0.28501861410212104</v>
      </c>
      <c r="AO1508" s="3">
        <f t="shared" si="467"/>
        <v>0</v>
      </c>
      <c r="AP1508" s="3">
        <f t="shared" si="468"/>
        <v>-4.6916423475751402E-2</v>
      </c>
      <c r="AQ1508" s="3">
        <f t="shared" si="469"/>
        <v>-8.3627695642180783E-2</v>
      </c>
      <c r="AR1508" s="3">
        <f t="shared" si="470"/>
        <v>-5.1490010216269096E-2</v>
      </c>
      <c r="AS1508" s="3" cm="1">
        <f t="array" ref="AS1508">SUM(AO1508:AR1508*AC1508:AF1508)</f>
        <v>-0.10510650627756782</v>
      </c>
      <c r="AT1508" s="50">
        <f t="shared" si="471"/>
        <v>0.39100785338035604</v>
      </c>
      <c r="AU1508" s="50">
        <f t="shared" si="472"/>
        <v>0.62530620769376344</v>
      </c>
      <c r="AV1508" s="67"/>
      <c r="AW1508" s="67"/>
    </row>
    <row r="1509" spans="1:49" ht="15" customHeight="1" x14ac:dyDescent="0.25">
      <c r="A1509" s="11">
        <f t="shared" si="478"/>
        <v>1506</v>
      </c>
      <c r="B1509" s="29">
        <v>32553</v>
      </c>
      <c r="C1509" s="25"/>
      <c r="D1509" s="12"/>
      <c r="E1509" s="25"/>
      <c r="F1509" s="35"/>
      <c r="G1509" s="25">
        <v>0</v>
      </c>
      <c r="H1509" s="13">
        <v>0</v>
      </c>
      <c r="I1509" s="25">
        <v>0</v>
      </c>
      <c r="J1509" s="12">
        <v>0</v>
      </c>
      <c r="K1509" s="12">
        <v>0</v>
      </c>
      <c r="L1509" s="25" t="s">
        <v>11</v>
      </c>
      <c r="M1509" s="10"/>
      <c r="N1509" s="15"/>
      <c r="O1509" s="15"/>
      <c r="P1509" s="4"/>
      <c r="Q1509" s="55"/>
      <c r="R1509" s="40">
        <f t="shared" si="479"/>
        <v>9.3814432989690721E-2</v>
      </c>
      <c r="S1509" s="42" t="str" cm="1">
        <f t="array" ref="S1509">SETVECTOR(R1509:R1510)</f>
        <v>0.0938144329896907,0.793814432989691</v>
      </c>
      <c r="T1509" s="42">
        <f t="shared" si="473"/>
        <v>1.6494845360824743E-2</v>
      </c>
      <c r="U1509" s="5">
        <f t="shared" si="474"/>
        <v>0</v>
      </c>
      <c r="V1509" s="5">
        <f t="shared" si="475"/>
        <v>3.812670737415292E-2</v>
      </c>
      <c r="W1509" s="5">
        <f t="shared" si="476"/>
        <v>0.75802071899840817</v>
      </c>
      <c r="X1509" s="5">
        <f t="shared" si="477"/>
        <v>9.3800576473686559E-3</v>
      </c>
      <c r="Y1509" s="46" t="str" cm="1">
        <f t="array" ref="Y1509:AB1509">SETMATRIX(GETMATRIX(Y1508:AB1508)-$O$9*TRANSPOSE(AO1508:AR1508)*GETVECTOR(S1508))</f>
        <v>0.5774,0.5774</v>
      </c>
      <c r="Z1509" s="46" t="str">
        <v>0.505705515304619,0.449178350219694</v>
      </c>
      <c r="AA1509" s="46" t="str">
        <v>0.467423521442757,0.43917713319263</v>
      </c>
      <c r="AB1509" s="46" t="str">
        <v>0.501107325945681,0.427847843162391</v>
      </c>
      <c r="AC1509" s="39" t="str" cm="1">
        <f t="array" ref="AC1509:AF1509">SETMATRIX(GETMATRIX(AC1508:AF1508)-$O$9*TRANSPOSE($AO$4:$AR$4)*$AL$4)</f>
        <v>0.5774</v>
      </c>
      <c r="AD1509" s="39" t="str">
        <v>0.5774</v>
      </c>
      <c r="AE1509" s="39" t="str">
        <v>0.5774</v>
      </c>
      <c r="AF1509" s="39" t="str">
        <v>0.5774</v>
      </c>
      <c r="AG1509" s="5" cm="1">
        <f t="array" ref="AG1509">SIGMOID(SUM(GETVECTOR(_xlfn.CONCAT(Y1509,",",AC1509))*GETVECTOR(_xlfn.CONCAT($S1509,",",$AL$4)))+U1509)</f>
        <v>0.62539631068003165</v>
      </c>
      <c r="AH1509" s="5" cm="1">
        <f t="array" ref="AH1509">SIGMOID(SUM(GETVECTOR(_xlfn.CONCAT(Z1509,",",AD1509))*GETVECTOR(_xlfn.CONCAT($S1509,",",$AL$4)))+V1509)</f>
        <v>0.60876726943885306</v>
      </c>
      <c r="AI1509" s="5" cm="1">
        <f t="array" ref="AI1509">TANH(SUM(GETVECTOR(_xlfn.CONCAT(AA1509,",",AE1509))*GETVECTOR(_xlfn.CONCAT($S1509,",",$AL$4)))+W1509)</f>
        <v>0.81791863604204229</v>
      </c>
      <c r="AJ1509" s="5" cm="1">
        <f t="array" ref="AJ1509">SIGMOID(SUM(GETVECTOR(_xlfn.CONCAT(AB1509,",",AF1509))*GETVECTOR(_xlfn.CONCAT($S1509,",",$AL$4)))+X1509)</f>
        <v>0.59773175727311978</v>
      </c>
      <c r="AK1509" s="5">
        <f t="shared" si="463"/>
        <v>0.49792209468646514</v>
      </c>
      <c r="AL1509" s="46">
        <f t="shared" si="464"/>
        <v>0.27524437135840651</v>
      </c>
      <c r="AM1509" s="3">
        <f t="shared" si="465"/>
        <v>0.25874952599758178</v>
      </c>
      <c r="AN1509" s="3">
        <f t="shared" si="466"/>
        <v>0.12186762080572064</v>
      </c>
      <c r="AO1509" s="3">
        <f t="shared" si="467"/>
        <v>0</v>
      </c>
      <c r="AP1509" s="3">
        <f t="shared" si="468"/>
        <v>2.3740229406854656E-2</v>
      </c>
      <c r="AQ1509" s="3">
        <f t="shared" si="469"/>
        <v>2.4557240683850626E-2</v>
      </c>
      <c r="AR1509" s="3">
        <f t="shared" si="470"/>
        <v>2.8649283023058619E-2</v>
      </c>
      <c r="AS1509" s="3" cm="1">
        <f t="array" ref="AS1509">SUM(AO1509:AR1509*AC1509:AF1509)</f>
        <v>4.4429055247887275E-2</v>
      </c>
      <c r="AT1509" s="50">
        <f t="shared" si="471"/>
        <v>6.6951317203973251E-2</v>
      </c>
      <c r="AU1509" s="50">
        <f t="shared" si="472"/>
        <v>0.25874952599758178</v>
      </c>
      <c r="AV1509" s="67"/>
      <c r="AW1509" s="67"/>
    </row>
    <row r="1510" spans="1:49" ht="15" customHeight="1" x14ac:dyDescent="0.25">
      <c r="A1510" s="11">
        <f t="shared" si="478"/>
        <v>1507</v>
      </c>
      <c r="B1510" s="29">
        <v>32554</v>
      </c>
      <c r="C1510" s="25"/>
      <c r="D1510" s="12"/>
      <c r="E1510" s="25"/>
      <c r="F1510" s="35"/>
      <c r="G1510" s="25">
        <v>0</v>
      </c>
      <c r="H1510" s="13">
        <v>0</v>
      </c>
      <c r="I1510" s="25">
        <v>0</v>
      </c>
      <c r="J1510" s="12">
        <v>0</v>
      </c>
      <c r="K1510" s="12">
        <v>0</v>
      </c>
      <c r="L1510" s="25" t="s">
        <v>11</v>
      </c>
      <c r="M1510" s="10"/>
      <c r="N1510" s="15"/>
      <c r="O1510" s="15"/>
      <c r="P1510" s="4"/>
      <c r="Q1510" s="55"/>
      <c r="R1510" s="40">
        <f t="shared" si="479"/>
        <v>0.79381443298969068</v>
      </c>
      <c r="S1510" s="42" t="str" cm="1">
        <f t="array" ref="S1510">SETVECTOR(R1510:R1511)</f>
        <v>0.793814432989691,0.0164948453608247</v>
      </c>
      <c r="T1510" s="42">
        <f t="shared" si="473"/>
        <v>0.12783505154639174</v>
      </c>
      <c r="U1510" s="5">
        <f t="shared" si="474"/>
        <v>0</v>
      </c>
      <c r="V1510" s="5">
        <f t="shared" si="475"/>
        <v>3.5752684433467456E-2</v>
      </c>
      <c r="W1510" s="5">
        <f t="shared" si="476"/>
        <v>0.75556499493002316</v>
      </c>
      <c r="X1510" s="5">
        <f t="shared" si="477"/>
        <v>6.515129345062794E-3</v>
      </c>
      <c r="Y1510" s="46" t="str" cm="1">
        <f t="array" ref="Y1510:AB1510">SETMATRIX(GETMATRIX(Y1509:AB1509)-$O$9*TRANSPOSE(AO1509:AR1509)*GETVECTOR(S1509))</f>
        <v>0.5774,0.5774</v>
      </c>
      <c r="Z1510" s="46" t="str">
        <v>0.505482797688534,0.447293816545129</v>
      </c>
      <c r="AA1510" s="46" t="str">
        <v>0.467193139081702,0.437227743983706</v>
      </c>
      <c r="AB1510" s="46" t="str">
        <v>0.500838554321444,0.42557362172654</v>
      </c>
      <c r="AC1510" s="39" t="str" cm="1">
        <f t="array" ref="AC1510:AF1510">SETMATRIX(GETMATRIX(AC1509:AF1509)-$O$9*TRANSPOSE($AO$4:$AR$4)*$AL$4)</f>
        <v>0.5774</v>
      </c>
      <c r="AD1510" s="39" t="str">
        <v>0.5774</v>
      </c>
      <c r="AE1510" s="39" t="str">
        <v>0.5774</v>
      </c>
      <c r="AF1510" s="39" t="str">
        <v>0.5774</v>
      </c>
      <c r="AG1510" s="5" cm="1">
        <f t="array" ref="AG1510">SIGMOID(SUM(GETVECTOR(_xlfn.CONCAT(Y1510,",",AC1510))*GETVECTOR(_xlfn.CONCAT($S1510,",",$AL$4)))+U1510)</f>
        <v>0.61488010053164754</v>
      </c>
      <c r="AH1510" s="5" cm="1">
        <f t="array" ref="AH1510">SIGMOID(SUM(GETVECTOR(_xlfn.CONCAT(Z1510,",",AD1510))*GETVECTOR(_xlfn.CONCAT($S1510,",",$AL$4)))+V1510)</f>
        <v>0.60930464489207947</v>
      </c>
      <c r="AI1510" s="5" cm="1">
        <f t="array" ref="AI1510">TANH(SUM(GETVECTOR(_xlfn.CONCAT(AA1510,",",AE1510))*GETVECTOR(_xlfn.CONCAT($S1510,",",$AL$4)))+W1510)</f>
        <v>0.81226193494144683</v>
      </c>
      <c r="AJ1510" s="5" cm="1">
        <f t="array" ref="AJ1510">SIGMOID(SUM(GETVECTOR(_xlfn.CONCAT(AB1510,",",AF1510))*GETVECTOR(_xlfn.CONCAT($S1510,",",$AL$4)))+X1510)</f>
        <v>0.60135347237005765</v>
      </c>
      <c r="AK1510" s="5">
        <f t="shared" si="463"/>
        <v>0.49491496982885164</v>
      </c>
      <c r="AL1510" s="46">
        <f t="shared" si="464"/>
        <v>0.27548523454304247</v>
      </c>
      <c r="AM1510" s="3">
        <f t="shared" si="465"/>
        <v>0.14765018299665073</v>
      </c>
      <c r="AN1510" s="3">
        <f t="shared" si="466"/>
        <v>7.0156176426577441E-2</v>
      </c>
      <c r="AO1510" s="3">
        <f t="shared" si="467"/>
        <v>0</v>
      </c>
      <c r="AP1510" s="3">
        <f t="shared" si="468"/>
        <v>1.3565467018863658E-2</v>
      </c>
      <c r="AQ1510" s="3">
        <f t="shared" si="469"/>
        <v>1.4543659777066635E-2</v>
      </c>
      <c r="AR1510" s="3">
        <f t="shared" si="470"/>
        <v>1.6215125025918108E-2</v>
      </c>
      <c r="AS1510" s="3" cm="1">
        <f t="array" ref="AS1510">SUM(AO1510:AR1510*AC1510:AF1510)</f>
        <v>2.5592823001935269E-2</v>
      </c>
      <c r="AT1510" s="50">
        <f t="shared" si="471"/>
        <v>2.1800576538944447E-2</v>
      </c>
      <c r="AU1510" s="50">
        <f t="shared" si="472"/>
        <v>0.14765018299665073</v>
      </c>
      <c r="AV1510" s="67"/>
      <c r="AW1510" s="67"/>
    </row>
    <row r="1511" spans="1:49" ht="15" customHeight="1" x14ac:dyDescent="0.25">
      <c r="A1511" s="11">
        <f t="shared" si="478"/>
        <v>1508</v>
      </c>
      <c r="B1511" s="29">
        <v>32555</v>
      </c>
      <c r="C1511" s="25"/>
      <c r="D1511" s="12"/>
      <c r="E1511" s="25"/>
      <c r="F1511" s="35"/>
      <c r="G1511" s="25">
        <v>0</v>
      </c>
      <c r="H1511" s="13">
        <v>0</v>
      </c>
      <c r="I1511" s="25">
        <v>0</v>
      </c>
      <c r="J1511" s="12">
        <v>0</v>
      </c>
      <c r="K1511" s="12">
        <v>0</v>
      </c>
      <c r="L1511" s="25" t="s">
        <v>11</v>
      </c>
      <c r="M1511" s="10"/>
      <c r="N1511" s="15"/>
      <c r="O1511" s="15"/>
      <c r="P1511" s="4"/>
      <c r="Q1511" s="55"/>
      <c r="R1511" s="40">
        <f t="shared" si="479"/>
        <v>1.6494845360824743E-2</v>
      </c>
      <c r="S1511" s="42" t="str" cm="1">
        <f t="array" ref="S1511">SETVECTOR(R1511:R1512)</f>
        <v>0.0164948453608247,0.127835051546392</v>
      </c>
      <c r="T1511" s="42">
        <f t="shared" si="473"/>
        <v>0</v>
      </c>
      <c r="U1511" s="5">
        <f t="shared" si="474"/>
        <v>0</v>
      </c>
      <c r="V1511" s="5">
        <f t="shared" si="475"/>
        <v>3.4396137731581088E-2</v>
      </c>
      <c r="W1511" s="5">
        <f t="shared" si="476"/>
        <v>0.75411062895231651</v>
      </c>
      <c r="X1511" s="5">
        <f t="shared" si="477"/>
        <v>4.8936168424709835E-3</v>
      </c>
      <c r="Y1511" s="46" t="str" cm="1">
        <f t="array" ref="Y1511:AB1511">SETMATRIX(GETMATRIX(Y1510:AB1510)-$O$9*TRANSPOSE(AO1510:AR1510)*GETVECTOR(S1510))</f>
        <v>0.5774,0.5774</v>
      </c>
      <c r="Z1511" s="46" t="str">
        <v>0.504405951337552,0.447271440517057</v>
      </c>
      <c r="AA1511" s="46" t="str">
        <v>0.466038642377749,0.437203754441806</v>
      </c>
      <c r="AB1511" s="46" t="str">
        <v>0.499551374293613,0.425546875128559</v>
      </c>
      <c r="AC1511" s="39" t="str" cm="1">
        <f t="array" ref="AC1511:AF1511">SETMATRIX(GETMATRIX(AC1510:AF1510)-$O$9*TRANSPOSE($AO$4:$AR$4)*$AL$4)</f>
        <v>0.5774</v>
      </c>
      <c r="AD1511" s="39" t="str">
        <v>0.5774</v>
      </c>
      <c r="AE1511" s="39" t="str">
        <v>0.5774</v>
      </c>
      <c r="AF1511" s="39" t="str">
        <v>0.5774</v>
      </c>
      <c r="AG1511" s="5" cm="1">
        <f t="array" ref="AG1511">SIGMOID(SUM(GETVECTOR(_xlfn.CONCAT(Y1511,",",AC1511))*GETVECTOR(_xlfn.CONCAT($S1511,",",$AL$4)))+U1511)</f>
        <v>0.52082197146610321</v>
      </c>
      <c r="AH1511" s="5" cm="1">
        <f t="array" ref="AH1511">SIGMOID(SUM(GETVECTOR(_xlfn.CONCAT(Z1511,",",AD1511))*GETVECTOR(_xlfn.CONCAT($S1511,",",$AL$4)))+V1511)</f>
        <v>0.52495255493253434</v>
      </c>
      <c r="AI1511" s="5" cm="1">
        <f t="array" ref="AI1511">TANH(SUM(GETVECTOR(_xlfn.CONCAT(AA1511,",",AE1511))*GETVECTOR(_xlfn.CONCAT($S1511,",",$AL$4)))+W1511)</f>
        <v>0.67380943961086848</v>
      </c>
      <c r="AJ1511" s="5" cm="1">
        <f t="array" ref="AJ1511">SIGMOID(SUM(GETVECTOR(_xlfn.CONCAT(AB1511,",",AF1511))*GETVECTOR(_xlfn.CONCAT($S1511,",",$AL$4)))+X1511)</f>
        <v>0.51687694772673776</v>
      </c>
      <c r="AK1511" s="5">
        <f t="shared" si="463"/>
        <v>0.35371798686138461</v>
      </c>
      <c r="AL1511" s="46">
        <f t="shared" si="464"/>
        <v>0.17556692750720679</v>
      </c>
      <c r="AM1511" s="3">
        <f t="shared" si="465"/>
        <v>0.17556692750720679</v>
      </c>
      <c r="AN1511" s="3">
        <f t="shared" si="466"/>
        <v>8.0276635472721111E-2</v>
      </c>
      <c r="AO1511" s="3">
        <f t="shared" si="467"/>
        <v>0</v>
      </c>
      <c r="AP1511" s="3">
        <f t="shared" si="468"/>
        <v>1.3489109914867264E-2</v>
      </c>
      <c r="AQ1511" s="3">
        <f t="shared" si="469"/>
        <v>2.3008410523469403E-2</v>
      </c>
      <c r="AR1511" s="3">
        <f t="shared" si="470"/>
        <v>1.489166226659693E-2</v>
      </c>
      <c r="AS1511" s="3" cm="1">
        <f t="array" ref="AS1511">SUM(AO1511:AR1511*AC1511:AF1511)</f>
        <v>2.967211409382866E-2</v>
      </c>
      <c r="AT1511" s="50">
        <f t="shared" si="471"/>
        <v>3.0823746034320802E-2</v>
      </c>
      <c r="AU1511" s="50">
        <f t="shared" si="472"/>
        <v>0.17556692750720679</v>
      </c>
      <c r="AV1511" s="67"/>
      <c r="AW1511" s="67"/>
    </row>
    <row r="1512" spans="1:49" ht="15" customHeight="1" x14ac:dyDescent="0.25">
      <c r="A1512" s="11">
        <f t="shared" si="478"/>
        <v>1509</v>
      </c>
      <c r="B1512" s="29">
        <v>32556</v>
      </c>
      <c r="C1512" s="25"/>
      <c r="D1512" s="12"/>
      <c r="E1512" s="25"/>
      <c r="F1512" s="35"/>
      <c r="G1512" s="25">
        <v>0</v>
      </c>
      <c r="H1512" s="13">
        <v>0</v>
      </c>
      <c r="I1512" s="25">
        <v>0</v>
      </c>
      <c r="J1512" s="12">
        <v>0</v>
      </c>
      <c r="K1512" s="12">
        <v>0</v>
      </c>
      <c r="L1512" s="25" t="s">
        <v>11</v>
      </c>
      <c r="M1512" s="10"/>
      <c r="N1512" s="15"/>
      <c r="O1512" s="15"/>
      <c r="P1512" s="4"/>
      <c r="Q1512" s="55"/>
      <c r="R1512" s="40">
        <f t="shared" si="479"/>
        <v>0.12783505154639174</v>
      </c>
      <c r="S1512" s="42" t="str" cm="1">
        <f t="array" ref="S1512">SETVECTOR(R1512:R1513)</f>
        <v>0.127835051546392,0</v>
      </c>
      <c r="T1512" s="42">
        <f t="shared" si="473"/>
        <v>0.47525773195876292</v>
      </c>
      <c r="U1512" s="5">
        <f t="shared" si="474"/>
        <v>0</v>
      </c>
      <c r="V1512" s="5">
        <f t="shared" si="475"/>
        <v>3.304722674009436E-2</v>
      </c>
      <c r="W1512" s="5">
        <f t="shared" si="476"/>
        <v>0.75180978789996955</v>
      </c>
      <c r="X1512" s="5">
        <f t="shared" si="477"/>
        <v>3.4044506158112907E-3</v>
      </c>
      <c r="Y1512" s="46" t="str" cm="1">
        <f t="array" ref="Y1512:AB1512">SETMATRIX(GETMATRIX(Y1511:AB1511)-$O$9*TRANSPOSE(AO1511:AR1511)*GETVECTOR(S1511))</f>
        <v>0.5774,0.5774</v>
      </c>
      <c r="Z1512" s="46" t="str">
        <v>0.504383701259342,0.447099002410929</v>
      </c>
      <c r="AA1512" s="46" t="str">
        <v>0.466000690360391,0.436909626307279</v>
      </c>
      <c r="AB1512" s="46" t="str">
        <v>0.499526810726988,0.425356507487213</v>
      </c>
      <c r="AC1512" s="39" t="str" cm="1">
        <f t="array" ref="AC1512:AF1512">SETMATRIX(GETMATRIX(AC1511:AF1511)-$O$9*TRANSPOSE($AO$4:$AR$4)*$AL$4)</f>
        <v>0.5774</v>
      </c>
      <c r="AD1512" s="39" t="str">
        <v>0.5774</v>
      </c>
      <c r="AE1512" s="39" t="str">
        <v>0.5774</v>
      </c>
      <c r="AF1512" s="39" t="str">
        <v>0.5774</v>
      </c>
      <c r="AG1512" s="5" cm="1">
        <f t="array" ref="AG1512">SIGMOID(SUM(GETVECTOR(_xlfn.CONCAT(Y1512,",",AC1512))*GETVECTOR(_xlfn.CONCAT($S1512,",",$AL$4)))+U1512)</f>
        <v>0.51844461627974581</v>
      </c>
      <c r="AH1512" s="5" cm="1">
        <f t="array" ref="AH1512">SIGMOID(SUM(GETVECTOR(_xlfn.CONCAT(Z1512,",",AD1512))*GETVECTOR(_xlfn.CONCAT($S1512,",",$AL$4)))+V1512)</f>
        <v>0.52436197964684828</v>
      </c>
      <c r="AI1512" s="5" cm="1">
        <f t="array" ref="AI1512">TANH(SUM(GETVECTOR(_xlfn.CONCAT(AA1512,",",AE1512))*GETVECTOR(_xlfn.CONCAT($S1512,",",$AL$4)))+W1512)</f>
        <v>0.67035138803206407</v>
      </c>
      <c r="AJ1512" s="5" cm="1">
        <f t="array" ref="AJ1512">SIGMOID(SUM(GETVECTOR(_xlfn.CONCAT(AB1512,",",AF1512))*GETVECTOR(_xlfn.CONCAT($S1512,",",$AL$4)))+X1512)</f>
        <v>0.51680903487448926</v>
      </c>
      <c r="AK1512" s="5">
        <f t="shared" si="463"/>
        <v>0.35150678088750564</v>
      </c>
      <c r="AL1512" s="46">
        <f t="shared" si="464"/>
        <v>0.17453217724874834</v>
      </c>
      <c r="AM1512" s="3">
        <f t="shared" si="465"/>
        <v>-0.30072555471001461</v>
      </c>
      <c r="AN1512" s="3">
        <f t="shared" si="466"/>
        <v>-0.13769247936805959</v>
      </c>
      <c r="AO1512" s="3">
        <f t="shared" si="467"/>
        <v>0</v>
      </c>
      <c r="AP1512" s="3">
        <f t="shared" si="468"/>
        <v>-2.3020804166286806E-2</v>
      </c>
      <c r="AQ1512" s="3">
        <f t="shared" si="469"/>
        <v>-3.9755801022019636E-2</v>
      </c>
      <c r="AR1512" s="3">
        <f t="shared" si="470"/>
        <v>-2.536089910019312E-2</v>
      </c>
      <c r="AS1512" s="3" cm="1">
        <f t="array" ref="AS1512">SUM(AO1512:AR1512*AC1512:AF1512)</f>
        <v>-5.0890594976179648E-2</v>
      </c>
      <c r="AT1512" s="50">
        <f t="shared" si="471"/>
        <v>9.0435859255645984E-2</v>
      </c>
      <c r="AU1512" s="50">
        <f t="shared" si="472"/>
        <v>0.30072555471001461</v>
      </c>
      <c r="AV1512" s="67"/>
      <c r="AW1512" s="67"/>
    </row>
    <row r="1513" spans="1:49" ht="15" customHeight="1" x14ac:dyDescent="0.25">
      <c r="A1513" s="11">
        <f t="shared" si="478"/>
        <v>1510</v>
      </c>
      <c r="B1513" s="29">
        <v>32557</v>
      </c>
      <c r="C1513" s="25"/>
      <c r="D1513" s="12"/>
      <c r="E1513" s="25"/>
      <c r="F1513" s="35"/>
      <c r="G1513" s="25">
        <v>0</v>
      </c>
      <c r="H1513" s="13">
        <v>0</v>
      </c>
      <c r="I1513" s="25">
        <v>0</v>
      </c>
      <c r="J1513" s="12">
        <v>0</v>
      </c>
      <c r="K1513" s="12">
        <v>0</v>
      </c>
      <c r="L1513" s="25" t="s">
        <v>11</v>
      </c>
      <c r="M1513" s="10"/>
      <c r="N1513" s="15"/>
      <c r="O1513" s="15"/>
      <c r="P1513" s="4"/>
      <c r="Q1513" s="55"/>
      <c r="R1513" s="40">
        <f t="shared" si="479"/>
        <v>0</v>
      </c>
      <c r="S1513" s="42" t="str" cm="1">
        <f t="array" ref="S1513">SETVECTOR(R1513:R1514)</f>
        <v>0,0.475257731958763</v>
      </c>
      <c r="T1513" s="42">
        <f t="shared" si="473"/>
        <v>2.0618556701030927E-2</v>
      </c>
      <c r="U1513" s="5">
        <f t="shared" si="474"/>
        <v>0</v>
      </c>
      <c r="V1513" s="5">
        <f t="shared" si="475"/>
        <v>3.5349307156723041E-2</v>
      </c>
      <c r="W1513" s="5">
        <f t="shared" si="476"/>
        <v>0.75578536800217155</v>
      </c>
      <c r="X1513" s="5">
        <f t="shared" si="477"/>
        <v>5.9405405258306024E-3</v>
      </c>
      <c r="Y1513" s="46" t="str" cm="1">
        <f t="array" ref="Y1513:AB1513">SETMATRIX(GETMATRIX(Y1512:AB1512)-$O$9*TRANSPOSE(AO1512:AR1512)*GETVECTOR(S1512))</f>
        <v>0.5774,0.5774</v>
      </c>
      <c r="Z1513" s="46" t="str">
        <v>0.504677987828066,0.447099002410929</v>
      </c>
      <c r="AA1513" s="46" t="str">
        <v>0.466508908847683,0.436909626307279</v>
      </c>
      <c r="AB1513" s="46" t="str">
        <v>0.499851011911362,0.425356507487213</v>
      </c>
      <c r="AC1513" s="39" t="str" cm="1">
        <f t="array" ref="AC1513:AF1513">SETMATRIX(GETMATRIX(AC1512:AF1512)-$O$9*TRANSPOSE($AO$4:$AR$4)*$AL$4)</f>
        <v>0.5774</v>
      </c>
      <c r="AD1513" s="39" t="str">
        <v>0.5774</v>
      </c>
      <c r="AE1513" s="39" t="str">
        <v>0.5774</v>
      </c>
      <c r="AF1513" s="39" t="str">
        <v>0.5774</v>
      </c>
      <c r="AG1513" s="5" cm="1">
        <f t="array" ref="AG1513">SIGMOID(SUM(GETVECTOR(_xlfn.CONCAT(Y1513,",",AC1513))*GETVECTOR(_xlfn.CONCAT($S1513,",",$AL$4)))+U1513)</f>
        <v>0.56817616742260091</v>
      </c>
      <c r="AH1513" s="5" cm="1">
        <f t="array" ref="AH1513">SIGMOID(SUM(GETVECTOR(_xlfn.CONCAT(Z1513,",",AD1513))*GETVECTOR(_xlfn.CONCAT($S1513,",",$AL$4)))+V1513)</f>
        <v>0.5616439343670212</v>
      </c>
      <c r="AI1513" s="5" cm="1">
        <f t="array" ref="AI1513">TANH(SUM(GETVECTOR(_xlfn.CONCAT(AA1513,",",AE1513))*GETVECTOR(_xlfn.CONCAT($S1513,",",$AL$4)))+W1513)</f>
        <v>0.74580294417028736</v>
      </c>
      <c r="AJ1513" s="5" cm="1">
        <f t="array" ref="AJ1513">SIGMOID(SUM(GETVECTOR(_xlfn.CONCAT(AB1513,",",AF1513))*GETVECTOR(_xlfn.CONCAT($S1513,",",$AL$4)))+X1513)</f>
        <v>0.55183670378338645</v>
      </c>
      <c r="AK1513" s="5">
        <f t="shared" si="463"/>
        <v>0.41887569982630807</v>
      </c>
      <c r="AL1513" s="46">
        <f t="shared" si="464"/>
        <v>0.21851786908820467</v>
      </c>
      <c r="AM1513" s="3">
        <f t="shared" si="465"/>
        <v>0.19789931238717373</v>
      </c>
      <c r="AN1513" s="3">
        <f t="shared" si="466"/>
        <v>9.2084009728140737E-2</v>
      </c>
      <c r="AO1513" s="3">
        <f t="shared" si="467"/>
        <v>0</v>
      </c>
      <c r="AP1513" s="3">
        <f t="shared" si="468"/>
        <v>1.6908162335756542E-2</v>
      </c>
      <c r="AQ1513" s="3">
        <f t="shared" si="469"/>
        <v>2.295149780780056E-2</v>
      </c>
      <c r="AR1513" s="3">
        <f t="shared" si="470"/>
        <v>1.9380613813640063E-2</v>
      </c>
      <c r="AS1513" s="3" cm="1">
        <f t="array" ref="AS1513">SUM(AO1513:AR1513*AC1513:AF1513)</f>
        <v>3.4205334182885641E-2</v>
      </c>
      <c r="AT1513" s="50">
        <f t="shared" si="471"/>
        <v>3.9164137843316175E-2</v>
      </c>
      <c r="AU1513" s="50">
        <f t="shared" si="472"/>
        <v>0.19789931238717373</v>
      </c>
      <c r="AV1513" s="67"/>
      <c r="AW1513" s="67"/>
    </row>
    <row r="1514" spans="1:49" ht="15" customHeight="1" x14ac:dyDescent="0.25">
      <c r="A1514" s="11">
        <f t="shared" si="478"/>
        <v>1511</v>
      </c>
      <c r="B1514" s="29">
        <v>32558</v>
      </c>
      <c r="C1514" s="25"/>
      <c r="D1514" s="12"/>
      <c r="E1514" s="25"/>
      <c r="F1514" s="35"/>
      <c r="G1514" s="25">
        <v>0</v>
      </c>
      <c r="H1514" s="13">
        <v>0</v>
      </c>
      <c r="I1514" s="25">
        <v>0</v>
      </c>
      <c r="J1514" s="12">
        <v>0</v>
      </c>
      <c r="K1514" s="12">
        <v>0</v>
      </c>
      <c r="L1514" s="25" t="s">
        <v>11</v>
      </c>
      <c r="M1514" s="10"/>
      <c r="N1514" s="15"/>
      <c r="O1514" s="15"/>
      <c r="P1514" s="4"/>
      <c r="Q1514" s="55"/>
      <c r="R1514" s="40">
        <f t="shared" si="479"/>
        <v>0.47525773195876292</v>
      </c>
      <c r="S1514" s="42" t="str" cm="1">
        <f t="array" ref="S1514">SETVECTOR(R1514:R1515)</f>
        <v>0.475257731958763,0.0206185567010309</v>
      </c>
      <c r="T1514" s="42">
        <f t="shared" si="473"/>
        <v>0</v>
      </c>
      <c r="U1514" s="5">
        <f t="shared" si="474"/>
        <v>0</v>
      </c>
      <c r="V1514" s="5">
        <f t="shared" si="475"/>
        <v>3.3658490923147384E-2</v>
      </c>
      <c r="W1514" s="5">
        <f t="shared" si="476"/>
        <v>0.75349021822139151</v>
      </c>
      <c r="X1514" s="5">
        <f t="shared" si="477"/>
        <v>4.0024791444665964E-3</v>
      </c>
      <c r="Y1514" s="46" t="str" cm="1">
        <f t="array" ref="Y1514:AB1514">SETMATRIX(GETMATRIX(Y1513:AB1513)-$O$9*TRANSPOSE(AO1513:AR1513)*GETVECTOR(S1513))</f>
        <v>0.5774,0.5774</v>
      </c>
      <c r="Z1514" s="46" t="str">
        <v>0.504677987828066,0.446295428922601</v>
      </c>
      <c r="AA1514" s="46" t="str">
        <v>0.466508908847683,0.43581883862796</v>
      </c>
      <c r="AB1514" s="46" t="str">
        <v>0.499851011911362,0.424435428830709</v>
      </c>
      <c r="AC1514" s="39" t="str" cm="1">
        <f t="array" ref="AC1514:AF1514">SETMATRIX(GETMATRIX(AC1513:AF1513)-$O$9*TRANSPOSE($AO$4:$AR$4)*$AL$4)</f>
        <v>0.5774</v>
      </c>
      <c r="AD1514" s="39" t="str">
        <v>0.5774</v>
      </c>
      <c r="AE1514" s="39" t="str">
        <v>0.5774</v>
      </c>
      <c r="AF1514" s="39" t="str">
        <v>0.5774</v>
      </c>
      <c r="AG1514" s="5" cm="1">
        <f t="array" ref="AG1514">SIGMOID(SUM(GETVECTOR(_xlfn.CONCAT(Y1514,",",AC1514))*GETVECTOR(_xlfn.CONCAT($S1514,",",$AL$4)))+U1514)</f>
        <v>0.57109471773893361</v>
      </c>
      <c r="AH1514" s="5" cm="1">
        <f t="array" ref="AH1514">SIGMOID(SUM(GETVECTOR(_xlfn.CONCAT(Z1514,",",AD1514))*GETVECTOR(_xlfn.CONCAT($S1514,",",$AL$4)))+V1514)</f>
        <v>0.57021112185072098</v>
      </c>
      <c r="AI1514" s="5" cm="1">
        <f t="array" ref="AI1514">TANH(SUM(GETVECTOR(_xlfn.CONCAT(AA1514,",",AE1514))*GETVECTOR(_xlfn.CONCAT($S1514,",",$AL$4)))+W1514)</f>
        <v>0.75487320523369417</v>
      </c>
      <c r="AJ1514" s="5" cm="1">
        <f t="array" ref="AJ1514">SIGMOID(SUM(GETVECTOR(_xlfn.CONCAT(AB1514,",",AF1514))*GETVECTOR(_xlfn.CONCAT($S1514,",",$AL$4)))+X1514)</f>
        <v>0.56225323990346254</v>
      </c>
      <c r="AK1514" s="5">
        <f t="shared" si="463"/>
        <v>0.43043709721135431</v>
      </c>
      <c r="AL1514" s="46">
        <f t="shared" si="464"/>
        <v>0.22809856728253639</v>
      </c>
      <c r="AM1514" s="3">
        <f t="shared" si="465"/>
        <v>0.22809856728253639</v>
      </c>
      <c r="AN1514" s="3">
        <f t="shared" si="466"/>
        <v>0.1071417115619899</v>
      </c>
      <c r="AO1514" s="3">
        <f t="shared" si="467"/>
        <v>0</v>
      </c>
      <c r="AP1514" s="3">
        <f t="shared" si="468"/>
        <v>1.9820903477062963E-2</v>
      </c>
      <c r="AQ1514" s="3">
        <f t="shared" si="469"/>
        <v>2.6280328715473537E-2</v>
      </c>
      <c r="AR1514" s="3">
        <f t="shared" si="470"/>
        <v>2.2775507093704381E-2</v>
      </c>
      <c r="AS1514" s="3" cm="1">
        <f t="array" ref="AS1514">SUM(AO1514:AR1514*AC1514:AF1514)</f>
        <v>3.9769429263875486E-2</v>
      </c>
      <c r="AT1514" s="50">
        <f t="shared" si="471"/>
        <v>5.2028956396345777E-2</v>
      </c>
      <c r="AU1514" s="50">
        <f t="shared" si="472"/>
        <v>0.22809856728253639</v>
      </c>
      <c r="AV1514" s="68"/>
      <c r="AW1514" s="68"/>
    </row>
    <row r="1515" spans="1:49" ht="15" customHeight="1" x14ac:dyDescent="0.25">
      <c r="A1515" s="11">
        <f t="shared" si="478"/>
        <v>1512</v>
      </c>
      <c r="B1515" s="29">
        <v>32559</v>
      </c>
      <c r="C1515" s="25"/>
      <c r="D1515" s="12"/>
      <c r="E1515" s="25"/>
      <c r="F1515" s="35"/>
      <c r="G1515" s="25">
        <v>0</v>
      </c>
      <c r="H1515" s="13">
        <v>0</v>
      </c>
      <c r="I1515" s="25">
        <v>0</v>
      </c>
      <c r="J1515" s="12">
        <v>0</v>
      </c>
      <c r="K1515" s="12">
        <v>0</v>
      </c>
      <c r="L1515" s="25" t="s">
        <v>11</v>
      </c>
      <c r="M1515" s="10"/>
      <c r="N1515" s="15"/>
      <c r="O1515" s="15"/>
      <c r="P1515" s="4"/>
      <c r="Q1515" s="55"/>
      <c r="R1515" s="40">
        <f t="shared" si="479"/>
        <v>2.0618556701030927E-2</v>
      </c>
      <c r="S1515" s="3"/>
      <c r="T1515" s="3"/>
      <c r="U1515" s="5"/>
      <c r="V1515" s="5"/>
      <c r="W1515" s="5"/>
      <c r="X1515" s="5"/>
      <c r="Y1515" s="5"/>
      <c r="Z1515" s="5"/>
      <c r="AA1515" s="5"/>
      <c r="AB1515" s="5"/>
      <c r="AC1515" s="39"/>
      <c r="AD1515" s="39"/>
      <c r="AE1515" s="39"/>
      <c r="AF1515" s="39"/>
      <c r="AG1515" s="5"/>
      <c r="AH1515" s="5"/>
      <c r="AI1515" s="5"/>
      <c r="AJ1515" s="5"/>
      <c r="AK1515" s="5"/>
      <c r="AL1515" s="46"/>
      <c r="AM1515" s="3"/>
      <c r="AN1515" s="3"/>
      <c r="AO1515" s="3"/>
      <c r="AP1515" s="3"/>
      <c r="AQ1515" s="3"/>
      <c r="AR1515" s="3"/>
      <c r="AS1515" s="3"/>
      <c r="AT1515" s="53"/>
      <c r="AU1515" s="53"/>
      <c r="AV1515" s="53"/>
      <c r="AW1515" s="53"/>
    </row>
    <row r="1516" spans="1:49" ht="15" customHeight="1" x14ac:dyDescent="0.25">
      <c r="A1516" s="11">
        <f t="shared" si="478"/>
        <v>1513</v>
      </c>
      <c r="B1516" s="29">
        <v>32560</v>
      </c>
      <c r="C1516" s="25"/>
      <c r="D1516" s="12"/>
      <c r="E1516" s="25"/>
      <c r="F1516" s="35"/>
      <c r="G1516" s="25">
        <v>0</v>
      </c>
      <c r="H1516" s="13">
        <v>0</v>
      </c>
      <c r="I1516" s="25">
        <v>0</v>
      </c>
      <c r="J1516" s="12">
        <v>0</v>
      </c>
      <c r="K1516" s="12">
        <v>0</v>
      </c>
      <c r="L1516" s="25" t="s">
        <v>11</v>
      </c>
      <c r="M1516" s="10"/>
      <c r="N1516" s="15"/>
      <c r="O1516" s="15"/>
      <c r="P1516" s="4"/>
      <c r="Q1516" s="56"/>
      <c r="R1516" s="40">
        <f t="shared" si="479"/>
        <v>0</v>
      </c>
      <c r="S1516" s="3"/>
      <c r="T1516" s="3"/>
      <c r="U1516" s="5"/>
      <c r="V1516" s="5"/>
      <c r="W1516" s="5"/>
      <c r="X1516" s="5"/>
      <c r="Y1516" s="5"/>
      <c r="Z1516" s="5"/>
      <c r="AA1516" s="5"/>
      <c r="AB1516" s="5"/>
      <c r="AC1516" s="39"/>
      <c r="AD1516" s="39"/>
      <c r="AE1516" s="39"/>
      <c r="AF1516" s="39"/>
      <c r="AG1516" s="5"/>
      <c r="AH1516" s="5"/>
      <c r="AI1516" s="5"/>
      <c r="AJ1516" s="5"/>
      <c r="AK1516" s="5"/>
      <c r="AL1516" s="46"/>
      <c r="AM1516" s="3"/>
      <c r="AN1516" s="3"/>
      <c r="AO1516" s="3"/>
      <c r="AP1516" s="3"/>
      <c r="AQ1516" s="3"/>
      <c r="AR1516" s="3"/>
      <c r="AS1516" s="3"/>
      <c r="AT1516" s="53"/>
      <c r="AU1516" s="53"/>
      <c r="AV1516" s="53"/>
      <c r="AW1516" s="53"/>
    </row>
    <row r="1517" spans="1:49" ht="15" customHeight="1" x14ac:dyDescent="0.25">
      <c r="A1517" s="11">
        <f t="shared" si="478"/>
        <v>1514</v>
      </c>
      <c r="B1517" s="29">
        <v>32561</v>
      </c>
      <c r="C1517" s="25"/>
      <c r="D1517" s="12"/>
      <c r="E1517" s="25"/>
      <c r="F1517" s="35"/>
      <c r="G1517" s="25">
        <v>0</v>
      </c>
      <c r="H1517" s="13">
        <v>0</v>
      </c>
      <c r="I1517" s="25">
        <v>0</v>
      </c>
      <c r="J1517" s="12">
        <v>0</v>
      </c>
      <c r="K1517" s="12">
        <v>0</v>
      </c>
      <c r="L1517" s="25" t="s">
        <v>11</v>
      </c>
      <c r="M1517" s="10"/>
      <c r="N1517" s="15"/>
      <c r="O1517" s="15"/>
      <c r="P1517" s="4"/>
      <c r="Q1517" s="54">
        <f>1+Q1463</f>
        <v>29</v>
      </c>
      <c r="R1517" s="40">
        <f t="shared" si="479"/>
        <v>5.1546391752577319E-3</v>
      </c>
      <c r="S1517" s="42" t="str" cm="1">
        <f t="array" ref="S1517">SETVECTOR(R1517:R1518)</f>
        <v>0.00515463917525773,0.0206185567010309</v>
      </c>
      <c r="T1517" s="42">
        <f>R1519</f>
        <v>1</v>
      </c>
      <c r="U1517" s="5">
        <f>U1514-$O$9*SUM(AO1514)</f>
        <v>0</v>
      </c>
      <c r="V1517" s="5">
        <f>V1514-$O$9*SUM(AP1514)</f>
        <v>3.1676400575441091E-2</v>
      </c>
      <c r="W1517" s="5">
        <f>W1514-$O$9*SUM(AQ1514)</f>
        <v>0.75086218534984417</v>
      </c>
      <c r="X1517" s="5">
        <f>X1514-$O$9*SUM(AR1514)</f>
        <v>1.724928435096158E-3</v>
      </c>
      <c r="Y1517" s="5" t="str" cm="1">
        <f t="array" ref="Y1517:AB1517">SETMATRIX(GETMATRIX(_xlfn.ANCHORARRAY(Y1514))-$O$9*TRANSPOSE(AO1514:AR1514)*GETVECTOR(S1514))</f>
        <v>0.5774,0.5774</v>
      </c>
      <c r="Z1517" s="5" t="str">
        <v>0.503735984064878,0.44625456108038</v>
      </c>
      <c r="AA1517" s="5" t="str">
        <v>0.465259915905638,0.435764652383186</v>
      </c>
      <c r="AB1517" s="5" t="str">
        <v>0.498768588326806,0.424388469022268</v>
      </c>
      <c r="AC1517" s="39" t="str" cm="1">
        <f t="array" ref="AC1517:AF1517">SETMATRIX(GETMATRIX(_xlfn.ANCHORARRAY(AC1514))-$O$9*TRANSPOSE($AO$4:$AR$4)*$AL$4)</f>
        <v>0.5774</v>
      </c>
      <c r="AD1517" s="39" t="str">
        <v>0.5774</v>
      </c>
      <c r="AE1517" s="39" t="str">
        <v>0.5774</v>
      </c>
      <c r="AF1517" s="39" t="str">
        <v>0.5774</v>
      </c>
      <c r="AG1517" s="5" cm="1">
        <f t="array" ref="AG1517">SIGMOID(SUM(GETVECTOR(_xlfn.CONCAT(Y1517,",",AC1517))*GETVECTOR(_xlfn.CONCAT($S1517,",",$AL$4)))+U1517)</f>
        <v>0.50372029216782388</v>
      </c>
      <c r="AH1517" s="5" cm="1">
        <f t="array" ref="AH1517">SIGMOID(SUM(GETVECTOR(_xlfn.CONCAT(Z1517,",",AD1517))*GETVECTOR(_xlfn.CONCAT($S1517,",",$AL$4)))+V1517)</f>
        <v>0.5108668142287357</v>
      </c>
      <c r="AI1517" s="5" cm="1">
        <f t="array" ref="AI1517">TANH(SUM(GETVECTOR(_xlfn.CONCAT(AA1517,",",AE1517))*GETVECTOR(_xlfn.CONCAT($S1517,",",$AL$4)))+W1517)</f>
        <v>0.64239756808585402</v>
      </c>
      <c r="AJ1517" s="5" cm="1">
        <f t="array" ref="AJ1517">SIGMOID(SUM(GETVECTOR(_xlfn.CONCAT(AB1517,",",AF1517))*GETVECTOR(_xlfn.CONCAT($S1517,",",$AL$4)))+X1517)</f>
        <v>0.50326149830337985</v>
      </c>
      <c r="AK1517" s="5">
        <f t="shared" ref="AK1517:AK1568" si="480">AG1517*$AK$4+AI1517*AH1517</f>
        <v>0.32817959907630756</v>
      </c>
      <c r="AL1517" s="46">
        <f t="shared" ref="AL1517:AL1568" si="481">AJ1517*TANH(AK1517)</f>
        <v>0.15947557624143102</v>
      </c>
      <c r="AM1517" s="3">
        <f t="shared" ref="AM1517:AM1568" si="482">AL1517-T1517+0</f>
        <v>-0.84052442375856895</v>
      </c>
      <c r="AN1517" s="3">
        <f t="shared" ref="AN1517:AN1568" si="483">AM1517*AJ1517*(1-TANH(AK1517)^2)+$AN$4*$AG$4</f>
        <v>-0.38052744595182925</v>
      </c>
      <c r="AO1517" s="3">
        <f t="shared" ref="AO1517:AO1568" si="484">AN1517*$AK$4*AG1517*(1-AG1517)</f>
        <v>0</v>
      </c>
      <c r="AP1517" s="3">
        <f t="shared" ref="AP1517:AP1568" si="485">AN1517*AI1517*AH1517*(1-AH1517)</f>
        <v>-6.1083609952055015E-2</v>
      </c>
      <c r="AQ1517" s="3">
        <f t="shared" ref="AQ1517:AQ1568" si="486">AN1517*AH1517*(1-AI1517^2)</f>
        <v>-0.11417537193755536</v>
      </c>
      <c r="AR1517" s="3">
        <f t="shared" ref="AR1517:AR1568" si="487">AM1517*TANH(AK1517)*AJ1517*(1-AJ1517)</f>
        <v>-6.6584377013846383E-2</v>
      </c>
      <c r="AS1517" s="3" cm="1">
        <f t="array" ref="AS1517">SUM(AO1517:AR1517*AC1517:AF1517)</f>
        <v>-0.13964035543085596</v>
      </c>
      <c r="AT1517" s="50">
        <f t="shared" ref="AT1517:AT1568" si="488">AVERAGE((T1517-AL1517)^2)</f>
        <v>0.70648130693467437</v>
      </c>
      <c r="AU1517" s="50">
        <f t="shared" ref="AU1517:AU1568" si="489">SQRT(AT1517)</f>
        <v>0.84052442375856895</v>
      </c>
      <c r="AV1517" s="66">
        <f>AVERAGE(AT1517:AT1568)</f>
        <v>6.5352197222565744E-2</v>
      </c>
      <c r="AW1517" s="66">
        <f>SQRT(AV1517)</f>
        <v>0.25564075814033593</v>
      </c>
    </row>
    <row r="1518" spans="1:49" ht="15" customHeight="1" x14ac:dyDescent="0.25">
      <c r="A1518" s="11">
        <f t="shared" si="478"/>
        <v>1515</v>
      </c>
      <c r="B1518" s="29">
        <v>32562</v>
      </c>
      <c r="C1518" s="25"/>
      <c r="D1518" s="12"/>
      <c r="E1518" s="25"/>
      <c r="F1518" s="35"/>
      <c r="G1518" s="25">
        <v>0</v>
      </c>
      <c r="H1518" s="13">
        <v>0</v>
      </c>
      <c r="I1518" s="25">
        <v>0</v>
      </c>
      <c r="J1518" s="12">
        <v>0</v>
      </c>
      <c r="K1518" s="12">
        <v>0</v>
      </c>
      <c r="L1518" s="25" t="s">
        <v>11</v>
      </c>
      <c r="M1518" s="10"/>
      <c r="N1518" s="15"/>
      <c r="O1518" s="15"/>
      <c r="P1518" s="4"/>
      <c r="Q1518" s="55"/>
      <c r="R1518" s="40">
        <f t="shared" si="479"/>
        <v>2.0618556701030927E-2</v>
      </c>
      <c r="S1518" s="42" t="str" cm="1">
        <f t="array" ref="S1518">SETVECTOR(R1518:R1519)</f>
        <v>0.0206185567010309,1</v>
      </c>
      <c r="T1518" s="42">
        <f t="shared" ref="T1518:T1568" si="490">R1520</f>
        <v>0.52577319587628868</v>
      </c>
      <c r="U1518" s="5">
        <f t="shared" ref="U1518:U1568" si="491">U1517-$O$9*SUM(AO1517)</f>
        <v>0</v>
      </c>
      <c r="V1518" s="5">
        <f t="shared" ref="V1518:V1568" si="492">V1517-$O$9*SUM(AP1517)</f>
        <v>3.7784761570646593E-2</v>
      </c>
      <c r="W1518" s="5">
        <f t="shared" ref="W1518:W1568" si="493">W1517-$O$9*SUM(AQ1517)</f>
        <v>0.76227972254359966</v>
      </c>
      <c r="X1518" s="5">
        <f t="shared" ref="X1518:X1568" si="494">X1517-$O$9*SUM(AR1517)</f>
        <v>8.3833661364807969E-3</v>
      </c>
      <c r="Y1518" s="46" t="str" cm="1">
        <f t="array" ref="Y1518:AB1518">SETMATRIX(GETMATRIX(Y1517:AB1517)-$O$9*TRANSPOSE(AO1517:AR1517)*GETVECTOR(S1517))</f>
        <v>0.5774,0.5774</v>
      </c>
      <c r="Z1518" s="46" t="str">
        <v>0.503767470461761,0.44638050666791</v>
      </c>
      <c r="AA1518" s="46" t="str">
        <v>0.465318769190142,0.436000065521202</v>
      </c>
      <c r="AB1518" s="46" t="str">
        <v>0.498802910170628,0.424525756397554</v>
      </c>
      <c r="AC1518" s="39" t="str" cm="1">
        <f t="array" ref="AC1518:AF1518">SETMATRIX(GETMATRIX(AC1517:AF1517)-$O$9*TRANSPOSE($AO$4:$AR$4)*$AL$4)</f>
        <v>0.5774</v>
      </c>
      <c r="AD1518" s="39" t="str">
        <v>0.5774</v>
      </c>
      <c r="AE1518" s="39" t="str">
        <v>0.5774</v>
      </c>
      <c r="AF1518" s="39" t="str">
        <v>0.5774</v>
      </c>
      <c r="AG1518" s="5" cm="1">
        <f t="array" ref="AG1518">SIGMOID(SUM(GETVECTOR(_xlfn.CONCAT(Y1518,",",AC1518))*GETVECTOR(_xlfn.CONCAT($S1518,",",$AL$4)))+U1518)</f>
        <v>0.64320570002646305</v>
      </c>
      <c r="AH1518" s="5" cm="1">
        <f t="array" ref="AH1518">SIGMOID(SUM(GETVECTOR(_xlfn.CONCAT(Z1518,",",AD1518))*GETVECTOR(_xlfn.CONCAT($S1518,",",$AL$4)))+V1518)</f>
        <v>0.62117823268906669</v>
      </c>
      <c r="AI1518" s="5" cm="1">
        <f t="array" ref="AI1518">TANH(SUM(GETVECTOR(_xlfn.CONCAT(AA1518,",",AE1518))*GETVECTOR(_xlfn.CONCAT($S1518,",",$AL$4)))+W1518)</f>
        <v>0.83604061971145482</v>
      </c>
      <c r="AJ1518" s="5" cm="1">
        <f t="array" ref="AJ1518">SIGMOID(SUM(GETVECTOR(_xlfn.CONCAT(AB1518,",",AF1518))*GETVECTOR(_xlfn.CONCAT($S1518,",",$AL$4)))+X1518)</f>
        <v>0.60901976629256405</v>
      </c>
      <c r="AK1518" s="5">
        <f t="shared" si="480"/>
        <v>0.51933023460863359</v>
      </c>
      <c r="AL1518" s="46">
        <f t="shared" si="481"/>
        <v>0.29061383045828204</v>
      </c>
      <c r="AM1518" s="3">
        <f t="shared" si="482"/>
        <v>-0.23515936541800664</v>
      </c>
      <c r="AN1518" s="3">
        <f t="shared" si="483"/>
        <v>-0.11060575190258355</v>
      </c>
      <c r="AO1518" s="3">
        <f t="shared" si="484"/>
        <v>0</v>
      </c>
      <c r="AP1518" s="3">
        <f t="shared" si="485"/>
        <v>-2.1759867453030865E-2</v>
      </c>
      <c r="AQ1518" s="3">
        <f t="shared" si="486"/>
        <v>-2.0682950592105044E-2</v>
      </c>
      <c r="AR1518" s="3">
        <f t="shared" si="487"/>
        <v>-2.6719809665754844E-2</v>
      </c>
      <c r="AS1518" s="3" cm="1">
        <f t="array" ref="AS1518">SUM(AO1518:AR1518*AC1518:AF1518)</f>
        <v>-3.9934501240268316E-2</v>
      </c>
      <c r="AT1518" s="50">
        <f t="shared" si="488"/>
        <v>5.5299927143799575E-2</v>
      </c>
      <c r="AU1518" s="50">
        <f t="shared" si="489"/>
        <v>0.23515936541800664</v>
      </c>
      <c r="AV1518" s="67"/>
      <c r="AW1518" s="67"/>
    </row>
    <row r="1519" spans="1:49" ht="15" customHeight="1" x14ac:dyDescent="0.25">
      <c r="A1519" s="11">
        <f t="shared" si="478"/>
        <v>1516</v>
      </c>
      <c r="B1519" s="29">
        <v>32563</v>
      </c>
      <c r="C1519" s="25"/>
      <c r="D1519" s="12"/>
      <c r="E1519" s="25"/>
      <c r="F1519" s="35"/>
      <c r="G1519" s="25">
        <v>0</v>
      </c>
      <c r="H1519" s="13">
        <v>0</v>
      </c>
      <c r="I1519" s="25">
        <v>0</v>
      </c>
      <c r="J1519" s="12">
        <v>0</v>
      </c>
      <c r="K1519" s="12">
        <v>0</v>
      </c>
      <c r="L1519" s="25" t="s">
        <v>11</v>
      </c>
      <c r="M1519" s="10"/>
      <c r="N1519" s="15"/>
      <c r="O1519" s="15"/>
      <c r="P1519" s="4"/>
      <c r="Q1519" s="55"/>
      <c r="R1519" s="40">
        <f t="shared" si="479"/>
        <v>1</v>
      </c>
      <c r="S1519" s="42" t="str" cm="1">
        <f t="array" ref="S1519">SETVECTOR(R1519:R1520)</f>
        <v>1,0.525773195876289</v>
      </c>
      <c r="T1519" s="42">
        <f t="shared" si="490"/>
        <v>0.62061855670103094</v>
      </c>
      <c r="U1519" s="5">
        <f t="shared" si="491"/>
        <v>0</v>
      </c>
      <c r="V1519" s="5">
        <f t="shared" si="492"/>
        <v>3.996074831594968E-2</v>
      </c>
      <c r="W1519" s="5">
        <f t="shared" si="493"/>
        <v>0.76434801760281013</v>
      </c>
      <c r="X1519" s="5">
        <f t="shared" si="494"/>
        <v>1.1055347103056282E-2</v>
      </c>
      <c r="Y1519" s="46" t="str" cm="1">
        <f t="array" ref="Y1519:AB1519">SETMATRIX(GETMATRIX(Y1518:AB1518)-$O$9*TRANSPOSE(AO1518:AR1518)*GETVECTOR(S1518))</f>
        <v>0.5774,0.5774</v>
      </c>
      <c r="Z1519" s="46" t="str">
        <v>0.50381233616785,0.448556493413213</v>
      </c>
      <c r="AA1519" s="46" t="str">
        <v>0.465361414449095,0.438068360580413</v>
      </c>
      <c r="AB1519" s="46" t="str">
        <v>0.498858002561691,0.42719773736413</v>
      </c>
      <c r="AC1519" s="39" t="str" cm="1">
        <f t="array" ref="AC1519:AF1519">SETMATRIX(GETMATRIX(AC1518:AF1518)-$O$9*TRANSPOSE($AO$4:$AR$4)*$AL$4)</f>
        <v>0.5774</v>
      </c>
      <c r="AD1519" s="39" t="str">
        <v>0.5774</v>
      </c>
      <c r="AE1519" s="39" t="str">
        <v>0.5774</v>
      </c>
      <c r="AF1519" s="39" t="str">
        <v>0.5774</v>
      </c>
      <c r="AG1519" s="5" cm="1">
        <f t="array" ref="AG1519">SIGMOID(SUM(GETVECTOR(_xlfn.CONCAT(Y1519,",",AC1519))*GETVECTOR(_xlfn.CONCAT($S1519,",",$AL$4)))+U1519)</f>
        <v>0.70702555896734465</v>
      </c>
      <c r="AH1519" s="5" cm="1">
        <f t="array" ref="AH1519">SIGMOID(SUM(GETVECTOR(_xlfn.CONCAT(Z1519,",",AD1519))*GETVECTOR(_xlfn.CONCAT($S1519,",",$AL$4)))+V1519)</f>
        <v>0.68559649916199072</v>
      </c>
      <c r="AI1519" s="5" cm="1">
        <f t="array" ref="AI1519">TANH(SUM(GETVECTOR(_xlfn.CONCAT(AA1519,",",AE1519))*GETVECTOR(_xlfn.CONCAT($S1519,",",$AL$4)))+W1519)</f>
        <v>0.89765920804226662</v>
      </c>
      <c r="AJ1519" s="5" cm="1">
        <f t="array" ref="AJ1519">SIGMOID(SUM(GETVECTOR(_xlfn.CONCAT(AB1519,",",AF1519))*GETVECTOR(_xlfn.CONCAT($S1519,",",$AL$4)))+X1519)</f>
        <v>0.67579691171081091</v>
      </c>
      <c r="AK1519" s="5">
        <f t="shared" si="480"/>
        <v>0.61543201047430307</v>
      </c>
      <c r="AL1519" s="46">
        <f t="shared" si="481"/>
        <v>0.37029583861719606</v>
      </c>
      <c r="AM1519" s="3">
        <f t="shared" si="482"/>
        <v>-0.25032271808383488</v>
      </c>
      <c r="AN1519" s="3">
        <f t="shared" si="483"/>
        <v>-0.11837690894598198</v>
      </c>
      <c r="AO1519" s="3">
        <f t="shared" si="484"/>
        <v>0</v>
      </c>
      <c r="AP1519" s="3">
        <f t="shared" si="485"/>
        <v>-2.2905219088801505E-2</v>
      </c>
      <c r="AQ1519" s="3">
        <f t="shared" si="486"/>
        <v>-1.5761682769123476E-2</v>
      </c>
      <c r="AR1519" s="3">
        <f t="shared" si="487"/>
        <v>-3.0051506261340323E-2</v>
      </c>
      <c r="AS1519" s="3" cm="1">
        <f t="array" ref="AS1519">SUM(AO1519:AR1519*AC1519:AF1519)</f>
        <v>-3.9678008848063787E-2</v>
      </c>
      <c r="AT1519" s="50">
        <f t="shared" si="488"/>
        <v>6.266146318887908E-2</v>
      </c>
      <c r="AU1519" s="50">
        <f t="shared" si="489"/>
        <v>0.25032271808383488</v>
      </c>
      <c r="AV1519" s="67"/>
      <c r="AW1519" s="67"/>
    </row>
    <row r="1520" spans="1:49" ht="15" customHeight="1" x14ac:dyDescent="0.25">
      <c r="A1520" s="11">
        <f t="shared" si="478"/>
        <v>1517</v>
      </c>
      <c r="B1520" s="29">
        <v>32564</v>
      </c>
      <c r="C1520" s="25"/>
      <c r="D1520" s="12"/>
      <c r="E1520" s="25"/>
      <c r="F1520" s="35"/>
      <c r="G1520" s="25">
        <v>0</v>
      </c>
      <c r="H1520" s="13">
        <v>0</v>
      </c>
      <c r="I1520" s="25">
        <v>0</v>
      </c>
      <c r="J1520" s="12">
        <v>0</v>
      </c>
      <c r="K1520" s="12">
        <v>0</v>
      </c>
      <c r="L1520" s="25" t="s">
        <v>11</v>
      </c>
      <c r="M1520" s="10"/>
      <c r="N1520" s="15"/>
      <c r="O1520" s="15"/>
      <c r="P1520" s="4"/>
      <c r="Q1520" s="55"/>
      <c r="R1520" s="40">
        <f t="shared" si="479"/>
        <v>0.52577319587628868</v>
      </c>
      <c r="S1520" s="42" t="str" cm="1">
        <f t="array" ref="S1520">SETVECTOR(R1520:R1521)</f>
        <v>0.525773195876289,0.620618556701031</v>
      </c>
      <c r="T1520" s="42">
        <f t="shared" si="490"/>
        <v>0.23711340206185566</v>
      </c>
      <c r="U1520" s="5">
        <f t="shared" si="491"/>
        <v>0</v>
      </c>
      <c r="V1520" s="5">
        <f t="shared" si="492"/>
        <v>4.2251270224829829E-2</v>
      </c>
      <c r="W1520" s="5">
        <f t="shared" si="493"/>
        <v>0.76592418587972244</v>
      </c>
      <c r="X1520" s="5">
        <f t="shared" si="494"/>
        <v>1.4060497729190314E-2</v>
      </c>
      <c r="Y1520" s="46" t="str" cm="1">
        <f t="array" ref="Y1520:AB1520">SETMATRIX(GETMATRIX(Y1519:AB1519)-$O$9*TRANSPOSE(AO1519:AR1519)*GETVECTOR(S1519))</f>
        <v>0.5774,0.5774</v>
      </c>
      <c r="Z1520" s="46" t="str">
        <v>0.50610285807673,0.44976078843747</v>
      </c>
      <c r="AA1520" s="46" t="str">
        <v>0.466937582726007,0.438897067612604</v>
      </c>
      <c r="AB1520" s="46" t="str">
        <v>0.501863153187825,0.428777765012922</v>
      </c>
      <c r="AC1520" s="39" t="str" cm="1">
        <f t="array" ref="AC1520:AF1520">SETMATRIX(GETMATRIX(AC1519:AF1519)-$O$9*TRANSPOSE($AO$4:$AR$4)*$AL$4)</f>
        <v>0.5774</v>
      </c>
      <c r="AD1520" s="39" t="str">
        <v>0.5774</v>
      </c>
      <c r="AE1520" s="39" t="str">
        <v>0.5774</v>
      </c>
      <c r="AF1520" s="39" t="str">
        <v>0.5774</v>
      </c>
      <c r="AG1520" s="5" cm="1">
        <f t="array" ref="AG1520">SIGMOID(SUM(GETVECTOR(_xlfn.CONCAT(Y1520,",",AC1520))*GETVECTOR(_xlfn.CONCAT($S1520,",",$AL$4)))+U1520)</f>
        <v>0.65969303906938159</v>
      </c>
      <c r="AH1520" s="5" cm="1">
        <f t="array" ref="AH1520">SIGMOID(SUM(GETVECTOR(_xlfn.CONCAT(Z1520,",",AD1520))*GETVECTOR(_xlfn.CONCAT($S1520,",",$AL$4)))+V1520)</f>
        <v>0.64278592349083863</v>
      </c>
      <c r="AI1520" s="5" cm="1">
        <f t="array" ref="AI1520">TANH(SUM(GETVECTOR(_xlfn.CONCAT(AA1520,",",AE1520))*GETVECTOR(_xlfn.CONCAT($S1520,",",$AL$4)))+W1520)</f>
        <v>0.85749807492984575</v>
      </c>
      <c r="AJ1520" s="5" cm="1">
        <f t="array" ref="AJ1520">SIGMOID(SUM(GETVECTOR(_xlfn.CONCAT(AB1520,",",AF1520))*GETVECTOR(_xlfn.CONCAT($S1520,",",$AL$4)))+X1520)</f>
        <v>0.63275035901606613</v>
      </c>
      <c r="AK1520" s="5">
        <f t="shared" si="480"/>
        <v>0.55118769198539719</v>
      </c>
      <c r="AL1520" s="46">
        <f t="shared" si="481"/>
        <v>0.31726725168109077</v>
      </c>
      <c r="AM1520" s="3">
        <f t="shared" si="482"/>
        <v>8.0153849619235107E-2</v>
      </c>
      <c r="AN1520" s="3">
        <f t="shared" si="483"/>
        <v>3.7966429016212326E-2</v>
      </c>
      <c r="AO1520" s="3">
        <f t="shared" si="484"/>
        <v>0</v>
      </c>
      <c r="AP1520" s="3">
        <f t="shared" si="485"/>
        <v>7.4752862320599505E-3</v>
      </c>
      <c r="AQ1520" s="3">
        <f t="shared" si="486"/>
        <v>6.4597425841778728E-3</v>
      </c>
      <c r="AR1520" s="3">
        <f t="shared" si="487"/>
        <v>9.3392287280377254E-3</v>
      </c>
      <c r="AS1520" s="3" cm="1">
        <f t="array" ref="AS1520">SUM(AO1520:AR1520*AC1520:AF1520)</f>
        <v>1.3438556306064702E-2</v>
      </c>
      <c r="AT1520" s="50">
        <f t="shared" si="488"/>
        <v>6.4246396087829557E-3</v>
      </c>
      <c r="AU1520" s="50">
        <f t="shared" si="489"/>
        <v>8.0153849619235107E-2</v>
      </c>
      <c r="AV1520" s="67"/>
      <c r="AW1520" s="67"/>
    </row>
    <row r="1521" spans="1:49" ht="15" customHeight="1" x14ac:dyDescent="0.25">
      <c r="A1521" s="11">
        <f t="shared" si="478"/>
        <v>1518</v>
      </c>
      <c r="B1521" s="29">
        <v>32565</v>
      </c>
      <c r="C1521" s="25"/>
      <c r="D1521" s="12"/>
      <c r="E1521" s="25"/>
      <c r="F1521" s="35"/>
      <c r="G1521" s="25">
        <v>0</v>
      </c>
      <c r="H1521" s="13">
        <v>0</v>
      </c>
      <c r="I1521" s="25">
        <v>0</v>
      </c>
      <c r="J1521" s="12">
        <v>0</v>
      </c>
      <c r="K1521" s="12">
        <v>0</v>
      </c>
      <c r="L1521" s="25" t="s">
        <v>11</v>
      </c>
      <c r="M1521" s="10"/>
      <c r="N1521" s="15"/>
      <c r="O1521" s="15"/>
      <c r="P1521" s="4"/>
      <c r="Q1521" s="55"/>
      <c r="R1521" s="40">
        <f t="shared" si="479"/>
        <v>0.62061855670103094</v>
      </c>
      <c r="S1521" s="42" t="str" cm="1">
        <f t="array" ref="S1521">SETVECTOR(R1521:R1522)</f>
        <v>0.620618556701031,0.237113402061856</v>
      </c>
      <c r="T1521" s="42">
        <f t="shared" si="490"/>
        <v>0.10309278350515463</v>
      </c>
      <c r="U1521" s="5">
        <f t="shared" si="491"/>
        <v>0</v>
      </c>
      <c r="V1521" s="5">
        <f t="shared" si="492"/>
        <v>4.1503741601623831E-2</v>
      </c>
      <c r="W1521" s="5">
        <f t="shared" si="493"/>
        <v>0.7652782116213046</v>
      </c>
      <c r="X1521" s="5">
        <f t="shared" si="494"/>
        <v>1.3126574856386542E-2</v>
      </c>
      <c r="Y1521" s="46" t="str" cm="1">
        <f t="array" ref="Y1521:AB1521">SETMATRIX(GETMATRIX(Y1520:AB1520)-$O$9*TRANSPOSE(AO1520:AR1520)*GETVECTOR(S1520))</f>
        <v>0.5774,0.5774</v>
      </c>
      <c r="Z1521" s="46" t="str">
        <v>0.505709827563498,0.449296858302243</v>
      </c>
      <c r="AA1521" s="46" t="str">
        <v>0.466597946775705,0.438496164000679</v>
      </c>
      <c r="AB1521" s="46" t="str">
        <v>0.501372121574289,0.428198155147532</v>
      </c>
      <c r="AC1521" s="39" t="str" cm="1">
        <f t="array" ref="AC1521:AF1521">SETMATRIX(GETMATRIX(AC1520:AF1520)-$O$9*TRANSPOSE($AO$4:$AR$4)*$AL$4)</f>
        <v>0.5774</v>
      </c>
      <c r="AD1521" s="39" t="str">
        <v>0.5774</v>
      </c>
      <c r="AE1521" s="39" t="str">
        <v>0.5774</v>
      </c>
      <c r="AF1521" s="39" t="str">
        <v>0.5774</v>
      </c>
      <c r="AG1521" s="5" cm="1">
        <f t="array" ref="AG1521">SIGMOID(SUM(GETVECTOR(_xlfn.CONCAT(Y1521,",",AC1521))*GETVECTOR(_xlfn.CONCAT($S1521,",",$AL$4)))+U1521)</f>
        <v>0.62134345895524834</v>
      </c>
      <c r="AH1521" s="5" cm="1">
        <f t="array" ref="AH1521">SIGMOID(SUM(GETVECTOR(_xlfn.CONCAT(Z1521,",",AD1521))*GETVECTOR(_xlfn.CONCAT($S1521,",",$AL$4)))+V1521)</f>
        <v>0.61346266641837788</v>
      </c>
      <c r="AI1521" s="5" cm="1">
        <f t="array" ref="AI1521">TANH(SUM(GETVECTOR(_xlfn.CONCAT(AA1521,",",AE1521))*GETVECTOR(_xlfn.CONCAT($S1521,",",$AL$4)))+W1521)</f>
        <v>0.82065850456532852</v>
      </c>
      <c r="AJ1521" s="5" cm="1">
        <f t="array" ref="AJ1521">SIGMOID(SUM(GETVECTOR(_xlfn.CONCAT(AB1521,",",AF1521))*GETVECTOR(_xlfn.CONCAT($S1521,",",$AL$4)))+X1521)</f>
        <v>0.60487482889037469</v>
      </c>
      <c r="AK1521" s="5">
        <f t="shared" si="480"/>
        <v>0.503443354429565</v>
      </c>
      <c r="AL1521" s="46">
        <f t="shared" si="481"/>
        <v>0.28115843975019694</v>
      </c>
      <c r="AM1521" s="3">
        <f t="shared" si="482"/>
        <v>0.17806565624504231</v>
      </c>
      <c r="AN1521" s="3">
        <f t="shared" si="483"/>
        <v>8.4436333935613478E-2</v>
      </c>
      <c r="AO1521" s="3">
        <f t="shared" si="484"/>
        <v>0</v>
      </c>
      <c r="AP1521" s="3">
        <f t="shared" si="485"/>
        <v>1.6431281185721947E-2</v>
      </c>
      <c r="AQ1521" s="3">
        <f t="shared" si="486"/>
        <v>1.6913239068977019E-2</v>
      </c>
      <c r="AR1521" s="3">
        <f t="shared" si="487"/>
        <v>1.9781808172071584E-2</v>
      </c>
      <c r="AS1521" s="3" cm="1">
        <f t="array" ref="AS1521">SUM(AO1521:AR1521*AC1521:AF1521)</f>
        <v>3.067514203361732E-2</v>
      </c>
      <c r="AT1521" s="50">
        <f t="shared" si="488"/>
        <v>3.1707377933977578E-2</v>
      </c>
      <c r="AU1521" s="50">
        <f t="shared" si="489"/>
        <v>0.17806565624504231</v>
      </c>
      <c r="AV1521" s="67"/>
      <c r="AW1521" s="67"/>
    </row>
    <row r="1522" spans="1:49" ht="15" customHeight="1" x14ac:dyDescent="0.25">
      <c r="A1522" s="11">
        <f t="shared" si="478"/>
        <v>1519</v>
      </c>
      <c r="B1522" s="29">
        <v>32566</v>
      </c>
      <c r="C1522" s="25"/>
      <c r="D1522" s="12"/>
      <c r="E1522" s="25"/>
      <c r="F1522" s="35"/>
      <c r="G1522" s="25">
        <v>0</v>
      </c>
      <c r="H1522" s="13">
        <v>0</v>
      </c>
      <c r="I1522" s="25">
        <v>0</v>
      </c>
      <c r="J1522" s="12">
        <v>0</v>
      </c>
      <c r="K1522" s="12">
        <v>0</v>
      </c>
      <c r="L1522" s="25" t="s">
        <v>11</v>
      </c>
      <c r="M1522" s="10"/>
      <c r="N1522" s="15"/>
      <c r="O1522" s="15"/>
      <c r="P1522" s="4"/>
      <c r="Q1522" s="55"/>
      <c r="R1522" s="40">
        <f t="shared" si="479"/>
        <v>0.23711340206185566</v>
      </c>
      <c r="S1522" s="42" t="str" cm="1">
        <f t="array" ref="S1522">SETVECTOR(R1522:R1523)</f>
        <v>0.237113402061856,0.103092783505155</v>
      </c>
      <c r="T1522" s="42">
        <f t="shared" si="490"/>
        <v>0.17525773195876287</v>
      </c>
      <c r="U1522" s="5">
        <f t="shared" si="491"/>
        <v>0</v>
      </c>
      <c r="V1522" s="5">
        <f t="shared" si="492"/>
        <v>3.9860613483051636E-2</v>
      </c>
      <c r="W1522" s="5">
        <f t="shared" si="493"/>
        <v>0.76358688771440686</v>
      </c>
      <c r="X1522" s="5">
        <f t="shared" si="494"/>
        <v>1.1148394039179383E-2</v>
      </c>
      <c r="Y1522" s="46" t="str" cm="1">
        <f t="array" ref="Y1522:AB1522">SETMATRIX(GETMATRIX(Y1521:AB1521)-$O$9*TRANSPOSE(AO1521:AR1521)*GETVECTOR(S1521))</f>
        <v>0.5774,0.5774</v>
      </c>
      <c r="Z1522" s="46" t="str">
        <v>0.504690071762075,0.448907250604025</v>
      </c>
      <c r="AA1522" s="46" t="str">
        <v>0.465548279773692,0.438095128435126</v>
      </c>
      <c r="AB1522" s="46" t="str">
        <v>0.50014442585062,0.427729101964071</v>
      </c>
      <c r="AC1522" s="39" t="str" cm="1">
        <f t="array" ref="AC1522:AF1522">SETMATRIX(GETMATRIX(AC1521:AF1521)-$O$9*TRANSPOSE($AO$4:$AR$4)*$AL$4)</f>
        <v>0.5774</v>
      </c>
      <c r="AD1522" s="39" t="str">
        <v>0.5774</v>
      </c>
      <c r="AE1522" s="39" t="str">
        <v>0.5774</v>
      </c>
      <c r="AF1522" s="39" t="str">
        <v>0.5774</v>
      </c>
      <c r="AG1522" s="5" cm="1">
        <f t="array" ref="AG1522">SIGMOID(SUM(GETVECTOR(_xlfn.CONCAT(Y1522,",",AC1522))*GETVECTOR(_xlfn.CONCAT($S1522,",",$AL$4)))+U1522)</f>
        <v>0.54895145763587516</v>
      </c>
      <c r="AH1522" s="5" cm="1">
        <f t="array" ref="AH1522">SIGMOID(SUM(GETVECTOR(_xlfn.CONCAT(Z1522,",",AD1522))*GETVECTOR(_xlfn.CONCAT($S1522,",",$AL$4)))+V1522)</f>
        <v>0.55127127511702034</v>
      </c>
      <c r="AI1522" s="5" cm="1">
        <f t="array" ref="AI1522">TANH(SUM(GETVECTOR(_xlfn.CONCAT(AA1522,",",AE1522))*GETVECTOR(_xlfn.CONCAT($S1522,",",$AL$4)))+W1522)</f>
        <v>0.72548987775455342</v>
      </c>
      <c r="AJ1522" s="5" cm="1">
        <f t="array" ref="AJ1522">SIGMOID(SUM(GETVECTOR(_xlfn.CONCAT(AB1522,",",AF1522))*GETVECTOR(_xlfn.CONCAT($S1522,",",$AL$4)))+X1522)</f>
        <v>0.54334967191269512</v>
      </c>
      <c r="AK1522" s="5">
        <f t="shared" si="480"/>
        <v>0.39994172999424388</v>
      </c>
      <c r="AL1522" s="46">
        <f t="shared" si="481"/>
        <v>0.20641805301541732</v>
      </c>
      <c r="AM1522" s="3">
        <f t="shared" si="482"/>
        <v>3.116032105665445E-2</v>
      </c>
      <c r="AN1522" s="3">
        <f t="shared" si="483"/>
        <v>1.4487419131717499E-2</v>
      </c>
      <c r="AO1522" s="3">
        <f t="shared" si="484"/>
        <v>0</v>
      </c>
      <c r="AP1522" s="3">
        <f t="shared" si="485"/>
        <v>2.5999896368176286E-3</v>
      </c>
      <c r="AQ1522" s="3">
        <f t="shared" si="486"/>
        <v>3.7829200894503616E-3</v>
      </c>
      <c r="AR1522" s="3">
        <f t="shared" si="487"/>
        <v>2.9371990231529367E-3</v>
      </c>
      <c r="AS1522" s="3" cm="1">
        <f t="array" ref="AS1522">SUM(AO1522:AR1522*AC1522:AF1522)</f>
        <v>5.3814307919156437E-3</v>
      </c>
      <c r="AT1522" s="50">
        <f t="shared" si="488"/>
        <v>9.7096560835378267E-4</v>
      </c>
      <c r="AU1522" s="50">
        <f t="shared" si="489"/>
        <v>3.116032105665445E-2</v>
      </c>
      <c r="AV1522" s="67"/>
      <c r="AW1522" s="67"/>
    </row>
    <row r="1523" spans="1:49" ht="15" customHeight="1" x14ac:dyDescent="0.25">
      <c r="A1523" s="11">
        <f t="shared" si="478"/>
        <v>1520</v>
      </c>
      <c r="B1523" s="29">
        <v>32567</v>
      </c>
      <c r="C1523" s="25"/>
      <c r="D1523" s="12"/>
      <c r="E1523" s="25"/>
      <c r="F1523" s="35"/>
      <c r="G1523" s="25">
        <v>0</v>
      </c>
      <c r="H1523" s="13">
        <v>0</v>
      </c>
      <c r="I1523" s="25">
        <v>0</v>
      </c>
      <c r="J1523" s="12">
        <v>0</v>
      </c>
      <c r="K1523" s="12">
        <v>0</v>
      </c>
      <c r="L1523" s="25" t="s">
        <v>11</v>
      </c>
      <c r="M1523" s="10"/>
      <c r="N1523" s="15"/>
      <c r="O1523" s="15"/>
      <c r="P1523" s="4"/>
      <c r="Q1523" s="55"/>
      <c r="R1523" s="40">
        <f t="shared" si="479"/>
        <v>0.10309278350515463</v>
      </c>
      <c r="S1523" s="42" t="str" cm="1">
        <f t="array" ref="S1523">SETVECTOR(R1523:R1524)</f>
        <v>0.103092783505155,0.175257731958763</v>
      </c>
      <c r="T1523" s="42">
        <f t="shared" si="490"/>
        <v>2.0618556701030927E-2</v>
      </c>
      <c r="U1523" s="5">
        <f t="shared" si="491"/>
        <v>0</v>
      </c>
      <c r="V1523" s="5">
        <f t="shared" si="492"/>
        <v>3.9600614519369873E-2</v>
      </c>
      <c r="W1523" s="5">
        <f t="shared" si="493"/>
        <v>0.76320859570546185</v>
      </c>
      <c r="X1523" s="5">
        <f t="shared" si="494"/>
        <v>1.0854674136864089E-2</v>
      </c>
      <c r="Y1523" s="46" t="str" cm="1">
        <f t="array" ref="Y1523:AB1523">SETMATRIX(GETMATRIX(Y1522:AB1522)-$O$9*TRANSPOSE(AO1522:AR1522)*GETVECTOR(S1522))</f>
        <v>0.5774,0.5774</v>
      </c>
      <c r="Z1523" s="46" t="str">
        <v>0.504628422523264,0.448880446587151</v>
      </c>
      <c r="AA1523" s="46" t="str">
        <v>0.465458581668478,0.438056129258946</v>
      </c>
      <c r="AB1523" s="46" t="str">
        <v>0.500074780925329,0.42769882156177</v>
      </c>
      <c r="AC1523" s="39" t="str" cm="1">
        <f t="array" ref="AC1523:AF1523">SETMATRIX(GETMATRIX(AC1522:AF1522)-$O$9*TRANSPOSE($AO$4:$AR$4)*$AL$4)</f>
        <v>0.5774</v>
      </c>
      <c r="AD1523" s="39" t="str">
        <v>0.5774</v>
      </c>
      <c r="AE1523" s="39" t="str">
        <v>0.5774</v>
      </c>
      <c r="AF1523" s="39" t="str">
        <v>0.5774</v>
      </c>
      <c r="AG1523" s="5" cm="1">
        <f t="array" ref="AG1523">SIGMOID(SUM(GETVECTOR(_xlfn.CONCAT(Y1523,",",AC1523))*GETVECTOR(_xlfn.CONCAT($S1523,",",$AL$4)))+U1523)</f>
        <v>0.54009362987552256</v>
      </c>
      <c r="AH1523" s="5" cm="1">
        <f t="array" ref="AH1523">SIGMOID(SUM(GETVECTOR(_xlfn.CONCAT(Z1523,",",AD1523))*GETVECTOR(_xlfn.CONCAT($S1523,",",$AL$4)))+V1523)</f>
        <v>0.54247089455205266</v>
      </c>
      <c r="AI1523" s="5" cm="1">
        <f t="array" ref="AI1523">TANH(SUM(GETVECTOR(_xlfn.CONCAT(AA1523,",",AE1523))*GETVECTOR(_xlfn.CONCAT($S1523,",",$AL$4)))+W1523)</f>
        <v>0.7103880129124811</v>
      </c>
      <c r="AJ1523" s="5" cm="1">
        <f t="array" ref="AJ1523">SIGMOID(SUM(GETVECTOR(_xlfn.CONCAT(AB1523,",",AF1523))*GETVECTOR(_xlfn.CONCAT($S1523,",",$AL$4)))+X1523)</f>
        <v>0.53428767617763329</v>
      </c>
      <c r="AK1523" s="5">
        <f t="shared" si="480"/>
        <v>0.38536482084368878</v>
      </c>
      <c r="AL1523" s="46">
        <f t="shared" si="481"/>
        <v>0.19627454091895136</v>
      </c>
      <c r="AM1523" s="3">
        <f t="shared" si="482"/>
        <v>0.17565598421792042</v>
      </c>
      <c r="AN1523" s="3">
        <f t="shared" si="483"/>
        <v>8.1185520261932431E-2</v>
      </c>
      <c r="AO1523" s="3">
        <f t="shared" si="484"/>
        <v>0</v>
      </c>
      <c r="AP1523" s="3">
        <f t="shared" si="485"/>
        <v>1.4314275482219592E-2</v>
      </c>
      <c r="AQ1523" s="3">
        <f t="shared" si="486"/>
        <v>2.1815551548019861E-2</v>
      </c>
      <c r="AR1523" s="3">
        <f t="shared" si="487"/>
        <v>1.6056269557141671E-2</v>
      </c>
      <c r="AS1523" s="3" cm="1">
        <f t="array" ref="AS1523">SUM(AO1523:AR1523*AC1523:AF1523)</f>
        <v>3.0132252169553862E-2</v>
      </c>
      <c r="AT1523" s="50">
        <f t="shared" si="488"/>
        <v>3.0855024791566307E-2</v>
      </c>
      <c r="AU1523" s="50">
        <f t="shared" si="489"/>
        <v>0.17565598421792042</v>
      </c>
      <c r="AV1523" s="67"/>
      <c r="AW1523" s="67"/>
    </row>
    <row r="1524" spans="1:49" ht="15" customHeight="1" x14ac:dyDescent="0.25">
      <c r="A1524" s="11">
        <f t="shared" si="478"/>
        <v>1521</v>
      </c>
      <c r="B1524" s="29">
        <v>32568</v>
      </c>
      <c r="C1524" s="25"/>
      <c r="D1524" s="12"/>
      <c r="E1524" s="25"/>
      <c r="F1524" s="35"/>
      <c r="G1524" s="25">
        <v>0</v>
      </c>
      <c r="H1524" s="13">
        <v>0</v>
      </c>
      <c r="I1524" s="25">
        <v>0</v>
      </c>
      <c r="J1524" s="12">
        <v>0</v>
      </c>
      <c r="K1524" s="12">
        <v>0</v>
      </c>
      <c r="L1524" s="25" t="s">
        <v>11</v>
      </c>
      <c r="M1524" s="10"/>
      <c r="N1524" s="15"/>
      <c r="O1524" s="15"/>
      <c r="P1524" s="4"/>
      <c r="Q1524" s="55"/>
      <c r="R1524" s="40">
        <f t="shared" si="479"/>
        <v>0.17525773195876287</v>
      </c>
      <c r="S1524" s="42" t="str" cm="1">
        <f t="array" ref="S1524">SETVECTOR(R1524:R1525)</f>
        <v>0.175257731958763,0.0206185567010309</v>
      </c>
      <c r="T1524" s="42">
        <f t="shared" si="490"/>
        <v>1.0309278350515464E-3</v>
      </c>
      <c r="U1524" s="5">
        <f t="shared" si="491"/>
        <v>0</v>
      </c>
      <c r="V1524" s="5">
        <f t="shared" si="492"/>
        <v>3.8169186971147913E-2</v>
      </c>
      <c r="W1524" s="5">
        <f t="shared" si="493"/>
        <v>0.76102704055065984</v>
      </c>
      <c r="X1524" s="5">
        <f t="shared" si="494"/>
        <v>9.2490471811499213E-3</v>
      </c>
      <c r="Y1524" s="46" t="str" cm="1">
        <f t="array" ref="Y1524:AB1524">SETMATRIX(GETMATRIX(Y1523:AB1523)-$O$9*TRANSPOSE(AO1523:AR1523)*GETVECTOR(S1523))</f>
        <v>0.5774,0.5774</v>
      </c>
      <c r="Z1524" s="46" t="str">
        <v>0.504480852672932,0.448629577841586</v>
      </c>
      <c r="AA1524" s="46" t="str">
        <v>0.465233679075199,0.437673794850372</v>
      </c>
      <c r="AB1524" s="46" t="str">
        <v>0.499909252373194,0.42741742302314</v>
      </c>
      <c r="AC1524" s="39" t="str" cm="1">
        <f t="array" ref="AC1524:AF1524">SETMATRIX(GETMATRIX(AC1523:AF1523)-$O$9*TRANSPOSE($AO$4:$AR$4)*$AL$4)</f>
        <v>0.5774</v>
      </c>
      <c r="AD1524" s="39" t="str">
        <v>0.5774</v>
      </c>
      <c r="AE1524" s="39" t="str">
        <v>0.5774</v>
      </c>
      <c r="AF1524" s="39" t="str">
        <v>0.5774</v>
      </c>
      <c r="AG1524" s="5" cm="1">
        <f t="array" ref="AG1524">SIGMOID(SUM(GETVECTOR(_xlfn.CONCAT(Y1524,",",AC1524))*GETVECTOR(_xlfn.CONCAT($S1524,",",$AL$4)))+U1524)</f>
        <v>0.52824464136378757</v>
      </c>
      <c r="AH1524" s="5" cm="1">
        <f t="array" ref="AH1524">SIGMOID(SUM(GETVECTOR(_xlfn.CONCAT(Z1524,",",AD1524))*GETVECTOR(_xlfn.CONCAT($S1524,",",$AL$4)))+V1524)</f>
        <v>0.53390624597239955</v>
      </c>
      <c r="AI1524" s="5" cm="1">
        <f t="array" ref="AI1524">TANH(SUM(GETVECTOR(_xlfn.CONCAT(AA1524,",",AE1524))*GETVECTOR(_xlfn.CONCAT($S1524,",",$AL$4)))+W1524)</f>
        <v>0.6918976679940364</v>
      </c>
      <c r="AJ1524" s="5" cm="1">
        <f t="array" ref="AJ1524">SIGMOID(SUM(GETVECTOR(_xlfn.CONCAT(AB1524,",",AF1524))*GETVECTOR(_xlfn.CONCAT($S1524,",",$AL$4)))+X1524)</f>
        <v>0.52639412713162104</v>
      </c>
      <c r="AK1524" s="5">
        <f t="shared" si="480"/>
        <v>0.36940848651575364</v>
      </c>
      <c r="AL1524" s="46">
        <f t="shared" si="481"/>
        <v>0.18606674998761577</v>
      </c>
      <c r="AM1524" s="3">
        <f t="shared" si="482"/>
        <v>0.18503582215256423</v>
      </c>
      <c r="AN1524" s="3">
        <f t="shared" si="483"/>
        <v>8.523200142988821E-2</v>
      </c>
      <c r="AO1524" s="3">
        <f t="shared" si="484"/>
        <v>0</v>
      </c>
      <c r="AP1524" s="3">
        <f t="shared" si="485"/>
        <v>1.4675159772702112E-2</v>
      </c>
      <c r="AQ1524" s="3">
        <f t="shared" si="486"/>
        <v>2.3721206028369853E-2</v>
      </c>
      <c r="AR1524" s="3">
        <f t="shared" si="487"/>
        <v>1.630578325551179E-2</v>
      </c>
      <c r="AS1524" s="3" cm="1">
        <f t="array" ref="AS1524">SUM(AO1524:AR1524*AC1524:AF1524)</f>
        <v>3.1585020865271457E-2</v>
      </c>
      <c r="AT1524" s="50">
        <f t="shared" si="488"/>
        <v>3.4238255479675378E-2</v>
      </c>
      <c r="AU1524" s="50">
        <f t="shared" si="489"/>
        <v>0.18503582215256423</v>
      </c>
      <c r="AV1524" s="67"/>
      <c r="AW1524" s="67"/>
    </row>
    <row r="1525" spans="1:49" ht="15" customHeight="1" x14ac:dyDescent="0.25">
      <c r="A1525" s="11">
        <f t="shared" si="478"/>
        <v>1522</v>
      </c>
      <c r="B1525" s="29">
        <v>32569</v>
      </c>
      <c r="C1525" s="25"/>
      <c r="D1525" s="12"/>
      <c r="E1525" s="25"/>
      <c r="F1525" s="35"/>
      <c r="G1525" s="25">
        <v>0</v>
      </c>
      <c r="H1525" s="13">
        <v>0</v>
      </c>
      <c r="I1525" s="25">
        <v>0</v>
      </c>
      <c r="J1525" s="12">
        <v>0</v>
      </c>
      <c r="K1525" s="12">
        <v>0</v>
      </c>
      <c r="L1525" s="25" t="s">
        <v>11</v>
      </c>
      <c r="M1525" s="10"/>
      <c r="N1525" s="15"/>
      <c r="O1525" s="15"/>
      <c r="P1525" s="4"/>
      <c r="Q1525" s="55"/>
      <c r="R1525" s="40">
        <f t="shared" si="479"/>
        <v>2.0618556701030927E-2</v>
      </c>
      <c r="S1525" s="42" t="str" cm="1">
        <f t="array" ref="S1525">SETVECTOR(R1525:R1526)</f>
        <v>0.0206185567010309,0.00103092783505155</v>
      </c>
      <c r="T1525" s="42">
        <f t="shared" si="490"/>
        <v>0.15463917525773196</v>
      </c>
      <c r="U1525" s="5">
        <f t="shared" si="491"/>
        <v>0</v>
      </c>
      <c r="V1525" s="5">
        <f t="shared" si="492"/>
        <v>3.6701670993877701E-2</v>
      </c>
      <c r="W1525" s="5">
        <f t="shared" si="493"/>
        <v>0.75865491994782286</v>
      </c>
      <c r="X1525" s="5">
        <f t="shared" si="494"/>
        <v>7.6184688555987427E-3</v>
      </c>
      <c r="Y1525" s="46" t="str" cm="1">
        <f t="array" ref="Y1525:AB1525">SETMATRIX(GETMATRIX(Y1524:AB1524)-$O$9*TRANSPOSE(AO1524:AR1524)*GETVECTOR(S1524))</f>
        <v>0.5774,0.5774</v>
      </c>
      <c r="Z1525" s="46" t="str">
        <v>0.504223659151142,0.448599319780199</v>
      </c>
      <c r="AA1525" s="46" t="str">
        <v>0.464817946598413,0.437624885147221</v>
      </c>
      <c r="AB1525" s="46" t="str">
        <v>0.499623480914077,0.427383802851479</v>
      </c>
      <c r="AC1525" s="39" t="str" cm="1">
        <f t="array" ref="AC1525:AF1525">SETMATRIX(GETMATRIX(AC1524:AF1524)-$O$9*TRANSPOSE($AO$4:$AR$4)*$AL$4)</f>
        <v>0.5774</v>
      </c>
      <c r="AD1525" s="39" t="str">
        <v>0.5774</v>
      </c>
      <c r="AE1525" s="39" t="str">
        <v>0.5774</v>
      </c>
      <c r="AF1525" s="39" t="str">
        <v>0.5774</v>
      </c>
      <c r="AG1525" s="5" cm="1">
        <f t="array" ref="AG1525">SIGMOID(SUM(GETVECTOR(_xlfn.CONCAT(Y1525,",",AC1525))*GETVECTOR(_xlfn.CONCAT($S1525,",",$AL$4)))+U1525)</f>
        <v>0.503125062399288</v>
      </c>
      <c r="AH1525" s="5" cm="1">
        <f t="array" ref="AH1525">SIGMOID(SUM(GETVECTOR(_xlfn.CONCAT(Z1525,",",AD1525))*GETVECTOR(_xlfn.CONCAT($S1525,",",$AL$4)))+V1525)</f>
        <v>0.51188788637234117</v>
      </c>
      <c r="AI1525" s="5" cm="1">
        <f t="array" ref="AI1525">TANH(SUM(GETVECTOR(_xlfn.CONCAT(AA1525,",",AE1525))*GETVECTOR(_xlfn.CONCAT($S1525,",",$AL$4)))+W1525)</f>
        <v>0.6461670366554827</v>
      </c>
      <c r="AJ1525" s="5" cm="1">
        <f t="array" ref="AJ1525">SIGMOID(SUM(GETVECTOR(_xlfn.CONCAT(AB1525,",",AF1525))*GETVECTOR(_xlfn.CONCAT($S1525,",",$AL$4)))+X1525)</f>
        <v>0.50459001750138355</v>
      </c>
      <c r="AK1525" s="5">
        <f t="shared" si="480"/>
        <v>0.33076507863705412</v>
      </c>
      <c r="AL1525" s="46">
        <f t="shared" si="481"/>
        <v>0.16106920385845178</v>
      </c>
      <c r="AM1525" s="3">
        <f t="shared" si="482"/>
        <v>6.4300286007198115E-3</v>
      </c>
      <c r="AN1525" s="3">
        <f t="shared" si="483"/>
        <v>2.9139309655375222E-3</v>
      </c>
      <c r="AO1525" s="3">
        <f t="shared" si="484"/>
        <v>0</v>
      </c>
      <c r="AP1525" s="3">
        <f t="shared" si="485"/>
        <v>4.7045544131709126E-4</v>
      </c>
      <c r="AQ1525" s="3">
        <f t="shared" si="486"/>
        <v>8.6881298180786824E-4</v>
      </c>
      <c r="AR1525" s="3">
        <f t="shared" si="487"/>
        <v>5.1308600632003353E-4</v>
      </c>
      <c r="AS1525" s="3" cm="1">
        <f t="array" ref="AS1525">SUM(AO1525:AR1525*AC1525:AF1525)</f>
        <v>1.069549447561539E-3</v>
      </c>
      <c r="AT1525" s="50">
        <f t="shared" si="488"/>
        <v>4.1345267806074779E-5</v>
      </c>
      <c r="AU1525" s="50">
        <f t="shared" si="489"/>
        <v>6.4300286007198115E-3</v>
      </c>
      <c r="AV1525" s="67"/>
      <c r="AW1525" s="67"/>
    </row>
    <row r="1526" spans="1:49" ht="15" customHeight="1" x14ac:dyDescent="0.25">
      <c r="A1526" s="11">
        <f t="shared" si="478"/>
        <v>1523</v>
      </c>
      <c r="B1526" s="29">
        <v>32570</v>
      </c>
      <c r="C1526" s="25"/>
      <c r="D1526" s="12"/>
      <c r="E1526" s="25"/>
      <c r="F1526" s="35"/>
      <c r="G1526" s="25">
        <v>0</v>
      </c>
      <c r="H1526" s="13">
        <v>0</v>
      </c>
      <c r="I1526" s="25">
        <v>0</v>
      </c>
      <c r="J1526" s="12">
        <v>0</v>
      </c>
      <c r="K1526" s="12">
        <v>0</v>
      </c>
      <c r="L1526" s="25" t="s">
        <v>11</v>
      </c>
      <c r="M1526" s="10"/>
      <c r="N1526" s="15"/>
      <c r="O1526" s="15"/>
      <c r="P1526" s="4"/>
      <c r="Q1526" s="55"/>
      <c r="R1526" s="40">
        <f t="shared" si="479"/>
        <v>1.0309278350515464E-3</v>
      </c>
      <c r="S1526" s="42" t="str" cm="1">
        <f t="array" ref="S1526">SETVECTOR(R1526:R1527)</f>
        <v>0.00103092783505155,0.154639175257732</v>
      </c>
      <c r="T1526" s="42">
        <f t="shared" si="490"/>
        <v>8.9690721649484523E-2</v>
      </c>
      <c r="U1526" s="5">
        <f t="shared" si="491"/>
        <v>0</v>
      </c>
      <c r="V1526" s="5">
        <f t="shared" si="492"/>
        <v>3.6654625449745994E-2</v>
      </c>
      <c r="W1526" s="5">
        <f t="shared" si="493"/>
        <v>0.75856803864964206</v>
      </c>
      <c r="X1526" s="5">
        <f t="shared" si="494"/>
        <v>7.5671602549667394E-3</v>
      </c>
      <c r="Y1526" s="46" t="str" cm="1">
        <f t="array" ref="Y1526:AB1526">SETMATRIX(GETMATRIX(Y1525:AB1525)-$O$9*TRANSPOSE(AO1525:AR1525)*GETVECTOR(S1525))</f>
        <v>0.5774,0.5774</v>
      </c>
      <c r="Z1526" s="46" t="str">
        <v>0.504222689139923,0.448599271279638</v>
      </c>
      <c r="AA1526" s="46" t="str">
        <v>0.46481615523144,0.437624795578872</v>
      </c>
      <c r="AB1526" s="46" t="str">
        <v>0.499622423004786,0.427383749956014</v>
      </c>
      <c r="AC1526" s="39" t="str" cm="1">
        <f t="array" ref="AC1526:AF1526">SETMATRIX(GETMATRIX(AC1525:AF1525)-$O$9*TRANSPOSE($AO$4:$AR$4)*$AL$4)</f>
        <v>0.5774</v>
      </c>
      <c r="AD1526" s="39" t="str">
        <v>0.5774</v>
      </c>
      <c r="AE1526" s="39" t="str">
        <v>0.5774</v>
      </c>
      <c r="AF1526" s="39" t="str">
        <v>0.5774</v>
      </c>
      <c r="AG1526" s="5" cm="1">
        <f t="array" ref="AG1526">SIGMOID(SUM(GETVECTOR(_xlfn.CONCAT(Y1526,",",AC1526))*GETVECTOR(_xlfn.CONCAT($S1526,",",$AL$4)))+U1526)</f>
        <v>0.52245586278519074</v>
      </c>
      <c r="AH1526" s="5" cm="1">
        <f t="array" ref="AH1526">SIGMOID(SUM(GETVECTOR(_xlfn.CONCAT(Z1526,",",AD1526))*GETVECTOR(_xlfn.CONCAT($S1526,",",$AL$4)))+V1526)</f>
        <v>0.52661119670842371</v>
      </c>
      <c r="AI1526" s="5" cm="1">
        <f t="array" ref="AI1526">TANH(SUM(GETVECTOR(_xlfn.CONCAT(AA1526,",",AE1526))*GETVECTOR(_xlfn.CONCAT($S1526,",",$AL$4)))+W1526)</f>
        <v>0.67871149881031034</v>
      </c>
      <c r="AJ1526" s="5" cm="1">
        <f t="array" ref="AJ1526">SIGMOID(SUM(GETVECTOR(_xlfn.CONCAT(AB1526,",",AF1526))*GETVECTOR(_xlfn.CONCAT($S1526,",",$AL$4)))+X1526)</f>
        <v>0.51853462971244446</v>
      </c>
      <c r="AK1526" s="5">
        <f t="shared" si="480"/>
        <v>0.35741707460826544</v>
      </c>
      <c r="AL1526" s="46">
        <f t="shared" si="481"/>
        <v>0.17782465723256402</v>
      </c>
      <c r="AM1526" s="3">
        <f t="shared" si="482"/>
        <v>8.8133935583079498E-2</v>
      </c>
      <c r="AN1526" s="3">
        <f t="shared" si="483"/>
        <v>4.0325857915502729E-2</v>
      </c>
      <c r="AO1526" s="3">
        <f t="shared" si="484"/>
        <v>0</v>
      </c>
      <c r="AP1526" s="3">
        <f t="shared" si="485"/>
        <v>6.8230239093256323E-3</v>
      </c>
      <c r="AQ1526" s="3">
        <f t="shared" si="486"/>
        <v>1.1453677542599669E-2</v>
      </c>
      <c r="AR1526" s="3">
        <f t="shared" si="487"/>
        <v>7.5457115551738939E-3</v>
      </c>
      <c r="AS1526" s="3" cm="1">
        <f t="array" ref="AS1526">SUM(AO1526:AR1526*AC1526:AF1526)</f>
        <v>1.4909861270299076E-2</v>
      </c>
      <c r="AT1526" s="50">
        <f t="shared" si="488"/>
        <v>7.7675906013624065E-3</v>
      </c>
      <c r="AU1526" s="50">
        <f t="shared" si="489"/>
        <v>8.8133935583079498E-2</v>
      </c>
      <c r="AV1526" s="67"/>
      <c r="AW1526" s="67"/>
    </row>
    <row r="1527" spans="1:49" ht="15" customHeight="1" x14ac:dyDescent="0.25">
      <c r="A1527" s="11">
        <f t="shared" si="478"/>
        <v>1524</v>
      </c>
      <c r="B1527" s="29">
        <v>32571</v>
      </c>
      <c r="C1527" s="25"/>
      <c r="D1527" s="12"/>
      <c r="E1527" s="25"/>
      <c r="F1527" s="35"/>
      <c r="G1527" s="25">
        <v>0</v>
      </c>
      <c r="H1527" s="13">
        <v>0</v>
      </c>
      <c r="I1527" s="25">
        <v>0</v>
      </c>
      <c r="J1527" s="12">
        <v>0</v>
      </c>
      <c r="K1527" s="12">
        <v>0</v>
      </c>
      <c r="L1527" s="25" t="s">
        <v>11</v>
      </c>
      <c r="M1527" s="10"/>
      <c r="N1527" s="15"/>
      <c r="O1527" s="15"/>
      <c r="P1527" s="4"/>
      <c r="Q1527" s="55"/>
      <c r="R1527" s="40">
        <f t="shared" si="479"/>
        <v>0.15463917525773196</v>
      </c>
      <c r="S1527" s="42" t="str" cm="1">
        <f t="array" ref="S1527">SETVECTOR(R1527:R1528)</f>
        <v>0.154639175257732,0.0896907216494845</v>
      </c>
      <c r="T1527" s="42">
        <f t="shared" si="490"/>
        <v>0.27731958762886594</v>
      </c>
      <c r="U1527" s="5">
        <f t="shared" si="491"/>
        <v>0</v>
      </c>
      <c r="V1527" s="5">
        <f t="shared" si="492"/>
        <v>3.5972323058813427E-2</v>
      </c>
      <c r="W1527" s="5">
        <f t="shared" si="493"/>
        <v>0.75742267089538207</v>
      </c>
      <c r="X1527" s="5">
        <f t="shared" si="494"/>
        <v>6.8125890994493498E-3</v>
      </c>
      <c r="Y1527" s="46" t="str" cm="1">
        <f t="array" ref="Y1527:AB1527">SETMATRIX(GETMATRIX(Y1526:AB1526)-$O$9*TRANSPOSE(AO1526:AR1526)*GETVECTOR(S1526))</f>
        <v>0.5774,0.5774</v>
      </c>
      <c r="Z1527" s="46" t="str">
        <v>0.504221985735396,0.448493760600628</v>
      </c>
      <c r="AA1527" s="46" t="str">
        <v>0.464814974439941,0.437447676853986</v>
      </c>
      <c r="AB1527" s="46" t="str">
        <v>0.499621645096378,0.427267063694852</v>
      </c>
      <c r="AC1527" s="39" t="str" cm="1">
        <f t="array" ref="AC1527:AF1527">SETMATRIX(GETMATRIX(AC1526:AF1526)-$O$9*TRANSPOSE($AO$4:$AR$4)*$AL$4)</f>
        <v>0.5774</v>
      </c>
      <c r="AD1527" s="39" t="str">
        <v>0.5774</v>
      </c>
      <c r="AE1527" s="39" t="str">
        <v>0.5774</v>
      </c>
      <c r="AF1527" s="39" t="str">
        <v>0.5774</v>
      </c>
      <c r="AG1527" s="5" cm="1">
        <f t="array" ref="AG1527">SIGMOID(SUM(GETVECTOR(_xlfn.CONCAT(Y1527,",",AC1527))*GETVECTOR(_xlfn.CONCAT($S1527,",",$AL$4)))+U1527)</f>
        <v>0.53521064177831368</v>
      </c>
      <c r="AH1527" s="5" cm="1">
        <f t="array" ref="AH1527">SIGMOID(SUM(GETVECTOR(_xlfn.CONCAT(Z1527,",",AD1527))*GETVECTOR(_xlfn.CONCAT($S1527,",",$AL$4)))+V1527)</f>
        <v>0.53846647017632021</v>
      </c>
      <c r="AI1527" s="5" cm="1">
        <f t="array" ref="AI1527">TANH(SUM(GETVECTOR(_xlfn.CONCAT(AA1527,",",AE1527))*GETVECTOR(_xlfn.CONCAT($S1527,",",$AL$4)))+W1527)</f>
        <v>0.70062968509990264</v>
      </c>
      <c r="AJ1527" s="5" cm="1">
        <f t="array" ref="AJ1527">SIGMOID(SUM(GETVECTOR(_xlfn.CONCAT(AB1527,",",AF1527))*GETVECTOR(_xlfn.CONCAT($S1527,",",$AL$4)))+X1527)</f>
        <v>0.53056074768776817</v>
      </c>
      <c r="AK1527" s="5">
        <f t="shared" si="480"/>
        <v>0.37726559343649135</v>
      </c>
      <c r="AL1527" s="46">
        <f t="shared" si="481"/>
        <v>0.19117718710376325</v>
      </c>
      <c r="AM1527" s="3">
        <f t="shared" si="482"/>
        <v>-8.6142400525102691E-2</v>
      </c>
      <c r="AN1527" s="3">
        <f t="shared" si="483"/>
        <v>-3.9769688352799634E-2</v>
      </c>
      <c r="AO1527" s="3">
        <f t="shared" si="484"/>
        <v>0</v>
      </c>
      <c r="AP1527" s="3">
        <f t="shared" si="485"/>
        <v>-6.9247268107209868E-3</v>
      </c>
      <c r="AQ1527" s="3">
        <f t="shared" si="486"/>
        <v>-1.0902581524881041E-2</v>
      </c>
      <c r="AR1527" s="3">
        <f t="shared" si="487"/>
        <v>-7.7309424048065817E-3</v>
      </c>
      <c r="AS1527" s="3" cm="1">
        <f t="array" ref="AS1527">SUM(AO1527:AR1527*AC1527:AF1527)</f>
        <v>-1.4757333977511933E-2</v>
      </c>
      <c r="AT1527" s="50">
        <f t="shared" si="488"/>
        <v>7.4205131682272127E-3</v>
      </c>
      <c r="AU1527" s="50">
        <f t="shared" si="489"/>
        <v>8.6142400525102691E-2</v>
      </c>
      <c r="AV1527" s="67"/>
      <c r="AW1527" s="67"/>
    </row>
    <row r="1528" spans="1:49" ht="15" customHeight="1" x14ac:dyDescent="0.25">
      <c r="A1528" s="11">
        <f t="shared" si="478"/>
        <v>1525</v>
      </c>
      <c r="B1528" s="29">
        <v>32572</v>
      </c>
      <c r="C1528" s="25"/>
      <c r="D1528" s="12"/>
      <c r="E1528" s="25"/>
      <c r="F1528" s="35"/>
      <c r="G1528" s="25">
        <v>0</v>
      </c>
      <c r="H1528" s="13">
        <v>0</v>
      </c>
      <c r="I1528" s="25">
        <v>0</v>
      </c>
      <c r="J1528" s="12">
        <v>0</v>
      </c>
      <c r="K1528" s="12">
        <v>0</v>
      </c>
      <c r="L1528" s="25" t="s">
        <v>11</v>
      </c>
      <c r="M1528" s="10"/>
      <c r="N1528" s="15"/>
      <c r="O1528" s="15"/>
      <c r="P1528" s="4"/>
      <c r="Q1528" s="55"/>
      <c r="R1528" s="40">
        <f t="shared" si="479"/>
        <v>8.9690721649484523E-2</v>
      </c>
      <c r="S1528" s="42" t="str" cm="1">
        <f t="array" ref="S1528">SETVECTOR(R1528:R1529)</f>
        <v>0.0896907216494845,0.277319587628866</v>
      </c>
      <c r="T1528" s="42">
        <f t="shared" si="490"/>
        <v>0.15257731958762888</v>
      </c>
      <c r="U1528" s="5">
        <f t="shared" si="491"/>
        <v>0</v>
      </c>
      <c r="V1528" s="5">
        <f t="shared" si="492"/>
        <v>3.6664795739885528E-2</v>
      </c>
      <c r="W1528" s="5">
        <f t="shared" si="493"/>
        <v>0.75851292904787015</v>
      </c>
      <c r="X1528" s="5">
        <f t="shared" si="494"/>
        <v>7.5856833399300079E-3</v>
      </c>
      <c r="Y1528" s="46" t="str" cm="1">
        <f t="array" ref="Y1528:AB1528">SETMATRIX(GETMATRIX(Y1527:AB1527)-$O$9*TRANSPOSE(AO1527:AR1527)*GETVECTOR(S1527))</f>
        <v>0.5774,0.5774</v>
      </c>
      <c r="Z1528" s="46" t="str">
        <v>0.504329069139686,0.448555868975116</v>
      </c>
      <c r="AA1528" s="46" t="str">
        <v>0.46498357106146,0.437545462894467</v>
      </c>
      <c r="AB1528" s="46" t="str">
        <v>0.499741195752122,0.427336403075184</v>
      </c>
      <c r="AC1528" s="39" t="str" cm="1">
        <f t="array" ref="AC1528:AF1528">SETMATRIX(GETMATRIX(AC1527:AF1527)-$O$9*TRANSPOSE($AO$4:$AR$4)*$AL$4)</f>
        <v>0.5774</v>
      </c>
      <c r="AD1528" s="39" t="str">
        <v>0.5774</v>
      </c>
      <c r="AE1528" s="39" t="str">
        <v>0.5774</v>
      </c>
      <c r="AF1528" s="39" t="str">
        <v>0.5774</v>
      </c>
      <c r="AG1528" s="5" cm="1">
        <f t="array" ref="AG1528">SIGMOID(SUM(GETVECTOR(_xlfn.CONCAT(Y1528,",",AC1528))*GETVECTOR(_xlfn.CONCAT($S1528,",",$AL$4)))+U1528)</f>
        <v>0.55278056952930776</v>
      </c>
      <c r="AH1528" s="5" cm="1">
        <f t="array" ref="AH1528">SIGMOID(SUM(GETVECTOR(_xlfn.CONCAT(Z1528,",",AD1528))*GETVECTOR(_xlfn.CONCAT($S1528,",",$AL$4)))+V1528)</f>
        <v>0.55139081953840152</v>
      </c>
      <c r="AI1528" s="5" cm="1">
        <f t="array" ref="AI1528">TANH(SUM(GETVECTOR(_xlfn.CONCAT(AA1528,",",AE1528))*GETVECTOR(_xlfn.CONCAT($S1528,",",$AL$4)))+W1528)</f>
        <v>0.72663342557590282</v>
      </c>
      <c r="AJ1528" s="5" cm="1">
        <f t="array" ref="AJ1528">SIGMOID(SUM(GETVECTOR(_xlfn.CONCAT(AB1528,",",AF1528))*GETVECTOR(_xlfn.CONCAT($S1528,",",$AL$4)))+X1528)</f>
        <v>0.542625431000747</v>
      </c>
      <c r="AK1528" s="5">
        <f t="shared" si="480"/>
        <v>0.40065900003229316</v>
      </c>
      <c r="AL1528" s="46">
        <f t="shared" si="481"/>
        <v>0.20647586079128991</v>
      </c>
      <c r="AM1528" s="3">
        <f t="shared" si="482"/>
        <v>5.3898541203661027E-2</v>
      </c>
      <c r="AN1528" s="3">
        <f t="shared" si="483"/>
        <v>2.5012089464184411E-2</v>
      </c>
      <c r="AO1528" s="3">
        <f t="shared" si="484"/>
        <v>0</v>
      </c>
      <c r="AP1528" s="3">
        <f t="shared" si="485"/>
        <v>4.4956555931244396E-3</v>
      </c>
      <c r="AQ1528" s="3">
        <f t="shared" si="486"/>
        <v>6.5096113334254932E-3</v>
      </c>
      <c r="AR1528" s="3">
        <f t="shared" si="487"/>
        <v>5.0900061784076066E-3</v>
      </c>
      <c r="AS1528" s="3" cm="1">
        <f t="array" ref="AS1528">SUM(AO1528:AR1528*AC1528:AF1528)</f>
        <v>9.2934106908024831E-3</v>
      </c>
      <c r="AT1528" s="50">
        <f t="shared" si="488"/>
        <v>2.9050527438827453E-3</v>
      </c>
      <c r="AU1528" s="50">
        <f t="shared" si="489"/>
        <v>5.3898541203661027E-2</v>
      </c>
      <c r="AV1528" s="67"/>
      <c r="AW1528" s="67"/>
    </row>
    <row r="1529" spans="1:49" ht="15" customHeight="1" x14ac:dyDescent="0.25">
      <c r="A1529" s="11">
        <f t="shared" si="478"/>
        <v>1526</v>
      </c>
      <c r="B1529" s="29">
        <v>32573</v>
      </c>
      <c r="C1529" s="25"/>
      <c r="D1529" s="12"/>
      <c r="E1529" s="25"/>
      <c r="F1529" s="35"/>
      <c r="G1529" s="25">
        <v>0</v>
      </c>
      <c r="H1529" s="13">
        <v>0</v>
      </c>
      <c r="I1529" s="25">
        <v>0</v>
      </c>
      <c r="J1529" s="12">
        <v>0</v>
      </c>
      <c r="K1529" s="12">
        <v>0</v>
      </c>
      <c r="L1529" s="25" t="s">
        <v>11</v>
      </c>
      <c r="M1529" s="10"/>
      <c r="N1529" s="15"/>
      <c r="O1529" s="15"/>
      <c r="P1529" s="4"/>
      <c r="Q1529" s="55"/>
      <c r="R1529" s="40">
        <f t="shared" si="479"/>
        <v>0.27731958762886594</v>
      </c>
      <c r="S1529" s="42" t="str" cm="1">
        <f t="array" ref="S1529">SETVECTOR(R1529:R1530)</f>
        <v>0.277319587628866,0.152577319587629</v>
      </c>
      <c r="T1529" s="42">
        <f t="shared" si="490"/>
        <v>0.44020618556701036</v>
      </c>
      <c r="U1529" s="5">
        <f t="shared" si="491"/>
        <v>0</v>
      </c>
      <c r="V1529" s="5">
        <f t="shared" si="492"/>
        <v>3.6215230180573085E-2</v>
      </c>
      <c r="W1529" s="5">
        <f t="shared" si="493"/>
        <v>0.75786196791452765</v>
      </c>
      <c r="X1529" s="5">
        <f t="shared" si="494"/>
        <v>7.0766827220892468E-3</v>
      </c>
      <c r="Y1529" s="46" t="str" cm="1">
        <f t="array" ref="Y1529:AB1529">SETMATRIX(GETMATRIX(Y1528:AB1528)-$O$9*TRANSPOSE(AO1528:AR1528)*GETVECTOR(S1528))</f>
        <v>0.5774,0.5774</v>
      </c>
      <c r="Z1529" s="46" t="str">
        <v>0.504288747280243,0.448431195639595</v>
      </c>
      <c r="AA1529" s="46" t="str">
        <v>0.464925185887645,0.437364938621406</v>
      </c>
      <c r="AB1529" s="46" t="str">
        <v>0.499695543119388,0.427195247233742</v>
      </c>
      <c r="AC1529" s="39" t="str" cm="1">
        <f t="array" ref="AC1529:AF1529">SETMATRIX(GETMATRIX(AC1528:AF1528)-$O$9*TRANSPOSE($AO$4:$AR$4)*$AL$4)</f>
        <v>0.5774</v>
      </c>
      <c r="AD1529" s="39" t="str">
        <v>0.5774</v>
      </c>
      <c r="AE1529" s="39" t="str">
        <v>0.5774</v>
      </c>
      <c r="AF1529" s="39" t="str">
        <v>0.5774</v>
      </c>
      <c r="AG1529" s="5" cm="1">
        <f t="array" ref="AG1529">SIGMOID(SUM(GETVECTOR(_xlfn.CONCAT(Y1529,",",AC1529))*GETVECTOR(_xlfn.CONCAT($S1529,",",$AL$4)))+U1529)</f>
        <v>0.56173894296623217</v>
      </c>
      <c r="AH1529" s="5" cm="1">
        <f t="array" ref="AH1529">SIGMOID(SUM(GETVECTOR(_xlfn.CONCAT(Z1529,",",AD1529))*GETVECTOR(_xlfn.CONCAT($S1529,",",$AL$4)))+V1529)</f>
        <v>0.56081856181578027</v>
      </c>
      <c r="AI1529" s="5" cm="1">
        <f t="array" ref="AI1529">TANH(SUM(GETVECTOR(_xlfn.CONCAT(AA1529,",",AE1529))*GETVECTOR(_xlfn.CONCAT($S1529,",",$AL$4)))+W1529)</f>
        <v>0.74137554574019604</v>
      </c>
      <c r="AJ1529" s="5" cm="1">
        <f t="array" ref="AJ1529">SIGMOID(SUM(GETVECTOR(_xlfn.CONCAT(AB1529,",",AF1529))*GETVECTOR(_xlfn.CONCAT($S1529,",",$AL$4)))+X1529)</f>
        <v>0.55251371080448952</v>
      </c>
      <c r="AK1529" s="5">
        <f t="shared" si="480"/>
        <v>0.41577716732740594</v>
      </c>
      <c r="AL1529" s="46">
        <f t="shared" si="481"/>
        <v>0.21734064471309059</v>
      </c>
      <c r="AM1529" s="3">
        <f t="shared" si="482"/>
        <v>-0.22286554085391977</v>
      </c>
      <c r="AN1529" s="3">
        <f t="shared" si="483"/>
        <v>-0.10408245980301896</v>
      </c>
      <c r="AO1529" s="3">
        <f t="shared" si="484"/>
        <v>0</v>
      </c>
      <c r="AP1529" s="3">
        <f t="shared" si="485"/>
        <v>-1.9005625181492188E-2</v>
      </c>
      <c r="AQ1529" s="3">
        <f t="shared" si="486"/>
        <v>-2.6288266897368604E-2</v>
      </c>
      <c r="AR1529" s="3">
        <f t="shared" si="487"/>
        <v>-2.1675224678863715E-2</v>
      </c>
      <c r="AS1529" s="3" cm="1">
        <f t="array" ref="AS1529">SUM(AO1529:AR1529*AC1529:AF1529)</f>
        <v>-3.8667968015910131E-2</v>
      </c>
      <c r="AT1529" s="50">
        <f t="shared" si="488"/>
        <v>4.966904930011018E-2</v>
      </c>
      <c r="AU1529" s="50">
        <f t="shared" si="489"/>
        <v>0.22286554085391977</v>
      </c>
      <c r="AV1529" s="67"/>
      <c r="AW1529" s="67"/>
    </row>
    <row r="1530" spans="1:49" ht="15" customHeight="1" x14ac:dyDescent="0.25">
      <c r="A1530" s="11">
        <f t="shared" si="478"/>
        <v>1527</v>
      </c>
      <c r="B1530" s="29">
        <v>32574</v>
      </c>
      <c r="C1530" s="25"/>
      <c r="D1530" s="12"/>
      <c r="E1530" s="25"/>
      <c r="F1530" s="35"/>
      <c r="G1530" s="25">
        <v>0</v>
      </c>
      <c r="H1530" s="13">
        <v>0</v>
      </c>
      <c r="I1530" s="25">
        <v>0</v>
      </c>
      <c r="J1530" s="12">
        <v>0</v>
      </c>
      <c r="K1530" s="12">
        <v>0</v>
      </c>
      <c r="L1530" s="25" t="s">
        <v>11</v>
      </c>
      <c r="M1530" s="10"/>
      <c r="N1530" s="15"/>
      <c r="O1530" s="15"/>
      <c r="P1530" s="4"/>
      <c r="Q1530" s="55"/>
      <c r="R1530" s="40">
        <f t="shared" si="479"/>
        <v>0.15257731958762888</v>
      </c>
      <c r="S1530" s="42" t="str" cm="1">
        <f t="array" ref="S1530">SETVECTOR(R1530:R1531)</f>
        <v>0.152577319587629,0.44020618556701</v>
      </c>
      <c r="T1530" s="42">
        <f t="shared" si="490"/>
        <v>0.13917525773195877</v>
      </c>
      <c r="U1530" s="5">
        <f t="shared" si="491"/>
        <v>0</v>
      </c>
      <c r="V1530" s="5">
        <f t="shared" si="492"/>
        <v>3.8115792698722305E-2</v>
      </c>
      <c r="W1530" s="5">
        <f t="shared" si="493"/>
        <v>0.7604907946042645</v>
      </c>
      <c r="X1530" s="5">
        <f t="shared" si="494"/>
        <v>9.2442051899756187E-3</v>
      </c>
      <c r="Y1530" s="46" t="str" cm="1">
        <f t="array" ref="Y1530:AB1530">SETMATRIX(GETMATRIX(Y1529:AB1529)-$O$9*TRANSPOSE(AO1529:AR1529)*GETVECTOR(S1529))</f>
        <v>0.5774,0.5774</v>
      </c>
      <c r="Z1530" s="46" t="str">
        <v>0.504815810494039,0.448721178374323</v>
      </c>
      <c r="AA1530" s="46" t="str">
        <v>0.465654211021191,0.437766037951386</v>
      </c>
      <c r="AB1530" s="46" t="str">
        <v>0.500296639556359,0.427525962002038</v>
      </c>
      <c r="AC1530" s="39" t="str" cm="1">
        <f t="array" ref="AC1530:AF1530">SETMATRIX(GETMATRIX(AC1529:AF1529)-$O$9*TRANSPOSE($AO$4:$AR$4)*$AL$4)</f>
        <v>0.5774</v>
      </c>
      <c r="AD1530" s="39" t="str">
        <v>0.5774</v>
      </c>
      <c r="AE1530" s="39" t="str">
        <v>0.5774</v>
      </c>
      <c r="AF1530" s="39" t="str">
        <v>0.5774</v>
      </c>
      <c r="AG1530" s="5" cm="1">
        <f t="array" ref="AG1530">SIGMOID(SUM(GETVECTOR(_xlfn.CONCAT(Y1530,",",AC1530))*GETVECTOR(_xlfn.CONCAT($S1530,",",$AL$4)))+U1530)</f>
        <v>0.58474260349597273</v>
      </c>
      <c r="AH1530" s="5" cm="1">
        <f t="array" ref="AH1530">SIGMOID(SUM(GETVECTOR(_xlfn.CONCAT(Z1530,",",AD1530))*GETVECTOR(_xlfn.CONCAT($S1530,",",$AL$4)))+V1530)</f>
        <v>0.5775366178305219</v>
      </c>
      <c r="AI1530" s="5" cm="1">
        <f t="array" ref="AI1530">TANH(SUM(GETVECTOR(_xlfn.CONCAT(AA1530,",",AE1530))*GETVECTOR(_xlfn.CONCAT($S1530,",",$AL$4)))+W1530)</f>
        <v>0.77159046527909014</v>
      </c>
      <c r="AJ1530" s="5" cm="1">
        <f t="array" ref="AJ1530">SIGMOID(SUM(GETVECTOR(_xlfn.CONCAT(AB1530,",",AF1530))*GETVECTOR(_xlfn.CONCAT($S1530,",",$AL$4)))+X1530)</f>
        <v>0.56802008831553852</v>
      </c>
      <c r="AK1530" s="5">
        <f t="shared" si="480"/>
        <v>0.44562174766756446</v>
      </c>
      <c r="AL1530" s="46">
        <f t="shared" si="481"/>
        <v>0.2375990763661722</v>
      </c>
      <c r="AM1530" s="3">
        <f t="shared" si="482"/>
        <v>9.8423818634213428E-2</v>
      </c>
      <c r="AN1530" s="3">
        <f t="shared" si="483"/>
        <v>4.6124743242554639E-2</v>
      </c>
      <c r="AO1530" s="3">
        <f t="shared" si="484"/>
        <v>0</v>
      </c>
      <c r="AP1530" s="3">
        <f t="shared" si="485"/>
        <v>8.6833920736132837E-3</v>
      </c>
      <c r="AQ1530" s="3">
        <f t="shared" si="486"/>
        <v>1.0779312192409855E-2</v>
      </c>
      <c r="AR1530" s="3">
        <f t="shared" si="487"/>
        <v>1.0102026655302833E-2</v>
      </c>
      <c r="AS1530" s="3" cm="1">
        <f t="array" ref="AS1530">SUM(AO1530:AR1530*AC1530:AF1530)</f>
        <v>1.7070675633973617E-2</v>
      </c>
      <c r="AT1530" s="50">
        <f t="shared" si="488"/>
        <v>9.6872480745405377E-3</v>
      </c>
      <c r="AU1530" s="50">
        <f t="shared" si="489"/>
        <v>9.8423818634213428E-2</v>
      </c>
      <c r="AV1530" s="67"/>
      <c r="AW1530" s="67"/>
    </row>
    <row r="1531" spans="1:49" ht="15" customHeight="1" x14ac:dyDescent="0.25">
      <c r="A1531" s="11">
        <f t="shared" si="478"/>
        <v>1528</v>
      </c>
      <c r="B1531" s="29">
        <v>32575</v>
      </c>
      <c r="C1531" s="25"/>
      <c r="D1531" s="12"/>
      <c r="E1531" s="25"/>
      <c r="F1531" s="35"/>
      <c r="G1531" s="25">
        <v>0</v>
      </c>
      <c r="H1531" s="13">
        <v>0</v>
      </c>
      <c r="I1531" s="25">
        <v>0</v>
      </c>
      <c r="J1531" s="12">
        <v>0</v>
      </c>
      <c r="K1531" s="12">
        <v>0</v>
      </c>
      <c r="L1531" s="25" t="s">
        <v>11</v>
      </c>
      <c r="M1531" s="10"/>
      <c r="N1531" s="15"/>
      <c r="O1531" s="15"/>
      <c r="P1531" s="4"/>
      <c r="Q1531" s="55"/>
      <c r="R1531" s="40">
        <f t="shared" si="479"/>
        <v>0.44020618556701036</v>
      </c>
      <c r="S1531" s="42" t="str" cm="1">
        <f t="array" ref="S1531">SETVECTOR(R1531:R1532)</f>
        <v>0.44020618556701,0.139175257731959</v>
      </c>
      <c r="T1531" s="42">
        <f t="shared" si="490"/>
        <v>6.7010309278350513E-2</v>
      </c>
      <c r="U1531" s="5">
        <f t="shared" si="491"/>
        <v>0</v>
      </c>
      <c r="V1531" s="5">
        <f t="shared" si="492"/>
        <v>3.7247453491360979E-2</v>
      </c>
      <c r="W1531" s="5">
        <f t="shared" si="493"/>
        <v>0.75941286338502356</v>
      </c>
      <c r="X1531" s="5">
        <f t="shared" si="494"/>
        <v>8.2340025244453351E-3</v>
      </c>
      <c r="Y1531" s="46" t="str" cm="1">
        <f t="array" ref="Y1531:AB1531">SETMATRIX(GETMATRIX(Y1530:AB1530)-$O$9*TRANSPOSE(AO1530:AR1530)*GETVECTOR(S1530))</f>
        <v>0.5774,0.5774</v>
      </c>
      <c r="Z1531" s="46" t="str">
        <v>0.504683321625287,0.448338930084072</v>
      </c>
      <c r="AA1531" s="46" t="str">
        <v>0.465489743165059,0.43729152596106</v>
      </c>
      <c r="AB1531" s="46" t="str">
        <v>0.500142505541412,0.427081264539995</v>
      </c>
      <c r="AC1531" s="39" t="str" cm="1">
        <f t="array" ref="AC1531:AF1531">SETMATRIX(GETMATRIX(AC1530:AF1530)-$O$9*TRANSPOSE($AO$4:$AR$4)*$AL$4)</f>
        <v>0.5774</v>
      </c>
      <c r="AD1531" s="39" t="str">
        <v>0.5774</v>
      </c>
      <c r="AE1531" s="39" t="str">
        <v>0.5774</v>
      </c>
      <c r="AF1531" s="39" t="str">
        <v>0.5774</v>
      </c>
      <c r="AG1531" s="5" cm="1">
        <f t="array" ref="AG1531">SIGMOID(SUM(GETVECTOR(_xlfn.CONCAT(Y1531,",",AC1531))*GETVECTOR(_xlfn.CONCAT($S1531,",",$AL$4)))+U1531)</f>
        <v>0.58286236373382716</v>
      </c>
      <c r="AH1531" s="5" cm="1">
        <f t="array" ref="AH1531">SIGMOID(SUM(GETVECTOR(_xlfn.CONCAT(Z1531,",",AD1531))*GETVECTOR(_xlfn.CONCAT($S1531,",",$AL$4)))+V1531)</f>
        <v>0.57976526535993911</v>
      </c>
      <c r="AI1531" s="5" cm="1">
        <f t="array" ref="AI1531">TANH(SUM(GETVECTOR(_xlfn.CONCAT(AA1531,",",AE1531))*GETVECTOR(_xlfn.CONCAT($S1531,",",$AL$4)))+W1531)</f>
        <v>0.77196979295732471</v>
      </c>
      <c r="AJ1531" s="5" cm="1">
        <f t="array" ref="AJ1531">SIGMOID(SUM(GETVECTOR(_xlfn.CONCAT(AB1531,",",AF1531))*GETVECTOR(_xlfn.CONCAT($S1531,",",$AL$4)))+X1531)</f>
        <v>0.57146699542443857</v>
      </c>
      <c r="AK1531" s="5">
        <f t="shared" si="480"/>
        <v>0.4475612718637606</v>
      </c>
      <c r="AL1531" s="46">
        <f t="shared" si="481"/>
        <v>0.23995459509249112</v>
      </c>
      <c r="AM1531" s="3">
        <f t="shared" si="482"/>
        <v>0.17294428581414062</v>
      </c>
      <c r="AN1531" s="3">
        <f t="shared" si="483"/>
        <v>8.1406934565085479E-2</v>
      </c>
      <c r="AO1531" s="3">
        <f t="shared" si="484"/>
        <v>0</v>
      </c>
      <c r="AP1531" s="3">
        <f t="shared" si="485"/>
        <v>1.5311080753086067E-2</v>
      </c>
      <c r="AQ1531" s="3">
        <f t="shared" si="486"/>
        <v>1.9070509216362139E-2</v>
      </c>
      <c r="AR1531" s="3">
        <f t="shared" si="487"/>
        <v>1.7783595198096202E-2</v>
      </c>
      <c r="AS1531" s="3" cm="1">
        <f t="array" ref="AS1531">SUM(AO1531:AR1531*AC1531:AF1531)</f>
        <v>3.0120177915740145E-2</v>
      </c>
      <c r="AT1531" s="50">
        <f t="shared" si="488"/>
        <v>2.9909725995763161E-2</v>
      </c>
      <c r="AU1531" s="50">
        <f t="shared" si="489"/>
        <v>0.17294428581414062</v>
      </c>
      <c r="AV1531" s="67"/>
      <c r="AW1531" s="67"/>
    </row>
    <row r="1532" spans="1:49" ht="15" customHeight="1" x14ac:dyDescent="0.25">
      <c r="A1532" s="11">
        <f t="shared" si="478"/>
        <v>1529</v>
      </c>
      <c r="B1532" s="29">
        <v>32576</v>
      </c>
      <c r="C1532" s="25"/>
      <c r="D1532" s="12"/>
      <c r="E1532" s="25"/>
      <c r="F1532" s="35"/>
      <c r="G1532" s="25">
        <v>0</v>
      </c>
      <c r="H1532" s="13">
        <v>0</v>
      </c>
      <c r="I1532" s="25">
        <v>0</v>
      </c>
      <c r="J1532" s="12">
        <v>0</v>
      </c>
      <c r="K1532" s="12">
        <v>0</v>
      </c>
      <c r="L1532" s="25" t="s">
        <v>11</v>
      </c>
      <c r="M1532" s="10"/>
      <c r="N1532" s="15"/>
      <c r="O1532" s="15"/>
      <c r="P1532" s="4"/>
      <c r="Q1532" s="55"/>
      <c r="R1532" s="40">
        <f t="shared" si="479"/>
        <v>0.13917525773195877</v>
      </c>
      <c r="S1532" s="42" t="str" cm="1">
        <f t="array" ref="S1532">SETVECTOR(R1532:R1533)</f>
        <v>0.139175257731959,0.0670103092783505</v>
      </c>
      <c r="T1532" s="42">
        <f t="shared" si="490"/>
        <v>0.17525773195876287</v>
      </c>
      <c r="U1532" s="5">
        <f t="shared" si="491"/>
        <v>0</v>
      </c>
      <c r="V1532" s="5">
        <f t="shared" si="492"/>
        <v>3.571634541605237E-2</v>
      </c>
      <c r="W1532" s="5">
        <f t="shared" si="493"/>
        <v>0.75750581246338733</v>
      </c>
      <c r="X1532" s="5">
        <f t="shared" si="494"/>
        <v>6.455643004635715E-3</v>
      </c>
      <c r="Y1532" s="46" t="str" cm="1">
        <f t="array" ref="Y1532:AB1532">SETMATRIX(GETMATRIX(Y1531:AB1531)-$O$9*TRANSPOSE(AO1531:AR1531)*GETVECTOR(S1531))</f>
        <v>0.5774,0.5774</v>
      </c>
      <c r="Z1532" s="46" t="str">
        <v>0.504009318379764,0.448125837723075</v>
      </c>
      <c r="AA1532" s="46" t="str">
        <v>0.464650247553163,0.437026111657533</v>
      </c>
      <c r="AB1532" s="46" t="str">
        <v>0.49935966068063,0.426833760895485</v>
      </c>
      <c r="AC1532" s="39" t="str" cm="1">
        <f t="array" ref="AC1532:AF1532">SETMATRIX(GETMATRIX(AC1531:AF1531)-$O$9*TRANSPOSE($AO$4:$AR$4)*$AL$4)</f>
        <v>0.5774</v>
      </c>
      <c r="AD1532" s="39" t="str">
        <v>0.5774</v>
      </c>
      <c r="AE1532" s="39" t="str">
        <v>0.5774</v>
      </c>
      <c r="AF1532" s="39" t="str">
        <v>0.5774</v>
      </c>
      <c r="AG1532" s="5" cm="1">
        <f t="array" ref="AG1532">SIGMOID(SUM(GETVECTOR(_xlfn.CONCAT(Y1532,",",AC1532))*GETVECTOR(_xlfn.CONCAT($S1532,",",$AL$4)))+U1532)</f>
        <v>0.52972778322934388</v>
      </c>
      <c r="AH1532" s="5" cm="1">
        <f t="array" ref="AH1532">SIGMOID(SUM(GETVECTOR(_xlfn.CONCAT(Z1532,",",AD1532))*GETVECTOR(_xlfn.CONCAT($S1532,",",$AL$4)))+V1532)</f>
        <v>0.5339205726996451</v>
      </c>
      <c r="AI1532" s="5" cm="1">
        <f t="array" ref="AI1532">TANH(SUM(GETVECTOR(_xlfn.CONCAT(AA1532,",",AE1532))*GETVECTOR(_xlfn.CONCAT($S1532,",",$AL$4)))+W1532)</f>
        <v>0.69183085690042201</v>
      </c>
      <c r="AJ1532" s="5" cm="1">
        <f t="array" ref="AJ1532">SIGMOID(SUM(GETVECTOR(_xlfn.CONCAT(AB1532,",",AF1532))*GETVECTOR(_xlfn.CONCAT($S1532,",",$AL$4)))+X1532)</f>
        <v>0.52611531688667657</v>
      </c>
      <c r="AK1532" s="5">
        <f t="shared" si="480"/>
        <v>0.36938272732755956</v>
      </c>
      <c r="AL1532" s="46">
        <f t="shared" si="481"/>
        <v>0.18595633862344746</v>
      </c>
      <c r="AM1532" s="3">
        <f t="shared" si="482"/>
        <v>1.0698606664684585E-2</v>
      </c>
      <c r="AN1532" s="3">
        <f t="shared" si="483"/>
        <v>4.9255180208061218E-3</v>
      </c>
      <c r="AO1532" s="3">
        <f t="shared" si="484"/>
        <v>0</v>
      </c>
      <c r="AP1532" s="3">
        <f t="shared" si="485"/>
        <v>8.4798550662424114E-4</v>
      </c>
      <c r="AQ1532" s="3">
        <f t="shared" si="486"/>
        <v>1.3711174559048324E-3</v>
      </c>
      <c r="AR1532" s="3">
        <f t="shared" si="487"/>
        <v>9.4278112513546694E-4</v>
      </c>
      <c r="AS1532" s="3" cm="1">
        <f t="array" ref="AS1532">SUM(AO1532:AR1532*AC1532:AF1532)</f>
        <v>1.8256718722175058E-3</v>
      </c>
      <c r="AT1532" s="50">
        <f t="shared" si="488"/>
        <v>1.144601845656334E-4</v>
      </c>
      <c r="AU1532" s="50">
        <f t="shared" si="489"/>
        <v>1.0698606664684585E-2</v>
      </c>
      <c r="AV1532" s="67"/>
      <c r="AW1532" s="67"/>
    </row>
    <row r="1533" spans="1:49" ht="15" customHeight="1" x14ac:dyDescent="0.25">
      <c r="A1533" s="11">
        <f t="shared" si="478"/>
        <v>1530</v>
      </c>
      <c r="B1533" s="29">
        <v>32577</v>
      </c>
      <c r="C1533" s="25"/>
      <c r="D1533" s="12"/>
      <c r="E1533" s="25"/>
      <c r="F1533" s="35"/>
      <c r="G1533" s="25">
        <v>0</v>
      </c>
      <c r="H1533" s="13">
        <v>0</v>
      </c>
      <c r="I1533" s="25">
        <v>0</v>
      </c>
      <c r="J1533" s="12">
        <v>0</v>
      </c>
      <c r="K1533" s="12">
        <v>0</v>
      </c>
      <c r="L1533" s="25" t="s">
        <v>11</v>
      </c>
      <c r="M1533" s="10"/>
      <c r="N1533" s="15"/>
      <c r="O1533" s="15"/>
      <c r="P1533" s="4"/>
      <c r="Q1533" s="55"/>
      <c r="R1533" s="40">
        <f t="shared" si="479"/>
        <v>6.7010309278350513E-2</v>
      </c>
      <c r="S1533" s="42" t="str" cm="1">
        <f t="array" ref="S1533">SETVECTOR(R1533:R1534)</f>
        <v>0.0670103092783505,0.175257731958763</v>
      </c>
      <c r="T1533" s="42">
        <f t="shared" si="490"/>
        <v>0.18969072164948453</v>
      </c>
      <c r="U1533" s="5">
        <f t="shared" si="491"/>
        <v>0</v>
      </c>
      <c r="V1533" s="5">
        <f t="shared" si="492"/>
        <v>3.5631546865389947E-2</v>
      </c>
      <c r="W1533" s="5">
        <f t="shared" si="493"/>
        <v>0.75736870071779683</v>
      </c>
      <c r="X1533" s="5">
        <f t="shared" si="494"/>
        <v>6.3613648921221682E-3</v>
      </c>
      <c r="Y1533" s="46" t="str" cm="1">
        <f t="array" ref="Y1533:AB1533">SETMATRIX(GETMATRIX(Y1532:AB1532)-$O$9*TRANSPOSE(AO1532:AR1532)*GETVECTOR(S1532))</f>
        <v>0.5774,0.5774</v>
      </c>
      <c r="Z1533" s="46" t="str">
        <v>0.50399751651962,0.448120155345969</v>
      </c>
      <c r="AA1533" s="46" t="str">
        <v>0.464631164990632,0.437016923757055</v>
      </c>
      <c r="AB1533" s="46" t="str">
        <v>0.499346539500022,0.426827443290007</v>
      </c>
      <c r="AC1533" s="39" t="str" cm="1">
        <f t="array" ref="AC1533:AF1533">SETMATRIX(GETMATRIX(AC1532:AF1532)-$O$9*TRANSPOSE($AO$4:$AR$4)*$AL$4)</f>
        <v>0.5774</v>
      </c>
      <c r="AD1533" s="39" t="str">
        <v>0.5774</v>
      </c>
      <c r="AE1533" s="39" t="str">
        <v>0.5774</v>
      </c>
      <c r="AF1533" s="39" t="str">
        <v>0.5774</v>
      </c>
      <c r="AG1533" s="5" cm="1">
        <f t="array" ref="AG1533">SIGMOID(SUM(GETVECTOR(_xlfn.CONCAT(Y1533,",",AC1533))*GETVECTOR(_xlfn.CONCAT($S1533,",",$AL$4)))+U1533)</f>
        <v>0.53491447652074542</v>
      </c>
      <c r="AH1533" s="5" cm="1">
        <f t="array" ref="AH1533">SIGMOID(SUM(GETVECTOR(_xlfn.CONCAT(Z1533,",",AD1533))*GETVECTOR(_xlfn.CONCAT($S1533,",",$AL$4)))+V1533)</f>
        <v>0.53691796518271317</v>
      </c>
      <c r="AI1533" s="5" cm="1">
        <f t="array" ref="AI1533">TANH(SUM(GETVECTOR(_xlfn.CONCAT(AA1533,",",AE1533))*GETVECTOR(_xlfn.CONCAT($S1533,",",$AL$4)))+W1533)</f>
        <v>0.69887312303074578</v>
      </c>
      <c r="AJ1533" s="5" cm="1">
        <f t="array" ref="AJ1533">SIGMOID(SUM(GETVECTOR(_xlfn.CONCAT(AB1533,",",AF1533))*GETVECTOR(_xlfn.CONCAT($S1533,",",$AL$4)))+X1533)</f>
        <v>0.52862554829092956</v>
      </c>
      <c r="AK1533" s="5">
        <f t="shared" si="480"/>
        <v>0.37523753513855601</v>
      </c>
      <c r="AL1533" s="46">
        <f t="shared" si="481"/>
        <v>0.18954630867731131</v>
      </c>
      <c r="AM1533" s="3">
        <f t="shared" si="482"/>
        <v>-1.4441297217321347E-4</v>
      </c>
      <c r="AN1533" s="3">
        <f t="shared" si="483"/>
        <v>-6.6525422390775992E-5</v>
      </c>
      <c r="AO1533" s="3">
        <f t="shared" si="484"/>
        <v>0</v>
      </c>
      <c r="AP1533" s="3">
        <f t="shared" si="485"/>
        <v>-1.1559840668321303E-5</v>
      </c>
      <c r="AQ1533" s="3">
        <f t="shared" si="486"/>
        <v>-1.8272839602036676E-5</v>
      </c>
      <c r="AR1533" s="3">
        <f t="shared" si="487"/>
        <v>-1.2902907318397251E-5</v>
      </c>
      <c r="AS1533" s="3" cm="1">
        <f t="array" ref="AS1533">SUM(AO1533:AR1533*AC1533:AF1533)</f>
        <v>-2.4675528273747267E-5</v>
      </c>
      <c r="AT1533" s="50">
        <f t="shared" si="488"/>
        <v>2.0855106531901328E-8</v>
      </c>
      <c r="AU1533" s="50">
        <f t="shared" si="489"/>
        <v>1.4441297217321347E-4</v>
      </c>
      <c r="AV1533" s="67"/>
      <c r="AW1533" s="67"/>
    </row>
    <row r="1534" spans="1:49" ht="15" customHeight="1" x14ac:dyDescent="0.25">
      <c r="A1534" s="11">
        <f t="shared" si="478"/>
        <v>1531</v>
      </c>
      <c r="B1534" s="29">
        <v>32578</v>
      </c>
      <c r="C1534" s="25"/>
      <c r="D1534" s="12"/>
      <c r="E1534" s="25"/>
      <c r="F1534" s="35"/>
      <c r="G1534" s="25">
        <v>0</v>
      </c>
      <c r="H1534" s="13">
        <v>0</v>
      </c>
      <c r="I1534" s="25">
        <v>0</v>
      </c>
      <c r="J1534" s="12">
        <v>0</v>
      </c>
      <c r="K1534" s="12">
        <v>0</v>
      </c>
      <c r="L1534" s="25" t="s">
        <v>11</v>
      </c>
      <c r="M1534" s="10"/>
      <c r="N1534" s="15"/>
      <c r="O1534" s="15"/>
      <c r="P1534" s="4"/>
      <c r="Q1534" s="55"/>
      <c r="R1534" s="40">
        <f t="shared" si="479"/>
        <v>0.17525773195876287</v>
      </c>
      <c r="S1534" s="42" t="str" cm="1">
        <f t="array" ref="S1534">SETVECTOR(R1534:R1535)</f>
        <v>0.175257731958763,0.189690721649485</v>
      </c>
      <c r="T1534" s="42">
        <f t="shared" si="490"/>
        <v>0.25979381443298966</v>
      </c>
      <c r="U1534" s="5">
        <f t="shared" si="491"/>
        <v>0</v>
      </c>
      <c r="V1534" s="5">
        <f t="shared" si="492"/>
        <v>3.5632702849456778E-2</v>
      </c>
      <c r="W1534" s="5">
        <f t="shared" si="493"/>
        <v>0.75737052800175708</v>
      </c>
      <c r="X1534" s="5">
        <f t="shared" si="494"/>
        <v>6.362655182854008E-3</v>
      </c>
      <c r="Y1534" s="46" t="str" cm="1">
        <f t="array" ref="Y1534:AB1534">SETMATRIX(GETMATRIX(Y1533:AB1533)-$O$9*TRANSPOSE(AO1533:AR1533)*GETVECTOR(S1533))</f>
        <v>0.5774,0.5774</v>
      </c>
      <c r="Z1534" s="46" t="str">
        <v>0.50399759398247,0.448120357941115</v>
      </c>
      <c r="AA1534" s="46" t="str">
        <v>0.464631287437495,0.437017244002697</v>
      </c>
      <c r="AB1534" s="46" t="str">
        <v>0.499346625962803,0.426827669423434</v>
      </c>
      <c r="AC1534" s="39" t="str" cm="1">
        <f t="array" ref="AC1534:AF1534">SETMATRIX(GETMATRIX(AC1533:AF1533)-$O$9*TRANSPOSE($AO$4:$AR$4)*$AL$4)</f>
        <v>0.5774</v>
      </c>
      <c r="AD1534" s="39" t="str">
        <v>0.5774</v>
      </c>
      <c r="AE1534" s="39" t="str">
        <v>0.5774</v>
      </c>
      <c r="AF1534" s="39" t="str">
        <v>0.5774</v>
      </c>
      <c r="AG1534" s="5" cm="1">
        <f t="array" ref="AG1534">SIGMOID(SUM(GETVECTOR(_xlfn.CONCAT(Y1534,",",AC1534))*GETVECTOR(_xlfn.CONCAT($S1534,",",$AL$4)))+U1534)</f>
        <v>0.55248623872780911</v>
      </c>
      <c r="AH1534" s="5" cm="1">
        <f t="array" ref="AH1534">SIGMOID(SUM(GETVECTOR(_xlfn.CONCAT(Z1534,",",AD1534))*GETVECTOR(_xlfn.CONCAT($S1534,",",$AL$4)))+V1534)</f>
        <v>0.55205233673011789</v>
      </c>
      <c r="AI1534" s="5" cm="1">
        <f t="array" ref="AI1534">TANH(SUM(GETVECTOR(_xlfn.CONCAT(AA1534,",",AE1534))*GETVECTOR(_xlfn.CONCAT($S1534,",",$AL$4)))+W1534)</f>
        <v>0.72670011362628939</v>
      </c>
      <c r="AJ1534" s="5" cm="1">
        <f t="array" ref="AJ1534">SIGMOID(SUM(GETVECTOR(_xlfn.CONCAT(AB1534,",",AF1534))*GETVECTOR(_xlfn.CONCAT($S1534,",",$AL$4)))+X1534)</f>
        <v>0.54359955259159976</v>
      </c>
      <c r="AK1534" s="5">
        <f t="shared" si="480"/>
        <v>0.40117649582943526</v>
      </c>
      <c r="AL1534" s="46">
        <f t="shared" si="481"/>
        <v>0.20708705859532153</v>
      </c>
      <c r="AM1534" s="3">
        <f t="shared" si="482"/>
        <v>-5.2706755837668123E-2</v>
      </c>
      <c r="AN1534" s="3">
        <f t="shared" si="483"/>
        <v>-2.4493286273734149E-2</v>
      </c>
      <c r="AO1534" s="3">
        <f t="shared" si="484"/>
        <v>0</v>
      </c>
      <c r="AP1534" s="3">
        <f t="shared" si="485"/>
        <v>-4.4015923123188359E-3</v>
      </c>
      <c r="AQ1534" s="3">
        <f t="shared" si="486"/>
        <v>-6.38092558280138E-3</v>
      </c>
      <c r="AR1534" s="3">
        <f t="shared" si="487"/>
        <v>-4.9815593259691215E-3</v>
      </c>
      <c r="AS1534" s="3" cm="1">
        <f t="array" ref="AS1534">SUM(AO1534:AR1534*AC1534:AF1534)</f>
        <v>-9.1021781874569847E-3</v>
      </c>
      <c r="AT1534" s="50">
        <f t="shared" si="488"/>
        <v>2.7780021109315629E-3</v>
      </c>
      <c r="AU1534" s="50">
        <f t="shared" si="489"/>
        <v>5.2706755837668123E-2</v>
      </c>
      <c r="AV1534" s="67"/>
      <c r="AW1534" s="67"/>
    </row>
    <row r="1535" spans="1:49" ht="15" customHeight="1" x14ac:dyDescent="0.25">
      <c r="A1535" s="11">
        <f t="shared" si="478"/>
        <v>1532</v>
      </c>
      <c r="B1535" s="29">
        <v>32579</v>
      </c>
      <c r="C1535" s="25"/>
      <c r="D1535" s="12"/>
      <c r="E1535" s="25"/>
      <c r="F1535" s="35"/>
      <c r="G1535" s="25">
        <v>0</v>
      </c>
      <c r="H1535" s="13">
        <v>0</v>
      </c>
      <c r="I1535" s="25">
        <v>0</v>
      </c>
      <c r="J1535" s="12">
        <v>0</v>
      </c>
      <c r="K1535" s="12">
        <v>0</v>
      </c>
      <c r="L1535" s="25" t="s">
        <v>11</v>
      </c>
      <c r="M1535" s="10"/>
      <c r="N1535" s="15"/>
      <c r="O1535" s="15"/>
      <c r="P1535" s="4"/>
      <c r="Q1535" s="55"/>
      <c r="R1535" s="40">
        <f t="shared" si="479"/>
        <v>0.18969072164948453</v>
      </c>
      <c r="S1535" s="42" t="str" cm="1">
        <f t="array" ref="S1535">SETVECTOR(R1535:R1536)</f>
        <v>0.189690721649485,0.25979381443299</v>
      </c>
      <c r="T1535" s="42">
        <f t="shared" si="490"/>
        <v>0.29587628865979382</v>
      </c>
      <c r="U1535" s="5">
        <f t="shared" si="491"/>
        <v>0</v>
      </c>
      <c r="V1535" s="5">
        <f t="shared" si="492"/>
        <v>3.6072862080688661E-2</v>
      </c>
      <c r="W1535" s="5">
        <f t="shared" si="493"/>
        <v>0.75800862056003726</v>
      </c>
      <c r="X1535" s="5">
        <f t="shared" si="494"/>
        <v>6.8608111154509202E-3</v>
      </c>
      <c r="Y1535" s="46" t="str" cm="1">
        <f t="array" ref="Y1535:AB1535">SETMATRIX(GETMATRIX(Y1534:AB1534)-$O$9*TRANSPOSE(AO1534:AR1534)*GETVECTOR(S1534))</f>
        <v>0.5774,0.5774</v>
      </c>
      <c r="Z1535" s="46" t="str">
        <v>0.504074735291036,0.448203852063328</v>
      </c>
      <c r="AA1535" s="46" t="str">
        <v>0.464743118092039,0.437138284240556</v>
      </c>
      <c r="AB1535" s="46" t="str">
        <v>0.499433931641712,0.426922164981782</v>
      </c>
      <c r="AC1535" s="39" t="str" cm="1">
        <f t="array" ref="AC1535:AF1535">SETMATRIX(GETMATRIX(AC1534:AF1534)-$O$9*TRANSPOSE($AO$4:$AR$4)*$AL$4)</f>
        <v>0.5774</v>
      </c>
      <c r="AD1535" s="39" t="str">
        <v>0.5774</v>
      </c>
      <c r="AE1535" s="39" t="str">
        <v>0.5774</v>
      </c>
      <c r="AF1535" s="39" t="str">
        <v>0.5774</v>
      </c>
      <c r="AG1535" s="5" cm="1">
        <f t="array" ref="AG1535">SIGMOID(SUM(GETVECTOR(_xlfn.CONCAT(Y1535,",",AC1535))*GETVECTOR(_xlfn.CONCAT($S1535,",",$AL$4)))+U1535)</f>
        <v>0.56452133479732203</v>
      </c>
      <c r="AH1535" s="5" cm="1">
        <f t="array" ref="AH1535">SIGMOID(SUM(GETVECTOR(_xlfn.CONCAT(Z1535,",",AD1535))*GETVECTOR(_xlfn.CONCAT($S1535,",",$AL$4)))+V1535)</f>
        <v>0.56171660778344046</v>
      </c>
      <c r="AI1535" s="5" cm="1">
        <f t="array" ref="AI1535">TANH(SUM(GETVECTOR(_xlfn.CONCAT(AA1535,",",AE1535))*GETVECTOR(_xlfn.CONCAT($S1535,",",$AL$4)))+W1535)</f>
        <v>0.74415725710956737</v>
      </c>
      <c r="AJ1535" s="5" cm="1">
        <f t="array" ref="AJ1535">SIGMOID(SUM(GETVECTOR(_xlfn.CONCAT(AB1535,",",AF1535))*GETVECTOR(_xlfn.CONCAT($S1535,",",$AL$4)))+X1535)</f>
        <v>0.55292859156324126</v>
      </c>
      <c r="AK1535" s="5">
        <f t="shared" si="480"/>
        <v>0.41800549012101573</v>
      </c>
      <c r="AL1535" s="46">
        <f t="shared" si="481"/>
        <v>0.21854438199269732</v>
      </c>
      <c r="AM1535" s="3">
        <f t="shared" si="482"/>
        <v>-7.7331906667096495E-2</v>
      </c>
      <c r="AN1535" s="3">
        <f t="shared" si="483"/>
        <v>-3.6079137569966169E-2</v>
      </c>
      <c r="AO1535" s="3">
        <f t="shared" si="484"/>
        <v>0</v>
      </c>
      <c r="AP1535" s="3">
        <f t="shared" si="485"/>
        <v>-6.6098734980706573E-3</v>
      </c>
      <c r="AQ1535" s="3">
        <f t="shared" si="486"/>
        <v>-9.0434086076226997E-3</v>
      </c>
      <c r="AR1535" s="3">
        <f t="shared" si="487"/>
        <v>-7.5557096616251304E-3</v>
      </c>
      <c r="AS1535" s="3" cm="1">
        <f t="array" ref="AS1535">SUM(AO1535:AR1535*AC1535:AF1535)</f>
        <v>-1.3400871846449695E-2</v>
      </c>
      <c r="AT1535" s="50">
        <f t="shared" si="488"/>
        <v>5.9802237887685234E-3</v>
      </c>
      <c r="AU1535" s="50">
        <f t="shared" si="489"/>
        <v>7.7331906667096495E-2</v>
      </c>
      <c r="AV1535" s="67"/>
      <c r="AW1535" s="67"/>
    </row>
    <row r="1536" spans="1:49" ht="15" customHeight="1" x14ac:dyDescent="0.25">
      <c r="A1536" s="11">
        <f t="shared" si="478"/>
        <v>1533</v>
      </c>
      <c r="B1536" s="29">
        <v>32580</v>
      </c>
      <c r="C1536" s="25"/>
      <c r="D1536" s="12"/>
      <c r="E1536" s="25"/>
      <c r="F1536" s="35"/>
      <c r="G1536" s="25">
        <v>0</v>
      </c>
      <c r="H1536" s="13">
        <v>0</v>
      </c>
      <c r="I1536" s="25">
        <v>0</v>
      </c>
      <c r="J1536" s="12">
        <v>0</v>
      </c>
      <c r="K1536" s="12">
        <v>0</v>
      </c>
      <c r="L1536" s="25" t="s">
        <v>11</v>
      </c>
      <c r="M1536" s="10"/>
      <c r="N1536" s="15"/>
      <c r="O1536" s="15"/>
      <c r="P1536" s="4"/>
      <c r="Q1536" s="55"/>
      <c r="R1536" s="40">
        <f t="shared" si="479"/>
        <v>0.25979381443298966</v>
      </c>
      <c r="S1536" s="42" t="str" cm="1">
        <f t="array" ref="S1536">SETVECTOR(R1536:R1537)</f>
        <v>0.25979381443299,0.295876288659794</v>
      </c>
      <c r="T1536" s="42">
        <f t="shared" si="490"/>
        <v>0.25773195876288657</v>
      </c>
      <c r="U1536" s="5">
        <f t="shared" si="491"/>
        <v>0</v>
      </c>
      <c r="V1536" s="5">
        <f t="shared" si="492"/>
        <v>3.6733849430495728E-2</v>
      </c>
      <c r="W1536" s="5">
        <f t="shared" si="493"/>
        <v>0.75891296142079956</v>
      </c>
      <c r="X1536" s="5">
        <f t="shared" si="494"/>
        <v>7.6163820816134336E-3</v>
      </c>
      <c r="Y1536" s="46" t="str" cm="1">
        <f t="array" ref="Y1536:AB1536">SETMATRIX(GETMATRIX(Y1535:AB1535)-$O$9*TRANSPOSE(AO1535:AR1535)*GETVECTOR(S1535))</f>
        <v>0.5774,0.5774</v>
      </c>
      <c r="Z1536" s="46" t="str">
        <v>0.504200118458422,0.448375572488226</v>
      </c>
      <c r="AA1536" s="46" t="str">
        <v>0.464914663162534,0.437373226402321</v>
      </c>
      <c r="AB1536" s="46" t="str">
        <v>0.499577256443541,0.427118457645156</v>
      </c>
      <c r="AC1536" s="39" t="str" cm="1">
        <f t="array" ref="AC1536:AF1536">SETMATRIX(GETMATRIX(AC1535:AF1535)-$O$9*TRANSPOSE($AO$4:$AR$4)*$AL$4)</f>
        <v>0.5774</v>
      </c>
      <c r="AD1536" s="39" t="str">
        <v>0.5774</v>
      </c>
      <c r="AE1536" s="39" t="str">
        <v>0.5774</v>
      </c>
      <c r="AF1536" s="39" t="str">
        <v>0.5774</v>
      </c>
      <c r="AG1536" s="5" cm="1">
        <f t="array" ref="AG1536">SIGMOID(SUM(GETVECTOR(_xlfn.CONCAT(Y1536,",",AC1536))*GETVECTOR(_xlfn.CONCAT($S1536,",",$AL$4)))+U1536)</f>
        <v>0.57952990753731792</v>
      </c>
      <c r="AH1536" s="5" cm="1">
        <f t="array" ref="AH1536">SIGMOID(SUM(GETVECTOR(_xlfn.CONCAT(Z1536,",",AD1536))*GETVECTOR(_xlfn.CONCAT($S1536,",",$AL$4)))+V1536)</f>
        <v>0.5745367825478358</v>
      </c>
      <c r="AI1536" s="5" cm="1">
        <f t="array" ref="AI1536">TANH(SUM(GETVECTOR(_xlfn.CONCAT(AA1536,",",AE1536))*GETVECTOR(_xlfn.CONCAT($S1536,",",$AL$4)))+W1536)</f>
        <v>0.76539087333439337</v>
      </c>
      <c r="AJ1536" s="5" cm="1">
        <f t="array" ref="AJ1536">SIGMOID(SUM(GETVECTOR(_xlfn.CONCAT(AB1536,",",AF1536))*GETVECTOR(_xlfn.CONCAT($S1536,",",$AL$4)))+X1536)</f>
        <v>0.56556470319292107</v>
      </c>
      <c r="AK1536" s="5">
        <f t="shared" si="480"/>
        <v>0.43974520975702053</v>
      </c>
      <c r="AL1536" s="46">
        <f t="shared" si="481"/>
        <v>0.23382323903901084</v>
      </c>
      <c r="AM1536" s="3">
        <f t="shared" si="482"/>
        <v>-2.3908719723875732E-2</v>
      </c>
      <c r="AN1536" s="3">
        <f t="shared" si="483"/>
        <v>-1.1210664968014485E-2</v>
      </c>
      <c r="AO1536" s="3">
        <f t="shared" si="484"/>
        <v>0</v>
      </c>
      <c r="AP1536" s="3">
        <f t="shared" si="485"/>
        <v>-2.0974639787693958E-3</v>
      </c>
      <c r="AQ1536" s="3">
        <f t="shared" si="486"/>
        <v>-2.6676877327497478E-3</v>
      </c>
      <c r="AR1536" s="3">
        <f t="shared" si="487"/>
        <v>-2.4286732900962575E-3</v>
      </c>
      <c r="AS1536" s="3" cm="1">
        <f t="array" ref="AS1536">SUM(AO1536:AR1536*AC1536:AF1536)</f>
        <v>-4.1537145559327323E-3</v>
      </c>
      <c r="AT1536" s="50">
        <f t="shared" si="488"/>
        <v>5.7162687883484452E-4</v>
      </c>
      <c r="AU1536" s="50">
        <f t="shared" si="489"/>
        <v>2.3908719723875732E-2</v>
      </c>
      <c r="AV1536" s="67"/>
      <c r="AW1536" s="67"/>
    </row>
    <row r="1537" spans="1:49" ht="15" customHeight="1" x14ac:dyDescent="0.25">
      <c r="A1537" s="11">
        <f t="shared" si="478"/>
        <v>1534</v>
      </c>
      <c r="B1537" s="29">
        <v>32581</v>
      </c>
      <c r="C1537" s="25"/>
      <c r="D1537" s="12"/>
      <c r="E1537" s="25"/>
      <c r="F1537" s="35"/>
      <c r="G1537" s="25">
        <v>0</v>
      </c>
      <c r="H1537" s="13">
        <v>0</v>
      </c>
      <c r="I1537" s="25">
        <v>0</v>
      </c>
      <c r="J1537" s="12">
        <v>0</v>
      </c>
      <c r="K1537" s="12">
        <v>0</v>
      </c>
      <c r="L1537" s="25" t="s">
        <v>11</v>
      </c>
      <c r="M1537" s="10"/>
      <c r="N1537" s="15"/>
      <c r="O1537" s="15"/>
      <c r="P1537" s="4"/>
      <c r="Q1537" s="55"/>
      <c r="R1537" s="40">
        <f t="shared" si="479"/>
        <v>0.29587628865979382</v>
      </c>
      <c r="S1537" s="42" t="str" cm="1">
        <f t="array" ref="S1537">SETVECTOR(R1537:R1538)</f>
        <v>0.295876288659794,0.257731958762887</v>
      </c>
      <c r="T1537" s="42">
        <f t="shared" si="490"/>
        <v>1.0309278350515464E-2</v>
      </c>
      <c r="U1537" s="5">
        <f t="shared" si="491"/>
        <v>0</v>
      </c>
      <c r="V1537" s="5">
        <f t="shared" si="492"/>
        <v>3.6943595828372665E-2</v>
      </c>
      <c r="W1537" s="5">
        <f t="shared" si="493"/>
        <v>0.75917973019407459</v>
      </c>
      <c r="X1537" s="5">
        <f t="shared" si="494"/>
        <v>7.8592494106230586E-3</v>
      </c>
      <c r="Y1537" s="46" t="str" cm="1">
        <f t="array" ref="Y1537:AB1537">SETMATRIX(GETMATRIX(Y1536:AB1536)-$O$9*TRANSPOSE(AO1536:AR1536)*GETVECTOR(S1536))</f>
        <v>0.5774,0.5774</v>
      </c>
      <c r="Z1537" s="46" t="str">
        <v>0.50425460927519,0.44843763147399</v>
      </c>
      <c r="AA1537" s="46" t="str">
        <v>0.464983968039715,0.437452156956888</v>
      </c>
      <c r="AB1537" s="46" t="str">
        <v>0.499640351873346,0.4271903163291</v>
      </c>
      <c r="AC1537" s="39" t="str" cm="1">
        <f t="array" ref="AC1537:AF1537">SETMATRIX(GETMATRIX(AC1536:AF1536)-$O$9*TRANSPOSE($AO$4:$AR$4)*$AL$4)</f>
        <v>0.5774</v>
      </c>
      <c r="AD1537" s="39" t="str">
        <v>0.5774</v>
      </c>
      <c r="AE1537" s="39" t="str">
        <v>0.5774</v>
      </c>
      <c r="AF1537" s="39" t="str">
        <v>0.5774</v>
      </c>
      <c r="AG1537" s="5" cm="1">
        <f t="array" ref="AG1537">SIGMOID(SUM(GETVECTOR(_xlfn.CONCAT(Y1537,",",AC1537))*GETVECTOR(_xlfn.CONCAT($S1537,",",$AL$4)))+U1537)</f>
        <v>0.57923978125367126</v>
      </c>
      <c r="AH1537" s="5" cm="1">
        <f t="array" ref="AH1537">SIGMOID(SUM(GETVECTOR(_xlfn.CONCAT(Z1537,",",AD1537))*GETVECTOR(_xlfn.CONCAT($S1537,",",$AL$4)))+V1537)</f>
        <v>0.57486226820262676</v>
      </c>
      <c r="AI1537" s="5" cm="1">
        <f t="array" ref="AI1537">TANH(SUM(GETVECTOR(_xlfn.CONCAT(AA1537,",",AE1537))*GETVECTOR(_xlfn.CONCAT($S1537,",",$AL$4)))+W1537)</f>
        <v>0.76555631953163372</v>
      </c>
      <c r="AJ1537" s="5" cm="1">
        <f t="array" ref="AJ1537">SIGMOID(SUM(GETVECTOR(_xlfn.CONCAT(AB1537,",",AF1537))*GETVECTOR(_xlfn.CONCAT($S1537,",",$AL$4)))+X1537)</f>
        <v>0.56605945356352316</v>
      </c>
      <c r="AK1537" s="5">
        <f t="shared" si="480"/>
        <v>0.44008944228280983</v>
      </c>
      <c r="AL1537" s="46">
        <f t="shared" si="481"/>
        <v>0.23418931219067415</v>
      </c>
      <c r="AM1537" s="3">
        <f t="shared" si="482"/>
        <v>0.2238800338401587</v>
      </c>
      <c r="AN1537" s="3">
        <f t="shared" si="483"/>
        <v>0.10503801585122867</v>
      </c>
      <c r="AO1537" s="3">
        <f t="shared" si="484"/>
        <v>0</v>
      </c>
      <c r="AP1537" s="3">
        <f t="shared" si="485"/>
        <v>1.965246857798867E-2</v>
      </c>
      <c r="AQ1537" s="3">
        <f t="shared" si="486"/>
        <v>2.4993692357241682E-2</v>
      </c>
      <c r="AR1537" s="3">
        <f t="shared" si="487"/>
        <v>2.2751637865167405E-2</v>
      </c>
      <c r="AS1537" s="3" cm="1">
        <f t="array" ref="AS1537">SUM(AO1537:AR1537*AC1537:AF1537)</f>
        <v>3.8915489027349662E-2</v>
      </c>
      <c r="AT1537" s="50">
        <f t="shared" si="488"/>
        <v>5.0122269552270601E-2</v>
      </c>
      <c r="AU1537" s="50">
        <f t="shared" si="489"/>
        <v>0.2238800338401587</v>
      </c>
      <c r="AV1537" s="67"/>
      <c r="AW1537" s="67"/>
    </row>
    <row r="1538" spans="1:49" ht="15" customHeight="1" x14ac:dyDescent="0.25">
      <c r="A1538" s="11">
        <f t="shared" si="478"/>
        <v>1535</v>
      </c>
      <c r="B1538" s="29">
        <v>32582</v>
      </c>
      <c r="C1538" s="25"/>
      <c r="D1538" s="12"/>
      <c r="E1538" s="25"/>
      <c r="F1538" s="35"/>
      <c r="G1538" s="25">
        <v>0</v>
      </c>
      <c r="H1538" s="13">
        <v>0</v>
      </c>
      <c r="I1538" s="25">
        <v>0</v>
      </c>
      <c r="J1538" s="12">
        <v>0</v>
      </c>
      <c r="K1538" s="12">
        <v>0</v>
      </c>
      <c r="L1538" s="25" t="s">
        <v>11</v>
      </c>
      <c r="M1538" s="10"/>
      <c r="N1538" s="15"/>
      <c r="O1538" s="15"/>
      <c r="P1538" s="4"/>
      <c r="Q1538" s="55"/>
      <c r="R1538" s="40">
        <f t="shared" si="479"/>
        <v>0.25773195876288657</v>
      </c>
      <c r="S1538" s="42" t="str" cm="1">
        <f t="array" ref="S1538">SETVECTOR(R1538:R1539)</f>
        <v>0.257731958762887,0.0103092783505155</v>
      </c>
      <c r="T1538" s="42">
        <f t="shared" si="490"/>
        <v>0.16185567010309276</v>
      </c>
      <c r="U1538" s="5">
        <f t="shared" si="491"/>
        <v>0</v>
      </c>
      <c r="V1538" s="5">
        <f t="shared" si="492"/>
        <v>3.4978348970573794E-2</v>
      </c>
      <c r="W1538" s="5">
        <f t="shared" si="493"/>
        <v>0.75668036095835045</v>
      </c>
      <c r="X1538" s="5">
        <f t="shared" si="494"/>
        <v>5.5840856241063178E-3</v>
      </c>
      <c r="Y1538" s="46" t="str" cm="1">
        <f t="array" ref="Y1538:AB1538">SETMATRIX(GETMATRIX(Y1537:AB1537)-$O$9*TRANSPOSE(AO1537:AR1537)*GETVECTOR(S1537))</f>
        <v>0.5774,0.5774</v>
      </c>
      <c r="Z1538" s="46" t="str">
        <v>0.503673139328604,0.447931124551877</v>
      </c>
      <c r="AA1538" s="46" t="str">
        <v>0.464244463946258,0.436807989628093</v>
      </c>
      <c r="AB1538" s="46" t="str">
        <v>0.498967184856098,0.426603933909895</v>
      </c>
      <c r="AC1538" s="39" t="str" cm="1">
        <f t="array" ref="AC1538:AF1538">SETMATRIX(GETMATRIX(AC1537:AF1537)-$O$9*TRANSPOSE($AO$4:$AR$4)*$AL$4)</f>
        <v>0.5774</v>
      </c>
      <c r="AD1538" s="39" t="str">
        <v>0.5774</v>
      </c>
      <c r="AE1538" s="39" t="str">
        <v>0.5774</v>
      </c>
      <c r="AF1538" s="39" t="str">
        <v>0.5774</v>
      </c>
      <c r="AG1538" s="5" cm="1">
        <f t="array" ref="AG1538">SIGMOID(SUM(GETVECTOR(_xlfn.CONCAT(Y1538,",",AC1538))*GETVECTOR(_xlfn.CONCAT($S1538,",",$AL$4)))+U1538)</f>
        <v>0.53861470571488013</v>
      </c>
      <c r="AH1538" s="5" cm="1">
        <f t="array" ref="AH1538">SIGMOID(SUM(GETVECTOR(_xlfn.CONCAT(Z1538,",",AD1538))*GETVECTOR(_xlfn.CONCAT($S1538,",",$AL$4)))+V1538)</f>
        <v>0.54225121482284933</v>
      </c>
      <c r="AI1538" s="5" cm="1">
        <f t="array" ref="AI1538">TANH(SUM(GETVECTOR(_xlfn.CONCAT(AA1538,",",AE1538))*GETVECTOR(_xlfn.CONCAT($S1538,",",$AL$4)))+W1538)</f>
        <v>0.7068369703638796</v>
      </c>
      <c r="AJ1538" s="5" cm="1">
        <f t="array" ref="AJ1538">SIGMOID(SUM(GETVECTOR(_xlfn.CONCAT(AB1538,",",AF1538))*GETVECTOR(_xlfn.CONCAT($S1538,",",$AL$4)))+X1538)</f>
        <v>0.53459012286174823</v>
      </c>
      <c r="AK1538" s="5">
        <f t="shared" si="480"/>
        <v>0.38328320586151604</v>
      </c>
      <c r="AL1538" s="46">
        <f t="shared" si="481"/>
        <v>0.1954222763047446</v>
      </c>
      <c r="AM1538" s="3">
        <f t="shared" si="482"/>
        <v>3.3566606201651833E-2</v>
      </c>
      <c r="AN1538" s="3">
        <f t="shared" si="483"/>
        <v>1.5546456417613401E-2</v>
      </c>
      <c r="AO1538" s="3">
        <f t="shared" si="484"/>
        <v>0</v>
      </c>
      <c r="AP1538" s="3">
        <f t="shared" si="485"/>
        <v>2.727585697558859E-3</v>
      </c>
      <c r="AQ1538" s="3">
        <f t="shared" si="486"/>
        <v>4.2182584941666736E-3</v>
      </c>
      <c r="AR1538" s="3">
        <f t="shared" si="487"/>
        <v>3.0529317608955719E-3</v>
      </c>
      <c r="AS1538" s="3" cm="1">
        <f t="array" ref="AS1538">SUM(AO1538:AR1538*AC1538:AF1538)</f>
        <v>5.7732932350434253E-3</v>
      </c>
      <c r="AT1538" s="50">
        <f t="shared" si="488"/>
        <v>1.1267170518967713E-3</v>
      </c>
      <c r="AU1538" s="50">
        <f t="shared" si="489"/>
        <v>3.3566606201651833E-2</v>
      </c>
      <c r="AV1538" s="67"/>
      <c r="AW1538" s="67"/>
    </row>
    <row r="1539" spans="1:49" ht="15" customHeight="1" x14ac:dyDescent="0.25">
      <c r="A1539" s="11">
        <f t="shared" si="478"/>
        <v>1536</v>
      </c>
      <c r="B1539" s="29">
        <v>32583</v>
      </c>
      <c r="C1539" s="25"/>
      <c r="D1539" s="12"/>
      <c r="E1539" s="25"/>
      <c r="F1539" s="35"/>
      <c r="G1539" s="25">
        <v>0</v>
      </c>
      <c r="H1539" s="13">
        <v>0</v>
      </c>
      <c r="I1539" s="25">
        <v>0</v>
      </c>
      <c r="J1539" s="12">
        <v>0</v>
      </c>
      <c r="K1539" s="12">
        <v>0</v>
      </c>
      <c r="L1539" s="25" t="s">
        <v>11</v>
      </c>
      <c r="M1539" s="10"/>
      <c r="N1539" s="15"/>
      <c r="O1539" s="15"/>
      <c r="P1539" s="4"/>
      <c r="Q1539" s="55"/>
      <c r="R1539" s="40">
        <f t="shared" si="479"/>
        <v>1.0309278350515464E-2</v>
      </c>
      <c r="S1539" s="42" t="str" cm="1">
        <f t="array" ref="S1539">SETVECTOR(R1539:R1540)</f>
        <v>0.0103092783505155,0.161855670103093</v>
      </c>
      <c r="T1539" s="42">
        <f t="shared" si="490"/>
        <v>0.19587628865979381</v>
      </c>
      <c r="U1539" s="5">
        <f t="shared" si="491"/>
        <v>0</v>
      </c>
      <c r="V1539" s="5">
        <f t="shared" si="492"/>
        <v>3.4705590400817908E-2</v>
      </c>
      <c r="W1539" s="5">
        <f t="shared" si="493"/>
        <v>0.75625853510893382</v>
      </c>
      <c r="X1539" s="5">
        <f t="shared" si="494"/>
        <v>5.2787924480167609E-3</v>
      </c>
      <c r="Y1539" s="46" t="str" cm="1">
        <f t="array" ref="Y1539:AB1539">SETMATRIX(GETMATRIX(Y1538:AB1538)-$O$9*TRANSPOSE(AO1538:AR1538)*GETVECTOR(S1538))</f>
        <v>0.5774,0.5774</v>
      </c>
      <c r="Z1539" s="46" t="str">
        <v>0.503602840728151,0.447928312607859</v>
      </c>
      <c r="AA1539" s="46" t="str">
        <v>0.464135745943831,0.436803640907996</v>
      </c>
      <c r="AB1539" s="46" t="str">
        <v>0.498888501047827,0.426600786557564</v>
      </c>
      <c r="AC1539" s="39" t="str" cm="1">
        <f t="array" ref="AC1539:AF1539">SETMATRIX(GETMATRIX(AC1538:AF1538)-$O$9*TRANSPOSE($AO$4:$AR$4)*$AL$4)</f>
        <v>0.5774</v>
      </c>
      <c r="AD1539" s="39" t="str">
        <v>0.5774</v>
      </c>
      <c r="AE1539" s="39" t="str">
        <v>0.5774</v>
      </c>
      <c r="AF1539" s="39" t="str">
        <v>0.5774</v>
      </c>
      <c r="AG1539" s="5" cm="1">
        <f t="array" ref="AG1539">SIGMOID(SUM(GETVECTOR(_xlfn.CONCAT(Y1539,",",AC1539))*GETVECTOR(_xlfn.CONCAT($S1539,",",$AL$4)))+U1539)</f>
        <v>0.52483156496816241</v>
      </c>
      <c r="AH1539" s="5" cm="1">
        <f t="array" ref="AH1539">SIGMOID(SUM(GETVECTOR(_xlfn.CONCAT(Z1539,",",AD1539))*GETVECTOR(_xlfn.CONCAT($S1539,",",$AL$4)))+V1539)</f>
        <v>0.5280697329157632</v>
      </c>
      <c r="AI1539" s="5" cm="1">
        <f t="array" ref="AI1539">TANH(SUM(GETVECTOR(_xlfn.CONCAT(AA1539,",",AE1539))*GETVECTOR(_xlfn.CONCAT($S1539,",",$AL$4)))+W1539)</f>
        <v>0.68141058254489495</v>
      </c>
      <c r="AJ1539" s="5" cm="1">
        <f t="array" ref="AJ1539">SIGMOID(SUM(GETVECTOR(_xlfn.CONCAT(AB1539,",",AF1539))*GETVECTOR(_xlfn.CONCAT($S1539,",",$AL$4)))+X1539)</f>
        <v>0.51985698289955762</v>
      </c>
      <c r="AK1539" s="5">
        <f t="shared" si="480"/>
        <v>0.35983230433045726</v>
      </c>
      <c r="AL1539" s="46">
        <f t="shared" si="481"/>
        <v>0.17938513324273997</v>
      </c>
      <c r="AM1539" s="3">
        <f t="shared" si="482"/>
        <v>-1.6491155417053843E-2</v>
      </c>
      <c r="AN1539" s="3">
        <f t="shared" si="483"/>
        <v>-7.5522436244982206E-3</v>
      </c>
      <c r="AO1539" s="3">
        <f t="shared" si="484"/>
        <v>0</v>
      </c>
      <c r="AP1539" s="3">
        <f t="shared" si="485"/>
        <v>-1.2824899567251758E-3</v>
      </c>
      <c r="AQ1539" s="3">
        <f t="shared" si="486"/>
        <v>-2.1363499236223692E-3</v>
      </c>
      <c r="AR1539" s="3">
        <f t="shared" si="487"/>
        <v>-1.4203917765988525E-3</v>
      </c>
      <c r="AS1539" s="3" cm="1">
        <f t="array" ref="AS1539">SUM(AO1539:AR1539*AC1539:AF1539)</f>
        <v>-2.79417235872085E-3</v>
      </c>
      <c r="AT1539" s="50">
        <f t="shared" si="488"/>
        <v>2.7195820698942434E-4</v>
      </c>
      <c r="AU1539" s="50">
        <f t="shared" si="489"/>
        <v>1.6491155417053843E-2</v>
      </c>
      <c r="AV1539" s="67"/>
      <c r="AW1539" s="67"/>
    </row>
    <row r="1540" spans="1:49" ht="15" customHeight="1" x14ac:dyDescent="0.25">
      <c r="A1540" s="11">
        <f t="shared" si="478"/>
        <v>1537</v>
      </c>
      <c r="B1540" s="29">
        <v>32584</v>
      </c>
      <c r="C1540" s="25"/>
      <c r="D1540" s="12"/>
      <c r="E1540" s="25"/>
      <c r="F1540" s="35"/>
      <c r="G1540" s="25">
        <v>0</v>
      </c>
      <c r="H1540" s="13">
        <v>0</v>
      </c>
      <c r="I1540" s="25">
        <v>0</v>
      </c>
      <c r="J1540" s="12">
        <v>0</v>
      </c>
      <c r="K1540" s="12">
        <v>0</v>
      </c>
      <c r="L1540" s="25" t="s">
        <v>11</v>
      </c>
      <c r="M1540" s="10"/>
      <c r="N1540" s="15"/>
      <c r="O1540" s="15"/>
      <c r="P1540" s="4"/>
      <c r="Q1540" s="55"/>
      <c r="R1540" s="40">
        <f t="shared" si="479"/>
        <v>0.16185567010309276</v>
      </c>
      <c r="S1540" s="42" t="str" cm="1">
        <f t="array" ref="S1540">SETVECTOR(R1540:R1541)</f>
        <v>0.161855670103093,0.195876288659794</v>
      </c>
      <c r="T1540" s="42">
        <f t="shared" si="490"/>
        <v>4.1237113402061855E-2</v>
      </c>
      <c r="U1540" s="5">
        <f t="shared" si="491"/>
        <v>0</v>
      </c>
      <c r="V1540" s="5">
        <f t="shared" si="492"/>
        <v>3.4833839396490422E-2</v>
      </c>
      <c r="W1540" s="5">
        <f t="shared" si="493"/>
        <v>0.75647217010129608</v>
      </c>
      <c r="X1540" s="5">
        <f t="shared" si="494"/>
        <v>5.420831625676646E-3</v>
      </c>
      <c r="Y1540" s="46" t="str" cm="1">
        <f t="array" ref="Y1540:AB1540">SETMATRIX(GETMATRIX(Y1539:AB1539)-$O$9*TRANSPOSE(AO1539:AR1539)*GETVECTOR(S1539))</f>
        <v>0.5774,0.5774</v>
      </c>
      <c r="Z1540" s="46" t="str">
        <v>0.503604162882746,0.447949070434994</v>
      </c>
      <c r="AA1540" s="46" t="str">
        <v>0.464137948366433,0.436838218942842</v>
      </c>
      <c r="AB1540" s="46" t="str">
        <v>0.498889965369246,0.426623776403845</v>
      </c>
      <c r="AC1540" s="39" t="str" cm="1">
        <f t="array" ref="AC1540:AF1540">SETMATRIX(GETMATRIX(AC1539:AF1539)-$O$9*TRANSPOSE($AO$4:$AR$4)*$AL$4)</f>
        <v>0.5774</v>
      </c>
      <c r="AD1540" s="39" t="str">
        <v>0.5774</v>
      </c>
      <c r="AE1540" s="39" t="str">
        <v>0.5774</v>
      </c>
      <c r="AF1540" s="39" t="str">
        <v>0.5774</v>
      </c>
      <c r="AG1540" s="5" cm="1">
        <f t="array" ref="AG1540">SIGMOID(SUM(GETVECTOR(_xlfn.CONCAT(Y1540,",",AC1540))*GETVECTOR(_xlfn.CONCAT($S1540,",",$AL$4)))+U1540)</f>
        <v>0.55145579256323818</v>
      </c>
      <c r="AH1540" s="5" cm="1">
        <f t="array" ref="AH1540">SIGMOID(SUM(GETVECTOR(_xlfn.CONCAT(Z1540,",",AD1540))*GETVECTOR(_xlfn.CONCAT($S1540,",",$AL$4)))+V1540)</f>
        <v>0.55084554603448421</v>
      </c>
      <c r="AI1540" s="5" cm="1">
        <f t="array" ref="AI1540">TANH(SUM(GETVECTOR(_xlfn.CONCAT(AA1540,",",AE1540))*GETVECTOR(_xlfn.CONCAT($S1540,",",$AL$4)))+W1540)</f>
        <v>0.72455196036107838</v>
      </c>
      <c r="AJ1540" s="5" cm="1">
        <f t="array" ref="AJ1540">SIGMOID(SUM(GETVECTOR(_xlfn.CONCAT(AB1540,",",AF1540))*GETVECTOR(_xlfn.CONCAT($S1540,",",$AL$4)))+X1540)</f>
        <v>0.54233203813542796</v>
      </c>
      <c r="AK1540" s="5">
        <f t="shared" si="480"/>
        <v>0.39911622023545418</v>
      </c>
      <c r="AL1540" s="46">
        <f t="shared" si="481"/>
        <v>0.20564824798603229</v>
      </c>
      <c r="AM1540" s="3">
        <f t="shared" si="482"/>
        <v>0.16441113458397044</v>
      </c>
      <c r="AN1540" s="3">
        <f t="shared" si="483"/>
        <v>7.6344600094438761E-2</v>
      </c>
      <c r="AO1540" s="3">
        <f t="shared" si="484"/>
        <v>0</v>
      </c>
      <c r="AP1540" s="3">
        <f t="shared" si="485"/>
        <v>1.3685901602263875E-2</v>
      </c>
      <c r="AQ1540" s="3">
        <f t="shared" si="486"/>
        <v>1.9976717895400047E-2</v>
      </c>
      <c r="AR1540" s="3">
        <f t="shared" si="487"/>
        <v>1.547414819817638E-2</v>
      </c>
      <c r="AS1540" s="3" cm="1">
        <f t="array" ref="AS1540">SUM(AO1540:AR1540*AC1540:AF1540)</f>
        <v>2.8371569667578193E-2</v>
      </c>
      <c r="AT1540" s="50">
        <f t="shared" si="488"/>
        <v>2.7031021175188442E-2</v>
      </c>
      <c r="AU1540" s="50">
        <f t="shared" si="489"/>
        <v>0.16441113458397044</v>
      </c>
      <c r="AV1540" s="67"/>
      <c r="AW1540" s="67"/>
    </row>
    <row r="1541" spans="1:49" ht="15" customHeight="1" x14ac:dyDescent="0.25">
      <c r="A1541" s="11">
        <f t="shared" si="478"/>
        <v>1538</v>
      </c>
      <c r="B1541" s="29">
        <v>32585</v>
      </c>
      <c r="C1541" s="25"/>
      <c r="D1541" s="12"/>
      <c r="E1541" s="25"/>
      <c r="F1541" s="35"/>
      <c r="G1541" s="25">
        <v>0</v>
      </c>
      <c r="H1541" s="13">
        <v>0</v>
      </c>
      <c r="I1541" s="25">
        <v>0</v>
      </c>
      <c r="J1541" s="12">
        <v>0</v>
      </c>
      <c r="K1541" s="12">
        <v>0</v>
      </c>
      <c r="L1541" s="25" t="s">
        <v>11</v>
      </c>
      <c r="M1541" s="10"/>
      <c r="N1541" s="15"/>
      <c r="O1541" s="15"/>
      <c r="P1541" s="4"/>
      <c r="Q1541" s="55"/>
      <c r="R1541" s="40">
        <f t="shared" si="479"/>
        <v>0.19587628865979381</v>
      </c>
      <c r="S1541" s="42" t="str" cm="1">
        <f t="array" ref="S1541">SETVECTOR(R1541:R1542)</f>
        <v>0.195876288659794,0.0412371134020619</v>
      </c>
      <c r="T1541" s="42">
        <f t="shared" si="490"/>
        <v>0.70206185567010304</v>
      </c>
      <c r="U1541" s="5">
        <f t="shared" si="491"/>
        <v>0</v>
      </c>
      <c r="V1541" s="5">
        <f t="shared" si="492"/>
        <v>3.3465249236264032E-2</v>
      </c>
      <c r="W1541" s="5">
        <f t="shared" si="493"/>
        <v>0.75447449831175606</v>
      </c>
      <c r="X1541" s="5">
        <f t="shared" si="494"/>
        <v>3.8734168058590082E-3</v>
      </c>
      <c r="Y1541" s="46" t="str" cm="1">
        <f t="array" ref="Y1541:AB1541">SETMATRIX(GETMATRIX(Y1540:AB1540)-$O$9*TRANSPOSE(AO1540:AR1540)*GETVECTOR(S1540))</f>
        <v>0.5774,0.5774</v>
      </c>
      <c r="Z1541" s="46" t="str">
        <v>0.503382648805266,0.447680996073713</v>
      </c>
      <c r="AA1541" s="46" t="str">
        <v>0.463814613860291,0.436446922406747</v>
      </c>
      <c r="AB1541" s="46" t="str">
        <v>0.498639507506657,0.426320674531922</v>
      </c>
      <c r="AC1541" s="39" t="str" cm="1">
        <f t="array" ref="AC1541:AF1541">SETMATRIX(GETMATRIX(AC1540:AF1540)-$O$9*TRANSPOSE($AO$4:$AR$4)*$AL$4)</f>
        <v>0.5774</v>
      </c>
      <c r="AD1541" s="39" t="str">
        <v>0.5774</v>
      </c>
      <c r="AE1541" s="39" t="str">
        <v>0.5774</v>
      </c>
      <c r="AF1541" s="39" t="str">
        <v>0.5774</v>
      </c>
      <c r="AG1541" s="5" cm="1">
        <f t="array" ref="AG1541">SIGMOID(SUM(GETVECTOR(_xlfn.CONCAT(Y1541,",",AC1541))*GETVECTOR(_xlfn.CONCAT($S1541,",",$AL$4)))+U1541)</f>
        <v>0.53417395610824714</v>
      </c>
      <c r="AH1541" s="5" cm="1">
        <f t="array" ref="AH1541">SIGMOID(SUM(GETVECTOR(_xlfn.CONCAT(Z1541,",",AD1541))*GETVECTOR(_xlfn.CONCAT($S1541,",",$AL$4)))+V1541)</f>
        <v>0.53756086593349828</v>
      </c>
      <c r="AI1541" s="5" cm="1">
        <f t="array" ref="AI1541">TANH(SUM(GETVECTOR(_xlfn.CONCAT(AA1541,",",AE1541))*GETVECTOR(_xlfn.CONCAT($S1541,",",$AL$4)))+W1541)</f>
        <v>0.69796560002649222</v>
      </c>
      <c r="AJ1541" s="5" cm="1">
        <f t="array" ref="AJ1541">SIGMOID(SUM(GETVECTOR(_xlfn.CONCAT(AB1541,",",AF1541))*GETVECTOR(_xlfn.CONCAT($S1541,",",$AL$4)))+X1541)</f>
        <v>0.52974615813508052</v>
      </c>
      <c r="AK1541" s="5">
        <f t="shared" si="480"/>
        <v>0.37519899234203485</v>
      </c>
      <c r="AL1541" s="46">
        <f t="shared" si="481"/>
        <v>0.18993032643972121</v>
      </c>
      <c r="AM1541" s="3">
        <f t="shared" si="482"/>
        <v>-0.51213152923038185</v>
      </c>
      <c r="AN1541" s="3">
        <f t="shared" si="483"/>
        <v>-0.2364256647606581</v>
      </c>
      <c r="AO1541" s="3">
        <f t="shared" si="484"/>
        <v>0</v>
      </c>
      <c r="AP1541" s="3">
        <f t="shared" si="485"/>
        <v>-4.1021436207323514E-2</v>
      </c>
      <c r="AQ1541" s="3">
        <f t="shared" si="486"/>
        <v>-6.5178980099748693E-2</v>
      </c>
      <c r="AR1541" s="3">
        <f t="shared" si="487"/>
        <v>-4.5741266030271899E-2</v>
      </c>
      <c r="AS1541" s="3" cm="1">
        <f t="array" ref="AS1541">SUM(AO1541:AR1541*AC1541:AF1541)</f>
        <v>-8.7731127381582494E-2</v>
      </c>
      <c r="AT1541" s="50">
        <f t="shared" si="488"/>
        <v>0.26227870323184949</v>
      </c>
      <c r="AU1541" s="50">
        <f t="shared" si="489"/>
        <v>0.51213152923038185</v>
      </c>
      <c r="AV1541" s="67"/>
      <c r="AW1541" s="67"/>
    </row>
    <row r="1542" spans="1:49" ht="15" customHeight="1" x14ac:dyDescent="0.25">
      <c r="A1542" s="11">
        <f t="shared" ref="A1542:A1605" si="495">A1541+1</f>
        <v>1539</v>
      </c>
      <c r="B1542" s="29">
        <v>32586</v>
      </c>
      <c r="C1542" s="25"/>
      <c r="D1542" s="12"/>
      <c r="E1542" s="25"/>
      <c r="F1542" s="35"/>
      <c r="G1542" s="25">
        <v>0</v>
      </c>
      <c r="H1542" s="13">
        <v>0</v>
      </c>
      <c r="I1542" s="25">
        <v>0</v>
      </c>
      <c r="J1542" s="12">
        <v>0</v>
      </c>
      <c r="K1542" s="12">
        <v>0</v>
      </c>
      <c r="L1542" s="25" t="s">
        <v>11</v>
      </c>
      <c r="M1542" s="10"/>
      <c r="N1542" s="15"/>
      <c r="O1542" s="15"/>
      <c r="P1542" s="4"/>
      <c r="Q1542" s="55"/>
      <c r="R1542" s="40">
        <f t="shared" ref="R1542:R1605" si="496">R1488</f>
        <v>4.1237113402061855E-2</v>
      </c>
      <c r="S1542" s="42" t="str" cm="1">
        <f t="array" ref="S1542">SETVECTOR(R1542:R1543)</f>
        <v>0.0412371134020619,0.702061855670103</v>
      </c>
      <c r="T1542" s="42">
        <f t="shared" si="490"/>
        <v>6.3917525773195871E-2</v>
      </c>
      <c r="U1542" s="5">
        <f t="shared" si="491"/>
        <v>0</v>
      </c>
      <c r="V1542" s="5">
        <f t="shared" si="492"/>
        <v>3.7567392856996382E-2</v>
      </c>
      <c r="W1542" s="5">
        <f t="shared" si="493"/>
        <v>0.76099239632173088</v>
      </c>
      <c r="X1542" s="5">
        <f t="shared" si="494"/>
        <v>8.4475434088861975E-3</v>
      </c>
      <c r="Y1542" s="46" t="str" cm="1">
        <f t="array" ref="Y1542:AB1542">SETMATRIX(GETMATRIX(Y1541:AB1541)-$O$9*TRANSPOSE(AO1541:AR1541)*GETVECTOR(S1541))</f>
        <v>0.5774,0.5774</v>
      </c>
      <c r="Z1542" s="46" t="str">
        <v>0.504186161473244,0.447850156635393</v>
      </c>
      <c r="AA1542" s="46" t="str">
        <v>0.465091315532348,0.436715701706127</v>
      </c>
      <c r="AB1542" s="46" t="str">
        <v>0.499535470449518,0.426509298309366</v>
      </c>
      <c r="AC1542" s="39" t="str" cm="1">
        <f t="array" ref="AC1542:AF1542">SETMATRIX(GETMATRIX(AC1541:AF1541)-$O$9*TRANSPOSE($AO$4:$AR$4)*$AL$4)</f>
        <v>0.5774</v>
      </c>
      <c r="AD1542" s="39" t="str">
        <v>0.5774</v>
      </c>
      <c r="AE1542" s="39" t="str">
        <v>0.5774</v>
      </c>
      <c r="AF1542" s="39" t="str">
        <v>0.5774</v>
      </c>
      <c r="AG1542" s="5" cm="1">
        <f t="array" ref="AG1542">SIGMOID(SUM(GETVECTOR(_xlfn.CONCAT(Y1542,",",AC1542))*GETVECTOR(_xlfn.CONCAT($S1542,",",$AL$4)))+U1542)</f>
        <v>0.60567803998846881</v>
      </c>
      <c r="AH1542" s="5" cm="1">
        <f t="array" ref="AH1542">SIGMOID(SUM(GETVECTOR(_xlfn.CONCAT(Z1542,",",AD1542))*GETVECTOR(_xlfn.CONCAT($S1542,",",$AL$4)))+V1542)</f>
        <v>0.59212984968588833</v>
      </c>
      <c r="AI1542" s="5" cm="1">
        <f t="array" ref="AI1542">TANH(SUM(GETVECTOR(_xlfn.CONCAT(AA1542,",",AE1542))*GETVECTOR(_xlfn.CONCAT($S1542,",",$AL$4)))+W1542)</f>
        <v>0.79569725144639214</v>
      </c>
      <c r="AJ1542" s="5" cm="1">
        <f t="array" ref="AJ1542">SIGMOID(SUM(GETVECTOR(_xlfn.CONCAT(AB1542,",",AF1542))*GETVECTOR(_xlfn.CONCAT($S1542,",",$AL$4)))+X1542)</f>
        <v>0.58139018604857107</v>
      </c>
      <c r="AK1542" s="5">
        <f t="shared" si="480"/>
        <v>0.4711560938944267</v>
      </c>
      <c r="AL1542" s="46">
        <f t="shared" si="481"/>
        <v>0.25530758387180247</v>
      </c>
      <c r="AM1542" s="3">
        <f t="shared" si="482"/>
        <v>0.1913900580986066</v>
      </c>
      <c r="AN1542" s="3">
        <f t="shared" si="483"/>
        <v>8.9814802087418349E-2</v>
      </c>
      <c r="AO1542" s="3">
        <f t="shared" si="484"/>
        <v>0</v>
      </c>
      <c r="AP1542" s="3">
        <f t="shared" si="485"/>
        <v>1.7259756038705477E-2</v>
      </c>
      <c r="AQ1542" s="3">
        <f t="shared" si="486"/>
        <v>1.9510670711932344E-2</v>
      </c>
      <c r="AR1542" s="3">
        <f t="shared" si="487"/>
        <v>2.0454670866045872E-2</v>
      </c>
      <c r="AS1542" s="3" cm="1">
        <f t="array" ref="AS1542">SUM(AO1542:AR1542*AC1542:AF1542)</f>
        <v>3.3041771363873165E-2</v>
      </c>
      <c r="AT1542" s="50">
        <f t="shared" si="488"/>
        <v>3.6630154338988009E-2</v>
      </c>
      <c r="AU1542" s="50">
        <f t="shared" si="489"/>
        <v>0.1913900580986066</v>
      </c>
      <c r="AV1542" s="67"/>
      <c r="AW1542" s="67"/>
    </row>
    <row r="1543" spans="1:49" ht="15" customHeight="1" x14ac:dyDescent="0.25">
      <c r="A1543" s="11">
        <f t="shared" si="495"/>
        <v>1540</v>
      </c>
      <c r="B1543" s="29">
        <v>32587</v>
      </c>
      <c r="C1543" s="25"/>
      <c r="D1543" s="12"/>
      <c r="E1543" s="25"/>
      <c r="F1543" s="35"/>
      <c r="G1543" s="25">
        <v>0</v>
      </c>
      <c r="H1543" s="13">
        <v>0</v>
      </c>
      <c r="I1543" s="25">
        <v>0</v>
      </c>
      <c r="J1543" s="12">
        <v>0</v>
      </c>
      <c r="K1543" s="12">
        <v>0</v>
      </c>
      <c r="L1543" s="25" t="s">
        <v>11</v>
      </c>
      <c r="M1543" s="10"/>
      <c r="N1543" s="15"/>
      <c r="O1543" s="15"/>
      <c r="P1543" s="4"/>
      <c r="Q1543" s="55"/>
      <c r="R1543" s="40">
        <f t="shared" si="496"/>
        <v>0.70206185567010304</v>
      </c>
      <c r="S1543" s="42" t="str" cm="1">
        <f t="array" ref="S1543">SETVECTOR(R1543:R1544)</f>
        <v>0.702061855670103,0.0639175257731959</v>
      </c>
      <c r="T1543" s="42">
        <f t="shared" si="490"/>
        <v>0.30927835051546393</v>
      </c>
      <c r="U1543" s="5">
        <f t="shared" si="491"/>
        <v>0</v>
      </c>
      <c r="V1543" s="5">
        <f t="shared" si="492"/>
        <v>3.5841417253125833E-2</v>
      </c>
      <c r="W1543" s="5">
        <f t="shared" si="493"/>
        <v>0.75904132925053769</v>
      </c>
      <c r="X1543" s="5">
        <f t="shared" si="494"/>
        <v>6.4020763222816107E-3</v>
      </c>
      <c r="Y1543" s="46" t="str" cm="1">
        <f t="array" ref="Y1543:AB1543">SETMATRIX(GETMATRIX(Y1542:AB1542)-$O$9*TRANSPOSE(AO1542:AR1542)*GETVECTOR(S1542))</f>
        <v>0.5774,0.5774</v>
      </c>
      <c r="Z1543" s="46" t="str">
        <v>0.504114987221538,0.446638415000098</v>
      </c>
      <c r="AA1543" s="46" t="str">
        <v>0.465010859158278,0.435345931937588</v>
      </c>
      <c r="AB1543" s="46" t="str">
        <v>0.499451121291308,0.425073253890832</v>
      </c>
      <c r="AC1543" s="39" t="str" cm="1">
        <f t="array" ref="AC1543:AF1543">SETMATRIX(GETMATRIX(AC1542:AF1542)-$O$9*TRANSPOSE($AO$4:$AR$4)*$AL$4)</f>
        <v>0.5774</v>
      </c>
      <c r="AD1543" s="39" t="str">
        <v>0.5774</v>
      </c>
      <c r="AE1543" s="39" t="str">
        <v>0.5774</v>
      </c>
      <c r="AF1543" s="39" t="str">
        <v>0.5774</v>
      </c>
      <c r="AG1543" s="5" cm="1">
        <f t="array" ref="AG1543">SIGMOID(SUM(GETVECTOR(_xlfn.CONCAT(Y1543,",",AC1543))*GETVECTOR(_xlfn.CONCAT($S1543,",",$AL$4)))+U1543)</f>
        <v>0.60880134001095099</v>
      </c>
      <c r="AH1543" s="5" cm="1">
        <f t="array" ref="AH1543">SIGMOID(SUM(GETVECTOR(_xlfn.CONCAT(Z1543,",",AD1543))*GETVECTOR(_xlfn.CONCAT($S1543,",",$AL$4)))+V1543)</f>
        <v>0.60307861981130639</v>
      </c>
      <c r="AI1543" s="5" cm="1">
        <f t="array" ref="AI1543">TANH(SUM(GETVECTOR(_xlfn.CONCAT(AA1543,",",AE1543))*GETVECTOR(_xlfn.CONCAT($S1543,",",$AL$4)))+W1543)</f>
        <v>0.80523773345919025</v>
      </c>
      <c r="AJ1543" s="5" cm="1">
        <f t="array" ref="AJ1543">SIGMOID(SUM(GETVECTOR(_xlfn.CONCAT(AB1543,",",AF1543))*GETVECTOR(_xlfn.CONCAT($S1543,",",$AL$4)))+X1543)</f>
        <v>0.5948898574932785</v>
      </c>
      <c r="AK1543" s="5">
        <f t="shared" si="480"/>
        <v>0.48562166091455305</v>
      </c>
      <c r="AL1543" s="46">
        <f t="shared" si="481"/>
        <v>0.26813738107659235</v>
      </c>
      <c r="AM1543" s="3">
        <f t="shared" si="482"/>
        <v>-4.1140969438871577E-2</v>
      </c>
      <c r="AN1543" s="3">
        <f t="shared" si="483"/>
        <v>-1.9502098575718906E-2</v>
      </c>
      <c r="AO1543" s="3">
        <f t="shared" si="484"/>
        <v>0</v>
      </c>
      <c r="AP1543" s="3">
        <f t="shared" si="485"/>
        <v>-3.7591000961111911E-3</v>
      </c>
      <c r="AQ1543" s="3">
        <f t="shared" si="486"/>
        <v>-4.1351807952673975E-3</v>
      </c>
      <c r="AR1543" s="3">
        <f t="shared" si="487"/>
        <v>-4.4689449086691259E-3</v>
      </c>
      <c r="AS1543" s="3" cm="1">
        <f t="array" ref="AS1543">SUM(AO1543:AR1543*AC1543:AF1543)</f>
        <v>-7.1385265769475514E-3</v>
      </c>
      <c r="AT1543" s="50">
        <f t="shared" si="488"/>
        <v>1.6925793663701652E-3</v>
      </c>
      <c r="AU1543" s="50">
        <f t="shared" si="489"/>
        <v>4.1140969438871577E-2</v>
      </c>
      <c r="AV1543" s="67"/>
      <c r="AW1543" s="67"/>
    </row>
    <row r="1544" spans="1:49" ht="15" customHeight="1" x14ac:dyDescent="0.25">
      <c r="A1544" s="11">
        <f t="shared" si="495"/>
        <v>1541</v>
      </c>
      <c r="B1544" s="29">
        <v>32588</v>
      </c>
      <c r="C1544" s="25"/>
      <c r="D1544" s="12"/>
      <c r="E1544" s="25"/>
      <c r="F1544" s="35"/>
      <c r="G1544" s="25">
        <v>0</v>
      </c>
      <c r="H1544" s="13">
        <v>0</v>
      </c>
      <c r="I1544" s="25">
        <v>0</v>
      </c>
      <c r="J1544" s="12">
        <v>0</v>
      </c>
      <c r="K1544" s="12">
        <v>0</v>
      </c>
      <c r="L1544" s="25" t="s">
        <v>11</v>
      </c>
      <c r="M1544" s="10"/>
      <c r="N1544" s="15"/>
      <c r="O1544" s="15"/>
      <c r="P1544" s="4"/>
      <c r="Q1544" s="55"/>
      <c r="R1544" s="40">
        <f t="shared" si="496"/>
        <v>6.3917525773195871E-2</v>
      </c>
      <c r="S1544" s="42" t="str" cm="1">
        <f t="array" ref="S1544">SETVECTOR(R1544:R1545)</f>
        <v>0.0639175257731959,0.309278350515464</v>
      </c>
      <c r="T1544" s="42">
        <f t="shared" si="490"/>
        <v>0.64948453608247425</v>
      </c>
      <c r="U1544" s="5">
        <f t="shared" si="491"/>
        <v>0</v>
      </c>
      <c r="V1544" s="5">
        <f t="shared" si="492"/>
        <v>3.6217327262736951E-2</v>
      </c>
      <c r="W1544" s="5">
        <f t="shared" si="493"/>
        <v>0.75945484733006441</v>
      </c>
      <c r="X1544" s="5">
        <f t="shared" si="494"/>
        <v>6.8489708131485236E-3</v>
      </c>
      <c r="Y1544" s="46" t="str" cm="1">
        <f t="array" ref="Y1544:AB1544">SETMATRIX(GETMATRIX(Y1543:AB1543)-$O$9*TRANSPOSE(AO1543:AR1543)*GETVECTOR(S1543))</f>
        <v>0.5774,0.5774</v>
      </c>
      <c r="Z1544" s="46" t="str">
        <v>0.504378899300451,0.446662442237826</v>
      </c>
      <c r="AA1544" s="46" t="str">
        <v>0.465301174428544,0.435372362990094</v>
      </c>
      <c r="AB1544" s="46" t="str">
        <v>0.499764868866855,0.42510181828097</v>
      </c>
      <c r="AC1544" s="39" t="str" cm="1">
        <f t="array" ref="AC1544:AF1544">SETMATRIX(GETMATRIX(AC1543:AF1543)-$O$9*TRANSPOSE($AO$4:$AR$4)*$AL$4)</f>
        <v>0.5774</v>
      </c>
      <c r="AD1544" s="39" t="str">
        <v>0.5774</v>
      </c>
      <c r="AE1544" s="39" t="str">
        <v>0.5774</v>
      </c>
      <c r="AF1544" s="39" t="str">
        <v>0.5774</v>
      </c>
      <c r="AG1544" s="5" cm="1">
        <f t="array" ref="AG1544">SIGMOID(SUM(GETVECTOR(_xlfn.CONCAT(Y1544,",",AC1544))*GETVECTOR(_xlfn.CONCAT($S1544,",",$AL$4)))+U1544)</f>
        <v>0.55366333920656063</v>
      </c>
      <c r="AH1544" s="5" cm="1">
        <f t="array" ref="AH1544">SIGMOID(SUM(GETVECTOR(_xlfn.CONCAT(Z1544,",",AD1544))*GETVECTOR(_xlfn.CONCAT($S1544,",",$AL$4)))+V1544)</f>
        <v>0.5514668167680975</v>
      </c>
      <c r="AI1544" s="5" cm="1">
        <f t="array" ref="AI1544">TANH(SUM(GETVECTOR(_xlfn.CONCAT(AA1544,",",AE1544))*GETVECTOR(_xlfn.CONCAT($S1544,",",$AL$4)))+W1544)</f>
        <v>0.72771224643958154</v>
      </c>
      <c r="AJ1544" s="5" cm="1">
        <f t="array" ref="AJ1544">SIGMOID(SUM(GETVECTOR(_xlfn.CONCAT(AB1544,",",AF1544))*GETVECTOR(_xlfn.CONCAT($S1544,",",$AL$4)))+X1544)</f>
        <v>0.54246433264257921</v>
      </c>
      <c r="AK1544" s="5">
        <f t="shared" si="480"/>
        <v>0.4013091560671973</v>
      </c>
      <c r="AL1544" s="46">
        <f t="shared" si="481"/>
        <v>0.20671610719993094</v>
      </c>
      <c r="AM1544" s="3">
        <f t="shared" si="482"/>
        <v>-0.44276842888254331</v>
      </c>
      <c r="AN1544" s="3">
        <f t="shared" si="483"/>
        <v>-0.20530787786116397</v>
      </c>
      <c r="AO1544" s="3">
        <f t="shared" si="484"/>
        <v>0</v>
      </c>
      <c r="AP1544" s="3">
        <f t="shared" si="485"/>
        <v>-3.6955515173047154E-2</v>
      </c>
      <c r="AQ1544" s="3">
        <f t="shared" si="486"/>
        <v>-5.3262864520618382E-2</v>
      </c>
      <c r="AR1544" s="3">
        <f t="shared" si="487"/>
        <v>-4.1877034488682435E-2</v>
      </c>
      <c r="AS1544" s="3" cm="1">
        <f t="array" ref="AS1544">SUM(AO1544:AR1544*AC1544:AF1544)</f>
        <v>-7.6271892148887729E-2</v>
      </c>
      <c r="AT1544" s="50">
        <f t="shared" si="488"/>
        <v>0.19604388161511582</v>
      </c>
      <c r="AU1544" s="50">
        <f t="shared" si="489"/>
        <v>0.44276842888254331</v>
      </c>
      <c r="AV1544" s="67"/>
      <c r="AW1544" s="67"/>
    </row>
    <row r="1545" spans="1:49" ht="15" customHeight="1" x14ac:dyDescent="0.25">
      <c r="A1545" s="11">
        <f t="shared" si="495"/>
        <v>1542</v>
      </c>
      <c r="B1545" s="29">
        <v>32589</v>
      </c>
      <c r="C1545" s="25"/>
      <c r="D1545" s="12"/>
      <c r="E1545" s="25"/>
      <c r="F1545" s="35"/>
      <c r="G1545" s="25">
        <v>0</v>
      </c>
      <c r="H1545" s="13">
        <v>0</v>
      </c>
      <c r="I1545" s="25">
        <v>0</v>
      </c>
      <c r="J1545" s="12">
        <v>0</v>
      </c>
      <c r="K1545" s="12">
        <v>0</v>
      </c>
      <c r="L1545" s="25" t="s">
        <v>11</v>
      </c>
      <c r="M1545" s="10"/>
      <c r="N1545" s="15"/>
      <c r="O1545" s="15"/>
      <c r="P1545" s="4"/>
      <c r="Q1545" s="55"/>
      <c r="R1545" s="40">
        <f t="shared" si="496"/>
        <v>0.30927835051546393</v>
      </c>
      <c r="S1545" s="42" t="str" cm="1">
        <f t="array" ref="S1545">SETVECTOR(R1545:R1546)</f>
        <v>0.309278350515464,0.649484536082474</v>
      </c>
      <c r="T1545" s="42">
        <f t="shared" si="490"/>
        <v>0.22680412371134021</v>
      </c>
      <c r="U1545" s="5">
        <f t="shared" si="491"/>
        <v>0</v>
      </c>
      <c r="V1545" s="5">
        <f t="shared" si="492"/>
        <v>3.9912878780041669E-2</v>
      </c>
      <c r="W1545" s="5">
        <f t="shared" si="493"/>
        <v>0.7647811337821262</v>
      </c>
      <c r="X1545" s="5">
        <f t="shared" si="494"/>
        <v>1.1036674262016767E-2</v>
      </c>
      <c r="Y1545" s="46" t="str" cm="1">
        <f t="array" ref="Y1545:AB1545">SETMATRIX(GETMATRIX(Y1544:AB1544)-$O$9*TRANSPOSE(AO1544:AR1544)*GETVECTOR(S1544))</f>
        <v>0.5774,0.5774</v>
      </c>
      <c r="Z1545" s="46" t="str">
        <v>0.504615109809805,0.447805396315343</v>
      </c>
      <c r="AA1545" s="46" t="str">
        <v>0.465641617480119,0.437019668078361</v>
      </c>
      <c r="AB1545" s="46" t="str">
        <v>0.500032536509979,0.426396984296084</v>
      </c>
      <c r="AC1545" s="39" t="str" cm="1">
        <f t="array" ref="AC1545:AF1545">SETMATRIX(GETMATRIX(AC1544:AF1544)-$O$9*TRANSPOSE($AO$4:$AR$4)*$AL$4)</f>
        <v>0.5774</v>
      </c>
      <c r="AD1545" s="39" t="str">
        <v>0.5774</v>
      </c>
      <c r="AE1545" s="39" t="str">
        <v>0.5774</v>
      </c>
      <c r="AF1545" s="39" t="str">
        <v>0.5774</v>
      </c>
      <c r="AG1545" s="5" cm="1">
        <f t="array" ref="AG1545">SIGMOID(SUM(GETVECTOR(_xlfn.CONCAT(Y1545,",",AC1545))*GETVECTOR(_xlfn.CONCAT($S1545,",",$AL$4)))+U1545)</f>
        <v>0.63496802497979077</v>
      </c>
      <c r="AH1545" s="5" cm="1">
        <f t="array" ref="AH1545">SIGMOID(SUM(GETVECTOR(_xlfn.CONCAT(Z1545,",",AD1545))*GETVECTOR(_xlfn.CONCAT($S1545,",",$AL$4)))+V1545)</f>
        <v>0.61935751218624213</v>
      </c>
      <c r="AI1545" s="5" cm="1">
        <f t="array" ref="AI1545">TANH(SUM(GETVECTOR(_xlfn.CONCAT(AA1545,",",AE1545))*GETVECTOR(_xlfn.CONCAT($S1545,",",$AL$4)))+W1545)</f>
        <v>0.83139322351991241</v>
      </c>
      <c r="AJ1545" s="5" cm="1">
        <f t="array" ref="AJ1545">SIGMOID(SUM(GETVECTOR(_xlfn.CONCAT(AB1545,",",AF1545))*GETVECTOR(_xlfn.CONCAT($S1545,",",$AL$4)))+X1545)</f>
        <v>0.6088841375739541</v>
      </c>
      <c r="AK1545" s="5">
        <f t="shared" si="480"/>
        <v>0.51492963856779328</v>
      </c>
      <c r="AL1545" s="46">
        <f t="shared" si="481"/>
        <v>0.28847543748635729</v>
      </c>
      <c r="AM1545" s="3">
        <f t="shared" si="482"/>
        <v>6.1671313775017084E-2</v>
      </c>
      <c r="AN1545" s="3">
        <f t="shared" si="483"/>
        <v>2.9121875531163004E-2</v>
      </c>
      <c r="AO1545" s="3">
        <f t="shared" si="484"/>
        <v>0</v>
      </c>
      <c r="AP1545" s="3">
        <f t="shared" si="485"/>
        <v>5.708006965166993E-3</v>
      </c>
      <c r="AQ1545" s="3">
        <f t="shared" si="486"/>
        <v>5.5695150151839814E-3</v>
      </c>
      <c r="AR1545" s="3">
        <f t="shared" si="487"/>
        <v>6.9582090245864977E-3</v>
      </c>
      <c r="AS1545" s="3" cm="1">
        <f t="array" ref="AS1545">SUM(AO1545:AR1545*AC1545:AF1545)</f>
        <v>1.0529311082250897E-2</v>
      </c>
      <c r="AT1545" s="50">
        <f t="shared" si="488"/>
        <v>3.8033509427366119E-3</v>
      </c>
      <c r="AU1545" s="50">
        <f t="shared" si="489"/>
        <v>6.1671313775017084E-2</v>
      </c>
      <c r="AV1545" s="67"/>
      <c r="AW1545" s="67"/>
    </row>
    <row r="1546" spans="1:49" ht="15" customHeight="1" x14ac:dyDescent="0.25">
      <c r="A1546" s="11">
        <f t="shared" si="495"/>
        <v>1543</v>
      </c>
      <c r="B1546" s="29">
        <v>32590</v>
      </c>
      <c r="C1546" s="25"/>
      <c r="D1546" s="12"/>
      <c r="E1546" s="25"/>
      <c r="F1546" s="35"/>
      <c r="G1546" s="25">
        <v>0</v>
      </c>
      <c r="H1546" s="13">
        <v>0</v>
      </c>
      <c r="I1546" s="25">
        <v>0</v>
      </c>
      <c r="J1546" s="12">
        <v>0</v>
      </c>
      <c r="K1546" s="12">
        <v>0</v>
      </c>
      <c r="L1546" s="25" t="s">
        <v>11</v>
      </c>
      <c r="M1546" s="10"/>
      <c r="N1546" s="15"/>
      <c r="O1546" s="15"/>
      <c r="P1546" s="4"/>
      <c r="Q1546" s="55"/>
      <c r="R1546" s="40">
        <f t="shared" si="496"/>
        <v>0.64948453608247425</v>
      </c>
      <c r="S1546" s="42" t="str" cm="1">
        <f t="array" ref="S1546">SETVECTOR(R1546:R1547)</f>
        <v>0.649484536082474,0.22680412371134</v>
      </c>
      <c r="T1546" s="42">
        <f t="shared" si="490"/>
        <v>0.54948453608247416</v>
      </c>
      <c r="U1546" s="5">
        <f t="shared" si="491"/>
        <v>0</v>
      </c>
      <c r="V1546" s="5">
        <f t="shared" si="492"/>
        <v>3.9342078083524967E-2</v>
      </c>
      <c r="W1546" s="5">
        <f t="shared" si="493"/>
        <v>0.76422418228060784</v>
      </c>
      <c r="X1546" s="5">
        <f t="shared" si="494"/>
        <v>1.0340853359558118E-2</v>
      </c>
      <c r="Y1546" s="46" t="str" cm="1">
        <f t="array" ref="Y1546:AB1546">SETMATRIX(GETMATRIX(Y1545:AB1545)-$O$9*TRANSPOSE(AO1545:AR1545)*GETVECTOR(S1545))</f>
        <v>0.5774,0.5774</v>
      </c>
      <c r="Z1546" s="46" t="str">
        <v>0.504438573511913,0.44743467008977</v>
      </c>
      <c r="AA1546" s="46" t="str">
        <v>0.465469364438412,0.436657936690777</v>
      </c>
      <c r="AB1546" s="46" t="str">
        <v>0.499817334169012,0.425945059380054</v>
      </c>
      <c r="AC1546" s="39" t="str" cm="1">
        <f t="array" ref="AC1546:AF1546">SETMATRIX(GETMATRIX(AC1545:AF1545)-$O$9*TRANSPOSE($AO$4:$AR$4)*$AL$4)</f>
        <v>0.5774</v>
      </c>
      <c r="AD1546" s="39" t="str">
        <v>0.5774</v>
      </c>
      <c r="AE1546" s="39" t="str">
        <v>0.5774</v>
      </c>
      <c r="AF1546" s="39" t="str">
        <v>0.5774</v>
      </c>
      <c r="AG1546" s="5" cm="1">
        <f t="array" ref="AG1546">SIGMOID(SUM(GETVECTOR(_xlfn.CONCAT(Y1546,",",AC1546))*GETVECTOR(_xlfn.CONCAT($S1546,",",$AL$4)))+U1546)</f>
        <v>0.62386105653989643</v>
      </c>
      <c r="AH1546" s="5" cm="1">
        <f t="array" ref="AH1546">SIGMOID(SUM(GETVECTOR(_xlfn.CONCAT(Z1546,",",AD1546))*GETVECTOR(_xlfn.CONCAT($S1546,",",$AL$4)))+V1546)</f>
        <v>0.61501615402095933</v>
      </c>
      <c r="AI1546" s="5" cm="1">
        <f t="array" ref="AI1546">TANH(SUM(GETVECTOR(_xlfn.CONCAT(AA1546,",",AE1546))*GETVECTOR(_xlfn.CONCAT($S1546,",",$AL$4)))+W1546)</f>
        <v>0.8228484913805646</v>
      </c>
      <c r="AJ1546" s="5" cm="1">
        <f t="array" ref="AJ1546">SIGMOID(SUM(GETVECTOR(_xlfn.CONCAT(AB1546,",",AF1546))*GETVECTOR(_xlfn.CONCAT($S1546,",",$AL$4)))+X1546)</f>
        <v>0.60624864569614867</v>
      </c>
      <c r="AK1546" s="5">
        <f t="shared" si="480"/>
        <v>0.50606511451082337</v>
      </c>
      <c r="AL1546" s="46">
        <f t="shared" si="481"/>
        <v>0.28304152589917647</v>
      </c>
      <c r="AM1546" s="3">
        <f t="shared" si="482"/>
        <v>-0.26644301018329769</v>
      </c>
      <c r="AN1546" s="3">
        <f t="shared" si="483"/>
        <v>-0.12632170002297036</v>
      </c>
      <c r="AO1546" s="3">
        <f t="shared" si="484"/>
        <v>0</v>
      </c>
      <c r="AP1546" s="3">
        <f t="shared" si="485"/>
        <v>-2.4610864472932526E-2</v>
      </c>
      <c r="AQ1546" s="3">
        <f t="shared" si="486"/>
        <v>-2.5087646011508133E-2</v>
      </c>
      <c r="AR1546" s="3">
        <f t="shared" si="487"/>
        <v>-2.9694536374994938E-2</v>
      </c>
      <c r="AS1546" s="3" cm="1">
        <f t="array" ref="AS1546">SUM(AO1546:AR1546*AC1546:AF1546)</f>
        <v>-4.5841545256638111E-2</v>
      </c>
      <c r="AT1546" s="50">
        <f t="shared" si="488"/>
        <v>7.0991877675536871E-2</v>
      </c>
      <c r="AU1546" s="50">
        <f t="shared" si="489"/>
        <v>0.26644301018329769</v>
      </c>
      <c r="AV1546" s="67"/>
      <c r="AW1546" s="67"/>
    </row>
    <row r="1547" spans="1:49" ht="15" customHeight="1" x14ac:dyDescent="0.25">
      <c r="A1547" s="11">
        <f t="shared" si="495"/>
        <v>1544</v>
      </c>
      <c r="B1547" s="29">
        <v>32591</v>
      </c>
      <c r="C1547" s="25"/>
      <c r="D1547" s="12"/>
      <c r="E1547" s="25"/>
      <c r="F1547" s="35"/>
      <c r="G1547" s="25">
        <v>0</v>
      </c>
      <c r="H1547" s="13">
        <v>0</v>
      </c>
      <c r="I1547" s="25">
        <v>0</v>
      </c>
      <c r="J1547" s="12">
        <v>0</v>
      </c>
      <c r="K1547" s="12">
        <v>0</v>
      </c>
      <c r="L1547" s="25" t="s">
        <v>11</v>
      </c>
      <c r="M1547" s="10"/>
      <c r="N1547" s="15"/>
      <c r="O1547" s="15"/>
      <c r="P1547" s="4"/>
      <c r="Q1547" s="55"/>
      <c r="R1547" s="40">
        <f t="shared" si="496"/>
        <v>0.22680412371134021</v>
      </c>
      <c r="S1547" s="42" t="str" cm="1">
        <f t="array" ref="S1547">SETVECTOR(R1547:R1548)</f>
        <v>0.22680412371134,0.549484536082474</v>
      </c>
      <c r="T1547" s="42">
        <f t="shared" si="490"/>
        <v>3.1958762886597936E-2</v>
      </c>
      <c r="U1547" s="5">
        <f t="shared" si="491"/>
        <v>0</v>
      </c>
      <c r="V1547" s="5">
        <f t="shared" si="492"/>
        <v>4.180316453081822E-2</v>
      </c>
      <c r="W1547" s="5">
        <f t="shared" si="493"/>
        <v>0.76673294688175864</v>
      </c>
      <c r="X1547" s="5">
        <f t="shared" si="494"/>
        <v>1.3310306997057613E-2</v>
      </c>
      <c r="Y1547" s="46" t="str" cm="1">
        <f t="array" ref="Y1547:AB1547">SETMATRIX(GETMATRIX(Y1546:AB1546)-$O$9*TRANSPOSE(AO1546:AR1546)*GETVECTOR(S1546))</f>
        <v>0.5774,0.5774</v>
      </c>
      <c r="Z1547" s="46" t="str">
        <v>0.506037011101392,0.447992854644826</v>
      </c>
      <c r="AA1547" s="46" t="str">
        <v>0.467098768251531,0.437226934847739</v>
      </c>
      <c r="AB1547" s="46" t="str">
        <v>0.501745948387182,0.426618543710209</v>
      </c>
      <c r="AC1547" s="39" t="str" cm="1">
        <f t="array" ref="AC1547:AF1547">SETMATRIX(GETMATRIX(AC1546:AF1546)-$O$9*TRANSPOSE($AO$4:$AR$4)*$AL$4)</f>
        <v>0.5774</v>
      </c>
      <c r="AD1547" s="39" t="str">
        <v>0.5774</v>
      </c>
      <c r="AE1547" s="39" t="str">
        <v>0.5774</v>
      </c>
      <c r="AF1547" s="39" t="str">
        <v>0.5774</v>
      </c>
      <c r="AG1547" s="5" cm="1">
        <f t="array" ref="AG1547">SIGMOID(SUM(GETVECTOR(_xlfn.CONCAT(Y1547,",",AC1547))*GETVECTOR(_xlfn.CONCAT($S1547,",",$AL$4)))+U1547)</f>
        <v>0.61021809758417156</v>
      </c>
      <c r="AH1547" s="5" cm="1">
        <f t="array" ref="AH1547">SIGMOID(SUM(GETVECTOR(_xlfn.CONCAT(Z1547,",",AD1547))*GETVECTOR(_xlfn.CONCAT($S1547,",",$AL$4)))+V1547)</f>
        <v>0.59934569804044691</v>
      </c>
      <c r="AI1547" s="5" cm="1">
        <f t="array" ref="AI1547">TANH(SUM(GETVECTOR(_xlfn.CONCAT(AA1547,",",AE1547))*GETVECTOR(_xlfn.CONCAT($S1547,",",$AL$4)))+W1547)</f>
        <v>0.80509295691124827</v>
      </c>
      <c r="AJ1547" s="5" cm="1">
        <f t="array" ref="AJ1547">SIGMOID(SUM(GETVECTOR(_xlfn.CONCAT(AB1547,",",AF1547))*GETVECTOR(_xlfn.CONCAT($S1547,",",$AL$4)))+X1547)</f>
        <v>0.58941042661766574</v>
      </c>
      <c r="AK1547" s="5">
        <f t="shared" si="480"/>
        <v>0.48252900024741952</v>
      </c>
      <c r="AL1547" s="46">
        <f t="shared" si="481"/>
        <v>0.26421307554523082</v>
      </c>
      <c r="AM1547" s="3">
        <f t="shared" si="482"/>
        <v>0.23225431265863289</v>
      </c>
      <c r="AN1547" s="3">
        <f t="shared" si="483"/>
        <v>0.10938539409774435</v>
      </c>
      <c r="AO1547" s="3">
        <f t="shared" si="484"/>
        <v>0</v>
      </c>
      <c r="AP1547" s="3">
        <f t="shared" si="485"/>
        <v>2.1147185062833279E-2</v>
      </c>
      <c r="AQ1547" s="3">
        <f t="shared" si="486"/>
        <v>2.3065550955322797E-2</v>
      </c>
      <c r="AR1547" s="3">
        <f t="shared" si="487"/>
        <v>2.5195675715291754E-2</v>
      </c>
      <c r="AS1547" s="3" cm="1">
        <f t="array" ref="AS1547">SUM(AO1547:AR1547*AC1547:AF1547)</f>
        <v>4.0076416934892778E-2</v>
      </c>
      <c r="AT1547" s="50">
        <f t="shared" si="488"/>
        <v>5.3942065748534003E-2</v>
      </c>
      <c r="AU1547" s="50">
        <f t="shared" si="489"/>
        <v>0.23225431265863289</v>
      </c>
      <c r="AV1547" s="67"/>
      <c r="AW1547" s="67"/>
    </row>
    <row r="1548" spans="1:49" ht="15" customHeight="1" x14ac:dyDescent="0.25">
      <c r="A1548" s="11">
        <f t="shared" si="495"/>
        <v>1545</v>
      </c>
      <c r="B1548" s="29">
        <v>32592</v>
      </c>
      <c r="C1548" s="25"/>
      <c r="D1548" s="12"/>
      <c r="E1548" s="25"/>
      <c r="F1548" s="35"/>
      <c r="G1548" s="25">
        <v>0</v>
      </c>
      <c r="H1548" s="13">
        <v>0</v>
      </c>
      <c r="I1548" s="25">
        <v>0</v>
      </c>
      <c r="J1548" s="12">
        <v>0</v>
      </c>
      <c r="K1548" s="12">
        <v>0</v>
      </c>
      <c r="L1548" s="25" t="s">
        <v>11</v>
      </c>
      <c r="M1548" s="10"/>
      <c r="N1548" s="15"/>
      <c r="O1548" s="15"/>
      <c r="P1548" s="4"/>
      <c r="Q1548" s="55"/>
      <c r="R1548" s="40">
        <f t="shared" si="496"/>
        <v>0.54948453608247416</v>
      </c>
      <c r="S1548" s="42" t="str" cm="1">
        <f t="array" ref="S1548">SETVECTOR(R1548:R1549)</f>
        <v>0.549484536082474,0.0319587628865979</v>
      </c>
      <c r="T1548" s="42">
        <f t="shared" si="490"/>
        <v>6.1855670103092781E-3</v>
      </c>
      <c r="U1548" s="5">
        <f t="shared" si="491"/>
        <v>0</v>
      </c>
      <c r="V1548" s="5">
        <f t="shared" si="492"/>
        <v>3.968844602453489E-2</v>
      </c>
      <c r="W1548" s="5">
        <f t="shared" si="493"/>
        <v>0.7644263917862264</v>
      </c>
      <c r="X1548" s="5">
        <f t="shared" si="494"/>
        <v>1.0790739425528438E-2</v>
      </c>
      <c r="Y1548" s="46" t="str" cm="1">
        <f t="array" ref="Y1548:AB1548">SETMATRIX(GETMATRIX(Y1547:AB1547)-$O$9*TRANSPOSE(AO1547:AR1547)*GETVECTOR(S1547))</f>
        <v>0.5774,0.5774</v>
      </c>
      <c r="Z1548" s="46" t="str">
        <v>0.505557384223678,0.446830849527456</v>
      </c>
      <c r="AA1548" s="46" t="str">
        <v>0.466575632044297,0.435959518491122</v>
      </c>
      <c r="AB1548" s="46" t="str">
        <v>0.50117450007199,0.425234080292039</v>
      </c>
      <c r="AC1548" s="39" t="str" cm="1">
        <f t="array" ref="AC1548:AF1548">SETMATRIX(GETMATRIX(AC1547:AF1547)-$O$9*TRANSPOSE($AO$4:$AR$4)*$AL$4)</f>
        <v>0.5774</v>
      </c>
      <c r="AD1548" s="39" t="str">
        <v>0.5774</v>
      </c>
      <c r="AE1548" s="39" t="str">
        <v>0.5774</v>
      </c>
      <c r="AF1548" s="39" t="str">
        <v>0.5774</v>
      </c>
      <c r="AG1548" s="5" cm="1">
        <f t="array" ref="AG1548">SIGMOID(SUM(GETVECTOR(_xlfn.CONCAT(Y1548,",",AC1548))*GETVECTOR(_xlfn.CONCAT($S1548,",",$AL$4)))+U1548)</f>
        <v>0.58315178973091997</v>
      </c>
      <c r="AH1548" s="5" cm="1">
        <f t="array" ref="AH1548">SIGMOID(SUM(GETVECTOR(_xlfn.CONCAT(Z1548,",",AD1548))*GETVECTOR(_xlfn.CONCAT($S1548,",",$AL$4)))+V1548)</f>
        <v>0.58218866232942801</v>
      </c>
      <c r="AI1548" s="5" cm="1">
        <f t="array" ref="AI1548">TANH(SUM(GETVECTOR(_xlfn.CONCAT(AA1548,",",AE1548))*GETVECTOR(_xlfn.CONCAT($S1548,",",$AL$4)))+W1548)</f>
        <v>0.77580052410632461</v>
      </c>
      <c r="AJ1548" s="5" cm="1">
        <f t="array" ref="AJ1548">SIGMOID(SUM(GETVECTOR(_xlfn.CONCAT(AB1548,",",AF1548))*GETVECTOR(_xlfn.CONCAT($S1548,",",$AL$4)))+X1548)</f>
        <v>0.5743858827250633</v>
      </c>
      <c r="AK1548" s="5">
        <f t="shared" si="480"/>
        <v>0.45166226936393028</v>
      </c>
      <c r="AL1548" s="46">
        <f t="shared" si="481"/>
        <v>0.24311711547145484</v>
      </c>
      <c r="AM1548" s="3">
        <f t="shared" si="482"/>
        <v>0.23693154846114556</v>
      </c>
      <c r="AN1548" s="3">
        <f t="shared" si="483"/>
        <v>0.11170921017166734</v>
      </c>
      <c r="AO1548" s="3">
        <f t="shared" si="484"/>
        <v>0</v>
      </c>
      <c r="AP1548" s="3">
        <f t="shared" si="485"/>
        <v>2.108060225997203E-2</v>
      </c>
      <c r="AQ1548" s="3">
        <f t="shared" si="486"/>
        <v>2.58929479121063E-2</v>
      </c>
      <c r="AR1548" s="3">
        <f t="shared" si="487"/>
        <v>2.451627316973979E-2</v>
      </c>
      <c r="AS1548" s="3" cm="1">
        <f t="array" ref="AS1548">SUM(AO1548:AR1548*AC1548:AF1548)</f>
        <v>4.1278223997565783E-2</v>
      </c>
      <c r="AT1548" s="50">
        <f t="shared" si="488"/>
        <v>5.6136558656196163E-2</v>
      </c>
      <c r="AU1548" s="50">
        <f t="shared" si="489"/>
        <v>0.23693154846114556</v>
      </c>
      <c r="AV1548" s="67"/>
      <c r="AW1548" s="67"/>
    </row>
    <row r="1549" spans="1:49" ht="15" customHeight="1" x14ac:dyDescent="0.25">
      <c r="A1549" s="11">
        <f t="shared" si="495"/>
        <v>1546</v>
      </c>
      <c r="B1549" s="29">
        <v>32593</v>
      </c>
      <c r="C1549" s="25"/>
      <c r="D1549" s="12"/>
      <c r="E1549" s="25"/>
      <c r="F1549" s="35"/>
      <c r="G1549" s="25">
        <v>0</v>
      </c>
      <c r="H1549" s="13">
        <v>0</v>
      </c>
      <c r="I1549" s="25">
        <v>0</v>
      </c>
      <c r="J1549" s="12">
        <v>0</v>
      </c>
      <c r="K1549" s="12">
        <v>0</v>
      </c>
      <c r="L1549" s="25" t="s">
        <v>11</v>
      </c>
      <c r="M1549" s="10"/>
      <c r="N1549" s="15"/>
      <c r="O1549" s="15"/>
      <c r="P1549" s="4"/>
      <c r="Q1549" s="55"/>
      <c r="R1549" s="40">
        <f t="shared" si="496"/>
        <v>3.1958762886597936E-2</v>
      </c>
      <c r="S1549" s="42" t="str" cm="1">
        <f t="array" ref="S1549">SETVECTOR(R1549:R1550)</f>
        <v>0.0319587628865979,0.00618556701030928</v>
      </c>
      <c r="T1549" s="42">
        <f t="shared" si="490"/>
        <v>3.092783505154639E-3</v>
      </c>
      <c r="U1549" s="5">
        <f t="shared" si="491"/>
        <v>0</v>
      </c>
      <c r="V1549" s="5">
        <f t="shared" si="492"/>
        <v>3.7580385798537688E-2</v>
      </c>
      <c r="W1549" s="5">
        <f t="shared" si="493"/>
        <v>0.76183709699501578</v>
      </c>
      <c r="X1549" s="5">
        <f t="shared" si="494"/>
        <v>8.339112108554458E-3</v>
      </c>
      <c r="Y1549" s="46" t="str" cm="1">
        <f t="array" ref="Y1549:AB1549">SETMATRIX(GETMATRIX(Y1548:AB1548)-$O$9*TRANSPOSE(AO1548:AR1548)*GETVECTOR(S1548))</f>
        <v>0.5774,0.5774</v>
      </c>
      <c r="Z1549" s="46" t="str">
        <v>0.504399037728362,0.446763478530543</v>
      </c>
      <c r="AA1549" s="46" t="str">
        <v>0.465152854597168,0.435876767832846</v>
      </c>
      <c r="AB1549" s="46" t="str">
        <v>0.499827368773075,0.42515572931593</v>
      </c>
      <c r="AC1549" s="39" t="str" cm="1">
        <f t="array" ref="AC1549:AF1549">SETMATRIX(GETMATRIX(AC1548:AF1548)-$O$9*TRANSPOSE($AO$4:$AR$4)*$AL$4)</f>
        <v>0.5774</v>
      </c>
      <c r="AD1549" s="39" t="str">
        <v>0.5774</v>
      </c>
      <c r="AE1549" s="39" t="str">
        <v>0.5774</v>
      </c>
      <c r="AF1549" s="39" t="str">
        <v>0.5774</v>
      </c>
      <c r="AG1549" s="5" cm="1">
        <f t="array" ref="AG1549">SIGMOID(SUM(GETVECTOR(_xlfn.CONCAT(Y1549,",",AC1549))*GETVECTOR(_xlfn.CONCAT($S1549,",",$AL$4)))+U1549)</f>
        <v>0.50550591145503687</v>
      </c>
      <c r="AH1549" s="5" cm="1">
        <f t="array" ref="AH1549">SIGMOID(SUM(GETVECTOR(_xlfn.CONCAT(Z1549,",",AD1549))*GETVECTOR(_xlfn.CONCAT($S1549,",",$AL$4)))+V1549)</f>
        <v>0.51411221098071935</v>
      </c>
      <c r="AI1549" s="5" cm="1">
        <f t="array" ref="AI1549">TANH(SUM(GETVECTOR(_xlfn.CONCAT(AA1549,",",AE1549))*GETVECTOR(_xlfn.CONCAT($S1549,",",$AL$4)))+W1549)</f>
        <v>0.65236158456019844</v>
      </c>
      <c r="AJ1549" s="5" cm="1">
        <f t="array" ref="AJ1549">SIGMOID(SUM(GETVECTOR(_xlfn.CONCAT(AB1549,",",AF1549))*GETVECTOR(_xlfn.CONCAT($S1549,",",$AL$4)))+X1549)</f>
        <v>0.50673529399870054</v>
      </c>
      <c r="AK1549" s="5">
        <f t="shared" si="480"/>
        <v>0.33538705659712914</v>
      </c>
      <c r="AL1549" s="46">
        <f t="shared" si="481"/>
        <v>0.16385435159669942</v>
      </c>
      <c r="AM1549" s="3">
        <f t="shared" si="482"/>
        <v>0.16076156809154479</v>
      </c>
      <c r="AN1549" s="3">
        <f t="shared" si="483"/>
        <v>7.2945964426898061E-2</v>
      </c>
      <c r="AO1549" s="3">
        <f t="shared" si="484"/>
        <v>0</v>
      </c>
      <c r="AP1549" s="3">
        <f t="shared" si="485"/>
        <v>1.188730904120246E-2</v>
      </c>
      <c r="AQ1549" s="3">
        <f t="shared" si="486"/>
        <v>2.1542298580076554E-2</v>
      </c>
      <c r="AR1549" s="3">
        <f t="shared" si="487"/>
        <v>1.2993323621646416E-2</v>
      </c>
      <c r="AS1549" s="3" cm="1">
        <f t="array" ref="AS1549">SUM(AO1549:AR1549*AC1549:AF1549)</f>
        <v>2.680460049966514E-2</v>
      </c>
      <c r="AT1549" s="50">
        <f t="shared" si="488"/>
        <v>2.5844281775252394E-2</v>
      </c>
      <c r="AU1549" s="50">
        <f t="shared" si="489"/>
        <v>0.16076156809154479</v>
      </c>
      <c r="AV1549" s="67"/>
      <c r="AW1549" s="67"/>
    </row>
    <row r="1550" spans="1:49" ht="15" customHeight="1" x14ac:dyDescent="0.25">
      <c r="A1550" s="11">
        <f t="shared" si="495"/>
        <v>1547</v>
      </c>
      <c r="B1550" s="29">
        <v>32594</v>
      </c>
      <c r="C1550" s="25"/>
      <c r="D1550" s="12"/>
      <c r="E1550" s="25"/>
      <c r="F1550" s="35"/>
      <c r="G1550" s="25">
        <v>0</v>
      </c>
      <c r="H1550" s="13">
        <v>0</v>
      </c>
      <c r="I1550" s="25">
        <v>0</v>
      </c>
      <c r="J1550" s="12">
        <v>0</v>
      </c>
      <c r="K1550" s="12">
        <v>0</v>
      </c>
      <c r="L1550" s="25" t="s">
        <v>11</v>
      </c>
      <c r="M1550" s="10"/>
      <c r="N1550" s="15"/>
      <c r="O1550" s="15"/>
      <c r="P1550" s="4"/>
      <c r="Q1550" s="55"/>
      <c r="R1550" s="40">
        <f t="shared" si="496"/>
        <v>6.1855670103092781E-3</v>
      </c>
      <c r="S1550" s="42" t="str" cm="1">
        <f t="array" ref="S1550">SETVECTOR(R1550:R1551)</f>
        <v>0.00618556701030928,0.00309278350515464</v>
      </c>
      <c r="T1550" s="42">
        <f t="shared" si="490"/>
        <v>2.5773195876288658E-2</v>
      </c>
      <c r="U1550" s="5">
        <f t="shared" si="491"/>
        <v>0</v>
      </c>
      <c r="V1550" s="5">
        <f t="shared" si="492"/>
        <v>3.6391654894417445E-2</v>
      </c>
      <c r="W1550" s="5">
        <f t="shared" si="493"/>
        <v>0.75968286713700817</v>
      </c>
      <c r="X1550" s="5">
        <f t="shared" si="494"/>
        <v>7.0397797463898166E-3</v>
      </c>
      <c r="Y1550" s="46" t="str" cm="1">
        <f t="array" ref="Y1550:AB1550">SETMATRIX(GETMATRIX(Y1549:AB1549)-$O$9*TRANSPOSE(AO1549:AR1549)*GETVECTOR(S1549))</f>
        <v>0.5774,0.5774</v>
      </c>
      <c r="Z1550" s="46" t="str">
        <v>0.504361047359261,0.446756125555878</v>
      </c>
      <c r="AA1550" s="46" t="str">
        <v>0.465084008075933,0.435863442699704</v>
      </c>
      <c r="AB1550" s="46" t="str">
        <v>0.499785843718202,0.425147692208535</v>
      </c>
      <c r="AC1550" s="39" t="str" cm="1">
        <f t="array" ref="AC1550:AF1550">SETMATRIX(GETMATRIX(AC1549:AF1549)-$O$9*TRANSPOSE($AO$4:$AR$4)*$AL$4)</f>
        <v>0.5774</v>
      </c>
      <c r="AD1550" s="39" t="str">
        <v>0.5774</v>
      </c>
      <c r="AE1550" s="39" t="str">
        <v>0.5774</v>
      </c>
      <c r="AF1550" s="39" t="str">
        <v>0.5774</v>
      </c>
      <c r="AG1550" s="5" cm="1">
        <f t="array" ref="AG1550">SIGMOID(SUM(GETVECTOR(_xlfn.CONCAT(Y1550,",",AC1550))*GETVECTOR(_xlfn.CONCAT($S1550,",",$AL$4)))+U1550)</f>
        <v>0.50133932669358827</v>
      </c>
      <c r="AH1550" s="5" cm="1">
        <f t="array" ref="AH1550">SIGMOID(SUM(GETVECTOR(_xlfn.CONCAT(Z1550,",",AD1550))*GETVECTOR(_xlfn.CONCAT($S1550,",",$AL$4)))+V1550)</f>
        <v>0.51022185906395701</v>
      </c>
      <c r="AI1550" s="5" cm="1">
        <f t="array" ref="AI1550">TANH(SUM(GETVECTOR(_xlfn.CONCAT(AA1550,",",AE1550))*GETVECTOR(_xlfn.CONCAT($S1550,",",$AL$4)))+W1550)</f>
        <v>0.64337291649724937</v>
      </c>
      <c r="AJ1550" s="5" cm="1">
        <f t="array" ref="AJ1550">SIGMOID(SUM(GETVECTOR(_xlfn.CONCAT(AB1550,",",AF1550))*GETVECTOR(_xlfn.CONCAT($S1550,",",$AL$4)))+X1550)</f>
        <v>0.50286150084452119</v>
      </c>
      <c r="AK1550" s="5">
        <f t="shared" si="480"/>
        <v>0.32826292552662656</v>
      </c>
      <c r="AL1550" s="46">
        <f t="shared" si="481"/>
        <v>0.15938651648940363</v>
      </c>
      <c r="AM1550" s="3">
        <f t="shared" si="482"/>
        <v>0.13361332061311498</v>
      </c>
      <c r="AN1550" s="3">
        <f t="shared" si="483"/>
        <v>6.0438983199706559E-2</v>
      </c>
      <c r="AO1550" s="3">
        <f t="shared" si="484"/>
        <v>0</v>
      </c>
      <c r="AP1550" s="3">
        <f t="shared" si="485"/>
        <v>9.7171382894471713E-3</v>
      </c>
      <c r="AQ1550" s="3">
        <f t="shared" si="486"/>
        <v>1.8072850555931625E-2</v>
      </c>
      <c r="AR1550" s="3">
        <f t="shared" si="487"/>
        <v>1.0587141879780217E-2</v>
      </c>
      <c r="AS1550" s="3" cm="1">
        <f t="array" ref="AS1550">SUM(AO1550:AR1550*AC1550:AF1550)</f>
        <v>2.2158955280706813E-2</v>
      </c>
      <c r="AT1550" s="50">
        <f t="shared" si="488"/>
        <v>1.7852519445263056E-2</v>
      </c>
      <c r="AU1550" s="50">
        <f t="shared" si="489"/>
        <v>0.13361332061311498</v>
      </c>
      <c r="AV1550" s="67"/>
      <c r="AW1550" s="67"/>
    </row>
    <row r="1551" spans="1:49" ht="15" customHeight="1" x14ac:dyDescent="0.25">
      <c r="A1551" s="11">
        <f t="shared" si="495"/>
        <v>1548</v>
      </c>
      <c r="B1551" s="29">
        <v>32595</v>
      </c>
      <c r="C1551" s="25"/>
      <c r="D1551" s="12"/>
      <c r="E1551" s="25"/>
      <c r="F1551" s="35"/>
      <c r="G1551" s="25">
        <v>0</v>
      </c>
      <c r="H1551" s="13">
        <v>0</v>
      </c>
      <c r="I1551" s="25">
        <v>0</v>
      </c>
      <c r="J1551" s="12">
        <v>0</v>
      </c>
      <c r="K1551" s="12">
        <v>0</v>
      </c>
      <c r="L1551" s="25" t="s">
        <v>11</v>
      </c>
      <c r="M1551" s="10"/>
      <c r="N1551" s="15"/>
      <c r="O1551" s="15"/>
      <c r="P1551" s="4"/>
      <c r="Q1551" s="55"/>
      <c r="R1551" s="40">
        <f t="shared" si="496"/>
        <v>3.092783505154639E-3</v>
      </c>
      <c r="S1551" s="42" t="str" cm="1">
        <f t="array" ref="S1551">SETVECTOR(R1551:R1552)</f>
        <v>0.00309278350515464,0.0257731958762887</v>
      </c>
      <c r="T1551" s="42">
        <f t="shared" si="490"/>
        <v>0.12989690721649483</v>
      </c>
      <c r="U1551" s="5">
        <f t="shared" si="491"/>
        <v>0</v>
      </c>
      <c r="V1551" s="5">
        <f t="shared" si="492"/>
        <v>3.5419941065472728E-2</v>
      </c>
      <c r="W1551" s="5">
        <f t="shared" si="493"/>
        <v>0.75787558208141503</v>
      </c>
      <c r="X1551" s="5">
        <f t="shared" si="494"/>
        <v>5.9810655584117949E-3</v>
      </c>
      <c r="Y1551" s="46" t="str" cm="1">
        <f t="array" ref="Y1551:AB1551">SETMATRIX(GETMATRIX(Y1550:AB1550)-$O$9*TRANSPOSE(AO1550:AR1550)*GETVECTOR(S1550))</f>
        <v>0.5774,0.5774</v>
      </c>
      <c r="Z1551" s="46" t="str">
        <v>0.504355036758257,0.446753120255376</v>
      </c>
      <c r="AA1551" s="46" t="str">
        <v>0.465072828993115,0.435857853158295</v>
      </c>
      <c r="AB1551" s="46" t="str">
        <v>0.499779294970647,0.425144417834758</v>
      </c>
      <c r="AC1551" s="39" t="str" cm="1">
        <f t="array" ref="AC1551:AF1551">SETMATRIX(GETMATRIX(AC1550:AF1550)-$O$9*TRANSPOSE($AO$4:$AR$4)*$AL$4)</f>
        <v>0.5774</v>
      </c>
      <c r="AD1551" s="39" t="str">
        <v>0.5774</v>
      </c>
      <c r="AE1551" s="39" t="str">
        <v>0.5774</v>
      </c>
      <c r="AF1551" s="39" t="str">
        <v>0.5774</v>
      </c>
      <c r="AG1551" s="5" cm="1">
        <f t="array" ref="AG1551">SIGMOID(SUM(GETVECTOR(_xlfn.CONCAT(Y1551,",",AC1551))*GETVECTOR(_xlfn.CONCAT($S1551,",",$AL$4)))+U1551)</f>
        <v>0.50416670766622762</v>
      </c>
      <c r="AH1551" s="5" cm="1">
        <f t="array" ref="AH1551">SIGMOID(SUM(GETVECTOR(_xlfn.CONCAT(Z1551,",",AD1551))*GETVECTOR(_xlfn.CONCAT($S1551,",",$AL$4)))+V1551)</f>
        <v>0.51212113909964518</v>
      </c>
      <c r="AI1551" s="5" cm="1">
        <f t="array" ref="AI1551">TANH(SUM(GETVECTOR(_xlfn.CONCAT(AA1551,",",AE1551))*GETVECTOR(_xlfn.CONCAT($S1551,",",$AL$4)))+W1551)</f>
        <v>0.64724764199238582</v>
      </c>
      <c r="AJ1551" s="5" cm="1">
        <f t="array" ref="AJ1551">SIGMOID(SUM(GETVECTOR(_xlfn.CONCAT(AB1551,",",AF1551))*GETVECTOR(_xlfn.CONCAT($S1551,",",$AL$4)))+X1551)</f>
        <v>0.50462089470402138</v>
      </c>
      <c r="AK1551" s="5">
        <f t="shared" si="480"/>
        <v>0.33146919969669997</v>
      </c>
      <c r="AL1551" s="46">
        <f t="shared" si="481"/>
        <v>0.1613980982393248</v>
      </c>
      <c r="AM1551" s="3">
        <f t="shared" si="482"/>
        <v>3.1501191022829972E-2</v>
      </c>
      <c r="AN1551" s="3">
        <f t="shared" si="483"/>
        <v>1.4270016807709082E-2</v>
      </c>
      <c r="AO1551" s="3">
        <f t="shared" si="484"/>
        <v>0</v>
      </c>
      <c r="AP1551" s="3">
        <f t="shared" si="485"/>
        <v>2.3077016762956108E-3</v>
      </c>
      <c r="AQ1551" s="3">
        <f t="shared" si="486"/>
        <v>4.2464499283772512E-3</v>
      </c>
      <c r="AR1551" s="3">
        <f t="shared" si="487"/>
        <v>2.5186224594622025E-3</v>
      </c>
      <c r="AS1551" s="3" cm="1">
        <f t="array" ref="AS1551">SUM(AO1551:AR1551*AC1551:AF1551)</f>
        <v>5.2386197446315863E-3</v>
      </c>
      <c r="AT1551" s="50">
        <f t="shared" si="488"/>
        <v>9.9232503585682365E-4</v>
      </c>
      <c r="AU1551" s="50">
        <f t="shared" si="489"/>
        <v>3.1501191022829972E-2</v>
      </c>
      <c r="AV1551" s="67"/>
      <c r="AW1551" s="67"/>
    </row>
    <row r="1552" spans="1:49" ht="15" customHeight="1" x14ac:dyDescent="0.25">
      <c r="A1552" s="11">
        <f t="shared" si="495"/>
        <v>1549</v>
      </c>
      <c r="B1552" s="29">
        <v>32596</v>
      </c>
      <c r="C1552" s="25"/>
      <c r="D1552" s="12"/>
      <c r="E1552" s="25"/>
      <c r="F1552" s="35"/>
      <c r="G1552" s="25">
        <v>0</v>
      </c>
      <c r="H1552" s="13">
        <v>0</v>
      </c>
      <c r="I1552" s="25">
        <v>0</v>
      </c>
      <c r="J1552" s="12">
        <v>0</v>
      </c>
      <c r="K1552" s="12">
        <v>0</v>
      </c>
      <c r="L1552" s="25" t="s">
        <v>11</v>
      </c>
      <c r="M1552" s="10"/>
      <c r="N1552" s="15"/>
      <c r="O1552" s="15"/>
      <c r="P1552" s="4"/>
      <c r="Q1552" s="55"/>
      <c r="R1552" s="40">
        <f t="shared" si="496"/>
        <v>2.5773195876288658E-2</v>
      </c>
      <c r="S1552" s="42" t="str" cm="1">
        <f t="array" ref="S1552">SETVECTOR(R1552:R1553)</f>
        <v>0.0257731958762887,0.129896907216495</v>
      </c>
      <c r="T1552" s="42">
        <f t="shared" si="490"/>
        <v>0.85567010309278346</v>
      </c>
      <c r="U1552" s="5">
        <f t="shared" si="491"/>
        <v>0</v>
      </c>
      <c r="V1552" s="5">
        <f t="shared" si="492"/>
        <v>3.5189170897843167E-2</v>
      </c>
      <c r="W1552" s="5">
        <f t="shared" si="493"/>
        <v>0.75745093708857736</v>
      </c>
      <c r="X1552" s="5">
        <f t="shared" si="494"/>
        <v>5.7292033124655747E-3</v>
      </c>
      <c r="Y1552" s="46" t="str" cm="1">
        <f t="array" ref="Y1552:AB1552">SETMATRIX(GETMATRIX(Y1551:AB1551)-$O$9*TRANSPOSE(AO1551:AR1551)*GETVECTOR(S1551))</f>
        <v>0.5774,0.5774</v>
      </c>
      <c r="Z1552" s="46" t="str">
        <v>0.504354323036089,0.446747172570643</v>
      </c>
      <c r="AA1552" s="46" t="str">
        <v>0.465071515658086,0.435846908699717</v>
      </c>
      <c r="AB1552" s="46" t="str">
        <v>0.499778516015247,0.425137926539759</v>
      </c>
      <c r="AC1552" s="39" t="str" cm="1">
        <f t="array" ref="AC1552:AF1552">SETMATRIX(GETMATRIX(AC1551:AF1551)-$O$9*TRANSPOSE($AO$4:$AR$4)*$AL$4)</f>
        <v>0.5774</v>
      </c>
      <c r="AD1552" s="39" t="str">
        <v>0.5774</v>
      </c>
      <c r="AE1552" s="39" t="str">
        <v>0.5774</v>
      </c>
      <c r="AF1552" s="39" t="str">
        <v>0.5774</v>
      </c>
      <c r="AG1552" s="5" cm="1">
        <f t="array" ref="AG1552">SIGMOID(SUM(GETVECTOR(_xlfn.CONCAT(Y1552,",",AC1552))*GETVECTOR(_xlfn.CONCAT($S1552,",",$AL$4)))+U1552)</f>
        <v>0.52245586278519085</v>
      </c>
      <c r="AH1552" s="5" cm="1">
        <f t="array" ref="AH1552">SIGMOID(SUM(GETVECTOR(_xlfn.CONCAT(Z1552,",",AD1552))*GETVECTOR(_xlfn.CONCAT($S1552,",",$AL$4)))+V1552)</f>
        <v>0.52652982856397035</v>
      </c>
      <c r="AI1552" s="5" cm="1">
        <f t="array" ref="AI1552">TANH(SUM(GETVECTOR(_xlfn.CONCAT(AA1552,",",AE1552))*GETVECTOR(_xlfn.CONCAT($S1552,",",$AL$4)))+W1552)</f>
        <v>0.67835067873412003</v>
      </c>
      <c r="AJ1552" s="5" cm="1">
        <f t="array" ref="AJ1552">SIGMOID(SUM(GETVECTOR(_xlfn.CONCAT(AB1552,",",AF1552))*GETVECTOR(_xlfn.CONCAT($S1552,",",$AL$4)))+X1552)</f>
        <v>0.51845016769660468</v>
      </c>
      <c r="AK1552" s="5">
        <f t="shared" si="480"/>
        <v>0.35717186658012917</v>
      </c>
      <c r="AL1552" s="46">
        <f t="shared" si="481"/>
        <v>0.17768350551224335</v>
      </c>
      <c r="AM1552" s="3">
        <f t="shared" si="482"/>
        <v>-0.67798659758054014</v>
      </c>
      <c r="AN1552" s="3">
        <f t="shared" si="483"/>
        <v>-0.31021574150492798</v>
      </c>
      <c r="AO1552" s="3">
        <f t="shared" si="484"/>
        <v>0</v>
      </c>
      <c r="AP1552" s="3">
        <f t="shared" si="485"/>
        <v>-5.246065381398337E-2</v>
      </c>
      <c r="AQ1552" s="3">
        <f t="shared" si="486"/>
        <v>-8.817635844555495E-2</v>
      </c>
      <c r="AR1552" s="3">
        <f t="shared" si="487"/>
        <v>-5.8010880670123194E-2</v>
      </c>
      <c r="AS1552" s="3" cm="1">
        <f t="array" ref="AS1552">SUM(AO1552:AR1552*AC1552:AF1552)</f>
        <v>-0.11469929337758655</v>
      </c>
      <c r="AT1552" s="50">
        <f t="shared" si="488"/>
        <v>0.4596658264988373</v>
      </c>
      <c r="AU1552" s="50">
        <f t="shared" si="489"/>
        <v>0.67798659758054014</v>
      </c>
      <c r="AV1552" s="67"/>
      <c r="AW1552" s="67"/>
    </row>
    <row r="1553" spans="1:49" ht="15" customHeight="1" x14ac:dyDescent="0.25">
      <c r="A1553" s="11">
        <f t="shared" si="495"/>
        <v>1550</v>
      </c>
      <c r="B1553" s="29">
        <v>32597</v>
      </c>
      <c r="C1553" s="25"/>
      <c r="D1553" s="12"/>
      <c r="E1553" s="25"/>
      <c r="F1553" s="35"/>
      <c r="G1553" s="25">
        <v>0</v>
      </c>
      <c r="H1553" s="13">
        <v>0</v>
      </c>
      <c r="I1553" s="25">
        <v>0</v>
      </c>
      <c r="J1553" s="12">
        <v>0</v>
      </c>
      <c r="K1553" s="12">
        <v>0</v>
      </c>
      <c r="L1553" s="25" t="s">
        <v>11</v>
      </c>
      <c r="M1553" s="10"/>
      <c r="N1553" s="15"/>
      <c r="O1553" s="15"/>
      <c r="P1553" s="4"/>
      <c r="Q1553" s="55"/>
      <c r="R1553" s="40">
        <f t="shared" si="496"/>
        <v>0.12989690721649483</v>
      </c>
      <c r="S1553" s="42" t="str" cm="1">
        <f t="array" ref="S1553">SETVECTOR(R1553:R1554)</f>
        <v>0.129896907216495,0.855670103092783</v>
      </c>
      <c r="T1553" s="42">
        <f t="shared" si="490"/>
        <v>1.0309278350515464E-2</v>
      </c>
      <c r="U1553" s="5">
        <f t="shared" si="491"/>
        <v>0</v>
      </c>
      <c r="V1553" s="5">
        <f t="shared" si="492"/>
        <v>4.0435236279241504E-2</v>
      </c>
      <c r="W1553" s="5">
        <f t="shared" si="493"/>
        <v>0.76626857293313289</v>
      </c>
      <c r="X1553" s="5">
        <f t="shared" si="494"/>
        <v>1.1530291379477895E-2</v>
      </c>
      <c r="Y1553" s="46" t="str" cm="1">
        <f t="array" ref="Y1553:AB1553">SETMATRIX(GETMATRIX(Y1552:AB1552)-$O$9*TRANSPOSE(AO1552:AR1552)*GETVECTOR(S1552))</f>
        <v>0.5774,0.5774</v>
      </c>
      <c r="Z1553" s="46" t="str">
        <v>0.504489530906744,0.447428620238742</v>
      </c>
      <c r="AA1553" s="46" t="str">
        <v>0.465298774313874,0.436992292324886</v>
      </c>
      <c r="AB1553" s="46" t="str">
        <v>0.499928028594294,0.425891469938154</v>
      </c>
      <c r="AC1553" s="39" t="str" cm="1">
        <f t="array" ref="AC1553:AF1553">SETMATRIX(GETMATRIX(AC1552:AF1552)-$O$9*TRANSPOSE($AO$4:$AR$4)*$AL$4)</f>
        <v>0.5774</v>
      </c>
      <c r="AD1553" s="39" t="str">
        <v>0.5774</v>
      </c>
      <c r="AE1553" s="39" t="str">
        <v>0.5774</v>
      </c>
      <c r="AF1553" s="39" t="str">
        <v>0.5774</v>
      </c>
      <c r="AG1553" s="5" cm="1">
        <f t="array" ref="AG1553">SIGMOID(SUM(GETVECTOR(_xlfn.CONCAT(Y1553,",",AC1553))*GETVECTOR(_xlfn.CONCAT($S1553,",",$AL$4)))+U1553)</f>
        <v>0.63854772202164378</v>
      </c>
      <c r="AH1553" s="5" cm="1">
        <f t="array" ref="AH1553">SIGMOID(SUM(GETVECTOR(_xlfn.CONCAT(Z1553,",",AD1553))*GETVECTOR(_xlfn.CONCAT($S1553,",",$AL$4)))+V1553)</f>
        <v>0.61982798147144569</v>
      </c>
      <c r="AI1553" s="5" cm="1">
        <f t="array" ref="AI1553">TANH(SUM(GETVECTOR(_xlfn.CONCAT(AA1553,",",AE1553))*GETVECTOR(_xlfn.CONCAT($S1553,",",$AL$4)))+W1553)</f>
        <v>0.83384687727156381</v>
      </c>
      <c r="AJ1553" s="5" cm="1">
        <f t="array" ref="AJ1553">SIGMOID(SUM(GETVECTOR(_xlfn.CONCAT(AB1553,",",AF1553))*GETVECTOR(_xlfn.CONCAT($S1553,",",$AL$4)))+X1553)</f>
        <v>0.60847155455119184</v>
      </c>
      <c r="AK1553" s="5">
        <f t="shared" si="480"/>
        <v>0.51684162679550172</v>
      </c>
      <c r="AL1553" s="46">
        <f t="shared" si="481"/>
        <v>0.28918139755486277</v>
      </c>
      <c r="AM1553" s="3">
        <f t="shared" si="482"/>
        <v>0.27887211920434729</v>
      </c>
      <c r="AN1553" s="3">
        <f t="shared" si="483"/>
        <v>0.13135869059611774</v>
      </c>
      <c r="AO1553" s="3">
        <f t="shared" si="484"/>
        <v>0</v>
      </c>
      <c r="AP1553" s="3">
        <f t="shared" si="485"/>
        <v>2.5810501569641948E-2</v>
      </c>
      <c r="AQ1553" s="3">
        <f t="shared" si="486"/>
        <v>2.4808560583229798E-2</v>
      </c>
      <c r="AR1553" s="3">
        <f t="shared" si="487"/>
        <v>3.1574666292960407E-2</v>
      </c>
      <c r="AS1553" s="3" cm="1">
        <f t="array" ref="AS1553">SUM(AO1553:AR1553*AC1553:AF1553)</f>
        <v>4.7458658804623487E-2</v>
      </c>
      <c r="AT1553" s="50">
        <f t="shared" si="488"/>
        <v>7.7769658869523681E-2</v>
      </c>
      <c r="AU1553" s="50">
        <f t="shared" si="489"/>
        <v>0.27887211920434729</v>
      </c>
      <c r="AV1553" s="67"/>
      <c r="AW1553" s="67"/>
    </row>
    <row r="1554" spans="1:49" ht="15" customHeight="1" x14ac:dyDescent="0.25">
      <c r="A1554" s="11">
        <f t="shared" si="495"/>
        <v>1551</v>
      </c>
      <c r="B1554" s="29">
        <v>32598</v>
      </c>
      <c r="C1554" s="25"/>
      <c r="D1554" s="12"/>
      <c r="E1554" s="25"/>
      <c r="F1554" s="35"/>
      <c r="G1554" s="25">
        <v>0</v>
      </c>
      <c r="H1554" s="13">
        <v>0</v>
      </c>
      <c r="I1554" s="25">
        <v>0</v>
      </c>
      <c r="J1554" s="12">
        <v>0</v>
      </c>
      <c r="K1554" s="12">
        <v>0</v>
      </c>
      <c r="L1554" s="25" t="s">
        <v>11</v>
      </c>
      <c r="M1554" s="10"/>
      <c r="N1554" s="15"/>
      <c r="O1554" s="15"/>
      <c r="P1554" s="4"/>
      <c r="Q1554" s="55"/>
      <c r="R1554" s="40">
        <f t="shared" si="496"/>
        <v>0.85567010309278346</v>
      </c>
      <c r="S1554" s="42" t="str" cm="1">
        <f t="array" ref="S1554">SETVECTOR(R1554:R1555)</f>
        <v>0.855670103092783,0.0103092783505155</v>
      </c>
      <c r="T1554" s="42">
        <f t="shared" si="490"/>
        <v>0.30927835051546393</v>
      </c>
      <c r="U1554" s="5">
        <f t="shared" si="491"/>
        <v>0</v>
      </c>
      <c r="V1554" s="5">
        <f t="shared" si="492"/>
        <v>3.7854186122277311E-2</v>
      </c>
      <c r="W1554" s="5">
        <f t="shared" si="493"/>
        <v>0.76378771687480995</v>
      </c>
      <c r="X1554" s="5">
        <f t="shared" si="494"/>
        <v>8.3728247501818551E-3</v>
      </c>
      <c r="Y1554" s="46" t="str" cm="1">
        <f t="array" ref="Y1554:AB1554">SETMATRIX(GETMATRIX(Y1553:AB1553)-$O$9*TRANSPOSE(AO1553:AR1553)*GETVECTOR(S1553))</f>
        <v>0.5774,0.5774</v>
      </c>
      <c r="Z1554" s="46" t="str">
        <v>0.504154260473984,0.445220092784845</v>
      </c>
      <c r="AA1554" s="46" t="str">
        <v>0.464976518784649,0.434869497965702</v>
      </c>
      <c r="AB1554" s="46" t="str">
        <v>0.499517883444509,0.423189720141952</v>
      </c>
      <c r="AC1554" s="39" t="str" cm="1">
        <f t="array" ref="AC1554:AF1554">SETMATRIX(GETMATRIX(AC1553:AF1553)-$O$9*TRANSPOSE($AO$4:$AR$4)*$AL$4)</f>
        <v>0.5774</v>
      </c>
      <c r="AD1554" s="39" t="str">
        <v>0.5774</v>
      </c>
      <c r="AE1554" s="39" t="str">
        <v>0.5774</v>
      </c>
      <c r="AF1554" s="39" t="str">
        <v>0.5774</v>
      </c>
      <c r="AG1554" s="5" cm="1">
        <f t="array" ref="AG1554">SIGMOID(SUM(GETVECTOR(_xlfn.CONCAT(Y1554,",",AC1554))*GETVECTOR(_xlfn.CONCAT($S1554,",",$AL$4)))+U1554)</f>
        <v>0.62246320754391637</v>
      </c>
      <c r="AH1554" s="5" cm="1">
        <f t="array" ref="AH1554">SIGMOID(SUM(GETVECTOR(_xlfn.CONCAT(Z1554,",",AD1554))*GETVECTOR(_xlfn.CONCAT($S1554,",",$AL$4)))+V1554)</f>
        <v>0.61629076594490384</v>
      </c>
      <c r="AI1554" s="5" cm="1">
        <f t="array" ref="AI1554">TANH(SUM(GETVECTOR(_xlfn.CONCAT(AA1554,",",AE1554))*GETVECTOR(_xlfn.CONCAT($S1554,",",$AL$4)))+W1554)</f>
        <v>0.82302997135581379</v>
      </c>
      <c r="AJ1554" s="5" cm="1">
        <f t="array" ref="AJ1554">SIGMOID(SUM(GETVECTOR(_xlfn.CONCAT(AB1554,",",AF1554))*GETVECTOR(_xlfn.CONCAT($S1554,",",$AL$4)))+X1554)</f>
        <v>0.60829670793157053</v>
      </c>
      <c r="AK1554" s="5">
        <f t="shared" si="480"/>
        <v>0.50722577144248671</v>
      </c>
      <c r="AL1554" s="46">
        <f t="shared" si="481"/>
        <v>0.28454954400934412</v>
      </c>
      <c r="AM1554" s="3">
        <f t="shared" si="482"/>
        <v>-2.4728806506119805E-2</v>
      </c>
      <c r="AN1554" s="3">
        <f t="shared" si="483"/>
        <v>-1.1750878687169224E-2</v>
      </c>
      <c r="AO1554" s="3">
        <f t="shared" si="484"/>
        <v>0</v>
      </c>
      <c r="AP1554" s="3">
        <f t="shared" si="485"/>
        <v>-2.2870407604093103E-3</v>
      </c>
      <c r="AQ1554" s="3">
        <f t="shared" si="486"/>
        <v>-2.3364125654678851E-3</v>
      </c>
      <c r="AR1554" s="3">
        <f t="shared" si="487"/>
        <v>-2.7562478748503942E-3</v>
      </c>
      <c r="AS1554" s="3" cm="1">
        <f t="array" ref="AS1554">SUM(AO1554:AR1554*AC1554:AF1554)</f>
        <v>-4.2610394733001104E-3</v>
      </c>
      <c r="AT1554" s="50">
        <f t="shared" si="488"/>
        <v>6.1151387121711315E-4</v>
      </c>
      <c r="AU1554" s="50">
        <f t="shared" si="489"/>
        <v>2.4728806506119805E-2</v>
      </c>
      <c r="AV1554" s="67"/>
      <c r="AW1554" s="67"/>
    </row>
    <row r="1555" spans="1:49" ht="15" customHeight="1" x14ac:dyDescent="0.25">
      <c r="A1555" s="11">
        <f t="shared" si="495"/>
        <v>1552</v>
      </c>
      <c r="B1555" s="29">
        <v>32599</v>
      </c>
      <c r="C1555" s="25"/>
      <c r="D1555" s="12"/>
      <c r="E1555" s="25"/>
      <c r="F1555" s="35"/>
      <c r="G1555" s="25">
        <v>0</v>
      </c>
      <c r="H1555" s="13">
        <v>0</v>
      </c>
      <c r="I1555" s="25">
        <v>0</v>
      </c>
      <c r="J1555" s="12">
        <v>0</v>
      </c>
      <c r="K1555" s="12">
        <v>0</v>
      </c>
      <c r="L1555" s="25" t="s">
        <v>11</v>
      </c>
      <c r="M1555" s="10"/>
      <c r="N1555" s="15"/>
      <c r="O1555" s="15"/>
      <c r="P1555" s="4"/>
      <c r="Q1555" s="55"/>
      <c r="R1555" s="40">
        <f t="shared" si="496"/>
        <v>1.0309278350515464E-2</v>
      </c>
      <c r="S1555" s="42" t="str" cm="1">
        <f t="array" ref="S1555">SETVECTOR(R1555:R1556)</f>
        <v>0.0103092783505155,0.309278350515464</v>
      </c>
      <c r="T1555" s="42">
        <f t="shared" si="490"/>
        <v>1.4432989690721649E-2</v>
      </c>
      <c r="U1555" s="5">
        <f t="shared" si="491"/>
        <v>0</v>
      </c>
      <c r="V1555" s="5">
        <f t="shared" si="492"/>
        <v>3.8082890198318245E-2</v>
      </c>
      <c r="W1555" s="5">
        <f t="shared" si="493"/>
        <v>0.76402135813135674</v>
      </c>
      <c r="X1555" s="5">
        <f t="shared" si="494"/>
        <v>8.6484495376668944E-3</v>
      </c>
      <c r="Y1555" s="46" t="str" cm="1">
        <f t="array" ref="Y1555:AB1555">SETMATRIX(GETMATRIX(Y1554:AB1554)-$O$9*TRANSPOSE(AO1554:AR1554)*GETVECTOR(S1554))</f>
        <v>0.5774,0.5774</v>
      </c>
      <c r="Z1555" s="46" t="str">
        <v>0.504349955714308,0.445222450558825</v>
      </c>
      <c r="AA1555" s="46" t="str">
        <v>0.465176438622725,0.43487190663845</v>
      </c>
      <c r="AB1555" s="46" t="str">
        <v>0.499753727334831,0.423192561634607</v>
      </c>
      <c r="AC1555" s="39" t="str" cm="1">
        <f t="array" ref="AC1555:AF1555">SETMATRIX(GETMATRIX(AC1554:AF1554)-$O$9*TRANSPOSE($AO$4:$AR$4)*$AL$4)</f>
        <v>0.5774</v>
      </c>
      <c r="AD1555" s="39" t="str">
        <v>0.5774</v>
      </c>
      <c r="AE1555" s="39" t="str">
        <v>0.5774</v>
      </c>
      <c r="AF1555" s="39" t="str">
        <v>0.5774</v>
      </c>
      <c r="AG1555" s="5" cm="1">
        <f t="array" ref="AG1555">SIGMOID(SUM(GETVECTOR(_xlfn.CONCAT(Y1555,",",AC1555))*GETVECTOR(_xlfn.CONCAT($S1555,",",$AL$4)))+U1555)</f>
        <v>0.5460020126199282</v>
      </c>
      <c r="AH1555" s="5" cm="1">
        <f t="array" ref="AH1555">SIGMOID(SUM(GETVECTOR(_xlfn.CONCAT(Z1555,",",AD1555))*GETVECTOR(_xlfn.CONCAT($S1555,",",$AL$4)))+V1555)</f>
        <v>0.54512191760287743</v>
      </c>
      <c r="AI1555" s="5" cm="1">
        <f t="array" ref="AI1555">TANH(SUM(GETVECTOR(_xlfn.CONCAT(AA1555,",",AE1555))*GETVECTOR(_xlfn.CONCAT($S1555,",",$AL$4)))+W1555)</f>
        <v>0.71790742413425057</v>
      </c>
      <c r="AJ1555" s="5" cm="1">
        <f t="array" ref="AJ1555">SIGMOID(SUM(GETVECTOR(_xlfn.CONCAT(AB1555,",",AF1555))*GETVECTOR(_xlfn.CONCAT($S1555,",",$AL$4)))+X1555)</f>
        <v>0.53610824383023536</v>
      </c>
      <c r="AK1555" s="5">
        <f t="shared" si="480"/>
        <v>0.39134707170540489</v>
      </c>
      <c r="AL1555" s="46">
        <f t="shared" si="481"/>
        <v>0.19971154999086746</v>
      </c>
      <c r="AM1555" s="3">
        <f t="shared" si="482"/>
        <v>0.18527856030014581</v>
      </c>
      <c r="AN1555" s="3">
        <f t="shared" si="483"/>
        <v>8.5545243542913485E-2</v>
      </c>
      <c r="AO1555" s="3">
        <f t="shared" si="484"/>
        <v>0</v>
      </c>
      <c r="AP1555" s="3">
        <f t="shared" si="485"/>
        <v>1.5228354111327273E-2</v>
      </c>
      <c r="AQ1555" s="3">
        <f t="shared" si="486"/>
        <v>2.2598568204443729E-2</v>
      </c>
      <c r="AR1555" s="3">
        <f t="shared" si="487"/>
        <v>1.7165047297069747E-2</v>
      </c>
      <c r="AS1555" s="3" cm="1">
        <f t="array" ref="AS1555">SUM(AO1555:AR1555*AC1555:AF1555)</f>
        <v>3.1752363254454248E-2</v>
      </c>
      <c r="AT1555" s="50">
        <f t="shared" si="488"/>
        <v>3.4328144906894766E-2</v>
      </c>
      <c r="AU1555" s="50">
        <f t="shared" si="489"/>
        <v>0.18527856030014581</v>
      </c>
      <c r="AV1555" s="67"/>
      <c r="AW1555" s="67"/>
    </row>
    <row r="1556" spans="1:49" ht="15" customHeight="1" x14ac:dyDescent="0.25">
      <c r="A1556" s="11">
        <f t="shared" si="495"/>
        <v>1553</v>
      </c>
      <c r="B1556" s="29">
        <v>32600</v>
      </c>
      <c r="C1556" s="25"/>
      <c r="D1556" s="12"/>
      <c r="E1556" s="25"/>
      <c r="F1556" s="35"/>
      <c r="G1556" s="25">
        <v>0</v>
      </c>
      <c r="H1556" s="13">
        <v>0</v>
      </c>
      <c r="I1556" s="25">
        <v>0</v>
      </c>
      <c r="J1556" s="12">
        <v>0</v>
      </c>
      <c r="K1556" s="12">
        <v>0</v>
      </c>
      <c r="L1556" s="25" t="s">
        <v>11</v>
      </c>
      <c r="M1556" s="10"/>
      <c r="N1556" s="15"/>
      <c r="O1556" s="15"/>
      <c r="P1556" s="4"/>
      <c r="Q1556" s="55"/>
      <c r="R1556" s="40">
        <f t="shared" si="496"/>
        <v>0.30927835051546393</v>
      </c>
      <c r="S1556" s="42" t="str" cm="1">
        <f t="array" ref="S1556">SETVECTOR(R1556:R1557)</f>
        <v>0.309278350515464,0.0144329896907216</v>
      </c>
      <c r="T1556" s="42">
        <f t="shared" si="490"/>
        <v>1.0309278350515464E-3</v>
      </c>
      <c r="U1556" s="5">
        <f t="shared" si="491"/>
        <v>0</v>
      </c>
      <c r="V1556" s="5">
        <f t="shared" si="492"/>
        <v>3.656005478718552E-2</v>
      </c>
      <c r="W1556" s="5">
        <f t="shared" si="493"/>
        <v>0.76176150131091236</v>
      </c>
      <c r="X1556" s="5">
        <f t="shared" si="494"/>
        <v>6.9319448079599201E-3</v>
      </c>
      <c r="Y1556" s="46" t="str" cm="1">
        <f t="array" ref="Y1556:AB1556">SETMATRIX(GETMATRIX(Y1555:AB1555)-$O$9*TRANSPOSE(AO1555:AR1555)*GETVECTOR(S1555))</f>
        <v>0.5774,0.5774</v>
      </c>
      <c r="Z1556" s="46" t="str">
        <v>0.504334256380173,0.444751470534763</v>
      </c>
      <c r="AA1556" s="46" t="str">
        <v>0.465153141129731,0.434172981848622</v>
      </c>
      <c r="AB1556" s="46" t="str">
        <v>0.499736031409782,0.422661683883151</v>
      </c>
      <c r="AC1556" s="39" t="str" cm="1">
        <f t="array" ref="AC1556:AF1556">SETMATRIX(GETMATRIX(AC1555:AF1555)-$O$9*TRANSPOSE($AO$4:$AR$4)*$AL$4)</f>
        <v>0.5774</v>
      </c>
      <c r="AD1556" s="39" t="str">
        <v>0.5774</v>
      </c>
      <c r="AE1556" s="39" t="str">
        <v>0.5774</v>
      </c>
      <c r="AF1556" s="39" t="str">
        <v>0.5774</v>
      </c>
      <c r="AG1556" s="5" cm="1">
        <f t="array" ref="AG1556">SIGMOID(SUM(GETVECTOR(_xlfn.CONCAT(Y1556,",",AC1556))*GETVECTOR(_xlfn.CONCAT($S1556,",",$AL$4)))+U1556)</f>
        <v>0.54659216672985944</v>
      </c>
      <c r="AH1556" s="5" cm="1">
        <f t="array" ref="AH1556">SIGMOID(SUM(GETVECTOR(_xlfn.CONCAT(Z1556,",",AD1556))*GETVECTOR(_xlfn.CONCAT($S1556,",",$AL$4)))+V1556)</f>
        <v>0.54957627344490523</v>
      </c>
      <c r="AI1556" s="5" cm="1">
        <f t="array" ref="AI1556">TANH(SUM(GETVECTOR(_xlfn.CONCAT(AA1556,",",AE1556))*GETVECTOR(_xlfn.CONCAT($S1556,",",$AL$4)))+W1556)</f>
        <v>0.72203802034492515</v>
      </c>
      <c r="AJ1556" s="5" cm="1">
        <f t="array" ref="AJ1556">SIGMOID(SUM(GETVECTOR(_xlfn.CONCAT(AB1556,",",AF1556))*GETVECTOR(_xlfn.CONCAT($S1556,",",$AL$4)))+X1556)</f>
        <v>0.54179965055692936</v>
      </c>
      <c r="AK1556" s="5">
        <f t="shared" si="480"/>
        <v>0.39681496450670062</v>
      </c>
      <c r="AL1556" s="46">
        <f t="shared" si="481"/>
        <v>0.2043778969631409</v>
      </c>
      <c r="AM1556" s="3">
        <f t="shared" si="482"/>
        <v>0.20334696912808936</v>
      </c>
      <c r="AN1556" s="3">
        <f t="shared" si="483"/>
        <v>9.4496176876042878E-2</v>
      </c>
      <c r="AO1556" s="3">
        <f t="shared" si="484"/>
        <v>0</v>
      </c>
      <c r="AP1556" s="3">
        <f t="shared" si="485"/>
        <v>1.6889762368148091E-2</v>
      </c>
      <c r="AQ1556" s="3">
        <f t="shared" si="486"/>
        <v>2.4858238187785733E-2</v>
      </c>
      <c r="AR1556" s="3">
        <f t="shared" si="487"/>
        <v>1.9042635112040397E-2</v>
      </c>
      <c r="AS1556" s="3" cm="1">
        <f t="array" ref="AS1556">SUM(AO1556:AR1556*AC1556:AF1556)</f>
        <v>3.5100513034688315E-2</v>
      </c>
      <c r="AT1556" s="50">
        <f t="shared" si="488"/>
        <v>4.1349989853580127E-2</v>
      </c>
      <c r="AU1556" s="50">
        <f t="shared" si="489"/>
        <v>0.20334696912808936</v>
      </c>
      <c r="AV1556" s="67"/>
      <c r="AW1556" s="67"/>
    </row>
    <row r="1557" spans="1:49" ht="15" customHeight="1" x14ac:dyDescent="0.25">
      <c r="A1557" s="11">
        <f t="shared" si="495"/>
        <v>1554</v>
      </c>
      <c r="B1557" s="29">
        <v>32601</v>
      </c>
      <c r="C1557" s="25"/>
      <c r="D1557" s="12"/>
      <c r="E1557" s="25"/>
      <c r="F1557" s="35"/>
      <c r="G1557" s="25">
        <v>0</v>
      </c>
      <c r="H1557" s="13">
        <v>0</v>
      </c>
      <c r="I1557" s="25">
        <v>0</v>
      </c>
      <c r="J1557" s="12">
        <v>0</v>
      </c>
      <c r="K1557" s="12">
        <v>0</v>
      </c>
      <c r="L1557" s="25" t="s">
        <v>11</v>
      </c>
      <c r="M1557" s="10"/>
      <c r="N1557" s="15"/>
      <c r="O1557" s="15"/>
      <c r="P1557" s="4"/>
      <c r="Q1557" s="55"/>
      <c r="R1557" s="40">
        <f t="shared" si="496"/>
        <v>1.4432989690721649E-2</v>
      </c>
      <c r="S1557" s="42" t="str" cm="1">
        <f t="array" ref="S1557">SETVECTOR(R1557:R1558)</f>
        <v>0.0144329896907216,0.00103092783505155</v>
      </c>
      <c r="T1557" s="42">
        <f t="shared" si="490"/>
        <v>4.7422680412371132E-2</v>
      </c>
      <c r="U1557" s="5">
        <f t="shared" si="491"/>
        <v>0</v>
      </c>
      <c r="V1557" s="5">
        <f t="shared" si="492"/>
        <v>3.4871078550370707E-2</v>
      </c>
      <c r="W1557" s="5">
        <f t="shared" si="493"/>
        <v>0.75927567749213376</v>
      </c>
      <c r="X1557" s="5">
        <f t="shared" si="494"/>
        <v>5.0276812967558803E-3</v>
      </c>
      <c r="Y1557" s="46" t="str" cm="1">
        <f t="array" ref="Y1557:AB1557">SETMATRIX(GETMATRIX(Y1556:AB1556)-$O$9*TRANSPOSE(AO1556:AR1556)*GETVECTOR(S1556))</f>
        <v>0.5774,0.5774</v>
      </c>
      <c r="Z1557" s="46" t="str">
        <v>0.503811892595591,0.444727093558149</v>
      </c>
      <c r="AA1557" s="46" t="str">
        <v>0.464384329639387,0.434137103979073</v>
      </c>
      <c r="AB1557" s="46" t="str">
        <v>0.49914708393209,0.422634199667525</v>
      </c>
      <c r="AC1557" s="39" t="str" cm="1">
        <f t="array" ref="AC1557:AF1557">SETMATRIX(GETMATRIX(AC1556:AF1556)-$O$9*TRANSPOSE($AO$4:$AR$4)*$AL$4)</f>
        <v>0.5774</v>
      </c>
      <c r="AD1557" s="39" t="str">
        <v>0.5774</v>
      </c>
      <c r="AE1557" s="39" t="str">
        <v>0.5774</v>
      </c>
      <c r="AF1557" s="39" t="str">
        <v>0.5774</v>
      </c>
      <c r="AG1557" s="5" cm="1">
        <f t="array" ref="AG1557">SIGMOID(SUM(GETVECTOR(_xlfn.CONCAT(Y1557,",",AC1557))*GETVECTOR(_xlfn.CONCAT($S1557,",",$AL$4)))+U1557)</f>
        <v>0.50223220166474081</v>
      </c>
      <c r="AH1557" s="5" cm="1">
        <f t="array" ref="AH1557">SIGMOID(SUM(GETVECTOR(_xlfn.CONCAT(Z1557,",",AD1557))*GETVECTOR(_xlfn.CONCAT($S1557,",",$AL$4)))+V1557)</f>
        <v>0.51064865755668698</v>
      </c>
      <c r="AI1557" s="5" cm="1">
        <f t="array" ref="AI1557">TANH(SUM(GETVECTOR(_xlfn.CONCAT(AA1557,",",AE1557))*GETVECTOR(_xlfn.CONCAT($S1557,",",$AL$4)))+W1557)</f>
        <v>0.64484624767476695</v>
      </c>
      <c r="AJ1557" s="5" cm="1">
        <f t="array" ref="AJ1557">SIGMOID(SUM(GETVECTOR(_xlfn.CONCAT(AB1557,",",AF1557))*GETVECTOR(_xlfn.CONCAT($S1557,",",$AL$4)))+X1557)</f>
        <v>0.50316685049554633</v>
      </c>
      <c r="AK1557" s="5">
        <f t="shared" si="480"/>
        <v>0.32928987070558663</v>
      </c>
      <c r="AL1557" s="46">
        <f t="shared" si="481"/>
        <v>0.15994796144390777</v>
      </c>
      <c r="AM1557" s="3">
        <f t="shared" si="482"/>
        <v>0.11252528103153664</v>
      </c>
      <c r="AN1557" s="3">
        <f t="shared" si="483"/>
        <v>5.0897680946315561E-2</v>
      </c>
      <c r="AO1557" s="3">
        <f t="shared" si="484"/>
        <v>0</v>
      </c>
      <c r="AP1557" s="3">
        <f t="shared" si="485"/>
        <v>8.2015729216990338E-3</v>
      </c>
      <c r="AQ1557" s="3">
        <f t="shared" si="486"/>
        <v>1.5183150799085785E-2</v>
      </c>
      <c r="AR1557" s="3">
        <f t="shared" si="487"/>
        <v>8.9420970812072367E-3</v>
      </c>
      <c r="AS1557" s="3" cm="1">
        <f t="array" ref="AS1557">SUM(AO1557:AR1557*AC1557:AF1557)</f>
        <v>1.8665506331070215E-2</v>
      </c>
      <c r="AT1557" s="50">
        <f t="shared" si="488"/>
        <v>1.2661938871226299E-2</v>
      </c>
      <c r="AU1557" s="50">
        <f t="shared" si="489"/>
        <v>0.11252528103153664</v>
      </c>
      <c r="AV1557" s="67"/>
      <c r="AW1557" s="67"/>
    </row>
    <row r="1558" spans="1:49" ht="15" customHeight="1" x14ac:dyDescent="0.25">
      <c r="A1558" s="11">
        <f t="shared" si="495"/>
        <v>1555</v>
      </c>
      <c r="B1558" s="29">
        <v>32602</v>
      </c>
      <c r="C1558" s="25"/>
      <c r="D1558" s="12"/>
      <c r="E1558" s="25"/>
      <c r="F1558" s="35"/>
      <c r="G1558" s="25">
        <v>0</v>
      </c>
      <c r="H1558" s="13">
        <v>0</v>
      </c>
      <c r="I1558" s="25">
        <v>0</v>
      </c>
      <c r="J1558" s="12">
        <v>0</v>
      </c>
      <c r="K1558" s="12">
        <v>0</v>
      </c>
      <c r="L1558" s="25" t="s">
        <v>11</v>
      </c>
      <c r="M1558" s="10"/>
      <c r="N1558" s="15"/>
      <c r="O1558" s="15"/>
      <c r="P1558" s="4"/>
      <c r="Q1558" s="55"/>
      <c r="R1558" s="40">
        <f t="shared" si="496"/>
        <v>1.0309278350515464E-3</v>
      </c>
      <c r="S1558" s="42" t="str" cm="1">
        <f t="array" ref="S1558">SETVECTOR(R1558:R1559)</f>
        <v>0.00103092783505155,0.0474226804123711</v>
      </c>
      <c r="T1558" s="42">
        <f t="shared" si="490"/>
        <v>0.53195876288659794</v>
      </c>
      <c r="U1558" s="5">
        <f t="shared" si="491"/>
        <v>0</v>
      </c>
      <c r="V1558" s="5">
        <f t="shared" si="492"/>
        <v>3.4050921258200806E-2</v>
      </c>
      <c r="W1558" s="5">
        <f t="shared" si="493"/>
        <v>0.75775736241222513</v>
      </c>
      <c r="X1558" s="5">
        <f t="shared" si="494"/>
        <v>4.1334715886351568E-3</v>
      </c>
      <c r="Y1558" s="46" t="str" cm="1">
        <f t="array" ref="Y1558:AB1558">SETMATRIX(GETMATRIX(Y1557:AB1557)-$O$9*TRANSPOSE(AO1557:AR1557)*GETVECTOR(S1557))</f>
        <v>0.5774,0.5774</v>
      </c>
      <c r="Z1558" s="46" t="str">
        <v>0.503800055273848,0.444726248035167</v>
      </c>
      <c r="AA1558" s="46" t="str">
        <v>0.464362415813491,0.434135538705795</v>
      </c>
      <c r="AB1558" s="46" t="str">
        <v>0.499134177812591,0.422633277801847</v>
      </c>
      <c r="AC1558" s="39" t="str" cm="1">
        <f t="array" ref="AC1558:AF1558">SETMATRIX(GETMATRIX(AC1557:AF1557)-$O$9*TRANSPOSE($AO$4:$AR$4)*$AL$4)</f>
        <v>0.5774</v>
      </c>
      <c r="AD1558" s="39" t="str">
        <v>0.5774</v>
      </c>
      <c r="AE1558" s="39" t="str">
        <v>0.5774</v>
      </c>
      <c r="AF1558" s="39" t="str">
        <v>0.5774</v>
      </c>
      <c r="AG1558" s="5" cm="1">
        <f t="array" ref="AG1558">SIGMOID(SUM(GETVECTOR(_xlfn.CONCAT(Y1558,",",AC1558))*GETVECTOR(_xlfn.CONCAT($S1558,",",$AL$4)))+U1558)</f>
        <v>0.50699382217341482</v>
      </c>
      <c r="AH1558" s="5" cm="1">
        <f t="array" ref="AH1558">SIGMOID(SUM(GETVECTOR(_xlfn.CONCAT(Z1558,",",AD1558))*GETVECTOR(_xlfn.CONCAT($S1558,",",$AL$4)))+V1558)</f>
        <v>0.5139115119746408</v>
      </c>
      <c r="AI1558" s="5" cm="1">
        <f t="array" ref="AI1558">TANH(SUM(GETVECTOR(_xlfn.CONCAT(AA1558,",",AE1558))*GETVECTOR(_xlfn.CONCAT($S1558,",",$AL$4)))+W1558)</f>
        <v>0.65203116993550858</v>
      </c>
      <c r="AJ1558" s="5" cm="1">
        <f t="array" ref="AJ1558">SIGMOID(SUM(GETVECTOR(_xlfn.CONCAT(AB1558,",",AF1558))*GETVECTOR(_xlfn.CONCAT($S1558,",",$AL$4)))+X1558)</f>
        <v>0.50617229788383655</v>
      </c>
      <c r="AK1558" s="5">
        <f t="shared" si="480"/>
        <v>0.33508632439615116</v>
      </c>
      <c r="AL1558" s="46">
        <f t="shared" si="481"/>
        <v>0.16353598550928425</v>
      </c>
      <c r="AM1558" s="3">
        <f t="shared" si="482"/>
        <v>-0.36842277737731366</v>
      </c>
      <c r="AN1558" s="3">
        <f t="shared" si="483"/>
        <v>-0.16701949144765166</v>
      </c>
      <c r="AO1558" s="3">
        <f t="shared" si="484"/>
        <v>0</v>
      </c>
      <c r="AP1558" s="3">
        <f t="shared" si="485"/>
        <v>-2.7204402797150983E-2</v>
      </c>
      <c r="AQ1558" s="3">
        <f t="shared" si="486"/>
        <v>-4.9341697159530643E-2</v>
      </c>
      <c r="AR1558" s="3">
        <f t="shared" si="487"/>
        <v>-2.9753307686022589E-2</v>
      </c>
      <c r="AS1558" s="3" cm="1">
        <f t="array" ref="AS1558">SUM(AO1558:AR1558*AC1558:AF1558)</f>
        <v>-6.1377277972897423E-2</v>
      </c>
      <c r="AT1558" s="50">
        <f t="shared" si="488"/>
        <v>0.13573534289041361</v>
      </c>
      <c r="AU1558" s="50">
        <f t="shared" si="489"/>
        <v>0.36842277737731366</v>
      </c>
      <c r="AV1558" s="67"/>
      <c r="AW1558" s="67"/>
    </row>
    <row r="1559" spans="1:49" ht="15" customHeight="1" x14ac:dyDescent="0.25">
      <c r="A1559" s="11">
        <f t="shared" si="495"/>
        <v>1556</v>
      </c>
      <c r="B1559" s="29">
        <v>32603</v>
      </c>
      <c r="C1559" s="25"/>
      <c r="D1559" s="12"/>
      <c r="E1559" s="25"/>
      <c r="F1559" s="35"/>
      <c r="G1559" s="25">
        <v>0</v>
      </c>
      <c r="H1559" s="13">
        <v>0</v>
      </c>
      <c r="I1559" s="25">
        <v>0</v>
      </c>
      <c r="J1559" s="12">
        <v>0</v>
      </c>
      <c r="K1559" s="12">
        <v>0</v>
      </c>
      <c r="L1559" s="25" t="s">
        <v>11</v>
      </c>
      <c r="M1559" s="10"/>
      <c r="N1559" s="15"/>
      <c r="O1559" s="15"/>
      <c r="P1559" s="4"/>
      <c r="Q1559" s="55"/>
      <c r="R1559" s="40">
        <f t="shared" si="496"/>
        <v>4.7422680412371132E-2</v>
      </c>
      <c r="S1559" s="42" t="str" cm="1">
        <f t="array" ref="S1559">SETVECTOR(R1559:R1560)</f>
        <v>0.0474226804123711,0.531958762886598</v>
      </c>
      <c r="T1559" s="42">
        <f t="shared" si="490"/>
        <v>5.1546391752577317E-2</v>
      </c>
      <c r="U1559" s="5">
        <f t="shared" si="491"/>
        <v>0</v>
      </c>
      <c r="V1559" s="5">
        <f t="shared" si="492"/>
        <v>3.6771361537915902E-2</v>
      </c>
      <c r="W1559" s="5">
        <f t="shared" si="493"/>
        <v>0.7626915321281782</v>
      </c>
      <c r="X1559" s="5">
        <f t="shared" si="494"/>
        <v>7.1088023572374159E-3</v>
      </c>
      <c r="Y1559" s="46" t="str" cm="1">
        <f t="array" ref="Y1559:AB1559">SETMATRIX(GETMATRIX(Y1558:AB1558)-$O$9*TRANSPOSE(AO1558:AR1558)*GETVECTOR(S1558))</f>
        <v>0.5774,0.5774</v>
      </c>
      <c r="Z1559" s="46" t="str">
        <v>0.503802859851456,0.444855258605133</v>
      </c>
      <c r="AA1559" s="46" t="str">
        <v>0.464367502586394,0.434369530259335</v>
      </c>
      <c r="AB1559" s="46" t="str">
        <v>0.499137245163899,0.422774375962008</v>
      </c>
      <c r="AC1559" s="39" t="str" cm="1">
        <f t="array" ref="AC1559:AF1559">SETMATRIX(GETMATRIX(AC1558:AF1558)-$O$9*TRANSPOSE($AO$4:$AR$4)*$AL$4)</f>
        <v>0.5774</v>
      </c>
      <c r="AD1559" s="39" t="str">
        <v>0.5774</v>
      </c>
      <c r="AE1559" s="39" t="str">
        <v>0.5774</v>
      </c>
      <c r="AF1559" s="39" t="str">
        <v>0.5774</v>
      </c>
      <c r="AG1559" s="5" cm="1">
        <f t="array" ref="AG1559">SIGMOID(SUM(GETVECTOR(_xlfn.CONCAT(Y1559,",",AC1559))*GETVECTOR(_xlfn.CONCAT($S1559,",",$AL$4)))+U1559)</f>
        <v>0.58286236373382716</v>
      </c>
      <c r="AH1559" s="5" cm="1">
        <f t="array" ref="AH1559">SIGMOID(SUM(GETVECTOR(_xlfn.CONCAT(Z1559,",",AD1559))*GETVECTOR(_xlfn.CONCAT($S1559,",",$AL$4)))+V1559)</f>
        <v>0.57378422932614248</v>
      </c>
      <c r="AI1559" s="5" cm="1">
        <f t="array" ref="AI1559">TANH(SUM(GETVECTOR(_xlfn.CONCAT(AA1559,",",AE1559))*GETVECTOR(_xlfn.CONCAT($S1559,",",$AL$4)))+W1559)</f>
        <v>0.76814201682772187</v>
      </c>
      <c r="AJ1559" s="5" cm="1">
        <f t="array" ref="AJ1559">SIGMOID(SUM(GETVECTOR(_xlfn.CONCAT(AB1559,",",AF1559))*GETVECTOR(_xlfn.CONCAT($S1559,",",$AL$4)))+X1559)</f>
        <v>0.56357349480990926</v>
      </c>
      <c r="AK1559" s="5">
        <f t="shared" si="480"/>
        <v>0.44074777513852315</v>
      </c>
      <c r="AL1559" s="46">
        <f t="shared" si="481"/>
        <v>0.23346825530169024</v>
      </c>
      <c r="AM1559" s="3">
        <f t="shared" si="482"/>
        <v>0.18192186354911294</v>
      </c>
      <c r="AN1559" s="3">
        <f t="shared" si="483"/>
        <v>8.4931310406203372E-2</v>
      </c>
      <c r="AO1559" s="3">
        <f t="shared" si="484"/>
        <v>0</v>
      </c>
      <c r="AP1559" s="3">
        <f t="shared" si="485"/>
        <v>1.5954656884449588E-2</v>
      </c>
      <c r="AQ1559" s="3">
        <f t="shared" si="486"/>
        <v>1.9978166604869022E-2</v>
      </c>
      <c r="AR1559" s="3">
        <f t="shared" si="487"/>
        <v>1.8536334263087456E-2</v>
      </c>
      <c r="AS1559" s="3" cm="1">
        <f t="array" ref="AS1559">SUM(AO1559:AR1559*AC1559:AF1559)</f>
        <v>3.1450491686239264E-2</v>
      </c>
      <c r="AT1559" s="50">
        <f t="shared" si="488"/>
        <v>3.3095564437182069E-2</v>
      </c>
      <c r="AU1559" s="50">
        <f t="shared" si="489"/>
        <v>0.18192186354911294</v>
      </c>
      <c r="AV1559" s="67"/>
      <c r="AW1559" s="67"/>
    </row>
    <row r="1560" spans="1:49" ht="15" customHeight="1" x14ac:dyDescent="0.25">
      <c r="A1560" s="11">
        <f t="shared" si="495"/>
        <v>1557</v>
      </c>
      <c r="B1560" s="29">
        <v>32604</v>
      </c>
      <c r="C1560" s="25"/>
      <c r="D1560" s="12"/>
      <c r="E1560" s="25"/>
      <c r="F1560" s="35"/>
      <c r="G1560" s="25">
        <v>0</v>
      </c>
      <c r="H1560" s="13">
        <v>0</v>
      </c>
      <c r="I1560" s="25">
        <v>0</v>
      </c>
      <c r="J1560" s="12">
        <v>0</v>
      </c>
      <c r="K1560" s="12">
        <v>0</v>
      </c>
      <c r="L1560" s="25" t="s">
        <v>11</v>
      </c>
      <c r="M1560" s="10"/>
      <c r="N1560" s="15"/>
      <c r="O1560" s="15"/>
      <c r="P1560" s="4"/>
      <c r="Q1560" s="55"/>
      <c r="R1560" s="40">
        <f t="shared" si="496"/>
        <v>0.53195876288659794</v>
      </c>
      <c r="S1560" s="42" t="str" cm="1">
        <f t="array" ref="S1560">SETVECTOR(R1560:R1561)</f>
        <v>0.531958762886598,0.0515463917525773</v>
      </c>
      <c r="T1560" s="42">
        <f t="shared" si="490"/>
        <v>2.0618556701030928E-3</v>
      </c>
      <c r="U1560" s="5">
        <f t="shared" si="491"/>
        <v>0</v>
      </c>
      <c r="V1560" s="5">
        <f t="shared" si="492"/>
        <v>3.5175895849470944E-2</v>
      </c>
      <c r="W1560" s="5">
        <f t="shared" si="493"/>
        <v>0.76069371546769127</v>
      </c>
      <c r="X1560" s="5">
        <f t="shared" si="494"/>
        <v>5.2551689309286703E-3</v>
      </c>
      <c r="Y1560" s="46" t="str" cm="1">
        <f t="array" ref="Y1560:AB1560">SETMATRIX(GETMATRIX(Y1559:AB1559)-$O$9*TRANSPOSE(AO1559:AR1559)*GETVECTOR(S1559))</f>
        <v>0.5774,0.5774</v>
      </c>
      <c r="Z1560" s="46" t="str">
        <v>0.503727198592004,0.44400653665128</v>
      </c>
      <c r="AA1560" s="46" t="str">
        <v>0.464272760765381,0.433306774180148</v>
      </c>
      <c r="AB1560" s="46" t="str">
        <v>0.499049340898321,0.421788319417704</v>
      </c>
      <c r="AC1560" s="39" t="str" cm="1">
        <f t="array" ref="AC1560:AF1560">SETMATRIX(GETMATRIX(AC1559:AF1559)-$O$9*TRANSPOSE($AO$4:$AR$4)*$AL$4)</f>
        <v>0.5774</v>
      </c>
      <c r="AD1560" s="39" t="str">
        <v>0.5774</v>
      </c>
      <c r="AE1560" s="39" t="str">
        <v>0.5774</v>
      </c>
      <c r="AF1560" s="39" t="str">
        <v>0.5774</v>
      </c>
      <c r="AG1560" s="5" cm="1">
        <f t="array" ref="AG1560">SIGMOID(SUM(GETVECTOR(_xlfn.CONCAT(Y1560,",",AC1560))*GETVECTOR(_xlfn.CONCAT($S1560,",",$AL$4)))+U1560)</f>
        <v>0.58344115843111177</v>
      </c>
      <c r="AH1560" s="5" cm="1">
        <f t="array" ref="AH1560">SIGMOID(SUM(GETVECTOR(_xlfn.CONCAT(Z1560,",",AD1560))*GETVECTOR(_xlfn.CONCAT($S1560,",",$AL$4)))+V1560)</f>
        <v>0.58079186745516176</v>
      </c>
      <c r="AI1560" s="5" cm="1">
        <f t="array" ref="AI1560">TANH(SUM(GETVECTOR(_xlfn.CONCAT(AA1560,",",AE1560))*GETVECTOR(_xlfn.CONCAT($S1560,",",$AL$4)))+W1560)</f>
        <v>0.77390957499837787</v>
      </c>
      <c r="AJ1560" s="5" cm="1">
        <f t="array" ref="AJ1560">SIGMOID(SUM(GETVECTOR(_xlfn.CONCAT(AB1560,",",AF1560))*GETVECTOR(_xlfn.CONCAT($S1560,",",$AL$4)))+X1560)</f>
        <v>0.57260084556500135</v>
      </c>
      <c r="AK1560" s="5">
        <f t="shared" si="480"/>
        <v>0.44948038730473844</v>
      </c>
      <c r="AL1560" s="46">
        <f t="shared" si="481"/>
        <v>0.24133510296826838</v>
      </c>
      <c r="AM1560" s="3">
        <f t="shared" si="482"/>
        <v>0.23927324729816529</v>
      </c>
      <c r="AN1560" s="3">
        <f t="shared" si="483"/>
        <v>0.11267016101263144</v>
      </c>
      <c r="AO1560" s="3">
        <f t="shared" si="484"/>
        <v>0</v>
      </c>
      <c r="AP1560" s="3">
        <f t="shared" si="485"/>
        <v>2.1229969030655889E-2</v>
      </c>
      <c r="AQ1560" s="3">
        <f t="shared" si="486"/>
        <v>2.6244789246988632E-2</v>
      </c>
      <c r="AR1560" s="3">
        <f t="shared" si="487"/>
        <v>2.4680178607936885E-2</v>
      </c>
      <c r="AS1560" s="3" cm="1">
        <f t="array" ref="AS1560">SUM(AO1560:AR1560*AC1560:AF1560)</f>
        <v>4.1662260557734712E-2</v>
      </c>
      <c r="AT1560" s="50">
        <f t="shared" si="488"/>
        <v>5.7251686872608967E-2</v>
      </c>
      <c r="AU1560" s="50">
        <f t="shared" si="489"/>
        <v>0.23927324729816529</v>
      </c>
      <c r="AV1560" s="67"/>
      <c r="AW1560" s="67"/>
    </row>
    <row r="1561" spans="1:49" ht="15" customHeight="1" x14ac:dyDescent="0.25">
      <c r="A1561" s="11">
        <f t="shared" si="495"/>
        <v>1558</v>
      </c>
      <c r="B1561" s="29">
        <v>32605</v>
      </c>
      <c r="C1561" s="25"/>
      <c r="D1561" s="12"/>
      <c r="E1561" s="25"/>
      <c r="F1561" s="35"/>
      <c r="G1561" s="25">
        <v>0</v>
      </c>
      <c r="H1561" s="13">
        <v>0</v>
      </c>
      <c r="I1561" s="25">
        <v>0</v>
      </c>
      <c r="J1561" s="12">
        <v>0</v>
      </c>
      <c r="K1561" s="12">
        <v>0</v>
      </c>
      <c r="L1561" s="25" t="s">
        <v>11</v>
      </c>
      <c r="M1561" s="10"/>
      <c r="N1561" s="15"/>
      <c r="O1561" s="15"/>
      <c r="P1561" s="4"/>
      <c r="Q1561" s="55"/>
      <c r="R1561" s="40">
        <f t="shared" si="496"/>
        <v>5.1546391752577317E-2</v>
      </c>
      <c r="S1561" s="42" t="str" cm="1">
        <f t="array" ref="S1561">SETVECTOR(R1561:R1562)</f>
        <v>0.0515463917525773,0.00206185567010309</v>
      </c>
      <c r="T1561" s="42">
        <f t="shared" si="490"/>
        <v>9.3814432989690721E-2</v>
      </c>
      <c r="U1561" s="5">
        <f t="shared" si="491"/>
        <v>0</v>
      </c>
      <c r="V1561" s="5">
        <f t="shared" si="492"/>
        <v>3.3052898946405354E-2</v>
      </c>
      <c r="W1561" s="5">
        <f t="shared" si="493"/>
        <v>0.75806923654299241</v>
      </c>
      <c r="X1561" s="5">
        <f t="shared" si="494"/>
        <v>2.7871510701349815E-3</v>
      </c>
      <c r="Y1561" s="46" t="str" cm="1">
        <f t="array" ref="Y1561:AB1561">SETMATRIX(GETMATRIX(Y1560:AB1560)-$O$9*TRANSPOSE(AO1560:AR1560)*GETVECTOR(S1560))</f>
        <v>0.5774,0.5774</v>
      </c>
      <c r="Z1561" s="46" t="str">
        <v>0.502597851785837,0.443897103821225</v>
      </c>
      <c r="AA1561" s="46" t="str">
        <v>0.462876646203376,0.433171491761349</v>
      </c>
      <c r="AB1561" s="46" t="str">
        <v>0.497736457170311,0.421661102002199</v>
      </c>
      <c r="AC1561" s="39" t="str" cm="1">
        <f t="array" ref="AC1561:AF1561">SETMATRIX(GETMATRIX(AC1560:AF1560)-$O$9*TRANSPOSE($AO$4:$AR$4)*$AL$4)</f>
        <v>0.5774</v>
      </c>
      <c r="AD1561" s="39" t="str">
        <v>0.5774</v>
      </c>
      <c r="AE1561" s="39" t="str">
        <v>0.5774</v>
      </c>
      <c r="AF1561" s="39" t="str">
        <v>0.5774</v>
      </c>
      <c r="AG1561" s="5" cm="1">
        <f t="array" ref="AG1561">SIGMOID(SUM(GETVECTOR(_xlfn.CONCAT(Y1561,",",AC1561))*GETVECTOR(_xlfn.CONCAT($S1561,",",$AL$4)))+U1561)</f>
        <v>0.50773773272340572</v>
      </c>
      <c r="AH1561" s="5" cm="1">
        <f t="array" ref="AH1561">SIGMOID(SUM(GETVECTOR(_xlfn.CONCAT(Z1561,",",AD1561))*GETVECTOR(_xlfn.CONCAT($S1561,",",$AL$4)))+V1561)</f>
        <v>0.514964343728884</v>
      </c>
      <c r="AI1561" s="5" cm="1">
        <f t="array" ref="AI1561">TANH(SUM(GETVECTOR(_xlfn.CONCAT(AA1561,",",AE1561))*GETVECTOR(_xlfn.CONCAT($S1561,",",$AL$4)))+W1561)</f>
        <v>0.65432347507848676</v>
      </c>
      <c r="AJ1561" s="5" cm="1">
        <f t="array" ref="AJ1561">SIGMOID(SUM(GETVECTOR(_xlfn.CONCAT(AB1561,",",AF1561))*GETVECTOR(_xlfn.CONCAT($S1561,",",$AL$4)))+X1561)</f>
        <v>0.50732774376043388</v>
      </c>
      <c r="AK1561" s="5">
        <f t="shared" si="480"/>
        <v>0.33695325893019573</v>
      </c>
      <c r="AL1561" s="46">
        <f t="shared" si="481"/>
        <v>0.16475706035847168</v>
      </c>
      <c r="AM1561" s="3">
        <f t="shared" si="482"/>
        <v>7.0942627368780958E-2</v>
      </c>
      <c r="AN1561" s="3">
        <f t="shared" si="483"/>
        <v>3.2195333333133194E-2</v>
      </c>
      <c r="AO1561" s="3">
        <f t="shared" si="484"/>
        <v>0</v>
      </c>
      <c r="AP1561" s="3">
        <f t="shared" si="485"/>
        <v>5.2618232178652672E-3</v>
      </c>
      <c r="AQ1561" s="3">
        <f t="shared" si="486"/>
        <v>9.4811366312921915E-3</v>
      </c>
      <c r="AR1561" s="3">
        <f t="shared" si="487"/>
        <v>5.7585005115357761E-3</v>
      </c>
      <c r="AS1561" s="3" cm="1">
        <f t="array" ref="AS1561">SUM(AO1561:AR1561*AC1561:AF1561)</f>
        <v>1.1837543212264275E-2</v>
      </c>
      <c r="AT1561" s="50">
        <f t="shared" si="488"/>
        <v>5.0328563779857092E-3</v>
      </c>
      <c r="AU1561" s="50">
        <f t="shared" si="489"/>
        <v>7.0942627368780958E-2</v>
      </c>
      <c r="AV1561" s="67"/>
      <c r="AW1561" s="67"/>
    </row>
    <row r="1562" spans="1:49" ht="15" customHeight="1" x14ac:dyDescent="0.25">
      <c r="A1562" s="11">
        <f t="shared" si="495"/>
        <v>1559</v>
      </c>
      <c r="B1562" s="29">
        <v>32606</v>
      </c>
      <c r="C1562" s="25"/>
      <c r="D1562" s="12"/>
      <c r="E1562" s="25"/>
      <c r="F1562" s="35"/>
      <c r="G1562" s="25">
        <v>0</v>
      </c>
      <c r="H1562" s="13">
        <v>0</v>
      </c>
      <c r="I1562" s="25">
        <v>0</v>
      </c>
      <c r="J1562" s="12">
        <v>0</v>
      </c>
      <c r="K1562" s="12">
        <v>0</v>
      </c>
      <c r="L1562" s="25" t="s">
        <v>11</v>
      </c>
      <c r="M1562" s="10"/>
      <c r="N1562" s="15"/>
      <c r="O1562" s="15"/>
      <c r="P1562" s="4"/>
      <c r="Q1562" s="55"/>
      <c r="R1562" s="40">
        <f t="shared" si="496"/>
        <v>2.0618556701030928E-3</v>
      </c>
      <c r="S1562" s="42" t="str" cm="1">
        <f t="array" ref="S1562">SETVECTOR(R1562:R1563)</f>
        <v>0.00206185567010309,0.0938144329896907</v>
      </c>
      <c r="T1562" s="42">
        <f t="shared" si="490"/>
        <v>0.79381443298969068</v>
      </c>
      <c r="U1562" s="5">
        <f t="shared" si="491"/>
        <v>0</v>
      </c>
      <c r="V1562" s="5">
        <f t="shared" si="492"/>
        <v>3.2526716624618826E-2</v>
      </c>
      <c r="W1562" s="5">
        <f t="shared" si="493"/>
        <v>0.75712112287986322</v>
      </c>
      <c r="X1562" s="5">
        <f t="shared" si="494"/>
        <v>2.2113010189814038E-3</v>
      </c>
      <c r="Y1562" s="46" t="str" cm="1">
        <f t="array" ref="Y1562:AB1562">SETMATRIX(GETMATRIX(Y1561:AB1561)-$O$9*TRANSPOSE(AO1561:AR1561)*GETVECTOR(S1561))</f>
        <v>0.5774,0.5774</v>
      </c>
      <c r="Z1562" s="46" t="str">
        <v>0.502570728985745,0.443896018909221</v>
      </c>
      <c r="AA1562" s="46" t="str">
        <v>0.46282777436507,0.433169536887817</v>
      </c>
      <c r="AB1562" s="46" t="str">
        <v>0.497706774177983,0.421659914682506</v>
      </c>
      <c r="AC1562" s="39" t="str" cm="1">
        <f t="array" ref="AC1562:AF1562">SETMATRIX(GETMATRIX(AC1561:AF1561)-$O$9*TRANSPOSE($AO$4:$AR$4)*$AL$4)</f>
        <v>0.5774</v>
      </c>
      <c r="AD1562" s="39" t="str">
        <v>0.5774</v>
      </c>
      <c r="AE1562" s="39" t="str">
        <v>0.5774</v>
      </c>
      <c r="AF1562" s="39" t="str">
        <v>0.5774</v>
      </c>
      <c r="AG1562" s="5" cm="1">
        <f t="array" ref="AG1562">SIGMOID(SUM(GETVECTOR(_xlfn.CONCAT(Y1562,",",AC1562))*GETVECTOR(_xlfn.CONCAT($S1562,",",$AL$4)))+U1562)</f>
        <v>0.51383620889354142</v>
      </c>
      <c r="AH1562" s="5" cm="1">
        <f t="array" ref="AH1562">SIGMOID(SUM(GETVECTOR(_xlfn.CONCAT(Z1562,",",AD1562))*GETVECTOR(_xlfn.CONCAT($S1562,",",$AL$4)))+V1562)</f>
        <v>0.51879284260689673</v>
      </c>
      <c r="AI1562" s="5" cm="1">
        <f t="array" ref="AI1562">TANH(SUM(GETVECTOR(_xlfn.CONCAT(AA1562,",",AE1562))*GETVECTOR(_xlfn.CONCAT($S1562,",",$AL$4)))+W1562)</f>
        <v>0.66331662964705396</v>
      </c>
      <c r="AJ1562" s="5" cm="1">
        <f t="array" ref="AJ1562">SIGMOID(SUM(GETVECTOR(_xlfn.CONCAT(AB1562,",",AF1562))*GETVECTOR(_xlfn.CONCAT($S1562,",",$AL$4)))+X1562)</f>
        <v>0.5106971890388764</v>
      </c>
      <c r="AK1562" s="5">
        <f t="shared" si="480"/>
        <v>0.34412391984302126</v>
      </c>
      <c r="AL1562" s="46">
        <f t="shared" si="481"/>
        <v>0.16911945440887372</v>
      </c>
      <c r="AM1562" s="3">
        <f t="shared" si="482"/>
        <v>-0.62469497858081691</v>
      </c>
      <c r="AN1562" s="3">
        <f t="shared" si="483"/>
        <v>-0.28404417953582706</v>
      </c>
      <c r="AO1562" s="3">
        <f t="shared" si="484"/>
        <v>0</v>
      </c>
      <c r="AP1562" s="3">
        <f t="shared" si="485"/>
        <v>-4.7036265590971099E-2</v>
      </c>
      <c r="AQ1562" s="3">
        <f t="shared" si="486"/>
        <v>-8.2523277060402786E-2</v>
      </c>
      <c r="AR1562" s="3">
        <f t="shared" si="487"/>
        <v>-5.1693899556143869E-2</v>
      </c>
      <c r="AS1562" s="3" cm="1">
        <f t="array" ref="AS1562">SUM(AO1562:AR1562*AC1562:AF1562)</f>
        <v>-0.10465573753062077</v>
      </c>
      <c r="AT1562" s="50">
        <f t="shared" si="488"/>
        <v>0.39024381626408727</v>
      </c>
      <c r="AU1562" s="50">
        <f t="shared" si="489"/>
        <v>0.62469497858081691</v>
      </c>
      <c r="AV1562" s="67"/>
      <c r="AW1562" s="67"/>
    </row>
    <row r="1563" spans="1:49" ht="15" customHeight="1" x14ac:dyDescent="0.25">
      <c r="A1563" s="11">
        <f t="shared" si="495"/>
        <v>1560</v>
      </c>
      <c r="B1563" s="29">
        <v>32607</v>
      </c>
      <c r="C1563" s="25"/>
      <c r="D1563" s="12"/>
      <c r="E1563" s="25"/>
      <c r="F1563" s="35"/>
      <c r="G1563" s="25">
        <v>0</v>
      </c>
      <c r="H1563" s="13">
        <v>0</v>
      </c>
      <c r="I1563" s="25">
        <v>0</v>
      </c>
      <c r="J1563" s="12">
        <v>0</v>
      </c>
      <c r="K1563" s="12">
        <v>0</v>
      </c>
      <c r="L1563" s="25" t="s">
        <v>11</v>
      </c>
      <c r="M1563" s="10"/>
      <c r="N1563" s="15"/>
      <c r="O1563" s="15"/>
      <c r="P1563" s="4"/>
      <c r="Q1563" s="55"/>
      <c r="R1563" s="40">
        <f t="shared" si="496"/>
        <v>9.3814432989690721E-2</v>
      </c>
      <c r="S1563" s="42" t="str" cm="1">
        <f t="array" ref="S1563">SETVECTOR(R1563:R1564)</f>
        <v>0.0938144329896907,0.793814432989691</v>
      </c>
      <c r="T1563" s="42">
        <f t="shared" si="490"/>
        <v>1.6494845360824743E-2</v>
      </c>
      <c r="U1563" s="5">
        <f t="shared" si="491"/>
        <v>0</v>
      </c>
      <c r="V1563" s="5">
        <f t="shared" si="492"/>
        <v>3.7230343183715937E-2</v>
      </c>
      <c r="W1563" s="5">
        <f t="shared" si="493"/>
        <v>0.76537345058590345</v>
      </c>
      <c r="X1563" s="5">
        <f t="shared" si="494"/>
        <v>7.3806909745957909E-3</v>
      </c>
      <c r="Y1563" s="46" t="str" cm="1">
        <f t="array" ref="Y1563:AB1563">SETMATRIX(GETMATRIX(Y1562:AB1562)-$O$9*TRANSPOSE(AO1562:AR1562)*GETVECTOR(S1562))</f>
        <v>0.5774,0.5774</v>
      </c>
      <c r="Z1563" s="46" t="str">
        <v>0.502580427184836,0.444337286967858</v>
      </c>
      <c r="AA1563" s="46" t="str">
        <v>0.462844789473742,0.433943724332404</v>
      </c>
      <c r="AB1563" s="46" t="str">
        <v>0.497717432713974,0.422144878070095</v>
      </c>
      <c r="AC1563" s="39" t="str" cm="1">
        <f t="array" ref="AC1563:AF1563">SETMATRIX(GETMATRIX(AC1562:AF1562)-$O$9*TRANSPOSE($AO$4:$AR$4)*$AL$4)</f>
        <v>0.5774</v>
      </c>
      <c r="AD1563" s="39" t="str">
        <v>0.5774</v>
      </c>
      <c r="AE1563" s="39" t="str">
        <v>0.5774</v>
      </c>
      <c r="AF1563" s="39" t="str">
        <v>0.5774</v>
      </c>
      <c r="AG1563" s="5" cm="1">
        <f t="array" ref="AG1563">SIGMOID(SUM(GETVECTOR(_xlfn.CONCAT(Y1563,",",AC1563))*GETVECTOR(_xlfn.CONCAT($S1563,",",$AL$4)))+U1563)</f>
        <v>0.62539631068003165</v>
      </c>
      <c r="AH1563" s="5" cm="1">
        <f t="array" ref="AH1563">SIGMOID(SUM(GETVECTOR(_xlfn.CONCAT(Z1563,",",AD1563))*GETVECTOR(_xlfn.CONCAT($S1563,",",$AL$4)))+V1563)</f>
        <v>0.60756803891187205</v>
      </c>
      <c r="AI1563" s="5" cm="1">
        <f t="array" ref="AI1563">TANH(SUM(GETVECTOR(_xlfn.CONCAT(AA1563,",",AE1563))*GETVECTOR(_xlfn.CONCAT($S1563,",",$AL$4)))+W1563)</f>
        <v>0.81883306908335252</v>
      </c>
      <c r="AJ1563" s="5" cm="1">
        <f t="array" ref="AJ1563">SIGMOID(SUM(GETVECTOR(_xlfn.CONCAT(AB1563,",",AF1563))*GETVECTOR(_xlfn.CONCAT($S1563,",",$AL$4)))+X1563)</f>
        <v>0.59608491625559257</v>
      </c>
      <c r="AK1563" s="5">
        <f t="shared" si="480"/>
        <v>0.49749680197916196</v>
      </c>
      <c r="AL1563" s="46">
        <f t="shared" si="481"/>
        <v>0.27428623715402328</v>
      </c>
      <c r="AM1563" s="3">
        <f t="shared" si="482"/>
        <v>0.25779139179319854</v>
      </c>
      <c r="AN1563" s="3">
        <f t="shared" si="483"/>
        <v>0.12112924907810639</v>
      </c>
      <c r="AO1563" s="3">
        <f t="shared" si="484"/>
        <v>0</v>
      </c>
      <c r="AP1563" s="3">
        <f t="shared" si="485"/>
        <v>2.3648504890640076E-2</v>
      </c>
      <c r="AQ1563" s="3">
        <f t="shared" si="486"/>
        <v>2.4250221709533743E-2</v>
      </c>
      <c r="AR1563" s="3">
        <f t="shared" si="487"/>
        <v>2.8560282541396823E-2</v>
      </c>
      <c r="AS1563" s="3" cm="1">
        <f t="array" ref="AS1563">SUM(AO1563:AR1563*AC1563:AF1563)</f>
        <v>4.4147431878342885E-2</v>
      </c>
      <c r="AT1563" s="50">
        <f t="shared" si="488"/>
        <v>6.6456401682674388E-2</v>
      </c>
      <c r="AU1563" s="50">
        <f t="shared" si="489"/>
        <v>0.25779139179319854</v>
      </c>
      <c r="AV1563" s="67"/>
      <c r="AW1563" s="67"/>
    </row>
    <row r="1564" spans="1:49" ht="15" customHeight="1" x14ac:dyDescent="0.25">
      <c r="A1564" s="11">
        <f t="shared" si="495"/>
        <v>1561</v>
      </c>
      <c r="B1564" s="29">
        <v>32608</v>
      </c>
      <c r="C1564" s="25"/>
      <c r="D1564" s="12"/>
      <c r="E1564" s="25"/>
      <c r="F1564" s="35"/>
      <c r="G1564" s="25">
        <v>0</v>
      </c>
      <c r="H1564" s="13">
        <v>0</v>
      </c>
      <c r="I1564" s="25">
        <v>0</v>
      </c>
      <c r="J1564" s="12">
        <v>0</v>
      </c>
      <c r="K1564" s="12">
        <v>0</v>
      </c>
      <c r="L1564" s="25" t="s">
        <v>11</v>
      </c>
      <c r="M1564" s="10"/>
      <c r="N1564" s="15"/>
      <c r="O1564" s="15"/>
      <c r="P1564" s="4"/>
      <c r="Q1564" s="55"/>
      <c r="R1564" s="40">
        <f t="shared" si="496"/>
        <v>0.79381443298969068</v>
      </c>
      <c r="S1564" s="42" t="str" cm="1">
        <f t="array" ref="S1564">SETVECTOR(R1564:R1565)</f>
        <v>0.793814432989691,0.0164948453608247</v>
      </c>
      <c r="T1564" s="42">
        <f t="shared" si="490"/>
        <v>0.12783505154639174</v>
      </c>
      <c r="U1564" s="5">
        <f t="shared" si="491"/>
        <v>0</v>
      </c>
      <c r="V1564" s="5">
        <f t="shared" si="492"/>
        <v>3.4865492694651931E-2</v>
      </c>
      <c r="W1564" s="5">
        <f t="shared" si="493"/>
        <v>0.76294842841495003</v>
      </c>
      <c r="X1564" s="5">
        <f t="shared" si="494"/>
        <v>4.5246627204561084E-3</v>
      </c>
      <c r="Y1564" s="46" t="str" cm="1">
        <f t="array" ref="Y1564:AB1564">SETMATRIX(GETMATRIX(Y1563:AB1563)-$O$9*TRANSPOSE(AO1563:AR1563)*GETVECTOR(S1563))</f>
        <v>0.5774,0.5774</v>
      </c>
      <c r="Z1564" s="46" t="str">
        <v>0.502358570077099,0.442460034517776</v>
      </c>
      <c r="AA1564" s="46" t="str">
        <v>0.462617287393787,0.432018706732781</v>
      </c>
      <c r="AB1564" s="46" t="str">
        <v>0.497449496042709,0.419877721620933</v>
      </c>
      <c r="AC1564" s="39" t="str" cm="1">
        <f t="array" ref="AC1564:AF1564">SETMATRIX(GETMATRIX(AC1563:AF1563)-$O$9*TRANSPOSE($AO$4:$AR$4)*$AL$4)</f>
        <v>0.5774</v>
      </c>
      <c r="AD1564" s="39" t="str">
        <v>0.5774</v>
      </c>
      <c r="AE1564" s="39" t="str">
        <v>0.5774</v>
      </c>
      <c r="AF1564" s="39" t="str">
        <v>0.5774</v>
      </c>
      <c r="AG1564" s="5" cm="1">
        <f t="array" ref="AG1564">SIGMOID(SUM(GETVECTOR(_xlfn.CONCAT(Y1564,",",AC1564))*GETVECTOR(_xlfn.CONCAT($S1564,",",$AL$4)))+U1564)</f>
        <v>0.61488010053164754</v>
      </c>
      <c r="AH1564" s="5" cm="1">
        <f t="array" ref="AH1564">SIGMOID(SUM(GETVECTOR(_xlfn.CONCAT(Z1564,",",AD1564))*GETVECTOR(_xlfn.CONCAT($S1564,",",$AL$4)))+V1564)</f>
        <v>0.60848377395193698</v>
      </c>
      <c r="AI1564" s="5" cm="1">
        <f t="array" ref="AI1564">TANH(SUM(GETVECTOR(_xlfn.CONCAT(AA1564,",",AE1564))*GETVECTOR(_xlfn.CONCAT($S1564,",",$AL$4)))+W1564)</f>
        <v>0.81350521864779468</v>
      </c>
      <c r="AJ1564" s="5" cm="1">
        <f t="array" ref="AJ1564">SIGMOID(SUM(GETVECTOR(_xlfn.CONCAT(AB1564,",",AF1564))*GETVECTOR(_xlfn.CONCAT($S1564,",",$AL$4)))+X1564)</f>
        <v>0.60020829287021504</v>
      </c>
      <c r="AK1564" s="5">
        <f t="shared" si="480"/>
        <v>0.49500472557240577</v>
      </c>
      <c r="AL1564" s="46">
        <f t="shared" si="481"/>
        <v>0.27500318248741884</v>
      </c>
      <c r="AM1564" s="3">
        <f t="shared" si="482"/>
        <v>0.1471681309410271</v>
      </c>
      <c r="AN1564" s="3">
        <f t="shared" si="483"/>
        <v>6.9788224198069918E-2</v>
      </c>
      <c r="AO1564" s="3">
        <f t="shared" si="484"/>
        <v>0</v>
      </c>
      <c r="AP1564" s="3">
        <f t="shared" si="485"/>
        <v>1.3525124087373778E-2</v>
      </c>
      <c r="AQ1564" s="3">
        <f t="shared" si="486"/>
        <v>1.4362056882403936E-2</v>
      </c>
      <c r="AR1564" s="3">
        <f t="shared" si="487"/>
        <v>1.618025178033743E-2</v>
      </c>
      <c r="AS1564" s="3" cm="1">
        <f t="array" ref="AS1564">SUM(AO1564:AR1564*AC1564:AF1564)</f>
        <v>2.5444535669916488E-2</v>
      </c>
      <c r="AT1564" s="50">
        <f t="shared" si="488"/>
        <v>2.1658458764675297E-2</v>
      </c>
      <c r="AU1564" s="50">
        <f t="shared" si="489"/>
        <v>0.1471681309410271</v>
      </c>
      <c r="AV1564" s="67"/>
      <c r="AW1564" s="67"/>
    </row>
    <row r="1565" spans="1:49" ht="15" customHeight="1" x14ac:dyDescent="0.25">
      <c r="A1565" s="11">
        <f t="shared" si="495"/>
        <v>1562</v>
      </c>
      <c r="B1565" s="29">
        <v>32609</v>
      </c>
      <c r="C1565" s="25"/>
      <c r="D1565" s="12"/>
      <c r="E1565" s="25"/>
      <c r="F1565" s="35"/>
      <c r="G1565" s="25">
        <v>0</v>
      </c>
      <c r="H1565" s="13">
        <v>0</v>
      </c>
      <c r="I1565" s="25">
        <v>0</v>
      </c>
      <c r="J1565" s="12">
        <v>0</v>
      </c>
      <c r="K1565" s="12">
        <v>0</v>
      </c>
      <c r="L1565" s="25" t="s">
        <v>11</v>
      </c>
      <c r="M1565" s="10"/>
      <c r="N1565" s="15"/>
      <c r="O1565" s="15"/>
      <c r="P1565" s="4"/>
      <c r="Q1565" s="55"/>
      <c r="R1565" s="40">
        <f t="shared" si="496"/>
        <v>1.6494845360824743E-2</v>
      </c>
      <c r="S1565" s="42" t="str" cm="1">
        <f t="array" ref="S1565">SETVECTOR(R1565:R1566)</f>
        <v>0.0164948453608247,0.127835051546392</v>
      </c>
      <c r="T1565" s="42">
        <f t="shared" si="490"/>
        <v>0</v>
      </c>
      <c r="U1565" s="5">
        <f t="shared" si="491"/>
        <v>0</v>
      </c>
      <c r="V1565" s="5">
        <f t="shared" si="492"/>
        <v>3.3512980285914554E-2</v>
      </c>
      <c r="W1565" s="5">
        <f t="shared" si="493"/>
        <v>0.7615122227267096</v>
      </c>
      <c r="X1565" s="5">
        <f t="shared" si="494"/>
        <v>2.9066375424223654E-3</v>
      </c>
      <c r="Y1565" s="46" t="str" cm="1">
        <f t="array" ref="Y1565:AB1565">SETMATRIX(GETMATRIX(Y1564:AB1564)-$O$9*TRANSPOSE(AO1564:AR1564)*GETVECTOR(S1564))</f>
        <v>0.5774,0.5774</v>
      </c>
      <c r="Z1565" s="46" t="str">
        <v>0.501284926206246,0.442437725034745</v>
      </c>
      <c r="AA1565" s="46" t="str">
        <v>0.46147720658972,0.431995016742047</v>
      </c>
      <c r="AB1565" s="46" t="str">
        <v>0.496165084303445,0.419851032545831</v>
      </c>
      <c r="AC1565" s="39" t="str" cm="1">
        <f t="array" ref="AC1565:AF1565">SETMATRIX(GETMATRIX(AC1564:AF1564)-$O$9*TRANSPOSE($AO$4:$AR$4)*$AL$4)</f>
        <v>0.5774</v>
      </c>
      <c r="AD1565" s="39" t="str">
        <v>0.5774</v>
      </c>
      <c r="AE1565" s="39" t="str">
        <v>0.5774</v>
      </c>
      <c r="AF1565" s="39" t="str">
        <v>0.5774</v>
      </c>
      <c r="AG1565" s="5" cm="1">
        <f t="array" ref="AG1565">SIGMOID(SUM(GETVECTOR(_xlfn.CONCAT(Y1565,",",AC1565))*GETVECTOR(_xlfn.CONCAT($S1565,",",$AL$4)))+U1565)</f>
        <v>0.52082197146610321</v>
      </c>
      <c r="AH1565" s="5" cm="1">
        <f t="array" ref="AH1565">SIGMOID(SUM(GETVECTOR(_xlfn.CONCAT(Z1565,",",AD1565))*GETVECTOR(_xlfn.CONCAT($S1565,",",$AL$4)))+V1565)</f>
        <v>0.52456536754374228</v>
      </c>
      <c r="AI1565" s="5" cm="1">
        <f t="array" ref="AI1565">TANH(SUM(GETVECTOR(_xlfn.CONCAT(AA1565,",",AE1565))*GETVECTOR(_xlfn.CONCAT($S1565,",",$AL$4)))+W1565)</f>
        <v>0.67742964125114991</v>
      </c>
      <c r="AJ1565" s="5" cm="1">
        <f t="array" ref="AJ1565">SIGMOID(SUM(GETVECTOR(_xlfn.CONCAT(AB1565,",",AF1565))*GETVECTOR(_xlfn.CONCAT($S1565,",",$AL$4)))+X1565)</f>
        <v>0.51618496407606329</v>
      </c>
      <c r="AK1565" s="5">
        <f t="shared" si="480"/>
        <v>0.35535612874793493</v>
      </c>
      <c r="AL1565" s="46">
        <f t="shared" si="481"/>
        <v>0.1760794907266672</v>
      </c>
      <c r="AM1565" s="3">
        <f t="shared" si="482"/>
        <v>0.1760794907266672</v>
      </c>
      <c r="AN1565" s="3">
        <f t="shared" si="483"/>
        <v>8.0313597081478491E-2</v>
      </c>
      <c r="AO1565" s="3">
        <f t="shared" si="484"/>
        <v>0</v>
      </c>
      <c r="AP1565" s="3">
        <f t="shared" si="485"/>
        <v>1.3568870628149085E-2</v>
      </c>
      <c r="AQ1565" s="3">
        <f t="shared" si="486"/>
        <v>2.2795937745467312E-2</v>
      </c>
      <c r="AR1565" s="3">
        <f t="shared" si="487"/>
        <v>1.5000195110588416E-2</v>
      </c>
      <c r="AS1565" s="3" cm="1">
        <f t="array" ref="AS1565">SUM(AO1565:AR1565*AC1565:AF1565)</f>
        <v>2.9658153011779861E-2</v>
      </c>
      <c r="AT1565" s="50">
        <f t="shared" si="488"/>
        <v>3.1003987054562483E-2</v>
      </c>
      <c r="AU1565" s="50">
        <f t="shared" si="489"/>
        <v>0.1760794907266672</v>
      </c>
      <c r="AV1565" s="67"/>
      <c r="AW1565" s="67"/>
    </row>
    <row r="1566" spans="1:49" ht="15" customHeight="1" x14ac:dyDescent="0.25">
      <c r="A1566" s="11">
        <f t="shared" si="495"/>
        <v>1563</v>
      </c>
      <c r="B1566" s="29">
        <v>32610</v>
      </c>
      <c r="C1566" s="25"/>
      <c r="D1566" s="12"/>
      <c r="E1566" s="25"/>
      <c r="F1566" s="35"/>
      <c r="G1566" s="25">
        <v>0</v>
      </c>
      <c r="H1566" s="13">
        <v>0</v>
      </c>
      <c r="I1566" s="25">
        <v>0</v>
      </c>
      <c r="J1566" s="12">
        <v>0</v>
      </c>
      <c r="K1566" s="12">
        <v>0</v>
      </c>
      <c r="L1566" s="25" t="s">
        <v>11</v>
      </c>
      <c r="M1566" s="10"/>
      <c r="N1566" s="15"/>
      <c r="O1566" s="15"/>
      <c r="P1566" s="4"/>
      <c r="Q1566" s="55"/>
      <c r="R1566" s="40">
        <f t="shared" si="496"/>
        <v>0.12783505154639174</v>
      </c>
      <c r="S1566" s="42" t="str" cm="1">
        <f t="array" ref="S1566">SETVECTOR(R1566:R1567)</f>
        <v>0.127835051546392,0</v>
      </c>
      <c r="T1566" s="42">
        <f t="shared" si="490"/>
        <v>0.47525773195876292</v>
      </c>
      <c r="U1566" s="5">
        <f t="shared" si="491"/>
        <v>0</v>
      </c>
      <c r="V1566" s="5">
        <f t="shared" si="492"/>
        <v>3.2156093223099647E-2</v>
      </c>
      <c r="W1566" s="5">
        <f t="shared" si="493"/>
        <v>0.75923262895216281</v>
      </c>
      <c r="X1566" s="5">
        <f t="shared" si="494"/>
        <v>1.4066180313635236E-3</v>
      </c>
      <c r="Y1566" s="46" t="str" cm="1">
        <f t="array" ref="Y1566:AB1566">SETMATRIX(GETMATRIX(Y1565:AB1565)-$O$9*TRANSPOSE(AO1565:AR1565)*GETVECTOR(S1565))</f>
        <v>0.5774,0.5774</v>
      </c>
      <c r="Z1566" s="46" t="str">
        <v>0.501262544563973,0.442264267307127</v>
      </c>
      <c r="AA1566" s="46" t="str">
        <v>0.461439605042923,0.431703604754373</v>
      </c>
      <c r="AB1566" s="46" t="str">
        <v>0.496140341713572,0.419659277474314</v>
      </c>
      <c r="AC1566" s="39" t="str" cm="1">
        <f t="array" ref="AC1566:AF1566">SETMATRIX(GETMATRIX(AC1565:AF1565)-$O$9*TRANSPOSE($AO$4:$AR$4)*$AL$4)</f>
        <v>0.5774</v>
      </c>
      <c r="AD1566" s="39" t="str">
        <v>0.5774</v>
      </c>
      <c r="AE1566" s="39" t="str">
        <v>0.5774</v>
      </c>
      <c r="AF1566" s="39" t="str">
        <v>0.5774</v>
      </c>
      <c r="AG1566" s="5" cm="1">
        <f t="array" ref="AG1566">SIGMOID(SUM(GETVECTOR(_xlfn.CONCAT(Y1566,",",AC1566))*GETVECTOR(_xlfn.CONCAT($S1566,",",$AL$4)))+U1566)</f>
        <v>0.51844461627974581</v>
      </c>
      <c r="AH1566" s="5" cm="1">
        <f t="array" ref="AH1566">SIGMOID(SUM(GETVECTOR(_xlfn.CONCAT(Z1566,",",AD1566))*GETVECTOR(_xlfn.CONCAT($S1566,",",$AL$4)))+V1566)</f>
        <v>0.52404020359006753</v>
      </c>
      <c r="AI1566" s="5" cm="1">
        <f t="array" ref="AI1566">TANH(SUM(GETVECTOR(_xlfn.CONCAT(AA1566,",",AE1566))*GETVECTOR(_xlfn.CONCAT($S1566,",",$AL$4)))+W1566)</f>
        <v>0.67410031881996968</v>
      </c>
      <c r="AJ1566" s="5" cm="1">
        <f t="array" ref="AJ1566">SIGMOID(SUM(GETVECTOR(_xlfn.CONCAT(AB1566,",",AF1566))*GETVECTOR(_xlfn.CONCAT($S1566,",",$AL$4)))+X1566)</f>
        <v>0.5162020116557563</v>
      </c>
      <c r="AK1566" s="5">
        <f t="shared" si="480"/>
        <v>0.35325566831454636</v>
      </c>
      <c r="AL1566" s="46">
        <f t="shared" si="481"/>
        <v>0.17512652411112889</v>
      </c>
      <c r="AM1566" s="3">
        <f t="shared" si="482"/>
        <v>-0.30013120784763403</v>
      </c>
      <c r="AN1566" s="3">
        <f t="shared" si="483"/>
        <v>-0.13709652771987241</v>
      </c>
      <c r="AO1566" s="3">
        <f t="shared" si="484"/>
        <v>0</v>
      </c>
      <c r="AP1566" s="3">
        <f t="shared" si="485"/>
        <v>-2.3050792684171279E-2</v>
      </c>
      <c r="AQ1566" s="3">
        <f t="shared" si="486"/>
        <v>-3.9197329242074183E-2</v>
      </c>
      <c r="AR1566" s="3">
        <f t="shared" si="487"/>
        <v>-2.5428874718943971E-2</v>
      </c>
      <c r="AS1566" s="3" cm="1">
        <f t="array" ref="AS1566">SUM(AO1566:AR1566*AC1566:AF1566)</f>
        <v>-5.0624697862932382E-2</v>
      </c>
      <c r="AT1566" s="50">
        <f t="shared" si="488"/>
        <v>9.0078741924079692E-2</v>
      </c>
      <c r="AU1566" s="50">
        <f t="shared" si="489"/>
        <v>0.30013120784763403</v>
      </c>
      <c r="AV1566" s="67"/>
      <c r="AW1566" s="67"/>
    </row>
    <row r="1567" spans="1:49" ht="15" customHeight="1" x14ac:dyDescent="0.25">
      <c r="A1567" s="11">
        <f t="shared" si="495"/>
        <v>1564</v>
      </c>
      <c r="B1567" s="29">
        <v>32611</v>
      </c>
      <c r="C1567" s="25"/>
      <c r="D1567" s="12"/>
      <c r="E1567" s="25"/>
      <c r="F1567" s="35"/>
      <c r="G1567" s="25">
        <v>0</v>
      </c>
      <c r="H1567" s="13">
        <v>0</v>
      </c>
      <c r="I1567" s="25">
        <v>0</v>
      </c>
      <c r="J1567" s="12">
        <v>0</v>
      </c>
      <c r="K1567" s="12">
        <v>0</v>
      </c>
      <c r="L1567" s="25" t="s">
        <v>11</v>
      </c>
      <c r="M1567" s="10"/>
      <c r="N1567" s="15"/>
      <c r="O1567" s="15"/>
      <c r="P1567" s="4"/>
      <c r="Q1567" s="55"/>
      <c r="R1567" s="40">
        <f t="shared" si="496"/>
        <v>0</v>
      </c>
      <c r="S1567" s="42" t="str" cm="1">
        <f t="array" ref="S1567">SETVECTOR(R1567:R1568)</f>
        <v>0,0.475257731958763</v>
      </c>
      <c r="T1567" s="42">
        <f t="shared" si="490"/>
        <v>2.0618556701030927E-2</v>
      </c>
      <c r="U1567" s="5">
        <f t="shared" si="491"/>
        <v>0</v>
      </c>
      <c r="V1567" s="5">
        <f t="shared" si="492"/>
        <v>3.4461172491516777E-2</v>
      </c>
      <c r="W1567" s="5">
        <f t="shared" si="493"/>
        <v>0.76315236187637026</v>
      </c>
      <c r="X1567" s="5">
        <f t="shared" si="494"/>
        <v>3.9495055032579213E-3</v>
      </c>
      <c r="Y1567" s="46" t="str" cm="1">
        <f t="array" ref="Y1567:AB1567">SETMATRIX(GETMATRIX(Y1566:AB1566)-$O$9*TRANSPOSE(AO1566:AR1566)*GETVECTOR(S1566))</f>
        <v>0.5774,0.5774</v>
      </c>
      <c r="Z1567" s="46" t="str">
        <v>0.50155721449107,0.442264267307127</v>
      </c>
      <c r="AA1567" s="46" t="str">
        <v>0.461940684303337,0.431703604754373</v>
      </c>
      <c r="AB1567" s="46" t="str">
        <v>0.496465411864618,0.419659277474314</v>
      </c>
      <c r="AC1567" s="39" t="str" cm="1">
        <f t="array" ref="AC1567:AF1567">SETMATRIX(GETMATRIX(AC1566:AF1566)-$O$9*TRANSPOSE($AO$4:$AR$4)*$AL$4)</f>
        <v>0.5774</v>
      </c>
      <c r="AD1567" s="39" t="str">
        <v>0.5774</v>
      </c>
      <c r="AE1567" s="39" t="str">
        <v>0.5774</v>
      </c>
      <c r="AF1567" s="39" t="str">
        <v>0.5774</v>
      </c>
      <c r="AG1567" s="5" cm="1">
        <f t="array" ref="AG1567">SIGMOID(SUM(GETVECTOR(_xlfn.CONCAT(Y1567,",",AC1567))*GETVECTOR(_xlfn.CONCAT($S1567,",",$AL$4)))+U1567)</f>
        <v>0.56817616742260091</v>
      </c>
      <c r="AH1567" s="5" cm="1">
        <f t="array" ref="AH1567">SIGMOID(SUM(GETVECTOR(_xlfn.CONCAT(Z1567,",",AD1567))*GETVECTOR(_xlfn.CONCAT($S1567,",",$AL$4)))+V1567)</f>
        <v>0.5608594172456729</v>
      </c>
      <c r="AI1567" s="5" cm="1">
        <f t="array" ref="AI1567">TANH(SUM(GETVECTOR(_xlfn.CONCAT(AA1567,",",AE1567))*GETVECTOR(_xlfn.CONCAT($S1567,",",$AL$4)))+W1567)</f>
        <v>0.74796634576755949</v>
      </c>
      <c r="AJ1567" s="5" cm="1">
        <f t="array" ref="AJ1567">SIGMOID(SUM(GETVECTOR(_xlfn.CONCAT(AB1567,",",AF1567))*GETVECTOR(_xlfn.CONCAT($S1567,",",$AL$4)))+X1567)</f>
        <v>0.55067437649072326</v>
      </c>
      <c r="AK1567" s="5">
        <f t="shared" si="480"/>
        <v>0.41950396880656887</v>
      </c>
      <c r="AL1567" s="46">
        <f t="shared" si="481"/>
        <v>0.21834925726346838</v>
      </c>
      <c r="AM1567" s="3">
        <f t="shared" si="482"/>
        <v>0.19773070056243744</v>
      </c>
      <c r="AN1567" s="3">
        <f t="shared" si="483"/>
        <v>9.1766061443439934E-2</v>
      </c>
      <c r="AO1567" s="3">
        <f t="shared" si="484"/>
        <v>0</v>
      </c>
      <c r="AP1567" s="3">
        <f t="shared" si="485"/>
        <v>1.6905255548641418E-2</v>
      </c>
      <c r="AQ1567" s="3">
        <f t="shared" si="486"/>
        <v>2.2673977526070768E-2</v>
      </c>
      <c r="AR1567" s="3">
        <f t="shared" si="487"/>
        <v>1.9399342454971769E-2</v>
      </c>
      <c r="AS1567" s="3" cm="1">
        <f t="array" ref="AS1567">SUM(AO1567:AR1567*AC1567:AF1567)</f>
        <v>3.4054229510839515E-2</v>
      </c>
      <c r="AT1567" s="50">
        <f t="shared" si="488"/>
        <v>3.9097429944912297E-2</v>
      </c>
      <c r="AU1567" s="50">
        <f t="shared" si="489"/>
        <v>0.19773070056243744</v>
      </c>
      <c r="AV1567" s="67"/>
      <c r="AW1567" s="67"/>
    </row>
    <row r="1568" spans="1:49" ht="15" customHeight="1" x14ac:dyDescent="0.25">
      <c r="A1568" s="11">
        <f t="shared" si="495"/>
        <v>1565</v>
      </c>
      <c r="B1568" s="29">
        <v>32612</v>
      </c>
      <c r="C1568" s="25"/>
      <c r="D1568" s="12"/>
      <c r="E1568" s="25"/>
      <c r="F1568" s="35"/>
      <c r="G1568" s="25">
        <v>0</v>
      </c>
      <c r="H1568" s="13">
        <v>0</v>
      </c>
      <c r="I1568" s="25">
        <v>0</v>
      </c>
      <c r="J1568" s="12">
        <v>0</v>
      </c>
      <c r="K1568" s="12">
        <v>0</v>
      </c>
      <c r="L1568" s="25" t="s">
        <v>11</v>
      </c>
      <c r="M1568" s="10"/>
      <c r="N1568" s="15"/>
      <c r="O1568" s="15"/>
      <c r="P1568" s="4"/>
      <c r="Q1568" s="55"/>
      <c r="R1568" s="40">
        <f t="shared" si="496"/>
        <v>0.47525773195876292</v>
      </c>
      <c r="S1568" s="42" t="str" cm="1">
        <f t="array" ref="S1568">SETVECTOR(R1568:R1569)</f>
        <v>0.475257731958763,0.0206185567010309</v>
      </c>
      <c r="T1568" s="42">
        <f t="shared" si="490"/>
        <v>0</v>
      </c>
      <c r="U1568" s="5">
        <f t="shared" si="491"/>
        <v>0</v>
      </c>
      <c r="V1568" s="5">
        <f t="shared" si="492"/>
        <v>3.2770646936652638E-2</v>
      </c>
      <c r="W1568" s="5">
        <f t="shared" si="493"/>
        <v>0.76088496412376316</v>
      </c>
      <c r="X1568" s="5">
        <f t="shared" si="494"/>
        <v>2.0095712577607441E-3</v>
      </c>
      <c r="Y1568" s="46" t="str" cm="1">
        <f t="array" ref="Y1568:AB1568">SETMATRIX(GETMATRIX(Y1567:AB1567)-$O$9*TRANSPOSE(AO1567:AR1567)*GETVECTOR(S1567))</f>
        <v>0.5774,0.5774</v>
      </c>
      <c r="Z1568" s="46" t="str">
        <v>0.50155721449107,0.441460831966104</v>
      </c>
      <c r="AA1568" s="46" t="str">
        <v>0.461940684303337,0.430626006441021</v>
      </c>
      <c r="AB1568" s="46" t="str">
        <v>0.496465411864618,0.41873730872465</v>
      </c>
      <c r="AC1568" s="39" t="str" cm="1">
        <f t="array" ref="AC1568:AF1568">SETMATRIX(GETMATRIX(AC1567:AF1567)-$O$9*TRANSPOSE($AO$4:$AR$4)*$AL$4)</f>
        <v>0.5774</v>
      </c>
      <c r="AD1568" s="39" t="str">
        <v>0.5774</v>
      </c>
      <c r="AE1568" s="39" t="str">
        <v>0.5774</v>
      </c>
      <c r="AF1568" s="39" t="str">
        <v>0.5774</v>
      </c>
      <c r="AG1568" s="5" cm="1">
        <f t="array" ref="AG1568">SIGMOID(SUM(GETVECTOR(_xlfn.CONCAT(Y1568,",",AC1568))*GETVECTOR(_xlfn.CONCAT($S1568,",",$AL$4)))+U1568)</f>
        <v>0.57109471773893361</v>
      </c>
      <c r="AH1568" s="5" cm="1">
        <f t="array" ref="AH1568">SIGMOID(SUM(GETVECTOR(_xlfn.CONCAT(Z1568,",",AD1568))*GETVECTOR(_xlfn.CONCAT($S1568,",",$AL$4)))+V1568)</f>
        <v>0.56960552214826599</v>
      </c>
      <c r="AI1568" s="5" cm="1">
        <f t="array" ref="AI1568">TANH(SUM(GETVECTOR(_xlfn.CONCAT(AA1568,",",AE1568))*GETVECTOR(_xlfn.CONCAT($S1568,",",$AL$4)))+W1568)</f>
        <v>0.75706570452323996</v>
      </c>
      <c r="AJ1568" s="5" cm="1">
        <f t="array" ref="AJ1568">SIGMOID(SUM(GETVECTOR(_xlfn.CONCAT(AB1568,",",AF1568))*GETVECTOR(_xlfn.CONCAT($S1568,",",$AL$4)))+X1568)</f>
        <v>0.56133758658250188</v>
      </c>
      <c r="AK1568" s="5">
        <f t="shared" si="480"/>
        <v>0.43122880592550494</v>
      </c>
      <c r="AL1568" s="46">
        <f t="shared" si="481"/>
        <v>0.22809825297731576</v>
      </c>
      <c r="AM1568" s="3">
        <f t="shared" si="482"/>
        <v>0.22809825297731576</v>
      </c>
      <c r="AN1568" s="3">
        <f t="shared" si="483"/>
        <v>0.1068983328696486</v>
      </c>
      <c r="AO1568" s="3">
        <f t="shared" si="484"/>
        <v>0</v>
      </c>
      <c r="AP1568" s="3">
        <f t="shared" si="485"/>
        <v>1.984016988685677E-2</v>
      </c>
      <c r="AQ1568" s="3">
        <f t="shared" si="486"/>
        <v>2.5990938075331885E-2</v>
      </c>
      <c r="AR1568" s="3">
        <f t="shared" si="487"/>
        <v>2.2823084682786141E-2</v>
      </c>
      <c r="AS1568" s="3" cm="1">
        <f t="array" ref="AS1568">SUM(AO1568:AR1568*AC1568:AF1568)</f>
        <v>3.9640930833208451E-2</v>
      </c>
      <c r="AT1568" s="50">
        <f t="shared" si="488"/>
        <v>5.2028813011303535E-2</v>
      </c>
      <c r="AU1568" s="50">
        <f t="shared" si="489"/>
        <v>0.22809825297731576</v>
      </c>
      <c r="AV1568" s="68"/>
      <c r="AW1568" s="68"/>
    </row>
    <row r="1569" spans="1:49" ht="15" customHeight="1" x14ac:dyDescent="0.25">
      <c r="A1569" s="11">
        <f t="shared" si="495"/>
        <v>1566</v>
      </c>
      <c r="B1569" s="29">
        <v>32613</v>
      </c>
      <c r="C1569" s="25"/>
      <c r="D1569" s="12"/>
      <c r="E1569" s="25"/>
      <c r="F1569" s="35"/>
      <c r="G1569" s="25">
        <v>0</v>
      </c>
      <c r="H1569" s="13">
        <v>0</v>
      </c>
      <c r="I1569" s="25">
        <v>0</v>
      </c>
      <c r="J1569" s="12">
        <v>0</v>
      </c>
      <c r="K1569" s="12">
        <v>0</v>
      </c>
      <c r="L1569" s="25" t="s">
        <v>11</v>
      </c>
      <c r="M1569" s="10"/>
      <c r="N1569" s="15"/>
      <c r="O1569" s="15"/>
      <c r="P1569" s="4"/>
      <c r="Q1569" s="55"/>
      <c r="R1569" s="40">
        <f t="shared" si="496"/>
        <v>2.0618556701030927E-2</v>
      </c>
      <c r="S1569" s="3"/>
      <c r="T1569" s="3"/>
      <c r="U1569" s="5"/>
      <c r="V1569" s="5"/>
      <c r="W1569" s="5"/>
      <c r="X1569" s="5"/>
      <c r="Y1569" s="5"/>
      <c r="Z1569" s="5"/>
      <c r="AA1569" s="5"/>
      <c r="AB1569" s="5"/>
      <c r="AC1569" s="39"/>
      <c r="AD1569" s="39"/>
      <c r="AE1569" s="39"/>
      <c r="AF1569" s="39"/>
      <c r="AG1569" s="5"/>
      <c r="AH1569" s="5"/>
      <c r="AI1569" s="5"/>
      <c r="AJ1569" s="5"/>
      <c r="AK1569" s="5"/>
      <c r="AL1569" s="46"/>
      <c r="AM1569" s="3"/>
      <c r="AN1569" s="3"/>
      <c r="AO1569" s="3"/>
      <c r="AP1569" s="3"/>
      <c r="AQ1569" s="3"/>
      <c r="AR1569" s="3"/>
      <c r="AS1569" s="3"/>
      <c r="AT1569" s="53"/>
      <c r="AU1569" s="53"/>
      <c r="AV1569" s="53"/>
      <c r="AW1569" s="53"/>
    </row>
    <row r="1570" spans="1:49" ht="15" customHeight="1" x14ac:dyDescent="0.25">
      <c r="A1570" s="11">
        <f t="shared" si="495"/>
        <v>1567</v>
      </c>
      <c r="B1570" s="29">
        <v>32614</v>
      </c>
      <c r="C1570" s="25"/>
      <c r="D1570" s="12"/>
      <c r="E1570" s="25"/>
      <c r="F1570" s="35"/>
      <c r="G1570" s="25">
        <v>0</v>
      </c>
      <c r="H1570" s="13">
        <v>0</v>
      </c>
      <c r="I1570" s="25">
        <v>0</v>
      </c>
      <c r="J1570" s="12">
        <v>0</v>
      </c>
      <c r="K1570" s="12">
        <v>0</v>
      </c>
      <c r="L1570" s="25" t="s">
        <v>11</v>
      </c>
      <c r="M1570" s="10"/>
      <c r="N1570" s="15"/>
      <c r="O1570" s="15"/>
      <c r="P1570" s="4"/>
      <c r="Q1570" s="56"/>
      <c r="R1570" s="40">
        <f t="shared" si="496"/>
        <v>0</v>
      </c>
      <c r="S1570" s="3"/>
      <c r="T1570" s="3"/>
      <c r="U1570" s="5"/>
      <c r="V1570" s="5"/>
      <c r="W1570" s="5"/>
      <c r="X1570" s="5"/>
      <c r="Y1570" s="5"/>
      <c r="Z1570" s="5"/>
      <c r="AA1570" s="5"/>
      <c r="AB1570" s="5"/>
      <c r="AC1570" s="39"/>
      <c r="AD1570" s="39"/>
      <c r="AE1570" s="39"/>
      <c r="AF1570" s="39"/>
      <c r="AG1570" s="5"/>
      <c r="AH1570" s="5"/>
      <c r="AI1570" s="5"/>
      <c r="AJ1570" s="5"/>
      <c r="AK1570" s="5"/>
      <c r="AL1570" s="46"/>
      <c r="AM1570" s="3"/>
      <c r="AN1570" s="3"/>
      <c r="AO1570" s="3"/>
      <c r="AP1570" s="3"/>
      <c r="AQ1570" s="3"/>
      <c r="AR1570" s="3"/>
      <c r="AS1570" s="3"/>
      <c r="AT1570" s="53"/>
      <c r="AU1570" s="53"/>
      <c r="AV1570" s="53"/>
      <c r="AW1570" s="53"/>
    </row>
    <row r="1571" spans="1:49" ht="15" customHeight="1" x14ac:dyDescent="0.25">
      <c r="A1571" s="11">
        <f t="shared" si="495"/>
        <v>1568</v>
      </c>
      <c r="B1571" s="29">
        <v>32615</v>
      </c>
      <c r="C1571" s="25"/>
      <c r="D1571" s="12"/>
      <c r="E1571" s="25"/>
      <c r="F1571" s="35"/>
      <c r="G1571" s="25">
        <v>0</v>
      </c>
      <c r="H1571" s="13">
        <v>0</v>
      </c>
      <c r="I1571" s="25">
        <v>0</v>
      </c>
      <c r="J1571" s="12">
        <v>0</v>
      </c>
      <c r="K1571" s="12">
        <v>0</v>
      </c>
      <c r="L1571" s="25" t="s">
        <v>11</v>
      </c>
      <c r="M1571" s="10"/>
      <c r="N1571" s="15"/>
      <c r="O1571" s="15"/>
      <c r="P1571" s="4"/>
      <c r="Q1571" s="54">
        <f>1+Q1517</f>
        <v>30</v>
      </c>
      <c r="R1571" s="40">
        <f t="shared" si="496"/>
        <v>5.1546391752577319E-3</v>
      </c>
      <c r="S1571" s="42" t="str" cm="1">
        <f t="array" ref="S1571">SETVECTOR(R1571:R1572)</f>
        <v>0.00515463917525773,0.0206185567010309</v>
      </c>
      <c r="T1571" s="42">
        <f>R1573</f>
        <v>1</v>
      </c>
      <c r="U1571" s="5">
        <f>U1568-$O$9*SUM(AO1568)</f>
        <v>0</v>
      </c>
      <c r="V1571" s="5">
        <f>V1568-$O$9*SUM(AP1568)</f>
        <v>3.0786629947966961E-2</v>
      </c>
      <c r="W1571" s="5">
        <f>W1568-$O$9*SUM(AQ1568)</f>
        <v>0.75828587031622996</v>
      </c>
      <c r="X1571" s="5">
        <f>X1568-$O$9*SUM(AR1568)</f>
        <v>-2.7273721051786996E-4</v>
      </c>
      <c r="Y1571" s="5" t="str" cm="1">
        <f t="array" ref="Y1571:AB1571">SETMATRIX(GETMATRIX(_xlfn.ANCHORARRAY(Y1568))-$O$9*TRANSPOSE(AO1568:AR1568)*GETVECTOR(S1568))</f>
        <v>0.5774,0.5774</v>
      </c>
      <c r="Z1571" s="5" t="str">
        <v>0.50061429507686,0.441419924399327</v>
      </c>
      <c r="AA1571" s="5" t="str">
        <v>0.460705444875221,0.430572416877979</v>
      </c>
      <c r="AB1571" s="5" t="str">
        <v>0.495380727118354,0.418690250818088</v>
      </c>
      <c r="AC1571" s="39" t="str" cm="1">
        <f t="array" ref="AC1571:AF1571">SETMATRIX(GETMATRIX(_xlfn.ANCHORARRAY(AC1568))-$O$9*TRANSPOSE($AO$4:$AR$4)*$AL$4)</f>
        <v>0.5774</v>
      </c>
      <c r="AD1571" s="39" t="str">
        <v>0.5774</v>
      </c>
      <c r="AE1571" s="39" t="str">
        <v>0.5774</v>
      </c>
      <c r="AF1571" s="39" t="str">
        <v>0.5774</v>
      </c>
      <c r="AG1571" s="5" cm="1">
        <f t="array" ref="AG1571">SIGMOID(SUM(GETVECTOR(_xlfn.CONCAT(Y1571,",",AC1571))*GETVECTOR(_xlfn.CONCAT($S1571,",",$AL$4)))+U1571)</f>
        <v>0.50372029216782388</v>
      </c>
      <c r="AH1571" s="5" cm="1">
        <f t="array" ref="AH1571">SIGMOID(SUM(GETVECTOR(_xlfn.CONCAT(Z1571,",",AD1571))*GETVECTOR(_xlfn.CONCAT($S1571,",",$AL$4)))+V1571)</f>
        <v>0.5106155439871215</v>
      </c>
      <c r="AI1571" s="5" cm="1">
        <f t="array" ref="AI1571">TANH(SUM(GETVECTOR(_xlfn.CONCAT(AA1571,",",AE1571))*GETVECTOR(_xlfn.CONCAT($S1571,",",$AL$4)))+W1571)</f>
        <v>0.64666097111702947</v>
      </c>
      <c r="AJ1571" s="5" cm="1">
        <f t="array" ref="AJ1571">SIGMOID(SUM(GETVECTOR(_xlfn.CONCAT(AB1571,",",AF1571))*GETVECTOR(_xlfn.CONCAT($S1571,",",$AL$4)))+X1571)</f>
        <v>0.50272836301193613</v>
      </c>
      <c r="AK1571" s="5">
        <f t="shared" ref="AK1571:AK1622" si="497">AG1571*$AK$4+AI1571*AH1571</f>
        <v>0.33019514354216228</v>
      </c>
      <c r="AL1571" s="46">
        <f t="shared" ref="AL1571:AL1622" si="498">AJ1571*TANH(AK1571)</f>
        <v>0.16021757426255692</v>
      </c>
      <c r="AM1571" s="3">
        <f t="shared" ref="AM1571:AM1622" si="499">AL1571-T1571+0</f>
        <v>-0.83978242573744311</v>
      </c>
      <c r="AN1571" s="3">
        <f t="shared" ref="AN1571:AN1622" si="500">AM1571*AJ1571*(1-TANH(AK1571)^2)+$AN$4*$AG$4</f>
        <v>-0.37930255067514052</v>
      </c>
      <c r="AO1571" s="3">
        <f t="shared" ref="AO1571:AO1622" si="501">AN1571*$AK$4*AG1571*(1-AG1571)</f>
        <v>0</v>
      </c>
      <c r="AP1571" s="3">
        <f t="shared" ref="AP1571:AP1622" si="502">AN1571*AI1571*AH1571*(1-AH1571)</f>
        <v>-6.1292398376333164E-2</v>
      </c>
      <c r="AQ1571" s="3">
        <f t="shared" ref="AQ1571:AQ1622" si="503">AN1571*AH1571*(1-AI1571^2)</f>
        <v>-0.11268746200724278</v>
      </c>
      <c r="AR1571" s="3">
        <f t="shared" ref="AR1571:AR1622" si="504">AM1571*TANH(AK1571)*AJ1571*(1-AJ1571)</f>
        <v>-6.6906856057674241E-2</v>
      </c>
      <c r="AS1571" s="3" cm="1">
        <f t="array" ref="AS1571">SUM(AO1571:AR1571*AC1571:AF1571)</f>
        <v>-0.13908799007317785</v>
      </c>
      <c r="AT1571" s="50">
        <f t="shared" ref="AT1571:AT1622" si="505">AVERAGE((T1571-AL1571)^2)</f>
        <v>0.70523452257746411</v>
      </c>
      <c r="AU1571" s="50">
        <f t="shared" ref="AU1571:AU1622" si="506">SQRT(AT1571)</f>
        <v>0.83978242573744311</v>
      </c>
      <c r="AV1571" s="66">
        <f>AVERAGE(AT1571:AT1622)</f>
        <v>6.5282612367830825E-2</v>
      </c>
      <c r="AW1571" s="66">
        <f>SQRT(AV1571)</f>
        <v>0.25550462298719923</v>
      </c>
    </row>
    <row r="1572" spans="1:49" ht="15" customHeight="1" x14ac:dyDescent="0.25">
      <c r="A1572" s="11">
        <f t="shared" si="495"/>
        <v>1569</v>
      </c>
      <c r="B1572" s="29">
        <v>32616</v>
      </c>
      <c r="C1572" s="25"/>
      <c r="D1572" s="12"/>
      <c r="E1572" s="25"/>
      <c r="F1572" s="35"/>
      <c r="G1572" s="25">
        <v>0</v>
      </c>
      <c r="H1572" s="13">
        <v>0</v>
      </c>
      <c r="I1572" s="25">
        <v>0</v>
      </c>
      <c r="J1572" s="12">
        <v>0</v>
      </c>
      <c r="K1572" s="12">
        <v>0</v>
      </c>
      <c r="L1572" s="25" t="s">
        <v>11</v>
      </c>
      <c r="M1572" s="10"/>
      <c r="N1572" s="15"/>
      <c r="O1572" s="15"/>
      <c r="P1572" s="4"/>
      <c r="Q1572" s="55"/>
      <c r="R1572" s="40">
        <f t="shared" si="496"/>
        <v>2.0618556701030927E-2</v>
      </c>
      <c r="S1572" s="42" t="str" cm="1">
        <f t="array" ref="S1572">SETVECTOR(R1572:R1573)</f>
        <v>0.0206185567010309,1</v>
      </c>
      <c r="T1572" s="42">
        <f t="shared" ref="T1572:T1622" si="507">R1574</f>
        <v>0.52577319587628868</v>
      </c>
      <c r="U1572" s="5">
        <f t="shared" ref="U1572:U1622" si="508">U1571-$O$9*SUM(AO1571)</f>
        <v>0</v>
      </c>
      <c r="V1572" s="5">
        <f t="shared" ref="V1572:V1622" si="509">V1571-$O$9*SUM(AP1571)</f>
        <v>3.6915869785600276E-2</v>
      </c>
      <c r="W1572" s="5">
        <f t="shared" ref="W1572:W1622" si="510">W1571-$O$9*SUM(AQ1571)</f>
        <v>0.76955461651695423</v>
      </c>
      <c r="X1572" s="5">
        <f t="shared" ref="X1572:X1622" si="511">X1571-$O$9*SUM(AR1571)</f>
        <v>6.4179483952495541E-3</v>
      </c>
      <c r="Y1572" s="46" t="str" cm="1">
        <f t="array" ref="Y1572:AB1572">SETMATRIX(GETMATRIX(Y1571:AB1571)-$O$9*TRANSPOSE(AO1571:AR1571)*GETVECTOR(S1571))</f>
        <v>0.5774,0.5774</v>
      </c>
      <c r="Z1572" s="46" t="str">
        <v>0.500645889096642,0.441546300478453</v>
      </c>
      <c r="AA1572" s="46" t="str">
        <v>0.460763531195843,0.430804762160468</v>
      </c>
      <c r="AB1572" s="46" t="str">
        <v>0.495415215188487,0.418828203098619</v>
      </c>
      <c r="AC1572" s="39" t="str" cm="1">
        <f t="array" ref="AC1572:AF1572">SETMATRIX(GETMATRIX(AC1571:AF1571)-$O$9*TRANSPOSE($AO$4:$AR$4)*$AL$4)</f>
        <v>0.5774</v>
      </c>
      <c r="AD1572" s="39" t="str">
        <v>0.5774</v>
      </c>
      <c r="AE1572" s="39" t="str">
        <v>0.5774</v>
      </c>
      <c r="AF1572" s="39" t="str">
        <v>0.5774</v>
      </c>
      <c r="AG1572" s="5" cm="1">
        <f t="array" ref="AG1572">SIGMOID(SUM(GETVECTOR(_xlfn.CONCAT(Y1572,",",AC1572))*GETVECTOR(_xlfn.CONCAT($S1572,",",$AL$4)))+U1572)</f>
        <v>0.64320570002646305</v>
      </c>
      <c r="AH1572" s="5" cm="1">
        <f t="array" ref="AH1572">SIGMOID(SUM(GETVECTOR(_xlfn.CONCAT(Z1572,",",AD1572))*GETVECTOR(_xlfn.CONCAT($S1572,",",$AL$4)))+V1572)</f>
        <v>0.61982011249293245</v>
      </c>
      <c r="AI1572" s="5" cm="1">
        <f t="array" ref="AI1572">TANH(SUM(GETVECTOR(_xlfn.CONCAT(AA1572,",",AE1572))*GETVECTOR(_xlfn.CONCAT($S1572,",",$AL$4)))+W1572)</f>
        <v>0.8366373860052152</v>
      </c>
      <c r="AJ1572" s="5" cm="1">
        <f t="array" ref="AJ1572">SIGMOID(SUM(GETVECTOR(_xlfn.CONCAT(AB1572,",",AF1572))*GETVECTOR(_xlfn.CONCAT($S1572,",",$AL$4)))+X1572)</f>
        <v>0.60717692376173138</v>
      </c>
      <c r="AK1572" s="5">
        <f t="shared" si="497"/>
        <v>0.51856467870954548</v>
      </c>
      <c r="AL1572" s="46">
        <f t="shared" si="498"/>
        <v>0.28937534143625732</v>
      </c>
      <c r="AM1572" s="3">
        <f t="shared" si="499"/>
        <v>-0.23639785444003136</v>
      </c>
      <c r="AN1572" s="3">
        <f t="shared" si="500"/>
        <v>-0.11093279118544058</v>
      </c>
      <c r="AO1572" s="3">
        <f t="shared" si="501"/>
        <v>0</v>
      </c>
      <c r="AP1572" s="3">
        <f t="shared" si="502"/>
        <v>-2.1870162521034315E-2</v>
      </c>
      <c r="AQ1572" s="3">
        <f t="shared" si="503"/>
        <v>-2.0630117399062287E-2</v>
      </c>
      <c r="AR1572" s="3">
        <f t="shared" si="504"/>
        <v>-2.6872127019092491E-2</v>
      </c>
      <c r="AS1572" s="3" cm="1">
        <f t="array" ref="AS1572">SUM(AO1572:AR1572*AC1572:AF1572)</f>
        <v>-4.0055627766687779E-2</v>
      </c>
      <c r="AT1572" s="50">
        <f t="shared" si="505"/>
        <v>5.5883945583850257E-2</v>
      </c>
      <c r="AU1572" s="50">
        <f t="shared" si="506"/>
        <v>0.23639785444003136</v>
      </c>
      <c r="AV1572" s="67"/>
      <c r="AW1572" s="67"/>
    </row>
    <row r="1573" spans="1:49" ht="15" customHeight="1" x14ac:dyDescent="0.25">
      <c r="A1573" s="11">
        <f t="shared" si="495"/>
        <v>1570</v>
      </c>
      <c r="B1573" s="29">
        <v>32617</v>
      </c>
      <c r="C1573" s="25"/>
      <c r="D1573" s="12"/>
      <c r="E1573" s="25"/>
      <c r="F1573" s="35"/>
      <c r="G1573" s="25">
        <v>0</v>
      </c>
      <c r="H1573" s="13">
        <v>0</v>
      </c>
      <c r="I1573" s="25">
        <v>0</v>
      </c>
      <c r="J1573" s="12">
        <v>0</v>
      </c>
      <c r="K1573" s="12">
        <v>0</v>
      </c>
      <c r="L1573" s="25" t="s">
        <v>11</v>
      </c>
      <c r="M1573" s="10"/>
      <c r="N1573" s="15"/>
      <c r="O1573" s="15"/>
      <c r="P1573" s="4"/>
      <c r="Q1573" s="55"/>
      <c r="R1573" s="40">
        <f t="shared" si="496"/>
        <v>1</v>
      </c>
      <c r="S1573" s="42" t="str" cm="1">
        <f t="array" ref="S1573">SETVECTOR(R1573:R1574)</f>
        <v>1,0.525773195876289</v>
      </c>
      <c r="T1573" s="42">
        <f t="shared" si="507"/>
        <v>0.62061855670103094</v>
      </c>
      <c r="U1573" s="5">
        <f t="shared" si="508"/>
        <v>0</v>
      </c>
      <c r="V1573" s="5">
        <f t="shared" si="509"/>
        <v>3.9102886037703705E-2</v>
      </c>
      <c r="W1573" s="5">
        <f t="shared" si="510"/>
        <v>0.77161762825686042</v>
      </c>
      <c r="X1573" s="5">
        <f t="shared" si="511"/>
        <v>9.1051610971588023E-3</v>
      </c>
      <c r="Y1573" s="46" t="str" cm="1">
        <f t="array" ref="Y1573:AB1573">SETMATRIX(GETMATRIX(Y1572:AB1572)-$O$9*TRANSPOSE(AO1572:AR1572)*GETVECTOR(S1572))</f>
        <v>0.5774,0.5774</v>
      </c>
      <c r="Z1573" s="46" t="str">
        <v>0.500690982215242,0.443733316730556</v>
      </c>
      <c r="AA1573" s="46" t="str">
        <v>0.460806067520377,0.432867773900374</v>
      </c>
      <c r="AB1573" s="46" t="str">
        <v>0.495470621635949,0.421515415800528</v>
      </c>
      <c r="AC1573" s="39" t="str" cm="1">
        <f t="array" ref="AC1573:AF1573">SETMATRIX(GETMATRIX(AC1572:AF1572)-$O$9*TRANSPOSE($AO$4:$AR$4)*$AL$4)</f>
        <v>0.5774</v>
      </c>
      <c r="AD1573" s="39" t="str">
        <v>0.5774</v>
      </c>
      <c r="AE1573" s="39" t="str">
        <v>0.5774</v>
      </c>
      <c r="AF1573" s="39" t="str">
        <v>0.5774</v>
      </c>
      <c r="AG1573" s="5" cm="1">
        <f t="array" ref="AG1573">SIGMOID(SUM(GETVECTOR(_xlfn.CONCAT(Y1573,",",AC1573))*GETVECTOR(_xlfn.CONCAT($S1573,",",$AL$4)))+U1573)</f>
        <v>0.70702555896734465</v>
      </c>
      <c r="AH1573" s="5" cm="1">
        <f t="array" ref="AH1573">SIGMOID(SUM(GETVECTOR(_xlfn.CONCAT(Z1573,",",AD1573))*GETVECTOR(_xlfn.CONCAT($S1573,",",$AL$4)))+V1573)</f>
        <v>0.68419044563337494</v>
      </c>
      <c r="AI1573" s="5" cm="1">
        <f t="array" ref="AI1573">TANH(SUM(GETVECTOR(_xlfn.CONCAT(AA1573,",",AE1573))*GETVECTOR(_xlfn.CONCAT($S1573,",",$AL$4)))+W1573)</f>
        <v>0.89765531112091268</v>
      </c>
      <c r="AJ1573" s="5" cm="1">
        <f t="array" ref="AJ1573">SIGMOID(SUM(GETVECTOR(_xlfn.CONCAT(AB1573,",",AF1573))*GETVECTOR(_xlfn.CONCAT($S1573,",",$AL$4)))+X1573)</f>
        <v>0.67397023998211503</v>
      </c>
      <c r="AK1573" s="5">
        <f t="shared" si="497"/>
        <v>0.61416718734098308</v>
      </c>
      <c r="AL1573" s="46">
        <f t="shared" si="498"/>
        <v>0.36869800503981121</v>
      </c>
      <c r="AM1573" s="3">
        <f t="shared" si="499"/>
        <v>-0.25192055166121974</v>
      </c>
      <c r="AN1573" s="3">
        <f t="shared" si="500"/>
        <v>-0.1189751694045052</v>
      </c>
      <c r="AO1573" s="3">
        <f t="shared" si="501"/>
        <v>0</v>
      </c>
      <c r="AP1573" s="3">
        <f t="shared" si="502"/>
        <v>-2.3076407884181933E-2</v>
      </c>
      <c r="AQ1573" s="3">
        <f t="shared" si="503"/>
        <v>-1.5809421462337311E-2</v>
      </c>
      <c r="AR1573" s="3">
        <f t="shared" si="504"/>
        <v>-3.0282493361263485E-2</v>
      </c>
      <c r="AS1573" s="3" cm="1">
        <f t="array" ref="AS1573">SUM(AO1573:AR1573*AC1573:AF1573)</f>
        <v>-3.9937789531473755E-2</v>
      </c>
      <c r="AT1573" s="50">
        <f t="shared" si="505"/>
        <v>6.3463964349293286E-2</v>
      </c>
      <c r="AU1573" s="50">
        <f t="shared" si="506"/>
        <v>0.25192055166121974</v>
      </c>
      <c r="AV1573" s="67"/>
      <c r="AW1573" s="67"/>
    </row>
    <row r="1574" spans="1:49" ht="15" customHeight="1" x14ac:dyDescent="0.25">
      <c r="A1574" s="11">
        <f t="shared" si="495"/>
        <v>1571</v>
      </c>
      <c r="B1574" s="29">
        <v>32618</v>
      </c>
      <c r="C1574" s="25"/>
      <c r="D1574" s="12"/>
      <c r="E1574" s="25"/>
      <c r="F1574" s="35"/>
      <c r="G1574" s="25">
        <v>0</v>
      </c>
      <c r="H1574" s="13">
        <v>0</v>
      </c>
      <c r="I1574" s="25">
        <v>0</v>
      </c>
      <c r="J1574" s="12">
        <v>0</v>
      </c>
      <c r="K1574" s="12">
        <v>0</v>
      </c>
      <c r="L1574" s="25" t="s">
        <v>11</v>
      </c>
      <c r="M1574" s="10"/>
      <c r="N1574" s="15"/>
      <c r="O1574" s="15"/>
      <c r="P1574" s="4"/>
      <c r="Q1574" s="55"/>
      <c r="R1574" s="40">
        <f t="shared" si="496"/>
        <v>0.52577319587628868</v>
      </c>
      <c r="S1574" s="42" t="str" cm="1">
        <f t="array" ref="S1574">SETVECTOR(R1574:R1575)</f>
        <v>0.525773195876289,0.620618556701031</v>
      </c>
      <c r="T1574" s="42">
        <f t="shared" si="507"/>
        <v>0.23711340206185566</v>
      </c>
      <c r="U1574" s="5">
        <f t="shared" si="508"/>
        <v>0</v>
      </c>
      <c r="V1574" s="5">
        <f t="shared" si="509"/>
        <v>4.1410526826121896E-2</v>
      </c>
      <c r="W1574" s="5">
        <f t="shared" si="510"/>
        <v>0.77319857040309414</v>
      </c>
      <c r="X1574" s="5">
        <f t="shared" si="511"/>
        <v>1.2133410433285152E-2</v>
      </c>
      <c r="Y1574" s="46" t="str" cm="1">
        <f t="array" ref="Y1574:AB1574">SETMATRIX(GETMATRIX(Y1573:AB1573)-$O$9*TRANSPOSE(AO1573:AR1573)*GETVECTOR(S1573))</f>
        <v>0.5774,0.5774</v>
      </c>
      <c r="Z1574" s="46" t="str">
        <v>0.50299862300366,0.444946612402817</v>
      </c>
      <c r="AA1574" s="46" t="str">
        <v>0.462387009666611,0.433698990905095</v>
      </c>
      <c r="AB1574" s="46" t="str">
        <v>0.498498870972075,0.423107588131893</v>
      </c>
      <c r="AC1574" s="39" t="str" cm="1">
        <f t="array" ref="AC1574:AF1574">SETMATRIX(GETMATRIX(AC1573:AF1573)-$O$9*TRANSPOSE($AO$4:$AR$4)*$AL$4)</f>
        <v>0.5774</v>
      </c>
      <c r="AD1574" s="39" t="str">
        <v>0.5774</v>
      </c>
      <c r="AE1574" s="39" t="str">
        <v>0.5774</v>
      </c>
      <c r="AF1574" s="39" t="str">
        <v>0.5774</v>
      </c>
      <c r="AG1574" s="5" cm="1">
        <f t="array" ref="AG1574">SIGMOID(SUM(GETVECTOR(_xlfn.CONCAT(Y1574,",",AC1574))*GETVECTOR(_xlfn.CONCAT($S1574,",",$AL$4)))+U1574)</f>
        <v>0.65969303906938159</v>
      </c>
      <c r="AH1574" s="5" cm="1">
        <f t="array" ref="AH1574">SIGMOID(SUM(GETVECTOR(_xlfn.CONCAT(Z1574,",",AD1574))*GETVECTOR(_xlfn.CONCAT($S1574,",",$AL$4)))+V1574)</f>
        <v>0.64153112016488989</v>
      </c>
      <c r="AI1574" s="5" cm="1">
        <f t="array" ref="AI1574">TANH(SUM(GETVECTOR(_xlfn.CONCAT(AA1574,",",AE1574))*GETVECTOR(_xlfn.CONCAT($S1574,",",$AL$4)))+W1574)</f>
        <v>0.85793573646580634</v>
      </c>
      <c r="AJ1574" s="5" cm="1">
        <f t="array" ref="AJ1574">SIGMOID(SUM(GETVECTOR(_xlfn.CONCAT(AB1574,",",AF1574))*GETVECTOR(_xlfn.CONCAT($S1574,",",$AL$4)))+X1574)</f>
        <v>0.63107216717963377</v>
      </c>
      <c r="AK1574" s="5">
        <f t="shared" si="497"/>
        <v>0.55039247404439851</v>
      </c>
      <c r="AL1574" s="46">
        <f t="shared" si="498"/>
        <v>0.31604996859682777</v>
      </c>
      <c r="AM1574" s="3">
        <f t="shared" si="499"/>
        <v>7.8936566534972108E-2</v>
      </c>
      <c r="AN1574" s="3">
        <f t="shared" si="500"/>
        <v>3.7320405234947666E-2</v>
      </c>
      <c r="AO1574" s="3">
        <f t="shared" si="501"/>
        <v>0</v>
      </c>
      <c r="AP1574" s="3">
        <f t="shared" si="502"/>
        <v>7.3632627205357888E-3</v>
      </c>
      <c r="AQ1574" s="3">
        <f t="shared" si="503"/>
        <v>6.3194547987772782E-3</v>
      </c>
      <c r="AR1574" s="3">
        <f t="shared" si="504"/>
        <v>9.2039744496619901E-3</v>
      </c>
      <c r="AS1574" s="3" cm="1">
        <f t="array" ref="AS1574">SUM(AO1574:AR1574*AC1574:AF1574)</f>
        <v>1.3214775942886198E-2</v>
      </c>
      <c r="AT1574" s="50">
        <f t="shared" si="505"/>
        <v>6.2309815363300785E-3</v>
      </c>
      <c r="AU1574" s="50">
        <f t="shared" si="506"/>
        <v>7.8936566534972108E-2</v>
      </c>
      <c r="AV1574" s="67"/>
      <c r="AW1574" s="67"/>
    </row>
    <row r="1575" spans="1:49" ht="15" customHeight="1" x14ac:dyDescent="0.25">
      <c r="A1575" s="11">
        <f t="shared" si="495"/>
        <v>1572</v>
      </c>
      <c r="B1575" s="29">
        <v>32619</v>
      </c>
      <c r="C1575" s="25"/>
      <c r="D1575" s="12"/>
      <c r="E1575" s="25"/>
      <c r="F1575" s="35"/>
      <c r="G1575" s="25">
        <v>0</v>
      </c>
      <c r="H1575" s="13">
        <v>0</v>
      </c>
      <c r="I1575" s="25">
        <v>0</v>
      </c>
      <c r="J1575" s="12">
        <v>0</v>
      </c>
      <c r="K1575" s="12">
        <v>0</v>
      </c>
      <c r="L1575" s="25" t="s">
        <v>11</v>
      </c>
      <c r="M1575" s="10"/>
      <c r="N1575" s="15"/>
      <c r="O1575" s="15"/>
      <c r="P1575" s="4"/>
      <c r="Q1575" s="55"/>
      <c r="R1575" s="40">
        <f t="shared" si="496"/>
        <v>0.62061855670103094</v>
      </c>
      <c r="S1575" s="42" t="str" cm="1">
        <f t="array" ref="S1575">SETVECTOR(R1575:R1576)</f>
        <v>0.620618556701031,0.237113402061856</v>
      </c>
      <c r="T1575" s="42">
        <f t="shared" si="507"/>
        <v>0.10309278350515463</v>
      </c>
      <c r="U1575" s="5">
        <f t="shared" si="508"/>
        <v>0</v>
      </c>
      <c r="V1575" s="5">
        <f t="shared" si="509"/>
        <v>4.067420055406832E-2</v>
      </c>
      <c r="W1575" s="5">
        <f t="shared" si="510"/>
        <v>0.77256662492321637</v>
      </c>
      <c r="X1575" s="5">
        <f t="shared" si="511"/>
        <v>1.1213012988318952E-2</v>
      </c>
      <c r="Y1575" s="46" t="str" cm="1">
        <f t="array" ref="Y1575:AB1575">SETMATRIX(GETMATRIX(Y1574:AB1574)-$O$9*TRANSPOSE(AO1574:AR1574)*GETVECTOR(S1574))</f>
        <v>0.5774,0.5774</v>
      </c>
      <c r="Z1575" s="46" t="str">
        <v>0.502611482386395,0.444489634654594</v>
      </c>
      <c r="AA1575" s="46" t="str">
        <v>0.462054749672036,0.43330679381346</v>
      </c>
      <c r="AB1575" s="46" t="str">
        <v>0.498014950665959,0.422536372398007</v>
      </c>
      <c r="AC1575" s="39" t="str" cm="1">
        <f t="array" ref="AC1575:AF1575">SETMATRIX(GETMATRIX(AC1574:AF1574)-$O$9*TRANSPOSE($AO$4:$AR$4)*$AL$4)</f>
        <v>0.5774</v>
      </c>
      <c r="AD1575" s="39" t="str">
        <v>0.5774</v>
      </c>
      <c r="AE1575" s="39" t="str">
        <v>0.5774</v>
      </c>
      <c r="AF1575" s="39" t="str">
        <v>0.5774</v>
      </c>
      <c r="AG1575" s="5" cm="1">
        <f t="array" ref="AG1575">SIGMOID(SUM(GETVECTOR(_xlfn.CONCAT(Y1575,",",AC1575))*GETVECTOR(_xlfn.CONCAT($S1575,",",$AL$4)))+U1575)</f>
        <v>0.62134345895524834</v>
      </c>
      <c r="AH1575" s="5" cm="1">
        <f t="array" ref="AH1575">SIGMOID(SUM(GETVECTOR(_xlfn.CONCAT(Z1575,",",AD1575))*GETVECTOR(_xlfn.CONCAT($S1575,",",$AL$4)))+V1575)</f>
        <v>0.61253929607393931</v>
      </c>
      <c r="AI1575" s="5" cm="1">
        <f t="array" ref="AI1575">TANH(SUM(GETVECTOR(_xlfn.CONCAT(AA1575,",",AE1575))*GETVECTOR(_xlfn.CONCAT($S1575,",",$AL$4)))+W1575)</f>
        <v>0.82171308359743145</v>
      </c>
      <c r="AJ1575" s="5" cm="1">
        <f t="array" ref="AJ1575">SIGMOID(SUM(GETVECTOR(_xlfn.CONCAT(AB1575,",",AF1575))*GETVECTOR(_xlfn.CONCAT($S1575,",",$AL$4)))+X1575)</f>
        <v>0.60359795311710251</v>
      </c>
      <c r="AK1575" s="5">
        <f t="shared" si="497"/>
        <v>0.50333155380151673</v>
      </c>
      <c r="AL1575" s="46">
        <f t="shared" si="498"/>
        <v>0.28051201606386023</v>
      </c>
      <c r="AM1575" s="3">
        <f t="shared" si="499"/>
        <v>0.17741923255870559</v>
      </c>
      <c r="AN1575" s="3">
        <f t="shared" si="500"/>
        <v>8.3960937760613655E-2</v>
      </c>
      <c r="AO1575" s="3">
        <f t="shared" si="501"/>
        <v>0</v>
      </c>
      <c r="AP1575" s="3">
        <f t="shared" si="502"/>
        <v>1.6374162679379897E-2</v>
      </c>
      <c r="AQ1575" s="3">
        <f t="shared" si="503"/>
        <v>1.6703623281966257E-2</v>
      </c>
      <c r="AR1575" s="3">
        <f t="shared" si="504"/>
        <v>1.972822689934128E-2</v>
      </c>
      <c r="AS1575" s="3" cm="1">
        <f t="array" ref="AS1575">SUM(AO1575:AR1575*AC1575:AF1575)</f>
        <v>3.0490191825760925E-2</v>
      </c>
      <c r="AT1575" s="50">
        <f t="shared" si="505"/>
        <v>3.1477584081720057E-2</v>
      </c>
      <c r="AU1575" s="50">
        <f t="shared" si="506"/>
        <v>0.17741923255870559</v>
      </c>
      <c r="AV1575" s="67"/>
      <c r="AW1575" s="67"/>
    </row>
    <row r="1576" spans="1:49" ht="15" customHeight="1" x14ac:dyDescent="0.25">
      <c r="A1576" s="11">
        <f t="shared" si="495"/>
        <v>1573</v>
      </c>
      <c r="B1576" s="29">
        <v>32620</v>
      </c>
      <c r="C1576" s="25"/>
      <c r="D1576" s="12"/>
      <c r="E1576" s="25"/>
      <c r="F1576" s="35"/>
      <c r="G1576" s="25">
        <v>0</v>
      </c>
      <c r="H1576" s="13">
        <v>0</v>
      </c>
      <c r="I1576" s="25">
        <v>0</v>
      </c>
      <c r="J1576" s="12">
        <v>0</v>
      </c>
      <c r="K1576" s="12">
        <v>0</v>
      </c>
      <c r="L1576" s="25" t="s">
        <v>11</v>
      </c>
      <c r="M1576" s="10"/>
      <c r="N1576" s="15"/>
      <c r="O1576" s="15"/>
      <c r="P1576" s="4"/>
      <c r="Q1576" s="55"/>
      <c r="R1576" s="40">
        <f t="shared" si="496"/>
        <v>0.23711340206185566</v>
      </c>
      <c r="S1576" s="42" t="str" cm="1">
        <f t="array" ref="S1576">SETVECTOR(R1576:R1577)</f>
        <v>0.237113402061856,0.103092783505155</v>
      </c>
      <c r="T1576" s="42">
        <f t="shared" si="507"/>
        <v>0.17525773195876287</v>
      </c>
      <c r="U1576" s="5">
        <f t="shared" si="508"/>
        <v>0</v>
      </c>
      <c r="V1576" s="5">
        <f t="shared" si="509"/>
        <v>3.9036784286130333E-2</v>
      </c>
      <c r="W1576" s="5">
        <f t="shared" si="510"/>
        <v>0.77089626259501975</v>
      </c>
      <c r="X1576" s="5">
        <f t="shared" si="511"/>
        <v>9.2401902983848243E-3</v>
      </c>
      <c r="Y1576" s="46" t="str" cm="1">
        <f t="array" ref="Y1576:AB1576">SETMATRIX(GETMATRIX(Y1575:AB1575)-$O$9*TRANSPOSE(AO1575:AR1575)*GETVECTOR(S1575))</f>
        <v>0.5774,0.5774</v>
      </c>
      <c r="Z1576" s="46" t="str">
        <v>0.501595271465468,0.444101381312712</v>
      </c>
      <c r="AA1576" s="46" t="str">
        <v>0.461018091814743,0.432910728519145</v>
      </c>
      <c r="AB1576" s="46" t="str">
        <v>0.496790580295505,0.422068589698332</v>
      </c>
      <c r="AC1576" s="39" t="str" cm="1">
        <f t="array" ref="AC1576:AF1576">SETMATRIX(GETMATRIX(AC1575:AF1575)-$O$9*TRANSPOSE($AO$4:$AR$4)*$AL$4)</f>
        <v>0.5774</v>
      </c>
      <c r="AD1576" s="39" t="str">
        <v>0.5774</v>
      </c>
      <c r="AE1576" s="39" t="str">
        <v>0.5774</v>
      </c>
      <c r="AF1576" s="39" t="str">
        <v>0.5774</v>
      </c>
      <c r="AG1576" s="5" cm="1">
        <f t="array" ref="AG1576">SIGMOID(SUM(GETVECTOR(_xlfn.CONCAT(Y1576,",",AC1576))*GETVECTOR(_xlfn.CONCAT($S1576,",",$AL$4)))+U1576)</f>
        <v>0.54895145763587516</v>
      </c>
      <c r="AH1576" s="5" cm="1">
        <f t="array" ref="AH1576">SIGMOID(SUM(GETVECTOR(_xlfn.CONCAT(Z1576,",",AD1576))*GETVECTOR(_xlfn.CONCAT($S1576,",",$AL$4)))+V1576)</f>
        <v>0.55076334433056917</v>
      </c>
      <c r="AI1576" s="5" cm="1">
        <f t="array" ref="AI1576">TANH(SUM(GETVECTOR(_xlfn.CONCAT(AA1576,",",AE1576))*GETVECTOR(_xlfn.CONCAT($S1576,",",$AL$4)))+W1576)</f>
        <v>0.72817896124579573</v>
      </c>
      <c r="AJ1576" s="5" cm="1">
        <f t="array" ref="AJ1576">SIGMOID(SUM(GETVECTOR(_xlfn.CONCAT(AB1576,",",AF1576))*GETVECTOR(_xlfn.CONCAT($S1576,",",$AL$4)))+X1576)</f>
        <v>0.54253398247744256</v>
      </c>
      <c r="AK1576" s="5">
        <f t="shared" si="497"/>
        <v>0.40105427996689436</v>
      </c>
      <c r="AL1576" s="46">
        <f t="shared" si="498"/>
        <v>0.20662443807421338</v>
      </c>
      <c r="AM1576" s="3">
        <f t="shared" si="499"/>
        <v>3.1366706115450504E-2</v>
      </c>
      <c r="AN1576" s="3">
        <f t="shared" si="500"/>
        <v>1.4549161947404625E-2</v>
      </c>
      <c r="AO1576" s="3">
        <f t="shared" si="501"/>
        <v>0</v>
      </c>
      <c r="AP1576" s="3">
        <f t="shared" si="502"/>
        <v>2.621297534052611E-3</v>
      </c>
      <c r="AQ1576" s="3">
        <f t="shared" si="503"/>
        <v>3.7642181808468741E-3</v>
      </c>
      <c r="AR1576" s="3">
        <f t="shared" si="504"/>
        <v>2.964895826807935E-3</v>
      </c>
      <c r="AS1576" s="3" cm="1">
        <f t="array" ref="AS1576">SUM(AO1576:AR1576*AC1576:AF1576)</f>
        <v>5.3989276241818646E-3</v>
      </c>
      <c r="AT1576" s="50">
        <f t="shared" si="505"/>
        <v>9.8387025253304002E-4</v>
      </c>
      <c r="AU1576" s="50">
        <f t="shared" si="506"/>
        <v>3.1366706115450504E-2</v>
      </c>
      <c r="AV1576" s="67"/>
      <c r="AW1576" s="67"/>
    </row>
    <row r="1577" spans="1:49" ht="15" customHeight="1" x14ac:dyDescent="0.25">
      <c r="A1577" s="11">
        <f t="shared" si="495"/>
        <v>1574</v>
      </c>
      <c r="B1577" s="29">
        <v>32621</v>
      </c>
      <c r="C1577" s="25"/>
      <c r="D1577" s="12"/>
      <c r="E1577" s="25"/>
      <c r="F1577" s="35"/>
      <c r="G1577" s="25">
        <v>0</v>
      </c>
      <c r="H1577" s="13">
        <v>0</v>
      </c>
      <c r="I1577" s="25">
        <v>0</v>
      </c>
      <c r="J1577" s="12">
        <v>0</v>
      </c>
      <c r="K1577" s="12">
        <v>0</v>
      </c>
      <c r="L1577" s="25" t="s">
        <v>11</v>
      </c>
      <c r="M1577" s="10"/>
      <c r="N1577" s="15"/>
      <c r="O1577" s="15"/>
      <c r="P1577" s="4"/>
      <c r="Q1577" s="55"/>
      <c r="R1577" s="40">
        <f t="shared" si="496"/>
        <v>0.10309278350515463</v>
      </c>
      <c r="S1577" s="42" t="str" cm="1">
        <f t="array" ref="S1577">SETVECTOR(R1577:R1578)</f>
        <v>0.103092783505155,0.175257731958763</v>
      </c>
      <c r="T1577" s="42">
        <f t="shared" si="507"/>
        <v>2.0618556701030927E-2</v>
      </c>
      <c r="U1577" s="5">
        <f t="shared" si="508"/>
        <v>0</v>
      </c>
      <c r="V1577" s="5">
        <f t="shared" si="509"/>
        <v>3.8774654532725071E-2</v>
      </c>
      <c r="W1577" s="5">
        <f t="shared" si="510"/>
        <v>0.77051984077693503</v>
      </c>
      <c r="X1577" s="5">
        <f t="shared" si="511"/>
        <v>8.9437007157040314E-3</v>
      </c>
      <c r="Y1577" s="46" t="str" cm="1">
        <f t="array" ref="Y1577:AB1577">SETMATRIX(GETMATRIX(Y1576:AB1576)-$O$9*TRANSPOSE(AO1576:AR1576)*GETVECTOR(S1576))</f>
        <v>0.5774,0.5774</v>
      </c>
      <c r="Z1577" s="46" t="str">
        <v>0.501533116987856,0.444074357626794</v>
      </c>
      <c r="AA1577" s="46" t="str">
        <v>0.460928837156847,0.432871922146147</v>
      </c>
      <c r="AB1577" s="46" t="str">
        <v>0.49672027864188,0.422038023761973</v>
      </c>
      <c r="AC1577" s="39" t="str" cm="1">
        <f t="array" ref="AC1577:AF1577">SETMATRIX(GETMATRIX(AC1576:AF1576)-$O$9*TRANSPOSE($AO$4:$AR$4)*$AL$4)</f>
        <v>0.5774</v>
      </c>
      <c r="AD1577" s="39" t="str">
        <v>0.5774</v>
      </c>
      <c r="AE1577" s="39" t="str">
        <v>0.5774</v>
      </c>
      <c r="AF1577" s="39" t="str">
        <v>0.5774</v>
      </c>
      <c r="AG1577" s="5" cm="1">
        <f t="array" ref="AG1577">SIGMOID(SUM(GETVECTOR(_xlfn.CONCAT(Y1577,",",AC1577))*GETVECTOR(_xlfn.CONCAT($S1577,",",$AL$4)))+U1577)</f>
        <v>0.54009362987552256</v>
      </c>
      <c r="AH1577" s="5" cm="1">
        <f t="array" ref="AH1577">SIGMOID(SUM(GETVECTOR(_xlfn.CONCAT(Z1577,",",AD1577))*GETVECTOR(_xlfn.CONCAT($S1577,",",$AL$4)))+V1577)</f>
        <v>0.5419775958704568</v>
      </c>
      <c r="AI1577" s="5" cm="1">
        <f t="array" ref="AI1577">TANH(SUM(GETVECTOR(_xlfn.CONCAT(AA1577,",",AE1577))*GETVECTOR(_xlfn.CONCAT($S1577,",",$AL$4)))+W1577)</f>
        <v>0.7133158695109969</v>
      </c>
      <c r="AJ1577" s="5" cm="1">
        <f t="array" ref="AJ1577">SIGMOID(SUM(GETVECTOR(_xlfn.CONCAT(AB1577,",",AF1577))*GETVECTOR(_xlfn.CONCAT($S1577,",",$AL$4)))+X1577)</f>
        <v>0.53347918212794276</v>
      </c>
      <c r="AK1577" s="5">
        <f t="shared" si="497"/>
        <v>0.38660122005381459</v>
      </c>
      <c r="AL1577" s="46">
        <f t="shared" si="498"/>
        <v>0.19654785546292394</v>
      </c>
      <c r="AM1577" s="3">
        <f t="shared" si="499"/>
        <v>0.175929298761893</v>
      </c>
      <c r="AN1577" s="3">
        <f t="shared" si="500"/>
        <v>8.1114973770509594E-2</v>
      </c>
      <c r="AO1577" s="3">
        <f t="shared" si="501"/>
        <v>0</v>
      </c>
      <c r="AP1577" s="3">
        <f t="shared" si="502"/>
        <v>1.4363192277945198E-2</v>
      </c>
      <c r="AQ1577" s="3">
        <f t="shared" si="503"/>
        <v>2.1593520675812824E-2</v>
      </c>
      <c r="AR1577" s="3">
        <f t="shared" si="504"/>
        <v>1.6131602409822265E-2</v>
      </c>
      <c r="AS1577" s="3" cm="1">
        <f t="array" ref="AS1577">SUM(AO1577:AR1577*AC1577:AF1577)</f>
        <v>3.0075793290931255E-2</v>
      </c>
      <c r="AT1577" s="50">
        <f t="shared" si="505"/>
        <v>3.0951118162851409E-2</v>
      </c>
      <c r="AU1577" s="50">
        <f t="shared" si="506"/>
        <v>0.175929298761893</v>
      </c>
      <c r="AV1577" s="67"/>
      <c r="AW1577" s="67"/>
    </row>
    <row r="1578" spans="1:49" ht="15" customHeight="1" x14ac:dyDescent="0.25">
      <c r="A1578" s="11">
        <f t="shared" si="495"/>
        <v>1575</v>
      </c>
      <c r="B1578" s="29">
        <v>32622</v>
      </c>
      <c r="C1578" s="25"/>
      <c r="D1578" s="12"/>
      <c r="E1578" s="25"/>
      <c r="F1578" s="35"/>
      <c r="G1578" s="25">
        <v>0</v>
      </c>
      <c r="H1578" s="13">
        <v>0</v>
      </c>
      <c r="I1578" s="25">
        <v>0</v>
      </c>
      <c r="J1578" s="12">
        <v>0</v>
      </c>
      <c r="K1578" s="12">
        <v>0</v>
      </c>
      <c r="L1578" s="25" t="s">
        <v>11</v>
      </c>
      <c r="M1578" s="10"/>
      <c r="N1578" s="15"/>
      <c r="O1578" s="15"/>
      <c r="P1578" s="4"/>
      <c r="Q1578" s="55"/>
      <c r="R1578" s="40">
        <f t="shared" si="496"/>
        <v>0.17525773195876287</v>
      </c>
      <c r="S1578" s="42" t="str" cm="1">
        <f t="array" ref="S1578">SETVECTOR(R1578:R1579)</f>
        <v>0.175257731958763,0.0206185567010309</v>
      </c>
      <c r="T1578" s="42">
        <f t="shared" si="507"/>
        <v>1.0309278350515464E-3</v>
      </c>
      <c r="U1578" s="5">
        <f t="shared" si="508"/>
        <v>0</v>
      </c>
      <c r="V1578" s="5">
        <f t="shared" si="509"/>
        <v>3.7338335304930553E-2</v>
      </c>
      <c r="W1578" s="5">
        <f t="shared" si="510"/>
        <v>0.7683604887093537</v>
      </c>
      <c r="X1578" s="5">
        <f t="shared" si="511"/>
        <v>7.3305404747218052E-3</v>
      </c>
      <c r="Y1578" s="46" t="str" cm="1">
        <f t="array" ref="Y1578:AB1578">SETMATRIX(GETMATRIX(Y1577:AB1577)-$O$9*TRANSPOSE(AO1577:AR1577)*GETVECTOR(S1577))</f>
        <v>0.5774,0.5774</v>
      </c>
      <c r="Z1578" s="46" t="str">
        <v>0.501385042840661,0.443822631576562</v>
      </c>
      <c r="AA1578" s="46" t="str">
        <v>0.460706223541632,0.432493479000282</v>
      </c>
      <c r="AB1578" s="46" t="str">
        <v>0.496553973462397,0.421755304956852</v>
      </c>
      <c r="AC1578" s="39" t="str" cm="1">
        <f t="array" ref="AC1578:AF1578">SETMATRIX(GETMATRIX(AC1577:AF1577)-$O$9*TRANSPOSE($AO$4:$AR$4)*$AL$4)</f>
        <v>0.5774</v>
      </c>
      <c r="AD1578" s="39" t="str">
        <v>0.5774</v>
      </c>
      <c r="AE1578" s="39" t="str">
        <v>0.5774</v>
      </c>
      <c r="AF1578" s="39" t="str">
        <v>0.5774</v>
      </c>
      <c r="AG1578" s="5" cm="1">
        <f t="array" ref="AG1578">SIGMOID(SUM(GETVECTOR(_xlfn.CONCAT(Y1578,",",AC1578))*GETVECTOR(_xlfn.CONCAT($S1578,",",$AL$4)))+U1578)</f>
        <v>0.52824464136378757</v>
      </c>
      <c r="AH1578" s="5" cm="1">
        <f t="array" ref="AH1578">SIGMOID(SUM(GETVECTOR(_xlfn.CONCAT(Z1578,",",AD1578))*GETVECTOR(_xlfn.CONCAT($S1578,",",$AL$4)))+V1578)</f>
        <v>0.53353978846782424</v>
      </c>
      <c r="AI1578" s="5" cm="1">
        <f t="array" ref="AI1578">TANH(SUM(GETVECTOR(_xlfn.CONCAT(AA1578,",",AE1578))*GETVECTOR(_xlfn.CONCAT($S1578,",",$AL$4)))+W1578)</f>
        <v>0.69523622711070487</v>
      </c>
      <c r="AJ1578" s="5" cm="1">
        <f t="array" ref="AJ1578">SIGMOID(SUM(GETVECTOR(_xlfn.CONCAT(AB1578,",",AF1578))*GETVECTOR(_xlfn.CONCAT($S1578,",",$AL$4)))+X1578)</f>
        <v>0.52574008724095289</v>
      </c>
      <c r="AK1578" s="5">
        <f t="shared" si="497"/>
        <v>0.37093618954781371</v>
      </c>
      <c r="AL1578" s="46">
        <f t="shared" si="498"/>
        <v>0.186538006730367</v>
      </c>
      <c r="AM1578" s="3">
        <f t="shared" si="499"/>
        <v>0.18550707889531545</v>
      </c>
      <c r="AN1578" s="3">
        <f t="shared" si="500"/>
        <v>8.5250608814626261E-2</v>
      </c>
      <c r="AO1578" s="3">
        <f t="shared" si="501"/>
        <v>0</v>
      </c>
      <c r="AP1578" s="3">
        <f t="shared" si="502"/>
        <v>1.4750654827232576E-2</v>
      </c>
      <c r="AQ1578" s="3">
        <f t="shared" si="503"/>
        <v>2.3499459180120308E-2</v>
      </c>
      <c r="AR1578" s="3">
        <f t="shared" si="504"/>
        <v>1.6411347279227131E-2</v>
      </c>
      <c r="AS1578" s="3" cm="1">
        <f t="array" ref="AS1578">SUM(AO1578:AR1578*AC1578:AF1578)</f>
        <v>3.15615277468713E-2</v>
      </c>
      <c r="AT1578" s="50">
        <f t="shared" si="505"/>
        <v>3.4412876320272789E-2</v>
      </c>
      <c r="AU1578" s="50">
        <f t="shared" si="506"/>
        <v>0.18550707889531545</v>
      </c>
      <c r="AV1578" s="67"/>
      <c r="AW1578" s="67"/>
    </row>
    <row r="1579" spans="1:49" ht="15" customHeight="1" x14ac:dyDescent="0.25">
      <c r="A1579" s="11">
        <f t="shared" si="495"/>
        <v>1576</v>
      </c>
      <c r="B1579" s="29">
        <v>32623</v>
      </c>
      <c r="C1579" s="25"/>
      <c r="D1579" s="12"/>
      <c r="E1579" s="25"/>
      <c r="F1579" s="35"/>
      <c r="G1579" s="25">
        <v>0</v>
      </c>
      <c r="H1579" s="13">
        <v>0</v>
      </c>
      <c r="I1579" s="25">
        <v>0</v>
      </c>
      <c r="J1579" s="12">
        <v>0</v>
      </c>
      <c r="K1579" s="12">
        <v>0</v>
      </c>
      <c r="L1579" s="25" t="s">
        <v>11</v>
      </c>
      <c r="M1579" s="10"/>
      <c r="N1579" s="15"/>
      <c r="O1579" s="15"/>
      <c r="P1579" s="4"/>
      <c r="Q1579" s="55"/>
      <c r="R1579" s="40">
        <f t="shared" si="496"/>
        <v>2.0618556701030927E-2</v>
      </c>
      <c r="S1579" s="42" t="str" cm="1">
        <f t="array" ref="S1579">SETVECTOR(R1579:R1580)</f>
        <v>0.0206185567010309,0.00103092783505155</v>
      </c>
      <c r="T1579" s="42">
        <f t="shared" si="507"/>
        <v>0.15463917525773196</v>
      </c>
      <c r="U1579" s="5">
        <f t="shared" si="508"/>
        <v>0</v>
      </c>
      <c r="V1579" s="5">
        <f t="shared" si="509"/>
        <v>3.5863269822207298E-2</v>
      </c>
      <c r="W1579" s="5">
        <f t="shared" si="510"/>
        <v>0.76601054279134162</v>
      </c>
      <c r="X1579" s="5">
        <f t="shared" si="511"/>
        <v>5.689405746799092E-3</v>
      </c>
      <c r="Y1579" s="46" t="str" cm="1">
        <f t="array" ref="Y1579:AB1579">SETMATRIX(GETMATRIX(Y1578:AB1578)-$O$9*TRANSPOSE(AO1578:AR1578)*GETVECTOR(S1578))</f>
        <v>0.5774,0.5774</v>
      </c>
      <c r="Z1579" s="46" t="str">
        <v>0.501126526209668,0.443792217855269</v>
      </c>
      <c r="AA1579" s="46" t="str">
        <v>0.460294377349815,0.432445026507127</v>
      </c>
      <c r="AB1579" s="46" t="str">
        <v>0.496266351912143,0.42172146712741</v>
      </c>
      <c r="AC1579" s="39" t="str" cm="1">
        <f t="array" ref="AC1579:AF1579">SETMATRIX(GETMATRIX(AC1578:AF1578)-$O$9*TRANSPOSE($AO$4:$AR$4)*$AL$4)</f>
        <v>0.5774</v>
      </c>
      <c r="AD1579" s="39" t="str">
        <v>0.5774</v>
      </c>
      <c r="AE1579" s="39" t="str">
        <v>0.5774</v>
      </c>
      <c r="AF1579" s="39" t="str">
        <v>0.5774</v>
      </c>
      <c r="AG1579" s="5" cm="1">
        <f t="array" ref="AG1579">SIGMOID(SUM(GETVECTOR(_xlfn.CONCAT(Y1579,",",AC1579))*GETVECTOR(_xlfn.CONCAT($S1579,",",$AL$4)))+U1579)</f>
        <v>0.503125062399288</v>
      </c>
      <c r="AH1579" s="5" cm="1">
        <f t="array" ref="AH1579">SIGMOID(SUM(GETVECTOR(_xlfn.CONCAT(Z1579,",",AD1579))*GETVECTOR(_xlfn.CONCAT($S1579,",",$AL$4)))+V1579)</f>
        <v>0.5116612083130363</v>
      </c>
      <c r="AI1579" s="5" cm="1">
        <f t="array" ref="AI1579">TANH(SUM(GETVECTOR(_xlfn.CONCAT(AA1579,",",AE1579))*GETVECTOR(_xlfn.CONCAT($S1579,",",$AL$4)))+W1579)</f>
        <v>0.65037421352351132</v>
      </c>
      <c r="AJ1579" s="5" cm="1">
        <f t="array" ref="AJ1579">SIGMOID(SUM(GETVECTOR(_xlfn.CONCAT(AB1579,",",AF1579))*GETVECTOR(_xlfn.CONCAT($S1579,",",$AL$4)))+X1579)</f>
        <v>0.50408902535304034</v>
      </c>
      <c r="AK1579" s="5">
        <f t="shared" si="497"/>
        <v>0.33277125594708046</v>
      </c>
      <c r="AL1579" s="46">
        <f t="shared" si="498"/>
        <v>0.16181694824199708</v>
      </c>
      <c r="AM1579" s="3">
        <f t="shared" si="499"/>
        <v>7.1777729842651128E-3</v>
      </c>
      <c r="AN1579" s="3">
        <f t="shared" si="500"/>
        <v>3.2453897287084551E-3</v>
      </c>
      <c r="AO1579" s="3">
        <f t="shared" si="501"/>
        <v>0</v>
      </c>
      <c r="AP1579" s="3">
        <f t="shared" si="502"/>
        <v>5.2739242471402416E-4</v>
      </c>
      <c r="AQ1579" s="3">
        <f t="shared" si="503"/>
        <v>9.5815381931553252E-4</v>
      </c>
      <c r="AR1579" s="3">
        <f t="shared" si="504"/>
        <v>5.7599331682524726E-4</v>
      </c>
      <c r="AS1579" s="3" cm="1">
        <f t="array" ref="AS1579">SUM(AO1579:AR1579*AC1579:AF1579)</f>
        <v>1.1903329424375639E-3</v>
      </c>
      <c r="AT1579" s="50">
        <f t="shared" si="505"/>
        <v>5.1520425013646105E-5</v>
      </c>
      <c r="AU1579" s="50">
        <f t="shared" si="506"/>
        <v>7.1777729842651128E-3</v>
      </c>
      <c r="AV1579" s="67"/>
      <c r="AW1579" s="67"/>
    </row>
    <row r="1580" spans="1:49" ht="15" customHeight="1" x14ac:dyDescent="0.25">
      <c r="A1580" s="11">
        <f t="shared" si="495"/>
        <v>1577</v>
      </c>
      <c r="B1580" s="29">
        <v>32624</v>
      </c>
      <c r="C1580" s="25"/>
      <c r="D1580" s="12"/>
      <c r="E1580" s="25"/>
      <c r="F1580" s="35"/>
      <c r="G1580" s="25">
        <v>0</v>
      </c>
      <c r="H1580" s="13">
        <v>0</v>
      </c>
      <c r="I1580" s="25">
        <v>0</v>
      </c>
      <c r="J1580" s="12">
        <v>0</v>
      </c>
      <c r="K1580" s="12">
        <v>0</v>
      </c>
      <c r="L1580" s="25" t="s">
        <v>11</v>
      </c>
      <c r="M1580" s="10"/>
      <c r="N1580" s="15"/>
      <c r="O1580" s="15"/>
      <c r="P1580" s="4"/>
      <c r="Q1580" s="55"/>
      <c r="R1580" s="40">
        <f t="shared" si="496"/>
        <v>1.0309278350515464E-3</v>
      </c>
      <c r="S1580" s="42" t="str" cm="1">
        <f t="array" ref="S1580">SETVECTOR(R1580:R1581)</f>
        <v>0.00103092783505155,0.154639175257732</v>
      </c>
      <c r="T1580" s="42">
        <f t="shared" si="507"/>
        <v>8.9690721649484523E-2</v>
      </c>
      <c r="U1580" s="5">
        <f t="shared" si="508"/>
        <v>0</v>
      </c>
      <c r="V1580" s="5">
        <f t="shared" si="509"/>
        <v>3.5810530579735898E-2</v>
      </c>
      <c r="W1580" s="5">
        <f t="shared" si="510"/>
        <v>0.76591472740941002</v>
      </c>
      <c r="X1580" s="5">
        <f t="shared" si="511"/>
        <v>5.6318064151165675E-3</v>
      </c>
      <c r="Y1580" s="46" t="str" cm="1">
        <f t="array" ref="Y1580:AB1580">SETMATRIX(GETMATRIX(Y1579:AB1579)-$O$9*TRANSPOSE(AO1579:AR1579)*GETVECTOR(S1579))</f>
        <v>0.5774,0.5774</v>
      </c>
      <c r="Z1580" s="46" t="str">
        <v>0.501125438802607,0.443792163484916</v>
      </c>
      <c r="AA1580" s="46" t="str">
        <v>0.46029240177493,0.432444927728383</v>
      </c>
      <c r="AB1580" s="46" t="str">
        <v>0.496265164297057,0.421721407746656</v>
      </c>
      <c r="AC1580" s="39" t="str" cm="1">
        <f t="array" ref="AC1580:AF1580">SETMATRIX(GETMATRIX(AC1579:AF1579)-$O$9*TRANSPOSE($AO$4:$AR$4)*$AL$4)</f>
        <v>0.5774</v>
      </c>
      <c r="AD1580" s="39" t="str">
        <v>0.5774</v>
      </c>
      <c r="AE1580" s="39" t="str">
        <v>0.5774</v>
      </c>
      <c r="AF1580" s="39" t="str">
        <v>0.5774</v>
      </c>
      <c r="AG1580" s="5" cm="1">
        <f t="array" ref="AG1580">SIGMOID(SUM(GETVECTOR(_xlfn.CONCAT(Y1580,",",AC1580))*GETVECTOR(_xlfn.CONCAT($S1580,",",$AL$4)))+U1580)</f>
        <v>0.52245586278519074</v>
      </c>
      <c r="AH1580" s="5" cm="1">
        <f t="array" ref="AH1580">SIGMOID(SUM(GETVECTOR(_xlfn.CONCAT(Z1580,",",AD1580))*GETVECTOR(_xlfn.CONCAT($S1580,",",$AL$4)))+V1580)</f>
        <v>0.5262146426637373</v>
      </c>
      <c r="AI1580" s="5" cm="1">
        <f t="array" ref="AI1580">TANH(SUM(GETVECTOR(_xlfn.CONCAT(AA1580,",",AE1580))*GETVECTOR(_xlfn.CONCAT($S1580,",",$AL$4)))+W1580)</f>
        <v>0.68222375699825821</v>
      </c>
      <c r="AJ1580" s="5" cm="1">
        <f t="array" ref="AJ1580">SIGMOID(SUM(GETVECTOR(_xlfn.CONCAT(AB1580,",",AF1580))*GETVECTOR(_xlfn.CONCAT($S1580,",",$AL$4)))+X1580)</f>
        <v>0.51783195165611184</v>
      </c>
      <c r="AK1580" s="5">
        <f t="shared" si="497"/>
        <v>0.35899613050555079</v>
      </c>
      <c r="AL1580" s="46">
        <f t="shared" si="498"/>
        <v>0.17830481299386711</v>
      </c>
      <c r="AM1580" s="3">
        <f t="shared" si="499"/>
        <v>8.8614091344382584E-2</v>
      </c>
      <c r="AN1580" s="3">
        <f t="shared" si="500"/>
        <v>4.044669205104888E-2</v>
      </c>
      <c r="AO1580" s="3">
        <f t="shared" si="501"/>
        <v>0</v>
      </c>
      <c r="AP1580" s="3">
        <f t="shared" si="502"/>
        <v>6.8794609589675404E-3</v>
      </c>
      <c r="AQ1580" s="3">
        <f t="shared" si="503"/>
        <v>1.1377612157110169E-2</v>
      </c>
      <c r="AR1580" s="3">
        <f t="shared" si="504"/>
        <v>7.6184089685851948E-3</v>
      </c>
      <c r="AS1580" s="3" cm="1">
        <f t="array" ref="AS1580">SUM(AO1580:AR1580*AC1580:AF1580)</f>
        <v>1.4940503355684361E-2</v>
      </c>
      <c r="AT1580" s="50">
        <f t="shared" si="505"/>
        <v>7.8524571847905806E-3</v>
      </c>
      <c r="AU1580" s="50">
        <f t="shared" si="506"/>
        <v>8.8614091344382584E-2</v>
      </c>
      <c r="AV1580" s="67"/>
      <c r="AW1580" s="67"/>
    </row>
    <row r="1581" spans="1:49" ht="15" customHeight="1" x14ac:dyDescent="0.25">
      <c r="A1581" s="11">
        <f t="shared" si="495"/>
        <v>1578</v>
      </c>
      <c r="B1581" s="29">
        <v>32625</v>
      </c>
      <c r="C1581" s="25"/>
      <c r="D1581" s="12"/>
      <c r="E1581" s="25"/>
      <c r="F1581" s="35"/>
      <c r="G1581" s="25">
        <v>0</v>
      </c>
      <c r="H1581" s="13">
        <v>0</v>
      </c>
      <c r="I1581" s="25">
        <v>0</v>
      </c>
      <c r="J1581" s="12">
        <v>0</v>
      </c>
      <c r="K1581" s="12">
        <v>0</v>
      </c>
      <c r="L1581" s="25" t="s">
        <v>11</v>
      </c>
      <c r="M1581" s="10"/>
      <c r="N1581" s="15"/>
      <c r="O1581" s="15"/>
      <c r="P1581" s="4"/>
      <c r="Q1581" s="55"/>
      <c r="R1581" s="40">
        <f t="shared" si="496"/>
        <v>0.15463917525773196</v>
      </c>
      <c r="S1581" s="42" t="str" cm="1">
        <f t="array" ref="S1581">SETVECTOR(R1581:R1582)</f>
        <v>0.154639175257732,0.0896907216494845</v>
      </c>
      <c r="T1581" s="42">
        <f t="shared" si="507"/>
        <v>0.27731958762886594</v>
      </c>
      <c r="U1581" s="5">
        <f t="shared" si="508"/>
        <v>0</v>
      </c>
      <c r="V1581" s="5">
        <f t="shared" si="509"/>
        <v>3.5122584483839148E-2</v>
      </c>
      <c r="W1581" s="5">
        <f t="shared" si="510"/>
        <v>0.76477696619369906</v>
      </c>
      <c r="X1581" s="5">
        <f t="shared" si="511"/>
        <v>4.869965518258048E-3</v>
      </c>
      <c r="Y1581" s="46" t="str" cm="1">
        <f t="array" ref="Y1581:AB1581">SETMATRIX(GETMATRIX(Y1580:AB1580)-$O$9*TRANSPOSE(AO1580:AR1580)*GETVECTOR(S1580))</f>
        <v>0.5774,0.5774</v>
      </c>
      <c r="Z1581" s="46" t="str">
        <v>0.501124729579828,0.443685780068025</v>
      </c>
      <c r="AA1581" s="46" t="str">
        <v>0.460291228825223,0.432268985272345</v>
      </c>
      <c r="AB1581" s="46" t="str">
        <v>0.496264378894071,0.421603597298688</v>
      </c>
      <c r="AC1581" s="39" t="str" cm="1">
        <f t="array" ref="AC1581:AF1581">SETMATRIX(GETMATRIX(AC1580:AF1580)-$O$9*TRANSPOSE($AO$4:$AR$4)*$AL$4)</f>
        <v>0.5774</v>
      </c>
      <c r="AD1581" s="39" t="str">
        <v>0.5774</v>
      </c>
      <c r="AE1581" s="39" t="str">
        <v>0.5774</v>
      </c>
      <c r="AF1581" s="39" t="str">
        <v>0.5774</v>
      </c>
      <c r="AG1581" s="5" cm="1">
        <f t="array" ref="AG1581">SIGMOID(SUM(GETVECTOR(_xlfn.CONCAT(Y1581,",",AC1581))*GETVECTOR(_xlfn.CONCAT($S1581,",",$AL$4)))+U1581)</f>
        <v>0.53521064177831368</v>
      </c>
      <c r="AH1581" s="5" cm="1">
        <f t="array" ref="AH1581">SIGMOID(SUM(GETVECTOR(_xlfn.CONCAT(Z1581,",",AD1581))*GETVECTOR(_xlfn.CONCAT($S1581,",",$AL$4)))+V1581)</f>
        <v>0.53802906304847109</v>
      </c>
      <c r="AI1581" s="5" cm="1">
        <f t="array" ref="AI1581">TANH(SUM(GETVECTOR(_xlfn.CONCAT(AA1581,",",AE1581))*GETVECTOR(_xlfn.CONCAT($S1581,",",$AL$4)))+W1581)</f>
        <v>0.70376761190036063</v>
      </c>
      <c r="AJ1581" s="5" cm="1">
        <f t="array" ref="AJ1581">SIGMOID(SUM(GETVECTOR(_xlfn.CONCAT(AB1581,",",AF1581))*GETVECTOR(_xlfn.CONCAT($S1581,",",$AL$4)))+X1581)</f>
        <v>0.52982101750825472</v>
      </c>
      <c r="AK1581" s="5">
        <f t="shared" si="497"/>
        <v>0.37864742883461106</v>
      </c>
      <c r="AL1581" s="46">
        <f t="shared" si="498"/>
        <v>0.19154739006492499</v>
      </c>
      <c r="AM1581" s="3">
        <f t="shared" si="499"/>
        <v>-8.5772197563940944E-2</v>
      </c>
      <c r="AN1581" s="3">
        <f t="shared" si="500"/>
        <v>-3.9504140196053972E-2</v>
      </c>
      <c r="AO1581" s="3">
        <f t="shared" si="501"/>
        <v>0</v>
      </c>
      <c r="AP1581" s="3">
        <f t="shared" si="502"/>
        <v>-6.9102264652835038E-3</v>
      </c>
      <c r="AQ1581" s="3">
        <f t="shared" si="503"/>
        <v>-1.0727320286261157E-2</v>
      </c>
      <c r="AR1581" s="3">
        <f t="shared" si="504"/>
        <v>-7.7247776564614385E-3</v>
      </c>
      <c r="AS1581" s="3" cm="1">
        <f t="array" ref="AS1581">SUM(AO1581:AR1581*AC1581:AF1581)</f>
        <v>-1.4644206113182723E-2</v>
      </c>
      <c r="AT1581" s="50">
        <f t="shared" si="505"/>
        <v>7.356869874947717E-3</v>
      </c>
      <c r="AU1581" s="50">
        <f t="shared" si="506"/>
        <v>8.5772197563940944E-2</v>
      </c>
      <c r="AV1581" s="67"/>
      <c r="AW1581" s="67"/>
    </row>
    <row r="1582" spans="1:49" ht="15" customHeight="1" x14ac:dyDescent="0.25">
      <c r="A1582" s="11">
        <f t="shared" si="495"/>
        <v>1579</v>
      </c>
      <c r="B1582" s="29">
        <v>32626</v>
      </c>
      <c r="C1582" s="25"/>
      <c r="D1582" s="12"/>
      <c r="E1582" s="25"/>
      <c r="F1582" s="35"/>
      <c r="G1582" s="25">
        <v>0</v>
      </c>
      <c r="H1582" s="13">
        <v>0</v>
      </c>
      <c r="I1582" s="25">
        <v>0</v>
      </c>
      <c r="J1582" s="12">
        <v>0</v>
      </c>
      <c r="K1582" s="12">
        <v>0</v>
      </c>
      <c r="L1582" s="25" t="s">
        <v>11</v>
      </c>
      <c r="M1582" s="10"/>
      <c r="N1582" s="15"/>
      <c r="O1582" s="15"/>
      <c r="P1582" s="4"/>
      <c r="Q1582" s="55"/>
      <c r="R1582" s="40">
        <f t="shared" si="496"/>
        <v>8.9690721649484523E-2</v>
      </c>
      <c r="S1582" s="42" t="str" cm="1">
        <f t="array" ref="S1582">SETVECTOR(R1582:R1583)</f>
        <v>0.0896907216494845,0.277319587628866</v>
      </c>
      <c r="T1582" s="42">
        <f t="shared" si="507"/>
        <v>0.15257731958762888</v>
      </c>
      <c r="U1582" s="5">
        <f t="shared" si="508"/>
        <v>0</v>
      </c>
      <c r="V1582" s="5">
        <f t="shared" si="509"/>
        <v>3.5813607130367499E-2</v>
      </c>
      <c r="W1582" s="5">
        <f t="shared" si="510"/>
        <v>0.76584969822232518</v>
      </c>
      <c r="X1582" s="5">
        <f t="shared" si="511"/>
        <v>5.6424432839041923E-3</v>
      </c>
      <c r="Y1582" s="46" t="str" cm="1">
        <f t="array" ref="Y1582:AB1582">SETMATRIX(GETMATRIX(Y1581:AB1581)-$O$9*TRANSPOSE(AO1581:AR1581)*GETVECTOR(S1581))</f>
        <v>0.5774,0.5774</v>
      </c>
      <c r="Z1582" s="46" t="str">
        <v>0.501231588751972,0.443747758387868</v>
      </c>
      <c r="AA1582" s="46" t="str">
        <v>0.460457115221402,0.432365199382129</v>
      </c>
      <c r="AB1582" s="46" t="str">
        <v>0.496383834218655,0.421672881386947</v>
      </c>
      <c r="AC1582" s="39" t="str" cm="1">
        <f t="array" ref="AC1582:AF1582">SETMATRIX(GETMATRIX(AC1581:AF1581)-$O$9*TRANSPOSE($AO$4:$AR$4)*$AL$4)</f>
        <v>0.5774</v>
      </c>
      <c r="AD1582" s="39" t="str">
        <v>0.5774</v>
      </c>
      <c r="AE1582" s="39" t="str">
        <v>0.5774</v>
      </c>
      <c r="AF1582" s="39" t="str">
        <v>0.5774</v>
      </c>
      <c r="AG1582" s="5" cm="1">
        <f t="array" ref="AG1582">SIGMOID(SUM(GETVECTOR(_xlfn.CONCAT(Y1582,",",AC1582))*GETVECTOR(_xlfn.CONCAT($S1582,",",$AL$4)))+U1582)</f>
        <v>0.55278056952930776</v>
      </c>
      <c r="AH1582" s="5" cm="1">
        <f t="array" ref="AH1582">SIGMOID(SUM(GETVECTOR(_xlfn.CONCAT(Z1582,",",AD1582))*GETVECTOR(_xlfn.CONCAT($S1582,",",$AL$4)))+V1582)</f>
        <v>0.55078164918732975</v>
      </c>
      <c r="AI1582" s="5" cm="1">
        <f t="array" ref="AI1582">TANH(SUM(GETVECTOR(_xlfn.CONCAT(AA1582,",",AE1582))*GETVECTOR(_xlfn.CONCAT($S1582,",",$AL$4)))+W1582)</f>
        <v>0.7292163711906483</v>
      </c>
      <c r="AJ1582" s="5" cm="1">
        <f t="array" ref="AJ1582">SIGMOID(SUM(GETVECTOR(_xlfn.CONCAT(AB1582,",",AF1582))*GETVECTOR(_xlfn.CONCAT($S1582,",",$AL$4)))+X1582)</f>
        <v>0.5416784672484416</v>
      </c>
      <c r="AK1582" s="5">
        <f t="shared" si="497"/>
        <v>0.40163899553878529</v>
      </c>
      <c r="AL1582" s="46">
        <f t="shared" si="498"/>
        <v>0.20656934153108833</v>
      </c>
      <c r="AM1582" s="3">
        <f t="shared" si="499"/>
        <v>5.3992021943459451E-2</v>
      </c>
      <c r="AN1582" s="3">
        <f t="shared" si="500"/>
        <v>2.4993077056773262E-2</v>
      </c>
      <c r="AO1582" s="3">
        <f t="shared" si="501"/>
        <v>0</v>
      </c>
      <c r="AP1582" s="3">
        <f t="shared" si="502"/>
        <v>4.5093411175603695E-3</v>
      </c>
      <c r="AQ1582" s="3">
        <f t="shared" si="503"/>
        <v>6.4457125318042032E-3</v>
      </c>
      <c r="AR1582" s="3">
        <f t="shared" si="504"/>
        <v>5.1117042465035345E-3</v>
      </c>
      <c r="AS1582" s="3" cm="1">
        <f t="array" ref="AS1582">SUM(AO1582:AR1582*AC1582:AF1582)</f>
        <v>9.2769460090742443E-3</v>
      </c>
      <c r="AT1582" s="50">
        <f t="shared" si="505"/>
        <v>2.9151384335430069E-3</v>
      </c>
      <c r="AU1582" s="50">
        <f t="shared" si="506"/>
        <v>5.3992021943459451E-2</v>
      </c>
      <c r="AV1582" s="67"/>
      <c r="AW1582" s="67"/>
    </row>
    <row r="1583" spans="1:49" ht="15" customHeight="1" x14ac:dyDescent="0.25">
      <c r="A1583" s="11">
        <f t="shared" si="495"/>
        <v>1580</v>
      </c>
      <c r="B1583" s="29">
        <v>32627</v>
      </c>
      <c r="C1583" s="25"/>
      <c r="D1583" s="12"/>
      <c r="E1583" s="25"/>
      <c r="F1583" s="35"/>
      <c r="G1583" s="25">
        <v>0</v>
      </c>
      <c r="H1583" s="13">
        <v>0</v>
      </c>
      <c r="I1583" s="25">
        <v>0</v>
      </c>
      <c r="J1583" s="12">
        <v>0</v>
      </c>
      <c r="K1583" s="12">
        <v>0</v>
      </c>
      <c r="L1583" s="25" t="s">
        <v>11</v>
      </c>
      <c r="M1583" s="10"/>
      <c r="N1583" s="15"/>
      <c r="O1583" s="15"/>
      <c r="P1583" s="4"/>
      <c r="Q1583" s="55"/>
      <c r="R1583" s="40">
        <f t="shared" si="496"/>
        <v>0.27731958762886594</v>
      </c>
      <c r="S1583" s="42" t="str" cm="1">
        <f t="array" ref="S1583">SETVECTOR(R1583:R1584)</f>
        <v>0.277319587628866,0.152577319587629</v>
      </c>
      <c r="T1583" s="42">
        <f t="shared" si="507"/>
        <v>0.44020618556701036</v>
      </c>
      <c r="U1583" s="5">
        <f t="shared" si="508"/>
        <v>0</v>
      </c>
      <c r="V1583" s="5">
        <f t="shared" si="509"/>
        <v>3.5362673018611464E-2</v>
      </c>
      <c r="W1583" s="5">
        <f t="shared" si="510"/>
        <v>0.76520512696914478</v>
      </c>
      <c r="X1583" s="5">
        <f t="shared" si="511"/>
        <v>5.1312728592538392E-3</v>
      </c>
      <c r="Y1583" s="46" t="str" cm="1">
        <f t="array" ref="Y1583:AB1583">SETMATRIX(GETMATRIX(Y1582:AB1582)-$O$9*TRANSPOSE(AO1582:AR1582)*GETVECTOR(S1582))</f>
        <v>0.5774,0.5774</v>
      </c>
      <c r="Z1583" s="46" t="str">
        <v>0.501191144146072,0.443622705525948</v>
      </c>
      <c r="AA1583" s="46" t="str">
        <v>0.46039930316055,0.432186447148</v>
      </c>
      <c r="AB1583" s="46" t="str">
        <v>0.496337986974382,0.421531123815575</v>
      </c>
      <c r="AC1583" s="39" t="str" cm="1">
        <f t="array" ref="AC1583:AF1583">SETMATRIX(GETMATRIX(AC1582:AF1582)-$O$9*TRANSPOSE($AO$4:$AR$4)*$AL$4)</f>
        <v>0.5774</v>
      </c>
      <c r="AD1583" s="39" t="str">
        <v>0.5774</v>
      </c>
      <c r="AE1583" s="39" t="str">
        <v>0.5774</v>
      </c>
      <c r="AF1583" s="39" t="str">
        <v>0.5774</v>
      </c>
      <c r="AG1583" s="5" cm="1">
        <f t="array" ref="AG1583">SIGMOID(SUM(GETVECTOR(_xlfn.CONCAT(Y1583,",",AC1583))*GETVECTOR(_xlfn.CONCAT($S1583,",",$AL$4)))+U1583)</f>
        <v>0.56173894296623217</v>
      </c>
      <c r="AH1583" s="5" cm="1">
        <f t="array" ref="AH1583">SIGMOID(SUM(GETVECTOR(_xlfn.CONCAT(Z1583,",",AD1583))*GETVECTOR(_xlfn.CONCAT($S1583,",",$AL$4)))+V1583)</f>
        <v>0.56021620483378531</v>
      </c>
      <c r="AI1583" s="5" cm="1">
        <f t="array" ref="AI1583">TANH(SUM(GETVECTOR(_xlfn.CONCAT(AA1583,",",AE1583))*GETVECTOR(_xlfn.CONCAT($S1583,",",$AL$4)))+W1583)</f>
        <v>0.7437521733912611</v>
      </c>
      <c r="AJ1583" s="5" cm="1">
        <f t="array" ref="AJ1583">SIGMOID(SUM(GETVECTOR(_xlfn.CONCAT(AB1583,",",AF1583))*GETVECTOR(_xlfn.CONCAT($S1583,",",$AL$4)))+X1583)</f>
        <v>0.55158866029478337</v>
      </c>
      <c r="AK1583" s="5">
        <f t="shared" si="497"/>
        <v>0.41666201991413176</v>
      </c>
      <c r="AL1583" s="46">
        <f t="shared" si="498"/>
        <v>0.21738916790656779</v>
      </c>
      <c r="AM1583" s="3">
        <f t="shared" si="499"/>
        <v>-0.22281701766044257</v>
      </c>
      <c r="AN1583" s="3">
        <f t="shared" si="500"/>
        <v>-0.10381321279690081</v>
      </c>
      <c r="AO1583" s="3">
        <f t="shared" si="501"/>
        <v>0</v>
      </c>
      <c r="AP1583" s="3">
        <f t="shared" si="502"/>
        <v>-1.902285814755757E-2</v>
      </c>
      <c r="AQ1583" s="3">
        <f t="shared" si="503"/>
        <v>-2.5986826764654695E-2</v>
      </c>
      <c r="AR1583" s="3">
        <f t="shared" si="504"/>
        <v>-2.1720151192088633E-2</v>
      </c>
      <c r="AS1583" s="3" cm="1">
        <f t="array" ref="AS1583">SUM(AO1583:AR1583*AC1583:AF1583)</f>
        <v>-3.8529807366623342E-2</v>
      </c>
      <c r="AT1583" s="50">
        <f t="shared" si="505"/>
        <v>4.9647423359093973E-2</v>
      </c>
      <c r="AU1583" s="50">
        <f t="shared" si="506"/>
        <v>0.22281701766044257</v>
      </c>
      <c r="AV1583" s="67"/>
      <c r="AW1583" s="67"/>
    </row>
    <row r="1584" spans="1:49" ht="15" customHeight="1" x14ac:dyDescent="0.25">
      <c r="A1584" s="11">
        <f t="shared" si="495"/>
        <v>1581</v>
      </c>
      <c r="B1584" s="29">
        <v>32628</v>
      </c>
      <c r="C1584" s="25"/>
      <c r="D1584" s="12"/>
      <c r="E1584" s="25"/>
      <c r="F1584" s="35"/>
      <c r="G1584" s="25">
        <v>0</v>
      </c>
      <c r="H1584" s="13">
        <v>0</v>
      </c>
      <c r="I1584" s="25">
        <v>0</v>
      </c>
      <c r="J1584" s="12">
        <v>0</v>
      </c>
      <c r="K1584" s="12">
        <v>0</v>
      </c>
      <c r="L1584" s="25" t="s">
        <v>11</v>
      </c>
      <c r="M1584" s="10"/>
      <c r="N1584" s="15"/>
      <c r="O1584" s="15"/>
      <c r="P1584" s="4"/>
      <c r="Q1584" s="55"/>
      <c r="R1584" s="40">
        <f t="shared" si="496"/>
        <v>0.15257731958762888</v>
      </c>
      <c r="S1584" s="42" t="str" cm="1">
        <f t="array" ref="S1584">SETVECTOR(R1584:R1585)</f>
        <v>0.152577319587629,0.44020618556701</v>
      </c>
      <c r="T1584" s="42">
        <f t="shared" si="507"/>
        <v>0.13917525773195877</v>
      </c>
      <c r="U1584" s="5">
        <f t="shared" si="508"/>
        <v>0</v>
      </c>
      <c r="V1584" s="5">
        <f t="shared" si="509"/>
        <v>3.7264958833367223E-2</v>
      </c>
      <c r="W1584" s="5">
        <f t="shared" si="510"/>
        <v>0.76780380964561024</v>
      </c>
      <c r="X1584" s="5">
        <f t="shared" si="511"/>
        <v>7.3032879784627027E-3</v>
      </c>
      <c r="Y1584" s="46" t="str" cm="1">
        <f t="array" ref="Y1584:AB1584">SETMATRIX(GETMATRIX(Y1583:AB1583)-$O$9*TRANSPOSE(AO1583:AR1583)*GETVECTOR(S1583))</f>
        <v>0.5774,0.5774</v>
      </c>
      <c r="Z1584" s="46" t="str">
        <v>0.501718685263772,0.443912951196653</v>
      </c>
      <c r="AA1584" s="46" t="str">
        <v>0.461119968768766,0.432582947185234</v>
      </c>
      <c r="AB1584" s="46" t="str">
        <v>0.496940329311565,0.421862524060568</v>
      </c>
      <c r="AC1584" s="39" t="str" cm="1">
        <f t="array" ref="AC1584:AF1584">SETMATRIX(GETMATRIX(AC1583:AF1583)-$O$9*TRANSPOSE($AO$4:$AR$4)*$AL$4)</f>
        <v>0.5774</v>
      </c>
      <c r="AD1584" s="39" t="str">
        <v>0.5774</v>
      </c>
      <c r="AE1584" s="39" t="str">
        <v>0.5774</v>
      </c>
      <c r="AF1584" s="39" t="str">
        <v>0.5774</v>
      </c>
      <c r="AG1584" s="5" cm="1">
        <f t="array" ref="AG1584">SIGMOID(SUM(GETVECTOR(_xlfn.CONCAT(Y1584,",",AC1584))*GETVECTOR(_xlfn.CONCAT($S1584,",",$AL$4)))+U1584)</f>
        <v>0.58474260349597273</v>
      </c>
      <c r="AH1584" s="5" cm="1">
        <f t="array" ref="AH1584">SIGMOID(SUM(GETVECTOR(_xlfn.CONCAT(Z1584,",",AD1584))*GETVECTOR(_xlfn.CONCAT($S1584,",",$AL$4)))+V1584)</f>
        <v>0.57669707666893077</v>
      </c>
      <c r="AI1584" s="5" cm="1">
        <f t="array" ref="AI1584">TANH(SUM(GETVECTOR(_xlfn.CONCAT(AA1584,",",AE1584))*GETVECTOR(_xlfn.CONCAT($S1584,",",$AL$4)))+W1584)</f>
        <v>0.77334059075164829</v>
      </c>
      <c r="AJ1584" s="5" cm="1">
        <f t="array" ref="AJ1584">SIGMOID(SUM(GETVECTOR(_xlfn.CONCAT(AB1584,",",AF1584))*GETVECTOR(_xlfn.CONCAT($S1584,",",$AL$4)))+X1584)</f>
        <v>0.56680604298874926</v>
      </c>
      <c r="AK1584" s="5">
        <f t="shared" si="497"/>
        <v>0.44598325795589955</v>
      </c>
      <c r="AL1584" s="46">
        <f t="shared" si="498"/>
        <v>0.23726027750157422</v>
      </c>
      <c r="AM1584" s="3">
        <f t="shared" si="499"/>
        <v>9.808501976961545E-2</v>
      </c>
      <c r="AN1584" s="3">
        <f t="shared" si="500"/>
        <v>4.5853851387064361E-2</v>
      </c>
      <c r="AO1584" s="3">
        <f t="shared" si="501"/>
        <v>0</v>
      </c>
      <c r="AP1584" s="3">
        <f t="shared" si="502"/>
        <v>8.6565659605703539E-3</v>
      </c>
      <c r="AQ1584" s="3">
        <f t="shared" si="503"/>
        <v>1.0628928276725852E-2</v>
      </c>
      <c r="AR1584" s="3">
        <f t="shared" si="504"/>
        <v>1.0081150716328421E-2</v>
      </c>
      <c r="AS1584" s="3" cm="1">
        <f t="array" ref="AS1584">SUM(AO1584:AR1584*AC1584:AF1584)</f>
        <v>1.6956300796222859E-2</v>
      </c>
      <c r="AT1584" s="50">
        <f t="shared" si="505"/>
        <v>9.6206711032058544E-3</v>
      </c>
      <c r="AU1584" s="50">
        <f t="shared" si="506"/>
        <v>9.808501976961545E-2</v>
      </c>
      <c r="AV1584" s="67"/>
      <c r="AW1584" s="67"/>
    </row>
    <row r="1585" spans="1:49" ht="15" customHeight="1" x14ac:dyDescent="0.25">
      <c r="A1585" s="11">
        <f t="shared" si="495"/>
        <v>1582</v>
      </c>
      <c r="B1585" s="29">
        <v>32629</v>
      </c>
      <c r="C1585" s="25"/>
      <c r="D1585" s="12"/>
      <c r="E1585" s="25"/>
      <c r="F1585" s="35"/>
      <c r="G1585" s="25">
        <v>0</v>
      </c>
      <c r="H1585" s="13">
        <v>0</v>
      </c>
      <c r="I1585" s="25">
        <v>0</v>
      </c>
      <c r="J1585" s="12">
        <v>0</v>
      </c>
      <c r="K1585" s="12">
        <v>0</v>
      </c>
      <c r="L1585" s="25" t="s">
        <v>11</v>
      </c>
      <c r="M1585" s="10"/>
      <c r="N1585" s="15"/>
      <c r="O1585" s="15"/>
      <c r="P1585" s="4"/>
      <c r="Q1585" s="55"/>
      <c r="R1585" s="40">
        <f t="shared" si="496"/>
        <v>0.44020618556701036</v>
      </c>
      <c r="S1585" s="42" t="str" cm="1">
        <f t="array" ref="S1585">SETVECTOR(R1585:R1586)</f>
        <v>0.44020618556701,0.139175257731959</v>
      </c>
      <c r="T1585" s="42">
        <f t="shared" si="507"/>
        <v>6.7010309278350513E-2</v>
      </c>
      <c r="U1585" s="5">
        <f t="shared" si="508"/>
        <v>0</v>
      </c>
      <c r="V1585" s="5">
        <f t="shared" si="509"/>
        <v>3.6399302237310187E-2</v>
      </c>
      <c r="W1585" s="5">
        <f t="shared" si="510"/>
        <v>0.76674091681793766</v>
      </c>
      <c r="X1585" s="5">
        <f t="shared" si="511"/>
        <v>6.2951729068298603E-3</v>
      </c>
      <c r="Y1585" s="46" t="str" cm="1">
        <f t="array" ref="Y1585:AB1585">SETMATRIX(GETMATRIX(Y1584:AB1584)-$O$9*TRANSPOSE(AO1584:AR1584)*GETVECTOR(S1584))</f>
        <v>0.5774,0.5774</v>
      </c>
      <c r="Z1585" s="46" t="str">
        <v>0.501586605700662,0.443531883808492</v>
      </c>
      <c r="AA1585" s="46" t="str">
        <v>0.460957795430111,0.432115055187898</v>
      </c>
      <c r="AB1585" s="46" t="str">
        <v>0.496786513816099,0.421418745570272</v>
      </c>
      <c r="AC1585" s="39" t="str" cm="1">
        <f t="array" ref="AC1585:AF1585">SETMATRIX(GETMATRIX(AC1584:AF1584)-$O$9*TRANSPOSE($AO$4:$AR$4)*$AL$4)</f>
        <v>0.5774</v>
      </c>
      <c r="AD1585" s="39" t="str">
        <v>0.5774</v>
      </c>
      <c r="AE1585" s="39" t="str">
        <v>0.5774</v>
      </c>
      <c r="AF1585" s="39" t="str">
        <v>0.5774</v>
      </c>
      <c r="AG1585" s="5" cm="1">
        <f t="array" ref="AG1585">SIGMOID(SUM(GETVECTOR(_xlfn.CONCAT(Y1585,",",AC1585))*GETVECTOR(_xlfn.CONCAT($S1585,",",$AL$4)))+U1585)</f>
        <v>0.58286236373382716</v>
      </c>
      <c r="AH1585" s="5" cm="1">
        <f t="array" ref="AH1585">SIGMOID(SUM(GETVECTOR(_xlfn.CONCAT(Z1585,",",AD1585))*GETVECTOR(_xlfn.CONCAT($S1585,",",$AL$4)))+V1585)</f>
        <v>0.57906333923547726</v>
      </c>
      <c r="AI1585" s="5" cm="1">
        <f t="array" ref="AI1585">TANH(SUM(GETVECTOR(_xlfn.CONCAT(AA1585,",",AE1585))*GETVECTOR(_xlfn.CONCAT($S1585,",",$AL$4)))+W1585)</f>
        <v>0.77382695635678167</v>
      </c>
      <c r="AJ1585" s="5" cm="1">
        <f t="array" ref="AJ1585">SIGMOID(SUM(GETVECTOR(_xlfn.CONCAT(AB1585,",",AF1585))*GETVECTOR(_xlfn.CONCAT($S1585,",",$AL$4)))+X1585)</f>
        <v>0.57043710066735298</v>
      </c>
      <c r="AK1585" s="5">
        <f t="shared" si="497"/>
        <v>0.44809482133838391</v>
      </c>
      <c r="AL1585" s="46">
        <f t="shared" si="498"/>
        <v>0.23977278950450534</v>
      </c>
      <c r="AM1585" s="3">
        <f t="shared" si="499"/>
        <v>0.17276248022615481</v>
      </c>
      <c r="AN1585" s="3">
        <f t="shared" si="500"/>
        <v>8.1138417001869301E-2</v>
      </c>
      <c r="AO1585" s="3">
        <f t="shared" si="501"/>
        <v>0</v>
      </c>
      <c r="AP1585" s="3">
        <f t="shared" si="502"/>
        <v>1.5304290712720691E-2</v>
      </c>
      <c r="AQ1585" s="3">
        <f t="shared" si="503"/>
        <v>1.8849710899141524E-2</v>
      </c>
      <c r="AR1585" s="3">
        <f t="shared" si="504"/>
        <v>1.7794102631195637E-2</v>
      </c>
      <c r="AS1585" s="3" cm="1">
        <f t="array" ref="AS1585">SUM(AO1585:AR1585*AC1585:AF1585)</f>
        <v>2.9994835389941604E-2</v>
      </c>
      <c r="AT1585" s="50">
        <f t="shared" si="505"/>
        <v>2.9846874573892533E-2</v>
      </c>
      <c r="AU1585" s="50">
        <f t="shared" si="506"/>
        <v>0.17276248022615481</v>
      </c>
      <c r="AV1585" s="67"/>
      <c r="AW1585" s="67"/>
    </row>
    <row r="1586" spans="1:49" ht="15" customHeight="1" x14ac:dyDescent="0.25">
      <c r="A1586" s="11">
        <f t="shared" si="495"/>
        <v>1583</v>
      </c>
      <c r="B1586" s="29">
        <v>32630</v>
      </c>
      <c r="C1586" s="25"/>
      <c r="D1586" s="12"/>
      <c r="E1586" s="25"/>
      <c r="F1586" s="35"/>
      <c r="G1586" s="25">
        <v>0</v>
      </c>
      <c r="H1586" s="13">
        <v>0</v>
      </c>
      <c r="I1586" s="25">
        <v>0</v>
      </c>
      <c r="J1586" s="12">
        <v>0</v>
      </c>
      <c r="K1586" s="12">
        <v>0</v>
      </c>
      <c r="L1586" s="25" t="s">
        <v>11</v>
      </c>
      <c r="M1586" s="10"/>
      <c r="N1586" s="15"/>
      <c r="O1586" s="15"/>
      <c r="P1586" s="4"/>
      <c r="Q1586" s="55"/>
      <c r="R1586" s="40">
        <f t="shared" si="496"/>
        <v>0.13917525773195877</v>
      </c>
      <c r="S1586" s="42" t="str" cm="1">
        <f t="array" ref="S1586">SETVECTOR(R1586:R1587)</f>
        <v>0.139175257731959,0.0670103092783505</v>
      </c>
      <c r="T1586" s="42">
        <f t="shared" si="507"/>
        <v>0.17525773195876287</v>
      </c>
      <c r="U1586" s="5">
        <f t="shared" si="508"/>
        <v>0</v>
      </c>
      <c r="V1586" s="5">
        <f t="shared" si="509"/>
        <v>3.4868873166038115E-2</v>
      </c>
      <c r="W1586" s="5">
        <f t="shared" si="510"/>
        <v>0.76485594572802351</v>
      </c>
      <c r="X1586" s="5">
        <f t="shared" si="511"/>
        <v>4.5157626437102964E-3</v>
      </c>
      <c r="Y1586" s="46" t="str" cm="1">
        <f t="array" ref="Y1586:AB1586">SETMATRIX(GETMATRIX(Y1585:AB1585)-$O$9*TRANSPOSE(AO1585:AR1585)*GETVECTOR(S1585))</f>
        <v>0.5774,0.5774</v>
      </c>
      <c r="Z1586" s="46" t="str">
        <v>0.500912901356916,0.443318885948057</v>
      </c>
      <c r="AA1586" s="46" t="str">
        <v>0.460128019496716,0.431852713850642</v>
      </c>
      <c r="AB1586" s="46" t="str">
        <v>0.496003206411612,0.421171095688291</v>
      </c>
      <c r="AC1586" s="39" t="str" cm="1">
        <f t="array" ref="AC1586:AF1586">SETMATRIX(GETMATRIX(AC1585:AF1585)-$O$9*TRANSPOSE($AO$4:$AR$4)*$AL$4)</f>
        <v>0.5774</v>
      </c>
      <c r="AD1586" s="39" t="str">
        <v>0.5774</v>
      </c>
      <c r="AE1586" s="39" t="str">
        <v>0.5774</v>
      </c>
      <c r="AF1586" s="39" t="str">
        <v>0.5774</v>
      </c>
      <c r="AG1586" s="5" cm="1">
        <f t="array" ref="AG1586">SIGMOID(SUM(GETVECTOR(_xlfn.CONCAT(Y1586,",",AC1586))*GETVECTOR(_xlfn.CONCAT($S1586,",",$AL$4)))+U1586)</f>
        <v>0.52972778322934388</v>
      </c>
      <c r="AH1586" s="5" cm="1">
        <f t="array" ref="AH1586">SIGMOID(SUM(GETVECTOR(_xlfn.CONCAT(Z1586,",",AD1586))*GETVECTOR(_xlfn.CONCAT($S1586,",",$AL$4)))+V1586)</f>
        <v>0.53352225968755929</v>
      </c>
      <c r="AI1586" s="5" cm="1">
        <f t="array" ref="AI1586">TANH(SUM(GETVECTOR(_xlfn.CONCAT(AA1586,",",AE1586))*GETVECTOR(_xlfn.CONCAT($S1586,",",$AL$4)))+W1586)</f>
        <v>0.6951394763093266</v>
      </c>
      <c r="AJ1586" s="5" cm="1">
        <f t="array" ref="AJ1586">SIGMOID(SUM(GETVECTOR(_xlfn.CONCAT(AB1586,",",AF1586))*GETVECTOR(_xlfn.CONCAT($S1586,",",$AL$4)))+X1586)</f>
        <v>0.52542054900590385</v>
      </c>
      <c r="AK1586" s="5">
        <f t="shared" si="497"/>
        <v>0.37087238419857849</v>
      </c>
      <c r="AL1586" s="46">
        <f t="shared" si="498"/>
        <v>0.18639532639228115</v>
      </c>
      <c r="AM1586" s="3">
        <f t="shared" si="499"/>
        <v>1.1137594433518277E-2</v>
      </c>
      <c r="AN1586" s="3">
        <f t="shared" si="500"/>
        <v>5.1154521307696359E-3</v>
      </c>
      <c r="AO1586" s="3">
        <f t="shared" si="501"/>
        <v>0</v>
      </c>
      <c r="AP1586" s="3">
        <f t="shared" si="502"/>
        <v>8.8499220577593614E-4</v>
      </c>
      <c r="AQ1586" s="3">
        <f t="shared" si="503"/>
        <v>1.4104029185226688E-3</v>
      </c>
      <c r="AR1586" s="3">
        <f t="shared" si="504"/>
        <v>9.8522482822406359E-4</v>
      </c>
      <c r="AS1586" s="3" cm="1">
        <f t="array" ref="AS1586">SUM(AO1586:AR1586*AC1586:AF1586)</f>
        <v>1.8942299605865889E-3</v>
      </c>
      <c r="AT1586" s="50">
        <f t="shared" si="505"/>
        <v>1.2404600976553731E-4</v>
      </c>
      <c r="AU1586" s="50">
        <f t="shared" si="506"/>
        <v>1.1137594433518277E-2</v>
      </c>
      <c r="AV1586" s="67"/>
      <c r="AW1586" s="67"/>
    </row>
    <row r="1587" spans="1:49" ht="15" customHeight="1" x14ac:dyDescent="0.25">
      <c r="A1587" s="11">
        <f t="shared" si="495"/>
        <v>1584</v>
      </c>
      <c r="B1587" s="29">
        <v>32631</v>
      </c>
      <c r="C1587" s="25"/>
      <c r="D1587" s="12"/>
      <c r="E1587" s="25"/>
      <c r="F1587" s="35"/>
      <c r="G1587" s="25">
        <v>0</v>
      </c>
      <c r="H1587" s="13">
        <v>0</v>
      </c>
      <c r="I1587" s="25">
        <v>0</v>
      </c>
      <c r="J1587" s="12">
        <v>0</v>
      </c>
      <c r="K1587" s="12">
        <v>0</v>
      </c>
      <c r="L1587" s="25" t="s">
        <v>11</v>
      </c>
      <c r="M1587" s="10"/>
      <c r="N1587" s="15"/>
      <c r="O1587" s="15"/>
      <c r="P1587" s="4"/>
      <c r="Q1587" s="55"/>
      <c r="R1587" s="40">
        <f t="shared" si="496"/>
        <v>6.7010309278350513E-2</v>
      </c>
      <c r="S1587" s="42" t="str" cm="1">
        <f t="array" ref="S1587">SETVECTOR(R1587:R1588)</f>
        <v>0.0670103092783505,0.175257731958763</v>
      </c>
      <c r="T1587" s="42">
        <f t="shared" si="507"/>
        <v>0.18969072164948453</v>
      </c>
      <c r="U1587" s="5">
        <f t="shared" si="508"/>
        <v>0</v>
      </c>
      <c r="V1587" s="5">
        <f t="shared" si="509"/>
        <v>3.4780373945460519E-2</v>
      </c>
      <c r="W1587" s="5">
        <f t="shared" si="510"/>
        <v>0.76471490543617127</v>
      </c>
      <c r="X1587" s="5">
        <f t="shared" si="511"/>
        <v>4.41724016088789E-3</v>
      </c>
      <c r="Y1587" s="46" t="str" cm="1">
        <f t="array" ref="Y1587:AB1587">SETMATRIX(GETMATRIX(Y1586:AB1586)-$O$9*TRANSPOSE(AO1586:AR1586)*GETVECTOR(S1586))</f>
        <v>0.5774,0.5774</v>
      </c>
      <c r="Z1587" s="46" t="str">
        <v>0.500900584455083,0.443312955587915</v>
      </c>
      <c r="AA1587" s="46" t="str">
        <v>0.460108390177747,0.431843262697064</v>
      </c>
      <c r="AB1587" s="46" t="str">
        <v>0.495989494519673,0.421164493666246</v>
      </c>
      <c r="AC1587" s="39" t="str" cm="1">
        <f t="array" ref="AC1587:AF1587">SETMATRIX(GETMATRIX(AC1586:AF1586)-$O$9*TRANSPOSE($AO$4:$AR$4)*$AL$4)</f>
        <v>0.5774</v>
      </c>
      <c r="AD1587" s="39" t="str">
        <v>0.5774</v>
      </c>
      <c r="AE1587" s="39" t="str">
        <v>0.5774</v>
      </c>
      <c r="AF1587" s="39" t="str">
        <v>0.5774</v>
      </c>
      <c r="AG1587" s="5" cm="1">
        <f t="array" ref="AG1587">SIGMOID(SUM(GETVECTOR(_xlfn.CONCAT(Y1587,",",AC1587))*GETVECTOR(_xlfn.CONCAT($S1587,",",$AL$4)))+U1587)</f>
        <v>0.53491447652074542</v>
      </c>
      <c r="AH1587" s="5" cm="1">
        <f t="array" ref="AH1587">SIGMOID(SUM(GETVECTOR(_xlfn.CONCAT(Z1587,",",AD1587))*GETVECTOR(_xlfn.CONCAT($S1587,",",$AL$4)))+V1587)</f>
        <v>0.53644522380043891</v>
      </c>
      <c r="AI1587" s="5" cm="1">
        <f t="array" ref="AI1587">TANH(SUM(GETVECTOR(_xlfn.CONCAT(AA1587,",",AE1587))*GETVECTOR(_xlfn.CONCAT($S1587,",",$AL$4)))+W1587)</f>
        <v>0.7019989198897848</v>
      </c>
      <c r="AJ1587" s="5" cm="1">
        <f t="array" ref="AJ1587">SIGMOID(SUM(GETVECTOR(_xlfn.CONCAT(AB1587,",",AF1587))*GETVECTOR(_xlfn.CONCAT($S1587,",",$AL$4)))+X1587)</f>
        <v>0.52783767902822787</v>
      </c>
      <c r="AK1587" s="5">
        <f t="shared" si="497"/>
        <v>0.376583967687942</v>
      </c>
      <c r="AL1587" s="46">
        <f t="shared" si="498"/>
        <v>0.18988283209211304</v>
      </c>
      <c r="AM1587" s="3">
        <f t="shared" si="499"/>
        <v>1.9211044262851251E-4</v>
      </c>
      <c r="AN1587" s="3">
        <f t="shared" si="500"/>
        <v>8.828046687417066E-5</v>
      </c>
      <c r="AO1587" s="3">
        <f t="shared" si="501"/>
        <v>0</v>
      </c>
      <c r="AP1587" s="3">
        <f t="shared" si="502"/>
        <v>1.5410882467932834E-5</v>
      </c>
      <c r="AQ1587" s="3">
        <f t="shared" si="503"/>
        <v>2.4019674761451966E-5</v>
      </c>
      <c r="AR1587" s="3">
        <f t="shared" si="504"/>
        <v>1.7223761384101987E-5</v>
      </c>
      <c r="AS1587" s="3" cm="1">
        <f t="array" ref="AS1587">SUM(AO1587:AR1587*AC1587:AF1587)</f>
        <v>3.2712203567427273E-5</v>
      </c>
      <c r="AT1587" s="50">
        <f t="shared" si="505"/>
        <v>3.6906422166922998E-8</v>
      </c>
      <c r="AU1587" s="50">
        <f t="shared" si="506"/>
        <v>1.9211044262851251E-4</v>
      </c>
      <c r="AV1587" s="67"/>
      <c r="AW1587" s="67"/>
    </row>
    <row r="1588" spans="1:49" ht="15" customHeight="1" x14ac:dyDescent="0.25">
      <c r="A1588" s="11">
        <f t="shared" si="495"/>
        <v>1585</v>
      </c>
      <c r="B1588" s="29">
        <v>32632</v>
      </c>
      <c r="C1588" s="25"/>
      <c r="D1588" s="12"/>
      <c r="E1588" s="25"/>
      <c r="F1588" s="35"/>
      <c r="G1588" s="25">
        <v>0</v>
      </c>
      <c r="H1588" s="13">
        <v>0</v>
      </c>
      <c r="I1588" s="25">
        <v>0</v>
      </c>
      <c r="J1588" s="12">
        <v>0</v>
      </c>
      <c r="K1588" s="12">
        <v>0</v>
      </c>
      <c r="L1588" s="25" t="s">
        <v>11</v>
      </c>
      <c r="M1588" s="10"/>
      <c r="N1588" s="15"/>
      <c r="O1588" s="15"/>
      <c r="P1588" s="4"/>
      <c r="Q1588" s="55"/>
      <c r="R1588" s="40">
        <f t="shared" si="496"/>
        <v>0.17525773195876287</v>
      </c>
      <c r="S1588" s="42" t="str" cm="1">
        <f t="array" ref="S1588">SETVECTOR(R1588:R1589)</f>
        <v>0.175257731958763,0.189690721649485</v>
      </c>
      <c r="T1588" s="42">
        <f t="shared" si="507"/>
        <v>0.25979381443298966</v>
      </c>
      <c r="U1588" s="5">
        <f t="shared" si="508"/>
        <v>0</v>
      </c>
      <c r="V1588" s="5">
        <f t="shared" si="509"/>
        <v>3.4778832857213726E-2</v>
      </c>
      <c r="W1588" s="5">
        <f t="shared" si="510"/>
        <v>0.76471250346869513</v>
      </c>
      <c r="X1588" s="5">
        <f t="shared" si="511"/>
        <v>4.4155177847494797E-3</v>
      </c>
      <c r="Y1588" s="46" t="str" cm="1">
        <f t="array" ref="Y1588:AB1588">SETMATRIX(GETMATRIX(Y1587:AB1587)-$O$9*TRANSPOSE(AO1587:AR1587)*GETVECTOR(S1587))</f>
        <v>0.5774,0.5774</v>
      </c>
      <c r="Z1588" s="46" t="str">
        <v>0.500900481186283,0.443312685500284</v>
      </c>
      <c r="AA1588" s="46" t="str">
        <v>0.460108229221164,0.431842841733692</v>
      </c>
      <c r="AB1588" s="46" t="str">
        <v>0.495989379102715,0.42116419180651</v>
      </c>
      <c r="AC1588" s="39" t="str" cm="1">
        <f t="array" ref="AC1588:AF1588">SETMATRIX(GETMATRIX(AC1587:AF1587)-$O$9*TRANSPOSE($AO$4:$AR$4)*$AL$4)</f>
        <v>0.5774</v>
      </c>
      <c r="AD1588" s="39" t="str">
        <v>0.5774</v>
      </c>
      <c r="AE1588" s="39" t="str">
        <v>0.5774</v>
      </c>
      <c r="AF1588" s="39" t="str">
        <v>0.5774</v>
      </c>
      <c r="AG1588" s="5" cm="1">
        <f t="array" ref="AG1588">SIGMOID(SUM(GETVECTOR(_xlfn.CONCAT(Y1588,",",AC1588))*GETVECTOR(_xlfn.CONCAT($S1588,",",$AL$4)))+U1588)</f>
        <v>0.55248623872780911</v>
      </c>
      <c r="AH1588" s="5" cm="1">
        <f t="array" ref="AH1588">SIGMOID(SUM(GETVECTOR(_xlfn.CONCAT(Z1588,",",AD1588))*GETVECTOR(_xlfn.CONCAT($S1588,",",$AL$4)))+V1588)</f>
        <v>0.55148136503543843</v>
      </c>
      <c r="AI1588" s="5" cm="1">
        <f t="array" ref="AI1588">TANH(SUM(GETVECTOR(_xlfn.CONCAT(AA1588,",",AE1588))*GETVECTOR(_xlfn.CONCAT($S1588,",",$AL$4)))+W1588)</f>
        <v>0.72931695309202837</v>
      </c>
      <c r="AJ1588" s="5" cm="1">
        <f t="array" ref="AJ1588">SIGMOID(SUM(GETVECTOR(_xlfn.CONCAT(AB1588,",",AF1588))*GETVECTOR(_xlfn.CONCAT($S1588,",",$AL$4)))+X1588)</f>
        <v>0.54270381708267601</v>
      </c>
      <c r="AK1588" s="5">
        <f t="shared" si="497"/>
        <v>0.40220470883467863</v>
      </c>
      <c r="AL1588" s="46">
        <f t="shared" si="498"/>
        <v>0.20722266872623862</v>
      </c>
      <c r="AM1588" s="3">
        <f t="shared" si="499"/>
        <v>-5.2571145706751032E-2</v>
      </c>
      <c r="AN1588" s="3">
        <f t="shared" si="500"/>
        <v>-2.4370889406524342E-2</v>
      </c>
      <c r="AO1588" s="3">
        <f t="shared" si="501"/>
        <v>0</v>
      </c>
      <c r="AP1588" s="3">
        <f t="shared" si="502"/>
        <v>-4.3964184468244282E-3</v>
      </c>
      <c r="AQ1588" s="3">
        <f t="shared" si="503"/>
        <v>-6.2912635131089851E-3</v>
      </c>
      <c r="AR1588" s="3">
        <f t="shared" si="504"/>
        <v>-4.9817540287764948E-3</v>
      </c>
      <c r="AS1588" s="3" cm="1">
        <f t="array" ref="AS1588">SUM(AO1588:AR1588*AC1588:AF1588)</f>
        <v>-9.0475323398811012E-3</v>
      </c>
      <c r="AT1588" s="50">
        <f t="shared" si="505"/>
        <v>2.7637253609204475E-3</v>
      </c>
      <c r="AU1588" s="50">
        <f t="shared" si="506"/>
        <v>5.2571145706751032E-2</v>
      </c>
      <c r="AV1588" s="67"/>
      <c r="AW1588" s="67"/>
    </row>
    <row r="1589" spans="1:49" ht="15" customHeight="1" x14ac:dyDescent="0.25">
      <c r="A1589" s="11">
        <f t="shared" si="495"/>
        <v>1586</v>
      </c>
      <c r="B1589" s="29">
        <v>32633</v>
      </c>
      <c r="C1589" s="25"/>
      <c r="D1589" s="12"/>
      <c r="E1589" s="25"/>
      <c r="F1589" s="35"/>
      <c r="G1589" s="25">
        <v>0</v>
      </c>
      <c r="H1589" s="13">
        <v>0</v>
      </c>
      <c r="I1589" s="25">
        <v>0</v>
      </c>
      <c r="J1589" s="12">
        <v>0</v>
      </c>
      <c r="K1589" s="12">
        <v>0</v>
      </c>
      <c r="L1589" s="25" t="s">
        <v>11</v>
      </c>
      <c r="M1589" s="10"/>
      <c r="N1589" s="15"/>
      <c r="O1589" s="15"/>
      <c r="P1589" s="4"/>
      <c r="Q1589" s="55"/>
      <c r="R1589" s="40">
        <f t="shared" si="496"/>
        <v>0.18969072164948453</v>
      </c>
      <c r="S1589" s="42" t="str" cm="1">
        <f t="array" ref="S1589">SETVECTOR(R1589:R1590)</f>
        <v>0.189690721649485,0.25979381443299</v>
      </c>
      <c r="T1589" s="42">
        <f t="shared" si="507"/>
        <v>0.29587628865979382</v>
      </c>
      <c r="U1589" s="5">
        <f t="shared" si="508"/>
        <v>0</v>
      </c>
      <c r="V1589" s="5">
        <f t="shared" si="509"/>
        <v>3.5218474701896166E-2</v>
      </c>
      <c r="W1589" s="5">
        <f t="shared" si="510"/>
        <v>0.76534162982000598</v>
      </c>
      <c r="X1589" s="5">
        <f t="shared" si="511"/>
        <v>4.9136931876271293E-3</v>
      </c>
      <c r="Y1589" s="46" t="str" cm="1">
        <f t="array" ref="Y1589:AB1589">SETMATRIX(GETMATRIX(Y1588:AB1588)-$O$9*TRANSPOSE(AO1588:AR1588)*GETVECTOR(S1588))</f>
        <v>0.5774,0.5774</v>
      </c>
      <c r="Z1589" s="46" t="str">
        <v>0.500977531818856,0.443396081479069</v>
      </c>
      <c r="AA1589" s="46" t="str">
        <v>0.46021848847861,0.431962181165281</v>
      </c>
      <c r="AB1589" s="46" t="str">
        <v>0.496076688193941,0.42125869105819</v>
      </c>
      <c r="AC1589" s="39" t="str" cm="1">
        <f t="array" ref="AC1589:AF1589">SETMATRIX(GETMATRIX(AC1588:AF1588)-$O$9*TRANSPOSE($AO$4:$AR$4)*$AL$4)</f>
        <v>0.5774</v>
      </c>
      <c r="AD1589" s="39" t="str">
        <v>0.5774</v>
      </c>
      <c r="AE1589" s="39" t="str">
        <v>0.5774</v>
      </c>
      <c r="AF1589" s="39" t="str">
        <v>0.5774</v>
      </c>
      <c r="AG1589" s="5" cm="1">
        <f t="array" ref="AG1589">SIGMOID(SUM(GETVECTOR(_xlfn.CONCAT(Y1589,",",AC1589))*GETVECTOR(_xlfn.CONCAT($S1589,",",$AL$4)))+U1589)</f>
        <v>0.56452133479732203</v>
      </c>
      <c r="AH1589" s="5" cm="1">
        <f t="array" ref="AH1589">SIGMOID(SUM(GETVECTOR(_xlfn.CONCAT(Z1589,",",AD1589))*GETVECTOR(_xlfn.CONCAT($S1589,",",$AL$4)))+V1589)</f>
        <v>0.56105401592288229</v>
      </c>
      <c r="AI1589" s="5" cm="1">
        <f t="array" ref="AI1589">TANH(SUM(GETVECTOR(_xlfn.CONCAT(AA1589,",",AE1589))*GETVECTOR(_xlfn.CONCAT($S1589,",",$AL$4)))+W1589)</f>
        <v>0.74643769544804661</v>
      </c>
      <c r="AJ1589" s="5" cm="1">
        <f t="array" ref="AJ1589">SIGMOID(SUM(GETVECTOR(_xlfn.CONCAT(AB1589,",",AF1589))*GETVECTOR(_xlfn.CONCAT($S1589,",",$AL$4)))+X1589)</f>
        <v>0.55192591552207315</v>
      </c>
      <c r="AK1589" s="5">
        <f t="shared" si="497"/>
        <v>0.41879186666734791</v>
      </c>
      <c r="AL1589" s="46">
        <f t="shared" si="498"/>
        <v>0.21851417961799052</v>
      </c>
      <c r="AM1589" s="3">
        <f t="shared" si="499"/>
        <v>-7.7362109041803295E-2</v>
      </c>
      <c r="AN1589" s="3">
        <f t="shared" si="500"/>
        <v>-3.6005369578668719E-2</v>
      </c>
      <c r="AO1589" s="3">
        <f t="shared" si="501"/>
        <v>0</v>
      </c>
      <c r="AP1589" s="3">
        <f t="shared" si="502"/>
        <v>-6.61875936294161E-3</v>
      </c>
      <c r="AQ1589" s="3">
        <f t="shared" si="503"/>
        <v>-8.9456053658840944E-3</v>
      </c>
      <c r="AR1589" s="3">
        <f t="shared" si="504"/>
        <v>-7.5745659474646858E-3</v>
      </c>
      <c r="AS1589" s="3" cm="1">
        <f t="array" ref="AS1589">SUM(AO1589:AR1589*AC1589:AF1589)</f>
        <v>-1.3360418572490072E-2</v>
      </c>
      <c r="AT1589" s="50">
        <f t="shared" si="505"/>
        <v>5.9848959153958629E-3</v>
      </c>
      <c r="AU1589" s="50">
        <f t="shared" si="506"/>
        <v>7.7362109041803295E-2</v>
      </c>
      <c r="AV1589" s="67"/>
      <c r="AW1589" s="67"/>
    </row>
    <row r="1590" spans="1:49" ht="15" customHeight="1" x14ac:dyDescent="0.25">
      <c r="A1590" s="11">
        <f t="shared" si="495"/>
        <v>1587</v>
      </c>
      <c r="B1590" s="29">
        <v>32634</v>
      </c>
      <c r="C1590" s="25"/>
      <c r="D1590" s="12"/>
      <c r="E1590" s="25"/>
      <c r="F1590" s="35"/>
      <c r="G1590" s="25">
        <v>0</v>
      </c>
      <c r="H1590" s="13">
        <v>0</v>
      </c>
      <c r="I1590" s="25">
        <v>0</v>
      </c>
      <c r="J1590" s="12">
        <v>0</v>
      </c>
      <c r="K1590" s="12">
        <v>0</v>
      </c>
      <c r="L1590" s="25" t="s">
        <v>11</v>
      </c>
      <c r="M1590" s="10"/>
      <c r="N1590" s="15"/>
      <c r="O1590" s="15"/>
      <c r="P1590" s="4"/>
      <c r="Q1590" s="55"/>
      <c r="R1590" s="40">
        <f t="shared" si="496"/>
        <v>0.25979381443298966</v>
      </c>
      <c r="S1590" s="42" t="str" cm="1">
        <f t="array" ref="S1590">SETVECTOR(R1590:R1591)</f>
        <v>0.25979381443299,0.295876288659794</v>
      </c>
      <c r="T1590" s="42">
        <f t="shared" si="507"/>
        <v>0.25773195876288657</v>
      </c>
      <c r="U1590" s="5">
        <f t="shared" si="508"/>
        <v>0</v>
      </c>
      <c r="V1590" s="5">
        <f t="shared" si="509"/>
        <v>3.5880350638190325E-2</v>
      </c>
      <c r="W1590" s="5">
        <f t="shared" si="510"/>
        <v>0.7662361903565944</v>
      </c>
      <c r="X1590" s="5">
        <f t="shared" si="511"/>
        <v>5.6711497823735977E-3</v>
      </c>
      <c r="Y1590" s="46" t="str" cm="1">
        <f t="array" ref="Y1590:AB1590">SETMATRIX(GETMATRIX(Y1589:AB1589)-$O$9*TRANSPOSE(AO1589:AR1589)*GETVECTOR(S1589))</f>
        <v>0.5774,0.5774</v>
      </c>
      <c r="Z1590" s="46" t="str">
        <v>0.501103083542854,0.44356803275324</v>
      </c>
      <c r="AA1590" s="46" t="str">
        <v>0.460388178312355,0.432194582459323</v>
      </c>
      <c r="AB1590" s="46" t="str">
        <v>0.496220370682017,0.421455473596207</v>
      </c>
      <c r="AC1590" s="39" t="str" cm="1">
        <f t="array" ref="AC1590:AF1590">SETMATRIX(GETMATRIX(AC1589:AF1589)-$O$9*TRANSPOSE($AO$4:$AR$4)*$AL$4)</f>
        <v>0.5774</v>
      </c>
      <c r="AD1590" s="39" t="str">
        <v>0.5774</v>
      </c>
      <c r="AE1590" s="39" t="str">
        <v>0.5774</v>
      </c>
      <c r="AF1590" s="39" t="str">
        <v>0.5774</v>
      </c>
      <c r="AG1590" s="5" cm="1">
        <f t="array" ref="AG1590">SIGMOID(SUM(GETVECTOR(_xlfn.CONCAT(Y1590,",",AC1590))*GETVECTOR(_xlfn.CONCAT($S1590,",",$AL$4)))+U1590)</f>
        <v>0.57952990753731792</v>
      </c>
      <c r="AH1590" s="5" cm="1">
        <f t="array" ref="AH1590">SIGMOID(SUM(GETVECTOR(_xlfn.CONCAT(Z1590,",",AD1590))*GETVECTOR(_xlfn.CONCAT($S1590,",",$AL$4)))+V1590)</f>
        <v>0.57378359320006111</v>
      </c>
      <c r="AI1590" s="5" cm="1">
        <f t="array" ref="AI1590">TANH(SUM(GETVECTOR(_xlfn.CONCAT(AA1590,",",AE1590))*GETVECTOR(_xlfn.CONCAT($S1590,",",$AL$4)))+W1590)</f>
        <v>0.76729557363643797</v>
      </c>
      <c r="AJ1590" s="5" cm="1">
        <f t="array" ref="AJ1590">SIGMOID(SUM(GETVECTOR(_xlfn.CONCAT(AB1590,",",AF1590))*GETVECTOR(_xlfn.CONCAT($S1590,",",$AL$4)))+X1590)</f>
        <v>0.56446047513390518</v>
      </c>
      <c r="AK1590" s="5">
        <f t="shared" si="497"/>
        <v>0.44026161128761748</v>
      </c>
      <c r="AL1590" s="46">
        <f t="shared" si="498"/>
        <v>0.23360832789789085</v>
      </c>
      <c r="AM1590" s="3">
        <f t="shared" si="499"/>
        <v>-2.4123630864995721E-2</v>
      </c>
      <c r="AN1590" s="3">
        <f t="shared" si="500"/>
        <v>-1.1284528799690163E-2</v>
      </c>
      <c r="AO1590" s="3">
        <f t="shared" si="501"/>
        <v>0</v>
      </c>
      <c r="AP1590" s="3">
        <f t="shared" si="502"/>
        <v>-2.1175048387452673E-3</v>
      </c>
      <c r="AQ1590" s="3">
        <f t="shared" si="503"/>
        <v>-2.6628419434980787E-3</v>
      </c>
      <c r="AR1590" s="3">
        <f t="shared" si="504"/>
        <v>-2.4544747472701948E-3</v>
      </c>
      <c r="AS1590" s="3" cm="1">
        <f t="array" ref="AS1590">SUM(AO1590:AR1590*AC1590:AF1590)</f>
        <v>-4.1773859511411186E-3</v>
      </c>
      <c r="AT1590" s="50">
        <f t="shared" si="505"/>
        <v>5.8194956611057422E-4</v>
      </c>
      <c r="AU1590" s="50">
        <f t="shared" si="506"/>
        <v>2.4123630864995721E-2</v>
      </c>
      <c r="AV1590" s="67"/>
      <c r="AW1590" s="67"/>
    </row>
    <row r="1591" spans="1:49" ht="15" customHeight="1" x14ac:dyDescent="0.25">
      <c r="A1591" s="11">
        <f t="shared" si="495"/>
        <v>1588</v>
      </c>
      <c r="B1591" s="29">
        <v>32635</v>
      </c>
      <c r="C1591" s="25"/>
      <c r="D1591" s="12"/>
      <c r="E1591" s="25"/>
      <c r="F1591" s="35"/>
      <c r="G1591" s="25">
        <v>0</v>
      </c>
      <c r="H1591" s="13">
        <v>0</v>
      </c>
      <c r="I1591" s="25">
        <v>0</v>
      </c>
      <c r="J1591" s="12">
        <v>0</v>
      </c>
      <c r="K1591" s="12">
        <v>0</v>
      </c>
      <c r="L1591" s="25" t="s">
        <v>11</v>
      </c>
      <c r="M1591" s="10"/>
      <c r="N1591" s="15"/>
      <c r="O1591" s="15"/>
      <c r="P1591" s="4"/>
      <c r="Q1591" s="55"/>
      <c r="R1591" s="40">
        <f t="shared" si="496"/>
        <v>0.29587628865979382</v>
      </c>
      <c r="S1591" s="42" t="str" cm="1">
        <f t="array" ref="S1591">SETVECTOR(R1591:R1592)</f>
        <v>0.295876288659794,0.257731958762887</v>
      </c>
      <c r="T1591" s="42">
        <f t="shared" si="507"/>
        <v>1.0309278350515464E-2</v>
      </c>
      <c r="U1591" s="5">
        <f t="shared" si="508"/>
        <v>0</v>
      </c>
      <c r="V1591" s="5">
        <f t="shared" si="509"/>
        <v>3.6092101122064853E-2</v>
      </c>
      <c r="W1591" s="5">
        <f t="shared" si="510"/>
        <v>0.76650247455094422</v>
      </c>
      <c r="X1591" s="5">
        <f t="shared" si="511"/>
        <v>5.9165972571006168E-3</v>
      </c>
      <c r="Y1591" s="46" t="str" cm="1">
        <f t="array" ref="Y1591:AB1591">SETMATRIX(GETMATRIX(Y1590:AB1590)-$O$9*TRANSPOSE(AO1590:AR1590)*GETVECTOR(S1590))</f>
        <v>0.5774,0.5774</v>
      </c>
      <c r="Z1591" s="46" t="str">
        <v>0.501158095008768,0.443630684700531</v>
      </c>
      <c r="AA1591" s="46" t="str">
        <v>0.460457357298928,0.432273369638476</v>
      </c>
      <c r="AB1591" s="46" t="str">
        <v>0.496284136417719,0.42152809568409</v>
      </c>
      <c r="AC1591" s="39" t="str" cm="1">
        <f t="array" ref="AC1591:AF1591">SETMATRIX(GETMATRIX(AC1590:AF1590)-$O$9*TRANSPOSE($AO$4:$AR$4)*$AL$4)</f>
        <v>0.5774</v>
      </c>
      <c r="AD1591" s="39" t="str">
        <v>0.5774</v>
      </c>
      <c r="AE1591" s="39" t="str">
        <v>0.5774</v>
      </c>
      <c r="AF1591" s="39" t="str">
        <v>0.5774</v>
      </c>
      <c r="AG1591" s="5" cm="1">
        <f t="array" ref="AG1591">SIGMOID(SUM(GETVECTOR(_xlfn.CONCAT(Y1591,",",AC1591))*GETVECTOR(_xlfn.CONCAT($S1591,",",$AL$4)))+U1591)</f>
        <v>0.57923978125367126</v>
      </c>
      <c r="AH1591" s="5" cm="1">
        <f t="array" ref="AH1591">SIGMOID(SUM(GETVECTOR(_xlfn.CONCAT(Z1591,",",AD1591))*GETVECTOR(_xlfn.CONCAT($S1591,",",$AL$4)))+V1591)</f>
        <v>0.57412730739063522</v>
      </c>
      <c r="AI1591" s="5" cm="1">
        <f t="array" ref="AI1591">TANH(SUM(GETVECTOR(_xlfn.CONCAT(AA1591,",",AE1591))*GETVECTOR(_xlfn.CONCAT($S1591,",",$AL$4)))+W1591)</f>
        <v>0.76747368368567059</v>
      </c>
      <c r="AJ1591" s="5" cm="1">
        <f t="array" ref="AJ1591">SIGMOID(SUM(GETVECTOR(_xlfn.CONCAT(AB1591,",",AF1591))*GETVECTOR(_xlfn.CONCAT($S1591,",",$AL$4)))+X1591)</f>
        <v>0.56497956796933435</v>
      </c>
      <c r="AK1591" s="5">
        <f t="shared" si="497"/>
        <v>0.44062759950762614</v>
      </c>
      <c r="AL1591" s="46">
        <f t="shared" si="498"/>
        <v>0.23399449341613726</v>
      </c>
      <c r="AM1591" s="3">
        <f t="shared" si="499"/>
        <v>0.22368521506562181</v>
      </c>
      <c r="AN1591" s="3">
        <f t="shared" si="500"/>
        <v>0.10469974588565338</v>
      </c>
      <c r="AO1591" s="3">
        <f t="shared" si="501"/>
        <v>0</v>
      </c>
      <c r="AP1591" s="3">
        <f t="shared" si="502"/>
        <v>1.9647039471682934E-2</v>
      </c>
      <c r="AQ1591" s="3">
        <f t="shared" si="503"/>
        <v>2.4704661022355228E-2</v>
      </c>
      <c r="AR1591" s="3">
        <f t="shared" si="504"/>
        <v>2.2769451669158215E-2</v>
      </c>
      <c r="AS1591" s="3" cm="1">
        <f t="array" ref="AS1591">SUM(AO1591:AR1591*AC1591:AF1591)</f>
        <v>3.8755753259029593E-2</v>
      </c>
      <c r="AT1591" s="50">
        <f t="shared" si="505"/>
        <v>5.0035075438953483E-2</v>
      </c>
      <c r="AU1591" s="50">
        <f t="shared" si="506"/>
        <v>0.22368521506562181</v>
      </c>
      <c r="AV1591" s="67"/>
      <c r="AW1591" s="67"/>
    </row>
    <row r="1592" spans="1:49" ht="15" customHeight="1" x14ac:dyDescent="0.25">
      <c r="A1592" s="11">
        <f t="shared" si="495"/>
        <v>1589</v>
      </c>
      <c r="B1592" s="29">
        <v>32636</v>
      </c>
      <c r="C1592" s="25"/>
      <c r="D1592" s="12"/>
      <c r="E1592" s="25"/>
      <c r="F1592" s="35"/>
      <c r="G1592" s="25">
        <v>0</v>
      </c>
      <c r="H1592" s="13">
        <v>0</v>
      </c>
      <c r="I1592" s="25">
        <v>0</v>
      </c>
      <c r="J1592" s="12">
        <v>0</v>
      </c>
      <c r="K1592" s="12">
        <v>0</v>
      </c>
      <c r="L1592" s="25" t="s">
        <v>11</v>
      </c>
      <c r="M1592" s="10"/>
      <c r="N1592" s="15"/>
      <c r="O1592" s="15"/>
      <c r="P1592" s="4"/>
      <c r="Q1592" s="55"/>
      <c r="R1592" s="40">
        <f t="shared" si="496"/>
        <v>0.25773195876288657</v>
      </c>
      <c r="S1592" s="42" t="str" cm="1">
        <f t="array" ref="S1592">SETVECTOR(R1592:R1593)</f>
        <v>0.257731958762887,0.0103092783505155</v>
      </c>
      <c r="T1592" s="42">
        <f t="shared" si="507"/>
        <v>0.16185567010309276</v>
      </c>
      <c r="U1592" s="5">
        <f t="shared" si="508"/>
        <v>0</v>
      </c>
      <c r="V1592" s="5">
        <f t="shared" si="509"/>
        <v>3.4127397174896559E-2</v>
      </c>
      <c r="W1592" s="5">
        <f t="shared" si="510"/>
        <v>0.76403200844870867</v>
      </c>
      <c r="X1592" s="5">
        <f t="shared" si="511"/>
        <v>3.6396520901847951E-3</v>
      </c>
      <c r="Y1592" s="46" t="str" cm="1">
        <f t="array" ref="Y1592:AB1592">SETMATRIX(GETMATRIX(Y1591:AB1591)-$O$9*TRANSPOSE(AO1591:AR1591)*GETVECTOR(S1591))</f>
        <v>0.5774,0.5774</v>
      </c>
      <c r="Z1592" s="46" t="str">
        <v>0.500576785696565,0.443124317703838</v>
      </c>
      <c r="AA1592" s="46" t="str">
        <v>0.459726404957339,0.43163665157089</v>
      </c>
      <c r="AB1592" s="46" t="str">
        <v>0.49561044233225,0.420941254146225</v>
      </c>
      <c r="AC1592" s="39" t="str" cm="1">
        <f t="array" ref="AC1592:AF1592">SETMATRIX(GETMATRIX(AC1591:AF1591)-$O$9*TRANSPOSE($AO$4:$AR$4)*$AL$4)</f>
        <v>0.5774</v>
      </c>
      <c r="AD1592" s="39" t="str">
        <v>0.5774</v>
      </c>
      <c r="AE1592" s="39" t="str">
        <v>0.5774</v>
      </c>
      <c r="AF1592" s="39" t="str">
        <v>0.5774</v>
      </c>
      <c r="AG1592" s="5" cm="1">
        <f t="array" ref="AG1592">SIGMOID(SUM(GETVECTOR(_xlfn.CONCAT(Y1592,",",AC1592))*GETVECTOR(_xlfn.CONCAT($S1592,",",$AL$4)))+U1592)</f>
        <v>0.53861470571488013</v>
      </c>
      <c r="AH1592" s="5" cm="1">
        <f t="array" ref="AH1592">SIGMOID(SUM(GETVECTOR(_xlfn.CONCAT(Z1592,",",AD1592))*GETVECTOR(_xlfn.CONCAT($S1592,",",$AL$4)))+V1592)</f>
        <v>0.54182958288461092</v>
      </c>
      <c r="AI1592" s="5" cm="1">
        <f t="array" ref="AI1592">TANH(SUM(GETVECTOR(_xlfn.CONCAT(AA1592,",",AE1592))*GETVECTOR(_xlfn.CONCAT($S1592,",",$AL$4)))+W1592)</f>
        <v>0.70989296561582038</v>
      </c>
      <c r="AJ1592" s="5" cm="1">
        <f t="array" ref="AJ1592">SIGMOID(SUM(GETVECTOR(_xlfn.CONCAT(AB1592,",",AF1592))*GETVECTOR(_xlfn.CONCAT($S1592,",",$AL$4)))+X1592)</f>
        <v>0.53387649611859422</v>
      </c>
      <c r="AK1592" s="5">
        <f t="shared" si="497"/>
        <v>0.38464100945233942</v>
      </c>
      <c r="AL1592" s="46">
        <f t="shared" si="498"/>
        <v>0.1957891248788633</v>
      </c>
      <c r="AM1592" s="3">
        <f t="shared" si="499"/>
        <v>3.3933454775770533E-2</v>
      </c>
      <c r="AN1592" s="3">
        <f t="shared" si="500"/>
        <v>1.5679785209057519E-2</v>
      </c>
      <c r="AO1592" s="3">
        <f t="shared" si="501"/>
        <v>0</v>
      </c>
      <c r="AP1592" s="3">
        <f t="shared" si="502"/>
        <v>2.7632662928395737E-3</v>
      </c>
      <c r="AQ1592" s="3">
        <f t="shared" si="503"/>
        <v>4.2143442417044126E-3</v>
      </c>
      <c r="AR1592" s="3">
        <f t="shared" si="504"/>
        <v>3.0968319944957023E-3</v>
      </c>
      <c r="AS1592" s="3" cm="1">
        <f t="array" ref="AS1592">SUM(AO1592:AR1592*AC1592:AF1592)</f>
        <v>5.816983116267516E-3</v>
      </c>
      <c r="AT1592" s="50">
        <f t="shared" si="505"/>
        <v>1.151479353019264E-3</v>
      </c>
      <c r="AU1592" s="50">
        <f t="shared" si="506"/>
        <v>3.3933454775770533E-2</v>
      </c>
      <c r="AV1592" s="67"/>
      <c r="AW1592" s="67"/>
    </row>
    <row r="1593" spans="1:49" ht="15" customHeight="1" x14ac:dyDescent="0.25">
      <c r="A1593" s="11">
        <f t="shared" si="495"/>
        <v>1590</v>
      </c>
      <c r="B1593" s="29">
        <v>32637</v>
      </c>
      <c r="C1593" s="25"/>
      <c r="D1593" s="12"/>
      <c r="E1593" s="25"/>
      <c r="F1593" s="35"/>
      <c r="G1593" s="25">
        <v>0</v>
      </c>
      <c r="H1593" s="13">
        <v>0</v>
      </c>
      <c r="I1593" s="25">
        <v>0</v>
      </c>
      <c r="J1593" s="12">
        <v>0</v>
      </c>
      <c r="K1593" s="12">
        <v>0</v>
      </c>
      <c r="L1593" s="25" t="s">
        <v>11</v>
      </c>
      <c r="M1593" s="10"/>
      <c r="N1593" s="15"/>
      <c r="O1593" s="15"/>
      <c r="P1593" s="4"/>
      <c r="Q1593" s="55"/>
      <c r="R1593" s="40">
        <f t="shared" si="496"/>
        <v>1.0309278350515464E-2</v>
      </c>
      <c r="S1593" s="42" t="str" cm="1">
        <f t="array" ref="S1593">SETVECTOR(R1593:R1594)</f>
        <v>0.0103092783505155,0.161855670103093</v>
      </c>
      <c r="T1593" s="42">
        <f t="shared" si="507"/>
        <v>0.19587628865979381</v>
      </c>
      <c r="U1593" s="5">
        <f t="shared" si="508"/>
        <v>0</v>
      </c>
      <c r="V1593" s="5">
        <f t="shared" si="509"/>
        <v>3.3851070545612601E-2</v>
      </c>
      <c r="W1593" s="5">
        <f t="shared" si="510"/>
        <v>0.76361057402453825</v>
      </c>
      <c r="X1593" s="5">
        <f t="shared" si="511"/>
        <v>3.3299688907352247E-3</v>
      </c>
      <c r="Y1593" s="46" t="str" cm="1">
        <f t="array" ref="Y1593:AB1593">SETMATRIX(GETMATRIX(Y1592:AB1592)-$O$9*TRANSPOSE(AO1592:AR1592)*GETVECTOR(S1592))</f>
        <v>0.5774,0.5774</v>
      </c>
      <c r="Z1593" s="46" t="str">
        <v>0.500505567493141,0.443121468975701</v>
      </c>
      <c r="AA1593" s="46" t="str">
        <v>0.459617787837707,0.431632306886105</v>
      </c>
      <c r="AB1593" s="46" t="str">
        <v>0.49553062707466,0.420938061535921</v>
      </c>
      <c r="AC1593" s="39" t="str" cm="1">
        <f t="array" ref="AC1593:AF1593">SETMATRIX(GETMATRIX(AC1592:AF1592)-$O$9*TRANSPOSE($AO$4:$AR$4)*$AL$4)</f>
        <v>0.5774</v>
      </c>
      <c r="AD1593" s="39" t="str">
        <v>0.5774</v>
      </c>
      <c r="AE1593" s="39" t="str">
        <v>0.5774</v>
      </c>
      <c r="AF1593" s="39" t="str">
        <v>0.5774</v>
      </c>
      <c r="AG1593" s="5" cm="1">
        <f t="array" ref="AG1593">SIGMOID(SUM(GETVECTOR(_xlfn.CONCAT(Y1593,",",AC1593))*GETVECTOR(_xlfn.CONCAT($S1593,",",$AL$4)))+U1593)</f>
        <v>0.52483156496816241</v>
      </c>
      <c r="AH1593" s="5" cm="1">
        <f t="array" ref="AH1593">SIGMOID(SUM(GETVECTOR(_xlfn.CONCAT(Z1593,",",AD1593))*GETVECTOR(_xlfn.CONCAT($S1593,",",$AL$4)))+V1593)</f>
        <v>0.52765490872820286</v>
      </c>
      <c r="AI1593" s="5" cm="1">
        <f t="array" ref="AI1593">TANH(SUM(GETVECTOR(_xlfn.CONCAT(AA1593,",",AE1593))*GETVECTOR(_xlfn.CONCAT($S1593,",",$AL$4)))+W1593)</f>
        <v>0.68486034705552512</v>
      </c>
      <c r="AJ1593" s="5" cm="1">
        <f t="array" ref="AJ1593">SIGMOID(SUM(GETVECTOR(_xlfn.CONCAT(AB1593,",",AF1593))*GETVECTOR(_xlfn.CONCAT($S1593,",",$AL$4)))+X1593)</f>
        <v>0.51913308894295696</v>
      </c>
      <c r="AK1593" s="5">
        <f t="shared" si="497"/>
        <v>0.36136992391714845</v>
      </c>
      <c r="AL1593" s="46">
        <f t="shared" si="498"/>
        <v>0.17983815181788704</v>
      </c>
      <c r="AM1593" s="3">
        <f t="shared" si="499"/>
        <v>-1.6038136841906775E-2</v>
      </c>
      <c r="AN1593" s="3">
        <f t="shared" si="500"/>
        <v>-7.3267587183008399E-3</v>
      </c>
      <c r="AO1593" s="3">
        <f t="shared" si="501"/>
        <v>0</v>
      </c>
      <c r="AP1593" s="3">
        <f t="shared" si="502"/>
        <v>-1.2506140414498977E-3</v>
      </c>
      <c r="AQ1593" s="3">
        <f t="shared" si="503"/>
        <v>-2.0527158429183914E-3</v>
      </c>
      <c r="AR1593" s="3">
        <f t="shared" si="504"/>
        <v>-1.3869494709511311E-3</v>
      </c>
      <c r="AS1593" s="3" cm="1">
        <f t="array" ref="AS1593">SUM(AO1593:AR1593*AC1593:AF1593)</f>
        <v>-2.7081672997614336E-3</v>
      </c>
      <c r="AT1593" s="50">
        <f t="shared" si="505"/>
        <v>2.5722183335972744E-4</v>
      </c>
      <c r="AU1593" s="50">
        <f t="shared" si="506"/>
        <v>1.6038136841906775E-2</v>
      </c>
      <c r="AV1593" s="67"/>
      <c r="AW1593" s="67"/>
    </row>
    <row r="1594" spans="1:49" ht="15" customHeight="1" x14ac:dyDescent="0.25">
      <c r="A1594" s="11">
        <f t="shared" si="495"/>
        <v>1591</v>
      </c>
      <c r="B1594" s="29">
        <v>32638</v>
      </c>
      <c r="C1594" s="25"/>
      <c r="D1594" s="12"/>
      <c r="E1594" s="25"/>
      <c r="F1594" s="35"/>
      <c r="G1594" s="25">
        <v>0</v>
      </c>
      <c r="H1594" s="13">
        <v>0</v>
      </c>
      <c r="I1594" s="25">
        <v>0</v>
      </c>
      <c r="J1594" s="12">
        <v>0</v>
      </c>
      <c r="K1594" s="12">
        <v>0</v>
      </c>
      <c r="L1594" s="25" t="s">
        <v>11</v>
      </c>
      <c r="M1594" s="10"/>
      <c r="N1594" s="15"/>
      <c r="O1594" s="15"/>
      <c r="P1594" s="4"/>
      <c r="Q1594" s="55"/>
      <c r="R1594" s="40">
        <f t="shared" si="496"/>
        <v>0.16185567010309276</v>
      </c>
      <c r="S1594" s="42" t="str" cm="1">
        <f t="array" ref="S1594">SETVECTOR(R1594:R1595)</f>
        <v>0.161855670103093,0.195876288659794</v>
      </c>
      <c r="T1594" s="42">
        <f t="shared" si="507"/>
        <v>4.1237113402061855E-2</v>
      </c>
      <c r="U1594" s="5">
        <f t="shared" si="508"/>
        <v>0</v>
      </c>
      <c r="V1594" s="5">
        <f t="shared" si="509"/>
        <v>3.3976131949757592E-2</v>
      </c>
      <c r="W1594" s="5">
        <f t="shared" si="510"/>
        <v>0.76381584560883009</v>
      </c>
      <c r="X1594" s="5">
        <f t="shared" si="511"/>
        <v>3.468663837830338E-3</v>
      </c>
      <c r="Y1594" s="46" t="str" cm="1">
        <f t="array" ref="Y1594:AB1594">SETMATRIX(GETMATRIX(Y1593:AB1593)-$O$9*TRANSPOSE(AO1593:AR1593)*GETVECTOR(S1593))</f>
        <v>0.5774,0.5774</v>
      </c>
      <c r="Z1594" s="46" t="str">
        <v>0.500506856785967,0.443141710873073</v>
      </c>
      <c r="AA1594" s="46" t="str">
        <v>0.459619904039607,0.431665531255934</v>
      </c>
      <c r="AB1594" s="46" t="str">
        <v>0.495532056919475,0.420960510099523</v>
      </c>
      <c r="AC1594" s="39" t="str" cm="1">
        <f t="array" ref="AC1594:AF1594">SETMATRIX(GETMATRIX(AC1593:AF1593)-$O$9*TRANSPOSE($AO$4:$AR$4)*$AL$4)</f>
        <v>0.5774</v>
      </c>
      <c r="AD1594" s="39" t="str">
        <v>0.5774</v>
      </c>
      <c r="AE1594" s="39" t="str">
        <v>0.5774</v>
      </c>
      <c r="AF1594" s="39" t="str">
        <v>0.5774</v>
      </c>
      <c r="AG1594" s="5" cm="1">
        <f t="array" ref="AG1594">SIGMOID(SUM(GETVECTOR(_xlfn.CONCAT(Y1594,",",AC1594))*GETVECTOR(_xlfn.CONCAT($S1594,",",$AL$4)))+U1594)</f>
        <v>0.55145579256323818</v>
      </c>
      <c r="AH1594" s="5" cm="1">
        <f t="array" ref="AH1594">SIGMOID(SUM(GETVECTOR(_xlfn.CONCAT(Z1594,",",AD1594))*GETVECTOR(_xlfn.CONCAT($S1594,",",$AL$4)))+V1594)</f>
        <v>0.55027625961026194</v>
      </c>
      <c r="AI1594" s="5" cm="1">
        <f t="array" ref="AI1594">TANH(SUM(GETVECTOR(_xlfn.CONCAT(AA1594,",",AE1594))*GETVECTOR(_xlfn.CONCAT($S1594,",",$AL$4)))+W1594)</f>
        <v>0.72720094177421912</v>
      </c>
      <c r="AJ1594" s="5" cm="1">
        <f t="array" ref="AJ1594">SIGMOID(SUM(GETVECTOR(_xlfn.CONCAT(AB1594,",",AF1594))*GETVECTOR(_xlfn.CONCAT($S1594,",",$AL$4)))+X1594)</f>
        <v>0.54143712166211633</v>
      </c>
      <c r="AK1594" s="5">
        <f t="shared" si="497"/>
        <v>0.40016141422457718</v>
      </c>
      <c r="AL1594" s="46">
        <f t="shared" si="498"/>
        <v>0.20579324702603868</v>
      </c>
      <c r="AM1594" s="3">
        <f t="shared" si="499"/>
        <v>0.16455613362397684</v>
      </c>
      <c r="AN1594" s="3">
        <f t="shared" si="500"/>
        <v>7.6225325287723647E-2</v>
      </c>
      <c r="AO1594" s="3">
        <f t="shared" si="501"/>
        <v>0</v>
      </c>
      <c r="AP1594" s="3">
        <f t="shared" si="502"/>
        <v>1.3717668694569037E-2</v>
      </c>
      <c r="AQ1594" s="3">
        <f t="shared" si="503"/>
        <v>1.9763588179794706E-2</v>
      </c>
      <c r="AR1594" s="3">
        <f t="shared" si="504"/>
        <v>1.5529021420473327E-2</v>
      </c>
      <c r="AS1594" s="3" cm="1">
        <f t="array" ref="AS1594">SUM(AO1594:AR1594*AC1594:AF1594)</f>
        <v>2.8298534687438925E-2</v>
      </c>
      <c r="AT1594" s="50">
        <f t="shared" si="505"/>
        <v>2.7078721113272121E-2</v>
      </c>
      <c r="AU1594" s="50">
        <f t="shared" si="506"/>
        <v>0.16455613362397684</v>
      </c>
      <c r="AV1594" s="67"/>
      <c r="AW1594" s="67"/>
    </row>
    <row r="1595" spans="1:49" ht="15" customHeight="1" x14ac:dyDescent="0.25">
      <c r="A1595" s="11">
        <f t="shared" si="495"/>
        <v>1592</v>
      </c>
      <c r="B1595" s="29">
        <v>32639</v>
      </c>
      <c r="C1595" s="25"/>
      <c r="D1595" s="12"/>
      <c r="E1595" s="25"/>
      <c r="F1595" s="35"/>
      <c r="G1595" s="25">
        <v>0</v>
      </c>
      <c r="H1595" s="13">
        <v>0</v>
      </c>
      <c r="I1595" s="25">
        <v>0</v>
      </c>
      <c r="J1595" s="12">
        <v>0</v>
      </c>
      <c r="K1595" s="12">
        <v>0</v>
      </c>
      <c r="L1595" s="25" t="s">
        <v>11</v>
      </c>
      <c r="M1595" s="10"/>
      <c r="N1595" s="15"/>
      <c r="O1595" s="15"/>
      <c r="P1595" s="4"/>
      <c r="Q1595" s="55"/>
      <c r="R1595" s="40">
        <f t="shared" si="496"/>
        <v>0.19587628865979381</v>
      </c>
      <c r="S1595" s="42" t="str" cm="1">
        <f t="array" ref="S1595">SETVECTOR(R1595:R1596)</f>
        <v>0.195876288659794,0.0412371134020619</v>
      </c>
      <c r="T1595" s="42">
        <f t="shared" si="507"/>
        <v>0.70206185567010304</v>
      </c>
      <c r="U1595" s="5">
        <f t="shared" si="508"/>
        <v>0</v>
      </c>
      <c r="V1595" s="5">
        <f t="shared" si="509"/>
        <v>3.2604365080300686E-2</v>
      </c>
      <c r="W1595" s="5">
        <f t="shared" si="510"/>
        <v>0.76183948679085067</v>
      </c>
      <c r="X1595" s="5">
        <f t="shared" si="511"/>
        <v>1.9157616957830052E-3</v>
      </c>
      <c r="Y1595" s="46" t="str" cm="1">
        <f t="array" ref="Y1595:AB1595">SETMATRIX(GETMATRIX(Y1594:AB1594)-$O$9*TRANSPOSE(AO1594:AR1594)*GETVECTOR(S1594))</f>
        <v>0.5774,0.5774</v>
      </c>
      <c r="Z1595" s="46" t="str">
        <v>0.500284828540086,0.442873014269777</v>
      </c>
      <c r="AA1595" s="46" t="str">
        <v>0.459300019158759,0.431278409425608</v>
      </c>
      <c r="AB1595" s="46" t="str">
        <v>0.495280710902669,0.420656333391287</v>
      </c>
      <c r="AC1595" s="39" t="str" cm="1">
        <f t="array" ref="AC1595:AF1595">SETMATRIX(GETMATRIX(AC1594:AF1594)-$O$9*TRANSPOSE($AO$4:$AR$4)*$AL$4)</f>
        <v>0.5774</v>
      </c>
      <c r="AD1595" s="39" t="str">
        <v>0.5774</v>
      </c>
      <c r="AE1595" s="39" t="str">
        <v>0.5774</v>
      </c>
      <c r="AF1595" s="39" t="str">
        <v>0.5774</v>
      </c>
      <c r="AG1595" s="5" cm="1">
        <f t="array" ref="AG1595">SIGMOID(SUM(GETVECTOR(_xlfn.CONCAT(Y1595,",",AC1595))*GETVECTOR(_xlfn.CONCAT($S1595,",",$AL$4)))+U1595)</f>
        <v>0.53417395610824714</v>
      </c>
      <c r="AH1595" s="5" cm="1">
        <f t="array" ref="AH1595">SIGMOID(SUM(GETVECTOR(_xlfn.CONCAT(Z1595,",",AD1595))*GETVECTOR(_xlfn.CONCAT($S1595,",",$AL$4)))+V1595)</f>
        <v>0.53714670520829211</v>
      </c>
      <c r="AI1595" s="5" cm="1">
        <f t="array" ref="AI1595">TANH(SUM(GETVECTOR(_xlfn.CONCAT(AA1595,",",AE1595))*GETVECTOR(_xlfn.CONCAT($S1595,",",$AL$4)))+W1595)</f>
        <v>0.70116583508337404</v>
      </c>
      <c r="AJ1595" s="5" cm="1">
        <f t="array" ref="AJ1595">SIGMOID(SUM(GETVECTOR(_xlfn.CONCAT(AB1595,",",AF1595))*GETVECTOR(_xlfn.CONCAT($S1595,",",$AL$4)))+X1595)</f>
        <v>0.52903633327648469</v>
      </c>
      <c r="AK1595" s="5">
        <f t="shared" si="497"/>
        <v>0.3766289181196551</v>
      </c>
      <c r="AL1595" s="46">
        <f t="shared" si="498"/>
        <v>0.19033473521139702</v>
      </c>
      <c r="AM1595" s="3">
        <f t="shared" si="499"/>
        <v>-0.51172712045870605</v>
      </c>
      <c r="AN1595" s="3">
        <f t="shared" si="500"/>
        <v>-0.23568022702995234</v>
      </c>
      <c r="AO1595" s="3">
        <f t="shared" si="501"/>
        <v>0</v>
      </c>
      <c r="AP1595" s="3">
        <f t="shared" si="502"/>
        <v>-4.1084704734404266E-2</v>
      </c>
      <c r="AQ1595" s="3">
        <f t="shared" si="503"/>
        <v>-6.4356581009508168E-2</v>
      </c>
      <c r="AR1595" s="3">
        <f t="shared" si="504"/>
        <v>-4.5871600212282287E-2</v>
      </c>
      <c r="AS1595" s="3" cm="1">
        <f t="array" ref="AS1595">SUM(AO1595:AR1595*AC1595:AF1595)</f>
        <v>-8.7368060351106835E-2</v>
      </c>
      <c r="AT1595" s="50">
        <f t="shared" si="505"/>
        <v>0.26186464581295904</v>
      </c>
      <c r="AU1595" s="50">
        <f t="shared" si="506"/>
        <v>0.51172712045870605</v>
      </c>
      <c r="AV1595" s="67"/>
      <c r="AW1595" s="67"/>
    </row>
    <row r="1596" spans="1:49" ht="15" customHeight="1" x14ac:dyDescent="0.25">
      <c r="A1596" s="11">
        <f t="shared" si="495"/>
        <v>1593</v>
      </c>
      <c r="B1596" s="29">
        <v>32640</v>
      </c>
      <c r="C1596" s="25"/>
      <c r="D1596" s="12"/>
      <c r="E1596" s="25"/>
      <c r="F1596" s="35"/>
      <c r="G1596" s="25">
        <v>0</v>
      </c>
      <c r="H1596" s="13">
        <v>0</v>
      </c>
      <c r="I1596" s="25">
        <v>0</v>
      </c>
      <c r="J1596" s="12">
        <v>0</v>
      </c>
      <c r="K1596" s="12">
        <v>0</v>
      </c>
      <c r="L1596" s="25" t="s">
        <v>11</v>
      </c>
      <c r="M1596" s="10"/>
      <c r="N1596" s="15"/>
      <c r="O1596" s="15"/>
      <c r="P1596" s="4"/>
      <c r="Q1596" s="55"/>
      <c r="R1596" s="40">
        <f t="shared" si="496"/>
        <v>4.1237113402061855E-2</v>
      </c>
      <c r="S1596" s="42" t="str" cm="1">
        <f t="array" ref="S1596">SETVECTOR(R1596:R1597)</f>
        <v>0.0412371134020619,0.702061855670103</v>
      </c>
      <c r="T1596" s="42">
        <f t="shared" si="507"/>
        <v>6.3917525773195871E-2</v>
      </c>
      <c r="U1596" s="5">
        <f t="shared" si="508"/>
        <v>0</v>
      </c>
      <c r="V1596" s="5">
        <f t="shared" si="509"/>
        <v>3.6712835553741115E-2</v>
      </c>
      <c r="W1596" s="5">
        <f t="shared" si="510"/>
        <v>0.76827514489180149</v>
      </c>
      <c r="X1596" s="5">
        <f t="shared" si="511"/>
        <v>6.5029217170112343E-3</v>
      </c>
      <c r="Y1596" s="46" t="str" cm="1">
        <f t="array" ref="Y1596:AB1596">SETMATRIX(GETMATRIX(Y1595:AB1595)-$O$9*TRANSPOSE(AO1595:AR1595)*GETVECTOR(S1595))</f>
        <v>0.5774,0.5774</v>
      </c>
      <c r="Z1596" s="46" t="str">
        <v>0.501089580488492,0.443042435732599</v>
      </c>
      <c r="AA1596" s="46" t="str">
        <v>0.460560611982657,0.431543797388534</v>
      </c>
      <c r="AB1596" s="46" t="str">
        <v>0.496179226783116,0.420845494629276</v>
      </c>
      <c r="AC1596" s="39" t="str" cm="1">
        <f t="array" ref="AC1596:AF1596">SETMATRIX(GETMATRIX(AC1595:AF1595)-$O$9*TRANSPOSE($AO$4:$AR$4)*$AL$4)</f>
        <v>0.5774</v>
      </c>
      <c r="AD1596" s="39" t="str">
        <v>0.5774</v>
      </c>
      <c r="AE1596" s="39" t="str">
        <v>0.5774</v>
      </c>
      <c r="AF1596" s="39" t="str">
        <v>0.5774</v>
      </c>
      <c r="AG1596" s="5" cm="1">
        <f t="array" ref="AG1596">SIGMOID(SUM(GETVECTOR(_xlfn.CONCAT(Y1596,",",AC1596))*GETVECTOR(_xlfn.CONCAT($S1596,",",$AL$4)))+U1596)</f>
        <v>0.60567803998846881</v>
      </c>
      <c r="AH1596" s="5" cm="1">
        <f t="array" ref="AH1596">SIGMOID(SUM(GETVECTOR(_xlfn.CONCAT(Z1596,",",AD1596))*GETVECTOR(_xlfn.CONCAT($S1596,",",$AL$4)))+V1596)</f>
        <v>0.59107702312457588</v>
      </c>
      <c r="AI1596" s="5" cm="1">
        <f t="array" ref="AI1596">TANH(SUM(GETVECTOR(_xlfn.CONCAT(AA1596,",",AE1596))*GETVECTOR(_xlfn.CONCAT($S1596,",",$AL$4)))+W1596)</f>
        <v>0.79696491185915652</v>
      </c>
      <c r="AJ1596" s="5" cm="1">
        <f t="array" ref="AJ1596">SIGMOID(SUM(GETVECTOR(_xlfn.CONCAT(AB1596,",",AF1596))*GETVECTOR(_xlfn.CONCAT($S1596,",",$AL$4)))+X1596)</f>
        <v>0.5799147613430492</v>
      </c>
      <c r="AK1596" s="5">
        <f t="shared" si="497"/>
        <v>0.47106764763645026</v>
      </c>
      <c r="AL1596" s="46">
        <f t="shared" si="498"/>
        <v>0.25461827427573053</v>
      </c>
      <c r="AM1596" s="3">
        <f t="shared" si="499"/>
        <v>0.19070074850253466</v>
      </c>
      <c r="AN1596" s="3">
        <f t="shared" si="500"/>
        <v>8.9271152297216605E-2</v>
      </c>
      <c r="AO1596" s="3">
        <f t="shared" si="501"/>
        <v>0</v>
      </c>
      <c r="AP1596" s="3">
        <f t="shared" si="502"/>
        <v>1.7196336416873993E-2</v>
      </c>
      <c r="AQ1596" s="3">
        <f t="shared" si="503"/>
        <v>1.9251559387201692E-2</v>
      </c>
      <c r="AR1596" s="3">
        <f t="shared" si="504"/>
        <v>2.0397614943776642E-2</v>
      </c>
      <c r="AS1596" s="3" cm="1">
        <f t="array" ref="AS1596">SUM(AO1596:AR1596*AC1596:AF1596)</f>
        <v>3.2822597905809936E-2</v>
      </c>
      <c r="AT1596" s="50">
        <f t="shared" si="505"/>
        <v>3.6366775479426974E-2</v>
      </c>
      <c r="AU1596" s="50">
        <f t="shared" si="506"/>
        <v>0.19070074850253466</v>
      </c>
      <c r="AV1596" s="67"/>
      <c r="AW1596" s="67"/>
    </row>
    <row r="1597" spans="1:49" ht="15" customHeight="1" x14ac:dyDescent="0.25">
      <c r="A1597" s="11">
        <f t="shared" si="495"/>
        <v>1594</v>
      </c>
      <c r="B1597" s="29">
        <v>32641</v>
      </c>
      <c r="C1597" s="25"/>
      <c r="D1597" s="12"/>
      <c r="E1597" s="25"/>
      <c r="F1597" s="35"/>
      <c r="G1597" s="25">
        <v>0</v>
      </c>
      <c r="H1597" s="13">
        <v>0</v>
      </c>
      <c r="I1597" s="25">
        <v>0</v>
      </c>
      <c r="J1597" s="12">
        <v>0</v>
      </c>
      <c r="K1597" s="12">
        <v>0</v>
      </c>
      <c r="L1597" s="25" t="s">
        <v>11</v>
      </c>
      <c r="M1597" s="10"/>
      <c r="N1597" s="15"/>
      <c r="O1597" s="15"/>
      <c r="P1597" s="4"/>
      <c r="Q1597" s="55"/>
      <c r="R1597" s="40">
        <f t="shared" si="496"/>
        <v>0.70206185567010304</v>
      </c>
      <c r="S1597" s="42" t="str" cm="1">
        <f t="array" ref="S1597">SETVECTOR(R1597:R1598)</f>
        <v>0.702061855670103,0.0639175257731959</v>
      </c>
      <c r="T1597" s="42">
        <f t="shared" si="507"/>
        <v>0.30927835051546393</v>
      </c>
      <c r="U1597" s="5">
        <f t="shared" si="508"/>
        <v>0</v>
      </c>
      <c r="V1597" s="5">
        <f t="shared" si="509"/>
        <v>3.4993201912053712E-2</v>
      </c>
      <c r="W1597" s="5">
        <f t="shared" si="510"/>
        <v>0.76634998895308126</v>
      </c>
      <c r="X1597" s="5">
        <f t="shared" si="511"/>
        <v>4.4631602226335703E-3</v>
      </c>
      <c r="Y1597" s="46" t="str" cm="1">
        <f t="array" ref="Y1597:AB1597">SETMATRIX(GETMATRIX(Y1596:AB1596)-$O$9*TRANSPOSE(AO1596:AR1596)*GETVECTOR(S1596))</f>
        <v>0.5774,0.5774</v>
      </c>
      <c r="Z1597" s="46" t="str">
        <v>0.501018667761,0.441835146547043</v>
      </c>
      <c r="AA1597" s="46" t="str">
        <v>0.460481224108895,0.430192218837742</v>
      </c>
      <c r="AB1597" s="46" t="str">
        <v>0.496095112907059,0.419413455889409</v>
      </c>
      <c r="AC1597" s="39" t="str" cm="1">
        <f t="array" ref="AC1597:AF1597">SETMATRIX(GETMATRIX(AC1596:AF1596)-$O$9*TRANSPOSE($AO$4:$AR$4)*$AL$4)</f>
        <v>0.5774</v>
      </c>
      <c r="AD1597" s="39" t="str">
        <v>0.5774</v>
      </c>
      <c r="AE1597" s="39" t="str">
        <v>0.5774</v>
      </c>
      <c r="AF1597" s="39" t="str">
        <v>0.5774</v>
      </c>
      <c r="AG1597" s="5" cm="1">
        <f t="array" ref="AG1597">SIGMOID(SUM(GETVECTOR(_xlfn.CONCAT(Y1597,",",AC1597))*GETVECTOR(_xlfn.CONCAT($S1597,",",$AL$4)))+U1597)</f>
        <v>0.60880134001095099</v>
      </c>
      <c r="AH1597" s="5" cm="1">
        <f t="array" ref="AH1597">SIGMOID(SUM(GETVECTOR(_xlfn.CONCAT(Z1597,",",AD1597))*GETVECTOR(_xlfn.CONCAT($S1597,",",$AL$4)))+V1597)</f>
        <v>0.60228145964067303</v>
      </c>
      <c r="AI1597" s="5" cm="1">
        <f t="array" ref="AI1597">TANH(SUM(GETVECTOR(_xlfn.CONCAT(AA1597,",",AE1597))*GETVECTOR(_xlfn.CONCAT($S1597,",",$AL$4)))+W1597)</f>
        <v>0.80656940924336884</v>
      </c>
      <c r="AJ1597" s="5" cm="1">
        <f t="array" ref="AJ1597">SIGMOID(SUM(GETVECTOR(_xlfn.CONCAT(AB1597,",",AF1597))*GETVECTOR(_xlfn.CONCAT($S1597,",",$AL$4)))+X1597)</f>
        <v>0.59376709316698995</v>
      </c>
      <c r="AK1597" s="5">
        <f t="shared" si="497"/>
        <v>0.48578180110061153</v>
      </c>
      <c r="AL1597" s="46">
        <f t="shared" si="498"/>
        <v>0.26770707514835629</v>
      </c>
      <c r="AM1597" s="3">
        <f t="shared" si="499"/>
        <v>-4.1571275367107641E-2</v>
      </c>
      <c r="AN1597" s="3">
        <f t="shared" si="500"/>
        <v>-1.9666045109202685E-2</v>
      </c>
      <c r="AO1597" s="3">
        <f t="shared" si="501"/>
        <v>0</v>
      </c>
      <c r="AP1597" s="3">
        <f t="shared" si="502"/>
        <v>-3.7995670133934129E-3</v>
      </c>
      <c r="AQ1597" s="3">
        <f t="shared" si="503"/>
        <v>-4.1390086637630146E-3</v>
      </c>
      <c r="AR1597" s="3">
        <f t="shared" si="504"/>
        <v>-4.5209353652875314E-3</v>
      </c>
      <c r="AS1597" s="3" cm="1">
        <f t="array" ref="AS1597">SUM(AO1597:AR1597*AC1597:AF1597)</f>
        <v>-7.1941216759071423E-3</v>
      </c>
      <c r="AT1597" s="50">
        <f t="shared" si="505"/>
        <v>1.7281709356478906E-3</v>
      </c>
      <c r="AU1597" s="50">
        <f t="shared" si="506"/>
        <v>4.1571275367107641E-2</v>
      </c>
      <c r="AV1597" s="67"/>
      <c r="AW1597" s="67"/>
    </row>
    <row r="1598" spans="1:49" ht="15" customHeight="1" x14ac:dyDescent="0.25">
      <c r="A1598" s="11">
        <f t="shared" si="495"/>
        <v>1595</v>
      </c>
      <c r="B1598" s="29">
        <v>32642</v>
      </c>
      <c r="C1598" s="25"/>
      <c r="D1598" s="12"/>
      <c r="E1598" s="25"/>
      <c r="F1598" s="35"/>
      <c r="G1598" s="25">
        <v>0</v>
      </c>
      <c r="H1598" s="13">
        <v>0</v>
      </c>
      <c r="I1598" s="25">
        <v>0</v>
      </c>
      <c r="J1598" s="12">
        <v>0</v>
      </c>
      <c r="K1598" s="12">
        <v>0</v>
      </c>
      <c r="L1598" s="25" t="s">
        <v>11</v>
      </c>
      <c r="M1598" s="10"/>
      <c r="N1598" s="15"/>
      <c r="O1598" s="15"/>
      <c r="P1598" s="4"/>
      <c r="Q1598" s="55"/>
      <c r="R1598" s="40">
        <f t="shared" si="496"/>
        <v>6.3917525773195871E-2</v>
      </c>
      <c r="S1598" s="42" t="str" cm="1">
        <f t="array" ref="S1598">SETVECTOR(R1598:R1599)</f>
        <v>0.0639175257731959,0.309278350515464</v>
      </c>
      <c r="T1598" s="42">
        <f t="shared" si="507"/>
        <v>0.64948453608247425</v>
      </c>
      <c r="U1598" s="5">
        <f t="shared" si="508"/>
        <v>0</v>
      </c>
      <c r="V1598" s="5">
        <f t="shared" si="509"/>
        <v>3.5373158613393053E-2</v>
      </c>
      <c r="W1598" s="5">
        <f t="shared" si="510"/>
        <v>0.76676388981945753</v>
      </c>
      <c r="X1598" s="5">
        <f t="shared" si="511"/>
        <v>4.9152537591623238E-3</v>
      </c>
      <c r="Y1598" s="46" t="str" cm="1">
        <f t="array" ref="Y1598:AB1598">SETMATRIX(GETMATRIX(Y1597:AB1597)-$O$9*TRANSPOSE(AO1597:AR1597)*GETVECTOR(S1597))</f>
        <v>0.5774,0.5774</v>
      </c>
      <c r="Z1598" s="46" t="str">
        <v>0.501285420867817,0.441859432439294</v>
      </c>
      <c r="AA1598" s="46" t="str">
        <v>0.460771808119207,0.430218674357036</v>
      </c>
      <c r="AB1598" s="46" t="str">
        <v>0.496412510534251,0.419442352589682</v>
      </c>
      <c r="AC1598" s="39" t="str" cm="1">
        <f t="array" ref="AC1598:AF1598">SETMATRIX(GETMATRIX(AC1597:AF1597)-$O$9*TRANSPOSE($AO$4:$AR$4)*$AL$4)</f>
        <v>0.5774</v>
      </c>
      <c r="AD1598" s="39" t="str">
        <v>0.5774</v>
      </c>
      <c r="AE1598" s="39" t="str">
        <v>0.5774</v>
      </c>
      <c r="AF1598" s="39" t="str">
        <v>0.5774</v>
      </c>
      <c r="AG1598" s="5" cm="1">
        <f t="array" ref="AG1598">SIGMOID(SUM(GETVECTOR(_xlfn.CONCAT(Y1598,",",AC1598))*GETVECTOR(_xlfn.CONCAT($S1598,",",$AL$4)))+U1598)</f>
        <v>0.55366333920656063</v>
      </c>
      <c r="AH1598" s="5" cm="1">
        <f t="array" ref="AH1598">SIGMOID(SUM(GETVECTOR(_xlfn.CONCAT(Z1598,",",AD1598))*GETVECTOR(_xlfn.CONCAT($S1598,",",$AL$4)))+V1598)</f>
        <v>0.55084158956638896</v>
      </c>
      <c r="AI1598" s="5" cm="1">
        <f t="array" ref="AI1598">TANH(SUM(GETVECTOR(_xlfn.CONCAT(AA1598,",",AE1598))*GETVECTOR(_xlfn.CONCAT($S1598,",",$AL$4)))+W1598)</f>
        <v>0.73025458093076967</v>
      </c>
      <c r="AJ1598" s="5" cm="1">
        <f t="array" ref="AJ1598">SIGMOID(SUM(GETVECTOR(_xlfn.CONCAT(AB1598,",",AF1598))*GETVECTOR(_xlfn.CONCAT($S1598,",",$AL$4)))+X1598)</f>
        <v>0.54149661780864478</v>
      </c>
      <c r="AK1598" s="5">
        <f t="shared" si="497"/>
        <v>0.40225459414804238</v>
      </c>
      <c r="AL1598" s="46">
        <f t="shared" si="498"/>
        <v>0.20678479313482628</v>
      </c>
      <c r="AM1598" s="3">
        <f t="shared" si="499"/>
        <v>-0.44269974294764797</v>
      </c>
      <c r="AN1598" s="3">
        <f t="shared" si="500"/>
        <v>-0.20476208034998833</v>
      </c>
      <c r="AO1598" s="3">
        <f t="shared" si="501"/>
        <v>0</v>
      </c>
      <c r="AP1598" s="3">
        <f t="shared" si="502"/>
        <v>-3.6995600611118278E-2</v>
      </c>
      <c r="AQ1598" s="3">
        <f t="shared" si="503"/>
        <v>-5.2642964990340921E-2</v>
      </c>
      <c r="AR1598" s="3">
        <f t="shared" si="504"/>
        <v>-4.197303864822207E-2</v>
      </c>
      <c r="AS1598" s="3" cm="1">
        <f t="array" ref="AS1598">SUM(AO1598:AR1598*AC1598:AF1598)</f>
        <v>-7.5992540293765967E-2</v>
      </c>
      <c r="AT1598" s="50">
        <f t="shared" si="505"/>
        <v>0.19598306240591359</v>
      </c>
      <c r="AU1598" s="50">
        <f t="shared" si="506"/>
        <v>0.44269974294764797</v>
      </c>
      <c r="AV1598" s="67"/>
      <c r="AW1598" s="67"/>
    </row>
    <row r="1599" spans="1:49" ht="15" customHeight="1" x14ac:dyDescent="0.25">
      <c r="A1599" s="11">
        <f t="shared" si="495"/>
        <v>1596</v>
      </c>
      <c r="B1599" s="29">
        <v>32643</v>
      </c>
      <c r="C1599" s="25"/>
      <c r="D1599" s="12"/>
      <c r="E1599" s="25"/>
      <c r="F1599" s="35"/>
      <c r="G1599" s="25">
        <v>0</v>
      </c>
      <c r="H1599" s="13">
        <v>0</v>
      </c>
      <c r="I1599" s="25">
        <v>0</v>
      </c>
      <c r="J1599" s="12">
        <v>0</v>
      </c>
      <c r="K1599" s="12">
        <v>0</v>
      </c>
      <c r="L1599" s="25" t="s">
        <v>11</v>
      </c>
      <c r="M1599" s="10"/>
      <c r="N1599" s="15"/>
      <c r="O1599" s="15"/>
      <c r="P1599" s="4"/>
      <c r="Q1599" s="55"/>
      <c r="R1599" s="40">
        <f t="shared" si="496"/>
        <v>0.30927835051546393</v>
      </c>
      <c r="S1599" s="42" t="str" cm="1">
        <f t="array" ref="S1599">SETVECTOR(R1599:R1600)</f>
        <v>0.309278350515464,0.649484536082474</v>
      </c>
      <c r="T1599" s="42">
        <f t="shared" si="507"/>
        <v>0.22680412371134021</v>
      </c>
      <c r="U1599" s="5">
        <f t="shared" si="508"/>
        <v>0</v>
      </c>
      <c r="V1599" s="5">
        <f t="shared" si="509"/>
        <v>3.9072718674504882E-2</v>
      </c>
      <c r="W1599" s="5">
        <f t="shared" si="510"/>
        <v>0.77202818631849157</v>
      </c>
      <c r="X1599" s="5">
        <f t="shared" si="511"/>
        <v>9.112557623984531E-3</v>
      </c>
      <c r="Y1599" s="46" t="str" cm="1">
        <f t="array" ref="Y1599:AB1599">SETMATRIX(GETMATRIX(Y1598:AB1598)-$O$9*TRANSPOSE(AO1598:AR1598)*GETVECTOR(S1598))</f>
        <v>0.5774,0.5774</v>
      </c>
      <c r="Z1599" s="46" t="str">
        <v>0.501521887593373,0.443003626272628</v>
      </c>
      <c r="AA1599" s="46" t="str">
        <v>0.461108288926362,0.431846807294882</v>
      </c>
      <c r="AB1599" s="46" t="str">
        <v>0.496680791812209,0.420740487805606</v>
      </c>
      <c r="AC1599" s="39" t="str" cm="1">
        <f t="array" ref="AC1599:AF1599">SETMATRIX(GETMATRIX(AC1598:AF1598)-$O$9*TRANSPOSE($AO$4:$AR$4)*$AL$4)</f>
        <v>0.5774</v>
      </c>
      <c r="AD1599" s="39" t="str">
        <v>0.5774</v>
      </c>
      <c r="AE1599" s="39" t="str">
        <v>0.5774</v>
      </c>
      <c r="AF1599" s="39" t="str">
        <v>0.5774</v>
      </c>
      <c r="AG1599" s="5" cm="1">
        <f t="array" ref="AG1599">SIGMOID(SUM(GETVECTOR(_xlfn.CONCAT(Y1599,",",AC1599))*GETVECTOR(_xlfn.CONCAT($S1599,",",$AL$4)))+U1599)</f>
        <v>0.63496802497979077</v>
      </c>
      <c r="AH1599" s="5" cm="1">
        <f t="array" ref="AH1599">SIGMOID(SUM(GETVECTOR(_xlfn.CONCAT(Z1599,",",AD1599))*GETVECTOR(_xlfn.CONCAT($S1599,",",$AL$4)))+V1599)</f>
        <v>0.61819798598885833</v>
      </c>
      <c r="AI1599" s="5" cm="1">
        <f t="array" ref="AI1599">TANH(SUM(GETVECTOR(_xlfn.CONCAT(AA1599,",",AE1599))*GETVECTOR(_xlfn.CONCAT($S1599,",",$AL$4)))+W1599)</f>
        <v>0.83215906335764289</v>
      </c>
      <c r="AJ1599" s="5" cm="1">
        <f t="array" ref="AJ1599">SIGMOID(SUM(GETVECTOR(_xlfn.CONCAT(AB1599,",",AF1599))*GETVECTOR(_xlfn.CONCAT($S1599,",",$AL$4)))+X1599)</f>
        <v>0.60730302230513866</v>
      </c>
      <c r="AK1599" s="5">
        <f t="shared" si="497"/>
        <v>0.51443905699006964</v>
      </c>
      <c r="AL1599" s="46">
        <f t="shared" si="498"/>
        <v>0.2874952308999163</v>
      </c>
      <c r="AM1599" s="3">
        <f t="shared" si="499"/>
        <v>6.0691107188576093E-2</v>
      </c>
      <c r="AN1599" s="3">
        <f t="shared" si="500"/>
        <v>2.8597876460874683E-2</v>
      </c>
      <c r="AO1599" s="3">
        <f t="shared" si="501"/>
        <v>0</v>
      </c>
      <c r="AP1599" s="3">
        <f t="shared" si="502"/>
        <v>5.6170195335477624E-3</v>
      </c>
      <c r="AQ1599" s="3">
        <f t="shared" si="503"/>
        <v>5.4365381671795578E-3</v>
      </c>
      <c r="AR1599" s="3">
        <f t="shared" si="504"/>
        <v>6.8519354672141259E-3</v>
      </c>
      <c r="AS1599" s="3" cm="1">
        <f t="array" ref="AS1599">SUM(AO1599:AR1599*AC1599:AF1599)</f>
        <v>1.0338631755169391E-2</v>
      </c>
      <c r="AT1599" s="50">
        <f t="shared" si="505"/>
        <v>3.6834104917752328E-3</v>
      </c>
      <c r="AU1599" s="50">
        <f t="shared" si="506"/>
        <v>6.0691107188576093E-2</v>
      </c>
      <c r="AV1599" s="67"/>
      <c r="AW1599" s="67"/>
    </row>
    <row r="1600" spans="1:49" ht="15" customHeight="1" x14ac:dyDescent="0.25">
      <c r="A1600" s="11">
        <f t="shared" si="495"/>
        <v>1597</v>
      </c>
      <c r="B1600" s="29">
        <v>32644</v>
      </c>
      <c r="C1600" s="25"/>
      <c r="D1600" s="12"/>
      <c r="E1600" s="25"/>
      <c r="F1600" s="35"/>
      <c r="G1600" s="25">
        <v>0</v>
      </c>
      <c r="H1600" s="13">
        <v>0</v>
      </c>
      <c r="I1600" s="25">
        <v>0</v>
      </c>
      <c r="J1600" s="12">
        <v>0</v>
      </c>
      <c r="K1600" s="12">
        <v>0</v>
      </c>
      <c r="L1600" s="25" t="s">
        <v>11</v>
      </c>
      <c r="M1600" s="10"/>
      <c r="N1600" s="15"/>
      <c r="O1600" s="15"/>
      <c r="P1600" s="4"/>
      <c r="Q1600" s="55"/>
      <c r="R1600" s="40">
        <f t="shared" si="496"/>
        <v>0.64948453608247425</v>
      </c>
      <c r="S1600" s="42" t="str" cm="1">
        <f t="array" ref="S1600">SETVECTOR(R1600:R1601)</f>
        <v>0.649484536082474,0.22680412371134</v>
      </c>
      <c r="T1600" s="42">
        <f t="shared" si="507"/>
        <v>0.54948453608247416</v>
      </c>
      <c r="U1600" s="5">
        <f t="shared" si="508"/>
        <v>0</v>
      </c>
      <c r="V1600" s="5">
        <f t="shared" si="509"/>
        <v>3.8511016721150107E-2</v>
      </c>
      <c r="W1600" s="5">
        <f t="shared" si="510"/>
        <v>0.77148453250177362</v>
      </c>
      <c r="X1600" s="5">
        <f t="shared" si="511"/>
        <v>8.4273640772631192E-3</v>
      </c>
      <c r="Y1600" s="46" t="str" cm="1">
        <f t="array" ref="Y1600:AB1600">SETMATRIX(GETMATRIX(Y1599:AB1599)-$O$9*TRANSPOSE(AO1599:AR1599)*GETVECTOR(S1599))</f>
        <v>0.5774,0.5774</v>
      </c>
      <c r="Z1600" s="46" t="str">
        <v>0.501348165339758,0.442638809540037</v>
      </c>
      <c r="AA1600" s="46" t="str">
        <v>0.460940148570676,0.431493712547941</v>
      </c>
      <c r="AB1600" s="46" t="str">
        <v>0.496468876282295,0.420295465192787</v>
      </c>
      <c r="AC1600" s="39" t="str" cm="1">
        <f t="array" ref="AC1600:AF1600">SETMATRIX(GETMATRIX(AC1599:AF1599)-$O$9*TRANSPOSE($AO$4:$AR$4)*$AL$4)</f>
        <v>0.5774</v>
      </c>
      <c r="AD1600" s="39" t="str">
        <v>0.5774</v>
      </c>
      <c r="AE1600" s="39" t="str">
        <v>0.5774</v>
      </c>
      <c r="AF1600" s="39" t="str">
        <v>0.5774</v>
      </c>
      <c r="AG1600" s="5" cm="1">
        <f t="array" ref="AG1600">SIGMOID(SUM(GETVECTOR(_xlfn.CONCAT(Y1600,",",AC1600))*GETVECTOR(_xlfn.CONCAT($S1600,",",$AL$4)))+U1600)</f>
        <v>0.62386105653989643</v>
      </c>
      <c r="AH1600" s="5" cm="1">
        <f t="array" ref="AH1600">SIGMOID(SUM(GETVECTOR(_xlfn.CONCAT(Z1600,",",AD1600))*GETVECTOR(_xlfn.CONCAT($S1600,",",$AL$4)))+V1600)</f>
        <v>0.61408618196837506</v>
      </c>
      <c r="AI1600" s="5" cm="1">
        <f t="array" ref="AI1600">TANH(SUM(GETVECTOR(_xlfn.CONCAT(AA1600,",",AE1600))*GETVECTOR(_xlfn.CONCAT($S1600,",",$AL$4)))+W1600)</f>
        <v>0.82386223092661193</v>
      </c>
      <c r="AJ1600" s="5" cm="1">
        <f t="array" ref="AJ1600">SIGMOID(SUM(GETVECTOR(_xlfn.CONCAT(AB1600,",",AF1600))*GETVECTOR(_xlfn.CONCAT($S1600,",",$AL$4)))+X1600)</f>
        <v>0.60496613038706448</v>
      </c>
      <c r="AK1600" s="5">
        <f t="shared" si="497"/>
        <v>0.50592241185767084</v>
      </c>
      <c r="AL1600" s="46">
        <f t="shared" si="498"/>
        <v>0.2823752360064643</v>
      </c>
      <c r="AM1600" s="3">
        <f t="shared" si="499"/>
        <v>-0.26710930007600986</v>
      </c>
      <c r="AN1600" s="3">
        <f t="shared" si="500"/>
        <v>-0.1263865273293294</v>
      </c>
      <c r="AO1600" s="3">
        <f t="shared" si="501"/>
        <v>0</v>
      </c>
      <c r="AP1600" s="3">
        <f t="shared" si="502"/>
        <v>-2.4676015190668903E-2</v>
      </c>
      <c r="AQ1600" s="3">
        <f t="shared" si="503"/>
        <v>-2.4933005191438561E-2</v>
      </c>
      <c r="AR1600" s="3">
        <f t="shared" si="504"/>
        <v>-2.979545001845646E-2</v>
      </c>
      <c r="AS1600" s="3" cm="1">
        <f t="array" ref="AS1600">SUM(AO1600:AR1600*AC1600:AF1600)</f>
        <v>-4.5848141209285612E-2</v>
      </c>
      <c r="AT1600" s="50">
        <f t="shared" si="505"/>
        <v>7.1347378187095883E-2</v>
      </c>
      <c r="AU1600" s="50">
        <f t="shared" si="506"/>
        <v>0.26710930007600986</v>
      </c>
      <c r="AV1600" s="67"/>
      <c r="AW1600" s="67"/>
    </row>
    <row r="1601" spans="1:49" ht="15" customHeight="1" x14ac:dyDescent="0.25">
      <c r="A1601" s="11">
        <f t="shared" si="495"/>
        <v>1598</v>
      </c>
      <c r="B1601" s="29">
        <v>32645</v>
      </c>
      <c r="C1601" s="25"/>
      <c r="D1601" s="12"/>
      <c r="E1601" s="25"/>
      <c r="F1601" s="35"/>
      <c r="G1601" s="25">
        <v>0</v>
      </c>
      <c r="H1601" s="13">
        <v>0</v>
      </c>
      <c r="I1601" s="25">
        <v>0</v>
      </c>
      <c r="J1601" s="12">
        <v>0</v>
      </c>
      <c r="K1601" s="12">
        <v>0</v>
      </c>
      <c r="L1601" s="25" t="s">
        <v>11</v>
      </c>
      <c r="M1601" s="10"/>
      <c r="N1601" s="15"/>
      <c r="O1601" s="15"/>
      <c r="P1601" s="4"/>
      <c r="Q1601" s="55"/>
      <c r="R1601" s="40">
        <f t="shared" si="496"/>
        <v>0.22680412371134021</v>
      </c>
      <c r="S1601" s="42" t="str" cm="1">
        <f t="array" ref="S1601">SETVECTOR(R1601:R1602)</f>
        <v>0.22680412371134,0.549484536082474</v>
      </c>
      <c r="T1601" s="42">
        <f t="shared" si="507"/>
        <v>3.1958762886597936E-2</v>
      </c>
      <c r="U1601" s="5">
        <f t="shared" si="508"/>
        <v>0</v>
      </c>
      <c r="V1601" s="5">
        <f t="shared" si="509"/>
        <v>4.0978618240217E-2</v>
      </c>
      <c r="W1601" s="5">
        <f t="shared" si="510"/>
        <v>0.77397783302091749</v>
      </c>
      <c r="X1601" s="5">
        <f t="shared" si="511"/>
        <v>1.1406909079108764E-2</v>
      </c>
      <c r="Y1601" s="46" t="str" cm="1">
        <f t="array" ref="Y1601:AB1601">SETMATRIX(GETMATRIX(Y1600:AB1600)-$O$9*TRANSPOSE(AO1600:AR1600)*GETVECTOR(S1600))</f>
        <v>0.5774,0.5774</v>
      </c>
      <c r="Z1601" s="46" t="str">
        <v>0.502950834367606,0.443198471740238</v>
      </c>
      <c r="AA1601" s="46" t="str">
        <v>0.462559508701666,0.432059203387334</v>
      </c>
      <c r="AB1601" s="46" t="str">
        <v>0.498404044685556,0.420971238285989</v>
      </c>
      <c r="AC1601" s="39" t="str" cm="1">
        <f t="array" ref="AC1601:AF1601">SETMATRIX(GETMATRIX(AC1600:AF1600)-$O$9*TRANSPOSE($AO$4:$AR$4)*$AL$4)</f>
        <v>0.5774</v>
      </c>
      <c r="AD1601" s="39" t="str">
        <v>0.5774</v>
      </c>
      <c r="AE1601" s="39" t="str">
        <v>0.5774</v>
      </c>
      <c r="AF1601" s="39" t="str">
        <v>0.5774</v>
      </c>
      <c r="AG1601" s="5" cm="1">
        <f t="array" ref="AG1601">SIGMOID(SUM(GETVECTOR(_xlfn.CONCAT(Y1601,",",AC1601))*GETVECTOR(_xlfn.CONCAT($S1601,",",$AL$4)))+U1601)</f>
        <v>0.61021809758417156</v>
      </c>
      <c r="AH1601" s="5" cm="1">
        <f t="array" ref="AH1601">SIGMOID(SUM(GETVECTOR(_xlfn.CONCAT(Z1601,",",AD1601))*GETVECTOR(_xlfn.CONCAT($S1601,",",$AL$4)))+V1601)</f>
        <v>0.5983465978588266</v>
      </c>
      <c r="AI1601" s="5" cm="1">
        <f t="array" ref="AI1601">TANH(SUM(GETVECTOR(_xlfn.CONCAT(AA1601,",",AE1601))*GETVECTOR(_xlfn.CONCAT($S1601,",",$AL$4)))+W1601)</f>
        <v>0.8062774163694022</v>
      </c>
      <c r="AJ1601" s="5" cm="1">
        <f t="array" ref="AJ1601">SIGMOID(SUM(GETVECTOR(_xlfn.CONCAT(AB1601,",",AF1601))*GETVECTOR(_xlfn.CONCAT($S1601,",",$AL$4)))+X1601)</f>
        <v>0.58801467790093043</v>
      </c>
      <c r="AK1601" s="5">
        <f t="shared" si="497"/>
        <v>0.48243334901503637</v>
      </c>
      <c r="AL1601" s="46">
        <f t="shared" si="498"/>
        <v>0.26354246350468341</v>
      </c>
      <c r="AM1601" s="3">
        <f t="shared" si="499"/>
        <v>0.23158370061808548</v>
      </c>
      <c r="AN1601" s="3">
        <f t="shared" si="500"/>
        <v>0.10882060363416601</v>
      </c>
      <c r="AO1601" s="3">
        <f t="shared" si="501"/>
        <v>0</v>
      </c>
      <c r="AP1601" s="3">
        <f t="shared" si="502"/>
        <v>2.1086276744793839E-2</v>
      </c>
      <c r="AQ1601" s="3">
        <f t="shared" si="503"/>
        <v>2.2783931233980304E-2</v>
      </c>
      <c r="AR1601" s="3">
        <f t="shared" si="504"/>
        <v>2.514434543130023E-2</v>
      </c>
      <c r="AS1601" s="3" cm="1">
        <f t="array" ref="AS1601">SUM(AO1601:AR1601*AC1601:AF1601)</f>
        <v>3.9849003138976942E-2</v>
      </c>
      <c r="AT1601" s="50">
        <f t="shared" si="505"/>
        <v>5.3631010391967042E-2</v>
      </c>
      <c r="AU1601" s="50">
        <f t="shared" si="506"/>
        <v>0.23158370061808548</v>
      </c>
      <c r="AV1601" s="67"/>
      <c r="AW1601" s="67"/>
    </row>
    <row r="1602" spans="1:49" ht="15" customHeight="1" x14ac:dyDescent="0.25">
      <c r="A1602" s="11">
        <f t="shared" si="495"/>
        <v>1599</v>
      </c>
      <c r="B1602" s="29">
        <v>32646</v>
      </c>
      <c r="C1602" s="25"/>
      <c r="D1602" s="12"/>
      <c r="E1602" s="25"/>
      <c r="F1602" s="35"/>
      <c r="G1602" s="25">
        <v>0</v>
      </c>
      <c r="H1602" s="13">
        <v>0</v>
      </c>
      <c r="I1602" s="25">
        <v>0</v>
      </c>
      <c r="J1602" s="12">
        <v>0</v>
      </c>
      <c r="K1602" s="12">
        <v>0</v>
      </c>
      <c r="L1602" s="25" t="s">
        <v>11</v>
      </c>
      <c r="M1602" s="10"/>
      <c r="N1602" s="15"/>
      <c r="O1602" s="15"/>
      <c r="P1602" s="4"/>
      <c r="Q1602" s="55"/>
      <c r="R1602" s="40">
        <f t="shared" si="496"/>
        <v>0.54948453608247416</v>
      </c>
      <c r="S1602" s="42" t="str" cm="1">
        <f t="array" ref="S1602">SETVECTOR(R1602:R1603)</f>
        <v>0.549484536082474,0.0319587628865979</v>
      </c>
      <c r="T1602" s="42">
        <f t="shared" si="507"/>
        <v>6.1855670103092781E-3</v>
      </c>
      <c r="U1602" s="5">
        <f t="shared" si="508"/>
        <v>0</v>
      </c>
      <c r="V1602" s="5">
        <f t="shared" si="509"/>
        <v>3.8869990565737617E-2</v>
      </c>
      <c r="W1602" s="5">
        <f t="shared" si="510"/>
        <v>0.77169943989751943</v>
      </c>
      <c r="X1602" s="5">
        <f t="shared" si="511"/>
        <v>8.8924745359787415E-3</v>
      </c>
      <c r="Y1602" s="46" t="str" cm="1">
        <f t="array" ref="Y1602:AB1602">SETMATRIX(GETMATRIX(Y1601:AB1601)-$O$9*TRANSPOSE(AO1601:AR1601)*GETVECTOR(S1601))</f>
        <v>0.5774,0.5774</v>
      </c>
      <c r="Z1602" s="46" t="str">
        <v>0.502472588915662,0.442039813440756</v>
      </c>
      <c r="AA1602" s="46" t="str">
        <v>0.462042759745844,0.43080726159891</v>
      </c>
      <c r="AB1602" s="46" t="str">
        <v>0.497833760562372,0.419589595387547</v>
      </c>
      <c r="AC1602" s="39" t="str" cm="1">
        <f t="array" ref="AC1602:AF1602">SETMATRIX(GETMATRIX(AC1601:AF1601)-$O$9*TRANSPOSE($AO$4:$AR$4)*$AL$4)</f>
        <v>0.5774</v>
      </c>
      <c r="AD1602" s="39" t="str">
        <v>0.5774</v>
      </c>
      <c r="AE1602" s="39" t="str">
        <v>0.5774</v>
      </c>
      <c r="AF1602" s="39" t="str">
        <v>0.5774</v>
      </c>
      <c r="AG1602" s="5" cm="1">
        <f t="array" ref="AG1602">SIGMOID(SUM(GETVECTOR(_xlfn.CONCAT(Y1602,",",AC1602))*GETVECTOR(_xlfn.CONCAT($S1602,",",$AL$4)))+U1602)</f>
        <v>0.58315178973091997</v>
      </c>
      <c r="AH1602" s="5" cm="1">
        <f t="array" ref="AH1602">SIGMOID(SUM(GETVECTOR(_xlfn.CONCAT(Z1602,",",AD1602))*GETVECTOR(_xlfn.CONCAT($S1602,",",$AL$4)))+V1602)</f>
        <v>0.58153987887540737</v>
      </c>
      <c r="AI1602" s="5" cm="1">
        <f t="array" ref="AI1602">TANH(SUM(GETVECTOR(_xlfn.CONCAT(AA1602,",",AE1602))*GETVECTOR(_xlfn.CONCAT($S1602,",",$AL$4)))+W1602)</f>
        <v>0.7776323880995375</v>
      </c>
      <c r="AJ1602" s="5" cm="1">
        <f t="array" ref="AJ1602">SIGMOID(SUM(GETVECTOR(_xlfn.CONCAT(AB1602,",",AF1602))*GETVECTOR(_xlfn.CONCAT($S1602,",",$AL$4)))+X1602)</f>
        <v>0.57342867921184326</v>
      </c>
      <c r="AK1602" s="5">
        <f t="shared" si="497"/>
        <v>0.45222424478499879</v>
      </c>
      <c r="AL1602" s="46">
        <f t="shared" si="498"/>
        <v>0.24297642266950248</v>
      </c>
      <c r="AM1602" s="3">
        <f t="shared" si="499"/>
        <v>0.23679085565919319</v>
      </c>
      <c r="AN1602" s="3">
        <f t="shared" si="500"/>
        <v>0.11140378565553155</v>
      </c>
      <c r="AO1602" s="3">
        <f t="shared" si="501"/>
        <v>0</v>
      </c>
      <c r="AP1602" s="3">
        <f t="shared" si="502"/>
        <v>2.108180867362109E-2</v>
      </c>
      <c r="AQ1602" s="3">
        <f t="shared" si="503"/>
        <v>2.5609018692428476E-2</v>
      </c>
      <c r="AR1602" s="3">
        <f t="shared" si="504"/>
        <v>2.4542608192498667E-2</v>
      </c>
      <c r="AS1602" s="3" cm="1">
        <f t="array" ref="AS1602">SUM(AO1602:AR1602*AC1602:AF1602)</f>
        <v>4.1130185691505755E-2</v>
      </c>
      <c r="AT1602" s="50">
        <f t="shared" si="505"/>
        <v>5.6069909323812867E-2</v>
      </c>
      <c r="AU1602" s="50">
        <f t="shared" si="506"/>
        <v>0.23679085565919319</v>
      </c>
      <c r="AV1602" s="67"/>
      <c r="AW1602" s="67"/>
    </row>
    <row r="1603" spans="1:49" ht="15" customHeight="1" x14ac:dyDescent="0.25">
      <c r="A1603" s="11">
        <f t="shared" si="495"/>
        <v>1600</v>
      </c>
      <c r="B1603" s="29">
        <v>32647</v>
      </c>
      <c r="C1603" s="25"/>
      <c r="D1603" s="12"/>
      <c r="E1603" s="25"/>
      <c r="F1603" s="35"/>
      <c r="G1603" s="25">
        <v>0</v>
      </c>
      <c r="H1603" s="13">
        <v>0</v>
      </c>
      <c r="I1603" s="25">
        <v>0</v>
      </c>
      <c r="J1603" s="12">
        <v>0</v>
      </c>
      <c r="K1603" s="12">
        <v>0</v>
      </c>
      <c r="L1603" s="25" t="s">
        <v>11</v>
      </c>
      <c r="M1603" s="10"/>
      <c r="N1603" s="15"/>
      <c r="O1603" s="15"/>
      <c r="P1603" s="4"/>
      <c r="Q1603" s="55"/>
      <c r="R1603" s="40">
        <f t="shared" si="496"/>
        <v>3.1958762886597936E-2</v>
      </c>
      <c r="S1603" s="42" t="str" cm="1">
        <f t="array" ref="S1603">SETVECTOR(R1603:R1604)</f>
        <v>0.0319587628865979,0.00618556701030928</v>
      </c>
      <c r="T1603" s="42">
        <f t="shared" si="507"/>
        <v>3.092783505154639E-3</v>
      </c>
      <c r="U1603" s="5">
        <f t="shared" si="508"/>
        <v>0</v>
      </c>
      <c r="V1603" s="5">
        <f t="shared" si="509"/>
        <v>3.676180969837551E-2</v>
      </c>
      <c r="W1603" s="5">
        <f t="shared" si="510"/>
        <v>0.76913853802827659</v>
      </c>
      <c r="X1603" s="5">
        <f t="shared" si="511"/>
        <v>6.4382137167288741E-3</v>
      </c>
      <c r="Y1603" s="46" t="str" cm="1">
        <f t="array" ref="Y1603:AB1603">SETMATRIX(GETMATRIX(Y1602:AB1602)-$O$9*TRANSPOSE(AO1602:AR1602)*GETVECTOR(S1602))</f>
        <v>0.5774,0.5774</v>
      </c>
      <c r="Z1603" s="46" t="str">
        <v>0.501314176129782,0.441972438588294</v>
      </c>
      <c r="AA1603" s="46" t="str">
        <v>0.46063558377027,0.430725418343295</v>
      </c>
      <c r="AB1603" s="46" t="str">
        <v>0.496485182194681,0.419511160247963</v>
      </c>
      <c r="AC1603" s="39" t="str" cm="1">
        <f t="array" ref="AC1603:AF1603">SETMATRIX(GETMATRIX(AC1602:AF1602)-$O$9*TRANSPOSE($AO$4:$AR$4)*$AL$4)</f>
        <v>0.5774</v>
      </c>
      <c r="AD1603" s="39" t="str">
        <v>0.5774</v>
      </c>
      <c r="AE1603" s="39" t="str">
        <v>0.5774</v>
      </c>
      <c r="AF1603" s="39" t="str">
        <v>0.5774</v>
      </c>
      <c r="AG1603" s="5" cm="1">
        <f t="array" ref="AG1603">SIGMOID(SUM(GETVECTOR(_xlfn.CONCAT(Y1603,",",AC1603))*GETVECTOR(_xlfn.CONCAT($S1603,",",$AL$4)))+U1603)</f>
        <v>0.50550591145503687</v>
      </c>
      <c r="AH1603" s="5" cm="1">
        <f t="array" ref="AH1603">SIGMOID(SUM(GETVECTOR(_xlfn.CONCAT(Z1603,",",AD1603))*GETVECTOR(_xlfn.CONCAT($S1603,",",$AL$4)))+V1603)</f>
        <v>0.51387569645785969</v>
      </c>
      <c r="AI1603" s="5" cm="1">
        <f t="array" ref="AI1603">TANH(SUM(GETVECTOR(_xlfn.CONCAT(AA1603,",",AE1603))*GETVECTOR(_xlfn.CONCAT($S1603,",",$AL$4)))+W1603)</f>
        <v>0.65643547388682033</v>
      </c>
      <c r="AJ1603" s="5" cm="1">
        <f t="array" ref="AJ1603">SIGMOID(SUM(GETVECTOR(_xlfn.CONCAT(AB1603,",",AF1603))*GETVECTOR(_xlfn.CONCAT($S1603,",",$AL$4)))+X1603)</f>
        <v>0.50622472346388669</v>
      </c>
      <c r="AK1603" s="5">
        <f t="shared" si="497"/>
        <v>0.33732623632323494</v>
      </c>
      <c r="AL1603" s="46">
        <f t="shared" si="498"/>
        <v>0.1645677262661748</v>
      </c>
      <c r="AM1603" s="3">
        <f t="shared" si="499"/>
        <v>0.16147494276102017</v>
      </c>
      <c r="AN1603" s="3">
        <f t="shared" si="500"/>
        <v>7.3103853887942133E-2</v>
      </c>
      <c r="AO1603" s="3">
        <f t="shared" si="501"/>
        <v>0</v>
      </c>
      <c r="AP1603" s="3">
        <f t="shared" si="502"/>
        <v>1.1987751382314909E-2</v>
      </c>
      <c r="AQ1603" s="3">
        <f t="shared" si="503"/>
        <v>2.1378694892970087E-2</v>
      </c>
      <c r="AR1603" s="3">
        <f t="shared" si="504"/>
        <v>1.3121369001105904E-2</v>
      </c>
      <c r="AS1603" s="3" cm="1">
        <f t="array" ref="AS1603">SUM(AO1603:AR1603*AC1603:AF1603)</f>
        <v>2.6842064540588108E-2</v>
      </c>
      <c r="AT1603" s="50">
        <f t="shared" si="505"/>
        <v>2.6074157139674741E-2</v>
      </c>
      <c r="AU1603" s="50">
        <f t="shared" si="506"/>
        <v>0.16147494276102017</v>
      </c>
      <c r="AV1603" s="67"/>
      <c r="AW1603" s="67"/>
    </row>
    <row r="1604" spans="1:49" ht="15" customHeight="1" x14ac:dyDescent="0.25">
      <c r="A1604" s="11">
        <f t="shared" si="495"/>
        <v>1601</v>
      </c>
      <c r="B1604" s="29">
        <v>32648</v>
      </c>
      <c r="C1604" s="25"/>
      <c r="D1604" s="12"/>
      <c r="E1604" s="25"/>
      <c r="F1604" s="35"/>
      <c r="G1604" s="25">
        <v>0</v>
      </c>
      <c r="H1604" s="13">
        <v>0</v>
      </c>
      <c r="I1604" s="25">
        <v>0</v>
      </c>
      <c r="J1604" s="12">
        <v>0</v>
      </c>
      <c r="K1604" s="12">
        <v>0</v>
      </c>
      <c r="L1604" s="25" t="s">
        <v>11</v>
      </c>
      <c r="M1604" s="10"/>
      <c r="N1604" s="15"/>
      <c r="O1604" s="15"/>
      <c r="P1604" s="4"/>
      <c r="Q1604" s="55"/>
      <c r="R1604" s="40">
        <f t="shared" si="496"/>
        <v>6.1855670103092781E-3</v>
      </c>
      <c r="S1604" s="42" t="str" cm="1">
        <f t="array" ref="S1604">SETVECTOR(R1604:R1605)</f>
        <v>0.00618556701030928,0.00309278350515464</v>
      </c>
      <c r="T1604" s="42">
        <f t="shared" si="507"/>
        <v>2.5773195876288658E-2</v>
      </c>
      <c r="U1604" s="5">
        <f t="shared" si="508"/>
        <v>0</v>
      </c>
      <c r="V1604" s="5">
        <f t="shared" si="509"/>
        <v>3.5563034560144022E-2</v>
      </c>
      <c r="W1604" s="5">
        <f t="shared" si="510"/>
        <v>0.76700066853897952</v>
      </c>
      <c r="X1604" s="5">
        <f t="shared" si="511"/>
        <v>5.1260768166182837E-3</v>
      </c>
      <c r="Y1604" s="46" t="str" cm="1">
        <f t="array" ref="Y1604:AB1604">SETMATRIX(GETMATRIX(Y1603:AB1603)-$O$9*TRANSPOSE(AO1603:AR1603)*GETVECTOR(S1603))</f>
        <v>0.5774,0.5774</v>
      </c>
      <c r="Z1604" s="46" t="str">
        <v>0.501275864759385,0.441965023484346</v>
      </c>
      <c r="AA1604" s="46" t="str">
        <v>0.460567260106179,0.43071219440831</v>
      </c>
      <c r="AB1604" s="46" t="str">
        <v>0.496443247922616,0.419503043937241</v>
      </c>
      <c r="AC1604" s="39" t="str" cm="1">
        <f t="array" ref="AC1604:AF1604">SETMATRIX(GETMATRIX(AC1603:AF1603)-$O$9*TRANSPOSE($AO$4:$AR$4)*$AL$4)</f>
        <v>0.5774</v>
      </c>
      <c r="AD1604" s="39" t="str">
        <v>0.5774</v>
      </c>
      <c r="AE1604" s="39" t="str">
        <v>0.5774</v>
      </c>
      <c r="AF1604" s="39" t="str">
        <v>0.5774</v>
      </c>
      <c r="AG1604" s="5" cm="1">
        <f t="array" ref="AG1604">SIGMOID(SUM(GETVECTOR(_xlfn.CONCAT(Y1604,",",AC1604))*GETVECTOR(_xlfn.CONCAT($S1604,",",$AL$4)))+U1604)</f>
        <v>0.50133932669358827</v>
      </c>
      <c r="AH1604" s="5" cm="1">
        <f t="array" ref="AH1604">SIGMOID(SUM(GETVECTOR(_xlfn.CONCAT(Z1604,",",AD1604))*GETVECTOR(_xlfn.CONCAT($S1604,",",$AL$4)))+V1604)</f>
        <v>0.51000631685391273</v>
      </c>
      <c r="AI1604" s="5" cm="1">
        <f t="array" ref="AI1604">TANH(SUM(GETVECTOR(_xlfn.CONCAT(AA1604,",",AE1604))*GETVECTOR(_xlfn.CONCAT($S1604,",",$AL$4)))+W1604)</f>
        <v>0.64761602670419471</v>
      </c>
      <c r="AJ1604" s="5" cm="1">
        <f t="array" ref="AJ1604">SIGMOID(SUM(GETVECTOR(_xlfn.CONCAT(AB1604,",",AF1604))*GETVECTOR(_xlfn.CONCAT($S1604,",",$AL$4)))+X1604)</f>
        <v>0.50237355514238713</v>
      </c>
      <c r="AK1604" s="5">
        <f t="shared" si="497"/>
        <v>0.33028826451497156</v>
      </c>
      <c r="AL1604" s="46">
        <f t="shared" si="498"/>
        <v>0.1601465271731351</v>
      </c>
      <c r="AM1604" s="3">
        <f t="shared" si="499"/>
        <v>0.13437333129684645</v>
      </c>
      <c r="AN1604" s="3">
        <f t="shared" si="500"/>
        <v>6.0645651617329516E-2</v>
      </c>
      <c r="AO1604" s="3">
        <f t="shared" si="501"/>
        <v>0</v>
      </c>
      <c r="AP1604" s="3">
        <f t="shared" si="502"/>
        <v>9.8148415112636611E-3</v>
      </c>
      <c r="AQ1604" s="3">
        <f t="shared" si="503"/>
        <v>1.7957562138769357E-2</v>
      </c>
      <c r="AR1604" s="3">
        <f t="shared" si="504"/>
        <v>1.0708633640353059E-2</v>
      </c>
      <c r="AS1604" s="3" cm="1">
        <f t="array" ref="AS1604">SUM(AO1604:AR1604*AC1604:AF1604)</f>
        <v>2.2218950931468924E-2</v>
      </c>
      <c r="AT1604" s="50">
        <f t="shared" si="505"/>
        <v>1.8056192163812053E-2</v>
      </c>
      <c r="AU1604" s="50">
        <f t="shared" si="506"/>
        <v>0.13437333129684645</v>
      </c>
      <c r="AV1604" s="67"/>
      <c r="AW1604" s="67"/>
    </row>
    <row r="1605" spans="1:49" ht="15" customHeight="1" x14ac:dyDescent="0.25">
      <c r="A1605" s="11">
        <f t="shared" si="495"/>
        <v>1602</v>
      </c>
      <c r="B1605" s="29">
        <v>32649</v>
      </c>
      <c r="C1605" s="25"/>
      <c r="D1605" s="12"/>
      <c r="E1605" s="25"/>
      <c r="F1605" s="35"/>
      <c r="G1605" s="25">
        <v>0</v>
      </c>
      <c r="H1605" s="13">
        <v>0</v>
      </c>
      <c r="I1605" s="25">
        <v>0</v>
      </c>
      <c r="J1605" s="12">
        <v>0</v>
      </c>
      <c r="K1605" s="12">
        <v>0</v>
      </c>
      <c r="L1605" s="25" t="s">
        <v>11</v>
      </c>
      <c r="M1605" s="10"/>
      <c r="N1605" s="15"/>
      <c r="O1605" s="15"/>
      <c r="P1605" s="4"/>
      <c r="Q1605" s="55"/>
      <c r="R1605" s="40">
        <f t="shared" si="496"/>
        <v>3.092783505154639E-3</v>
      </c>
      <c r="S1605" s="42" t="str" cm="1">
        <f t="array" ref="S1605">SETVECTOR(R1605:R1606)</f>
        <v>0.00309278350515464,0.0257731958762887</v>
      </c>
      <c r="T1605" s="42">
        <f t="shared" si="507"/>
        <v>0.12989690721649483</v>
      </c>
      <c r="U1605" s="5">
        <f t="shared" si="508"/>
        <v>0</v>
      </c>
      <c r="V1605" s="5">
        <f t="shared" si="509"/>
        <v>3.4581550409017656E-2</v>
      </c>
      <c r="W1605" s="5">
        <f t="shared" si="510"/>
        <v>0.76520491232510257</v>
      </c>
      <c r="X1605" s="5">
        <f t="shared" si="511"/>
        <v>4.0552134525829774E-3</v>
      </c>
      <c r="Y1605" s="46" t="str" cm="1">
        <f t="array" ref="Y1605:AB1605">SETMATRIX(GETMATRIX(Y1604:AB1604)-$O$9*TRANSPOSE(AO1604:AR1604)*GETVECTOR(S1604))</f>
        <v>0.5774,0.5774</v>
      </c>
      <c r="Z1605" s="46" t="str">
        <v>0.501269793723399,0.441961987966353</v>
      </c>
      <c r="AA1605" s="46" t="str">
        <v>0.460556152335784,0.430706640523112</v>
      </c>
      <c r="AB1605" s="46" t="str">
        <v>0.496436624025519,0.419499731988692</v>
      </c>
      <c r="AC1605" s="39" t="str" cm="1">
        <f t="array" ref="AC1605:AF1605">SETMATRIX(GETMATRIX(AC1604:AF1604)-$O$9*TRANSPOSE($AO$4:$AR$4)*$AL$4)</f>
        <v>0.5774</v>
      </c>
      <c r="AD1605" s="39" t="str">
        <v>0.5774</v>
      </c>
      <c r="AE1605" s="39" t="str">
        <v>0.5774</v>
      </c>
      <c r="AF1605" s="39" t="str">
        <v>0.5774</v>
      </c>
      <c r="AG1605" s="5" cm="1">
        <f t="array" ref="AG1605">SIGMOID(SUM(GETVECTOR(_xlfn.CONCAT(Y1605,",",AC1605))*GETVECTOR(_xlfn.CONCAT($S1605,",",$AL$4)))+U1605)</f>
        <v>0.50416670766622762</v>
      </c>
      <c r="AH1605" s="5" cm="1">
        <f t="array" ref="AH1605">SIGMOID(SUM(GETVECTOR(_xlfn.CONCAT(Z1605,",",AD1605))*GETVECTOR(_xlfn.CONCAT($S1605,",",$AL$4)))+V1605)</f>
        <v>0.51187842512412385</v>
      </c>
      <c r="AI1605" s="5" cm="1">
        <f t="array" ref="AI1605">TANH(SUM(GETVECTOR(_xlfn.CONCAT(AA1605,",",AE1605))*GETVECTOR(_xlfn.CONCAT($S1605,",",$AL$4)))+W1605)</f>
        <v>0.65140185365577552</v>
      </c>
      <c r="AJ1605" s="5" cm="1">
        <f t="array" ref="AJ1605">SIGMOID(SUM(GETVECTOR(_xlfn.CONCAT(AB1605,",",AF1605))*GETVECTOR(_xlfn.CONCAT($S1605,",",$AL$4)))+X1605)</f>
        <v>0.50410051637122799</v>
      </c>
      <c r="AK1605" s="5">
        <f t="shared" si="497"/>
        <v>0.33343855497225339</v>
      </c>
      <c r="AL1605" s="46">
        <f t="shared" si="498"/>
        <v>0.16212229467897799</v>
      </c>
      <c r="AM1605" s="3">
        <f t="shared" si="499"/>
        <v>3.2225387462483157E-2</v>
      </c>
      <c r="AN1605" s="3">
        <f t="shared" si="500"/>
        <v>1.45646131453291E-2</v>
      </c>
      <c r="AO1605" s="3">
        <f t="shared" si="501"/>
        <v>0</v>
      </c>
      <c r="AP1605" s="3">
        <f t="shared" si="502"/>
        <v>2.3705153543834316E-3</v>
      </c>
      <c r="AQ1605" s="3">
        <f t="shared" si="503"/>
        <v>4.2918409576969173E-3</v>
      </c>
      <c r="AR1605" s="3">
        <f t="shared" si="504"/>
        <v>2.5908039229852824E-3</v>
      </c>
      <c r="AS1605" s="3" cm="1">
        <f t="array" ref="AS1605">SUM(AO1605:AR1605*AC1605:AF1605)</f>
        <v>5.3427747197268959E-3</v>
      </c>
      <c r="AT1605" s="50">
        <f t="shared" si="505"/>
        <v>1.0384755971071667E-3</v>
      </c>
      <c r="AU1605" s="50">
        <f t="shared" si="506"/>
        <v>3.2225387462483157E-2</v>
      </c>
      <c r="AV1605" s="67"/>
      <c r="AW1605" s="67"/>
    </row>
    <row r="1606" spans="1:49" ht="15" customHeight="1" x14ac:dyDescent="0.25">
      <c r="A1606" s="11">
        <f t="shared" ref="A1606:A1669" si="512">A1605+1</f>
        <v>1603</v>
      </c>
      <c r="B1606" s="29">
        <v>32650</v>
      </c>
      <c r="C1606" s="25"/>
      <c r="D1606" s="12"/>
      <c r="E1606" s="25"/>
      <c r="F1606" s="35"/>
      <c r="G1606" s="25">
        <v>0</v>
      </c>
      <c r="H1606" s="13">
        <v>0</v>
      </c>
      <c r="I1606" s="25">
        <v>0</v>
      </c>
      <c r="J1606" s="12">
        <v>0</v>
      </c>
      <c r="K1606" s="12">
        <v>0</v>
      </c>
      <c r="L1606" s="25" t="s">
        <v>11</v>
      </c>
      <c r="M1606" s="10"/>
      <c r="N1606" s="15"/>
      <c r="O1606" s="15"/>
      <c r="P1606" s="4"/>
      <c r="Q1606" s="55"/>
      <c r="R1606" s="40">
        <f t="shared" ref="R1606:R1669" si="513">R1552</f>
        <v>2.5773195876288658E-2</v>
      </c>
      <c r="S1606" s="42" t="str" cm="1">
        <f t="array" ref="S1606">SETVECTOR(R1606:R1607)</f>
        <v>0.0257731958762887,0.129896907216495</v>
      </c>
      <c r="T1606" s="42">
        <f t="shared" si="507"/>
        <v>0.85567010309278346</v>
      </c>
      <c r="U1606" s="5">
        <f t="shared" si="508"/>
        <v>0</v>
      </c>
      <c r="V1606" s="5">
        <f t="shared" si="509"/>
        <v>3.4344498873579314E-2</v>
      </c>
      <c r="W1606" s="5">
        <f t="shared" si="510"/>
        <v>0.76477572822933293</v>
      </c>
      <c r="X1606" s="5">
        <f t="shared" si="511"/>
        <v>3.796133060284449E-3</v>
      </c>
      <c r="Y1606" s="46" t="str" cm="1">
        <f t="array" ref="Y1606:AB1606">SETMATRIX(GETMATRIX(Y1605:AB1605)-$O$9*TRANSPOSE(AO1605:AR1605)*GETVECTOR(S1605))</f>
        <v>0.5774,0.5774</v>
      </c>
      <c r="Z1606" s="46" t="str">
        <v>0.50126906057432,0.441955878390697</v>
      </c>
      <c r="AA1606" s="46" t="str">
        <v>0.460554824962292,0.430695579077345</v>
      </c>
      <c r="AB1606" s="46" t="str">
        <v>0.496435822745955,0.419493054658994</v>
      </c>
      <c r="AC1606" s="39" t="str" cm="1">
        <f t="array" ref="AC1606:AF1606">SETMATRIX(GETMATRIX(AC1605:AF1605)-$O$9*TRANSPOSE($AO$4:$AR$4)*$AL$4)</f>
        <v>0.5774</v>
      </c>
      <c r="AD1606" s="39" t="str">
        <v>0.5774</v>
      </c>
      <c r="AE1606" s="39" t="str">
        <v>0.5774</v>
      </c>
      <c r="AF1606" s="39" t="str">
        <v>0.5774</v>
      </c>
      <c r="AG1606" s="5" cm="1">
        <f t="array" ref="AG1606">SIGMOID(SUM(GETVECTOR(_xlfn.CONCAT(Y1606,",",AC1606))*GETVECTOR(_xlfn.CONCAT($S1606,",",$AL$4)))+U1606)</f>
        <v>0.52245586278519085</v>
      </c>
      <c r="AH1606" s="5" cm="1">
        <f t="array" ref="AH1606">SIGMOID(SUM(GETVECTOR(_xlfn.CONCAT(Z1606,",",AD1606))*GETVECTOR(_xlfn.CONCAT($S1606,",",$AL$4)))+V1606)</f>
        <v>0.5261442604930533</v>
      </c>
      <c r="AI1606" s="5" cm="1">
        <f t="array" ref="AI1606">TANH(SUM(GETVECTOR(_xlfn.CONCAT(AA1606,",",AE1606))*GETVECTOR(_xlfn.CONCAT($S1606,",",$AL$4)))+W1606)</f>
        <v>0.68186518419832109</v>
      </c>
      <c r="AJ1606" s="5" cm="1">
        <f t="array" ref="AJ1606">SIGMOID(SUM(GETVECTOR(_xlfn.CONCAT(AB1606,",",AF1606))*GETVECTOR(_xlfn.CONCAT($S1606,",",$AL$4)))+X1606)</f>
        <v>0.51776295181220677</v>
      </c>
      <c r="AK1606" s="5">
        <f t="shared" si="497"/>
        <v>0.35875945309598523</v>
      </c>
      <c r="AL1606" s="46">
        <f t="shared" si="498"/>
        <v>0.17817303173386859</v>
      </c>
      <c r="AM1606" s="3">
        <f t="shared" si="499"/>
        <v>-0.6774970713589149</v>
      </c>
      <c r="AN1606" s="3">
        <f t="shared" si="500"/>
        <v>-0.30924346714016909</v>
      </c>
      <c r="AO1606" s="3">
        <f t="shared" si="501"/>
        <v>0</v>
      </c>
      <c r="AP1606" s="3">
        <f t="shared" si="502"/>
        <v>-5.2571459287979516E-2</v>
      </c>
      <c r="AQ1606" s="3">
        <f t="shared" si="503"/>
        <v>-8.7057812644690452E-2</v>
      </c>
      <c r="AR1606" s="3">
        <f t="shared" si="504"/>
        <v>-5.8211657359346421E-2</v>
      </c>
      <c r="AS1606" s="3" cm="1">
        <f t="array" ref="AS1606">SUM(AO1606:AR1606*AC1606:AF1606)</f>
        <v>-0.11423335257321027</v>
      </c>
      <c r="AT1606" s="50">
        <f t="shared" si="505"/>
        <v>0.45900228169990664</v>
      </c>
      <c r="AU1606" s="50">
        <f t="shared" si="506"/>
        <v>0.6774970713589149</v>
      </c>
      <c r="AV1606" s="67"/>
      <c r="AW1606" s="67"/>
    </row>
    <row r="1607" spans="1:49" ht="15" customHeight="1" x14ac:dyDescent="0.25">
      <c r="A1607" s="11">
        <f t="shared" si="512"/>
        <v>1604</v>
      </c>
      <c r="B1607" s="29">
        <v>32651</v>
      </c>
      <c r="C1607" s="25"/>
      <c r="D1607" s="12"/>
      <c r="E1607" s="25"/>
      <c r="F1607" s="35"/>
      <c r="G1607" s="25">
        <v>0</v>
      </c>
      <c r="H1607" s="13">
        <v>0</v>
      </c>
      <c r="I1607" s="25">
        <v>0</v>
      </c>
      <c r="J1607" s="12">
        <v>0</v>
      </c>
      <c r="K1607" s="12">
        <v>0</v>
      </c>
      <c r="L1607" s="25" t="s">
        <v>11</v>
      </c>
      <c r="M1607" s="10"/>
      <c r="N1607" s="15"/>
      <c r="O1607" s="15"/>
      <c r="P1607" s="4"/>
      <c r="Q1607" s="55"/>
      <c r="R1607" s="40">
        <f t="shared" si="513"/>
        <v>0.12989690721649483</v>
      </c>
      <c r="S1607" s="42" t="str" cm="1">
        <f t="array" ref="S1607">SETVECTOR(R1607:R1608)</f>
        <v>0.129896907216495,0.855670103092783</v>
      </c>
      <c r="T1607" s="42">
        <f t="shared" si="507"/>
        <v>1.0309278350515464E-2</v>
      </c>
      <c r="U1607" s="5">
        <f t="shared" si="508"/>
        <v>0</v>
      </c>
      <c r="V1607" s="5">
        <f t="shared" si="509"/>
        <v>3.9601644802377267E-2</v>
      </c>
      <c r="W1607" s="5">
        <f t="shared" si="510"/>
        <v>0.77348150949380201</v>
      </c>
      <c r="X1607" s="5">
        <f t="shared" si="511"/>
        <v>9.6172987962190922E-3</v>
      </c>
      <c r="Y1607" s="46" t="str" cm="1">
        <f t="array" ref="Y1607:AB1607">SETMATRIX(GETMATRIX(Y1606:AB1606)-$O$9*TRANSPOSE(AO1606:AR1606)*GETVECTOR(S1606))</f>
        <v>0.5774,0.5774</v>
      </c>
      <c r="Z1607" s="46" t="str">
        <v>0.501404554026093,0.442638765387634</v>
      </c>
      <c r="AA1607" s="46" t="str">
        <v>0.460779200768077,0.431826433138503</v>
      </c>
      <c r="AB1607" s="46" t="str">
        <v>0.496585852790696,0.420249206084487</v>
      </c>
      <c r="AC1607" s="39" t="str" cm="1">
        <f t="array" ref="AC1607:AF1607">SETMATRIX(GETMATRIX(AC1606:AF1606)-$O$9*TRANSPOSE($AO$4:$AR$4)*$AL$4)</f>
        <v>0.5774</v>
      </c>
      <c r="AD1607" s="39" t="str">
        <v>0.5774</v>
      </c>
      <c r="AE1607" s="39" t="str">
        <v>0.5774</v>
      </c>
      <c r="AF1607" s="39" t="str">
        <v>0.5774</v>
      </c>
      <c r="AG1607" s="5" cm="1">
        <f t="array" ref="AG1607">SIGMOID(SUM(GETVECTOR(_xlfn.CONCAT(Y1607,",",AC1607))*GETVECTOR(_xlfn.CONCAT($S1607,",",$AL$4)))+U1607)</f>
        <v>0.63854772202164378</v>
      </c>
      <c r="AH1607" s="5" cm="1">
        <f t="array" ref="AH1607">SIGMOID(SUM(GETVECTOR(_xlfn.CONCAT(Z1607,",",AD1607))*GETVECTOR(_xlfn.CONCAT($S1607,",",$AL$4)))+V1607)</f>
        <v>0.61857054002841483</v>
      </c>
      <c r="AI1607" s="5" cm="1">
        <f t="array" ref="AI1607">TANH(SUM(GETVECTOR(_xlfn.CONCAT(AA1607,",",AE1607))*GETVECTOR(_xlfn.CONCAT($S1607,",",$AL$4)))+W1607)</f>
        <v>0.83451768339310228</v>
      </c>
      <c r="AJ1607" s="5" cm="1">
        <f t="array" ref="AJ1607">SIGMOID(SUM(GETVECTOR(_xlfn.CONCAT(AB1607,",",AF1607))*GETVECTOR(_xlfn.CONCAT($S1607,",",$AL$4)))+X1607)</f>
        <v>0.60676089082406603</v>
      </c>
      <c r="AK1607" s="5">
        <f t="shared" si="497"/>
        <v>0.51620805407973303</v>
      </c>
      <c r="AL1607" s="46">
        <f t="shared" si="498"/>
        <v>0.28807070387827438</v>
      </c>
      <c r="AM1607" s="3">
        <f t="shared" si="499"/>
        <v>0.2777614255277589</v>
      </c>
      <c r="AN1607" s="3">
        <f t="shared" si="500"/>
        <v>0.1305462355099497</v>
      </c>
      <c r="AO1607" s="3">
        <f t="shared" si="501"/>
        <v>0</v>
      </c>
      <c r="AP1607" s="3">
        <f t="shared" si="502"/>
        <v>2.5704156820051123E-2</v>
      </c>
      <c r="AQ1607" s="3">
        <f t="shared" si="503"/>
        <v>2.4514728043645177E-2</v>
      </c>
      <c r="AR1607" s="3">
        <f t="shared" si="504"/>
        <v>3.1464999543093827E-2</v>
      </c>
      <c r="AS1607" s="3" cm="1">
        <f t="array" ref="AS1607">SUM(AO1607:AR1607*AC1607:AF1607)</f>
        <v>4.7164274856480622E-2</v>
      </c>
      <c r="AT1607" s="50">
        <f t="shared" si="505"/>
        <v>7.7151409511212757E-2</v>
      </c>
      <c r="AU1607" s="50">
        <f t="shared" si="506"/>
        <v>0.2777614255277589</v>
      </c>
      <c r="AV1607" s="67"/>
      <c r="AW1607" s="67"/>
    </row>
    <row r="1608" spans="1:49" ht="15" customHeight="1" x14ac:dyDescent="0.25">
      <c r="A1608" s="11">
        <f t="shared" si="512"/>
        <v>1605</v>
      </c>
      <c r="B1608" s="29">
        <v>32652</v>
      </c>
      <c r="C1608" s="25"/>
      <c r="D1608" s="12"/>
      <c r="E1608" s="25"/>
      <c r="F1608" s="35"/>
      <c r="G1608" s="25">
        <v>0</v>
      </c>
      <c r="H1608" s="13">
        <v>0</v>
      </c>
      <c r="I1608" s="25">
        <v>0</v>
      </c>
      <c r="J1608" s="12">
        <v>0</v>
      </c>
      <c r="K1608" s="12">
        <v>0</v>
      </c>
      <c r="L1608" s="25" t="s">
        <v>11</v>
      </c>
      <c r="M1608" s="10"/>
      <c r="N1608" s="15"/>
      <c r="O1608" s="15"/>
      <c r="P1608" s="4"/>
      <c r="Q1608" s="55"/>
      <c r="R1608" s="40">
        <f t="shared" si="513"/>
        <v>0.85567010309278346</v>
      </c>
      <c r="S1608" s="42" t="str" cm="1">
        <f t="array" ref="S1608">SETVECTOR(R1608:R1609)</f>
        <v>0.855670103092783,0.0103092783505155</v>
      </c>
      <c r="T1608" s="42">
        <f t="shared" si="507"/>
        <v>0.30927835051546393</v>
      </c>
      <c r="U1608" s="5">
        <f t="shared" si="508"/>
        <v>0</v>
      </c>
      <c r="V1608" s="5">
        <f t="shared" si="509"/>
        <v>3.7031229120372156E-2</v>
      </c>
      <c r="W1608" s="5">
        <f t="shared" si="510"/>
        <v>0.77103003668943748</v>
      </c>
      <c r="X1608" s="5">
        <f t="shared" si="511"/>
        <v>6.4707988419097093E-3</v>
      </c>
      <c r="Y1608" s="46" t="str" cm="1">
        <f t="array" ref="Y1608:AB1608">SETMATRIX(GETMATRIX(Y1607:AB1607)-$O$9*TRANSPOSE(AO1607:AR1607)*GETVECTOR(S1607))</f>
        <v>0.5774,0.5774</v>
      </c>
      <c r="Z1608" s="46" t="str">
        <v>0.50107066497874,0.440439337536021</v>
      </c>
      <c r="AA1608" s="46" t="str">
        <v>0.460460762032665,0.429728781151263</v>
      </c>
      <c r="AB1608" s="46" t="str">
        <v>0.496177132178074,0.417556840144202</v>
      </c>
      <c r="AC1608" s="39" t="str" cm="1">
        <f t="array" ref="AC1608:AF1608">SETMATRIX(GETMATRIX(AC1607:AF1607)-$O$9*TRANSPOSE($AO$4:$AR$4)*$AL$4)</f>
        <v>0.5774</v>
      </c>
      <c r="AD1608" s="39" t="str">
        <v>0.5774</v>
      </c>
      <c r="AE1608" s="39" t="str">
        <v>0.5774</v>
      </c>
      <c r="AF1608" s="39" t="str">
        <v>0.5774</v>
      </c>
      <c r="AG1608" s="5" cm="1">
        <f t="array" ref="AG1608">SIGMOID(SUM(GETVECTOR(_xlfn.CONCAT(Y1608,",",AC1608))*GETVECTOR(_xlfn.CONCAT($S1608,",",$AL$4)))+U1608)</f>
        <v>0.62246320754391637</v>
      </c>
      <c r="AH1608" s="5" cm="1">
        <f t="array" ref="AH1608">SIGMOID(SUM(GETVECTOR(_xlfn.CONCAT(Z1608,",",AD1608))*GETVECTOR(_xlfn.CONCAT($S1608,",",$AL$4)))+V1608)</f>
        <v>0.61546021003256857</v>
      </c>
      <c r="AI1608" s="5" cm="1">
        <f t="array" ref="AI1608">TANH(SUM(GETVECTOR(_xlfn.CONCAT(AA1608,",",AE1608))*GETVECTOR(_xlfn.CONCAT($S1608,",",$AL$4)))+W1608)</f>
        <v>0.82409986108510236</v>
      </c>
      <c r="AJ1608" s="5" cm="1">
        <f t="array" ref="AJ1608">SIGMOID(SUM(GETVECTOR(_xlfn.CONCAT(AB1608,",",AF1608))*GETVECTOR(_xlfn.CONCAT($S1608,",",$AL$4)))+X1608)</f>
        <v>0.60714795553337653</v>
      </c>
      <c r="AK1608" s="5">
        <f t="shared" si="497"/>
        <v>0.50720067359124765</v>
      </c>
      <c r="AL1608" s="46">
        <f t="shared" si="498"/>
        <v>0.28400027578708409</v>
      </c>
      <c r="AM1608" s="3">
        <f t="shared" si="499"/>
        <v>-2.527807472837984E-2</v>
      </c>
      <c r="AN1608" s="3">
        <f t="shared" si="500"/>
        <v>-1.1989482769812345E-2</v>
      </c>
      <c r="AO1608" s="3">
        <f t="shared" si="501"/>
        <v>0</v>
      </c>
      <c r="AP1608" s="3">
        <f t="shared" si="502"/>
        <v>-2.3384148175484075E-3</v>
      </c>
      <c r="AQ1608" s="3">
        <f t="shared" si="503"/>
        <v>-2.3676375618964063E-3</v>
      </c>
      <c r="AR1608" s="3">
        <f t="shared" si="504"/>
        <v>-2.8202770464872372E-3</v>
      </c>
      <c r="AS1608" s="3" cm="1">
        <f t="array" ref="AS1608">SUM(AO1608:AR1608*AC1608:AF1608)</f>
        <v>-4.3457026105331665E-3</v>
      </c>
      <c r="AT1608" s="50">
        <f t="shared" si="505"/>
        <v>6.3898106197355557E-4</v>
      </c>
      <c r="AU1608" s="50">
        <f t="shared" si="506"/>
        <v>2.527807472837984E-2</v>
      </c>
      <c r="AV1608" s="67"/>
      <c r="AW1608" s="67"/>
    </row>
    <row r="1609" spans="1:49" ht="15" customHeight="1" x14ac:dyDescent="0.25">
      <c r="A1609" s="11">
        <f t="shared" si="512"/>
        <v>1606</v>
      </c>
      <c r="B1609" s="29">
        <v>32653</v>
      </c>
      <c r="C1609" s="25"/>
      <c r="D1609" s="12"/>
      <c r="E1609" s="25"/>
      <c r="F1609" s="35"/>
      <c r="G1609" s="25">
        <v>0</v>
      </c>
      <c r="H1609" s="13">
        <v>0</v>
      </c>
      <c r="I1609" s="25">
        <v>0</v>
      </c>
      <c r="J1609" s="12">
        <v>0</v>
      </c>
      <c r="K1609" s="12">
        <v>0</v>
      </c>
      <c r="L1609" s="25" t="s">
        <v>11</v>
      </c>
      <c r="M1609" s="10"/>
      <c r="N1609" s="15"/>
      <c r="O1609" s="15"/>
      <c r="P1609" s="4"/>
      <c r="Q1609" s="55"/>
      <c r="R1609" s="40">
        <f t="shared" si="513"/>
        <v>1.0309278350515464E-2</v>
      </c>
      <c r="S1609" s="42" t="str" cm="1">
        <f t="array" ref="S1609">SETVECTOR(R1609:R1610)</f>
        <v>0.0103092783505155,0.309278350515464</v>
      </c>
      <c r="T1609" s="42">
        <f t="shared" si="507"/>
        <v>1.4432989690721649E-2</v>
      </c>
      <c r="U1609" s="5">
        <f t="shared" si="508"/>
        <v>0</v>
      </c>
      <c r="V1609" s="5">
        <f t="shared" si="509"/>
        <v>3.7265070602126998E-2</v>
      </c>
      <c r="W1609" s="5">
        <f t="shared" si="510"/>
        <v>0.77126680044562712</v>
      </c>
      <c r="X1609" s="5">
        <f t="shared" si="511"/>
        <v>6.752826546558433E-3</v>
      </c>
      <c r="Y1609" s="46" t="str" cm="1">
        <f t="array" ref="Y1609:AB1609">SETMATRIX(GETMATRIX(Y1608:AB1608)-$O$9*TRANSPOSE(AO1608:AR1608)*GETVECTOR(S1608))</f>
        <v>0.5774,0.5774</v>
      </c>
      <c r="Z1609" s="46" t="str">
        <v>0.501270756143541,0.440441748272946</v>
      </c>
      <c r="AA1609" s="46" t="str">
        <v>0.460663353700332,0.429731222014729</v>
      </c>
      <c r="AB1609" s="46" t="str">
        <v>0.496418454853186,0.417559747646312</v>
      </c>
      <c r="AC1609" s="39" t="str" cm="1">
        <f t="array" ref="AC1609:AF1609">SETMATRIX(GETMATRIX(AC1608:AF1608)-$O$9*TRANSPOSE($AO$4:$AR$4)*$AL$4)</f>
        <v>0.5774</v>
      </c>
      <c r="AD1609" s="39" t="str">
        <v>0.5774</v>
      </c>
      <c r="AE1609" s="39" t="str">
        <v>0.5774</v>
      </c>
      <c r="AF1609" s="39" t="str">
        <v>0.5774</v>
      </c>
      <c r="AG1609" s="5" cm="1">
        <f t="array" ref="AG1609">SIGMOID(SUM(GETVECTOR(_xlfn.CONCAT(Y1609,",",AC1609))*GETVECTOR(_xlfn.CONCAT($S1609,",",$AL$4)))+U1609)</f>
        <v>0.5460020126199282</v>
      </c>
      <c r="AH1609" s="5" cm="1">
        <f t="array" ref="AH1609">SIGMOID(SUM(GETVECTOR(_xlfn.CONCAT(Z1609,",",AD1609))*GETVECTOR(_xlfn.CONCAT($S1609,",",$AL$4)))+V1609)</f>
        <v>0.54454456434989351</v>
      </c>
      <c r="AI1609" s="5" cm="1">
        <f t="array" ref="AI1609">TANH(SUM(GETVECTOR(_xlfn.CONCAT(AA1609,",",AE1609))*GETVECTOR(_xlfn.CONCAT($S1609,",",$AL$4)))+W1609)</f>
        <v>0.72061467221569531</v>
      </c>
      <c r="AJ1609" s="5" cm="1">
        <f t="array" ref="AJ1609">SIGMOID(SUM(GETVECTOR(_xlfn.CONCAT(AB1609,",",AF1609))*GETVECTOR(_xlfn.CONCAT($S1609,",",$AL$4)))+X1609)</f>
        <v>0.53519488280756333</v>
      </c>
      <c r="AK1609" s="5">
        <f t="shared" si="497"/>
        <v>0.39240680274583711</v>
      </c>
      <c r="AL1609" s="46">
        <f t="shared" si="498"/>
        <v>0.19985956736314653</v>
      </c>
      <c r="AM1609" s="3">
        <f t="shared" si="499"/>
        <v>0.18542657767242487</v>
      </c>
      <c r="AN1609" s="3">
        <f t="shared" si="500"/>
        <v>8.5400189579797975E-2</v>
      </c>
      <c r="AO1609" s="3">
        <f t="shared" si="501"/>
        <v>0</v>
      </c>
      <c r="AP1609" s="3">
        <f t="shared" si="502"/>
        <v>1.5263047367159714E-2</v>
      </c>
      <c r="AQ1609" s="3">
        <f t="shared" si="503"/>
        <v>2.2355247321506847E-2</v>
      </c>
      <c r="AR1609" s="3">
        <f t="shared" si="504"/>
        <v>1.7225340934252986E-2</v>
      </c>
      <c r="AS1609" s="3" cm="1">
        <f t="array" ref="AS1609">SUM(AO1609:AR1609*AC1609:AF1609)</f>
        <v>3.166671520867375E-2</v>
      </c>
      <c r="AT1609" s="50">
        <f t="shared" si="505"/>
        <v>3.4383015707307812E-2</v>
      </c>
      <c r="AU1609" s="50">
        <f t="shared" si="506"/>
        <v>0.18542657767242487</v>
      </c>
      <c r="AV1609" s="67"/>
      <c r="AW1609" s="67"/>
    </row>
    <row r="1610" spans="1:49" ht="15" customHeight="1" x14ac:dyDescent="0.25">
      <c r="A1610" s="11">
        <f t="shared" si="512"/>
        <v>1607</v>
      </c>
      <c r="B1610" s="29">
        <v>32654</v>
      </c>
      <c r="C1610" s="25"/>
      <c r="D1610" s="12"/>
      <c r="E1610" s="25"/>
      <c r="F1610" s="35"/>
      <c r="G1610" s="25">
        <v>0</v>
      </c>
      <c r="H1610" s="13">
        <v>0</v>
      </c>
      <c r="I1610" s="25">
        <v>0</v>
      </c>
      <c r="J1610" s="12">
        <v>0</v>
      </c>
      <c r="K1610" s="12">
        <v>0</v>
      </c>
      <c r="L1610" s="25" t="s">
        <v>11</v>
      </c>
      <c r="M1610" s="10"/>
      <c r="N1610" s="15"/>
      <c r="O1610" s="15"/>
      <c r="P1610" s="4"/>
      <c r="Q1610" s="55"/>
      <c r="R1610" s="40">
        <f t="shared" si="513"/>
        <v>0.30927835051546393</v>
      </c>
      <c r="S1610" s="42" t="str" cm="1">
        <f t="array" ref="S1610">SETVECTOR(R1610:R1611)</f>
        <v>0.309278350515464,0.0144329896907216</v>
      </c>
      <c r="T1610" s="42">
        <f t="shared" si="507"/>
        <v>1.0309278350515464E-3</v>
      </c>
      <c r="U1610" s="5">
        <f t="shared" si="508"/>
        <v>0</v>
      </c>
      <c r="V1610" s="5">
        <f t="shared" si="509"/>
        <v>3.5738765865411026E-2</v>
      </c>
      <c r="W1610" s="5">
        <f t="shared" si="510"/>
        <v>0.7690312757134764</v>
      </c>
      <c r="X1610" s="5">
        <f t="shared" si="511"/>
        <v>5.0302924531331339E-3</v>
      </c>
      <c r="Y1610" s="46" t="str" cm="1">
        <f t="array" ref="Y1610:AB1610">SETMATRIX(GETMATRIX(Y1609:AB1609)-$O$9*TRANSPOSE(AO1609:AR1609)*GETVECTOR(S1609))</f>
        <v>0.5774,0.5774</v>
      </c>
      <c r="Z1610" s="46" t="str">
        <v>0.501255021043162,0.439969695261591</v>
      </c>
      <c r="AA1610" s="46" t="str">
        <v>0.460640307053609,0.429039822613033</v>
      </c>
      <c r="AB1610" s="46" t="str">
        <v>0.496400696769749,0.417027005143191</v>
      </c>
      <c r="AC1610" s="39" t="str" cm="1">
        <f t="array" ref="AC1610:AF1610">SETMATRIX(GETMATRIX(AC1609:AF1609)-$O$9*TRANSPOSE($AO$4:$AR$4)*$AL$4)</f>
        <v>0.5774</v>
      </c>
      <c r="AD1610" s="39" t="str">
        <v>0.5774</v>
      </c>
      <c r="AE1610" s="39" t="str">
        <v>0.5774</v>
      </c>
      <c r="AF1610" s="39" t="str">
        <v>0.5774</v>
      </c>
      <c r="AG1610" s="5" cm="1">
        <f t="array" ref="AG1610">SIGMOID(SUM(GETVECTOR(_xlfn.CONCAT(Y1610,",",AC1610))*GETVECTOR(_xlfn.CONCAT($S1610,",",$AL$4)))+U1610)</f>
        <v>0.54659216672985944</v>
      </c>
      <c r="AH1610" s="5" cm="1">
        <f t="array" ref="AH1610">SIGMOID(SUM(GETVECTOR(_xlfn.CONCAT(Z1610,",",AD1610))*GETVECTOR(_xlfn.CONCAT($S1610,",",$AL$4)))+V1610)</f>
        <v>0.54912009950231999</v>
      </c>
      <c r="AI1610" s="5" cm="1">
        <f t="array" ref="AI1610">TANH(SUM(GETVECTOR(_xlfn.CONCAT(AA1610,",",AE1610))*GETVECTOR(_xlfn.CONCAT($S1610,",",$AL$4)))+W1610)</f>
        <v>0.72480262966601949</v>
      </c>
      <c r="AJ1610" s="5" cm="1">
        <f t="array" ref="AJ1610">SIGMOID(SUM(GETVECTOR(_xlfn.CONCAT(AB1610,",",AF1610))*GETVECTOR(_xlfn.CONCAT($S1610,",",$AL$4)))+X1610)</f>
        <v>0.54105119272034097</v>
      </c>
      <c r="AK1610" s="5">
        <f t="shared" si="497"/>
        <v>0.3980036921217478</v>
      </c>
      <c r="AL1610" s="46">
        <f t="shared" si="498"/>
        <v>0.20464695938839764</v>
      </c>
      <c r="AM1610" s="3">
        <f t="shared" si="499"/>
        <v>0.20361603155334609</v>
      </c>
      <c r="AN1610" s="3">
        <f t="shared" si="500"/>
        <v>9.4405680987000196E-2</v>
      </c>
      <c r="AO1610" s="3">
        <f t="shared" si="501"/>
        <v>0</v>
      </c>
      <c r="AP1610" s="3">
        <f t="shared" si="502"/>
        <v>1.6941275529300342E-2</v>
      </c>
      <c r="AQ1610" s="3">
        <f t="shared" si="503"/>
        <v>2.4606460939695415E-2</v>
      </c>
      <c r="AR1610" s="3">
        <f t="shared" si="504"/>
        <v>1.9124122228687E-2</v>
      </c>
      <c r="AS1610" s="3" cm="1">
        <f t="array" ref="AS1610">SUM(AO1610:AR1610*AC1610:AF1610)</f>
        <v>3.5031931212042025E-2</v>
      </c>
      <c r="AT1610" s="50">
        <f t="shared" si="505"/>
        <v>4.1459488305533233E-2</v>
      </c>
      <c r="AU1610" s="50">
        <f t="shared" si="506"/>
        <v>0.20361603155334609</v>
      </c>
      <c r="AV1610" s="67"/>
      <c r="AW1610" s="67"/>
    </row>
    <row r="1611" spans="1:49" ht="15" customHeight="1" x14ac:dyDescent="0.25">
      <c r="A1611" s="11">
        <f t="shared" si="512"/>
        <v>1608</v>
      </c>
      <c r="B1611" s="29">
        <v>32655</v>
      </c>
      <c r="C1611" s="25"/>
      <c r="D1611" s="12"/>
      <c r="E1611" s="25"/>
      <c r="F1611" s="35"/>
      <c r="G1611" s="25">
        <v>0</v>
      </c>
      <c r="H1611" s="13">
        <v>0</v>
      </c>
      <c r="I1611" s="25">
        <v>0</v>
      </c>
      <c r="J1611" s="12">
        <v>0</v>
      </c>
      <c r="K1611" s="12">
        <v>0</v>
      </c>
      <c r="L1611" s="25" t="s">
        <v>11</v>
      </c>
      <c r="M1611" s="10"/>
      <c r="N1611" s="15"/>
      <c r="O1611" s="15"/>
      <c r="P1611" s="4"/>
      <c r="Q1611" s="55"/>
      <c r="R1611" s="40">
        <f t="shared" si="513"/>
        <v>1.4432989690721649E-2</v>
      </c>
      <c r="S1611" s="42" t="str" cm="1">
        <f t="array" ref="S1611">SETVECTOR(R1611:R1612)</f>
        <v>0.0144329896907216,0.00103092783505155</v>
      </c>
      <c r="T1611" s="42">
        <f t="shared" si="507"/>
        <v>4.7422680412371132E-2</v>
      </c>
      <c r="U1611" s="5">
        <f t="shared" si="508"/>
        <v>0</v>
      </c>
      <c r="V1611" s="5">
        <f t="shared" si="509"/>
        <v>3.4044638312480995E-2</v>
      </c>
      <c r="W1611" s="5">
        <f t="shared" si="510"/>
        <v>0.76657062961950684</v>
      </c>
      <c r="X1611" s="5">
        <f t="shared" si="511"/>
        <v>3.1178802302644338E-3</v>
      </c>
      <c r="Y1611" s="46" t="str" cm="1">
        <f t="array" ref="Y1611:AB1611">SETMATRIX(GETMATRIX(Y1610:AB1610)-$O$9*TRANSPOSE(AO1610:AR1610)*GETVECTOR(S1610))</f>
        <v>0.5774,0.5774</v>
      </c>
      <c r="Z1611" s="46" t="str">
        <v>0.500731064068029,0.439945243936085</v>
      </c>
      <c r="AA1611" s="46" t="str">
        <v>0.459879282488464,0.429004308133326</v>
      </c>
      <c r="AB1611" s="46" t="str">
        <v>0.495809229071955,0.416999403317294</v>
      </c>
      <c r="AC1611" s="39" t="str" cm="1">
        <f t="array" ref="AC1611:AF1611">SETMATRIX(GETMATRIX(AC1610:AF1610)-$O$9*TRANSPOSE($AO$4:$AR$4)*$AL$4)</f>
        <v>0.5774</v>
      </c>
      <c r="AD1611" s="39" t="str">
        <v>0.5774</v>
      </c>
      <c r="AE1611" s="39" t="str">
        <v>0.5774</v>
      </c>
      <c r="AF1611" s="39" t="str">
        <v>0.5774</v>
      </c>
      <c r="AG1611" s="5" cm="1">
        <f t="array" ref="AG1611">SIGMOID(SUM(GETVECTOR(_xlfn.CONCAT(Y1611,",",AC1611))*GETVECTOR(_xlfn.CONCAT($S1611,",",$AL$4)))+U1611)</f>
        <v>0.50223220166474081</v>
      </c>
      <c r="AH1611" s="5" cm="1">
        <f t="array" ref="AH1611">SIGMOID(SUM(GETVECTOR(_xlfn.CONCAT(Z1611,",",AD1611))*GETVECTOR(_xlfn.CONCAT($S1611,",",$AL$4)))+V1611)</f>
        <v>0.5104297959573495</v>
      </c>
      <c r="AI1611" s="5" cm="1">
        <f t="array" ref="AI1611">TANH(SUM(GETVECTOR(_xlfn.CONCAT(AA1611,",",AE1611))*GETVECTOR(_xlfn.CONCAT($S1611,",",$AL$4)))+W1611)</f>
        <v>0.64904704548322467</v>
      </c>
      <c r="AJ1611" s="5" cm="1">
        <f t="array" ref="AJ1611">SIGMOID(SUM(GETVECTOR(_xlfn.CONCAT(AB1611,",",AF1611))*GETVECTOR(_xlfn.CONCAT($S1611,",",$AL$4)))+X1611)</f>
        <v>0.5026759209549887</v>
      </c>
      <c r="AK1611" s="5">
        <f t="shared" si="497"/>
        <v>0.33129295099272293</v>
      </c>
      <c r="AL1611" s="46">
        <f t="shared" si="498"/>
        <v>0.16069647996530528</v>
      </c>
      <c r="AM1611" s="3">
        <f t="shared" si="499"/>
        <v>0.11327379955293415</v>
      </c>
      <c r="AN1611" s="3">
        <f t="shared" si="500"/>
        <v>5.1120934382917732E-2</v>
      </c>
      <c r="AO1611" s="3">
        <f t="shared" si="501"/>
        <v>0</v>
      </c>
      <c r="AP1611" s="3">
        <f t="shared" si="502"/>
        <v>8.2913635259462878E-3</v>
      </c>
      <c r="AQ1611" s="3">
        <f t="shared" si="503"/>
        <v>1.5101383962887599E-2</v>
      </c>
      <c r="AR1611" s="3">
        <f t="shared" si="504"/>
        <v>9.0526414415561703E-3</v>
      </c>
      <c r="AS1611" s="3" cm="1">
        <f t="array" ref="AS1611">SUM(AO1611:AR1611*AC1611:AF1611)</f>
        <v>1.8733967568407221E-2</v>
      </c>
      <c r="AT1611" s="50">
        <f t="shared" si="505"/>
        <v>1.2830953665158304E-2</v>
      </c>
      <c r="AU1611" s="50">
        <f t="shared" si="506"/>
        <v>0.11327379955293415</v>
      </c>
      <c r="AV1611" s="67"/>
      <c r="AW1611" s="67"/>
    </row>
    <row r="1612" spans="1:49" ht="15" customHeight="1" x14ac:dyDescent="0.25">
      <c r="A1612" s="11">
        <f t="shared" si="512"/>
        <v>1609</v>
      </c>
      <c r="B1612" s="29">
        <v>32656</v>
      </c>
      <c r="C1612" s="25"/>
      <c r="D1612" s="12"/>
      <c r="E1612" s="25"/>
      <c r="F1612" s="35"/>
      <c r="G1612" s="25">
        <v>0</v>
      </c>
      <c r="H1612" s="13">
        <v>0</v>
      </c>
      <c r="I1612" s="25">
        <v>0</v>
      </c>
      <c r="J1612" s="12">
        <v>0</v>
      </c>
      <c r="K1612" s="12">
        <v>0</v>
      </c>
      <c r="L1612" s="25" t="s">
        <v>11</v>
      </c>
      <c r="M1612" s="10"/>
      <c r="N1612" s="15"/>
      <c r="O1612" s="15"/>
      <c r="P1612" s="4"/>
      <c r="Q1612" s="55"/>
      <c r="R1612" s="40">
        <f t="shared" si="513"/>
        <v>1.0309278350515464E-3</v>
      </c>
      <c r="S1612" s="42" t="str" cm="1">
        <f t="array" ref="S1612">SETVECTOR(R1612:R1613)</f>
        <v>0.00103092783505155,0.0474226804123711</v>
      </c>
      <c r="T1612" s="42">
        <f t="shared" si="507"/>
        <v>0.53195876288659794</v>
      </c>
      <c r="U1612" s="5">
        <f t="shared" si="508"/>
        <v>0</v>
      </c>
      <c r="V1612" s="5">
        <f t="shared" si="509"/>
        <v>3.3215501959886366E-2</v>
      </c>
      <c r="W1612" s="5">
        <f t="shared" si="510"/>
        <v>0.76506049122321806</v>
      </c>
      <c r="X1612" s="5">
        <f t="shared" si="511"/>
        <v>2.2126160861088168E-3</v>
      </c>
      <c r="Y1612" s="46" t="str" cm="1">
        <f t="array" ref="Y1612:AB1612">SETMATRIX(GETMATRIX(Y1611:AB1611)-$O$9*TRANSPOSE(AO1611:AR1611)*GETVECTOR(S1611))</f>
        <v>0.5774,0.5774</v>
      </c>
      <c r="Z1612" s="46" t="str">
        <v>0.5007190971516,0.43994438915634</v>
      </c>
      <c r="AA1612" s="46" t="str">
        <v>0.459857486676559,0.429002751289619</v>
      </c>
      <c r="AB1612" s="46" t="str">
        <v>0.495796163403895,0.41699847005529</v>
      </c>
      <c r="AC1612" s="39" t="str" cm="1">
        <f t="array" ref="AC1612:AF1612">SETMATRIX(GETMATRIX(AC1611:AF1611)-$O$9*TRANSPOSE($AO$4:$AR$4)*$AL$4)</f>
        <v>0.5774</v>
      </c>
      <c r="AD1612" s="39" t="str">
        <v>0.5774</v>
      </c>
      <c r="AE1612" s="39" t="str">
        <v>0.5774</v>
      </c>
      <c r="AF1612" s="39" t="str">
        <v>0.5774</v>
      </c>
      <c r="AG1612" s="5" cm="1">
        <f t="array" ref="AG1612">SIGMOID(SUM(GETVECTOR(_xlfn.CONCAT(Y1612,",",AC1612))*GETVECTOR(_xlfn.CONCAT($S1612,",",$AL$4)))+U1612)</f>
        <v>0.50699382217341482</v>
      </c>
      <c r="AH1612" s="5" cm="1">
        <f t="array" ref="AH1612">SIGMOID(SUM(GETVECTOR(_xlfn.CONCAT(Z1612,",",AD1612))*GETVECTOR(_xlfn.CONCAT($S1612,",",$AL$4)))+V1612)</f>
        <v>0.51364537320821191</v>
      </c>
      <c r="AI1612" s="5" cm="1">
        <f t="array" ref="AI1612">TANH(SUM(GETVECTOR(_xlfn.CONCAT(AA1612,",",AE1612))*GETVECTOR(_xlfn.CONCAT($S1612,",",$AL$4)))+W1612)</f>
        <v>0.65606817926342864</v>
      </c>
      <c r="AJ1612" s="5" cm="1">
        <f t="array" ref="AJ1612">SIGMOID(SUM(GETVECTOR(_xlfn.CONCAT(AB1612,",",AF1612))*GETVECTOR(_xlfn.CONCAT($S1612,",",$AL$4)))+X1612)</f>
        <v>0.50562449557347267</v>
      </c>
      <c r="AK1612" s="5">
        <f t="shared" si="497"/>
        <v>0.33698638478779586</v>
      </c>
      <c r="AL1612" s="46">
        <f t="shared" si="498"/>
        <v>0.16421890514887522</v>
      </c>
      <c r="AM1612" s="3">
        <f t="shared" si="499"/>
        <v>-0.36773985773772272</v>
      </c>
      <c r="AN1612" s="3">
        <f t="shared" si="500"/>
        <v>-0.16632460832224646</v>
      </c>
      <c r="AO1612" s="3">
        <f t="shared" si="501"/>
        <v>0</v>
      </c>
      <c r="AP1612" s="3">
        <f t="shared" si="502"/>
        <v>-2.7259752954051555E-2</v>
      </c>
      <c r="AQ1612" s="3">
        <f t="shared" si="503"/>
        <v>-4.865981585749319E-2</v>
      </c>
      <c r="AR1612" s="3">
        <f t="shared" si="504"/>
        <v>-2.9855256038784379E-2</v>
      </c>
      <c r="AS1612" s="3" cm="1">
        <f t="array" ref="AS1612">SUM(AO1612:AR1612*AC1612:AF1612)</f>
        <v>-6.1074383868580037E-2</v>
      </c>
      <c r="AT1612" s="50">
        <f t="shared" si="505"/>
        <v>0.13523260296896056</v>
      </c>
      <c r="AU1612" s="50">
        <f t="shared" si="506"/>
        <v>0.36773985773772272</v>
      </c>
      <c r="AV1612" s="67"/>
      <c r="AW1612" s="67"/>
    </row>
    <row r="1613" spans="1:49" ht="15" customHeight="1" x14ac:dyDescent="0.25">
      <c r="A1613" s="11">
        <f t="shared" si="512"/>
        <v>1610</v>
      </c>
      <c r="B1613" s="29">
        <v>32657</v>
      </c>
      <c r="C1613" s="25"/>
      <c r="D1613" s="12"/>
      <c r="E1613" s="25"/>
      <c r="F1613" s="35"/>
      <c r="G1613" s="25">
        <v>0</v>
      </c>
      <c r="H1613" s="13">
        <v>0</v>
      </c>
      <c r="I1613" s="25">
        <v>0</v>
      </c>
      <c r="J1613" s="12">
        <v>0</v>
      </c>
      <c r="K1613" s="12">
        <v>0</v>
      </c>
      <c r="L1613" s="25" t="s">
        <v>11</v>
      </c>
      <c r="M1613" s="10"/>
      <c r="N1613" s="15"/>
      <c r="O1613" s="15"/>
      <c r="P1613" s="4"/>
      <c r="Q1613" s="55"/>
      <c r="R1613" s="40">
        <f t="shared" si="513"/>
        <v>4.7422680412371132E-2</v>
      </c>
      <c r="S1613" s="42" t="str" cm="1">
        <f t="array" ref="S1613">SETVECTOR(R1613:R1614)</f>
        <v>0.0474226804123711,0.531958762886598</v>
      </c>
      <c r="T1613" s="42">
        <f t="shared" si="507"/>
        <v>5.1546391752577317E-2</v>
      </c>
      <c r="U1613" s="5">
        <f t="shared" si="508"/>
        <v>0</v>
      </c>
      <c r="V1613" s="5">
        <f t="shared" si="509"/>
        <v>3.5941477255291523E-2</v>
      </c>
      <c r="W1613" s="5">
        <f t="shared" si="510"/>
        <v>0.76992647280896742</v>
      </c>
      <c r="X1613" s="5">
        <f t="shared" si="511"/>
        <v>5.1981416899872547E-3</v>
      </c>
      <c r="Y1613" s="46" t="str" cm="1">
        <f t="array" ref="Y1613:AB1613">SETMATRIX(GETMATRIX(Y1612:AB1612)-$O$9*TRANSPOSE(AO1612:AR1612)*GETVECTOR(S1612))</f>
        <v>0.5774,0.5774</v>
      </c>
      <c r="Z1613" s="46" t="str">
        <v>0.50072190743541,0.440073662211586</v>
      </c>
      <c r="AA1613" s="46" t="str">
        <v>0.459862503152421,0.429233509179252</v>
      </c>
      <c r="AB1613" s="46" t="str">
        <v>0.495799241265342,0.417140051681866</v>
      </c>
      <c r="AC1613" s="39" t="str" cm="1">
        <f t="array" ref="AC1613:AF1613">SETMATRIX(GETMATRIX(AC1612:AF1612)-$O$9*TRANSPOSE($AO$4:$AR$4)*$AL$4)</f>
        <v>0.5774</v>
      </c>
      <c r="AD1613" s="39" t="str">
        <v>0.5774</v>
      </c>
      <c r="AE1613" s="39" t="str">
        <v>0.5774</v>
      </c>
      <c r="AF1613" s="39" t="str">
        <v>0.5774</v>
      </c>
      <c r="AG1613" s="5" cm="1">
        <f t="array" ref="AG1613">SIGMOID(SUM(GETVECTOR(_xlfn.CONCAT(Y1613,",",AC1613))*GETVECTOR(_xlfn.CONCAT($S1613,",",$AL$4)))+U1613)</f>
        <v>0.58286236373382716</v>
      </c>
      <c r="AH1613" s="5" cm="1">
        <f t="array" ref="AH1613">SIGMOID(SUM(GETVECTOR(_xlfn.CONCAT(Z1613,",",AD1613))*GETVECTOR(_xlfn.CONCAT($S1613,",",$AL$4)))+V1613)</f>
        <v>0.57292326689577966</v>
      </c>
      <c r="AI1613" s="5" cm="1">
        <f t="array" ref="AI1613">TANH(SUM(GETVECTOR(_xlfn.CONCAT(AA1613,",",AE1613))*GETVECTOR(_xlfn.CONCAT($S1613,",",$AL$4)))+W1613)</f>
        <v>0.76989460260143383</v>
      </c>
      <c r="AJ1613" s="5" cm="1">
        <f t="array" ref="AJ1613">SIGMOID(SUM(GETVECTOR(_xlfn.CONCAT(AB1613,",",AF1613))*GETVECTOR(_xlfn.CONCAT($S1613,",",$AL$4)))+X1613)</f>
        <v>0.56232702497826115</v>
      </c>
      <c r="AK1613" s="5">
        <f t="shared" si="497"/>
        <v>0.4410905308878415</v>
      </c>
      <c r="AL1613" s="46">
        <f t="shared" si="498"/>
        <v>0.23311152860710735</v>
      </c>
      <c r="AM1613" s="3">
        <f t="shared" si="499"/>
        <v>0.18156513685453002</v>
      </c>
      <c r="AN1613" s="3">
        <f t="shared" si="500"/>
        <v>8.4553270702288491E-2</v>
      </c>
      <c r="AO1613" s="3">
        <f t="shared" si="501"/>
        <v>0</v>
      </c>
      <c r="AP1613" s="3">
        <f t="shared" si="502"/>
        <v>1.5928103106407472E-2</v>
      </c>
      <c r="AQ1613" s="3">
        <f t="shared" si="503"/>
        <v>1.9728818703627179E-2</v>
      </c>
      <c r="AR1613" s="3">
        <f t="shared" si="504"/>
        <v>1.8524476539936864E-2</v>
      </c>
      <c r="AS1613" s="3" cm="1">
        <f t="array" ref="AS1613">SUM(AO1613:AR1613*AC1613:AF1613)</f>
        <v>3.1284339407273556E-2</v>
      </c>
      <c r="AT1613" s="50">
        <f t="shared" si="505"/>
        <v>3.2965898921004218E-2</v>
      </c>
      <c r="AU1613" s="50">
        <f t="shared" si="506"/>
        <v>0.18156513685453002</v>
      </c>
      <c r="AV1613" s="67"/>
      <c r="AW1613" s="67"/>
    </row>
    <row r="1614" spans="1:49" ht="15" customHeight="1" x14ac:dyDescent="0.25">
      <c r="A1614" s="11">
        <f t="shared" si="512"/>
        <v>1611</v>
      </c>
      <c r="B1614" s="29">
        <v>32658</v>
      </c>
      <c r="C1614" s="25"/>
      <c r="D1614" s="12"/>
      <c r="E1614" s="25"/>
      <c r="F1614" s="35"/>
      <c r="G1614" s="25">
        <v>0</v>
      </c>
      <c r="H1614" s="13">
        <v>0</v>
      </c>
      <c r="I1614" s="25">
        <v>0</v>
      </c>
      <c r="J1614" s="12">
        <v>0</v>
      </c>
      <c r="K1614" s="12">
        <v>0</v>
      </c>
      <c r="L1614" s="25" t="s">
        <v>11</v>
      </c>
      <c r="M1614" s="10"/>
      <c r="N1614" s="15"/>
      <c r="O1614" s="15"/>
      <c r="P1614" s="4"/>
      <c r="Q1614" s="55"/>
      <c r="R1614" s="40">
        <f t="shared" si="513"/>
        <v>0.53195876288659794</v>
      </c>
      <c r="S1614" s="42" t="str" cm="1">
        <f t="array" ref="S1614">SETVECTOR(R1614:R1615)</f>
        <v>0.531958762886598,0.0515463917525773</v>
      </c>
      <c r="T1614" s="42">
        <f t="shared" si="507"/>
        <v>2.0618556701030928E-3</v>
      </c>
      <c r="U1614" s="5">
        <f t="shared" si="508"/>
        <v>0</v>
      </c>
      <c r="V1614" s="5">
        <f t="shared" si="509"/>
        <v>3.4348666944650774E-2</v>
      </c>
      <c r="W1614" s="5">
        <f t="shared" si="510"/>
        <v>0.76795359093860471</v>
      </c>
      <c r="X1614" s="5">
        <f t="shared" si="511"/>
        <v>3.3456940359935681E-3</v>
      </c>
      <c r="Y1614" s="46" t="str" cm="1">
        <f t="array" ref="Y1614:AB1614">SETMATRIX(GETMATRIX(Y1613:AB1613)-$O$9*TRANSPOSE(AO1613:AR1613)*GETVECTOR(S1613))</f>
        <v>0.5774,0.5774</v>
      </c>
      <c r="Z1614" s="46" t="str">
        <v>0.500646372101091,0.439226352809225</v>
      </c>
      <c r="AA1614" s="46" t="str">
        <v>0.459768943805991,0.428184017380172</v>
      </c>
      <c r="AB1614" s="46" t="str">
        <v>0.495711393232266,0.416154625919535</v>
      </c>
      <c r="AC1614" s="39" t="str" cm="1">
        <f t="array" ref="AC1614:AF1614">SETMATRIX(GETMATRIX(AC1613:AF1613)-$O$9*TRANSPOSE($AO$4:$AR$4)*$AL$4)</f>
        <v>0.5774</v>
      </c>
      <c r="AD1614" s="39" t="str">
        <v>0.5774</v>
      </c>
      <c r="AE1614" s="39" t="str">
        <v>0.5774</v>
      </c>
      <c r="AF1614" s="39" t="str">
        <v>0.5774</v>
      </c>
      <c r="AG1614" s="5" cm="1">
        <f t="array" ref="AG1614">SIGMOID(SUM(GETVECTOR(_xlfn.CONCAT(Y1614,",",AC1614))*GETVECTOR(_xlfn.CONCAT($S1614,",",$AL$4)))+U1614)</f>
        <v>0.58344115843111177</v>
      </c>
      <c r="AH1614" s="5" cm="1">
        <f t="array" ref="AH1614">SIGMOID(SUM(GETVECTOR(_xlfn.CONCAT(Z1614,",",AD1614))*GETVECTOR(_xlfn.CONCAT($S1614,",",$AL$4)))+V1614)</f>
        <v>0.58013130279252678</v>
      </c>
      <c r="AI1614" s="5" cm="1">
        <f t="array" ref="AI1614">TANH(SUM(GETVECTOR(_xlfn.CONCAT(AA1614,",",AE1614))*GETVECTOR(_xlfn.CONCAT($S1614,",",$AL$4)))+W1614)</f>
        <v>0.77574790027238139</v>
      </c>
      <c r="AJ1614" s="5" cm="1">
        <f t="array" ref="AJ1614">SIGMOID(SUM(GETVECTOR(_xlfn.CONCAT(AB1614,",",AF1614))*GETVECTOR(_xlfn.CONCAT($S1614,",",$AL$4)))+X1614)</f>
        <v>0.57162763996990473</v>
      </c>
      <c r="AK1614" s="5">
        <f t="shared" si="497"/>
        <v>0.45003564002358376</v>
      </c>
      <c r="AL1614" s="46">
        <f t="shared" si="498"/>
        <v>0.24118587891009882</v>
      </c>
      <c r="AM1614" s="3">
        <f t="shared" si="499"/>
        <v>0.23912402323999574</v>
      </c>
      <c r="AN1614" s="3">
        <f t="shared" si="500"/>
        <v>0.11235588767299323</v>
      </c>
      <c r="AO1614" s="3">
        <f t="shared" si="501"/>
        <v>0</v>
      </c>
      <c r="AP1614" s="3">
        <f t="shared" si="502"/>
        <v>2.1230305389521795E-2</v>
      </c>
      <c r="AQ1614" s="3">
        <f t="shared" si="503"/>
        <v>2.5956131337746772E-2</v>
      </c>
      <c r="AR1614" s="3">
        <f t="shared" si="504"/>
        <v>2.4705663787212062E-2</v>
      </c>
      <c r="AS1614" s="3" cm="1">
        <f t="array" ref="AS1614">SUM(AO1614:AR1614*AC1614:AF1614)</f>
        <v>4.1510498837061122E-2</v>
      </c>
      <c r="AT1614" s="50">
        <f t="shared" si="505"/>
        <v>5.7180298490482021E-2</v>
      </c>
      <c r="AU1614" s="50">
        <f t="shared" si="506"/>
        <v>0.23912402323999574</v>
      </c>
      <c r="AV1614" s="67"/>
      <c r="AW1614" s="67"/>
    </row>
    <row r="1615" spans="1:49" ht="15" customHeight="1" x14ac:dyDescent="0.25">
      <c r="A1615" s="11">
        <f t="shared" si="512"/>
        <v>1612</v>
      </c>
      <c r="B1615" s="29">
        <v>32659</v>
      </c>
      <c r="C1615" s="25"/>
      <c r="D1615" s="12"/>
      <c r="E1615" s="25"/>
      <c r="F1615" s="35"/>
      <c r="G1615" s="25">
        <v>0</v>
      </c>
      <c r="H1615" s="13">
        <v>0</v>
      </c>
      <c r="I1615" s="25">
        <v>0</v>
      </c>
      <c r="J1615" s="12">
        <v>0</v>
      </c>
      <c r="K1615" s="12">
        <v>0</v>
      </c>
      <c r="L1615" s="25" t="s">
        <v>11</v>
      </c>
      <c r="M1615" s="10"/>
      <c r="N1615" s="15"/>
      <c r="O1615" s="15"/>
      <c r="P1615" s="4"/>
      <c r="Q1615" s="55"/>
      <c r="R1615" s="40">
        <f t="shared" si="513"/>
        <v>5.1546391752577317E-2</v>
      </c>
      <c r="S1615" s="42" t="str" cm="1">
        <f t="array" ref="S1615">SETVECTOR(R1615:R1616)</f>
        <v>0.0515463917525773,0.00206185567010309</v>
      </c>
      <c r="T1615" s="42">
        <f t="shared" si="507"/>
        <v>9.3814432989690721E-2</v>
      </c>
      <c r="U1615" s="5">
        <f t="shared" si="508"/>
        <v>0</v>
      </c>
      <c r="V1615" s="5">
        <f t="shared" si="509"/>
        <v>3.2225636405698595E-2</v>
      </c>
      <c r="W1615" s="5">
        <f t="shared" si="510"/>
        <v>0.76535797780483006</v>
      </c>
      <c r="X1615" s="5">
        <f t="shared" si="511"/>
        <v>8.7512765727236182E-4</v>
      </c>
      <c r="Y1615" s="46" t="str" cm="1">
        <f t="array" ref="Y1615:AB1615">SETMATRIX(GETMATRIX(Y1614:AB1614)-$O$9*TRANSPOSE(AO1614:AR1614)*GETVECTOR(S1614))</f>
        <v>0.5774,0.5774</v>
      </c>
      <c r="Z1615" s="46" t="str">
        <v>0.499517007402019,0.439116918245361</v>
      </c>
      <c r="AA1615" s="46" t="str">
        <v>0.458388184654416,0.42805022288874</v>
      </c>
      <c r="AB1615" s="46" t="str">
        <v>0.494397153797812,0.416027277137127</v>
      </c>
      <c r="AC1615" s="39" t="str" cm="1">
        <f t="array" ref="AC1615:AF1615">SETMATRIX(GETMATRIX(AC1614:AF1614)-$O$9*TRANSPOSE($AO$4:$AR$4)*$AL$4)</f>
        <v>0.5774</v>
      </c>
      <c r="AD1615" s="39" t="str">
        <v>0.5774</v>
      </c>
      <c r="AE1615" s="39" t="str">
        <v>0.5774</v>
      </c>
      <c r="AF1615" s="39" t="str">
        <v>0.5774</v>
      </c>
      <c r="AG1615" s="5" cm="1">
        <f t="array" ref="AG1615">SIGMOID(SUM(GETVECTOR(_xlfn.CONCAT(Y1615,",",AC1615))*GETVECTOR(_xlfn.CONCAT($S1615,",",$AL$4)))+U1615)</f>
        <v>0.50773773272340572</v>
      </c>
      <c r="AH1615" s="5" cm="1">
        <f t="array" ref="AH1615">SIGMOID(SUM(GETVECTOR(_xlfn.CONCAT(Z1615,",",AD1615))*GETVECTOR(_xlfn.CONCAT($S1615,",",$AL$4)))+V1615)</f>
        <v>0.51471558180987487</v>
      </c>
      <c r="AI1615" s="5" cm="1">
        <f t="array" ref="AI1615">TANH(SUM(GETVECTOR(_xlfn.CONCAT(AA1615,",",AE1615))*GETVECTOR(_xlfn.CONCAT($S1615,",",$AL$4)))+W1615)</f>
        <v>0.6583347121538724</v>
      </c>
      <c r="AJ1615" s="5" cm="1">
        <f t="array" ref="AJ1615">SIGMOID(SUM(GETVECTOR(_xlfn.CONCAT(AB1615,",",AF1615))*GETVECTOR(_xlfn.CONCAT($S1615,",",$AL$4)))+X1615)</f>
        <v>0.50680390629488814</v>
      </c>
      <c r="AK1615" s="5">
        <f t="shared" si="497"/>
        <v>0.33885513439191695</v>
      </c>
      <c r="AL1615" s="46">
        <f t="shared" si="498"/>
        <v>0.16544863038090835</v>
      </c>
      <c r="AM1615" s="3">
        <f t="shared" si="499"/>
        <v>7.1634197391217624E-2</v>
      </c>
      <c r="AN1615" s="3">
        <f t="shared" si="500"/>
        <v>3.2435419180764299E-2</v>
      </c>
      <c r="AO1615" s="3">
        <f t="shared" si="501"/>
        <v>0</v>
      </c>
      <c r="AP1615" s="3">
        <f t="shared" si="502"/>
        <v>5.3337165521484681E-3</v>
      </c>
      <c r="AQ1615" s="3">
        <f t="shared" si="503"/>
        <v>9.4593191860597291E-3</v>
      </c>
      <c r="AR1615" s="3">
        <f t="shared" si="504"/>
        <v>5.8452515239009401E-3</v>
      </c>
      <c r="AS1615" s="3" cm="1">
        <f t="array" ref="AS1615">SUM(AO1615:AR1615*AC1615:AF1615)</f>
        <v>1.1916547065141815E-2</v>
      </c>
      <c r="AT1615" s="50">
        <f t="shared" si="505"/>
        <v>5.1314582358839298E-3</v>
      </c>
      <c r="AU1615" s="50">
        <f t="shared" si="506"/>
        <v>7.1634197391217624E-2</v>
      </c>
      <c r="AV1615" s="67"/>
      <c r="AW1615" s="67"/>
    </row>
    <row r="1616" spans="1:49" ht="15" customHeight="1" x14ac:dyDescent="0.25">
      <c r="A1616" s="11">
        <f t="shared" si="512"/>
        <v>1613</v>
      </c>
      <c r="B1616" s="29">
        <v>32660</v>
      </c>
      <c r="C1616" s="25"/>
      <c r="D1616" s="12"/>
      <c r="E1616" s="25"/>
      <c r="F1616" s="35"/>
      <c r="G1616" s="25">
        <v>0</v>
      </c>
      <c r="H1616" s="13">
        <v>0</v>
      </c>
      <c r="I1616" s="25">
        <v>0</v>
      </c>
      <c r="J1616" s="12">
        <v>0</v>
      </c>
      <c r="K1616" s="12">
        <v>0</v>
      </c>
      <c r="L1616" s="25" t="s">
        <v>11</v>
      </c>
      <c r="M1616" s="10"/>
      <c r="N1616" s="15"/>
      <c r="O1616" s="15"/>
      <c r="P1616" s="4"/>
      <c r="Q1616" s="55"/>
      <c r="R1616" s="40">
        <f t="shared" si="513"/>
        <v>2.0618556701030928E-3</v>
      </c>
      <c r="S1616" s="42" t="str" cm="1">
        <f t="array" ref="S1616">SETVECTOR(R1616:R1617)</f>
        <v>0.00206185567010309,0.0938144329896907</v>
      </c>
      <c r="T1616" s="42">
        <f t="shared" si="507"/>
        <v>0.79381443298969068</v>
      </c>
      <c r="U1616" s="5">
        <f t="shared" si="508"/>
        <v>0</v>
      </c>
      <c r="V1616" s="5">
        <f t="shared" si="509"/>
        <v>3.1692264750483749E-2</v>
      </c>
      <c r="W1616" s="5">
        <f t="shared" si="510"/>
        <v>0.76441204588622413</v>
      </c>
      <c r="X1616" s="5">
        <f t="shared" si="511"/>
        <v>2.9060250488226777E-4</v>
      </c>
      <c r="Y1616" s="46" t="str" cm="1">
        <f t="array" ref="Y1616:AB1616">SETMATRIX(GETMATRIX(Y1615:AB1615)-$O$9*TRANSPOSE(AO1615:AR1615)*GETVECTOR(S1615))</f>
        <v>0.5774,0.5774</v>
      </c>
      <c r="Z1616" s="46" t="str">
        <v>0.49948951401773,0.439115818509989</v>
      </c>
      <c r="AA1616" s="46" t="str">
        <v>0.458339425277168,0.42804827251365</v>
      </c>
      <c r="AB1616" s="46" t="str">
        <v>0.494367023635318,0.416026071930627</v>
      </c>
      <c r="AC1616" s="39" t="str" cm="1">
        <f t="array" ref="AC1616:AF1616">SETMATRIX(GETMATRIX(AC1615:AF1615)-$O$9*TRANSPOSE($AO$4:$AR$4)*$AL$4)</f>
        <v>0.5774</v>
      </c>
      <c r="AD1616" s="39" t="str">
        <v>0.5774</v>
      </c>
      <c r="AE1616" s="39" t="str">
        <v>0.5774</v>
      </c>
      <c r="AF1616" s="39" t="str">
        <v>0.5774</v>
      </c>
      <c r="AG1616" s="5" cm="1">
        <f t="array" ref="AG1616">SIGMOID(SUM(GETVECTOR(_xlfn.CONCAT(Y1616,",",AC1616))*GETVECTOR(_xlfn.CONCAT($S1616,",",$AL$4)))+U1616)</f>
        <v>0.51383620889354142</v>
      </c>
      <c r="AH1616" s="5" cm="1">
        <f t="array" ref="AH1616">SIGMOID(SUM(GETVECTOR(_xlfn.CONCAT(Z1616,",",AD1616))*GETVECTOR(_xlfn.CONCAT($S1616,",",$AL$4)))+V1616)</f>
        <v>0.51847097600984626</v>
      </c>
      <c r="AI1616" s="5" cm="1">
        <f t="array" ref="AI1616">TANH(SUM(GETVECTOR(_xlfn.CONCAT(AA1616,",",AE1616))*GETVECTOR(_xlfn.CONCAT($S1616,",",$AL$4)))+W1616)</f>
        <v>0.66710822436504802</v>
      </c>
      <c r="AJ1616" s="5" cm="1">
        <f t="array" ref="AJ1616">SIGMOID(SUM(GETVECTOR(_xlfn.CONCAT(AB1616,",",AF1616))*GETVECTOR(_xlfn.CONCAT($S1616,",",$AL$4)))+X1616)</f>
        <v>0.51008342418485964</v>
      </c>
      <c r="AK1616" s="5">
        <f t="shared" si="497"/>
        <v>0.34587625219074197</v>
      </c>
      <c r="AL1616" s="46">
        <f t="shared" si="498"/>
        <v>0.16971155628997409</v>
      </c>
      <c r="AM1616" s="3">
        <f t="shared" si="499"/>
        <v>-0.62410287669971654</v>
      </c>
      <c r="AN1616" s="3">
        <f t="shared" si="500"/>
        <v>-0.28310437773583236</v>
      </c>
      <c r="AO1616" s="3">
        <f t="shared" si="501"/>
        <v>0</v>
      </c>
      <c r="AP1616" s="3">
        <f t="shared" si="502"/>
        <v>-4.7150879576201926E-2</v>
      </c>
      <c r="AQ1616" s="3">
        <f t="shared" si="503"/>
        <v>-8.145877867988241E-2</v>
      </c>
      <c r="AR1616" s="3">
        <f t="shared" si="504"/>
        <v>-5.1890724461343761E-2</v>
      </c>
      <c r="AS1616" s="3" cm="1">
        <f t="array" ref="AS1616">SUM(AO1616:AR1616*AC1616:AF1616)</f>
        <v>-0.10422092098104299</v>
      </c>
      <c r="AT1616" s="50">
        <f t="shared" si="505"/>
        <v>0.38950440070486159</v>
      </c>
      <c r="AU1616" s="50">
        <f t="shared" si="506"/>
        <v>0.62410287669971654</v>
      </c>
      <c r="AV1616" s="67"/>
      <c r="AW1616" s="67"/>
    </row>
    <row r="1617" spans="1:49" ht="15" customHeight="1" x14ac:dyDescent="0.25">
      <c r="A1617" s="11">
        <f t="shared" si="512"/>
        <v>1614</v>
      </c>
      <c r="B1617" s="29">
        <v>32661</v>
      </c>
      <c r="C1617" s="25"/>
      <c r="D1617" s="12"/>
      <c r="E1617" s="25"/>
      <c r="F1617" s="35"/>
      <c r="G1617" s="25">
        <v>0</v>
      </c>
      <c r="H1617" s="13">
        <v>0</v>
      </c>
      <c r="I1617" s="25">
        <v>0</v>
      </c>
      <c r="J1617" s="12">
        <v>0</v>
      </c>
      <c r="K1617" s="12">
        <v>0</v>
      </c>
      <c r="L1617" s="25" t="s">
        <v>11</v>
      </c>
      <c r="M1617" s="10"/>
      <c r="N1617" s="15"/>
      <c r="O1617" s="15"/>
      <c r="P1617" s="4"/>
      <c r="Q1617" s="55"/>
      <c r="R1617" s="40">
        <f t="shared" si="513"/>
        <v>9.3814432989690721E-2</v>
      </c>
      <c r="S1617" s="42" t="str" cm="1">
        <f t="array" ref="S1617">SETVECTOR(R1617:R1618)</f>
        <v>0.0938144329896907,0.793814432989691</v>
      </c>
      <c r="T1617" s="42">
        <f t="shared" si="507"/>
        <v>1.6494845360824743E-2</v>
      </c>
      <c r="U1617" s="5">
        <f t="shared" si="508"/>
        <v>0</v>
      </c>
      <c r="V1617" s="5">
        <f t="shared" si="509"/>
        <v>3.6407352708103941E-2</v>
      </c>
      <c r="W1617" s="5">
        <f t="shared" si="510"/>
        <v>0.77255792375421239</v>
      </c>
      <c r="X1617" s="5">
        <f t="shared" si="511"/>
        <v>5.4796749510166443E-3</v>
      </c>
      <c r="Y1617" s="46" t="str" cm="1">
        <f t="array" ref="Y1617:AB1617">SETMATRIX(GETMATRIX(Y1616:AB1616)-$O$9*TRANSPOSE(AO1616:AR1616)*GETVECTOR(S1616))</f>
        <v>0.5774,0.5774</v>
      </c>
      <c r="Z1617" s="46" t="str">
        <v>0.49949923584857,0.43955816181323</v>
      </c>
      <c r="AA1617" s="46" t="str">
        <v>0.458356220901638,0.428812473427039</v>
      </c>
      <c r="AB1617" s="46" t="str">
        <v>0.494377722753764,0.416512881819904</v>
      </c>
      <c r="AC1617" s="39" t="str" cm="1">
        <f t="array" ref="AC1617:AF1617">SETMATRIX(GETMATRIX(AC1616:AF1616)-$O$9*TRANSPOSE($AO$4:$AR$4)*$AL$4)</f>
        <v>0.5774</v>
      </c>
      <c r="AD1617" s="39" t="str">
        <v>0.5774</v>
      </c>
      <c r="AE1617" s="39" t="str">
        <v>0.5774</v>
      </c>
      <c r="AF1617" s="39" t="str">
        <v>0.5774</v>
      </c>
      <c r="AG1617" s="5" cm="1">
        <f t="array" ref="AG1617">SIGMOID(SUM(GETVECTOR(_xlfn.CONCAT(Y1617,",",AC1617))*GETVECTOR(_xlfn.CONCAT($S1617,",",$AL$4)))+U1617)</f>
        <v>0.62539631068003165</v>
      </c>
      <c r="AH1617" s="5" cm="1">
        <f t="array" ref="AH1617">SIGMOID(SUM(GETVECTOR(_xlfn.CONCAT(Z1617,",",AD1617))*GETVECTOR(_xlfn.CONCAT($S1617,",",$AL$4)))+V1617)</f>
        <v>0.60639774069384755</v>
      </c>
      <c r="AI1617" s="5" cm="1">
        <f t="array" ref="AI1617">TANH(SUM(GETVECTOR(_xlfn.CONCAT(AA1617,",",AE1617))*GETVECTOR(_xlfn.CONCAT($S1617,",",$AL$4)))+W1617)</f>
        <v>0.81971754644662709</v>
      </c>
      <c r="AJ1617" s="5" cm="1">
        <f t="array" ref="AJ1617">SIGMOID(SUM(GETVECTOR(_xlfn.CONCAT(AB1617,",",AF1617))*GETVECTOR(_xlfn.CONCAT($S1617,",",$AL$4)))+X1617)</f>
        <v>0.59447433430711061</v>
      </c>
      <c r="AK1617" s="5">
        <f t="shared" si="497"/>
        <v>0.4970748681723387</v>
      </c>
      <c r="AL1617" s="46">
        <f t="shared" si="498"/>
        <v>0.2733473758444383</v>
      </c>
      <c r="AM1617" s="3">
        <f t="shared" si="499"/>
        <v>0.25685253048361356</v>
      </c>
      <c r="AN1617" s="3">
        <f t="shared" si="500"/>
        <v>0.12040874116146642</v>
      </c>
      <c r="AO1617" s="3">
        <f t="shared" si="501"/>
        <v>0</v>
      </c>
      <c r="AP1617" s="3">
        <f t="shared" si="502"/>
        <v>2.3557945061710998E-2</v>
      </c>
      <c r="AQ1617" s="3">
        <f t="shared" si="503"/>
        <v>2.3953723560630354E-2</v>
      </c>
      <c r="AR1617" s="3">
        <f t="shared" si="504"/>
        <v>2.8471942870610844E-2</v>
      </c>
      <c r="AS1617" s="3" cm="1">
        <f t="array" ref="AS1617">SUM(AO1617:AR1617*AC1617:AF1617)</f>
        <v>4.3872937276030595E-2</v>
      </c>
      <c r="AT1617" s="50">
        <f t="shared" si="505"/>
        <v>6.5973222415835628E-2</v>
      </c>
      <c r="AU1617" s="50">
        <f t="shared" si="506"/>
        <v>0.25685253048361356</v>
      </c>
      <c r="AV1617" s="67"/>
      <c r="AW1617" s="67"/>
    </row>
    <row r="1618" spans="1:49" ht="15" customHeight="1" x14ac:dyDescent="0.25">
      <c r="A1618" s="11">
        <f t="shared" si="512"/>
        <v>1615</v>
      </c>
      <c r="B1618" s="29">
        <v>32662</v>
      </c>
      <c r="C1618" s="25"/>
      <c r="D1618" s="12"/>
      <c r="E1618" s="25"/>
      <c r="F1618" s="35"/>
      <c r="G1618" s="25">
        <v>0</v>
      </c>
      <c r="H1618" s="13">
        <v>0</v>
      </c>
      <c r="I1618" s="25">
        <v>0</v>
      </c>
      <c r="J1618" s="12">
        <v>0</v>
      </c>
      <c r="K1618" s="12">
        <v>0</v>
      </c>
      <c r="L1618" s="25" t="s">
        <v>11</v>
      </c>
      <c r="M1618" s="10"/>
      <c r="N1618" s="15"/>
      <c r="O1618" s="15"/>
      <c r="P1618" s="4"/>
      <c r="Q1618" s="55"/>
      <c r="R1618" s="40">
        <f t="shared" si="513"/>
        <v>0.79381443298969068</v>
      </c>
      <c r="S1618" s="42" t="str" cm="1">
        <f t="array" ref="S1618">SETVECTOR(R1618:R1619)</f>
        <v>0.793814432989691,0.0164948453608247</v>
      </c>
      <c r="T1618" s="42">
        <f t="shared" si="507"/>
        <v>0.12783505154639174</v>
      </c>
      <c r="U1618" s="5">
        <f t="shared" si="508"/>
        <v>0</v>
      </c>
      <c r="V1618" s="5">
        <f t="shared" si="509"/>
        <v>3.4051558201932841E-2</v>
      </c>
      <c r="W1618" s="5">
        <f t="shared" si="510"/>
        <v>0.77016255139814938</v>
      </c>
      <c r="X1618" s="5">
        <f t="shared" si="511"/>
        <v>2.6324806639555598E-3</v>
      </c>
      <c r="Y1618" s="46" t="str" cm="1">
        <f t="array" ref="Y1618:AB1618">SETMATRIX(GETMATRIX(Y1617:AB1617)-$O$9*TRANSPOSE(AO1617:AR1617)*GETVECTOR(S1617))</f>
        <v>0.5774,0.5774</v>
      </c>
      <c r="Z1618" s="46" t="str">
        <v>0.499278228322733,0.437688098133074</v>
      </c>
      <c r="AA1618" s="46" t="str">
        <v>0.458131500402255,0.426910992278412</v>
      </c>
      <c r="AB1618" s="46" t="str">
        <v>0.494110614836112,0.414252737901309</v>
      </c>
      <c r="AC1618" s="39" t="str" cm="1">
        <f t="array" ref="AC1618:AF1618">SETMATRIX(GETMATRIX(AC1617:AF1617)-$O$9*TRANSPOSE($AO$4:$AR$4)*$AL$4)</f>
        <v>0.5774</v>
      </c>
      <c r="AD1618" s="39" t="str">
        <v>0.5774</v>
      </c>
      <c r="AE1618" s="39" t="str">
        <v>0.5774</v>
      </c>
      <c r="AF1618" s="39" t="str">
        <v>0.5774</v>
      </c>
      <c r="AG1618" s="5" cm="1">
        <f t="array" ref="AG1618">SIGMOID(SUM(GETVECTOR(_xlfn.CONCAT(Y1618,",",AC1618))*GETVECTOR(_xlfn.CONCAT($S1618,",",$AL$4)))+U1618)</f>
        <v>0.61488010053164754</v>
      </c>
      <c r="AH1618" s="5" cm="1">
        <f t="array" ref="AH1618">SIGMOID(SUM(GETVECTOR(_xlfn.CONCAT(Z1618,",",AD1618))*GETVECTOR(_xlfn.CONCAT($S1618,",",$AL$4)))+V1618)</f>
        <v>0.60768830244765581</v>
      </c>
      <c r="AI1618" s="5" cm="1">
        <f t="array" ref="AI1618">TANH(SUM(GETVECTOR(_xlfn.CONCAT(AA1618,",",AE1618))*GETVECTOR(_xlfn.CONCAT($S1618,",",$AL$4)))+W1618)</f>
        <v>0.81470878443205508</v>
      </c>
      <c r="AJ1618" s="5" cm="1">
        <f t="array" ref="AJ1618">SIGMOID(SUM(GETVECTOR(_xlfn.CONCAT(AB1618,",",AF1618))*GETVECTOR(_xlfn.CONCAT($S1618,",",$AL$4)))+X1618)</f>
        <v>0.5990954710826234</v>
      </c>
      <c r="AK1618" s="5">
        <f t="shared" si="497"/>
        <v>0.49508899820070873</v>
      </c>
      <c r="AL1618" s="46">
        <f t="shared" si="498"/>
        <v>0.27453319734490161</v>
      </c>
      <c r="AM1618" s="3">
        <f t="shared" si="499"/>
        <v>0.14669814579850987</v>
      </c>
      <c r="AN1618" s="3">
        <f t="shared" si="500"/>
        <v>6.9431013111548173E-2</v>
      </c>
      <c r="AO1618" s="3">
        <f t="shared" si="501"/>
        <v>0</v>
      </c>
      <c r="AP1618" s="3">
        <f t="shared" si="502"/>
        <v>1.3485530501469114E-2</v>
      </c>
      <c r="AQ1618" s="3">
        <f t="shared" si="503"/>
        <v>1.4187182352218523E-2</v>
      </c>
      <c r="AR1618" s="3">
        <f t="shared" si="504"/>
        <v>1.6145832959566789E-2</v>
      </c>
      <c r="AS1618" s="3" cm="1">
        <f t="array" ref="AS1618">SUM(AO1618:AR1618*AC1618:AF1618)</f>
        <v>2.5300828352573107E-2</v>
      </c>
      <c r="AT1618" s="50">
        <f t="shared" si="505"/>
        <v>2.1520345980720858E-2</v>
      </c>
      <c r="AU1618" s="50">
        <f t="shared" si="506"/>
        <v>0.14669814579850987</v>
      </c>
      <c r="AV1618" s="67"/>
      <c r="AW1618" s="67"/>
    </row>
    <row r="1619" spans="1:49" ht="15" customHeight="1" x14ac:dyDescent="0.25">
      <c r="A1619" s="11">
        <f t="shared" si="512"/>
        <v>1616</v>
      </c>
      <c r="B1619" s="29">
        <v>32663</v>
      </c>
      <c r="C1619" s="25"/>
      <c r="D1619" s="12"/>
      <c r="E1619" s="25"/>
      <c r="F1619" s="35"/>
      <c r="G1619" s="25">
        <v>0</v>
      </c>
      <c r="H1619" s="13">
        <v>0</v>
      </c>
      <c r="I1619" s="25">
        <v>0</v>
      </c>
      <c r="J1619" s="12">
        <v>0</v>
      </c>
      <c r="K1619" s="12">
        <v>0</v>
      </c>
      <c r="L1619" s="25" t="s">
        <v>11</v>
      </c>
      <c r="M1619" s="10"/>
      <c r="N1619" s="15"/>
      <c r="O1619" s="15"/>
      <c r="P1619" s="4"/>
      <c r="Q1619" s="55"/>
      <c r="R1619" s="40">
        <f t="shared" si="513"/>
        <v>1.6494845360824743E-2</v>
      </c>
      <c r="S1619" s="42" t="str" cm="1">
        <f t="array" ref="S1619">SETVECTOR(R1619:R1620)</f>
        <v>0.0164948453608247,0.127835051546392</v>
      </c>
      <c r="T1619" s="42">
        <f t="shared" si="507"/>
        <v>0</v>
      </c>
      <c r="U1619" s="5">
        <f t="shared" si="508"/>
        <v>0</v>
      </c>
      <c r="V1619" s="5">
        <f t="shared" si="509"/>
        <v>3.2703005151785931E-2</v>
      </c>
      <c r="W1619" s="5">
        <f t="shared" si="510"/>
        <v>0.76874383316292749</v>
      </c>
      <c r="X1619" s="5">
        <f t="shared" si="511"/>
        <v>1.0178973679988807E-3</v>
      </c>
      <c r="Y1619" s="46" t="str" cm="1">
        <f t="array" ref="Y1619:AB1619">SETMATRIX(GETMATRIX(Y1618:AB1618)-$O$9*TRANSPOSE(AO1618:AR1618)*GETVECTOR(S1618))</f>
        <v>0.5774,0.5774</v>
      </c>
      <c r="Z1619" s="46" t="str">
        <v>0.498207727447874,0.437665853959051</v>
      </c>
      <c r="AA1619" s="46" t="str">
        <v>0.45700530139079,0.426887590740511</v>
      </c>
      <c r="AB1619" s="46" t="str">
        <v>0.492828935312518,0.41422610559952</v>
      </c>
      <c r="AC1619" s="39" t="str" cm="1">
        <f t="array" ref="AC1619:AF1619">SETMATRIX(GETMATRIX(AC1618:AF1618)-$O$9*TRANSPOSE($AO$4:$AR$4)*$AL$4)</f>
        <v>0.5774</v>
      </c>
      <c r="AD1619" s="39" t="str">
        <v>0.5774</v>
      </c>
      <c r="AE1619" s="39" t="str">
        <v>0.5774</v>
      </c>
      <c r="AF1619" s="39" t="str">
        <v>0.5774</v>
      </c>
      <c r="AG1619" s="5" cm="1">
        <f t="array" ref="AG1619">SIGMOID(SUM(GETVECTOR(_xlfn.CONCAT(Y1619,",",AC1619))*GETVECTOR(_xlfn.CONCAT($S1619,",",$AL$4)))+U1619)</f>
        <v>0.52082197146610321</v>
      </c>
      <c r="AH1619" s="5" cm="1">
        <f t="array" ref="AH1619">SIGMOID(SUM(GETVECTOR(_xlfn.CONCAT(Z1619,",",AD1619))*GETVECTOR(_xlfn.CONCAT($S1619,",",$AL$4)))+V1619)</f>
        <v>0.52419855553002714</v>
      </c>
      <c r="AI1619" s="5" cm="1">
        <f t="array" ref="AI1619">TANH(SUM(GETVECTOR(_xlfn.CONCAT(AA1619,",",AE1619))*GETVECTOR(_xlfn.CONCAT($S1619,",",$AL$4)))+W1619)</f>
        <v>0.68093390127604947</v>
      </c>
      <c r="AJ1619" s="5" cm="1">
        <f t="array" ref="AJ1619">SIGMOID(SUM(GETVECTOR(_xlfn.CONCAT(AB1619,",",AF1619))*GETVECTOR(_xlfn.CONCAT($S1619,",",$AL$4)))+X1619)</f>
        <v>0.5155199252787902</v>
      </c>
      <c r="AK1619" s="5">
        <f t="shared" si="497"/>
        <v>0.35694456746033126</v>
      </c>
      <c r="AL1619" s="46">
        <f t="shared" si="498"/>
        <v>0.17657582938449284</v>
      </c>
      <c r="AM1619" s="3">
        <f t="shared" si="499"/>
        <v>0.17657582938449284</v>
      </c>
      <c r="AN1619" s="3">
        <f t="shared" si="500"/>
        <v>8.0348922585260468E-2</v>
      </c>
      <c r="AO1619" s="3">
        <f t="shared" si="501"/>
        <v>0</v>
      </c>
      <c r="AP1619" s="3">
        <f t="shared" si="502"/>
        <v>1.3646038440291474E-2</v>
      </c>
      <c r="AQ1619" s="3">
        <f t="shared" si="503"/>
        <v>2.2589529000629289E-2</v>
      </c>
      <c r="AR1619" s="3">
        <f t="shared" si="504"/>
        <v>1.510561564607093E-2</v>
      </c>
      <c r="AS1619" s="3" cm="1">
        <f t="array" ref="AS1619">SUM(AO1619:AR1619*AC1619:AF1619)</f>
        <v>2.964439911442901E-2</v>
      </c>
      <c r="AT1619" s="50">
        <f t="shared" si="505"/>
        <v>3.1179023522821526E-2</v>
      </c>
      <c r="AU1619" s="50">
        <f t="shared" si="506"/>
        <v>0.17657582938449284</v>
      </c>
      <c r="AV1619" s="67"/>
      <c r="AW1619" s="67"/>
    </row>
    <row r="1620" spans="1:49" ht="15" customHeight="1" x14ac:dyDescent="0.25">
      <c r="A1620" s="11">
        <f t="shared" si="512"/>
        <v>1617</v>
      </c>
      <c r="B1620" s="29">
        <v>32664</v>
      </c>
      <c r="C1620" s="25"/>
      <c r="D1620" s="12"/>
      <c r="E1620" s="25"/>
      <c r="F1620" s="35"/>
      <c r="G1620" s="25">
        <v>0</v>
      </c>
      <c r="H1620" s="13">
        <v>0</v>
      </c>
      <c r="I1620" s="25">
        <v>0</v>
      </c>
      <c r="J1620" s="12">
        <v>0</v>
      </c>
      <c r="K1620" s="12">
        <v>0</v>
      </c>
      <c r="L1620" s="25" t="s">
        <v>11</v>
      </c>
      <c r="M1620" s="10"/>
      <c r="N1620" s="15"/>
      <c r="O1620" s="15"/>
      <c r="P1620" s="4"/>
      <c r="Q1620" s="55"/>
      <c r="R1620" s="40">
        <f t="shared" si="513"/>
        <v>0.12783505154639174</v>
      </c>
      <c r="S1620" s="42" t="str" cm="1">
        <f t="array" ref="S1620">SETVECTOR(R1620:R1621)</f>
        <v>0.127835051546392,0</v>
      </c>
      <c r="T1620" s="42">
        <f t="shared" si="507"/>
        <v>0.47525773195876292</v>
      </c>
      <c r="U1620" s="5">
        <f t="shared" si="508"/>
        <v>0</v>
      </c>
      <c r="V1620" s="5">
        <f t="shared" si="509"/>
        <v>3.133840130775678E-2</v>
      </c>
      <c r="W1620" s="5">
        <f t="shared" si="510"/>
        <v>0.76648488026286454</v>
      </c>
      <c r="X1620" s="5">
        <f t="shared" si="511"/>
        <v>-4.9266419660821243E-4</v>
      </c>
      <c r="Y1620" s="46" t="str" cm="1">
        <f t="array" ref="Y1620:AB1620">SETMATRIX(GETMATRIX(Y1619:AB1619)-$O$9*TRANSPOSE(AO1619:AR1619)*GETVECTOR(S1619))</f>
        <v>0.5774,0.5774</v>
      </c>
      <c r="Z1620" s="46" t="str">
        <v>0.498185218518488,0.437491409756309</v>
      </c>
      <c r="AA1620" s="46" t="str">
        <v>0.456968040312026,0.426598817380091</v>
      </c>
      <c r="AB1620" s="46" t="str">
        <v>0.492804018833102,0.414033002884044</v>
      </c>
      <c r="AC1620" s="39" t="str" cm="1">
        <f t="array" ref="AC1620:AF1620">SETMATRIX(GETMATRIX(AC1619:AF1619)-$O$9*TRANSPOSE($AO$4:$AR$4)*$AL$4)</f>
        <v>0.5774</v>
      </c>
      <c r="AD1620" s="39" t="str">
        <v>0.5774</v>
      </c>
      <c r="AE1620" s="39" t="str">
        <v>0.5774</v>
      </c>
      <c r="AF1620" s="39" t="str">
        <v>0.5774</v>
      </c>
      <c r="AG1620" s="5" cm="1">
        <f t="array" ref="AG1620">SIGMOID(SUM(GETVECTOR(_xlfn.CONCAT(Y1620,",",AC1620))*GETVECTOR(_xlfn.CONCAT($S1620,",",$AL$4)))+U1620)</f>
        <v>0.51844461627974581</v>
      </c>
      <c r="AH1620" s="5" cm="1">
        <f t="array" ref="AH1620">SIGMOID(SUM(GETVECTOR(_xlfn.CONCAT(Z1620,",",AD1620))*GETVECTOR(_xlfn.CONCAT($S1620,",",$AL$4)))+V1620)</f>
        <v>0.52373812424213462</v>
      </c>
      <c r="AI1620" s="5" cm="1">
        <f t="array" ref="AI1620">TANH(SUM(GETVECTOR(_xlfn.CONCAT(AA1620,",",AE1620))*GETVECTOR(_xlfn.CONCAT($S1620,",",$AL$4)))+W1620)</f>
        <v>0.67772880016280224</v>
      </c>
      <c r="AJ1620" s="5" cm="1">
        <f t="array" ref="AJ1620">SIGMOID(SUM(GETVECTOR(_xlfn.CONCAT(AB1620,",",AF1620))*GETVECTOR(_xlfn.CONCAT($S1620,",",$AL$4)))+X1620)</f>
        <v>0.51562115525034713</v>
      </c>
      <c r="AK1620" s="5">
        <f t="shared" si="497"/>
        <v>0.35495241054213855</v>
      </c>
      <c r="AL1620" s="46">
        <f t="shared" si="498"/>
        <v>0.17570319728153053</v>
      </c>
      <c r="AM1620" s="3">
        <f t="shared" si="499"/>
        <v>-0.29955453467723236</v>
      </c>
      <c r="AN1620" s="3">
        <f t="shared" si="500"/>
        <v>-0.13652152643894241</v>
      </c>
      <c r="AO1620" s="3">
        <f t="shared" si="501"/>
        <v>0</v>
      </c>
      <c r="AP1620" s="3">
        <f t="shared" si="502"/>
        <v>-2.3079005116946397E-2</v>
      </c>
      <c r="AQ1620" s="3">
        <f t="shared" si="503"/>
        <v>-3.8659708909944752E-2</v>
      </c>
      <c r="AR1620" s="3">
        <f t="shared" si="504"/>
        <v>-2.5494161337516193E-2</v>
      </c>
      <c r="AS1620" s="3" cm="1">
        <f t="array" ref="AS1620">SUM(AO1620:AR1620*AC1620:AF1620)</f>
        <v>-5.0368262235408801E-2</v>
      </c>
      <c r="AT1620" s="50">
        <f t="shared" si="505"/>
        <v>8.973291924569321E-2</v>
      </c>
      <c r="AU1620" s="50">
        <f t="shared" si="506"/>
        <v>0.29955453467723236</v>
      </c>
      <c r="AV1620" s="67"/>
      <c r="AW1620" s="67"/>
    </row>
    <row r="1621" spans="1:49" ht="15" customHeight="1" x14ac:dyDescent="0.25">
      <c r="A1621" s="11">
        <f t="shared" si="512"/>
        <v>1618</v>
      </c>
      <c r="B1621" s="29">
        <v>32665</v>
      </c>
      <c r="C1621" s="25"/>
      <c r="D1621" s="12"/>
      <c r="E1621" s="25"/>
      <c r="F1621" s="35"/>
      <c r="G1621" s="25">
        <v>0</v>
      </c>
      <c r="H1621" s="13">
        <v>0</v>
      </c>
      <c r="I1621" s="25">
        <v>0</v>
      </c>
      <c r="J1621" s="12">
        <v>0</v>
      </c>
      <c r="K1621" s="12">
        <v>0</v>
      </c>
      <c r="L1621" s="25" t="s">
        <v>11</v>
      </c>
      <c r="M1621" s="10"/>
      <c r="N1621" s="15"/>
      <c r="O1621" s="15"/>
      <c r="P1621" s="4"/>
      <c r="Q1621" s="55"/>
      <c r="R1621" s="40">
        <f t="shared" si="513"/>
        <v>0</v>
      </c>
      <c r="S1621" s="42" t="str" cm="1">
        <f t="array" ref="S1621">SETVECTOR(R1621:R1622)</f>
        <v>0,0.475257731958763</v>
      </c>
      <c r="T1621" s="42">
        <f t="shared" si="507"/>
        <v>2.0618556701030927E-2</v>
      </c>
      <c r="U1621" s="5">
        <f t="shared" si="508"/>
        <v>0</v>
      </c>
      <c r="V1621" s="5">
        <f t="shared" si="509"/>
        <v>3.364630181945142E-2</v>
      </c>
      <c r="W1621" s="5">
        <f t="shared" si="510"/>
        <v>0.77035085115385904</v>
      </c>
      <c r="X1621" s="5">
        <f t="shared" si="511"/>
        <v>2.056751937143407E-3</v>
      </c>
      <c r="Y1621" s="46" t="str" cm="1">
        <f t="array" ref="Y1621:AB1621">SETMATRIX(GETMATRIX(Y1620:AB1620)-$O$9*TRANSPOSE(AO1620:AR1620)*GETVECTOR(S1620))</f>
        <v>0.5774,0.5774</v>
      </c>
      <c r="Z1621" s="46" t="str">
        <v>0.498480249099364,0.437491409756309</v>
      </c>
      <c r="AA1621" s="46" t="str">
        <v>0.457462246900153,0.426598817380091</v>
      </c>
      <c r="AB1621" s="46" t="str">
        <v>0.493129923575973,0.414033002884044</v>
      </c>
      <c r="AC1621" s="39" t="str" cm="1">
        <f t="array" ref="AC1621:AF1621">SETMATRIX(GETMATRIX(AC1620:AF1620)-$O$9*TRANSPOSE($AO$4:$AR$4)*$AL$4)</f>
        <v>0.5774</v>
      </c>
      <c r="AD1621" s="39" t="str">
        <v>0.5774</v>
      </c>
      <c r="AE1621" s="39" t="str">
        <v>0.5774</v>
      </c>
      <c r="AF1621" s="39" t="str">
        <v>0.5774</v>
      </c>
      <c r="AG1621" s="5" cm="1">
        <f t="array" ref="AG1621">SIGMOID(SUM(GETVECTOR(_xlfn.CONCAT(Y1621,",",AC1621))*GETVECTOR(_xlfn.CONCAT($S1621,",",$AL$4)))+U1621)</f>
        <v>0.56817616742260091</v>
      </c>
      <c r="AH1621" s="5" cm="1">
        <f t="array" ref="AH1621">SIGMOID(SUM(GETVECTOR(_xlfn.CONCAT(Z1621,",",AD1621))*GETVECTOR(_xlfn.CONCAT($S1621,",",$AL$4)))+V1621)</f>
        <v>0.5600998930948512</v>
      </c>
      <c r="AI1621" s="5" cm="1">
        <f t="array" ref="AI1621">TANH(SUM(GETVECTOR(_xlfn.CONCAT(AA1621,",",AE1621))*GETVECTOR(_xlfn.CONCAT($S1621,",",$AL$4)))+W1621)</f>
        <v>0.75006131487990668</v>
      </c>
      <c r="AJ1621" s="5" cm="1">
        <f t="array" ref="AJ1621">SIGMOID(SUM(GETVECTOR(_xlfn.CONCAT(AB1621,",",AF1621))*GETVECTOR(_xlfn.CONCAT($S1621,",",$AL$4)))+X1621)</f>
        <v>0.54954417264668554</v>
      </c>
      <c r="AK1621" s="5">
        <f t="shared" si="497"/>
        <v>0.42010926227881923</v>
      </c>
      <c r="AL1621" s="46">
        <f t="shared" si="498"/>
        <v>0.21818138788009947</v>
      </c>
      <c r="AM1621" s="3">
        <f t="shared" si="499"/>
        <v>0.19756283117906853</v>
      </c>
      <c r="AN1621" s="3">
        <f t="shared" si="500"/>
        <v>9.1456034323493127E-2</v>
      </c>
      <c r="AO1621" s="3">
        <f t="shared" si="501"/>
        <v>0</v>
      </c>
      <c r="AP1621" s="3">
        <f t="shared" si="502"/>
        <v>1.6901633883407204E-2</v>
      </c>
      <c r="AQ1621" s="3">
        <f t="shared" si="503"/>
        <v>2.2406013903205124E-2</v>
      </c>
      <c r="AR1621" s="3">
        <f t="shared" si="504"/>
        <v>1.9416687940133508E-2</v>
      </c>
      <c r="AS1621" s="3" cm="1">
        <f t="array" ref="AS1621">SUM(AO1621:AR1621*AC1621:AF1621)</f>
        <v>3.3907431448623043E-2</v>
      </c>
      <c r="AT1621" s="50">
        <f t="shared" si="505"/>
        <v>3.9031072263489133E-2</v>
      </c>
      <c r="AU1621" s="50">
        <f t="shared" si="506"/>
        <v>0.19756283117906853</v>
      </c>
      <c r="AV1621" s="67"/>
      <c r="AW1621" s="67"/>
    </row>
    <row r="1622" spans="1:49" ht="15" customHeight="1" x14ac:dyDescent="0.25">
      <c r="A1622" s="11">
        <f t="shared" si="512"/>
        <v>1619</v>
      </c>
      <c r="B1622" s="29">
        <v>32666</v>
      </c>
      <c r="C1622" s="25"/>
      <c r="D1622" s="12"/>
      <c r="E1622" s="25"/>
      <c r="F1622" s="35"/>
      <c r="G1622" s="25">
        <v>0</v>
      </c>
      <c r="H1622" s="13">
        <v>0</v>
      </c>
      <c r="I1622" s="25">
        <v>0</v>
      </c>
      <c r="J1622" s="12">
        <v>0</v>
      </c>
      <c r="K1622" s="12">
        <v>0</v>
      </c>
      <c r="L1622" s="25" t="s">
        <v>11</v>
      </c>
      <c r="M1622" s="10"/>
      <c r="N1622" s="15"/>
      <c r="O1622" s="15"/>
      <c r="P1622" s="4"/>
      <c r="Q1622" s="55"/>
      <c r="R1622" s="40">
        <f t="shared" si="513"/>
        <v>0.47525773195876292</v>
      </c>
      <c r="S1622" s="42" t="str" cm="1">
        <f t="array" ref="S1622">SETVECTOR(R1622:R1623)</f>
        <v>0.475257731958763,0.0206185567010309</v>
      </c>
      <c r="T1622" s="42">
        <f t="shared" si="507"/>
        <v>0</v>
      </c>
      <c r="U1622" s="5">
        <f t="shared" si="508"/>
        <v>0</v>
      </c>
      <c r="V1622" s="5">
        <f t="shared" si="509"/>
        <v>3.1956138431110698E-2</v>
      </c>
      <c r="W1622" s="5">
        <f t="shared" si="510"/>
        <v>0.76811024976353848</v>
      </c>
      <c r="X1622" s="5">
        <f t="shared" si="511"/>
        <v>1.1508314313005618E-4</v>
      </c>
      <c r="Y1622" s="46" t="str" cm="1">
        <f t="array" ref="Y1622:AB1622">SETMATRIX(GETMATRIX(Y1621:AB1621)-$O$9*TRANSPOSE(AO1621:AR1621)*GETVECTOR(S1621))</f>
        <v>0.5774,0.5774</v>
      </c>
      <c r="Z1622" s="46" t="str">
        <v>0.498480249099364,0.436688146537726</v>
      </c>
      <c r="AA1622" s="46" t="str">
        <v>0.457462246900153,0.425533954245104</v>
      </c>
      <c r="AB1622" s="46" t="str">
        <v>0.493129923575973,0.413110209776786</v>
      </c>
      <c r="AC1622" s="39" t="str" cm="1">
        <f t="array" ref="AC1622:AF1622">SETMATRIX(GETMATRIX(AC1621:AF1621)-$O$9*TRANSPOSE($AO$4:$AR$4)*$AL$4)</f>
        <v>0.5774</v>
      </c>
      <c r="AD1622" s="39" t="str">
        <v>0.5774</v>
      </c>
      <c r="AE1622" s="39" t="str">
        <v>0.5774</v>
      </c>
      <c r="AF1622" s="39" t="str">
        <v>0.5774</v>
      </c>
      <c r="AG1622" s="5" cm="1">
        <f t="array" ref="AG1622">SIGMOID(SUM(GETVECTOR(_xlfn.CONCAT(Y1622,",",AC1622))*GETVECTOR(_xlfn.CONCAT($S1622,",",$AL$4)))+U1622)</f>
        <v>0.57109471773893361</v>
      </c>
      <c r="AH1622" s="5" cm="1">
        <f t="array" ref="AH1622">SIGMOID(SUM(GETVECTOR(_xlfn.CONCAT(Z1622,",",AD1622))*GETVECTOR(_xlfn.CONCAT($S1622,",",$AL$4)))+V1622)</f>
        <v>0.56902311763055813</v>
      </c>
      <c r="AI1622" s="5" cm="1">
        <f t="array" ref="AI1622">TANH(SUM(GETVECTOR(_xlfn.CONCAT(AA1622,",",AE1622))*GETVECTOR(_xlfn.CONCAT($S1622,",",$AL$4)))+W1622)</f>
        <v>0.75918845740462237</v>
      </c>
      <c r="AJ1622" s="5" cm="1">
        <f t="array" ref="AJ1622">SIGMOID(SUM(GETVECTOR(_xlfn.CONCAT(AB1622,",",AF1622))*GETVECTOR(_xlfn.CONCAT($S1622,",",$AL$4)))+X1622)</f>
        <v>0.56045198857546819</v>
      </c>
      <c r="AK1622" s="5">
        <f t="shared" si="497"/>
        <v>0.43199578290151242</v>
      </c>
      <c r="AL1622" s="46">
        <f t="shared" si="498"/>
        <v>0.22809715732806782</v>
      </c>
      <c r="AM1622" s="3">
        <f t="shared" si="499"/>
        <v>0.22809715732806782</v>
      </c>
      <c r="AN1622" s="3">
        <f t="shared" si="500"/>
        <v>0.10666261339879038</v>
      </c>
      <c r="AO1622" s="3">
        <f t="shared" si="501"/>
        <v>0</v>
      </c>
      <c r="AP1622" s="3">
        <f t="shared" si="502"/>
        <v>1.9858466237701791E-2</v>
      </c>
      <c r="AQ1622" s="3">
        <f t="shared" si="503"/>
        <v>2.5711759529575544E-2</v>
      </c>
      <c r="AR1622" s="3">
        <f t="shared" si="504"/>
        <v>2.2868941596545182E-2</v>
      </c>
      <c r="AS1622" s="3" cm="1">
        <f t="array" ref="AS1622">SUM(AO1622:AR1622*AC1622:AF1622)</f>
        <v>3.9516775235871118E-2</v>
      </c>
      <c r="AT1622" s="50">
        <f t="shared" si="505"/>
        <v>5.2028313181145321E-2</v>
      </c>
      <c r="AU1622" s="50">
        <f t="shared" si="506"/>
        <v>0.22809715732806782</v>
      </c>
      <c r="AV1622" s="68"/>
      <c r="AW1622" s="68"/>
    </row>
    <row r="1623" spans="1:49" ht="15" customHeight="1" x14ac:dyDescent="0.25">
      <c r="A1623" s="11">
        <f t="shared" si="512"/>
        <v>1620</v>
      </c>
      <c r="B1623" s="29">
        <v>32667</v>
      </c>
      <c r="C1623" s="25"/>
      <c r="D1623" s="12"/>
      <c r="E1623" s="25"/>
      <c r="F1623" s="35"/>
      <c r="G1623" s="25">
        <v>0</v>
      </c>
      <c r="H1623" s="13">
        <v>0</v>
      </c>
      <c r="I1623" s="25">
        <v>0</v>
      </c>
      <c r="J1623" s="12">
        <v>0</v>
      </c>
      <c r="K1623" s="12">
        <v>0</v>
      </c>
      <c r="L1623" s="25" t="s">
        <v>11</v>
      </c>
      <c r="M1623" s="10"/>
      <c r="N1623" s="15"/>
      <c r="O1623" s="15"/>
      <c r="P1623" s="4"/>
      <c r="Q1623" s="55"/>
      <c r="R1623" s="40">
        <f t="shared" si="513"/>
        <v>2.0618556701030927E-2</v>
      </c>
      <c r="S1623" s="3"/>
      <c r="T1623" s="3"/>
      <c r="U1623" s="5"/>
      <c r="V1623" s="5"/>
      <c r="W1623" s="5"/>
      <c r="X1623" s="5"/>
      <c r="Y1623" s="5"/>
      <c r="Z1623" s="5"/>
      <c r="AA1623" s="5"/>
      <c r="AB1623" s="5"/>
      <c r="AC1623" s="39"/>
      <c r="AD1623" s="39"/>
      <c r="AE1623" s="39"/>
      <c r="AF1623" s="39"/>
      <c r="AG1623" s="5"/>
      <c r="AH1623" s="5"/>
      <c r="AI1623" s="5"/>
      <c r="AJ1623" s="5"/>
      <c r="AK1623" s="5"/>
      <c r="AL1623" s="46"/>
      <c r="AM1623" s="3"/>
      <c r="AN1623" s="3"/>
      <c r="AO1623" s="3"/>
      <c r="AP1623" s="3"/>
      <c r="AQ1623" s="3"/>
      <c r="AR1623" s="3"/>
      <c r="AS1623" s="3"/>
      <c r="AT1623" s="53"/>
      <c r="AU1623" s="53"/>
      <c r="AV1623" s="53"/>
      <c r="AW1623" s="53"/>
    </row>
    <row r="1624" spans="1:49" ht="15" customHeight="1" x14ac:dyDescent="0.25">
      <c r="A1624" s="11">
        <f t="shared" si="512"/>
        <v>1621</v>
      </c>
      <c r="B1624" s="29">
        <v>32668</v>
      </c>
      <c r="C1624" s="25"/>
      <c r="D1624" s="12"/>
      <c r="E1624" s="25"/>
      <c r="F1624" s="35"/>
      <c r="G1624" s="25">
        <v>0</v>
      </c>
      <c r="H1624" s="13">
        <v>0</v>
      </c>
      <c r="I1624" s="25">
        <v>0</v>
      </c>
      <c r="J1624" s="12">
        <v>0</v>
      </c>
      <c r="K1624" s="12">
        <v>0</v>
      </c>
      <c r="L1624" s="25" t="s">
        <v>11</v>
      </c>
      <c r="M1624" s="10"/>
      <c r="N1624" s="15"/>
      <c r="O1624" s="15"/>
      <c r="P1624" s="4"/>
      <c r="Q1624" s="56"/>
      <c r="R1624" s="40">
        <f t="shared" si="513"/>
        <v>0</v>
      </c>
      <c r="S1624" s="3"/>
      <c r="T1624" s="3"/>
      <c r="U1624" s="5"/>
      <c r="V1624" s="5"/>
      <c r="W1624" s="5"/>
      <c r="X1624" s="5"/>
      <c r="Y1624" s="5"/>
      <c r="Z1624" s="5"/>
      <c r="AA1624" s="5"/>
      <c r="AB1624" s="5"/>
      <c r="AC1624" s="39"/>
      <c r="AD1624" s="39"/>
      <c r="AE1624" s="39"/>
      <c r="AF1624" s="39"/>
      <c r="AG1624" s="5"/>
      <c r="AH1624" s="5"/>
      <c r="AI1624" s="5"/>
      <c r="AJ1624" s="5"/>
      <c r="AK1624" s="5"/>
      <c r="AL1624" s="46"/>
      <c r="AM1624" s="3"/>
      <c r="AN1624" s="3"/>
      <c r="AO1624" s="3"/>
      <c r="AP1624" s="3"/>
      <c r="AQ1624" s="3"/>
      <c r="AR1624" s="3"/>
      <c r="AS1624" s="3"/>
      <c r="AT1624" s="53"/>
      <c r="AU1624" s="53"/>
      <c r="AV1624" s="53"/>
      <c r="AW1624" s="53"/>
    </row>
    <row r="1625" spans="1:49" ht="15" customHeight="1" x14ac:dyDescent="0.25">
      <c r="A1625" s="11">
        <f t="shared" si="512"/>
        <v>1622</v>
      </c>
      <c r="B1625" s="29">
        <v>32669</v>
      </c>
      <c r="C1625" s="25"/>
      <c r="D1625" s="12"/>
      <c r="E1625" s="25"/>
      <c r="F1625" s="35"/>
      <c r="G1625" s="25">
        <v>0</v>
      </c>
      <c r="H1625" s="13">
        <v>0</v>
      </c>
      <c r="I1625" s="25">
        <v>0</v>
      </c>
      <c r="J1625" s="12">
        <v>0</v>
      </c>
      <c r="K1625" s="12">
        <v>0</v>
      </c>
      <c r="L1625" s="25" t="s">
        <v>11</v>
      </c>
      <c r="M1625" s="10"/>
      <c r="N1625" s="15"/>
      <c r="O1625" s="15"/>
      <c r="P1625" s="4"/>
      <c r="Q1625" s="54">
        <f>1+Q1571</f>
        <v>31</v>
      </c>
      <c r="R1625" s="40">
        <f t="shared" si="513"/>
        <v>5.1546391752577319E-3</v>
      </c>
      <c r="S1625" s="42" t="str" cm="1">
        <f t="array" ref="S1625">SETVECTOR(R1625:R1626)</f>
        <v>0.00515463917525773,0.0206185567010309</v>
      </c>
      <c r="T1625" s="42">
        <f>R1627</f>
        <v>1</v>
      </c>
      <c r="U1625" s="5">
        <f>U1622-$O$9*SUM(AO1622)</f>
        <v>0</v>
      </c>
      <c r="V1625" s="5">
        <f>V1622-$O$9*SUM(AP1622)</f>
        <v>2.9970291807340517E-2</v>
      </c>
      <c r="W1625" s="5">
        <f>W1622-$O$9*SUM(AQ1622)</f>
        <v>0.76553907381058095</v>
      </c>
      <c r="X1625" s="5">
        <f>X1622-$O$9*SUM(AR1622)</f>
        <v>-2.171811016524462E-3</v>
      </c>
      <c r="Y1625" s="5" t="str" cm="1">
        <f t="array" ref="Y1625:AB1625">SETMATRIX(GETMATRIX(_xlfn.ANCHORARRAY(Y1622))-$O$9*TRANSPOSE(AO1622:AR1622)*GETVECTOR(S1622))</f>
        <v>0.5774,0.5774</v>
      </c>
      <c r="Z1625" s="5" t="str">
        <v>0.497536460136933,0.436647201246514</v>
      </c>
      <c r="AA1625" s="5" t="str">
        <v>0.456240275648284,0.42548094030793</v>
      </c>
      <c r="AB1625" s="5" t="str">
        <v>0.492043059444426,0.413063057319886</v>
      </c>
      <c r="AC1625" s="39" t="str" cm="1">
        <f t="array" ref="AC1625:AF1625">SETMATRIX(GETMATRIX(_xlfn.ANCHORARRAY(AC1622))-$O$9*TRANSPOSE($AO$4:$AR$4)*$AL$4)</f>
        <v>0.5774</v>
      </c>
      <c r="AD1625" s="39" t="str">
        <v>0.5774</v>
      </c>
      <c r="AE1625" s="39" t="str">
        <v>0.5774</v>
      </c>
      <c r="AF1625" s="39" t="str">
        <v>0.5774</v>
      </c>
      <c r="AG1625" s="5" cm="1">
        <f t="array" ref="AG1625">SIGMOID(SUM(GETVECTOR(_xlfn.CONCAT(Y1625,",",AC1625))*GETVECTOR(_xlfn.CONCAT($S1625,",",$AL$4)))+U1625)</f>
        <v>0.50372029216782388</v>
      </c>
      <c r="AH1625" s="5" cm="1">
        <f t="array" ref="AH1625">SIGMOID(SUM(GETVECTOR(_xlfn.CONCAT(Z1625,",",AD1625))*GETVECTOR(_xlfn.CONCAT($S1625,",",$AL$4)))+V1625)</f>
        <v>0.51038299409375154</v>
      </c>
      <c r="AI1625" s="5" cm="1">
        <f t="array" ref="AI1625">TANH(SUM(GETVECTOR(_xlfn.CONCAT(AA1625,",",AE1625))*GETVECTOR(_xlfn.CONCAT($S1625,",",$AL$4)))+W1625)</f>
        <v>0.65078754469706401</v>
      </c>
      <c r="AJ1625" s="5" cm="1">
        <f t="array" ref="AJ1625">SIGMOID(SUM(GETVECTOR(_xlfn.CONCAT(AB1625,",",AF1625))*GETVECTOR(_xlfn.CONCAT($S1625,",",$AL$4)))+X1625)</f>
        <v>0.50222029977636606</v>
      </c>
      <c r="AK1625" s="5">
        <f t="shared" ref="AK1625:AK1676" si="514">AG1625*$AK$4+AI1625*AH1625</f>
        <v>0.3321508955814087</v>
      </c>
      <c r="AL1625" s="46">
        <f t="shared" ref="AL1625:AL1676" si="515">AJ1625*TANH(AK1625)</f>
        <v>0.16093756287099045</v>
      </c>
      <c r="AM1625" s="3">
        <f t="shared" ref="AM1625:AM1676" si="516">AL1625-T1625+0</f>
        <v>-0.83906243712900952</v>
      </c>
      <c r="AN1625" s="3">
        <f t="shared" ref="AN1625:AN1676" si="517">AM1625*AJ1625*(1-TANH(AK1625)^2)+$AN$4*$AG$4</f>
        <v>-0.37812140270291883</v>
      </c>
      <c r="AO1625" s="3">
        <f t="shared" ref="AO1625:AO1676" si="518">AN1625*$AK$4*AG1625*(1-AG1625)</f>
        <v>0</v>
      </c>
      <c r="AP1625" s="3">
        <f t="shared" ref="AP1625:AP1676" si="519">AN1625*AI1625*AH1625*(1-AH1625)</f>
        <v>-6.1492646131604142E-2</v>
      </c>
      <c r="AQ1625" s="3">
        <f t="shared" ref="AQ1625:AQ1676" si="520">AN1625*AH1625*(1-AI1625^2)</f>
        <v>-0.11125213760070768</v>
      </c>
      <c r="AR1625" s="3">
        <f t="shared" ref="AR1625:AR1676" si="521">AM1625*TANH(AK1625)*AJ1625*(1-AJ1625)</f>
        <v>-6.7218509989791411E-2</v>
      </c>
      <c r="AS1625" s="3" cm="1">
        <f t="array" ref="AS1625">SUM(AO1625:AR1625*AC1625:AF1625)</f>
        <v>-0.1385548057951424</v>
      </c>
      <c r="AT1625" s="50">
        <f t="shared" ref="AT1625:AT1676" si="522">AVERAGE((T1625-AL1625)^2)</f>
        <v>0.70402577340087302</v>
      </c>
      <c r="AU1625" s="50">
        <f t="shared" ref="AU1625:AU1676" si="523">SQRT(AT1625)</f>
        <v>0.83906243712900952</v>
      </c>
      <c r="AV1625" s="66">
        <f>AVERAGE(AT1625:AT1676)</f>
        <v>6.5215624962954549E-2</v>
      </c>
      <c r="AW1625" s="66">
        <f>SQRT(AV1625)</f>
        <v>0.25537350090202104</v>
      </c>
    </row>
    <row r="1626" spans="1:49" ht="15" customHeight="1" x14ac:dyDescent="0.25">
      <c r="A1626" s="11">
        <f t="shared" si="512"/>
        <v>1623</v>
      </c>
      <c r="B1626" s="29">
        <v>32670</v>
      </c>
      <c r="C1626" s="25"/>
      <c r="D1626" s="12"/>
      <c r="E1626" s="25"/>
      <c r="F1626" s="35"/>
      <c r="G1626" s="25">
        <v>0</v>
      </c>
      <c r="H1626" s="13">
        <v>0</v>
      </c>
      <c r="I1626" s="25">
        <v>0</v>
      </c>
      <c r="J1626" s="12">
        <v>0</v>
      </c>
      <c r="K1626" s="12">
        <v>0</v>
      </c>
      <c r="L1626" s="25" t="s">
        <v>11</v>
      </c>
      <c r="M1626" s="10"/>
      <c r="N1626" s="15"/>
      <c r="O1626" s="15"/>
      <c r="P1626" s="4"/>
      <c r="Q1626" s="55"/>
      <c r="R1626" s="40">
        <f t="shared" si="513"/>
        <v>2.0618556701030927E-2</v>
      </c>
      <c r="S1626" s="42" t="str" cm="1">
        <f t="array" ref="S1626">SETVECTOR(R1626:R1627)</f>
        <v>0.0206185567010309,1</v>
      </c>
      <c r="T1626" s="42">
        <f t="shared" ref="T1626:T1676" si="524">R1628</f>
        <v>0.52577319587628868</v>
      </c>
      <c r="U1626" s="5">
        <f t="shared" ref="U1626:U1676" si="525">U1625-$O$9*SUM(AO1625)</f>
        <v>0</v>
      </c>
      <c r="V1626" s="5">
        <f t="shared" ref="V1626:V1676" si="526">V1625-$O$9*SUM(AP1625)</f>
        <v>3.611955642050093E-2</v>
      </c>
      <c r="W1626" s="5">
        <f t="shared" ref="W1626:W1676" si="527">W1625-$O$9*SUM(AQ1625)</f>
        <v>0.77666428757065176</v>
      </c>
      <c r="X1626" s="5">
        <f t="shared" ref="X1626:X1676" si="528">X1625-$O$9*SUM(AR1625)</f>
        <v>4.5500399824546789E-3</v>
      </c>
      <c r="Y1626" s="46" t="str" cm="1">
        <f t="array" ref="Y1626:AB1626">SETMATRIX(GETMATRIX(Y1625:AB1625)-$O$9*TRANSPOSE(AO1625:AR1625)*GETVECTOR(S1625))</f>
        <v>0.5774,0.5774</v>
      </c>
      <c r="Z1626" s="46" t="str">
        <v>0.497568157377207,0.43677399020761</v>
      </c>
      <c r="AA1626" s="46" t="str">
        <v>0.456297622110965,0.425710326158653</v>
      </c>
      <c r="AB1626" s="46" t="str">
        <v>0.492077708160916,0.413201652185844</v>
      </c>
      <c r="AC1626" s="39" t="str" cm="1">
        <f t="array" ref="AC1626:AF1626">SETMATRIX(GETMATRIX(AC1625:AF1625)-$O$9*TRANSPOSE($AO$4:$AR$4)*$AL$4)</f>
        <v>0.5774</v>
      </c>
      <c r="AD1626" s="39" t="str">
        <v>0.5774</v>
      </c>
      <c r="AE1626" s="39" t="str">
        <v>0.5774</v>
      </c>
      <c r="AF1626" s="39" t="str">
        <v>0.5774</v>
      </c>
      <c r="AG1626" s="5" cm="1">
        <f t="array" ref="AG1626">SIGMOID(SUM(GETVECTOR(_xlfn.CONCAT(Y1626,",",AC1626))*GETVECTOR(_xlfn.CONCAT($S1626,",",$AL$4)))+U1626)</f>
        <v>0.64320570002646305</v>
      </c>
      <c r="AH1626" s="5" cm="1">
        <f t="array" ref="AH1626">SIGMOID(SUM(GETVECTOR(_xlfn.CONCAT(Z1626,",",AD1626))*GETVECTOR(_xlfn.CONCAT($S1626,",",$AL$4)))+V1626)</f>
        <v>0.61849205828774256</v>
      </c>
      <c r="AI1626" s="5" cm="1">
        <f t="array" ref="AI1626">TANH(SUM(GETVECTOR(_xlfn.CONCAT(AA1626,",",AE1626))*GETVECTOR(_xlfn.CONCAT($S1626,",",$AL$4)))+W1626)</f>
        <v>0.83721347756659947</v>
      </c>
      <c r="AJ1626" s="5" cm="1">
        <f t="array" ref="AJ1626">SIGMOID(SUM(GETVECTOR(_xlfn.CONCAT(AB1626,",",AF1626))*GETVECTOR(_xlfn.CONCAT($S1626,",",$AL$4)))+X1626)</f>
        <v>0.60537152894174129</v>
      </c>
      <c r="AK1626" s="5">
        <f t="shared" si="514"/>
        <v>0.51780988696640484</v>
      </c>
      <c r="AL1626" s="46">
        <f t="shared" si="515"/>
        <v>0.28816163591283711</v>
      </c>
      <c r="AM1626" s="3">
        <f t="shared" si="516"/>
        <v>-0.23761155996345157</v>
      </c>
      <c r="AN1626" s="3">
        <f t="shared" si="517"/>
        <v>-0.11125075673171314</v>
      </c>
      <c r="AO1626" s="3">
        <f t="shared" si="518"/>
        <v>0</v>
      </c>
      <c r="AP1626" s="3">
        <f t="shared" si="519"/>
        <v>-2.1977429480726122E-2</v>
      </c>
      <c r="AQ1626" s="3">
        <f t="shared" si="520"/>
        <v>-2.0578568910050995E-2</v>
      </c>
      <c r="AR1626" s="3">
        <f t="shared" si="521"/>
        <v>-2.7020422867475712E-2</v>
      </c>
      <c r="AS1626" s="3" cm="1">
        <f t="array" ref="AS1626">SUM(AO1626:AR1626*AC1626:AF1626)</f>
        <v>-4.0173425634515182E-2</v>
      </c>
      <c r="AT1626" s="50">
        <f t="shared" si="522"/>
        <v>5.6459253428264938E-2</v>
      </c>
      <c r="AU1626" s="50">
        <f t="shared" si="523"/>
        <v>0.23761155996345157</v>
      </c>
      <c r="AV1626" s="67"/>
      <c r="AW1626" s="67"/>
    </row>
    <row r="1627" spans="1:49" ht="15" customHeight="1" x14ac:dyDescent="0.25">
      <c r="A1627" s="11">
        <f t="shared" si="512"/>
        <v>1624</v>
      </c>
      <c r="B1627" s="29">
        <v>32671</v>
      </c>
      <c r="C1627" s="25"/>
      <c r="D1627" s="12"/>
      <c r="E1627" s="25"/>
      <c r="F1627" s="35"/>
      <c r="G1627" s="25">
        <v>0</v>
      </c>
      <c r="H1627" s="13">
        <v>0</v>
      </c>
      <c r="I1627" s="25">
        <v>0</v>
      </c>
      <c r="J1627" s="12">
        <v>0</v>
      </c>
      <c r="K1627" s="12">
        <v>0</v>
      </c>
      <c r="L1627" s="25" t="s">
        <v>11</v>
      </c>
      <c r="M1627" s="10"/>
      <c r="N1627" s="15"/>
      <c r="O1627" s="15"/>
      <c r="P1627" s="4"/>
      <c r="Q1627" s="55"/>
      <c r="R1627" s="40">
        <f t="shared" si="513"/>
        <v>1</v>
      </c>
      <c r="S1627" s="42" t="str" cm="1">
        <f t="array" ref="S1627">SETVECTOR(R1627:R1628)</f>
        <v>1,0.525773195876289</v>
      </c>
      <c r="T1627" s="42">
        <f t="shared" si="524"/>
        <v>0.62061855670103094</v>
      </c>
      <c r="U1627" s="5">
        <f t="shared" si="525"/>
        <v>0</v>
      </c>
      <c r="V1627" s="5">
        <f t="shared" si="526"/>
        <v>3.8317299368573539E-2</v>
      </c>
      <c r="W1627" s="5">
        <f t="shared" si="527"/>
        <v>0.77872214446165688</v>
      </c>
      <c r="X1627" s="5">
        <f t="shared" si="528"/>
        <v>7.2520822692022507E-3</v>
      </c>
      <c r="Y1627" s="46" t="str" cm="1">
        <f t="array" ref="Y1627:AB1627">SETMATRIX(GETMATRIX(Y1626:AB1626)-$O$9*TRANSPOSE(AO1626:AR1626)*GETVECTOR(S1626))</f>
        <v>0.5774,0.5774</v>
      </c>
      <c r="Z1627" s="46" t="str">
        <v>0.497613471664796,0.438971733155683</v>
      </c>
      <c r="AA1627" s="46" t="str">
        <v>0.456340052149955,0.427768183049658</v>
      </c>
      <c r="AB1627" s="46" t="str">
        <v>0.492133420373014,0.415903694472592</v>
      </c>
      <c r="AC1627" s="39" t="str" cm="1">
        <f t="array" ref="AC1627:AF1627">SETMATRIX(GETMATRIX(AC1626:AF1626)-$O$9*TRANSPOSE($AO$4:$AR$4)*$AL$4)</f>
        <v>0.5774</v>
      </c>
      <c r="AD1627" s="39" t="str">
        <v>0.5774</v>
      </c>
      <c r="AE1627" s="39" t="str">
        <v>0.5774</v>
      </c>
      <c r="AF1627" s="39" t="str">
        <v>0.5774</v>
      </c>
      <c r="AG1627" s="5" cm="1">
        <f t="array" ref="AG1627">SIGMOID(SUM(GETVECTOR(_xlfn.CONCAT(Y1627,",",AC1627))*GETVECTOR(_xlfn.CONCAT($S1627,",",$AL$4)))+U1627)</f>
        <v>0.70702555896734465</v>
      </c>
      <c r="AH1627" s="5" cm="1">
        <f t="array" ref="AH1627">SIGMOID(SUM(GETVECTOR(_xlfn.CONCAT(Z1627,",",AD1627))*GETVECTOR(_xlfn.CONCAT($S1627,",",$AL$4)))+V1627)</f>
        <v>0.68281317703178235</v>
      </c>
      <c r="AI1627" s="5" cm="1">
        <f t="array" ref="AI1627">TANH(SUM(GETVECTOR(_xlfn.CONCAT(AA1627,",",AE1627))*GETVECTOR(_xlfn.CONCAT($S1627,",",$AL$4)))+W1627)</f>
        <v>0.89764701251380608</v>
      </c>
      <c r="AJ1627" s="5" cm="1">
        <f t="array" ref="AJ1627">SIGMOID(SUM(GETVECTOR(_xlfn.CONCAT(AB1627,",",AF1627))*GETVECTOR(_xlfn.CONCAT($S1627,",",$AL$4)))+X1627)</f>
        <v>0.67217890543976966</v>
      </c>
      <c r="AK1627" s="5">
        <f t="shared" si="514"/>
        <v>0.61292520846763998</v>
      </c>
      <c r="AL1627" s="46">
        <f t="shared" si="515"/>
        <v>0.36713265759546027</v>
      </c>
      <c r="AM1627" s="3">
        <f t="shared" si="516"/>
        <v>-0.25348589910557068</v>
      </c>
      <c r="AN1627" s="3">
        <f t="shared" si="517"/>
        <v>-0.11955847664139434</v>
      </c>
      <c r="AO1627" s="3">
        <f t="shared" si="518"/>
        <v>0</v>
      </c>
      <c r="AP1627" s="3">
        <f t="shared" si="519"/>
        <v>-2.3243578600210004E-2</v>
      </c>
      <c r="AQ1627" s="3">
        <f t="shared" si="520"/>
        <v>-1.5856167353152244E-2</v>
      </c>
      <c r="AR1627" s="3">
        <f t="shared" si="521"/>
        <v>-3.0507998722607413E-2</v>
      </c>
      <c r="AS1627" s="3" cm="1">
        <f t="array" ref="AS1627">SUM(AO1627:AR1627*AC1627:AF1627)</f>
        <v>-4.0191511775904881E-2</v>
      </c>
      <c r="AT1627" s="50">
        <f t="shared" si="522"/>
        <v>6.4255101045359558E-2</v>
      </c>
      <c r="AU1627" s="50">
        <f t="shared" si="523"/>
        <v>0.25348589910557068</v>
      </c>
      <c r="AV1627" s="67"/>
      <c r="AW1627" s="67"/>
    </row>
    <row r="1628" spans="1:49" ht="15" customHeight="1" x14ac:dyDescent="0.25">
      <c r="A1628" s="11">
        <f t="shared" si="512"/>
        <v>1625</v>
      </c>
      <c r="B1628" s="29">
        <v>32672</v>
      </c>
      <c r="C1628" s="25"/>
      <c r="D1628" s="12"/>
      <c r="E1628" s="25"/>
      <c r="F1628" s="35"/>
      <c r="G1628" s="25">
        <v>0</v>
      </c>
      <c r="H1628" s="13">
        <v>0</v>
      </c>
      <c r="I1628" s="25">
        <v>0</v>
      </c>
      <c r="J1628" s="12">
        <v>0</v>
      </c>
      <c r="K1628" s="12">
        <v>0</v>
      </c>
      <c r="L1628" s="25" t="s">
        <v>11</v>
      </c>
      <c r="M1628" s="10"/>
      <c r="N1628" s="15"/>
      <c r="O1628" s="15"/>
      <c r="P1628" s="4"/>
      <c r="Q1628" s="55"/>
      <c r="R1628" s="40">
        <f t="shared" si="513"/>
        <v>0.52577319587628868</v>
      </c>
      <c r="S1628" s="42" t="str" cm="1">
        <f t="array" ref="S1628">SETVECTOR(R1628:R1629)</f>
        <v>0.525773195876289,0.620618556701031</v>
      </c>
      <c r="T1628" s="42">
        <f t="shared" si="524"/>
        <v>0.23711340206185566</v>
      </c>
      <c r="U1628" s="5">
        <f t="shared" si="525"/>
        <v>0</v>
      </c>
      <c r="V1628" s="5">
        <f t="shared" si="526"/>
        <v>4.0641657228594537E-2</v>
      </c>
      <c r="W1628" s="5">
        <f t="shared" si="527"/>
        <v>0.78030776119697209</v>
      </c>
      <c r="X1628" s="5">
        <f t="shared" si="528"/>
        <v>1.0302882141462992E-2</v>
      </c>
      <c r="Y1628" s="46" t="str" cm="1">
        <f t="array" ref="Y1628:AB1628">SETMATRIX(GETMATRIX(Y1627:AB1627)-$O$9*TRANSPOSE(AO1627:AR1627)*GETVECTOR(S1627))</f>
        <v>0.5774,0.5774</v>
      </c>
      <c r="Z1628" s="46" t="str">
        <v>0.499937829524817,0.440193818216106</v>
      </c>
      <c r="AA1628" s="46" t="str">
        <v>0.45792566888527,0.42860185782802</v>
      </c>
      <c r="AB1628" s="46" t="str">
        <v>0.495184220245275,0.41750772327141</v>
      </c>
      <c r="AC1628" s="39" t="str" cm="1">
        <f t="array" ref="AC1628:AF1628">SETMATRIX(GETMATRIX(AC1627:AF1627)-$O$9*TRANSPOSE($AO$4:$AR$4)*$AL$4)</f>
        <v>0.5774</v>
      </c>
      <c r="AD1628" s="39" t="str">
        <v>0.5774</v>
      </c>
      <c r="AE1628" s="39" t="str">
        <v>0.5774</v>
      </c>
      <c r="AF1628" s="39" t="str">
        <v>0.5774</v>
      </c>
      <c r="AG1628" s="5" cm="1">
        <f t="array" ref="AG1628">SIGMOID(SUM(GETVECTOR(_xlfn.CONCAT(Y1628,",",AC1628))*GETVECTOR(_xlfn.CONCAT($S1628,",",$AL$4)))+U1628)</f>
        <v>0.65969303906938159</v>
      </c>
      <c r="AH1628" s="5" cm="1">
        <f t="array" ref="AH1628">SIGMOID(SUM(GETVECTOR(_xlfn.CONCAT(Z1628,",",AD1628))*GETVECTOR(_xlfn.CONCAT($S1628,",",$AL$4)))+V1628)</f>
        <v>0.64030496419203187</v>
      </c>
      <c r="AI1628" s="5" cm="1">
        <f t="array" ref="AI1628">TANH(SUM(GETVECTOR(_xlfn.CONCAT(AA1628,",",AE1628))*GETVECTOR(_xlfn.CONCAT($S1628,",",$AL$4)))+W1628)</f>
        <v>0.85835751387439641</v>
      </c>
      <c r="AJ1628" s="5" cm="1">
        <f t="array" ref="AJ1628">SIGMOID(SUM(GETVECTOR(_xlfn.CONCAT(AB1628,",",AF1628))*GETVECTOR(_xlfn.CONCAT($S1628,",",$AL$4)))+X1628)</f>
        <v>0.62942958613009448</v>
      </c>
      <c r="AK1628" s="5">
        <f t="shared" si="514"/>
        <v>0.54961057718530693</v>
      </c>
      <c r="AL1628" s="46">
        <f t="shared" si="515"/>
        <v>0.31485848547093975</v>
      </c>
      <c r="AM1628" s="3">
        <f t="shared" si="516"/>
        <v>7.7745083409084093E-2</v>
      </c>
      <c r="AN1628" s="3">
        <f t="shared" si="517"/>
        <v>3.6690117826978161E-2</v>
      </c>
      <c r="AO1628" s="3">
        <f t="shared" si="518"/>
        <v>0</v>
      </c>
      <c r="AP1628" s="3">
        <f t="shared" si="519"/>
        <v>7.2533499735603054E-3</v>
      </c>
      <c r="AQ1628" s="3">
        <f t="shared" si="520"/>
        <v>6.1838476899677211E-3</v>
      </c>
      <c r="AR1628" s="3">
        <f t="shared" si="521"/>
        <v>9.0710816990980363E-3</v>
      </c>
      <c r="AS1628" s="3" cm="1">
        <f t="array" ref="AS1628">SUM(AO1628:AR1628*AC1628:AF1628)</f>
        <v>1.299628050398029E-2</v>
      </c>
      <c r="AT1628" s="50">
        <f t="shared" si="522"/>
        <v>6.0442979942854427E-3</v>
      </c>
      <c r="AU1628" s="50">
        <f t="shared" si="523"/>
        <v>7.7745083409084093E-2</v>
      </c>
      <c r="AV1628" s="67"/>
      <c r="AW1628" s="67"/>
    </row>
    <row r="1629" spans="1:49" ht="15" customHeight="1" x14ac:dyDescent="0.25">
      <c r="A1629" s="11">
        <f t="shared" si="512"/>
        <v>1626</v>
      </c>
      <c r="B1629" s="29">
        <v>32673</v>
      </c>
      <c r="C1629" s="25"/>
      <c r="D1629" s="12"/>
      <c r="E1629" s="25"/>
      <c r="F1629" s="35"/>
      <c r="G1629" s="25">
        <v>0</v>
      </c>
      <c r="H1629" s="13">
        <v>0</v>
      </c>
      <c r="I1629" s="25">
        <v>0</v>
      </c>
      <c r="J1629" s="12">
        <v>0</v>
      </c>
      <c r="K1629" s="12">
        <v>0</v>
      </c>
      <c r="L1629" s="25" t="s">
        <v>11</v>
      </c>
      <c r="M1629" s="10"/>
      <c r="N1629" s="15"/>
      <c r="O1629" s="15"/>
      <c r="P1629" s="4"/>
      <c r="Q1629" s="55"/>
      <c r="R1629" s="40">
        <f t="shared" si="513"/>
        <v>0.62061855670103094</v>
      </c>
      <c r="S1629" s="42" t="str" cm="1">
        <f t="array" ref="S1629">SETVECTOR(R1629:R1630)</f>
        <v>0.620618556701031,0.237113402061856</v>
      </c>
      <c r="T1629" s="42">
        <f t="shared" si="524"/>
        <v>0.10309278350515463</v>
      </c>
      <c r="U1629" s="5">
        <f t="shared" si="525"/>
        <v>0</v>
      </c>
      <c r="V1629" s="5">
        <f t="shared" si="526"/>
        <v>3.9916322231238505E-2</v>
      </c>
      <c r="W1629" s="5">
        <f t="shared" si="527"/>
        <v>0.77968937642797531</v>
      </c>
      <c r="X1629" s="5">
        <f t="shared" si="528"/>
        <v>9.3957739715531882E-3</v>
      </c>
      <c r="Y1629" s="46" t="str" cm="1">
        <f t="array" ref="Y1629:AB1629">SETMATRIX(GETMATRIX(Y1628:AB1628)-$O$9*TRANSPOSE(AO1628:AR1628)*GETVECTOR(S1628))</f>
        <v>0.5774,0.5774</v>
      </c>
      <c r="Z1629" s="46" t="str">
        <v>0.499556467825176,0.439743661856922</v>
      </c>
      <c r="AA1629" s="46" t="str">
        <v>0.457600538748993,0.428218076765199</v>
      </c>
      <c r="AB1629" s="46" t="str">
        <v>0.494707287083776,0.416944755108229</v>
      </c>
      <c r="AC1629" s="39" t="str" cm="1">
        <f t="array" ref="AC1629:AF1629">SETMATRIX(GETMATRIX(AC1628:AF1628)-$O$9*TRANSPOSE($AO$4:$AR$4)*$AL$4)</f>
        <v>0.5774</v>
      </c>
      <c r="AD1629" s="39" t="str">
        <v>0.5774</v>
      </c>
      <c r="AE1629" s="39" t="str">
        <v>0.5774</v>
      </c>
      <c r="AF1629" s="39" t="str">
        <v>0.5774</v>
      </c>
      <c r="AG1629" s="5" cm="1">
        <f t="array" ref="AG1629">SIGMOID(SUM(GETVECTOR(_xlfn.CONCAT(Y1629,",",AC1629))*GETVECTOR(_xlfn.CONCAT($S1629,",",$AL$4)))+U1629)</f>
        <v>0.62134345895524834</v>
      </c>
      <c r="AH1629" s="5" cm="1">
        <f t="array" ref="AH1629">SIGMOID(SUM(GETVECTOR(_xlfn.CONCAT(Z1629,",",AD1629))*GETVECTOR(_xlfn.CONCAT($S1629,",",$AL$4)))+V1629)</f>
        <v>0.61164197685861821</v>
      </c>
      <c r="AI1629" s="5" cm="1">
        <f t="array" ref="AI1629">TANH(SUM(GETVECTOR(_xlfn.CONCAT(AA1629,",",AE1629))*GETVECTOR(_xlfn.CONCAT($S1629,",",$AL$4)))+W1629)</f>
        <v>0.82273409584940704</v>
      </c>
      <c r="AJ1629" s="5" cm="1">
        <f t="array" ref="AJ1629">SIGMOID(SUM(GETVECTOR(_xlfn.CONCAT(AB1629,",",AF1629))*GETVECTOR(_xlfn.CONCAT($S1629,",",$AL$4)))+X1629)</f>
        <v>0.60235408041614846</v>
      </c>
      <c r="AK1629" s="5">
        <f t="shared" si="514"/>
        <v>0.50321870881431918</v>
      </c>
      <c r="AL1629" s="46">
        <f t="shared" si="515"/>
        <v>0.27988065219765096</v>
      </c>
      <c r="AM1629" s="3">
        <f t="shared" si="516"/>
        <v>0.17678786869249632</v>
      </c>
      <c r="AN1629" s="3">
        <f t="shared" si="517"/>
        <v>8.3498503045107475E-2</v>
      </c>
      <c r="AO1629" s="3">
        <f t="shared" si="518"/>
        <v>0</v>
      </c>
      <c r="AP1629" s="3">
        <f t="shared" si="519"/>
        <v>1.6318030868969054E-2</v>
      </c>
      <c r="AQ1629" s="3">
        <f t="shared" si="520"/>
        <v>1.6501540913501866E-2</v>
      </c>
      <c r="AR1629" s="3">
        <f t="shared" si="521"/>
        <v>1.9675322864771142E-2</v>
      </c>
      <c r="AS1629" s="3" cm="1">
        <f t="array" ref="AS1629">SUM(AO1629:AR1629*AC1629:AF1629)</f>
        <v>3.0310552169317568E-2</v>
      </c>
      <c r="AT1629" s="50">
        <f t="shared" si="522"/>
        <v>3.125395051683532E-2</v>
      </c>
      <c r="AU1629" s="50">
        <f t="shared" si="523"/>
        <v>0.17678786869249632</v>
      </c>
      <c r="AV1629" s="67"/>
      <c r="AW1629" s="67"/>
    </row>
    <row r="1630" spans="1:49" ht="15" customHeight="1" x14ac:dyDescent="0.25">
      <c r="A1630" s="11">
        <f t="shared" si="512"/>
        <v>1627</v>
      </c>
      <c r="B1630" s="29">
        <v>32674</v>
      </c>
      <c r="C1630" s="25"/>
      <c r="D1630" s="12"/>
      <c r="E1630" s="25"/>
      <c r="F1630" s="35"/>
      <c r="G1630" s="25">
        <v>0</v>
      </c>
      <c r="H1630" s="13">
        <v>0</v>
      </c>
      <c r="I1630" s="25">
        <v>0</v>
      </c>
      <c r="J1630" s="12">
        <v>0</v>
      </c>
      <c r="K1630" s="12">
        <v>0</v>
      </c>
      <c r="L1630" s="25" t="s">
        <v>11</v>
      </c>
      <c r="M1630" s="10"/>
      <c r="N1630" s="15"/>
      <c r="O1630" s="15"/>
      <c r="P1630" s="4"/>
      <c r="Q1630" s="55"/>
      <c r="R1630" s="40">
        <f t="shared" si="513"/>
        <v>0.23711340206185566</v>
      </c>
      <c r="S1630" s="42" t="str" cm="1">
        <f t="array" ref="S1630">SETVECTOR(R1630:R1631)</f>
        <v>0.237113402061856,0.103092783505155</v>
      </c>
      <c r="T1630" s="42">
        <f t="shared" si="524"/>
        <v>0.17525773195876287</v>
      </c>
      <c r="U1630" s="5">
        <f t="shared" si="525"/>
        <v>0</v>
      </c>
      <c r="V1630" s="5">
        <f t="shared" si="526"/>
        <v>3.8284519144341597E-2</v>
      </c>
      <c r="W1630" s="5">
        <f t="shared" si="527"/>
        <v>0.77803922233662515</v>
      </c>
      <c r="X1630" s="5">
        <f t="shared" si="528"/>
        <v>7.4282416850760744E-3</v>
      </c>
      <c r="Y1630" s="46" t="str" cm="1">
        <f t="array" ref="Y1630:AB1630">SETMATRIX(GETMATRIX(Y1629:AB1629)-$O$9*TRANSPOSE(AO1629:AR1629)*GETVECTOR(S1629))</f>
        <v>0.5774,0.5774</v>
      </c>
      <c r="Z1630" s="46" t="str">
        <v>0.498543740548566,0.439356739475493</v>
      </c>
      <c r="AA1630" s="46" t="str">
        <v>0.456576422498485,0.427826803114673</v>
      </c>
      <c r="AB1630" s="46" t="str">
        <v>0.49348620003588,0.416478226834116</v>
      </c>
      <c r="AC1630" s="39" t="str" cm="1">
        <f t="array" ref="AC1630:AF1630">SETMATRIX(GETMATRIX(AC1629:AF1629)-$O$9*TRANSPOSE($AO$4:$AR$4)*$AL$4)</f>
        <v>0.5774</v>
      </c>
      <c r="AD1630" s="39" t="str">
        <v>0.5774</v>
      </c>
      <c r="AE1630" s="39" t="str">
        <v>0.5774</v>
      </c>
      <c r="AF1630" s="39" t="str">
        <v>0.5774</v>
      </c>
      <c r="AG1630" s="5" cm="1">
        <f t="array" ref="AG1630">SIGMOID(SUM(GETVECTOR(_xlfn.CONCAT(Y1630,",",AC1630))*GETVECTOR(_xlfn.CONCAT($S1630,",",$AL$4)))+U1630)</f>
        <v>0.54895145763587516</v>
      </c>
      <c r="AH1630" s="5" cm="1">
        <f t="array" ref="AH1630">SIGMOID(SUM(GETVECTOR(_xlfn.CONCAT(Z1630,",",AD1630))*GETVECTOR(_xlfn.CONCAT($S1630,",",$AL$4)))+V1630)</f>
        <v>0.55027711894393627</v>
      </c>
      <c r="AI1630" s="5" cm="1">
        <f t="array" ref="AI1630">TANH(SUM(GETVECTOR(_xlfn.CONCAT(AA1630,",",AE1630))*GETVECTOR(_xlfn.CONCAT($S1630,",",$AL$4)))+W1630)</f>
        <v>0.73078288209708764</v>
      </c>
      <c r="AJ1630" s="5" cm="1">
        <f t="array" ref="AJ1630">SIGMOID(SUM(GETVECTOR(_xlfn.CONCAT(AB1630,",",AF1630))*GETVECTOR(_xlfn.CONCAT($S1630,",",$AL$4)))+X1630)</f>
        <v>0.54174666824681939</v>
      </c>
      <c r="AK1630" s="5">
        <f t="shared" si="514"/>
        <v>0.40213309893393168</v>
      </c>
      <c r="AL1630" s="46">
        <f t="shared" si="515"/>
        <v>0.20682405771700726</v>
      </c>
      <c r="AM1630" s="3">
        <f t="shared" si="516"/>
        <v>3.156632575824439E-2</v>
      </c>
      <c r="AN1630" s="3">
        <f t="shared" si="517"/>
        <v>1.4608482072506189E-2</v>
      </c>
      <c r="AO1630" s="3">
        <f t="shared" si="518"/>
        <v>0</v>
      </c>
      <c r="AP1630" s="3">
        <f t="shared" si="519"/>
        <v>2.6419214246952371E-3</v>
      </c>
      <c r="AQ1630" s="3">
        <f t="shared" si="520"/>
        <v>3.7456898021449754E-3</v>
      </c>
      <c r="AR1630" s="3">
        <f t="shared" si="521"/>
        <v>2.9917873367167067E-3</v>
      </c>
      <c r="AS1630" s="3" cm="1">
        <f t="array" ref="AS1630">SUM(AO1630:AR1630*AC1630:AF1630)</f>
        <v>5.4156647305977652E-3</v>
      </c>
      <c r="AT1630" s="50">
        <f t="shared" si="522"/>
        <v>9.964329218756032E-4</v>
      </c>
      <c r="AU1630" s="50">
        <f t="shared" si="523"/>
        <v>3.156632575824439E-2</v>
      </c>
      <c r="AV1630" s="67"/>
      <c r="AW1630" s="67"/>
    </row>
    <row r="1631" spans="1:49" ht="15" customHeight="1" x14ac:dyDescent="0.25">
      <c r="A1631" s="11">
        <f t="shared" si="512"/>
        <v>1628</v>
      </c>
      <c r="B1631" s="29">
        <v>32675</v>
      </c>
      <c r="C1631" s="25"/>
      <c r="D1631" s="12"/>
      <c r="E1631" s="25"/>
      <c r="F1631" s="35"/>
      <c r="G1631" s="25">
        <v>0</v>
      </c>
      <c r="H1631" s="13">
        <v>0</v>
      </c>
      <c r="I1631" s="25">
        <v>0</v>
      </c>
      <c r="J1631" s="12">
        <v>0</v>
      </c>
      <c r="K1631" s="12">
        <v>0</v>
      </c>
      <c r="L1631" s="25" t="s">
        <v>11</v>
      </c>
      <c r="M1631" s="10"/>
      <c r="N1631" s="15"/>
      <c r="O1631" s="15"/>
      <c r="P1631" s="4"/>
      <c r="Q1631" s="55"/>
      <c r="R1631" s="40">
        <f t="shared" si="513"/>
        <v>0.10309278350515463</v>
      </c>
      <c r="S1631" s="42" t="str" cm="1">
        <f t="array" ref="S1631">SETVECTOR(R1631:R1632)</f>
        <v>0.103092783505155,0.175257731958763</v>
      </c>
      <c r="T1631" s="42">
        <f t="shared" si="524"/>
        <v>2.0618556701030927E-2</v>
      </c>
      <c r="U1631" s="5">
        <f t="shared" si="525"/>
        <v>0</v>
      </c>
      <c r="V1631" s="5">
        <f t="shared" si="526"/>
        <v>3.8020327001872072E-2</v>
      </c>
      <c r="W1631" s="5">
        <f t="shared" si="527"/>
        <v>0.77766465335641066</v>
      </c>
      <c r="X1631" s="5">
        <f t="shared" si="528"/>
        <v>7.1290629514044034E-3</v>
      </c>
      <c r="Y1631" s="46" t="str" cm="1">
        <f t="array" ref="Y1631:AB1631">SETMATRIX(GETMATRIX(Y1630:AB1630)-$O$9*TRANSPOSE(AO1630:AR1630)*GETVECTOR(S1630))</f>
        <v>0.5774,0.5774</v>
      </c>
      <c r="Z1631" s="46" t="str">
        <v>0.498481097050867,0.439329503172146</v>
      </c>
      <c r="AA1631" s="46" t="str">
        <v>0.45648760717328,0.427788187755888</v>
      </c>
      <c r="AB1631" s="46" t="str">
        <v>0.493415260748515,0.416447383665696</v>
      </c>
      <c r="AC1631" s="39" t="str" cm="1">
        <f t="array" ref="AC1631:AF1631">SETMATRIX(GETMATRIX(AC1630:AF1630)-$O$9*TRANSPOSE($AO$4:$AR$4)*$AL$4)</f>
        <v>0.5774</v>
      </c>
      <c r="AD1631" s="39" t="str">
        <v>0.5774</v>
      </c>
      <c r="AE1631" s="39" t="str">
        <v>0.5774</v>
      </c>
      <c r="AF1631" s="39" t="str">
        <v>0.5774</v>
      </c>
      <c r="AG1631" s="5" cm="1">
        <f t="array" ref="AG1631">SIGMOID(SUM(GETVECTOR(_xlfn.CONCAT(Y1631,",",AC1631))*GETVECTOR(_xlfn.CONCAT($S1631,",",$AL$4)))+U1631)</f>
        <v>0.54009362987552256</v>
      </c>
      <c r="AH1631" s="5" cm="1">
        <f t="array" ref="AH1631">SIGMOID(SUM(GETVECTOR(_xlfn.CONCAT(Z1631,",",AD1631))*GETVECTOR(_xlfn.CONCAT($S1631,",",$AL$4)))+V1631)</f>
        <v>0.54150577205128481</v>
      </c>
      <c r="AI1631" s="5" cm="1">
        <f t="array" ref="AI1631">TANH(SUM(GETVECTOR(_xlfn.CONCAT(AA1631,",",AE1631))*GETVECTOR(_xlfn.CONCAT($S1631,",",$AL$4)))+W1631)</f>
        <v>0.7161509934308905</v>
      </c>
      <c r="AJ1631" s="5" cm="1">
        <f t="array" ref="AJ1631">SIGMOID(SUM(GETVECTOR(_xlfn.CONCAT(AB1631,",",AF1631))*GETVECTOR(_xlfn.CONCAT($S1631,",",$AL$4)))+X1631)</f>
        <v>0.53269882388454204</v>
      </c>
      <c r="AK1631" s="5">
        <f t="shared" si="514"/>
        <v>0.38779989660308894</v>
      </c>
      <c r="AL1631" s="46">
        <f t="shared" si="515"/>
        <v>0.19681196722537309</v>
      </c>
      <c r="AM1631" s="3">
        <f t="shared" si="516"/>
        <v>0.17619341052434215</v>
      </c>
      <c r="AN1631" s="3">
        <f t="shared" si="517"/>
        <v>8.1046199597912955E-2</v>
      </c>
      <c r="AO1631" s="3">
        <f t="shared" si="518"/>
        <v>0</v>
      </c>
      <c r="AP1631" s="3">
        <f t="shared" si="519"/>
        <v>1.4410339623484576E-2</v>
      </c>
      <c r="AQ1631" s="3">
        <f t="shared" si="520"/>
        <v>2.137856840358706E-2</v>
      </c>
      <c r="AR1631" s="3">
        <f t="shared" si="521"/>
        <v>1.6204589677029858E-2</v>
      </c>
      <c r="AS1631" s="3" cm="1">
        <f t="array" ref="AS1631">SUM(AO1631:AR1631*AC1631:AF1631)</f>
        <v>3.0021045574348204E-2</v>
      </c>
      <c r="AT1631" s="50">
        <f t="shared" si="522"/>
        <v>3.1044117912199361E-2</v>
      </c>
      <c r="AU1631" s="50">
        <f t="shared" si="523"/>
        <v>0.17619341052434215</v>
      </c>
      <c r="AV1631" s="67"/>
      <c r="AW1631" s="67"/>
    </row>
    <row r="1632" spans="1:49" ht="15" customHeight="1" x14ac:dyDescent="0.25">
      <c r="A1632" s="11">
        <f t="shared" si="512"/>
        <v>1629</v>
      </c>
      <c r="B1632" s="29">
        <v>32676</v>
      </c>
      <c r="C1632" s="25"/>
      <c r="D1632" s="12"/>
      <c r="E1632" s="25"/>
      <c r="F1632" s="35"/>
      <c r="G1632" s="25">
        <v>0</v>
      </c>
      <c r="H1632" s="13">
        <v>0</v>
      </c>
      <c r="I1632" s="25">
        <v>0</v>
      </c>
      <c r="J1632" s="12">
        <v>0</v>
      </c>
      <c r="K1632" s="12">
        <v>0</v>
      </c>
      <c r="L1632" s="25" t="s">
        <v>11</v>
      </c>
      <c r="M1632" s="10"/>
      <c r="N1632" s="15"/>
      <c r="O1632" s="15"/>
      <c r="P1632" s="4"/>
      <c r="Q1632" s="55"/>
      <c r="R1632" s="40">
        <f t="shared" si="513"/>
        <v>0.17525773195876287</v>
      </c>
      <c r="S1632" s="42" t="str" cm="1">
        <f t="array" ref="S1632">SETVECTOR(R1632:R1633)</f>
        <v>0.175257731958763,0.0206185567010309</v>
      </c>
      <c r="T1632" s="42">
        <f t="shared" si="524"/>
        <v>1.0309278350515464E-3</v>
      </c>
      <c r="U1632" s="5">
        <f t="shared" si="525"/>
        <v>0</v>
      </c>
      <c r="V1632" s="5">
        <f t="shared" si="526"/>
        <v>3.6579293039523612E-2</v>
      </c>
      <c r="W1632" s="5">
        <f t="shared" si="527"/>
        <v>0.77552679651605194</v>
      </c>
      <c r="X1632" s="5">
        <f t="shared" si="528"/>
        <v>5.508603983701418E-3</v>
      </c>
      <c r="Y1632" s="46" t="str" cm="1">
        <f t="array" ref="Y1632:AB1632">SETMATRIX(GETMATRIX(Y1631:AB1631)-$O$9*TRANSPOSE(AO1631:AR1631)*GETVECTOR(S1631))</f>
        <v>0.5774,0.5774</v>
      </c>
      <c r="Z1632" s="46" t="str">
        <v>0.498332536848563,0.439076950828229</v>
      </c>
      <c r="AA1632" s="46" t="str">
        <v>0.456267209560872,0.427413511814794</v>
      </c>
      <c r="AB1632" s="46" t="str">
        <v>0.493248203122979,0.416163385702284</v>
      </c>
      <c r="AC1632" s="39" t="str" cm="1">
        <f t="array" ref="AC1632:AF1632">SETMATRIX(GETMATRIX(AC1631:AF1631)-$O$9*TRANSPOSE($AO$4:$AR$4)*$AL$4)</f>
        <v>0.5774</v>
      </c>
      <c r="AD1632" s="39" t="str">
        <v>0.5774</v>
      </c>
      <c r="AE1632" s="39" t="str">
        <v>0.5774</v>
      </c>
      <c r="AF1632" s="39" t="str">
        <v>0.5774</v>
      </c>
      <c r="AG1632" s="5" cm="1">
        <f t="array" ref="AG1632">SIGMOID(SUM(GETVECTOR(_xlfn.CONCAT(Y1632,",",AC1632))*GETVECTOR(_xlfn.CONCAT($S1632,",",$AL$4)))+U1632)</f>
        <v>0.52824464136378757</v>
      </c>
      <c r="AH1632" s="5" cm="1">
        <f t="array" ref="AH1632">SIGMOID(SUM(GETVECTOR(_xlfn.CONCAT(Z1632,",",AD1632))*GETVECTOR(_xlfn.CONCAT($S1632,",",$AL$4)))+V1632)</f>
        <v>0.53319337142950729</v>
      </c>
      <c r="AI1632" s="5" cm="1">
        <f t="array" ref="AI1632">TANH(SUM(GETVECTOR(_xlfn.CONCAT(AA1632,",",AE1632))*GETVECTOR(_xlfn.CONCAT($S1632,",",$AL$4)))+W1632)</f>
        <v>0.6984684620469046</v>
      </c>
      <c r="AJ1632" s="5" cm="1">
        <f t="array" ref="AJ1632">SIGMOID(SUM(GETVECTOR(_xlfn.CONCAT(AB1632,",",AF1632))*GETVECTOR(_xlfn.CONCAT($S1632,",",$AL$4)))+X1632)</f>
        <v>0.5251125653967702</v>
      </c>
      <c r="AK1632" s="5">
        <f t="shared" si="514"/>
        <v>0.37241875411597192</v>
      </c>
      <c r="AL1632" s="46">
        <f t="shared" si="515"/>
        <v>0.18699550319605368</v>
      </c>
      <c r="AM1632" s="3">
        <f t="shared" si="516"/>
        <v>0.18596457536100214</v>
      </c>
      <c r="AN1632" s="3">
        <f t="shared" si="517"/>
        <v>8.5268928497168342E-2</v>
      </c>
      <c r="AO1632" s="3">
        <f t="shared" si="518"/>
        <v>0</v>
      </c>
      <c r="AP1632" s="3">
        <f t="shared" si="519"/>
        <v>1.4823793715632715E-2</v>
      </c>
      <c r="AQ1632" s="3">
        <f t="shared" si="520"/>
        <v>2.3284438916051409E-2</v>
      </c>
      <c r="AR1632" s="3">
        <f t="shared" si="521"/>
        <v>1.6513991779659731E-2</v>
      </c>
      <c r="AS1632" s="3" cm="1">
        <f t="array" ref="AS1632">SUM(AO1632:AR1632*AC1632:AF1632)</f>
        <v>3.1538872375109946E-2</v>
      </c>
      <c r="AT1632" s="50">
        <f t="shared" si="522"/>
        <v>3.4582823289197845E-2</v>
      </c>
      <c r="AU1632" s="50">
        <f t="shared" si="523"/>
        <v>0.18596457536100214</v>
      </c>
      <c r="AV1632" s="67"/>
      <c r="AW1632" s="67"/>
    </row>
    <row r="1633" spans="1:49" ht="15" customHeight="1" x14ac:dyDescent="0.25">
      <c r="A1633" s="11">
        <f t="shared" si="512"/>
        <v>1630</v>
      </c>
      <c r="B1633" s="29">
        <v>32677</v>
      </c>
      <c r="C1633" s="25"/>
      <c r="D1633" s="12"/>
      <c r="E1633" s="25"/>
      <c r="F1633" s="35"/>
      <c r="G1633" s="25">
        <v>0</v>
      </c>
      <c r="H1633" s="13">
        <v>0</v>
      </c>
      <c r="I1633" s="25">
        <v>0</v>
      </c>
      <c r="J1633" s="12">
        <v>0</v>
      </c>
      <c r="K1633" s="12">
        <v>0</v>
      </c>
      <c r="L1633" s="25" t="s">
        <v>11</v>
      </c>
      <c r="M1633" s="10"/>
      <c r="N1633" s="15"/>
      <c r="O1633" s="15"/>
      <c r="P1633" s="4"/>
      <c r="Q1633" s="55"/>
      <c r="R1633" s="40">
        <f t="shared" si="513"/>
        <v>2.0618556701030927E-2</v>
      </c>
      <c r="S1633" s="42" t="str" cm="1">
        <f t="array" ref="S1633">SETVECTOR(R1633:R1634)</f>
        <v>0.0206185567010309,0.00103092783505155</v>
      </c>
      <c r="T1633" s="42">
        <f t="shared" si="524"/>
        <v>0.15463917525773196</v>
      </c>
      <c r="U1633" s="5">
        <f t="shared" si="525"/>
        <v>0</v>
      </c>
      <c r="V1633" s="5">
        <f t="shared" si="526"/>
        <v>3.509691366796034E-2</v>
      </c>
      <c r="W1633" s="5">
        <f t="shared" si="527"/>
        <v>0.77319835262444681</v>
      </c>
      <c r="X1633" s="5">
        <f t="shared" si="528"/>
        <v>3.8572048057354449E-3</v>
      </c>
      <c r="Y1633" s="46" t="str" cm="1">
        <f t="array" ref="Y1633:AB1633">SETMATRIX(GETMATRIX(Y1632:AB1632)-$O$9*TRANSPOSE(AO1632:AR1632)*GETVECTOR(S1632))</f>
        <v>0.5774,0.5774</v>
      </c>
      <c r="Z1633" s="46" t="str">
        <v>0.498072738402,0.439046386305104</v>
      </c>
      <c r="AA1633" s="46" t="str">
        <v>0.455859131765436,0.42736550266239</v>
      </c>
      <c r="AB1633" s="46" t="str">
        <v>0.49295878264849,0.416129336234697</v>
      </c>
      <c r="AC1633" s="39" t="str" cm="1">
        <f t="array" ref="AC1633:AF1633">SETMATRIX(GETMATRIX(AC1632:AF1632)-$O$9*TRANSPOSE($AO$4:$AR$4)*$AL$4)</f>
        <v>0.5774</v>
      </c>
      <c r="AD1633" s="39" t="str">
        <v>0.5774</v>
      </c>
      <c r="AE1633" s="39" t="str">
        <v>0.5774</v>
      </c>
      <c r="AF1633" s="39" t="str">
        <v>0.5774</v>
      </c>
      <c r="AG1633" s="5" cm="1">
        <f t="array" ref="AG1633">SIGMOID(SUM(GETVECTOR(_xlfn.CONCAT(Y1633,",",AC1633))*GETVECTOR(_xlfn.CONCAT($S1633,",",$AL$4)))+U1633)</f>
        <v>0.503125062399288</v>
      </c>
      <c r="AH1633" s="5" cm="1">
        <f t="array" ref="AH1633">SIGMOID(SUM(GETVECTOR(_xlfn.CONCAT(Z1633,",",AD1633))*GETVECTOR(_xlfn.CONCAT($S1633,",",$AL$4)))+V1633)</f>
        <v>0.51145276637162407</v>
      </c>
      <c r="AI1633" s="5" cm="1">
        <f t="array" ref="AI1633">TANH(SUM(GETVECTOR(_xlfn.CONCAT(AA1633,",",AE1633))*GETVECTOR(_xlfn.CONCAT($S1633,",",$AL$4)))+W1633)</f>
        <v>0.65444703580424946</v>
      </c>
      <c r="AJ1633" s="5" cm="1">
        <f t="array" ref="AJ1633">SIGMOID(SUM(GETVECTOR(_xlfn.CONCAT(AB1633,",",AF1633))*GETVECTOR(_xlfn.CONCAT($S1633,",",$AL$4)))+X1633)</f>
        <v>0.5036125128222968</v>
      </c>
      <c r="AK1633" s="5">
        <f t="shared" si="514"/>
        <v>0.33471874690579267</v>
      </c>
      <c r="AL1633" s="46">
        <f t="shared" si="515"/>
        <v>0.16254314757607299</v>
      </c>
      <c r="AM1633" s="3">
        <f t="shared" si="516"/>
        <v>7.9039723183410293E-3</v>
      </c>
      <c r="AN1633" s="3">
        <f t="shared" si="517"/>
        <v>3.5658850071515909E-3</v>
      </c>
      <c r="AO1633" s="3">
        <f t="shared" si="518"/>
        <v>0</v>
      </c>
      <c r="AP1633" s="3">
        <f t="shared" si="519"/>
        <v>5.8311461872198296E-4</v>
      </c>
      <c r="AQ1633" s="3">
        <f t="shared" si="520"/>
        <v>1.0426543445617221E-3</v>
      </c>
      <c r="AR1633" s="3">
        <f t="shared" si="521"/>
        <v>6.3772714226832217E-4</v>
      </c>
      <c r="AS1633" s="3" cm="1">
        <f t="array" ref="AS1633">SUM(AO1633:AR1633*AC1633:AF1633)</f>
        <v>1.3069426513457405E-3</v>
      </c>
      <c r="AT1633" s="50">
        <f t="shared" si="522"/>
        <v>6.2472778409101263E-5</v>
      </c>
      <c r="AU1633" s="50">
        <f t="shared" si="523"/>
        <v>7.9039723183410293E-3</v>
      </c>
      <c r="AV1633" s="67"/>
      <c r="AW1633" s="67"/>
    </row>
    <row r="1634" spans="1:49" ht="15" customHeight="1" x14ac:dyDescent="0.25">
      <c r="A1634" s="11">
        <f t="shared" si="512"/>
        <v>1631</v>
      </c>
      <c r="B1634" s="29">
        <v>32678</v>
      </c>
      <c r="C1634" s="25"/>
      <c r="D1634" s="12"/>
      <c r="E1634" s="25"/>
      <c r="F1634" s="35"/>
      <c r="G1634" s="25">
        <v>0</v>
      </c>
      <c r="H1634" s="13">
        <v>0</v>
      </c>
      <c r="I1634" s="25">
        <v>0</v>
      </c>
      <c r="J1634" s="12">
        <v>0</v>
      </c>
      <c r="K1634" s="12">
        <v>0</v>
      </c>
      <c r="L1634" s="25" t="s">
        <v>11</v>
      </c>
      <c r="M1634" s="10"/>
      <c r="N1634" s="15"/>
      <c r="O1634" s="15"/>
      <c r="P1634" s="4"/>
      <c r="Q1634" s="55"/>
      <c r="R1634" s="40">
        <f t="shared" si="513"/>
        <v>1.0309278350515464E-3</v>
      </c>
      <c r="S1634" s="42" t="str" cm="1">
        <f t="array" ref="S1634">SETVECTOR(R1634:R1635)</f>
        <v>0.00103092783505155,0.154639175257732</v>
      </c>
      <c r="T1634" s="42">
        <f t="shared" si="524"/>
        <v>8.9690721649484523E-2</v>
      </c>
      <c r="U1634" s="5">
        <f t="shared" si="525"/>
        <v>0</v>
      </c>
      <c r="V1634" s="5">
        <f t="shared" si="526"/>
        <v>3.5038602206088142E-2</v>
      </c>
      <c r="W1634" s="5">
        <f t="shared" si="527"/>
        <v>0.77309408718999062</v>
      </c>
      <c r="X1634" s="5">
        <f t="shared" si="528"/>
        <v>3.7934320915086125E-3</v>
      </c>
      <c r="Y1634" s="46" t="str" cm="1">
        <f t="array" ref="Y1634:AB1634">SETMATRIX(GETMATRIX(Y1633:AB1633)-$O$9*TRANSPOSE(AO1633:AR1633)*GETVECTOR(S1633))</f>
        <v>0.5774,0.5774</v>
      </c>
      <c r="Z1634" s="46" t="str">
        <v>0.498071536103817,0.439046326190195</v>
      </c>
      <c r="AA1634" s="46" t="str">
        <v>0.455856981962664,0.427365395172251</v>
      </c>
      <c r="AB1634" s="46" t="str">
        <v>0.492957467747166,0.416129270489631</v>
      </c>
      <c r="AC1634" s="39" t="str" cm="1">
        <f t="array" ref="AC1634:AF1634">SETMATRIX(GETMATRIX(AC1633:AF1633)-$O$9*TRANSPOSE($AO$4:$AR$4)*$AL$4)</f>
        <v>0.5774</v>
      </c>
      <c r="AD1634" s="39" t="str">
        <v>0.5774</v>
      </c>
      <c r="AE1634" s="39" t="str">
        <v>0.5774</v>
      </c>
      <c r="AF1634" s="39" t="str">
        <v>0.5774</v>
      </c>
      <c r="AG1634" s="5" cm="1">
        <f t="array" ref="AG1634">SIGMOID(SUM(GETVECTOR(_xlfn.CONCAT(Y1634,",",AC1634))*GETVECTOR(_xlfn.CONCAT($S1634,",",$AL$4)))+U1634)</f>
        <v>0.52245586278519074</v>
      </c>
      <c r="AH1634" s="5" cm="1">
        <f t="array" ref="AH1634">SIGMOID(SUM(GETVECTOR(_xlfn.CONCAT(Z1634,",",AD1634))*GETVECTOR(_xlfn.CONCAT($S1634,",",$AL$4)))+V1634)</f>
        <v>0.52583842255478874</v>
      </c>
      <c r="AI1634" s="5" cm="1">
        <f t="array" ref="AI1634">TANH(SUM(GETVECTOR(_xlfn.CONCAT(AA1634,",",AE1634))*GETVECTOR(_xlfn.CONCAT($S1634,",",$AL$4)))+W1634)</f>
        <v>0.6856244163287375</v>
      </c>
      <c r="AJ1634" s="5" cm="1">
        <f t="array" ref="AJ1634">SIGMOID(SUM(GETVECTOR(_xlfn.CONCAT(AB1634,",",AF1634))*GETVECTOR(_xlfn.CONCAT($S1634,",",$AL$4)))+X1634)</f>
        <v>0.51715614312275393</v>
      </c>
      <c r="AK1634" s="5">
        <f t="shared" si="514"/>
        <v>0.36052766154735105</v>
      </c>
      <c r="AL1634" s="46">
        <f t="shared" si="515"/>
        <v>0.17876987779726658</v>
      </c>
      <c r="AM1634" s="3">
        <f t="shared" si="516"/>
        <v>8.9079156147782057E-2</v>
      </c>
      <c r="AN1634" s="3">
        <f t="shared" si="517"/>
        <v>4.0563013203390869E-2</v>
      </c>
      <c r="AO1634" s="3">
        <f t="shared" si="518"/>
        <v>0</v>
      </c>
      <c r="AP1634" s="3">
        <f t="shared" si="519"/>
        <v>6.9341807749078999E-3</v>
      </c>
      <c r="AQ1634" s="3">
        <f t="shared" si="520"/>
        <v>1.1302958874975502E-2</v>
      </c>
      <c r="AR1634" s="3">
        <f t="shared" si="521"/>
        <v>7.6891290141307463E-3</v>
      </c>
      <c r="AS1634" s="3" cm="1">
        <f t="array" ref="AS1634">SUM(AO1634:AR1634*AC1634:AF1634)</f>
        <v>1.4969827526601769E-2</v>
      </c>
      <c r="AT1634" s="50">
        <f t="shared" si="522"/>
        <v>7.9350960600009374E-3</v>
      </c>
      <c r="AU1634" s="50">
        <f t="shared" si="523"/>
        <v>8.9079156147782057E-2</v>
      </c>
      <c r="AV1634" s="67"/>
      <c r="AW1634" s="67"/>
    </row>
    <row r="1635" spans="1:49" ht="15" customHeight="1" x14ac:dyDescent="0.25">
      <c r="A1635" s="11">
        <f t="shared" si="512"/>
        <v>1632</v>
      </c>
      <c r="B1635" s="29">
        <v>32679</v>
      </c>
      <c r="C1635" s="25"/>
      <c r="D1635" s="12"/>
      <c r="E1635" s="25"/>
      <c r="F1635" s="35"/>
      <c r="G1635" s="25">
        <v>0</v>
      </c>
      <c r="H1635" s="13">
        <v>0</v>
      </c>
      <c r="I1635" s="25">
        <v>0</v>
      </c>
      <c r="J1635" s="12">
        <v>0</v>
      </c>
      <c r="K1635" s="12">
        <v>0</v>
      </c>
      <c r="L1635" s="25" t="s">
        <v>11</v>
      </c>
      <c r="M1635" s="10"/>
      <c r="N1635" s="15"/>
      <c r="O1635" s="15"/>
      <c r="P1635" s="4"/>
      <c r="Q1635" s="55"/>
      <c r="R1635" s="40">
        <f t="shared" si="513"/>
        <v>0.15463917525773196</v>
      </c>
      <c r="S1635" s="42" t="str" cm="1">
        <f t="array" ref="S1635">SETVECTOR(R1635:R1636)</f>
        <v>0.154639175257732,0.0896907216494845</v>
      </c>
      <c r="T1635" s="42">
        <f t="shared" si="524"/>
        <v>0.27731958762886594</v>
      </c>
      <c r="U1635" s="5">
        <f t="shared" si="525"/>
        <v>0</v>
      </c>
      <c r="V1635" s="5">
        <f t="shared" si="526"/>
        <v>3.4345184128597349E-2</v>
      </c>
      <c r="W1635" s="5">
        <f t="shared" si="527"/>
        <v>0.77196379130249304</v>
      </c>
      <c r="X1635" s="5">
        <f t="shared" si="528"/>
        <v>3.0245191900955381E-3</v>
      </c>
      <c r="Y1635" s="46" t="str" cm="1">
        <f t="array" ref="Y1635:AB1635">SETMATRIX(GETMATRIX(Y1634:AB1634)-$O$9*TRANSPOSE(AO1634:AR1634)*GETVECTOR(S1634))</f>
        <v>0.5774,0.5774</v>
      </c>
      <c r="Z1635" s="46" t="str">
        <v>0.49807082123982,0.438939096590583</v>
      </c>
      <c r="AA1635" s="46" t="str">
        <v>0.455855816709172,0.427190607148411</v>
      </c>
      <c r="AB1635" s="46" t="str">
        <v>0.492956675053453,0.416010366432711</v>
      </c>
      <c r="AC1635" s="39" t="str" cm="1">
        <f t="array" ref="AC1635:AF1635">SETMATRIX(GETMATRIX(AC1634:AF1634)-$O$9*TRANSPOSE($AO$4:$AR$4)*$AL$4)</f>
        <v>0.5774</v>
      </c>
      <c r="AD1635" s="39" t="str">
        <v>0.5774</v>
      </c>
      <c r="AE1635" s="39" t="str">
        <v>0.5774</v>
      </c>
      <c r="AF1635" s="39" t="str">
        <v>0.5774</v>
      </c>
      <c r="AG1635" s="5" cm="1">
        <f t="array" ref="AG1635">SIGMOID(SUM(GETVECTOR(_xlfn.CONCAT(Y1635,",",AC1635))*GETVECTOR(_xlfn.CONCAT($S1635,",",$AL$4)))+U1635)</f>
        <v>0.53521064177831368</v>
      </c>
      <c r="AH1635" s="5" cm="1">
        <f t="array" ref="AH1635">SIGMOID(SUM(GETVECTOR(_xlfn.CONCAT(Z1635,",",AD1635))*GETVECTOR(_xlfn.CONCAT($S1635,",",$AL$4)))+V1635)</f>
        <v>0.53761261265202587</v>
      </c>
      <c r="AI1635" s="5" cm="1">
        <f t="array" ref="AI1635">TANH(SUM(GETVECTOR(_xlfn.CONCAT(AA1635,",",AE1635))*GETVECTOR(_xlfn.CONCAT($S1635,",",$AL$4)))+W1635)</f>
        <v>0.70680585603802681</v>
      </c>
      <c r="AJ1635" s="5" cm="1">
        <f t="array" ref="AJ1635">SIGMOID(SUM(GETVECTOR(_xlfn.CONCAT(AB1635,",",AF1635))*GETVECTOR(_xlfn.CONCAT($S1635,",",$AL$4)))+X1635)</f>
        <v>0.5291088474646326</v>
      </c>
      <c r="AK1635" s="5">
        <f t="shared" si="514"/>
        <v>0.37998774290235526</v>
      </c>
      <c r="AL1635" s="46">
        <f t="shared" si="515"/>
        <v>0.19190609796300886</v>
      </c>
      <c r="AM1635" s="3">
        <f t="shared" si="516"/>
        <v>-8.5413489665857073E-2</v>
      </c>
      <c r="AN1635" s="3">
        <f t="shared" si="517"/>
        <v>-3.924793542830074E-2</v>
      </c>
      <c r="AO1635" s="3">
        <f t="shared" si="518"/>
        <v>0</v>
      </c>
      <c r="AP1635" s="3">
        <f t="shared" si="519"/>
        <v>-6.8959226834199869E-3</v>
      </c>
      <c r="AQ1635" s="3">
        <f t="shared" si="520"/>
        <v>-1.0559070299627406E-2</v>
      </c>
      <c r="AR1635" s="3">
        <f t="shared" si="521"/>
        <v>-7.7185508826354493E-3</v>
      </c>
      <c r="AS1635" s="3" cm="1">
        <f t="array" ref="AS1635">SUM(AO1635:AR1635*AC1635:AF1635)</f>
        <v>-1.4535204228045275E-2</v>
      </c>
      <c r="AT1635" s="50">
        <f t="shared" si="522"/>
        <v>7.295464216899473E-3</v>
      </c>
      <c r="AU1635" s="50">
        <f t="shared" si="523"/>
        <v>8.5413489665857073E-2</v>
      </c>
      <c r="AV1635" s="67"/>
      <c r="AW1635" s="67"/>
    </row>
    <row r="1636" spans="1:49" ht="15" customHeight="1" x14ac:dyDescent="0.25">
      <c r="A1636" s="11">
        <f t="shared" si="512"/>
        <v>1633</v>
      </c>
      <c r="B1636" s="29">
        <v>32680</v>
      </c>
      <c r="C1636" s="25"/>
      <c r="D1636" s="12"/>
      <c r="E1636" s="25"/>
      <c r="F1636" s="35"/>
      <c r="G1636" s="25">
        <v>0</v>
      </c>
      <c r="H1636" s="13">
        <v>0</v>
      </c>
      <c r="I1636" s="25">
        <v>0</v>
      </c>
      <c r="J1636" s="12">
        <v>0</v>
      </c>
      <c r="K1636" s="12">
        <v>0</v>
      </c>
      <c r="L1636" s="25" t="s">
        <v>11</v>
      </c>
      <c r="M1636" s="10"/>
      <c r="N1636" s="15"/>
      <c r="O1636" s="15"/>
      <c r="P1636" s="4"/>
      <c r="Q1636" s="55"/>
      <c r="R1636" s="40">
        <f t="shared" si="513"/>
        <v>8.9690721649484523E-2</v>
      </c>
      <c r="S1636" s="42" t="str" cm="1">
        <f t="array" ref="S1636">SETVECTOR(R1636:R1637)</f>
        <v>0.0896907216494845,0.277319587628866</v>
      </c>
      <c r="T1636" s="42">
        <f t="shared" si="524"/>
        <v>0.15257731958762888</v>
      </c>
      <c r="U1636" s="5">
        <f t="shared" si="525"/>
        <v>0</v>
      </c>
      <c r="V1636" s="5">
        <f t="shared" si="526"/>
        <v>3.5034776396939346E-2</v>
      </c>
      <c r="W1636" s="5">
        <f t="shared" si="527"/>
        <v>0.77301969833245576</v>
      </c>
      <c r="X1636" s="5">
        <f t="shared" si="528"/>
        <v>3.7963742783590831E-3</v>
      </c>
      <c r="Y1636" s="46" t="str" cm="1">
        <f t="array" ref="Y1636:AB1636">SETMATRIX(GETMATRIX(Y1635:AB1635)-$O$9*TRANSPOSE(AO1635:AR1635)*GETVECTOR(S1635))</f>
        <v>0.5774,0.5774</v>
      </c>
      <c r="Z1636" s="46" t="str">
        <v>0.49817745921946,0.439000946618774</v>
      </c>
      <c r="AA1636" s="46" t="str">
        <v>0.456019101301434,0.427285312211923</v>
      </c>
      <c r="AB1636" s="46" t="str">
        <v>0.493076034087721,0.416079594672586</v>
      </c>
      <c r="AC1636" s="39" t="str" cm="1">
        <f t="array" ref="AC1636:AF1636">SETMATRIX(GETMATRIX(AC1635:AF1635)-$O$9*TRANSPOSE($AO$4:$AR$4)*$AL$4)</f>
        <v>0.5774</v>
      </c>
      <c r="AD1636" s="39" t="str">
        <v>0.5774</v>
      </c>
      <c r="AE1636" s="39" t="str">
        <v>0.5774</v>
      </c>
      <c r="AF1636" s="39" t="str">
        <v>0.5774</v>
      </c>
      <c r="AG1636" s="5" cm="1">
        <f t="array" ref="AG1636">SIGMOID(SUM(GETVECTOR(_xlfn.CONCAT(Y1636,",",AC1636))*GETVECTOR(_xlfn.CONCAT($S1636,",",$AL$4)))+U1636)</f>
        <v>0.55278056952930776</v>
      </c>
      <c r="AH1636" s="5" cm="1">
        <f t="array" ref="AH1636">SIGMOID(SUM(GETVECTOR(_xlfn.CONCAT(Z1636,",",AD1636))*GETVECTOR(_xlfn.CONCAT($S1636,",",$AL$4)))+V1636)</f>
        <v>0.55019540299199787</v>
      </c>
      <c r="AI1636" s="5" cm="1">
        <f t="array" ref="AI1636">TANH(SUM(GETVECTOR(_xlfn.CONCAT(AA1636,",",AE1636))*GETVECTOR(_xlfn.CONCAT($S1636,",",$AL$4)))+W1636)</f>
        <v>0.73171784719222022</v>
      </c>
      <c r="AJ1636" s="5" cm="1">
        <f t="array" ref="AJ1636">SIGMOID(SUM(GETVECTOR(_xlfn.CONCAT(AB1636,",",AF1636))*GETVECTOR(_xlfn.CONCAT($S1636,",",$AL$4)))+X1636)</f>
        <v>0.54076127470910418</v>
      </c>
      <c r="AK1636" s="5">
        <f t="shared" si="514"/>
        <v>0.4025877958123607</v>
      </c>
      <c r="AL1636" s="46">
        <f t="shared" si="515"/>
        <v>0.2066578699591716</v>
      </c>
      <c r="AM1636" s="3">
        <f t="shared" si="516"/>
        <v>5.4080550371542718E-2</v>
      </c>
      <c r="AN1636" s="3">
        <f t="shared" si="517"/>
        <v>2.4973570528720561E-2</v>
      </c>
      <c r="AO1636" s="3">
        <f t="shared" si="518"/>
        <v>0</v>
      </c>
      <c r="AP1636" s="3">
        <f t="shared" si="519"/>
        <v>4.5223600283523886E-3</v>
      </c>
      <c r="AQ1636" s="3">
        <f t="shared" si="520"/>
        <v>6.3836124312526476E-3</v>
      </c>
      <c r="AR1636" s="3">
        <f t="shared" si="521"/>
        <v>5.1325306825709171E-3</v>
      </c>
      <c r="AS1636" s="3" cm="1">
        <f t="array" ref="AS1636">SUM(AO1636:AR1636*AC1636:AF1636)</f>
        <v>9.2606317142923944E-3</v>
      </c>
      <c r="AT1636" s="50">
        <f t="shared" si="522"/>
        <v>2.9247059284889694E-3</v>
      </c>
      <c r="AU1636" s="50">
        <f t="shared" si="523"/>
        <v>5.4080550371542718E-2</v>
      </c>
      <c r="AV1636" s="67"/>
      <c r="AW1636" s="67"/>
    </row>
    <row r="1637" spans="1:49" ht="15" customHeight="1" x14ac:dyDescent="0.25">
      <c r="A1637" s="11">
        <f t="shared" si="512"/>
        <v>1634</v>
      </c>
      <c r="B1637" s="29">
        <v>32681</v>
      </c>
      <c r="C1637" s="25"/>
      <c r="D1637" s="12"/>
      <c r="E1637" s="25"/>
      <c r="F1637" s="35"/>
      <c r="G1637" s="25">
        <v>0</v>
      </c>
      <c r="H1637" s="13">
        <v>0</v>
      </c>
      <c r="I1637" s="25">
        <v>0</v>
      </c>
      <c r="J1637" s="12">
        <v>0</v>
      </c>
      <c r="K1637" s="12">
        <v>0</v>
      </c>
      <c r="L1637" s="25" t="s">
        <v>11</v>
      </c>
      <c r="M1637" s="10"/>
      <c r="N1637" s="15"/>
      <c r="O1637" s="15"/>
      <c r="P1637" s="4"/>
      <c r="Q1637" s="55"/>
      <c r="R1637" s="40">
        <f t="shared" si="513"/>
        <v>0.27731958762886594</v>
      </c>
      <c r="S1637" s="42" t="str" cm="1">
        <f t="array" ref="S1637">SETVECTOR(R1637:R1638)</f>
        <v>0.277319587628866,0.152577319587629</v>
      </c>
      <c r="T1637" s="42">
        <f t="shared" si="524"/>
        <v>0.44020618556701036</v>
      </c>
      <c r="U1637" s="5">
        <f t="shared" si="525"/>
        <v>0</v>
      </c>
      <c r="V1637" s="5">
        <f t="shared" si="526"/>
        <v>3.4582540394104105E-2</v>
      </c>
      <c r="W1637" s="5">
        <f t="shared" si="527"/>
        <v>0.77238133708933054</v>
      </c>
      <c r="X1637" s="5">
        <f t="shared" si="528"/>
        <v>3.2831212101019913E-3</v>
      </c>
      <c r="Y1637" s="46" t="str" cm="1">
        <f t="array" ref="Y1637:AB1637">SETMATRIX(GETMATRIX(Y1636:AB1636)-$O$9*TRANSPOSE(AO1636:AR1636)*GETVECTOR(S1636))</f>
        <v>0.5774,0.5774</v>
      </c>
      <c r="Z1637" s="46" t="str">
        <v>0.49813689784601,0.438875532716957</v>
      </c>
      <c r="AA1637" s="46" t="str">
        <v>0.455961846220865,0.427108282135221</v>
      </c>
      <c r="AB1637" s="46" t="str">
        <v>0.49303000004964,0.415937259543348</v>
      </c>
      <c r="AC1637" s="39" t="str" cm="1">
        <f t="array" ref="AC1637:AF1637">SETMATRIX(GETMATRIX(AC1636:AF1636)-$O$9*TRANSPOSE($AO$4:$AR$4)*$AL$4)</f>
        <v>0.5774</v>
      </c>
      <c r="AD1637" s="39" t="str">
        <v>0.5774</v>
      </c>
      <c r="AE1637" s="39" t="str">
        <v>0.5774</v>
      </c>
      <c r="AF1637" s="39" t="str">
        <v>0.5774</v>
      </c>
      <c r="AG1637" s="5" cm="1">
        <f t="array" ref="AG1637">SIGMOID(SUM(GETVECTOR(_xlfn.CONCAT(Y1637,",",AC1637))*GETVECTOR(_xlfn.CONCAT($S1637,",",$AL$4)))+U1637)</f>
        <v>0.56173894296623217</v>
      </c>
      <c r="AH1637" s="5" cm="1">
        <f t="array" ref="AH1637">SIGMOID(SUM(GETVECTOR(_xlfn.CONCAT(Z1637,",",AD1637))*GETVECTOR(_xlfn.CONCAT($S1637,",",$AL$4)))+V1637)</f>
        <v>0.5596367879174593</v>
      </c>
      <c r="AI1637" s="5" cm="1">
        <f t="array" ref="AI1637">TANH(SUM(GETVECTOR(_xlfn.CONCAT(AA1637,",",AE1637))*GETVECTOR(_xlfn.CONCAT($S1637,",",$AL$4)))+W1637)</f>
        <v>0.74605378549776724</v>
      </c>
      <c r="AJ1637" s="5" cm="1">
        <f t="array" ref="AJ1637">SIGMOID(SUM(GETVECTOR(_xlfn.CONCAT(AB1637,",",AF1637))*GETVECTOR(_xlfn.CONCAT($S1637,",",$AL$4)))+X1637)</f>
        <v>0.5506933712302029</v>
      </c>
      <c r="AK1637" s="5">
        <f t="shared" si="514"/>
        <v>0.41751914412963165</v>
      </c>
      <c r="AL1637" s="46">
        <f t="shared" si="515"/>
        <v>0.21743488326760635</v>
      </c>
      <c r="AM1637" s="3">
        <f t="shared" si="516"/>
        <v>-0.22277130229940401</v>
      </c>
      <c r="AN1637" s="3">
        <f t="shared" si="517"/>
        <v>-0.10355339807021702</v>
      </c>
      <c r="AO1637" s="3">
        <f t="shared" si="518"/>
        <v>0</v>
      </c>
      <c r="AP1637" s="3">
        <f t="shared" si="519"/>
        <v>-1.9039335164443377E-2</v>
      </c>
      <c r="AQ1637" s="3">
        <f t="shared" si="520"/>
        <v>-2.5696263133701859E-2</v>
      </c>
      <c r="AR1637" s="3">
        <f t="shared" si="521"/>
        <v>-2.1763627759424625E-2</v>
      </c>
      <c r="AS1637" s="3" cm="1">
        <f t="array" ref="AS1637">SUM(AO1637:AR1637*AC1637:AF1637)</f>
        <v>-3.8396653125640834E-2</v>
      </c>
      <c r="AT1637" s="50">
        <f t="shared" si="522"/>
        <v>4.9627053128172442E-2</v>
      </c>
      <c r="AU1637" s="50">
        <f t="shared" si="523"/>
        <v>0.22277130229940401</v>
      </c>
      <c r="AV1637" s="67"/>
      <c r="AW1637" s="67"/>
    </row>
    <row r="1638" spans="1:49" ht="15" customHeight="1" x14ac:dyDescent="0.25">
      <c r="A1638" s="11">
        <f t="shared" si="512"/>
        <v>1635</v>
      </c>
      <c r="B1638" s="29">
        <v>32682</v>
      </c>
      <c r="C1638" s="25"/>
      <c r="D1638" s="12"/>
      <c r="E1638" s="25"/>
      <c r="F1638" s="35"/>
      <c r="G1638" s="25">
        <v>0</v>
      </c>
      <c r="H1638" s="13">
        <v>0</v>
      </c>
      <c r="I1638" s="25">
        <v>0</v>
      </c>
      <c r="J1638" s="12">
        <v>0</v>
      </c>
      <c r="K1638" s="12">
        <v>0</v>
      </c>
      <c r="L1638" s="25" t="s">
        <v>11</v>
      </c>
      <c r="M1638" s="10"/>
      <c r="N1638" s="15"/>
      <c r="O1638" s="15"/>
      <c r="P1638" s="4"/>
      <c r="Q1638" s="55"/>
      <c r="R1638" s="40">
        <f t="shared" si="513"/>
        <v>0.15257731958762888</v>
      </c>
      <c r="S1638" s="42" t="str" cm="1">
        <f t="array" ref="S1638">SETVECTOR(R1638:R1639)</f>
        <v>0.152577319587629,0.44020618556701</v>
      </c>
      <c r="T1638" s="42">
        <f t="shared" si="524"/>
        <v>0.13917525773195877</v>
      </c>
      <c r="U1638" s="5">
        <f t="shared" si="525"/>
        <v>0</v>
      </c>
      <c r="V1638" s="5">
        <f t="shared" si="526"/>
        <v>3.6486473910548441E-2</v>
      </c>
      <c r="W1638" s="5">
        <f t="shared" si="527"/>
        <v>0.77495096340270075</v>
      </c>
      <c r="X1638" s="5">
        <f t="shared" si="528"/>
        <v>5.4594839860444538E-3</v>
      </c>
      <c r="Y1638" s="46" t="str" cm="1">
        <f t="array" ref="Y1638:AB1638">SETMATRIX(GETMATRIX(Y1637:AB1637)-$O$9*TRANSPOSE(AO1637:AR1637)*GETVECTOR(S1637))</f>
        <v>0.5774,0.5774</v>
      </c>
      <c r="Z1638" s="46" t="str">
        <v>0.498664895903663,0.439166029789569</v>
      </c>
      <c r="AA1638" s="46" t="str">
        <v>0.456674453930449,0.427500348830457</v>
      </c>
      <c r="AB1638" s="46" t="str">
        <v>0.493633548077195,0.416269323142152</v>
      </c>
      <c r="AC1638" s="39" t="str" cm="1">
        <f t="array" ref="AC1638:AF1638">SETMATRIX(GETMATRIX(AC1637:AF1637)-$O$9*TRANSPOSE($AO$4:$AR$4)*$AL$4)</f>
        <v>0.5774</v>
      </c>
      <c r="AD1638" s="39" t="str">
        <v>0.5774</v>
      </c>
      <c r="AE1638" s="39" t="str">
        <v>0.5774</v>
      </c>
      <c r="AF1638" s="39" t="str">
        <v>0.5774</v>
      </c>
      <c r="AG1638" s="5" cm="1">
        <f t="array" ref="AG1638">SIGMOID(SUM(GETVECTOR(_xlfn.CONCAT(Y1638,",",AC1638))*GETVECTOR(_xlfn.CONCAT($S1638,",",$AL$4)))+U1638)</f>
        <v>0.58474260349597273</v>
      </c>
      <c r="AH1638" s="5" cm="1">
        <f t="array" ref="AH1638">SIGMOID(SUM(GETVECTOR(_xlfn.CONCAT(Z1638,",",AD1638))*GETVECTOR(_xlfn.CONCAT($S1638,",",$AL$4)))+V1638)</f>
        <v>0.57588296956841323</v>
      </c>
      <c r="AI1638" s="5" cm="1">
        <f t="array" ref="AI1638">TANH(SUM(GETVECTOR(_xlfn.CONCAT(AA1638,",",AE1638))*GETVECTOR(_xlfn.CONCAT($S1638,",",$AL$4)))+W1638)</f>
        <v>0.77503585161266686</v>
      </c>
      <c r="AJ1638" s="5" cm="1">
        <f t="array" ref="AJ1638">SIGMOID(SUM(GETVECTOR(_xlfn.CONCAT(AB1638,",",AF1638))*GETVECTOR(_xlfn.CONCAT($S1638,",",$AL$4)))+X1638)</f>
        <v>0.56562450870756986</v>
      </c>
      <c r="AK1638" s="5">
        <f t="shared" si="514"/>
        <v>0.44632994774868667</v>
      </c>
      <c r="AL1638" s="46">
        <f t="shared" si="515"/>
        <v>0.23692741010301324</v>
      </c>
      <c r="AM1638" s="3">
        <f t="shared" si="516"/>
        <v>9.7752152371054474E-2</v>
      </c>
      <c r="AN1638" s="3">
        <f t="shared" si="517"/>
        <v>4.5589740214612408E-2</v>
      </c>
      <c r="AO1638" s="3">
        <f t="shared" si="518"/>
        <v>0</v>
      </c>
      <c r="AP1638" s="3">
        <f t="shared" si="519"/>
        <v>8.62996148296339E-3</v>
      </c>
      <c r="AQ1638" s="3">
        <f t="shared" si="520"/>
        <v>1.0483874030554842E-2</v>
      </c>
      <c r="AR1638" s="3">
        <f t="shared" si="521"/>
        <v>1.0060207743302147E-2</v>
      </c>
      <c r="AS1638" s="3" cm="1">
        <f t="array" ref="AS1638">SUM(AO1638:AR1638*AC1638:AF1638)</f>
        <v>1.6845092576488085E-2</v>
      </c>
      <c r="AT1638" s="50">
        <f t="shared" si="522"/>
        <v>9.5554832931738515E-3</v>
      </c>
      <c r="AU1638" s="50">
        <f t="shared" si="523"/>
        <v>9.7752152371054474E-2</v>
      </c>
      <c r="AV1638" s="67"/>
      <c r="AW1638" s="67"/>
    </row>
    <row r="1639" spans="1:49" ht="15" customHeight="1" x14ac:dyDescent="0.25">
      <c r="A1639" s="11">
        <f t="shared" si="512"/>
        <v>1636</v>
      </c>
      <c r="B1639" s="29">
        <v>32683</v>
      </c>
      <c r="C1639" s="25"/>
      <c r="D1639" s="12"/>
      <c r="E1639" s="25"/>
      <c r="F1639" s="35"/>
      <c r="G1639" s="25">
        <v>0</v>
      </c>
      <c r="H1639" s="13">
        <v>0</v>
      </c>
      <c r="I1639" s="25">
        <v>0</v>
      </c>
      <c r="J1639" s="12">
        <v>0</v>
      </c>
      <c r="K1639" s="12">
        <v>0</v>
      </c>
      <c r="L1639" s="25" t="s">
        <v>11</v>
      </c>
      <c r="M1639" s="10"/>
      <c r="N1639" s="15"/>
      <c r="O1639" s="15"/>
      <c r="P1639" s="4"/>
      <c r="Q1639" s="55"/>
      <c r="R1639" s="40">
        <f t="shared" si="513"/>
        <v>0.44020618556701036</v>
      </c>
      <c r="S1639" s="42" t="str" cm="1">
        <f t="array" ref="S1639">SETVECTOR(R1639:R1640)</f>
        <v>0.44020618556701,0.139175257731959</v>
      </c>
      <c r="T1639" s="42">
        <f t="shared" si="524"/>
        <v>6.7010309278350513E-2</v>
      </c>
      <c r="U1639" s="5">
        <f t="shared" si="525"/>
        <v>0</v>
      </c>
      <c r="V1639" s="5">
        <f t="shared" si="526"/>
        <v>3.5623477762252102E-2</v>
      </c>
      <c r="W1639" s="5">
        <f t="shared" si="527"/>
        <v>0.77390257599964529</v>
      </c>
      <c r="X1639" s="5">
        <f t="shared" si="528"/>
        <v>4.4534632117142394E-3</v>
      </c>
      <c r="Y1639" s="46" t="str" cm="1">
        <f t="array" ref="Y1639:AB1639">SETMATRIX(GETMATRIX(Y1638:AB1638)-$O$9*TRANSPOSE(AO1638:AR1638)*GETVECTOR(S1638))</f>
        <v>0.5774,0.5774</v>
      </c>
      <c r="Z1639" s="46" t="str">
        <v>0.498533222264541,0.438786133546968</v>
      </c>
      <c r="AA1639" s="46" t="str">
        <v>0.456514493790601,0.427038842210761</v>
      </c>
      <c r="AB1639" s="46" t="str">
        <v>0.493480052123998,0.415826466574483</v>
      </c>
      <c r="AC1639" s="39" t="str" cm="1">
        <f t="array" ref="AC1639:AF1639">SETMATRIX(GETMATRIX(AC1638:AF1638)-$O$9*TRANSPOSE($AO$4:$AR$4)*$AL$4)</f>
        <v>0.5774</v>
      </c>
      <c r="AD1639" s="39" t="str">
        <v>0.5774</v>
      </c>
      <c r="AE1639" s="39" t="str">
        <v>0.5774</v>
      </c>
      <c r="AF1639" s="39" t="str">
        <v>0.5774</v>
      </c>
      <c r="AG1639" s="5" cm="1">
        <f t="array" ref="AG1639">SIGMOID(SUM(GETVECTOR(_xlfn.CONCAT(Y1639,",",AC1639))*GETVECTOR(_xlfn.CONCAT($S1639,",",$AL$4)))+U1639)</f>
        <v>0.58286236373382716</v>
      </c>
      <c r="AH1639" s="5" cm="1">
        <f t="array" ref="AH1639">SIGMOID(SUM(GETVECTOR(_xlfn.CONCAT(Z1639,",",AD1639))*GETVECTOR(_xlfn.CONCAT($S1639,",",$AL$4)))+V1639)</f>
        <v>0.57838546273651725</v>
      </c>
      <c r="AI1639" s="5" cm="1">
        <f t="array" ref="AI1639">TANH(SUM(GETVECTOR(_xlfn.CONCAT(AA1639,",",AE1639))*GETVECTOR(_xlfn.CONCAT($S1639,",",$AL$4)))+W1639)</f>
        <v>0.77562572677514185</v>
      </c>
      <c r="AJ1639" s="5" cm="1">
        <f t="array" ref="AJ1639">SIGMOID(SUM(GETVECTOR(_xlfn.CONCAT(AB1639,",",AF1639))*GETVECTOR(_xlfn.CONCAT($S1639,",",$AL$4)))+X1639)</f>
        <v>0.56943815024918609</v>
      </c>
      <c r="AK1639" s="5">
        <f t="shared" si="514"/>
        <v>0.4486106448911879</v>
      </c>
      <c r="AL1639" s="46">
        <f t="shared" si="515"/>
        <v>0.23959468038102419</v>
      </c>
      <c r="AM1639" s="3">
        <f t="shared" si="516"/>
        <v>0.17258437110267366</v>
      </c>
      <c r="AN1639" s="3">
        <f t="shared" si="517"/>
        <v>8.0877727613702446E-2</v>
      </c>
      <c r="AO1639" s="3">
        <f t="shared" si="518"/>
        <v>0</v>
      </c>
      <c r="AP1639" s="3">
        <f t="shared" si="519"/>
        <v>1.5297275632811235E-2</v>
      </c>
      <c r="AQ1639" s="3">
        <f t="shared" si="520"/>
        <v>1.8636776515526178E-2</v>
      </c>
      <c r="AR1639" s="3">
        <f t="shared" si="521"/>
        <v>1.780386046443172E-2</v>
      </c>
      <c r="AS1639" s="3" cm="1">
        <f t="array" ref="AS1639">SUM(AO1639:AR1639*AC1639:AF1639)</f>
        <v>2.9873470742612894E-2</v>
      </c>
      <c r="AT1639" s="50">
        <f t="shared" si="522"/>
        <v>2.9785365148905379E-2</v>
      </c>
      <c r="AU1639" s="50">
        <f t="shared" si="523"/>
        <v>0.17258437110267366</v>
      </c>
      <c r="AV1639" s="67"/>
      <c r="AW1639" s="67"/>
    </row>
    <row r="1640" spans="1:49" ht="15" customHeight="1" x14ac:dyDescent="0.25">
      <c r="A1640" s="11">
        <f t="shared" si="512"/>
        <v>1637</v>
      </c>
      <c r="B1640" s="29">
        <v>32684</v>
      </c>
      <c r="C1640" s="25"/>
      <c r="D1640" s="12"/>
      <c r="E1640" s="25"/>
      <c r="F1640" s="35"/>
      <c r="G1640" s="25">
        <v>0</v>
      </c>
      <c r="H1640" s="13">
        <v>0</v>
      </c>
      <c r="I1640" s="25">
        <v>0</v>
      </c>
      <c r="J1640" s="12">
        <v>0</v>
      </c>
      <c r="K1640" s="12">
        <v>0</v>
      </c>
      <c r="L1640" s="25" t="s">
        <v>11</v>
      </c>
      <c r="M1640" s="10"/>
      <c r="N1640" s="15"/>
      <c r="O1640" s="15"/>
      <c r="P1640" s="4"/>
      <c r="Q1640" s="55"/>
      <c r="R1640" s="40">
        <f t="shared" si="513"/>
        <v>0.13917525773195877</v>
      </c>
      <c r="S1640" s="42" t="str" cm="1">
        <f t="array" ref="S1640">SETVECTOR(R1640:R1641)</f>
        <v>0.139175257731959,0.0670103092783505</v>
      </c>
      <c r="T1640" s="42">
        <f t="shared" si="524"/>
        <v>0.17525773195876287</v>
      </c>
      <c r="U1640" s="5">
        <f t="shared" si="525"/>
        <v>0</v>
      </c>
      <c r="V1640" s="5">
        <f t="shared" si="526"/>
        <v>3.4093750198970978E-2</v>
      </c>
      <c r="W1640" s="5">
        <f t="shared" si="527"/>
        <v>0.77203889834809269</v>
      </c>
      <c r="X1640" s="5">
        <f t="shared" si="528"/>
        <v>2.6730771652710671E-3</v>
      </c>
      <c r="Y1640" s="46" t="str" cm="1">
        <f t="array" ref="Y1640:AB1640">SETMATRIX(GETMATRIX(Y1639:AB1639)-$O$9*TRANSPOSE(AO1639:AR1639)*GETVECTOR(S1639))</f>
        <v>0.5774,0.5774</v>
      </c>
      <c r="Z1640" s="46" t="str">
        <v>0.497859826728952,0.438573233319089</v>
      </c>
      <c r="AA1640" s="46" t="str">
        <v>0.455694091360485,0.426779464393277</v>
      </c>
      <c r="AB1640" s="46" t="str">
        <v>0.492696315173657,0.415578680887607</v>
      </c>
      <c r="AC1640" s="39" t="str" cm="1">
        <f t="array" ref="AC1640:AF1640">SETMATRIX(GETMATRIX(AC1639:AF1639)-$O$9*TRANSPOSE($AO$4:$AR$4)*$AL$4)</f>
        <v>0.5774</v>
      </c>
      <c r="AD1640" s="39" t="str">
        <v>0.5774</v>
      </c>
      <c r="AE1640" s="39" t="str">
        <v>0.5774</v>
      </c>
      <c r="AF1640" s="39" t="str">
        <v>0.5774</v>
      </c>
      <c r="AG1640" s="5" cm="1">
        <f t="array" ref="AG1640">SIGMOID(SUM(GETVECTOR(_xlfn.CONCAT(Y1640,",",AC1640))*GETVECTOR(_xlfn.CONCAT($S1640,",",$AL$4)))+U1640)</f>
        <v>0.52972778322934388</v>
      </c>
      <c r="AH1640" s="5" cm="1">
        <f t="array" ref="AH1640">SIGMOID(SUM(GETVECTOR(_xlfn.CONCAT(Z1640,",",AD1640))*GETVECTOR(_xlfn.CONCAT($S1640,",",$AL$4)))+V1640)</f>
        <v>0.53314443565548786</v>
      </c>
      <c r="AI1640" s="5" cm="1">
        <f t="array" ref="AI1640">TANH(SUM(GETVECTOR(_xlfn.CONCAT(AA1640,",",AE1640))*GETVECTOR(_xlfn.CONCAT($S1640,",",$AL$4)))+W1640)</f>
        <v>0.69834299775034958</v>
      </c>
      <c r="AJ1640" s="5" cm="1">
        <f t="array" ref="AJ1640">SIGMOID(SUM(GETVECTOR(_xlfn.CONCAT(AB1640,",",AF1640))*GETVECTOR(_xlfn.CONCAT($S1640,",",$AL$4)))+X1640)</f>
        <v>0.52475281618608061</v>
      </c>
      <c r="AK1640" s="5">
        <f t="shared" si="514"/>
        <v>0.37231768342957178</v>
      </c>
      <c r="AL1640" s="46">
        <f t="shared" si="515"/>
        <v>0.18682108140861892</v>
      </c>
      <c r="AM1640" s="3">
        <f t="shared" si="516"/>
        <v>1.1563349449856042E-2</v>
      </c>
      <c r="AN1640" s="3">
        <f t="shared" si="517"/>
        <v>5.2988040411742245E-3</v>
      </c>
      <c r="AO1640" s="3">
        <f t="shared" si="518"/>
        <v>0</v>
      </c>
      <c r="AP1640" s="3">
        <f t="shared" si="519"/>
        <v>9.2103060586117545E-4</v>
      </c>
      <c r="AQ1640" s="3">
        <f t="shared" si="520"/>
        <v>1.4473099760332672E-3</v>
      </c>
      <c r="AR1640" s="3">
        <f t="shared" si="521"/>
        <v>1.0266657738596857E-3</v>
      </c>
      <c r="AS1640" s="3" cm="1">
        <f t="array" ref="AS1640">SUM(AO1640:AR1640*AC1640:AF1640)</f>
        <v>1.9602766698124338E-3</v>
      </c>
      <c r="AT1640" s="50">
        <f t="shared" si="522"/>
        <v>1.3371105049948603E-4</v>
      </c>
      <c r="AU1640" s="50">
        <f t="shared" si="523"/>
        <v>1.1563349449856042E-2</v>
      </c>
      <c r="AV1640" s="67"/>
      <c r="AW1640" s="67"/>
    </row>
    <row r="1641" spans="1:49" ht="15" customHeight="1" x14ac:dyDescent="0.25">
      <c r="A1641" s="11">
        <f t="shared" si="512"/>
        <v>1638</v>
      </c>
      <c r="B1641" s="29">
        <v>32685</v>
      </c>
      <c r="C1641" s="25"/>
      <c r="D1641" s="12"/>
      <c r="E1641" s="25"/>
      <c r="F1641" s="35"/>
      <c r="G1641" s="25">
        <v>0</v>
      </c>
      <c r="H1641" s="13">
        <v>0</v>
      </c>
      <c r="I1641" s="25">
        <v>0</v>
      </c>
      <c r="J1641" s="12">
        <v>0</v>
      </c>
      <c r="K1641" s="12">
        <v>0</v>
      </c>
      <c r="L1641" s="25" t="s">
        <v>11</v>
      </c>
      <c r="M1641" s="10"/>
      <c r="N1641" s="15"/>
      <c r="O1641" s="15"/>
      <c r="P1641" s="4"/>
      <c r="Q1641" s="55"/>
      <c r="R1641" s="40">
        <f t="shared" si="513"/>
        <v>6.7010309278350513E-2</v>
      </c>
      <c r="S1641" s="42" t="str" cm="1">
        <f t="array" ref="S1641">SETVECTOR(R1641:R1642)</f>
        <v>0.0670103092783505,0.175257731958763</v>
      </c>
      <c r="T1641" s="42">
        <f t="shared" si="524"/>
        <v>0.18969072164948453</v>
      </c>
      <c r="U1641" s="5">
        <f t="shared" si="525"/>
        <v>0</v>
      </c>
      <c r="V1641" s="5">
        <f t="shared" si="526"/>
        <v>3.4001647138384862E-2</v>
      </c>
      <c r="W1641" s="5">
        <f t="shared" si="527"/>
        <v>0.77189416735048932</v>
      </c>
      <c r="X1641" s="5">
        <f t="shared" si="528"/>
        <v>2.5704105878850986E-3</v>
      </c>
      <c r="Y1641" s="46" t="str" cm="1">
        <f t="array" ref="Y1641:AB1641">SETMATRIX(GETMATRIX(Y1640:AB1640)-$O$9*TRANSPOSE(AO1640:AR1640)*GETVECTOR(S1640))</f>
        <v>0.5774,0.5774</v>
      </c>
      <c r="Z1641" s="46" t="str">
        <v>0.497847008261757,0.438567061464514</v>
      </c>
      <c r="AA1641" s="46" t="str">
        <v>0.455673948386592,0.426769765924365</v>
      </c>
      <c r="AB1641" s="46" t="str">
        <v>0.492682026526289,0.415571801168504</v>
      </c>
      <c r="AC1641" s="39" t="str" cm="1">
        <f t="array" ref="AC1641:AF1641">SETMATRIX(GETMATRIX(AC1640:AF1640)-$O$9*TRANSPOSE($AO$4:$AR$4)*$AL$4)</f>
        <v>0.5774</v>
      </c>
      <c r="AD1641" s="39" t="str">
        <v>0.5774</v>
      </c>
      <c r="AE1641" s="39" t="str">
        <v>0.5774</v>
      </c>
      <c r="AF1641" s="39" t="str">
        <v>0.5774</v>
      </c>
      <c r="AG1641" s="5" cm="1">
        <f t="array" ref="AG1641">SIGMOID(SUM(GETVECTOR(_xlfn.CONCAT(Y1641,",",AC1641))*GETVECTOR(_xlfn.CONCAT($S1641,",",$AL$4)))+U1641)</f>
        <v>0.53491447652074542</v>
      </c>
      <c r="AH1641" s="5" cm="1">
        <f t="array" ref="AH1641">SIGMOID(SUM(GETVECTOR(_xlfn.CONCAT(Z1641,",",AD1641))*GETVECTOR(_xlfn.CONCAT($S1641,",",$AL$4)))+V1641)</f>
        <v>0.53599382934852302</v>
      </c>
      <c r="AI1641" s="5" cm="1">
        <f t="array" ref="AI1641">TANH(SUM(GETVECTOR(_xlfn.CONCAT(AA1641,",",AE1641))*GETVECTOR(_xlfn.CONCAT($S1641,",",$AL$4)))+W1641)</f>
        <v>0.70502575346132534</v>
      </c>
      <c r="AJ1641" s="5" cm="1">
        <f t="array" ref="AJ1641">SIGMOID(SUM(GETVECTOR(_xlfn.CONCAT(AB1641,",",AF1641))*GETVECTOR(_xlfn.CONCAT($S1641,",",$AL$4)))+X1641)</f>
        <v>0.52707782096455558</v>
      </c>
      <c r="AK1641" s="5">
        <f t="shared" si="514"/>
        <v>0.37788945338706348</v>
      </c>
      <c r="AL1641" s="46">
        <f t="shared" si="515"/>
        <v>0.19020824729321059</v>
      </c>
      <c r="AM1641" s="3">
        <f t="shared" si="516"/>
        <v>5.1752564372606336E-4</v>
      </c>
      <c r="AN1641" s="3">
        <f t="shared" si="517"/>
        <v>2.3725278276673459E-4</v>
      </c>
      <c r="AO1641" s="3">
        <f t="shared" si="518"/>
        <v>0</v>
      </c>
      <c r="AP1641" s="3">
        <f t="shared" si="519"/>
        <v>4.16006237507063E-5</v>
      </c>
      <c r="AQ1641" s="3">
        <f t="shared" si="520"/>
        <v>6.3956714925837805E-5</v>
      </c>
      <c r="AR1641" s="3">
        <f t="shared" si="521"/>
        <v>4.6553345866876134E-5</v>
      </c>
      <c r="AS1641" s="3" cm="1">
        <f t="array" ref="AS1641">SUM(AO1641:AR1641*AC1641:AF1641)</f>
        <v>8.7828709255370851E-5</v>
      </c>
      <c r="AT1641" s="50">
        <f t="shared" si="522"/>
        <v>2.6783279191407624E-7</v>
      </c>
      <c r="AU1641" s="50">
        <f t="shared" si="523"/>
        <v>5.1752564372606336E-4</v>
      </c>
      <c r="AV1641" s="67"/>
      <c r="AW1641" s="67"/>
    </row>
    <row r="1642" spans="1:49" ht="15" customHeight="1" x14ac:dyDescent="0.25">
      <c r="A1642" s="11">
        <f t="shared" si="512"/>
        <v>1639</v>
      </c>
      <c r="B1642" s="29">
        <v>32686</v>
      </c>
      <c r="C1642" s="25"/>
      <c r="D1642" s="12"/>
      <c r="E1642" s="25"/>
      <c r="F1642" s="35"/>
      <c r="G1642" s="25">
        <v>0</v>
      </c>
      <c r="H1642" s="13">
        <v>0</v>
      </c>
      <c r="I1642" s="25">
        <v>0</v>
      </c>
      <c r="J1642" s="12">
        <v>0</v>
      </c>
      <c r="K1642" s="12">
        <v>0</v>
      </c>
      <c r="L1642" s="25" t="s">
        <v>11</v>
      </c>
      <c r="M1642" s="10"/>
      <c r="N1642" s="15"/>
      <c r="O1642" s="15"/>
      <c r="P1642" s="4"/>
      <c r="Q1642" s="55"/>
      <c r="R1642" s="40">
        <f t="shared" si="513"/>
        <v>0.17525773195876287</v>
      </c>
      <c r="S1642" s="42" t="str" cm="1">
        <f t="array" ref="S1642">SETVECTOR(R1642:R1643)</f>
        <v>0.175257731958763,0.189690721649485</v>
      </c>
      <c r="T1642" s="42">
        <f t="shared" si="524"/>
        <v>0.25979381443298966</v>
      </c>
      <c r="U1642" s="5">
        <f t="shared" si="525"/>
        <v>0</v>
      </c>
      <c r="V1642" s="5">
        <f t="shared" si="526"/>
        <v>3.3997487076009789E-2</v>
      </c>
      <c r="W1642" s="5">
        <f t="shared" si="527"/>
        <v>0.77188777167899669</v>
      </c>
      <c r="X1642" s="5">
        <f t="shared" si="528"/>
        <v>2.5657552532984112E-3</v>
      </c>
      <c r="Y1642" s="46" t="str" cm="1">
        <f t="array" ref="Y1642:AB1642">SETMATRIX(GETMATRIX(Y1641:AB1641)-$O$9*TRANSPOSE(AO1641:AR1641)*GETVECTOR(S1641))</f>
        <v>0.5774,0.5774</v>
      </c>
      <c r="Z1642" s="46" t="str">
        <v>0.497846729494691,0.438566332381417</v>
      </c>
      <c r="AA1642" s="46" t="str">
        <v>0.455673519810667,0.426768645033485</v>
      </c>
      <c r="AB1642" s="46" t="str">
        <v>0.492681714570879,0.415570985285123</v>
      </c>
      <c r="AC1642" s="39" t="str" cm="1">
        <f t="array" ref="AC1642:AF1642">SETMATRIX(GETMATRIX(AC1641:AF1641)-$O$9*TRANSPOSE($AO$4:$AR$4)*$AL$4)</f>
        <v>0.5774</v>
      </c>
      <c r="AD1642" s="39" t="str">
        <v>0.5774</v>
      </c>
      <c r="AE1642" s="39" t="str">
        <v>0.5774</v>
      </c>
      <c r="AF1642" s="39" t="str">
        <v>0.5774</v>
      </c>
      <c r="AG1642" s="5" cm="1">
        <f t="array" ref="AG1642">SIGMOID(SUM(GETVECTOR(_xlfn.CONCAT(Y1642,",",AC1642))*GETVECTOR(_xlfn.CONCAT($S1642,",",$AL$4)))+U1642)</f>
        <v>0.55248623872780911</v>
      </c>
      <c r="AH1642" s="5" cm="1">
        <f t="array" ref="AH1642">SIGMOID(SUM(GETVECTOR(_xlfn.CONCAT(Z1642,",",AD1642))*GETVECTOR(_xlfn.CONCAT($S1642,",",$AL$4)))+V1642)</f>
        <v>0.55093295850205048</v>
      </c>
      <c r="AI1642" s="5" cm="1">
        <f t="array" ref="AI1642">TANH(SUM(GETVECTOR(_xlfn.CONCAT(AA1642,",",AE1642))*GETVECTOR(_xlfn.CONCAT($S1642,",",$AL$4)))+W1642)</f>
        <v>0.73185123254868512</v>
      </c>
      <c r="AJ1642" s="5" cm="1">
        <f t="array" ref="AJ1642">SIGMOID(SUM(GETVECTOR(_xlfn.CONCAT(AB1642,",",AF1642))*GETVECTOR(_xlfn.CONCAT($S1642,",",$AL$4)))+X1642)</f>
        <v>0.54183744511543064</v>
      </c>
      <c r="AK1642" s="5">
        <f t="shared" si="514"/>
        <v>0.40320096473141925</v>
      </c>
      <c r="AL1642" s="46">
        <f t="shared" si="515"/>
        <v>0.20735278934055398</v>
      </c>
      <c r="AM1642" s="3">
        <f t="shared" si="516"/>
        <v>-5.2441025092435672E-2</v>
      </c>
      <c r="AN1642" s="3">
        <f t="shared" si="517"/>
        <v>-2.4253279132188929E-2</v>
      </c>
      <c r="AO1642" s="3">
        <f t="shared" si="518"/>
        <v>0</v>
      </c>
      <c r="AP1642" s="3">
        <f t="shared" si="519"/>
        <v>-4.3914021444131758E-3</v>
      </c>
      <c r="AQ1642" s="3">
        <f t="shared" si="520"/>
        <v>-6.2051974762707685E-3</v>
      </c>
      <c r="AR1642" s="3">
        <f t="shared" si="521"/>
        <v>-4.9819647037260065E-3</v>
      </c>
      <c r="AS1642" s="3" cm="1">
        <f t="array" ref="AS1642">SUM(AO1642:AR1642*AC1642:AF1642)</f>
        <v>-8.995063040914306E-3</v>
      </c>
      <c r="AT1642" s="50">
        <f t="shared" si="522"/>
        <v>2.7500611127454677E-3</v>
      </c>
      <c r="AU1642" s="50">
        <f t="shared" si="523"/>
        <v>5.2441025092435672E-2</v>
      </c>
      <c r="AV1642" s="67"/>
      <c r="AW1642" s="67"/>
    </row>
    <row r="1643" spans="1:49" ht="15" customHeight="1" x14ac:dyDescent="0.25">
      <c r="A1643" s="11">
        <f t="shared" si="512"/>
        <v>1640</v>
      </c>
      <c r="B1643" s="29">
        <v>32687</v>
      </c>
      <c r="C1643" s="25"/>
      <c r="D1643" s="12"/>
      <c r="E1643" s="25"/>
      <c r="F1643" s="35"/>
      <c r="G1643" s="25">
        <v>0</v>
      </c>
      <c r="H1643" s="13">
        <v>0</v>
      </c>
      <c r="I1643" s="25">
        <v>0</v>
      </c>
      <c r="J1643" s="12">
        <v>0</v>
      </c>
      <c r="K1643" s="12">
        <v>0</v>
      </c>
      <c r="L1643" s="25" t="s">
        <v>11</v>
      </c>
      <c r="M1643" s="10"/>
      <c r="N1643" s="15"/>
      <c r="O1643" s="15"/>
      <c r="P1643" s="4"/>
      <c r="Q1643" s="55"/>
      <c r="R1643" s="40">
        <f t="shared" si="513"/>
        <v>0.18969072164948453</v>
      </c>
      <c r="S1643" s="42" t="str" cm="1">
        <f t="array" ref="S1643">SETVECTOR(R1643:R1644)</f>
        <v>0.189690721649485,0.25979381443299</v>
      </c>
      <c r="T1643" s="42">
        <f t="shared" si="524"/>
        <v>0.29587628865979382</v>
      </c>
      <c r="U1643" s="5">
        <f t="shared" si="525"/>
        <v>0</v>
      </c>
      <c r="V1643" s="5">
        <f t="shared" si="526"/>
        <v>3.4436627290451105E-2</v>
      </c>
      <c r="W1643" s="5">
        <f t="shared" si="527"/>
        <v>0.77250829142662381</v>
      </c>
      <c r="X1643" s="5">
        <f t="shared" si="528"/>
        <v>3.0639517236710117E-3</v>
      </c>
      <c r="Y1643" s="46" t="str" cm="1">
        <f t="array" ref="Y1643:AB1643">SETMATRIX(GETMATRIX(Y1642:AB1642)-$O$9*TRANSPOSE(AO1642:AR1642)*GETVECTOR(S1642))</f>
        <v>0.5774,0.5774</v>
      </c>
      <c r="Z1643" s="46" t="str">
        <v>0.497923692212686,0.4386496332056</v>
      </c>
      <c r="AA1643" s="46" t="str">
        <v>0.455782270694272,0.42688635187221</v>
      </c>
      <c r="AB1643" s="46" t="str">
        <v>0.492769027354346,0.415665488533111</v>
      </c>
      <c r="AC1643" s="39" t="str" cm="1">
        <f t="array" ref="AC1643:AF1643">SETMATRIX(GETMATRIX(AC1642:AF1642)-$O$9*TRANSPOSE($AO$4:$AR$4)*$AL$4)</f>
        <v>0.5774</v>
      </c>
      <c r="AD1643" s="39" t="str">
        <v>0.5774</v>
      </c>
      <c r="AE1643" s="39" t="str">
        <v>0.5774</v>
      </c>
      <c r="AF1643" s="39" t="str">
        <v>0.5774</v>
      </c>
      <c r="AG1643" s="5" cm="1">
        <f t="array" ref="AG1643">SIGMOID(SUM(GETVECTOR(_xlfn.CONCAT(Y1643,",",AC1643))*GETVECTOR(_xlfn.CONCAT($S1643,",",$AL$4)))+U1643)</f>
        <v>0.56452133479732203</v>
      </c>
      <c r="AH1643" s="5" cm="1">
        <f t="array" ref="AH1643">SIGMOID(SUM(GETVECTOR(_xlfn.CONCAT(Z1643,",",AD1643))*GETVECTOR(_xlfn.CONCAT($S1643,",",$AL$4)))+V1643)</f>
        <v>0.56041502771958029</v>
      </c>
      <c r="AI1643" s="5" cm="1">
        <f t="array" ref="AI1643">TANH(SUM(GETVECTOR(_xlfn.CONCAT(AA1643,",",AE1643))*GETVECTOR(_xlfn.CONCAT($S1643,",",$AL$4)))+W1643)</f>
        <v>0.74864644762042476</v>
      </c>
      <c r="AJ1643" s="5" cm="1">
        <f t="array" ref="AJ1643">SIGMOID(SUM(GETVECTOR(_xlfn.CONCAT(AB1643,",",AF1643))*GETVECTOR(_xlfn.CONCAT($S1643,",",$AL$4)))+X1643)</f>
        <v>0.55095375215396059</v>
      </c>
      <c r="AK1643" s="5">
        <f t="shared" si="514"/>
        <v>0.41955271969536567</v>
      </c>
      <c r="AL1643" s="46">
        <f t="shared" si="515"/>
        <v>0.21848266933961633</v>
      </c>
      <c r="AM1643" s="3">
        <f t="shared" si="516"/>
        <v>-7.7393619320177492E-2</v>
      </c>
      <c r="AN1643" s="3">
        <f t="shared" si="517"/>
        <v>-3.5934915638569542E-2</v>
      </c>
      <c r="AO1643" s="3">
        <f t="shared" si="518"/>
        <v>0</v>
      </c>
      <c r="AP1643" s="3">
        <f t="shared" si="519"/>
        <v>-6.6274430953756789E-3</v>
      </c>
      <c r="AQ1643" s="3">
        <f t="shared" si="520"/>
        <v>-8.8514300089707655E-3</v>
      </c>
      <c r="AR1643" s="3">
        <f t="shared" si="521"/>
        <v>-7.592996890416241E-3</v>
      </c>
      <c r="AS1643" s="3" cm="1">
        <f t="array" ref="AS1643">SUM(AO1643:AR1643*AC1643:AF1643)</f>
        <v>-1.3321697734975975E-2</v>
      </c>
      <c r="AT1643" s="50">
        <f t="shared" si="522"/>
        <v>5.9897723114765511E-3</v>
      </c>
      <c r="AU1643" s="50">
        <f t="shared" si="523"/>
        <v>7.7393619320177492E-2</v>
      </c>
      <c r="AV1643" s="67"/>
      <c r="AW1643" s="67"/>
    </row>
    <row r="1644" spans="1:49" ht="15" customHeight="1" x14ac:dyDescent="0.25">
      <c r="A1644" s="11">
        <f t="shared" si="512"/>
        <v>1641</v>
      </c>
      <c r="B1644" s="29">
        <v>32688</v>
      </c>
      <c r="C1644" s="25"/>
      <c r="D1644" s="12"/>
      <c r="E1644" s="25"/>
      <c r="F1644" s="35"/>
      <c r="G1644" s="25">
        <v>0</v>
      </c>
      <c r="H1644" s="13">
        <v>0</v>
      </c>
      <c r="I1644" s="25">
        <v>0</v>
      </c>
      <c r="J1644" s="12">
        <v>0</v>
      </c>
      <c r="K1644" s="12">
        <v>0</v>
      </c>
      <c r="L1644" s="25" t="s">
        <v>11</v>
      </c>
      <c r="M1644" s="10"/>
      <c r="N1644" s="15"/>
      <c r="O1644" s="15"/>
      <c r="P1644" s="4"/>
      <c r="Q1644" s="55"/>
      <c r="R1644" s="40">
        <f t="shared" si="513"/>
        <v>0.25979381443298966</v>
      </c>
      <c r="S1644" s="42" t="str" cm="1">
        <f t="array" ref="S1644">SETVECTOR(R1644:R1645)</f>
        <v>0.25979381443299,0.295876288659794</v>
      </c>
      <c r="T1644" s="42">
        <f t="shared" si="524"/>
        <v>0.25773195876288657</v>
      </c>
      <c r="U1644" s="5">
        <f t="shared" si="525"/>
        <v>0</v>
      </c>
      <c r="V1644" s="5">
        <f t="shared" si="526"/>
        <v>3.5099371599988674E-2</v>
      </c>
      <c r="W1644" s="5">
        <f t="shared" si="527"/>
        <v>0.77339343442752084</v>
      </c>
      <c r="X1644" s="5">
        <f t="shared" si="528"/>
        <v>3.8232514127126359E-3</v>
      </c>
      <c r="Y1644" s="46" t="str" cm="1">
        <f t="array" ref="Y1644:AB1644">SETMATRIX(GETMATRIX(Y1643:AB1643)-$O$9*TRANSPOSE(AO1643:AR1643)*GETVECTOR(S1643))</f>
        <v>0.5774,0.5774</v>
      </c>
      <c r="Z1644" s="46" t="str">
        <v>0.498049408659031,0.438821810077769</v>
      </c>
      <c r="AA1644" s="46" t="str">
        <v>0.455950174108875,0.427116306548732</v>
      </c>
      <c r="AB1644" s="46" t="str">
        <v>0.492913059460309,0.415862749895625</v>
      </c>
      <c r="AC1644" s="39" t="str" cm="1">
        <f t="array" ref="AC1644:AF1644">SETMATRIX(GETMATRIX(AC1643:AF1643)-$O$9*TRANSPOSE($AO$4:$AR$4)*$AL$4)</f>
        <v>0.5774</v>
      </c>
      <c r="AD1644" s="39" t="str">
        <v>0.5774</v>
      </c>
      <c r="AE1644" s="39" t="str">
        <v>0.5774</v>
      </c>
      <c r="AF1644" s="39" t="str">
        <v>0.5774</v>
      </c>
      <c r="AG1644" s="5" cm="1">
        <f t="array" ref="AG1644">SIGMOID(SUM(GETVECTOR(_xlfn.CONCAT(Y1644,",",AC1644))*GETVECTOR(_xlfn.CONCAT($S1644,",",$AL$4)))+U1644)</f>
        <v>0.57952990753731792</v>
      </c>
      <c r="AH1644" s="5" cm="1">
        <f t="array" ref="AH1644">SIGMOID(SUM(GETVECTOR(_xlfn.CONCAT(Z1644,",",AD1644))*GETVECTOR(_xlfn.CONCAT($S1644,",",$AL$4)))+V1644)</f>
        <v>0.57305499925756709</v>
      </c>
      <c r="AI1644" s="5" cm="1">
        <f t="array" ref="AI1644">TANH(SUM(GETVECTOR(_xlfn.CONCAT(AA1644,",",AE1644))*GETVECTOR(_xlfn.CONCAT($S1644,",",$AL$4)))+W1644)</f>
        <v>0.76914056123839292</v>
      </c>
      <c r="AJ1644" s="5" cm="1">
        <f t="array" ref="AJ1644">SIGMOID(SUM(GETVECTOR(_xlfn.CONCAT(AB1644,",",AF1644))*GETVECTOR(_xlfn.CONCAT($S1644,",",$AL$4)))+X1644)</f>
        <v>0.56338783155994998</v>
      </c>
      <c r="AK1644" s="5">
        <f t="shared" si="514"/>
        <v>0.440759843749432</v>
      </c>
      <c r="AL1644" s="46">
        <f t="shared" si="515"/>
        <v>0.233396974105155</v>
      </c>
      <c r="AM1644" s="3">
        <f t="shared" si="516"/>
        <v>-2.4334984657731568E-2</v>
      </c>
      <c r="AN1644" s="3">
        <f t="shared" si="517"/>
        <v>-1.1357076878475383E-2</v>
      </c>
      <c r="AO1644" s="3">
        <f t="shared" si="518"/>
        <v>0</v>
      </c>
      <c r="AP1644" s="3">
        <f t="shared" si="519"/>
        <v>-2.1371771326115863E-3</v>
      </c>
      <c r="AQ1644" s="3">
        <f t="shared" si="520"/>
        <v>-2.6581093706841306E-3</v>
      </c>
      <c r="AR1644" s="3">
        <f t="shared" si="521"/>
        <v>-2.4798312781310755E-3</v>
      </c>
      <c r="AS1644" s="3" cm="1">
        <f t="array" ref="AS1644">SUM(AO1644:AR1644*AC1644:AF1644)</f>
        <v>-4.2006530069958305E-3</v>
      </c>
      <c r="AT1644" s="50">
        <f t="shared" si="522"/>
        <v>5.9219147829203081E-4</v>
      </c>
      <c r="AU1644" s="50">
        <f t="shared" si="523"/>
        <v>2.4334984657731568E-2</v>
      </c>
      <c r="AV1644" s="67"/>
      <c r="AW1644" s="67"/>
    </row>
    <row r="1645" spans="1:49" ht="15" customHeight="1" x14ac:dyDescent="0.25">
      <c r="A1645" s="11">
        <f t="shared" si="512"/>
        <v>1642</v>
      </c>
      <c r="B1645" s="29">
        <v>32689</v>
      </c>
      <c r="C1645" s="25"/>
      <c r="D1645" s="12"/>
      <c r="E1645" s="25"/>
      <c r="F1645" s="35"/>
      <c r="G1645" s="25">
        <v>0</v>
      </c>
      <c r="H1645" s="13">
        <v>0</v>
      </c>
      <c r="I1645" s="25">
        <v>0</v>
      </c>
      <c r="J1645" s="12">
        <v>0</v>
      </c>
      <c r="K1645" s="12">
        <v>0</v>
      </c>
      <c r="L1645" s="25" t="s">
        <v>11</v>
      </c>
      <c r="M1645" s="10"/>
      <c r="N1645" s="15"/>
      <c r="O1645" s="15"/>
      <c r="P1645" s="4"/>
      <c r="Q1645" s="55"/>
      <c r="R1645" s="40">
        <f t="shared" si="513"/>
        <v>0.29587628865979382</v>
      </c>
      <c r="S1645" s="42" t="str" cm="1">
        <f t="array" ref="S1645">SETVECTOR(R1645:R1646)</f>
        <v>0.295876288659794,0.257731958762887</v>
      </c>
      <c r="T1645" s="42">
        <f t="shared" si="524"/>
        <v>1.0309278350515464E-2</v>
      </c>
      <c r="U1645" s="5">
        <f t="shared" si="525"/>
        <v>0</v>
      </c>
      <c r="V1645" s="5">
        <f t="shared" si="526"/>
        <v>3.5313089313249835E-2</v>
      </c>
      <c r="W1645" s="5">
        <f t="shared" si="527"/>
        <v>0.7736592453645893</v>
      </c>
      <c r="X1645" s="5">
        <f t="shared" si="528"/>
        <v>4.0712345405257439E-3</v>
      </c>
      <c r="Y1645" s="46" t="str" cm="1">
        <f t="array" ref="Y1645:AB1645">SETMATRIX(GETMATRIX(Y1644:AB1644)-$O$9*TRANSPOSE(AO1644:AR1644)*GETVECTOR(S1644))</f>
        <v>0.5774,0.5774</v>
      </c>
      <c r="Z1645" s="46" t="str">
        <v>0.498104931198971,0.43888504408159</v>
      </c>
      <c r="AA1645" s="46" t="str">
        <v>0.456019230146134,0.427194953702277</v>
      </c>
      <c r="AB1645" s="46" t="str">
        <v>0.492977483942999,0.415936122223133</v>
      </c>
      <c r="AC1645" s="39" t="str" cm="1">
        <f t="array" ref="AC1645:AF1645">SETMATRIX(GETMATRIX(AC1644:AF1644)-$O$9*TRANSPOSE($AO$4:$AR$4)*$AL$4)</f>
        <v>0.5774</v>
      </c>
      <c r="AD1645" s="39" t="str">
        <v>0.5774</v>
      </c>
      <c r="AE1645" s="39" t="str">
        <v>0.5774</v>
      </c>
      <c r="AF1645" s="39" t="str">
        <v>0.5774</v>
      </c>
      <c r="AG1645" s="5" cm="1">
        <f t="array" ref="AG1645">SIGMOID(SUM(GETVECTOR(_xlfn.CONCAT(Y1645,",",AC1645))*GETVECTOR(_xlfn.CONCAT($S1645,",",$AL$4)))+U1645)</f>
        <v>0.57923978125367126</v>
      </c>
      <c r="AH1645" s="5" cm="1">
        <f t="array" ref="AH1645">SIGMOID(SUM(GETVECTOR(_xlfn.CONCAT(Z1645,",",AD1645))*GETVECTOR(_xlfn.CONCAT($S1645,",",$AL$4)))+V1645)</f>
        <v>0.57341675156040472</v>
      </c>
      <c r="AI1645" s="5" cm="1">
        <f t="array" ref="AI1645">TANH(SUM(GETVECTOR(_xlfn.CONCAT(AA1645,",",AE1645))*GETVECTOR(_xlfn.CONCAT($S1645,",",$AL$4)))+W1645)</f>
        <v>0.76933092334186615</v>
      </c>
      <c r="AJ1645" s="5" cm="1">
        <f t="array" ref="AJ1645">SIGMOID(SUM(GETVECTOR(_xlfn.CONCAT(AB1645,",",AF1645))*GETVECTOR(_xlfn.CONCAT($S1645,",",$AL$4)))+X1645)</f>
        <v>0.56393104881452516</v>
      </c>
      <c r="AK1645" s="5">
        <f t="shared" si="514"/>
        <v>0.44114723893765961</v>
      </c>
      <c r="AL1645" s="46">
        <f t="shared" si="515"/>
        <v>0.23380295657940789</v>
      </c>
      <c r="AM1645" s="3">
        <f t="shared" si="516"/>
        <v>0.22349367822889243</v>
      </c>
      <c r="AN1645" s="3">
        <f t="shared" si="517"/>
        <v>0.10437099507934701</v>
      </c>
      <c r="AO1645" s="3">
        <f t="shared" si="518"/>
        <v>0</v>
      </c>
      <c r="AP1645" s="3">
        <f t="shared" si="519"/>
        <v>1.964116239977106E-2</v>
      </c>
      <c r="AQ1645" s="3">
        <f t="shared" si="520"/>
        <v>2.4425791481831362E-2</v>
      </c>
      <c r="AR1645" s="3">
        <f t="shared" si="521"/>
        <v>2.2786121417151327E-2</v>
      </c>
      <c r="AS1645" s="3" cm="1">
        <f t="array" ref="AS1645">SUM(AO1645:AR1645*AC1645:AF1645)</f>
        <v>3.8600965677500418E-2</v>
      </c>
      <c r="AT1645" s="50">
        <f t="shared" si="522"/>
        <v>4.9949424208279705E-2</v>
      </c>
      <c r="AU1645" s="50">
        <f t="shared" si="523"/>
        <v>0.22349367822889243</v>
      </c>
      <c r="AV1645" s="67"/>
      <c r="AW1645" s="67"/>
    </row>
    <row r="1646" spans="1:49" ht="15" customHeight="1" x14ac:dyDescent="0.25">
      <c r="A1646" s="11">
        <f t="shared" si="512"/>
        <v>1643</v>
      </c>
      <c r="B1646" s="29">
        <v>32690</v>
      </c>
      <c r="C1646" s="25"/>
      <c r="D1646" s="12"/>
      <c r="E1646" s="25"/>
      <c r="F1646" s="35"/>
      <c r="G1646" s="25">
        <v>0</v>
      </c>
      <c r="H1646" s="13">
        <v>0</v>
      </c>
      <c r="I1646" s="25">
        <v>0</v>
      </c>
      <c r="J1646" s="12">
        <v>0</v>
      </c>
      <c r="K1646" s="12">
        <v>0</v>
      </c>
      <c r="L1646" s="25" t="s">
        <v>11</v>
      </c>
      <c r="M1646" s="10"/>
      <c r="N1646" s="15"/>
      <c r="O1646" s="15"/>
      <c r="P1646" s="4"/>
      <c r="Q1646" s="55"/>
      <c r="R1646" s="40">
        <f t="shared" si="513"/>
        <v>0.25773195876288657</v>
      </c>
      <c r="S1646" s="42" t="str" cm="1">
        <f t="array" ref="S1646">SETVECTOR(R1646:R1647)</f>
        <v>0.257731958762887,0.0103092783505155</v>
      </c>
      <c r="T1646" s="42">
        <f t="shared" si="524"/>
        <v>0.16185567010309276</v>
      </c>
      <c r="U1646" s="5">
        <f t="shared" si="525"/>
        <v>0</v>
      </c>
      <c r="V1646" s="5">
        <f t="shared" si="526"/>
        <v>3.3348973073272725E-2</v>
      </c>
      <c r="W1646" s="5">
        <f t="shared" si="527"/>
        <v>0.77121666621640617</v>
      </c>
      <c r="X1646" s="5">
        <f t="shared" si="528"/>
        <v>1.7926223988106111E-3</v>
      </c>
      <c r="Y1646" s="46" t="str" cm="1">
        <f t="array" ref="Y1646:AB1646">SETMATRIX(GETMATRIX(Y1645:AB1645)-$O$9*TRANSPOSE(AO1645:AR1645)*GETVECTOR(S1645))</f>
        <v>0.5774,0.5774</v>
      </c>
      <c r="Z1646" s="46" t="str">
        <v>0.49752379577539,0.438378828555823</v>
      </c>
      <c r="AA1646" s="46" t="str">
        <v>0.455296528893012,0.426565422993982</v>
      </c>
      <c r="AB1646" s="46" t="str">
        <v>0.492303296639213,0.415348851052588</v>
      </c>
      <c r="AC1646" s="39" t="str" cm="1">
        <f t="array" ref="AC1646:AF1646">SETMATRIX(GETMATRIX(AC1645:AF1645)-$O$9*TRANSPOSE($AO$4:$AR$4)*$AL$4)</f>
        <v>0.5774</v>
      </c>
      <c r="AD1646" s="39" t="str">
        <v>0.5774</v>
      </c>
      <c r="AE1646" s="39" t="str">
        <v>0.5774</v>
      </c>
      <c r="AF1646" s="39" t="str">
        <v>0.5774</v>
      </c>
      <c r="AG1646" s="5" cm="1">
        <f t="array" ref="AG1646">SIGMOID(SUM(GETVECTOR(_xlfn.CONCAT(Y1646,",",AC1646))*GETVECTOR(_xlfn.CONCAT($S1646,",",$AL$4)))+U1646)</f>
        <v>0.53861470571488013</v>
      </c>
      <c r="AH1646" s="5" cm="1">
        <f t="array" ref="AH1646">SIGMOID(SUM(GETVECTOR(_xlfn.CONCAT(Z1646,",",AD1646))*GETVECTOR(_xlfn.CONCAT($S1646,",",$AL$4)))+V1646)</f>
        <v>0.5414288303645356</v>
      </c>
      <c r="AI1646" s="5" cm="1">
        <f t="array" ref="AI1646">TANH(SUM(GETVECTOR(_xlfn.CONCAT(AA1646,",",AE1646))*GETVECTOR(_xlfn.CONCAT($S1646,",",$AL$4)))+W1646)</f>
        <v>0.7128520231259482</v>
      </c>
      <c r="AJ1646" s="5" cm="1">
        <f t="array" ref="AJ1646">SIGMOID(SUM(GETVECTOR(_xlfn.CONCAT(AB1646,",",AF1646))*GETVECTOR(_xlfn.CONCAT($S1646,",",$AL$4)))+X1646)</f>
        <v>0.53319033637594804</v>
      </c>
      <c r="AK1646" s="5">
        <f t="shared" si="514"/>
        <v>0.38595863710407502</v>
      </c>
      <c r="AL1646" s="46">
        <f t="shared" si="515"/>
        <v>0.19614525438618283</v>
      </c>
      <c r="AM1646" s="3">
        <f t="shared" si="516"/>
        <v>3.4289584283090063E-2</v>
      </c>
      <c r="AN1646" s="3">
        <f t="shared" si="517"/>
        <v>1.5808670660056305E-2</v>
      </c>
      <c r="AO1646" s="3">
        <f t="shared" si="518"/>
        <v>0</v>
      </c>
      <c r="AP1646" s="3">
        <f t="shared" si="519"/>
        <v>2.7979687734537256E-3</v>
      </c>
      <c r="AQ1646" s="3">
        <f t="shared" si="520"/>
        <v>4.2098084485122887E-3</v>
      </c>
      <c r="AR1646" s="3">
        <f t="shared" si="521"/>
        <v>3.1396400685144831E-3</v>
      </c>
      <c r="AS1646" s="3" cm="1">
        <f t="array" ref="AS1646">SUM(AO1646:AR1646*AC1646:AF1646)</f>
        <v>5.8591187435234398E-3</v>
      </c>
      <c r="AT1646" s="50">
        <f t="shared" si="522"/>
        <v>1.1757755903071372E-3</v>
      </c>
      <c r="AU1646" s="50">
        <f t="shared" si="523"/>
        <v>3.4289584283090063E-2</v>
      </c>
      <c r="AV1646" s="67"/>
      <c r="AW1646" s="67"/>
    </row>
    <row r="1647" spans="1:49" ht="15" customHeight="1" x14ac:dyDescent="0.25">
      <c r="A1647" s="11">
        <f t="shared" si="512"/>
        <v>1644</v>
      </c>
      <c r="B1647" s="29">
        <v>32691</v>
      </c>
      <c r="C1647" s="25"/>
      <c r="D1647" s="12"/>
      <c r="E1647" s="25"/>
      <c r="F1647" s="35"/>
      <c r="G1647" s="25">
        <v>0</v>
      </c>
      <c r="H1647" s="13">
        <v>0</v>
      </c>
      <c r="I1647" s="25">
        <v>0</v>
      </c>
      <c r="J1647" s="12">
        <v>0</v>
      </c>
      <c r="K1647" s="12">
        <v>0</v>
      </c>
      <c r="L1647" s="25" t="s">
        <v>11</v>
      </c>
      <c r="M1647" s="10"/>
      <c r="N1647" s="15"/>
      <c r="O1647" s="15"/>
      <c r="P1647" s="4"/>
      <c r="Q1647" s="55"/>
      <c r="R1647" s="40">
        <f t="shared" si="513"/>
        <v>1.0309278350515464E-2</v>
      </c>
      <c r="S1647" s="42" t="str" cm="1">
        <f t="array" ref="S1647">SETVECTOR(R1647:R1648)</f>
        <v>0.0103092783505155,0.161855670103093</v>
      </c>
      <c r="T1647" s="42">
        <f t="shared" si="524"/>
        <v>0.19587628865979381</v>
      </c>
      <c r="U1647" s="5">
        <f t="shared" si="525"/>
        <v>0</v>
      </c>
      <c r="V1647" s="5">
        <f t="shared" si="526"/>
        <v>3.3069176195927349E-2</v>
      </c>
      <c r="W1647" s="5">
        <f t="shared" si="527"/>
        <v>0.77079568537155496</v>
      </c>
      <c r="X1647" s="5">
        <f t="shared" si="528"/>
        <v>1.4786583919591627E-3</v>
      </c>
      <c r="Y1647" s="46" t="str" cm="1">
        <f t="array" ref="Y1647:AB1647">SETMATRIX(GETMATRIX(Y1646:AB1646)-$O$9*TRANSPOSE(AO1646:AR1646)*GETVECTOR(S1646))</f>
        <v>0.5774,0.5774</v>
      </c>
      <c r="Z1647" s="46" t="str">
        <v>0.497451683178136,0.438375944051933</v>
      </c>
      <c r="AA1647" s="46" t="str">
        <v>0.455188028675267,0.426561082985272</v>
      </c>
      <c r="AB1647" s="46" t="str">
        <v>0.492222378080746,0.415345614310249</v>
      </c>
      <c r="AC1647" s="39" t="str" cm="1">
        <f t="array" ref="AC1647:AF1647">SETMATRIX(GETMATRIX(AC1646:AF1646)-$O$9*TRANSPOSE($AO$4:$AR$4)*$AL$4)</f>
        <v>0.5774</v>
      </c>
      <c r="AD1647" s="39" t="str">
        <v>0.5774</v>
      </c>
      <c r="AE1647" s="39" t="str">
        <v>0.5774</v>
      </c>
      <c r="AF1647" s="39" t="str">
        <v>0.5774</v>
      </c>
      <c r="AG1647" s="5" cm="1">
        <f t="array" ref="AG1647">SIGMOID(SUM(GETVECTOR(_xlfn.CONCAT(Y1647,",",AC1647))*GETVECTOR(_xlfn.CONCAT($S1647,",",$AL$4)))+U1647)</f>
        <v>0.52483156496816241</v>
      </c>
      <c r="AH1647" s="5" cm="1">
        <f t="array" ref="AH1647">SIGMOID(SUM(GETVECTOR(_xlfn.CONCAT(Z1647,",",AD1647))*GETVECTOR(_xlfn.CONCAT($S1647,",",$AL$4)))+V1647)</f>
        <v>0.52726073411563157</v>
      </c>
      <c r="AI1647" s="5" cm="1">
        <f t="array" ref="AI1647">TANH(SUM(GETVECTOR(_xlfn.CONCAT(AA1647,",",AE1647))*GETVECTOR(_xlfn.CONCAT($S1647,",",$AL$4)))+W1647)</f>
        <v>0.68820083058819614</v>
      </c>
      <c r="AJ1647" s="5" cm="1">
        <f t="array" ref="AJ1647">SIGMOID(SUM(GETVECTOR(_xlfn.CONCAT(AB1647,",",AF1647))*GETVECTOR(_xlfn.CONCAT($S1647,",",$AL$4)))+X1647)</f>
        <v>0.51843642739943208</v>
      </c>
      <c r="AK1647" s="5">
        <f t="shared" si="514"/>
        <v>0.36286127515491967</v>
      </c>
      <c r="AL1647" s="46">
        <f t="shared" si="515"/>
        <v>0.18027684737466401</v>
      </c>
      <c r="AM1647" s="3">
        <f t="shared" si="516"/>
        <v>-1.55994412851298E-2</v>
      </c>
      <c r="AN1647" s="3">
        <f t="shared" si="517"/>
        <v>-7.1094208659466095E-3</v>
      </c>
      <c r="AO1647" s="3">
        <f t="shared" si="518"/>
        <v>0</v>
      </c>
      <c r="AP1647" s="3">
        <f t="shared" si="519"/>
        <v>-1.2195413309091989E-3</v>
      </c>
      <c r="AQ1647" s="3">
        <f t="shared" si="520"/>
        <v>-1.9731437130466791E-3</v>
      </c>
      <c r="AR1647" s="3">
        <f t="shared" si="521"/>
        <v>-1.3542617930921426E-3</v>
      </c>
      <c r="AS1647" s="3" cm="1">
        <f t="array" ref="AS1647">SUM(AO1647:AR1647*AC1647:AF1647)</f>
        <v>-2.6254071037115274E-3</v>
      </c>
      <c r="AT1647" s="50">
        <f t="shared" si="522"/>
        <v>2.4334256840821209E-4</v>
      </c>
      <c r="AU1647" s="50">
        <f t="shared" si="523"/>
        <v>1.55994412851298E-2</v>
      </c>
      <c r="AV1647" s="67"/>
      <c r="AW1647" s="67"/>
    </row>
    <row r="1648" spans="1:49" ht="15" customHeight="1" x14ac:dyDescent="0.25">
      <c r="A1648" s="11">
        <f t="shared" si="512"/>
        <v>1645</v>
      </c>
      <c r="B1648" s="29">
        <v>32692</v>
      </c>
      <c r="C1648" s="25"/>
      <c r="D1648" s="12"/>
      <c r="E1648" s="25"/>
      <c r="F1648" s="35"/>
      <c r="G1648" s="25">
        <v>0</v>
      </c>
      <c r="H1648" s="13">
        <v>0</v>
      </c>
      <c r="I1648" s="25">
        <v>0</v>
      </c>
      <c r="J1648" s="12">
        <v>0</v>
      </c>
      <c r="K1648" s="12">
        <v>0</v>
      </c>
      <c r="L1648" s="25" t="s">
        <v>11</v>
      </c>
      <c r="M1648" s="10"/>
      <c r="N1648" s="15"/>
      <c r="O1648" s="15"/>
      <c r="P1648" s="4"/>
      <c r="Q1648" s="55"/>
      <c r="R1648" s="40">
        <f t="shared" si="513"/>
        <v>0.16185567010309276</v>
      </c>
      <c r="S1648" s="42" t="str" cm="1">
        <f t="array" ref="S1648">SETVECTOR(R1648:R1649)</f>
        <v>0.161855670103093,0.195876288659794</v>
      </c>
      <c r="T1648" s="42">
        <f t="shared" si="524"/>
        <v>4.1237113402061855E-2</v>
      </c>
      <c r="U1648" s="5">
        <f t="shared" si="525"/>
        <v>0</v>
      </c>
      <c r="V1648" s="5">
        <f t="shared" si="526"/>
        <v>3.319113032901827E-2</v>
      </c>
      <c r="W1648" s="5">
        <f t="shared" si="527"/>
        <v>0.77099299974285962</v>
      </c>
      <c r="X1648" s="5">
        <f t="shared" si="528"/>
        <v>1.614084571268377E-3</v>
      </c>
      <c r="Y1648" s="46" t="str" cm="1">
        <f t="array" ref="Y1648:AB1648">SETMATRIX(GETMATRIX(Y1647:AB1647)-$O$9*TRANSPOSE(AO1647:AR1647)*GETVECTOR(S1647))</f>
        <v>0.5774,0.5774</v>
      </c>
      <c r="Z1648" s="46" t="str">
        <v>0.49745294043724,0.438395683019866</v>
      </c>
      <c r="AA1648" s="46" t="str">
        <v>0.455190062844043,0.426593019435061</v>
      </c>
      <c r="AB1648" s="46" t="str">
        <v>0.492223774226924,0.415367533805251</v>
      </c>
      <c r="AC1648" s="39" t="str" cm="1">
        <f t="array" ref="AC1648:AF1648">SETMATRIX(GETMATRIX(AC1647:AF1647)-$O$9*TRANSPOSE($AO$4:$AR$4)*$AL$4)</f>
        <v>0.5774</v>
      </c>
      <c r="AD1648" s="39" t="str">
        <v>0.5774</v>
      </c>
      <c r="AE1648" s="39" t="str">
        <v>0.5774</v>
      </c>
      <c r="AF1648" s="39" t="str">
        <v>0.5774</v>
      </c>
      <c r="AG1648" s="5" cm="1">
        <f t="array" ref="AG1648">SIGMOID(SUM(GETVECTOR(_xlfn.CONCAT(Y1648,",",AC1648))*GETVECTOR(_xlfn.CONCAT($S1648,",",$AL$4)))+U1648)</f>
        <v>0.55145579256323818</v>
      </c>
      <c r="AH1648" s="5" cm="1">
        <f t="array" ref="AH1648">SIGMOID(SUM(GETVECTOR(_xlfn.CONCAT(Z1648,",",AD1648))*GETVECTOR(_xlfn.CONCAT($S1648,",",$AL$4)))+V1648)</f>
        <v>0.54972955022835734</v>
      </c>
      <c r="AI1648" s="5" cm="1">
        <f t="array" ref="AI1648">TANH(SUM(GETVECTOR(_xlfn.CONCAT(AA1648,",",AE1648))*GETVECTOR(_xlfn.CONCAT($S1648,",",$AL$4)))+W1648)</f>
        <v>0.72976645147961439</v>
      </c>
      <c r="AJ1648" s="5" cm="1">
        <f t="array" ref="AJ1648">SIGMOID(SUM(GETVECTOR(_xlfn.CONCAT(AB1648,",",AF1648))*GETVECTOR(_xlfn.CONCAT($S1648,",",$AL$4)))+X1648)</f>
        <v>0.54057158862762189</v>
      </c>
      <c r="AK1648" s="5">
        <f t="shared" si="514"/>
        <v>0.40117418314363279</v>
      </c>
      <c r="AL1648" s="46">
        <f t="shared" si="515"/>
        <v>0.20593247133669085</v>
      </c>
      <c r="AM1648" s="3">
        <f t="shared" si="516"/>
        <v>0.164695357934629</v>
      </c>
      <c r="AN1648" s="3">
        <f t="shared" si="517"/>
        <v>7.6109176366437714E-2</v>
      </c>
      <c r="AO1648" s="3">
        <f t="shared" si="518"/>
        <v>0</v>
      </c>
      <c r="AP1648" s="3">
        <f t="shared" si="519"/>
        <v>1.3748124149135007E-2</v>
      </c>
      <c r="AQ1648" s="3">
        <f t="shared" si="520"/>
        <v>1.9557477476972566E-2</v>
      </c>
      <c r="AR1648" s="3">
        <f t="shared" si="521"/>
        <v>1.5582030085820811E-2</v>
      </c>
      <c r="AS1648" s="3" cm="1">
        <f t="array" ref="AS1648">SUM(AO1648:AR1648*AC1648:AF1648)</f>
        <v>2.8227718550467448E-2</v>
      </c>
      <c r="AT1648" s="50">
        <f t="shared" si="522"/>
        <v>2.7124560925215563E-2</v>
      </c>
      <c r="AU1648" s="50">
        <f t="shared" si="523"/>
        <v>0.164695357934629</v>
      </c>
      <c r="AV1648" s="67"/>
      <c r="AW1648" s="67"/>
    </row>
    <row r="1649" spans="1:49" ht="15" customHeight="1" x14ac:dyDescent="0.25">
      <c r="A1649" s="11">
        <f t="shared" si="512"/>
        <v>1646</v>
      </c>
      <c r="B1649" s="29">
        <v>32693</v>
      </c>
      <c r="C1649" s="25"/>
      <c r="D1649" s="12"/>
      <c r="E1649" s="25"/>
      <c r="F1649" s="35"/>
      <c r="G1649" s="25">
        <v>0</v>
      </c>
      <c r="H1649" s="13">
        <v>0</v>
      </c>
      <c r="I1649" s="25">
        <v>0</v>
      </c>
      <c r="J1649" s="12">
        <v>0</v>
      </c>
      <c r="K1649" s="12">
        <v>0</v>
      </c>
      <c r="L1649" s="25" t="s">
        <v>11</v>
      </c>
      <c r="M1649" s="10"/>
      <c r="N1649" s="15"/>
      <c r="O1649" s="15"/>
      <c r="P1649" s="4"/>
      <c r="Q1649" s="55"/>
      <c r="R1649" s="40">
        <f t="shared" si="513"/>
        <v>0.19587628865979381</v>
      </c>
      <c r="S1649" s="42" t="str" cm="1">
        <f t="array" ref="S1649">SETVECTOR(R1649:R1650)</f>
        <v>0.195876288659794,0.0412371134020619</v>
      </c>
      <c r="T1649" s="42">
        <f t="shared" si="524"/>
        <v>0.70206185567010304</v>
      </c>
      <c r="U1649" s="5">
        <f t="shared" si="525"/>
        <v>0</v>
      </c>
      <c r="V1649" s="5">
        <f t="shared" si="526"/>
        <v>3.1816317914104768E-2</v>
      </c>
      <c r="W1649" s="5">
        <f t="shared" si="527"/>
        <v>0.76903725199516237</v>
      </c>
      <c r="X1649" s="5">
        <f t="shared" si="528"/>
        <v>5.5881562686295808E-5</v>
      </c>
      <c r="Y1649" s="46" t="str" cm="1">
        <f t="array" ref="Y1649:AB1649">SETMATRIX(GETMATRIX(Y1648:AB1648)-$O$9*TRANSPOSE(AO1648:AR1648)*GETVECTOR(S1648))</f>
        <v>0.5774,0.5774</v>
      </c>
      <c r="Z1649" s="46" t="str">
        <v>0.497230419252558,0.438126389866429</v>
      </c>
      <c r="AA1649" s="46" t="str">
        <v>0.454873513981787,0.426209934824687</v>
      </c>
      <c r="AB1649" s="46" t="str">
        <v>0.491971570234813,0.415062318782951</v>
      </c>
      <c r="AC1649" s="39" t="str" cm="1">
        <f t="array" ref="AC1649:AF1649">SETMATRIX(GETMATRIX(AC1648:AF1648)-$O$9*TRANSPOSE($AO$4:$AR$4)*$AL$4)</f>
        <v>0.5774</v>
      </c>
      <c r="AD1649" s="39" t="str">
        <v>0.5774</v>
      </c>
      <c r="AE1649" s="39" t="str">
        <v>0.5774</v>
      </c>
      <c r="AF1649" s="39" t="str">
        <v>0.5774</v>
      </c>
      <c r="AG1649" s="5" cm="1">
        <f t="array" ref="AG1649">SIGMOID(SUM(GETVECTOR(_xlfn.CONCAT(Y1649,",",AC1649))*GETVECTOR(_xlfn.CONCAT($S1649,",",$AL$4)))+U1649)</f>
        <v>0.53417395610824714</v>
      </c>
      <c r="AH1649" s="5" cm="1">
        <f t="array" ref="AH1649">SIGMOID(SUM(GETVECTOR(_xlfn.CONCAT(Z1649,",",AD1649))*GETVECTOR(_xlfn.CONCAT($S1649,",",$AL$4)))+V1649)</f>
        <v>0.53675334758461457</v>
      </c>
      <c r="AI1649" s="5" cm="1">
        <f t="array" ref="AI1649">TANH(SUM(GETVECTOR(_xlfn.CONCAT(AA1649,",",AE1649))*GETVECTOR(_xlfn.CONCAT($S1649,",",$AL$4)))+W1649)</f>
        <v>0.70426456695573225</v>
      </c>
      <c r="AJ1649" s="5" cm="1">
        <f t="array" ref="AJ1649">SIGMOID(SUM(GETVECTOR(_xlfn.CONCAT(AB1649,",",AF1649))*GETVECTOR(_xlfn.CONCAT($S1649,",",$AL$4)))+X1649)</f>
        <v>0.52835390265713478</v>
      </c>
      <c r="AK1649" s="5">
        <f t="shared" si="514"/>
        <v>0.37801636389871823</v>
      </c>
      <c r="AL1649" s="46">
        <f t="shared" si="515"/>
        <v>0.19072706957770016</v>
      </c>
      <c r="AM1649" s="3">
        <f t="shared" si="516"/>
        <v>-0.5113347860924029</v>
      </c>
      <c r="AN1649" s="3">
        <f t="shared" si="517"/>
        <v>-0.23496066959165987</v>
      </c>
      <c r="AO1649" s="3">
        <f t="shared" si="518"/>
        <v>0</v>
      </c>
      <c r="AP1649" s="3">
        <f t="shared" si="519"/>
        <v>-4.1145094219378946E-2</v>
      </c>
      <c r="AQ1649" s="3">
        <f t="shared" si="520"/>
        <v>-6.3563866890744863E-2</v>
      </c>
      <c r="AR1649" s="3">
        <f t="shared" si="521"/>
        <v>-4.5997467380180394E-2</v>
      </c>
      <c r="AS1649" s="3" cm="1">
        <f t="array" ref="AS1649">SUM(AO1649:AR1649*AC1649:AF1649)</f>
        <v>-8.7017891810301645E-2</v>
      </c>
      <c r="AT1649" s="50">
        <f t="shared" si="522"/>
        <v>0.26146326346816345</v>
      </c>
      <c r="AU1649" s="50">
        <f t="shared" si="523"/>
        <v>0.5113347860924029</v>
      </c>
      <c r="AV1649" s="67"/>
      <c r="AW1649" s="67"/>
    </row>
    <row r="1650" spans="1:49" ht="15" customHeight="1" x14ac:dyDescent="0.25">
      <c r="A1650" s="11">
        <f t="shared" si="512"/>
        <v>1647</v>
      </c>
      <c r="B1650" s="29">
        <v>32694</v>
      </c>
      <c r="C1650" s="25"/>
      <c r="D1650" s="12"/>
      <c r="E1650" s="25"/>
      <c r="F1650" s="35"/>
      <c r="G1650" s="25">
        <v>0</v>
      </c>
      <c r="H1650" s="13">
        <v>0</v>
      </c>
      <c r="I1650" s="25">
        <v>0</v>
      </c>
      <c r="J1650" s="12">
        <v>0</v>
      </c>
      <c r="K1650" s="12">
        <v>0</v>
      </c>
      <c r="L1650" s="25" t="s">
        <v>11</v>
      </c>
      <c r="M1650" s="10"/>
      <c r="N1650" s="15"/>
      <c r="O1650" s="15"/>
      <c r="P1650" s="4"/>
      <c r="Q1650" s="55"/>
      <c r="R1650" s="40">
        <f t="shared" si="513"/>
        <v>4.1237113402061855E-2</v>
      </c>
      <c r="S1650" s="42" t="str" cm="1">
        <f t="array" ref="S1650">SETVECTOR(R1650:R1651)</f>
        <v>0.0412371134020619,0.702061855670103</v>
      </c>
      <c r="T1650" s="42">
        <f t="shared" si="524"/>
        <v>6.3917525773195871E-2</v>
      </c>
      <c r="U1650" s="5">
        <f t="shared" si="525"/>
        <v>0</v>
      </c>
      <c r="V1650" s="5">
        <f t="shared" si="526"/>
        <v>3.5930827336042664E-2</v>
      </c>
      <c r="W1650" s="5">
        <f t="shared" si="527"/>
        <v>0.77539363868423683</v>
      </c>
      <c r="X1650" s="5">
        <f t="shared" si="528"/>
        <v>4.6556283007043358E-3</v>
      </c>
      <c r="Y1650" s="46" t="str" cm="1">
        <f t="array" ref="Y1650:AB1650">SETMATRIX(GETMATRIX(Y1649:AB1649)-$O$9*TRANSPOSE(AO1649:AR1649)*GETVECTOR(S1649))</f>
        <v>0.5774,0.5774</v>
      </c>
      <c r="Z1650" s="46" t="str">
        <v>0.498036354087783,0.438296060358055</v>
      </c>
      <c r="AA1650" s="46" t="str">
        <v>0.456118579415729,0.426472053863412</v>
      </c>
      <c r="AB1650" s="46" t="str">
        <v>0.492872551554631,0.415251999060807</v>
      </c>
      <c r="AC1650" s="39" t="str" cm="1">
        <f t="array" ref="AC1650:AF1650">SETMATRIX(GETMATRIX(AC1649:AF1649)-$O$9*TRANSPOSE($AO$4:$AR$4)*$AL$4)</f>
        <v>0.5774</v>
      </c>
      <c r="AD1650" s="39" t="str">
        <v>0.5774</v>
      </c>
      <c r="AE1650" s="39" t="str">
        <v>0.5774</v>
      </c>
      <c r="AF1650" s="39" t="str">
        <v>0.5774</v>
      </c>
      <c r="AG1650" s="5" cm="1">
        <f t="array" ref="AG1650">SIGMOID(SUM(GETVECTOR(_xlfn.CONCAT(Y1650,",",AC1650))*GETVECTOR(_xlfn.CONCAT($S1650,",",$AL$4)))+U1650)</f>
        <v>0.60567803998846881</v>
      </c>
      <c r="AH1650" s="5" cm="1">
        <f t="array" ref="AH1650">SIGMOID(SUM(GETVECTOR(_xlfn.CONCAT(Z1650,",",AD1650))*GETVECTOR(_xlfn.CONCAT($S1650,",",$AL$4)))+V1650)</f>
        <v>0.59005176009116544</v>
      </c>
      <c r="AI1650" s="5" cm="1">
        <f t="array" ref="AI1650">TANH(SUM(GETVECTOR(_xlfn.CONCAT(AA1650,",",AE1650))*GETVECTOR(_xlfn.CONCAT($S1650,",",$AL$4)))+W1650)</f>
        <v>0.79819283161205112</v>
      </c>
      <c r="AJ1650" s="5" cm="1">
        <f t="array" ref="AJ1650">SIGMOID(SUM(GETVECTOR(_xlfn.CONCAT(AB1650,",",AF1650))*GETVECTOR(_xlfn.CONCAT($S1650,",",$AL$4)))+X1650)</f>
        <v>0.5784741747930171</v>
      </c>
      <c r="AK1650" s="5">
        <f t="shared" si="514"/>
        <v>0.47097508518484199</v>
      </c>
      <c r="AL1650" s="46">
        <f t="shared" si="515"/>
        <v>0.25394254350451734</v>
      </c>
      <c r="AM1650" s="3">
        <f t="shared" si="516"/>
        <v>0.19002501773132147</v>
      </c>
      <c r="AN1650" s="3">
        <f t="shared" si="517"/>
        <v>8.8741064356879173E-2</v>
      </c>
      <c r="AO1650" s="3">
        <f t="shared" si="518"/>
        <v>0</v>
      </c>
      <c r="AP1650" s="3">
        <f t="shared" si="519"/>
        <v>1.7133717137169741E-2</v>
      </c>
      <c r="AQ1650" s="3">
        <f t="shared" si="520"/>
        <v>1.9001487236419114E-2</v>
      </c>
      <c r="AR1650" s="3">
        <f t="shared" si="521"/>
        <v>2.034091262064637E-2</v>
      </c>
      <c r="AS1650" s="3" cm="1">
        <f t="array" ref="AS1650">SUM(AO1650:AR1650*AC1650:AF1650)</f>
        <v>3.2609309952471417E-2</v>
      </c>
      <c r="AT1650" s="50">
        <f t="shared" si="522"/>
        <v>3.610950736378904E-2</v>
      </c>
      <c r="AU1650" s="50">
        <f t="shared" si="523"/>
        <v>0.19002501773132147</v>
      </c>
      <c r="AV1650" s="67"/>
      <c r="AW1650" s="67"/>
    </row>
    <row r="1651" spans="1:49" ht="15" customHeight="1" x14ac:dyDescent="0.25">
      <c r="A1651" s="11">
        <f t="shared" si="512"/>
        <v>1648</v>
      </c>
      <c r="B1651" s="29">
        <v>32695</v>
      </c>
      <c r="C1651" s="25"/>
      <c r="D1651" s="12"/>
      <c r="E1651" s="25"/>
      <c r="F1651" s="35"/>
      <c r="G1651" s="25">
        <v>0</v>
      </c>
      <c r="H1651" s="13">
        <v>0</v>
      </c>
      <c r="I1651" s="25">
        <v>0</v>
      </c>
      <c r="J1651" s="12">
        <v>0</v>
      </c>
      <c r="K1651" s="12">
        <v>0</v>
      </c>
      <c r="L1651" s="25" t="s">
        <v>11</v>
      </c>
      <c r="M1651" s="10"/>
      <c r="N1651" s="15"/>
      <c r="O1651" s="15"/>
      <c r="P1651" s="4"/>
      <c r="Q1651" s="55"/>
      <c r="R1651" s="40">
        <f t="shared" si="513"/>
        <v>0.70206185567010304</v>
      </c>
      <c r="S1651" s="42" t="str" cm="1">
        <f t="array" ref="S1651">SETVECTOR(R1651:R1652)</f>
        <v>0.702061855670103,0.0639175257731959</v>
      </c>
      <c r="T1651" s="42">
        <f t="shared" si="524"/>
        <v>0.30927835051546393</v>
      </c>
      <c r="U1651" s="5">
        <f t="shared" si="525"/>
        <v>0</v>
      </c>
      <c r="V1651" s="5">
        <f t="shared" si="526"/>
        <v>3.4217455622325692E-2</v>
      </c>
      <c r="W1651" s="5">
        <f t="shared" si="527"/>
        <v>0.77349348996059497</v>
      </c>
      <c r="X1651" s="5">
        <f t="shared" si="528"/>
        <v>2.6215370386396988E-3</v>
      </c>
      <c r="Y1651" s="46" t="str" cm="1">
        <f t="array" ref="Y1651:AB1651">SETMATRIX(GETMATRIX(Y1650:AB1650)-$O$9*TRANSPOSE(AO1650:AR1650)*GETVECTOR(S1650))</f>
        <v>0.5774,0.5774</v>
      </c>
      <c r="Z1651" s="46" t="str">
        <v>0.497965699584125,0.43709316743327</v>
      </c>
      <c r="AA1651" s="46" t="str">
        <v>0.456040222767331,0.425138031924443</v>
      </c>
      <c r="AB1651" s="46" t="str">
        <v>0.492788671502587,0.41382394117476</v>
      </c>
      <c r="AC1651" s="39" t="str" cm="1">
        <f t="array" ref="AC1651:AF1651">SETMATRIX(GETMATRIX(AC1650:AF1650)-$O$9*TRANSPOSE($AO$4:$AR$4)*$AL$4)</f>
        <v>0.5774</v>
      </c>
      <c r="AD1651" s="39" t="str">
        <v>0.5774</v>
      </c>
      <c r="AE1651" s="39" t="str">
        <v>0.5774</v>
      </c>
      <c r="AF1651" s="39" t="str">
        <v>0.5774</v>
      </c>
      <c r="AG1651" s="5" cm="1">
        <f t="array" ref="AG1651">SIGMOID(SUM(GETVECTOR(_xlfn.CONCAT(Y1651,",",AC1651))*GETVECTOR(_xlfn.CONCAT($S1651,",",$AL$4)))+U1651)</f>
        <v>0.60880134001095099</v>
      </c>
      <c r="AH1651" s="5" cm="1">
        <f t="array" ref="AH1651">SIGMOID(SUM(GETVECTOR(_xlfn.CONCAT(Z1651,",",AD1651))*GETVECTOR(_xlfn.CONCAT($S1651,",",$AL$4)))+V1651)</f>
        <v>0.60150936144064948</v>
      </c>
      <c r="AI1651" s="5" cm="1">
        <f t="array" ref="AI1651">TANH(SUM(GETVECTOR(_xlfn.CONCAT(AA1651,",",AE1651))*GETVECTOR(_xlfn.CONCAT($S1651,",",$AL$4)))+W1651)</f>
        <v>0.80785940616869922</v>
      </c>
      <c r="AJ1651" s="5" cm="1">
        <f t="array" ref="AJ1651">SIGMOID(SUM(GETVECTOR(_xlfn.CONCAT(AB1651,",",AF1651))*GETVECTOR(_xlfn.CONCAT($S1651,",",$AL$4)))+X1651)</f>
        <v>0.59267632128520709</v>
      </c>
      <c r="AK1651" s="5">
        <f t="shared" si="514"/>
        <v>0.48593499553835656</v>
      </c>
      <c r="AL1651" s="46">
        <f t="shared" si="515"/>
        <v>0.26728762072887319</v>
      </c>
      <c r="AM1651" s="3">
        <f t="shared" si="516"/>
        <v>-4.1990729786590741E-2</v>
      </c>
      <c r="AN1651" s="3">
        <f t="shared" si="517"/>
        <v>-1.9825244652416467E-2</v>
      </c>
      <c r="AO1651" s="3">
        <f t="shared" si="518"/>
        <v>0</v>
      </c>
      <c r="AP1651" s="3">
        <f t="shared" si="519"/>
        <v>-3.8389712123686431E-3</v>
      </c>
      <c r="AQ1651" s="3">
        <f t="shared" si="520"/>
        <v>-4.1423303225951221E-3</v>
      </c>
      <c r="AR1651" s="3">
        <f t="shared" si="521"/>
        <v>-4.571638959886032E-3</v>
      </c>
      <c r="AS1651" s="3" cm="1">
        <f t="array" ref="AS1651">SUM(AO1651:AR1651*AC1651:AF1651)</f>
        <v>-7.2480678417262724E-3</v>
      </c>
      <c r="AT1651" s="50">
        <f t="shared" si="522"/>
        <v>1.7632213880104789E-3</v>
      </c>
      <c r="AU1651" s="50">
        <f t="shared" si="523"/>
        <v>4.1990729786590741E-2</v>
      </c>
      <c r="AV1651" s="67"/>
      <c r="AW1651" s="67"/>
    </row>
    <row r="1652" spans="1:49" ht="15" customHeight="1" x14ac:dyDescent="0.25">
      <c r="A1652" s="11">
        <f t="shared" si="512"/>
        <v>1649</v>
      </c>
      <c r="B1652" s="29">
        <v>32696</v>
      </c>
      <c r="C1652" s="25"/>
      <c r="D1652" s="12"/>
      <c r="E1652" s="25"/>
      <c r="F1652" s="35"/>
      <c r="G1652" s="25">
        <v>0</v>
      </c>
      <c r="H1652" s="13">
        <v>0</v>
      </c>
      <c r="I1652" s="25">
        <v>0</v>
      </c>
      <c r="J1652" s="12">
        <v>0</v>
      </c>
      <c r="K1652" s="12">
        <v>0</v>
      </c>
      <c r="L1652" s="25" t="s">
        <v>11</v>
      </c>
      <c r="M1652" s="10"/>
      <c r="N1652" s="15"/>
      <c r="O1652" s="15"/>
      <c r="P1652" s="4"/>
      <c r="Q1652" s="55"/>
      <c r="R1652" s="40">
        <f t="shared" si="513"/>
        <v>6.3917525773195871E-2</v>
      </c>
      <c r="S1652" s="42" t="str" cm="1">
        <f t="array" ref="S1652">SETVECTOR(R1652:R1653)</f>
        <v>0.0639175257731959,0.309278350515464</v>
      </c>
      <c r="T1652" s="42">
        <f t="shared" si="524"/>
        <v>0.64948453608247425</v>
      </c>
      <c r="U1652" s="5">
        <f t="shared" si="525"/>
        <v>0</v>
      </c>
      <c r="V1652" s="5">
        <f t="shared" si="526"/>
        <v>3.4601352743562554E-2</v>
      </c>
      <c r="W1652" s="5">
        <f t="shared" si="527"/>
        <v>0.77390772299285449</v>
      </c>
      <c r="X1652" s="5">
        <f t="shared" si="528"/>
        <v>3.078700934628302E-3</v>
      </c>
      <c r="Y1652" s="46" t="str" cm="1">
        <f t="array" ref="Y1652:AB1652">SETMATRIX(GETMATRIX(Y1651:AB1651)-$O$9*TRANSPOSE(AO1651:AR1651)*GETVECTOR(S1651))</f>
        <v>0.5774,0.5774</v>
      </c>
      <c r="Z1652" s="46" t="str">
        <v>0.498235219109447,0.437117705187411</v>
      </c>
      <c r="AA1652" s="46" t="str">
        <v>0.456331039978639,0.425164508674959</v>
      </c>
      <c r="AB1652" s="46" t="str">
        <v>0.49310962883575,0.413853161959864</v>
      </c>
      <c r="AC1652" s="39" t="str" cm="1">
        <f t="array" ref="AC1652:AF1652">SETMATRIX(GETMATRIX(AC1651:AF1651)-$O$9*TRANSPOSE($AO$4:$AR$4)*$AL$4)</f>
        <v>0.5774</v>
      </c>
      <c r="AD1652" s="39" t="str">
        <v>0.5774</v>
      </c>
      <c r="AE1652" s="39" t="str">
        <v>0.5774</v>
      </c>
      <c r="AF1652" s="39" t="str">
        <v>0.5774</v>
      </c>
      <c r="AG1652" s="5" cm="1">
        <f t="array" ref="AG1652">SIGMOID(SUM(GETVECTOR(_xlfn.CONCAT(Y1652,",",AC1652))*GETVECTOR(_xlfn.CONCAT($S1652,",",$AL$4)))+U1652)</f>
        <v>0.55366333920656063</v>
      </c>
      <c r="AH1652" s="5" cm="1">
        <f t="array" ref="AH1652">SIGMOID(SUM(GETVECTOR(_xlfn.CONCAT(Z1652,",",AD1652))*GETVECTOR(_xlfn.CONCAT($S1652,",",$AL$4)))+V1652)</f>
        <v>0.55023948488318641</v>
      </c>
      <c r="AI1652" s="5" cm="1">
        <f t="array" ref="AI1652">TANH(SUM(GETVECTOR(_xlfn.CONCAT(AA1652,",",AE1652))*GETVECTOR(_xlfn.CONCAT($S1652,",",$AL$4)))+W1652)</f>
        <v>0.73271722005623807</v>
      </c>
      <c r="AJ1652" s="5" cm="1">
        <f t="array" ref="AJ1652">SIGMOID(SUM(GETVECTOR(_xlfn.CONCAT(AB1652,",",AF1652))*GETVECTOR(_xlfn.CONCAT($S1652,",",$AL$4)))+X1652)</f>
        <v>0.54055890449234967</v>
      </c>
      <c r="AK1652" s="5">
        <f t="shared" si="514"/>
        <v>0.40316994572878478</v>
      </c>
      <c r="AL1652" s="46">
        <f t="shared" si="515"/>
        <v>0.2068491994707623</v>
      </c>
      <c r="AM1652" s="3">
        <f t="shared" si="516"/>
        <v>-0.44263533661171195</v>
      </c>
      <c r="AN1652" s="3">
        <f t="shared" si="517"/>
        <v>-0.20423477701053741</v>
      </c>
      <c r="AO1652" s="3">
        <f t="shared" si="518"/>
        <v>0</v>
      </c>
      <c r="AP1652" s="3">
        <f t="shared" si="519"/>
        <v>-3.7033876281120218E-2</v>
      </c>
      <c r="AQ1652" s="3">
        <f t="shared" si="520"/>
        <v>-5.2045132507394107E-2</v>
      </c>
      <c r="AR1652" s="3">
        <f t="shared" si="521"/>
        <v>-4.206585931128546E-2</v>
      </c>
      <c r="AS1652" s="3" cm="1">
        <f t="array" ref="AS1652">SUM(AO1652:AR1652*AC1652:AF1652)</f>
        <v>-7.5723046840824398E-2</v>
      </c>
      <c r="AT1652" s="50">
        <f t="shared" si="522"/>
        <v>0.19592604121736354</v>
      </c>
      <c r="AU1652" s="50">
        <f t="shared" si="523"/>
        <v>0.44263533661171195</v>
      </c>
      <c r="AV1652" s="67"/>
      <c r="AW1652" s="67"/>
    </row>
    <row r="1653" spans="1:49" ht="15" customHeight="1" x14ac:dyDescent="0.25">
      <c r="A1653" s="11">
        <f t="shared" si="512"/>
        <v>1650</v>
      </c>
      <c r="B1653" s="29">
        <v>32697</v>
      </c>
      <c r="C1653" s="25"/>
      <c r="D1653" s="12"/>
      <c r="E1653" s="25"/>
      <c r="F1653" s="35"/>
      <c r="G1653" s="25">
        <v>0</v>
      </c>
      <c r="H1653" s="13">
        <v>0</v>
      </c>
      <c r="I1653" s="25">
        <v>0</v>
      </c>
      <c r="J1653" s="12">
        <v>0</v>
      </c>
      <c r="K1653" s="12">
        <v>0</v>
      </c>
      <c r="L1653" s="25" t="s">
        <v>11</v>
      </c>
      <c r="M1653" s="10"/>
      <c r="N1653" s="15"/>
      <c r="O1653" s="15"/>
      <c r="P1653" s="4"/>
      <c r="Q1653" s="55"/>
      <c r="R1653" s="40">
        <f t="shared" si="513"/>
        <v>0.30927835051546393</v>
      </c>
      <c r="S1653" s="42" t="str" cm="1">
        <f t="array" ref="S1653">SETVECTOR(R1653:R1654)</f>
        <v>0.309278350515464,0.649484536082474</v>
      </c>
      <c r="T1653" s="42">
        <f t="shared" si="524"/>
        <v>0.22680412371134021</v>
      </c>
      <c r="U1653" s="5">
        <f t="shared" si="525"/>
        <v>0</v>
      </c>
      <c r="V1653" s="5">
        <f t="shared" si="526"/>
        <v>3.8304740371674577E-2</v>
      </c>
      <c r="W1653" s="5">
        <f t="shared" si="527"/>
        <v>0.77911223624359394</v>
      </c>
      <c r="X1653" s="5">
        <f t="shared" si="528"/>
        <v>7.2852868657568483E-3</v>
      </c>
      <c r="Y1653" s="46" t="str" cm="1">
        <f t="array" ref="Y1653:AB1653">SETMATRIX(GETMATRIX(Y1652:AB1652)-$O$9*TRANSPOSE(AO1652:AR1652)*GETVECTOR(S1652))</f>
        <v>0.5774,0.5774</v>
      </c>
      <c r="Z1653" s="46" t="str">
        <v>0.498471930483615,0.438263082804353</v>
      </c>
      <c r="AA1653" s="46" t="str">
        <v>0.45666369958848,0.426774151948384</v>
      </c>
      <c r="AB1653" s="46" t="str">
        <v>0.49337850340042,0.415154167917945</v>
      </c>
      <c r="AC1653" s="39" t="str" cm="1">
        <f t="array" ref="AC1653:AF1653">SETMATRIX(GETMATRIX(AC1652:AF1652)-$O$9*TRANSPOSE($AO$4:$AR$4)*$AL$4)</f>
        <v>0.5774</v>
      </c>
      <c r="AD1653" s="39" t="str">
        <v>0.5774</v>
      </c>
      <c r="AE1653" s="39" t="str">
        <v>0.5774</v>
      </c>
      <c r="AF1653" s="39" t="str">
        <v>0.5774</v>
      </c>
      <c r="AG1653" s="5" cm="1">
        <f t="array" ref="AG1653">SIGMOID(SUM(GETVECTOR(_xlfn.CONCAT(Y1653,",",AC1653))*GETVECTOR(_xlfn.CONCAT($S1653,",",$AL$4)))+U1653)</f>
        <v>0.63496802497979077</v>
      </c>
      <c r="AH1653" s="5" cm="1">
        <f t="array" ref="AH1653">SIGMOID(SUM(GETVECTOR(_xlfn.CONCAT(Z1653,",",AD1653))*GETVECTOR(_xlfn.CONCAT($S1653,",",$AL$4)))+V1653)</f>
        <v>0.61706672661048578</v>
      </c>
      <c r="AI1653" s="5" cm="1">
        <f t="array" ref="AI1653">TANH(SUM(GETVECTOR(_xlfn.CONCAT(AA1653,",",AE1653))*GETVECTOR(_xlfn.CONCAT($S1653,",",$AL$4)))+W1653)</f>
        <v>0.83290015816001606</v>
      </c>
      <c r="AJ1653" s="5" cm="1">
        <f t="array" ref="AJ1653">SIGMOID(SUM(GETVECTOR(_xlfn.CONCAT(AB1653,",",AF1653))*GETVECTOR(_xlfn.CONCAT($S1653,",",$AL$4)))+X1653)</f>
        <v>0.60575732088002354</v>
      </c>
      <c r="AK1653" s="5">
        <f t="shared" si="514"/>
        <v>0.51395497418915703</v>
      </c>
      <c r="AL1653" s="46">
        <f t="shared" si="515"/>
        <v>0.28653592779006859</v>
      </c>
      <c r="AM1653" s="3">
        <f t="shared" si="516"/>
        <v>5.9731804078728384E-2</v>
      </c>
      <c r="AN1653" s="3">
        <f t="shared" si="517"/>
        <v>2.8087077718182085E-2</v>
      </c>
      <c r="AO1653" s="3">
        <f t="shared" si="518"/>
        <v>0</v>
      </c>
      <c r="AP1653" s="3">
        <f t="shared" si="519"/>
        <v>5.5278307037771512E-3</v>
      </c>
      <c r="AQ1653" s="3">
        <f t="shared" si="520"/>
        <v>5.3082764518457472E-3</v>
      </c>
      <c r="AR1653" s="3">
        <f t="shared" si="521"/>
        <v>6.7475848405669425E-3</v>
      </c>
      <c r="AS1653" s="3" cm="1">
        <f t="array" ref="AS1653">SUM(AO1653:AR1653*AC1653:AF1653)</f>
        <v>1.0152823758600014E-2</v>
      </c>
      <c r="AT1653" s="50">
        <f t="shared" si="522"/>
        <v>3.567888418499593E-3</v>
      </c>
      <c r="AU1653" s="50">
        <f t="shared" si="523"/>
        <v>5.9731804078728384E-2</v>
      </c>
      <c r="AV1653" s="67"/>
      <c r="AW1653" s="67"/>
    </row>
    <row r="1654" spans="1:49" ht="15" customHeight="1" x14ac:dyDescent="0.25">
      <c r="A1654" s="11">
        <f t="shared" si="512"/>
        <v>1651</v>
      </c>
      <c r="B1654" s="29">
        <v>32698</v>
      </c>
      <c r="C1654" s="25"/>
      <c r="D1654" s="12"/>
      <c r="E1654" s="25"/>
      <c r="F1654" s="35"/>
      <c r="G1654" s="25">
        <v>0</v>
      </c>
      <c r="H1654" s="13">
        <v>0</v>
      </c>
      <c r="I1654" s="25">
        <v>0</v>
      </c>
      <c r="J1654" s="12">
        <v>0</v>
      </c>
      <c r="K1654" s="12">
        <v>0</v>
      </c>
      <c r="L1654" s="25" t="s">
        <v>11</v>
      </c>
      <c r="M1654" s="10"/>
      <c r="N1654" s="15"/>
      <c r="O1654" s="15"/>
      <c r="P1654" s="4"/>
      <c r="Q1654" s="55"/>
      <c r="R1654" s="40">
        <f t="shared" si="513"/>
        <v>0.64948453608247425</v>
      </c>
      <c r="S1654" s="42" t="str" cm="1">
        <f t="array" ref="S1654">SETVECTOR(R1654:R1655)</f>
        <v>0.649484536082474,0.22680412371134</v>
      </c>
      <c r="T1654" s="42">
        <f t="shared" si="524"/>
        <v>0.54948453608247416</v>
      </c>
      <c r="U1654" s="5">
        <f t="shared" si="525"/>
        <v>0</v>
      </c>
      <c r="V1654" s="5">
        <f t="shared" si="526"/>
        <v>3.7751957301296865E-2</v>
      </c>
      <c r="W1654" s="5">
        <f t="shared" si="527"/>
        <v>0.77858140859840941</v>
      </c>
      <c r="X1654" s="5">
        <f t="shared" si="528"/>
        <v>6.6105283817001542E-3</v>
      </c>
      <c r="Y1654" s="46" t="str" cm="1">
        <f t="array" ref="Y1654:AB1654">SETMATRIX(GETMATRIX(Y1653:AB1653)-$O$9*TRANSPOSE(AO1653:AR1653)*GETVECTOR(S1653))</f>
        <v>0.5774,0.5774</v>
      </c>
      <c r="Z1654" s="46" t="str">
        <v>0.498300966647416,0.437904058748334</v>
      </c>
      <c r="AA1654" s="46" t="str">
        <v>0.456499526089969,0.426429387601512</v>
      </c>
      <c r="AB1654" s="46" t="str">
        <v>0.493169815209475,0.41471592271696</v>
      </c>
      <c r="AC1654" s="39" t="str" cm="1">
        <f t="array" ref="AC1654:AF1654">SETMATRIX(GETMATRIX(AC1653:AF1653)-$O$9*TRANSPOSE($AO$4:$AR$4)*$AL$4)</f>
        <v>0.5774</v>
      </c>
      <c r="AD1654" s="39" t="str">
        <v>0.5774</v>
      </c>
      <c r="AE1654" s="39" t="str">
        <v>0.5774</v>
      </c>
      <c r="AF1654" s="39" t="str">
        <v>0.5774</v>
      </c>
      <c r="AG1654" s="5" cm="1">
        <f t="array" ref="AG1654">SIGMOID(SUM(GETVECTOR(_xlfn.CONCAT(Y1654,",",AC1654))*GETVECTOR(_xlfn.CONCAT($S1654,",",$AL$4)))+U1654)</f>
        <v>0.62386105653989643</v>
      </c>
      <c r="AH1654" s="5" cm="1">
        <f t="array" ref="AH1654">SIGMOID(SUM(GETVECTOR(_xlfn.CONCAT(Z1654,",",AD1654))*GETVECTOR(_xlfn.CONCAT($S1654,",",$AL$4)))+V1654)</f>
        <v>0.61318239885411863</v>
      </c>
      <c r="AI1654" s="5" cm="1">
        <f t="array" ref="AI1654">TANH(SUM(GETVECTOR(_xlfn.CONCAT(AA1654,",",AE1654))*GETVECTOR(_xlfn.CONCAT($S1654,",",$AL$4)))+W1654)</f>
        <v>0.82484411070505581</v>
      </c>
      <c r="AJ1654" s="5" cm="1">
        <f t="array" ref="AJ1654">SIGMOID(SUM(GETVECTOR(_xlfn.CONCAT(AB1654,",",AF1654))*GETVECTOR(_xlfn.CONCAT($S1654,",",$AL$4)))+X1654)</f>
        <v>0.60371676933570684</v>
      </c>
      <c r="AK1654" s="5">
        <f t="shared" si="514"/>
        <v>0.50577989048281835</v>
      </c>
      <c r="AL1654" s="46">
        <f t="shared" si="515"/>
        <v>0.28172478046570293</v>
      </c>
      <c r="AM1654" s="3">
        <f t="shared" si="516"/>
        <v>-0.26775975561677123</v>
      </c>
      <c r="AN1654" s="3">
        <f t="shared" si="517"/>
        <v>-0.1264494742168461</v>
      </c>
      <c r="AO1654" s="3">
        <f t="shared" si="518"/>
        <v>0</v>
      </c>
      <c r="AP1654" s="3">
        <f t="shared" si="519"/>
        <v>-2.4739152244152289E-2</v>
      </c>
      <c r="AQ1654" s="3">
        <f t="shared" si="520"/>
        <v>-2.478319092037953E-2</v>
      </c>
      <c r="AR1654" s="3">
        <f t="shared" si="521"/>
        <v>-2.989345049407674E-2</v>
      </c>
      <c r="AS1654" s="3" cm="1">
        <f t="array" ref="AS1654">SUM(AO1654:AR1654*AC1654:AF1654)</f>
        <v>-4.585467925848058E-2</v>
      </c>
      <c r="AT1654" s="50">
        <f t="shared" si="522"/>
        <v>7.1695286727953056E-2</v>
      </c>
      <c r="AU1654" s="50">
        <f t="shared" si="523"/>
        <v>0.26775975561677123</v>
      </c>
      <c r="AV1654" s="67"/>
      <c r="AW1654" s="67"/>
    </row>
    <row r="1655" spans="1:49" ht="15" customHeight="1" x14ac:dyDescent="0.25">
      <c r="A1655" s="11">
        <f t="shared" si="512"/>
        <v>1652</v>
      </c>
      <c r="B1655" s="29">
        <v>32699</v>
      </c>
      <c r="C1655" s="25"/>
      <c r="D1655" s="12"/>
      <c r="E1655" s="25"/>
      <c r="F1655" s="35"/>
      <c r="G1655" s="25">
        <v>0</v>
      </c>
      <c r="H1655" s="13">
        <v>0</v>
      </c>
      <c r="I1655" s="25">
        <v>0</v>
      </c>
      <c r="J1655" s="12">
        <v>0</v>
      </c>
      <c r="K1655" s="12">
        <v>0</v>
      </c>
      <c r="L1655" s="25" t="s">
        <v>11</v>
      </c>
      <c r="M1655" s="10"/>
      <c r="N1655" s="15"/>
      <c r="O1655" s="15"/>
      <c r="P1655" s="4"/>
      <c r="Q1655" s="55"/>
      <c r="R1655" s="40">
        <f t="shared" si="513"/>
        <v>0.22680412371134021</v>
      </c>
      <c r="S1655" s="42" t="str" cm="1">
        <f t="array" ref="S1655">SETVECTOR(R1655:R1656)</f>
        <v>0.22680412371134,0.549484536082474</v>
      </c>
      <c r="T1655" s="42">
        <f t="shared" si="524"/>
        <v>3.1958762886597936E-2</v>
      </c>
      <c r="U1655" s="5">
        <f t="shared" si="525"/>
        <v>0</v>
      </c>
      <c r="V1655" s="5">
        <f t="shared" si="526"/>
        <v>4.0225872525712095E-2</v>
      </c>
      <c r="W1655" s="5">
        <f t="shared" si="527"/>
        <v>0.7810597276904474</v>
      </c>
      <c r="X1655" s="5">
        <f t="shared" si="528"/>
        <v>9.5998734311078283E-3</v>
      </c>
      <c r="Y1655" s="46" t="str" cm="1">
        <f t="array" ref="Y1655:AB1655">SETMATRIX(GETMATRIX(Y1654:AB1654)-$O$9*TRANSPOSE(AO1654:AR1654)*GETVECTOR(S1654))</f>
        <v>0.5774,0.5774</v>
      </c>
      <c r="Z1655" s="46" t="str">
        <v>0.499907736329253,0.438465152922944</v>
      </c>
      <c r="AA1655" s="46" t="str">
        <v>0.458109156015726,0.426991480591459</v>
      </c>
      <c r="AB1655" s="46" t="str">
        <v>0.49511134859208,0.415393918501362</v>
      </c>
      <c r="AC1655" s="39" t="str" cm="1">
        <f t="array" ref="AC1655:AF1655">SETMATRIX(GETMATRIX(AC1654:AF1654)-$O$9*TRANSPOSE($AO$4:$AR$4)*$AL$4)</f>
        <v>0.5774</v>
      </c>
      <c r="AD1655" s="39" t="str">
        <v>0.5774</v>
      </c>
      <c r="AE1655" s="39" t="str">
        <v>0.5774</v>
      </c>
      <c r="AF1655" s="39" t="str">
        <v>0.5774</v>
      </c>
      <c r="AG1655" s="5" cm="1">
        <f t="array" ref="AG1655">SIGMOID(SUM(GETVECTOR(_xlfn.CONCAT(Y1655,",",AC1655))*GETVECTOR(_xlfn.CONCAT($S1655,",",$AL$4)))+U1655)</f>
        <v>0.61021809758417156</v>
      </c>
      <c r="AH1655" s="5" cm="1">
        <f t="array" ref="AH1655">SIGMOID(SUM(GETVECTOR(_xlfn.CONCAT(Z1655,",",AD1655))*GETVECTOR(_xlfn.CONCAT($S1655,",",$AL$4)))+V1655)</f>
        <v>0.59737436996159921</v>
      </c>
      <c r="AI1655" s="5" cm="1">
        <f t="array" ref="AI1655">TANH(SUM(GETVECTOR(_xlfn.CONCAT(AA1655,",",AE1655))*GETVECTOR(_xlfn.CONCAT($S1655,",",$AL$4)))+W1655)</f>
        <v>0.8074248619679294</v>
      </c>
      <c r="AJ1655" s="5" cm="1">
        <f t="array" ref="AJ1655">SIGMOID(SUM(GETVECTOR(_xlfn.CONCAT(AB1655,",",AF1655))*GETVECTOR(_xlfn.CONCAT($S1655,",",$AL$4)))+X1655)</f>
        <v>0.58665291121171648</v>
      </c>
      <c r="AK1655" s="5">
        <f t="shared" si="514"/>
        <v>0.48233491820942304</v>
      </c>
      <c r="AL1655" s="46">
        <f t="shared" si="515"/>
        <v>0.2628859855988353</v>
      </c>
      <c r="AM1655" s="3">
        <f t="shared" si="516"/>
        <v>0.23092722271223737</v>
      </c>
      <c r="AN1655" s="3">
        <f t="shared" si="517"/>
        <v>0.10827037770881871</v>
      </c>
      <c r="AO1655" s="3">
        <f t="shared" si="518"/>
        <v>0</v>
      </c>
      <c r="AP1655" s="3">
        <f t="shared" si="519"/>
        <v>2.1026150695321533E-2</v>
      </c>
      <c r="AQ1655" s="3">
        <f t="shared" si="520"/>
        <v>2.2512136171810301E-2</v>
      </c>
      <c r="AR1655" s="3">
        <f t="shared" si="521"/>
        <v>2.5093281018015622E-2</v>
      </c>
      <c r="AS1655" s="3" cm="1">
        <f t="array" ref="AS1655">SUM(AO1655:AR1655*AC1655:AF1655)</f>
        <v>3.9627867296884146E-2</v>
      </c>
      <c r="AT1655" s="50">
        <f t="shared" si="522"/>
        <v>5.3327382189587276E-2</v>
      </c>
      <c r="AU1655" s="50">
        <f t="shared" si="523"/>
        <v>0.23092722271223737</v>
      </c>
      <c r="AV1655" s="67"/>
      <c r="AW1655" s="67"/>
    </row>
    <row r="1656" spans="1:49" ht="15" customHeight="1" x14ac:dyDescent="0.25">
      <c r="A1656" s="11">
        <f t="shared" si="512"/>
        <v>1653</v>
      </c>
      <c r="B1656" s="29">
        <v>32700</v>
      </c>
      <c r="C1656" s="25"/>
      <c r="D1656" s="12"/>
      <c r="E1656" s="25"/>
      <c r="F1656" s="35"/>
      <c r="G1656" s="25">
        <v>0</v>
      </c>
      <c r="H1656" s="13">
        <v>0</v>
      </c>
      <c r="I1656" s="25">
        <v>0</v>
      </c>
      <c r="J1656" s="12">
        <v>0</v>
      </c>
      <c r="K1656" s="12">
        <v>0</v>
      </c>
      <c r="L1656" s="25" t="s">
        <v>11</v>
      </c>
      <c r="M1656" s="10"/>
      <c r="N1656" s="15"/>
      <c r="O1656" s="15"/>
      <c r="P1656" s="4"/>
      <c r="Q1656" s="55"/>
      <c r="R1656" s="40">
        <f t="shared" si="513"/>
        <v>0.54948453608247416</v>
      </c>
      <c r="S1656" s="42" t="str" cm="1">
        <f t="array" ref="S1656">SETVECTOR(R1656:R1657)</f>
        <v>0.549484536082474,0.0319587628865979</v>
      </c>
      <c r="T1656" s="42">
        <f t="shared" si="524"/>
        <v>6.1855670103092781E-3</v>
      </c>
      <c r="U1656" s="5">
        <f t="shared" si="525"/>
        <v>0</v>
      </c>
      <c r="V1656" s="5">
        <f t="shared" si="526"/>
        <v>3.8123257456179942E-2</v>
      </c>
      <c r="W1656" s="5">
        <f t="shared" si="527"/>
        <v>0.77880851407326634</v>
      </c>
      <c r="X1656" s="5">
        <f t="shared" si="528"/>
        <v>7.0905453293062665E-3</v>
      </c>
      <c r="Y1656" s="46" t="str" cm="1">
        <f t="array" ref="Y1656:AB1656">SETMATRIX(GETMATRIX(Y1655:AB1655)-$O$9*TRANSPOSE(AO1655:AR1655)*GETVECTOR(S1655))</f>
        <v>0.5774,0.5774</v>
      </c>
      <c r="Z1656" s="46" t="str">
        <v>0.499430854560906,0.437309798456902</v>
      </c>
      <c r="AA1656" s="46" t="str">
        <v>0.457598571483994,0.4257544735214</v>
      </c>
      <c r="AB1656" s="46" t="str">
        <v>0.494542222630847,0.414015081513465</v>
      </c>
      <c r="AC1656" s="39" t="str" cm="1">
        <f t="array" ref="AC1656:AF1656">SETMATRIX(GETMATRIX(AC1655:AF1655)-$O$9*TRANSPOSE($AO$4:$AR$4)*$AL$4)</f>
        <v>0.5774</v>
      </c>
      <c r="AD1656" s="39" t="str">
        <v>0.5774</v>
      </c>
      <c r="AE1656" s="39" t="str">
        <v>0.5774</v>
      </c>
      <c r="AF1656" s="39" t="str">
        <v>0.5774</v>
      </c>
      <c r="AG1656" s="5" cm="1">
        <f t="array" ref="AG1656">SIGMOID(SUM(GETVECTOR(_xlfn.CONCAT(Y1656,",",AC1656))*GETVECTOR(_xlfn.CONCAT($S1656,",",$AL$4)))+U1656)</f>
        <v>0.58315178973091997</v>
      </c>
      <c r="AH1656" s="5" cm="1">
        <f t="array" ref="AH1656">SIGMOID(SUM(GETVECTOR(_xlfn.CONCAT(Z1656,",",AD1656))*GETVECTOR(_xlfn.CONCAT($S1656,",",$AL$4)))+V1656)</f>
        <v>0.58091450960842228</v>
      </c>
      <c r="AI1656" s="5" cm="1">
        <f t="array" ref="AI1656">TANH(SUM(GETVECTOR(_xlfn.CONCAT(AA1656,",",AE1656))*GETVECTOR(_xlfn.CONCAT($S1656,",",$AL$4)))+W1656)</f>
        <v>0.77940715920216797</v>
      </c>
      <c r="AJ1656" s="5" cm="1">
        <f t="array" ref="AJ1656">SIGMOID(SUM(GETVECTOR(_xlfn.CONCAT(AB1656,",",AF1656))*GETVECTOR(_xlfn.CONCAT($S1656,",",$AL$4)))+X1656)</f>
        <v>0.57250166716295914</v>
      </c>
      <c r="AK1656" s="5">
        <f t="shared" si="514"/>
        <v>0.45276892767322091</v>
      </c>
      <c r="AL1656" s="46">
        <f t="shared" si="515"/>
        <v>0.2428394093632705</v>
      </c>
      <c r="AM1656" s="3">
        <f t="shared" si="516"/>
        <v>0.23665384235296122</v>
      </c>
      <c r="AN1656" s="3">
        <f t="shared" si="517"/>
        <v>0.11110800650827161</v>
      </c>
      <c r="AO1656" s="3">
        <f t="shared" si="518"/>
        <v>0</v>
      </c>
      <c r="AP1656" s="3">
        <f t="shared" si="519"/>
        <v>2.1082620692618868E-2</v>
      </c>
      <c r="AQ1656" s="3">
        <f t="shared" si="520"/>
        <v>2.5335199402589995E-2</v>
      </c>
      <c r="AR1656" s="3">
        <f t="shared" si="521"/>
        <v>2.4567850090994676E-2</v>
      </c>
      <c r="AS1656" s="3" cm="1">
        <f t="array" ref="AS1656">SUM(AO1656:AR1656*AC1656:AF1656)</f>
        <v>4.0987125965513925E-2</v>
      </c>
      <c r="AT1656" s="50">
        <f t="shared" si="522"/>
        <v>5.6005041100420219E-2</v>
      </c>
      <c r="AU1656" s="50">
        <f t="shared" si="523"/>
        <v>0.23665384235296122</v>
      </c>
      <c r="AV1656" s="67"/>
      <c r="AW1656" s="67"/>
    </row>
    <row r="1657" spans="1:49" ht="15" customHeight="1" x14ac:dyDescent="0.25">
      <c r="A1657" s="11">
        <f t="shared" si="512"/>
        <v>1654</v>
      </c>
      <c r="B1657" s="29">
        <v>32701</v>
      </c>
      <c r="C1657" s="25"/>
      <c r="D1657" s="12"/>
      <c r="E1657" s="25"/>
      <c r="F1657" s="35"/>
      <c r="G1657" s="25">
        <v>0</v>
      </c>
      <c r="H1657" s="13">
        <v>0</v>
      </c>
      <c r="I1657" s="25">
        <v>0</v>
      </c>
      <c r="J1657" s="12">
        <v>0</v>
      </c>
      <c r="K1657" s="12">
        <v>0</v>
      </c>
      <c r="L1657" s="25" t="s">
        <v>11</v>
      </c>
      <c r="M1657" s="10"/>
      <c r="N1657" s="15"/>
      <c r="O1657" s="15"/>
      <c r="P1657" s="4"/>
      <c r="Q1657" s="55"/>
      <c r="R1657" s="40">
        <f t="shared" si="513"/>
        <v>3.1958762886597936E-2</v>
      </c>
      <c r="S1657" s="42" t="str" cm="1">
        <f t="array" ref="S1657">SETVECTOR(R1657:R1658)</f>
        <v>0.0319587628865979,0.00618556701030928</v>
      </c>
      <c r="T1657" s="42">
        <f t="shared" si="524"/>
        <v>3.092783505154639E-3</v>
      </c>
      <c r="U1657" s="5">
        <f t="shared" si="525"/>
        <v>0</v>
      </c>
      <c r="V1657" s="5">
        <f t="shared" si="526"/>
        <v>3.6014995386918054E-2</v>
      </c>
      <c r="W1657" s="5">
        <f t="shared" si="527"/>
        <v>0.77627499413300738</v>
      </c>
      <c r="X1657" s="5">
        <f t="shared" si="528"/>
        <v>4.6337603202067992E-3</v>
      </c>
      <c r="Y1657" s="46" t="str" cm="1">
        <f t="array" ref="Y1657:AB1657">SETMATRIX(GETMATRIX(Y1656:AB1656)-$O$9*TRANSPOSE(AO1656:AR1656)*GETVECTOR(S1656))</f>
        <v>0.5774,0.5774</v>
      </c>
      <c r="Z1657" s="46" t="str">
        <v>0.498272397155837,0.437242421009328</v>
      </c>
      <c r="AA1657" s="46" t="str">
        <v>0.456206441454965,0.425673505358361</v>
      </c>
      <c r="AB1657" s="46" t="str">
        <v>0.493192257259868,0.413936565703896</v>
      </c>
      <c r="AC1657" s="39" t="str" cm="1">
        <f t="array" ref="AC1657:AF1657">SETMATRIX(GETMATRIX(AC1656:AF1656)-$O$9*TRANSPOSE($AO$4:$AR$4)*$AL$4)</f>
        <v>0.5774</v>
      </c>
      <c r="AD1657" s="39" t="str">
        <v>0.5774</v>
      </c>
      <c r="AE1657" s="39" t="str">
        <v>0.5774</v>
      </c>
      <c r="AF1657" s="39" t="str">
        <v>0.5774</v>
      </c>
      <c r="AG1657" s="5" cm="1">
        <f t="array" ref="AG1657">SIGMOID(SUM(GETVECTOR(_xlfn.CONCAT(Y1657,",",AC1657))*GETVECTOR(_xlfn.CONCAT($S1657,",",$AL$4)))+U1657)</f>
        <v>0.50550591145503687</v>
      </c>
      <c r="AH1657" s="5" cm="1">
        <f t="array" ref="AH1657">SIGMOID(SUM(GETVECTOR(_xlfn.CONCAT(Z1657,",",AD1657))*GETVECTOR(_xlfn.CONCAT($S1657,",",$AL$4)))+V1657)</f>
        <v>0.51365754105458483</v>
      </c>
      <c r="AI1657" s="5" cm="1">
        <f t="array" ref="AI1657">TANH(SUM(GETVECTOR(_xlfn.CONCAT(AA1657,",",AE1657))*GETVECTOR(_xlfn.CONCAT($S1657,",",$AL$4)))+W1657)</f>
        <v>0.66038034226679976</v>
      </c>
      <c r="AJ1657" s="5" cm="1">
        <f t="array" ref="AJ1657">SIGMOID(SUM(GETVECTOR(_xlfn.CONCAT(AB1657,",",AF1657))*GETVECTOR(_xlfn.CONCAT($S1657,",",$AL$4)))+X1657)</f>
        <v>0.50573874975901401</v>
      </c>
      <c r="AK1657" s="5">
        <f t="shared" si="514"/>
        <v>0.3392093427695495</v>
      </c>
      <c r="AL1657" s="46">
        <f t="shared" si="515"/>
        <v>0.16526093205228293</v>
      </c>
      <c r="AM1657" s="3">
        <f t="shared" si="516"/>
        <v>0.1621681485471283</v>
      </c>
      <c r="AN1657" s="3">
        <f t="shared" si="517"/>
        <v>7.3257225217434246E-2</v>
      </c>
      <c r="AO1657" s="3">
        <f t="shared" si="518"/>
        <v>0</v>
      </c>
      <c r="AP1657" s="3">
        <f t="shared" si="519"/>
        <v>1.2085384062120794E-2</v>
      </c>
      <c r="AQ1657" s="3">
        <f t="shared" si="520"/>
        <v>2.1218981596491389E-2</v>
      </c>
      <c r="AR1657" s="3">
        <f t="shared" si="521"/>
        <v>1.3246230854748164E-2</v>
      </c>
      <c r="AS1657" s="3" cm="1">
        <f t="array" ref="AS1657">SUM(AO1657:AR1657*AC1657:AF1657)</f>
        <v>2.6878314426814265E-2</v>
      </c>
      <c r="AT1657" s="50">
        <f t="shared" si="522"/>
        <v>2.6298508403203469E-2</v>
      </c>
      <c r="AU1657" s="50">
        <f t="shared" si="523"/>
        <v>0.1621681485471283</v>
      </c>
      <c r="AV1657" s="67"/>
      <c r="AW1657" s="67"/>
    </row>
    <row r="1658" spans="1:49" ht="15" customHeight="1" x14ac:dyDescent="0.25">
      <c r="A1658" s="11">
        <f t="shared" si="512"/>
        <v>1655</v>
      </c>
      <c r="B1658" s="29">
        <v>32702</v>
      </c>
      <c r="C1658" s="25"/>
      <c r="D1658" s="12"/>
      <c r="E1658" s="25"/>
      <c r="F1658" s="35"/>
      <c r="G1658" s="25">
        <v>0</v>
      </c>
      <c r="H1658" s="13">
        <v>0</v>
      </c>
      <c r="I1658" s="25">
        <v>0</v>
      </c>
      <c r="J1658" s="12">
        <v>0</v>
      </c>
      <c r="K1658" s="12">
        <v>0</v>
      </c>
      <c r="L1658" s="25" t="s">
        <v>11</v>
      </c>
      <c r="M1658" s="10"/>
      <c r="N1658" s="15"/>
      <c r="O1658" s="15"/>
      <c r="P1658" s="4"/>
      <c r="Q1658" s="55"/>
      <c r="R1658" s="40">
        <f t="shared" si="513"/>
        <v>6.1855670103092781E-3</v>
      </c>
      <c r="S1658" s="42" t="str" cm="1">
        <f t="array" ref="S1658">SETVECTOR(R1658:R1659)</f>
        <v>0.00618556701030928,0.00309278350515464</v>
      </c>
      <c r="T1658" s="42">
        <f t="shared" si="524"/>
        <v>2.5773195876288658E-2</v>
      </c>
      <c r="U1658" s="5">
        <f t="shared" si="525"/>
        <v>0</v>
      </c>
      <c r="V1658" s="5">
        <f t="shared" si="526"/>
        <v>3.4806456980705974E-2</v>
      </c>
      <c r="W1658" s="5">
        <f t="shared" si="527"/>
        <v>0.77415309597335824</v>
      </c>
      <c r="X1658" s="5">
        <f t="shared" si="528"/>
        <v>3.3091372347319827E-3</v>
      </c>
      <c r="Y1658" s="46" t="str" cm="1">
        <f t="array" ref="Y1658:AB1658">SETMATRIX(GETMATRIX(Y1657:AB1657)-$O$9*TRANSPOSE(AO1657:AR1657)*GETVECTOR(S1657))</f>
        <v>0.5774,0.5774</v>
      </c>
      <c r="Z1658" s="46" t="str">
        <v>0.498233773763473,0.437234945514032</v>
      </c>
      <c r="AA1658" s="46" t="str">
        <v>0.456138628214811,0.425660380215105</v>
      </c>
      <c r="AB1658" s="46" t="str">
        <v>0.493149923944765,0.413928372159037</v>
      </c>
      <c r="AC1658" s="39" t="str" cm="1">
        <f t="array" ref="AC1658:AF1658">SETMATRIX(GETMATRIX(AC1657:AF1657)-$O$9*TRANSPOSE($AO$4:$AR$4)*$AL$4)</f>
        <v>0.5774</v>
      </c>
      <c r="AD1658" s="39" t="str">
        <v>0.5774</v>
      </c>
      <c r="AE1658" s="39" t="str">
        <v>0.5774</v>
      </c>
      <c r="AF1658" s="39" t="str">
        <v>0.5774</v>
      </c>
      <c r="AG1658" s="5" cm="1">
        <f t="array" ref="AG1658">SIGMOID(SUM(GETVECTOR(_xlfn.CONCAT(Y1658,",",AC1658))*GETVECTOR(_xlfn.CONCAT($S1658,",",$AL$4)))+U1658)</f>
        <v>0.50133932669358827</v>
      </c>
      <c r="AH1658" s="5" cm="1">
        <f t="array" ref="AH1658">SIGMOID(SUM(GETVECTOR(_xlfn.CONCAT(Z1658,",",AD1658))*GETVECTOR(_xlfn.CONCAT($S1658,",",$AL$4)))+V1658)</f>
        <v>0.50980888846961281</v>
      </c>
      <c r="AI1658" s="5" cm="1">
        <f t="array" ref="AI1658">TANH(SUM(GETVECTOR(_xlfn.CONCAT(AA1658,",",AE1658))*GETVECTOR(_xlfn.CONCAT($S1658,",",$AL$4)))+W1658)</f>
        <v>0.65172471729481884</v>
      </c>
      <c r="AJ1658" s="5" cm="1">
        <f t="array" ref="AJ1658">SIGMOID(SUM(GETVECTOR(_xlfn.CONCAT(AB1658,",",AF1658))*GETVECTOR(_xlfn.CONCAT($S1658,",",$AL$4)))+X1658)</f>
        <v>0.50190992570479565</v>
      </c>
      <c r="AK1658" s="5">
        <f t="shared" si="514"/>
        <v>0.33225505371224423</v>
      </c>
      <c r="AL1658" s="46">
        <f t="shared" si="515"/>
        <v>0.16088501086864612</v>
      </c>
      <c r="AM1658" s="3">
        <f t="shared" si="516"/>
        <v>0.13511181499235747</v>
      </c>
      <c r="AN1658" s="3">
        <f t="shared" si="517"/>
        <v>6.0846112320797244E-2</v>
      </c>
      <c r="AO1658" s="3">
        <f t="shared" si="518"/>
        <v>0</v>
      </c>
      <c r="AP1658" s="3">
        <f t="shared" si="519"/>
        <v>9.9099134680452772E-3</v>
      </c>
      <c r="AQ1658" s="3">
        <f t="shared" si="520"/>
        <v>1.7844342860141471E-2</v>
      </c>
      <c r="AR1658" s="3">
        <f t="shared" si="521"/>
        <v>1.0827215967030493E-2</v>
      </c>
      <c r="AS1658" s="3" cm="1">
        <f t="array" ref="AS1658">SUM(AO1658:AR1658*AC1658:AF1658)</f>
        <v>2.2276942103258434E-2</v>
      </c>
      <c r="AT1658" s="50">
        <f t="shared" si="522"/>
        <v>1.8255202550529034E-2</v>
      </c>
      <c r="AU1658" s="50">
        <f t="shared" si="523"/>
        <v>0.13511181499235747</v>
      </c>
      <c r="AV1658" s="67"/>
      <c r="AW1658" s="67"/>
    </row>
    <row r="1659" spans="1:49" ht="15" customHeight="1" x14ac:dyDescent="0.25">
      <c r="A1659" s="11">
        <f t="shared" si="512"/>
        <v>1656</v>
      </c>
      <c r="B1659" s="29">
        <v>32703</v>
      </c>
      <c r="C1659" s="25"/>
      <c r="D1659" s="12"/>
      <c r="E1659" s="25"/>
      <c r="F1659" s="35"/>
      <c r="G1659" s="25">
        <v>0</v>
      </c>
      <c r="H1659" s="13">
        <v>0</v>
      </c>
      <c r="I1659" s="25">
        <v>0</v>
      </c>
      <c r="J1659" s="12">
        <v>0</v>
      </c>
      <c r="K1659" s="12">
        <v>0</v>
      </c>
      <c r="L1659" s="25" t="s">
        <v>11</v>
      </c>
      <c r="M1659" s="10"/>
      <c r="N1659" s="15"/>
      <c r="O1659" s="15"/>
      <c r="P1659" s="4"/>
      <c r="Q1659" s="55"/>
      <c r="R1659" s="40">
        <f t="shared" si="513"/>
        <v>3.092783505154639E-3</v>
      </c>
      <c r="S1659" s="42" t="str" cm="1">
        <f t="array" ref="S1659">SETVECTOR(R1659:R1660)</f>
        <v>0.00309278350515464,0.0257731958762887</v>
      </c>
      <c r="T1659" s="42">
        <f t="shared" si="524"/>
        <v>0.12989690721649483</v>
      </c>
      <c r="U1659" s="5">
        <f t="shared" si="525"/>
        <v>0</v>
      </c>
      <c r="V1659" s="5">
        <f t="shared" si="526"/>
        <v>3.3815465633901448E-2</v>
      </c>
      <c r="W1659" s="5">
        <f t="shared" si="527"/>
        <v>0.77236866168734408</v>
      </c>
      <c r="X1659" s="5">
        <f t="shared" si="528"/>
        <v>2.2264156380289333E-3</v>
      </c>
      <c r="Y1659" s="46" t="str" cm="1">
        <f t="array" ref="Y1659:AB1659">SETMATRIX(GETMATRIX(Y1658:AB1658)-$O$9*TRANSPOSE(AO1658:AR1658)*GETVECTOR(S1658))</f>
        <v>0.5774,0.5774</v>
      </c>
      <c r="Z1659" s="46" t="str">
        <v>0.498227643920091,0.437231880592341</v>
      </c>
      <c r="AA1659" s="46" t="str">
        <v>0.456127590476959,0.425654861346179</v>
      </c>
      <c r="AB1659" s="46" t="str">
        <v>0.493143226697775,0.413925023535542</v>
      </c>
      <c r="AC1659" s="39" t="str" cm="1">
        <f t="array" ref="AC1659:AF1659">SETMATRIX(GETMATRIX(AC1658:AF1658)-$O$9*TRANSPOSE($AO$4:$AR$4)*$AL$4)</f>
        <v>0.5774</v>
      </c>
      <c r="AD1659" s="39" t="str">
        <v>0.5774</v>
      </c>
      <c r="AE1659" s="39" t="str">
        <v>0.5774</v>
      </c>
      <c r="AF1659" s="39" t="str">
        <v>0.5774</v>
      </c>
      <c r="AG1659" s="5" cm="1">
        <f t="array" ref="AG1659">SIGMOID(SUM(GETVECTOR(_xlfn.CONCAT(Y1659,",",AC1659))*GETVECTOR(_xlfn.CONCAT($S1659,",",$AL$4)))+U1659)</f>
        <v>0.50416670766622762</v>
      </c>
      <c r="AH1659" s="5" cm="1">
        <f t="array" ref="AH1659">SIGMOID(SUM(GETVECTOR(_xlfn.CONCAT(Z1659,",",AD1659))*GETVECTOR(_xlfn.CONCAT($S1659,",",$AL$4)))+V1659)</f>
        <v>0.5116541985024684</v>
      </c>
      <c r="AI1659" s="5" cm="1">
        <f t="array" ref="AI1659">TANH(SUM(GETVECTOR(_xlfn.CONCAT(AA1659,",",AE1659))*GETVECTOR(_xlfn.CONCAT($S1659,",",$AL$4)))+W1659)</f>
        <v>0.65542455066385352</v>
      </c>
      <c r="AJ1659" s="5" cm="1">
        <f t="array" ref="AJ1659">SIGMOID(SUM(GETVECTOR(_xlfn.CONCAT(AB1659,",",AF1659))*GETVECTOR(_xlfn.CONCAT($S1659,",",$AL$4)))+X1659)</f>
        <v>0.5036048804329365</v>
      </c>
      <c r="AK1659" s="5">
        <f t="shared" si="514"/>
        <v>0.33535072314875447</v>
      </c>
      <c r="AL1659" s="46">
        <f t="shared" si="515"/>
        <v>0.16282573839989151</v>
      </c>
      <c r="AM1659" s="3">
        <f t="shared" si="516"/>
        <v>3.2928831183396678E-2</v>
      </c>
      <c r="AN1659" s="3">
        <f t="shared" si="517"/>
        <v>1.4849585555523055E-2</v>
      </c>
      <c r="AO1659" s="3">
        <f t="shared" si="518"/>
        <v>0</v>
      </c>
      <c r="AP1659" s="3">
        <f t="shared" si="519"/>
        <v>2.4318738251535741E-3</v>
      </c>
      <c r="AQ1659" s="3">
        <f t="shared" si="520"/>
        <v>4.3339569982345201E-3</v>
      </c>
      <c r="AR1659" s="3">
        <f t="shared" si="521"/>
        <v>2.6615024783053047E-3</v>
      </c>
      <c r="AS1659" s="3" cm="1">
        <f t="array" ref="AS1659">SUM(AO1659:AR1659*AC1659:AF1659)</f>
        <v>5.443342248397768E-3</v>
      </c>
      <c r="AT1659" s="50">
        <f t="shared" si="522"/>
        <v>1.0843079231046375E-3</v>
      </c>
      <c r="AU1659" s="50">
        <f t="shared" si="523"/>
        <v>3.2928831183396678E-2</v>
      </c>
      <c r="AV1659" s="67"/>
      <c r="AW1659" s="67"/>
    </row>
    <row r="1660" spans="1:49" ht="15" customHeight="1" x14ac:dyDescent="0.25">
      <c r="A1660" s="11">
        <f t="shared" si="512"/>
        <v>1657</v>
      </c>
      <c r="B1660" s="29">
        <v>32704</v>
      </c>
      <c r="C1660" s="25"/>
      <c r="D1660" s="12"/>
      <c r="E1660" s="25"/>
      <c r="F1660" s="35"/>
      <c r="G1660" s="25">
        <v>0</v>
      </c>
      <c r="H1660" s="13">
        <v>0</v>
      </c>
      <c r="I1660" s="25">
        <v>0</v>
      </c>
      <c r="J1660" s="12">
        <v>0</v>
      </c>
      <c r="K1660" s="12">
        <v>0</v>
      </c>
      <c r="L1660" s="25" t="s">
        <v>11</v>
      </c>
      <c r="M1660" s="10"/>
      <c r="N1660" s="15"/>
      <c r="O1660" s="15"/>
      <c r="P1660" s="4"/>
      <c r="Q1660" s="55"/>
      <c r="R1660" s="40">
        <f t="shared" si="513"/>
        <v>2.5773195876288658E-2</v>
      </c>
      <c r="S1660" s="42" t="str" cm="1">
        <f t="array" ref="S1660">SETVECTOR(R1660:R1661)</f>
        <v>0.0257731958762887,0.129896907216495</v>
      </c>
      <c r="T1660" s="42">
        <f t="shared" si="524"/>
        <v>0.85567010309278346</v>
      </c>
      <c r="U1660" s="5">
        <f t="shared" si="525"/>
        <v>0</v>
      </c>
      <c r="V1660" s="5">
        <f t="shared" si="526"/>
        <v>3.357227825138609E-2</v>
      </c>
      <c r="W1660" s="5">
        <f t="shared" si="527"/>
        <v>0.7719352659875206</v>
      </c>
      <c r="X1660" s="5">
        <f t="shared" si="528"/>
        <v>1.9602653901984028E-3</v>
      </c>
      <c r="Y1660" s="46" t="str" cm="1">
        <f t="array" ref="Y1660:AB1660">SETMATRIX(GETMATRIX(Y1659:AB1659)-$O$9*TRANSPOSE(AO1659:AR1659)*GETVECTOR(S1659))</f>
        <v>0.5774,0.5774</v>
      </c>
      <c r="Z1660" s="46" t="str">
        <v>0.498226891794166,0.437225612876297</v>
      </c>
      <c r="AA1660" s="46" t="str">
        <v>0.456126250077887,0.425643691353916</v>
      </c>
      <c r="AB1660" s="46" t="str">
        <v>0.493142403552679,0.413918163993072</v>
      </c>
      <c r="AC1660" s="39" t="str" cm="1">
        <f t="array" ref="AC1660:AF1660">SETMATRIX(GETMATRIX(AC1659:AF1659)-$O$9*TRANSPOSE($AO$4:$AR$4)*$AL$4)</f>
        <v>0.5774</v>
      </c>
      <c r="AD1660" s="39" t="str">
        <v>0.5774</v>
      </c>
      <c r="AE1660" s="39" t="str">
        <v>0.5774</v>
      </c>
      <c r="AF1660" s="39" t="str">
        <v>0.5774</v>
      </c>
      <c r="AG1660" s="5" cm="1">
        <f t="array" ref="AG1660">SIGMOID(SUM(GETVECTOR(_xlfn.CONCAT(Y1660,",",AC1660))*GETVECTOR(_xlfn.CONCAT($S1660,",",$AL$4)))+U1660)</f>
        <v>0.52245586278519085</v>
      </c>
      <c r="AH1660" s="5" cm="1">
        <f t="array" ref="AH1660">SIGMOID(SUM(GETVECTOR(_xlfn.CONCAT(Z1660,",",AD1660))*GETVECTOR(_xlfn.CONCAT($S1660,",",$AL$4)))+V1660)</f>
        <v>0.52577897950402319</v>
      </c>
      <c r="AI1660" s="5" cm="1">
        <f t="array" ref="AI1660">TANH(SUM(GETVECTOR(_xlfn.CONCAT(AA1660,",",AE1660))*GETVECTOR(_xlfn.CONCAT($S1660,",",$AL$4)))+W1660)</f>
        <v>0.68526890035990295</v>
      </c>
      <c r="AJ1660" s="5" cm="1">
        <f t="array" ref="AJ1660">SIGMOID(SUM(GETVECTOR(_xlfn.CONCAT(AB1660,",",AF1660))*GETVECTOR(_xlfn.CONCAT($S1660,",",$AL$4)))+X1660)</f>
        <v>0.51710252803236545</v>
      </c>
      <c r="AK1660" s="5">
        <f t="shared" si="514"/>
        <v>0.36029998311707395</v>
      </c>
      <c r="AL1660" s="46">
        <f t="shared" si="515"/>
        <v>0.17864767132404341</v>
      </c>
      <c r="AM1660" s="3">
        <f t="shared" si="516"/>
        <v>-0.67702243176874011</v>
      </c>
      <c r="AN1660" s="3">
        <f t="shared" si="517"/>
        <v>-0.30830494269139719</v>
      </c>
      <c r="AO1660" s="3">
        <f t="shared" si="518"/>
        <v>0</v>
      </c>
      <c r="AP1660" s="3">
        <f t="shared" si="519"/>
        <v>-5.2677545373945728E-2</v>
      </c>
      <c r="AQ1660" s="3">
        <f t="shared" si="520"/>
        <v>-8.5979036115182678E-2</v>
      </c>
      <c r="AR1660" s="3">
        <f t="shared" si="521"/>
        <v>-5.8405715650268433E-2</v>
      </c>
      <c r="AS1660" s="3" cm="1">
        <f t="array" ref="AS1660">SUM(AO1660:AR1660*AC1660:AF1660)</f>
        <v>-0.11378377036828774</v>
      </c>
      <c r="AT1660" s="50">
        <f t="shared" si="522"/>
        <v>0.45835937311805836</v>
      </c>
      <c r="AU1660" s="50">
        <f t="shared" si="523"/>
        <v>0.67702243176874011</v>
      </c>
      <c r="AV1660" s="67"/>
      <c r="AW1660" s="67"/>
    </row>
    <row r="1661" spans="1:49" ht="15" customHeight="1" x14ac:dyDescent="0.25">
      <c r="A1661" s="11">
        <f t="shared" si="512"/>
        <v>1658</v>
      </c>
      <c r="B1661" s="29">
        <v>32705</v>
      </c>
      <c r="C1661" s="25"/>
      <c r="D1661" s="12"/>
      <c r="E1661" s="25"/>
      <c r="F1661" s="35"/>
      <c r="G1661" s="25">
        <v>0</v>
      </c>
      <c r="H1661" s="13">
        <v>0</v>
      </c>
      <c r="I1661" s="25">
        <v>0</v>
      </c>
      <c r="J1661" s="12">
        <v>0</v>
      </c>
      <c r="K1661" s="12">
        <v>0</v>
      </c>
      <c r="L1661" s="25" t="s">
        <v>11</v>
      </c>
      <c r="M1661" s="10"/>
      <c r="N1661" s="15"/>
      <c r="O1661" s="15"/>
      <c r="P1661" s="4"/>
      <c r="Q1661" s="55"/>
      <c r="R1661" s="40">
        <f t="shared" si="513"/>
        <v>0.12989690721649483</v>
      </c>
      <c r="S1661" s="42" t="str" cm="1">
        <f t="array" ref="S1661">SETVECTOR(R1661:R1662)</f>
        <v>0.129896907216495,0.855670103092783</v>
      </c>
      <c r="T1661" s="42">
        <f t="shared" si="524"/>
        <v>1.0309278350515464E-2</v>
      </c>
      <c r="U1661" s="5">
        <f t="shared" si="525"/>
        <v>0</v>
      </c>
      <c r="V1661" s="5">
        <f t="shared" si="526"/>
        <v>3.8840032788780662E-2</v>
      </c>
      <c r="W1661" s="5">
        <f t="shared" si="527"/>
        <v>0.78053316959903885</v>
      </c>
      <c r="X1661" s="5">
        <f t="shared" si="528"/>
        <v>7.8008369552252464E-3</v>
      </c>
      <c r="Y1661" s="46" t="str" cm="1">
        <f t="array" ref="Y1661:AB1661">SETMATRIX(GETMATRIX(Y1660:AB1660)-$O$9*TRANSPOSE(AO1660:AR1660)*GETVECTOR(S1660))</f>
        <v>0.5774,0.5774</v>
      </c>
      <c r="Z1661" s="46" t="str">
        <v>0.498362658663687,0.43790987789868</v>
      </c>
      <c r="AA1661" s="46" t="str">
        <v>0.456347845531792,0.426760532441598</v>
      </c>
      <c r="AB1661" s="46" t="str">
        <v>0.493292933747654,0.414676836175746</v>
      </c>
      <c r="AC1661" s="39" t="str" cm="1">
        <f t="array" ref="AC1661:AF1661">SETMATRIX(GETMATRIX(AC1660:AF1660)-$O$9*TRANSPOSE($AO$4:$AR$4)*$AL$4)</f>
        <v>0.5774</v>
      </c>
      <c r="AD1661" s="39" t="str">
        <v>0.5774</v>
      </c>
      <c r="AE1661" s="39" t="str">
        <v>0.5774</v>
      </c>
      <c r="AF1661" s="39" t="str">
        <v>0.5774</v>
      </c>
      <c r="AG1661" s="5" cm="1">
        <f t="array" ref="AG1661">SIGMOID(SUM(GETVECTOR(_xlfn.CONCAT(Y1661,",",AC1661))*GETVECTOR(_xlfn.CONCAT($S1661,",",$AL$4)))+U1661)</f>
        <v>0.63854772202164378</v>
      </c>
      <c r="AH1661" s="5" cm="1">
        <f t="array" ref="AH1661">SIGMOID(SUM(GETVECTOR(_xlfn.CONCAT(Z1661,",",AD1661))*GETVECTOR(_xlfn.CONCAT($S1661,",",$AL$4)))+V1661)</f>
        <v>0.6173421572690827</v>
      </c>
      <c r="AI1661" s="5" cm="1">
        <f t="array" ref="AI1661">TANH(SUM(GETVECTOR(_xlfn.CONCAT(AA1661,",",AE1661))*GETVECTOR(_xlfn.CONCAT($S1661,",",$AL$4)))+W1661)</f>
        <v>0.83516657951534434</v>
      </c>
      <c r="AJ1661" s="5" cm="1">
        <f t="array" ref="AJ1661">SIGMOID(SUM(GETVECTOR(_xlfn.CONCAT(AB1661,",",AF1661))*GETVECTOR(_xlfn.CONCAT($S1661,",",$AL$4)))+X1661)</f>
        <v>0.60508649166569606</v>
      </c>
      <c r="AK1661" s="5">
        <f t="shared" si="514"/>
        <v>0.51558353787704359</v>
      </c>
      <c r="AL1661" s="46">
        <f t="shared" si="515"/>
        <v>0.28698295687250275</v>
      </c>
      <c r="AM1661" s="3">
        <f t="shared" si="516"/>
        <v>0.27667367852198727</v>
      </c>
      <c r="AN1661" s="3">
        <f t="shared" si="517"/>
        <v>0.12975304178314881</v>
      </c>
      <c r="AO1661" s="3">
        <f t="shared" si="518"/>
        <v>0</v>
      </c>
      <c r="AP1661" s="3">
        <f t="shared" si="519"/>
        <v>2.5599248064358152E-2</v>
      </c>
      <c r="AQ1661" s="3">
        <f t="shared" si="520"/>
        <v>2.4230604303600047E-2</v>
      </c>
      <c r="AR1661" s="3">
        <f t="shared" si="521"/>
        <v>3.1356381495881318E-2</v>
      </c>
      <c r="AS1661" s="3" cm="1">
        <f t="array" ref="AS1661">SUM(AO1661:AR1661*AC1661:AF1661)</f>
        <v>4.6876931432980939E-2</v>
      </c>
      <c r="AT1661" s="50">
        <f t="shared" si="522"/>
        <v>7.6548324386887953E-2</v>
      </c>
      <c r="AU1661" s="50">
        <f t="shared" si="523"/>
        <v>0.27667367852198727</v>
      </c>
      <c r="AV1661" s="67"/>
      <c r="AW1661" s="67"/>
    </row>
    <row r="1662" spans="1:49" ht="15" customHeight="1" x14ac:dyDescent="0.25">
      <c r="A1662" s="11">
        <f t="shared" si="512"/>
        <v>1659</v>
      </c>
      <c r="B1662" s="29">
        <v>32706</v>
      </c>
      <c r="C1662" s="25"/>
      <c r="D1662" s="12"/>
      <c r="E1662" s="25"/>
      <c r="F1662" s="35"/>
      <c r="G1662" s="25">
        <v>0</v>
      </c>
      <c r="H1662" s="13">
        <v>0</v>
      </c>
      <c r="I1662" s="25">
        <v>0</v>
      </c>
      <c r="J1662" s="12">
        <v>0</v>
      </c>
      <c r="K1662" s="12">
        <v>0</v>
      </c>
      <c r="L1662" s="25" t="s">
        <v>11</v>
      </c>
      <c r="M1662" s="10"/>
      <c r="N1662" s="15"/>
      <c r="O1662" s="15"/>
      <c r="P1662" s="4"/>
      <c r="Q1662" s="55"/>
      <c r="R1662" s="40">
        <f t="shared" si="513"/>
        <v>0.85567010309278346</v>
      </c>
      <c r="S1662" s="42" t="str" cm="1">
        <f t="array" ref="S1662">SETVECTOR(R1662:R1663)</f>
        <v>0.855670103092783,0.0103092783505155</v>
      </c>
      <c r="T1662" s="42">
        <f t="shared" si="524"/>
        <v>0.30927835051546393</v>
      </c>
      <c r="U1662" s="5">
        <f t="shared" si="525"/>
        <v>0</v>
      </c>
      <c r="V1662" s="5">
        <f t="shared" si="526"/>
        <v>3.628010798234485E-2</v>
      </c>
      <c r="W1662" s="5">
        <f t="shared" si="527"/>
        <v>0.77811010916867884</v>
      </c>
      <c r="X1662" s="5">
        <f t="shared" si="528"/>
        <v>4.6651988056371149E-3</v>
      </c>
      <c r="Y1662" s="46" t="str" cm="1">
        <f t="array" ref="Y1662:AB1662">SETMATRIX(GETMATRIX(Y1661:AB1661)-$O$9*TRANSPOSE(AO1661:AR1661)*GETVECTOR(S1661))</f>
        <v>0.5774,0.5774</v>
      </c>
      <c r="Z1662" s="46" t="str">
        <v>0.498030132348624,0.435719426775647</v>
      </c>
      <c r="AA1662" s="46" t="str">
        <v>0.45603309747589,0.424687192073352</v>
      </c>
      <c r="AB1662" s="46" t="str">
        <v>0.492885624049872,0.411993764357026</v>
      </c>
      <c r="AC1662" s="39" t="str" cm="1">
        <f t="array" ref="AC1662:AF1662">SETMATRIX(GETMATRIX(AC1661:AF1661)-$O$9*TRANSPOSE($AO$4:$AR$4)*$AL$4)</f>
        <v>0.5774</v>
      </c>
      <c r="AD1662" s="39" t="str">
        <v>0.5774</v>
      </c>
      <c r="AE1662" s="39" t="str">
        <v>0.5774</v>
      </c>
      <c r="AF1662" s="39" t="str">
        <v>0.5774</v>
      </c>
      <c r="AG1662" s="5" cm="1">
        <f t="array" ref="AG1662">SIGMOID(SUM(GETVECTOR(_xlfn.CONCAT(Y1662,",",AC1662))*GETVECTOR(_xlfn.CONCAT($S1662,",",$AL$4)))+U1662)</f>
        <v>0.62246320754391637</v>
      </c>
      <c r="AH1662" s="5" cm="1">
        <f t="array" ref="AH1662">SIGMOID(SUM(GETVECTOR(_xlfn.CONCAT(Z1662,",",AD1662))*GETVECTOR(_xlfn.CONCAT($S1662,",",$AL$4)))+V1662)</f>
        <v>0.61465487154379939</v>
      </c>
      <c r="AI1662" s="5" cm="1">
        <f t="array" ref="AI1662">TANH(SUM(GETVECTOR(_xlfn.CONCAT(AA1662,",",AE1662))*GETVECTOR(_xlfn.CONCAT($S1662,",",$AL$4)))+W1662)</f>
        <v>0.82513650672994643</v>
      </c>
      <c r="AJ1662" s="5" cm="1">
        <f t="array" ref="AJ1662">SIGMOID(SUM(GETVECTOR(_xlfn.CONCAT(AB1662,",",AF1662))*GETVECTOR(_xlfn.CONCAT($S1662,",",$AL$4)))+X1662)</f>
        <v>0.606031271244584</v>
      </c>
      <c r="AK1662" s="5">
        <f t="shared" si="514"/>
        <v>0.50717417355019456</v>
      </c>
      <c r="AL1662" s="46">
        <f t="shared" si="515"/>
        <v>0.28346538806425625</v>
      </c>
      <c r="AM1662" s="3">
        <f t="shared" si="516"/>
        <v>-2.5812962451207677E-2</v>
      </c>
      <c r="AN1662" s="3">
        <f t="shared" si="517"/>
        <v>-1.2220966907563111E-2</v>
      </c>
      <c r="AO1662" s="3">
        <f t="shared" si="518"/>
        <v>0</v>
      </c>
      <c r="AP1662" s="3">
        <f t="shared" si="519"/>
        <v>-2.3884302956360621E-3</v>
      </c>
      <c r="AQ1662" s="3">
        <f t="shared" si="520"/>
        <v>-2.397349751475666E-3</v>
      </c>
      <c r="AR1662" s="3">
        <f t="shared" si="521"/>
        <v>-2.8827012645752724E-3</v>
      </c>
      <c r="AS1662" s="3" cm="1">
        <f t="array" ref="AS1662">SUM(AO1662:AR1662*AC1662:AF1662)</f>
        <v>-4.4277811093680741E-3</v>
      </c>
      <c r="AT1662" s="50">
        <f t="shared" si="522"/>
        <v>6.6630903050745747E-4</v>
      </c>
      <c r="AU1662" s="50">
        <f t="shared" si="523"/>
        <v>2.5812962451207677E-2</v>
      </c>
      <c r="AV1662" s="67"/>
      <c r="AW1662" s="67"/>
    </row>
    <row r="1663" spans="1:49" ht="15" customHeight="1" x14ac:dyDescent="0.25">
      <c r="A1663" s="11">
        <f t="shared" si="512"/>
        <v>1660</v>
      </c>
      <c r="B1663" s="29">
        <v>32707</v>
      </c>
      <c r="C1663" s="25"/>
      <c r="D1663" s="12"/>
      <c r="E1663" s="25"/>
      <c r="F1663" s="35"/>
      <c r="G1663" s="25">
        <v>0</v>
      </c>
      <c r="H1663" s="13">
        <v>0</v>
      </c>
      <c r="I1663" s="25">
        <v>0</v>
      </c>
      <c r="J1663" s="12">
        <v>0</v>
      </c>
      <c r="K1663" s="12">
        <v>0</v>
      </c>
      <c r="L1663" s="25" t="s">
        <v>11</v>
      </c>
      <c r="M1663" s="10"/>
      <c r="N1663" s="15"/>
      <c r="O1663" s="15"/>
      <c r="P1663" s="4"/>
      <c r="Q1663" s="55"/>
      <c r="R1663" s="40">
        <f t="shared" si="513"/>
        <v>1.0309278350515464E-2</v>
      </c>
      <c r="S1663" s="42" t="str" cm="1">
        <f t="array" ref="S1663">SETVECTOR(R1663:R1664)</f>
        <v>0.0103092783505155,0.309278350515464</v>
      </c>
      <c r="T1663" s="42">
        <f t="shared" si="524"/>
        <v>1.4432989690721649E-2</v>
      </c>
      <c r="U1663" s="5">
        <f t="shared" si="525"/>
        <v>0</v>
      </c>
      <c r="V1663" s="5">
        <f t="shared" si="526"/>
        <v>3.6518951011908454E-2</v>
      </c>
      <c r="W1663" s="5">
        <f t="shared" si="527"/>
        <v>0.77834984414382646</v>
      </c>
      <c r="X1663" s="5">
        <f t="shared" si="528"/>
        <v>4.9534689320946419E-3</v>
      </c>
      <c r="Y1663" s="46" t="str" cm="1">
        <f t="array" ref="Y1663:AB1663">SETMATRIX(GETMATRIX(Y1662:AB1662)-$O$9*TRANSPOSE(AO1662:AR1662)*GETVECTOR(S1662))</f>
        <v>0.5774,0.5774</v>
      </c>
      <c r="Z1663" s="46" t="str">
        <v>0.498234503188354,0.435721889074921</v>
      </c>
      <c r="AA1663" s="46" t="str">
        <v>0.456238231526789,0.424689663567941</v>
      </c>
      <c r="AB1663" s="46" t="str">
        <v>0.493132288178696,0.411996736214</v>
      </c>
      <c r="AC1663" s="39" t="str" cm="1">
        <f t="array" ref="AC1663:AF1663">SETMATRIX(GETMATRIX(AC1662:AF1662)-$O$9*TRANSPOSE($AO$4:$AR$4)*$AL$4)</f>
        <v>0.5774</v>
      </c>
      <c r="AD1663" s="39" t="str">
        <v>0.5774</v>
      </c>
      <c r="AE1663" s="39" t="str">
        <v>0.5774</v>
      </c>
      <c r="AF1663" s="39" t="str">
        <v>0.5774</v>
      </c>
      <c r="AG1663" s="5" cm="1">
        <f t="array" ref="AG1663">SIGMOID(SUM(GETVECTOR(_xlfn.CONCAT(Y1663,",",AC1663))*GETVECTOR(_xlfn.CONCAT($S1663,",",$AL$4)))+U1663)</f>
        <v>0.5460020126199282</v>
      </c>
      <c r="AH1663" s="5" cm="1">
        <f t="array" ref="AH1663">SIGMOID(SUM(GETVECTOR(_xlfn.CONCAT(Z1663,",",AD1663))*GETVECTOR(_xlfn.CONCAT($S1663,",",$AL$4)))+V1663)</f>
        <v>0.54398965546021882</v>
      </c>
      <c r="AI1663" s="5" cm="1">
        <f t="array" ref="AI1663">TANH(SUM(GETVECTOR(_xlfn.CONCAT(AA1663,",",AE1663))*GETVECTOR(_xlfn.CONCAT($S1663,",",$AL$4)))+W1663)</f>
        <v>0.72323773108927902</v>
      </c>
      <c r="AJ1663" s="5" cm="1">
        <f t="array" ref="AJ1663">SIGMOID(SUM(GETVECTOR(_xlfn.CONCAT(AB1663,",",AF1663))*GETVECTOR(_xlfn.CONCAT($S1663,",",$AL$4)))+X1663)</f>
        <v>0.53431073646306826</v>
      </c>
      <c r="AK1663" s="5">
        <f t="shared" si="514"/>
        <v>0.39343384415108729</v>
      </c>
      <c r="AL1663" s="46">
        <f t="shared" si="515"/>
        <v>0.20000144995992356</v>
      </c>
      <c r="AM1663" s="3">
        <f t="shared" si="516"/>
        <v>0.1855684602692019</v>
      </c>
      <c r="AN1663" s="3">
        <f t="shared" si="517"/>
        <v>8.525884394812569E-2</v>
      </c>
      <c r="AO1663" s="3">
        <f t="shared" si="518"/>
        <v>0</v>
      </c>
      <c r="AP1663" s="3">
        <f t="shared" si="519"/>
        <v>1.5296280907700627E-2</v>
      </c>
      <c r="AQ1663" s="3">
        <f t="shared" si="520"/>
        <v>2.211984901615097E-2</v>
      </c>
      <c r="AR1663" s="3">
        <f t="shared" si="521"/>
        <v>1.7283573221223522E-2</v>
      </c>
      <c r="AS1663" s="3" cm="1">
        <f t="array" ref="AS1663">SUM(AO1663:AR1663*AC1663:AF1663)</f>
        <v>3.158360859596638E-2</v>
      </c>
      <c r="AT1663" s="50">
        <f t="shared" si="522"/>
        <v>3.4435653446682361E-2</v>
      </c>
      <c r="AU1663" s="50">
        <f t="shared" si="523"/>
        <v>0.1855684602692019</v>
      </c>
      <c r="AV1663" s="67"/>
      <c r="AW1663" s="67"/>
    </row>
    <row r="1664" spans="1:49" ht="15" customHeight="1" x14ac:dyDescent="0.25">
      <c r="A1664" s="11">
        <f t="shared" si="512"/>
        <v>1661</v>
      </c>
      <c r="B1664" s="29">
        <v>32708</v>
      </c>
      <c r="C1664" s="25"/>
      <c r="D1664" s="12"/>
      <c r="E1664" s="25"/>
      <c r="F1664" s="35"/>
      <c r="G1664" s="25">
        <v>0</v>
      </c>
      <c r="H1664" s="13">
        <v>0</v>
      </c>
      <c r="I1664" s="25">
        <v>0</v>
      </c>
      <c r="J1664" s="12">
        <v>0</v>
      </c>
      <c r="K1664" s="12">
        <v>0</v>
      </c>
      <c r="L1664" s="25" t="s">
        <v>11</v>
      </c>
      <c r="M1664" s="10"/>
      <c r="N1664" s="15"/>
      <c r="O1664" s="15"/>
      <c r="P1664" s="4"/>
      <c r="Q1664" s="55"/>
      <c r="R1664" s="40">
        <f t="shared" si="513"/>
        <v>0.30927835051546393</v>
      </c>
      <c r="S1664" s="42" t="str" cm="1">
        <f t="array" ref="S1664">SETVECTOR(R1664:R1665)</f>
        <v>0.309278350515464,0.0144329896907216</v>
      </c>
      <c r="T1664" s="42">
        <f t="shared" si="524"/>
        <v>1.0309278350515464E-3</v>
      </c>
      <c r="U1664" s="5">
        <f t="shared" si="525"/>
        <v>0</v>
      </c>
      <c r="V1664" s="5">
        <f t="shared" si="526"/>
        <v>3.4989322921138391E-2</v>
      </c>
      <c r="W1664" s="5">
        <f t="shared" si="527"/>
        <v>0.77613785924221135</v>
      </c>
      <c r="X1664" s="5">
        <f t="shared" si="528"/>
        <v>3.2251116099722898E-3</v>
      </c>
      <c r="Y1664" s="46" t="str" cm="1">
        <f t="array" ref="Y1664:AB1664">SETMATRIX(GETMATRIX(Y1663:AB1663)-$O$9*TRANSPOSE(AO1663:AR1663)*GETVECTOR(S1663))</f>
        <v>0.5774,0.5774</v>
      </c>
      <c r="Z1664" s="46" t="str">
        <v>0.498218733826593,0.435248808222105</v>
      </c>
      <c r="AA1664" s="46" t="str">
        <v>0.456215427558731,0.424005544526204</v>
      </c>
      <c r="AB1664" s="46" t="str">
        <v>0.493114470061973,0.411462192712313</v>
      </c>
      <c r="AC1664" s="39" t="str" cm="1">
        <f t="array" ref="AC1664:AF1664">SETMATRIX(GETMATRIX(AC1663:AF1663)-$O$9*TRANSPOSE($AO$4:$AR$4)*$AL$4)</f>
        <v>0.5774</v>
      </c>
      <c r="AD1664" s="39" t="str">
        <v>0.5774</v>
      </c>
      <c r="AE1664" s="39" t="str">
        <v>0.5774</v>
      </c>
      <c r="AF1664" s="39" t="str">
        <v>0.5774</v>
      </c>
      <c r="AG1664" s="5" cm="1">
        <f t="array" ref="AG1664">SIGMOID(SUM(GETVECTOR(_xlfn.CONCAT(Y1664,",",AC1664))*GETVECTOR(_xlfn.CONCAT($S1664,",",$AL$4)))+U1664)</f>
        <v>0.54659216672985944</v>
      </c>
      <c r="AH1664" s="5" cm="1">
        <f t="array" ref="AH1664">SIGMOID(SUM(GETVECTOR(_xlfn.CONCAT(Z1664,",",AD1664))*GETVECTOR(_xlfn.CONCAT($S1664,",",$AL$4)))+V1664)</f>
        <v>0.54868514113001787</v>
      </c>
      <c r="AI1664" s="5" cm="1">
        <f t="array" ref="AI1664">TANH(SUM(GETVECTOR(_xlfn.CONCAT(AA1664,",",AE1664))*GETVECTOR(_xlfn.CONCAT($S1664,",",$AL$4)))+W1664)</f>
        <v>0.72748075120551736</v>
      </c>
      <c r="AJ1664" s="5" cm="1">
        <f t="array" ref="AJ1664">SIGMOID(SUM(GETVECTOR(_xlfn.CONCAT(AB1664,",",AF1664))*GETVECTOR(_xlfn.CONCAT($S1664,",",$AL$4)))+X1664)</f>
        <v>0.54033053346275361</v>
      </c>
      <c r="AK1664" s="5">
        <f t="shared" si="514"/>
        <v>0.3991578786445707</v>
      </c>
      <c r="AL1664" s="46">
        <f t="shared" si="515"/>
        <v>0.20490856486164977</v>
      </c>
      <c r="AM1664" s="3">
        <f t="shared" si="516"/>
        <v>0.20387763702659822</v>
      </c>
      <c r="AN1664" s="3">
        <f t="shared" si="517"/>
        <v>9.4318572011027307E-2</v>
      </c>
      <c r="AO1664" s="3">
        <f t="shared" si="518"/>
        <v>0</v>
      </c>
      <c r="AP1664" s="3">
        <f t="shared" si="519"/>
        <v>1.6991102312528737E-2</v>
      </c>
      <c r="AQ1664" s="3">
        <f t="shared" si="520"/>
        <v>2.43630028583743E-2</v>
      </c>
      <c r="AR1664" s="3">
        <f t="shared" si="521"/>
        <v>1.9203277588322475E-2</v>
      </c>
      <c r="AS1664" s="3" cm="1">
        <f t="array" ref="AS1664">SUM(AO1664:AR1664*AC1664:AF1664)</f>
        <v>3.4965832805176816E-2</v>
      </c>
      <c r="AT1664" s="50">
        <f t="shared" si="522"/>
        <v>4.1566090879549336E-2</v>
      </c>
      <c r="AU1664" s="50">
        <f t="shared" si="523"/>
        <v>0.20387763702659822</v>
      </c>
      <c r="AV1664" s="67"/>
      <c r="AW1664" s="67"/>
    </row>
    <row r="1665" spans="1:49" ht="15" customHeight="1" x14ac:dyDescent="0.25">
      <c r="A1665" s="11">
        <f t="shared" si="512"/>
        <v>1662</v>
      </c>
      <c r="B1665" s="29">
        <v>32709</v>
      </c>
      <c r="C1665" s="25"/>
      <c r="D1665" s="12"/>
      <c r="E1665" s="25"/>
      <c r="F1665" s="35"/>
      <c r="G1665" s="25">
        <v>0</v>
      </c>
      <c r="H1665" s="13">
        <v>0</v>
      </c>
      <c r="I1665" s="25">
        <v>0</v>
      </c>
      <c r="J1665" s="12">
        <v>0</v>
      </c>
      <c r="K1665" s="12">
        <v>0</v>
      </c>
      <c r="L1665" s="25" t="s">
        <v>11</v>
      </c>
      <c r="M1665" s="10"/>
      <c r="N1665" s="15"/>
      <c r="O1665" s="15"/>
      <c r="P1665" s="4"/>
      <c r="Q1665" s="55"/>
      <c r="R1665" s="40">
        <f t="shared" si="513"/>
        <v>1.4432989690721649E-2</v>
      </c>
      <c r="S1665" s="42" t="str" cm="1">
        <f t="array" ref="S1665">SETVECTOR(R1665:R1666)</f>
        <v>0.0144329896907216,0.00103092783505155</v>
      </c>
      <c r="T1665" s="42">
        <f t="shared" si="524"/>
        <v>4.7422680412371132E-2</v>
      </c>
      <c r="U1665" s="5">
        <f t="shared" si="525"/>
        <v>0</v>
      </c>
      <c r="V1665" s="5">
        <f t="shared" si="526"/>
        <v>3.3290212689885516E-2</v>
      </c>
      <c r="W1665" s="5">
        <f t="shared" si="527"/>
        <v>0.77370155895637394</v>
      </c>
      <c r="X1665" s="5">
        <f t="shared" si="528"/>
        <v>1.3047838511400422E-3</v>
      </c>
      <c r="Y1665" s="46" t="str" cm="1">
        <f t="array" ref="Y1665:AB1665">SETMATRIX(GETMATRIX(Y1664:AB1664)-$O$9*TRANSPOSE(AO1664:AR1664)*GETVECTOR(S1664))</f>
        <v>0.5774,0.5774</v>
      </c>
      <c r="Z1665" s="46" t="str">
        <v>0.497693235816927,0.435224284981654</v>
      </c>
      <c r="AA1665" s="46" t="str">
        <v>0.455461932624967,0.423970381429295</v>
      </c>
      <c r="AB1665" s="46" t="str">
        <v>0.492520554260272,0.411434476641567</v>
      </c>
      <c r="AC1665" s="39" t="str" cm="1">
        <f t="array" ref="AC1665:AF1665">SETMATRIX(GETMATRIX(AC1664:AF1664)-$O$9*TRANSPOSE($AO$4:$AR$4)*$AL$4)</f>
        <v>0.5774</v>
      </c>
      <c r="AD1665" s="39" t="str">
        <v>0.5774</v>
      </c>
      <c r="AE1665" s="39" t="str">
        <v>0.5774</v>
      </c>
      <c r="AF1665" s="39" t="str">
        <v>0.5774</v>
      </c>
      <c r="AG1665" s="5" cm="1">
        <f t="array" ref="AG1665">SIGMOID(SUM(GETVECTOR(_xlfn.CONCAT(Y1665,",",AC1665))*GETVECTOR(_xlfn.CONCAT($S1665,",",$AL$4)))+U1665)</f>
        <v>0.50223220166474081</v>
      </c>
      <c r="AH1665" s="5" cm="1">
        <f t="array" ref="AH1665">SIGMOID(SUM(GETVECTOR(_xlfn.CONCAT(Z1665,",",AD1665))*GETVECTOR(_xlfn.CONCAT($S1665,",",$AL$4)))+V1665)</f>
        <v>0.51022909726918586</v>
      </c>
      <c r="AI1665" s="5" cm="1">
        <f t="array" ref="AI1665">TANH(SUM(GETVECTOR(_xlfn.CONCAT(AA1665,",",AE1665))*GETVECTOR(_xlfn.CONCAT($S1665,",",$AL$4)))+W1665)</f>
        <v>0.65311536856136831</v>
      </c>
      <c r="AJ1665" s="5" cm="1">
        <f t="array" ref="AJ1665">SIGMOID(SUM(GETVECTOR(_xlfn.CONCAT(AB1665,",",AF1665))*GETVECTOR(_xlfn.CONCAT($S1665,",",$AL$4)))+X1665)</f>
        <v>0.50220935741744621</v>
      </c>
      <c r="AK1665" s="5">
        <f t="shared" si="514"/>
        <v>0.33323846491369857</v>
      </c>
      <c r="AL1665" s="46">
        <f t="shared" si="515"/>
        <v>0.16142398516774736</v>
      </c>
      <c r="AM1665" s="3">
        <f t="shared" si="516"/>
        <v>0.11400130475537623</v>
      </c>
      <c r="AN1665" s="3">
        <f t="shared" si="517"/>
        <v>5.133743481049638E-2</v>
      </c>
      <c r="AO1665" s="3">
        <f t="shared" si="518"/>
        <v>0</v>
      </c>
      <c r="AP1665" s="3">
        <f t="shared" si="519"/>
        <v>8.3788085984719055E-3</v>
      </c>
      <c r="AQ1665" s="3">
        <f t="shared" si="520"/>
        <v>1.5020611335691878E-2</v>
      </c>
      <c r="AR1665" s="3">
        <f t="shared" si="521"/>
        <v>9.1606146648314287E-3</v>
      </c>
      <c r="AS1665" s="3" cm="1">
        <f t="array" ref="AS1665">SUM(AO1665:AR1665*AC1665:AF1665)</f>
        <v>1.8800163977459837E-2</v>
      </c>
      <c r="AT1665" s="50">
        <f t="shared" si="522"/>
        <v>1.2996297485928168E-2</v>
      </c>
      <c r="AU1665" s="50">
        <f t="shared" si="523"/>
        <v>0.11400130475537623</v>
      </c>
      <c r="AV1665" s="67"/>
      <c r="AW1665" s="67"/>
    </row>
    <row r="1666" spans="1:49" ht="15" customHeight="1" x14ac:dyDescent="0.25">
      <c r="A1666" s="11">
        <f t="shared" si="512"/>
        <v>1663</v>
      </c>
      <c r="B1666" s="29">
        <v>32710</v>
      </c>
      <c r="C1666" s="25"/>
      <c r="D1666" s="12"/>
      <c r="E1666" s="25"/>
      <c r="F1666" s="35"/>
      <c r="G1666" s="25">
        <v>0</v>
      </c>
      <c r="H1666" s="13">
        <v>0</v>
      </c>
      <c r="I1666" s="25">
        <v>0</v>
      </c>
      <c r="J1666" s="12">
        <v>0</v>
      </c>
      <c r="K1666" s="12">
        <v>0</v>
      </c>
      <c r="L1666" s="25" t="s">
        <v>11</v>
      </c>
      <c r="M1666" s="10"/>
      <c r="N1666" s="15"/>
      <c r="O1666" s="15"/>
      <c r="P1666" s="4"/>
      <c r="Q1666" s="55"/>
      <c r="R1666" s="40">
        <f t="shared" si="513"/>
        <v>1.0309278350515464E-3</v>
      </c>
      <c r="S1666" s="42" t="str" cm="1">
        <f t="array" ref="S1666">SETVECTOR(R1666:R1667)</f>
        <v>0.00103092783505155,0.0474226804123711</v>
      </c>
      <c r="T1666" s="42">
        <f t="shared" si="524"/>
        <v>0.53195876288659794</v>
      </c>
      <c r="U1666" s="5">
        <f t="shared" si="525"/>
        <v>0</v>
      </c>
      <c r="V1666" s="5">
        <f t="shared" si="526"/>
        <v>3.2452331830038324E-2</v>
      </c>
      <c r="W1666" s="5">
        <f t="shared" si="527"/>
        <v>0.77219949782280473</v>
      </c>
      <c r="X1666" s="5">
        <f t="shared" si="528"/>
        <v>3.8872238465689931E-4</v>
      </c>
      <c r="Y1666" s="46" t="str" cm="1">
        <f t="array" ref="Y1666:AB1666">SETMATRIX(GETMATRIX(Y1665:AB1665)-$O$9*TRANSPOSE(AO1665:AR1665)*GETVECTOR(S1665))</f>
        <v>0.5774,0.5774</v>
      </c>
      <c r="Z1666" s="46" t="str">
        <v>0.497681142691115,0.435223421186953</v>
      </c>
      <c r="AA1666" s="46" t="str">
        <v>0.455440253392111,0.423968832912662</v>
      </c>
      <c r="AB1666" s="46" t="str">
        <v>0.49250733275457,0.411433532248303</v>
      </c>
      <c r="AC1666" s="39" t="str" cm="1">
        <f t="array" ref="AC1666:AF1666">SETMATRIX(GETMATRIX(AC1665:AF1665)-$O$9*TRANSPOSE($AO$4:$AR$4)*$AL$4)</f>
        <v>0.5774</v>
      </c>
      <c r="AD1666" s="39" t="str">
        <v>0.5774</v>
      </c>
      <c r="AE1666" s="39" t="str">
        <v>0.5774</v>
      </c>
      <c r="AF1666" s="39" t="str">
        <v>0.5774</v>
      </c>
      <c r="AG1666" s="5" cm="1">
        <f t="array" ref="AG1666">SIGMOID(SUM(GETVECTOR(_xlfn.CONCAT(Y1666,",",AC1666))*GETVECTOR(_xlfn.CONCAT($S1666,",",$AL$4)))+U1666)</f>
        <v>0.50699382217341482</v>
      </c>
      <c r="AH1666" s="5" cm="1">
        <f t="array" ref="AH1666">SIGMOID(SUM(GETVECTOR(_xlfn.CONCAT(Z1666,",",AD1666))*GETVECTOR(_xlfn.CONCAT($S1666,",",$AL$4)))+V1666)</f>
        <v>0.51339800850526862</v>
      </c>
      <c r="AI1666" s="5" cm="1">
        <f t="array" ref="AI1666">TANH(SUM(GETVECTOR(_xlfn.CONCAT(AA1666,",",AE1666))*GETVECTOR(_xlfn.CONCAT($S1666,",",$AL$4)))+W1666)</f>
        <v>0.65997806146603888</v>
      </c>
      <c r="AJ1666" s="5" cm="1">
        <f t="array" ref="AJ1666">SIGMOID(SUM(GETVECTOR(_xlfn.CONCAT(AB1666,",",AF1666))*GETVECTOR(_xlfn.CONCAT($S1666,",",$AL$4)))+X1666)</f>
        <v>0.50510175864133333</v>
      </c>
      <c r="AK1666" s="5">
        <f t="shared" si="514"/>
        <v>0.33883142241383213</v>
      </c>
      <c r="AL1666" s="46">
        <f t="shared" si="515"/>
        <v>0.16488225527304295</v>
      </c>
      <c r="AM1666" s="3">
        <f t="shared" si="516"/>
        <v>-0.36707650761355498</v>
      </c>
      <c r="AN1666" s="3">
        <f t="shared" si="517"/>
        <v>-0.16565378260957739</v>
      </c>
      <c r="AO1666" s="3">
        <f t="shared" si="518"/>
        <v>0</v>
      </c>
      <c r="AP1666" s="3">
        <f t="shared" si="519"/>
        <v>-2.7312340503957484E-2</v>
      </c>
      <c r="AQ1666" s="3">
        <f t="shared" si="520"/>
        <v>-4.8002606993370833E-2</v>
      </c>
      <c r="AR1666" s="3">
        <f t="shared" si="521"/>
        <v>-2.9953420323413155E-2</v>
      </c>
      <c r="AS1666" s="3" cm="1">
        <f t="array" ref="AS1666">SUM(AO1666:AR1666*AC1666:AF1666)</f>
        <v>-6.0781955579696137E-2</v>
      </c>
      <c r="AT1666" s="50">
        <f t="shared" si="522"/>
        <v>0.13474516244176429</v>
      </c>
      <c r="AU1666" s="50">
        <f t="shared" si="523"/>
        <v>0.36707650761355498</v>
      </c>
      <c r="AV1666" s="67"/>
      <c r="AW1666" s="67"/>
    </row>
    <row r="1667" spans="1:49" ht="15" customHeight="1" x14ac:dyDescent="0.25">
      <c r="A1667" s="11">
        <f t="shared" si="512"/>
        <v>1664</v>
      </c>
      <c r="B1667" s="29">
        <v>32711</v>
      </c>
      <c r="C1667" s="25"/>
      <c r="D1667" s="12"/>
      <c r="E1667" s="25"/>
      <c r="F1667" s="35"/>
      <c r="G1667" s="25">
        <v>0</v>
      </c>
      <c r="H1667" s="13">
        <v>0</v>
      </c>
      <c r="I1667" s="25">
        <v>0</v>
      </c>
      <c r="J1667" s="12">
        <v>0</v>
      </c>
      <c r="K1667" s="12">
        <v>0</v>
      </c>
      <c r="L1667" s="25" t="s">
        <v>11</v>
      </c>
      <c r="M1667" s="10"/>
      <c r="N1667" s="15"/>
      <c r="O1667" s="15"/>
      <c r="P1667" s="4"/>
      <c r="Q1667" s="55"/>
      <c r="R1667" s="40">
        <f t="shared" si="513"/>
        <v>4.7422680412371132E-2</v>
      </c>
      <c r="S1667" s="42" t="str" cm="1">
        <f t="array" ref="S1667">SETVECTOR(R1667:R1668)</f>
        <v>0.0474226804123711,0.531958762886598</v>
      </c>
      <c r="T1667" s="42">
        <f t="shared" si="524"/>
        <v>5.1546391752577317E-2</v>
      </c>
      <c r="U1667" s="5">
        <f t="shared" si="525"/>
        <v>0</v>
      </c>
      <c r="V1667" s="5">
        <f t="shared" si="526"/>
        <v>3.5183565880434073E-2</v>
      </c>
      <c r="W1667" s="5">
        <f t="shared" si="527"/>
        <v>0.77699975852214176</v>
      </c>
      <c r="X1667" s="5">
        <f t="shared" si="528"/>
        <v>3.384064416998215E-3</v>
      </c>
      <c r="Y1667" s="46" t="str" cm="1">
        <f t="array" ref="Y1667:AB1667">SETMATRIX(GETMATRIX(Y1666:AB1666)-$O$9*TRANSPOSE(AO1666:AR1666)*GETVECTOR(S1666))</f>
        <v>0.5774,0.5774</v>
      </c>
      <c r="Z1667" s="46" t="str">
        <v>0.497683958396322,0.435352943626456</v>
      </c>
      <c r="AA1667" s="46" t="str">
        <v>0.455445202114481,0.424196474141703</v>
      </c>
      <c r="AB1667" s="46" t="str">
        <v>0.492510420736047,0.411575579396228</v>
      </c>
      <c r="AC1667" s="39" t="str" cm="1">
        <f t="array" ref="AC1667:AF1667">SETMATRIX(GETMATRIX(AC1666:AF1666)-$O$9*TRANSPOSE($AO$4:$AR$4)*$AL$4)</f>
        <v>0.5774</v>
      </c>
      <c r="AD1667" s="39" t="str">
        <v>0.5774</v>
      </c>
      <c r="AE1667" s="39" t="str">
        <v>0.5774</v>
      </c>
      <c r="AF1667" s="39" t="str">
        <v>0.5774</v>
      </c>
      <c r="AG1667" s="5" cm="1">
        <f t="array" ref="AG1667">SIGMOID(SUM(GETVECTOR(_xlfn.CONCAT(Y1667,",",AC1667))*GETVECTOR(_xlfn.CONCAT($S1667,",",$AL$4)))+U1667)</f>
        <v>0.58286236373382716</v>
      </c>
      <c r="AH1667" s="5" cm="1">
        <f t="array" ref="AH1667">SIGMOID(SUM(GETVECTOR(_xlfn.CONCAT(Z1667,",",AD1667))*GETVECTOR(_xlfn.CONCAT($S1667,",",$AL$4)))+V1667)</f>
        <v>0.57208790887463068</v>
      </c>
      <c r="AI1667" s="5" cm="1">
        <f t="array" ref="AI1667">TANH(SUM(GETVECTOR(_xlfn.CONCAT(AA1667,",",AE1667))*GETVECTOR(_xlfn.CONCAT($S1667,",",$AL$4)))+W1667)</f>
        <v>0.77159323252320311</v>
      </c>
      <c r="AJ1667" s="5" cm="1">
        <f t="array" ref="AJ1667">SIGMOID(SUM(GETVECTOR(_xlfn.CONCAT(AB1667,",",AF1667))*GETVECTOR(_xlfn.CONCAT($S1667,",",$AL$4)))+X1667)</f>
        <v>0.56111327833810754</v>
      </c>
      <c r="AK1667" s="5">
        <f t="shared" si="514"/>
        <v>0.44141915889601596</v>
      </c>
      <c r="AL1667" s="46">
        <f t="shared" si="515"/>
        <v>0.23276106040851163</v>
      </c>
      <c r="AM1667" s="3">
        <f t="shared" si="516"/>
        <v>0.18121466865593433</v>
      </c>
      <c r="AN1667" s="3">
        <f t="shared" si="517"/>
        <v>8.4184962229816085E-2</v>
      </c>
      <c r="AO1667" s="3">
        <f t="shared" si="518"/>
        <v>0</v>
      </c>
      <c r="AP1667" s="3">
        <f t="shared" si="519"/>
        <v>1.5901579264845676E-2</v>
      </c>
      <c r="AQ1667" s="3">
        <f t="shared" si="520"/>
        <v>1.9488134598852732E-2</v>
      </c>
      <c r="AR1667" s="3">
        <f t="shared" si="521"/>
        <v>1.8512118345845808E-2</v>
      </c>
      <c r="AS1667" s="3" cm="1">
        <f t="array" ref="AS1667">SUM(AO1667:AR1667*AC1667:AF1667)</f>
        <v>3.1122917917790829E-2</v>
      </c>
      <c r="AT1667" s="50">
        <f t="shared" si="522"/>
        <v>3.2838756136080068E-2</v>
      </c>
      <c r="AU1667" s="50">
        <f t="shared" si="523"/>
        <v>0.18121466865593433</v>
      </c>
      <c r="AV1667" s="67"/>
      <c r="AW1667" s="67"/>
    </row>
    <row r="1668" spans="1:49" ht="15" customHeight="1" x14ac:dyDescent="0.25">
      <c r="A1668" s="11">
        <f t="shared" si="512"/>
        <v>1665</v>
      </c>
      <c r="B1668" s="29">
        <v>32712</v>
      </c>
      <c r="C1668" s="25"/>
      <c r="D1668" s="12"/>
      <c r="E1668" s="25"/>
      <c r="F1668" s="35"/>
      <c r="G1668" s="25">
        <v>0</v>
      </c>
      <c r="H1668" s="13">
        <v>0</v>
      </c>
      <c r="I1668" s="25">
        <v>0</v>
      </c>
      <c r="J1668" s="12">
        <v>0</v>
      </c>
      <c r="K1668" s="12">
        <v>0</v>
      </c>
      <c r="L1668" s="25" t="s">
        <v>11</v>
      </c>
      <c r="M1668" s="10"/>
      <c r="N1668" s="15"/>
      <c r="O1668" s="15"/>
      <c r="P1668" s="4"/>
      <c r="Q1668" s="55"/>
      <c r="R1668" s="40">
        <f t="shared" si="513"/>
        <v>0.53195876288659794</v>
      </c>
      <c r="S1668" s="42" t="str" cm="1">
        <f t="array" ref="S1668">SETVECTOR(R1668:R1669)</f>
        <v>0.531958762886598,0.0515463917525773</v>
      </c>
      <c r="T1668" s="42">
        <f t="shared" si="524"/>
        <v>2.0618556701030928E-3</v>
      </c>
      <c r="U1668" s="5">
        <f t="shared" si="525"/>
        <v>0</v>
      </c>
      <c r="V1668" s="5">
        <f t="shared" si="526"/>
        <v>3.3593407953949508E-2</v>
      </c>
      <c r="W1668" s="5">
        <f t="shared" si="527"/>
        <v>0.77505094506225647</v>
      </c>
      <c r="X1668" s="5">
        <f t="shared" si="528"/>
        <v>1.5328525824136342E-3</v>
      </c>
      <c r="Y1668" s="46" t="str" cm="1">
        <f t="array" ref="Y1668:AB1668">SETMATRIX(GETMATRIX(Y1667:AB1667)-$O$9*TRANSPOSE(AO1667:AR1667)*GETVECTOR(S1667))</f>
        <v>0.5774,0.5774</v>
      </c>
      <c r="Z1668" s="46" t="str">
        <v>0.497608548845169,0.434507045183089</v>
      </c>
      <c r="AA1668" s="46" t="str">
        <v>0.45535278415659,0.423159785744486</v>
      </c>
      <c r="AB1668" s="46" t="str">
        <v>0.49242263130884,0.410590811038861</v>
      </c>
      <c r="AC1668" s="39" t="str" cm="1">
        <f t="array" ref="AC1668:AF1668">SETMATRIX(GETMATRIX(AC1667:AF1667)-$O$9*TRANSPOSE($AO$4:$AR$4)*$AL$4)</f>
        <v>0.5774</v>
      </c>
      <c r="AD1668" s="39" t="str">
        <v>0.5774</v>
      </c>
      <c r="AE1668" s="39" t="str">
        <v>0.5774</v>
      </c>
      <c r="AF1668" s="39" t="str">
        <v>0.5774</v>
      </c>
      <c r="AG1668" s="5" cm="1">
        <f t="array" ref="AG1668">SIGMOID(SUM(GETVECTOR(_xlfn.CONCAT(Y1668,",",AC1668))*GETVECTOR(_xlfn.CONCAT($S1668,",",$AL$4)))+U1668)</f>
        <v>0.58344115843111177</v>
      </c>
      <c r="AH1668" s="5" cm="1">
        <f t="array" ref="AH1668">SIGMOID(SUM(GETVECTOR(_xlfn.CONCAT(Z1668,",",AD1668))*GETVECTOR(_xlfn.CONCAT($S1668,",",$AL$4)))+V1668)</f>
        <v>0.57949432785666477</v>
      </c>
      <c r="AI1668" s="5" cm="1">
        <f t="array" ref="AI1668">TANH(SUM(GETVECTOR(_xlfn.CONCAT(AA1668,",",AE1668))*GETVECTOR(_xlfn.CONCAT($S1668,",",$AL$4)))+W1668)</f>
        <v>0.77752933558099957</v>
      </c>
      <c r="AJ1668" s="5" cm="1">
        <f t="array" ref="AJ1668">SIGMOID(SUM(GETVECTOR(_xlfn.CONCAT(AB1668,",",AF1668))*GETVECTOR(_xlfn.CONCAT($S1668,",",$AL$4)))+X1668)</f>
        <v>0.57068484875483272</v>
      </c>
      <c r="AK1668" s="5">
        <f t="shared" si="514"/>
        <v>0.45057383971135051</v>
      </c>
      <c r="AL1668" s="46">
        <f t="shared" si="515"/>
        <v>0.24104049511707387</v>
      </c>
      <c r="AM1668" s="3">
        <f t="shared" si="516"/>
        <v>0.23897863944697079</v>
      </c>
      <c r="AN1668" s="3">
        <f t="shared" si="517"/>
        <v>0.11205145205252062</v>
      </c>
      <c r="AO1668" s="3">
        <f t="shared" si="518"/>
        <v>0</v>
      </c>
      <c r="AP1668" s="3">
        <f t="shared" si="519"/>
        <v>2.1230260357113624E-2</v>
      </c>
      <c r="AQ1668" s="3">
        <f t="shared" si="520"/>
        <v>2.5677705108964766E-2</v>
      </c>
      <c r="AR1668" s="3">
        <f t="shared" si="521"/>
        <v>2.4730068011618877E-2</v>
      </c>
      <c r="AS1668" s="3" cm="1">
        <f t="array" ref="AS1668">SUM(AO1668:AR1668*AC1668:AF1668)</f>
        <v>4.1363800530022407E-2</v>
      </c>
      <c r="AT1668" s="50">
        <f t="shared" si="522"/>
        <v>5.7110790111925262E-2</v>
      </c>
      <c r="AU1668" s="50">
        <f t="shared" si="523"/>
        <v>0.23897863944697079</v>
      </c>
      <c r="AV1668" s="67"/>
      <c r="AW1668" s="67"/>
    </row>
    <row r="1669" spans="1:49" ht="15" customHeight="1" x14ac:dyDescent="0.25">
      <c r="A1669" s="11">
        <f t="shared" si="512"/>
        <v>1666</v>
      </c>
      <c r="B1669" s="29">
        <v>32713</v>
      </c>
      <c r="C1669" s="25"/>
      <c r="D1669" s="12"/>
      <c r="E1669" s="25"/>
      <c r="F1669" s="35"/>
      <c r="G1669" s="25">
        <v>0</v>
      </c>
      <c r="H1669" s="13">
        <v>0</v>
      </c>
      <c r="I1669" s="25">
        <v>0</v>
      </c>
      <c r="J1669" s="12">
        <v>0</v>
      </c>
      <c r="K1669" s="12">
        <v>0</v>
      </c>
      <c r="L1669" s="25" t="s">
        <v>11</v>
      </c>
      <c r="M1669" s="10"/>
      <c r="N1669" s="15"/>
      <c r="O1669" s="15"/>
      <c r="P1669" s="4"/>
      <c r="Q1669" s="55"/>
      <c r="R1669" s="40">
        <f t="shared" si="513"/>
        <v>5.1546391752577317E-2</v>
      </c>
      <c r="S1669" s="42" t="str" cm="1">
        <f t="array" ref="S1669">SETVECTOR(R1669:R1670)</f>
        <v>0.0515463917525773,0.00206185567010309</v>
      </c>
      <c r="T1669" s="42">
        <f t="shared" si="524"/>
        <v>9.3814432989690721E-2</v>
      </c>
      <c r="U1669" s="5">
        <f t="shared" si="525"/>
        <v>0</v>
      </c>
      <c r="V1669" s="5">
        <f t="shared" si="526"/>
        <v>3.1470381918238144E-2</v>
      </c>
      <c r="W1669" s="5">
        <f t="shared" si="527"/>
        <v>0.77248317455135995</v>
      </c>
      <c r="X1669" s="5">
        <f t="shared" si="528"/>
        <v>-9.4015421874825379E-4</v>
      </c>
      <c r="Y1669" s="46" t="str" cm="1">
        <f t="array" ref="Y1669:AB1669">SETMATRIX(GETMATRIX(Y1668:AB1668)-$O$9*TRANSPOSE(AO1668:AR1668)*GETVECTOR(S1668))</f>
        <v>0.5774,0.5774</v>
      </c>
      <c r="Z1669" s="46" t="str">
        <v>0.496479186541636,0.434397610851351</v>
      </c>
      <c r="AA1669" s="46" t="str">
        <v>0.453986836132237,0.423027426439801</v>
      </c>
      <c r="AB1669" s="46" t="str">
        <v>0.491107093670284,0.410463336461482</v>
      </c>
      <c r="AC1669" s="39" t="str" cm="1">
        <f t="array" ref="AC1669:AF1669">SETMATRIX(GETMATRIX(AC1668:AF1668)-$O$9*TRANSPOSE($AO$4:$AR$4)*$AL$4)</f>
        <v>0.5774</v>
      </c>
      <c r="AD1669" s="39" t="str">
        <v>0.5774</v>
      </c>
      <c r="AE1669" s="39" t="str">
        <v>0.5774</v>
      </c>
      <c r="AF1669" s="39" t="str">
        <v>0.5774</v>
      </c>
      <c r="AG1669" s="5" cm="1">
        <f t="array" ref="AG1669">SIGMOID(SUM(GETVECTOR(_xlfn.CONCAT(Y1669,",",AC1669))*GETVECTOR(_xlfn.CONCAT($S1669,",",$AL$4)))+U1669)</f>
        <v>0.50773773272340572</v>
      </c>
      <c r="AH1669" s="5" cm="1">
        <f t="array" ref="AH1669">SIGMOID(SUM(GETVECTOR(_xlfn.CONCAT(Z1669,",",AD1669))*GETVECTOR(_xlfn.CONCAT($S1669,",",$AL$4)))+V1669)</f>
        <v>0.51448538483904105</v>
      </c>
      <c r="AI1669" s="5" cm="1">
        <f t="array" ref="AI1669">TANH(SUM(GETVECTOR(_xlfn.CONCAT(AA1669,",",AE1669))*GETVECTOR(_xlfn.CONCAT($S1669,",",$AL$4)))+W1669)</f>
        <v>0.66221972415420771</v>
      </c>
      <c r="AJ1669" s="5" cm="1">
        <f t="array" ref="AJ1669">SIGMOID(SUM(GETVECTOR(_xlfn.CONCAT(AB1669,",",AF1669))*GETVECTOR(_xlfn.CONCAT($S1669,",",$AL$4)))+X1669)</f>
        <v>0.50630490593806676</v>
      </c>
      <c r="AK1669" s="5">
        <f t="shared" si="514"/>
        <v>0.34070236962948114</v>
      </c>
      <c r="AL1669" s="46">
        <f t="shared" si="515"/>
        <v>0.16612081523443381</v>
      </c>
      <c r="AM1669" s="3">
        <f t="shared" si="516"/>
        <v>7.2306382244743089E-2</v>
      </c>
      <c r="AN1669" s="3">
        <f t="shared" si="517"/>
        <v>3.2668020073542373E-2</v>
      </c>
      <c r="AO1669" s="3">
        <f t="shared" si="518"/>
        <v>0</v>
      </c>
      <c r="AP1669" s="3">
        <f t="shared" si="519"/>
        <v>5.4038125510439362E-3</v>
      </c>
      <c r="AQ1669" s="3">
        <f t="shared" si="520"/>
        <v>9.4366657690369317E-3</v>
      </c>
      <c r="AR1669" s="3">
        <f t="shared" si="521"/>
        <v>5.9300656048922526E-3</v>
      </c>
      <c r="AS1669" s="3" cm="1">
        <f t="array" ref="AS1669">SUM(AO1669:AR1669*AC1669:AF1669)</f>
        <v>1.199291206227948E-2</v>
      </c>
      <c r="AT1669" s="50">
        <f t="shared" si="522"/>
        <v>5.2282129133228985E-3</v>
      </c>
      <c r="AU1669" s="50">
        <f t="shared" si="523"/>
        <v>7.2306382244743089E-2</v>
      </c>
      <c r="AV1669" s="67"/>
      <c r="AW1669" s="67"/>
    </row>
    <row r="1670" spans="1:49" ht="15" customHeight="1" x14ac:dyDescent="0.25">
      <c r="A1670" s="11">
        <f t="shared" ref="A1670:A1733" si="529">A1669+1</f>
        <v>1667</v>
      </c>
      <c r="B1670" s="29">
        <v>32714</v>
      </c>
      <c r="C1670" s="25"/>
      <c r="D1670" s="12"/>
      <c r="E1670" s="25"/>
      <c r="F1670" s="35"/>
      <c r="G1670" s="25">
        <v>0</v>
      </c>
      <c r="H1670" s="13">
        <v>0</v>
      </c>
      <c r="I1670" s="25">
        <v>0</v>
      </c>
      <c r="J1670" s="12">
        <v>0</v>
      </c>
      <c r="K1670" s="12">
        <v>0</v>
      </c>
      <c r="L1670" s="25" t="s">
        <v>11</v>
      </c>
      <c r="M1670" s="10"/>
      <c r="N1670" s="15"/>
      <c r="O1670" s="15"/>
      <c r="P1670" s="4"/>
      <c r="Q1670" s="55"/>
      <c r="R1670" s="40">
        <f t="shared" ref="R1670:R1733" si="530">R1616</f>
        <v>2.0618556701030928E-3</v>
      </c>
      <c r="S1670" s="42" t="str" cm="1">
        <f t="array" ref="S1670">SETVECTOR(R1670:R1671)</f>
        <v>0.00206185567010309,0.0938144329896907</v>
      </c>
      <c r="T1670" s="42">
        <f t="shared" si="524"/>
        <v>0.79381443298969068</v>
      </c>
      <c r="U1670" s="5">
        <f t="shared" si="525"/>
        <v>0</v>
      </c>
      <c r="V1670" s="5">
        <f t="shared" si="526"/>
        <v>3.0930000663133752E-2</v>
      </c>
      <c r="W1670" s="5">
        <f t="shared" si="527"/>
        <v>0.77153950797445625</v>
      </c>
      <c r="X1670" s="5">
        <f t="shared" si="528"/>
        <v>-1.5331607792374792E-3</v>
      </c>
      <c r="Y1670" s="46" t="str" cm="1">
        <f t="array" ref="Y1670:AB1670">SETMATRIX(GETMATRIX(Y1669:AB1669)-$O$9*TRANSPOSE(AO1669:AR1669)*GETVECTOR(S1669))</f>
        <v>0.5774,0.5774</v>
      </c>
      <c r="Z1670" s="46" t="str">
        <v>0.496451331837765,0.434396496663196</v>
      </c>
      <c r="AA1670" s="46" t="str">
        <v>0.45393819352518,0.423025480735519</v>
      </c>
      <c r="AB1670" s="46" t="str">
        <v>0.491076526321805,0.410462113767543</v>
      </c>
      <c r="AC1670" s="39" t="str" cm="1">
        <f t="array" ref="AC1670:AF1670">SETMATRIX(GETMATRIX(AC1669:AF1669)-$O$9*TRANSPOSE($AO$4:$AR$4)*$AL$4)</f>
        <v>0.5774</v>
      </c>
      <c r="AD1670" s="39" t="str">
        <v>0.5774</v>
      </c>
      <c r="AE1670" s="39" t="str">
        <v>0.5774</v>
      </c>
      <c r="AF1670" s="39" t="str">
        <v>0.5774</v>
      </c>
      <c r="AG1670" s="5" cm="1">
        <f t="array" ref="AG1670">SIGMOID(SUM(GETVECTOR(_xlfn.CONCAT(Y1670,",",AC1670))*GETVECTOR(_xlfn.CONCAT($S1670,",",$AL$4)))+U1670)</f>
        <v>0.51383620889354142</v>
      </c>
      <c r="AH1670" s="5" cm="1">
        <f t="array" ref="AH1670">SIGMOID(SUM(GETVECTOR(_xlfn.CONCAT(Z1670,",",AD1670))*GETVECTOR(_xlfn.CONCAT($S1670,",",$AL$4)))+V1670)</f>
        <v>0.51816856531700439</v>
      </c>
      <c r="AI1670" s="5" cm="1">
        <f t="array" ref="AI1670">TANH(SUM(GETVECTOR(_xlfn.CONCAT(AA1670,",",AE1670))*GETVECTOR(_xlfn.CONCAT($S1670,",",$AL$4)))+W1670)</f>
        <v>0.67078084579470743</v>
      </c>
      <c r="AJ1670" s="5" cm="1">
        <f t="array" ref="AJ1670">SIGMOID(SUM(GETVECTOR(_xlfn.CONCAT(AB1670,",",AF1670))*GETVECTOR(_xlfn.CONCAT($S1670,",",$AL$4)))+X1670)</f>
        <v>0.50949551785550062</v>
      </c>
      <c r="AK1670" s="5">
        <f t="shared" si="514"/>
        <v>0.34757754850757033</v>
      </c>
      <c r="AL1670" s="46">
        <f t="shared" si="515"/>
        <v>0.17028636455061907</v>
      </c>
      <c r="AM1670" s="3">
        <f t="shared" si="516"/>
        <v>-0.6235280684390716</v>
      </c>
      <c r="AN1670" s="3">
        <f t="shared" si="517"/>
        <v>-0.28219725755147579</v>
      </c>
      <c r="AO1670" s="3">
        <f t="shared" si="518"/>
        <v>0</v>
      </c>
      <c r="AP1670" s="3">
        <f t="shared" si="519"/>
        <v>-4.7260643928329404E-2</v>
      </c>
      <c r="AQ1670" s="3">
        <f t="shared" si="520"/>
        <v>-8.0431919732090323E-2</v>
      </c>
      <c r="AR1670" s="3">
        <f t="shared" si="521"/>
        <v>-5.2080945775775503E-2</v>
      </c>
      <c r="AS1670" s="3" cm="1">
        <f t="array" ref="AS1670">SUM(AO1670:AR1670*AC1670:AF1670)</f>
        <v>-0.10380122434845912</v>
      </c>
      <c r="AT1670" s="50">
        <f t="shared" si="522"/>
        <v>0.38878725213135956</v>
      </c>
      <c r="AU1670" s="50">
        <f t="shared" si="523"/>
        <v>0.6235280684390716</v>
      </c>
      <c r="AV1670" s="67"/>
      <c r="AW1670" s="67"/>
    </row>
    <row r="1671" spans="1:49" ht="15" customHeight="1" x14ac:dyDescent="0.25">
      <c r="A1671" s="11">
        <f t="shared" si="529"/>
        <v>1668</v>
      </c>
      <c r="B1671" s="29">
        <v>32715</v>
      </c>
      <c r="C1671" s="25"/>
      <c r="D1671" s="12"/>
      <c r="E1671" s="25"/>
      <c r="F1671" s="35"/>
      <c r="G1671" s="25">
        <v>0</v>
      </c>
      <c r="H1671" s="13">
        <v>0</v>
      </c>
      <c r="I1671" s="25">
        <v>0</v>
      </c>
      <c r="J1671" s="12">
        <v>0</v>
      </c>
      <c r="K1671" s="12">
        <v>0</v>
      </c>
      <c r="L1671" s="25" t="s">
        <v>11</v>
      </c>
      <c r="M1671" s="10"/>
      <c r="N1671" s="15"/>
      <c r="O1671" s="15"/>
      <c r="P1671" s="4"/>
      <c r="Q1671" s="55"/>
      <c r="R1671" s="40">
        <f t="shared" si="530"/>
        <v>9.3814432989690721E-2</v>
      </c>
      <c r="S1671" s="42" t="str" cm="1">
        <f t="array" ref="S1671">SETVECTOR(R1671:R1672)</f>
        <v>0.0938144329896907,0.793814432989691</v>
      </c>
      <c r="T1671" s="42">
        <f t="shared" si="524"/>
        <v>1.6494845360824743E-2</v>
      </c>
      <c r="U1671" s="5">
        <f t="shared" si="525"/>
        <v>0</v>
      </c>
      <c r="V1671" s="5">
        <f t="shared" si="526"/>
        <v>3.565606505596669E-2</v>
      </c>
      <c r="W1671" s="5">
        <f t="shared" si="527"/>
        <v>0.77958269994766527</v>
      </c>
      <c r="X1671" s="5">
        <f t="shared" si="528"/>
        <v>3.6749337983400716E-3</v>
      </c>
      <c r="Y1671" s="46" t="str" cm="1">
        <f t="array" ref="Y1671:AB1671">SETMATRIX(GETMATRIX(Y1670:AB1670)-$O$9*TRANSPOSE(AO1670:AR1670)*GETVECTOR(S1670))</f>
        <v>0.5774,0.5774</v>
      </c>
      <c r="Z1671" s="46" t="str">
        <v>0.496461076300431,0.434839869714482</v>
      </c>
      <c r="AA1671" s="46" t="str">
        <v>0.453954777426156,0.423780048229913</v>
      </c>
      <c r="AB1671" s="46" t="str">
        <v>0.49108726466114,0.410950708207295</v>
      </c>
      <c r="AC1671" s="39" t="str" cm="1">
        <f t="array" ref="AC1671:AF1671">SETMATRIX(GETMATRIX(AC1670:AF1670)-$O$9*TRANSPOSE($AO$4:$AR$4)*$AL$4)</f>
        <v>0.5774</v>
      </c>
      <c r="AD1671" s="39" t="str">
        <v>0.5774</v>
      </c>
      <c r="AE1671" s="39" t="str">
        <v>0.5774</v>
      </c>
      <c r="AF1671" s="39" t="str">
        <v>0.5774</v>
      </c>
      <c r="AG1671" s="5" cm="1">
        <f t="array" ref="AG1671">SIGMOID(SUM(GETVECTOR(_xlfn.CONCAT(Y1671,",",AC1671))*GETVECTOR(_xlfn.CONCAT($S1671,",",$AL$4)))+U1671)</f>
        <v>0.62539631068003165</v>
      </c>
      <c r="AH1671" s="5" cm="1">
        <f t="array" ref="AH1671">SIGMOID(SUM(GETVECTOR(_xlfn.CONCAT(Z1671,",",AD1671))*GETVECTOR(_xlfn.CONCAT($S1671,",",$AL$4)))+V1671)</f>
        <v>0.60525585391119119</v>
      </c>
      <c r="AI1671" s="5" cm="1">
        <f t="array" ref="AI1671">TANH(SUM(GETVECTOR(_xlfn.CONCAT(AA1671,",",AE1671))*GETVECTOR(_xlfn.CONCAT($S1671,",",$AL$4)))+W1671)</f>
        <v>0.82057426280993839</v>
      </c>
      <c r="AJ1671" s="5" cm="1">
        <f t="array" ref="AJ1671">SIGMOID(SUM(GETVECTOR(_xlfn.CONCAT(AB1671,",",AF1671))*GETVECTOR(_xlfn.CONCAT($S1671,",",$AL$4)))+X1671)</f>
        <v>0.59289944854251042</v>
      </c>
      <c r="AK1671" s="5">
        <f t="shared" si="514"/>
        <v>0.4966573761345755</v>
      </c>
      <c r="AL1671" s="46">
        <f t="shared" si="515"/>
        <v>0.27242798878023577</v>
      </c>
      <c r="AM1671" s="3">
        <f t="shared" si="516"/>
        <v>0.25593314341941104</v>
      </c>
      <c r="AN1671" s="3">
        <f t="shared" si="517"/>
        <v>0.1197058341465999</v>
      </c>
      <c r="AO1671" s="3">
        <f t="shared" si="518"/>
        <v>0</v>
      </c>
      <c r="AP1671" s="3">
        <f t="shared" si="519"/>
        <v>2.3468639042923962E-2</v>
      </c>
      <c r="AQ1671" s="3">
        <f t="shared" si="520"/>
        <v>2.3667231234788786E-2</v>
      </c>
      <c r="AR1671" s="3">
        <f t="shared" si="521"/>
        <v>2.8384414854865984E-2</v>
      </c>
      <c r="AS1671" s="3" cm="1">
        <f t="array" ref="AS1671">SUM(AO1671:AR1671*AC1671:AF1671)</f>
        <v>4.3605412635550962E-2</v>
      </c>
      <c r="AT1671" s="50">
        <f t="shared" si="522"/>
        <v>6.5501773900540822E-2</v>
      </c>
      <c r="AU1671" s="50">
        <f t="shared" si="523"/>
        <v>0.25593314341941104</v>
      </c>
      <c r="AV1671" s="67"/>
      <c r="AW1671" s="67"/>
    </row>
    <row r="1672" spans="1:49" ht="15" customHeight="1" x14ac:dyDescent="0.25">
      <c r="A1672" s="11">
        <f t="shared" si="529"/>
        <v>1669</v>
      </c>
      <c r="B1672" s="29">
        <v>32716</v>
      </c>
      <c r="C1672" s="25"/>
      <c r="D1672" s="12"/>
      <c r="E1672" s="25"/>
      <c r="F1672" s="35"/>
      <c r="G1672" s="25">
        <v>0</v>
      </c>
      <c r="H1672" s="13">
        <v>0</v>
      </c>
      <c r="I1672" s="25">
        <v>0</v>
      </c>
      <c r="J1672" s="12">
        <v>0</v>
      </c>
      <c r="K1672" s="12">
        <v>0</v>
      </c>
      <c r="L1672" s="25" t="s">
        <v>11</v>
      </c>
      <c r="M1672" s="10"/>
      <c r="N1672" s="15"/>
      <c r="O1672" s="15"/>
      <c r="P1672" s="4"/>
      <c r="Q1672" s="55"/>
      <c r="R1672" s="40">
        <f t="shared" si="530"/>
        <v>0.79381443298969068</v>
      </c>
      <c r="S1672" s="42" t="str" cm="1">
        <f t="array" ref="S1672">SETVECTOR(R1672:R1673)</f>
        <v>0.793814432989691,0.0164948453608247</v>
      </c>
      <c r="T1672" s="42">
        <f t="shared" si="524"/>
        <v>0.12783505154639174</v>
      </c>
      <c r="U1672" s="5">
        <f t="shared" si="525"/>
        <v>0</v>
      </c>
      <c r="V1672" s="5">
        <f t="shared" si="526"/>
        <v>3.3309201151674295E-2</v>
      </c>
      <c r="W1672" s="5">
        <f t="shared" si="527"/>
        <v>0.77721597682418642</v>
      </c>
      <c r="X1672" s="5">
        <f t="shared" si="528"/>
        <v>8.3649231285347304E-4</v>
      </c>
      <c r="Y1672" s="46" t="str" cm="1">
        <f t="array" ref="Y1672:AB1672">SETMATRIX(GETMATRIX(Y1671:AB1671)-$O$9*TRANSPOSE(AO1671:AR1671)*GETVECTOR(S1671))</f>
        <v>0.5774,0.5774</v>
      </c>
      <c r="Z1672" s="46" t="str">
        <v>0.496240906593946,0.432976895274992</v>
      </c>
      <c r="AA1672" s="46" t="str">
        <v>0.453732744638283,0.421901309255605</v>
      </c>
      <c r="AB1672" s="46" t="str">
        <v>0.490820977882605,0.408697512388919</v>
      </c>
      <c r="AC1672" s="39" t="str" cm="1">
        <f t="array" ref="AC1672:AF1672">SETMATRIX(GETMATRIX(AC1671:AF1671)-$O$9*TRANSPOSE($AO$4:$AR$4)*$AL$4)</f>
        <v>0.5774</v>
      </c>
      <c r="AD1672" s="39" t="str">
        <v>0.5774</v>
      </c>
      <c r="AE1672" s="39" t="str">
        <v>0.5774</v>
      </c>
      <c r="AF1672" s="39" t="str">
        <v>0.5774</v>
      </c>
      <c r="AG1672" s="5" cm="1">
        <f t="array" ref="AG1672">SIGMOID(SUM(GETVECTOR(_xlfn.CONCAT(Y1672,",",AC1672))*GETVECTOR(_xlfn.CONCAT($S1672,",",$AL$4)))+U1672)</f>
        <v>0.61488010053164754</v>
      </c>
      <c r="AH1672" s="5" cm="1">
        <f t="array" ref="AH1672">SIGMOID(SUM(GETVECTOR(_xlfn.CONCAT(Z1672,",",AD1672))*GETVECTOR(_xlfn.CONCAT($S1672,",",$AL$4)))+V1672)</f>
        <v>0.60691772138957911</v>
      </c>
      <c r="AI1672" s="5" cm="1">
        <f t="array" ref="AI1672">TANH(SUM(GETVECTOR(_xlfn.CONCAT(AA1672,",",AE1672))*GETVECTOR(_xlfn.CONCAT($S1672,",",$AL$4)))+W1672)</f>
        <v>0.815875284324867</v>
      </c>
      <c r="AJ1672" s="5" cm="1">
        <f t="array" ref="AJ1672">SIGMOID(SUM(GETVECTOR(_xlfn.CONCAT(AB1672,",",AF1672))*GETVECTOR(_xlfn.CONCAT($S1672,",",$AL$4)))+X1672)</f>
        <v>0.59801442499849533</v>
      </c>
      <c r="AK1672" s="5">
        <f t="shared" si="514"/>
        <v>0.49516916850052328</v>
      </c>
      <c r="AL1672" s="46">
        <f t="shared" si="515"/>
        <v>0.27407568620783967</v>
      </c>
      <c r="AM1672" s="3">
        <f t="shared" si="516"/>
        <v>0.14624063466144793</v>
      </c>
      <c r="AN1672" s="3">
        <f t="shared" si="517"/>
        <v>6.9084505322402984E-2</v>
      </c>
      <c r="AO1672" s="3">
        <f t="shared" si="518"/>
        <v>0</v>
      </c>
      <c r="AP1672" s="3">
        <f t="shared" si="519"/>
        <v>1.3446761832556345E-2</v>
      </c>
      <c r="AQ1672" s="3">
        <f t="shared" si="520"/>
        <v>1.4018726973579467E-2</v>
      </c>
      <c r="AR1672" s="3">
        <f t="shared" si="521"/>
        <v>1.611198475471733E-2</v>
      </c>
      <c r="AS1672" s="3" cm="1">
        <f t="array" ref="AS1672">SUM(AO1672:AR1672*AC1672:AF1672)</f>
        <v>2.5161633234036605E-2</v>
      </c>
      <c r="AT1672" s="50">
        <f t="shared" si="522"/>
        <v>2.1386323226183085E-2</v>
      </c>
      <c r="AU1672" s="50">
        <f t="shared" si="523"/>
        <v>0.14624063466144793</v>
      </c>
      <c r="AV1672" s="67"/>
      <c r="AW1672" s="67"/>
    </row>
    <row r="1673" spans="1:49" ht="15" customHeight="1" x14ac:dyDescent="0.25">
      <c r="A1673" s="11">
        <f t="shared" si="529"/>
        <v>1670</v>
      </c>
      <c r="B1673" s="29">
        <v>32717</v>
      </c>
      <c r="C1673" s="25"/>
      <c r="D1673" s="12"/>
      <c r="E1673" s="25"/>
      <c r="F1673" s="35"/>
      <c r="G1673" s="25">
        <v>0</v>
      </c>
      <c r="H1673" s="13">
        <v>0</v>
      </c>
      <c r="I1673" s="25">
        <v>0</v>
      </c>
      <c r="J1673" s="12">
        <v>0</v>
      </c>
      <c r="K1673" s="12">
        <v>0</v>
      </c>
      <c r="L1673" s="25" t="s">
        <v>11</v>
      </c>
      <c r="M1673" s="10"/>
      <c r="N1673" s="15"/>
      <c r="O1673" s="15"/>
      <c r="P1673" s="4"/>
      <c r="Q1673" s="55"/>
      <c r="R1673" s="40">
        <f t="shared" si="530"/>
        <v>1.6494845360824743E-2</v>
      </c>
      <c r="S1673" s="42" t="str" cm="1">
        <f t="array" ref="S1673">SETVECTOR(R1673:R1674)</f>
        <v>0.0164948453608247,0.127835051546392</v>
      </c>
      <c r="T1673" s="42">
        <f t="shared" si="524"/>
        <v>0</v>
      </c>
      <c r="U1673" s="5">
        <f t="shared" si="525"/>
        <v>0</v>
      </c>
      <c r="V1673" s="5">
        <f t="shared" si="526"/>
        <v>3.1964524968418659E-2</v>
      </c>
      <c r="W1673" s="5">
        <f t="shared" si="527"/>
        <v>0.7758141041268285</v>
      </c>
      <c r="X1673" s="5">
        <f t="shared" si="528"/>
        <v>-7.7470616261826001E-4</v>
      </c>
      <c r="Y1673" s="46" t="str" cm="1">
        <f t="array" ref="Y1673:AB1673">SETMATRIX(GETMATRIX(Y1672:AB1672)-$O$9*TRANSPOSE(AO1672:AR1672)*GETVECTOR(S1672))</f>
        <v>0.5774,0.5774</v>
      </c>
      <c r="Z1673" s="46" t="str">
        <v>0.49517348323198,0.432954715049289</v>
      </c>
      <c r="AA1673" s="46" t="str">
        <v>0.452619917857906,0.421878185582246</v>
      </c>
      <c r="AB1673" s="46" t="str">
        <v>0.489541985278365,0.40867093591922</v>
      </c>
      <c r="AC1673" s="39" t="str" cm="1">
        <f t="array" ref="AC1673:AF1673">SETMATRIX(GETMATRIX(AC1672:AF1672)-$O$9*TRANSPOSE($AO$4:$AR$4)*$AL$4)</f>
        <v>0.5774</v>
      </c>
      <c r="AD1673" s="39" t="str">
        <v>0.5774</v>
      </c>
      <c r="AE1673" s="39" t="str">
        <v>0.5774</v>
      </c>
      <c r="AF1673" s="39" t="str">
        <v>0.5774</v>
      </c>
      <c r="AG1673" s="5" cm="1">
        <f t="array" ref="AG1673">SIGMOID(SUM(GETVECTOR(_xlfn.CONCAT(Y1673,",",AC1673))*GETVECTOR(_xlfn.CONCAT($S1673,",",$AL$4)))+U1673)</f>
        <v>0.52082197146610321</v>
      </c>
      <c r="AH1673" s="5" cm="1">
        <f t="array" ref="AH1673">SIGMOID(SUM(GETVECTOR(_xlfn.CONCAT(Z1673,",",AD1673))*GETVECTOR(_xlfn.CONCAT($S1673,",",$AL$4)))+V1673)</f>
        <v>0.52385166374504233</v>
      </c>
      <c r="AI1673" s="5" cm="1">
        <f t="array" ref="AI1673">TANH(SUM(GETVECTOR(_xlfn.CONCAT(AA1673,",",AE1673))*GETVECTOR(_xlfn.CONCAT($S1673,",",$AL$4)))+W1673)</f>
        <v>0.68432890074649655</v>
      </c>
      <c r="AJ1673" s="5" cm="1">
        <f t="array" ref="AJ1673">SIGMOID(SUM(GETVECTOR(_xlfn.CONCAT(AB1673,",",AF1673))*GETVECTOR(_xlfn.CONCAT($S1673,",",$AL$4)))+X1673)</f>
        <v>0.51488127450783971</v>
      </c>
      <c r="AK1673" s="5">
        <f t="shared" si="514"/>
        <v>0.35848683320486818</v>
      </c>
      <c r="AL1673" s="46">
        <f t="shared" si="515"/>
        <v>0.17705763010896083</v>
      </c>
      <c r="AM1673" s="3">
        <f t="shared" si="516"/>
        <v>0.17705763010896083</v>
      </c>
      <c r="AN1673" s="3">
        <f t="shared" si="517"/>
        <v>8.0383209399585348E-2</v>
      </c>
      <c r="AO1673" s="3">
        <f t="shared" si="518"/>
        <v>0</v>
      </c>
      <c r="AP1673" s="3">
        <f t="shared" si="519"/>
        <v>1.3720843863232452E-2</v>
      </c>
      <c r="AQ1673" s="3">
        <f t="shared" si="520"/>
        <v>2.2389035899799677E-2</v>
      </c>
      <c r="AR1673" s="3">
        <f t="shared" si="521"/>
        <v>1.5208183097667699E-2</v>
      </c>
      <c r="AS1673" s="3" cm="1">
        <f t="array" ref="AS1673">SUM(AO1673:AR1673*AC1673:AF1673)</f>
        <v>2.9631049495768086E-2</v>
      </c>
      <c r="AT1673" s="50">
        <f t="shared" si="522"/>
        <v>3.1349404379801597E-2</v>
      </c>
      <c r="AU1673" s="50">
        <f t="shared" si="523"/>
        <v>0.17705763010896083</v>
      </c>
      <c r="AV1673" s="67"/>
      <c r="AW1673" s="67"/>
    </row>
    <row r="1674" spans="1:49" ht="15" customHeight="1" x14ac:dyDescent="0.25">
      <c r="A1674" s="11">
        <f t="shared" si="529"/>
        <v>1671</v>
      </c>
      <c r="B1674" s="29">
        <v>32718</v>
      </c>
      <c r="C1674" s="25"/>
      <c r="D1674" s="12"/>
      <c r="E1674" s="25"/>
      <c r="F1674" s="35"/>
      <c r="G1674" s="25">
        <v>0</v>
      </c>
      <c r="H1674" s="13">
        <v>0</v>
      </c>
      <c r="I1674" s="25">
        <v>0</v>
      </c>
      <c r="J1674" s="12">
        <v>0</v>
      </c>
      <c r="K1674" s="12">
        <v>0</v>
      </c>
      <c r="L1674" s="25" t="s">
        <v>11</v>
      </c>
      <c r="M1674" s="10"/>
      <c r="N1674" s="15"/>
      <c r="O1674" s="15"/>
      <c r="P1674" s="4"/>
      <c r="Q1674" s="55"/>
      <c r="R1674" s="40">
        <f t="shared" si="530"/>
        <v>0.12783505154639174</v>
      </c>
      <c r="S1674" s="42" t="str" cm="1">
        <f t="array" ref="S1674">SETVECTOR(R1674:R1675)</f>
        <v>0.127835051546392,0</v>
      </c>
      <c r="T1674" s="42">
        <f t="shared" si="524"/>
        <v>0.47525773195876292</v>
      </c>
      <c r="U1674" s="5">
        <f t="shared" si="525"/>
        <v>0</v>
      </c>
      <c r="V1674" s="5">
        <f t="shared" si="526"/>
        <v>3.0592440582095412E-2</v>
      </c>
      <c r="W1674" s="5">
        <f t="shared" si="527"/>
        <v>0.77357520053684858</v>
      </c>
      <c r="X1674" s="5">
        <f t="shared" si="528"/>
        <v>-2.2955244723850297E-3</v>
      </c>
      <c r="Y1674" s="46" t="str" cm="1">
        <f t="array" ref="Y1674:AB1674">SETMATRIX(GETMATRIX(Y1673:AB1673)-$O$9*TRANSPOSE(AO1673:AR1673)*GETVECTOR(S1673))</f>
        <v>0.5774,0.5774</v>
      </c>
      <c r="Z1674" s="46" t="str">
        <v>0.495150850912206,0.432779314571037</v>
      </c>
      <c r="AA1674" s="46" t="str">
        <v>0.452582987489412,0.421591975226414</v>
      </c>
      <c r="AB1674" s="46" t="str">
        <v>0.489516899615523,0.408476522032198</v>
      </c>
      <c r="AC1674" s="39" t="str" cm="1">
        <f t="array" ref="AC1674:AF1674">SETMATRIX(GETMATRIX(AC1673:AF1673)-$O$9*TRANSPOSE($AO$4:$AR$4)*$AL$4)</f>
        <v>0.5774</v>
      </c>
      <c r="AD1674" s="39" t="str">
        <v>0.5774</v>
      </c>
      <c r="AE1674" s="39" t="str">
        <v>0.5774</v>
      </c>
      <c r="AF1674" s="39" t="str">
        <v>0.5774</v>
      </c>
      <c r="AG1674" s="5" cm="1">
        <f t="array" ref="AG1674">SIGMOID(SUM(GETVECTOR(_xlfn.CONCAT(Y1674,",",AC1674))*GETVECTOR(_xlfn.CONCAT($S1674,",",$AL$4)))+U1674)</f>
        <v>0.51844461627974581</v>
      </c>
      <c r="AH1674" s="5" cm="1">
        <f t="array" ref="AH1674">SIGMOID(SUM(GETVECTOR(_xlfn.CONCAT(Z1674,",",AD1674))*GETVECTOR(_xlfn.CONCAT($S1674,",",$AL$4)))+V1674)</f>
        <v>0.52345529077156583</v>
      </c>
      <c r="AI1674" s="5" cm="1">
        <f t="array" ref="AI1674">TANH(SUM(GETVECTOR(_xlfn.CONCAT(AA1674,",",AE1674))*GETVECTOR(_xlfn.CONCAT($S1674,",",$AL$4)))+W1674)</f>
        <v>0.68124372813381051</v>
      </c>
      <c r="AJ1674" s="5" cm="1">
        <f t="array" ref="AJ1674">SIGMOID(SUM(GETVECTOR(_xlfn.CONCAT(AB1674,",",AF1674))*GETVECTOR(_xlfn.CONCAT($S1674,",",$AL$4)))+X1674)</f>
        <v>0.51506591133898227</v>
      </c>
      <c r="AK1674" s="5">
        <f t="shared" si="514"/>
        <v>0.35660063379658929</v>
      </c>
      <c r="AL1674" s="46">
        <f t="shared" si="515"/>
        <v>0.17626393669707027</v>
      </c>
      <c r="AM1674" s="3">
        <f t="shared" si="516"/>
        <v>-0.29899379526169267</v>
      </c>
      <c r="AN1674" s="3">
        <f t="shared" si="517"/>
        <v>-0.13596609003930835</v>
      </c>
      <c r="AO1674" s="3">
        <f t="shared" si="518"/>
        <v>0</v>
      </c>
      <c r="AP1674" s="3">
        <f t="shared" si="519"/>
        <v>-2.3105553238676173E-2</v>
      </c>
      <c r="AQ1674" s="3">
        <f t="shared" si="520"/>
        <v>-3.8141662459056619E-2</v>
      </c>
      <c r="AR1674" s="3">
        <f t="shared" si="521"/>
        <v>-2.5556910701652381E-2</v>
      </c>
      <c r="AS1674" s="3" cm="1">
        <f t="array" ref="AS1674">SUM(AO1674:AR1674*AC1674:AF1674)</f>
        <v>-5.0120702583005008E-2</v>
      </c>
      <c r="AT1674" s="50">
        <f t="shared" si="522"/>
        <v>8.9397289604990993E-2</v>
      </c>
      <c r="AU1674" s="50">
        <f t="shared" si="523"/>
        <v>0.29899379526169267</v>
      </c>
      <c r="AV1674" s="67"/>
      <c r="AW1674" s="67"/>
    </row>
    <row r="1675" spans="1:49" ht="15" customHeight="1" x14ac:dyDescent="0.25">
      <c r="A1675" s="11">
        <f t="shared" si="529"/>
        <v>1672</v>
      </c>
      <c r="B1675" s="29">
        <v>32719</v>
      </c>
      <c r="C1675" s="25"/>
      <c r="D1675" s="12"/>
      <c r="E1675" s="25"/>
      <c r="F1675" s="35"/>
      <c r="G1675" s="25">
        <v>0</v>
      </c>
      <c r="H1675" s="13">
        <v>0</v>
      </c>
      <c r="I1675" s="25">
        <v>0</v>
      </c>
      <c r="J1675" s="12">
        <v>0</v>
      </c>
      <c r="K1675" s="12">
        <v>0</v>
      </c>
      <c r="L1675" s="25" t="s">
        <v>11</v>
      </c>
      <c r="M1675" s="10"/>
      <c r="N1675" s="15"/>
      <c r="O1675" s="15"/>
      <c r="P1675" s="4"/>
      <c r="Q1675" s="55"/>
      <c r="R1675" s="40">
        <f t="shared" si="530"/>
        <v>0</v>
      </c>
      <c r="S1675" s="42" t="str" cm="1">
        <f t="array" ref="S1675">SETVECTOR(R1675:R1676)</f>
        <v>0,0.475257731958763</v>
      </c>
      <c r="T1675" s="42">
        <f t="shared" si="524"/>
        <v>2.0618556701030927E-2</v>
      </c>
      <c r="U1675" s="5">
        <f t="shared" si="525"/>
        <v>0</v>
      </c>
      <c r="V1675" s="5">
        <f t="shared" si="526"/>
        <v>3.2902995905963031E-2</v>
      </c>
      <c r="W1675" s="5">
        <f t="shared" si="527"/>
        <v>0.77738936678275428</v>
      </c>
      <c r="X1675" s="5">
        <f t="shared" si="528"/>
        <v>2.6016659778020862E-4</v>
      </c>
      <c r="Y1675" s="46" t="str" cm="1">
        <f t="array" ref="Y1675:AB1675">SETMATRIX(GETMATRIX(Y1674:AB1674)-$O$9*TRANSPOSE(AO1674:AR1674)*GETVECTOR(S1674))</f>
        <v>0.5774,0.5774</v>
      </c>
      <c r="Z1675" s="46" t="str">
        <v>0.495446220871133,0.432779314571037</v>
      </c>
      <c r="AA1675" s="46" t="str">
        <v>0.453070571628064,0.421591975226414</v>
      </c>
      <c r="AB1675" s="46" t="str">
        <v>0.489843606515214,0.408476522032198</v>
      </c>
      <c r="AC1675" s="39" t="str" cm="1">
        <f t="array" ref="AC1675:AF1675">SETMATRIX(GETMATRIX(AC1674:AF1674)-$O$9*TRANSPOSE($AO$4:$AR$4)*$AL$4)</f>
        <v>0.5774</v>
      </c>
      <c r="AD1675" s="39" t="str">
        <v>0.5774</v>
      </c>
      <c r="AE1675" s="39" t="str">
        <v>0.5774</v>
      </c>
      <c r="AF1675" s="39" t="str">
        <v>0.5774</v>
      </c>
      <c r="AG1675" s="5" cm="1">
        <f t="array" ref="AG1675">SIGMOID(SUM(GETVECTOR(_xlfn.CONCAT(Y1675,",",AC1675))*GETVECTOR(_xlfn.CONCAT($S1675,",",$AL$4)))+U1675)</f>
        <v>0.56817616742260091</v>
      </c>
      <c r="AH1675" s="5" cm="1">
        <f t="array" ref="AH1675">SIGMOID(SUM(GETVECTOR(_xlfn.CONCAT(Z1675,",",AD1675))*GETVECTOR(_xlfn.CONCAT($S1675,",",$AL$4)))+V1675)</f>
        <v>0.55936484421688371</v>
      </c>
      <c r="AI1675" s="5" cm="1">
        <f t="array" ref="AI1675">TANH(SUM(GETVECTOR(_xlfn.CONCAT(AA1675,",",AE1675))*GETVECTOR(_xlfn.CONCAT($S1675,",",$AL$4)))+W1675)</f>
        <v>0.75209207678270196</v>
      </c>
      <c r="AJ1675" s="5" cm="1">
        <f t="array" ref="AJ1675">SIGMOID(SUM(GETVECTOR(_xlfn.CONCAT(AB1675,",",AF1675))*GETVECTOR(_xlfn.CONCAT($S1675,",",$AL$4)))+X1675)</f>
        <v>0.54844548847315366</v>
      </c>
      <c r="AK1675" s="5">
        <f t="shared" si="514"/>
        <v>0.42069386736630859</v>
      </c>
      <c r="AL1675" s="46">
        <f t="shared" si="515"/>
        <v>0.21801520793555965</v>
      </c>
      <c r="AM1675" s="3">
        <f t="shared" si="516"/>
        <v>0.19739665123452871</v>
      </c>
      <c r="AN1675" s="3">
        <f t="shared" si="517"/>
        <v>9.1154065050608052E-2</v>
      </c>
      <c r="AO1675" s="3">
        <f t="shared" si="518"/>
        <v>0</v>
      </c>
      <c r="AP1675" s="3">
        <f t="shared" si="519"/>
        <v>1.6897457633132988E-2</v>
      </c>
      <c r="AQ1675" s="3">
        <f t="shared" si="520"/>
        <v>2.2147185413813473E-2</v>
      </c>
      <c r="AR1675" s="3">
        <f t="shared" si="521"/>
        <v>1.9432861521337882E-2</v>
      </c>
      <c r="AS1675" s="3" cm="1">
        <f t="array" ref="AS1675">SUM(AO1675:AR1675*AC1675:AF1675)</f>
        <v>3.376491113772738E-2</v>
      </c>
      <c r="AT1675" s="50">
        <f t="shared" si="522"/>
        <v>3.8965437918606162E-2</v>
      </c>
      <c r="AU1675" s="50">
        <f t="shared" si="523"/>
        <v>0.19739665123452871</v>
      </c>
      <c r="AV1675" s="67"/>
      <c r="AW1675" s="67"/>
    </row>
    <row r="1676" spans="1:49" ht="15" customHeight="1" x14ac:dyDescent="0.25">
      <c r="A1676" s="11">
        <f t="shared" si="529"/>
        <v>1673</v>
      </c>
      <c r="B1676" s="29">
        <v>32720</v>
      </c>
      <c r="C1676" s="25"/>
      <c r="D1676" s="12"/>
      <c r="E1676" s="25"/>
      <c r="F1676" s="35"/>
      <c r="G1676" s="25">
        <v>0</v>
      </c>
      <c r="H1676" s="13">
        <v>0</v>
      </c>
      <c r="I1676" s="25">
        <v>0</v>
      </c>
      <c r="J1676" s="12">
        <v>0</v>
      </c>
      <c r="K1676" s="12">
        <v>0</v>
      </c>
      <c r="L1676" s="25" t="s">
        <v>11</v>
      </c>
      <c r="M1676" s="10"/>
      <c r="N1676" s="15"/>
      <c r="O1676" s="15"/>
      <c r="P1676" s="4"/>
      <c r="Q1676" s="55"/>
      <c r="R1676" s="40">
        <f t="shared" si="530"/>
        <v>0.47525773195876292</v>
      </c>
      <c r="S1676" s="42" t="str" cm="1">
        <f t="array" ref="S1676">SETVECTOR(R1676:R1677)</f>
        <v>0.475257731958763,0.0206185567010309</v>
      </c>
      <c r="T1676" s="42">
        <f t="shared" si="524"/>
        <v>0</v>
      </c>
      <c r="U1676" s="5">
        <f t="shared" si="525"/>
        <v>0</v>
      </c>
      <c r="V1676" s="5">
        <f t="shared" si="526"/>
        <v>3.1213250142649734E-2</v>
      </c>
      <c r="W1676" s="5">
        <f t="shared" si="527"/>
        <v>0.77517464824137294</v>
      </c>
      <c r="X1676" s="5">
        <f t="shared" si="528"/>
        <v>-1.6831195543535796E-3</v>
      </c>
      <c r="Y1676" s="46" t="str" cm="1">
        <f t="array" ref="Y1676:AB1676">SETMATRIX(GETMATRIX(Y1675:AB1675)-$O$9*TRANSPOSE(AO1675:AR1675)*GETVECTOR(S1675))</f>
        <v>0.5774,0.5774</v>
      </c>
      <c r="Z1676" s="46" t="str">
        <v>0.495446220871133,0.431976249831978</v>
      </c>
      <c r="AA1676" s="46" t="str">
        <v>0.453070571628064,0.42053941311551</v>
      </c>
      <c r="AB1676" s="46" t="str">
        <v>0.489843606515214,0.407552960262988</v>
      </c>
      <c r="AC1676" s="39" t="str" cm="1">
        <f t="array" ref="AC1676:AF1676">SETMATRIX(GETMATRIX(AC1675:AF1675)-$O$9*TRANSPOSE($AO$4:$AR$4)*$AL$4)</f>
        <v>0.5774</v>
      </c>
      <c r="AD1676" s="39" t="str">
        <v>0.5774</v>
      </c>
      <c r="AE1676" s="39" t="str">
        <v>0.5774</v>
      </c>
      <c r="AF1676" s="39" t="str">
        <v>0.5774</v>
      </c>
      <c r="AG1676" s="5" cm="1">
        <f t="array" ref="AG1676">SIGMOID(SUM(GETVECTOR(_xlfn.CONCAT(Y1676,",",AC1676))*GETVECTOR(_xlfn.CONCAT($S1676,",",$AL$4)))+U1676)</f>
        <v>0.57109471773893361</v>
      </c>
      <c r="AH1676" s="5" cm="1">
        <f t="array" ref="AH1676">SIGMOID(SUM(GETVECTOR(_xlfn.CONCAT(Z1676,",",AD1676))*GETVECTOR(_xlfn.CONCAT($S1676,",",$AL$4)))+V1676)</f>
        <v>0.56846340498759884</v>
      </c>
      <c r="AI1676" s="5" cm="1">
        <f t="array" ref="AI1676">TANH(SUM(GETVECTOR(_xlfn.CONCAT(AA1676,",",AE1676))*GETVECTOR(_xlfn.CONCAT($S1676,",",$AL$4)))+W1676)</f>
        <v>0.76124571691221343</v>
      </c>
      <c r="AJ1676" s="5" cm="1">
        <f t="array" ref="AJ1676">SIGMOID(SUM(GETVECTOR(_xlfn.CONCAT(AB1676,",",AF1676))*GETVECTOR(_xlfn.CONCAT($S1676,",",$AL$4)))+X1676)</f>
        <v>0.5595958492645362</v>
      </c>
      <c r="AK1676" s="5">
        <f t="shared" si="514"/>
        <v>0.43274033226814262</v>
      </c>
      <c r="AL1676" s="46">
        <f t="shared" si="515"/>
        <v>0.22809624738225634</v>
      </c>
      <c r="AM1676" s="3">
        <f t="shared" si="516"/>
        <v>0.22809624738225634</v>
      </c>
      <c r="AN1676" s="3">
        <f t="shared" si="517"/>
        <v>0.10643467907616154</v>
      </c>
      <c r="AO1676" s="3">
        <f t="shared" si="518"/>
        <v>0</v>
      </c>
      <c r="AP1676" s="3">
        <f t="shared" si="519"/>
        <v>1.9875962088786354E-2</v>
      </c>
      <c r="AQ1676" s="3">
        <f t="shared" si="520"/>
        <v>2.5442324551260189E-2</v>
      </c>
      <c r="AR1676" s="3">
        <f t="shared" si="521"/>
        <v>2.2913302264011264E-2</v>
      </c>
      <c r="AS1676" s="3" cm="1">
        <f t="array" ref="AS1676">SUM(AO1676:AR1676*AC1676:AF1676)</f>
        <v>3.9396919433202976E-2</v>
      </c>
      <c r="AT1676" s="50">
        <f t="shared" si="522"/>
        <v>5.2027898069867483E-2</v>
      </c>
      <c r="AU1676" s="50">
        <f t="shared" si="523"/>
        <v>0.22809624738225634</v>
      </c>
      <c r="AV1676" s="68"/>
      <c r="AW1676" s="68"/>
    </row>
    <row r="1677" spans="1:49" ht="15" customHeight="1" x14ac:dyDescent="0.25">
      <c r="A1677" s="11">
        <f t="shared" si="529"/>
        <v>1674</v>
      </c>
      <c r="B1677" s="29">
        <v>32721</v>
      </c>
      <c r="C1677" s="25"/>
      <c r="D1677" s="12"/>
      <c r="E1677" s="25"/>
      <c r="F1677" s="35"/>
      <c r="G1677" s="25">
        <v>0</v>
      </c>
      <c r="H1677" s="13">
        <v>0</v>
      </c>
      <c r="I1677" s="25">
        <v>0</v>
      </c>
      <c r="J1677" s="12">
        <v>0</v>
      </c>
      <c r="K1677" s="12">
        <v>0</v>
      </c>
      <c r="L1677" s="25" t="s">
        <v>11</v>
      </c>
      <c r="M1677" s="10"/>
      <c r="N1677" s="15"/>
      <c r="O1677" s="15"/>
      <c r="P1677" s="4"/>
      <c r="Q1677" s="55"/>
      <c r="R1677" s="40">
        <f t="shared" si="530"/>
        <v>2.0618556701030927E-2</v>
      </c>
      <c r="S1677" s="3"/>
      <c r="T1677" s="3"/>
      <c r="U1677" s="5"/>
      <c r="V1677" s="5"/>
      <c r="W1677" s="5"/>
      <c r="X1677" s="5"/>
      <c r="Y1677" s="5"/>
      <c r="Z1677" s="5"/>
      <c r="AA1677" s="5"/>
      <c r="AB1677" s="5"/>
      <c r="AC1677" s="39"/>
      <c r="AD1677" s="39"/>
      <c r="AE1677" s="39"/>
      <c r="AF1677" s="39"/>
      <c r="AG1677" s="5"/>
      <c r="AH1677" s="5"/>
      <c r="AI1677" s="5"/>
      <c r="AJ1677" s="5"/>
      <c r="AK1677" s="5"/>
      <c r="AL1677" s="46"/>
      <c r="AM1677" s="3"/>
      <c r="AN1677" s="3"/>
      <c r="AO1677" s="3"/>
      <c r="AP1677" s="3"/>
      <c r="AQ1677" s="3"/>
      <c r="AR1677" s="3"/>
      <c r="AS1677" s="3"/>
      <c r="AT1677" s="53"/>
      <c r="AU1677" s="53"/>
      <c r="AV1677" s="53"/>
      <c r="AW1677" s="53"/>
    </row>
    <row r="1678" spans="1:49" ht="15" customHeight="1" x14ac:dyDescent="0.25">
      <c r="A1678" s="11">
        <f t="shared" si="529"/>
        <v>1675</v>
      </c>
      <c r="B1678" s="29">
        <v>32722</v>
      </c>
      <c r="C1678" s="25"/>
      <c r="D1678" s="12"/>
      <c r="E1678" s="25"/>
      <c r="F1678" s="35"/>
      <c r="G1678" s="25">
        <v>0</v>
      </c>
      <c r="H1678" s="13">
        <v>0</v>
      </c>
      <c r="I1678" s="25">
        <v>0</v>
      </c>
      <c r="J1678" s="12">
        <v>0</v>
      </c>
      <c r="K1678" s="12">
        <v>0</v>
      </c>
      <c r="L1678" s="25" t="s">
        <v>11</v>
      </c>
      <c r="M1678" s="10"/>
      <c r="N1678" s="15"/>
      <c r="O1678" s="15"/>
      <c r="P1678" s="4"/>
      <c r="Q1678" s="56"/>
      <c r="R1678" s="40">
        <f t="shared" si="530"/>
        <v>0</v>
      </c>
      <c r="S1678" s="3"/>
      <c r="T1678" s="3"/>
      <c r="U1678" s="5"/>
      <c r="V1678" s="5"/>
      <c r="W1678" s="5"/>
      <c r="X1678" s="5"/>
      <c r="Y1678" s="5"/>
      <c r="Z1678" s="5"/>
      <c r="AA1678" s="5"/>
      <c r="AB1678" s="5"/>
      <c r="AC1678" s="39"/>
      <c r="AD1678" s="39"/>
      <c r="AE1678" s="39"/>
      <c r="AF1678" s="39"/>
      <c r="AG1678" s="5"/>
      <c r="AH1678" s="5"/>
      <c r="AI1678" s="5"/>
      <c r="AJ1678" s="5"/>
      <c r="AK1678" s="5"/>
      <c r="AL1678" s="46"/>
      <c r="AM1678" s="3"/>
      <c r="AN1678" s="3"/>
      <c r="AO1678" s="3"/>
      <c r="AP1678" s="3"/>
      <c r="AQ1678" s="3"/>
      <c r="AR1678" s="3"/>
      <c r="AS1678" s="3"/>
      <c r="AT1678" s="53"/>
      <c r="AU1678" s="53"/>
      <c r="AV1678" s="53"/>
      <c r="AW1678" s="53"/>
    </row>
    <row r="1679" spans="1:49" ht="15" customHeight="1" x14ac:dyDescent="0.25">
      <c r="A1679" s="11">
        <f t="shared" si="529"/>
        <v>1676</v>
      </c>
      <c r="B1679" s="29">
        <v>32723</v>
      </c>
      <c r="C1679" s="25"/>
      <c r="D1679" s="12"/>
      <c r="E1679" s="25"/>
      <c r="F1679" s="35"/>
      <c r="G1679" s="25">
        <v>0</v>
      </c>
      <c r="H1679" s="13">
        <v>0</v>
      </c>
      <c r="I1679" s="25">
        <v>0</v>
      </c>
      <c r="J1679" s="12">
        <v>0</v>
      </c>
      <c r="K1679" s="12">
        <v>0</v>
      </c>
      <c r="L1679" s="25" t="s">
        <v>11</v>
      </c>
      <c r="M1679" s="10"/>
      <c r="N1679" s="15"/>
      <c r="O1679" s="15"/>
      <c r="P1679" s="4"/>
      <c r="Q1679" s="54">
        <f>1+Q1625</f>
        <v>32</v>
      </c>
      <c r="R1679" s="40">
        <f t="shared" si="530"/>
        <v>5.1546391752577319E-3</v>
      </c>
      <c r="S1679" s="42" t="str" cm="1">
        <f t="array" ref="S1679">SETVECTOR(R1679:R1680)</f>
        <v>0.00515463917525773,0.0206185567010309</v>
      </c>
      <c r="T1679" s="42">
        <f>R1681</f>
        <v>1</v>
      </c>
      <c r="U1679" s="5">
        <f>U1676-$O$9*SUM(AO1676)</f>
        <v>0</v>
      </c>
      <c r="V1679" s="5">
        <f>V1676-$O$9*SUM(AP1676)</f>
        <v>2.9225653933771099E-2</v>
      </c>
      <c r="W1679" s="5">
        <f>W1676-$O$9*SUM(AQ1676)</f>
        <v>0.77263041578624692</v>
      </c>
      <c r="X1679" s="5">
        <f>X1676-$O$9*SUM(AR1676)</f>
        <v>-3.9744497807547062E-3</v>
      </c>
      <c r="Y1679" s="5" t="str" cm="1">
        <f t="array" ref="Y1679:AB1679">SETMATRIX(GETMATRIX(_xlfn.ANCHORARRAY(Y1676))-$O$9*TRANSPOSE(AO1676:AR1676)*GETVECTOR(S1676))</f>
        <v>0.5774,0.5774</v>
      </c>
      <c r="Z1679" s="5" t="str">
        <v>0.494501600404851,0.431935268466846</v>
      </c>
      <c r="AA1679" s="5" t="str">
        <v>0.451861405481865,0.420486954714373</v>
      </c>
      <c r="AB1679" s="5" t="str">
        <v>0.488754634108646,0.407505716340794</v>
      </c>
      <c r="AC1679" s="39" t="str" cm="1">
        <f t="array" ref="AC1679:AF1679">SETMATRIX(GETMATRIX(_xlfn.ANCHORARRAY(AC1676))-$O$9*TRANSPOSE($AO$4:$AR$4)*$AL$4)</f>
        <v>0.5774</v>
      </c>
      <c r="AD1679" s="39" t="str">
        <v>0.5774</v>
      </c>
      <c r="AE1679" s="39" t="str">
        <v>0.5774</v>
      </c>
      <c r="AF1679" s="39" t="str">
        <v>0.5774</v>
      </c>
      <c r="AG1679" s="5" cm="1">
        <f t="array" ref="AG1679">SIGMOID(SUM(GETVECTOR(_xlfn.CONCAT(Y1679,",",AC1679))*GETVECTOR(_xlfn.CONCAT($S1679,",",$AL$4)))+U1679)</f>
        <v>0.50372029216782388</v>
      </c>
      <c r="AH1679" s="5" cm="1">
        <f t="array" ref="AH1679">SIGMOID(SUM(GETVECTOR(_xlfn.CONCAT(Z1679,",",AD1679))*GETVECTOR(_xlfn.CONCAT($S1679,",",$AL$4)))+V1679)</f>
        <v>0.51016872595299367</v>
      </c>
      <c r="AI1679" s="5" cm="1">
        <f t="array" ref="AI1679">TANH(SUM(GETVECTOR(_xlfn.CONCAT(AA1679,",",AE1679))*GETVECTOR(_xlfn.CONCAT($S1679,",",$AL$4)))+W1679)</f>
        <v>0.65478497319159878</v>
      </c>
      <c r="AJ1679" s="5" cm="1">
        <f t="array" ref="AJ1679">SIGMOID(SUM(GETVECTOR(_xlfn.CONCAT(AB1679,",",AF1679))*GETVECTOR(_xlfn.CONCAT($S1679,",",$AL$4)))+X1679)</f>
        <v>0.50173676394545386</v>
      </c>
      <c r="AK1679" s="5">
        <f t="shared" ref="AK1679:AK1730" si="531">AG1679*$AK$4+AI1679*AH1679</f>
        <v>0.33405081554632304</v>
      </c>
      <c r="AL1679" s="46">
        <f t="shared" ref="AL1679:AL1730" si="532">AJ1679*TANH(AK1679)</f>
        <v>0.16163746116845557</v>
      </c>
      <c r="AM1679" s="3">
        <f t="shared" ref="AM1679:AM1730" si="533">AL1679-T1679+0</f>
        <v>-0.83836253883154443</v>
      </c>
      <c r="AN1679" s="3">
        <f t="shared" ref="AN1679:AN1730" si="534">AM1679*AJ1679*(1-TANH(AK1679)^2)+$AN$4*$AG$4</f>
        <v>-0.37698170533566805</v>
      </c>
      <c r="AO1679" s="3">
        <f t="shared" ref="AO1679:AO1730" si="535">AN1679*$AK$4*AG1679*(1-AG1679)</f>
        <v>0</v>
      </c>
      <c r="AP1679" s="3">
        <f t="shared" ref="AP1679:AP1730" si="536">AN1679*AI1679*AH1679*(1-AH1679)</f>
        <v>-6.168496475981057E-2</v>
      </c>
      <c r="AQ1679" s="3">
        <f t="shared" ref="AQ1679:AQ1730" si="537">AN1679*AH1679*(1-AI1679^2)</f>
        <v>-0.1098665196653166</v>
      </c>
      <c r="AR1679" s="3">
        <f t="shared" ref="AR1679:AR1730" si="538">AM1679*TANH(AK1679)*AJ1679*(1-AJ1679)</f>
        <v>-6.7520045899422398E-2</v>
      </c>
      <c r="AS1679" s="3" cm="1">
        <f t="array" ref="AS1679">SUM(AO1679:AR1679*AC1679:AF1679)</f>
        <v>-0.13803990160939494</v>
      </c>
      <c r="AT1679" s="50">
        <f t="shared" ref="AT1679:AT1730" si="539">AVERAGE((T1679-AL1679)^2)</f>
        <v>0.70285174651607285</v>
      </c>
      <c r="AU1679" s="50">
        <f t="shared" ref="AU1679:AU1730" si="540">SQRT(AT1679)</f>
        <v>0.83836253883154443</v>
      </c>
      <c r="AV1679" s="66">
        <f>AVERAGE(AT1679:AT1730)</f>
        <v>6.5151088780352737E-2</v>
      </c>
      <c r="AW1679" s="66">
        <f>SQRT(AV1679)</f>
        <v>0.25524711316751997</v>
      </c>
    </row>
    <row r="1680" spans="1:49" ht="15" customHeight="1" x14ac:dyDescent="0.25">
      <c r="A1680" s="11">
        <f t="shared" si="529"/>
        <v>1677</v>
      </c>
      <c r="B1680" s="29">
        <v>32724</v>
      </c>
      <c r="C1680" s="25"/>
      <c r="D1680" s="12"/>
      <c r="E1680" s="25"/>
      <c r="F1680" s="35"/>
      <c r="G1680" s="25">
        <v>0</v>
      </c>
      <c r="H1680" s="13">
        <v>0</v>
      </c>
      <c r="I1680" s="25">
        <v>0</v>
      </c>
      <c r="J1680" s="12">
        <v>0</v>
      </c>
      <c r="K1680" s="12">
        <v>0</v>
      </c>
      <c r="L1680" s="25" t="s">
        <v>11</v>
      </c>
      <c r="M1680" s="10"/>
      <c r="N1680" s="15"/>
      <c r="O1680" s="15"/>
      <c r="P1680" s="4"/>
      <c r="Q1680" s="55"/>
      <c r="R1680" s="40">
        <f t="shared" si="530"/>
        <v>2.0618556701030927E-2</v>
      </c>
      <c r="S1680" s="42" t="str" cm="1">
        <f t="array" ref="S1680">SETVECTOR(R1680:R1681)</f>
        <v>0.0206185567010309,1</v>
      </c>
      <c r="T1680" s="42">
        <f t="shared" ref="T1680:T1730" si="541">R1682</f>
        <v>0.52577319587628868</v>
      </c>
      <c r="U1680" s="5">
        <f t="shared" ref="U1680:U1730" si="542">U1679-$O$9*SUM(AO1679)</f>
        <v>0</v>
      </c>
      <c r="V1680" s="5">
        <f t="shared" ref="V1680:V1730" si="543">V1679-$O$9*SUM(AP1679)</f>
        <v>3.5394150409752155E-2</v>
      </c>
      <c r="W1680" s="5">
        <f t="shared" ref="W1680:W1730" si="544">W1679-$O$9*SUM(AQ1679)</f>
        <v>0.78361706775277862</v>
      </c>
      <c r="X1680" s="5">
        <f t="shared" ref="X1680:X1730" si="545">X1679-$O$9*SUM(AR1679)</f>
        <v>2.7775548091875336E-3</v>
      </c>
      <c r="Y1680" s="46" t="str" cm="1">
        <f t="array" ref="Y1680:AB1680">SETMATRIX(GETMATRIX(Y1679:AB1679)-$O$9*TRANSPOSE(AO1679:AR1679)*GETVECTOR(S1679))</f>
        <v>0.5774,0.5774</v>
      </c>
      <c r="Z1680" s="46" t="str">
        <v>0.494533396778439,0.432062453961196</v>
      </c>
      <c r="AA1680" s="46" t="str">
        <v>0.451918037708497,0.420713483620899</v>
      </c>
      <c r="AB1680" s="46" t="str">
        <v>0.488789438256017,0.407644932930277</v>
      </c>
      <c r="AC1680" s="39" t="str" cm="1">
        <f t="array" ref="AC1680:AF1680">SETMATRIX(GETMATRIX(AC1679:AF1679)-$O$9*TRANSPOSE($AO$4:$AR$4)*$AL$4)</f>
        <v>0.5774</v>
      </c>
      <c r="AD1680" s="39" t="str">
        <v>0.5774</v>
      </c>
      <c r="AE1680" s="39" t="str">
        <v>0.5774</v>
      </c>
      <c r="AF1680" s="39" t="str">
        <v>0.5774</v>
      </c>
      <c r="AG1680" s="5" cm="1">
        <f t="array" ref="AG1680">SIGMOID(SUM(GETVECTOR(_xlfn.CONCAT(Y1680,",",AC1680))*GETVECTOR(_xlfn.CONCAT($S1680,",",$AL$4)))+U1680)</f>
        <v>0.64320570002646305</v>
      </c>
      <c r="AH1680" s="5" cm="1">
        <f t="array" ref="AH1680">SIGMOID(SUM(GETVECTOR(_xlfn.CONCAT(Z1680,",",AD1680))*GETVECTOR(_xlfn.CONCAT($S1680,",",$AL$4)))+V1680)</f>
        <v>0.61719355193890557</v>
      </c>
      <c r="AI1680" s="5" cm="1">
        <f t="array" ref="AI1680">TANH(SUM(GETVECTOR(_xlfn.CONCAT(AA1680,",",AE1680))*GETVECTOR(_xlfn.CONCAT($S1680,",",$AL$4)))+W1680)</f>
        <v>0.83777056951943085</v>
      </c>
      <c r="AJ1680" s="5" cm="1">
        <f t="array" ref="AJ1680">SIGMOID(SUM(GETVECTOR(_xlfn.CONCAT(AB1680,",",AF1680))*GETVECTOR(_xlfn.CONCAT($S1680,",",$AL$4)))+X1680)</f>
        <v>0.60360303774210422</v>
      </c>
      <c r="AK1680" s="5">
        <f t="shared" si="531"/>
        <v>0.51706659351157735</v>
      </c>
      <c r="AL1680" s="46">
        <f t="shared" si="532"/>
        <v>0.28697270082464255</v>
      </c>
      <c r="AM1680" s="3">
        <f t="shared" si="533"/>
        <v>-0.23880049505164613</v>
      </c>
      <c r="AN1680" s="3">
        <f t="shared" si="534"/>
        <v>-0.11155966174308705</v>
      </c>
      <c r="AO1680" s="3">
        <f t="shared" si="535"/>
        <v>0</v>
      </c>
      <c r="AP1680" s="3">
        <f t="shared" si="536"/>
        <v>-2.2081720739363608E-2</v>
      </c>
      <c r="AQ1680" s="3">
        <f t="shared" si="537"/>
        <v>-2.0528135461438769E-2</v>
      </c>
      <c r="AR1680" s="3">
        <f t="shared" si="538"/>
        <v>-2.7164775832303249E-2</v>
      </c>
      <c r="AS1680" s="3" cm="1">
        <f t="array" ref="AS1680">SUM(AO1680:AR1680*AC1680:AF1680)</f>
        <v>-4.028787253591519E-2</v>
      </c>
      <c r="AT1680" s="50">
        <f t="shared" si="539"/>
        <v>5.7025676436911268E-2</v>
      </c>
      <c r="AU1680" s="50">
        <f t="shared" si="540"/>
        <v>0.23880049505164613</v>
      </c>
      <c r="AV1680" s="67"/>
      <c r="AW1680" s="67"/>
    </row>
    <row r="1681" spans="1:49" ht="15" customHeight="1" x14ac:dyDescent="0.25">
      <c r="A1681" s="11">
        <f t="shared" si="529"/>
        <v>1678</v>
      </c>
      <c r="B1681" s="29">
        <v>32725</v>
      </c>
      <c r="C1681" s="25"/>
      <c r="D1681" s="12"/>
      <c r="E1681" s="25"/>
      <c r="F1681" s="35"/>
      <c r="G1681" s="25">
        <v>0</v>
      </c>
      <c r="H1681" s="13">
        <v>0</v>
      </c>
      <c r="I1681" s="25">
        <v>0</v>
      </c>
      <c r="J1681" s="12">
        <v>0</v>
      </c>
      <c r="K1681" s="12">
        <v>0</v>
      </c>
      <c r="L1681" s="25" t="s">
        <v>11</v>
      </c>
      <c r="M1681" s="10"/>
      <c r="N1681" s="15"/>
      <c r="O1681" s="15"/>
      <c r="P1681" s="4"/>
      <c r="Q1681" s="55"/>
      <c r="R1681" s="40">
        <f t="shared" si="530"/>
        <v>1</v>
      </c>
      <c r="S1681" s="42" t="str" cm="1">
        <f t="array" ref="S1681">SETVECTOR(R1681:R1682)</f>
        <v>1,0.525773195876289</v>
      </c>
      <c r="T1681" s="42">
        <f t="shared" si="541"/>
        <v>0.62061855670103094</v>
      </c>
      <c r="U1681" s="5">
        <f t="shared" si="542"/>
        <v>0</v>
      </c>
      <c r="V1681" s="5">
        <f t="shared" si="543"/>
        <v>3.7602322483688513E-2</v>
      </c>
      <c r="W1681" s="5">
        <f t="shared" si="544"/>
        <v>0.78566988129892246</v>
      </c>
      <c r="X1681" s="5">
        <f t="shared" si="545"/>
        <v>5.4940323924178589E-3</v>
      </c>
      <c r="Y1681" s="46" t="str" cm="1">
        <f t="array" ref="Y1681:AB1681">SETMATRIX(GETMATRIX(Y1680:AB1680)-$O$9*TRANSPOSE(AO1680:AR1680)*GETVECTOR(S1680))</f>
        <v>0.5774,0.5774</v>
      </c>
      <c r="Z1681" s="46" t="str">
        <v>0.494578926099551,0.434270626035132</v>
      </c>
      <c r="AA1681" s="46" t="str">
        <v>0.451960363760995,0.422766297167043</v>
      </c>
      <c r="AB1681" s="46" t="str">
        <v>0.488845448103094,0.410361410513507</v>
      </c>
      <c r="AC1681" s="39" t="str" cm="1">
        <f t="array" ref="AC1681:AF1681">SETMATRIX(GETMATRIX(AC1680:AF1680)-$O$9*TRANSPOSE($AO$4:$AR$4)*$AL$4)</f>
        <v>0.5774</v>
      </c>
      <c r="AD1681" s="39" t="str">
        <v>0.5774</v>
      </c>
      <c r="AE1681" s="39" t="str">
        <v>0.5774</v>
      </c>
      <c r="AF1681" s="39" t="str">
        <v>0.5774</v>
      </c>
      <c r="AG1681" s="5" cm="1">
        <f t="array" ref="AG1681">SIGMOID(SUM(GETVECTOR(_xlfn.CONCAT(Y1681,",",AC1681))*GETVECTOR(_xlfn.CONCAT($S1681,",",$AL$4)))+U1681)</f>
        <v>0.70702555896734465</v>
      </c>
      <c r="AH1681" s="5" cm="1">
        <f t="array" ref="AH1681">SIGMOID(SUM(GETVECTOR(_xlfn.CONCAT(Z1681,",",AD1681))*GETVECTOR(_xlfn.CONCAT($S1681,",",$AL$4)))+V1681)</f>
        <v>0.68146425546435085</v>
      </c>
      <c r="AI1681" s="5" cm="1">
        <f t="array" ref="AI1681">TANH(SUM(GETVECTOR(_xlfn.CONCAT(AA1681,",",AE1681))*GETVECTOR(_xlfn.CONCAT($S1681,",",$AL$4)))+W1681)</f>
        <v>0.89763500668039387</v>
      </c>
      <c r="AJ1681" s="5" cm="1">
        <f t="array" ref="AJ1681">SIGMOID(SUM(GETVECTOR(_xlfn.CONCAT(AB1681,",",AF1681))*GETVECTOR(_xlfn.CONCAT($S1681,",",$AL$4)))+X1681)</f>
        <v>0.67042248480934974</v>
      </c>
      <c r="AK1681" s="5">
        <f t="shared" si="531"/>
        <v>0.61170617150619222</v>
      </c>
      <c r="AL1681" s="46">
        <f t="shared" si="532"/>
        <v>0.36559948351521043</v>
      </c>
      <c r="AM1681" s="3">
        <f t="shared" si="533"/>
        <v>-0.25501907318582051</v>
      </c>
      <c r="AN1681" s="3">
        <f t="shared" si="534"/>
        <v>-0.12012704418052614</v>
      </c>
      <c r="AO1681" s="3">
        <f t="shared" si="535"/>
        <v>0</v>
      </c>
      <c r="AP1681" s="3">
        <f t="shared" si="536"/>
        <v>-2.3406788287579871E-2</v>
      </c>
      <c r="AQ1681" s="3">
        <f t="shared" si="537"/>
        <v>-1.5901863376097228E-2</v>
      </c>
      <c r="AR1681" s="3">
        <f t="shared" si="538"/>
        <v>-3.0728107372065088E-2</v>
      </c>
      <c r="AS1681" s="3" cm="1">
        <f t="array" ref="AS1681">SUM(AO1681:AR1681*AC1681:AF1681)</f>
        <v>-4.0439224667237539E-2</v>
      </c>
      <c r="AT1681" s="50">
        <f t="shared" si="539"/>
        <v>6.503472768855488E-2</v>
      </c>
      <c r="AU1681" s="50">
        <f t="shared" si="540"/>
        <v>0.25501907318582051</v>
      </c>
      <c r="AV1681" s="67"/>
      <c r="AW1681" s="67"/>
    </row>
    <row r="1682" spans="1:49" ht="15" customHeight="1" x14ac:dyDescent="0.25">
      <c r="A1682" s="11">
        <f t="shared" si="529"/>
        <v>1679</v>
      </c>
      <c r="B1682" s="29">
        <v>32726</v>
      </c>
      <c r="C1682" s="25"/>
      <c r="D1682" s="12"/>
      <c r="E1682" s="25"/>
      <c r="F1682" s="35"/>
      <c r="G1682" s="25">
        <v>0</v>
      </c>
      <c r="H1682" s="13">
        <v>0</v>
      </c>
      <c r="I1682" s="25">
        <v>0</v>
      </c>
      <c r="J1682" s="12">
        <v>0</v>
      </c>
      <c r="K1682" s="12">
        <v>0</v>
      </c>
      <c r="L1682" s="25" t="s">
        <v>11</v>
      </c>
      <c r="M1682" s="10"/>
      <c r="N1682" s="15"/>
      <c r="O1682" s="15"/>
      <c r="P1682" s="4"/>
      <c r="Q1682" s="55"/>
      <c r="R1682" s="40">
        <f t="shared" si="530"/>
        <v>0.52577319587628868</v>
      </c>
      <c r="S1682" s="42" t="str" cm="1">
        <f t="array" ref="S1682">SETVECTOR(R1682:R1683)</f>
        <v>0.525773195876289,0.620618556701031</v>
      </c>
      <c r="T1682" s="42">
        <f t="shared" si="541"/>
        <v>0.23711340206185566</v>
      </c>
      <c r="U1682" s="5">
        <f t="shared" si="542"/>
        <v>0</v>
      </c>
      <c r="V1682" s="5">
        <f t="shared" si="543"/>
        <v>3.9943001312446498E-2</v>
      </c>
      <c r="W1682" s="5">
        <f t="shared" si="544"/>
        <v>0.78726006763653222</v>
      </c>
      <c r="X1682" s="5">
        <f t="shared" si="545"/>
        <v>8.5668431296243679E-3</v>
      </c>
      <c r="Y1682" s="46" t="str" cm="1">
        <f t="array" ref="Y1682:AB1682">SETMATRIX(GETMATRIX(Y1681:AB1681)-$O$9*TRANSPOSE(AO1681:AR1681)*GETVECTOR(S1681))</f>
        <v>0.5774,0.5774</v>
      </c>
      <c r="Z1682" s="46" t="str">
        <v>0.496919604928309,0.435501292223448</v>
      </c>
      <c r="AA1682" s="46" t="str">
        <v>0.453550550098605,0.423602374519807</v>
      </c>
      <c r="AB1682" s="46" t="str">
        <v>0.4919182588403,0.411977012035131</v>
      </c>
      <c r="AC1682" s="39" t="str" cm="1">
        <f t="array" ref="AC1682:AF1682">SETMATRIX(GETMATRIX(AC1681:AF1681)-$O$9*TRANSPOSE($AO$4:$AR$4)*$AL$4)</f>
        <v>0.5774</v>
      </c>
      <c r="AD1682" s="39" t="str">
        <v>0.5774</v>
      </c>
      <c r="AE1682" s="39" t="str">
        <v>0.5774</v>
      </c>
      <c r="AF1682" s="39" t="str">
        <v>0.5774</v>
      </c>
      <c r="AG1682" s="5" cm="1">
        <f t="array" ref="AG1682">SIGMOID(SUM(GETVECTOR(_xlfn.CONCAT(Y1682,",",AC1682))*GETVECTOR(_xlfn.CONCAT($S1682,",",$AL$4)))+U1682)</f>
        <v>0.65969303906938159</v>
      </c>
      <c r="AH1682" s="5" cm="1">
        <f t="array" ref="AH1682">SIGMOID(SUM(GETVECTOR(_xlfn.CONCAT(Z1682,",",AD1682))*GETVECTOR(_xlfn.CONCAT($S1682,",",$AL$4)))+V1682)</f>
        <v>0.63910695837188047</v>
      </c>
      <c r="AI1682" s="5" cm="1">
        <f t="array" ref="AI1682">TANH(SUM(GETVECTOR(_xlfn.CONCAT(AA1682,",",AE1682))*GETVECTOR(_xlfn.CONCAT($S1682,",",$AL$4)))+W1682)</f>
        <v>0.85876475983118172</v>
      </c>
      <c r="AJ1682" s="5" cm="1">
        <f t="array" ref="AJ1682">SIGMOID(SUM(GETVECTOR(_xlfn.CONCAT(AB1682,",",AF1682))*GETVECTOR(_xlfn.CONCAT($S1682,",",$AL$4)))+X1682)</f>
        <v>0.62782209450365611</v>
      </c>
      <c r="AK1682" s="5">
        <f t="shared" si="531"/>
        <v>0.548842533612665</v>
      </c>
      <c r="AL1682" s="46">
        <f t="shared" si="532"/>
        <v>0.31369269786230974</v>
      </c>
      <c r="AM1682" s="3">
        <f t="shared" si="533"/>
        <v>7.6579295800454084E-2</v>
      </c>
      <c r="AN1682" s="3">
        <f t="shared" si="534"/>
        <v>3.6075345640891314E-2</v>
      </c>
      <c r="AO1682" s="3">
        <f t="shared" si="535"/>
        <v>0</v>
      </c>
      <c r="AP1682" s="3">
        <f t="shared" si="536"/>
        <v>7.1455682190269317E-3</v>
      </c>
      <c r="AQ1682" s="3">
        <f t="shared" si="537"/>
        <v>6.0527334617481608E-3</v>
      </c>
      <c r="AR1682" s="3">
        <f t="shared" si="538"/>
        <v>8.9405938257437895E-3</v>
      </c>
      <c r="AS1682" s="3" cm="1">
        <f t="array" ref="AS1682">SUM(AO1682:AR1682*AC1682:AF1682)</f>
        <v>1.2782998265464002E-2</v>
      </c>
      <c r="AT1682" s="50">
        <f t="shared" si="539"/>
        <v>5.8643885452934448E-3</v>
      </c>
      <c r="AU1682" s="50">
        <f t="shared" si="540"/>
        <v>7.6579295800454084E-2</v>
      </c>
      <c r="AV1682" s="67"/>
      <c r="AW1682" s="67"/>
    </row>
    <row r="1683" spans="1:49" ht="15" customHeight="1" x14ac:dyDescent="0.25">
      <c r="A1683" s="11">
        <f t="shared" si="529"/>
        <v>1680</v>
      </c>
      <c r="B1683" s="29">
        <v>32727</v>
      </c>
      <c r="C1683" s="25"/>
      <c r="D1683" s="12"/>
      <c r="E1683" s="25"/>
      <c r="F1683" s="35"/>
      <c r="G1683" s="25">
        <v>0</v>
      </c>
      <c r="H1683" s="13">
        <v>0</v>
      </c>
      <c r="I1683" s="25">
        <v>0</v>
      </c>
      <c r="J1683" s="12">
        <v>0</v>
      </c>
      <c r="K1683" s="12">
        <v>0</v>
      </c>
      <c r="L1683" s="25" t="s">
        <v>11</v>
      </c>
      <c r="M1683" s="10"/>
      <c r="N1683" s="15"/>
      <c r="O1683" s="15"/>
      <c r="P1683" s="4"/>
      <c r="Q1683" s="55"/>
      <c r="R1683" s="40">
        <f t="shared" si="530"/>
        <v>0.62061855670103094</v>
      </c>
      <c r="S1683" s="42" t="str" cm="1">
        <f t="array" ref="S1683">SETVECTOR(R1683:R1684)</f>
        <v>0.620618556701031,0.237113402061856</v>
      </c>
      <c r="T1683" s="42">
        <f t="shared" si="541"/>
        <v>0.10309278350515463</v>
      </c>
      <c r="U1683" s="5">
        <f t="shared" si="542"/>
        <v>0</v>
      </c>
      <c r="V1683" s="5">
        <f t="shared" si="543"/>
        <v>3.9228444490543808E-2</v>
      </c>
      <c r="W1683" s="5">
        <f t="shared" si="544"/>
        <v>0.78665479429035745</v>
      </c>
      <c r="X1683" s="5">
        <f t="shared" si="545"/>
        <v>7.6727837470499886E-3</v>
      </c>
      <c r="Y1683" s="46" t="str" cm="1">
        <f t="array" ref="Y1683:AB1683">SETMATRIX(GETMATRIX(Y1682:AB1682)-$O$9*TRANSPOSE(AO1682:AR1682)*GETVECTOR(S1682))</f>
        <v>0.5774,0.5774</v>
      </c>
      <c r="Z1683" s="46" t="str">
        <v>0.496543910104422,0.435057824999958</v>
      </c>
      <c r="AA1683" s="46" t="str">
        <v>0.453232313597008,0.423226730649294</v>
      </c>
      <c r="AB1683" s="46" t="str">
        <v>0.491448186381421,0.411422142191513</v>
      </c>
      <c r="AC1683" s="39" t="str" cm="1">
        <f t="array" ref="AC1683:AF1683">SETMATRIX(GETMATRIX(AC1682:AF1682)-$O$9*TRANSPOSE($AO$4:$AR$4)*$AL$4)</f>
        <v>0.5774</v>
      </c>
      <c r="AD1683" s="39" t="str">
        <v>0.5774</v>
      </c>
      <c r="AE1683" s="39" t="str">
        <v>0.5774</v>
      </c>
      <c r="AF1683" s="39" t="str">
        <v>0.5774</v>
      </c>
      <c r="AG1683" s="5" cm="1">
        <f t="array" ref="AG1683">SIGMOID(SUM(GETVECTOR(_xlfn.CONCAT(Y1683,",",AC1683))*GETVECTOR(_xlfn.CONCAT($S1683,",",$AL$4)))+U1683)</f>
        <v>0.62134345895524834</v>
      </c>
      <c r="AH1683" s="5" cm="1">
        <f t="array" ref="AH1683">SIGMOID(SUM(GETVECTOR(_xlfn.CONCAT(Z1683,",",AD1683))*GETVECTOR(_xlfn.CONCAT($S1683,",",$AL$4)))+V1683)</f>
        <v>0.61077019555819545</v>
      </c>
      <c r="AI1683" s="5" cm="1">
        <f t="array" ref="AI1683">TANH(SUM(GETVECTOR(_xlfn.CONCAT(AA1683,",",AE1683))*GETVECTOR(_xlfn.CONCAT($S1683,",",$AL$4)))+W1683)</f>
        <v>0.8237238267636503</v>
      </c>
      <c r="AJ1683" s="5" cm="1">
        <f t="array" ref="AJ1683">SIGMOID(SUM(GETVECTOR(_xlfn.CONCAT(AB1683,",",AF1683))*GETVECTOR(_xlfn.CONCAT($S1683,",",$AL$4)))+X1683)</f>
        <v>0.60114263203603513</v>
      </c>
      <c r="AK1683" s="5">
        <f t="shared" si="531"/>
        <v>0.50310596275837982</v>
      </c>
      <c r="AL1683" s="46">
        <f t="shared" si="532"/>
        <v>0.2792646124217778</v>
      </c>
      <c r="AM1683" s="3">
        <f t="shared" si="533"/>
        <v>0.17617182891662317</v>
      </c>
      <c r="AN1683" s="3">
        <f t="shared" si="534"/>
        <v>8.3048895808331094E-2</v>
      </c>
      <c r="AO1683" s="3">
        <f t="shared" si="535"/>
        <v>0</v>
      </c>
      <c r="AP1683" s="3">
        <f t="shared" si="536"/>
        <v>1.6262953311057017E-2</v>
      </c>
      <c r="AQ1683" s="3">
        <f t="shared" si="537"/>
        <v>1.6306636295211528E-2</v>
      </c>
      <c r="AR1683" s="3">
        <f t="shared" si="538"/>
        <v>1.9623207160863208E-2</v>
      </c>
      <c r="AS1683" s="3" cm="1">
        <f t="array" ref="AS1683">SUM(AO1683:AR1683*AC1683:AF1683)</f>
        <v>3.0136120853341875E-2</v>
      </c>
      <c r="AT1683" s="50">
        <f t="shared" si="539"/>
        <v>3.1036513303827944E-2</v>
      </c>
      <c r="AU1683" s="50">
        <f t="shared" si="540"/>
        <v>0.17617182891662317</v>
      </c>
      <c r="AV1683" s="67"/>
      <c r="AW1683" s="67"/>
    </row>
    <row r="1684" spans="1:49" ht="15" customHeight="1" x14ac:dyDescent="0.25">
      <c r="A1684" s="11">
        <f t="shared" si="529"/>
        <v>1681</v>
      </c>
      <c r="B1684" s="29">
        <v>32728</v>
      </c>
      <c r="C1684" s="25"/>
      <c r="D1684" s="12"/>
      <c r="E1684" s="25"/>
      <c r="F1684" s="35"/>
      <c r="G1684" s="25">
        <v>0</v>
      </c>
      <c r="H1684" s="13">
        <v>0</v>
      </c>
      <c r="I1684" s="25">
        <v>0</v>
      </c>
      <c r="J1684" s="12">
        <v>0</v>
      </c>
      <c r="K1684" s="12">
        <v>0</v>
      </c>
      <c r="L1684" s="25" t="s">
        <v>11</v>
      </c>
      <c r="M1684" s="10"/>
      <c r="N1684" s="15"/>
      <c r="O1684" s="15"/>
      <c r="P1684" s="4"/>
      <c r="Q1684" s="55"/>
      <c r="R1684" s="40">
        <f t="shared" si="530"/>
        <v>0.23711340206185566</v>
      </c>
      <c r="S1684" s="42" t="str" cm="1">
        <f t="array" ref="S1684">SETVECTOR(R1684:R1685)</f>
        <v>0.237113402061856,0.103092783505155</v>
      </c>
      <c r="T1684" s="42">
        <f t="shared" si="541"/>
        <v>0.17525773195876287</v>
      </c>
      <c r="U1684" s="5">
        <f t="shared" si="542"/>
        <v>0</v>
      </c>
      <c r="V1684" s="5">
        <f t="shared" si="543"/>
        <v>3.7602149159438103E-2</v>
      </c>
      <c r="W1684" s="5">
        <f t="shared" si="544"/>
        <v>0.78502413066083632</v>
      </c>
      <c r="X1684" s="5">
        <f t="shared" si="545"/>
        <v>5.7104630309636681E-3</v>
      </c>
      <c r="Y1684" s="46" t="str" cm="1">
        <f t="array" ref="Y1684:AB1684">SETMATRIX(GETMATRIX(Y1683:AB1683)-$O$9*TRANSPOSE(AO1683:AR1683)*GETVECTOR(S1683))</f>
        <v>0.5774,0.5774</v>
      </c>
      <c r="Z1684" s="46" t="str">
        <v>0.495534601043262,0.434672208581242</v>
      </c>
      <c r="AA1684" s="46" t="str">
        <v>0.45222029348879,0.42284007844848</v>
      </c>
      <c r="AB1684" s="46" t="str">
        <v>0.490230333730819,0.410956849650585</v>
      </c>
      <c r="AC1684" s="39" t="str" cm="1">
        <f t="array" ref="AC1684:AF1684">SETMATRIX(GETMATRIX(AC1683:AF1683)-$O$9*TRANSPOSE($AO$4:$AR$4)*$AL$4)</f>
        <v>0.5774</v>
      </c>
      <c r="AD1684" s="39" t="str">
        <v>0.5774</v>
      </c>
      <c r="AE1684" s="39" t="str">
        <v>0.5774</v>
      </c>
      <c r="AF1684" s="39" t="str">
        <v>0.5774</v>
      </c>
      <c r="AG1684" s="5" cm="1">
        <f t="array" ref="AG1684">SIGMOID(SUM(GETVECTOR(_xlfn.CONCAT(Y1684,",",AC1684))*GETVECTOR(_xlfn.CONCAT($S1684,",",$AL$4)))+U1684)</f>
        <v>0.54895145763587516</v>
      </c>
      <c r="AH1684" s="5" cm="1">
        <f t="array" ref="AH1684">SIGMOID(SUM(GETVECTOR(_xlfn.CONCAT(Z1684,",",AD1684))*GETVECTOR(_xlfn.CONCAT($S1684,",",$AL$4)))+V1684)</f>
        <v>0.54981211975771938</v>
      </c>
      <c r="AI1684" s="5" cm="1">
        <f t="array" ref="AI1684">TANH(SUM(GETVECTOR(_xlfn.CONCAT(AA1684,",",AE1684))*GETVECTOR(_xlfn.CONCAT($S1684,",",$AL$4)))+W1684)</f>
        <v>0.73330665973847942</v>
      </c>
      <c r="AJ1684" s="5" cm="1">
        <f t="array" ref="AJ1684">SIGMOID(SUM(GETVECTOR(_xlfn.CONCAT(AB1684,",",AF1684))*GETVECTOR(_xlfn.CONCAT($S1684,",",$AL$4)))+X1684)</f>
        <v>0.54098715244453877</v>
      </c>
      <c r="AK1684" s="5">
        <f t="shared" si="531"/>
        <v>0.40318088902326604</v>
      </c>
      <c r="AL1684" s="46">
        <f t="shared" si="532"/>
        <v>0.20701812526889471</v>
      </c>
      <c r="AM1684" s="3">
        <f t="shared" si="533"/>
        <v>3.1760393310131835E-2</v>
      </c>
      <c r="AN1684" s="3">
        <f t="shared" si="534"/>
        <v>1.4665935617606103E-2</v>
      </c>
      <c r="AO1684" s="3">
        <f t="shared" si="535"/>
        <v>0</v>
      </c>
      <c r="AP1684" s="3">
        <f t="shared" si="536"/>
        <v>2.6619721728612061E-3</v>
      </c>
      <c r="AQ1684" s="3">
        <f t="shared" si="537"/>
        <v>3.7274485672911767E-3</v>
      </c>
      <c r="AR1684" s="3">
        <f t="shared" si="538"/>
        <v>3.0179989525003061E-3</v>
      </c>
      <c r="AS1684" s="3" cm="1">
        <f t="array" ref="AS1684">SUM(AO1684:AR1684*AC1684:AF1684)</f>
        <v>5.4318441305376631E-3</v>
      </c>
      <c r="AT1684" s="50">
        <f t="shared" si="539"/>
        <v>1.0087225832142669E-3</v>
      </c>
      <c r="AU1684" s="50">
        <f t="shared" si="540"/>
        <v>3.1760393310131835E-2</v>
      </c>
      <c r="AV1684" s="67"/>
      <c r="AW1684" s="67"/>
    </row>
    <row r="1685" spans="1:49" ht="15" customHeight="1" x14ac:dyDescent="0.25">
      <c r="A1685" s="11">
        <f t="shared" si="529"/>
        <v>1682</v>
      </c>
      <c r="B1685" s="29">
        <v>32729</v>
      </c>
      <c r="C1685" s="25"/>
      <c r="D1685" s="12"/>
      <c r="E1685" s="25"/>
      <c r="F1685" s="35"/>
      <c r="G1685" s="25">
        <v>0</v>
      </c>
      <c r="H1685" s="13">
        <v>0</v>
      </c>
      <c r="I1685" s="25">
        <v>0</v>
      </c>
      <c r="J1685" s="12">
        <v>0</v>
      </c>
      <c r="K1685" s="12">
        <v>0</v>
      </c>
      <c r="L1685" s="25" t="s">
        <v>11</v>
      </c>
      <c r="M1685" s="10"/>
      <c r="N1685" s="15"/>
      <c r="O1685" s="15"/>
      <c r="P1685" s="4"/>
      <c r="Q1685" s="55"/>
      <c r="R1685" s="40">
        <f t="shared" si="530"/>
        <v>0.10309278350515463</v>
      </c>
      <c r="S1685" s="42" t="str" cm="1">
        <f t="array" ref="S1685">SETVECTOR(R1685:R1686)</f>
        <v>0.103092783505155,0.175257731958763</v>
      </c>
      <c r="T1685" s="42">
        <f t="shared" si="541"/>
        <v>2.0618556701030927E-2</v>
      </c>
      <c r="U1685" s="5">
        <f t="shared" si="542"/>
        <v>0</v>
      </c>
      <c r="V1685" s="5">
        <f t="shared" si="543"/>
        <v>3.7335951942151981E-2</v>
      </c>
      <c r="W1685" s="5">
        <f t="shared" si="544"/>
        <v>0.7846513858041072</v>
      </c>
      <c r="X1685" s="5">
        <f t="shared" si="545"/>
        <v>5.4086631357136376E-3</v>
      </c>
      <c r="Y1685" s="46" t="str" cm="1">
        <f t="array" ref="Y1685:AB1685">SETMATRIX(GETMATRIX(Y1684:AB1684)-$O$9*TRANSPOSE(AO1684:AR1684)*GETVECTOR(S1684))</f>
        <v>0.5774,0.5774</v>
      </c>
      <c r="Z1685" s="46" t="str">
        <v>0.495471482115452,0.434644765569151</v>
      </c>
      <c r="AA1685" s="46" t="str">
        <v>0.45213191068771,0.422801651143663</v>
      </c>
      <c r="AB1685" s="46" t="str">
        <v>0.490158772930914,0.410925736259322</v>
      </c>
      <c r="AC1685" s="39" t="str" cm="1">
        <f t="array" ref="AC1685:AF1685">SETMATRIX(GETMATRIX(AC1684:AF1684)-$O$9*TRANSPOSE($AO$4:$AR$4)*$AL$4)</f>
        <v>0.5774</v>
      </c>
      <c r="AD1685" s="39" t="str">
        <v>0.5774</v>
      </c>
      <c r="AE1685" s="39" t="str">
        <v>0.5774</v>
      </c>
      <c r="AF1685" s="39" t="str">
        <v>0.5774</v>
      </c>
      <c r="AG1685" s="5" cm="1">
        <f t="array" ref="AG1685">SIGMOID(SUM(GETVECTOR(_xlfn.CONCAT(Y1685,",",AC1685))*GETVECTOR(_xlfn.CONCAT($S1685,",",$AL$4)))+U1685)</f>
        <v>0.54009362987552256</v>
      </c>
      <c r="AH1685" s="5" cm="1">
        <f t="array" ref="AH1685">SIGMOID(SUM(GETVECTOR(_xlfn.CONCAT(Z1685,",",AD1685))*GETVECTOR(_xlfn.CONCAT($S1685,",",$AL$4)))+V1685)</f>
        <v>0.54105494584509928</v>
      </c>
      <c r="AI1685" s="5" cm="1">
        <f t="array" ref="AI1685">TANH(SUM(GETVECTOR(_xlfn.CONCAT(AA1685,",",AE1685))*GETVECTOR(_xlfn.CONCAT($S1685,",",$AL$4)))+W1685)</f>
        <v>0.71889879456571215</v>
      </c>
      <c r="AJ1685" s="5" cm="1">
        <f t="array" ref="AJ1685">SIGMOID(SUM(GETVECTOR(_xlfn.CONCAT(AB1685,",",AF1685))*GETVECTOR(_xlfn.CONCAT($S1685,",",$AL$4)))+X1685)</f>
        <v>0.53194602524235213</v>
      </c>
      <c r="AK1685" s="5">
        <f t="shared" si="531"/>
        <v>0.38896374836185854</v>
      </c>
      <c r="AL1685" s="46">
        <f t="shared" si="532"/>
        <v>0.19706820368939029</v>
      </c>
      <c r="AM1685" s="3">
        <f t="shared" si="533"/>
        <v>0.17644964698835935</v>
      </c>
      <c r="AN1685" s="3">
        <f t="shared" si="534"/>
        <v>8.0979597998429312E-2</v>
      </c>
      <c r="AO1685" s="3">
        <f t="shared" si="535"/>
        <v>0</v>
      </c>
      <c r="AP1685" s="3">
        <f t="shared" si="536"/>
        <v>1.4455910050781421E-2</v>
      </c>
      <c r="AQ1685" s="3">
        <f t="shared" si="537"/>
        <v>2.1170445774917713E-2</v>
      </c>
      <c r="AR1685" s="3">
        <f t="shared" si="538"/>
        <v>1.6275460651121555E-2</v>
      </c>
      <c r="AS1685" s="3" cm="1">
        <f t="array" ref="AS1685">SUM(AO1685:AR1685*AC1685:AF1685)</f>
        <v>2.9968108833716266E-2</v>
      </c>
      <c r="AT1685" s="50">
        <f t="shared" si="539"/>
        <v>3.1134477922316633E-2</v>
      </c>
      <c r="AU1685" s="50">
        <f t="shared" si="540"/>
        <v>0.17644964698835935</v>
      </c>
      <c r="AV1685" s="67"/>
      <c r="AW1685" s="67"/>
    </row>
    <row r="1686" spans="1:49" ht="15" customHeight="1" x14ac:dyDescent="0.25">
      <c r="A1686" s="11">
        <f t="shared" si="529"/>
        <v>1683</v>
      </c>
      <c r="B1686" s="29">
        <v>32730</v>
      </c>
      <c r="C1686" s="25"/>
      <c r="D1686" s="12"/>
      <c r="E1686" s="25"/>
      <c r="F1686" s="35"/>
      <c r="G1686" s="25">
        <v>0</v>
      </c>
      <c r="H1686" s="13">
        <v>0</v>
      </c>
      <c r="I1686" s="25">
        <v>0</v>
      </c>
      <c r="J1686" s="12">
        <v>0</v>
      </c>
      <c r="K1686" s="12">
        <v>0</v>
      </c>
      <c r="L1686" s="25" t="s">
        <v>11</v>
      </c>
      <c r="M1686" s="10"/>
      <c r="N1686" s="15"/>
      <c r="O1686" s="15"/>
      <c r="P1686" s="4"/>
      <c r="Q1686" s="55"/>
      <c r="R1686" s="40">
        <f t="shared" si="530"/>
        <v>0.17525773195876287</v>
      </c>
      <c r="S1686" s="42" t="str" cm="1">
        <f t="array" ref="S1686">SETVECTOR(R1686:R1687)</f>
        <v>0.175257731958763,0.0206185567010309</v>
      </c>
      <c r="T1686" s="42">
        <f t="shared" si="541"/>
        <v>1.0309278350515464E-3</v>
      </c>
      <c r="U1686" s="5">
        <f t="shared" si="542"/>
        <v>0</v>
      </c>
      <c r="V1686" s="5">
        <f t="shared" si="543"/>
        <v>3.5890360937073838E-2</v>
      </c>
      <c r="W1686" s="5">
        <f t="shared" si="544"/>
        <v>0.78253434122661547</v>
      </c>
      <c r="X1686" s="5">
        <f t="shared" si="545"/>
        <v>3.7811170706014818E-3</v>
      </c>
      <c r="Y1686" s="46" t="str" cm="1">
        <f t="array" ref="Y1686:AB1686">SETMATRIX(GETMATRIX(Y1685:AB1685)-$O$9*TRANSPOSE(AO1685:AR1685)*GETVECTOR(S1685))</f>
        <v>0.5774,0.5774</v>
      </c>
      <c r="Z1686" s="46" t="str">
        <v>0.495322452114928,0.434391414568261</v>
      </c>
      <c r="AA1686" s="46" t="str">
        <v>0.451913658669412,0.422430622712556</v>
      </c>
      <c r="AB1686" s="46" t="str">
        <v>0.489990984676779,0.410640496227292</v>
      </c>
      <c r="AC1686" s="39" t="str" cm="1">
        <f t="array" ref="AC1686:AF1686">SETMATRIX(GETMATRIX(AC1685:AF1685)-$O$9*TRANSPOSE($AO$4:$AR$4)*$AL$4)</f>
        <v>0.5774</v>
      </c>
      <c r="AD1686" s="39" t="str">
        <v>0.5774</v>
      </c>
      <c r="AE1686" s="39" t="str">
        <v>0.5774</v>
      </c>
      <c r="AF1686" s="39" t="str">
        <v>0.5774</v>
      </c>
      <c r="AG1686" s="5" cm="1">
        <f t="array" ref="AG1686">SIGMOID(SUM(GETVECTOR(_xlfn.CONCAT(Y1686,",",AC1686))*GETVECTOR(_xlfn.CONCAT($S1686,",",$AL$4)))+U1686)</f>
        <v>0.52824464136378757</v>
      </c>
      <c r="AH1686" s="5" cm="1">
        <f t="array" ref="AH1686">SIGMOID(SUM(GETVECTOR(_xlfn.CONCAT(Z1686,",",AD1686))*GETVECTOR(_xlfn.CONCAT($S1686,",",$AL$4)))+V1686)</f>
        <v>0.53286653355412761</v>
      </c>
      <c r="AI1686" s="5" cm="1">
        <f t="array" ref="AI1686">TANH(SUM(GETVECTOR(_xlfn.CONCAT(AA1686,",",AE1686))*GETVECTOR(_xlfn.CONCAT($S1686,",",$AL$4)))+W1686)</f>
        <v>0.70160046513326146</v>
      </c>
      <c r="AJ1686" s="5" cm="1">
        <f t="array" ref="AJ1686">SIGMOID(SUM(GETVECTOR(_xlfn.CONCAT(AB1686,",",AF1686))*GETVECTOR(_xlfn.CONCAT($S1686,",",$AL$4)))+X1686)</f>
        <v>0.52451099707795412</v>
      </c>
      <c r="AK1686" s="5">
        <f t="shared" si="531"/>
        <v>0.37385940779552462</v>
      </c>
      <c r="AL1686" s="46">
        <f t="shared" si="532"/>
        <v>0.18744075786170886</v>
      </c>
      <c r="AM1686" s="3">
        <f t="shared" si="533"/>
        <v>0.18640983002665731</v>
      </c>
      <c r="AN1686" s="3">
        <f t="shared" si="534"/>
        <v>8.5287461137960707E-2</v>
      </c>
      <c r="AO1686" s="3">
        <f t="shared" si="535"/>
        <v>0</v>
      </c>
      <c r="AP1686" s="3">
        <f t="shared" si="536"/>
        <v>1.4894793353158929E-2</v>
      </c>
      <c r="AQ1686" s="3">
        <f t="shared" si="537"/>
        <v>2.3075938310264978E-2</v>
      </c>
      <c r="AR1686" s="3">
        <f t="shared" si="538"/>
        <v>1.6613966064414978E-2</v>
      </c>
      <c r="AS1686" s="3" cm="1">
        <f t="array" ref="AS1686">SUM(AO1686:AR1686*AC1686:AF1686)</f>
        <v>3.1517204468054172E-2</v>
      </c>
      <c r="AT1686" s="50">
        <f t="shared" si="539"/>
        <v>3.4748624730567272E-2</v>
      </c>
      <c r="AU1686" s="50">
        <f t="shared" si="540"/>
        <v>0.18640983002665731</v>
      </c>
      <c r="AV1686" s="67"/>
      <c r="AW1686" s="67"/>
    </row>
    <row r="1687" spans="1:49" ht="15" customHeight="1" x14ac:dyDescent="0.25">
      <c r="A1687" s="11">
        <f t="shared" si="529"/>
        <v>1684</v>
      </c>
      <c r="B1687" s="29">
        <v>32731</v>
      </c>
      <c r="C1687" s="25"/>
      <c r="D1687" s="12"/>
      <c r="E1687" s="25"/>
      <c r="F1687" s="35"/>
      <c r="G1687" s="25">
        <v>0</v>
      </c>
      <c r="H1687" s="13">
        <v>0</v>
      </c>
      <c r="I1687" s="25">
        <v>0</v>
      </c>
      <c r="J1687" s="12">
        <v>0</v>
      </c>
      <c r="K1687" s="12">
        <v>0</v>
      </c>
      <c r="L1687" s="25" t="s">
        <v>11</v>
      </c>
      <c r="M1687" s="10"/>
      <c r="N1687" s="15"/>
      <c r="O1687" s="15"/>
      <c r="P1687" s="4"/>
      <c r="Q1687" s="55"/>
      <c r="R1687" s="40">
        <f t="shared" si="530"/>
        <v>2.0618556701030927E-2</v>
      </c>
      <c r="S1687" s="42" t="str" cm="1">
        <f t="array" ref="S1687">SETVECTOR(R1687:R1688)</f>
        <v>0.0206185567010309,0.00103092783505155</v>
      </c>
      <c r="T1687" s="42">
        <f t="shared" si="541"/>
        <v>0.15463917525773196</v>
      </c>
      <c r="U1687" s="5">
        <f t="shared" si="542"/>
        <v>0</v>
      </c>
      <c r="V1687" s="5">
        <f t="shared" si="543"/>
        <v>3.4400881601757943E-2</v>
      </c>
      <c r="W1687" s="5">
        <f t="shared" si="544"/>
        <v>0.78022674739558895</v>
      </c>
      <c r="X1687" s="5">
        <f t="shared" si="545"/>
        <v>2.1197204641599842E-3</v>
      </c>
      <c r="Y1687" s="46" t="str" cm="1">
        <f t="array" ref="Y1687:AB1687">SETMATRIX(GETMATRIX(Y1686:AB1686)-$O$9*TRANSPOSE(AO1686:AR1686)*GETVECTOR(S1686))</f>
        <v>0.5774,0.5774</v>
      </c>
      <c r="Z1687" s="46" t="str">
        <v>0.495061409344821,0.434360703654131</v>
      </c>
      <c r="AA1687" s="46" t="str">
        <v>0.451509235008304,0.422383043458308</v>
      </c>
      <c r="AB1687" s="46" t="str">
        <v>0.48969981207565,0.410606240627159</v>
      </c>
      <c r="AC1687" s="39" t="str" cm="1">
        <f t="array" ref="AC1687:AF1687">SETMATRIX(GETMATRIX(AC1686:AF1686)-$O$9*TRANSPOSE($AO$4:$AR$4)*$AL$4)</f>
        <v>0.5774</v>
      </c>
      <c r="AD1687" s="39" t="str">
        <v>0.5774</v>
      </c>
      <c r="AE1687" s="39" t="str">
        <v>0.5774</v>
      </c>
      <c r="AF1687" s="39" t="str">
        <v>0.5774</v>
      </c>
      <c r="AG1687" s="5" cm="1">
        <f t="array" ref="AG1687">SIGMOID(SUM(GETVECTOR(_xlfn.CONCAT(Y1687,",",AC1687))*GETVECTOR(_xlfn.CONCAT($S1687,",",$AL$4)))+U1687)</f>
        <v>0.503125062399288</v>
      </c>
      <c r="AH1687" s="5" cm="1">
        <f t="array" ref="AH1687">SIGMOID(SUM(GETVECTOR(_xlfn.CONCAT(Z1687,",",AD1687))*GETVECTOR(_xlfn.CONCAT($S1687,",",$AL$4)))+V1687)</f>
        <v>0.51126212680687777</v>
      </c>
      <c r="AI1687" s="5" cm="1">
        <f t="array" ref="AI1687">TANH(SUM(GETVECTOR(_xlfn.CONCAT(AA1687,",",AE1687))*GETVECTOR(_xlfn.CONCAT($S1687,",",$AL$4)))+W1687)</f>
        <v>0.65839298258559076</v>
      </c>
      <c r="AJ1687" s="5" cm="1">
        <f t="array" ref="AJ1687">SIGMOID(SUM(GETVECTOR(_xlfn.CONCAT(AB1687,",",AF1687))*GETVECTOR(_xlfn.CONCAT($S1687,",",$AL$4)))+X1687)</f>
        <v>0.50315994023087629</v>
      </c>
      <c r="AK1687" s="5">
        <f t="shared" si="531"/>
        <v>0.3366113965514328</v>
      </c>
      <c r="AL1687" s="46">
        <f t="shared" si="532"/>
        <v>0.16324965940544267</v>
      </c>
      <c r="AM1687" s="3">
        <f t="shared" si="533"/>
        <v>8.6104841477107064E-3</v>
      </c>
      <c r="AN1687" s="3">
        <f t="shared" si="534"/>
        <v>3.8763863841841315E-3</v>
      </c>
      <c r="AO1687" s="3">
        <f t="shared" si="535"/>
        <v>0</v>
      </c>
      <c r="AP1687" s="3">
        <f t="shared" si="536"/>
        <v>6.3772269054794594E-4</v>
      </c>
      <c r="AQ1687" s="3">
        <f t="shared" si="537"/>
        <v>1.1227547903388542E-3</v>
      </c>
      <c r="AR1687" s="3">
        <f t="shared" si="538"/>
        <v>6.9838750503985322E-4</v>
      </c>
      <c r="AS1687" s="3" cm="1">
        <f t="array" ref="AS1687">SUM(AO1687:AR1687*AC1687:AF1687)</f>
        <v>1.4197486428740498E-3</v>
      </c>
      <c r="AT1687" s="50">
        <f t="shared" si="539"/>
        <v>7.4140437257977376E-5</v>
      </c>
      <c r="AU1687" s="50">
        <f t="shared" si="540"/>
        <v>8.6104841477107064E-3</v>
      </c>
      <c r="AV1687" s="67"/>
      <c r="AW1687" s="67"/>
    </row>
    <row r="1688" spans="1:49" ht="15" customHeight="1" x14ac:dyDescent="0.25">
      <c r="A1688" s="11">
        <f t="shared" si="529"/>
        <v>1685</v>
      </c>
      <c r="B1688" s="29">
        <v>32732</v>
      </c>
      <c r="C1688" s="25"/>
      <c r="D1688" s="12"/>
      <c r="E1688" s="25"/>
      <c r="F1688" s="35"/>
      <c r="G1688" s="25">
        <v>0</v>
      </c>
      <c r="H1688" s="13">
        <v>0</v>
      </c>
      <c r="I1688" s="25">
        <v>0</v>
      </c>
      <c r="J1688" s="12">
        <v>0</v>
      </c>
      <c r="K1688" s="12">
        <v>0</v>
      </c>
      <c r="L1688" s="25" t="s">
        <v>11</v>
      </c>
      <c r="M1688" s="10"/>
      <c r="N1688" s="15"/>
      <c r="O1688" s="15"/>
      <c r="P1688" s="4"/>
      <c r="Q1688" s="55"/>
      <c r="R1688" s="40">
        <f t="shared" si="530"/>
        <v>1.0309278350515464E-3</v>
      </c>
      <c r="S1688" s="42" t="str" cm="1">
        <f t="array" ref="S1688">SETVECTOR(R1688:R1689)</f>
        <v>0.00103092783505155,0.154639175257732</v>
      </c>
      <c r="T1688" s="42">
        <f t="shared" si="541"/>
        <v>8.9690721649484523E-2</v>
      </c>
      <c r="U1688" s="5">
        <f t="shared" si="542"/>
        <v>0</v>
      </c>
      <c r="V1688" s="5">
        <f t="shared" si="543"/>
        <v>3.4337109332703147E-2</v>
      </c>
      <c r="W1688" s="5">
        <f t="shared" si="544"/>
        <v>0.78011447191655503</v>
      </c>
      <c r="X1688" s="5">
        <f t="shared" si="545"/>
        <v>2.0498817136559988E-3</v>
      </c>
      <c r="Y1688" s="46" t="str" cm="1">
        <f t="array" ref="Y1688:AB1688">SETMATRIX(GETMATRIX(Y1687:AB1687)-$O$9*TRANSPOSE(AO1687:AR1687)*GETVECTOR(S1687))</f>
        <v>0.5774,0.5774</v>
      </c>
      <c r="Z1688" s="46" t="str">
        <v>0.495060094452676,0.434360637909524</v>
      </c>
      <c r="AA1688" s="46" t="str">
        <v>0.451506920049973,0.422382927710391</v>
      </c>
      <c r="AB1688" s="46" t="str">
        <v>0.489698372101413,0.410606168628447</v>
      </c>
      <c r="AC1688" s="39" t="str" cm="1">
        <f t="array" ref="AC1688:AF1688">SETMATRIX(GETMATRIX(AC1687:AF1687)-$O$9*TRANSPOSE($AO$4:$AR$4)*$AL$4)</f>
        <v>0.5774</v>
      </c>
      <c r="AD1688" s="39" t="str">
        <v>0.5774</v>
      </c>
      <c r="AE1688" s="39" t="str">
        <v>0.5774</v>
      </c>
      <c r="AF1688" s="39" t="str">
        <v>0.5774</v>
      </c>
      <c r="AG1688" s="5" cm="1">
        <f t="array" ref="AG1688">SIGMOID(SUM(GETVECTOR(_xlfn.CONCAT(Y1688,",",AC1688))*GETVECTOR(_xlfn.CONCAT($S1688,",",$AL$4)))+U1688)</f>
        <v>0.52245586278519074</v>
      </c>
      <c r="AH1688" s="5" cm="1">
        <f t="array" ref="AH1688">SIGMOID(SUM(GETVECTOR(_xlfn.CONCAT(Z1688,",",AD1688))*GETVECTOR(_xlfn.CONCAT($S1688,",",$AL$4)))+V1688)</f>
        <v>0.52548206651063456</v>
      </c>
      <c r="AI1688" s="5" cm="1">
        <f t="array" ref="AI1688">TANH(SUM(GETVECTOR(_xlfn.CONCAT(AA1688,",",AE1688))*GETVECTOR(_xlfn.CONCAT($S1688,",",$AL$4)))+W1688)</f>
        <v>0.68891982781679983</v>
      </c>
      <c r="AJ1688" s="5" cm="1">
        <f t="array" ref="AJ1688">SIGMOID(SUM(GETVECTOR(_xlfn.CONCAT(AB1688,",",AF1688))*GETVECTOR(_xlfn.CONCAT($S1688,",",$AL$4)))+X1688)</f>
        <v>0.51650663051916712</v>
      </c>
      <c r="AK1688" s="5">
        <f t="shared" si="531"/>
        <v>0.36201501478132253</v>
      </c>
      <c r="AL1688" s="46">
        <f t="shared" si="532"/>
        <v>0.17922143636359647</v>
      </c>
      <c r="AM1688" s="3">
        <f t="shared" si="533"/>
        <v>8.9530714714111947E-2</v>
      </c>
      <c r="AN1688" s="3">
        <f t="shared" si="534"/>
        <v>4.0675504821049195E-2</v>
      </c>
      <c r="AO1688" s="3">
        <f t="shared" si="535"/>
        <v>0</v>
      </c>
      <c r="AP1688" s="3">
        <f t="shared" si="536"/>
        <v>6.9873446540036632E-3</v>
      </c>
      <c r="AQ1688" s="3">
        <f t="shared" si="537"/>
        <v>1.1229805019577271E-2</v>
      </c>
      <c r="AR1688" s="3">
        <f t="shared" si="538"/>
        <v>7.7580491684419656E-3</v>
      </c>
      <c r="AS1688" s="3" cm="1">
        <f t="array" ref="AS1688">SUM(AO1688:AR1688*AC1688:AF1688)</f>
        <v>1.4998079811384023E-2</v>
      </c>
      <c r="AT1688" s="50">
        <f t="shared" si="539"/>
        <v>8.015748877219701E-3</v>
      </c>
      <c r="AU1688" s="50">
        <f t="shared" si="540"/>
        <v>8.9530714714111947E-2</v>
      </c>
      <c r="AV1688" s="67"/>
      <c r="AW1688" s="67"/>
    </row>
    <row r="1689" spans="1:49" ht="15" customHeight="1" x14ac:dyDescent="0.25">
      <c r="A1689" s="11">
        <f t="shared" si="529"/>
        <v>1686</v>
      </c>
      <c r="B1689" s="29">
        <v>32733</v>
      </c>
      <c r="C1689" s="25"/>
      <c r="D1689" s="12"/>
      <c r="E1689" s="25"/>
      <c r="F1689" s="35"/>
      <c r="G1689" s="25">
        <v>0</v>
      </c>
      <c r="H1689" s="13">
        <v>0</v>
      </c>
      <c r="I1689" s="25">
        <v>0</v>
      </c>
      <c r="J1689" s="12">
        <v>0</v>
      </c>
      <c r="K1689" s="12">
        <v>0</v>
      </c>
      <c r="L1689" s="25" t="s">
        <v>11</v>
      </c>
      <c r="M1689" s="10"/>
      <c r="N1689" s="15"/>
      <c r="O1689" s="15"/>
      <c r="P1689" s="4"/>
      <c r="Q1689" s="55"/>
      <c r="R1689" s="40">
        <f t="shared" si="530"/>
        <v>0.15463917525773196</v>
      </c>
      <c r="S1689" s="42" t="str" cm="1">
        <f t="array" ref="S1689">SETVECTOR(R1689:R1690)</f>
        <v>0.154639175257732,0.0896907216494845</v>
      </c>
      <c r="T1689" s="42">
        <f t="shared" si="541"/>
        <v>0.27731958762886594</v>
      </c>
      <c r="U1689" s="5">
        <f t="shared" si="542"/>
        <v>0</v>
      </c>
      <c r="V1689" s="5">
        <f t="shared" si="543"/>
        <v>3.3638374867302784E-2</v>
      </c>
      <c r="W1689" s="5">
        <f t="shared" si="544"/>
        <v>0.77899149141459734</v>
      </c>
      <c r="X1689" s="5">
        <f t="shared" si="545"/>
        <v>1.2740767968118022E-3</v>
      </c>
      <c r="Y1689" s="46" t="str" cm="1">
        <f t="array" ref="Y1689:AB1689">SETMATRIX(GETMATRIX(Y1688:AB1688)-$O$9*TRANSPOSE(AO1688:AR1688)*GETVECTOR(S1688))</f>
        <v>0.5774,0.5774</v>
      </c>
      <c r="Z1689" s="46" t="str">
        <v>0.495059374107866,0.43425258618807</v>
      </c>
      <c r="AA1689" s="46" t="str">
        <v>0.451505762338115,0.422209270931738</v>
      </c>
      <c r="AB1689" s="46" t="str">
        <v>0.48969757230253,0.410486198795945</v>
      </c>
      <c r="AC1689" s="39" t="str" cm="1">
        <f t="array" ref="AC1689:AF1689">SETMATRIX(GETMATRIX(AC1688:AF1688)-$O$9*TRANSPOSE($AO$4:$AR$4)*$AL$4)</f>
        <v>0.5774</v>
      </c>
      <c r="AD1689" s="39" t="str">
        <v>0.5774</v>
      </c>
      <c r="AE1689" s="39" t="str">
        <v>0.5774</v>
      </c>
      <c r="AF1689" s="39" t="str">
        <v>0.5774</v>
      </c>
      <c r="AG1689" s="5" cm="1">
        <f t="array" ref="AG1689">SIGMOID(SUM(GETVECTOR(_xlfn.CONCAT(Y1689,",",AC1689))*GETVECTOR(_xlfn.CONCAT($S1689,",",$AL$4)))+U1689)</f>
        <v>0.53521064177831368</v>
      </c>
      <c r="AH1689" s="5" cm="1">
        <f t="array" ref="AH1689">SIGMOID(SUM(GETVECTOR(_xlfn.CONCAT(Z1689,",",AD1689))*GETVECTOR(_xlfn.CONCAT($S1689,",",$AL$4)))+V1689)</f>
        <v>0.53721663404213194</v>
      </c>
      <c r="AI1689" s="5" cm="1">
        <f t="array" ref="AI1689">TANH(SUM(GETVECTOR(_xlfn.CONCAT(AA1689,",",AE1689))*GETVECTOR(_xlfn.CONCAT($S1689,",",$AL$4)))+W1689)</f>
        <v>0.70975015613345283</v>
      </c>
      <c r="AJ1689" s="5" cm="1">
        <f t="array" ref="AJ1689">SIGMOID(SUM(GETVECTOR(_xlfn.CONCAT(AB1689,",",AF1689))*GETVECTOR(_xlfn.CONCAT($S1689,",",$AL$4)))+X1689)</f>
        <v>0.52842364961862975</v>
      </c>
      <c r="AK1689" s="5">
        <f t="shared" si="531"/>
        <v>0.38128958988889111</v>
      </c>
      <c r="AL1689" s="46">
        <f t="shared" si="532"/>
        <v>0.19225472725659792</v>
      </c>
      <c r="AM1689" s="3">
        <f t="shared" si="533"/>
        <v>-8.5064860372268014E-2</v>
      </c>
      <c r="AN1689" s="3">
        <f t="shared" si="534"/>
        <v>-3.90002149763631E-2</v>
      </c>
      <c r="AO1689" s="3">
        <f t="shared" si="535"/>
        <v>0</v>
      </c>
      <c r="AP1689" s="3">
        <f t="shared" si="536"/>
        <v>-6.8817626462678921E-3</v>
      </c>
      <c r="AQ1689" s="3">
        <f t="shared" si="537"/>
        <v>-1.0397312547271246E-2</v>
      </c>
      <c r="AR1689" s="3">
        <f t="shared" si="538"/>
        <v>-7.7122169448065325E-3</v>
      </c>
      <c r="AS1689" s="3" cm="1">
        <f t="array" ref="AS1689">SUM(AO1689:AR1689*AC1689:AF1689)</f>
        <v>-1.4429972080680791E-2</v>
      </c>
      <c r="AT1689" s="50">
        <f t="shared" si="539"/>
        <v>7.2360304701534536E-3</v>
      </c>
      <c r="AU1689" s="50">
        <f t="shared" si="540"/>
        <v>8.5064860372268014E-2</v>
      </c>
      <c r="AV1689" s="67"/>
      <c r="AW1689" s="67"/>
    </row>
    <row r="1690" spans="1:49" ht="15" customHeight="1" x14ac:dyDescent="0.25">
      <c r="A1690" s="11">
        <f t="shared" si="529"/>
        <v>1687</v>
      </c>
      <c r="B1690" s="29">
        <v>32734</v>
      </c>
      <c r="C1690" s="25"/>
      <c r="D1690" s="12"/>
      <c r="E1690" s="25"/>
      <c r="F1690" s="35"/>
      <c r="G1690" s="25">
        <v>0</v>
      </c>
      <c r="H1690" s="13">
        <v>0</v>
      </c>
      <c r="I1690" s="25">
        <v>0</v>
      </c>
      <c r="J1690" s="12">
        <v>0</v>
      </c>
      <c r="K1690" s="12">
        <v>0</v>
      </c>
      <c r="L1690" s="25" t="s">
        <v>11</v>
      </c>
      <c r="M1690" s="10"/>
      <c r="N1690" s="15"/>
      <c r="O1690" s="15"/>
      <c r="P1690" s="4"/>
      <c r="Q1690" s="55"/>
      <c r="R1690" s="40">
        <f t="shared" si="530"/>
        <v>8.9690721649484523E-2</v>
      </c>
      <c r="S1690" s="42" t="str" cm="1">
        <f t="array" ref="S1690">SETVECTOR(R1690:R1691)</f>
        <v>0.0896907216494845,0.277319587628866</v>
      </c>
      <c r="T1690" s="42">
        <f t="shared" si="541"/>
        <v>0.15257731958762888</v>
      </c>
      <c r="U1690" s="5">
        <f t="shared" si="542"/>
        <v>0</v>
      </c>
      <c r="V1690" s="5">
        <f t="shared" si="543"/>
        <v>3.4326551131929575E-2</v>
      </c>
      <c r="W1690" s="5">
        <f t="shared" si="544"/>
        <v>0.78003122266932445</v>
      </c>
      <c r="X1690" s="5">
        <f t="shared" si="545"/>
        <v>2.0452984912924556E-3</v>
      </c>
      <c r="Y1690" s="46" t="str" cm="1">
        <f t="array" ref="Y1690:AB1690">SETMATRIX(GETMATRIX(Y1689:AB1689)-$O$9*TRANSPOSE(AO1689:AR1689)*GETVECTOR(S1689))</f>
        <v>0.5774,0.5774</v>
      </c>
      <c r="Z1690" s="46" t="str">
        <v>0.49516579311786,0.434314309213866</v>
      </c>
      <c r="AA1690" s="46" t="str">
        <v>0.451666545521836,0.422302525178296</v>
      </c>
      <c r="AB1690" s="46" t="str">
        <v>0.489816833389305,0.410555370226275</v>
      </c>
      <c r="AC1690" s="39" t="str" cm="1">
        <f t="array" ref="AC1690:AF1690">SETMATRIX(GETMATRIX(AC1689:AF1689)-$O$9*TRANSPOSE($AO$4:$AR$4)*$AL$4)</f>
        <v>0.5774</v>
      </c>
      <c r="AD1690" s="39" t="str">
        <v>0.5774</v>
      </c>
      <c r="AE1690" s="39" t="str">
        <v>0.5774</v>
      </c>
      <c r="AF1690" s="39" t="str">
        <v>0.5774</v>
      </c>
      <c r="AG1690" s="5" cm="1">
        <f t="array" ref="AG1690">SIGMOID(SUM(GETVECTOR(_xlfn.CONCAT(Y1690,",",AC1690))*GETVECTOR(_xlfn.CONCAT($S1690,",",$AL$4)))+U1690)</f>
        <v>0.55278056952930776</v>
      </c>
      <c r="AH1690" s="5" cm="1">
        <f t="array" ref="AH1690">SIGMOID(SUM(GETVECTOR(_xlfn.CONCAT(Z1690,",",AD1690))*GETVECTOR(_xlfn.CONCAT($S1690,",",$AL$4)))+V1690)</f>
        <v>0.54963156843295502</v>
      </c>
      <c r="AI1690" s="5" cm="1">
        <f t="array" ref="AI1690">TANH(SUM(GETVECTOR(_xlfn.CONCAT(AA1690,",",AE1690))*GETVECTOR(_xlfn.CONCAT($S1690,",",$AL$4)))+W1690)</f>
        <v>0.73414265755709762</v>
      </c>
      <c r="AJ1690" s="5" cm="1">
        <f t="array" ref="AJ1690">SIGMOID(SUM(GETVECTOR(_xlfn.CONCAT(AB1690,",",AF1690))*GETVECTOR(_xlfn.CONCAT($S1690,",",$AL$4)))+X1690)</f>
        <v>0.53987324377627199</v>
      </c>
      <c r="AK1690" s="5">
        <f t="shared" si="531"/>
        <v>0.40350798032664537</v>
      </c>
      <c r="AL1690" s="46">
        <f t="shared" si="532"/>
        <v>0.2067425792348094</v>
      </c>
      <c r="AM1690" s="3">
        <f t="shared" si="533"/>
        <v>5.4165259647180525E-2</v>
      </c>
      <c r="AN1690" s="3">
        <f t="shared" si="534"/>
        <v>2.4954037643163379E-2</v>
      </c>
      <c r="AO1690" s="3">
        <f t="shared" si="535"/>
        <v>0</v>
      </c>
      <c r="AP1690" s="3">
        <f t="shared" si="536"/>
        <v>4.5348287926149028E-3</v>
      </c>
      <c r="AQ1690" s="3">
        <f t="shared" si="537"/>
        <v>6.3233318632259878E-3</v>
      </c>
      <c r="AR1690" s="3">
        <f t="shared" si="538"/>
        <v>5.1526215726604759E-3</v>
      </c>
      <c r="AS1690" s="3" cm="1">
        <f t="array" ref="AS1690">SUM(AO1690:AR1690*AC1690:AF1690)</f>
        <v>9.2446256587366896E-3</v>
      </c>
      <c r="AT1690" s="50">
        <f t="shared" si="539"/>
        <v>2.933875352646483E-3</v>
      </c>
      <c r="AU1690" s="50">
        <f t="shared" si="540"/>
        <v>5.4165259647180525E-2</v>
      </c>
      <c r="AV1690" s="67"/>
      <c r="AW1690" s="67"/>
    </row>
    <row r="1691" spans="1:49" ht="15" customHeight="1" x14ac:dyDescent="0.25">
      <c r="A1691" s="11">
        <f t="shared" si="529"/>
        <v>1688</v>
      </c>
      <c r="B1691" s="29">
        <v>32735</v>
      </c>
      <c r="C1691" s="25"/>
      <c r="D1691" s="12"/>
      <c r="E1691" s="25"/>
      <c r="F1691" s="35"/>
      <c r="G1691" s="25">
        <v>0</v>
      </c>
      <c r="H1691" s="13">
        <v>0</v>
      </c>
      <c r="I1691" s="25">
        <v>0</v>
      </c>
      <c r="J1691" s="12">
        <v>0</v>
      </c>
      <c r="K1691" s="12">
        <v>0</v>
      </c>
      <c r="L1691" s="25" t="s">
        <v>11</v>
      </c>
      <c r="M1691" s="10"/>
      <c r="N1691" s="15"/>
      <c r="O1691" s="15"/>
      <c r="P1691" s="4"/>
      <c r="Q1691" s="55"/>
      <c r="R1691" s="40">
        <f t="shared" si="530"/>
        <v>0.27731958762886594</v>
      </c>
      <c r="S1691" s="42" t="str" cm="1">
        <f t="array" ref="S1691">SETVECTOR(R1691:R1692)</f>
        <v>0.277319587628866,0.152577319587629</v>
      </c>
      <c r="T1691" s="42">
        <f t="shared" si="541"/>
        <v>0.44020618556701036</v>
      </c>
      <c r="U1691" s="5">
        <f t="shared" si="542"/>
        <v>0</v>
      </c>
      <c r="V1691" s="5">
        <f t="shared" si="543"/>
        <v>3.3873068252668087E-2</v>
      </c>
      <c r="W1691" s="5">
        <f t="shared" si="544"/>
        <v>0.77939888948300184</v>
      </c>
      <c r="X1691" s="5">
        <f t="shared" si="545"/>
        <v>1.5300363340264079E-3</v>
      </c>
      <c r="Y1691" s="46" t="str" cm="1">
        <f t="array" ref="Y1691:AB1691">SETMATRIX(GETMATRIX(Y1690:AB1690)-$O$9*TRANSPOSE(AO1690:AR1690)*GETVECTOR(S1690))</f>
        <v>0.5774,0.5774</v>
      </c>
      <c r="Z1691" s="46" t="str">
        <v>0.495125119911163,0.434188549528792</v>
      </c>
      <c r="AA1691" s="46" t="str">
        <v>0.451609831102032,0.422127166799821</v>
      </c>
      <c r="AB1691" s="46" t="str">
        <v>0.489770619154581,0.410412477937301</v>
      </c>
      <c r="AC1691" s="39" t="str" cm="1">
        <f t="array" ref="AC1691:AF1691">SETMATRIX(GETMATRIX(AC1690:AF1690)-$O$9*TRANSPOSE($AO$4:$AR$4)*$AL$4)</f>
        <v>0.5774</v>
      </c>
      <c r="AD1691" s="39" t="str">
        <v>0.5774</v>
      </c>
      <c r="AE1691" s="39" t="str">
        <v>0.5774</v>
      </c>
      <c r="AF1691" s="39" t="str">
        <v>0.5774</v>
      </c>
      <c r="AG1691" s="5" cm="1">
        <f t="array" ref="AG1691">SIGMOID(SUM(GETVECTOR(_xlfn.CONCAT(Y1691,",",AC1691))*GETVECTOR(_xlfn.CONCAT($S1691,",",$AL$4)))+U1691)</f>
        <v>0.56173894296623217</v>
      </c>
      <c r="AH1691" s="5" cm="1">
        <f t="array" ref="AH1691">SIGMOID(SUM(GETVECTOR(_xlfn.CONCAT(Z1691,",",AD1691))*GETVECTOR(_xlfn.CONCAT($S1691,",",$AL$4)))+V1691)</f>
        <v>0.55907979413795794</v>
      </c>
      <c r="AI1691" s="5" cm="1">
        <f t="array" ref="AI1691">TANH(SUM(GETVECTOR(_xlfn.CONCAT(AA1691,",",AE1691))*GETVECTOR(_xlfn.CONCAT($S1691,",",$AL$4)))+W1691)</f>
        <v>0.7482848361214014</v>
      </c>
      <c r="AJ1691" s="5" cm="1">
        <f t="array" ref="AJ1691">SIGMOID(SUM(GETVECTOR(_xlfn.CONCAT(AB1691,",",AF1691))*GETVECTOR(_xlfn.CONCAT($S1691,",",$AL$4)))+X1691)</f>
        <v>0.54982722977435639</v>
      </c>
      <c r="AK1691" s="5">
        <f t="shared" si="531"/>
        <v>0.41835093213530866</v>
      </c>
      <c r="AL1691" s="46">
        <f t="shared" si="532"/>
        <v>0.21747881218612944</v>
      </c>
      <c r="AM1691" s="3">
        <f t="shared" si="533"/>
        <v>-0.22272737338088092</v>
      </c>
      <c r="AN1691" s="3">
        <f t="shared" si="534"/>
        <v>-0.10330220331049551</v>
      </c>
      <c r="AO1691" s="3">
        <f t="shared" si="535"/>
        <v>0</v>
      </c>
      <c r="AP1691" s="3">
        <f t="shared" si="536"/>
        <v>-1.9055060284348693E-2</v>
      </c>
      <c r="AQ1691" s="3">
        <f t="shared" si="537"/>
        <v>-2.5415868280942892E-2</v>
      </c>
      <c r="AR1691" s="3">
        <f t="shared" si="538"/>
        <v>-2.180568679980964E-2</v>
      </c>
      <c r="AS1691" s="3" cm="1">
        <f t="array" ref="AS1691">SUM(AO1691:AR1691*AC1691:AF1691)</f>
        <v>-3.8268117711809449E-2</v>
      </c>
      <c r="AT1691" s="50">
        <f t="shared" si="539"/>
        <v>4.960748285314634E-2</v>
      </c>
      <c r="AU1691" s="50">
        <f t="shared" si="540"/>
        <v>0.22272737338088092</v>
      </c>
      <c r="AV1691" s="67"/>
      <c r="AW1691" s="67"/>
    </row>
    <row r="1692" spans="1:49" ht="15" customHeight="1" x14ac:dyDescent="0.25">
      <c r="A1692" s="11">
        <f t="shared" si="529"/>
        <v>1689</v>
      </c>
      <c r="B1692" s="29">
        <v>32736</v>
      </c>
      <c r="C1692" s="25"/>
      <c r="D1692" s="12"/>
      <c r="E1692" s="25"/>
      <c r="F1692" s="35"/>
      <c r="G1692" s="25">
        <v>0</v>
      </c>
      <c r="H1692" s="13">
        <v>0</v>
      </c>
      <c r="I1692" s="25">
        <v>0</v>
      </c>
      <c r="J1692" s="12">
        <v>0</v>
      </c>
      <c r="K1692" s="12">
        <v>0</v>
      </c>
      <c r="L1692" s="25" t="s">
        <v>11</v>
      </c>
      <c r="M1692" s="10"/>
      <c r="N1692" s="15"/>
      <c r="O1692" s="15"/>
      <c r="P1692" s="4"/>
      <c r="Q1692" s="55"/>
      <c r="R1692" s="40">
        <f t="shared" si="530"/>
        <v>0.15257731958762888</v>
      </c>
      <c r="S1692" s="42" t="str" cm="1">
        <f t="array" ref="S1692">SETVECTOR(R1692:R1693)</f>
        <v>0.152577319587629,0.44020618556701</v>
      </c>
      <c r="T1692" s="42">
        <f t="shared" si="541"/>
        <v>0.13917525773195877</v>
      </c>
      <c r="U1692" s="5">
        <f t="shared" si="542"/>
        <v>0</v>
      </c>
      <c r="V1692" s="5">
        <f t="shared" si="543"/>
        <v>3.5778574281102954E-2</v>
      </c>
      <c r="W1692" s="5">
        <f t="shared" si="544"/>
        <v>0.78194047631109609</v>
      </c>
      <c r="X1692" s="5">
        <f t="shared" si="545"/>
        <v>3.7106050140073722E-3</v>
      </c>
      <c r="Y1692" s="46" t="str" cm="1">
        <f t="array" ref="Y1692:AB1692">SETMATRIX(GETMATRIX(Y1691:AB1691)-$O$9*TRANSPOSE(AO1691:AR1691)*GETVECTOR(S1691))</f>
        <v>0.5774,0.5774</v>
      </c>
      <c r="Z1692" s="46" t="str">
        <v>0.495653554057193,0.434479286531069</v>
      </c>
      <c r="AA1692" s="46" t="str">
        <v>0.452314662913122,0.422514955305551</v>
      </c>
      <c r="AB1692" s="46" t="str">
        <v>0.49037533356171,0.410745183261669</v>
      </c>
      <c r="AC1692" s="39" t="str" cm="1">
        <f t="array" ref="AC1692:AF1692">SETMATRIX(GETMATRIX(AC1691:AF1691)-$O$9*TRANSPOSE($AO$4:$AR$4)*$AL$4)</f>
        <v>0.5774</v>
      </c>
      <c r="AD1692" s="39" t="str">
        <v>0.5774</v>
      </c>
      <c r="AE1692" s="39" t="str">
        <v>0.5774</v>
      </c>
      <c r="AF1692" s="39" t="str">
        <v>0.5774</v>
      </c>
      <c r="AG1692" s="5" cm="1">
        <f t="array" ref="AG1692">SIGMOID(SUM(GETVECTOR(_xlfn.CONCAT(Y1692,",",AC1692))*GETVECTOR(_xlfn.CONCAT($S1692,",",$AL$4)))+U1692)</f>
        <v>0.58474260349597273</v>
      </c>
      <c r="AH1692" s="5" cm="1">
        <f t="array" ref="AH1692">SIGMOID(SUM(GETVECTOR(_xlfn.CONCAT(Z1692,",",AD1692))*GETVECTOR(_xlfn.CONCAT($S1692,",",$AL$4)))+V1692)</f>
        <v>0.57509375483967595</v>
      </c>
      <c r="AI1692" s="5" cm="1">
        <f t="array" ref="AI1692">TANH(SUM(GETVECTOR(_xlfn.CONCAT(AA1692,",",AE1692))*GETVECTOR(_xlfn.CONCAT($S1692,",",$AL$4)))+W1692)</f>
        <v>0.77667965308657494</v>
      </c>
      <c r="AJ1692" s="5" cm="1">
        <f t="array" ref="AJ1692">SIGMOID(SUM(GETVECTOR(_xlfn.CONCAT(AB1692,",",AF1692))*GETVECTOR(_xlfn.CONCAT($S1692,",",$AL$4)))+X1692)</f>
        <v>0.56447486076958375</v>
      </c>
      <c r="AK1692" s="5">
        <f t="shared" si="531"/>
        <v>0.4466636180011353</v>
      </c>
      <c r="AL1692" s="46">
        <f t="shared" si="532"/>
        <v>0.23660112782668549</v>
      </c>
      <c r="AM1692" s="3">
        <f t="shared" si="533"/>
        <v>9.7425870094726724E-2</v>
      </c>
      <c r="AN1692" s="3">
        <f t="shared" si="534"/>
        <v>4.5332537311314057E-2</v>
      </c>
      <c r="AO1692" s="3">
        <f t="shared" si="535"/>
        <v>0</v>
      </c>
      <c r="AP1692" s="3">
        <f t="shared" si="536"/>
        <v>8.6036695446342921E-3</v>
      </c>
      <c r="AQ1692" s="3">
        <f t="shared" si="537"/>
        <v>1.0343942594698974E-2</v>
      </c>
      <c r="AR1692" s="3">
        <f t="shared" si="538"/>
        <v>1.0039320795150922E-2</v>
      </c>
      <c r="AS1692" s="3" cm="1">
        <f t="array" ref="AS1692">SUM(AO1692:AR1692*AC1692:AF1692)</f>
        <v>1.673705507637117E-2</v>
      </c>
      <c r="AT1692" s="50">
        <f t="shared" si="539"/>
        <v>9.4918001637145678E-3</v>
      </c>
      <c r="AU1692" s="50">
        <f t="shared" si="540"/>
        <v>9.7425870094726724E-2</v>
      </c>
      <c r="AV1692" s="67"/>
      <c r="AW1692" s="67"/>
    </row>
    <row r="1693" spans="1:49" ht="15" customHeight="1" x14ac:dyDescent="0.25">
      <c r="A1693" s="11">
        <f t="shared" si="529"/>
        <v>1690</v>
      </c>
      <c r="B1693" s="29">
        <v>32737</v>
      </c>
      <c r="C1693" s="25"/>
      <c r="D1693" s="12"/>
      <c r="E1693" s="25"/>
      <c r="F1693" s="35"/>
      <c r="G1693" s="25">
        <v>0</v>
      </c>
      <c r="H1693" s="13">
        <v>0</v>
      </c>
      <c r="I1693" s="25">
        <v>0</v>
      </c>
      <c r="J1693" s="12">
        <v>0</v>
      </c>
      <c r="K1693" s="12">
        <v>0</v>
      </c>
      <c r="L1693" s="25" t="s">
        <v>11</v>
      </c>
      <c r="M1693" s="10"/>
      <c r="N1693" s="15"/>
      <c r="O1693" s="15"/>
      <c r="P1693" s="4"/>
      <c r="Q1693" s="55"/>
      <c r="R1693" s="40">
        <f t="shared" si="530"/>
        <v>0.44020618556701036</v>
      </c>
      <c r="S1693" s="42" t="str" cm="1">
        <f t="array" ref="S1693">SETVECTOR(R1693:R1694)</f>
        <v>0.44020618556701,0.139175257731959</v>
      </c>
      <c r="T1693" s="42">
        <f t="shared" si="541"/>
        <v>6.7010309278350513E-2</v>
      </c>
      <c r="U1693" s="5">
        <f t="shared" si="542"/>
        <v>0</v>
      </c>
      <c r="V1693" s="5">
        <f t="shared" si="543"/>
        <v>3.4918207326639528E-2</v>
      </c>
      <c r="W1693" s="5">
        <f t="shared" si="544"/>
        <v>0.78090608205162615</v>
      </c>
      <c r="X1693" s="5">
        <f t="shared" si="545"/>
        <v>2.7066729344922798E-3</v>
      </c>
      <c r="Y1693" s="46" t="str" cm="1">
        <f t="array" ref="Y1693:AB1693">SETMATRIX(GETMATRIX(Y1692:AB1692)-$O$9*TRANSPOSE(AO1692:AR1692)*GETVECTOR(S1692))</f>
        <v>0.5774,0.5774</v>
      </c>
      <c r="Z1693" s="46" t="str">
        <v>0.495522281573419,0.434100547675857</v>
      </c>
      <c r="AA1693" s="46" t="str">
        <v>0.452156837809615,0.422059608554217</v>
      </c>
      <c r="AB1693" s="46" t="str">
        <v>0.49022215629597,0.410303246150377</v>
      </c>
      <c r="AC1693" s="39" t="str" cm="1">
        <f t="array" ref="AC1693:AF1693">SETMATRIX(GETMATRIX(AC1692:AF1692)-$O$9*TRANSPOSE($AO$4:$AR$4)*$AL$4)</f>
        <v>0.5774</v>
      </c>
      <c r="AD1693" s="39" t="str">
        <v>0.5774</v>
      </c>
      <c r="AE1693" s="39" t="str">
        <v>0.5774</v>
      </c>
      <c r="AF1693" s="39" t="str">
        <v>0.5774</v>
      </c>
      <c r="AG1693" s="5" cm="1">
        <f t="array" ref="AG1693">SIGMOID(SUM(GETVECTOR(_xlfn.CONCAT(Y1693,",",AC1693))*GETVECTOR(_xlfn.CONCAT($S1693,",",$AL$4)))+U1693)</f>
        <v>0.58286236373382716</v>
      </c>
      <c r="AH1693" s="5" cm="1">
        <f t="array" ref="AH1693">SIGMOID(SUM(GETVECTOR(_xlfn.CONCAT(Z1693,",",AD1693))*GETVECTOR(_xlfn.CONCAT($S1693,",",$AL$4)))+V1693)</f>
        <v>0.57773110384405779</v>
      </c>
      <c r="AI1693" s="5" cm="1">
        <f t="array" ref="AI1693">TANH(SUM(GETVECTOR(_xlfn.CONCAT(AA1693,",",AE1693))*GETVECTOR(_xlfn.CONCAT($S1693,",",$AL$4)))+W1693)</f>
        <v>0.77736966869869017</v>
      </c>
      <c r="AJ1693" s="5" cm="1">
        <f t="array" ref="AJ1693">SIGMOID(SUM(GETVECTOR(_xlfn.CONCAT(AB1693,",",AF1693))*GETVECTOR(_xlfn.CONCAT($S1693,",",$AL$4)))+X1693)</f>
        <v>0.5684695216760105</v>
      </c>
      <c r="AK1693" s="5">
        <f t="shared" si="531"/>
        <v>0.44911063679218377</v>
      </c>
      <c r="AL1693" s="46">
        <f t="shared" si="532"/>
        <v>0.23942098583243226</v>
      </c>
      <c r="AM1693" s="3">
        <f t="shared" si="533"/>
        <v>0.17241067655408177</v>
      </c>
      <c r="AN1693" s="3">
        <f t="shared" si="534"/>
        <v>8.0624946411041315E-2</v>
      </c>
      <c r="AO1693" s="3">
        <f t="shared" si="535"/>
        <v>0</v>
      </c>
      <c r="AP1693" s="3">
        <f t="shared" si="536"/>
        <v>1.529015447313921E-2</v>
      </c>
      <c r="AQ1693" s="3">
        <f t="shared" si="537"/>
        <v>1.8431355925254966E-2</v>
      </c>
      <c r="AR1693" s="3">
        <f t="shared" si="538"/>
        <v>1.7813031891760572E-2</v>
      </c>
      <c r="AS1693" s="3" cm="1">
        <f t="array" ref="AS1693">SUM(AO1693:AR1693*AC1693:AF1693)</f>
        <v>2.9756044718335352E-2</v>
      </c>
      <c r="AT1693" s="50">
        <f t="shared" si="539"/>
        <v>2.97254413898362E-2</v>
      </c>
      <c r="AU1693" s="50">
        <f t="shared" si="540"/>
        <v>0.17241067655408177</v>
      </c>
      <c r="AV1693" s="67"/>
      <c r="AW1693" s="67"/>
    </row>
    <row r="1694" spans="1:49" ht="15" customHeight="1" x14ac:dyDescent="0.25">
      <c r="A1694" s="11">
        <f t="shared" si="529"/>
        <v>1691</v>
      </c>
      <c r="B1694" s="29">
        <v>32738</v>
      </c>
      <c r="C1694" s="25"/>
      <c r="D1694" s="12"/>
      <c r="E1694" s="25"/>
      <c r="F1694" s="35"/>
      <c r="G1694" s="25">
        <v>0</v>
      </c>
      <c r="H1694" s="13">
        <v>0</v>
      </c>
      <c r="I1694" s="25">
        <v>0</v>
      </c>
      <c r="J1694" s="12">
        <v>0</v>
      </c>
      <c r="K1694" s="12">
        <v>0</v>
      </c>
      <c r="L1694" s="25" t="s">
        <v>11</v>
      </c>
      <c r="M1694" s="10"/>
      <c r="N1694" s="15"/>
      <c r="O1694" s="15"/>
      <c r="P1694" s="4"/>
      <c r="Q1694" s="55"/>
      <c r="R1694" s="40">
        <f t="shared" si="530"/>
        <v>0.13917525773195877</v>
      </c>
      <c r="S1694" s="42" t="str" cm="1">
        <f t="array" ref="S1694">SETVECTOR(R1694:R1695)</f>
        <v>0.139175257731959,0.0670103092783505</v>
      </c>
      <c r="T1694" s="42">
        <f t="shared" si="541"/>
        <v>0.17525773195876287</v>
      </c>
      <c r="U1694" s="5">
        <f t="shared" si="542"/>
        <v>0</v>
      </c>
      <c r="V1694" s="5">
        <f t="shared" si="543"/>
        <v>3.3389191879325604E-2</v>
      </c>
      <c r="W1694" s="5">
        <f t="shared" si="544"/>
        <v>0.77906294645910068</v>
      </c>
      <c r="X1694" s="5">
        <f t="shared" si="545"/>
        <v>9.2536974531622247E-4</v>
      </c>
      <c r="Y1694" s="46" t="str" cm="1">
        <f t="array" ref="Y1694:AB1694">SETMATRIX(GETMATRIX(Y1693:AB1693)-$O$9*TRANSPOSE(AO1693:AR1693)*GETVECTOR(S1693))</f>
        <v>0.5774,0.5774</v>
      </c>
      <c r="Z1694" s="46" t="str">
        <v>0.494849199515684,0.433887746556901</v>
      </c>
      <c r="AA1694" s="46" t="str">
        <v>0.451345478120947,0.421803089683092</v>
      </c>
      <c r="AB1694" s="46" t="str">
        <v>0.489438015613724,0.410055332819925</v>
      </c>
      <c r="AC1694" s="39" t="str" cm="1">
        <f t="array" ref="AC1694:AF1694">SETMATRIX(GETMATRIX(AC1693:AF1693)-$O$9*TRANSPOSE($AO$4:$AR$4)*$AL$4)</f>
        <v>0.5774</v>
      </c>
      <c r="AD1694" s="39" t="str">
        <v>0.5774</v>
      </c>
      <c r="AE1694" s="39" t="str">
        <v>0.5774</v>
      </c>
      <c r="AF1694" s="39" t="str">
        <v>0.5774</v>
      </c>
      <c r="AG1694" s="5" cm="1">
        <f t="array" ref="AG1694">SIGMOID(SUM(GETVECTOR(_xlfn.CONCAT(Y1694,",",AC1694))*GETVECTOR(_xlfn.CONCAT($S1694,",",$AL$4)))+U1694)</f>
        <v>0.52972778322934388</v>
      </c>
      <c r="AH1694" s="5" cm="1">
        <f t="array" ref="AH1694">SIGMOID(SUM(GETVECTOR(_xlfn.CONCAT(Z1694,",",AD1694))*GETVECTOR(_xlfn.CONCAT($S1694,",",$AL$4)))+V1694)</f>
        <v>0.5327866131181106</v>
      </c>
      <c r="AI1694" s="5" cm="1">
        <f t="array" ref="AI1694">TANH(SUM(GETVECTOR(_xlfn.CONCAT(AA1694,",",AE1694))*GETVECTOR(_xlfn.CONCAT($S1694,",",$AL$4)))+W1694)</f>
        <v>0.70144740064624078</v>
      </c>
      <c r="AJ1694" s="5" cm="1">
        <f t="array" ref="AJ1694">SIGMOID(SUM(GETVECTOR(_xlfn.CONCAT(AB1694,",",AF1694))*GETVECTOR(_xlfn.CONCAT($S1694,",",$AL$4)))+X1694)</f>
        <v>0.52411152532484007</v>
      </c>
      <c r="AK1694" s="5">
        <f t="shared" si="531"/>
        <v>0.37372178487081303</v>
      </c>
      <c r="AL1694" s="46">
        <f t="shared" si="532"/>
        <v>0.18723508019610915</v>
      </c>
      <c r="AM1694" s="3">
        <f t="shared" si="533"/>
        <v>1.197734823734628E-2</v>
      </c>
      <c r="AN1694" s="3">
        <f t="shared" si="534"/>
        <v>5.4763207334589106E-3</v>
      </c>
      <c r="AO1694" s="3">
        <f t="shared" si="535"/>
        <v>0</v>
      </c>
      <c r="AP1694" s="3">
        <f t="shared" si="536"/>
        <v>9.5620842960537835E-4</v>
      </c>
      <c r="AQ1694" s="3">
        <f t="shared" si="537"/>
        <v>1.4821138449744732E-3</v>
      </c>
      <c r="AR1694" s="3">
        <f t="shared" si="538"/>
        <v>1.0672178602560149E-3</v>
      </c>
      <c r="AS1694" s="3" cm="1">
        <f t="array" ref="AS1694">SUM(AO1694:AR1694*AC1694:AF1694)</f>
        <v>2.0240988738542296E-3</v>
      </c>
      <c r="AT1694" s="50">
        <f t="shared" si="539"/>
        <v>1.4345687079866205E-4</v>
      </c>
      <c r="AU1694" s="50">
        <f t="shared" si="540"/>
        <v>1.197734823734628E-2</v>
      </c>
      <c r="AV1694" s="67"/>
      <c r="AW1694" s="67"/>
    </row>
    <row r="1695" spans="1:49" ht="15" customHeight="1" x14ac:dyDescent="0.25">
      <c r="A1695" s="11">
        <f t="shared" si="529"/>
        <v>1692</v>
      </c>
      <c r="B1695" s="29">
        <v>32739</v>
      </c>
      <c r="C1695" s="25"/>
      <c r="D1695" s="12"/>
      <c r="E1695" s="25"/>
      <c r="F1695" s="35"/>
      <c r="G1695" s="25">
        <v>0</v>
      </c>
      <c r="H1695" s="13">
        <v>0</v>
      </c>
      <c r="I1695" s="25">
        <v>0</v>
      </c>
      <c r="J1695" s="12">
        <v>0</v>
      </c>
      <c r="K1695" s="12">
        <v>0</v>
      </c>
      <c r="L1695" s="25" t="s">
        <v>11</v>
      </c>
      <c r="M1695" s="10"/>
      <c r="N1695" s="15"/>
      <c r="O1695" s="15"/>
      <c r="P1695" s="4"/>
      <c r="Q1695" s="55"/>
      <c r="R1695" s="40">
        <f t="shared" si="530"/>
        <v>6.7010309278350513E-2</v>
      </c>
      <c r="S1695" s="42" t="str" cm="1">
        <f t="array" ref="S1695">SETVECTOR(R1695:R1696)</f>
        <v>0.0670103092783505,0.175257731958763</v>
      </c>
      <c r="T1695" s="42">
        <f t="shared" si="541"/>
        <v>0.18969072164948453</v>
      </c>
      <c r="U1695" s="5">
        <f t="shared" si="542"/>
        <v>0</v>
      </c>
      <c r="V1695" s="5">
        <f t="shared" si="543"/>
        <v>3.3293571036365065E-2</v>
      </c>
      <c r="W1695" s="5">
        <f t="shared" si="544"/>
        <v>0.77891473507460318</v>
      </c>
      <c r="X1695" s="5">
        <f t="shared" si="545"/>
        <v>8.1864795929062094E-4</v>
      </c>
      <c r="Y1695" s="46" t="str" cm="1">
        <f t="array" ref="Y1695:AB1695">SETMATRIX(GETMATRIX(Y1694:AB1694)-$O$9*TRANSPOSE(AO1694:AR1694)*GETVECTOR(S1694))</f>
        <v>0.5774,0.5774</v>
      </c>
      <c r="Z1695" s="46" t="str">
        <v>0.49483589146022,0.433881338974641</v>
      </c>
      <c r="AA1695" s="46" t="str">
        <v>0.451324850763311,0.421793157992378</v>
      </c>
      <c r="AB1695" s="46" t="str">
        <v>0.489423162581648,0.410048181360037</v>
      </c>
      <c r="AC1695" s="39" t="str" cm="1">
        <f t="array" ref="AC1695:AF1695">SETMATRIX(GETMATRIX(AC1694:AF1694)-$O$9*TRANSPOSE($AO$4:$AR$4)*$AL$4)</f>
        <v>0.5774</v>
      </c>
      <c r="AD1695" s="39" t="str">
        <v>0.5774</v>
      </c>
      <c r="AE1695" s="39" t="str">
        <v>0.5774</v>
      </c>
      <c r="AF1695" s="39" t="str">
        <v>0.5774</v>
      </c>
      <c r="AG1695" s="5" cm="1">
        <f t="array" ref="AG1695">SIGMOID(SUM(GETVECTOR(_xlfn.CONCAT(Y1695,",",AC1695))*GETVECTOR(_xlfn.CONCAT($S1695,",",$AL$4)))+U1695)</f>
        <v>0.53491447652074542</v>
      </c>
      <c r="AH1695" s="5" cm="1">
        <f t="array" ref="AH1695">SIGMOID(SUM(GETVECTOR(_xlfn.CONCAT(Z1695,",",AD1695))*GETVECTOR(_xlfn.CONCAT($S1695,",",$AL$4)))+V1695)</f>
        <v>0.53556328004911802</v>
      </c>
      <c r="AI1695" s="5" cm="1">
        <f t="array" ref="AI1695">TANH(SUM(GETVECTOR(_xlfn.CONCAT(AA1695,",",AE1695))*GETVECTOR(_xlfn.CONCAT($S1695,",",$AL$4)))+W1695)</f>
        <v>0.70795929036370753</v>
      </c>
      <c r="AJ1695" s="5" cm="1">
        <f t="array" ref="AJ1695">SIGMOID(SUM(GETVECTOR(_xlfn.CONCAT(AB1695,",",AF1695))*GETVECTOR(_xlfn.CONCAT($S1695,",",$AL$4)))+X1695)</f>
        <v>0.52634536823108291</v>
      </c>
      <c r="AK1695" s="5">
        <f t="shared" si="531"/>
        <v>0.37915699968843314</v>
      </c>
      <c r="AL1695" s="46">
        <f t="shared" si="532"/>
        <v>0.19052394144263293</v>
      </c>
      <c r="AM1695" s="3">
        <f t="shared" si="533"/>
        <v>8.3321979314840422E-4</v>
      </c>
      <c r="AN1695" s="3">
        <f t="shared" si="534"/>
        <v>3.8109843288725709E-4</v>
      </c>
      <c r="AO1695" s="3">
        <f t="shared" si="535"/>
        <v>0</v>
      </c>
      <c r="AP1695" s="3">
        <f t="shared" si="536"/>
        <v>6.7109312563830664E-5</v>
      </c>
      <c r="AQ1695" s="3">
        <f t="shared" si="537"/>
        <v>1.0180494313707476E-4</v>
      </c>
      <c r="AR1695" s="3">
        <f t="shared" si="538"/>
        <v>7.5191876617132188E-5</v>
      </c>
      <c r="AS1695" s="3" cm="1">
        <f t="array" ref="AS1695">SUM(AO1695:AR1695*AC1695:AF1695)</f>
        <v>1.4094688080043492E-4</v>
      </c>
      <c r="AT1695" s="50">
        <f t="shared" si="539"/>
        <v>6.9425522369426956E-7</v>
      </c>
      <c r="AU1695" s="50">
        <f t="shared" si="540"/>
        <v>8.3321979314840422E-4</v>
      </c>
      <c r="AV1695" s="67"/>
      <c r="AW1695" s="67"/>
    </row>
    <row r="1696" spans="1:49" ht="15" customHeight="1" x14ac:dyDescent="0.25">
      <c r="A1696" s="11">
        <f t="shared" si="529"/>
        <v>1693</v>
      </c>
      <c r="B1696" s="29">
        <v>32740</v>
      </c>
      <c r="C1696" s="25"/>
      <c r="D1696" s="12"/>
      <c r="E1696" s="25"/>
      <c r="F1696" s="35"/>
      <c r="G1696" s="25">
        <v>0</v>
      </c>
      <c r="H1696" s="13">
        <v>0</v>
      </c>
      <c r="I1696" s="25">
        <v>0</v>
      </c>
      <c r="J1696" s="12">
        <v>0</v>
      </c>
      <c r="K1696" s="12">
        <v>0</v>
      </c>
      <c r="L1696" s="25" t="s">
        <v>11</v>
      </c>
      <c r="M1696" s="10"/>
      <c r="N1696" s="15"/>
      <c r="O1696" s="15"/>
      <c r="P1696" s="4"/>
      <c r="Q1696" s="55"/>
      <c r="R1696" s="40">
        <f t="shared" si="530"/>
        <v>0.17525773195876287</v>
      </c>
      <c r="S1696" s="42" t="str" cm="1">
        <f t="array" ref="S1696">SETVECTOR(R1696:R1697)</f>
        <v>0.175257731958763,0.189690721649485</v>
      </c>
      <c r="T1696" s="42">
        <f t="shared" si="541"/>
        <v>0.25979381443298966</v>
      </c>
      <c r="U1696" s="5">
        <f t="shared" si="542"/>
        <v>0</v>
      </c>
      <c r="V1696" s="5">
        <f t="shared" si="543"/>
        <v>3.328686010510868E-2</v>
      </c>
      <c r="W1696" s="5">
        <f t="shared" si="544"/>
        <v>0.77890455458028951</v>
      </c>
      <c r="X1696" s="5">
        <f t="shared" si="545"/>
        <v>8.1112877162890773E-4</v>
      </c>
      <c r="Y1696" s="46" t="str" cm="1">
        <f t="array" ref="Y1696:AB1696">SETMATRIX(GETMATRIX(Y1695:AB1695)-$O$9*TRANSPOSE(AO1695:AR1695)*GETVECTOR(S1695))</f>
        <v>0.5774,0.5774</v>
      </c>
      <c r="Z1696" s="46" t="str">
        <v>0.494835441758641,0.43388016283205</v>
      </c>
      <c r="AA1696" s="46" t="str">
        <v>0.451324168565238,0.421791373782034</v>
      </c>
      <c r="AB1696" s="46" t="str">
        <v>0.489422658718557,0.410046863564261</v>
      </c>
      <c r="AC1696" s="39" t="str" cm="1">
        <f t="array" ref="AC1696:AF1696">SETMATRIX(GETMATRIX(AC1695:AF1695)-$O$9*TRANSPOSE($AO$4:$AR$4)*$AL$4)</f>
        <v>0.5774</v>
      </c>
      <c r="AD1696" s="39" t="str">
        <v>0.5774</v>
      </c>
      <c r="AE1696" s="39" t="str">
        <v>0.5774</v>
      </c>
      <c r="AF1696" s="39" t="str">
        <v>0.5774</v>
      </c>
      <c r="AG1696" s="5" cm="1">
        <f t="array" ref="AG1696">SIGMOID(SUM(GETVECTOR(_xlfn.CONCAT(Y1696,",",AC1696))*GETVECTOR(_xlfn.CONCAT($S1696,",",$AL$4)))+U1696)</f>
        <v>0.55248623872780911</v>
      </c>
      <c r="AH1696" s="5" cm="1">
        <f t="array" ref="AH1696">SIGMOID(SUM(GETVECTOR(_xlfn.CONCAT(Z1696,",",AD1696))*GETVECTOR(_xlfn.CONCAT($S1696,",",$AL$4)))+V1696)</f>
        <v>0.55040659491413746</v>
      </c>
      <c r="AI1696" s="5" cm="1">
        <f t="array" ref="AI1696">TANH(SUM(GETVECTOR(_xlfn.CONCAT(AA1696,",",AE1696))*GETVECTOR(_xlfn.CONCAT($S1696,",",$AL$4)))+W1696)</f>
        <v>0.73430777127388491</v>
      </c>
      <c r="AJ1696" s="5" cm="1">
        <f t="array" ref="AJ1696">SIGMOID(SUM(GETVECTOR(_xlfn.CONCAT(AB1696,",",AF1696))*GETVECTOR(_xlfn.CONCAT($S1696,",",$AL$4)))+X1696)</f>
        <v>0.5409998139051535</v>
      </c>
      <c r="AK1696" s="5">
        <f t="shared" si="531"/>
        <v>0.40416784000584827</v>
      </c>
      <c r="AL1696" s="46">
        <f t="shared" si="532"/>
        <v>0.20747855130741202</v>
      </c>
      <c r="AM1696" s="3">
        <f t="shared" si="533"/>
        <v>-5.2315263125577632E-2</v>
      </c>
      <c r="AN1696" s="3">
        <f t="shared" si="534"/>
        <v>-2.4139822702820498E-2</v>
      </c>
      <c r="AO1696" s="3">
        <f t="shared" si="535"/>
        <v>0</v>
      </c>
      <c r="AP1696" s="3">
        <f t="shared" si="536"/>
        <v>-4.3864760404218476E-3</v>
      </c>
      <c r="AQ1696" s="3">
        <f t="shared" si="537"/>
        <v>-6.1224144730023808E-3</v>
      </c>
      <c r="AR1696" s="3">
        <f t="shared" si="538"/>
        <v>-4.9821234270218248E-3</v>
      </c>
      <c r="AS1696" s="3" cm="1">
        <f t="array" ref="AS1696">SUM(AO1696:AR1696*AC1696:AF1696)</f>
        <v>-8.9445114492135522E-3</v>
      </c>
      <c r="AT1696" s="50">
        <f t="shared" si="539"/>
        <v>2.7368867558984229E-3</v>
      </c>
      <c r="AU1696" s="50">
        <f t="shared" si="540"/>
        <v>5.2315263125577632E-2</v>
      </c>
      <c r="AV1696" s="67"/>
      <c r="AW1696" s="67"/>
    </row>
    <row r="1697" spans="1:49" ht="15" customHeight="1" x14ac:dyDescent="0.25">
      <c r="A1697" s="11">
        <f t="shared" si="529"/>
        <v>1694</v>
      </c>
      <c r="B1697" s="29">
        <v>32741</v>
      </c>
      <c r="C1697" s="25"/>
      <c r="D1697" s="12"/>
      <c r="E1697" s="25"/>
      <c r="F1697" s="35"/>
      <c r="G1697" s="25">
        <v>0</v>
      </c>
      <c r="H1697" s="13">
        <v>0</v>
      </c>
      <c r="I1697" s="25">
        <v>0</v>
      </c>
      <c r="J1697" s="12">
        <v>0</v>
      </c>
      <c r="K1697" s="12">
        <v>0</v>
      </c>
      <c r="L1697" s="25" t="s">
        <v>11</v>
      </c>
      <c r="M1697" s="10"/>
      <c r="N1697" s="15"/>
      <c r="O1697" s="15"/>
      <c r="P1697" s="4"/>
      <c r="Q1697" s="55"/>
      <c r="R1697" s="40">
        <f t="shared" si="530"/>
        <v>0.18969072164948453</v>
      </c>
      <c r="S1697" s="42" t="str" cm="1">
        <f t="array" ref="S1697">SETVECTOR(R1697:R1698)</f>
        <v>0.189690721649485,0.25979381443299</v>
      </c>
      <c r="T1697" s="42">
        <f t="shared" si="541"/>
        <v>0.29587628865979382</v>
      </c>
      <c r="U1697" s="5">
        <f t="shared" si="542"/>
        <v>0</v>
      </c>
      <c r="V1697" s="5">
        <f t="shared" si="543"/>
        <v>3.3725507709150865E-2</v>
      </c>
      <c r="W1697" s="5">
        <f t="shared" si="544"/>
        <v>0.77951679602758972</v>
      </c>
      <c r="X1697" s="5">
        <f t="shared" si="545"/>
        <v>1.3093411143310903E-3</v>
      </c>
      <c r="Y1697" s="46" t="str" cm="1">
        <f t="array" ref="Y1697:AB1697">SETMATRIX(GETMATRIX(Y1696:AB1696)-$O$9*TRANSPOSE(AO1696:AR1696)*GETVECTOR(S1696))</f>
        <v>0.5774,0.5774</v>
      </c>
      <c r="Z1697" s="46" t="str">
        <v>0.494912318142855,0.433963370212611</v>
      </c>
      <c r="AA1697" s="46" t="str">
        <v>0.451431468612703,0.421907510303996</v>
      </c>
      <c r="AB1697" s="46" t="str">
        <v>0.489509974283773,0.410141369823083</v>
      </c>
      <c r="AC1697" s="39" t="str" cm="1">
        <f t="array" ref="AC1697:AF1697">SETMATRIX(GETMATRIX(AC1696:AF1696)-$O$9*TRANSPOSE($AO$4:$AR$4)*$AL$4)</f>
        <v>0.5774</v>
      </c>
      <c r="AD1697" s="39" t="str">
        <v>0.5774</v>
      </c>
      <c r="AE1697" s="39" t="str">
        <v>0.5774</v>
      </c>
      <c r="AF1697" s="39" t="str">
        <v>0.5774</v>
      </c>
      <c r="AG1697" s="5" cm="1">
        <f t="array" ref="AG1697">SIGMOID(SUM(GETVECTOR(_xlfn.CONCAT(Y1697,",",AC1697))*GETVECTOR(_xlfn.CONCAT($S1697,",",$AL$4)))+U1697)</f>
        <v>0.56452133479732203</v>
      </c>
      <c r="AH1697" s="5" cm="1">
        <f t="array" ref="AH1697">SIGMOID(SUM(GETVECTOR(_xlfn.CONCAT(Z1697,",",AD1697))*GETVECTOR(_xlfn.CONCAT($S1697,",",$AL$4)))+V1697)</f>
        <v>0.55979910641074349</v>
      </c>
      <c r="AI1697" s="5" cm="1">
        <f t="array" ref="AI1697">TANH(SUM(GETVECTOR(_xlfn.CONCAT(AA1697,",",AE1697))*GETVECTOR(_xlfn.CONCAT($S1697,",",$AL$4)))+W1697)</f>
        <v>0.75078776561261185</v>
      </c>
      <c r="AJ1697" s="5" cm="1">
        <f t="array" ref="AJ1697">SIGMOID(SUM(GETVECTOR(_xlfn.CONCAT(AB1697,",",AF1697))*GETVECTOR(_xlfn.CONCAT($S1697,",",$AL$4)))+X1697)</f>
        <v>0.55001146834424808</v>
      </c>
      <c r="AK1697" s="5">
        <f t="shared" si="531"/>
        <v>0.42029032029405883</v>
      </c>
      <c r="AL1697" s="46">
        <f t="shared" si="532"/>
        <v>0.21845079561953579</v>
      </c>
      <c r="AM1697" s="3">
        <f t="shared" si="533"/>
        <v>-7.7425493040258031E-2</v>
      </c>
      <c r="AN1697" s="3">
        <f t="shared" si="534"/>
        <v>-3.5867226269674847E-2</v>
      </c>
      <c r="AO1697" s="3">
        <f t="shared" si="535"/>
        <v>0</v>
      </c>
      <c r="AP1697" s="3">
        <f t="shared" si="536"/>
        <v>-6.6358735276009955E-3</v>
      </c>
      <c r="AQ1697" s="3">
        <f t="shared" si="537"/>
        <v>-8.7605799131601075E-3</v>
      </c>
      <c r="AR1697" s="3">
        <f t="shared" si="538"/>
        <v>-7.6109532784638893E-3</v>
      </c>
      <c r="AS1697" s="3" cm="1">
        <f t="array" ref="AS1697">SUM(AO1697:AR1697*AC1697:AF1697)</f>
        <v>-1.328447663968051E-2</v>
      </c>
      <c r="AT1697" s="50">
        <f t="shared" si="539"/>
        <v>5.9947069725270448E-3</v>
      </c>
      <c r="AU1697" s="50">
        <f t="shared" si="540"/>
        <v>7.7425493040258031E-2</v>
      </c>
      <c r="AV1697" s="67"/>
      <c r="AW1697" s="67"/>
    </row>
    <row r="1698" spans="1:49" ht="15" customHeight="1" x14ac:dyDescent="0.25">
      <c r="A1698" s="11">
        <f t="shared" si="529"/>
        <v>1695</v>
      </c>
      <c r="B1698" s="29">
        <v>32742</v>
      </c>
      <c r="C1698" s="25"/>
      <c r="D1698" s="12"/>
      <c r="E1698" s="25"/>
      <c r="F1698" s="35"/>
      <c r="G1698" s="25">
        <v>0</v>
      </c>
      <c r="H1698" s="13">
        <v>0</v>
      </c>
      <c r="I1698" s="25">
        <v>0</v>
      </c>
      <c r="J1698" s="12">
        <v>0</v>
      </c>
      <c r="K1698" s="12">
        <v>0</v>
      </c>
      <c r="L1698" s="25" t="s">
        <v>11</v>
      </c>
      <c r="M1698" s="10"/>
      <c r="N1698" s="15"/>
      <c r="O1698" s="15"/>
      <c r="P1698" s="4"/>
      <c r="Q1698" s="55"/>
      <c r="R1698" s="40">
        <f t="shared" si="530"/>
        <v>0.25979381443298966</v>
      </c>
      <c r="S1698" s="42" t="str" cm="1">
        <f t="array" ref="S1698">SETVECTOR(R1698:R1699)</f>
        <v>0.25979381443299,0.295876288659794</v>
      </c>
      <c r="T1698" s="42">
        <f t="shared" si="541"/>
        <v>0.25773195876288657</v>
      </c>
      <c r="U1698" s="5">
        <f t="shared" si="542"/>
        <v>0</v>
      </c>
      <c r="V1698" s="5">
        <f t="shared" si="543"/>
        <v>3.4389095061910964E-2</v>
      </c>
      <c r="W1698" s="5">
        <f t="shared" si="544"/>
        <v>0.78039285401890568</v>
      </c>
      <c r="X1698" s="5">
        <f t="shared" si="545"/>
        <v>2.0704364421774792E-3</v>
      </c>
      <c r="Y1698" s="46" t="str" cm="1">
        <f t="array" ref="Y1698:AB1698">SETMATRIX(GETMATRIX(Y1697:AB1697)-$O$9*TRANSPOSE(AO1697:AR1697)*GETVECTOR(S1697))</f>
        <v>0.5774,0.5774</v>
      </c>
      <c r="Z1698" s="46" t="str">
        <v>0.495038194506678,0.434135766102194</v>
      </c>
      <c r="AA1698" s="46" t="str">
        <v>0.451597648685283,0.422135104751224</v>
      </c>
      <c r="AB1698" s="46" t="str">
        <v>0.489654347005756,0.410339097681451</v>
      </c>
      <c r="AC1698" s="39" t="str" cm="1">
        <f t="array" ref="AC1698:AF1698">SETMATRIX(GETMATRIX(AC1697:AF1697)-$O$9*TRANSPOSE($AO$4:$AR$4)*$AL$4)</f>
        <v>0.5774</v>
      </c>
      <c r="AD1698" s="39" t="str">
        <v>0.5774</v>
      </c>
      <c r="AE1698" s="39" t="str">
        <v>0.5774</v>
      </c>
      <c r="AF1698" s="39" t="str">
        <v>0.5774</v>
      </c>
      <c r="AG1698" s="5" cm="1">
        <f t="array" ref="AG1698">SIGMOID(SUM(GETVECTOR(_xlfn.CONCAT(Y1698,",",AC1698))*GETVECTOR(_xlfn.CONCAT($S1698,",",$AL$4)))+U1698)</f>
        <v>0.57952990753731792</v>
      </c>
      <c r="AH1698" s="5" cm="1">
        <f t="array" ref="AH1698">SIGMOID(SUM(GETVECTOR(_xlfn.CONCAT(Z1698,",",AD1698))*GETVECTOR(_xlfn.CONCAT($S1698,",",$AL$4)))+V1698)</f>
        <v>0.57235045203623058</v>
      </c>
      <c r="AI1698" s="5" cm="1">
        <f t="array" ref="AI1698">TANH(SUM(GETVECTOR(_xlfn.CONCAT(AA1698,",",AE1698))*GETVECTOR(_xlfn.CONCAT($S1698,",",$AL$4)))+W1698)</f>
        <v>0.77092945602518237</v>
      </c>
      <c r="AJ1698" s="5" cm="1">
        <f t="array" ref="AJ1698">SIGMOID(SUM(GETVECTOR(_xlfn.CONCAT(AB1698,",",AF1698))*GETVECTOR(_xlfn.CONCAT($S1698,",",$AL$4)))+X1698)</f>
        <v>0.56234613323617844</v>
      </c>
      <c r="AK1698" s="5">
        <f t="shared" si="531"/>
        <v>0.44124182264405848</v>
      </c>
      <c r="AL1698" s="46">
        <f t="shared" si="532"/>
        <v>0.23318990309799245</v>
      </c>
      <c r="AM1698" s="3">
        <f t="shared" si="533"/>
        <v>-2.4542055664894119E-2</v>
      </c>
      <c r="AN1698" s="3">
        <f t="shared" si="534"/>
        <v>-1.1427971810380714E-2</v>
      </c>
      <c r="AO1698" s="3">
        <f t="shared" si="535"/>
        <v>0</v>
      </c>
      <c r="AP1698" s="3">
        <f t="shared" si="536"/>
        <v>-2.1564224653145185E-3</v>
      </c>
      <c r="AQ1698" s="3">
        <f t="shared" si="537"/>
        <v>-2.6533937350805242E-3</v>
      </c>
      <c r="AR1698" s="3">
        <f t="shared" si="538"/>
        <v>-2.5046753905363746E-3</v>
      </c>
      <c r="AS1698" s="3" cm="1">
        <f t="array" ref="AS1698">SUM(AO1698:AR1698*AC1698:AF1698)</f>
        <v>-4.2233874446038003E-3</v>
      </c>
      <c r="AT1698" s="50">
        <f t="shared" si="539"/>
        <v>6.0231249625876154E-4</v>
      </c>
      <c r="AU1698" s="50">
        <f t="shared" si="540"/>
        <v>2.4542055664894119E-2</v>
      </c>
      <c r="AV1698" s="67"/>
      <c r="AW1698" s="67"/>
    </row>
    <row r="1699" spans="1:49" ht="15" customHeight="1" x14ac:dyDescent="0.25">
      <c r="A1699" s="11">
        <f t="shared" si="529"/>
        <v>1696</v>
      </c>
      <c r="B1699" s="29">
        <v>32743</v>
      </c>
      <c r="C1699" s="25"/>
      <c r="D1699" s="12"/>
      <c r="E1699" s="25"/>
      <c r="F1699" s="35"/>
      <c r="G1699" s="25">
        <v>0</v>
      </c>
      <c r="H1699" s="13">
        <v>0</v>
      </c>
      <c r="I1699" s="25">
        <v>0</v>
      </c>
      <c r="J1699" s="12">
        <v>0</v>
      </c>
      <c r="K1699" s="12">
        <v>0</v>
      </c>
      <c r="L1699" s="25" t="s">
        <v>11</v>
      </c>
      <c r="M1699" s="10"/>
      <c r="N1699" s="15"/>
      <c r="O1699" s="15"/>
      <c r="P1699" s="4"/>
      <c r="Q1699" s="55"/>
      <c r="R1699" s="40">
        <f t="shared" si="530"/>
        <v>0.29587628865979382</v>
      </c>
      <c r="S1699" s="42" t="str" cm="1">
        <f t="array" ref="S1699">SETVECTOR(R1699:R1700)</f>
        <v>0.295876288659794,0.257731958762887</v>
      </c>
      <c r="T1699" s="42">
        <f t="shared" si="541"/>
        <v>1.0309278350515464E-2</v>
      </c>
      <c r="U1699" s="5">
        <f t="shared" si="542"/>
        <v>0</v>
      </c>
      <c r="V1699" s="5">
        <f t="shared" si="543"/>
        <v>3.4604737308442414E-2</v>
      </c>
      <c r="W1699" s="5">
        <f t="shared" si="544"/>
        <v>0.78065819339241371</v>
      </c>
      <c r="X1699" s="5">
        <f t="shared" si="545"/>
        <v>2.3209039812311168E-3</v>
      </c>
      <c r="Y1699" s="46" t="str" cm="1">
        <f t="array" ref="Y1699:AB1699">SETMATRIX(GETMATRIX(Y1698:AB1698)-$O$9*TRANSPOSE(AO1698:AR1698)*GETVECTOR(S1698))</f>
        <v>0.5774,0.5774</v>
      </c>
      <c r="Z1699" s="46" t="str">
        <v>0.495094217028457,0.434199569529776</v>
      </c>
      <c r="AA1699" s="46" t="str">
        <v>0.451666582213246,0.422213612380293</v>
      </c>
      <c r="AB1699" s="46" t="str">
        <v>0.489719416923118,0.410413205087336</v>
      </c>
      <c r="AC1699" s="39" t="str" cm="1">
        <f t="array" ref="AC1699:AF1699">SETMATRIX(GETMATRIX(AC1698:AF1698)-$O$9*TRANSPOSE($AO$4:$AR$4)*$AL$4)</f>
        <v>0.5774</v>
      </c>
      <c r="AD1699" s="39" t="str">
        <v>0.5774</v>
      </c>
      <c r="AE1699" s="39" t="str">
        <v>0.5774</v>
      </c>
      <c r="AF1699" s="39" t="str">
        <v>0.5774</v>
      </c>
      <c r="AG1699" s="5" cm="1">
        <f t="array" ref="AG1699">SIGMOID(SUM(GETVECTOR(_xlfn.CONCAT(Y1699,",",AC1699))*GETVECTOR(_xlfn.CONCAT($S1699,",",$AL$4)))+U1699)</f>
        <v>0.57923978125367126</v>
      </c>
      <c r="AH1699" s="5" cm="1">
        <f t="array" ref="AH1699">SIGMOID(SUM(GETVECTOR(_xlfn.CONCAT(Z1699,",",AD1699))*GETVECTOR(_xlfn.CONCAT($S1699,",",$AL$4)))+V1699)</f>
        <v>0.57273005206326766</v>
      </c>
      <c r="AI1699" s="5" cm="1">
        <f t="array" ref="AI1699">TANH(SUM(GETVECTOR(_xlfn.CONCAT(AA1699,",",AE1699))*GETVECTOR(_xlfn.CONCAT($S1699,",",$AL$4)))+W1699)</f>
        <v>0.77113167217850587</v>
      </c>
      <c r="AJ1699" s="5" cm="1">
        <f t="array" ref="AJ1699">SIGMOID(SUM(GETVECTOR(_xlfn.CONCAT(AB1699,",",AF1699))*GETVECTOR(_xlfn.CONCAT($S1699,",",$AL$4)))+X1699)</f>
        <v>0.56291325584718455</v>
      </c>
      <c r="AK1699" s="5">
        <f t="shared" si="531"/>
        <v>0.4416502827544303</v>
      </c>
      <c r="AL1699" s="46">
        <f t="shared" si="532"/>
        <v>0.23361543208445018</v>
      </c>
      <c r="AM1699" s="3">
        <f t="shared" si="533"/>
        <v>0.22330615373393473</v>
      </c>
      <c r="AN1699" s="3">
        <f t="shared" si="534"/>
        <v>0.10405177617669212</v>
      </c>
      <c r="AO1699" s="3">
        <f t="shared" si="535"/>
        <v>0</v>
      </c>
      <c r="AP1699" s="3">
        <f t="shared" si="536"/>
        <v>1.9634975271270731E-2</v>
      </c>
      <c r="AQ1699" s="3">
        <f t="shared" si="537"/>
        <v>2.4156611557390382E-2</v>
      </c>
      <c r="AR1699" s="3">
        <f t="shared" si="538"/>
        <v>2.2801837938016746E-2</v>
      </c>
      <c r="AS1699" s="3" cm="1">
        <f t="array" ref="AS1699">SUM(AO1699:AR1699*AC1699:AF1699)</f>
        <v>3.8451043460279798E-2</v>
      </c>
      <c r="AT1699" s="50">
        <f t="shared" si="539"/>
        <v>4.9865638295443687E-2</v>
      </c>
      <c r="AU1699" s="50">
        <f t="shared" si="540"/>
        <v>0.22330615373393473</v>
      </c>
      <c r="AV1699" s="67"/>
      <c r="AW1699" s="67"/>
    </row>
    <row r="1700" spans="1:49" ht="15" customHeight="1" x14ac:dyDescent="0.25">
      <c r="A1700" s="11">
        <f t="shared" si="529"/>
        <v>1697</v>
      </c>
      <c r="B1700" s="29">
        <v>32744</v>
      </c>
      <c r="C1700" s="25"/>
      <c r="D1700" s="12"/>
      <c r="E1700" s="25"/>
      <c r="F1700" s="35"/>
      <c r="G1700" s="25">
        <v>0</v>
      </c>
      <c r="H1700" s="13">
        <v>0</v>
      </c>
      <c r="I1700" s="25">
        <v>0</v>
      </c>
      <c r="J1700" s="12">
        <v>0</v>
      </c>
      <c r="K1700" s="12">
        <v>0</v>
      </c>
      <c r="L1700" s="25" t="s">
        <v>11</v>
      </c>
      <c r="M1700" s="10"/>
      <c r="N1700" s="15"/>
      <c r="O1700" s="15"/>
      <c r="P1700" s="4"/>
      <c r="Q1700" s="55"/>
      <c r="R1700" s="40">
        <f t="shared" si="530"/>
        <v>0.25773195876288657</v>
      </c>
      <c r="S1700" s="42" t="str" cm="1">
        <f t="array" ref="S1700">SETVECTOR(R1700:R1701)</f>
        <v>0.257731958762887,0.0103092783505155</v>
      </c>
      <c r="T1700" s="42">
        <f t="shared" si="541"/>
        <v>0.16185567010309276</v>
      </c>
      <c r="U1700" s="5">
        <f t="shared" si="542"/>
        <v>0</v>
      </c>
      <c r="V1700" s="5">
        <f t="shared" si="543"/>
        <v>3.2641239781315341E-2</v>
      </c>
      <c r="W1700" s="5">
        <f t="shared" si="544"/>
        <v>0.77824253223667472</v>
      </c>
      <c r="X1700" s="5">
        <f t="shared" si="545"/>
        <v>4.0720187429441924E-5</v>
      </c>
      <c r="Y1700" s="46" t="str" cm="1">
        <f t="array" ref="Y1700:AB1700">SETMATRIX(GETMATRIX(Y1699:AB1699)-$O$9*TRANSPOSE(AO1699:AR1699)*GETVECTOR(S1699))</f>
        <v>0.5774,0.5774</v>
      </c>
      <c r="Z1700" s="46" t="str">
        <v>0.494513264667338,0.433693513466083</v>
      </c>
      <c r="AA1700" s="46" t="str">
        <v>0.450951845355826,0.421591019298917</v>
      </c>
      <c r="AB1700" s="46" t="str">
        <v>0.489044764604746,0.40982552885182</v>
      </c>
      <c r="AC1700" s="39" t="str" cm="1">
        <f t="array" ref="AC1700:AF1700">SETMATRIX(GETMATRIX(AC1699:AF1699)-$O$9*TRANSPOSE($AO$4:$AR$4)*$AL$4)</f>
        <v>0.5774</v>
      </c>
      <c r="AD1700" s="39" t="str">
        <v>0.5774</v>
      </c>
      <c r="AE1700" s="39" t="str">
        <v>0.5774</v>
      </c>
      <c r="AF1700" s="39" t="str">
        <v>0.5774</v>
      </c>
      <c r="AG1700" s="5" cm="1">
        <f t="array" ref="AG1700">SIGMOID(SUM(GETVECTOR(_xlfn.CONCAT(Y1700,",",AC1700))*GETVECTOR(_xlfn.CONCAT($S1700,",",$AL$4)))+U1700)</f>
        <v>0.53861470571488013</v>
      </c>
      <c r="AH1700" s="5" cm="1">
        <f t="array" ref="AH1700">SIGMOID(SUM(GETVECTOR(_xlfn.CONCAT(Z1700,",",AD1700))*GETVECTOR(_xlfn.CONCAT($S1700,",",$AL$4)))+V1700)</f>
        <v>0.54104844925191997</v>
      </c>
      <c r="AI1700" s="5" cm="1">
        <f t="array" ref="AI1700">TANH(SUM(GETVECTOR(_xlfn.CONCAT(AA1700,",",AE1700))*GETVECTOR(_xlfn.CONCAT($S1700,",",$AL$4)))+W1700)</f>
        <v>0.71571966809424026</v>
      </c>
      <c r="AJ1700" s="5" cm="1">
        <f t="array" ref="AJ1700">SIGMOID(SUM(GETVECTOR(_xlfn.CONCAT(AB1700,",",AF1700))*GETVECTOR(_xlfn.CONCAT($S1700,",",$AL$4)))+X1700)</f>
        <v>0.53253102869351854</v>
      </c>
      <c r="AK1700" s="5">
        <f t="shared" si="531"/>
        <v>0.38723901652148757</v>
      </c>
      <c r="AL1700" s="46">
        <f t="shared" si="532"/>
        <v>0.19649200509437742</v>
      </c>
      <c r="AM1700" s="3">
        <f t="shared" si="533"/>
        <v>3.4636334991284656E-2</v>
      </c>
      <c r="AN1700" s="3">
        <f t="shared" si="534"/>
        <v>1.5933749239711584E-2</v>
      </c>
      <c r="AO1700" s="3">
        <f t="shared" si="535"/>
        <v>0</v>
      </c>
      <c r="AP1700" s="3">
        <f t="shared" si="536"/>
        <v>2.8318088076635076E-3</v>
      </c>
      <c r="AQ1700" s="3">
        <f t="shared" si="537"/>
        <v>4.204818732535978E-3</v>
      </c>
      <c r="AR1700" s="3">
        <f t="shared" si="538"/>
        <v>3.181482987221854E-3</v>
      </c>
      <c r="AS1700" s="3" cm="1">
        <f t="array" ref="AS1700">SUM(AO1700:AR1700*AC1700:AF1700)</f>
        <v>5.8999370185330823E-3</v>
      </c>
      <c r="AT1700" s="50">
        <f t="shared" si="539"/>
        <v>1.1996757016284898E-3</v>
      </c>
      <c r="AU1700" s="50">
        <f t="shared" si="540"/>
        <v>3.4636334991284656E-2</v>
      </c>
      <c r="AV1700" s="67"/>
      <c r="AW1700" s="67"/>
    </row>
    <row r="1701" spans="1:49" ht="15" customHeight="1" x14ac:dyDescent="0.25">
      <c r="A1701" s="11">
        <f t="shared" si="529"/>
        <v>1698</v>
      </c>
      <c r="B1701" s="29">
        <v>32745</v>
      </c>
      <c r="C1701" s="25"/>
      <c r="D1701" s="12"/>
      <c r="E1701" s="25"/>
      <c r="F1701" s="35"/>
      <c r="G1701" s="25">
        <v>0</v>
      </c>
      <c r="H1701" s="13">
        <v>0</v>
      </c>
      <c r="I1701" s="25">
        <v>0</v>
      </c>
      <c r="J1701" s="12">
        <v>0</v>
      </c>
      <c r="K1701" s="12">
        <v>0</v>
      </c>
      <c r="L1701" s="25" t="s">
        <v>11</v>
      </c>
      <c r="M1701" s="10"/>
      <c r="N1701" s="15"/>
      <c r="O1701" s="15"/>
      <c r="P1701" s="4"/>
      <c r="Q1701" s="55"/>
      <c r="R1701" s="40">
        <f t="shared" si="530"/>
        <v>1.0309278350515464E-2</v>
      </c>
      <c r="S1701" s="42" t="str" cm="1">
        <f t="array" ref="S1701">SETVECTOR(R1701:R1702)</f>
        <v>0.0103092783505155,0.161855670103093</v>
      </c>
      <c r="T1701" s="42">
        <f t="shared" si="541"/>
        <v>0.19587628865979381</v>
      </c>
      <c r="U1701" s="5">
        <f t="shared" si="542"/>
        <v>0</v>
      </c>
      <c r="V1701" s="5">
        <f t="shared" si="543"/>
        <v>3.2358058900548992E-2</v>
      </c>
      <c r="W1701" s="5">
        <f t="shared" si="544"/>
        <v>0.77782205036342111</v>
      </c>
      <c r="X1701" s="5">
        <f t="shared" si="545"/>
        <v>-2.774281112927435E-4</v>
      </c>
      <c r="Y1701" s="46" t="str" cm="1">
        <f t="array" ref="Y1701:AB1701">SETMATRIX(GETMATRIX(Y1700:AB1700)-$O$9*TRANSPOSE(AO1700:AR1700)*GETVECTOR(S1700))</f>
        <v>0.5774,0.5774</v>
      </c>
      <c r="Z1701" s="46" t="str">
        <v>0.494440279904254,0.43369059407556</v>
      </c>
      <c r="AA1701" s="46" t="str">
        <v>0.450843473739008,0.421586684434244</v>
      </c>
      <c r="AB1701" s="46" t="str">
        <v>0.488962767620539,0.409822248972452</v>
      </c>
      <c r="AC1701" s="39" t="str" cm="1">
        <f t="array" ref="AC1701:AF1701">SETMATRIX(GETMATRIX(AC1700:AF1700)-$O$9*TRANSPOSE($AO$4:$AR$4)*$AL$4)</f>
        <v>0.5774</v>
      </c>
      <c r="AD1701" s="39" t="str">
        <v>0.5774</v>
      </c>
      <c r="AE1701" s="39" t="str">
        <v>0.5774</v>
      </c>
      <c r="AF1701" s="39" t="str">
        <v>0.5774</v>
      </c>
      <c r="AG1701" s="5" cm="1">
        <f t="array" ref="AG1701">SIGMOID(SUM(GETVECTOR(_xlfn.CONCAT(Y1701,",",AC1701))*GETVECTOR(_xlfn.CONCAT($S1701,",",$AL$4)))+U1701)</f>
        <v>0.52483156496816241</v>
      </c>
      <c r="AH1701" s="5" cm="1">
        <f t="array" ref="AH1701">SIGMOID(SUM(GETVECTOR(_xlfn.CONCAT(Z1701,",",AD1701))*GETVECTOR(_xlfn.CONCAT($S1701,",",$AL$4)))+V1701)</f>
        <v>0.52688670570141505</v>
      </c>
      <c r="AI1701" s="5" cm="1">
        <f t="array" ref="AI1701">TANH(SUM(GETVECTOR(_xlfn.CONCAT(AA1701,",",AE1701))*GETVECTOR(_xlfn.CONCAT($S1701,",",$AL$4)))+W1701)</f>
        <v>0.69143818136326429</v>
      </c>
      <c r="AJ1701" s="5" cm="1">
        <f t="array" ref="AJ1701">SIGMOID(SUM(GETVECTOR(_xlfn.CONCAT(AB1701,",",AF1701))*GETVECTOR(_xlfn.CONCAT($S1701,",",$AL$4)))+X1701)</f>
        <v>0.51776638715388046</v>
      </c>
      <c r="AK1701" s="5">
        <f t="shared" si="531"/>
        <v>0.36430958557466786</v>
      </c>
      <c r="AL1701" s="46">
        <f t="shared" si="532"/>
        <v>0.18070273288043323</v>
      </c>
      <c r="AM1701" s="3">
        <f t="shared" si="533"/>
        <v>-1.5173555779360581E-2</v>
      </c>
      <c r="AN1701" s="3">
        <f t="shared" si="534"/>
        <v>-6.8994210221871421E-3</v>
      </c>
      <c r="AO1701" s="3">
        <f t="shared" si="535"/>
        <v>0</v>
      </c>
      <c r="AP1701" s="3">
        <f t="shared" si="536"/>
        <v>-1.1891821939660409E-3</v>
      </c>
      <c r="AQ1701" s="3">
        <f t="shared" si="537"/>
        <v>-1.8972659113336897E-3</v>
      </c>
      <c r="AR1701" s="3">
        <f t="shared" si="538"/>
        <v>-1.3222377882417566E-3</v>
      </c>
      <c r="AS1701" s="3" cm="1">
        <f t="array" ref="AS1701">SUM(AO1701:AR1701*AC1701:AF1701)</f>
        <v>-2.5455752349308547E-3</v>
      </c>
      <c r="AT1701" s="50">
        <f t="shared" si="539"/>
        <v>2.3023679498936691E-4</v>
      </c>
      <c r="AU1701" s="50">
        <f t="shared" si="540"/>
        <v>1.5173555779360581E-2</v>
      </c>
      <c r="AV1701" s="67"/>
      <c r="AW1701" s="67"/>
    </row>
    <row r="1702" spans="1:49" ht="15" customHeight="1" x14ac:dyDescent="0.25">
      <c r="A1702" s="11">
        <f t="shared" si="529"/>
        <v>1699</v>
      </c>
      <c r="B1702" s="29">
        <v>32746</v>
      </c>
      <c r="C1702" s="25"/>
      <c r="D1702" s="12"/>
      <c r="E1702" s="25"/>
      <c r="F1702" s="35"/>
      <c r="G1702" s="25">
        <v>0</v>
      </c>
      <c r="H1702" s="13">
        <v>0</v>
      </c>
      <c r="I1702" s="25">
        <v>0</v>
      </c>
      <c r="J1702" s="12">
        <v>0</v>
      </c>
      <c r="K1702" s="12">
        <v>0</v>
      </c>
      <c r="L1702" s="25" t="s">
        <v>11</v>
      </c>
      <c r="M1702" s="10"/>
      <c r="N1702" s="15"/>
      <c r="O1702" s="15"/>
      <c r="P1702" s="4"/>
      <c r="Q1702" s="55"/>
      <c r="R1702" s="40">
        <f t="shared" si="530"/>
        <v>0.16185567010309276</v>
      </c>
      <c r="S1702" s="42" t="str" cm="1">
        <f t="array" ref="S1702">SETVECTOR(R1702:R1703)</f>
        <v>0.161855670103093,0.195876288659794</v>
      </c>
      <c r="T1702" s="42">
        <f t="shared" si="541"/>
        <v>4.1237113402061855E-2</v>
      </c>
      <c r="U1702" s="5">
        <f t="shared" si="542"/>
        <v>0</v>
      </c>
      <c r="V1702" s="5">
        <f t="shared" si="543"/>
        <v>3.2476977119945592E-2</v>
      </c>
      <c r="W1702" s="5">
        <f t="shared" si="544"/>
        <v>0.77801177695455448</v>
      </c>
      <c r="X1702" s="5">
        <f t="shared" si="545"/>
        <v>-1.4520433246856783E-4</v>
      </c>
      <c r="Y1702" s="46" t="str" cm="1">
        <f t="array" ref="Y1702:AB1702">SETMATRIX(GETMATRIX(Y1701:AB1701)-$O$9*TRANSPOSE(AO1701:AR1701)*GETVECTOR(S1701))</f>
        <v>0.5774,0.5774</v>
      </c>
      <c r="Z1702" s="46" t="str">
        <v>0.494441505865279,0.433709841663648</v>
      </c>
      <c r="AA1702" s="46" t="str">
        <v>0.450845429683246,0.421617392758788</v>
      </c>
      <c r="AB1702" s="46" t="str">
        <v>0.488964130752279,0.409843650140777</v>
      </c>
      <c r="AC1702" s="39" t="str" cm="1">
        <f t="array" ref="AC1702:AF1702">SETMATRIX(GETMATRIX(AC1701:AF1701)-$O$9*TRANSPOSE($AO$4:$AR$4)*$AL$4)</f>
        <v>0.5774</v>
      </c>
      <c r="AD1702" s="39" t="str">
        <v>0.5774</v>
      </c>
      <c r="AE1702" s="39" t="str">
        <v>0.5774</v>
      </c>
      <c r="AF1702" s="39" t="str">
        <v>0.5774</v>
      </c>
      <c r="AG1702" s="5" cm="1">
        <f t="array" ref="AG1702">SIGMOID(SUM(GETVECTOR(_xlfn.CONCAT(Y1702,",",AC1702))*GETVECTOR(_xlfn.CONCAT($S1702,",",$AL$4)))+U1702)</f>
        <v>0.55145579256323818</v>
      </c>
      <c r="AH1702" s="5" cm="1">
        <f t="array" ref="AH1702">SIGMOID(SUM(GETVECTOR(_xlfn.CONCAT(Z1702,",",AD1702))*GETVECTOR(_xlfn.CONCAT($S1702,",",$AL$4)))+V1702)</f>
        <v>0.54920488245599297</v>
      </c>
      <c r="AI1702" s="5" cm="1">
        <f t="array" ref="AI1702">TANH(SUM(GETVECTOR(_xlfn.CONCAT(AA1702,",",AE1702))*GETVECTOR(_xlfn.CONCAT($S1702,",",$AL$4)))+W1702)</f>
        <v>0.73225332115256891</v>
      </c>
      <c r="AJ1702" s="5" cm="1">
        <f t="array" ref="AJ1702">SIGMOID(SUM(GETVECTOR(_xlfn.CONCAT(AB1702,",",AF1702))*GETVECTOR(_xlfn.CONCAT($S1702,",",$AL$4)))+X1702)</f>
        <v>0.53973480077308345</v>
      </c>
      <c r="AK1702" s="5">
        <f t="shared" si="531"/>
        <v>0.40215709917160708</v>
      </c>
      <c r="AL1702" s="46">
        <f t="shared" si="532"/>
        <v>0.20606704739944112</v>
      </c>
      <c r="AM1702" s="3">
        <f t="shared" si="533"/>
        <v>0.16482993399737927</v>
      </c>
      <c r="AN1702" s="3">
        <f t="shared" si="534"/>
        <v>7.5996458798377256E-2</v>
      </c>
      <c r="AO1702" s="3">
        <f t="shared" si="535"/>
        <v>0</v>
      </c>
      <c r="AP1702" s="3">
        <f t="shared" si="536"/>
        <v>1.3777432730149055E-2</v>
      </c>
      <c r="AQ1702" s="3">
        <f t="shared" si="537"/>
        <v>1.9358122804069077E-2</v>
      </c>
      <c r="AR1702" s="3">
        <f t="shared" si="538"/>
        <v>1.5633375959734762E-2</v>
      </c>
      <c r="AS1702" s="3" cm="1">
        <f t="array" ref="AS1702">SUM(AO1702:AR1702*AC1702:AF1702)</f>
        <v>2.8159181044608402E-2</v>
      </c>
      <c r="AT1702" s="50">
        <f t="shared" si="539"/>
        <v>2.7168907141580406E-2</v>
      </c>
      <c r="AU1702" s="50">
        <f t="shared" si="540"/>
        <v>0.16482993399737927</v>
      </c>
      <c r="AV1702" s="67"/>
      <c r="AW1702" s="67"/>
    </row>
    <row r="1703" spans="1:49" ht="15" customHeight="1" x14ac:dyDescent="0.25">
      <c r="A1703" s="11">
        <f t="shared" si="529"/>
        <v>1700</v>
      </c>
      <c r="B1703" s="29">
        <v>32747</v>
      </c>
      <c r="C1703" s="25"/>
      <c r="D1703" s="12"/>
      <c r="E1703" s="25"/>
      <c r="F1703" s="35"/>
      <c r="G1703" s="25">
        <v>0</v>
      </c>
      <c r="H1703" s="13">
        <v>0</v>
      </c>
      <c r="I1703" s="25">
        <v>0</v>
      </c>
      <c r="J1703" s="12">
        <v>0</v>
      </c>
      <c r="K1703" s="12">
        <v>0</v>
      </c>
      <c r="L1703" s="25" t="s">
        <v>11</v>
      </c>
      <c r="M1703" s="10"/>
      <c r="N1703" s="15"/>
      <c r="O1703" s="15"/>
      <c r="P1703" s="4"/>
      <c r="Q1703" s="55"/>
      <c r="R1703" s="40">
        <f t="shared" si="530"/>
        <v>0.19587628865979381</v>
      </c>
      <c r="S1703" s="42" t="str" cm="1">
        <f t="array" ref="S1703">SETVECTOR(R1703:R1704)</f>
        <v>0.195876288659794,0.0412371134020619</v>
      </c>
      <c r="T1703" s="42">
        <f t="shared" si="541"/>
        <v>0.70206185567010304</v>
      </c>
      <c r="U1703" s="5">
        <f t="shared" si="542"/>
        <v>0</v>
      </c>
      <c r="V1703" s="5">
        <f t="shared" si="543"/>
        <v>3.1099233846930686E-2</v>
      </c>
      <c r="W1703" s="5">
        <f t="shared" si="544"/>
        <v>0.77607596467414752</v>
      </c>
      <c r="X1703" s="5">
        <f t="shared" si="545"/>
        <v>-1.708541928442044E-3</v>
      </c>
      <c r="Y1703" s="46" t="str" cm="1">
        <f t="array" ref="Y1703:AB1703">SETMATRIX(GETMATRIX(Y1702:AB1702)-$O$9*TRANSPOSE(AO1702:AR1702)*GETVECTOR(S1702))</f>
        <v>0.5774,0.5774</v>
      </c>
      <c r="Z1703" s="46" t="str">
        <v>0.494218510304595,0.433439974424604</v>
      </c>
      <c r="AA1703" s="46" t="str">
        <v>0.450532107489407,0.42123821303376</v>
      </c>
      <c r="AB1703" s="46" t="str">
        <v>0.488711095698085,0.409537429374555</v>
      </c>
      <c r="AC1703" s="39" t="str" cm="1">
        <f t="array" ref="AC1703:AF1703">SETMATRIX(GETMATRIX(AC1702:AF1702)-$O$9*TRANSPOSE($AO$4:$AR$4)*$AL$4)</f>
        <v>0.5774</v>
      </c>
      <c r="AD1703" s="39" t="str">
        <v>0.5774</v>
      </c>
      <c r="AE1703" s="39" t="str">
        <v>0.5774</v>
      </c>
      <c r="AF1703" s="39" t="str">
        <v>0.5774</v>
      </c>
      <c r="AG1703" s="5" cm="1">
        <f t="array" ref="AG1703">SIGMOID(SUM(GETVECTOR(_xlfn.CONCAT(Y1703,",",AC1703))*GETVECTOR(_xlfn.CONCAT($S1703,",",$AL$4)))+U1703)</f>
        <v>0.53417395610824714</v>
      </c>
      <c r="AH1703" s="5" cm="1">
        <f t="array" ref="AH1703">SIGMOID(SUM(GETVECTOR(_xlfn.CONCAT(Z1703,",",AD1703))*GETVECTOR(_xlfn.CONCAT($S1703,",",$AL$4)))+V1703)</f>
        <v>0.53638027873640104</v>
      </c>
      <c r="AI1703" s="5" cm="1">
        <f t="array" ref="AI1703">TANH(SUM(GETVECTOR(_xlfn.CONCAT(AA1703,",",AE1703))*GETVECTOR(_xlfn.CONCAT($S1703,",",$AL$4)))+W1703)</f>
        <v>0.70726753600236081</v>
      </c>
      <c r="AJ1703" s="5" cm="1">
        <f t="array" ref="AJ1703">SIGMOID(SUM(GETVECTOR(_xlfn.CONCAT(AB1703,",",AF1703))*GETVECTOR(_xlfn.CONCAT($S1703,",",$AL$4)))+X1703)</f>
        <v>0.52769824331572879</v>
      </c>
      <c r="AK1703" s="5">
        <f t="shared" si="531"/>
        <v>0.37936435810215385</v>
      </c>
      <c r="AL1703" s="46">
        <f t="shared" si="532"/>
        <v>0.19110872691606243</v>
      </c>
      <c r="AM1703" s="3">
        <f t="shared" si="533"/>
        <v>-0.51095312875404064</v>
      </c>
      <c r="AN1703" s="3">
        <f t="shared" si="534"/>
        <v>-0.23426546979097376</v>
      </c>
      <c r="AO1703" s="3">
        <f t="shared" si="535"/>
        <v>0</v>
      </c>
      <c r="AP1703" s="3">
        <f t="shared" si="536"/>
        <v>-4.1202797761466466E-2</v>
      </c>
      <c r="AQ1703" s="3">
        <f t="shared" si="537"/>
        <v>-6.2799119045399157E-2</v>
      </c>
      <c r="AR1703" s="3">
        <f t="shared" si="538"/>
        <v>-4.6119133936974289E-2</v>
      </c>
      <c r="AS1703" s="3" cm="1">
        <f t="array" ref="AS1703">SUM(AO1703:AR1703*AC1703:AF1703)</f>
        <v>-8.6679894699493165E-2</v>
      </c>
      <c r="AT1703" s="50">
        <f t="shared" si="539"/>
        <v>0.26107309978354326</v>
      </c>
      <c r="AU1703" s="50">
        <f t="shared" si="540"/>
        <v>0.51095312875404064</v>
      </c>
      <c r="AV1703" s="67"/>
      <c r="AW1703" s="67"/>
    </row>
    <row r="1704" spans="1:49" ht="15" customHeight="1" x14ac:dyDescent="0.25">
      <c r="A1704" s="11">
        <f t="shared" si="529"/>
        <v>1701</v>
      </c>
      <c r="B1704" s="29">
        <v>32748</v>
      </c>
      <c r="C1704" s="25"/>
      <c r="D1704" s="12"/>
      <c r="E1704" s="25"/>
      <c r="F1704" s="35"/>
      <c r="G1704" s="25">
        <v>0</v>
      </c>
      <c r="H1704" s="13">
        <v>0</v>
      </c>
      <c r="I1704" s="25">
        <v>0</v>
      </c>
      <c r="J1704" s="12">
        <v>0</v>
      </c>
      <c r="K1704" s="12">
        <v>0</v>
      </c>
      <c r="L1704" s="25" t="s">
        <v>11</v>
      </c>
      <c r="M1704" s="10"/>
      <c r="N1704" s="15"/>
      <c r="O1704" s="15"/>
      <c r="P1704" s="4"/>
      <c r="Q1704" s="55"/>
      <c r="R1704" s="40">
        <f t="shared" si="530"/>
        <v>4.1237113402061855E-2</v>
      </c>
      <c r="S1704" s="42" t="str" cm="1">
        <f t="array" ref="S1704">SETVECTOR(R1704:R1705)</f>
        <v>0.0412371134020619,0.702061855670103</v>
      </c>
      <c r="T1704" s="42">
        <f t="shared" si="541"/>
        <v>6.3917525773195871E-2</v>
      </c>
      <c r="U1704" s="5">
        <f t="shared" si="542"/>
        <v>0</v>
      </c>
      <c r="V1704" s="5">
        <f t="shared" si="543"/>
        <v>3.5219513623077334E-2</v>
      </c>
      <c r="W1704" s="5">
        <f t="shared" si="544"/>
        <v>0.78235587657868744</v>
      </c>
      <c r="X1704" s="5">
        <f t="shared" si="545"/>
        <v>2.9033714652553855E-3</v>
      </c>
      <c r="Y1704" s="46" t="str" cm="1">
        <f t="array" ref="Y1704:AB1704">SETMATRIX(GETMATRIX(Y1703:AB1703)-$O$9*TRANSPOSE(AO1703:AR1703)*GETVECTOR(S1703))</f>
        <v>0.5774,0.5774</v>
      </c>
      <c r="Z1704" s="46" t="str">
        <v>0.495025575415387,0.433609882868981</v>
      </c>
      <c r="AA1704" s="46" t="str">
        <v>0.451762193326379,0.421497178473123</v>
      </c>
      <c r="AB1704" s="46" t="str">
        <v>0.489614460177263,0.409727611370171</v>
      </c>
      <c r="AC1704" s="39" t="str" cm="1">
        <f t="array" ref="AC1704:AF1704">SETMATRIX(GETMATRIX(AC1703:AF1703)-$O$9*TRANSPOSE($AO$4:$AR$4)*$AL$4)</f>
        <v>0.5774</v>
      </c>
      <c r="AD1704" s="39" t="str">
        <v>0.5774</v>
      </c>
      <c r="AE1704" s="39" t="str">
        <v>0.5774</v>
      </c>
      <c r="AF1704" s="39" t="str">
        <v>0.5774</v>
      </c>
      <c r="AG1704" s="5" cm="1">
        <f t="array" ref="AG1704">SIGMOID(SUM(GETVECTOR(_xlfn.CONCAT(Y1704,",",AC1704))*GETVECTOR(_xlfn.CONCAT($S1704,",",$AL$4)))+U1704)</f>
        <v>0.60567803998846881</v>
      </c>
      <c r="AH1704" s="5" cm="1">
        <f t="array" ref="AH1704">SIGMOID(SUM(GETVECTOR(_xlfn.CONCAT(Z1704,",",AD1704))*GETVECTOR(_xlfn.CONCAT($S1704,",",$AL$4)))+V1704)</f>
        <v>0.58905348128299784</v>
      </c>
      <c r="AI1704" s="5" cm="1">
        <f t="array" ref="AI1704">TANH(SUM(GETVECTOR(_xlfn.CONCAT(AA1704,",",AE1704))*GETVECTOR(_xlfn.CONCAT($S1704,",",$AL$4)))+W1704)</f>
        <v>0.79938357462954734</v>
      </c>
      <c r="AJ1704" s="5" cm="1">
        <f t="array" ref="AJ1704">SIGMOID(SUM(GETVECTOR(_xlfn.CONCAT(AB1704,",",AF1704))*GETVECTOR(_xlfn.CONCAT($S1704,",",$AL$4)))+X1704)</f>
        <v>0.57706777662252917</v>
      </c>
      <c r="AK1704" s="5">
        <f t="shared" si="531"/>
        <v>0.47087967751598198</v>
      </c>
      <c r="AL1704" s="46">
        <f t="shared" si="532"/>
        <v>0.25328070462279012</v>
      </c>
      <c r="AM1704" s="3">
        <f t="shared" si="533"/>
        <v>0.18936317884959425</v>
      </c>
      <c r="AN1704" s="3">
        <f t="shared" si="534"/>
        <v>8.8224379303267042E-2</v>
      </c>
      <c r="AO1704" s="3">
        <f t="shared" si="535"/>
        <v>0</v>
      </c>
      <c r="AP1704" s="3">
        <f t="shared" si="536"/>
        <v>1.7071978873639541E-2</v>
      </c>
      <c r="AQ1704" s="3">
        <f t="shared" si="537"/>
        <v>1.8760032142960029E-2</v>
      </c>
      <c r="AR1704" s="3">
        <f t="shared" si="538"/>
        <v>2.0284691947895291E-2</v>
      </c>
      <c r="AS1704" s="3" cm="1">
        <f t="array" ref="AS1704">SUM(AO1704:AR1704*AC1704:AF1704)</f>
        <v>3.2401784291699334E-2</v>
      </c>
      <c r="AT1704" s="50">
        <f t="shared" si="539"/>
        <v>3.5858413504023419E-2</v>
      </c>
      <c r="AU1704" s="50">
        <f t="shared" si="540"/>
        <v>0.18936317884959425</v>
      </c>
      <c r="AV1704" s="67"/>
      <c r="AW1704" s="67"/>
    </row>
    <row r="1705" spans="1:49" ht="15" customHeight="1" x14ac:dyDescent="0.25">
      <c r="A1705" s="11">
        <f t="shared" si="529"/>
        <v>1702</v>
      </c>
      <c r="B1705" s="29">
        <v>32749</v>
      </c>
      <c r="C1705" s="25"/>
      <c r="D1705" s="12"/>
      <c r="E1705" s="25"/>
      <c r="F1705" s="35"/>
      <c r="G1705" s="25">
        <v>0</v>
      </c>
      <c r="H1705" s="13">
        <v>0</v>
      </c>
      <c r="I1705" s="25">
        <v>0</v>
      </c>
      <c r="J1705" s="12">
        <v>0</v>
      </c>
      <c r="K1705" s="12">
        <v>0</v>
      </c>
      <c r="L1705" s="25" t="s">
        <v>11</v>
      </c>
      <c r="M1705" s="10"/>
      <c r="N1705" s="15"/>
      <c r="O1705" s="15"/>
      <c r="P1705" s="4"/>
      <c r="Q1705" s="55"/>
      <c r="R1705" s="40">
        <f t="shared" si="530"/>
        <v>0.70206185567010304</v>
      </c>
      <c r="S1705" s="42" t="str" cm="1">
        <f t="array" ref="S1705">SETVECTOR(R1705:R1706)</f>
        <v>0.702061855670103,0.0639175257731959</v>
      </c>
      <c r="T1705" s="42">
        <f t="shared" si="541"/>
        <v>0.30927835051546393</v>
      </c>
      <c r="U1705" s="5">
        <f t="shared" si="542"/>
        <v>0</v>
      </c>
      <c r="V1705" s="5">
        <f t="shared" si="543"/>
        <v>3.351231573571338E-2</v>
      </c>
      <c r="W1705" s="5">
        <f t="shared" si="544"/>
        <v>0.7804798733643914</v>
      </c>
      <c r="X1705" s="5">
        <f t="shared" si="545"/>
        <v>8.7490227046585619E-4</v>
      </c>
      <c r="Y1705" s="46" t="str" cm="1">
        <f t="array" ref="Y1705:AB1705">SETMATRIX(GETMATRIX(Y1704:AB1704)-$O$9*TRANSPOSE(AO1704:AR1704)*GETVECTOR(S1704))</f>
        <v>0.5774,0.5774</v>
      </c>
      <c r="Z1705" s="46" t="str">
        <v>0.494955175502506,0.432411324352182</v>
      </c>
      <c r="AA1705" s="46" t="str">
        <v>0.451684832369088,0.420180108175251</v>
      </c>
      <c r="AB1705" s="46" t="str">
        <v>0.489530811963045,0.408303500523107</v>
      </c>
      <c r="AC1705" s="39" t="str" cm="1">
        <f t="array" ref="AC1705:AF1705">SETMATRIX(GETMATRIX(AC1704:AF1704)-$O$9*TRANSPOSE($AO$4:$AR$4)*$AL$4)</f>
        <v>0.5774</v>
      </c>
      <c r="AD1705" s="39" t="str">
        <v>0.5774</v>
      </c>
      <c r="AE1705" s="39" t="str">
        <v>0.5774</v>
      </c>
      <c r="AF1705" s="39" t="str">
        <v>0.5774</v>
      </c>
      <c r="AG1705" s="5" cm="1">
        <f t="array" ref="AG1705">SIGMOID(SUM(GETVECTOR(_xlfn.CONCAT(Y1705,",",AC1705))*GETVECTOR(_xlfn.CONCAT($S1705,",",$AL$4)))+U1705)</f>
        <v>0.60880134001095099</v>
      </c>
      <c r="AH1705" s="5" cm="1">
        <f t="array" ref="AH1705">SIGMOID(SUM(GETVECTOR(_xlfn.CONCAT(Z1705,",",AD1705))*GETVECTOR(_xlfn.CONCAT($S1705,",",$AL$4)))+V1705)</f>
        <v>0.60076176195921815</v>
      </c>
      <c r="AI1705" s="5" cm="1">
        <f t="array" ref="AI1705">TANH(SUM(GETVECTOR(_xlfn.CONCAT(AA1705,",",AE1705))*GETVECTOR(_xlfn.CONCAT($S1705,",",$AL$4)))+W1705)</f>
        <v>0.80911033342454086</v>
      </c>
      <c r="AJ1705" s="5" cm="1">
        <f t="array" ref="AJ1705">SIGMOID(SUM(GETVECTOR(_xlfn.CONCAT(AB1705,",",AF1705))*GETVECTOR(_xlfn.CONCAT($S1705,",",$AL$4)))+X1705)</f>
        <v>0.59161689261904638</v>
      </c>
      <c r="AK1705" s="5">
        <f t="shared" si="531"/>
        <v>0.48608254952753766</v>
      </c>
      <c r="AL1705" s="46">
        <f t="shared" si="532"/>
        <v>0.26687937127894168</v>
      </c>
      <c r="AM1705" s="3">
        <f t="shared" si="533"/>
        <v>-4.239897923652225E-2</v>
      </c>
      <c r="AN1705" s="3">
        <f t="shared" si="534"/>
        <v>-1.9979550622768773E-2</v>
      </c>
      <c r="AO1705" s="3">
        <f t="shared" si="535"/>
        <v>0</v>
      </c>
      <c r="AP1705" s="3">
        <f t="shared" si="536"/>
        <v>-3.8772863501255264E-3</v>
      </c>
      <c r="AQ1705" s="3">
        <f t="shared" si="537"/>
        <v>-4.14510438671552E-3</v>
      </c>
      <c r="AR1705" s="3">
        <f t="shared" si="538"/>
        <v>-4.6210234901856483E-3</v>
      </c>
      <c r="AS1705" s="3" cm="1">
        <f t="array" ref="AS1705">SUM(AO1705:AR1705*AC1705:AF1705)</f>
        <v>-7.3003073746852141E-3</v>
      </c>
      <c r="AT1705" s="50">
        <f t="shared" si="539"/>
        <v>1.7976734402990449E-3</v>
      </c>
      <c r="AU1705" s="50">
        <f t="shared" si="540"/>
        <v>4.239897923652225E-2</v>
      </c>
      <c r="AV1705" s="67"/>
      <c r="AW1705" s="67"/>
    </row>
    <row r="1706" spans="1:49" ht="15" customHeight="1" x14ac:dyDescent="0.25">
      <c r="A1706" s="11">
        <f t="shared" si="529"/>
        <v>1703</v>
      </c>
      <c r="B1706" s="29">
        <v>32750</v>
      </c>
      <c r="C1706" s="25"/>
      <c r="D1706" s="12"/>
      <c r="E1706" s="25"/>
      <c r="F1706" s="35"/>
      <c r="G1706" s="25">
        <v>0</v>
      </c>
      <c r="H1706" s="13">
        <v>0</v>
      </c>
      <c r="I1706" s="25">
        <v>0</v>
      </c>
      <c r="J1706" s="12">
        <v>0</v>
      </c>
      <c r="K1706" s="12">
        <v>0</v>
      </c>
      <c r="L1706" s="25" t="s">
        <v>11</v>
      </c>
      <c r="M1706" s="10"/>
      <c r="N1706" s="15"/>
      <c r="O1706" s="15"/>
      <c r="P1706" s="4"/>
      <c r="Q1706" s="55"/>
      <c r="R1706" s="40">
        <f t="shared" si="530"/>
        <v>6.3917525773195871E-2</v>
      </c>
      <c r="S1706" s="42" t="str" cm="1">
        <f t="array" ref="S1706">SETVECTOR(R1706:R1707)</f>
        <v>0.0639175257731959,0.309278350515464</v>
      </c>
      <c r="T1706" s="42">
        <f t="shared" si="541"/>
        <v>0.64948453608247425</v>
      </c>
      <c r="U1706" s="5">
        <f t="shared" si="542"/>
        <v>0</v>
      </c>
      <c r="V1706" s="5">
        <f t="shared" si="543"/>
        <v>3.3900044370725933E-2</v>
      </c>
      <c r="W1706" s="5">
        <f t="shared" si="544"/>
        <v>0.78089438380306297</v>
      </c>
      <c r="X1706" s="5">
        <f t="shared" si="545"/>
        <v>1.3370046194844209E-3</v>
      </c>
      <c r="Y1706" s="46" t="str" cm="1">
        <f t="array" ref="Y1706:AB1706">SETMATRIX(GETMATRIX(Y1705:AB1705)-$O$9*TRANSPOSE(AO1705:AR1705)*GETVECTOR(S1705))</f>
        <v>0.5774,0.5774</v>
      </c>
      <c r="Z1706" s="46" t="str">
        <v>0.495227384987499,0.432436107007203</v>
      </c>
      <c r="AA1706" s="46" t="str">
        <v>0.451975844336856,0.420206602656898</v>
      </c>
      <c r="AB1706" s="46" t="str">
        <v>0.489855236395706,0.40833303696191</v>
      </c>
      <c r="AC1706" s="39" t="str" cm="1">
        <f t="array" ref="AC1706:AF1706">SETMATRIX(GETMATRIX(AC1705:AF1705)-$O$9*TRANSPOSE($AO$4:$AR$4)*$AL$4)</f>
        <v>0.5774</v>
      </c>
      <c r="AD1706" s="39" t="str">
        <v>0.5774</v>
      </c>
      <c r="AE1706" s="39" t="str">
        <v>0.5774</v>
      </c>
      <c r="AF1706" s="39" t="str">
        <v>0.5774</v>
      </c>
      <c r="AG1706" s="5" cm="1">
        <f t="array" ref="AG1706">SIGMOID(SUM(GETVECTOR(_xlfn.CONCAT(Y1706,",",AC1706))*GETVECTOR(_xlfn.CONCAT($S1706,",",$AL$4)))+U1706)</f>
        <v>0.55366333920656063</v>
      </c>
      <c r="AH1706" s="5" cm="1">
        <f t="array" ref="AH1706">SIGMOID(SUM(GETVECTOR(_xlfn.CONCAT(Z1706,",",AD1706))*GETVECTOR(_xlfn.CONCAT($S1706,",",$AL$4)))+V1706)</f>
        <v>0.54965995721849936</v>
      </c>
      <c r="AI1706" s="5" cm="1">
        <f t="array" ref="AI1706">TANH(SUM(GETVECTOR(_xlfn.CONCAT(AA1706,",",AE1706))*GETVECTOR(_xlfn.CONCAT($S1706,",",$AL$4)))+W1706)</f>
        <v>0.73510478044522298</v>
      </c>
      <c r="AJ1706" s="5" cm="1">
        <f t="array" ref="AJ1706">SIGMOID(SUM(GETVECTOR(_xlfn.CONCAT(AB1706,",",AF1706))*GETVECTOR(_xlfn.CONCAT($S1706,",",$AL$4)))+X1706)</f>
        <v>0.53965054552570757</v>
      </c>
      <c r="AK1706" s="5">
        <f t="shared" si="531"/>
        <v>0.40405766217063566</v>
      </c>
      <c r="AL1706" s="46">
        <f t="shared" si="532"/>
        <v>0.20691037942059615</v>
      </c>
      <c r="AM1706" s="3">
        <f t="shared" si="533"/>
        <v>-0.4425741566618781</v>
      </c>
      <c r="AN1706" s="3">
        <f t="shared" si="534"/>
        <v>-0.20372480665455911</v>
      </c>
      <c r="AO1706" s="3">
        <f t="shared" si="535"/>
        <v>0</v>
      </c>
      <c r="AP1706" s="3">
        <f t="shared" si="536"/>
        <v>-3.7070447251474035E-2</v>
      </c>
      <c r="AQ1706" s="3">
        <f t="shared" si="537"/>
        <v>-5.1468065052622837E-2</v>
      </c>
      <c r="AR1706" s="3">
        <f t="shared" si="538"/>
        <v>-4.215566653107277E-2</v>
      </c>
      <c r="AS1706" s="3" cm="1">
        <f t="array" ref="AS1706">SUM(AO1706:AR1706*AC1706:AF1706)</f>
        <v>-7.5462818859426947E-2</v>
      </c>
      <c r="AT1706" s="50">
        <f t="shared" si="539"/>
        <v>0.19587188414497261</v>
      </c>
      <c r="AU1706" s="50">
        <f t="shared" si="540"/>
        <v>0.4425741566618781</v>
      </c>
      <c r="AV1706" s="67"/>
      <c r="AW1706" s="67"/>
    </row>
    <row r="1707" spans="1:49" ht="15" customHeight="1" x14ac:dyDescent="0.25">
      <c r="A1707" s="11">
        <f t="shared" si="529"/>
        <v>1704</v>
      </c>
      <c r="B1707" s="29">
        <v>32751</v>
      </c>
      <c r="C1707" s="25"/>
      <c r="D1707" s="12"/>
      <c r="E1707" s="25"/>
      <c r="F1707" s="35"/>
      <c r="G1707" s="25">
        <v>0</v>
      </c>
      <c r="H1707" s="13">
        <v>0</v>
      </c>
      <c r="I1707" s="25">
        <v>0</v>
      </c>
      <c r="J1707" s="12">
        <v>0</v>
      </c>
      <c r="K1707" s="12">
        <v>0</v>
      </c>
      <c r="L1707" s="25" t="s">
        <v>11</v>
      </c>
      <c r="M1707" s="10"/>
      <c r="N1707" s="15"/>
      <c r="O1707" s="15"/>
      <c r="P1707" s="4"/>
      <c r="Q1707" s="55"/>
      <c r="R1707" s="40">
        <f t="shared" si="530"/>
        <v>0.30927835051546393</v>
      </c>
      <c r="S1707" s="42" t="str" cm="1">
        <f t="array" ref="S1707">SETVECTOR(R1707:R1708)</f>
        <v>0.309278350515464,0.649484536082474</v>
      </c>
      <c r="T1707" s="42">
        <f t="shared" si="541"/>
        <v>0.22680412371134021</v>
      </c>
      <c r="U1707" s="5">
        <f t="shared" si="542"/>
        <v>0</v>
      </c>
      <c r="V1707" s="5">
        <f t="shared" si="543"/>
        <v>3.7607089095873333E-2</v>
      </c>
      <c r="W1707" s="5">
        <f t="shared" si="544"/>
        <v>0.78604119030832531</v>
      </c>
      <c r="X1707" s="5">
        <f t="shared" si="545"/>
        <v>5.5525712725916984E-3</v>
      </c>
      <c r="Y1707" s="46" t="str" cm="1">
        <f t="array" ref="Y1707:AB1707">SETMATRIX(GETMATRIX(Y1706:AB1706)-$O$9*TRANSPOSE(AO1706:AR1706)*GETVECTOR(S1706))</f>
        <v>0.5774,0.5774</v>
      </c>
      <c r="Z1707" s="46" t="str">
        <v>0.495464330114261,0.433582615685084</v>
      </c>
      <c r="AA1707" s="46" t="str">
        <v>0.452304815474306,0.421798398483268</v>
      </c>
      <c r="AB1707" s="46" t="str">
        <v>0.490124684985905,0.409636820462871</v>
      </c>
      <c r="AC1707" s="39" t="str" cm="1">
        <f t="array" ref="AC1707:AF1707">SETMATRIX(GETMATRIX(AC1706:AF1706)-$O$9*TRANSPOSE($AO$4:$AR$4)*$AL$4)</f>
        <v>0.5774</v>
      </c>
      <c r="AD1707" s="39" t="str">
        <v>0.5774</v>
      </c>
      <c r="AE1707" s="39" t="str">
        <v>0.5774</v>
      </c>
      <c r="AF1707" s="39" t="str">
        <v>0.5774</v>
      </c>
      <c r="AG1707" s="5" cm="1">
        <f t="array" ref="AG1707">SIGMOID(SUM(GETVECTOR(_xlfn.CONCAT(Y1707,",",AC1707))*GETVECTOR(_xlfn.CONCAT($S1707,",",$AL$4)))+U1707)</f>
        <v>0.63496802497979077</v>
      </c>
      <c r="AH1707" s="5" cm="1">
        <f t="array" ref="AH1707">SIGMOID(SUM(GETVECTOR(_xlfn.CONCAT(Z1707,",",AD1707))*GETVECTOR(_xlfn.CONCAT($S1707,",",$AL$4)))+V1707)</f>
        <v>0.6159631630255592</v>
      </c>
      <c r="AI1707" s="5" cm="1">
        <f t="array" ref="AI1707">TANH(SUM(GETVECTOR(_xlfn.CONCAT(AA1707,",",AE1707))*GETVECTOR(_xlfn.CONCAT($S1707,",",$AL$4)))+W1707)</f>
        <v>0.83361824950855112</v>
      </c>
      <c r="AJ1707" s="5" cm="1">
        <f t="array" ref="AJ1707">SIGMOID(SUM(GETVECTOR(_xlfn.CONCAT(AB1707,",",AF1707))*GETVECTOR(_xlfn.CONCAT($S1707,",",$AL$4)))+X1707)</f>
        <v>0.60424640939727492</v>
      </c>
      <c r="AK1707" s="5">
        <f t="shared" si="531"/>
        <v>0.51347813372311701</v>
      </c>
      <c r="AL1707" s="46">
        <f t="shared" si="532"/>
        <v>0.28559752392820509</v>
      </c>
      <c r="AM1707" s="3">
        <f t="shared" si="533"/>
        <v>5.8793400216864883E-2</v>
      </c>
      <c r="AN1707" s="3">
        <f t="shared" si="534"/>
        <v>2.7589304147306634E-2</v>
      </c>
      <c r="AO1707" s="3">
        <f t="shared" si="535"/>
        <v>0</v>
      </c>
      <c r="AP1707" s="3">
        <f t="shared" si="536"/>
        <v>5.4404595424035846E-3</v>
      </c>
      <c r="AQ1707" s="3">
        <f t="shared" si="537"/>
        <v>5.1845384450993834E-3</v>
      </c>
      <c r="AR1707" s="3">
        <f t="shared" si="538"/>
        <v>6.645197290326605E-3</v>
      </c>
      <c r="AS1707" s="3" cm="1">
        <f t="array" ref="AS1707">SUM(AO1707:AR1707*AC1707:AF1707)</f>
        <v>9.9718107534187955E-3</v>
      </c>
      <c r="AT1707" s="50">
        <f t="shared" si="539"/>
        <v>3.4566639090604476E-3</v>
      </c>
      <c r="AU1707" s="50">
        <f t="shared" si="540"/>
        <v>5.8793400216864883E-2</v>
      </c>
      <c r="AV1707" s="67"/>
      <c r="AW1707" s="67"/>
    </row>
    <row r="1708" spans="1:49" ht="15" customHeight="1" x14ac:dyDescent="0.25">
      <c r="A1708" s="11">
        <f t="shared" si="529"/>
        <v>1705</v>
      </c>
      <c r="B1708" s="29">
        <v>32752</v>
      </c>
      <c r="C1708" s="25"/>
      <c r="D1708" s="12"/>
      <c r="E1708" s="25"/>
      <c r="F1708" s="35"/>
      <c r="G1708" s="25">
        <v>0</v>
      </c>
      <c r="H1708" s="13">
        <v>0</v>
      </c>
      <c r="I1708" s="25">
        <v>0</v>
      </c>
      <c r="J1708" s="12">
        <v>0</v>
      </c>
      <c r="K1708" s="12">
        <v>0</v>
      </c>
      <c r="L1708" s="25" t="s">
        <v>11</v>
      </c>
      <c r="M1708" s="10"/>
      <c r="N1708" s="15"/>
      <c r="O1708" s="15"/>
      <c r="P1708" s="4"/>
      <c r="Q1708" s="55"/>
      <c r="R1708" s="40">
        <f t="shared" si="530"/>
        <v>0.64948453608247425</v>
      </c>
      <c r="S1708" s="42" t="str" cm="1">
        <f t="array" ref="S1708">SETVECTOR(R1708:R1709)</f>
        <v>0.649484536082474,0.22680412371134</v>
      </c>
      <c r="T1708" s="42">
        <f t="shared" si="541"/>
        <v>0.54948453608247416</v>
      </c>
      <c r="U1708" s="5">
        <f t="shared" si="542"/>
        <v>0</v>
      </c>
      <c r="V1708" s="5">
        <f t="shared" si="543"/>
        <v>3.7063043141632973E-2</v>
      </c>
      <c r="W1708" s="5">
        <f t="shared" si="544"/>
        <v>0.78552273646381532</v>
      </c>
      <c r="X1708" s="5">
        <f t="shared" si="545"/>
        <v>4.8880515435590381E-3</v>
      </c>
      <c r="Y1708" s="46" t="str" cm="1">
        <f t="array" ref="Y1708:AB1708">SETMATRIX(GETMATRIX(Y1707:AB1707)-$O$9*TRANSPOSE(AO1707:AR1707)*GETVECTOR(S1707))</f>
        <v>0.5774,0.5774</v>
      </c>
      <c r="Z1708" s="46" t="str">
        <v>0.495296068478929,0.433229266250887</v>
      </c>
      <c r="AA1708" s="46" t="str">
        <v>0.452144468924458,0.421461670728586</v>
      </c>
      <c r="AB1708" s="46" t="str">
        <v>0.489919163420225,0.409205225174943</v>
      </c>
      <c r="AC1708" s="39" t="str" cm="1">
        <f t="array" ref="AC1708:AF1708">SETMATRIX(GETMATRIX(AC1707:AF1707)-$O$9*TRANSPOSE($AO$4:$AR$4)*$AL$4)</f>
        <v>0.5774</v>
      </c>
      <c r="AD1708" s="39" t="str">
        <v>0.5774</v>
      </c>
      <c r="AE1708" s="39" t="str">
        <v>0.5774</v>
      </c>
      <c r="AF1708" s="39" t="str">
        <v>0.5774</v>
      </c>
      <c r="AG1708" s="5" cm="1">
        <f t="array" ref="AG1708">SIGMOID(SUM(GETVECTOR(_xlfn.CONCAT(Y1708,",",AC1708))*GETVECTOR(_xlfn.CONCAT($S1708,",",$AL$4)))+U1708)</f>
        <v>0.62386105653989643</v>
      </c>
      <c r="AH1708" s="5" cm="1">
        <f t="array" ref="AH1708">SIGMOID(SUM(GETVECTOR(_xlfn.CONCAT(Z1708,",",AD1708))*GETVECTOR(_xlfn.CONCAT($S1708,",",$AL$4)))+V1708)</f>
        <v>0.61230423754431273</v>
      </c>
      <c r="AI1708" s="5" cm="1">
        <f t="array" ref="AI1708">TANH(SUM(GETVECTOR(_xlfn.CONCAT(AA1708,",",AE1708))*GETVECTOR(_xlfn.CONCAT($S1708,",",$AL$4)))+W1708)</f>
        <v>0.8257962123032162</v>
      </c>
      <c r="AJ1708" s="5" cm="1">
        <f t="array" ref="AJ1708">SIGMOID(SUM(GETVECTOR(_xlfn.CONCAT(AB1708,",",AF1708))*GETVECTOR(_xlfn.CONCAT($S1708,",",$AL$4)))+X1708)</f>
        <v>0.60249992177150469</v>
      </c>
      <c r="AK1708" s="5">
        <f t="shared" si="531"/>
        <v>0.50563852014130217</v>
      </c>
      <c r="AL1708" s="46">
        <f t="shared" si="532"/>
        <v>0.28109030590763623</v>
      </c>
      <c r="AM1708" s="3">
        <f t="shared" si="533"/>
        <v>-0.26839423017483793</v>
      </c>
      <c r="AN1708" s="3">
        <f t="shared" si="534"/>
        <v>-0.126510318827702</v>
      </c>
      <c r="AO1708" s="3">
        <f t="shared" si="535"/>
        <v>0</v>
      </c>
      <c r="AP1708" s="3">
        <f t="shared" si="536"/>
        <v>-2.4800312656690641E-2</v>
      </c>
      <c r="AQ1708" s="3">
        <f t="shared" si="537"/>
        <v>-2.4637867236632662E-2</v>
      </c>
      <c r="AR1708" s="3">
        <f t="shared" si="538"/>
        <v>-2.998860486661031E-2</v>
      </c>
      <c r="AS1708" s="3" cm="1">
        <f t="array" ref="AS1708">SUM(AO1708:AR1708*AC1708:AF1708)</f>
        <v>-4.5861025520385672E-2</v>
      </c>
      <c r="AT1708" s="50">
        <f t="shared" si="539"/>
        <v>7.2035462791143881E-2</v>
      </c>
      <c r="AU1708" s="50">
        <f t="shared" si="540"/>
        <v>0.26839423017483793</v>
      </c>
      <c r="AV1708" s="67"/>
      <c r="AW1708" s="67"/>
    </row>
    <row r="1709" spans="1:49" ht="15" customHeight="1" x14ac:dyDescent="0.25">
      <c r="A1709" s="11">
        <f t="shared" si="529"/>
        <v>1706</v>
      </c>
      <c r="B1709" s="29">
        <v>32753</v>
      </c>
      <c r="C1709" s="25"/>
      <c r="D1709" s="12"/>
      <c r="E1709" s="25"/>
      <c r="F1709" s="35"/>
      <c r="G1709" s="25">
        <v>0</v>
      </c>
      <c r="H1709" s="13">
        <v>0</v>
      </c>
      <c r="I1709" s="25">
        <v>0</v>
      </c>
      <c r="J1709" s="12">
        <v>0</v>
      </c>
      <c r="K1709" s="12">
        <v>0</v>
      </c>
      <c r="L1709" s="25" t="s">
        <v>11</v>
      </c>
      <c r="M1709" s="10"/>
      <c r="N1709" s="15"/>
      <c r="O1709" s="15"/>
      <c r="P1709" s="4"/>
      <c r="Q1709" s="55"/>
      <c r="R1709" s="40">
        <f t="shared" si="530"/>
        <v>0.22680412371134021</v>
      </c>
      <c r="S1709" s="42" t="str" cm="1">
        <f t="array" ref="S1709">SETVECTOR(R1709:R1710)</f>
        <v>0.22680412371134,0.549484536082474</v>
      </c>
      <c r="T1709" s="42">
        <f t="shared" si="541"/>
        <v>3.1958762886597936E-2</v>
      </c>
      <c r="U1709" s="5">
        <f t="shared" si="542"/>
        <v>0</v>
      </c>
      <c r="V1709" s="5">
        <f t="shared" si="543"/>
        <v>3.9543074407302037E-2</v>
      </c>
      <c r="W1709" s="5">
        <f t="shared" si="544"/>
        <v>0.78798652318747864</v>
      </c>
      <c r="X1709" s="5">
        <f t="shared" si="545"/>
        <v>7.8869120302200689E-3</v>
      </c>
      <c r="Y1709" s="46" t="str" cm="1">
        <f t="array" ref="Y1709:AB1709">SETMATRIX(GETMATRIX(Y1708:AB1708)-$O$9*TRANSPOSE(AO1708:AR1708)*GETVECTOR(S1708))</f>
        <v>0.5774,0.5774</v>
      </c>
      <c r="Z1709" s="46" t="str">
        <v>0.496906810434982,0.433791747568874</v>
      </c>
      <c r="AA1709" s="46" t="str">
        <v>0.453744660301683,0.422020467717458</v>
      </c>
      <c r="AB1709" s="46" t="str">
        <v>0.49186687693218,0.409885379099753</v>
      </c>
      <c r="AC1709" s="39" t="str" cm="1">
        <f t="array" ref="AC1709:AF1709">SETMATRIX(GETMATRIX(AC1708:AF1708)-$O$9*TRANSPOSE($AO$4:$AR$4)*$AL$4)</f>
        <v>0.5774</v>
      </c>
      <c r="AD1709" s="39" t="str">
        <v>0.5774</v>
      </c>
      <c r="AE1709" s="39" t="str">
        <v>0.5774</v>
      </c>
      <c r="AF1709" s="39" t="str">
        <v>0.5774</v>
      </c>
      <c r="AG1709" s="5" cm="1">
        <f t="array" ref="AG1709">SIGMOID(SUM(GETVECTOR(_xlfn.CONCAT(Y1709,",",AC1709))*GETVECTOR(_xlfn.CONCAT($S1709,",",$AL$4)))+U1709)</f>
        <v>0.61021809758417156</v>
      </c>
      <c r="AH1709" s="5" cm="1">
        <f t="array" ref="AH1709">SIGMOID(SUM(GETVECTOR(_xlfn.CONCAT(Z1709,",",AD1709))*GETVECTOR(_xlfn.CONCAT($S1709,",",$AL$4)))+V1709)</f>
        <v>0.59642843942280932</v>
      </c>
      <c r="AI1709" s="5" cm="1">
        <f t="array" ref="AI1709">TANH(SUM(GETVECTOR(_xlfn.CONCAT(AA1709,",",AE1709))*GETVECTOR(_xlfn.CONCAT($S1709,",",$AL$4)))+W1709)</f>
        <v>0.80853767118595621</v>
      </c>
      <c r="AJ1709" s="5" cm="1">
        <f t="array" ref="AJ1709">SIGMOID(SUM(GETVECTOR(_xlfn.CONCAT(AB1709,",",AF1709))*GETVECTOR(_xlfn.CONCAT($S1709,",",$AL$4)))+X1709)</f>
        <v>0.58532448004239335</v>
      </c>
      <c r="AK1709" s="5">
        <f t="shared" si="531"/>
        <v>0.48223486143999239</v>
      </c>
      <c r="AL1709" s="46">
        <f t="shared" si="532"/>
        <v>0.26224389260571873</v>
      </c>
      <c r="AM1709" s="3">
        <f t="shared" si="533"/>
        <v>0.2302851297191208</v>
      </c>
      <c r="AN1709" s="3">
        <f t="shared" si="534"/>
        <v>0.107734503206176</v>
      </c>
      <c r="AO1709" s="3">
        <f t="shared" si="535"/>
        <v>0</v>
      </c>
      <c r="AP1709" s="3">
        <f t="shared" si="536"/>
        <v>2.0966887767178085E-2</v>
      </c>
      <c r="AQ1709" s="3">
        <f t="shared" si="537"/>
        <v>2.224969456240438E-2</v>
      </c>
      <c r="AR1709" s="3">
        <f t="shared" si="538"/>
        <v>2.5042614931426295E-2</v>
      </c>
      <c r="AS1709" s="3" cm="1">
        <f t="array" ref="AS1709">SUM(AO1709:AR1709*AC1709:AF1709)</f>
        <v>3.9412860498506459E-2</v>
      </c>
      <c r="AT1709" s="50">
        <f t="shared" si="539"/>
        <v>5.3031240969752293E-2</v>
      </c>
      <c r="AU1709" s="50">
        <f t="shared" si="540"/>
        <v>0.2302851297191208</v>
      </c>
      <c r="AV1709" s="67"/>
      <c r="AW1709" s="67"/>
    </row>
    <row r="1710" spans="1:49" ht="15" customHeight="1" x14ac:dyDescent="0.25">
      <c r="A1710" s="11">
        <f t="shared" si="529"/>
        <v>1707</v>
      </c>
      <c r="B1710" s="29">
        <v>32754</v>
      </c>
      <c r="C1710" s="25"/>
      <c r="D1710" s="12"/>
      <c r="E1710" s="25"/>
      <c r="F1710" s="35"/>
      <c r="G1710" s="25">
        <v>0</v>
      </c>
      <c r="H1710" s="13">
        <v>0</v>
      </c>
      <c r="I1710" s="25">
        <v>0</v>
      </c>
      <c r="J1710" s="12">
        <v>0</v>
      </c>
      <c r="K1710" s="12">
        <v>0</v>
      </c>
      <c r="L1710" s="25" t="s">
        <v>11</v>
      </c>
      <c r="M1710" s="10"/>
      <c r="N1710" s="15"/>
      <c r="O1710" s="15"/>
      <c r="P1710" s="4"/>
      <c r="Q1710" s="55"/>
      <c r="R1710" s="40">
        <f t="shared" si="530"/>
        <v>0.54948453608247416</v>
      </c>
      <c r="S1710" s="42" t="str" cm="1">
        <f t="array" ref="S1710">SETVECTOR(R1710:R1711)</f>
        <v>0.549484536082474,0.0319587628865979</v>
      </c>
      <c r="T1710" s="42">
        <f t="shared" si="541"/>
        <v>6.1855670103092781E-3</v>
      </c>
      <c r="U1710" s="5">
        <f t="shared" si="542"/>
        <v>0</v>
      </c>
      <c r="V1710" s="5">
        <f t="shared" si="543"/>
        <v>3.7446385630584229E-2</v>
      </c>
      <c r="W1710" s="5">
        <f t="shared" si="544"/>
        <v>0.78576155373123824</v>
      </c>
      <c r="X1710" s="5">
        <f t="shared" si="545"/>
        <v>5.3826505370774391E-3</v>
      </c>
      <c r="Y1710" s="46" t="str" cm="1">
        <f t="array" ref="Y1710:AB1710">SETMATRIX(GETMATRIX(Y1709:AB1709)-$O$9*TRANSPOSE(AO1709:AR1709)*GETVECTOR(S1709))</f>
        <v>0.5774,0.5774</v>
      </c>
      <c r="Z1710" s="46" t="str">
        <v>0.496431272774283,0.43263964950909</v>
      </c>
      <c r="AA1710" s="46" t="str">
        <v>0.453240028053876,0.420797881407998</v>
      </c>
      <c r="AB1710" s="46" t="str">
        <v>0.491298900098684,0.408509326134964</v>
      </c>
      <c r="AC1710" s="39" t="str" cm="1">
        <f t="array" ref="AC1710:AF1710">SETMATRIX(GETMATRIX(AC1709:AF1709)-$O$9*TRANSPOSE($AO$4:$AR$4)*$AL$4)</f>
        <v>0.5774</v>
      </c>
      <c r="AD1710" s="39" t="str">
        <v>0.5774</v>
      </c>
      <c r="AE1710" s="39" t="str">
        <v>0.5774</v>
      </c>
      <c r="AF1710" s="39" t="str">
        <v>0.5774</v>
      </c>
      <c r="AG1710" s="5" cm="1">
        <f t="array" ref="AG1710">SIGMOID(SUM(GETVECTOR(_xlfn.CONCAT(Y1710,",",AC1710))*GETVECTOR(_xlfn.CONCAT($S1710,",",$AL$4)))+U1710)</f>
        <v>0.58315178973091997</v>
      </c>
      <c r="AH1710" s="5" cm="1">
        <f t="array" ref="AH1710">SIGMOID(SUM(GETVECTOR(_xlfn.CONCAT(Z1710,",",AD1710))*GETVECTOR(_xlfn.CONCAT($S1710,",",$AL$4)))+V1710)</f>
        <v>0.58031200227946911</v>
      </c>
      <c r="AI1710" s="5" cm="1">
        <f t="array" ref="AI1710">TANH(SUM(GETVECTOR(_xlfn.CONCAT(AA1710,",",AE1710))*GETVECTOR(_xlfn.CONCAT($S1710,",",$AL$4)))+W1710)</f>
        <v>0.78112822875870136</v>
      </c>
      <c r="AJ1710" s="5" cm="1">
        <f t="array" ref="AJ1710">SIGMOID(SUM(GETVECTOR(_xlfn.CONCAT(AB1710,",",AF1710))*GETVECTOR(_xlfn.CONCAT($S1710,",",$AL$4)))+X1710)</f>
        <v>0.57160419809149321</v>
      </c>
      <c r="AK1710" s="5">
        <f t="shared" si="531"/>
        <v>0.45329808646797715</v>
      </c>
      <c r="AL1710" s="46">
        <f t="shared" si="532"/>
        <v>0.24270672048378897</v>
      </c>
      <c r="AM1710" s="3">
        <f t="shared" si="533"/>
        <v>0.23652115347347968</v>
      </c>
      <c r="AN1710" s="3">
        <f t="shared" si="534"/>
        <v>0.1108218458112427</v>
      </c>
      <c r="AO1710" s="3">
        <f t="shared" si="535"/>
        <v>0</v>
      </c>
      <c r="AP1710" s="3">
        <f t="shared" si="536"/>
        <v>2.1083165333264771E-2</v>
      </c>
      <c r="AQ1710" s="3">
        <f t="shared" si="537"/>
        <v>2.5071012391125483E-2</v>
      </c>
      <c r="AR1710" s="3">
        <f t="shared" si="538"/>
        <v>2.4592178168208582E-2</v>
      </c>
      <c r="AS1710" s="3" cm="1">
        <f t="array" ref="AS1710">SUM(AO1710:AR1710*AC1710:AF1710)</f>
        <v>4.0848945892386572E-2</v>
      </c>
      <c r="AT1710" s="50">
        <f t="shared" si="539"/>
        <v>5.5942256040425332E-2</v>
      </c>
      <c r="AU1710" s="50">
        <f t="shared" si="540"/>
        <v>0.23652115347347968</v>
      </c>
      <c r="AV1710" s="67"/>
      <c r="AW1710" s="67"/>
    </row>
    <row r="1711" spans="1:49" ht="15" customHeight="1" x14ac:dyDescent="0.25">
      <c r="A1711" s="11">
        <f t="shared" si="529"/>
        <v>1708</v>
      </c>
      <c r="B1711" s="29">
        <v>32755</v>
      </c>
      <c r="C1711" s="25"/>
      <c r="D1711" s="12"/>
      <c r="E1711" s="25"/>
      <c r="F1711" s="35"/>
      <c r="G1711" s="25">
        <v>0</v>
      </c>
      <c r="H1711" s="13">
        <v>0</v>
      </c>
      <c r="I1711" s="25">
        <v>0</v>
      </c>
      <c r="J1711" s="12">
        <v>0</v>
      </c>
      <c r="K1711" s="12">
        <v>0</v>
      </c>
      <c r="L1711" s="25" t="s">
        <v>11</v>
      </c>
      <c r="M1711" s="10"/>
      <c r="N1711" s="15"/>
      <c r="O1711" s="15"/>
      <c r="P1711" s="4"/>
      <c r="Q1711" s="55"/>
      <c r="R1711" s="40">
        <f t="shared" si="530"/>
        <v>3.1958762886597936E-2</v>
      </c>
      <c r="S1711" s="42" t="str" cm="1">
        <f t="array" ref="S1711">SETVECTOR(R1711:R1712)</f>
        <v>0.0319587628865979,0.00618556701030928</v>
      </c>
      <c r="T1711" s="42">
        <f t="shared" si="541"/>
        <v>3.092783505154639E-3</v>
      </c>
      <c r="U1711" s="5">
        <f t="shared" si="542"/>
        <v>0</v>
      </c>
      <c r="V1711" s="5">
        <f t="shared" si="543"/>
        <v>3.533806909725775E-2</v>
      </c>
      <c r="W1711" s="5">
        <f t="shared" si="544"/>
        <v>0.78325445249212566</v>
      </c>
      <c r="X1711" s="5">
        <f t="shared" si="545"/>
        <v>2.9234327202565806E-3</v>
      </c>
      <c r="Y1711" s="46" t="str" cm="1">
        <f t="array" ref="Y1711:AB1711">SETMATRIX(GETMATRIX(Y1710:AB1710)-$O$9*TRANSPOSE(AO1710:AR1710)*GETVECTOR(S1710))</f>
        <v>0.5774,0.5774</v>
      </c>
      <c r="Z1711" s="46" t="str">
        <v>0.495272785442053,0.432572270320912</v>
      </c>
      <c r="AA1711" s="46" t="str">
        <v>0.45186241469259,0.420717757553965</v>
      </c>
      <c r="AB1711" s="46" t="str">
        <v>0.489947597937482,0.40843073257587</v>
      </c>
      <c r="AC1711" s="39" t="str" cm="1">
        <f t="array" ref="AC1711:AF1711">SETMATRIX(GETMATRIX(AC1710:AF1710)-$O$9*TRANSPOSE($AO$4:$AR$4)*$AL$4)</f>
        <v>0.5774</v>
      </c>
      <c r="AD1711" s="39" t="str">
        <v>0.5774</v>
      </c>
      <c r="AE1711" s="39" t="str">
        <v>0.5774</v>
      </c>
      <c r="AF1711" s="39" t="str">
        <v>0.5774</v>
      </c>
      <c r="AG1711" s="5" cm="1">
        <f t="array" ref="AG1711">SIGMOID(SUM(GETVECTOR(_xlfn.CONCAT(Y1711,",",AC1711))*GETVECTOR(_xlfn.CONCAT($S1711,",",$AL$4)))+U1711)</f>
        <v>0.50550591145503687</v>
      </c>
      <c r="AH1711" s="5" cm="1">
        <f t="array" ref="AH1711">SIGMOID(SUM(GETVECTOR(_xlfn.CONCAT(Z1711,",",AD1711))*GETVECTOR(_xlfn.CONCAT($S1711,",",$AL$4)))+V1711)</f>
        <v>0.51345726898342237</v>
      </c>
      <c r="AI1711" s="5" cm="1">
        <f t="array" ref="AI1711">TANH(SUM(GETVECTOR(_xlfn.CONCAT(AA1711,",",AE1711))*GETVECTOR(_xlfn.CONCAT($S1711,",",$AL$4)))+W1711)</f>
        <v>0.66420322070222282</v>
      </c>
      <c r="AJ1711" s="5" cm="1">
        <f t="array" ref="AJ1711">SIGMOID(SUM(GETVECTOR(_xlfn.CONCAT(AB1711,",",AF1711))*GETVECTOR(_xlfn.CONCAT($S1711,",",$AL$4)))+X1711)</f>
        <v>0.50527678595491698</v>
      </c>
      <c r="AK1711" s="5">
        <f t="shared" si="531"/>
        <v>0.34103997175175665</v>
      </c>
      <c r="AL1711" s="46">
        <f t="shared" si="532"/>
        <v>0.16593568667815708</v>
      </c>
      <c r="AM1711" s="3">
        <f t="shared" si="533"/>
        <v>0.16284290317300246</v>
      </c>
      <c r="AN1711" s="3">
        <f t="shared" si="534"/>
        <v>7.3406745678632479E-2</v>
      </c>
      <c r="AO1711" s="3">
        <f t="shared" si="535"/>
        <v>0</v>
      </c>
      <c r="AP1711" s="3">
        <f t="shared" si="536"/>
        <v>1.2180419426314775E-2</v>
      </c>
      <c r="AQ1711" s="3">
        <f t="shared" si="537"/>
        <v>2.1063142315288056E-2</v>
      </c>
      <c r="AR1711" s="3">
        <f t="shared" si="538"/>
        <v>1.3368138076991753E-2</v>
      </c>
      <c r="AS1711" s="3" cm="1">
        <f t="array" ref="AS1711">SUM(AO1711:AR1711*AC1711:AF1711)</f>
        <v>2.6913595475256513E-2</v>
      </c>
      <c r="AT1711" s="50">
        <f t="shared" si="539"/>
        <v>2.6517811113811855E-2</v>
      </c>
      <c r="AU1711" s="50">
        <f t="shared" si="540"/>
        <v>0.16284290317300246</v>
      </c>
      <c r="AV1711" s="67"/>
      <c r="AW1711" s="67"/>
    </row>
    <row r="1712" spans="1:49" ht="15" customHeight="1" x14ac:dyDescent="0.25">
      <c r="A1712" s="11">
        <f t="shared" si="529"/>
        <v>1709</v>
      </c>
      <c r="B1712" s="29">
        <v>32756</v>
      </c>
      <c r="C1712" s="25"/>
      <c r="D1712" s="12"/>
      <c r="E1712" s="25"/>
      <c r="F1712" s="35"/>
      <c r="G1712" s="25">
        <v>0</v>
      </c>
      <c r="H1712" s="13">
        <v>0</v>
      </c>
      <c r="I1712" s="25">
        <v>0</v>
      </c>
      <c r="J1712" s="12">
        <v>0</v>
      </c>
      <c r="K1712" s="12">
        <v>0</v>
      </c>
      <c r="L1712" s="25" t="s">
        <v>11</v>
      </c>
      <c r="M1712" s="10"/>
      <c r="N1712" s="15"/>
      <c r="O1712" s="15"/>
      <c r="P1712" s="4"/>
      <c r="Q1712" s="55"/>
      <c r="R1712" s="40">
        <f t="shared" si="530"/>
        <v>6.1855670103092781E-3</v>
      </c>
      <c r="S1712" s="42" t="str" cm="1">
        <f t="array" ref="S1712">SETVECTOR(R1712:R1713)</f>
        <v>0.00618556701030928,0.00309278350515464</v>
      </c>
      <c r="T1712" s="42">
        <f t="shared" si="541"/>
        <v>2.5773195876288658E-2</v>
      </c>
      <c r="U1712" s="5">
        <f t="shared" si="542"/>
        <v>0</v>
      </c>
      <c r="V1712" s="5">
        <f t="shared" si="543"/>
        <v>3.4120027154626274E-2</v>
      </c>
      <c r="W1712" s="5">
        <f t="shared" si="544"/>
        <v>0.78114813826059681</v>
      </c>
      <c r="X1712" s="5">
        <f t="shared" si="545"/>
        <v>1.5866189125574052E-3</v>
      </c>
      <c r="Y1712" s="46" t="str" cm="1">
        <f t="array" ref="Y1712:AB1712">SETMATRIX(GETMATRIX(Y1711:AB1711)-$O$9*TRANSPOSE(AO1711:AR1711)*GETVECTOR(S1711))</f>
        <v>0.5774,0.5774</v>
      </c>
      <c r="Z1712" s="46" t="str">
        <v>0.495233858328422,0.432564736040854</v>
      </c>
      <c r="AA1712" s="46" t="str">
        <v>0.4517950994955,0.420704728806141</v>
      </c>
      <c r="AB1712" s="46" t="str">
        <v>0.489904875021978,0.408422463624482</v>
      </c>
      <c r="AC1712" s="39" t="str" cm="1">
        <f t="array" ref="AC1712:AF1712">SETMATRIX(GETMATRIX(AC1711:AF1711)-$O$9*TRANSPOSE($AO$4:$AR$4)*$AL$4)</f>
        <v>0.5774</v>
      </c>
      <c r="AD1712" s="39" t="str">
        <v>0.5774</v>
      </c>
      <c r="AE1712" s="39" t="str">
        <v>0.5774</v>
      </c>
      <c r="AF1712" s="39" t="str">
        <v>0.5774</v>
      </c>
      <c r="AG1712" s="5" cm="1">
        <f t="array" ref="AG1712">SIGMOID(SUM(GETVECTOR(_xlfn.CONCAT(Y1712,",",AC1712))*GETVECTOR(_xlfn.CONCAT($S1712,",",$AL$4)))+U1712)</f>
        <v>0.50133932669358827</v>
      </c>
      <c r="AH1712" s="5" cm="1">
        <f t="array" ref="AH1712">SIGMOID(SUM(GETVECTOR(_xlfn.CONCAT(Z1712,",",AD1712))*GETVECTOR(_xlfn.CONCAT($S1712,",",$AL$4)))+V1712)</f>
        <v>0.50962909894035813</v>
      </c>
      <c r="AI1712" s="5" cm="1">
        <f t="array" ref="AI1712">TANH(SUM(GETVECTOR(_xlfn.CONCAT(AA1712,",",AE1712))*GETVECTOR(_xlfn.CONCAT($S1712,",",$AL$4)))+W1712)</f>
        <v>0.65570627137673154</v>
      </c>
      <c r="AJ1712" s="5" cm="1">
        <f t="array" ref="AJ1712">SIGMOID(SUM(GETVECTOR(_xlfn.CONCAT(AB1712,",",AF1712))*GETVECTOR(_xlfn.CONCAT($S1712,",",$AL$4)))+X1712)</f>
        <v>0.50147002591546885</v>
      </c>
      <c r="AK1712" s="5">
        <f t="shared" si="531"/>
        <v>0.33416699625126561</v>
      </c>
      <c r="AL1712" s="46">
        <f t="shared" si="532"/>
        <v>0.16160374252456414</v>
      </c>
      <c r="AM1712" s="3">
        <f t="shared" si="533"/>
        <v>0.13583054664827549</v>
      </c>
      <c r="AN1712" s="3">
        <f t="shared" si="534"/>
        <v>6.1041106685930054E-2</v>
      </c>
      <c r="AO1712" s="3">
        <f t="shared" si="535"/>
        <v>0</v>
      </c>
      <c r="AP1712" s="3">
        <f t="shared" si="536"/>
        <v>1.0002548013209243E-2</v>
      </c>
      <c r="AQ1712" s="3">
        <f t="shared" si="537"/>
        <v>1.7733277988068938E-2</v>
      </c>
      <c r="AR1712" s="3">
        <f t="shared" si="538"/>
        <v>1.094309420960538E-2</v>
      </c>
      <c r="AS1712" s="3" cm="1">
        <f t="array" ref="AS1712">SUM(AO1712:AR1712*AC1712:AF1712)</f>
        <v>2.233320852976417E-2</v>
      </c>
      <c r="AT1712" s="50">
        <f t="shared" si="539"/>
        <v>1.8449937402769342E-2</v>
      </c>
      <c r="AU1712" s="50">
        <f t="shared" si="540"/>
        <v>0.13583054664827549</v>
      </c>
      <c r="AV1712" s="67"/>
      <c r="AW1712" s="67"/>
    </row>
    <row r="1713" spans="1:49" ht="15" customHeight="1" x14ac:dyDescent="0.25">
      <c r="A1713" s="11">
        <f t="shared" si="529"/>
        <v>1710</v>
      </c>
      <c r="B1713" s="29">
        <v>32757</v>
      </c>
      <c r="C1713" s="25"/>
      <c r="D1713" s="12"/>
      <c r="E1713" s="25"/>
      <c r="F1713" s="35"/>
      <c r="G1713" s="25">
        <v>0</v>
      </c>
      <c r="H1713" s="13">
        <v>0</v>
      </c>
      <c r="I1713" s="25">
        <v>0</v>
      </c>
      <c r="J1713" s="12">
        <v>0</v>
      </c>
      <c r="K1713" s="12">
        <v>0</v>
      </c>
      <c r="L1713" s="25" t="s">
        <v>11</v>
      </c>
      <c r="M1713" s="10"/>
      <c r="N1713" s="15"/>
      <c r="O1713" s="15"/>
      <c r="P1713" s="4"/>
      <c r="Q1713" s="55"/>
      <c r="R1713" s="40">
        <f t="shared" si="530"/>
        <v>3.092783505154639E-3</v>
      </c>
      <c r="S1713" s="42" t="str" cm="1">
        <f t="array" ref="S1713">SETVECTOR(R1713:R1714)</f>
        <v>0.00309278350515464,0.0257731958762887</v>
      </c>
      <c r="T1713" s="42">
        <f t="shared" si="541"/>
        <v>0.12989690721649483</v>
      </c>
      <c r="U1713" s="5">
        <f t="shared" si="542"/>
        <v>0</v>
      </c>
      <c r="V1713" s="5">
        <f t="shared" si="543"/>
        <v>3.3119772353305349E-2</v>
      </c>
      <c r="W1713" s="5">
        <f t="shared" si="544"/>
        <v>0.77937481046178991</v>
      </c>
      <c r="X1713" s="5">
        <f t="shared" si="545"/>
        <v>4.9230949159686718E-4</v>
      </c>
      <c r="Y1713" s="46" t="str" cm="1">
        <f t="array" ref="Y1713:AB1713">SETMATRIX(GETMATRIX(Y1712:AB1712)-$O$9*TRANSPOSE(AO1712:AR1712)*GETVECTOR(S1712))</f>
        <v>0.5774,0.5774</v>
      </c>
      <c r="Z1713" s="46" t="str">
        <v>0.495227671185321,0.432561642469304</v>
      </c>
      <c r="AA1713" s="46" t="str">
        <v>0.451784130457569,0.420699244287176</v>
      </c>
      <c r="AB1713" s="46" t="str">
        <v>0.489898106097725,0.408419079162355</v>
      </c>
      <c r="AC1713" s="39" t="str" cm="1">
        <f t="array" ref="AC1713:AF1713">SETMATRIX(GETMATRIX(AC1712:AF1712)-$O$9*TRANSPOSE($AO$4:$AR$4)*$AL$4)</f>
        <v>0.5774</v>
      </c>
      <c r="AD1713" s="39" t="str">
        <v>0.5774</v>
      </c>
      <c r="AE1713" s="39" t="str">
        <v>0.5774</v>
      </c>
      <c r="AF1713" s="39" t="str">
        <v>0.5774</v>
      </c>
      <c r="AG1713" s="5" cm="1">
        <f t="array" ref="AG1713">SIGMOID(SUM(GETVECTOR(_xlfn.CONCAT(Y1713,",",AC1713))*GETVECTOR(_xlfn.CONCAT($S1713,",",$AL$4)))+U1713)</f>
        <v>0.50416670766622762</v>
      </c>
      <c r="AH1713" s="5" cm="1">
        <f t="array" ref="AH1713">SIGMOID(SUM(GETVECTOR(_xlfn.CONCAT(Z1713,",",AD1713))*GETVECTOR(_xlfn.CONCAT($S1713,",",$AL$4)))+V1713)</f>
        <v>0.51144797400115072</v>
      </c>
      <c r="AI1713" s="5" cm="1">
        <f t="array" ref="AI1713">TANH(SUM(GETVECTOR(_xlfn.CONCAT(AA1713,",",AE1713))*GETVECTOR(_xlfn.CONCAT($S1713,",",$AL$4)))+W1713)</f>
        <v>0.65932286926740036</v>
      </c>
      <c r="AJ1713" s="5" cm="1">
        <f t="array" ref="AJ1713">SIGMOID(SUM(GETVECTOR(_xlfn.CONCAT(AB1713,",",AF1713))*GETVECTOR(_xlfn.CONCAT($S1713,",",$AL$4)))+X1713)</f>
        <v>0.5031333897803747</v>
      </c>
      <c r="AK1713" s="5">
        <f t="shared" si="531"/>
        <v>0.33720934569943745</v>
      </c>
      <c r="AL1713" s="46">
        <f t="shared" si="532"/>
        <v>0.16351017167992501</v>
      </c>
      <c r="AM1713" s="3">
        <f t="shared" si="533"/>
        <v>3.3613264463430187E-2</v>
      </c>
      <c r="AN1713" s="3">
        <f t="shared" si="534"/>
        <v>1.512580908842899E-2</v>
      </c>
      <c r="AO1713" s="3">
        <f t="shared" si="535"/>
        <v>0</v>
      </c>
      <c r="AP1713" s="3">
        <f t="shared" si="536"/>
        <v>2.4918909667506744E-3</v>
      </c>
      <c r="AQ1713" s="3">
        <f t="shared" si="537"/>
        <v>4.3731457994857876E-3</v>
      </c>
      <c r="AR1713" s="3">
        <f t="shared" si="538"/>
        <v>2.7308338646480786E-3</v>
      </c>
      <c r="AS1713" s="3" cm="1">
        <f t="array" ref="AS1713">SUM(AO1713:AR1713*AC1713:AF1713)</f>
        <v>5.5406557022727341E-3</v>
      </c>
      <c r="AT1713" s="50">
        <f t="shared" si="539"/>
        <v>1.1298515478884988E-3</v>
      </c>
      <c r="AU1713" s="50">
        <f t="shared" si="540"/>
        <v>3.3613264463430187E-2</v>
      </c>
      <c r="AV1713" s="67"/>
      <c r="AW1713" s="67"/>
    </row>
    <row r="1714" spans="1:49" ht="15" customHeight="1" x14ac:dyDescent="0.25">
      <c r="A1714" s="11">
        <f t="shared" si="529"/>
        <v>1711</v>
      </c>
      <c r="B1714" s="29">
        <v>32758</v>
      </c>
      <c r="C1714" s="25"/>
      <c r="D1714" s="12"/>
      <c r="E1714" s="25"/>
      <c r="F1714" s="35"/>
      <c r="G1714" s="25">
        <v>0</v>
      </c>
      <c r="H1714" s="13">
        <v>0</v>
      </c>
      <c r="I1714" s="25">
        <v>0</v>
      </c>
      <c r="J1714" s="12">
        <v>0</v>
      </c>
      <c r="K1714" s="12">
        <v>0</v>
      </c>
      <c r="L1714" s="25" t="s">
        <v>11</v>
      </c>
      <c r="M1714" s="10"/>
      <c r="N1714" s="15"/>
      <c r="O1714" s="15"/>
      <c r="P1714" s="4"/>
      <c r="Q1714" s="55"/>
      <c r="R1714" s="40">
        <f t="shared" si="530"/>
        <v>2.5773195876288658E-2</v>
      </c>
      <c r="S1714" s="42" t="str" cm="1">
        <f t="array" ref="S1714">SETVECTOR(R1714:R1715)</f>
        <v>0.0257731958762887,0.129896907216495</v>
      </c>
      <c r="T1714" s="42">
        <f t="shared" si="541"/>
        <v>0.85567010309278346</v>
      </c>
      <c r="U1714" s="5">
        <f t="shared" si="542"/>
        <v>0</v>
      </c>
      <c r="V1714" s="5">
        <f t="shared" si="543"/>
        <v>3.2870583256630281E-2</v>
      </c>
      <c r="W1714" s="5">
        <f t="shared" si="544"/>
        <v>0.77893749588184136</v>
      </c>
      <c r="X1714" s="5">
        <f t="shared" si="545"/>
        <v>2.192261051320593E-4</v>
      </c>
      <c r="Y1714" s="46" t="str" cm="1">
        <f t="array" ref="Y1714:AB1714">SETMATRIX(GETMATRIX(Y1713:AB1713)-$O$9*TRANSPOSE(AO1713:AR1713)*GETVECTOR(S1713))</f>
        <v>0.5774,0.5774</v>
      </c>
      <c r="Z1714" s="46" t="str">
        <v>0.495226900497393,0.432555220069905</v>
      </c>
      <c r="AA1714" s="46" t="str">
        <v>0.45178277793825,0.420687973292847</v>
      </c>
      <c r="AB1714" s="46" t="str">
        <v>0.489897261509932,0.408412040930745</v>
      </c>
      <c r="AC1714" s="39" t="str" cm="1">
        <f t="array" ref="AC1714:AF1714">SETMATRIX(GETMATRIX(AC1713:AF1713)-$O$9*TRANSPOSE($AO$4:$AR$4)*$AL$4)</f>
        <v>0.5774</v>
      </c>
      <c r="AD1714" s="39" t="str">
        <v>0.5774</v>
      </c>
      <c r="AE1714" s="39" t="str">
        <v>0.5774</v>
      </c>
      <c r="AF1714" s="39" t="str">
        <v>0.5774</v>
      </c>
      <c r="AG1714" s="5" cm="1">
        <f t="array" ref="AG1714">SIGMOID(SUM(GETVECTOR(_xlfn.CONCAT(Y1714,",",AC1714))*GETVECTOR(_xlfn.CONCAT($S1714,",",$AL$4)))+U1714)</f>
        <v>0.52245586278519085</v>
      </c>
      <c r="AH1714" s="5" cm="1">
        <f t="array" ref="AH1714">SIGMOID(SUM(GETVECTOR(_xlfn.CONCAT(Z1714,",",AD1714))*GETVECTOR(_xlfn.CONCAT($S1714,",",$AL$4)))+V1714)</f>
        <v>0.52543346709658012</v>
      </c>
      <c r="AI1714" s="5" cm="1">
        <f t="array" ref="AI1714">TANH(SUM(GETVECTOR(_xlfn.CONCAT(AA1714,",",AE1714))*GETVECTOR(_xlfn.CONCAT($S1714,",",$AL$4)))+W1714)</f>
        <v>0.68856794780327291</v>
      </c>
      <c r="AJ1714" s="5" cm="1">
        <f t="array" ref="AJ1714">SIGMOID(SUM(GETVECTOR(_xlfn.CONCAT(AB1714,",",AF1714))*GETVECTOR(_xlfn.CONCAT($S1714,",",$AL$4)))+X1714)</f>
        <v>0.51646826740436402</v>
      </c>
      <c r="AK1714" s="5">
        <f t="shared" si="531"/>
        <v>0.36179664414585067</v>
      </c>
      <c r="AL1714" s="46">
        <f t="shared" si="532"/>
        <v>0.17910891475960775</v>
      </c>
      <c r="AM1714" s="3">
        <f t="shared" si="533"/>
        <v>-0.67656118833317569</v>
      </c>
      <c r="AN1714" s="3">
        <f t="shared" si="534"/>
        <v>-0.3073983407474587</v>
      </c>
      <c r="AO1714" s="3">
        <f t="shared" si="535"/>
        <v>0</v>
      </c>
      <c r="AP1714" s="3">
        <f t="shared" si="536"/>
        <v>-5.2779243505341612E-2</v>
      </c>
      <c r="AQ1714" s="3">
        <f t="shared" si="537"/>
        <v>-8.4937817841206076E-2</v>
      </c>
      <c r="AR1714" s="3">
        <f t="shared" si="538"/>
        <v>-5.8593476088857455E-2</v>
      </c>
      <c r="AS1714" s="3" cm="1">
        <f t="array" ref="AS1714">SUM(AO1714:AR1714*AC1714:AF1714)</f>
        <v>-0.11334970431520294</v>
      </c>
      <c r="AT1714" s="50">
        <f t="shared" si="539"/>
        <v>0.45773504155879885</v>
      </c>
      <c r="AU1714" s="50">
        <f t="shared" si="540"/>
        <v>0.67656118833317569</v>
      </c>
      <c r="AV1714" s="67"/>
      <c r="AW1714" s="67"/>
    </row>
    <row r="1715" spans="1:49" ht="15" customHeight="1" x14ac:dyDescent="0.25">
      <c r="A1715" s="11">
        <f t="shared" si="529"/>
        <v>1712</v>
      </c>
      <c r="B1715" s="29">
        <v>32759</v>
      </c>
      <c r="C1715" s="25"/>
      <c r="D1715" s="12"/>
      <c r="E1715" s="25"/>
      <c r="F1715" s="35"/>
      <c r="G1715" s="25">
        <v>0</v>
      </c>
      <c r="H1715" s="13">
        <v>0</v>
      </c>
      <c r="I1715" s="25">
        <v>0</v>
      </c>
      <c r="J1715" s="12">
        <v>0</v>
      </c>
      <c r="K1715" s="12">
        <v>0</v>
      </c>
      <c r="L1715" s="25" t="s">
        <v>11</v>
      </c>
      <c r="M1715" s="10"/>
      <c r="N1715" s="15"/>
      <c r="O1715" s="15"/>
      <c r="P1715" s="4"/>
      <c r="Q1715" s="55"/>
      <c r="R1715" s="40">
        <f t="shared" si="530"/>
        <v>0.12989690721649483</v>
      </c>
      <c r="S1715" s="42" t="str" cm="1">
        <f t="array" ref="S1715">SETVECTOR(R1715:R1716)</f>
        <v>0.129896907216495,0.855670103092783</v>
      </c>
      <c r="T1715" s="42">
        <f t="shared" si="541"/>
        <v>1.0309278350515464E-2</v>
      </c>
      <c r="U1715" s="5">
        <f t="shared" si="542"/>
        <v>0</v>
      </c>
      <c r="V1715" s="5">
        <f t="shared" si="543"/>
        <v>3.8148507607164442E-2</v>
      </c>
      <c r="W1715" s="5">
        <f t="shared" si="544"/>
        <v>0.78743127766596199</v>
      </c>
      <c r="X1715" s="5">
        <f t="shared" si="545"/>
        <v>6.0785737140178053E-3</v>
      </c>
      <c r="Y1715" s="46" t="str" cm="1">
        <f t="array" ref="Y1715:AB1715">SETMATRIX(GETMATRIX(Y1714:AB1714)-$O$9*TRANSPOSE(AO1714:AR1714)*GETVECTOR(S1714))</f>
        <v>0.5774,0.5774</v>
      </c>
      <c r="Z1715" s="46" t="str">
        <v>0.4953629294755,0.433240806119562</v>
      </c>
      <c r="AA1715" s="46" t="str">
        <v>0.452001689839903,0.421791289277176</v>
      </c>
      <c r="AB1715" s="46" t="str">
        <v>0.490048275623563,0.409173152063446</v>
      </c>
      <c r="AC1715" s="39" t="str" cm="1">
        <f t="array" ref="AC1715:AF1715">SETMATRIX(GETMATRIX(AC1714:AF1714)-$O$9*TRANSPOSE($AO$4:$AR$4)*$AL$4)</f>
        <v>0.5774</v>
      </c>
      <c r="AD1715" s="39" t="str">
        <v>0.5774</v>
      </c>
      <c r="AE1715" s="39" t="str">
        <v>0.5774</v>
      </c>
      <c r="AF1715" s="39" t="str">
        <v>0.5774</v>
      </c>
      <c r="AG1715" s="5" cm="1">
        <f t="array" ref="AG1715">SIGMOID(SUM(GETVECTOR(_xlfn.CONCAT(Y1715,",",AC1715))*GETVECTOR(_xlfn.CONCAT($S1715,",",$AL$4)))+U1715)</f>
        <v>0.63854772202164378</v>
      </c>
      <c r="AH1715" s="5" cm="1">
        <f t="array" ref="AH1715">SIGMOID(SUM(GETVECTOR(_xlfn.CONCAT(Z1715,",",AD1715))*GETVECTOR(_xlfn.CONCAT($S1715,",",$AL$4)))+V1715)</f>
        <v>0.6161422510362865</v>
      </c>
      <c r="AI1715" s="5" cm="1">
        <f t="array" ref="AI1715">TANH(SUM(GETVECTOR(_xlfn.CONCAT(AA1715,",",AE1715))*GETVECTOR(_xlfn.CONCAT($S1715,",",$AL$4)))+W1715)</f>
        <v>0.83579513994297505</v>
      </c>
      <c r="AJ1715" s="5" cm="1">
        <f t="array" ref="AJ1715">SIGMOID(SUM(GETVECTOR(_xlfn.CONCAT(AB1715,",",AF1715))*GETVECTOR(_xlfn.CONCAT($S1715,",",$AL$4)))+X1715)</f>
        <v>0.60344772948445247</v>
      </c>
      <c r="AK1715" s="5">
        <f t="shared" si="531"/>
        <v>0.51496869892965269</v>
      </c>
      <c r="AL1715" s="46">
        <f t="shared" si="532"/>
        <v>0.28591807085643262</v>
      </c>
      <c r="AM1715" s="3">
        <f t="shared" si="533"/>
        <v>0.27560879250591713</v>
      </c>
      <c r="AN1715" s="3">
        <f t="shared" si="534"/>
        <v>0.12897874071144536</v>
      </c>
      <c r="AO1715" s="3">
        <f t="shared" si="535"/>
        <v>0</v>
      </c>
      <c r="AP1715" s="3">
        <f t="shared" si="536"/>
        <v>2.5495837172939639E-2</v>
      </c>
      <c r="AQ1715" s="3">
        <f t="shared" si="537"/>
        <v>2.3955726496109563E-2</v>
      </c>
      <c r="AR1715" s="3">
        <f t="shared" si="538"/>
        <v>3.1248927332641726E-2</v>
      </c>
      <c r="AS1715" s="3" cm="1">
        <f t="array" ref="AS1715">SUM(AO1715:AR1715*AC1715:AF1715)</f>
        <v>4.6596463504376344E-2</v>
      </c>
      <c r="AT1715" s="50">
        <f t="shared" si="539"/>
        <v>7.5960206506569677E-2</v>
      </c>
      <c r="AU1715" s="50">
        <f t="shared" si="540"/>
        <v>0.27560879250591713</v>
      </c>
      <c r="AV1715" s="67"/>
      <c r="AW1715" s="67"/>
    </row>
    <row r="1716" spans="1:49" ht="15" customHeight="1" x14ac:dyDescent="0.25">
      <c r="A1716" s="11">
        <f t="shared" si="529"/>
        <v>1713</v>
      </c>
      <c r="B1716" s="29">
        <v>32760</v>
      </c>
      <c r="C1716" s="25"/>
      <c r="D1716" s="12"/>
      <c r="E1716" s="25"/>
      <c r="F1716" s="35"/>
      <c r="G1716" s="25">
        <v>0</v>
      </c>
      <c r="H1716" s="13">
        <v>0</v>
      </c>
      <c r="I1716" s="25">
        <v>0</v>
      </c>
      <c r="J1716" s="12">
        <v>0</v>
      </c>
      <c r="K1716" s="12">
        <v>0</v>
      </c>
      <c r="L1716" s="25" t="s">
        <v>11</v>
      </c>
      <c r="M1716" s="10"/>
      <c r="N1716" s="15"/>
      <c r="O1716" s="15"/>
      <c r="P1716" s="4"/>
      <c r="Q1716" s="55"/>
      <c r="R1716" s="40">
        <f t="shared" si="530"/>
        <v>0.85567010309278346</v>
      </c>
      <c r="S1716" s="42" t="str" cm="1">
        <f t="array" ref="S1716">SETVECTOR(R1716:R1717)</f>
        <v>0.855670103092783,0.0103092783505155</v>
      </c>
      <c r="T1716" s="42">
        <f t="shared" si="541"/>
        <v>0.30927835051546393</v>
      </c>
      <c r="U1716" s="5">
        <f t="shared" si="542"/>
        <v>0</v>
      </c>
      <c r="V1716" s="5">
        <f t="shared" si="543"/>
        <v>3.559892388987048E-2</v>
      </c>
      <c r="W1716" s="5">
        <f t="shared" si="544"/>
        <v>0.785035705016351</v>
      </c>
      <c r="X1716" s="5">
        <f t="shared" si="545"/>
        <v>2.9536809807536326E-3</v>
      </c>
      <c r="Y1716" s="46" t="str" cm="1">
        <f t="array" ref="Y1716:AB1716">SETMATRIX(GETMATRIX(Y1715:AB1715)-$O$9*TRANSPOSE(AO1715:AR1715)*GETVECTOR(S1715))</f>
        <v>0.5774,0.5774</v>
      </c>
      <c r="Z1716" s="46" t="str">
        <v>0.495031746435934,0.431059203557341</v>
      </c>
      <c r="AA1716" s="46" t="str">
        <v>0.451690512361706,0.419741469381117</v>
      </c>
      <c r="AB1716" s="46" t="str">
        <v>0.489642361722129,0.40649927477622</v>
      </c>
      <c r="AC1716" s="39" t="str" cm="1">
        <f t="array" ref="AC1716:AF1716">SETMATRIX(GETMATRIX(AC1715:AF1715)-$O$9*TRANSPOSE($AO$4:$AR$4)*$AL$4)</f>
        <v>0.5774</v>
      </c>
      <c r="AD1716" s="39" t="str">
        <v>0.5774</v>
      </c>
      <c r="AE1716" s="39" t="str">
        <v>0.5774</v>
      </c>
      <c r="AF1716" s="39" t="str">
        <v>0.5774</v>
      </c>
      <c r="AG1716" s="5" cm="1">
        <f t="array" ref="AG1716">SIGMOID(SUM(GETVECTOR(_xlfn.CONCAT(Y1716,",",AC1716))*GETVECTOR(_xlfn.CONCAT($S1716,",",$AL$4)))+U1716)</f>
        <v>0.62246320754391637</v>
      </c>
      <c r="AH1716" s="5" cm="1">
        <f t="array" ref="AH1716">SIGMOID(SUM(GETVECTOR(_xlfn.CONCAT(Z1716,",",AD1716))*GETVECTOR(_xlfn.CONCAT($S1716,",",$AL$4)))+V1716)</f>
        <v>0.61387417645194065</v>
      </c>
      <c r="AI1716" s="5" cm="1">
        <f t="array" ref="AI1716">TANH(SUM(GETVECTOR(_xlfn.CONCAT(AA1716,",",AE1716))*GETVECTOR(_xlfn.CONCAT($S1716,",",$AL$4)))+W1716)</f>
        <v>0.82614200924100922</v>
      </c>
      <c r="AJ1716" s="5" cm="1">
        <f t="array" ref="AJ1716">SIGMOID(SUM(GETVECTOR(_xlfn.CONCAT(AB1716,",",AF1716))*GETVECTOR(_xlfn.CONCAT($S1716,",",$AL$4)))+X1716)</f>
        <v>0.60494599805374927</v>
      </c>
      <c r="AK1716" s="5">
        <f t="shared" si="531"/>
        <v>0.5071472455551761</v>
      </c>
      <c r="AL1716" s="46">
        <f t="shared" si="532"/>
        <v>0.28294503560561779</v>
      </c>
      <c r="AM1716" s="3">
        <f t="shared" si="533"/>
        <v>-2.6333314909846139E-2</v>
      </c>
      <c r="AN1716" s="3">
        <f t="shared" si="534"/>
        <v>-1.2445311313927556E-2</v>
      </c>
      <c r="AO1716" s="3">
        <f t="shared" si="535"/>
        <v>0</v>
      </c>
      <c r="AP1716" s="3">
        <f t="shared" si="536"/>
        <v>-2.4370738148123783E-3</v>
      </c>
      <c r="AQ1716" s="3">
        <f t="shared" si="537"/>
        <v>-2.4255729057152432E-3</v>
      </c>
      <c r="AR1716" s="3">
        <f t="shared" si="538"/>
        <v>-2.9435002483486632E-3</v>
      </c>
      <c r="AS1716" s="3" cm="1">
        <f t="array" ref="AS1716">SUM(AO1716:AR1716*AC1716:AF1716)</f>
        <v>-4.5072692598291672E-3</v>
      </c>
      <c r="AT1716" s="50">
        <f t="shared" si="539"/>
        <v>6.9344347414112498E-4</v>
      </c>
      <c r="AU1716" s="50">
        <f t="shared" si="540"/>
        <v>2.6333314909846139E-2</v>
      </c>
      <c r="AV1716" s="67"/>
      <c r="AW1716" s="67"/>
    </row>
    <row r="1717" spans="1:49" ht="15" customHeight="1" x14ac:dyDescent="0.25">
      <c r="A1717" s="11">
        <f t="shared" si="529"/>
        <v>1714</v>
      </c>
      <c r="B1717" s="29">
        <v>32761</v>
      </c>
      <c r="C1717" s="25"/>
      <c r="D1717" s="12"/>
      <c r="E1717" s="25"/>
      <c r="F1717" s="35"/>
      <c r="G1717" s="25">
        <v>0</v>
      </c>
      <c r="H1717" s="13">
        <v>0</v>
      </c>
      <c r="I1717" s="25">
        <v>0</v>
      </c>
      <c r="J1717" s="12">
        <v>0</v>
      </c>
      <c r="K1717" s="12">
        <v>0</v>
      </c>
      <c r="L1717" s="25" t="s">
        <v>11</v>
      </c>
      <c r="M1717" s="10"/>
      <c r="N1717" s="15"/>
      <c r="O1717" s="15"/>
      <c r="P1717" s="4"/>
      <c r="Q1717" s="55"/>
      <c r="R1717" s="40">
        <f t="shared" si="530"/>
        <v>1.0309278350515464E-2</v>
      </c>
      <c r="S1717" s="42" t="str" cm="1">
        <f t="array" ref="S1717">SETVECTOR(R1717:R1718)</f>
        <v>0.0103092783505155,0.309278350515464</v>
      </c>
      <c r="T1717" s="42">
        <f t="shared" si="541"/>
        <v>1.4432989690721649E-2</v>
      </c>
      <c r="U1717" s="5">
        <f t="shared" si="542"/>
        <v>0</v>
      </c>
      <c r="V1717" s="5">
        <f t="shared" si="543"/>
        <v>3.5842631271351719E-2</v>
      </c>
      <c r="W1717" s="5">
        <f t="shared" si="544"/>
        <v>0.78527826230692255</v>
      </c>
      <c r="X1717" s="5">
        <f t="shared" si="545"/>
        <v>3.248031005588499E-3</v>
      </c>
      <c r="Y1717" s="46" t="str" cm="1">
        <f t="array" ref="Y1717:AB1717">SETMATRIX(GETMATRIX(Y1716:AB1716)-$O$9*TRANSPOSE(AO1716:AR1716)*GETVECTOR(S1716))</f>
        <v>0.5774,0.5774</v>
      </c>
      <c r="Z1717" s="46" t="str">
        <v>0.495240279556171,0.431061716004573</v>
      </c>
      <c r="AA1717" s="46" t="str">
        <v>0.451898061383535,0.419743969971741</v>
      </c>
      <c r="AB1717" s="46" t="str">
        <v>0.489894228238225,0.406502309312558</v>
      </c>
      <c r="AC1717" s="39" t="str" cm="1">
        <f t="array" ref="AC1717:AF1717">SETMATRIX(GETMATRIX(AC1716:AF1716)-$O$9*TRANSPOSE($AO$4:$AR$4)*$AL$4)</f>
        <v>0.5774</v>
      </c>
      <c r="AD1717" s="39" t="str">
        <v>0.5774</v>
      </c>
      <c r="AE1717" s="39" t="str">
        <v>0.5774</v>
      </c>
      <c r="AF1717" s="39" t="str">
        <v>0.5774</v>
      </c>
      <c r="AG1717" s="5" cm="1">
        <f t="array" ref="AG1717">SIGMOID(SUM(GETVECTOR(_xlfn.CONCAT(Y1717,",",AC1717))*GETVECTOR(_xlfn.CONCAT($S1717,",",$AL$4)))+U1717)</f>
        <v>0.5460020126199282</v>
      </c>
      <c r="AH1717" s="5" cm="1">
        <f t="array" ref="AH1717">SIGMOID(SUM(GETVECTOR(_xlfn.CONCAT(Z1717,",",AD1717))*GETVECTOR(_xlfn.CONCAT($S1717,",",$AL$4)))+V1717)</f>
        <v>0.54345664312249753</v>
      </c>
      <c r="AI1717" s="5" cm="1">
        <f t="array" ref="AI1717">TANH(SUM(GETVECTOR(_xlfn.CONCAT(AA1717,",",AE1717))*GETVECTOR(_xlfn.CONCAT($S1717,",",$AL$4)))+W1717)</f>
        <v>0.72578136258525461</v>
      </c>
      <c r="AJ1717" s="5" cm="1">
        <f t="array" ref="AJ1717">SIGMOID(SUM(GETVECTOR(_xlfn.CONCAT(AB1717,",",AF1717))*GETVECTOR(_xlfn.CONCAT($S1717,",",$AL$4)))+X1717)</f>
        <v>0.53345515201292215</v>
      </c>
      <c r="AK1717" s="5">
        <f t="shared" si="531"/>
        <v>0.39443070295145471</v>
      </c>
      <c r="AL1717" s="46">
        <f t="shared" si="532"/>
        <v>0.20013828990636323</v>
      </c>
      <c r="AM1717" s="3">
        <f t="shared" si="533"/>
        <v>0.18570530021564158</v>
      </c>
      <c r="AN1717" s="3">
        <f t="shared" si="534"/>
        <v>8.5121469049405846E-2</v>
      </c>
      <c r="AO1717" s="3">
        <f t="shared" si="535"/>
        <v>0</v>
      </c>
      <c r="AP1717" s="3">
        <f t="shared" si="536"/>
        <v>1.5328224465103867E-2</v>
      </c>
      <c r="AQ1717" s="3">
        <f t="shared" si="537"/>
        <v>2.1892066319589541E-2</v>
      </c>
      <c r="AR1717" s="3">
        <f t="shared" si="538"/>
        <v>1.7339951628790574E-2</v>
      </c>
      <c r="AS1717" s="3" cm="1">
        <f t="array" ref="AS1717">SUM(AO1717:AR1717*AC1717:AF1717)</f>
        <v>3.1503083969545653E-2</v>
      </c>
      <c r="AT1717" s="50">
        <f t="shared" si="539"/>
        <v>3.4486458528181566E-2</v>
      </c>
      <c r="AU1717" s="50">
        <f t="shared" si="540"/>
        <v>0.18570530021564158</v>
      </c>
      <c r="AV1717" s="67"/>
      <c r="AW1717" s="67"/>
    </row>
    <row r="1718" spans="1:49" ht="15" customHeight="1" x14ac:dyDescent="0.25">
      <c r="A1718" s="11">
        <f t="shared" si="529"/>
        <v>1715</v>
      </c>
      <c r="B1718" s="29">
        <v>32762</v>
      </c>
      <c r="C1718" s="25"/>
      <c r="D1718" s="12"/>
      <c r="E1718" s="25"/>
      <c r="F1718" s="35"/>
      <c r="G1718" s="25">
        <v>0</v>
      </c>
      <c r="H1718" s="13">
        <v>0</v>
      </c>
      <c r="I1718" s="25">
        <v>0</v>
      </c>
      <c r="J1718" s="12">
        <v>0</v>
      </c>
      <c r="K1718" s="12">
        <v>0</v>
      </c>
      <c r="L1718" s="25" t="s">
        <v>11</v>
      </c>
      <c r="M1718" s="10"/>
      <c r="N1718" s="15"/>
      <c r="O1718" s="15"/>
      <c r="P1718" s="4"/>
      <c r="Q1718" s="55"/>
      <c r="R1718" s="40">
        <f t="shared" si="530"/>
        <v>0.30927835051546393</v>
      </c>
      <c r="S1718" s="42" t="str" cm="1">
        <f t="array" ref="S1718">SETVECTOR(R1718:R1719)</f>
        <v>0.309278350515464,0.0144329896907216</v>
      </c>
      <c r="T1718" s="42">
        <f t="shared" si="541"/>
        <v>1.0309278350515464E-3</v>
      </c>
      <c r="U1718" s="5">
        <f t="shared" si="542"/>
        <v>0</v>
      </c>
      <c r="V1718" s="5">
        <f t="shared" si="543"/>
        <v>3.4309808824841331E-2</v>
      </c>
      <c r="W1718" s="5">
        <f t="shared" si="544"/>
        <v>0.78308905567496356</v>
      </c>
      <c r="X1718" s="5">
        <f t="shared" si="545"/>
        <v>1.5140358427094415E-3</v>
      </c>
      <c r="Y1718" s="46" t="str" cm="1">
        <f t="array" ref="Y1718:AB1718">SETMATRIX(GETMATRIX(Y1717:AB1717)-$O$9*TRANSPOSE(AO1717:AR1717)*GETVECTOR(S1717))</f>
        <v>0.5774,0.5774</v>
      </c>
      <c r="Z1718" s="46" t="str">
        <v>0.495224477262908,0.430587647206683</v>
      </c>
      <c r="AA1718" s="46" t="str">
        <v>0.451875492242999,0.419066895755671</v>
      </c>
      <c r="AB1718" s="46" t="str">
        <v>0.489876351999432,0.405966022148781</v>
      </c>
      <c r="AC1718" s="39" t="str" cm="1">
        <f t="array" ref="AC1718:AF1718">SETMATRIX(GETMATRIX(AC1717:AF1717)-$O$9*TRANSPOSE($AO$4:$AR$4)*$AL$4)</f>
        <v>0.5774</v>
      </c>
      <c r="AD1718" s="39" t="str">
        <v>0.5774</v>
      </c>
      <c r="AE1718" s="39" t="str">
        <v>0.5774</v>
      </c>
      <c r="AF1718" s="39" t="str">
        <v>0.5774</v>
      </c>
      <c r="AG1718" s="5" cm="1">
        <f t="array" ref="AG1718">SIGMOID(SUM(GETVECTOR(_xlfn.CONCAT(Y1718,",",AC1718))*GETVECTOR(_xlfn.CONCAT($S1718,",",$AL$4)))+U1718)</f>
        <v>0.54659216672985944</v>
      </c>
      <c r="AH1718" s="5" cm="1">
        <f t="array" ref="AH1718">SIGMOID(SUM(GETVECTOR(_xlfn.CONCAT(Z1718,",",AD1718))*GETVECTOR(_xlfn.CONCAT($S1718,",",$AL$4)))+V1718)</f>
        <v>0.54827086071200015</v>
      </c>
      <c r="AI1718" s="5" cm="1">
        <f t="array" ref="AI1718">TANH(SUM(GETVECTOR(_xlfn.CONCAT(AA1718,",",AE1718))*GETVECTOR(_xlfn.CONCAT($S1718,",",$AL$4)))+W1718)</f>
        <v>0.73007724270481711</v>
      </c>
      <c r="AJ1718" s="5" cm="1">
        <f t="array" ref="AJ1718">SIGMOID(SUM(GETVECTOR(_xlfn.CONCAT(AB1718,",",AF1718))*GETVECTOR(_xlfn.CONCAT($S1718,",",$AL$4)))+X1718)</f>
        <v>0.53963702652794887</v>
      </c>
      <c r="AK1718" s="5">
        <f t="shared" si="531"/>
        <v>0.4002800782440139</v>
      </c>
      <c r="AL1718" s="46">
        <f t="shared" si="532"/>
        <v>0.20516383621167739</v>
      </c>
      <c r="AM1718" s="3">
        <f t="shared" si="533"/>
        <v>0.20413290837662584</v>
      </c>
      <c r="AN1718" s="3">
        <f t="shared" si="534"/>
        <v>9.4235115304842298E-2</v>
      </c>
      <c r="AO1718" s="3">
        <f t="shared" si="535"/>
        <v>0</v>
      </c>
      <c r="AP1718" s="3">
        <f t="shared" si="536"/>
        <v>1.7039421591002069E-2</v>
      </c>
      <c r="AQ1718" s="3">
        <f t="shared" si="537"/>
        <v>2.4127533439604075E-2</v>
      </c>
      <c r="AR1718" s="3">
        <f t="shared" si="538"/>
        <v>1.9280319246285468E-2</v>
      </c>
      <c r="AS1718" s="3" cm="1">
        <f t="array" ref="AS1718">SUM(AO1718:AR1718*AC1718:AF1718)</f>
        <v>3.4902256167477219E-2</v>
      </c>
      <c r="AT1718" s="50">
        <f t="shared" si="539"/>
        <v>4.1670244282299922E-2</v>
      </c>
      <c r="AU1718" s="50">
        <f t="shared" si="540"/>
        <v>0.20413290837662584</v>
      </c>
      <c r="AV1718" s="67"/>
      <c r="AW1718" s="67"/>
    </row>
    <row r="1719" spans="1:49" ht="15" customHeight="1" x14ac:dyDescent="0.25">
      <c r="A1719" s="11">
        <f t="shared" si="529"/>
        <v>1716</v>
      </c>
      <c r="B1719" s="29">
        <v>32763</v>
      </c>
      <c r="C1719" s="25"/>
      <c r="D1719" s="12"/>
      <c r="E1719" s="25"/>
      <c r="F1719" s="35"/>
      <c r="G1719" s="25">
        <v>0</v>
      </c>
      <c r="H1719" s="13">
        <v>0</v>
      </c>
      <c r="I1719" s="25">
        <v>0</v>
      </c>
      <c r="J1719" s="12">
        <v>0</v>
      </c>
      <c r="K1719" s="12">
        <v>0</v>
      </c>
      <c r="L1719" s="25" t="s">
        <v>11</v>
      </c>
      <c r="M1719" s="10"/>
      <c r="N1719" s="15"/>
      <c r="O1719" s="15"/>
      <c r="P1719" s="4"/>
      <c r="Q1719" s="55"/>
      <c r="R1719" s="40">
        <f t="shared" si="530"/>
        <v>1.4432989690721649E-2</v>
      </c>
      <c r="S1719" s="42" t="str" cm="1">
        <f t="array" ref="S1719">SETVECTOR(R1719:R1720)</f>
        <v>0.0144329896907216,0.00103092783505155</v>
      </c>
      <c r="T1719" s="42">
        <f t="shared" si="541"/>
        <v>4.7422680412371132E-2</v>
      </c>
      <c r="U1719" s="5">
        <f t="shared" si="542"/>
        <v>0</v>
      </c>
      <c r="V1719" s="5">
        <f t="shared" si="543"/>
        <v>3.2605866665741126E-2</v>
      </c>
      <c r="W1719" s="5">
        <f t="shared" si="544"/>
        <v>0.78067630233100316</v>
      </c>
      <c r="X1719" s="5">
        <f t="shared" si="545"/>
        <v>-4.1399608191910542E-4</v>
      </c>
      <c r="Y1719" s="46" t="str" cm="1">
        <f t="array" ref="Y1719:AB1719">SETMATRIX(GETMATRIX(Y1718:AB1718)-$O$9*TRANSPOSE(AO1718:AR1718)*GETVECTOR(S1718))</f>
        <v>0.5774,0.5774</v>
      </c>
      <c r="Z1719" s="46" t="str">
        <v>0.494697484842568,0.430563054227067</v>
      </c>
      <c r="AA1719" s="46" t="str">
        <v>0.451129279868578,0.419032072511531</v>
      </c>
      <c r="AB1719" s="46" t="str">
        <v>0.489280053466042,0.405938194883889</v>
      </c>
      <c r="AC1719" s="39" t="str" cm="1">
        <f t="array" ref="AC1719:AF1719">SETMATRIX(GETMATRIX(AC1718:AF1718)-$O$9*TRANSPOSE($AO$4:$AR$4)*$AL$4)</f>
        <v>0.5774</v>
      </c>
      <c r="AD1719" s="39" t="str">
        <v>0.5774</v>
      </c>
      <c r="AE1719" s="39" t="str">
        <v>0.5774</v>
      </c>
      <c r="AF1719" s="39" t="str">
        <v>0.5774</v>
      </c>
      <c r="AG1719" s="5" cm="1">
        <f t="array" ref="AG1719">SIGMOID(SUM(GETVECTOR(_xlfn.CONCAT(Y1719,",",AC1719))*GETVECTOR(_xlfn.CONCAT($S1719,",",$AL$4)))+U1719)</f>
        <v>0.50223220166474081</v>
      </c>
      <c r="AH1719" s="5" cm="1">
        <f t="array" ref="AH1719">SIGMOID(SUM(GETVECTOR(_xlfn.CONCAT(Z1719,",",AD1719))*GETVECTOR(_xlfn.CONCAT($S1719,",",$AL$4)))+V1719)</f>
        <v>0.51004607527443635</v>
      </c>
      <c r="AI1719" s="5" cm="1">
        <f t="array" ref="AI1719">TANH(SUM(GETVECTOR(_xlfn.CONCAT(AA1719,",",AE1719))*GETVECTOR(_xlfn.CONCAT($S1719,",",$AL$4)))+W1719)</f>
        <v>0.65705833915589051</v>
      </c>
      <c r="AJ1719" s="5" cm="1">
        <f t="array" ref="AJ1719">SIGMOID(SUM(GETVECTOR(_xlfn.CONCAT(AB1719,",",AF1719))*GETVECTOR(_xlfn.CONCAT($S1719,",",$AL$4)))+X1719)</f>
        <v>0.50176656036683343</v>
      </c>
      <c r="AK1719" s="5">
        <f t="shared" si="531"/>
        <v>0.33513002711280149</v>
      </c>
      <c r="AL1719" s="46">
        <f t="shared" si="532"/>
        <v>0.16213220313582669</v>
      </c>
      <c r="AM1719" s="3">
        <f t="shared" si="533"/>
        <v>0.11470952272345555</v>
      </c>
      <c r="AN1719" s="3">
        <f t="shared" si="534"/>
        <v>5.1547930517288829E-2</v>
      </c>
      <c r="AO1719" s="3">
        <f t="shared" si="535"/>
        <v>0</v>
      </c>
      <c r="AP1719" s="3">
        <f t="shared" si="536"/>
        <v>8.4640811200996299E-3</v>
      </c>
      <c r="AQ1719" s="3">
        <f t="shared" si="537"/>
        <v>1.4940966430636984E-2</v>
      </c>
      <c r="AR1719" s="3">
        <f t="shared" si="538"/>
        <v>9.2661991400519172E-3</v>
      </c>
      <c r="AS1719" s="3" cm="1">
        <f t="array" ref="AS1719">SUM(AO1719:AR1719*AC1719:AF1719)</f>
        <v>1.8864377839261301E-2</v>
      </c>
      <c r="AT1719" s="50">
        <f t="shared" si="539"/>
        <v>1.3158274603442967E-2</v>
      </c>
      <c r="AU1719" s="50">
        <f t="shared" si="540"/>
        <v>0.11470952272345555</v>
      </c>
      <c r="AV1719" s="67"/>
      <c r="AW1719" s="67"/>
    </row>
    <row r="1720" spans="1:49" ht="15" customHeight="1" x14ac:dyDescent="0.25">
      <c r="A1720" s="11">
        <f t="shared" si="529"/>
        <v>1717</v>
      </c>
      <c r="B1720" s="29">
        <v>32764</v>
      </c>
      <c r="C1720" s="25"/>
      <c r="D1720" s="12"/>
      <c r="E1720" s="25"/>
      <c r="F1720" s="35"/>
      <c r="G1720" s="25">
        <v>0</v>
      </c>
      <c r="H1720" s="13">
        <v>0</v>
      </c>
      <c r="I1720" s="25">
        <v>0</v>
      </c>
      <c r="J1720" s="12">
        <v>0</v>
      </c>
      <c r="K1720" s="12">
        <v>0</v>
      </c>
      <c r="L1720" s="25" t="s">
        <v>11</v>
      </c>
      <c r="M1720" s="10"/>
      <c r="N1720" s="15"/>
      <c r="O1720" s="15"/>
      <c r="P1720" s="4"/>
      <c r="Q1720" s="55"/>
      <c r="R1720" s="40">
        <f t="shared" si="530"/>
        <v>1.0309278350515464E-3</v>
      </c>
      <c r="S1720" s="42" t="str" cm="1">
        <f t="array" ref="S1720">SETVECTOR(R1720:R1721)</f>
        <v>0.00103092783505155,0.0474226804123711</v>
      </c>
      <c r="T1720" s="42">
        <f t="shared" si="541"/>
        <v>0.53195876288659794</v>
      </c>
      <c r="U1720" s="5">
        <f t="shared" si="542"/>
        <v>0</v>
      </c>
      <c r="V1720" s="5">
        <f t="shared" si="543"/>
        <v>3.1759458553731162E-2</v>
      </c>
      <c r="W1720" s="5">
        <f t="shared" si="544"/>
        <v>0.7791822056879395</v>
      </c>
      <c r="X1720" s="5">
        <f t="shared" si="545"/>
        <v>-1.3406159959242973E-3</v>
      </c>
      <c r="Y1720" s="46" t="str" cm="1">
        <f t="array" ref="Y1720:AB1720">SETMATRIX(GETMATRIX(Y1719:AB1719)-$O$9*TRANSPOSE(AO1719:AR1719)*GETVECTOR(S1719))</f>
        <v>0.5774,0.5774</v>
      </c>
      <c r="Z1720" s="46" t="str">
        <v>0.494685268643013,0.430562181641384</v>
      </c>
      <c r="AA1720" s="46" t="str">
        <v>0.451107715587132,0.419030532205713</v>
      </c>
      <c r="AB1720" s="46" t="str">
        <v>0.489266679570376,0.405937239605627</v>
      </c>
      <c r="AC1720" s="39" t="str" cm="1">
        <f t="array" ref="AC1720:AF1720">SETMATRIX(GETMATRIX(AC1719:AF1719)-$O$9*TRANSPOSE($AO$4:$AR$4)*$AL$4)</f>
        <v>0.5774</v>
      </c>
      <c r="AD1720" s="39" t="str">
        <v>0.5774</v>
      </c>
      <c r="AE1720" s="39" t="str">
        <v>0.5774</v>
      </c>
      <c r="AF1720" s="39" t="str">
        <v>0.5774</v>
      </c>
      <c r="AG1720" s="5" cm="1">
        <f t="array" ref="AG1720">SIGMOID(SUM(GETVECTOR(_xlfn.CONCAT(Y1720,",",AC1720))*GETVECTOR(_xlfn.CONCAT($S1720,",",$AL$4)))+U1720)</f>
        <v>0.50699382217341482</v>
      </c>
      <c r="AH1720" s="5" cm="1">
        <f t="array" ref="AH1720">SIGMOID(SUM(GETVECTOR(_xlfn.CONCAT(Z1720,",",AD1720))*GETVECTOR(_xlfn.CONCAT($S1720,",",$AL$4)))+V1720)</f>
        <v>0.51316891774622719</v>
      </c>
      <c r="AI1720" s="5" cm="1">
        <f t="array" ref="AI1720">TANH(SUM(GETVECTOR(_xlfn.CONCAT(AA1720,",",AE1720))*GETVECTOR(_xlfn.CONCAT($S1720,",",$AL$4)))+W1720)</f>
        <v>0.66376767601680031</v>
      </c>
      <c r="AJ1720" s="5" cm="1">
        <f t="array" ref="AJ1720">SIGMOID(SUM(GETVECTOR(_xlfn.CONCAT(AB1720,",",AF1720))*GETVECTOR(_xlfn.CONCAT($S1720,",",$AL$4)))+X1720)</f>
        <v>0.5046034735738516</v>
      </c>
      <c r="AK1720" s="5">
        <f t="shared" si="531"/>
        <v>0.34062493993646981</v>
      </c>
      <c r="AL1720" s="46">
        <f t="shared" si="532"/>
        <v>0.16552770190643362</v>
      </c>
      <c r="AM1720" s="3">
        <f t="shared" si="533"/>
        <v>-0.36643106098016431</v>
      </c>
      <c r="AN1720" s="3">
        <f t="shared" si="534"/>
        <v>-0.16500557790447593</v>
      </c>
      <c r="AO1720" s="3">
        <f t="shared" si="535"/>
        <v>0</v>
      </c>
      <c r="AP1720" s="3">
        <f t="shared" si="536"/>
        <v>-2.736234831115858E-2</v>
      </c>
      <c r="AQ1720" s="3">
        <f t="shared" si="537"/>
        <v>-4.7368661606543884E-2</v>
      </c>
      <c r="AR1720" s="3">
        <f t="shared" si="538"/>
        <v>-3.0048024367152565E-2</v>
      </c>
      <c r="AS1720" s="3" cm="1">
        <f t="array" ref="AS1720">SUM(AO1720:AR1720*AC1720:AF1720)</f>
        <v>-6.0499414396075292E-2</v>
      </c>
      <c r="AT1720" s="50">
        <f t="shared" si="539"/>
        <v>0.1342717224510489</v>
      </c>
      <c r="AU1720" s="50">
        <f t="shared" si="540"/>
        <v>0.36643106098016431</v>
      </c>
      <c r="AV1720" s="67"/>
      <c r="AW1720" s="67"/>
    </row>
    <row r="1721" spans="1:49" ht="15" customHeight="1" x14ac:dyDescent="0.25">
      <c r="A1721" s="11">
        <f t="shared" si="529"/>
        <v>1718</v>
      </c>
      <c r="B1721" s="29">
        <v>32765</v>
      </c>
      <c r="C1721" s="25"/>
      <c r="D1721" s="12"/>
      <c r="E1721" s="25"/>
      <c r="F1721" s="35"/>
      <c r="G1721" s="25">
        <v>0</v>
      </c>
      <c r="H1721" s="13">
        <v>0</v>
      </c>
      <c r="I1721" s="25">
        <v>0</v>
      </c>
      <c r="J1721" s="12">
        <v>0</v>
      </c>
      <c r="K1721" s="12">
        <v>0</v>
      </c>
      <c r="L1721" s="25" t="s">
        <v>11</v>
      </c>
      <c r="M1721" s="10"/>
      <c r="N1721" s="15"/>
      <c r="O1721" s="15"/>
      <c r="P1721" s="4"/>
      <c r="Q1721" s="55"/>
      <c r="R1721" s="40">
        <f t="shared" si="530"/>
        <v>4.7422680412371132E-2</v>
      </c>
      <c r="S1721" s="42" t="str" cm="1">
        <f t="array" ref="S1721">SETVECTOR(R1721:R1722)</f>
        <v>0.0474226804123711,0.531958762886598</v>
      </c>
      <c r="T1721" s="42">
        <f t="shared" si="541"/>
        <v>5.1546391752577317E-2</v>
      </c>
      <c r="U1721" s="5">
        <f t="shared" si="542"/>
        <v>0</v>
      </c>
      <c r="V1721" s="5">
        <f t="shared" si="543"/>
        <v>3.4495693384847023E-2</v>
      </c>
      <c r="W1721" s="5">
        <f t="shared" si="544"/>
        <v>0.78391907184859388</v>
      </c>
      <c r="X1721" s="5">
        <f t="shared" si="545"/>
        <v>1.6641864407909595E-3</v>
      </c>
      <c r="Y1721" s="46" t="str" cm="1">
        <f t="array" ref="Y1721:AB1721">SETMATRIX(GETMATRIX(Y1720:AB1720)-$O$9*TRANSPOSE(AO1720:AR1720)*GETVECTOR(S1720))</f>
        <v>0.5774,0.5774</v>
      </c>
      <c r="Z1721" s="46" t="str">
        <v>0.494688089503664,0.430691941231313</v>
      </c>
      <c r="AA1721" s="46" t="str">
        <v>0.451112598954308,0.419255167095806</v>
      </c>
      <c r="AB1721" s="46" t="str">
        <v>0.489269777304847,0.406079735391286</v>
      </c>
      <c r="AC1721" s="39" t="str" cm="1">
        <f t="array" ref="AC1721:AF1721">SETMATRIX(GETMATRIX(AC1720:AF1720)-$O$9*TRANSPOSE($AO$4:$AR$4)*$AL$4)</f>
        <v>0.5774</v>
      </c>
      <c r="AD1721" s="39" t="str">
        <v>0.5774</v>
      </c>
      <c r="AE1721" s="39" t="str">
        <v>0.5774</v>
      </c>
      <c r="AF1721" s="39" t="str">
        <v>0.5774</v>
      </c>
      <c r="AG1721" s="5" cm="1">
        <f t="array" ref="AG1721">SIGMOID(SUM(GETVECTOR(_xlfn.CONCAT(Y1721,",",AC1721))*GETVECTOR(_xlfn.CONCAT($S1721,",",$AL$4)))+U1721)</f>
        <v>0.58286236373382716</v>
      </c>
      <c r="AH1721" s="5" cm="1">
        <f t="array" ref="AH1721">SIGMOID(SUM(GETVECTOR(_xlfn.CONCAT(Z1721,",",AD1721))*GETVECTOR(_xlfn.CONCAT($S1721,",",$AL$4)))+V1721)</f>
        <v>0.57127756274537755</v>
      </c>
      <c r="AI1721" s="5" cm="1">
        <f t="array" ref="AI1721">TANH(SUM(GETVECTOR(_xlfn.CONCAT(AA1721,",",AE1721))*GETVECTOR(_xlfn.CONCAT($S1721,",",$AL$4)))+W1721)</f>
        <v>0.7732411117464244</v>
      </c>
      <c r="AJ1721" s="5" cm="1">
        <f t="array" ref="AJ1721">SIGMOID(SUM(GETVECTOR(_xlfn.CONCAT(AB1721,",",AF1721))*GETVECTOR(_xlfn.CONCAT($S1721,",",$AL$4)))+X1721)</f>
        <v>0.55993157052005893</v>
      </c>
      <c r="AK1721" s="5">
        <f t="shared" si="531"/>
        <v>0.44173529773302345</v>
      </c>
      <c r="AL1721" s="46">
        <f t="shared" si="532"/>
        <v>0.23241740098603042</v>
      </c>
      <c r="AM1721" s="3">
        <f t="shared" si="533"/>
        <v>0.18087100923345312</v>
      </c>
      <c r="AN1721" s="3">
        <f t="shared" si="534"/>
        <v>8.3826358327231509E-2</v>
      </c>
      <c r="AO1721" s="3">
        <f t="shared" si="535"/>
        <v>0</v>
      </c>
      <c r="AP1721" s="3">
        <f t="shared" si="536"/>
        <v>1.587518943274693E-2</v>
      </c>
      <c r="AQ1721" s="3">
        <f t="shared" si="537"/>
        <v>1.9255725111052294E-2</v>
      </c>
      <c r="AR1721" s="3">
        <f t="shared" si="538"/>
        <v>1.849940735613903E-2</v>
      </c>
      <c r="AS1721" s="3" cm="1">
        <f t="array" ref="AS1721">SUM(AO1721:AR1721*AC1721:AF1721)</f>
        <v>3.096614786502435E-2</v>
      </c>
      <c r="AT1721" s="50">
        <f t="shared" si="539"/>
        <v>3.2714321981127885E-2</v>
      </c>
      <c r="AU1721" s="50">
        <f t="shared" si="540"/>
        <v>0.18087100923345312</v>
      </c>
      <c r="AV1721" s="67"/>
      <c r="AW1721" s="67"/>
    </row>
    <row r="1722" spans="1:49" ht="15" customHeight="1" x14ac:dyDescent="0.25">
      <c r="A1722" s="11">
        <f t="shared" si="529"/>
        <v>1719</v>
      </c>
      <c r="B1722" s="29">
        <v>32766</v>
      </c>
      <c r="C1722" s="25"/>
      <c r="D1722" s="12"/>
      <c r="E1722" s="25"/>
      <c r="F1722" s="35"/>
      <c r="G1722" s="25">
        <v>0</v>
      </c>
      <c r="H1722" s="13">
        <v>0</v>
      </c>
      <c r="I1722" s="25">
        <v>0</v>
      </c>
      <c r="J1722" s="12">
        <v>0</v>
      </c>
      <c r="K1722" s="12">
        <v>0</v>
      </c>
      <c r="L1722" s="25" t="s">
        <v>11</v>
      </c>
      <c r="M1722" s="10"/>
      <c r="N1722" s="15"/>
      <c r="O1722" s="15"/>
      <c r="P1722" s="4"/>
      <c r="Q1722" s="55"/>
      <c r="R1722" s="40">
        <f t="shared" si="530"/>
        <v>0.53195876288659794</v>
      </c>
      <c r="S1722" s="42" t="str" cm="1">
        <f t="array" ref="S1722">SETVECTOR(R1722:R1723)</f>
        <v>0.531958762886598,0.0515463917525773</v>
      </c>
      <c r="T1722" s="42">
        <f t="shared" si="541"/>
        <v>2.0618556701030928E-3</v>
      </c>
      <c r="U1722" s="5">
        <f t="shared" si="542"/>
        <v>0</v>
      </c>
      <c r="V1722" s="5">
        <f t="shared" si="543"/>
        <v>3.2908174441572333E-2</v>
      </c>
      <c r="W1722" s="5">
        <f t="shared" si="544"/>
        <v>0.78199349933748863</v>
      </c>
      <c r="X1722" s="5">
        <f t="shared" si="545"/>
        <v>-1.8575429482294362E-4</v>
      </c>
      <c r="Y1722" s="46" t="str" cm="1">
        <f t="array" ref="Y1722:AB1722">SETMATRIX(GETMATRIX(Y1721:AB1721)-$O$9*TRANSPOSE(AO1721:AR1721)*GETVECTOR(S1721))</f>
        <v>0.5774,0.5774</v>
      </c>
      <c r="Z1722" s="46" t="str">
        <v>0.494612805100168,0.42984744661819</v>
      </c>
      <c r="AA1722" s="46" t="str">
        <v>0.451021283144503,0.41823084192495</v>
      </c>
      <c r="AB1722" s="46" t="str">
        <v>0.48918204815656,0.405095643206155</v>
      </c>
      <c r="AC1722" s="39" t="str" cm="1">
        <f t="array" ref="AC1722:AF1722">SETMATRIX(GETMATRIX(AC1721:AF1721)-$O$9*TRANSPOSE($AO$4:$AR$4)*$AL$4)</f>
        <v>0.5774</v>
      </c>
      <c r="AD1722" s="39" t="str">
        <v>0.5774</v>
      </c>
      <c r="AE1722" s="39" t="str">
        <v>0.5774</v>
      </c>
      <c r="AF1722" s="39" t="str">
        <v>0.5774</v>
      </c>
      <c r="AG1722" s="5" cm="1">
        <f t="array" ref="AG1722">SIGMOID(SUM(GETVECTOR(_xlfn.CONCAT(Y1722,",",AC1722))*GETVECTOR(_xlfn.CONCAT($S1722,",",$AL$4)))+U1722)</f>
        <v>0.58344115843111177</v>
      </c>
      <c r="AH1722" s="5" cm="1">
        <f t="array" ref="AH1722">SIGMOID(SUM(GETVECTOR(_xlfn.CONCAT(Z1722,",",AD1722))*GETVECTOR(_xlfn.CONCAT($S1722,",",$AL$4)))+V1722)</f>
        <v>0.57888036608561766</v>
      </c>
      <c r="AI1722" s="5" cm="1">
        <f t="array" ref="AI1722">TANH(SUM(GETVECTOR(_xlfn.CONCAT(AA1722,",",AE1722))*GETVECTOR(_xlfn.CONCAT($S1722,",",$AL$4)))+W1722)</f>
        <v>0.77925719960752238</v>
      </c>
      <c r="AJ1722" s="5" cm="1">
        <f t="array" ref="AJ1722">SIGMOID(SUM(GETVECTOR(_xlfn.CONCAT(AB1722,",",AF1722))*GETVECTOR(_xlfn.CONCAT($S1722,",",$AL$4)))+X1722)</f>
        <v>0.56977179445831871</v>
      </c>
      <c r="AK1722" s="5">
        <f t="shared" si="531"/>
        <v>0.45109669298365579</v>
      </c>
      <c r="AL1722" s="46">
        <f t="shared" si="532"/>
        <v>0.24089955512351721</v>
      </c>
      <c r="AM1722" s="3">
        <f t="shared" si="533"/>
        <v>0.23883769945341413</v>
      </c>
      <c r="AN1722" s="3">
        <f t="shared" si="534"/>
        <v>0.11175680388312437</v>
      </c>
      <c r="AO1722" s="3">
        <f t="shared" si="535"/>
        <v>0</v>
      </c>
      <c r="AP1722" s="3">
        <f t="shared" si="536"/>
        <v>2.1229956597130395E-2</v>
      </c>
      <c r="AQ1722" s="3">
        <f t="shared" si="537"/>
        <v>2.5409029206119427E-2</v>
      </c>
      <c r="AR1722" s="3">
        <f t="shared" si="538"/>
        <v>2.4753565094581237E-2</v>
      </c>
      <c r="AS1722" s="3" cm="1">
        <f t="array" ref="AS1722">SUM(AO1722:AR1722*AC1722:AF1722)</f>
        <v>4.1222058888407652E-2</v>
      </c>
      <c r="AT1722" s="50">
        <f t="shared" si="539"/>
        <v>5.7043446680199374E-2</v>
      </c>
      <c r="AU1722" s="50">
        <f t="shared" si="540"/>
        <v>0.23883769945341413</v>
      </c>
      <c r="AV1722" s="67"/>
      <c r="AW1722" s="67"/>
    </row>
    <row r="1723" spans="1:49" ht="15" customHeight="1" x14ac:dyDescent="0.25">
      <c r="A1723" s="11">
        <f t="shared" si="529"/>
        <v>1720</v>
      </c>
      <c r="B1723" s="29">
        <v>32767</v>
      </c>
      <c r="C1723" s="25"/>
      <c r="D1723" s="12"/>
      <c r="E1723" s="25"/>
      <c r="F1723" s="35"/>
      <c r="G1723" s="25">
        <v>0</v>
      </c>
      <c r="H1723" s="13">
        <v>0</v>
      </c>
      <c r="I1723" s="25">
        <v>0</v>
      </c>
      <c r="J1723" s="12">
        <v>0</v>
      </c>
      <c r="K1723" s="12">
        <v>0</v>
      </c>
      <c r="L1723" s="25" t="s">
        <v>11</v>
      </c>
      <c r="M1723" s="10"/>
      <c r="N1723" s="15"/>
      <c r="O1723" s="15"/>
      <c r="P1723" s="4"/>
      <c r="Q1723" s="55"/>
      <c r="R1723" s="40">
        <f t="shared" si="530"/>
        <v>5.1546391752577317E-2</v>
      </c>
      <c r="S1723" s="42" t="str" cm="1">
        <f t="array" ref="S1723">SETVECTOR(R1723:R1724)</f>
        <v>0.0515463917525773,0.00206185567010309</v>
      </c>
      <c r="T1723" s="42">
        <f t="shared" si="541"/>
        <v>9.3814432989690721E-2</v>
      </c>
      <c r="U1723" s="5">
        <f t="shared" si="542"/>
        <v>0</v>
      </c>
      <c r="V1723" s="5">
        <f t="shared" si="543"/>
        <v>3.0785178781859292E-2</v>
      </c>
      <c r="W1723" s="5">
        <f t="shared" si="544"/>
        <v>0.7794525964168767</v>
      </c>
      <c r="X1723" s="5">
        <f t="shared" si="545"/>
        <v>-2.6611108042810675E-3</v>
      </c>
      <c r="Y1723" s="46" t="str" cm="1">
        <f t="array" ref="Y1723:AB1723">SETMATRIX(GETMATRIX(Y1722:AB1722)-$O$9*TRANSPOSE(AO1722:AR1722)*GETVECTOR(S1722))</f>
        <v>0.5774,0.5774</v>
      </c>
      <c r="Z1723" s="46" t="str">
        <v>0.493483458955413,0.429738013852225</v>
      </c>
      <c r="AA1723" s="46" t="str">
        <v>0.449669627570239,0.418099867547599</v>
      </c>
      <c r="AB1723" s="46" t="str">
        <v>0.487865260570085,0.404968047509791</v>
      </c>
      <c r="AC1723" s="39" t="str" cm="1">
        <f t="array" ref="AC1723:AF1723">SETMATRIX(GETMATRIX(AC1722:AF1722)-$O$9*TRANSPOSE($AO$4:$AR$4)*$AL$4)</f>
        <v>0.5774</v>
      </c>
      <c r="AD1723" s="39" t="str">
        <v>0.5774</v>
      </c>
      <c r="AE1723" s="39" t="str">
        <v>0.5774</v>
      </c>
      <c r="AF1723" s="39" t="str">
        <v>0.5774</v>
      </c>
      <c r="AG1723" s="5" cm="1">
        <f t="array" ref="AG1723">SIGMOID(SUM(GETVECTOR(_xlfn.CONCAT(Y1723,",",AC1723))*GETVECTOR(_xlfn.CONCAT($S1723,",",$AL$4)))+U1723)</f>
        <v>0.50773773272340572</v>
      </c>
      <c r="AH1723" s="5" cm="1">
        <f t="array" ref="AH1723">SIGMOID(SUM(GETVECTOR(_xlfn.CONCAT(Z1723,",",AD1723))*GETVECTOR(_xlfn.CONCAT($S1723,",",$AL$4)))+V1723)</f>
        <v>0.51427325305786165</v>
      </c>
      <c r="AI1723" s="5" cm="1">
        <f t="array" ref="AI1723">TANH(SUM(GETVECTOR(_xlfn.CONCAT(AA1723,",",AE1723))*GETVECTOR(_xlfn.CONCAT($S1723,",",$AL$4)))+W1723)</f>
        <v>0.66598530400337741</v>
      </c>
      <c r="AJ1723" s="5" cm="1">
        <f t="array" ref="AJ1723">SIGMOID(SUM(GETVECTOR(_xlfn.CONCAT(AB1723,",",AF1723))*GETVECTOR(_xlfn.CONCAT($S1723,",",$AL$4)))+X1723)</f>
        <v>0.50583012793012738</v>
      </c>
      <c r="AK1723" s="5">
        <f t="shared" si="531"/>
        <v>0.3424984287785458</v>
      </c>
      <c r="AL1723" s="46">
        <f t="shared" si="532"/>
        <v>0.16677525870770363</v>
      </c>
      <c r="AM1723" s="3">
        <f t="shared" si="533"/>
        <v>7.2960825718012906E-2</v>
      </c>
      <c r="AN1723" s="3">
        <f t="shared" si="534"/>
        <v>3.289390048884757E-2</v>
      </c>
      <c r="AO1723" s="3">
        <f t="shared" si="535"/>
        <v>0</v>
      </c>
      <c r="AP1723" s="3">
        <f t="shared" si="536"/>
        <v>5.4722505888421258E-3</v>
      </c>
      <c r="AQ1723" s="3">
        <f t="shared" si="537"/>
        <v>9.413390027134939E-3</v>
      </c>
      <c r="AR1723" s="3">
        <f t="shared" si="538"/>
        <v>6.0130889424545933E-3</v>
      </c>
      <c r="AS1723" s="3" cm="1">
        <f t="array" ref="AS1723">SUM(AO1723:AR1723*AC1723:AF1723)</f>
        <v>1.206692644703844E-2</v>
      </c>
      <c r="AT1723" s="50">
        <f t="shared" si="539"/>
        <v>5.3232820894542534E-3</v>
      </c>
      <c r="AU1723" s="50">
        <f t="shared" si="540"/>
        <v>7.2960825718012906E-2</v>
      </c>
      <c r="AV1723" s="67"/>
      <c r="AW1723" s="67"/>
    </row>
    <row r="1724" spans="1:49" ht="15" customHeight="1" x14ac:dyDescent="0.25">
      <c r="A1724" s="11">
        <f t="shared" si="529"/>
        <v>1721</v>
      </c>
      <c r="B1724" s="29">
        <v>32768</v>
      </c>
      <c r="C1724" s="25"/>
      <c r="D1724" s="12"/>
      <c r="E1724" s="25"/>
      <c r="F1724" s="35"/>
      <c r="G1724" s="25">
        <v>0</v>
      </c>
      <c r="H1724" s="13">
        <v>0</v>
      </c>
      <c r="I1724" s="25">
        <v>0</v>
      </c>
      <c r="J1724" s="12">
        <v>0</v>
      </c>
      <c r="K1724" s="12">
        <v>0</v>
      </c>
      <c r="L1724" s="25" t="s">
        <v>11</v>
      </c>
      <c r="M1724" s="10"/>
      <c r="N1724" s="15"/>
      <c r="O1724" s="15"/>
      <c r="P1724" s="4"/>
      <c r="Q1724" s="55"/>
      <c r="R1724" s="40">
        <f t="shared" si="530"/>
        <v>2.0618556701030928E-3</v>
      </c>
      <c r="S1724" s="42" t="str" cm="1">
        <f t="array" ref="S1724">SETVECTOR(R1724:R1725)</f>
        <v>0.00206185567010309,0.0938144329896907</v>
      </c>
      <c r="T1724" s="42">
        <f t="shared" si="541"/>
        <v>0.79381443298969068</v>
      </c>
      <c r="U1724" s="5">
        <f t="shared" si="542"/>
        <v>0</v>
      </c>
      <c r="V1724" s="5">
        <f t="shared" si="543"/>
        <v>3.0237953722975081E-2</v>
      </c>
      <c r="W1724" s="5">
        <f t="shared" si="544"/>
        <v>0.77851125741416316</v>
      </c>
      <c r="X1724" s="5">
        <f t="shared" si="545"/>
        <v>-3.2624196985265269E-3</v>
      </c>
      <c r="Y1724" s="46" t="str" cm="1">
        <f t="array" ref="Y1724:AB1724">SETMATRIX(GETMATRIX(Y1723:AB1723)-$O$9*TRANSPOSE(AO1723:AR1723)*GETVECTOR(S1723))</f>
        <v>0.5774,0.5774</v>
      </c>
      <c r="Z1724" s="46" t="str">
        <v>0.493455251478151,0.429736885553134</v>
      </c>
      <c r="AA1724" s="46" t="str">
        <v>0.449621104941233,0.418097926642439</v>
      </c>
      <c r="AB1724" s="46" t="str">
        <v>0.487834265266258,0.404966807697638</v>
      </c>
      <c r="AC1724" s="39" t="str" cm="1">
        <f t="array" ref="AC1724:AF1724">SETMATRIX(GETMATRIX(AC1723:AF1723)-$O$9*TRANSPOSE($AO$4:$AR$4)*$AL$4)</f>
        <v>0.5774</v>
      </c>
      <c r="AD1724" s="39" t="str">
        <v>0.5774</v>
      </c>
      <c r="AE1724" s="39" t="str">
        <v>0.5774</v>
      </c>
      <c r="AF1724" s="39" t="str">
        <v>0.5774</v>
      </c>
      <c r="AG1724" s="5" cm="1">
        <f t="array" ref="AG1724">SIGMOID(SUM(GETVECTOR(_xlfn.CONCAT(Y1724,",",AC1724))*GETVECTOR(_xlfn.CONCAT($S1724,",",$AL$4)))+U1724)</f>
        <v>0.51383620889354142</v>
      </c>
      <c r="AH1724" s="5" cm="1">
        <f t="array" ref="AH1724">SIGMOID(SUM(GETVECTOR(_xlfn.CONCAT(Z1724,",",AD1724))*GETVECTOR(_xlfn.CONCAT($S1724,",",$AL$4)))+V1724)</f>
        <v>0.51788509347982092</v>
      </c>
      <c r="AI1724" s="5" cm="1">
        <f t="array" ref="AI1724">TANH(SUM(GETVECTOR(_xlfn.CONCAT(AA1724,",",AE1724))*GETVECTOR(_xlfn.CONCAT($S1724,",",$AL$4)))+W1724)</f>
        <v>0.67434093183041266</v>
      </c>
      <c r="AJ1724" s="5" cm="1">
        <f t="array" ref="AJ1724">SIGMOID(SUM(GETVECTOR(_xlfn.CONCAT(AB1724,",",AF1724))*GETVECTOR(_xlfn.CONCAT($S1724,",",$AL$4)))+X1724)</f>
        <v>0.50893283831414837</v>
      </c>
      <c r="AK1724" s="5">
        <f t="shared" si="531"/>
        <v>0.34923111651826283</v>
      </c>
      <c r="AL1724" s="46">
        <f t="shared" si="532"/>
        <v>0.17084543690460627</v>
      </c>
      <c r="AM1724" s="3">
        <f t="shared" si="533"/>
        <v>-0.62296899608508438</v>
      </c>
      <c r="AN1724" s="3">
        <f t="shared" si="534"/>
        <v>-0.28132104857260237</v>
      </c>
      <c r="AO1724" s="3">
        <f t="shared" si="535"/>
        <v>0</v>
      </c>
      <c r="AP1724" s="3">
        <f t="shared" si="536"/>
        <v>-4.7365891909796662E-2</v>
      </c>
      <c r="AQ1724" s="3">
        <f t="shared" si="537"/>
        <v>-7.9440635263521214E-2</v>
      </c>
      <c r="AR1724" s="3">
        <f t="shared" si="538"/>
        <v>-5.2264970577206735E-2</v>
      </c>
      <c r="AS1724" s="3" cm="1">
        <f t="array" ref="AS1724">SUM(AO1724:AR1724*AC1724:AF1724)</f>
        <v>-0.1033958828011529</v>
      </c>
      <c r="AT1724" s="50">
        <f t="shared" si="539"/>
        <v>0.38809037008325786</v>
      </c>
      <c r="AU1724" s="50">
        <f t="shared" si="540"/>
        <v>0.62296899608508438</v>
      </c>
      <c r="AV1724" s="67"/>
      <c r="AW1724" s="67"/>
    </row>
    <row r="1725" spans="1:49" ht="15" customHeight="1" x14ac:dyDescent="0.25">
      <c r="A1725" s="11">
        <f t="shared" si="529"/>
        <v>1722</v>
      </c>
      <c r="B1725" s="29">
        <v>32769</v>
      </c>
      <c r="C1725" s="25"/>
      <c r="D1725" s="12"/>
      <c r="E1725" s="25"/>
      <c r="F1725" s="35"/>
      <c r="G1725" s="25">
        <v>0</v>
      </c>
      <c r="H1725" s="13">
        <v>0</v>
      </c>
      <c r="I1725" s="25">
        <v>0</v>
      </c>
      <c r="J1725" s="12">
        <v>0</v>
      </c>
      <c r="K1725" s="12">
        <v>0</v>
      </c>
      <c r="L1725" s="25" t="s">
        <v>11</v>
      </c>
      <c r="M1725" s="10"/>
      <c r="N1725" s="15"/>
      <c r="O1725" s="15"/>
      <c r="P1725" s="4"/>
      <c r="Q1725" s="55"/>
      <c r="R1725" s="40">
        <f t="shared" si="530"/>
        <v>9.3814432989690721E-2</v>
      </c>
      <c r="S1725" s="42" t="str" cm="1">
        <f t="array" ref="S1725">SETVECTOR(R1725:R1726)</f>
        <v>0.0938144329896907,0.793814432989691</v>
      </c>
      <c r="T1725" s="42">
        <f t="shared" si="541"/>
        <v>1.6494845360824743E-2</v>
      </c>
      <c r="U1725" s="5">
        <f t="shared" si="542"/>
        <v>0</v>
      </c>
      <c r="V1725" s="5">
        <f t="shared" si="543"/>
        <v>3.497454291395475E-2</v>
      </c>
      <c r="W1725" s="5">
        <f t="shared" si="544"/>
        <v>0.78645532094051529</v>
      </c>
      <c r="X1725" s="5">
        <f t="shared" si="545"/>
        <v>1.9640773591941469E-3</v>
      </c>
      <c r="Y1725" s="46" t="str" cm="1">
        <f t="array" ref="Y1725:AB1725">SETMATRIX(GETMATRIX(Y1724:AB1724)-$O$9*TRANSPOSE(AO1724:AR1724)*GETVECTOR(S1724))</f>
        <v>0.5774,0.5774</v>
      </c>
      <c r="Z1725" s="46" t="str">
        <v>0.493465017641431,0.430181245982391</v>
      </c>
      <c r="AA1725" s="46" t="str">
        <v>0.449637484453658,0.418843194457798</v>
      </c>
      <c r="AB1725" s="46" t="str">
        <v>0.487845041548851,0.40545712855563</v>
      </c>
      <c r="AC1725" s="39" t="str" cm="1">
        <f t="array" ref="AC1725:AF1725">SETMATRIX(GETMATRIX(AC1724:AF1724)-$O$9*TRANSPOSE($AO$4:$AR$4)*$AL$4)</f>
        <v>0.5774</v>
      </c>
      <c r="AD1725" s="39" t="str">
        <v>0.5774</v>
      </c>
      <c r="AE1725" s="39" t="str">
        <v>0.5774</v>
      </c>
      <c r="AF1725" s="39" t="str">
        <v>0.5774</v>
      </c>
      <c r="AG1725" s="5" cm="1">
        <f t="array" ref="AG1725">SIGMOID(SUM(GETVECTOR(_xlfn.CONCAT(Y1725,",",AC1725))*GETVECTOR(_xlfn.CONCAT($S1725,",",$AL$4)))+U1725)</f>
        <v>0.62539631068003165</v>
      </c>
      <c r="AH1725" s="5" cm="1">
        <f t="array" ref="AH1725">SIGMOID(SUM(GETVECTOR(_xlfn.CONCAT(Z1725,",",AD1725))*GETVECTOR(_xlfn.CONCAT($S1725,",",$AL$4)))+V1725)</f>
        <v>0.60414177449027828</v>
      </c>
      <c r="AI1725" s="5" cm="1">
        <f t="array" ref="AI1725">TANH(SUM(GETVECTOR(_xlfn.CONCAT(AA1725,",",AE1725))*GETVECTOR(_xlfn.CONCAT($S1725,",",$AL$4)))+W1725)</f>
        <v>0.82140506038913985</v>
      </c>
      <c r="AJ1725" s="5" cm="1">
        <f t="array" ref="AJ1725">SIGMOID(SUM(GETVECTOR(_xlfn.CONCAT(AB1725,",",AF1725))*GETVECTOR(_xlfn.CONCAT($S1725,",",$AL$4)))+X1725)</f>
        <v>0.59135959106347002</v>
      </c>
      <c r="AK1725" s="5">
        <f t="shared" si="531"/>
        <v>0.49624511075878913</v>
      </c>
      <c r="AL1725" s="46">
        <f t="shared" si="532"/>
        <v>0.2715280867904869</v>
      </c>
      <c r="AM1725" s="3">
        <f t="shared" si="533"/>
        <v>0.25503324142966216</v>
      </c>
      <c r="AN1725" s="3">
        <f t="shared" si="534"/>
        <v>0.11902019400001687</v>
      </c>
      <c r="AO1725" s="3">
        <f t="shared" si="535"/>
        <v>0</v>
      </c>
      <c r="AP1725" s="3">
        <f t="shared" si="536"/>
        <v>2.3380649330647211E-2</v>
      </c>
      <c r="AQ1725" s="3">
        <f t="shared" si="537"/>
        <v>2.3390268585191522E-2</v>
      </c>
      <c r="AR1725" s="3">
        <f t="shared" si="538"/>
        <v>2.8297812228966764E-2</v>
      </c>
      <c r="AS1725" s="3" cm="1">
        <f t="array" ref="AS1725">SUM(AO1725:AR1725*AC1725:AF1725)</f>
        <v>4.3344684785610696E-2</v>
      </c>
      <c r="AT1725" s="50">
        <f t="shared" si="539"/>
        <v>6.5041954234120347E-2</v>
      </c>
      <c r="AU1725" s="50">
        <f t="shared" si="540"/>
        <v>0.25503324142966216</v>
      </c>
      <c r="AV1725" s="67"/>
      <c r="AW1725" s="67"/>
    </row>
    <row r="1726" spans="1:49" ht="15" customHeight="1" x14ac:dyDescent="0.25">
      <c r="A1726" s="11">
        <f t="shared" si="529"/>
        <v>1723</v>
      </c>
      <c r="B1726" s="29">
        <v>32770</v>
      </c>
      <c r="C1726" s="25"/>
      <c r="D1726" s="12"/>
      <c r="E1726" s="25"/>
      <c r="F1726" s="35"/>
      <c r="G1726" s="25">
        <v>0</v>
      </c>
      <c r="H1726" s="13">
        <v>0</v>
      </c>
      <c r="I1726" s="25">
        <v>0</v>
      </c>
      <c r="J1726" s="12">
        <v>0</v>
      </c>
      <c r="K1726" s="12">
        <v>0</v>
      </c>
      <c r="L1726" s="25" t="s">
        <v>11</v>
      </c>
      <c r="M1726" s="10"/>
      <c r="N1726" s="15"/>
      <c r="O1726" s="15"/>
      <c r="P1726" s="4"/>
      <c r="Q1726" s="55"/>
      <c r="R1726" s="40">
        <f t="shared" si="530"/>
        <v>0.79381443298969068</v>
      </c>
      <c r="S1726" s="42" t="str" cm="1">
        <f t="array" ref="S1726">SETVECTOR(R1726:R1727)</f>
        <v>0.793814432989691,0.0164948453608247</v>
      </c>
      <c r="T1726" s="42">
        <f t="shared" si="541"/>
        <v>0.12783505154639174</v>
      </c>
      <c r="U1726" s="5">
        <f t="shared" si="542"/>
        <v>0</v>
      </c>
      <c r="V1726" s="5">
        <f t="shared" si="543"/>
        <v>3.2636477980890026E-2</v>
      </c>
      <c r="W1726" s="5">
        <f t="shared" si="544"/>
        <v>0.78411629408199612</v>
      </c>
      <c r="X1726" s="5">
        <f t="shared" si="545"/>
        <v>-8.6570386370252985E-4</v>
      </c>
      <c r="Y1726" s="46" t="str" cm="1">
        <f t="array" ref="Y1726:AB1726">SETMATRIX(GETMATRIX(Y1725:AB1725)-$O$9*TRANSPOSE(AO1725:AR1725)*GETVECTOR(S1725))</f>
        <v>0.5774,0.5774</v>
      </c>
      <c r="Z1726" s="46" t="str">
        <v>0.493245673405442,0.428325256293257</v>
      </c>
      <c r="AA1726" s="46" t="str">
        <v>0.449418049975178,0.416986441178355</v>
      </c>
      <c r="AB1726" s="46" t="str">
        <v>0.48757956722794,0.403210807378691</v>
      </c>
      <c r="AC1726" s="39" t="str" cm="1">
        <f t="array" ref="AC1726:AF1726">SETMATRIX(GETMATRIX(AC1725:AF1725)-$O$9*TRANSPOSE($AO$4:$AR$4)*$AL$4)</f>
        <v>0.5774</v>
      </c>
      <c r="AD1726" s="39" t="str">
        <v>0.5774</v>
      </c>
      <c r="AE1726" s="39" t="str">
        <v>0.5774</v>
      </c>
      <c r="AF1726" s="39" t="str">
        <v>0.5774</v>
      </c>
      <c r="AG1726" s="5" cm="1">
        <f t="array" ref="AG1726">SIGMOID(SUM(GETVECTOR(_xlfn.CONCAT(Y1726,",",AC1726))*GETVECTOR(_xlfn.CONCAT($S1726,",",$AL$4)))+U1726)</f>
        <v>0.61488010053164754</v>
      </c>
      <c r="AH1726" s="5" cm="1">
        <f t="array" ref="AH1726">SIGMOID(SUM(GETVECTOR(_xlfn.CONCAT(Z1726,",",AD1726))*GETVECTOR(_xlfn.CONCAT($S1726,",",$AL$4)))+V1726)</f>
        <v>0.60617144209026819</v>
      </c>
      <c r="AI1726" s="5" cm="1">
        <f t="array" ref="AI1726">TANH(SUM(GETVECTOR(_xlfn.CONCAT(AA1726,",",AE1726))*GETVECTOR(_xlfn.CONCAT($S1726,",",$AL$4)))+W1726)</f>
        <v>0.81700698184172671</v>
      </c>
      <c r="AJ1726" s="5" cm="1">
        <f t="array" ref="AJ1726">SIGMOID(SUM(GETVECTOR(_xlfn.CONCAT(AB1726,",",AF1726))*GETVECTOR(_xlfn.CONCAT($S1726,",",$AL$4)))+X1726)</f>
        <v>0.59696447437809319</v>
      </c>
      <c r="AK1726" s="5">
        <f t="shared" si="531"/>
        <v>0.49524630038081702</v>
      </c>
      <c r="AL1726" s="46">
        <f t="shared" si="532"/>
        <v>0.27363085594126824</v>
      </c>
      <c r="AM1726" s="3">
        <f t="shared" si="533"/>
        <v>0.14579580439487649</v>
      </c>
      <c r="AN1726" s="3">
        <f t="shared" si="534"/>
        <v>6.8748580493469977E-2</v>
      </c>
      <c r="AO1726" s="3">
        <f t="shared" si="535"/>
        <v>0</v>
      </c>
      <c r="AP1726" s="3">
        <f t="shared" si="536"/>
        <v>1.3408870006290017E-2</v>
      </c>
      <c r="AQ1726" s="3">
        <f t="shared" si="537"/>
        <v>1.3856397186129953E-2</v>
      </c>
      <c r="AR1726" s="3">
        <f t="shared" si="538"/>
        <v>1.6078792259291815E-2</v>
      </c>
      <c r="AS1726" s="3" cm="1">
        <f t="array" ref="AS1726">SUM(AO1726:AR1726*AC1726:AF1726)</f>
        <v>2.5026859927418384E-2</v>
      </c>
      <c r="AT1726" s="50">
        <f t="shared" si="539"/>
        <v>2.1256416579149087E-2</v>
      </c>
      <c r="AU1726" s="50">
        <f t="shared" si="540"/>
        <v>0.14579580439487649</v>
      </c>
      <c r="AV1726" s="67"/>
      <c r="AW1726" s="67"/>
    </row>
    <row r="1727" spans="1:49" ht="15" customHeight="1" x14ac:dyDescent="0.25">
      <c r="A1727" s="11">
        <f t="shared" si="529"/>
        <v>1724</v>
      </c>
      <c r="B1727" s="29">
        <v>32771</v>
      </c>
      <c r="C1727" s="25"/>
      <c r="D1727" s="12"/>
      <c r="E1727" s="25"/>
      <c r="F1727" s="35"/>
      <c r="G1727" s="25">
        <v>0</v>
      </c>
      <c r="H1727" s="13">
        <v>0</v>
      </c>
      <c r="I1727" s="25">
        <v>0</v>
      </c>
      <c r="J1727" s="12">
        <v>0</v>
      </c>
      <c r="K1727" s="12">
        <v>0</v>
      </c>
      <c r="L1727" s="25" t="s">
        <v>11</v>
      </c>
      <c r="M1727" s="10"/>
      <c r="N1727" s="15"/>
      <c r="O1727" s="15"/>
      <c r="P1727" s="4"/>
      <c r="Q1727" s="55"/>
      <c r="R1727" s="40">
        <f t="shared" si="530"/>
        <v>1.6494845360824743E-2</v>
      </c>
      <c r="S1727" s="42" t="str" cm="1">
        <f t="array" ref="S1727">SETVECTOR(R1727:R1728)</f>
        <v>0.0164948453608247,0.127835051546392</v>
      </c>
      <c r="T1727" s="42">
        <f t="shared" si="541"/>
        <v>0</v>
      </c>
      <c r="U1727" s="5">
        <f t="shared" si="542"/>
        <v>0</v>
      </c>
      <c r="V1727" s="5">
        <f t="shared" si="543"/>
        <v>3.1295590980261023E-2</v>
      </c>
      <c r="W1727" s="5">
        <f t="shared" si="544"/>
        <v>0.78273065436338318</v>
      </c>
      <c r="X1727" s="5">
        <f t="shared" si="545"/>
        <v>-2.4735830896317115E-3</v>
      </c>
      <c r="Y1727" s="46" t="str" cm="1">
        <f t="array" ref="Y1727:AB1727">SETMATRIX(GETMATRIX(Y1726:AB1726)-$O$9*TRANSPOSE(AO1726:AR1726)*GETVECTOR(S1726))</f>
        <v>0.5774,0.5774</v>
      </c>
      <c r="Z1727" s="46" t="str">
        <v>0.492181257951334,0.428303138569535</v>
      </c>
      <c r="AA1727" s="46" t="str">
        <v>0.448318109167619,0.416963585265471</v>
      </c>
      <c r="AB1727" s="46" t="str">
        <v>0.486303209491893,0.4031842856595</v>
      </c>
      <c r="AC1727" s="39" t="str" cm="1">
        <f t="array" ref="AC1727:AF1727">SETMATRIX(GETMATRIX(AC1726:AF1726)-$O$9*TRANSPOSE($AO$4:$AR$4)*$AL$4)</f>
        <v>0.5774</v>
      </c>
      <c r="AD1727" s="39" t="str">
        <v>0.5774</v>
      </c>
      <c r="AE1727" s="39" t="str">
        <v>0.5774</v>
      </c>
      <c r="AF1727" s="39" t="str">
        <v>0.5774</v>
      </c>
      <c r="AG1727" s="5" cm="1">
        <f t="array" ref="AG1727">SIGMOID(SUM(GETVECTOR(_xlfn.CONCAT(Y1727,",",AC1727))*GETVECTOR(_xlfn.CONCAT($S1727,",",$AL$4)))+U1727)</f>
        <v>0.52082197146610321</v>
      </c>
      <c r="AH1727" s="5" cm="1">
        <f t="array" ref="AH1727">SIGMOID(SUM(GETVECTOR(_xlfn.CONCAT(Z1727,",",AD1727))*GETVECTOR(_xlfn.CONCAT($S1727,",",$AL$4)))+V1727)</f>
        <v>0.52352416926169054</v>
      </c>
      <c r="AI1727" s="5" cm="1">
        <f t="array" ref="AI1727">TANH(SUM(GETVECTOR(_xlfn.CONCAT(AA1727,",",AE1727))*GETVECTOR(_xlfn.CONCAT($S1727,",",$AL$4)))+W1727)</f>
        <v>0.68762057236383523</v>
      </c>
      <c r="AJ1727" s="5" cm="1">
        <f t="array" ref="AJ1727">SIGMOID(SUM(GETVECTOR(_xlfn.CONCAT(AB1727,",",AF1727))*GETVECTOR(_xlfn.CONCAT($S1727,",",$AL$4)))+X1727)</f>
        <v>0.5142683742475691</v>
      </c>
      <c r="AK1727" s="5">
        <f t="shared" si="531"/>
        <v>0.359985988914025</v>
      </c>
      <c r="AL1727" s="46">
        <f t="shared" si="532"/>
        <v>0.17752631330735999</v>
      </c>
      <c r="AM1727" s="3">
        <f t="shared" si="533"/>
        <v>0.17752631330735999</v>
      </c>
      <c r="AN1727" s="3">
        <f t="shared" si="534"/>
        <v>8.0416932853800777E-2</v>
      </c>
      <c r="AO1727" s="3">
        <f t="shared" si="535"/>
        <v>0</v>
      </c>
      <c r="AP1727" s="3">
        <f t="shared" si="536"/>
        <v>1.3793484100372295E-2</v>
      </c>
      <c r="AQ1727" s="3">
        <f t="shared" si="537"/>
        <v>2.219430126579371E-2</v>
      </c>
      <c r="AR1727" s="3">
        <f t="shared" si="538"/>
        <v>1.5308119698153141E-2</v>
      </c>
      <c r="AS1727" s="3" cm="1">
        <f t="array" ref="AS1727">SUM(AO1727:AR1727*AC1727:AF1727)</f>
        <v>2.9618255584137877E-2</v>
      </c>
      <c r="AT1727" s="50">
        <f t="shared" si="539"/>
        <v>3.1515591916502939E-2</v>
      </c>
      <c r="AU1727" s="50">
        <f t="shared" si="540"/>
        <v>0.17752631330735999</v>
      </c>
      <c r="AV1727" s="67"/>
      <c r="AW1727" s="67"/>
    </row>
    <row r="1728" spans="1:49" ht="15" customHeight="1" x14ac:dyDescent="0.25">
      <c r="A1728" s="11">
        <f t="shared" si="529"/>
        <v>1725</v>
      </c>
      <c r="B1728" s="29">
        <v>32772</v>
      </c>
      <c r="C1728" s="25"/>
      <c r="D1728" s="12"/>
      <c r="E1728" s="25"/>
      <c r="F1728" s="35"/>
      <c r="G1728" s="25">
        <v>0</v>
      </c>
      <c r="H1728" s="13">
        <v>0</v>
      </c>
      <c r="I1728" s="25">
        <v>0</v>
      </c>
      <c r="J1728" s="12">
        <v>0</v>
      </c>
      <c r="K1728" s="12">
        <v>0</v>
      </c>
      <c r="L1728" s="25" t="s">
        <v>11</v>
      </c>
      <c r="M1728" s="10"/>
      <c r="N1728" s="15"/>
      <c r="O1728" s="15"/>
      <c r="P1728" s="4"/>
      <c r="Q1728" s="55"/>
      <c r="R1728" s="40">
        <f t="shared" si="530"/>
        <v>0.12783505154639174</v>
      </c>
      <c r="S1728" s="42" t="str" cm="1">
        <f t="array" ref="S1728">SETVECTOR(R1728:R1729)</f>
        <v>0.127835051546392,0</v>
      </c>
      <c r="T1728" s="42">
        <f t="shared" si="541"/>
        <v>0.47525773195876292</v>
      </c>
      <c r="U1728" s="5">
        <f t="shared" si="542"/>
        <v>0</v>
      </c>
      <c r="V1728" s="5">
        <f t="shared" si="543"/>
        <v>2.9916242570223794E-2</v>
      </c>
      <c r="W1728" s="5">
        <f t="shared" si="544"/>
        <v>0.78051122423680386</v>
      </c>
      <c r="X1728" s="5">
        <f t="shared" si="545"/>
        <v>-4.0043950594470254E-3</v>
      </c>
      <c r="Y1728" s="46" t="str" cm="1">
        <f t="array" ref="Y1728:AB1728">SETMATRIX(GETMATRIX(Y1727:AB1727)-$O$9*TRANSPOSE(AO1727:AR1727)*GETVECTOR(S1727))</f>
        <v>0.5774,0.5774</v>
      </c>
      <c r="Z1728" s="46" t="str">
        <v>0.492158505812612,0.428126809494437</v>
      </c>
      <c r="AA1728" s="46" t="str">
        <v>0.448281500010892,0.416679864300836</v>
      </c>
      <c r="AB1728" s="46" t="str">
        <v>0.486277958985174,0.402988594232431</v>
      </c>
      <c r="AC1728" s="39" t="str" cm="1">
        <f t="array" ref="AC1728:AF1728">SETMATRIX(GETMATRIX(AC1727:AF1727)-$O$9*TRANSPOSE($AO$4:$AR$4)*$AL$4)</f>
        <v>0.5774</v>
      </c>
      <c r="AD1728" s="39" t="str">
        <v>0.5774</v>
      </c>
      <c r="AE1728" s="39" t="str">
        <v>0.5774</v>
      </c>
      <c r="AF1728" s="39" t="str">
        <v>0.5774</v>
      </c>
      <c r="AG1728" s="5" cm="1">
        <f t="array" ref="AG1728">SIGMOID(SUM(GETVECTOR(_xlfn.CONCAT(Y1728,",",AC1728))*GETVECTOR(_xlfn.CONCAT($S1728,",",$AL$4)))+U1728)</f>
        <v>0.51844461627974581</v>
      </c>
      <c r="AH1728" s="5" cm="1">
        <f t="array" ref="AH1728">SIGMOID(SUM(GETVECTOR(_xlfn.CONCAT(Z1728,",",AD1728))*GETVECTOR(_xlfn.CONCAT($S1728,",",$AL$4)))+V1728)</f>
        <v>0.5231911855453546</v>
      </c>
      <c r="AI1728" s="5" cm="1">
        <f t="array" ref="AI1728">TANH(SUM(GETVECTOR(_xlfn.CONCAT(AA1728,",",AE1728))*GETVECTOR(_xlfn.CONCAT($S1728,",",$AL$4)))+W1728)</f>
        <v>0.68465123591578192</v>
      </c>
      <c r="AJ1728" s="5" cm="1">
        <f t="array" ref="AJ1728">SIGMOID(SUM(GETVECTOR(_xlfn.CONCAT(AB1728,",",AF1728))*GETVECTOR(_xlfn.CONCAT($S1728,",",$AL$4)))+X1728)</f>
        <v>0.51453564626002235</v>
      </c>
      <c r="AK1728" s="5">
        <f t="shared" si="531"/>
        <v>0.35820349180387018</v>
      </c>
      <c r="AL1728" s="46">
        <f t="shared" si="532"/>
        <v>0.17681021365304336</v>
      </c>
      <c r="AM1728" s="3">
        <f t="shared" si="533"/>
        <v>-0.29844751830571958</v>
      </c>
      <c r="AN1728" s="3">
        <f t="shared" si="534"/>
        <v>-0.13542898938209366</v>
      </c>
      <c r="AO1728" s="3">
        <f t="shared" si="535"/>
        <v>0</v>
      </c>
      <c r="AP1728" s="3">
        <f t="shared" si="536"/>
        <v>-2.3130537667478763E-2</v>
      </c>
      <c r="AQ1728" s="3">
        <f t="shared" si="537"/>
        <v>-3.7642043685885362E-2</v>
      </c>
      <c r="AR1728" s="3">
        <f t="shared" si="538"/>
        <v>-2.5617259478378986E-2</v>
      </c>
      <c r="AS1728" s="3" cm="1">
        <f t="array" ref="AS1728">SUM(AO1728:AR1728*AC1728:AF1728)</f>
        <v>-4.988149409624848E-2</v>
      </c>
      <c r="AT1728" s="50">
        <f t="shared" si="539"/>
        <v>8.9070921182842822E-2</v>
      </c>
      <c r="AU1728" s="50">
        <f t="shared" si="540"/>
        <v>0.29844751830571958</v>
      </c>
      <c r="AV1728" s="67"/>
      <c r="AW1728" s="67"/>
    </row>
    <row r="1729" spans="1:49" ht="15" customHeight="1" x14ac:dyDescent="0.25">
      <c r="A1729" s="11">
        <f t="shared" si="529"/>
        <v>1726</v>
      </c>
      <c r="B1729" s="29">
        <v>32773</v>
      </c>
      <c r="C1729" s="25"/>
      <c r="D1729" s="12"/>
      <c r="E1729" s="25"/>
      <c r="F1729" s="35"/>
      <c r="G1729" s="25">
        <v>0</v>
      </c>
      <c r="H1729" s="13">
        <v>0</v>
      </c>
      <c r="I1729" s="25">
        <v>0</v>
      </c>
      <c r="J1729" s="12">
        <v>0</v>
      </c>
      <c r="K1729" s="12">
        <v>0</v>
      </c>
      <c r="L1729" s="25" t="s">
        <v>11</v>
      </c>
      <c r="M1729" s="10"/>
      <c r="N1729" s="15"/>
      <c r="O1729" s="15"/>
      <c r="P1729" s="4"/>
      <c r="Q1729" s="55"/>
      <c r="R1729" s="40">
        <f t="shared" si="530"/>
        <v>0</v>
      </c>
      <c r="S1729" s="42" t="str" cm="1">
        <f t="array" ref="S1729">SETVECTOR(R1729:R1730)</f>
        <v>0,0.475257731958763</v>
      </c>
      <c r="T1729" s="42">
        <f t="shared" si="541"/>
        <v>2.0618556701030927E-2</v>
      </c>
      <c r="U1729" s="5">
        <f t="shared" si="542"/>
        <v>0</v>
      </c>
      <c r="V1729" s="5">
        <f t="shared" si="543"/>
        <v>3.222929633697167E-2</v>
      </c>
      <c r="W1729" s="5">
        <f t="shared" si="544"/>
        <v>0.78427542860539234</v>
      </c>
      <c r="X1729" s="5">
        <f t="shared" si="545"/>
        <v>-1.4426691116091266E-3</v>
      </c>
      <c r="Y1729" s="46" t="str" cm="1">
        <f t="array" ref="Y1729:AB1729">SETMATRIX(GETMATRIX(Y1728:AB1728)-$O$9*TRANSPOSE(AO1728:AR1728)*GETVECTOR(S1728))</f>
        <v>0.5774,0.5774</v>
      </c>
      <c r="Z1729" s="46" t="str">
        <v>0.492454195160114,0.428126809494437</v>
      </c>
      <c r="AA1729" s="46" t="str">
        <v>0.448762697270382,0.416679864300836</v>
      </c>
      <c r="AB1729" s="46" t="str">
        <v>0.486605437353764,0.402988594232431</v>
      </c>
      <c r="AC1729" s="39" t="str" cm="1">
        <f t="array" ref="AC1729:AF1729">SETMATRIX(GETMATRIX(AC1728:AF1728)-$O$9*TRANSPOSE($AO$4:$AR$4)*$AL$4)</f>
        <v>0.5774</v>
      </c>
      <c r="AD1729" s="39" t="str">
        <v>0.5774</v>
      </c>
      <c r="AE1729" s="39" t="str">
        <v>0.5774</v>
      </c>
      <c r="AF1729" s="39" t="str">
        <v>0.5774</v>
      </c>
      <c r="AG1729" s="5" cm="1">
        <f t="array" ref="AG1729">SIGMOID(SUM(GETVECTOR(_xlfn.CONCAT(Y1729,",",AC1729))*GETVECTOR(_xlfn.CONCAT($S1729,",",$AL$4)))+U1729)</f>
        <v>0.56817616742260091</v>
      </c>
      <c r="AH1729" s="5" cm="1">
        <f t="array" ref="AH1729">SIGMOID(SUM(GETVECTOR(_xlfn.CONCAT(Z1729,",",AD1729))*GETVECTOR(_xlfn.CONCAT($S1729,",",$AL$4)))+V1729)</f>
        <v>0.55865367997669491</v>
      </c>
      <c r="AI1729" s="5" cm="1">
        <f t="array" ref="AI1729">TANH(SUM(GETVECTOR(_xlfn.CONCAT(AA1729,",",AE1729))*GETVECTOR(_xlfn.CONCAT($S1729,",",$AL$4)))+W1729)</f>
        <v>0.75406231562547066</v>
      </c>
      <c r="AJ1729" s="5" cm="1">
        <f t="array" ref="AJ1729">SIGMOID(SUM(GETVECTOR(_xlfn.CONCAT(AB1729,",",AF1729))*GETVECTOR(_xlfn.CONCAT($S1729,",",$AL$4)))+X1729)</f>
        <v>0.54737763095334668</v>
      </c>
      <c r="AK1729" s="5">
        <f t="shared" si="531"/>
        <v>0.42125968755591719</v>
      </c>
      <c r="AL1729" s="46">
        <f t="shared" si="532"/>
        <v>0.21785143647521094</v>
      </c>
      <c r="AM1729" s="3">
        <f t="shared" si="533"/>
        <v>0.19723287977418</v>
      </c>
      <c r="AN1729" s="3">
        <f t="shared" si="534"/>
        <v>9.0860196483347963E-2</v>
      </c>
      <c r="AO1729" s="3">
        <f t="shared" si="535"/>
        <v>0</v>
      </c>
      <c r="AP1729" s="3">
        <f t="shared" si="536"/>
        <v>1.6892856104463276E-2</v>
      </c>
      <c r="AQ1729" s="3">
        <f t="shared" si="537"/>
        <v>2.1897091513964521E-2</v>
      </c>
      <c r="AR1729" s="3">
        <f t="shared" si="538"/>
        <v>1.9448036333847257E-2</v>
      </c>
      <c r="AS1729" s="3" cm="1">
        <f t="array" ref="AS1729">SUM(AO1729:AR1729*AC1729:AF1729)</f>
        <v>3.3626611934043614E-2</v>
      </c>
      <c r="AT1729" s="50">
        <f t="shared" si="539"/>
        <v>3.8900808864016138E-2</v>
      </c>
      <c r="AU1729" s="50">
        <f t="shared" si="540"/>
        <v>0.19723287977418</v>
      </c>
      <c r="AV1729" s="67"/>
      <c r="AW1729" s="67"/>
    </row>
    <row r="1730" spans="1:49" ht="15" customHeight="1" x14ac:dyDescent="0.25">
      <c r="A1730" s="11">
        <f t="shared" si="529"/>
        <v>1727</v>
      </c>
      <c r="B1730" s="29">
        <v>32774</v>
      </c>
      <c r="C1730" s="25"/>
      <c r="D1730" s="12"/>
      <c r="E1730" s="25"/>
      <c r="F1730" s="35"/>
      <c r="G1730" s="25">
        <v>0</v>
      </c>
      <c r="H1730" s="13">
        <v>0</v>
      </c>
      <c r="I1730" s="25">
        <v>0</v>
      </c>
      <c r="J1730" s="12">
        <v>0</v>
      </c>
      <c r="K1730" s="12">
        <v>0</v>
      </c>
      <c r="L1730" s="25" t="s">
        <v>11</v>
      </c>
      <c r="M1730" s="10"/>
      <c r="N1730" s="15"/>
      <c r="O1730" s="15"/>
      <c r="P1730" s="4"/>
      <c r="Q1730" s="55"/>
      <c r="R1730" s="40">
        <f t="shared" si="530"/>
        <v>0.47525773195876292</v>
      </c>
      <c r="S1730" s="42" t="str" cm="1">
        <f t="array" ref="S1730">SETVECTOR(R1730:R1731)</f>
        <v>0.475257731958763,0.0206185567010309</v>
      </c>
      <c r="T1730" s="42">
        <f t="shared" si="541"/>
        <v>0</v>
      </c>
      <c r="U1730" s="5">
        <f t="shared" si="542"/>
        <v>0</v>
      </c>
      <c r="V1730" s="5">
        <f t="shared" si="543"/>
        <v>3.0540010726525343E-2</v>
      </c>
      <c r="W1730" s="5">
        <f t="shared" si="544"/>
        <v>0.78208571945399585</v>
      </c>
      <c r="X1730" s="5">
        <f t="shared" si="545"/>
        <v>-3.3874727449938525E-3</v>
      </c>
      <c r="Y1730" s="46" t="str" cm="1">
        <f t="array" ref="Y1730:AB1730">SETMATRIX(GETMATRIX(Y1729:AB1729)-$O$9*TRANSPOSE(AO1729:AR1729)*GETVECTOR(S1729))</f>
        <v>0.5774,0.5774</v>
      </c>
      <c r="Z1730" s="46" t="str">
        <v>0.492454195160114,0.427323963446586</v>
      </c>
      <c r="AA1730" s="46" t="str">
        <v>0.448762697270382,0.415639188095894</v>
      </c>
      <c r="AB1730" s="46" t="str">
        <v>0.486605437353764,0.402064311268523</v>
      </c>
      <c r="AC1730" s="39" t="str" cm="1">
        <f t="array" ref="AC1730:AF1730">SETMATRIX(GETMATRIX(AC1729:AF1729)-$O$9*TRANSPOSE($AO$4:$AR$4)*$AL$4)</f>
        <v>0.5774</v>
      </c>
      <c r="AD1730" s="39" t="str">
        <v>0.5774</v>
      </c>
      <c r="AE1730" s="39" t="str">
        <v>0.5774</v>
      </c>
      <c r="AF1730" s="39" t="str">
        <v>0.5774</v>
      </c>
      <c r="AG1730" s="5" cm="1">
        <f t="array" ref="AG1730">SIGMOID(SUM(GETVECTOR(_xlfn.CONCAT(Y1730,",",AC1730))*GETVECTOR(_xlfn.CONCAT($S1730,",",$AL$4)))+U1730)</f>
        <v>0.57109471773893361</v>
      </c>
      <c r="AH1730" s="5" cm="1">
        <f t="array" ref="AH1730">SIGMOID(SUM(GETVECTOR(_xlfn.CONCAT(Z1730,",",AD1730))*GETVECTOR(_xlfn.CONCAT($S1730,",",$AL$4)))+V1730)</f>
        <v>0.56792580842934881</v>
      </c>
      <c r="AI1730" s="5" cm="1">
        <f t="array" ref="AI1730">TANH(SUM(GETVECTOR(_xlfn.CONCAT(AA1730,",",AE1730))*GETVECTOR(_xlfn.CONCAT($S1730,",",$AL$4)))+W1730)</f>
        <v>0.76324119973300497</v>
      </c>
      <c r="AJ1730" s="5" cm="1">
        <f t="array" ref="AJ1730">SIGMOID(SUM(GETVECTOR(_xlfn.CONCAT(AB1730,",",AF1730))*GETVECTOR(_xlfn.CONCAT($S1730,",",$AL$4)))+X1730)</f>
        <v>0.55876848412082258</v>
      </c>
      <c r="AK1730" s="5">
        <f t="shared" si="531"/>
        <v>0.43346437538495292</v>
      </c>
      <c r="AL1730" s="46">
        <f t="shared" si="532"/>
        <v>0.22809626117149875</v>
      </c>
      <c r="AM1730" s="3">
        <f t="shared" si="533"/>
        <v>0.22809626117149875</v>
      </c>
      <c r="AN1730" s="3">
        <f t="shared" si="534"/>
        <v>0.10621456291648181</v>
      </c>
      <c r="AO1730" s="3">
        <f t="shared" si="535"/>
        <v>0</v>
      </c>
      <c r="AP1730" s="3">
        <f t="shared" si="536"/>
        <v>1.9892794798950907E-2</v>
      </c>
      <c r="AQ1730" s="3">
        <f t="shared" si="537"/>
        <v>2.5182191762567391E-2</v>
      </c>
      <c r="AR1730" s="3">
        <f t="shared" si="538"/>
        <v>2.2956351108963467E-2</v>
      </c>
      <c r="AS1730" s="3" cm="1">
        <f t="array" ref="AS1730">SUM(AO1730:AR1730*AC1730:AF1730)</f>
        <v>3.9281294370936172E-2</v>
      </c>
      <c r="AT1730" s="50">
        <f t="shared" si="539"/>
        <v>5.2027904360416571E-2</v>
      </c>
      <c r="AU1730" s="50">
        <f t="shared" si="540"/>
        <v>0.22809626117149875</v>
      </c>
      <c r="AV1730" s="68"/>
      <c r="AW1730" s="68"/>
    </row>
    <row r="1731" spans="1:49" ht="15" customHeight="1" x14ac:dyDescent="0.25">
      <c r="A1731" s="11">
        <f t="shared" si="529"/>
        <v>1728</v>
      </c>
      <c r="B1731" s="29">
        <v>32775</v>
      </c>
      <c r="C1731" s="25"/>
      <c r="D1731" s="12"/>
      <c r="E1731" s="25"/>
      <c r="F1731" s="35"/>
      <c r="G1731" s="25">
        <v>0</v>
      </c>
      <c r="H1731" s="13">
        <v>0</v>
      </c>
      <c r="I1731" s="25">
        <v>0</v>
      </c>
      <c r="J1731" s="12">
        <v>0</v>
      </c>
      <c r="K1731" s="12">
        <v>0</v>
      </c>
      <c r="L1731" s="25" t="s">
        <v>11</v>
      </c>
      <c r="M1731" s="10"/>
      <c r="N1731" s="15"/>
      <c r="O1731" s="15"/>
      <c r="P1731" s="4"/>
      <c r="Q1731" s="55"/>
      <c r="R1731" s="40">
        <f t="shared" si="530"/>
        <v>2.0618556701030927E-2</v>
      </c>
      <c r="S1731" s="3"/>
      <c r="T1731" s="3"/>
      <c r="U1731" s="5"/>
      <c r="V1731" s="5"/>
      <c r="W1731" s="5"/>
      <c r="X1731" s="5"/>
      <c r="Y1731" s="5"/>
      <c r="Z1731" s="5"/>
      <c r="AA1731" s="5"/>
      <c r="AB1731" s="5"/>
      <c r="AC1731" s="39"/>
      <c r="AD1731" s="39"/>
      <c r="AE1731" s="39"/>
      <c r="AF1731" s="39"/>
      <c r="AG1731" s="5"/>
      <c r="AH1731" s="5"/>
      <c r="AI1731" s="5"/>
      <c r="AJ1731" s="5"/>
      <c r="AK1731" s="5"/>
      <c r="AL1731" s="46"/>
      <c r="AM1731" s="3"/>
      <c r="AN1731" s="3"/>
      <c r="AO1731" s="3"/>
      <c r="AP1731" s="3"/>
      <c r="AQ1731" s="3"/>
      <c r="AR1731" s="3"/>
      <c r="AS1731" s="3"/>
      <c r="AT1731" s="53"/>
      <c r="AU1731" s="53"/>
      <c r="AV1731" s="53"/>
      <c r="AW1731" s="53"/>
    </row>
    <row r="1732" spans="1:49" ht="15" customHeight="1" x14ac:dyDescent="0.25">
      <c r="A1732" s="11">
        <f t="shared" si="529"/>
        <v>1729</v>
      </c>
      <c r="B1732" s="29">
        <v>32776</v>
      </c>
      <c r="C1732" s="25"/>
      <c r="D1732" s="12"/>
      <c r="E1732" s="25"/>
      <c r="F1732" s="35"/>
      <c r="G1732" s="25">
        <v>0</v>
      </c>
      <c r="H1732" s="13">
        <v>0</v>
      </c>
      <c r="I1732" s="25">
        <v>0</v>
      </c>
      <c r="J1732" s="12">
        <v>0</v>
      </c>
      <c r="K1732" s="12">
        <v>0</v>
      </c>
      <c r="L1732" s="25" t="s">
        <v>11</v>
      </c>
      <c r="M1732" s="10"/>
      <c r="N1732" s="15"/>
      <c r="O1732" s="15"/>
      <c r="P1732" s="4"/>
      <c r="Q1732" s="56"/>
      <c r="R1732" s="40">
        <f t="shared" si="530"/>
        <v>0</v>
      </c>
      <c r="S1732" s="3"/>
      <c r="T1732" s="3"/>
      <c r="U1732" s="5"/>
      <c r="V1732" s="5"/>
      <c r="W1732" s="5"/>
      <c r="X1732" s="5"/>
      <c r="Y1732" s="5"/>
      <c r="Z1732" s="5"/>
      <c r="AA1732" s="5"/>
      <c r="AB1732" s="5"/>
      <c r="AC1732" s="39"/>
      <c r="AD1732" s="39"/>
      <c r="AE1732" s="39"/>
      <c r="AF1732" s="39"/>
      <c r="AG1732" s="5"/>
      <c r="AH1732" s="5"/>
      <c r="AI1732" s="5"/>
      <c r="AJ1732" s="5"/>
      <c r="AK1732" s="5"/>
      <c r="AL1732" s="46"/>
      <c r="AM1732" s="3"/>
      <c r="AN1732" s="3"/>
      <c r="AO1732" s="3"/>
      <c r="AP1732" s="3"/>
      <c r="AQ1732" s="3"/>
      <c r="AR1732" s="3"/>
      <c r="AS1732" s="3"/>
      <c r="AT1732" s="53"/>
      <c r="AU1732" s="53"/>
      <c r="AV1732" s="53"/>
      <c r="AW1732" s="53"/>
    </row>
    <row r="1733" spans="1:49" ht="15" customHeight="1" x14ac:dyDescent="0.25">
      <c r="A1733" s="11">
        <f t="shared" si="529"/>
        <v>1730</v>
      </c>
      <c r="B1733" s="29">
        <v>32777</v>
      </c>
      <c r="C1733" s="25"/>
      <c r="D1733" s="12"/>
      <c r="E1733" s="25"/>
      <c r="F1733" s="35"/>
      <c r="G1733" s="25">
        <v>0</v>
      </c>
      <c r="H1733" s="13">
        <v>0</v>
      </c>
      <c r="I1733" s="25">
        <v>0</v>
      </c>
      <c r="J1733" s="12">
        <v>0</v>
      </c>
      <c r="K1733" s="12">
        <v>0</v>
      </c>
      <c r="L1733" s="25" t="s">
        <v>11</v>
      </c>
      <c r="M1733" s="10"/>
      <c r="N1733" s="15"/>
      <c r="O1733" s="15"/>
      <c r="P1733" s="4"/>
      <c r="Q1733" s="54">
        <f>1+Q1679</f>
        <v>33</v>
      </c>
      <c r="R1733" s="40">
        <f t="shared" si="530"/>
        <v>5.1546391752577319E-3</v>
      </c>
      <c r="S1733" s="42" t="str" cm="1">
        <f t="array" ref="S1733">SETVECTOR(R1733:R1734)</f>
        <v>0.00515463917525773,0.0206185567010309</v>
      </c>
      <c r="T1733" s="42">
        <f>R1735</f>
        <v>1</v>
      </c>
      <c r="U1733" s="5">
        <f>U1730-$O$9*SUM(AO1730)</f>
        <v>0</v>
      </c>
      <c r="V1733" s="5">
        <f>V1730-$O$9*SUM(AP1730)</f>
        <v>2.8550731246630254E-2</v>
      </c>
      <c r="W1733" s="5">
        <f>W1730-$O$9*SUM(AQ1730)</f>
        <v>0.77956750027773913</v>
      </c>
      <c r="X1733" s="5">
        <f>X1730-$O$9*SUM(AR1730)</f>
        <v>-5.6831078558901987E-3</v>
      </c>
      <c r="Y1733" s="5" t="str" cm="1">
        <f t="array" ref="Y1733:AB1733">SETMATRIX(GETMATRIX(_xlfn.ANCHORARRAY(Y1730))-$O$9*TRANSPOSE(AO1730:AR1730)*GETVECTOR(S1730))</f>
        <v>0.5774,0.5774</v>
      </c>
      <c r="Z1733" s="5" t="str">
        <v>0.491508774706267,0.427282947374836</v>
      </c>
      <c r="AA1733" s="5" t="str">
        <v>0.447565894136099,0.415587266051023</v>
      </c>
      <c r="AB1733" s="5" t="str">
        <v>0.485514419017554,0.402016978585824</v>
      </c>
      <c r="AC1733" s="39" t="str" cm="1">
        <f t="array" ref="AC1733:AF1733">SETMATRIX(GETMATRIX(_xlfn.ANCHORARRAY(AC1730))-$O$9*TRANSPOSE($AO$4:$AR$4)*$AL$4)</f>
        <v>0.5774</v>
      </c>
      <c r="AD1733" s="39" t="str">
        <v>0.5774</v>
      </c>
      <c r="AE1733" s="39" t="str">
        <v>0.5774</v>
      </c>
      <c r="AF1733" s="39" t="str">
        <v>0.5774</v>
      </c>
      <c r="AG1733" s="5" cm="1">
        <f t="array" ref="AG1733">SIGMOID(SUM(GETVECTOR(_xlfn.CONCAT(Y1733,",",AC1733))*GETVECTOR(_xlfn.CONCAT($S1733,",",$AL$4)))+U1733)</f>
        <v>0.50372029216782388</v>
      </c>
      <c r="AH1733" s="5" cm="1">
        <f t="array" ref="AH1733">SIGMOID(SUM(GETVECTOR(_xlfn.CONCAT(Z1733,",",AD1733))*GETVECTOR(_xlfn.CONCAT($S1733,",",$AL$4)))+V1733)</f>
        <v>0.50997223725267748</v>
      </c>
      <c r="AI1733" s="5" cm="1">
        <f t="array" ref="AI1733">TANH(SUM(GETVECTOR(_xlfn.CONCAT(AA1733,",",AE1733))*GETVECTOR(_xlfn.CONCAT($S1733,",",$AL$4)))+W1733)</f>
        <v>0.65866011965861848</v>
      </c>
      <c r="AJ1733" s="5" cm="1">
        <f t="array" ref="AJ1733">SIGMOID(SUM(GETVECTOR(_xlfn.CONCAT(AB1733,",",AF1733))*GETVECTOR(_xlfn.CONCAT($S1733,",",$AL$4)))+X1733)</f>
        <v>0.50127713563658616</v>
      </c>
      <c r="AK1733" s="5">
        <f t="shared" ref="AK1733:AK1784" si="546">AG1733*$AK$4+AI1733*AH1733</f>
        <v>0.33589837481142193</v>
      </c>
      <c r="AL1733" s="46">
        <f t="shared" ref="AL1733:AL1784" si="547">AJ1733*TANH(AK1733)</f>
        <v>0.16231891490384329</v>
      </c>
      <c r="AM1733" s="3">
        <f t="shared" ref="AM1733:AM1784" si="548">AL1733-T1733+0</f>
        <v>-0.83768108509615669</v>
      </c>
      <c r="AN1733" s="3">
        <f t="shared" ref="AN1733:AN1784" si="549">AM1733*AJ1733*(1-TANH(AK1733)^2)+$AN$4*$AG$4</f>
        <v>-0.37588134925846234</v>
      </c>
      <c r="AO1733" s="3">
        <f t="shared" ref="AO1733:AO1784" si="550">AN1733*$AK$4*AG1733*(1-AG1733)</f>
        <v>0</v>
      </c>
      <c r="AP1733" s="3">
        <f t="shared" ref="AP1733:AP1784" si="551">AN1733*AI1733*AH1733*(1-AH1733)</f>
        <v>-6.1869893092671047E-2</v>
      </c>
      <c r="AQ1733" s="3">
        <f t="shared" ref="AQ1733:AQ1784" si="552">AN1733*AH1733*(1-AI1733^2)</f>
        <v>-0.1085279864840801</v>
      </c>
      <c r="AR1733" s="3">
        <f t="shared" ref="AR1733:AR1784" si="553">AM1733*TANH(AK1733)*AJ1733*(1-AJ1733)</f>
        <v>-6.7812088355383979E-2</v>
      </c>
      <c r="AS1733" s="3" cm="1">
        <f t="array" ref="AS1733">SUM(AO1733:AR1733*AC1733:AF1733)</f>
        <v>-0.13754243548401485</v>
      </c>
      <c r="AT1733" s="50">
        <f t="shared" ref="AT1733:AT1784" si="554">AVERAGE((T1733-AL1733)^2)</f>
        <v>0.70170960032787455</v>
      </c>
      <c r="AU1733" s="50">
        <f t="shared" ref="AU1733:AU1784" si="555">SQRT(AT1733)</f>
        <v>0.83768108509615669</v>
      </c>
      <c r="AV1733" s="66">
        <f>AVERAGE(AT1733:AT1784)</f>
        <v>6.5088868596091129E-2</v>
      </c>
      <c r="AW1733" s="66">
        <f>SQRT(AV1733)</f>
        <v>0.25512520180509635</v>
      </c>
    </row>
    <row r="1734" spans="1:49" ht="15" customHeight="1" x14ac:dyDescent="0.25">
      <c r="A1734" s="11">
        <f t="shared" ref="A1734:A1797" si="556">A1733+1</f>
        <v>1731</v>
      </c>
      <c r="B1734" s="29">
        <v>32778</v>
      </c>
      <c r="C1734" s="25"/>
      <c r="D1734" s="12"/>
      <c r="E1734" s="25"/>
      <c r="F1734" s="35"/>
      <c r="G1734" s="25">
        <v>0</v>
      </c>
      <c r="H1734" s="13">
        <v>0</v>
      </c>
      <c r="I1734" s="25">
        <v>0</v>
      </c>
      <c r="J1734" s="12">
        <v>0</v>
      </c>
      <c r="K1734" s="12">
        <v>0</v>
      </c>
      <c r="L1734" s="25" t="s">
        <v>11</v>
      </c>
      <c r="M1734" s="10"/>
      <c r="N1734" s="15"/>
      <c r="O1734" s="15"/>
      <c r="P1734" s="4"/>
      <c r="Q1734" s="55"/>
      <c r="R1734" s="40">
        <f t="shared" ref="R1734:R1797" si="557">R1680</f>
        <v>2.0618556701030927E-2</v>
      </c>
      <c r="S1734" s="42" t="str" cm="1">
        <f t="array" ref="S1734">SETVECTOR(R1734:R1735)</f>
        <v>0.0206185567010309,1</v>
      </c>
      <c r="T1734" s="42">
        <f t="shared" ref="T1734:T1784" si="558">R1736</f>
        <v>0.52577319587628868</v>
      </c>
      <c r="U1734" s="5">
        <f t="shared" ref="U1734:U1784" si="559">U1733-$O$9*SUM(AO1733)</f>
        <v>0</v>
      </c>
      <c r="V1734" s="5">
        <f t="shared" ref="V1734:V1784" si="560">V1733-$O$9*SUM(AP1733)</f>
        <v>3.4737720555897356E-2</v>
      </c>
      <c r="W1734" s="5">
        <f t="shared" ref="W1734:W1784" si="561">W1733-$O$9*SUM(AQ1733)</f>
        <v>0.79042029892614718</v>
      </c>
      <c r="X1734" s="5">
        <f t="shared" ref="X1734:X1784" si="562">X1733-$O$9*SUM(AR1733)</f>
        <v>1.0981009796481997E-3</v>
      </c>
      <c r="Y1734" s="46" t="str" cm="1">
        <f t="array" ref="Y1734:AB1734">SETMATRIX(GETMATRIX(Y1733:AB1733)-$O$9*TRANSPOSE(AO1733:AR1733)*GETVECTOR(S1733))</f>
        <v>0.5774,0.5774</v>
      </c>
      <c r="Z1734" s="46" t="str">
        <v>0.491540666403738,0.427410514164718</v>
      </c>
      <c r="AA1734" s="46" t="str">
        <v>0.447621836397173,0.41581103509532</v>
      </c>
      <c r="AB1734" s="46" t="str">
        <v>0.485549373702273,0.402156797324701</v>
      </c>
      <c r="AC1734" s="39" t="str" cm="1">
        <f t="array" ref="AC1734:AF1734">SETMATRIX(GETMATRIX(AC1733:AF1733)-$O$9*TRANSPOSE($AO$4:$AR$4)*$AL$4)</f>
        <v>0.5774</v>
      </c>
      <c r="AD1734" s="39" t="str">
        <v>0.5774</v>
      </c>
      <c r="AE1734" s="39" t="str">
        <v>0.5774</v>
      </c>
      <c r="AF1734" s="39" t="str">
        <v>0.5774</v>
      </c>
      <c r="AG1734" s="5" cm="1">
        <f t="array" ref="AG1734">SIGMOID(SUM(GETVECTOR(_xlfn.CONCAT(Y1734,",",AC1734))*GETVECTOR(_xlfn.CONCAT($S1734,",",$AL$4)))+U1734)</f>
        <v>0.64320570002646305</v>
      </c>
      <c r="AH1734" s="5" cm="1">
        <f t="array" ref="AH1734">SIGMOID(SUM(GETVECTOR(_xlfn.CONCAT(Z1734,",",AD1734))*GETVECTOR(_xlfn.CONCAT($S1734,",",$AL$4)))+V1734)</f>
        <v>0.61592399152981059</v>
      </c>
      <c r="AI1734" s="5" cm="1">
        <f t="array" ref="AI1734">TANH(SUM(GETVECTOR(_xlfn.CONCAT(AA1734,",",AE1734))*GETVECTOR(_xlfn.CONCAT($S1734,",",$AL$4)))+W1734)</f>
        <v>0.83831004041534851</v>
      </c>
      <c r="AJ1734" s="5" cm="1">
        <f t="array" ref="AJ1734">SIGMOID(SUM(GETVECTOR(_xlfn.CONCAT(AB1734,",",AF1734))*GETVECTOR(_xlfn.CONCAT($S1734,",",$AL$4)))+X1734)</f>
        <v>0.60187079927720699</v>
      </c>
      <c r="AK1734" s="5">
        <f t="shared" si="546"/>
        <v>0.51633526623213832</v>
      </c>
      <c r="AL1734" s="46">
        <f t="shared" si="547"/>
        <v>0.28580834801923716</v>
      </c>
      <c r="AM1734" s="3">
        <f t="shared" si="548"/>
        <v>-0.23996484785705152</v>
      </c>
      <c r="AN1734" s="3">
        <f t="shared" si="549"/>
        <v>-0.11185960351903602</v>
      </c>
      <c r="AO1734" s="3">
        <f t="shared" si="550"/>
        <v>0</v>
      </c>
      <c r="AP1734" s="3">
        <f t="shared" si="551"/>
        <v>-2.2183100360464853E-2</v>
      </c>
      <c r="AQ1734" s="3">
        <f t="shared" si="552"/>
        <v>-2.0478691726968368E-2</v>
      </c>
      <c r="AR1734" s="3">
        <f t="shared" si="553"/>
        <v>-2.7305275882771103E-2</v>
      </c>
      <c r="AS1734" s="3" cm="1">
        <f t="array" ref="AS1734">SUM(AO1734:AR1734*AC1734:AF1734)</f>
        <v>-4.0398985045995976E-2</v>
      </c>
      <c r="AT1734" s="50">
        <f t="shared" si="554"/>
        <v>5.7583128207057882E-2</v>
      </c>
      <c r="AU1734" s="50">
        <f t="shared" si="555"/>
        <v>0.23996484785705152</v>
      </c>
      <c r="AV1734" s="67"/>
      <c r="AW1734" s="67"/>
    </row>
    <row r="1735" spans="1:49" ht="15" customHeight="1" x14ac:dyDescent="0.25">
      <c r="A1735" s="11">
        <f t="shared" si="556"/>
        <v>1732</v>
      </c>
      <c r="B1735" s="29">
        <v>32779</v>
      </c>
      <c r="C1735" s="25"/>
      <c r="D1735" s="12"/>
      <c r="E1735" s="25"/>
      <c r="F1735" s="35"/>
      <c r="G1735" s="25">
        <v>0</v>
      </c>
      <c r="H1735" s="13">
        <v>0</v>
      </c>
      <c r="I1735" s="25">
        <v>0</v>
      </c>
      <c r="J1735" s="12">
        <v>0</v>
      </c>
      <c r="K1735" s="12">
        <v>0</v>
      </c>
      <c r="L1735" s="25" t="s">
        <v>11</v>
      </c>
      <c r="M1735" s="10"/>
      <c r="N1735" s="15"/>
      <c r="O1735" s="15"/>
      <c r="P1735" s="4"/>
      <c r="Q1735" s="55"/>
      <c r="R1735" s="40">
        <f t="shared" si="557"/>
        <v>1</v>
      </c>
      <c r="S1735" s="42" t="str" cm="1">
        <f t="array" ref="S1735">SETVECTOR(R1735:R1736)</f>
        <v>1,0.525773195876289</v>
      </c>
      <c r="T1735" s="42">
        <f t="shared" si="558"/>
        <v>0.62061855670103094</v>
      </c>
      <c r="U1735" s="5">
        <f t="shared" si="559"/>
        <v>0</v>
      </c>
      <c r="V1735" s="5">
        <f t="shared" si="560"/>
        <v>3.6956030591943842E-2</v>
      </c>
      <c r="W1735" s="5">
        <f t="shared" si="561"/>
        <v>0.79246816809884402</v>
      </c>
      <c r="X1735" s="5">
        <f t="shared" si="562"/>
        <v>3.8286285679253102E-3</v>
      </c>
      <c r="Y1735" s="46" t="str" cm="1">
        <f t="array" ref="Y1735:AB1735">SETMATRIX(GETMATRIX(Y1734:AB1734)-$O$9*TRANSPOSE(AO1734:AR1734)*GETVECTOR(S1734))</f>
        <v>0.5774,0.5774</v>
      </c>
      <c r="Z1735" s="46" t="str">
        <v>0.491586404754997,0.429628824200764</v>
      </c>
      <c r="AA1735" s="46" t="str">
        <v>0.447664060503827,0.417858904268017</v>
      </c>
      <c r="AB1735" s="46" t="str">
        <v>0.485605673240176,0.404887324912978</v>
      </c>
      <c r="AC1735" s="39" t="str" cm="1">
        <f t="array" ref="AC1735:AF1735">SETMATRIX(GETMATRIX(AC1734:AF1734)-$O$9*TRANSPOSE($AO$4:$AR$4)*$AL$4)</f>
        <v>0.5774</v>
      </c>
      <c r="AD1735" s="39" t="str">
        <v>0.5774</v>
      </c>
      <c r="AE1735" s="39" t="str">
        <v>0.5774</v>
      </c>
      <c r="AF1735" s="39" t="str">
        <v>0.5774</v>
      </c>
      <c r="AG1735" s="5" cm="1">
        <f t="array" ref="AG1735">SIGMOID(SUM(GETVECTOR(_xlfn.CONCAT(Y1735,",",AC1735))*GETVECTOR(_xlfn.CONCAT($S1735,",",$AL$4)))+U1735)</f>
        <v>0.70702555896734465</v>
      </c>
      <c r="AH1735" s="5" cm="1">
        <f t="array" ref="AH1735">SIGMOID(SUM(GETVECTOR(_xlfn.CONCAT(Z1735,",",AD1735))*GETVECTOR(_xlfn.CONCAT($S1735,",",$AL$4)))+V1735)</f>
        <v>0.68014315359440769</v>
      </c>
      <c r="AI1735" s="5" cm="1">
        <f t="array" ref="AI1735">TANH(SUM(GETVECTOR(_xlfn.CONCAT(AA1735,",",AE1735))*GETVECTOR(_xlfn.CONCAT($S1735,",",$AL$4)))+W1735)</f>
        <v>0.89761981668877655</v>
      </c>
      <c r="AJ1735" s="5" cm="1">
        <f t="array" ref="AJ1735">SIGMOID(SUM(GETVECTOR(_xlfn.CONCAT(AB1735,",",AF1735))*GETVECTOR(_xlfn.CONCAT($S1735,",",$AL$4)))+X1735)</f>
        <v>0.66870043972265636</v>
      </c>
      <c r="AK1735" s="5">
        <f t="shared" si="546"/>
        <v>0.61050997285153863</v>
      </c>
      <c r="AL1735" s="46">
        <f t="shared" si="547"/>
        <v>0.36409801574172157</v>
      </c>
      <c r="AM1735" s="3">
        <f t="shared" si="548"/>
        <v>-0.25652054095930937</v>
      </c>
      <c r="AN1735" s="3">
        <f t="shared" si="549"/>
        <v>-0.12068115920914849</v>
      </c>
      <c r="AO1735" s="3">
        <f t="shared" si="550"/>
        <v>0</v>
      </c>
      <c r="AP1735" s="3">
        <f t="shared" si="551"/>
        <v>-2.3566109259680938E-2</v>
      </c>
      <c r="AQ1735" s="3">
        <f t="shared" si="552"/>
        <v>-1.5946482982480213E-2</v>
      </c>
      <c r="AR1735" s="3">
        <f t="shared" si="553"/>
        <v>-3.094292172335068E-2</v>
      </c>
      <c r="AS1735" s="3" cm="1">
        <f t="array" ref="AS1735">SUM(AO1735:AR1735*AC1735:AF1735)</f>
        <v>-4.0681013763686533E-2</v>
      </c>
      <c r="AT1735" s="50">
        <f t="shared" si="554"/>
        <v>6.5802787934056722E-2</v>
      </c>
      <c r="AU1735" s="50">
        <f t="shared" si="555"/>
        <v>0.25652054095930937</v>
      </c>
      <c r="AV1735" s="67"/>
      <c r="AW1735" s="67"/>
    </row>
    <row r="1736" spans="1:49" ht="15" customHeight="1" x14ac:dyDescent="0.25">
      <c r="A1736" s="11">
        <f t="shared" si="556"/>
        <v>1733</v>
      </c>
      <c r="B1736" s="29">
        <v>32780</v>
      </c>
      <c r="C1736" s="25"/>
      <c r="D1736" s="12"/>
      <c r="E1736" s="25"/>
      <c r="F1736" s="35"/>
      <c r="G1736" s="25">
        <v>0</v>
      </c>
      <c r="H1736" s="13">
        <v>0</v>
      </c>
      <c r="I1736" s="25">
        <v>0</v>
      </c>
      <c r="J1736" s="12">
        <v>0</v>
      </c>
      <c r="K1736" s="12">
        <v>0</v>
      </c>
      <c r="L1736" s="25" t="s">
        <v>11</v>
      </c>
      <c r="M1736" s="10"/>
      <c r="N1736" s="15"/>
      <c r="O1736" s="15"/>
      <c r="P1736" s="4"/>
      <c r="Q1736" s="55"/>
      <c r="R1736" s="40">
        <f t="shared" si="557"/>
        <v>0.52577319587628868</v>
      </c>
      <c r="S1736" s="42" t="str" cm="1">
        <f t="array" ref="S1736">SETVECTOR(R1736:R1737)</f>
        <v>0.525773195876289,0.620618556701031</v>
      </c>
      <c r="T1736" s="42">
        <f t="shared" si="558"/>
        <v>0.23711340206185566</v>
      </c>
      <c r="U1736" s="5">
        <f t="shared" si="559"/>
        <v>0</v>
      </c>
      <c r="V1736" s="5">
        <f t="shared" si="560"/>
        <v>3.9312641517911938E-2</v>
      </c>
      <c r="W1736" s="5">
        <f t="shared" si="561"/>
        <v>0.79406281639709209</v>
      </c>
      <c r="X1736" s="5">
        <f t="shared" si="562"/>
        <v>6.9229207402603781E-3</v>
      </c>
      <c r="Y1736" s="46" t="str" cm="1">
        <f t="array" ref="Y1736:AB1736">SETMATRIX(GETMATRIX(Y1735:AB1735)-$O$9*TRANSPOSE(AO1735:AR1735)*GETVECTOR(S1735))</f>
        <v>0.5774,0.5774</v>
      </c>
      <c r="Z1736" s="46" t="str">
        <v>0.493943015680965,0.430867867058747</v>
      </c>
      <c r="AA1736" s="46" t="str">
        <v>0.449258708802075,0.418697327600086</v>
      </c>
      <c r="AB1736" s="46" t="str">
        <v>0.488699965412511,0.406514220797402</v>
      </c>
      <c r="AC1736" s="39" t="str" cm="1">
        <f t="array" ref="AC1736:AF1736">SETMATRIX(GETMATRIX(AC1735:AF1735)-$O$9*TRANSPOSE($AO$4:$AR$4)*$AL$4)</f>
        <v>0.5774</v>
      </c>
      <c r="AD1736" s="39" t="str">
        <v>0.5774</v>
      </c>
      <c r="AE1736" s="39" t="str">
        <v>0.5774</v>
      </c>
      <c r="AF1736" s="39" t="str">
        <v>0.5774</v>
      </c>
      <c r="AG1736" s="5" cm="1">
        <f t="array" ref="AG1736">SIGMOID(SUM(GETVECTOR(_xlfn.CONCAT(Y1736,",",AC1736))*GETVECTOR(_xlfn.CONCAT($S1736,",",$AL$4)))+U1736)</f>
        <v>0.65969303906938159</v>
      </c>
      <c r="AH1736" s="5" cm="1">
        <f t="array" ref="AH1736">SIGMOID(SUM(GETVECTOR(_xlfn.CONCAT(Z1736,",",AD1736))*GETVECTOR(_xlfn.CONCAT($S1736,",",$AL$4)))+V1736)</f>
        <v>0.63793652204236162</v>
      </c>
      <c r="AI1736" s="5" cm="1">
        <f t="array" ref="AI1736">TANH(SUM(GETVECTOR(_xlfn.CONCAT(AA1736,",",AE1736))*GETVECTOR(_xlfn.CONCAT($S1736,",",$AL$4)))+W1736)</f>
        <v>0.85915857448640121</v>
      </c>
      <c r="AJ1736" s="5" cm="1">
        <f t="array" ref="AJ1736">SIGMOID(SUM(GETVECTOR(_xlfn.CONCAT(AB1736,",",AF1736))*GETVECTOR(_xlfn.CONCAT($S1736,",",$AL$4)))+X1736)</f>
        <v>0.62624906485010157</v>
      </c>
      <c r="AK1736" s="5">
        <f t="shared" si="546"/>
        <v>0.54808863289072807</v>
      </c>
      <c r="AL1736" s="46">
        <f t="shared" si="547"/>
        <v>0.3125523353274019</v>
      </c>
      <c r="AM1736" s="3">
        <f t="shared" si="548"/>
        <v>7.5438933265546237E-2</v>
      </c>
      <c r="AN1736" s="3">
        <f t="shared" si="549"/>
        <v>3.5475797556534225E-2</v>
      </c>
      <c r="AO1736" s="3">
        <f t="shared" si="550"/>
        <v>0</v>
      </c>
      <c r="AP1736" s="3">
        <f t="shared" si="551"/>
        <v>7.0399193186945911E-3</v>
      </c>
      <c r="AQ1736" s="3">
        <f t="shared" si="552"/>
        <v>5.9259294979903893E-3</v>
      </c>
      <c r="AR1736" s="3">
        <f t="shared" si="553"/>
        <v>8.8125293186136992E-3</v>
      </c>
      <c r="AS1736" s="3" cm="1">
        <f t="array" ref="AS1736">SUM(AO1736:AR1736*AC1736:AF1736)</f>
        <v>1.2574835535321457E-2</v>
      </c>
      <c r="AT1736" s="50">
        <f t="shared" si="554"/>
        <v>5.6910326522435391E-3</v>
      </c>
      <c r="AU1736" s="50">
        <f t="shared" si="555"/>
        <v>7.5438933265546237E-2</v>
      </c>
      <c r="AV1736" s="67"/>
      <c r="AW1736" s="67"/>
    </row>
    <row r="1737" spans="1:49" ht="15" customHeight="1" x14ac:dyDescent="0.25">
      <c r="A1737" s="11">
        <f t="shared" si="556"/>
        <v>1734</v>
      </c>
      <c r="B1737" s="29">
        <v>32781</v>
      </c>
      <c r="C1737" s="25"/>
      <c r="D1737" s="12"/>
      <c r="E1737" s="25"/>
      <c r="F1737" s="35"/>
      <c r="G1737" s="25">
        <v>0</v>
      </c>
      <c r="H1737" s="13">
        <v>0</v>
      </c>
      <c r="I1737" s="25">
        <v>0</v>
      </c>
      <c r="J1737" s="12">
        <v>0</v>
      </c>
      <c r="K1737" s="12">
        <v>0</v>
      </c>
      <c r="L1737" s="25" t="s">
        <v>11</v>
      </c>
      <c r="M1737" s="10"/>
      <c r="N1737" s="15"/>
      <c r="O1737" s="15"/>
      <c r="P1737" s="4"/>
      <c r="Q1737" s="55"/>
      <c r="R1737" s="40">
        <f t="shared" si="557"/>
        <v>0.62061855670103094</v>
      </c>
      <c r="S1737" s="42" t="str" cm="1">
        <f t="array" ref="S1737">SETVECTOR(R1737:R1738)</f>
        <v>0.620618556701031,0.237113402061856</v>
      </c>
      <c r="T1737" s="42">
        <f t="shared" si="558"/>
        <v>0.10309278350515463</v>
      </c>
      <c r="U1737" s="5">
        <f t="shared" si="559"/>
        <v>0</v>
      </c>
      <c r="V1737" s="5">
        <f t="shared" si="560"/>
        <v>3.860864958604248E-2</v>
      </c>
      <c r="W1737" s="5">
        <f t="shared" si="561"/>
        <v>0.79347022344729301</v>
      </c>
      <c r="X1737" s="5">
        <f t="shared" si="562"/>
        <v>6.041667808399008E-3</v>
      </c>
      <c r="Y1737" s="46" t="str" cm="1">
        <f t="array" ref="Y1737:AB1737">SETMATRIX(GETMATRIX(Y1736:AB1736)-$O$9*TRANSPOSE(AO1736:AR1736)*GETVECTOR(S1736))</f>
        <v>0.5774,0.5774</v>
      </c>
      <c r="Z1737" s="46" t="str">
        <v>0.493572875593075,0.430430956602061</v>
      </c>
      <c r="AA1737" s="46" t="str">
        <v>0.448947139313005,0.418329553418871</v>
      </c>
      <c r="AB1737" s="46" t="str">
        <v>0.488236626242151,0.405967298874742</v>
      </c>
      <c r="AC1737" s="39" t="str" cm="1">
        <f t="array" ref="AC1737:AF1737">SETMATRIX(GETMATRIX(AC1736:AF1736)-$O$9*TRANSPOSE($AO$4:$AR$4)*$AL$4)</f>
        <v>0.5774</v>
      </c>
      <c r="AD1737" s="39" t="str">
        <v>0.5774</v>
      </c>
      <c r="AE1737" s="39" t="str">
        <v>0.5774</v>
      </c>
      <c r="AF1737" s="39" t="str">
        <v>0.5774</v>
      </c>
      <c r="AG1737" s="5" cm="1">
        <f t="array" ref="AG1737">SIGMOID(SUM(GETVECTOR(_xlfn.CONCAT(Y1737,",",AC1737))*GETVECTOR(_xlfn.CONCAT($S1737,",",$AL$4)))+U1737)</f>
        <v>0.62134345895524834</v>
      </c>
      <c r="AH1737" s="5" cm="1">
        <f t="array" ref="AH1737">SIGMOID(SUM(GETVECTOR(_xlfn.CONCAT(Z1737,",",AD1737))*GETVECTOR(_xlfn.CONCAT($S1737,",",$AL$4)))+V1737)</f>
        <v>0.60992336153321391</v>
      </c>
      <c r="AI1737" s="5" cm="1">
        <f t="array" ref="AI1737">TANH(SUM(GETVECTOR(_xlfn.CONCAT(AA1737,",",AE1737))*GETVECTOR(_xlfn.CONCAT($S1737,",",$AL$4)))+W1737)</f>
        <v>0.82468421511121459</v>
      </c>
      <c r="AJ1737" s="5" cm="1">
        <f t="array" ref="AJ1737">SIGMOID(SUM(GETVECTOR(_xlfn.CONCAT(AB1737,",",AF1737))*GETVECTOR(_xlfn.CONCAT($S1737,",",$AL$4)))+X1737)</f>
        <v>0.59996293319622929</v>
      </c>
      <c r="AK1737" s="5">
        <f t="shared" si="546"/>
        <v>0.50299416868401214</v>
      </c>
      <c r="AL1737" s="46">
        <f t="shared" si="547"/>
        <v>0.27866397587715591</v>
      </c>
      <c r="AM1737" s="3">
        <f t="shared" si="548"/>
        <v>0.17557119237200128</v>
      </c>
      <c r="AN1737" s="3">
        <f t="shared" si="549"/>
        <v>8.2611908440770224E-2</v>
      </c>
      <c r="AO1737" s="3">
        <f t="shared" si="550"/>
        <v>0</v>
      </c>
      <c r="AP1737" s="3">
        <f t="shared" si="551"/>
        <v>1.6208974783561397E-2</v>
      </c>
      <c r="AQ1737" s="3">
        <f t="shared" si="552"/>
        <v>1.6118575532789212E-2</v>
      </c>
      <c r="AR1737" s="3">
        <f t="shared" si="553"/>
        <v>1.9571960113310003E-2</v>
      </c>
      <c r="AS1737" s="3" cm="1">
        <f t="array" ref="AS1737">SUM(AO1737:AR1737*AC1737:AF1737)</f>
        <v>2.9966777322086038E-2</v>
      </c>
      <c r="AT1737" s="50">
        <f t="shared" si="554"/>
        <v>3.0825243590926279E-2</v>
      </c>
      <c r="AU1737" s="50">
        <f t="shared" si="555"/>
        <v>0.17557119237200128</v>
      </c>
      <c r="AV1737" s="67"/>
      <c r="AW1737" s="67"/>
    </row>
    <row r="1738" spans="1:49" ht="15" customHeight="1" x14ac:dyDescent="0.25">
      <c r="A1738" s="11">
        <f t="shared" si="556"/>
        <v>1735</v>
      </c>
      <c r="B1738" s="29">
        <v>32782</v>
      </c>
      <c r="C1738" s="25"/>
      <c r="D1738" s="12"/>
      <c r="E1738" s="25"/>
      <c r="F1738" s="35"/>
      <c r="G1738" s="25">
        <v>0</v>
      </c>
      <c r="H1738" s="13">
        <v>0</v>
      </c>
      <c r="I1738" s="25">
        <v>0</v>
      </c>
      <c r="J1738" s="12">
        <v>0</v>
      </c>
      <c r="K1738" s="12">
        <v>0</v>
      </c>
      <c r="L1738" s="25" t="s">
        <v>11</v>
      </c>
      <c r="M1738" s="10"/>
      <c r="N1738" s="15"/>
      <c r="O1738" s="15"/>
      <c r="P1738" s="4"/>
      <c r="Q1738" s="55"/>
      <c r="R1738" s="40">
        <f t="shared" si="557"/>
        <v>0.23711340206185566</v>
      </c>
      <c r="S1738" s="42" t="str" cm="1">
        <f t="array" ref="S1738">SETVECTOR(R1738:R1739)</f>
        <v>0.237113402061856,0.103092783505155</v>
      </c>
      <c r="T1738" s="42">
        <f t="shared" si="558"/>
        <v>0.17525773195876287</v>
      </c>
      <c r="U1738" s="5">
        <f t="shared" si="559"/>
        <v>0</v>
      </c>
      <c r="V1738" s="5">
        <f t="shared" si="560"/>
        <v>3.6987752107686338E-2</v>
      </c>
      <c r="W1738" s="5">
        <f t="shared" si="561"/>
        <v>0.79185836589401404</v>
      </c>
      <c r="X1738" s="5">
        <f t="shared" si="562"/>
        <v>4.0844717970680081E-3</v>
      </c>
      <c r="Y1738" s="46" t="str" cm="1">
        <f t="array" ref="Y1738:AB1738">SETMATRIX(GETMATRIX(Y1737:AB1737)-$O$9*TRANSPOSE(AO1737:AR1737)*GETVECTOR(S1737))</f>
        <v>0.5774,0.5774</v>
      </c>
      <c r="Z1738" s="46" t="str">
        <v>0.492566916539497,0.430046620086574</v>
      </c>
      <c r="AA1738" s="46" t="str">
        <v>0.447946790604681,0.417947360390774</v>
      </c>
      <c r="AB1738" s="46" t="str">
        <v>0.487021954078418,0.405503221469993</v>
      </c>
      <c r="AC1738" s="39" t="str" cm="1">
        <f t="array" ref="AC1738:AF1738">SETMATRIX(GETMATRIX(AC1737:AF1737)-$O$9*TRANSPOSE($AO$4:$AR$4)*$AL$4)</f>
        <v>0.5774</v>
      </c>
      <c r="AD1738" s="39" t="str">
        <v>0.5774</v>
      </c>
      <c r="AE1738" s="39" t="str">
        <v>0.5774</v>
      </c>
      <c r="AF1738" s="39" t="str">
        <v>0.5774</v>
      </c>
      <c r="AG1738" s="5" cm="1">
        <f t="array" ref="AG1738">SIGMOID(SUM(GETVECTOR(_xlfn.CONCAT(Y1738,",",AC1738))*GETVECTOR(_xlfn.CONCAT($S1738,",",$AL$4)))+U1738)</f>
        <v>0.54895145763587516</v>
      </c>
      <c r="AH1738" s="5" cm="1">
        <f t="array" ref="AH1738">SIGMOID(SUM(GETVECTOR(_xlfn.CONCAT(Z1738,",",AD1738))*GETVECTOR(_xlfn.CONCAT($S1738,",",$AL$4)))+V1738)</f>
        <v>0.54936779893593801</v>
      </c>
      <c r="AI1738" s="5" cm="1">
        <f t="array" ref="AI1738">TANH(SUM(GETVECTOR(_xlfn.CONCAT(AA1738,",",AE1738))*GETVECTOR(_xlfn.CONCAT($S1738,",",$AL$4)))+W1738)</f>
        <v>0.73575471724775621</v>
      </c>
      <c r="AJ1738" s="5" cm="1">
        <f t="array" ref="AJ1738">SIGMOID(SUM(GETVECTOR(_xlfn.CONCAT(AB1738,",",AF1738))*GETVECTOR(_xlfn.CONCAT($S1738,",",$AL$4)))+X1738)</f>
        <v>0.54025477587716164</v>
      </c>
      <c r="AK1738" s="5">
        <f t="shared" si="546"/>
        <v>0.40419994957113325</v>
      </c>
      <c r="AL1738" s="46">
        <f t="shared" si="547"/>
        <v>0.20720761789358003</v>
      </c>
      <c r="AM1738" s="3">
        <f t="shared" si="548"/>
        <v>3.1949885934817152E-2</v>
      </c>
      <c r="AN1738" s="3">
        <f t="shared" si="549"/>
        <v>1.4721964855591008E-2</v>
      </c>
      <c r="AO1738" s="3">
        <f t="shared" si="550"/>
        <v>0</v>
      </c>
      <c r="AP1738" s="3">
        <f t="shared" si="551"/>
        <v>2.6815398401831649E-3</v>
      </c>
      <c r="AQ1738" s="3">
        <f t="shared" si="552"/>
        <v>3.7095785677221352E-3</v>
      </c>
      <c r="AR1738" s="3">
        <f t="shared" si="553"/>
        <v>3.0436328055150202E-3</v>
      </c>
      <c r="AS1738" s="3" cm="1">
        <f t="array" ref="AS1738">SUM(AO1738:AR1738*AC1738:AF1738)</f>
        <v>5.4476253506288933E-3</v>
      </c>
      <c r="AT1738" s="50">
        <f t="shared" si="554"/>
        <v>1.0207952112478269E-3</v>
      </c>
      <c r="AU1738" s="50">
        <f t="shared" si="555"/>
        <v>3.1949885934817152E-2</v>
      </c>
      <c r="AV1738" s="67"/>
      <c r="AW1738" s="67"/>
    </row>
    <row r="1739" spans="1:49" ht="15" customHeight="1" x14ac:dyDescent="0.25">
      <c r="A1739" s="11">
        <f t="shared" si="556"/>
        <v>1736</v>
      </c>
      <c r="B1739" s="29">
        <v>32783</v>
      </c>
      <c r="C1739" s="25"/>
      <c r="D1739" s="12"/>
      <c r="E1739" s="25"/>
      <c r="F1739" s="35"/>
      <c r="G1739" s="25">
        <v>0</v>
      </c>
      <c r="H1739" s="13">
        <v>0</v>
      </c>
      <c r="I1739" s="25">
        <v>0</v>
      </c>
      <c r="J1739" s="12">
        <v>0</v>
      </c>
      <c r="K1739" s="12">
        <v>0</v>
      </c>
      <c r="L1739" s="25" t="s">
        <v>11</v>
      </c>
      <c r="M1739" s="10"/>
      <c r="N1739" s="15"/>
      <c r="O1739" s="15"/>
      <c r="P1739" s="4"/>
      <c r="Q1739" s="55"/>
      <c r="R1739" s="40">
        <f t="shared" si="557"/>
        <v>0.10309278350515463</v>
      </c>
      <c r="S1739" s="42" t="str" cm="1">
        <f t="array" ref="S1739">SETVECTOR(R1739:R1740)</f>
        <v>0.103092783505155,0.175257731958763</v>
      </c>
      <c r="T1739" s="42">
        <f t="shared" si="558"/>
        <v>2.0618556701030927E-2</v>
      </c>
      <c r="U1739" s="5">
        <f t="shared" si="559"/>
        <v>0</v>
      </c>
      <c r="V1739" s="5">
        <f t="shared" si="560"/>
        <v>3.6719598123668019E-2</v>
      </c>
      <c r="W1739" s="5">
        <f t="shared" si="561"/>
        <v>0.79148740803724182</v>
      </c>
      <c r="X1739" s="5">
        <f t="shared" si="562"/>
        <v>3.7801085165165061E-3</v>
      </c>
      <c r="Y1739" s="46" t="str" cm="1">
        <f t="array" ref="Y1739:AB1739">SETMATRIX(GETMATRIX(Y1738:AB1738)-$O$9*TRANSPOSE(AO1738:AR1738)*GETVECTOR(S1738))</f>
        <v>0.5774,0.5774</v>
      </c>
      <c r="Z1739" s="46" t="str">
        <v>0.49250333363607,0.430018975345954</v>
      </c>
      <c r="AA1739" s="46" t="str">
        <v>0.44785883152524,0.417909117312756</v>
      </c>
      <c r="AB1739" s="46" t="str">
        <v>0.486949785465504,0.405471843812204</v>
      </c>
      <c r="AC1739" s="39" t="str" cm="1">
        <f t="array" ref="AC1739:AF1739">SETMATRIX(GETMATRIX(AC1738:AF1738)-$O$9*TRANSPOSE($AO$4:$AR$4)*$AL$4)</f>
        <v>0.5774</v>
      </c>
      <c r="AD1739" s="39" t="str">
        <v>0.5774</v>
      </c>
      <c r="AE1739" s="39" t="str">
        <v>0.5774</v>
      </c>
      <c r="AF1739" s="39" t="str">
        <v>0.5774</v>
      </c>
      <c r="AG1739" s="5" cm="1">
        <f t="array" ref="AG1739">SIGMOID(SUM(GETVECTOR(_xlfn.CONCAT(Y1739,",",AC1739))*GETVECTOR(_xlfn.CONCAT($S1739,",",$AL$4)))+U1739)</f>
        <v>0.54009362987552256</v>
      </c>
      <c r="AH1739" s="5" cm="1">
        <f t="array" ref="AH1739">SIGMOID(SUM(GETVECTOR(_xlfn.CONCAT(Z1739,",",AD1739))*GETVECTOR(_xlfn.CONCAT($S1739,",",$AL$4)))+V1739)</f>
        <v>0.54062457290646604</v>
      </c>
      <c r="AI1739" s="5" cm="1">
        <f t="array" ref="AI1739">TANH(SUM(GETVECTOR(_xlfn.CONCAT(AA1739,",",AE1739))*GETVECTOR(_xlfn.CONCAT($S1739,",",$AL$4)))+W1739)</f>
        <v>0.72156405339916907</v>
      </c>
      <c r="AJ1739" s="5" cm="1">
        <f t="array" ref="AJ1739">SIGMOID(SUM(GETVECTOR(_xlfn.CONCAT(AB1739,",",AF1739))*GETVECTOR(_xlfn.CONCAT($S1739,",",$AL$4)))+X1739)</f>
        <v>0.53122012954991238</v>
      </c>
      <c r="AK1739" s="5">
        <f t="shared" si="546"/>
        <v>0.39009525819358426</v>
      </c>
      <c r="AL1739" s="46">
        <f t="shared" si="547"/>
        <v>0.1973176512995182</v>
      </c>
      <c r="AM1739" s="3">
        <f t="shared" si="548"/>
        <v>0.17669909459848726</v>
      </c>
      <c r="AN1739" s="3">
        <f t="shared" si="549"/>
        <v>8.0915462672017421E-2</v>
      </c>
      <c r="AO1739" s="3">
        <f t="shared" si="550"/>
        <v>0</v>
      </c>
      <c r="AP1739" s="3">
        <f t="shared" si="551"/>
        <v>1.4500065138987545E-2</v>
      </c>
      <c r="AQ1739" s="3">
        <f t="shared" si="552"/>
        <v>2.0968906934268339E-2</v>
      </c>
      <c r="AR1739" s="3">
        <f t="shared" si="553"/>
        <v>1.6344408802200672E-2</v>
      </c>
      <c r="AS1739" s="3" cm="1">
        <f t="array" ref="AS1739">SUM(AO1739:AR1739*AC1739:AF1739)</f>
        <v>2.9917046117488619E-2</v>
      </c>
      <c r="AT1739" s="50">
        <f t="shared" si="554"/>
        <v>3.1222570031925148E-2</v>
      </c>
      <c r="AU1739" s="50">
        <f t="shared" si="555"/>
        <v>0.17669909459848726</v>
      </c>
      <c r="AV1739" s="67"/>
      <c r="AW1739" s="67"/>
    </row>
    <row r="1740" spans="1:49" ht="15" customHeight="1" x14ac:dyDescent="0.25">
      <c r="A1740" s="11">
        <f t="shared" si="556"/>
        <v>1737</v>
      </c>
      <c r="B1740" s="29">
        <v>32784</v>
      </c>
      <c r="C1740" s="25"/>
      <c r="D1740" s="12"/>
      <c r="E1740" s="25"/>
      <c r="F1740" s="35"/>
      <c r="G1740" s="25">
        <v>0</v>
      </c>
      <c r="H1740" s="13">
        <v>0</v>
      </c>
      <c r="I1740" s="25">
        <v>0</v>
      </c>
      <c r="J1740" s="12">
        <v>0</v>
      </c>
      <c r="K1740" s="12">
        <v>0</v>
      </c>
      <c r="L1740" s="25" t="s">
        <v>11</v>
      </c>
      <c r="M1740" s="10"/>
      <c r="N1740" s="15"/>
      <c r="O1740" s="15"/>
      <c r="P1740" s="4"/>
      <c r="Q1740" s="55"/>
      <c r="R1740" s="40">
        <f t="shared" si="557"/>
        <v>0.17525773195876287</v>
      </c>
      <c r="S1740" s="42" t="str" cm="1">
        <f t="array" ref="S1740">SETVECTOR(R1740:R1741)</f>
        <v>0.175257731958763,0.0206185567010309</v>
      </c>
      <c r="T1740" s="42">
        <f t="shared" si="558"/>
        <v>1.0309278350515464E-3</v>
      </c>
      <c r="U1740" s="5">
        <f t="shared" si="559"/>
        <v>0</v>
      </c>
      <c r="V1740" s="5">
        <f t="shared" si="560"/>
        <v>3.5269591609769266E-2</v>
      </c>
      <c r="W1740" s="5">
        <f t="shared" si="561"/>
        <v>0.78939051734381493</v>
      </c>
      <c r="X1740" s="5">
        <f t="shared" si="562"/>
        <v>2.1456676362964387E-3</v>
      </c>
      <c r="Y1740" s="46" t="str" cm="1">
        <f t="array" ref="Y1740:AB1740">SETMATRIX(GETMATRIX(Y1739:AB1739)-$O$9*TRANSPOSE(AO1739:AR1739)*GETVECTOR(S1739))</f>
        <v>0.5774,0.5774</v>
      </c>
      <c r="Z1740" s="46" t="str">
        <v>0.492353848428452,0.429764850493003</v>
      </c>
      <c r="AA1740" s="46" t="str">
        <v>0.447642657226949,0.417541621005661</v>
      </c>
      <c r="AB1740" s="46" t="str">
        <v>0.486781286405687,0.405185395410516</v>
      </c>
      <c r="AC1740" s="39" t="str" cm="1">
        <f t="array" ref="AC1740:AF1740">SETMATRIX(GETMATRIX(AC1739:AF1739)-$O$9*TRANSPOSE($AO$4:$AR$4)*$AL$4)</f>
        <v>0.5774</v>
      </c>
      <c r="AD1740" s="39" t="str">
        <v>0.5774</v>
      </c>
      <c r="AE1740" s="39" t="str">
        <v>0.5774</v>
      </c>
      <c r="AF1740" s="39" t="str">
        <v>0.5774</v>
      </c>
      <c r="AG1740" s="5" cm="1">
        <f t="array" ref="AG1740">SIGMOID(SUM(GETVECTOR(_xlfn.CONCAT(Y1740,",",AC1740))*GETVECTOR(_xlfn.CONCAT($S1740,",",$AL$4)))+U1740)</f>
        <v>0.52824464136378757</v>
      </c>
      <c r="AH1740" s="5" cm="1">
        <f t="array" ref="AH1740">SIGMOID(SUM(GETVECTOR(_xlfn.CONCAT(Z1740,",",AD1740))*GETVECTOR(_xlfn.CONCAT($S1740,",",$AL$4)))+V1740)</f>
        <v>0.53255874840449169</v>
      </c>
      <c r="AI1740" s="5" cm="1">
        <f t="array" ref="AI1740">TANH(SUM(GETVECTOR(_xlfn.CONCAT(AA1740,",",AE1740))*GETVECTOR(_xlfn.CONCAT($S1740,",",$AL$4)))+W1740)</f>
        <v>0.70463764548570884</v>
      </c>
      <c r="AJ1740" s="5" cm="1">
        <f t="array" ref="AJ1740">SIGMOID(SUM(GETVECTOR(_xlfn.CONCAT(AB1740,",",AF1740))*GETVECTOR(_xlfn.CONCAT($S1740,",",$AL$4)))+X1740)</f>
        <v>0.52393474024828224</v>
      </c>
      <c r="AK1740" s="5">
        <f t="shared" si="546"/>
        <v>0.37526094255855702</v>
      </c>
      <c r="AL1740" s="46">
        <f t="shared" si="547"/>
        <v>0.18787503896417188</v>
      </c>
      <c r="AM1740" s="3">
        <f t="shared" si="548"/>
        <v>0.18684411112912033</v>
      </c>
      <c r="AN1740" s="3">
        <f t="shared" si="549"/>
        <v>8.5306594678035225E-2</v>
      </c>
      <c r="AO1740" s="3">
        <f t="shared" si="550"/>
        <v>0</v>
      </c>
      <c r="AP1740" s="3">
        <f t="shared" si="551"/>
        <v>1.4963838318476251E-2</v>
      </c>
      <c r="AQ1740" s="3">
        <f t="shared" si="552"/>
        <v>2.2873748716204314E-2</v>
      </c>
      <c r="AR1740" s="3">
        <f t="shared" si="553"/>
        <v>1.6711482893055025E-2</v>
      </c>
      <c r="AS1740" s="3" cm="1">
        <f t="array" ref="AS1740">SUM(AO1740:AR1740*AC1740:AF1740)</f>
        <v>3.149663297627453E-2</v>
      </c>
      <c r="AT1740" s="50">
        <f t="shared" si="554"/>
        <v>3.4910721863631068E-2</v>
      </c>
      <c r="AU1740" s="50">
        <f t="shared" si="555"/>
        <v>0.18684411112912033</v>
      </c>
      <c r="AV1740" s="67"/>
      <c r="AW1740" s="67"/>
    </row>
    <row r="1741" spans="1:49" ht="15" customHeight="1" x14ac:dyDescent="0.25">
      <c r="A1741" s="11">
        <f t="shared" si="556"/>
        <v>1738</v>
      </c>
      <c r="B1741" s="29">
        <v>32785</v>
      </c>
      <c r="C1741" s="25"/>
      <c r="D1741" s="12"/>
      <c r="E1741" s="25"/>
      <c r="F1741" s="35"/>
      <c r="G1741" s="25">
        <v>0</v>
      </c>
      <c r="H1741" s="13">
        <v>0</v>
      </c>
      <c r="I1741" s="25">
        <v>0</v>
      </c>
      <c r="J1741" s="12">
        <v>0</v>
      </c>
      <c r="K1741" s="12">
        <v>0</v>
      </c>
      <c r="L1741" s="25" t="s">
        <v>11</v>
      </c>
      <c r="M1741" s="10"/>
      <c r="N1741" s="15"/>
      <c r="O1741" s="15"/>
      <c r="P1741" s="4"/>
      <c r="Q1741" s="55"/>
      <c r="R1741" s="40">
        <f t="shared" si="557"/>
        <v>2.0618556701030927E-2</v>
      </c>
      <c r="S1741" s="42" t="str" cm="1">
        <f t="array" ref="S1741">SETVECTOR(R1741:R1742)</f>
        <v>0.0206185567010309,0.00103092783505155</v>
      </c>
      <c r="T1741" s="42">
        <f t="shared" si="558"/>
        <v>0.15463917525773196</v>
      </c>
      <c r="U1741" s="5">
        <f t="shared" si="559"/>
        <v>0</v>
      </c>
      <c r="V1741" s="5">
        <f t="shared" si="560"/>
        <v>3.3773207777921643E-2</v>
      </c>
      <c r="W1741" s="5">
        <f t="shared" si="561"/>
        <v>0.78710314247219448</v>
      </c>
      <c r="X1741" s="5">
        <f t="shared" si="562"/>
        <v>4.7451934699093605E-4</v>
      </c>
      <c r="Y1741" s="46" t="str" cm="1">
        <f t="array" ref="Y1741:AB1741">SETMATRIX(GETMATRIX(Y1740:AB1740)-$O$9*TRANSPOSE(AO1740:AR1740)*GETVECTOR(S1740))</f>
        <v>0.5774,0.5774</v>
      </c>
      <c r="Z1741" s="46" t="str">
        <v>0.492091595591943,0.42973399721812</v>
      </c>
      <c r="AA1741" s="46" t="str">
        <v>0.447241777094809,0.417494458637174</v>
      </c>
      <c r="AB1741" s="46" t="str">
        <v>0.486488404746737,0.405150938744757</v>
      </c>
      <c r="AC1741" s="39" t="str" cm="1">
        <f t="array" ref="AC1741:AF1741">SETMATRIX(GETMATRIX(AC1740:AF1740)-$O$9*TRANSPOSE($AO$4:$AR$4)*$AL$4)</f>
        <v>0.5774</v>
      </c>
      <c r="AD1741" s="39" t="str">
        <v>0.5774</v>
      </c>
      <c r="AE1741" s="39" t="str">
        <v>0.5774</v>
      </c>
      <c r="AF1741" s="39" t="str">
        <v>0.5774</v>
      </c>
      <c r="AG1741" s="5" cm="1">
        <f t="array" ref="AG1741">SIGMOID(SUM(GETVECTOR(_xlfn.CONCAT(Y1741,",",AC1741))*GETVECTOR(_xlfn.CONCAT($S1741,",",$AL$4)))+U1741)</f>
        <v>0.503125062399288</v>
      </c>
      <c r="AH1741" s="5" cm="1">
        <f t="array" ref="AH1741">SIGMOID(SUM(GETVECTOR(_xlfn.CONCAT(Z1741,",",AD1741))*GETVECTOR(_xlfn.CONCAT($S1741,",",$AL$4)))+V1741)</f>
        <v>0.51108879421817699</v>
      </c>
      <c r="AI1741" s="5" cm="1">
        <f t="array" ref="AI1741">TANH(SUM(GETVECTOR(_xlfn.CONCAT(AA1741,",",AE1741))*GETVECTOR(_xlfn.CONCAT($S1741,",",$AL$4)))+W1741)</f>
        <v>0.66221874142964243</v>
      </c>
      <c r="AJ1741" s="5" cm="1">
        <f t="array" ref="AJ1741">SIGMOID(SUM(GETVECTOR(_xlfn.CONCAT(AB1741,",",AF1741))*GETVECTOR(_xlfn.CONCAT($S1741,",",$AL$4)))+X1741)</f>
        <v>0.50273069522142844</v>
      </c>
      <c r="AK1741" s="5">
        <f t="shared" si="546"/>
        <v>0.33845257806595469</v>
      </c>
      <c r="AL1741" s="46">
        <f t="shared" si="547"/>
        <v>0.16393807732774474</v>
      </c>
      <c r="AM1741" s="3">
        <f t="shared" si="548"/>
        <v>9.2989020700127711E-3</v>
      </c>
      <c r="AN1741" s="3">
        <f t="shared" si="549"/>
        <v>4.1777295575787616E-3</v>
      </c>
      <c r="AO1741" s="3">
        <f t="shared" si="550"/>
        <v>0</v>
      </c>
      <c r="AP1741" s="3">
        <f t="shared" si="551"/>
        <v>6.9130252111172514E-4</v>
      </c>
      <c r="AQ1741" s="3">
        <f t="shared" si="552"/>
        <v>1.1988377392234178E-3</v>
      </c>
      <c r="AR1741" s="3">
        <f t="shared" si="553"/>
        <v>7.5805927101655225E-4</v>
      </c>
      <c r="AS1741" s="3" cm="1">
        <f t="array" ref="AS1741">SUM(AO1741:AR1741*AC1741:AF1741)</f>
        <v>1.5290704094024687E-3</v>
      </c>
      <c r="AT1741" s="50">
        <f t="shared" si="554"/>
        <v>8.6469579707687807E-5</v>
      </c>
      <c r="AU1741" s="50">
        <f t="shared" si="555"/>
        <v>9.2989020700127711E-3</v>
      </c>
      <c r="AV1741" s="67"/>
      <c r="AW1741" s="67"/>
    </row>
    <row r="1742" spans="1:49" ht="15" customHeight="1" x14ac:dyDescent="0.25">
      <c r="A1742" s="11">
        <f t="shared" si="556"/>
        <v>1739</v>
      </c>
      <c r="B1742" s="29">
        <v>32786</v>
      </c>
      <c r="C1742" s="25"/>
      <c r="D1742" s="12"/>
      <c r="E1742" s="25"/>
      <c r="F1742" s="35"/>
      <c r="G1742" s="25">
        <v>0</v>
      </c>
      <c r="H1742" s="13">
        <v>0</v>
      </c>
      <c r="I1742" s="25">
        <v>0</v>
      </c>
      <c r="J1742" s="12">
        <v>0</v>
      </c>
      <c r="K1742" s="12">
        <v>0</v>
      </c>
      <c r="L1742" s="25" t="s">
        <v>11</v>
      </c>
      <c r="M1742" s="10"/>
      <c r="N1742" s="15"/>
      <c r="O1742" s="15"/>
      <c r="P1742" s="4"/>
      <c r="Q1742" s="55"/>
      <c r="R1742" s="40">
        <f t="shared" si="557"/>
        <v>1.0309278350515464E-3</v>
      </c>
      <c r="S1742" s="42" t="str" cm="1">
        <f t="array" ref="S1742">SETVECTOR(R1742:R1743)</f>
        <v>0.00103092783505155,0.154639175257732</v>
      </c>
      <c r="T1742" s="42">
        <f t="shared" si="558"/>
        <v>8.9690721649484523E-2</v>
      </c>
      <c r="U1742" s="5">
        <f t="shared" si="559"/>
        <v>0</v>
      </c>
      <c r="V1742" s="5">
        <f t="shared" si="560"/>
        <v>3.3704077525810471E-2</v>
      </c>
      <c r="W1742" s="5">
        <f t="shared" si="561"/>
        <v>0.78698325869827213</v>
      </c>
      <c r="X1742" s="5">
        <f t="shared" si="562"/>
        <v>3.9871341988928082E-4</v>
      </c>
      <c r="Y1742" s="46" t="str" cm="1">
        <f t="array" ref="Y1742:AB1742">SETMATRIX(GETMATRIX(Y1741:AB1741)-$O$9*TRANSPOSE(AO1741:AR1741)*GETVECTOR(S1741))</f>
        <v>0.5774,0.5774</v>
      </c>
      <c r="Z1742" s="46" t="str">
        <v>0.49209017022592,0.429733925949819</v>
      </c>
      <c r="AA1742" s="46" t="str">
        <v>0.447239305264419,0.417494335045654</v>
      </c>
      <c r="AB1742" s="46" t="str">
        <v>0.486486841737931,0.405150860594317</v>
      </c>
      <c r="AC1742" s="39" t="str" cm="1">
        <f t="array" ref="AC1742:AF1742">SETMATRIX(GETMATRIX(AC1741:AF1741)-$O$9*TRANSPOSE($AO$4:$AR$4)*$AL$4)</f>
        <v>0.5774</v>
      </c>
      <c r="AD1742" s="39" t="str">
        <v>0.5774</v>
      </c>
      <c r="AE1742" s="39" t="str">
        <v>0.5774</v>
      </c>
      <c r="AF1742" s="39" t="str">
        <v>0.5774</v>
      </c>
      <c r="AG1742" s="5" cm="1">
        <f t="array" ref="AG1742">SIGMOID(SUM(GETVECTOR(_xlfn.CONCAT(Y1742,",",AC1742))*GETVECTOR(_xlfn.CONCAT($S1742,",",$AL$4)))+U1742)</f>
        <v>0.52245586278519074</v>
      </c>
      <c r="AH1742" s="5" cm="1">
        <f t="array" ref="AH1742">SIGMOID(SUM(GETVECTOR(_xlfn.CONCAT(Z1742,",",AD1742))*GETVECTOR(_xlfn.CONCAT($S1742,",",$AL$4)))+V1742)</f>
        <v>0.52514504144716501</v>
      </c>
      <c r="AI1742" s="5" cm="1">
        <f t="array" ref="AI1742">TANH(SUM(GETVECTOR(_xlfn.CONCAT(AA1742,",",AE1742))*GETVECTOR(_xlfn.CONCAT($S1742,",",$AL$4)))+W1742)</f>
        <v>0.69211563857499336</v>
      </c>
      <c r="AJ1742" s="5" cm="1">
        <f t="array" ref="AJ1742">SIGMOID(SUM(GETVECTOR(_xlfn.CONCAT(AB1742,",",AF1742))*GETVECTOR(_xlfn.CONCAT($S1742,",",$AL$4)))+X1742)</f>
        <v>0.51588276489722751</v>
      </c>
      <c r="AK1742" s="5">
        <f t="shared" si="546"/>
        <v>0.36346109570569596</v>
      </c>
      <c r="AL1742" s="46">
        <f t="shared" si="547"/>
        <v>0.179660821631585</v>
      </c>
      <c r="AM1742" s="3">
        <f t="shared" si="548"/>
        <v>8.9970099982100482E-2</v>
      </c>
      <c r="AN1742" s="3">
        <f t="shared" si="549"/>
        <v>4.0784729726722042E-2</v>
      </c>
      <c r="AO1742" s="3">
        <f t="shared" si="550"/>
        <v>0</v>
      </c>
      <c r="AP1742" s="3">
        <f t="shared" si="551"/>
        <v>7.0390896679349592E-3</v>
      </c>
      <c r="AQ1742" s="3">
        <f t="shared" si="552"/>
        <v>1.1158209907798618E-2</v>
      </c>
      <c r="AR1742" s="3">
        <f t="shared" si="553"/>
        <v>7.825320409338218E-3</v>
      </c>
      <c r="AS1742" s="3" cm="1">
        <f t="array" ref="AS1742">SUM(AO1742:AR1742*AC1742:AF1742)</f>
        <v>1.5025460779380453E-2</v>
      </c>
      <c r="AT1742" s="50">
        <f t="shared" si="554"/>
        <v>8.0946188907891573E-3</v>
      </c>
      <c r="AU1742" s="50">
        <f t="shared" si="555"/>
        <v>8.9970099982100482E-2</v>
      </c>
      <c r="AV1742" s="67"/>
      <c r="AW1742" s="67"/>
    </row>
    <row r="1743" spans="1:49" ht="15" customHeight="1" x14ac:dyDescent="0.25">
      <c r="A1743" s="11">
        <f t="shared" si="556"/>
        <v>1740</v>
      </c>
      <c r="B1743" s="29">
        <v>32787</v>
      </c>
      <c r="C1743" s="25"/>
      <c r="D1743" s="12"/>
      <c r="E1743" s="25"/>
      <c r="F1743" s="35"/>
      <c r="G1743" s="25">
        <v>0</v>
      </c>
      <c r="H1743" s="13">
        <v>0</v>
      </c>
      <c r="I1743" s="25">
        <v>0</v>
      </c>
      <c r="J1743" s="12">
        <v>0</v>
      </c>
      <c r="K1743" s="12">
        <v>0</v>
      </c>
      <c r="L1743" s="25" t="s">
        <v>11</v>
      </c>
      <c r="M1743" s="10"/>
      <c r="N1743" s="15"/>
      <c r="O1743" s="15"/>
      <c r="P1743" s="4"/>
      <c r="Q1743" s="55"/>
      <c r="R1743" s="40">
        <f t="shared" si="557"/>
        <v>0.15463917525773196</v>
      </c>
      <c r="S1743" s="42" t="str" cm="1">
        <f t="array" ref="S1743">SETVECTOR(R1743:R1744)</f>
        <v>0.154639175257732,0.0896907216494845</v>
      </c>
      <c r="T1743" s="42">
        <f t="shared" si="558"/>
        <v>0.27731958762886594</v>
      </c>
      <c r="U1743" s="5">
        <f t="shared" si="559"/>
        <v>0</v>
      </c>
      <c r="V1743" s="5">
        <f t="shared" si="560"/>
        <v>3.3000168559016975E-2</v>
      </c>
      <c r="W1743" s="5">
        <f t="shared" si="561"/>
        <v>0.78586743770749223</v>
      </c>
      <c r="X1743" s="5">
        <f t="shared" si="562"/>
        <v>-3.8381862104454101E-4</v>
      </c>
      <c r="Y1743" s="46" t="str" cm="1">
        <f t="array" ref="Y1743:AB1743">SETMATRIX(GETMATRIX(Y1742:AB1742)-$O$9*TRANSPOSE(AO1742:AR1742)*GETVECTOR(S1742))</f>
        <v>0.5774,0.5774</v>
      </c>
      <c r="Z1743" s="46" t="str">
        <v>0.492089444546573,0.429625074047738</v>
      </c>
      <c r="AA1743" s="46" t="str">
        <v>0.447238154933501,0.417321785407904</v>
      </c>
      <c r="AB1743" s="46" t="str">
        <v>0.486486035003868,0.405029850484894</v>
      </c>
      <c r="AC1743" s="39" t="str" cm="1">
        <f t="array" ref="AC1743:AF1743">SETMATRIX(GETMATRIX(AC1742:AF1742)-$O$9*TRANSPOSE($AO$4:$AR$4)*$AL$4)</f>
        <v>0.5774</v>
      </c>
      <c r="AD1743" s="39" t="str">
        <v>0.5774</v>
      </c>
      <c r="AE1743" s="39" t="str">
        <v>0.5774</v>
      </c>
      <c r="AF1743" s="39" t="str">
        <v>0.5774</v>
      </c>
      <c r="AG1743" s="5" cm="1">
        <f t="array" ref="AG1743">SIGMOID(SUM(GETVECTOR(_xlfn.CONCAT(Y1743,",",AC1743))*GETVECTOR(_xlfn.CONCAT($S1743,",",$AL$4)))+U1743)</f>
        <v>0.53521064177831368</v>
      </c>
      <c r="AH1743" s="5" cm="1">
        <f t="array" ref="AH1743">SIGMOID(SUM(GETVECTOR(_xlfn.CONCAT(Z1743,",",AD1743))*GETVECTOR(_xlfn.CONCAT($S1743,",",$AL$4)))+V1743)</f>
        <v>0.5368405782340463</v>
      </c>
      <c r="AI1743" s="5" cm="1">
        <f t="array" ref="AI1743">TANH(SUM(GETVECTOR(_xlfn.CONCAT(AA1743,",",AE1743))*GETVECTOR(_xlfn.CONCAT($S1743,",",$AL$4)))+W1743)</f>
        <v>0.71260559862062545</v>
      </c>
      <c r="AJ1743" s="5" cm="1">
        <f t="array" ref="AJ1743">SIGMOID(SUM(GETVECTOR(_xlfn.CONCAT(AB1743,",",AF1743))*GETVECTOR(_xlfn.CONCAT($S1743,",",$AL$4)))+X1743)</f>
        <v>0.52776475933254352</v>
      </c>
      <c r="AK1743" s="5">
        <f t="shared" si="546"/>
        <v>0.38255560161631524</v>
      </c>
      <c r="AL1743" s="46">
        <f t="shared" si="547"/>
        <v>0.192594450569536</v>
      </c>
      <c r="AM1743" s="3">
        <f t="shared" si="548"/>
        <v>-8.4725137059329936E-2</v>
      </c>
      <c r="AN1743" s="3">
        <f t="shared" si="549"/>
        <v>-3.8760247815686967E-2</v>
      </c>
      <c r="AO1743" s="3">
        <f t="shared" si="550"/>
        <v>0</v>
      </c>
      <c r="AP1743" s="3">
        <f t="shared" si="551"/>
        <v>-6.8677047118145037E-3</v>
      </c>
      <c r="AQ1743" s="3">
        <f t="shared" si="552"/>
        <v>-1.024159371943645E-2</v>
      </c>
      <c r="AR1743" s="3">
        <f t="shared" si="553"/>
        <v>-7.7057416175369707E-3</v>
      </c>
      <c r="AS1743" s="3" cm="1">
        <f t="array" ref="AS1743">SUM(AO1743:AR1743*AC1743:AF1743)</f>
        <v>-1.4328204124170149E-2</v>
      </c>
      <c r="AT1743" s="50">
        <f t="shared" si="554"/>
        <v>7.1783488497222433E-3</v>
      </c>
      <c r="AU1743" s="50">
        <f t="shared" si="555"/>
        <v>8.4725137059329936E-2</v>
      </c>
      <c r="AV1743" s="67"/>
      <c r="AW1743" s="67"/>
    </row>
    <row r="1744" spans="1:49" ht="15" customHeight="1" x14ac:dyDescent="0.25">
      <c r="A1744" s="11">
        <f t="shared" si="556"/>
        <v>1741</v>
      </c>
      <c r="B1744" s="29">
        <v>32788</v>
      </c>
      <c r="C1744" s="25"/>
      <c r="D1744" s="12"/>
      <c r="E1744" s="25"/>
      <c r="F1744" s="35"/>
      <c r="G1744" s="25">
        <v>0</v>
      </c>
      <c r="H1744" s="13">
        <v>0</v>
      </c>
      <c r="I1744" s="25">
        <v>0</v>
      </c>
      <c r="J1744" s="12">
        <v>0</v>
      </c>
      <c r="K1744" s="12">
        <v>0</v>
      </c>
      <c r="L1744" s="25" t="s">
        <v>11</v>
      </c>
      <c r="M1744" s="10"/>
      <c r="N1744" s="15"/>
      <c r="O1744" s="15"/>
      <c r="P1744" s="4"/>
      <c r="Q1744" s="55"/>
      <c r="R1744" s="40">
        <f t="shared" si="557"/>
        <v>8.9690721649484523E-2</v>
      </c>
      <c r="S1744" s="42" t="str" cm="1">
        <f t="array" ref="S1744">SETVECTOR(R1744:R1745)</f>
        <v>0.0896907216494845,0.277319587628866</v>
      </c>
      <c r="T1744" s="42">
        <f t="shared" si="558"/>
        <v>0.15257731958762888</v>
      </c>
      <c r="U1744" s="5">
        <f t="shared" si="559"/>
        <v>0</v>
      </c>
      <c r="V1744" s="5">
        <f t="shared" si="560"/>
        <v>3.3686939030198426E-2</v>
      </c>
      <c r="W1744" s="5">
        <f t="shared" si="561"/>
        <v>0.7868915970794359</v>
      </c>
      <c r="X1744" s="5">
        <f t="shared" si="562"/>
        <v>3.8675554070915613E-4</v>
      </c>
      <c r="Y1744" s="46" t="str" cm="1">
        <f t="array" ref="Y1744:AB1744">SETMATRIX(GETMATRIX(Y1743:AB1743)-$O$9*TRANSPOSE(AO1743:AR1743)*GETVECTOR(S1743))</f>
        <v>0.5774,0.5774</v>
      </c>
      <c r="Z1744" s="46" t="str">
        <v>0.492195646165828,0.429686670986906</v>
      </c>
      <c r="AA1744" s="46" t="str">
        <v>0.447396530094111,0.417413643001058</v>
      </c>
      <c r="AB1744" s="46" t="str">
        <v>0.486605195956717,0.405098963837546</v>
      </c>
      <c r="AC1744" s="39" t="str" cm="1">
        <f t="array" ref="AC1744:AF1744">SETMATRIX(GETMATRIX(AC1743:AF1743)-$O$9*TRANSPOSE($AO$4:$AR$4)*$AL$4)</f>
        <v>0.5774</v>
      </c>
      <c r="AD1744" s="39" t="str">
        <v>0.5774</v>
      </c>
      <c r="AE1744" s="39" t="str">
        <v>0.5774</v>
      </c>
      <c r="AF1744" s="39" t="str">
        <v>0.5774</v>
      </c>
      <c r="AG1744" s="5" cm="1">
        <f t="array" ref="AG1744">SIGMOID(SUM(GETVECTOR(_xlfn.CONCAT(Y1744,",",AC1744))*GETVECTOR(_xlfn.CONCAT($S1744,",",$AL$4)))+U1744)</f>
        <v>0.55278056952930776</v>
      </c>
      <c r="AH1744" s="5" cm="1">
        <f t="array" ref="AH1744">SIGMOID(SUM(GETVECTOR(_xlfn.CONCAT(Z1744,",",AD1744))*GETVECTOR(_xlfn.CONCAT($S1744,",",$AL$4)))+V1744)</f>
        <v>0.54908956738141601</v>
      </c>
      <c r="AI1744" s="5" cm="1">
        <f t="array" ref="AI1744">TANH(SUM(GETVECTOR(_xlfn.CONCAT(AA1744,",",AE1744))*GETVECTOR(_xlfn.CONCAT($S1744,",",$AL$4)))+W1744)</f>
        <v>0.73649503167747365</v>
      </c>
      <c r="AJ1744" s="5" cm="1">
        <f t="array" ref="AJ1744">SIGMOID(SUM(GETVECTOR(_xlfn.CONCAT(AB1744,",",AF1744))*GETVECTOR(_xlfn.CONCAT($S1744,",",$AL$4)))+X1744)</f>
        <v>0.53901368530248162</v>
      </c>
      <c r="AK1744" s="5">
        <f t="shared" si="546"/>
        <v>0.40440173832234627</v>
      </c>
      <c r="AL1744" s="46">
        <f t="shared" si="547"/>
        <v>0.20682437396811243</v>
      </c>
      <c r="AM1744" s="3">
        <f t="shared" si="548"/>
        <v>5.424705438048355E-2</v>
      </c>
      <c r="AN1744" s="3">
        <f t="shared" si="549"/>
        <v>2.4934838777178413E-2</v>
      </c>
      <c r="AO1744" s="3">
        <f t="shared" si="550"/>
        <v>0</v>
      </c>
      <c r="AP1744" s="3">
        <f t="shared" si="551"/>
        <v>4.5468419880710107E-3</v>
      </c>
      <c r="AQ1744" s="3">
        <f t="shared" si="552"/>
        <v>6.2648706701870505E-3</v>
      </c>
      <c r="AR1744" s="3">
        <f t="shared" si="553"/>
        <v>5.1720880777179033E-3</v>
      </c>
      <c r="AS1744" s="3" cm="1">
        <f t="array" ref="AS1744">SUM(AO1744:AR1744*AC1744:AF1744)</f>
        <v>9.2290465449525218E-3</v>
      </c>
      <c r="AT1744" s="50">
        <f t="shared" si="554"/>
        <v>2.9427429089591397E-3</v>
      </c>
      <c r="AU1744" s="50">
        <f t="shared" si="555"/>
        <v>5.424705438048355E-2</v>
      </c>
      <c r="AV1744" s="67"/>
      <c r="AW1744" s="67"/>
    </row>
    <row r="1745" spans="1:49" ht="15" customHeight="1" x14ac:dyDescent="0.25">
      <c r="A1745" s="11">
        <f t="shared" si="556"/>
        <v>1742</v>
      </c>
      <c r="B1745" s="29">
        <v>32789</v>
      </c>
      <c r="C1745" s="25"/>
      <c r="D1745" s="12"/>
      <c r="E1745" s="25"/>
      <c r="F1745" s="35"/>
      <c r="G1745" s="25">
        <v>0</v>
      </c>
      <c r="H1745" s="13">
        <v>0</v>
      </c>
      <c r="I1745" s="25">
        <v>0</v>
      </c>
      <c r="J1745" s="12">
        <v>0</v>
      </c>
      <c r="K1745" s="12">
        <v>0</v>
      </c>
      <c r="L1745" s="25" t="s">
        <v>11</v>
      </c>
      <c r="M1745" s="10"/>
      <c r="N1745" s="15"/>
      <c r="O1745" s="15"/>
      <c r="P1745" s="4"/>
      <c r="Q1745" s="55"/>
      <c r="R1745" s="40">
        <f t="shared" si="557"/>
        <v>0.27731958762886594</v>
      </c>
      <c r="S1745" s="42" t="str" cm="1">
        <f t="array" ref="S1745">SETVECTOR(R1745:R1746)</f>
        <v>0.277319587628866,0.152577319587629</v>
      </c>
      <c r="T1745" s="42">
        <f t="shared" si="558"/>
        <v>0.44020618556701036</v>
      </c>
      <c r="U1745" s="5">
        <f t="shared" si="559"/>
        <v>0</v>
      </c>
      <c r="V1745" s="5">
        <f t="shared" si="560"/>
        <v>3.3232254831391327E-2</v>
      </c>
      <c r="W1745" s="5">
        <f t="shared" si="561"/>
        <v>0.78626511001241717</v>
      </c>
      <c r="X1745" s="5">
        <f t="shared" si="562"/>
        <v>-1.3045326706263421E-4</v>
      </c>
      <c r="Y1745" s="46" t="str" cm="1">
        <f t="array" ref="Y1745:AB1745">SETMATRIX(GETMATRIX(Y1744:AB1744)-$O$9*TRANSPOSE(AO1744:AR1744)*GETVECTOR(S1744))</f>
        <v>0.5774,0.5774</v>
      </c>
      <c r="Z1745" s="46" t="str">
        <v>0.492154865211914,0.429560578152391</v>
      </c>
      <c r="AA1745" s="46" t="str">
        <v>0.447340340016966,0.417239905865978</v>
      </c>
      <c r="AB1745" s="46" t="str">
        <v>0.486558807125504,0.404955531704257</v>
      </c>
      <c r="AC1745" s="39" t="str" cm="1">
        <f t="array" ref="AC1745:AF1745">SETMATRIX(GETMATRIX(AC1744:AF1744)-$O$9*TRANSPOSE($AO$4:$AR$4)*$AL$4)</f>
        <v>0.5774</v>
      </c>
      <c r="AD1745" s="39" t="str">
        <v>0.5774</v>
      </c>
      <c r="AE1745" s="39" t="str">
        <v>0.5774</v>
      </c>
      <c r="AF1745" s="39" t="str">
        <v>0.5774</v>
      </c>
      <c r="AG1745" s="5" cm="1">
        <f t="array" ref="AG1745">SIGMOID(SUM(GETVECTOR(_xlfn.CONCAT(Y1745,",",AC1745))*GETVECTOR(_xlfn.CONCAT($S1745,",",$AL$4)))+U1745)</f>
        <v>0.56173894296623217</v>
      </c>
      <c r="AH1745" s="5" cm="1">
        <f t="array" ref="AH1745">SIGMOID(SUM(GETVECTOR(_xlfn.CONCAT(Z1745,",",AD1745))*GETVECTOR(_xlfn.CONCAT($S1745,",",$AL$4)))+V1745)</f>
        <v>0.55854464051806296</v>
      </c>
      <c r="AI1745" s="5" cm="1">
        <f t="array" ref="AI1745">TANH(SUM(GETVECTOR(_xlfn.CONCAT(AA1745,",",AE1745))*GETVECTOR(_xlfn.CONCAT($S1745,",",$AL$4)))+W1745)</f>
        <v>0.7504492376069094</v>
      </c>
      <c r="AJ1745" s="5" cm="1">
        <f t="array" ref="AJ1745">SIGMOID(SUM(GETVECTOR(_xlfn.CONCAT(AB1745,",",AF1745))*GETVECTOR(_xlfn.CONCAT($S1745,",",$AL$4)))+X1745)</f>
        <v>0.54898954190539828</v>
      </c>
      <c r="AK1745" s="5">
        <f t="shared" si="546"/>
        <v>0.41915939964620563</v>
      </c>
      <c r="AL1745" s="46">
        <f t="shared" si="547"/>
        <v>0.21752175360142115</v>
      </c>
      <c r="AM1745" s="3">
        <f t="shared" si="548"/>
        <v>-0.22268443196558921</v>
      </c>
      <c r="AN1745" s="3">
        <f t="shared" si="549"/>
        <v>-0.10305894077184384</v>
      </c>
      <c r="AO1745" s="3">
        <f t="shared" si="550"/>
        <v>0</v>
      </c>
      <c r="AP1745" s="3">
        <f t="shared" si="551"/>
        <v>-1.907004324551392E-2</v>
      </c>
      <c r="AQ1745" s="3">
        <f t="shared" si="552"/>
        <v>-2.5145019997274035E-2</v>
      </c>
      <c r="AR1745" s="3">
        <f t="shared" si="553"/>
        <v>-2.184636394813411E-2</v>
      </c>
      <c r="AS1745" s="3" cm="1">
        <f t="array" ref="AS1745">SUM(AO1745:AR1745*AC1745:AF1745)</f>
        <v>-3.8143868060038402E-2</v>
      </c>
      <c r="AT1745" s="50">
        <f t="shared" si="554"/>
        <v>4.9588356239837129E-2</v>
      </c>
      <c r="AU1745" s="50">
        <f t="shared" si="555"/>
        <v>0.22268443196558921</v>
      </c>
      <c r="AV1745" s="67"/>
      <c r="AW1745" s="67"/>
    </row>
    <row r="1746" spans="1:49" ht="15" customHeight="1" x14ac:dyDescent="0.25">
      <c r="A1746" s="11">
        <f t="shared" si="556"/>
        <v>1743</v>
      </c>
      <c r="B1746" s="29">
        <v>32790</v>
      </c>
      <c r="C1746" s="25"/>
      <c r="D1746" s="12"/>
      <c r="E1746" s="25"/>
      <c r="F1746" s="35"/>
      <c r="G1746" s="25">
        <v>0</v>
      </c>
      <c r="H1746" s="13">
        <v>0</v>
      </c>
      <c r="I1746" s="25">
        <v>0</v>
      </c>
      <c r="J1746" s="12">
        <v>0</v>
      </c>
      <c r="K1746" s="12">
        <v>0</v>
      </c>
      <c r="L1746" s="25" t="s">
        <v>11</v>
      </c>
      <c r="M1746" s="10"/>
      <c r="N1746" s="15"/>
      <c r="O1746" s="15"/>
      <c r="P1746" s="4"/>
      <c r="Q1746" s="55"/>
      <c r="R1746" s="40">
        <f t="shared" si="557"/>
        <v>0.15257731958762888</v>
      </c>
      <c r="S1746" s="42" t="str" cm="1">
        <f t="array" ref="S1746">SETVECTOR(R1746:R1747)</f>
        <v>0.152577319587629,0.44020618556701</v>
      </c>
      <c r="T1746" s="42">
        <f t="shared" si="558"/>
        <v>0.13917525773195877</v>
      </c>
      <c r="U1746" s="5">
        <f t="shared" si="559"/>
        <v>0</v>
      </c>
      <c r="V1746" s="5">
        <f t="shared" si="560"/>
        <v>3.5139259155942716E-2</v>
      </c>
      <c r="W1746" s="5">
        <f t="shared" si="561"/>
        <v>0.78877961201214453</v>
      </c>
      <c r="X1746" s="5">
        <f t="shared" si="562"/>
        <v>2.0541831277507768E-3</v>
      </c>
      <c r="Y1746" s="46" t="str" cm="1">
        <f t="array" ref="Y1746:AB1746">SETMATRIX(GETMATRIX(Y1745:AB1745)-$O$9*TRANSPOSE(AO1745:AR1745)*GETVECTOR(S1745))</f>
        <v>0.5774,0.5774</v>
      </c>
      <c r="Z1746" s="46" t="str">
        <v>0.492683714864805,0.429851543760673</v>
      </c>
      <c r="AA1746" s="46" t="str">
        <v>0.448037660674622,0.417623561841194</v>
      </c>
      <c r="AB1746" s="46" t="str">
        <v>0.487164649589633,0.405288857669651</v>
      </c>
      <c r="AC1746" s="39" t="str" cm="1">
        <f t="array" ref="AC1746:AF1746">SETMATRIX(GETMATRIX(AC1745:AF1745)-$O$9*TRANSPOSE($AO$4:$AR$4)*$AL$4)</f>
        <v>0.5774</v>
      </c>
      <c r="AD1746" s="39" t="str">
        <v>0.5774</v>
      </c>
      <c r="AE1746" s="39" t="str">
        <v>0.5774</v>
      </c>
      <c r="AF1746" s="39" t="str">
        <v>0.5774</v>
      </c>
      <c r="AG1746" s="5" cm="1">
        <f t="array" ref="AG1746">SIGMOID(SUM(GETVECTOR(_xlfn.CONCAT(Y1746,",",AC1746))*GETVECTOR(_xlfn.CONCAT($S1746,",",$AL$4)))+U1746)</f>
        <v>0.58474260349597273</v>
      </c>
      <c r="AH1746" s="5" cm="1">
        <f t="array" ref="AH1746">SIGMOID(SUM(GETVECTOR(_xlfn.CONCAT(Z1746,",",AD1746))*GETVECTOR(_xlfn.CONCAT($S1746,",",$AL$4)))+V1746)</f>
        <v>0.57432882221372372</v>
      </c>
      <c r="AI1746" s="5" cm="1">
        <f t="array" ref="AI1746">TANH(SUM(GETVECTOR(_xlfn.CONCAT(AA1746,",",AE1746))*GETVECTOR(_xlfn.CONCAT($S1746,",",$AL$4)))+W1746)</f>
        <v>0.77827495032137894</v>
      </c>
      <c r="AJ1746" s="5" cm="1">
        <f t="array" ref="AJ1746">SIGMOID(SUM(GETVECTOR(_xlfn.CONCAT(AB1746,",",AF1746))*GETVECTOR(_xlfn.CONCAT($S1746,",",$AL$4)))+X1746)</f>
        <v>0.56335638971670976</v>
      </c>
      <c r="AK1746" s="5">
        <f t="shared" si="546"/>
        <v>0.44698573557652194</v>
      </c>
      <c r="AL1746" s="46">
        <f t="shared" si="547"/>
        <v>0.23628188278507362</v>
      </c>
      <c r="AM1746" s="3">
        <f t="shared" si="548"/>
        <v>9.7106625053114848E-2</v>
      </c>
      <c r="AN1746" s="3">
        <f t="shared" si="549"/>
        <v>4.5082283270482013E-2</v>
      </c>
      <c r="AO1746" s="3">
        <f t="shared" si="550"/>
        <v>0</v>
      </c>
      <c r="AP1746" s="3">
        <f t="shared" si="551"/>
        <v>8.5777584542695209E-3</v>
      </c>
      <c r="AQ1746" s="3">
        <f t="shared" si="552"/>
        <v>1.020892907847645E-2</v>
      </c>
      <c r="AR1746" s="3">
        <f t="shared" si="553"/>
        <v>1.0018585121968671E-2</v>
      </c>
      <c r="AS1746" s="3" cm="1">
        <f t="array" ref="AS1746">SUM(AO1746:AR1746*AC1746:AF1746)</f>
        <v>1.6632164430832236E-2</v>
      </c>
      <c r="AT1746" s="50">
        <f t="shared" si="554"/>
        <v>9.4296966292062318E-3</v>
      </c>
      <c r="AU1746" s="50">
        <f t="shared" si="555"/>
        <v>9.7106625053114848E-2</v>
      </c>
      <c r="AV1746" s="67"/>
      <c r="AW1746" s="67"/>
    </row>
    <row r="1747" spans="1:49" ht="15" customHeight="1" x14ac:dyDescent="0.25">
      <c r="A1747" s="11">
        <f t="shared" si="556"/>
        <v>1744</v>
      </c>
      <c r="B1747" s="29">
        <v>32791</v>
      </c>
      <c r="C1747" s="25"/>
      <c r="D1747" s="12"/>
      <c r="E1747" s="25"/>
      <c r="F1747" s="35"/>
      <c r="G1747" s="25">
        <v>0</v>
      </c>
      <c r="H1747" s="13">
        <v>0</v>
      </c>
      <c r="I1747" s="25">
        <v>0</v>
      </c>
      <c r="J1747" s="12">
        <v>0</v>
      </c>
      <c r="K1747" s="12">
        <v>0</v>
      </c>
      <c r="L1747" s="25" t="s">
        <v>11</v>
      </c>
      <c r="M1747" s="10"/>
      <c r="N1747" s="15"/>
      <c r="O1747" s="15"/>
      <c r="P1747" s="4"/>
      <c r="Q1747" s="55"/>
      <c r="R1747" s="40">
        <f t="shared" si="557"/>
        <v>0.44020618556701036</v>
      </c>
      <c r="S1747" s="42" t="str" cm="1">
        <f t="array" ref="S1747">SETVECTOR(R1747:R1748)</f>
        <v>0.44020618556701,0.139175257731959</v>
      </c>
      <c r="T1747" s="42">
        <f t="shared" si="558"/>
        <v>6.7010309278350513E-2</v>
      </c>
      <c r="U1747" s="5">
        <f t="shared" si="559"/>
        <v>0</v>
      </c>
      <c r="V1747" s="5">
        <f t="shared" si="560"/>
        <v>3.4281483310515767E-2</v>
      </c>
      <c r="W1747" s="5">
        <f t="shared" si="561"/>
        <v>0.78775871910429685</v>
      </c>
      <c r="X1747" s="5">
        <f t="shared" si="562"/>
        <v>1.0523246155539096E-3</v>
      </c>
      <c r="Y1747" s="46" t="str" cm="1">
        <f t="array" ref="Y1747:AB1747">SETMATRIX(GETMATRIX(Y1746:AB1746)-$O$9*TRANSPOSE(AO1746:AR1746)*GETVECTOR(S1746))</f>
        <v>0.5774,0.5774</v>
      </c>
      <c r="Z1747" s="46" t="str">
        <v>0.492552837725503,0.429473945527686</v>
      </c>
      <c r="AA1747" s="46" t="str">
        <v>0.447881895571157,0.417174158468358</v>
      </c>
      <c r="AB1747" s="46" t="str">
        <v>0.487011788703236,0.404847833355519</v>
      </c>
      <c r="AC1747" s="39" t="str" cm="1">
        <f t="array" ref="AC1747:AF1747">SETMATRIX(GETMATRIX(AC1746:AF1746)-$O$9*TRANSPOSE($AO$4:$AR$4)*$AL$4)</f>
        <v>0.5774</v>
      </c>
      <c r="AD1747" s="39" t="str">
        <v>0.5774</v>
      </c>
      <c r="AE1747" s="39" t="str">
        <v>0.5774</v>
      </c>
      <c r="AF1747" s="39" t="str">
        <v>0.5774</v>
      </c>
      <c r="AG1747" s="5" cm="1">
        <f t="array" ref="AG1747">SIGMOID(SUM(GETVECTOR(_xlfn.CONCAT(Y1747,",",AC1747))*GETVECTOR(_xlfn.CONCAT($S1747,",",$AL$4)))+U1747)</f>
        <v>0.58286236373382716</v>
      </c>
      <c r="AH1747" s="5" cm="1">
        <f t="array" ref="AH1747">SIGMOID(SUM(GETVECTOR(_xlfn.CONCAT(Z1747,",",AD1747))*GETVECTOR(_xlfn.CONCAT($S1747,",",$AL$4)))+V1747)</f>
        <v>0.57709966296294424</v>
      </c>
      <c r="AI1747" s="5" cm="1">
        <f t="array" ref="AI1747">TANH(SUM(GETVECTOR(_xlfn.CONCAT(AA1747,",",AE1747))*GETVECTOR(_xlfn.CONCAT($S1747,",",$AL$4)))+W1747)</f>
        <v>0.77906188660100228</v>
      </c>
      <c r="AJ1747" s="5" cm="1">
        <f t="array" ref="AJ1747">SIGMOID(SUM(GETVECTOR(_xlfn.CONCAT(AB1747,",",AF1747))*GETVECTOR(_xlfn.CONCAT($S1747,",",$AL$4)))+X1747)</f>
        <v>0.56753050963241014</v>
      </c>
      <c r="AK1747" s="5">
        <f t="shared" si="546"/>
        <v>0.44959635218471389</v>
      </c>
      <c r="AL1747" s="46">
        <f t="shared" si="547"/>
        <v>0.23925221934366134</v>
      </c>
      <c r="AM1747" s="3">
        <f t="shared" si="548"/>
        <v>0.17224191006531081</v>
      </c>
      <c r="AN1747" s="3">
        <f t="shared" si="549"/>
        <v>8.0380069035181786E-2</v>
      </c>
      <c r="AO1747" s="3">
        <f t="shared" si="550"/>
        <v>0</v>
      </c>
      <c r="AP1747" s="3">
        <f t="shared" si="551"/>
        <v>1.5283020126100376E-2</v>
      </c>
      <c r="AQ1747" s="3">
        <f t="shared" si="552"/>
        <v>1.8233115895999231E-2</v>
      </c>
      <c r="AR1747" s="3">
        <f t="shared" si="553"/>
        <v>1.7821747345026548E-2</v>
      </c>
      <c r="AS1747" s="3" cm="1">
        <f t="array" ref="AS1747">SUM(AO1747:AR1747*AC1747:AF1747)</f>
        <v>2.9642493856178641E-2</v>
      </c>
      <c r="AT1747" s="50">
        <f t="shared" si="554"/>
        <v>2.9667275582946618E-2</v>
      </c>
      <c r="AU1747" s="50">
        <f t="shared" si="555"/>
        <v>0.17224191006531081</v>
      </c>
      <c r="AV1747" s="67"/>
      <c r="AW1747" s="67"/>
    </row>
    <row r="1748" spans="1:49" ht="15" customHeight="1" x14ac:dyDescent="0.25">
      <c r="A1748" s="11">
        <f t="shared" si="556"/>
        <v>1745</v>
      </c>
      <c r="B1748" s="29">
        <v>32792</v>
      </c>
      <c r="C1748" s="25"/>
      <c r="D1748" s="12"/>
      <c r="E1748" s="25"/>
      <c r="F1748" s="35"/>
      <c r="G1748" s="25">
        <v>0</v>
      </c>
      <c r="H1748" s="13">
        <v>0</v>
      </c>
      <c r="I1748" s="25">
        <v>0</v>
      </c>
      <c r="J1748" s="12">
        <v>0</v>
      </c>
      <c r="K1748" s="12">
        <v>0</v>
      </c>
      <c r="L1748" s="25" t="s">
        <v>11</v>
      </c>
      <c r="M1748" s="10"/>
      <c r="N1748" s="15"/>
      <c r="O1748" s="15"/>
      <c r="P1748" s="4"/>
      <c r="Q1748" s="55"/>
      <c r="R1748" s="40">
        <f t="shared" si="557"/>
        <v>0.13917525773195877</v>
      </c>
      <c r="S1748" s="42" t="str" cm="1">
        <f t="array" ref="S1748">SETVECTOR(R1748:R1749)</f>
        <v>0.139175257731959,0.0670103092783505</v>
      </c>
      <c r="T1748" s="42">
        <f t="shared" si="558"/>
        <v>0.17525773195876287</v>
      </c>
      <c r="U1748" s="5">
        <f t="shared" si="559"/>
        <v>0</v>
      </c>
      <c r="V1748" s="5">
        <f t="shared" si="560"/>
        <v>3.2753181297905727E-2</v>
      </c>
      <c r="W1748" s="5">
        <f t="shared" si="561"/>
        <v>0.78593540751469693</v>
      </c>
      <c r="X1748" s="5">
        <f t="shared" si="562"/>
        <v>-7.2985011894874537E-4</v>
      </c>
      <c r="Y1748" s="46" t="str" cm="1">
        <f t="array" ref="Y1748:AB1748">SETMATRIX(GETMATRIX(Y1747:AB1747)-$O$9*TRANSPOSE(AO1747:AR1747)*GETVECTOR(S1747))</f>
        <v>0.5774,0.5774</v>
      </c>
      <c r="Z1748" s="46" t="str">
        <v>0.491880069726138,0.429261243701189</v>
      </c>
      <c r="AA1748" s="46" t="str">
        <v>0.447079262531199,0.41692039860795</v>
      </c>
      <c r="AB1748" s="46" t="str">
        <v>0.486227264361347,0.404599798727521</v>
      </c>
      <c r="AC1748" s="39" t="str" cm="1">
        <f t="array" ref="AC1748:AF1748">SETMATRIX(GETMATRIX(AC1747:AF1747)-$O$9*TRANSPOSE($AO$4:$AR$4)*$AL$4)</f>
        <v>0.5774</v>
      </c>
      <c r="AD1748" s="39" t="str">
        <v>0.5774</v>
      </c>
      <c r="AE1748" s="39" t="str">
        <v>0.5774</v>
      </c>
      <c r="AF1748" s="39" t="str">
        <v>0.5774</v>
      </c>
      <c r="AG1748" s="5" cm="1">
        <f t="array" ref="AG1748">SIGMOID(SUM(GETVECTOR(_xlfn.CONCAT(Y1748,",",AC1748))*GETVECTOR(_xlfn.CONCAT($S1748,",",$AL$4)))+U1748)</f>
        <v>0.52972778322934388</v>
      </c>
      <c r="AH1748" s="5" cm="1">
        <f t="array" ref="AH1748">SIGMOID(SUM(GETVECTOR(_xlfn.CONCAT(Z1748,",",AD1748))*GETVECTOR(_xlfn.CONCAT($S1748,",",$AL$4)))+V1748)</f>
        <v>0.53244824340392793</v>
      </c>
      <c r="AI1748" s="5" cm="1">
        <f t="array" ref="AI1748">TANH(SUM(GETVECTOR(_xlfn.CONCAT(AA1748,",",AE1748))*GETVECTOR(_xlfn.CONCAT($S1748,",",$AL$4)))+W1748)</f>
        <v>0.70445799899939643</v>
      </c>
      <c r="AJ1748" s="5" cm="1">
        <f t="array" ref="AJ1748">SIGMOID(SUM(GETVECTOR(_xlfn.CONCAT(AB1748,",",AF1748))*GETVECTOR(_xlfn.CONCAT($S1748,",",$AL$4)))+X1748)</f>
        <v>0.52349601011795943</v>
      </c>
      <c r="AK1748" s="5">
        <f t="shared" si="546"/>
        <v>0.37508742411907464</v>
      </c>
      <c r="AL1748" s="46">
        <f t="shared" si="547"/>
        <v>0.18763855586700823</v>
      </c>
      <c r="AM1748" s="3">
        <f t="shared" si="548"/>
        <v>1.2380823908245353E-2</v>
      </c>
      <c r="AN1748" s="3">
        <f t="shared" si="549"/>
        <v>5.6486276983762768E-3</v>
      </c>
      <c r="AO1748" s="3">
        <f t="shared" si="550"/>
        <v>0</v>
      </c>
      <c r="AP1748" s="3">
        <f t="shared" si="551"/>
        <v>9.9061556537915325E-4</v>
      </c>
      <c r="AQ1748" s="3">
        <f t="shared" si="552"/>
        <v>1.5150461536966905E-3</v>
      </c>
      <c r="AR1748" s="3">
        <f t="shared" si="553"/>
        <v>1.1069759101810929E-3</v>
      </c>
      <c r="AS1748" s="3" cm="1">
        <f t="array" ref="AS1748">SUM(AO1748:AR1748*AC1748:AF1748)</f>
        <v>2.0859369671329554E-3</v>
      </c>
      <c r="AT1748" s="50">
        <f t="shared" si="554"/>
        <v>1.5328480064697974E-4</v>
      </c>
      <c r="AU1748" s="50">
        <f t="shared" si="555"/>
        <v>1.2380823908245353E-2</v>
      </c>
      <c r="AV1748" s="67"/>
      <c r="AW1748" s="67"/>
    </row>
    <row r="1749" spans="1:49" ht="15" customHeight="1" x14ac:dyDescent="0.25">
      <c r="A1749" s="11">
        <f t="shared" si="556"/>
        <v>1746</v>
      </c>
      <c r="B1749" s="29">
        <v>32793</v>
      </c>
      <c r="C1749" s="25"/>
      <c r="D1749" s="12"/>
      <c r="E1749" s="25"/>
      <c r="F1749" s="35"/>
      <c r="G1749" s="25">
        <v>0</v>
      </c>
      <c r="H1749" s="13">
        <v>0</v>
      </c>
      <c r="I1749" s="25">
        <v>0</v>
      </c>
      <c r="J1749" s="12">
        <v>0</v>
      </c>
      <c r="K1749" s="12">
        <v>0</v>
      </c>
      <c r="L1749" s="25" t="s">
        <v>11</v>
      </c>
      <c r="M1749" s="10"/>
      <c r="N1749" s="15"/>
      <c r="O1749" s="15"/>
      <c r="P1749" s="4"/>
      <c r="Q1749" s="55"/>
      <c r="R1749" s="40">
        <f t="shared" si="557"/>
        <v>6.7010309278350513E-2</v>
      </c>
      <c r="S1749" s="42" t="str" cm="1">
        <f t="array" ref="S1749">SETVECTOR(R1749:R1750)</f>
        <v>0.0670103092783505,0.175257731958763</v>
      </c>
      <c r="T1749" s="42">
        <f t="shared" si="558"/>
        <v>0.18969072164948453</v>
      </c>
      <c r="U1749" s="5">
        <f t="shared" si="559"/>
        <v>0</v>
      </c>
      <c r="V1749" s="5">
        <f t="shared" si="560"/>
        <v>3.265411974136781E-2</v>
      </c>
      <c r="W1749" s="5">
        <f t="shared" si="561"/>
        <v>0.7857839028993272</v>
      </c>
      <c r="X1749" s="5">
        <f t="shared" si="562"/>
        <v>-8.405477099668547E-4</v>
      </c>
      <c r="Y1749" s="46" t="str" cm="1">
        <f t="array" ref="Y1749:AB1749">SETMATRIX(GETMATRIX(Y1748:AB1748)-$O$9*TRANSPOSE(AO1748:AR1748)*GETVECTOR(S1748))</f>
        <v>0.5774,0.5774</v>
      </c>
      <c r="Z1749" s="46" t="str">
        <v>0.491866282808475,0.429254605555648</v>
      </c>
      <c r="AA1749" s="46" t="str">
        <v>0.447058176837307,0.416910246236817</v>
      </c>
      <c r="AB1749" s="46" t="str">
        <v>0.486211857995587,0.40459238084771</v>
      </c>
      <c r="AC1749" s="39" t="str" cm="1">
        <f t="array" ref="AC1749:AF1749">SETMATRIX(GETMATRIX(AC1748:AF1748)-$O$9*TRANSPOSE($AO$4:$AR$4)*$AL$4)</f>
        <v>0.5774</v>
      </c>
      <c r="AD1749" s="39" t="str">
        <v>0.5774</v>
      </c>
      <c r="AE1749" s="39" t="str">
        <v>0.5774</v>
      </c>
      <c r="AF1749" s="39" t="str">
        <v>0.5774</v>
      </c>
      <c r="AG1749" s="5" cm="1">
        <f t="array" ref="AG1749">SIGMOID(SUM(GETVECTOR(_xlfn.CONCAT(Y1749,",",AC1749))*GETVECTOR(_xlfn.CONCAT($S1749,",",$AL$4)))+U1749)</f>
        <v>0.53491447652074542</v>
      </c>
      <c r="AH1749" s="5" cm="1">
        <f t="array" ref="AH1749">SIGMOID(SUM(GETVECTOR(_xlfn.CONCAT(Z1749,",",AD1749))*GETVECTOR(_xlfn.CONCAT($S1749,",",$AL$4)))+V1749)</f>
        <v>0.53515301292211848</v>
      </c>
      <c r="AI1749" s="5" cm="1">
        <f t="array" ref="AI1749">TANH(SUM(GETVECTOR(_xlfn.CONCAT(AA1749,",",AE1749))*GETVECTOR(_xlfn.CONCAT($S1749,",",$AL$4)))+W1749)</f>
        <v>0.71080455710998791</v>
      </c>
      <c r="AJ1749" s="5" cm="1">
        <f t="array" ref="AJ1749">SIGMOID(SUM(GETVECTOR(_xlfn.CONCAT(AB1749,",",AF1749))*GETVECTOR(_xlfn.CONCAT($S1749,",",$AL$4)))+X1749)</f>
        <v>0.52563964135194841</v>
      </c>
      <c r="AK1749" s="5">
        <f t="shared" si="546"/>
        <v>0.38038920033618207</v>
      </c>
      <c r="AL1749" s="46">
        <f t="shared" si="547"/>
        <v>0.1908310634567808</v>
      </c>
      <c r="AM1749" s="3">
        <f t="shared" si="548"/>
        <v>1.1403418072962745E-3</v>
      </c>
      <c r="AN1749" s="3">
        <f t="shared" si="549"/>
        <v>5.2040558677104998E-4</v>
      </c>
      <c r="AO1749" s="3">
        <f t="shared" si="550"/>
        <v>0</v>
      </c>
      <c r="AP1749" s="3">
        <f t="shared" si="551"/>
        <v>9.2019559298314572E-5</v>
      </c>
      <c r="AQ1749" s="3">
        <f t="shared" si="552"/>
        <v>1.3778811810808512E-4</v>
      </c>
      <c r="AR1749" s="3">
        <f t="shared" si="553"/>
        <v>1.0322680985740664E-4</v>
      </c>
      <c r="AS1749" s="3" cm="1">
        <f t="array" ref="AS1749">SUM(AO1749:AR1749*AC1749:AF1749)</f>
        <v>1.9229411294612177E-4</v>
      </c>
      <c r="AT1749" s="50">
        <f t="shared" si="554"/>
        <v>1.3003794374677338E-6</v>
      </c>
      <c r="AU1749" s="50">
        <f t="shared" si="555"/>
        <v>1.1403418072962745E-3</v>
      </c>
      <c r="AV1749" s="67"/>
      <c r="AW1749" s="67"/>
    </row>
    <row r="1750" spans="1:49" ht="15" customHeight="1" x14ac:dyDescent="0.25">
      <c r="A1750" s="11">
        <f t="shared" si="556"/>
        <v>1747</v>
      </c>
      <c r="B1750" s="29">
        <v>32794</v>
      </c>
      <c r="C1750" s="25"/>
      <c r="D1750" s="12"/>
      <c r="E1750" s="25"/>
      <c r="F1750" s="35"/>
      <c r="G1750" s="25">
        <v>0</v>
      </c>
      <c r="H1750" s="13">
        <v>0</v>
      </c>
      <c r="I1750" s="25">
        <v>0</v>
      </c>
      <c r="J1750" s="12">
        <v>0</v>
      </c>
      <c r="K1750" s="12">
        <v>0</v>
      </c>
      <c r="L1750" s="25" t="s">
        <v>11</v>
      </c>
      <c r="M1750" s="10"/>
      <c r="N1750" s="15"/>
      <c r="O1750" s="15"/>
      <c r="P1750" s="4"/>
      <c r="Q1750" s="55"/>
      <c r="R1750" s="40">
        <f t="shared" si="557"/>
        <v>0.17525773195876287</v>
      </c>
      <c r="S1750" s="42" t="str" cm="1">
        <f t="array" ref="S1750">SETVECTOR(R1750:R1751)</f>
        <v>0.175257731958763,0.189690721649485</v>
      </c>
      <c r="T1750" s="42">
        <f t="shared" si="558"/>
        <v>0.25979381443298966</v>
      </c>
      <c r="U1750" s="5">
        <f t="shared" si="559"/>
        <v>0</v>
      </c>
      <c r="V1750" s="5">
        <f t="shared" si="560"/>
        <v>3.2644917785437981E-2</v>
      </c>
      <c r="W1750" s="5">
        <f t="shared" si="561"/>
        <v>0.78577012408751634</v>
      </c>
      <c r="X1750" s="5">
        <f t="shared" si="562"/>
        <v>-8.5087039095259537E-4</v>
      </c>
      <c r="Y1750" s="46" t="str" cm="1">
        <f t="array" ref="Y1750:AB1750">SETMATRIX(GETMATRIX(Y1749:AB1749)-$O$9*TRANSPOSE(AO1749:AR1749)*GETVECTOR(S1749))</f>
        <v>0.5774,0.5774</v>
      </c>
      <c r="Z1750" s="46" t="str">
        <v>0.491865666182562,0.429252992841722</v>
      </c>
      <c r="AA1750" s="46" t="str">
        <v>0.447057253514866,0.41690783139351</v>
      </c>
      <c r="AB1750" s="46" t="str">
        <v>0.486211166269542,0.404590571718053</v>
      </c>
      <c r="AC1750" s="39" t="str" cm="1">
        <f t="array" ref="AC1750:AF1750">SETMATRIX(GETMATRIX(AC1749:AF1749)-$O$9*TRANSPOSE($AO$4:$AR$4)*$AL$4)</f>
        <v>0.5774</v>
      </c>
      <c r="AD1750" s="39" t="str">
        <v>0.5774</v>
      </c>
      <c r="AE1750" s="39" t="str">
        <v>0.5774</v>
      </c>
      <c r="AF1750" s="39" t="str">
        <v>0.5774</v>
      </c>
      <c r="AG1750" s="5" cm="1">
        <f t="array" ref="AG1750">SIGMOID(SUM(GETVECTOR(_xlfn.CONCAT(Y1750,",",AC1750))*GETVECTOR(_xlfn.CONCAT($S1750,",",$AL$4)))+U1750)</f>
        <v>0.55248623872780911</v>
      </c>
      <c r="AH1750" s="5" cm="1">
        <f t="array" ref="AH1750">SIGMOID(SUM(GETVECTOR(_xlfn.CONCAT(Z1750,",",AD1750))*GETVECTOR(_xlfn.CONCAT($S1750,",",$AL$4)))+V1750)</f>
        <v>0.54990168941263295</v>
      </c>
      <c r="AI1750" s="5" cm="1">
        <f t="array" ref="AI1750">TANH(SUM(GETVECTOR(_xlfn.CONCAT(AA1750,",",AE1750))*GETVECTOR(_xlfn.CONCAT($S1750,",",$AL$4)))+W1750)</f>
        <v>0.73669082018301246</v>
      </c>
      <c r="AJ1750" s="5" cm="1">
        <f t="array" ref="AJ1750">SIGMOID(SUM(GETVECTOR(_xlfn.CONCAT(AB1750,",",AF1750))*GETVECTOR(_xlfn.CONCAT($S1750,",",$AL$4)))+X1750)</f>
        <v>0.54019022467353595</v>
      </c>
      <c r="AK1750" s="5">
        <f t="shared" si="546"/>
        <v>0.40510752659341676</v>
      </c>
      <c r="AL1750" s="46">
        <f t="shared" si="547"/>
        <v>0.20760086062351016</v>
      </c>
      <c r="AM1750" s="3">
        <f t="shared" si="548"/>
        <v>-5.2192953809479498E-2</v>
      </c>
      <c r="AN1750" s="3">
        <f t="shared" si="549"/>
        <v>-2.4030001355088926E-2</v>
      </c>
      <c r="AO1750" s="3">
        <f t="shared" si="550"/>
        <v>0</v>
      </c>
      <c r="AP1750" s="3">
        <f t="shared" si="551"/>
        <v>-4.3815875133064409E-3</v>
      </c>
      <c r="AQ1750" s="3">
        <f t="shared" si="552"/>
        <v>-6.0426488627770506E-3</v>
      </c>
      <c r="AR1750" s="3">
        <f t="shared" si="553"/>
        <v>-4.9821778376820704E-3</v>
      </c>
      <c r="AS1750" s="3" cm="1">
        <f t="array" ref="AS1750">SUM(AO1750:AR1750*AC1750:AF1750)</f>
        <v>-8.895663567028235E-3</v>
      </c>
      <c r="AT1750" s="50">
        <f t="shared" si="554"/>
        <v>2.7241044273584604E-3</v>
      </c>
      <c r="AU1750" s="50">
        <f t="shared" si="555"/>
        <v>5.2192953809479498E-2</v>
      </c>
      <c r="AV1750" s="67"/>
      <c r="AW1750" s="67"/>
    </row>
    <row r="1751" spans="1:49" ht="15" customHeight="1" x14ac:dyDescent="0.25">
      <c r="A1751" s="11">
        <f t="shared" si="556"/>
        <v>1748</v>
      </c>
      <c r="B1751" s="29">
        <v>32795</v>
      </c>
      <c r="C1751" s="25"/>
      <c r="D1751" s="12"/>
      <c r="E1751" s="25"/>
      <c r="F1751" s="35"/>
      <c r="G1751" s="25">
        <v>0</v>
      </c>
      <c r="H1751" s="13">
        <v>0</v>
      </c>
      <c r="I1751" s="25">
        <v>0</v>
      </c>
      <c r="J1751" s="12">
        <v>0</v>
      </c>
      <c r="K1751" s="12">
        <v>0</v>
      </c>
      <c r="L1751" s="25" t="s">
        <v>11</v>
      </c>
      <c r="M1751" s="10"/>
      <c r="N1751" s="15"/>
      <c r="O1751" s="15"/>
      <c r="P1751" s="4"/>
      <c r="Q1751" s="55"/>
      <c r="R1751" s="40">
        <f t="shared" si="557"/>
        <v>0.18969072164948453</v>
      </c>
      <c r="S1751" s="42" t="str" cm="1">
        <f t="array" ref="S1751">SETVECTOR(R1751:R1752)</f>
        <v>0.189690721649485,0.25979381443299</v>
      </c>
      <c r="T1751" s="42">
        <f t="shared" si="558"/>
        <v>0.29587628865979382</v>
      </c>
      <c r="U1751" s="5">
        <f t="shared" si="559"/>
        <v>0</v>
      </c>
      <c r="V1751" s="5">
        <f t="shared" si="560"/>
        <v>3.3083076536768626E-2</v>
      </c>
      <c r="W1751" s="5">
        <f t="shared" si="561"/>
        <v>0.78637438897379408</v>
      </c>
      <c r="X1751" s="5">
        <f t="shared" si="562"/>
        <v>-3.5265260718438834E-4</v>
      </c>
      <c r="Y1751" s="46" t="str" cm="1">
        <f t="array" ref="Y1751:AB1751">SETMATRIX(GETMATRIX(Y1750:AB1750)-$O$9*TRANSPOSE(AO1750:AR1750)*GETVECTOR(S1750))</f>
        <v>0.5774,0.5774</v>
      </c>
      <c r="Z1751" s="46" t="str">
        <v>0.491942456891558,0.429336107491459</v>
      </c>
      <c r="AA1751" s="46" t="str">
        <v>0.447163155608337,0.417022454835855</v>
      </c>
      <c r="AB1751" s="46" t="str">
        <v>0.486298482788347,0.404685079008995</v>
      </c>
      <c r="AC1751" s="39" t="str" cm="1">
        <f t="array" ref="AC1751:AF1751">SETMATRIX(GETMATRIX(AC1750:AF1750)-$O$9*TRANSPOSE($AO$4:$AR$4)*$AL$4)</f>
        <v>0.5774</v>
      </c>
      <c r="AD1751" s="39" t="str">
        <v>0.5774</v>
      </c>
      <c r="AE1751" s="39" t="str">
        <v>0.5774</v>
      </c>
      <c r="AF1751" s="39" t="str">
        <v>0.5774</v>
      </c>
      <c r="AG1751" s="5" cm="1">
        <f t="array" ref="AG1751">SIGMOID(SUM(GETVECTOR(_xlfn.CONCAT(Y1751,",",AC1751))*GETVECTOR(_xlfn.CONCAT($S1751,",",$AL$4)))+U1751)</f>
        <v>0.56452133479732203</v>
      </c>
      <c r="AH1751" s="5" cm="1">
        <f t="array" ref="AH1751">SIGMOID(SUM(GETVECTOR(_xlfn.CONCAT(Z1751,",",AD1751))*GETVECTOR(_xlfn.CONCAT($S1751,",",$AL$4)))+V1751)</f>
        <v>0.55920565167557534</v>
      </c>
      <c r="AI1751" s="5" cm="1">
        <f t="array" ref="AI1751">TANH(SUM(GETVECTOR(_xlfn.CONCAT(AA1751,",",AE1751))*GETVECTOR(_xlfn.CONCAT($S1751,",",$AL$4)))+W1751)</f>
        <v>0.75286538223108412</v>
      </c>
      <c r="AJ1751" s="5" cm="1">
        <f t="array" ref="AJ1751">SIGMOID(SUM(GETVECTOR(_xlfn.CONCAT(AB1751,",",AF1751))*GETVECTOR(_xlfn.CONCAT($S1751,",",$AL$4)))+X1751)</f>
        <v>0.54909835328179402</v>
      </c>
      <c r="AK1751" s="5">
        <f t="shared" si="546"/>
        <v>0.42100657669451452</v>
      </c>
      <c r="AL1751" s="46">
        <f t="shared" si="547"/>
        <v>0.21841928858564644</v>
      </c>
      <c r="AM1751" s="3">
        <f t="shared" si="548"/>
        <v>-7.7457000074147381E-2</v>
      </c>
      <c r="AN1751" s="3">
        <f t="shared" si="549"/>
        <v>-3.5801860724592766E-2</v>
      </c>
      <c r="AO1751" s="3">
        <f t="shared" si="550"/>
        <v>0</v>
      </c>
      <c r="AP1751" s="3">
        <f t="shared" si="551"/>
        <v>-6.6440133504763908E-3</v>
      </c>
      <c r="AQ1751" s="3">
        <f t="shared" si="552"/>
        <v>-8.672799353250495E-3</v>
      </c>
      <c r="AR1751" s="3">
        <f t="shared" si="553"/>
        <v>-7.6284004353930693E-3</v>
      </c>
      <c r="AS1751" s="3" cm="1">
        <f t="array" ref="AS1751">SUM(AO1751:AR1751*AC1751:AF1751)</f>
        <v>-1.3248566066527863E-2</v>
      </c>
      <c r="AT1751" s="50">
        <f t="shared" si="554"/>
        <v>5.9995868604864671E-3</v>
      </c>
      <c r="AU1751" s="50">
        <f t="shared" si="555"/>
        <v>7.7457000074147381E-2</v>
      </c>
      <c r="AV1751" s="67"/>
      <c r="AW1751" s="67"/>
    </row>
    <row r="1752" spans="1:49" ht="15" customHeight="1" x14ac:dyDescent="0.25">
      <c r="A1752" s="11">
        <f t="shared" si="556"/>
        <v>1749</v>
      </c>
      <c r="B1752" s="29">
        <v>32796</v>
      </c>
      <c r="C1752" s="25"/>
      <c r="D1752" s="12"/>
      <c r="E1752" s="25"/>
      <c r="F1752" s="35"/>
      <c r="G1752" s="25">
        <v>0</v>
      </c>
      <c r="H1752" s="13">
        <v>0</v>
      </c>
      <c r="I1752" s="25">
        <v>0</v>
      </c>
      <c r="J1752" s="12">
        <v>0</v>
      </c>
      <c r="K1752" s="12">
        <v>0</v>
      </c>
      <c r="L1752" s="25" t="s">
        <v>11</v>
      </c>
      <c r="M1752" s="10"/>
      <c r="N1752" s="15"/>
      <c r="O1752" s="15"/>
      <c r="P1752" s="4"/>
      <c r="Q1752" s="55"/>
      <c r="R1752" s="40">
        <f t="shared" si="557"/>
        <v>0.25979381443298966</v>
      </c>
      <c r="S1752" s="42" t="str" cm="1">
        <f t="array" ref="S1752">SETVECTOR(R1752:R1753)</f>
        <v>0.25979381443299,0.295876288659794</v>
      </c>
      <c r="T1752" s="42">
        <f t="shared" si="558"/>
        <v>0.25773195876288657</v>
      </c>
      <c r="U1752" s="5">
        <f t="shared" si="559"/>
        <v>0</v>
      </c>
      <c r="V1752" s="5">
        <f t="shared" si="560"/>
        <v>3.3747477871816263E-2</v>
      </c>
      <c r="W1752" s="5">
        <f t="shared" si="561"/>
        <v>0.78724166890911917</v>
      </c>
      <c r="X1752" s="5">
        <f t="shared" si="562"/>
        <v>4.1018743635491868E-4</v>
      </c>
      <c r="Y1752" s="46" t="str" cm="1">
        <f t="array" ref="Y1752:AB1752">SETMATRIX(GETMATRIX(Y1751:AB1751)-$O$9*TRANSPOSE(AO1751:AR1751)*GETVECTOR(S1751))</f>
        <v>0.5774,0.5774</v>
      </c>
      <c r="Z1752" s="46" t="str">
        <v>0.492068487660268,0.429508714848605</v>
      </c>
      <c r="AA1752" s="46" t="str">
        <v>0.447327670565141,0.417247768798434</v>
      </c>
      <c r="AB1752" s="46" t="str">
        <v>0.486443186466709,0.404883260133708</v>
      </c>
      <c r="AC1752" s="39" t="str" cm="1">
        <f t="array" ref="AC1752:AF1752">SETMATRIX(GETMATRIX(AC1751:AF1751)-$O$9*TRANSPOSE($AO$4:$AR$4)*$AL$4)</f>
        <v>0.5774</v>
      </c>
      <c r="AD1752" s="39" t="str">
        <v>0.5774</v>
      </c>
      <c r="AE1752" s="39" t="str">
        <v>0.5774</v>
      </c>
      <c r="AF1752" s="39" t="str">
        <v>0.5774</v>
      </c>
      <c r="AG1752" s="5" cm="1">
        <f t="array" ref="AG1752">SIGMOID(SUM(GETVECTOR(_xlfn.CONCAT(Y1752,",",AC1752))*GETVECTOR(_xlfn.CONCAT($S1752,",",$AL$4)))+U1752)</f>
        <v>0.57952990753731792</v>
      </c>
      <c r="AH1752" s="5" cm="1">
        <f t="array" ref="AH1752">SIGMOID(SUM(GETVECTOR(_xlfn.CONCAT(Z1752,",",AD1752))*GETVECTOR(_xlfn.CONCAT($S1752,",",$AL$4)))+V1752)</f>
        <v>0.57166933799960096</v>
      </c>
      <c r="AI1752" s="5" cm="1">
        <f t="array" ref="AI1752">TANH(SUM(GETVECTOR(_xlfn.CONCAT(AA1752,",",AE1752))*GETVECTOR(_xlfn.CONCAT($S1752,",",$AL$4)))+W1752)</f>
        <v>0.77266541541182387</v>
      </c>
      <c r="AJ1752" s="5" cm="1">
        <f t="array" ref="AJ1752">SIGMOID(SUM(GETVECTOR(_xlfn.CONCAT(AB1752,",",AF1752))*GETVECTOR(_xlfn.CONCAT($S1752,",",$AL$4)))+X1752)</f>
        <v>0.5613346609965234</v>
      </c>
      <c r="AK1752" s="5">
        <f t="shared" si="546"/>
        <v>0.44170912652366401</v>
      </c>
      <c r="AL1752" s="46">
        <f t="shared" si="547"/>
        <v>0.23298763848123547</v>
      </c>
      <c r="AM1752" s="3">
        <f t="shared" si="548"/>
        <v>-2.4744320281651105E-2</v>
      </c>
      <c r="AN1752" s="3">
        <f t="shared" si="549"/>
        <v>-1.1496972858211192E-2</v>
      </c>
      <c r="AO1752" s="3">
        <f t="shared" si="550"/>
        <v>0</v>
      </c>
      <c r="AP1752" s="3">
        <f t="shared" si="551"/>
        <v>-2.1751992417702259E-3</v>
      </c>
      <c r="AQ1752" s="3">
        <f t="shared" si="552"/>
        <v>-2.648626300291728E-3</v>
      </c>
      <c r="AR1752" s="3">
        <f t="shared" si="553"/>
        <v>-2.5289586474249704E-3</v>
      </c>
      <c r="AS1752" s="3" cm="1">
        <f t="array" ref="AS1752">SUM(AO1752:AR1752*AC1752:AF1752)</f>
        <v>-4.2454975910097498E-3</v>
      </c>
      <c r="AT1752" s="50">
        <f t="shared" si="554"/>
        <v>6.1228138620093029E-4</v>
      </c>
      <c r="AU1752" s="50">
        <f t="shared" si="555"/>
        <v>2.4744320281651105E-2</v>
      </c>
      <c r="AV1752" s="67"/>
      <c r="AW1752" s="67"/>
    </row>
    <row r="1753" spans="1:49" ht="15" customHeight="1" x14ac:dyDescent="0.25">
      <c r="A1753" s="11">
        <f t="shared" si="556"/>
        <v>1750</v>
      </c>
      <c r="B1753" s="29">
        <v>32797</v>
      </c>
      <c r="C1753" s="25"/>
      <c r="D1753" s="12"/>
      <c r="E1753" s="25"/>
      <c r="F1753" s="35"/>
      <c r="G1753" s="25">
        <v>0</v>
      </c>
      <c r="H1753" s="13">
        <v>0</v>
      </c>
      <c r="I1753" s="25">
        <v>0</v>
      </c>
      <c r="J1753" s="12">
        <v>0</v>
      </c>
      <c r="K1753" s="12">
        <v>0</v>
      </c>
      <c r="L1753" s="25" t="s">
        <v>11</v>
      </c>
      <c r="M1753" s="10"/>
      <c r="N1753" s="15"/>
      <c r="O1753" s="15"/>
      <c r="P1753" s="4"/>
      <c r="Q1753" s="55"/>
      <c r="R1753" s="40">
        <f t="shared" si="557"/>
        <v>0.29587628865979382</v>
      </c>
      <c r="S1753" s="42" t="str" cm="1">
        <f t="array" ref="S1753">SETVECTOR(R1753:R1754)</f>
        <v>0.295876288659794,0.257731958762887</v>
      </c>
      <c r="T1753" s="42">
        <f t="shared" si="558"/>
        <v>1.0309278350515464E-2</v>
      </c>
      <c r="U1753" s="5">
        <f t="shared" si="559"/>
        <v>0</v>
      </c>
      <c r="V1753" s="5">
        <f t="shared" si="560"/>
        <v>3.3964997795993289E-2</v>
      </c>
      <c r="W1753" s="5">
        <f t="shared" si="561"/>
        <v>0.7875065315391484</v>
      </c>
      <c r="X1753" s="5">
        <f t="shared" si="562"/>
        <v>6.6308330109741574E-4</v>
      </c>
      <c r="Y1753" s="46" t="str" cm="1">
        <f t="array" ref="Y1753:AB1753">SETMATRIX(GETMATRIX(Y1752:AB1752)-$O$9*TRANSPOSE(AO1752:AR1752)*GETVECTOR(S1752))</f>
        <v>0.5774,0.5774</v>
      </c>
      <c r="Z1753" s="46" t="str">
        <v>0.492124997991085,0.42957307383648</v>
      </c>
      <c r="AA1753" s="46" t="str">
        <v>0.447396480238097,0.417326135370412</v>
      </c>
      <c r="AB1753" s="46" t="str">
        <v>0.486508887248065,0.404958086023585</v>
      </c>
      <c r="AC1753" s="39" t="str" cm="1">
        <f t="array" ref="AC1753:AF1753">SETMATRIX(GETMATRIX(AC1752:AF1752)-$O$9*TRANSPOSE($AO$4:$AR$4)*$AL$4)</f>
        <v>0.5774</v>
      </c>
      <c r="AD1753" s="39" t="str">
        <v>0.5774</v>
      </c>
      <c r="AE1753" s="39" t="str">
        <v>0.5774</v>
      </c>
      <c r="AF1753" s="39" t="str">
        <v>0.5774</v>
      </c>
      <c r="AG1753" s="5" cm="1">
        <f t="array" ref="AG1753">SIGMOID(SUM(GETVECTOR(_xlfn.CONCAT(Y1753,",",AC1753))*GETVECTOR(_xlfn.CONCAT($S1753,",",$AL$4)))+U1753)</f>
        <v>0.57923978125367126</v>
      </c>
      <c r="AH1753" s="5" cm="1">
        <f t="array" ref="AH1753">SIGMOID(SUM(GETVECTOR(_xlfn.CONCAT(Z1753,",",AD1753))*GETVECTOR(_xlfn.CONCAT($S1753,",",$AL$4)))+V1753)</f>
        <v>0.57206659592119879</v>
      </c>
      <c r="AI1753" s="5" cm="1">
        <f t="array" ref="AI1753">TANH(SUM(GETVECTOR(_xlfn.CONCAT(AA1753,",",AE1753))*GETVECTOR(_xlfn.CONCAT($S1753,",",$AL$4)))+W1753)</f>
        <v>0.77287910172070018</v>
      </c>
      <c r="AJ1753" s="5" cm="1">
        <f t="array" ref="AJ1753">SIGMOID(SUM(GETVECTOR(_xlfn.CONCAT(AB1753,",",AF1753))*GETVECTOR(_xlfn.CONCAT($S1753,",",$AL$4)))+X1753)</f>
        <v>0.5619254695728918</v>
      </c>
      <c r="AK1753" s="5">
        <f t="shared" si="546"/>
        <v>0.44213831677999488</v>
      </c>
      <c r="AL1753" s="46">
        <f t="shared" si="547"/>
        <v>0.2334324488895331</v>
      </c>
      <c r="AM1753" s="3">
        <f t="shared" si="548"/>
        <v>0.22312317053901765</v>
      </c>
      <c r="AN1753" s="3">
        <f t="shared" si="549"/>
        <v>0.1037420226978953</v>
      </c>
      <c r="AO1753" s="3">
        <f t="shared" si="550"/>
        <v>0</v>
      </c>
      <c r="AP1753" s="3">
        <f t="shared" si="551"/>
        <v>1.9628587727016089E-2</v>
      </c>
      <c r="AQ1753" s="3">
        <f t="shared" si="552"/>
        <v>2.3896677273090861E-2</v>
      </c>
      <c r="AR1753" s="3">
        <f t="shared" si="553"/>
        <v>2.2816756245863774E-2</v>
      </c>
      <c r="AS1753" s="3" cm="1">
        <f t="array" ref="AS1753">SUM(AO1753:AR1753*AC1753:AF1753)</f>
        <v>3.8305883067423496E-2</v>
      </c>
      <c r="AT1753" s="50">
        <f t="shared" si="554"/>
        <v>4.9783949231383552E-2</v>
      </c>
      <c r="AU1753" s="50">
        <f t="shared" si="555"/>
        <v>0.22312317053901765</v>
      </c>
      <c r="AV1753" s="67"/>
      <c r="AW1753" s="67"/>
    </row>
    <row r="1754" spans="1:49" ht="15" customHeight="1" x14ac:dyDescent="0.25">
      <c r="A1754" s="11">
        <f t="shared" si="556"/>
        <v>1751</v>
      </c>
      <c r="B1754" s="29">
        <v>32798</v>
      </c>
      <c r="C1754" s="25"/>
      <c r="D1754" s="12"/>
      <c r="E1754" s="25"/>
      <c r="F1754" s="35"/>
      <c r="G1754" s="25">
        <v>0</v>
      </c>
      <c r="H1754" s="13">
        <v>0</v>
      </c>
      <c r="I1754" s="25">
        <v>0</v>
      </c>
      <c r="J1754" s="12">
        <v>0</v>
      </c>
      <c r="K1754" s="12">
        <v>0</v>
      </c>
      <c r="L1754" s="25" t="s">
        <v>11</v>
      </c>
      <c r="M1754" s="10"/>
      <c r="N1754" s="15"/>
      <c r="O1754" s="15"/>
      <c r="P1754" s="4"/>
      <c r="Q1754" s="55"/>
      <c r="R1754" s="40">
        <f t="shared" si="557"/>
        <v>0.25773195876288657</v>
      </c>
      <c r="S1754" s="42" t="str" cm="1">
        <f t="array" ref="S1754">SETVECTOR(R1754:R1755)</f>
        <v>0.257731958762887,0.0103092783505155</v>
      </c>
      <c r="T1754" s="42">
        <f t="shared" si="558"/>
        <v>0.16185567010309276</v>
      </c>
      <c r="U1754" s="5">
        <f t="shared" si="559"/>
        <v>0</v>
      </c>
      <c r="V1754" s="5">
        <f t="shared" si="560"/>
        <v>3.200213902329168E-2</v>
      </c>
      <c r="W1754" s="5">
        <f t="shared" si="561"/>
        <v>0.78511686381183932</v>
      </c>
      <c r="X1754" s="5">
        <f t="shared" si="562"/>
        <v>-1.6185923234889616E-3</v>
      </c>
      <c r="Y1754" s="46" t="str" cm="1">
        <f t="array" ref="Y1754:AB1754">SETMATRIX(GETMATRIX(Y1753:AB1753)-$O$9*TRANSPOSE(AO1753:AR1753)*GETVECTOR(S1753))</f>
        <v>0.5774,0.5774</v>
      </c>
      <c r="Z1754" s="46" t="str">
        <v>0.491544234622255,0.429067182400217</v>
      </c>
      <c r="AA1754" s="46" t="str">
        <v>0.446689434219811,0.41671024162626</v>
      </c>
      <c r="AB1754" s="46" t="str">
        <v>0.485833793532337,0.404370025295599</v>
      </c>
      <c r="AC1754" s="39" t="str" cm="1">
        <f t="array" ref="AC1754:AF1754">SETMATRIX(GETMATRIX(AC1753:AF1753)-$O$9*TRANSPOSE($AO$4:$AR$4)*$AL$4)</f>
        <v>0.5774</v>
      </c>
      <c r="AD1754" s="39" t="str">
        <v>0.5774</v>
      </c>
      <c r="AE1754" s="39" t="str">
        <v>0.5774</v>
      </c>
      <c r="AF1754" s="39" t="str">
        <v>0.5774</v>
      </c>
      <c r="AG1754" s="5" cm="1">
        <f t="array" ref="AG1754">SIGMOID(SUM(GETVECTOR(_xlfn.CONCAT(Y1754,",",AC1754))*GETVECTOR(_xlfn.CONCAT($S1754,",",$AL$4)))+U1754)</f>
        <v>0.53861470571488013</v>
      </c>
      <c r="AH1754" s="5" cm="1">
        <f t="array" ref="AH1754">SIGMOID(SUM(GETVECTOR(_xlfn.CONCAT(Z1754,",",AD1754))*GETVECTOR(_xlfn.CONCAT($S1754,",",$AL$4)))+V1754)</f>
        <v>0.54068787221727022</v>
      </c>
      <c r="AI1754" s="5" cm="1">
        <f t="array" ref="AI1754">TANH(SUM(GETVECTOR(_xlfn.CONCAT(AA1754,",",AE1754))*GETVECTOR(_xlfn.CONCAT($S1754,",",$AL$4)))+W1754)</f>
        <v>0.71850080505386305</v>
      </c>
      <c r="AJ1754" s="5" cm="1">
        <f t="array" ref="AJ1754">SIGMOID(SUM(GETVECTOR(_xlfn.CONCAT(AB1754,",",AF1754))*GETVECTOR(_xlfn.CONCAT($S1754,",",$AL$4)))+X1754)</f>
        <v>0.53189788679175232</v>
      </c>
      <c r="AK1754" s="5">
        <f t="shared" si="546"/>
        <v>0.38848467147096888</v>
      </c>
      <c r="AL1754" s="46">
        <f t="shared" si="547"/>
        <v>0.19683048389483238</v>
      </c>
      <c r="AM1754" s="3">
        <f t="shared" si="548"/>
        <v>3.4974813791739612E-2</v>
      </c>
      <c r="AN1754" s="3">
        <f t="shared" si="549"/>
        <v>1.6055543192335684E-2</v>
      </c>
      <c r="AO1754" s="3">
        <f t="shared" si="550"/>
        <v>0</v>
      </c>
      <c r="AP1754" s="3">
        <f t="shared" si="551"/>
        <v>2.8648824266035186E-3</v>
      </c>
      <c r="AQ1754" s="3">
        <f t="shared" si="552"/>
        <v>4.1995091191004566E-3</v>
      </c>
      <c r="AR1754" s="3">
        <f t="shared" si="553"/>
        <v>3.2224662151608672E-3</v>
      </c>
      <c r="AS1754" s="3" cm="1">
        <f t="array" ref="AS1754">SUM(AO1754:AR1754*AC1754:AF1754)</f>
        <v>5.9396316711233608E-3</v>
      </c>
      <c r="AT1754" s="50">
        <f t="shared" si="554"/>
        <v>1.2232375997668593E-3</v>
      </c>
      <c r="AU1754" s="50">
        <f t="shared" si="555"/>
        <v>3.4974813791739612E-2</v>
      </c>
      <c r="AV1754" s="67"/>
      <c r="AW1754" s="67"/>
    </row>
    <row r="1755" spans="1:49" ht="15" customHeight="1" x14ac:dyDescent="0.25">
      <c r="A1755" s="11">
        <f t="shared" si="556"/>
        <v>1752</v>
      </c>
      <c r="B1755" s="29">
        <v>32799</v>
      </c>
      <c r="C1755" s="25"/>
      <c r="D1755" s="12"/>
      <c r="E1755" s="25"/>
      <c r="F1755" s="35"/>
      <c r="G1755" s="25">
        <v>0</v>
      </c>
      <c r="H1755" s="13">
        <v>0</v>
      </c>
      <c r="I1755" s="25">
        <v>0</v>
      </c>
      <c r="J1755" s="12">
        <v>0</v>
      </c>
      <c r="K1755" s="12">
        <v>0</v>
      </c>
      <c r="L1755" s="25" t="s">
        <v>11</v>
      </c>
      <c r="M1755" s="10"/>
      <c r="N1755" s="15"/>
      <c r="O1755" s="15"/>
      <c r="P1755" s="4"/>
      <c r="Q1755" s="55"/>
      <c r="R1755" s="40">
        <f t="shared" si="557"/>
        <v>1.0309278350515464E-2</v>
      </c>
      <c r="S1755" s="42" t="str" cm="1">
        <f t="array" ref="S1755">SETVECTOR(R1755:R1756)</f>
        <v>0.0103092783505155,0.161855670103093</v>
      </c>
      <c r="T1755" s="42">
        <f t="shared" si="558"/>
        <v>0.19587628865979381</v>
      </c>
      <c r="U1755" s="5">
        <f t="shared" si="559"/>
        <v>0</v>
      </c>
      <c r="V1755" s="5">
        <f t="shared" si="560"/>
        <v>3.1715650780631328E-2</v>
      </c>
      <c r="W1755" s="5">
        <f t="shared" si="561"/>
        <v>0.78469691289992927</v>
      </c>
      <c r="X1755" s="5">
        <f t="shared" si="562"/>
        <v>-1.9408389450050485E-3</v>
      </c>
      <c r="Y1755" s="46" t="str" cm="1">
        <f t="array" ref="Y1755:AB1755">SETMATRIX(GETMATRIX(Y1754:AB1754)-$O$9*TRANSPOSE(AO1754:AR1754)*GETVECTOR(S1754))</f>
        <v>0.5774,0.5774</v>
      </c>
      <c r="Z1755" s="46" t="str">
        <v>0.491470397446312,0.429064228913179</v>
      </c>
      <c r="AA1755" s="46" t="str">
        <v>0.4465811994487,0.416705912235416</v>
      </c>
      <c r="AB1755" s="46" t="str">
        <v>0.485750740279369,0.40436670316548</v>
      </c>
      <c r="AC1755" s="39" t="str" cm="1">
        <f t="array" ref="AC1755:AF1755">SETMATRIX(GETMATRIX(AC1754:AF1754)-$O$9*TRANSPOSE($AO$4:$AR$4)*$AL$4)</f>
        <v>0.5774</v>
      </c>
      <c r="AD1755" s="39" t="str">
        <v>0.5774</v>
      </c>
      <c r="AE1755" s="39" t="str">
        <v>0.5774</v>
      </c>
      <c r="AF1755" s="39" t="str">
        <v>0.5774</v>
      </c>
      <c r="AG1755" s="5" cm="1">
        <f t="array" ref="AG1755">SIGMOID(SUM(GETVECTOR(_xlfn.CONCAT(Y1755,",",AC1755))*GETVECTOR(_xlfn.CONCAT($S1755,",",$AL$4)))+U1755)</f>
        <v>0.52483156496816241</v>
      </c>
      <c r="AH1755" s="5" cm="1">
        <f t="array" ref="AH1755">SIGMOID(SUM(GETVECTOR(_xlfn.CONCAT(Z1755,",",AD1755))*GETVECTOR(_xlfn.CONCAT($S1755,",",$AL$4)))+V1755)</f>
        <v>0.52653226281971488</v>
      </c>
      <c r="AI1755" s="5" cm="1">
        <f t="array" ref="AI1755">TANH(SUM(GETVECTOR(_xlfn.CONCAT(AA1755,",",AE1755))*GETVECTOR(_xlfn.CONCAT($S1755,",",$AL$4)))+W1755)</f>
        <v>0.69457787591508413</v>
      </c>
      <c r="AJ1755" s="5" cm="1">
        <f t="array" ref="AJ1755">SIGMOID(SUM(GETVECTOR(_xlfn.CONCAT(AB1755,",",AF1755))*GETVECTOR(_xlfn.CONCAT($S1755,",",$AL$4)))+X1755)</f>
        <v>0.51712228832384688</v>
      </c>
      <c r="AK1755" s="5">
        <f t="shared" si="546"/>
        <v>0.36571766071008038</v>
      </c>
      <c r="AL1755" s="46">
        <f t="shared" si="547"/>
        <v>0.18111708083748837</v>
      </c>
      <c r="AM1755" s="3">
        <f t="shared" si="548"/>
        <v>-1.4759207822305442E-2</v>
      </c>
      <c r="AN1755" s="3">
        <f t="shared" si="549"/>
        <v>-6.6960722637697751E-3</v>
      </c>
      <c r="AO1755" s="3">
        <f t="shared" si="550"/>
        <v>0</v>
      </c>
      <c r="AP1755" s="3">
        <f t="shared" si="551"/>
        <v>-1.1594618296809952E-3</v>
      </c>
      <c r="AQ1755" s="3">
        <f t="shared" si="552"/>
        <v>-1.8247658492954301E-3</v>
      </c>
      <c r="AR1755" s="3">
        <f t="shared" si="553"/>
        <v>-1.2908019649316791E-3</v>
      </c>
      <c r="AS1755" s="3" cm="1">
        <f t="array" ref="AS1755">SUM(AO1755:AR1755*AC1755:AF1755)</f>
        <v>-2.4684021163925395E-3</v>
      </c>
      <c r="AT1755" s="50">
        <f t="shared" si="554"/>
        <v>2.1783421554200216E-4</v>
      </c>
      <c r="AU1755" s="50">
        <f t="shared" si="555"/>
        <v>1.4759207822305442E-2</v>
      </c>
      <c r="AV1755" s="67"/>
      <c r="AW1755" s="67"/>
    </row>
    <row r="1756" spans="1:49" ht="15" customHeight="1" x14ac:dyDescent="0.25">
      <c r="A1756" s="11">
        <f t="shared" si="556"/>
        <v>1753</v>
      </c>
      <c r="B1756" s="29">
        <v>32800</v>
      </c>
      <c r="C1756" s="25"/>
      <c r="D1756" s="12"/>
      <c r="E1756" s="25"/>
      <c r="F1756" s="35"/>
      <c r="G1756" s="25">
        <v>0</v>
      </c>
      <c r="H1756" s="13">
        <v>0</v>
      </c>
      <c r="I1756" s="25">
        <v>0</v>
      </c>
      <c r="J1756" s="12">
        <v>0</v>
      </c>
      <c r="K1756" s="12">
        <v>0</v>
      </c>
      <c r="L1756" s="25" t="s">
        <v>11</v>
      </c>
      <c r="M1756" s="10"/>
      <c r="N1756" s="15"/>
      <c r="O1756" s="15"/>
      <c r="P1756" s="4"/>
      <c r="Q1756" s="55"/>
      <c r="R1756" s="40">
        <f t="shared" si="557"/>
        <v>0.16185567010309276</v>
      </c>
      <c r="S1756" s="42" t="str" cm="1">
        <f t="array" ref="S1756">SETVECTOR(R1756:R1757)</f>
        <v>0.161855670103093,0.195876288659794</v>
      </c>
      <c r="T1756" s="42">
        <f t="shared" si="558"/>
        <v>4.1237113402061855E-2</v>
      </c>
      <c r="U1756" s="5">
        <f t="shared" si="559"/>
        <v>0</v>
      </c>
      <c r="V1756" s="5">
        <f t="shared" si="560"/>
        <v>3.1831596963599426E-2</v>
      </c>
      <c r="W1756" s="5">
        <f t="shared" si="561"/>
        <v>0.7848793894848588</v>
      </c>
      <c r="X1756" s="5">
        <f t="shared" si="562"/>
        <v>-1.8117587485118806E-3</v>
      </c>
      <c r="Y1756" s="46" t="str" cm="1">
        <f t="array" ref="Y1756:AB1756">SETMATRIX(GETMATRIX(Y1755:AB1755)-$O$9*TRANSPOSE(AO1755:AR1755)*GETVECTOR(S1755))</f>
        <v>0.5774,0.5774</v>
      </c>
      <c r="Z1756" s="46" t="str">
        <v>0.491471592767786,0.429082995460319</v>
      </c>
      <c r="AA1756" s="46" t="str">
        <v>0.446583080650606,0.416735447105348</v>
      </c>
      <c r="AB1756" s="46" t="str">
        <v>0.485752071003044,0.40438759552718</v>
      </c>
      <c r="AC1756" s="39" t="str" cm="1">
        <f t="array" ref="AC1756:AF1756">SETMATRIX(GETMATRIX(AC1755:AF1755)-$O$9*TRANSPOSE($AO$4:$AR$4)*$AL$4)</f>
        <v>0.5774</v>
      </c>
      <c r="AD1756" s="39" t="str">
        <v>0.5774</v>
      </c>
      <c r="AE1756" s="39" t="str">
        <v>0.5774</v>
      </c>
      <c r="AF1756" s="39" t="str">
        <v>0.5774</v>
      </c>
      <c r="AG1756" s="5" cm="1">
        <f t="array" ref="AG1756">SIGMOID(SUM(GETVECTOR(_xlfn.CONCAT(Y1756,",",AC1756))*GETVECTOR(_xlfn.CONCAT($S1756,",",$AL$4)))+U1756)</f>
        <v>0.55145579256323818</v>
      </c>
      <c r="AH1756" s="5" cm="1">
        <f t="array" ref="AH1756">SIGMOID(SUM(GETVECTOR(_xlfn.CONCAT(Z1756,",",AD1756))*GETVECTOR(_xlfn.CONCAT($S1756,",",$AL$4)))+V1756)</f>
        <v>0.54870166118759856</v>
      </c>
      <c r="AI1756" s="5" cm="1">
        <f t="array" ref="AI1756">TANH(SUM(GETVECTOR(_xlfn.CONCAT(AA1756,",",AE1756))*GETVECTOR(_xlfn.CONCAT($S1756,",",$AL$4)))+W1756)</f>
        <v>0.73466581936307473</v>
      </c>
      <c r="AJ1756" s="5" cm="1">
        <f t="array" ref="AJ1756">SIGMOID(SUM(GETVECTOR(_xlfn.CONCAT(AB1756,",",AF1756))*GETVECTOR(_xlfn.CONCAT($S1756,",",$AL$4)))+X1756)</f>
        <v>0.53892604724142756</v>
      </c>
      <c r="AK1756" s="5">
        <f t="shared" si="546"/>
        <v>0.40311235550226732</v>
      </c>
      <c r="AL1756" s="46">
        <f t="shared" si="547"/>
        <v>0.2061978807342722</v>
      </c>
      <c r="AM1756" s="3">
        <f t="shared" si="548"/>
        <v>0.16496076733221035</v>
      </c>
      <c r="AN1756" s="3">
        <f t="shared" si="549"/>
        <v>7.5887382011863638E-2</v>
      </c>
      <c r="AO1756" s="3">
        <f t="shared" si="550"/>
        <v>0</v>
      </c>
      <c r="AP1756" s="3">
        <f t="shared" si="551"/>
        <v>1.3805731258152067E-2</v>
      </c>
      <c r="AQ1756" s="3">
        <f t="shared" si="552"/>
        <v>1.9165266673135103E-2</v>
      </c>
      <c r="AR1756" s="3">
        <f t="shared" si="553"/>
        <v>1.568322792019081E-2</v>
      </c>
      <c r="AS1756" s="3" cm="1">
        <f t="array" ref="AS1756">SUM(AO1756:AR1756*AC1756:AF1756)</f>
        <v>2.8092950006643386E-2</v>
      </c>
      <c r="AT1756" s="50">
        <f t="shared" si="554"/>
        <v>2.7212054758831639E-2</v>
      </c>
      <c r="AU1756" s="50">
        <f t="shared" si="555"/>
        <v>0.16496076733221035</v>
      </c>
      <c r="AV1756" s="67"/>
      <c r="AW1756" s="67"/>
    </row>
    <row r="1757" spans="1:49" ht="15" customHeight="1" x14ac:dyDescent="0.25">
      <c r="A1757" s="11">
        <f t="shared" si="556"/>
        <v>1754</v>
      </c>
      <c r="B1757" s="29">
        <v>32801</v>
      </c>
      <c r="C1757" s="25"/>
      <c r="D1757" s="12"/>
      <c r="E1757" s="25"/>
      <c r="F1757" s="35"/>
      <c r="G1757" s="25">
        <v>0</v>
      </c>
      <c r="H1757" s="13">
        <v>0</v>
      </c>
      <c r="I1757" s="25">
        <v>0</v>
      </c>
      <c r="J1757" s="12">
        <v>0</v>
      </c>
      <c r="K1757" s="12">
        <v>0</v>
      </c>
      <c r="L1757" s="25" t="s">
        <v>11</v>
      </c>
      <c r="M1757" s="10"/>
      <c r="N1757" s="15"/>
      <c r="O1757" s="15"/>
      <c r="P1757" s="4"/>
      <c r="Q1757" s="55"/>
      <c r="R1757" s="40">
        <f t="shared" si="557"/>
        <v>0.19587628865979381</v>
      </c>
      <c r="S1757" s="42" t="str" cm="1">
        <f t="array" ref="S1757">SETVECTOR(R1757:R1758)</f>
        <v>0.195876288659794,0.0412371134020619</v>
      </c>
      <c r="T1757" s="42">
        <f t="shared" si="558"/>
        <v>0.70206185567010304</v>
      </c>
      <c r="U1757" s="5">
        <f t="shared" si="559"/>
        <v>0</v>
      </c>
      <c r="V1757" s="5">
        <f t="shared" si="560"/>
        <v>3.0451023837784218E-2</v>
      </c>
      <c r="W1757" s="5">
        <f t="shared" si="561"/>
        <v>0.78296286281754535</v>
      </c>
      <c r="X1757" s="5">
        <f t="shared" si="562"/>
        <v>-3.3800815405309616E-3</v>
      </c>
      <c r="Y1757" s="46" t="str" cm="1">
        <f t="array" ref="Y1757:AB1757">SETMATRIX(GETMATRIX(Y1756:AB1756)-$O$9*TRANSPOSE(AO1756:AR1756)*GETVECTOR(S1756))</f>
        <v>0.5774,0.5774</v>
      </c>
      <c r="Z1757" s="46" t="str">
        <v>0.491248139179381,0.428812573920211</v>
      </c>
      <c r="AA1757" s="46" t="str">
        <v>0.446272879942598,0.416360044974637</v>
      </c>
      <c r="AB1757" s="46" t="str">
        <v>0.485498229066604,0.404080398279259</v>
      </c>
      <c r="AC1757" s="39" t="str" cm="1">
        <f t="array" ref="AC1757:AF1757">SETMATRIX(GETMATRIX(AC1756:AF1756)-$O$9*TRANSPOSE($AO$4:$AR$4)*$AL$4)</f>
        <v>0.5774</v>
      </c>
      <c r="AD1757" s="39" t="str">
        <v>0.5774</v>
      </c>
      <c r="AE1757" s="39" t="str">
        <v>0.5774</v>
      </c>
      <c r="AF1757" s="39" t="str">
        <v>0.5774</v>
      </c>
      <c r="AG1757" s="5" cm="1">
        <f t="array" ref="AG1757">SIGMOID(SUM(GETVECTOR(_xlfn.CONCAT(Y1757,",",AC1757))*GETVECTOR(_xlfn.CONCAT($S1757,",",$AL$4)))+U1757)</f>
        <v>0.53417395610824714</v>
      </c>
      <c r="AH1757" s="5" cm="1">
        <f t="array" ref="AH1757">SIGMOID(SUM(GETVECTOR(_xlfn.CONCAT(Z1757,",",AD1757))*GETVECTOR(_xlfn.CONCAT($S1757,",",$AL$4)))+V1757)</f>
        <v>0.53602692708846578</v>
      </c>
      <c r="AI1757" s="5" cm="1">
        <f t="array" ref="AI1757">TANH(SUM(GETVECTOR(_xlfn.CONCAT(AA1757,",",AE1757))*GETVECTOR(_xlfn.CONCAT($S1757,",",$AL$4)))+W1757)</f>
        <v>0.7101798470502626</v>
      </c>
      <c r="AJ1757" s="5" cm="1">
        <f t="array" ref="AJ1757">SIGMOID(SUM(GETVECTOR(_xlfn.CONCAT(AB1757,",",AF1757))*GETVECTOR(_xlfn.CONCAT($S1757,",",$AL$4)))+X1757)</f>
        <v>0.52706866339884262</v>
      </c>
      <c r="AK1757" s="5">
        <f t="shared" si="546"/>
        <v>0.38067552109450886</v>
      </c>
      <c r="AL1757" s="46">
        <f t="shared" si="547"/>
        <v>0.19148087011317977</v>
      </c>
      <c r="AM1757" s="3">
        <f t="shared" si="548"/>
        <v>-0.51058098555692322</v>
      </c>
      <c r="AN1757" s="3">
        <f t="shared" si="549"/>
        <v>-0.23359326028632782</v>
      </c>
      <c r="AO1757" s="3">
        <f t="shared" si="550"/>
        <v>0</v>
      </c>
      <c r="AP1757" s="3">
        <f t="shared" si="551"/>
        <v>-4.1257987098974984E-2</v>
      </c>
      <c r="AQ1757" s="3">
        <f t="shared" si="552"/>
        <v>-6.2060787298746194E-2</v>
      </c>
      <c r="AR1757" s="3">
        <f t="shared" si="553"/>
        <v>-4.6236837442053876E-2</v>
      </c>
      <c r="AS1757" s="3" cm="1">
        <f t="array" ref="AS1757">SUM(AO1757:AR1757*AC1757:AF1757)</f>
        <v>-8.6353410276286124E-2</v>
      </c>
      <c r="AT1757" s="50">
        <f t="shared" si="554"/>
        <v>0.26069294281227906</v>
      </c>
      <c r="AU1757" s="50">
        <f t="shared" si="555"/>
        <v>0.51058098555692322</v>
      </c>
      <c r="AV1757" s="67"/>
      <c r="AW1757" s="67"/>
    </row>
    <row r="1758" spans="1:49" ht="15" customHeight="1" x14ac:dyDescent="0.25">
      <c r="A1758" s="11">
        <f t="shared" si="556"/>
        <v>1755</v>
      </c>
      <c r="B1758" s="29">
        <v>32802</v>
      </c>
      <c r="C1758" s="25"/>
      <c r="D1758" s="12"/>
      <c r="E1758" s="25"/>
      <c r="F1758" s="35"/>
      <c r="G1758" s="25">
        <v>0</v>
      </c>
      <c r="H1758" s="13">
        <v>0</v>
      </c>
      <c r="I1758" s="25">
        <v>0</v>
      </c>
      <c r="J1758" s="12">
        <v>0</v>
      </c>
      <c r="K1758" s="12">
        <v>0</v>
      </c>
      <c r="L1758" s="25" t="s">
        <v>11</v>
      </c>
      <c r="M1758" s="10"/>
      <c r="N1758" s="15"/>
      <c r="O1758" s="15"/>
      <c r="P1758" s="4"/>
      <c r="Q1758" s="55"/>
      <c r="R1758" s="40">
        <f t="shared" si="557"/>
        <v>4.1237113402061855E-2</v>
      </c>
      <c r="S1758" s="42" t="str" cm="1">
        <f t="array" ref="S1758">SETVECTOR(R1758:R1759)</f>
        <v>0.0412371134020619,0.702061855670103</v>
      </c>
      <c r="T1758" s="42">
        <f t="shared" si="558"/>
        <v>6.3917525773195871E-2</v>
      </c>
      <c r="U1758" s="5">
        <f t="shared" si="559"/>
        <v>0</v>
      </c>
      <c r="V1758" s="5">
        <f t="shared" si="560"/>
        <v>3.4576822547681713E-2</v>
      </c>
      <c r="W1758" s="5">
        <f t="shared" si="561"/>
        <v>0.78916894154742001</v>
      </c>
      <c r="X1758" s="5">
        <f t="shared" si="562"/>
        <v>1.2436022036744258E-3</v>
      </c>
      <c r="Y1758" s="46" t="str" cm="1">
        <f t="array" ref="Y1758:AB1758">SETMATRIX(GETMATRIX(Y1757:AB1757)-$O$9*TRANSPOSE(AO1757:AR1757)*GETVECTOR(S1757))</f>
        <v>0.5774,0.5774</v>
      </c>
      <c r="Z1758" s="46" t="str">
        <v>0.492056285318433,0.428982709949485</v>
      </c>
      <c r="AA1758" s="46" t="str">
        <v>0.447488503611336,0.416615965747003</v>
      </c>
      <c r="AB1758" s="46" t="str">
        <v>0.486403899078356,0.404271065650154</v>
      </c>
      <c r="AC1758" s="39" t="str" cm="1">
        <f t="array" ref="AC1758:AF1758">SETMATRIX(GETMATRIX(AC1757:AF1757)-$O$9*TRANSPOSE($AO$4:$AR$4)*$AL$4)</f>
        <v>0.5774</v>
      </c>
      <c r="AD1758" s="39" t="str">
        <v>0.5774</v>
      </c>
      <c r="AE1758" s="39" t="str">
        <v>0.5774</v>
      </c>
      <c r="AF1758" s="39" t="str">
        <v>0.5774</v>
      </c>
      <c r="AG1758" s="5" cm="1">
        <f t="array" ref="AG1758">SIGMOID(SUM(GETVECTOR(_xlfn.CONCAT(Y1758,",",AC1758))*GETVECTOR(_xlfn.CONCAT($S1758,",",$AL$4)))+U1758)</f>
        <v>0.60567803998846881</v>
      </c>
      <c r="AH1758" s="5" cm="1">
        <f t="array" ref="AH1758">SIGMOID(SUM(GETVECTOR(_xlfn.CONCAT(Z1758,",",AD1758))*GETVECTOR(_xlfn.CONCAT($S1758,",",$AL$4)))+V1758)</f>
        <v>0.58808154149468472</v>
      </c>
      <c r="AI1758" s="5" cm="1">
        <f t="array" ref="AI1758">TANH(SUM(GETVECTOR(_xlfn.CONCAT(AA1758,",",AE1758))*GETVECTOR(_xlfn.CONCAT($S1758,",",$AL$4)))+W1758)</f>
        <v>0.80053933982547176</v>
      </c>
      <c r="AJ1758" s="5" cm="1">
        <f t="array" ref="AJ1758">SIGMOID(SUM(GETVECTOR(_xlfn.CONCAT(AB1758,",",AF1758))*GETVECTOR(_xlfn.CONCAT($S1758,",",$AL$4)))+X1758)</f>
        <v>0.57569483369642038</v>
      </c>
      <c r="AK1758" s="5">
        <f t="shared" si="546"/>
        <v>0.47078240899170071</v>
      </c>
      <c r="AL1758" s="46">
        <f t="shared" si="547"/>
        <v>0.25263289495674679</v>
      </c>
      <c r="AM1758" s="3">
        <f t="shared" si="548"/>
        <v>0.18871536918355092</v>
      </c>
      <c r="AN1758" s="3">
        <f t="shared" si="549"/>
        <v>8.7720870697088824E-2</v>
      </c>
      <c r="AO1758" s="3">
        <f t="shared" si="550"/>
        <v>0</v>
      </c>
      <c r="AP1758" s="3">
        <f t="shared" si="551"/>
        <v>1.7011178988942825E-2</v>
      </c>
      <c r="AQ1758" s="3">
        <f t="shared" si="552"/>
        <v>1.852679724469394E-2</v>
      </c>
      <c r="AR1758" s="3">
        <f t="shared" si="553"/>
        <v>2.0229050077024142E-2</v>
      </c>
      <c r="AS1758" s="3" cm="1">
        <f t="array" ref="AS1758">SUM(AO1758:AR1758*AC1758:AF1758)</f>
        <v>3.2199880991775606E-2</v>
      </c>
      <c r="AT1758" s="50">
        <f t="shared" si="554"/>
        <v>3.561349056608392E-2</v>
      </c>
      <c r="AU1758" s="50">
        <f t="shared" si="555"/>
        <v>0.18871536918355092</v>
      </c>
      <c r="AV1758" s="67"/>
      <c r="AW1758" s="67"/>
    </row>
    <row r="1759" spans="1:49" ht="15" customHeight="1" x14ac:dyDescent="0.25">
      <c r="A1759" s="11">
        <f t="shared" si="556"/>
        <v>1756</v>
      </c>
      <c r="B1759" s="29">
        <v>32803</v>
      </c>
      <c r="C1759" s="25"/>
      <c r="D1759" s="12"/>
      <c r="E1759" s="25"/>
      <c r="F1759" s="35"/>
      <c r="G1759" s="25">
        <v>0</v>
      </c>
      <c r="H1759" s="13">
        <v>0</v>
      </c>
      <c r="I1759" s="25">
        <v>0</v>
      </c>
      <c r="J1759" s="12">
        <v>0</v>
      </c>
      <c r="K1759" s="12">
        <v>0</v>
      </c>
      <c r="L1759" s="25" t="s">
        <v>11</v>
      </c>
      <c r="M1759" s="10"/>
      <c r="N1759" s="15"/>
      <c r="O1759" s="15"/>
      <c r="P1759" s="4"/>
      <c r="Q1759" s="55"/>
      <c r="R1759" s="40">
        <f t="shared" si="557"/>
        <v>0.70206185567010304</v>
      </c>
      <c r="S1759" s="42" t="str" cm="1">
        <f t="array" ref="S1759">SETVECTOR(R1759:R1760)</f>
        <v>0.702061855670103,0.0639175257731959</v>
      </c>
      <c r="T1759" s="42">
        <f t="shared" si="558"/>
        <v>0.30927835051546393</v>
      </c>
      <c r="U1759" s="5">
        <f t="shared" si="559"/>
        <v>0</v>
      </c>
      <c r="V1759" s="5">
        <f t="shared" si="560"/>
        <v>3.2875704648787432E-2</v>
      </c>
      <c r="W1759" s="5">
        <f t="shared" si="561"/>
        <v>0.78731626182295067</v>
      </c>
      <c r="X1759" s="5">
        <f t="shared" si="562"/>
        <v>-7.7930280402798867E-4</v>
      </c>
      <c r="Y1759" s="46" t="str" cm="1">
        <f t="array" ref="Y1759:AB1759">SETMATRIX(GETMATRIX(Y1758:AB1758)-$O$9*TRANSPOSE(AO1758:AR1758)*GETVECTOR(S1758))</f>
        <v>0.5774,0.5774</v>
      </c>
      <c r="Z1759" s="46" t="str">
        <v>0.491986136126726,0.427788419960674</v>
      </c>
      <c r="AA1759" s="46" t="str">
        <v>0.44741210444744,0.41531526998168</v>
      </c>
      <c r="AB1759" s="46" t="str">
        <v>0.486320480315152,0.402850861206602</v>
      </c>
      <c r="AC1759" s="39" t="str" cm="1">
        <f t="array" ref="AC1759:AF1759">SETMATRIX(GETMATRIX(AC1758:AF1758)-$O$9*TRANSPOSE($AO$4:$AR$4)*$AL$4)</f>
        <v>0.5774</v>
      </c>
      <c r="AD1759" s="39" t="str">
        <v>0.5774</v>
      </c>
      <c r="AE1759" s="39" t="str">
        <v>0.5774</v>
      </c>
      <c r="AF1759" s="39" t="str">
        <v>0.5774</v>
      </c>
      <c r="AG1759" s="5" cm="1">
        <f t="array" ref="AG1759">SIGMOID(SUM(GETVECTOR(_xlfn.CONCAT(Y1759,",",AC1759))*GETVECTOR(_xlfn.CONCAT($S1759,",",$AL$4)))+U1759)</f>
        <v>0.60880134001095099</v>
      </c>
      <c r="AH1759" s="5" cm="1">
        <f t="array" ref="AH1759">SIGMOID(SUM(GETVECTOR(_xlfn.CONCAT(Z1759,",",AD1759))*GETVECTOR(_xlfn.CONCAT($S1759,",",$AL$4)))+V1759)</f>
        <v>0.60003803305928338</v>
      </c>
      <c r="AI1759" s="5" cm="1">
        <f t="array" ref="AI1759">TANH(SUM(GETVECTOR(_xlfn.CONCAT(AA1759,",",AE1759))*GETVECTOR(_xlfn.CONCAT($S1759,",",$AL$4)))+W1759)</f>
        <v>0.81032443897161699</v>
      </c>
      <c r="AJ1759" s="5" cm="1">
        <f t="array" ref="AJ1759">SIGMOID(SUM(GETVECTOR(_xlfn.CONCAT(AB1759,",",AF1759))*GETVECTOR(_xlfn.CONCAT($S1759,",",$AL$4)))+X1759)</f>
        <v>0.59058807726811458</v>
      </c>
      <c r="AK1759" s="5">
        <f t="shared" si="546"/>
        <v>0.48622548250039638</v>
      </c>
      <c r="AL1759" s="46">
        <f t="shared" si="547"/>
        <v>0.26648250338668289</v>
      </c>
      <c r="AM1759" s="3">
        <f t="shared" si="548"/>
        <v>-4.2795847128781039E-2</v>
      </c>
      <c r="AN1759" s="3">
        <f t="shared" si="549"/>
        <v>-2.0128899905204563E-2</v>
      </c>
      <c r="AO1759" s="3">
        <f t="shared" si="550"/>
        <v>0</v>
      </c>
      <c r="AP1759" s="3">
        <f t="shared" si="551"/>
        <v>-3.91450139089221E-3</v>
      </c>
      <c r="AQ1759" s="3">
        <f t="shared" si="552"/>
        <v>-4.1473110672575753E-3</v>
      </c>
      <c r="AR1759" s="3">
        <f t="shared" si="553"/>
        <v>-4.6690746000019306E-3</v>
      </c>
      <c r="AS1759" s="3" cm="1">
        <f t="array" ref="AS1759">SUM(AO1759:AR1759*AC1759:AF1759)</f>
        <v>-7.3508141873768014E-3</v>
      </c>
      <c r="AT1759" s="50">
        <f t="shared" si="554"/>
        <v>1.8314845314699962E-3</v>
      </c>
      <c r="AU1759" s="50">
        <f t="shared" si="555"/>
        <v>4.2795847128781039E-2</v>
      </c>
      <c r="AV1759" s="67"/>
      <c r="AW1759" s="67"/>
    </row>
    <row r="1760" spans="1:49" ht="15" customHeight="1" x14ac:dyDescent="0.25">
      <c r="A1760" s="11">
        <f t="shared" si="556"/>
        <v>1757</v>
      </c>
      <c r="B1760" s="29">
        <v>32804</v>
      </c>
      <c r="C1760" s="25"/>
      <c r="D1760" s="12"/>
      <c r="E1760" s="25"/>
      <c r="F1760" s="35"/>
      <c r="G1760" s="25">
        <v>0</v>
      </c>
      <c r="H1760" s="13">
        <v>0</v>
      </c>
      <c r="I1760" s="25">
        <v>0</v>
      </c>
      <c r="J1760" s="12">
        <v>0</v>
      </c>
      <c r="K1760" s="12">
        <v>0</v>
      </c>
      <c r="L1760" s="25" t="s">
        <v>11</v>
      </c>
      <c r="M1760" s="10"/>
      <c r="N1760" s="15"/>
      <c r="O1760" s="15"/>
      <c r="P1760" s="4"/>
      <c r="Q1760" s="55"/>
      <c r="R1760" s="40">
        <f t="shared" si="557"/>
        <v>6.3917525773195871E-2</v>
      </c>
      <c r="S1760" s="42" t="str" cm="1">
        <f t="array" ref="S1760">SETVECTOR(R1760:R1761)</f>
        <v>0.0639175257731959,0.309278350515464</v>
      </c>
      <c r="T1760" s="42">
        <f t="shared" si="558"/>
        <v>0.64948453608247425</v>
      </c>
      <c r="U1760" s="5">
        <f t="shared" si="559"/>
        <v>0</v>
      </c>
      <c r="V1760" s="5">
        <f t="shared" si="560"/>
        <v>3.3267154787876653E-2</v>
      </c>
      <c r="W1760" s="5">
        <f t="shared" si="561"/>
        <v>0.78773099292967641</v>
      </c>
      <c r="X1760" s="5">
        <f t="shared" si="562"/>
        <v>-3.123953440277956E-4</v>
      </c>
      <c r="Y1760" s="46" t="str" cm="1">
        <f t="array" ref="Y1760:AB1760">SETMATRIX(GETMATRIX(Y1759:AB1759)-$O$9*TRANSPOSE(AO1759:AR1759)*GETVECTOR(S1759))</f>
        <v>0.5774,0.5774</v>
      </c>
      <c r="Z1760" s="46" t="str">
        <v>0.492260958337777,0.427813440485028</v>
      </c>
      <c r="AA1760" s="46" t="str">
        <v>0.447703271337832,0.415341778567883</v>
      </c>
      <c r="AB1760" s="46" t="str">
        <v>0.486648278232946,0.40288070477621</v>
      </c>
      <c r="AC1760" s="39" t="str" cm="1">
        <f t="array" ref="AC1760:AF1760">SETMATRIX(GETMATRIX(AC1759:AF1759)-$O$9*TRANSPOSE($AO$4:$AR$4)*$AL$4)</f>
        <v>0.5774</v>
      </c>
      <c r="AD1760" s="39" t="str">
        <v>0.5774</v>
      </c>
      <c r="AE1760" s="39" t="str">
        <v>0.5774</v>
      </c>
      <c r="AF1760" s="39" t="str">
        <v>0.5774</v>
      </c>
      <c r="AG1760" s="5" cm="1">
        <f t="array" ref="AG1760">SIGMOID(SUM(GETVECTOR(_xlfn.CONCAT(Y1760,",",AC1760))*GETVECTOR(_xlfn.CONCAT($S1760,",",$AL$4)))+U1760)</f>
        <v>0.55366333920656063</v>
      </c>
      <c r="AH1760" s="5" cm="1">
        <f t="array" ref="AH1760">SIGMOID(SUM(GETVECTOR(_xlfn.CONCAT(Z1760,",",AD1760))*GETVECTOR(_xlfn.CONCAT($S1760,",",$AL$4)))+V1760)</f>
        <v>0.54910240251109721</v>
      </c>
      <c r="AI1760" s="5" cm="1">
        <f t="array" ref="AI1760">TANH(SUM(GETVECTOR(_xlfn.CONCAT(AA1760,",",AE1760))*GETVECTOR(_xlfn.CONCAT($S1760,",",$AL$4)))+W1760)</f>
        <v>0.73742133698768941</v>
      </c>
      <c r="AJ1760" s="5" cm="1">
        <f t="array" ref="AJ1760">SIGMOID(SUM(GETVECTOR(_xlfn.CONCAT(AB1760,",",AF1760))*GETVECTOR(_xlfn.CONCAT($S1760,",",$AL$4)))+X1760)</f>
        <v>0.5387708221847437</v>
      </c>
      <c r="AK1760" s="5">
        <f t="shared" si="546"/>
        <v>0.40491982780288571</v>
      </c>
      <c r="AL1760" s="46">
        <f t="shared" si="547"/>
        <v>0.20696917213646068</v>
      </c>
      <c r="AM1760" s="3">
        <f t="shared" si="548"/>
        <v>-0.44251536394601354</v>
      </c>
      <c r="AN1760" s="3">
        <f t="shared" si="549"/>
        <v>-0.20323114427757041</v>
      </c>
      <c r="AO1760" s="3">
        <f t="shared" si="550"/>
        <v>0</v>
      </c>
      <c r="AP1760" s="3">
        <f t="shared" si="551"/>
        <v>-3.710540935501442E-2</v>
      </c>
      <c r="AQ1760" s="3">
        <f t="shared" si="552"/>
        <v>-5.0910596990190543E-2</v>
      </c>
      <c r="AR1760" s="3">
        <f t="shared" si="553"/>
        <v>-4.2242614481373154E-2</v>
      </c>
      <c r="AS1760" s="3" cm="1">
        <f t="array" ref="AS1760">SUM(AO1760:AR1760*AC1760:AF1760)</f>
        <v>-7.5211327665266212E-2</v>
      </c>
      <c r="AT1760" s="50">
        <f t="shared" si="554"/>
        <v>0.19581984732827282</v>
      </c>
      <c r="AU1760" s="50">
        <f t="shared" si="555"/>
        <v>0.44251536394601354</v>
      </c>
      <c r="AV1760" s="67"/>
      <c r="AW1760" s="67"/>
    </row>
    <row r="1761" spans="1:49" ht="15" customHeight="1" x14ac:dyDescent="0.25">
      <c r="A1761" s="11">
        <f t="shared" si="556"/>
        <v>1758</v>
      </c>
      <c r="B1761" s="29">
        <v>32805</v>
      </c>
      <c r="C1761" s="25"/>
      <c r="D1761" s="12"/>
      <c r="E1761" s="25"/>
      <c r="F1761" s="35"/>
      <c r="G1761" s="25">
        <v>0</v>
      </c>
      <c r="H1761" s="13">
        <v>0</v>
      </c>
      <c r="I1761" s="25">
        <v>0</v>
      </c>
      <c r="J1761" s="12">
        <v>0</v>
      </c>
      <c r="K1761" s="12">
        <v>0</v>
      </c>
      <c r="L1761" s="25" t="s">
        <v>11</v>
      </c>
      <c r="M1761" s="10"/>
      <c r="N1761" s="15"/>
      <c r="O1761" s="15"/>
      <c r="P1761" s="4"/>
      <c r="Q1761" s="55"/>
      <c r="R1761" s="40">
        <f t="shared" si="557"/>
        <v>0.30927835051546393</v>
      </c>
      <c r="S1761" s="42" t="str" cm="1">
        <f t="array" ref="S1761">SETVECTOR(R1761:R1762)</f>
        <v>0.309278350515464,0.649484536082474</v>
      </c>
      <c r="T1761" s="42">
        <f t="shared" si="558"/>
        <v>0.22680412371134021</v>
      </c>
      <c r="U1761" s="5">
        <f t="shared" si="559"/>
        <v>0</v>
      </c>
      <c r="V1761" s="5">
        <f t="shared" si="560"/>
        <v>3.6977695723378098E-2</v>
      </c>
      <c r="W1761" s="5">
        <f t="shared" si="561"/>
        <v>0.79282205262869543</v>
      </c>
      <c r="X1761" s="5">
        <f t="shared" si="562"/>
        <v>3.9118661041095196E-3</v>
      </c>
      <c r="Y1761" s="46" t="str" cm="1">
        <f t="array" ref="Y1761:AB1761">SETMATRIX(GETMATRIX(Y1760:AB1760)-$O$9*TRANSPOSE(AO1760:AR1760)*GETVECTOR(S1760))</f>
        <v>0.5774,0.5774</v>
      </c>
      <c r="Z1761" s="46" t="str">
        <v>0.492498126933654,0.42896103046508</v>
      </c>
      <c r="AA1761" s="46" t="str">
        <v>0.448028679277357,0.416916333113971</v>
      </c>
      <c r="AB1761" s="46" t="str">
        <v>0.48691828257293,0.404187177389036</v>
      </c>
      <c r="AC1761" s="39" t="str" cm="1">
        <f t="array" ref="AC1761:AF1761">SETMATRIX(GETMATRIX(AC1760:AF1760)-$O$9*TRANSPOSE($AO$4:$AR$4)*$AL$4)</f>
        <v>0.5774</v>
      </c>
      <c r="AD1761" s="39" t="str">
        <v>0.5774</v>
      </c>
      <c r="AE1761" s="39" t="str">
        <v>0.5774</v>
      </c>
      <c r="AF1761" s="39" t="str">
        <v>0.5774</v>
      </c>
      <c r="AG1761" s="5" cm="1">
        <f t="array" ref="AG1761">SIGMOID(SUM(GETVECTOR(_xlfn.CONCAT(Y1761,",",AC1761))*GETVECTOR(_xlfn.CONCAT($S1761,",",$AL$4)))+U1761)</f>
        <v>0.63496802497979077</v>
      </c>
      <c r="AH1761" s="5" cm="1">
        <f t="array" ref="AH1761">SIGMOID(SUM(GETVECTOR(_xlfn.CONCAT(Z1761,",",AD1761))*GETVECTOR(_xlfn.CONCAT($S1761,",",$AL$4)))+V1761)</f>
        <v>0.6148866558220939</v>
      </c>
      <c r="AI1761" s="5" cm="1">
        <f t="array" ref="AI1761">TANH(SUM(GETVECTOR(_xlfn.CONCAT(AA1761,",",AE1761))*GETVECTOR(_xlfn.CONCAT($S1761,",",$AL$4)))+W1761)</f>
        <v>0.83431479804153574</v>
      </c>
      <c r="AJ1761" s="5" cm="1">
        <f t="array" ref="AJ1761">SIGMOID(SUM(GETVECTOR(_xlfn.CONCAT(AB1761,",",AF1761))*GETVECTOR(_xlfn.CONCAT($S1761,",",$AL$4)))+X1761)</f>
        <v>0.60276957644010176</v>
      </c>
      <c r="AK1761" s="5">
        <f t="shared" si="546"/>
        <v>0.51300903607064552</v>
      </c>
      <c r="AL1761" s="46">
        <f t="shared" si="547"/>
        <v>0.2846798589696754</v>
      </c>
      <c r="AM1761" s="3">
        <f t="shared" si="548"/>
        <v>5.7875735258335198E-2</v>
      </c>
      <c r="AN1761" s="3">
        <f t="shared" si="549"/>
        <v>2.7104315573353768E-2</v>
      </c>
      <c r="AO1761" s="3">
        <f t="shared" si="550"/>
        <v>0</v>
      </c>
      <c r="AP1761" s="3">
        <f t="shared" si="551"/>
        <v>5.3549081636275172E-3</v>
      </c>
      <c r="AQ1761" s="3">
        <f t="shared" si="552"/>
        <v>5.0651359265017244E-3</v>
      </c>
      <c r="AR1761" s="3">
        <f t="shared" si="553"/>
        <v>6.5447907635017488E-3</v>
      </c>
      <c r="AS1761" s="3" cm="1">
        <f t="array" ref="AS1761">SUM(AO1761:AR1761*AC1761:AF1761)</f>
        <v>9.7954956444865349E-3</v>
      </c>
      <c r="AT1761" s="50">
        <f t="shared" si="554"/>
        <v>3.3496007316929041E-3</v>
      </c>
      <c r="AU1761" s="50">
        <f t="shared" si="555"/>
        <v>5.7875735258335198E-2</v>
      </c>
      <c r="AV1761" s="67"/>
      <c r="AW1761" s="67"/>
    </row>
    <row r="1762" spans="1:49" ht="15" customHeight="1" x14ac:dyDescent="0.25">
      <c r="A1762" s="11">
        <f t="shared" si="556"/>
        <v>1759</v>
      </c>
      <c r="B1762" s="29">
        <v>32806</v>
      </c>
      <c r="C1762" s="25"/>
      <c r="D1762" s="12"/>
      <c r="E1762" s="25"/>
      <c r="F1762" s="35"/>
      <c r="G1762" s="25">
        <v>0</v>
      </c>
      <c r="H1762" s="13">
        <v>0</v>
      </c>
      <c r="I1762" s="25">
        <v>0</v>
      </c>
      <c r="J1762" s="12">
        <v>0</v>
      </c>
      <c r="K1762" s="12">
        <v>0</v>
      </c>
      <c r="L1762" s="25" t="s">
        <v>11</v>
      </c>
      <c r="M1762" s="10"/>
      <c r="N1762" s="15"/>
      <c r="O1762" s="15"/>
      <c r="P1762" s="4"/>
      <c r="Q1762" s="55"/>
      <c r="R1762" s="40">
        <f t="shared" si="557"/>
        <v>0.64948453608247425</v>
      </c>
      <c r="S1762" s="42" t="str" cm="1">
        <f t="array" ref="S1762">SETVECTOR(R1762:R1763)</f>
        <v>0.649484536082474,0.22680412371134</v>
      </c>
      <c r="T1762" s="42">
        <f t="shared" si="558"/>
        <v>0.54948453608247416</v>
      </c>
      <c r="U1762" s="5">
        <f t="shared" si="559"/>
        <v>0</v>
      </c>
      <c r="V1762" s="5">
        <f t="shared" si="560"/>
        <v>3.6442204907015344E-2</v>
      </c>
      <c r="W1762" s="5">
        <f t="shared" si="561"/>
        <v>0.79231553903604524</v>
      </c>
      <c r="X1762" s="5">
        <f t="shared" si="562"/>
        <v>3.2573870277593448E-3</v>
      </c>
      <c r="Y1762" s="46" t="str" cm="1">
        <f t="array" ref="Y1762:AB1762">SETMATRIX(GETMATRIX(Y1761:AB1761)-$O$9*TRANSPOSE(AO1761:AR1761)*GETVECTOR(S1761))</f>
        <v>0.5774,0.5774</v>
      </c>
      <c r="Z1762" s="46" t="str">
        <v>0.492332511217253,0.428613237460638</v>
      </c>
      <c r="AA1762" s="46" t="str">
        <v>0.447872025588908,0.416587360368229</v>
      </c>
      <c r="AB1762" s="46" t="str">
        <v>0.48671586636375,0.403762103349757</v>
      </c>
      <c r="AC1762" s="39" t="str" cm="1">
        <f t="array" ref="AC1762:AF1762">SETMATRIX(GETMATRIX(AC1761:AF1761)-$O$9*TRANSPOSE($AO$4:$AR$4)*$AL$4)</f>
        <v>0.5774</v>
      </c>
      <c r="AD1762" s="39" t="str">
        <v>0.5774</v>
      </c>
      <c r="AE1762" s="39" t="str">
        <v>0.5774</v>
      </c>
      <c r="AF1762" s="39" t="str">
        <v>0.5774</v>
      </c>
      <c r="AG1762" s="5" cm="1">
        <f t="array" ref="AG1762">SIGMOID(SUM(GETVECTOR(_xlfn.CONCAT(Y1762,",",AC1762))*GETVECTOR(_xlfn.CONCAT($S1762,",",$AL$4)))+U1762)</f>
        <v>0.62386105653989643</v>
      </c>
      <c r="AH1762" s="5" cm="1">
        <f t="array" ref="AH1762">SIGMOID(SUM(GETVECTOR(_xlfn.CONCAT(Z1762,",",AD1762))*GETVECTOR(_xlfn.CONCAT($S1762,",",$AL$4)))+V1762)</f>
        <v>0.61145106513847969</v>
      </c>
      <c r="AI1762" s="5" cm="1">
        <f t="array" ref="AI1762">TANH(SUM(GETVECTOR(_xlfn.CONCAT(AA1762,",",AE1762))*GETVECTOR(_xlfn.CONCAT($S1762,",",$AL$4)))+W1762)</f>
        <v>0.82672030788603434</v>
      </c>
      <c r="AJ1762" s="5" cm="1">
        <f t="array" ref="AJ1762">SIGMOID(SUM(GETVECTOR(_xlfn.CONCAT(AB1762,",",AF1762))*GETVECTOR(_xlfn.CONCAT($S1762,",",$AL$4)))+X1762)</f>
        <v>0.60131486417976254</v>
      </c>
      <c r="AK1762" s="5">
        <f t="shared" si="546"/>
        <v>0.50549901282852761</v>
      </c>
      <c r="AL1762" s="46">
        <f t="shared" si="547"/>
        <v>0.28047179604769618</v>
      </c>
      <c r="AM1762" s="3">
        <f t="shared" si="548"/>
        <v>-0.26901274003477799</v>
      </c>
      <c r="AN1762" s="3">
        <f t="shared" si="549"/>
        <v>-0.12656892565167979</v>
      </c>
      <c r="AO1762" s="3">
        <f t="shared" si="550"/>
        <v>0</v>
      </c>
      <c r="AP1762" s="3">
        <f t="shared" si="551"/>
        <v>-2.4859542293793387E-2</v>
      </c>
      <c r="AQ1762" s="3">
        <f t="shared" si="552"/>
        <v>-2.4496753049623655E-2</v>
      </c>
      <c r="AR1762" s="3">
        <f t="shared" si="553"/>
        <v>-3.0080987401049631E-2</v>
      </c>
      <c r="AS1762" s="3" cm="1">
        <f t="array" ref="AS1762">SUM(AO1762:AR1762*AC1762:AF1762)</f>
        <v>-4.5867087056655056E-2</v>
      </c>
      <c r="AT1762" s="50">
        <f t="shared" si="554"/>
        <v>7.2367854301019038E-2</v>
      </c>
      <c r="AU1762" s="50">
        <f t="shared" si="555"/>
        <v>0.26901274003477799</v>
      </c>
      <c r="AV1762" s="67"/>
      <c r="AW1762" s="67"/>
    </row>
    <row r="1763" spans="1:49" ht="15" customHeight="1" x14ac:dyDescent="0.25">
      <c r="A1763" s="11">
        <f t="shared" si="556"/>
        <v>1760</v>
      </c>
      <c r="B1763" s="29">
        <v>32807</v>
      </c>
      <c r="C1763" s="25"/>
      <c r="D1763" s="12"/>
      <c r="E1763" s="25"/>
      <c r="F1763" s="35"/>
      <c r="G1763" s="25">
        <v>0</v>
      </c>
      <c r="H1763" s="13">
        <v>0</v>
      </c>
      <c r="I1763" s="25">
        <v>0</v>
      </c>
      <c r="J1763" s="12">
        <v>0</v>
      </c>
      <c r="K1763" s="12">
        <v>0</v>
      </c>
      <c r="L1763" s="25" t="s">
        <v>11</v>
      </c>
      <c r="M1763" s="10"/>
      <c r="N1763" s="15"/>
      <c r="O1763" s="15"/>
      <c r="P1763" s="4"/>
      <c r="Q1763" s="55"/>
      <c r="R1763" s="40">
        <f t="shared" si="557"/>
        <v>0.22680412371134021</v>
      </c>
      <c r="S1763" s="42" t="str" cm="1">
        <f t="array" ref="S1763">SETVECTOR(R1763:R1764)</f>
        <v>0.22680412371134,0.549484536082474</v>
      </c>
      <c r="T1763" s="42">
        <f t="shared" si="558"/>
        <v>3.1958762886597936E-2</v>
      </c>
      <c r="U1763" s="5">
        <f t="shared" si="559"/>
        <v>0</v>
      </c>
      <c r="V1763" s="5">
        <f t="shared" si="560"/>
        <v>3.8928159136394684E-2</v>
      </c>
      <c r="W1763" s="5">
        <f t="shared" si="561"/>
        <v>0.79476521434100755</v>
      </c>
      <c r="X1763" s="5">
        <f t="shared" si="562"/>
        <v>6.2654857678643081E-3</v>
      </c>
      <c r="Y1763" s="46" t="str" cm="1">
        <f t="array" ref="Y1763:AB1763">SETMATRIX(GETMATRIX(Y1762:AB1762)-$O$9*TRANSPOSE(AO1762:AR1762)*GETVECTOR(S1762))</f>
        <v>0.5774,0.5774</v>
      </c>
      <c r="Z1763" s="46" t="str">
        <v>0.493947100046644,0.429177062131219</v>
      </c>
      <c r="AA1763" s="46" t="str">
        <v>0.449463051817904,0.417142956829148</v>
      </c>
      <c r="AB1763" s="46" t="str">
        <v>0.488669579978457,0.404444352548544</v>
      </c>
      <c r="AC1763" s="39" t="str" cm="1">
        <f t="array" ref="AC1763:AF1763">SETMATRIX(GETMATRIX(AC1762:AF1762)-$O$9*TRANSPOSE($AO$4:$AR$4)*$AL$4)</f>
        <v>0.5774</v>
      </c>
      <c r="AD1763" s="39" t="str">
        <v>0.5774</v>
      </c>
      <c r="AE1763" s="39" t="str">
        <v>0.5774</v>
      </c>
      <c r="AF1763" s="39" t="str">
        <v>0.5774</v>
      </c>
      <c r="AG1763" s="5" cm="1">
        <f t="array" ref="AG1763">SIGMOID(SUM(GETVECTOR(_xlfn.CONCAT(Y1763,",",AC1763))*GETVECTOR(_xlfn.CONCAT($S1763,",",$AL$4)))+U1763)</f>
        <v>0.61021809758417156</v>
      </c>
      <c r="AH1763" s="5" cm="1">
        <f t="array" ref="AH1763">SIGMOID(SUM(GETVECTOR(_xlfn.CONCAT(Z1763,",",AD1763))*GETVECTOR(_xlfn.CONCAT($S1763,",",$AL$4)))+V1763)</f>
        <v>0.59550816697927822</v>
      </c>
      <c r="AI1763" s="5" cm="1">
        <f t="array" ref="AI1763">TANH(SUM(GETVECTOR(_xlfn.CONCAT(AA1763,",",AE1763))*GETVECTOR(_xlfn.CONCAT($S1763,",",$AL$4)))+W1763)</f>
        <v>0.8096178814745506</v>
      </c>
      <c r="AJ1763" s="5" cm="1">
        <f t="array" ref="AJ1763">SIGMOID(SUM(GETVECTOR(_xlfn.CONCAT(AB1763,",",AF1763))*GETVECTOR(_xlfn.CONCAT($S1763,",",$AL$4)))+X1763)</f>
        <v>0.58402865654084246</v>
      </c>
      <c r="AK1763" s="5">
        <f t="shared" si="546"/>
        <v>0.48213406055055619</v>
      </c>
      <c r="AL1763" s="46">
        <f t="shared" si="547"/>
        <v>0.26161626716720732</v>
      </c>
      <c r="AM1763" s="3">
        <f t="shared" si="548"/>
        <v>0.22965750428060938</v>
      </c>
      <c r="AN1763" s="3">
        <f t="shared" si="549"/>
        <v>0.10721270466611678</v>
      </c>
      <c r="AO1763" s="3">
        <f t="shared" si="550"/>
        <v>0</v>
      </c>
      <c r="AP1763" s="3">
        <f t="shared" si="551"/>
        <v>2.0908545533725988E-2</v>
      </c>
      <c r="AQ1763" s="3">
        <f t="shared" si="552"/>
        <v>2.1996167000755618E-2</v>
      </c>
      <c r="AR1763" s="3">
        <f t="shared" si="553"/>
        <v>2.4992448076411197E-2</v>
      </c>
      <c r="AS1763" s="3" cm="1">
        <f t="array" ref="AS1763">SUM(AO1763:AR1763*AC1763:AF1763)</f>
        <v>3.9203820536729508E-2</v>
      </c>
      <c r="AT1763" s="50">
        <f t="shared" si="554"/>
        <v>5.2742569272398114E-2</v>
      </c>
      <c r="AU1763" s="50">
        <f t="shared" si="555"/>
        <v>0.22965750428060938</v>
      </c>
      <c r="AV1763" s="67"/>
      <c r="AW1763" s="67"/>
    </row>
    <row r="1764" spans="1:49" ht="15" customHeight="1" x14ac:dyDescent="0.25">
      <c r="A1764" s="11">
        <f t="shared" si="556"/>
        <v>1761</v>
      </c>
      <c r="B1764" s="29">
        <v>32808</v>
      </c>
      <c r="C1764" s="25"/>
      <c r="D1764" s="12"/>
      <c r="E1764" s="25"/>
      <c r="F1764" s="35"/>
      <c r="G1764" s="25">
        <v>0</v>
      </c>
      <c r="H1764" s="13">
        <v>0</v>
      </c>
      <c r="I1764" s="25">
        <v>0</v>
      </c>
      <c r="J1764" s="12">
        <v>0</v>
      </c>
      <c r="K1764" s="12">
        <v>0</v>
      </c>
      <c r="L1764" s="25" t="s">
        <v>11</v>
      </c>
      <c r="M1764" s="10"/>
      <c r="N1764" s="15"/>
      <c r="O1764" s="15"/>
      <c r="P1764" s="4"/>
      <c r="Q1764" s="55"/>
      <c r="R1764" s="40">
        <f t="shared" si="557"/>
        <v>0.54948453608247416</v>
      </c>
      <c r="S1764" s="42" t="str" cm="1">
        <f t="array" ref="S1764">SETVECTOR(R1764:R1765)</f>
        <v>0.549484536082474,0.0319587628865979</v>
      </c>
      <c r="T1764" s="42">
        <f t="shared" si="558"/>
        <v>6.1855670103092781E-3</v>
      </c>
      <c r="U1764" s="5">
        <f t="shared" si="559"/>
        <v>0</v>
      </c>
      <c r="V1764" s="5">
        <f t="shared" si="560"/>
        <v>3.6837304583022083E-2</v>
      </c>
      <c r="W1764" s="5">
        <f t="shared" si="561"/>
        <v>0.79256559764093204</v>
      </c>
      <c r="X1764" s="5">
        <f t="shared" si="562"/>
        <v>3.766240960223188E-3</v>
      </c>
      <c r="Y1764" s="46" t="str" cm="1">
        <f t="array" ref="Y1764:AB1764">SETMATRIX(GETMATRIX(Y1763:AB1763)-$O$9*TRANSPOSE(AO1763:AR1763)*GETVECTOR(S1763))</f>
        <v>0.5774,0.5774</v>
      </c>
      <c r="Z1764" s="46" t="str">
        <v>0.493472885611858,0.428028169886943</v>
      </c>
      <c r="AA1764" s="46" t="str">
        <v>0.448964169679743,0.415934301467148</v>
      </c>
      <c r="AB1764" s="46" t="str">
        <v>0.48810274094992,0.403071056174861</v>
      </c>
      <c r="AC1764" s="39" t="str" cm="1">
        <f t="array" ref="AC1764:AF1764">SETMATRIX(GETMATRIX(AC1763:AF1763)-$O$9*TRANSPOSE($AO$4:$AR$4)*$AL$4)</f>
        <v>0.5774</v>
      </c>
      <c r="AD1764" s="39" t="str">
        <v>0.5774</v>
      </c>
      <c r="AE1764" s="39" t="str">
        <v>0.5774</v>
      </c>
      <c r="AF1764" s="39" t="str">
        <v>0.5774</v>
      </c>
      <c r="AG1764" s="5" cm="1">
        <f t="array" ref="AG1764">SIGMOID(SUM(GETVECTOR(_xlfn.CONCAT(Y1764,",",AC1764))*GETVECTOR(_xlfn.CONCAT($S1764,",",$AL$4)))+U1764)</f>
        <v>0.58315178973091997</v>
      </c>
      <c r="AH1764" s="5" cm="1">
        <f t="array" ref="AH1764">SIGMOID(SUM(GETVECTOR(_xlfn.CONCAT(Z1764,",",AD1764))*GETVECTOR(_xlfn.CONCAT($S1764,",",$AL$4)))+V1764)</f>
        <v>0.57973174422961893</v>
      </c>
      <c r="AI1764" s="5" cm="1">
        <f t="array" ref="AI1764">TANH(SUM(GETVECTOR(_xlfn.CONCAT(AA1764,",",AE1764))*GETVECTOR(_xlfn.CONCAT($S1764,",",$AL$4)))+W1764)</f>
        <v>0.78279856159194183</v>
      </c>
      <c r="AJ1764" s="5" cm="1">
        <f t="array" ref="AJ1764">SIGMOID(SUM(GETVECTOR(_xlfn.CONCAT(AB1764,",",AF1764))*GETVECTOR(_xlfn.CONCAT($S1764,",",$AL$4)))+X1764)</f>
        <v>0.57073554914127222</v>
      </c>
      <c r="AK1764" s="5">
        <f t="shared" si="546"/>
        <v>0.45381317549213324</v>
      </c>
      <c r="AL1764" s="46">
        <f t="shared" si="547"/>
        <v>0.24257881188020416</v>
      </c>
      <c r="AM1764" s="3">
        <f t="shared" si="548"/>
        <v>0.23639324486989488</v>
      </c>
      <c r="AN1764" s="3">
        <f t="shared" si="549"/>
        <v>0.11054520359397542</v>
      </c>
      <c r="AO1764" s="3">
        <f t="shared" si="550"/>
        <v>0</v>
      </c>
      <c r="AP1764" s="3">
        <f t="shared" si="551"/>
        <v>2.108354290125751E-2</v>
      </c>
      <c r="AQ1764" s="3">
        <f t="shared" si="552"/>
        <v>2.481601011536709E-2</v>
      </c>
      <c r="AR1764" s="3">
        <f t="shared" si="553"/>
        <v>2.4615737440705852E-2</v>
      </c>
      <c r="AS1764" s="3" cm="1">
        <f t="array" ref="AS1764">SUM(AO1764:AR1764*AC1764:AF1764)</f>
        <v>4.0715528710062607E-2</v>
      </c>
      <c r="AT1764" s="50">
        <f t="shared" si="554"/>
        <v>5.5881766220118083E-2</v>
      </c>
      <c r="AU1764" s="50">
        <f t="shared" si="555"/>
        <v>0.23639324486989488</v>
      </c>
      <c r="AV1764" s="67"/>
      <c r="AW1764" s="67"/>
    </row>
    <row r="1765" spans="1:49" ht="15" customHeight="1" x14ac:dyDescent="0.25">
      <c r="A1765" s="11">
        <f t="shared" si="556"/>
        <v>1762</v>
      </c>
      <c r="B1765" s="29">
        <v>32809</v>
      </c>
      <c r="C1765" s="25"/>
      <c r="D1765" s="12"/>
      <c r="E1765" s="25"/>
      <c r="F1765" s="35"/>
      <c r="G1765" s="25">
        <v>0</v>
      </c>
      <c r="H1765" s="13">
        <v>0</v>
      </c>
      <c r="I1765" s="25">
        <v>0</v>
      </c>
      <c r="J1765" s="12">
        <v>0</v>
      </c>
      <c r="K1765" s="12">
        <v>0</v>
      </c>
      <c r="L1765" s="25" t="s">
        <v>11</v>
      </c>
      <c r="M1765" s="10"/>
      <c r="N1765" s="15"/>
      <c r="O1765" s="15"/>
      <c r="P1765" s="4"/>
      <c r="Q1765" s="55"/>
      <c r="R1765" s="40">
        <f t="shared" si="557"/>
        <v>3.1958762886597936E-2</v>
      </c>
      <c r="S1765" s="42" t="str" cm="1">
        <f t="array" ref="S1765">SETVECTOR(R1765:R1766)</f>
        <v>0.0319587628865979,0.00618556701030928</v>
      </c>
      <c r="T1765" s="42">
        <f t="shared" si="558"/>
        <v>3.092783505154639E-3</v>
      </c>
      <c r="U1765" s="5">
        <f t="shared" si="559"/>
        <v>0</v>
      </c>
      <c r="V1765" s="5">
        <f t="shared" si="560"/>
        <v>3.4728950292896334E-2</v>
      </c>
      <c r="W1765" s="5">
        <f t="shared" si="561"/>
        <v>0.79008399662939532</v>
      </c>
      <c r="X1765" s="5">
        <f t="shared" si="562"/>
        <v>1.3046672161526026E-3</v>
      </c>
      <c r="Y1765" s="46" t="str" cm="1">
        <f t="array" ref="Y1765:AB1765">SETMATRIX(GETMATRIX(Y1764:AB1764)-$O$9*TRANSPOSE(AO1764:AR1764)*GETVECTOR(S1764))</f>
        <v>0.5774,0.5774</v>
      </c>
      <c r="Z1765" s="46" t="str">
        <v>0.492314377532851,0.427960789492104</v>
      </c>
      <c r="AA1765" s="46" t="str">
        <v>0.447600568299177,0.415854992568841</v>
      </c>
      <c r="AB1765" s="46" t="str">
        <v>0.486750144243127,0.402992387323246</v>
      </c>
      <c r="AC1765" s="39" t="str" cm="1">
        <f t="array" ref="AC1765:AF1765">SETMATRIX(GETMATRIX(AC1764:AF1764)-$O$9*TRANSPOSE($AO$4:$AR$4)*$AL$4)</f>
        <v>0.5774</v>
      </c>
      <c r="AD1765" s="39" t="str">
        <v>0.5774</v>
      </c>
      <c r="AE1765" s="39" t="str">
        <v>0.5774</v>
      </c>
      <c r="AF1765" s="39" t="str">
        <v>0.5774</v>
      </c>
      <c r="AG1765" s="5" cm="1">
        <f t="array" ref="AG1765">SIGMOID(SUM(GETVECTOR(_xlfn.CONCAT(Y1765,",",AC1765))*GETVECTOR(_xlfn.CONCAT($S1765,",",$AL$4)))+U1765)</f>
        <v>0.50550591145503687</v>
      </c>
      <c r="AH1765" s="5" cm="1">
        <f t="array" ref="AH1765">SIGMOID(SUM(GETVECTOR(_xlfn.CONCAT(Z1765,",",AD1765))*GETVECTOR(_xlfn.CONCAT($S1765,",",$AL$4)))+V1765)</f>
        <v>0.51327435216632589</v>
      </c>
      <c r="AI1765" s="5" cm="1">
        <f t="array" ref="AI1765">TANH(SUM(GETVECTOR(_xlfn.CONCAT(AA1765,",",AE1765))*GETVECTOR(_xlfn.CONCAT($S1765,",",$AL$4)))+W1765)</f>
        <v>0.66791041648933469</v>
      </c>
      <c r="AJ1765" s="5" cm="1">
        <f t="array" ref="AJ1765">SIGMOID(SUM(GETVECTOR(_xlfn.CONCAT(AB1765,",",AF1765))*GETVECTOR(_xlfn.CONCAT($S1765,",",$AL$4)))+X1765)</f>
        <v>0.50483818300787064</v>
      </c>
      <c r="AK1765" s="5">
        <f t="shared" si="546"/>
        <v>0.34282128632870418</v>
      </c>
      <c r="AL1765" s="46">
        <f t="shared" si="547"/>
        <v>0.16659346571281852</v>
      </c>
      <c r="AM1765" s="3">
        <f t="shared" si="548"/>
        <v>0.16350068220766389</v>
      </c>
      <c r="AN1765" s="3">
        <f t="shared" si="549"/>
        <v>7.3552968507958102E-2</v>
      </c>
      <c r="AO1765" s="3">
        <f t="shared" si="550"/>
        <v>0</v>
      </c>
      <c r="AP1765" s="3">
        <f t="shared" si="551"/>
        <v>1.2273041902556786E-2</v>
      </c>
      <c r="AQ1765" s="3">
        <f t="shared" si="552"/>
        <v>2.0911141606765965E-2</v>
      </c>
      <c r="AR1765" s="3">
        <f t="shared" si="553"/>
        <v>1.3487289515958402E-2</v>
      </c>
      <c r="AS1765" s="3" cm="1">
        <f t="array" ref="AS1765">SUM(AO1765:AR1765*AC1765:AF1765)</f>
        <v>2.6948108524797339E-2</v>
      </c>
      <c r="AT1765" s="50">
        <f t="shared" si="554"/>
        <v>2.6732473082371502E-2</v>
      </c>
      <c r="AU1765" s="50">
        <f t="shared" si="555"/>
        <v>0.16350068220766389</v>
      </c>
      <c r="AV1765" s="67"/>
      <c r="AW1765" s="67"/>
    </row>
    <row r="1766" spans="1:49" ht="15" customHeight="1" x14ac:dyDescent="0.25">
      <c r="A1766" s="11">
        <f t="shared" si="556"/>
        <v>1763</v>
      </c>
      <c r="B1766" s="29">
        <v>32810</v>
      </c>
      <c r="C1766" s="25"/>
      <c r="D1766" s="12"/>
      <c r="E1766" s="25"/>
      <c r="F1766" s="35"/>
      <c r="G1766" s="25">
        <v>0</v>
      </c>
      <c r="H1766" s="13">
        <v>0</v>
      </c>
      <c r="I1766" s="25">
        <v>0</v>
      </c>
      <c r="J1766" s="12">
        <v>0</v>
      </c>
      <c r="K1766" s="12">
        <v>0</v>
      </c>
      <c r="L1766" s="25" t="s">
        <v>11</v>
      </c>
      <c r="M1766" s="10"/>
      <c r="N1766" s="15"/>
      <c r="O1766" s="15"/>
      <c r="P1766" s="4"/>
      <c r="Q1766" s="55"/>
      <c r="R1766" s="40">
        <f t="shared" si="557"/>
        <v>6.1855670103092781E-3</v>
      </c>
      <c r="S1766" s="42" t="str" cm="1">
        <f t="array" ref="S1766">SETVECTOR(R1766:R1767)</f>
        <v>0.00618556701030928,0.00309278350515464</v>
      </c>
      <c r="T1766" s="42">
        <f t="shared" si="558"/>
        <v>2.5773195876288658E-2</v>
      </c>
      <c r="U1766" s="5">
        <f t="shared" si="559"/>
        <v>0</v>
      </c>
      <c r="V1766" s="5">
        <f t="shared" si="560"/>
        <v>3.3501646102640656E-2</v>
      </c>
      <c r="W1766" s="5">
        <f t="shared" si="561"/>
        <v>0.78799288246871868</v>
      </c>
      <c r="X1766" s="5">
        <f t="shared" si="562"/>
        <v>-4.4061735443237746E-5</v>
      </c>
      <c r="Y1766" s="46" t="str" cm="1">
        <f t="array" ref="Y1766:AB1766">SETMATRIX(GETMATRIX(Y1765:AB1765)-$O$9*TRANSPOSE(AO1765:AR1765)*GETVECTOR(S1765))</f>
        <v>0.5774,0.5774</v>
      </c>
      <c r="Z1766" s="46" t="str">
        <v>0.492275154409245,0.427953197919793</v>
      </c>
      <c r="AA1766" s="46" t="str">
        <v>0.447533738877547,0.415842057842074</v>
      </c>
      <c r="AB1766" s="46" t="str">
        <v>0.486707040534365,0.402984044669937</v>
      </c>
      <c r="AC1766" s="39" t="str" cm="1">
        <f t="array" ref="AC1766:AF1766">SETMATRIX(GETMATRIX(AC1765:AF1765)-$O$9*TRANSPOSE($AO$4:$AR$4)*$AL$4)</f>
        <v>0.5774</v>
      </c>
      <c r="AD1766" s="39" t="str">
        <v>0.5774</v>
      </c>
      <c r="AE1766" s="39" t="str">
        <v>0.5774</v>
      </c>
      <c r="AF1766" s="39" t="str">
        <v>0.5774</v>
      </c>
      <c r="AG1766" s="5" cm="1">
        <f t="array" ref="AG1766">SIGMOID(SUM(GETVECTOR(_xlfn.CONCAT(Y1766,",",AC1766))*GETVECTOR(_xlfn.CONCAT($S1766,",",$AL$4)))+U1766)</f>
        <v>0.50133932669358827</v>
      </c>
      <c r="AH1766" s="5" cm="1">
        <f t="array" ref="AH1766">SIGMOID(SUM(GETVECTOR(_xlfn.CONCAT(Z1766,",",AD1766))*GETVECTOR(_xlfn.CONCAT($S1766,",",$AL$4)))+V1766)</f>
        <v>0.50946642208115478</v>
      </c>
      <c r="AI1766" s="5" cm="1">
        <f t="array" ref="AI1766">TANH(SUM(GETVECTOR(_xlfn.CONCAT(AA1766,",",AE1766))*GETVECTOR(_xlfn.CONCAT($S1766,",",$AL$4)))+W1766)</f>
        <v>0.65956723065911027</v>
      </c>
      <c r="AJ1766" s="5" cm="1">
        <f t="array" ref="AJ1766">SIGMOID(SUM(GETVECTOR(_xlfn.CONCAT(AB1766,",",AF1766))*GETVECTOR(_xlfn.CONCAT($S1766,",",$AL$4)))+X1766)</f>
        <v>0.50105320836339551</v>
      </c>
      <c r="AK1766" s="5">
        <f t="shared" si="546"/>
        <v>0.33602735712587267</v>
      </c>
      <c r="AL1766" s="46">
        <f t="shared" si="547"/>
        <v>0.16230425307606788</v>
      </c>
      <c r="AM1766" s="3">
        <f t="shared" si="548"/>
        <v>0.13653105719977923</v>
      </c>
      <c r="AN1766" s="3">
        <f t="shared" si="549"/>
        <v>6.123125892422495E-2</v>
      </c>
      <c r="AO1766" s="3">
        <f t="shared" si="550"/>
        <v>0</v>
      </c>
      <c r="AP1766" s="3">
        <f t="shared" si="551"/>
        <v>1.0092913841231963E-2</v>
      </c>
      <c r="AQ1766" s="3">
        <f t="shared" si="552"/>
        <v>1.7624425244006571E-2</v>
      </c>
      <c r="AR1766" s="3">
        <f t="shared" si="553"/>
        <v>1.1056446984467221E-2</v>
      </c>
      <c r="AS1766" s="3" cm="1">
        <f t="array" ref="AS1766">SUM(AO1766:AR1766*AC1766:AF1766)</f>
        <v>2.2387984076648101E-2</v>
      </c>
      <c r="AT1766" s="50">
        <f t="shared" si="554"/>
        <v>1.8640729580089388E-2</v>
      </c>
      <c r="AU1766" s="50">
        <f t="shared" si="555"/>
        <v>0.13653105719977923</v>
      </c>
      <c r="AV1766" s="67"/>
      <c r="AW1766" s="67"/>
    </row>
    <row r="1767" spans="1:49" ht="15" customHeight="1" x14ac:dyDescent="0.25">
      <c r="A1767" s="11">
        <f t="shared" si="556"/>
        <v>1764</v>
      </c>
      <c r="B1767" s="29">
        <v>32811</v>
      </c>
      <c r="C1767" s="25"/>
      <c r="D1767" s="12"/>
      <c r="E1767" s="25"/>
      <c r="F1767" s="35"/>
      <c r="G1767" s="25">
        <v>0</v>
      </c>
      <c r="H1767" s="13">
        <v>0</v>
      </c>
      <c r="I1767" s="25">
        <v>0</v>
      </c>
      <c r="J1767" s="12">
        <v>0</v>
      </c>
      <c r="K1767" s="12">
        <v>0</v>
      </c>
      <c r="L1767" s="25" t="s">
        <v>11</v>
      </c>
      <c r="M1767" s="10"/>
      <c r="N1767" s="15"/>
      <c r="O1767" s="15"/>
      <c r="P1767" s="4"/>
      <c r="Q1767" s="55"/>
      <c r="R1767" s="40">
        <f t="shared" si="557"/>
        <v>3.092783505154639E-3</v>
      </c>
      <c r="S1767" s="42" t="str" cm="1">
        <f t="array" ref="S1767">SETVECTOR(R1767:R1768)</f>
        <v>0.00309278350515464,0.0257731958762887</v>
      </c>
      <c r="T1767" s="42">
        <f t="shared" si="558"/>
        <v>0.12989690721649483</v>
      </c>
      <c r="U1767" s="5">
        <f t="shared" si="559"/>
        <v>0</v>
      </c>
      <c r="V1767" s="5">
        <f t="shared" si="560"/>
        <v>3.2492354718517462E-2</v>
      </c>
      <c r="W1767" s="5">
        <f t="shared" si="561"/>
        <v>0.78623043994431807</v>
      </c>
      <c r="X1767" s="5">
        <f t="shared" si="562"/>
        <v>-1.1497064338899599E-3</v>
      </c>
      <c r="Y1767" s="46" t="str" cm="1">
        <f t="array" ref="Y1767:AB1767">SETMATRIX(GETMATRIX(Y1766:AB1766)-$O$9*TRANSPOSE(AO1766:AR1766)*GETVECTOR(S1766))</f>
        <v>0.5774,0.5774</v>
      </c>
      <c r="Z1767" s="46" t="str">
        <v>0.492268911369756,0.427950076400048</v>
      </c>
      <c r="AA1767" s="46" t="str">
        <v>0.44752283717121,0.415836606988906</v>
      </c>
      <c r="AB1767" s="46" t="str">
        <v>0.486700201494993,0.402980625150251</v>
      </c>
      <c r="AC1767" s="39" t="str" cm="1">
        <f t="array" ref="AC1767:AF1767">SETMATRIX(GETMATRIX(AC1766:AF1766)-$O$9*TRANSPOSE($AO$4:$AR$4)*$AL$4)</f>
        <v>0.5774</v>
      </c>
      <c r="AD1767" s="39" t="str">
        <v>0.5774</v>
      </c>
      <c r="AE1767" s="39" t="str">
        <v>0.5774</v>
      </c>
      <c r="AF1767" s="39" t="str">
        <v>0.5774</v>
      </c>
      <c r="AG1767" s="5" cm="1">
        <f t="array" ref="AG1767">SIGMOID(SUM(GETVECTOR(_xlfn.CONCAT(Y1767,",",AC1767))*GETVECTOR(_xlfn.CONCAT($S1767,",",$AL$4)))+U1767)</f>
        <v>0.50416670766622762</v>
      </c>
      <c r="AH1767" s="5" cm="1">
        <f t="array" ref="AH1767">SIGMOID(SUM(GETVECTOR(_xlfn.CONCAT(Z1767,",",AD1767))*GETVECTOR(_xlfn.CONCAT($S1767,",",$AL$4)))+V1767)</f>
        <v>0.51125921557207632</v>
      </c>
      <c r="AI1767" s="5" cm="1">
        <f t="array" ref="AI1767">TANH(SUM(GETVECTOR(_xlfn.CONCAT(AA1767,",",AE1767))*GETVECTOR(_xlfn.CONCAT($S1767,",",$AL$4)))+W1767)</f>
        <v>0.66310321603662392</v>
      </c>
      <c r="AJ1767" s="5" cm="1">
        <f t="array" ref="AJ1767">SIGMOID(SUM(GETVECTOR(_xlfn.CONCAT(AB1767,",",AF1767))*GETVECTOR(_xlfn.CONCAT($S1767,",",$AL$4)))+X1767)</f>
        <v>0.50268538680627073</v>
      </c>
      <c r="AK1767" s="5">
        <f t="shared" si="546"/>
        <v>0.33901763007420538</v>
      </c>
      <c r="AL1767" s="46">
        <f t="shared" si="547"/>
        <v>0.16417709443425363</v>
      </c>
      <c r="AM1767" s="3">
        <f t="shared" si="548"/>
        <v>3.4280187217758801E-2</v>
      </c>
      <c r="AN1767" s="3">
        <f t="shared" si="549"/>
        <v>1.5394036810957227E-2</v>
      </c>
      <c r="AO1767" s="3">
        <f t="shared" si="550"/>
        <v>0</v>
      </c>
      <c r="AP1767" s="3">
        <f t="shared" si="551"/>
        <v>2.5506647826602875E-3</v>
      </c>
      <c r="AQ1767" s="3">
        <f t="shared" si="552"/>
        <v>4.4097070470558233E-3</v>
      </c>
      <c r="AR1767" s="3">
        <f t="shared" si="553"/>
        <v>2.798897352263931E-3</v>
      </c>
      <c r="AS1767" s="3" cm="1">
        <f t="array" ref="AS1767">SUM(AO1767:AR1767*AC1767:AF1767)</f>
        <v>5.6350020256752762E-3</v>
      </c>
      <c r="AT1767" s="50">
        <f t="shared" si="554"/>
        <v>1.1751312356845939E-3</v>
      </c>
      <c r="AU1767" s="50">
        <f t="shared" si="555"/>
        <v>3.4280187217758801E-2</v>
      </c>
      <c r="AV1767" s="67"/>
      <c r="AW1767" s="67"/>
    </row>
    <row r="1768" spans="1:49" ht="15" customHeight="1" x14ac:dyDescent="0.25">
      <c r="A1768" s="11">
        <f t="shared" si="556"/>
        <v>1765</v>
      </c>
      <c r="B1768" s="29">
        <v>32812</v>
      </c>
      <c r="C1768" s="25"/>
      <c r="D1768" s="12"/>
      <c r="E1768" s="25"/>
      <c r="F1768" s="35"/>
      <c r="G1768" s="25">
        <v>0</v>
      </c>
      <c r="H1768" s="13">
        <v>0</v>
      </c>
      <c r="I1768" s="25">
        <v>0</v>
      </c>
      <c r="J1768" s="12">
        <v>0</v>
      </c>
      <c r="K1768" s="12">
        <v>0</v>
      </c>
      <c r="L1768" s="25" t="s">
        <v>11</v>
      </c>
      <c r="M1768" s="10"/>
      <c r="N1768" s="15"/>
      <c r="O1768" s="15"/>
      <c r="P1768" s="4"/>
      <c r="Q1768" s="55"/>
      <c r="R1768" s="40">
        <f t="shared" si="557"/>
        <v>2.5773195876288658E-2</v>
      </c>
      <c r="S1768" s="42" t="str" cm="1">
        <f t="array" ref="S1768">SETVECTOR(R1768:R1769)</f>
        <v>0.0257731958762887,0.129896907216495</v>
      </c>
      <c r="T1768" s="42">
        <f t="shared" si="558"/>
        <v>0.85567010309278346</v>
      </c>
      <c r="U1768" s="5">
        <f t="shared" si="559"/>
        <v>0</v>
      </c>
      <c r="V1768" s="5">
        <f t="shared" si="560"/>
        <v>3.2237288240251433E-2</v>
      </c>
      <c r="W1768" s="5">
        <f t="shared" si="561"/>
        <v>0.78578946923961246</v>
      </c>
      <c r="X1768" s="5">
        <f t="shared" si="562"/>
        <v>-1.4295961691163531E-3</v>
      </c>
      <c r="Y1768" s="46" t="str" cm="1">
        <f t="array" ref="Y1768:AB1768">SETMATRIX(GETMATRIX(Y1767:AB1767)-$O$9*TRANSPOSE(AO1767:AR1767)*GETVECTOR(S1767))</f>
        <v>0.5774,0.5774</v>
      </c>
      <c r="Z1768" s="46" t="str">
        <v>0.492268122504359,0.427943502521742</v>
      </c>
      <c r="AA1768" s="46" t="str">
        <v>0.447521473344288,0.415825241764558</v>
      </c>
      <c r="AB1768" s="46" t="str">
        <v>0.486699335856637,0.402973411497281</v>
      </c>
      <c r="AC1768" s="39" t="str" cm="1">
        <f t="array" ref="AC1768:AF1768">SETMATRIX(GETMATRIX(AC1767:AF1767)-$O$9*TRANSPOSE($AO$4:$AR$4)*$AL$4)</f>
        <v>0.5774</v>
      </c>
      <c r="AD1768" s="39" t="str">
        <v>0.5774</v>
      </c>
      <c r="AE1768" s="39" t="str">
        <v>0.5774</v>
      </c>
      <c r="AF1768" s="39" t="str">
        <v>0.5774</v>
      </c>
      <c r="AG1768" s="5" cm="1">
        <f t="array" ref="AG1768">SIGMOID(SUM(GETVECTOR(_xlfn.CONCAT(Y1768,",",AC1768))*GETVECTOR(_xlfn.CONCAT($S1768,",",$AL$4)))+U1768)</f>
        <v>0.52245586278519085</v>
      </c>
      <c r="AH1768" s="5" cm="1">
        <f t="array" ref="AH1768">SIGMOID(SUM(GETVECTOR(_xlfn.CONCAT(Z1768,",",AD1768))*GETVECTOR(_xlfn.CONCAT($S1768,",",$AL$4)))+V1768)</f>
        <v>0.52510715275842057</v>
      </c>
      <c r="AI1768" s="5" cm="1">
        <f t="array" ref="AI1768">TANH(SUM(GETVECTOR(_xlfn.CONCAT(AA1768,",",AE1768))*GETVECTOR(_xlfn.CONCAT($S1768,",",$AL$4)))+W1768)</f>
        <v>0.69176779470508132</v>
      </c>
      <c r="AJ1768" s="5" cm="1">
        <f t="array" ref="AJ1768">SIGMOID(SUM(GETVECTOR(_xlfn.CONCAT(AB1768,",",AF1768))*GETVECTOR(_xlfn.CONCAT($S1768,",",$AL$4)))+X1768)</f>
        <v>0.51585947833550327</v>
      </c>
      <c r="AK1768" s="5">
        <f t="shared" si="546"/>
        <v>0.36325221704755684</v>
      </c>
      <c r="AL1768" s="46">
        <f t="shared" si="547"/>
        <v>0.17955802158864737</v>
      </c>
      <c r="AM1768" s="3">
        <f t="shared" si="548"/>
        <v>-0.67611208150413615</v>
      </c>
      <c r="AN1768" s="3">
        <f t="shared" si="549"/>
        <v>-0.30652199656022389</v>
      </c>
      <c r="AO1768" s="3">
        <f t="shared" si="550"/>
        <v>0</v>
      </c>
      <c r="AP1768" s="3">
        <f t="shared" si="551"/>
        <v>-5.287684663966264E-2</v>
      </c>
      <c r="AQ1768" s="3">
        <f t="shared" si="552"/>
        <v>-8.3932149704038714E-2</v>
      </c>
      <c r="AR1768" s="3">
        <f t="shared" si="553"/>
        <v>-5.8775311819354206E-2</v>
      </c>
      <c r="AS1768" s="3" cm="1">
        <f t="array" ref="AS1768">SUM(AO1768:AR1768*AC1768:AF1768)</f>
        <v>-0.11293037953334828</v>
      </c>
      <c r="AT1768" s="50">
        <f t="shared" si="554"/>
        <v>0.45712754675585565</v>
      </c>
      <c r="AU1768" s="50">
        <f t="shared" si="555"/>
        <v>0.67611208150413615</v>
      </c>
      <c r="AV1768" s="67"/>
      <c r="AW1768" s="67"/>
    </row>
    <row r="1769" spans="1:49" ht="15" customHeight="1" x14ac:dyDescent="0.25">
      <c r="A1769" s="11">
        <f t="shared" si="556"/>
        <v>1766</v>
      </c>
      <c r="B1769" s="29">
        <v>32813</v>
      </c>
      <c r="C1769" s="25"/>
      <c r="D1769" s="12"/>
      <c r="E1769" s="25"/>
      <c r="F1769" s="35"/>
      <c r="G1769" s="25">
        <v>0</v>
      </c>
      <c r="H1769" s="13">
        <v>0</v>
      </c>
      <c r="I1769" s="25">
        <v>0</v>
      </c>
      <c r="J1769" s="12">
        <v>0</v>
      </c>
      <c r="K1769" s="12">
        <v>0</v>
      </c>
      <c r="L1769" s="25" t="s">
        <v>11</v>
      </c>
      <c r="M1769" s="10"/>
      <c r="N1769" s="15"/>
      <c r="O1769" s="15"/>
      <c r="P1769" s="4"/>
      <c r="Q1769" s="55"/>
      <c r="R1769" s="40">
        <f t="shared" si="557"/>
        <v>0.12989690721649483</v>
      </c>
      <c r="S1769" s="42" t="str" cm="1">
        <f t="array" ref="S1769">SETVECTOR(R1769:R1770)</f>
        <v>0.129896907216495,0.855670103092783</v>
      </c>
      <c r="T1769" s="42">
        <f t="shared" si="558"/>
        <v>1.0309278350515464E-2</v>
      </c>
      <c r="U1769" s="5">
        <f t="shared" si="559"/>
        <v>0</v>
      </c>
      <c r="V1769" s="5">
        <f t="shared" si="560"/>
        <v>3.7524972904217697E-2</v>
      </c>
      <c r="W1769" s="5">
        <f t="shared" si="561"/>
        <v>0.79418268421001637</v>
      </c>
      <c r="X1769" s="5">
        <f t="shared" si="562"/>
        <v>4.4479350128190679E-3</v>
      </c>
      <c r="Y1769" s="46" t="str" cm="1">
        <f t="array" ref="Y1769:AB1769">SETMATRIX(GETMATRIX(Y1768:AB1768)-$O$9*TRANSPOSE(AO1768:AR1768)*GETVECTOR(S1768))</f>
        <v>0.5774,0.5774</v>
      </c>
      <c r="Z1769" s="46" t="str">
        <v>0.492404403036935,0.428630356405927</v>
      </c>
      <c r="AA1769" s="46" t="str">
        <v>0.447737793317752,0.416915494430817</v>
      </c>
      <c r="AB1769" s="46" t="str">
        <v>0.486850818619058,0.403736884619883</v>
      </c>
      <c r="AC1769" s="39" t="str" cm="1">
        <f t="array" ref="AC1769:AF1769">SETMATRIX(GETMATRIX(AC1768:AF1768)-$O$9*TRANSPOSE($AO$4:$AR$4)*$AL$4)</f>
        <v>0.5774</v>
      </c>
      <c r="AD1769" s="39" t="str">
        <v>0.5774</v>
      </c>
      <c r="AE1769" s="39" t="str">
        <v>0.5774</v>
      </c>
      <c r="AF1769" s="39" t="str">
        <v>0.5774</v>
      </c>
      <c r="AG1769" s="5" cm="1">
        <f t="array" ref="AG1769">SIGMOID(SUM(GETVECTOR(_xlfn.CONCAT(Y1769,",",AC1769))*GETVECTOR(_xlfn.CONCAT($S1769,",",$AL$4)))+U1769)</f>
        <v>0.63854772202164378</v>
      </c>
      <c r="AH1769" s="5" cm="1">
        <f t="array" ref="AH1769">SIGMOID(SUM(GETVECTOR(_xlfn.CONCAT(Z1769,",",AD1769))*GETVECTOR(_xlfn.CONCAT($S1769,",",$AL$4)))+V1769)</f>
        <v>0.6149701729488205</v>
      </c>
      <c r="AI1769" s="5" cm="1">
        <f t="array" ref="AI1769">TANH(SUM(GETVECTOR(_xlfn.CONCAT(AA1769,",",AE1769))*GETVECTOR(_xlfn.CONCAT($S1769,",",$AL$4)))+W1769)</f>
        <v>0.83640467735313939</v>
      </c>
      <c r="AJ1769" s="5" cm="1">
        <f t="array" ref="AJ1769">SIGMOID(SUM(GETVECTOR(_xlfn.CONCAT(AB1769,",",AF1769))*GETVECTOR(_xlfn.CONCAT($S1769,",",$AL$4)))+X1769)</f>
        <v>0.60184389098970459</v>
      </c>
      <c r="AK1769" s="5">
        <f t="shared" si="546"/>
        <v>0.51436392908706252</v>
      </c>
      <c r="AL1769" s="46">
        <f t="shared" si="547"/>
        <v>0.28487581271615908</v>
      </c>
      <c r="AM1769" s="3">
        <f t="shared" si="548"/>
        <v>0.2745665343656436</v>
      </c>
      <c r="AN1769" s="3">
        <f t="shared" si="549"/>
        <v>0.12822291067562383</v>
      </c>
      <c r="AO1769" s="3">
        <f t="shared" si="550"/>
        <v>0</v>
      </c>
      <c r="AP1769" s="3">
        <f t="shared" si="551"/>
        <v>2.5393964642294865E-2</v>
      </c>
      <c r="AQ1769" s="3">
        <f t="shared" si="552"/>
        <v>2.368966701943909E-2</v>
      </c>
      <c r="AR1769" s="3">
        <f t="shared" si="553"/>
        <v>3.1142721554963695E-2</v>
      </c>
      <c r="AS1769" s="3" cm="1">
        <f t="array" ref="AS1769">SUM(AO1769:AR1769*AC1769:AF1769)</f>
        <v>4.6322696347321224E-2</v>
      </c>
      <c r="AT1769" s="50">
        <f t="shared" si="554"/>
        <v>7.5386781793560148E-2</v>
      </c>
      <c r="AU1769" s="50">
        <f t="shared" si="555"/>
        <v>0.2745665343656436</v>
      </c>
      <c r="AV1769" s="67"/>
      <c r="AW1769" s="67"/>
    </row>
    <row r="1770" spans="1:49" ht="15" customHeight="1" x14ac:dyDescent="0.25">
      <c r="A1770" s="11">
        <f t="shared" si="556"/>
        <v>1767</v>
      </c>
      <c r="B1770" s="29">
        <v>32814</v>
      </c>
      <c r="C1770" s="25"/>
      <c r="D1770" s="12"/>
      <c r="E1770" s="25"/>
      <c r="F1770" s="35"/>
      <c r="G1770" s="25">
        <v>0</v>
      </c>
      <c r="H1770" s="13">
        <v>0</v>
      </c>
      <c r="I1770" s="25">
        <v>0</v>
      </c>
      <c r="J1770" s="12">
        <v>0</v>
      </c>
      <c r="K1770" s="12">
        <v>0</v>
      </c>
      <c r="L1770" s="25" t="s">
        <v>11</v>
      </c>
      <c r="M1770" s="10"/>
      <c r="N1770" s="15"/>
      <c r="O1770" s="15"/>
      <c r="P1770" s="4"/>
      <c r="Q1770" s="55"/>
      <c r="R1770" s="40">
        <f t="shared" si="557"/>
        <v>0.85567010309278346</v>
      </c>
      <c r="S1770" s="42" t="str" cm="1">
        <f t="array" ref="S1770">SETVECTOR(R1770:R1771)</f>
        <v>0.855670103092783,0.0103092783505155</v>
      </c>
      <c r="T1770" s="42">
        <f t="shared" si="558"/>
        <v>0.30927835051546393</v>
      </c>
      <c r="U1770" s="5">
        <f t="shared" si="559"/>
        <v>0</v>
      </c>
      <c r="V1770" s="5">
        <f t="shared" si="560"/>
        <v>3.498557643998821E-2</v>
      </c>
      <c r="W1770" s="5">
        <f t="shared" si="561"/>
        <v>0.7918137175080725</v>
      </c>
      <c r="X1770" s="5">
        <f t="shared" si="562"/>
        <v>1.3336628573226983E-3</v>
      </c>
      <c r="Y1770" s="46" t="str" cm="1">
        <f t="array" ref="Y1770:AB1770">SETMATRIX(GETMATRIX(Y1769:AB1769)-$O$9*TRANSPOSE(AO1769:AR1769)*GETVECTOR(S1769))</f>
        <v>0.5774,0.5774</v>
      </c>
      <c r="Z1770" s="46" t="str">
        <v>0.492074543290035,0.426457470771586</v>
      </c>
      <c r="AA1770" s="46" t="str">
        <v>0.447430071869871,0.414888440448741</v>
      </c>
      <c r="AB1770" s="46" t="str">
        <v>0.486446284297829,0.40107209504353</v>
      </c>
      <c r="AC1770" s="39" t="str" cm="1">
        <f t="array" ref="AC1770:AF1770">SETMATRIX(GETMATRIX(AC1769:AF1769)-$O$9*TRANSPOSE($AO$4:$AR$4)*$AL$4)</f>
        <v>0.5774</v>
      </c>
      <c r="AD1770" s="39" t="str">
        <v>0.5774</v>
      </c>
      <c r="AE1770" s="39" t="str">
        <v>0.5774</v>
      </c>
      <c r="AF1770" s="39" t="str">
        <v>0.5774</v>
      </c>
      <c r="AG1770" s="5" cm="1">
        <f t="array" ref="AG1770">SIGMOID(SUM(GETVECTOR(_xlfn.CONCAT(Y1770,",",AC1770))*GETVECTOR(_xlfn.CONCAT($S1770,",",$AL$4)))+U1770)</f>
        <v>0.62246320754391637</v>
      </c>
      <c r="AH1770" s="5" cm="1">
        <f t="array" ref="AH1770">SIGMOID(SUM(GETVECTOR(_xlfn.CONCAT(Z1770,",",AD1770))*GETVECTOR(_xlfn.CONCAT($S1770,",",$AL$4)))+V1770)</f>
        <v>0.61311748859659021</v>
      </c>
      <c r="AI1770" s="5" cm="1">
        <f t="array" ref="AI1770">TANH(SUM(GETVECTOR(_xlfn.CONCAT(AA1770,",",AE1770))*GETVECTOR(_xlfn.CONCAT($S1770,",",$AL$4)))+W1770)</f>
        <v>0.82711816537684246</v>
      </c>
      <c r="AJ1770" s="5" cm="1">
        <f t="array" ref="AJ1770">SIGMOID(SUM(GETVECTOR(_xlfn.CONCAT(AB1770,",",AF1770))*GETVECTOR(_xlfn.CONCAT($S1770,",",$AL$4)))+X1770)</f>
        <v>0.60389140109915485</v>
      </c>
      <c r="AK1770" s="5">
        <f t="shared" si="546"/>
        <v>0.50712061232846883</v>
      </c>
      <c r="AL1770" s="46">
        <f t="shared" si="547"/>
        <v>0.2824392147871333</v>
      </c>
      <c r="AM1770" s="3">
        <f t="shared" si="548"/>
        <v>-2.6839135728330632E-2</v>
      </c>
      <c r="AN1770" s="3">
        <f t="shared" si="549"/>
        <v>-1.2662568738320133E-2</v>
      </c>
      <c r="AO1770" s="3">
        <f t="shared" si="550"/>
        <v>0</v>
      </c>
      <c r="AP1770" s="3">
        <f t="shared" si="551"/>
        <v>-2.4843465528293107E-3</v>
      </c>
      <c r="AQ1770" s="3">
        <f t="shared" si="552"/>
        <v>-2.4523447216944815E-3</v>
      </c>
      <c r="AR1770" s="3">
        <f t="shared" si="553"/>
        <v>-3.0026712963473244E-3</v>
      </c>
      <c r="AS1770" s="3" cm="1">
        <f t="array" ref="AS1770">SUM(AO1770:AR1770*AC1770:AF1770)</f>
        <v>-4.5841879484209832E-3</v>
      </c>
      <c r="AT1770" s="50">
        <f t="shared" si="554"/>
        <v>7.2033920664375383E-4</v>
      </c>
      <c r="AU1770" s="50">
        <f t="shared" si="555"/>
        <v>2.6839135728330632E-2</v>
      </c>
      <c r="AV1770" s="67"/>
      <c r="AW1770" s="67"/>
    </row>
    <row r="1771" spans="1:49" ht="15" customHeight="1" x14ac:dyDescent="0.25">
      <c r="A1771" s="11">
        <f t="shared" si="556"/>
        <v>1768</v>
      </c>
      <c r="B1771" s="29">
        <v>32815</v>
      </c>
      <c r="C1771" s="25"/>
      <c r="D1771" s="12"/>
      <c r="E1771" s="25"/>
      <c r="F1771" s="35"/>
      <c r="G1771" s="25">
        <v>0</v>
      </c>
      <c r="H1771" s="13">
        <v>0</v>
      </c>
      <c r="I1771" s="25">
        <v>0</v>
      </c>
      <c r="J1771" s="12">
        <v>0</v>
      </c>
      <c r="K1771" s="12">
        <v>0</v>
      </c>
      <c r="L1771" s="25" t="s">
        <v>11</v>
      </c>
      <c r="M1771" s="10"/>
      <c r="N1771" s="15"/>
      <c r="O1771" s="15"/>
      <c r="P1771" s="4"/>
      <c r="Q1771" s="55"/>
      <c r="R1771" s="40">
        <f t="shared" si="557"/>
        <v>1.0309278350515464E-2</v>
      </c>
      <c r="S1771" s="42" t="str" cm="1">
        <f t="array" ref="S1771">SETVECTOR(R1771:R1772)</f>
        <v>0.0103092783505155,0.309278350515464</v>
      </c>
      <c r="T1771" s="42">
        <f t="shared" si="558"/>
        <v>1.4432989690721649E-2</v>
      </c>
      <c r="U1771" s="5">
        <f t="shared" si="559"/>
        <v>0</v>
      </c>
      <c r="V1771" s="5">
        <f t="shared" si="560"/>
        <v>3.5234011095271141E-2</v>
      </c>
      <c r="W1771" s="5">
        <f t="shared" si="561"/>
        <v>0.7920589519802419</v>
      </c>
      <c r="X1771" s="5">
        <f t="shared" si="562"/>
        <v>1.6339299869574308E-3</v>
      </c>
      <c r="Y1771" s="46" t="str" cm="1">
        <f t="array" ref="Y1771:AB1771">SETMATRIX(GETMATRIX(Y1770:AB1770)-$O$9*TRANSPOSE(AO1770:AR1770)*GETVECTOR(S1770))</f>
        <v>0.5774,0.5774</v>
      </c>
      <c r="Z1771" s="46" t="str">
        <v>0.492287121397133,0.426460031953599</v>
      </c>
      <c r="AA1771" s="46" t="str">
        <v>0.447639911675954,0.414890968639176</v>
      </c>
      <c r="AB1771" s="46" t="str">
        <v>0.486703213903599,0.401075190580949</v>
      </c>
      <c r="AC1771" s="39" t="str" cm="1">
        <f t="array" ref="AC1771:AF1771">SETMATRIX(GETMATRIX(AC1770:AF1770)-$O$9*TRANSPOSE($AO$4:$AR$4)*$AL$4)</f>
        <v>0.5774</v>
      </c>
      <c r="AD1771" s="39" t="str">
        <v>0.5774</v>
      </c>
      <c r="AE1771" s="39" t="str">
        <v>0.5774</v>
      </c>
      <c r="AF1771" s="39" t="str">
        <v>0.5774</v>
      </c>
      <c r="AG1771" s="5" cm="1">
        <f t="array" ref="AG1771">SIGMOID(SUM(GETVECTOR(_xlfn.CONCAT(Y1771,",",AC1771))*GETVECTOR(_xlfn.CONCAT($S1771,",",$AL$4)))+U1771)</f>
        <v>0.5460020126199282</v>
      </c>
      <c r="AH1771" s="5" cm="1">
        <f t="array" ref="AH1771">SIGMOID(SUM(GETVECTOR(_xlfn.CONCAT(Z1771,",",AD1771))*GETVECTOR(_xlfn.CONCAT($S1771,",",$AL$4)))+V1771)</f>
        <v>0.54294492540295403</v>
      </c>
      <c r="AI1771" s="5" cm="1">
        <f t="array" ref="AI1771">TANH(SUM(GETVECTOR(_xlfn.CONCAT(AA1771,",",AE1771))*GETVECTOR(_xlfn.CONCAT($S1771,",",$AL$4)))+W1771)</f>
        <v>0.72824978698599141</v>
      </c>
      <c r="AJ1771" s="5" cm="1">
        <f t="array" ref="AJ1771">SIGMOID(SUM(GETVECTOR(_xlfn.CONCAT(AB1771,",",AF1771))*GETVECTOR(_xlfn.CONCAT($S1771,",",$AL$4)))+X1771)</f>
        <v>0.53262741062843322</v>
      </c>
      <c r="AK1771" s="5">
        <f t="shared" si="546"/>
        <v>0.39539952626982627</v>
      </c>
      <c r="AL1771" s="46">
        <f t="shared" si="547"/>
        <v>0.20027097102971331</v>
      </c>
      <c r="AM1771" s="3">
        <f t="shared" si="548"/>
        <v>0.18583798133899165</v>
      </c>
      <c r="AN1771" s="3">
        <f t="shared" si="549"/>
        <v>8.4988238332879135E-2</v>
      </c>
      <c r="AO1771" s="3">
        <f t="shared" si="550"/>
        <v>0</v>
      </c>
      <c r="AP1771" s="3">
        <f t="shared" si="551"/>
        <v>1.5359020036911508E-2</v>
      </c>
      <c r="AQ1771" s="3">
        <f t="shared" si="552"/>
        <v>2.1671601723029895E-2</v>
      </c>
      <c r="AR1771" s="3">
        <f t="shared" si="553"/>
        <v>1.7394651053951757E-2</v>
      </c>
      <c r="AS1771" s="3" cm="1">
        <f t="array" ref="AS1771">SUM(AO1771:AR1771*AC1771:AF1771)</f>
        <v>3.142515252274191E-2</v>
      </c>
      <c r="AT1771" s="50">
        <f t="shared" si="554"/>
        <v>3.4535755308151408E-2</v>
      </c>
      <c r="AU1771" s="50">
        <f t="shared" si="555"/>
        <v>0.18583798133899165</v>
      </c>
      <c r="AV1771" s="67"/>
      <c r="AW1771" s="67"/>
    </row>
    <row r="1772" spans="1:49" ht="15" customHeight="1" x14ac:dyDescent="0.25">
      <c r="A1772" s="11">
        <f t="shared" si="556"/>
        <v>1769</v>
      </c>
      <c r="B1772" s="29">
        <v>32816</v>
      </c>
      <c r="C1772" s="25"/>
      <c r="D1772" s="12"/>
      <c r="E1772" s="25"/>
      <c r="F1772" s="35"/>
      <c r="G1772" s="25">
        <v>0</v>
      </c>
      <c r="H1772" s="13">
        <v>0</v>
      </c>
      <c r="I1772" s="25">
        <v>0</v>
      </c>
      <c r="J1772" s="12">
        <v>0</v>
      </c>
      <c r="K1772" s="12">
        <v>0</v>
      </c>
      <c r="L1772" s="25" t="s">
        <v>11</v>
      </c>
      <c r="M1772" s="10"/>
      <c r="N1772" s="15"/>
      <c r="O1772" s="15"/>
      <c r="P1772" s="4"/>
      <c r="Q1772" s="55"/>
      <c r="R1772" s="40">
        <f t="shared" si="557"/>
        <v>0.30927835051546393</v>
      </c>
      <c r="S1772" s="42" t="str" cm="1">
        <f t="array" ref="S1772">SETVECTOR(R1772:R1773)</f>
        <v>0.309278350515464,0.0144329896907216</v>
      </c>
      <c r="T1772" s="42">
        <f t="shared" si="558"/>
        <v>1.0309278350515464E-3</v>
      </c>
      <c r="U1772" s="5">
        <f t="shared" si="559"/>
        <v>0</v>
      </c>
      <c r="V1772" s="5">
        <f t="shared" si="560"/>
        <v>3.3698109091579991E-2</v>
      </c>
      <c r="W1772" s="5">
        <f t="shared" si="561"/>
        <v>0.78989179180793889</v>
      </c>
      <c r="X1772" s="5">
        <f t="shared" si="562"/>
        <v>-1.0553511843774499E-4</v>
      </c>
      <c r="Y1772" s="46" t="str" cm="1">
        <f t="array" ref="Y1772:AB1772">SETMATRIX(GETMATRIX(Y1771:AB1771)-$O$9*TRANSPOSE(AO1771:AR1771)*GETVECTOR(S1771))</f>
        <v>0.5774,0.5774</v>
      </c>
      <c r="Z1772" s="46" t="str">
        <v>0.492271287355858,0.425985010715344</v>
      </c>
      <c r="AA1772" s="46" t="str">
        <v>0.447617569818508,0.414220712915783</v>
      </c>
      <c r="AB1772" s="46" t="str">
        <v>0.486685281273646,0.400537211682373</v>
      </c>
      <c r="AC1772" s="39" t="str" cm="1">
        <f t="array" ref="AC1772:AF1772">SETMATRIX(GETMATRIX(AC1771:AF1771)-$O$9*TRANSPOSE($AO$4:$AR$4)*$AL$4)</f>
        <v>0.5774</v>
      </c>
      <c r="AD1772" s="39" t="str">
        <v>0.5774</v>
      </c>
      <c r="AE1772" s="39" t="str">
        <v>0.5774</v>
      </c>
      <c r="AF1772" s="39" t="str">
        <v>0.5774</v>
      </c>
      <c r="AG1772" s="5" cm="1">
        <f t="array" ref="AG1772">SIGMOID(SUM(GETVECTOR(_xlfn.CONCAT(Y1772,",",AC1772))*GETVECTOR(_xlfn.CONCAT($S1772,",",$AL$4)))+U1772)</f>
        <v>0.54659216672985944</v>
      </c>
      <c r="AH1772" s="5" cm="1">
        <f t="array" ref="AH1772">SIGMOID(SUM(GETVECTOR(_xlfn.CONCAT(Z1772,",",AD1772))*GETVECTOR(_xlfn.CONCAT($S1772,",",$AL$4)))+V1772)</f>
        <v>0.54787666698811155</v>
      </c>
      <c r="AI1772" s="5" cm="1">
        <f t="array" ref="AI1772">TANH(SUM(GETVECTOR(_xlfn.CONCAT(AA1772,",",AE1772))*GETVECTOR(_xlfn.CONCAT($S1772,",",$AL$4)))+W1772)</f>
        <v>0.73259641700018707</v>
      </c>
      <c r="AJ1772" s="5" cm="1">
        <f t="array" ref="AJ1772">SIGMOID(SUM(GETVECTOR(_xlfn.CONCAT(AB1772,",",AF1772))*GETVECTOR(_xlfn.CONCAT($S1772,",",$AL$4)))+X1772)</f>
        <v>0.53896996059316837</v>
      </c>
      <c r="AK1772" s="5">
        <f t="shared" si="546"/>
        <v>0.40137248319349522</v>
      </c>
      <c r="AL1772" s="46">
        <f t="shared" si="547"/>
        <v>0.20541368622233858</v>
      </c>
      <c r="AM1772" s="3">
        <f t="shared" si="548"/>
        <v>0.20438275838728703</v>
      </c>
      <c r="AN1772" s="3">
        <f t="shared" si="549"/>
        <v>9.4155486927273865E-2</v>
      </c>
      <c r="AO1772" s="3">
        <f t="shared" si="550"/>
        <v>0</v>
      </c>
      <c r="AP1772" s="3">
        <f t="shared" si="551"/>
        <v>1.708638349046902E-2</v>
      </c>
      <c r="AQ1772" s="3">
        <f t="shared" si="552"/>
        <v>2.3899734303035266E-2</v>
      </c>
      <c r="AR1772" s="3">
        <f t="shared" si="553"/>
        <v>1.9355431428978498E-2</v>
      </c>
      <c r="AS1772" s="3" cm="1">
        <f t="array" ref="AS1772">SUM(AO1772:AR1772*AC1772:AF1772)</f>
        <v>3.4841210521061566E-2</v>
      </c>
      <c r="AT1772" s="50">
        <f t="shared" si="554"/>
        <v>4.1772311925996147E-2</v>
      </c>
      <c r="AU1772" s="50">
        <f t="shared" si="555"/>
        <v>0.20438275838728703</v>
      </c>
      <c r="AV1772" s="67"/>
      <c r="AW1772" s="67"/>
    </row>
    <row r="1773" spans="1:49" ht="15" customHeight="1" x14ac:dyDescent="0.25">
      <c r="A1773" s="11">
        <f t="shared" si="556"/>
        <v>1770</v>
      </c>
      <c r="B1773" s="29">
        <v>32817</v>
      </c>
      <c r="C1773" s="25"/>
      <c r="D1773" s="12"/>
      <c r="E1773" s="25"/>
      <c r="F1773" s="35"/>
      <c r="G1773" s="25">
        <v>0</v>
      </c>
      <c r="H1773" s="13">
        <v>0</v>
      </c>
      <c r="I1773" s="25">
        <v>0</v>
      </c>
      <c r="J1773" s="12">
        <v>0</v>
      </c>
      <c r="K1773" s="12">
        <v>0</v>
      </c>
      <c r="L1773" s="25" t="s">
        <v>11</v>
      </c>
      <c r="M1773" s="10"/>
      <c r="N1773" s="15"/>
      <c r="O1773" s="15"/>
      <c r="P1773" s="4"/>
      <c r="Q1773" s="55"/>
      <c r="R1773" s="40">
        <f t="shared" si="557"/>
        <v>1.4432989690721649E-2</v>
      </c>
      <c r="S1773" s="42" t="str" cm="1">
        <f t="array" ref="S1773">SETVECTOR(R1773:R1774)</f>
        <v>0.0144329896907216,0.00103092783505155</v>
      </c>
      <c r="T1773" s="42">
        <f t="shared" si="558"/>
        <v>4.7422680412371132E-2</v>
      </c>
      <c r="U1773" s="5">
        <f t="shared" si="559"/>
        <v>0</v>
      </c>
      <c r="V1773" s="5">
        <f t="shared" si="560"/>
        <v>3.198947074253309E-2</v>
      </c>
      <c r="W1773" s="5">
        <f t="shared" si="561"/>
        <v>0.78750181837763533</v>
      </c>
      <c r="X1773" s="5">
        <f t="shared" si="562"/>
        <v>-2.0410782613355946E-3</v>
      </c>
      <c r="Y1773" s="46" t="str" cm="1">
        <f t="array" ref="Y1773:AB1773">SETMATRIX(GETMATRIX(Y1772:AB1772)-$O$9*TRANSPOSE(AO1772:AR1772)*GETVECTOR(S1772))</f>
        <v>0.5774,0.5774</v>
      </c>
      <c r="Z1773" s="46" t="str">
        <v>0.491742842505637,0.425960349955667</v>
      </c>
      <c r="AA1773" s="46" t="str">
        <v>0.446878402778208,0.414186218453902</v>
      </c>
      <c r="AB1773" s="46" t="str">
        <v>0.486086659683059,0.400509276008146</v>
      </c>
      <c r="AC1773" s="39" t="str" cm="1">
        <f t="array" ref="AC1773:AF1773">SETMATRIX(GETMATRIX(AC1772:AF1772)-$O$9*TRANSPOSE($AO$4:$AR$4)*$AL$4)</f>
        <v>0.5774</v>
      </c>
      <c r="AD1773" s="39" t="str">
        <v>0.5774</v>
      </c>
      <c r="AE1773" s="39" t="str">
        <v>0.5774</v>
      </c>
      <c r="AF1773" s="39" t="str">
        <v>0.5774</v>
      </c>
      <c r="AG1773" s="5" cm="1">
        <f t="array" ref="AG1773">SIGMOID(SUM(GETVECTOR(_xlfn.CONCAT(Y1773,",",AC1773))*GETVECTOR(_xlfn.CONCAT($S1773,",",$AL$4)))+U1773)</f>
        <v>0.50223220166474081</v>
      </c>
      <c r="AH1773" s="5" cm="1">
        <f t="array" ref="AH1773">SIGMOID(SUM(GETVECTOR(_xlfn.CONCAT(Z1773,",",AD1773))*GETVECTOR(_xlfn.CONCAT($S1773,",",$AL$4)))+V1773)</f>
        <v>0.50988019484059832</v>
      </c>
      <c r="AI1773" s="5" cm="1">
        <f t="array" ref="AI1773">TANH(SUM(GETVECTOR(_xlfn.CONCAT(AA1773,",",AE1773))*GETVECTOR(_xlfn.CONCAT($S1773,",",$AL$4)))+W1773)</f>
        <v>0.66088235922549332</v>
      </c>
      <c r="AJ1773" s="5" cm="1">
        <f t="array" ref="AJ1773">SIGMOID(SUM(GETVECTOR(_xlfn.CONCAT(AB1773,",",AF1773))*GETVECTOR(_xlfn.CONCAT($S1773,",",$AL$4)))+X1773)</f>
        <v>0.50134687215411011</v>
      </c>
      <c r="AK1773" s="5">
        <f t="shared" si="546"/>
        <v>0.33697082608860884</v>
      </c>
      <c r="AL1773" s="46">
        <f t="shared" si="547"/>
        <v>0.16282262263286726</v>
      </c>
      <c r="AM1773" s="3">
        <f t="shared" si="548"/>
        <v>0.11539994222049613</v>
      </c>
      <c r="AN1773" s="3">
        <f t="shared" si="549"/>
        <v>5.1753054853743624E-2</v>
      </c>
      <c r="AO1773" s="3">
        <f t="shared" si="550"/>
        <v>0</v>
      </c>
      <c r="AP1773" s="3">
        <f t="shared" si="551"/>
        <v>8.5473314413506557E-3</v>
      </c>
      <c r="AQ1773" s="3">
        <f t="shared" si="552"/>
        <v>1.486255202515881E-2</v>
      </c>
      <c r="AR1773" s="3">
        <f t="shared" si="553"/>
        <v>9.3695532696841978E-3</v>
      </c>
      <c r="AS1773" s="3" cm="1">
        <f t="array" ref="AS1773">SUM(AO1773:AR1773*AC1773:AF1773)</f>
        <v>1.8926846771478222E-2</v>
      </c>
      <c r="AT1773" s="50">
        <f t="shared" si="554"/>
        <v>1.3317146664493844E-2</v>
      </c>
      <c r="AU1773" s="50">
        <f t="shared" si="555"/>
        <v>0.11539994222049613</v>
      </c>
      <c r="AV1773" s="67"/>
      <c r="AW1773" s="67"/>
    </row>
    <row r="1774" spans="1:49" ht="15" customHeight="1" x14ac:dyDescent="0.25">
      <c r="A1774" s="11">
        <f t="shared" si="556"/>
        <v>1771</v>
      </c>
      <c r="B1774" s="29">
        <v>32818</v>
      </c>
      <c r="C1774" s="25"/>
      <c r="D1774" s="12"/>
      <c r="E1774" s="25"/>
      <c r="F1774" s="35"/>
      <c r="G1774" s="25">
        <v>0</v>
      </c>
      <c r="H1774" s="13">
        <v>0</v>
      </c>
      <c r="I1774" s="25">
        <v>0</v>
      </c>
      <c r="J1774" s="12">
        <v>0</v>
      </c>
      <c r="K1774" s="12">
        <v>0</v>
      </c>
      <c r="L1774" s="25" t="s">
        <v>11</v>
      </c>
      <c r="M1774" s="10"/>
      <c r="N1774" s="15"/>
      <c r="O1774" s="15"/>
      <c r="P1774" s="4"/>
      <c r="Q1774" s="55"/>
      <c r="R1774" s="40">
        <f t="shared" si="557"/>
        <v>1.0309278350515464E-3</v>
      </c>
      <c r="S1774" s="42" t="str" cm="1">
        <f t="array" ref="S1774">SETVECTOR(R1774:R1775)</f>
        <v>0.00103092783505155,0.0474226804123711</v>
      </c>
      <c r="T1774" s="42">
        <f t="shared" si="558"/>
        <v>0.53195876288659794</v>
      </c>
      <c r="U1774" s="5">
        <f t="shared" si="559"/>
        <v>0</v>
      </c>
      <c r="V1774" s="5">
        <f t="shared" si="560"/>
        <v>3.1134737598398025E-2</v>
      </c>
      <c r="W1774" s="5">
        <f t="shared" si="561"/>
        <v>0.78601556317511945</v>
      </c>
      <c r="X1774" s="5">
        <f t="shared" si="562"/>
        <v>-2.9780335883040146E-3</v>
      </c>
      <c r="Y1774" s="46" t="str" cm="1">
        <f t="array" ref="Y1774:AB1774">SETMATRIX(GETMATRIX(Y1773:AB1773)-$O$9*TRANSPOSE(AO1773:AR1773)*GETVECTOR(S1773))</f>
        <v>0.5774,0.5774</v>
      </c>
      <c r="Z1774" s="46" t="str">
        <v>0.491730506150979,0.425959468787477</v>
      </c>
      <c r="AA1774" s="46" t="str">
        <v>0.446856951672192,0.414184686232044</v>
      </c>
      <c r="AB1774" s="46" t="str">
        <v>0.486073136616484,0.400508310074819</v>
      </c>
      <c r="AC1774" s="39" t="str" cm="1">
        <f t="array" ref="AC1774:AF1774">SETMATRIX(GETMATRIX(AC1773:AF1773)-$O$9*TRANSPOSE($AO$4:$AR$4)*$AL$4)</f>
        <v>0.5774</v>
      </c>
      <c r="AD1774" s="39" t="str">
        <v>0.5774</v>
      </c>
      <c r="AE1774" s="39" t="str">
        <v>0.5774</v>
      </c>
      <c r="AF1774" s="39" t="str">
        <v>0.5774</v>
      </c>
      <c r="AG1774" s="5" cm="1">
        <f t="array" ref="AG1774">SIGMOID(SUM(GETVECTOR(_xlfn.CONCAT(Y1774,",",AC1774))*GETVECTOR(_xlfn.CONCAT($S1774,",",$AL$4)))+U1774)</f>
        <v>0.50699382217341482</v>
      </c>
      <c r="AH1774" s="5" cm="1">
        <f t="array" ref="AH1774">SIGMOID(SUM(GETVECTOR(_xlfn.CONCAT(Z1774,",",AD1774))*GETVECTOR(_xlfn.CONCAT($S1774,",",$AL$4)))+V1774)</f>
        <v>0.51295755210379068</v>
      </c>
      <c r="AI1774" s="5" cm="1">
        <f t="array" ref="AI1774">TANH(SUM(GETVECTOR(_xlfn.CONCAT(AA1774,",",AE1774))*GETVECTOR(_xlfn.CONCAT($S1774,",",$AL$4)))+W1774)</f>
        <v>0.6674431820437462</v>
      </c>
      <c r="AJ1774" s="5" cm="1">
        <f t="array" ref="AJ1774">SIGMOID(SUM(GETVECTOR(_xlfn.CONCAT(AB1774,",",AF1774))*GETVECTOR(_xlfn.CONCAT($S1774,",",$AL$4)))+X1774)</f>
        <v>0.5041289687221614</v>
      </c>
      <c r="AK1774" s="5">
        <f t="shared" si="546"/>
        <v>0.34237002082952478</v>
      </c>
      <c r="AL1774" s="46">
        <f t="shared" si="547"/>
        <v>0.16615667659565725</v>
      </c>
      <c r="AM1774" s="3">
        <f t="shared" si="548"/>
        <v>-0.36580208629094069</v>
      </c>
      <c r="AN1774" s="3">
        <f t="shared" si="549"/>
        <v>-0.16437869941986549</v>
      </c>
      <c r="AO1774" s="3">
        <f t="shared" si="550"/>
        <v>0</v>
      </c>
      <c r="AP1774" s="3">
        <f t="shared" si="551"/>
        <v>-2.7409939865560597E-2</v>
      </c>
      <c r="AQ1774" s="3">
        <f t="shared" si="552"/>
        <v>-4.6756701780781194E-2</v>
      </c>
      <c r="AR1774" s="3">
        <f t="shared" si="553"/>
        <v>-3.0139268861007686E-2</v>
      </c>
      <c r="AS1774" s="3" cm="1">
        <f t="array" ref="AS1774">SUM(AO1774:AR1774*AC1774:AF1774)</f>
        <v>-6.0226232726943593E-2</v>
      </c>
      <c r="AT1774" s="50">
        <f t="shared" si="554"/>
        <v>0.1338111663348048</v>
      </c>
      <c r="AU1774" s="50">
        <f t="shared" si="555"/>
        <v>0.36580208629094069</v>
      </c>
      <c r="AV1774" s="67"/>
      <c r="AW1774" s="67"/>
    </row>
    <row r="1775" spans="1:49" ht="15" customHeight="1" x14ac:dyDescent="0.25">
      <c r="A1775" s="11">
        <f t="shared" si="556"/>
        <v>1772</v>
      </c>
      <c r="B1775" s="29">
        <v>32819</v>
      </c>
      <c r="C1775" s="25"/>
      <c r="D1775" s="12"/>
      <c r="E1775" s="25"/>
      <c r="F1775" s="35"/>
      <c r="G1775" s="25">
        <v>0</v>
      </c>
      <c r="H1775" s="13">
        <v>0</v>
      </c>
      <c r="I1775" s="25">
        <v>0</v>
      </c>
      <c r="J1775" s="12">
        <v>0</v>
      </c>
      <c r="K1775" s="12">
        <v>0</v>
      </c>
      <c r="L1775" s="25" t="s">
        <v>11</v>
      </c>
      <c r="M1775" s="10"/>
      <c r="N1775" s="15"/>
      <c r="O1775" s="15"/>
      <c r="P1775" s="4"/>
      <c r="Q1775" s="55"/>
      <c r="R1775" s="40">
        <f t="shared" si="557"/>
        <v>4.7422680412371132E-2</v>
      </c>
      <c r="S1775" s="42" t="str" cm="1">
        <f t="array" ref="S1775">SETVECTOR(R1775:R1776)</f>
        <v>0.0474226804123711,0.531958762886598</v>
      </c>
      <c r="T1775" s="42">
        <f t="shared" si="558"/>
        <v>5.1546391752577317E-2</v>
      </c>
      <c r="U1775" s="5">
        <f t="shared" si="559"/>
        <v>0</v>
      </c>
      <c r="V1775" s="5">
        <f t="shared" si="560"/>
        <v>3.3875731584954084E-2</v>
      </c>
      <c r="W1775" s="5">
        <f t="shared" si="561"/>
        <v>0.79069123335319758</v>
      </c>
      <c r="X1775" s="5">
        <f t="shared" si="562"/>
        <v>3.5893297796754219E-5</v>
      </c>
      <c r="Y1775" s="46" t="str" cm="1">
        <f t="array" ref="Y1775:AB1775">SETMATRIX(GETMATRIX(Y1774:AB1774)-$O$9*TRANSPOSE(AO1774:AR1774)*GETVECTOR(S1774))</f>
        <v>0.5774,0.5774</v>
      </c>
      <c r="Z1775" s="46" t="str">
        <v>0.491733331917975,0.426089454069314</v>
      </c>
      <c r="AA1775" s="46" t="str">
        <v>0.446861771950726,0.414406419044613</v>
      </c>
      <c r="AB1775" s="46" t="str">
        <v>0.486076243757604,0.400651238566325</v>
      </c>
      <c r="AC1775" s="39" t="str" cm="1">
        <f t="array" ref="AC1775:AF1775">SETMATRIX(GETMATRIX(AC1774:AF1774)-$O$9*TRANSPOSE($AO$4:$AR$4)*$AL$4)</f>
        <v>0.5774</v>
      </c>
      <c r="AD1775" s="39" t="str">
        <v>0.5774</v>
      </c>
      <c r="AE1775" s="39" t="str">
        <v>0.5774</v>
      </c>
      <c r="AF1775" s="39" t="str">
        <v>0.5774</v>
      </c>
      <c r="AG1775" s="5" cm="1">
        <f t="array" ref="AG1775">SIGMOID(SUM(GETVECTOR(_xlfn.CONCAT(Y1775,",",AC1775))*GETVECTOR(_xlfn.CONCAT($S1775,",",$AL$4)))+U1775)</f>
        <v>0.58286236373382716</v>
      </c>
      <c r="AH1775" s="5" cm="1">
        <f t="array" ref="AH1775">SIGMOID(SUM(GETVECTOR(_xlfn.CONCAT(Z1775,",",AD1775))*GETVECTOR(_xlfn.CONCAT($S1775,",",$AL$4)))+V1775)</f>
        <v>0.57049157958627783</v>
      </c>
      <c r="AI1775" s="5" cm="1">
        <f t="array" ref="AI1775">TANH(SUM(GETVECTOR(_xlfn.CONCAT(AA1775,",",AE1775))*GETVECTOR(_xlfn.CONCAT($S1775,",",$AL$4)))+W1775)</f>
        <v>0.77484103668277859</v>
      </c>
      <c r="AJ1775" s="5" cm="1">
        <f t="array" ref="AJ1775">SIGMOID(SUM(GETVECTOR(_xlfn.CONCAT(AB1775,",",AF1775))*GETVECTOR(_xlfn.CONCAT($S1775,",",$AL$4)))+X1775)</f>
        <v>0.55878114652826794</v>
      </c>
      <c r="AK1775" s="5">
        <f t="shared" si="546"/>
        <v>0.44204028694542741</v>
      </c>
      <c r="AL1775" s="46">
        <f t="shared" si="547"/>
        <v>0.23208092275531991</v>
      </c>
      <c r="AM1775" s="3">
        <f t="shared" si="548"/>
        <v>0.18053453100274258</v>
      </c>
      <c r="AN1775" s="3">
        <f t="shared" si="549"/>
        <v>8.347736200530069E-2</v>
      </c>
      <c r="AO1775" s="3">
        <f t="shared" si="550"/>
        <v>0</v>
      </c>
      <c r="AP1775" s="3">
        <f t="shared" si="551"/>
        <v>1.5849014071082045E-2</v>
      </c>
      <c r="AQ1775" s="3">
        <f t="shared" si="552"/>
        <v>1.9031221196203936E-2</v>
      </c>
      <c r="AR1775" s="3">
        <f t="shared" si="553"/>
        <v>1.8486461318610002E-2</v>
      </c>
      <c r="AS1775" s="3" cm="1">
        <f t="array" ref="AS1775">SUM(AO1775:AR1775*AC1775:AF1775)</f>
        <v>3.0813930608696347E-2</v>
      </c>
      <c r="AT1775" s="50">
        <f t="shared" si="554"/>
        <v>3.2592716884380223E-2</v>
      </c>
      <c r="AU1775" s="50">
        <f t="shared" si="555"/>
        <v>0.18053453100274258</v>
      </c>
      <c r="AV1775" s="67"/>
      <c r="AW1775" s="67"/>
    </row>
    <row r="1776" spans="1:49" ht="15" customHeight="1" x14ac:dyDescent="0.25">
      <c r="A1776" s="11">
        <f t="shared" si="556"/>
        <v>1773</v>
      </c>
      <c r="B1776" s="29">
        <v>32820</v>
      </c>
      <c r="C1776" s="25"/>
      <c r="D1776" s="12"/>
      <c r="E1776" s="25"/>
      <c r="F1776" s="35"/>
      <c r="G1776" s="25">
        <v>0</v>
      </c>
      <c r="H1776" s="13">
        <v>0</v>
      </c>
      <c r="I1776" s="25">
        <v>0</v>
      </c>
      <c r="J1776" s="12">
        <v>0</v>
      </c>
      <c r="K1776" s="12">
        <v>0</v>
      </c>
      <c r="L1776" s="25" t="s">
        <v>11</v>
      </c>
      <c r="M1776" s="10"/>
      <c r="N1776" s="15"/>
      <c r="O1776" s="15"/>
      <c r="P1776" s="4"/>
      <c r="Q1776" s="55"/>
      <c r="R1776" s="40">
        <f t="shared" si="557"/>
        <v>0.53195876288659794</v>
      </c>
      <c r="S1776" s="42" t="str" cm="1">
        <f t="array" ref="S1776">SETVECTOR(R1776:R1777)</f>
        <v>0.531958762886598,0.0515463917525773</v>
      </c>
      <c r="T1776" s="42">
        <f t="shared" si="558"/>
        <v>2.0618556701030928E-3</v>
      </c>
      <c r="U1776" s="5">
        <f t="shared" si="559"/>
        <v>0</v>
      </c>
      <c r="V1776" s="5">
        <f t="shared" si="560"/>
        <v>3.2290830177845883E-2</v>
      </c>
      <c r="W1776" s="5">
        <f t="shared" si="561"/>
        <v>0.78878811123357717</v>
      </c>
      <c r="X1776" s="5">
        <f t="shared" si="562"/>
        <v>-1.812752834064246E-3</v>
      </c>
      <c r="Y1776" s="46" t="str" cm="1">
        <f t="array" ref="Y1776:AB1776">SETMATRIX(GETMATRIX(Y1775:AB1775)-$O$9*TRANSPOSE(AO1775:AR1775)*GETVECTOR(S1775))</f>
        <v>0.5774,0.5774</v>
      </c>
      <c r="Z1776" s="46" t="str">
        <v>0.491658171645061,0.425246351877491</v>
      </c>
      <c r="AA1776" s="46" t="str">
        <v>0.446771520798662,0.413394036556238</v>
      </c>
      <c r="AB1776" s="46" t="str">
        <v>0.485988576002897,0.399667835057005</v>
      </c>
      <c r="AC1776" s="39" t="str" cm="1">
        <f t="array" ref="AC1776:AF1776">SETMATRIX(GETMATRIX(AC1775:AF1775)-$O$9*TRANSPOSE($AO$4:$AR$4)*$AL$4)</f>
        <v>0.5774</v>
      </c>
      <c r="AD1776" s="39" t="str">
        <v>0.5774</v>
      </c>
      <c r="AE1776" s="39" t="str">
        <v>0.5774</v>
      </c>
      <c r="AF1776" s="39" t="str">
        <v>0.5774</v>
      </c>
      <c r="AG1776" s="5" cm="1">
        <f t="array" ref="AG1776">SIGMOID(SUM(GETVECTOR(_xlfn.CONCAT(Y1776,",",AC1776))*GETVECTOR(_xlfn.CONCAT($S1776,",",$AL$4)))+U1776)</f>
        <v>0.58344115843111177</v>
      </c>
      <c r="AH1776" s="5" cm="1">
        <f t="array" ref="AH1776">SIGMOID(SUM(GETVECTOR(_xlfn.CONCAT(Z1776,",",AD1776))*GETVECTOR(_xlfn.CONCAT($S1776,",",$AL$4)))+V1776)</f>
        <v>0.57828878528811167</v>
      </c>
      <c r="AI1776" s="5" cm="1">
        <f t="array" ref="AI1776">TANH(SUM(GETVECTOR(_xlfn.CONCAT(AA1776,",",AE1776))*GETVECTOR(_xlfn.CONCAT($S1776,",",$AL$4)))+W1776)</f>
        <v>0.78093439889667915</v>
      </c>
      <c r="AJ1776" s="5" cm="1">
        <f t="array" ref="AJ1776">SIGMOID(SUM(GETVECTOR(_xlfn.CONCAT(AB1776,",",AF1776))*GETVECTOR(_xlfn.CONCAT($S1776,",",$AL$4)))+X1776)</f>
        <v>0.5688877308500867</v>
      </c>
      <c r="AK1776" s="5">
        <f t="shared" si="546"/>
        <v>0.45160560492766222</v>
      </c>
      <c r="AL1776" s="46">
        <f t="shared" si="547"/>
        <v>0.24076348210936593</v>
      </c>
      <c r="AM1776" s="3">
        <f t="shared" si="548"/>
        <v>0.23870162643926285</v>
      </c>
      <c r="AN1776" s="3">
        <f t="shared" si="549"/>
        <v>0.1114718241137293</v>
      </c>
      <c r="AO1776" s="3">
        <f t="shared" si="550"/>
        <v>0</v>
      </c>
      <c r="AP1776" s="3">
        <f t="shared" si="551"/>
        <v>2.1229491009869726E-2</v>
      </c>
      <c r="AQ1776" s="3">
        <f t="shared" si="552"/>
        <v>2.5149652467085573E-2</v>
      </c>
      <c r="AR1776" s="3">
        <f t="shared" si="553"/>
        <v>2.4776295763751906E-2</v>
      </c>
      <c r="AS1776" s="3" cm="1">
        <f t="array" ref="AS1776">SUM(AO1776:AR1776*AC1776:AF1776)</f>
        <v>4.1085150617584346E-2</v>
      </c>
      <c r="AT1776" s="50">
        <f t="shared" si="554"/>
        <v>5.697846646474939E-2</v>
      </c>
      <c r="AU1776" s="50">
        <f t="shared" si="555"/>
        <v>0.23870162643926285</v>
      </c>
      <c r="AV1776" s="67"/>
      <c r="AW1776" s="67"/>
    </row>
    <row r="1777" spans="1:49" ht="15" customHeight="1" x14ac:dyDescent="0.25">
      <c r="A1777" s="11">
        <f t="shared" si="556"/>
        <v>1774</v>
      </c>
      <c r="B1777" s="29">
        <v>32821</v>
      </c>
      <c r="C1777" s="25"/>
      <c r="D1777" s="12"/>
      <c r="E1777" s="25"/>
      <c r="F1777" s="35"/>
      <c r="G1777" s="25">
        <v>0</v>
      </c>
      <c r="H1777" s="13">
        <v>0</v>
      </c>
      <c r="I1777" s="25">
        <v>0</v>
      </c>
      <c r="J1777" s="12">
        <v>0</v>
      </c>
      <c r="K1777" s="12">
        <v>0</v>
      </c>
      <c r="L1777" s="25" t="s">
        <v>11</v>
      </c>
      <c r="M1777" s="10"/>
      <c r="N1777" s="15"/>
      <c r="O1777" s="15"/>
      <c r="P1777" s="4"/>
      <c r="Q1777" s="55"/>
      <c r="R1777" s="40">
        <f t="shared" si="557"/>
        <v>5.1546391752577317E-2</v>
      </c>
      <c r="S1777" s="42" t="str" cm="1">
        <f t="array" ref="S1777">SETVECTOR(R1777:R1778)</f>
        <v>0.0515463917525773,0.00206185567010309</v>
      </c>
      <c r="T1777" s="42">
        <f t="shared" si="558"/>
        <v>9.3814432989690721E-2</v>
      </c>
      <c r="U1777" s="5">
        <f t="shared" si="559"/>
        <v>0</v>
      </c>
      <c r="V1777" s="5">
        <f t="shared" si="560"/>
        <v>3.0167881076858912E-2</v>
      </c>
      <c r="W1777" s="5">
        <f t="shared" si="561"/>
        <v>0.78627314598686859</v>
      </c>
      <c r="X1777" s="5">
        <f t="shared" si="562"/>
        <v>-4.2903824104394365E-3</v>
      </c>
      <c r="Y1777" s="46" t="str" cm="1">
        <f t="array" ref="Y1777:AB1777">SETMATRIX(GETMATRIX(Y1776:AB1776)-$O$9*TRANSPOSE(AO1776:AR1776)*GETVECTOR(S1776))</f>
        <v>0.5774,0.5774</v>
      </c>
      <c r="Z1777" s="46" t="str">
        <v>0.490528850267629,0.425136921511461</v>
      </c>
      <c r="AA1777" s="46" t="str">
        <v>0.44543366299732,0.413264399172387</v>
      </c>
      <c r="AB1777" s="46" t="str">
        <v>0.484670579238557,0.399540122192243</v>
      </c>
      <c r="AC1777" s="39" t="str" cm="1">
        <f t="array" ref="AC1777:AF1777">SETMATRIX(GETMATRIX(AC1776:AF1776)-$O$9*TRANSPOSE($AO$4:$AR$4)*$AL$4)</f>
        <v>0.5774</v>
      </c>
      <c r="AD1777" s="39" t="str">
        <v>0.5774</v>
      </c>
      <c r="AE1777" s="39" t="str">
        <v>0.5774</v>
      </c>
      <c r="AF1777" s="39" t="str">
        <v>0.5774</v>
      </c>
      <c r="AG1777" s="5" cm="1">
        <f t="array" ref="AG1777">SIGMOID(SUM(GETVECTOR(_xlfn.CONCAT(Y1777,",",AC1777))*GETVECTOR(_xlfn.CONCAT($S1777,",",$AL$4)))+U1777)</f>
        <v>0.50773773272340572</v>
      </c>
      <c r="AH1777" s="5" cm="1">
        <f t="array" ref="AH1777">SIGMOID(SUM(GETVECTOR(_xlfn.CONCAT(Z1777,",",AD1777))*GETVECTOR(_xlfn.CONCAT($S1777,",",$AL$4)))+V1777)</f>
        <v>0.51407863864548031</v>
      </c>
      <c r="AI1777" s="5" cm="1">
        <f t="array" ref="AI1777">TANH(SUM(GETVECTOR(_xlfn.CONCAT(AA1777,",",AE1777))*GETVECTOR(_xlfn.CONCAT($S1777,",",$AL$4)))+W1777)</f>
        <v>0.66963755286508431</v>
      </c>
      <c r="AJ1777" s="5" cm="1">
        <f t="array" ref="AJ1777">SIGMOID(SUM(GETVECTOR(_xlfn.CONCAT(AB1777,",",AF1777))*GETVECTOR(_xlfn.CONCAT($S1777,",",$AL$4)))+X1777)</f>
        <v>0.50537890028613608</v>
      </c>
      <c r="AK1777" s="5">
        <f t="shared" si="546"/>
        <v>0.34424636156277338</v>
      </c>
      <c r="AL1777" s="46">
        <f t="shared" si="547"/>
        <v>0.1674133727639924</v>
      </c>
      <c r="AM1777" s="3">
        <f t="shared" si="548"/>
        <v>7.359893977430168E-2</v>
      </c>
      <c r="AN1777" s="3">
        <f t="shared" si="549"/>
        <v>3.3113710807230218E-2</v>
      </c>
      <c r="AO1777" s="3">
        <f t="shared" si="550"/>
        <v>0</v>
      </c>
      <c r="AP1777" s="3">
        <f t="shared" si="551"/>
        <v>5.539150965626966E-3</v>
      </c>
      <c r="AQ1777" s="3">
        <f t="shared" si="552"/>
        <v>9.389669116285658E-3</v>
      </c>
      <c r="AR1777" s="3">
        <f t="shared" si="553"/>
        <v>6.0944475363423527E-3</v>
      </c>
      <c r="AS1777" s="3" cm="1">
        <f t="array" ref="AS1777">SUM(AO1777:AR1777*AC1777:AF1777)</f>
        <v>1.2138834722780423E-2</v>
      </c>
      <c r="AT1777" s="50">
        <f t="shared" si="554"/>
        <v>5.4168039359012857E-3</v>
      </c>
      <c r="AU1777" s="50">
        <f t="shared" si="555"/>
        <v>7.359893977430168E-2</v>
      </c>
      <c r="AV1777" s="67"/>
      <c r="AW1777" s="67"/>
    </row>
    <row r="1778" spans="1:49" ht="15" customHeight="1" x14ac:dyDescent="0.25">
      <c r="A1778" s="11">
        <f t="shared" si="556"/>
        <v>1775</v>
      </c>
      <c r="B1778" s="29">
        <v>32822</v>
      </c>
      <c r="C1778" s="25"/>
      <c r="D1778" s="12"/>
      <c r="E1778" s="25"/>
      <c r="F1778" s="35"/>
      <c r="G1778" s="25">
        <v>0</v>
      </c>
      <c r="H1778" s="13">
        <v>0</v>
      </c>
      <c r="I1778" s="25">
        <v>0</v>
      </c>
      <c r="J1778" s="12">
        <v>0</v>
      </c>
      <c r="K1778" s="12">
        <v>0</v>
      </c>
      <c r="L1778" s="25" t="s">
        <v>11</v>
      </c>
      <c r="M1778" s="10"/>
      <c r="N1778" s="15"/>
      <c r="O1778" s="15"/>
      <c r="P1778" s="4"/>
      <c r="Q1778" s="55"/>
      <c r="R1778" s="40">
        <f t="shared" si="557"/>
        <v>2.0618556701030928E-3</v>
      </c>
      <c r="S1778" s="42" t="str" cm="1">
        <f t="array" ref="S1778">SETVECTOR(R1778:R1779)</f>
        <v>0.00206185567010309,0.0938144329896907</v>
      </c>
      <c r="T1778" s="42">
        <f t="shared" si="558"/>
        <v>0.79381443298969068</v>
      </c>
      <c r="U1778" s="5">
        <f t="shared" si="559"/>
        <v>0</v>
      </c>
      <c r="V1778" s="5">
        <f t="shared" si="560"/>
        <v>2.9613965980296215E-2</v>
      </c>
      <c r="W1778" s="5">
        <f t="shared" si="561"/>
        <v>0.78533417907524006</v>
      </c>
      <c r="X1778" s="5">
        <f t="shared" si="562"/>
        <v>-4.899827164073672E-3</v>
      </c>
      <c r="Y1778" s="46" t="str" cm="1">
        <f t="array" ref="Y1778:AB1778">SETMATRIX(GETMATRIX(Y1777:AB1777)-$O$9*TRANSPOSE(AO1777:AR1777)*GETVECTOR(S1777))</f>
        <v>0.5774,0.5774</v>
      </c>
      <c r="Z1778" s="46" t="str">
        <v>0.490500297943064,0.425135779418478</v>
      </c>
      <c r="AA1778" s="46" t="str">
        <v>0.44538526264105,0.413262463158136</v>
      </c>
      <c r="AB1778" s="46" t="str">
        <v>0.484639164560535,0.399538865605122</v>
      </c>
      <c r="AC1778" s="39" t="str" cm="1">
        <f t="array" ref="AC1778:AF1778">SETMATRIX(GETMATRIX(AC1777:AF1777)-$O$9*TRANSPOSE($AO$4:$AR$4)*$AL$4)</f>
        <v>0.5774</v>
      </c>
      <c r="AD1778" s="39" t="str">
        <v>0.5774</v>
      </c>
      <c r="AE1778" s="39" t="str">
        <v>0.5774</v>
      </c>
      <c r="AF1778" s="39" t="str">
        <v>0.5774</v>
      </c>
      <c r="AG1778" s="5" cm="1">
        <f t="array" ref="AG1778">SIGMOID(SUM(GETVECTOR(_xlfn.CONCAT(Y1778,",",AC1778))*GETVECTOR(_xlfn.CONCAT($S1778,",",$AL$4)))+U1778)</f>
        <v>0.51383620889354142</v>
      </c>
      <c r="AH1778" s="5" cm="1">
        <f t="array" ref="AH1778">SIGMOID(SUM(GETVECTOR(_xlfn.CONCAT(Z1778,",",AD1778))*GETVECTOR(_xlfn.CONCAT($S1778,",",$AL$4)))+V1778)</f>
        <v>0.51761999544509463</v>
      </c>
      <c r="AI1778" s="5" cm="1">
        <f t="array" ref="AI1778">TANH(SUM(GETVECTOR(_xlfn.CONCAT(AA1778,",",AE1778))*GETVECTOR(_xlfn.CONCAT($S1778,",",$AL$4)))+W1778)</f>
        <v>0.67779425515338054</v>
      </c>
      <c r="AJ1778" s="5" cm="1">
        <f t="array" ref="AJ1778">SIGMOID(SUM(GETVECTOR(_xlfn.CONCAT(AB1778,",",AF1778))*GETVECTOR(_xlfn.CONCAT($S1778,",",$AL$4)))+X1778)</f>
        <v>0.50839469633538326</v>
      </c>
      <c r="AK1778" s="5">
        <f t="shared" si="546"/>
        <v>0.35083985926520417</v>
      </c>
      <c r="AL1778" s="46">
        <f t="shared" si="547"/>
        <v>0.17139010352910317</v>
      </c>
      <c r="AM1778" s="3">
        <f t="shared" si="548"/>
        <v>-0.62242432946058757</v>
      </c>
      <c r="AN1778" s="3">
        <f t="shared" si="549"/>
        <v>-0.28047413538297433</v>
      </c>
      <c r="AO1778" s="3">
        <f t="shared" si="550"/>
        <v>0</v>
      </c>
      <c r="AP1778" s="3">
        <f t="shared" si="551"/>
        <v>-4.7466919001870951E-2</v>
      </c>
      <c r="AQ1778" s="3">
        <f t="shared" si="552"/>
        <v>-7.8483045088570916E-2</v>
      </c>
      <c r="AR1778" s="3">
        <f t="shared" si="553"/>
        <v>-5.2443161003407075E-2</v>
      </c>
      <c r="AS1778" s="3" cm="1">
        <f t="array" ref="AS1778">SUM(AO1778:AR1778*AC1778:AF1778)</f>
        <v>-0.10300419042918837</v>
      </c>
      <c r="AT1778" s="50">
        <f t="shared" si="554"/>
        <v>0.38741204590446204</v>
      </c>
      <c r="AU1778" s="50">
        <f t="shared" si="555"/>
        <v>0.62242432946058757</v>
      </c>
      <c r="AV1778" s="67"/>
      <c r="AW1778" s="67"/>
    </row>
    <row r="1779" spans="1:49" ht="15" customHeight="1" x14ac:dyDescent="0.25">
      <c r="A1779" s="11">
        <f t="shared" si="556"/>
        <v>1776</v>
      </c>
      <c r="B1779" s="29">
        <v>32823</v>
      </c>
      <c r="C1779" s="25"/>
      <c r="D1779" s="12"/>
      <c r="E1779" s="25"/>
      <c r="F1779" s="35"/>
      <c r="G1779" s="25">
        <v>0</v>
      </c>
      <c r="H1779" s="13">
        <v>0</v>
      </c>
      <c r="I1779" s="25">
        <v>0</v>
      </c>
      <c r="J1779" s="12">
        <v>0</v>
      </c>
      <c r="K1779" s="12">
        <v>0</v>
      </c>
      <c r="L1779" s="25" t="s">
        <v>11</v>
      </c>
      <c r="M1779" s="10"/>
      <c r="N1779" s="15"/>
      <c r="O1779" s="15"/>
      <c r="P1779" s="4"/>
      <c r="Q1779" s="55"/>
      <c r="R1779" s="40">
        <f t="shared" si="557"/>
        <v>9.3814432989690721E-2</v>
      </c>
      <c r="S1779" s="42" t="str" cm="1">
        <f t="array" ref="S1779">SETVECTOR(R1779:R1780)</f>
        <v>0.0938144329896907,0.793814432989691</v>
      </c>
      <c r="T1779" s="42">
        <f t="shared" si="558"/>
        <v>1.6494845360824743E-2</v>
      </c>
      <c r="U1779" s="5">
        <f t="shared" si="559"/>
        <v>0</v>
      </c>
      <c r="V1779" s="5">
        <f t="shared" si="560"/>
        <v>3.4360657880483314E-2</v>
      </c>
      <c r="W1779" s="5">
        <f t="shared" si="561"/>
        <v>0.79318248358409715</v>
      </c>
      <c r="X1779" s="5">
        <f t="shared" si="562"/>
        <v>3.4448893626703569E-4</v>
      </c>
      <c r="Y1779" s="46" t="str" cm="1">
        <f t="array" ref="Y1779:AB1779">SETMATRIX(GETMATRIX(Y1778:AB1778)-$O$9*TRANSPOSE(AO1778:AR1778)*GETVECTOR(S1778))</f>
        <v>0.5774,0.5774</v>
      </c>
      <c r="Z1779" s="46" t="str">
        <v>0.490510084936673,0.425581087627671</v>
      </c>
      <c r="AA1779" s="46" t="str">
        <v>0.445401444712202,0.413998747395565</v>
      </c>
      <c r="AB1779" s="46" t="str">
        <v>0.484649977583422,0.400030858146494</v>
      </c>
      <c r="AC1779" s="39" t="str" cm="1">
        <f t="array" ref="AC1779:AF1779">SETMATRIX(GETMATRIX(AC1778:AF1778)-$O$9*TRANSPOSE($AO$4:$AR$4)*$AL$4)</f>
        <v>0.5774</v>
      </c>
      <c r="AD1779" s="39" t="str">
        <v>0.5774</v>
      </c>
      <c r="AE1779" s="39" t="str">
        <v>0.5774</v>
      </c>
      <c r="AF1779" s="39" t="str">
        <v>0.5774</v>
      </c>
      <c r="AG1779" s="5" cm="1">
        <f t="array" ref="AG1779">SIGMOID(SUM(GETVECTOR(_xlfn.CONCAT(Y1779,",",AC1779))*GETVECTOR(_xlfn.CONCAT($S1779,",",$AL$4)))+U1779)</f>
        <v>0.62539631068003165</v>
      </c>
      <c r="AH1779" s="5" cm="1">
        <f t="array" ref="AH1779">SIGMOID(SUM(GETVECTOR(_xlfn.CONCAT(Z1779,",",AD1779))*GETVECTOR(_xlfn.CONCAT($S1779,",",$AL$4)))+V1779)</f>
        <v>0.60305483770211576</v>
      </c>
      <c r="AI1779" s="5" cm="1">
        <f t="array" ref="AI1779">TANH(SUM(GETVECTOR(_xlfn.CONCAT(AA1779,",",AE1779))*GETVECTOR(_xlfn.CONCAT($S1779,",",$AL$4)))+W1779)</f>
        <v>0.82221149777274072</v>
      </c>
      <c r="AJ1779" s="5" cm="1">
        <f t="array" ref="AJ1779">SIGMOID(SUM(GETVECTOR(_xlfn.CONCAT(AB1779,",",AF1779))*GETVECTOR(_xlfn.CONCAT($S1779,",",$AL$4)))+X1779)</f>
        <v>0.5898540159287502</v>
      </c>
      <c r="AK1779" s="5">
        <f t="shared" si="546"/>
        <v>0.4958386213461537</v>
      </c>
      <c r="AL1779" s="46">
        <f t="shared" si="547"/>
        <v>0.27064753353680049</v>
      </c>
      <c r="AM1779" s="3">
        <f t="shared" si="548"/>
        <v>0.25415268817597575</v>
      </c>
      <c r="AN1779" s="3">
        <f t="shared" si="549"/>
        <v>0.11835143444455086</v>
      </c>
      <c r="AO1779" s="3">
        <f t="shared" si="550"/>
        <v>0</v>
      </c>
      <c r="AP1779" s="3">
        <f t="shared" si="551"/>
        <v>2.3294017146958588E-2</v>
      </c>
      <c r="AQ1779" s="3">
        <f t="shared" si="552"/>
        <v>2.3122393384691256E-2</v>
      </c>
      <c r="AR1779" s="3">
        <f t="shared" si="553"/>
        <v>2.8212218891460812E-2</v>
      </c>
      <c r="AS1779" s="3" cm="1">
        <f t="array" ref="AS1779">SUM(AO1779:AR1779*AC1779:AF1779)</f>
        <v>4.309057062890409E-2</v>
      </c>
      <c r="AT1779" s="50">
        <f t="shared" si="554"/>
        <v>6.459358890707477E-2</v>
      </c>
      <c r="AU1779" s="50">
        <f t="shared" si="555"/>
        <v>0.25415268817597575</v>
      </c>
      <c r="AV1779" s="67"/>
      <c r="AW1779" s="67"/>
    </row>
    <row r="1780" spans="1:49" ht="15" customHeight="1" x14ac:dyDescent="0.25">
      <c r="A1780" s="11">
        <f t="shared" si="556"/>
        <v>1777</v>
      </c>
      <c r="B1780" s="29">
        <v>32824</v>
      </c>
      <c r="C1780" s="25"/>
      <c r="D1780" s="12"/>
      <c r="E1780" s="25"/>
      <c r="F1780" s="35"/>
      <c r="G1780" s="25">
        <v>0</v>
      </c>
      <c r="H1780" s="13">
        <v>0</v>
      </c>
      <c r="I1780" s="25">
        <v>0</v>
      </c>
      <c r="J1780" s="12">
        <v>0</v>
      </c>
      <c r="K1780" s="12">
        <v>0</v>
      </c>
      <c r="L1780" s="25" t="s">
        <v>11</v>
      </c>
      <c r="M1780" s="10"/>
      <c r="N1780" s="15"/>
      <c r="O1780" s="15"/>
      <c r="P1780" s="4"/>
      <c r="Q1780" s="55"/>
      <c r="R1780" s="40">
        <f t="shared" si="557"/>
        <v>0.79381443298969068</v>
      </c>
      <c r="S1780" s="42" t="str" cm="1">
        <f t="array" ref="S1780">SETVECTOR(R1780:R1781)</f>
        <v>0.793814432989691,0.0164948453608247</v>
      </c>
      <c r="T1780" s="42">
        <f t="shared" si="558"/>
        <v>0.12783505154639174</v>
      </c>
      <c r="U1780" s="5">
        <f t="shared" si="559"/>
        <v>0</v>
      </c>
      <c r="V1780" s="5">
        <f t="shared" si="560"/>
        <v>3.2031256165787454E-2</v>
      </c>
      <c r="W1780" s="5">
        <f t="shared" si="561"/>
        <v>0.79087024424562802</v>
      </c>
      <c r="X1780" s="5">
        <f t="shared" si="562"/>
        <v>-2.4767329528790458E-3</v>
      </c>
      <c r="Y1780" s="46" t="str" cm="1">
        <f t="array" ref="Y1780:AB1780">SETMATRIX(GETMATRIX(Y1779:AB1779)-$O$9*TRANSPOSE(AO1779:AR1779)*GETVECTOR(S1779))</f>
        <v>0.5774,0.5774</v>
      </c>
      <c r="Z1780" s="46" t="str">
        <v>0.490291553435604,0.423731974926314</v>
      </c>
      <c r="AA1780" s="46" t="str">
        <v>0.445184523289727,0.412163258436162</v>
      </c>
      <c r="AB1780" s="46" t="str">
        <v>0.484385306251554,0.397791331492223</v>
      </c>
      <c r="AC1780" s="39" t="str" cm="1">
        <f t="array" ref="AC1780:AF1780">SETMATRIX(GETMATRIX(AC1779:AF1779)-$O$9*TRANSPOSE($AO$4:$AR$4)*$AL$4)</f>
        <v>0.5774</v>
      </c>
      <c r="AD1780" s="39" t="str">
        <v>0.5774</v>
      </c>
      <c r="AE1780" s="39" t="str">
        <v>0.5774</v>
      </c>
      <c r="AF1780" s="39" t="str">
        <v>0.5774</v>
      </c>
      <c r="AG1780" s="5" cm="1">
        <f t="array" ref="AG1780">SIGMOID(SUM(GETVECTOR(_xlfn.CONCAT(Y1780,",",AC1780))*GETVECTOR(_xlfn.CONCAT($S1780,",",$AL$4)))+U1780)</f>
        <v>0.61488010053164754</v>
      </c>
      <c r="AH1780" s="5" cm="1">
        <f t="array" ref="AH1780">SIGMOID(SUM(GETVECTOR(_xlfn.CONCAT(Z1780,",",AD1780))*GETVECTOR(_xlfn.CONCAT($S1780,",",$AL$4)))+V1780)</f>
        <v>0.60544881821637053</v>
      </c>
      <c r="AI1780" s="5" cm="1">
        <f t="array" ref="AI1780">TANH(SUM(GETVECTOR(_xlfn.CONCAT(AA1780,",",AE1780))*GETVECTOR(_xlfn.CONCAT($S1780,",",$AL$4)))+W1780)</f>
        <v>0.81810582600589554</v>
      </c>
      <c r="AJ1780" s="5" cm="1">
        <f t="array" ref="AJ1780">SIGMOID(SUM(GETVECTOR(_xlfn.CONCAT(AB1780,",",AF1780))*GETVECTOR(_xlfn.CONCAT($S1780,",",$AL$4)))+X1780)</f>
        <v>0.59594486687856363</v>
      </c>
      <c r="AK1780" s="5">
        <f t="shared" si="546"/>
        <v>0.49532120553119713</v>
      </c>
      <c r="AL1780" s="46">
        <f t="shared" si="547"/>
        <v>0.27319875727533199</v>
      </c>
      <c r="AM1780" s="3">
        <f t="shared" si="548"/>
        <v>0.14536370572894025</v>
      </c>
      <c r="AN1780" s="3">
        <f t="shared" si="549"/>
        <v>6.8423055959053361E-2</v>
      </c>
      <c r="AO1780" s="3">
        <f t="shared" si="550"/>
        <v>0</v>
      </c>
      <c r="AP1780" s="3">
        <f t="shared" si="551"/>
        <v>1.3371888199224769E-2</v>
      </c>
      <c r="AQ1780" s="3">
        <f t="shared" si="552"/>
        <v>1.3699914297502537E-2</v>
      </c>
      <c r="AR1780" s="3">
        <f t="shared" si="553"/>
        <v>1.6046315750048508E-2</v>
      </c>
      <c r="AS1780" s="3" cm="1">
        <f t="array" ref="AS1780">SUM(AO1780:AR1780*AC1780:AF1780)</f>
        <v>2.4896401475688355E-2</v>
      </c>
      <c r="AT1780" s="50">
        <f t="shared" si="554"/>
        <v>2.1130606943249936E-2</v>
      </c>
      <c r="AU1780" s="50">
        <f t="shared" si="555"/>
        <v>0.14536370572894025</v>
      </c>
      <c r="AV1780" s="67"/>
      <c r="AW1780" s="67"/>
    </row>
    <row r="1781" spans="1:49" ht="15" customHeight="1" x14ac:dyDescent="0.25">
      <c r="A1781" s="11">
        <f t="shared" si="556"/>
        <v>1778</v>
      </c>
      <c r="B1781" s="29">
        <v>32825</v>
      </c>
      <c r="C1781" s="25"/>
      <c r="D1781" s="12"/>
      <c r="E1781" s="25"/>
      <c r="F1781" s="35"/>
      <c r="G1781" s="25">
        <v>0</v>
      </c>
      <c r="H1781" s="13">
        <v>0</v>
      </c>
      <c r="I1781" s="25">
        <v>0</v>
      </c>
      <c r="J1781" s="12">
        <v>0</v>
      </c>
      <c r="K1781" s="12">
        <v>0</v>
      </c>
      <c r="L1781" s="25" t="s">
        <v>11</v>
      </c>
      <c r="M1781" s="10"/>
      <c r="N1781" s="15"/>
      <c r="O1781" s="15"/>
      <c r="P1781" s="4"/>
      <c r="Q1781" s="55"/>
      <c r="R1781" s="40">
        <f t="shared" si="557"/>
        <v>1.6494845360824743E-2</v>
      </c>
      <c r="S1781" s="42" t="str" cm="1">
        <f t="array" ref="S1781">SETVECTOR(R1781:R1782)</f>
        <v>0.0164948453608247,0.127835051546392</v>
      </c>
      <c r="T1781" s="42">
        <f t="shared" si="558"/>
        <v>0</v>
      </c>
      <c r="U1781" s="5">
        <f t="shared" si="559"/>
        <v>0</v>
      </c>
      <c r="V1781" s="5">
        <f t="shared" si="560"/>
        <v>3.0694067345864978E-2</v>
      </c>
      <c r="W1781" s="5">
        <f t="shared" si="561"/>
        <v>0.78950025281587777</v>
      </c>
      <c r="X1781" s="5">
        <f t="shared" si="562"/>
        <v>-4.0813645278838968E-3</v>
      </c>
      <c r="Y1781" s="46" t="str" cm="1">
        <f t="array" ref="Y1781:AB1781">SETMATRIX(GETMATRIX(Y1780:AB1780)-$O$9*TRANSPOSE(AO1780:AR1780)*GETVECTOR(S1780))</f>
        <v>0.5774,0.5774</v>
      </c>
      <c r="Z1781" s="46" t="str">
        <v>0.489230073650717,0.423709918203511</v>
      </c>
      <c r="AA1781" s="46" t="str">
        <v>0.444097004319719,0.412140660639383</v>
      </c>
      <c r="AB1781" s="46" t="str">
        <v>0.483111526547684,0.397764863342532</v>
      </c>
      <c r="AC1781" s="39" t="str" cm="1">
        <f t="array" ref="AC1781:AF1781">SETMATRIX(GETMATRIX(AC1780:AF1780)-$O$9*TRANSPOSE($AO$4:$AR$4)*$AL$4)</f>
        <v>0.5774</v>
      </c>
      <c r="AD1781" s="39" t="str">
        <v>0.5774</v>
      </c>
      <c r="AE1781" s="39" t="str">
        <v>0.5774</v>
      </c>
      <c r="AF1781" s="39" t="str">
        <v>0.5774</v>
      </c>
      <c r="AG1781" s="5" cm="1">
        <f t="array" ref="AG1781">SIGMOID(SUM(GETVECTOR(_xlfn.CONCAT(Y1781,",",AC1781))*GETVECTOR(_xlfn.CONCAT($S1781,",",$AL$4)))+U1781)</f>
        <v>0.52082197146610321</v>
      </c>
      <c r="AH1781" s="5" cm="1">
        <f t="array" ref="AH1781">SIGMOID(SUM(GETVECTOR(_xlfn.CONCAT(Z1781,",",AD1781))*GETVECTOR(_xlfn.CONCAT($S1781,",",$AL$4)))+V1781)</f>
        <v>0.52321550068299982</v>
      </c>
      <c r="AI1781" s="5" cm="1">
        <f t="array" ref="AI1781">TANH(SUM(GETVECTOR(_xlfn.CONCAT(AA1781,",",AE1781))*GETVECTOR(_xlfn.CONCAT($S1781,",",$AL$4)))+W1781)</f>
        <v>0.69081422543080029</v>
      </c>
      <c r="AJ1781" s="5" cm="1">
        <f t="array" ref="AJ1781">SIGMOID(SUM(GETVECTOR(_xlfn.CONCAT(AB1781,",",AF1781))*GETVECTOR(_xlfn.CONCAT($S1781,",",$AL$4)))+X1781)</f>
        <v>0.51368052889326521</v>
      </c>
      <c r="AK1781" s="5">
        <f t="shared" si="546"/>
        <v>0.3614447108377149</v>
      </c>
      <c r="AL1781" s="46">
        <f t="shared" si="547"/>
        <v>0.17798308071375366</v>
      </c>
      <c r="AM1781" s="3">
        <f t="shared" si="548"/>
        <v>0.17798308071375366</v>
      </c>
      <c r="AN1781" s="3">
        <f t="shared" si="549"/>
        <v>8.045046940220088E-2</v>
      </c>
      <c r="AO1781" s="3">
        <f t="shared" si="550"/>
        <v>0</v>
      </c>
      <c r="AP1781" s="3">
        <f t="shared" si="551"/>
        <v>1.3864128787633635E-2</v>
      </c>
      <c r="AQ1781" s="3">
        <f t="shared" si="552"/>
        <v>2.2005162570028214E-2</v>
      </c>
      <c r="AR1781" s="3">
        <f t="shared" si="553"/>
        <v>1.5405617030272066E-2</v>
      </c>
      <c r="AS1781" s="3" cm="1">
        <f t="array" ref="AS1781">SUM(AO1781:AR1781*AC1781:AF1781)</f>
        <v>2.9606132103193045E-2</v>
      </c>
      <c r="AT1781" s="50">
        <f t="shared" si="554"/>
        <v>3.1677977020358551E-2</v>
      </c>
      <c r="AU1781" s="50">
        <f t="shared" si="555"/>
        <v>0.17798308071375366</v>
      </c>
      <c r="AV1781" s="67"/>
      <c r="AW1781" s="67"/>
    </row>
    <row r="1782" spans="1:49" ht="15" customHeight="1" x14ac:dyDescent="0.25">
      <c r="A1782" s="11">
        <f t="shared" si="556"/>
        <v>1779</v>
      </c>
      <c r="B1782" s="29">
        <v>32826</v>
      </c>
      <c r="C1782" s="25"/>
      <c r="D1782" s="12"/>
      <c r="E1782" s="25"/>
      <c r="F1782" s="35"/>
      <c r="G1782" s="25">
        <v>0</v>
      </c>
      <c r="H1782" s="13">
        <v>0</v>
      </c>
      <c r="I1782" s="25">
        <v>0</v>
      </c>
      <c r="J1782" s="12">
        <v>0</v>
      </c>
      <c r="K1782" s="12">
        <v>0</v>
      </c>
      <c r="L1782" s="25" t="s">
        <v>11</v>
      </c>
      <c r="M1782" s="10"/>
      <c r="N1782" s="15"/>
      <c r="O1782" s="15"/>
      <c r="P1782" s="4"/>
      <c r="Q1782" s="55"/>
      <c r="R1782" s="40">
        <f t="shared" si="557"/>
        <v>0.12783505154639174</v>
      </c>
      <c r="S1782" s="42" t="str" cm="1">
        <f t="array" ref="S1782">SETVECTOR(R1782:R1783)</f>
        <v>0.127835051546392,0</v>
      </c>
      <c r="T1782" s="42">
        <f t="shared" si="558"/>
        <v>0.47525773195876292</v>
      </c>
      <c r="U1782" s="5">
        <f t="shared" si="559"/>
        <v>0</v>
      </c>
      <c r="V1782" s="5">
        <f t="shared" si="560"/>
        <v>2.9307654467101613E-2</v>
      </c>
      <c r="W1782" s="5">
        <f t="shared" si="561"/>
        <v>0.78729973655887497</v>
      </c>
      <c r="X1782" s="5">
        <f t="shared" si="562"/>
        <v>-5.6219262309111038E-3</v>
      </c>
      <c r="Y1782" s="46" t="str" cm="1">
        <f t="array" ref="Y1782:AB1782">SETMATRIX(GETMATRIX(Y1781:AB1781)-$O$9*TRANSPOSE(AO1781:AR1781)*GETVECTOR(S1781))</f>
        <v>0.5774,0.5774</v>
      </c>
      <c r="Z1782" s="46" t="str">
        <v>0.489207204984676,0.42353268604169</v>
      </c>
      <c r="AA1782" s="46" t="str">
        <v>0.444060707144346,0.41185935753024</v>
      </c>
      <c r="AB1782" s="46" t="str">
        <v>0.483086115220624,0.397567925557815</v>
      </c>
      <c r="AC1782" s="39" t="str" cm="1">
        <f t="array" ref="AC1782:AF1782">SETMATRIX(GETMATRIX(AC1781:AF1781)-$O$9*TRANSPOSE($AO$4:$AR$4)*$AL$4)</f>
        <v>0.5774</v>
      </c>
      <c r="AD1782" s="39" t="str">
        <v>0.5774</v>
      </c>
      <c r="AE1782" s="39" t="str">
        <v>0.5774</v>
      </c>
      <c r="AF1782" s="39" t="str">
        <v>0.5774</v>
      </c>
      <c r="AG1782" s="5" cm="1">
        <f t="array" ref="AG1782">SIGMOID(SUM(GETVECTOR(_xlfn.CONCAT(Y1782,",",AC1782))*GETVECTOR(_xlfn.CONCAT($S1782,",",$AL$4)))+U1782)</f>
        <v>0.51844461627974581</v>
      </c>
      <c r="AH1782" s="5" cm="1">
        <f t="array" ref="AH1782">SIGMOID(SUM(GETVECTOR(_xlfn.CONCAT(Z1782,",",AD1782))*GETVECTOR(_xlfn.CONCAT($S1782,",",$AL$4)))+V1782)</f>
        <v>0.52294524322338742</v>
      </c>
      <c r="AI1782" s="5" cm="1">
        <f t="array" ref="AI1782">TANH(SUM(GETVECTOR(_xlfn.CONCAT(AA1782,",",AE1782))*GETVECTOR(_xlfn.CONCAT($S1782,",",$AL$4)))+W1782)</f>
        <v>0.6879568203429296</v>
      </c>
      <c r="AJ1782" s="5" cm="1">
        <f t="array" ref="AJ1782">SIGMOID(SUM(GETVECTOR(_xlfn.CONCAT(AB1782,",",AF1782))*GETVECTOR(_xlfn.CONCAT($S1782,",",$AL$4)))+X1782)</f>
        <v>0.51402966933533101</v>
      </c>
      <c r="AK1782" s="5">
        <f t="shared" si="546"/>
        <v>0.35976374674142159</v>
      </c>
      <c r="AL1782" s="46">
        <f t="shared" si="547"/>
        <v>0.17734327838674305</v>
      </c>
      <c r="AM1782" s="3">
        <f t="shared" si="548"/>
        <v>-0.29791445357201984</v>
      </c>
      <c r="AN1782" s="3">
        <f t="shared" si="549"/>
        <v>-0.1349091269213715</v>
      </c>
      <c r="AO1782" s="3">
        <f t="shared" si="550"/>
        <v>0</v>
      </c>
      <c r="AP1782" s="3">
        <f t="shared" si="551"/>
        <v>-2.3154049629859671E-2</v>
      </c>
      <c r="AQ1782" s="3">
        <f t="shared" si="552"/>
        <v>-3.7159817809496849E-2</v>
      </c>
      <c r="AR1782" s="3">
        <f t="shared" si="553"/>
        <v>-2.5675331651646798E-2</v>
      </c>
      <c r="AS1782" s="3" cm="1">
        <f t="array" ref="AS1782">SUM(AO1782:AR1782*AC1782:AF1782)</f>
        <v>-4.9650163555145323E-2</v>
      </c>
      <c r="AT1782" s="50">
        <f t="shared" si="554"/>
        <v>8.8753021647115168E-2</v>
      </c>
      <c r="AU1782" s="50">
        <f t="shared" si="555"/>
        <v>0.29791445357201984</v>
      </c>
      <c r="AV1782" s="67"/>
      <c r="AW1782" s="67"/>
    </row>
    <row r="1783" spans="1:49" ht="15" customHeight="1" x14ac:dyDescent="0.25">
      <c r="A1783" s="11">
        <f t="shared" si="556"/>
        <v>1780</v>
      </c>
      <c r="B1783" s="29">
        <v>32827</v>
      </c>
      <c r="C1783" s="25"/>
      <c r="D1783" s="12"/>
      <c r="E1783" s="25"/>
      <c r="F1783" s="35"/>
      <c r="G1783" s="25">
        <v>0</v>
      </c>
      <c r="H1783" s="13">
        <v>0</v>
      </c>
      <c r="I1783" s="25">
        <v>0</v>
      </c>
      <c r="J1783" s="12">
        <v>0</v>
      </c>
      <c r="K1783" s="12">
        <v>0</v>
      </c>
      <c r="L1783" s="25" t="s">
        <v>11</v>
      </c>
      <c r="M1783" s="10"/>
      <c r="N1783" s="15"/>
      <c r="O1783" s="15"/>
      <c r="P1783" s="4"/>
      <c r="Q1783" s="55"/>
      <c r="R1783" s="40">
        <f t="shared" si="557"/>
        <v>0</v>
      </c>
      <c r="S1783" s="42" t="str" cm="1">
        <f t="array" ref="S1783">SETVECTOR(R1783:R1784)</f>
        <v>0,0.475257731958763</v>
      </c>
      <c r="T1783" s="42">
        <f t="shared" si="558"/>
        <v>2.0618556701030927E-2</v>
      </c>
      <c r="U1783" s="5">
        <f t="shared" si="559"/>
        <v>0</v>
      </c>
      <c r="V1783" s="5">
        <f t="shared" si="560"/>
        <v>3.1623059430087579E-2</v>
      </c>
      <c r="W1783" s="5">
        <f t="shared" si="561"/>
        <v>0.79101571833982465</v>
      </c>
      <c r="X1783" s="5">
        <f t="shared" si="562"/>
        <v>-3.0543930657464238E-3</v>
      </c>
      <c r="Y1783" s="46" t="str" cm="1">
        <f t="array" ref="Y1783:AB1783">SETMATRIX(GETMATRIX(Y1782:AB1782)-$O$9*TRANSPOSE(AO1782:AR1782)*GETVECTOR(S1782))</f>
        <v>0.5774,0.5774</v>
      </c>
      <c r="Z1783" s="46" t="str">
        <v>0.48950319489747,0.42353268604169</v>
      </c>
      <c r="AA1783" s="46" t="str">
        <v>0.444535739866859,0.41185935753024</v>
      </c>
      <c r="AB1783" s="46" t="str">
        <v>0.48341433595514,0.397567925557815</v>
      </c>
      <c r="AC1783" s="39" t="str" cm="1">
        <f t="array" ref="AC1783:AF1783">SETMATRIX(GETMATRIX(AC1782:AF1782)-$O$9*TRANSPOSE($AO$4:$AR$4)*$AL$4)</f>
        <v>0.5774</v>
      </c>
      <c r="AD1783" s="39" t="str">
        <v>0.5774</v>
      </c>
      <c r="AE1783" s="39" t="str">
        <v>0.5774</v>
      </c>
      <c r="AF1783" s="39" t="str">
        <v>0.5774</v>
      </c>
      <c r="AG1783" s="5" cm="1">
        <f t="array" ref="AG1783">SIGMOID(SUM(GETVECTOR(_xlfn.CONCAT(Y1783,",",AC1783))*GETVECTOR(_xlfn.CONCAT($S1783,",",$AL$4)))+U1783)</f>
        <v>0.56817616742260091</v>
      </c>
      <c r="AH1783" s="5" cm="1">
        <f t="array" ref="AH1783">SIGMOID(SUM(GETVECTOR(_xlfn.CONCAT(Z1783,",",AD1783))*GETVECTOR(_xlfn.CONCAT($S1783,",",$AL$4)))+V1783)</f>
        <v>0.5579657574985657</v>
      </c>
      <c r="AI1783" s="5" cm="1">
        <f t="array" ref="AI1783">TANH(SUM(GETVECTOR(_xlfn.CONCAT(AA1783,",",AE1783))*GETVECTOR(_xlfn.CONCAT($S1783,",",$AL$4)))+W1783)</f>
        <v>0.75597527142161736</v>
      </c>
      <c r="AJ1783" s="5" cm="1">
        <f t="array" ref="AJ1783">SIGMOID(SUM(GETVECTOR(_xlfn.CONCAT(AB1783,",",AF1783))*GETVECTOR(_xlfn.CONCAT($S1783,",",$AL$4)))+X1783)</f>
        <v>0.54633984230844468</v>
      </c>
      <c r="AK1783" s="5">
        <f t="shared" si="546"/>
        <v>0.42180831496894655</v>
      </c>
      <c r="AL1783" s="46">
        <f t="shared" si="547"/>
        <v>0.21769061030704456</v>
      </c>
      <c r="AM1783" s="3">
        <f t="shared" si="548"/>
        <v>0.19707205360601363</v>
      </c>
      <c r="AN1783" s="3">
        <f t="shared" si="549"/>
        <v>9.0574398784360341E-2</v>
      </c>
      <c r="AO1783" s="3">
        <f t="shared" si="550"/>
        <v>0</v>
      </c>
      <c r="AP1783" s="3">
        <f t="shared" si="551"/>
        <v>1.6887933498455656E-2</v>
      </c>
      <c r="AQ1783" s="3">
        <f t="shared" si="552"/>
        <v>2.1655351678783127E-2</v>
      </c>
      <c r="AR1783" s="3">
        <f t="shared" si="553"/>
        <v>1.9462354488247471E-2</v>
      </c>
      <c r="AS1783" s="3" cm="1">
        <f t="array" ref="AS1783">SUM(AO1783:AR1783*AC1783:AF1783)</f>
        <v>3.3492456342851765E-2</v>
      </c>
      <c r="AT1783" s="50">
        <f t="shared" si="554"/>
        <v>3.8837394312491509E-2</v>
      </c>
      <c r="AU1783" s="50">
        <f t="shared" si="555"/>
        <v>0.19707205360601363</v>
      </c>
      <c r="AV1783" s="67"/>
      <c r="AW1783" s="67"/>
    </row>
    <row r="1784" spans="1:49" ht="15" customHeight="1" x14ac:dyDescent="0.25">
      <c r="A1784" s="11">
        <f t="shared" si="556"/>
        <v>1781</v>
      </c>
      <c r="B1784" s="29">
        <v>32828</v>
      </c>
      <c r="C1784" s="25"/>
      <c r="D1784" s="12"/>
      <c r="E1784" s="25"/>
      <c r="F1784" s="35"/>
      <c r="G1784" s="25">
        <v>0</v>
      </c>
      <c r="H1784" s="13">
        <v>0</v>
      </c>
      <c r="I1784" s="25">
        <v>0</v>
      </c>
      <c r="J1784" s="12">
        <v>0</v>
      </c>
      <c r="K1784" s="12">
        <v>0</v>
      </c>
      <c r="L1784" s="25" t="s">
        <v>11</v>
      </c>
      <c r="M1784" s="10"/>
      <c r="N1784" s="15"/>
      <c r="O1784" s="15"/>
      <c r="P1784" s="4"/>
      <c r="Q1784" s="55"/>
      <c r="R1784" s="40">
        <f t="shared" si="557"/>
        <v>0.47525773195876292</v>
      </c>
      <c r="S1784" s="42" t="str" cm="1">
        <f t="array" ref="S1784">SETVECTOR(R1784:R1785)</f>
        <v>0.475257731958763,0.0206185567010309</v>
      </c>
      <c r="T1784" s="42">
        <f t="shared" si="558"/>
        <v>0</v>
      </c>
      <c r="U1784" s="5">
        <f t="shared" si="559"/>
        <v>0</v>
      </c>
      <c r="V1784" s="5">
        <f t="shared" si="560"/>
        <v>2.9934266080242012E-2</v>
      </c>
      <c r="W1784" s="5">
        <f t="shared" si="561"/>
        <v>0.78885018317194633</v>
      </c>
      <c r="X1784" s="5">
        <f t="shared" si="562"/>
        <v>-5.0006285145711713E-3</v>
      </c>
      <c r="Y1784" s="46" t="str" cm="1">
        <f t="array" ref="Y1784:AB1784">SETMATRIX(GETMATRIX(Y1783:AB1783)-$O$9*TRANSPOSE(AO1783:AR1783)*GETVECTOR(S1783))</f>
        <v>0.5774,0.5774</v>
      </c>
      <c r="Z1784" s="46" t="str">
        <v>0.48950319489747,0.422730073944495</v>
      </c>
      <c r="AA1784" s="46" t="str">
        <v>0.444535739866859,0.410830170197877</v>
      </c>
      <c r="AB1784" s="46" t="str">
        <v>0.48341433595514,0.396642962112549</v>
      </c>
      <c r="AC1784" s="39" t="str" cm="1">
        <f t="array" ref="AC1784:AF1784">SETMATRIX(GETMATRIX(AC1783:AF1783)-$O$9*TRANSPOSE($AO$4:$AR$4)*$AL$4)</f>
        <v>0.5774</v>
      </c>
      <c r="AD1784" s="39" t="str">
        <v>0.5774</v>
      </c>
      <c r="AE1784" s="39" t="str">
        <v>0.5774</v>
      </c>
      <c r="AF1784" s="39" t="str">
        <v>0.5774</v>
      </c>
      <c r="AG1784" s="5" cm="1">
        <f t="array" ref="AG1784">SIGMOID(SUM(GETVECTOR(_xlfn.CONCAT(Y1784,",",AC1784))*GETVECTOR(_xlfn.CONCAT($S1784,",",$AL$4)))+U1784)</f>
        <v>0.57109471773893361</v>
      </c>
      <c r="AH1784" s="5" cm="1">
        <f t="array" ref="AH1784">SIGMOID(SUM(GETVECTOR(_xlfn.CONCAT(Z1784,",",AD1784))*GETVECTOR(_xlfn.CONCAT($S1784,",",$AL$4)))+V1784)</f>
        <v>0.56740970030114612</v>
      </c>
      <c r="AI1784" s="5" cm="1">
        <f t="array" ref="AI1784">TANH(SUM(GETVECTOR(_xlfn.CONCAT(AA1784,",",AE1784))*GETVECTOR(_xlfn.CONCAT($S1784,",",$AL$4)))+W1784)</f>
        <v>0.76517818193673348</v>
      </c>
      <c r="AJ1784" s="5" cm="1">
        <f t="array" ref="AJ1784">SIGMOID(SUM(GETVECTOR(_xlfn.CONCAT(AB1784,",",AF1784))*GETVECTOR(_xlfn.CONCAT($S1784,",",$AL$4)))+X1784)</f>
        <v>0.55796914499315386</v>
      </c>
      <c r="AK1784" s="5">
        <f t="shared" si="546"/>
        <v>0.43416952288969779</v>
      </c>
      <c r="AL1784" s="46">
        <f t="shared" si="547"/>
        <v>0.22809775353165004</v>
      </c>
      <c r="AM1784" s="3">
        <f t="shared" si="548"/>
        <v>0.22809775353165004</v>
      </c>
      <c r="AN1784" s="3">
        <f t="shared" si="549"/>
        <v>0.10600222596865669</v>
      </c>
      <c r="AO1784" s="3">
        <f t="shared" si="550"/>
        <v>0</v>
      </c>
      <c r="AP1784" s="3">
        <f t="shared" si="551"/>
        <v>1.9909075622779712E-2</v>
      </c>
      <c r="AQ1784" s="3">
        <f t="shared" si="552"/>
        <v>2.4930944868627587E-2</v>
      </c>
      <c r="AR1784" s="3">
        <f t="shared" si="553"/>
        <v>2.2998239985805434E-2</v>
      </c>
      <c r="AS1784" s="3" cm="1">
        <f t="array" ref="AS1784">SUM(AO1784:AR1784*AC1784:AF1784)</f>
        <v>3.916981159954263E-2</v>
      </c>
      <c r="AT1784" s="50">
        <f t="shared" si="554"/>
        <v>5.2028585166185373E-2</v>
      </c>
      <c r="AU1784" s="50">
        <f t="shared" si="555"/>
        <v>0.22809775353165004</v>
      </c>
      <c r="AV1784" s="68"/>
      <c r="AW1784" s="68"/>
    </row>
    <row r="1785" spans="1:49" ht="15" customHeight="1" x14ac:dyDescent="0.25">
      <c r="A1785" s="11">
        <f t="shared" si="556"/>
        <v>1782</v>
      </c>
      <c r="B1785" s="29">
        <v>32829</v>
      </c>
      <c r="C1785" s="25"/>
      <c r="D1785" s="12"/>
      <c r="E1785" s="25"/>
      <c r="F1785" s="35"/>
      <c r="G1785" s="25">
        <v>0</v>
      </c>
      <c r="H1785" s="13">
        <v>0</v>
      </c>
      <c r="I1785" s="25">
        <v>0</v>
      </c>
      <c r="J1785" s="12">
        <v>0</v>
      </c>
      <c r="K1785" s="12">
        <v>0</v>
      </c>
      <c r="L1785" s="25" t="s">
        <v>11</v>
      </c>
      <c r="M1785" s="10"/>
      <c r="N1785" s="15"/>
      <c r="O1785" s="15"/>
      <c r="P1785" s="4"/>
      <c r="Q1785" s="55"/>
      <c r="R1785" s="40">
        <f t="shared" si="557"/>
        <v>2.0618556701030927E-2</v>
      </c>
      <c r="S1785" s="3"/>
      <c r="T1785" s="3"/>
      <c r="U1785" s="5"/>
      <c r="V1785" s="5"/>
      <c r="W1785" s="5"/>
      <c r="X1785" s="5"/>
      <c r="Y1785" s="5"/>
      <c r="Z1785" s="5"/>
      <c r="AA1785" s="5"/>
      <c r="AB1785" s="5"/>
      <c r="AC1785" s="39"/>
      <c r="AD1785" s="39"/>
      <c r="AE1785" s="39"/>
      <c r="AF1785" s="39"/>
      <c r="AG1785" s="5"/>
      <c r="AH1785" s="5"/>
      <c r="AI1785" s="5"/>
      <c r="AJ1785" s="5"/>
      <c r="AK1785" s="5"/>
      <c r="AL1785" s="46"/>
      <c r="AM1785" s="3"/>
      <c r="AN1785" s="3"/>
      <c r="AO1785" s="3"/>
      <c r="AP1785" s="3"/>
      <c r="AQ1785" s="3"/>
      <c r="AR1785" s="3"/>
      <c r="AS1785" s="3"/>
      <c r="AT1785" s="53"/>
      <c r="AU1785" s="53"/>
      <c r="AV1785" s="53"/>
      <c r="AW1785" s="53"/>
    </row>
    <row r="1786" spans="1:49" ht="15" customHeight="1" x14ac:dyDescent="0.25">
      <c r="A1786" s="11">
        <f t="shared" si="556"/>
        <v>1783</v>
      </c>
      <c r="B1786" s="29">
        <v>32830</v>
      </c>
      <c r="C1786" s="25"/>
      <c r="D1786" s="12"/>
      <c r="E1786" s="25"/>
      <c r="F1786" s="35"/>
      <c r="G1786" s="25">
        <v>0</v>
      </c>
      <c r="H1786" s="13">
        <v>0</v>
      </c>
      <c r="I1786" s="25">
        <v>0</v>
      </c>
      <c r="J1786" s="12">
        <v>0</v>
      </c>
      <c r="K1786" s="12">
        <v>0</v>
      </c>
      <c r="L1786" s="25" t="s">
        <v>11</v>
      </c>
      <c r="M1786" s="10"/>
      <c r="N1786" s="15"/>
      <c r="O1786" s="15"/>
      <c r="P1786" s="4"/>
      <c r="Q1786" s="56"/>
      <c r="R1786" s="40">
        <f t="shared" si="557"/>
        <v>0</v>
      </c>
      <c r="S1786" s="3"/>
      <c r="T1786" s="3"/>
      <c r="U1786" s="5"/>
      <c r="V1786" s="5"/>
      <c r="W1786" s="5"/>
      <c r="X1786" s="5"/>
      <c r="Y1786" s="5"/>
      <c r="Z1786" s="5"/>
      <c r="AA1786" s="5"/>
      <c r="AB1786" s="5"/>
      <c r="AC1786" s="39"/>
      <c r="AD1786" s="39"/>
      <c r="AE1786" s="39"/>
      <c r="AF1786" s="39"/>
      <c r="AG1786" s="5"/>
      <c r="AH1786" s="5"/>
      <c r="AI1786" s="5"/>
      <c r="AJ1786" s="5"/>
      <c r="AK1786" s="5"/>
      <c r="AL1786" s="46"/>
      <c r="AM1786" s="3"/>
      <c r="AN1786" s="3"/>
      <c r="AO1786" s="3"/>
      <c r="AP1786" s="3"/>
      <c r="AQ1786" s="3"/>
      <c r="AR1786" s="3"/>
      <c r="AS1786" s="3"/>
      <c r="AT1786" s="53"/>
      <c r="AU1786" s="53"/>
      <c r="AV1786" s="53"/>
      <c r="AW1786" s="53"/>
    </row>
    <row r="1787" spans="1:49" ht="15" customHeight="1" x14ac:dyDescent="0.25">
      <c r="A1787" s="11">
        <f t="shared" si="556"/>
        <v>1784</v>
      </c>
      <c r="B1787" s="29">
        <v>32831</v>
      </c>
      <c r="C1787" s="25"/>
      <c r="D1787" s="12"/>
      <c r="E1787" s="25"/>
      <c r="F1787" s="35"/>
      <c r="G1787" s="25">
        <v>0</v>
      </c>
      <c r="H1787" s="13">
        <v>0</v>
      </c>
      <c r="I1787" s="25">
        <v>0</v>
      </c>
      <c r="J1787" s="12">
        <v>0</v>
      </c>
      <c r="K1787" s="12">
        <v>0</v>
      </c>
      <c r="L1787" s="25" t="s">
        <v>11</v>
      </c>
      <c r="M1787" s="10"/>
      <c r="N1787" s="15"/>
      <c r="O1787" s="15"/>
      <c r="P1787" s="4"/>
      <c r="Q1787" s="54">
        <f>1+Q1733</f>
        <v>34</v>
      </c>
      <c r="R1787" s="40">
        <f t="shared" si="557"/>
        <v>5.1546391752577319E-3</v>
      </c>
      <c r="S1787" s="42" t="str" cm="1">
        <f t="array" ref="S1787">SETVECTOR(R1787:R1788)</f>
        <v>0.00515463917525773,0.0206185567010309</v>
      </c>
      <c r="T1787" s="42">
        <f>R1789</f>
        <v>1</v>
      </c>
      <c r="U1787" s="5">
        <f>U1784-$O$9*SUM(AO1784)</f>
        <v>0</v>
      </c>
      <c r="V1787" s="5">
        <f>V1784-$O$9*SUM(AP1784)</f>
        <v>2.7943358517964041E-2</v>
      </c>
      <c r="W1787" s="5">
        <f>W1784-$O$9*SUM(AQ1784)</f>
        <v>0.78635708868508358</v>
      </c>
      <c r="X1787" s="5">
        <f>X1784-$O$9*SUM(AR1784)</f>
        <v>-7.3004525131517145E-3</v>
      </c>
      <c r="Y1787" s="5" t="str" cm="1">
        <f t="array" ref="Y1787:AB1787">SETMATRIX(GETMATRIX(_xlfn.ANCHORARRAY(Y1784))-$O$9*TRANSPOSE(AO1784:AR1784)*GETVECTOR(S1784))</f>
        <v>0.5774,0.5774</v>
      </c>
      <c r="Z1787" s="5" t="str">
        <v>0.488557000684882,0.422689024304036</v>
      </c>
      <c r="AA1787" s="5" t="str">
        <v>0.443350877435474,0.410778766187839</v>
      </c>
      <c r="AB1787" s="5" t="str">
        <v>0.48232132681767,0.396595543061032</v>
      </c>
      <c r="AC1787" s="39" t="str" cm="1">
        <f t="array" ref="AC1787:AF1787">SETMATRIX(GETMATRIX(_xlfn.ANCHORARRAY(AC1784))-$O$9*TRANSPOSE($AO$4:$AR$4)*$AL$4)</f>
        <v>0.5774</v>
      </c>
      <c r="AD1787" s="39" t="str">
        <v>0.5774</v>
      </c>
      <c r="AE1787" s="39" t="str">
        <v>0.5774</v>
      </c>
      <c r="AF1787" s="39" t="str">
        <v>0.5774</v>
      </c>
      <c r="AG1787" s="5" cm="1">
        <f t="array" ref="AG1787">SIGMOID(SUM(GETVECTOR(_xlfn.CONCAT(Y1787,",",AC1787))*GETVECTOR(_xlfn.CONCAT($S1787,",",$AL$4)))+U1787)</f>
        <v>0.50372029216782388</v>
      </c>
      <c r="AH1787" s="5" cm="1">
        <f t="array" ref="AH1787">SIGMOID(SUM(GETVECTOR(_xlfn.CONCAT(Z1787,",",AD1787))*GETVECTOR(_xlfn.CONCAT($S1787,",",$AL$4)))+V1787)</f>
        <v>0.50979298028068754</v>
      </c>
      <c r="AI1787" s="5" cm="1">
        <f t="array" ref="AI1787">TANH(SUM(GETVECTOR(_xlfn.CONCAT(AA1787,",",AE1787))*GETVECTOR(_xlfn.CONCAT($S1787,",",$AL$4)))+W1787)</f>
        <v>0.66241915924517325</v>
      </c>
      <c r="AJ1787" s="5" cm="1">
        <f t="array" ref="AJ1787">SIGMOID(SUM(GETVECTOR(_xlfn.CONCAT(AB1787,",",AF1787))*GETVECTOR(_xlfn.CONCAT($S1787,",",$AL$4)))+X1787)</f>
        <v>0.5008407411039093</v>
      </c>
      <c r="AK1787" s="5">
        <f t="shared" ref="AK1787:AK1838" si="563">AG1787*$AK$4+AI1787*AH1787</f>
        <v>0.3376966373866242</v>
      </c>
      <c r="AL1787" s="46">
        <f t="shared" ref="AL1787:AL1838" si="564">AJ1787*TANH(AK1787)</f>
        <v>0.16298334329869726</v>
      </c>
      <c r="AM1787" s="3">
        <f t="shared" ref="AM1787:AM1838" si="565">AL1787-T1787+0</f>
        <v>-0.83701665670130276</v>
      </c>
      <c r="AN1787" s="3">
        <f t="shared" ref="AN1787:AN1838" si="566">AM1787*AJ1787*(1-TANH(AK1787)^2)+$AN$4*$AG$4</f>
        <v>-0.3748183883727278</v>
      </c>
      <c r="AO1787" s="3">
        <f t="shared" ref="AO1787:AO1838" si="567">AN1787*$AK$4*AG1787*(1-AG1787)</f>
        <v>0</v>
      </c>
      <c r="AP1787" s="3">
        <f t="shared" ref="AP1787:AP1838" si="568">AN1787*AI1787*AH1787*(1-AH1787)</f>
        <v>-6.2047909100443242E-2</v>
      </c>
      <c r="AQ1787" s="3">
        <f t="shared" ref="AQ1787:AQ1838" si="569">AN1787*AH1787*(1-AI1787^2)</f>
        <v>-0.10723413821675849</v>
      </c>
      <c r="AR1787" s="3">
        <f t="shared" ref="AR1787:AR1838" si="570">AM1787*TANH(AK1787)*AJ1787*(1-AJ1787)</f>
        <v>-6.8095192842302046E-2</v>
      </c>
      <c r="AS1787" s="3" cm="1">
        <f t="array" ref="AS1787">SUM(AO1787:AR1787*AC1787:AF1787)</f>
        <v>-0.1370616184680975</v>
      </c>
      <c r="AT1787" s="50">
        <f t="shared" ref="AT1787:AT1838" si="571">AVERAGE((T1787-AL1787)^2)</f>
        <v>0.70059688359542649</v>
      </c>
      <c r="AU1787" s="50">
        <f t="shared" ref="AU1787:AU1838" si="572">SQRT(AT1787)</f>
        <v>0.83701665670130276</v>
      </c>
      <c r="AV1787" s="66">
        <f>AVERAGE(AT1787:AT1838)</f>
        <v>6.5028839106053282E-2</v>
      </c>
      <c r="AW1787" s="66">
        <f>SQRT(AV1787)</f>
        <v>0.25500752754782219</v>
      </c>
    </row>
    <row r="1788" spans="1:49" ht="15" customHeight="1" x14ac:dyDescent="0.25">
      <c r="A1788" s="11">
        <f t="shared" si="556"/>
        <v>1785</v>
      </c>
      <c r="B1788" s="29">
        <v>32832</v>
      </c>
      <c r="C1788" s="25"/>
      <c r="D1788" s="12"/>
      <c r="E1788" s="25"/>
      <c r="F1788" s="35"/>
      <c r="G1788" s="25">
        <v>0</v>
      </c>
      <c r="H1788" s="13">
        <v>0</v>
      </c>
      <c r="I1788" s="25">
        <v>0</v>
      </c>
      <c r="J1788" s="12">
        <v>0</v>
      </c>
      <c r="K1788" s="12">
        <v>0</v>
      </c>
      <c r="L1788" s="25" t="s">
        <v>11</v>
      </c>
      <c r="M1788" s="10"/>
      <c r="N1788" s="15"/>
      <c r="O1788" s="15"/>
      <c r="P1788" s="4"/>
      <c r="Q1788" s="55"/>
      <c r="R1788" s="40">
        <f t="shared" si="557"/>
        <v>2.0618556701030927E-2</v>
      </c>
      <c r="S1788" s="42" t="str" cm="1">
        <f t="array" ref="S1788">SETVECTOR(R1788:R1789)</f>
        <v>0.0206185567010309,1</v>
      </c>
      <c r="T1788" s="42">
        <f t="shared" ref="T1788:T1838" si="573">R1790</f>
        <v>0.52577319587628868</v>
      </c>
      <c r="U1788" s="5">
        <f t="shared" ref="U1788:U1838" si="574">U1787-$O$9*SUM(AO1787)</f>
        <v>0</v>
      </c>
      <c r="V1788" s="5">
        <f t="shared" ref="V1788:V1838" si="575">V1787-$O$9*SUM(AP1787)</f>
        <v>3.4148149428008368E-2</v>
      </c>
      <c r="W1788" s="5">
        <f t="shared" ref="W1788:W1838" si="576">W1787-$O$9*SUM(AQ1787)</f>
        <v>0.79708050250675944</v>
      </c>
      <c r="X1788" s="5">
        <f t="shared" ref="X1788:X1838" si="577">X1787-$O$9*SUM(AR1787)</f>
        <v>-4.9093322892150917E-4</v>
      </c>
      <c r="Y1788" s="46" t="str" cm="1">
        <f t="array" ref="Y1788:AB1788">SETMATRIX(GETMATRIX(Y1787:AB1787)-$O$9*TRANSPOSE(AO1787:AR1787)*GETVECTOR(S1787))</f>
        <v>0.5774,0.5774</v>
      </c>
      <c r="Z1788" s="46" t="str">
        <v>0.488588984143181,0.422816958137233</v>
      </c>
      <c r="AA1788" s="46" t="str">
        <v>0.443406152764452,0.41099986750375</v>
      </c>
      <c r="AB1788" s="46" t="str">
        <v>0.482356427432537,0.396735945520501</v>
      </c>
      <c r="AC1788" s="39" t="str" cm="1">
        <f t="array" ref="AC1788:AF1788">SETMATRIX(GETMATRIX(AC1787:AF1787)-$O$9*TRANSPOSE($AO$4:$AR$4)*$AL$4)</f>
        <v>0.5774</v>
      </c>
      <c r="AD1788" s="39" t="str">
        <v>0.5774</v>
      </c>
      <c r="AE1788" s="39" t="str">
        <v>0.5774</v>
      </c>
      <c r="AF1788" s="39" t="str">
        <v>0.5774</v>
      </c>
      <c r="AG1788" s="5" cm="1">
        <f t="array" ref="AG1788">SIGMOID(SUM(GETVECTOR(_xlfn.CONCAT(Y1788,",",AC1788))*GETVECTOR(_xlfn.CONCAT($S1788,",",$AL$4)))+U1788)</f>
        <v>0.64320570002646305</v>
      </c>
      <c r="AH1788" s="5" cm="1">
        <f t="array" ref="AH1788">SIGMOID(SUM(GETVECTOR(_xlfn.CONCAT(Z1788,",",AD1788))*GETVECTOR(_xlfn.CONCAT($S1788,",",$AL$4)))+V1788)</f>
        <v>0.61468271379244788</v>
      </c>
      <c r="AI1788" s="5" cm="1">
        <f t="array" ref="AI1788">TANH(SUM(GETVECTOR(_xlfn.CONCAT(AA1788,",",AE1788))*GETVECTOR(_xlfn.CONCAT($S1788,",",$AL$4)))+W1788)</f>
        <v>0.83883303171684609</v>
      </c>
      <c r="AJ1788" s="5" cm="1">
        <f t="array" ref="AJ1788">SIGMOID(SUM(GETVECTOR(_xlfn.CONCAT(AB1788,",",AF1788))*GETVECTOR(_xlfn.CONCAT($S1788,",",$AL$4)))+X1788)</f>
        <v>0.60017408277225459</v>
      </c>
      <c r="AK1788" s="5">
        <f t="shared" si="563"/>
        <v>0.51561616435445745</v>
      </c>
      <c r="AL1788" s="46">
        <f t="shared" si="564"/>
        <v>0.28466825554339609</v>
      </c>
      <c r="AM1788" s="3">
        <f t="shared" si="565"/>
        <v>-0.24110494033289259</v>
      </c>
      <c r="AN1788" s="3">
        <f t="shared" si="566"/>
        <v>-0.11215074206754033</v>
      </c>
      <c r="AO1788" s="3">
        <f t="shared" si="567"/>
        <v>0</v>
      </c>
      <c r="AP1788" s="3">
        <f t="shared" si="568"/>
        <v>-2.2281640775520369E-2</v>
      </c>
      <c r="AQ1788" s="3">
        <f t="shared" si="569"/>
        <v>-2.0430146672434275E-2</v>
      </c>
      <c r="AR1788" s="3">
        <f t="shared" si="570"/>
        <v>-2.7442020949354811E-2</v>
      </c>
      <c r="AS1788" s="3" cm="1">
        <f t="array" ref="AS1788">SUM(AO1788:AR1788*AC1788:AF1788)</f>
        <v>-4.0506808968606478E-2</v>
      </c>
      <c r="AT1788" s="50">
        <f t="shared" si="571"/>
        <v>5.8131592252927695E-2</v>
      </c>
      <c r="AU1788" s="50">
        <f t="shared" si="572"/>
        <v>0.24110494033289259</v>
      </c>
      <c r="AV1788" s="67"/>
      <c r="AW1788" s="67"/>
    </row>
    <row r="1789" spans="1:49" ht="15" customHeight="1" x14ac:dyDescent="0.25">
      <c r="A1789" s="11">
        <f t="shared" si="556"/>
        <v>1786</v>
      </c>
      <c r="B1789" s="29">
        <v>32833</v>
      </c>
      <c r="C1789" s="25"/>
      <c r="D1789" s="12"/>
      <c r="E1789" s="25"/>
      <c r="F1789" s="35"/>
      <c r="G1789" s="25">
        <v>0</v>
      </c>
      <c r="H1789" s="13">
        <v>0</v>
      </c>
      <c r="I1789" s="25">
        <v>0</v>
      </c>
      <c r="J1789" s="12">
        <v>0</v>
      </c>
      <c r="K1789" s="12">
        <v>0</v>
      </c>
      <c r="L1789" s="25" t="s">
        <v>11</v>
      </c>
      <c r="M1789" s="10"/>
      <c r="N1789" s="15"/>
      <c r="O1789" s="15"/>
      <c r="P1789" s="4"/>
      <c r="Q1789" s="55"/>
      <c r="R1789" s="40">
        <f t="shared" si="557"/>
        <v>1</v>
      </c>
      <c r="S1789" s="42" t="str" cm="1">
        <f t="array" ref="S1789">SETVECTOR(R1789:R1790)</f>
        <v>1,0.525773195876289</v>
      </c>
      <c r="T1789" s="42">
        <f t="shared" si="573"/>
        <v>0.62061855670103094</v>
      </c>
      <c r="U1789" s="5">
        <f t="shared" si="574"/>
        <v>0</v>
      </c>
      <c r="V1789" s="5">
        <f t="shared" si="575"/>
        <v>3.6376313505560406E-2</v>
      </c>
      <c r="W1789" s="5">
        <f t="shared" si="576"/>
        <v>0.79912351717400287</v>
      </c>
      <c r="X1789" s="5">
        <f t="shared" si="577"/>
        <v>2.253268866013972E-3</v>
      </c>
      <c r="Y1789" s="46" t="str" cm="1">
        <f t="array" ref="Y1789:AB1789">SETMATRIX(GETMATRIX(Y1788:AB1788)-$O$9*TRANSPOSE(AO1788:AR1788)*GETVECTOR(S1788))</f>
        <v>0.5774,0.5774</v>
      </c>
      <c r="Z1789" s="46" t="str">
        <v>0.488634925670553,0.425045122214785</v>
      </c>
      <c r="AA1789" s="46" t="str">
        <v>0.44344827677821,0.413042882170993</v>
      </c>
      <c r="AB1789" s="46" t="str">
        <v>0.48241300891903,0.399480147615436</v>
      </c>
      <c r="AC1789" s="39" t="str" cm="1">
        <f t="array" ref="AC1789:AF1789">SETMATRIX(GETMATRIX(AC1788:AF1788)-$O$9*TRANSPOSE($AO$4:$AR$4)*$AL$4)</f>
        <v>0.5774</v>
      </c>
      <c r="AD1789" s="39" t="str">
        <v>0.5774</v>
      </c>
      <c r="AE1789" s="39" t="str">
        <v>0.5774</v>
      </c>
      <c r="AF1789" s="39" t="str">
        <v>0.5774</v>
      </c>
      <c r="AG1789" s="5" cm="1">
        <f t="array" ref="AG1789">SIGMOID(SUM(GETVECTOR(_xlfn.CONCAT(Y1789,",",AC1789))*GETVECTOR(_xlfn.CONCAT($S1789,",",$AL$4)))+U1789)</f>
        <v>0.70702555896734465</v>
      </c>
      <c r="AH1789" s="5" cm="1">
        <f t="array" ref="AH1789">SIGMOID(SUM(GETVECTOR(_xlfn.CONCAT(Z1789,",",AD1789))*GETVECTOR(_xlfn.CONCAT($S1789,",",$AL$4)))+V1789)</f>
        <v>0.67884927731634948</v>
      </c>
      <c r="AI1789" s="5" cm="1">
        <f t="array" ref="AI1789">TANH(SUM(GETVECTOR(_xlfn.CONCAT(AA1789,",",AE1789))*GETVECTOR(_xlfn.CONCAT($S1789,",",$AL$4)))+W1789)</f>
        <v>0.89760183082226486</v>
      </c>
      <c r="AJ1789" s="5" cm="1">
        <f t="array" ref="AJ1789">SIGMOID(SUM(GETVECTOR(_xlfn.CONCAT(AB1789,",",AF1789))*GETVECTOR(_xlfn.CONCAT($S1789,",",$AL$4)))+X1789)</f>
        <v>0.66701214397479003</v>
      </c>
      <c r="AK1789" s="5">
        <f t="shared" si="563"/>
        <v>0.60933635417152665</v>
      </c>
      <c r="AL1789" s="46">
        <f t="shared" si="564"/>
        <v>0.36262767065657836</v>
      </c>
      <c r="AM1789" s="3">
        <f t="shared" si="565"/>
        <v>-0.25799088604445258</v>
      </c>
      <c r="AN1789" s="3">
        <f t="shared" si="566"/>
        <v>-0.1212211629295116</v>
      </c>
      <c r="AO1789" s="3">
        <f t="shared" si="567"/>
        <v>0</v>
      </c>
      <c r="AP1789" s="3">
        <f t="shared" si="568"/>
        <v>-2.3721625181055136E-2</v>
      </c>
      <c r="AQ1789" s="3">
        <f t="shared" si="569"/>
        <v>-1.5990023003857629E-2</v>
      </c>
      <c r="AR1789" s="3">
        <f t="shared" si="570"/>
        <v>-3.1152557015839074E-2</v>
      </c>
      <c r="AS1789" s="3" cm="1">
        <f t="array" ref="AS1789">SUM(AO1789:AR1789*AC1789:AF1789)</f>
        <v>-4.0916992082914112E-2</v>
      </c>
      <c r="AT1789" s="50">
        <f t="shared" si="571"/>
        <v>6.6559297282001717E-2</v>
      </c>
      <c r="AU1789" s="50">
        <f t="shared" si="572"/>
        <v>0.25799088604445258</v>
      </c>
      <c r="AV1789" s="67"/>
      <c r="AW1789" s="67"/>
    </row>
    <row r="1790" spans="1:49" ht="15" customHeight="1" x14ac:dyDescent="0.25">
      <c r="A1790" s="11">
        <f t="shared" si="556"/>
        <v>1787</v>
      </c>
      <c r="B1790" s="29">
        <v>32834</v>
      </c>
      <c r="C1790" s="25"/>
      <c r="D1790" s="12"/>
      <c r="E1790" s="25"/>
      <c r="F1790" s="35"/>
      <c r="G1790" s="25">
        <v>0</v>
      </c>
      <c r="H1790" s="13">
        <v>0</v>
      </c>
      <c r="I1790" s="25">
        <v>0</v>
      </c>
      <c r="J1790" s="12">
        <v>0</v>
      </c>
      <c r="K1790" s="12">
        <v>0</v>
      </c>
      <c r="L1790" s="25" t="s">
        <v>11</v>
      </c>
      <c r="M1790" s="10"/>
      <c r="N1790" s="15"/>
      <c r="O1790" s="15"/>
      <c r="P1790" s="4"/>
      <c r="Q1790" s="55"/>
      <c r="R1790" s="40">
        <f t="shared" si="557"/>
        <v>0.52577319587628868</v>
      </c>
      <c r="S1790" s="42" t="str" cm="1">
        <f t="array" ref="S1790">SETVECTOR(R1790:R1791)</f>
        <v>0.525773195876289,0.620618556701031</v>
      </c>
      <c r="T1790" s="42">
        <f t="shared" si="573"/>
        <v>0.23711340206185566</v>
      </c>
      <c r="U1790" s="5">
        <f t="shared" si="574"/>
        <v>0</v>
      </c>
      <c r="V1790" s="5">
        <f t="shared" si="575"/>
        <v>3.874847602366592E-2</v>
      </c>
      <c r="W1790" s="5">
        <f t="shared" si="576"/>
        <v>0.80072251947438866</v>
      </c>
      <c r="X1790" s="5">
        <f t="shared" si="577"/>
        <v>5.3685245675978797E-3</v>
      </c>
      <c r="Y1790" s="46" t="str" cm="1">
        <f t="array" ref="Y1790:AB1790">SETMATRIX(GETMATRIX(Y1789:AB1789)-$O$9*TRANSPOSE(AO1789:AR1789)*GETVECTOR(S1789))</f>
        <v>0.5774,0.5774</v>
      </c>
      <c r="Z1790" s="46" t="str">
        <v>0.491007088188659,0.426292341683067</v>
      </c>
      <c r="AA1790" s="46" t="str">
        <v>0.445047279078596,0.41388359472068</v>
      </c>
      <c r="AB1790" s="46" t="str">
        <v>0.485528264620614,0.40111806556163</v>
      </c>
      <c r="AC1790" s="39" t="str" cm="1">
        <f t="array" ref="AC1790:AF1790">SETMATRIX(GETMATRIX(AC1789:AF1789)-$O$9*TRANSPOSE($AO$4:$AR$4)*$AL$4)</f>
        <v>0.5774</v>
      </c>
      <c r="AD1790" s="39" t="str">
        <v>0.5774</v>
      </c>
      <c r="AE1790" s="39" t="str">
        <v>0.5774</v>
      </c>
      <c r="AF1790" s="39" t="str">
        <v>0.5774</v>
      </c>
      <c r="AG1790" s="5" cm="1">
        <f t="array" ref="AG1790">SIGMOID(SUM(GETVECTOR(_xlfn.CONCAT(Y1790,",",AC1790))*GETVECTOR(_xlfn.CONCAT($S1790,",",$AL$4)))+U1790)</f>
        <v>0.65969303906938159</v>
      </c>
      <c r="AH1790" s="5" cm="1">
        <f t="array" ref="AH1790">SIGMOID(SUM(GETVECTOR(_xlfn.CONCAT(Z1790,",",AD1790))*GETVECTOR(_xlfn.CONCAT($S1790,",",$AL$4)))+V1790)</f>
        <v>0.63679301329170912</v>
      </c>
      <c r="AI1790" s="5" cm="1">
        <f t="array" ref="AI1790">TANH(SUM(GETVECTOR(_xlfn.CONCAT(AA1790,",",AE1790))*GETVECTOR(_xlfn.CONCAT($S1790,",",$AL$4)))+W1790)</f>
        <v>0.85953985690082635</v>
      </c>
      <c r="AJ1790" s="5" cm="1">
        <f t="array" ref="AJ1790">SIGMOID(SUM(GETVECTOR(_xlfn.CONCAT(AB1790,",",AF1790))*GETVECTOR(_xlfn.CONCAT($S1790,",",$AL$4)))+X1790)</f>
        <v>0.62470979022616291</v>
      </c>
      <c r="AK1790" s="5">
        <f t="shared" si="563"/>
        <v>0.54734897552020167</v>
      </c>
      <c r="AL1790" s="46">
        <f t="shared" si="564"/>
        <v>0.31143700115901651</v>
      </c>
      <c r="AM1790" s="3">
        <f t="shared" si="565"/>
        <v>7.4323599097160853E-2</v>
      </c>
      <c r="AN1790" s="3">
        <f t="shared" si="566"/>
        <v>3.4891130944644869E-2</v>
      </c>
      <c r="AO1790" s="3">
        <f t="shared" si="567"/>
        <v>0</v>
      </c>
      <c r="AP1790" s="3">
        <f t="shared" si="568"/>
        <v>6.9363907486460303E-3</v>
      </c>
      <c r="AQ1790" s="3">
        <f t="shared" si="569"/>
        <v>5.8032587431762683E-3</v>
      </c>
      <c r="AR1790" s="3">
        <f t="shared" si="570"/>
        <v>8.6868870769289865E-3</v>
      </c>
      <c r="AS1790" s="3" cm="1">
        <f t="array" ref="AS1790">SUM(AO1790:AR1790*AC1790:AF1790)</f>
        <v>1.2371682214796991E-2</v>
      </c>
      <c r="AT1790" s="50">
        <f t="shared" si="571"/>
        <v>5.5239973827554897E-3</v>
      </c>
      <c r="AU1790" s="50">
        <f t="shared" si="572"/>
        <v>7.4323599097160853E-2</v>
      </c>
      <c r="AV1790" s="67"/>
      <c r="AW1790" s="67"/>
    </row>
    <row r="1791" spans="1:49" ht="15" customHeight="1" x14ac:dyDescent="0.25">
      <c r="A1791" s="11">
        <f t="shared" si="556"/>
        <v>1788</v>
      </c>
      <c r="B1791" s="29">
        <v>32835</v>
      </c>
      <c r="C1791" s="25"/>
      <c r="D1791" s="12"/>
      <c r="E1791" s="25"/>
      <c r="F1791" s="35"/>
      <c r="G1791" s="25">
        <v>0</v>
      </c>
      <c r="H1791" s="13">
        <v>0</v>
      </c>
      <c r="I1791" s="25">
        <v>0</v>
      </c>
      <c r="J1791" s="12">
        <v>0</v>
      </c>
      <c r="K1791" s="12">
        <v>0</v>
      </c>
      <c r="L1791" s="25" t="s">
        <v>11</v>
      </c>
      <c r="M1791" s="10"/>
      <c r="N1791" s="15"/>
      <c r="O1791" s="15"/>
      <c r="P1791" s="4"/>
      <c r="Q1791" s="55"/>
      <c r="R1791" s="40">
        <f t="shared" si="557"/>
        <v>0.62061855670103094</v>
      </c>
      <c r="S1791" s="42" t="str" cm="1">
        <f t="array" ref="S1791">SETVECTOR(R1791:R1792)</f>
        <v>0.620618556701031,0.237113402061856</v>
      </c>
      <c r="T1791" s="42">
        <f t="shared" si="573"/>
        <v>0.10309278350515463</v>
      </c>
      <c r="U1791" s="5">
        <f t="shared" si="574"/>
        <v>0</v>
      </c>
      <c r="V1791" s="5">
        <f t="shared" si="575"/>
        <v>3.8054836948801317E-2</v>
      </c>
      <c r="W1791" s="5">
        <f t="shared" si="576"/>
        <v>0.80014219360007099</v>
      </c>
      <c r="X1791" s="5">
        <f t="shared" si="577"/>
        <v>4.4998358599049812E-3</v>
      </c>
      <c r="Y1791" s="46" t="str" cm="1">
        <f t="array" ref="Y1791:AB1791">SETMATRIX(GETMATRIX(Y1790:AB1790)-$O$9*TRANSPOSE(AO1790:AR1790)*GETVECTOR(S1790))</f>
        <v>0.5774,0.5774</v>
      </c>
      <c r="Z1791" s="46" t="str">
        <v>0.490642391355483,0.425861856401553</v>
      </c>
      <c r="AA1791" s="46" t="str">
        <v>0.444742159289006,0.413523433714145</v>
      </c>
      <c r="AB1791" s="46" t="str">
        <v>0.485071531382549,0.400578941229639</v>
      </c>
      <c r="AC1791" s="39" t="str" cm="1">
        <f t="array" ref="AC1791:AF1791">SETMATRIX(GETMATRIX(AC1790:AF1790)-$O$9*TRANSPOSE($AO$4:$AR$4)*$AL$4)</f>
        <v>0.5774</v>
      </c>
      <c r="AD1791" s="39" t="str">
        <v>0.5774</v>
      </c>
      <c r="AE1791" s="39" t="str">
        <v>0.5774</v>
      </c>
      <c r="AF1791" s="39" t="str">
        <v>0.5774</v>
      </c>
      <c r="AG1791" s="5" cm="1">
        <f t="array" ref="AG1791">SIGMOID(SUM(GETVECTOR(_xlfn.CONCAT(Y1791,",",AC1791))*GETVECTOR(_xlfn.CONCAT($S1791,",",$AL$4)))+U1791)</f>
        <v>0.62134345895524834</v>
      </c>
      <c r="AH1791" s="5" cm="1">
        <f t="array" ref="AH1791">SIGMOID(SUM(GETVECTOR(_xlfn.CONCAT(Z1791,",",AD1791))*GETVECTOR(_xlfn.CONCAT($S1791,",",$AL$4)))+V1791)</f>
        <v>0.60910082816466626</v>
      </c>
      <c r="AI1791" s="5" cm="1">
        <f t="array" ref="AI1791">TANH(SUM(GETVECTOR(_xlfn.CONCAT(AA1791,",",AE1791))*GETVECTOR(_xlfn.CONCAT($S1791,",",$AL$4)))+W1791)</f>
        <v>0.82561691980480878</v>
      </c>
      <c r="AJ1791" s="5" cm="1">
        <f t="array" ref="AJ1791">SIGMOID(SUM(GETVECTOR(_xlfn.CONCAT(AB1791,",",AF1791))*GETVECTOR(_xlfn.CONCAT($S1791,",",$AL$4)))+X1791)</f>
        <v>0.59881423853292604</v>
      </c>
      <c r="AK1791" s="5">
        <f t="shared" si="563"/>
        <v>0.50288394959986993</v>
      </c>
      <c r="AL1791" s="46">
        <f t="shared" si="564"/>
        <v>0.27807867822447263</v>
      </c>
      <c r="AM1791" s="3">
        <f t="shared" si="565"/>
        <v>0.174985894719318</v>
      </c>
      <c r="AN1791" s="3">
        <f t="shared" si="566"/>
        <v>8.2187278433130395E-2</v>
      </c>
      <c r="AO1791" s="3">
        <f t="shared" si="567"/>
        <v>0</v>
      </c>
      <c r="AP1791" s="3">
        <f t="shared" si="568"/>
        <v>1.6156122010545459E-2</v>
      </c>
      <c r="AQ1791" s="3">
        <f t="shared" si="569"/>
        <v>1.5937044525668458E-2</v>
      </c>
      <c r="AR1791" s="3">
        <f t="shared" si="570"/>
        <v>1.9521637495339757E-2</v>
      </c>
      <c r="AS1791" s="3" cm="1">
        <f t="array" ref="AS1791">SUM(AO1791:AR1791*AC1791:AF1791)</f>
        <v>2.9802387847819092E-2</v>
      </c>
      <c r="AT1791" s="50">
        <f t="shared" si="571"/>
        <v>3.062006335072024E-2</v>
      </c>
      <c r="AU1791" s="50">
        <f t="shared" si="572"/>
        <v>0.174985894719318</v>
      </c>
      <c r="AV1791" s="67"/>
      <c r="AW1791" s="67"/>
    </row>
    <row r="1792" spans="1:49" ht="15" customHeight="1" x14ac:dyDescent="0.25">
      <c r="A1792" s="11">
        <f t="shared" si="556"/>
        <v>1789</v>
      </c>
      <c r="B1792" s="29">
        <v>32836</v>
      </c>
      <c r="C1792" s="25"/>
      <c r="D1792" s="12"/>
      <c r="E1792" s="25"/>
      <c r="F1792" s="35"/>
      <c r="G1792" s="25">
        <v>0</v>
      </c>
      <c r="H1792" s="13">
        <v>0</v>
      </c>
      <c r="I1792" s="25">
        <v>0</v>
      </c>
      <c r="J1792" s="12">
        <v>0</v>
      </c>
      <c r="K1792" s="12">
        <v>0</v>
      </c>
      <c r="L1792" s="25" t="s">
        <v>11</v>
      </c>
      <c r="M1792" s="10"/>
      <c r="N1792" s="15"/>
      <c r="O1792" s="15"/>
      <c r="P1792" s="4"/>
      <c r="Q1792" s="55"/>
      <c r="R1792" s="40">
        <f t="shared" si="557"/>
        <v>0.23711340206185566</v>
      </c>
      <c r="S1792" s="42" t="str" cm="1">
        <f t="array" ref="S1792">SETVECTOR(R1792:R1793)</f>
        <v>0.237113402061856,0.103092783505155</v>
      </c>
      <c r="T1792" s="42">
        <f t="shared" si="573"/>
        <v>0.17525773195876287</v>
      </c>
      <c r="U1792" s="5">
        <f t="shared" si="574"/>
        <v>0</v>
      </c>
      <c r="V1792" s="5">
        <f t="shared" si="575"/>
        <v>3.6439224747746773E-2</v>
      </c>
      <c r="W1792" s="5">
        <f t="shared" si="576"/>
        <v>0.7985484891475042</v>
      </c>
      <c r="X1792" s="5">
        <f t="shared" si="577"/>
        <v>2.5476721103710057E-3</v>
      </c>
      <c r="Y1792" s="46" t="str" cm="1">
        <f t="array" ref="Y1792:AB1792">SETMATRIX(GETMATRIX(Y1791:AB1791)-$O$9*TRANSPOSE(AO1791:AR1791)*GETVECTOR(S1791))</f>
        <v>0.5774,0.5774</v>
      </c>
      <c r="Z1792" s="46" t="str">
        <v>0.489639712443076,0.425478773096148</v>
      </c>
      <c r="AA1792" s="46" t="str">
        <v>0.443753076731846,0.413145545029516</v>
      </c>
      <c r="AB1792" s="46" t="str">
        <v>0.483859982333869,0.400116057041605</v>
      </c>
      <c r="AC1792" s="39" t="str" cm="1">
        <f t="array" ref="AC1792:AF1792">SETMATRIX(GETMATRIX(AC1791:AF1791)-$O$9*TRANSPOSE($AO$4:$AR$4)*$AL$4)</f>
        <v>0.5774</v>
      </c>
      <c r="AD1792" s="39" t="str">
        <v>0.5774</v>
      </c>
      <c r="AE1792" s="39" t="str">
        <v>0.5774</v>
      </c>
      <c r="AF1792" s="39" t="str">
        <v>0.5774</v>
      </c>
      <c r="AG1792" s="5" cm="1">
        <f t="array" ref="AG1792">SIGMOID(SUM(GETVECTOR(_xlfn.CONCAT(Y1792,",",AC1792))*GETVECTOR(_xlfn.CONCAT($S1792,",",$AL$4)))+U1792)</f>
        <v>0.54895145763587516</v>
      </c>
      <c r="AH1792" s="5" cm="1">
        <f t="array" ref="AH1792">SIGMOID(SUM(GETVECTOR(_xlfn.CONCAT(Z1792,",",AD1792))*GETVECTOR(_xlfn.CONCAT($S1792,",",$AL$4)))+V1792)</f>
        <v>0.54894355961942831</v>
      </c>
      <c r="AI1792" s="5" cm="1">
        <f t="array" ref="AI1792">TANH(SUM(GETVECTOR(_xlfn.CONCAT(AA1792,",",AE1792))*GETVECTOR(_xlfn.CONCAT($S1792,",",$AL$4)))+W1792)</f>
        <v>0.73813098450052161</v>
      </c>
      <c r="AJ1792" s="5" cm="1">
        <f t="array" ref="AJ1792">SIGMOID(SUM(GETVECTOR(_xlfn.CONCAT(AB1792,",",AF1792))*GETVECTOR(_xlfn.CONCAT($S1792,",",$AL$4)))+X1792)</f>
        <v>0.53954881994124382</v>
      </c>
      <c r="AK1792" s="5">
        <f t="shared" si="563"/>
        <v>0.40519225009710941</v>
      </c>
      <c r="AL1792" s="46">
        <f t="shared" si="564"/>
        <v>0.20739332165850555</v>
      </c>
      <c r="AM1792" s="3">
        <f t="shared" si="565"/>
        <v>3.2135589699742673E-2</v>
      </c>
      <c r="AN1792" s="3">
        <f t="shared" si="566"/>
        <v>1.47769204427703E-2</v>
      </c>
      <c r="AO1792" s="3">
        <f t="shared" si="567"/>
        <v>0</v>
      </c>
      <c r="AP1792" s="3">
        <f t="shared" si="568"/>
        <v>2.7006975697340665E-3</v>
      </c>
      <c r="AQ1792" s="3">
        <f t="shared" si="569"/>
        <v>3.6921407301436205E-3</v>
      </c>
      <c r="AR1792" s="3">
        <f t="shared" si="570"/>
        <v>3.0687720607474314E-3</v>
      </c>
      <c r="AS1792" s="3" cm="1">
        <f t="array" ref="AS1792">SUM(AO1792:AR1792*AC1792:AF1792)</f>
        <v>5.4631338222249437E-3</v>
      </c>
      <c r="AT1792" s="50">
        <f t="shared" si="571"/>
        <v>1.0326961253502073E-3</v>
      </c>
      <c r="AU1792" s="50">
        <f t="shared" si="572"/>
        <v>3.2135589699742673E-2</v>
      </c>
      <c r="AV1792" s="67"/>
      <c r="AW1792" s="67"/>
    </row>
    <row r="1793" spans="1:49" ht="15" customHeight="1" x14ac:dyDescent="0.25">
      <c r="A1793" s="11">
        <f t="shared" si="556"/>
        <v>1790</v>
      </c>
      <c r="B1793" s="29">
        <v>32837</v>
      </c>
      <c r="C1793" s="25"/>
      <c r="D1793" s="12"/>
      <c r="E1793" s="25"/>
      <c r="F1793" s="35"/>
      <c r="G1793" s="25">
        <v>0</v>
      </c>
      <c r="H1793" s="13">
        <v>0</v>
      </c>
      <c r="I1793" s="25">
        <v>0</v>
      </c>
      <c r="J1793" s="12">
        <v>0</v>
      </c>
      <c r="K1793" s="12">
        <v>0</v>
      </c>
      <c r="L1793" s="25" t="s">
        <v>11</v>
      </c>
      <c r="M1793" s="10"/>
      <c r="N1793" s="15"/>
      <c r="O1793" s="15"/>
      <c r="P1793" s="4"/>
      <c r="Q1793" s="55"/>
      <c r="R1793" s="40">
        <f t="shared" si="557"/>
        <v>0.10309278350515463</v>
      </c>
      <c r="S1793" s="42" t="str" cm="1">
        <f t="array" ref="S1793">SETVECTOR(R1793:R1794)</f>
        <v>0.103092783505155,0.175257731958763</v>
      </c>
      <c r="T1793" s="42">
        <f t="shared" si="573"/>
        <v>2.0618556701030927E-2</v>
      </c>
      <c r="U1793" s="5">
        <f t="shared" si="574"/>
        <v>0</v>
      </c>
      <c r="V1793" s="5">
        <f t="shared" si="575"/>
        <v>3.6169154990773368E-2</v>
      </c>
      <c r="W1793" s="5">
        <f t="shared" si="576"/>
        <v>0.79817927507448982</v>
      </c>
      <c r="X1793" s="5">
        <f t="shared" si="577"/>
        <v>2.2407949042962624E-3</v>
      </c>
      <c r="Y1793" s="46" t="str" cm="1">
        <f t="array" ref="Y1793:AB1793">SETMATRIX(GETMATRIX(Y1792:AB1792)-$O$9*TRANSPOSE(AO1792:AR1792)*GETVECTOR(S1792))</f>
        <v>0.5774,0.5774</v>
      </c>
      <c r="Z1793" s="46" t="str">
        <v>0.489575675284206,0.425450930853161</v>
      </c>
      <c r="AA1793" s="46" t="str">
        <v>0.443665531126904,0.41310748172302</v>
      </c>
      <c r="AB1793" s="46" t="str">
        <v>0.483787217635521,0.400084420216236</v>
      </c>
      <c r="AC1793" s="39" t="str" cm="1">
        <f t="array" ref="AC1793:AF1793">SETMATRIX(GETMATRIX(AC1792:AF1792)-$O$9*TRANSPOSE($AO$4:$AR$4)*$AL$4)</f>
        <v>0.5774</v>
      </c>
      <c r="AD1793" s="39" t="str">
        <v>0.5774</v>
      </c>
      <c r="AE1793" s="39" t="str">
        <v>0.5774</v>
      </c>
      <c r="AF1793" s="39" t="str">
        <v>0.5774</v>
      </c>
      <c r="AG1793" s="5" cm="1">
        <f t="array" ref="AG1793">SIGMOID(SUM(GETVECTOR(_xlfn.CONCAT(Y1793,",",AC1793))*GETVECTOR(_xlfn.CONCAT($S1793,",",$AL$4)))+U1793)</f>
        <v>0.54009362987552256</v>
      </c>
      <c r="AH1793" s="5" cm="1">
        <f t="array" ref="AH1793">SIGMOID(SUM(GETVECTOR(_xlfn.CONCAT(Z1793,",",AD1793))*GETVECTOR(_xlfn.CONCAT($S1793,",",$AL$4)))+V1793)</f>
        <v>0.54021406104951464</v>
      </c>
      <c r="AI1793" s="5" cm="1">
        <f t="array" ref="AI1793">TANH(SUM(GETVECTOR(_xlfn.CONCAT(AA1793,",",AE1793))*GETVECTOR(_xlfn.CONCAT($S1793,",",$AL$4)))+W1793)</f>
        <v>0.72415102853856417</v>
      </c>
      <c r="AJ1793" s="5" cm="1">
        <f t="array" ref="AJ1793">SIGMOID(SUM(GETVECTOR(_xlfn.CONCAT(AB1793,",",AF1793))*GETVECTOR(_xlfn.CONCAT($S1793,",",$AL$4)))+X1793)</f>
        <v>0.53052042229055463</v>
      </c>
      <c r="AK1793" s="5">
        <f t="shared" si="563"/>
        <v>0.39119656794000074</v>
      </c>
      <c r="AL1793" s="46">
        <f t="shared" si="564"/>
        <v>0.19756120053357482</v>
      </c>
      <c r="AM1793" s="3">
        <f t="shared" si="565"/>
        <v>0.17694264383254388</v>
      </c>
      <c r="AN1793" s="3">
        <f t="shared" si="566"/>
        <v>8.0854002316548185E-2</v>
      </c>
      <c r="AO1793" s="3">
        <f t="shared" si="567"/>
        <v>0</v>
      </c>
      <c r="AP1793" s="3">
        <f t="shared" si="568"/>
        <v>1.4542941066863923E-2</v>
      </c>
      <c r="AQ1793" s="3">
        <f t="shared" si="569"/>
        <v>2.0773710795456993E-2</v>
      </c>
      <c r="AR1793" s="3">
        <f t="shared" si="570"/>
        <v>1.6411598133731997E-2</v>
      </c>
      <c r="AS1793" s="3" cm="1">
        <f t="array" ref="AS1793">SUM(AO1793:AR1793*AC1793:AF1793)</f>
        <v>2.9867891547720953E-2</v>
      </c>
      <c r="AT1793" s="50">
        <f t="shared" si="571"/>
        <v>3.1308699206450477E-2</v>
      </c>
      <c r="AU1793" s="50">
        <f t="shared" si="572"/>
        <v>0.17694264383254388</v>
      </c>
      <c r="AV1793" s="67"/>
      <c r="AW1793" s="67"/>
    </row>
    <row r="1794" spans="1:49" ht="15" customHeight="1" x14ac:dyDescent="0.25">
      <c r="A1794" s="11">
        <f t="shared" si="556"/>
        <v>1791</v>
      </c>
      <c r="B1794" s="29">
        <v>32838</v>
      </c>
      <c r="C1794" s="25"/>
      <c r="D1794" s="12"/>
      <c r="E1794" s="25"/>
      <c r="F1794" s="35"/>
      <c r="G1794" s="25">
        <v>0</v>
      </c>
      <c r="H1794" s="13">
        <v>0</v>
      </c>
      <c r="I1794" s="25">
        <v>0</v>
      </c>
      <c r="J1794" s="12">
        <v>0</v>
      </c>
      <c r="K1794" s="12">
        <v>0</v>
      </c>
      <c r="L1794" s="25" t="s">
        <v>11</v>
      </c>
      <c r="M1794" s="10"/>
      <c r="N1794" s="15"/>
      <c r="O1794" s="15"/>
      <c r="P1794" s="4"/>
      <c r="Q1794" s="55"/>
      <c r="R1794" s="40">
        <f t="shared" si="557"/>
        <v>0.17525773195876287</v>
      </c>
      <c r="S1794" s="42" t="str" cm="1">
        <f t="array" ref="S1794">SETVECTOR(R1794:R1795)</f>
        <v>0.175257731958763,0.0206185567010309</v>
      </c>
      <c r="T1794" s="42">
        <f t="shared" si="573"/>
        <v>1.0309278350515464E-3</v>
      </c>
      <c r="U1794" s="5">
        <f t="shared" si="574"/>
        <v>0</v>
      </c>
      <c r="V1794" s="5">
        <f t="shared" si="575"/>
        <v>3.4714860884086977E-2</v>
      </c>
      <c r="W1794" s="5">
        <f t="shared" si="576"/>
        <v>0.79610190399494407</v>
      </c>
      <c r="X1794" s="5">
        <f t="shared" si="577"/>
        <v>5.9963509092306254E-4</v>
      </c>
      <c r="Y1794" s="46" t="str" cm="1">
        <f t="array" ref="Y1794:AB1794">SETMATRIX(GETMATRIX(Y1793:AB1793)-$O$9*TRANSPOSE(AO1793:AR1793)*GETVECTOR(S1793))</f>
        <v>0.5774,0.5774</v>
      </c>
      <c r="Z1794" s="46" t="str">
        <v>0.489425748056713,0.425196054566422</v>
      </c>
      <c r="AA1794" s="46" t="str">
        <v>0.44345136915994,0.412743406379182</v>
      </c>
      <c r="AB1794" s="46" t="str">
        <v>0.483618025902184,0.399796794269562</v>
      </c>
      <c r="AC1794" s="39" t="str" cm="1">
        <f t="array" ref="AC1794:AF1794">SETMATRIX(GETMATRIX(AC1793:AF1793)-$O$9*TRANSPOSE($AO$4:$AR$4)*$AL$4)</f>
        <v>0.5774</v>
      </c>
      <c r="AD1794" s="39" t="str">
        <v>0.5774</v>
      </c>
      <c r="AE1794" s="39" t="str">
        <v>0.5774</v>
      </c>
      <c r="AF1794" s="39" t="str">
        <v>0.5774</v>
      </c>
      <c r="AG1794" s="5" cm="1">
        <f t="array" ref="AG1794">SIGMOID(SUM(GETVECTOR(_xlfn.CONCAT(Y1794,",",AC1794))*GETVECTOR(_xlfn.CONCAT($S1794,",",$AL$4)))+U1794)</f>
        <v>0.52824464136378757</v>
      </c>
      <c r="AH1794" s="5" cm="1">
        <f t="array" ref="AH1794">SIGMOID(SUM(GETVECTOR(_xlfn.CONCAT(Z1794,",",AD1794))*GETVECTOR(_xlfn.CONCAT($S1794,",",$AL$4)))+V1794)</f>
        <v>0.53226944317230274</v>
      </c>
      <c r="AI1794" s="5" cm="1">
        <f t="array" ref="AI1794">TANH(SUM(GETVECTOR(_xlfn.CONCAT(AA1794,",",AE1794))*GETVECTOR(_xlfn.CONCAT($S1794,",",$AL$4)))+W1794)</f>
        <v>0.70758484336056804</v>
      </c>
      <c r="AJ1794" s="5" cm="1">
        <f t="array" ref="AJ1794">SIGMOID(SUM(GETVECTOR(_xlfn.CONCAT(AB1794,",",AF1794))*GETVECTOR(_xlfn.CONCAT($S1794,",",$AL$4)))+X1794)</f>
        <v>0.52338309729664911</v>
      </c>
      <c r="AK1794" s="5">
        <f t="shared" si="563"/>
        <v>0.37662579057269058</v>
      </c>
      <c r="AL1794" s="46">
        <f t="shared" si="564"/>
        <v>0.18829940985302862</v>
      </c>
      <c r="AM1794" s="3">
        <f t="shared" si="565"/>
        <v>0.18726848201797708</v>
      </c>
      <c r="AN1794" s="3">
        <f t="shared" si="566"/>
        <v>8.5326626268741046E-2</v>
      </c>
      <c r="AO1794" s="3">
        <f t="shared" si="567"/>
        <v>0</v>
      </c>
      <c r="AP1794" s="3">
        <f t="shared" si="568"/>
        <v>1.5031086497421261E-2</v>
      </c>
      <c r="AQ1794" s="3">
        <f t="shared" si="569"/>
        <v>2.2677662094624136E-2</v>
      </c>
      <c r="AR1794" s="3">
        <f t="shared" si="570"/>
        <v>1.6806724811595831E-2</v>
      </c>
      <c r="AS1794" s="3" cm="1">
        <f t="array" ref="AS1794">SUM(AO1794:AR1794*AC1794:AF1794)</f>
        <v>3.1477234343262446E-2</v>
      </c>
      <c r="AT1794" s="50">
        <f t="shared" si="571"/>
        <v>3.5069484357317403E-2</v>
      </c>
      <c r="AU1794" s="50">
        <f t="shared" si="572"/>
        <v>0.18726848201797708</v>
      </c>
      <c r="AV1794" s="67"/>
      <c r="AW1794" s="67"/>
    </row>
    <row r="1795" spans="1:49" ht="15" customHeight="1" x14ac:dyDescent="0.25">
      <c r="A1795" s="11">
        <f t="shared" si="556"/>
        <v>1792</v>
      </c>
      <c r="B1795" s="29">
        <v>32839</v>
      </c>
      <c r="C1795" s="25"/>
      <c r="D1795" s="12"/>
      <c r="E1795" s="25"/>
      <c r="F1795" s="35"/>
      <c r="G1795" s="25">
        <v>0</v>
      </c>
      <c r="H1795" s="13">
        <v>0</v>
      </c>
      <c r="I1795" s="25">
        <v>0</v>
      </c>
      <c r="J1795" s="12">
        <v>0</v>
      </c>
      <c r="K1795" s="12">
        <v>0</v>
      </c>
      <c r="L1795" s="25" t="s">
        <v>11</v>
      </c>
      <c r="M1795" s="10"/>
      <c r="N1795" s="15"/>
      <c r="O1795" s="15"/>
      <c r="P1795" s="4"/>
      <c r="Q1795" s="55"/>
      <c r="R1795" s="40">
        <f t="shared" si="557"/>
        <v>2.0618556701030927E-2</v>
      </c>
      <c r="S1795" s="42" t="str" cm="1">
        <f t="array" ref="S1795">SETVECTOR(R1795:R1796)</f>
        <v>0.0206185567010309,0.00103092783505155</v>
      </c>
      <c r="T1795" s="42">
        <f t="shared" si="573"/>
        <v>0.15463917525773196</v>
      </c>
      <c r="U1795" s="5">
        <f t="shared" si="574"/>
        <v>0</v>
      </c>
      <c r="V1795" s="5">
        <f t="shared" si="575"/>
        <v>3.3211752234344853E-2</v>
      </c>
      <c r="W1795" s="5">
        <f t="shared" si="576"/>
        <v>0.79383413778548162</v>
      </c>
      <c r="X1795" s="5">
        <f t="shared" si="577"/>
        <v>-1.0810373902365206E-3</v>
      </c>
      <c r="Y1795" s="46" t="str" cm="1">
        <f t="array" ref="Y1795:AB1795">SETMATRIX(GETMATRIX(Y1794:AB1794)-$O$9*TRANSPOSE(AO1794:AR1794)*GETVECTOR(S1794))</f>
        <v>0.5774,0.5774</v>
      </c>
      <c r="Z1795" s="46" t="str">
        <v>0.489162316643872,0.425165062635499</v>
      </c>
      <c r="AA1795" s="46" t="str">
        <v>0.443053925597457,0.412696648313008</v>
      </c>
      <c r="AB1795" s="46" t="str">
        <v>0.48332347505497,0.399762141228713</v>
      </c>
      <c r="AC1795" s="39" t="str" cm="1">
        <f t="array" ref="AC1795:AF1795">SETMATRIX(GETMATRIX(AC1794:AF1794)-$O$9*TRANSPOSE($AO$4:$AR$4)*$AL$4)</f>
        <v>0.5774</v>
      </c>
      <c r="AD1795" s="39" t="str">
        <v>0.5774</v>
      </c>
      <c r="AE1795" s="39" t="str">
        <v>0.5774</v>
      </c>
      <c r="AF1795" s="39" t="str">
        <v>0.5774</v>
      </c>
      <c r="AG1795" s="5" cm="1">
        <f t="array" ref="AG1795">SIGMOID(SUM(GETVECTOR(_xlfn.CONCAT(Y1795,",",AC1795))*GETVECTOR(_xlfn.CONCAT($S1795,",",$AL$4)))+U1795)</f>
        <v>0.503125062399288</v>
      </c>
      <c r="AH1795" s="5" cm="1">
        <f t="array" ref="AH1795">SIGMOID(SUM(GETVECTOR(_xlfn.CONCAT(Z1795,",",AD1795))*GETVECTOR(_xlfn.CONCAT($S1795,",",$AL$4)))+V1795)</f>
        <v>0.51093222935621063</v>
      </c>
      <c r="AI1795" s="5" cm="1">
        <f t="array" ref="AI1795">TANH(SUM(GETVECTOR(_xlfn.CONCAT(AA1795,",",AE1795))*GETVECTOR(_xlfn.CONCAT($S1795,",",$AL$4)))+W1795)</f>
        <v>0.66593033622824671</v>
      </c>
      <c r="AJ1795" s="5" cm="1">
        <f t="array" ref="AJ1795">SIGMOID(SUM(GETVECTOR(_xlfn.CONCAT(AB1795,",",AF1795))*GETVECTOR(_xlfn.CONCAT($S1795,",",$AL$4)))+X1795)</f>
        <v>0.50232411351248529</v>
      </c>
      <c r="AK1795" s="5">
        <f t="shared" si="563"/>
        <v>0.34024527128502902</v>
      </c>
      <c r="AL1795" s="46">
        <f t="shared" si="564"/>
        <v>0.16460977613213362</v>
      </c>
      <c r="AM1795" s="3">
        <f t="shared" si="565"/>
        <v>9.9706008744016583E-3</v>
      </c>
      <c r="AN1795" s="3">
        <f t="shared" si="566"/>
        <v>4.4706388733818511E-3</v>
      </c>
      <c r="AO1795" s="3">
        <f t="shared" si="567"/>
        <v>0</v>
      </c>
      <c r="AP1795" s="3">
        <f t="shared" si="568"/>
        <v>7.439277039035842E-4</v>
      </c>
      <c r="AQ1795" s="3">
        <f t="shared" si="569"/>
        <v>1.271237704373721E-3</v>
      </c>
      <c r="AR1795" s="3">
        <f t="shared" si="570"/>
        <v>8.1681471814564312E-4</v>
      </c>
      <c r="AS1795" s="3" cm="1">
        <f t="array" ref="AS1795">SUM(AO1795:AR1795*AC1795:AF1795)</f>
        <v>1.6351853249966103E-3</v>
      </c>
      <c r="AT1795" s="50">
        <f t="shared" si="571"/>
        <v>9.9412881796619111E-5</v>
      </c>
      <c r="AU1795" s="50">
        <f t="shared" si="572"/>
        <v>9.9706008744016583E-3</v>
      </c>
      <c r="AV1795" s="67"/>
      <c r="AW1795" s="67"/>
    </row>
    <row r="1796" spans="1:49" ht="15" customHeight="1" x14ac:dyDescent="0.25">
      <c r="A1796" s="11">
        <f t="shared" si="556"/>
        <v>1793</v>
      </c>
      <c r="B1796" s="29">
        <v>32840</v>
      </c>
      <c r="C1796" s="25"/>
      <c r="D1796" s="12"/>
      <c r="E1796" s="25"/>
      <c r="F1796" s="35"/>
      <c r="G1796" s="25">
        <v>0</v>
      </c>
      <c r="H1796" s="13">
        <v>0</v>
      </c>
      <c r="I1796" s="25">
        <v>0</v>
      </c>
      <c r="J1796" s="12">
        <v>0</v>
      </c>
      <c r="K1796" s="12">
        <v>0</v>
      </c>
      <c r="L1796" s="25" t="s">
        <v>11</v>
      </c>
      <c r="M1796" s="10"/>
      <c r="N1796" s="15"/>
      <c r="O1796" s="15"/>
      <c r="P1796" s="4"/>
      <c r="Q1796" s="55"/>
      <c r="R1796" s="40">
        <f t="shared" si="557"/>
        <v>1.0309278350515464E-3</v>
      </c>
      <c r="S1796" s="42" t="str" cm="1">
        <f t="array" ref="S1796">SETVECTOR(R1796:R1797)</f>
        <v>0.00103092783505155,0.154639175257732</v>
      </c>
      <c r="T1796" s="42">
        <f t="shared" si="573"/>
        <v>8.9690721649484523E-2</v>
      </c>
      <c r="U1796" s="5">
        <f t="shared" si="574"/>
        <v>0</v>
      </c>
      <c r="V1796" s="5">
        <f t="shared" si="575"/>
        <v>3.3137359463954498E-2</v>
      </c>
      <c r="W1796" s="5">
        <f t="shared" si="576"/>
        <v>0.79370701401504429</v>
      </c>
      <c r="X1796" s="5">
        <f t="shared" si="577"/>
        <v>-1.1627188620510849E-3</v>
      </c>
      <c r="Y1796" s="46" t="str" cm="1">
        <f t="array" ref="Y1796:AB1796">SETMATRIX(GETMATRIX(Y1795:AB1795)-$O$9*TRANSPOSE(AO1795:AR1795)*GETVECTOR(S1795))</f>
        <v>0.5774,0.5774</v>
      </c>
      <c r="Z1796" s="46" t="str">
        <v>0.489160782772318,0.425164985941921</v>
      </c>
      <c r="AA1796" s="46" t="str">
        <v>0.443051304488788,0.412696517257575</v>
      </c>
      <c r="AB1796" s="46" t="str">
        <v>0.483321790900912,0.39976205702101</v>
      </c>
      <c r="AC1796" s="39" t="str" cm="1">
        <f t="array" ref="AC1796:AF1796">SETMATRIX(GETMATRIX(AC1795:AF1795)-$O$9*TRANSPOSE($AO$4:$AR$4)*$AL$4)</f>
        <v>0.5774</v>
      </c>
      <c r="AD1796" s="39" t="str">
        <v>0.5774</v>
      </c>
      <c r="AE1796" s="39" t="str">
        <v>0.5774</v>
      </c>
      <c r="AF1796" s="39" t="str">
        <v>0.5774</v>
      </c>
      <c r="AG1796" s="5" cm="1">
        <f t="array" ref="AG1796">SIGMOID(SUM(GETVECTOR(_xlfn.CONCAT(Y1796,",",AC1796))*GETVECTOR(_xlfn.CONCAT($S1796,",",$AL$4)))+U1796)</f>
        <v>0.52245586278519074</v>
      </c>
      <c r="AH1796" s="5" cm="1">
        <f t="array" ref="AH1796">SIGMOID(SUM(GETVECTOR(_xlfn.CONCAT(Z1796,",",AD1796))*GETVECTOR(_xlfn.CONCAT($S1796,",",$AL$4)))+V1796)</f>
        <v>0.52482676943996442</v>
      </c>
      <c r="AI1796" s="5" cm="1">
        <f t="array" ref="AI1796">TANH(SUM(GETVECTOR(_xlfn.CONCAT(AA1796,",",AE1796))*GETVECTOR(_xlfn.CONCAT($S1796,",",$AL$4)))+W1796)</f>
        <v>0.69521690874387521</v>
      </c>
      <c r="AJ1796" s="5" cm="1">
        <f t="array" ref="AJ1796">SIGMOID(SUM(GETVECTOR(_xlfn.CONCAT(AB1796,",",AF1796))*GETVECTOR(_xlfn.CONCAT($S1796,",",$AL$4)))+X1796)</f>
        <v>0.51528384346143841</v>
      </c>
      <c r="AK1796" s="5">
        <f t="shared" si="563"/>
        <v>0.36486844427608656</v>
      </c>
      <c r="AL1796" s="46">
        <f t="shared" si="564"/>
        <v>0.18008915977742745</v>
      </c>
      <c r="AM1796" s="3">
        <f t="shared" si="565"/>
        <v>9.0398438127942932E-2</v>
      </c>
      <c r="AN1796" s="3">
        <f t="shared" si="566"/>
        <v>4.0891152321423194E-2</v>
      </c>
      <c r="AO1796" s="3">
        <f t="shared" si="567"/>
        <v>0</v>
      </c>
      <c r="AP1796" s="3">
        <f t="shared" si="568"/>
        <v>7.0895328688792255E-3</v>
      </c>
      <c r="AQ1796" s="3">
        <f t="shared" si="569"/>
        <v>1.1088210779824756E-2</v>
      </c>
      <c r="AR1796" s="3">
        <f t="shared" si="570"/>
        <v>7.8910717935548463E-3</v>
      </c>
      <c r="AS1796" s="3" cm="1">
        <f t="array" ref="AS1796">SUM(AO1796:AR1796*AC1796:AF1796)</f>
        <v>1.5052134036360246E-2</v>
      </c>
      <c r="AT1796" s="50">
        <f t="shared" si="571"/>
        <v>8.1718776159715265E-3</v>
      </c>
      <c r="AU1796" s="50">
        <f t="shared" si="572"/>
        <v>9.0398438127942932E-2</v>
      </c>
      <c r="AV1796" s="67"/>
      <c r="AW1796" s="67"/>
    </row>
    <row r="1797" spans="1:49" ht="15" customHeight="1" x14ac:dyDescent="0.25">
      <c r="A1797" s="11">
        <f t="shared" si="556"/>
        <v>1794</v>
      </c>
      <c r="B1797" s="29">
        <v>32841</v>
      </c>
      <c r="C1797" s="25"/>
      <c r="D1797" s="12"/>
      <c r="E1797" s="25"/>
      <c r="F1797" s="35"/>
      <c r="G1797" s="25">
        <v>0</v>
      </c>
      <c r="H1797" s="13">
        <v>0</v>
      </c>
      <c r="I1797" s="25">
        <v>0</v>
      </c>
      <c r="J1797" s="12">
        <v>0</v>
      </c>
      <c r="K1797" s="12">
        <v>0</v>
      </c>
      <c r="L1797" s="25" t="s">
        <v>11</v>
      </c>
      <c r="M1797" s="10"/>
      <c r="N1797" s="15"/>
      <c r="O1797" s="15"/>
      <c r="P1797" s="4"/>
      <c r="Q1797" s="55"/>
      <c r="R1797" s="40">
        <f t="shared" si="557"/>
        <v>0.15463917525773196</v>
      </c>
      <c r="S1797" s="42" t="str" cm="1">
        <f t="array" ref="S1797">SETVECTOR(R1797:R1798)</f>
        <v>0.154639175257732,0.0896907216494845</v>
      </c>
      <c r="T1797" s="42">
        <f t="shared" si="573"/>
        <v>0.27731958762886594</v>
      </c>
      <c r="U1797" s="5">
        <f t="shared" si="574"/>
        <v>0</v>
      </c>
      <c r="V1797" s="5">
        <f t="shared" si="575"/>
        <v>3.2428406177066577E-2</v>
      </c>
      <c r="W1797" s="5">
        <f t="shared" si="576"/>
        <v>0.7925981929370618</v>
      </c>
      <c r="X1797" s="5">
        <f t="shared" si="577"/>
        <v>-1.9518260414065696E-3</v>
      </c>
      <c r="Y1797" s="46" t="str" cm="1">
        <f t="array" ref="Y1797:AB1797">SETMATRIX(GETMATRIX(Y1796:AB1796)-$O$9*TRANSPOSE(AO1796:AR1796)*GETVECTOR(S1796))</f>
        <v>0.5774,0.5774</v>
      </c>
      <c r="Z1797" s="46" t="str">
        <v>0.489160051892641,0.42505535399034</v>
      </c>
      <c r="AA1797" s="46" t="str">
        <v>0.443050161374275,0.412525050080567</v>
      </c>
      <c r="AB1797" s="46" t="str">
        <v>0.483320977388356,0.399640030137604</v>
      </c>
      <c r="AC1797" s="39" t="str" cm="1">
        <f t="array" ref="AC1797:AF1797">SETMATRIX(GETMATRIX(AC1796:AF1796)-$O$9*TRANSPOSE($AO$4:$AR$4)*$AL$4)</f>
        <v>0.5774</v>
      </c>
      <c r="AD1797" s="39" t="str">
        <v>0.5774</v>
      </c>
      <c r="AE1797" s="39" t="str">
        <v>0.5774</v>
      </c>
      <c r="AF1797" s="39" t="str">
        <v>0.5774</v>
      </c>
      <c r="AG1797" s="5" cm="1">
        <f t="array" ref="AG1797">SIGMOID(SUM(GETVECTOR(_xlfn.CONCAT(Y1797,",",AC1797))*GETVECTOR(_xlfn.CONCAT($S1797,",",$AL$4)))+U1797)</f>
        <v>0.53521064177831368</v>
      </c>
      <c r="AH1797" s="5" cm="1">
        <f t="array" ref="AH1797">SIGMOID(SUM(GETVECTOR(_xlfn.CONCAT(Z1797,",",AD1797))*GETVECTOR(_xlfn.CONCAT($S1797,",",$AL$4)))+V1797)</f>
        <v>0.53648385086788508</v>
      </c>
      <c r="AI1797" s="5" cm="1">
        <f t="array" ref="AI1797">TANH(SUM(GETVECTOR(_xlfn.CONCAT(AA1797,",",AE1797))*GETVECTOR(_xlfn.CONCAT($S1797,",",$AL$4)))+W1797)</f>
        <v>0.71537672778762529</v>
      </c>
      <c r="AJ1797" s="5" cm="1">
        <f t="array" ref="AJ1797">SIGMOID(SUM(GETVECTOR(_xlfn.CONCAT(AB1797,",",AF1797))*GETVECTOR(_xlfn.CONCAT($S1797,",",$AL$4)))+X1797)</f>
        <v>0.52713145715460064</v>
      </c>
      <c r="AK1797" s="5">
        <f t="shared" si="563"/>
        <v>0.38378806174477198</v>
      </c>
      <c r="AL1797" s="46">
        <f t="shared" si="564"/>
        <v>0.19292624152206689</v>
      </c>
      <c r="AM1797" s="3">
        <f t="shared" si="565"/>
        <v>-8.439334610679905E-2</v>
      </c>
      <c r="AN1797" s="3">
        <f t="shared" si="566"/>
        <v>-3.8527408163912369E-2</v>
      </c>
      <c r="AO1797" s="3">
        <f t="shared" si="567"/>
        <v>0</v>
      </c>
      <c r="AP1797" s="3">
        <f t="shared" si="568"/>
        <v>-6.8537163239390702E-3</v>
      </c>
      <c r="AQ1797" s="3">
        <f t="shared" si="569"/>
        <v>-1.0091514961463637E-2</v>
      </c>
      <c r="AR1797" s="3">
        <f t="shared" si="570"/>
        <v>-7.6990995331530886E-3</v>
      </c>
      <c r="AS1797" s="3" cm="1">
        <f t="array" ref="AS1797">SUM(AO1797:AR1797*AC1797:AF1797)</f>
        <v>-1.4229636614634118E-2</v>
      </c>
      <c r="AT1797" s="50">
        <f t="shared" si="571"/>
        <v>7.1222368671019741E-3</v>
      </c>
      <c r="AU1797" s="50">
        <f t="shared" si="572"/>
        <v>8.439334610679905E-2</v>
      </c>
      <c r="AV1797" s="67"/>
      <c r="AW1797" s="67"/>
    </row>
    <row r="1798" spans="1:49" ht="15" customHeight="1" x14ac:dyDescent="0.25">
      <c r="A1798" s="11">
        <f t="shared" ref="A1798:A1861" si="578">A1797+1</f>
        <v>1795</v>
      </c>
      <c r="B1798" s="29">
        <v>32842</v>
      </c>
      <c r="C1798" s="25"/>
      <c r="D1798" s="12"/>
      <c r="E1798" s="25"/>
      <c r="F1798" s="35"/>
      <c r="G1798" s="25">
        <v>0</v>
      </c>
      <c r="H1798" s="13">
        <v>0</v>
      </c>
      <c r="I1798" s="25">
        <v>0</v>
      </c>
      <c r="J1798" s="12">
        <v>0</v>
      </c>
      <c r="K1798" s="12">
        <v>0</v>
      </c>
      <c r="L1798" s="25" t="s">
        <v>11</v>
      </c>
      <c r="M1798" s="10"/>
      <c r="N1798" s="15"/>
      <c r="O1798" s="15"/>
      <c r="P1798" s="4"/>
      <c r="Q1798" s="55"/>
      <c r="R1798" s="40">
        <f t="shared" ref="R1798:R1861" si="579">R1744</f>
        <v>8.9690721649484523E-2</v>
      </c>
      <c r="S1798" s="42" t="str" cm="1">
        <f t="array" ref="S1798">SETVECTOR(R1798:R1799)</f>
        <v>0.0896907216494845,0.277319587628866</v>
      </c>
      <c r="T1798" s="42">
        <f t="shared" si="573"/>
        <v>0.15257731958762888</v>
      </c>
      <c r="U1798" s="5">
        <f t="shared" si="574"/>
        <v>0</v>
      </c>
      <c r="V1798" s="5">
        <f t="shared" si="575"/>
        <v>3.3113777809460482E-2</v>
      </c>
      <c r="W1798" s="5">
        <f t="shared" si="576"/>
        <v>0.79360734443320813</v>
      </c>
      <c r="X1798" s="5">
        <f t="shared" si="577"/>
        <v>-1.1819160880912607E-3</v>
      </c>
      <c r="Y1798" s="46" t="str" cm="1">
        <f t="array" ref="Y1798:AB1798">SETMATRIX(GETMATRIX(Y1797:AB1797)-$O$9*TRANSPOSE(AO1797:AR1797)*GETVECTOR(S1797))</f>
        <v>0.5774,0.5774</v>
      </c>
      <c r="Z1798" s="46" t="str">
        <v>0.489266037196619,0.425116825466647</v>
      </c>
      <c r="AA1798" s="46" t="str">
        <v>0.443206215729349,0.41261556160651</v>
      </c>
      <c r="AB1798" s="46" t="str">
        <v>0.483440035628559,0.399709083916922</v>
      </c>
      <c r="AC1798" s="39" t="str" cm="1">
        <f t="array" ref="AC1798:AF1798">SETMATRIX(GETMATRIX(AC1797:AF1797)-$O$9*TRANSPOSE($AO$4:$AR$4)*$AL$4)</f>
        <v>0.5774</v>
      </c>
      <c r="AD1798" s="39" t="str">
        <v>0.5774</v>
      </c>
      <c r="AE1798" s="39" t="str">
        <v>0.5774</v>
      </c>
      <c r="AF1798" s="39" t="str">
        <v>0.5774</v>
      </c>
      <c r="AG1798" s="5" cm="1">
        <f t="array" ref="AG1798">SIGMOID(SUM(GETVECTOR(_xlfn.CONCAT(Y1798,",",AC1798))*GETVECTOR(_xlfn.CONCAT($S1798,",",$AL$4)))+U1798)</f>
        <v>0.55278056952930776</v>
      </c>
      <c r="AH1798" s="5" cm="1">
        <f t="array" ref="AH1798">SIGMOID(SUM(GETVECTOR(_xlfn.CONCAT(Z1798,",",AD1798))*GETVECTOR(_xlfn.CONCAT($S1798,",",$AL$4)))+V1798)</f>
        <v>0.54856877522150516</v>
      </c>
      <c r="AI1798" s="5" cm="1">
        <f t="array" ref="AI1798">TANH(SUM(GETVECTOR(_xlfn.CONCAT(AA1798,",",AE1798))*GETVECTOR(_xlfn.CONCAT($S1798,",",$AL$4)))+W1798)</f>
        <v>0.73877872404654077</v>
      </c>
      <c r="AJ1798" s="5" cm="1">
        <f t="array" ref="AJ1798">SIGMOID(SUM(GETVECTOR(_xlfn.CONCAT(AB1798,",",AF1798))*GETVECTOR(_xlfn.CONCAT($S1798,",",$AL$4)))+X1798)</f>
        <v>0.53818185312672373</v>
      </c>
      <c r="AK1798" s="5">
        <f t="shared" si="563"/>
        <v>0.40527093980991719</v>
      </c>
      <c r="AL1798" s="46">
        <f t="shared" si="564"/>
        <v>0.20690397419243189</v>
      </c>
      <c r="AM1798" s="3">
        <f t="shared" si="565"/>
        <v>5.4326654604803015E-2</v>
      </c>
      <c r="AN1798" s="3">
        <f t="shared" si="566"/>
        <v>2.4916248403612489E-2</v>
      </c>
      <c r="AO1798" s="3">
        <f t="shared" si="567"/>
        <v>0</v>
      </c>
      <c r="AP1798" s="3">
        <f t="shared" si="568"/>
        <v>4.5584763997000835E-3</v>
      </c>
      <c r="AQ1798" s="3">
        <f t="shared" si="569"/>
        <v>6.2082128673326816E-3</v>
      </c>
      <c r="AR1798" s="3">
        <f t="shared" si="570"/>
        <v>5.191021040928139E-3</v>
      </c>
      <c r="AS1798" s="3" cm="1">
        <f t="array" ref="AS1798">SUM(AO1798:AR1798*AC1798:AF1798)</f>
        <v>9.2139819318166269E-3</v>
      </c>
      <c r="AT1798" s="50">
        <f t="shared" si="571"/>
        <v>2.9513854005495648E-3</v>
      </c>
      <c r="AU1798" s="50">
        <f t="shared" si="572"/>
        <v>5.4326654604803015E-2</v>
      </c>
      <c r="AV1798" s="67"/>
      <c r="AW1798" s="67"/>
    </row>
    <row r="1799" spans="1:49" ht="15" customHeight="1" x14ac:dyDescent="0.25">
      <c r="A1799" s="11">
        <f t="shared" si="578"/>
        <v>1796</v>
      </c>
      <c r="B1799" s="29">
        <v>32843</v>
      </c>
      <c r="C1799" s="25"/>
      <c r="D1799" s="12"/>
      <c r="E1799" s="25"/>
      <c r="F1799" s="35"/>
      <c r="G1799" s="25">
        <v>0</v>
      </c>
      <c r="H1799" s="13">
        <v>0</v>
      </c>
      <c r="I1799" s="25">
        <v>0</v>
      </c>
      <c r="J1799" s="12">
        <v>0</v>
      </c>
      <c r="K1799" s="12">
        <v>0</v>
      </c>
      <c r="L1799" s="25" t="s">
        <v>11</v>
      </c>
      <c r="M1799" s="10"/>
      <c r="N1799" s="15"/>
      <c r="O1799" s="15"/>
      <c r="P1799" s="4"/>
      <c r="Q1799" s="55"/>
      <c r="R1799" s="40">
        <f t="shared" si="579"/>
        <v>0.27731958762886594</v>
      </c>
      <c r="S1799" s="42" t="str" cm="1">
        <f t="array" ref="S1799">SETVECTOR(R1799:R1800)</f>
        <v>0.277319587628866,0.152577319587629</v>
      </c>
      <c r="T1799" s="42">
        <f t="shared" si="573"/>
        <v>0.44020618556701036</v>
      </c>
      <c r="U1799" s="5">
        <f t="shared" si="574"/>
        <v>0</v>
      </c>
      <c r="V1799" s="5">
        <f t="shared" si="575"/>
        <v>3.2657930169490472E-2</v>
      </c>
      <c r="W1799" s="5">
        <f t="shared" si="576"/>
        <v>0.79298652314647489</v>
      </c>
      <c r="X1799" s="5">
        <f t="shared" si="577"/>
        <v>-1.7010181921840745E-3</v>
      </c>
      <c r="Y1799" s="46" t="str" cm="1">
        <f t="array" ref="Y1799:AB1799">SETMATRIX(GETMATRIX(Y1798:AB1798)-$O$9*TRANSPOSE(AO1798:AR1798)*GETVECTOR(S1798))</f>
        <v>0.5774,0.5774</v>
      </c>
      <c r="Z1799" s="46" t="str">
        <v>0.489225151892828,0.424990409987109</v>
      </c>
      <c r="AA1799" s="46" t="str">
        <v>0.443150533820127,0.412443395703282</v>
      </c>
      <c r="AB1799" s="46" t="str">
        <v>0.483393476986233,0.399565126735478</v>
      </c>
      <c r="AC1799" s="39" t="str" cm="1">
        <f t="array" ref="AC1799:AF1799">SETMATRIX(GETMATRIX(AC1798:AF1798)-$O$9*TRANSPOSE($AO$4:$AR$4)*$AL$4)</f>
        <v>0.5774</v>
      </c>
      <c r="AD1799" s="39" t="str">
        <v>0.5774</v>
      </c>
      <c r="AE1799" s="39" t="str">
        <v>0.5774</v>
      </c>
      <c r="AF1799" s="39" t="str">
        <v>0.5774</v>
      </c>
      <c r="AG1799" s="5" cm="1">
        <f t="array" ref="AG1799">SIGMOID(SUM(GETVECTOR(_xlfn.CONCAT(Y1799,",",AC1799))*GETVECTOR(_xlfn.CONCAT($S1799,",",$AL$4)))+U1799)</f>
        <v>0.56173894296623217</v>
      </c>
      <c r="AH1799" s="5" cm="1">
        <f t="array" ref="AH1799">SIGMOID(SUM(GETVECTOR(_xlfn.CONCAT(Z1799,",",AD1799))*GETVECTOR(_xlfn.CONCAT($S1799,",",$AL$4)))+V1799)</f>
        <v>0.55803069729177979</v>
      </c>
      <c r="AI1799" s="5" cm="1">
        <f t="array" ref="AI1799">TANH(SUM(GETVECTOR(_xlfn.CONCAT(AA1799,",",AE1799))*GETVECTOR(_xlfn.CONCAT($S1799,",",$AL$4)))+W1799)</f>
        <v>0.75255045550501454</v>
      </c>
      <c r="AJ1799" s="5" cm="1">
        <f t="array" ref="AJ1799">SIGMOID(SUM(GETVECTOR(_xlfn.CONCAT(AB1799,",",AF1799))*GETVECTOR(_xlfn.CONCAT($S1799,",",$AL$4)))+X1799)</f>
        <v>0.54817955611205393</v>
      </c>
      <c r="AK1799" s="5">
        <f t="shared" si="563"/>
        <v>0.41994625543270975</v>
      </c>
      <c r="AL1799" s="46">
        <f t="shared" si="564"/>
        <v>0.21756432761899722</v>
      </c>
      <c r="AM1799" s="3">
        <f t="shared" si="565"/>
        <v>-0.22264185794801314</v>
      </c>
      <c r="AN1799" s="3">
        <f t="shared" si="566"/>
        <v>-0.10282302420112026</v>
      </c>
      <c r="AO1799" s="3">
        <f t="shared" si="567"/>
        <v>0</v>
      </c>
      <c r="AP1799" s="3">
        <f t="shared" si="568"/>
        <v>-1.908429812812407E-2</v>
      </c>
      <c r="AQ1799" s="3">
        <f t="shared" si="569"/>
        <v>-2.4883166867519971E-2</v>
      </c>
      <c r="AR1799" s="3">
        <f t="shared" si="570"/>
        <v>-2.1885697102938355E-2</v>
      </c>
      <c r="AS1799" s="3" cm="1">
        <f t="array" ref="AS1799">SUM(AO1799:AR1799*AC1799:AF1799)</f>
        <v>-3.8023615795721472E-2</v>
      </c>
      <c r="AT1799" s="50">
        <f t="shared" si="571"/>
        <v>4.9569396910543261E-2</v>
      </c>
      <c r="AU1799" s="50">
        <f t="shared" si="572"/>
        <v>0.22264185794801314</v>
      </c>
      <c r="AV1799" s="67"/>
      <c r="AW1799" s="67"/>
    </row>
    <row r="1800" spans="1:49" ht="15" customHeight="1" x14ac:dyDescent="0.25">
      <c r="A1800" s="11">
        <f t="shared" si="578"/>
        <v>1797</v>
      </c>
      <c r="B1800" s="29">
        <v>32844</v>
      </c>
      <c r="C1800" s="25"/>
      <c r="D1800" s="12"/>
      <c r="E1800" s="25"/>
      <c r="F1800" s="35"/>
      <c r="G1800" s="25">
        <v>0</v>
      </c>
      <c r="H1800" s="13">
        <v>0</v>
      </c>
      <c r="I1800" s="25">
        <v>0</v>
      </c>
      <c r="J1800" s="12">
        <v>0</v>
      </c>
      <c r="K1800" s="12">
        <v>0</v>
      </c>
      <c r="L1800" s="25" t="s">
        <v>11</v>
      </c>
      <c r="M1800" s="10"/>
      <c r="N1800" s="15"/>
      <c r="O1800" s="15"/>
      <c r="P1800" s="4"/>
      <c r="Q1800" s="55"/>
      <c r="R1800" s="40">
        <f t="shared" si="579"/>
        <v>0.15257731958762888</v>
      </c>
      <c r="S1800" s="42" t="str" cm="1">
        <f t="array" ref="S1800">SETVECTOR(R1800:R1801)</f>
        <v>0.152577319587629,0.44020618556701</v>
      </c>
      <c r="T1800" s="42">
        <f t="shared" si="573"/>
        <v>0.13917525773195877</v>
      </c>
      <c r="U1800" s="5">
        <f t="shared" si="574"/>
        <v>0</v>
      </c>
      <c r="V1800" s="5">
        <f t="shared" si="575"/>
        <v>3.4566359982302876E-2</v>
      </c>
      <c r="W1800" s="5">
        <f t="shared" si="576"/>
        <v>0.79547483983322687</v>
      </c>
      <c r="X1800" s="5">
        <f t="shared" si="577"/>
        <v>4.8755151810976095E-4</v>
      </c>
      <c r="Y1800" s="46" t="str" cm="1">
        <f t="array" ref="Y1800:AB1800">SETMATRIX(GETMATRIX(Y1799:AB1799)-$O$9*TRANSPOSE(AO1799:AR1799)*GETVECTOR(S1799))</f>
        <v>0.5774,0.5774</v>
      </c>
      <c r="Z1800" s="46" t="str">
        <v>0.489754396861536,0.425281593092569</v>
      </c>
      <c r="AA1800" s="46" t="str">
        <v>0.443840592777587,0.412823056393632</v>
      </c>
      <c r="AB1800" s="46" t="str">
        <v>0.484000410235789,0.399899052835605</v>
      </c>
      <c r="AC1800" s="39" t="str" cm="1">
        <f t="array" ref="AC1800:AF1800">SETMATRIX(GETMATRIX(AC1799:AF1799)-$O$9*TRANSPOSE($AO$4:$AR$4)*$AL$4)</f>
        <v>0.5774</v>
      </c>
      <c r="AD1800" s="39" t="str">
        <v>0.5774</v>
      </c>
      <c r="AE1800" s="39" t="str">
        <v>0.5774</v>
      </c>
      <c r="AF1800" s="39" t="str">
        <v>0.5774</v>
      </c>
      <c r="AG1800" s="5" cm="1">
        <f t="array" ref="AG1800">SIGMOID(SUM(GETVECTOR(_xlfn.CONCAT(Y1800,",",AC1800))*GETVECTOR(_xlfn.CONCAT($S1800,",",$AL$4)))+U1800)</f>
        <v>0.58474260349597273</v>
      </c>
      <c r="AH1800" s="5" cm="1">
        <f t="array" ref="AH1800">SIGMOID(SUM(GETVECTOR(_xlfn.CONCAT(Z1800,",",AD1800))*GETVECTOR(_xlfn.CONCAT($S1800,",",$AL$4)))+V1800)</f>
        <v>0.57358751265959251</v>
      </c>
      <c r="AI1800" s="5" cm="1">
        <f t="array" ref="AI1800">TANH(SUM(GETVECTOR(_xlfn.CONCAT(AA1800,",",AE1800))*GETVECTOR(_xlfn.CONCAT($S1800,",",$AL$4)))+W1800)</f>
        <v>0.77982433036471088</v>
      </c>
      <c r="AJ1800" s="5" cm="1">
        <f t="array" ref="AJ1800">SIGMOID(SUM(GETVECTOR(_xlfn.CONCAT(AB1800,",",AF1800))*GETVECTOR(_xlfn.CONCAT($S1800,",",$AL$4)))+X1800)</f>
        <v>0.56226832484660538</v>
      </c>
      <c r="AK1800" s="5">
        <f t="shared" si="563"/>
        <v>0.44729749796532686</v>
      </c>
      <c r="AL1800" s="46">
        <f t="shared" si="564"/>
        <v>0.2359699676154737</v>
      </c>
      <c r="AM1800" s="3">
        <f t="shared" si="565"/>
        <v>9.6794709883514934E-2</v>
      </c>
      <c r="AN1800" s="3">
        <f t="shared" si="566"/>
        <v>4.4838951535304421E-2</v>
      </c>
      <c r="AO1800" s="3">
        <f t="shared" si="567"/>
        <v>0</v>
      </c>
      <c r="AP1800" s="3">
        <f t="shared" si="568"/>
        <v>8.5522784457269102E-3</v>
      </c>
      <c r="AQ1800" s="3">
        <f t="shared" si="569"/>
        <v>1.0078632323393793E-2</v>
      </c>
      <c r="AR1800" s="3">
        <f t="shared" si="570"/>
        <v>9.9980736033272333E-3</v>
      </c>
      <c r="AS1800" s="3" cm="1">
        <f t="array" ref="AS1800">SUM(AO1800:AR1800*AC1800:AF1800)</f>
        <v>1.6530375576651438E-2</v>
      </c>
      <c r="AT1800" s="50">
        <f t="shared" si="571"/>
        <v>9.3692158614338238E-3</v>
      </c>
      <c r="AU1800" s="50">
        <f t="shared" si="572"/>
        <v>9.6794709883514934E-2</v>
      </c>
      <c r="AV1800" s="67"/>
      <c r="AW1800" s="67"/>
    </row>
    <row r="1801" spans="1:49" ht="15" customHeight="1" x14ac:dyDescent="0.25">
      <c r="A1801" s="11">
        <f t="shared" si="578"/>
        <v>1798</v>
      </c>
      <c r="B1801" s="29">
        <v>32845</v>
      </c>
      <c r="C1801" s="25"/>
      <c r="D1801" s="12"/>
      <c r="E1801" s="25"/>
      <c r="F1801" s="35"/>
      <c r="G1801" s="25">
        <v>0</v>
      </c>
      <c r="H1801" s="13">
        <v>0</v>
      </c>
      <c r="I1801" s="25">
        <v>0</v>
      </c>
      <c r="J1801" s="12">
        <v>0</v>
      </c>
      <c r="K1801" s="12">
        <v>0</v>
      </c>
      <c r="L1801" s="25" t="s">
        <v>11</v>
      </c>
      <c r="M1801" s="10"/>
      <c r="N1801" s="15"/>
      <c r="O1801" s="15"/>
      <c r="P1801" s="4"/>
      <c r="Q1801" s="55"/>
      <c r="R1801" s="40">
        <f t="shared" si="579"/>
        <v>0.44020618556701036</v>
      </c>
      <c r="S1801" s="42" t="str" cm="1">
        <f t="array" ref="S1801">SETVECTOR(R1801:R1802)</f>
        <v>0.44020618556701,0.139175257731959</v>
      </c>
      <c r="T1801" s="42">
        <f t="shared" si="573"/>
        <v>6.7010309278350513E-2</v>
      </c>
      <c r="U1801" s="5">
        <f t="shared" si="574"/>
        <v>0</v>
      </c>
      <c r="V1801" s="5">
        <f t="shared" si="575"/>
        <v>3.3711132137730186E-2</v>
      </c>
      <c r="W1801" s="5">
        <f t="shared" si="576"/>
        <v>0.7944669766008875</v>
      </c>
      <c r="X1801" s="5">
        <f t="shared" si="577"/>
        <v>-5.1225584222296247E-4</v>
      </c>
      <c r="Y1801" s="46" t="str" cm="1">
        <f t="array" ref="Y1801:AB1801">SETMATRIX(GETMATRIX(Y1800:AB1800)-$O$9*TRANSPOSE(AO1800:AR1800)*GETVECTOR(S1800))</f>
        <v>0.5774,0.5774</v>
      </c>
      <c r="Z1801" s="46" t="str">
        <v>0.489623908489374,0.424905116505319</v>
      </c>
      <c r="AA1801" s="46" t="str">
        <v>0.443686815707086,0.412379388764551</v>
      </c>
      <c r="AB1801" s="46" t="str">
        <v>0.483847862308645,0.399458931451211</v>
      </c>
      <c r="AC1801" s="39" t="str" cm="1">
        <f t="array" ref="AC1801:AF1801">SETMATRIX(GETMATRIX(AC1800:AF1800)-$O$9*TRANSPOSE($AO$4:$AR$4)*$AL$4)</f>
        <v>0.5774</v>
      </c>
      <c r="AD1801" s="39" t="str">
        <v>0.5774</v>
      </c>
      <c r="AE1801" s="39" t="str">
        <v>0.5774</v>
      </c>
      <c r="AF1801" s="39" t="str">
        <v>0.5774</v>
      </c>
      <c r="AG1801" s="5" cm="1">
        <f t="array" ref="AG1801">SIGMOID(SUM(GETVECTOR(_xlfn.CONCAT(Y1801,",",AC1801))*GETVECTOR(_xlfn.CONCAT($S1801,",",$AL$4)))+U1801)</f>
        <v>0.58286236373382716</v>
      </c>
      <c r="AH1801" s="5" cm="1">
        <f t="array" ref="AH1801">SIGMOID(SUM(GETVECTOR(_xlfn.CONCAT(Z1801,",",AD1801))*GETVECTOR(_xlfn.CONCAT($S1801,",",$AL$4)))+V1801)</f>
        <v>0.57649049255078921</v>
      </c>
      <c r="AI1801" s="5" cm="1">
        <f t="array" ref="AI1801">TANH(SUM(GETVECTOR(_xlfn.CONCAT(AA1801,",",AE1801))*GETVECTOR(_xlfn.CONCAT($S1801,",",$AL$4)))+W1801)</f>
        <v>0.78070510800186921</v>
      </c>
      <c r="AJ1801" s="5" cm="1">
        <f t="array" ref="AJ1801">SIGMOID(SUM(GETVECTOR(_xlfn.CONCAT(AB1801,",",AF1801))*GETVECTOR(_xlfn.CONCAT($S1801,",",$AL$4)))+X1801)</f>
        <v>0.566620349189905</v>
      </c>
      <c r="AK1801" s="5">
        <f t="shared" si="563"/>
        <v>0.45006907224891468</v>
      </c>
      <c r="AL1801" s="46">
        <f t="shared" si="564"/>
        <v>0.23908873201196351</v>
      </c>
      <c r="AM1801" s="3">
        <f t="shared" si="565"/>
        <v>0.17207842273361301</v>
      </c>
      <c r="AN1801" s="3">
        <f t="shared" si="566"/>
        <v>8.0143026212201776E-2</v>
      </c>
      <c r="AO1801" s="3">
        <f t="shared" si="567"/>
        <v>0</v>
      </c>
      <c r="AP1801" s="3">
        <f t="shared" si="568"/>
        <v>1.5275944504718364E-2</v>
      </c>
      <c r="AQ1801" s="3">
        <f t="shared" si="569"/>
        <v>1.8041739467715253E-2</v>
      </c>
      <c r="AR1801" s="3">
        <f t="shared" si="570"/>
        <v>1.7830110749979224E-2</v>
      </c>
      <c r="AS1801" s="3" cm="1">
        <f t="array" ref="AS1801">SUM(AO1801:AR1801*AC1801:AF1801)</f>
        <v>2.9532736672721174E-2</v>
      </c>
      <c r="AT1801" s="50">
        <f t="shared" si="571"/>
        <v>2.9610983570488022E-2</v>
      </c>
      <c r="AU1801" s="50">
        <f t="shared" si="572"/>
        <v>0.17207842273361301</v>
      </c>
      <c r="AV1801" s="67"/>
      <c r="AW1801" s="67"/>
    </row>
    <row r="1802" spans="1:49" ht="15" customHeight="1" x14ac:dyDescent="0.25">
      <c r="A1802" s="11">
        <f t="shared" si="578"/>
        <v>1799</v>
      </c>
      <c r="B1802" s="29">
        <v>32846</v>
      </c>
      <c r="C1802" s="25"/>
      <c r="D1802" s="12"/>
      <c r="E1802" s="25"/>
      <c r="F1802" s="35"/>
      <c r="G1802" s="25">
        <v>0</v>
      </c>
      <c r="H1802" s="13">
        <v>0</v>
      </c>
      <c r="I1802" s="25">
        <v>0</v>
      </c>
      <c r="J1802" s="12">
        <v>0</v>
      </c>
      <c r="K1802" s="12">
        <v>0</v>
      </c>
      <c r="L1802" s="25" t="s">
        <v>11</v>
      </c>
      <c r="M1802" s="10"/>
      <c r="N1802" s="15"/>
      <c r="O1802" s="15"/>
      <c r="P1802" s="4"/>
      <c r="Q1802" s="55"/>
      <c r="R1802" s="40">
        <f t="shared" si="579"/>
        <v>0.13917525773195877</v>
      </c>
      <c r="S1802" s="42" t="str" cm="1">
        <f t="array" ref="S1802">SETVECTOR(R1802:R1803)</f>
        <v>0.139175257731959,0.0670103092783505</v>
      </c>
      <c r="T1802" s="42">
        <f t="shared" si="573"/>
        <v>0.17525773195876287</v>
      </c>
      <c r="U1802" s="5">
        <f t="shared" si="574"/>
        <v>0</v>
      </c>
      <c r="V1802" s="5">
        <f t="shared" si="575"/>
        <v>3.2183537687258353E-2</v>
      </c>
      <c r="W1802" s="5">
        <f t="shared" si="576"/>
        <v>0.79266280265411593</v>
      </c>
      <c r="X1802" s="5">
        <f t="shared" si="577"/>
        <v>-2.295266917220885E-3</v>
      </c>
      <c r="Y1802" s="46" t="str" cm="1">
        <f t="array" ref="Y1802:AB1802">SETMATRIX(GETMATRIX(Y1801:AB1801)-$O$9*TRANSPOSE(AO1801:AR1801)*GETVECTOR(S1801))</f>
        <v>0.5774,0.5774</v>
      </c>
      <c r="Z1802" s="46" t="str">
        <v>0.488951451963238,0.424692513153965</v>
      </c>
      <c r="AA1802" s="46" t="str">
        <v>0.442892607175878,0.412128292390516</v>
      </c>
      <c r="AB1802" s="46" t="str">
        <v>0.483062969804496,0.399210780425309</v>
      </c>
      <c r="AC1802" s="39" t="str" cm="1">
        <f t="array" ref="AC1802:AF1802">SETMATRIX(GETMATRIX(AC1801:AF1801)-$O$9*TRANSPOSE($AO$4:$AR$4)*$AL$4)</f>
        <v>0.5774</v>
      </c>
      <c r="AD1802" s="39" t="str">
        <v>0.5774</v>
      </c>
      <c r="AE1802" s="39" t="str">
        <v>0.5774</v>
      </c>
      <c r="AF1802" s="39" t="str">
        <v>0.5774</v>
      </c>
      <c r="AG1802" s="5" cm="1">
        <f t="array" ref="AG1802">SIGMOID(SUM(GETVECTOR(_xlfn.CONCAT(Y1802,",",AC1802))*GETVECTOR(_xlfn.CONCAT($S1802,",",$AL$4)))+U1802)</f>
        <v>0.52972778322934388</v>
      </c>
      <c r="AH1802" s="5" cm="1">
        <f t="array" ref="AH1802">SIGMOID(SUM(GETVECTOR(_xlfn.CONCAT(Z1802,",",AD1802))*GETVECTOR(_xlfn.CONCAT($S1802,",",$AL$4)))+V1802)</f>
        <v>0.53212873470807309</v>
      </c>
      <c r="AI1802" s="5" cm="1">
        <f t="array" ref="AI1802">TANH(SUM(GETVECTOR(_xlfn.CONCAT(AA1802,",",AE1802))*GETVECTOR(_xlfn.CONCAT($S1802,",",$AL$4)))+W1802)</f>
        <v>0.70737955225627491</v>
      </c>
      <c r="AJ1802" s="5" cm="1">
        <f t="array" ref="AJ1802">SIGMOID(SUM(GETVECTOR(_xlfn.CONCAT(AB1802,",",AF1802))*GETVECTOR(_xlfn.CONCAT($S1802,",",$AL$4)))+X1802)</f>
        <v>0.52290555222551549</v>
      </c>
      <c r="AK1802" s="5">
        <f t="shared" si="563"/>
        <v>0.37641698610049484</v>
      </c>
      <c r="AL1802" s="46">
        <f t="shared" si="564"/>
        <v>0.18803254218051468</v>
      </c>
      <c r="AM1802" s="3">
        <f t="shared" si="565"/>
        <v>1.2774810221751809E-2</v>
      </c>
      <c r="AN1802" s="3">
        <f t="shared" si="566"/>
        <v>5.8162509377815723E-3</v>
      </c>
      <c r="AO1802" s="3">
        <f t="shared" si="567"/>
        <v>0</v>
      </c>
      <c r="AP1802" s="3">
        <f t="shared" si="568"/>
        <v>1.0243272399674615E-3</v>
      </c>
      <c r="AQ1802" s="3">
        <f t="shared" si="569"/>
        <v>1.546302981559688E-3</v>
      </c>
      <c r="AR1802" s="3">
        <f t="shared" si="570"/>
        <v>1.1460190510858956E-3</v>
      </c>
      <c r="AS1802" s="3" cm="1">
        <f t="array" ref="AS1802">SUM(AO1802:AR1802*AC1802:AF1802)</f>
        <v>2.1459932900067722E-3</v>
      </c>
      <c r="AT1802" s="50">
        <f t="shared" si="571"/>
        <v>1.631957762017745E-4</v>
      </c>
      <c r="AU1802" s="50">
        <f t="shared" si="572"/>
        <v>1.2774810221751809E-2</v>
      </c>
      <c r="AV1802" s="67"/>
      <c r="AW1802" s="67"/>
    </row>
    <row r="1803" spans="1:49" ht="15" customHeight="1" x14ac:dyDescent="0.25">
      <c r="A1803" s="11">
        <f t="shared" si="578"/>
        <v>1800</v>
      </c>
      <c r="B1803" s="29">
        <v>32847</v>
      </c>
      <c r="C1803" s="25"/>
      <c r="D1803" s="12"/>
      <c r="E1803" s="25"/>
      <c r="F1803" s="35"/>
      <c r="G1803" s="25">
        <v>0</v>
      </c>
      <c r="H1803" s="13">
        <v>0</v>
      </c>
      <c r="I1803" s="25">
        <v>0</v>
      </c>
      <c r="J1803" s="12">
        <v>0</v>
      </c>
      <c r="K1803" s="12">
        <v>0</v>
      </c>
      <c r="L1803" s="25" t="s">
        <v>11</v>
      </c>
      <c r="M1803" s="10"/>
      <c r="N1803" s="15"/>
      <c r="O1803" s="15"/>
      <c r="P1803" s="4"/>
      <c r="Q1803" s="55"/>
      <c r="R1803" s="40">
        <f t="shared" si="579"/>
        <v>6.7010309278350513E-2</v>
      </c>
      <c r="S1803" s="42" t="str" cm="1">
        <f t="array" ref="S1803">SETVECTOR(R1803:R1804)</f>
        <v>0.0670103092783505,0.175257731958763</v>
      </c>
      <c r="T1803" s="42">
        <f t="shared" si="573"/>
        <v>0.18969072164948453</v>
      </c>
      <c r="U1803" s="5">
        <f t="shared" si="574"/>
        <v>0</v>
      </c>
      <c r="V1803" s="5">
        <f t="shared" si="575"/>
        <v>3.2081104963261609E-2</v>
      </c>
      <c r="W1803" s="5">
        <f t="shared" si="576"/>
        <v>0.79250817235595994</v>
      </c>
      <c r="X1803" s="5">
        <f t="shared" si="577"/>
        <v>-2.4098688223294744E-3</v>
      </c>
      <c r="Y1803" s="46" t="str" cm="1">
        <f t="array" ref="Y1803:AB1803">SETMATRIX(GETMATRIX(Y1802:AB1802)-$O$9*TRANSPOSE(AO1802:AR1802)*GETVECTOR(S1802))</f>
        <v>0.5774,0.5774</v>
      </c>
      <c r="Z1803" s="46" t="str">
        <v>0.488937195862476,0.42468564910545</v>
      </c>
      <c r="AA1803" s="46" t="str">
        <v>0.442871086464279,0.412117930566413</v>
      </c>
      <c r="AB1803" s="46" t="str">
        <v>0.483047020054816,0.399203100916204</v>
      </c>
      <c r="AC1803" s="39" t="str" cm="1">
        <f t="array" ref="AC1803:AF1803">SETMATRIX(GETMATRIX(AC1802:AF1802)-$O$9*TRANSPOSE($AO$4:$AR$4)*$AL$4)</f>
        <v>0.5774</v>
      </c>
      <c r="AD1803" s="39" t="str">
        <v>0.5774</v>
      </c>
      <c r="AE1803" s="39" t="str">
        <v>0.5774</v>
      </c>
      <c r="AF1803" s="39" t="str">
        <v>0.5774</v>
      </c>
      <c r="AG1803" s="5" cm="1">
        <f t="array" ref="AG1803">SIGMOID(SUM(GETVECTOR(_xlfn.CONCAT(Y1803,",",AC1803))*GETVECTOR(_xlfn.CONCAT($S1803,",",$AL$4)))+U1803)</f>
        <v>0.53491447652074542</v>
      </c>
      <c r="AH1803" s="5" cm="1">
        <f t="array" ref="AH1803">SIGMOID(SUM(GETVECTOR(_xlfn.CONCAT(Z1803,",",AD1803))*GETVECTOR(_xlfn.CONCAT($S1803,",",$AL$4)))+V1803)</f>
        <v>0.5347624219094852</v>
      </c>
      <c r="AI1803" s="5" cm="1">
        <f t="array" ref="AI1803">TANH(SUM(GETVECTOR(_xlfn.CONCAT(AA1803,",",AE1803))*GETVECTOR(_xlfn.CONCAT($S1803,",",$AL$4)))+W1803)</f>
        <v>0.71356604765390108</v>
      </c>
      <c r="AJ1803" s="5" cm="1">
        <f t="array" ref="AJ1803">SIGMOID(SUM(GETVECTOR(_xlfn.CONCAT(AB1803,",",AF1803))*GETVECTOR(_xlfn.CONCAT($S1803,",",$AL$4)))+X1803)</f>
        <v>0.52495990854040309</v>
      </c>
      <c r="AK1803" s="5">
        <f t="shared" si="563"/>
        <v>0.38158830783577929</v>
      </c>
      <c r="AL1803" s="46">
        <f t="shared" si="564"/>
        <v>0.19113056771289128</v>
      </c>
      <c r="AM1803" s="3">
        <f t="shared" si="565"/>
        <v>1.4398460634067467E-3</v>
      </c>
      <c r="AN1803" s="3">
        <f t="shared" si="566"/>
        <v>6.5566549433429425E-4</v>
      </c>
      <c r="AO1803" s="3">
        <f t="shared" si="567"/>
        <v>0</v>
      </c>
      <c r="AP1803" s="3">
        <f t="shared" si="568"/>
        <v>1.1639978389838171E-4</v>
      </c>
      <c r="AQ1803" s="3">
        <f t="shared" si="569"/>
        <v>1.7209511955690584E-4</v>
      </c>
      <c r="AR1803" s="3">
        <f t="shared" si="570"/>
        <v>1.3073036598447232E-4</v>
      </c>
      <c r="AS1803" s="3" cm="1">
        <f t="array" ref="AS1803">SUM(AO1803:AR1803*AC1803:AF1803)</f>
        <v>2.4206067057451735E-4</v>
      </c>
      <c r="AT1803" s="50">
        <f t="shared" si="571"/>
        <v>2.0731566863079051E-6</v>
      </c>
      <c r="AU1803" s="50">
        <f t="shared" si="572"/>
        <v>1.4398460634067467E-3</v>
      </c>
      <c r="AV1803" s="67"/>
      <c r="AW1803" s="67"/>
    </row>
    <row r="1804" spans="1:49" ht="15" customHeight="1" x14ac:dyDescent="0.25">
      <c r="A1804" s="11">
        <f t="shared" si="578"/>
        <v>1801</v>
      </c>
      <c r="B1804" s="29">
        <v>32848</v>
      </c>
      <c r="C1804" s="25"/>
      <c r="D1804" s="12"/>
      <c r="E1804" s="25"/>
      <c r="F1804" s="35"/>
      <c r="G1804" s="25">
        <v>0</v>
      </c>
      <c r="H1804" s="13">
        <v>0</v>
      </c>
      <c r="I1804" s="25">
        <v>0</v>
      </c>
      <c r="J1804" s="12">
        <v>0</v>
      </c>
      <c r="K1804" s="12">
        <v>0</v>
      </c>
      <c r="L1804" s="25" t="s">
        <v>11</v>
      </c>
      <c r="M1804" s="10"/>
      <c r="N1804" s="15"/>
      <c r="O1804" s="15"/>
      <c r="P1804" s="4"/>
      <c r="Q1804" s="55"/>
      <c r="R1804" s="40">
        <f t="shared" si="579"/>
        <v>0.17525773195876287</v>
      </c>
      <c r="S1804" s="42" t="str" cm="1">
        <f t="array" ref="S1804">SETVECTOR(R1804:R1805)</f>
        <v>0.175257731958763,0.189690721649485</v>
      </c>
      <c r="T1804" s="42">
        <f t="shared" si="573"/>
        <v>0.25979381443298966</v>
      </c>
      <c r="U1804" s="5">
        <f t="shared" si="574"/>
        <v>0</v>
      </c>
      <c r="V1804" s="5">
        <f t="shared" si="575"/>
        <v>3.2069464984871773E-2</v>
      </c>
      <c r="W1804" s="5">
        <f t="shared" si="576"/>
        <v>0.79249096284400422</v>
      </c>
      <c r="X1804" s="5">
        <f t="shared" si="577"/>
        <v>-2.4229418589279215E-3</v>
      </c>
      <c r="Y1804" s="46" t="str" cm="1">
        <f t="array" ref="Y1804:AB1804">SETMATRIX(GETMATRIX(Y1803:AB1803)-$O$9*TRANSPOSE(AO1803:AR1803)*GETVECTOR(S1803))</f>
        <v>0.5774,0.5774</v>
      </c>
      <c r="Z1804" s="46" t="str">
        <v>0.488936415863924,0.424683609109237</v>
      </c>
      <c r="AA1804" s="46" t="str">
        <v>0.44286993324956,0.41211491446638</v>
      </c>
      <c r="AB1804" s="46" t="str">
        <v>0.48304614402659,0.39920080976546</v>
      </c>
      <c r="AC1804" s="39" t="str" cm="1">
        <f t="array" ref="AC1804:AF1804">SETMATRIX(GETMATRIX(AC1803:AF1803)-$O$9*TRANSPOSE($AO$4:$AR$4)*$AL$4)</f>
        <v>0.5774</v>
      </c>
      <c r="AD1804" s="39" t="str">
        <v>0.5774</v>
      </c>
      <c r="AE1804" s="39" t="str">
        <v>0.5774</v>
      </c>
      <c r="AF1804" s="39" t="str">
        <v>0.5774</v>
      </c>
      <c r="AG1804" s="5" cm="1">
        <f t="array" ref="AG1804">SIGMOID(SUM(GETVECTOR(_xlfn.CONCAT(Y1804,",",AC1804))*GETVECTOR(_xlfn.CONCAT($S1804,",",$AL$4)))+U1804)</f>
        <v>0.55248623872780911</v>
      </c>
      <c r="AH1804" s="5" cm="1">
        <f t="array" ref="AH1804">SIGMOID(SUM(GETVECTOR(_xlfn.CONCAT(Z1804,",",AD1804))*GETVECTOR(_xlfn.CONCAT($S1804,",",$AL$4)))+V1804)</f>
        <v>0.54941761304469394</v>
      </c>
      <c r="AI1804" s="5" cm="1">
        <f t="array" ref="AI1804">TANH(SUM(GETVECTOR(_xlfn.CONCAT(AA1804,",",AE1804))*GETVECTOR(_xlfn.CONCAT($S1804,",",$AL$4)))+W1804)</f>
        <v>0.73900415973196676</v>
      </c>
      <c r="AJ1804" s="5" cm="1">
        <f t="array" ref="AJ1804">SIGMOID(SUM(GETVECTOR(_xlfn.CONCAT(AB1804,",",AF1804))*GETVECTOR(_xlfn.CONCAT($S1804,",",$AL$4)))+X1804)</f>
        <v>0.53940792451149955</v>
      </c>
      <c r="AK1804" s="5">
        <f t="shared" si="563"/>
        <v>0.40602190147003692</v>
      </c>
      <c r="AL1804" s="46">
        <f t="shared" si="564"/>
        <v>0.20772044147471608</v>
      </c>
      <c r="AM1804" s="3">
        <f t="shared" si="565"/>
        <v>-5.2073372958273578E-2</v>
      </c>
      <c r="AN1804" s="3">
        <f t="shared" si="566"/>
        <v>-2.3923388610458465E-2</v>
      </c>
      <c r="AO1804" s="3">
        <f t="shared" si="567"/>
        <v>0</v>
      </c>
      <c r="AP1804" s="3">
        <f t="shared" si="568"/>
        <v>-4.3766958488952786E-3</v>
      </c>
      <c r="AQ1804" s="3">
        <f t="shared" si="569"/>
        <v>-5.9656734782228835E-3</v>
      </c>
      <c r="AR1804" s="3">
        <f t="shared" si="570"/>
        <v>-4.9820881545028489E-3</v>
      </c>
      <c r="AS1804" s="3" cm="1">
        <f t="array" ref="AS1804">SUM(AO1804:AR1804*AC1804:AF1804)</f>
        <v>-8.848341749887972E-3</v>
      </c>
      <c r="AT1804" s="50">
        <f t="shared" si="571"/>
        <v>2.7116361712514578E-3</v>
      </c>
      <c r="AU1804" s="50">
        <f t="shared" si="572"/>
        <v>5.2073372958273578E-2</v>
      </c>
      <c r="AV1804" s="67"/>
      <c r="AW1804" s="67"/>
    </row>
    <row r="1805" spans="1:49" ht="15" customHeight="1" x14ac:dyDescent="0.25">
      <c r="A1805" s="11">
        <f t="shared" si="578"/>
        <v>1802</v>
      </c>
      <c r="B1805" s="29">
        <v>32849</v>
      </c>
      <c r="C1805" s="25"/>
      <c r="D1805" s="12"/>
      <c r="E1805" s="25"/>
      <c r="F1805" s="35"/>
      <c r="G1805" s="25">
        <v>0</v>
      </c>
      <c r="H1805" s="13">
        <v>0</v>
      </c>
      <c r="I1805" s="25">
        <v>0</v>
      </c>
      <c r="J1805" s="12">
        <v>0</v>
      </c>
      <c r="K1805" s="12">
        <v>0</v>
      </c>
      <c r="L1805" s="25" t="s">
        <v>11</v>
      </c>
      <c r="M1805" s="10"/>
      <c r="N1805" s="15"/>
      <c r="O1805" s="15"/>
      <c r="P1805" s="4"/>
      <c r="Q1805" s="55"/>
      <c r="R1805" s="40">
        <f t="shared" si="579"/>
        <v>0.18969072164948453</v>
      </c>
      <c r="S1805" s="42" t="str" cm="1">
        <f t="array" ref="S1805">SETVECTOR(R1805:R1806)</f>
        <v>0.189690721649485,0.25979381443299</v>
      </c>
      <c r="T1805" s="42">
        <f t="shared" si="573"/>
        <v>0.29587628865979382</v>
      </c>
      <c r="U1805" s="5">
        <f t="shared" si="574"/>
        <v>0</v>
      </c>
      <c r="V1805" s="5">
        <f t="shared" si="575"/>
        <v>3.2507134569761301E-2</v>
      </c>
      <c r="W1805" s="5">
        <f t="shared" si="576"/>
        <v>0.79308753019182654</v>
      </c>
      <c r="X1805" s="5">
        <f t="shared" si="577"/>
        <v>-1.9247330434776365E-3</v>
      </c>
      <c r="Y1805" s="46" t="str" cm="1">
        <f t="array" ref="Y1805:AB1805">SETMATRIX(GETMATRIX(Y1804:AB1804)-$O$9*TRANSPOSE(AO1804:AR1804)*GETVECTOR(S1804))</f>
        <v>0.5774,0.5774</v>
      </c>
      <c r="Z1805" s="46" t="str">
        <v>0.489013120842719,0.424766630968639</v>
      </c>
      <c r="AA1805" s="46" t="str">
        <v>0.4429744862899,0.412228077757101</v>
      </c>
      <c r="AB1805" s="46" t="str">
        <v>0.483133458973628,0.399295315355195</v>
      </c>
      <c r="AC1805" s="39" t="str" cm="1">
        <f t="array" ref="AC1805:AF1805">SETMATRIX(GETMATRIX(AC1804:AF1804)-$O$9*TRANSPOSE($AO$4:$AR$4)*$AL$4)</f>
        <v>0.5774</v>
      </c>
      <c r="AD1805" s="39" t="str">
        <v>0.5774</v>
      </c>
      <c r="AE1805" s="39" t="str">
        <v>0.5774</v>
      </c>
      <c r="AF1805" s="39" t="str">
        <v>0.5774</v>
      </c>
      <c r="AG1805" s="5" cm="1">
        <f t="array" ref="AG1805">SIGMOID(SUM(GETVECTOR(_xlfn.CONCAT(Y1805,",",AC1805))*GETVECTOR(_xlfn.CONCAT($S1805,",",$AL$4)))+U1805)</f>
        <v>0.56452133479732203</v>
      </c>
      <c r="AH1805" s="5" cm="1">
        <f t="array" ref="AH1805">SIGMOID(SUM(GETVECTOR(_xlfn.CONCAT(Z1805,",",AD1805))*GETVECTOR(_xlfn.CONCAT($S1805,",",$AL$4)))+V1805)</f>
        <v>0.55863401843484528</v>
      </c>
      <c r="AI1805" s="5" cm="1">
        <f t="array" ref="AI1805">TANH(SUM(GETVECTOR(_xlfn.CONCAT(AA1805,",",AE1805))*GETVECTOR(_xlfn.CONCAT($S1805,",",$AL$4)))+W1805)</f>
        <v>0.75488260218981096</v>
      </c>
      <c r="AJ1805" s="5" cm="1">
        <f t="array" ref="AJ1805">SIGMOID(SUM(GETVECTOR(_xlfn.CONCAT(AB1805,",",AF1805))*GETVECTOR(_xlfn.CONCAT($S1805,",",$AL$4)))+X1805)</f>
        <v>0.54821364067931466</v>
      </c>
      <c r="AK1805" s="5">
        <f t="shared" si="563"/>
        <v>0.42170310150784684</v>
      </c>
      <c r="AL1805" s="46">
        <f t="shared" si="564"/>
        <v>0.21838870637934962</v>
      </c>
      <c r="AM1805" s="3">
        <f t="shared" si="565"/>
        <v>-7.7487582280444195E-2</v>
      </c>
      <c r="AN1805" s="3">
        <f t="shared" si="566"/>
        <v>-3.5738465575428098E-2</v>
      </c>
      <c r="AO1805" s="3">
        <f t="shared" si="567"/>
        <v>0</v>
      </c>
      <c r="AP1805" s="3">
        <f t="shared" si="568"/>
        <v>-6.651836319481812E-3</v>
      </c>
      <c r="AQ1805" s="3">
        <f t="shared" si="569"/>
        <v>-8.5878705009520984E-3</v>
      </c>
      <c r="AR1805" s="3">
        <f t="shared" si="570"/>
        <v>-7.64531529454179E-3</v>
      </c>
      <c r="AS1805" s="3" cm="1">
        <f t="array" ref="AS1805">SUM(AO1805:AR1805*AC1805:AF1805)</f>
        <v>-1.321381176918697E-2</v>
      </c>
      <c r="AT1805" s="50">
        <f t="shared" si="571"/>
        <v>6.0043254076686094E-3</v>
      </c>
      <c r="AU1805" s="50">
        <f t="shared" si="572"/>
        <v>7.7487582280444195E-2</v>
      </c>
      <c r="AV1805" s="67"/>
      <c r="AW1805" s="67"/>
    </row>
    <row r="1806" spans="1:49" ht="15" customHeight="1" x14ac:dyDescent="0.25">
      <c r="A1806" s="11">
        <f t="shared" si="578"/>
        <v>1803</v>
      </c>
      <c r="B1806" s="29">
        <v>32850</v>
      </c>
      <c r="C1806" s="25"/>
      <c r="D1806" s="12"/>
      <c r="E1806" s="25"/>
      <c r="F1806" s="35"/>
      <c r="G1806" s="25">
        <v>0</v>
      </c>
      <c r="H1806" s="13">
        <v>0</v>
      </c>
      <c r="I1806" s="25">
        <v>0</v>
      </c>
      <c r="J1806" s="12">
        <v>0</v>
      </c>
      <c r="K1806" s="12">
        <v>0</v>
      </c>
      <c r="L1806" s="25" t="s">
        <v>11</v>
      </c>
      <c r="M1806" s="10"/>
      <c r="N1806" s="15"/>
      <c r="O1806" s="15"/>
      <c r="P1806" s="4"/>
      <c r="Q1806" s="55"/>
      <c r="R1806" s="40">
        <f t="shared" si="579"/>
        <v>0.25979381443298966</v>
      </c>
      <c r="S1806" s="42" t="str" cm="1">
        <f t="array" ref="S1806">SETVECTOR(R1806:R1807)</f>
        <v>0.25979381443299,0.295876288659794</v>
      </c>
      <c r="T1806" s="42">
        <f t="shared" si="573"/>
        <v>0.25773195876288657</v>
      </c>
      <c r="U1806" s="5">
        <f t="shared" si="574"/>
        <v>0</v>
      </c>
      <c r="V1806" s="5">
        <f t="shared" si="575"/>
        <v>3.3172318201709482E-2</v>
      </c>
      <c r="W1806" s="5">
        <f t="shared" si="576"/>
        <v>0.79394631724192177</v>
      </c>
      <c r="X1806" s="5">
        <f t="shared" si="577"/>
        <v>-1.1602015140234575E-3</v>
      </c>
      <c r="Y1806" s="46" t="str" cm="1">
        <f t="array" ref="Y1806:AB1806">SETMATRIX(GETMATRIX(Y1805:AB1805)-$O$9*TRANSPOSE(AO1805:AR1805)*GETVECTOR(S1805))</f>
        <v>0.5774,0.5774</v>
      </c>
      <c r="Z1806" s="46" t="str">
        <v>0.489139300005893,0.424939441561681</v>
      </c>
      <c r="AA1806" s="46" t="str">
        <v>0.443137390225176,0.412451185320631</v>
      </c>
      <c r="AB1806" s="46" t="str">
        <v>0.483278483511174,0.399493935917486</v>
      </c>
      <c r="AC1806" s="39" t="str" cm="1">
        <f t="array" ref="AC1806:AF1806">SETMATRIX(GETMATRIX(AC1805:AF1805)-$O$9*TRANSPOSE($AO$4:$AR$4)*$AL$4)</f>
        <v>0.5774</v>
      </c>
      <c r="AD1806" s="39" t="str">
        <v>0.5774</v>
      </c>
      <c r="AE1806" s="39" t="str">
        <v>0.5774</v>
      </c>
      <c r="AF1806" s="39" t="str">
        <v>0.5774</v>
      </c>
      <c r="AG1806" s="5" cm="1">
        <f t="array" ref="AG1806">SIGMOID(SUM(GETVECTOR(_xlfn.CONCAT(Y1806,",",AC1806))*GETVECTOR(_xlfn.CONCAT($S1806,",",$AL$4)))+U1806)</f>
        <v>0.57952990753731792</v>
      </c>
      <c r="AH1806" s="5" cm="1">
        <f t="array" ref="AH1806">SIGMOID(SUM(GETVECTOR(_xlfn.CONCAT(Z1806,",",AD1806))*GETVECTOR(_xlfn.CONCAT($S1806,",",$AL$4)))+V1806)</f>
        <v>0.5710109978611807</v>
      </c>
      <c r="AI1806" s="5" cm="1">
        <f t="array" ref="AI1806">TANH(SUM(GETVECTOR(_xlfn.CONCAT(AA1806,",",AE1806))*GETVECTOR(_xlfn.CONCAT($S1806,",",$AL$4)))+W1806)</f>
        <v>0.77435121733440904</v>
      </c>
      <c r="AJ1806" s="5" cm="1">
        <f t="array" ref="AJ1806">SIGMOID(SUM(GETVECTOR(_xlfn.CONCAT(AB1806,",",AF1806))*GETVECTOR(_xlfn.CONCAT($S1806,",",$AL$4)))+X1806)</f>
        <v>0.56035263838746296</v>
      </c>
      <c r="AK1806" s="5">
        <f t="shared" si="563"/>
        <v>0.44216306130514094</v>
      </c>
      <c r="AL1806" s="46">
        <f t="shared" si="564"/>
        <v>0.23279054346559505</v>
      </c>
      <c r="AM1806" s="3">
        <f t="shared" si="565"/>
        <v>-2.4941415297291519E-2</v>
      </c>
      <c r="AN1806" s="3">
        <f t="shared" si="566"/>
        <v>-1.1563915456925037E-2</v>
      </c>
      <c r="AO1806" s="3">
        <f t="shared" si="567"/>
        <v>0</v>
      </c>
      <c r="AP1806" s="3">
        <f t="shared" si="568"/>
        <v>-2.1934792215944758E-3</v>
      </c>
      <c r="AQ1806" s="3">
        <f t="shared" si="569"/>
        <v>-2.6437596176042562E-3</v>
      </c>
      <c r="AR1806" s="3">
        <f t="shared" si="570"/>
        <v>-2.5526478108406441E-3</v>
      </c>
      <c r="AS1806" s="3" cm="1">
        <f t="array" ref="AS1806">SUM(AO1806:AR1806*AC1806:AF1806)</f>
        <v>-4.2669205517327363E-3</v>
      </c>
      <c r="AT1806" s="50">
        <f t="shared" si="571"/>
        <v>6.2207419703196737E-4</v>
      </c>
      <c r="AU1806" s="50">
        <f t="shared" si="572"/>
        <v>2.4941415297291519E-2</v>
      </c>
      <c r="AV1806" s="67"/>
      <c r="AW1806" s="67"/>
    </row>
    <row r="1807" spans="1:49" ht="15" customHeight="1" x14ac:dyDescent="0.25">
      <c r="A1807" s="11">
        <f t="shared" si="578"/>
        <v>1804</v>
      </c>
      <c r="B1807" s="29">
        <v>32851</v>
      </c>
      <c r="C1807" s="25"/>
      <c r="D1807" s="12"/>
      <c r="E1807" s="25"/>
      <c r="F1807" s="35"/>
      <c r="G1807" s="25">
        <v>0</v>
      </c>
      <c r="H1807" s="13">
        <v>0</v>
      </c>
      <c r="I1807" s="25">
        <v>0</v>
      </c>
      <c r="J1807" s="12">
        <v>0</v>
      </c>
      <c r="K1807" s="12">
        <v>0</v>
      </c>
      <c r="L1807" s="25" t="s">
        <v>11</v>
      </c>
      <c r="M1807" s="10"/>
      <c r="N1807" s="15"/>
      <c r="O1807" s="15"/>
      <c r="P1807" s="4"/>
      <c r="Q1807" s="55"/>
      <c r="R1807" s="40">
        <f t="shared" si="579"/>
        <v>0.29587628865979382</v>
      </c>
      <c r="S1807" s="42" t="str" cm="1">
        <f t="array" ref="S1807">SETVECTOR(R1807:R1808)</f>
        <v>0.295876288659794,0.257731958762887</v>
      </c>
      <c r="T1807" s="42">
        <f t="shared" si="573"/>
        <v>1.0309278350515464E-2</v>
      </c>
      <c r="U1807" s="5">
        <f t="shared" si="574"/>
        <v>0</v>
      </c>
      <c r="V1807" s="5">
        <f t="shared" si="575"/>
        <v>3.3391666123868929E-2</v>
      </c>
      <c r="W1807" s="5">
        <f t="shared" si="576"/>
        <v>0.79421069320368221</v>
      </c>
      <c r="X1807" s="5">
        <f t="shared" si="577"/>
        <v>-9.0493673293939305E-4</v>
      </c>
      <c r="Y1807" s="46" t="str" cm="1">
        <f t="array" ref="Y1807:AB1807">SETMATRIX(GETMATRIX(Y1806:AB1806)-$O$9*TRANSPOSE(AO1806:AR1806)*GETVECTOR(S1806))</f>
        <v>0.5774,0.5774</v>
      </c>
      <c r="Z1807" s="46" t="str">
        <v>0.489196285239279,0.425004341410815</v>
      </c>
      <c r="AA1807" s="46" t="str">
        <v>0.443206073464726,0.412529407899008</v>
      </c>
      <c r="AB1807" s="46" t="str">
        <v>0.483344799722342,0.399569462713539</v>
      </c>
      <c r="AC1807" s="39" t="str" cm="1">
        <f t="array" ref="AC1807:AF1807">SETMATRIX(GETMATRIX(AC1806:AF1806)-$O$9*TRANSPOSE($AO$4:$AR$4)*$AL$4)</f>
        <v>0.5774</v>
      </c>
      <c r="AD1807" s="39" t="str">
        <v>0.5774</v>
      </c>
      <c r="AE1807" s="39" t="str">
        <v>0.5774</v>
      </c>
      <c r="AF1807" s="39" t="str">
        <v>0.5774</v>
      </c>
      <c r="AG1807" s="5" cm="1">
        <f t="array" ref="AG1807">SIGMOID(SUM(GETVECTOR(_xlfn.CONCAT(Y1807,",",AC1807))*GETVECTOR(_xlfn.CONCAT($S1807,",",$AL$4)))+U1807)</f>
        <v>0.57923978125367126</v>
      </c>
      <c r="AH1807" s="5" cm="1">
        <f t="array" ref="AH1807">SIGMOID(SUM(GETVECTOR(_xlfn.CONCAT(Z1807,",",AD1807))*GETVECTOR(_xlfn.CONCAT($S1807,",",$AL$4)))+V1807)</f>
        <v>0.57142572482279186</v>
      </c>
      <c r="AI1807" s="5" cm="1">
        <f t="array" ref="AI1807">TANH(SUM(GETVECTOR(_xlfn.CONCAT(AA1807,",",AE1807))*GETVECTOR(_xlfn.CONCAT($S1807,",",$AL$4)))+W1807)</f>
        <v>0.77457600410625238</v>
      </c>
      <c r="AJ1807" s="5" cm="1">
        <f t="array" ref="AJ1807">SIGMOID(SUM(GETVECTOR(_xlfn.CONCAT(AB1807,",",AF1807))*GETVECTOR(_xlfn.CONCAT($S1807,",",$AL$4)))+X1807)</f>
        <v>0.56096691376858032</v>
      </c>
      <c r="AK1807" s="5">
        <f t="shared" si="563"/>
        <v>0.44261265457675708</v>
      </c>
      <c r="AL1807" s="46">
        <f t="shared" si="564"/>
        <v>0.23325437579776936</v>
      </c>
      <c r="AM1807" s="3">
        <f t="shared" si="565"/>
        <v>0.22294509744725391</v>
      </c>
      <c r="AN1807" s="3">
        <f t="shared" si="566"/>
        <v>0.10344160762522907</v>
      </c>
      <c r="AO1807" s="3">
        <f t="shared" si="567"/>
        <v>0</v>
      </c>
      <c r="AP1807" s="3">
        <f t="shared" si="568"/>
        <v>1.96220865640446E-2</v>
      </c>
      <c r="AQ1807" s="3">
        <f t="shared" si="569"/>
        <v>2.3645570559310609E-2</v>
      </c>
      <c r="AR1807" s="3">
        <f t="shared" si="570"/>
        <v>2.2831002259670351E-2</v>
      </c>
      <c r="AS1807" s="3" cm="1">
        <f t="array" ref="AS1807">SUM(AO1807:AR1807*AC1807:AF1807)</f>
        <v>3.816536592775896E-2</v>
      </c>
      <c r="AT1807" s="50">
        <f t="shared" si="571"/>
        <v>4.9704516475765542E-2</v>
      </c>
      <c r="AU1807" s="50">
        <f t="shared" si="572"/>
        <v>0.22294509744725391</v>
      </c>
      <c r="AV1807" s="67"/>
      <c r="AW1807" s="67"/>
    </row>
    <row r="1808" spans="1:49" ht="15" customHeight="1" x14ac:dyDescent="0.25">
      <c r="A1808" s="11">
        <f t="shared" si="578"/>
        <v>1805</v>
      </c>
      <c r="B1808" s="29">
        <v>32852</v>
      </c>
      <c r="C1808" s="25"/>
      <c r="D1808" s="12"/>
      <c r="E1808" s="25"/>
      <c r="F1808" s="35"/>
      <c r="G1808" s="25">
        <v>0</v>
      </c>
      <c r="H1808" s="13">
        <v>0</v>
      </c>
      <c r="I1808" s="25">
        <v>0</v>
      </c>
      <c r="J1808" s="12">
        <v>0</v>
      </c>
      <c r="K1808" s="12">
        <v>0</v>
      </c>
      <c r="L1808" s="25" t="s">
        <v>11</v>
      </c>
      <c r="M1808" s="10"/>
      <c r="N1808" s="15"/>
      <c r="O1808" s="15"/>
      <c r="P1808" s="4"/>
      <c r="Q1808" s="55"/>
      <c r="R1808" s="40">
        <f t="shared" si="579"/>
        <v>0.25773195876288657</v>
      </c>
      <c r="S1808" s="42" t="str" cm="1">
        <f t="array" ref="S1808">SETVECTOR(R1808:R1809)</f>
        <v>0.257731958762887,0.0103092783505155</v>
      </c>
      <c r="T1808" s="42">
        <f t="shared" si="573"/>
        <v>0.16185567010309276</v>
      </c>
      <c r="U1808" s="5">
        <f t="shared" si="574"/>
        <v>0</v>
      </c>
      <c r="V1808" s="5">
        <f t="shared" si="575"/>
        <v>3.1429457467464471E-2</v>
      </c>
      <c r="W1808" s="5">
        <f t="shared" si="576"/>
        <v>0.79184613614775112</v>
      </c>
      <c r="X1808" s="5">
        <f t="shared" si="577"/>
        <v>-3.1880369589064282E-3</v>
      </c>
      <c r="Y1808" s="46" t="str" cm="1">
        <f t="array" ref="Y1808:AB1808">SETMATRIX(GETMATRIX(Y1807:AB1807)-$O$9*TRANSPOSE(AO1807:AR1807)*GETVECTOR(S1807))</f>
        <v>0.5774,0.5774</v>
      </c>
      <c r="Z1808" s="46" t="str">
        <v>0.488615714224446,0.424498617530298</v>
      </c>
      <c r="AA1808" s="46" t="str">
        <v>0.442506457098693,0.411919985977376</v>
      </c>
      <c r="AB1808" s="46" t="str">
        <v>0.482669284500845,0.398981034820248</v>
      </c>
      <c r="AC1808" s="39" t="str" cm="1">
        <f t="array" ref="AC1808:AF1808">SETMATRIX(GETMATRIX(AC1807:AF1807)-$O$9*TRANSPOSE($AO$4:$AR$4)*$AL$4)</f>
        <v>0.5774</v>
      </c>
      <c r="AD1808" s="39" t="str">
        <v>0.5774</v>
      </c>
      <c r="AE1808" s="39" t="str">
        <v>0.5774</v>
      </c>
      <c r="AF1808" s="39" t="str">
        <v>0.5774</v>
      </c>
      <c r="AG1808" s="5" cm="1">
        <f t="array" ref="AG1808">SIGMOID(SUM(GETVECTOR(_xlfn.CONCAT(Y1808,",",AC1808))*GETVECTOR(_xlfn.CONCAT($S1808,",",$AL$4)))+U1808)</f>
        <v>0.53861470571488013</v>
      </c>
      <c r="AH1808" s="5" cm="1">
        <f t="array" ref="AH1808">SIGMOID(SUM(GETVECTOR(_xlfn.CONCAT(Z1808,",",AD1808))*GETVECTOR(_xlfn.CONCAT($S1808,",",$AL$4)))+V1808)</f>
        <v>0.54034649039035476</v>
      </c>
      <c r="AI1808" s="5" cm="1">
        <f t="array" ref="AI1808">TANH(SUM(GETVECTOR(_xlfn.CONCAT(AA1808,",",AE1808))*GETVECTOR(_xlfn.CONCAT($S1808,",",$AL$4)))+W1808)</f>
        <v>0.72119982189866494</v>
      </c>
      <c r="AJ1808" s="5" cm="1">
        <f t="array" ref="AJ1808">SIGMOID(SUM(GETVECTOR(_xlfn.CONCAT(AB1808,",",AF1808))*GETVECTOR(_xlfn.CONCAT($S1808,",",$AL$4)))+X1808)</f>
        <v>0.53129017394189026</v>
      </c>
      <c r="AK1808" s="5">
        <f t="shared" si="563"/>
        <v>0.38969779263309251</v>
      </c>
      <c r="AL1808" s="46">
        <f t="shared" si="564"/>
        <v>0.19716160727606005</v>
      </c>
      <c r="AM1808" s="3">
        <f t="shared" si="565"/>
        <v>3.5305937172967289E-2</v>
      </c>
      <c r="AN1808" s="3">
        <f t="shared" si="566"/>
        <v>1.6174481870317062E-2</v>
      </c>
      <c r="AO1808" s="3">
        <f t="shared" si="567"/>
        <v>0</v>
      </c>
      <c r="AP1808" s="3">
        <f t="shared" si="568"/>
        <v>2.8972695613214759E-3</v>
      </c>
      <c r="AQ1808" s="3">
        <f t="shared" si="569"/>
        <v>4.1939867283217165E-3</v>
      </c>
      <c r="AR1808" s="3">
        <f t="shared" si="570"/>
        <v>3.2626775311553743E-3</v>
      </c>
      <c r="AS1808" s="3" cm="1">
        <f t="array" ref="AS1808">SUM(AO1808:AR1808*AC1808:AF1808)</f>
        <v>5.9783613881290928E-3</v>
      </c>
      <c r="AT1808" s="50">
        <f t="shared" si="571"/>
        <v>1.2465091996615135E-3</v>
      </c>
      <c r="AU1808" s="50">
        <f t="shared" si="572"/>
        <v>3.5305937172967289E-2</v>
      </c>
      <c r="AV1808" s="67"/>
      <c r="AW1808" s="67"/>
    </row>
    <row r="1809" spans="1:49" ht="15" customHeight="1" x14ac:dyDescent="0.25">
      <c r="A1809" s="11">
        <f t="shared" si="578"/>
        <v>1806</v>
      </c>
      <c r="B1809" s="29">
        <v>32853</v>
      </c>
      <c r="C1809" s="25"/>
      <c r="D1809" s="12"/>
      <c r="E1809" s="25"/>
      <c r="F1809" s="35"/>
      <c r="G1809" s="25">
        <v>0</v>
      </c>
      <c r="H1809" s="13">
        <v>0</v>
      </c>
      <c r="I1809" s="25">
        <v>0</v>
      </c>
      <c r="J1809" s="12">
        <v>0</v>
      </c>
      <c r="K1809" s="12">
        <v>0</v>
      </c>
      <c r="L1809" s="25" t="s">
        <v>11</v>
      </c>
      <c r="M1809" s="10"/>
      <c r="N1809" s="15"/>
      <c r="O1809" s="15"/>
      <c r="P1809" s="4"/>
      <c r="Q1809" s="55"/>
      <c r="R1809" s="40">
        <f t="shared" si="579"/>
        <v>1.0309278350515464E-2</v>
      </c>
      <c r="S1809" s="42" t="str" cm="1">
        <f t="array" ref="S1809">SETVECTOR(R1809:R1810)</f>
        <v>0.0103092783505155,0.161855670103093</v>
      </c>
      <c r="T1809" s="42">
        <f t="shared" si="573"/>
        <v>0.19587628865979381</v>
      </c>
      <c r="U1809" s="5">
        <f t="shared" si="574"/>
        <v>0</v>
      </c>
      <c r="V1809" s="5">
        <f t="shared" si="575"/>
        <v>3.1139730511332325E-2</v>
      </c>
      <c r="W1809" s="5">
        <f t="shared" si="576"/>
        <v>0.79142673747491898</v>
      </c>
      <c r="X1809" s="5">
        <f t="shared" si="577"/>
        <v>-3.5143047120219659E-3</v>
      </c>
      <c r="Y1809" s="46" t="str" cm="1">
        <f t="array" ref="Y1809:AB1809">SETMATRIX(GETMATRIX(Y1808:AB1808)-$O$9*TRANSPOSE(AO1808:AR1808)*GETVECTOR(S1808))</f>
        <v>0.5774,0.5774</v>
      </c>
      <c r="Z1809" s="46" t="str">
        <v>0.488541042328536,0.424495630654462</v>
      </c>
      <c r="AA1809" s="46" t="str">
        <v>0.442398364657241,0.411915662279718</v>
      </c>
      <c r="AB1809" s="46" t="str">
        <v>0.482585194873753,0.398977671235164</v>
      </c>
      <c r="AC1809" s="39" t="str" cm="1">
        <f t="array" ref="AC1809:AF1809">SETMATRIX(GETMATRIX(AC1808:AF1808)-$O$9*TRANSPOSE($AO$4:$AR$4)*$AL$4)</f>
        <v>0.5774</v>
      </c>
      <c r="AD1809" s="39" t="str">
        <v>0.5774</v>
      </c>
      <c r="AE1809" s="39" t="str">
        <v>0.5774</v>
      </c>
      <c r="AF1809" s="39" t="str">
        <v>0.5774</v>
      </c>
      <c r="AG1809" s="5" cm="1">
        <f t="array" ref="AG1809">SIGMOID(SUM(GETVECTOR(_xlfn.CONCAT(Y1809,",",AC1809))*GETVECTOR(_xlfn.CONCAT($S1809,",",$AL$4)))+U1809)</f>
        <v>0.52483156496816241</v>
      </c>
      <c r="AH1809" s="5" cm="1">
        <f t="array" ref="AH1809">SIGMOID(SUM(GETVECTOR(_xlfn.CONCAT(Z1809,",",AD1809))*GETVECTOR(_xlfn.CONCAT($S1809,",",$AL$4)))+V1809)</f>
        <v>0.52619680479042197</v>
      </c>
      <c r="AI1809" s="5" cm="1">
        <f t="array" ref="AI1809">TANH(SUM(GETVECTOR(_xlfn.CONCAT(AA1809,",",AE1809))*GETVECTOR(_xlfn.CONCAT($S1809,",",$AL$4)))+W1809)</f>
        <v>0.69762482965760353</v>
      </c>
      <c r="AJ1809" s="5" cm="1">
        <f t="array" ref="AJ1809">SIGMOID(SUM(GETVECTOR(_xlfn.CONCAT(AB1809,",",AF1809))*GETVECTOR(_xlfn.CONCAT($S1809,",",$AL$4)))+X1809)</f>
        <v>0.51650340255415417</v>
      </c>
      <c r="AK1809" s="5">
        <f t="shared" si="563"/>
        <v>0.36708795630829338</v>
      </c>
      <c r="AL1809" s="46">
        <f t="shared" si="564"/>
        <v>0.18152096616954561</v>
      </c>
      <c r="AM1809" s="3">
        <f t="shared" si="565"/>
        <v>-1.4355322490248207E-2</v>
      </c>
      <c r="AN1809" s="3">
        <f t="shared" si="566"/>
        <v>-6.4987882702371071E-3</v>
      </c>
      <c r="AO1809" s="3">
        <f t="shared" si="567"/>
        <v>0</v>
      </c>
      <c r="AP1809" s="3">
        <f t="shared" si="568"/>
        <v>-1.1303176499781965E-3</v>
      </c>
      <c r="AQ1809" s="3">
        <f t="shared" si="569"/>
        <v>-1.7553690598589176E-3</v>
      </c>
      <c r="AR1809" s="3">
        <f t="shared" si="570"/>
        <v>-1.2598915695704719E-3</v>
      </c>
      <c r="AS1809" s="3" cm="1">
        <f t="array" ref="AS1809">SUM(AO1809:AR1809*AC1809:AF1809)</f>
        <v>-2.3936568985299402E-3</v>
      </c>
      <c r="AT1809" s="50">
        <f t="shared" si="571"/>
        <v>2.0607528379902598E-4</v>
      </c>
      <c r="AU1809" s="50">
        <f t="shared" si="572"/>
        <v>1.4355322490248207E-2</v>
      </c>
      <c r="AV1809" s="67"/>
      <c r="AW1809" s="67"/>
    </row>
    <row r="1810" spans="1:49" ht="15" customHeight="1" x14ac:dyDescent="0.25">
      <c r="A1810" s="11">
        <f t="shared" si="578"/>
        <v>1807</v>
      </c>
      <c r="B1810" s="29">
        <v>32854</v>
      </c>
      <c r="C1810" s="25"/>
      <c r="D1810" s="12"/>
      <c r="E1810" s="25"/>
      <c r="F1810" s="35"/>
      <c r="G1810" s="25">
        <v>0</v>
      </c>
      <c r="H1810" s="13">
        <v>0</v>
      </c>
      <c r="I1810" s="25">
        <v>0</v>
      </c>
      <c r="J1810" s="12">
        <v>0</v>
      </c>
      <c r="K1810" s="12">
        <v>0</v>
      </c>
      <c r="L1810" s="25" t="s">
        <v>11</v>
      </c>
      <c r="M1810" s="10"/>
      <c r="N1810" s="15"/>
      <c r="O1810" s="15"/>
      <c r="P1810" s="4"/>
      <c r="Q1810" s="55"/>
      <c r="R1810" s="40">
        <f t="shared" si="579"/>
        <v>0.16185567010309276</v>
      </c>
      <c r="S1810" s="42" t="str" cm="1">
        <f t="array" ref="S1810">SETVECTOR(R1810:R1811)</f>
        <v>0.161855670103093,0.195876288659794</v>
      </c>
      <c r="T1810" s="42">
        <f t="shared" si="573"/>
        <v>4.1237113402061855E-2</v>
      </c>
      <c r="U1810" s="5">
        <f t="shared" si="574"/>
        <v>0</v>
      </c>
      <c r="V1810" s="5">
        <f t="shared" si="575"/>
        <v>3.1252762276330143E-2</v>
      </c>
      <c r="W1810" s="5">
        <f t="shared" si="576"/>
        <v>0.79160227438090491</v>
      </c>
      <c r="X1810" s="5">
        <f t="shared" si="577"/>
        <v>-3.3883155550649188E-3</v>
      </c>
      <c r="Y1810" s="46" t="str" cm="1">
        <f t="array" ref="Y1810:AB1810">SETMATRIX(GETMATRIX(Y1809:AB1809)-$O$9*TRANSPOSE(AO1809:AR1809)*GETVECTOR(S1809))</f>
        <v>0.5774,0.5774</v>
      </c>
      <c r="Z1810" s="46" t="str">
        <v>0.488542207604464,0.424513925486529</v>
      </c>
      <c r="AA1810" s="46" t="str">
        <v>0.442400174316066,0.411944073923264</v>
      </c>
      <c r="AB1810" s="46" t="str">
        <v>0.482586493731041,0.398998063294589</v>
      </c>
      <c r="AC1810" s="39" t="str" cm="1">
        <f t="array" ref="AC1810:AF1810">SETMATRIX(GETMATRIX(AC1809:AF1809)-$O$9*TRANSPOSE($AO$4:$AR$4)*$AL$4)</f>
        <v>0.5774</v>
      </c>
      <c r="AD1810" s="39" t="str">
        <v>0.5774</v>
      </c>
      <c r="AE1810" s="39" t="str">
        <v>0.5774</v>
      </c>
      <c r="AF1810" s="39" t="str">
        <v>0.5774</v>
      </c>
      <c r="AG1810" s="5" cm="1">
        <f t="array" ref="AG1810">SIGMOID(SUM(GETVECTOR(_xlfn.CONCAT(Y1810,",",AC1810))*GETVECTOR(_xlfn.CONCAT($S1810,",",$AL$4)))+U1810)</f>
        <v>0.55145579256323818</v>
      </c>
      <c r="AH1810" s="5" cm="1">
        <f t="array" ref="AH1810">SIGMOID(SUM(GETVECTOR(_xlfn.CONCAT(Z1810,",",AD1810))*GETVECTOR(_xlfn.CONCAT($S1810,",",$AL$4)))+V1810)</f>
        <v>0.54821924962218782</v>
      </c>
      <c r="AI1810" s="5" cm="1">
        <f t="array" ref="AI1810">TANH(SUM(GETVECTOR(_xlfn.CONCAT(AA1810,",",AE1810))*GETVECTOR(_xlfn.CONCAT($S1810,",",$AL$4)))+W1810)</f>
        <v>0.73700774791788626</v>
      </c>
      <c r="AJ1810" s="5" cm="1">
        <f t="array" ref="AJ1810">SIGMOID(SUM(GETVECTOR(_xlfn.CONCAT(AB1810,",",AF1810))*GETVECTOR(_xlfn.CONCAT($S1810,",",$AL$4)))+X1810)</f>
        <v>0.53814456579678638</v>
      </c>
      <c r="AK1810" s="5">
        <f t="shared" si="563"/>
        <v>0.40404183452928216</v>
      </c>
      <c r="AL1810" s="46">
        <f t="shared" si="564"/>
        <v>0.20632569800318276</v>
      </c>
      <c r="AM1810" s="3">
        <f t="shared" si="565"/>
        <v>0.16508858460112091</v>
      </c>
      <c r="AN1810" s="3">
        <f t="shared" si="566"/>
        <v>7.5782079368345481E-2</v>
      </c>
      <c r="AO1810" s="3">
        <f t="shared" si="567"/>
        <v>0</v>
      </c>
      <c r="AP1810" s="3">
        <f t="shared" si="568"/>
        <v>1.3833133695572474E-2</v>
      </c>
      <c r="AQ1810" s="3">
        <f t="shared" si="569"/>
        <v>1.8978658367134679E-2</v>
      </c>
      <c r="AR1810" s="3">
        <f t="shared" si="570"/>
        <v>1.5731727859292062E-2</v>
      </c>
      <c r="AS1810" s="3" cm="1">
        <f t="array" ref="AS1810">SUM(AO1810:AR1810*AC1810:AF1810)</f>
        <v>2.8029028402962348E-2</v>
      </c>
      <c r="AT1810" s="50">
        <f t="shared" si="571"/>
        <v>2.7254240765601456E-2</v>
      </c>
      <c r="AU1810" s="50">
        <f t="shared" si="572"/>
        <v>0.16508858460112091</v>
      </c>
      <c r="AV1810" s="67"/>
      <c r="AW1810" s="67"/>
    </row>
    <row r="1811" spans="1:49" ht="15" customHeight="1" x14ac:dyDescent="0.25">
      <c r="A1811" s="11">
        <f t="shared" si="578"/>
        <v>1808</v>
      </c>
      <c r="B1811" s="29">
        <v>32855</v>
      </c>
      <c r="C1811" s="25"/>
      <c r="D1811" s="12"/>
      <c r="E1811" s="25"/>
      <c r="F1811" s="35"/>
      <c r="G1811" s="25">
        <v>0</v>
      </c>
      <c r="H1811" s="13">
        <v>0</v>
      </c>
      <c r="I1811" s="25">
        <v>0</v>
      </c>
      <c r="J1811" s="12">
        <v>0</v>
      </c>
      <c r="K1811" s="12">
        <v>0</v>
      </c>
      <c r="L1811" s="25" t="s">
        <v>11</v>
      </c>
      <c r="M1811" s="10"/>
      <c r="N1811" s="15"/>
      <c r="O1811" s="15"/>
      <c r="P1811" s="4"/>
      <c r="Q1811" s="55"/>
      <c r="R1811" s="40">
        <f t="shared" si="579"/>
        <v>0.19587628865979381</v>
      </c>
      <c r="S1811" s="42" t="str" cm="1">
        <f t="array" ref="S1811">SETVECTOR(R1811:R1812)</f>
        <v>0.195876288659794,0.0412371134020619</v>
      </c>
      <c r="T1811" s="42">
        <f t="shared" si="573"/>
        <v>0.70206185567010304</v>
      </c>
      <c r="U1811" s="5">
        <f t="shared" si="574"/>
        <v>0</v>
      </c>
      <c r="V1811" s="5">
        <f t="shared" si="575"/>
        <v>2.9869448906772896E-2</v>
      </c>
      <c r="W1811" s="5">
        <f t="shared" si="576"/>
        <v>0.78970440854419144</v>
      </c>
      <c r="X1811" s="5">
        <f t="shared" si="577"/>
        <v>-4.9614883409941253E-3</v>
      </c>
      <c r="Y1811" s="46" t="str" cm="1">
        <f t="array" ref="Y1811:AB1811">SETMATRIX(GETMATRIX(Y1810:AB1810)-$O$9*TRANSPOSE(AO1810:AR1810)*GETVECTOR(S1810))</f>
        <v>0.5774,0.5774</v>
      </c>
      <c r="Z1811" s="46" t="str">
        <v>0.488318310492072,0.424242967197647</v>
      </c>
      <c r="AA1811" s="46" t="str">
        <v>0.442092993969299,0.411572327006794</v>
      </c>
      <c r="AB1811" s="46" t="str">
        <v>0.482331866795586,0.398689916047861</v>
      </c>
      <c r="AC1811" s="39" t="str" cm="1">
        <f t="array" ref="AC1811:AF1811">SETMATRIX(GETMATRIX(AC1810:AF1810)-$O$9*TRANSPOSE($AO$4:$AR$4)*$AL$4)</f>
        <v>0.5774</v>
      </c>
      <c r="AD1811" s="39" t="str">
        <v>0.5774</v>
      </c>
      <c r="AE1811" s="39" t="str">
        <v>0.5774</v>
      </c>
      <c r="AF1811" s="39" t="str">
        <v>0.5774</v>
      </c>
      <c r="AG1811" s="5" cm="1">
        <f t="array" ref="AG1811">SIGMOID(SUM(GETVECTOR(_xlfn.CONCAT(Y1811,",",AC1811))*GETVECTOR(_xlfn.CONCAT($S1811,",",$AL$4)))+U1811)</f>
        <v>0.53417395610824714</v>
      </c>
      <c r="AH1811" s="5" cm="1">
        <f t="array" ref="AH1811">SIGMOID(SUM(GETVECTOR(_xlfn.CONCAT(Z1811,",",AD1811))*GETVECTOR(_xlfn.CONCAT($S1811,",",$AL$4)))+V1811)</f>
        <v>0.53569268117898927</v>
      </c>
      <c r="AI1811" s="5" cm="1">
        <f t="array" ref="AI1811">TANH(SUM(GETVECTOR(_xlfn.CONCAT(AA1811,",",AE1811))*GETVECTOR(_xlfn.CONCAT($S1811,",",$AL$4)))+W1811)</f>
        <v>0.7130060749742424</v>
      </c>
      <c r="AJ1811" s="5" cm="1">
        <f t="array" ref="AJ1811">SIGMOID(SUM(GETVECTOR(_xlfn.CONCAT(AB1811,",",AF1811))*GETVECTOR(_xlfn.CONCAT($S1811,",",$AL$4)))+X1811)</f>
        <v>0.52646442257406312</v>
      </c>
      <c r="AK1811" s="5">
        <f t="shared" si="563"/>
        <v>0.38195213599985933</v>
      </c>
      <c r="AL1811" s="46">
        <f t="shared" si="564"/>
        <v>0.19184447019778933</v>
      </c>
      <c r="AM1811" s="3">
        <f t="shared" si="565"/>
        <v>-0.51021738547231377</v>
      </c>
      <c r="AN1811" s="3">
        <f t="shared" si="566"/>
        <v>-0.23294280532534864</v>
      </c>
      <c r="AO1811" s="3">
        <f t="shared" si="567"/>
        <v>0</v>
      </c>
      <c r="AP1811" s="3">
        <f t="shared" si="568"/>
        <v>-4.1310816033849583E-2</v>
      </c>
      <c r="AQ1811" s="3">
        <f t="shared" si="569"/>
        <v>-6.1347464968746539E-2</v>
      </c>
      <c r="AR1811" s="3">
        <f t="shared" si="570"/>
        <v>-4.6350791228042601E-2</v>
      </c>
      <c r="AS1811" s="3" cm="1">
        <f t="array" ref="AS1811">SUM(AO1811:AR1811*AC1811:AF1811)</f>
        <v>-8.6037838305970796E-2</v>
      </c>
      <c r="AT1811" s="50">
        <f t="shared" si="571"/>
        <v>0.26032178043820364</v>
      </c>
      <c r="AU1811" s="50">
        <f t="shared" si="572"/>
        <v>0.51021738547231377</v>
      </c>
      <c r="AV1811" s="67"/>
      <c r="AW1811" s="67"/>
    </row>
    <row r="1812" spans="1:49" ht="15" customHeight="1" x14ac:dyDescent="0.25">
      <c r="A1812" s="11">
        <f t="shared" si="578"/>
        <v>1809</v>
      </c>
      <c r="B1812" s="29">
        <v>32856</v>
      </c>
      <c r="C1812" s="25"/>
      <c r="D1812" s="12"/>
      <c r="E1812" s="25"/>
      <c r="F1812" s="35"/>
      <c r="G1812" s="25">
        <v>0</v>
      </c>
      <c r="H1812" s="13">
        <v>0</v>
      </c>
      <c r="I1812" s="25">
        <v>0</v>
      </c>
      <c r="J1812" s="12">
        <v>0</v>
      </c>
      <c r="K1812" s="12">
        <v>0</v>
      </c>
      <c r="L1812" s="25" t="s">
        <v>11</v>
      </c>
      <c r="M1812" s="10"/>
      <c r="N1812" s="15"/>
      <c r="O1812" s="15"/>
      <c r="P1812" s="4"/>
      <c r="Q1812" s="55"/>
      <c r="R1812" s="40">
        <f t="shared" si="579"/>
        <v>4.1237113402061855E-2</v>
      </c>
      <c r="S1812" s="42" t="str" cm="1">
        <f t="array" ref="S1812">SETVECTOR(R1812:R1813)</f>
        <v>0.0412371134020619,0.702061855670103</v>
      </c>
      <c r="T1812" s="42">
        <f t="shared" si="573"/>
        <v>6.3917525773195871E-2</v>
      </c>
      <c r="U1812" s="5">
        <f t="shared" si="574"/>
        <v>0</v>
      </c>
      <c r="V1812" s="5">
        <f t="shared" si="575"/>
        <v>3.4000530510157854E-2</v>
      </c>
      <c r="W1812" s="5">
        <f t="shared" si="576"/>
        <v>0.79583915504106606</v>
      </c>
      <c r="X1812" s="5">
        <f t="shared" si="577"/>
        <v>-3.2640921818986521E-4</v>
      </c>
      <c r="Y1812" s="46" t="str" cm="1">
        <f t="array" ref="Y1812:AB1812">SETMATRIX(GETMATRIX(Y1811:AB1811)-$O$9*TRANSPOSE(AO1811:AR1811)*GETVECTOR(S1811))</f>
        <v>0.5774,0.5774</v>
      </c>
      <c r="Z1812" s="46" t="str">
        <v>0.489127491424694,0.424413321078199</v>
      </c>
      <c r="AA1812" s="46" t="str">
        <v>0.443294645344975,0.411825306243779</v>
      </c>
      <c r="AB1812" s="46" t="str">
        <v>0.483239768891805,0.398881053331276</v>
      </c>
      <c r="AC1812" s="39" t="str" cm="1">
        <f t="array" ref="AC1812:AF1812">SETMATRIX(GETMATRIX(AC1811:AF1811)-$O$9*TRANSPOSE($AO$4:$AR$4)*$AL$4)</f>
        <v>0.5774</v>
      </c>
      <c r="AD1812" s="39" t="str">
        <v>0.5774</v>
      </c>
      <c r="AE1812" s="39" t="str">
        <v>0.5774</v>
      </c>
      <c r="AF1812" s="39" t="str">
        <v>0.5774</v>
      </c>
      <c r="AG1812" s="5" cm="1">
        <f t="array" ref="AG1812">SIGMOID(SUM(GETVECTOR(_xlfn.CONCAT(Y1812,",",AC1812))*GETVECTOR(_xlfn.CONCAT($S1812,",",$AL$4)))+U1812)</f>
        <v>0.60567803998846881</v>
      </c>
      <c r="AH1812" s="5" cm="1">
        <f t="array" ref="AH1812">SIGMOID(SUM(GETVECTOR(_xlfn.CONCAT(Z1812,",",AD1812))*GETVECTOR(_xlfn.CONCAT($S1812,",",$AL$4)))+V1812)</f>
        <v>0.58713524889696667</v>
      </c>
      <c r="AI1812" s="5" cm="1">
        <f t="array" ref="AI1812">TANH(SUM(GETVECTOR(_xlfn.CONCAT(AA1812,",",AE1812))*GETVECTOR(_xlfn.CONCAT($S1812,",",$AL$4)))+W1812)</f>
        <v>0.8016620295581236</v>
      </c>
      <c r="AJ1812" s="5" cm="1">
        <f t="array" ref="AJ1812">SIGMOID(SUM(GETVECTOR(_xlfn.CONCAT(AB1812,",",AF1812))*GETVECTOR(_xlfn.CONCAT($S1812,",",$AL$4)))+X1812)</f>
        <v>0.57435455259282731</v>
      </c>
      <c r="AK1812" s="5">
        <f t="shared" si="563"/>
        <v>0.47068403525585634</v>
      </c>
      <c r="AL1812" s="46">
        <f t="shared" si="564"/>
        <v>0.25199911496371125</v>
      </c>
      <c r="AM1812" s="3">
        <f t="shared" si="565"/>
        <v>0.18808158919051537</v>
      </c>
      <c r="AN1812" s="3">
        <f t="shared" si="566"/>
        <v>8.7230262074588671E-2</v>
      </c>
      <c r="AO1812" s="3">
        <f t="shared" si="567"/>
        <v>0</v>
      </c>
      <c r="AP1812" s="3">
        <f t="shared" si="568"/>
        <v>1.69513562580524E-2</v>
      </c>
      <c r="AQ1812" s="3">
        <f t="shared" si="569"/>
        <v>1.8301408805074394E-2</v>
      </c>
      <c r="AR1812" s="3">
        <f t="shared" si="570"/>
        <v>2.0174059336843325E-2</v>
      </c>
      <c r="AS1812" s="3" cm="1">
        <f t="array" ref="AS1812">SUM(AO1812:AR1812*AC1812:AF1812)</f>
        <v>3.2003448408542745E-2</v>
      </c>
      <c r="AT1812" s="50">
        <f t="shared" si="571"/>
        <v>3.5374684192429791E-2</v>
      </c>
      <c r="AU1812" s="50">
        <f t="shared" si="572"/>
        <v>0.18808158919051537</v>
      </c>
      <c r="AV1812" s="67"/>
      <c r="AW1812" s="67"/>
    </row>
    <row r="1813" spans="1:49" ht="15" customHeight="1" x14ac:dyDescent="0.25">
      <c r="A1813" s="11">
        <f t="shared" si="578"/>
        <v>1810</v>
      </c>
      <c r="B1813" s="29">
        <v>32857</v>
      </c>
      <c r="C1813" s="25"/>
      <c r="D1813" s="12"/>
      <c r="E1813" s="25"/>
      <c r="F1813" s="35"/>
      <c r="G1813" s="25">
        <v>0</v>
      </c>
      <c r="H1813" s="13">
        <v>0</v>
      </c>
      <c r="I1813" s="25">
        <v>0</v>
      </c>
      <c r="J1813" s="12">
        <v>0</v>
      </c>
      <c r="K1813" s="12">
        <v>0</v>
      </c>
      <c r="L1813" s="25" t="s">
        <v>11</v>
      </c>
      <c r="M1813" s="10"/>
      <c r="N1813" s="15"/>
      <c r="O1813" s="15"/>
      <c r="P1813" s="4"/>
      <c r="Q1813" s="55"/>
      <c r="R1813" s="40">
        <f t="shared" si="579"/>
        <v>0.70206185567010304</v>
      </c>
      <c r="S1813" s="42" t="str" cm="1">
        <f t="array" ref="S1813">SETVECTOR(R1813:R1814)</f>
        <v>0.702061855670103,0.0639175257731959</v>
      </c>
      <c r="T1813" s="42">
        <f t="shared" si="573"/>
        <v>0.30927835051546393</v>
      </c>
      <c r="U1813" s="5">
        <f t="shared" si="574"/>
        <v>0</v>
      </c>
      <c r="V1813" s="5">
        <f t="shared" si="575"/>
        <v>3.2305394884352613E-2</v>
      </c>
      <c r="W1813" s="5">
        <f t="shared" si="576"/>
        <v>0.79400901416055858</v>
      </c>
      <c r="X1813" s="5">
        <f t="shared" si="577"/>
        <v>-2.3438151518741976E-3</v>
      </c>
      <c r="Y1813" s="46" t="str" cm="1">
        <f t="array" ref="Y1813:AB1813">SETMATRIX(GETMATRIX(Y1812:AB1812)-$O$9*TRANSPOSE(AO1812:AR1812)*GETVECTOR(S1812))</f>
        <v>0.5774,0.5774</v>
      </c>
      <c r="Z1813" s="46" t="str">
        <v>0.489057588924661,0.423223231015134</v>
      </c>
      <c r="AA1813" s="46" t="str">
        <v>0.443219175617944,0.410540434141072</v>
      </c>
      <c r="AB1813" s="46" t="str">
        <v>0.48315657689454,0.397464709577834</v>
      </c>
      <c r="AC1813" s="39" t="str" cm="1">
        <f t="array" ref="AC1813:AF1813">SETMATRIX(GETMATRIX(AC1812:AF1812)-$O$9*TRANSPOSE($AO$4:$AR$4)*$AL$4)</f>
        <v>0.5774</v>
      </c>
      <c r="AD1813" s="39" t="str">
        <v>0.5774</v>
      </c>
      <c r="AE1813" s="39" t="str">
        <v>0.5774</v>
      </c>
      <c r="AF1813" s="39" t="str">
        <v>0.5774</v>
      </c>
      <c r="AG1813" s="5" cm="1">
        <f t="array" ref="AG1813">SIGMOID(SUM(GETVECTOR(_xlfn.CONCAT(Y1813,",",AC1813))*GETVECTOR(_xlfn.CONCAT($S1813,",",$AL$4)))+U1813)</f>
        <v>0.60880134001095099</v>
      </c>
      <c r="AH1813" s="5" cm="1">
        <f t="array" ref="AH1813">SIGMOID(SUM(GETVECTOR(_xlfn.CONCAT(Z1813,",",AD1813))*GETVECTOR(_xlfn.CONCAT($S1813,",",$AL$4)))+V1813)</f>
        <v>0.59933750086465132</v>
      </c>
      <c r="AI1813" s="5" cm="1">
        <f t="array" ref="AI1813">TANH(SUM(GETVECTOR(_xlfn.CONCAT(AA1813,",",AE1813))*GETVECTOR(_xlfn.CONCAT($S1813,",",$AL$4)))+W1813)</f>
        <v>0.81150367693360637</v>
      </c>
      <c r="AJ1813" s="5" cm="1">
        <f t="array" ref="AJ1813">SIGMOID(SUM(GETVECTOR(_xlfn.CONCAT(AB1813,",",AF1813))*GETVECTOR(_xlfn.CONCAT($S1813,",",$AL$4)))+X1813)</f>
        <v>0.58958908741349592</v>
      </c>
      <c r="AK1813" s="5">
        <f t="shared" si="563"/>
        <v>0.48636458567586305</v>
      </c>
      <c r="AL1813" s="46">
        <f t="shared" si="564"/>
        <v>0.26609705566123626</v>
      </c>
      <c r="AM1813" s="3">
        <f t="shared" si="565"/>
        <v>-4.318129485422767E-2</v>
      </c>
      <c r="AN1813" s="3">
        <f t="shared" si="566"/>
        <v>-2.0273293660033217E-2</v>
      </c>
      <c r="AO1813" s="3">
        <f t="shared" si="567"/>
        <v>0</v>
      </c>
      <c r="AP1813" s="3">
        <f t="shared" si="568"/>
        <v>-3.950617210470418E-3</v>
      </c>
      <c r="AQ1813" s="3">
        <f t="shared" si="569"/>
        <v>-4.1489468053372896E-3</v>
      </c>
      <c r="AR1813" s="3">
        <f t="shared" si="570"/>
        <v>-4.715791878663749E-3</v>
      </c>
      <c r="AS1813" s="3" cm="1">
        <f t="array" ref="AS1813">SUM(AO1813:AR1813*AC1813:AF1813)</f>
        <v>-7.3995864934678201E-3</v>
      </c>
      <c r="AT1813" s="50">
        <f t="shared" si="571"/>
        <v>1.864624225287749E-3</v>
      </c>
      <c r="AU1813" s="50">
        <f t="shared" si="572"/>
        <v>4.318129485422767E-2</v>
      </c>
      <c r="AV1813" s="67"/>
      <c r="AW1813" s="67"/>
    </row>
    <row r="1814" spans="1:49" ht="15" customHeight="1" x14ac:dyDescent="0.25">
      <c r="A1814" s="11">
        <f t="shared" si="578"/>
        <v>1811</v>
      </c>
      <c r="B1814" s="29">
        <v>32858</v>
      </c>
      <c r="C1814" s="25"/>
      <c r="D1814" s="12"/>
      <c r="E1814" s="25"/>
      <c r="F1814" s="35"/>
      <c r="G1814" s="25">
        <v>0</v>
      </c>
      <c r="H1814" s="13">
        <v>0</v>
      </c>
      <c r="I1814" s="25">
        <v>0</v>
      </c>
      <c r="J1814" s="12">
        <v>0</v>
      </c>
      <c r="K1814" s="12">
        <v>0</v>
      </c>
      <c r="L1814" s="25" t="s">
        <v>11</v>
      </c>
      <c r="M1814" s="10"/>
      <c r="N1814" s="15"/>
      <c r="O1814" s="15"/>
      <c r="P1814" s="4"/>
      <c r="Q1814" s="55"/>
      <c r="R1814" s="40">
        <f t="shared" si="579"/>
        <v>6.3917525773195871E-2</v>
      </c>
      <c r="S1814" s="42" t="str" cm="1">
        <f t="array" ref="S1814">SETVECTOR(R1814:R1815)</f>
        <v>0.0639175257731959,0.309278350515464</v>
      </c>
      <c r="T1814" s="42">
        <f t="shared" si="573"/>
        <v>0.64948453608247425</v>
      </c>
      <c r="U1814" s="5">
        <f t="shared" si="574"/>
        <v>0</v>
      </c>
      <c r="V1814" s="5">
        <f t="shared" si="575"/>
        <v>3.2700456605399657E-2</v>
      </c>
      <c r="W1814" s="5">
        <f t="shared" si="576"/>
        <v>0.79442390884109226</v>
      </c>
      <c r="X1814" s="5">
        <f t="shared" si="577"/>
        <v>-1.8722359640078227E-3</v>
      </c>
      <c r="Y1814" s="46" t="str" cm="1">
        <f t="array" ref="Y1814:AB1814">SETMATRIX(GETMATRIX(Y1813:AB1813)-$O$9*TRANSPOSE(AO1813:AR1813)*GETVECTOR(S1813))</f>
        <v>0.5774,0.5774</v>
      </c>
      <c r="Z1814" s="46" t="str">
        <v>0.489334946689644,0.423248482382871</v>
      </c>
      <c r="AA1814" s="46" t="str">
        <v>0.443510457347267,0.410566953182508</v>
      </c>
      <c r="AB1814" s="46" t="str">
        <v>0.483487654654269,0.397494851752729</v>
      </c>
      <c r="AC1814" s="39" t="str" cm="1">
        <f t="array" ref="AC1814:AF1814">SETMATRIX(GETMATRIX(AC1813:AF1813)-$O$9*TRANSPOSE($AO$4:$AR$4)*$AL$4)</f>
        <v>0.5774</v>
      </c>
      <c r="AD1814" s="39" t="str">
        <v>0.5774</v>
      </c>
      <c r="AE1814" s="39" t="str">
        <v>0.5774</v>
      </c>
      <c r="AF1814" s="39" t="str">
        <v>0.5774</v>
      </c>
      <c r="AG1814" s="5" cm="1">
        <f t="array" ref="AG1814">SIGMOID(SUM(GETVECTOR(_xlfn.CONCAT(Y1814,",",AC1814))*GETVECTOR(_xlfn.CONCAT($S1814,",",$AL$4)))+U1814)</f>
        <v>0.55366333920656063</v>
      </c>
      <c r="AH1814" s="5" cm="1">
        <f t="array" ref="AH1814">SIGMOID(SUM(GETVECTOR(_xlfn.CONCAT(Z1814,",",AD1814))*GETVECTOR(_xlfn.CONCAT($S1814,",",$AL$4)))+V1814)</f>
        <v>0.54856617589650591</v>
      </c>
      <c r="AI1814" s="5" cm="1">
        <f t="array" ref="AI1814">TANH(SUM(GETVECTOR(_xlfn.CONCAT(AA1814,",",AE1814))*GETVECTOR(_xlfn.CONCAT($S1814,",",$AL$4)))+W1814)</f>
        <v>0.73967051581993981</v>
      </c>
      <c r="AJ1814" s="5" cm="1">
        <f t="array" ref="AJ1814">SIGMOID(SUM(GETVECTOR(_xlfn.CONCAT(AB1814,",",AF1814))*GETVECTOR(_xlfn.CONCAT($S1814,",",$AL$4)))+X1814)</f>
        <v>0.53791896518521942</v>
      </c>
      <c r="AK1814" s="5">
        <f t="shared" si="563"/>
        <v>0.40575822628674035</v>
      </c>
      <c r="AL1814" s="46">
        <f t="shared" si="564"/>
        <v>0.20702624383487586</v>
      </c>
      <c r="AM1814" s="3">
        <f t="shared" si="565"/>
        <v>-0.44245829224759836</v>
      </c>
      <c r="AN1814" s="3">
        <f t="shared" si="566"/>
        <v>-0.20275287818505086</v>
      </c>
      <c r="AO1814" s="3">
        <f t="shared" si="567"/>
        <v>0</v>
      </c>
      <c r="AP1814" s="3">
        <f t="shared" si="568"/>
        <v>-3.7138850472893593E-2</v>
      </c>
      <c r="AQ1814" s="3">
        <f t="shared" si="569"/>
        <v>-5.0371677568184801E-2</v>
      </c>
      <c r="AR1814" s="3">
        <f t="shared" si="570"/>
        <v>-4.2326843801290356E-2</v>
      </c>
      <c r="AS1814" s="3" cm="1">
        <f t="array" ref="AS1814">SUM(AO1814:AR1814*AC1814:AF1814)</f>
        <v>-7.4968098501783709E-2</v>
      </c>
      <c r="AT1814" s="50">
        <f t="shared" si="571"/>
        <v>0.19576934037866117</v>
      </c>
      <c r="AU1814" s="50">
        <f t="shared" si="572"/>
        <v>0.44245829224759836</v>
      </c>
      <c r="AV1814" s="67"/>
      <c r="AW1814" s="67"/>
    </row>
    <row r="1815" spans="1:49" ht="15" customHeight="1" x14ac:dyDescent="0.25">
      <c r="A1815" s="11">
        <f t="shared" si="578"/>
        <v>1812</v>
      </c>
      <c r="B1815" s="29">
        <v>32859</v>
      </c>
      <c r="C1815" s="25"/>
      <c r="D1815" s="12"/>
      <c r="E1815" s="25"/>
      <c r="F1815" s="35"/>
      <c r="G1815" s="25">
        <v>0</v>
      </c>
      <c r="H1815" s="13">
        <v>0</v>
      </c>
      <c r="I1815" s="25">
        <v>0</v>
      </c>
      <c r="J1815" s="12">
        <v>0</v>
      </c>
      <c r="K1815" s="12">
        <v>0</v>
      </c>
      <c r="L1815" s="25" t="s">
        <v>11</v>
      </c>
      <c r="M1815" s="10"/>
      <c r="N1815" s="15"/>
      <c r="O1815" s="15"/>
      <c r="P1815" s="4"/>
      <c r="Q1815" s="55"/>
      <c r="R1815" s="40">
        <f t="shared" si="579"/>
        <v>0.30927835051546393</v>
      </c>
      <c r="S1815" s="42" t="str" cm="1">
        <f t="array" ref="S1815">SETVECTOR(R1815:R1816)</f>
        <v>0.309278350515464,0.649484536082474</v>
      </c>
      <c r="T1815" s="42">
        <f t="shared" si="573"/>
        <v>0.22680412371134021</v>
      </c>
      <c r="U1815" s="5">
        <f t="shared" si="574"/>
        <v>0</v>
      </c>
      <c r="V1815" s="5">
        <f t="shared" si="575"/>
        <v>3.6414341652689017E-2</v>
      </c>
      <c r="W1815" s="5">
        <f t="shared" si="576"/>
        <v>0.79946107659791077</v>
      </c>
      <c r="X1815" s="5">
        <f t="shared" si="577"/>
        <v>2.3604484161212128E-3</v>
      </c>
      <c r="Y1815" s="46" t="str" cm="1">
        <f t="array" ref="Y1815:AB1815">SETMATRIX(GETMATRIX(Y1814:AB1814)-$O$9*TRANSPOSE(AO1814:AR1814)*GETVECTOR(S1814))</f>
        <v>0.5774,0.5774</v>
      </c>
      <c r="Z1815" s="46" t="str">
        <v>0.489572329032873,0.424397106624301</v>
      </c>
      <c r="AA1815" s="46" t="str">
        <v>0.443832420647187,0.412124840117607</v>
      </c>
      <c r="AB1815" s="46" t="str">
        <v>0.483758197367226,0.398803929396068</v>
      </c>
      <c r="AC1815" s="39" t="str" cm="1">
        <f t="array" ref="AC1815:AF1815">SETMATRIX(GETMATRIX(AC1814:AF1814)-$O$9*TRANSPOSE($AO$4:$AR$4)*$AL$4)</f>
        <v>0.5774</v>
      </c>
      <c r="AD1815" s="39" t="str">
        <v>0.5774</v>
      </c>
      <c r="AE1815" s="39" t="str">
        <v>0.5774</v>
      </c>
      <c r="AF1815" s="39" t="str">
        <v>0.5774</v>
      </c>
      <c r="AG1815" s="5" cm="1">
        <f t="array" ref="AG1815">SIGMOID(SUM(GETVECTOR(_xlfn.CONCAT(Y1815,",",AC1815))*GETVECTOR(_xlfn.CONCAT($S1815,",",$AL$4)))+U1815)</f>
        <v>0.63496802497979077</v>
      </c>
      <c r="AH1815" s="5" cm="1">
        <f t="array" ref="AH1815">SIGMOID(SUM(GETVECTOR(_xlfn.CONCAT(Z1815,",",AD1815))*GETVECTOR(_xlfn.CONCAT($S1815,",",$AL$4)))+V1815)</f>
        <v>0.61383651678601792</v>
      </c>
      <c r="AI1815" s="5" cm="1">
        <f t="array" ref="AI1815">TANH(SUM(GETVECTOR(_xlfn.CONCAT(AA1815,",",AE1815))*GETVECTOR(_xlfn.CONCAT($S1815,",",$AL$4)))+W1815)</f>
        <v>0.83499103850409306</v>
      </c>
      <c r="AJ1815" s="5" cm="1">
        <f t="array" ref="AJ1815">SIGMOID(SUM(GETVECTOR(_xlfn.CONCAT(AB1815,",",AF1815))*GETVECTOR(_xlfn.CONCAT($S1815,",",$AL$4)))+X1815)</f>
        <v>0.60132604659974753</v>
      </c>
      <c r="AK1815" s="5">
        <f t="shared" si="563"/>
        <v>0.51254799062289225</v>
      </c>
      <c r="AL1815" s="46">
        <f t="shared" si="564"/>
        <v>0.28378265326236318</v>
      </c>
      <c r="AM1815" s="3">
        <f t="shared" si="565"/>
        <v>5.6978529551022977E-2</v>
      </c>
      <c r="AN1815" s="3">
        <f t="shared" si="566"/>
        <v>2.6631824014054641E-2</v>
      </c>
      <c r="AO1815" s="3">
        <f t="shared" si="567"/>
        <v>0</v>
      </c>
      <c r="AP1815" s="3">
        <f t="shared" si="568"/>
        <v>5.2711654838586931E-3</v>
      </c>
      <c r="AQ1815" s="3">
        <f t="shared" si="569"/>
        <v>4.9498850296553652E-3</v>
      </c>
      <c r="AR1815" s="3">
        <f t="shared" si="570"/>
        <v>6.4463657832362978E-3</v>
      </c>
      <c r="AS1815" s="3" cm="1">
        <f t="array" ref="AS1815">SUM(AO1815:AR1815*AC1815:AF1815)</f>
        <v>9.6237661697436555E-3</v>
      </c>
      <c r="AT1815" s="50">
        <f t="shared" si="571"/>
        <v>3.2465528297967988E-3</v>
      </c>
      <c r="AU1815" s="50">
        <f t="shared" si="572"/>
        <v>5.6978529551022977E-2</v>
      </c>
      <c r="AV1815" s="67"/>
      <c r="AW1815" s="67"/>
    </row>
    <row r="1816" spans="1:49" ht="15" customHeight="1" x14ac:dyDescent="0.25">
      <c r="A1816" s="11">
        <f t="shared" si="578"/>
        <v>1813</v>
      </c>
      <c r="B1816" s="29">
        <v>32860</v>
      </c>
      <c r="C1816" s="25"/>
      <c r="D1816" s="12"/>
      <c r="E1816" s="25"/>
      <c r="F1816" s="35"/>
      <c r="G1816" s="25">
        <v>0</v>
      </c>
      <c r="H1816" s="13">
        <v>0</v>
      </c>
      <c r="I1816" s="25">
        <v>0</v>
      </c>
      <c r="J1816" s="12">
        <v>0</v>
      </c>
      <c r="K1816" s="12">
        <v>0</v>
      </c>
      <c r="L1816" s="25" t="s">
        <v>11</v>
      </c>
      <c r="M1816" s="10"/>
      <c r="N1816" s="15"/>
      <c r="O1816" s="15"/>
      <c r="P1816" s="4"/>
      <c r="Q1816" s="55"/>
      <c r="R1816" s="40">
        <f t="shared" si="579"/>
        <v>0.64948453608247425</v>
      </c>
      <c r="S1816" s="42" t="str" cm="1">
        <f t="array" ref="S1816">SETVECTOR(R1816:R1817)</f>
        <v>0.649484536082474,0.22680412371134</v>
      </c>
      <c r="T1816" s="42">
        <f t="shared" si="573"/>
        <v>0.54948453608247416</v>
      </c>
      <c r="U1816" s="5">
        <f t="shared" si="574"/>
        <v>0</v>
      </c>
      <c r="V1816" s="5">
        <f t="shared" si="575"/>
        <v>3.5887225104303144E-2</v>
      </c>
      <c r="W1816" s="5">
        <f t="shared" si="576"/>
        <v>0.79896608809494518</v>
      </c>
      <c r="X1816" s="5">
        <f t="shared" si="577"/>
        <v>1.7158118377975829E-3</v>
      </c>
      <c r="Y1816" s="46" t="str" cm="1">
        <f t="array" ref="Y1816:AB1816">SETMATRIX(GETMATRIX(Y1815:AB1815)-$O$9*TRANSPOSE(AO1815:AR1815)*GETVECTOR(S1815))</f>
        <v>0.5774,0.5774</v>
      </c>
      <c r="Z1816" s="46" t="str">
        <v>0.489409303296259,0.424054752577411</v>
      </c>
      <c r="AA1816" s="46" t="str">
        <v>0.443679331419466,0.411803352739392</v>
      </c>
      <c r="AB1816" s="46" t="str">
        <v>0.4835588252296,0.398385247907054</v>
      </c>
      <c r="AC1816" s="39" t="str" cm="1">
        <f t="array" ref="AC1816:AF1816">SETMATRIX(GETMATRIX(AC1815:AF1815)-$O$9*TRANSPOSE($AO$4:$AR$4)*$AL$4)</f>
        <v>0.5774</v>
      </c>
      <c r="AD1816" s="39" t="str">
        <v>0.5774</v>
      </c>
      <c r="AE1816" s="39" t="str">
        <v>0.5774</v>
      </c>
      <c r="AF1816" s="39" t="str">
        <v>0.5774</v>
      </c>
      <c r="AG1816" s="5" cm="1">
        <f t="array" ref="AG1816">SIGMOID(SUM(GETVECTOR(_xlfn.CONCAT(Y1816,",",AC1816))*GETVECTOR(_xlfn.CONCAT($S1816,",",$AL$4)))+U1816)</f>
        <v>0.62386105653989643</v>
      </c>
      <c r="AH1816" s="5" cm="1">
        <f t="array" ref="AH1816">SIGMOID(SUM(GETVECTOR(_xlfn.CONCAT(Z1816,",",AD1816))*GETVECTOR(_xlfn.CONCAT($S1816,",",$AL$4)))+V1816)</f>
        <v>0.61062220218274399</v>
      </c>
      <c r="AI1816" s="5" cm="1">
        <f t="array" ref="AI1816">TANH(SUM(GETVECTOR(_xlfn.CONCAT(AA1816,",",AE1816))*GETVECTOR(_xlfn.CONCAT($S1816,",",$AL$4)))+W1816)</f>
        <v>0.82761791943967</v>
      </c>
      <c r="AJ1816" s="5" cm="1">
        <f t="array" ref="AJ1816">SIGMOID(SUM(GETVECTOR(_xlfn.CONCAT(AB1816,",",AF1816))*GETVECTOR(_xlfn.CONCAT($S1816,",",$AL$4)))+X1816)</f>
        <v>0.60016081323073911</v>
      </c>
      <c r="AK1816" s="5">
        <f t="shared" si="563"/>
        <v>0.5053618765341521</v>
      </c>
      <c r="AL1816" s="46">
        <f t="shared" si="564"/>
        <v>0.27986910898149658</v>
      </c>
      <c r="AM1816" s="3">
        <f t="shared" si="565"/>
        <v>-0.26961542710097758</v>
      </c>
      <c r="AN1816" s="3">
        <f t="shared" si="566"/>
        <v>-0.12662522569997628</v>
      </c>
      <c r="AO1816" s="3">
        <f t="shared" si="567"/>
        <v>0</v>
      </c>
      <c r="AP1816" s="3">
        <f t="shared" si="568"/>
        <v>-2.4916893364405026E-2</v>
      </c>
      <c r="AQ1816" s="3">
        <f t="shared" si="569"/>
        <v>-2.4359611032571313E-2</v>
      </c>
      <c r="AR1816" s="3">
        <f t="shared" si="570"/>
        <v>-3.0170677251494683E-2</v>
      </c>
      <c r="AS1816" s="3" cm="1">
        <f t="array" ref="AS1816">SUM(AO1816:AR1816*AC1816:AF1816)</f>
        <v>-4.5872802683827166E-2</v>
      </c>
      <c r="AT1816" s="50">
        <f t="shared" si="571"/>
        <v>7.2692478530842555E-2</v>
      </c>
      <c r="AU1816" s="50">
        <f t="shared" si="572"/>
        <v>0.26961542710097758</v>
      </c>
      <c r="AV1816" s="67"/>
      <c r="AW1816" s="67"/>
    </row>
    <row r="1817" spans="1:49" ht="15" customHeight="1" x14ac:dyDescent="0.25">
      <c r="A1817" s="11">
        <f t="shared" si="578"/>
        <v>1814</v>
      </c>
      <c r="B1817" s="29">
        <v>32861</v>
      </c>
      <c r="C1817" s="25"/>
      <c r="D1817" s="12"/>
      <c r="E1817" s="25"/>
      <c r="F1817" s="35"/>
      <c r="G1817" s="25">
        <v>0</v>
      </c>
      <c r="H1817" s="13">
        <v>0</v>
      </c>
      <c r="I1817" s="25">
        <v>0</v>
      </c>
      <c r="J1817" s="12">
        <v>0</v>
      </c>
      <c r="K1817" s="12">
        <v>0</v>
      </c>
      <c r="L1817" s="25" t="s">
        <v>11</v>
      </c>
      <c r="M1817" s="10"/>
      <c r="N1817" s="15"/>
      <c r="O1817" s="15"/>
      <c r="P1817" s="4"/>
      <c r="Q1817" s="55"/>
      <c r="R1817" s="40">
        <f t="shared" si="579"/>
        <v>0.22680412371134021</v>
      </c>
      <c r="S1817" s="42" t="str" cm="1">
        <f t="array" ref="S1817">SETVECTOR(R1817:R1818)</f>
        <v>0.22680412371134,0.549484536082474</v>
      </c>
      <c r="T1817" s="42">
        <f t="shared" si="573"/>
        <v>3.1958762886597936E-2</v>
      </c>
      <c r="U1817" s="5">
        <f t="shared" si="574"/>
        <v>0</v>
      </c>
      <c r="V1817" s="5">
        <f t="shared" si="575"/>
        <v>3.837891444074365E-2</v>
      </c>
      <c r="W1817" s="5">
        <f t="shared" si="576"/>
        <v>0.80140204919820235</v>
      </c>
      <c r="X1817" s="5">
        <f t="shared" si="577"/>
        <v>4.7328795629470507E-3</v>
      </c>
      <c r="Y1817" s="46" t="str" cm="1">
        <f t="array" ref="Y1817:AB1817">SETMATRIX(GETMATRIX(Y1816:AB1816)-$O$9*TRANSPOSE(AO1816:AR1816)*GETVECTOR(S1816))</f>
        <v>0.5774,0.5774</v>
      </c>
      <c r="Z1817" s="46" t="str">
        <v>0.491027616988999,0.424619877993923</v>
      </c>
      <c r="AA1817" s="46" t="str">
        <v>0.44526145048653,0.412355838762811</v>
      </c>
      <c r="AB1817" s="46" t="str">
        <v>0.485518364061398,0.399069531308634</v>
      </c>
      <c r="AC1817" s="39" t="str" cm="1">
        <f t="array" ref="AC1817:AF1817">SETMATRIX(GETMATRIX(AC1816:AF1816)-$O$9*TRANSPOSE($AO$4:$AR$4)*$AL$4)</f>
        <v>0.5774</v>
      </c>
      <c r="AD1817" s="39" t="str">
        <v>0.5774</v>
      </c>
      <c r="AE1817" s="39" t="str">
        <v>0.5774</v>
      </c>
      <c r="AF1817" s="39" t="str">
        <v>0.5774</v>
      </c>
      <c r="AG1817" s="5" cm="1">
        <f t="array" ref="AG1817">SIGMOID(SUM(GETVECTOR(_xlfn.CONCAT(Y1817,",",AC1817))*GETVECTOR(_xlfn.CONCAT($S1817,",",$AL$4)))+U1817)</f>
        <v>0.61021809758417156</v>
      </c>
      <c r="AH1817" s="5" cm="1">
        <f t="array" ref="AH1817">SIGMOID(SUM(GETVECTOR(_xlfn.CONCAT(Z1817,",",AD1817))*GETVECTOR(_xlfn.CONCAT($S1817,",",$AL$4)))+V1817)</f>
        <v>0.59461286794110746</v>
      </c>
      <c r="AI1817" s="5" cm="1">
        <f t="array" ref="AI1817">TANH(SUM(GETVECTOR(_xlfn.CONCAT(AA1817,",",AE1817))*GETVECTOR(_xlfn.CONCAT($S1817,",",$AL$4)))+W1817)</f>
        <v>0.81066725419104424</v>
      </c>
      <c r="AJ1817" s="5" cm="1">
        <f t="array" ref="AJ1817">SIGMOID(SUM(GETVECTOR(_xlfn.CONCAT(AB1817,",",AF1817))*GETVECTOR(_xlfn.CONCAT($S1817,",",$AL$4)))+X1817)</f>
        <v>0.58276465413382794</v>
      </c>
      <c r="AK1817" s="5">
        <f t="shared" si="563"/>
        <v>0.48203318096047959</v>
      </c>
      <c r="AL1817" s="46">
        <f t="shared" si="564"/>
        <v>0.26100306136420393</v>
      </c>
      <c r="AM1817" s="3">
        <f t="shared" si="565"/>
        <v>0.22904429847760599</v>
      </c>
      <c r="AN1817" s="3">
        <f t="shared" si="566"/>
        <v>0.10670466085117393</v>
      </c>
      <c r="AO1817" s="3">
        <f t="shared" si="567"/>
        <v>0</v>
      </c>
      <c r="AP1817" s="3">
        <f t="shared" si="568"/>
        <v>2.0851162982706204E-2</v>
      </c>
      <c r="AQ1817" s="3">
        <f t="shared" si="569"/>
        <v>2.1751142521590106E-2</v>
      </c>
      <c r="AR1817" s="3">
        <f t="shared" si="570"/>
        <v>2.4942855981953008E-2</v>
      </c>
      <c r="AS1817" s="3" cm="1">
        <f t="array" ref="AS1817">SUM(AO1817:AR1817*AC1817:AF1817)</f>
        <v>3.9000576242160356E-2</v>
      </c>
      <c r="AT1817" s="50">
        <f t="shared" si="571"/>
        <v>5.2461290665098664E-2</v>
      </c>
      <c r="AU1817" s="50">
        <f t="shared" si="572"/>
        <v>0.22904429847760599</v>
      </c>
      <c r="AV1817" s="67"/>
      <c r="AW1817" s="67"/>
    </row>
    <row r="1818" spans="1:49" ht="15" customHeight="1" x14ac:dyDescent="0.25">
      <c r="A1818" s="11">
        <f t="shared" si="578"/>
        <v>1815</v>
      </c>
      <c r="B1818" s="29">
        <v>32862</v>
      </c>
      <c r="C1818" s="25"/>
      <c r="D1818" s="12"/>
      <c r="E1818" s="25"/>
      <c r="F1818" s="35"/>
      <c r="G1818" s="25">
        <v>0</v>
      </c>
      <c r="H1818" s="13">
        <v>0</v>
      </c>
      <c r="I1818" s="25">
        <v>0</v>
      </c>
      <c r="J1818" s="12">
        <v>0</v>
      </c>
      <c r="K1818" s="12">
        <v>0</v>
      </c>
      <c r="L1818" s="25" t="s">
        <v>11</v>
      </c>
      <c r="M1818" s="10"/>
      <c r="N1818" s="15"/>
      <c r="O1818" s="15"/>
      <c r="P1818" s="4"/>
      <c r="Q1818" s="55"/>
      <c r="R1818" s="40">
        <f t="shared" si="579"/>
        <v>0.54948453608247416</v>
      </c>
      <c r="S1818" s="42" t="str" cm="1">
        <f t="array" ref="S1818">SETVECTOR(R1818:R1819)</f>
        <v>0.549484536082474,0.0319587628865979</v>
      </c>
      <c r="T1818" s="42">
        <f t="shared" si="573"/>
        <v>6.1855670103092781E-3</v>
      </c>
      <c r="U1818" s="5">
        <f t="shared" si="574"/>
        <v>0</v>
      </c>
      <c r="V1818" s="5">
        <f t="shared" si="575"/>
        <v>3.6293798142473029E-2</v>
      </c>
      <c r="W1818" s="5">
        <f t="shared" si="576"/>
        <v>0.79922693494604335</v>
      </c>
      <c r="X1818" s="5">
        <f t="shared" si="577"/>
        <v>2.2385939647517495E-3</v>
      </c>
      <c r="Y1818" s="46" t="str" cm="1">
        <f t="array" ref="Y1818:AB1818">SETMATRIX(GETMATRIX(Y1817:AB1817)-$O$9*TRANSPOSE(AO1817:AR1817)*GETVECTOR(S1817))</f>
        <v>0.5774,0.5774</v>
      </c>
      <c r="Z1818" s="46" t="str">
        <v>0.490554704014133,0.42347413883209</v>
      </c>
      <c r="AA1818" s="46" t="str">
        <v>0.444768125604597,0.411160647117037</v>
      </c>
      <c r="AB1818" s="46" t="str">
        <v>0.484952649802013,0.397698959943852</v>
      </c>
      <c r="AC1818" s="39" t="str" cm="1">
        <f t="array" ref="AC1818:AF1818">SETMATRIX(GETMATRIX(AC1817:AF1817)-$O$9*TRANSPOSE($AO$4:$AR$4)*$AL$4)</f>
        <v>0.5774</v>
      </c>
      <c r="AD1818" s="39" t="str">
        <v>0.5774</v>
      </c>
      <c r="AE1818" s="39" t="str">
        <v>0.5774</v>
      </c>
      <c r="AF1818" s="39" t="str">
        <v>0.5774</v>
      </c>
      <c r="AG1818" s="5" cm="1">
        <f t="array" ref="AG1818">SIGMOID(SUM(GETVECTOR(_xlfn.CONCAT(Y1818,",",AC1818))*GETVECTOR(_xlfn.CONCAT($S1818,",",$AL$4)))+U1818)</f>
        <v>0.58315178973091997</v>
      </c>
      <c r="AH1818" s="5" cm="1">
        <f t="array" ref="AH1818">SIGMOID(SUM(GETVECTOR(_xlfn.CONCAT(Z1818,",",AD1818))*GETVECTOR(_xlfn.CONCAT($S1818,",",$AL$4)))+V1818)</f>
        <v>0.57917308057588734</v>
      </c>
      <c r="AI1818" s="5" cm="1">
        <f t="array" ref="AI1818">TANH(SUM(GETVECTOR(_xlfn.CONCAT(AA1818,",",AE1818))*GETVECTOR(_xlfn.CONCAT($S1818,",",$AL$4)))+W1818)</f>
        <v>0.78442077213678607</v>
      </c>
      <c r="AJ1818" s="5" cm="1">
        <f t="array" ref="AJ1818">SIGMOID(SUM(GETVECTOR(_xlfn.CONCAT(AB1818,",",AF1818))*GETVECTOR(_xlfn.CONCAT($S1818,",",$AL$4)))+X1818)</f>
        <v>0.56989494463260881</v>
      </c>
      <c r="AK1818" s="5">
        <f t="shared" si="563"/>
        <v>0.45431539506617857</v>
      </c>
      <c r="AL1818" s="46">
        <f t="shared" si="564"/>
        <v>0.24245598940734062</v>
      </c>
      <c r="AM1818" s="3">
        <f t="shared" si="565"/>
        <v>0.23627042239703133</v>
      </c>
      <c r="AN1818" s="3">
        <f t="shared" si="566"/>
        <v>0.11027792436758867</v>
      </c>
      <c r="AO1818" s="3">
        <f t="shared" si="567"/>
        <v>0</v>
      </c>
      <c r="AP1818" s="3">
        <f t="shared" si="568"/>
        <v>2.1083832141957123E-2</v>
      </c>
      <c r="AQ1818" s="3">
        <f t="shared" si="569"/>
        <v>2.4569772407518637E-2</v>
      </c>
      <c r="AR1818" s="3">
        <f t="shared" si="570"/>
        <v>2.4638645098412945E-2</v>
      </c>
      <c r="AS1818" s="3" cm="1">
        <f t="array" ref="AS1818">SUM(AO1818:AR1818*AC1818:AF1818)</f>
        <v>4.0586744946690942E-2</v>
      </c>
      <c r="AT1818" s="50">
        <f t="shared" si="571"/>
        <v>5.5823712499671607E-2</v>
      </c>
      <c r="AU1818" s="50">
        <f t="shared" si="572"/>
        <v>0.23627042239703133</v>
      </c>
      <c r="AV1818" s="67"/>
      <c r="AW1818" s="67"/>
    </row>
    <row r="1819" spans="1:49" ht="15" customHeight="1" x14ac:dyDescent="0.25">
      <c r="A1819" s="11">
        <f t="shared" si="578"/>
        <v>1816</v>
      </c>
      <c r="B1819" s="29">
        <v>32863</v>
      </c>
      <c r="C1819" s="25"/>
      <c r="D1819" s="12"/>
      <c r="E1819" s="25"/>
      <c r="F1819" s="35"/>
      <c r="G1819" s="25">
        <v>0</v>
      </c>
      <c r="H1819" s="13">
        <v>0</v>
      </c>
      <c r="I1819" s="25">
        <v>0</v>
      </c>
      <c r="J1819" s="12">
        <v>0</v>
      </c>
      <c r="K1819" s="12">
        <v>0</v>
      </c>
      <c r="L1819" s="25" t="s">
        <v>11</v>
      </c>
      <c r="M1819" s="10"/>
      <c r="N1819" s="15"/>
      <c r="O1819" s="15"/>
      <c r="P1819" s="4"/>
      <c r="Q1819" s="55"/>
      <c r="R1819" s="40">
        <f t="shared" si="579"/>
        <v>3.1958762886597936E-2</v>
      </c>
      <c r="S1819" s="42" t="str" cm="1">
        <f t="array" ref="S1819">SETVECTOR(R1819:R1820)</f>
        <v>0.0319587628865979,0.00618556701030928</v>
      </c>
      <c r="T1819" s="42">
        <f t="shared" si="573"/>
        <v>3.092783505154639E-3</v>
      </c>
      <c r="U1819" s="5">
        <f t="shared" si="574"/>
        <v>0</v>
      </c>
      <c r="V1819" s="5">
        <f t="shared" si="575"/>
        <v>3.4185414928277313E-2</v>
      </c>
      <c r="W1819" s="5">
        <f t="shared" si="576"/>
        <v>0.79676995770529147</v>
      </c>
      <c r="X1819" s="5">
        <f t="shared" si="577"/>
        <v>-2.2527054508954519E-4</v>
      </c>
      <c r="Y1819" s="46" t="str" cm="1">
        <f t="array" ref="Y1819:AB1819">SETMATRIX(GETMATRIX(Y1818:AB1818)-$O$9*TRANSPOSE(AO1818:AR1818)*GETVECTOR(S1818))</f>
        <v>0.5774,0.5774</v>
      </c>
      <c r="Z1819" s="46" t="str">
        <v>0.489396180041797,0.423406757512873</v>
      </c>
      <c r="AA1819" s="46" t="str">
        <v>0.443418054605297,0.411082125163982</v>
      </c>
      <c r="AB1819" s="46" t="str">
        <v>0.483598794354853,0.397620217882197</v>
      </c>
      <c r="AC1819" s="39" t="str" cm="1">
        <f t="array" ref="AC1819:AF1819">SETMATRIX(GETMATRIX(AC1818:AF1818)-$O$9*TRANSPOSE($AO$4:$AR$4)*$AL$4)</f>
        <v>0.5774</v>
      </c>
      <c r="AD1819" s="39" t="str">
        <v>0.5774</v>
      </c>
      <c r="AE1819" s="39" t="str">
        <v>0.5774</v>
      </c>
      <c r="AF1819" s="39" t="str">
        <v>0.5774</v>
      </c>
      <c r="AG1819" s="5" cm="1">
        <f t="array" ref="AG1819">SIGMOID(SUM(GETVECTOR(_xlfn.CONCAT(Y1819,",",AC1819))*GETVECTOR(_xlfn.CONCAT($S1819,",",$AL$4)))+U1819)</f>
        <v>0.50550591145503687</v>
      </c>
      <c r="AH1819" s="5" cm="1">
        <f t="array" ref="AH1819">SIGMOID(SUM(GETVECTOR(_xlfn.CONCAT(Z1819,",",AD1819))*GETVECTOR(_xlfn.CONCAT($S1819,",",$AL$4)))+V1819)</f>
        <v>0.51310822622470731</v>
      </c>
      <c r="AI1819" s="5" cm="1">
        <f t="array" ref="AI1819">TANH(SUM(GETVECTOR(_xlfn.CONCAT(AA1819,",",AE1819))*GETVECTOR(_xlfn.CONCAT($S1819,",",$AL$4)))+W1819)</f>
        <v>0.67150762798558949</v>
      </c>
      <c r="AJ1819" s="5" cm="1">
        <f t="array" ref="AJ1819">SIGMOID(SUM(GETVECTOR(_xlfn.CONCAT(AB1819,",",AF1819))*GETVECTOR(_xlfn.CONCAT($S1819,",",$AL$4)))+X1819)</f>
        <v>0.50442224847384898</v>
      </c>
      <c r="AK1819" s="5">
        <f t="shared" si="563"/>
        <v>0.34455608789204645</v>
      </c>
      <c r="AL1819" s="46">
        <f t="shared" si="564"/>
        <v>0.16723554366485144</v>
      </c>
      <c r="AM1819" s="3">
        <f t="shared" si="565"/>
        <v>0.16414276015969681</v>
      </c>
      <c r="AN1819" s="3">
        <f t="shared" si="566"/>
        <v>7.3696353262009739E-2</v>
      </c>
      <c r="AO1819" s="3">
        <f t="shared" si="567"/>
        <v>0</v>
      </c>
      <c r="AP1819" s="3">
        <f t="shared" si="568"/>
        <v>1.2363412595348289E-2</v>
      </c>
      <c r="AQ1819" s="3">
        <f t="shared" si="569"/>
        <v>2.0762929411758311E-2</v>
      </c>
      <c r="AR1819" s="3">
        <f t="shared" si="570"/>
        <v>1.3603858918734233E-2</v>
      </c>
      <c r="AS1819" s="3" cm="1">
        <f t="array" ref="AS1819">SUM(AO1819:AR1819*AC1819:AF1819)</f>
        <v>2.6982018014580497E-2</v>
      </c>
      <c r="AT1819" s="50">
        <f t="shared" si="571"/>
        <v>2.6942845712843749E-2</v>
      </c>
      <c r="AU1819" s="50">
        <f t="shared" si="572"/>
        <v>0.16414276015969681</v>
      </c>
      <c r="AV1819" s="67"/>
      <c r="AW1819" s="67"/>
    </row>
    <row r="1820" spans="1:49" ht="15" customHeight="1" x14ac:dyDescent="0.25">
      <c r="A1820" s="11">
        <f t="shared" si="578"/>
        <v>1817</v>
      </c>
      <c r="B1820" s="29">
        <v>32864</v>
      </c>
      <c r="C1820" s="25"/>
      <c r="D1820" s="12"/>
      <c r="E1820" s="25"/>
      <c r="F1820" s="35"/>
      <c r="G1820" s="25">
        <v>0</v>
      </c>
      <c r="H1820" s="13">
        <v>0</v>
      </c>
      <c r="I1820" s="25">
        <v>0</v>
      </c>
      <c r="J1820" s="12">
        <v>0</v>
      </c>
      <c r="K1820" s="12">
        <v>0</v>
      </c>
      <c r="L1820" s="25" t="s">
        <v>11</v>
      </c>
      <c r="M1820" s="10"/>
      <c r="N1820" s="15"/>
      <c r="O1820" s="15"/>
      <c r="P1820" s="4"/>
      <c r="Q1820" s="55"/>
      <c r="R1820" s="40">
        <f t="shared" si="579"/>
        <v>6.1855670103092781E-3</v>
      </c>
      <c r="S1820" s="42" t="str" cm="1">
        <f t="array" ref="S1820">SETVECTOR(R1820:R1821)</f>
        <v>0.00618556701030928,0.00309278350515464</v>
      </c>
      <c r="T1820" s="42">
        <f t="shared" si="573"/>
        <v>2.5773195876288658E-2</v>
      </c>
      <c r="U1820" s="5">
        <f t="shared" si="574"/>
        <v>0</v>
      </c>
      <c r="V1820" s="5">
        <f t="shared" si="575"/>
        <v>3.2949073668742487E-2</v>
      </c>
      <c r="W1820" s="5">
        <f t="shared" si="576"/>
        <v>0.79469366476411563</v>
      </c>
      <c r="X1820" s="5">
        <f t="shared" si="577"/>
        <v>-1.5856564369629686E-3</v>
      </c>
      <c r="Y1820" s="46" t="str" cm="1">
        <f t="array" ref="Y1820:AB1820">SETMATRIX(GETMATRIX(Y1819:AB1819)-$O$9*TRANSPOSE(AO1819:AR1819)*GETVECTOR(S1819))</f>
        <v>0.5774,0.5774</v>
      </c>
      <c r="Z1820" s="46" t="str">
        <v>0.489356668104637,0.423399110041165</v>
      </c>
      <c r="AA1820" s="46" t="str">
        <v>0.443351698851507,0.411069282114861</v>
      </c>
      <c r="AB1820" s="46" t="str">
        <v>0.4835553181047,0.397611803124103</v>
      </c>
      <c r="AC1820" s="39" t="str" cm="1">
        <f t="array" ref="AC1820:AF1820">SETMATRIX(GETMATRIX(AC1819:AF1819)-$O$9*TRANSPOSE($AO$4:$AR$4)*$AL$4)</f>
        <v>0.5774</v>
      </c>
      <c r="AD1820" s="39" t="str">
        <v>0.5774</v>
      </c>
      <c r="AE1820" s="39" t="str">
        <v>0.5774</v>
      </c>
      <c r="AF1820" s="39" t="str">
        <v>0.5774</v>
      </c>
      <c r="AG1820" s="5" cm="1">
        <f t="array" ref="AG1820">SIGMOID(SUM(GETVECTOR(_xlfn.CONCAT(Y1820,",",AC1820))*GETVECTOR(_xlfn.CONCAT($S1820,",",$AL$4)))+U1820)</f>
        <v>0.50133932669358827</v>
      </c>
      <c r="AH1820" s="5" cm="1">
        <f t="array" ref="AH1820">SIGMOID(SUM(GETVECTOR(_xlfn.CONCAT(Z1820,",",AD1820))*GETVECTOR(_xlfn.CONCAT($S1820,",",$AL$4)))+V1820)</f>
        <v>0.50932029624058084</v>
      </c>
      <c r="AI1820" s="5" cm="1">
        <f t="array" ref="AI1820">TANH(SUM(GETVECTOR(_xlfn.CONCAT(AA1820,",",AE1820))*GETVECTOR(_xlfn.CONCAT($S1820,",",$AL$4)))+W1820)</f>
        <v>0.66331351219932333</v>
      </c>
      <c r="AJ1820" s="5" cm="1">
        <f t="array" ref="AJ1820">SIGMOID(SUM(GETVECTOR(_xlfn.CONCAT(AB1820,",",AF1820))*GETVECTOR(_xlfn.CONCAT($S1820,",",$AL$4)))+X1820)</f>
        <v>0.50065878327191826</v>
      </c>
      <c r="AK1820" s="5">
        <f t="shared" si="563"/>
        <v>0.33783903453373948</v>
      </c>
      <c r="AL1820" s="46">
        <f t="shared" si="564"/>
        <v>0.16298787039037774</v>
      </c>
      <c r="AM1820" s="3">
        <f t="shared" si="565"/>
        <v>0.13721467451408909</v>
      </c>
      <c r="AN1820" s="3">
        <f t="shared" si="566"/>
        <v>6.1417096459366931E-2</v>
      </c>
      <c r="AO1820" s="3">
        <f t="shared" si="567"/>
        <v>0</v>
      </c>
      <c r="AP1820" s="3">
        <f t="shared" si="568"/>
        <v>1.0181158596357575E-2</v>
      </c>
      <c r="AQ1820" s="3">
        <f t="shared" si="569"/>
        <v>1.7517820294239154E-2</v>
      </c>
      <c r="AR1820" s="3">
        <f t="shared" si="570"/>
        <v>1.1167430547779173E-2</v>
      </c>
      <c r="AS1820" s="3" cm="1">
        <f t="array" ref="AS1820">SUM(AO1820:AR1820*AC1820:AF1820)</f>
        <v>2.2441464809718249E-2</v>
      </c>
      <c r="AT1820" s="50">
        <f t="shared" si="571"/>
        <v>1.8827866902007408E-2</v>
      </c>
      <c r="AU1820" s="50">
        <f t="shared" si="572"/>
        <v>0.13721467451408909</v>
      </c>
      <c r="AV1820" s="67"/>
      <c r="AW1820" s="67"/>
    </row>
    <row r="1821" spans="1:49" ht="15" customHeight="1" x14ac:dyDescent="0.25">
      <c r="A1821" s="11">
        <f t="shared" si="578"/>
        <v>1818</v>
      </c>
      <c r="B1821" s="29">
        <v>32865</v>
      </c>
      <c r="C1821" s="25"/>
      <c r="D1821" s="12"/>
      <c r="E1821" s="25"/>
      <c r="F1821" s="35"/>
      <c r="G1821" s="25">
        <v>0</v>
      </c>
      <c r="H1821" s="13">
        <v>0</v>
      </c>
      <c r="I1821" s="25">
        <v>0</v>
      </c>
      <c r="J1821" s="12">
        <v>0</v>
      </c>
      <c r="K1821" s="12">
        <v>0</v>
      </c>
      <c r="L1821" s="25" t="s">
        <v>11</v>
      </c>
      <c r="M1821" s="10"/>
      <c r="N1821" s="15"/>
      <c r="O1821" s="15"/>
      <c r="P1821" s="4"/>
      <c r="Q1821" s="55"/>
      <c r="R1821" s="40">
        <f t="shared" si="579"/>
        <v>3.092783505154639E-3</v>
      </c>
      <c r="S1821" s="42" t="str" cm="1">
        <f t="array" ref="S1821">SETVECTOR(R1821:R1822)</f>
        <v>0.00309278350515464,0.0257731958762887</v>
      </c>
      <c r="T1821" s="42">
        <f t="shared" si="573"/>
        <v>0.12989690721649483</v>
      </c>
      <c r="U1821" s="5">
        <f t="shared" si="574"/>
        <v>0</v>
      </c>
      <c r="V1821" s="5">
        <f t="shared" si="575"/>
        <v>3.1930957809106729E-2</v>
      </c>
      <c r="W1821" s="5">
        <f t="shared" si="576"/>
        <v>0.79294188273469168</v>
      </c>
      <c r="X1821" s="5">
        <f t="shared" si="577"/>
        <v>-2.7023994917408862E-3</v>
      </c>
      <c r="Y1821" s="46" t="str" cm="1">
        <f t="array" ref="Y1821:AB1821">SETMATRIX(GETMATRIX(Y1820:AB1820)-$O$9*TRANSPOSE(AO1820:AR1820)*GETVECTOR(S1820))</f>
        <v>0.5774,0.5774</v>
      </c>
      <c r="Z1821" s="46" t="str">
        <v>0.489350370480763,0.423395961229228</v>
      </c>
      <c r="AA1821" s="46" t="str">
        <v>0.443340863086377,0.411063864232296</v>
      </c>
      <c r="AB1821" s="46" t="str">
        <v>0.483548410415701,0.397608349279604</v>
      </c>
      <c r="AC1821" s="39" t="str" cm="1">
        <f t="array" ref="AC1821:AF1821">SETMATRIX(GETMATRIX(AC1820:AF1820)-$O$9*TRANSPOSE($AO$4:$AR$4)*$AL$4)</f>
        <v>0.5774</v>
      </c>
      <c r="AD1821" s="39" t="str">
        <v>0.5774</v>
      </c>
      <c r="AE1821" s="39" t="str">
        <v>0.5774</v>
      </c>
      <c r="AF1821" s="39" t="str">
        <v>0.5774</v>
      </c>
      <c r="AG1821" s="5" cm="1">
        <f t="array" ref="AG1821">SIGMOID(SUM(GETVECTOR(_xlfn.CONCAT(Y1821,",",AC1821))*GETVECTOR(_xlfn.CONCAT($S1821,",",$AL$4)))+U1821)</f>
        <v>0.50416670766622762</v>
      </c>
      <c r="AH1821" s="5" cm="1">
        <f t="array" ref="AH1821">SIGMOID(SUM(GETVECTOR(_xlfn.CONCAT(Z1821,",",AD1821))*GETVECTOR(_xlfn.CONCAT($S1821,",",$AL$4)))+V1821)</f>
        <v>0.51108735208324774</v>
      </c>
      <c r="AI1821" s="5" cm="1">
        <f t="array" ref="AI1821">TANH(SUM(GETVECTOR(_xlfn.CONCAT(AA1821,",",AE1821))*GETVECTOR(_xlfn.CONCAT($S1821,",",$AL$4)))+W1821)</f>
        <v>0.66677138312550555</v>
      </c>
      <c r="AJ1821" s="5" cm="1">
        <f t="array" ref="AJ1821">SIGMOID(SUM(GETVECTOR(_xlfn.CONCAT(AB1821,",",AF1821))*GETVECTOR(_xlfn.CONCAT($S1821,",",$AL$4)))+X1821)</f>
        <v>0.50226017183639082</v>
      </c>
      <c r="AK1821" s="5">
        <f t="shared" si="563"/>
        <v>0.34077842064649932</v>
      </c>
      <c r="AL1821" s="46">
        <f t="shared" si="564"/>
        <v>0.16482780509914818</v>
      </c>
      <c r="AM1821" s="3">
        <f t="shared" si="565"/>
        <v>3.4930897882653356E-2</v>
      </c>
      <c r="AN1821" s="3">
        <f t="shared" si="566"/>
        <v>1.5654920252873891E-2</v>
      </c>
      <c r="AO1821" s="3">
        <f t="shared" si="567"/>
        <v>0</v>
      </c>
      <c r="AP1821" s="3">
        <f t="shared" si="568"/>
        <v>2.6082800395228899E-3</v>
      </c>
      <c r="AQ1821" s="3">
        <f t="shared" si="569"/>
        <v>4.443900425492091E-3</v>
      </c>
      <c r="AR1821" s="3">
        <f t="shared" si="570"/>
        <v>2.8657784866121987E-3</v>
      </c>
      <c r="AS1821" s="3" cm="1">
        <f t="array" ref="AS1821">SUM(AO1821:AR1821*AC1821:AF1821)</f>
        <v>5.7266294986695332E-3</v>
      </c>
      <c r="AT1821" s="50">
        <f t="shared" si="571"/>
        <v>1.2201676268883566E-3</v>
      </c>
      <c r="AU1821" s="50">
        <f t="shared" si="572"/>
        <v>3.4930897882653356E-2</v>
      </c>
      <c r="AV1821" s="67"/>
      <c r="AW1821" s="67"/>
    </row>
    <row r="1822" spans="1:49" ht="15" customHeight="1" x14ac:dyDescent="0.25">
      <c r="A1822" s="11">
        <f t="shared" si="578"/>
        <v>1819</v>
      </c>
      <c r="B1822" s="29">
        <v>32866</v>
      </c>
      <c r="C1822" s="25"/>
      <c r="D1822" s="12"/>
      <c r="E1822" s="25"/>
      <c r="F1822" s="35"/>
      <c r="G1822" s="25">
        <v>0</v>
      </c>
      <c r="H1822" s="13">
        <v>0</v>
      </c>
      <c r="I1822" s="25">
        <v>0</v>
      </c>
      <c r="J1822" s="12">
        <v>0</v>
      </c>
      <c r="K1822" s="12">
        <v>0</v>
      </c>
      <c r="L1822" s="25" t="s">
        <v>11</v>
      </c>
      <c r="M1822" s="10"/>
      <c r="N1822" s="15"/>
      <c r="O1822" s="15"/>
      <c r="P1822" s="4"/>
      <c r="Q1822" s="55"/>
      <c r="R1822" s="40">
        <f t="shared" si="579"/>
        <v>2.5773195876288658E-2</v>
      </c>
      <c r="S1822" s="42" t="str" cm="1">
        <f t="array" ref="S1822">SETVECTOR(R1822:R1823)</f>
        <v>0.0257731958762887,0.129896907216495</v>
      </c>
      <c r="T1822" s="42">
        <f t="shared" si="573"/>
        <v>0.85567010309278346</v>
      </c>
      <c r="U1822" s="5">
        <f t="shared" si="574"/>
        <v>0</v>
      </c>
      <c r="V1822" s="5">
        <f t="shared" si="575"/>
        <v>3.1670129805154441E-2</v>
      </c>
      <c r="W1822" s="5">
        <f t="shared" si="576"/>
        <v>0.79249749269214242</v>
      </c>
      <c r="X1822" s="5">
        <f t="shared" si="577"/>
        <v>-2.9889773404021061E-3</v>
      </c>
      <c r="Y1822" s="46" t="str" cm="1">
        <f t="array" ref="Y1822:AB1822">SETMATRIX(GETMATRIX(Y1821:AB1821)-$O$9*TRANSPOSE(AO1821:AR1821)*GETVECTOR(S1821))</f>
        <v>0.5774,0.5774</v>
      </c>
      <c r="Z1822" s="46" t="str">
        <v>0.489349563796215,0.423389238857992</v>
      </c>
      <c r="AA1822" s="46" t="str">
        <v>0.443339488684184,0.411052410880684</v>
      </c>
      <c r="AB1822" s="46" t="str">
        <v>0.483547524092458,0.397600963252577</v>
      </c>
      <c r="AC1822" s="39" t="str" cm="1">
        <f t="array" ref="AC1822:AF1822">SETMATRIX(GETMATRIX(AC1821:AF1821)-$O$9*TRANSPOSE($AO$4:$AR$4)*$AL$4)</f>
        <v>0.5774</v>
      </c>
      <c r="AD1822" s="39" t="str">
        <v>0.5774</v>
      </c>
      <c r="AE1822" s="39" t="str">
        <v>0.5774</v>
      </c>
      <c r="AF1822" s="39" t="str">
        <v>0.5774</v>
      </c>
      <c r="AG1822" s="5" cm="1">
        <f t="array" ref="AG1822">SIGMOID(SUM(GETVECTOR(_xlfn.CONCAT(Y1822,",",AC1822))*GETVECTOR(_xlfn.CONCAT($S1822,",",$AL$4)))+U1822)</f>
        <v>0.52245586278519085</v>
      </c>
      <c r="AH1822" s="5" cm="1">
        <f t="array" ref="AH1822">SIGMOID(SUM(GETVECTOR(_xlfn.CONCAT(Z1822,",",AD1822))*GETVECTOR(_xlfn.CONCAT($S1822,",",$AL$4)))+V1822)</f>
        <v>0.52479943017024877</v>
      </c>
      <c r="AI1822" s="5" cm="1">
        <f t="array" ref="AI1822">TANH(SUM(GETVECTOR(_xlfn.CONCAT(AA1822,",",AE1822))*GETVECTOR(_xlfn.CONCAT($S1822,",",$AL$4)))+W1822)</f>
        <v>0.69487336271193645</v>
      </c>
      <c r="AJ1822" s="5" cm="1">
        <f t="array" ref="AJ1822">SIGMOID(SUM(GETVECTOR(_xlfn.CONCAT(AB1822,",",AF1822))*GETVECTOR(_xlfn.CONCAT($S1822,",",$AL$4)))+X1822)</f>
        <v>0.51527542566085849</v>
      </c>
      <c r="AK1822" s="5">
        <f t="shared" si="563"/>
        <v>0.36466914479170887</v>
      </c>
      <c r="AL1822" s="46">
        <f t="shared" si="564"/>
        <v>0.17999606115134953</v>
      </c>
      <c r="AM1822" s="3">
        <f t="shared" si="565"/>
        <v>-0.67567404194143399</v>
      </c>
      <c r="AN1822" s="3">
        <f t="shared" si="566"/>
        <v>-0.3056743854285241</v>
      </c>
      <c r="AO1822" s="3">
        <f t="shared" si="567"/>
        <v>0</v>
      </c>
      <c r="AP1822" s="3">
        <f t="shared" si="568"/>
        <v>-5.2970615463777446E-2</v>
      </c>
      <c r="AQ1822" s="3">
        <f t="shared" si="569"/>
        <v>-8.2960197931477117E-2</v>
      </c>
      <c r="AR1822" s="3">
        <f t="shared" si="570"/>
        <v>-5.8951556191756828E-2</v>
      </c>
      <c r="AS1822" s="3" cm="1">
        <f t="array" ref="AS1822">SUM(AO1822:AR1822*AC1822:AF1822)</f>
        <v>-0.11252508019954038</v>
      </c>
      <c r="AT1822" s="50">
        <f t="shared" si="571"/>
        <v>0.45653541095347472</v>
      </c>
      <c r="AU1822" s="50">
        <f t="shared" si="572"/>
        <v>0.67567404194143399</v>
      </c>
      <c r="AV1822" s="67"/>
      <c r="AW1822" s="67"/>
    </row>
    <row r="1823" spans="1:49" ht="15" customHeight="1" x14ac:dyDescent="0.25">
      <c r="A1823" s="11">
        <f t="shared" si="578"/>
        <v>1820</v>
      </c>
      <c r="B1823" s="29">
        <v>32867</v>
      </c>
      <c r="C1823" s="25"/>
      <c r="D1823" s="12"/>
      <c r="E1823" s="25"/>
      <c r="F1823" s="35"/>
      <c r="G1823" s="25">
        <v>0</v>
      </c>
      <c r="H1823" s="13">
        <v>0</v>
      </c>
      <c r="I1823" s="25">
        <v>0</v>
      </c>
      <c r="J1823" s="12">
        <v>0</v>
      </c>
      <c r="K1823" s="12">
        <v>0</v>
      </c>
      <c r="L1823" s="25" t="s">
        <v>11</v>
      </c>
      <c r="M1823" s="10"/>
      <c r="N1823" s="15"/>
      <c r="O1823" s="15"/>
      <c r="P1823" s="4"/>
      <c r="Q1823" s="55"/>
      <c r="R1823" s="40">
        <f t="shared" si="579"/>
        <v>0.12989690721649483</v>
      </c>
      <c r="S1823" s="42" t="str" cm="1">
        <f t="array" ref="S1823">SETVECTOR(R1823:R1824)</f>
        <v>0.129896907216495,0.855670103092783</v>
      </c>
      <c r="T1823" s="42">
        <f t="shared" si="573"/>
        <v>1.0309278350515464E-2</v>
      </c>
      <c r="U1823" s="5">
        <f t="shared" si="574"/>
        <v>0</v>
      </c>
      <c r="V1823" s="5">
        <f t="shared" si="575"/>
        <v>3.6967191351532189E-2</v>
      </c>
      <c r="W1823" s="5">
        <f t="shared" si="576"/>
        <v>0.80079351248529018</v>
      </c>
      <c r="X1823" s="5">
        <f t="shared" si="577"/>
        <v>2.9061782787735769E-3</v>
      </c>
      <c r="Y1823" s="46" t="str" cm="1">
        <f t="array" ref="Y1823:AB1823">SETMATRIX(GETMATRIX(Y1822:AB1822)-$O$9*TRANSPOSE(AO1822:AR1822)*GETVECTOR(S1822))</f>
        <v>0.5774,0.5774</v>
      </c>
      <c r="Z1823" s="46" t="str">
        <v>0.489486086001019,0.424077310770202</v>
      </c>
      <c r="AA1823" s="46" t="str">
        <v>0.443553303627306,0.412130038194021</v>
      </c>
      <c r="AB1823" s="46" t="str">
        <v>0.483699461092952,0.398366725735068</v>
      </c>
      <c r="AC1823" s="39" t="str" cm="1">
        <f t="array" ref="AC1823:AF1823">SETMATRIX(GETMATRIX(AC1822:AF1822)-$O$9*TRANSPOSE($AO$4:$AR$4)*$AL$4)</f>
        <v>0.5774</v>
      </c>
      <c r="AD1823" s="39" t="str">
        <v>0.5774</v>
      </c>
      <c r="AE1823" s="39" t="str">
        <v>0.5774</v>
      </c>
      <c r="AF1823" s="39" t="str">
        <v>0.5774</v>
      </c>
      <c r="AG1823" s="5" cm="1">
        <f t="array" ref="AG1823">SIGMOID(SUM(GETVECTOR(_xlfn.CONCAT(Y1823,",",AC1823))*GETVECTOR(_xlfn.CONCAT($S1823,",",$AL$4)))+U1823)</f>
        <v>0.63854772202164378</v>
      </c>
      <c r="AH1823" s="5" cm="1">
        <f t="array" ref="AH1823">SIGMOID(SUM(GETVECTOR(_xlfn.CONCAT(Z1823,",",AD1823))*GETVECTOR(_xlfn.CONCAT($S1823,",",$AL$4)))+V1823)</f>
        <v>0.61382522747658785</v>
      </c>
      <c r="AI1823" s="5" cm="1">
        <f t="array" ref="AI1823">TANH(SUM(GETVECTOR(_xlfn.CONCAT(AA1823,",",AE1823))*GETVECTOR(_xlfn.CONCAT($S1823,",",$AL$4)))+W1823)</f>
        <v>0.83699629446618273</v>
      </c>
      <c r="AJ1823" s="5" cm="1">
        <f t="array" ref="AJ1823">SIGMOID(SUM(GETVECTOR(_xlfn.CONCAT(AB1823,",",AF1823))*GETVECTOR(_xlfn.CONCAT($S1823,",",$AL$4)))+X1823)</f>
        <v>0.60027420019134914</v>
      </c>
      <c r="AK1823" s="5">
        <f t="shared" si="563"/>
        <v>0.51376944084776577</v>
      </c>
      <c r="AL1823" s="46">
        <f t="shared" si="564"/>
        <v>0.28385583725391805</v>
      </c>
      <c r="AM1823" s="3">
        <f t="shared" si="565"/>
        <v>0.27354655890340257</v>
      </c>
      <c r="AN1823" s="3">
        <f t="shared" si="566"/>
        <v>0.12748509237430292</v>
      </c>
      <c r="AO1823" s="3">
        <f t="shared" si="567"/>
        <v>0</v>
      </c>
      <c r="AP1823" s="3">
        <f t="shared" si="568"/>
        <v>2.5293653866531072E-2</v>
      </c>
      <c r="AQ1823" s="3">
        <f t="shared" si="569"/>
        <v>2.3432028879775833E-2</v>
      </c>
      <c r="AR1823" s="3">
        <f t="shared" si="570"/>
        <v>3.1037823963989582E-2</v>
      </c>
      <c r="AS1823" s="3" cm="1">
        <f t="array" ref="AS1823">SUM(AO1823:AR1823*AC1823:AF1823)</f>
        <v>4.6055448774525193E-2</v>
      </c>
      <c r="AT1823" s="50">
        <f t="shared" si="571"/>
        <v>7.4827719887892691E-2</v>
      </c>
      <c r="AU1823" s="50">
        <f t="shared" si="572"/>
        <v>0.27354655890340257</v>
      </c>
      <c r="AV1823" s="67"/>
      <c r="AW1823" s="67"/>
    </row>
    <row r="1824" spans="1:49" ht="15" customHeight="1" x14ac:dyDescent="0.25">
      <c r="A1824" s="11">
        <f t="shared" si="578"/>
        <v>1821</v>
      </c>
      <c r="B1824" s="29">
        <v>32868</v>
      </c>
      <c r="C1824" s="25"/>
      <c r="D1824" s="12"/>
      <c r="E1824" s="25"/>
      <c r="F1824" s="35"/>
      <c r="G1824" s="25">
        <v>0</v>
      </c>
      <c r="H1824" s="13">
        <v>0</v>
      </c>
      <c r="I1824" s="25">
        <v>0</v>
      </c>
      <c r="J1824" s="12">
        <v>0</v>
      </c>
      <c r="K1824" s="12">
        <v>0</v>
      </c>
      <c r="L1824" s="25" t="s">
        <v>11</v>
      </c>
      <c r="M1824" s="10"/>
      <c r="N1824" s="15"/>
      <c r="O1824" s="15"/>
      <c r="P1824" s="4"/>
      <c r="Q1824" s="55"/>
      <c r="R1824" s="40">
        <f t="shared" si="579"/>
        <v>0.85567010309278346</v>
      </c>
      <c r="S1824" s="42" t="str" cm="1">
        <f t="array" ref="S1824">SETVECTOR(R1824:R1825)</f>
        <v>0.855670103092783,0.0103092783505155</v>
      </c>
      <c r="T1824" s="42">
        <f t="shared" si="573"/>
        <v>0.30927835051546393</v>
      </c>
      <c r="U1824" s="5">
        <f t="shared" si="574"/>
        <v>0</v>
      </c>
      <c r="V1824" s="5">
        <f t="shared" si="575"/>
        <v>3.4437825964879085E-2</v>
      </c>
      <c r="W1824" s="5">
        <f t="shared" si="576"/>
        <v>0.79845030959731256</v>
      </c>
      <c r="X1824" s="5">
        <f t="shared" si="577"/>
        <v>-1.9760411762538132E-4</v>
      </c>
      <c r="Y1824" s="46" t="str" cm="1">
        <f t="array" ref="Y1824:AB1824">SETMATRIX(GETMATRIX(Y1823:AB1823)-$O$9*TRANSPOSE(AO1823:AR1823)*GETVECTOR(S1823))</f>
        <v>0.5774,0.5774</v>
      </c>
      <c r="Z1824" s="46" t="str">
        <v>0.489157529260072,0.421913008429045</v>
      </c>
      <c r="AA1824" s="46" t="str">
        <v>0.443248928819177,0.410125029537298</v>
      </c>
      <c r="AB1824" s="46" t="str">
        <v>0.483296289358987,0.395710911931964</v>
      </c>
      <c r="AC1824" s="39" t="str" cm="1">
        <f t="array" ref="AC1824:AF1824">SETMATRIX(GETMATRIX(AC1823:AF1823)-$O$9*TRANSPOSE($AO$4:$AR$4)*$AL$4)</f>
        <v>0.5774</v>
      </c>
      <c r="AD1824" s="39" t="str">
        <v>0.5774</v>
      </c>
      <c r="AE1824" s="39" t="str">
        <v>0.5774</v>
      </c>
      <c r="AF1824" s="39" t="str">
        <v>0.5774</v>
      </c>
      <c r="AG1824" s="5" cm="1">
        <f t="array" ref="AG1824">SIGMOID(SUM(GETVECTOR(_xlfn.CONCAT(Y1824,",",AC1824))*GETVECTOR(_xlfn.CONCAT($S1824,",",$AL$4)))+U1824)</f>
        <v>0.62246320754391637</v>
      </c>
      <c r="AH1824" s="5" cm="1">
        <f t="array" ref="AH1824">SIGMOID(SUM(GETVECTOR(_xlfn.CONCAT(Z1824,",",AD1824))*GETVECTOR(_xlfn.CONCAT($S1824,",",$AL$4)))+V1824)</f>
        <v>0.61238412822855259</v>
      </c>
      <c r="AI1824" s="5" cm="1">
        <f t="array" ref="AI1824">TANH(SUM(GETVECTOR(_xlfn.CONCAT(AA1824,",",AE1824))*GETVECTOR(_xlfn.CONCAT($S1824,",",$AL$4)))+W1824)</f>
        <v>0.82806652559172844</v>
      </c>
      <c r="AJ1824" s="5" cm="1">
        <f t="array" ref="AJ1824">SIGMOID(SUM(GETVECTOR(_xlfn.CONCAT(AB1824,",",AF1824))*GETVECTOR(_xlfn.CONCAT($S1824,",",$AL$4)))+X1824)</f>
        <v>0.60286668975814217</v>
      </c>
      <c r="AK1824" s="5">
        <f t="shared" si="563"/>
        <v>0.50709479738973706</v>
      </c>
      <c r="AL1824" s="46">
        <f t="shared" si="564"/>
        <v>0.28194779980134438</v>
      </c>
      <c r="AM1824" s="3">
        <f t="shared" si="565"/>
        <v>-2.733055071411955E-2</v>
      </c>
      <c r="AN1824" s="3">
        <f t="shared" si="566"/>
        <v>-1.2872846829313106E-2</v>
      </c>
      <c r="AO1824" s="3">
        <f t="shared" si="567"/>
        <v>0</v>
      </c>
      <c r="AP1824" s="3">
        <f t="shared" si="568"/>
        <v>-2.5302609235911609E-3</v>
      </c>
      <c r="AQ1824" s="3">
        <f t="shared" si="569"/>
        <v>-2.4777127945896263E-3</v>
      </c>
      <c r="AR1824" s="3">
        <f t="shared" si="570"/>
        <v>-3.0602253511058772E-3</v>
      </c>
      <c r="AS1824" s="3" cm="1">
        <f t="array" ref="AS1824">SUM(AO1824:AR1824*AC1824:AF1824)</f>
        <v>-4.6585781426061205E-3</v>
      </c>
      <c r="AT1824" s="50">
        <f t="shared" si="571"/>
        <v>7.4695900233706061E-4</v>
      </c>
      <c r="AU1824" s="50">
        <f t="shared" si="572"/>
        <v>2.733055071411955E-2</v>
      </c>
      <c r="AV1824" s="67"/>
      <c r="AW1824" s="67"/>
    </row>
    <row r="1825" spans="1:49" ht="15" customHeight="1" x14ac:dyDescent="0.25">
      <c r="A1825" s="11">
        <f t="shared" si="578"/>
        <v>1822</v>
      </c>
      <c r="B1825" s="29">
        <v>32869</v>
      </c>
      <c r="C1825" s="25"/>
      <c r="D1825" s="12"/>
      <c r="E1825" s="25"/>
      <c r="F1825" s="35"/>
      <c r="G1825" s="25">
        <v>0</v>
      </c>
      <c r="H1825" s="13">
        <v>0</v>
      </c>
      <c r="I1825" s="25">
        <v>0</v>
      </c>
      <c r="J1825" s="12">
        <v>0</v>
      </c>
      <c r="K1825" s="12">
        <v>0</v>
      </c>
      <c r="L1825" s="25" t="s">
        <v>11</v>
      </c>
      <c r="M1825" s="10"/>
      <c r="N1825" s="15"/>
      <c r="O1825" s="15"/>
      <c r="P1825" s="4"/>
      <c r="Q1825" s="55"/>
      <c r="R1825" s="40">
        <f t="shared" si="579"/>
        <v>1.0309278350515464E-2</v>
      </c>
      <c r="S1825" s="42" t="str" cm="1">
        <f t="array" ref="S1825">SETVECTOR(R1825:R1826)</f>
        <v>0.0103092783505155,0.309278350515464</v>
      </c>
      <c r="T1825" s="42">
        <f t="shared" si="573"/>
        <v>1.4432989690721649E-2</v>
      </c>
      <c r="U1825" s="5">
        <f t="shared" si="574"/>
        <v>0</v>
      </c>
      <c r="V1825" s="5">
        <f t="shared" si="575"/>
        <v>3.4690852057238201E-2</v>
      </c>
      <c r="W1825" s="5">
        <f t="shared" si="576"/>
        <v>0.79869808087677152</v>
      </c>
      <c r="X1825" s="5">
        <f t="shared" si="577"/>
        <v>1.0841841748520644E-4</v>
      </c>
      <c r="Y1825" s="46" t="str" cm="1">
        <f t="array" ref="Y1825:AB1825">SETMATRIX(GETMATRIX(Y1824:AB1824)-$O$9*TRANSPOSE(AO1824:AR1824)*GETVECTOR(S1824))</f>
        <v>0.5774,0.5774</v>
      </c>
      <c r="Z1825" s="46" t="str">
        <v>0.489374036122606,0.421915616945461</v>
      </c>
      <c r="AA1825" s="46" t="str">
        <v>0.443460939295415,0.410127583880385</v>
      </c>
      <c r="AB1825" s="46" t="str">
        <v>0.483558143693154,0.39571406680346</v>
      </c>
      <c r="AC1825" s="39" t="str" cm="1">
        <f t="array" ref="AC1825:AF1825">SETMATRIX(GETMATRIX(AC1824:AF1824)-$O$9*TRANSPOSE($AO$4:$AR$4)*$AL$4)</f>
        <v>0.5774</v>
      </c>
      <c r="AD1825" s="39" t="str">
        <v>0.5774</v>
      </c>
      <c r="AE1825" s="39" t="str">
        <v>0.5774</v>
      </c>
      <c r="AF1825" s="39" t="str">
        <v>0.5774</v>
      </c>
      <c r="AG1825" s="5" cm="1">
        <f t="array" ref="AG1825">SIGMOID(SUM(GETVECTOR(_xlfn.CONCAT(Y1825,",",AC1825))*GETVECTOR(_xlfn.CONCAT($S1825,",",$AL$4)))+U1825)</f>
        <v>0.5460020126199282</v>
      </c>
      <c r="AH1825" s="5" cm="1">
        <f t="array" ref="AH1825">SIGMOID(SUM(GETVECTOR(_xlfn.CONCAT(Z1825,",",AD1825))*GETVECTOR(_xlfn.CONCAT($S1825,",",$AL$4)))+V1825)</f>
        <v>0.54245386304332976</v>
      </c>
      <c r="AI1825" s="5" cm="1">
        <f t="array" ref="AI1825">TANH(SUM(GETVECTOR(_xlfn.CONCAT(AA1825,",",AE1825))*GETVECTOR(_xlfn.CONCAT($S1825,",",$AL$4)))+W1825)</f>
        <v>0.73064677450589477</v>
      </c>
      <c r="AJ1825" s="5" cm="1">
        <f t="array" ref="AJ1825">SIGMOID(SUM(GETVECTOR(_xlfn.CONCAT(AB1825,",",AF1825))*GETVECTOR(_xlfn.CONCAT($S1825,",",$AL$4)))+X1825)</f>
        <v>0.53182674728316015</v>
      </c>
      <c r="AK1825" s="5">
        <f t="shared" si="563"/>
        <v>0.3963421653508713</v>
      </c>
      <c r="AL1825" s="46">
        <f t="shared" si="564"/>
        <v>0.20040020816140347</v>
      </c>
      <c r="AM1825" s="3">
        <f t="shared" si="565"/>
        <v>0.18596721847068182</v>
      </c>
      <c r="AN1825" s="3">
        <f t="shared" si="566"/>
        <v>8.4859254872738918E-2</v>
      </c>
      <c r="AO1825" s="3">
        <f t="shared" si="567"/>
        <v>0</v>
      </c>
      <c r="AP1825" s="3">
        <f t="shared" si="568"/>
        <v>1.5388786866185592E-2</v>
      </c>
      <c r="AQ1825" s="3">
        <f t="shared" si="569"/>
        <v>2.1458167855956521E-2</v>
      </c>
      <c r="AR1825" s="3">
        <f t="shared" si="570"/>
        <v>1.7447819588599617E-2</v>
      </c>
      <c r="AS1825" s="3" cm="1">
        <f t="array" ref="AS1825">SUM(AO1825:AR1825*AC1825:AF1825)</f>
        <v>3.1349802687022275E-2</v>
      </c>
      <c r="AT1825" s="50">
        <f t="shared" si="571"/>
        <v>3.45838063457223E-2</v>
      </c>
      <c r="AU1825" s="50">
        <f t="shared" si="572"/>
        <v>0.18596721847068182</v>
      </c>
      <c r="AV1825" s="67"/>
      <c r="AW1825" s="67"/>
    </row>
    <row r="1826" spans="1:49" ht="15" customHeight="1" x14ac:dyDescent="0.25">
      <c r="A1826" s="11">
        <f t="shared" si="578"/>
        <v>1823</v>
      </c>
      <c r="B1826" s="29">
        <v>32870</v>
      </c>
      <c r="C1826" s="25"/>
      <c r="D1826" s="12"/>
      <c r="E1826" s="25"/>
      <c r="F1826" s="35"/>
      <c r="G1826" s="25">
        <v>0</v>
      </c>
      <c r="H1826" s="13">
        <v>0</v>
      </c>
      <c r="I1826" s="25">
        <v>0</v>
      </c>
      <c r="J1826" s="12">
        <v>0</v>
      </c>
      <c r="K1826" s="12">
        <v>0</v>
      </c>
      <c r="L1826" s="25" t="s">
        <v>11</v>
      </c>
      <c r="M1826" s="10"/>
      <c r="N1826" s="15"/>
      <c r="O1826" s="15"/>
      <c r="P1826" s="4"/>
      <c r="Q1826" s="55"/>
      <c r="R1826" s="40">
        <f t="shared" si="579"/>
        <v>0.30927835051546393</v>
      </c>
      <c r="S1826" s="42" t="str" cm="1">
        <f t="array" ref="S1826">SETVECTOR(R1826:R1827)</f>
        <v>0.309278350515464,0.0144329896907216</v>
      </c>
      <c r="T1826" s="42">
        <f t="shared" si="573"/>
        <v>1.0309278350515464E-3</v>
      </c>
      <c r="U1826" s="5">
        <f t="shared" si="574"/>
        <v>0</v>
      </c>
      <c r="V1826" s="5">
        <f t="shared" si="575"/>
        <v>3.315197337061964E-2</v>
      </c>
      <c r="W1826" s="5">
        <f t="shared" si="576"/>
        <v>0.79655226409117585</v>
      </c>
      <c r="X1826" s="5">
        <f t="shared" si="577"/>
        <v>-1.6363635413747554E-3</v>
      </c>
      <c r="Y1826" s="46" t="str" cm="1">
        <f t="array" ref="Y1826:AB1826">SETMATRIX(GETMATRIX(Y1825:AB1825)-$O$9*TRANSPOSE(AO1825:AR1825)*GETVECTOR(S1825))</f>
        <v>0.5774,0.5774</v>
      </c>
      <c r="Z1826" s="46" t="str">
        <v>0.489358171393878,0.42143967508362</v>
      </c>
      <c r="AA1826" s="46" t="str">
        <v>0.443438817472883,0.409463929204428</v>
      </c>
      <c r="AB1826" s="46" t="str">
        <v>0.483540156250279,0.395174443517215</v>
      </c>
      <c r="AC1826" s="39" t="str" cm="1">
        <f t="array" ref="AC1826:AF1826">SETMATRIX(GETMATRIX(AC1825:AF1825)-$O$9*TRANSPOSE($AO$4:$AR$4)*$AL$4)</f>
        <v>0.5774</v>
      </c>
      <c r="AD1826" s="39" t="str">
        <v>0.5774</v>
      </c>
      <c r="AE1826" s="39" t="str">
        <v>0.5774</v>
      </c>
      <c r="AF1826" s="39" t="str">
        <v>0.5774</v>
      </c>
      <c r="AG1826" s="5" cm="1">
        <f t="array" ref="AG1826">SIGMOID(SUM(GETVECTOR(_xlfn.CONCAT(Y1826,",",AC1826))*GETVECTOR(_xlfn.CONCAT($S1826,",",$AL$4)))+U1826)</f>
        <v>0.54659216672985944</v>
      </c>
      <c r="AH1826" s="5" cm="1">
        <f t="array" ref="AH1826">SIGMOID(SUM(GETVECTOR(_xlfn.CONCAT(Z1826,",",AD1826))*GETVECTOR(_xlfn.CONCAT($S1826,",",$AL$4)))+V1826)</f>
        <v>0.54750193174789075</v>
      </c>
      <c r="AI1826" s="5" cm="1">
        <f t="array" ref="AI1826">TANH(SUM(GETVECTOR(_xlfn.CONCAT(AA1826,",",AE1826))*GETVECTOR(_xlfn.CONCAT($S1826,",",$AL$4)))+W1826)</f>
        <v>0.73504213351076098</v>
      </c>
      <c r="AJ1826" s="5" cm="1">
        <f t="array" ref="AJ1826">SIGMOID(SUM(GETVECTOR(_xlfn.CONCAT(AB1826,",",AF1826))*GETVECTOR(_xlfn.CONCAT($S1826,",",$AL$4)))+X1826)</f>
        <v>0.53832857894670738</v>
      </c>
      <c r="AK1826" s="5">
        <f t="shared" si="563"/>
        <v>0.40243698801323263</v>
      </c>
      <c r="AL1826" s="46">
        <f t="shared" si="564"/>
        <v>0.20565885707220216</v>
      </c>
      <c r="AM1826" s="3">
        <f t="shared" si="565"/>
        <v>0.20462792923715062</v>
      </c>
      <c r="AN1826" s="3">
        <f t="shared" si="566"/>
        <v>9.4079792228732417E-2</v>
      </c>
      <c r="AO1826" s="3">
        <f t="shared" si="567"/>
        <v>0</v>
      </c>
      <c r="AP1826" s="3">
        <f t="shared" si="568"/>
        <v>1.7132114530121936E-2</v>
      </c>
      <c r="AQ1826" s="3">
        <f t="shared" si="569"/>
        <v>2.367929941907029E-2</v>
      </c>
      <c r="AR1826" s="3">
        <f t="shared" si="570"/>
        <v>1.9428770508771835E-2</v>
      </c>
      <c r="AS1826" s="3" cm="1">
        <f t="array" ref="AS1826">SUM(AO1826:AR1826*AC1826:AF1826)</f>
        <v>3.4782682506028451E-2</v>
      </c>
      <c r="AT1826" s="50">
        <f t="shared" si="571"/>
        <v>4.1872589423884318E-2</v>
      </c>
      <c r="AU1826" s="50">
        <f t="shared" si="572"/>
        <v>0.20462792923715062</v>
      </c>
      <c r="AV1826" s="67"/>
      <c r="AW1826" s="67"/>
    </row>
    <row r="1827" spans="1:49" ht="15" customHeight="1" x14ac:dyDescent="0.25">
      <c r="A1827" s="11">
        <f t="shared" si="578"/>
        <v>1824</v>
      </c>
      <c r="B1827" s="29">
        <v>32871</v>
      </c>
      <c r="C1827" s="25"/>
      <c r="D1827" s="12"/>
      <c r="E1827" s="25"/>
      <c r="F1827" s="35"/>
      <c r="G1827" s="25">
        <v>0</v>
      </c>
      <c r="H1827" s="13">
        <v>0</v>
      </c>
      <c r="I1827" s="25">
        <v>0</v>
      </c>
      <c r="J1827" s="12">
        <v>0</v>
      </c>
      <c r="K1827" s="12">
        <v>0</v>
      </c>
      <c r="L1827" s="25" t="s">
        <v>11</v>
      </c>
      <c r="M1827" s="10"/>
      <c r="N1827" s="15"/>
      <c r="O1827" s="15"/>
      <c r="P1827" s="4"/>
      <c r="Q1827" s="55"/>
      <c r="R1827" s="40">
        <f t="shared" si="579"/>
        <v>1.4432989690721649E-2</v>
      </c>
      <c r="S1827" s="42" t="str" cm="1">
        <f t="array" ref="S1827">SETVECTOR(R1827:R1828)</f>
        <v>0.0144329896907216,0.00103092783505155</v>
      </c>
      <c r="T1827" s="42">
        <f t="shared" si="573"/>
        <v>4.7422680412371132E-2</v>
      </c>
      <c r="U1827" s="5">
        <f t="shared" si="574"/>
        <v>0</v>
      </c>
      <c r="V1827" s="5">
        <f t="shared" si="575"/>
        <v>3.1438761917607444E-2</v>
      </c>
      <c r="W1827" s="5">
        <f t="shared" si="576"/>
        <v>0.79418433414926881</v>
      </c>
      <c r="X1827" s="5">
        <f t="shared" si="577"/>
        <v>-3.5792405922519389E-3</v>
      </c>
      <c r="Y1827" s="46" t="str" cm="1">
        <f t="array" ref="Y1827:AB1827">SETMATRIX(GETMATRIX(Y1826:AB1826)-$O$9*TRANSPOSE(AO1826:AR1826)*GETVECTOR(S1826))</f>
        <v>0.5774,0.5774</v>
      </c>
      <c r="Z1827" s="46" t="str">
        <v>0.488828312181606,0.421414948320381</v>
      </c>
      <c r="AA1827" s="46" t="str">
        <v>0.442706468006314,0.409429752895988</v>
      </c>
      <c r="AB1827" s="46" t="str">
        <v>0.482939266440729,0.395146401992769</v>
      </c>
      <c r="AC1827" s="39" t="str" cm="1">
        <f t="array" ref="AC1827:AF1827">SETMATRIX(GETMATRIX(AC1826:AF1826)-$O$9*TRANSPOSE($AO$4:$AR$4)*$AL$4)</f>
        <v>0.5774</v>
      </c>
      <c r="AD1827" s="39" t="str">
        <v>0.5774</v>
      </c>
      <c r="AE1827" s="39" t="str">
        <v>0.5774</v>
      </c>
      <c r="AF1827" s="39" t="str">
        <v>0.5774</v>
      </c>
      <c r="AG1827" s="5" cm="1">
        <f t="array" ref="AG1827">SIGMOID(SUM(GETVECTOR(_xlfn.CONCAT(Y1827,",",AC1827))*GETVECTOR(_xlfn.CONCAT($S1827,",",$AL$4)))+U1827)</f>
        <v>0.50223220166474081</v>
      </c>
      <c r="AH1827" s="5" cm="1">
        <f t="array" ref="AH1827">SIGMOID(SUM(GETVECTOR(_xlfn.CONCAT(Z1827,",",AD1827))*GETVECTOR(_xlfn.CONCAT($S1827,",",$AL$4)))+V1827)</f>
        <v>0.50973088723866367</v>
      </c>
      <c r="AI1827" s="5" cm="1">
        <f t="array" ref="AI1827">TANH(SUM(GETVECTOR(_xlfn.CONCAT(AA1827,",",AE1827))*GETVECTOR(_xlfn.CONCAT($S1827,",",$AL$4)))+W1827)</f>
        <v>0.66459322355487704</v>
      </c>
      <c r="AJ1827" s="5" cm="1">
        <f t="array" ref="AJ1827">SIGMOID(SUM(GETVECTOR(_xlfn.CONCAT(AB1827,",",AF1827))*GETVECTOR(_xlfn.CONCAT($S1827,",",$AL$4)))+X1827)</f>
        <v>0.50094959492985924</v>
      </c>
      <c r="AK1827" s="5">
        <f t="shared" si="563"/>
        <v>0.33876369349543101</v>
      </c>
      <c r="AL1827" s="46">
        <f t="shared" si="564"/>
        <v>0.16349653492221139</v>
      </c>
      <c r="AM1827" s="3">
        <f t="shared" si="565"/>
        <v>0.11607385450984026</v>
      </c>
      <c r="AN1827" s="3">
        <f t="shared" si="566"/>
        <v>5.1953346053855466E-2</v>
      </c>
      <c r="AO1827" s="3">
        <f t="shared" si="567"/>
        <v>0</v>
      </c>
      <c r="AP1827" s="3">
        <f t="shared" si="568"/>
        <v>8.6286909850179887E-3</v>
      </c>
      <c r="AQ1827" s="3">
        <f t="shared" si="569"/>
        <v>1.4785445986712702E-2</v>
      </c>
      <c r="AR1827" s="3">
        <f t="shared" si="570"/>
        <v>9.4708154016435141E-3</v>
      </c>
      <c r="AS1827" s="3" cm="1">
        <f t="array" ref="AS1827">SUM(AO1827:AR1827*AC1827:AF1827)</f>
        <v>1.8987771500386268E-2</v>
      </c>
      <c r="AT1827" s="50">
        <f t="shared" si="571"/>
        <v>1.3473139700771564E-2</v>
      </c>
      <c r="AU1827" s="50">
        <f t="shared" si="572"/>
        <v>0.11607385450984026</v>
      </c>
      <c r="AV1827" s="67"/>
      <c r="AW1827" s="67"/>
    </row>
    <row r="1828" spans="1:49" ht="15" customHeight="1" x14ac:dyDescent="0.25">
      <c r="A1828" s="11">
        <f t="shared" si="578"/>
        <v>1825</v>
      </c>
      <c r="B1828" s="29">
        <v>32872</v>
      </c>
      <c r="C1828" s="25"/>
      <c r="D1828" s="12"/>
      <c r="E1828" s="25"/>
      <c r="F1828" s="35"/>
      <c r="G1828" s="25">
        <v>0</v>
      </c>
      <c r="H1828" s="13">
        <v>0</v>
      </c>
      <c r="I1828" s="25">
        <v>0</v>
      </c>
      <c r="J1828" s="12">
        <v>0</v>
      </c>
      <c r="K1828" s="12">
        <v>0</v>
      </c>
      <c r="L1828" s="25" t="s">
        <v>11</v>
      </c>
      <c r="M1828" s="10"/>
      <c r="N1828" s="15"/>
      <c r="O1828" s="15"/>
      <c r="P1828" s="4"/>
      <c r="Q1828" s="55"/>
      <c r="R1828" s="40">
        <f t="shared" si="579"/>
        <v>1.0309278350515464E-3</v>
      </c>
      <c r="S1828" s="42" t="str" cm="1">
        <f t="array" ref="S1828">SETVECTOR(R1828:R1829)</f>
        <v>0.00103092783505155,0.0474226804123711</v>
      </c>
      <c r="T1828" s="42">
        <f t="shared" si="573"/>
        <v>0.53195876288659794</v>
      </c>
      <c r="U1828" s="5">
        <f t="shared" si="574"/>
        <v>0</v>
      </c>
      <c r="V1828" s="5">
        <f t="shared" si="575"/>
        <v>3.0575892819105645E-2</v>
      </c>
      <c r="W1828" s="5">
        <f t="shared" si="576"/>
        <v>0.79270578955059756</v>
      </c>
      <c r="X1828" s="5">
        <f t="shared" si="577"/>
        <v>-4.5263221324162908E-3</v>
      </c>
      <c r="Y1828" s="46" t="str" cm="1">
        <f t="array" ref="Y1828:AB1828">SETMATRIX(GETMATRIX(Y1827:AB1827)-$O$9*TRANSPOSE(AO1827:AR1827)*GETVECTOR(S1827))</f>
        <v>0.5774,0.5774</v>
      </c>
      <c r="Z1828" s="46" t="str">
        <v>0.488815858400803,0.421414058764609</v>
      </c>
      <c r="AA1828" s="46" t="str">
        <v>0.442685128187364,0.409428228623206</v>
      </c>
      <c r="AB1828" s="46" t="str">
        <v>0.482925597222624,0.395145425620047</v>
      </c>
      <c r="AC1828" s="39" t="str" cm="1">
        <f t="array" ref="AC1828:AF1828">SETMATRIX(GETMATRIX(AC1827:AF1827)-$O$9*TRANSPOSE($AO$4:$AR$4)*$AL$4)</f>
        <v>0.5774</v>
      </c>
      <c r="AD1828" s="39" t="str">
        <v>0.5774</v>
      </c>
      <c r="AE1828" s="39" t="str">
        <v>0.5774</v>
      </c>
      <c r="AF1828" s="39" t="str">
        <v>0.5774</v>
      </c>
      <c r="AG1828" s="5" cm="1">
        <f t="array" ref="AG1828">SIGMOID(SUM(GETVECTOR(_xlfn.CONCAT(Y1828,",",AC1828))*GETVECTOR(_xlfn.CONCAT($S1828,",",$AL$4)))+U1828)</f>
        <v>0.50699382217341482</v>
      </c>
      <c r="AH1828" s="5" cm="1">
        <f t="array" ref="AH1828">SIGMOID(SUM(GETVECTOR(_xlfn.CONCAT(Z1828,",",AD1828))*GETVECTOR(_xlfn.CONCAT($S1828,",",$AL$4)))+V1828)</f>
        <v>0.51276332940758673</v>
      </c>
      <c r="AI1828" s="5" cm="1">
        <f t="array" ref="AI1828">TANH(SUM(GETVECTOR(_xlfn.CONCAT(AA1828,",",AE1828))*GETVECTOR(_xlfn.CONCAT($S1828,",",$AL$4)))+W1828)</f>
        <v>0.67101014902696487</v>
      </c>
      <c r="AJ1828" s="5" cm="1">
        <f t="array" ref="AJ1828">SIGMOID(SUM(GETVECTOR(_xlfn.CONCAT(AB1828,",",AF1828))*GETVECTOR(_xlfn.CONCAT($S1828,",",$AL$4)))+X1828)</f>
        <v>0.5036775323192908</v>
      </c>
      <c r="AK1828" s="5">
        <f t="shared" si="563"/>
        <v>0.34406939808134746</v>
      </c>
      <c r="AL1828" s="46">
        <f t="shared" si="564"/>
        <v>0.1667704161632888</v>
      </c>
      <c r="AM1828" s="3">
        <f t="shared" si="565"/>
        <v>-0.36518834672330913</v>
      </c>
      <c r="AN1828" s="3">
        <f t="shared" si="566"/>
        <v>-0.16377197351399328</v>
      </c>
      <c r="AO1828" s="3">
        <f t="shared" si="567"/>
        <v>0</v>
      </c>
      <c r="AP1828" s="3">
        <f t="shared" si="568"/>
        <v>-2.7455262291540477E-2</v>
      </c>
      <c r="AQ1828" s="3">
        <f t="shared" si="569"/>
        <v>-4.6165562277382888E-2</v>
      </c>
      <c r="AR1828" s="3">
        <f t="shared" si="570"/>
        <v>-3.0227334954492407E-2</v>
      </c>
      <c r="AS1828" s="3" cm="1">
        <f t="array" ref="AS1828">SUM(AO1828:AR1828*AC1828:AF1828)</f>
        <v>-5.9961927308820273E-2</v>
      </c>
      <c r="AT1828" s="50">
        <f t="shared" si="571"/>
        <v>0.13336252858250386</v>
      </c>
      <c r="AU1828" s="50">
        <f t="shared" si="572"/>
        <v>0.36518834672330913</v>
      </c>
      <c r="AV1828" s="67"/>
      <c r="AW1828" s="67"/>
    </row>
    <row r="1829" spans="1:49" ht="15" customHeight="1" x14ac:dyDescent="0.25">
      <c r="A1829" s="11">
        <f t="shared" si="578"/>
        <v>1826</v>
      </c>
      <c r="B1829" s="29">
        <v>32873</v>
      </c>
      <c r="C1829" s="25"/>
      <c r="D1829" s="12"/>
      <c r="E1829" s="25"/>
      <c r="F1829" s="35"/>
      <c r="G1829" s="25">
        <v>0</v>
      </c>
      <c r="H1829" s="13">
        <v>0</v>
      </c>
      <c r="I1829" s="25">
        <v>0</v>
      </c>
      <c r="J1829" s="12">
        <v>0</v>
      </c>
      <c r="K1829" s="12">
        <v>0</v>
      </c>
      <c r="L1829" s="25" t="s">
        <v>11</v>
      </c>
      <c r="M1829" s="10"/>
      <c r="N1829" s="15"/>
      <c r="O1829" s="15"/>
      <c r="P1829" s="4"/>
      <c r="Q1829" s="55"/>
      <c r="R1829" s="40">
        <f t="shared" si="579"/>
        <v>4.7422680412371132E-2</v>
      </c>
      <c r="S1829" s="42" t="str" cm="1">
        <f t="array" ref="S1829">SETVECTOR(R1829:R1830)</f>
        <v>0.0474226804123711,0.531958762886598</v>
      </c>
      <c r="T1829" s="42">
        <f t="shared" si="573"/>
        <v>5.1546391752577317E-2</v>
      </c>
      <c r="U1829" s="5">
        <f t="shared" si="574"/>
        <v>0</v>
      </c>
      <c r="V1829" s="5">
        <f t="shared" si="575"/>
        <v>3.3321419048259693E-2</v>
      </c>
      <c r="W1829" s="5">
        <f t="shared" si="576"/>
        <v>0.79732234577833583</v>
      </c>
      <c r="X1829" s="5">
        <f t="shared" si="577"/>
        <v>-1.50358863696705E-3</v>
      </c>
      <c r="Y1829" s="46" t="str" cm="1">
        <f t="array" ref="Y1829:AB1829">SETMATRIX(GETMATRIX(Y1828:AB1828)-$O$9*TRANSPOSE(AO1828:AR1828)*GETVECTOR(S1828))</f>
        <v>0.5774,0.5774</v>
      </c>
      <c r="Z1829" s="46" t="str">
        <v>0.488818688840215,0.421544258977538</v>
      </c>
      <c r="AA1829" s="46" t="str">
        <v>0.442689887523681,0.4096471580938</v>
      </c>
      <c r="AB1829" s="46" t="str">
        <v>0.482928713442722,0.395288771744573</v>
      </c>
      <c r="AC1829" s="39" t="str" cm="1">
        <f t="array" ref="AC1829:AF1829">SETMATRIX(GETMATRIX(AC1828:AF1828)-$O$9*TRANSPOSE($AO$4:$AR$4)*$AL$4)</f>
        <v>0.5774</v>
      </c>
      <c r="AD1829" s="39" t="str">
        <v>0.5774</v>
      </c>
      <c r="AE1829" s="39" t="str">
        <v>0.5774</v>
      </c>
      <c r="AF1829" s="39" t="str">
        <v>0.5774</v>
      </c>
      <c r="AG1829" s="5" cm="1">
        <f t="array" ref="AG1829">SIGMOID(SUM(GETVECTOR(_xlfn.CONCAT(Y1829,",",AC1829))*GETVECTOR(_xlfn.CONCAT($S1829,",",$AL$4)))+U1829)</f>
        <v>0.58286236373382716</v>
      </c>
      <c r="AH1829" s="5" cm="1">
        <f t="array" ref="AH1829">SIGMOID(SUM(GETVECTOR(_xlfn.CONCAT(Z1829,",",AD1829))*GETVECTOR(_xlfn.CONCAT($S1829,",",$AL$4)))+V1829)</f>
        <v>0.56972927150821673</v>
      </c>
      <c r="AI1829" s="5" cm="1">
        <f t="array" ref="AI1829">TANH(SUM(GETVECTOR(_xlfn.CONCAT(AA1829,",",AE1829))*GETVECTOR(_xlfn.CONCAT($S1829,",",$AL$4)))+W1829)</f>
        <v>0.77639546835269557</v>
      </c>
      <c r="AJ1829" s="5" cm="1">
        <f t="array" ref="AJ1829">SIGMOID(SUM(GETVECTOR(_xlfn.CONCAT(AB1829,",",AF1829))*GETVECTOR(_xlfn.CONCAT($S1829,",",$AL$4)))+X1829)</f>
        <v>0.55766120152278709</v>
      </c>
      <c r="AK1829" s="5">
        <f t="shared" si="563"/>
        <v>0.44233522458686197</v>
      </c>
      <c r="AL1829" s="46">
        <f t="shared" si="564"/>
        <v>0.23175185749606494</v>
      </c>
      <c r="AM1829" s="3">
        <f t="shared" si="565"/>
        <v>0.18020546574348761</v>
      </c>
      <c r="AN1829" s="3">
        <f t="shared" si="566"/>
        <v>8.3137822936237199E-2</v>
      </c>
      <c r="AO1829" s="3">
        <f t="shared" si="567"/>
        <v>0</v>
      </c>
      <c r="AP1829" s="3">
        <f t="shared" si="568"/>
        <v>1.5823114642247425E-2</v>
      </c>
      <c r="AQ1829" s="3">
        <f t="shared" si="569"/>
        <v>1.8814272869369795E-2</v>
      </c>
      <c r="AR1829" s="3">
        <f t="shared" si="570"/>
        <v>1.8473373750656562E-2</v>
      </c>
      <c r="AS1829" s="3" cm="1">
        <f t="array" ref="AS1829">SUM(AO1829:AR1829*AC1829:AF1829)</f>
        <v>3.0666153552836882E-2</v>
      </c>
      <c r="AT1829" s="50">
        <f t="shared" si="571"/>
        <v>3.2474009883827287E-2</v>
      </c>
      <c r="AU1829" s="50">
        <f t="shared" si="572"/>
        <v>0.18020546574348761</v>
      </c>
      <c r="AV1829" s="67"/>
      <c r="AW1829" s="67"/>
    </row>
    <row r="1830" spans="1:49" ht="15" customHeight="1" x14ac:dyDescent="0.25">
      <c r="A1830" s="11">
        <f t="shared" si="578"/>
        <v>1827</v>
      </c>
      <c r="B1830" s="29">
        <v>32874</v>
      </c>
      <c r="C1830" s="25">
        <v>21</v>
      </c>
      <c r="D1830" s="12">
        <v>30.6</v>
      </c>
      <c r="E1830" s="25"/>
      <c r="F1830" s="35">
        <v>88</v>
      </c>
      <c r="G1830" s="25">
        <v>54</v>
      </c>
      <c r="H1830" s="13">
        <v>0</v>
      </c>
      <c r="I1830" s="25">
        <v>0</v>
      </c>
      <c r="J1830" s="12">
        <v>0</v>
      </c>
      <c r="K1830" s="12">
        <v>0</v>
      </c>
      <c r="L1830" s="25" t="s">
        <v>11</v>
      </c>
      <c r="M1830" s="10"/>
      <c r="N1830" s="15"/>
      <c r="O1830" s="15"/>
      <c r="P1830" s="4"/>
      <c r="Q1830" s="55"/>
      <c r="R1830" s="40">
        <f t="shared" si="579"/>
        <v>0.53195876288659794</v>
      </c>
      <c r="S1830" s="42" t="str" cm="1">
        <f t="array" ref="S1830">SETVECTOR(R1830:R1831)</f>
        <v>0.531958762886598,0.0515463917525773</v>
      </c>
      <c r="T1830" s="42">
        <f t="shared" si="573"/>
        <v>2.0618556701030928E-3</v>
      </c>
      <c r="U1830" s="5">
        <f t="shared" si="574"/>
        <v>0</v>
      </c>
      <c r="V1830" s="5">
        <f t="shared" si="575"/>
        <v>3.1739107584034948E-2</v>
      </c>
      <c r="W1830" s="5">
        <f t="shared" si="576"/>
        <v>0.79544091849139886</v>
      </c>
      <c r="X1830" s="5">
        <f t="shared" si="577"/>
        <v>-3.3509260120327062E-3</v>
      </c>
      <c r="Y1830" s="46" t="str" cm="1">
        <f t="array" ref="Y1830:AB1830">SETMATRIX(GETMATRIX(Y1829:AB1829)-$O$9*TRANSPOSE(AO1829:AR1829)*GETVECTOR(S1829))</f>
        <v>0.5774,0.5774</v>
      </c>
      <c r="Z1830" s="46" t="str">
        <v>0.488743651389334,0.420702534528528</v>
      </c>
      <c r="AA1830" s="46" t="str">
        <v>0.442600665198733,0.40864631636178</v>
      </c>
      <c r="AB1830" s="46" t="str">
        <v>0.48284110775277,0.394306064439899</v>
      </c>
      <c r="AC1830" s="39" t="str" cm="1">
        <f t="array" ref="AC1830:AF1830">SETMATRIX(GETMATRIX(AC1829:AF1829)-$O$9*TRANSPOSE($AO$4:$AR$4)*$AL$4)</f>
        <v>0.5774</v>
      </c>
      <c r="AD1830" s="39" t="str">
        <v>0.5774</v>
      </c>
      <c r="AE1830" s="39" t="str">
        <v>0.5774</v>
      </c>
      <c r="AF1830" s="39" t="str">
        <v>0.5774</v>
      </c>
      <c r="AG1830" s="5" cm="1">
        <f t="array" ref="AG1830">SIGMOID(SUM(GETVECTOR(_xlfn.CONCAT(Y1830,",",AC1830))*GETVECTOR(_xlfn.CONCAT($S1830,",",$AL$4)))+U1830)</f>
        <v>0.58344115843111177</v>
      </c>
      <c r="AH1830" s="5" cm="1">
        <f t="array" ref="AH1830">SIGMOID(SUM(GETVECTOR(_xlfn.CONCAT(Z1830,",",AD1830))*GETVECTOR(_xlfn.CONCAT($S1830,",",$AL$4)))+V1830)</f>
        <v>0.57771891493816818</v>
      </c>
      <c r="AI1830" s="5" cm="1">
        <f t="array" ref="AI1830">TANH(SUM(GETVECTOR(_xlfn.CONCAT(AA1830,",",AE1830))*GETVECTOR(_xlfn.CONCAT($S1830,",",$AL$4)))+W1830)</f>
        <v>0.78256350114941042</v>
      </c>
      <c r="AJ1830" s="5" cm="1">
        <f t="array" ref="AJ1830">SIGMOID(SUM(GETVECTOR(_xlfn.CONCAT(AB1830,",",AF1830))*GETVECTOR(_xlfn.CONCAT($S1830,",",$AL$4)))+X1830)</f>
        <v>0.56803186344355372</v>
      </c>
      <c r="AK1830" s="5">
        <f t="shared" si="563"/>
        <v>0.4521017367542513</v>
      </c>
      <c r="AL1830" s="46">
        <f t="shared" si="564"/>
        <v>0.24063255628270599</v>
      </c>
      <c r="AM1830" s="3">
        <f t="shared" si="565"/>
        <v>0.23857070061260291</v>
      </c>
      <c r="AN1830" s="3">
        <f t="shared" si="566"/>
        <v>0.11119634163301499</v>
      </c>
      <c r="AO1830" s="3">
        <f t="shared" si="567"/>
        <v>0</v>
      </c>
      <c r="AP1830" s="3">
        <f t="shared" si="568"/>
        <v>2.1228939695869226E-2</v>
      </c>
      <c r="AQ1830" s="3">
        <f t="shared" si="569"/>
        <v>2.4899151196902034E-2</v>
      </c>
      <c r="AR1830" s="3">
        <f t="shared" si="570"/>
        <v>2.4798373885723233E-2</v>
      </c>
      <c r="AS1830" s="3" cm="1">
        <f t="array" ref="AS1830">SUM(AO1830:AR1830*AC1830:AF1830)</f>
        <v>4.0952940763102727E-2</v>
      </c>
      <c r="AT1830" s="50">
        <f t="shared" si="571"/>
        <v>5.691597919078821E-2</v>
      </c>
      <c r="AU1830" s="50">
        <f t="shared" si="572"/>
        <v>0.23857070061260291</v>
      </c>
      <c r="AV1830" s="67"/>
      <c r="AW1830" s="67"/>
    </row>
    <row r="1831" spans="1:49" ht="15" customHeight="1" x14ac:dyDescent="0.25">
      <c r="A1831" s="11">
        <f t="shared" si="578"/>
        <v>1828</v>
      </c>
      <c r="B1831" s="29">
        <v>32875</v>
      </c>
      <c r="C1831" s="25">
        <v>21</v>
      </c>
      <c r="D1831" s="12">
        <v>34.4</v>
      </c>
      <c r="E1831" s="25"/>
      <c r="F1831" s="35">
        <v>76</v>
      </c>
      <c r="G1831" s="25">
        <v>0</v>
      </c>
      <c r="H1831" s="13">
        <v>0</v>
      </c>
      <c r="I1831" s="25">
        <v>0</v>
      </c>
      <c r="J1831" s="12">
        <v>0</v>
      </c>
      <c r="K1831" s="12">
        <v>1</v>
      </c>
      <c r="L1831" s="25" t="s">
        <v>11</v>
      </c>
      <c r="M1831" s="10"/>
      <c r="N1831" s="15"/>
      <c r="O1831" s="15"/>
      <c r="P1831" s="4"/>
      <c r="Q1831" s="55"/>
      <c r="R1831" s="40">
        <f t="shared" si="579"/>
        <v>5.1546391752577317E-2</v>
      </c>
      <c r="S1831" s="42" t="str" cm="1">
        <f t="array" ref="S1831">SETVECTOR(R1831:R1832)</f>
        <v>0.0515463917525773,0.00206185567010309</v>
      </c>
      <c r="T1831" s="42">
        <f t="shared" si="573"/>
        <v>9.3814432989690721E-2</v>
      </c>
      <c r="U1831" s="5">
        <f t="shared" si="574"/>
        <v>0</v>
      </c>
      <c r="V1831" s="5">
        <f t="shared" si="575"/>
        <v>2.9616213614448026E-2</v>
      </c>
      <c r="W1831" s="5">
        <f t="shared" si="576"/>
        <v>0.79295100337170865</v>
      </c>
      <c r="X1831" s="5">
        <f t="shared" si="577"/>
        <v>-5.8307634006050293E-3</v>
      </c>
      <c r="Y1831" s="46" t="str" cm="1">
        <f t="array" ref="Y1831:AB1831">SETMATRIX(GETMATRIX(Y1830:AB1830)-$O$9*TRANSPOSE(AO1830:AR1830)*GETVECTOR(S1830))</f>
        <v>0.5774,0.5774</v>
      </c>
      <c r="Z1831" s="46" t="str">
        <v>0.487614359339533,0.420593107004323</v>
      </c>
      <c r="AA1831" s="46" t="str">
        <v>0.44127613303197,0.40851797022159</v>
      </c>
      <c r="AB1831" s="46" t="str">
        <v>0.481521936523385,0.394178237770385</v>
      </c>
      <c r="AC1831" s="39" t="str" cm="1">
        <f t="array" ref="AC1831:AF1831">SETMATRIX(GETMATRIX(AC1830:AF1830)-$O$9*TRANSPOSE($AO$4:$AR$4)*$AL$4)</f>
        <v>0.5774</v>
      </c>
      <c r="AD1831" s="39" t="str">
        <v>0.5774</v>
      </c>
      <c r="AE1831" s="39" t="str">
        <v>0.5774</v>
      </c>
      <c r="AF1831" s="39" t="str">
        <v>0.5774</v>
      </c>
      <c r="AG1831" s="5" cm="1">
        <f t="array" ref="AG1831">SIGMOID(SUM(GETVECTOR(_xlfn.CONCAT(Y1831,",",AC1831))*GETVECTOR(_xlfn.CONCAT($S1831,",",$AL$4)))+U1831)</f>
        <v>0.50773773272340572</v>
      </c>
      <c r="AH1831" s="5" cm="1">
        <f t="array" ref="AH1831">SIGMOID(SUM(GETVECTOR(_xlfn.CONCAT(Z1831,",",AD1831))*GETVECTOR(_xlfn.CONCAT($S1831,",",$AL$4)))+V1831)</f>
        <v>0.51390096094193349</v>
      </c>
      <c r="AI1831" s="5" cm="1">
        <f t="array" ref="AI1831">TANH(SUM(GETVECTOR(_xlfn.CONCAT(AA1831,",",AE1831))*GETVECTOR(_xlfn.CONCAT($S1831,",",$AL$4)))+W1831)</f>
        <v>0.67318198937136342</v>
      </c>
      <c r="AJ1831" s="5" cm="1">
        <f t="array" ref="AJ1831">SIGMOID(SUM(GETVECTOR(_xlfn.CONCAT(AB1831,",",AF1831))*GETVECTOR(_xlfn.CONCAT($S1831,",",$AL$4)))+X1831)</f>
        <v>0.50495051162670157</v>
      </c>
      <c r="AK1831" s="5">
        <f t="shared" si="563"/>
        <v>0.34594887122674611</v>
      </c>
      <c r="AL1831" s="46">
        <f t="shared" si="564"/>
        <v>0.16803637688192741</v>
      </c>
      <c r="AM1831" s="3">
        <f t="shared" si="565"/>
        <v>7.4221943892236686E-2</v>
      </c>
      <c r="AN1831" s="3">
        <f t="shared" si="566"/>
        <v>3.3328006905111049E-2</v>
      </c>
      <c r="AO1831" s="3">
        <f t="shared" si="567"/>
        <v>0</v>
      </c>
      <c r="AP1831" s="3">
        <f t="shared" si="568"/>
        <v>5.6046180745450381E-3</v>
      </c>
      <c r="AQ1831" s="3">
        <f t="shared" si="569"/>
        <v>9.3656502498650745E-3</v>
      </c>
      <c r="AR1831" s="3">
        <f t="shared" si="570"/>
        <v>6.1742505540341563E-3</v>
      </c>
      <c r="AS1831" s="3" cm="1">
        <f t="array" ref="AS1831">SUM(AO1831:AR1831*AC1831:AF1831)</f>
        <v>1.220884520041372E-2</v>
      </c>
      <c r="AT1831" s="50">
        <f t="shared" si="571"/>
        <v>5.5088969551423308E-3</v>
      </c>
      <c r="AU1831" s="50">
        <f t="shared" si="572"/>
        <v>7.4221943892236686E-2</v>
      </c>
      <c r="AV1831" s="67"/>
      <c r="AW1831" s="67"/>
    </row>
    <row r="1832" spans="1:49" ht="15" customHeight="1" x14ac:dyDescent="0.25">
      <c r="A1832" s="11">
        <f t="shared" si="578"/>
        <v>1829</v>
      </c>
      <c r="B1832" s="29">
        <v>32876</v>
      </c>
      <c r="C1832" s="25">
        <v>22</v>
      </c>
      <c r="D1832" s="12">
        <v>33</v>
      </c>
      <c r="E1832" s="25"/>
      <c r="F1832" s="35">
        <v>87</v>
      </c>
      <c r="G1832" s="25">
        <v>0</v>
      </c>
      <c r="H1832" s="13">
        <v>0</v>
      </c>
      <c r="I1832" s="25">
        <v>0</v>
      </c>
      <c r="J1832" s="12">
        <v>0</v>
      </c>
      <c r="K1832" s="12">
        <v>1</v>
      </c>
      <c r="L1832" s="25" t="s">
        <v>11</v>
      </c>
      <c r="M1832" s="10"/>
      <c r="N1832" s="15"/>
      <c r="O1832" s="15"/>
      <c r="P1832" s="4"/>
      <c r="Q1832" s="55"/>
      <c r="R1832" s="40">
        <f t="shared" si="579"/>
        <v>2.0618556701030928E-3</v>
      </c>
      <c r="S1832" s="42" t="str" cm="1">
        <f t="array" ref="S1832">SETVECTOR(R1832:R1833)</f>
        <v>0.00206185567010309,0.0938144329896907</v>
      </c>
      <c r="T1832" s="42">
        <f t="shared" si="573"/>
        <v>0.79381443298969068</v>
      </c>
      <c r="U1832" s="5">
        <f t="shared" si="574"/>
        <v>0</v>
      </c>
      <c r="V1832" s="5">
        <f t="shared" si="575"/>
        <v>2.9055751806993522E-2</v>
      </c>
      <c r="W1832" s="5">
        <f t="shared" si="576"/>
        <v>0.79201443834672214</v>
      </c>
      <c r="X1832" s="5">
        <f t="shared" si="577"/>
        <v>-6.4481884560084451E-3</v>
      </c>
      <c r="Y1832" s="46" t="str" cm="1">
        <f t="array" ref="Y1832:AB1832">SETMATRIX(GETMATRIX(Y1831:AB1831)-$O$9*TRANSPOSE(AO1831:AR1831)*GETVECTOR(S1831))</f>
        <v>0.5774,0.5774</v>
      </c>
      <c r="Z1832" s="46" t="str">
        <v>0.487585469555644,0.420591951412967</v>
      </c>
      <c r="AA1832" s="46" t="str">
        <v>0.44122785648429,0.408516039159683</v>
      </c>
      <c r="AB1832" s="46" t="str">
        <v>0.481490110489601,0.394176964729034</v>
      </c>
      <c r="AC1832" s="39" t="str" cm="1">
        <f t="array" ref="AC1832:AF1832">SETMATRIX(GETMATRIX(AC1831:AF1831)-$O$9*TRANSPOSE($AO$4:$AR$4)*$AL$4)</f>
        <v>0.5774</v>
      </c>
      <c r="AD1832" s="39" t="str">
        <v>0.5774</v>
      </c>
      <c r="AE1832" s="39" t="str">
        <v>0.5774</v>
      </c>
      <c r="AF1832" s="39" t="str">
        <v>0.5774</v>
      </c>
      <c r="AG1832" s="5" cm="1">
        <f t="array" ref="AG1832">SIGMOID(SUM(GETVECTOR(_xlfn.CONCAT(Y1832,",",AC1832))*GETVECTOR(_xlfn.CONCAT($S1832,",",$AL$4)))+U1832)</f>
        <v>0.51383620889354142</v>
      </c>
      <c r="AH1832" s="5" cm="1">
        <f t="array" ref="AH1832">SIGMOID(SUM(GETVECTOR(_xlfn.CONCAT(Z1832,",",AD1832))*GETVECTOR(_xlfn.CONCAT($S1832,",",$AL$4)))+V1832)</f>
        <v>0.51737267346979909</v>
      </c>
      <c r="AI1832" s="5" cm="1">
        <f t="array" ref="AI1832">TANH(SUM(GETVECTOR(_xlfn.CONCAT(AA1832,",",AE1832))*GETVECTOR(_xlfn.CONCAT($S1832,",",$AL$4)))+W1832)</f>
        <v>0.68114602927757006</v>
      </c>
      <c r="AJ1832" s="5" cm="1">
        <f t="array" ref="AJ1832">SIGMOID(SUM(GETVECTOR(_xlfn.CONCAT(AB1832,",",AF1832))*GETVECTOR(_xlfn.CONCAT($S1832,",",$AL$4)))+X1832)</f>
        <v>0.50788036318287499</v>
      </c>
      <c r="AK1832" s="5">
        <f t="shared" si="563"/>
        <v>0.35240634219067446</v>
      </c>
      <c r="AL1832" s="46">
        <f t="shared" si="564"/>
        <v>0.17192150625211491</v>
      </c>
      <c r="AM1832" s="3">
        <f t="shared" si="565"/>
        <v>-0.62189292673757579</v>
      </c>
      <c r="AN1832" s="3">
        <f t="shared" si="566"/>
        <v>-0.27965503652958146</v>
      </c>
      <c r="AO1832" s="3">
        <f t="shared" si="567"/>
        <v>0</v>
      </c>
      <c r="AP1832" s="3">
        <f t="shared" si="568"/>
        <v>-4.7563988911321076E-2</v>
      </c>
      <c r="AQ1832" s="3">
        <f t="shared" si="569"/>
        <v>-7.7557428403254622E-2</v>
      </c>
      <c r="AR1832" s="3">
        <f t="shared" si="570"/>
        <v>-5.2615841378495648E-2</v>
      </c>
      <c r="AS1832" s="3" cm="1">
        <f t="array" ref="AS1832">SUM(AO1832:AR1832*AC1832:AF1832)</f>
        <v>-0.10262549316937941</v>
      </c>
      <c r="AT1832" s="50">
        <f t="shared" si="571"/>
        <v>0.38675081232622782</v>
      </c>
      <c r="AU1832" s="50">
        <f t="shared" si="572"/>
        <v>0.62189292673757579</v>
      </c>
      <c r="AV1832" s="67"/>
      <c r="AW1832" s="67"/>
    </row>
    <row r="1833" spans="1:49" ht="15" customHeight="1" x14ac:dyDescent="0.25">
      <c r="A1833" s="11">
        <f t="shared" si="578"/>
        <v>1830</v>
      </c>
      <c r="B1833" s="29">
        <v>32877</v>
      </c>
      <c r="C1833" s="25">
        <v>21</v>
      </c>
      <c r="D1833" s="12">
        <v>31.6</v>
      </c>
      <c r="E1833" s="25"/>
      <c r="F1833" s="35">
        <v>87</v>
      </c>
      <c r="G1833" s="25">
        <v>4</v>
      </c>
      <c r="H1833" s="13">
        <v>0</v>
      </c>
      <c r="I1833" s="25">
        <v>0</v>
      </c>
      <c r="J1833" s="12">
        <v>0</v>
      </c>
      <c r="K1833" s="12">
        <v>0</v>
      </c>
      <c r="L1833" s="25" t="s">
        <v>11</v>
      </c>
      <c r="M1833" s="10"/>
      <c r="N1833" s="15"/>
      <c r="O1833" s="15"/>
      <c r="P1833" s="4"/>
      <c r="Q1833" s="55"/>
      <c r="R1833" s="40">
        <f t="shared" si="579"/>
        <v>9.3814432989690721E-2</v>
      </c>
      <c r="S1833" s="42" t="str" cm="1">
        <f t="array" ref="S1833">SETVECTOR(R1833:R1834)</f>
        <v>0.0938144329896907,0.793814432989691</v>
      </c>
      <c r="T1833" s="42">
        <f t="shared" si="573"/>
        <v>1.6494845360824743E-2</v>
      </c>
      <c r="U1833" s="5">
        <f t="shared" si="574"/>
        <v>0</v>
      </c>
      <c r="V1833" s="5">
        <f t="shared" si="575"/>
        <v>3.3812150698125626E-2</v>
      </c>
      <c r="W1833" s="5">
        <f t="shared" si="576"/>
        <v>0.79977018118704757</v>
      </c>
      <c r="X1833" s="5">
        <f t="shared" si="577"/>
        <v>-1.1866043181588803E-3</v>
      </c>
      <c r="Y1833" s="46" t="str" cm="1">
        <f t="array" ref="Y1833:AB1833">SETMATRIX(GETMATRIX(Y1832:AB1832)-$O$9*TRANSPOSE(AO1832:AR1832)*GETVECTOR(S1832))</f>
        <v>0.5774,0.5774</v>
      </c>
      <c r="Z1833" s="46" t="str">
        <v>0.487595276563667,0.421038170278011</v>
      </c>
      <c r="AA1833" s="46" t="str">
        <v>0.441243847706641,0.409243639776662</v>
      </c>
      <c r="AB1833" s="46" t="str">
        <v>0.481500959116689,0.394670577261554</v>
      </c>
      <c r="AC1833" s="39" t="str" cm="1">
        <f t="array" ref="AC1833:AF1833">SETMATRIX(GETMATRIX(AC1832:AF1832)-$O$9*TRANSPOSE($AO$4:$AR$4)*$AL$4)</f>
        <v>0.5774</v>
      </c>
      <c r="AD1833" s="39" t="str">
        <v>0.5774</v>
      </c>
      <c r="AE1833" s="39" t="str">
        <v>0.5774</v>
      </c>
      <c r="AF1833" s="39" t="str">
        <v>0.5774</v>
      </c>
      <c r="AG1833" s="5" cm="1">
        <f t="array" ref="AG1833">SIGMOID(SUM(GETVECTOR(_xlfn.CONCAT(Y1833,",",AC1833))*GETVECTOR(_xlfn.CONCAT($S1833,",",$AL$4)))+U1833)</f>
        <v>0.62539631068003165</v>
      </c>
      <c r="AH1833" s="5" cm="1">
        <f t="array" ref="AH1833">SIGMOID(SUM(GETVECTOR(_xlfn.CONCAT(Z1833,",",AD1833))*GETVECTOR(_xlfn.CONCAT($S1833,",",$AL$4)))+V1833)</f>
        <v>0.60199433629133159</v>
      </c>
      <c r="AI1833" s="5" cm="1">
        <f t="array" ref="AI1833">TANH(SUM(GETVECTOR(_xlfn.CONCAT(AA1833,",",AE1833))*GETVECTOR(_xlfn.CONCAT($S1833,",",$AL$4)))+W1833)</f>
        <v>0.82299490475907944</v>
      </c>
      <c r="AJ1833" s="5" cm="1">
        <f t="array" ref="AJ1833">SIGMOID(SUM(GETVECTOR(_xlfn.CONCAT(AB1833,",",AF1833))*GETVECTOR(_xlfn.CONCAT($S1833,",",$AL$4)))+X1833)</f>
        <v>0.58838192095183961</v>
      </c>
      <c r="AK1833" s="5">
        <f t="shared" si="563"/>
        <v>0.4954382714615897</v>
      </c>
      <c r="AL1833" s="46">
        <f t="shared" si="564"/>
        <v>0.26978608012797017</v>
      </c>
      <c r="AM1833" s="3">
        <f t="shared" si="565"/>
        <v>0.25329123476714543</v>
      </c>
      <c r="AN1833" s="3">
        <f t="shared" si="566"/>
        <v>0.11769913198382789</v>
      </c>
      <c r="AO1833" s="3">
        <f t="shared" si="567"/>
        <v>0</v>
      </c>
      <c r="AP1833" s="3">
        <f t="shared" si="568"/>
        <v>2.3208766757920468E-2</v>
      </c>
      <c r="AQ1833" s="3">
        <f t="shared" si="569"/>
        <v>2.2863193302056231E-2</v>
      </c>
      <c r="AR1833" s="3">
        <f t="shared" si="570"/>
        <v>2.8127694777801387E-2</v>
      </c>
      <c r="AS1833" s="3" cm="1">
        <f t="array" ref="AS1833">SUM(AO1833:AR1833*AC1833:AF1833)</f>
        <v>4.2842880703333072E-2</v>
      </c>
      <c r="AT1833" s="50">
        <f t="shared" si="571"/>
        <v>6.415644960986519E-2</v>
      </c>
      <c r="AU1833" s="50">
        <f t="shared" si="572"/>
        <v>0.25329123476714543</v>
      </c>
      <c r="AV1833" s="67"/>
      <c r="AW1833" s="67"/>
    </row>
    <row r="1834" spans="1:49" ht="15" customHeight="1" x14ac:dyDescent="0.25">
      <c r="A1834" s="11">
        <f t="shared" si="578"/>
        <v>1831</v>
      </c>
      <c r="B1834" s="29">
        <v>32878</v>
      </c>
      <c r="C1834" s="25">
        <v>20</v>
      </c>
      <c r="D1834" s="12">
        <v>30.4</v>
      </c>
      <c r="E1834" s="25"/>
      <c r="F1834" s="35">
        <v>89</v>
      </c>
      <c r="G1834" s="25">
        <v>31</v>
      </c>
      <c r="H1834" s="13">
        <v>0</v>
      </c>
      <c r="I1834" s="25">
        <v>0</v>
      </c>
      <c r="J1834" s="12">
        <v>0</v>
      </c>
      <c r="K1834" s="12">
        <v>0</v>
      </c>
      <c r="L1834" s="25" t="s">
        <v>11</v>
      </c>
      <c r="M1834" s="10"/>
      <c r="N1834" s="15"/>
      <c r="O1834" s="15"/>
      <c r="P1834" s="4"/>
      <c r="Q1834" s="55"/>
      <c r="R1834" s="40">
        <f t="shared" si="579"/>
        <v>0.79381443298969068</v>
      </c>
      <c r="S1834" s="42" t="str" cm="1">
        <f t="array" ref="S1834">SETVECTOR(R1834:R1835)</f>
        <v>0.793814432989691,0.0164948453608247</v>
      </c>
      <c r="T1834" s="42">
        <f t="shared" si="573"/>
        <v>0.12783505154639174</v>
      </c>
      <c r="U1834" s="5">
        <f t="shared" si="574"/>
        <v>0</v>
      </c>
      <c r="V1834" s="5">
        <f t="shared" si="575"/>
        <v>3.1491274022333579E-2</v>
      </c>
      <c r="W1834" s="5">
        <f t="shared" si="576"/>
        <v>0.79748386185684195</v>
      </c>
      <c r="X1834" s="5">
        <f t="shared" si="577"/>
        <v>-3.9993737959390192E-3</v>
      </c>
      <c r="Y1834" s="46" t="str" cm="1">
        <f t="array" ref="Y1834:AB1834">SETMATRIX(GETMATRIX(Y1833:AB1833)-$O$9*TRANSPOSE(AO1833:AR1833)*GETVECTOR(S1833))</f>
        <v>0.5774,0.5774</v>
      </c>
      <c r="Z1834" s="46" t="str">
        <v>0.487377544834289,0.419195824875578</v>
      </c>
      <c r="AA1834" s="46" t="str">
        <v>0.441029357955044,0.407428726493921</v>
      </c>
      <c r="AB1834" s="46" t="str">
        <v>0.481237080743,0.392437760253419</v>
      </c>
      <c r="AC1834" s="39" t="str" cm="1">
        <f t="array" ref="AC1834:AF1834">SETMATRIX(GETMATRIX(AC1833:AF1833)-$O$9*TRANSPOSE($AO$4:$AR$4)*$AL$4)</f>
        <v>0.5774</v>
      </c>
      <c r="AD1834" s="39" t="str">
        <v>0.5774</v>
      </c>
      <c r="AE1834" s="39" t="str">
        <v>0.5774</v>
      </c>
      <c r="AF1834" s="39" t="str">
        <v>0.5774</v>
      </c>
      <c r="AG1834" s="5" cm="1">
        <f t="array" ref="AG1834">SIGMOID(SUM(GETVECTOR(_xlfn.CONCAT(Y1834,",",AC1834))*GETVECTOR(_xlfn.CONCAT($S1834,",",$AL$4)))+U1834)</f>
        <v>0.61488010053164754</v>
      </c>
      <c r="AH1834" s="5" cm="1">
        <f t="array" ref="AH1834">SIGMOID(SUM(GETVECTOR(_xlfn.CONCAT(Z1834,",",AD1834))*GETVECTOR(_xlfn.CONCAT($S1834,",",$AL$4)))+V1834)</f>
        <v>0.60474916348338814</v>
      </c>
      <c r="AI1834" s="5" cm="1">
        <f t="array" ref="AI1834">TANH(SUM(GETVECTOR(_xlfn.CONCAT(AA1834,",",AE1834))*GETVECTOR(_xlfn.CONCAT($S1834,",",$AL$4)))+W1834)</f>
        <v>0.81917351032787955</v>
      </c>
      <c r="AJ1834" s="5" cm="1">
        <f t="array" ref="AJ1834">SIGMOID(SUM(GETVECTOR(_xlfn.CONCAT(AB1834,",",AF1834))*GETVECTOR(_xlfn.CONCAT($S1834,",",$AL$4)))+X1834)</f>
        <v>0.59495479910854587</v>
      </c>
      <c r="AK1834" s="5">
        <f t="shared" si="563"/>
        <v>0.49539449511853578</v>
      </c>
      <c r="AL1834" s="46">
        <f t="shared" si="564"/>
        <v>0.27277932004029554</v>
      </c>
      <c r="AM1834" s="3">
        <f t="shared" si="565"/>
        <v>0.14494426849390379</v>
      </c>
      <c r="AN1834" s="3">
        <f t="shared" si="566"/>
        <v>6.8107702746942736E-2</v>
      </c>
      <c r="AO1834" s="3">
        <f t="shared" si="567"/>
        <v>0</v>
      </c>
      <c r="AP1834" s="3">
        <f t="shared" si="568"/>
        <v>1.3335834770797887E-2</v>
      </c>
      <c r="AQ1834" s="3">
        <f t="shared" si="569"/>
        <v>1.3549013741009973E-2</v>
      </c>
      <c r="AR1834" s="3">
        <f t="shared" si="570"/>
        <v>1.6014595740180663E-2</v>
      </c>
      <c r="AS1834" s="3" cm="1">
        <f t="array" ref="AS1834">SUM(AO1834:AR1834*AC1834:AF1834)</f>
        <v>2.4770139111098176E-2</v>
      </c>
      <c r="AT1834" s="50">
        <f t="shared" si="571"/>
        <v>2.1008840969232872E-2</v>
      </c>
      <c r="AU1834" s="50">
        <f t="shared" si="572"/>
        <v>0.14494426849390379</v>
      </c>
      <c r="AV1834" s="67"/>
      <c r="AW1834" s="67"/>
    </row>
    <row r="1835" spans="1:49" ht="15" customHeight="1" x14ac:dyDescent="0.25">
      <c r="A1835" s="11">
        <f t="shared" si="578"/>
        <v>1832</v>
      </c>
      <c r="B1835" s="29">
        <v>32879</v>
      </c>
      <c r="C1835" s="25">
        <v>20</v>
      </c>
      <c r="D1835" s="12">
        <v>33.4</v>
      </c>
      <c r="E1835" s="25"/>
      <c r="F1835" s="35">
        <v>84</v>
      </c>
      <c r="G1835" s="25">
        <v>0</v>
      </c>
      <c r="H1835" s="13">
        <v>0</v>
      </c>
      <c r="I1835" s="25">
        <v>0</v>
      </c>
      <c r="J1835" s="12">
        <v>0</v>
      </c>
      <c r="K1835" s="12">
        <v>0</v>
      </c>
      <c r="L1835" s="25" t="s">
        <v>11</v>
      </c>
      <c r="M1835" s="10"/>
      <c r="N1835" s="15"/>
      <c r="O1835" s="15"/>
      <c r="P1835" s="4"/>
      <c r="Q1835" s="55"/>
      <c r="R1835" s="40">
        <f t="shared" si="579"/>
        <v>1.6494845360824743E-2</v>
      </c>
      <c r="S1835" s="42" t="str" cm="1">
        <f t="array" ref="S1835">SETVECTOR(R1835:R1836)</f>
        <v>0.0164948453608247,0.127835051546392</v>
      </c>
      <c r="T1835" s="42">
        <f t="shared" si="573"/>
        <v>0</v>
      </c>
      <c r="U1835" s="5">
        <f t="shared" si="574"/>
        <v>0</v>
      </c>
      <c r="V1835" s="5">
        <f t="shared" si="575"/>
        <v>3.0157690545253791E-2</v>
      </c>
      <c r="W1835" s="5">
        <f t="shared" si="576"/>
        <v>0.79612896048274095</v>
      </c>
      <c r="X1835" s="5">
        <f t="shared" si="577"/>
        <v>-5.6008333699570853E-3</v>
      </c>
      <c r="Y1835" s="46" t="str" cm="1">
        <f t="array" ref="Y1835:AB1835">SETMATRIX(GETMATRIX(Y1834:AB1834)-$O$9*TRANSPOSE(AO1834:AR1834)*GETVECTOR(S1834))</f>
        <v>0.5774,0.5774</v>
      </c>
      <c r="Z1835" s="46" t="str">
        <v>0.486318927022587,0.419173827622348</v>
      </c>
      <c r="AA1835" s="46" t="str">
        <v>0.439953817689005,0.407406377605276</v>
      </c>
      <c r="AB1835" s="46" t="str">
        <v>0.479965819019295,0.392411344425394</v>
      </c>
      <c r="AC1835" s="39" t="str" cm="1">
        <f t="array" ref="AC1835:AF1835">SETMATRIX(GETMATRIX(AC1834:AF1834)-$O$9*TRANSPOSE($AO$4:$AR$4)*$AL$4)</f>
        <v>0.5774</v>
      </c>
      <c r="AD1835" s="39" t="str">
        <v>0.5774</v>
      </c>
      <c r="AE1835" s="39" t="str">
        <v>0.5774</v>
      </c>
      <c r="AF1835" s="39" t="str">
        <v>0.5774</v>
      </c>
      <c r="AG1835" s="5" cm="1">
        <f t="array" ref="AG1835">SIGMOID(SUM(GETVECTOR(_xlfn.CONCAT(Y1835,",",AC1835))*GETVECTOR(_xlfn.CONCAT($S1835,",",$AL$4)))+U1835)</f>
        <v>0.52082197146610321</v>
      </c>
      <c r="AH1835" s="5" cm="1">
        <f t="array" ref="AH1835">SIGMOID(SUM(GETVECTOR(_xlfn.CONCAT(Z1835,",",AD1835))*GETVECTOR(_xlfn.CONCAT($S1835,",",$AL$4)))+V1835)</f>
        <v>0.52292505358624441</v>
      </c>
      <c r="AI1835" s="5" cm="1">
        <f t="array" ref="AI1835">TANH(SUM(GETVECTOR(_xlfn.CONCAT(AA1835,",",AE1835))*GETVECTOR(_xlfn.CONCAT($S1835,",",$AL$4)))+W1835)</f>
        <v>0.69391464644838796</v>
      </c>
      <c r="AJ1835" s="5" cm="1">
        <f t="array" ref="AJ1835">SIGMOID(SUM(GETVECTOR(_xlfn.CONCAT(AB1835,",",AF1835))*GETVECTOR(_xlfn.CONCAT($S1835,",",$AL$4)))+X1835)</f>
        <v>0.5131170028743518</v>
      </c>
      <c r="AK1835" s="5">
        <f t="shared" si="563"/>
        <v>0.36286535367830314</v>
      </c>
      <c r="AL1835" s="46">
        <f t="shared" si="564"/>
        <v>0.17842895385868723</v>
      </c>
      <c r="AM1835" s="3">
        <f t="shared" si="565"/>
        <v>0.17842895385868723</v>
      </c>
      <c r="AN1835" s="3">
        <f t="shared" si="566"/>
        <v>8.0484115330721598E-2</v>
      </c>
      <c r="AO1835" s="3">
        <f t="shared" si="567"/>
        <v>0</v>
      </c>
      <c r="AP1835" s="3">
        <f t="shared" si="568"/>
        <v>1.3932924659351935E-2</v>
      </c>
      <c r="AQ1835" s="3">
        <f t="shared" si="569"/>
        <v>2.182145456321281E-2</v>
      </c>
      <c r="AR1835" s="3">
        <f t="shared" si="570"/>
        <v>1.5500841189251683E-2</v>
      </c>
      <c r="AS1835" s="3" cm="1">
        <f t="array" ref="AS1835">SUM(AO1835:AR1835*AC1835:AF1835)</f>
        <v>2.9594764265782808E-2</v>
      </c>
      <c r="AT1835" s="50">
        <f t="shared" si="571"/>
        <v>3.1836891575105539E-2</v>
      </c>
      <c r="AU1835" s="50">
        <f t="shared" si="572"/>
        <v>0.17842895385868723</v>
      </c>
      <c r="AV1835" s="67"/>
      <c r="AW1835" s="67"/>
    </row>
    <row r="1836" spans="1:49" ht="15" customHeight="1" x14ac:dyDescent="0.25">
      <c r="A1836" s="11">
        <f t="shared" si="578"/>
        <v>1833</v>
      </c>
      <c r="B1836" s="29">
        <v>32880</v>
      </c>
      <c r="C1836" s="25">
        <v>21</v>
      </c>
      <c r="D1836" s="12">
        <v>33.4</v>
      </c>
      <c r="E1836" s="25"/>
      <c r="F1836" s="35">
        <v>80</v>
      </c>
      <c r="G1836" s="25">
        <v>0</v>
      </c>
      <c r="H1836" s="13">
        <v>0</v>
      </c>
      <c r="I1836" s="25">
        <v>0</v>
      </c>
      <c r="J1836" s="12">
        <v>0</v>
      </c>
      <c r="K1836" s="12">
        <v>0</v>
      </c>
      <c r="L1836" s="25" t="s">
        <v>11</v>
      </c>
      <c r="M1836" s="10"/>
      <c r="N1836" s="15"/>
      <c r="O1836" s="15"/>
      <c r="P1836" s="4"/>
      <c r="Q1836" s="55"/>
      <c r="R1836" s="40">
        <f t="shared" si="579"/>
        <v>0.12783505154639174</v>
      </c>
      <c r="S1836" s="42" t="str" cm="1">
        <f t="array" ref="S1836">SETVECTOR(R1836:R1837)</f>
        <v>0.127835051546392,0</v>
      </c>
      <c r="T1836" s="42">
        <f t="shared" si="573"/>
        <v>0.47525773195876292</v>
      </c>
      <c r="U1836" s="5">
        <f t="shared" si="574"/>
        <v>0</v>
      </c>
      <c r="V1836" s="5">
        <f t="shared" si="575"/>
        <v>2.8764398079318597E-2</v>
      </c>
      <c r="W1836" s="5">
        <f t="shared" si="576"/>
        <v>0.79394681502641973</v>
      </c>
      <c r="X1836" s="5">
        <f t="shared" si="577"/>
        <v>-7.1509174888822538E-3</v>
      </c>
      <c r="Y1836" s="46" t="str" cm="1">
        <f t="array" ref="Y1836:AB1836">SETMATRIX(GETMATRIX(Y1835:AB1835)-$O$9*TRANSPOSE(AO1835:AR1835)*GETVECTOR(S1835))</f>
        <v>0.5774,0.5774</v>
      </c>
      <c r="Z1836" s="46" t="str">
        <v>0.486295944878819,0.418995716008146</v>
      </c>
      <c r="AA1836" s="46" t="str">
        <v>0.439917823537148,0.407127422928385</v>
      </c>
      <c r="AB1836" s="46" t="str">
        <v>0.479940250621457,0.39221318934215</v>
      </c>
      <c r="AC1836" s="39" t="str" cm="1">
        <f t="array" ref="AC1836:AF1836">SETMATRIX(GETMATRIX(AC1835:AF1835)-$O$9*TRANSPOSE($AO$4:$AR$4)*$AL$4)</f>
        <v>0.5774</v>
      </c>
      <c r="AD1836" s="39" t="str">
        <v>0.5774</v>
      </c>
      <c r="AE1836" s="39" t="str">
        <v>0.5774</v>
      </c>
      <c r="AF1836" s="39" t="str">
        <v>0.5774</v>
      </c>
      <c r="AG1836" s="5" cm="1">
        <f t="array" ref="AG1836">SIGMOID(SUM(GETVECTOR(_xlfn.CONCAT(Y1836,",",AC1836))*GETVECTOR(_xlfn.CONCAT($S1836,",",$AL$4)))+U1836)</f>
        <v>0.51844461627974581</v>
      </c>
      <c r="AH1836" s="5" cm="1">
        <f t="array" ref="AH1836">SIGMOID(SUM(GETVECTOR(_xlfn.CONCAT(Z1836,",",AD1836))*GETVECTOR(_xlfn.CONCAT($S1836,",",$AL$4)))+V1836)</f>
        <v>0.52271686602684597</v>
      </c>
      <c r="AI1836" s="5" cm="1">
        <f t="array" ref="AI1836">TANH(SUM(GETVECTOR(_xlfn.CONCAT(AA1836,",",AE1836))*GETVECTOR(_xlfn.CONCAT($S1836,",",$AL$4)))+W1836)</f>
        <v>0.69116544381860145</v>
      </c>
      <c r="AJ1836" s="5" cm="1">
        <f t="array" ref="AJ1836">SIGMOID(SUM(GETVECTOR(_xlfn.CONCAT(AB1836,",",AF1836))*GETVECTOR(_xlfn.CONCAT($S1836,",",$AL$4)))+X1836)</f>
        <v>0.51354725076966679</v>
      </c>
      <c r="AK1836" s="5">
        <f t="shared" si="563"/>
        <v>0.36128383469891345</v>
      </c>
      <c r="AL1836" s="46">
        <f t="shared" si="564"/>
        <v>0.17786419860493149</v>
      </c>
      <c r="AM1836" s="3">
        <f t="shared" si="565"/>
        <v>-0.29739353335383145</v>
      </c>
      <c r="AN1836" s="3">
        <f t="shared" si="566"/>
        <v>-0.1344055165971729</v>
      </c>
      <c r="AO1836" s="3">
        <f t="shared" si="567"/>
        <v>0</v>
      </c>
      <c r="AP1836" s="3">
        <f t="shared" si="568"/>
        <v>-2.3176172362802089E-2</v>
      </c>
      <c r="AQ1836" s="3">
        <f t="shared" si="569"/>
        <v>-3.6694045257364874E-2</v>
      </c>
      <c r="AR1836" s="3">
        <f t="shared" si="570"/>
        <v>-2.573124043588625E-2</v>
      </c>
      <c r="AS1836" s="3" cm="1">
        <f t="array" ref="AS1836">SUM(AO1836:AR1836*AC1836:AF1836)</f>
        <v>-4.9426281881565122E-2</v>
      </c>
      <c r="AT1836" s="50">
        <f t="shared" si="571"/>
        <v>8.8442913680676458E-2</v>
      </c>
      <c r="AU1836" s="50">
        <f t="shared" si="572"/>
        <v>0.29739353335383145</v>
      </c>
      <c r="AV1836" s="67"/>
      <c r="AW1836" s="67"/>
    </row>
    <row r="1837" spans="1:49" ht="15" customHeight="1" x14ac:dyDescent="0.25">
      <c r="A1837" s="11">
        <f t="shared" si="578"/>
        <v>1834</v>
      </c>
      <c r="B1837" s="29">
        <v>32881</v>
      </c>
      <c r="C1837" s="25">
        <v>21</v>
      </c>
      <c r="D1837" s="12">
        <v>30.2</v>
      </c>
      <c r="E1837" s="25"/>
      <c r="F1837" s="35">
        <v>87</v>
      </c>
      <c r="G1837" s="25">
        <v>1</v>
      </c>
      <c r="H1837" s="13">
        <v>0</v>
      </c>
      <c r="I1837" s="25">
        <v>0</v>
      </c>
      <c r="J1837" s="12">
        <v>0</v>
      </c>
      <c r="K1837" s="12">
        <v>1</v>
      </c>
      <c r="L1837" s="25" t="s">
        <v>11</v>
      </c>
      <c r="M1837" s="10"/>
      <c r="N1837" s="15"/>
      <c r="O1837" s="15"/>
      <c r="P1837" s="4"/>
      <c r="Q1837" s="55"/>
      <c r="R1837" s="40">
        <f t="shared" si="579"/>
        <v>0</v>
      </c>
      <c r="S1837" s="42" t="str" cm="1">
        <f t="array" ref="S1837">SETVECTOR(R1837:R1838)</f>
        <v>0,0.475257731958763</v>
      </c>
      <c r="T1837" s="42">
        <f t="shared" si="573"/>
        <v>2.0618556701030927E-2</v>
      </c>
      <c r="U1837" s="5">
        <f t="shared" si="574"/>
        <v>0</v>
      </c>
      <c r="V1837" s="5">
        <f t="shared" si="575"/>
        <v>3.1082015315598805E-2</v>
      </c>
      <c r="W1837" s="5">
        <f t="shared" si="576"/>
        <v>0.79761621955215622</v>
      </c>
      <c r="X1837" s="5">
        <f t="shared" si="577"/>
        <v>-4.5777934452936285E-3</v>
      </c>
      <c r="Y1837" s="46" t="str" cm="1">
        <f t="array" ref="Y1837:AB1837">SETMATRIX(GETMATRIX(Y1836:AB1836)-$O$9*TRANSPOSE(AO1836:AR1836)*GETVECTOR(S1836))</f>
        <v>0.5774,0.5774</v>
      </c>
      <c r="Z1837" s="46" t="str">
        <v>0.486592217597684,0.418995716008146</v>
      </c>
      <c r="AA1837" s="46" t="str">
        <v>0.44038690205384,0.407127422928385</v>
      </c>
      <c r="AB1837" s="46" t="str">
        <v>0.480269186066204,0.39221318934215</v>
      </c>
      <c r="AC1837" s="39" t="str" cm="1">
        <f t="array" ref="AC1837:AF1837">SETMATRIX(GETMATRIX(AC1836:AF1836)-$O$9*TRANSPOSE($AO$4:$AR$4)*$AL$4)</f>
        <v>0.5774</v>
      </c>
      <c r="AD1837" s="39" t="str">
        <v>0.5774</v>
      </c>
      <c r="AE1837" s="39" t="str">
        <v>0.5774</v>
      </c>
      <c r="AF1837" s="39" t="str">
        <v>0.5774</v>
      </c>
      <c r="AG1837" s="5" cm="1">
        <f t="array" ref="AG1837">SIGMOID(SUM(GETVECTOR(_xlfn.CONCAT(Y1837,",",AC1837))*GETVECTOR(_xlfn.CONCAT($S1837,",",$AL$4)))+U1837)</f>
        <v>0.56817616742260091</v>
      </c>
      <c r="AH1837" s="5" cm="1">
        <f t="array" ref="AH1837">SIGMOID(SUM(GETVECTOR(_xlfn.CONCAT(Z1837,",",AD1837))*GETVECTOR(_xlfn.CONCAT($S1837,",",$AL$4)))+V1837)</f>
        <v>0.55730039824234756</v>
      </c>
      <c r="AI1837" s="5" cm="1">
        <f t="array" ref="AI1837">TANH(SUM(GETVECTOR(_xlfn.CONCAT(AA1837,",",AE1837))*GETVECTOR(_xlfn.CONCAT($S1837,",",$AL$4)))+W1837)</f>
        <v>0.75783381769768943</v>
      </c>
      <c r="AJ1837" s="5" cm="1">
        <f t="array" ref="AJ1837">SIGMOID(SUM(GETVECTOR(_xlfn.CONCAT(AB1837,",",AF1837))*GETVECTOR(_xlfn.CONCAT($S1837,",",$AL$4)))+X1837)</f>
        <v>0.54533131967457915</v>
      </c>
      <c r="AK1837" s="5">
        <f t="shared" si="563"/>
        <v>0.42234108840444096</v>
      </c>
      <c r="AL1837" s="46">
        <f t="shared" si="564"/>
        <v>0.21753312068507841</v>
      </c>
      <c r="AM1837" s="3">
        <f t="shared" si="565"/>
        <v>0.19691456398404747</v>
      </c>
      <c r="AN1837" s="3">
        <f t="shared" si="566"/>
        <v>9.0296586261388631E-2</v>
      </c>
      <c r="AO1837" s="3">
        <f t="shared" si="567"/>
        <v>0</v>
      </c>
      <c r="AP1837" s="3">
        <f t="shared" si="568"/>
        <v>1.688277364982238E-2</v>
      </c>
      <c r="AQ1837" s="3">
        <f t="shared" si="569"/>
        <v>2.1421604445987188E-2</v>
      </c>
      <c r="AR1837" s="3">
        <f t="shared" si="570"/>
        <v>1.947593279945245E-2</v>
      </c>
      <c r="AS1837" s="3" cm="1">
        <f t="array" ref="AS1837">SUM(AO1837:AR1837*AC1837:AF1837)</f>
        <v>3.3362351510924287E-2</v>
      </c>
      <c r="AT1837" s="50">
        <f t="shared" si="571"/>
        <v>3.8775345509027524E-2</v>
      </c>
      <c r="AU1837" s="50">
        <f t="shared" si="572"/>
        <v>0.19691456398404747</v>
      </c>
      <c r="AV1837" s="67"/>
      <c r="AW1837" s="67"/>
    </row>
    <row r="1838" spans="1:49" ht="15" customHeight="1" x14ac:dyDescent="0.25">
      <c r="A1838" s="11">
        <f t="shared" si="578"/>
        <v>1835</v>
      </c>
      <c r="B1838" s="29">
        <v>32882</v>
      </c>
      <c r="C1838" s="25">
        <v>21</v>
      </c>
      <c r="D1838" s="12">
        <v>31.4</v>
      </c>
      <c r="E1838" s="25"/>
      <c r="F1838" s="35">
        <v>84</v>
      </c>
      <c r="G1838" s="25">
        <v>18</v>
      </c>
      <c r="H1838" s="13">
        <v>0</v>
      </c>
      <c r="I1838" s="25">
        <v>0</v>
      </c>
      <c r="J1838" s="12">
        <v>0</v>
      </c>
      <c r="K1838" s="12">
        <v>0</v>
      </c>
      <c r="L1838" s="25" t="s">
        <v>11</v>
      </c>
      <c r="M1838" s="10"/>
      <c r="N1838" s="15"/>
      <c r="O1838" s="15"/>
      <c r="P1838" s="4"/>
      <c r="Q1838" s="55"/>
      <c r="R1838" s="40">
        <f t="shared" si="579"/>
        <v>0.47525773195876292</v>
      </c>
      <c r="S1838" s="42" t="str" cm="1">
        <f t="array" ref="S1838">SETVECTOR(R1838:R1839)</f>
        <v>0.475257731958763,0.0206185567010309</v>
      </c>
      <c r="T1838" s="42">
        <f t="shared" si="573"/>
        <v>0</v>
      </c>
      <c r="U1838" s="5">
        <f t="shared" si="574"/>
        <v>0</v>
      </c>
      <c r="V1838" s="5">
        <f t="shared" si="575"/>
        <v>2.9393737950616568E-2</v>
      </c>
      <c r="W1838" s="5">
        <f t="shared" si="576"/>
        <v>0.79547405910755753</v>
      </c>
      <c r="X1838" s="5">
        <f t="shared" si="577"/>
        <v>-6.5253867252388735E-3</v>
      </c>
      <c r="Y1838" s="46" t="str" cm="1">
        <f t="array" ref="Y1838:AB1838">SETMATRIX(GETMATRIX(Y1837:AB1837)-$O$9*TRANSPOSE(AO1837:AR1837)*GETVECTOR(S1837))</f>
        <v>0.5774,0.5774</v>
      </c>
      <c r="Z1838" s="46" t="str">
        <v>0.486592217597684,0.418193349136747</v>
      </c>
      <c r="AA1838" s="46" t="str">
        <v>0.44038690205384,0.406109344613993</v>
      </c>
      <c r="AB1838" s="46" t="str">
        <v>0.480269186066204,0.391287580577145</v>
      </c>
      <c r="AC1838" s="39" t="str" cm="1">
        <f t="array" ref="AC1838:AF1838">SETMATRIX(GETMATRIX(AC1837:AF1837)-$O$9*TRANSPOSE($AO$4:$AR$4)*$AL$4)</f>
        <v>0.5774</v>
      </c>
      <c r="AD1838" s="39" t="str">
        <v>0.5774</v>
      </c>
      <c r="AE1838" s="39" t="str">
        <v>0.5774</v>
      </c>
      <c r="AF1838" s="39" t="str">
        <v>0.5774</v>
      </c>
      <c r="AG1838" s="5" cm="1">
        <f t="array" ref="AG1838">SIGMOID(SUM(GETVECTOR(_xlfn.CONCAT(Y1838,",",AC1838))*GETVECTOR(_xlfn.CONCAT($S1838,",",$AL$4)))+U1838)</f>
        <v>0.57109471773893361</v>
      </c>
      <c r="AH1838" s="5" cm="1">
        <f t="array" ref="AH1838">SIGMOID(SUM(GETVECTOR(_xlfn.CONCAT(Z1838,",",AD1838))*GETVECTOR(_xlfn.CONCAT($S1838,",",$AL$4)))+V1838)</f>
        <v>0.56691441758886607</v>
      </c>
      <c r="AI1838" s="5" cm="1">
        <f t="array" ref="AI1838">TANH(SUM(GETVECTOR(_xlfn.CONCAT(AA1838,",",AE1838))*GETVECTOR(_xlfn.CONCAT($S1838,",",$AL$4)))+W1838)</f>
        <v>0.76705957559899629</v>
      </c>
      <c r="AJ1838" s="5" cm="1">
        <f t="array" ref="AJ1838">SIGMOID(SUM(GETVECTOR(_xlfn.CONCAT(AB1838,",",AF1838))*GETVECTOR(_xlfn.CONCAT($S1838,",",$AL$4)))+X1838)</f>
        <v>0.55719703962264899</v>
      </c>
      <c r="AK1838" s="5">
        <f t="shared" si="563"/>
        <v>0.43485713255666775</v>
      </c>
      <c r="AL1838" s="46">
        <f t="shared" si="564"/>
        <v>0.22810113288201125</v>
      </c>
      <c r="AM1838" s="3">
        <f t="shared" si="565"/>
        <v>0.22810113288201125</v>
      </c>
      <c r="AN1838" s="3">
        <f t="shared" si="566"/>
        <v>0.1057975740251349</v>
      </c>
      <c r="AO1838" s="3">
        <f t="shared" si="567"/>
        <v>0</v>
      </c>
      <c r="AP1838" s="3">
        <f t="shared" si="568"/>
        <v>1.9924894623397468E-2</v>
      </c>
      <c r="AQ1838" s="3">
        <f t="shared" si="569"/>
        <v>2.4688190817897821E-2</v>
      </c>
      <c r="AR1838" s="3">
        <f t="shared" si="570"/>
        <v>2.3039094185615835E-2</v>
      </c>
      <c r="AS1838" s="3" cm="1">
        <f t="array" ref="AS1838">SUM(AO1838:AR1838*AC1838:AF1838)</f>
        <v>3.9062368516578481E-2</v>
      </c>
      <c r="AT1838" s="50">
        <f t="shared" si="571"/>
        <v>5.2030126822056953E-2</v>
      </c>
      <c r="AU1838" s="50">
        <f t="shared" si="572"/>
        <v>0.22810113288201125</v>
      </c>
      <c r="AV1838" s="68"/>
      <c r="AW1838" s="68"/>
    </row>
    <row r="1839" spans="1:49" ht="15" customHeight="1" x14ac:dyDescent="0.25">
      <c r="A1839" s="11">
        <f t="shared" si="578"/>
        <v>1836</v>
      </c>
      <c r="B1839" s="29">
        <v>32883</v>
      </c>
      <c r="C1839" s="25">
        <v>20</v>
      </c>
      <c r="D1839" s="12">
        <v>32.6</v>
      </c>
      <c r="E1839" s="25"/>
      <c r="F1839" s="35">
        <v>84</v>
      </c>
      <c r="G1839" s="25">
        <v>12</v>
      </c>
      <c r="H1839" s="13">
        <v>0</v>
      </c>
      <c r="I1839" s="25">
        <v>0</v>
      </c>
      <c r="J1839" s="12">
        <v>0</v>
      </c>
      <c r="K1839" s="12">
        <v>0</v>
      </c>
      <c r="L1839" s="25" t="s">
        <v>11</v>
      </c>
      <c r="M1839" s="10"/>
      <c r="N1839" s="15"/>
      <c r="O1839" s="15"/>
      <c r="P1839" s="4"/>
      <c r="Q1839" s="55"/>
      <c r="R1839" s="40">
        <f t="shared" si="579"/>
        <v>2.0618556701030927E-2</v>
      </c>
      <c r="S1839" s="3"/>
      <c r="T1839" s="3"/>
      <c r="U1839" s="5"/>
      <c r="V1839" s="5"/>
      <c r="W1839" s="5"/>
      <c r="X1839" s="5"/>
      <c r="Y1839" s="5"/>
      <c r="Z1839" s="5"/>
      <c r="AA1839" s="5"/>
      <c r="AB1839" s="5"/>
      <c r="AC1839" s="39"/>
      <c r="AD1839" s="39"/>
      <c r="AE1839" s="39"/>
      <c r="AF1839" s="39"/>
      <c r="AG1839" s="5"/>
      <c r="AH1839" s="5"/>
      <c r="AI1839" s="5"/>
      <c r="AJ1839" s="5"/>
      <c r="AK1839" s="5"/>
      <c r="AL1839" s="46"/>
      <c r="AM1839" s="3"/>
      <c r="AN1839" s="3"/>
      <c r="AO1839" s="3"/>
      <c r="AP1839" s="3"/>
      <c r="AQ1839" s="3"/>
      <c r="AR1839" s="3"/>
      <c r="AS1839" s="3"/>
      <c r="AT1839" s="53"/>
      <c r="AU1839" s="53"/>
      <c r="AV1839" s="53"/>
      <c r="AW1839" s="53"/>
    </row>
    <row r="1840" spans="1:49" ht="15" customHeight="1" x14ac:dyDescent="0.25">
      <c r="A1840" s="11">
        <f t="shared" si="578"/>
        <v>1837</v>
      </c>
      <c r="B1840" s="29">
        <v>32884</v>
      </c>
      <c r="C1840" s="25">
        <v>20</v>
      </c>
      <c r="D1840" s="12">
        <v>31.6</v>
      </c>
      <c r="E1840" s="25"/>
      <c r="F1840" s="35">
        <v>91</v>
      </c>
      <c r="G1840" s="25">
        <v>0</v>
      </c>
      <c r="H1840" s="13">
        <v>0</v>
      </c>
      <c r="I1840" s="25">
        <v>0</v>
      </c>
      <c r="J1840" s="12">
        <v>0</v>
      </c>
      <c r="K1840" s="12">
        <v>0</v>
      </c>
      <c r="L1840" s="25" t="s">
        <v>11</v>
      </c>
      <c r="M1840" s="10"/>
      <c r="N1840" s="15"/>
      <c r="O1840" s="15"/>
      <c r="P1840" s="4"/>
      <c r="Q1840" s="56"/>
      <c r="R1840" s="40">
        <f t="shared" si="579"/>
        <v>0</v>
      </c>
      <c r="S1840" s="3"/>
      <c r="T1840" s="3"/>
      <c r="U1840" s="5"/>
      <c r="V1840" s="5"/>
      <c r="W1840" s="5"/>
      <c r="X1840" s="5"/>
      <c r="Y1840" s="5"/>
      <c r="Z1840" s="5"/>
      <c r="AA1840" s="5"/>
      <c r="AB1840" s="5"/>
      <c r="AC1840" s="39"/>
      <c r="AD1840" s="39"/>
      <c r="AE1840" s="39"/>
      <c r="AF1840" s="39"/>
      <c r="AG1840" s="5"/>
      <c r="AH1840" s="5"/>
      <c r="AI1840" s="5"/>
      <c r="AJ1840" s="5"/>
      <c r="AK1840" s="5"/>
      <c r="AL1840" s="46"/>
      <c r="AM1840" s="3"/>
      <c r="AN1840" s="3"/>
      <c r="AO1840" s="3"/>
      <c r="AP1840" s="3"/>
      <c r="AQ1840" s="3"/>
      <c r="AR1840" s="3"/>
      <c r="AS1840" s="3"/>
      <c r="AT1840" s="53"/>
      <c r="AU1840" s="53"/>
      <c r="AV1840" s="53"/>
      <c r="AW1840" s="53"/>
    </row>
    <row r="1841" spans="1:49" ht="15" customHeight="1" x14ac:dyDescent="0.25">
      <c r="A1841" s="11">
        <f t="shared" si="578"/>
        <v>1838</v>
      </c>
      <c r="B1841" s="29">
        <v>32885</v>
      </c>
      <c r="C1841" s="25">
        <v>21</v>
      </c>
      <c r="D1841" s="12">
        <v>31.7</v>
      </c>
      <c r="E1841" s="25"/>
      <c r="F1841" s="35">
        <v>89</v>
      </c>
      <c r="G1841" s="25">
        <v>21</v>
      </c>
      <c r="H1841" s="13">
        <v>0</v>
      </c>
      <c r="I1841" s="25">
        <v>0</v>
      </c>
      <c r="J1841" s="12">
        <v>0</v>
      </c>
      <c r="K1841" s="12">
        <v>0</v>
      </c>
      <c r="L1841" s="25" t="s">
        <v>11</v>
      </c>
      <c r="M1841" s="10"/>
      <c r="N1841" s="15"/>
      <c r="O1841" s="15"/>
      <c r="P1841" s="4"/>
      <c r="Q1841" s="54">
        <f>1+Q1787</f>
        <v>35</v>
      </c>
      <c r="R1841" s="40">
        <f t="shared" si="579"/>
        <v>5.1546391752577319E-3</v>
      </c>
      <c r="S1841" s="42" t="str" cm="1">
        <f t="array" ref="S1841">SETVECTOR(R1841:R1842)</f>
        <v>0.00515463917525773,0.0206185567010309</v>
      </c>
      <c r="T1841" s="42">
        <f>R1843</f>
        <v>1</v>
      </c>
      <c r="U1841" s="5">
        <f>U1838-$O$9*SUM(AO1838)</f>
        <v>0</v>
      </c>
      <c r="V1841" s="5">
        <f>V1838-$O$9*SUM(AP1838)</f>
        <v>2.7401248488276821E-2</v>
      </c>
      <c r="W1841" s="5">
        <f>W1838-$O$9*SUM(AQ1838)</f>
        <v>0.79300524002576778</v>
      </c>
      <c r="X1841" s="5">
        <f>X1838-$O$9*SUM(AR1838)</f>
        <v>-8.829296143800458E-3</v>
      </c>
      <c r="Y1841" s="5" t="str" cm="1">
        <f t="array" ref="Y1841:AB1841">SETMATRIX(GETMATRIX(_xlfn.ANCHORARRAY(Y1838))-$O$9*TRANSPOSE(AO1838:AR1838)*GETVECTOR(S1838))</f>
        <v>0.5774,0.5774</v>
      </c>
      <c r="Z1841" s="5" t="str">
        <v>0.485645271574861,0.418152266879792</v>
      </c>
      <c r="AA1841" s="5" t="str">
        <v>0.439213576696412,0.406058441127771</v>
      </c>
      <c r="AB1841" s="5" t="str">
        <v>0.4791742353013,0.391240077290164</v>
      </c>
      <c r="AC1841" s="39" t="str" cm="1">
        <f t="array" ref="AC1841:AF1841">SETMATRIX(GETMATRIX(_xlfn.ANCHORARRAY(AC1838))-$O$9*TRANSPOSE($AO$4:$AR$4)*$AL$4)</f>
        <v>0.5774</v>
      </c>
      <c r="AD1841" s="39" t="str">
        <v>0.5774</v>
      </c>
      <c r="AE1841" s="39" t="str">
        <v>0.5774</v>
      </c>
      <c r="AF1841" s="39" t="str">
        <v>0.5774</v>
      </c>
      <c r="AG1841" s="5" cm="1">
        <f t="array" ref="AG1841">SIGMOID(SUM(GETVECTOR(_xlfn.CONCAT(Y1841,",",AC1841))*GETVECTOR(_xlfn.CONCAT($S1841,",",$AL$4)))+U1841)</f>
        <v>0.50372029216782388</v>
      </c>
      <c r="AH1841" s="5" cm="1">
        <f t="array" ref="AH1841">SIGMOID(SUM(GETVECTOR(_xlfn.CONCAT(Z1841,",",AD1841))*GETVECTOR(_xlfn.CONCAT($S1841,",",$AL$4)))+V1841)</f>
        <v>0.50963037656705334</v>
      </c>
      <c r="AI1841" s="5" cm="1">
        <f t="array" ref="AI1841">TANH(SUM(GETVECTOR(_xlfn.CONCAT(AA1841,",",AE1841))*GETVECTOR(_xlfn.CONCAT($S1841,",",$AL$4)))+W1841)</f>
        <v>0.66606768684740847</v>
      </c>
      <c r="AJ1841" s="5" cm="1">
        <f t="array" ref="AJ1841">SIGMOID(SUM(GETVECTOR(_xlfn.CONCAT(AB1841,",",AF1841))*GETVECTOR(_xlfn.CONCAT($S1841,",",$AL$4)))+X1841)</f>
        <v>0.5004268698609341</v>
      </c>
      <c r="AK1841" s="5">
        <f t="shared" ref="AK1841:AK1892" si="580">AG1841*$AK$4+AI1841*AH1841</f>
        <v>0.33944832606719094</v>
      </c>
      <c r="AL1841" s="46">
        <f t="shared" ref="AL1841:AL1892" si="581">AJ1841*TANH(AK1841)</f>
        <v>0.16363197707440452</v>
      </c>
      <c r="AM1841" s="3">
        <f t="shared" ref="AM1841:AM1892" si="582">AL1841-T1841+0</f>
        <v>-0.83636802292559542</v>
      </c>
      <c r="AN1841" s="3">
        <f t="shared" ref="AN1841:AN1892" si="583">AM1841*AJ1841*(1-TANH(AK1841)^2)+$AN$4*$AG$4</f>
        <v>-0.37379101989105534</v>
      </c>
      <c r="AO1841" s="3">
        <f t="shared" ref="AO1841:AO1892" si="584">AN1841*$AK$4*AG1841*(1-AG1841)</f>
        <v>0</v>
      </c>
      <c r="AP1841" s="3">
        <f t="shared" ref="AP1841:AP1892" si="585">AN1841*AI1841*AH1841*(1-AH1841)</f>
        <v>-6.2219439472936074E-2</v>
      </c>
      <c r="AQ1841" s="3">
        <f t="shared" ref="AQ1841:AQ1892" si="586">AN1841*AH1841*(1-AI1841^2)</f>
        <v>-0.1059827677554271</v>
      </c>
      <c r="AR1841" s="3">
        <f t="shared" ref="AR1841:AR1892" si="587">AM1841*TANH(AK1841)*AJ1841*(1-AJ1841)</f>
        <v>-6.8369856638750628E-2</v>
      </c>
      <c r="AS1841" s="3" cm="1">
        <f t="array" ref="AS1841">SUM(AO1841:AR1841*AC1841:AF1841)</f>
        <v>-0.13659670967687151</v>
      </c>
      <c r="AT1841" s="50">
        <f t="shared" ref="AT1841:AT1892" si="588">AVERAGE((T1841-AL1841)^2)</f>
        <v>0.69951146977246936</v>
      </c>
      <c r="AU1841" s="50">
        <f t="shared" ref="AU1841:AU1892" si="589">SQRT(AT1841)</f>
        <v>0.83636802292559542</v>
      </c>
      <c r="AV1841" s="66">
        <f>AVERAGE(AT1841:AT1892)</f>
        <v>6.4970883992208503E-2</v>
      </c>
      <c r="AW1841" s="66">
        <f>SQRT(AV1841)</f>
        <v>0.25489386809456305</v>
      </c>
    </row>
    <row r="1842" spans="1:49" ht="15" customHeight="1" x14ac:dyDescent="0.25">
      <c r="A1842" s="11">
        <f t="shared" si="578"/>
        <v>1839</v>
      </c>
      <c r="B1842" s="29">
        <v>32886</v>
      </c>
      <c r="C1842" s="25">
        <v>20</v>
      </c>
      <c r="D1842" s="12">
        <v>31.8</v>
      </c>
      <c r="E1842" s="25"/>
      <c r="F1842" s="35">
        <v>84</v>
      </c>
      <c r="G1842" s="25">
        <v>0</v>
      </c>
      <c r="H1842" s="13">
        <v>0</v>
      </c>
      <c r="I1842" s="25">
        <v>0</v>
      </c>
      <c r="J1842" s="12">
        <v>0</v>
      </c>
      <c r="K1842" s="12">
        <v>0</v>
      </c>
      <c r="L1842" s="25" t="s">
        <v>11</v>
      </c>
      <c r="M1842" s="10"/>
      <c r="N1842" s="15"/>
      <c r="O1842" s="15"/>
      <c r="P1842" s="4"/>
      <c r="Q1842" s="55"/>
      <c r="R1842" s="40">
        <f t="shared" si="579"/>
        <v>2.0618556701030927E-2</v>
      </c>
      <c r="S1842" s="42" t="str" cm="1">
        <f t="array" ref="S1842">SETVECTOR(R1842:R1843)</f>
        <v>0.0206185567010309,1</v>
      </c>
      <c r="T1842" s="42">
        <f t="shared" ref="T1842:T1892" si="590">R1844</f>
        <v>0.52577319587628868</v>
      </c>
      <c r="U1842" s="5">
        <f t="shared" ref="U1842:U1892" si="591">U1841-$O$9*SUM(AO1841)</f>
        <v>0</v>
      </c>
      <c r="V1842" s="5">
        <f t="shared" ref="V1842:V1892" si="592">V1841-$O$9*SUM(AP1841)</f>
        <v>3.362319243557043E-2</v>
      </c>
      <c r="W1842" s="5">
        <f t="shared" ref="W1842:W1892" si="593">W1841-$O$9*SUM(AQ1841)</f>
        <v>0.80360351680131048</v>
      </c>
      <c r="X1842" s="5">
        <f t="shared" ref="X1842:X1892" si="594">X1841-$O$9*SUM(AR1841)</f>
        <v>-1.9923104799253952E-3</v>
      </c>
      <c r="Y1842" s="46" t="str" cm="1">
        <f t="array" ref="Y1842:AB1842">SETMATRIX(GETMATRIX(Y1841:AB1841)-$O$9*TRANSPOSE(AO1841:AR1841)*GETVECTOR(S1841))</f>
        <v>0.5774,0.5774</v>
      </c>
      <c r="Z1842" s="46" t="str">
        <v>0.485677343450878,0.41828055438386</v>
      </c>
      <c r="AA1842" s="46" t="str">
        <v>0.439268206989069,0.406276962298401</v>
      </c>
      <c r="AB1842" s="46" t="str">
        <v>0.479209477495444,0.391381046066739</v>
      </c>
      <c r="AC1842" s="39" t="str" cm="1">
        <f t="array" ref="AC1842:AF1842">SETMATRIX(GETMATRIX(AC1841:AF1841)-$O$9*TRANSPOSE($AO$4:$AR$4)*$AL$4)</f>
        <v>0.5774</v>
      </c>
      <c r="AD1842" s="39" t="str">
        <v>0.5774</v>
      </c>
      <c r="AE1842" s="39" t="str">
        <v>0.5774</v>
      </c>
      <c r="AF1842" s="39" t="str">
        <v>0.5774</v>
      </c>
      <c r="AG1842" s="5" cm="1">
        <f t="array" ref="AG1842">SIGMOID(SUM(GETVECTOR(_xlfn.CONCAT(Y1842,",",AC1842))*GETVECTOR(_xlfn.CONCAT($S1842,",",$AL$4)))+U1842)</f>
        <v>0.64320570002646305</v>
      </c>
      <c r="AH1842" s="5" cm="1">
        <f t="array" ref="AH1842">SIGMOID(SUM(GETVECTOR(_xlfn.CONCAT(Z1842,",",AD1842))*GETVECTOR(_xlfn.CONCAT($S1842,",",$AL$4)))+V1842)</f>
        <v>0.61346901217248595</v>
      </c>
      <c r="AI1842" s="5" cm="1">
        <f t="array" ref="AI1842">TANH(SUM(GETVECTOR(_xlfn.CONCAT(AA1842,",",AE1842))*GETVECTOR(_xlfn.CONCAT($S1842,",",$AL$4)))+W1842)</f>
        <v>0.83934049515406961</v>
      </c>
      <c r="AJ1842" s="5" cm="1">
        <f t="array" ref="AJ1842">SIGMOID(SUM(GETVECTOR(_xlfn.CONCAT(AB1842,",",AF1842))*GETVECTOR(_xlfn.CONCAT($S1842,",",$AL$4)))+X1842)</f>
        <v>0.59851209935438832</v>
      </c>
      <c r="AK1842" s="5">
        <f t="shared" si="580"/>
        <v>0.51490938443853229</v>
      </c>
      <c r="AL1842" s="46">
        <f t="shared" si="581"/>
        <v>0.28355200060162888</v>
      </c>
      <c r="AM1842" s="3">
        <f t="shared" si="582"/>
        <v>-0.2422211952746598</v>
      </c>
      <c r="AN1842" s="3">
        <f t="shared" si="583"/>
        <v>-0.11243328326330382</v>
      </c>
      <c r="AO1842" s="3">
        <f t="shared" si="584"/>
        <v>0</v>
      </c>
      <c r="AP1842" s="3">
        <f t="shared" si="585"/>
        <v>-2.2377420185916753E-2</v>
      </c>
      <c r="AQ1842" s="3">
        <f t="shared" si="586"/>
        <v>-2.0382435654253846E-2</v>
      </c>
      <c r="AR1842" s="3">
        <f t="shared" si="587"/>
        <v>-2.7575114248518957E-2</v>
      </c>
      <c r="AS1842" s="3" cm="1">
        <f t="array" ref="AS1842">SUM(AO1842:AR1842*AC1842:AF1842)</f>
        <v>-4.0611411729209353E-2</v>
      </c>
      <c r="AT1842" s="50">
        <f t="shared" si="588"/>
        <v>5.8671107440284871E-2</v>
      </c>
      <c r="AU1842" s="50">
        <f t="shared" si="589"/>
        <v>0.2422211952746598</v>
      </c>
      <c r="AV1842" s="67"/>
      <c r="AW1842" s="67"/>
    </row>
    <row r="1843" spans="1:49" ht="15" customHeight="1" x14ac:dyDescent="0.25">
      <c r="A1843" s="11">
        <f t="shared" si="578"/>
        <v>1840</v>
      </c>
      <c r="B1843" s="29">
        <v>32887</v>
      </c>
      <c r="C1843" s="25">
        <v>22</v>
      </c>
      <c r="D1843" s="12">
        <v>32</v>
      </c>
      <c r="E1843" s="25"/>
      <c r="F1843" s="35">
        <v>86</v>
      </c>
      <c r="G1843" s="25">
        <v>16</v>
      </c>
      <c r="H1843" s="13">
        <v>0</v>
      </c>
      <c r="I1843" s="25">
        <v>0</v>
      </c>
      <c r="J1843" s="12">
        <v>0</v>
      </c>
      <c r="K1843" s="12">
        <v>0</v>
      </c>
      <c r="L1843" s="25" t="s">
        <v>11</v>
      </c>
      <c r="M1843" s="10"/>
      <c r="N1843" s="15"/>
      <c r="O1843" s="15"/>
      <c r="P1843" s="4"/>
      <c r="Q1843" s="55"/>
      <c r="R1843" s="40">
        <f t="shared" si="579"/>
        <v>1</v>
      </c>
      <c r="S1843" s="42" t="str" cm="1">
        <f t="array" ref="S1843">SETVECTOR(R1843:R1844)</f>
        <v>1,0.525773195876289</v>
      </c>
      <c r="T1843" s="42">
        <f t="shared" si="590"/>
        <v>0.62061855670103094</v>
      </c>
      <c r="U1843" s="5">
        <f t="shared" si="591"/>
        <v>0</v>
      </c>
      <c r="V1843" s="5">
        <f t="shared" si="592"/>
        <v>3.5860934454162108E-2</v>
      </c>
      <c r="W1843" s="5">
        <f t="shared" si="593"/>
        <v>0.80564176036673585</v>
      </c>
      <c r="X1843" s="5">
        <f t="shared" si="594"/>
        <v>7.652009449265005E-4</v>
      </c>
      <c r="Y1843" s="46" t="str" cm="1">
        <f t="array" ref="Y1843:AB1843">SETMATRIX(GETMATRIX(Y1842:AB1842)-$O$9*TRANSPOSE(AO1842:AR1842)*GETVECTOR(S1842))</f>
        <v>0.5774,0.5774</v>
      </c>
      <c r="Z1843" s="46" t="str">
        <v>0.485723482461571,0.420518296402452</v>
      </c>
      <c r="AA1843" s="46" t="str">
        <v>0.439310232629593,0.408315205863826</v>
      </c>
      <c r="AB1843" s="46" t="str">
        <v>0.479266333401111,0.394138557491591</v>
      </c>
      <c r="AC1843" s="39" t="str" cm="1">
        <f t="array" ref="AC1843:AF1843">SETMATRIX(GETMATRIX(AC1842:AF1842)-$O$9*TRANSPOSE($AO$4:$AR$4)*$AL$4)</f>
        <v>0.5774</v>
      </c>
      <c r="AD1843" s="39" t="str">
        <v>0.5774</v>
      </c>
      <c r="AE1843" s="39" t="str">
        <v>0.5774</v>
      </c>
      <c r="AF1843" s="39" t="str">
        <v>0.5774</v>
      </c>
      <c r="AG1843" s="5" cm="1">
        <f t="array" ref="AG1843">SIGMOID(SUM(GETVECTOR(_xlfn.CONCAT(Y1843,",",AC1843))*GETVECTOR(_xlfn.CONCAT($S1843,",",$AL$4)))+U1843)</f>
        <v>0.70702555896734465</v>
      </c>
      <c r="AH1843" s="5" cm="1">
        <f t="array" ref="AH1843">SIGMOID(SUM(GETVECTOR(_xlfn.CONCAT(Z1843,",",AD1843))*GETVECTOR(_xlfn.CONCAT($S1843,",",$AL$4)))+V1843)</f>
        <v>0.67758198410427661</v>
      </c>
      <c r="AI1843" s="5" cm="1">
        <f t="array" ref="AI1843">TANH(SUM(GETVECTOR(_xlfn.CONCAT(AA1843,",",AE1843))*GETVECTOR(_xlfn.CONCAT($S1843,",",$AL$4)))+W1843)</f>
        <v>0.89758133171125742</v>
      </c>
      <c r="AJ1843" s="5" cm="1">
        <f t="array" ref="AJ1843">SIGMOID(SUM(GETVECTOR(_xlfn.CONCAT(AB1843,",",AF1843))*GETVECTOR(_xlfn.CONCAT($S1843,",",$AL$4)))+X1843)</f>
        <v>0.66535690572143391</v>
      </c>
      <c r="AK1843" s="5">
        <f t="shared" si="580"/>
        <v>0.60818493963587261</v>
      </c>
      <c r="AL1843" s="46">
        <f t="shared" si="581"/>
        <v>0.36118777834798854</v>
      </c>
      <c r="AM1843" s="3">
        <f t="shared" si="582"/>
        <v>-0.2594307783530424</v>
      </c>
      <c r="AN1843" s="3">
        <f t="shared" si="583"/>
        <v>-0.12174743496743498</v>
      </c>
      <c r="AO1843" s="3">
        <f t="shared" si="584"/>
        <v>0</v>
      </c>
      <c r="AP1843" s="3">
        <f t="shared" si="585"/>
        <v>-2.3873427925218051E-2</v>
      </c>
      <c r="AQ1843" s="3">
        <f t="shared" si="586"/>
        <v>-1.6032497984951714E-2</v>
      </c>
      <c r="AR1843" s="3">
        <f t="shared" si="587"/>
        <v>-3.1357137649278916E-2</v>
      </c>
      <c r="AS1843" s="3" cm="1">
        <f t="array" ref="AS1843">SUM(AO1843:AR1843*AC1843:AF1843)</f>
        <v>-4.1147292899225668E-2</v>
      </c>
      <c r="AT1843" s="50">
        <f t="shared" si="588"/>
        <v>6.7304328756865414E-2</v>
      </c>
      <c r="AU1843" s="50">
        <f t="shared" si="589"/>
        <v>0.2594307783530424</v>
      </c>
      <c r="AV1843" s="67"/>
      <c r="AW1843" s="67"/>
    </row>
    <row r="1844" spans="1:49" ht="15" customHeight="1" x14ac:dyDescent="0.25">
      <c r="A1844" s="11">
        <f t="shared" si="578"/>
        <v>1841</v>
      </c>
      <c r="B1844" s="29">
        <v>32888</v>
      </c>
      <c r="C1844" s="25">
        <v>22</v>
      </c>
      <c r="D1844" s="12">
        <v>32.6</v>
      </c>
      <c r="E1844" s="25"/>
      <c r="F1844" s="35">
        <v>94</v>
      </c>
      <c r="G1844" s="25">
        <v>15</v>
      </c>
      <c r="H1844" s="13">
        <v>0</v>
      </c>
      <c r="I1844" s="25">
        <v>0</v>
      </c>
      <c r="J1844" s="12">
        <v>0</v>
      </c>
      <c r="K1844" s="12">
        <v>0</v>
      </c>
      <c r="L1844" s="25" t="s">
        <v>11</v>
      </c>
      <c r="M1844" s="10"/>
      <c r="N1844" s="15"/>
      <c r="O1844" s="15"/>
      <c r="P1844" s="4"/>
      <c r="Q1844" s="55"/>
      <c r="R1844" s="40">
        <f t="shared" si="579"/>
        <v>0.52577319587628868</v>
      </c>
      <c r="S1844" s="42" t="str" cm="1">
        <f t="array" ref="S1844">SETVECTOR(R1844:R1845)</f>
        <v>0.525773195876289,0.620618556701031</v>
      </c>
      <c r="T1844" s="42">
        <f t="shared" si="590"/>
        <v>0.23711340206185566</v>
      </c>
      <c r="U1844" s="5">
        <f t="shared" si="591"/>
        <v>0</v>
      </c>
      <c r="V1844" s="5">
        <f t="shared" si="592"/>
        <v>3.8248277246683914E-2</v>
      </c>
      <c r="W1844" s="5">
        <f t="shared" si="593"/>
        <v>0.80724501016523098</v>
      </c>
      <c r="X1844" s="5">
        <f t="shared" si="594"/>
        <v>3.9009147098543924E-3</v>
      </c>
      <c r="Y1844" s="46" t="str" cm="1">
        <f t="array" ref="Y1844:AB1844">SETMATRIX(GETMATRIX(Y1843:AB1843)-$O$9*TRANSPOSE(AO1843:AR1843)*GETVECTOR(S1843))</f>
        <v>0.5774,0.5774</v>
      </c>
      <c r="Z1844" s="46" t="str">
        <v>0.488110825254093,0.421773497252128</v>
      </c>
      <c r="AA1844" s="46" t="str">
        <v>0.440913482428088,0.409158151634169</v>
      </c>
      <c r="AB1844" s="46" t="str">
        <v>0.482402047166039,0.39578723173913</v>
      </c>
      <c r="AC1844" s="39" t="str" cm="1">
        <f t="array" ref="AC1844:AF1844">SETMATRIX(GETMATRIX(AC1843:AF1843)-$O$9*TRANSPOSE($AO$4:$AR$4)*$AL$4)</f>
        <v>0.5774</v>
      </c>
      <c r="AD1844" s="39" t="str">
        <v>0.5774</v>
      </c>
      <c r="AE1844" s="39" t="str">
        <v>0.5774</v>
      </c>
      <c r="AF1844" s="39" t="str">
        <v>0.5774</v>
      </c>
      <c r="AG1844" s="5" cm="1">
        <f t="array" ref="AG1844">SIGMOID(SUM(GETVECTOR(_xlfn.CONCAT(Y1844,",",AC1844))*GETVECTOR(_xlfn.CONCAT($S1844,",",$AL$4)))+U1844)</f>
        <v>0.65969303906938159</v>
      </c>
      <c r="AH1844" s="5" cm="1">
        <f t="array" ref="AH1844">SIGMOID(SUM(GETVECTOR(_xlfn.CONCAT(Z1844,",",AD1844))*GETVECTOR(_xlfn.CONCAT($S1844,",",$AL$4)))+V1844)</f>
        <v>0.63567574685676742</v>
      </c>
      <c r="AI1844" s="5" cm="1">
        <f t="array" ref="AI1844">TANH(SUM(GETVECTOR(_xlfn.CONCAT(AA1844,",",AE1844))*GETVECTOR(_xlfn.CONCAT($S1844,",",$AL$4)))+W1844)</f>
        <v>0.8599093459644167</v>
      </c>
      <c r="AJ1844" s="5" cm="1">
        <f t="array" ref="AJ1844">SIGMOID(SUM(GETVECTOR(_xlfn.CONCAT(AB1844,",",AF1844))*GETVECTOR(_xlfn.CONCAT($S1844,",",$AL$4)))+X1844)</f>
        <v>0.62320350574480243</v>
      </c>
      <c r="AK1844" s="5">
        <f t="shared" si="580"/>
        <v>0.54662351572504497</v>
      </c>
      <c r="AL1844" s="46">
        <f t="shared" si="581"/>
        <v>0.31034620413345715</v>
      </c>
      <c r="AM1844" s="3">
        <f t="shared" si="582"/>
        <v>7.3232802071601488E-2</v>
      </c>
      <c r="AN1844" s="3">
        <f t="shared" si="583"/>
        <v>3.4320966348719617E-2</v>
      </c>
      <c r="AO1844" s="3">
        <f t="shared" si="584"/>
        <v>0</v>
      </c>
      <c r="AP1844" s="3">
        <f t="shared" si="585"/>
        <v>6.8349588119093916E-3</v>
      </c>
      <c r="AQ1844" s="3">
        <f t="shared" si="586"/>
        <v>5.6845499767436466E-3</v>
      </c>
      <c r="AR1844" s="3">
        <f t="shared" si="587"/>
        <v>8.5636506658280029E-3</v>
      </c>
      <c r="AS1844" s="3" cm="1">
        <f t="array" ref="AS1844">SUM(AO1844:AR1844*AC1844:AF1844)</f>
        <v>1.2173416269017353E-2</v>
      </c>
      <c r="AT1844" s="50">
        <f t="shared" si="588"/>
        <v>5.363043299258359E-3</v>
      </c>
      <c r="AU1844" s="50">
        <f t="shared" si="589"/>
        <v>7.3232802071601488E-2</v>
      </c>
      <c r="AV1844" s="67"/>
      <c r="AW1844" s="67"/>
    </row>
    <row r="1845" spans="1:49" ht="15" customHeight="1" x14ac:dyDescent="0.25">
      <c r="A1845" s="11">
        <f t="shared" si="578"/>
        <v>1842</v>
      </c>
      <c r="B1845" s="29">
        <v>32889</v>
      </c>
      <c r="C1845" s="25">
        <v>22</v>
      </c>
      <c r="D1845" s="12">
        <v>25.6</v>
      </c>
      <c r="E1845" s="25"/>
      <c r="F1845" s="35">
        <v>99</v>
      </c>
      <c r="G1845" s="25">
        <v>38</v>
      </c>
      <c r="H1845" s="13">
        <v>0</v>
      </c>
      <c r="I1845" s="25">
        <v>0</v>
      </c>
      <c r="J1845" s="12">
        <v>0</v>
      </c>
      <c r="K1845" s="12">
        <v>0</v>
      </c>
      <c r="L1845" s="25" t="s">
        <v>11</v>
      </c>
      <c r="M1845" s="10"/>
      <c r="N1845" s="15"/>
      <c r="O1845" s="15"/>
      <c r="P1845" s="4"/>
      <c r="Q1845" s="55"/>
      <c r="R1845" s="40">
        <f t="shared" si="579"/>
        <v>0.62061855670103094</v>
      </c>
      <c r="S1845" s="42" t="str" cm="1">
        <f t="array" ref="S1845">SETVECTOR(R1845:R1846)</f>
        <v>0.620618556701031,0.237113402061856</v>
      </c>
      <c r="T1845" s="42">
        <f t="shared" si="590"/>
        <v>0.10309278350515463</v>
      </c>
      <c r="U1845" s="5">
        <f t="shared" si="591"/>
        <v>0</v>
      </c>
      <c r="V1845" s="5">
        <f t="shared" si="592"/>
        <v>3.7564781365492975E-2</v>
      </c>
      <c r="W1845" s="5">
        <f t="shared" si="593"/>
        <v>0.80667655516755665</v>
      </c>
      <c r="X1845" s="5">
        <f t="shared" si="594"/>
        <v>3.0445496432715919E-3</v>
      </c>
      <c r="Y1845" s="46" t="str" cm="1">
        <f t="array" ref="Y1845:AB1845">SETMATRIX(GETMATRIX(Y1844:AB1844)-$O$9*TRANSPOSE(AO1844:AR1844)*GETVECTOR(S1844))</f>
        <v>0.5774,0.5774</v>
      </c>
      <c r="Z1845" s="46" t="str">
        <v>0.487751461440271,0.421349307024832</v>
      </c>
      <c r="AA1845" s="46" t="str">
        <v>0.440614604027249,0.408805357913963</v>
      </c>
      <c r="AB1845" s="46" t="str">
        <v>0.481951793368145,0.395255755687498</v>
      </c>
      <c r="AC1845" s="39" t="str" cm="1">
        <f t="array" ref="AC1845:AF1845">SETMATRIX(GETMATRIX(AC1844:AF1844)-$O$9*TRANSPOSE($AO$4:$AR$4)*$AL$4)</f>
        <v>0.5774</v>
      </c>
      <c r="AD1845" s="39" t="str">
        <v>0.5774</v>
      </c>
      <c r="AE1845" s="39" t="str">
        <v>0.5774</v>
      </c>
      <c r="AF1845" s="39" t="str">
        <v>0.5774</v>
      </c>
      <c r="AG1845" s="5" cm="1">
        <f t="array" ref="AG1845">SIGMOID(SUM(GETVECTOR(_xlfn.CONCAT(Y1845,",",AC1845))*GETVECTOR(_xlfn.CONCAT($S1845,",",$AL$4)))+U1845)</f>
        <v>0.62134345895524834</v>
      </c>
      <c r="AH1845" s="5" cm="1">
        <f t="array" ref="AH1845">SIGMOID(SUM(GETVECTOR(_xlfn.CONCAT(Z1845,",",AD1845))*GETVECTOR(_xlfn.CONCAT($S1845,",",$AL$4)))+V1845)</f>
        <v>0.60830191007095125</v>
      </c>
      <c r="AI1845" s="5" cm="1">
        <f t="array" ref="AI1845">TANH(SUM(GETVECTOR(_xlfn.CONCAT(AA1845,",",AE1845))*GETVECTOR(_xlfn.CONCAT($S1845,",",$AL$4)))+W1845)</f>
        <v>0.82652337312809876</v>
      </c>
      <c r="AJ1845" s="5" cm="1">
        <f t="array" ref="AJ1845">SIGMOID(SUM(GETVECTOR(_xlfn.CONCAT(AB1845,",",AF1845))*GETVECTOR(_xlfn.CONCAT($S1845,",",$AL$4)))+X1845)</f>
        <v>0.59769575262087327</v>
      </c>
      <c r="AK1845" s="5">
        <f t="shared" si="580"/>
        <v>0.502775746592108</v>
      </c>
      <c r="AL1845" s="46">
        <f t="shared" si="581"/>
        <v>0.27750854491408616</v>
      </c>
      <c r="AM1845" s="3">
        <f t="shared" si="582"/>
        <v>0.17441576140893153</v>
      </c>
      <c r="AN1845" s="3">
        <f t="shared" si="583"/>
        <v>8.1774703260002898E-2</v>
      </c>
      <c r="AO1845" s="3">
        <f t="shared" si="584"/>
        <v>0</v>
      </c>
      <c r="AP1845" s="3">
        <f t="shared" si="585"/>
        <v>1.6104407461140374E-2</v>
      </c>
      <c r="AQ1845" s="3">
        <f t="shared" si="586"/>
        <v>1.5761747287428216E-2</v>
      </c>
      <c r="AR1845" s="3">
        <f t="shared" si="587"/>
        <v>1.9472275532102481E-2</v>
      </c>
      <c r="AS1845" s="3" cm="1">
        <f t="array" ref="AS1845">SUM(AO1845:AR1845*AC1845:AF1845)</f>
        <v>2.9642809644059478E-2</v>
      </c>
      <c r="AT1845" s="50">
        <f t="shared" si="588"/>
        <v>3.042085782785733E-2</v>
      </c>
      <c r="AU1845" s="50">
        <f t="shared" si="589"/>
        <v>0.17441576140893153</v>
      </c>
      <c r="AV1845" s="67"/>
      <c r="AW1845" s="67"/>
    </row>
    <row r="1846" spans="1:49" ht="15" customHeight="1" x14ac:dyDescent="0.25">
      <c r="A1846" s="11">
        <f t="shared" si="578"/>
        <v>1843</v>
      </c>
      <c r="B1846" s="29">
        <v>32890</v>
      </c>
      <c r="C1846" s="25">
        <v>21</v>
      </c>
      <c r="D1846" s="12">
        <v>31.1</v>
      </c>
      <c r="E1846" s="25"/>
      <c r="F1846" s="35">
        <v>95</v>
      </c>
      <c r="G1846" s="25">
        <v>119</v>
      </c>
      <c r="H1846" s="13">
        <v>0</v>
      </c>
      <c r="I1846" s="25">
        <v>0</v>
      </c>
      <c r="J1846" s="12">
        <v>0</v>
      </c>
      <c r="K1846" s="12">
        <v>0</v>
      </c>
      <c r="L1846" s="25" t="s">
        <v>11</v>
      </c>
      <c r="M1846" s="10"/>
      <c r="N1846" s="15"/>
      <c r="O1846" s="15"/>
      <c r="P1846" s="4"/>
      <c r="Q1846" s="55"/>
      <c r="R1846" s="40">
        <f t="shared" si="579"/>
        <v>0.23711340206185566</v>
      </c>
      <c r="S1846" s="42" t="str" cm="1">
        <f t="array" ref="S1846">SETVECTOR(R1846:R1847)</f>
        <v>0.237113402061856,0.103092783505155</v>
      </c>
      <c r="T1846" s="42">
        <f t="shared" si="590"/>
        <v>0.17525773195876287</v>
      </c>
      <c r="U1846" s="5">
        <f t="shared" si="591"/>
        <v>0</v>
      </c>
      <c r="V1846" s="5">
        <f t="shared" si="592"/>
        <v>3.5954340619378938E-2</v>
      </c>
      <c r="W1846" s="5">
        <f t="shared" si="593"/>
        <v>0.80510038043881382</v>
      </c>
      <c r="X1846" s="5">
        <f t="shared" si="594"/>
        <v>1.0973220900613438E-3</v>
      </c>
      <c r="Y1846" s="46" t="str" cm="1">
        <f t="array" ref="Y1846:AB1846">SETMATRIX(GETMATRIX(Y1845:AB1845)-$O$9*TRANSPOSE(AO1845:AR1845)*GETVECTOR(S1845))</f>
        <v>0.5774,0.5774</v>
      </c>
      <c r="Z1846" s="46" t="str">
        <v>0.486751992028765,0.420967449940702</v>
      </c>
      <c r="AA1846" s="46" t="str">
        <v>0.439636400741988,0.408431625761787</v>
      </c>
      <c r="AB1846" s="46" t="str">
        <v>0.480743307814503,0.394794041937768</v>
      </c>
      <c r="AC1846" s="39" t="str" cm="1">
        <f t="array" ref="AC1846:AF1846">SETMATRIX(GETMATRIX(AC1845:AF1845)-$O$9*TRANSPOSE($AO$4:$AR$4)*$AL$4)</f>
        <v>0.5774</v>
      </c>
      <c r="AD1846" s="39" t="str">
        <v>0.5774</v>
      </c>
      <c r="AE1846" s="39" t="str">
        <v>0.5774</v>
      </c>
      <c r="AF1846" s="39" t="str">
        <v>0.5774</v>
      </c>
      <c r="AG1846" s="5" cm="1">
        <f t="array" ref="AG1846">SIGMOID(SUM(GETVECTOR(_xlfn.CONCAT(Y1846,",",AC1846))*GETVECTOR(_xlfn.CONCAT($S1846,",",$AL$4)))+U1846)</f>
        <v>0.54895145763587516</v>
      </c>
      <c r="AH1846" s="5" cm="1">
        <f t="array" ref="AH1846">SIGMOID(SUM(GETVECTOR(_xlfn.CONCAT(Z1846,",",AD1846))*GETVECTOR(_xlfn.CONCAT($S1846,",",$AL$4)))+V1846)</f>
        <v>0.54853877161826958</v>
      </c>
      <c r="AI1846" s="5" cm="1">
        <f t="array" ref="AI1846">TANH(SUM(GETVECTOR(_xlfn.CONCAT(AA1846,",",AE1846))*GETVECTOR(_xlfn.CONCAT($S1846,",",$AL$4)))+W1846)</f>
        <v>0.74043898095935312</v>
      </c>
      <c r="AJ1846" s="5" cm="1">
        <f t="array" ref="AJ1846">SIGMOID(SUM(GETVECTOR(_xlfn.CONCAT(AB1846,",",AF1846))*GETVECTOR(_xlfn.CONCAT($S1846,",",$AL$4)))+X1846)</f>
        <v>0.53886852508983463</v>
      </c>
      <c r="AK1846" s="5">
        <f t="shared" si="580"/>
        <v>0.40615948907372684</v>
      </c>
      <c r="AL1846" s="46">
        <f t="shared" si="581"/>
        <v>0.20757586782565207</v>
      </c>
      <c r="AM1846" s="3">
        <f t="shared" si="582"/>
        <v>3.2318135866889197E-2</v>
      </c>
      <c r="AN1846" s="3">
        <f t="shared" si="583"/>
        <v>1.4831079241250298E-2</v>
      </c>
      <c r="AO1846" s="3">
        <f t="shared" si="584"/>
        <v>0</v>
      </c>
      <c r="AP1846" s="3">
        <f t="shared" si="585"/>
        <v>2.7195047286807375E-3</v>
      </c>
      <c r="AQ1846" s="3">
        <f t="shared" si="586"/>
        <v>3.6751778228712108E-3</v>
      </c>
      <c r="AR1846" s="3">
        <f t="shared" si="587"/>
        <v>3.09348440552068E-3</v>
      </c>
      <c r="AS1846" s="3" cm="1">
        <f t="array" ref="AS1846">SUM(AO1846:AR1846*AC1846:AF1846)</f>
        <v>5.4784676010137361E-3</v>
      </c>
      <c r="AT1846" s="50">
        <f t="shared" si="588"/>
        <v>1.0444619059107099E-3</v>
      </c>
      <c r="AU1846" s="50">
        <f t="shared" si="589"/>
        <v>3.2318135866889197E-2</v>
      </c>
      <c r="AV1846" s="67"/>
      <c r="AW1846" s="67"/>
    </row>
    <row r="1847" spans="1:49" ht="15" customHeight="1" x14ac:dyDescent="0.25">
      <c r="A1847" s="11">
        <f t="shared" si="578"/>
        <v>1844</v>
      </c>
      <c r="B1847" s="29">
        <v>32891</v>
      </c>
      <c r="C1847" s="25">
        <v>21</v>
      </c>
      <c r="D1847" s="12"/>
      <c r="E1847" s="25"/>
      <c r="F1847" s="35">
        <v>90</v>
      </c>
      <c r="G1847" s="25">
        <v>16</v>
      </c>
      <c r="H1847" s="13">
        <v>0</v>
      </c>
      <c r="I1847" s="25">
        <v>0</v>
      </c>
      <c r="J1847" s="12">
        <v>0</v>
      </c>
      <c r="K1847" s="12">
        <v>0</v>
      </c>
      <c r="L1847" s="25" t="s">
        <v>11</v>
      </c>
      <c r="M1847" s="10"/>
      <c r="N1847" s="15"/>
      <c r="O1847" s="15"/>
      <c r="P1847" s="4"/>
      <c r="Q1847" s="55"/>
      <c r="R1847" s="40">
        <f t="shared" si="579"/>
        <v>0.10309278350515463</v>
      </c>
      <c r="S1847" s="42" t="str" cm="1">
        <f t="array" ref="S1847">SETVECTOR(R1847:R1848)</f>
        <v>0.103092783505155,0.175257731958763</v>
      </c>
      <c r="T1847" s="42">
        <f t="shared" si="590"/>
        <v>2.0618556701030927E-2</v>
      </c>
      <c r="U1847" s="5">
        <f t="shared" si="591"/>
        <v>0</v>
      </c>
      <c r="V1847" s="5">
        <f t="shared" si="592"/>
        <v>3.5682390146510867E-2</v>
      </c>
      <c r="W1847" s="5">
        <f t="shared" si="593"/>
        <v>0.80473286265652666</v>
      </c>
      <c r="X1847" s="5">
        <f t="shared" si="594"/>
        <v>7.8797364950927576E-4</v>
      </c>
      <c r="Y1847" s="46" t="str" cm="1">
        <f t="array" ref="Y1847:AB1847">SETMATRIX(GETMATRIX(Y1846:AB1846)-$O$9*TRANSPOSE(AO1846:AR1846)*GETVECTOR(S1846))</f>
        <v>0.5774,0.5774</v>
      </c>
      <c r="Z1847" s="46" t="str">
        <v>0.486687508926951,0.420939413809479</v>
      </c>
      <c r="AA1847" s="46" t="str">
        <v>0.439549257350312,0.408393737330623</v>
      </c>
      <c r="AB1847" s="46" t="str">
        <v>0.480669957153341,0.394762150345959</v>
      </c>
      <c r="AC1847" s="39" t="str" cm="1">
        <f t="array" ref="AC1847:AF1847">SETMATRIX(GETMATRIX(AC1846:AF1846)-$O$9*TRANSPOSE($AO$4:$AR$4)*$AL$4)</f>
        <v>0.5774</v>
      </c>
      <c r="AD1847" s="39" t="str">
        <v>0.5774</v>
      </c>
      <c r="AE1847" s="39" t="str">
        <v>0.5774</v>
      </c>
      <c r="AF1847" s="39" t="str">
        <v>0.5774</v>
      </c>
      <c r="AG1847" s="5" cm="1">
        <f t="array" ref="AG1847">SIGMOID(SUM(GETVECTOR(_xlfn.CONCAT(Y1847,",",AC1847))*GETVECTOR(_xlfn.CONCAT($S1847,",",$AL$4)))+U1847)</f>
        <v>0.54009362987552256</v>
      </c>
      <c r="AH1847" s="5" cm="1">
        <f t="array" ref="AH1847">SIGMOID(SUM(GETVECTOR(_xlfn.CONCAT(Z1847,",",AD1847))*GETVECTOR(_xlfn.CONCAT($S1847,",",$AL$4)))+V1847)</f>
        <v>0.5398227856502994</v>
      </c>
      <c r="AI1847" s="5" cm="1">
        <f t="array" ref="AI1847">TANH(SUM(GETVECTOR(_xlfn.CONCAT(AA1847,",",AE1847))*GETVECTOR(_xlfn.CONCAT($S1847,",",$AL$4)))+W1847)</f>
        <v>0.72666354312589276</v>
      </c>
      <c r="AJ1847" s="5" cm="1">
        <f t="array" ref="AJ1847">SIGMOID(SUM(GETVECTOR(_xlfn.CONCAT(AB1847,",",AF1847))*GETVECTOR(_xlfn.CONCAT($S1847,",",$AL$4)))+X1847)</f>
        <v>0.52984614920060025</v>
      </c>
      <c r="AK1847" s="5">
        <f t="shared" si="580"/>
        <v>0.39226953808073589</v>
      </c>
      <c r="AL1847" s="46">
        <f t="shared" si="581"/>
        <v>0.19779958225268496</v>
      </c>
      <c r="AM1847" s="3">
        <f t="shared" si="582"/>
        <v>0.17718102555165402</v>
      </c>
      <c r="AN1847" s="3">
        <f t="shared" si="583"/>
        <v>8.0795357920934369E-2</v>
      </c>
      <c r="AO1847" s="3">
        <f t="shared" si="584"/>
        <v>0</v>
      </c>
      <c r="AP1847" s="3">
        <f t="shared" si="585"/>
        <v>1.4584653109350768E-2</v>
      </c>
      <c r="AQ1847" s="3">
        <f t="shared" si="586"/>
        <v>2.0584622225627087E-2</v>
      </c>
      <c r="AR1847" s="3">
        <f t="shared" si="587"/>
        <v>1.6477168339816186E-2</v>
      </c>
      <c r="AS1847" s="3" cm="1">
        <f t="array" ref="AS1847">SUM(AO1847:AR1847*AC1847:AF1847)</f>
        <v>2.982065657782608E-2</v>
      </c>
      <c r="AT1847" s="50">
        <f t="shared" si="588"/>
        <v>3.1393115815535874E-2</v>
      </c>
      <c r="AU1847" s="50">
        <f t="shared" si="589"/>
        <v>0.17718102555165402</v>
      </c>
      <c r="AV1847" s="67"/>
      <c r="AW1847" s="67"/>
    </row>
    <row r="1848" spans="1:49" ht="15" customHeight="1" x14ac:dyDescent="0.25">
      <c r="A1848" s="11">
        <f t="shared" si="578"/>
        <v>1845</v>
      </c>
      <c r="B1848" s="29">
        <v>32892</v>
      </c>
      <c r="C1848" s="25">
        <v>21</v>
      </c>
      <c r="D1848" s="12">
        <v>30.2</v>
      </c>
      <c r="E1848" s="25"/>
      <c r="F1848" s="35">
        <v>92</v>
      </c>
      <c r="G1848" s="25">
        <v>31</v>
      </c>
      <c r="H1848" s="13">
        <v>0</v>
      </c>
      <c r="I1848" s="25">
        <v>0</v>
      </c>
      <c r="J1848" s="12">
        <v>0</v>
      </c>
      <c r="K1848" s="12">
        <v>0</v>
      </c>
      <c r="L1848" s="25" t="s">
        <v>11</v>
      </c>
      <c r="M1848" s="10"/>
      <c r="N1848" s="15"/>
      <c r="O1848" s="15"/>
      <c r="P1848" s="4"/>
      <c r="Q1848" s="55"/>
      <c r="R1848" s="40">
        <f t="shared" si="579"/>
        <v>0.17525773195876287</v>
      </c>
      <c r="S1848" s="42" t="str" cm="1">
        <f t="array" ref="S1848">SETVECTOR(R1848:R1849)</f>
        <v>0.175257731958763,0.0206185567010309</v>
      </c>
      <c r="T1848" s="42">
        <f t="shared" si="590"/>
        <v>1.0309278350515464E-3</v>
      </c>
      <c r="U1848" s="5">
        <f t="shared" si="591"/>
        <v>0</v>
      </c>
      <c r="V1848" s="5">
        <f t="shared" si="592"/>
        <v>3.4223924835575792E-2</v>
      </c>
      <c r="W1848" s="5">
        <f t="shared" si="593"/>
        <v>0.80267440043396399</v>
      </c>
      <c r="X1848" s="5">
        <f t="shared" si="594"/>
        <v>-8.5974318447234284E-4</v>
      </c>
      <c r="Y1848" s="46" t="str" cm="1">
        <f t="array" ref="Y1848:AB1848">SETMATRIX(GETMATRIX(Y1847:AB1847)-$O$9*TRANSPOSE(AO1847:AR1847)*GETVECTOR(S1847))</f>
        <v>0.5774,0.5774</v>
      </c>
      <c r="Z1848" s="46" t="str">
        <v>0.486537151678401,0.420683806486944</v>
      </c>
      <c r="AA1848" s="46" t="str">
        <v>0.439337044750048,0.408032975910174</v>
      </c>
      <c r="AB1848" s="46" t="str">
        <v>0.480500089438498,0.394473375230725</v>
      </c>
      <c r="AC1848" s="39" t="str" cm="1">
        <f t="array" ref="AC1848:AF1848">SETMATRIX(GETMATRIX(AC1847:AF1847)-$O$9*TRANSPOSE($AO$4:$AR$4)*$AL$4)</f>
        <v>0.5774</v>
      </c>
      <c r="AD1848" s="39" t="str">
        <v>0.5774</v>
      </c>
      <c r="AE1848" s="39" t="str">
        <v>0.5774</v>
      </c>
      <c r="AF1848" s="39" t="str">
        <v>0.5774</v>
      </c>
      <c r="AG1848" s="5" cm="1">
        <f t="array" ref="AG1848">SIGMOID(SUM(GETVECTOR(_xlfn.CONCAT(Y1848,",",AC1848))*GETVECTOR(_xlfn.CONCAT($S1848,",",$AL$4)))+U1848)</f>
        <v>0.52824464136378757</v>
      </c>
      <c r="AH1848" s="5" cm="1">
        <f t="array" ref="AH1848">SIGMOID(SUM(GETVECTOR(_xlfn.CONCAT(Z1848,",",AD1848))*GETVECTOR(_xlfn.CONCAT($S1848,",",$AL$4)))+V1848)</f>
        <v>0.53199801368033517</v>
      </c>
      <c r="AI1848" s="5" cm="1">
        <f t="array" ref="AI1848">TANH(SUM(GETVECTOR(_xlfn.CONCAT(AA1848,",",AE1848))*GETVECTOR(_xlfn.CONCAT($S1848,",",$AL$4)))+W1848)</f>
        <v>0.71044642219890486</v>
      </c>
      <c r="AJ1848" s="5" cm="1">
        <f t="array" ref="AJ1848">SIGMOID(SUM(GETVECTOR(_xlfn.CONCAT(AB1848,",",AF1848))*GETVECTOR(_xlfn.CONCAT($S1848,",",$AL$4)))+X1848)</f>
        <v>0.5228553326292904</v>
      </c>
      <c r="AK1848" s="5">
        <f t="shared" si="580"/>
        <v>0.37795608543611814</v>
      </c>
      <c r="AL1848" s="46">
        <f t="shared" si="581"/>
        <v>0.18871476565656845</v>
      </c>
      <c r="AM1848" s="3">
        <f t="shared" si="582"/>
        <v>0.1876838378215169</v>
      </c>
      <c r="AN1848" s="3">
        <f t="shared" si="583"/>
        <v>8.5347779924033654E-2</v>
      </c>
      <c r="AO1848" s="3">
        <f t="shared" si="584"/>
        <v>0</v>
      </c>
      <c r="AP1848" s="3">
        <f t="shared" si="585"/>
        <v>1.5096673664880782E-2</v>
      </c>
      <c r="AQ1848" s="3">
        <f t="shared" si="586"/>
        <v>2.2487472743998874E-2</v>
      </c>
      <c r="AR1848" s="3">
        <f t="shared" si="587"/>
        <v>1.6899849304012761E-2</v>
      </c>
      <c r="AS1848" s="3" cm="1">
        <f t="array" ref="AS1848">SUM(AO1848:AR1848*AC1848:AF1848)</f>
        <v>3.1459059124624086E-2</v>
      </c>
      <c r="AT1848" s="50">
        <f t="shared" si="588"/>
        <v>3.5225222979413461E-2</v>
      </c>
      <c r="AU1848" s="50">
        <f t="shared" si="589"/>
        <v>0.1876838378215169</v>
      </c>
      <c r="AV1848" s="67"/>
      <c r="AW1848" s="67"/>
    </row>
    <row r="1849" spans="1:49" ht="15" customHeight="1" x14ac:dyDescent="0.25">
      <c r="A1849" s="11">
        <f t="shared" si="578"/>
        <v>1846</v>
      </c>
      <c r="B1849" s="29">
        <v>32893</v>
      </c>
      <c r="C1849" s="25">
        <v>18</v>
      </c>
      <c r="D1849" s="12">
        <v>30</v>
      </c>
      <c r="E1849" s="25"/>
      <c r="F1849" s="35">
        <v>84</v>
      </c>
      <c r="G1849" s="25">
        <v>0</v>
      </c>
      <c r="H1849" s="13">
        <v>0</v>
      </c>
      <c r="I1849" s="25">
        <v>0</v>
      </c>
      <c r="J1849" s="12">
        <v>0</v>
      </c>
      <c r="K1849" s="12">
        <v>0</v>
      </c>
      <c r="L1849" s="25" t="s">
        <v>11</v>
      </c>
      <c r="M1849" s="10"/>
      <c r="N1849" s="15"/>
      <c r="O1849" s="15"/>
      <c r="P1849" s="4"/>
      <c r="Q1849" s="55"/>
      <c r="R1849" s="40">
        <f t="shared" si="579"/>
        <v>2.0618556701030927E-2</v>
      </c>
      <c r="S1849" s="42" t="str" cm="1">
        <f t="array" ref="S1849">SETVECTOR(R1849:R1850)</f>
        <v>0.0206185567010309,0.00103092783505155</v>
      </c>
      <c r="T1849" s="42">
        <f t="shared" si="590"/>
        <v>0.15463917525773196</v>
      </c>
      <c r="U1849" s="5">
        <f t="shared" si="591"/>
        <v>0</v>
      </c>
      <c r="V1849" s="5">
        <f t="shared" si="592"/>
        <v>3.2714257469087717E-2</v>
      </c>
      <c r="W1849" s="5">
        <f t="shared" si="593"/>
        <v>0.80042565315956404</v>
      </c>
      <c r="X1849" s="5">
        <f t="shared" si="594"/>
        <v>-2.5497281148736191E-3</v>
      </c>
      <c r="Y1849" s="46" t="str" cm="1">
        <f t="array" ref="Y1849:AB1849">SETMATRIX(GETMATRIX(Y1848:AB1848)-$O$9*TRANSPOSE(AO1848:AR1848)*GETVECTOR(S1848))</f>
        <v>0.5774,0.5774</v>
      </c>
      <c r="Z1849" s="46" t="str">
        <v>0.486272570799738,0.420652679324748</v>
      </c>
      <c r="AA1849" s="46" t="str">
        <v>0.438942934402988,0.40798660998699</v>
      </c>
      <c r="AB1849" s="46" t="str">
        <v>0.480203906512551,0.394438530180614</v>
      </c>
      <c r="AC1849" s="39" t="str" cm="1">
        <f t="array" ref="AC1849:AF1849">SETMATRIX(GETMATRIX(AC1848:AF1848)-$O$9*TRANSPOSE($AO$4:$AR$4)*$AL$4)</f>
        <v>0.5774</v>
      </c>
      <c r="AD1849" s="39" t="str">
        <v>0.5774</v>
      </c>
      <c r="AE1849" s="39" t="str">
        <v>0.5774</v>
      </c>
      <c r="AF1849" s="39" t="str">
        <v>0.5774</v>
      </c>
      <c r="AG1849" s="5" cm="1">
        <f t="array" ref="AG1849">SIGMOID(SUM(GETVECTOR(_xlfn.CONCAT(Y1849,",",AC1849))*GETVECTOR(_xlfn.CONCAT($S1849,",",$AL$4)))+U1849)</f>
        <v>0.503125062399288</v>
      </c>
      <c r="AH1849" s="5" cm="1">
        <f t="array" ref="AH1849">SIGMOID(SUM(GETVECTOR(_xlfn.CONCAT(Z1849,",",AD1849))*GETVECTOR(_xlfn.CONCAT($S1849,",",$AL$4)))+V1849)</f>
        <v>0.51079186335837057</v>
      </c>
      <c r="AI1849" s="5" cm="1">
        <f t="array" ref="AI1849">TANH(SUM(GETVECTOR(_xlfn.CONCAT(AA1849,",",AE1849))*GETVECTOR(_xlfn.CONCAT($S1849,",",$AL$4)))+W1849)</f>
        <v>0.66953323045411395</v>
      </c>
      <c r="AJ1849" s="5" cm="1">
        <f t="array" ref="AJ1849">SIGMOID(SUM(GETVECTOR(_xlfn.CONCAT(AB1849,",",AF1849))*GETVECTOR(_xlfn.CONCAT($S1849,",",$AL$4)))+X1849)</f>
        <v>0.50193949552722406</v>
      </c>
      <c r="AK1849" s="5">
        <f t="shared" si="580"/>
        <v>0.34199212636400622</v>
      </c>
      <c r="AL1849" s="46">
        <f t="shared" si="581"/>
        <v>0.1652659484723506</v>
      </c>
      <c r="AM1849" s="3">
        <f t="shared" si="582"/>
        <v>1.0626773214618634E-2</v>
      </c>
      <c r="AN1849" s="3">
        <f t="shared" si="583"/>
        <v>4.7557456393293425E-3</v>
      </c>
      <c r="AO1849" s="3">
        <f t="shared" si="584"/>
        <v>0</v>
      </c>
      <c r="AP1849" s="3">
        <f t="shared" si="585"/>
        <v>7.9566159779119905E-4</v>
      </c>
      <c r="AQ1849" s="3">
        <f t="shared" si="586"/>
        <v>1.3402488759875807E-3</v>
      </c>
      <c r="AR1849" s="3">
        <f t="shared" si="587"/>
        <v>8.7471565035066338E-4</v>
      </c>
      <c r="AS1849" s="3" cm="1">
        <f t="array" ref="AS1849">SUM(AO1849:AR1849*AC1849:AF1849)</f>
        <v>1.7383355240723404E-3</v>
      </c>
      <c r="AT1849" s="50">
        <f t="shared" si="588"/>
        <v>1.1292830895493607E-4</v>
      </c>
      <c r="AU1849" s="50">
        <f t="shared" si="589"/>
        <v>1.0626773214618634E-2</v>
      </c>
      <c r="AV1849" s="67"/>
      <c r="AW1849" s="67"/>
    </row>
    <row r="1850" spans="1:49" ht="15" customHeight="1" x14ac:dyDescent="0.25">
      <c r="A1850" s="11">
        <f t="shared" si="578"/>
        <v>1847</v>
      </c>
      <c r="B1850" s="29">
        <v>32894</v>
      </c>
      <c r="C1850" s="25">
        <v>19</v>
      </c>
      <c r="D1850" s="12">
        <v>33.4</v>
      </c>
      <c r="E1850" s="25"/>
      <c r="F1850" s="35">
        <v>84</v>
      </c>
      <c r="G1850" s="25">
        <v>0</v>
      </c>
      <c r="H1850" s="13">
        <v>0</v>
      </c>
      <c r="I1850" s="25">
        <v>0</v>
      </c>
      <c r="J1850" s="12">
        <v>0</v>
      </c>
      <c r="K1850" s="12">
        <v>0</v>
      </c>
      <c r="L1850" s="25" t="s">
        <v>11</v>
      </c>
      <c r="M1850" s="10"/>
      <c r="N1850" s="15"/>
      <c r="O1850" s="15"/>
      <c r="P1850" s="4"/>
      <c r="Q1850" s="55"/>
      <c r="R1850" s="40">
        <f t="shared" si="579"/>
        <v>1.0309278350515464E-3</v>
      </c>
      <c r="S1850" s="42" t="str" cm="1">
        <f t="array" ref="S1850">SETVECTOR(R1850:R1851)</f>
        <v>0.00103092783505155,0.154639175257732</v>
      </c>
      <c r="T1850" s="42">
        <f t="shared" si="590"/>
        <v>8.9690721649484523E-2</v>
      </c>
      <c r="U1850" s="5">
        <f t="shared" si="591"/>
        <v>0</v>
      </c>
      <c r="V1850" s="5">
        <f t="shared" si="592"/>
        <v>3.26346913093086E-2</v>
      </c>
      <c r="W1850" s="5">
        <f t="shared" si="593"/>
        <v>0.80029162827196532</v>
      </c>
      <c r="X1850" s="5">
        <f t="shared" si="594"/>
        <v>-2.6371996799086856E-3</v>
      </c>
      <c r="Y1850" s="46" t="str" cm="1">
        <f t="array" ref="Y1850:AB1850">SETMATRIX(GETMATRIX(Y1849:AB1849)-$O$9*TRANSPOSE(AO1849:AR1849)*GETVECTOR(S1849))</f>
        <v>0.5774,0.5774</v>
      </c>
      <c r="Z1850" s="46" t="str">
        <v>0.486270930260361,0.420652597297779</v>
      </c>
      <c r="AA1850" s="46" t="str">
        <v>0.438940171003244,0.407986471817003</v>
      </c>
      <c r="AB1850" s="46" t="str">
        <v>0.480202102975128,0.394438440003743</v>
      </c>
      <c r="AC1850" s="39" t="str" cm="1">
        <f t="array" ref="AC1850:AF1850">SETMATRIX(GETMATRIX(AC1849:AF1849)-$O$9*TRANSPOSE($AO$4:$AR$4)*$AL$4)</f>
        <v>0.5774</v>
      </c>
      <c r="AD1850" s="39" t="str">
        <v>0.5774</v>
      </c>
      <c r="AE1850" s="39" t="str">
        <v>0.5774</v>
      </c>
      <c r="AF1850" s="39" t="str">
        <v>0.5774</v>
      </c>
      <c r="AG1850" s="5" cm="1">
        <f t="array" ref="AG1850">SIGMOID(SUM(GETVECTOR(_xlfn.CONCAT(Y1850,",",AC1850))*GETVECTOR(_xlfn.CONCAT($S1850,",",$AL$4)))+U1850)</f>
        <v>0.52245586278519074</v>
      </c>
      <c r="AH1850" s="5" cm="1">
        <f t="array" ref="AH1850">SIGMOID(SUM(GETVECTOR(_xlfn.CONCAT(Z1850,",",AD1850))*GETVECTOR(_xlfn.CONCAT($S1850,",",$AL$4)))+V1850)</f>
        <v>0.52452664241067493</v>
      </c>
      <c r="AI1850" s="5" cm="1">
        <f t="array" ref="AI1850">TANH(SUM(GETVECTOR(_xlfn.CONCAT(AA1850,",",AE1850))*GETVECTOR(_xlfn.CONCAT($S1850,",",$AL$4)))+W1850)</f>
        <v>0.69822820569347643</v>
      </c>
      <c r="AJ1850" s="5" cm="1">
        <f t="array" ref="AJ1850">SIGMOID(SUM(GETVECTOR(_xlfn.CONCAT(AB1850,",",AF1850))*GETVECTOR(_xlfn.CONCAT($S1850,",",$AL$4)))+X1850)</f>
        <v>0.51470912680919045</v>
      </c>
      <c r="AK1850" s="5">
        <f t="shared" si="580"/>
        <v>0.36623929636882929</v>
      </c>
      <c r="AL1850" s="46">
        <f t="shared" si="581"/>
        <v>0.18050740665143475</v>
      </c>
      <c r="AM1850" s="3">
        <f t="shared" si="582"/>
        <v>9.0816685001950226E-2</v>
      </c>
      <c r="AN1850" s="3">
        <f t="shared" si="583"/>
        <v>4.0995156504816041E-2</v>
      </c>
      <c r="AO1850" s="3">
        <f t="shared" si="584"/>
        <v>0</v>
      </c>
      <c r="AP1850" s="3">
        <f t="shared" si="585"/>
        <v>7.1387747130950991E-3</v>
      </c>
      <c r="AQ1850" s="3">
        <f t="shared" si="586"/>
        <v>1.1019827491331569E-2</v>
      </c>
      <c r="AR1850" s="3">
        <f t="shared" si="587"/>
        <v>7.9554141895701608E-3</v>
      </c>
      <c r="AS1850" s="3" cm="1">
        <f t="array" ref="AS1850">SUM(AO1850:AR1850*AC1850:AF1850)</f>
        <v>1.507823306589377E-2</v>
      </c>
      <c r="AT1850" s="50">
        <f t="shared" si="588"/>
        <v>8.2476702747434506E-3</v>
      </c>
      <c r="AU1850" s="50">
        <f t="shared" si="589"/>
        <v>9.0816685001950226E-2</v>
      </c>
      <c r="AV1850" s="67"/>
      <c r="AW1850" s="67"/>
    </row>
    <row r="1851" spans="1:49" ht="15" customHeight="1" x14ac:dyDescent="0.25">
      <c r="A1851" s="11">
        <f t="shared" si="578"/>
        <v>1848</v>
      </c>
      <c r="B1851" s="29">
        <v>32895</v>
      </c>
      <c r="C1851" s="25">
        <v>22</v>
      </c>
      <c r="D1851" s="12">
        <v>32.700000000000003</v>
      </c>
      <c r="E1851" s="25"/>
      <c r="F1851" s="35">
        <v>90</v>
      </c>
      <c r="G1851" s="25">
        <v>0</v>
      </c>
      <c r="H1851" s="13">
        <v>0</v>
      </c>
      <c r="I1851" s="25">
        <v>0</v>
      </c>
      <c r="J1851" s="12">
        <v>0</v>
      </c>
      <c r="K1851" s="12">
        <v>0</v>
      </c>
      <c r="L1851" s="25" t="s">
        <v>11</v>
      </c>
      <c r="M1851" s="10"/>
      <c r="N1851" s="15"/>
      <c r="O1851" s="15"/>
      <c r="P1851" s="4"/>
      <c r="Q1851" s="55"/>
      <c r="R1851" s="40">
        <f t="shared" si="579"/>
        <v>0.15463917525773196</v>
      </c>
      <c r="S1851" s="42" t="str" cm="1">
        <f t="array" ref="S1851">SETVECTOR(R1851:R1852)</f>
        <v>0.154639175257732,0.0896907216494845</v>
      </c>
      <c r="T1851" s="42">
        <f t="shared" si="590"/>
        <v>0.27731958762886594</v>
      </c>
      <c r="U1851" s="5">
        <f t="shared" si="591"/>
        <v>0</v>
      </c>
      <c r="V1851" s="5">
        <f t="shared" si="592"/>
        <v>3.1920813837999093E-2</v>
      </c>
      <c r="W1851" s="5">
        <f t="shared" si="593"/>
        <v>0.79918964552283211</v>
      </c>
      <c r="X1851" s="5">
        <f t="shared" si="594"/>
        <v>-3.4327410988657017E-3</v>
      </c>
      <c r="Y1851" s="46" t="str" cm="1">
        <f t="array" ref="Y1851:AB1851">SETMATRIX(GETMATRIX(Y1850:AB1850)-$O$9*TRANSPOSE(AO1850:AR1850)*GETVECTOR(S1850))</f>
        <v>0.5774,0.5774</v>
      </c>
      <c r="Z1851" s="46" t="str">
        <v>0.486270194304205,0.420542203874381</v>
      </c>
      <c r="AA1851" s="46" t="str">
        <v>0.438939034938554,0.407816062113529</v>
      </c>
      <c r="AB1851" s="46" t="str">
        <v>0.480201282829335,0.394315418134832</v>
      </c>
      <c r="AC1851" s="39" t="str" cm="1">
        <f t="array" ref="AC1851:AF1851">SETMATRIX(GETMATRIX(AC1850:AF1850)-$O$9*TRANSPOSE($AO$4:$AR$4)*$AL$4)</f>
        <v>0.5774</v>
      </c>
      <c r="AD1851" s="39" t="str">
        <v>0.5774</v>
      </c>
      <c r="AE1851" s="39" t="str">
        <v>0.5774</v>
      </c>
      <c r="AF1851" s="39" t="str">
        <v>0.5774</v>
      </c>
      <c r="AG1851" s="5" cm="1">
        <f t="array" ref="AG1851">SIGMOID(SUM(GETVECTOR(_xlfn.CONCAT(Y1851,",",AC1851))*GETVECTOR(_xlfn.CONCAT($S1851,",",$AL$4)))+U1851)</f>
        <v>0.53521064177831368</v>
      </c>
      <c r="AH1851" s="5" cm="1">
        <f t="array" ref="AH1851">SIGMOID(SUM(GETVECTOR(_xlfn.CONCAT(Z1851,",",AD1851))*GETVECTOR(_xlfn.CONCAT($S1851,",",$AL$4)))+V1851)</f>
        <v>0.53614582712995407</v>
      </c>
      <c r="AI1851" s="5" cm="1">
        <f t="array" ref="AI1851">TANH(SUM(GETVECTOR(_xlfn.CONCAT(AA1851,",",AE1851))*GETVECTOR(_xlfn.CONCAT($S1851,",",$AL$4)))+W1851)</f>
        <v>0.71806763429668985</v>
      </c>
      <c r="AJ1851" s="5" cm="1">
        <f t="array" ref="AJ1851">SIGMOID(SUM(GETVECTOR(_xlfn.CONCAT(AB1851,",",AF1851))*GETVECTOR(_xlfn.CONCAT($S1851,",",$AL$4)))+X1851)</f>
        <v>0.52652298636749473</v>
      </c>
      <c r="AK1851" s="5">
        <f t="shared" si="580"/>
        <v>0.38498896572524816</v>
      </c>
      <c r="AL1851" s="46">
        <f t="shared" si="581"/>
        <v>0.19325091093636404</v>
      </c>
      <c r="AM1851" s="3">
        <f t="shared" si="582"/>
        <v>-8.4068676692501898E-2</v>
      </c>
      <c r="AN1851" s="3">
        <f t="shared" si="583"/>
        <v>-3.8301157089615616E-2</v>
      </c>
      <c r="AO1851" s="3">
        <f t="shared" si="584"/>
        <v>0</v>
      </c>
      <c r="AP1851" s="3">
        <f t="shared" si="585"/>
        <v>-6.8397723069838039E-3</v>
      </c>
      <c r="AQ1851" s="3">
        <f t="shared" si="586"/>
        <v>-9.9467228355985485E-3</v>
      </c>
      <c r="AR1851" s="3">
        <f t="shared" si="587"/>
        <v>-7.692272500157589E-3</v>
      </c>
      <c r="AS1851" s="3" cm="1">
        <f t="array" ref="AS1851">SUM(AO1851:AR1851*AC1851:AF1851)</f>
        <v>-1.4134040436918044E-2</v>
      </c>
      <c r="AT1851" s="50">
        <f t="shared" si="588"/>
        <v>7.0675424008284117E-3</v>
      </c>
      <c r="AU1851" s="50">
        <f t="shared" si="589"/>
        <v>8.4068676692501898E-2</v>
      </c>
      <c r="AV1851" s="67"/>
      <c r="AW1851" s="67"/>
    </row>
    <row r="1852" spans="1:49" ht="15" customHeight="1" x14ac:dyDescent="0.25">
      <c r="A1852" s="11">
        <f t="shared" si="578"/>
        <v>1849</v>
      </c>
      <c r="B1852" s="29">
        <v>32896</v>
      </c>
      <c r="C1852" s="25">
        <v>22</v>
      </c>
      <c r="D1852" s="12">
        <v>32.200000000000003</v>
      </c>
      <c r="E1852" s="25"/>
      <c r="F1852" s="35">
        <v>89</v>
      </c>
      <c r="G1852" s="25">
        <v>33</v>
      </c>
      <c r="H1852" s="13">
        <v>0</v>
      </c>
      <c r="I1852" s="25">
        <v>0</v>
      </c>
      <c r="J1852" s="12">
        <v>0</v>
      </c>
      <c r="K1852" s="12">
        <v>0</v>
      </c>
      <c r="L1852" s="25" t="s">
        <v>11</v>
      </c>
      <c r="M1852" s="10"/>
      <c r="N1852" s="15"/>
      <c r="O1852" s="15"/>
      <c r="P1852" s="4"/>
      <c r="Q1852" s="55"/>
      <c r="R1852" s="40">
        <f t="shared" si="579"/>
        <v>8.9690721649484523E-2</v>
      </c>
      <c r="S1852" s="42" t="str" cm="1">
        <f t="array" ref="S1852">SETVECTOR(R1852:R1853)</f>
        <v>0.0896907216494845,0.277319587628866</v>
      </c>
      <c r="T1852" s="42">
        <f t="shared" si="590"/>
        <v>0.15257731958762888</v>
      </c>
      <c r="U1852" s="5">
        <f t="shared" si="591"/>
        <v>0</v>
      </c>
      <c r="V1852" s="5">
        <f t="shared" si="592"/>
        <v>3.2604791068697472E-2</v>
      </c>
      <c r="W1852" s="5">
        <f t="shared" si="593"/>
        <v>0.80018431780639199</v>
      </c>
      <c r="X1852" s="5">
        <f t="shared" si="594"/>
        <v>-2.6635138488499428E-3</v>
      </c>
      <c r="Y1852" s="46" t="str" cm="1">
        <f t="array" ref="Y1852:AB1852">SETMATRIX(GETMATRIX(Y1851:AB1851)-$O$9*TRANSPOSE(AO1851:AR1851)*GETVECTOR(S1851))</f>
        <v>0.5774,0.5774</v>
      </c>
      <c r="Z1852" s="46" t="str">
        <v>0.486375963979055,0.420603550285794</v>
      </c>
      <c r="AA1852" s="46" t="str">
        <v>0.439092850240135,0.407905274988446</v>
      </c>
      <c r="AB1852" s="46" t="str">
        <v>0.480320235496863,0.394384410681998</v>
      </c>
      <c r="AC1852" s="39" t="str" cm="1">
        <f t="array" ref="AC1852:AF1852">SETMATRIX(GETMATRIX(AC1851:AF1851)-$O$9*TRANSPOSE($AO$4:$AR$4)*$AL$4)</f>
        <v>0.5774</v>
      </c>
      <c r="AD1852" s="39" t="str">
        <v>0.5774</v>
      </c>
      <c r="AE1852" s="39" t="str">
        <v>0.5774</v>
      </c>
      <c r="AF1852" s="39" t="str">
        <v>0.5774</v>
      </c>
      <c r="AG1852" s="5" cm="1">
        <f t="array" ref="AG1852">SIGMOID(SUM(GETVECTOR(_xlfn.CONCAT(Y1852,",",AC1852))*GETVECTOR(_xlfn.CONCAT($S1852,",",$AL$4)))+U1852)</f>
        <v>0.55278056952930776</v>
      </c>
      <c r="AH1852" s="5" cm="1">
        <f t="array" ref="AH1852">SIGMOID(SUM(GETVECTOR(_xlfn.CONCAT(Z1852,",",AD1852))*GETVECTOR(_xlfn.CONCAT($S1852,",",$AL$4)))+V1852)</f>
        <v>0.54806853614538453</v>
      </c>
      <c r="AI1852" s="5" cm="1">
        <f t="array" ref="AI1852">TANH(SUM(GETVECTOR(_xlfn.CONCAT(AA1852,",",AE1852))*GETVECTOR(_xlfn.CONCAT($S1852,",",$AL$4)))+W1852)</f>
        <v>0.74099709427881999</v>
      </c>
      <c r="AJ1852" s="5" cm="1">
        <f t="array" ref="AJ1852">SIGMOID(SUM(GETVECTOR(_xlfn.CONCAT(AB1852,",",AF1852))*GETVECTOR(_xlfn.CONCAT($S1852,",",$AL$4)))+X1852)</f>
        <v>0.53737696215494357</v>
      </c>
      <c r="AK1852" s="5">
        <f t="shared" si="580"/>
        <v>0.40611719274937635</v>
      </c>
      <c r="AL1852" s="46">
        <f t="shared" si="581"/>
        <v>0.20698195076119308</v>
      </c>
      <c r="AM1852" s="3">
        <f t="shared" si="582"/>
        <v>5.44046311735642E-2</v>
      </c>
      <c r="AN1852" s="3">
        <f t="shared" si="583"/>
        <v>2.4898472298971731E-2</v>
      </c>
      <c r="AO1852" s="3">
        <f t="shared" si="584"/>
        <v>0</v>
      </c>
      <c r="AP1852" s="3">
        <f t="shared" si="585"/>
        <v>4.5697943317786864E-3</v>
      </c>
      <c r="AQ1852" s="3">
        <f t="shared" si="586"/>
        <v>6.1533306706373168E-3</v>
      </c>
      <c r="AR1852" s="3">
        <f t="shared" si="587"/>
        <v>5.2094947211684265E-3</v>
      </c>
      <c r="AS1852" s="3" cm="1">
        <f t="array" ref="AS1852">SUM(AO1852:AR1852*AC1852:AF1852)</f>
        <v>9.1994946283976507E-3</v>
      </c>
      <c r="AT1852" s="50">
        <f t="shared" si="588"/>
        <v>2.9598638931315536E-3</v>
      </c>
      <c r="AU1852" s="50">
        <f t="shared" si="589"/>
        <v>5.44046311735642E-2</v>
      </c>
      <c r="AV1852" s="67"/>
      <c r="AW1852" s="67"/>
    </row>
    <row r="1853" spans="1:49" ht="15" customHeight="1" x14ac:dyDescent="0.25">
      <c r="A1853" s="11">
        <f t="shared" si="578"/>
        <v>1850</v>
      </c>
      <c r="B1853" s="29">
        <v>32897</v>
      </c>
      <c r="C1853" s="25">
        <v>23</v>
      </c>
      <c r="D1853" s="12">
        <v>29.8</v>
      </c>
      <c r="E1853" s="25"/>
      <c r="F1853" s="35">
        <v>92</v>
      </c>
      <c r="G1853" s="25">
        <v>2</v>
      </c>
      <c r="H1853" s="13">
        <v>0</v>
      </c>
      <c r="I1853" s="25">
        <v>0</v>
      </c>
      <c r="J1853" s="12">
        <v>0</v>
      </c>
      <c r="K1853" s="12">
        <v>1</v>
      </c>
      <c r="L1853" s="25" t="s">
        <v>11</v>
      </c>
      <c r="M1853" s="10"/>
      <c r="N1853" s="15"/>
      <c r="O1853" s="15"/>
      <c r="P1853" s="4"/>
      <c r="Q1853" s="55"/>
      <c r="R1853" s="40">
        <f t="shared" si="579"/>
        <v>0.27731958762886594</v>
      </c>
      <c r="S1853" s="42" t="str" cm="1">
        <f t="array" ref="S1853">SETVECTOR(R1853:R1854)</f>
        <v>0.277319587628866,0.152577319587629</v>
      </c>
      <c r="T1853" s="42">
        <f t="shared" si="590"/>
        <v>0.44020618556701036</v>
      </c>
      <c r="U1853" s="5">
        <f t="shared" si="591"/>
        <v>0</v>
      </c>
      <c r="V1853" s="5">
        <f t="shared" si="592"/>
        <v>3.2147811635519601E-2</v>
      </c>
      <c r="W1853" s="5">
        <f t="shared" si="593"/>
        <v>0.79956898473932825</v>
      </c>
      <c r="X1853" s="5">
        <f t="shared" si="594"/>
        <v>-3.1844633209667855E-3</v>
      </c>
      <c r="Y1853" s="46" t="str" cm="1">
        <f t="array" ref="Y1853:AB1853">SETMATRIX(GETMATRIX(Y1852:AB1852)-$O$9*TRANSPOSE(AO1852:AR1852)*GETVECTOR(S1852))</f>
        <v>0.5774,0.5774</v>
      </c>
      <c r="Z1853" s="46" t="str">
        <v>0.486334977163914,0.42047682093783</v>
      </c>
      <c r="AA1853" s="46" t="str">
        <v>0.439037660573295,0.407734631076033</v>
      </c>
      <c r="AB1853" s="46" t="str">
        <v>0.480273511162766,0.394239941189215</v>
      </c>
      <c r="AC1853" s="39" t="str" cm="1">
        <f t="array" ref="AC1853:AF1853">SETMATRIX(GETMATRIX(AC1852:AF1852)-$O$9*TRANSPOSE($AO$4:$AR$4)*$AL$4)</f>
        <v>0.5774</v>
      </c>
      <c r="AD1853" s="39" t="str">
        <v>0.5774</v>
      </c>
      <c r="AE1853" s="39" t="str">
        <v>0.5774</v>
      </c>
      <c r="AF1853" s="39" t="str">
        <v>0.5774</v>
      </c>
      <c r="AG1853" s="5" cm="1">
        <f t="array" ref="AG1853">SIGMOID(SUM(GETVECTOR(_xlfn.CONCAT(Y1853,",",AC1853))*GETVECTOR(_xlfn.CONCAT($S1853,",",$AL$4)))+U1853)</f>
        <v>0.56173894296623217</v>
      </c>
      <c r="AH1853" s="5" cm="1">
        <f t="array" ref="AH1853">SIGMOID(SUM(GETVECTOR(_xlfn.CONCAT(Z1853,",",AD1853))*GETVECTOR(_xlfn.CONCAT($S1853,",",$AL$4)))+V1853)</f>
        <v>0.55753730331143825</v>
      </c>
      <c r="AI1853" s="5" cm="1">
        <f t="array" ref="AI1853">TANH(SUM(GETVECTOR(_xlfn.CONCAT(AA1853,",",AE1853))*GETVECTOR(_xlfn.CONCAT($S1853,",",$AL$4)))+W1853)</f>
        <v>0.75459158469770771</v>
      </c>
      <c r="AJ1853" s="5" cm="1">
        <f t="array" ref="AJ1853">SIGMOID(SUM(GETVECTOR(_xlfn.CONCAT(AB1853,",",AF1853))*GETVECTOR(_xlfn.CONCAT($S1853,",",$AL$4)))+X1853)</f>
        <v>0.54739648161364829</v>
      </c>
      <c r="AK1853" s="5">
        <f t="shared" si="580"/>
        <v>0.4207129572338647</v>
      </c>
      <c r="AL1853" s="46">
        <f t="shared" si="581"/>
        <v>0.21760701058026688</v>
      </c>
      <c r="AM1853" s="3">
        <f t="shared" si="582"/>
        <v>-0.22259917498674348</v>
      </c>
      <c r="AN1853" s="3">
        <f t="shared" si="583"/>
        <v>-0.10259395034930023</v>
      </c>
      <c r="AO1853" s="3">
        <f t="shared" si="584"/>
        <v>0</v>
      </c>
      <c r="AP1853" s="3">
        <f t="shared" si="585"/>
        <v>-1.909784227067942E-2</v>
      </c>
      <c r="AQ1853" s="3">
        <f t="shared" si="586"/>
        <v>-2.4629816476329607E-2</v>
      </c>
      <c r="AR1853" s="3">
        <f t="shared" si="587"/>
        <v>-2.1923725656206105E-2</v>
      </c>
      <c r="AS1853" s="3" cm="1">
        <f t="array" ref="AS1853">SUM(AO1853:AR1853*AC1853:AF1853)</f>
        <v>-3.7907109354416421E-2</v>
      </c>
      <c r="AT1853" s="50">
        <f t="shared" si="588"/>
        <v>4.9550392704778845E-2</v>
      </c>
      <c r="AU1853" s="50">
        <f t="shared" si="589"/>
        <v>0.22259917498674348</v>
      </c>
      <c r="AV1853" s="67"/>
      <c r="AW1853" s="67"/>
    </row>
    <row r="1854" spans="1:49" ht="15" customHeight="1" x14ac:dyDescent="0.25">
      <c r="A1854" s="11">
        <f t="shared" si="578"/>
        <v>1851</v>
      </c>
      <c r="B1854" s="29">
        <v>32898</v>
      </c>
      <c r="C1854" s="25">
        <v>19</v>
      </c>
      <c r="D1854" s="12">
        <v>30.9</v>
      </c>
      <c r="E1854" s="25"/>
      <c r="F1854" s="35">
        <v>82</v>
      </c>
      <c r="G1854" s="25">
        <v>5</v>
      </c>
      <c r="H1854" s="13">
        <v>0</v>
      </c>
      <c r="I1854" s="25">
        <v>0</v>
      </c>
      <c r="J1854" s="12">
        <v>0</v>
      </c>
      <c r="K1854" s="12">
        <v>0</v>
      </c>
      <c r="L1854" s="25" t="s">
        <v>11</v>
      </c>
      <c r="M1854" s="10"/>
      <c r="N1854" s="15"/>
      <c r="O1854" s="15"/>
      <c r="P1854" s="4"/>
      <c r="Q1854" s="55"/>
      <c r="R1854" s="40">
        <f t="shared" si="579"/>
        <v>0.15257731958762888</v>
      </c>
      <c r="S1854" s="42" t="str" cm="1">
        <f t="array" ref="S1854">SETVECTOR(R1854:R1855)</f>
        <v>0.152577319587629,0.44020618556701</v>
      </c>
      <c r="T1854" s="42">
        <f t="shared" si="590"/>
        <v>0.13917525773195877</v>
      </c>
      <c r="U1854" s="5">
        <f t="shared" si="591"/>
        <v>0</v>
      </c>
      <c r="V1854" s="5">
        <f t="shared" si="592"/>
        <v>3.4057595862587539E-2</v>
      </c>
      <c r="W1854" s="5">
        <f t="shared" si="593"/>
        <v>0.80203196638696117</v>
      </c>
      <c r="X1854" s="5">
        <f t="shared" si="594"/>
        <v>-9.9209075534617509E-4</v>
      </c>
      <c r="Y1854" s="46" t="str" cm="1">
        <f t="array" ref="Y1854:AB1854">SETMATRIX(GETMATRIX(Y1853:AB1853)-$O$9*TRANSPOSE(AO1853:AR1853)*GETVECTOR(S1853))</f>
        <v>0.5774,0.5774</v>
      </c>
      <c r="Z1854" s="46" t="str">
        <v>0.486864597738225,0.420768210696187</v>
      </c>
      <c r="AA1854" s="46" t="str">
        <v>0.439720693628154,0.408110426214022</v>
      </c>
      <c r="AB1854" s="46" t="str">
        <v>0.480881499018593,0.394574447518815</v>
      </c>
      <c r="AC1854" s="39" t="str" cm="1">
        <f t="array" ref="AC1854:AF1854">SETMATRIX(GETMATRIX(AC1853:AF1853)-$O$9*TRANSPOSE($AO$4:$AR$4)*$AL$4)</f>
        <v>0.5774</v>
      </c>
      <c r="AD1854" s="39" t="str">
        <v>0.5774</v>
      </c>
      <c r="AE1854" s="39" t="str">
        <v>0.5774</v>
      </c>
      <c r="AF1854" s="39" t="str">
        <v>0.5774</v>
      </c>
      <c r="AG1854" s="5" cm="1">
        <f t="array" ref="AG1854">SIGMOID(SUM(GETVECTOR(_xlfn.CONCAT(Y1854,",",AC1854))*GETVECTOR(_xlfn.CONCAT($S1854,",",$AL$4)))+U1854)</f>
        <v>0.58474260349597273</v>
      </c>
      <c r="AH1854" s="5" cm="1">
        <f t="array" ref="AH1854">SIGMOID(SUM(GETVECTOR(_xlfn.CONCAT(Z1854,",",AD1854))*GETVECTOR(_xlfn.CONCAT($S1854,",",$AL$4)))+V1854)</f>
        <v>0.57286913425836461</v>
      </c>
      <c r="AI1854" s="5" cm="1">
        <f t="array" ref="AI1854">TANH(SUM(GETVECTOR(_xlfn.CONCAT(AA1854,",",AE1854))*GETVECTOR(_xlfn.CONCAT($S1854,",",$AL$4)))+W1854)</f>
        <v>0.78133007774431007</v>
      </c>
      <c r="AJ1854" s="5" cm="1">
        <f t="array" ref="AJ1854">SIGMOID(SUM(GETVECTOR(_xlfn.CONCAT(AB1854,",",AF1854))*GETVECTOR(_xlfn.CONCAT($S1854,",",$AL$4)))+X1854)</f>
        <v>0.56120985312352778</v>
      </c>
      <c r="AK1854" s="5">
        <f t="shared" si="580"/>
        <v>0.44759988520740362</v>
      </c>
      <c r="AL1854" s="46">
        <f t="shared" si="581"/>
        <v>0.2356655491866293</v>
      </c>
      <c r="AM1854" s="3">
        <f t="shared" si="582"/>
        <v>9.6490291454670529E-2</v>
      </c>
      <c r="AN1854" s="3">
        <f t="shared" si="583"/>
        <v>4.4602464185576368E-2</v>
      </c>
      <c r="AO1854" s="3">
        <f t="shared" si="584"/>
        <v>0</v>
      </c>
      <c r="AP1854" s="3">
        <f t="shared" si="585"/>
        <v>8.5272653129436875E-3</v>
      </c>
      <c r="AQ1854" s="3">
        <f t="shared" si="586"/>
        <v>9.9528561721927752E-3</v>
      </c>
      <c r="AR1854" s="3">
        <f t="shared" si="587"/>
        <v>9.9778411322917395E-3</v>
      </c>
      <c r="AS1854" s="3" cm="1">
        <f t="array" ref="AS1854">SUM(AO1854:AR1854*AC1854:AF1854)</f>
        <v>1.6431627615303045E-2</v>
      </c>
      <c r="AT1854" s="50">
        <f t="shared" si="588"/>
        <v>9.3103763450072645E-3</v>
      </c>
      <c r="AU1854" s="50">
        <f t="shared" si="589"/>
        <v>9.6490291454670529E-2</v>
      </c>
      <c r="AV1854" s="67"/>
      <c r="AW1854" s="67"/>
    </row>
    <row r="1855" spans="1:49" ht="15" customHeight="1" x14ac:dyDescent="0.25">
      <c r="A1855" s="11">
        <f t="shared" si="578"/>
        <v>1852</v>
      </c>
      <c r="B1855" s="29">
        <v>32899</v>
      </c>
      <c r="C1855" s="25">
        <v>22</v>
      </c>
      <c r="D1855" s="12">
        <v>31.2</v>
      </c>
      <c r="E1855" s="25"/>
      <c r="F1855" s="35">
        <v>86</v>
      </c>
      <c r="G1855" s="25">
        <v>0</v>
      </c>
      <c r="H1855" s="13">
        <v>0</v>
      </c>
      <c r="I1855" s="25">
        <v>0</v>
      </c>
      <c r="J1855" s="12">
        <v>0</v>
      </c>
      <c r="K1855" s="12">
        <v>0</v>
      </c>
      <c r="L1855" s="25" t="s">
        <v>11</v>
      </c>
      <c r="M1855" s="10"/>
      <c r="N1855" s="15"/>
      <c r="O1855" s="15"/>
      <c r="P1855" s="4"/>
      <c r="Q1855" s="55"/>
      <c r="R1855" s="40">
        <f t="shared" si="579"/>
        <v>0.44020618556701036</v>
      </c>
      <c r="S1855" s="42" t="str" cm="1">
        <f t="array" ref="S1855">SETVECTOR(R1855:R1856)</f>
        <v>0.44020618556701,0.139175257731959</v>
      </c>
      <c r="T1855" s="42">
        <f t="shared" si="590"/>
        <v>6.7010309278350513E-2</v>
      </c>
      <c r="U1855" s="5">
        <f t="shared" si="591"/>
        <v>0</v>
      </c>
      <c r="V1855" s="5">
        <f t="shared" si="592"/>
        <v>3.3204869331293171E-2</v>
      </c>
      <c r="W1855" s="5">
        <f t="shared" si="593"/>
        <v>0.80103668076974188</v>
      </c>
      <c r="X1855" s="5">
        <f t="shared" si="594"/>
        <v>-1.9898748685753488E-3</v>
      </c>
      <c r="Y1855" s="46" t="str" cm="1">
        <f t="array" ref="Y1855:AB1855">SETMATRIX(GETMATRIX(Y1854:AB1854)-$O$9*TRANSPOSE(AO1854:AR1854)*GETVECTOR(S1854))</f>
        <v>0.5774,0.5774</v>
      </c>
      <c r="Z1855" s="46" t="str">
        <v>0.486734491009739,0.420392835202514</v>
      </c>
      <c r="AA1855" s="46" t="str">
        <v>0.439568835616455,0.407672295328916</v>
      </c>
      <c r="AB1855" s="46" t="str">
        <v>0.480729259793069,0.394135216780311</v>
      </c>
      <c r="AC1855" s="39" t="str" cm="1">
        <f t="array" ref="AC1855:AF1855">SETMATRIX(GETMATRIX(AC1854:AF1854)-$O$9*TRANSPOSE($AO$4:$AR$4)*$AL$4)</f>
        <v>0.5774</v>
      </c>
      <c r="AD1855" s="39" t="str">
        <v>0.5774</v>
      </c>
      <c r="AE1855" s="39" t="str">
        <v>0.5774</v>
      </c>
      <c r="AF1855" s="39" t="str">
        <v>0.5774</v>
      </c>
      <c r="AG1855" s="5" cm="1">
        <f t="array" ref="AG1855">SIGMOID(SUM(GETVECTOR(_xlfn.CONCAT(Y1855,",",AC1855))*GETVECTOR(_xlfn.CONCAT($S1855,",",$AL$4)))+U1855)</f>
        <v>0.58286236373382716</v>
      </c>
      <c r="AH1855" s="5" cm="1">
        <f t="array" ref="AH1855">SIGMOID(SUM(GETVECTOR(_xlfn.CONCAT(Z1855,",",AD1855))*GETVECTOR(_xlfn.CONCAT($S1855,",",$AL$4)))+V1855)</f>
        <v>0.57590291283265216</v>
      </c>
      <c r="AI1855" s="5" cm="1">
        <f t="array" ref="AI1855">TANH(SUM(GETVECTOR(_xlfn.CONCAT(AA1855,",",AE1855))*GETVECTOR(_xlfn.CONCAT($S1855,",",$AL$4)))+W1855)</f>
        <v>0.78230174993067525</v>
      </c>
      <c r="AJ1855" s="5" cm="1">
        <f t="array" ref="AJ1855">SIGMOID(SUM(GETVECTOR(_xlfn.CONCAT(AB1855,",",AF1855))*GETVECTOR(_xlfn.CONCAT($S1855,",",$AL$4)))+X1855)</f>
        <v>0.56573823445992344</v>
      </c>
      <c r="AK1855" s="5">
        <f t="shared" si="580"/>
        <v>0.45052985649915689</v>
      </c>
      <c r="AL1855" s="46">
        <f t="shared" si="581"/>
        <v>0.23893074641194068</v>
      </c>
      <c r="AM1855" s="3">
        <f t="shared" si="582"/>
        <v>0.17192043713359018</v>
      </c>
      <c r="AN1855" s="3">
        <f t="shared" si="583"/>
        <v>7.9913699248424369E-2</v>
      </c>
      <c r="AO1855" s="3">
        <f t="shared" si="584"/>
        <v>0</v>
      </c>
      <c r="AP1855" s="3">
        <f t="shared" si="585"/>
        <v>1.5268982639350158E-2</v>
      </c>
      <c r="AQ1855" s="3">
        <f t="shared" si="586"/>
        <v>1.7856925286938833E-2</v>
      </c>
      <c r="AR1855" s="3">
        <f t="shared" si="587"/>
        <v>1.7838204575227102E-2</v>
      </c>
      <c r="AS1855" s="3" cm="1">
        <f t="array" ref="AS1855">SUM(AO1855:AR1855*AC1855:AF1855)</f>
        <v>2.9426678558375396E-2</v>
      </c>
      <c r="AT1855" s="50">
        <f t="shared" si="588"/>
        <v>2.9556636704204733E-2</v>
      </c>
      <c r="AU1855" s="50">
        <f t="shared" si="589"/>
        <v>0.17192043713359018</v>
      </c>
      <c r="AV1855" s="67"/>
      <c r="AW1855" s="67"/>
    </row>
    <row r="1856" spans="1:49" ht="15" customHeight="1" x14ac:dyDescent="0.25">
      <c r="A1856" s="11">
        <f t="shared" si="578"/>
        <v>1853</v>
      </c>
      <c r="B1856" s="29">
        <v>32900</v>
      </c>
      <c r="C1856" s="25">
        <v>20</v>
      </c>
      <c r="D1856" s="12">
        <v>32.799999999999997</v>
      </c>
      <c r="E1856" s="25"/>
      <c r="F1856" s="35">
        <v>86</v>
      </c>
      <c r="G1856" s="25">
        <v>0</v>
      </c>
      <c r="H1856" s="13">
        <v>0</v>
      </c>
      <c r="I1856" s="25">
        <v>0</v>
      </c>
      <c r="J1856" s="12">
        <v>0</v>
      </c>
      <c r="K1856" s="12">
        <v>0</v>
      </c>
      <c r="L1856" s="25" t="s">
        <v>11</v>
      </c>
      <c r="M1856" s="10"/>
      <c r="N1856" s="15"/>
      <c r="O1856" s="15"/>
      <c r="P1856" s="4"/>
      <c r="Q1856" s="55"/>
      <c r="R1856" s="40">
        <f t="shared" si="579"/>
        <v>0.13917525773195877</v>
      </c>
      <c r="S1856" s="42" t="str" cm="1">
        <f t="array" ref="S1856">SETVECTOR(R1856:R1857)</f>
        <v>0.139175257731959,0.0670103092783505</v>
      </c>
      <c r="T1856" s="42">
        <f t="shared" si="590"/>
        <v>0.17525773195876287</v>
      </c>
      <c r="U1856" s="5">
        <f t="shared" si="591"/>
        <v>0</v>
      </c>
      <c r="V1856" s="5">
        <f t="shared" si="592"/>
        <v>3.1677971067358153E-2</v>
      </c>
      <c r="W1856" s="5">
        <f t="shared" si="593"/>
        <v>0.79925098824104801</v>
      </c>
      <c r="X1856" s="5">
        <f t="shared" si="594"/>
        <v>-3.7736953260980588E-3</v>
      </c>
      <c r="Y1856" s="46" t="str" cm="1">
        <f t="array" ref="Y1856:AB1856">SETMATRIX(GETMATRIX(Y1855:AB1855)-$O$9*TRANSPOSE(AO1855:AR1855)*GETVECTOR(S1855))</f>
        <v>0.5774,0.5774</v>
      </c>
      <c r="Z1856" s="46" t="str">
        <v>0.486062340949223,0.4201803287431</v>
      </c>
      <c r="AA1856" s="46" t="str">
        <v>0.438782762719803,0.407423771111005</v>
      </c>
      <c r="AB1856" s="46" t="str">
        <v>0.479944010993727,0.393886953108388</v>
      </c>
      <c r="AC1856" s="39" t="str" cm="1">
        <f t="array" ref="AC1856:AF1856">SETMATRIX(GETMATRIX(AC1855:AF1855)-$O$9*TRANSPOSE($AO$4:$AR$4)*$AL$4)</f>
        <v>0.5774</v>
      </c>
      <c r="AD1856" s="39" t="str">
        <v>0.5774</v>
      </c>
      <c r="AE1856" s="39" t="str">
        <v>0.5774</v>
      </c>
      <c r="AF1856" s="39" t="str">
        <v>0.5774</v>
      </c>
      <c r="AG1856" s="5" cm="1">
        <f t="array" ref="AG1856">SIGMOID(SUM(GETVECTOR(_xlfn.CONCAT(Y1856,",",AC1856))*GETVECTOR(_xlfn.CONCAT($S1856,",",$AL$4)))+U1856)</f>
        <v>0.52972778322934388</v>
      </c>
      <c r="AH1856" s="5" cm="1">
        <f t="array" ref="AH1856">SIGMOID(SUM(GETVECTOR(_xlfn.CONCAT(Z1856,",",AD1856))*GETVECTOR(_xlfn.CONCAT($S1856,",",$AL$4)))+V1856)</f>
        <v>0.53182746651913693</v>
      </c>
      <c r="AI1856" s="5" cm="1">
        <f t="array" ref="AI1856">TANH(SUM(GETVECTOR(_xlfn.CONCAT(AA1856,",",AE1856))*GETVECTOR(_xlfn.CONCAT($S1856,",",$AL$4)))+W1856)</f>
        <v>0.71021635460774535</v>
      </c>
      <c r="AJ1856" s="5" cm="1">
        <f t="array" ref="AJ1856">SIGMOID(SUM(GETVECTOR(_xlfn.CONCAT(AB1856,",",AF1856))*GETVECTOR(_xlfn.CONCAT($S1856,",",$AL$4)))+X1856)</f>
        <v>0.52233939823606856</v>
      </c>
      <c r="AK1856" s="5">
        <f t="shared" si="580"/>
        <v>0.37771256455149416</v>
      </c>
      <c r="AL1856" s="46">
        <f t="shared" si="581"/>
        <v>0.18841790917742726</v>
      </c>
      <c r="AM1856" s="3">
        <f t="shared" si="582"/>
        <v>1.3160177218664387E-2</v>
      </c>
      <c r="AN1856" s="3">
        <f t="shared" si="583"/>
        <v>5.9796347224260861E-3</v>
      </c>
      <c r="AO1856" s="3">
        <f t="shared" si="584"/>
        <v>0</v>
      </c>
      <c r="AP1856" s="3">
        <f t="shared" si="585"/>
        <v>1.0574066029449844E-3</v>
      </c>
      <c r="AQ1856" s="3">
        <f t="shared" si="586"/>
        <v>1.576051282339778E-3</v>
      </c>
      <c r="AR1856" s="3">
        <f t="shared" si="587"/>
        <v>1.1844134739976751E-3</v>
      </c>
      <c r="AS1856" s="3" cm="1">
        <f t="array" ref="AS1856">SUM(AO1856:AR1856*AC1856:AF1856)</f>
        <v>2.2044389228496795E-3</v>
      </c>
      <c r="AT1856" s="50">
        <f t="shared" si="588"/>
        <v>1.7319026442665314E-4</v>
      </c>
      <c r="AU1856" s="50">
        <f t="shared" si="589"/>
        <v>1.3160177218664387E-2</v>
      </c>
      <c r="AV1856" s="67"/>
      <c r="AW1856" s="67"/>
    </row>
    <row r="1857" spans="1:49" ht="15" customHeight="1" x14ac:dyDescent="0.25">
      <c r="A1857" s="11">
        <f t="shared" si="578"/>
        <v>1854</v>
      </c>
      <c r="B1857" s="29">
        <v>32901</v>
      </c>
      <c r="C1857" s="25">
        <v>21</v>
      </c>
      <c r="D1857" s="12">
        <v>32.799999999999997</v>
      </c>
      <c r="E1857" s="25"/>
      <c r="F1857" s="35">
        <v>83</v>
      </c>
      <c r="G1857" s="25">
        <v>0</v>
      </c>
      <c r="H1857" s="13">
        <v>0</v>
      </c>
      <c r="I1857" s="25">
        <v>0</v>
      </c>
      <c r="J1857" s="12">
        <v>0</v>
      </c>
      <c r="K1857" s="12">
        <v>0</v>
      </c>
      <c r="L1857" s="25" t="s">
        <v>11</v>
      </c>
      <c r="M1857" s="10"/>
      <c r="N1857" s="15"/>
      <c r="O1857" s="15"/>
      <c r="P1857" s="4"/>
      <c r="Q1857" s="55"/>
      <c r="R1857" s="40">
        <f t="shared" si="579"/>
        <v>6.7010309278350513E-2</v>
      </c>
      <c r="S1857" s="42" t="str" cm="1">
        <f t="array" ref="S1857">SETVECTOR(R1857:R1858)</f>
        <v>0.0670103092783505,0.175257731958763</v>
      </c>
      <c r="T1857" s="42">
        <f t="shared" si="590"/>
        <v>0.18969072164948453</v>
      </c>
      <c r="U1857" s="5">
        <f t="shared" si="591"/>
        <v>0</v>
      </c>
      <c r="V1857" s="5">
        <f t="shared" si="592"/>
        <v>3.1572230407063653E-2</v>
      </c>
      <c r="W1857" s="5">
        <f t="shared" si="593"/>
        <v>0.79909338311281408</v>
      </c>
      <c r="X1857" s="5">
        <f t="shared" si="594"/>
        <v>-3.8921366734978261E-3</v>
      </c>
      <c r="Y1857" s="46" t="str" cm="1">
        <f t="array" ref="Y1857:AB1857">SETMATRIX(GETMATRIX(Y1856:AB1856)-$O$9*TRANSPOSE(AO1856:AR1856)*GETVECTOR(S1856))</f>
        <v>0.5774,0.5774</v>
      </c>
      <c r="Z1857" s="46" t="str">
        <v>0.486047624465574,0.42017324302875</v>
      </c>
      <c r="AA1857" s="46" t="str">
        <v>0.438760827985461,0.407413209942618</v>
      </c>
      <c r="AB1857" s="46" t="str">
        <v>0.479927526888677,0.393879016317067</v>
      </c>
      <c r="AC1857" s="39" t="str" cm="1">
        <f t="array" ref="AC1857:AF1857">SETMATRIX(GETMATRIX(AC1856:AF1856)-$O$9*TRANSPOSE($AO$4:$AR$4)*$AL$4)</f>
        <v>0.5774</v>
      </c>
      <c r="AD1857" s="39" t="str">
        <v>0.5774</v>
      </c>
      <c r="AE1857" s="39" t="str">
        <v>0.5774</v>
      </c>
      <c r="AF1857" s="39" t="str">
        <v>0.5774</v>
      </c>
      <c r="AG1857" s="5" cm="1">
        <f t="array" ref="AG1857">SIGMOID(SUM(GETVECTOR(_xlfn.CONCAT(Y1857,",",AC1857))*GETVECTOR(_xlfn.CONCAT($S1857,",",$AL$4)))+U1857)</f>
        <v>0.53491447652074542</v>
      </c>
      <c r="AH1857" s="5" cm="1">
        <f t="array" ref="AH1857">SIGMOID(SUM(GETVECTOR(_xlfn.CONCAT(Z1857,",",AD1857))*GETVECTOR(_xlfn.CONCAT($S1857,",",$AL$4)))+V1857)</f>
        <v>0.53439087236011462</v>
      </c>
      <c r="AI1857" s="5" cm="1">
        <f t="array" ref="AI1857">TANH(SUM(GETVECTOR(_xlfn.CONCAT(AA1857,",",AE1857))*GETVECTOR(_xlfn.CONCAT($S1857,",",$AL$4)))+W1857)</f>
        <v>0.71624780996685167</v>
      </c>
      <c r="AJ1857" s="5" cm="1">
        <f t="array" ref="AJ1857">SIGMOID(SUM(GETVECTOR(_xlfn.CONCAT(AB1857,",",AF1857))*GETVECTOR(_xlfn.CONCAT($S1857,",",$AL$4)))+X1857)</f>
        <v>0.52430540277084103</v>
      </c>
      <c r="AK1857" s="5">
        <f t="shared" si="580"/>
        <v>0.38275629199420746</v>
      </c>
      <c r="AL1857" s="46">
        <f t="shared" si="581"/>
        <v>0.1914232493629397</v>
      </c>
      <c r="AM1857" s="3">
        <f t="shared" si="582"/>
        <v>1.7325277134551675E-3</v>
      </c>
      <c r="AN1857" s="3">
        <f t="shared" si="583"/>
        <v>7.8729006832656343E-4</v>
      </c>
      <c r="AO1857" s="3">
        <f t="shared" si="584"/>
        <v>0</v>
      </c>
      <c r="AP1857" s="3">
        <f t="shared" si="585"/>
        <v>1.4030676034503534E-4</v>
      </c>
      <c r="AQ1857" s="3">
        <f t="shared" si="586"/>
        <v>2.0488634857175018E-4</v>
      </c>
      <c r="AR1857" s="3">
        <f t="shared" si="587"/>
        <v>1.5776225059881247E-4</v>
      </c>
      <c r="AS1857" s="3" cm="1">
        <f t="array" ref="AS1857">SUM(AO1857:AR1857*AC1857:AF1857)</f>
        <v>2.904064245843063E-4</v>
      </c>
      <c r="AT1857" s="50">
        <f t="shared" si="588"/>
        <v>3.001652277890191E-6</v>
      </c>
      <c r="AU1857" s="50">
        <f t="shared" si="589"/>
        <v>1.7325277134551675E-3</v>
      </c>
      <c r="AV1857" s="67"/>
      <c r="AW1857" s="67"/>
    </row>
    <row r="1858" spans="1:49" ht="15" customHeight="1" x14ac:dyDescent="0.25">
      <c r="A1858" s="11">
        <f t="shared" si="578"/>
        <v>1855</v>
      </c>
      <c r="B1858" s="29">
        <v>32902</v>
      </c>
      <c r="C1858" s="25">
        <v>23</v>
      </c>
      <c r="D1858" s="12">
        <v>33.799999999999997</v>
      </c>
      <c r="E1858" s="25"/>
      <c r="F1858" s="35">
        <v>72</v>
      </c>
      <c r="G1858" s="25">
        <v>0</v>
      </c>
      <c r="H1858" s="13">
        <v>0</v>
      </c>
      <c r="I1858" s="25">
        <v>0</v>
      </c>
      <c r="J1858" s="12">
        <v>0</v>
      </c>
      <c r="K1858" s="12">
        <v>2</v>
      </c>
      <c r="L1858" s="25" t="s">
        <v>11</v>
      </c>
      <c r="M1858" s="10"/>
      <c r="N1858" s="15"/>
      <c r="O1858" s="15"/>
      <c r="P1858" s="4"/>
      <c r="Q1858" s="55"/>
      <c r="R1858" s="40">
        <f t="shared" si="579"/>
        <v>0.17525773195876287</v>
      </c>
      <c r="S1858" s="42" t="str" cm="1">
        <f t="array" ref="S1858">SETVECTOR(R1858:R1859)</f>
        <v>0.175257731958763,0.189690721649485</v>
      </c>
      <c r="T1858" s="42">
        <f t="shared" si="590"/>
        <v>0.25979381443298966</v>
      </c>
      <c r="U1858" s="5">
        <f t="shared" si="591"/>
        <v>0</v>
      </c>
      <c r="V1858" s="5">
        <f t="shared" si="592"/>
        <v>3.1558199731029149E-2</v>
      </c>
      <c r="W1858" s="5">
        <f t="shared" si="593"/>
        <v>0.79907289447795693</v>
      </c>
      <c r="X1858" s="5">
        <f t="shared" si="594"/>
        <v>-3.9079128985577078E-3</v>
      </c>
      <c r="Y1858" s="46" t="str" cm="1">
        <f t="array" ref="Y1858:AB1858">SETMATRIX(GETMATRIX(Y1857:AB1857)-$O$9*TRANSPOSE(AO1857:AR1857)*GETVECTOR(S1857))</f>
        <v>0.5774,0.5774</v>
      </c>
      <c r="Z1858" s="46" t="str">
        <v>0.486046684265634,0.42017078404429</v>
      </c>
      <c r="AA1858" s="46" t="str">
        <v>0.438759455035703,0.407409619150942</v>
      </c>
      <c r="AB1858" s="46" t="str">
        <v>0.479926469718957,0.393876251411644</v>
      </c>
      <c r="AC1858" s="39" t="str" cm="1">
        <f t="array" ref="AC1858:AF1858">SETMATRIX(GETMATRIX(AC1857:AF1857)-$O$9*TRANSPOSE($AO$4:$AR$4)*$AL$4)</f>
        <v>0.5774</v>
      </c>
      <c r="AD1858" s="39" t="str">
        <v>0.5774</v>
      </c>
      <c r="AE1858" s="39" t="str">
        <v>0.5774</v>
      </c>
      <c r="AF1858" s="39" t="str">
        <v>0.5774</v>
      </c>
      <c r="AG1858" s="5" cm="1">
        <f t="array" ref="AG1858">SIGMOID(SUM(GETVECTOR(_xlfn.CONCAT(Y1858,",",AC1858))*GETVECTOR(_xlfn.CONCAT($S1858,",",$AL$4)))+U1858)</f>
        <v>0.55248623872780911</v>
      </c>
      <c r="AH1858" s="5" cm="1">
        <f t="array" ref="AH1858">SIGMOID(SUM(GETVECTOR(_xlfn.CONCAT(Z1858,",",AD1858))*GETVECTOR(_xlfn.CONCAT($S1858,",",$AL$4)))+V1858)</f>
        <v>0.54895370759447137</v>
      </c>
      <c r="AI1858" s="5" cm="1">
        <f t="array" ref="AI1858">TANH(SUM(GETVECTOR(_xlfn.CONCAT(AA1858,",",AE1858))*GETVECTOR(_xlfn.CONCAT($S1858,",",$AL$4)))+W1858)</f>
        <v>0.74125117856459388</v>
      </c>
      <c r="AJ1858" s="5" cm="1">
        <f t="array" ref="AJ1858">SIGMOID(SUM(GETVECTOR(_xlfn.CONCAT(AB1858,",",AF1858))*GETVECTOR(_xlfn.CONCAT($S1858,",",$AL$4)))+X1858)</f>
        <v>0.53865212391862471</v>
      </c>
      <c r="AK1858" s="5">
        <f t="shared" si="580"/>
        <v>0.40691258273180536</v>
      </c>
      <c r="AL1858" s="46">
        <f t="shared" si="581"/>
        <v>0.20783787092225295</v>
      </c>
      <c r="AM1858" s="3">
        <f t="shared" si="582"/>
        <v>-5.1955943510736707E-2</v>
      </c>
      <c r="AN1858" s="3">
        <f t="shared" si="583"/>
        <v>-2.3819632860620402E-2</v>
      </c>
      <c r="AO1858" s="3">
        <f t="shared" si="584"/>
        <v>0</v>
      </c>
      <c r="AP1858" s="3">
        <f t="shared" si="585"/>
        <v>-4.3717699450203963E-3</v>
      </c>
      <c r="AQ1858" s="3">
        <f t="shared" si="586"/>
        <v>-5.8912925517122985E-3</v>
      </c>
      <c r="AR1858" s="3">
        <f t="shared" si="587"/>
        <v>-4.9818247554426235E-3</v>
      </c>
      <c r="AS1858" s="3" cm="1">
        <f t="array" ref="AS1858">SUM(AO1858:AR1858*AC1858:AF1858)</f>
        <v>-8.8023978994060288E-3</v>
      </c>
      <c r="AT1858" s="50">
        <f t="shared" si="588"/>
        <v>2.6994200660908638E-3</v>
      </c>
      <c r="AU1858" s="50">
        <f t="shared" si="589"/>
        <v>5.1955943510736707E-2</v>
      </c>
      <c r="AV1858" s="67"/>
      <c r="AW1858" s="67"/>
    </row>
    <row r="1859" spans="1:49" ht="15" customHeight="1" x14ac:dyDescent="0.25">
      <c r="A1859" s="11">
        <f t="shared" si="578"/>
        <v>1856</v>
      </c>
      <c r="B1859" s="29">
        <v>32903</v>
      </c>
      <c r="C1859" s="25">
        <v>19</v>
      </c>
      <c r="D1859" s="12">
        <v>33.4</v>
      </c>
      <c r="E1859" s="25"/>
      <c r="F1859" s="35">
        <v>77</v>
      </c>
      <c r="G1859" s="25">
        <v>0</v>
      </c>
      <c r="H1859" s="13">
        <v>0</v>
      </c>
      <c r="I1859" s="25">
        <v>0</v>
      </c>
      <c r="J1859" s="12">
        <v>0</v>
      </c>
      <c r="K1859" s="12">
        <v>1</v>
      </c>
      <c r="L1859" s="25" t="s">
        <v>11</v>
      </c>
      <c r="M1859" s="10"/>
      <c r="N1859" s="15"/>
      <c r="O1859" s="15"/>
      <c r="P1859" s="4"/>
      <c r="Q1859" s="55"/>
      <c r="R1859" s="40">
        <f t="shared" si="579"/>
        <v>0.18969072164948453</v>
      </c>
      <c r="S1859" s="42" t="str" cm="1">
        <f t="array" ref="S1859">SETVECTOR(R1859:R1860)</f>
        <v>0.189690721649485,0.25979381443299</v>
      </c>
      <c r="T1859" s="42">
        <f t="shared" si="590"/>
        <v>0.29587628865979382</v>
      </c>
      <c r="U1859" s="5">
        <f t="shared" si="591"/>
        <v>0</v>
      </c>
      <c r="V1859" s="5">
        <f t="shared" si="592"/>
        <v>3.199537672553119E-2</v>
      </c>
      <c r="W1859" s="5">
        <f t="shared" si="593"/>
        <v>0.79966202373312811</v>
      </c>
      <c r="X1859" s="5">
        <f t="shared" si="594"/>
        <v>-3.4097304230134452E-3</v>
      </c>
      <c r="Y1859" s="46" t="str" cm="1">
        <f t="array" ref="Y1859:AB1859">SETMATRIX(GETMATRIX(Y1858:AB1858)-$O$9*TRANSPOSE(AO1858:AR1858)*GETVECTOR(S1858))</f>
        <v>0.5774,0.5774</v>
      </c>
      <c r="Z1859" s="46" t="str">
        <v>0.486123302914155,0.420253712463866</v>
      </c>
      <c r="AA1859" s="46" t="str">
        <v>0.438862704492795,0.4075213715045</v>
      </c>
      <c r="AB1859" s="46" t="str">
        <v>0.480013780049723,0.393970752004943</v>
      </c>
      <c r="AC1859" s="39" t="str" cm="1">
        <f t="array" ref="AC1859:AF1859">SETMATRIX(GETMATRIX(AC1858:AF1858)-$O$9*TRANSPOSE($AO$4:$AR$4)*$AL$4)</f>
        <v>0.5774</v>
      </c>
      <c r="AD1859" s="39" t="str">
        <v>0.5774</v>
      </c>
      <c r="AE1859" s="39" t="str">
        <v>0.5774</v>
      </c>
      <c r="AF1859" s="39" t="str">
        <v>0.5774</v>
      </c>
      <c r="AG1859" s="5" cm="1">
        <f t="array" ref="AG1859">SIGMOID(SUM(GETVECTOR(_xlfn.CONCAT(Y1859,",",AC1859))*GETVECTOR(_xlfn.CONCAT($S1859,",",$AL$4)))+U1859)</f>
        <v>0.56452133479732203</v>
      </c>
      <c r="AH1859" s="5" cm="1">
        <f t="array" ref="AH1859">SIGMOID(SUM(GETVECTOR(_xlfn.CONCAT(Z1859,",",AD1859))*GETVECTOR(_xlfn.CONCAT($S1859,",",$AL$4)))+V1859)</f>
        <v>0.55808353188814486</v>
      </c>
      <c r="AI1859" s="5" cm="1">
        <f t="array" ref="AI1859">TANH(SUM(GETVECTOR(_xlfn.CONCAT(AA1859,",",AE1859))*GETVECTOR(_xlfn.CONCAT($S1859,",",$AL$4)))+W1859)</f>
        <v>0.7568423751828377</v>
      </c>
      <c r="AJ1859" s="5" cm="1">
        <f t="array" ref="AJ1859">SIGMOID(SUM(GETVECTOR(_xlfn.CONCAT(AB1859,",",AF1859))*GETVECTOR(_xlfn.CONCAT($S1859,",",$AL$4)))+X1859)</f>
        <v>0.54735652661227441</v>
      </c>
      <c r="AK1859" s="5">
        <f t="shared" si="580"/>
        <v>0.42238126582465052</v>
      </c>
      <c r="AL1859" s="46">
        <f t="shared" si="581"/>
        <v>0.21835946919886523</v>
      </c>
      <c r="AM1859" s="3">
        <f t="shared" si="582"/>
        <v>-7.7516819460928588E-2</v>
      </c>
      <c r="AN1859" s="3">
        <f t="shared" si="583"/>
        <v>-3.5676757583096123E-2</v>
      </c>
      <c r="AO1859" s="3">
        <f t="shared" si="584"/>
        <v>0</v>
      </c>
      <c r="AP1859" s="3">
        <f t="shared" si="585"/>
        <v>-6.659325002352545E-3</v>
      </c>
      <c r="AQ1859" s="3">
        <f t="shared" si="586"/>
        <v>-8.5056062776951852E-3</v>
      </c>
      <c r="AR1859" s="3">
        <f t="shared" si="587"/>
        <v>-7.6616840338655E-3</v>
      </c>
      <c r="AS1859" s="3" cm="1">
        <f t="array" ref="AS1859">SUM(AO1859:AR1859*AC1859:AF1859)</f>
        <v>-1.31800876822535E-2</v>
      </c>
      <c r="AT1859" s="50">
        <f t="shared" si="588"/>
        <v>6.0088572993381969E-3</v>
      </c>
      <c r="AU1859" s="50">
        <f t="shared" si="589"/>
        <v>7.7516819460928588E-2</v>
      </c>
      <c r="AV1859" s="67"/>
      <c r="AW1859" s="67"/>
    </row>
    <row r="1860" spans="1:49" ht="15" customHeight="1" x14ac:dyDescent="0.25">
      <c r="A1860" s="11">
        <f t="shared" si="578"/>
        <v>1857</v>
      </c>
      <c r="B1860" s="29">
        <v>32904</v>
      </c>
      <c r="C1860" s="25">
        <v>21</v>
      </c>
      <c r="D1860" s="12">
        <v>33.6</v>
      </c>
      <c r="E1860" s="25"/>
      <c r="F1860" s="35">
        <v>82</v>
      </c>
      <c r="G1860" s="25">
        <v>0</v>
      </c>
      <c r="H1860" s="13">
        <v>0</v>
      </c>
      <c r="I1860" s="25">
        <v>0</v>
      </c>
      <c r="J1860" s="12">
        <v>0</v>
      </c>
      <c r="K1860" s="12">
        <v>1</v>
      </c>
      <c r="L1860" s="25" t="s">
        <v>11</v>
      </c>
      <c r="M1860" s="10"/>
      <c r="N1860" s="15"/>
      <c r="O1860" s="15"/>
      <c r="P1860" s="4"/>
      <c r="Q1860" s="55"/>
      <c r="R1860" s="40">
        <f t="shared" si="579"/>
        <v>0.25979381443298966</v>
      </c>
      <c r="S1860" s="42" t="str" cm="1">
        <f t="array" ref="S1860">SETVECTOR(R1860:R1861)</f>
        <v>0.25979381443299,0.295876288659794</v>
      </c>
      <c r="T1860" s="42">
        <f t="shared" si="590"/>
        <v>0.25773195876288657</v>
      </c>
      <c r="U1860" s="5">
        <f t="shared" si="591"/>
        <v>0</v>
      </c>
      <c r="V1860" s="5">
        <f t="shared" si="592"/>
        <v>3.2661309225766447E-2</v>
      </c>
      <c r="W1860" s="5">
        <f t="shared" si="593"/>
        <v>0.80051258436089767</v>
      </c>
      <c r="X1860" s="5">
        <f t="shared" si="594"/>
        <v>-2.6435620196268951E-3</v>
      </c>
      <c r="Y1860" s="46" t="str" cm="1">
        <f t="array" ref="Y1860:AB1860">SETMATRIX(GETMATRIX(Y1859:AB1859)-$O$9*TRANSPOSE(AO1859:AR1859)*GETVECTOR(S1859))</f>
        <v>0.5774,0.5774</v>
      </c>
      <c r="Z1860" s="46" t="str">
        <v>0.486249624130695,0.420426717608257</v>
      </c>
      <c r="AA1860" s="46" t="str">
        <v>0.439024047952083,0.407742341894395</v>
      </c>
      <c r="AB1860" s="46" t="str">
        <v>0.480159115087066,0.394169797816957</v>
      </c>
      <c r="AC1860" s="39" t="str" cm="1">
        <f t="array" ref="AC1860:AF1860">SETMATRIX(GETMATRIX(AC1859:AF1859)-$O$9*TRANSPOSE($AO$4:$AR$4)*$AL$4)</f>
        <v>0.5774</v>
      </c>
      <c r="AD1860" s="39" t="str">
        <v>0.5774</v>
      </c>
      <c r="AE1860" s="39" t="str">
        <v>0.5774</v>
      </c>
      <c r="AF1860" s="39" t="str">
        <v>0.5774</v>
      </c>
      <c r="AG1860" s="5" cm="1">
        <f t="array" ref="AG1860">SIGMOID(SUM(GETVECTOR(_xlfn.CONCAT(Y1860,",",AC1860))*GETVECTOR(_xlfn.CONCAT($S1860,",",$AL$4)))+U1860)</f>
        <v>0.57952990753731792</v>
      </c>
      <c r="AH1860" s="5" cm="1">
        <f t="array" ref="AH1860">SIGMOID(SUM(GETVECTOR(_xlfn.CONCAT(Z1860,",",AD1860))*GETVECTOR(_xlfn.CONCAT($S1860,",",$AL$4)))+V1860)</f>
        <v>0.57037474187372572</v>
      </c>
      <c r="AI1860" s="5" cm="1">
        <f t="array" ref="AI1860">TANH(SUM(GETVECTOR(_xlfn.CONCAT(AA1860,",",AE1860))*GETVECTOR(_xlfn.CONCAT($S1860,",",$AL$4)))+W1860)</f>
        <v>0.77598932671953846</v>
      </c>
      <c r="AJ1860" s="5" cm="1">
        <f t="array" ref="AJ1860">SIGMOID(SUM(GETVECTOR(_xlfn.CONCAT(AB1860,",",AF1860))*GETVECTOR(_xlfn.CONCAT($S1860,",",$AL$4)))+X1860)</f>
        <v>0.55939924986437872</v>
      </c>
      <c r="AK1860" s="5">
        <f t="shared" si="580"/>
        <v>0.44260471192442297</v>
      </c>
      <c r="AL1860" s="46">
        <f t="shared" si="581"/>
        <v>0.2325988541083471</v>
      </c>
      <c r="AM1860" s="3">
        <f t="shared" si="582"/>
        <v>-2.5133104654539468E-2</v>
      </c>
      <c r="AN1860" s="3">
        <f t="shared" si="583"/>
        <v>-1.1628694887067567E-2</v>
      </c>
      <c r="AO1860" s="3">
        <f t="shared" si="584"/>
        <v>0</v>
      </c>
      <c r="AP1860" s="3">
        <f t="shared" si="585"/>
        <v>-2.2112447501080237E-3</v>
      </c>
      <c r="AQ1860" s="3">
        <f t="shared" si="586"/>
        <v>-2.638762622183492E-3</v>
      </c>
      <c r="AR1860" s="3">
        <f t="shared" si="587"/>
        <v>-2.5757217348926983E-3</v>
      </c>
      <c r="AS1860" s="3" cm="1">
        <f t="array" ref="AS1860">SUM(AO1860:AR1860*AC1860:AF1860)</f>
        <v>-4.2876159864881653E-3</v>
      </c>
      <c r="AT1860" s="50">
        <f t="shared" si="588"/>
        <v>6.3167294957603348E-4</v>
      </c>
      <c r="AU1860" s="50">
        <f t="shared" si="589"/>
        <v>2.5133104654539468E-2</v>
      </c>
      <c r="AV1860" s="67"/>
      <c r="AW1860" s="67"/>
    </row>
    <row r="1861" spans="1:49" ht="15" customHeight="1" x14ac:dyDescent="0.25">
      <c r="A1861" s="11">
        <f t="shared" si="578"/>
        <v>1858</v>
      </c>
      <c r="B1861" s="29">
        <v>32905</v>
      </c>
      <c r="C1861" s="25">
        <v>21</v>
      </c>
      <c r="D1861" s="12">
        <v>33.6</v>
      </c>
      <c r="E1861" s="25"/>
      <c r="F1861" s="35">
        <v>86</v>
      </c>
      <c r="G1861" s="25">
        <v>0</v>
      </c>
      <c r="H1861" s="13">
        <v>0</v>
      </c>
      <c r="I1861" s="25">
        <v>0</v>
      </c>
      <c r="J1861" s="12">
        <v>0</v>
      </c>
      <c r="K1861" s="12">
        <v>1</v>
      </c>
      <c r="L1861" s="25" t="s">
        <v>11</v>
      </c>
      <c r="M1861" s="10"/>
      <c r="N1861" s="15"/>
      <c r="O1861" s="15"/>
      <c r="P1861" s="4"/>
      <c r="Q1861" s="55"/>
      <c r="R1861" s="40">
        <f t="shared" si="579"/>
        <v>0.29587628865979382</v>
      </c>
      <c r="S1861" s="42" t="str" cm="1">
        <f t="array" ref="S1861">SETVECTOR(R1861:R1862)</f>
        <v>0.295876288659794,0.257731958762887</v>
      </c>
      <c r="T1861" s="42">
        <f t="shared" si="590"/>
        <v>1.0309278350515464E-2</v>
      </c>
      <c r="U1861" s="5">
        <f t="shared" si="591"/>
        <v>0</v>
      </c>
      <c r="V1861" s="5">
        <f t="shared" si="592"/>
        <v>3.2882433700777251E-2</v>
      </c>
      <c r="W1861" s="5">
        <f t="shared" si="593"/>
        <v>0.80077646062311603</v>
      </c>
      <c r="X1861" s="5">
        <f t="shared" si="594"/>
        <v>-2.3859898461376251E-3</v>
      </c>
      <c r="Y1861" s="46" t="str" cm="1">
        <f t="array" ref="Y1861:AB1861">SETMATRIX(GETMATRIX(Y1860:AB1860)-$O$9*TRANSPOSE(AO1860:AR1860)*GETVECTOR(S1860))</f>
        <v>0.5774,0.5774</v>
      </c>
      <c r="Z1861" s="46" t="str">
        <v>0.486307070901523,0.420492143097255</v>
      </c>
      <c r="AA1861" s="46" t="str">
        <v>0.439092601372783,0.407820416623526</v>
      </c>
      <c r="AB1861" s="46" t="str">
        <v>0.480226030744509,0.394246007315711</v>
      </c>
      <c r="AC1861" s="39" t="str" cm="1">
        <f t="array" ref="AC1861:AF1861">SETMATRIX(GETMATRIX(AC1860:AF1860)-$O$9*TRANSPOSE($AO$4:$AR$4)*$AL$4)</f>
        <v>0.5774</v>
      </c>
      <c r="AD1861" s="39" t="str">
        <v>0.5774</v>
      </c>
      <c r="AE1861" s="39" t="str">
        <v>0.5774</v>
      </c>
      <c r="AF1861" s="39" t="str">
        <v>0.5774</v>
      </c>
      <c r="AG1861" s="5" cm="1">
        <f t="array" ref="AG1861">SIGMOID(SUM(GETVECTOR(_xlfn.CONCAT(Y1861,",",AC1861))*GETVECTOR(_xlfn.CONCAT($S1861,",",$AL$4)))+U1861)</f>
        <v>0.57923978125367126</v>
      </c>
      <c r="AH1861" s="5" cm="1">
        <f t="array" ref="AH1861">SIGMOID(SUM(GETVECTOR(_xlfn.CONCAT(Z1861,",",AD1861))*GETVECTOR(_xlfn.CONCAT($S1861,",",$AL$4)))+V1861)</f>
        <v>0.5708067503261306</v>
      </c>
      <c r="AI1861" s="5" cm="1">
        <f t="array" ref="AI1861">TANH(SUM(GETVECTOR(_xlfn.CONCAT(AA1861,",",AE1861))*GETVECTOR(_xlfn.CONCAT($S1861,",",$AL$4)))+W1861)</f>
        <v>0.7762248583857474</v>
      </c>
      <c r="AJ1861" s="5" cm="1">
        <f t="array" ref="AJ1861">SIGMOID(SUM(GETVECTOR(_xlfn.CONCAT(AB1861,",",AF1861))*GETVECTOR(_xlfn.CONCAT($S1861,",",$AL$4)))+X1861)</f>
        <v>0.56003677357245529</v>
      </c>
      <c r="AK1861" s="5">
        <f t="shared" si="580"/>
        <v>0.44307438893752937</v>
      </c>
      <c r="AL1861" s="46">
        <f t="shared" si="581"/>
        <v>0.23308145458504226</v>
      </c>
      <c r="AM1861" s="3">
        <f t="shared" si="582"/>
        <v>0.2227721762345268</v>
      </c>
      <c r="AN1861" s="3">
        <f t="shared" si="583"/>
        <v>0.10315035828913451</v>
      </c>
      <c r="AO1861" s="3">
        <f t="shared" si="584"/>
        <v>0</v>
      </c>
      <c r="AP1861" s="3">
        <f t="shared" si="585"/>
        <v>1.9615540108454926E-2</v>
      </c>
      <c r="AQ1861" s="3">
        <f t="shared" si="586"/>
        <v>2.340289723689741E-2</v>
      </c>
      <c r="AR1861" s="3">
        <f t="shared" si="587"/>
        <v>2.2844678232951901E-2</v>
      </c>
      <c r="AS1861" s="3" cm="1">
        <f t="array" ref="AS1861">SUM(AO1861:AR1861*AC1861:AF1861)</f>
        <v>3.8029362934912866E-2</v>
      </c>
      <c r="AT1861" s="50">
        <f t="shared" si="588"/>
        <v>4.9627442504267066E-2</v>
      </c>
      <c r="AU1861" s="50">
        <f t="shared" si="589"/>
        <v>0.2227721762345268</v>
      </c>
      <c r="AV1861" s="67"/>
      <c r="AW1861" s="67"/>
    </row>
    <row r="1862" spans="1:49" ht="15" customHeight="1" x14ac:dyDescent="0.25">
      <c r="A1862" s="11">
        <f t="shared" ref="A1862:A1925" si="595">A1861+1</f>
        <v>1859</v>
      </c>
      <c r="B1862" s="29">
        <v>32906</v>
      </c>
      <c r="C1862" s="25">
        <v>20</v>
      </c>
      <c r="D1862" s="12">
        <v>33.299999999999997</v>
      </c>
      <c r="E1862" s="25"/>
      <c r="F1862" s="35">
        <v>88</v>
      </c>
      <c r="G1862" s="25">
        <v>9</v>
      </c>
      <c r="H1862" s="13">
        <v>0</v>
      </c>
      <c r="I1862" s="25">
        <v>0</v>
      </c>
      <c r="J1862" s="12">
        <v>0</v>
      </c>
      <c r="K1862" s="12">
        <v>1</v>
      </c>
      <c r="L1862" s="25" t="s">
        <v>11</v>
      </c>
      <c r="M1862" s="10"/>
      <c r="N1862" s="15"/>
      <c r="O1862" s="15"/>
      <c r="P1862" s="4"/>
      <c r="Q1862" s="55"/>
      <c r="R1862" s="40">
        <f t="shared" ref="R1862:R1925" si="596">R1808</f>
        <v>0.25773195876288657</v>
      </c>
      <c r="S1862" s="42" t="str" cm="1">
        <f t="array" ref="S1862">SETVECTOR(R1862:R1863)</f>
        <v>0.257731958762887,0.0103092783505155</v>
      </c>
      <c r="T1862" s="42">
        <f t="shared" si="590"/>
        <v>0.16185567010309276</v>
      </c>
      <c r="U1862" s="5">
        <f t="shared" si="591"/>
        <v>0</v>
      </c>
      <c r="V1862" s="5">
        <f t="shared" si="592"/>
        <v>3.0920879689931759E-2</v>
      </c>
      <c r="W1862" s="5">
        <f t="shared" si="593"/>
        <v>0.79843617089942631</v>
      </c>
      <c r="X1862" s="5">
        <f t="shared" si="594"/>
        <v>-4.6704576694328159E-3</v>
      </c>
      <c r="Y1862" s="46" t="str" cm="1">
        <f t="array" ref="Y1862:AB1862">SETMATRIX(GETMATRIX(Y1861:AB1861)-$O$9*TRANSPOSE(AO1861:AR1861)*GETVECTOR(S1861))</f>
        <v>0.5774,0.5774</v>
      </c>
      <c r="Z1862" s="46" t="str">
        <v>0.485726693580788,0.419986587939821</v>
      </c>
      <c r="AA1862" s="46" t="str">
        <v>0.438400165134949,0.407217249168967</v>
      </c>
      <c r="AB1862" s="46" t="str">
        <v>0.47955011088339,0.393657226948882</v>
      </c>
      <c r="AC1862" s="39" t="str" cm="1">
        <f t="array" ref="AC1862:AF1862">SETMATRIX(GETMATRIX(AC1861:AF1861)-$O$9*TRANSPOSE($AO$4:$AR$4)*$AL$4)</f>
        <v>0.5774</v>
      </c>
      <c r="AD1862" s="39" t="str">
        <v>0.5774</v>
      </c>
      <c r="AE1862" s="39" t="str">
        <v>0.5774</v>
      </c>
      <c r="AF1862" s="39" t="str">
        <v>0.5774</v>
      </c>
      <c r="AG1862" s="5" cm="1">
        <f t="array" ref="AG1862">SIGMOID(SUM(GETVECTOR(_xlfn.CONCAT(Y1862,",",AC1862))*GETVECTOR(_xlfn.CONCAT($S1862,",",$AL$4)))+U1862)</f>
        <v>0.53861470571488013</v>
      </c>
      <c r="AH1862" s="5" cm="1">
        <f t="array" ref="AH1862">SIGMOID(SUM(GETVECTOR(_xlfn.CONCAT(Z1862,",",AD1862))*GETVECTOR(_xlfn.CONCAT($S1862,",",$AL$4)))+V1862)</f>
        <v>0.54002366756444464</v>
      </c>
      <c r="AI1862" s="5" cm="1">
        <f t="array" ref="AI1862">TANH(SUM(GETVECTOR(_xlfn.CONCAT(AA1862,",",AE1862))*GETVECTOR(_xlfn.CONCAT($S1862,",",$AL$4)))+W1862)</f>
        <v>0.72382067364523628</v>
      </c>
      <c r="AJ1862" s="5" cm="1">
        <f t="array" ref="AJ1862">SIGMOID(SUM(GETVECTOR(_xlfn.CONCAT(AB1862,",",AF1862))*GETVECTOR(_xlfn.CONCAT($S1862,",",$AL$4)))+X1862)</f>
        <v>0.53070711970797424</v>
      </c>
      <c r="AK1862" s="5">
        <f t="shared" si="580"/>
        <v>0.39088029484086745</v>
      </c>
      <c r="AL1862" s="46">
        <f t="shared" si="581"/>
        <v>0.19748613604583765</v>
      </c>
      <c r="AM1862" s="3">
        <f t="shared" si="582"/>
        <v>3.5630465942744882E-2</v>
      </c>
      <c r="AN1862" s="3">
        <f t="shared" si="583"/>
        <v>1.629091891898253E-2</v>
      </c>
      <c r="AO1862" s="3">
        <f t="shared" si="584"/>
        <v>0</v>
      </c>
      <c r="AP1862" s="3">
        <f t="shared" si="585"/>
        <v>2.9290369172313498E-3</v>
      </c>
      <c r="AQ1862" s="3">
        <f t="shared" si="586"/>
        <v>4.188337083077481E-3</v>
      </c>
      <c r="AR1862" s="3">
        <f t="shared" si="587"/>
        <v>3.302190166815972E-3</v>
      </c>
      <c r="AS1862" s="3" cm="1">
        <f t="array" ref="AS1862">SUM(AO1862:AR1862*AC1862:AF1862)</f>
        <v>6.0162563500978615E-3</v>
      </c>
      <c r="AT1862" s="50">
        <f t="shared" si="588"/>
        <v>1.2695301032971029E-3</v>
      </c>
      <c r="AU1862" s="50">
        <f t="shared" si="589"/>
        <v>3.5630465942744882E-2</v>
      </c>
      <c r="AV1862" s="67"/>
      <c r="AW1862" s="67"/>
    </row>
    <row r="1863" spans="1:49" ht="15" customHeight="1" x14ac:dyDescent="0.25">
      <c r="A1863" s="11">
        <f t="shared" si="595"/>
        <v>1860</v>
      </c>
      <c r="B1863" s="29">
        <v>32907</v>
      </c>
      <c r="C1863" s="25">
        <v>20</v>
      </c>
      <c r="D1863" s="12">
        <v>33</v>
      </c>
      <c r="E1863" s="25"/>
      <c r="F1863" s="35">
        <v>91</v>
      </c>
      <c r="G1863" s="25">
        <v>0</v>
      </c>
      <c r="H1863" s="13">
        <v>0</v>
      </c>
      <c r="I1863" s="25">
        <v>0</v>
      </c>
      <c r="J1863" s="12">
        <v>0</v>
      </c>
      <c r="K1863" s="12">
        <v>0</v>
      </c>
      <c r="L1863" s="25" t="s">
        <v>11</v>
      </c>
      <c r="M1863" s="10"/>
      <c r="N1863" s="15"/>
      <c r="O1863" s="15"/>
      <c r="P1863" s="4"/>
      <c r="Q1863" s="55"/>
      <c r="R1863" s="40">
        <f t="shared" si="596"/>
        <v>1.0309278350515464E-2</v>
      </c>
      <c r="S1863" s="42" t="str" cm="1">
        <f t="array" ref="S1863">SETVECTOR(R1863:R1864)</f>
        <v>0.0103092783505155,0.161855670103093</v>
      </c>
      <c r="T1863" s="42">
        <f t="shared" si="590"/>
        <v>0.19587628865979381</v>
      </c>
      <c r="U1863" s="5">
        <f t="shared" si="591"/>
        <v>0</v>
      </c>
      <c r="V1863" s="5">
        <f t="shared" si="592"/>
        <v>3.0627975998208625E-2</v>
      </c>
      <c r="W1863" s="5">
        <f t="shared" si="593"/>
        <v>0.79801733719111856</v>
      </c>
      <c r="X1863" s="5">
        <f t="shared" si="594"/>
        <v>-5.0006766861144135E-3</v>
      </c>
      <c r="Y1863" s="46" t="str" cm="1">
        <f t="array" ref="Y1863:AB1863">SETMATRIX(GETMATRIX(Y1862:AB1862)-$O$9*TRANSPOSE(AO1862:AR1862)*GETVECTOR(S1862))</f>
        <v>0.5774,0.5774</v>
      </c>
      <c r="Z1863" s="46" t="str">
        <v>0.485651202938591,0.419983568314133</v>
      </c>
      <c r="AA1863" s="46" t="str">
        <v>0.438292218302911,0.407212931295685</v>
      </c>
      <c r="AB1863" s="46" t="str">
        <v>0.4794650028894,0.393653822629122</v>
      </c>
      <c r="AC1863" s="39" t="str" cm="1">
        <f t="array" ref="AC1863:AF1863">SETMATRIX(GETMATRIX(AC1862:AF1862)-$O$9*TRANSPOSE($AO$4:$AR$4)*$AL$4)</f>
        <v>0.5774</v>
      </c>
      <c r="AD1863" s="39" t="str">
        <v>0.5774</v>
      </c>
      <c r="AE1863" s="39" t="str">
        <v>0.5774</v>
      </c>
      <c r="AF1863" s="39" t="str">
        <v>0.5774</v>
      </c>
      <c r="AG1863" s="5" cm="1">
        <f t="array" ref="AG1863">SIGMOID(SUM(GETVECTOR(_xlfn.CONCAT(Y1863,",",AC1863))*GETVECTOR(_xlfn.CONCAT($S1863,",",$AL$4)))+U1863)</f>
        <v>0.52483156496816241</v>
      </c>
      <c r="AH1863" s="5" cm="1">
        <f t="array" ref="AH1863">SIGMOID(SUM(GETVECTOR(_xlfn.CONCAT(Z1863,",",AD1863))*GETVECTOR(_xlfn.CONCAT($S1863,",",$AL$4)))+V1863)</f>
        <v>0.52587970471701639</v>
      </c>
      <c r="AI1863" s="5" cm="1">
        <f t="array" ref="AI1863">TANH(SUM(GETVECTOR(_xlfn.CONCAT(AA1863,",",AE1863))*GETVECTOR(_xlfn.CONCAT($S1863,",",$AL$4)))+W1863)</f>
        <v>0.70058348607811349</v>
      </c>
      <c r="AJ1863" s="5" cm="1">
        <f t="array" ref="AJ1863">SIGMOID(SUM(GETVECTOR(_xlfn.CONCAT(AB1863,",",AF1863))*GETVECTOR(_xlfn.CONCAT($S1863,",",$AL$4)))+X1863)</f>
        <v>0.51590896927393437</v>
      </c>
      <c r="AK1863" s="5">
        <f t="shared" si="580"/>
        <v>0.36842263678837628</v>
      </c>
      <c r="AL1863" s="46">
        <f t="shared" si="581"/>
        <v>0.18191530096165259</v>
      </c>
      <c r="AM1863" s="3">
        <f t="shared" si="582"/>
        <v>-1.396098769814122E-2</v>
      </c>
      <c r="AN1863" s="3">
        <f t="shared" si="583"/>
        <v>-6.3070659165299367E-3</v>
      </c>
      <c r="AO1863" s="3">
        <f t="shared" si="584"/>
        <v>0</v>
      </c>
      <c r="AP1863" s="3">
        <f t="shared" si="585"/>
        <v>-1.1016971414851413E-3</v>
      </c>
      <c r="AQ1863" s="3">
        <f t="shared" si="586"/>
        <v>-1.6888360363824879E-3</v>
      </c>
      <c r="AR1863" s="3">
        <f t="shared" si="587"/>
        <v>-1.2294543552612692E-3</v>
      </c>
      <c r="AS1863" s="3" cm="1">
        <f t="array" ref="AS1863">SUM(AO1863:AR1863*AC1863:AF1863)</f>
        <v>-2.3211408016286261E-3</v>
      </c>
      <c r="AT1863" s="50">
        <f t="shared" si="588"/>
        <v>1.9490917750765048E-4</v>
      </c>
      <c r="AU1863" s="50">
        <f t="shared" si="589"/>
        <v>1.396098769814122E-2</v>
      </c>
      <c r="AV1863" s="67"/>
      <c r="AW1863" s="67"/>
    </row>
    <row r="1864" spans="1:49" ht="15" customHeight="1" x14ac:dyDescent="0.25">
      <c r="A1864" s="11">
        <f t="shared" si="595"/>
        <v>1861</v>
      </c>
      <c r="B1864" s="29">
        <v>32908</v>
      </c>
      <c r="C1864" s="25">
        <v>19</v>
      </c>
      <c r="D1864" s="12">
        <v>31.2</v>
      </c>
      <c r="E1864" s="25"/>
      <c r="F1864" s="35">
        <v>90</v>
      </c>
      <c r="G1864" s="25">
        <v>40</v>
      </c>
      <c r="H1864" s="13">
        <v>0</v>
      </c>
      <c r="I1864" s="25">
        <v>0</v>
      </c>
      <c r="J1864" s="12">
        <v>0</v>
      </c>
      <c r="K1864" s="12">
        <v>0</v>
      </c>
      <c r="L1864" s="25" t="s">
        <v>11</v>
      </c>
      <c r="M1864" s="10"/>
      <c r="N1864" s="15"/>
      <c r="O1864" s="15"/>
      <c r="P1864" s="4"/>
      <c r="Q1864" s="55"/>
      <c r="R1864" s="40">
        <f t="shared" si="596"/>
        <v>0.16185567010309276</v>
      </c>
      <c r="S1864" s="42" t="str" cm="1">
        <f t="array" ref="S1864">SETVECTOR(R1864:R1865)</f>
        <v>0.161855670103093,0.195876288659794</v>
      </c>
      <c r="T1864" s="42">
        <f t="shared" si="590"/>
        <v>4.1237113402061855E-2</v>
      </c>
      <c r="U1864" s="5">
        <f t="shared" si="591"/>
        <v>0</v>
      </c>
      <c r="V1864" s="5">
        <f t="shared" si="592"/>
        <v>3.073814571235714E-2</v>
      </c>
      <c r="W1864" s="5">
        <f t="shared" si="593"/>
        <v>0.79818622079475676</v>
      </c>
      <c r="X1864" s="5">
        <f t="shared" si="594"/>
        <v>-4.8777312505882868E-3</v>
      </c>
      <c r="Y1864" s="46" t="str" cm="1">
        <f t="array" ref="Y1864:AB1864">SETMATRIX(GETMATRIX(Y1863:AB1863)-$O$9*TRANSPOSE(AO1863:AR1863)*GETVECTOR(S1863))</f>
        <v>0.5774,0.5774</v>
      </c>
      <c r="Z1864" s="46" t="str">
        <v>0.48565233870884,0.420001399907042</v>
      </c>
      <c r="AA1864" s="46" t="str">
        <v>0.43829395937099,0.407240266064521</v>
      </c>
      <c r="AB1864" s="46" t="str">
        <v>0.479466270368117,0.393673722044975</v>
      </c>
      <c r="AC1864" s="39" t="str" cm="1">
        <f t="array" ref="AC1864:AF1864">SETMATRIX(GETMATRIX(AC1863:AF1863)-$O$9*TRANSPOSE($AO$4:$AR$4)*$AL$4)</f>
        <v>0.5774</v>
      </c>
      <c r="AD1864" s="39" t="str">
        <v>0.5774</v>
      </c>
      <c r="AE1864" s="39" t="str">
        <v>0.5774</v>
      </c>
      <c r="AF1864" s="39" t="str">
        <v>0.5774</v>
      </c>
      <c r="AG1864" s="5" cm="1">
        <f t="array" ref="AG1864">SIGMOID(SUM(GETVECTOR(_xlfn.CONCAT(Y1864,",",AC1864))*GETVECTOR(_xlfn.CONCAT($S1864,",",$AL$4)))+U1864)</f>
        <v>0.55145579256323818</v>
      </c>
      <c r="AH1864" s="5" cm="1">
        <f t="array" ref="AH1864">SIGMOID(SUM(GETVECTOR(_xlfn.CONCAT(Z1864,",",AD1864))*GETVECTOR(_xlfn.CONCAT($S1864,",",$AL$4)))+V1864)</f>
        <v>0.54775698363100067</v>
      </c>
      <c r="AI1864" s="5" cm="1">
        <f t="array" ref="AI1864">TANH(SUM(GETVECTOR(_xlfn.CONCAT(AA1864,",",AE1864))*GETVECTOR(_xlfn.CONCAT($S1864,",",$AL$4)))+W1864)</f>
        <v>0.73928251931944466</v>
      </c>
      <c r="AJ1864" s="5" cm="1">
        <f t="array" ref="AJ1864">SIGMOID(SUM(GETVECTOR(_xlfn.CONCAT(AB1864,",",AF1864))*GETVECTOR(_xlfn.CONCAT($S1864,",",$AL$4)))+X1864)</f>
        <v>0.53738955984144865</v>
      </c>
      <c r="AK1864" s="5">
        <f t="shared" si="580"/>
        <v>0.40494716283354598</v>
      </c>
      <c r="AL1864" s="46">
        <f t="shared" si="581"/>
        <v>0.20645108094701095</v>
      </c>
      <c r="AM1864" s="3">
        <f t="shared" si="582"/>
        <v>0.1652139675449491</v>
      </c>
      <c r="AN1864" s="3">
        <f t="shared" si="583"/>
        <v>7.5680624165799779E-2</v>
      </c>
      <c r="AO1864" s="3">
        <f t="shared" si="584"/>
        <v>0</v>
      </c>
      <c r="AP1864" s="3">
        <f t="shared" si="585"/>
        <v>1.3859735263496608E-2</v>
      </c>
      <c r="AQ1864" s="3">
        <f t="shared" si="586"/>
        <v>1.8798054806880144E-2</v>
      </c>
      <c r="AR1864" s="3">
        <f t="shared" si="587"/>
        <v>1.5778995471013118E-2</v>
      </c>
      <c r="AS1864" s="3" cm="1">
        <f t="array" ref="AS1864">SUM(AO1864:AR1864*AC1864:AF1864)</f>
        <v>2.7967399971598514E-2</v>
      </c>
      <c r="AT1864" s="50">
        <f t="shared" si="588"/>
        <v>2.7295655071943495E-2</v>
      </c>
      <c r="AU1864" s="50">
        <f t="shared" si="589"/>
        <v>0.1652139675449491</v>
      </c>
      <c r="AV1864" s="67"/>
      <c r="AW1864" s="67"/>
    </row>
    <row r="1865" spans="1:49" ht="15" customHeight="1" x14ac:dyDescent="0.25">
      <c r="A1865" s="11">
        <f t="shared" si="595"/>
        <v>1862</v>
      </c>
      <c r="B1865" s="29">
        <v>32909</v>
      </c>
      <c r="C1865" s="25">
        <v>19</v>
      </c>
      <c r="D1865" s="12">
        <v>30.5</v>
      </c>
      <c r="E1865" s="25"/>
      <c r="F1865" s="35">
        <v>85</v>
      </c>
      <c r="G1865" s="25">
        <v>6</v>
      </c>
      <c r="H1865" s="13">
        <v>0</v>
      </c>
      <c r="I1865" s="25">
        <v>0</v>
      </c>
      <c r="J1865" s="12">
        <v>0</v>
      </c>
      <c r="K1865" s="12">
        <v>1</v>
      </c>
      <c r="L1865" s="25" t="s">
        <v>11</v>
      </c>
      <c r="M1865" s="10"/>
      <c r="N1865" s="15"/>
      <c r="O1865" s="15"/>
      <c r="P1865" s="4"/>
      <c r="Q1865" s="55"/>
      <c r="R1865" s="40">
        <f t="shared" si="596"/>
        <v>0.19587628865979381</v>
      </c>
      <c r="S1865" s="42" t="str" cm="1">
        <f t="array" ref="S1865">SETVECTOR(R1865:R1866)</f>
        <v>0.195876288659794,0.0412371134020619</v>
      </c>
      <c r="T1865" s="42">
        <f t="shared" si="590"/>
        <v>0.70206185567010304</v>
      </c>
      <c r="U1865" s="5">
        <f t="shared" si="591"/>
        <v>0</v>
      </c>
      <c r="V1865" s="5">
        <f t="shared" si="592"/>
        <v>2.935217218600748E-2</v>
      </c>
      <c r="W1865" s="5">
        <f t="shared" si="593"/>
        <v>0.79630641531406876</v>
      </c>
      <c r="X1865" s="5">
        <f t="shared" si="594"/>
        <v>-6.4556307976895988E-3</v>
      </c>
      <c r="Y1865" s="46" t="str" cm="1">
        <f t="array" ref="Y1865:AB1865">SETMATRIX(GETMATRIX(Y1864:AB1864)-$O$9*TRANSPOSE(AO1864:AR1864)*GETVECTOR(S1864))</f>
        <v>0.5774,0.5774</v>
      </c>
      <c r="Z1865" s="46" t="str">
        <v>0.485428011034988,0.41972992055652</v>
      </c>
      <c r="AA1865" s="46" t="str">
        <v>0.43798970219525,0.406872056743562</v>
      </c>
      <c r="AB1865" s="46" t="str">
        <v>0.479210878379566,0.393364648937811</v>
      </c>
      <c r="AC1865" s="39" t="str" cm="1">
        <f t="array" ref="AC1865:AF1865">SETMATRIX(GETMATRIX(AC1864:AF1864)-$O$9*TRANSPOSE($AO$4:$AR$4)*$AL$4)</f>
        <v>0.5774</v>
      </c>
      <c r="AD1865" s="39" t="str">
        <v>0.5774</v>
      </c>
      <c r="AE1865" s="39" t="str">
        <v>0.5774</v>
      </c>
      <c r="AF1865" s="39" t="str">
        <v>0.5774</v>
      </c>
      <c r="AG1865" s="5" cm="1">
        <f t="array" ref="AG1865">SIGMOID(SUM(GETVECTOR(_xlfn.CONCAT(Y1865,",",AC1865))*GETVECTOR(_xlfn.CONCAT($S1865,",",$AL$4)))+U1865)</f>
        <v>0.53417395610824714</v>
      </c>
      <c r="AH1865" s="5" cm="1">
        <f t="array" ref="AH1865">SIGMOID(SUM(GETVECTOR(_xlfn.CONCAT(Z1865,",",AD1865))*GETVECTOR(_xlfn.CONCAT($S1865,",",$AL$4)))+V1865)</f>
        <v>0.53537690352661538</v>
      </c>
      <c r="AI1865" s="5" cm="1">
        <f t="array" ref="AI1865">TANH(SUM(GETVECTOR(_xlfn.CONCAT(AA1865,",",AE1865))*GETVECTOR(_xlfn.CONCAT($S1865,",",$AL$4)))+W1865)</f>
        <v>0.71575034978759844</v>
      </c>
      <c r="AJ1865" s="5" cm="1">
        <f t="array" ref="AJ1865">SIGMOID(SUM(GETVECTOR(_xlfn.CONCAT(AB1865,",",AF1865))*GETVECTOR(_xlfn.CONCAT($S1865,",",$AL$4)))+X1865)</f>
        <v>0.52588474838314958</v>
      </c>
      <c r="AK1865" s="5">
        <f t="shared" si="580"/>
        <v>0.3831962059673763</v>
      </c>
      <c r="AL1865" s="46">
        <f t="shared" si="581"/>
        <v>0.19220034082506426</v>
      </c>
      <c r="AM1865" s="3">
        <f t="shared" si="582"/>
        <v>-0.50986151484503872</v>
      </c>
      <c r="AN1865" s="3">
        <f t="shared" si="583"/>
        <v>-0.23231298146938922</v>
      </c>
      <c r="AO1865" s="3">
        <f t="shared" si="584"/>
        <v>0</v>
      </c>
      <c r="AP1865" s="3">
        <f t="shared" si="585"/>
        <v>-4.136142319004197E-2</v>
      </c>
      <c r="AQ1865" s="3">
        <f t="shared" si="586"/>
        <v>-6.0657868476027138E-2</v>
      </c>
      <c r="AR1865" s="3">
        <f t="shared" si="587"/>
        <v>-4.6461188129683174E-2</v>
      </c>
      <c r="AS1865" s="3" cm="1">
        <f t="array" ref="AS1865">SUM(AO1865:AR1865*AC1865:AF1865)</f>
        <v>-8.5732629034067365E-2</v>
      </c>
      <c r="AT1865" s="50">
        <f t="shared" si="588"/>
        <v>0.25995876432007764</v>
      </c>
      <c r="AU1865" s="50">
        <f t="shared" si="589"/>
        <v>0.50986151484503872</v>
      </c>
      <c r="AV1865" s="67"/>
      <c r="AW1865" s="67"/>
    </row>
    <row r="1866" spans="1:49" ht="15" customHeight="1" x14ac:dyDescent="0.25">
      <c r="A1866" s="11">
        <f t="shared" si="595"/>
        <v>1863</v>
      </c>
      <c r="B1866" s="29">
        <v>32910</v>
      </c>
      <c r="C1866" s="25">
        <v>23</v>
      </c>
      <c r="D1866" s="12">
        <v>32</v>
      </c>
      <c r="E1866" s="25"/>
      <c r="F1866" s="35">
        <v>69</v>
      </c>
      <c r="G1866" s="25">
        <v>0</v>
      </c>
      <c r="H1866" s="13">
        <v>0</v>
      </c>
      <c r="I1866" s="25">
        <v>0</v>
      </c>
      <c r="J1866" s="12">
        <v>0</v>
      </c>
      <c r="K1866" s="12">
        <v>3</v>
      </c>
      <c r="L1866" s="25" t="s">
        <v>11</v>
      </c>
      <c r="M1866" s="10"/>
      <c r="N1866" s="15"/>
      <c r="O1866" s="15"/>
      <c r="P1866" s="4"/>
      <c r="Q1866" s="55"/>
      <c r="R1866" s="40">
        <f t="shared" si="596"/>
        <v>4.1237113402061855E-2</v>
      </c>
      <c r="S1866" s="42" t="str" cm="1">
        <f t="array" ref="S1866">SETVECTOR(R1866:R1867)</f>
        <v>0.0412371134020619,0.702061855670103</v>
      </c>
      <c r="T1866" s="42">
        <f t="shared" si="590"/>
        <v>6.3917525773195871E-2</v>
      </c>
      <c r="U1866" s="5">
        <f t="shared" si="591"/>
        <v>0</v>
      </c>
      <c r="V1866" s="5">
        <f t="shared" si="592"/>
        <v>3.3488314505011677E-2</v>
      </c>
      <c r="W1866" s="5">
        <f t="shared" si="593"/>
        <v>0.80237220216167149</v>
      </c>
      <c r="X1866" s="5">
        <f t="shared" si="594"/>
        <v>-1.8095119847212808E-3</v>
      </c>
      <c r="Y1866" s="46" t="str" cm="1">
        <f t="array" ref="Y1866:AB1866">SETMATRIX(GETMATRIX(Y1865:AB1865)-$O$9*TRANSPOSE(AO1865:AR1865)*GETVECTOR(S1865))</f>
        <v>0.5774,0.5774</v>
      </c>
      <c r="Z1866" s="46" t="str">
        <v>0.486238183241803,0.419900483126376</v>
      </c>
      <c r="AA1866" s="46" t="str">
        <v>0.43917784601076,0.407122192283669</v>
      </c>
      <c r="AB1866" s="46" t="str">
        <v>0.480120942889323,0.393556241466181</v>
      </c>
      <c r="AC1866" s="39" t="str" cm="1">
        <f t="array" ref="AC1866:AF1866">SETMATRIX(GETMATRIX(AC1865:AF1865)-$O$9*TRANSPOSE($AO$4:$AR$4)*$AL$4)</f>
        <v>0.5774</v>
      </c>
      <c r="AD1866" s="39" t="str">
        <v>0.5774</v>
      </c>
      <c r="AE1866" s="39" t="str">
        <v>0.5774</v>
      </c>
      <c r="AF1866" s="39" t="str">
        <v>0.5774</v>
      </c>
      <c r="AG1866" s="5" cm="1">
        <f t="array" ref="AG1866">SIGMOID(SUM(GETVECTOR(_xlfn.CONCAT(Y1866,",",AC1866))*GETVECTOR(_xlfn.CONCAT($S1866,",",$AL$4)))+U1866)</f>
        <v>0.60567803998846881</v>
      </c>
      <c r="AH1866" s="5" cm="1">
        <f t="array" ref="AH1866">SIGMOID(SUM(GETVECTOR(_xlfn.CONCAT(Z1866,",",AD1866))*GETVECTOR(_xlfn.CONCAT($S1866,",",$AL$4)))+V1866)</f>
        <v>0.58621388049501411</v>
      </c>
      <c r="AI1866" s="5" cm="1">
        <f t="array" ref="AI1866">TANH(SUM(GETVECTOR(_xlfn.CONCAT(AA1866,",",AE1866))*GETVECTOR(_xlfn.CONCAT($S1866,",",$AL$4)))+W1866)</f>
        <v>0.80275330434119019</v>
      </c>
      <c r="AJ1866" s="5" cm="1">
        <f t="array" ref="AJ1866">SIGMOID(SUM(GETVECTOR(_xlfn.CONCAT(AB1866,",",AF1866))*GETVECTOR(_xlfn.CONCAT($S1866,",",$AL$4)))+X1866)</f>
        <v>0.57304609819400931</v>
      </c>
      <c r="AK1866" s="5">
        <f t="shared" si="580"/>
        <v>0.47058512961804416</v>
      </c>
      <c r="AL1866" s="46">
        <f t="shared" si="581"/>
        <v>0.25137925931364952</v>
      </c>
      <c r="AM1866" s="3">
        <f t="shared" si="582"/>
        <v>0.18746173354045365</v>
      </c>
      <c r="AN1866" s="3">
        <f t="shared" si="583"/>
        <v>8.6752240802737773E-2</v>
      </c>
      <c r="AO1866" s="3">
        <f t="shared" si="584"/>
        <v>0</v>
      </c>
      <c r="AP1866" s="3">
        <f t="shared" si="585"/>
        <v>1.6892534671294028E-2</v>
      </c>
      <c r="AQ1866" s="3">
        <f t="shared" si="586"/>
        <v>1.8083514374069461E-2</v>
      </c>
      <c r="AR1866" s="3">
        <f t="shared" si="587"/>
        <v>2.0119772136538063E-2</v>
      </c>
      <c r="AS1866" s="3" cm="1">
        <f t="array" ref="AS1866">SUM(AO1866:AR1866*AC1866:AF1866)</f>
        <v>3.1812327150429955E-2</v>
      </c>
      <c r="AT1866" s="50">
        <f t="shared" si="588"/>
        <v>3.5141901541992045E-2</v>
      </c>
      <c r="AU1866" s="50">
        <f t="shared" si="589"/>
        <v>0.18746173354045365</v>
      </c>
      <c r="AV1866" s="67"/>
      <c r="AW1866" s="67"/>
    </row>
    <row r="1867" spans="1:49" ht="15" customHeight="1" x14ac:dyDescent="0.25">
      <c r="A1867" s="11">
        <f t="shared" si="595"/>
        <v>1864</v>
      </c>
      <c r="B1867" s="29">
        <v>32911</v>
      </c>
      <c r="C1867" s="25">
        <v>20</v>
      </c>
      <c r="D1867" s="12">
        <v>33.200000000000003</v>
      </c>
      <c r="E1867" s="25"/>
      <c r="F1867" s="35">
        <v>69</v>
      </c>
      <c r="G1867" s="25">
        <v>0</v>
      </c>
      <c r="H1867" s="13">
        <v>0</v>
      </c>
      <c r="I1867" s="25">
        <v>0</v>
      </c>
      <c r="J1867" s="12">
        <v>0</v>
      </c>
      <c r="K1867" s="12">
        <v>3</v>
      </c>
      <c r="L1867" s="25" t="s">
        <v>11</v>
      </c>
      <c r="M1867" s="10"/>
      <c r="N1867" s="15"/>
      <c r="O1867" s="15"/>
      <c r="P1867" s="4"/>
      <c r="Q1867" s="55"/>
      <c r="R1867" s="40">
        <f t="shared" si="596"/>
        <v>0.70206185567010304</v>
      </c>
      <c r="S1867" s="42" t="str" cm="1">
        <f t="array" ref="S1867">SETVECTOR(R1867:R1868)</f>
        <v>0.702061855670103,0.0639175257731959</v>
      </c>
      <c r="T1867" s="42">
        <f t="shared" si="590"/>
        <v>0.30927835051546393</v>
      </c>
      <c r="U1867" s="5">
        <f t="shared" si="591"/>
        <v>0</v>
      </c>
      <c r="V1867" s="5">
        <f t="shared" si="592"/>
        <v>3.179906103788227E-2</v>
      </c>
      <c r="W1867" s="5">
        <f t="shared" si="593"/>
        <v>0.8005638507242645</v>
      </c>
      <c r="X1867" s="5">
        <f t="shared" si="594"/>
        <v>-3.8214891983750872E-3</v>
      </c>
      <c r="Y1867" s="46" t="str" cm="1">
        <f t="array" ref="Y1867:AB1867">SETMATRIX(GETMATRIX(Y1866:AB1866)-$O$9*TRANSPOSE(AO1866:AR1866)*GETVECTOR(S1866))</f>
        <v>0.5774,0.5774</v>
      </c>
      <c r="Z1867" s="46" t="str">
        <v>0.486168523305014,0.418714522702546</v>
      </c>
      <c r="AA1867" s="46" t="str">
        <v>0.439103274817465,0.405852617717819</v>
      </c>
      <c r="AB1867" s="46" t="str">
        <v>0.480037974756801,0.392143709009997</v>
      </c>
      <c r="AC1867" s="39" t="str" cm="1">
        <f t="array" ref="AC1867:AF1867">SETMATRIX(GETMATRIX(AC1866:AF1866)-$O$9*TRANSPOSE($AO$4:$AR$4)*$AL$4)</f>
        <v>0.5774</v>
      </c>
      <c r="AD1867" s="39" t="str">
        <v>0.5774</v>
      </c>
      <c r="AE1867" s="39" t="str">
        <v>0.5774</v>
      </c>
      <c r="AF1867" s="39" t="str">
        <v>0.5774</v>
      </c>
      <c r="AG1867" s="5" cm="1">
        <f t="array" ref="AG1867">SIGMOID(SUM(GETVECTOR(_xlfn.CONCAT(Y1867,",",AC1867))*GETVECTOR(_xlfn.CONCAT($S1867,",",$AL$4)))+U1867)</f>
        <v>0.60880134001095099</v>
      </c>
      <c r="AH1867" s="5" cm="1">
        <f t="array" ref="AH1867">SIGMOID(SUM(GETVECTOR(_xlfn.CONCAT(Z1867,",",AD1867))*GETVECTOR(_xlfn.CONCAT($S1867,",",$AL$4)))+V1867)</f>
        <v>0.59865946109673107</v>
      </c>
      <c r="AI1867" s="5" cm="1">
        <f t="array" ref="AI1867">TANH(SUM(GETVECTOR(_xlfn.CONCAT(AA1867,",",AE1867))*GETVECTOR(_xlfn.CONCAT($S1867,",",$AL$4)))+W1867)</f>
        <v>0.81264976142536871</v>
      </c>
      <c r="AJ1867" s="5" cm="1">
        <f t="array" ref="AJ1867">SIGMOID(SUM(GETVECTOR(_xlfn.CONCAT(AB1867,",",AF1867))*GETVECTOR(_xlfn.CONCAT($S1867,",",$AL$4)))+X1867)</f>
        <v>0.58861909562462467</v>
      </c>
      <c r="AK1867" s="5">
        <f t="shared" si="580"/>
        <v>0.4865004682352983</v>
      </c>
      <c r="AL1867" s="46">
        <f t="shared" si="581"/>
        <v>0.26572295984366801</v>
      </c>
      <c r="AM1867" s="3">
        <f t="shared" si="582"/>
        <v>-4.3555390671795924E-2</v>
      </c>
      <c r="AN1867" s="3">
        <f t="shared" si="583"/>
        <v>-2.0412782087268336E-2</v>
      </c>
      <c r="AO1867" s="3">
        <f t="shared" si="584"/>
        <v>0</v>
      </c>
      <c r="AP1867" s="3">
        <f t="shared" si="585"/>
        <v>-3.9856438787103697E-3</v>
      </c>
      <c r="AQ1867" s="3">
        <f t="shared" si="586"/>
        <v>-4.1500200835902518E-3</v>
      </c>
      <c r="AR1867" s="3">
        <f t="shared" si="587"/>
        <v>-4.7611857316975726E-3</v>
      </c>
      <c r="AS1867" s="3" cm="1">
        <f t="array" ref="AS1867">SUM(AO1867:AR1867*AC1867:AF1867)</f>
        <v>-7.4466410133145582E-3</v>
      </c>
      <c r="AT1867" s="50">
        <f t="shared" si="588"/>
        <v>1.8970720565727674E-3</v>
      </c>
      <c r="AU1867" s="50">
        <f t="shared" si="589"/>
        <v>4.3555390671795924E-2</v>
      </c>
      <c r="AV1867" s="67"/>
      <c r="AW1867" s="67"/>
    </row>
    <row r="1868" spans="1:49" ht="15" customHeight="1" x14ac:dyDescent="0.25">
      <c r="A1868" s="11">
        <f t="shared" si="595"/>
        <v>1865</v>
      </c>
      <c r="B1868" s="29">
        <v>32912</v>
      </c>
      <c r="C1868" s="25">
        <v>22</v>
      </c>
      <c r="D1868" s="12">
        <v>33.299999999999997</v>
      </c>
      <c r="E1868" s="25"/>
      <c r="F1868" s="35">
        <v>67</v>
      </c>
      <c r="G1868" s="25">
        <v>0</v>
      </c>
      <c r="H1868" s="13">
        <v>0</v>
      </c>
      <c r="I1868" s="25">
        <v>0</v>
      </c>
      <c r="J1868" s="12">
        <v>0</v>
      </c>
      <c r="K1868" s="12">
        <v>3</v>
      </c>
      <c r="L1868" s="25" t="s">
        <v>11</v>
      </c>
      <c r="M1868" s="10"/>
      <c r="N1868" s="15"/>
      <c r="O1868" s="15"/>
      <c r="P1868" s="4"/>
      <c r="Q1868" s="55"/>
      <c r="R1868" s="40">
        <f t="shared" si="596"/>
        <v>6.3917525773195871E-2</v>
      </c>
      <c r="S1868" s="42" t="str" cm="1">
        <f t="array" ref="S1868">SETVECTOR(R1868:R1869)</f>
        <v>0.0639175257731959,0.309278350515464</v>
      </c>
      <c r="T1868" s="42">
        <f t="shared" si="590"/>
        <v>0.64948453608247425</v>
      </c>
      <c r="U1868" s="5">
        <f t="shared" si="591"/>
        <v>0</v>
      </c>
      <c r="V1868" s="5">
        <f t="shared" si="592"/>
        <v>3.2197625425753308E-2</v>
      </c>
      <c r="W1868" s="5">
        <f t="shared" si="593"/>
        <v>0.80097885273262348</v>
      </c>
      <c r="X1868" s="5">
        <f t="shared" si="594"/>
        <v>-3.3453706252053296E-3</v>
      </c>
      <c r="Y1868" s="46" t="str" cm="1">
        <f t="array" ref="Y1868:AB1868">SETMATRIX(GETMATRIX(Y1867:AB1867)-$O$9*TRANSPOSE(AO1867:AR1867)*GETVECTOR(S1867))</f>
        <v>0.5774,0.5774</v>
      </c>
      <c r="Z1868" s="46" t="str">
        <v>0.486448340158767,0.41873999795208</v>
      </c>
      <c r="AA1868" s="46" t="str">
        <v>0.43939463189756,0.405879143619384</v>
      </c>
      <c r="AB1868" s="46" t="str">
        <v>0.4803722394458,0.392174141331169</v>
      </c>
      <c r="AC1868" s="39" t="str" cm="1">
        <f t="array" ref="AC1868:AF1868">SETMATRIX(GETMATRIX(AC1867:AF1867)-$O$9*TRANSPOSE($AO$4:$AR$4)*$AL$4)</f>
        <v>0.5774</v>
      </c>
      <c r="AD1868" s="39" t="str">
        <v>0.5774</v>
      </c>
      <c r="AE1868" s="39" t="str">
        <v>0.5774</v>
      </c>
      <c r="AF1868" s="39" t="str">
        <v>0.5774</v>
      </c>
      <c r="AG1868" s="5" cm="1">
        <f t="array" ref="AG1868">SIGMOID(SUM(GETVECTOR(_xlfn.CONCAT(Y1868,",",AC1868))*GETVECTOR(_xlfn.CONCAT($S1868,",",$AL$4)))+U1868)</f>
        <v>0.55366333920656063</v>
      </c>
      <c r="AH1868" s="5" cm="1">
        <f t="array" ref="AH1868">SIGMOID(SUM(GETVECTOR(_xlfn.CONCAT(Z1868,",",AD1868))*GETVECTOR(_xlfn.CONCAT($S1868,",",$AL$4)))+V1868)</f>
        <v>0.5480506058994945</v>
      </c>
      <c r="AI1868" s="5" cm="1">
        <f t="array" ref="AI1868">TANH(SUM(GETVECTOR(_xlfn.CONCAT(AA1868,",",AE1868))*GETVECTOR(_xlfn.CONCAT($S1868,",",$AL$4)))+W1868)</f>
        <v>0.74185556908726558</v>
      </c>
      <c r="AJ1868" s="5" cm="1">
        <f t="array" ref="AJ1868">SIGMOID(SUM(GETVECTOR(_xlfn.CONCAT(AB1868,",",AF1868))*GETVECTOR(_xlfn.CONCAT($S1868,",",$AL$4)))+X1868)</f>
        <v>0.53709417152251138</v>
      </c>
      <c r="AK1868" s="5">
        <f t="shared" si="580"/>
        <v>0.40657439412819019</v>
      </c>
      <c r="AL1868" s="46">
        <f t="shared" si="581"/>
        <v>0.20708212093267891</v>
      </c>
      <c r="AM1868" s="3">
        <f t="shared" si="582"/>
        <v>-0.44240241514979534</v>
      </c>
      <c r="AN1868" s="3">
        <f t="shared" si="583"/>
        <v>-0.20228919157387149</v>
      </c>
      <c r="AO1868" s="3">
        <f t="shared" si="584"/>
        <v>0</v>
      </c>
      <c r="AP1868" s="3">
        <f t="shared" si="585"/>
        <v>-3.7170851574432402E-2</v>
      </c>
      <c r="AQ1868" s="3">
        <f t="shared" si="586"/>
        <v>-4.9850353533751834E-2</v>
      </c>
      <c r="AR1868" s="3">
        <f t="shared" si="587"/>
        <v>-4.2408483496325228E-2</v>
      </c>
      <c r="AS1868" s="3" cm="1">
        <f t="array" ref="AS1868">SUM(AO1868:AR1868*AC1868:AF1868)</f>
        <v>-7.4732702200243778E-2</v>
      </c>
      <c r="AT1868" s="50">
        <f t="shared" si="588"/>
        <v>0.19571989693037187</v>
      </c>
      <c r="AU1868" s="50">
        <f t="shared" si="589"/>
        <v>0.44240241514979534</v>
      </c>
      <c r="AV1868" s="67"/>
      <c r="AW1868" s="67"/>
    </row>
    <row r="1869" spans="1:49" ht="15" customHeight="1" x14ac:dyDescent="0.25">
      <c r="A1869" s="11">
        <f t="shared" si="595"/>
        <v>1866</v>
      </c>
      <c r="B1869" s="29">
        <v>32913</v>
      </c>
      <c r="C1869" s="25">
        <v>22</v>
      </c>
      <c r="D1869" s="12">
        <v>32.799999999999997</v>
      </c>
      <c r="E1869" s="25"/>
      <c r="F1869" s="35">
        <v>66</v>
      </c>
      <c r="G1869" s="25">
        <v>0</v>
      </c>
      <c r="H1869" s="13">
        <v>0</v>
      </c>
      <c r="I1869" s="25">
        <v>0</v>
      </c>
      <c r="J1869" s="12">
        <v>0</v>
      </c>
      <c r="K1869" s="12">
        <v>4</v>
      </c>
      <c r="L1869" s="25" t="s">
        <v>11</v>
      </c>
      <c r="M1869" s="10"/>
      <c r="N1869" s="15"/>
      <c r="O1869" s="15"/>
      <c r="P1869" s="4"/>
      <c r="Q1869" s="55"/>
      <c r="R1869" s="40">
        <f t="shared" si="596"/>
        <v>0.30927835051546393</v>
      </c>
      <c r="S1869" s="42" t="str" cm="1">
        <f t="array" ref="S1869">SETVECTOR(R1869:R1870)</f>
        <v>0.309278350515464,0.649484536082474</v>
      </c>
      <c r="T1869" s="42">
        <f t="shared" si="590"/>
        <v>0.22680412371134021</v>
      </c>
      <c r="U1869" s="5">
        <f t="shared" si="591"/>
        <v>0</v>
      </c>
      <c r="V1869" s="5">
        <f t="shared" si="592"/>
        <v>3.5914710583196549E-2</v>
      </c>
      <c r="W1869" s="5">
        <f t="shared" si="593"/>
        <v>0.80596388808599861</v>
      </c>
      <c r="X1869" s="5">
        <f t="shared" si="594"/>
        <v>8.9547772442719314E-4</v>
      </c>
      <c r="Y1869" s="46" t="str" cm="1">
        <f t="array" ref="Y1869:AB1869">SETMATRIX(GETMATRIX(Y1868:AB1868)-$O$9*TRANSPOSE(AO1868:AR1868)*GETVECTOR(S1868))</f>
        <v>0.5774,0.5774</v>
      </c>
      <c r="Z1869" s="46" t="str">
        <v>0.486685927045119,0.4198896119183</v>
      </c>
      <c r="AA1869" s="46" t="str">
        <v>0.43971326302324,0.407420907130737</v>
      </c>
      <c r="AB1869" s="46" t="str">
        <v>0.480643303979488,0.39348574391353</v>
      </c>
      <c r="AC1869" s="39" t="str" cm="1">
        <f t="array" ref="AC1869:AF1869">SETMATRIX(GETMATRIX(AC1868:AF1868)-$O$9*TRANSPOSE($AO$4:$AR$4)*$AL$4)</f>
        <v>0.5774</v>
      </c>
      <c r="AD1869" s="39" t="str">
        <v>0.5774</v>
      </c>
      <c r="AE1869" s="39" t="str">
        <v>0.5774</v>
      </c>
      <c r="AF1869" s="39" t="str">
        <v>0.5774</v>
      </c>
      <c r="AG1869" s="5" cm="1">
        <f t="array" ref="AG1869">SIGMOID(SUM(GETVECTOR(_xlfn.CONCAT(Y1869,",",AC1869))*GETVECTOR(_xlfn.CONCAT($S1869,",",$AL$4)))+U1869)</f>
        <v>0.63496802497979077</v>
      </c>
      <c r="AH1869" s="5" cm="1">
        <f t="array" ref="AH1869">SIGMOID(SUM(GETVECTOR(_xlfn.CONCAT(Z1869,",",AD1869))*GETVECTOR(_xlfn.CONCAT($S1869,",",$AL$4)))+V1869)</f>
        <v>0.61281202463561724</v>
      </c>
      <c r="AI1869" s="5" cm="1">
        <f t="array" ref="AI1869">TANH(SUM(GETVECTOR(_xlfn.CONCAT(AA1869,",",AE1869))*GETVECTOR(_xlfn.CONCAT($S1869,",",$AL$4)))+W1869)</f>
        <v>0.83564802365028656</v>
      </c>
      <c r="AJ1869" s="5" cm="1">
        <f t="array" ref="AJ1869">SIGMOID(SUM(GETVECTOR(_xlfn.CONCAT(AB1869,",",AF1869))*GETVECTOR(_xlfn.CONCAT($S1869,",",$AL$4)))+X1869)</f>
        <v>0.59991499947808247</v>
      </c>
      <c r="AK1869" s="5">
        <f t="shared" si="580"/>
        <v>0.51209515725588428</v>
      </c>
      <c r="AL1869" s="46">
        <f t="shared" si="581"/>
        <v>0.28290553724059869</v>
      </c>
      <c r="AM1869" s="3">
        <f t="shared" si="582"/>
        <v>5.6101413529258487E-2</v>
      </c>
      <c r="AN1869" s="3">
        <f t="shared" si="583"/>
        <v>2.6171507322293872E-2</v>
      </c>
      <c r="AO1869" s="3">
        <f t="shared" si="584"/>
        <v>0</v>
      </c>
      <c r="AP1869" s="3">
        <f t="shared" si="585"/>
        <v>5.1892102377132923E-3</v>
      </c>
      <c r="AQ1869" s="3">
        <f t="shared" si="586"/>
        <v>4.8386070793831649E-3</v>
      </c>
      <c r="AR1869" s="3">
        <f t="shared" si="587"/>
        <v>6.3499092911097352E-3</v>
      </c>
      <c r="AS1869" s="3" cm="1">
        <f t="array" ref="AS1869">SUM(AO1869:AR1869*AC1869:AF1869)</f>
        <v>9.4564993435782563E-3</v>
      </c>
      <c r="AT1869" s="50">
        <f t="shared" si="588"/>
        <v>3.1473685999808673E-3</v>
      </c>
      <c r="AU1869" s="50">
        <f t="shared" si="589"/>
        <v>5.6101413529258487E-2</v>
      </c>
      <c r="AV1869" s="67"/>
      <c r="AW1869" s="67"/>
    </row>
    <row r="1870" spans="1:49" ht="15" customHeight="1" x14ac:dyDescent="0.25">
      <c r="A1870" s="11">
        <f t="shared" si="595"/>
        <v>1867</v>
      </c>
      <c r="B1870" s="29">
        <v>32914</v>
      </c>
      <c r="C1870" s="25">
        <v>25</v>
      </c>
      <c r="D1870" s="12">
        <v>34</v>
      </c>
      <c r="E1870" s="25"/>
      <c r="F1870" s="35">
        <v>78</v>
      </c>
      <c r="G1870" s="25">
        <v>0</v>
      </c>
      <c r="H1870" s="13">
        <v>0</v>
      </c>
      <c r="I1870" s="25">
        <v>0</v>
      </c>
      <c r="J1870" s="12">
        <v>0</v>
      </c>
      <c r="K1870" s="12">
        <v>3</v>
      </c>
      <c r="L1870" s="25" t="s">
        <v>11</v>
      </c>
      <c r="M1870" s="10"/>
      <c r="N1870" s="15"/>
      <c r="O1870" s="15"/>
      <c r="P1870" s="4"/>
      <c r="Q1870" s="55"/>
      <c r="R1870" s="40">
        <f t="shared" si="596"/>
        <v>0.64948453608247425</v>
      </c>
      <c r="S1870" s="42" t="str" cm="1">
        <f t="array" ref="S1870">SETVECTOR(R1870:R1871)</f>
        <v>0.649484536082474,0.22680412371134</v>
      </c>
      <c r="T1870" s="42">
        <f t="shared" si="590"/>
        <v>0.54948453608247416</v>
      </c>
      <c r="U1870" s="5">
        <f t="shared" si="591"/>
        <v>0</v>
      </c>
      <c r="V1870" s="5">
        <f t="shared" si="592"/>
        <v>3.5395789559425218E-2</v>
      </c>
      <c r="W1870" s="5">
        <f t="shared" si="593"/>
        <v>0.80548002737806035</v>
      </c>
      <c r="X1870" s="5">
        <f t="shared" si="594"/>
        <v>2.6048679531621955E-4</v>
      </c>
      <c r="Y1870" s="46" t="str" cm="1">
        <f t="array" ref="Y1870:AB1870">SETMATRIX(GETMATRIX(Y1869:AB1869)-$O$9*TRANSPOSE(AO1869:AR1869)*GETVECTOR(S1869))</f>
        <v>0.5774,0.5774</v>
      </c>
      <c r="Z1870" s="46" t="str">
        <v>0.486525436006839,0.419552580737912</v>
      </c>
      <c r="AA1870" s="46" t="str">
        <v>0.43956361538161,0.407106647083313</v>
      </c>
      <c r="AB1870" s="46" t="str">
        <v>0.48044691503234,0.39307332712452</v>
      </c>
      <c r="AC1870" s="39" t="str" cm="1">
        <f t="array" ref="AC1870:AF1870">SETMATRIX(GETMATRIX(AC1869:AF1869)-$O$9*TRANSPOSE($AO$4:$AR$4)*$AL$4)</f>
        <v>0.5774</v>
      </c>
      <c r="AD1870" s="39" t="str">
        <v>0.5774</v>
      </c>
      <c r="AE1870" s="39" t="str">
        <v>0.5774</v>
      </c>
      <c r="AF1870" s="39" t="str">
        <v>0.5774</v>
      </c>
      <c r="AG1870" s="5" cm="1">
        <f t="array" ref="AG1870">SIGMOID(SUM(GETVECTOR(_xlfn.CONCAT(Y1870,",",AC1870))*GETVECTOR(_xlfn.CONCAT($S1870,",",$AL$4)))+U1870)</f>
        <v>0.62386105653989643</v>
      </c>
      <c r="AH1870" s="5" cm="1">
        <f t="array" ref="AH1870">SIGMOID(SUM(GETVECTOR(_xlfn.CONCAT(Z1870,",",AD1870))*GETVECTOR(_xlfn.CONCAT($S1870,",",$AL$4)))+V1870)</f>
        <v>0.60981693807890491</v>
      </c>
      <c r="AI1870" s="5" cm="1">
        <f t="array" ref="AI1870">TANH(SUM(GETVECTOR(_xlfn.CONCAT(AA1870,",",AE1870))*GETVECTOR(_xlfn.CONCAT($S1870,",",$AL$4)))+W1870)</f>
        <v>0.82849036604120585</v>
      </c>
      <c r="AJ1870" s="5" cm="1">
        <f t="array" ref="AJ1870">SIGMOID(SUM(GETVECTOR(_xlfn.CONCAT(AB1870,",",AF1870))*GETVECTOR(_xlfn.CONCAT($S1870,",",$AL$4)))+X1870)</f>
        <v>0.59903694425850751</v>
      </c>
      <c r="AK1870" s="5">
        <f t="shared" si="580"/>
        <v>0.50522745824711934</v>
      </c>
      <c r="AL1870" s="46">
        <f t="shared" si="581"/>
        <v>0.27928200698488964</v>
      </c>
      <c r="AM1870" s="3">
        <f t="shared" si="582"/>
        <v>-0.27020252909758452</v>
      </c>
      <c r="AN1870" s="3">
        <f t="shared" si="583"/>
        <v>-0.12667920083070622</v>
      </c>
      <c r="AO1870" s="3">
        <f t="shared" si="584"/>
        <v>0</v>
      </c>
      <c r="AP1870" s="3">
        <f t="shared" si="585"/>
        <v>-2.4972422447315762E-2</v>
      </c>
      <c r="AQ1870" s="3">
        <f t="shared" si="586"/>
        <v>-2.4226238837409708E-2</v>
      </c>
      <c r="AR1870" s="3">
        <f t="shared" si="587"/>
        <v>-3.0257756638458234E-2</v>
      </c>
      <c r="AS1870" s="3" cm="1">
        <f t="array" ref="AS1870">SUM(AO1870:AR1870*AC1870:AF1870)</f>
        <v>-4.5878135708846274E-2</v>
      </c>
      <c r="AT1870" s="50">
        <f t="shared" si="588"/>
        <v>7.3009406730731016E-2</v>
      </c>
      <c r="AU1870" s="50">
        <f t="shared" si="589"/>
        <v>0.27020252909758452</v>
      </c>
      <c r="AV1870" s="67"/>
      <c r="AW1870" s="67"/>
    </row>
    <row r="1871" spans="1:49" ht="15" customHeight="1" x14ac:dyDescent="0.25">
      <c r="A1871" s="11">
        <f t="shared" si="595"/>
        <v>1868</v>
      </c>
      <c r="B1871" s="29">
        <v>32915</v>
      </c>
      <c r="C1871" s="25">
        <v>21</v>
      </c>
      <c r="D1871" s="12">
        <v>32.4</v>
      </c>
      <c r="E1871" s="25"/>
      <c r="F1871" s="35">
        <v>70</v>
      </c>
      <c r="G1871" s="25">
        <v>1</v>
      </c>
      <c r="H1871" s="13">
        <v>0</v>
      </c>
      <c r="I1871" s="25">
        <v>0</v>
      </c>
      <c r="J1871" s="12">
        <v>0</v>
      </c>
      <c r="K1871" s="12">
        <v>3</v>
      </c>
      <c r="L1871" s="25" t="s">
        <v>11</v>
      </c>
      <c r="M1871" s="10"/>
      <c r="N1871" s="15"/>
      <c r="O1871" s="15"/>
      <c r="P1871" s="4"/>
      <c r="Q1871" s="55"/>
      <c r="R1871" s="40">
        <f t="shared" si="596"/>
        <v>0.22680412371134021</v>
      </c>
      <c r="S1871" s="42" t="str" cm="1">
        <f t="array" ref="S1871">SETVECTOR(R1871:R1872)</f>
        <v>0.22680412371134,0.549484536082474</v>
      </c>
      <c r="T1871" s="42">
        <f t="shared" si="590"/>
        <v>3.1958762886597936E-2</v>
      </c>
      <c r="U1871" s="5">
        <f t="shared" si="591"/>
        <v>0</v>
      </c>
      <c r="V1871" s="5">
        <f t="shared" si="592"/>
        <v>3.7893031804156797E-2</v>
      </c>
      <c r="W1871" s="5">
        <f t="shared" si="593"/>
        <v>0.80790265126180127</v>
      </c>
      <c r="X1871" s="5">
        <f t="shared" si="594"/>
        <v>3.2862624591620429E-3</v>
      </c>
      <c r="Y1871" s="46" t="str" cm="1">
        <f t="array" ref="Y1871:AB1871">SETMATRIX(GETMATRIX(Y1870:AB1870)-$O$9*TRANSPOSE(AO1870:AR1870)*GETVECTOR(S1870))</f>
        <v>0.5774,0.5774</v>
      </c>
      <c r="Z1871" s="46" t="str">
        <v>0.488147356227644,0.420118965576923</v>
      </c>
      <c r="AA1871" s="46" t="str">
        <v>0.441137072130844,0.407656108170347</v>
      </c>
      <c r="AB1871" s="46" t="str">
        <v>0.482412109535663,0.393759585522506</v>
      </c>
      <c r="AC1871" s="39" t="str" cm="1">
        <f t="array" ref="AC1871:AF1871">SETMATRIX(GETMATRIX(AC1870:AF1870)-$O$9*TRANSPOSE($AO$4:$AR$4)*$AL$4)</f>
        <v>0.5774</v>
      </c>
      <c r="AD1871" s="39" t="str">
        <v>0.5774</v>
      </c>
      <c r="AE1871" s="39" t="str">
        <v>0.5774</v>
      </c>
      <c r="AF1871" s="39" t="str">
        <v>0.5774</v>
      </c>
      <c r="AG1871" s="5" cm="1">
        <f t="array" ref="AG1871">SIGMOID(SUM(GETVECTOR(_xlfn.CONCAT(Y1871,",",AC1871))*GETVECTOR(_xlfn.CONCAT($S1871,",",$AL$4)))+U1871)</f>
        <v>0.61021809758417156</v>
      </c>
      <c r="AH1871" s="5" cm="1">
        <f t="array" ref="AH1871">SIGMOID(SUM(GETVECTOR(_xlfn.CONCAT(Z1871,",",AD1871))*GETVECTOR(_xlfn.CONCAT($S1871,",",$AL$4)))+V1871)</f>
        <v>0.59374182735429415</v>
      </c>
      <c r="AI1871" s="5" cm="1">
        <f t="array" ref="AI1871">TANH(SUM(GETVECTOR(_xlfn.CONCAT(AA1871,",",AE1871))*GETVECTOR(_xlfn.CONCAT($S1871,",",$AL$4)))+W1871)</f>
        <v>0.81168732569507751</v>
      </c>
      <c r="AJ1871" s="5" cm="1">
        <f t="array" ref="AJ1871">SIGMOID(SUM(GETVECTOR(_xlfn.CONCAT(AB1871,",",AF1871))*GETVECTOR(_xlfn.CONCAT($S1871,",",$AL$4)))+X1871)</f>
        <v>0.58153164575544891</v>
      </c>
      <c r="AK1871" s="5">
        <f t="shared" si="580"/>
        <v>0.48193271599851545</v>
      </c>
      <c r="AL1871" s="46">
        <f t="shared" si="581"/>
        <v>0.26040412676453556</v>
      </c>
      <c r="AM1871" s="3">
        <f t="shared" si="582"/>
        <v>0.22844536387793762</v>
      </c>
      <c r="AN1871" s="3">
        <f t="shared" si="583"/>
        <v>0.10621001790965014</v>
      </c>
      <c r="AO1871" s="3">
        <f t="shared" si="584"/>
        <v>0</v>
      </c>
      <c r="AP1871" s="3">
        <f t="shared" si="585"/>
        <v>2.0794764299680021E-2</v>
      </c>
      <c r="AQ1871" s="3">
        <f t="shared" si="586"/>
        <v>2.1514235783015003E-2</v>
      </c>
      <c r="AR1871" s="3">
        <f t="shared" si="587"/>
        <v>2.4893893787901088E-2</v>
      </c>
      <c r="AS1871" s="3" cm="1">
        <f t="array" ref="AS1871">SUM(AO1871:AR1871*AC1871:AF1871)</f>
        <v>3.88029509208822E-2</v>
      </c>
      <c r="AT1871" s="50">
        <f t="shared" si="588"/>
        <v>5.2187284277323331E-2</v>
      </c>
      <c r="AU1871" s="50">
        <f t="shared" si="589"/>
        <v>0.22844536387793762</v>
      </c>
      <c r="AV1871" s="67"/>
      <c r="AW1871" s="67"/>
    </row>
    <row r="1872" spans="1:49" ht="15" customHeight="1" x14ac:dyDescent="0.25">
      <c r="A1872" s="11">
        <f t="shared" si="595"/>
        <v>1869</v>
      </c>
      <c r="B1872" s="29">
        <v>32916</v>
      </c>
      <c r="C1872" s="25">
        <v>21</v>
      </c>
      <c r="D1872" s="12">
        <v>32.9</v>
      </c>
      <c r="E1872" s="25"/>
      <c r="F1872" s="35">
        <v>80</v>
      </c>
      <c r="G1872" s="25">
        <v>1</v>
      </c>
      <c r="H1872" s="13">
        <v>0</v>
      </c>
      <c r="I1872" s="25">
        <v>0</v>
      </c>
      <c r="J1872" s="12">
        <v>0</v>
      </c>
      <c r="K1872" s="12">
        <v>3</v>
      </c>
      <c r="L1872" s="25" t="s">
        <v>11</v>
      </c>
      <c r="M1872" s="10"/>
      <c r="N1872" s="15"/>
      <c r="O1872" s="15"/>
      <c r="P1872" s="4"/>
      <c r="Q1872" s="55"/>
      <c r="R1872" s="40">
        <f t="shared" si="596"/>
        <v>0.54948453608247416</v>
      </c>
      <c r="S1872" s="42" t="str" cm="1">
        <f t="array" ref="S1872">SETVECTOR(R1872:R1873)</f>
        <v>0.549484536082474,0.0319587628865979</v>
      </c>
      <c r="T1872" s="42">
        <f t="shared" si="590"/>
        <v>6.1855670103092781E-3</v>
      </c>
      <c r="U1872" s="5">
        <f t="shared" si="591"/>
        <v>0</v>
      </c>
      <c r="V1872" s="5">
        <f t="shared" si="592"/>
        <v>3.5813555374188795E-2</v>
      </c>
      <c r="W1872" s="5">
        <f t="shared" si="593"/>
        <v>0.80575122768349983</v>
      </c>
      <c r="X1872" s="5">
        <f t="shared" si="594"/>
        <v>7.9687308037193396E-4</v>
      </c>
      <c r="Y1872" s="46" t="str" cm="1">
        <f t="array" ref="Y1872:AB1872">SETMATRIX(GETMATRIX(Y1871:AB1871)-$O$9*TRANSPOSE(AO1871:AR1871)*GETVECTOR(S1871))</f>
        <v>0.5774,0.5774</v>
      </c>
      <c r="Z1872" s="46" t="str">
        <v>0.487675722398167,0.418976325435508</v>
      </c>
      <c r="AA1872" s="46" t="str">
        <v>0.440649120391435,0.406473934183507</v>
      </c>
      <c r="AB1872" s="46" t="str">
        <v>0.48184750575903,0.392391704554573</v>
      </c>
      <c r="AC1872" s="39" t="str" cm="1">
        <f t="array" ref="AC1872:AF1872">SETMATRIX(GETMATRIX(AC1871:AF1871)-$O$9*TRANSPOSE($AO$4:$AR$4)*$AL$4)</f>
        <v>0.5774</v>
      </c>
      <c r="AD1872" s="39" t="str">
        <v>0.5774</v>
      </c>
      <c r="AE1872" s="39" t="str">
        <v>0.5774</v>
      </c>
      <c r="AF1872" s="39" t="str">
        <v>0.5774</v>
      </c>
      <c r="AG1872" s="5" cm="1">
        <f t="array" ref="AG1872">SIGMOID(SUM(GETVECTOR(_xlfn.CONCAT(Y1872,",",AC1872))*GETVECTOR(_xlfn.CONCAT($S1872,",",$AL$4)))+U1872)</f>
        <v>0.58315178973091997</v>
      </c>
      <c r="AH1872" s="5" cm="1">
        <f t="array" ref="AH1872">SIGMOID(SUM(GETVECTOR(_xlfn.CONCAT(Z1872,",",AD1872))*GETVECTOR(_xlfn.CONCAT($S1872,",",$AL$4)))+V1872)</f>
        <v>0.57863532875836254</v>
      </c>
      <c r="AI1872" s="5" cm="1">
        <f t="array" ref="AI1872">TANH(SUM(GETVECTOR(_xlfn.CONCAT(AA1872,",",AE1872))*GETVECTOR(_xlfn.CONCAT($S1872,",",$AL$4)))+W1872)</f>
        <v>0.78599718545324937</v>
      </c>
      <c r="AJ1872" s="5" cm="1">
        <f t="array" ref="AJ1872">SIGMOID(SUM(GETVECTOR(_xlfn.CONCAT(AB1872,",",AF1872))*GETVECTOR(_xlfn.CONCAT($S1872,",",$AL$4)))+X1872)</f>
        <v>0.5690815733652812</v>
      </c>
      <c r="AK1872" s="5">
        <f t="shared" si="580"/>
        <v>0.45480573980788858</v>
      </c>
      <c r="AL1872" s="46">
        <f t="shared" si="581"/>
        <v>0.24233844029224985</v>
      </c>
      <c r="AM1872" s="3">
        <f t="shared" si="582"/>
        <v>0.23615287328194057</v>
      </c>
      <c r="AN1872" s="3">
        <f t="shared" si="583"/>
        <v>0.11001981109498132</v>
      </c>
      <c r="AO1872" s="3">
        <f t="shared" si="584"/>
        <v>0</v>
      </c>
      <c r="AP1872" s="3">
        <f t="shared" si="585"/>
        <v>2.1084094393464044E-2</v>
      </c>
      <c r="AQ1872" s="3">
        <f t="shared" si="586"/>
        <v>2.4331904115397353E-2</v>
      </c>
      <c r="AR1872" s="3">
        <f t="shared" si="587"/>
        <v>2.4660995725590825E-2</v>
      </c>
      <c r="AS1872" s="3" cm="1">
        <f t="array" ref="AS1872">SUM(AO1872:AR1872*AC1872:AF1872)</f>
        <v>4.0462456470972713E-2</v>
      </c>
      <c r="AT1872" s="50">
        <f t="shared" si="588"/>
        <v>5.5768179559316282E-2</v>
      </c>
      <c r="AU1872" s="50">
        <f t="shared" si="589"/>
        <v>0.23615287328194057</v>
      </c>
      <c r="AV1872" s="67"/>
      <c r="AW1872" s="67"/>
    </row>
    <row r="1873" spans="1:49" ht="15" customHeight="1" x14ac:dyDescent="0.25">
      <c r="A1873" s="11">
        <f t="shared" si="595"/>
        <v>1870</v>
      </c>
      <c r="B1873" s="29">
        <v>32917</v>
      </c>
      <c r="C1873" s="25">
        <v>21</v>
      </c>
      <c r="D1873" s="12">
        <v>32.799999999999997</v>
      </c>
      <c r="E1873" s="25"/>
      <c r="F1873" s="35">
        <v>73</v>
      </c>
      <c r="G1873" s="25">
        <v>0</v>
      </c>
      <c r="H1873" s="13">
        <v>0</v>
      </c>
      <c r="I1873" s="25">
        <v>0</v>
      </c>
      <c r="J1873" s="12">
        <v>0</v>
      </c>
      <c r="K1873" s="12">
        <v>2</v>
      </c>
      <c r="L1873" s="25" t="s">
        <v>11</v>
      </c>
      <c r="M1873" s="10"/>
      <c r="N1873" s="15"/>
      <c r="O1873" s="15"/>
      <c r="P1873" s="4"/>
      <c r="Q1873" s="55"/>
      <c r="R1873" s="40">
        <f t="shared" si="596"/>
        <v>3.1958762886597936E-2</v>
      </c>
      <c r="S1873" s="42" t="str" cm="1">
        <f t="array" ref="S1873">SETVECTOR(R1873:R1874)</f>
        <v>0.0319587628865979,0.00618556701030928</v>
      </c>
      <c r="T1873" s="42">
        <f t="shared" si="590"/>
        <v>3.092783505154639E-3</v>
      </c>
      <c r="U1873" s="5">
        <f t="shared" si="591"/>
        <v>0</v>
      </c>
      <c r="V1873" s="5">
        <f t="shared" si="592"/>
        <v>3.370514593484239E-2</v>
      </c>
      <c r="W1873" s="5">
        <f t="shared" si="593"/>
        <v>0.80331803727196005</v>
      </c>
      <c r="X1873" s="5">
        <f t="shared" si="594"/>
        <v>-1.6692264921871489E-3</v>
      </c>
      <c r="Y1873" s="46" t="str" cm="1">
        <f t="array" ref="Y1873:AB1873">SETMATRIX(GETMATRIX(Y1872:AB1872)-$O$9*TRANSPOSE(AO1872:AR1872)*GETVECTOR(S1872))</f>
        <v>0.5774,0.5774</v>
      </c>
      <c r="Z1873" s="46" t="str">
        <v>0.486517184015516,0.418908943278168</v>
      </c>
      <c r="AA1873" s="46" t="str">
        <v>0.43931211988695,0.406396172428087</v>
      </c>
      <c r="AB1873" s="46" t="str">
        <v>0.480492422179469,0.392312891063079</v>
      </c>
      <c r="AC1873" s="39" t="str" cm="1">
        <f t="array" ref="AC1873:AF1873">SETMATRIX(GETMATRIX(AC1872:AF1872)-$O$9*TRANSPOSE($AO$4:$AR$4)*$AL$4)</f>
        <v>0.5774</v>
      </c>
      <c r="AD1873" s="39" t="str">
        <v>0.5774</v>
      </c>
      <c r="AE1873" s="39" t="str">
        <v>0.5774</v>
      </c>
      <c r="AF1873" s="39" t="str">
        <v>0.5774</v>
      </c>
      <c r="AG1873" s="5" cm="1">
        <f t="array" ref="AG1873">SIGMOID(SUM(GETVECTOR(_xlfn.CONCAT(Y1873,",",AC1873))*GETVECTOR(_xlfn.CONCAT($S1873,",",$AL$4)))+U1873)</f>
        <v>0.50550591145503687</v>
      </c>
      <c r="AH1873" s="5" cm="1">
        <f t="array" ref="AH1873">SIGMOID(SUM(GETVECTOR(_xlfn.CONCAT(Z1873,",",AD1873))*GETVECTOR(_xlfn.CONCAT($S1873,",",$AL$4)))+V1873)</f>
        <v>0.51295830324332503</v>
      </c>
      <c r="AI1873" s="5" cm="1">
        <f t="array" ref="AI1873">TANH(SUM(GETVECTOR(_xlfn.CONCAT(AA1873,",",AE1873))*GETVECTOR(_xlfn.CONCAT($S1873,",",$AL$4)))+W1873)</f>
        <v>0.67500003752769111</v>
      </c>
      <c r="AJ1873" s="5" cm="1">
        <f t="array" ref="AJ1873">SIGMOID(SUM(GETVECTOR(_xlfn.CONCAT(AB1873,",",AF1873))*GETVECTOR(_xlfn.CONCAT($S1873,",",$AL$4)))+X1873)</f>
        <v>0.50402826148516089</v>
      </c>
      <c r="AK1873" s="5">
        <f t="shared" si="580"/>
        <v>0.34624687393938514</v>
      </c>
      <c r="AL1873" s="46">
        <f t="shared" si="581"/>
        <v>0.16786302742913117</v>
      </c>
      <c r="AM1873" s="3">
        <f t="shared" si="582"/>
        <v>0.16477024392397654</v>
      </c>
      <c r="AN1873" s="3">
        <f t="shared" si="583"/>
        <v>7.3837282332193971E-2</v>
      </c>
      <c r="AO1873" s="3">
        <f t="shared" si="584"/>
        <v>0</v>
      </c>
      <c r="AP1873" s="3">
        <f t="shared" si="585"/>
        <v>1.2451673043697665E-2</v>
      </c>
      <c r="AQ1873" s="3">
        <f t="shared" si="586"/>
        <v>2.0618444575091485E-2</v>
      </c>
      <c r="AR1873" s="3">
        <f t="shared" si="587"/>
        <v>1.3717998980086858E-2</v>
      </c>
      <c r="AS1873" s="3" cm="1">
        <f t="array" ref="AS1873">SUM(AO1873:AR1873*AC1873:AF1873)</f>
        <v>2.7015458524191006E-2</v>
      </c>
      <c r="AT1873" s="50">
        <f t="shared" si="588"/>
        <v>2.7149233282766728E-2</v>
      </c>
      <c r="AU1873" s="50">
        <f t="shared" si="589"/>
        <v>0.16477024392397654</v>
      </c>
      <c r="AV1873" s="67"/>
      <c r="AW1873" s="67"/>
    </row>
    <row r="1874" spans="1:49" ht="15" customHeight="1" x14ac:dyDescent="0.25">
      <c r="A1874" s="11">
        <f t="shared" si="595"/>
        <v>1871</v>
      </c>
      <c r="B1874" s="29">
        <v>32918</v>
      </c>
      <c r="C1874" s="25">
        <v>18</v>
      </c>
      <c r="D1874" s="12">
        <v>32.6</v>
      </c>
      <c r="E1874" s="25"/>
      <c r="F1874" s="35">
        <v>86</v>
      </c>
      <c r="G1874" s="25">
        <v>0</v>
      </c>
      <c r="H1874" s="13">
        <v>0</v>
      </c>
      <c r="I1874" s="25">
        <v>0</v>
      </c>
      <c r="J1874" s="12">
        <v>0</v>
      </c>
      <c r="K1874" s="12">
        <v>2</v>
      </c>
      <c r="L1874" s="25" t="s">
        <v>11</v>
      </c>
      <c r="M1874" s="10"/>
      <c r="N1874" s="15"/>
      <c r="O1874" s="15"/>
      <c r="P1874" s="4"/>
      <c r="Q1874" s="55"/>
      <c r="R1874" s="40">
        <f t="shared" si="596"/>
        <v>6.1855670103092781E-3</v>
      </c>
      <c r="S1874" s="42" t="str" cm="1">
        <f t="array" ref="S1874">SETVECTOR(R1874:R1875)</f>
        <v>0.00618556701030928,0.00309278350515464</v>
      </c>
      <c r="T1874" s="42">
        <f t="shared" si="590"/>
        <v>2.5773195876288658E-2</v>
      </c>
      <c r="U1874" s="5">
        <f t="shared" si="591"/>
        <v>0</v>
      </c>
      <c r="V1874" s="5">
        <f t="shared" si="592"/>
        <v>3.2459978630472626E-2</v>
      </c>
      <c r="W1874" s="5">
        <f t="shared" si="593"/>
        <v>0.80125619281445093</v>
      </c>
      <c r="X1874" s="5">
        <f t="shared" si="594"/>
        <v>-3.0410263901958345E-3</v>
      </c>
      <c r="Y1874" s="46" t="str" cm="1">
        <f t="array" ref="Y1874:AB1874">SETMATRIX(GETMATRIX(Y1873:AB1873)-$O$9*TRANSPOSE(AO1873:AR1873)*GETVECTOR(S1873))</f>
        <v>0.5774,0.5774</v>
      </c>
      <c r="Z1874" s="46" t="str">
        <v>0.486477390008882,0.418901241212368</v>
      </c>
      <c r="AA1874" s="46" t="str">
        <v>0.439246225888823,0.40638341875103</v>
      </c>
      <c r="AB1874" s="46" t="str">
        <v>0.480448581151801,0.392304405702885</v>
      </c>
      <c r="AC1874" s="39" t="str" cm="1">
        <f t="array" ref="AC1874:AF1874">SETMATRIX(GETMATRIX(AC1873:AF1873)-$O$9*TRANSPOSE($AO$4:$AR$4)*$AL$4)</f>
        <v>0.5774</v>
      </c>
      <c r="AD1874" s="39" t="str">
        <v>0.5774</v>
      </c>
      <c r="AE1874" s="39" t="str">
        <v>0.5774</v>
      </c>
      <c r="AF1874" s="39" t="str">
        <v>0.5774</v>
      </c>
      <c r="AG1874" s="5" cm="1">
        <f t="array" ref="AG1874">SIGMOID(SUM(GETVECTOR(_xlfn.CONCAT(Y1874,",",AC1874))*GETVECTOR(_xlfn.CONCAT($S1874,",",$AL$4)))+U1874)</f>
        <v>0.50133932669358827</v>
      </c>
      <c r="AH1874" s="5" cm="1">
        <f t="array" ref="AH1874">SIGMOID(SUM(GETVECTOR(_xlfn.CONCAT(Z1874,",",AD1874))*GETVECTOR(_xlfn.CONCAT($S1874,",",$AL$4)))+V1874)</f>
        <v>0.50919013686880854</v>
      </c>
      <c r="AI1874" s="5" cm="1">
        <f t="array" ref="AI1874">TANH(SUM(GETVECTOR(_xlfn.CONCAT(AA1874,",",AE1874))*GETVECTOR(_xlfn.CONCAT($S1874,",",$AL$4)))+W1874)</f>
        <v>0.66695050298663994</v>
      </c>
      <c r="AJ1874" s="5" cm="1">
        <f t="array" ref="AJ1874">SIGMOID(SUM(GETVECTOR(_xlfn.CONCAT(AB1874,",",AF1874))*GETVECTOR(_xlfn.CONCAT($S1874,",",$AL$4)))+X1874)</f>
        <v>0.50028603324341858</v>
      </c>
      <c r="AK1874" s="5">
        <f t="shared" si="580"/>
        <v>0.3396046179004879</v>
      </c>
      <c r="AL1874" s="46">
        <f t="shared" si="581"/>
        <v>0.16365575262684054</v>
      </c>
      <c r="AM1874" s="3">
        <f t="shared" si="582"/>
        <v>0.13788255675055189</v>
      </c>
      <c r="AN1874" s="3">
        <f t="shared" si="583"/>
        <v>6.1599066497085554E-2</v>
      </c>
      <c r="AO1874" s="3">
        <f t="shared" si="584"/>
        <v>0</v>
      </c>
      <c r="AP1874" s="3">
        <f t="shared" si="585"/>
        <v>1.0267412238000647E-2</v>
      </c>
      <c r="AQ1874" s="3">
        <f t="shared" si="586"/>
        <v>1.7413481141878403E-2</v>
      </c>
      <c r="AR1874" s="3">
        <f t="shared" si="587"/>
        <v>1.1276182381166126E-2</v>
      </c>
      <c r="AS1874" s="3" cm="1">
        <f t="array" ref="AS1874">SUM(AO1874:AR1874*AC1874:AF1874)</f>
        <v>2.2493815544427486E-2</v>
      </c>
      <c r="AT1874" s="50">
        <f t="shared" si="588"/>
        <v>1.9011599456069162E-2</v>
      </c>
      <c r="AU1874" s="50">
        <f t="shared" si="589"/>
        <v>0.13788255675055189</v>
      </c>
      <c r="AV1874" s="67"/>
      <c r="AW1874" s="67"/>
    </row>
    <row r="1875" spans="1:49" ht="15" customHeight="1" x14ac:dyDescent="0.25">
      <c r="A1875" s="11">
        <f t="shared" si="595"/>
        <v>1872</v>
      </c>
      <c r="B1875" s="29">
        <v>32919</v>
      </c>
      <c r="C1875" s="25">
        <v>22</v>
      </c>
      <c r="D1875" s="12">
        <v>32.4</v>
      </c>
      <c r="E1875" s="25"/>
      <c r="F1875" s="35">
        <v>90</v>
      </c>
      <c r="G1875" s="25">
        <v>8</v>
      </c>
      <c r="H1875" s="13">
        <v>0</v>
      </c>
      <c r="I1875" s="25">
        <v>0</v>
      </c>
      <c r="J1875" s="12">
        <v>0</v>
      </c>
      <c r="K1875" s="12">
        <v>1</v>
      </c>
      <c r="L1875" s="25" t="s">
        <v>11</v>
      </c>
      <c r="M1875" s="10"/>
      <c r="N1875" s="15"/>
      <c r="O1875" s="15"/>
      <c r="P1875" s="4"/>
      <c r="Q1875" s="55"/>
      <c r="R1875" s="40">
        <f t="shared" si="596"/>
        <v>3.092783505154639E-3</v>
      </c>
      <c r="S1875" s="42" t="str" cm="1">
        <f t="array" ref="S1875">SETVECTOR(R1875:R1876)</f>
        <v>0.00309278350515464,0.0257731958762887</v>
      </c>
      <c r="T1875" s="42">
        <f t="shared" si="590"/>
        <v>0.12989690721649483</v>
      </c>
      <c r="U1875" s="5">
        <f t="shared" si="591"/>
        <v>0</v>
      </c>
      <c r="V1875" s="5">
        <f t="shared" si="592"/>
        <v>3.1433237406672559E-2</v>
      </c>
      <c r="W1875" s="5">
        <f t="shared" si="593"/>
        <v>0.79951484470026313</v>
      </c>
      <c r="X1875" s="5">
        <f t="shared" si="594"/>
        <v>-4.1686446283124472E-3</v>
      </c>
      <c r="Y1875" s="46" t="str" cm="1">
        <f t="array" ref="Y1875:AB1875">SETMATRIX(GETMATRIX(Y1874:AB1874)-$O$9*TRANSPOSE(AO1874:AR1874)*GETVECTOR(S1874))</f>
        <v>0.5774,0.5774</v>
      </c>
      <c r="Z1875" s="46" t="str">
        <v>0.48647103903224,0.418898065724047</v>
      </c>
      <c r="AA1875" s="46" t="str">
        <v>0.439235454663374,0.406378033138306</v>
      </c>
      <c r="AB1875" s="46" t="str">
        <v>0.480441606193627,0.392300918223798</v>
      </c>
      <c r="AC1875" s="39" t="str" cm="1">
        <f t="array" ref="AC1875:AF1875">SETMATRIX(GETMATRIX(AC1874:AF1874)-$O$9*TRANSPOSE($AO$4:$AR$4)*$AL$4)</f>
        <v>0.5774</v>
      </c>
      <c r="AD1875" s="39" t="str">
        <v>0.5774</v>
      </c>
      <c r="AE1875" s="39" t="str">
        <v>0.5774</v>
      </c>
      <c r="AF1875" s="39" t="str">
        <v>0.5774</v>
      </c>
      <c r="AG1875" s="5" cm="1">
        <f t="array" ref="AG1875">SIGMOID(SUM(GETVECTOR(_xlfn.CONCAT(Y1875,",",AC1875))*GETVECTOR(_xlfn.CONCAT($S1875,",",$AL$4)))+U1875)</f>
        <v>0.50416670766622762</v>
      </c>
      <c r="AH1875" s="5" cm="1">
        <f t="array" ref="AH1875">SIGMOID(SUM(GETVECTOR(_xlfn.CONCAT(Z1875,",",AD1875))*GETVECTOR(_xlfn.CONCAT($S1875,",",$AL$4)))+V1875)</f>
        <v>0.51093178987099919</v>
      </c>
      <c r="AI1875" s="5" cm="1">
        <f t="array" ref="AI1875">TANH(SUM(GETVECTOR(_xlfn.CONCAT(AA1875,",",AE1875))*GETVECTOR(_xlfn.CONCAT($S1875,",",$AL$4)))+W1875)</f>
        <v>0.67033264162899719</v>
      </c>
      <c r="AJ1875" s="5" cm="1">
        <f t="array" ref="AJ1875">SIGMOID(SUM(GETVECTOR(_xlfn.CONCAT(AB1875,",",AF1875))*GETVECTOR(_xlfn.CONCAT($S1875,",",$AL$4)))+X1875)</f>
        <v>0.50185701787490877</v>
      </c>
      <c r="AK1875" s="5">
        <f t="shared" si="580"/>
        <v>0.34249425639645859</v>
      </c>
      <c r="AL1875" s="46">
        <f t="shared" si="581"/>
        <v>0.16546343392603102</v>
      </c>
      <c r="AM1875" s="3">
        <f t="shared" si="582"/>
        <v>3.5566526709536195E-2</v>
      </c>
      <c r="AN1875" s="3">
        <f t="shared" si="583"/>
        <v>1.5909026056551635E-2</v>
      </c>
      <c r="AO1875" s="3">
        <f t="shared" si="584"/>
        <v>0</v>
      </c>
      <c r="AP1875" s="3">
        <f t="shared" si="585"/>
        <v>2.6648104340174835E-3</v>
      </c>
      <c r="AQ1875" s="3">
        <f t="shared" si="586"/>
        <v>4.4759521441014565E-3</v>
      </c>
      <c r="AR1875" s="3">
        <f t="shared" si="587"/>
        <v>2.9315513458422321E-3</v>
      </c>
      <c r="AS1875" s="3" cm="1">
        <f t="array" ref="AS1875">SUM(AO1875:AR1875*AC1875:AF1875)</f>
        <v>5.8157540596951822E-3</v>
      </c>
      <c r="AT1875" s="50">
        <f t="shared" si="588"/>
        <v>1.2649778221801515E-3</v>
      </c>
      <c r="AU1875" s="50">
        <f t="shared" si="589"/>
        <v>3.5566526709536195E-2</v>
      </c>
      <c r="AV1875" s="67"/>
      <c r="AW1875" s="67"/>
    </row>
    <row r="1876" spans="1:49" ht="15" customHeight="1" x14ac:dyDescent="0.25">
      <c r="A1876" s="11">
        <f t="shared" si="595"/>
        <v>1873</v>
      </c>
      <c r="B1876" s="29">
        <v>32920</v>
      </c>
      <c r="C1876" s="25">
        <v>22</v>
      </c>
      <c r="D1876" s="12">
        <v>32.6</v>
      </c>
      <c r="E1876" s="25"/>
      <c r="F1876" s="35">
        <v>88</v>
      </c>
      <c r="G1876" s="25">
        <v>6</v>
      </c>
      <c r="H1876" s="13">
        <v>0</v>
      </c>
      <c r="I1876" s="25">
        <v>0</v>
      </c>
      <c r="J1876" s="12">
        <v>0</v>
      </c>
      <c r="K1876" s="12">
        <v>0</v>
      </c>
      <c r="L1876" s="25" t="s">
        <v>11</v>
      </c>
      <c r="M1876" s="10"/>
      <c r="N1876" s="15"/>
      <c r="O1876" s="15"/>
      <c r="P1876" s="4"/>
      <c r="Q1876" s="55"/>
      <c r="R1876" s="40">
        <f t="shared" si="596"/>
        <v>2.5773195876288658E-2</v>
      </c>
      <c r="S1876" s="42" t="str" cm="1">
        <f t="array" ref="S1876">SETVECTOR(R1876:R1877)</f>
        <v>0.0257731958762887,0.129896907216495</v>
      </c>
      <c r="T1876" s="42">
        <f t="shared" si="590"/>
        <v>0.85567010309278346</v>
      </c>
      <c r="U1876" s="5">
        <f t="shared" si="591"/>
        <v>0</v>
      </c>
      <c r="V1876" s="5">
        <f t="shared" si="592"/>
        <v>3.116675636327081E-2</v>
      </c>
      <c r="W1876" s="5">
        <f t="shared" si="593"/>
        <v>0.79906724948585295</v>
      </c>
      <c r="X1876" s="5">
        <f t="shared" si="594"/>
        <v>-4.4617997628966701E-3</v>
      </c>
      <c r="Y1876" s="46" t="str" cm="1">
        <f t="array" ref="Y1876:AB1876">SETMATRIX(GETMATRIX(Y1875:AB1875)-$O$9*TRANSPOSE(AO1875:AR1875)*GETVECTOR(S1875))</f>
        <v>0.5774,0.5774</v>
      </c>
      <c r="Z1876" s="46" t="str">
        <v>0.486470214864064,0.418891197655918</v>
      </c>
      <c r="AA1876" s="46" t="str">
        <v>0.439234070348278,0.406366497179172</v>
      </c>
      <c r="AB1876" s="46" t="str">
        <v>0.480440699528262,0.392293362679092</v>
      </c>
      <c r="AC1876" s="39" t="str" cm="1">
        <f t="array" ref="AC1876:AF1876">SETMATRIX(GETMATRIX(AC1875:AF1875)-$O$9*TRANSPOSE($AO$4:$AR$4)*$AL$4)</f>
        <v>0.5774</v>
      </c>
      <c r="AD1876" s="39" t="str">
        <v>0.5774</v>
      </c>
      <c r="AE1876" s="39" t="str">
        <v>0.5774</v>
      </c>
      <c r="AF1876" s="39" t="str">
        <v>0.5774</v>
      </c>
      <c r="AG1876" s="5" cm="1">
        <f t="array" ref="AG1876">SIGMOID(SUM(GETVECTOR(_xlfn.CONCAT(Y1876,",",AC1876))*GETVECTOR(_xlfn.CONCAT($S1876,",",$AL$4)))+U1876)</f>
        <v>0.52245586278519085</v>
      </c>
      <c r="AH1876" s="5" cm="1">
        <f t="array" ref="AH1876">SIGMOID(SUM(GETVECTOR(_xlfn.CONCAT(Z1876,",",AD1876))*GETVECTOR(_xlfn.CONCAT($S1876,",",$AL$4)))+V1876)</f>
        <v>0.52450967013784711</v>
      </c>
      <c r="AI1876" s="5" cm="1">
        <f t="array" ref="AI1876">TANH(SUM(GETVECTOR(_xlfn.CONCAT(AA1876,",",AE1876))*GETVECTOR(_xlfn.CONCAT($S1876,",",$AL$4)))+W1876)</f>
        <v>0.69788911248936525</v>
      </c>
      <c r="AJ1876" s="5" cm="1">
        <f t="array" ref="AJ1876">SIGMOID(SUM(GETVECTOR(_xlfn.CONCAT(AB1876,",",AF1876))*GETVECTOR(_xlfn.CONCAT($S1876,",",$AL$4)))+X1876)</f>
        <v>0.51471534590501766</v>
      </c>
      <c r="AK1876" s="5">
        <f t="shared" si="580"/>
        <v>0.36604958818459182</v>
      </c>
      <c r="AL1876" s="46">
        <f t="shared" si="581"/>
        <v>0.18042394561472516</v>
      </c>
      <c r="AM1876" s="3">
        <f t="shared" si="582"/>
        <v>-0.67524615747805827</v>
      </c>
      <c r="AN1876" s="3">
        <f t="shared" si="583"/>
        <v>-0.30485410417758663</v>
      </c>
      <c r="AO1876" s="3">
        <f t="shared" si="584"/>
        <v>0</v>
      </c>
      <c r="AP1876" s="3">
        <f t="shared" si="585"/>
        <v>-5.3060783415366575E-2</v>
      </c>
      <c r="AQ1876" s="3">
        <f t="shared" si="586"/>
        <v>-8.2020279685483824E-2</v>
      </c>
      <c r="AR1876" s="3">
        <f t="shared" si="587"/>
        <v>-5.9122508929136633E-2</v>
      </c>
      <c r="AS1876" s="3" cm="1">
        <f t="array" ref="AS1876">SUM(AO1876:AR1876*AC1876:AF1876)</f>
        <v>-0.11213314249011452</v>
      </c>
      <c r="AT1876" s="50">
        <f t="shared" si="588"/>
        <v>0.45595737318888269</v>
      </c>
      <c r="AU1876" s="50">
        <f t="shared" si="589"/>
        <v>0.67524615747805827</v>
      </c>
      <c r="AV1876" s="67"/>
      <c r="AW1876" s="67"/>
    </row>
    <row r="1877" spans="1:49" ht="15" customHeight="1" x14ac:dyDescent="0.25">
      <c r="A1877" s="11">
        <f t="shared" si="595"/>
        <v>1874</v>
      </c>
      <c r="B1877" s="29">
        <v>32921</v>
      </c>
      <c r="C1877" s="25">
        <v>22</v>
      </c>
      <c r="D1877" s="12">
        <v>33.1</v>
      </c>
      <c r="E1877" s="25"/>
      <c r="F1877" s="35">
        <v>87</v>
      </c>
      <c r="G1877" s="25">
        <v>9</v>
      </c>
      <c r="H1877" s="13">
        <v>0</v>
      </c>
      <c r="I1877" s="25">
        <v>0</v>
      </c>
      <c r="J1877" s="12">
        <v>0</v>
      </c>
      <c r="K1877" s="12">
        <v>0</v>
      </c>
      <c r="L1877" s="25" t="s">
        <v>11</v>
      </c>
      <c r="M1877" s="10"/>
      <c r="N1877" s="15"/>
      <c r="O1877" s="15"/>
      <c r="P1877" s="4"/>
      <c r="Q1877" s="55"/>
      <c r="R1877" s="40">
        <f t="shared" si="596"/>
        <v>0.12989690721649483</v>
      </c>
      <c r="S1877" s="42" t="str" cm="1">
        <f t="array" ref="S1877">SETVECTOR(R1877:R1878)</f>
        <v>0.129896907216495,0.855670103092783</v>
      </c>
      <c r="T1877" s="42">
        <f t="shared" si="590"/>
        <v>1.0309278350515464E-2</v>
      </c>
      <c r="U1877" s="5">
        <f t="shared" si="591"/>
        <v>0</v>
      </c>
      <c r="V1877" s="5">
        <f t="shared" si="592"/>
        <v>3.6472834704807465E-2</v>
      </c>
      <c r="W1877" s="5">
        <f t="shared" si="593"/>
        <v>0.80726927745440136</v>
      </c>
      <c r="X1877" s="5">
        <f t="shared" si="594"/>
        <v>1.4504511300169939E-3</v>
      </c>
      <c r="Y1877" s="46" t="str" cm="1">
        <f t="array" ref="Y1877:AB1877">SETMATRIX(GETMATRIX(Y1876:AB1876)-$O$9*TRANSPOSE(AO1876:AR1876)*GETVECTOR(S1876))</f>
        <v>0.5774,0.5774</v>
      </c>
      <c r="Z1877" s="46" t="str">
        <v>0.486606969460495,0.419580440821932</v>
      </c>
      <c r="AA1877" s="46" t="str">
        <v>0.439445462821694,0.40743191524519</v>
      </c>
      <c r="AB1877" s="46" t="str">
        <v>0.480593077128595,0.393061345784769</v>
      </c>
      <c r="AC1877" s="39" t="str" cm="1">
        <f t="array" ref="AC1877:AF1877">SETMATRIX(GETMATRIX(AC1876:AF1876)-$O$9*TRANSPOSE($AO$4:$AR$4)*$AL$4)</f>
        <v>0.5774</v>
      </c>
      <c r="AD1877" s="39" t="str">
        <v>0.5774</v>
      </c>
      <c r="AE1877" s="39" t="str">
        <v>0.5774</v>
      </c>
      <c r="AF1877" s="39" t="str">
        <v>0.5774</v>
      </c>
      <c r="AG1877" s="5" cm="1">
        <f t="array" ref="AG1877">SIGMOID(SUM(GETVECTOR(_xlfn.CONCAT(Y1877,",",AC1877))*GETVECTOR(_xlfn.CONCAT($S1877,",",$AL$4)))+U1877)</f>
        <v>0.63854772202164378</v>
      </c>
      <c r="AH1877" s="5" cm="1">
        <f t="array" ref="AH1877">SIGMOID(SUM(GETVECTOR(_xlfn.CONCAT(Z1877,",",AD1877))*GETVECTOR(_xlfn.CONCAT($S1877,",",$AL$4)))+V1877)</f>
        <v>0.61270668727250066</v>
      </c>
      <c r="AI1877" s="5" cm="1">
        <f t="array" ref="AI1877">TANH(SUM(GETVECTOR(_xlfn.CONCAT(AA1877,",",AE1877))*GETVECTOR(_xlfn.CONCAT($S1877,",",$AL$4)))+W1877)</f>
        <v>0.83757092526049925</v>
      </c>
      <c r="AJ1877" s="5" cm="1">
        <f t="array" ref="AJ1877">SIGMOID(SUM(GETVECTOR(_xlfn.CONCAT(AB1877,",",AF1877))*GETVECTOR(_xlfn.CONCAT($S1877,",",$AL$4)))+X1877)</f>
        <v>0.59873783699379923</v>
      </c>
      <c r="AK1877" s="5">
        <f t="shared" si="580"/>
        <v>0.51318530697212372</v>
      </c>
      <c r="AL1877" s="46">
        <f t="shared" si="581"/>
        <v>0.2828577154115523</v>
      </c>
      <c r="AM1877" s="3">
        <f t="shared" si="582"/>
        <v>0.27254843706103682</v>
      </c>
      <c r="AN1877" s="3">
        <f t="shared" si="583"/>
        <v>0.12676480095700451</v>
      </c>
      <c r="AO1877" s="3">
        <f t="shared" si="584"/>
        <v>0</v>
      </c>
      <c r="AP1877" s="3">
        <f t="shared" si="585"/>
        <v>2.5194914601428541E-2</v>
      </c>
      <c r="AQ1877" s="3">
        <f t="shared" si="586"/>
        <v>2.318244191468273E-2</v>
      </c>
      <c r="AR1877" s="3">
        <f t="shared" si="587"/>
        <v>3.0934274509420032E-2</v>
      </c>
      <c r="AS1877" s="3" cm="1">
        <f t="array" ref="AS1877">SUM(AO1877:AR1877*AC1877:AF1877)</f>
        <v>4.5794535754141774E-2</v>
      </c>
      <c r="AT1877" s="50">
        <f t="shared" si="588"/>
        <v>7.428265054441395E-2</v>
      </c>
      <c r="AU1877" s="50">
        <f t="shared" si="589"/>
        <v>0.27254843706103682</v>
      </c>
      <c r="AV1877" s="67"/>
      <c r="AW1877" s="67"/>
    </row>
    <row r="1878" spans="1:49" ht="15" customHeight="1" x14ac:dyDescent="0.25">
      <c r="A1878" s="11">
        <f t="shared" si="595"/>
        <v>1875</v>
      </c>
      <c r="B1878" s="29">
        <v>32922</v>
      </c>
      <c r="C1878" s="25">
        <v>22</v>
      </c>
      <c r="D1878" s="12">
        <v>31.4</v>
      </c>
      <c r="E1878" s="25"/>
      <c r="F1878" s="35">
        <v>86</v>
      </c>
      <c r="G1878" s="25">
        <v>1</v>
      </c>
      <c r="H1878" s="13">
        <v>0</v>
      </c>
      <c r="I1878" s="25">
        <v>0</v>
      </c>
      <c r="J1878" s="12">
        <v>0</v>
      </c>
      <c r="K1878" s="12">
        <v>0</v>
      </c>
      <c r="L1878" s="25" t="s">
        <v>11</v>
      </c>
      <c r="M1878" s="10"/>
      <c r="N1878" s="15"/>
      <c r="O1878" s="15"/>
      <c r="P1878" s="4"/>
      <c r="Q1878" s="55"/>
      <c r="R1878" s="40">
        <f t="shared" si="596"/>
        <v>0.85567010309278346</v>
      </c>
      <c r="S1878" s="42" t="str" cm="1">
        <f t="array" ref="S1878">SETVECTOR(R1878:R1879)</f>
        <v>0.855670103092783,0.0103092783505155</v>
      </c>
      <c r="T1878" s="42">
        <f t="shared" si="590"/>
        <v>0.30927835051546393</v>
      </c>
      <c r="U1878" s="5">
        <f t="shared" si="591"/>
        <v>0</v>
      </c>
      <c r="V1878" s="5">
        <f t="shared" si="592"/>
        <v>3.3953343244664612E-2</v>
      </c>
      <c r="W1878" s="5">
        <f t="shared" si="593"/>
        <v>0.80495103326293305</v>
      </c>
      <c r="X1878" s="5">
        <f t="shared" si="594"/>
        <v>-1.6429763209250096E-3</v>
      </c>
      <c r="Y1878" s="46" t="str" cm="1">
        <f t="array" ref="Y1878:AB1878">SETMATRIX(GETMATRIX(Y1877:AB1877)-$O$9*TRANSPOSE(AO1877:AR1877)*GETVECTOR(S1877))</f>
        <v>0.5774,0.5774</v>
      </c>
      <c r="Z1878" s="46" t="str">
        <v>0.486279695312064,0.41742458730449</v>
      </c>
      <c r="AA1878" s="46" t="str">
        <v>0.43914433007105,0.405448262998882</v>
      </c>
      <c r="AB1878" s="46" t="str">
        <v>0.480191250470019,0.390414392398911</v>
      </c>
      <c r="AC1878" s="39" t="str" cm="1">
        <f t="array" ref="AC1878:AF1878">SETMATRIX(GETMATRIX(AC1877:AF1877)-$O$9*TRANSPOSE($AO$4:$AR$4)*$AL$4)</f>
        <v>0.5774</v>
      </c>
      <c r="AD1878" s="39" t="str">
        <v>0.5774</v>
      </c>
      <c r="AE1878" s="39" t="str">
        <v>0.5774</v>
      </c>
      <c r="AF1878" s="39" t="str">
        <v>0.5774</v>
      </c>
      <c r="AG1878" s="5" cm="1">
        <f t="array" ref="AG1878">SIGMOID(SUM(GETVECTOR(_xlfn.CONCAT(Y1878,",",AC1878))*GETVECTOR(_xlfn.CONCAT($S1878,",",$AL$4)))+U1878)</f>
        <v>0.62246320754391637</v>
      </c>
      <c r="AH1878" s="5" cm="1">
        <f t="array" ref="AH1878">SIGMOID(SUM(GETVECTOR(_xlfn.CONCAT(Z1878,",",AD1878))*GETVECTOR(_xlfn.CONCAT($S1878,",",$AL$4)))+V1878)</f>
        <v>0.61167338686852746</v>
      </c>
      <c r="AI1878" s="5" cm="1">
        <f t="array" ref="AI1878">TANH(SUM(GETVECTOR(_xlfn.CONCAT(AA1878,",",AE1878))*GETVECTOR(_xlfn.CONCAT($S1878,",",$AL$4)))+W1878)</f>
        <v>0.82898844023060014</v>
      </c>
      <c r="AJ1878" s="5" cm="1">
        <f t="array" ref="AJ1878">SIGMOID(SUM(GETVECTOR(_xlfn.CONCAT(AB1878,",",AF1878))*GETVECTOR(_xlfn.CONCAT($S1878,",",$AL$4)))+X1878)</f>
        <v>0.60187103542958043</v>
      </c>
      <c r="AK1878" s="5">
        <f t="shared" si="580"/>
        <v>0.50707016691070905</v>
      </c>
      <c r="AL1878" s="46">
        <f t="shared" si="581"/>
        <v>0.28147057158955269</v>
      </c>
      <c r="AM1878" s="3">
        <f t="shared" si="582"/>
        <v>-2.7807778925911242E-2</v>
      </c>
      <c r="AN1878" s="3">
        <f t="shared" si="583"/>
        <v>-1.3076294151597273E-2</v>
      </c>
      <c r="AO1878" s="3">
        <f t="shared" si="584"/>
        <v>0</v>
      </c>
      <c r="AP1878" s="3">
        <f t="shared" si="585"/>
        <v>-2.5748379199045301E-3</v>
      </c>
      <c r="AQ1878" s="3">
        <f t="shared" si="586"/>
        <v>-2.5017314920862308E-3</v>
      </c>
      <c r="AR1878" s="3">
        <f t="shared" si="587"/>
        <v>-3.1161838436115107E-3</v>
      </c>
      <c r="AS1878" s="3" cm="1">
        <f t="array" ref="AS1878">SUM(AO1878:AR1878*AC1878:AF1878)</f>
        <v>-4.7304957297847521E-3</v>
      </c>
      <c r="AT1878" s="50">
        <f t="shared" si="588"/>
        <v>7.7327256879235336E-4</v>
      </c>
      <c r="AU1878" s="50">
        <f t="shared" si="589"/>
        <v>2.7807778925911242E-2</v>
      </c>
      <c r="AV1878" s="67"/>
      <c r="AW1878" s="67"/>
    </row>
    <row r="1879" spans="1:49" ht="15" customHeight="1" x14ac:dyDescent="0.25">
      <c r="A1879" s="11">
        <f t="shared" si="595"/>
        <v>1876</v>
      </c>
      <c r="B1879" s="29">
        <v>32923</v>
      </c>
      <c r="C1879" s="25">
        <v>18</v>
      </c>
      <c r="D1879" s="12">
        <v>32.6</v>
      </c>
      <c r="E1879" s="25"/>
      <c r="F1879" s="35">
        <v>92</v>
      </c>
      <c r="G1879" s="25">
        <v>7</v>
      </c>
      <c r="H1879" s="13">
        <v>0</v>
      </c>
      <c r="I1879" s="25">
        <v>0</v>
      </c>
      <c r="J1879" s="12">
        <v>0</v>
      </c>
      <c r="K1879" s="12">
        <v>0</v>
      </c>
      <c r="L1879" s="25" t="s">
        <v>11</v>
      </c>
      <c r="M1879" s="10"/>
      <c r="N1879" s="15"/>
      <c r="O1879" s="15"/>
      <c r="P1879" s="4"/>
      <c r="Q1879" s="55"/>
      <c r="R1879" s="40">
        <f t="shared" si="596"/>
        <v>1.0309278350515464E-2</v>
      </c>
      <c r="S1879" s="42" t="str" cm="1">
        <f t="array" ref="S1879">SETVECTOR(R1879:R1880)</f>
        <v>0.0103092783505155,0.309278350515464</v>
      </c>
      <c r="T1879" s="42">
        <f t="shared" si="590"/>
        <v>1.4432989690721649E-2</v>
      </c>
      <c r="U1879" s="5">
        <f t="shared" si="591"/>
        <v>0</v>
      </c>
      <c r="V1879" s="5">
        <f t="shared" si="592"/>
        <v>3.4210827036655067E-2</v>
      </c>
      <c r="W1879" s="5">
        <f t="shared" si="593"/>
        <v>0.80520120641214166</v>
      </c>
      <c r="X1879" s="5">
        <f t="shared" si="594"/>
        <v>-1.3313579365638586E-3</v>
      </c>
      <c r="Y1879" s="46" t="str" cm="1">
        <f t="array" ref="Y1879:AB1879">SETMATRIX(GETMATRIX(Y1878:AB1878)-$O$9*TRANSPOSE(AO1878:AR1878)*GETVECTOR(S1878))</f>
        <v>0.5774,0.5774</v>
      </c>
      <c r="Z1879" s="46" t="str">
        <v>0.486500016494901,0.417427241776572</v>
      </c>
      <c r="AA1879" s="46" t="str">
        <v>0.439358395755424,0.405450842103513</v>
      </c>
      <c r="AB1879" s="46" t="str">
        <v>0.480457893005091,0.390417604959575</v>
      </c>
      <c r="AC1879" s="39" t="str" cm="1">
        <f t="array" ref="AC1879:AF1879">SETMATRIX(GETMATRIX(AC1878:AF1878)-$O$9*TRANSPOSE($AO$4:$AR$4)*$AL$4)</f>
        <v>0.5774</v>
      </c>
      <c r="AD1879" s="39" t="str">
        <v>0.5774</v>
      </c>
      <c r="AE1879" s="39" t="str">
        <v>0.5774</v>
      </c>
      <c r="AF1879" s="39" t="str">
        <v>0.5774</v>
      </c>
      <c r="AG1879" s="5" cm="1">
        <f t="array" ref="AG1879">SIGMOID(SUM(GETVECTOR(_xlfn.CONCAT(Y1879,",",AC1879))*GETVECTOR(_xlfn.CONCAT($S1879,",",$AL$4)))+U1879)</f>
        <v>0.5460020126199282</v>
      </c>
      <c r="AH1879" s="5" cm="1">
        <f t="array" ref="AH1879">SIGMOID(SUM(GETVECTOR(_xlfn.CONCAT(Z1879,",",AD1879))*GETVECTOR(_xlfn.CONCAT($S1879,",",$AL$4)))+V1879)</f>
        <v>0.54198279287472451</v>
      </c>
      <c r="AI1879" s="5" cm="1">
        <f t="array" ref="AI1879">TANH(SUM(GETVECTOR(_xlfn.CONCAT(AA1879,",",AE1879))*GETVECTOR(_xlfn.CONCAT($S1879,",",$AL$4)))+W1879)</f>
        <v>0.73297571896010061</v>
      </c>
      <c r="AJ1879" s="5" cm="1">
        <f t="array" ref="AJ1879">SIGMOID(SUM(GETVECTOR(_xlfn.CONCAT(AB1879,",",AF1879))*GETVECTOR(_xlfn.CONCAT($S1879,",",$AL$4)))+X1879)</f>
        <v>0.53105236665707156</v>
      </c>
      <c r="AK1879" s="5">
        <f t="shared" si="580"/>
        <v>0.39726022727135452</v>
      </c>
      <c r="AL1879" s="46">
        <f t="shared" si="581"/>
        <v>0.20052657885687503</v>
      </c>
      <c r="AM1879" s="3">
        <f t="shared" si="582"/>
        <v>0.18609358916615337</v>
      </c>
      <c r="AN1879" s="3">
        <f t="shared" si="583"/>
        <v>8.4734566265714378E-2</v>
      </c>
      <c r="AO1879" s="3">
        <f t="shared" si="584"/>
        <v>0</v>
      </c>
      <c r="AP1879" s="3">
        <f t="shared" si="585"/>
        <v>1.5417625478650658E-2</v>
      </c>
      <c r="AQ1879" s="3">
        <f t="shared" si="586"/>
        <v>2.1251487870695529E-2</v>
      </c>
      <c r="AR1879" s="3">
        <f t="shared" si="587"/>
        <v>1.7499583205682932E-2</v>
      </c>
      <c r="AS1879" s="3" cm="1">
        <f t="array" ref="AS1879">SUM(AO1879:AR1879*AC1879:AF1879)</f>
        <v>3.1277005390873816E-2</v>
      </c>
      <c r="AT1879" s="50">
        <f t="shared" si="588"/>
        <v>3.4630823928741075E-2</v>
      </c>
      <c r="AU1879" s="50">
        <f t="shared" si="589"/>
        <v>0.18609358916615337</v>
      </c>
      <c r="AV1879" s="67"/>
      <c r="AW1879" s="67"/>
    </row>
    <row r="1880" spans="1:49" ht="15" customHeight="1" x14ac:dyDescent="0.25">
      <c r="A1880" s="11">
        <f t="shared" si="595"/>
        <v>1877</v>
      </c>
      <c r="B1880" s="29">
        <v>32924</v>
      </c>
      <c r="C1880" s="25">
        <v>21</v>
      </c>
      <c r="D1880" s="12">
        <v>32.4</v>
      </c>
      <c r="E1880" s="25"/>
      <c r="F1880" s="35">
        <v>82</v>
      </c>
      <c r="G1880" s="25">
        <v>25</v>
      </c>
      <c r="H1880" s="13">
        <v>0</v>
      </c>
      <c r="I1880" s="25">
        <v>0</v>
      </c>
      <c r="J1880" s="12">
        <v>0</v>
      </c>
      <c r="K1880" s="12">
        <v>0</v>
      </c>
      <c r="L1880" s="25" t="s">
        <v>11</v>
      </c>
      <c r="M1880" s="10"/>
      <c r="N1880" s="15"/>
      <c r="O1880" s="15"/>
      <c r="P1880" s="4"/>
      <c r="Q1880" s="55"/>
      <c r="R1880" s="40">
        <f t="shared" si="596"/>
        <v>0.30927835051546393</v>
      </c>
      <c r="S1880" s="42" t="str" cm="1">
        <f t="array" ref="S1880">SETVECTOR(R1880:R1881)</f>
        <v>0.309278350515464,0.0144329896907216</v>
      </c>
      <c r="T1880" s="42">
        <f t="shared" si="590"/>
        <v>1.0309278350515464E-3</v>
      </c>
      <c r="U1880" s="5">
        <f t="shared" si="591"/>
        <v>0</v>
      </c>
      <c r="V1880" s="5">
        <f t="shared" si="592"/>
        <v>3.2669064488789999E-2</v>
      </c>
      <c r="W1880" s="5">
        <f t="shared" si="593"/>
        <v>0.80307605762507206</v>
      </c>
      <c r="X1880" s="5">
        <f t="shared" si="594"/>
        <v>-3.0813162571321521E-3</v>
      </c>
      <c r="Y1880" s="46" t="str" cm="1">
        <f t="array" ref="Y1880:AB1880">SETMATRIX(GETMATRIX(Y1879:AB1879)-$O$9*TRANSPOSE(AO1879:AR1879)*GETVECTOR(S1879))</f>
        <v>0.5774,0.5774</v>
      </c>
      <c r="Z1880" s="46" t="str">
        <v>0.486484122035645,0.416950407998882</v>
      </c>
      <c r="AA1880" s="46" t="str">
        <v>0.439336487005042,0.404793579592048</v>
      </c>
      <c r="AB1880" s="46" t="str">
        <v>0.480439852197662,0.389876380736719</v>
      </c>
      <c r="AC1880" s="39" t="str" cm="1">
        <f t="array" ref="AC1880:AF1880">SETMATRIX(GETMATRIX(AC1879:AF1879)-$O$9*TRANSPOSE($AO$4:$AR$4)*$AL$4)</f>
        <v>0.5774</v>
      </c>
      <c r="AD1880" s="39" t="str">
        <v>0.5774</v>
      </c>
      <c r="AE1880" s="39" t="str">
        <v>0.5774</v>
      </c>
      <c r="AF1880" s="39" t="str">
        <v>0.5774</v>
      </c>
      <c r="AG1880" s="5" cm="1">
        <f t="array" ref="AG1880">SIGMOID(SUM(GETVECTOR(_xlfn.CONCAT(Y1880,",",AC1880))*GETVECTOR(_xlfn.CONCAT($S1880,",",$AL$4)))+U1880)</f>
        <v>0.54659216672985944</v>
      </c>
      <c r="AH1880" s="5" cm="1">
        <f t="array" ref="AH1880">SIGMOID(SUM(GETVECTOR(_xlfn.CONCAT(Z1880,",",AD1880))*GETVECTOR(_xlfn.CONCAT($S1880,",",$AL$4)))+V1880)</f>
        <v>0.54714600315786155</v>
      </c>
      <c r="AI1880" s="5" cm="1">
        <f t="array" ref="AI1880">TANH(SUM(GETVECTOR(_xlfn.CONCAT(AA1880,",",AE1880))*GETVECTOR(_xlfn.CONCAT($S1880,",",$AL$4)))+W1880)</f>
        <v>0.73741787192667985</v>
      </c>
      <c r="AJ1880" s="5" cm="1">
        <f t="array" ref="AJ1880">SIGMOID(SUM(GETVECTOR(_xlfn.CONCAT(AB1880,",",AF1880))*GETVECTOR(_xlfn.CONCAT($S1880,",",$AL$4)))+X1880)</f>
        <v>0.53771209524979424</v>
      </c>
      <c r="AK1880" s="5">
        <f t="shared" si="580"/>
        <v>0.40347524128185869</v>
      </c>
      <c r="AL1880" s="46">
        <f t="shared" si="581"/>
        <v>0.20589995218000687</v>
      </c>
      <c r="AM1880" s="3">
        <f t="shared" si="582"/>
        <v>0.20486902434495532</v>
      </c>
      <c r="AN1880" s="3">
        <f t="shared" si="583"/>
        <v>9.4008080769214089E-2</v>
      </c>
      <c r="AO1880" s="3">
        <f t="shared" si="584"/>
        <v>0</v>
      </c>
      <c r="AP1880" s="3">
        <f t="shared" si="585"/>
        <v>1.7176721791067995E-2</v>
      </c>
      <c r="AQ1880" s="3">
        <f t="shared" si="586"/>
        <v>2.3465935130023884E-2</v>
      </c>
      <c r="AR1880" s="3">
        <f t="shared" si="587"/>
        <v>1.95004698584458E-2</v>
      </c>
      <c r="AS1880" s="3" cm="1">
        <f t="array" ref="AS1880">SUM(AO1880:AR1880*AC1880:AF1880)</f>
        <v>3.472664140250506E-2</v>
      </c>
      <c r="AT1880" s="50">
        <f t="shared" si="588"/>
        <v>4.1971317136053898E-2</v>
      </c>
      <c r="AU1880" s="50">
        <f t="shared" si="589"/>
        <v>0.20486902434495532</v>
      </c>
      <c r="AV1880" s="67"/>
      <c r="AW1880" s="67"/>
    </row>
    <row r="1881" spans="1:49" ht="15" customHeight="1" x14ac:dyDescent="0.25">
      <c r="A1881" s="11">
        <f t="shared" si="595"/>
        <v>1878</v>
      </c>
      <c r="B1881" s="29">
        <v>32925</v>
      </c>
      <c r="C1881" s="25">
        <v>20</v>
      </c>
      <c r="D1881" s="12">
        <v>32.4</v>
      </c>
      <c r="E1881" s="25"/>
      <c r="F1881" s="35">
        <v>90</v>
      </c>
      <c r="G1881" s="25">
        <v>0</v>
      </c>
      <c r="H1881" s="13">
        <v>0</v>
      </c>
      <c r="I1881" s="25">
        <v>0</v>
      </c>
      <c r="J1881" s="12">
        <v>0</v>
      </c>
      <c r="K1881" s="12">
        <v>1</v>
      </c>
      <c r="L1881" s="25" t="s">
        <v>11</v>
      </c>
      <c r="M1881" s="10"/>
      <c r="N1881" s="15"/>
      <c r="O1881" s="15"/>
      <c r="P1881" s="4"/>
      <c r="Q1881" s="55"/>
      <c r="R1881" s="40">
        <f t="shared" si="596"/>
        <v>1.4432989690721649E-2</v>
      </c>
      <c r="S1881" s="42" t="str" cm="1">
        <f t="array" ref="S1881">SETVECTOR(R1881:R1882)</f>
        <v>0.0144329896907216,0.00103092783505155</v>
      </c>
      <c r="T1881" s="42">
        <f t="shared" si="590"/>
        <v>4.7422680412371132E-2</v>
      </c>
      <c r="U1881" s="5">
        <f t="shared" si="591"/>
        <v>0</v>
      </c>
      <c r="V1881" s="5">
        <f t="shared" si="592"/>
        <v>3.09513923096832E-2</v>
      </c>
      <c r="W1881" s="5">
        <f t="shared" si="593"/>
        <v>0.80072946411206969</v>
      </c>
      <c r="X1881" s="5">
        <f t="shared" si="594"/>
        <v>-5.0313632429767321E-3</v>
      </c>
      <c r="Y1881" s="46" t="str" cm="1">
        <f t="array" ref="Y1881:AB1881">SETMATRIX(GETMATRIX(Y1880:AB1880)-$O$9*TRANSPOSE(AO1880:AR1880)*GETVECTOR(S1880))</f>
        <v>0.5774,0.5774</v>
      </c>
      <c r="Z1881" s="46" t="str">
        <v>0.485952883217365,0.416925616854029</v>
      </c>
      <c r="AA1881" s="46" t="str">
        <v>0.43861073643401,0.404759711232066</v>
      </c>
      <c r="AB1881" s="46" t="str">
        <v>0.479836744882452,0.389848235728676</v>
      </c>
      <c r="AC1881" s="39" t="str" cm="1">
        <f t="array" ref="AC1881:AF1881">SETMATRIX(GETMATRIX(AC1880:AF1880)-$O$9*TRANSPOSE($AO$4:$AR$4)*$AL$4)</f>
        <v>0.5774</v>
      </c>
      <c r="AD1881" s="39" t="str">
        <v>0.5774</v>
      </c>
      <c r="AE1881" s="39" t="str">
        <v>0.5774</v>
      </c>
      <c r="AF1881" s="39" t="str">
        <v>0.5774</v>
      </c>
      <c r="AG1881" s="5" cm="1">
        <f t="array" ref="AG1881">SIGMOID(SUM(GETVECTOR(_xlfn.CONCAT(Y1881,",",AC1881))*GETVECTOR(_xlfn.CONCAT($S1881,",",$AL$4)))+U1881)</f>
        <v>0.50223220166474081</v>
      </c>
      <c r="AH1881" s="5" cm="1">
        <f t="array" ref="AH1881">SIGMOID(SUM(GETVECTOR(_xlfn.CONCAT(Z1881,",",AD1881))*GETVECTOR(_xlfn.CONCAT($S1881,",",$AL$4)))+V1881)</f>
        <v>0.50959756236145037</v>
      </c>
      <c r="AI1881" s="5" cm="1">
        <f t="array" ref="AI1881">TANH(SUM(GETVECTOR(_xlfn.CONCAT(AA1881,",",AE1881))*GETVECTOR(_xlfn.CONCAT($S1881,",",$AL$4)))+W1881)</f>
        <v>0.66819621142360341</v>
      </c>
      <c r="AJ1881" s="5" cm="1">
        <f t="array" ref="AJ1881">SIGMOID(SUM(GETVECTOR(_xlfn.CONCAT(AB1881,",",AF1881))*GETVECTOR(_xlfn.CONCAT($S1881,",",$AL$4)))+X1881)</f>
        <v>0.50057400498453419</v>
      </c>
      <c r="AK1881" s="5">
        <f t="shared" si="580"/>
        <v>0.34051116052062463</v>
      </c>
      <c r="AL1881" s="46">
        <f t="shared" si="581"/>
        <v>0.16415506621676074</v>
      </c>
      <c r="AM1881" s="3">
        <f t="shared" si="582"/>
        <v>0.1167323858043896</v>
      </c>
      <c r="AN1881" s="3">
        <f t="shared" si="583"/>
        <v>5.2149263362359859E-2</v>
      </c>
      <c r="AO1881" s="3">
        <f t="shared" si="584"/>
        <v>0</v>
      </c>
      <c r="AP1881" s="3">
        <f t="shared" si="585"/>
        <v>8.7082752806412842E-3</v>
      </c>
      <c r="AQ1881" s="3">
        <f t="shared" si="586"/>
        <v>1.4709705948997282E-2</v>
      </c>
      <c r="AR1881" s="3">
        <f t="shared" si="587"/>
        <v>9.5701070551780544E-3</v>
      </c>
      <c r="AS1881" s="3" cm="1">
        <f t="array" ref="AS1881">SUM(AO1881:AR1881*AC1881:AF1881)</f>
        <v>1.9047322175653116E-2</v>
      </c>
      <c r="AT1881" s="50">
        <f t="shared" si="588"/>
        <v>1.362644989558486E-2</v>
      </c>
      <c r="AU1881" s="50">
        <f t="shared" si="589"/>
        <v>0.1167323858043896</v>
      </c>
      <c r="AV1881" s="67"/>
      <c r="AW1881" s="67"/>
    </row>
    <row r="1882" spans="1:49" ht="15" customHeight="1" x14ac:dyDescent="0.25">
      <c r="A1882" s="11">
        <f t="shared" si="595"/>
        <v>1879</v>
      </c>
      <c r="B1882" s="29">
        <v>32926</v>
      </c>
      <c r="C1882" s="25">
        <v>22</v>
      </c>
      <c r="D1882" s="12">
        <v>30.4</v>
      </c>
      <c r="E1882" s="25"/>
      <c r="F1882" s="35">
        <v>89</v>
      </c>
      <c r="G1882" s="25">
        <v>6</v>
      </c>
      <c r="H1882" s="13">
        <v>0</v>
      </c>
      <c r="I1882" s="25">
        <v>0</v>
      </c>
      <c r="J1882" s="12">
        <v>0</v>
      </c>
      <c r="K1882" s="12">
        <v>0</v>
      </c>
      <c r="L1882" s="25" t="s">
        <v>11</v>
      </c>
      <c r="M1882" s="10"/>
      <c r="N1882" s="15"/>
      <c r="O1882" s="15"/>
      <c r="P1882" s="4"/>
      <c r="Q1882" s="55"/>
      <c r="R1882" s="40">
        <f t="shared" si="596"/>
        <v>1.0309278350515464E-3</v>
      </c>
      <c r="S1882" s="42" t="str" cm="1">
        <f t="array" ref="S1882">SETVECTOR(R1882:R1883)</f>
        <v>0.00103092783505155,0.0474226804123711</v>
      </c>
      <c r="T1882" s="42">
        <f t="shared" si="590"/>
        <v>0.53195876288659794</v>
      </c>
      <c r="U1882" s="5">
        <f t="shared" si="591"/>
        <v>0</v>
      </c>
      <c r="V1882" s="5">
        <f t="shared" si="592"/>
        <v>3.0080564781619072E-2</v>
      </c>
      <c r="W1882" s="5">
        <f t="shared" si="593"/>
        <v>0.79925849351716993</v>
      </c>
      <c r="X1882" s="5">
        <f t="shared" si="594"/>
        <v>-5.9883739484945381E-3</v>
      </c>
      <c r="Y1882" s="46" t="str" cm="1">
        <f t="array" ref="Y1882:AB1882">SETMATRIX(GETMATRIX(Y1881:AB1881)-$O$9*TRANSPOSE(AO1881:AR1881)*GETVECTOR(S1881))</f>
        <v>0.5774,0.5774</v>
      </c>
      <c r="Z1882" s="46" t="str">
        <v>0.48594031457263,0.416924719093691</v>
      </c>
      <c r="AA1882" s="46" t="str">
        <v>0.438589505930578,0.404758194767535</v>
      </c>
      <c r="AB1882" s="46" t="str">
        <v>0.479822932356805,0.389847249119701</v>
      </c>
      <c r="AC1882" s="39" t="str" cm="1">
        <f t="array" ref="AC1882:AF1882">SETMATRIX(GETMATRIX(AC1881:AF1881)-$O$9*TRANSPOSE($AO$4:$AR$4)*$AL$4)</f>
        <v>0.5774</v>
      </c>
      <c r="AD1882" s="39" t="str">
        <v>0.5774</v>
      </c>
      <c r="AE1882" s="39" t="str">
        <v>0.5774</v>
      </c>
      <c r="AF1882" s="39" t="str">
        <v>0.5774</v>
      </c>
      <c r="AG1882" s="5" cm="1">
        <f t="array" ref="AG1882">SIGMOID(SUM(GETVECTOR(_xlfn.CONCAT(Y1882,",",AC1882))*GETVECTOR(_xlfn.CONCAT($S1882,",",$AL$4)))+U1882)</f>
        <v>0.50699382217341482</v>
      </c>
      <c r="AH1882" s="5" cm="1">
        <f t="array" ref="AH1882">SIGMOID(SUM(GETVECTOR(_xlfn.CONCAT(Z1882,",",AD1882))*GETVECTOR(_xlfn.CONCAT($S1882,",",$AL$4)))+V1882)</f>
        <v>0.51258564639771542</v>
      </c>
      <c r="AI1882" s="5" cm="1">
        <f t="array" ref="AI1882">TANH(SUM(GETVECTOR(_xlfn.CONCAT(AA1882,",",AE1882))*GETVECTOR(_xlfn.CONCAT($S1882,",",$AL$4)))+W1882)</f>
        <v>0.67447364645878816</v>
      </c>
      <c r="AJ1882" s="5" cm="1">
        <f t="array" ref="AJ1882">SIGMOID(SUM(GETVECTOR(_xlfn.CONCAT(AB1882,",",AF1882))*GETVECTOR(_xlfn.CONCAT($S1882,",",$AL$4)))+X1882)</f>
        <v>0.50324842688769444</v>
      </c>
      <c r="AK1882" s="5">
        <f t="shared" si="580"/>
        <v>0.3457255100483021</v>
      </c>
      <c r="AL1882" s="46">
        <f t="shared" si="581"/>
        <v>0.16736999507247985</v>
      </c>
      <c r="AM1882" s="3">
        <f t="shared" si="582"/>
        <v>-0.36458876781411809</v>
      </c>
      <c r="AN1882" s="3">
        <f t="shared" si="583"/>
        <v>-0.16318433089429796</v>
      </c>
      <c r="AO1882" s="3">
        <f t="shared" si="584"/>
        <v>0</v>
      </c>
      <c r="AP1882" s="3">
        <f t="shared" si="585"/>
        <v>-2.7498448778158546E-2</v>
      </c>
      <c r="AQ1882" s="3">
        <f t="shared" si="586"/>
        <v>-4.5594175443346568E-2</v>
      </c>
      <c r="AR1882" s="3">
        <f t="shared" si="587"/>
        <v>-3.0312387163612009E-2</v>
      </c>
      <c r="AS1882" s="3" cm="1">
        <f t="array" ref="AS1882">SUM(AO1882:AR1882*AC1882:AF1882)</f>
        <v>-5.9706053573766633E-2</v>
      </c>
      <c r="AT1882" s="50">
        <f t="shared" si="588"/>
        <v>0.13292496961621691</v>
      </c>
      <c r="AU1882" s="50">
        <f t="shared" si="589"/>
        <v>0.36458876781411809</v>
      </c>
      <c r="AV1882" s="67"/>
      <c r="AW1882" s="67"/>
    </row>
    <row r="1883" spans="1:49" ht="15" customHeight="1" x14ac:dyDescent="0.25">
      <c r="A1883" s="11">
        <f t="shared" si="595"/>
        <v>1880</v>
      </c>
      <c r="B1883" s="29">
        <v>32927</v>
      </c>
      <c r="C1883" s="25">
        <v>23</v>
      </c>
      <c r="D1883" s="12">
        <v>31.8</v>
      </c>
      <c r="E1883" s="25"/>
      <c r="F1883" s="35">
        <v>88</v>
      </c>
      <c r="G1883" s="25">
        <v>3</v>
      </c>
      <c r="H1883" s="13">
        <v>0</v>
      </c>
      <c r="I1883" s="25">
        <v>0</v>
      </c>
      <c r="J1883" s="12">
        <v>0</v>
      </c>
      <c r="K1883" s="12">
        <v>0</v>
      </c>
      <c r="L1883" s="25" t="s">
        <v>11</v>
      </c>
      <c r="M1883" s="10"/>
      <c r="N1883" s="15"/>
      <c r="O1883" s="15"/>
      <c r="P1883" s="4"/>
      <c r="Q1883" s="55"/>
      <c r="R1883" s="40">
        <f t="shared" si="596"/>
        <v>4.7422680412371132E-2</v>
      </c>
      <c r="S1883" s="42" t="str" cm="1">
        <f t="array" ref="S1883">SETVECTOR(R1883:R1884)</f>
        <v>0.0474226804123711,0.531958762886598</v>
      </c>
      <c r="T1883" s="42">
        <f t="shared" si="590"/>
        <v>5.1546391752577317E-2</v>
      </c>
      <c r="U1883" s="5">
        <f t="shared" si="591"/>
        <v>0</v>
      </c>
      <c r="V1883" s="5">
        <f t="shared" si="592"/>
        <v>3.2830409659434928E-2</v>
      </c>
      <c r="W1883" s="5">
        <f t="shared" si="593"/>
        <v>0.80381791106150458</v>
      </c>
      <c r="X1883" s="5">
        <f t="shared" si="594"/>
        <v>-2.9571352321333369E-3</v>
      </c>
      <c r="Y1883" s="46" t="str" cm="1">
        <f t="array" ref="Y1883:AB1883">SETMATRIX(GETMATRIX(Y1882:AB1882)-$O$9*TRANSPOSE(AO1882:AR1882)*GETVECTOR(S1882))</f>
        <v>0.5774,0.5774</v>
      </c>
      <c r="Z1883" s="46" t="str">
        <v>0.485943149464257,0.417055124108515</v>
      </c>
      <c r="AA1883" s="46" t="str">
        <v>0.438594206361036,0.404974414568607</v>
      </c>
      <c r="AB1883" s="46" t="str">
        <v>0.479826057345172,0.389990998584601</v>
      </c>
      <c r="AC1883" s="39" t="str" cm="1">
        <f t="array" ref="AC1883:AF1883">SETMATRIX(GETMATRIX(AC1882:AF1882)-$O$9*TRANSPOSE($AO$4:$AR$4)*$AL$4)</f>
        <v>0.5774</v>
      </c>
      <c r="AD1883" s="39" t="str">
        <v>0.5774</v>
      </c>
      <c r="AE1883" s="39" t="str">
        <v>0.5774</v>
      </c>
      <c r="AF1883" s="39" t="str">
        <v>0.5774</v>
      </c>
      <c r="AG1883" s="5" cm="1">
        <f t="array" ref="AG1883">SIGMOID(SUM(GETVECTOR(_xlfn.CONCAT(Y1883,",",AC1883))*GETVECTOR(_xlfn.CONCAT($S1883,",",$AL$4)))+U1883)</f>
        <v>0.58286236373382716</v>
      </c>
      <c r="AH1883" s="5" cm="1">
        <f t="array" ref="AH1883">SIGMOID(SUM(GETVECTOR(_xlfn.CONCAT(Z1883,",",AD1883))*GETVECTOR(_xlfn.CONCAT($S1883,",",$AL$4)))+V1883)</f>
        <v>0.56898992559961636</v>
      </c>
      <c r="AI1883" s="5" cm="1">
        <f t="array" ref="AI1883">TANH(SUM(GETVECTOR(_xlfn.CONCAT(AA1883,",",AE1883))*GETVECTOR(_xlfn.CONCAT($S1883,",",$AL$4)))+W1883)</f>
        <v>0.77790659119156746</v>
      </c>
      <c r="AJ1883" s="5" cm="1">
        <f t="array" ref="AJ1883">SIGMOID(SUM(GETVECTOR(_xlfn.CONCAT(AB1883,",",AF1883))*GETVECTOR(_xlfn.CONCAT($S1883,",",$AL$4)))+X1883)</f>
        <v>0.5565708975136342</v>
      </c>
      <c r="AK1883" s="5">
        <f t="shared" si="580"/>
        <v>0.44262101344554117</v>
      </c>
      <c r="AL1883" s="46">
        <f t="shared" si="581"/>
        <v>0.23143032620783638</v>
      </c>
      <c r="AM1883" s="3">
        <f t="shared" si="582"/>
        <v>0.17988393445525908</v>
      </c>
      <c r="AN1883" s="3">
        <f t="shared" si="583"/>
        <v>8.2807550969307003E-2</v>
      </c>
      <c r="AO1883" s="3">
        <f t="shared" si="584"/>
        <v>0</v>
      </c>
      <c r="AP1883" s="3">
        <f t="shared" si="585"/>
        <v>1.5797537329022615E-2</v>
      </c>
      <c r="AQ1883" s="3">
        <f t="shared" si="586"/>
        <v>1.8604548180684462E-2</v>
      </c>
      <c r="AR1883" s="3">
        <f t="shared" si="587"/>
        <v>1.8460218543276799E-2</v>
      </c>
      <c r="AS1883" s="3" cm="1">
        <f t="array" ref="AS1883">SUM(AO1883:AR1883*AC1883:AF1883)</f>
        <v>3.0522694360192892E-2</v>
      </c>
      <c r="AT1883" s="50">
        <f t="shared" si="588"/>
        <v>3.2358229875103943E-2</v>
      </c>
      <c r="AU1883" s="50">
        <f t="shared" si="589"/>
        <v>0.17988393445525908</v>
      </c>
      <c r="AV1883" s="67"/>
      <c r="AW1883" s="67"/>
    </row>
    <row r="1884" spans="1:49" ht="15" customHeight="1" x14ac:dyDescent="0.25">
      <c r="A1884" s="11">
        <f t="shared" si="595"/>
        <v>1881</v>
      </c>
      <c r="B1884" s="29">
        <v>32928</v>
      </c>
      <c r="C1884" s="25">
        <v>20</v>
      </c>
      <c r="D1884" s="12">
        <v>33.200000000000003</v>
      </c>
      <c r="E1884" s="25"/>
      <c r="F1884" s="35">
        <v>84</v>
      </c>
      <c r="G1884" s="25">
        <v>17</v>
      </c>
      <c r="H1884" s="13">
        <v>0</v>
      </c>
      <c r="I1884" s="25">
        <v>0</v>
      </c>
      <c r="J1884" s="12">
        <v>0</v>
      </c>
      <c r="K1884" s="12">
        <v>0</v>
      </c>
      <c r="L1884" s="25" t="s">
        <v>11</v>
      </c>
      <c r="M1884" s="10"/>
      <c r="N1884" s="15"/>
      <c r="O1884" s="15"/>
      <c r="P1884" s="4"/>
      <c r="Q1884" s="55"/>
      <c r="R1884" s="40">
        <f t="shared" si="596"/>
        <v>0.53195876288659794</v>
      </c>
      <c r="S1884" s="42" t="str" cm="1">
        <f t="array" ref="S1884">SETVECTOR(R1884:R1885)</f>
        <v>0.531958762886598,0.0515463917525773</v>
      </c>
      <c r="T1884" s="42">
        <f t="shared" si="590"/>
        <v>2.0618556701030928E-3</v>
      </c>
      <c r="U1884" s="5">
        <f t="shared" si="591"/>
        <v>0</v>
      </c>
      <c r="V1884" s="5">
        <f t="shared" si="592"/>
        <v>3.1250655926532665E-2</v>
      </c>
      <c r="W1884" s="5">
        <f t="shared" si="593"/>
        <v>0.80195745624343617</v>
      </c>
      <c r="X1884" s="5">
        <f t="shared" si="594"/>
        <v>-4.8031570864610169E-3</v>
      </c>
      <c r="Y1884" s="46" t="str" cm="1">
        <f t="array" ref="Y1884:AB1884">SETMATRIX(GETMATRIX(Y1883:AB1883)-$O$9*TRANSPOSE(AO1883:AR1883)*GETVECTOR(S1883))</f>
        <v>0.5774,0.5774</v>
      </c>
      <c r="Z1884" s="46" t="str">
        <v>0.485868233307851,0.416214760267095</v>
      </c>
      <c r="AA1884" s="46" t="str">
        <v>0.438505978606777,0.403984729325181</v>
      </c>
      <c r="AB1884" s="46" t="str">
        <v>0.47973851404074,0.389008991082711</v>
      </c>
      <c r="AC1884" s="39" t="str" cm="1">
        <f t="array" ref="AC1884:AF1884">SETMATRIX(GETMATRIX(AC1883:AF1883)-$O$9*TRANSPOSE($AO$4:$AR$4)*$AL$4)</f>
        <v>0.5774</v>
      </c>
      <c r="AD1884" s="39" t="str">
        <v>0.5774</v>
      </c>
      <c r="AE1884" s="39" t="str">
        <v>0.5774</v>
      </c>
      <c r="AF1884" s="39" t="str">
        <v>0.5774</v>
      </c>
      <c r="AG1884" s="5" cm="1">
        <f t="array" ref="AG1884">SIGMOID(SUM(GETVECTOR(_xlfn.CONCAT(Y1884,",",AC1884))*GETVECTOR(_xlfn.CONCAT($S1884,",",$AL$4)))+U1884)</f>
        <v>0.58344115843111177</v>
      </c>
      <c r="AH1884" s="5" cm="1">
        <f t="array" ref="AH1884">SIGMOID(SUM(GETVECTOR(_xlfn.CONCAT(Z1884,",",AD1884))*GETVECTOR(_xlfn.CONCAT($S1884,",",$AL$4)))+V1884)</f>
        <v>0.57717005999724058</v>
      </c>
      <c r="AI1884" s="5" cm="1">
        <f t="array" ref="AI1884">TANH(SUM(GETVECTOR(_xlfn.CONCAT(AA1884,",",AE1884))*GETVECTOR(_xlfn.CONCAT($S1884,",",$AL$4)))+W1884)</f>
        <v>0.78414679398725717</v>
      </c>
      <c r="AJ1884" s="5" cm="1">
        <f t="array" ref="AJ1884">SIGMOID(SUM(GETVECTOR(_xlfn.CONCAT(AB1884,",",AF1884))*GETVECTOR(_xlfn.CONCAT($S1884,",",$AL$4)))+X1884)</f>
        <v>0.56720336595680854</v>
      </c>
      <c r="AK1884" s="5">
        <f t="shared" si="580"/>
        <v>0.45258605213226905</v>
      </c>
      <c r="AL1884" s="46">
        <f t="shared" si="581"/>
        <v>0.24050694487975016</v>
      </c>
      <c r="AM1884" s="3">
        <f t="shared" si="582"/>
        <v>0.23844508920964708</v>
      </c>
      <c r="AN1884" s="3">
        <f t="shared" si="583"/>
        <v>0.11093014658835477</v>
      </c>
      <c r="AO1884" s="3">
        <f t="shared" si="584"/>
        <v>0</v>
      </c>
      <c r="AP1884" s="3">
        <f t="shared" si="585"/>
        <v>2.1228361959713279E-2</v>
      </c>
      <c r="AQ1884" s="3">
        <f t="shared" si="586"/>
        <v>2.4657126813816641E-2</v>
      </c>
      <c r="AR1884" s="3">
        <f t="shared" si="587"/>
        <v>2.4819891498694104E-2</v>
      </c>
      <c r="AS1884" s="3" cm="1">
        <f t="array" ref="AS1884">SUM(AO1884:AR1884*AC1884:AF1884)</f>
        <v>4.0825286569182148E-2</v>
      </c>
      <c r="AT1884" s="50">
        <f t="shared" si="588"/>
        <v>5.6856060568196552E-2</v>
      </c>
      <c r="AU1884" s="50">
        <f t="shared" si="589"/>
        <v>0.23844508920964708</v>
      </c>
      <c r="AV1884" s="67"/>
      <c r="AW1884" s="67"/>
    </row>
    <row r="1885" spans="1:49" ht="15" customHeight="1" x14ac:dyDescent="0.25">
      <c r="A1885" s="11">
        <f t="shared" si="595"/>
        <v>1882</v>
      </c>
      <c r="B1885" s="29">
        <v>32929</v>
      </c>
      <c r="C1885" s="25">
        <v>22</v>
      </c>
      <c r="D1885" s="12">
        <v>33.799999999999997</v>
      </c>
      <c r="E1885" s="25"/>
      <c r="F1885" s="35">
        <v>84</v>
      </c>
      <c r="G1885" s="25">
        <v>13</v>
      </c>
      <c r="H1885" s="13">
        <v>0</v>
      </c>
      <c r="I1885" s="25">
        <v>0</v>
      </c>
      <c r="J1885" s="12">
        <v>0</v>
      </c>
      <c r="K1885" s="12">
        <v>1</v>
      </c>
      <c r="L1885" s="25" t="s">
        <v>11</v>
      </c>
      <c r="M1885" s="10"/>
      <c r="N1885" s="15"/>
      <c r="O1885" s="15"/>
      <c r="P1885" s="4"/>
      <c r="Q1885" s="55"/>
      <c r="R1885" s="40">
        <f t="shared" si="596"/>
        <v>5.1546391752577317E-2</v>
      </c>
      <c r="S1885" s="42" t="str" cm="1">
        <f t="array" ref="S1885">SETVECTOR(R1885:R1886)</f>
        <v>0.0515463917525773,0.00206185567010309</v>
      </c>
      <c r="T1885" s="42">
        <f t="shared" si="590"/>
        <v>9.3814432989690721E-2</v>
      </c>
      <c r="U1885" s="5">
        <f t="shared" si="591"/>
        <v>0</v>
      </c>
      <c r="V1885" s="5">
        <f t="shared" si="592"/>
        <v>2.9127819730561336E-2</v>
      </c>
      <c r="W1885" s="5">
        <f t="shared" si="593"/>
        <v>0.79949174356205455</v>
      </c>
      <c r="X1885" s="5">
        <f t="shared" si="594"/>
        <v>-7.2851462363304276E-3</v>
      </c>
      <c r="Y1885" s="46" t="str" cm="1">
        <f t="array" ref="Y1885:AB1885">SETMATRIX(GETMATRIX(Y1884:AB1884)-$O$9*TRANSPOSE(AO1884:AR1884)*GETVECTOR(S1884))</f>
        <v>0.5774,0.5774</v>
      </c>
      <c r="Z1885" s="46" t="str">
        <v>0.484738971991231,0.416105335720911</v>
      </c>
      <c r="AA1885" s="46" t="str">
        <v>0.437194321139155,0.403857630733357</v>
      </c>
      <c r="AB1885" s="46" t="str">
        <v>0.478418198163078,0.388881053497666</v>
      </c>
      <c r="AC1885" s="39" t="str" cm="1">
        <f t="array" ref="AC1885:AF1885">SETMATRIX(GETMATRIX(AC1884:AF1884)-$O$9*TRANSPOSE($AO$4:$AR$4)*$AL$4)</f>
        <v>0.5774</v>
      </c>
      <c r="AD1885" s="39" t="str">
        <v>0.5774</v>
      </c>
      <c r="AE1885" s="39" t="str">
        <v>0.5774</v>
      </c>
      <c r="AF1885" s="39" t="str">
        <v>0.5774</v>
      </c>
      <c r="AG1885" s="5" cm="1">
        <f t="array" ref="AG1885">SIGMOID(SUM(GETVECTOR(_xlfn.CONCAT(Y1885,",",AC1885))*GETVECTOR(_xlfn.CONCAT($S1885,",",$AL$4)))+U1885)</f>
        <v>0.50773773272340572</v>
      </c>
      <c r="AH1885" s="5" cm="1">
        <f t="array" ref="AH1885">SIGMOID(SUM(GETVECTOR(_xlfn.CONCAT(Z1885,",",AD1885))*GETVECTOR(_xlfn.CONCAT($S1885,",",$AL$4)))+V1885)</f>
        <v>0.51373961858759754</v>
      </c>
      <c r="AI1885" s="5" cm="1">
        <f t="array" ref="AI1885">TANH(SUM(GETVECTOR(_xlfn.CONCAT(AA1885,",",AE1885))*GETVECTOR(_xlfn.CONCAT($S1885,",",$AL$4)))+W1885)</f>
        <v>0.67662363809886084</v>
      </c>
      <c r="AJ1885" s="5" cm="1">
        <f t="array" ref="AJ1885">SIGMOID(SUM(GETVECTOR(_xlfn.CONCAT(AB1885,",",AF1885))*GETVECTOR(_xlfn.CONCAT($S1885,",",$AL$4)))+X1885)</f>
        <v>0.50454422543444122</v>
      </c>
      <c r="AK1885" s="5">
        <f t="shared" si="580"/>
        <v>0.3476083697642614</v>
      </c>
      <c r="AL1885" s="46">
        <f t="shared" si="581"/>
        <v>0.16864533008339497</v>
      </c>
      <c r="AM1885" s="3">
        <f t="shared" si="582"/>
        <v>7.4830897093704246E-2</v>
      </c>
      <c r="AN1885" s="3">
        <f t="shared" si="583"/>
        <v>3.3537266088548769E-2</v>
      </c>
      <c r="AO1885" s="3">
        <f t="shared" si="584"/>
        <v>0</v>
      </c>
      <c r="AP1885" s="3">
        <f t="shared" si="585"/>
        <v>5.6687429976002568E-3</v>
      </c>
      <c r="AQ1885" s="3">
        <f t="shared" si="586"/>
        <v>9.3414559705450283E-3</v>
      </c>
      <c r="AR1885" s="3">
        <f t="shared" si="587"/>
        <v>6.2525930846336437E-3</v>
      </c>
      <c r="AS1885" s="3" cm="1">
        <f t="array" ref="AS1885">SUM(AO1885:AR1885*AC1885:AF1885)</f>
        <v>1.2277136131274553E-2</v>
      </c>
      <c r="AT1885" s="50">
        <f t="shared" si="588"/>
        <v>5.5996631598485549E-3</v>
      </c>
      <c r="AU1885" s="50">
        <f t="shared" si="589"/>
        <v>7.4830897093704246E-2</v>
      </c>
      <c r="AV1885" s="67"/>
      <c r="AW1885" s="67"/>
    </row>
    <row r="1886" spans="1:49" ht="15" customHeight="1" x14ac:dyDescent="0.25">
      <c r="A1886" s="11">
        <f t="shared" si="595"/>
        <v>1883</v>
      </c>
      <c r="B1886" s="29">
        <v>32930</v>
      </c>
      <c r="C1886" s="25">
        <v>21</v>
      </c>
      <c r="D1886" s="12">
        <v>32.6</v>
      </c>
      <c r="E1886" s="25"/>
      <c r="F1886" s="35">
        <v>98</v>
      </c>
      <c r="G1886" s="25">
        <v>13</v>
      </c>
      <c r="H1886" s="13">
        <v>0</v>
      </c>
      <c r="I1886" s="25">
        <v>0</v>
      </c>
      <c r="J1886" s="12">
        <v>0</v>
      </c>
      <c r="K1886" s="12">
        <v>1</v>
      </c>
      <c r="L1886" s="25" t="s">
        <v>11</v>
      </c>
      <c r="M1886" s="10"/>
      <c r="N1886" s="15"/>
      <c r="O1886" s="15"/>
      <c r="P1886" s="4"/>
      <c r="Q1886" s="55"/>
      <c r="R1886" s="40">
        <f t="shared" si="596"/>
        <v>2.0618556701030928E-3</v>
      </c>
      <c r="S1886" s="42" t="str" cm="1">
        <f t="array" ref="S1886">SETVECTOR(R1886:R1887)</f>
        <v>0.00206185567010309,0.0938144329896907</v>
      </c>
      <c r="T1886" s="42">
        <f t="shared" si="590"/>
        <v>0.79381443298969068</v>
      </c>
      <c r="U1886" s="5">
        <f t="shared" si="591"/>
        <v>0</v>
      </c>
      <c r="V1886" s="5">
        <f t="shared" si="592"/>
        <v>2.8560945430801312E-2</v>
      </c>
      <c r="W1886" s="5">
        <f t="shared" si="593"/>
        <v>0.79855759796500003</v>
      </c>
      <c r="X1886" s="5">
        <f t="shared" si="594"/>
        <v>-7.9104055447937922E-3</v>
      </c>
      <c r="Y1886" s="46" t="str" cm="1">
        <f t="array" ref="Y1886:AB1886">SETMATRIX(GETMATRIX(Y1885:AB1885)-$O$9*TRANSPOSE(AO1885:AR1885)*GETVECTOR(S1885))</f>
        <v>0.5774,0.5774</v>
      </c>
      <c r="Z1886" s="46" t="str">
        <v>0.484709751666501,0.416104166907922</v>
      </c>
      <c r="AA1886" s="46" t="str">
        <v>0.437146169304255,0.403855704659961</v>
      </c>
      <c r="AB1886" s="46" t="str">
        <v>0.478385968301817,0.388879764303216</v>
      </c>
      <c r="AC1886" s="39" t="str" cm="1">
        <f t="array" ref="AC1886:AF1886">SETMATRIX(GETMATRIX(AC1885:AF1885)-$O$9*TRANSPOSE($AO$4:$AR$4)*$AL$4)</f>
        <v>0.5774</v>
      </c>
      <c r="AD1886" s="39" t="str">
        <v>0.5774</v>
      </c>
      <c r="AE1886" s="39" t="str">
        <v>0.5774</v>
      </c>
      <c r="AF1886" s="39" t="str">
        <v>0.5774</v>
      </c>
      <c r="AG1886" s="5" cm="1">
        <f t="array" ref="AG1886">SIGMOID(SUM(GETVECTOR(_xlfn.CONCAT(Y1886,",",AC1886))*GETVECTOR(_xlfn.CONCAT($S1886,",",$AL$4)))+U1886)</f>
        <v>0.51383620889354142</v>
      </c>
      <c r="AH1886" s="5" cm="1">
        <f t="array" ref="AH1886">SIGMOID(SUM(GETVECTOR(_xlfn.CONCAT(Z1886,",",AD1886))*GETVECTOR(_xlfn.CONCAT($S1886,",",$AL$4)))+V1886)</f>
        <v>0.51714250933243255</v>
      </c>
      <c r="AI1886" s="5" cm="1">
        <f t="array" ref="AI1886">TANH(SUM(GETVECTOR(_xlfn.CONCAT(AA1886,",",AE1886))*GETVECTOR(_xlfn.CONCAT($S1886,",",$AL$4)))+W1886)</f>
        <v>0.68440099438061941</v>
      </c>
      <c r="AJ1886" s="5" cm="1">
        <f t="array" ref="AJ1886">SIGMOID(SUM(GETVECTOR(_xlfn.CONCAT(AB1886,",",AF1886))*GETVECTOR(_xlfn.CONCAT($S1886,",",$AL$4)))+X1886)</f>
        <v>0.50738908498456592</v>
      </c>
      <c r="AK1886" s="5">
        <f t="shared" si="580"/>
        <v>0.35393284762360561</v>
      </c>
      <c r="AL1886" s="46">
        <f t="shared" si="581"/>
        <v>0.17244063041429919</v>
      </c>
      <c r="AM1886" s="3">
        <f t="shared" si="582"/>
        <v>-0.62137380257539143</v>
      </c>
      <c r="AN1886" s="3">
        <f t="shared" si="583"/>
        <v>-0.27886238723118378</v>
      </c>
      <c r="AO1886" s="3">
        <f t="shared" si="584"/>
        <v>0</v>
      </c>
      <c r="AP1886" s="3">
        <f t="shared" si="585"/>
        <v>-4.7657338438463537E-2</v>
      </c>
      <c r="AQ1886" s="3">
        <f t="shared" si="586"/>
        <v>-7.6662202899140663E-2</v>
      </c>
      <c r="AR1886" s="3">
        <f t="shared" si="587"/>
        <v>-5.2783303996635285E-2</v>
      </c>
      <c r="AS1886" s="3" cm="1">
        <f t="array" ref="AS1886">SUM(AO1886:AR1886*AC1886:AF1886)</f>
        <v>-0.10225918289598988</v>
      </c>
      <c r="AT1886" s="50">
        <f t="shared" si="588"/>
        <v>0.38610540252700154</v>
      </c>
      <c r="AU1886" s="50">
        <f t="shared" si="589"/>
        <v>0.62137380257539143</v>
      </c>
      <c r="AV1886" s="67"/>
      <c r="AW1886" s="67"/>
    </row>
    <row r="1887" spans="1:49" ht="15" customHeight="1" x14ac:dyDescent="0.25">
      <c r="A1887" s="11">
        <f t="shared" si="595"/>
        <v>1884</v>
      </c>
      <c r="B1887" s="29">
        <v>32931</v>
      </c>
      <c r="C1887" s="25">
        <v>21</v>
      </c>
      <c r="D1887" s="12">
        <v>31.2</v>
      </c>
      <c r="E1887" s="25"/>
      <c r="F1887" s="35">
        <v>91</v>
      </c>
      <c r="G1887" s="25">
        <v>75</v>
      </c>
      <c r="H1887" s="13">
        <v>0</v>
      </c>
      <c r="I1887" s="25">
        <v>0</v>
      </c>
      <c r="J1887" s="12">
        <v>0</v>
      </c>
      <c r="K1887" s="12">
        <v>0</v>
      </c>
      <c r="L1887" s="25" t="s">
        <v>11</v>
      </c>
      <c r="M1887" s="10"/>
      <c r="N1887" s="15"/>
      <c r="O1887" s="15"/>
      <c r="P1887" s="4"/>
      <c r="Q1887" s="55"/>
      <c r="R1887" s="40">
        <f t="shared" si="596"/>
        <v>9.3814432989690721E-2</v>
      </c>
      <c r="S1887" s="42" t="str" cm="1">
        <f t="array" ref="S1887">SETVECTOR(R1887:R1888)</f>
        <v>0.0938144329896907,0.793814432989691</v>
      </c>
      <c r="T1887" s="42">
        <f t="shared" si="590"/>
        <v>1.6494845360824743E-2</v>
      </c>
      <c r="U1887" s="5">
        <f t="shared" si="591"/>
        <v>0</v>
      </c>
      <c r="V1887" s="5">
        <f t="shared" si="592"/>
        <v>3.3326679274647664E-2</v>
      </c>
      <c r="W1887" s="5">
        <f t="shared" si="593"/>
        <v>0.80622381825491407</v>
      </c>
      <c r="X1887" s="5">
        <f t="shared" si="594"/>
        <v>-2.6320751451302631E-3</v>
      </c>
      <c r="Y1887" s="46" t="str" cm="1">
        <f t="array" ref="Y1887:AB1887">SETMATRIX(GETMATRIX(Y1886:AB1886)-$O$9*TRANSPOSE(AO1886:AR1886)*GETVECTOR(S1886))</f>
        <v>0.5774,0.5774</v>
      </c>
      <c r="Z1887" s="46" t="str">
        <v>0.484719577921849,0.416551261526262</v>
      </c>
      <c r="AA1887" s="46" t="str">
        <v>0.437161975944028,0.404574906769633</v>
      </c>
      <c r="AB1887" s="46" t="str">
        <v>0.47839685145728,0.389374947876793</v>
      </c>
      <c r="AC1887" s="39" t="str" cm="1">
        <f t="array" ref="AC1887:AF1887">SETMATRIX(GETMATRIX(AC1886:AF1886)-$O$9*TRANSPOSE($AO$4:$AR$4)*$AL$4)</f>
        <v>0.5774</v>
      </c>
      <c r="AD1887" s="39" t="str">
        <v>0.5774</v>
      </c>
      <c r="AE1887" s="39" t="str">
        <v>0.5774</v>
      </c>
      <c r="AF1887" s="39" t="str">
        <v>0.5774</v>
      </c>
      <c r="AG1887" s="5" cm="1">
        <f t="array" ref="AG1887">SIGMOID(SUM(GETVECTOR(_xlfn.CONCAT(Y1887,",",AC1887))*GETVECTOR(_xlfn.CONCAT($S1887,",",$AL$4)))+U1887)</f>
        <v>0.62539631068003165</v>
      </c>
      <c r="AH1887" s="5" cm="1">
        <f t="array" ref="AH1887">SIGMOID(SUM(GETVECTOR(_xlfn.CONCAT(Z1887,",",AD1887))*GETVECTOR(_xlfn.CONCAT($S1887,",",$AL$4)))+V1887)</f>
        <v>0.60095953502065691</v>
      </c>
      <c r="AI1887" s="5" cm="1">
        <f t="array" ref="AI1887">TANH(SUM(GETVECTOR(_xlfn.CONCAT(AA1887,",",AE1887))*GETVECTOR(_xlfn.CONCAT($S1887,",",$AL$4)))+W1887)</f>
        <v>0.82375642613774691</v>
      </c>
      <c r="AJ1887" s="5" cm="1">
        <f t="array" ref="AJ1887">SIGMOID(SUM(GETVECTOR(_xlfn.CONCAT(AB1887,",",AF1887))*GETVECTOR(_xlfn.CONCAT($S1887,",",$AL$4)))+X1887)</f>
        <v>0.58694246528636629</v>
      </c>
      <c r="AK1887" s="5">
        <f t="shared" si="580"/>
        <v>0.49504427882201851</v>
      </c>
      <c r="AL1887" s="46">
        <f t="shared" si="581"/>
        <v>0.26894339275751089</v>
      </c>
      <c r="AM1887" s="3">
        <f t="shared" si="582"/>
        <v>0.25244854739668615</v>
      </c>
      <c r="AN1887" s="3">
        <f t="shared" si="583"/>
        <v>0.11706283783609137</v>
      </c>
      <c r="AO1887" s="3">
        <f t="shared" si="584"/>
        <v>0</v>
      </c>
      <c r="AP1887" s="3">
        <f t="shared" si="585"/>
        <v>2.3124908962914498E-2</v>
      </c>
      <c r="AQ1887" s="3">
        <f t="shared" si="586"/>
        <v>2.2612282591305589E-2</v>
      </c>
      <c r="AR1887" s="3">
        <f t="shared" si="587"/>
        <v>2.8044280611332621E-2</v>
      </c>
      <c r="AS1887" s="3" cm="1">
        <f t="array" ref="AS1887">SUM(AO1887:AR1887*AC1887:AF1887)</f>
        <v>4.2601422028390137E-2</v>
      </c>
      <c r="AT1887" s="50">
        <f t="shared" si="588"/>
        <v>6.3730269082696897E-2</v>
      </c>
      <c r="AU1887" s="50">
        <f t="shared" si="589"/>
        <v>0.25244854739668615</v>
      </c>
      <c r="AV1887" s="67"/>
      <c r="AW1887" s="67"/>
    </row>
    <row r="1888" spans="1:49" ht="15" customHeight="1" x14ac:dyDescent="0.25">
      <c r="A1888" s="11">
        <f t="shared" si="595"/>
        <v>1885</v>
      </c>
      <c r="B1888" s="29">
        <v>32932</v>
      </c>
      <c r="C1888" s="25">
        <v>21</v>
      </c>
      <c r="D1888" s="12">
        <v>33.6</v>
      </c>
      <c r="E1888" s="25"/>
      <c r="F1888" s="35">
        <v>81</v>
      </c>
      <c r="G1888" s="25">
        <v>8</v>
      </c>
      <c r="H1888" s="13">
        <v>0</v>
      </c>
      <c r="I1888" s="25">
        <v>0</v>
      </c>
      <c r="J1888" s="12">
        <v>0</v>
      </c>
      <c r="K1888" s="12">
        <v>0</v>
      </c>
      <c r="L1888" s="25" t="s">
        <v>11</v>
      </c>
      <c r="M1888" s="10"/>
      <c r="N1888" s="15"/>
      <c r="O1888" s="15"/>
      <c r="P1888" s="4"/>
      <c r="Q1888" s="55"/>
      <c r="R1888" s="40">
        <f t="shared" si="596"/>
        <v>0.79381443298969068</v>
      </c>
      <c r="S1888" s="42" t="str" cm="1">
        <f t="array" ref="S1888">SETVECTOR(R1888:R1889)</f>
        <v>0.793814432989691,0.0164948453608247</v>
      </c>
      <c r="T1888" s="42">
        <f t="shared" si="590"/>
        <v>0.12783505154639174</v>
      </c>
      <c r="U1888" s="5">
        <f t="shared" si="591"/>
        <v>0</v>
      </c>
      <c r="V1888" s="5">
        <f t="shared" si="592"/>
        <v>3.1014188378356213E-2</v>
      </c>
      <c r="W1888" s="5">
        <f t="shared" si="593"/>
        <v>0.80396258999578352</v>
      </c>
      <c r="X1888" s="5">
        <f t="shared" si="594"/>
        <v>-5.4365032062635259E-3</v>
      </c>
      <c r="Y1888" s="46" t="str" cm="1">
        <f t="array" ref="Y1888:AB1888">SETMATRIX(GETMATRIX(Y1887:AB1887)-$O$9*TRANSPOSE(AO1887:AR1887)*GETVECTOR(S1887))</f>
        <v>0.5774,0.5774</v>
      </c>
      <c r="Z1888" s="46" t="str">
        <v>0.48450263289962,0.414715572876629</v>
      </c>
      <c r="AA1888" s="46" t="str">
        <v>0.436949840097037,0.402779911141251</v>
      </c>
      <c r="AB1888" s="46" t="str">
        <v>0.478133755628864,0.387148752405584</v>
      </c>
      <c r="AC1888" s="39" t="str" cm="1">
        <f t="array" ref="AC1888:AF1888">SETMATRIX(GETMATRIX(AC1887:AF1887)-$O$9*TRANSPOSE($AO$4:$AR$4)*$AL$4)</f>
        <v>0.5774</v>
      </c>
      <c r="AD1888" s="39" t="str">
        <v>0.5774</v>
      </c>
      <c r="AE1888" s="39" t="str">
        <v>0.5774</v>
      </c>
      <c r="AF1888" s="39" t="str">
        <v>0.5774</v>
      </c>
      <c r="AG1888" s="5" cm="1">
        <f t="array" ref="AG1888">SIGMOID(SUM(GETVECTOR(_xlfn.CONCAT(Y1888,",",AC1888))*GETVECTOR(_xlfn.CONCAT($S1888,",",$AL$4)))+U1888)</f>
        <v>0.61488010053164754</v>
      </c>
      <c r="AH1888" s="5" cm="1">
        <f t="array" ref="AH1888">SIGMOID(SUM(GETVECTOR(_xlfn.CONCAT(Z1888,",",AD1888))*GETVECTOR(_xlfn.CONCAT($S1888,",",$AL$4)))+V1888)</f>
        <v>0.60407176581815702</v>
      </c>
      <c r="AI1888" s="5" cm="1">
        <f t="array" ref="AI1888">TANH(SUM(GETVECTOR(_xlfn.CONCAT(AA1888,",",AE1888))*GETVECTOR(_xlfn.CONCAT($S1888,",",$AL$4)))+W1888)</f>
        <v>0.82021151991961661</v>
      </c>
      <c r="AJ1888" s="5" cm="1">
        <f t="array" ref="AJ1888">SIGMOID(SUM(GETVECTOR(_xlfn.CONCAT(AB1888,",",AF1888))*GETVECTOR(_xlfn.CONCAT($S1888,",",$AL$4)))+X1888)</f>
        <v>0.5939934335585032</v>
      </c>
      <c r="AK1888" s="5">
        <f t="shared" si="580"/>
        <v>0.49546662118223728</v>
      </c>
      <c r="AL1888" s="46">
        <f t="shared" si="581"/>
        <v>0.27237238133653624</v>
      </c>
      <c r="AM1888" s="3">
        <f t="shared" si="582"/>
        <v>0.1445373297901445</v>
      </c>
      <c r="AN1888" s="3">
        <f t="shared" si="583"/>
        <v>6.7802258298988741E-2</v>
      </c>
      <c r="AO1888" s="3">
        <f t="shared" si="584"/>
        <v>0</v>
      </c>
      <c r="AP1888" s="3">
        <f t="shared" si="585"/>
        <v>1.3300716424486445E-2</v>
      </c>
      <c r="AQ1888" s="3">
        <f t="shared" si="586"/>
        <v>1.3403444369697868E-2</v>
      </c>
      <c r="AR1888" s="3">
        <f t="shared" si="587"/>
        <v>1.598365705054406E-2</v>
      </c>
      <c r="AS1888" s="3" cm="1">
        <f t="array" ref="AS1888">SUM(AO1888:AR1888*AC1888:AF1888)</f>
        <v>2.4647946023546162E-2</v>
      </c>
      <c r="AT1888" s="50">
        <f t="shared" si="588"/>
        <v>2.0891039702864992E-2</v>
      </c>
      <c r="AU1888" s="50">
        <f t="shared" si="589"/>
        <v>0.1445373297901445</v>
      </c>
      <c r="AV1888" s="67"/>
      <c r="AW1888" s="67"/>
    </row>
    <row r="1889" spans="1:49" ht="15" customHeight="1" x14ac:dyDescent="0.25">
      <c r="A1889" s="11">
        <f t="shared" si="595"/>
        <v>1886</v>
      </c>
      <c r="B1889" s="29">
        <v>32933</v>
      </c>
      <c r="C1889" s="25">
        <v>17</v>
      </c>
      <c r="D1889" s="12">
        <v>32.200000000000003</v>
      </c>
      <c r="E1889" s="25">
        <v>25.7</v>
      </c>
      <c r="F1889" s="35">
        <v>90</v>
      </c>
      <c r="G1889" s="25">
        <v>0</v>
      </c>
      <c r="H1889" s="13">
        <v>0</v>
      </c>
      <c r="I1889" s="25">
        <v>0</v>
      </c>
      <c r="J1889" s="12">
        <v>0</v>
      </c>
      <c r="K1889" s="12">
        <v>1</v>
      </c>
      <c r="L1889" s="25" t="s">
        <v>11</v>
      </c>
      <c r="M1889" s="10"/>
      <c r="N1889" s="15"/>
      <c r="O1889" s="15"/>
      <c r="P1889" s="4"/>
      <c r="Q1889" s="55"/>
      <c r="R1889" s="40">
        <f t="shared" si="596"/>
        <v>1.6494845360824743E-2</v>
      </c>
      <c r="S1889" s="42" t="str" cm="1">
        <f t="array" ref="S1889">SETVECTOR(R1889:R1890)</f>
        <v>0.0164948453608247,0.127835051546392</v>
      </c>
      <c r="T1889" s="42">
        <f t="shared" si="590"/>
        <v>0</v>
      </c>
      <c r="U1889" s="5">
        <f t="shared" si="591"/>
        <v>0</v>
      </c>
      <c r="V1889" s="5">
        <f t="shared" si="592"/>
        <v>2.9684116735907567E-2</v>
      </c>
      <c r="W1889" s="5">
        <f t="shared" si="593"/>
        <v>0.80262224555881367</v>
      </c>
      <c r="X1889" s="5">
        <f t="shared" si="594"/>
        <v>-7.0348689113179323E-3</v>
      </c>
      <c r="Y1889" s="46" t="str" cm="1">
        <f t="array" ref="Y1889:AB1889">SETMATRIX(GETMATRIX(Y1888:AB1888)-$O$9*TRANSPOSE(AO1888:AR1888)*GETVECTOR(S1888))</f>
        <v>0.5774,0.5774</v>
      </c>
      <c r="Z1889" s="46" t="str">
        <v>0.483446802832934,0.414693633550568</v>
      </c>
      <c r="AA1889" s="46" t="str">
        <v>0.435885855337793,0.402757802367033</v>
      </c>
      <c r="AB1889" s="46" t="str">
        <v>0.476864949862996,0.387122387610449</v>
      </c>
      <c r="AC1889" s="39" t="str" cm="1">
        <f t="array" ref="AC1889:AF1889">SETMATRIX(GETMATRIX(AC1888:AF1888)-$O$9*TRANSPOSE($AO$4:$AR$4)*$AL$4)</f>
        <v>0.5774</v>
      </c>
      <c r="AD1889" s="39" t="str">
        <v>0.5774</v>
      </c>
      <c r="AE1889" s="39" t="str">
        <v>0.5774</v>
      </c>
      <c r="AF1889" s="39" t="str">
        <v>0.5774</v>
      </c>
      <c r="AG1889" s="5" cm="1">
        <f t="array" ref="AG1889">SIGMOID(SUM(GETVECTOR(_xlfn.CONCAT(Y1889,",",AC1889))*GETVECTOR(_xlfn.CONCAT($S1889,",",$AL$4)))+U1889)</f>
        <v>0.52082197146610321</v>
      </c>
      <c r="AH1889" s="5" cm="1">
        <f t="array" ref="AH1889">SIGMOID(SUM(GETVECTOR(_xlfn.CONCAT(Z1889,",",AD1889))*GETVECTOR(_xlfn.CONCAT($S1889,",",$AL$4)))+V1889)</f>
        <v>0.52265220283860148</v>
      </c>
      <c r="AI1889" s="5" cm="1">
        <f t="array" ref="AI1889">TANH(SUM(GETVECTOR(_xlfn.CONCAT(AA1889,",",AE1889))*GETVECTOR(_xlfn.CONCAT($S1889,",",$AL$4)))+W1889)</f>
        <v>0.696926180445813</v>
      </c>
      <c r="AJ1889" s="5" cm="1">
        <f t="array" ref="AJ1889">SIGMOID(SUM(GETVECTOR(_xlfn.CONCAT(AB1889,",",AF1889))*GETVECTOR(_xlfn.CONCAT($S1889,",",$AL$4)))+X1889)</f>
        <v>0.51257703514895547</v>
      </c>
      <c r="AK1889" s="5">
        <f t="shared" si="580"/>
        <v>0.36425000342589681</v>
      </c>
      <c r="AL1889" s="46">
        <f t="shared" si="581"/>
        <v>0.17886480529259052</v>
      </c>
      <c r="AM1889" s="3">
        <f t="shared" si="582"/>
        <v>0.17886480529259052</v>
      </c>
      <c r="AN1889" s="3">
        <f t="shared" si="583"/>
        <v>8.0518101872615391E-2</v>
      </c>
      <c r="AO1889" s="3">
        <f t="shared" si="584"/>
        <v>0</v>
      </c>
      <c r="AP1889" s="3">
        <f t="shared" si="585"/>
        <v>1.3999999352340598E-2</v>
      </c>
      <c r="AQ1889" s="3">
        <f t="shared" si="586"/>
        <v>2.1643011283644206E-2</v>
      </c>
      <c r="AR1889" s="3">
        <f t="shared" si="587"/>
        <v>1.5593936997886507E-2</v>
      </c>
      <c r="AS1889" s="3" cm="1">
        <f t="array" ref="AS1889">SUM(AO1889:AR1889*AC1889:AF1889)</f>
        <v>2.9584213563797295E-2</v>
      </c>
      <c r="AT1889" s="50">
        <f t="shared" si="588"/>
        <v>3.1992618572356316E-2</v>
      </c>
      <c r="AU1889" s="50">
        <f t="shared" si="589"/>
        <v>0.17886480529259052</v>
      </c>
      <c r="AV1889" s="67"/>
      <c r="AW1889" s="67"/>
    </row>
    <row r="1890" spans="1:49" ht="15" customHeight="1" x14ac:dyDescent="0.25">
      <c r="A1890" s="11">
        <f t="shared" si="595"/>
        <v>1887</v>
      </c>
      <c r="B1890" s="29">
        <v>32934</v>
      </c>
      <c r="C1890" s="25">
        <v>21</v>
      </c>
      <c r="D1890" s="12">
        <v>32</v>
      </c>
      <c r="E1890" s="25">
        <v>25.8</v>
      </c>
      <c r="F1890" s="35">
        <v>90</v>
      </c>
      <c r="G1890" s="25">
        <v>54</v>
      </c>
      <c r="H1890" s="13">
        <v>0</v>
      </c>
      <c r="I1890" s="25">
        <v>0</v>
      </c>
      <c r="J1890" s="12">
        <v>0</v>
      </c>
      <c r="K1890" s="12">
        <v>0</v>
      </c>
      <c r="L1890" s="25" t="s">
        <v>11</v>
      </c>
      <c r="M1890" s="10"/>
      <c r="N1890" s="15"/>
      <c r="O1890" s="15"/>
      <c r="P1890" s="4"/>
      <c r="Q1890" s="55"/>
      <c r="R1890" s="40">
        <f t="shared" si="596"/>
        <v>0.12783505154639174</v>
      </c>
      <c r="S1890" s="42" t="str" cm="1">
        <f t="array" ref="S1890">SETVECTOR(R1890:R1891)</f>
        <v>0.127835051546392,0</v>
      </c>
      <c r="T1890" s="42">
        <f t="shared" si="590"/>
        <v>0.47525773195876292</v>
      </c>
      <c r="U1890" s="5">
        <f t="shared" si="591"/>
        <v>0</v>
      </c>
      <c r="V1890" s="5">
        <f t="shared" si="592"/>
        <v>2.8284116800673508E-2</v>
      </c>
      <c r="W1890" s="5">
        <f t="shared" si="593"/>
        <v>0.80045794443044926</v>
      </c>
      <c r="X1890" s="5">
        <f t="shared" si="594"/>
        <v>-8.5942626111065838E-3</v>
      </c>
      <c r="Y1890" s="46" t="str" cm="1">
        <f t="array" ref="Y1890:AB1890">SETMATRIX(GETMATRIX(Y1889:AB1889)-$O$9*TRANSPOSE(AO1889:AR1889)*GETVECTOR(S1889))</f>
        <v>0.5774,0.5774</v>
      </c>
      <c r="Z1890" s="46" t="str">
        <v>0.483423710050497,0.414514664486682</v>
      </c>
      <c r="AA1890" s="46" t="str">
        <v>0.435850155525366,0.402481128820727</v>
      </c>
      <c r="AB1890" s="46" t="str">
        <v>0.476839227905061,0.386923042436455</v>
      </c>
      <c r="AC1890" s="39" t="str" cm="1">
        <f t="array" ref="AC1890:AF1890">SETMATRIX(GETMATRIX(AC1889:AF1889)-$O$9*TRANSPOSE($AO$4:$AR$4)*$AL$4)</f>
        <v>0.5774</v>
      </c>
      <c r="AD1890" s="39" t="str">
        <v>0.5774</v>
      </c>
      <c r="AE1890" s="39" t="str">
        <v>0.5774</v>
      </c>
      <c r="AF1890" s="39" t="str">
        <v>0.5774</v>
      </c>
      <c r="AG1890" s="5" cm="1">
        <f t="array" ref="AG1890">SIGMOID(SUM(GETVECTOR(_xlfn.CONCAT(Y1890,",",AC1890))*GETVECTOR(_xlfn.CONCAT($S1890,",",$AL$4)))+U1890)</f>
        <v>0.51844461627974581</v>
      </c>
      <c r="AH1890" s="5" cm="1">
        <f t="array" ref="AH1890">SIGMOID(SUM(GETVECTOR(_xlfn.CONCAT(Z1890,",",AD1890))*GETVECTOR(_xlfn.CONCAT($S1890,",",$AL$4)))+V1890)</f>
        <v>0.52250543591116005</v>
      </c>
      <c r="AI1890" s="5" cm="1">
        <f t="array" ref="AI1890">TANH(SUM(GETVECTOR(_xlfn.CONCAT(AA1890,",",AE1890))*GETVECTOR(_xlfn.CONCAT($S1890,",",$AL$4)))+W1890)</f>
        <v>0.69428161675852462</v>
      </c>
      <c r="AJ1890" s="5" cm="1">
        <f t="array" ref="AJ1890">SIGMOID(SUM(GETVECTOR(_xlfn.CONCAT(AB1890,",",AF1890))*GETVECTOR(_xlfn.CONCAT($S1890,",",$AL$4)))+X1890)</f>
        <v>0.51308763596203499</v>
      </c>
      <c r="AK1890" s="5">
        <f t="shared" si="580"/>
        <v>0.36276591880951786</v>
      </c>
      <c r="AL1890" s="46">
        <f t="shared" si="581"/>
        <v>0.17837389078018343</v>
      </c>
      <c r="AM1890" s="3">
        <f t="shared" si="582"/>
        <v>-0.29688384117857947</v>
      </c>
      <c r="AN1890" s="3">
        <f t="shared" si="583"/>
        <v>-0.13391726742046267</v>
      </c>
      <c r="AO1890" s="3">
        <f t="shared" si="584"/>
        <v>0</v>
      </c>
      <c r="AP1890" s="3">
        <f t="shared" si="585"/>
        <v>-2.3196982237579072E-2</v>
      </c>
      <c r="AQ1890" s="3">
        <f t="shared" si="586"/>
        <v>-3.6243868403861575E-2</v>
      </c>
      <c r="AR1890" s="3">
        <f t="shared" si="587"/>
        <v>-2.5785089815641718E-2</v>
      </c>
      <c r="AS1890" s="3" cm="1">
        <f t="array" ref="AS1890">SUM(AO1890:AR1890*AC1890:AF1890)</f>
        <v>-4.9209458019919362E-2</v>
      </c>
      <c r="AT1890" s="50">
        <f t="shared" si="588"/>
        <v>8.8140015152948004E-2</v>
      </c>
      <c r="AU1890" s="50">
        <f t="shared" si="589"/>
        <v>0.29688384117857947</v>
      </c>
      <c r="AV1890" s="67"/>
      <c r="AW1890" s="67"/>
    </row>
    <row r="1891" spans="1:49" ht="15" customHeight="1" x14ac:dyDescent="0.25">
      <c r="A1891" s="11">
        <f t="shared" si="595"/>
        <v>1888</v>
      </c>
      <c r="B1891" s="29">
        <v>32935</v>
      </c>
      <c r="C1891" s="25">
        <v>17</v>
      </c>
      <c r="D1891" s="12">
        <v>33.4</v>
      </c>
      <c r="E1891" s="25">
        <v>24.5</v>
      </c>
      <c r="F1891" s="35">
        <v>86</v>
      </c>
      <c r="G1891" s="25">
        <v>18</v>
      </c>
      <c r="H1891" s="13">
        <v>0</v>
      </c>
      <c r="I1891" s="25">
        <v>0</v>
      </c>
      <c r="J1891" s="12">
        <v>0</v>
      </c>
      <c r="K1891" s="12">
        <v>0</v>
      </c>
      <c r="L1891" s="25" t="s">
        <v>11</v>
      </c>
      <c r="M1891" s="10"/>
      <c r="N1891" s="15"/>
      <c r="O1891" s="15"/>
      <c r="P1891" s="4"/>
      <c r="Q1891" s="55"/>
      <c r="R1891" s="40">
        <f t="shared" si="596"/>
        <v>0</v>
      </c>
      <c r="S1891" s="42" t="str" cm="1">
        <f t="array" ref="S1891">SETVECTOR(R1891:R1892)</f>
        <v>0,0.475257731958763</v>
      </c>
      <c r="T1891" s="42">
        <f t="shared" si="590"/>
        <v>2.0618556701030927E-2</v>
      </c>
      <c r="U1891" s="5">
        <f t="shared" si="591"/>
        <v>0</v>
      </c>
      <c r="V1891" s="5">
        <f t="shared" si="592"/>
        <v>3.0603815024431415E-2</v>
      </c>
      <c r="W1891" s="5">
        <f t="shared" si="593"/>
        <v>0.80408233127083539</v>
      </c>
      <c r="X1891" s="5">
        <f t="shared" si="594"/>
        <v>-6.0157536295424117E-3</v>
      </c>
      <c r="Y1891" s="46" t="str" cm="1">
        <f t="array" ref="Y1891:AB1891">SETMATRIX(GETMATRIX(Y1890:AB1890)-$O$9*TRANSPOSE(AO1890:AR1890)*GETVECTOR(S1890))</f>
        <v>0.5774,0.5774</v>
      </c>
      <c r="Z1891" s="46" t="str">
        <v>0.483720248792503,0.414514664486682</v>
      </c>
      <c r="AA1891" s="46" t="str">
        <v>0.436313479203931,0.402481128820727</v>
      </c>
      <c r="AB1891" s="46" t="str">
        <v>0.477168851733632,0.386923042436455</v>
      </c>
      <c r="AC1891" s="39" t="str" cm="1">
        <f t="array" ref="AC1891:AF1891">SETMATRIX(GETMATRIX(AC1890:AF1890)-$O$9*TRANSPOSE($AO$4:$AR$4)*$AL$4)</f>
        <v>0.5774</v>
      </c>
      <c r="AD1891" s="39" t="str">
        <v>0.5774</v>
      </c>
      <c r="AE1891" s="39" t="str">
        <v>0.5774</v>
      </c>
      <c r="AF1891" s="39" t="str">
        <v>0.5774</v>
      </c>
      <c r="AG1891" s="5" cm="1">
        <f t="array" ref="AG1891">SIGMOID(SUM(GETVECTOR(_xlfn.CONCAT(Y1891,",",AC1891))*GETVECTOR(_xlfn.CONCAT($S1891,",",$AL$4)))+U1891)</f>
        <v>0.56817616742260091</v>
      </c>
      <c r="AH1891" s="5" cm="1">
        <f t="array" ref="AH1891">SIGMOID(SUM(GETVECTOR(_xlfn.CONCAT(Z1891,",",AD1891))*GETVECTOR(_xlfn.CONCAT($S1891,",",$AL$4)))+V1891)</f>
        <v>0.5566569012422522</v>
      </c>
      <c r="AI1891" s="5" cm="1">
        <f t="array" ref="AI1891">TANH(SUM(GETVECTOR(_xlfn.CONCAT(AA1891,",",AE1891))*GETVECTOR(_xlfn.CONCAT($S1891,",",$AL$4)))+W1891)</f>
        <v>0.75964052386832603</v>
      </c>
      <c r="AJ1891" s="5" cm="1">
        <f t="array" ref="AJ1891">SIGMOID(SUM(GETVECTOR(_xlfn.CONCAT(AB1891,",",AF1891))*GETVECTOR(_xlfn.CONCAT($S1891,",",$AL$4)))+X1891)</f>
        <v>0.54435123088281057</v>
      </c>
      <c r="AK1891" s="5">
        <f t="shared" si="580"/>
        <v>0.42285914007458347</v>
      </c>
      <c r="AL1891" s="46">
        <f t="shared" si="581"/>
        <v>0.21737924279602558</v>
      </c>
      <c r="AM1891" s="3">
        <f t="shared" si="582"/>
        <v>0.19676068609499464</v>
      </c>
      <c r="AN1891" s="3">
        <f t="shared" si="583"/>
        <v>9.0026630796439688E-2</v>
      </c>
      <c r="AO1891" s="3">
        <f t="shared" si="584"/>
        <v>0</v>
      </c>
      <c r="AP1891" s="3">
        <f t="shared" si="585"/>
        <v>1.6877443855071412E-2</v>
      </c>
      <c r="AQ1891" s="3">
        <f t="shared" si="586"/>
        <v>2.1195506477007055E-2</v>
      </c>
      <c r="AR1891" s="3">
        <f t="shared" si="587"/>
        <v>1.9488867425571436E-2</v>
      </c>
      <c r="AS1891" s="3" cm="1">
        <f t="array" ref="AS1891">SUM(AO1891:AR1891*AC1891:AF1891)</f>
        <v>3.3236193573267056E-2</v>
      </c>
      <c r="AT1891" s="50">
        <f t="shared" si="588"/>
        <v>3.8714767592573016E-2</v>
      </c>
      <c r="AU1891" s="50">
        <f t="shared" si="589"/>
        <v>0.19676068609499464</v>
      </c>
      <c r="AV1891" s="67"/>
      <c r="AW1891" s="67"/>
    </row>
    <row r="1892" spans="1:49" ht="15" customHeight="1" x14ac:dyDescent="0.25">
      <c r="A1892" s="11">
        <f t="shared" si="595"/>
        <v>1889</v>
      </c>
      <c r="B1892" s="29">
        <v>32936</v>
      </c>
      <c r="C1892" s="25">
        <v>20</v>
      </c>
      <c r="D1892" s="12">
        <v>33.6</v>
      </c>
      <c r="E1892" s="25">
        <v>23.9</v>
      </c>
      <c r="F1892" s="35">
        <v>81</v>
      </c>
      <c r="G1892" s="25">
        <v>0</v>
      </c>
      <c r="H1892" s="13">
        <v>0</v>
      </c>
      <c r="I1892" s="25">
        <v>0</v>
      </c>
      <c r="J1892" s="12">
        <v>0</v>
      </c>
      <c r="K1892" s="12">
        <v>0</v>
      </c>
      <c r="L1892" s="25" t="s">
        <v>11</v>
      </c>
      <c r="M1892" s="10"/>
      <c r="N1892" s="15"/>
      <c r="O1892" s="15"/>
      <c r="P1892" s="4"/>
      <c r="Q1892" s="55"/>
      <c r="R1892" s="40">
        <f t="shared" si="596"/>
        <v>0.47525773195876292</v>
      </c>
      <c r="S1892" s="42" t="str" cm="1">
        <f t="array" ref="S1892">SETVECTOR(R1892:R1893)</f>
        <v>0.475257731958763,0.0206185567010309</v>
      </c>
      <c r="T1892" s="42">
        <f t="shared" si="590"/>
        <v>0</v>
      </c>
      <c r="U1892" s="5">
        <f t="shared" si="591"/>
        <v>0</v>
      </c>
      <c r="V1892" s="5">
        <f t="shared" si="592"/>
        <v>2.8916070638924273E-2</v>
      </c>
      <c r="W1892" s="5">
        <f t="shared" si="593"/>
        <v>0.80196278062313464</v>
      </c>
      <c r="X1892" s="5">
        <f t="shared" si="594"/>
        <v>-7.9646403720995546E-3</v>
      </c>
      <c r="Y1892" s="46" t="str" cm="1">
        <f t="array" ref="Y1892:AB1892">SETMATRIX(GETMATRIX(Y1891:AB1891)-$O$9*TRANSPOSE(AO1891:AR1891)*GETVECTOR(S1891))</f>
        <v>0.5774,0.5774</v>
      </c>
      <c r="Z1892" s="46" t="str">
        <v>0.483720248792503,0.4137125509179</v>
      </c>
      <c r="AA1892" s="46" t="str">
        <v>0.436313479203931,0.401473795987129</v>
      </c>
      <c r="AB1892" s="46" t="str">
        <v>0.477168851733632,0.385996818943343</v>
      </c>
      <c r="AC1892" s="39" t="str" cm="1">
        <f t="array" ref="AC1892:AF1892">SETMATRIX(GETMATRIX(AC1891:AF1891)-$O$9*TRANSPOSE($AO$4:$AR$4)*$AL$4)</f>
        <v>0.5774</v>
      </c>
      <c r="AD1892" s="39" t="str">
        <v>0.5774</v>
      </c>
      <c r="AE1892" s="39" t="str">
        <v>0.5774</v>
      </c>
      <c r="AF1892" s="39" t="str">
        <v>0.5774</v>
      </c>
      <c r="AG1892" s="5" cm="1">
        <f t="array" ref="AG1892">SIGMOID(SUM(GETVECTOR(_xlfn.CONCAT(Y1892,",",AC1892))*GETVECTOR(_xlfn.CONCAT($S1892,",",$AL$4)))+U1892)</f>
        <v>0.57109471773893361</v>
      </c>
      <c r="AH1892" s="5" cm="1">
        <f t="array" ref="AH1892">SIGMOID(SUM(GETVECTOR(_xlfn.CONCAT(Z1892,",",AD1892))*GETVECTOR(_xlfn.CONCAT($S1892,",",$AL$4)))+V1892)</f>
        <v>0.56643927509570124</v>
      </c>
      <c r="AI1892" s="5" cm="1">
        <f t="array" ref="AI1892">TANH(SUM(GETVECTOR(_xlfn.CONCAT(AA1892,",",AE1892))*GETVECTOR(_xlfn.CONCAT($S1892,",",$AL$4)))+W1892)</f>
        <v>0.7688879903427478</v>
      </c>
      <c r="AJ1892" s="5" cm="1">
        <f t="array" ref="AJ1892">SIGMOID(SUM(GETVECTOR(_xlfn.CONCAT(AB1892,",",AF1892))*GETVECTOR(_xlfn.CONCAT($S1892,",",$AL$4)))+X1892)</f>
        <v>0.55645134728213763</v>
      </c>
      <c r="AK1892" s="5">
        <f t="shared" si="580"/>
        <v>0.43552835587953659</v>
      </c>
      <c r="AL1892" s="46">
        <f t="shared" si="581"/>
        <v>0.22810669079887841</v>
      </c>
      <c r="AM1892" s="3">
        <f t="shared" si="582"/>
        <v>0.22810669079887841</v>
      </c>
      <c r="AN1892" s="3">
        <f t="shared" si="583"/>
        <v>0.10560047095628197</v>
      </c>
      <c r="AO1892" s="3">
        <f t="shared" si="584"/>
        <v>0</v>
      </c>
      <c r="AP1892" s="3">
        <f t="shared" si="585"/>
        <v>1.9940324641151339E-2</v>
      </c>
      <c r="AQ1892" s="3">
        <f t="shared" si="586"/>
        <v>2.4453558154151993E-2</v>
      </c>
      <c r="AR1892" s="3">
        <f t="shared" si="587"/>
        <v>2.3079017299172659E-2</v>
      </c>
      <c r="AS1892" s="3" cm="1">
        <f t="array" ref="AS1892">SUM(AO1892:AR1892*AC1892:AF1892)</f>
        <v>3.8958852514550446E-2</v>
      </c>
      <c r="AT1892" s="50">
        <f t="shared" si="588"/>
        <v>5.2032662387215121E-2</v>
      </c>
      <c r="AU1892" s="50">
        <f t="shared" si="589"/>
        <v>0.22810669079887841</v>
      </c>
      <c r="AV1892" s="68"/>
      <c r="AW1892" s="68"/>
    </row>
    <row r="1893" spans="1:49" ht="15" customHeight="1" x14ac:dyDescent="0.25">
      <c r="A1893" s="11">
        <f t="shared" si="595"/>
        <v>1890</v>
      </c>
      <c r="B1893" s="29">
        <v>32937</v>
      </c>
      <c r="C1893" s="25">
        <v>22</v>
      </c>
      <c r="D1893" s="12">
        <v>33.5</v>
      </c>
      <c r="E1893" s="25">
        <v>26.9</v>
      </c>
      <c r="F1893" s="35">
        <v>79</v>
      </c>
      <c r="G1893" s="25">
        <v>0</v>
      </c>
      <c r="H1893" s="13">
        <v>0</v>
      </c>
      <c r="I1893" s="25">
        <v>0</v>
      </c>
      <c r="J1893" s="12">
        <v>0</v>
      </c>
      <c r="K1893" s="12">
        <v>2</v>
      </c>
      <c r="L1893" s="25" t="s">
        <v>11</v>
      </c>
      <c r="M1893" s="10"/>
      <c r="N1893" s="15"/>
      <c r="O1893" s="15"/>
      <c r="P1893" s="4"/>
      <c r="Q1893" s="55"/>
      <c r="R1893" s="40">
        <f t="shared" si="596"/>
        <v>2.0618556701030927E-2</v>
      </c>
      <c r="S1893" s="3"/>
      <c r="T1893" s="3"/>
      <c r="U1893" s="5"/>
      <c r="V1893" s="5"/>
      <c r="W1893" s="5"/>
      <c r="X1893" s="5"/>
      <c r="Y1893" s="5"/>
      <c r="Z1893" s="5"/>
      <c r="AA1893" s="5"/>
      <c r="AB1893" s="5"/>
      <c r="AC1893" s="39"/>
      <c r="AD1893" s="39"/>
      <c r="AE1893" s="39"/>
      <c r="AF1893" s="39"/>
      <c r="AG1893" s="5"/>
      <c r="AH1893" s="5"/>
      <c r="AI1893" s="5"/>
      <c r="AJ1893" s="5"/>
      <c r="AK1893" s="5"/>
      <c r="AL1893" s="46"/>
      <c r="AM1893" s="3"/>
      <c r="AN1893" s="3"/>
      <c r="AO1893" s="3"/>
      <c r="AP1893" s="3"/>
      <c r="AQ1893" s="3"/>
      <c r="AR1893" s="3"/>
      <c r="AS1893" s="3"/>
      <c r="AT1893" s="53"/>
      <c r="AU1893" s="53"/>
      <c r="AV1893" s="53"/>
      <c r="AW1893" s="53"/>
    </row>
    <row r="1894" spans="1:49" ht="15" customHeight="1" x14ac:dyDescent="0.25">
      <c r="A1894" s="11">
        <f t="shared" si="595"/>
        <v>1891</v>
      </c>
      <c r="B1894" s="29">
        <v>32938</v>
      </c>
      <c r="C1894" s="25">
        <v>18</v>
      </c>
      <c r="D1894" s="12">
        <v>31.7</v>
      </c>
      <c r="E1894" s="25">
        <v>26.1</v>
      </c>
      <c r="F1894" s="35">
        <v>85</v>
      </c>
      <c r="G1894" s="25">
        <v>3</v>
      </c>
      <c r="H1894" s="13">
        <v>0</v>
      </c>
      <c r="I1894" s="25">
        <v>0</v>
      </c>
      <c r="J1894" s="12">
        <v>0</v>
      </c>
      <c r="K1894" s="12">
        <v>1</v>
      </c>
      <c r="L1894" s="25" t="s">
        <v>11</v>
      </c>
      <c r="M1894" s="10"/>
      <c r="N1894" s="15"/>
      <c r="O1894" s="15"/>
      <c r="P1894" s="4"/>
      <c r="Q1894" s="56"/>
      <c r="R1894" s="40">
        <f t="shared" si="596"/>
        <v>0</v>
      </c>
      <c r="S1894" s="3"/>
      <c r="T1894" s="3"/>
      <c r="U1894" s="5"/>
      <c r="V1894" s="5"/>
      <c r="W1894" s="5"/>
      <c r="X1894" s="5"/>
      <c r="Y1894" s="5"/>
      <c r="Z1894" s="5"/>
      <c r="AA1894" s="5"/>
      <c r="AB1894" s="5"/>
      <c r="AC1894" s="39"/>
      <c r="AD1894" s="39"/>
      <c r="AE1894" s="39"/>
      <c r="AF1894" s="39"/>
      <c r="AG1894" s="5"/>
      <c r="AH1894" s="5"/>
      <c r="AI1894" s="5"/>
      <c r="AJ1894" s="5"/>
      <c r="AK1894" s="5"/>
      <c r="AL1894" s="46"/>
      <c r="AM1894" s="3"/>
      <c r="AN1894" s="3"/>
      <c r="AO1894" s="3"/>
      <c r="AP1894" s="3"/>
      <c r="AQ1894" s="3"/>
      <c r="AR1894" s="3"/>
      <c r="AS1894" s="3"/>
      <c r="AT1894" s="53"/>
      <c r="AU1894" s="53"/>
      <c r="AV1894" s="53"/>
      <c r="AW1894" s="53"/>
    </row>
    <row r="1895" spans="1:49" ht="15" customHeight="1" x14ac:dyDescent="0.25">
      <c r="A1895" s="11">
        <f t="shared" si="595"/>
        <v>1892</v>
      </c>
      <c r="B1895" s="29">
        <v>32939</v>
      </c>
      <c r="C1895" s="25">
        <v>23</v>
      </c>
      <c r="D1895" s="12">
        <v>30.4</v>
      </c>
      <c r="E1895" s="25">
        <v>26.3</v>
      </c>
      <c r="F1895" s="35">
        <v>86</v>
      </c>
      <c r="G1895" s="25">
        <v>0</v>
      </c>
      <c r="H1895" s="13">
        <v>0</v>
      </c>
      <c r="I1895" s="25">
        <v>0</v>
      </c>
      <c r="J1895" s="12">
        <v>0</v>
      </c>
      <c r="K1895" s="12">
        <v>0</v>
      </c>
      <c r="L1895" s="25" t="s">
        <v>11</v>
      </c>
      <c r="M1895" s="10"/>
      <c r="N1895" s="15"/>
      <c r="O1895" s="15"/>
      <c r="P1895" s="4"/>
      <c r="Q1895" s="54">
        <f>1+Q1841</f>
        <v>36</v>
      </c>
      <c r="R1895" s="40">
        <f t="shared" si="596"/>
        <v>5.1546391752577319E-3</v>
      </c>
      <c r="S1895" s="42" t="str" cm="1">
        <f t="array" ref="S1895">SETVECTOR(R1895:R1896)</f>
        <v>0.00515463917525773,0.0206185567010309</v>
      </c>
      <c r="T1895" s="42">
        <f>R1897</f>
        <v>1</v>
      </c>
      <c r="U1895" s="5">
        <f>U1892-$O$9*SUM(AO1892)</f>
        <v>0</v>
      </c>
      <c r="V1895" s="5">
        <f>V1892-$O$9*SUM(AP1892)</f>
        <v>2.6922038174809138E-2</v>
      </c>
      <c r="W1895" s="5">
        <f>W1892-$O$9*SUM(AQ1892)</f>
        <v>0.79951742480771948</v>
      </c>
      <c r="X1895" s="5">
        <f>X1892-$O$9*SUM(AR1892)</f>
        <v>-1.0272542102016821E-2</v>
      </c>
      <c r="Y1895" s="5" t="str" cm="1">
        <f t="array" ref="Y1895:AB1895">SETMATRIX(GETMATRIX(_xlfn.ANCHORARRAY(Y1892))-$O$9*TRANSPOSE(AO1892:AR1892)*GETVECTOR(S1892))</f>
        <v>0.5774,0.5774</v>
      </c>
      <c r="Z1895" s="5" t="str">
        <v>0.482772569446156,0.413671436846475</v>
      </c>
      <c r="AA1895" s="5" t="str">
        <v>0.435151304945265,0.401423376279595</v>
      </c>
      <c r="AB1895" s="5" t="str">
        <v>0.476072003591888,0.385949233340664</v>
      </c>
      <c r="AC1895" s="39" t="str" cm="1">
        <f t="array" ref="AC1895:AF1895">SETMATRIX(GETMATRIX(_xlfn.ANCHORARRAY(AC1892))-$O$9*TRANSPOSE($AO$4:$AR$4)*$AL$4)</f>
        <v>0.5774</v>
      </c>
      <c r="AD1895" s="39" t="str">
        <v>0.5774</v>
      </c>
      <c r="AE1895" s="39" t="str">
        <v>0.5774</v>
      </c>
      <c r="AF1895" s="39" t="str">
        <v>0.5774</v>
      </c>
      <c r="AG1895" s="5" cm="1">
        <f t="array" ref="AG1895">SIGMOID(SUM(GETVECTOR(_xlfn.CONCAT(Y1895,",",AC1895))*GETVECTOR(_xlfn.CONCAT($S1895,",",$AL$4)))+U1895)</f>
        <v>0.50372029216782388</v>
      </c>
      <c r="AH1895" s="5" cm="1">
        <f t="array" ref="AH1895">SIGMOID(SUM(GETVECTOR(_xlfn.CONCAT(Z1895,",",AD1895))*GETVECTOR(_xlfn.CONCAT($S1895,",",$AL$4)))+V1895)</f>
        <v>0.50948382855327901</v>
      </c>
      <c r="AI1895" s="5" cm="1">
        <f t="array" ref="AI1895">TANH(SUM(GETVECTOR(_xlfn.CONCAT(AA1895,",",AE1895))*GETVECTOR(_xlfn.CONCAT($S1895,",",$AL$4)))+W1895)</f>
        <v>0.66961080439546283</v>
      </c>
      <c r="AJ1895" s="5" cm="1">
        <f t="array" ref="AJ1895">SIGMOID(SUM(GETVECTOR(_xlfn.CONCAT(AB1895,",",AF1895))*GETVECTOR(_xlfn.CONCAT($S1895,",",$AL$4)))+X1895)</f>
        <v>0.50003478836226767</v>
      </c>
      <c r="AK1895" s="5">
        <f t="shared" ref="AK1895:AK1946" si="597">AG1895*$AK$4+AI1895*AH1895</f>
        <v>0.3411558762640412</v>
      </c>
      <c r="AL1895" s="46">
        <f t="shared" ref="AL1895:AL1946" si="598">AJ1895*TANH(AK1895)</f>
        <v>0.16426588944556841</v>
      </c>
      <c r="AM1895" s="3">
        <f t="shared" ref="AM1895:AM1946" si="599">AL1895-T1895+0</f>
        <v>-0.83573411055443159</v>
      </c>
      <c r="AN1895" s="3">
        <f t="shared" ref="AN1895:AN1946" si="600">AM1895*AJ1895*(1-TANH(AK1895)^2)+$AN$4*$AG$4</f>
        <v>-0.37279756781650647</v>
      </c>
      <c r="AO1895" s="3">
        <f t="shared" ref="AO1895:AO1946" si="601">AN1895*$AK$4*AG1895*(1-AG1895)</f>
        <v>0</v>
      </c>
      <c r="AP1895" s="3">
        <f t="shared" ref="AP1895:AP1946" si="602">AN1895*AI1895*AH1895*(1-AH1895)</f>
        <v>-6.2384867408300557E-2</v>
      </c>
      <c r="AQ1895" s="3">
        <f t="shared" ref="AQ1895:AQ1946" si="603">AN1895*AH1895*(1-AI1895^2)</f>
        <v>-0.10477183661861916</v>
      </c>
      <c r="AR1895" s="3">
        <f t="shared" ref="AR1895:AR1946" si="604">AM1895*TANH(AK1895)*AJ1895*(1-AJ1895)</f>
        <v>-6.8636527668046635E-2</v>
      </c>
      <c r="AS1895" s="3" cm="1">
        <f t="array" ref="AS1895">SUM(AO1895:AR1895*AC1895:AF1895)</f>
        <v>-0.13614701198067358</v>
      </c>
      <c r="AT1895" s="50">
        <f t="shared" ref="AT1895:AT1946" si="605">AVERAGE((T1895-AL1895)^2)</f>
        <v>0.69845150354420693</v>
      </c>
      <c r="AU1895" s="50">
        <f t="shared" ref="AU1895:AU1946" si="606">SQRT(AT1895)</f>
        <v>0.83573411055443159</v>
      </c>
      <c r="AV1895" s="66">
        <f>AVERAGE(AT1895:AT1946)</f>
        <v>6.4914895108725376E-2</v>
      </c>
      <c r="AW1895" s="66">
        <f>SQRT(AV1895)</f>
        <v>0.2547840165880218</v>
      </c>
    </row>
    <row r="1896" spans="1:49" ht="15" customHeight="1" x14ac:dyDescent="0.25">
      <c r="A1896" s="11">
        <f t="shared" si="595"/>
        <v>1893</v>
      </c>
      <c r="B1896" s="29">
        <v>32940</v>
      </c>
      <c r="C1896" s="25">
        <v>21</v>
      </c>
      <c r="D1896" s="12">
        <v>32.4</v>
      </c>
      <c r="E1896" s="25">
        <v>26.4</v>
      </c>
      <c r="F1896" s="35">
        <v>86</v>
      </c>
      <c r="G1896" s="25">
        <v>6</v>
      </c>
      <c r="H1896" s="13">
        <v>0</v>
      </c>
      <c r="I1896" s="25">
        <v>0</v>
      </c>
      <c r="J1896" s="12">
        <v>0</v>
      </c>
      <c r="K1896" s="12">
        <v>2</v>
      </c>
      <c r="L1896" s="25" t="s">
        <v>11</v>
      </c>
      <c r="M1896" s="10"/>
      <c r="N1896" s="15"/>
      <c r="O1896" s="15"/>
      <c r="P1896" s="4"/>
      <c r="Q1896" s="55"/>
      <c r="R1896" s="40">
        <f t="shared" si="596"/>
        <v>2.0618556701030927E-2</v>
      </c>
      <c r="S1896" s="42" t="str" cm="1">
        <f t="array" ref="S1896">SETVECTOR(R1896:R1897)</f>
        <v>0.0206185567010309,1</v>
      </c>
      <c r="T1896" s="42">
        <f t="shared" ref="T1896:T1946" si="607">R1898</f>
        <v>0.52577319587628868</v>
      </c>
      <c r="U1896" s="5">
        <f t="shared" ref="U1896:U1946" si="608">U1895-$O$9*SUM(AO1895)</f>
        <v>0</v>
      </c>
      <c r="V1896" s="5">
        <f t="shared" ref="V1896:V1946" si="609">V1895-$O$9*SUM(AP1895)</f>
        <v>3.3160524915639193E-2</v>
      </c>
      <c r="W1896" s="5">
        <f t="shared" ref="W1896:W1946" si="610">W1895-$O$9*SUM(AQ1895)</f>
        <v>0.80999460846958138</v>
      </c>
      <c r="X1896" s="5">
        <f t="shared" ref="X1896:X1946" si="611">X1895-$O$9*SUM(AR1895)</f>
        <v>-3.4088893352121575E-3</v>
      </c>
      <c r="Y1896" s="46" t="str" cm="1">
        <f t="array" ref="Y1896:AB1896">SETMATRIX(GETMATRIX(Y1895:AB1895)-$O$9*TRANSPOSE(AO1895:AR1895)*GETVECTOR(S1895))</f>
        <v>0.5774,0.5774</v>
      </c>
      <c r="Z1896" s="46" t="str">
        <v>0.482804726594305,0.413800065439069</v>
      </c>
      <c r="AA1896" s="46" t="str">
        <v>0.435205311046615,0.401639400684994</v>
      </c>
      <c r="AB1896" s="46" t="str">
        <v>0.476107383245325,0.386090751954413</v>
      </c>
      <c r="AC1896" s="39" t="str" cm="1">
        <f t="array" ref="AC1896:AF1896">SETMATRIX(GETMATRIX(AC1895:AF1895)-$O$9*TRANSPOSE($AO$4:$AR$4)*$AL$4)</f>
        <v>0.5774</v>
      </c>
      <c r="AD1896" s="39" t="str">
        <v>0.5774</v>
      </c>
      <c r="AE1896" s="39" t="str">
        <v>0.5774</v>
      </c>
      <c r="AF1896" s="39" t="str">
        <v>0.5774</v>
      </c>
      <c r="AG1896" s="5" cm="1">
        <f t="array" ref="AG1896">SIGMOID(SUM(GETVECTOR(_xlfn.CONCAT(Y1896,",",AC1896))*GETVECTOR(_xlfn.CONCAT($S1896,",",$AL$4)))+U1896)</f>
        <v>0.64320570002646305</v>
      </c>
      <c r="AH1896" s="5" cm="1">
        <f t="array" ref="AH1896">SIGMOID(SUM(GETVECTOR(_xlfn.CONCAT(Z1896,",",AD1896))*GETVECTOR(_xlfn.CONCAT($S1896,",",$AL$4)))+V1896)</f>
        <v>0.61228215134673714</v>
      </c>
      <c r="AI1896" s="5" cm="1">
        <f t="array" ref="AI1896">TANH(SUM(GETVECTOR(_xlfn.CONCAT(AA1896,",",AE1896))*GETVECTOR(_xlfn.CONCAT($S1896,",",$AL$4)))+W1896)</f>
        <v>0.83983323049380898</v>
      </c>
      <c r="AJ1896" s="5" cm="1">
        <f t="array" ref="AJ1896">SIGMOID(SUM(GETVECTOR(_xlfn.CONCAT(AB1896,",",AF1896))*GETVECTOR(_xlfn.CONCAT($S1896,",",$AL$4)))+X1896)</f>
        <v>0.59688401967267912</v>
      </c>
      <c r="AK1896" s="5">
        <f t="shared" si="597"/>
        <v>0.51421489713922952</v>
      </c>
      <c r="AL1896" s="46">
        <f t="shared" si="598"/>
        <v>0.2824590858531581</v>
      </c>
      <c r="AM1896" s="3">
        <f t="shared" si="599"/>
        <v>-0.24331411002313058</v>
      </c>
      <c r="AN1896" s="3">
        <f t="shared" si="600"/>
        <v>-0.11270746560677428</v>
      </c>
      <c r="AO1896" s="3">
        <f t="shared" si="601"/>
        <v>0</v>
      </c>
      <c r="AP1896" s="3">
        <f t="shared" si="602"/>
        <v>-2.2470520516179426E-2</v>
      </c>
      <c r="AQ1896" s="3">
        <f t="shared" si="603"/>
        <v>-2.0335514203944985E-2</v>
      </c>
      <c r="AR1896" s="3">
        <f t="shared" si="604"/>
        <v>-2.7704662176776838E-2</v>
      </c>
      <c r="AS1896" s="3" cm="1">
        <f t="array" ref="AS1896">SUM(AO1896:AR1896*AC1896:AF1896)</f>
        <v>-4.0712876388270786E-2</v>
      </c>
      <c r="AT1896" s="50">
        <f t="shared" si="605"/>
        <v>5.9201756136348094E-2</v>
      </c>
      <c r="AU1896" s="50">
        <f t="shared" si="606"/>
        <v>0.24331411002313058</v>
      </c>
      <c r="AV1896" s="67"/>
      <c r="AW1896" s="67"/>
    </row>
    <row r="1897" spans="1:49" ht="15" customHeight="1" x14ac:dyDescent="0.25">
      <c r="A1897" s="11">
        <f t="shared" si="595"/>
        <v>1894</v>
      </c>
      <c r="B1897" s="29">
        <v>32941</v>
      </c>
      <c r="C1897" s="25">
        <v>22</v>
      </c>
      <c r="D1897" s="12">
        <v>32.799999999999997</v>
      </c>
      <c r="E1897" s="25">
        <v>26.2</v>
      </c>
      <c r="F1897" s="35">
        <v>84</v>
      </c>
      <c r="G1897" s="25">
        <v>17</v>
      </c>
      <c r="H1897" s="13">
        <v>0</v>
      </c>
      <c r="I1897" s="25">
        <v>0</v>
      </c>
      <c r="J1897" s="12">
        <v>0</v>
      </c>
      <c r="K1897" s="12">
        <v>0</v>
      </c>
      <c r="L1897" s="25" t="s">
        <v>11</v>
      </c>
      <c r="M1897" s="10"/>
      <c r="N1897" s="15"/>
      <c r="O1897" s="15"/>
      <c r="P1897" s="4"/>
      <c r="Q1897" s="55"/>
      <c r="R1897" s="40">
        <f t="shared" si="596"/>
        <v>1</v>
      </c>
      <c r="S1897" s="42" t="str" cm="1">
        <f t="array" ref="S1897">SETVECTOR(R1897:R1898)</f>
        <v>1,0.525773195876289</v>
      </c>
      <c r="T1897" s="42">
        <f t="shared" si="607"/>
        <v>0.62061855670103094</v>
      </c>
      <c r="U1897" s="5">
        <f t="shared" si="608"/>
        <v>0</v>
      </c>
      <c r="V1897" s="5">
        <f t="shared" si="609"/>
        <v>3.5407576967257139E-2</v>
      </c>
      <c r="W1897" s="5">
        <f t="shared" si="610"/>
        <v>0.8120281598899759</v>
      </c>
      <c r="X1897" s="5">
        <f t="shared" si="611"/>
        <v>-6.3842311753447342E-4</v>
      </c>
      <c r="Y1897" s="46" t="str" cm="1">
        <f t="array" ref="Y1897:AB1897">SETMATRIX(GETMATRIX(Y1896:AB1896)-$O$9*TRANSPOSE(AO1896:AR1896)*GETVECTOR(S1896))</f>
        <v>0.5774,0.5774</v>
      </c>
      <c r="Z1897" s="46" t="str">
        <v>0.482851057564441,0.416047117490687</v>
      </c>
      <c r="AA1897" s="46" t="str">
        <v>0.435247239941881,0.403672952105389</v>
      </c>
      <c r="AB1897" s="46" t="str">
        <v>0.476164506260122,0.388861218172091</v>
      </c>
      <c r="AC1897" s="39" t="str" cm="1">
        <f t="array" ref="AC1897:AF1897">SETMATRIX(GETMATRIX(AC1896:AF1896)-$O$9*TRANSPOSE($AO$4:$AR$4)*$AL$4)</f>
        <v>0.5774</v>
      </c>
      <c r="AD1897" s="39" t="str">
        <v>0.5774</v>
      </c>
      <c r="AE1897" s="39" t="str">
        <v>0.5774</v>
      </c>
      <c r="AF1897" s="39" t="str">
        <v>0.5774</v>
      </c>
      <c r="AG1897" s="5" cm="1">
        <f t="array" ref="AG1897">SIGMOID(SUM(GETVECTOR(_xlfn.CONCAT(Y1897,",",AC1897))*GETVECTOR(_xlfn.CONCAT($S1897,",",$AL$4)))+U1897)</f>
        <v>0.70702555896734465</v>
      </c>
      <c r="AH1897" s="5" cm="1">
        <f t="array" ref="AH1897">SIGMOID(SUM(GETVECTOR(_xlfn.CONCAT(Z1897,",",AD1897))*GETVECTOR(_xlfn.CONCAT($S1897,",",$AL$4)))+V1897)</f>
        <v>0.67634059783520695</v>
      </c>
      <c r="AI1897" s="5" cm="1">
        <f t="array" ref="AI1897">TANH(SUM(GETVECTOR(_xlfn.CONCAT(AA1897,",",AE1897))*GETVECTOR(_xlfn.CONCAT($S1897,",",$AL$4)))+W1897)</f>
        <v>0.89755851953664778</v>
      </c>
      <c r="AJ1897" s="5" cm="1">
        <f t="array" ref="AJ1897">SIGMOID(SUM(GETVECTOR(_xlfn.CONCAT(AB1897,",",AF1897))*GETVECTOR(_xlfn.CONCAT($S1897,",",$AL$4)))+X1897)</f>
        <v>0.66373398553635599</v>
      </c>
      <c r="AK1897" s="5">
        <f t="shared" si="597"/>
        <v>0.60705526569549961</v>
      </c>
      <c r="AL1897" s="46">
        <f t="shared" si="598"/>
        <v>0.35977760686891075</v>
      </c>
      <c r="AM1897" s="3">
        <f t="shared" si="599"/>
        <v>-0.26084094983212019</v>
      </c>
      <c r="AN1897" s="3">
        <f t="shared" si="600"/>
        <v>-0.12226038102624508</v>
      </c>
      <c r="AO1897" s="3">
        <f t="shared" si="601"/>
        <v>0</v>
      </c>
      <c r="AP1897" s="3">
        <f t="shared" si="602"/>
        <v>-2.4021615055119766E-2</v>
      </c>
      <c r="AQ1897" s="3">
        <f t="shared" si="603"/>
        <v>-1.6073935685682533E-2</v>
      </c>
      <c r="AR1897" s="3">
        <f t="shared" si="604"/>
        <v>-3.1556794244784712E-2</v>
      </c>
      <c r="AS1897" s="3" cm="1">
        <f t="array" ref="AS1897">SUM(AO1897:AR1897*AC1897:AF1897)</f>
        <v>-4.1372063994677938E-2</v>
      </c>
      <c r="AT1897" s="50">
        <f t="shared" si="605"/>
        <v>6.8038001109322649E-2</v>
      </c>
      <c r="AU1897" s="50">
        <f t="shared" si="606"/>
        <v>0.26084094983212019</v>
      </c>
      <c r="AV1897" s="67"/>
      <c r="AW1897" s="67"/>
    </row>
    <row r="1898" spans="1:49" ht="15" customHeight="1" x14ac:dyDescent="0.25">
      <c r="A1898" s="11">
        <f t="shared" si="595"/>
        <v>1895</v>
      </c>
      <c r="B1898" s="29">
        <v>32942</v>
      </c>
      <c r="C1898" s="25">
        <v>23</v>
      </c>
      <c r="D1898" s="12">
        <v>33.200000000000003</v>
      </c>
      <c r="E1898" s="25">
        <v>26.8</v>
      </c>
      <c r="F1898" s="35">
        <v>85</v>
      </c>
      <c r="G1898" s="25">
        <v>0</v>
      </c>
      <c r="H1898" s="13">
        <v>0</v>
      </c>
      <c r="I1898" s="25">
        <v>0</v>
      </c>
      <c r="J1898" s="12">
        <v>0</v>
      </c>
      <c r="K1898" s="12">
        <v>0</v>
      </c>
      <c r="L1898" s="25" t="s">
        <v>11</v>
      </c>
      <c r="M1898" s="10"/>
      <c r="N1898" s="15"/>
      <c r="O1898" s="15"/>
      <c r="P1898" s="4"/>
      <c r="Q1898" s="55"/>
      <c r="R1898" s="40">
        <f t="shared" si="596"/>
        <v>0.52577319587628868</v>
      </c>
      <c r="S1898" s="42" t="str" cm="1">
        <f t="array" ref="S1898">SETVECTOR(R1898:R1899)</f>
        <v>0.525773195876289,0.620618556701031</v>
      </c>
      <c r="T1898" s="42">
        <f t="shared" si="607"/>
        <v>0.23711340206185566</v>
      </c>
      <c r="U1898" s="5">
        <f t="shared" si="608"/>
        <v>0</v>
      </c>
      <c r="V1898" s="5">
        <f t="shared" si="609"/>
        <v>3.7809738472769118E-2</v>
      </c>
      <c r="W1898" s="5">
        <f t="shared" si="610"/>
        <v>0.8136355534585441</v>
      </c>
      <c r="X1898" s="5">
        <f t="shared" si="611"/>
        <v>2.5172563069439978E-3</v>
      </c>
      <c r="Y1898" s="46" t="str" cm="1">
        <f t="array" ref="Y1898:AB1898">SETMATRIX(GETMATRIX(Y1897:AB1897)-$O$9*TRANSPOSE(AO1897:AR1897)*GETVECTOR(S1897))</f>
        <v>0.5774,0.5774</v>
      </c>
      <c r="Z1898" s="46" t="str">
        <v>0.485253219069953,0.417310109622451</v>
      </c>
      <c r="AA1898" s="46" t="str">
        <v>0.436854633510449,0.404518076558966</v>
      </c>
      <c r="AB1898" s="46" t="str">
        <v>0.4793201856846,0.39052038982826</v>
      </c>
      <c r="AC1898" s="39" t="str" cm="1">
        <f t="array" ref="AC1898:AF1898">SETMATRIX(GETMATRIX(AC1897:AF1897)-$O$9*TRANSPOSE($AO$4:$AR$4)*$AL$4)</f>
        <v>0.5774</v>
      </c>
      <c r="AD1898" s="39" t="str">
        <v>0.5774</v>
      </c>
      <c r="AE1898" s="39" t="str">
        <v>0.5774</v>
      </c>
      <c r="AF1898" s="39" t="str">
        <v>0.5774</v>
      </c>
      <c r="AG1898" s="5" cm="1">
        <f t="array" ref="AG1898">SIGMOID(SUM(GETVECTOR(_xlfn.CONCAT(Y1898,",",AC1898))*GETVECTOR(_xlfn.CONCAT($S1898,",",$AL$4)))+U1898)</f>
        <v>0.65969303906938159</v>
      </c>
      <c r="AH1898" s="5" cm="1">
        <f t="array" ref="AH1898">SIGMOID(SUM(GETVECTOR(_xlfn.CONCAT(Z1898,",",AD1898))*GETVECTOR(_xlfn.CONCAT($S1898,",",$AL$4)))+V1898)</f>
        <v>0.63458400851478036</v>
      </c>
      <c r="AI1898" s="5" cm="1">
        <f t="array" ref="AI1898">TANH(SUM(GETVECTOR(_xlfn.CONCAT(AA1898,",",AE1898))*GETVECTOR(_xlfn.CONCAT($S1898,",",$AL$4)))+W1898)</f>
        <v>0.8602676529981711</v>
      </c>
      <c r="AJ1898" s="5" cm="1">
        <f t="array" ref="AJ1898">SIGMOID(SUM(GETVECTOR(_xlfn.CONCAT(AB1898,",",AF1898))*GETVECTOR(_xlfn.CONCAT($S1898,",",$AL$4)))+X1898)</f>
        <v>0.62172940600978244</v>
      </c>
      <c r="AK1898" s="5">
        <f t="shared" si="597"/>
        <v>0.5459120956351815</v>
      </c>
      <c r="AL1898" s="46">
        <f t="shared" si="598"/>
        <v>0.30927938385594655</v>
      </c>
      <c r="AM1898" s="3">
        <f t="shared" si="599"/>
        <v>7.2165981794090894E-2</v>
      </c>
      <c r="AN1898" s="3">
        <f t="shared" si="600"/>
        <v>3.3764899140182547E-2</v>
      </c>
      <c r="AO1898" s="3">
        <f t="shared" si="601"/>
        <v>0</v>
      </c>
      <c r="AP1898" s="3">
        <f t="shared" si="602"/>
        <v>6.7355912321714487E-3</v>
      </c>
      <c r="AQ1898" s="3">
        <f t="shared" si="603"/>
        <v>5.5696379951942739E-3</v>
      </c>
      <c r="AR1898" s="3">
        <f t="shared" si="604"/>
        <v>8.4427917545314077E-3</v>
      </c>
      <c r="AS1898" s="3" cm="1">
        <f t="array" ref="AS1898">SUM(AO1898:AR1898*AC1898:AF1898)</f>
        <v>1.1979907314947403E-2</v>
      </c>
      <c r="AT1898" s="50">
        <f t="shared" si="605"/>
        <v>5.2079289283050584E-3</v>
      </c>
      <c r="AU1898" s="50">
        <f t="shared" si="606"/>
        <v>7.2165981794090894E-2</v>
      </c>
      <c r="AV1898" s="67"/>
      <c r="AW1898" s="67"/>
    </row>
    <row r="1899" spans="1:49" ht="15" customHeight="1" x14ac:dyDescent="0.25">
      <c r="A1899" s="11">
        <f t="shared" si="595"/>
        <v>1896</v>
      </c>
      <c r="B1899" s="29">
        <v>32943</v>
      </c>
      <c r="C1899" s="25">
        <v>20</v>
      </c>
      <c r="D1899" s="12">
        <v>33.6</v>
      </c>
      <c r="E1899" s="25">
        <v>26.5</v>
      </c>
      <c r="F1899" s="35">
        <v>88</v>
      </c>
      <c r="G1899" s="25">
        <v>0</v>
      </c>
      <c r="H1899" s="13">
        <v>0</v>
      </c>
      <c r="I1899" s="25">
        <v>0</v>
      </c>
      <c r="J1899" s="12">
        <v>0</v>
      </c>
      <c r="K1899" s="12">
        <v>1</v>
      </c>
      <c r="L1899" s="25" t="s">
        <v>11</v>
      </c>
      <c r="M1899" s="10"/>
      <c r="N1899" s="15"/>
      <c r="O1899" s="15"/>
      <c r="P1899" s="4"/>
      <c r="Q1899" s="55"/>
      <c r="R1899" s="40">
        <f t="shared" si="596"/>
        <v>0.62061855670103094</v>
      </c>
      <c r="S1899" s="42" t="str" cm="1">
        <f t="array" ref="S1899">SETVECTOR(R1899:R1900)</f>
        <v>0.620618556701031,0.237113402061856</v>
      </c>
      <c r="T1899" s="42">
        <f t="shared" si="607"/>
        <v>0.10309278350515463</v>
      </c>
      <c r="U1899" s="5">
        <f t="shared" si="608"/>
        <v>0</v>
      </c>
      <c r="V1899" s="5">
        <f t="shared" si="609"/>
        <v>3.7136179349551976E-2</v>
      </c>
      <c r="W1899" s="5">
        <f t="shared" si="610"/>
        <v>0.81307858965902469</v>
      </c>
      <c r="X1899" s="5">
        <f t="shared" si="611"/>
        <v>1.672977131490857E-3</v>
      </c>
      <c r="Y1899" s="46" t="str" cm="1">
        <f t="array" ref="Y1899:AB1899">SETMATRIX(GETMATRIX(Y1898:AB1898)-$O$9*TRANSPOSE(AO1898:AR1898)*GETVECTOR(S1898))</f>
        <v>0.5774,0.5774</v>
      </c>
      <c r="Z1899" s="46" t="str">
        <v>0.484899079737127,0.416892086331547</v>
      </c>
      <c r="AA1899" s="46" t="str">
        <v>0.436561796873588,0.404172414489574</v>
      </c>
      <c r="AB1899" s="46" t="str">
        <v>0.47887628632431,0.389996414504937</v>
      </c>
      <c r="AC1899" s="39" t="str" cm="1">
        <f t="array" ref="AC1899:AF1899">SETMATRIX(GETMATRIX(AC1898:AF1898)-$O$9*TRANSPOSE($AO$4:$AR$4)*$AL$4)</f>
        <v>0.5774</v>
      </c>
      <c r="AD1899" s="39" t="str">
        <v>0.5774</v>
      </c>
      <c r="AE1899" s="39" t="str">
        <v>0.5774</v>
      </c>
      <c r="AF1899" s="39" t="str">
        <v>0.5774</v>
      </c>
      <c r="AG1899" s="5" cm="1">
        <f t="array" ref="AG1899">SIGMOID(SUM(GETVECTOR(_xlfn.CONCAT(Y1899,",",AC1899))*GETVECTOR(_xlfn.CONCAT($S1899,",",$AL$4)))+U1899)</f>
        <v>0.62134345895524834</v>
      </c>
      <c r="AH1899" s="5" cm="1">
        <f t="array" ref="AH1899">SIGMOID(SUM(GETVECTOR(_xlfn.CONCAT(Z1899,",",AD1899))*GETVECTOR(_xlfn.CONCAT($S1899,",",$AL$4)))+V1899)</f>
        <v>0.60752589689498604</v>
      </c>
      <c r="AI1899" s="5" cm="1">
        <f t="array" ref="AI1899">TANH(SUM(GETVECTOR(_xlfn.CONCAT(AA1899,",",AE1899))*GETVECTOR(_xlfn.CONCAT($S1899,",",$AL$4)))+W1899)</f>
        <v>0.82740482324239173</v>
      </c>
      <c r="AJ1899" s="5" cm="1">
        <f t="array" ref="AJ1899">SIGMOID(SUM(GETVECTOR(_xlfn.CONCAT(AB1899,",",AF1899))*GETVECTOR(_xlfn.CONCAT($S1899,",",$AL$4)))+X1899)</f>
        <v>0.59660664648962536</v>
      </c>
      <c r="AK1899" s="5">
        <f t="shared" si="597"/>
        <v>0.50266985733557146</v>
      </c>
      <c r="AL1899" s="46">
        <f t="shared" si="598"/>
        <v>0.27695331776656168</v>
      </c>
      <c r="AM1899" s="3">
        <f t="shared" si="599"/>
        <v>0.17386053426140705</v>
      </c>
      <c r="AN1899" s="3">
        <f t="shared" si="600"/>
        <v>8.1373852191862842E-2</v>
      </c>
      <c r="AO1899" s="3">
        <f t="shared" si="601"/>
        <v>0</v>
      </c>
      <c r="AP1899" s="3">
        <f t="shared" si="602"/>
        <v>1.6053832407487704E-2</v>
      </c>
      <c r="AQ1899" s="3">
        <f t="shared" si="603"/>
        <v>1.5592404502953627E-2</v>
      </c>
      <c r="AR1899" s="3">
        <f t="shared" si="604"/>
        <v>1.942389493624401E-2</v>
      </c>
      <c r="AS1899" s="3" cm="1">
        <f t="array" ref="AS1899">SUM(AO1899:AR1899*AC1899:AF1899)</f>
        <v>2.9487894128276119E-2</v>
      </c>
      <c r="AT1899" s="50">
        <f t="shared" si="605"/>
        <v>3.0227485373661895E-2</v>
      </c>
      <c r="AU1899" s="50">
        <f t="shared" si="606"/>
        <v>0.17386053426140705</v>
      </c>
      <c r="AV1899" s="67"/>
      <c r="AW1899" s="67"/>
    </row>
    <row r="1900" spans="1:49" ht="15" customHeight="1" x14ac:dyDescent="0.25">
      <c r="A1900" s="11">
        <f t="shared" si="595"/>
        <v>1897</v>
      </c>
      <c r="B1900" s="29">
        <v>32944</v>
      </c>
      <c r="C1900" s="25">
        <v>23</v>
      </c>
      <c r="D1900" s="12">
        <v>34</v>
      </c>
      <c r="E1900" s="25">
        <v>26.7</v>
      </c>
      <c r="F1900" s="35">
        <v>82</v>
      </c>
      <c r="G1900" s="25">
        <v>43</v>
      </c>
      <c r="H1900" s="13">
        <v>0</v>
      </c>
      <c r="I1900" s="25">
        <v>0</v>
      </c>
      <c r="J1900" s="12">
        <v>0</v>
      </c>
      <c r="K1900" s="12">
        <v>1</v>
      </c>
      <c r="L1900" s="25" t="s">
        <v>11</v>
      </c>
      <c r="M1900" s="10"/>
      <c r="N1900" s="15"/>
      <c r="O1900" s="15"/>
      <c r="P1900" s="4"/>
      <c r="Q1900" s="55"/>
      <c r="R1900" s="40">
        <f t="shared" si="596"/>
        <v>0.23711340206185566</v>
      </c>
      <c r="S1900" s="42" t="str" cm="1">
        <f t="array" ref="S1900">SETVECTOR(R1900:R1901)</f>
        <v>0.237113402061856,0.103092783505155</v>
      </c>
      <c r="T1900" s="42">
        <f t="shared" si="607"/>
        <v>0.17525773195876287</v>
      </c>
      <c r="U1900" s="5">
        <f t="shared" si="608"/>
        <v>0</v>
      </c>
      <c r="V1900" s="5">
        <f t="shared" si="609"/>
        <v>3.5530796108803206E-2</v>
      </c>
      <c r="W1900" s="5">
        <f t="shared" si="610"/>
        <v>0.81151934920872937</v>
      </c>
      <c r="X1900" s="5">
        <f t="shared" si="611"/>
        <v>-2.6941236213354398E-4</v>
      </c>
      <c r="Y1900" s="46" t="str" cm="1">
        <f t="array" ref="Y1900:AB1900">SETMATRIX(GETMATRIX(Y1899:AB1899)-$O$9*TRANSPOSE(AO1899:AR1899)*GETVECTOR(S1899))</f>
        <v>0.5774,0.5774</v>
      </c>
      <c r="Z1900" s="46" t="str">
        <v>0.483902749107301,0.41651142844972</v>
      </c>
      <c r="AA1900" s="46" t="str">
        <v>0.435594103315776,0.403802697681772</v>
      </c>
      <c r="AB1900" s="46" t="str">
        <v>0.477670803360226,0.389535847923974</v>
      </c>
      <c r="AC1900" s="39" t="str" cm="1">
        <f t="array" ref="AC1900:AF1900">SETMATRIX(GETMATRIX(AC1899:AF1899)-$O$9*TRANSPOSE($AO$4:$AR$4)*$AL$4)</f>
        <v>0.5774</v>
      </c>
      <c r="AD1900" s="39" t="str">
        <v>0.5774</v>
      </c>
      <c r="AE1900" s="39" t="str">
        <v>0.5774</v>
      </c>
      <c r="AF1900" s="39" t="str">
        <v>0.5774</v>
      </c>
      <c r="AG1900" s="5" cm="1">
        <f t="array" ref="AG1900">SIGMOID(SUM(GETVECTOR(_xlfn.CONCAT(Y1900,",",AC1900))*GETVECTOR(_xlfn.CONCAT($S1900,",",$AL$4)))+U1900)</f>
        <v>0.54895145763587516</v>
      </c>
      <c r="AH1900" s="5" cm="1">
        <f t="array" ref="AH1900">SIGMOID(SUM(GETVECTOR(_xlfn.CONCAT(Z1900,",",AD1900))*GETVECTOR(_xlfn.CONCAT($S1900,",",$AL$4)))+V1900)</f>
        <v>0.54815278393068756</v>
      </c>
      <c r="AI1900" s="5" cm="1">
        <f t="array" ref="AI1900">TANH(SUM(GETVECTOR(_xlfn.CONCAT(AA1900,",",AE1900))*GETVECTOR(_xlfn.CONCAT($S1900,",",$AL$4)))+W1900)</f>
        <v>0.74268188237534072</v>
      </c>
      <c r="AJ1900" s="5" cm="1">
        <f t="array" ref="AJ1900">SIGMOID(SUM(GETVECTOR(_xlfn.CONCAT(AB1900,",",AF1900))*GETVECTOR(_xlfn.CONCAT($S1900,",",$AL$4)))+X1900)</f>
        <v>0.53821310561569313</v>
      </c>
      <c r="AK1900" s="5">
        <f t="shared" si="597"/>
        <v>0.40710314139892645</v>
      </c>
      <c r="AL1900" s="46">
        <f t="shared" si="598"/>
        <v>0.20775576214422534</v>
      </c>
      <c r="AM1900" s="3">
        <f t="shared" si="599"/>
        <v>3.2498030185462462E-2</v>
      </c>
      <c r="AN1900" s="3">
        <f t="shared" si="600"/>
        <v>1.4884658645671371E-2</v>
      </c>
      <c r="AO1900" s="3">
        <f t="shared" si="601"/>
        <v>0</v>
      </c>
      <c r="AP1900" s="3">
        <f t="shared" si="602"/>
        <v>2.7380094563970335E-3</v>
      </c>
      <c r="AQ1900" s="3">
        <f t="shared" si="603"/>
        <v>3.6587184063468672E-3</v>
      </c>
      <c r="AR1900" s="3">
        <f t="shared" si="604"/>
        <v>3.1178248843916896E-3</v>
      </c>
      <c r="AS1900" s="3" cm="1">
        <f t="array" ref="AS1900">SUM(AO1900:AR1900*AC1900:AF1900)</f>
        <v>5.4937027561960897E-3</v>
      </c>
      <c r="AT1900" s="50">
        <f t="shared" si="605"/>
        <v>1.0561219659352293E-3</v>
      </c>
      <c r="AU1900" s="50">
        <f t="shared" si="606"/>
        <v>3.2498030185462462E-2</v>
      </c>
      <c r="AV1900" s="67"/>
      <c r="AW1900" s="67"/>
    </row>
    <row r="1901" spans="1:49" ht="15" customHeight="1" x14ac:dyDescent="0.25">
      <c r="A1901" s="11">
        <f t="shared" si="595"/>
        <v>1898</v>
      </c>
      <c r="B1901" s="29">
        <v>32945</v>
      </c>
      <c r="C1901" s="25">
        <v>23</v>
      </c>
      <c r="D1901" s="12">
        <v>32.200000000000003</v>
      </c>
      <c r="E1901" s="25">
        <v>26.1</v>
      </c>
      <c r="F1901" s="35">
        <v>95</v>
      </c>
      <c r="G1901" s="25">
        <v>32</v>
      </c>
      <c r="H1901" s="13">
        <v>0</v>
      </c>
      <c r="I1901" s="25">
        <v>0</v>
      </c>
      <c r="J1901" s="12">
        <v>0</v>
      </c>
      <c r="K1901" s="12">
        <v>1</v>
      </c>
      <c r="L1901" s="25" t="s">
        <v>11</v>
      </c>
      <c r="M1901" s="10"/>
      <c r="N1901" s="15"/>
      <c r="O1901" s="15"/>
      <c r="P1901" s="4"/>
      <c r="Q1901" s="55"/>
      <c r="R1901" s="40">
        <f t="shared" si="596"/>
        <v>0.10309278350515463</v>
      </c>
      <c r="S1901" s="42" t="str" cm="1">
        <f t="array" ref="S1901">SETVECTOR(R1901:R1902)</f>
        <v>0.103092783505155,0.175257731958763</v>
      </c>
      <c r="T1901" s="42">
        <f t="shared" si="607"/>
        <v>2.0618556701030927E-2</v>
      </c>
      <c r="U1901" s="5">
        <f t="shared" si="608"/>
        <v>0</v>
      </c>
      <c r="V1901" s="5">
        <f t="shared" si="609"/>
        <v>3.5256995163163503E-2</v>
      </c>
      <c r="W1901" s="5">
        <f t="shared" si="610"/>
        <v>0.81115347736809473</v>
      </c>
      <c r="X1901" s="5">
        <f t="shared" si="611"/>
        <v>-5.811948505727129E-4</v>
      </c>
      <c r="Y1901" s="46" t="str" cm="1">
        <f t="array" ref="Y1901:AB1901">SETMATRIX(GETMATRIX(Y1900:AB1900)-$O$9*TRANSPOSE(AO1900:AR1900)*GETVECTOR(S1900))</f>
        <v>0.5774,0.5774</v>
      </c>
      <c r="Z1901" s="46" t="str">
        <v>0.483837827233593,0.416483201548108</v>
      </c>
      <c r="AA1901" s="46" t="str">
        <v>0.435507350198925,0.403764978935315</v>
      </c>
      <c r="AB1901" s="46" t="str">
        <v>0.477596875553689,0.389503705399393</v>
      </c>
      <c r="AC1901" s="39" t="str" cm="1">
        <f t="array" ref="AC1901:AF1901">SETMATRIX(GETMATRIX(AC1900:AF1900)-$O$9*TRANSPOSE($AO$4:$AR$4)*$AL$4)</f>
        <v>0.5774</v>
      </c>
      <c r="AD1901" s="39" t="str">
        <v>0.5774</v>
      </c>
      <c r="AE1901" s="39" t="str">
        <v>0.5774</v>
      </c>
      <c r="AF1901" s="39" t="str">
        <v>0.5774</v>
      </c>
      <c r="AG1901" s="5" cm="1">
        <f t="array" ref="AG1901">SIGMOID(SUM(GETVECTOR(_xlfn.CONCAT(Y1901,",",AC1901))*GETVECTOR(_xlfn.CONCAT($S1901,",",$AL$4)))+U1901)</f>
        <v>0.54009362987552256</v>
      </c>
      <c r="AH1901" s="5" cm="1">
        <f t="array" ref="AH1901">SIGMOID(SUM(GETVECTOR(_xlfn.CONCAT(Z1901,",",AD1901))*GETVECTOR(_xlfn.CONCAT($S1901,",",$AL$4)))+V1901)</f>
        <v>0.53945010193070897</v>
      </c>
      <c r="AI1901" s="5" cm="1">
        <f t="array" ref="AI1901">TANH(SUM(GETVECTOR(_xlfn.CONCAT(AA1901,",",AE1901))*GETVECTOR(_xlfn.CONCAT($S1901,",",$AL$4)))+W1901)</f>
        <v>0.72910505455065788</v>
      </c>
      <c r="AJ1901" s="5" cm="1">
        <f t="array" ref="AJ1901">SIGMOID(SUM(GETVECTOR(_xlfn.CONCAT(AB1901,",",AF1901))*GETVECTOR(_xlfn.CONCAT($S1901,",",$AL$4)))+X1901)</f>
        <v>0.52919653076779494</v>
      </c>
      <c r="AK1901" s="5">
        <f t="shared" si="597"/>
        <v>0.3933157959955475</v>
      </c>
      <c r="AL1901" s="46">
        <f t="shared" si="598"/>
        <v>0.19803339709248638</v>
      </c>
      <c r="AM1901" s="3">
        <f t="shared" si="599"/>
        <v>0.17741484039145544</v>
      </c>
      <c r="AN1901" s="3">
        <f t="shared" si="600"/>
        <v>8.0739616665478214E-2</v>
      </c>
      <c r="AO1901" s="3">
        <f t="shared" si="601"/>
        <v>0</v>
      </c>
      <c r="AP1901" s="3">
        <f t="shared" si="602"/>
        <v>1.4625299289392513E-2</v>
      </c>
      <c r="AQ1901" s="3">
        <f t="shared" si="603"/>
        <v>2.0401412860897972E-2</v>
      </c>
      <c r="AR1901" s="3">
        <f t="shared" si="604"/>
        <v>1.6541239001604952E-2</v>
      </c>
      <c r="AS1901" s="3" cm="1">
        <f t="array" ref="AS1901">SUM(AO1901:AR1901*AC1901:AF1901)</f>
        <v>2.9775334995104423E-2</v>
      </c>
      <c r="AT1901" s="50">
        <f t="shared" si="605"/>
        <v>3.1476025591125611E-2</v>
      </c>
      <c r="AU1901" s="50">
        <f t="shared" si="606"/>
        <v>0.17741484039145544</v>
      </c>
      <c r="AV1901" s="67"/>
      <c r="AW1901" s="67"/>
    </row>
    <row r="1902" spans="1:49" ht="15" customHeight="1" x14ac:dyDescent="0.25">
      <c r="A1902" s="11">
        <f t="shared" si="595"/>
        <v>1899</v>
      </c>
      <c r="B1902" s="29">
        <v>32946</v>
      </c>
      <c r="C1902" s="25">
        <v>23</v>
      </c>
      <c r="D1902" s="12">
        <v>31.8</v>
      </c>
      <c r="E1902" s="25">
        <v>26.7</v>
      </c>
      <c r="F1902" s="35">
        <v>88</v>
      </c>
      <c r="G1902" s="25">
        <v>111</v>
      </c>
      <c r="H1902" s="13">
        <v>0</v>
      </c>
      <c r="I1902" s="25">
        <v>0</v>
      </c>
      <c r="J1902" s="12">
        <v>0</v>
      </c>
      <c r="K1902" s="12">
        <v>0</v>
      </c>
      <c r="L1902" s="25" t="s">
        <v>11</v>
      </c>
      <c r="M1902" s="10"/>
      <c r="N1902" s="15"/>
      <c r="O1902" s="15"/>
      <c r="P1902" s="4"/>
      <c r="Q1902" s="55"/>
      <c r="R1902" s="40">
        <f t="shared" si="596"/>
        <v>0.17525773195876287</v>
      </c>
      <c r="S1902" s="42" t="str" cm="1">
        <f t="array" ref="S1902">SETVECTOR(R1902:R1903)</f>
        <v>0.175257731958763,0.0206185567010309</v>
      </c>
      <c r="T1902" s="42">
        <f t="shared" si="607"/>
        <v>1.0309278350515464E-3</v>
      </c>
      <c r="U1902" s="5">
        <f t="shared" si="608"/>
        <v>0</v>
      </c>
      <c r="V1902" s="5">
        <f t="shared" si="609"/>
        <v>3.3794465234224254E-2</v>
      </c>
      <c r="W1902" s="5">
        <f t="shared" si="610"/>
        <v>0.80911333608200497</v>
      </c>
      <c r="X1902" s="5">
        <f t="shared" si="611"/>
        <v>-2.2353187507332083E-3</v>
      </c>
      <c r="Y1902" s="46" t="str" cm="1">
        <f t="array" ref="Y1902:AB1902">SETMATRIX(GETMATRIX(Y1901:AB1901)-$O$9*TRANSPOSE(AO1901:AR1901)*GETVECTOR(S1901))</f>
        <v>0.5774,0.5774</v>
      </c>
      <c r="Z1902" s="46" t="str">
        <v>0.483687050952259,0.41622688186984</v>
      </c>
      <c r="AA1902" s="46" t="str">
        <v>0.435297026354998,0.403407428400639</v>
      </c>
      <c r="AB1902" s="46" t="str">
        <v>0.477426347316559,0.389213807396272</v>
      </c>
      <c r="AC1902" s="39" t="str" cm="1">
        <f t="array" ref="AC1902:AF1902">SETMATRIX(GETMATRIX(AC1901:AF1901)-$O$9*TRANSPOSE($AO$4:$AR$4)*$AL$4)</f>
        <v>0.5774</v>
      </c>
      <c r="AD1902" s="39" t="str">
        <v>0.5774</v>
      </c>
      <c r="AE1902" s="39" t="str">
        <v>0.5774</v>
      </c>
      <c r="AF1902" s="39" t="str">
        <v>0.5774</v>
      </c>
      <c r="AG1902" s="5" cm="1">
        <f t="array" ref="AG1902">SIGMOID(SUM(GETVECTOR(_xlfn.CONCAT(Y1902,",",AC1902))*GETVECTOR(_xlfn.CONCAT($S1902,",",$AL$4)))+U1902)</f>
        <v>0.52824464136378757</v>
      </c>
      <c r="AH1902" s="5" cm="1">
        <f t="array" ref="AH1902">SIGMOID(SUM(GETVECTOR(_xlfn.CONCAT(Z1902,",",AD1902))*GETVECTOR(_xlfn.CONCAT($S1902,",",$AL$4)))+V1902)</f>
        <v>0.53174383634169786</v>
      </c>
      <c r="AI1902" s="5" cm="1">
        <f t="array" ref="AI1902">TANH(SUM(GETVECTOR(_xlfn.CONCAT(AA1902,",",AE1902))*GETVECTOR(_xlfn.CONCAT($S1902,",",$AL$4)))+W1902)</f>
        <v>0.71322634302503896</v>
      </c>
      <c r="AJ1902" s="5" cm="1">
        <f t="array" ref="AJ1902">SIGMOID(SUM(GETVECTOR(_xlfn.CONCAT(AB1902,",",AF1902))*GETVECTOR(_xlfn.CONCAT($S1902,",",$AL$4)))+X1902)</f>
        <v>0.52235068673666085</v>
      </c>
      <c r="AK1902" s="5">
        <f t="shared" si="597"/>
        <v>0.37925371182009399</v>
      </c>
      <c r="AL1902" s="46">
        <f t="shared" si="598"/>
        <v>0.1891218630118123</v>
      </c>
      <c r="AM1902" s="3">
        <f t="shared" si="599"/>
        <v>0.18809093517676076</v>
      </c>
      <c r="AN1902" s="3">
        <f t="shared" si="600"/>
        <v>8.5370220761822532E-2</v>
      </c>
      <c r="AO1902" s="3">
        <f t="shared" si="601"/>
        <v>0</v>
      </c>
      <c r="AP1902" s="3">
        <f t="shared" si="602"/>
        <v>1.5160717215995486E-2</v>
      </c>
      <c r="AQ1902" s="3">
        <f t="shared" si="603"/>
        <v>2.2302978572883363E-2</v>
      </c>
      <c r="AR1902" s="3">
        <f t="shared" si="604"/>
        <v>1.6990992993956313E-2</v>
      </c>
      <c r="AS1902" s="3" cm="1">
        <f t="array" ref="AS1902">SUM(AO1902:AR1902*AC1902:AF1902)</f>
        <v>3.1442137303209022E-2</v>
      </c>
      <c r="AT1902" s="50">
        <f t="shared" si="605"/>
        <v>3.537819989566842E-2</v>
      </c>
      <c r="AU1902" s="50">
        <f t="shared" si="606"/>
        <v>0.18809093517676076</v>
      </c>
      <c r="AV1902" s="67"/>
      <c r="AW1902" s="67"/>
    </row>
    <row r="1903" spans="1:49" ht="15" customHeight="1" x14ac:dyDescent="0.25">
      <c r="A1903" s="11">
        <f t="shared" si="595"/>
        <v>1900</v>
      </c>
      <c r="B1903" s="29">
        <v>32947</v>
      </c>
      <c r="C1903" s="25">
        <v>23</v>
      </c>
      <c r="D1903" s="12">
        <v>27.6</v>
      </c>
      <c r="E1903" s="25">
        <v>25</v>
      </c>
      <c r="F1903" s="35">
        <v>96</v>
      </c>
      <c r="G1903" s="25">
        <v>76</v>
      </c>
      <c r="H1903" s="13">
        <v>0</v>
      </c>
      <c r="I1903" s="25">
        <v>0</v>
      </c>
      <c r="J1903" s="12">
        <v>0</v>
      </c>
      <c r="K1903" s="12">
        <v>0</v>
      </c>
      <c r="L1903" s="25" t="s">
        <v>11</v>
      </c>
      <c r="M1903" s="10"/>
      <c r="N1903" s="15"/>
      <c r="O1903" s="15"/>
      <c r="P1903" s="4"/>
      <c r="Q1903" s="55"/>
      <c r="R1903" s="40">
        <f t="shared" si="596"/>
        <v>2.0618556701030927E-2</v>
      </c>
      <c r="S1903" s="42" t="str" cm="1">
        <f t="array" ref="S1903">SETVECTOR(R1903:R1904)</f>
        <v>0.0206185567010309,0.00103092783505155</v>
      </c>
      <c r="T1903" s="42">
        <f t="shared" si="607"/>
        <v>0.15463917525773196</v>
      </c>
      <c r="U1903" s="5">
        <f t="shared" si="608"/>
        <v>0</v>
      </c>
      <c r="V1903" s="5">
        <f t="shared" si="609"/>
        <v>3.2278393512624702E-2</v>
      </c>
      <c r="W1903" s="5">
        <f t="shared" si="610"/>
        <v>0.80688303822471663</v>
      </c>
      <c r="X1903" s="5">
        <f t="shared" si="611"/>
        <v>-3.9344180501288397E-3</v>
      </c>
      <c r="Y1903" s="46" t="str" cm="1">
        <f t="array" ref="Y1903:AB1903">SETMATRIX(GETMATRIX(Y1902:AB1902)-$O$9*TRANSPOSE(AO1902:AR1902)*GETVECTOR(S1902))</f>
        <v>0.5774,0.5774</v>
      </c>
      <c r="Z1903" s="46" t="str">
        <v>0.483421347660845,0.416195622659085</v>
      </c>
      <c r="AA1903" s="46" t="str">
        <v>0.434906149410937,0.403361442877808</v>
      </c>
      <c r="AB1903" s="46" t="str">
        <v>0.477128567026974,0.389178774421027</v>
      </c>
      <c r="AC1903" s="39" t="str" cm="1">
        <f t="array" ref="AC1903:AF1903">SETMATRIX(GETMATRIX(AC1902:AF1902)-$O$9*TRANSPOSE($AO$4:$AR$4)*$AL$4)</f>
        <v>0.5774</v>
      </c>
      <c r="AD1903" s="39" t="str">
        <v>0.5774</v>
      </c>
      <c r="AE1903" s="39" t="str">
        <v>0.5774</v>
      </c>
      <c r="AF1903" s="39" t="str">
        <v>0.5774</v>
      </c>
      <c r="AG1903" s="5" cm="1">
        <f t="array" ref="AG1903">SIGMOID(SUM(GETVECTOR(_xlfn.CONCAT(Y1903,",",AC1903))*GETVECTOR(_xlfn.CONCAT($S1903,",",$AL$4)))+U1903)</f>
        <v>0.503125062399288</v>
      </c>
      <c r="AH1903" s="5" cm="1">
        <f t="array" ref="AH1903">SIGMOID(SUM(GETVECTOR(_xlfn.CONCAT(Z1903,",",AD1903))*GETVECTOR(_xlfn.CONCAT($S1903,",",$AL$4)))+V1903)</f>
        <v>0.51066710909171631</v>
      </c>
      <c r="AI1903" s="5" cm="1">
        <f t="array" ref="AI1903">TANH(SUM(GETVECTOR(_xlfn.CONCAT(AA1903,",",AE1903))*GETVECTOR(_xlfn.CONCAT($S1903,",",$AL$4)))+W1903)</f>
        <v>0.67303241092483168</v>
      </c>
      <c r="AJ1903" s="5" cm="1">
        <f t="array" ref="AJ1903">SIGMOID(SUM(GETVECTOR(_xlfn.CONCAT(AB1903,",",AF1903))*GETVECTOR(_xlfn.CONCAT($S1903,",",$AL$4)))+X1903)</f>
        <v>0.50157611967807858</v>
      </c>
      <c r="AK1903" s="5">
        <f t="shared" si="597"/>
        <v>0.34369551561201184</v>
      </c>
      <c r="AL1903" s="46">
        <f t="shared" si="598"/>
        <v>0.1659076347685845</v>
      </c>
      <c r="AM1903" s="3">
        <f t="shared" si="599"/>
        <v>1.1268459510852535E-2</v>
      </c>
      <c r="AN1903" s="3">
        <f t="shared" si="600"/>
        <v>5.0336030680235662E-3</v>
      </c>
      <c r="AO1903" s="3">
        <f t="shared" si="601"/>
        <v>0</v>
      </c>
      <c r="AP1903" s="3">
        <f t="shared" si="602"/>
        <v>8.4655901629834905E-4</v>
      </c>
      <c r="AQ1903" s="3">
        <f t="shared" si="603"/>
        <v>1.4061314176487267E-3</v>
      </c>
      <c r="AR1903" s="3">
        <f t="shared" si="604"/>
        <v>9.3181513974384487E-4</v>
      </c>
      <c r="AS1903" s="3" cm="1">
        <f t="array" ref="AS1903">SUM(AO1903:AR1903*AC1903:AF1903)</f>
        <v>1.8387335182491376E-3</v>
      </c>
      <c r="AT1903" s="50">
        <f t="shared" si="605"/>
        <v>1.2697817974772295E-4</v>
      </c>
      <c r="AU1903" s="50">
        <f t="shared" si="606"/>
        <v>1.1268459510852535E-2</v>
      </c>
      <c r="AV1903" s="67"/>
      <c r="AW1903" s="67"/>
    </row>
    <row r="1904" spans="1:49" ht="15" customHeight="1" x14ac:dyDescent="0.25">
      <c r="A1904" s="11">
        <f t="shared" si="595"/>
        <v>1901</v>
      </c>
      <c r="B1904" s="29">
        <v>32948</v>
      </c>
      <c r="C1904" s="25">
        <v>18</v>
      </c>
      <c r="D1904" s="12">
        <v>32.200000000000003</v>
      </c>
      <c r="E1904" s="25">
        <v>24.6</v>
      </c>
      <c r="F1904" s="35">
        <v>88</v>
      </c>
      <c r="G1904" s="25">
        <v>9</v>
      </c>
      <c r="H1904" s="13">
        <v>0</v>
      </c>
      <c r="I1904" s="25">
        <v>0</v>
      </c>
      <c r="J1904" s="12">
        <v>0</v>
      </c>
      <c r="K1904" s="12">
        <v>0</v>
      </c>
      <c r="L1904" s="25" t="s">
        <v>11</v>
      </c>
      <c r="M1904" s="10"/>
      <c r="N1904" s="15"/>
      <c r="O1904" s="15"/>
      <c r="P1904" s="4"/>
      <c r="Q1904" s="55"/>
      <c r="R1904" s="40">
        <f t="shared" si="596"/>
        <v>1.0309278350515464E-3</v>
      </c>
      <c r="S1904" s="42" t="str" cm="1">
        <f t="array" ref="S1904">SETVECTOR(R1904:R1905)</f>
        <v>0.00103092783505155,0.154639175257732</v>
      </c>
      <c r="T1904" s="42">
        <f t="shared" si="607"/>
        <v>8.9690721649484523E-2</v>
      </c>
      <c r="U1904" s="5">
        <f t="shared" si="608"/>
        <v>0</v>
      </c>
      <c r="V1904" s="5">
        <f t="shared" si="609"/>
        <v>3.2193737610994866E-2</v>
      </c>
      <c r="W1904" s="5">
        <f t="shared" si="610"/>
        <v>0.8067424250829518</v>
      </c>
      <c r="X1904" s="5">
        <f t="shared" si="611"/>
        <v>-4.027599564103224E-3</v>
      </c>
      <c r="Y1904" s="46" t="str" cm="1">
        <f t="array" ref="Y1904:AB1904">SETMATRIX(GETMATRIX(Y1903:AB1903)-$O$9*TRANSPOSE(AO1903:AR1903)*GETVECTOR(S1903))</f>
        <v>0.5774,0.5774</v>
      </c>
      <c r="Z1904" s="46" t="str">
        <v>0.483419602178337,0.41619553538496</v>
      </c>
      <c r="AA1904" s="46" t="str">
        <v>0.434903250170901,0.403361297915806</v>
      </c>
      <c r="AB1904" s="46" t="str">
        <v>0.477126645758645,0.389178678357611</v>
      </c>
      <c r="AC1904" s="39" t="str" cm="1">
        <f t="array" ref="AC1904:AF1904">SETMATRIX(GETMATRIX(AC1903:AF1903)-$O$9*TRANSPOSE($AO$4:$AR$4)*$AL$4)</f>
        <v>0.5774</v>
      </c>
      <c r="AD1904" s="39" t="str">
        <v>0.5774</v>
      </c>
      <c r="AE1904" s="39" t="str">
        <v>0.5774</v>
      </c>
      <c r="AF1904" s="39" t="str">
        <v>0.5774</v>
      </c>
      <c r="AG1904" s="5" cm="1">
        <f t="array" ref="AG1904">SIGMOID(SUM(GETVECTOR(_xlfn.CONCAT(Y1904,",",AC1904))*GETVECTOR(_xlfn.CONCAT($S1904,",",$AL$4)))+U1904)</f>
        <v>0.52245586278519074</v>
      </c>
      <c r="AH1904" s="5" cm="1">
        <f t="array" ref="AH1904">SIGMOID(SUM(GETVECTOR(_xlfn.CONCAT(Z1904,",",AD1904))*GETVECTOR(_xlfn.CONCAT($S1904,",",$AL$4)))+V1904)</f>
        <v>0.52424403383029305</v>
      </c>
      <c r="AI1904" s="5" cm="1">
        <f t="array" ref="AI1904">TANH(SUM(GETVECTOR(_xlfn.CONCAT(AA1904,",",AE1904))*GETVECTOR(_xlfn.CONCAT($S1904,",",$AL$4)))+W1904)</f>
        <v>0.70115368023751223</v>
      </c>
      <c r="AJ1904" s="5" cm="1">
        <f t="array" ref="AJ1904">SIGMOID(SUM(GETVECTOR(_xlfn.CONCAT(AB1904,",",AF1904))*GETVECTOR(_xlfn.CONCAT($S1904,",",$AL$4)))+X1904)</f>
        <v>0.51415785271110914</v>
      </c>
      <c r="AK1904" s="5">
        <f t="shared" si="597"/>
        <v>0.36757563366266882</v>
      </c>
      <c r="AL1904" s="46">
        <f t="shared" si="598"/>
        <v>0.18091637735911062</v>
      </c>
      <c r="AM1904" s="3">
        <f t="shared" si="599"/>
        <v>9.1225655709626097E-2</v>
      </c>
      <c r="AN1904" s="3">
        <f t="shared" si="600"/>
        <v>4.1097060181106447E-2</v>
      </c>
      <c r="AO1904" s="3">
        <f t="shared" si="601"/>
        <v>0</v>
      </c>
      <c r="AP1904" s="3">
        <f t="shared" si="602"/>
        <v>7.1869018554990664E-3</v>
      </c>
      <c r="AQ1904" s="3">
        <f t="shared" si="603"/>
        <v>1.095306623717029E-2</v>
      </c>
      <c r="AR1904" s="3">
        <f t="shared" si="604"/>
        <v>8.0184433293461182E-3</v>
      </c>
      <c r="AS1904" s="3" cm="1">
        <f t="array" ref="AS1904">SUM(AO1904:AR1904*AC1904:AF1904)</f>
        <v>1.5103866755071735E-2</v>
      </c>
      <c r="AT1904" s="50">
        <f t="shared" si="605"/>
        <v>8.3221202596512368E-3</v>
      </c>
      <c r="AU1904" s="50">
        <f t="shared" si="606"/>
        <v>9.1225655709626097E-2</v>
      </c>
      <c r="AV1904" s="67"/>
      <c r="AW1904" s="67"/>
    </row>
    <row r="1905" spans="1:49" ht="15" customHeight="1" x14ac:dyDescent="0.25">
      <c r="A1905" s="11">
        <f t="shared" si="595"/>
        <v>1902</v>
      </c>
      <c r="B1905" s="29">
        <v>32949</v>
      </c>
      <c r="C1905" s="25">
        <v>22</v>
      </c>
      <c r="D1905" s="12">
        <v>33.4</v>
      </c>
      <c r="E1905" s="25">
        <v>24.6</v>
      </c>
      <c r="F1905" s="35">
        <v>83</v>
      </c>
      <c r="G1905" s="25">
        <v>0</v>
      </c>
      <c r="H1905" s="13">
        <v>0</v>
      </c>
      <c r="I1905" s="25">
        <v>0</v>
      </c>
      <c r="J1905" s="12">
        <v>0</v>
      </c>
      <c r="K1905" s="12">
        <v>0</v>
      </c>
      <c r="L1905" s="25" t="s">
        <v>11</v>
      </c>
      <c r="M1905" s="10"/>
      <c r="N1905" s="15"/>
      <c r="O1905" s="15"/>
      <c r="P1905" s="4"/>
      <c r="Q1905" s="55"/>
      <c r="R1905" s="40">
        <f t="shared" si="596"/>
        <v>0.15463917525773196</v>
      </c>
      <c r="S1905" s="42" t="str" cm="1">
        <f t="array" ref="S1905">SETVECTOR(R1905:R1906)</f>
        <v>0.154639175257732,0.0896907216494845</v>
      </c>
      <c r="T1905" s="42">
        <f t="shared" si="607"/>
        <v>0.27731958762886594</v>
      </c>
      <c r="U1905" s="5">
        <f t="shared" si="608"/>
        <v>0</v>
      </c>
      <c r="V1905" s="5">
        <f t="shared" si="609"/>
        <v>3.1475047425444956E-2</v>
      </c>
      <c r="W1905" s="5">
        <f t="shared" si="610"/>
        <v>0.80564711845923476</v>
      </c>
      <c r="X1905" s="5">
        <f t="shared" si="611"/>
        <v>-4.8294438970378356E-3</v>
      </c>
      <c r="Y1905" s="46" t="str" cm="1">
        <f t="array" ref="Y1905:AB1905">SETMATRIX(GETMATRIX(Y1904:AB1904)-$O$9*TRANSPOSE(AO1904:AR1904)*GETVECTOR(S1904))</f>
        <v>0.5774,0.5774</v>
      </c>
      <c r="Z1905" s="46" t="str">
        <v>0.48341886126062,0.416084397727401</v>
      </c>
      <c r="AA1905" s="46" t="str">
        <v>0.434902120988815,0.40319192060286</v>
      </c>
      <c r="AB1905" s="46" t="str">
        <v>0.477125819115003,0.389054681811281</v>
      </c>
      <c r="AC1905" s="39" t="str" cm="1">
        <f t="array" ref="AC1905:AF1905">SETMATRIX(GETMATRIX(AC1904:AF1904)-$O$9*TRANSPOSE($AO$4:$AR$4)*$AL$4)</f>
        <v>0.5774</v>
      </c>
      <c r="AD1905" s="39" t="str">
        <v>0.5774</v>
      </c>
      <c r="AE1905" s="39" t="str">
        <v>0.5774</v>
      </c>
      <c r="AF1905" s="39" t="str">
        <v>0.5774</v>
      </c>
      <c r="AG1905" s="5" cm="1">
        <f t="array" ref="AG1905">SIGMOID(SUM(GETVECTOR(_xlfn.CONCAT(Y1905,",",AC1905))*GETVECTOR(_xlfn.CONCAT($S1905,",",$AL$4)))+U1905)</f>
        <v>0.53521064177831368</v>
      </c>
      <c r="AH1905" s="5" cm="1">
        <f t="array" ref="AH1905">SIGMOID(SUM(GETVECTOR(_xlfn.CONCAT(Z1905,",",AD1905))*GETVECTOR(_xlfn.CONCAT($S1905,",",$AL$4)))+V1905)</f>
        <v>0.53582586364440732</v>
      </c>
      <c r="AI1905" s="5" cm="1">
        <f t="array" ref="AI1905">TANH(SUM(GETVECTOR(_xlfn.CONCAT(AA1905,",",AE1905))*GETVECTOR(_xlfn.CONCAT($S1905,",",$AL$4)))+W1905)</f>
        <v>0.72068202668345571</v>
      </c>
      <c r="AJ1905" s="5" cm="1">
        <f t="array" ref="AJ1905">SIGMOID(SUM(GETVECTOR(_xlfn.CONCAT(AB1905,",",AF1905))*GETVECTOR(_xlfn.CONCAT($S1905,",",$AL$4)))+X1905)</f>
        <v>0.52593856701965858</v>
      </c>
      <c r="AK1905" s="5">
        <f t="shared" si="597"/>
        <v>0.38616006936066444</v>
      </c>
      <c r="AL1905" s="46">
        <f t="shared" si="598"/>
        <v>0.19356913615661392</v>
      </c>
      <c r="AM1905" s="3">
        <f t="shared" si="599"/>
        <v>-8.3750451472252019E-2</v>
      </c>
      <c r="AN1905" s="3">
        <f t="shared" si="600"/>
        <v>-3.8081027630113465E-2</v>
      </c>
      <c r="AO1905" s="3">
        <f t="shared" si="601"/>
        <v>0</v>
      </c>
      <c r="AP1905" s="3">
        <f t="shared" si="602"/>
        <v>-6.8258534736649785E-3</v>
      </c>
      <c r="AQ1905" s="3">
        <f t="shared" si="603"/>
        <v>-9.8069020269947391E-3</v>
      </c>
      <c r="AR1905" s="3">
        <f t="shared" si="604"/>
        <v>-7.6852481268727567E-3</v>
      </c>
      <c r="AS1905" s="3" cm="1">
        <f t="array" ref="AS1905">SUM(AO1905:AR1905*AC1905:AF1905)</f>
        <v>-1.4041215294537251E-2</v>
      </c>
      <c r="AT1905" s="50">
        <f t="shared" si="605"/>
        <v>7.0141381218060406E-3</v>
      </c>
      <c r="AU1905" s="50">
        <f t="shared" si="606"/>
        <v>8.3750451472252019E-2</v>
      </c>
      <c r="AV1905" s="67"/>
      <c r="AW1905" s="67"/>
    </row>
    <row r="1906" spans="1:49" ht="15" customHeight="1" x14ac:dyDescent="0.25">
      <c r="A1906" s="11">
        <f t="shared" si="595"/>
        <v>1903</v>
      </c>
      <c r="B1906" s="29">
        <v>32950</v>
      </c>
      <c r="C1906" s="25">
        <v>23</v>
      </c>
      <c r="D1906" s="12">
        <v>32.4</v>
      </c>
      <c r="E1906" s="25">
        <v>26</v>
      </c>
      <c r="F1906" s="35">
        <v>88</v>
      </c>
      <c r="G1906" s="25">
        <v>0</v>
      </c>
      <c r="H1906" s="13">
        <v>0</v>
      </c>
      <c r="I1906" s="25">
        <v>0</v>
      </c>
      <c r="J1906" s="12">
        <v>0</v>
      </c>
      <c r="K1906" s="12">
        <v>1</v>
      </c>
      <c r="L1906" s="25" t="s">
        <v>11</v>
      </c>
      <c r="M1906" s="10"/>
      <c r="N1906" s="15"/>
      <c r="O1906" s="15"/>
      <c r="P1906" s="4"/>
      <c r="Q1906" s="55"/>
      <c r="R1906" s="40">
        <f t="shared" si="596"/>
        <v>8.9690721649484523E-2</v>
      </c>
      <c r="S1906" s="42" t="str" cm="1">
        <f t="array" ref="S1906">SETVECTOR(R1906:R1907)</f>
        <v>0.0896907216494845,0.277319587628866</v>
      </c>
      <c r="T1906" s="42">
        <f t="shared" si="607"/>
        <v>0.15257731958762888</v>
      </c>
      <c r="U1906" s="5">
        <f t="shared" si="608"/>
        <v>0</v>
      </c>
      <c r="V1906" s="5">
        <f t="shared" si="609"/>
        <v>3.2157632772811452E-2</v>
      </c>
      <c r="W1906" s="5">
        <f t="shared" si="610"/>
        <v>0.80662780866193418</v>
      </c>
      <c r="X1906" s="5">
        <f t="shared" si="611"/>
        <v>-4.06091908435056E-3</v>
      </c>
      <c r="Y1906" s="46" t="str" cm="1">
        <f t="array" ref="Y1906:AB1906">SETMATRIX(GETMATRIX(Y1905:AB1905)-$O$9*TRANSPOSE(AO1905:AR1905)*GETVECTOR(S1905))</f>
        <v>0.5774,0.5774</v>
      </c>
      <c r="Z1906" s="46" t="str">
        <v>0.48352441569578,0.416145619299794</v>
      </c>
      <c r="AA1906" s="46" t="str">
        <v>0.435053774112944,0.403279879414855</v>
      </c>
      <c r="AB1906" s="46" t="str">
        <v>0.477244663158202,0.389123611356336</v>
      </c>
      <c r="AC1906" s="39" t="str" cm="1">
        <f t="array" ref="AC1906:AF1906">SETMATRIX(GETMATRIX(AC1905:AF1905)-$O$9*TRANSPOSE($AO$4:$AR$4)*$AL$4)</f>
        <v>0.5774</v>
      </c>
      <c r="AD1906" s="39" t="str">
        <v>0.5774</v>
      </c>
      <c r="AE1906" s="39" t="str">
        <v>0.5774</v>
      </c>
      <c r="AF1906" s="39" t="str">
        <v>0.5774</v>
      </c>
      <c r="AG1906" s="5" cm="1">
        <f t="array" ref="AG1906">SIGMOID(SUM(GETVECTOR(_xlfn.CONCAT(Y1906,",",AC1906))*GETVECTOR(_xlfn.CONCAT($S1906,",",$AL$4)))+U1906)</f>
        <v>0.55278056952930776</v>
      </c>
      <c r="AH1906" s="5" cm="1">
        <f t="array" ref="AH1906">SIGMOID(SUM(GETVECTOR(_xlfn.CONCAT(Z1906,",",AD1906))*GETVECTOR(_xlfn.CONCAT($S1906,",",$AL$4)))+V1906)</f>
        <v>0.54758817534960513</v>
      </c>
      <c r="AI1906" s="5" cm="1">
        <f t="array" ref="AI1906">TANH(SUM(GETVECTOR(_xlfn.CONCAT(AA1906,",",AE1906))*GETVECTOR(_xlfn.CONCAT($S1906,",",$AL$4)))+W1906)</f>
        <v>0.74315317158376382</v>
      </c>
      <c r="AJ1906" s="5" cm="1">
        <f t="array" ref="AJ1906">SIGMOID(SUM(GETVECTOR(_xlfn.CONCAT(AB1906,",",AF1906))*GETVECTOR(_xlfn.CONCAT($S1906,",",$AL$4)))+X1906)</f>
        <v>0.53659820283166237</v>
      </c>
      <c r="AK1906" s="5">
        <f t="shared" si="597"/>
        <v>0.40694188923282526</v>
      </c>
      <c r="AL1906" s="46">
        <f t="shared" si="598"/>
        <v>0.20705875390389453</v>
      </c>
      <c r="AM1906" s="3">
        <f t="shared" si="599"/>
        <v>5.4481434316265648E-2</v>
      </c>
      <c r="AN1906" s="3">
        <f t="shared" si="600"/>
        <v>2.4881661354055479E-2</v>
      </c>
      <c r="AO1906" s="3">
        <f t="shared" si="601"/>
        <v>0</v>
      </c>
      <c r="AP1906" s="3">
        <f t="shared" si="602"/>
        <v>4.5808462912707874E-3</v>
      </c>
      <c r="AQ1906" s="3">
        <f t="shared" si="603"/>
        <v>6.1001876414164737E-3</v>
      </c>
      <c r="AR1906" s="3">
        <f t="shared" si="604"/>
        <v>5.2275698246565857E-3</v>
      </c>
      <c r="AS1906" s="3" cm="1">
        <f t="array" ref="AS1906">SUM(AO1906:AR1906*AC1906:AF1906)</f>
        <v>9.1856278094903376E-3</v>
      </c>
      <c r="AT1906" s="50">
        <f t="shared" si="605"/>
        <v>2.9682266851575683E-3</v>
      </c>
      <c r="AU1906" s="50">
        <f t="shared" si="606"/>
        <v>5.4481434316265648E-2</v>
      </c>
      <c r="AV1906" s="67"/>
      <c r="AW1906" s="67"/>
    </row>
    <row r="1907" spans="1:49" ht="15" customHeight="1" x14ac:dyDescent="0.25">
      <c r="A1907" s="11">
        <f t="shared" si="595"/>
        <v>1904</v>
      </c>
      <c r="B1907" s="29">
        <v>32951</v>
      </c>
      <c r="C1907" s="25">
        <v>23</v>
      </c>
      <c r="D1907" s="12">
        <v>31.8</v>
      </c>
      <c r="E1907" s="25">
        <v>26</v>
      </c>
      <c r="F1907" s="35">
        <v>87</v>
      </c>
      <c r="G1907" s="25">
        <v>11</v>
      </c>
      <c r="H1907" s="13">
        <v>0</v>
      </c>
      <c r="I1907" s="25">
        <v>0</v>
      </c>
      <c r="J1907" s="12">
        <v>0</v>
      </c>
      <c r="K1907" s="12">
        <v>0</v>
      </c>
      <c r="L1907" s="25" t="s">
        <v>11</v>
      </c>
      <c r="M1907" s="10"/>
      <c r="N1907" s="15"/>
      <c r="O1907" s="15"/>
      <c r="P1907" s="4"/>
      <c r="Q1907" s="55"/>
      <c r="R1907" s="40">
        <f t="shared" si="596"/>
        <v>0.27731958762886594</v>
      </c>
      <c r="S1907" s="42" t="str" cm="1">
        <f t="array" ref="S1907">SETVECTOR(R1907:R1908)</f>
        <v>0.277319587628866,0.152577319587629</v>
      </c>
      <c r="T1907" s="42">
        <f t="shared" si="607"/>
        <v>0.44020618556701036</v>
      </c>
      <c r="U1907" s="5">
        <f t="shared" si="608"/>
        <v>0</v>
      </c>
      <c r="V1907" s="5">
        <f t="shared" si="609"/>
        <v>3.1699548143684371E-2</v>
      </c>
      <c r="W1907" s="5">
        <f t="shared" si="610"/>
        <v>0.80601778989779249</v>
      </c>
      <c r="X1907" s="5">
        <f t="shared" si="611"/>
        <v>-4.5836760668162184E-3</v>
      </c>
      <c r="Y1907" s="46" t="str" cm="1">
        <f t="array" ref="Y1907:AB1907">SETMATRIX(GETMATRIX(Y1906:AB1906)-$O$9*TRANSPOSE(AO1906:AR1906)*GETVECTOR(S1906))</f>
        <v>0.5774,0.5774</v>
      </c>
      <c r="Z1907" s="46" t="str">
        <v>0.483483329754817,0.416018583459345</v>
      </c>
      <c r="AA1907" s="46" t="str">
        <v>0.434999061089768,0.403110709262737</v>
      </c>
      <c r="AB1907" s="46" t="str">
        <v>0.477197776707197,0.388978640605529</v>
      </c>
      <c r="AC1907" s="39" t="str" cm="1">
        <f t="array" ref="AC1907:AF1907">SETMATRIX(GETMATRIX(AC1906:AF1906)-$O$9*TRANSPOSE($AO$4:$AR$4)*$AL$4)</f>
        <v>0.5774</v>
      </c>
      <c r="AD1907" s="39" t="str">
        <v>0.5774</v>
      </c>
      <c r="AE1907" s="39" t="str">
        <v>0.5774</v>
      </c>
      <c r="AF1907" s="39" t="str">
        <v>0.5774</v>
      </c>
      <c r="AG1907" s="5" cm="1">
        <f t="array" ref="AG1907">SIGMOID(SUM(GETVECTOR(_xlfn.CONCAT(Y1907,",",AC1907))*GETVECTOR(_xlfn.CONCAT($S1907,",",$AL$4)))+U1907)</f>
        <v>0.56173894296623217</v>
      </c>
      <c r="AH1907" s="5" cm="1">
        <f t="array" ref="AH1907">SIGMOID(SUM(GETVECTOR(_xlfn.CONCAT(Z1907,",",AD1907))*GETVECTOR(_xlfn.CONCAT($S1907,",",$AL$4)))+V1907)</f>
        <v>0.55706377833498943</v>
      </c>
      <c r="AI1907" s="5" cm="1">
        <f t="array" ref="AI1907">TANH(SUM(GETVECTOR(_xlfn.CONCAT(AA1907,",",AE1907))*GETVECTOR(_xlfn.CONCAT($S1907,",",$AL$4)))+W1907)</f>
        <v>0.75657541066792988</v>
      </c>
      <c r="AJ1907" s="5" cm="1">
        <f t="array" ref="AJ1907">SIGMOID(SUM(GETVECTOR(_xlfn.CONCAT(AB1907,",",AF1907))*GETVECTOR(_xlfn.CONCAT($S1907,",",$AL$4)))+X1907)</f>
        <v>0.54663950294692976</v>
      </c>
      <c r="AK1907" s="5">
        <f t="shared" si="597"/>
        <v>0.42146075686202328</v>
      </c>
      <c r="AL1907" s="46">
        <f t="shared" si="598"/>
        <v>0.2176501633146595</v>
      </c>
      <c r="AM1907" s="3">
        <f t="shared" si="599"/>
        <v>-0.22255602225235085</v>
      </c>
      <c r="AN1907" s="3">
        <f t="shared" si="600"/>
        <v>-0.10237128411247333</v>
      </c>
      <c r="AO1907" s="3">
        <f t="shared" si="601"/>
        <v>0</v>
      </c>
      <c r="AP1907" s="3">
        <f t="shared" si="602"/>
        <v>-1.9110695398354763E-2</v>
      </c>
      <c r="AQ1907" s="3">
        <f t="shared" si="603"/>
        <v>-2.4384525916343804E-2</v>
      </c>
      <c r="AR1907" s="3">
        <f t="shared" si="604"/>
        <v>-2.1960489873800254E-2</v>
      </c>
      <c r="AS1907" s="3" cm="1">
        <f t="array" ref="AS1907">SUM(AO1907:AR1907*AC1907:AF1907)</f>
        <v>-3.779412764023922E-2</v>
      </c>
      <c r="AT1907" s="50">
        <f t="shared" si="605"/>
        <v>4.9531183040788886E-2</v>
      </c>
      <c r="AU1907" s="50">
        <f t="shared" si="606"/>
        <v>0.22255602225235085</v>
      </c>
      <c r="AV1907" s="67"/>
      <c r="AW1907" s="67"/>
    </row>
    <row r="1908" spans="1:49" ht="15" customHeight="1" x14ac:dyDescent="0.25">
      <c r="A1908" s="11">
        <f t="shared" si="595"/>
        <v>1905</v>
      </c>
      <c r="B1908" s="29">
        <v>32952</v>
      </c>
      <c r="C1908" s="25">
        <v>23</v>
      </c>
      <c r="D1908" s="12">
        <v>32.700000000000003</v>
      </c>
      <c r="E1908" s="25">
        <v>27.1</v>
      </c>
      <c r="F1908" s="35">
        <v>82</v>
      </c>
      <c r="G1908" s="25">
        <v>10</v>
      </c>
      <c r="H1908" s="13">
        <v>0</v>
      </c>
      <c r="I1908" s="25">
        <v>0</v>
      </c>
      <c r="J1908" s="12">
        <v>0</v>
      </c>
      <c r="K1908" s="12">
        <v>1</v>
      </c>
      <c r="L1908" s="25" t="s">
        <v>11</v>
      </c>
      <c r="M1908" s="10"/>
      <c r="N1908" s="15"/>
      <c r="O1908" s="15"/>
      <c r="P1908" s="4"/>
      <c r="Q1908" s="55"/>
      <c r="R1908" s="40">
        <f t="shared" si="596"/>
        <v>0.15257731958762888</v>
      </c>
      <c r="S1908" s="42" t="str" cm="1">
        <f t="array" ref="S1908">SETVECTOR(R1908:R1909)</f>
        <v>0.152577319587629,0.44020618556701</v>
      </c>
      <c r="T1908" s="42">
        <f t="shared" si="607"/>
        <v>0.13917525773195877</v>
      </c>
      <c r="U1908" s="5">
        <f t="shared" si="608"/>
        <v>0</v>
      </c>
      <c r="V1908" s="5">
        <f t="shared" si="609"/>
        <v>3.3610617683519847E-2</v>
      </c>
      <c r="W1908" s="5">
        <f t="shared" si="610"/>
        <v>0.80845624248942682</v>
      </c>
      <c r="X1908" s="5">
        <f t="shared" si="611"/>
        <v>-2.3876270794361931E-3</v>
      </c>
      <c r="Y1908" s="46" t="str" cm="1">
        <f t="array" ref="Y1908:AB1908">SETMATRIX(GETMATRIX(Y1907:AB1907)-$O$9*TRANSPOSE(AO1907:AR1907)*GETVECTOR(S1907))</f>
        <v>0.5774,0.5774</v>
      </c>
      <c r="Z1908" s="46" t="str">
        <v>0.484013306771534,0.416310169327279</v>
      </c>
      <c r="AA1908" s="46" t="str">
        <v>0.435675291756933,0.40348276182311</v>
      </c>
      <c r="AB1908" s="46" t="str">
        <v>0.47780678410679,0.389313707873707</v>
      </c>
      <c r="AC1908" s="39" t="str" cm="1">
        <f t="array" ref="AC1908:AF1908">SETMATRIX(GETMATRIX(AC1907:AF1907)-$O$9*TRANSPOSE($AO$4:$AR$4)*$AL$4)</f>
        <v>0.5774</v>
      </c>
      <c r="AD1908" s="39" t="str">
        <v>0.5774</v>
      </c>
      <c r="AE1908" s="39" t="str">
        <v>0.5774</v>
      </c>
      <c r="AF1908" s="39" t="str">
        <v>0.5774</v>
      </c>
      <c r="AG1908" s="5" cm="1">
        <f t="array" ref="AG1908">SIGMOID(SUM(GETVECTOR(_xlfn.CONCAT(Y1908,",",AC1908))*GETVECTOR(_xlfn.CONCAT($S1908,",",$AL$4)))+U1908)</f>
        <v>0.58474260349597273</v>
      </c>
      <c r="AH1908" s="5" cm="1">
        <f t="array" ref="AH1908">SIGMOID(SUM(GETVECTOR(_xlfn.CONCAT(Z1908,",",AD1908))*GETVECTOR(_xlfn.CONCAT($S1908,",",$AL$4)))+V1908)</f>
        <v>0.5721729748807145</v>
      </c>
      <c r="AI1908" s="5" cm="1">
        <f t="array" ref="AI1908">TANH(SUM(GETVECTOR(_xlfn.CONCAT(AA1908,",",AE1908))*GETVECTOR(_xlfn.CONCAT($S1908,",",$AL$4)))+W1908)</f>
        <v>0.78279422709190527</v>
      </c>
      <c r="AJ1908" s="5" cm="1">
        <f t="array" ref="AJ1908">SIGMOID(SUM(GETVECTOR(_xlfn.CONCAT(AB1908,",",AF1908))*GETVECTOR(_xlfn.CONCAT($S1908,",",$AL$4)))+X1908)</f>
        <v>0.56018013435050651</v>
      </c>
      <c r="AK1908" s="5">
        <f t="shared" si="597"/>
        <v>0.44789370163462505</v>
      </c>
      <c r="AL1908" s="46">
        <f t="shared" si="598"/>
        <v>0.23536869563566756</v>
      </c>
      <c r="AM1908" s="3">
        <f t="shared" si="599"/>
        <v>9.6193437903708795E-2</v>
      </c>
      <c r="AN1908" s="3">
        <f t="shared" si="600"/>
        <v>4.4372704498928973E-2</v>
      </c>
      <c r="AO1908" s="3">
        <f t="shared" si="601"/>
        <v>0</v>
      </c>
      <c r="AP1908" s="3">
        <f t="shared" si="602"/>
        <v>8.5027433373083289E-3</v>
      </c>
      <c r="AQ1908" s="3">
        <f t="shared" si="603"/>
        <v>9.8314103570066383E-3</v>
      </c>
      <c r="AR1908" s="3">
        <f t="shared" si="604"/>
        <v>9.957928155425802E-3</v>
      </c>
      <c r="AS1908" s="3" cm="1">
        <f t="array" ref="AS1908">SUM(AO1908:AR1908*AC1908:AF1908)</f>
        <v>1.633584806004032E-2</v>
      </c>
      <c r="AT1908" s="50">
        <f t="shared" si="605"/>
        <v>9.2531774957346803E-3</v>
      </c>
      <c r="AU1908" s="50">
        <f t="shared" si="606"/>
        <v>9.6193437903708795E-2</v>
      </c>
      <c r="AV1908" s="67"/>
      <c r="AW1908" s="67"/>
    </row>
    <row r="1909" spans="1:49" ht="15" customHeight="1" x14ac:dyDescent="0.25">
      <c r="A1909" s="11">
        <f t="shared" si="595"/>
        <v>1906</v>
      </c>
      <c r="B1909" s="29">
        <v>32953</v>
      </c>
      <c r="C1909" s="25">
        <v>19</v>
      </c>
      <c r="D1909" s="12">
        <v>32.700000000000003</v>
      </c>
      <c r="E1909" s="25">
        <v>27</v>
      </c>
      <c r="F1909" s="35">
        <v>94</v>
      </c>
      <c r="G1909" s="25">
        <v>0</v>
      </c>
      <c r="H1909" s="13">
        <v>0</v>
      </c>
      <c r="I1909" s="25">
        <v>0</v>
      </c>
      <c r="J1909" s="12">
        <v>0</v>
      </c>
      <c r="K1909" s="12">
        <v>1</v>
      </c>
      <c r="L1909" s="25" t="s">
        <v>11</v>
      </c>
      <c r="M1909" s="10"/>
      <c r="N1909" s="15"/>
      <c r="O1909" s="15"/>
      <c r="P1909" s="4"/>
      <c r="Q1909" s="55"/>
      <c r="R1909" s="40">
        <f t="shared" si="596"/>
        <v>0.44020618556701036</v>
      </c>
      <c r="S1909" s="42" t="str" cm="1">
        <f t="array" ref="S1909">SETVECTOR(R1909:R1910)</f>
        <v>0.44020618556701,0.139175257731959</v>
      </c>
      <c r="T1909" s="42">
        <f t="shared" si="607"/>
        <v>6.7010309278350513E-2</v>
      </c>
      <c r="U1909" s="5">
        <f t="shared" si="608"/>
        <v>0</v>
      </c>
      <c r="V1909" s="5">
        <f t="shared" si="609"/>
        <v>3.2760343349789015E-2</v>
      </c>
      <c r="W1909" s="5">
        <f t="shared" si="610"/>
        <v>0.80747310145372619</v>
      </c>
      <c r="X1909" s="5">
        <f t="shared" si="611"/>
        <v>-3.3834198949787733E-3</v>
      </c>
      <c r="Y1909" s="46" t="str" cm="1">
        <f t="array" ref="Y1909:AB1909">SETMATRIX(GETMATRIX(Y1908:AB1908)-$O$9*TRANSPOSE(AO1908:AR1908)*GETVECTOR(S1908))</f>
        <v>0.5774,0.5774</v>
      </c>
      <c r="Z1909" s="46" t="str">
        <v>0.483883574192779,0.415935873306142</v>
      </c>
      <c r="AA1909" s="46" t="str">
        <v>0.435525286732929,0.40304997705791</v>
      </c>
      <c r="AB1909" s="46" t="str">
        <v>0.47765484870813,0.388875353716762</v>
      </c>
      <c r="AC1909" s="39" t="str" cm="1">
        <f t="array" ref="AC1909:AF1909">SETMATRIX(GETMATRIX(AC1908:AF1908)-$O$9*TRANSPOSE($AO$4:$AR$4)*$AL$4)</f>
        <v>0.5774</v>
      </c>
      <c r="AD1909" s="39" t="str">
        <v>0.5774</v>
      </c>
      <c r="AE1909" s="39" t="str">
        <v>0.5774</v>
      </c>
      <c r="AF1909" s="39" t="str">
        <v>0.5774</v>
      </c>
      <c r="AG1909" s="5" cm="1">
        <f t="array" ref="AG1909">SIGMOID(SUM(GETVECTOR(_xlfn.CONCAT(Y1909,",",AC1909))*GETVECTOR(_xlfn.CONCAT($S1909,",",$AL$4)))+U1909)</f>
        <v>0.58286236373382716</v>
      </c>
      <c r="AH1909" s="5" cm="1">
        <f t="array" ref="AH1909">SIGMOID(SUM(GETVECTOR(_xlfn.CONCAT(Z1909,",",AD1909))*GETVECTOR(_xlfn.CONCAT($S1909,",",$AL$4)))+V1909)</f>
        <v>0.5753362243440493</v>
      </c>
      <c r="AI1909" s="5" cm="1">
        <f t="array" ref="AI1909">TANH(SUM(GETVECTOR(_xlfn.CONCAT(AA1909,",",AE1909))*GETVECTOR(_xlfn.CONCAT($S1909,",",$AL$4)))+W1909)</f>
        <v>0.78385397227917231</v>
      </c>
      <c r="AJ1909" s="5" cm="1">
        <f t="array" ref="AJ1909">SIGMOID(SUM(GETVECTOR(_xlfn.CONCAT(AB1909,",",AF1909))*GETVECTOR(_xlfn.CONCAT($S1909,",",$AL$4)))+X1909)</f>
        <v>0.56488333354618037</v>
      </c>
      <c r="AK1909" s="5">
        <f t="shared" si="597"/>
        <v>0.45097958484818407</v>
      </c>
      <c r="AL1909" s="46">
        <f t="shared" si="598"/>
        <v>0.23877838378174823</v>
      </c>
      <c r="AM1909" s="3">
        <f t="shared" si="599"/>
        <v>0.17176807450339771</v>
      </c>
      <c r="AN1909" s="3">
        <f t="shared" si="600"/>
        <v>7.9691932372724761E-2</v>
      </c>
      <c r="AO1909" s="3">
        <f t="shared" si="601"/>
        <v>0</v>
      </c>
      <c r="AP1909" s="3">
        <f t="shared" si="602"/>
        <v>1.5262175982494191E-2</v>
      </c>
      <c r="AQ1909" s="3">
        <f t="shared" si="603"/>
        <v>1.7678386927198357E-2</v>
      </c>
      <c r="AR1909" s="3">
        <f t="shared" si="604"/>
        <v>1.7846093915267831E-2</v>
      </c>
      <c r="AS1909" s="3" cm="1">
        <f t="array" ref="AS1909">SUM(AO1909:AR1909*AC1909:AF1909)</f>
        <v>2.9324215650732122E-2</v>
      </c>
      <c r="AT1909" s="50">
        <f t="shared" si="605"/>
        <v>2.9504271418604785E-2</v>
      </c>
      <c r="AU1909" s="50">
        <f t="shared" si="606"/>
        <v>0.17176807450339771</v>
      </c>
      <c r="AV1909" s="67"/>
      <c r="AW1909" s="67"/>
    </row>
    <row r="1910" spans="1:49" ht="15" customHeight="1" x14ac:dyDescent="0.25">
      <c r="A1910" s="11">
        <f t="shared" si="595"/>
        <v>1907</v>
      </c>
      <c r="B1910" s="29">
        <v>32954</v>
      </c>
      <c r="C1910" s="25">
        <v>22</v>
      </c>
      <c r="D1910" s="12">
        <v>31.2</v>
      </c>
      <c r="E1910" s="25">
        <v>25.7</v>
      </c>
      <c r="F1910" s="35">
        <v>89</v>
      </c>
      <c r="G1910" s="25">
        <v>73</v>
      </c>
      <c r="H1910" s="13">
        <v>0</v>
      </c>
      <c r="I1910" s="25">
        <v>0</v>
      </c>
      <c r="J1910" s="12">
        <v>0</v>
      </c>
      <c r="K1910" s="12">
        <v>0</v>
      </c>
      <c r="L1910" s="25" t="s">
        <v>11</v>
      </c>
      <c r="M1910" s="10"/>
      <c r="N1910" s="15"/>
      <c r="O1910" s="15"/>
      <c r="P1910" s="4"/>
      <c r="Q1910" s="55"/>
      <c r="R1910" s="40">
        <f t="shared" si="596"/>
        <v>0.13917525773195877</v>
      </c>
      <c r="S1910" s="42" t="str" cm="1">
        <f t="array" ref="S1910">SETVECTOR(R1910:R1911)</f>
        <v>0.139175257731959,0.0670103092783505</v>
      </c>
      <c r="T1910" s="42">
        <f t="shared" si="607"/>
        <v>0.17525773195876287</v>
      </c>
      <c r="U1910" s="5">
        <f t="shared" si="608"/>
        <v>0</v>
      </c>
      <c r="V1910" s="5">
        <f t="shared" si="609"/>
        <v>3.1234125751539596E-2</v>
      </c>
      <c r="W1910" s="5">
        <f t="shared" si="610"/>
        <v>0.8057052627610064</v>
      </c>
      <c r="X1910" s="5">
        <f t="shared" si="611"/>
        <v>-5.1680292865055565E-3</v>
      </c>
      <c r="Y1910" s="46" t="str" cm="1">
        <f t="array" ref="Y1910:AB1910">SETMATRIX(GETMATRIX(Y1909:AB1909)-$O$9*TRANSPOSE(AO1909:AR1909)*GETVECTOR(S1909))</f>
        <v>0.5774,0.5774</v>
      </c>
      <c r="Z1910" s="46" t="str">
        <v>0.483211723765508,0.415723461578551</v>
      </c>
      <c r="AA1910" s="46" t="str">
        <v>0.434747073205309,0.402803937652222</v>
      </c>
      <c r="AB1910" s="46" t="str">
        <v>0.476869252615159,0.388626980244745</v>
      </c>
      <c r="AC1910" s="39" t="str" cm="1">
        <f t="array" ref="AC1910:AF1910">SETMATRIX(GETMATRIX(AC1909:AF1909)-$O$9*TRANSPOSE($AO$4:$AR$4)*$AL$4)</f>
        <v>0.5774</v>
      </c>
      <c r="AD1910" s="39" t="str">
        <v>0.5774</v>
      </c>
      <c r="AE1910" s="39" t="str">
        <v>0.5774</v>
      </c>
      <c r="AF1910" s="39" t="str">
        <v>0.5774</v>
      </c>
      <c r="AG1910" s="5" cm="1">
        <f t="array" ref="AG1910">SIGMOID(SUM(GETVECTOR(_xlfn.CONCAT(Y1910,",",AC1910))*GETVECTOR(_xlfn.CONCAT($S1910,",",$AL$4)))+U1910)</f>
        <v>0.52972778322934388</v>
      </c>
      <c r="AH1910" s="5" cm="1">
        <f t="array" ref="AH1910">SIGMOID(SUM(GETVECTOR(_xlfn.CONCAT(Z1910,",",AD1910))*GETVECTOR(_xlfn.CONCAT($S1910,",",$AL$4)))+V1910)</f>
        <v>0.53154380111106958</v>
      </c>
      <c r="AI1910" s="5" cm="1">
        <f t="array" ref="AI1910">TANH(SUM(GETVECTOR(_xlfn.CONCAT(AA1910,",",AE1910))*GETVECTOR(_xlfn.CONCAT($S1910,",",$AL$4)))+W1910)</f>
        <v>0.71297230722163019</v>
      </c>
      <c r="AJ1910" s="5" cm="1">
        <f t="array" ref="AJ1910">SIGMOID(SUM(GETVECTOR(_xlfn.CONCAT(AB1910,",",AF1910))*GETVECTOR(_xlfn.CONCAT($S1910,",",$AL$4)))+X1910)</f>
        <v>0.52179677322283657</v>
      </c>
      <c r="AK1910" s="5">
        <f t="shared" si="597"/>
        <v>0.3789760102675146</v>
      </c>
      <c r="AL1910" s="46">
        <f t="shared" si="598"/>
        <v>0.18879539208549914</v>
      </c>
      <c r="AM1910" s="3">
        <f t="shared" si="599"/>
        <v>1.3537660126736267E-2</v>
      </c>
      <c r="AN1910" s="3">
        <f t="shared" si="600"/>
        <v>6.1391559697951828E-3</v>
      </c>
      <c r="AO1910" s="3">
        <f t="shared" si="601"/>
        <v>0</v>
      </c>
      <c r="AP1910" s="3">
        <f t="shared" si="602"/>
        <v>1.0899068362412163E-3</v>
      </c>
      <c r="AQ1910" s="3">
        <f t="shared" si="603"/>
        <v>1.6044340376623663E-3</v>
      </c>
      <c r="AR1910" s="3">
        <f t="shared" si="604"/>
        <v>1.2222146897614479E-3</v>
      </c>
      <c r="AS1910" s="3" cm="1">
        <f t="array" ref="AS1910">SUM(AO1910:AR1910*AC1910:AF1910)</f>
        <v>2.2614191824601891E-3</v>
      </c>
      <c r="AT1910" s="50">
        <f t="shared" si="605"/>
        <v>1.8326824170702502E-4</v>
      </c>
      <c r="AU1910" s="50">
        <f t="shared" si="606"/>
        <v>1.3537660126736267E-2</v>
      </c>
      <c r="AV1910" s="67"/>
      <c r="AW1910" s="67"/>
    </row>
    <row r="1911" spans="1:49" ht="15" customHeight="1" x14ac:dyDescent="0.25">
      <c r="A1911" s="11">
        <f t="shared" si="595"/>
        <v>1908</v>
      </c>
      <c r="B1911" s="29">
        <v>32955</v>
      </c>
      <c r="C1911" s="25">
        <v>23</v>
      </c>
      <c r="D1911" s="12">
        <v>31</v>
      </c>
      <c r="E1911" s="25">
        <v>24.5</v>
      </c>
      <c r="F1911" s="35">
        <v>96</v>
      </c>
      <c r="G1911" s="25">
        <v>10</v>
      </c>
      <c r="H1911" s="13">
        <v>0</v>
      </c>
      <c r="I1911" s="25">
        <v>0</v>
      </c>
      <c r="J1911" s="12">
        <v>0</v>
      </c>
      <c r="K1911" s="12">
        <v>0</v>
      </c>
      <c r="L1911" s="25" t="s">
        <v>11</v>
      </c>
      <c r="M1911" s="10"/>
      <c r="N1911" s="15"/>
      <c r="O1911" s="15"/>
      <c r="P1911" s="4"/>
      <c r="Q1911" s="55"/>
      <c r="R1911" s="40">
        <f t="shared" si="596"/>
        <v>6.7010309278350513E-2</v>
      </c>
      <c r="S1911" s="42" t="str" cm="1">
        <f t="array" ref="S1911">SETVECTOR(R1911:R1912)</f>
        <v>0.0670103092783505,0.175257731958763</v>
      </c>
      <c r="T1911" s="42">
        <f t="shared" si="607"/>
        <v>0.18969072164948453</v>
      </c>
      <c r="U1911" s="5">
        <f t="shared" si="608"/>
        <v>0</v>
      </c>
      <c r="V1911" s="5">
        <f t="shared" si="609"/>
        <v>3.1125135067915474E-2</v>
      </c>
      <c r="W1911" s="5">
        <f t="shared" si="610"/>
        <v>0.8055448193572402</v>
      </c>
      <c r="X1911" s="5">
        <f t="shared" si="611"/>
        <v>-5.2902507554817013E-3</v>
      </c>
      <c r="Y1911" s="46" t="str" cm="1">
        <f t="array" ref="Y1911:AB1911">SETMATRIX(GETMATRIX(Y1910:AB1910)-$O$9*TRANSPOSE(AO1910:AR1910)*GETVECTOR(S1910))</f>
        <v>0.5774,0.5774</v>
      </c>
      <c r="Z1911" s="46" t="str">
        <v>0.483196554959024,0.415716158079133</v>
      </c>
      <c r="AA1911" s="46" t="str">
        <v>0.434724743453238,0.402793186290114</v>
      </c>
      <c r="AB1911" s="46" t="str">
        <v>0.476852242410714,0.388618790146308</v>
      </c>
      <c r="AC1911" s="39" t="str" cm="1">
        <f t="array" ref="AC1911:AF1911">SETMATRIX(GETMATRIX(AC1910:AF1910)-$O$9*TRANSPOSE($AO$4:$AR$4)*$AL$4)</f>
        <v>0.5774</v>
      </c>
      <c r="AD1911" s="39" t="str">
        <v>0.5774</v>
      </c>
      <c r="AE1911" s="39" t="str">
        <v>0.5774</v>
      </c>
      <c r="AF1911" s="39" t="str">
        <v>0.5774</v>
      </c>
      <c r="AG1911" s="5" cm="1">
        <f t="array" ref="AG1911">SIGMOID(SUM(GETVECTOR(_xlfn.CONCAT(Y1911,",",AC1911))*GETVECTOR(_xlfn.CONCAT($S1911,",",$AL$4)))+U1911)</f>
        <v>0.53491447652074542</v>
      </c>
      <c r="AH1911" s="5" cm="1">
        <f t="array" ref="AH1911">SIGMOID(SUM(GETVECTOR(_xlfn.CONCAT(Z1911,",",AD1911))*GETVECTOR(_xlfn.CONCAT($S1911,",",$AL$4)))+V1911)</f>
        <v>0.53403771256843291</v>
      </c>
      <c r="AI1911" s="5" cm="1">
        <f t="array" ref="AI1911">TANH(SUM(GETVECTOR(_xlfn.CONCAT(AA1911,",",AE1911))*GETVECTOR(_xlfn.CONCAT($S1911,",",$AL$4)))+W1911)</f>
        <v>0.71885351601867187</v>
      </c>
      <c r="AJ1911" s="5" cm="1">
        <f t="array" ref="AJ1911">SIGMOID(SUM(GETVECTOR(_xlfn.CONCAT(AB1911,",",AF1911))*GETVECTOR(_xlfn.CONCAT($S1911,",",$AL$4)))+X1911)</f>
        <v>0.52367533542413447</v>
      </c>
      <c r="AK1911" s="5">
        <f t="shared" si="597"/>
        <v>0.38389488736638688</v>
      </c>
      <c r="AL1911" s="46">
        <f t="shared" si="598"/>
        <v>0.19170977294477132</v>
      </c>
      <c r="AM1911" s="3">
        <f t="shared" si="599"/>
        <v>2.0190512952867889E-3</v>
      </c>
      <c r="AN1911" s="3">
        <f t="shared" si="600"/>
        <v>9.1562609557981761E-4</v>
      </c>
      <c r="AO1911" s="3">
        <f t="shared" si="601"/>
        <v>0</v>
      </c>
      <c r="AP1911" s="3">
        <f t="shared" si="602"/>
        <v>1.6378769027854657E-4</v>
      </c>
      <c r="AQ1911" s="3">
        <f t="shared" si="603"/>
        <v>2.3629885224023552E-4</v>
      </c>
      <c r="AR1911" s="3">
        <f t="shared" si="604"/>
        <v>1.8437187644544385E-4</v>
      </c>
      <c r="AS1911" s="3" cm="1">
        <f t="array" ref="AS1911">SUM(AO1911:AR1911*AC1911:AF1911)</f>
        <v>3.3746629110994406E-4</v>
      </c>
      <c r="AT1911" s="50">
        <f t="shared" si="605"/>
        <v>4.0765681329992601E-6</v>
      </c>
      <c r="AU1911" s="50">
        <f t="shared" si="606"/>
        <v>2.0190512952867889E-3</v>
      </c>
      <c r="AV1911" s="67"/>
      <c r="AW1911" s="67"/>
    </row>
    <row r="1912" spans="1:49" ht="15" customHeight="1" x14ac:dyDescent="0.25">
      <c r="A1912" s="11">
        <f t="shared" si="595"/>
        <v>1909</v>
      </c>
      <c r="B1912" s="29">
        <v>32956</v>
      </c>
      <c r="C1912" s="25">
        <v>22</v>
      </c>
      <c r="D1912" s="12">
        <v>31.1</v>
      </c>
      <c r="E1912" s="25">
        <v>26.2</v>
      </c>
      <c r="F1912" s="35">
        <v>91</v>
      </c>
      <c r="G1912" s="25">
        <v>22</v>
      </c>
      <c r="H1912" s="13">
        <v>0</v>
      </c>
      <c r="I1912" s="25">
        <v>0</v>
      </c>
      <c r="J1912" s="12">
        <v>0</v>
      </c>
      <c r="K1912" s="12">
        <v>0</v>
      </c>
      <c r="L1912" s="25" t="s">
        <v>11</v>
      </c>
      <c r="M1912" s="10"/>
      <c r="N1912" s="15"/>
      <c r="O1912" s="15"/>
      <c r="P1912" s="4"/>
      <c r="Q1912" s="55"/>
      <c r="R1912" s="40">
        <f t="shared" si="596"/>
        <v>0.17525773195876287</v>
      </c>
      <c r="S1912" s="42" t="str" cm="1">
        <f t="array" ref="S1912">SETVECTOR(R1912:R1913)</f>
        <v>0.175257731958763,0.189690721649485</v>
      </c>
      <c r="T1912" s="42">
        <f t="shared" si="607"/>
        <v>0.25979381443298966</v>
      </c>
      <c r="U1912" s="5">
        <f t="shared" si="608"/>
        <v>0</v>
      </c>
      <c r="V1912" s="5">
        <f t="shared" si="609"/>
        <v>3.1108756298887617E-2</v>
      </c>
      <c r="W1912" s="5">
        <f t="shared" si="610"/>
        <v>0.80552118947201623</v>
      </c>
      <c r="X1912" s="5">
        <f t="shared" si="611"/>
        <v>-5.3086879431262458E-3</v>
      </c>
      <c r="Y1912" s="46" t="str" cm="1">
        <f t="array" ref="Y1912:AB1912">SETMATRIX(GETMATRIX(Y1911:AB1911)-$O$9*TRANSPOSE(AO1911:AR1911)*GETVECTOR(S1911))</f>
        <v>0.5774,0.5774</v>
      </c>
      <c r="Z1912" s="46" t="str">
        <v>0.483195457412646,0.415713287573221</v>
      </c>
      <c r="AA1912" s="46" t="str">
        <v>0.434723160007321,0.402789044970023</v>
      </c>
      <c r="AB1912" s="46" t="str">
        <v>0.476851006929068,0.388615558886618</v>
      </c>
      <c r="AC1912" s="39" t="str" cm="1">
        <f t="array" ref="AC1912:AF1912">SETMATRIX(GETMATRIX(AC1911:AF1911)-$O$9*TRANSPOSE($AO$4:$AR$4)*$AL$4)</f>
        <v>0.5774</v>
      </c>
      <c r="AD1912" s="39" t="str">
        <v>0.5774</v>
      </c>
      <c r="AE1912" s="39" t="str">
        <v>0.5774</v>
      </c>
      <c r="AF1912" s="39" t="str">
        <v>0.5774</v>
      </c>
      <c r="AG1912" s="5" cm="1">
        <f t="array" ref="AG1912">SIGMOID(SUM(GETVECTOR(_xlfn.CONCAT(Y1912,",",AC1912))*GETVECTOR(_xlfn.CONCAT($S1912,",",$AL$4)))+U1912)</f>
        <v>0.55248623872780911</v>
      </c>
      <c r="AH1912" s="5" cm="1">
        <f t="array" ref="AH1912">SIGMOID(SUM(GETVECTOR(_xlfn.CONCAT(Z1912,",",AD1912))*GETVECTOR(_xlfn.CONCAT($S1912,",",$AL$4)))+V1912)</f>
        <v>0.54850929740239074</v>
      </c>
      <c r="AI1912" s="5" cm="1">
        <f t="array" ref="AI1912">TANH(SUM(GETVECTOR(_xlfn.CONCAT(AA1912,",",AE1912))*GETVECTOR(_xlfn.CONCAT($S1912,",",$AL$4)))+W1912)</f>
        <v>0.74343493692984808</v>
      </c>
      <c r="AJ1912" s="5" cm="1">
        <f t="array" ref="AJ1912">SIGMOID(SUM(GETVECTOR(_xlfn.CONCAT(AB1912,",",AF1912))*GETVECTOR(_xlfn.CONCAT($S1912,",",$AL$4)))+X1912)</f>
        <v>0.53792201083352242</v>
      </c>
      <c r="AK1912" s="5">
        <f t="shared" si="597"/>
        <v>0.40778097491978166</v>
      </c>
      <c r="AL1912" s="46">
        <f t="shared" si="598"/>
        <v>0.20795360690422993</v>
      </c>
      <c r="AM1912" s="3">
        <f t="shared" si="599"/>
        <v>-5.184020752875973E-2</v>
      </c>
      <c r="AN1912" s="3">
        <f t="shared" si="600"/>
        <v>-2.3718443356272587E-2</v>
      </c>
      <c r="AO1912" s="3">
        <f t="shared" si="601"/>
        <v>0</v>
      </c>
      <c r="AP1912" s="3">
        <f t="shared" si="602"/>
        <v>-4.3667864510386137E-3</v>
      </c>
      <c r="AQ1912" s="3">
        <f t="shared" si="603"/>
        <v>-5.8193360644444346E-3</v>
      </c>
      <c r="AR1912" s="3">
        <f t="shared" si="604"/>
        <v>-4.9813662110259971E-3</v>
      </c>
      <c r="AS1912" s="3" cm="1">
        <f t="array" ref="AS1912">SUM(AO1912:AR1912*AC1912:AF1912)</f>
        <v>-8.7577079906863246E-3</v>
      </c>
      <c r="AT1912" s="50">
        <f t="shared" si="605"/>
        <v>2.687407116624877E-3</v>
      </c>
      <c r="AU1912" s="50">
        <f t="shared" si="606"/>
        <v>5.184020752875973E-2</v>
      </c>
      <c r="AV1912" s="67"/>
      <c r="AW1912" s="67"/>
    </row>
    <row r="1913" spans="1:49" ht="15" customHeight="1" x14ac:dyDescent="0.25">
      <c r="A1913" s="11">
        <f t="shared" si="595"/>
        <v>1910</v>
      </c>
      <c r="B1913" s="29">
        <v>32957</v>
      </c>
      <c r="C1913" s="25">
        <v>24</v>
      </c>
      <c r="D1913" s="12">
        <v>31.8</v>
      </c>
      <c r="E1913" s="25">
        <v>25.5</v>
      </c>
      <c r="F1913" s="35">
        <v>98</v>
      </c>
      <c r="G1913" s="25">
        <v>17</v>
      </c>
      <c r="H1913" s="13">
        <v>0</v>
      </c>
      <c r="I1913" s="25">
        <v>0</v>
      </c>
      <c r="J1913" s="12">
        <v>0</v>
      </c>
      <c r="K1913" s="12">
        <v>0</v>
      </c>
      <c r="L1913" s="25" t="s">
        <v>11</v>
      </c>
      <c r="M1913" s="10"/>
      <c r="N1913" s="15"/>
      <c r="O1913" s="15"/>
      <c r="P1913" s="4"/>
      <c r="Q1913" s="55"/>
      <c r="R1913" s="40">
        <f t="shared" si="596"/>
        <v>0.18969072164948453</v>
      </c>
      <c r="S1913" s="42" t="str" cm="1">
        <f t="array" ref="S1913">SETVECTOR(R1913:R1914)</f>
        <v>0.189690721649485,0.25979381443299</v>
      </c>
      <c r="T1913" s="42">
        <f t="shared" si="607"/>
        <v>0.29587628865979382</v>
      </c>
      <c r="U1913" s="5">
        <f t="shared" si="608"/>
        <v>0</v>
      </c>
      <c r="V1913" s="5">
        <f t="shared" si="609"/>
        <v>3.1545434943991479E-2</v>
      </c>
      <c r="W1913" s="5">
        <f t="shared" si="610"/>
        <v>0.80610312307846066</v>
      </c>
      <c r="X1913" s="5">
        <f t="shared" si="611"/>
        <v>-4.8105513220236462E-3</v>
      </c>
      <c r="Y1913" s="46" t="str" cm="1">
        <f t="array" ref="Y1913:AB1913">SETMATRIX(GETMATRIX(Y1912:AB1912)-$O$9*TRANSPOSE(AO1912:AR1912)*GETVECTOR(S1912))</f>
        <v>0.5774,0.5774</v>
      </c>
      <c r="Z1913" s="46" t="str">
        <v>0.483271988721582,0.41579612146054</v>
      </c>
      <c r="AA1913" s="46" t="str">
        <v>0.434825148371337,0.402899432375782</v>
      </c>
      <c r="AB1913" s="46" t="str">
        <v>0.476938309223488,0.388710050781755</v>
      </c>
      <c r="AC1913" s="39" t="str" cm="1">
        <f t="array" ref="AC1913:AF1913">SETMATRIX(GETMATRIX(AC1912:AF1912)-$O$9*TRANSPOSE($AO$4:$AR$4)*$AL$4)</f>
        <v>0.5774</v>
      </c>
      <c r="AD1913" s="39" t="str">
        <v>0.5774</v>
      </c>
      <c r="AE1913" s="39" t="str">
        <v>0.5774</v>
      </c>
      <c r="AF1913" s="39" t="str">
        <v>0.5774</v>
      </c>
      <c r="AG1913" s="5" cm="1">
        <f t="array" ref="AG1913">SIGMOID(SUM(GETVECTOR(_xlfn.CONCAT(Y1913,",",AC1913))*GETVECTOR(_xlfn.CONCAT($S1913,",",$AL$4)))+U1913)</f>
        <v>0.56452133479732203</v>
      </c>
      <c r="AH1913" s="5" cm="1">
        <f t="array" ref="AH1913">SIGMOID(SUM(GETVECTOR(_xlfn.CONCAT(Z1913,",",AD1913))*GETVECTOR(_xlfn.CONCAT($S1913,",",$AL$4)))+V1913)</f>
        <v>0.55755349950326594</v>
      </c>
      <c r="AI1913" s="5" cm="1">
        <f t="array" ref="AI1913">TANH(SUM(GETVECTOR(_xlfn.CONCAT(AA1913,",",AE1913))*GETVECTOR(_xlfn.CONCAT($S1913,",",$AL$4)))+W1913)</f>
        <v>0.75874735471135391</v>
      </c>
      <c r="AJ1913" s="5" cm="1">
        <f t="array" ref="AJ1913">SIGMOID(SUM(GETVECTOR(_xlfn.CONCAT(AB1913,",",AF1913))*GETVECTOR(_xlfn.CONCAT($S1913,",",$AL$4)))+X1913)</f>
        <v>0.54652618379988605</v>
      </c>
      <c r="AK1913" s="5">
        <f t="shared" si="597"/>
        <v>0.42304224285816122</v>
      </c>
      <c r="AL1913" s="46">
        <f t="shared" si="598"/>
        <v>0.21833188671617354</v>
      </c>
      <c r="AM1913" s="3">
        <f t="shared" si="599"/>
        <v>-7.7544401943620278E-2</v>
      </c>
      <c r="AN1913" s="3">
        <f t="shared" si="600"/>
        <v>-3.5616509964018626E-2</v>
      </c>
      <c r="AO1913" s="3">
        <f t="shared" si="601"/>
        <v>0</v>
      </c>
      <c r="AP1913" s="3">
        <f t="shared" si="602"/>
        <v>-6.6664689617092644E-3</v>
      </c>
      <c r="AQ1913" s="3">
        <f t="shared" si="603"/>
        <v>-8.4258446621320801E-3</v>
      </c>
      <c r="AR1913" s="3">
        <f t="shared" si="604"/>
        <v>-7.677500163201215E-3</v>
      </c>
      <c r="AS1913" s="3" cm="1">
        <f t="array" ref="AS1913">SUM(AO1913:AR1913*AC1913:AF1913)</f>
        <v>-1.3147290480638375E-2</v>
      </c>
      <c r="AT1913" s="50">
        <f t="shared" si="605"/>
        <v>6.0131342727937406E-3</v>
      </c>
      <c r="AU1913" s="50">
        <f t="shared" si="606"/>
        <v>7.7544401943620278E-2</v>
      </c>
      <c r="AV1913" s="67"/>
      <c r="AW1913" s="67"/>
    </row>
    <row r="1914" spans="1:49" ht="15" customHeight="1" x14ac:dyDescent="0.25">
      <c r="A1914" s="11">
        <f t="shared" si="595"/>
        <v>1911</v>
      </c>
      <c r="B1914" s="29">
        <v>32958</v>
      </c>
      <c r="C1914" s="25">
        <v>19</v>
      </c>
      <c r="D1914" s="12">
        <v>30.7</v>
      </c>
      <c r="E1914" s="25">
        <v>25</v>
      </c>
      <c r="F1914" s="35">
        <v>96</v>
      </c>
      <c r="G1914" s="25">
        <v>15</v>
      </c>
      <c r="H1914" s="13">
        <v>0</v>
      </c>
      <c r="I1914" s="25">
        <v>0</v>
      </c>
      <c r="J1914" s="12">
        <v>0</v>
      </c>
      <c r="K1914" s="12">
        <v>0</v>
      </c>
      <c r="L1914" s="25" t="s">
        <v>11</v>
      </c>
      <c r="M1914" s="10"/>
      <c r="N1914" s="15"/>
      <c r="O1914" s="15"/>
      <c r="P1914" s="4"/>
      <c r="Q1914" s="55"/>
      <c r="R1914" s="40">
        <f t="shared" si="596"/>
        <v>0.25979381443298966</v>
      </c>
      <c r="S1914" s="42" t="str" cm="1">
        <f t="array" ref="S1914">SETVECTOR(R1914:R1915)</f>
        <v>0.25979381443299,0.295876288659794</v>
      </c>
      <c r="T1914" s="42">
        <f t="shared" si="607"/>
        <v>0.25773195876288657</v>
      </c>
      <c r="U1914" s="5">
        <f t="shared" si="608"/>
        <v>0</v>
      </c>
      <c r="V1914" s="5">
        <f t="shared" si="609"/>
        <v>3.2212081840162408E-2</v>
      </c>
      <c r="W1914" s="5">
        <f t="shared" si="610"/>
        <v>0.80694570754467387</v>
      </c>
      <c r="X1914" s="5">
        <f t="shared" si="611"/>
        <v>-4.0428013057035245E-3</v>
      </c>
      <c r="Y1914" s="46" t="str" cm="1">
        <f t="array" ref="Y1914:AB1914">SETMATRIX(GETMATRIX(Y1913:AB1913)-$O$9*TRANSPOSE(AO1913:AR1913)*GETVECTOR(S1913))</f>
        <v>0.5774,0.5774</v>
      </c>
      <c r="Z1914" s="46" t="str">
        <v>0.483398445452402,0.415969312200576</v>
      </c>
      <c r="AA1914" s="46" t="str">
        <v>0.434984978826784,0.403118330608242</v>
      </c>
      <c r="AB1914" s="46" t="str">
        <v>0.47708394427813,0.388909507487026</v>
      </c>
      <c r="AC1914" s="39" t="str" cm="1">
        <f t="array" ref="AC1914:AF1914">SETMATRIX(GETMATRIX(AC1913:AF1913)-$O$9*TRANSPOSE($AO$4:$AR$4)*$AL$4)</f>
        <v>0.5774</v>
      </c>
      <c r="AD1914" s="39" t="str">
        <v>0.5774</v>
      </c>
      <c r="AE1914" s="39" t="str">
        <v>0.5774</v>
      </c>
      <c r="AF1914" s="39" t="str">
        <v>0.5774</v>
      </c>
      <c r="AG1914" s="5" cm="1">
        <f t="array" ref="AG1914">SIGMOID(SUM(GETVECTOR(_xlfn.CONCAT(Y1914,",",AC1914))*GETVECTOR(_xlfn.CONCAT($S1914,",",$AL$4)))+U1914)</f>
        <v>0.57952990753731792</v>
      </c>
      <c r="AH1914" s="5" cm="1">
        <f t="array" ref="AH1914">SIGMOID(SUM(GETVECTOR(_xlfn.CONCAT(Z1914,",",AD1914))*GETVECTOR(_xlfn.CONCAT($S1914,",",$AL$4)))+V1914)</f>
        <v>0.56975986202819329</v>
      </c>
      <c r="AI1914" s="5" cm="1">
        <f t="array" ref="AI1914">TANH(SUM(GETVECTOR(_xlfn.CONCAT(AA1914,",",AE1914))*GETVECTOR(_xlfn.CONCAT($S1914,",",$AL$4)))+W1914)</f>
        <v>0.77758194889181653</v>
      </c>
      <c r="AJ1914" s="5" cm="1">
        <f t="array" ref="AJ1914">SIGMOID(SUM(GETVECTOR(_xlfn.CONCAT(AB1914,",",AF1914))*GETVECTOR(_xlfn.CONCAT($S1914,",",$AL$4)))+X1914)</f>
        <v>0.55847365537425986</v>
      </c>
      <c r="AK1914" s="5">
        <f t="shared" si="597"/>
        <v>0.44303498391621504</v>
      </c>
      <c r="AL1914" s="46">
        <f t="shared" si="598"/>
        <v>0.23241270601287417</v>
      </c>
      <c r="AM1914" s="3">
        <f t="shared" si="599"/>
        <v>-2.53192527500124E-2</v>
      </c>
      <c r="AN1914" s="3">
        <f t="shared" si="600"/>
        <v>-1.1691253248461361E-2</v>
      </c>
      <c r="AO1914" s="3">
        <f t="shared" si="601"/>
        <v>0</v>
      </c>
      <c r="AP1914" s="3">
        <f t="shared" si="602"/>
        <v>-2.2284865306540264E-3</v>
      </c>
      <c r="AQ1914" s="3">
        <f t="shared" si="603"/>
        <v>-2.6336167859688257E-3</v>
      </c>
      <c r="AR1914" s="3">
        <f t="shared" si="604"/>
        <v>-2.5981688596175578E-3</v>
      </c>
      <c r="AS1914" s="3" cm="1">
        <f t="array" ref="AS1914">SUM(AO1914:AR1914*AC1914:AF1914)</f>
        <v>-4.3075611545612125E-3</v>
      </c>
      <c r="AT1914" s="50">
        <f t="shared" si="605"/>
        <v>6.4106455981901048E-4</v>
      </c>
      <c r="AU1914" s="50">
        <f t="shared" si="606"/>
        <v>2.53192527500124E-2</v>
      </c>
      <c r="AV1914" s="67"/>
      <c r="AW1914" s="67"/>
    </row>
    <row r="1915" spans="1:49" ht="15" customHeight="1" x14ac:dyDescent="0.25">
      <c r="A1915" s="11">
        <f t="shared" si="595"/>
        <v>1912</v>
      </c>
      <c r="B1915" s="29">
        <v>32959</v>
      </c>
      <c r="C1915" s="25">
        <v>22</v>
      </c>
      <c r="D1915" s="12">
        <v>30.2</v>
      </c>
      <c r="E1915" s="25">
        <v>25.8</v>
      </c>
      <c r="F1915" s="35">
        <v>90</v>
      </c>
      <c r="G1915" s="25">
        <v>13</v>
      </c>
      <c r="H1915" s="13">
        <v>0</v>
      </c>
      <c r="I1915" s="25">
        <v>0</v>
      </c>
      <c r="J1915" s="12">
        <v>0</v>
      </c>
      <c r="K1915" s="12">
        <v>0</v>
      </c>
      <c r="L1915" s="25" t="s">
        <v>11</v>
      </c>
      <c r="M1915" s="10"/>
      <c r="N1915" s="15"/>
      <c r="O1915" s="15"/>
      <c r="P1915" s="4"/>
      <c r="Q1915" s="55"/>
      <c r="R1915" s="40">
        <f t="shared" si="596"/>
        <v>0.29587628865979382</v>
      </c>
      <c r="S1915" s="42" t="str" cm="1">
        <f t="array" ref="S1915">SETVECTOR(R1915:R1916)</f>
        <v>0.295876288659794,0.257731958762887</v>
      </c>
      <c r="T1915" s="42">
        <f t="shared" si="607"/>
        <v>1.0309278350515464E-2</v>
      </c>
      <c r="U1915" s="5">
        <f t="shared" si="608"/>
        <v>0</v>
      </c>
      <c r="V1915" s="5">
        <f t="shared" si="609"/>
        <v>3.2434930493227813E-2</v>
      </c>
      <c r="W1915" s="5">
        <f t="shared" si="610"/>
        <v>0.80720906922327074</v>
      </c>
      <c r="X1915" s="5">
        <f t="shared" si="611"/>
        <v>-3.7829844197417688E-3</v>
      </c>
      <c r="Y1915" s="46" t="str" cm="1">
        <f t="array" ref="Y1915:AB1915">SETMATRIX(GETMATRIX(Y1914:AB1914)-$O$9*TRANSPOSE(AO1914:AR1914)*GETVECTOR(S1914))</f>
        <v>0.5774,0.5774</v>
      </c>
      <c r="Z1915" s="46" t="str">
        <v>0.483456340154023,0.416035247832978</v>
      </c>
      <c r="AA1915" s="46" t="str">
        <v>0.435053398561842,0.40319625308428</v>
      </c>
      <c r="AB1915" s="46" t="str">
        <v>0.477151443097988,0.388986381142976</v>
      </c>
      <c r="AC1915" s="39" t="str" cm="1">
        <f t="array" ref="AC1915:AF1915">SETMATRIX(GETMATRIX(AC1914:AF1914)-$O$9*TRANSPOSE($AO$4:$AR$4)*$AL$4)</f>
        <v>0.5774</v>
      </c>
      <c r="AD1915" s="39" t="str">
        <v>0.5774</v>
      </c>
      <c r="AE1915" s="39" t="str">
        <v>0.5774</v>
      </c>
      <c r="AF1915" s="39" t="str">
        <v>0.5774</v>
      </c>
      <c r="AG1915" s="5" cm="1">
        <f t="array" ref="AG1915">SIGMOID(SUM(GETVECTOR(_xlfn.CONCAT(Y1915,",",AC1915))*GETVECTOR(_xlfn.CONCAT($S1915,",",$AL$4)))+U1915)</f>
        <v>0.57923978125367126</v>
      </c>
      <c r="AH1915" s="5" cm="1">
        <f t="array" ref="AH1915">SIGMOID(SUM(GETVECTOR(_xlfn.CONCAT(Z1915,",",AD1915))*GETVECTOR(_xlfn.CONCAT($S1915,",",$AL$4)))+V1915)</f>
        <v>0.57020896598738802</v>
      </c>
      <c r="AI1915" s="5" cm="1">
        <f t="array" ref="AI1915">TANH(SUM(GETVECTOR(_xlfn.CONCAT(AA1915,",",AE1915))*GETVECTOR(_xlfn.CONCAT($S1915,",",$AL$4)))+W1915)</f>
        <v>0.77782788380390133</v>
      </c>
      <c r="AJ1915" s="5" cm="1">
        <f t="array" ref="AJ1915">SIGMOID(SUM(GETVECTOR(_xlfn.CONCAT(AB1915,",",AF1915))*GETVECTOR(_xlfn.CONCAT($S1915,",",$AL$4)))+X1915)</f>
        <v>0.5591342099793265</v>
      </c>
      <c r="AK1915" s="5">
        <f t="shared" si="597"/>
        <v>0.44352443333998076</v>
      </c>
      <c r="AL1915" s="46">
        <f t="shared" si="598"/>
        <v>0.23291382661397675</v>
      </c>
      <c r="AM1915" s="3">
        <f t="shared" si="599"/>
        <v>0.22260454826346129</v>
      </c>
      <c r="AN1915" s="3">
        <f t="shared" si="600"/>
        <v>0.10286806822345977</v>
      </c>
      <c r="AO1915" s="3">
        <f t="shared" si="601"/>
        <v>0</v>
      </c>
      <c r="AP1915" s="3">
        <f t="shared" si="602"/>
        <v>1.9609001748022995E-2</v>
      </c>
      <c r="AQ1915" s="3">
        <f t="shared" si="603"/>
        <v>2.316828523311117E-2</v>
      </c>
      <c r="AR1915" s="3">
        <f t="shared" si="604"/>
        <v>2.2857867150874366E-2</v>
      </c>
      <c r="AS1915" s="3" cm="1">
        <f t="array" ref="AS1915">SUM(AO1915:AR1915*AC1915:AF1915)</f>
        <v>3.7897737995821731E-2</v>
      </c>
      <c r="AT1915" s="50">
        <f t="shared" si="605"/>
        <v>4.9552784907579667E-2</v>
      </c>
      <c r="AU1915" s="50">
        <f t="shared" si="606"/>
        <v>0.22260454826346129</v>
      </c>
      <c r="AV1915" s="67"/>
      <c r="AW1915" s="67"/>
    </row>
    <row r="1916" spans="1:49" ht="15" customHeight="1" x14ac:dyDescent="0.25">
      <c r="A1916" s="11">
        <f t="shared" si="595"/>
        <v>1913</v>
      </c>
      <c r="B1916" s="29">
        <v>32960</v>
      </c>
      <c r="C1916" s="25">
        <v>23</v>
      </c>
      <c r="D1916" s="12">
        <v>30.6</v>
      </c>
      <c r="E1916" s="25">
        <v>26.5</v>
      </c>
      <c r="F1916" s="35">
        <v>87</v>
      </c>
      <c r="G1916" s="25">
        <v>8</v>
      </c>
      <c r="H1916" s="13">
        <v>0</v>
      </c>
      <c r="I1916" s="25">
        <v>0</v>
      </c>
      <c r="J1916" s="12">
        <v>0</v>
      </c>
      <c r="K1916" s="12">
        <v>0</v>
      </c>
      <c r="L1916" s="25" t="s">
        <v>11</v>
      </c>
      <c r="M1916" s="10"/>
      <c r="N1916" s="15"/>
      <c r="O1916" s="15"/>
      <c r="P1916" s="4"/>
      <c r="Q1916" s="55"/>
      <c r="R1916" s="40">
        <f t="shared" si="596"/>
        <v>0.25773195876288657</v>
      </c>
      <c r="S1916" s="42" t="str" cm="1">
        <f t="array" ref="S1916">SETVECTOR(R1916:R1917)</f>
        <v>0.257731958762887,0.0103092783505155</v>
      </c>
      <c r="T1916" s="42">
        <f t="shared" si="607"/>
        <v>0.16185567010309276</v>
      </c>
      <c r="U1916" s="5">
        <f t="shared" si="608"/>
        <v>0</v>
      </c>
      <c r="V1916" s="5">
        <f t="shared" si="609"/>
        <v>3.0474030318425514E-2</v>
      </c>
      <c r="W1916" s="5">
        <f t="shared" si="610"/>
        <v>0.80489224069995957</v>
      </c>
      <c r="X1916" s="5">
        <f t="shared" si="611"/>
        <v>-6.0687711348292057E-3</v>
      </c>
      <c r="Y1916" s="46" t="str" cm="1">
        <f t="array" ref="Y1916:AB1916">SETMATRIX(GETMATRIX(Y1915:AB1915)-$O$9*TRANSPOSE(AO1915:AR1915)*GETVECTOR(S1915))</f>
        <v>0.5774,0.5774</v>
      </c>
      <c r="Z1916" s="46" t="str">
        <v>0.48287615628787,0.415529861189988</v>
      </c>
      <c r="AA1916" s="46" t="str">
        <v>0.434367903936904,0.402599132330849</v>
      </c>
      <c r="AB1916" s="46" t="str">
        <v>0.47647513300806,0.388397260855582</v>
      </c>
      <c r="AC1916" s="39" t="str" cm="1">
        <f t="array" ref="AC1916:AF1916">SETMATRIX(GETMATRIX(AC1915:AF1915)-$O$9*TRANSPOSE($AO$4:$AR$4)*$AL$4)</f>
        <v>0.5774</v>
      </c>
      <c r="AD1916" s="39" t="str">
        <v>0.5774</v>
      </c>
      <c r="AE1916" s="39" t="str">
        <v>0.5774</v>
      </c>
      <c r="AF1916" s="39" t="str">
        <v>0.5774</v>
      </c>
      <c r="AG1916" s="5" cm="1">
        <f t="array" ref="AG1916">SIGMOID(SUM(GETVECTOR(_xlfn.CONCAT(Y1916,",",AC1916))*GETVECTOR(_xlfn.CONCAT($S1916,",",$AL$4)))+U1916)</f>
        <v>0.53861470571488013</v>
      </c>
      <c r="AH1916" s="5" cm="1">
        <f t="array" ref="AH1916">SIGMOID(SUM(GETVECTOR(_xlfn.CONCAT(Z1916,",",AD1916))*GETVECTOR(_xlfn.CONCAT($S1916,",",$AL$4)))+V1916)</f>
        <v>0.53971875150692417</v>
      </c>
      <c r="AI1916" s="5" cm="1">
        <f t="array" ref="AI1916">TANH(SUM(GETVECTOR(_xlfn.CONCAT(AA1916,",",AE1916))*GETVECTOR(_xlfn.CONCAT($S1916,",",$AL$4)))+W1916)</f>
        <v>0.72636695015298924</v>
      </c>
      <c r="AJ1916" s="5" cm="1">
        <f t="array" ref="AJ1916">SIGMOID(SUM(GETVECTOR(_xlfn.CONCAT(AB1916,",",AF1916))*GETVECTOR(_xlfn.CONCAT($S1916,",",$AL$4)))+X1916)</f>
        <v>0.53014793332331456</v>
      </c>
      <c r="AK1916" s="5">
        <f t="shared" si="597"/>
        <v>0.39203386347246355</v>
      </c>
      <c r="AL1916" s="46">
        <f t="shared" si="598"/>
        <v>0.1978047034612187</v>
      </c>
      <c r="AM1916" s="3">
        <f t="shared" si="599"/>
        <v>3.5949033358125937E-2</v>
      </c>
      <c r="AN1916" s="3">
        <f t="shared" si="600"/>
        <v>1.6405146157983972E-2</v>
      </c>
      <c r="AO1916" s="3">
        <f t="shared" si="601"/>
        <v>0</v>
      </c>
      <c r="AP1916" s="3">
        <f t="shared" si="602"/>
        <v>2.9602403153232595E-3</v>
      </c>
      <c r="AQ1916" s="3">
        <f t="shared" si="603"/>
        <v>4.182628335472941E-3</v>
      </c>
      <c r="AR1916" s="3">
        <f t="shared" si="604"/>
        <v>3.3410653677908662E-3</v>
      </c>
      <c r="AS1916" s="3" cm="1">
        <f t="array" ref="AS1916">SUM(AO1916:AR1916*AC1916:AF1916)</f>
        <v>6.0534235023321729E-3</v>
      </c>
      <c r="AT1916" s="50">
        <f t="shared" si="605"/>
        <v>1.2923329993836513E-3</v>
      </c>
      <c r="AU1916" s="50">
        <f t="shared" si="606"/>
        <v>3.5949033358125937E-2</v>
      </c>
      <c r="AV1916" s="67"/>
      <c r="AW1916" s="67"/>
    </row>
    <row r="1917" spans="1:49" ht="15" customHeight="1" x14ac:dyDescent="0.25">
      <c r="A1917" s="11">
        <f t="shared" si="595"/>
        <v>1914</v>
      </c>
      <c r="B1917" s="29">
        <v>32961</v>
      </c>
      <c r="C1917" s="25">
        <v>23</v>
      </c>
      <c r="D1917" s="12">
        <v>32</v>
      </c>
      <c r="E1917" s="25">
        <v>26.7</v>
      </c>
      <c r="F1917" s="35">
        <v>85</v>
      </c>
      <c r="G1917" s="25">
        <v>28</v>
      </c>
      <c r="H1917" s="13">
        <v>0</v>
      </c>
      <c r="I1917" s="25">
        <v>0</v>
      </c>
      <c r="J1917" s="12">
        <v>0</v>
      </c>
      <c r="K1917" s="12">
        <v>0</v>
      </c>
      <c r="L1917" s="25" t="s">
        <v>11</v>
      </c>
      <c r="M1917" s="10"/>
      <c r="N1917" s="15"/>
      <c r="O1917" s="15"/>
      <c r="P1917" s="4"/>
      <c r="Q1917" s="55"/>
      <c r="R1917" s="40">
        <f t="shared" si="596"/>
        <v>1.0309278350515464E-2</v>
      </c>
      <c r="S1917" s="42" t="str" cm="1">
        <f t="array" ref="S1917">SETVECTOR(R1917:R1918)</f>
        <v>0.0103092783505155,0.161855670103093</v>
      </c>
      <c r="T1917" s="42">
        <f t="shared" si="607"/>
        <v>0.19587628865979381</v>
      </c>
      <c r="U1917" s="5">
        <f t="shared" si="608"/>
        <v>0</v>
      </c>
      <c r="V1917" s="5">
        <f t="shared" si="609"/>
        <v>3.017800628689319E-2</v>
      </c>
      <c r="W1917" s="5">
        <f t="shared" si="610"/>
        <v>0.80447397786641228</v>
      </c>
      <c r="X1917" s="5">
        <f t="shared" si="611"/>
        <v>-6.4028776716082919E-3</v>
      </c>
      <c r="Y1917" s="46" t="str" cm="1">
        <f t="array" ref="Y1917:AB1917">SETMATRIX(GETMATRIX(Y1916:AB1916)-$O$9*TRANSPOSE(AO1916:AR1916)*GETVECTOR(S1916))</f>
        <v>0.5774,0.5774</v>
      </c>
      <c r="Z1917" s="46" t="str">
        <v>0.482799861434382,0.415526809395849</v>
      </c>
      <c r="AA1917" s="46" t="str">
        <v>0.434260104237536,0.402594820342874</v>
      </c>
      <c r="AB1917" s="46" t="str">
        <v>0.4763890230759,0.388393816458296</v>
      </c>
      <c r="AC1917" s="39" t="str" cm="1">
        <f t="array" ref="AC1917:AF1917">SETMATRIX(GETMATRIX(AC1916:AF1916)-$O$9*TRANSPOSE($AO$4:$AR$4)*$AL$4)</f>
        <v>0.5774</v>
      </c>
      <c r="AD1917" s="39" t="str">
        <v>0.5774</v>
      </c>
      <c r="AE1917" s="39" t="str">
        <v>0.5774</v>
      </c>
      <c r="AF1917" s="39" t="str">
        <v>0.5774</v>
      </c>
      <c r="AG1917" s="5" cm="1">
        <f t="array" ref="AG1917">SIGMOID(SUM(GETVECTOR(_xlfn.CONCAT(Y1917,",",AC1917))*GETVECTOR(_xlfn.CONCAT($S1917,",",$AL$4)))+U1917)</f>
        <v>0.52483156496816241</v>
      </c>
      <c r="AH1917" s="5" cm="1">
        <f t="array" ref="AH1917">SIGMOID(SUM(GETVECTOR(_xlfn.CONCAT(Z1917,",",AD1917))*GETVECTOR(_xlfn.CONCAT($S1917,",",$AL$4)))+V1917)</f>
        <v>0.52558032046936731</v>
      </c>
      <c r="AI1917" s="5" cm="1">
        <f t="array" ref="AI1917">TANH(SUM(GETVECTOR(_xlfn.CONCAT(AA1917,",",AE1917))*GETVECTOR(_xlfn.CONCAT($S1917,",",$AL$4)))+W1917)</f>
        <v>0.70345788899721118</v>
      </c>
      <c r="AJ1917" s="5" cm="1">
        <f t="array" ref="AJ1917">SIGMOID(SUM(GETVECTOR(_xlfn.CONCAT(AB1917,",",AF1917))*GETVECTOR(_xlfn.CONCAT($S1917,",",$AL$4)))+X1917)</f>
        <v>0.51533820867838143</v>
      </c>
      <c r="AK1917" s="5">
        <f t="shared" si="597"/>
        <v>0.36972362273585885</v>
      </c>
      <c r="AL1917" s="46">
        <f t="shared" si="598"/>
        <v>0.18230086268634951</v>
      </c>
      <c r="AM1917" s="3">
        <f t="shared" si="599"/>
        <v>-1.3575425973444299E-2</v>
      </c>
      <c r="AN1917" s="3">
        <f t="shared" si="600"/>
        <v>-6.1204711430068552E-3</v>
      </c>
      <c r="AO1917" s="3">
        <f t="shared" si="601"/>
        <v>0</v>
      </c>
      <c r="AP1917" s="3">
        <f t="shared" si="602"/>
        <v>-1.0735561156376826E-3</v>
      </c>
      <c r="AQ1917" s="3">
        <f t="shared" si="603"/>
        <v>-1.6249564526640429E-3</v>
      </c>
      <c r="AR1917" s="3">
        <f t="shared" si="604"/>
        <v>-1.1994467523018407E-3</v>
      </c>
      <c r="AS1917" s="3" cm="1">
        <f t="array" ref="AS1917">SUM(AO1917:AR1917*AC1917:AF1917)</f>
        <v>-2.2506817117164991E-3</v>
      </c>
      <c r="AT1917" s="50">
        <f t="shared" si="605"/>
        <v>1.842921903604661E-4</v>
      </c>
      <c r="AU1917" s="50">
        <f t="shared" si="606"/>
        <v>1.3575425973444299E-2</v>
      </c>
      <c r="AV1917" s="67"/>
      <c r="AW1917" s="67"/>
    </row>
    <row r="1918" spans="1:49" ht="15" customHeight="1" x14ac:dyDescent="0.25">
      <c r="A1918" s="11">
        <f t="shared" si="595"/>
        <v>1915</v>
      </c>
      <c r="B1918" s="29">
        <v>32962</v>
      </c>
      <c r="C1918" s="25">
        <v>22</v>
      </c>
      <c r="D1918" s="12">
        <v>31.4</v>
      </c>
      <c r="E1918" s="25">
        <v>26.4</v>
      </c>
      <c r="F1918" s="35">
        <v>92</v>
      </c>
      <c r="G1918" s="25">
        <v>1</v>
      </c>
      <c r="H1918" s="13">
        <v>0</v>
      </c>
      <c r="I1918" s="25">
        <v>0</v>
      </c>
      <c r="J1918" s="12">
        <v>0</v>
      </c>
      <c r="K1918" s="12">
        <v>0</v>
      </c>
      <c r="L1918" s="25" t="s">
        <v>11</v>
      </c>
      <c r="M1918" s="10"/>
      <c r="N1918" s="15"/>
      <c r="O1918" s="15"/>
      <c r="P1918" s="4"/>
      <c r="Q1918" s="55"/>
      <c r="R1918" s="40">
        <f t="shared" si="596"/>
        <v>0.16185567010309276</v>
      </c>
      <c r="S1918" s="42" t="str" cm="1">
        <f t="array" ref="S1918">SETVECTOR(R1918:R1919)</f>
        <v>0.161855670103093,0.195876288659794</v>
      </c>
      <c r="T1918" s="42">
        <f t="shared" si="607"/>
        <v>4.1237113402061855E-2</v>
      </c>
      <c r="U1918" s="5">
        <f t="shared" si="608"/>
        <v>0</v>
      </c>
      <c r="V1918" s="5">
        <f t="shared" si="609"/>
        <v>3.0285361898456958E-2</v>
      </c>
      <c r="W1918" s="5">
        <f t="shared" si="610"/>
        <v>0.80463647351167866</v>
      </c>
      <c r="X1918" s="5">
        <f t="shared" si="611"/>
        <v>-6.2829329963781082E-3</v>
      </c>
      <c r="Y1918" s="46" t="str" cm="1">
        <f t="array" ref="Y1918:AB1918">SETMATRIX(GETMATRIX(Y1917:AB1917)-$O$9*TRANSPOSE(AO1917:AR1917)*GETVECTOR(S1917))</f>
        <v>0.5774,0.5774</v>
      </c>
      <c r="Z1918" s="46" t="str">
        <v>0.482800968193264,0.415544185510298</v>
      </c>
      <c r="AA1918" s="46" t="str">
        <v>0.434261779450374,0.402621121184427</v>
      </c>
      <c r="AB1918" s="46" t="str">
        <v>0.476390259618944,0.388413230184081</v>
      </c>
      <c r="AC1918" s="39" t="str" cm="1">
        <f t="array" ref="AC1918:AF1918">SETMATRIX(GETMATRIX(AC1917:AF1917)-$O$9*TRANSPOSE($AO$4:$AR$4)*$AL$4)</f>
        <v>0.5774</v>
      </c>
      <c r="AD1918" s="39" t="str">
        <v>0.5774</v>
      </c>
      <c r="AE1918" s="39" t="str">
        <v>0.5774</v>
      </c>
      <c r="AF1918" s="39" t="str">
        <v>0.5774</v>
      </c>
      <c r="AG1918" s="5" cm="1">
        <f t="array" ref="AG1918">SIGMOID(SUM(GETVECTOR(_xlfn.CONCAT(Y1918,",",AC1918))*GETVECTOR(_xlfn.CONCAT($S1918,",",$AL$4)))+U1918)</f>
        <v>0.55145579256323818</v>
      </c>
      <c r="AH1918" s="5" cm="1">
        <f t="array" ref="AH1918">SIGMOID(SUM(GETVECTOR(_xlfn.CONCAT(Z1918,",",AD1918))*GETVECTOR(_xlfn.CONCAT($S1918,",",$AL$4)))+V1918)</f>
        <v>0.54731418320129266</v>
      </c>
      <c r="AI1918" s="5" cm="1">
        <f t="array" ref="AI1918">TANH(SUM(GETVECTOR(_xlfn.CONCAT(AA1918,",",AE1918))*GETVECTOR(_xlfn.CONCAT($S1918,",",$AL$4)))+W1918)</f>
        <v>0.74149321927931267</v>
      </c>
      <c r="AJ1918" s="5" cm="1">
        <f t="array" ref="AJ1918">SIGMOID(SUM(GETVECTOR(_xlfn.CONCAT(AB1918,",",AF1918))*GETVECTOR(_xlfn.CONCAT($S1918,",",$AL$4)))+X1918)</f>
        <v>0.53666021202129</v>
      </c>
      <c r="AK1918" s="5">
        <f t="shared" si="597"/>
        <v>0.40582975565915402</v>
      </c>
      <c r="AL1918" s="46">
        <f t="shared" si="598"/>
        <v>0.20657449380080253</v>
      </c>
      <c r="AM1918" s="3">
        <f t="shared" si="599"/>
        <v>0.16533738039874069</v>
      </c>
      <c r="AN1918" s="3">
        <f t="shared" si="600"/>
        <v>7.5583042478949536E-2</v>
      </c>
      <c r="AO1918" s="3">
        <f t="shared" si="601"/>
        <v>0</v>
      </c>
      <c r="AP1918" s="3">
        <f t="shared" si="602"/>
        <v>1.3885615782872857E-2</v>
      </c>
      <c r="AQ1918" s="3">
        <f t="shared" si="603"/>
        <v>1.8623221108242872E-2</v>
      </c>
      <c r="AR1918" s="3">
        <f t="shared" si="604"/>
        <v>1.5825132145255178E-2</v>
      </c>
      <c r="AS1918" s="3" cm="1">
        <f t="array" ref="AS1918">SUM(AO1918:AR1918*AC1918:AF1918)</f>
        <v>2.7908033721600563E-2</v>
      </c>
      <c r="AT1918" s="50">
        <f t="shared" si="605"/>
        <v>2.7336449357117879E-2</v>
      </c>
      <c r="AU1918" s="50">
        <f t="shared" si="606"/>
        <v>0.16533738039874069</v>
      </c>
      <c r="AV1918" s="67"/>
      <c r="AW1918" s="67"/>
    </row>
    <row r="1919" spans="1:49" ht="15" customHeight="1" x14ac:dyDescent="0.25">
      <c r="A1919" s="11">
        <f t="shared" si="595"/>
        <v>1916</v>
      </c>
      <c r="B1919" s="29">
        <v>32963</v>
      </c>
      <c r="C1919" s="25">
        <v>19</v>
      </c>
      <c r="D1919" s="12">
        <v>31.5</v>
      </c>
      <c r="E1919" s="25">
        <v>25.3</v>
      </c>
      <c r="F1919" s="35"/>
      <c r="G1919" s="25">
        <v>23</v>
      </c>
      <c r="H1919" s="13">
        <v>0</v>
      </c>
      <c r="I1919" s="25">
        <v>0</v>
      </c>
      <c r="J1919" s="12">
        <v>0</v>
      </c>
      <c r="K1919" s="12">
        <v>0</v>
      </c>
      <c r="L1919" s="25" t="s">
        <v>11</v>
      </c>
      <c r="M1919" s="10"/>
      <c r="N1919" s="15"/>
      <c r="O1919" s="15"/>
      <c r="P1919" s="4"/>
      <c r="Q1919" s="55"/>
      <c r="R1919" s="40">
        <f t="shared" si="596"/>
        <v>0.19587628865979381</v>
      </c>
      <c r="S1919" s="42" t="str" cm="1">
        <f t="array" ref="S1919">SETVECTOR(R1919:R1920)</f>
        <v>0.195876288659794,0.0412371134020619</v>
      </c>
      <c r="T1919" s="42">
        <f t="shared" si="607"/>
        <v>0.70206185567010304</v>
      </c>
      <c r="U1919" s="5">
        <f t="shared" si="608"/>
        <v>0</v>
      </c>
      <c r="V1919" s="5">
        <f t="shared" si="609"/>
        <v>2.8896800320169672E-2</v>
      </c>
      <c r="W1919" s="5">
        <f t="shared" si="610"/>
        <v>0.8027741514008544</v>
      </c>
      <c r="X1919" s="5">
        <f t="shared" si="611"/>
        <v>-7.8654462109036261E-3</v>
      </c>
      <c r="Y1919" s="46" t="str" cm="1">
        <f t="array" ref="Y1919:AB1919">SETMATRIX(GETMATRIX(Y1918:AB1918)-$O$9*TRANSPOSE(AO1918:AR1918)*GETVECTOR(S1918))</f>
        <v>0.5774,0.5774</v>
      </c>
      <c r="Z1919" s="46" t="str">
        <v>0.482576221628531,0.415272199221768</v>
      </c>
      <c r="AA1919" s="46" t="str">
        <v>0.433960352057179,0.40225633644107</v>
      </c>
      <c r="AB1919" s="46" t="str">
        <v>0.47613412088216,0.388103253368865</v>
      </c>
      <c r="AC1919" s="39" t="str" cm="1">
        <f t="array" ref="AC1919:AF1919">SETMATRIX(GETMATRIX(AC1918:AF1918)-$O$9*TRANSPOSE($AO$4:$AR$4)*$AL$4)</f>
        <v>0.5774</v>
      </c>
      <c r="AD1919" s="39" t="str">
        <v>0.5774</v>
      </c>
      <c r="AE1919" s="39" t="str">
        <v>0.5774</v>
      </c>
      <c r="AF1919" s="39" t="str">
        <v>0.5774</v>
      </c>
      <c r="AG1919" s="5" cm="1">
        <f t="array" ref="AG1919">SIGMOID(SUM(GETVECTOR(_xlfn.CONCAT(Y1919,",",AC1919))*GETVECTOR(_xlfn.CONCAT($S1919,",",$AL$4)))+U1919)</f>
        <v>0.53417395610824714</v>
      </c>
      <c r="AH1919" s="5" cm="1">
        <f t="array" ref="AH1919">SIGMOID(SUM(GETVECTOR(_xlfn.CONCAT(Z1919,",",AD1919))*GETVECTOR(_xlfn.CONCAT($S1919,",",$AL$4)))+V1919)</f>
        <v>0.53507894166727243</v>
      </c>
      <c r="AI1919" s="5" cm="1">
        <f t="array" ref="AI1919">TANH(SUM(GETVECTOR(_xlfn.CONCAT(AA1919,",",AE1919))*GETVECTOR(_xlfn.CONCAT($S1919,",",$AL$4)))+W1919)</f>
        <v>0.71841642550534879</v>
      </c>
      <c r="AJ1919" s="5" cm="1">
        <f t="array" ref="AJ1919">SIGMOID(SUM(GETVECTOR(_xlfn.CONCAT(AB1919,",",AF1919))*GETVECTOR(_xlfn.CONCAT($S1919,",",$AL$4)))+X1919)</f>
        <v>0.52532884930111179</v>
      </c>
      <c r="AK1919" s="5">
        <f t="shared" si="597"/>
        <v>0.38440950063578688</v>
      </c>
      <c r="AL1919" s="46">
        <f t="shared" si="598"/>
        <v>0.19254916624816398</v>
      </c>
      <c r="AM1919" s="3">
        <f t="shared" si="599"/>
        <v>-0.50951268942193906</v>
      </c>
      <c r="AN1919" s="3">
        <f t="shared" si="600"/>
        <v>-0.23170276184594385</v>
      </c>
      <c r="AO1919" s="3">
        <f t="shared" si="601"/>
        <v>0</v>
      </c>
      <c r="AP1919" s="3">
        <f t="shared" si="602"/>
        <v>-4.1409934249293873E-2</v>
      </c>
      <c r="AQ1919" s="3">
        <f t="shared" si="603"/>
        <v>-5.9990820636025947E-2</v>
      </c>
      <c r="AR1919" s="3">
        <f t="shared" si="604"/>
        <v>-4.6568203512377511E-2</v>
      </c>
      <c r="AS1919" s="3" cm="1">
        <f t="array" ref="AS1919">SUM(AO1919:AR1919*AC1919:AF1919)</f>
        <v>-8.5437276578830448E-2</v>
      </c>
      <c r="AT1919" s="50">
        <f t="shared" si="605"/>
        <v>0.25960318068197735</v>
      </c>
      <c r="AU1919" s="50">
        <f t="shared" si="606"/>
        <v>0.50951268942193906</v>
      </c>
      <c r="AV1919" s="67"/>
      <c r="AW1919" s="67"/>
    </row>
    <row r="1920" spans="1:49" ht="15" customHeight="1" x14ac:dyDescent="0.25">
      <c r="A1920" s="11">
        <f t="shared" si="595"/>
        <v>1917</v>
      </c>
      <c r="B1920" s="29">
        <v>32964</v>
      </c>
      <c r="C1920" s="25">
        <v>23</v>
      </c>
      <c r="D1920" s="12">
        <v>31.5</v>
      </c>
      <c r="E1920" s="25">
        <v>25</v>
      </c>
      <c r="F1920" s="35">
        <v>97</v>
      </c>
      <c r="G1920" s="25">
        <v>38</v>
      </c>
      <c r="H1920" s="13">
        <v>0</v>
      </c>
      <c r="I1920" s="25">
        <v>0</v>
      </c>
      <c r="J1920" s="12">
        <v>0</v>
      </c>
      <c r="K1920" s="12">
        <v>0</v>
      </c>
      <c r="L1920" s="25" t="s">
        <v>11</v>
      </c>
      <c r="M1920" s="10"/>
      <c r="N1920" s="15"/>
      <c r="O1920" s="15"/>
      <c r="P1920" s="4"/>
      <c r="Q1920" s="55"/>
      <c r="R1920" s="40">
        <f t="shared" si="596"/>
        <v>4.1237113402061855E-2</v>
      </c>
      <c r="S1920" s="42" t="str" cm="1">
        <f t="array" ref="S1920">SETVECTOR(R1920:R1921)</f>
        <v>0.0412371134020619,0.702061855670103</v>
      </c>
      <c r="T1920" s="42">
        <f t="shared" si="607"/>
        <v>6.3917525773195871E-2</v>
      </c>
      <c r="U1920" s="5">
        <f t="shared" si="608"/>
        <v>0</v>
      </c>
      <c r="V1920" s="5">
        <f t="shared" si="609"/>
        <v>3.3037793745099062E-2</v>
      </c>
      <c r="W1920" s="5">
        <f t="shared" si="610"/>
        <v>0.80877323346445695</v>
      </c>
      <c r="X1920" s="5">
        <f t="shared" si="611"/>
        <v>-3.2086258596658746E-3</v>
      </c>
      <c r="Y1920" s="46" t="str" cm="1">
        <f t="array" ref="Y1920:AB1920">SETMATRIX(GETMATRIX(Y1919:AB1919)-$O$9*TRANSPOSE(AO1919:AR1919)*GETVECTOR(S1919))</f>
        <v>0.5774,0.5774</v>
      </c>
      <c r="Z1920" s="46" t="str">
        <v>0.483387344051971,0.415442961837229</v>
      </c>
      <c r="AA1920" s="46" t="str">
        <v>0.435135429987163,0.402503721268435</v>
      </c>
      <c r="AB1920" s="46" t="str">
        <v>0.477046281569516,0.388295287197782</v>
      </c>
      <c r="AC1920" s="39" t="str" cm="1">
        <f t="array" ref="AC1920:AF1920">SETMATRIX(GETMATRIX(AC1919:AF1919)-$O$9*TRANSPOSE($AO$4:$AR$4)*$AL$4)</f>
        <v>0.5774</v>
      </c>
      <c r="AD1920" s="39" t="str">
        <v>0.5774</v>
      </c>
      <c r="AE1920" s="39" t="str">
        <v>0.5774</v>
      </c>
      <c r="AF1920" s="39" t="str">
        <v>0.5774</v>
      </c>
      <c r="AG1920" s="5" cm="1">
        <f t="array" ref="AG1920">SIGMOID(SUM(GETVECTOR(_xlfn.CONCAT(Y1920,",",AC1920))*GETVECTOR(_xlfn.CONCAT($S1920,",",$AL$4)))+U1920)</f>
        <v>0.60567803998846881</v>
      </c>
      <c r="AH1920" s="5" cm="1">
        <f t="array" ref="AH1920">SIGMOID(SUM(GETVECTOR(_xlfn.CONCAT(Z1920,",",AD1920))*GETVECTOR(_xlfn.CONCAT($S1920,",",$AL$4)))+V1920)</f>
        <v>0.58531669448572898</v>
      </c>
      <c r="AI1920" s="5" cm="1">
        <f t="array" ref="AI1920">TANH(SUM(GETVECTOR(_xlfn.CONCAT(AA1920,",",AE1920))*GETVECTOR(_xlfn.CONCAT($S1920,",",$AL$4)))+W1920)</f>
        <v>0.80381462667992876</v>
      </c>
      <c r="AJ1920" s="5" cm="1">
        <f t="array" ref="AJ1920">SIGMOID(SUM(GETVECTOR(_xlfn.CONCAT(AB1920,",",AF1920))*GETVECTOR(_xlfn.CONCAT($S1920,",",$AL$4)))+X1920)</f>
        <v>0.57176860862882883</v>
      </c>
      <c r="AK1920" s="5">
        <f t="shared" si="597"/>
        <v>0.47048612026757614</v>
      </c>
      <c r="AL1920" s="46">
        <f t="shared" si="598"/>
        <v>0.25077314175054949</v>
      </c>
      <c r="AM1920" s="3">
        <f t="shared" si="599"/>
        <v>0.18685561597735362</v>
      </c>
      <c r="AN1920" s="3">
        <f t="shared" si="600"/>
        <v>8.6286469062288415E-2</v>
      </c>
      <c r="AO1920" s="3">
        <f t="shared" si="601"/>
        <v>0</v>
      </c>
      <c r="AP1920" s="3">
        <f t="shared" si="602"/>
        <v>1.6834726500247442E-2</v>
      </c>
      <c r="AQ1920" s="3">
        <f t="shared" si="603"/>
        <v>1.7872781181519134E-2</v>
      </c>
      <c r="AR1920" s="3">
        <f t="shared" si="604"/>
        <v>2.0066224927832176E-2</v>
      </c>
      <c r="AS1920" s="3" cm="1">
        <f t="array" ref="AS1920">SUM(AO1920:AR1920*AC1920:AF1920)</f>
        <v>3.1626353208782321E-2</v>
      </c>
      <c r="AT1920" s="50">
        <f t="shared" si="605"/>
        <v>3.491502122227625E-2</v>
      </c>
      <c r="AU1920" s="50">
        <f t="shared" si="606"/>
        <v>0.18685561597735362</v>
      </c>
      <c r="AV1920" s="67"/>
      <c r="AW1920" s="67"/>
    </row>
    <row r="1921" spans="1:49" ht="15" customHeight="1" x14ac:dyDescent="0.25">
      <c r="A1921" s="11">
        <f t="shared" si="595"/>
        <v>1918</v>
      </c>
      <c r="B1921" s="29">
        <v>32965</v>
      </c>
      <c r="C1921" s="25">
        <v>22</v>
      </c>
      <c r="D1921" s="12">
        <v>28.4</v>
      </c>
      <c r="E1921" s="25">
        <v>25.5</v>
      </c>
      <c r="F1921" s="35">
        <v>85</v>
      </c>
      <c r="G1921" s="25">
        <v>10</v>
      </c>
      <c r="H1921" s="13">
        <v>0</v>
      </c>
      <c r="I1921" s="25">
        <v>0</v>
      </c>
      <c r="J1921" s="12">
        <v>0</v>
      </c>
      <c r="K1921" s="12">
        <v>0</v>
      </c>
      <c r="L1921" s="25" t="s">
        <v>11</v>
      </c>
      <c r="M1921" s="10"/>
      <c r="N1921" s="15"/>
      <c r="O1921" s="15"/>
      <c r="P1921" s="4"/>
      <c r="Q1921" s="55"/>
      <c r="R1921" s="40">
        <f t="shared" si="596"/>
        <v>0.70206185567010304</v>
      </c>
      <c r="S1921" s="42" t="str" cm="1">
        <f t="array" ref="S1921">SETVECTOR(R1921:R1922)</f>
        <v>0.702061855670103,0.0639175257731959</v>
      </c>
      <c r="T1921" s="42">
        <f t="shared" si="607"/>
        <v>0.30927835051546393</v>
      </c>
      <c r="U1921" s="5">
        <f t="shared" si="608"/>
        <v>0</v>
      </c>
      <c r="V1921" s="5">
        <f t="shared" si="609"/>
        <v>3.1354321095074314E-2</v>
      </c>
      <c r="W1921" s="5">
        <f t="shared" si="610"/>
        <v>0.80698595534630502</v>
      </c>
      <c r="X1921" s="5">
        <f t="shared" si="611"/>
        <v>-5.2152483524490929E-3</v>
      </c>
      <c r="Y1921" s="46" t="str" cm="1">
        <f t="array" ref="Y1921:AB1921">SETMATRIX(GETMATRIX(Y1920:AB1920)-$O$9*TRANSPOSE(AO1920:AR1920)*GETVECTOR(S1920))</f>
        <v>0.5774,0.5774</v>
      </c>
      <c r="Z1921" s="46" t="str">
        <v>0.483317922499393,0.414261059904583</v>
      </c>
      <c r="AA1921" s="46" t="str">
        <v>0.435061727796724,0.401248941476207</v>
      </c>
      <c r="AB1921" s="46" t="str">
        <v>0.476963534250226,0.386886514086869</v>
      </c>
      <c r="AC1921" s="39" t="str" cm="1">
        <f t="array" ref="AC1921:AF1921">SETMATRIX(GETMATRIX(AC1920:AF1920)-$O$9*TRANSPOSE($AO$4:$AR$4)*$AL$4)</f>
        <v>0.5774</v>
      </c>
      <c r="AD1921" s="39" t="str">
        <v>0.5774</v>
      </c>
      <c r="AE1921" s="39" t="str">
        <v>0.5774</v>
      </c>
      <c r="AF1921" s="39" t="str">
        <v>0.5774</v>
      </c>
      <c r="AG1921" s="5" cm="1">
        <f t="array" ref="AG1921">SIGMOID(SUM(GETVECTOR(_xlfn.CONCAT(Y1921,",",AC1921))*GETVECTOR(_xlfn.CONCAT($S1921,",",$AL$4)))+U1921)</f>
        <v>0.60880134001095099</v>
      </c>
      <c r="AH1921" s="5" cm="1">
        <f t="array" ref="AH1921">SIGMOID(SUM(GETVECTOR(_xlfn.CONCAT(Z1921,",",AD1921))*GETVECTOR(_xlfn.CONCAT($S1921,",",$AL$4)))+V1921)</f>
        <v>0.59800319132133051</v>
      </c>
      <c r="AI1921" s="5" cm="1">
        <f t="array" ref="AI1921">TANH(SUM(GETVECTOR(_xlfn.CONCAT(AA1921,",",AE1921))*GETVECTOR(_xlfn.CONCAT($S1921,",",$AL$4)))+W1921)</f>
        <v>0.81376420966012786</v>
      </c>
      <c r="AJ1921" s="5" cm="1">
        <f t="array" ref="AJ1921">SIGMOID(SUM(GETVECTOR(_xlfn.CONCAT(AB1921,",",AF1921))*GETVECTOR(_xlfn.CONCAT($S1921,",",$AL$4)))+X1921)</f>
        <v>0.58767724954965872</v>
      </c>
      <c r="AK1921" s="5">
        <f t="shared" si="597"/>
        <v>0.48663359435983677</v>
      </c>
      <c r="AL1921" s="46">
        <f t="shared" si="598"/>
        <v>0.26536006570178977</v>
      </c>
      <c r="AM1921" s="3">
        <f t="shared" si="599"/>
        <v>-4.3918284813674158E-2</v>
      </c>
      <c r="AN1921" s="3">
        <f t="shared" si="600"/>
        <v>-2.0547452333439787E-2</v>
      </c>
      <c r="AO1921" s="3">
        <f t="shared" si="601"/>
        <v>0</v>
      </c>
      <c r="AP1921" s="3">
        <f t="shared" si="602"/>
        <v>-4.0195984844724527E-3</v>
      </c>
      <c r="AQ1921" s="3">
        <f t="shared" si="603"/>
        <v>-4.1505481601864088E-3</v>
      </c>
      <c r="AR1921" s="3">
        <f t="shared" si="604"/>
        <v>-4.8052748698380107E-3</v>
      </c>
      <c r="AS1921" s="3" cm="1">
        <f t="array" ref="AS1921">SUM(AO1921:AR1921*AC1921:AF1921)</f>
        <v>-7.4920083824704942E-3</v>
      </c>
      <c r="AT1921" s="50">
        <f t="shared" si="605"/>
        <v>1.9288157409750022E-3</v>
      </c>
      <c r="AU1921" s="50">
        <f t="shared" si="606"/>
        <v>4.3918284813674158E-2</v>
      </c>
      <c r="AV1921" s="67"/>
      <c r="AW1921" s="67"/>
    </row>
    <row r="1922" spans="1:49" ht="15" customHeight="1" x14ac:dyDescent="0.25">
      <c r="A1922" s="11">
        <f t="shared" si="595"/>
        <v>1919</v>
      </c>
      <c r="B1922" s="29">
        <v>32966</v>
      </c>
      <c r="C1922" s="25">
        <v>22</v>
      </c>
      <c r="D1922" s="12">
        <v>31.8</v>
      </c>
      <c r="E1922" s="25">
        <v>26.6</v>
      </c>
      <c r="F1922" s="35">
        <v>86</v>
      </c>
      <c r="G1922" s="25">
        <v>0</v>
      </c>
      <c r="H1922" s="13">
        <v>0</v>
      </c>
      <c r="I1922" s="25">
        <v>0</v>
      </c>
      <c r="J1922" s="12">
        <v>0</v>
      </c>
      <c r="K1922" s="12">
        <v>0</v>
      </c>
      <c r="L1922" s="25" t="s">
        <v>11</v>
      </c>
      <c r="M1922" s="10"/>
      <c r="N1922" s="15"/>
      <c r="O1922" s="15"/>
      <c r="P1922" s="4"/>
      <c r="Q1922" s="55"/>
      <c r="R1922" s="40">
        <f t="shared" si="596"/>
        <v>6.3917525773195871E-2</v>
      </c>
      <c r="S1922" s="42" t="str" cm="1">
        <f t="array" ref="S1922">SETVECTOR(R1922:R1923)</f>
        <v>0.0639175257731959,0.309278350515464</v>
      </c>
      <c r="T1922" s="42">
        <f t="shared" si="607"/>
        <v>0.64948453608247425</v>
      </c>
      <c r="U1922" s="5">
        <f t="shared" si="608"/>
        <v>0</v>
      </c>
      <c r="V1922" s="5">
        <f t="shared" si="609"/>
        <v>3.1756280943521557E-2</v>
      </c>
      <c r="W1922" s="5">
        <f t="shared" si="610"/>
        <v>0.80740101016232368</v>
      </c>
      <c r="X1922" s="5">
        <f t="shared" si="611"/>
        <v>-4.7347208654652919E-3</v>
      </c>
      <c r="Y1922" s="46" t="str" cm="1">
        <f t="array" ref="Y1922:AB1922">SETMATRIX(GETMATRIX(Y1921:AB1921)-$O$9*TRANSPOSE(AO1921:AR1921)*GETVECTOR(S1921))</f>
        <v>0.5774,0.5774</v>
      </c>
      <c r="Z1922" s="46" t="str">
        <v>0.483600123176499,0.414286752183556</v>
      </c>
      <c r="AA1922" s="46" t="str">
        <v>0.435353121951063,0.401275470753107</v>
      </c>
      <c r="AB1922" s="46" t="str">
        <v>0.477300894269438,0.386917228214903</v>
      </c>
      <c r="AC1922" s="39" t="str" cm="1">
        <f t="array" ref="AC1922:AF1922">SETMATRIX(GETMATRIX(AC1921:AF1921)-$O$9*TRANSPOSE($AO$4:$AR$4)*$AL$4)</f>
        <v>0.5774</v>
      </c>
      <c r="AD1922" s="39" t="str">
        <v>0.5774</v>
      </c>
      <c r="AE1922" s="39" t="str">
        <v>0.5774</v>
      </c>
      <c r="AF1922" s="39" t="str">
        <v>0.5774</v>
      </c>
      <c r="AG1922" s="5" cm="1">
        <f t="array" ref="AG1922">SIGMOID(SUM(GETVECTOR(_xlfn.CONCAT(Y1922,",",AC1922))*GETVECTOR(_xlfn.CONCAT($S1922,",",$AL$4)))+U1922)</f>
        <v>0.55366333920656063</v>
      </c>
      <c r="AH1922" s="5" cm="1">
        <f t="array" ref="AH1922">SIGMOID(SUM(GETVECTOR(_xlfn.CONCAT(Z1922,",",AD1922))*GETVECTOR(_xlfn.CONCAT($S1922,",",$AL$4)))+V1922)</f>
        <v>0.54755500573794802</v>
      </c>
      <c r="AI1922" s="5" cm="1">
        <f t="array" ref="AI1922">TANH(SUM(GETVECTOR(_xlfn.CONCAT(AA1922,",",AE1922))*GETVECTOR(_xlfn.CONCAT($S1922,",",$AL$4)))+W1922)</f>
        <v>0.74397943527829657</v>
      </c>
      <c r="AJ1922" s="5" cm="1">
        <f t="array" ref="AJ1922">SIGMOID(SUM(GETVECTOR(_xlfn.CONCAT(AB1922,",",AF1922))*GETVECTOR(_xlfn.CONCAT($S1922,",",$AL$4)))+X1922)</f>
        <v>0.53629561793697433</v>
      </c>
      <c r="AK1922" s="5">
        <f t="shared" si="597"/>
        <v>0.407369663952723</v>
      </c>
      <c r="AL1922" s="46">
        <f t="shared" si="598"/>
        <v>0.20713721680205799</v>
      </c>
      <c r="AM1922" s="3">
        <f t="shared" si="599"/>
        <v>-0.44234731928041626</v>
      </c>
      <c r="AN1922" s="3">
        <f t="shared" si="600"/>
        <v>-0.20183934763746519</v>
      </c>
      <c r="AO1922" s="3">
        <f t="shared" si="601"/>
        <v>0</v>
      </c>
      <c r="AP1922" s="3">
        <f t="shared" si="602"/>
        <v>-3.7201487567539063E-2</v>
      </c>
      <c r="AQ1922" s="3">
        <f t="shared" si="603"/>
        <v>-4.9345755000245052E-2</v>
      </c>
      <c r="AR1922" s="3">
        <f t="shared" si="604"/>
        <v>-4.2487652490807701E-2</v>
      </c>
      <c r="AS1922" s="3" cm="1">
        <f t="array" ref="AS1922">SUM(AO1922:AR1922*AC1922:AF1922)</f>
        <v>-7.4504748406830912E-2</v>
      </c>
      <c r="AT1922" s="50">
        <f t="shared" si="605"/>
        <v>0.19567115087457052</v>
      </c>
      <c r="AU1922" s="50">
        <f t="shared" si="606"/>
        <v>0.44234731928041626</v>
      </c>
      <c r="AV1922" s="67"/>
      <c r="AW1922" s="67"/>
    </row>
    <row r="1923" spans="1:49" ht="15" customHeight="1" x14ac:dyDescent="0.25">
      <c r="A1923" s="11">
        <f t="shared" si="595"/>
        <v>1920</v>
      </c>
      <c r="B1923" s="29">
        <v>32967</v>
      </c>
      <c r="C1923" s="25">
        <v>23</v>
      </c>
      <c r="D1923" s="12">
        <v>34</v>
      </c>
      <c r="E1923" s="25">
        <v>26.6</v>
      </c>
      <c r="F1923" s="35">
        <v>89</v>
      </c>
      <c r="G1923" s="25">
        <v>9</v>
      </c>
      <c r="H1923" s="13">
        <v>0</v>
      </c>
      <c r="I1923" s="25">
        <v>0</v>
      </c>
      <c r="J1923" s="12">
        <v>0</v>
      </c>
      <c r="K1923" s="12">
        <v>0</v>
      </c>
      <c r="L1923" s="25" t="s">
        <v>11</v>
      </c>
      <c r="M1923" s="10"/>
      <c r="N1923" s="15"/>
      <c r="O1923" s="15"/>
      <c r="P1923" s="4"/>
      <c r="Q1923" s="55"/>
      <c r="R1923" s="40">
        <f t="shared" si="596"/>
        <v>0.30927835051546393</v>
      </c>
      <c r="S1923" s="42" t="str" cm="1">
        <f t="array" ref="S1923">SETVECTOR(R1923:R1924)</f>
        <v>0.309278350515464,0.649484536082474</v>
      </c>
      <c r="T1923" s="42">
        <f t="shared" si="607"/>
        <v>0.22680412371134021</v>
      </c>
      <c r="U1923" s="5">
        <f t="shared" si="608"/>
        <v>0</v>
      </c>
      <c r="V1923" s="5">
        <f t="shared" si="609"/>
        <v>3.5476429700275466E-2</v>
      </c>
      <c r="W1923" s="5">
        <f t="shared" si="610"/>
        <v>0.8123355856623482</v>
      </c>
      <c r="X1923" s="5">
        <f t="shared" si="611"/>
        <v>-4.8595561638452127E-4</v>
      </c>
      <c r="Y1923" s="46" t="str" cm="1">
        <f t="array" ref="Y1923:AB1923">SETMATRIX(GETMATRIX(Y1922:AB1922)-$O$9*TRANSPOSE(AO1922:AR1922)*GETVECTOR(S1922))</f>
        <v>0.5774,0.5774</v>
      </c>
      <c r="Z1923" s="46" t="str">
        <v>0.483837905880539,0.415437313654717</v>
      </c>
      <c r="AA1923" s="46" t="str">
        <v>0.435668527807766,0.402801628124249</v>
      </c>
      <c r="AB1923" s="46" t="str">
        <v>0.47757246483175,0.388231279322866</v>
      </c>
      <c r="AC1923" s="39" t="str" cm="1">
        <f t="array" ref="AC1923:AF1923">SETMATRIX(GETMATRIX(AC1922:AF1922)-$O$9*TRANSPOSE($AO$4:$AR$4)*$AL$4)</f>
        <v>0.5774</v>
      </c>
      <c r="AD1923" s="39" t="str">
        <v>0.5774</v>
      </c>
      <c r="AE1923" s="39" t="str">
        <v>0.5774</v>
      </c>
      <c r="AF1923" s="39" t="str">
        <v>0.5774</v>
      </c>
      <c r="AG1923" s="5" cm="1">
        <f t="array" ref="AG1923">SIGMOID(SUM(GETVECTOR(_xlfn.CONCAT(Y1923,",",AC1923))*GETVECTOR(_xlfn.CONCAT($S1923,",",$AL$4)))+U1923)</f>
        <v>0.63496802497979077</v>
      </c>
      <c r="AH1923" s="5" cm="1">
        <f t="array" ref="AH1923">SIGMOID(SUM(GETVECTOR(_xlfn.CONCAT(Z1923,",",AD1923))*GETVECTOR(_xlfn.CONCAT($S1923,",",$AL$4)))+V1923)</f>
        <v>0.61181243762736126</v>
      </c>
      <c r="AI1923" s="5" cm="1">
        <f t="array" ref="AI1923">TANH(SUM(GETVECTOR(_xlfn.CONCAT(AA1923,",",AE1923))*GETVECTOR(_xlfn.CONCAT($S1923,",",$AL$4)))+W1923)</f>
        <v>0.8362866593201923</v>
      </c>
      <c r="AJ1923" s="5" cm="1">
        <f t="array" ref="AJ1923">SIGMOID(SUM(GETVECTOR(_xlfn.CONCAT(AB1923,",",AF1923))*GETVECTOR(_xlfn.CONCAT($S1923,",",$AL$4)))+X1923)</f>
        <v>0.59853558500426352</v>
      </c>
      <c r="AK1923" s="5">
        <f t="shared" si="597"/>
        <v>0.51165057959392946</v>
      </c>
      <c r="AL1923" s="46">
        <f t="shared" si="598"/>
        <v>0.28204807488537798</v>
      </c>
      <c r="AM1923" s="3">
        <f t="shared" si="599"/>
        <v>5.524395117403777E-2</v>
      </c>
      <c r="AN1923" s="3">
        <f t="shared" si="600"/>
        <v>2.5723019978595073E-2</v>
      </c>
      <c r="AO1923" s="3">
        <f t="shared" si="601"/>
        <v>0</v>
      </c>
      <c r="AP1923" s="3">
        <f t="shared" si="602"/>
        <v>5.1090134009491375E-3</v>
      </c>
      <c r="AQ1923" s="3">
        <f t="shared" si="603"/>
        <v>4.7311291804688878E-3</v>
      </c>
      <c r="AR1923" s="3">
        <f t="shared" si="604"/>
        <v>6.25539774022877E-3</v>
      </c>
      <c r="AS1923" s="3" cm="1">
        <f t="array" ref="AS1923">SUM(AO1923:AR1923*AC1923:AF1923)</f>
        <v>9.2935649817188597E-3</v>
      </c>
      <c r="AT1923" s="50">
        <f t="shared" si="605"/>
        <v>3.051894141319469E-3</v>
      </c>
      <c r="AU1923" s="50">
        <f t="shared" si="606"/>
        <v>5.524395117403777E-2</v>
      </c>
      <c r="AV1923" s="67"/>
      <c r="AW1923" s="67"/>
    </row>
    <row r="1924" spans="1:49" ht="15" customHeight="1" x14ac:dyDescent="0.25">
      <c r="A1924" s="11">
        <f t="shared" si="595"/>
        <v>1921</v>
      </c>
      <c r="B1924" s="29">
        <v>32968</v>
      </c>
      <c r="C1924" s="25">
        <v>25</v>
      </c>
      <c r="D1924" s="12">
        <v>33.4</v>
      </c>
      <c r="E1924" s="25">
        <v>27.6</v>
      </c>
      <c r="F1924" s="35">
        <v>93</v>
      </c>
      <c r="G1924" s="25">
        <v>0</v>
      </c>
      <c r="H1924" s="13">
        <v>0</v>
      </c>
      <c r="I1924" s="25">
        <v>0</v>
      </c>
      <c r="J1924" s="12">
        <v>0</v>
      </c>
      <c r="K1924" s="12">
        <v>0</v>
      </c>
      <c r="L1924" s="25" t="s">
        <v>11</v>
      </c>
      <c r="M1924" s="10"/>
      <c r="N1924" s="15"/>
      <c r="O1924" s="15"/>
      <c r="P1924" s="4"/>
      <c r="Q1924" s="55"/>
      <c r="R1924" s="40">
        <f t="shared" si="596"/>
        <v>0.64948453608247425</v>
      </c>
      <c r="S1924" s="42" t="str" cm="1">
        <f t="array" ref="S1924">SETVECTOR(R1924:R1925)</f>
        <v>0.649484536082474,0.22680412371134</v>
      </c>
      <c r="T1924" s="42">
        <f t="shared" si="607"/>
        <v>0.54948453608247416</v>
      </c>
      <c r="U1924" s="5">
        <f t="shared" si="608"/>
        <v>0</v>
      </c>
      <c r="V1924" s="5">
        <f t="shared" si="609"/>
        <v>3.4965528360180555E-2</v>
      </c>
      <c r="W1924" s="5">
        <f t="shared" si="610"/>
        <v>0.81186247274430134</v>
      </c>
      <c r="X1924" s="5">
        <f t="shared" si="611"/>
        <v>-1.1114953904073984E-3</v>
      </c>
      <c r="Y1924" s="46" t="str" cm="1">
        <f t="array" ref="Y1924:AB1924">SETMATRIX(GETMATRIX(Y1923:AB1923)-$O$9*TRANSPOSE(AO1923:AR1923)*GETVECTOR(S1923))</f>
        <v>0.5774,0.5774</v>
      </c>
      <c r="Z1924" s="46" t="str">
        <v>0.483679895156798,0.415105491134862</v>
      </c>
      <c r="AA1924" s="46" t="str">
        <v>0.435522204224865,0.402494348600157</v>
      </c>
      <c r="AB1924" s="46" t="str">
        <v>0.477378998922258,0.387825000912934</v>
      </c>
      <c r="AC1924" s="39" t="str" cm="1">
        <f t="array" ref="AC1924:AF1924">SETMATRIX(GETMATRIX(AC1923:AF1923)-$O$9*TRANSPOSE($AO$4:$AR$4)*$AL$4)</f>
        <v>0.5774</v>
      </c>
      <c r="AD1924" s="39" t="str">
        <v>0.5774</v>
      </c>
      <c r="AE1924" s="39" t="str">
        <v>0.5774</v>
      </c>
      <c r="AF1924" s="39" t="str">
        <v>0.5774</v>
      </c>
      <c r="AG1924" s="5" cm="1">
        <f t="array" ref="AG1924">SIGMOID(SUM(GETVECTOR(_xlfn.CONCAT(Y1924,",",AC1924))*GETVECTOR(_xlfn.CONCAT($S1924,",",$AL$4)))+U1924)</f>
        <v>0.62386105653989643</v>
      </c>
      <c r="AH1924" s="5" cm="1">
        <f t="array" ref="AH1924">SIGMOID(SUM(GETVECTOR(_xlfn.CONCAT(Z1924,",",AD1924))*GETVECTOR(_xlfn.CONCAT($S1924,",",$AL$4)))+V1924)</f>
        <v>0.6090345434052854</v>
      </c>
      <c r="AI1924" s="5" cm="1">
        <f t="array" ref="AI1924">TANH(SUM(GETVECTOR(_xlfn.CONCAT(AA1924,",",AE1924))*GETVECTOR(_xlfn.CONCAT($S1924,",",$AL$4)))+W1924)</f>
        <v>0.82933880165790852</v>
      </c>
      <c r="AJ1924" s="5" cm="1">
        <f t="array" ref="AJ1924">SIGMOID(SUM(GETVECTOR(_xlfn.CONCAT(AB1924,",",AF1924))*GETVECTOR(_xlfn.CONCAT($S1924,",",$AL$4)))+X1924)</f>
        <v>0.5979424061162768</v>
      </c>
      <c r="AK1924" s="5">
        <f t="shared" si="597"/>
        <v>0.50509597839601084</v>
      </c>
      <c r="AL1924" s="46">
        <f t="shared" si="598"/>
        <v>0.27871018032110667</v>
      </c>
      <c r="AM1924" s="3">
        <f t="shared" si="599"/>
        <v>-0.27077435576136749</v>
      </c>
      <c r="AN1924" s="3">
        <f t="shared" si="600"/>
        <v>-0.1267308713597452</v>
      </c>
      <c r="AO1924" s="3">
        <f t="shared" si="601"/>
        <v>0</v>
      </c>
      <c r="AP1924" s="3">
        <f t="shared" si="602"/>
        <v>-2.502618893713875E-2</v>
      </c>
      <c r="AQ1924" s="3">
        <f t="shared" si="603"/>
        <v>-2.4096462134784457E-2</v>
      </c>
      <c r="AR1924" s="3">
        <f t="shared" si="604"/>
        <v>-3.0342309417697895E-2</v>
      </c>
      <c r="AS1924" s="3" cm="1">
        <f t="array" ref="AS1924">SUM(AO1924:AR1924*AC1924:AF1924)</f>
        <v>-4.5883068186707225E-2</v>
      </c>
      <c r="AT1924" s="50">
        <f t="shared" si="605"/>
        <v>7.3318751737983606E-2</v>
      </c>
      <c r="AU1924" s="50">
        <f t="shared" si="606"/>
        <v>0.27077435576136749</v>
      </c>
      <c r="AV1924" s="67"/>
      <c r="AW1924" s="67"/>
    </row>
    <row r="1925" spans="1:49" ht="15" customHeight="1" x14ac:dyDescent="0.25">
      <c r="A1925" s="11">
        <f t="shared" si="595"/>
        <v>1922</v>
      </c>
      <c r="B1925" s="29">
        <v>32969</v>
      </c>
      <c r="C1925" s="25">
        <v>23</v>
      </c>
      <c r="D1925" s="12">
        <v>32.700000000000003</v>
      </c>
      <c r="E1925" s="25">
        <v>26.6</v>
      </c>
      <c r="F1925" s="35">
        <v>93</v>
      </c>
      <c r="G1925" s="25">
        <v>7</v>
      </c>
      <c r="H1925" s="13">
        <v>0</v>
      </c>
      <c r="I1925" s="25">
        <v>0</v>
      </c>
      <c r="J1925" s="12">
        <v>0</v>
      </c>
      <c r="K1925" s="12">
        <v>0</v>
      </c>
      <c r="L1925" s="25" t="s">
        <v>11</v>
      </c>
      <c r="M1925" s="10"/>
      <c r="N1925" s="15"/>
      <c r="O1925" s="15"/>
      <c r="P1925" s="4"/>
      <c r="Q1925" s="55"/>
      <c r="R1925" s="40">
        <f t="shared" si="596"/>
        <v>0.22680412371134021</v>
      </c>
      <c r="S1925" s="42" t="str" cm="1">
        <f t="array" ref="S1925">SETVECTOR(R1925:R1926)</f>
        <v>0.22680412371134,0.549484536082474</v>
      </c>
      <c r="T1925" s="42">
        <f t="shared" si="607"/>
        <v>3.1958762886597936E-2</v>
      </c>
      <c r="U1925" s="5">
        <f t="shared" si="608"/>
        <v>0</v>
      </c>
      <c r="V1925" s="5">
        <f t="shared" si="609"/>
        <v>3.7468147253894427E-2</v>
      </c>
      <c r="W1925" s="5">
        <f t="shared" si="610"/>
        <v>0.81427211895777984</v>
      </c>
      <c r="X1925" s="5">
        <f t="shared" si="611"/>
        <v>1.9227355513623911E-3</v>
      </c>
      <c r="Y1925" s="46" t="str" cm="1">
        <f t="array" ref="Y1925:AB1925">SETMATRIX(GETMATRIX(Y1924:AB1924)-$O$9*TRANSPOSE(AO1924:AR1924)*GETVECTOR(S1924))</f>
        <v>0.5774,0.5774</v>
      </c>
      <c r="Z1925" s="46" t="str">
        <v>0.485305307427973,0.415673095420034</v>
      </c>
      <c r="AA1925" s="46" t="str">
        <v>0.437087232177949,0.403040866298059</v>
      </c>
      <c r="AB1925" s="46" t="str">
        <v>0.47934968499784,0.38851317700282</v>
      </c>
      <c r="AC1925" s="39" t="str" cm="1">
        <f t="array" ref="AC1925:AF1925">SETMATRIX(GETMATRIX(AC1924:AF1924)-$O$9*TRANSPOSE($AO$4:$AR$4)*$AL$4)</f>
        <v>0.5774</v>
      </c>
      <c r="AD1925" s="39" t="str">
        <v>0.5774</v>
      </c>
      <c r="AE1925" s="39" t="str">
        <v>0.5774</v>
      </c>
      <c r="AF1925" s="39" t="str">
        <v>0.5774</v>
      </c>
      <c r="AG1925" s="5" cm="1">
        <f t="array" ref="AG1925">SIGMOID(SUM(GETVECTOR(_xlfn.CONCAT(Y1925,",",AC1925))*GETVECTOR(_xlfn.CONCAT($S1925,",",$AL$4)))+U1925)</f>
        <v>0.61021809758417156</v>
      </c>
      <c r="AH1925" s="5" cm="1">
        <f t="array" ref="AH1925">SIGMOID(SUM(GETVECTOR(_xlfn.CONCAT(Z1925,",",AD1925))*GETVECTOR(_xlfn.CONCAT($S1925,",",$AL$4)))+V1925)</f>
        <v>0.59289431212088695</v>
      </c>
      <c r="AI1925" s="5" cm="1">
        <f t="array" ref="AI1925">TANH(SUM(GETVECTOR(_xlfn.CONCAT(AA1925,",",AE1925))*GETVECTOR(_xlfn.CONCAT($S1925,",",$AL$4)))+W1925)</f>
        <v>0.81267944828412619</v>
      </c>
      <c r="AJ1925" s="5" cm="1">
        <f t="array" ref="AJ1925">SIGMOID(SUM(GETVECTOR(_xlfn.CONCAT(AB1925,",",AF1925))*GETVECTOR(_xlfn.CONCAT($S1925,",",$AL$4)))+X1925)</f>
        <v>0.58032877849739695</v>
      </c>
      <c r="AK1925" s="5">
        <f t="shared" si="597"/>
        <v>0.48183302246519893</v>
      </c>
      <c r="AL1925" s="46">
        <f t="shared" si="598"/>
        <v>0.25981923845484767</v>
      </c>
      <c r="AM1925" s="3">
        <f t="shared" si="599"/>
        <v>0.22786047556824973</v>
      </c>
      <c r="AN1925" s="3">
        <f t="shared" si="600"/>
        <v>0.10572839981461972</v>
      </c>
      <c r="AO1925" s="3">
        <f t="shared" si="601"/>
        <v>0</v>
      </c>
      <c r="AP1925" s="3">
        <f t="shared" si="602"/>
        <v>2.0739361921877517E-2</v>
      </c>
      <c r="AQ1925" s="3">
        <f t="shared" si="603"/>
        <v>2.1285084682824414E-2</v>
      </c>
      <c r="AR1925" s="3">
        <f t="shared" si="604"/>
        <v>2.4845600278585858E-2</v>
      </c>
      <c r="AS1925" s="3" cm="1">
        <f t="array" ref="AS1925">SUM(AO1925:AR1925*AC1925:AF1925)</f>
        <v>3.861076507041037E-2</v>
      </c>
      <c r="AT1925" s="50">
        <f t="shared" si="605"/>
        <v>5.1920396326188931E-2</v>
      </c>
      <c r="AU1925" s="50">
        <f t="shared" si="606"/>
        <v>0.22786047556824973</v>
      </c>
      <c r="AV1925" s="67"/>
      <c r="AW1925" s="67"/>
    </row>
    <row r="1926" spans="1:49" ht="15" customHeight="1" x14ac:dyDescent="0.25">
      <c r="A1926" s="11">
        <f t="shared" ref="A1926:A1989" si="612">A1925+1</f>
        <v>1923</v>
      </c>
      <c r="B1926" s="29">
        <v>32970</v>
      </c>
      <c r="C1926" s="25">
        <v>24</v>
      </c>
      <c r="D1926" s="12">
        <v>32</v>
      </c>
      <c r="E1926" s="25">
        <v>26.8</v>
      </c>
      <c r="F1926" s="35">
        <v>88</v>
      </c>
      <c r="G1926" s="25">
        <v>5</v>
      </c>
      <c r="H1926" s="13">
        <v>0</v>
      </c>
      <c r="I1926" s="25">
        <v>0</v>
      </c>
      <c r="J1926" s="12">
        <v>0</v>
      </c>
      <c r="K1926" s="12">
        <v>0</v>
      </c>
      <c r="L1926" s="25" t="s">
        <v>11</v>
      </c>
      <c r="M1926" s="10"/>
      <c r="N1926" s="15"/>
      <c r="O1926" s="15"/>
      <c r="P1926" s="4"/>
      <c r="Q1926" s="55"/>
      <c r="R1926" s="40">
        <f t="shared" ref="R1926:R1989" si="613">R1872</f>
        <v>0.54948453608247416</v>
      </c>
      <c r="S1926" s="42" t="str" cm="1">
        <f t="array" ref="S1926">SETVECTOR(R1926:R1927)</f>
        <v>0.549484536082474,0.0319587628865979</v>
      </c>
      <c r="T1926" s="42">
        <f t="shared" si="607"/>
        <v>6.1855670103092781E-3</v>
      </c>
      <c r="U1926" s="5">
        <f t="shared" si="608"/>
        <v>0</v>
      </c>
      <c r="V1926" s="5">
        <f t="shared" si="609"/>
        <v>3.5394211061706676E-2</v>
      </c>
      <c r="W1926" s="5">
        <f t="shared" si="610"/>
        <v>0.81214361048949746</v>
      </c>
      <c r="X1926" s="5">
        <f t="shared" si="611"/>
        <v>-5.6182447649619476E-4</v>
      </c>
      <c r="Y1926" s="46" t="str" cm="1">
        <f t="array" ref="Y1926:AB1926">SETMATRIX(GETMATRIX(Y1925:AB1925)-$O$9*TRANSPOSE(AO1925:AR1925)*GETVECTOR(S1925))</f>
        <v>0.5774,0.5774</v>
      </c>
      <c r="Z1926" s="46" t="str">
        <v>0.484834930147271,0.414533499553605</v>
      </c>
      <c r="AA1926" s="46" t="str">
        <v>0.436604477679988,0.401871283809817</v>
      </c>
      <c r="AB1926" s="46" t="str">
        <v>0.478786176537913,0.387147949688543</v>
      </c>
      <c r="AC1926" s="39" t="str" cm="1">
        <f t="array" ref="AC1926:AF1926">SETMATRIX(GETMATRIX(AC1925:AF1925)-$O$9*TRANSPOSE($AO$4:$AR$4)*$AL$4)</f>
        <v>0.5774</v>
      </c>
      <c r="AD1926" s="39" t="str">
        <v>0.5774</v>
      </c>
      <c r="AE1926" s="39" t="str">
        <v>0.5774</v>
      </c>
      <c r="AF1926" s="39" t="str">
        <v>0.5774</v>
      </c>
      <c r="AG1926" s="5" cm="1">
        <f t="array" ref="AG1926">SIGMOID(SUM(GETVECTOR(_xlfn.CONCAT(Y1926,",",AC1926))*GETVECTOR(_xlfn.CONCAT($S1926,",",$AL$4)))+U1926)</f>
        <v>0.58315178973091997</v>
      </c>
      <c r="AH1926" s="5" cm="1">
        <f t="array" ref="AH1926">SIGMOID(SUM(GETVECTOR(_xlfn.CONCAT(Z1926,",",AD1926))*GETVECTOR(_xlfn.CONCAT($S1926,",",$AL$4)))+V1926)</f>
        <v>0.57811779013770448</v>
      </c>
      <c r="AI1926" s="5" cm="1">
        <f t="array" ref="AI1926">TANH(SUM(GETVECTOR(_xlfn.CONCAT(AA1926,",",AE1926))*GETVECTOR(_xlfn.CONCAT($S1926,",",$AL$4)))+W1926)</f>
        <v>0.78752988627786691</v>
      </c>
      <c r="AJ1926" s="5" cm="1">
        <f t="array" ref="AJ1926">SIGMOID(SUM(GETVECTOR(_xlfn.CONCAT(AB1926,",",AF1926))*GETVECTOR(_xlfn.CONCAT($S1926,",",$AL$4)))+X1926)</f>
        <v>0.56829460247364871</v>
      </c>
      <c r="AK1926" s="5">
        <f t="shared" si="597"/>
        <v>0.45528503752235816</v>
      </c>
      <c r="AL1926" s="46">
        <f t="shared" si="598"/>
        <v>0.24222625833375913</v>
      </c>
      <c r="AM1926" s="3">
        <f t="shared" si="599"/>
        <v>0.23604069132344985</v>
      </c>
      <c r="AN1926" s="3">
        <f t="shared" si="600"/>
        <v>0.10977063631566221</v>
      </c>
      <c r="AO1926" s="3">
        <f t="shared" si="601"/>
        <v>0</v>
      </c>
      <c r="AP1926" s="3">
        <f t="shared" si="602"/>
        <v>2.1084376942292583E-2</v>
      </c>
      <c r="AQ1926" s="3">
        <f t="shared" si="603"/>
        <v>2.4102033048814316E-2</v>
      </c>
      <c r="AR1926" s="3">
        <f t="shared" si="604"/>
        <v>2.468286552957373E-2</v>
      </c>
      <c r="AS1926" s="3" cm="1">
        <f t="array" ref="AS1926">SUM(AO1926:AR1926*AC1926:AF1926)</f>
        <v>4.0342519685640996E-2</v>
      </c>
      <c r="AT1926" s="50">
        <f t="shared" si="605"/>
        <v>5.571520796045213E-2</v>
      </c>
      <c r="AU1926" s="50">
        <f t="shared" si="606"/>
        <v>0.23604069132344985</v>
      </c>
      <c r="AV1926" s="67"/>
      <c r="AW1926" s="67"/>
    </row>
    <row r="1927" spans="1:49" ht="15" customHeight="1" x14ac:dyDescent="0.25">
      <c r="A1927" s="11">
        <f t="shared" si="612"/>
        <v>1924</v>
      </c>
      <c r="B1927" s="29">
        <v>32971</v>
      </c>
      <c r="C1927" s="25">
        <v>21</v>
      </c>
      <c r="D1927" s="12">
        <v>31.3</v>
      </c>
      <c r="E1927" s="25">
        <v>27.5</v>
      </c>
      <c r="F1927" s="35">
        <v>91</v>
      </c>
      <c r="G1927" s="25">
        <v>4</v>
      </c>
      <c r="H1927" s="13">
        <v>0</v>
      </c>
      <c r="I1927" s="25">
        <v>0</v>
      </c>
      <c r="J1927" s="12">
        <v>0</v>
      </c>
      <c r="K1927" s="12">
        <v>0</v>
      </c>
      <c r="L1927" s="25" t="s">
        <v>11</v>
      </c>
      <c r="M1927" s="10"/>
      <c r="N1927" s="15"/>
      <c r="O1927" s="15"/>
      <c r="P1927" s="4"/>
      <c r="Q1927" s="55"/>
      <c r="R1927" s="40">
        <f t="shared" si="613"/>
        <v>3.1958762886597936E-2</v>
      </c>
      <c r="S1927" s="42" t="str" cm="1">
        <f t="array" ref="S1927">SETVECTOR(R1927:R1928)</f>
        <v>0.0319587628865979,0.00618556701030928</v>
      </c>
      <c r="T1927" s="42">
        <f t="shared" si="607"/>
        <v>3.092783505154639E-3</v>
      </c>
      <c r="U1927" s="5">
        <f t="shared" si="608"/>
        <v>0</v>
      </c>
      <c r="V1927" s="5">
        <f t="shared" si="609"/>
        <v>3.3285773367477421E-2</v>
      </c>
      <c r="W1927" s="5">
        <f t="shared" si="610"/>
        <v>0.80973340718461606</v>
      </c>
      <c r="X1927" s="5">
        <f t="shared" si="611"/>
        <v>-3.0301110294535679E-3</v>
      </c>
      <c r="Y1927" s="46" t="str" cm="1">
        <f t="array" ref="Y1927:AB1927">SETMATRIX(GETMATRIX(Y1926:AB1926)-$O$9*TRANSPOSE(AO1926:AR1926)*GETVECTOR(S1926))</f>
        <v>0.5774,0.5774</v>
      </c>
      <c r="Z1927" s="46" t="str">
        <v>0.483676376238999,0.414466116493274</v>
      </c>
      <c r="AA1927" s="46" t="str">
        <v>0.435280108235141,0.401794256693888</v>
      </c>
      <c r="AB1927" s="46" t="str">
        <v>0.477429891246443,0.387069066303861</v>
      </c>
      <c r="AC1927" s="39" t="str" cm="1">
        <f t="array" ref="AC1927:AF1927">SETMATRIX(GETMATRIX(AC1926:AF1926)-$O$9*TRANSPOSE($AO$4:$AR$4)*$AL$4)</f>
        <v>0.5774</v>
      </c>
      <c r="AD1927" s="39" t="str">
        <v>0.5774</v>
      </c>
      <c r="AE1927" s="39" t="str">
        <v>0.5774</v>
      </c>
      <c r="AF1927" s="39" t="str">
        <v>0.5774</v>
      </c>
      <c r="AG1927" s="5" cm="1">
        <f t="array" ref="AG1927">SIGMOID(SUM(GETVECTOR(_xlfn.CONCAT(Y1927,",",AC1927))*GETVECTOR(_xlfn.CONCAT($S1927,",",$AL$4)))+U1927)</f>
        <v>0.50550591145503687</v>
      </c>
      <c r="AH1927" s="5" cm="1">
        <f t="array" ref="AH1927">SIGMOID(SUM(GETVECTOR(_xlfn.CONCAT(Z1927,",",AD1927))*GETVECTOR(_xlfn.CONCAT($S1927,",",$AL$4)))+V1927)</f>
        <v>0.51282398192235834</v>
      </c>
      <c r="AI1927" s="5" cm="1">
        <f t="array" ref="AI1927">TANH(SUM(GETVECTOR(_xlfn.CONCAT(AA1927,",",AE1927))*GETVECTOR(_xlfn.CONCAT($S1927,",",$AL$4)))+W1927)</f>
        <v>0.67839238700762239</v>
      </c>
      <c r="AJ1927" s="5" cm="1">
        <f t="array" ref="AJ1927">SIGMOID(SUM(GETVECTOR(_xlfn.CONCAT(AB1927,",",AF1927))*GETVECTOR(_xlfn.CONCAT($S1927,",",$AL$4)))+X1927)</f>
        <v>0.50365548469580224</v>
      </c>
      <c r="AK1927" s="5">
        <f t="shared" si="597"/>
        <v>0.34789588521106246</v>
      </c>
      <c r="AL1927" s="46">
        <f t="shared" si="598"/>
        <v>0.16847688360509583</v>
      </c>
      <c r="AM1927" s="3">
        <f t="shared" si="599"/>
        <v>0.1653841000999412</v>
      </c>
      <c r="AN1927" s="3">
        <f t="shared" si="600"/>
        <v>7.3976074390618152E-2</v>
      </c>
      <c r="AO1927" s="3">
        <f t="shared" si="601"/>
        <v>0</v>
      </c>
      <c r="AP1927" s="3">
        <f t="shared" si="602"/>
        <v>1.2537948304079789E-2</v>
      </c>
      <c r="AQ1927" s="3">
        <f t="shared" si="603"/>
        <v>2.04776176372513E-2</v>
      </c>
      <c r="AR1927" s="3">
        <f t="shared" si="604"/>
        <v>1.3829844667168053E-2</v>
      </c>
      <c r="AS1927" s="3" cm="1">
        <f t="array" ref="AS1927">SUM(AO1927:AR1927*AC1927:AF1927)</f>
        <v>2.7048540085347406E-2</v>
      </c>
      <c r="AT1927" s="50">
        <f t="shared" si="605"/>
        <v>2.7351900565867372E-2</v>
      </c>
      <c r="AU1927" s="50">
        <f t="shared" si="606"/>
        <v>0.1653841000999412</v>
      </c>
      <c r="AV1927" s="67"/>
      <c r="AW1927" s="67"/>
    </row>
    <row r="1928" spans="1:49" ht="15" customHeight="1" x14ac:dyDescent="0.25">
      <c r="A1928" s="11">
        <f t="shared" si="612"/>
        <v>1925</v>
      </c>
      <c r="B1928" s="29">
        <v>32972</v>
      </c>
      <c r="C1928" s="25">
        <v>23</v>
      </c>
      <c r="D1928" s="12">
        <v>33</v>
      </c>
      <c r="E1928" s="25">
        <v>27.7</v>
      </c>
      <c r="F1928" s="35">
        <v>92</v>
      </c>
      <c r="G1928" s="25">
        <v>5</v>
      </c>
      <c r="H1928" s="13">
        <v>0</v>
      </c>
      <c r="I1928" s="25">
        <v>0</v>
      </c>
      <c r="J1928" s="12">
        <v>0</v>
      </c>
      <c r="K1928" s="12">
        <v>0</v>
      </c>
      <c r="L1928" s="25" t="s">
        <v>11</v>
      </c>
      <c r="M1928" s="10"/>
      <c r="N1928" s="15"/>
      <c r="O1928" s="15"/>
      <c r="P1928" s="4"/>
      <c r="Q1928" s="55"/>
      <c r="R1928" s="40">
        <f t="shared" si="613"/>
        <v>6.1855670103092781E-3</v>
      </c>
      <c r="S1928" s="42" t="str" cm="1">
        <f t="array" ref="S1928">SETVECTOR(R1928:R1929)</f>
        <v>0.00618556701030928,0.00309278350515464</v>
      </c>
      <c r="T1928" s="42">
        <f t="shared" si="607"/>
        <v>2.5773195876288658E-2</v>
      </c>
      <c r="U1928" s="5">
        <f t="shared" si="608"/>
        <v>0</v>
      </c>
      <c r="V1928" s="5">
        <f t="shared" si="609"/>
        <v>3.203197853706944E-2</v>
      </c>
      <c r="W1928" s="5">
        <f t="shared" si="610"/>
        <v>0.80768564542089094</v>
      </c>
      <c r="X1928" s="5">
        <f t="shared" si="611"/>
        <v>-4.4130954961703727E-3</v>
      </c>
      <c r="Y1928" s="46" t="str" cm="1">
        <f t="array" ref="Y1928:AB1928">SETMATRIX(GETMATRIX(Y1927:AB1927)-$O$9*TRANSPOSE(AO1927:AR1927)*GETVECTOR(S1927))</f>
        <v>0.5774,0.5774</v>
      </c>
      <c r="Z1928" s="46" t="str">
        <v>0.483636306507306,0.414458361061333</v>
      </c>
      <c r="AA1928" s="46" t="str">
        <v>0.435214664302486,0.401781590126277</v>
      </c>
      <c r="AB1928" s="46" t="str">
        <v>0.477385692773795,0.387060511760768</v>
      </c>
      <c r="AC1928" s="39" t="str" cm="1">
        <f t="array" ref="AC1928:AF1928">SETMATRIX(GETMATRIX(AC1927:AF1927)-$O$9*TRANSPOSE($AO$4:$AR$4)*$AL$4)</f>
        <v>0.5774</v>
      </c>
      <c r="AD1928" s="39" t="str">
        <v>0.5774</v>
      </c>
      <c r="AE1928" s="39" t="str">
        <v>0.5774</v>
      </c>
      <c r="AF1928" s="39" t="str">
        <v>0.5774</v>
      </c>
      <c r="AG1928" s="5" cm="1">
        <f t="array" ref="AG1928">SIGMOID(SUM(GETVECTOR(_xlfn.CONCAT(Y1928,",",AC1928))*GETVECTOR(_xlfn.CONCAT($S1928,",",$AL$4)))+U1928)</f>
        <v>0.50133932669358827</v>
      </c>
      <c r="AH1928" s="5" cm="1">
        <f t="array" ref="AH1928">SIGMOID(SUM(GETVECTOR(_xlfn.CONCAT(Z1928,",",AD1928))*GETVECTOR(_xlfn.CONCAT($S1928,",",$AL$4)))+V1928)</f>
        <v>0.50907534651130137</v>
      </c>
      <c r="AI1928" s="5" cm="1">
        <f t="array" ref="AI1928">TANH(SUM(GETVECTOR(_xlfn.CONCAT(AA1928,",",AE1928))*GETVECTOR(_xlfn.CONCAT($S1928,",",$AL$4)))+W1928)</f>
        <v>0.6704831369290486</v>
      </c>
      <c r="AJ1928" s="5" cm="1">
        <f t="array" ref="AJ1928">SIGMOID(SUM(GETVECTOR(_xlfn.CONCAT(AB1928,",",AF1928))*GETVECTOR(_xlfn.CONCAT($S1928,",",$AL$4)))+X1928)</f>
        <v>0.4999342250160082</v>
      </c>
      <c r="AK1928" s="5">
        <f t="shared" si="597"/>
        <v>0.34132643526213974</v>
      </c>
      <c r="AL1928" s="46">
        <f t="shared" si="598"/>
        <v>0.16430891551524132</v>
      </c>
      <c r="AM1928" s="3">
        <f t="shared" si="599"/>
        <v>0.13853571963895267</v>
      </c>
      <c r="AN1928" s="3">
        <f t="shared" si="600"/>
        <v>6.1777549545366572E-2</v>
      </c>
      <c r="AO1928" s="3">
        <f t="shared" si="601"/>
        <v>0</v>
      </c>
      <c r="AP1928" s="3">
        <f t="shared" si="602"/>
        <v>1.0351789805932744E-2</v>
      </c>
      <c r="AQ1928" s="3">
        <f t="shared" si="603"/>
        <v>1.7311411653079714E-2</v>
      </c>
      <c r="AR1928" s="3">
        <f t="shared" si="604"/>
        <v>1.1382824140192776E-2</v>
      </c>
      <c r="AS1928" s="3" cm="1">
        <f t="array" ref="AS1928">SUM(AO1928:AR1928*AC1928:AF1928)</f>
        <v>2.2545175180981102E-2</v>
      </c>
      <c r="AT1928" s="50">
        <f t="shared" si="605"/>
        <v>1.9192145615882495E-2</v>
      </c>
      <c r="AU1928" s="50">
        <f t="shared" si="606"/>
        <v>0.13853571963895267</v>
      </c>
      <c r="AV1928" s="67"/>
      <c r="AW1928" s="67"/>
    </row>
    <row r="1929" spans="1:49" ht="15" customHeight="1" x14ac:dyDescent="0.25">
      <c r="A1929" s="11">
        <f t="shared" si="612"/>
        <v>1926</v>
      </c>
      <c r="B1929" s="29">
        <v>32973</v>
      </c>
      <c r="C1929" s="25">
        <v>20</v>
      </c>
      <c r="D1929" s="12">
        <v>31.9</v>
      </c>
      <c r="E1929" s="25">
        <v>25.8</v>
      </c>
      <c r="F1929" s="35">
        <v>95</v>
      </c>
      <c r="G1929" s="25">
        <v>14</v>
      </c>
      <c r="H1929" s="13">
        <v>0</v>
      </c>
      <c r="I1929" s="25">
        <v>0</v>
      </c>
      <c r="J1929" s="12">
        <v>0</v>
      </c>
      <c r="K1929" s="12">
        <v>0</v>
      </c>
      <c r="L1929" s="25" t="s">
        <v>11</v>
      </c>
      <c r="M1929" s="10"/>
      <c r="N1929" s="15"/>
      <c r="O1929" s="15"/>
      <c r="P1929" s="4"/>
      <c r="Q1929" s="55"/>
      <c r="R1929" s="40">
        <f t="shared" si="613"/>
        <v>3.092783505154639E-3</v>
      </c>
      <c r="S1929" s="42" t="str" cm="1">
        <f t="array" ref="S1929">SETVECTOR(R1929:R1930)</f>
        <v>0.00309278350515464,0.0257731958762887</v>
      </c>
      <c r="T1929" s="42">
        <f t="shared" si="607"/>
        <v>0.12989690721649483</v>
      </c>
      <c r="U1929" s="5">
        <f t="shared" si="608"/>
        <v>0</v>
      </c>
      <c r="V1929" s="5">
        <f t="shared" si="609"/>
        <v>3.0996799556476166E-2</v>
      </c>
      <c r="W1929" s="5">
        <f t="shared" si="610"/>
        <v>0.80595450425558302</v>
      </c>
      <c r="X1929" s="5">
        <f t="shared" si="611"/>
        <v>-5.5513779101896508E-3</v>
      </c>
      <c r="Y1929" s="46" t="str" cm="1">
        <f t="array" ref="Y1929:AB1929">SETMATRIX(GETMATRIX(Y1928:AB1928)-$O$9*TRANSPOSE(AO1928:AR1928)*GETVECTOR(S1928))</f>
        <v>0.5774,0.5774</v>
      </c>
      <c r="Z1929" s="46" t="str">
        <v>0.483629903338354,0.414455159476857</v>
      </c>
      <c r="AA1929" s="46" t="str">
        <v>0.435203956212804,0.401776236081436</v>
      </c>
      <c r="AB1929" s="46" t="str">
        <v>0.477378651851646,0.387056991299694</v>
      </c>
      <c r="AC1929" s="39" t="str" cm="1">
        <f t="array" ref="AC1929:AF1929">SETMATRIX(GETMATRIX(AC1928:AF1928)-$O$9*TRANSPOSE($AO$4:$AR$4)*$AL$4)</f>
        <v>0.5774</v>
      </c>
      <c r="AD1929" s="39" t="str">
        <v>0.5774</v>
      </c>
      <c r="AE1929" s="39" t="str">
        <v>0.5774</v>
      </c>
      <c r="AF1929" s="39" t="str">
        <v>0.5774</v>
      </c>
      <c r="AG1929" s="5" cm="1">
        <f t="array" ref="AG1929">SIGMOID(SUM(GETVECTOR(_xlfn.CONCAT(Y1929,",",AC1929))*GETVECTOR(_xlfn.CONCAT($S1929,",",$AL$4)))+U1929)</f>
        <v>0.50416670766622762</v>
      </c>
      <c r="AH1929" s="5" cm="1">
        <f t="array" ref="AH1929">SIGMOID(SUM(GETVECTOR(_xlfn.CONCAT(Z1929,",",AD1929))*GETVECTOR(_xlfn.CONCAT($S1929,",",$AL$4)))+V1929)</f>
        <v>0.51079192271894724</v>
      </c>
      <c r="AI1929" s="5" cm="1">
        <f t="array" ref="AI1929">TANH(SUM(GETVECTOR(_xlfn.CONCAT(AA1929,",",AE1929))*GETVECTOR(_xlfn.CONCAT($S1929,",",$AL$4)))+W1929)</f>
        <v>0.67379181754747053</v>
      </c>
      <c r="AJ1929" s="5" cm="1">
        <f t="array" ref="AJ1929">SIGMOID(SUM(GETVECTOR(_xlfn.CONCAT(AB1929,",",AF1929))*GETVECTOR(_xlfn.CONCAT($S1929,",",$AL$4)))+X1929)</f>
        <v>0.5014751823601673</v>
      </c>
      <c r="AK1929" s="5">
        <f t="shared" si="597"/>
        <v>0.34416741799736655</v>
      </c>
      <c r="AL1929" s="46">
        <f t="shared" si="598"/>
        <v>0.16608497019137741</v>
      </c>
      <c r="AM1929" s="3">
        <f t="shared" si="599"/>
        <v>3.6188062974882584E-2</v>
      </c>
      <c r="AN1929" s="3">
        <f t="shared" si="600"/>
        <v>1.6156849587742061E-2</v>
      </c>
      <c r="AO1929" s="3">
        <f t="shared" si="601"/>
        <v>0</v>
      </c>
      <c r="AP1929" s="3">
        <f t="shared" si="602"/>
        <v>2.7203203767955796E-3</v>
      </c>
      <c r="AQ1929" s="3">
        <f t="shared" si="603"/>
        <v>4.5060602455267709E-3</v>
      </c>
      <c r="AR1929" s="3">
        <f t="shared" si="604"/>
        <v>2.9962804014887399E-3</v>
      </c>
      <c r="AS1929" s="3" cm="1">
        <f t="array" ref="AS1929">SUM(AO1929:AR1929*AC1929:AF1929)</f>
        <v>5.9025644751485237E-3</v>
      </c>
      <c r="AT1929" s="50">
        <f t="shared" si="605"/>
        <v>1.3095759018740677E-3</v>
      </c>
      <c r="AU1929" s="50">
        <f t="shared" si="606"/>
        <v>3.6188062974882584E-2</v>
      </c>
      <c r="AV1929" s="67"/>
      <c r="AW1929" s="67"/>
    </row>
    <row r="1930" spans="1:49" ht="15" customHeight="1" x14ac:dyDescent="0.25">
      <c r="A1930" s="11">
        <f t="shared" si="612"/>
        <v>1927</v>
      </c>
      <c r="B1930" s="29">
        <v>32974</v>
      </c>
      <c r="C1930" s="25">
        <v>23</v>
      </c>
      <c r="D1930" s="12">
        <v>30.8</v>
      </c>
      <c r="E1930" s="25">
        <v>26.9</v>
      </c>
      <c r="F1930" s="35">
        <v>89</v>
      </c>
      <c r="G1930" s="25">
        <v>14</v>
      </c>
      <c r="H1930" s="13">
        <v>0</v>
      </c>
      <c r="I1930" s="25">
        <v>0</v>
      </c>
      <c r="J1930" s="12">
        <v>0</v>
      </c>
      <c r="K1930" s="12">
        <v>0</v>
      </c>
      <c r="L1930" s="25" t="s">
        <v>11</v>
      </c>
      <c r="M1930" s="10"/>
      <c r="N1930" s="15"/>
      <c r="O1930" s="15"/>
      <c r="P1930" s="4"/>
      <c r="Q1930" s="55"/>
      <c r="R1930" s="40">
        <f t="shared" si="613"/>
        <v>2.5773195876288658E-2</v>
      </c>
      <c r="S1930" s="42" t="str" cm="1">
        <f t="array" ref="S1930">SETVECTOR(R1930:R1931)</f>
        <v>0.0257731958762887,0.129896907216495</v>
      </c>
      <c r="T1930" s="42">
        <f t="shared" si="607"/>
        <v>0.85567010309278346</v>
      </c>
      <c r="U1930" s="5">
        <f t="shared" si="608"/>
        <v>0</v>
      </c>
      <c r="V1930" s="5">
        <f t="shared" si="609"/>
        <v>3.0724767518796606E-2</v>
      </c>
      <c r="W1930" s="5">
        <f t="shared" si="610"/>
        <v>0.8055038982310303</v>
      </c>
      <c r="X1930" s="5">
        <f t="shared" si="611"/>
        <v>-5.8510059503385252E-3</v>
      </c>
      <c r="Y1930" s="46" t="str" cm="1">
        <f t="array" ref="Y1930:AB1930">SETMATRIX(GETMATRIX(Y1929:AB1929)-$O$9*TRANSPOSE(AO1929:AR1929)*GETVECTOR(S1929))</f>
        <v>0.5774,0.5774</v>
      </c>
      <c r="Z1930" s="46" t="str">
        <v>0.483629062002155,0.414448148341865</v>
      </c>
      <c r="AA1930" s="46" t="str">
        <v>0.435202562585924,0.401764622524102</v>
      </c>
      <c r="AB1930" s="46" t="str">
        <v>0.477377725166986,0.387049268927525</v>
      </c>
      <c r="AC1930" s="39" t="str" cm="1">
        <f t="array" ref="AC1930:AF1930">SETMATRIX(GETMATRIX(AC1929:AF1929)-$O$9*TRANSPOSE($AO$4:$AR$4)*$AL$4)</f>
        <v>0.5774</v>
      </c>
      <c r="AD1930" s="39" t="str">
        <v>0.5774</v>
      </c>
      <c r="AE1930" s="39" t="str">
        <v>0.5774</v>
      </c>
      <c r="AF1930" s="39" t="str">
        <v>0.5774</v>
      </c>
      <c r="AG1930" s="5" cm="1">
        <f t="array" ref="AG1930">SIGMOID(SUM(GETVECTOR(_xlfn.CONCAT(Y1930,",",AC1930))*GETVECTOR(_xlfn.CONCAT($S1930,",",$AL$4)))+U1930)</f>
        <v>0.52245586278519085</v>
      </c>
      <c r="AH1930" s="5" cm="1">
        <f t="array" ref="AH1930">SIGMOID(SUM(GETVECTOR(_xlfn.CONCAT(Z1930,",",AD1930))*GETVECTOR(_xlfn.CONCAT($S1930,",",$AL$4)))+V1930)</f>
        <v>0.52423723087377982</v>
      </c>
      <c r="AI1930" s="5" cm="1">
        <f t="array" ref="AI1930">TANH(SUM(GETVECTOR(_xlfn.CONCAT(AA1930,",",AE1930))*GETVECTOR(_xlfn.CONCAT($S1930,",",$AL$4)))+W1930)</f>
        <v>0.70081911314489287</v>
      </c>
      <c r="AJ1930" s="5" cm="1">
        <f t="array" ref="AJ1930">SIGMOID(SUM(GETVECTOR(_xlfn.CONCAT(AB1930,",",AF1930))*GETVECTOR(_xlfn.CONCAT($S1930,",",$AL$4)))+X1930)</f>
        <v>0.51417845945581686</v>
      </c>
      <c r="AK1930" s="5">
        <f t="shared" si="597"/>
        <v>0.36739547121849681</v>
      </c>
      <c r="AL1930" s="46">
        <f t="shared" si="598"/>
        <v>0.18084245685460071</v>
      </c>
      <c r="AM1930" s="3">
        <f t="shared" si="599"/>
        <v>-0.67482764623818281</v>
      </c>
      <c r="AN1930" s="3">
        <f t="shared" si="600"/>
        <v>-0.30405985589202572</v>
      </c>
      <c r="AO1930" s="3">
        <f t="shared" si="601"/>
        <v>0</v>
      </c>
      <c r="AP1930" s="3">
        <f t="shared" si="602"/>
        <v>-5.3147560768536183E-2</v>
      </c>
      <c r="AQ1930" s="3">
        <f t="shared" si="603"/>
        <v>-8.1110843744126679E-2</v>
      </c>
      <c r="AR1930" s="3">
        <f t="shared" si="604"/>
        <v>-5.9288441152607209E-2</v>
      </c>
      <c r="AS1930" s="3" cm="1">
        <f t="array" ref="AS1930">SUM(AO1930:AR1930*AC1930:AF1930)</f>
        <v>-0.11175394868712696</v>
      </c>
      <c r="AT1930" s="50">
        <f t="shared" si="605"/>
        <v>0.45539235212736601</v>
      </c>
      <c r="AU1930" s="50">
        <f t="shared" si="606"/>
        <v>0.67482764623818281</v>
      </c>
      <c r="AV1930" s="67"/>
      <c r="AW1930" s="67"/>
    </row>
    <row r="1931" spans="1:49" ht="15" customHeight="1" x14ac:dyDescent="0.25">
      <c r="A1931" s="11">
        <f t="shared" si="612"/>
        <v>1928</v>
      </c>
      <c r="B1931" s="29">
        <v>32975</v>
      </c>
      <c r="C1931" s="25">
        <v>23</v>
      </c>
      <c r="D1931" s="12">
        <v>32</v>
      </c>
      <c r="E1931" s="25">
        <v>24.5</v>
      </c>
      <c r="F1931" s="35">
        <v>98</v>
      </c>
      <c r="G1931" s="25">
        <v>19</v>
      </c>
      <c r="H1931" s="13">
        <v>0</v>
      </c>
      <c r="I1931" s="25">
        <v>0</v>
      </c>
      <c r="J1931" s="12">
        <v>0</v>
      </c>
      <c r="K1931" s="12">
        <v>0</v>
      </c>
      <c r="L1931" s="25" t="s">
        <v>11</v>
      </c>
      <c r="M1931" s="10"/>
      <c r="N1931" s="15"/>
      <c r="O1931" s="15"/>
      <c r="P1931" s="4"/>
      <c r="Q1931" s="55"/>
      <c r="R1931" s="40">
        <f t="shared" si="613"/>
        <v>0.12989690721649483</v>
      </c>
      <c r="S1931" s="42" t="str" cm="1">
        <f t="array" ref="S1931">SETVECTOR(R1931:R1932)</f>
        <v>0.129896907216495,0.855670103092783</v>
      </c>
      <c r="T1931" s="42">
        <f t="shared" si="607"/>
        <v>1.0309278350515464E-2</v>
      </c>
      <c r="U1931" s="5">
        <f t="shared" si="608"/>
        <v>0</v>
      </c>
      <c r="V1931" s="5">
        <f t="shared" si="609"/>
        <v>3.6039523595650227E-2</v>
      </c>
      <c r="W1931" s="5">
        <f t="shared" si="610"/>
        <v>0.81361498260544296</v>
      </c>
      <c r="X1931" s="5">
        <f t="shared" si="611"/>
        <v>7.7838164922195904E-5</v>
      </c>
      <c r="Y1931" s="46" t="str" cm="1">
        <f t="array" ref="Y1931:AB1931">SETMATRIX(GETMATRIX(Y1930:AB1930)-$O$9*TRANSPOSE(AO1930:AR1930)*GETVECTOR(S1930))</f>
        <v>0.5774,0.5774</v>
      </c>
      <c r="Z1931" s="46" t="str">
        <v>0.483766040251558,0.415138518718858</v>
      </c>
      <c r="AA1931" s="46" t="str">
        <v>0.435411611152275,0.40281822729851</v>
      </c>
      <c r="AB1931" s="46" t="str">
        <v>0.477530530427689,0.387819407441466</v>
      </c>
      <c r="AC1931" s="39" t="str" cm="1">
        <f t="array" ref="AC1931:AF1931">SETMATRIX(GETMATRIX(AC1930:AF1930)-$O$9*TRANSPOSE($AO$4:$AR$4)*$AL$4)</f>
        <v>0.5774</v>
      </c>
      <c r="AD1931" s="39" t="str">
        <v>0.5774</v>
      </c>
      <c r="AE1931" s="39" t="str">
        <v>0.5774</v>
      </c>
      <c r="AF1931" s="39" t="str">
        <v>0.5774</v>
      </c>
      <c r="AG1931" s="5" cm="1">
        <f t="array" ref="AG1931">SIGMOID(SUM(GETVECTOR(_xlfn.CONCAT(Y1931,",",AC1931))*GETVECTOR(_xlfn.CONCAT($S1931,",",$AL$4)))+U1931)</f>
        <v>0.63854772202164378</v>
      </c>
      <c r="AH1931" s="5" cm="1">
        <f t="array" ref="AH1931">SIGMOID(SUM(GETVECTOR(_xlfn.CONCAT(Z1931,",",AD1931))*GETVECTOR(_xlfn.CONCAT($S1931,",",$AL$4)))+V1931)</f>
        <v>0.61161380546063127</v>
      </c>
      <c r="AI1931" s="5" cm="1">
        <f t="array" ref="AI1931">TANH(SUM(GETVECTOR(_xlfn.CONCAT(AA1931,",",AE1931))*GETVECTOR(_xlfn.CONCAT($S1931,",",$AL$4)))+W1931)</f>
        <v>0.83812936790282644</v>
      </c>
      <c r="AJ1931" s="5" cm="1">
        <f t="array" ref="AJ1931">SIGMOID(SUM(GETVECTOR(_xlfn.CONCAT(AB1931,",",AF1931))*GETVECTOR(_xlfn.CONCAT($S1931,",",$AL$4)))+X1931)</f>
        <v>0.59723395219542919</v>
      </c>
      <c r="AK1931" s="5">
        <f t="shared" si="597"/>
        <v>0.51261149217136115</v>
      </c>
      <c r="AL1931" s="46">
        <f t="shared" si="598"/>
        <v>0.28188095678761937</v>
      </c>
      <c r="AM1931" s="3">
        <f t="shared" si="599"/>
        <v>0.27157167843710389</v>
      </c>
      <c r="AN1931" s="3">
        <f t="shared" si="600"/>
        <v>0.12606153566129266</v>
      </c>
      <c r="AO1931" s="3">
        <f t="shared" si="601"/>
        <v>0</v>
      </c>
      <c r="AP1931" s="3">
        <f t="shared" si="602"/>
        <v>2.5097745777213257E-2</v>
      </c>
      <c r="AQ1931" s="3">
        <f t="shared" si="603"/>
        <v>2.2940559704733448E-2</v>
      </c>
      <c r="AR1931" s="3">
        <f t="shared" si="604"/>
        <v>3.0832097227867519E-2</v>
      </c>
      <c r="AS1931" s="3" cm="1">
        <f t="array" ref="AS1931">SUM(AO1931:AR1931*AC1931:AF1931)</f>
        <v>4.5539770524646736E-2</v>
      </c>
      <c r="AT1931" s="50">
        <f t="shared" si="605"/>
        <v>7.3751176529145757E-2</v>
      </c>
      <c r="AU1931" s="50">
        <f t="shared" si="606"/>
        <v>0.27157167843710389</v>
      </c>
      <c r="AV1931" s="67"/>
      <c r="AW1931" s="67"/>
    </row>
    <row r="1932" spans="1:49" ht="15" customHeight="1" x14ac:dyDescent="0.25">
      <c r="A1932" s="11">
        <f t="shared" si="612"/>
        <v>1929</v>
      </c>
      <c r="B1932" s="29">
        <v>32976</v>
      </c>
      <c r="C1932" s="25">
        <v>22</v>
      </c>
      <c r="D1932" s="12">
        <v>31.9</v>
      </c>
      <c r="E1932" s="25">
        <v>26.2</v>
      </c>
      <c r="F1932" s="35">
        <v>81</v>
      </c>
      <c r="G1932" s="25">
        <v>54</v>
      </c>
      <c r="H1932" s="13">
        <v>0</v>
      </c>
      <c r="I1932" s="25">
        <v>0</v>
      </c>
      <c r="J1932" s="12">
        <v>0</v>
      </c>
      <c r="K1932" s="12">
        <v>1</v>
      </c>
      <c r="L1932" s="25" t="s">
        <v>11</v>
      </c>
      <c r="M1932" s="10"/>
      <c r="N1932" s="15"/>
      <c r="O1932" s="15"/>
      <c r="P1932" s="4"/>
      <c r="Q1932" s="55"/>
      <c r="R1932" s="40">
        <f t="shared" si="613"/>
        <v>0.85567010309278346</v>
      </c>
      <c r="S1932" s="42" t="str" cm="1">
        <f t="array" ref="S1932">SETVECTOR(R1932:R1933)</f>
        <v>0.855670103092783,0.0103092783505155</v>
      </c>
      <c r="T1932" s="42">
        <f t="shared" si="607"/>
        <v>0.30927835051546393</v>
      </c>
      <c r="U1932" s="5">
        <f t="shared" si="608"/>
        <v>0</v>
      </c>
      <c r="V1932" s="5">
        <f t="shared" si="609"/>
        <v>3.3529749017928899E-2</v>
      </c>
      <c r="W1932" s="5">
        <f t="shared" si="610"/>
        <v>0.81132092663496957</v>
      </c>
      <c r="X1932" s="5">
        <f t="shared" si="611"/>
        <v>-3.0053715578645564E-3</v>
      </c>
      <c r="Y1932" s="46" t="str" cm="1">
        <f t="array" ref="Y1932:AB1932">SETMATRIX(GETMATRIX(Y1931:AB1931)-$O$9*TRANSPOSE(AO1931:AR1931)*GETVECTOR(S1931))</f>
        <v>0.5774,0.5774</v>
      </c>
      <c r="Z1932" s="46" t="str">
        <v>0.483440028296101,0.4129909796472</v>
      </c>
      <c r="AA1932" s="46" t="str">
        <v>0.435113620376729,0.400855272189754</v>
      </c>
      <c r="AB1932" s="46" t="str">
        <v>0.477130031020399,0.385181197060112</v>
      </c>
      <c r="AC1932" s="39" t="str" cm="1">
        <f t="array" ref="AC1932:AF1932">SETMATRIX(GETMATRIX(AC1931:AF1931)-$O$9*TRANSPOSE($AO$4:$AR$4)*$AL$4)</f>
        <v>0.5774</v>
      </c>
      <c r="AD1932" s="39" t="str">
        <v>0.5774</v>
      </c>
      <c r="AE1932" s="39" t="str">
        <v>0.5774</v>
      </c>
      <c r="AF1932" s="39" t="str">
        <v>0.5774</v>
      </c>
      <c r="AG1932" s="5" cm="1">
        <f t="array" ref="AG1932">SIGMOID(SUM(GETVECTOR(_xlfn.CONCAT(Y1932,",",AC1932))*GETVECTOR(_xlfn.CONCAT($S1932,",",$AL$4)))+U1932)</f>
        <v>0.62246320754391637</v>
      </c>
      <c r="AH1932" s="5" cm="1">
        <f t="array" ref="AH1932">SIGMOID(SUM(GETVECTOR(_xlfn.CONCAT(Z1932,",",AD1932))*GETVECTOR(_xlfn.CONCAT($S1932,",",$AL$4)))+V1932)</f>
        <v>0.61098453917401174</v>
      </c>
      <c r="AI1932" s="5" cm="1">
        <f t="array" ref="AI1932">TANH(SUM(GETVECTOR(_xlfn.CONCAT(AA1932,",",AE1932))*GETVECTOR(_xlfn.CONCAT($S1932,",",$AL$4)))+W1932)</f>
        <v>0.82988509647567543</v>
      </c>
      <c r="AJ1932" s="5" cm="1">
        <f t="array" ref="AJ1932">SIGMOID(SUM(GETVECTOR(_xlfn.CONCAT(AB1932,",",AF1932))*GETVECTOR(_xlfn.CONCAT($S1932,",",$AL$4)))+X1932)</f>
        <v>0.60090358581061876</v>
      </c>
      <c r="AK1932" s="5">
        <f t="shared" si="597"/>
        <v>0.50704696323757081</v>
      </c>
      <c r="AL1932" s="46">
        <f t="shared" si="598"/>
        <v>0.28100724095814594</v>
      </c>
      <c r="AM1932" s="3">
        <f t="shared" si="599"/>
        <v>-2.8271109557317986E-2</v>
      </c>
      <c r="AN1932" s="3">
        <f t="shared" si="600"/>
        <v>-1.3273089110018298E-2</v>
      </c>
      <c r="AO1932" s="3">
        <f t="shared" si="601"/>
        <v>0</v>
      </c>
      <c r="AP1932" s="3">
        <f t="shared" si="602"/>
        <v>-2.6181049882088381E-3</v>
      </c>
      <c r="AQ1932" s="3">
        <f t="shared" si="603"/>
        <v>-2.5244595365629943E-3</v>
      </c>
      <c r="AR1932" s="3">
        <f t="shared" si="604"/>
        <v>-3.1705761632995293E-3</v>
      </c>
      <c r="AS1932" s="3" cm="1">
        <f t="array" ref="AS1932">SUM(AO1932:AR1932*AC1932:AF1932)</f>
        <v>-4.8000074332924048E-3</v>
      </c>
      <c r="AT1932" s="50">
        <f t="shared" si="605"/>
        <v>7.9925563560187638E-4</v>
      </c>
      <c r="AU1932" s="50">
        <f t="shared" si="606"/>
        <v>2.8271109557317986E-2</v>
      </c>
      <c r="AV1932" s="67"/>
      <c r="AW1932" s="67"/>
    </row>
    <row r="1933" spans="1:49" ht="15" customHeight="1" x14ac:dyDescent="0.25">
      <c r="A1933" s="11">
        <f t="shared" si="612"/>
        <v>1930</v>
      </c>
      <c r="B1933" s="29">
        <v>32977</v>
      </c>
      <c r="C1933" s="25">
        <v>23</v>
      </c>
      <c r="D1933" s="12">
        <v>31.5</v>
      </c>
      <c r="E1933" s="25">
        <v>24.6</v>
      </c>
      <c r="F1933" s="35">
        <v>95</v>
      </c>
      <c r="G1933" s="25">
        <v>0</v>
      </c>
      <c r="H1933" s="13">
        <v>0</v>
      </c>
      <c r="I1933" s="25">
        <v>0</v>
      </c>
      <c r="J1933" s="12">
        <v>0</v>
      </c>
      <c r="K1933" s="12">
        <v>0</v>
      </c>
      <c r="L1933" s="25" t="s">
        <v>11</v>
      </c>
      <c r="M1933" s="10"/>
      <c r="N1933" s="15"/>
      <c r="O1933" s="15"/>
      <c r="P1933" s="4"/>
      <c r="Q1933" s="55"/>
      <c r="R1933" s="40">
        <f t="shared" si="613"/>
        <v>1.0309278350515464E-2</v>
      </c>
      <c r="S1933" s="42" t="str" cm="1">
        <f t="array" ref="S1933">SETVECTOR(R1933:R1934)</f>
        <v>0.0103092783505155,0.309278350515464</v>
      </c>
      <c r="T1933" s="42">
        <f t="shared" si="607"/>
        <v>1.4432989690721649E-2</v>
      </c>
      <c r="U1933" s="5">
        <f t="shared" si="608"/>
        <v>0</v>
      </c>
      <c r="V1933" s="5">
        <f t="shared" si="609"/>
        <v>3.3791559516749781E-2</v>
      </c>
      <c r="W1933" s="5">
        <f t="shared" si="610"/>
        <v>0.81157337258862583</v>
      </c>
      <c r="X1933" s="5">
        <f t="shared" si="611"/>
        <v>-2.6883139415346032E-3</v>
      </c>
      <c r="Y1933" s="46" t="str" cm="1">
        <f t="array" ref="Y1933:AB1933">SETMATRIX(GETMATRIX(Y1932:AB1932)-$O$9*TRANSPOSE(AO1932:AR1932)*GETVECTOR(S1932))</f>
        <v>0.5774,0.5774</v>
      </c>
      <c r="Z1933" s="46" t="str">
        <v>0.483664051712618,0.412993678724507</v>
      </c>
      <c r="AA1933" s="46" t="str">
        <v>0.435329630831919,0.400857874725359</v>
      </c>
      <c r="AB1933" s="46" t="str">
        <v>0.47740132774365,0.385184465695332</v>
      </c>
      <c r="AC1933" s="39" t="str" cm="1">
        <f t="array" ref="AC1933:AF1933">SETMATRIX(GETMATRIX(AC1932:AF1932)-$O$9*TRANSPOSE($AO$4:$AR$4)*$AL$4)</f>
        <v>0.5774</v>
      </c>
      <c r="AD1933" s="39" t="str">
        <v>0.5774</v>
      </c>
      <c r="AE1933" s="39" t="str">
        <v>0.5774</v>
      </c>
      <c r="AF1933" s="39" t="str">
        <v>0.5774</v>
      </c>
      <c r="AG1933" s="5" cm="1">
        <f t="array" ref="AG1933">SIGMOID(SUM(GETVECTOR(_xlfn.CONCAT(Y1933,",",AC1933))*GETVECTOR(_xlfn.CONCAT($S1933,",",$AL$4)))+U1933)</f>
        <v>0.5460020126199282</v>
      </c>
      <c r="AH1933" s="5" cm="1">
        <f t="array" ref="AH1933">SIGMOID(SUM(GETVECTOR(_xlfn.CONCAT(Z1933,",",AD1933))*GETVECTOR(_xlfn.CONCAT($S1933,",",$AL$4)))+V1933)</f>
        <v>0.54153103849007289</v>
      </c>
      <c r="AI1933" s="5" cm="1">
        <f t="array" ref="AI1933">TANH(SUM(GETVECTOR(_xlfn.CONCAT(AA1933,",",AE1933))*GETVECTOR(_xlfn.CONCAT($S1933,",",$AL$4)))+W1933)</f>
        <v>0.73523969731706307</v>
      </c>
      <c r="AJ1933" s="5" cm="1">
        <f t="array" ref="AJ1933">SIGMOID(SUM(GETVECTOR(_xlfn.CONCAT(AB1933,",",AF1933))*GETVECTOR(_xlfn.CONCAT($S1933,",",$AL$4)))+X1933)</f>
        <v>0.53030345583952143</v>
      </c>
      <c r="AK1933" s="5">
        <f t="shared" si="597"/>
        <v>0.39815511682723603</v>
      </c>
      <c r="AL1933" s="46">
        <f t="shared" si="598"/>
        <v>0.20065054905404486</v>
      </c>
      <c r="AM1933" s="3">
        <f t="shared" si="599"/>
        <v>0.18621755936332321</v>
      </c>
      <c r="AN1933" s="3">
        <f t="shared" si="600"/>
        <v>8.4614176592433157E-2</v>
      </c>
      <c r="AO1933" s="3">
        <f t="shared" si="601"/>
        <v>0</v>
      </c>
      <c r="AP1933" s="3">
        <f t="shared" si="602"/>
        <v>1.5445620964192414E-2</v>
      </c>
      <c r="AQ1933" s="3">
        <f t="shared" si="603"/>
        <v>2.1051295607867559E-2</v>
      </c>
      <c r="AR1933" s="3">
        <f t="shared" si="604"/>
        <v>1.7550049576072636E-2</v>
      </c>
      <c r="AS1933" s="3" cm="1">
        <f t="array" ref="AS1933">SUM(AO1933:AR1933*AC1933:AF1933)</f>
        <v>3.1206718253931766E-2</v>
      </c>
      <c r="AT1933" s="50">
        <f t="shared" si="605"/>
        <v>3.4676979415232803E-2</v>
      </c>
      <c r="AU1933" s="50">
        <f t="shared" si="606"/>
        <v>0.18621755936332321</v>
      </c>
      <c r="AV1933" s="67"/>
      <c r="AW1933" s="67"/>
    </row>
    <row r="1934" spans="1:49" ht="15" customHeight="1" x14ac:dyDescent="0.25">
      <c r="A1934" s="11">
        <f t="shared" si="612"/>
        <v>1931</v>
      </c>
      <c r="B1934" s="29">
        <v>32978</v>
      </c>
      <c r="C1934" s="25">
        <v>18</v>
      </c>
      <c r="D1934" s="12">
        <v>30.6</v>
      </c>
      <c r="E1934" s="25">
        <v>25.6</v>
      </c>
      <c r="F1934" s="35">
        <v>89</v>
      </c>
      <c r="G1934" s="25">
        <v>3</v>
      </c>
      <c r="H1934" s="13">
        <v>0</v>
      </c>
      <c r="I1934" s="25">
        <v>0</v>
      </c>
      <c r="J1934" s="12">
        <v>0</v>
      </c>
      <c r="K1934" s="12">
        <v>0</v>
      </c>
      <c r="L1934" s="25" t="s">
        <v>11</v>
      </c>
      <c r="M1934" s="10"/>
      <c r="N1934" s="15"/>
      <c r="O1934" s="15"/>
      <c r="P1934" s="4"/>
      <c r="Q1934" s="55"/>
      <c r="R1934" s="40">
        <f t="shared" si="613"/>
        <v>0.30927835051546393</v>
      </c>
      <c r="S1934" s="42" t="str" cm="1">
        <f t="array" ref="S1934">SETVECTOR(R1934:R1935)</f>
        <v>0.309278350515464,0.0144329896907216</v>
      </c>
      <c r="T1934" s="42">
        <f t="shared" si="607"/>
        <v>1.0309278350515464E-3</v>
      </c>
      <c r="U1934" s="5">
        <f t="shared" si="608"/>
        <v>0</v>
      </c>
      <c r="V1934" s="5">
        <f t="shared" si="609"/>
        <v>3.2246997420330541E-2</v>
      </c>
      <c r="W1934" s="5">
        <f t="shared" si="610"/>
        <v>0.80946824302783904</v>
      </c>
      <c r="X1934" s="5">
        <f t="shared" si="611"/>
        <v>-4.4433188991418668E-3</v>
      </c>
      <c r="Y1934" s="46" t="str" cm="1">
        <f t="array" ref="Y1934:AB1934">SETMATRIX(GETMATRIX(Y1933:AB1933)-$O$9*TRANSPOSE(AO1933:AR1933)*GETVECTOR(S1933))</f>
        <v>0.5774,0.5774</v>
      </c>
      <c r="Z1934" s="46" t="str">
        <v>0.483648128392036,0.412515979107058</v>
      </c>
      <c r="AA1934" s="46" t="str">
        <v>0.435307928465313,0.400206803727178</v>
      </c>
      <c r="AB1934" s="46" t="str">
        <v>0.477383234909036,0.384641680656897</v>
      </c>
      <c r="AC1934" s="39" t="str" cm="1">
        <f t="array" ref="AC1934:AF1934">SETMATRIX(GETMATRIX(AC1933:AF1933)-$O$9*TRANSPOSE($AO$4:$AR$4)*$AL$4)</f>
        <v>0.5774</v>
      </c>
      <c r="AD1934" s="39" t="str">
        <v>0.5774</v>
      </c>
      <c r="AE1934" s="39" t="str">
        <v>0.5774</v>
      </c>
      <c r="AF1934" s="39" t="str">
        <v>0.5774</v>
      </c>
      <c r="AG1934" s="5" cm="1">
        <f t="array" ref="AG1934">SIGMOID(SUM(GETVECTOR(_xlfn.CONCAT(Y1934,",",AC1934))*GETVECTOR(_xlfn.CONCAT($S1934,",",$AL$4)))+U1934)</f>
        <v>0.54659216672985944</v>
      </c>
      <c r="AH1934" s="5" cm="1">
        <f t="array" ref="AH1934">SIGMOID(SUM(GETVECTOR(_xlfn.CONCAT(Z1934,",",AD1934))*GETVECTOR(_xlfn.CONCAT($S1934,",",$AL$4)))+V1934)</f>
        <v>0.54680821636197208</v>
      </c>
      <c r="AI1934" s="5" cm="1">
        <f t="array" ref="AI1934">TANH(SUM(GETVECTOR(_xlfn.CONCAT(AA1934,",",AE1934))*GETVECTOR(_xlfn.CONCAT($S1934,",",$AL$4)))+W1934)</f>
        <v>0.73972679179348688</v>
      </c>
      <c r="AJ1934" s="5" cm="1">
        <f t="array" ref="AJ1934">SIGMOID(SUM(GETVECTOR(_xlfn.CONCAT(AB1934,",",AF1934))*GETVECTOR(_xlfn.CONCAT($S1934,",",$AL$4)))+X1934)</f>
        <v>0.53711970611993265</v>
      </c>
      <c r="AK1934" s="5">
        <f t="shared" si="597"/>
        <v>0.40448868761576046</v>
      </c>
      <c r="AL1934" s="46">
        <f t="shared" si="598"/>
        <v>0.20613746197800875</v>
      </c>
      <c r="AM1934" s="3">
        <f t="shared" si="599"/>
        <v>0.20510653414295721</v>
      </c>
      <c r="AN1934" s="3">
        <f t="shared" si="600"/>
        <v>9.3940358304998695E-2</v>
      </c>
      <c r="AO1934" s="3">
        <f t="shared" si="601"/>
        <v>0</v>
      </c>
      <c r="AP1934" s="3">
        <f t="shared" si="602"/>
        <v>1.7220296305628716E-2</v>
      </c>
      <c r="AQ1934" s="3">
        <f t="shared" si="603"/>
        <v>2.3259360022037785E-2</v>
      </c>
      <c r="AR1934" s="3">
        <f t="shared" si="604"/>
        <v>1.9570643805928607E-2</v>
      </c>
      <c r="AS1934" s="3" cm="1">
        <f t="array" ref="AS1934">SUM(AO1934:AR1934*AC1934:AF1934)</f>
        <v>3.4673043297137815E-2</v>
      </c>
      <c r="AT1934" s="50">
        <f t="shared" si="605"/>
        <v>4.2068690348136074E-2</v>
      </c>
      <c r="AU1934" s="50">
        <f t="shared" si="606"/>
        <v>0.20510653414295721</v>
      </c>
      <c r="AV1934" s="67"/>
      <c r="AW1934" s="67"/>
    </row>
    <row r="1935" spans="1:49" ht="15" customHeight="1" x14ac:dyDescent="0.25">
      <c r="A1935" s="11">
        <f t="shared" si="612"/>
        <v>1932</v>
      </c>
      <c r="B1935" s="29">
        <v>32979</v>
      </c>
      <c r="C1935" s="25">
        <v>21</v>
      </c>
      <c r="D1935" s="12">
        <v>31</v>
      </c>
      <c r="E1935" s="25">
        <v>25</v>
      </c>
      <c r="F1935" s="35">
        <v>84</v>
      </c>
      <c r="G1935" s="25">
        <v>15</v>
      </c>
      <c r="H1935" s="13">
        <v>0</v>
      </c>
      <c r="I1935" s="25">
        <v>0</v>
      </c>
      <c r="J1935" s="12">
        <v>0</v>
      </c>
      <c r="K1935" s="12">
        <v>0</v>
      </c>
      <c r="L1935" s="25" t="s">
        <v>11</v>
      </c>
      <c r="M1935" s="10"/>
      <c r="N1935" s="15"/>
      <c r="O1935" s="15"/>
      <c r="P1935" s="4"/>
      <c r="Q1935" s="55"/>
      <c r="R1935" s="40">
        <f t="shared" si="613"/>
        <v>1.4432989690721649E-2</v>
      </c>
      <c r="S1935" s="42" t="str" cm="1">
        <f t="array" ref="S1935">SETVECTOR(R1935:R1936)</f>
        <v>0.0144329896907216,0.00103092783505155</v>
      </c>
      <c r="T1935" s="42">
        <f t="shared" si="607"/>
        <v>4.7422680412371132E-2</v>
      </c>
      <c r="U1935" s="5">
        <f t="shared" si="608"/>
        <v>0</v>
      </c>
      <c r="V1935" s="5">
        <f t="shared" si="609"/>
        <v>3.0524967789767668E-2</v>
      </c>
      <c r="W1935" s="5">
        <f t="shared" si="610"/>
        <v>0.80714230702563527</v>
      </c>
      <c r="X1935" s="5">
        <f t="shared" si="611"/>
        <v>-6.4003832797347275E-3</v>
      </c>
      <c r="Y1935" s="46" t="str" cm="1">
        <f t="array" ref="Y1935:AB1935">SETMATRIX(GETMATRIX(Y1934:AB1934)-$O$9*TRANSPOSE(AO1934:AR1934)*GETVECTOR(S1934))</f>
        <v>0.5774,0.5774</v>
      </c>
      <c r="Z1935" s="46" t="str">
        <v>0.483115541908357,0.412491125071153</v>
      </c>
      <c r="AA1935" s="46" t="str">
        <v>0.434588566815147,0.400173233516837</v>
      </c>
      <c r="AB1935" s="46" t="str">
        <v>0.476777957265554,0.384613434366868</v>
      </c>
      <c r="AC1935" s="39" t="str" cm="1">
        <f t="array" ref="AC1935:AF1935">SETMATRIX(GETMATRIX(AC1934:AF1934)-$O$9*TRANSPOSE($AO$4:$AR$4)*$AL$4)</f>
        <v>0.5774</v>
      </c>
      <c r="AD1935" s="39" t="str">
        <v>0.5774</v>
      </c>
      <c r="AE1935" s="39" t="str">
        <v>0.5774</v>
      </c>
      <c r="AF1935" s="39" t="str">
        <v>0.5774</v>
      </c>
      <c r="AG1935" s="5" cm="1">
        <f t="array" ref="AG1935">SIGMOID(SUM(GETVECTOR(_xlfn.CONCAT(Y1935,",",AC1935))*GETVECTOR(_xlfn.CONCAT($S1935,",",$AL$4)))+U1935)</f>
        <v>0.50223220166474081</v>
      </c>
      <c r="AH1935" s="5" cm="1">
        <f t="array" ref="AH1935">SIGMOID(SUM(GETVECTOR(_xlfn.CONCAT(Z1935,",",AD1935))*GETVECTOR(_xlfn.CONCAT($S1935,",",$AL$4)))+V1935)</f>
        <v>0.50947961843230349</v>
      </c>
      <c r="AI1935" s="5" cm="1">
        <f t="array" ref="AI1935">TANH(SUM(GETVECTOR(_xlfn.CONCAT(AA1935,",",AE1935))*GETVECTOR(_xlfn.CONCAT($S1935,",",$AL$4)))+W1935)</f>
        <v>0.67169616124196985</v>
      </c>
      <c r="AJ1935" s="5" cm="1">
        <f t="array" ref="AJ1935">SIGMOID(SUM(GETVECTOR(_xlfn.CONCAT(AB1935,",",AF1935))*GETVECTOR(_xlfn.CONCAT($S1935,",",$AL$4)))+X1935)</f>
        <v>0.50021936417529189</v>
      </c>
      <c r="AK1935" s="5">
        <f t="shared" si="597"/>
        <v>0.34221550393200179</v>
      </c>
      <c r="AL1935" s="46">
        <f t="shared" si="598"/>
        <v>0.1647992042162115</v>
      </c>
      <c r="AM1935" s="3">
        <f t="shared" si="599"/>
        <v>0.11737652380384037</v>
      </c>
      <c r="AN1935" s="3">
        <f t="shared" si="600"/>
        <v>5.2341200201849319E-2</v>
      </c>
      <c r="AO1935" s="3">
        <f t="shared" si="601"/>
        <v>0</v>
      </c>
      <c r="AP1935" s="3">
        <f t="shared" si="602"/>
        <v>8.7861864588410343E-3</v>
      </c>
      <c r="AQ1935" s="3">
        <f t="shared" si="603"/>
        <v>1.4635373081167821E-2</v>
      </c>
      <c r="AR1935" s="3">
        <f t="shared" si="604"/>
        <v>9.6675355746833492E-3</v>
      </c>
      <c r="AS1935" s="3" cm="1">
        <f t="array" ref="AS1935">SUM(AO1935:AR1935*AC1935:AF1935)</f>
        <v>1.9105643519223281E-2</v>
      </c>
      <c r="AT1935" s="50">
        <f t="shared" si="605"/>
        <v>1.3777248340273504E-2</v>
      </c>
      <c r="AU1935" s="50">
        <f t="shared" si="606"/>
        <v>0.11737652380384037</v>
      </c>
      <c r="AV1935" s="67"/>
      <c r="AW1935" s="67"/>
    </row>
    <row r="1936" spans="1:49" ht="15" customHeight="1" x14ac:dyDescent="0.25">
      <c r="A1936" s="11">
        <f t="shared" si="612"/>
        <v>1933</v>
      </c>
      <c r="B1936" s="29">
        <v>32980</v>
      </c>
      <c r="C1936" s="25">
        <v>22</v>
      </c>
      <c r="D1936" s="12">
        <v>31.6</v>
      </c>
      <c r="E1936" s="25">
        <v>26.3</v>
      </c>
      <c r="F1936" s="35">
        <v>84</v>
      </c>
      <c r="G1936" s="25">
        <v>0</v>
      </c>
      <c r="H1936" s="13">
        <v>0</v>
      </c>
      <c r="I1936" s="25">
        <v>0</v>
      </c>
      <c r="J1936" s="12">
        <v>0</v>
      </c>
      <c r="K1936" s="12">
        <v>0</v>
      </c>
      <c r="L1936" s="25" t="s">
        <v>11</v>
      </c>
      <c r="M1936" s="10"/>
      <c r="N1936" s="15"/>
      <c r="O1936" s="15"/>
      <c r="P1936" s="4"/>
      <c r="Q1936" s="55"/>
      <c r="R1936" s="40">
        <f t="shared" si="613"/>
        <v>1.0309278350515464E-3</v>
      </c>
      <c r="S1936" s="42" t="str" cm="1">
        <f t="array" ref="S1936">SETVECTOR(R1936:R1937)</f>
        <v>0.00103092783505155,0.0474226804123711</v>
      </c>
      <c r="T1936" s="42">
        <f t="shared" si="607"/>
        <v>0.53195876288659794</v>
      </c>
      <c r="U1936" s="5">
        <f t="shared" si="608"/>
        <v>0</v>
      </c>
      <c r="V1936" s="5">
        <f t="shared" si="609"/>
        <v>2.9646349143883564E-2</v>
      </c>
      <c r="W1936" s="5">
        <f t="shared" si="610"/>
        <v>0.80567876971751851</v>
      </c>
      <c r="X1936" s="5">
        <f t="shared" si="611"/>
        <v>-7.3671368372030628E-3</v>
      </c>
      <c r="Y1936" s="46" t="str" cm="1">
        <f t="array" ref="Y1936:AB1936">SETMATRIX(GETMATRIX(Y1935:AB1935)-$O$9*TRANSPOSE(AO1935:AR1935)*GETVECTOR(S1935))</f>
        <v>0.5774,0.5774</v>
      </c>
      <c r="Z1936" s="46" t="str">
        <v>0.483102860814499,0.412490219278735</v>
      </c>
      <c r="AA1936" s="46" t="str">
        <v>0.434567443596267,0.400171724715488</v>
      </c>
      <c r="AB1936" s="46" t="str">
        <v>0.476764004121426,0.384612437713716</v>
      </c>
      <c r="AC1936" s="39" t="str" cm="1">
        <f t="array" ref="AC1936:AF1936">SETMATRIX(GETMATRIX(AC1935:AF1935)-$O$9*TRANSPOSE($AO$4:$AR$4)*$AL$4)</f>
        <v>0.5774</v>
      </c>
      <c r="AD1936" s="39" t="str">
        <v>0.5774</v>
      </c>
      <c r="AE1936" s="39" t="str">
        <v>0.5774</v>
      </c>
      <c r="AF1936" s="39" t="str">
        <v>0.5774</v>
      </c>
      <c r="AG1936" s="5" cm="1">
        <f t="array" ref="AG1936">SIGMOID(SUM(GETVECTOR(_xlfn.CONCAT(Y1936,",",AC1936))*GETVECTOR(_xlfn.CONCAT($S1936,",",$AL$4)))+U1936)</f>
        <v>0.50699382217341482</v>
      </c>
      <c r="AH1936" s="5" cm="1">
        <f t="array" ref="AH1936">SIGMOID(SUM(GETVECTOR(_xlfn.CONCAT(Z1936,",",AD1936))*GETVECTOR(_xlfn.CONCAT($S1936,",",$AL$4)))+V1936)</f>
        <v>0.51242388845947018</v>
      </c>
      <c r="AI1936" s="5" cm="1">
        <f t="array" ref="AI1936">TANH(SUM(GETVECTOR(_xlfn.CONCAT(AA1936,",",AE1936))*GETVECTOR(_xlfn.CONCAT($S1936,",",$AL$4)))+W1936)</f>
        <v>0.67783831679756956</v>
      </c>
      <c r="AJ1936" s="5" cm="1">
        <f t="array" ref="AJ1936">SIGMOID(SUM(GETVECTOR(_xlfn.CONCAT(AB1936,",",AF1936))*GETVECTOR(_xlfn.CONCAT($S1936,",",$AL$4)))+X1936)</f>
        <v>0.50284090071902987</v>
      </c>
      <c r="AK1936" s="5">
        <f t="shared" si="597"/>
        <v>0.34734054604023279</v>
      </c>
      <c r="AL1936" s="46">
        <f t="shared" si="598"/>
        <v>0.16795635186726715</v>
      </c>
      <c r="AM1936" s="3">
        <f t="shared" si="599"/>
        <v>-0.36400241101933078</v>
      </c>
      <c r="AN1936" s="3">
        <f t="shared" si="600"/>
        <v>-0.16261479275851026</v>
      </c>
      <c r="AO1936" s="3">
        <f t="shared" si="601"/>
        <v>0</v>
      </c>
      <c r="AP1936" s="3">
        <f t="shared" si="602"/>
        <v>-2.7539620555233853E-2</v>
      </c>
      <c r="AQ1936" s="3">
        <f t="shared" si="603"/>
        <v>-4.5041558734297715E-2</v>
      </c>
      <c r="AR1936" s="3">
        <f t="shared" si="604"/>
        <v>-3.0394575737670879E-2</v>
      </c>
      <c r="AS1936" s="3" cm="1">
        <f t="array" ref="AS1936">SUM(AO1936:AR1936*AC1936:AF1936)</f>
        <v>-5.9458200952706694E-2</v>
      </c>
      <c r="AT1936" s="50">
        <f t="shared" si="605"/>
        <v>0.13249775522788582</v>
      </c>
      <c r="AU1936" s="50">
        <f t="shared" si="606"/>
        <v>0.36400241101933078</v>
      </c>
      <c r="AV1936" s="67"/>
      <c r="AW1936" s="67"/>
    </row>
    <row r="1937" spans="1:49" ht="15" customHeight="1" x14ac:dyDescent="0.25">
      <c r="A1937" s="11">
        <f t="shared" si="612"/>
        <v>1934</v>
      </c>
      <c r="B1937" s="29">
        <v>32981</v>
      </c>
      <c r="C1937" s="25">
        <v>22</v>
      </c>
      <c r="D1937" s="12">
        <v>32.799999999999997</v>
      </c>
      <c r="E1937" s="25">
        <v>26.1</v>
      </c>
      <c r="F1937" s="35">
        <v>86</v>
      </c>
      <c r="G1937" s="25">
        <v>0</v>
      </c>
      <c r="H1937" s="13">
        <v>0</v>
      </c>
      <c r="I1937" s="25">
        <v>0</v>
      </c>
      <c r="J1937" s="12">
        <v>0</v>
      </c>
      <c r="K1937" s="12">
        <v>0</v>
      </c>
      <c r="L1937" s="25" t="s">
        <v>11</v>
      </c>
      <c r="M1937" s="10"/>
      <c r="N1937" s="15"/>
      <c r="O1937" s="15"/>
      <c r="P1937" s="4"/>
      <c r="Q1937" s="55"/>
      <c r="R1937" s="40">
        <f t="shared" si="613"/>
        <v>4.7422680412371132E-2</v>
      </c>
      <c r="S1937" s="42" t="str" cm="1">
        <f t="array" ref="S1937">SETVECTOR(R1937:R1938)</f>
        <v>0.0474226804123711,0.531958762886598</v>
      </c>
      <c r="T1937" s="42">
        <f t="shared" si="607"/>
        <v>5.1546391752577317E-2</v>
      </c>
      <c r="U1937" s="5">
        <f t="shared" si="608"/>
        <v>0</v>
      </c>
      <c r="V1937" s="5">
        <f t="shared" si="609"/>
        <v>3.240031119940695E-2</v>
      </c>
      <c r="W1937" s="5">
        <f t="shared" si="610"/>
        <v>0.81018292559094829</v>
      </c>
      <c r="X1937" s="5">
        <f t="shared" si="611"/>
        <v>-4.3276792634359745E-3</v>
      </c>
      <c r="Y1937" s="46" t="str" cm="1">
        <f t="array" ref="Y1937:AB1937">SETMATRIX(GETMATRIX(Y1936:AB1936)-$O$9*TRANSPOSE(AO1936:AR1936)*GETVECTOR(S1936))</f>
        <v>0.5774,0.5774</v>
      </c>
      <c r="Z1937" s="46" t="str">
        <v>0.483105699950639,0.412620819541162</v>
      </c>
      <c r="AA1937" s="46" t="str">
        <v>0.43457208705593,0.400385323860001</v>
      </c>
      <c r="AB1937" s="46" t="str">
        <v>0.476767137582842,0.384756576938864</v>
      </c>
      <c r="AC1937" s="39" t="str" cm="1">
        <f t="array" ref="AC1937:AF1937">SETMATRIX(GETMATRIX(AC1936:AF1936)-$O$9*TRANSPOSE($AO$4:$AR$4)*$AL$4)</f>
        <v>0.5774</v>
      </c>
      <c r="AD1937" s="39" t="str">
        <v>0.5774</v>
      </c>
      <c r="AE1937" s="39" t="str">
        <v>0.5774</v>
      </c>
      <c r="AF1937" s="39" t="str">
        <v>0.5774</v>
      </c>
      <c r="AG1937" s="5" cm="1">
        <f t="array" ref="AG1937">SIGMOID(SUM(GETVECTOR(_xlfn.CONCAT(Y1937,",",AC1937))*GETVECTOR(_xlfn.CONCAT($S1937,",",$AL$4)))+U1937)</f>
        <v>0.58286236373382716</v>
      </c>
      <c r="AH1937" s="5" cm="1">
        <f t="array" ref="AH1937">SIGMOID(SUM(GETVECTOR(_xlfn.CONCAT(Z1937,",",AD1937))*GETVECTOR(_xlfn.CONCAT($S1937,",",$AL$4)))+V1937)</f>
        <v>0.56827281503907234</v>
      </c>
      <c r="AI1937" s="5" cm="1">
        <f t="array" ref="AI1937">TANH(SUM(GETVECTOR(_xlfn.CONCAT(AA1937,",",AE1937))*GETVECTOR(_xlfn.CONCAT($S1937,",",$AL$4)))+W1937)</f>
        <v>0.77937636033710189</v>
      </c>
      <c r="AJ1937" s="5" cm="1">
        <f t="array" ref="AJ1937">SIGMOID(SUM(GETVECTOR(_xlfn.CONCAT(AB1937,",",AF1937))*GETVECTOR(_xlfn.CONCAT($S1937,",",$AL$4)))+X1937)</f>
        <v>0.55550937673019407</v>
      </c>
      <c r="AK1937" s="5">
        <f t="shared" si="597"/>
        <v>0.44289839826367128</v>
      </c>
      <c r="AL1937" s="46">
        <f t="shared" si="598"/>
        <v>0.23111636307619177</v>
      </c>
      <c r="AM1937" s="3">
        <f t="shared" si="599"/>
        <v>0.17956997132361446</v>
      </c>
      <c r="AN1937" s="3">
        <f t="shared" si="600"/>
        <v>8.2486326875827673E-2</v>
      </c>
      <c r="AO1937" s="3">
        <f t="shared" si="601"/>
        <v>0</v>
      </c>
      <c r="AP1937" s="3">
        <f t="shared" si="602"/>
        <v>1.5772316037694589E-2</v>
      </c>
      <c r="AQ1937" s="3">
        <f t="shared" si="603"/>
        <v>1.8401732241935396E-2</v>
      </c>
      <c r="AR1937" s="3">
        <f t="shared" si="604"/>
        <v>1.8447053688790897E-2</v>
      </c>
      <c r="AS1937" s="3" cm="1">
        <f t="array" ref="AS1937">SUM(AO1937:AR1937*AC1937:AF1937)</f>
        <v>3.038342427656622E-2</v>
      </c>
      <c r="AT1937" s="50">
        <f t="shared" si="605"/>
        <v>3.2245374601163723E-2</v>
      </c>
      <c r="AU1937" s="50">
        <f t="shared" si="606"/>
        <v>0.17956997132361446</v>
      </c>
      <c r="AV1937" s="67"/>
      <c r="AW1937" s="67"/>
    </row>
    <row r="1938" spans="1:49" ht="15" customHeight="1" x14ac:dyDescent="0.25">
      <c r="A1938" s="11">
        <f t="shared" si="612"/>
        <v>1935</v>
      </c>
      <c r="B1938" s="29">
        <v>32982</v>
      </c>
      <c r="C1938" s="25">
        <v>23</v>
      </c>
      <c r="D1938" s="12">
        <v>33.200000000000003</v>
      </c>
      <c r="E1938" s="25">
        <v>25.6</v>
      </c>
      <c r="F1938" s="35">
        <v>92</v>
      </c>
      <c r="G1938" s="25">
        <v>5</v>
      </c>
      <c r="H1938" s="13">
        <v>0</v>
      </c>
      <c r="I1938" s="25">
        <v>0</v>
      </c>
      <c r="J1938" s="12">
        <v>0</v>
      </c>
      <c r="K1938" s="12">
        <v>0</v>
      </c>
      <c r="L1938" s="25" t="s">
        <v>11</v>
      </c>
      <c r="M1938" s="10"/>
      <c r="N1938" s="15"/>
      <c r="O1938" s="15"/>
      <c r="P1938" s="4"/>
      <c r="Q1938" s="55"/>
      <c r="R1938" s="40">
        <f t="shared" si="613"/>
        <v>0.53195876288659794</v>
      </c>
      <c r="S1938" s="42" t="str" cm="1">
        <f t="array" ref="S1938">SETVECTOR(R1938:R1939)</f>
        <v>0.531958762886598,0.0515463917525773</v>
      </c>
      <c r="T1938" s="42">
        <f t="shared" si="607"/>
        <v>2.0618556701030928E-3</v>
      </c>
      <c r="U1938" s="5">
        <f t="shared" si="608"/>
        <v>0</v>
      </c>
      <c r="V1938" s="5">
        <f t="shared" si="609"/>
        <v>3.082307959563749E-2</v>
      </c>
      <c r="W1938" s="5">
        <f t="shared" si="610"/>
        <v>0.80834275236675479</v>
      </c>
      <c r="X1938" s="5">
        <f t="shared" si="611"/>
        <v>-6.1723846323150644E-3</v>
      </c>
      <c r="Y1938" s="46" t="str" cm="1">
        <f t="array" ref="Y1938:AB1938">SETMATRIX(GETMATRIX(Y1937:AB1937)-$O$9*TRANSPOSE(AO1937:AR1937)*GETVECTOR(S1937))</f>
        <v>0.5774,0.5774</v>
      </c>
      <c r="Z1938" s="46" t="str">
        <v>0.483030903400357,0.411781797368435</v>
      </c>
      <c r="AA1938" s="46" t="str">
        <v>0.434484821109216,0.399406427588162</v>
      </c>
      <c r="AB1938" s="46" t="str">
        <v>0.476679656709679,0.383775269752945</v>
      </c>
      <c r="AC1938" s="39" t="str" cm="1">
        <f t="array" ref="AC1938:AF1938">SETMATRIX(GETMATRIX(AC1937:AF1937)-$O$9*TRANSPOSE($AO$4:$AR$4)*$AL$4)</f>
        <v>0.5774</v>
      </c>
      <c r="AD1938" s="39" t="str">
        <v>0.5774</v>
      </c>
      <c r="AE1938" s="39" t="str">
        <v>0.5774</v>
      </c>
      <c r="AF1938" s="39" t="str">
        <v>0.5774</v>
      </c>
      <c r="AG1938" s="5" cm="1">
        <f t="array" ref="AG1938">SIGMOID(SUM(GETVECTOR(_xlfn.CONCAT(Y1938,",",AC1938))*GETVECTOR(_xlfn.CONCAT($S1938,",",$AL$4)))+U1938)</f>
        <v>0.58344115843111177</v>
      </c>
      <c r="AH1938" s="5" cm="1">
        <f t="array" ref="AH1938">SIGMOID(SUM(GETVECTOR(_xlfn.CONCAT(Z1938,",",AD1938))*GETVECTOR(_xlfn.CONCAT($S1938,",",$AL$4)))+V1938)</f>
        <v>0.57664151192110125</v>
      </c>
      <c r="AI1938" s="5" cm="1">
        <f t="array" ref="AI1938">TANH(SUM(GETVECTOR(_xlfn.CONCAT(AA1938,",",AE1938))*GETVECTOR(_xlfn.CONCAT($S1938,",",$AL$4)))+W1938)</f>
        <v>0.78568633221528683</v>
      </c>
      <c r="AJ1938" s="5" cm="1">
        <f t="array" ref="AJ1938">SIGMOID(SUM(GETVECTOR(_xlfn.CONCAT(AB1938,",",AF1938))*GETVECTOR(_xlfn.CONCAT($S1938,",",$AL$4)))+X1938)</f>
        <v>0.56640139348051544</v>
      </c>
      <c r="AK1938" s="5">
        <f t="shared" si="597"/>
        <v>0.45305935450436763</v>
      </c>
      <c r="AL1938" s="46">
        <f t="shared" si="598"/>
        <v>0.24038672626607913</v>
      </c>
      <c r="AM1938" s="3">
        <f t="shared" si="599"/>
        <v>0.23832487059597604</v>
      </c>
      <c r="AN1938" s="3">
        <f t="shared" si="600"/>
        <v>0.11067300098598817</v>
      </c>
      <c r="AO1938" s="3">
        <f t="shared" si="601"/>
        <v>0</v>
      </c>
      <c r="AP1938" s="3">
        <f t="shared" si="602"/>
        <v>2.1227803545948852E-2</v>
      </c>
      <c r="AQ1938" s="3">
        <f t="shared" si="603"/>
        <v>2.4423203798517559E-2</v>
      </c>
      <c r="AR1938" s="3">
        <f t="shared" si="604"/>
        <v>2.484092288991388E-2</v>
      </c>
      <c r="AS1938" s="3" cm="1">
        <f t="array" ref="AS1938">SUM(AO1938:AR1938*AC1938:AF1938)</f>
        <v>4.0702040517331187E-2</v>
      </c>
      <c r="AT1938" s="50">
        <f t="shared" si="605"/>
        <v>5.6798743944588725E-2</v>
      </c>
      <c r="AU1938" s="50">
        <f t="shared" si="606"/>
        <v>0.23832487059597604</v>
      </c>
      <c r="AV1938" s="67"/>
      <c r="AW1938" s="67"/>
    </row>
    <row r="1939" spans="1:49" ht="15" customHeight="1" x14ac:dyDescent="0.25">
      <c r="A1939" s="11">
        <f t="shared" si="612"/>
        <v>1936</v>
      </c>
      <c r="B1939" s="29">
        <v>32983</v>
      </c>
      <c r="C1939" s="25">
        <v>21</v>
      </c>
      <c r="D1939" s="12">
        <v>31.8</v>
      </c>
      <c r="E1939" s="25">
        <v>26.9</v>
      </c>
      <c r="F1939" s="35">
        <v>90</v>
      </c>
      <c r="G1939" s="25">
        <v>0</v>
      </c>
      <c r="H1939" s="13">
        <v>0</v>
      </c>
      <c r="I1939" s="25">
        <v>0</v>
      </c>
      <c r="J1939" s="12">
        <v>0</v>
      </c>
      <c r="K1939" s="12">
        <v>0</v>
      </c>
      <c r="L1939" s="25" t="s">
        <v>11</v>
      </c>
      <c r="M1939" s="10"/>
      <c r="N1939" s="15"/>
      <c r="O1939" s="15"/>
      <c r="P1939" s="4"/>
      <c r="Q1939" s="55"/>
      <c r="R1939" s="40">
        <f t="shared" si="613"/>
        <v>5.1546391752577317E-2</v>
      </c>
      <c r="S1939" s="42" t="str" cm="1">
        <f t="array" ref="S1939">SETVECTOR(R1939:R1940)</f>
        <v>0.0515463917525773,0.00206185567010309</v>
      </c>
      <c r="T1939" s="42">
        <f t="shared" si="607"/>
        <v>9.3814432989690721E-2</v>
      </c>
      <c r="U1939" s="5">
        <f t="shared" si="608"/>
        <v>0</v>
      </c>
      <c r="V1939" s="5">
        <f t="shared" si="609"/>
        <v>2.8700299241042605E-2</v>
      </c>
      <c r="W1939" s="5">
        <f t="shared" si="610"/>
        <v>0.80590043198690309</v>
      </c>
      <c r="X1939" s="5">
        <f t="shared" si="611"/>
        <v>-8.6564769213064528E-3</v>
      </c>
      <c r="Y1939" s="46" t="str" cm="1">
        <f t="array" ref="Y1939:AB1939">SETMATRIX(GETMATRIX(Y1938:AB1938)-$O$9*TRANSPOSE(AO1938:AR1938)*GETVECTOR(S1938))</f>
        <v>0.5774,0.5774</v>
      </c>
      <c r="Z1939" s="46" t="str">
        <v>0.481901671789047,0.411672375700672</v>
      </c>
      <c r="AA1939" s="46" t="str">
        <v>0.433185607381377,0.399280534785077</v>
      </c>
      <c r="AB1939" s="46" t="str">
        <v>0.475358222048731,0.383647223758667</v>
      </c>
      <c r="AC1939" s="39" t="str" cm="1">
        <f t="array" ref="AC1939:AF1939">SETMATRIX(GETMATRIX(AC1938:AF1938)-$O$9*TRANSPOSE($AO$4:$AR$4)*$AL$4)</f>
        <v>0.5774</v>
      </c>
      <c r="AD1939" s="39" t="str">
        <v>0.5774</v>
      </c>
      <c r="AE1939" s="39" t="str">
        <v>0.5774</v>
      </c>
      <c r="AF1939" s="39" t="str">
        <v>0.5774</v>
      </c>
      <c r="AG1939" s="5" cm="1">
        <f t="array" ref="AG1939">SIGMOID(SUM(GETVECTOR(_xlfn.CONCAT(Y1939,",",AC1939))*GETVECTOR(_xlfn.CONCAT($S1939,",",$AL$4)))+U1939)</f>
        <v>0.50773773272340572</v>
      </c>
      <c r="AH1939" s="5" cm="1">
        <f t="array" ref="AH1939">SIGMOID(SUM(GETVECTOR(_xlfn.CONCAT(Z1939,",",AD1939))*GETVECTOR(_xlfn.CONCAT($S1939,",",$AL$4)))+V1939)</f>
        <v>0.51359399916587556</v>
      </c>
      <c r="AI1939" s="5" cm="1">
        <f t="array" ref="AI1939">TANH(SUM(GETVECTOR(_xlfn.CONCAT(AA1939,",",AE1939))*GETVECTOR(_xlfn.CONCAT($S1939,",",$AL$4)))+W1939)</f>
        <v>0.67996710156429196</v>
      </c>
      <c r="AJ1939" s="5" cm="1">
        <f t="array" ref="AJ1939">SIGMOID(SUM(GETVECTOR(_xlfn.CONCAT(AB1939,",",AF1939))*GETVECTOR(_xlfn.CONCAT($S1939,",",$AL$4)))+X1939)</f>
        <v>0.50415929141137672</v>
      </c>
      <c r="AK1939" s="5">
        <f t="shared" si="597"/>
        <v>0.34922702299363378</v>
      </c>
      <c r="AL1939" s="46">
        <f t="shared" si="598"/>
        <v>0.16924115709801349</v>
      </c>
      <c r="AM1939" s="3">
        <f t="shared" si="599"/>
        <v>7.5426724108322768E-2</v>
      </c>
      <c r="AN1939" s="3">
        <f t="shared" si="600"/>
        <v>3.3741900097275568E-2</v>
      </c>
      <c r="AO1939" s="3">
        <f t="shared" si="601"/>
        <v>0</v>
      </c>
      <c r="AP1939" s="3">
        <f t="shared" si="602"/>
        <v>5.731605638721742E-3</v>
      </c>
      <c r="AQ1939" s="3">
        <f t="shared" si="603"/>
        <v>9.3171884135118017E-3</v>
      </c>
      <c r="AR1939" s="3">
        <f t="shared" si="604"/>
        <v>6.3295584042261446E-3</v>
      </c>
      <c r="AS1939" s="3" cm="1">
        <f t="array" ref="AS1939">SUM(AO1939:AR1939*AC1939:AF1939)</f>
        <v>1.2343860708359824E-2</v>
      </c>
      <c r="AT1939" s="50">
        <f t="shared" si="605"/>
        <v>5.6891907097130394E-3</v>
      </c>
      <c r="AU1939" s="50">
        <f t="shared" si="606"/>
        <v>7.5426724108322768E-2</v>
      </c>
      <c r="AV1939" s="67"/>
      <c r="AW1939" s="67"/>
    </row>
    <row r="1940" spans="1:49" ht="15" customHeight="1" x14ac:dyDescent="0.25">
      <c r="A1940" s="11">
        <f t="shared" si="612"/>
        <v>1937</v>
      </c>
      <c r="B1940" s="29">
        <v>32984</v>
      </c>
      <c r="C1940" s="25">
        <v>23</v>
      </c>
      <c r="D1940" s="12">
        <v>30.8</v>
      </c>
      <c r="E1940" s="25">
        <v>25.5</v>
      </c>
      <c r="F1940" s="35">
        <v>92</v>
      </c>
      <c r="G1940" s="25">
        <v>0</v>
      </c>
      <c r="H1940" s="13">
        <v>0</v>
      </c>
      <c r="I1940" s="25">
        <v>0</v>
      </c>
      <c r="J1940" s="12">
        <v>0</v>
      </c>
      <c r="K1940" s="12">
        <v>0</v>
      </c>
      <c r="L1940" s="25" t="s">
        <v>11</v>
      </c>
      <c r="M1940" s="10"/>
      <c r="N1940" s="15"/>
      <c r="O1940" s="15"/>
      <c r="P1940" s="4"/>
      <c r="Q1940" s="55"/>
      <c r="R1940" s="40">
        <f t="shared" si="613"/>
        <v>2.0618556701030928E-3</v>
      </c>
      <c r="S1940" s="42" t="str" cm="1">
        <f t="array" ref="S1940">SETVECTOR(R1940:R1941)</f>
        <v>0.00206185567010309,0.0938144329896907</v>
      </c>
      <c r="T1940" s="42">
        <f t="shared" si="607"/>
        <v>0.79381443298969068</v>
      </c>
      <c r="U1940" s="5">
        <f t="shared" si="608"/>
        <v>0</v>
      </c>
      <c r="V1940" s="5">
        <f t="shared" si="609"/>
        <v>2.812713867717043E-2</v>
      </c>
      <c r="W1940" s="5">
        <f t="shared" si="610"/>
        <v>0.80496871314555196</v>
      </c>
      <c r="X1940" s="5">
        <f t="shared" si="611"/>
        <v>-9.2894327617290672E-3</v>
      </c>
      <c r="Y1940" s="46" t="str" cm="1">
        <f t="array" ref="Y1940:AB1940">SETMATRIX(GETMATRIX(Y1939:AB1939)-$O$9*TRANSPOSE(AO1939:AR1939)*GETVECTOR(S1939))</f>
        <v>0.5774,0.5774</v>
      </c>
      <c r="Z1940" s="46" t="str">
        <v>0.481872127430085,0.411671193926314</v>
      </c>
      <c r="AA1940" s="46" t="str">
        <v>0.433137580636977,0.399278613715301</v>
      </c>
      <c r="AB1940" s="46" t="str">
        <v>0.475325595459019,0.383645918695079</v>
      </c>
      <c r="AC1940" s="39" t="str" cm="1">
        <f t="array" ref="AC1940:AF1940">SETMATRIX(GETMATRIX(AC1939:AF1939)-$O$9*TRANSPOSE($AO$4:$AR$4)*$AL$4)</f>
        <v>0.5774</v>
      </c>
      <c r="AD1940" s="39" t="str">
        <v>0.5774</v>
      </c>
      <c r="AE1940" s="39" t="str">
        <v>0.5774</v>
      </c>
      <c r="AF1940" s="39" t="str">
        <v>0.5774</v>
      </c>
      <c r="AG1940" s="5" cm="1">
        <f t="array" ref="AG1940">SIGMOID(SUM(GETVECTOR(_xlfn.CONCAT(Y1940,",",AC1940))*GETVECTOR(_xlfn.CONCAT($S1940,",",$AL$4)))+U1940)</f>
        <v>0.51383620889354142</v>
      </c>
      <c r="AH1940" s="5" cm="1">
        <f t="array" ref="AH1940">SIGMOID(SUM(GETVECTOR(_xlfn.CONCAT(Z1940,",",AD1940))*GETVECTOR(_xlfn.CONCAT($S1940,",",$AL$4)))+V1940)</f>
        <v>0.51692887403143539</v>
      </c>
      <c r="AI1940" s="5" cm="1">
        <f t="array" ref="AI1940">TANH(SUM(GETVECTOR(_xlfn.CONCAT(AA1940,",",AE1940))*GETVECTOR(_xlfn.CONCAT($S1940,",",$AL$4)))+W1940)</f>
        <v>0.68756348708371162</v>
      </c>
      <c r="AJ1940" s="5" cm="1">
        <f t="array" ref="AJ1940">SIGMOID(SUM(GETVECTOR(_xlfn.CONCAT(AB1940,",",AF1940))*GETVECTOR(_xlfn.CONCAT($S1940,",",$AL$4)))+X1940)</f>
        <v>0.50692009418521966</v>
      </c>
      <c r="AK1940" s="5">
        <f t="shared" si="597"/>
        <v>0.35542141920331044</v>
      </c>
      <c r="AL1940" s="46">
        <f t="shared" si="598"/>
        <v>0.17294833085990807</v>
      </c>
      <c r="AM1940" s="3">
        <f t="shared" si="599"/>
        <v>-0.62086610212978255</v>
      </c>
      <c r="AN1940" s="3">
        <f t="shared" si="600"/>
        <v>-0.27809492506612221</v>
      </c>
      <c r="AO1940" s="3">
        <f t="shared" si="601"/>
        <v>0</v>
      </c>
      <c r="AP1940" s="3">
        <f t="shared" si="602"/>
        <v>-4.7747181444379803E-2</v>
      </c>
      <c r="AQ1940" s="3">
        <f t="shared" si="603"/>
        <v>-7.5795907471828128E-2</v>
      </c>
      <c r="AR1940" s="3">
        <f t="shared" si="604"/>
        <v>-5.2945813840152178E-2</v>
      </c>
      <c r="AS1940" s="3" cm="1">
        <f t="array" ref="AS1940">SUM(AO1940:AR1940*AC1940:AF1940)</f>
        <v>-0.10190469245152234</v>
      </c>
      <c r="AT1940" s="50">
        <f t="shared" si="605"/>
        <v>0.38547471677382955</v>
      </c>
      <c r="AU1940" s="50">
        <f t="shared" si="606"/>
        <v>0.62086610212978255</v>
      </c>
      <c r="AV1940" s="67"/>
      <c r="AW1940" s="67"/>
    </row>
    <row r="1941" spans="1:49" ht="15" customHeight="1" x14ac:dyDescent="0.25">
      <c r="A1941" s="11">
        <f t="shared" si="612"/>
        <v>1938</v>
      </c>
      <c r="B1941" s="29">
        <v>32985</v>
      </c>
      <c r="C1941" s="25">
        <v>22</v>
      </c>
      <c r="D1941" s="12">
        <v>31.6</v>
      </c>
      <c r="E1941" s="25">
        <v>25.5</v>
      </c>
      <c r="F1941" s="35">
        <v>90</v>
      </c>
      <c r="G1941" s="25">
        <v>2</v>
      </c>
      <c r="H1941" s="13">
        <v>0</v>
      </c>
      <c r="I1941" s="25">
        <v>0</v>
      </c>
      <c r="J1941" s="12">
        <v>0</v>
      </c>
      <c r="K1941" s="12">
        <v>0</v>
      </c>
      <c r="L1941" s="25" t="s">
        <v>11</v>
      </c>
      <c r="M1941" s="10"/>
      <c r="N1941" s="15"/>
      <c r="O1941" s="15"/>
      <c r="P1941" s="4"/>
      <c r="Q1941" s="55"/>
      <c r="R1941" s="40">
        <f t="shared" si="613"/>
        <v>9.3814432989690721E-2</v>
      </c>
      <c r="S1941" s="42" t="str" cm="1">
        <f t="array" ref="S1941">SETVECTOR(R1941:R1942)</f>
        <v>0.0938144329896907,0.793814432989691</v>
      </c>
      <c r="T1941" s="42">
        <f t="shared" si="607"/>
        <v>1.6494845360824743E-2</v>
      </c>
      <c r="U1941" s="5">
        <f t="shared" si="608"/>
        <v>0</v>
      </c>
      <c r="V1941" s="5">
        <f t="shared" si="609"/>
        <v>3.2901856821608413E-2</v>
      </c>
      <c r="W1941" s="5">
        <f t="shared" si="610"/>
        <v>0.8125483038927348</v>
      </c>
      <c r="X1941" s="5">
        <f t="shared" si="611"/>
        <v>-3.9948513777138487E-3</v>
      </c>
      <c r="Y1941" s="46" t="str" cm="1">
        <f t="array" ref="Y1941:AB1941">SETMATRIX(GETMATRIX(Y1940:AB1940)-$O$9*TRANSPOSE(AO1940:AR1940)*GETVECTOR(S1940))</f>
        <v>0.5774,0.5774</v>
      </c>
      <c r="Z1941" s="46" t="str">
        <v>0.481881972209764,0.41211913140172</v>
      </c>
      <c r="AA1941" s="46" t="str">
        <v>0.433153208659136,0.399989688723542</v>
      </c>
      <c r="AB1941" s="46" t="str">
        <v>0.475336512121666,0.384142626845538</v>
      </c>
      <c r="AC1941" s="39" t="str" cm="1">
        <f t="array" ref="AC1941:AF1941">SETMATRIX(GETMATRIX(AC1940:AF1940)-$O$9*TRANSPOSE($AO$4:$AR$4)*$AL$4)</f>
        <v>0.5774</v>
      </c>
      <c r="AD1941" s="39" t="str">
        <v>0.5774</v>
      </c>
      <c r="AE1941" s="39" t="str">
        <v>0.5774</v>
      </c>
      <c r="AF1941" s="39" t="str">
        <v>0.5774</v>
      </c>
      <c r="AG1941" s="5" cm="1">
        <f t="array" ref="AG1941">SIGMOID(SUM(GETVECTOR(_xlfn.CONCAT(Y1941,",",AC1941))*GETVECTOR(_xlfn.CONCAT($S1941,",",$AL$4)))+U1941)</f>
        <v>0.62539631068003165</v>
      </c>
      <c r="AH1941" s="5" cm="1">
        <f t="array" ref="AH1941">SIGMOID(SUM(GETVECTOR(_xlfn.CONCAT(Z1941,",",AD1941))*GETVECTOR(_xlfn.CONCAT($S1941,",",$AL$4)))+V1941)</f>
        <v>0.59994968230256851</v>
      </c>
      <c r="AI1941" s="5" cm="1">
        <f t="array" ref="AI1941">TANH(SUM(GETVECTOR(_xlfn.CONCAT(AA1941,",",AE1941))*GETVECTOR(_xlfn.CONCAT($S1941,",",$AL$4)))+W1941)</f>
        <v>0.82449705671160334</v>
      </c>
      <c r="AJ1941" s="5" cm="1">
        <f t="array" ref="AJ1941">SIGMOID(SUM(GETVECTOR(_xlfn.CONCAT(AB1941,",",AF1941))*GETVECTOR(_xlfn.CONCAT($S1941,",",$AL$4)))+X1941)</f>
        <v>0.58553478357729327</v>
      </c>
      <c r="AK1941" s="5">
        <f t="shared" si="597"/>
        <v>0.49465674723352926</v>
      </c>
      <c r="AL1941" s="46">
        <f t="shared" si="598"/>
        <v>0.26811907475858571</v>
      </c>
      <c r="AM1941" s="3">
        <f t="shared" si="599"/>
        <v>0.25162422939776097</v>
      </c>
      <c r="AN1941" s="3">
        <f t="shared" si="600"/>
        <v>0.11644208738699345</v>
      </c>
      <c r="AO1941" s="3">
        <f t="shared" si="601"/>
        <v>0</v>
      </c>
      <c r="AP1941" s="3">
        <f t="shared" si="602"/>
        <v>2.3042443917393622E-2</v>
      </c>
      <c r="AQ1941" s="3">
        <f t="shared" si="603"/>
        <v>2.2369299341592881E-2</v>
      </c>
      <c r="AR1941" s="3">
        <f t="shared" si="604"/>
        <v>2.7962001752064144E-2</v>
      </c>
      <c r="AS1941" s="3" cm="1">
        <f t="array" ref="AS1941">SUM(AO1941:AR1941*AC1941:AF1941)</f>
        <v>4.2366000369380645E-2</v>
      </c>
      <c r="AT1941" s="50">
        <f t="shared" si="605"/>
        <v>6.3314752820017028E-2</v>
      </c>
      <c r="AU1941" s="50">
        <f t="shared" si="606"/>
        <v>0.25162422939776097</v>
      </c>
      <c r="AV1941" s="67"/>
      <c r="AW1941" s="67"/>
    </row>
    <row r="1942" spans="1:49" ht="15" customHeight="1" x14ac:dyDescent="0.25">
      <c r="A1942" s="11">
        <f t="shared" si="612"/>
        <v>1939</v>
      </c>
      <c r="B1942" s="29">
        <v>32986</v>
      </c>
      <c r="C1942" s="25">
        <v>22</v>
      </c>
      <c r="D1942" s="12">
        <v>30.8</v>
      </c>
      <c r="E1942" s="25">
        <v>25.6</v>
      </c>
      <c r="F1942" s="35">
        <v>94</v>
      </c>
      <c r="G1942" s="25">
        <v>2</v>
      </c>
      <c r="H1942" s="13">
        <v>0</v>
      </c>
      <c r="I1942" s="25">
        <v>0</v>
      </c>
      <c r="J1942" s="12">
        <v>0</v>
      </c>
      <c r="K1942" s="12">
        <v>0</v>
      </c>
      <c r="L1942" s="25" t="s">
        <v>11</v>
      </c>
      <c r="M1942" s="10"/>
      <c r="N1942" s="15"/>
      <c r="O1942" s="15"/>
      <c r="P1942" s="4"/>
      <c r="Q1942" s="55"/>
      <c r="R1942" s="40">
        <f t="shared" si="613"/>
        <v>0.79381443298969068</v>
      </c>
      <c r="S1942" s="42" t="str" cm="1">
        <f t="array" ref="S1942">SETVECTOR(R1942:R1943)</f>
        <v>0.793814432989691,0.0164948453608247</v>
      </c>
      <c r="T1942" s="42">
        <f t="shared" si="607"/>
        <v>0.12783505154639174</v>
      </c>
      <c r="U1942" s="5">
        <f t="shared" si="608"/>
        <v>0</v>
      </c>
      <c r="V1942" s="5">
        <f t="shared" si="609"/>
        <v>3.059761242986905E-2</v>
      </c>
      <c r="W1942" s="5">
        <f t="shared" si="610"/>
        <v>0.81031137395857555</v>
      </c>
      <c r="X1942" s="5">
        <f t="shared" si="611"/>
        <v>-6.7910515529202627E-3</v>
      </c>
      <c r="Y1942" s="46" t="str" cm="1">
        <f t="array" ref="Y1942:AB1942">SETMATRIX(GETMATRIX(Y1941:AB1941)-$O$9*TRANSPOSE(AO1941:AR1941)*GETVECTOR(S1941))</f>
        <v>0.5774,0.5774</v>
      </c>
      <c r="Z1942" s="46" t="str">
        <v>0.481665800828683,0.410289988946422</v>
      </c>
      <c r="AA1942" s="46" t="str">
        <v>0.432943352345725,0.39821398145622</v>
      </c>
      <c r="AB1942" s="46" t="str">
        <v>0.475074188187703,0.381922962788931</v>
      </c>
      <c r="AC1942" s="39" t="str" cm="1">
        <f t="array" ref="AC1942:AF1942">SETMATRIX(GETMATRIX(AC1941:AF1941)-$O$9*TRANSPOSE($AO$4:$AR$4)*$AL$4)</f>
        <v>0.5774</v>
      </c>
      <c r="AD1942" s="39" t="str">
        <v>0.5774</v>
      </c>
      <c r="AE1942" s="39" t="str">
        <v>0.5774</v>
      </c>
      <c r="AF1942" s="39" t="str">
        <v>0.5774</v>
      </c>
      <c r="AG1942" s="5" cm="1">
        <f t="array" ref="AG1942">SIGMOID(SUM(GETVECTOR(_xlfn.CONCAT(Y1942,",",AC1942))*GETVECTOR(_xlfn.CONCAT($S1942,",",$AL$4)))+U1942)</f>
        <v>0.61488010053164754</v>
      </c>
      <c r="AH1942" s="5" cm="1">
        <f t="array" ref="AH1942">SIGMOID(SUM(GETVECTOR(_xlfn.CONCAT(Z1942,",",AD1942))*GETVECTOR(_xlfn.CONCAT($S1942,",",$AL$4)))+V1942)</f>
        <v>0.60341589865491152</v>
      </c>
      <c r="AI1942" s="5" cm="1">
        <f t="array" ref="AI1942">TANH(SUM(GETVECTOR(_xlfn.CONCAT(AA1942,",",AE1942))*GETVECTOR(_xlfn.CONCAT($S1942,",",$AL$4)))+W1942)</f>
        <v>0.82122116922013233</v>
      </c>
      <c r="AJ1942" s="5" cm="1">
        <f t="array" ref="AJ1942">SIGMOID(SUM(GETVECTOR(_xlfn.CONCAT(AB1942,",",AF1942))*GETVECTOR(_xlfn.CONCAT($S1942,",",$AL$4)))+X1942)</f>
        <v>0.59305991217456466</v>
      </c>
      <c r="AK1942" s="5">
        <f t="shared" si="597"/>
        <v>0.49553790981940332</v>
      </c>
      <c r="AL1942" s="46">
        <f t="shared" si="598"/>
        <v>0.27197770805566979</v>
      </c>
      <c r="AM1942" s="3">
        <f t="shared" si="599"/>
        <v>0.14414265650927804</v>
      </c>
      <c r="AN1942" s="3">
        <f t="shared" si="600"/>
        <v>6.7506436555014399E-2</v>
      </c>
      <c r="AO1942" s="3">
        <f t="shared" si="601"/>
        <v>0</v>
      </c>
      <c r="AP1942" s="3">
        <f t="shared" si="602"/>
        <v>1.3266530751354009E-2</v>
      </c>
      <c r="AQ1942" s="3">
        <f t="shared" si="603"/>
        <v>1.3262967782692559E-2</v>
      </c>
      <c r="AR1942" s="3">
        <f t="shared" si="604"/>
        <v>1.5953512093344065E-2</v>
      </c>
      <c r="AS1942" s="3" cm="1">
        <f t="array" ref="AS1942">SUM(AO1942:AR1942*AC1942:AF1942)</f>
        <v>2.452969033625535E-2</v>
      </c>
      <c r="AT1942" s="50">
        <f t="shared" si="605"/>
        <v>2.0777105425551716E-2</v>
      </c>
      <c r="AU1942" s="50">
        <f t="shared" si="606"/>
        <v>0.14414265650927804</v>
      </c>
      <c r="AV1942" s="67"/>
      <c r="AW1942" s="67"/>
    </row>
    <row r="1943" spans="1:49" ht="15" customHeight="1" x14ac:dyDescent="0.25">
      <c r="A1943" s="11">
        <f t="shared" si="612"/>
        <v>1940</v>
      </c>
      <c r="B1943" s="29">
        <v>32987</v>
      </c>
      <c r="C1943" s="25">
        <v>24</v>
      </c>
      <c r="D1943" s="12">
        <v>29.7</v>
      </c>
      <c r="E1943" s="25">
        <v>25.8</v>
      </c>
      <c r="F1943" s="35">
        <v>90</v>
      </c>
      <c r="G1943" s="25">
        <v>12</v>
      </c>
      <c r="H1943" s="13">
        <v>0</v>
      </c>
      <c r="I1943" s="25">
        <v>0</v>
      </c>
      <c r="J1943" s="12">
        <v>0</v>
      </c>
      <c r="K1943" s="12">
        <v>0</v>
      </c>
      <c r="L1943" s="25" t="s">
        <v>11</v>
      </c>
      <c r="M1943" s="10"/>
      <c r="N1943" s="15"/>
      <c r="O1943" s="15"/>
      <c r="P1943" s="4"/>
      <c r="Q1943" s="55"/>
      <c r="R1943" s="40">
        <f t="shared" si="613"/>
        <v>1.6494845360824743E-2</v>
      </c>
      <c r="S1943" s="42" t="str" cm="1">
        <f t="array" ref="S1943">SETVECTOR(R1943:R1944)</f>
        <v>0.0164948453608247,0.127835051546392</v>
      </c>
      <c r="T1943" s="42">
        <f t="shared" si="607"/>
        <v>0</v>
      </c>
      <c r="U1943" s="5">
        <f t="shared" si="608"/>
        <v>0</v>
      </c>
      <c r="V1943" s="5">
        <f t="shared" si="609"/>
        <v>2.9270959354733648E-2</v>
      </c>
      <c r="W1943" s="5">
        <f t="shared" si="610"/>
        <v>0.80898507718030632</v>
      </c>
      <c r="X1943" s="5">
        <f t="shared" si="611"/>
        <v>-8.3864027622546702E-3</v>
      </c>
      <c r="Y1943" s="46" t="str" cm="1">
        <f t="array" ref="Y1943:AB1943">SETMATRIX(GETMATRIX(Y1942:AB1942)-$O$9*TRANSPOSE(AO1942:AR1942)*GETVECTOR(S1942))</f>
        <v>0.5774,0.5774</v>
      </c>
      <c r="Z1943" s="46" t="str">
        <v>0.48061268447007,0.4102681060091</v>
      </c>
      <c r="AA1943" s="46" t="str">
        <v>0.431890518820707,0.39819210439596</v>
      </c>
      <c r="AB1943" s="46" t="str">
        <v>0.473807775372046,0.381896647717437</v>
      </c>
      <c r="AC1943" s="39" t="str" cm="1">
        <f t="array" ref="AC1943:AF1943">SETMATRIX(GETMATRIX(AC1942:AF1942)-$O$9*TRANSPOSE($AO$4:$AR$4)*$AL$4)</f>
        <v>0.5774</v>
      </c>
      <c r="AD1943" s="39" t="str">
        <v>0.5774</v>
      </c>
      <c r="AE1943" s="39" t="str">
        <v>0.5774</v>
      </c>
      <c r="AF1943" s="39" t="str">
        <v>0.5774</v>
      </c>
      <c r="AG1943" s="5" cm="1">
        <f t="array" ref="AG1943">SIGMOID(SUM(GETVECTOR(_xlfn.CONCAT(Y1943,",",AC1943))*GETVECTOR(_xlfn.CONCAT($S1943,",",$AL$4)))+U1943)</f>
        <v>0.52082197146610321</v>
      </c>
      <c r="AH1943" s="5" cm="1">
        <f t="array" ref="AH1943">SIGMOID(SUM(GETVECTOR(_xlfn.CONCAT(Z1943,",",AD1943))*GETVECTOR(_xlfn.CONCAT($S1943,",",$AL$4)))+V1943)</f>
        <v>0.52239631237966344</v>
      </c>
      <c r="AI1943" s="5" cm="1">
        <f t="array" ref="AI1943">TANH(SUM(GETVECTOR(_xlfn.CONCAT(AA1943,",",AE1943))*GETVECTOR(_xlfn.CONCAT($S1943,",",$AL$4)))+W1943)</f>
        <v>0.69985279701760916</v>
      </c>
      <c r="AJ1943" s="5" cm="1">
        <f t="array" ref="AJ1943">SIGMOID(SUM(GETVECTOR(_xlfn.CONCAT(AB1943,",",AF1943))*GETVECTOR(_xlfn.CONCAT($S1943,",",$AL$4)))+X1943)</f>
        <v>0.51205985075448435</v>
      </c>
      <c r="AK1943" s="5">
        <f t="shared" si="597"/>
        <v>0.36560052037059215</v>
      </c>
      <c r="AL1943" s="46">
        <f t="shared" si="598"/>
        <v>0.17929138400503869</v>
      </c>
      <c r="AM1943" s="3">
        <f t="shared" si="599"/>
        <v>0.17929138400503869</v>
      </c>
      <c r="AN1943" s="3">
        <f t="shared" si="600"/>
        <v>8.0552607451710792E-2</v>
      </c>
      <c r="AO1943" s="3">
        <f t="shared" si="601"/>
        <v>0</v>
      </c>
      <c r="AP1943" s="3">
        <f t="shared" si="602"/>
        <v>1.4065464516958179E-2</v>
      </c>
      <c r="AQ1943" s="3">
        <f t="shared" si="603"/>
        <v>2.1469667583154165E-2</v>
      </c>
      <c r="AR1943" s="3">
        <f t="shared" si="604"/>
        <v>1.5685031458213962E-2</v>
      </c>
      <c r="AS1943" s="3" cm="1">
        <f t="array" ref="AS1943">SUM(AO1943:AR1943*AC1943:AF1943)</f>
        <v>2.9574522438577611E-2</v>
      </c>
      <c r="AT1943" s="50">
        <f t="shared" si="605"/>
        <v>3.214540037844224E-2</v>
      </c>
      <c r="AU1943" s="50">
        <f t="shared" si="606"/>
        <v>0.17929138400503869</v>
      </c>
      <c r="AV1943" s="67"/>
      <c r="AW1943" s="67"/>
    </row>
    <row r="1944" spans="1:49" ht="15" customHeight="1" x14ac:dyDescent="0.25">
      <c r="A1944" s="11">
        <f t="shared" si="612"/>
        <v>1941</v>
      </c>
      <c r="B1944" s="29">
        <v>32988</v>
      </c>
      <c r="C1944" s="25">
        <v>19</v>
      </c>
      <c r="D1944" s="12">
        <v>30.8</v>
      </c>
      <c r="E1944" s="25">
        <v>24.9</v>
      </c>
      <c r="F1944" s="35">
        <v>90</v>
      </c>
      <c r="G1944" s="25">
        <v>0</v>
      </c>
      <c r="H1944" s="13">
        <v>0</v>
      </c>
      <c r="I1944" s="25">
        <v>0</v>
      </c>
      <c r="J1944" s="12">
        <v>0</v>
      </c>
      <c r="K1944" s="12">
        <v>0</v>
      </c>
      <c r="L1944" s="25" t="s">
        <v>11</v>
      </c>
      <c r="M1944" s="10"/>
      <c r="N1944" s="15"/>
      <c r="O1944" s="15"/>
      <c r="P1944" s="4"/>
      <c r="Q1944" s="55"/>
      <c r="R1944" s="40">
        <f t="shared" si="613"/>
        <v>0.12783505154639174</v>
      </c>
      <c r="S1944" s="42" t="str" cm="1">
        <f t="array" ref="S1944">SETVECTOR(R1944:R1945)</f>
        <v>0.127835051546392,0</v>
      </c>
      <c r="T1944" s="42">
        <f t="shared" si="607"/>
        <v>0.47525773195876292</v>
      </c>
      <c r="U1944" s="5">
        <f t="shared" si="608"/>
        <v>0</v>
      </c>
      <c r="V1944" s="5">
        <f t="shared" si="609"/>
        <v>2.786441290303783E-2</v>
      </c>
      <c r="W1944" s="5">
        <f t="shared" si="610"/>
        <v>0.80683811042199094</v>
      </c>
      <c r="X1944" s="5">
        <f t="shared" si="611"/>
        <v>-9.9549059080760657E-3</v>
      </c>
      <c r="Y1944" s="46" t="str" cm="1">
        <f t="array" ref="Y1944:AB1944">SETMATRIX(GETMATRIX(Y1943:AB1943)-$O$9*TRANSPOSE(AO1943:AR1943)*GETVECTOR(S1943))</f>
        <v>0.5774,0.5774</v>
      </c>
      <c r="Z1944" s="46" t="str">
        <v>0.480589483703856,0.410088300070945</v>
      </c>
      <c r="AA1944" s="46" t="str">
        <v>0.431855104936034,0.397917646789742</v>
      </c>
      <c r="AB1944" s="46" t="str">
        <v>0.473781903155208,0.38169613803694</v>
      </c>
      <c r="AC1944" s="39" t="str" cm="1">
        <f t="array" ref="AC1944:AF1944">SETMATRIX(GETMATRIX(AC1943:AF1943)-$O$9*TRANSPOSE($AO$4:$AR$4)*$AL$4)</f>
        <v>0.5774</v>
      </c>
      <c r="AD1944" s="39" t="str">
        <v>0.5774</v>
      </c>
      <c r="AE1944" s="39" t="str">
        <v>0.5774</v>
      </c>
      <c r="AF1944" s="39" t="str">
        <v>0.5774</v>
      </c>
      <c r="AG1944" s="5" cm="1">
        <f t="array" ref="AG1944">SIGMOID(SUM(GETVECTOR(_xlfn.CONCAT(Y1944,",",AC1944))*GETVECTOR(_xlfn.CONCAT($S1944,",",$AL$4)))+U1944)</f>
        <v>0.51844461627974581</v>
      </c>
      <c r="AH1944" s="5" cm="1">
        <f t="array" ref="AH1944">SIGMOID(SUM(GETVECTOR(_xlfn.CONCAT(Z1944,",",AD1944))*GETVECTOR(_xlfn.CONCAT($S1944,",",$AL$4)))+V1944)</f>
        <v>0.52231032423262957</v>
      </c>
      <c r="AI1944" s="5" cm="1">
        <f t="array" ref="AI1944">TANH(SUM(GETVECTOR(_xlfn.CONCAT(AA1944,",",AE1944))*GETVECTOR(_xlfn.CONCAT($S1944,",",$AL$4)))+W1944)</f>
        <v>0.69730946457470255</v>
      </c>
      <c r="AJ1944" s="5" cm="1">
        <f t="array" ref="AJ1944">SIGMOID(SUM(GETVECTOR(_xlfn.CONCAT(AB1944,",",AF1944))*GETVECTOR(_xlfn.CONCAT($S1944,",",$AL$4)))+X1944)</f>
        <v>0.51265005690621046</v>
      </c>
      <c r="AK1944" s="5">
        <f t="shared" si="597"/>
        <v>0.36421193253249423</v>
      </c>
      <c r="AL1944" s="46">
        <f t="shared" si="598"/>
        <v>0.17887314565328943</v>
      </c>
      <c r="AM1944" s="3">
        <f t="shared" si="599"/>
        <v>-0.29638458630547349</v>
      </c>
      <c r="AN1944" s="3">
        <f t="shared" si="600"/>
        <v>-0.13344357000367069</v>
      </c>
      <c r="AO1944" s="3">
        <f t="shared" si="601"/>
        <v>0</v>
      </c>
      <c r="AP1944" s="3">
        <f t="shared" si="602"/>
        <v>-2.321654966837465E-2</v>
      </c>
      <c r="AQ1944" s="3">
        <f t="shared" si="603"/>
        <v>-3.5808500659413302E-2</v>
      </c>
      <c r="AR1944" s="3">
        <f t="shared" si="604"/>
        <v>-2.5836975793471401E-2</v>
      </c>
      <c r="AS1944" s="3" cm="1">
        <f t="array" ref="AS1944">SUM(AO1944:AR1944*AC1944:AF1944)</f>
        <v>-4.8999333882415147E-2</v>
      </c>
      <c r="AT1944" s="50">
        <f t="shared" si="605"/>
        <v>8.7843822999466664E-2</v>
      </c>
      <c r="AU1944" s="50">
        <f t="shared" si="606"/>
        <v>0.29638458630547349</v>
      </c>
      <c r="AV1944" s="67"/>
      <c r="AW1944" s="67"/>
    </row>
    <row r="1945" spans="1:49" ht="15" customHeight="1" x14ac:dyDescent="0.25">
      <c r="A1945" s="11">
        <f t="shared" si="612"/>
        <v>1942</v>
      </c>
      <c r="B1945" s="29">
        <v>32989</v>
      </c>
      <c r="C1945" s="25">
        <v>20</v>
      </c>
      <c r="D1945" s="12">
        <v>32.200000000000003</v>
      </c>
      <c r="E1945" s="25">
        <v>25.6</v>
      </c>
      <c r="F1945" s="35">
        <v>90</v>
      </c>
      <c r="G1945" s="25">
        <v>8</v>
      </c>
      <c r="H1945" s="13">
        <v>0</v>
      </c>
      <c r="I1945" s="25">
        <v>0</v>
      </c>
      <c r="J1945" s="12">
        <v>0</v>
      </c>
      <c r="K1945" s="12">
        <v>0</v>
      </c>
      <c r="L1945" s="25" t="s">
        <v>11</v>
      </c>
      <c r="M1945" s="10"/>
      <c r="N1945" s="15"/>
      <c r="O1945" s="15"/>
      <c r="P1945" s="4"/>
      <c r="Q1945" s="55"/>
      <c r="R1945" s="40">
        <f t="shared" si="613"/>
        <v>0</v>
      </c>
      <c r="S1945" s="42" t="str" cm="1">
        <f t="array" ref="S1945">SETVECTOR(R1945:R1946)</f>
        <v>0,0.475257731958763</v>
      </c>
      <c r="T1945" s="42">
        <f t="shared" si="607"/>
        <v>2.0618556701030927E-2</v>
      </c>
      <c r="U1945" s="5">
        <f t="shared" si="608"/>
        <v>0</v>
      </c>
      <c r="V1945" s="5">
        <f t="shared" si="609"/>
        <v>3.0186067869875294E-2</v>
      </c>
      <c r="W1945" s="5">
        <f t="shared" si="610"/>
        <v>0.81041896048793227</v>
      </c>
      <c r="X1945" s="5">
        <f t="shared" si="611"/>
        <v>-7.3712083287289249E-3</v>
      </c>
      <c r="Y1945" s="46" t="str" cm="1">
        <f t="array" ref="Y1945:AB1945">SETMATRIX(GETMATRIX(Y1944:AB1944)-$O$9*TRANSPOSE(AO1944:AR1944)*GETVECTOR(S1944))</f>
        <v>0.5774,0.5774</v>
      </c>
      <c r="Z1945" s="46" t="str">
        <v>0.480886272586215,0.410088300070945</v>
      </c>
      <c r="AA1945" s="46" t="str">
        <v>0.432312863088794,0.397917646789742</v>
      </c>
      <c r="AB1945" s="46" t="str">
        <v>0.474112190268444,0.38169613803694</v>
      </c>
      <c r="AC1945" s="39" t="str" cm="1">
        <f t="array" ref="AC1945:AF1945">SETMATRIX(GETMATRIX(AC1944:AF1944)-$O$9*TRANSPOSE($AO$4:$AR$4)*$AL$4)</f>
        <v>0.5774</v>
      </c>
      <c r="AD1945" s="39" t="str">
        <v>0.5774</v>
      </c>
      <c r="AE1945" s="39" t="str">
        <v>0.5774</v>
      </c>
      <c r="AF1945" s="39" t="str">
        <v>0.5774</v>
      </c>
      <c r="AG1945" s="5" cm="1">
        <f t="array" ref="AG1945">SIGMOID(SUM(GETVECTOR(_xlfn.CONCAT(Y1945,",",AC1945))*GETVECTOR(_xlfn.CONCAT($S1945,",",$AL$4)))+U1945)</f>
        <v>0.56817616742260091</v>
      </c>
      <c r="AH1945" s="5" cm="1">
        <f t="array" ref="AH1945">SIGMOID(SUM(GETVECTOR(_xlfn.CONCAT(Z1945,",",AD1945))*GETVECTOR(_xlfn.CONCAT($S1945,",",$AL$4)))+V1945)</f>
        <v>0.55603455364015841</v>
      </c>
      <c r="AI1945" s="5" cm="1">
        <f t="array" ref="AI1945">TANH(SUM(GETVECTOR(_xlfn.CONCAT(AA1945,",",AE1945))*GETVECTOR(_xlfn.CONCAT($S1945,",",$AL$4)))+W1945)</f>
        <v>0.76139770550677122</v>
      </c>
      <c r="AJ1945" s="5" cm="1">
        <f t="array" ref="AJ1945">SIGMOID(SUM(GETVECTOR(_xlfn.CONCAT(AB1945,",",AF1945))*GETVECTOR(_xlfn.CONCAT($S1945,",",$AL$4)))+X1945)</f>
        <v>0.54339872707195924</v>
      </c>
      <c r="AK1945" s="5">
        <f t="shared" si="597"/>
        <v>0.42336343332409831</v>
      </c>
      <c r="AL1945" s="46">
        <f t="shared" si="598"/>
        <v>0.21722915949485375</v>
      </c>
      <c r="AM1945" s="3">
        <f t="shared" si="599"/>
        <v>0.19661060279382281</v>
      </c>
      <c r="AN1945" s="3">
        <f t="shared" si="600"/>
        <v>8.9764372552885996E-2</v>
      </c>
      <c r="AO1945" s="3">
        <f t="shared" si="601"/>
        <v>0</v>
      </c>
      <c r="AP1945" s="3">
        <f t="shared" si="602"/>
        <v>1.6871997971291599E-2</v>
      </c>
      <c r="AQ1945" s="3">
        <f t="shared" si="603"/>
        <v>2.097673164344355E-2</v>
      </c>
      <c r="AR1945" s="3">
        <f t="shared" si="604"/>
        <v>1.9501237632448511E-2</v>
      </c>
      <c r="AS1945" s="3" cm="1">
        <f t="array" ref="AS1945">SUM(AO1945:AR1945*AC1945:AF1945)</f>
        <v>3.3113871088523844E-2</v>
      </c>
      <c r="AT1945" s="50">
        <f t="shared" si="605"/>
        <v>3.8655729130950368E-2</v>
      </c>
      <c r="AU1945" s="50">
        <f t="shared" si="606"/>
        <v>0.19661060279382281</v>
      </c>
      <c r="AV1945" s="67"/>
      <c r="AW1945" s="67"/>
    </row>
    <row r="1946" spans="1:49" ht="15" customHeight="1" x14ac:dyDescent="0.25">
      <c r="A1946" s="11">
        <f t="shared" si="612"/>
        <v>1943</v>
      </c>
      <c r="B1946" s="29">
        <v>32990</v>
      </c>
      <c r="C1946" s="25">
        <v>22</v>
      </c>
      <c r="D1946" s="12">
        <v>31.6</v>
      </c>
      <c r="E1946" s="25">
        <v>25</v>
      </c>
      <c r="F1946" s="35">
        <v>90</v>
      </c>
      <c r="G1946" s="25">
        <v>16</v>
      </c>
      <c r="H1946" s="13">
        <v>0</v>
      </c>
      <c r="I1946" s="25">
        <v>0</v>
      </c>
      <c r="J1946" s="12">
        <v>0</v>
      </c>
      <c r="K1946" s="12">
        <v>0</v>
      </c>
      <c r="L1946" s="25" t="s">
        <v>11</v>
      </c>
      <c r="M1946" s="10"/>
      <c r="N1946" s="15"/>
      <c r="O1946" s="15"/>
      <c r="P1946" s="4"/>
      <c r="Q1946" s="55"/>
      <c r="R1946" s="40">
        <f t="shared" si="613"/>
        <v>0.47525773195876292</v>
      </c>
      <c r="S1946" s="42" t="str" cm="1">
        <f t="array" ref="S1946">SETVECTOR(R1946:R1947)</f>
        <v>0.475257731958763,0.0206185567010309</v>
      </c>
      <c r="T1946" s="42">
        <f t="shared" si="607"/>
        <v>0</v>
      </c>
      <c r="U1946" s="5">
        <f t="shared" si="608"/>
        <v>0</v>
      </c>
      <c r="V1946" s="5">
        <f t="shared" si="609"/>
        <v>2.8498868072746132E-2</v>
      </c>
      <c r="W1946" s="5">
        <f t="shared" si="610"/>
        <v>0.80832128732358788</v>
      </c>
      <c r="X1946" s="5">
        <f t="shared" si="611"/>
        <v>-9.3213320919737757E-3</v>
      </c>
      <c r="Y1946" s="46" t="str" cm="1">
        <f t="array" ref="Y1946:AB1946">SETMATRIX(GETMATRIX(Y1945:AB1945)-$O$9*TRANSPOSE(AO1945:AR1945)*GETVECTOR(S1945))</f>
        <v>0.5774,0.5774</v>
      </c>
      <c r="Z1946" s="46" t="str">
        <v>0.480886272586215,0.409286445322</v>
      </c>
      <c r="AA1946" s="46" t="str">
        <v>0.432312863088794,0.396920711399265</v>
      </c>
      <c r="AB1946" s="46" t="str">
        <v>0.474112190268444,0.380769326640181</v>
      </c>
      <c r="AC1946" s="39" t="str" cm="1">
        <f t="array" ref="AC1946:AF1946">SETMATRIX(GETMATRIX(AC1945:AF1945)-$O$9*TRANSPOSE($AO$4:$AR$4)*$AL$4)</f>
        <v>0.5774</v>
      </c>
      <c r="AD1946" s="39" t="str">
        <v>0.5774</v>
      </c>
      <c r="AE1946" s="39" t="str">
        <v>0.5774</v>
      </c>
      <c r="AF1946" s="39" t="str">
        <v>0.5774</v>
      </c>
      <c r="AG1946" s="5" cm="1">
        <f t="array" ref="AG1946">SIGMOID(SUM(GETVECTOR(_xlfn.CONCAT(Y1946,",",AC1946))*GETVECTOR(_xlfn.CONCAT($S1946,",",$AL$4)))+U1946)</f>
        <v>0.57109471773893361</v>
      </c>
      <c r="AH1946" s="5" cm="1">
        <f t="array" ref="AH1946">SIGMOID(SUM(GETVECTOR(_xlfn.CONCAT(Z1946,",",AD1946))*GETVECTOR(_xlfn.CONCAT($S1946,",",$AL$4)))+V1946)</f>
        <v>0.56598357592140014</v>
      </c>
      <c r="AI1946" s="5" cm="1">
        <f t="array" ref="AI1946">TANH(SUM(GETVECTOR(_xlfn.CONCAT(AA1946,",",AE1946))*GETVECTOR(_xlfn.CONCAT($S1946,",",$AL$4)))+W1946)</f>
        <v>0.77066578293448362</v>
      </c>
      <c r="AJ1946" s="5" cm="1">
        <f t="array" ref="AJ1946">SIGMOID(SUM(GETVECTOR(_xlfn.CONCAT(AB1946,",",AF1946))*GETVECTOR(_xlfn.CONCAT($S1946,",",$AL$4)))+X1946)</f>
        <v>0.5557312312671745</v>
      </c>
      <c r="AK1946" s="5">
        <f t="shared" si="597"/>
        <v>0.43618417566552459</v>
      </c>
      <c r="AL1946" s="46">
        <f t="shared" si="598"/>
        <v>0.22811462582965455</v>
      </c>
      <c r="AM1946" s="3">
        <f t="shared" si="599"/>
        <v>0.22811462582965455</v>
      </c>
      <c r="AN1946" s="3">
        <f t="shared" si="600"/>
        <v>0.10541074934973196</v>
      </c>
      <c r="AO1946" s="3">
        <f t="shared" si="601"/>
        <v>0</v>
      </c>
      <c r="AP1946" s="3">
        <f t="shared" si="602"/>
        <v>1.9955424506657989E-2</v>
      </c>
      <c r="AQ1946" s="3">
        <f t="shared" si="603"/>
        <v>2.4226695531545821E-2</v>
      </c>
      <c r="AR1946" s="3">
        <f t="shared" si="604"/>
        <v>2.3118095163440218E-2</v>
      </c>
      <c r="AS1946" s="3" cm="1">
        <f t="array" ref="AS1946">SUM(AO1946:AR1946*AC1946:AF1946)</f>
        <v>3.8859144257429264E-2</v>
      </c>
      <c r="AT1946" s="50">
        <f t="shared" si="605"/>
        <v>5.2036282517403304E-2</v>
      </c>
      <c r="AU1946" s="50">
        <f t="shared" si="606"/>
        <v>0.22811462582965455</v>
      </c>
      <c r="AV1946" s="68"/>
      <c r="AW1946" s="68"/>
    </row>
    <row r="1947" spans="1:49" ht="15" customHeight="1" x14ac:dyDescent="0.25">
      <c r="A1947" s="11">
        <f t="shared" si="612"/>
        <v>1944</v>
      </c>
      <c r="B1947" s="29">
        <v>32991</v>
      </c>
      <c r="C1947" s="25">
        <v>22</v>
      </c>
      <c r="D1947" s="12">
        <v>32</v>
      </c>
      <c r="E1947" s="25">
        <v>26</v>
      </c>
      <c r="F1947" s="35">
        <v>92</v>
      </c>
      <c r="G1947" s="25">
        <v>6</v>
      </c>
      <c r="H1947" s="13">
        <v>0</v>
      </c>
      <c r="I1947" s="25">
        <v>0</v>
      </c>
      <c r="J1947" s="12">
        <v>0</v>
      </c>
      <c r="K1947" s="12">
        <v>0</v>
      </c>
      <c r="L1947" s="25" t="s">
        <v>11</v>
      </c>
      <c r="M1947" s="10"/>
      <c r="N1947" s="15"/>
      <c r="O1947" s="15"/>
      <c r="P1947" s="4"/>
      <c r="Q1947" s="55"/>
      <c r="R1947" s="40">
        <f t="shared" si="613"/>
        <v>2.0618556701030927E-2</v>
      </c>
      <c r="S1947" s="3"/>
      <c r="T1947" s="3"/>
      <c r="U1947" s="5"/>
      <c r="V1947" s="5"/>
      <c r="W1947" s="5"/>
      <c r="X1947" s="5"/>
      <c r="Y1947" s="5"/>
      <c r="Z1947" s="5"/>
      <c r="AA1947" s="5"/>
      <c r="AB1947" s="5"/>
      <c r="AC1947" s="39"/>
      <c r="AD1947" s="39"/>
      <c r="AE1947" s="39"/>
      <c r="AF1947" s="39"/>
      <c r="AG1947" s="5"/>
      <c r="AH1947" s="5"/>
      <c r="AI1947" s="5"/>
      <c r="AJ1947" s="5"/>
      <c r="AK1947" s="5"/>
      <c r="AL1947" s="46"/>
      <c r="AM1947" s="3"/>
      <c r="AN1947" s="3"/>
      <c r="AO1947" s="3"/>
      <c r="AP1947" s="3"/>
      <c r="AQ1947" s="3"/>
      <c r="AR1947" s="3"/>
      <c r="AS1947" s="3"/>
      <c r="AT1947" s="53"/>
      <c r="AU1947" s="53"/>
      <c r="AV1947" s="53"/>
      <c r="AW1947" s="53"/>
    </row>
    <row r="1948" spans="1:49" ht="15" customHeight="1" x14ac:dyDescent="0.25">
      <c r="A1948" s="11">
        <f t="shared" si="612"/>
        <v>1945</v>
      </c>
      <c r="B1948" s="29">
        <v>32992</v>
      </c>
      <c r="C1948" s="25">
        <v>23</v>
      </c>
      <c r="D1948" s="12">
        <v>31.5</v>
      </c>
      <c r="E1948" s="25"/>
      <c r="F1948" s="35">
        <v>96</v>
      </c>
      <c r="G1948" s="25">
        <v>1</v>
      </c>
      <c r="H1948" s="13">
        <v>0</v>
      </c>
      <c r="I1948" s="25">
        <v>0</v>
      </c>
      <c r="J1948" s="12">
        <v>0</v>
      </c>
      <c r="K1948" s="12">
        <v>0</v>
      </c>
      <c r="L1948" s="25" t="s">
        <v>11</v>
      </c>
      <c r="M1948" s="10"/>
      <c r="N1948" s="15"/>
      <c r="O1948" s="15"/>
      <c r="P1948" s="4"/>
      <c r="Q1948" s="56"/>
      <c r="R1948" s="40">
        <f t="shared" si="613"/>
        <v>0</v>
      </c>
      <c r="S1948" s="3"/>
      <c r="T1948" s="3"/>
      <c r="U1948" s="5"/>
      <c r="V1948" s="5"/>
      <c r="W1948" s="5"/>
      <c r="X1948" s="5"/>
      <c r="Y1948" s="5"/>
      <c r="Z1948" s="5"/>
      <c r="AA1948" s="5"/>
      <c r="AB1948" s="5"/>
      <c r="AC1948" s="39"/>
      <c r="AD1948" s="39"/>
      <c r="AE1948" s="39"/>
      <c r="AF1948" s="39"/>
      <c r="AG1948" s="5"/>
      <c r="AH1948" s="5"/>
      <c r="AI1948" s="5"/>
      <c r="AJ1948" s="5"/>
      <c r="AK1948" s="5"/>
      <c r="AL1948" s="46"/>
      <c r="AM1948" s="3"/>
      <c r="AN1948" s="3"/>
      <c r="AO1948" s="3"/>
      <c r="AP1948" s="3"/>
      <c r="AQ1948" s="3"/>
      <c r="AR1948" s="3"/>
      <c r="AS1948" s="3"/>
      <c r="AT1948" s="53"/>
      <c r="AU1948" s="53"/>
      <c r="AV1948" s="53"/>
      <c r="AW1948" s="53"/>
    </row>
    <row r="1949" spans="1:49" ht="15" customHeight="1" x14ac:dyDescent="0.25">
      <c r="A1949" s="11">
        <f t="shared" si="612"/>
        <v>1946</v>
      </c>
      <c r="B1949" s="29">
        <v>32993</v>
      </c>
      <c r="C1949" s="25">
        <v>19</v>
      </c>
      <c r="D1949" s="12">
        <v>32</v>
      </c>
      <c r="E1949" s="25"/>
      <c r="F1949" s="35">
        <v>94</v>
      </c>
      <c r="G1949" s="25">
        <v>79</v>
      </c>
      <c r="H1949" s="13">
        <v>0</v>
      </c>
      <c r="I1949" s="25">
        <v>0</v>
      </c>
      <c r="J1949" s="12">
        <v>0</v>
      </c>
      <c r="K1949" s="12">
        <v>0</v>
      </c>
      <c r="L1949" s="25" t="s">
        <v>11</v>
      </c>
      <c r="M1949" s="10"/>
      <c r="N1949" s="15"/>
      <c r="O1949" s="15"/>
      <c r="P1949" s="4"/>
      <c r="Q1949" s="54">
        <f>1+Q1895</f>
        <v>37</v>
      </c>
      <c r="R1949" s="40">
        <f t="shared" si="613"/>
        <v>5.1546391752577319E-3</v>
      </c>
      <c r="S1949" s="42" t="str" cm="1">
        <f t="array" ref="S1949">SETVECTOR(R1949:R1950)</f>
        <v>0.00515463917525773,0.0206185567010309</v>
      </c>
      <c r="T1949" s="42">
        <f>R1951</f>
        <v>1</v>
      </c>
      <c r="U1949" s="5">
        <f>U1946-$O$9*SUM(AO1946)</f>
        <v>0</v>
      </c>
      <c r="V1949" s="5">
        <f>V1946-$O$9*SUM(AP1946)</f>
        <v>2.6503325622080333E-2</v>
      </c>
      <c r="W1949" s="5">
        <f>W1946-$O$9*SUM(AQ1946)</f>
        <v>0.80589861777043326</v>
      </c>
      <c r="X1949" s="5">
        <f>X1946-$O$9*SUM(AR1946)</f>
        <v>-1.1633141608317799E-2</v>
      </c>
      <c r="Y1949" s="5" t="str" cm="1">
        <f t="array" ref="Y1949:AB1949">SETMATRIX(GETMATRIX(_xlfn.ANCHORARRAY(Y1946))-$O$9*TRANSPOSE(AO1946:AR1946)*GETVECTOR(S1946))</f>
        <v>0.5774,0.5774</v>
      </c>
      <c r="Z1949" s="5" t="str">
        <v>0.479937875607084,0.409245300116832</v>
      </c>
      <c r="AA1949" s="5" t="str">
        <v>0.431161470651676,0.396870759449715</v>
      </c>
      <c r="AB1949" s="5" t="str">
        <v>0.473013484920986,0.380721660464586</v>
      </c>
      <c r="AC1949" s="39" t="str" cm="1">
        <f t="array" ref="AC1949:AF1949">SETMATRIX(GETMATRIX(_xlfn.ANCHORARRAY(AC1946))-$O$9*TRANSPOSE($AO$4:$AR$4)*$AL$4)</f>
        <v>0.5774</v>
      </c>
      <c r="AD1949" s="39" t="str">
        <v>0.5774</v>
      </c>
      <c r="AE1949" s="39" t="str">
        <v>0.5774</v>
      </c>
      <c r="AF1949" s="39" t="str">
        <v>0.5774</v>
      </c>
      <c r="AG1949" s="5" cm="1">
        <f t="array" ref="AG1949">SIGMOID(SUM(GETVECTOR(_xlfn.CONCAT(Y1949,",",AC1949))*GETVECTOR(_xlfn.CONCAT($S1949,",",$AL$4)))+U1949)</f>
        <v>0.50372029216782388</v>
      </c>
      <c r="AH1949" s="5" cm="1">
        <f t="array" ref="AH1949">SIGMOID(SUM(GETVECTOR(_xlfn.CONCAT(Z1949,",",AD1949))*GETVECTOR(_xlfn.CONCAT($S1949,",",$AL$4)))+V1949)</f>
        <v>0.50935272885485694</v>
      </c>
      <c r="AI1949" s="5" cm="1">
        <f t="array" ref="AI1949">TANH(SUM(GETVECTOR(_xlfn.CONCAT(AA1949,",",AE1949))*GETVECTOR(_xlfn.CONCAT($S1949,",",$AL$4)))+W1949)</f>
        <v>0.67305319194677915</v>
      </c>
      <c r="AJ1949" s="5" cm="1">
        <f t="array" ref="AJ1949">SIGMOID(SUM(GETVECTOR(_xlfn.CONCAT(AB1949,",",AF1949))*GETVECTOR(_xlfn.CONCAT($S1949,",",$AL$4)))+X1949)</f>
        <v>0.49966375089446019</v>
      </c>
      <c r="AK1949" s="5">
        <f t="shared" ref="AK1949:AK2000" si="614">AG1949*$AK$4+AI1949*AH1949</f>
        <v>0.34282147998256379</v>
      </c>
      <c r="AL1949" s="46">
        <f t="shared" ref="AL1949:AL2000" si="615">AJ1949*TANH(AK1949)</f>
        <v>0.16488602146971526</v>
      </c>
      <c r="AM1949" s="3">
        <f t="shared" ref="AM1949:AM2000" si="616">AL1949-T1949+0</f>
        <v>-0.8351139785302848</v>
      </c>
      <c r="AN1949" s="3">
        <f t="shared" ref="AN1949:AN2000" si="617">AM1949*AJ1949*(1-TANH(AK1949)^2)+$AN$4*$AG$4</f>
        <v>-0.37183646912367457</v>
      </c>
      <c r="AO1949" s="3">
        <f t="shared" ref="AO1949:AO2000" si="618">AN1949*$AK$4*AG1949*(1-AG1949)</f>
        <v>0</v>
      </c>
      <c r="AP1949" s="3">
        <f t="shared" ref="AP1949:AP2000" si="619">AN1949*AI1949*AH1949*(1-AH1949)</f>
        <v>-6.2544538978538705E-2</v>
      </c>
      <c r="AQ1949" s="3">
        <f t="shared" ref="AQ1949:AQ2000" si="620">AN1949*AH1949*(1-AI1949^2)</f>
        <v>-0.10359945488494274</v>
      </c>
      <c r="AR1949" s="3">
        <f t="shared" ref="AR1949:AR2000" si="621">AM1949*TANH(AK1949)*AJ1949*(1-AJ1949)</f>
        <v>-6.8895611735079618E-2</v>
      </c>
      <c r="AS1949" s="3" cm="1">
        <f t="array" ref="AS1949">SUM(AO1949:AR1949*AC1949:AF1949)</f>
        <v>-0.13571186827260917</v>
      </c>
      <c r="AT1949" s="50">
        <f t="shared" ref="AT1949:AT2000" si="622">AVERAGE((T1949-AL1949)^2)</f>
        <v>0.69741535713668101</v>
      </c>
      <c r="AU1949" s="50">
        <f t="shared" ref="AU1949:AU2000" si="623">SQRT(AT1949)</f>
        <v>0.8351139785302848</v>
      </c>
      <c r="AV1949" s="66">
        <f>AVERAGE(AT1949:AT2000)</f>
        <v>6.4860771765687761E-2</v>
      </c>
      <c r="AW1949" s="66">
        <f>SQRT(AV1949)</f>
        <v>0.25467778027477733</v>
      </c>
    </row>
    <row r="1950" spans="1:49" ht="15" customHeight="1" x14ac:dyDescent="0.25">
      <c r="A1950" s="11">
        <f t="shared" si="612"/>
        <v>1947</v>
      </c>
      <c r="B1950" s="29">
        <v>32994</v>
      </c>
      <c r="C1950" s="25">
        <v>22</v>
      </c>
      <c r="D1950" s="12">
        <v>32</v>
      </c>
      <c r="E1950" s="25">
        <v>24.8</v>
      </c>
      <c r="F1950" s="35">
        <v>98</v>
      </c>
      <c r="G1950" s="25">
        <v>83</v>
      </c>
      <c r="H1950" s="13">
        <v>0</v>
      </c>
      <c r="I1950" s="25">
        <v>0</v>
      </c>
      <c r="J1950" s="12">
        <v>0</v>
      </c>
      <c r="K1950" s="12">
        <v>2</v>
      </c>
      <c r="L1950" s="25" t="s">
        <v>11</v>
      </c>
      <c r="M1950" s="10"/>
      <c r="N1950" s="15"/>
      <c r="O1950" s="15"/>
      <c r="P1950" s="4"/>
      <c r="Q1950" s="55"/>
      <c r="R1950" s="40">
        <f t="shared" si="613"/>
        <v>2.0618556701030927E-2</v>
      </c>
      <c r="S1950" s="42" t="str" cm="1">
        <f t="array" ref="S1950">SETVECTOR(R1950:R1951)</f>
        <v>0.0206185567010309,1</v>
      </c>
      <c r="T1950" s="42">
        <f t="shared" ref="T1950:T2000" si="624">R1952</f>
        <v>0.52577319587628868</v>
      </c>
      <c r="U1950" s="5">
        <f t="shared" ref="U1950:U2000" si="625">U1949-$O$9*SUM(AO1949)</f>
        <v>0</v>
      </c>
      <c r="V1950" s="5">
        <f t="shared" ref="V1950:V2000" si="626">V1949-$O$9*SUM(AP1949)</f>
        <v>3.2757779519934208E-2</v>
      </c>
      <c r="W1950" s="5">
        <f t="shared" ref="W1950:W2000" si="627">W1949-$O$9*SUM(AQ1949)</f>
        <v>0.81625856325892754</v>
      </c>
      <c r="X1950" s="5">
        <f t="shared" ref="X1950:X2000" si="628">X1949-$O$9*SUM(AR1949)</f>
        <v>-4.7435804348098364E-3</v>
      </c>
      <c r="Y1950" s="46" t="str" cm="1">
        <f t="array" ref="Y1950:AB1950">SETMATRIX(GETMATRIX(Y1949:AB1949)-$O$9*TRANSPOSE(AO1949:AR1949)*GETVECTOR(S1949))</f>
        <v>0.5774,0.5774</v>
      </c>
      <c r="Z1950" s="46" t="str">
        <v>0.479970115060166,0.409374257929159</v>
      </c>
      <c r="AA1950" s="46" t="str">
        <v>0.431214872432545,0.397084366573189</v>
      </c>
      <c r="AB1950" s="46" t="str">
        <v>0.473048998122911,0.380863713272287</v>
      </c>
      <c r="AC1950" s="39" t="str" cm="1">
        <f t="array" ref="AC1950:AF1950">SETMATRIX(GETMATRIX(AC1949:AF1949)-$O$9*TRANSPOSE($AO$4:$AR$4)*$AL$4)</f>
        <v>0.5774</v>
      </c>
      <c r="AD1950" s="39" t="str">
        <v>0.5774</v>
      </c>
      <c r="AE1950" s="39" t="str">
        <v>0.5774</v>
      </c>
      <c r="AF1950" s="39" t="str">
        <v>0.5774</v>
      </c>
      <c r="AG1950" s="5" cm="1">
        <f t="array" ref="AG1950">SIGMOID(SUM(GETVECTOR(_xlfn.CONCAT(Y1950,",",AC1950))*GETVECTOR(_xlfn.CONCAT($S1950,",",$AL$4)))+U1950)</f>
        <v>0.64320570002646305</v>
      </c>
      <c r="AH1950" s="5" cm="1">
        <f t="array" ref="AH1950">SIGMOID(SUM(GETVECTOR(_xlfn.CONCAT(Z1950,",",AD1950))*GETVECTOR(_xlfn.CONCAT($S1950,",",$AL$4)))+V1950)</f>
        <v>0.61112137885454032</v>
      </c>
      <c r="AI1950" s="5" cm="1">
        <f t="array" ref="AI1950">TANH(SUM(GETVECTOR(_xlfn.CONCAT(AA1950,",",AE1950))*GETVECTOR(_xlfn.CONCAT($S1950,",",$AL$4)))+W1950)</f>
        <v>0.84031191570497099</v>
      </c>
      <c r="AJ1950" s="5" cm="1">
        <f t="array" ref="AJ1950">SIGMOID(SUM(GETVECTOR(_xlfn.CONCAT(AB1950,",",AF1950))*GETVECTOR(_xlfn.CONCAT($S1950,",",$AL$4)))+X1950)</f>
        <v>0.59528898811236985</v>
      </c>
      <c r="AK1950" s="5">
        <f t="shared" si="614"/>
        <v>0.51353257659352214</v>
      </c>
      <c r="AL1950" s="46">
        <f t="shared" si="615"/>
        <v>0.28138896037055444</v>
      </c>
      <c r="AM1950" s="3">
        <f t="shared" si="616"/>
        <v>-0.24438423550573424</v>
      </c>
      <c r="AN1950" s="3">
        <f t="shared" si="617"/>
        <v>-0.11297354983900684</v>
      </c>
      <c r="AO1950" s="3">
        <f t="shared" si="618"/>
        <v>0</v>
      </c>
      <c r="AP1950" s="3">
        <f t="shared" si="619"/>
        <v>-2.2561025807956398E-2</v>
      </c>
      <c r="AQ1950" s="3">
        <f t="shared" si="620"/>
        <v>-2.0289353141490999E-2</v>
      </c>
      <c r="AR1950" s="3">
        <f t="shared" si="621"/>
        <v>-2.7830772660738634E-2</v>
      </c>
      <c r="AS1950" s="3" cm="1">
        <f t="array" ref="AS1950">SUM(AO1950:AR1950*AC1950:AF1950)</f>
        <v>-4.0811296939721423E-2</v>
      </c>
      <c r="AT1950" s="50">
        <f t="shared" si="622"/>
        <v>5.9723654563722174E-2</v>
      </c>
      <c r="AU1950" s="50">
        <f t="shared" si="623"/>
        <v>0.24438423550573424</v>
      </c>
      <c r="AV1950" s="67"/>
      <c r="AW1950" s="67"/>
    </row>
    <row r="1951" spans="1:49" ht="15" customHeight="1" x14ac:dyDescent="0.25">
      <c r="A1951" s="11">
        <f t="shared" si="612"/>
        <v>1948</v>
      </c>
      <c r="B1951" s="29">
        <v>32995</v>
      </c>
      <c r="C1951" s="25">
        <v>23</v>
      </c>
      <c r="D1951" s="12">
        <v>30.8</v>
      </c>
      <c r="E1951" s="25">
        <v>23.1</v>
      </c>
      <c r="F1951" s="35">
        <v>94</v>
      </c>
      <c r="G1951" s="25">
        <v>120</v>
      </c>
      <c r="H1951" s="13">
        <v>0</v>
      </c>
      <c r="I1951" s="25">
        <v>0</v>
      </c>
      <c r="J1951" s="12">
        <v>0</v>
      </c>
      <c r="K1951" s="12">
        <v>2</v>
      </c>
      <c r="L1951" s="25" t="s">
        <v>11</v>
      </c>
      <c r="M1951" s="10"/>
      <c r="N1951" s="15"/>
      <c r="O1951" s="15"/>
      <c r="P1951" s="4"/>
      <c r="Q1951" s="55"/>
      <c r="R1951" s="40">
        <f t="shared" si="613"/>
        <v>1</v>
      </c>
      <c r="S1951" s="42" t="str" cm="1">
        <f t="array" ref="S1951">SETVECTOR(R1951:R1952)</f>
        <v>1,0.525773195876289</v>
      </c>
      <c r="T1951" s="42">
        <f t="shared" si="624"/>
        <v>0.62061855670103094</v>
      </c>
      <c r="U1951" s="5">
        <f t="shared" si="625"/>
        <v>0</v>
      </c>
      <c r="V1951" s="5">
        <f t="shared" si="626"/>
        <v>3.5013882100729844E-2</v>
      </c>
      <c r="W1951" s="5">
        <f t="shared" si="627"/>
        <v>0.81828749857307659</v>
      </c>
      <c r="X1951" s="5">
        <f t="shared" si="628"/>
        <v>-1.9605031687359728E-3</v>
      </c>
      <c r="Y1951" s="46" t="str" cm="1">
        <f t="array" ref="Y1951:AB1951">SETMATRIX(GETMATRIX(Y1950:AB1950)-$O$9*TRANSPOSE(AO1950:AR1950)*GETVECTOR(S1950))</f>
        <v>0.5774,0.5774</v>
      </c>
      <c r="Z1951" s="46" t="str">
        <v>0.480016632639152,0.411630360509955</v>
      </c>
      <c r="AA1951" s="46" t="str">
        <v>0.431256706150363,0.399113301887338</v>
      </c>
      <c r="AB1951" s="46" t="str">
        <v>0.473106381159325,0.383646790538361</v>
      </c>
      <c r="AC1951" s="39" t="str" cm="1">
        <f t="array" ref="AC1951:AF1951">SETMATRIX(GETMATRIX(AC1950:AF1950)-$O$9*TRANSPOSE($AO$4:$AR$4)*$AL$4)</f>
        <v>0.5774</v>
      </c>
      <c r="AD1951" s="39" t="str">
        <v>0.5774</v>
      </c>
      <c r="AE1951" s="39" t="str">
        <v>0.5774</v>
      </c>
      <c r="AF1951" s="39" t="str">
        <v>0.5774</v>
      </c>
      <c r="AG1951" s="5" cm="1">
        <f t="array" ref="AG1951">SIGMOID(SUM(GETVECTOR(_xlfn.CONCAT(Y1951,",",AC1951))*GETVECTOR(_xlfn.CONCAT($S1951,",",$AL$4)))+U1951)</f>
        <v>0.70702555896734465</v>
      </c>
      <c r="AH1951" s="5" cm="1">
        <f t="array" ref="AH1951">SIGMOID(SUM(GETVECTOR(_xlfn.CONCAT(Z1951,",",AD1951))*GETVECTOR(_xlfn.CONCAT($S1951,",",$AL$4)))+V1951)</f>
        <v>0.67512442073574519</v>
      </c>
      <c r="AI1951" s="5" cm="1">
        <f t="array" ref="AI1951">TANH(SUM(GETVECTOR(_xlfn.CONCAT(AA1951,",",AE1951))*GETVECTOR(_xlfn.CONCAT($S1951,",",$AL$4)))+W1951)</f>
        <v>0.89753353051770435</v>
      </c>
      <c r="AJ1951" s="5" cm="1">
        <f t="array" ref="AJ1951">SIGMOID(SUM(GETVECTOR(_xlfn.CONCAT(AB1951,",",AF1951))*GETVECTOR(_xlfn.CONCAT($S1951,",",$AL$4)))+X1951)</f>
        <v>0.66214261107684813</v>
      </c>
      <c r="AK1951" s="5">
        <f t="shared" si="614"/>
        <v>0.60594680488167341</v>
      </c>
      <c r="AL1951" s="46">
        <f t="shared" si="615"/>
        <v>0.35839638164487481</v>
      </c>
      <c r="AM1951" s="3">
        <f t="shared" si="616"/>
        <v>-0.26222217505615614</v>
      </c>
      <c r="AN1951" s="3">
        <f t="shared" si="617"/>
        <v>-0.12276042314078826</v>
      </c>
      <c r="AO1951" s="3">
        <f t="shared" si="618"/>
        <v>0</v>
      </c>
      <c r="AP1951" s="3">
        <f t="shared" si="619"/>
        <v>-2.4166287808172555E-2</v>
      </c>
      <c r="AQ1951" s="3">
        <f t="shared" si="620"/>
        <v>-1.6114373515659933E-2</v>
      </c>
      <c r="AR1951" s="3">
        <f t="shared" si="621"/>
        <v>-3.1751661295122344E-2</v>
      </c>
      <c r="AS1951" s="3" cm="1">
        <f t="array" ref="AS1951">SUM(AO1951:AR1951*AC1951:AF1951)</f>
        <v>-4.1591463080184521E-2</v>
      </c>
      <c r="AT1951" s="50">
        <f t="shared" si="622"/>
        <v>6.87604690911814E-2</v>
      </c>
      <c r="AU1951" s="50">
        <f t="shared" si="623"/>
        <v>0.26222217505615614</v>
      </c>
      <c r="AV1951" s="67"/>
      <c r="AW1951" s="67"/>
    </row>
    <row r="1952" spans="1:49" ht="15" customHeight="1" x14ac:dyDescent="0.25">
      <c r="A1952" s="11">
        <f t="shared" si="612"/>
        <v>1949</v>
      </c>
      <c r="B1952" s="29">
        <v>32996</v>
      </c>
      <c r="C1952" s="25">
        <v>23</v>
      </c>
      <c r="D1952" s="12">
        <v>30</v>
      </c>
      <c r="E1952" s="25">
        <v>26.5</v>
      </c>
      <c r="F1952" s="35">
        <v>92</v>
      </c>
      <c r="G1952" s="25">
        <v>6</v>
      </c>
      <c r="H1952" s="13">
        <v>0</v>
      </c>
      <c r="I1952" s="25">
        <v>0</v>
      </c>
      <c r="J1952" s="12">
        <v>0</v>
      </c>
      <c r="K1952" s="12">
        <v>1</v>
      </c>
      <c r="L1952" s="25" t="s">
        <v>11</v>
      </c>
      <c r="M1952" s="10"/>
      <c r="N1952" s="15"/>
      <c r="O1952" s="15"/>
      <c r="P1952" s="4"/>
      <c r="Q1952" s="55"/>
      <c r="R1952" s="40">
        <f t="shared" si="613"/>
        <v>0.52577319587628868</v>
      </c>
      <c r="S1952" s="42" t="str" cm="1">
        <f t="array" ref="S1952">SETVECTOR(R1952:R1953)</f>
        <v>0.525773195876289,0.620618556701031</v>
      </c>
      <c r="T1952" s="42">
        <f t="shared" si="624"/>
        <v>0.23711340206185566</v>
      </c>
      <c r="U1952" s="5">
        <f t="shared" si="625"/>
        <v>0</v>
      </c>
      <c r="V1952" s="5">
        <f t="shared" si="626"/>
        <v>3.7430510881547099E-2</v>
      </c>
      <c r="W1952" s="5">
        <f t="shared" si="627"/>
        <v>0.81989893592464258</v>
      </c>
      <c r="X1952" s="5">
        <f t="shared" si="628"/>
        <v>1.2146629607762615E-3</v>
      </c>
      <c r="Y1952" s="46" t="str" cm="1">
        <f t="array" ref="Y1952:AB1952">SETMATRIX(GETMATRIX(Y1951:AB1951)-$O$9*TRANSPOSE(AO1951:AR1951)*GETVECTOR(S1951))</f>
        <v>0.5774,0.5774</v>
      </c>
      <c r="Z1952" s="46" t="str">
        <v>0.482433261419969,0.412900959147292</v>
      </c>
      <c r="AA1952" s="46" t="str">
        <v>0.432868143501929,0.399960552453625</v>
      </c>
      <c r="AB1952" s="46" t="str">
        <v>0.476281547288837,0.385316207781713</v>
      </c>
      <c r="AC1952" s="39" t="str" cm="1">
        <f t="array" ref="AC1952:AF1952">SETMATRIX(GETMATRIX(AC1951:AF1951)-$O$9*TRANSPOSE($AO$4:$AR$4)*$AL$4)</f>
        <v>0.5774</v>
      </c>
      <c r="AD1952" s="39" t="str">
        <v>0.5774</v>
      </c>
      <c r="AE1952" s="39" t="str">
        <v>0.5774</v>
      </c>
      <c r="AF1952" s="39" t="str">
        <v>0.5774</v>
      </c>
      <c r="AG1952" s="5" cm="1">
        <f t="array" ref="AG1952">SIGMOID(SUM(GETVECTOR(_xlfn.CONCAT(Y1952,",",AC1952))*GETVECTOR(_xlfn.CONCAT($S1952,",",$AL$4)))+U1952)</f>
        <v>0.65969303906938159</v>
      </c>
      <c r="AH1952" s="5" cm="1">
        <f t="array" ref="AH1952">SIGMOID(SUM(GETVECTOR(_xlfn.CONCAT(Z1952,",",AD1952))*GETVECTOR(_xlfn.CONCAT($S1952,",",$AL$4)))+V1952)</f>
        <v>0.63351706662159724</v>
      </c>
      <c r="AI1952" s="5" cm="1">
        <f t="array" ref="AI1952">TANH(SUM(GETVECTOR(_xlfn.CONCAT(AA1952,",",AE1952))*GETVECTOR(_xlfn.CONCAT($S1952,",",$AL$4)))+W1952)</f>
        <v>0.86061528775991436</v>
      </c>
      <c r="AJ1952" s="5" cm="1">
        <f t="array" ref="AJ1952">SIGMOID(SUM(GETVECTOR(_xlfn.CONCAT(AB1952,",",AF1952))*GETVECTOR(_xlfn.CONCAT($S1952,",",$AL$4)))+X1952)</f>
        <v>0.62028665918937109</v>
      </c>
      <c r="AK1952" s="5">
        <f t="shared" si="614"/>
        <v>0.54521447259136269</v>
      </c>
      <c r="AL1952" s="46">
        <f t="shared" si="615"/>
        <v>0.30823593096772567</v>
      </c>
      <c r="AM1952" s="3">
        <f t="shared" si="616"/>
        <v>7.1122528905870008E-2</v>
      </c>
      <c r="AN1952" s="3">
        <f t="shared" si="617"/>
        <v>3.3222508744853406E-2</v>
      </c>
      <c r="AO1952" s="3">
        <f t="shared" si="618"/>
        <v>0</v>
      </c>
      <c r="AP1952" s="3">
        <f t="shared" si="619"/>
        <v>6.6382492474309886E-3</v>
      </c>
      <c r="AQ1952" s="3">
        <f t="shared" si="620"/>
        <v>5.4583637153037693E-3</v>
      </c>
      <c r="AR1952" s="3">
        <f t="shared" si="621"/>
        <v>8.3242728943305946E-3</v>
      </c>
      <c r="AS1952" s="3" cm="1">
        <f t="array" ref="AS1952">SUM(AO1952:AR1952*AC1952:AF1952)</f>
        <v>1.1791019493869535E-2</v>
      </c>
      <c r="AT1952" s="50">
        <f t="shared" si="622"/>
        <v>5.0584141179663145E-3</v>
      </c>
      <c r="AU1952" s="50">
        <f t="shared" si="623"/>
        <v>7.1122528905870008E-2</v>
      </c>
      <c r="AV1952" s="67"/>
      <c r="AW1952" s="67"/>
    </row>
    <row r="1953" spans="1:49" ht="15" customHeight="1" x14ac:dyDescent="0.25">
      <c r="A1953" s="11">
        <f t="shared" si="612"/>
        <v>1950</v>
      </c>
      <c r="B1953" s="29">
        <v>32997</v>
      </c>
      <c r="C1953" s="25">
        <v>22</v>
      </c>
      <c r="D1953" s="12">
        <v>30.2</v>
      </c>
      <c r="E1953" s="25">
        <v>26.8</v>
      </c>
      <c r="F1953" s="35">
        <v>88</v>
      </c>
      <c r="G1953" s="25">
        <v>1</v>
      </c>
      <c r="H1953" s="13">
        <v>0</v>
      </c>
      <c r="I1953" s="25">
        <v>0</v>
      </c>
      <c r="J1953" s="12">
        <v>0</v>
      </c>
      <c r="K1953" s="12">
        <v>0</v>
      </c>
      <c r="L1953" s="25" t="s">
        <v>11</v>
      </c>
      <c r="M1953" s="10"/>
      <c r="N1953" s="15"/>
      <c r="O1953" s="15"/>
      <c r="P1953" s="4"/>
      <c r="Q1953" s="55"/>
      <c r="R1953" s="40">
        <f t="shared" si="613"/>
        <v>0.62061855670103094</v>
      </c>
      <c r="S1953" s="42" t="str" cm="1">
        <f t="array" ref="S1953">SETVECTOR(R1953:R1954)</f>
        <v>0.620618556701031,0.237113402061856</v>
      </c>
      <c r="T1953" s="42">
        <f t="shared" si="624"/>
        <v>0.10309278350515463</v>
      </c>
      <c r="U1953" s="5">
        <f t="shared" si="625"/>
        <v>0</v>
      </c>
      <c r="V1953" s="5">
        <f t="shared" si="626"/>
        <v>3.6766685956803997E-2</v>
      </c>
      <c r="W1953" s="5">
        <f t="shared" si="627"/>
        <v>0.8193530995531122</v>
      </c>
      <c r="X1953" s="5">
        <f t="shared" si="628"/>
        <v>3.8223567134320203E-4</v>
      </c>
      <c r="Y1953" s="46" t="str" cm="1">
        <f t="array" ref="Y1953:AB1953">SETMATRIX(GETMATRIX(Y1952:AB1952)-$O$9*TRANSPOSE(AO1952:AR1952)*GETVECTOR(S1952))</f>
        <v>0.5774,0.5774</v>
      </c>
      <c r="Z1953" s="46" t="str">
        <v>0.482084240067784,0.412488977080596</v>
      </c>
      <c r="AA1953" s="46" t="str">
        <v>0.432581157368444,0.399621796272531</v>
      </c>
      <c r="AB1953" s="46" t="str">
        <v>0.475843879332537,0.384799587958786</v>
      </c>
      <c r="AC1953" s="39" t="str" cm="1">
        <f t="array" ref="AC1953:AF1953">SETMATRIX(GETMATRIX(AC1952:AF1952)-$O$9*TRANSPOSE($AO$4:$AR$4)*$AL$4)</f>
        <v>0.5774</v>
      </c>
      <c r="AD1953" s="39" t="str">
        <v>0.5774</v>
      </c>
      <c r="AE1953" s="39" t="str">
        <v>0.5774</v>
      </c>
      <c r="AF1953" s="39" t="str">
        <v>0.5774</v>
      </c>
      <c r="AG1953" s="5" cm="1">
        <f t="array" ref="AG1953">SIGMOID(SUM(GETVECTOR(_xlfn.CONCAT(Y1953,",",AC1953))*GETVECTOR(_xlfn.CONCAT($S1953,",",$AL$4)))+U1953)</f>
        <v>0.62134345895524834</v>
      </c>
      <c r="AH1953" s="5" cm="1">
        <f t="array" ref="AH1953">SIGMOID(SUM(GETVECTOR(_xlfn.CONCAT(Z1953,",",AD1953))*GETVECTOR(_xlfn.CONCAT($S1953,",",$AL$4)))+V1953)</f>
        <v>0.60677206430669695</v>
      </c>
      <c r="AI1953" s="5" cm="1">
        <f t="array" ref="AI1953">TANH(SUM(GETVECTOR(_xlfn.CONCAT(AA1953,",",AE1953))*GETVECTOR(_xlfn.CONCAT($S1953,",",$AL$4)))+W1953)</f>
        <v>0.82826236820286181</v>
      </c>
      <c r="AJ1953" s="5" cm="1">
        <f t="array" ref="AJ1953">SIGMOID(SUM(GETVECTOR(_xlfn.CONCAT(AB1953,",",AF1953))*GETVECTOR(_xlfn.CONCAT($S1953,",",$AL$4)))+X1953)</f>
        <v>0.59554607087770806</v>
      </c>
      <c r="AK1953" s="5">
        <f t="shared" si="614"/>
        <v>0.50256646694200402</v>
      </c>
      <c r="AL1953" s="46">
        <f t="shared" si="615"/>
        <v>0.27641267620076676</v>
      </c>
      <c r="AM1953" s="3">
        <f t="shared" si="616"/>
        <v>0.17331989269561213</v>
      </c>
      <c r="AN1953" s="3">
        <f t="shared" si="617"/>
        <v>8.0984375649047868E-2</v>
      </c>
      <c r="AO1953" s="3">
        <f t="shared" si="618"/>
        <v>0</v>
      </c>
      <c r="AP1953" s="3">
        <f t="shared" si="619"/>
        <v>1.600438938805452E-2</v>
      </c>
      <c r="AQ1953" s="3">
        <f t="shared" si="620"/>
        <v>1.5428752273742928E-2</v>
      </c>
      <c r="AR1953" s="3">
        <f t="shared" si="621"/>
        <v>1.9376504165630682E-2</v>
      </c>
      <c r="AS1953" s="3" cm="1">
        <f t="array" ref="AS1953">SUM(AO1953:AR1953*AC1953:AF1953)</f>
        <v>2.9337489500757003E-2</v>
      </c>
      <c r="AT1953" s="50">
        <f t="shared" si="622"/>
        <v>3.0039785204018503E-2</v>
      </c>
      <c r="AU1953" s="50">
        <f t="shared" si="623"/>
        <v>0.17331989269561213</v>
      </c>
      <c r="AV1953" s="67"/>
      <c r="AW1953" s="67"/>
    </row>
    <row r="1954" spans="1:49" ht="15" customHeight="1" x14ac:dyDescent="0.25">
      <c r="A1954" s="11">
        <f t="shared" si="612"/>
        <v>1951</v>
      </c>
      <c r="B1954" s="29">
        <v>32998</v>
      </c>
      <c r="C1954" s="25">
        <v>19</v>
      </c>
      <c r="D1954" s="12">
        <v>33.4</v>
      </c>
      <c r="E1954" s="25">
        <v>24.6</v>
      </c>
      <c r="F1954" s="35">
        <v>86</v>
      </c>
      <c r="G1954" s="25">
        <v>0</v>
      </c>
      <c r="H1954" s="13">
        <v>0</v>
      </c>
      <c r="I1954" s="25">
        <v>0</v>
      </c>
      <c r="J1954" s="12">
        <v>0</v>
      </c>
      <c r="K1954" s="12">
        <v>2</v>
      </c>
      <c r="L1954" s="25" t="s">
        <v>11</v>
      </c>
      <c r="M1954" s="10"/>
      <c r="N1954" s="15"/>
      <c r="O1954" s="15"/>
      <c r="P1954" s="4"/>
      <c r="Q1954" s="55"/>
      <c r="R1954" s="40">
        <f t="shared" si="613"/>
        <v>0.23711340206185566</v>
      </c>
      <c r="S1954" s="42" t="str" cm="1">
        <f t="array" ref="S1954">SETVECTOR(R1954:R1955)</f>
        <v>0.237113402061856,0.103092783505155</v>
      </c>
      <c r="T1954" s="42">
        <f t="shared" si="624"/>
        <v>0.17525773195876287</v>
      </c>
      <c r="U1954" s="5">
        <f t="shared" si="625"/>
        <v>0</v>
      </c>
      <c r="V1954" s="5">
        <f t="shared" si="626"/>
        <v>3.5166247017998545E-2</v>
      </c>
      <c r="W1954" s="5">
        <f t="shared" si="627"/>
        <v>0.81781022432573791</v>
      </c>
      <c r="X1954" s="5">
        <f t="shared" si="628"/>
        <v>-1.5554147452198663E-3</v>
      </c>
      <c r="Y1954" s="46" t="str" cm="1">
        <f t="array" ref="Y1954:AB1954">SETMATRIX(GETMATRIX(Y1953:AB1953)-$O$9*TRANSPOSE(AO1953:AR1953)*GETVECTOR(S1953))</f>
        <v>0.5774,0.5774</v>
      </c>
      <c r="Z1954" s="46" t="str">
        <v>0.481090977963494,0.412109491559024</v>
      </c>
      <c r="AA1954" s="46" t="str">
        <v>0.431623620371661,0.399255959878411</v>
      </c>
      <c r="AB1954" s="46" t="str">
        <v>0.474641337527619,0.384340145076508</v>
      </c>
      <c r="AC1954" s="39" t="str" cm="1">
        <f t="array" ref="AC1954:AF1954">SETMATRIX(GETMATRIX(AC1953:AF1953)-$O$9*TRANSPOSE($AO$4:$AR$4)*$AL$4)</f>
        <v>0.5774</v>
      </c>
      <c r="AD1954" s="39" t="str">
        <v>0.5774</v>
      </c>
      <c r="AE1954" s="39" t="str">
        <v>0.5774</v>
      </c>
      <c r="AF1954" s="39" t="str">
        <v>0.5774</v>
      </c>
      <c r="AG1954" s="5" cm="1">
        <f t="array" ref="AG1954">SIGMOID(SUM(GETVECTOR(_xlfn.CONCAT(Y1954,",",AC1954))*GETVECTOR(_xlfn.CONCAT($S1954,",",$AL$4)))+U1954)</f>
        <v>0.54895145763587516</v>
      </c>
      <c r="AH1954" s="5" cm="1">
        <f t="array" ref="AH1954">SIGMOID(SUM(GETVECTOR(_xlfn.CONCAT(Z1954,",",AD1954))*GETVECTOR(_xlfn.CONCAT($S1954,",",$AL$4)))+V1954)</f>
        <v>0.5477849346912641</v>
      </c>
      <c r="AI1954" s="5" cm="1">
        <f t="array" ref="AI1954">TANH(SUM(GETVECTOR(_xlfn.CONCAT(AA1954,",",AE1954))*GETVECTOR(_xlfn.CONCAT($S1954,",",$AL$4)))+W1954)</f>
        <v>0.74486257473328155</v>
      </c>
      <c r="AJ1954" s="5" cm="1">
        <f t="array" ref="AJ1954">SIGMOID(SUM(GETVECTOR(_xlfn.CONCAT(AB1954,",",AF1954))*GETVECTOR(_xlfn.CONCAT($S1954,",",$AL$4)))+X1954)</f>
        <v>0.53758176144401904</v>
      </c>
      <c r="AK1954" s="5">
        <f t="shared" si="614"/>
        <v>0.40802449685423747</v>
      </c>
      <c r="AL1954" s="46">
        <f t="shared" si="615"/>
        <v>0.20793340854468481</v>
      </c>
      <c r="AM1954" s="3">
        <f t="shared" si="616"/>
        <v>3.2675676585921937E-2</v>
      </c>
      <c r="AN1954" s="3">
        <f t="shared" si="617"/>
        <v>1.4937828123429827E-2</v>
      </c>
      <c r="AO1954" s="3">
        <f t="shared" si="618"/>
        <v>0</v>
      </c>
      <c r="AP1954" s="3">
        <f t="shared" si="619"/>
        <v>2.7562507344938317E-3</v>
      </c>
      <c r="AQ1954" s="3">
        <f t="shared" si="620"/>
        <v>3.6427799558987083E-3</v>
      </c>
      <c r="AR1954" s="3">
        <f t="shared" si="621"/>
        <v>3.1418382070912279E-3</v>
      </c>
      <c r="AS1954" s="3" cm="1">
        <f t="array" ref="AS1954">SUM(AO1954:AR1954*AC1954:AF1954)</f>
        <v>5.5088977014071281E-3</v>
      </c>
      <c r="AT1954" s="50">
        <f t="shared" si="622"/>
        <v>1.0676998403477671E-3</v>
      </c>
      <c r="AU1954" s="50">
        <f t="shared" si="623"/>
        <v>3.2675676585921937E-2</v>
      </c>
      <c r="AV1954" s="67"/>
      <c r="AW1954" s="67"/>
    </row>
    <row r="1955" spans="1:49" ht="15" customHeight="1" x14ac:dyDescent="0.25">
      <c r="A1955" s="11">
        <f t="shared" si="612"/>
        <v>1952</v>
      </c>
      <c r="B1955" s="29">
        <v>32999</v>
      </c>
      <c r="C1955" s="25">
        <v>23</v>
      </c>
      <c r="D1955" s="12">
        <v>33.6</v>
      </c>
      <c r="E1955" s="25">
        <v>26.7</v>
      </c>
      <c r="F1955" s="35">
        <v>88</v>
      </c>
      <c r="G1955" s="25">
        <v>0</v>
      </c>
      <c r="H1955" s="13">
        <v>0</v>
      </c>
      <c r="I1955" s="25">
        <v>0</v>
      </c>
      <c r="J1955" s="12">
        <v>0</v>
      </c>
      <c r="K1955" s="12">
        <v>7</v>
      </c>
      <c r="L1955" s="25" t="s">
        <v>11</v>
      </c>
      <c r="M1955" s="10"/>
      <c r="N1955" s="15"/>
      <c r="O1955" s="15"/>
      <c r="P1955" s="4"/>
      <c r="Q1955" s="55"/>
      <c r="R1955" s="40">
        <f t="shared" si="613"/>
        <v>0.10309278350515463</v>
      </c>
      <c r="S1955" s="42" t="str" cm="1">
        <f t="array" ref="S1955">SETVECTOR(R1955:R1956)</f>
        <v>0.103092783505155,0.175257731958763</v>
      </c>
      <c r="T1955" s="42">
        <f t="shared" si="624"/>
        <v>2.0618556701030927E-2</v>
      </c>
      <c r="U1955" s="5">
        <f t="shared" si="625"/>
        <v>0</v>
      </c>
      <c r="V1955" s="5">
        <f t="shared" si="626"/>
        <v>3.4890621944549165E-2</v>
      </c>
      <c r="W1955" s="5">
        <f t="shared" si="627"/>
        <v>0.817445946330148</v>
      </c>
      <c r="X1955" s="5">
        <f t="shared" si="628"/>
        <v>-1.8695985659289891E-3</v>
      </c>
      <c r="Y1955" s="46" t="str" cm="1">
        <f t="array" ref="Y1955:AB1955">SETMATRIX(GETMATRIX(Y1954:AB1954)-$O$9*TRANSPOSE(AO1954:AR1954)*GETVECTOR(S1954))</f>
        <v>0.5774,0.5774</v>
      </c>
      <c r="Z1955" s="46" t="str">
        <v>0.481025623564635,0.412081076602998</v>
      </c>
      <c r="AA1955" s="46" t="str">
        <v>0.43153724517683,0.399218405445876</v>
      </c>
      <c r="AB1955" s="46" t="str">
        <v>0.474566840333018,0.384307754991899</v>
      </c>
      <c r="AC1955" s="39" t="str" cm="1">
        <f t="array" ref="AC1955:AF1955">SETMATRIX(GETMATRIX(AC1954:AF1954)-$O$9*TRANSPOSE($AO$4:$AR$4)*$AL$4)</f>
        <v>0.5774</v>
      </c>
      <c r="AD1955" s="39" t="str">
        <v>0.5774</v>
      </c>
      <c r="AE1955" s="39" t="str">
        <v>0.5774</v>
      </c>
      <c r="AF1955" s="39" t="str">
        <v>0.5774</v>
      </c>
      <c r="AG1955" s="5" cm="1">
        <f t="array" ref="AG1955">SIGMOID(SUM(GETVECTOR(_xlfn.CONCAT(Y1955,",",AC1955))*GETVECTOR(_xlfn.CONCAT($S1955,",",$AL$4)))+U1955)</f>
        <v>0.54009362987552256</v>
      </c>
      <c r="AH1955" s="5" cm="1">
        <f t="array" ref="AH1955">SIGMOID(SUM(GETVECTOR(_xlfn.CONCAT(Z1955,",",AD1955))*GETVECTOR(_xlfn.CONCAT($S1955,",",$AL$4)))+V1955)</f>
        <v>0.53909535471652559</v>
      </c>
      <c r="AI1955" s="5" cm="1">
        <f t="array" ref="AI1955">TANH(SUM(GETVECTOR(_xlfn.CONCAT(AA1955,",",AE1955))*GETVECTOR(_xlfn.CONCAT($S1955,",",$AL$4)))+W1955)</f>
        <v>0.73147871091438366</v>
      </c>
      <c r="AJ1955" s="5" cm="1">
        <f t="array" ref="AJ1955">SIGMOID(SUM(GETVECTOR(_xlfn.CONCAT(AB1955,",",AF1955))*GETVECTOR(_xlfn.CONCAT($S1955,",",$AL$4)))+X1955)</f>
        <v>0.52857077379132811</v>
      </c>
      <c r="AK1955" s="5">
        <f t="shared" si="614"/>
        <v>0.39433677512797655</v>
      </c>
      <c r="AL1955" s="46">
        <f t="shared" si="615"/>
        <v>0.19826313928448441</v>
      </c>
      <c r="AM1955" s="3">
        <f t="shared" si="616"/>
        <v>0.17764458258345348</v>
      </c>
      <c r="AN1955" s="3">
        <f t="shared" si="617"/>
        <v>8.0686823111542044E-2</v>
      </c>
      <c r="AO1955" s="3">
        <f t="shared" si="618"/>
        <v>0</v>
      </c>
      <c r="AP1955" s="3">
        <f t="shared" si="619"/>
        <v>1.4664963351792579E-2</v>
      </c>
      <c r="AQ1955" s="3">
        <f t="shared" si="620"/>
        <v>2.0223861641888986E-2</v>
      </c>
      <c r="AR1955" s="3">
        <f t="shared" si="621"/>
        <v>1.6603913010969865E-2</v>
      </c>
      <c r="AS1955" s="3" cm="1">
        <f t="array" ref="AS1955">SUM(AO1955:AR1955*AC1955:AF1955)</f>
        <v>2.9731906923885734E-2</v>
      </c>
      <c r="AT1955" s="50">
        <f t="shared" si="622"/>
        <v>3.1557597721249421E-2</v>
      </c>
      <c r="AU1955" s="50">
        <f t="shared" si="623"/>
        <v>0.17764458258345348</v>
      </c>
      <c r="AV1955" s="67"/>
      <c r="AW1955" s="67"/>
    </row>
    <row r="1956" spans="1:49" ht="15" customHeight="1" x14ac:dyDescent="0.25">
      <c r="A1956" s="11">
        <f t="shared" si="612"/>
        <v>1953</v>
      </c>
      <c r="B1956" s="29">
        <v>33000</v>
      </c>
      <c r="C1956" s="25">
        <v>22</v>
      </c>
      <c r="D1956" s="12">
        <v>31.8</v>
      </c>
      <c r="E1956" s="25">
        <v>26.6</v>
      </c>
      <c r="F1956" s="35">
        <v>91</v>
      </c>
      <c r="G1956" s="25">
        <v>28</v>
      </c>
      <c r="H1956" s="13">
        <v>0</v>
      </c>
      <c r="I1956" s="25">
        <v>0</v>
      </c>
      <c r="J1956" s="12">
        <v>0</v>
      </c>
      <c r="K1956" s="12">
        <v>3</v>
      </c>
      <c r="L1956" s="25" t="s">
        <v>11</v>
      </c>
      <c r="M1956" s="10"/>
      <c r="N1956" s="15"/>
      <c r="O1956" s="15"/>
      <c r="P1956" s="4"/>
      <c r="Q1956" s="55"/>
      <c r="R1956" s="40">
        <f t="shared" si="613"/>
        <v>0.17525773195876287</v>
      </c>
      <c r="S1956" s="42" t="str" cm="1">
        <f t="array" ref="S1956">SETVECTOR(R1956:R1957)</f>
        <v>0.175257731958763,0.0206185567010309</v>
      </c>
      <c r="T1956" s="42">
        <f t="shared" si="624"/>
        <v>1.0309278350515464E-3</v>
      </c>
      <c r="U1956" s="5">
        <f t="shared" si="625"/>
        <v>0</v>
      </c>
      <c r="V1956" s="5">
        <f t="shared" si="626"/>
        <v>3.3424125609369908E-2</v>
      </c>
      <c r="W1956" s="5">
        <f t="shared" si="627"/>
        <v>0.81542356016595907</v>
      </c>
      <c r="X1956" s="5">
        <f t="shared" si="628"/>
        <v>-3.5299898670259756E-3</v>
      </c>
      <c r="Y1956" s="46" t="str" cm="1">
        <f t="array" ref="Y1956:AB1956">SETMATRIX(GETMATRIX(Y1955:AB1955)-$O$9*TRANSPOSE(AO1955:AR1955)*GETVECTOR(S1955))</f>
        <v>0.5774,0.5774</v>
      </c>
      <c r="Z1956" s="46" t="str">
        <v>0.480874438375441,0.411824061781369</v>
      </c>
      <c r="AA1956" s="46" t="str">
        <v>0.431328751757841,0.398863966633595</v>
      </c>
      <c r="AB1956" s="46" t="str">
        <v>0.47439566597208,0.384016758578305</v>
      </c>
      <c r="AC1956" s="39" t="str" cm="1">
        <f t="array" ref="AC1956:AF1956">SETMATRIX(GETMATRIX(AC1955:AF1955)-$O$9*TRANSPOSE($AO$4:$AR$4)*$AL$4)</f>
        <v>0.5774</v>
      </c>
      <c r="AD1956" s="39" t="str">
        <v>0.5774</v>
      </c>
      <c r="AE1956" s="39" t="str">
        <v>0.5774</v>
      </c>
      <c r="AF1956" s="39" t="str">
        <v>0.5774</v>
      </c>
      <c r="AG1956" s="5" cm="1">
        <f t="array" ref="AG1956">SIGMOID(SUM(GETVECTOR(_xlfn.CONCAT(Y1956,",",AC1956))*GETVECTOR(_xlfn.CONCAT($S1956,",",$AL$4)))+U1956)</f>
        <v>0.52824464136378757</v>
      </c>
      <c r="AH1956" s="5" cm="1">
        <f t="array" ref="AH1956">SIGMOID(SUM(GETVECTOR(_xlfn.CONCAT(Z1956,",",AD1956))*GETVECTOR(_xlfn.CONCAT($S1956,",",$AL$4)))+V1956)</f>
        <v>0.53150627765498515</v>
      </c>
      <c r="AI1956" s="5" cm="1">
        <f t="array" ref="AI1956">TANH(SUM(GETVECTOR(_xlfn.CONCAT(AA1956,",",AE1956))*GETVECTOR(_xlfn.CONCAT($S1956,",",$AL$4)))+W1956)</f>
        <v>0.71592822483747875</v>
      </c>
      <c r="AJ1956" s="5" cm="1">
        <f t="array" ref="AJ1956">SIGMOID(SUM(GETVECTOR(_xlfn.CONCAT(AB1956,",",AF1956))*GETVECTOR(_xlfn.CONCAT($S1956,",",$AL$4)))+X1956)</f>
        <v>0.52186838739958297</v>
      </c>
      <c r="AK1956" s="5">
        <f t="shared" si="614"/>
        <v>0.38052034585150962</v>
      </c>
      <c r="AL1956" s="46">
        <f t="shared" si="615"/>
        <v>0.18952134423822276</v>
      </c>
      <c r="AM1956" s="3">
        <f t="shared" si="616"/>
        <v>0.18849041640317121</v>
      </c>
      <c r="AN1956" s="3">
        <f t="shared" si="617"/>
        <v>8.5394066516695594E-2</v>
      </c>
      <c r="AO1956" s="3">
        <f t="shared" si="618"/>
        <v>0</v>
      </c>
      <c r="AP1956" s="3">
        <f t="shared" si="619"/>
        <v>1.522331921372568E-2</v>
      </c>
      <c r="AQ1956" s="3">
        <f t="shared" si="620"/>
        <v>2.212398202032833E-2</v>
      </c>
      <c r="AR1956" s="3">
        <f t="shared" si="621"/>
        <v>1.7080275081612712E-2</v>
      </c>
      <c r="AS1956" s="3" cm="1">
        <f t="array" ref="AS1956">SUM(AO1956:AR1956*AC1956:AF1956)</f>
        <v>3.1426482564665965E-2</v>
      </c>
      <c r="AT1956" s="50">
        <f t="shared" si="622"/>
        <v>3.5528637075840877E-2</v>
      </c>
      <c r="AU1956" s="50">
        <f t="shared" si="623"/>
        <v>0.18849041640317121</v>
      </c>
      <c r="AV1956" s="67"/>
      <c r="AW1956" s="67"/>
    </row>
    <row r="1957" spans="1:49" ht="15" customHeight="1" x14ac:dyDescent="0.25">
      <c r="A1957" s="11">
        <f t="shared" si="612"/>
        <v>1954</v>
      </c>
      <c r="B1957" s="29">
        <v>33001</v>
      </c>
      <c r="C1957" s="25">
        <v>23</v>
      </c>
      <c r="D1957" s="12">
        <v>32.5</v>
      </c>
      <c r="E1957" s="25">
        <v>26.9</v>
      </c>
      <c r="F1957" s="35">
        <v>88</v>
      </c>
      <c r="G1957" s="25">
        <v>0</v>
      </c>
      <c r="H1957" s="13">
        <v>0</v>
      </c>
      <c r="I1957" s="25">
        <v>0</v>
      </c>
      <c r="J1957" s="12">
        <v>0</v>
      </c>
      <c r="K1957" s="12">
        <v>4</v>
      </c>
      <c r="L1957" s="25" t="s">
        <v>11</v>
      </c>
      <c r="M1957" s="10"/>
      <c r="N1957" s="15"/>
      <c r="O1957" s="15"/>
      <c r="P1957" s="4"/>
      <c r="Q1957" s="55"/>
      <c r="R1957" s="40">
        <f t="shared" si="613"/>
        <v>2.0618556701030927E-2</v>
      </c>
      <c r="S1957" s="42" t="str" cm="1">
        <f t="array" ref="S1957">SETVECTOR(R1957:R1958)</f>
        <v>0.0206185567010309,0.00103092783505155</v>
      </c>
      <c r="T1957" s="42">
        <f t="shared" si="624"/>
        <v>0.15463917525773196</v>
      </c>
      <c r="U1957" s="5">
        <f t="shared" si="625"/>
        <v>0</v>
      </c>
      <c r="V1957" s="5">
        <f t="shared" si="626"/>
        <v>3.1901793687997337E-2</v>
      </c>
      <c r="W1957" s="5">
        <f t="shared" si="627"/>
        <v>0.81321116196392629</v>
      </c>
      <c r="X1957" s="5">
        <f t="shared" si="628"/>
        <v>-5.2380173751872469E-3</v>
      </c>
      <c r="Y1957" s="46" t="str" cm="1">
        <f t="array" ref="Y1957:AB1957">SETMATRIX(GETMATRIX(Y1956:AB1956)-$O$9*TRANSPOSE(AO1956:AR1956)*GETVECTOR(S1956))</f>
        <v>0.5774,0.5774</v>
      </c>
      <c r="Z1957" s="46" t="str">
        <v>0.480607637935613,0.41179267349433</v>
      </c>
      <c r="AA1957" s="46" t="str">
        <v>0.430941011866763,0.398818350175821</v>
      </c>
      <c r="AB1957" s="46" t="str">
        <v>0.474096320944876,0.383981541516281</v>
      </c>
      <c r="AC1957" s="39" t="str" cm="1">
        <f t="array" ref="AC1957:AF1957">SETMATRIX(GETMATRIX(AC1956:AF1956)-$O$9*TRANSPOSE($AO$4:$AR$4)*$AL$4)</f>
        <v>0.5774</v>
      </c>
      <c r="AD1957" s="39" t="str">
        <v>0.5774</v>
      </c>
      <c r="AE1957" s="39" t="str">
        <v>0.5774</v>
      </c>
      <c r="AF1957" s="39" t="str">
        <v>0.5774</v>
      </c>
      <c r="AG1957" s="5" cm="1">
        <f t="array" ref="AG1957">SIGMOID(SUM(GETVECTOR(_xlfn.CONCAT(Y1957,",",AC1957))*GETVECTOR(_xlfn.CONCAT($S1957,",",$AL$4)))+U1957)</f>
        <v>0.503125062399288</v>
      </c>
      <c r="AH1957" s="5" cm="1">
        <f t="array" ref="AH1957">SIGMOID(SUM(GETVECTOR(_xlfn.CONCAT(Z1957,",",AD1957))*GETVECTOR(_xlfn.CONCAT($S1957,",",$AL$4)))+V1957)</f>
        <v>0.51055737015422464</v>
      </c>
      <c r="AI1957" s="5" cm="1">
        <f t="array" ref="AI1957">TANH(SUM(GETVECTOR(_xlfn.CONCAT(AA1957,",",AE1957))*GETVECTOR(_xlfn.CONCAT($S1957,",",$AL$4)))+W1957)</f>
        <v>0.6764324560743723</v>
      </c>
      <c r="AJ1957" s="5" cm="1">
        <f t="array" ref="AJ1957">SIGMOID(SUM(GETVECTOR(_xlfn.CONCAT(AB1957,",",AF1957))*GETVECTOR(_xlfn.CONCAT($S1957,",",$AL$4)))+X1957)</f>
        <v>0.5012332529389123</v>
      </c>
      <c r="AK1957" s="5">
        <f t="shared" si="614"/>
        <v>0.34535757586029459</v>
      </c>
      <c r="AL1957" s="46">
        <f t="shared" si="615"/>
        <v>0.1665357476737811</v>
      </c>
      <c r="AM1957" s="3">
        <f t="shared" si="616"/>
        <v>1.1896572416049134E-2</v>
      </c>
      <c r="AN1957" s="3">
        <f t="shared" si="617"/>
        <v>5.3046985183011972E-3</v>
      </c>
      <c r="AO1957" s="3">
        <f t="shared" si="618"/>
        <v>0</v>
      </c>
      <c r="AP1957" s="3">
        <f t="shared" si="619"/>
        <v>8.9666762021019177E-4</v>
      </c>
      <c r="AQ1957" s="3">
        <f t="shared" si="620"/>
        <v>1.4691166107675092E-3</v>
      </c>
      <c r="AR1957" s="3">
        <f t="shared" si="621"/>
        <v>9.8815896465759691E-4</v>
      </c>
      <c r="AS1957" s="3" cm="1">
        <f t="array" ref="AS1957">SUM(AO1957:AR1957*AC1957:AF1957)</f>
        <v>1.936566801159821E-3</v>
      </c>
      <c r="AT1957" s="50">
        <f t="shared" si="622"/>
        <v>1.4152843525030111E-4</v>
      </c>
      <c r="AU1957" s="50">
        <f t="shared" si="623"/>
        <v>1.1896572416049134E-2</v>
      </c>
      <c r="AV1957" s="67"/>
      <c r="AW1957" s="67"/>
    </row>
    <row r="1958" spans="1:49" ht="15" customHeight="1" x14ac:dyDescent="0.25">
      <c r="A1958" s="11">
        <f t="shared" si="612"/>
        <v>1955</v>
      </c>
      <c r="B1958" s="29">
        <v>33002</v>
      </c>
      <c r="C1958" s="25">
        <v>22</v>
      </c>
      <c r="D1958" s="12">
        <v>32.799999999999997</v>
      </c>
      <c r="E1958" s="25">
        <v>27</v>
      </c>
      <c r="F1958" s="35">
        <v>90</v>
      </c>
      <c r="G1958" s="25">
        <v>0</v>
      </c>
      <c r="H1958" s="13">
        <v>0</v>
      </c>
      <c r="I1958" s="25">
        <v>0</v>
      </c>
      <c r="J1958" s="12">
        <v>0</v>
      </c>
      <c r="K1958" s="12">
        <v>6</v>
      </c>
      <c r="L1958" s="25" t="s">
        <v>11</v>
      </c>
      <c r="M1958" s="10"/>
      <c r="N1958" s="15"/>
      <c r="O1958" s="15"/>
      <c r="P1958" s="4"/>
      <c r="Q1958" s="55"/>
      <c r="R1958" s="40">
        <f t="shared" si="613"/>
        <v>1.0309278350515464E-3</v>
      </c>
      <c r="S1958" s="42" t="str" cm="1">
        <f t="array" ref="S1958">SETVECTOR(R1958:R1959)</f>
        <v>0.00103092783505155,0.154639175257732</v>
      </c>
      <c r="T1958" s="42">
        <f t="shared" si="624"/>
        <v>8.9690721649484523E-2</v>
      </c>
      <c r="U1958" s="5">
        <f t="shared" si="625"/>
        <v>0</v>
      </c>
      <c r="V1958" s="5">
        <f t="shared" si="626"/>
        <v>3.181212692597632E-2</v>
      </c>
      <c r="W1958" s="5">
        <f t="shared" si="627"/>
        <v>0.81306425030284957</v>
      </c>
      <c r="X1958" s="5">
        <f t="shared" si="628"/>
        <v>-5.3368332716530065E-3</v>
      </c>
      <c r="Y1958" s="46" t="str" cm="1">
        <f t="array" ref="Y1958:AB1958">SETMATRIX(GETMATRIX(Y1957:AB1957)-$O$9*TRANSPOSE(AO1957:AR1957)*GETVECTOR(S1957))</f>
        <v>0.5774,0.5774</v>
      </c>
      <c r="Z1958" s="46" t="str">
        <v>0.480605789136396,0.411792581054369</v>
      </c>
      <c r="AA1958" s="46" t="str">
        <v>0.430937982760349,0.3988181987205</v>
      </c>
      <c r="AB1958" s="46" t="str">
        <v>0.474094283503712,0.383981439644223</v>
      </c>
      <c r="AC1958" s="39" t="str" cm="1">
        <f t="array" ref="AC1958:AF1958">SETMATRIX(GETMATRIX(AC1957:AF1957)-$O$9*TRANSPOSE($AO$4:$AR$4)*$AL$4)</f>
        <v>0.5774</v>
      </c>
      <c r="AD1958" s="39" t="str">
        <v>0.5774</v>
      </c>
      <c r="AE1958" s="39" t="str">
        <v>0.5774</v>
      </c>
      <c r="AF1958" s="39" t="str">
        <v>0.5774</v>
      </c>
      <c r="AG1958" s="5" cm="1">
        <f t="array" ref="AG1958">SIGMOID(SUM(GETVECTOR(_xlfn.CONCAT(Y1958,",",AC1958))*GETVECTOR(_xlfn.CONCAT($S1958,",",$AL$4)))+U1958)</f>
        <v>0.52245586278519074</v>
      </c>
      <c r="AH1958" s="5" cm="1">
        <f t="array" ref="AH1958">SIGMOID(SUM(GETVECTOR(_xlfn.CONCAT(Z1958,",",AD1958))*GETVECTOR(_xlfn.CONCAT($S1958,",",$AL$4)))+V1958)</f>
        <v>0.52397830800679179</v>
      </c>
      <c r="AI1958" s="5" cm="1">
        <f t="array" ref="AI1958">TANH(SUM(GETVECTOR(_xlfn.CONCAT(AA1958,",",AE1958))*GETVECTOR(_xlfn.CONCAT($S1958,",",$AL$4)))+W1958)</f>
        <v>0.70399712856052687</v>
      </c>
      <c r="AJ1958" s="5" cm="1">
        <f t="array" ref="AJ1958">SIGMOID(SUM(GETVECTOR(_xlfn.CONCAT(AB1958,",",AF1958))*GETVECTOR(_xlfn.CONCAT($S1958,",",$AL$4)))+X1958)</f>
        <v>0.51362924708385982</v>
      </c>
      <c r="AK1958" s="5">
        <f t="shared" si="614"/>
        <v>0.36887922426478476</v>
      </c>
      <c r="AL1958" s="46">
        <f t="shared" si="615"/>
        <v>0.181316770347801</v>
      </c>
      <c r="AM1958" s="3">
        <f t="shared" si="616"/>
        <v>9.1626048698316476E-2</v>
      </c>
      <c r="AN1958" s="3">
        <f t="shared" si="617"/>
        <v>4.1197127034100278E-2</v>
      </c>
      <c r="AO1958" s="3">
        <f t="shared" si="618"/>
        <v>0</v>
      </c>
      <c r="AP1958" s="3">
        <f t="shared" si="619"/>
        <v>7.2339894369508754E-3</v>
      </c>
      <c r="AQ1958" s="3">
        <f t="shared" si="620"/>
        <v>1.0887922514014691E-2</v>
      </c>
      <c r="AR1958" s="3">
        <f t="shared" si="621"/>
        <v>8.0802423096048518E-3</v>
      </c>
      <c r="AS1958" s="3" cm="1">
        <f t="array" ref="AS1958">SUM(AO1958:AR1958*AC1958:AF1958)</f>
        <v>1.5129123870053359E-2</v>
      </c>
      <c r="AT1958" s="50">
        <f t="shared" si="622"/>
        <v>8.3953328000662616E-3</v>
      </c>
      <c r="AU1958" s="50">
        <f t="shared" si="623"/>
        <v>9.1626048698316476E-2</v>
      </c>
      <c r="AV1958" s="67"/>
      <c r="AW1958" s="67"/>
    </row>
    <row r="1959" spans="1:49" ht="15" customHeight="1" x14ac:dyDescent="0.25">
      <c r="A1959" s="11">
        <f t="shared" si="612"/>
        <v>1956</v>
      </c>
      <c r="B1959" s="29">
        <v>33003</v>
      </c>
      <c r="C1959" s="25">
        <v>20</v>
      </c>
      <c r="D1959" s="12">
        <v>33.4</v>
      </c>
      <c r="E1959" s="25">
        <v>27.2</v>
      </c>
      <c r="F1959" s="35">
        <v>92</v>
      </c>
      <c r="G1959" s="25">
        <v>0</v>
      </c>
      <c r="H1959" s="13">
        <v>0</v>
      </c>
      <c r="I1959" s="25">
        <v>0</v>
      </c>
      <c r="J1959" s="12">
        <v>0</v>
      </c>
      <c r="K1959" s="12">
        <v>4</v>
      </c>
      <c r="L1959" s="25" t="s">
        <v>11</v>
      </c>
      <c r="M1959" s="10"/>
      <c r="N1959" s="15"/>
      <c r="O1959" s="15"/>
      <c r="P1959" s="4"/>
      <c r="Q1959" s="55"/>
      <c r="R1959" s="40">
        <f t="shared" si="613"/>
        <v>0.15463917525773196</v>
      </c>
      <c r="S1959" s="42" t="str" cm="1">
        <f t="array" ref="S1959">SETVECTOR(R1959:R1960)</f>
        <v>0.154639175257732,0.0896907216494845</v>
      </c>
      <c r="T1959" s="42">
        <f t="shared" si="624"/>
        <v>0.27731958762886594</v>
      </c>
      <c r="U1959" s="5">
        <f t="shared" si="625"/>
        <v>0</v>
      </c>
      <c r="V1959" s="5">
        <f t="shared" si="626"/>
        <v>3.1088727982281232E-2</v>
      </c>
      <c r="W1959" s="5">
        <f t="shared" si="627"/>
        <v>0.81197545805144811</v>
      </c>
      <c r="X1959" s="5">
        <f t="shared" si="628"/>
        <v>-6.1448575026134917E-3</v>
      </c>
      <c r="Y1959" s="46" t="str" cm="1">
        <f t="array" ref="Y1959:AB1959">SETMATRIX(GETMATRIX(Y1958:AB1958)-$O$9*TRANSPOSE(AO1958:AR1958)*GETVECTOR(S1958))</f>
        <v>0.5774,0.5774</v>
      </c>
      <c r="Z1959" s="46" t="str">
        <v>0.480605043364289,0.411680715238334</v>
      </c>
      <c r="AA1959" s="46" t="str">
        <v>0.43093686029411,0.398649828784716</v>
      </c>
      <c r="AB1959" s="46" t="str">
        <v>0.474093450489041,0.383856487443559</v>
      </c>
      <c r="AC1959" s="39" t="str" cm="1">
        <f t="array" ref="AC1959:AF1959">SETMATRIX(GETMATRIX(AC1958:AF1958)-$O$9*TRANSPOSE($AO$4:$AR$4)*$AL$4)</f>
        <v>0.5774</v>
      </c>
      <c r="AD1959" s="39" t="str">
        <v>0.5774</v>
      </c>
      <c r="AE1959" s="39" t="str">
        <v>0.5774</v>
      </c>
      <c r="AF1959" s="39" t="str">
        <v>0.5774</v>
      </c>
      <c r="AG1959" s="5" cm="1">
        <f t="array" ref="AG1959">SIGMOID(SUM(GETVECTOR(_xlfn.CONCAT(Y1959,",",AC1959))*GETVECTOR(_xlfn.CONCAT($S1959,",",$AL$4)))+U1959)</f>
        <v>0.53521064177831368</v>
      </c>
      <c r="AH1959" s="5" cm="1">
        <f t="array" ref="AH1959">SIGMOID(SUM(GETVECTOR(_xlfn.CONCAT(Z1959,",",AD1959))*GETVECTOR(_xlfn.CONCAT($S1959,",",$AL$4)))+V1959)</f>
        <v>0.53552330791104086</v>
      </c>
      <c r="AI1959" s="5" cm="1">
        <f t="array" ref="AI1959">TANH(SUM(GETVECTOR(_xlfn.CONCAT(AA1959,",",AE1959))*GETVECTOR(_xlfn.CONCAT($S1959,",",$AL$4)))+W1959)</f>
        <v>0.72322328934565849</v>
      </c>
      <c r="AJ1959" s="5" cm="1">
        <f t="array" ref="AJ1959">SIGMOID(SUM(GETVECTOR(_xlfn.CONCAT(AB1959,",",AF1959))*GETVECTOR(_xlfn.CONCAT($S1959,",",$AL$4)))+X1959)</f>
        <v>0.52537740710161906</v>
      </c>
      <c r="AK1959" s="5">
        <f t="shared" si="614"/>
        <v>0.38730292826869089</v>
      </c>
      <c r="AL1959" s="46">
        <f t="shared" si="615"/>
        <v>0.19388148485489645</v>
      </c>
      <c r="AM1959" s="3">
        <f t="shared" si="616"/>
        <v>-8.3438102773969486E-2</v>
      </c>
      <c r="AN1959" s="3">
        <f t="shared" si="617"/>
        <v>-3.7866612708040398E-2</v>
      </c>
      <c r="AO1959" s="3">
        <f t="shared" si="618"/>
        <v>0</v>
      </c>
      <c r="AP1959" s="3">
        <f t="shared" si="619"/>
        <v>-6.8119454879102988E-3</v>
      </c>
      <c r="AQ1959" s="3">
        <f t="shared" si="620"/>
        <v>-9.6717694292758165E-3</v>
      </c>
      <c r="AR1959" s="3">
        <f t="shared" si="621"/>
        <v>-7.6780186945103312E-3</v>
      </c>
      <c r="AS1959" s="3" cm="1">
        <f t="array" ref="AS1959">SUM(AO1959:AR1959*AC1959:AF1959)</f>
        <v>-1.3950984987393529E-2</v>
      </c>
      <c r="AT1959" s="50">
        <f t="shared" si="622"/>
        <v>6.9619169945194948E-3</v>
      </c>
      <c r="AU1959" s="50">
        <f t="shared" si="623"/>
        <v>8.3438102773969486E-2</v>
      </c>
      <c r="AV1959" s="67"/>
      <c r="AW1959" s="67"/>
    </row>
    <row r="1960" spans="1:49" ht="15" customHeight="1" x14ac:dyDescent="0.25">
      <c r="A1960" s="11">
        <f t="shared" si="612"/>
        <v>1957</v>
      </c>
      <c r="B1960" s="29">
        <v>33004</v>
      </c>
      <c r="C1960" s="25">
        <v>23</v>
      </c>
      <c r="D1960" s="12">
        <v>25.8</v>
      </c>
      <c r="E1960" s="25">
        <v>23.5</v>
      </c>
      <c r="F1960" s="35">
        <v>92</v>
      </c>
      <c r="G1960" s="25">
        <v>28</v>
      </c>
      <c r="H1960" s="13">
        <v>0</v>
      </c>
      <c r="I1960" s="25">
        <v>0</v>
      </c>
      <c r="J1960" s="12">
        <v>0</v>
      </c>
      <c r="K1960" s="12">
        <v>3</v>
      </c>
      <c r="L1960" s="25" t="s">
        <v>11</v>
      </c>
      <c r="M1960" s="10"/>
      <c r="N1960" s="15"/>
      <c r="O1960" s="15"/>
      <c r="P1960" s="4"/>
      <c r="Q1960" s="55"/>
      <c r="R1960" s="40">
        <f t="shared" si="613"/>
        <v>8.9690721649484523E-2</v>
      </c>
      <c r="S1960" s="42" t="str" cm="1">
        <f t="array" ref="S1960">SETVECTOR(R1960:R1961)</f>
        <v>0.0896907216494845,0.277319587628866</v>
      </c>
      <c r="T1960" s="42">
        <f t="shared" si="624"/>
        <v>0.15257731958762888</v>
      </c>
      <c r="U1960" s="5">
        <f t="shared" si="625"/>
        <v>0</v>
      </c>
      <c r="V1960" s="5">
        <f t="shared" si="626"/>
        <v>3.1769922531072262E-2</v>
      </c>
      <c r="W1960" s="5">
        <f t="shared" si="627"/>
        <v>0.81294263499437569</v>
      </c>
      <c r="X1960" s="5">
        <f t="shared" si="628"/>
        <v>-5.3770556331624586E-3</v>
      </c>
      <c r="Y1960" s="46" t="str" cm="1">
        <f t="array" ref="Y1960:AB1960">SETMATRIX(GETMATRIX(Y1959:AB1959)-$O$9*TRANSPOSE(AO1959:AR1959)*GETVECTOR(S1959))</f>
        <v>0.5774,0.5774</v>
      </c>
      <c r="Z1960" s="46" t="str">
        <v>0.480710382727504,0.411741812068999</v>
      </c>
      <c r="AA1960" s="46" t="str">
        <v>0.431086423738893,0.39873657558269</v>
      </c>
      <c r="AB1960" s="46" t="str">
        <v>0.474212182736894,0.383925352147314</v>
      </c>
      <c r="AC1960" s="39" t="str" cm="1">
        <f t="array" ref="AC1960:AF1960">SETMATRIX(GETMATRIX(AC1959:AF1959)-$O$9*TRANSPOSE($AO$4:$AR$4)*$AL$4)</f>
        <v>0.5774</v>
      </c>
      <c r="AD1960" s="39" t="str">
        <v>0.5774</v>
      </c>
      <c r="AE1960" s="39" t="str">
        <v>0.5774</v>
      </c>
      <c r="AF1960" s="39" t="str">
        <v>0.5774</v>
      </c>
      <c r="AG1960" s="5" cm="1">
        <f t="array" ref="AG1960">SIGMOID(SUM(GETVECTOR(_xlfn.CONCAT(Y1960,",",AC1960))*GETVECTOR(_xlfn.CONCAT($S1960,",",$AL$4)))+U1960)</f>
        <v>0.55278056952930776</v>
      </c>
      <c r="AH1960" s="5" cm="1">
        <f t="array" ref="AH1960">SIGMOID(SUM(GETVECTOR(_xlfn.CONCAT(Z1960,",",AD1960))*GETVECTOR(_xlfn.CONCAT($S1960,",",$AL$4)))+V1960)</f>
        <v>0.54712700872046505</v>
      </c>
      <c r="AI1960" s="5" cm="1">
        <f t="array" ref="AI1960">TANH(SUM(GETVECTOR(_xlfn.CONCAT(AA1960,",",AE1960))*GETVECTOR(_xlfn.CONCAT($S1960,",",$AL$4)))+W1960)</f>
        <v>0.74524970690553016</v>
      </c>
      <c r="AJ1960" s="5" cm="1">
        <f t="array" ref="AJ1960">SIGMOID(SUM(GETVECTOR(_xlfn.CONCAT(AB1960,",",AF1960))*GETVECTOR(_xlfn.CONCAT($S1960,",",$AL$4)))+X1960)</f>
        <v>0.53584475268034637</v>
      </c>
      <c r="AK1960" s="5">
        <f t="shared" si="614"/>
        <v>0.407746242889026</v>
      </c>
      <c r="AL1960" s="46">
        <f t="shared" si="615"/>
        <v>0.20713473630869841</v>
      </c>
      <c r="AM1960" s="3">
        <f t="shared" si="616"/>
        <v>5.4557416721069535E-2</v>
      </c>
      <c r="AN1960" s="3">
        <f t="shared" si="617"/>
        <v>2.4865922676281869E-2</v>
      </c>
      <c r="AO1960" s="3">
        <f t="shared" si="618"/>
        <v>0</v>
      </c>
      <c r="AP1960" s="3">
        <f t="shared" si="619"/>
        <v>4.591673166183829E-3</v>
      </c>
      <c r="AQ1960" s="3">
        <f t="shared" si="620"/>
        <v>6.0487411403114498E-3</v>
      </c>
      <c r="AR1960" s="3">
        <f t="shared" si="621"/>
        <v>5.2452959715516712E-3</v>
      </c>
      <c r="AS1960" s="3" cm="1">
        <f t="array" ref="AS1960">SUM(AO1960:AR1960*AC1960:AF1960)</f>
        <v>9.1724091145443092E-3</v>
      </c>
      <c r="AT1960" s="50">
        <f t="shared" si="622"/>
        <v>2.9765117192764377E-3</v>
      </c>
      <c r="AU1960" s="50">
        <f t="shared" si="623"/>
        <v>5.4557416721069535E-2</v>
      </c>
      <c r="AV1960" s="67"/>
      <c r="AW1960" s="67"/>
    </row>
    <row r="1961" spans="1:49" ht="15" customHeight="1" x14ac:dyDescent="0.25">
      <c r="A1961" s="11">
        <f t="shared" si="612"/>
        <v>1958</v>
      </c>
      <c r="B1961" s="29">
        <v>33005</v>
      </c>
      <c r="C1961" s="25">
        <v>25</v>
      </c>
      <c r="D1961" s="12">
        <v>32.799999999999997</v>
      </c>
      <c r="E1961" s="25">
        <v>25.1</v>
      </c>
      <c r="F1961" s="35">
        <v>97</v>
      </c>
      <c r="G1961" s="25">
        <v>22</v>
      </c>
      <c r="H1961" s="13">
        <v>0</v>
      </c>
      <c r="I1961" s="25">
        <v>0</v>
      </c>
      <c r="J1961" s="12">
        <v>0</v>
      </c>
      <c r="K1961" s="12">
        <v>2</v>
      </c>
      <c r="L1961" s="25" t="s">
        <v>11</v>
      </c>
      <c r="M1961" s="10"/>
      <c r="N1961" s="15"/>
      <c r="O1961" s="15"/>
      <c r="P1961" s="4"/>
      <c r="Q1961" s="55"/>
      <c r="R1961" s="40">
        <f t="shared" si="613"/>
        <v>0.27731958762886594</v>
      </c>
      <c r="S1961" s="42" t="str" cm="1">
        <f t="array" ref="S1961">SETVECTOR(R1961:R1962)</f>
        <v>0.277319587628866,0.152577319587629</v>
      </c>
      <c r="T1961" s="42">
        <f t="shared" si="624"/>
        <v>0.44020618556701036</v>
      </c>
      <c r="U1961" s="5">
        <f t="shared" si="625"/>
        <v>0</v>
      </c>
      <c r="V1961" s="5">
        <f t="shared" si="626"/>
        <v>3.1310755214453881E-2</v>
      </c>
      <c r="W1961" s="5">
        <f t="shared" si="627"/>
        <v>0.81233776088034459</v>
      </c>
      <c r="X1961" s="5">
        <f t="shared" si="628"/>
        <v>-5.9015852303176261E-3</v>
      </c>
      <c r="Y1961" s="46" t="str" cm="1">
        <f t="array" ref="Y1961:AB1961">SETMATRIX(GETMATRIX(Y1960:AB1960)-$O$9*TRANSPOSE(AO1960:AR1960)*GETVECTOR(S1960))</f>
        <v>0.5774,0.5774</v>
      </c>
      <c r="Z1961" s="46" t="str">
        <v>0.480669199679519,0.411614475978102</v>
      </c>
      <c r="AA1961" s="46" t="str">
        <v>0.431032172143098,0.39856883214282</v>
      </c>
      <c r="AB1961" s="46" t="str">
        <v>0.474165137298799,0.383779889815732</v>
      </c>
      <c r="AC1961" s="39" t="str" cm="1">
        <f t="array" ref="AC1961:AF1961">SETMATRIX(GETMATRIX(AC1960:AF1960)-$O$9*TRANSPOSE($AO$4:$AR$4)*$AL$4)</f>
        <v>0.5774</v>
      </c>
      <c r="AD1961" s="39" t="str">
        <v>0.5774</v>
      </c>
      <c r="AE1961" s="39" t="str">
        <v>0.5774</v>
      </c>
      <c r="AF1961" s="39" t="str">
        <v>0.5774</v>
      </c>
      <c r="AG1961" s="5" cm="1">
        <f t="array" ref="AG1961">SIGMOID(SUM(GETVECTOR(_xlfn.CONCAT(Y1961,",",AC1961))*GETVECTOR(_xlfn.CONCAT($S1961,",",$AL$4)))+U1961)</f>
        <v>0.56173894296623217</v>
      </c>
      <c r="AH1961" s="5" cm="1">
        <f t="array" ref="AH1961">SIGMOID(SUM(GETVECTOR(_xlfn.CONCAT(Z1961,",",AD1961))*GETVECTOR(_xlfn.CONCAT($S1961,",",$AL$4)))+V1961)</f>
        <v>0.55660943278487029</v>
      </c>
      <c r="AI1961" s="5" cm="1">
        <f t="array" ref="AI1961">TANH(SUM(GETVECTOR(_xlfn.CONCAT(AA1961,",",AE1961))*GETVECTOR(_xlfn.CONCAT($S1961,",",$AL$4)))+W1961)</f>
        <v>0.75850445898856389</v>
      </c>
      <c r="AJ1961" s="5" cm="1">
        <f t="array" ref="AJ1961">SIGMOID(SUM(GETVECTOR(_xlfn.CONCAT(AB1961,",",AF1961))*GETVECTOR(_xlfn.CONCAT($S1961,",",$AL$4)))+X1961)</f>
        <v>0.54590779160124048</v>
      </c>
      <c r="AK1961" s="5">
        <f t="shared" si="614"/>
        <v>0.42219073668241947</v>
      </c>
      <c r="AL1961" s="46">
        <f t="shared" si="615"/>
        <v>0.21769405393804514</v>
      </c>
      <c r="AM1961" s="3">
        <f t="shared" si="616"/>
        <v>-0.22251213162896522</v>
      </c>
      <c r="AN1961" s="3">
        <f t="shared" si="617"/>
        <v>-0.10215464655526102</v>
      </c>
      <c r="AO1961" s="3">
        <f t="shared" si="618"/>
        <v>0</v>
      </c>
      <c r="AP1961" s="3">
        <f t="shared" si="619"/>
        <v>-1.9122878923737135E-2</v>
      </c>
      <c r="AQ1961" s="3">
        <f t="shared" si="620"/>
        <v>-2.4146894114736542E-2</v>
      </c>
      <c r="AR1961" s="3">
        <f t="shared" si="621"/>
        <v>-2.1996030400056703E-2</v>
      </c>
      <c r="AS1961" s="3" cm="1">
        <f t="array" ref="AS1961">SUM(AO1961:AR1961*AC1961:AF1961)</f>
        <v>-3.7684474905407439E-2</v>
      </c>
      <c r="AT1961" s="50">
        <f t="shared" si="622"/>
        <v>4.951164872206594E-2</v>
      </c>
      <c r="AU1961" s="50">
        <f t="shared" si="623"/>
        <v>0.22251213162896522</v>
      </c>
      <c r="AV1961" s="67"/>
      <c r="AW1961" s="67"/>
    </row>
    <row r="1962" spans="1:49" ht="15" customHeight="1" x14ac:dyDescent="0.25">
      <c r="A1962" s="11">
        <f t="shared" si="612"/>
        <v>1959</v>
      </c>
      <c r="B1962" s="29">
        <v>33006</v>
      </c>
      <c r="C1962" s="25">
        <v>22</v>
      </c>
      <c r="D1962" s="12">
        <v>30</v>
      </c>
      <c r="E1962" s="25">
        <v>24.8</v>
      </c>
      <c r="F1962" s="35">
        <v>94</v>
      </c>
      <c r="G1962" s="25">
        <v>0</v>
      </c>
      <c r="H1962" s="13">
        <v>0</v>
      </c>
      <c r="I1962" s="25">
        <v>0</v>
      </c>
      <c r="J1962" s="12">
        <v>0</v>
      </c>
      <c r="K1962" s="12">
        <v>1</v>
      </c>
      <c r="L1962" s="25" t="s">
        <v>11</v>
      </c>
      <c r="M1962" s="10"/>
      <c r="N1962" s="15"/>
      <c r="O1962" s="15"/>
      <c r="P1962" s="4"/>
      <c r="Q1962" s="55"/>
      <c r="R1962" s="40">
        <f t="shared" si="613"/>
        <v>0.15257731958762888</v>
      </c>
      <c r="S1962" s="42" t="str" cm="1">
        <f t="array" ref="S1962">SETVECTOR(R1962:R1963)</f>
        <v>0.152577319587629,0.44020618556701</v>
      </c>
      <c r="T1962" s="42">
        <f t="shared" si="624"/>
        <v>0.13917525773195877</v>
      </c>
      <c r="U1962" s="5">
        <f t="shared" si="625"/>
        <v>0</v>
      </c>
      <c r="V1962" s="5">
        <f t="shared" si="626"/>
        <v>3.3223043106827596E-2</v>
      </c>
      <c r="W1962" s="5">
        <f t="shared" si="627"/>
        <v>0.8147524502918182</v>
      </c>
      <c r="X1962" s="5">
        <f t="shared" si="628"/>
        <v>-3.7019821903119558E-3</v>
      </c>
      <c r="Y1962" s="46" t="str" cm="1">
        <f t="array" ref="Y1962:AB1962">SETMATRIX(GETMATRIX(Y1961:AB1961)-$O$9*TRANSPOSE(AO1961:AR1961)*GETVECTOR(S1961))</f>
        <v>0.5774,0.5774</v>
      </c>
      <c r="Z1962" s="46" t="str">
        <v>0.48119951456926,0.411906247739</v>
      </c>
      <c r="AA1962" s="46" t="str">
        <v>0.43170181281494,0.398937258980859</v>
      </c>
      <c r="AB1962" s="46" t="str">
        <v>0.474775130306801,0.384115499351733</v>
      </c>
      <c r="AC1962" s="39" t="str" cm="1">
        <f t="array" ref="AC1962:AF1962">SETMATRIX(GETMATRIX(AC1961:AF1961)-$O$9*TRANSPOSE($AO$4:$AR$4)*$AL$4)</f>
        <v>0.5774</v>
      </c>
      <c r="AD1962" s="39" t="str">
        <v>0.5774</v>
      </c>
      <c r="AE1962" s="39" t="str">
        <v>0.5774</v>
      </c>
      <c r="AF1962" s="39" t="str">
        <v>0.5774</v>
      </c>
      <c r="AG1962" s="5" cm="1">
        <f t="array" ref="AG1962">SIGMOID(SUM(GETVECTOR(_xlfn.CONCAT(Y1962,",",AC1962))*GETVECTOR(_xlfn.CONCAT($S1962,",",$AL$4)))+U1962)</f>
        <v>0.58474260349597273</v>
      </c>
      <c r="AH1962" s="5" cm="1">
        <f t="array" ref="AH1962">SIGMOID(SUM(GETVECTOR(_xlfn.CONCAT(Z1962,",",AD1962))*GETVECTOR(_xlfn.CONCAT($S1962,",",$AL$4)))+V1962)</f>
        <v>0.57149831227149928</v>
      </c>
      <c r="AI1962" s="5" cm="1">
        <f t="array" ref="AI1962">TANH(SUM(GETVECTOR(_xlfn.CONCAT(AA1962,",",AE1962))*GETVECTOR(_xlfn.CONCAT($S1962,",",$AL$4)))+W1962)</f>
        <v>0.78421860549469591</v>
      </c>
      <c r="AJ1962" s="5" cm="1">
        <f t="array" ref="AJ1962">SIGMOID(SUM(GETVECTOR(_xlfn.CONCAT(AB1962,",",AF1962))*GETVECTOR(_xlfn.CONCAT($S1962,",",$AL$4)))+X1962)</f>
        <v>0.5591783133003867</v>
      </c>
      <c r="AK1962" s="5">
        <f t="shared" si="614"/>
        <v>0.44817960949212743</v>
      </c>
      <c r="AL1962" s="46">
        <f t="shared" si="615"/>
        <v>0.2350793980713663</v>
      </c>
      <c r="AM1962" s="3">
        <f t="shared" si="616"/>
        <v>9.5904140339407529E-2</v>
      </c>
      <c r="AN1962" s="3">
        <f t="shared" si="617"/>
        <v>4.4149526941213525E-2</v>
      </c>
      <c r="AO1962" s="3">
        <f t="shared" si="618"/>
        <v>0</v>
      </c>
      <c r="AP1962" s="3">
        <f t="shared" si="619"/>
        <v>8.478727648152707E-3</v>
      </c>
      <c r="AQ1962" s="3">
        <f t="shared" si="620"/>
        <v>9.7141110944269464E-3</v>
      </c>
      <c r="AR1962" s="3">
        <f t="shared" si="621"/>
        <v>9.9383635353665067E-3</v>
      </c>
      <c r="AS1962" s="3" cm="1">
        <f t="array" ref="AS1962">SUM(AO1962:AR1962*AC1962:AF1962)</f>
        <v>1.6242956195286113E-2</v>
      </c>
      <c r="AT1962" s="50">
        <f t="shared" si="622"/>
        <v>9.1976041342407746E-3</v>
      </c>
      <c r="AU1962" s="50">
        <f t="shared" si="623"/>
        <v>9.5904140339407529E-2</v>
      </c>
      <c r="AV1962" s="67"/>
      <c r="AW1962" s="67"/>
    </row>
    <row r="1963" spans="1:49" ht="15" customHeight="1" x14ac:dyDescent="0.25">
      <c r="A1963" s="11">
        <f t="shared" si="612"/>
        <v>1960</v>
      </c>
      <c r="B1963" s="29">
        <v>33007</v>
      </c>
      <c r="C1963" s="25">
        <v>20</v>
      </c>
      <c r="D1963" s="12">
        <v>29</v>
      </c>
      <c r="E1963" s="25">
        <v>25.8</v>
      </c>
      <c r="F1963" s="35">
        <v>90</v>
      </c>
      <c r="G1963" s="25">
        <v>37</v>
      </c>
      <c r="H1963" s="13">
        <v>0</v>
      </c>
      <c r="I1963" s="25">
        <v>0</v>
      </c>
      <c r="J1963" s="12">
        <v>0</v>
      </c>
      <c r="K1963" s="12">
        <v>2</v>
      </c>
      <c r="L1963" s="25" t="s">
        <v>11</v>
      </c>
      <c r="M1963" s="10"/>
      <c r="N1963" s="15"/>
      <c r="O1963" s="15"/>
      <c r="P1963" s="4"/>
      <c r="Q1963" s="55"/>
      <c r="R1963" s="40">
        <f t="shared" si="613"/>
        <v>0.44020618556701036</v>
      </c>
      <c r="S1963" s="42" t="str" cm="1">
        <f t="array" ref="S1963">SETVECTOR(R1963:R1964)</f>
        <v>0.44020618556701,0.139175257731959</v>
      </c>
      <c r="T1963" s="42">
        <f t="shared" si="624"/>
        <v>6.7010309278350513E-2</v>
      </c>
      <c r="U1963" s="5">
        <f t="shared" si="625"/>
        <v>0</v>
      </c>
      <c r="V1963" s="5">
        <f t="shared" si="626"/>
        <v>3.2375170342012323E-2</v>
      </c>
      <c r="W1963" s="5">
        <f t="shared" si="627"/>
        <v>0.81378103918237554</v>
      </c>
      <c r="X1963" s="5">
        <f t="shared" si="628"/>
        <v>-4.6958185438486068E-3</v>
      </c>
      <c r="Y1963" s="46" t="str" cm="1">
        <f t="array" ref="Y1963:AB1963">SETMATRIX(GETMATRIX(Y1962:AB1962)-$O$9*TRANSPOSE(AO1962:AR1962)*GETVECTOR(S1962))</f>
        <v>0.5774,0.5774</v>
      </c>
      <c r="Z1963" s="46" t="str">
        <v>0.481070148415453,0.411533008903354</v>
      </c>
      <c r="AA1963" s="46" t="str">
        <v>0.431553597511644,0.398509637801754</v>
      </c>
      <c r="AB1963" s="46" t="str">
        <v>0.47462349341987,0.383678006441465</v>
      </c>
      <c r="AC1963" s="39" t="str" cm="1">
        <f t="array" ref="AC1963:AF1963">SETMATRIX(GETMATRIX(AC1962:AF1962)-$O$9*TRANSPOSE($AO$4:$AR$4)*$AL$4)</f>
        <v>0.5774</v>
      </c>
      <c r="AD1963" s="39" t="str">
        <v>0.5774</v>
      </c>
      <c r="AE1963" s="39" t="str">
        <v>0.5774</v>
      </c>
      <c r="AF1963" s="39" t="str">
        <v>0.5774</v>
      </c>
      <c r="AG1963" s="5" cm="1">
        <f t="array" ref="AG1963">SIGMOID(SUM(GETVECTOR(_xlfn.CONCAT(Y1963,",",AC1963))*GETVECTOR(_xlfn.CONCAT($S1963,",",$AL$4)))+U1963)</f>
        <v>0.58286236373382716</v>
      </c>
      <c r="AH1963" s="5" cm="1">
        <f t="array" ref="AH1963">SIGMOID(SUM(GETVECTOR(_xlfn.CONCAT(Z1963,",",AD1963))*GETVECTOR(_xlfn.CONCAT($S1963,",",$AL$4)))+V1963)</f>
        <v>0.57478971790191002</v>
      </c>
      <c r="AI1963" s="5" cm="1">
        <f t="array" ref="AI1963">TANH(SUM(GETVECTOR(_xlfn.CONCAT(AA1963,",",AE1963))*GETVECTOR(_xlfn.CONCAT($S1963,",",$AL$4)))+W1963)</f>
        <v>0.78536372076259642</v>
      </c>
      <c r="AJ1963" s="5" cm="1">
        <f t="array" ref="AJ1963">SIGMOID(SUM(GETVECTOR(_xlfn.CONCAT(AB1963,",",AF1963))*GETVECTOR(_xlfn.CONCAT($S1963,",",$AL$4)))+X1963)</f>
        <v>0.5640548004881577</v>
      </c>
      <c r="AK1963" s="5">
        <f t="shared" si="614"/>
        <v>0.45141899150752723</v>
      </c>
      <c r="AL1963" s="46">
        <f t="shared" si="615"/>
        <v>0.23863168586761827</v>
      </c>
      <c r="AM1963" s="3">
        <f t="shared" si="616"/>
        <v>0.17162137658926774</v>
      </c>
      <c r="AN1963" s="3">
        <f t="shared" si="617"/>
        <v>7.9477542561535469E-2</v>
      </c>
      <c r="AO1963" s="3">
        <f t="shared" si="618"/>
        <v>0</v>
      </c>
      <c r="AP1963" s="3">
        <f t="shared" si="619"/>
        <v>1.5255555079181594E-2</v>
      </c>
      <c r="AQ1963" s="3">
        <f t="shared" si="620"/>
        <v>1.7505852207381205E-2</v>
      </c>
      <c r="AR1963" s="3">
        <f t="shared" si="621"/>
        <v>1.7853829798372477E-2</v>
      </c>
      <c r="AS1963" s="3" cm="1">
        <f t="array" ref="AS1963">SUM(AO1963:AR1963*AC1963:AF1963)</f>
        <v>2.9225237892841628E-2</v>
      </c>
      <c r="AT1963" s="50">
        <f t="shared" si="622"/>
        <v>2.9453896902395256E-2</v>
      </c>
      <c r="AU1963" s="50">
        <f t="shared" si="623"/>
        <v>0.17162137658926774</v>
      </c>
      <c r="AV1963" s="67"/>
      <c r="AW1963" s="67"/>
    </row>
    <row r="1964" spans="1:49" ht="15" customHeight="1" x14ac:dyDescent="0.25">
      <c r="A1964" s="11">
        <f t="shared" si="612"/>
        <v>1961</v>
      </c>
      <c r="B1964" s="29">
        <v>33008</v>
      </c>
      <c r="C1964" s="25">
        <v>19</v>
      </c>
      <c r="D1964" s="12">
        <v>30.6</v>
      </c>
      <c r="E1964" s="25">
        <v>24.6</v>
      </c>
      <c r="F1964" s="35">
        <v>97</v>
      </c>
      <c r="G1964" s="25">
        <v>0</v>
      </c>
      <c r="H1964" s="13">
        <v>0</v>
      </c>
      <c r="I1964" s="25">
        <v>0</v>
      </c>
      <c r="J1964" s="12">
        <v>0</v>
      </c>
      <c r="K1964" s="12">
        <v>2</v>
      </c>
      <c r="L1964" s="25" t="s">
        <v>11</v>
      </c>
      <c r="M1964" s="10"/>
      <c r="N1964" s="15"/>
      <c r="O1964" s="15"/>
      <c r="P1964" s="4"/>
      <c r="Q1964" s="55"/>
      <c r="R1964" s="40">
        <f t="shared" si="613"/>
        <v>0.13917525773195877</v>
      </c>
      <c r="S1964" s="42" t="str" cm="1">
        <f t="array" ref="S1964">SETVECTOR(R1964:R1965)</f>
        <v>0.139175257731959,0.0670103092783505</v>
      </c>
      <c r="T1964" s="42">
        <f t="shared" si="624"/>
        <v>0.17525773195876287</v>
      </c>
      <c r="U1964" s="5">
        <f t="shared" si="625"/>
        <v>0</v>
      </c>
      <c r="V1964" s="5">
        <f t="shared" si="626"/>
        <v>3.0849614834094163E-2</v>
      </c>
      <c r="W1964" s="5">
        <f t="shared" si="627"/>
        <v>0.81203045396163742</v>
      </c>
      <c r="X1964" s="5">
        <f t="shared" si="628"/>
        <v>-6.4812015236858549E-3</v>
      </c>
      <c r="Y1964" s="46" t="str" cm="1">
        <f t="array" ref="Y1964:AB1964">SETMATRIX(GETMATRIX(Y1963:AB1963)-$O$9*TRANSPOSE(AO1963:AR1963)*GETVECTOR(S1963))</f>
        <v>0.5774,0.5774</v>
      </c>
      <c r="Z1964" s="46" t="str">
        <v>0.480398589444442,0.411320689322355</v>
      </c>
      <c r="AA1964" s="46" t="str">
        <v>0.430782979069113,0.398265999652476</v>
      </c>
      <c r="AB1964" s="46" t="str">
        <v>0.47383755678854,0.383429525305096</v>
      </c>
      <c r="AC1964" s="39" t="str" cm="1">
        <f t="array" ref="AC1964:AF1964">SETMATRIX(GETMATRIX(AC1963:AF1963)-$O$9*TRANSPOSE($AO$4:$AR$4)*$AL$4)</f>
        <v>0.5774</v>
      </c>
      <c r="AD1964" s="39" t="str">
        <v>0.5774</v>
      </c>
      <c r="AE1964" s="39" t="str">
        <v>0.5774</v>
      </c>
      <c r="AF1964" s="39" t="str">
        <v>0.5774</v>
      </c>
      <c r="AG1964" s="5" cm="1">
        <f t="array" ref="AG1964">SIGMOID(SUM(GETVECTOR(_xlfn.CONCAT(Y1964,",",AC1964))*GETVECTOR(_xlfn.CONCAT($S1964,",",$AL$4)))+U1964)</f>
        <v>0.52972778322934388</v>
      </c>
      <c r="AH1964" s="5" cm="1">
        <f t="array" ref="AH1964">SIGMOID(SUM(GETVECTOR(_xlfn.CONCAT(Z1964,",",AD1964))*GETVECTOR(_xlfn.CONCAT($S1964,",",$AL$4)))+V1964)</f>
        <v>0.53127709265782419</v>
      </c>
      <c r="AI1964" s="5" cm="1">
        <f t="array" ref="AI1964">TANH(SUM(GETVECTOR(_xlfn.CONCAT(AA1964,",",AE1964))*GETVECTOR(_xlfn.CONCAT($S1964,",",$AL$4)))+W1964)</f>
        <v>0.71565097691711399</v>
      </c>
      <c r="AJ1964" s="5" cm="1">
        <f t="array" ref="AJ1964">SIGMOID(SUM(GETVECTOR(_xlfn.CONCAT(AB1964,",",AF1964))*GETVECTOR(_xlfn.CONCAT($S1964,",",$AL$4)))+X1964)</f>
        <v>0.52127689153366463</v>
      </c>
      <c r="AK1964" s="5">
        <f t="shared" si="614"/>
        <v>0.38020897037425599</v>
      </c>
      <c r="AL1964" s="46">
        <f t="shared" si="615"/>
        <v>0.18916561483129524</v>
      </c>
      <c r="AM1964" s="3">
        <f t="shared" si="616"/>
        <v>1.3907882872532362E-2</v>
      </c>
      <c r="AN1964" s="3">
        <f t="shared" si="617"/>
        <v>6.295135920811463E-3</v>
      </c>
      <c r="AO1964" s="3">
        <f t="shared" si="618"/>
        <v>0</v>
      </c>
      <c r="AP1964" s="3">
        <f t="shared" si="619"/>
        <v>1.121872879684384E-3</v>
      </c>
      <c r="AQ1964" s="3">
        <f t="shared" si="620"/>
        <v>1.6315744080554302E-3</v>
      </c>
      <c r="AR1964" s="3">
        <f t="shared" si="621"/>
        <v>1.2594693777287494E-3</v>
      </c>
      <c r="AS1964" s="3" cm="1">
        <f t="array" ref="AS1964">SUM(AO1964:AR1964*AC1964:AF1964)</f>
        <v>2.3170580826415489E-3</v>
      </c>
      <c r="AT1964" s="50">
        <f t="shared" si="622"/>
        <v>1.9342920599607903E-4</v>
      </c>
      <c r="AU1964" s="50">
        <f t="shared" si="623"/>
        <v>1.3907882872532362E-2</v>
      </c>
      <c r="AV1964" s="67"/>
      <c r="AW1964" s="67"/>
    </row>
    <row r="1965" spans="1:49" ht="15" customHeight="1" x14ac:dyDescent="0.25">
      <c r="A1965" s="11">
        <f t="shared" si="612"/>
        <v>1962</v>
      </c>
      <c r="B1965" s="29">
        <v>33009</v>
      </c>
      <c r="C1965" s="25">
        <v>23</v>
      </c>
      <c r="D1965" s="12">
        <v>30.8</v>
      </c>
      <c r="E1965" s="25">
        <v>25.3</v>
      </c>
      <c r="F1965" s="35">
        <v>93</v>
      </c>
      <c r="G1965" s="25">
        <v>21</v>
      </c>
      <c r="H1965" s="13">
        <v>0</v>
      </c>
      <c r="I1965" s="25">
        <v>0</v>
      </c>
      <c r="J1965" s="12">
        <v>0</v>
      </c>
      <c r="K1965" s="12">
        <v>2</v>
      </c>
      <c r="L1965" s="25" t="s">
        <v>11</v>
      </c>
      <c r="M1965" s="10"/>
      <c r="N1965" s="15"/>
      <c r="O1965" s="15"/>
      <c r="P1965" s="4"/>
      <c r="Q1965" s="55"/>
      <c r="R1965" s="40">
        <f t="shared" si="613"/>
        <v>6.7010309278350513E-2</v>
      </c>
      <c r="S1965" s="42" t="str" cm="1">
        <f t="array" ref="S1965">SETVECTOR(R1965:R1966)</f>
        <v>0.0670103092783505,0.175257731958763</v>
      </c>
      <c r="T1965" s="42">
        <f t="shared" si="624"/>
        <v>0.18969072164948453</v>
      </c>
      <c r="U1965" s="5">
        <f t="shared" si="625"/>
        <v>0</v>
      </c>
      <c r="V1965" s="5">
        <f t="shared" si="626"/>
        <v>3.0737427546125726E-2</v>
      </c>
      <c r="W1965" s="5">
        <f t="shared" si="627"/>
        <v>0.81186729652083189</v>
      </c>
      <c r="X1965" s="5">
        <f t="shared" si="628"/>
        <v>-6.6071484614587299E-3</v>
      </c>
      <c r="Y1965" s="46" t="str" cm="1">
        <f t="array" ref="Y1965:AB1965">SETMATRIX(GETMATRIX(Y1964:AB1964)-$O$9*TRANSPOSE(AO1964:AR1964)*GETVECTOR(S1964))</f>
        <v>0.5774,0.5774</v>
      </c>
      <c r="Z1965" s="46" t="str">
        <v>0.480382975749725,0.411313171617491</v>
      </c>
      <c r="AA1965" s="46" t="str">
        <v>0.430760271590238,0.398255066421907</v>
      </c>
      <c r="AB1965" s="46" t="str">
        <v>0.473820028091015,0.383421085561843</v>
      </c>
      <c r="AC1965" s="39" t="str" cm="1">
        <f t="array" ref="AC1965:AF1965">SETMATRIX(GETMATRIX(AC1964:AF1964)-$O$9*TRANSPOSE($AO$4:$AR$4)*$AL$4)</f>
        <v>0.5774</v>
      </c>
      <c r="AD1965" s="39" t="str">
        <v>0.5774</v>
      </c>
      <c r="AE1965" s="39" t="str">
        <v>0.5774</v>
      </c>
      <c r="AF1965" s="39" t="str">
        <v>0.5774</v>
      </c>
      <c r="AG1965" s="5" cm="1">
        <f t="array" ref="AG1965">SIGMOID(SUM(GETVECTOR(_xlfn.CONCAT(Y1965,",",AC1965))*GETVECTOR(_xlfn.CONCAT($S1965,",",$AL$4)))+U1965)</f>
        <v>0.53491447652074542</v>
      </c>
      <c r="AH1965" s="5" cm="1">
        <f t="array" ref="AH1965">SIGMOID(SUM(GETVECTOR(_xlfn.CONCAT(Z1965,",",AD1965))*GETVECTOR(_xlfn.CONCAT($S1965,",",$AL$4)))+V1965)</f>
        <v>0.53370228292617639</v>
      </c>
      <c r="AI1965" s="5" cm="1">
        <f t="array" ref="AI1965">TANH(SUM(GETVECTOR(_xlfn.CONCAT(AA1965,",",AE1965))*GETVECTOR(_xlfn.CONCAT($S1965,",",$AL$4)))+W1965)</f>
        <v>0.72138651857585256</v>
      </c>
      <c r="AJ1965" s="5" cm="1">
        <f t="array" ref="AJ1965">SIGMOID(SUM(GETVECTOR(_xlfn.CONCAT(AB1965,",",AF1965))*GETVECTOR(_xlfn.CONCAT($S1965,",",$AL$4)))+X1965)</f>
        <v>0.52306890715099286</v>
      </c>
      <c r="AK1965" s="5">
        <f t="shared" si="614"/>
        <v>0.38500563183609904</v>
      </c>
      <c r="AL1965" s="46">
        <f t="shared" si="615"/>
        <v>0.19199069562275883</v>
      </c>
      <c r="AM1965" s="3">
        <f t="shared" si="616"/>
        <v>2.2999739732743052E-3</v>
      </c>
      <c r="AN1965" s="3">
        <f t="shared" si="617"/>
        <v>1.0409667562792473E-3</v>
      </c>
      <c r="AO1965" s="3">
        <f t="shared" si="618"/>
        <v>0</v>
      </c>
      <c r="AP1965" s="3">
        <f t="shared" si="619"/>
        <v>1.8688189616668032E-4</v>
      </c>
      <c r="AQ1965" s="3">
        <f t="shared" si="620"/>
        <v>2.6645044216674695E-4</v>
      </c>
      <c r="AR1965" s="3">
        <f t="shared" si="621"/>
        <v>2.1060018107265486E-4</v>
      </c>
      <c r="AS1965" s="3" cm="1">
        <f t="array" ref="AS1965">SUM(AO1965:AR1965*AC1965:AF1965)</f>
        <v>3.8335463670507183E-4</v>
      </c>
      <c r="AT1965" s="50">
        <f t="shared" si="622"/>
        <v>5.2898802777391941E-6</v>
      </c>
      <c r="AU1965" s="50">
        <f t="shared" si="623"/>
        <v>2.2999739732743052E-3</v>
      </c>
      <c r="AV1965" s="67"/>
      <c r="AW1965" s="67"/>
    </row>
    <row r="1966" spans="1:49" ht="15" customHeight="1" x14ac:dyDescent="0.25">
      <c r="A1966" s="11">
        <f t="shared" si="612"/>
        <v>1963</v>
      </c>
      <c r="B1966" s="29">
        <v>33010</v>
      </c>
      <c r="C1966" s="25">
        <v>21</v>
      </c>
      <c r="D1966" s="12">
        <v>30.3</v>
      </c>
      <c r="E1966" s="25">
        <v>25.8</v>
      </c>
      <c r="F1966" s="35">
        <v>86</v>
      </c>
      <c r="G1966" s="25">
        <v>0</v>
      </c>
      <c r="H1966" s="13">
        <v>0</v>
      </c>
      <c r="I1966" s="25">
        <v>0</v>
      </c>
      <c r="J1966" s="12">
        <v>0</v>
      </c>
      <c r="K1966" s="12">
        <v>0</v>
      </c>
      <c r="L1966" s="25" t="s">
        <v>11</v>
      </c>
      <c r="M1966" s="10"/>
      <c r="N1966" s="15"/>
      <c r="O1966" s="15"/>
      <c r="P1966" s="4"/>
      <c r="Q1966" s="55"/>
      <c r="R1966" s="40">
        <f t="shared" si="613"/>
        <v>0.17525773195876287</v>
      </c>
      <c r="S1966" s="42" t="str" cm="1">
        <f t="array" ref="S1966">SETVECTOR(R1966:R1967)</f>
        <v>0.175257731958763,0.189690721649485</v>
      </c>
      <c r="T1966" s="42">
        <f t="shared" si="624"/>
        <v>0.25979381443298966</v>
      </c>
      <c r="U1966" s="5">
        <f t="shared" si="625"/>
        <v>0</v>
      </c>
      <c r="V1966" s="5">
        <f t="shared" si="626"/>
        <v>3.0718739356509057E-2</v>
      </c>
      <c r="W1966" s="5">
        <f t="shared" si="627"/>
        <v>0.81184065147661522</v>
      </c>
      <c r="X1966" s="5">
        <f t="shared" si="628"/>
        <v>-6.6282084795659954E-3</v>
      </c>
      <c r="Y1966" s="46" t="str" cm="1">
        <f t="array" ref="Y1966:AB1966">SETMATRIX(GETMATRIX(Y1965:AB1965)-$O$9*TRANSPOSE(AO1965:AR1965)*GETVECTOR(S1965))</f>
        <v>0.5774,0.5774</v>
      </c>
      <c r="Z1966" s="46" t="str">
        <v>0.480381723448359,0.411309896367764</v>
      </c>
      <c r="AA1966" s="46" t="str">
        <v>0.430758486097584,0.39825039667189</v>
      </c>
      <c r="AB1966" s="46" t="str">
        <v>0.473818616852688,0.383417394630835</v>
      </c>
      <c r="AC1966" s="39" t="str" cm="1">
        <f t="array" ref="AC1966:AF1966">SETMATRIX(GETMATRIX(AC1965:AF1965)-$O$9*TRANSPOSE($AO$4:$AR$4)*$AL$4)</f>
        <v>0.5774</v>
      </c>
      <c r="AD1966" s="39" t="str">
        <v>0.5774</v>
      </c>
      <c r="AE1966" s="39" t="str">
        <v>0.5774</v>
      </c>
      <c r="AF1966" s="39" t="str">
        <v>0.5774</v>
      </c>
      <c r="AG1966" s="5" cm="1">
        <f t="array" ref="AG1966">SIGMOID(SUM(GETVECTOR(_xlfn.CONCAT(Y1966,",",AC1966))*GETVECTOR(_xlfn.CONCAT($S1966,",",$AL$4)))+U1966)</f>
        <v>0.55248623872780911</v>
      </c>
      <c r="AH1966" s="5" cm="1">
        <f t="array" ref="AH1966">SIGMOID(SUM(GETVECTOR(_xlfn.CONCAT(Z1966,",",AD1966))*GETVECTOR(_xlfn.CONCAT($S1966,",",$AL$4)))+V1966)</f>
        <v>0.54808369874388541</v>
      </c>
      <c r="AI1966" s="5" cm="1">
        <f t="array" ref="AI1966">TANH(SUM(GETVECTOR(_xlfn.CONCAT(AA1966,",",AE1966))*GETVECTOR(_xlfn.CONCAT($S1966,",",$AL$4)))+W1966)</f>
        <v>0.7455582180104271</v>
      </c>
      <c r="AJ1966" s="5" cm="1">
        <f t="array" ref="AJ1966">SIGMOID(SUM(GETVECTOR(_xlfn.CONCAT(AB1966,",",AF1966))*GETVECTOR(_xlfn.CONCAT($S1966,",",$AL$4)))+X1966)</f>
        <v>0.53721676181380273</v>
      </c>
      <c r="AK1966" s="5">
        <f t="shared" si="614"/>
        <v>0.40862830575605497</v>
      </c>
      <c r="AL1966" s="46">
        <f t="shared" si="615"/>
        <v>0.20806801088596397</v>
      </c>
      <c r="AM1966" s="3">
        <f t="shared" si="616"/>
        <v>-5.1725803547025689E-2</v>
      </c>
      <c r="AN1966" s="3">
        <f t="shared" si="617"/>
        <v>-2.3619578907286675E-2</v>
      </c>
      <c r="AO1966" s="3">
        <f t="shared" si="618"/>
        <v>0</v>
      </c>
      <c r="AP1966" s="3">
        <f t="shared" si="619"/>
        <v>-4.3617282580404489E-3</v>
      </c>
      <c r="AQ1966" s="3">
        <f t="shared" si="620"/>
        <v>-5.749655216304413E-3</v>
      </c>
      <c r="AR1966" s="3">
        <f t="shared" si="621"/>
        <v>-4.9806976849184432E-3</v>
      </c>
      <c r="AS1966" s="3" cm="1">
        <f t="array" ref="AS1966">SUM(AO1966:AR1966*AC1966:AF1966)</f>
        <v>-8.7141676613586329E-3</v>
      </c>
      <c r="AT1966" s="50">
        <f t="shared" si="622"/>
        <v>2.6755587525854954E-3</v>
      </c>
      <c r="AU1966" s="50">
        <f t="shared" si="623"/>
        <v>5.1725803547025689E-2</v>
      </c>
      <c r="AV1966" s="67"/>
      <c r="AW1966" s="67"/>
    </row>
    <row r="1967" spans="1:49" ht="15" customHeight="1" x14ac:dyDescent="0.25">
      <c r="A1967" s="11">
        <f t="shared" si="612"/>
        <v>1964</v>
      </c>
      <c r="B1967" s="29">
        <v>33011</v>
      </c>
      <c r="C1967" s="25">
        <v>23</v>
      </c>
      <c r="D1967" s="12">
        <v>31.8</v>
      </c>
      <c r="E1967" s="25">
        <v>25.6</v>
      </c>
      <c r="F1967" s="35">
        <v>86</v>
      </c>
      <c r="G1967" s="25">
        <v>0</v>
      </c>
      <c r="H1967" s="13">
        <v>0</v>
      </c>
      <c r="I1967" s="25">
        <v>0</v>
      </c>
      <c r="J1967" s="12">
        <v>0</v>
      </c>
      <c r="K1967" s="12">
        <v>3</v>
      </c>
      <c r="L1967" s="25" t="s">
        <v>11</v>
      </c>
      <c r="M1967" s="10"/>
      <c r="N1967" s="15"/>
      <c r="O1967" s="15"/>
      <c r="P1967" s="4"/>
      <c r="Q1967" s="55"/>
      <c r="R1967" s="40">
        <f t="shared" si="613"/>
        <v>0.18969072164948453</v>
      </c>
      <c r="S1967" s="42" t="str" cm="1">
        <f t="array" ref="S1967">SETVECTOR(R1967:R1968)</f>
        <v>0.189690721649485,0.25979381443299</v>
      </c>
      <c r="T1967" s="42">
        <f t="shared" si="624"/>
        <v>0.29587628865979382</v>
      </c>
      <c r="U1967" s="5">
        <f t="shared" si="625"/>
        <v>0</v>
      </c>
      <c r="V1967" s="5">
        <f t="shared" si="626"/>
        <v>3.1154912182313102E-2</v>
      </c>
      <c r="W1967" s="5">
        <f t="shared" si="627"/>
        <v>0.8124156169982456</v>
      </c>
      <c r="X1967" s="5">
        <f t="shared" si="628"/>
        <v>-6.1301387110741512E-3</v>
      </c>
      <c r="Y1967" s="46" t="str" cm="1">
        <f t="array" ref="Y1967:AB1967">SETMATRIX(GETMATRIX(Y1966:AB1966)-$O$9*TRANSPOSE(AO1966:AR1966)*GETVECTOR(S1966))</f>
        <v>0.5774,0.5774</v>
      </c>
      <c r="Z1967" s="46" t="str">
        <v>0.480458166108551,0.411392634305855</v>
      </c>
      <c r="AA1967" s="46" t="str">
        <v>0.430859253250859,0.398359462296612</v>
      </c>
      <c r="AB1967" s="46" t="str">
        <v>0.473905907430671,0.383511873844652</v>
      </c>
      <c r="AC1967" s="39" t="str" cm="1">
        <f t="array" ref="AC1967:AF1967">SETMATRIX(GETMATRIX(AC1966:AF1966)-$O$9*TRANSPOSE($AO$4:$AR$4)*$AL$4)</f>
        <v>0.5774</v>
      </c>
      <c r="AD1967" s="39" t="str">
        <v>0.5774</v>
      </c>
      <c r="AE1967" s="39" t="str">
        <v>0.5774</v>
      </c>
      <c r="AF1967" s="39" t="str">
        <v>0.5774</v>
      </c>
      <c r="AG1967" s="5" cm="1">
        <f t="array" ref="AG1967">SIGMOID(SUM(GETVECTOR(_xlfn.CONCAT(Y1967,",",AC1967))*GETVECTOR(_xlfn.CONCAT($S1967,",",$AL$4)))+U1967)</f>
        <v>0.56452133479732203</v>
      </c>
      <c r="AH1967" s="5" cm="1">
        <f t="array" ref="AH1967">SIGMOID(SUM(GETVECTOR(_xlfn.CONCAT(Z1967,",",AD1967))*GETVECTOR(_xlfn.CONCAT($S1967,",",$AL$4)))+V1967)</f>
        <v>0.55704322053463484</v>
      </c>
      <c r="AI1967" s="5" cm="1">
        <f t="array" ref="AI1967">TANH(SUM(GETVECTOR(_xlfn.CONCAT(AA1967,",",AE1967))*GETVECTOR(_xlfn.CONCAT($S1967,",",$AL$4)))+W1967)</f>
        <v>0.76059994560735389</v>
      </c>
      <c r="AJ1967" s="5" cm="1">
        <f t="array" ref="AJ1967">SIGMOID(SUM(GETVECTOR(_xlfn.CONCAT(AB1967,",",AF1967))*GETVECTOR(_xlfn.CONCAT($S1967,",",$AL$4)))+X1967)</f>
        <v>0.54572177299458124</v>
      </c>
      <c r="AK1967" s="5">
        <f t="shared" si="614"/>
        <v>0.4236870432395885</v>
      </c>
      <c r="AL1967" s="46">
        <f t="shared" si="615"/>
        <v>0.21830618019146017</v>
      </c>
      <c r="AM1967" s="3">
        <f t="shared" si="616"/>
        <v>-7.7570108468333648E-2</v>
      </c>
      <c r="AN1967" s="3">
        <f t="shared" si="617"/>
        <v>-3.5557541359882192E-2</v>
      </c>
      <c r="AO1967" s="3">
        <f t="shared" si="618"/>
        <v>0</v>
      </c>
      <c r="AP1967" s="3">
        <f t="shared" si="619"/>
        <v>-6.6732632876866146E-3</v>
      </c>
      <c r="AQ1967" s="3">
        <f t="shared" si="620"/>
        <v>-8.3484441427391747E-3</v>
      </c>
      <c r="AR1967" s="3">
        <f t="shared" si="621"/>
        <v>-7.6927629764394923E-3</v>
      </c>
      <c r="AS1967" s="3" cm="1">
        <f t="array" ref="AS1967">SUM(AO1967:AR1967*AC1967:AF1967)</f>
        <v>-1.3115335212924014E-2</v>
      </c>
      <c r="AT1967" s="50">
        <f t="shared" si="622"/>
        <v>6.0171217277890472E-3</v>
      </c>
      <c r="AU1967" s="50">
        <f t="shared" si="623"/>
        <v>7.7570108468333648E-2</v>
      </c>
      <c r="AV1967" s="67"/>
      <c r="AW1967" s="67"/>
    </row>
    <row r="1968" spans="1:49" ht="15" customHeight="1" x14ac:dyDescent="0.25">
      <c r="A1968" s="11">
        <f t="shared" si="612"/>
        <v>1965</v>
      </c>
      <c r="B1968" s="29">
        <v>33012</v>
      </c>
      <c r="C1968" s="25">
        <v>23</v>
      </c>
      <c r="D1968" s="12">
        <v>33.200000000000003</v>
      </c>
      <c r="E1968" s="25">
        <v>24.4</v>
      </c>
      <c r="F1968" s="35">
        <v>89</v>
      </c>
      <c r="G1968" s="25">
        <v>1</v>
      </c>
      <c r="H1968" s="13">
        <v>0</v>
      </c>
      <c r="I1968" s="25">
        <v>0</v>
      </c>
      <c r="J1968" s="12">
        <v>0</v>
      </c>
      <c r="K1968" s="12">
        <v>5</v>
      </c>
      <c r="L1968" s="25" t="s">
        <v>11</v>
      </c>
      <c r="M1968" s="10"/>
      <c r="N1968" s="15"/>
      <c r="O1968" s="15"/>
      <c r="P1968" s="4"/>
      <c r="Q1968" s="55"/>
      <c r="R1968" s="40">
        <f t="shared" si="613"/>
        <v>0.25979381443298966</v>
      </c>
      <c r="S1968" s="42" t="str" cm="1">
        <f t="array" ref="S1968">SETVECTOR(R1968:R1969)</f>
        <v>0.25979381443299,0.295876288659794</v>
      </c>
      <c r="T1968" s="42">
        <f t="shared" si="624"/>
        <v>0.25773195876288657</v>
      </c>
      <c r="U1968" s="5">
        <f t="shared" si="625"/>
        <v>0</v>
      </c>
      <c r="V1968" s="5">
        <f t="shared" si="626"/>
        <v>3.1822238511081763E-2</v>
      </c>
      <c r="W1968" s="5">
        <f t="shared" si="627"/>
        <v>0.81325046141251955</v>
      </c>
      <c r="X1968" s="5">
        <f t="shared" si="628"/>
        <v>-5.3608624134302016E-3</v>
      </c>
      <c r="Y1968" s="46" t="str" cm="1">
        <f t="array" ref="Y1968:AB1968">SETMATRIX(GETMATRIX(Y1967:AB1967)-$O$9*TRANSPOSE(AO1967:AR1967)*GETVECTOR(S1967))</f>
        <v>0.5774,0.5774</v>
      </c>
      <c r="Z1968" s="46" t="str">
        <v>0.480584751721431,0.411566001558277</v>
      </c>
      <c r="AA1968" s="46" t="str">
        <v>0.431017615490268,0.398576349711454</v>
      </c>
      <c r="AB1968" s="46" t="str">
        <v>0.474051832006719,0.38371172706837</v>
      </c>
      <c r="AC1968" s="39" t="str" cm="1">
        <f t="array" ref="AC1968:AF1968">SETMATRIX(GETMATRIX(AC1967:AF1967)-$O$9*TRANSPOSE($AO$4:$AR$4)*$AL$4)</f>
        <v>0.5774</v>
      </c>
      <c r="AD1968" s="39" t="str">
        <v>0.5774</v>
      </c>
      <c r="AE1968" s="39" t="str">
        <v>0.5774</v>
      </c>
      <c r="AF1968" s="39" t="str">
        <v>0.5774</v>
      </c>
      <c r="AG1968" s="5" cm="1">
        <f t="array" ref="AG1968">SIGMOID(SUM(GETVECTOR(_xlfn.CONCAT(Y1968,",",AC1968))*GETVECTOR(_xlfn.CONCAT($S1968,",",$AL$4)))+U1968)</f>
        <v>0.57952990753731792</v>
      </c>
      <c r="AH1968" s="5" cm="1">
        <f t="array" ref="AH1968">SIGMOID(SUM(GETVECTOR(_xlfn.CONCAT(Z1968,",",AD1968))*GETVECTOR(_xlfn.CONCAT($S1968,",",$AL$4)))+V1968)</f>
        <v>0.56916564174609152</v>
      </c>
      <c r="AI1968" s="5" cm="1">
        <f t="array" ref="AI1968">TANH(SUM(GETVECTOR(_xlfn.CONCAT(AA1968,",",AE1968))*GETVECTOR(_xlfn.CONCAT($S1968,",",$AL$4)))+W1968)</f>
        <v>0.77913107262061543</v>
      </c>
      <c r="AJ1968" s="5" cm="1">
        <f t="array" ref="AJ1968">SIGMOID(SUM(GETVECTOR(_xlfn.CONCAT(AB1968,",",AF1968))*GETVECTOR(_xlfn.CONCAT($S1968,",",$AL$4)))+X1968)</f>
        <v>0.55757500199962917</v>
      </c>
      <c r="AK1968" s="5">
        <f t="shared" si="614"/>
        <v>0.4434546369524332</v>
      </c>
      <c r="AL1968" s="46">
        <f t="shared" si="615"/>
        <v>0.23223215579501105</v>
      </c>
      <c r="AM1968" s="3">
        <f t="shared" si="616"/>
        <v>-2.5499802967875518E-2</v>
      </c>
      <c r="AN1968" s="3">
        <f t="shared" si="617"/>
        <v>-1.1751569059904434E-2</v>
      </c>
      <c r="AO1968" s="3">
        <f t="shared" si="618"/>
        <v>0</v>
      </c>
      <c r="AP1968" s="3">
        <f t="shared" si="619"/>
        <v>-2.245201831146969E-3</v>
      </c>
      <c r="AQ1968" s="3">
        <f t="shared" si="620"/>
        <v>-2.6283130991040767E-3</v>
      </c>
      <c r="AR1968" s="3">
        <f t="shared" si="621"/>
        <v>-2.6199851879854345E-3</v>
      </c>
      <c r="AS1968" s="3" cm="1">
        <f t="array" ref="AS1968">SUM(AO1968:AR1968*AC1968:AF1968)</f>
        <v>-4.3267469682697441E-3</v>
      </c>
      <c r="AT1968" s="50">
        <f t="shared" si="622"/>
        <v>6.502399514004731E-4</v>
      </c>
      <c r="AU1968" s="50">
        <f t="shared" si="623"/>
        <v>2.5499802967875518E-2</v>
      </c>
      <c r="AV1968" s="67"/>
      <c r="AW1968" s="67"/>
    </row>
    <row r="1969" spans="1:49" ht="15" customHeight="1" x14ac:dyDescent="0.25">
      <c r="A1969" s="11">
        <f t="shared" si="612"/>
        <v>1966</v>
      </c>
      <c r="B1969" s="29">
        <v>33013</v>
      </c>
      <c r="C1969" s="25">
        <v>17</v>
      </c>
      <c r="D1969" s="12">
        <v>31.2</v>
      </c>
      <c r="E1969" s="25">
        <v>26</v>
      </c>
      <c r="F1969" s="35">
        <v>82</v>
      </c>
      <c r="G1969" s="25">
        <v>4</v>
      </c>
      <c r="H1969" s="13">
        <v>0</v>
      </c>
      <c r="I1969" s="25">
        <v>0</v>
      </c>
      <c r="J1969" s="12">
        <v>0</v>
      </c>
      <c r="K1969" s="12">
        <v>5</v>
      </c>
      <c r="L1969" s="25" t="s">
        <v>11</v>
      </c>
      <c r="M1969" s="10"/>
      <c r="N1969" s="15"/>
      <c r="O1969" s="15"/>
      <c r="P1969" s="4"/>
      <c r="Q1969" s="55"/>
      <c r="R1969" s="40">
        <f t="shared" si="613"/>
        <v>0.29587628865979382</v>
      </c>
      <c r="S1969" s="42" t="str" cm="1">
        <f t="array" ref="S1969">SETVECTOR(R1969:R1970)</f>
        <v>0.295876288659794,0.257731958762887</v>
      </c>
      <c r="T1969" s="42">
        <f t="shared" si="624"/>
        <v>1.0309278350515464E-2</v>
      </c>
      <c r="U1969" s="5">
        <f t="shared" si="625"/>
        <v>0</v>
      </c>
      <c r="V1969" s="5">
        <f t="shared" si="626"/>
        <v>3.2046758694196459E-2</v>
      </c>
      <c r="W1969" s="5">
        <f t="shared" si="627"/>
        <v>0.81351329272243</v>
      </c>
      <c r="X1969" s="5">
        <f t="shared" si="628"/>
        <v>-5.0988638946316582E-3</v>
      </c>
      <c r="Y1969" s="46" t="str" cm="1">
        <f t="array" ref="Y1969:AB1969">SETMATRIX(GETMATRIX(Y1968:AB1968)-$O$9*TRANSPOSE(AO1968:AR1968)*GETVECTOR(S1968))</f>
        <v>0.5774,0.5774</v>
      </c>
      <c r="Z1969" s="46" t="str">
        <v>0.48064308067622,0.411632431756786</v>
      </c>
      <c r="AA1969" s="46" t="str">
        <v>0.431085897438822,0.398654115263974</v>
      </c>
      <c r="AB1969" s="46" t="str">
        <v>0.474119897601293,0.383789246217746</v>
      </c>
      <c r="AC1969" s="39" t="str" cm="1">
        <f t="array" ref="AC1969:AF1969">SETMATRIX(GETMATRIX(AC1968:AF1968)-$O$9*TRANSPOSE($AO$4:$AR$4)*$AL$4)</f>
        <v>0.5774</v>
      </c>
      <c r="AD1969" s="39" t="str">
        <v>0.5774</v>
      </c>
      <c r="AE1969" s="39" t="str">
        <v>0.5774</v>
      </c>
      <c r="AF1969" s="39" t="str">
        <v>0.5774</v>
      </c>
      <c r="AG1969" s="5" cm="1">
        <f t="array" ref="AG1969">SIGMOID(SUM(GETVECTOR(_xlfn.CONCAT(Y1969,",",AC1969))*GETVECTOR(_xlfn.CONCAT($S1969,",",$AL$4)))+U1969)</f>
        <v>0.57923978125367126</v>
      </c>
      <c r="AH1969" s="5" cm="1">
        <f t="array" ref="AH1969">SIGMOID(SUM(GETVECTOR(_xlfn.CONCAT(Z1969,",",AD1969))*GETVECTOR(_xlfn.CONCAT($S1969,",",$AL$4)))+V1969)</f>
        <v>0.56963165699586993</v>
      </c>
      <c r="AI1969" s="5" cm="1">
        <f t="array" ref="AI1969">TANH(SUM(GETVECTOR(_xlfn.CONCAT(AA1969,",",AE1969))*GETVECTOR(_xlfn.CONCAT($S1969,",",$AL$4)))+W1969)</f>
        <v>0.7793870827537297</v>
      </c>
      <c r="AJ1969" s="5" cm="1">
        <f t="array" ref="AJ1969">SIGMOID(SUM(GETVECTOR(_xlfn.CONCAT(AB1969,",",AF1969))*GETVECTOR(_xlfn.CONCAT($S1969,",",$AL$4)))+X1969)</f>
        <v>0.55825837141272283</v>
      </c>
      <c r="AK1969" s="5">
        <f t="shared" si="614"/>
        <v>0.44396355539018423</v>
      </c>
      <c r="AL1969" s="46">
        <f t="shared" si="615"/>
        <v>0.23275155423589999</v>
      </c>
      <c r="AM1969" s="3">
        <f t="shared" si="616"/>
        <v>0.22244227588538454</v>
      </c>
      <c r="AN1969" s="3">
        <f t="shared" si="617"/>
        <v>0.10259450659820543</v>
      </c>
      <c r="AO1969" s="3">
        <f t="shared" si="618"/>
        <v>0</v>
      </c>
      <c r="AP1969" s="3">
        <f t="shared" si="619"/>
        <v>1.9602512791413791E-2</v>
      </c>
      <c r="AQ1969" s="3">
        <f t="shared" si="620"/>
        <v>2.2941382990940819E-2</v>
      </c>
      <c r="AR1969" s="3">
        <f t="shared" si="621"/>
        <v>2.2870636298435429E-2</v>
      </c>
      <c r="AS1969" s="3" cm="1">
        <f t="array" ref="AS1969">SUM(AO1969:AR1969*AC1969:AF1969)</f>
        <v>3.7770350823448165E-2</v>
      </c>
      <c r="AT1969" s="50">
        <f t="shared" si="622"/>
        <v>4.9480566101069524E-2</v>
      </c>
      <c r="AU1969" s="50">
        <f t="shared" si="623"/>
        <v>0.22244227588538454</v>
      </c>
      <c r="AV1969" s="67"/>
      <c r="AW1969" s="67"/>
    </row>
    <row r="1970" spans="1:49" ht="15" customHeight="1" x14ac:dyDescent="0.25">
      <c r="A1970" s="11">
        <f t="shared" si="612"/>
        <v>1967</v>
      </c>
      <c r="B1970" s="29">
        <v>33014</v>
      </c>
      <c r="C1970" s="25">
        <v>22</v>
      </c>
      <c r="D1970" s="12">
        <v>32</v>
      </c>
      <c r="E1970" s="25">
        <v>26.5</v>
      </c>
      <c r="F1970" s="35">
        <v>86</v>
      </c>
      <c r="G1970" s="25">
        <v>0</v>
      </c>
      <c r="H1970" s="13">
        <v>0</v>
      </c>
      <c r="I1970" s="25">
        <v>0</v>
      </c>
      <c r="J1970" s="12">
        <v>0</v>
      </c>
      <c r="K1970" s="12">
        <v>5</v>
      </c>
      <c r="L1970" s="25" t="s">
        <v>11</v>
      </c>
      <c r="M1970" s="10"/>
      <c r="N1970" s="15"/>
      <c r="O1970" s="15"/>
      <c r="P1970" s="4"/>
      <c r="Q1970" s="55"/>
      <c r="R1970" s="40">
        <f t="shared" si="613"/>
        <v>0.25773195876288657</v>
      </c>
      <c r="S1970" s="42" t="str" cm="1">
        <f t="array" ref="S1970">SETVECTOR(R1970:R1971)</f>
        <v>0.257731958762887,0.0103092783505155</v>
      </c>
      <c r="T1970" s="42">
        <f t="shared" si="624"/>
        <v>0.16185567010309276</v>
      </c>
      <c r="U1970" s="5">
        <f t="shared" si="625"/>
        <v>0</v>
      </c>
      <c r="V1970" s="5">
        <f t="shared" si="626"/>
        <v>3.0086507415055079E-2</v>
      </c>
      <c r="W1970" s="5">
        <f t="shared" si="627"/>
        <v>0.81121915442333592</v>
      </c>
      <c r="X1970" s="5">
        <f t="shared" si="628"/>
        <v>-7.3859275244752016E-3</v>
      </c>
      <c r="Y1970" s="46" t="str" cm="1">
        <f t="array" ref="Y1970:AB1970">SETMATRIX(GETMATRIX(Y1969:AB1969)-$O$9*TRANSPOSE(AO1969:AR1969)*GETVECTOR(S1969))</f>
        <v>0.5774,0.5774</v>
      </c>
      <c r="Z1970" s="46" t="str">
        <v>0.480063088802907,0.411127212354945</v>
      </c>
      <c r="AA1970" s="46" t="str">
        <v>0.430407116313214,0.398062842506476</v>
      </c>
      <c r="AB1970" s="46" t="str">
        <v>0.473443209702566,0.383199796828611</v>
      </c>
      <c r="AC1970" s="39" t="str" cm="1">
        <f t="array" ref="AC1970:AF1970">SETMATRIX(GETMATRIX(AC1969:AF1969)-$O$9*TRANSPOSE($AO$4:$AR$4)*$AL$4)</f>
        <v>0.5774</v>
      </c>
      <c r="AD1970" s="39" t="str">
        <v>0.5774</v>
      </c>
      <c r="AE1970" s="39" t="str">
        <v>0.5774</v>
      </c>
      <c r="AF1970" s="39" t="str">
        <v>0.5774</v>
      </c>
      <c r="AG1970" s="5" cm="1">
        <f t="array" ref="AG1970">SIGMOID(SUM(GETVECTOR(_xlfn.CONCAT(Y1970,",",AC1970))*GETVECTOR(_xlfn.CONCAT($S1970,",",$AL$4)))+U1970)</f>
        <v>0.53861470571488013</v>
      </c>
      <c r="AH1970" s="5" cm="1">
        <f t="array" ref="AH1970">SIGMOID(SUM(GETVECTOR(_xlfn.CONCAT(Z1970,",",AD1970))*GETVECTOR(_xlfn.CONCAT($S1970,",",$AL$4)))+V1970)</f>
        <v>0.5394310829254132</v>
      </c>
      <c r="AI1970" s="5" cm="1">
        <f t="array" ref="AI1970">TANH(SUM(GETVECTOR(_xlfn.CONCAT(AA1970,",",AE1970))*GETVECTOR(_xlfn.CONCAT($S1970,",",$AL$4)))+W1970)</f>
        <v>0.72884193110012785</v>
      </c>
      <c r="AJ1970" s="5" cm="1">
        <f t="array" ref="AJ1970">SIGMOID(SUM(GETVECTOR(_xlfn.CONCAT(AB1970,",",AF1970))*GETVECTOR(_xlfn.CONCAT($S1970,",",$AL$4)))+X1970)</f>
        <v>0.52961181433428206</v>
      </c>
      <c r="AK1970" s="5">
        <f t="shared" si="614"/>
        <v>0.39315999217479136</v>
      </c>
      <c r="AL1970" s="46">
        <f t="shared" si="615"/>
        <v>0.1981178380751708</v>
      </c>
      <c r="AM1970" s="3">
        <f t="shared" si="616"/>
        <v>3.6262167972078041E-2</v>
      </c>
      <c r="AN1970" s="3">
        <f t="shared" si="617"/>
        <v>1.6517404823202301E-2</v>
      </c>
      <c r="AO1970" s="3">
        <f t="shared" si="618"/>
        <v>0</v>
      </c>
      <c r="AP1970" s="3">
        <f t="shared" si="619"/>
        <v>2.9909266031466534E-3</v>
      </c>
      <c r="AQ1970" s="3">
        <f t="shared" si="620"/>
        <v>4.1769146420999465E-3</v>
      </c>
      <c r="AR1970" s="3">
        <f t="shared" si="621"/>
        <v>3.3793544881945137E-3</v>
      </c>
      <c r="AS1970" s="3" cm="1">
        <f t="array" ref="AS1970">SUM(AO1970:AR1970*AC1970:AF1970)</f>
        <v>6.0899508164888993E-3</v>
      </c>
      <c r="AT1970" s="50">
        <f t="shared" si="622"/>
        <v>1.3149448260352024E-3</v>
      </c>
      <c r="AU1970" s="50">
        <f t="shared" si="623"/>
        <v>3.6262167972078041E-2</v>
      </c>
      <c r="AV1970" s="67"/>
      <c r="AW1970" s="67"/>
    </row>
    <row r="1971" spans="1:49" ht="15" customHeight="1" x14ac:dyDescent="0.25">
      <c r="A1971" s="11">
        <f t="shared" si="612"/>
        <v>1968</v>
      </c>
      <c r="B1971" s="29">
        <v>33015</v>
      </c>
      <c r="C1971" s="25">
        <v>20</v>
      </c>
      <c r="D1971" s="12">
        <v>32.299999999999997</v>
      </c>
      <c r="E1971" s="25">
        <v>25.8</v>
      </c>
      <c r="F1971" s="35">
        <v>85</v>
      </c>
      <c r="G1971" s="25">
        <v>0</v>
      </c>
      <c r="H1971" s="13">
        <v>0</v>
      </c>
      <c r="I1971" s="25">
        <v>0</v>
      </c>
      <c r="J1971" s="12">
        <v>0</v>
      </c>
      <c r="K1971" s="12">
        <v>5</v>
      </c>
      <c r="L1971" s="25" t="s">
        <v>11</v>
      </c>
      <c r="M1971" s="10"/>
      <c r="N1971" s="15"/>
      <c r="O1971" s="15"/>
      <c r="P1971" s="4"/>
      <c r="Q1971" s="55"/>
      <c r="R1971" s="40">
        <f t="shared" si="613"/>
        <v>1.0309278350515464E-2</v>
      </c>
      <c r="S1971" s="42" t="str" cm="1">
        <f t="array" ref="S1971">SETVECTOR(R1971:R1972)</f>
        <v>0.0103092783505155,0.161855670103093</v>
      </c>
      <c r="T1971" s="42">
        <f t="shared" si="624"/>
        <v>0.19587628865979381</v>
      </c>
      <c r="U1971" s="5">
        <f t="shared" si="625"/>
        <v>0</v>
      </c>
      <c r="V1971" s="5">
        <f t="shared" si="626"/>
        <v>2.9787414754740414E-2</v>
      </c>
      <c r="W1971" s="5">
        <f t="shared" si="627"/>
        <v>0.81080146295912592</v>
      </c>
      <c r="X1971" s="5">
        <f t="shared" si="628"/>
        <v>-7.7238629732946529E-3</v>
      </c>
      <c r="Y1971" s="46" t="str" cm="1">
        <f t="array" ref="Y1971:AB1971">SETMATRIX(GETMATRIX(Y1970:AB1970)-$O$9*TRANSPOSE(AO1970:AR1970)*GETVECTOR(S1970))</f>
        <v>0.5774,0.5774</v>
      </c>
      <c r="Z1971" s="46" t="str">
        <v>0.479986003065712,0.411124128925457</v>
      </c>
      <c r="AA1971" s="46" t="str">
        <v>0.430299463873985,0.398058536408907</v>
      </c>
      <c r="AB1971" s="46" t="str">
        <v>0.473356112937406,0.383196312958005</v>
      </c>
      <c r="AC1971" s="39" t="str" cm="1">
        <f t="array" ref="AC1971:AF1971">SETMATRIX(GETMATRIX(AC1970:AF1970)-$O$9*TRANSPOSE($AO$4:$AR$4)*$AL$4)</f>
        <v>0.5774</v>
      </c>
      <c r="AD1971" s="39" t="str">
        <v>0.5774</v>
      </c>
      <c r="AE1971" s="39" t="str">
        <v>0.5774</v>
      </c>
      <c r="AF1971" s="39" t="str">
        <v>0.5774</v>
      </c>
      <c r="AG1971" s="5" cm="1">
        <f t="array" ref="AG1971">SIGMOID(SUM(GETVECTOR(_xlfn.CONCAT(Y1971,",",AC1971))*GETVECTOR(_xlfn.CONCAT($S1971,",",$AL$4)))+U1971)</f>
        <v>0.52483156496816241</v>
      </c>
      <c r="AH1971" s="5" cm="1">
        <f t="array" ref="AH1971">SIGMOID(SUM(GETVECTOR(_xlfn.CONCAT(Z1971,",",AD1971))*GETVECTOR(_xlfn.CONCAT($S1971,",",$AL$4)))+V1971)</f>
        <v>0.52529800338597565</v>
      </c>
      <c r="AI1971" s="5" cm="1">
        <f t="array" ref="AI1971">TANH(SUM(GETVECTOR(_xlfn.CONCAT(AA1971,",",AE1971))*GETVECTOR(_xlfn.CONCAT($S1971,",",$AL$4)))+W1971)</f>
        <v>0.70625174136268587</v>
      </c>
      <c r="AJ1971" s="5" cm="1">
        <f t="array" ref="AJ1971">SIGMOID(SUM(GETVECTOR(_xlfn.CONCAT(AB1971,",",AF1971))*GETVECTOR(_xlfn.CONCAT($S1971,",",$AL$4)))+X1971)</f>
        <v>0.51479033205172364</v>
      </c>
      <c r="AK1971" s="5">
        <f t="shared" si="614"/>
        <v>0.37099262962568735</v>
      </c>
      <c r="AL1971" s="46">
        <f t="shared" si="615"/>
        <v>0.18267831720426495</v>
      </c>
      <c r="AM1971" s="3">
        <f t="shared" si="616"/>
        <v>-1.3197971455528867E-2</v>
      </c>
      <c r="AN1971" s="3">
        <f t="shared" si="617"/>
        <v>-5.9386274471152738E-3</v>
      </c>
      <c r="AO1971" s="3">
        <f t="shared" si="618"/>
        <v>0</v>
      </c>
      <c r="AP1971" s="3">
        <f t="shared" si="619"/>
        <v>-1.0458572739721712E-3</v>
      </c>
      <c r="AQ1971" s="3">
        <f t="shared" si="620"/>
        <v>-1.5635444763632696E-3</v>
      </c>
      <c r="AR1971" s="3">
        <f t="shared" si="621"/>
        <v>-1.1698323656671079E-3</v>
      </c>
      <c r="AS1971" s="3" cm="1">
        <f t="array" ref="AS1971">SUM(AO1971:AR1971*AC1971:AF1971)</f>
        <v>-2.1821297785798717E-3</v>
      </c>
      <c r="AT1971" s="50">
        <f t="shared" si="622"/>
        <v>1.7418645054095478E-4</v>
      </c>
      <c r="AU1971" s="50">
        <f t="shared" si="623"/>
        <v>1.3197971455528867E-2</v>
      </c>
      <c r="AV1971" s="67"/>
      <c r="AW1971" s="67"/>
    </row>
    <row r="1972" spans="1:49" ht="15" customHeight="1" x14ac:dyDescent="0.25">
      <c r="A1972" s="11">
        <f t="shared" si="612"/>
        <v>1969</v>
      </c>
      <c r="B1972" s="29">
        <v>33016</v>
      </c>
      <c r="C1972" s="25">
        <v>21</v>
      </c>
      <c r="D1972" s="12">
        <v>32.799999999999997</v>
      </c>
      <c r="E1972" s="25">
        <v>25.3</v>
      </c>
      <c r="F1972" s="35">
        <v>82</v>
      </c>
      <c r="G1972" s="25">
        <v>0</v>
      </c>
      <c r="H1972" s="13">
        <v>0</v>
      </c>
      <c r="I1972" s="25">
        <v>0</v>
      </c>
      <c r="J1972" s="12">
        <v>0</v>
      </c>
      <c r="K1972" s="12">
        <v>5</v>
      </c>
      <c r="L1972" s="25" t="s">
        <v>11</v>
      </c>
      <c r="M1972" s="10"/>
      <c r="N1972" s="15"/>
      <c r="O1972" s="15"/>
      <c r="P1972" s="4"/>
      <c r="Q1972" s="55"/>
      <c r="R1972" s="40">
        <f t="shared" si="613"/>
        <v>0.16185567010309276</v>
      </c>
      <c r="S1972" s="42" t="str" cm="1">
        <f t="array" ref="S1972">SETVECTOR(R1972:R1973)</f>
        <v>0.161855670103093,0.195876288659794</v>
      </c>
      <c r="T1972" s="42">
        <f t="shared" si="624"/>
        <v>4.1237113402061855E-2</v>
      </c>
      <c r="U1972" s="5">
        <f t="shared" si="625"/>
        <v>0</v>
      </c>
      <c r="V1972" s="5">
        <f t="shared" si="626"/>
        <v>2.989200048213763E-2</v>
      </c>
      <c r="W1972" s="5">
        <f t="shared" si="627"/>
        <v>0.8109578174067622</v>
      </c>
      <c r="X1972" s="5">
        <f t="shared" si="628"/>
        <v>-7.6068797367279421E-3</v>
      </c>
      <c r="Y1972" s="46" t="str" cm="1">
        <f t="array" ref="Y1972:AB1972">SETMATRIX(GETMATRIX(Y1971:AB1971)-$O$9*TRANSPOSE(AO1971:AR1971)*GETVECTOR(S1971))</f>
        <v>0.5774,0.5774</v>
      </c>
      <c r="Z1972" s="46" t="str">
        <v>0.479987081269087,0.411141056718448</v>
      </c>
      <c r="AA1972" s="46" t="str">
        <v>0.430301075775507,0.398083843262803</v>
      </c>
      <c r="AB1972" s="46" t="str">
        <v>0.473357318950154,0.38321524735815</v>
      </c>
      <c r="AC1972" s="39" t="str" cm="1">
        <f t="array" ref="AC1972:AF1972">SETMATRIX(GETMATRIX(AC1971:AF1971)-$O$9*TRANSPOSE($AO$4:$AR$4)*$AL$4)</f>
        <v>0.5774</v>
      </c>
      <c r="AD1972" s="39" t="str">
        <v>0.5774</v>
      </c>
      <c r="AE1972" s="39" t="str">
        <v>0.5774</v>
      </c>
      <c r="AF1972" s="39" t="str">
        <v>0.5774</v>
      </c>
      <c r="AG1972" s="5" cm="1">
        <f t="array" ref="AG1972">SIGMOID(SUM(GETVECTOR(_xlfn.CONCAT(Y1972,",",AC1972))*GETVECTOR(_xlfn.CONCAT($S1972,",",$AL$4)))+U1972)</f>
        <v>0.55145579256323818</v>
      </c>
      <c r="AH1972" s="5" cm="1">
        <f t="array" ref="AH1972">SIGMOID(SUM(GETVECTOR(_xlfn.CONCAT(Z1972,",",AD1972))*GETVECTOR(_xlfn.CONCAT($S1972,",",$AL$4)))+V1972)</f>
        <v>0.54689016151021741</v>
      </c>
      <c r="AI1972" s="5" cm="1">
        <f t="array" ref="AI1972">TANH(SUM(GETVECTOR(_xlfn.CONCAT(AA1972,",",AE1972))*GETVECTOR(_xlfn.CONCAT($S1972,",",$AL$4)))+W1972)</f>
        <v>0.74364265736166224</v>
      </c>
      <c r="AJ1972" s="5" cm="1">
        <f t="array" ref="AJ1972">SIGMOID(SUM(GETVECTOR(_xlfn.CONCAT(AB1972,",",AF1972))*GETVECTOR(_xlfn.CONCAT($S1972,",",$AL$4)))+X1972)</f>
        <v>0.53595569505965557</v>
      </c>
      <c r="AK1972" s="5">
        <f t="shared" si="614"/>
        <v>0.40669085299040675</v>
      </c>
      <c r="AL1972" s="46">
        <f t="shared" si="615"/>
        <v>0.20669630548590109</v>
      </c>
      <c r="AM1972" s="3">
        <f t="shared" si="616"/>
        <v>0.16545919208383925</v>
      </c>
      <c r="AN1972" s="3">
        <f t="shared" si="617"/>
        <v>7.5489323471733719E-2</v>
      </c>
      <c r="AO1972" s="3">
        <f t="shared" si="618"/>
        <v>0</v>
      </c>
      <c r="AP1972" s="3">
        <f t="shared" si="619"/>
        <v>1.3910842392951114E-2</v>
      </c>
      <c r="AQ1972" s="3">
        <f t="shared" si="620"/>
        <v>1.8453930905161283E-2</v>
      </c>
      <c r="AR1972" s="3">
        <f t="shared" si="621"/>
        <v>1.5870224142822267E-2</v>
      </c>
      <c r="AS1972" s="3" cm="1">
        <f t="array" ref="AS1972">SUM(AO1972:AR1972*AC1972:AF1972)</f>
        <v>2.7850887522395677E-2</v>
      </c>
      <c r="AT1972" s="50">
        <f t="shared" si="622"/>
        <v>2.7376744245036812E-2</v>
      </c>
      <c r="AU1972" s="50">
        <f t="shared" si="623"/>
        <v>0.16545919208383925</v>
      </c>
      <c r="AV1972" s="67"/>
      <c r="AW1972" s="67"/>
    </row>
    <row r="1973" spans="1:49" ht="15" customHeight="1" x14ac:dyDescent="0.25">
      <c r="A1973" s="11">
        <f t="shared" si="612"/>
        <v>1970</v>
      </c>
      <c r="B1973" s="29">
        <v>33017</v>
      </c>
      <c r="C1973" s="25">
        <v>21</v>
      </c>
      <c r="D1973" s="12">
        <v>33</v>
      </c>
      <c r="E1973" s="25">
        <v>24.9</v>
      </c>
      <c r="F1973" s="35">
        <v>87</v>
      </c>
      <c r="G1973" s="25">
        <v>0</v>
      </c>
      <c r="H1973" s="13">
        <v>0</v>
      </c>
      <c r="I1973" s="25">
        <v>0</v>
      </c>
      <c r="J1973" s="12">
        <v>0</v>
      </c>
      <c r="K1973" s="12">
        <v>4</v>
      </c>
      <c r="L1973" s="25" t="s">
        <v>11</v>
      </c>
      <c r="M1973" s="10"/>
      <c r="N1973" s="15"/>
      <c r="O1973" s="15"/>
      <c r="P1973" s="4"/>
      <c r="Q1973" s="55"/>
      <c r="R1973" s="40">
        <f t="shared" si="613"/>
        <v>0.19587628865979381</v>
      </c>
      <c r="S1973" s="42" t="str" cm="1">
        <f t="array" ref="S1973">SETVECTOR(R1973:R1974)</f>
        <v>0.195876288659794,0.0412371134020619</v>
      </c>
      <c r="T1973" s="42">
        <f t="shared" si="624"/>
        <v>0.70206185567010304</v>
      </c>
      <c r="U1973" s="5">
        <f t="shared" si="625"/>
        <v>0</v>
      </c>
      <c r="V1973" s="5">
        <f t="shared" si="626"/>
        <v>2.8500916242842518E-2</v>
      </c>
      <c r="W1973" s="5">
        <f t="shared" si="627"/>
        <v>0.80911242431624608</v>
      </c>
      <c r="X1973" s="5">
        <f t="shared" si="628"/>
        <v>-9.1939021510101682E-3</v>
      </c>
      <c r="Y1973" s="46" t="str" cm="1">
        <f t="array" ref="Y1973:AB1973">SETMATRIX(GETMATRIX(Y1972:AB1972)-$O$9*TRANSPOSE(AO1972:AR1972)*GETVECTOR(S1972))</f>
        <v>0.5774,0.5774</v>
      </c>
      <c r="Z1973" s="46" t="str">
        <v>0.479761926397366,0.410868576300442</v>
      </c>
      <c r="AA1973" s="46" t="str">
        <v>0.430002388440238,0.397722374513114</v>
      </c>
      <c r="AB1973" s="46" t="str">
        <v>0.473100450373822,0.38290438729762</v>
      </c>
      <c r="AC1973" s="39" t="str" cm="1">
        <f t="array" ref="AC1973:AF1973">SETMATRIX(GETMATRIX(AC1972:AF1972)-$O$9*TRANSPOSE($AO$4:$AR$4)*$AL$4)</f>
        <v>0.5774</v>
      </c>
      <c r="AD1973" s="39" t="str">
        <v>0.5774</v>
      </c>
      <c r="AE1973" s="39" t="str">
        <v>0.5774</v>
      </c>
      <c r="AF1973" s="39" t="str">
        <v>0.5774</v>
      </c>
      <c r="AG1973" s="5" cm="1">
        <f t="array" ref="AG1973">SIGMOID(SUM(GETVECTOR(_xlfn.CONCAT(Y1973,",",AC1973))*GETVECTOR(_xlfn.CONCAT($S1973,",",$AL$4)))+U1973)</f>
        <v>0.53417395610824714</v>
      </c>
      <c r="AH1973" s="5" cm="1">
        <f t="array" ref="AH1973">SIGMOID(SUM(GETVECTOR(_xlfn.CONCAT(Z1973,",",AD1973))*GETVECTOR(_xlfn.CONCAT($S1973,",",$AL$4)))+V1973)</f>
        <v>0.53479813689780886</v>
      </c>
      <c r="AI1973" s="5" cm="1">
        <f t="array" ref="AI1973">TANH(SUM(GETVECTOR(_xlfn.CONCAT(AA1973,",",AE1973))*GETVECTOR(_xlfn.CONCAT($S1973,",",$AL$4)))+W1973)</f>
        <v>0.7210077361090268</v>
      </c>
      <c r="AJ1973" s="5" cm="1">
        <f t="array" ref="AJ1973">SIGMOID(SUM(GETVECTOR(_xlfn.CONCAT(AB1973,",",AF1973))*GETVECTOR(_xlfn.CONCAT($S1973,",",$AL$4)))+X1973)</f>
        <v>0.52479592512071982</v>
      </c>
      <c r="AK1973" s="5">
        <f t="shared" si="614"/>
        <v>0.38559359396001458</v>
      </c>
      <c r="AL1973" s="46">
        <f t="shared" si="615"/>
        <v>0.19289152406735802</v>
      </c>
      <c r="AM1973" s="3">
        <f t="shared" si="616"/>
        <v>-0.50917033160274505</v>
      </c>
      <c r="AN1973" s="3">
        <f t="shared" si="617"/>
        <v>-0.23111120321069259</v>
      </c>
      <c r="AO1973" s="3">
        <f t="shared" si="618"/>
        <v>0</v>
      </c>
      <c r="AP1973" s="3">
        <f t="shared" si="619"/>
        <v>-4.1456463774692733E-2</v>
      </c>
      <c r="AQ1973" s="3">
        <f t="shared" si="620"/>
        <v>-5.934523688617456E-2</v>
      </c>
      <c r="AR1973" s="3">
        <f t="shared" si="621"/>
        <v>-4.667199774561067E-2</v>
      </c>
      <c r="AS1973" s="3" cm="1">
        <f t="array" ref="AS1973">SUM(AO1973:AR1973*AC1973:AF1973)</f>
        <v>-8.5151313459900374E-2</v>
      </c>
      <c r="AT1973" s="50">
        <f t="shared" si="622"/>
        <v>0.25925442658444936</v>
      </c>
      <c r="AU1973" s="50">
        <f t="shared" si="623"/>
        <v>0.50917033160274505</v>
      </c>
      <c r="AV1973" s="67"/>
      <c r="AW1973" s="67"/>
    </row>
    <row r="1974" spans="1:49" ht="15" customHeight="1" x14ac:dyDescent="0.25">
      <c r="A1974" s="11">
        <f t="shared" si="612"/>
        <v>1971</v>
      </c>
      <c r="B1974" s="29">
        <v>33018</v>
      </c>
      <c r="C1974" s="25">
        <v>16</v>
      </c>
      <c r="D1974" s="12">
        <v>33</v>
      </c>
      <c r="E1974" s="25">
        <v>24.2</v>
      </c>
      <c r="F1974" s="35">
        <v>86</v>
      </c>
      <c r="G1974" s="25">
        <v>0</v>
      </c>
      <c r="H1974" s="13">
        <v>0</v>
      </c>
      <c r="I1974" s="25">
        <v>0</v>
      </c>
      <c r="J1974" s="12">
        <v>0</v>
      </c>
      <c r="K1974" s="12">
        <v>3</v>
      </c>
      <c r="L1974" s="25" t="s">
        <v>11</v>
      </c>
      <c r="M1974" s="10"/>
      <c r="N1974" s="15"/>
      <c r="O1974" s="15"/>
      <c r="P1974" s="4"/>
      <c r="Q1974" s="55"/>
      <c r="R1974" s="40">
        <f t="shared" si="613"/>
        <v>4.1237113402061855E-2</v>
      </c>
      <c r="S1974" s="42" t="str" cm="1">
        <f t="array" ref="S1974">SETVECTOR(R1974:R1975)</f>
        <v>0.0412371134020619,0.702061855670103</v>
      </c>
      <c r="T1974" s="42">
        <f t="shared" si="624"/>
        <v>6.3917525773195871E-2</v>
      </c>
      <c r="U1974" s="5">
        <f t="shared" si="625"/>
        <v>0</v>
      </c>
      <c r="V1974" s="5">
        <f t="shared" si="626"/>
        <v>3.2646562620311792E-2</v>
      </c>
      <c r="W1974" s="5">
        <f t="shared" si="627"/>
        <v>0.81504694800486355</v>
      </c>
      <c r="X1974" s="5">
        <f t="shared" si="628"/>
        <v>-4.5267023764491007E-3</v>
      </c>
      <c r="Y1974" s="46" t="str" cm="1">
        <f t="array" ref="Y1974:AB1974">SETMATRIX(GETMATRIX(Y1973:AB1973)-$O$9*TRANSPOSE(AO1973:AR1973)*GETVECTOR(S1973))</f>
        <v>0.5774,0.5774</v>
      </c>
      <c r="Z1974" s="46" t="str">
        <v>0.480573960223881,0.411039530790235</v>
      </c>
      <c r="AA1974" s="46" t="str">
        <v>0.431164820915328,0.397967097139449</v>
      </c>
      <c r="AB1974" s="46" t="str">
        <v>0.474014644144097,0.383096849143994</v>
      </c>
      <c r="AC1974" s="39" t="str" cm="1">
        <f t="array" ref="AC1974:AF1974">SETMATRIX(GETMATRIX(AC1973:AF1973)-$O$9*TRANSPOSE($AO$4:$AR$4)*$AL$4)</f>
        <v>0.5774</v>
      </c>
      <c r="AD1974" s="39" t="str">
        <v>0.5774</v>
      </c>
      <c r="AE1974" s="39" t="str">
        <v>0.5774</v>
      </c>
      <c r="AF1974" s="39" t="str">
        <v>0.5774</v>
      </c>
      <c r="AG1974" s="5" cm="1">
        <f t="array" ref="AG1974">SIGMOID(SUM(GETVECTOR(_xlfn.CONCAT(Y1974,",",AC1974))*GETVECTOR(_xlfn.CONCAT($S1974,",",$AL$4)))+U1974)</f>
        <v>0.60567803998846881</v>
      </c>
      <c r="AH1974" s="5" cm="1">
        <f t="array" ref="AH1974">SIGMOID(SUM(GETVECTOR(_xlfn.CONCAT(Z1974,",",AD1974))*GETVECTOR(_xlfn.CONCAT($S1974,",",$AL$4)))+V1974)</f>
        <v>0.58444294009603714</v>
      </c>
      <c r="AI1974" s="5" cm="1">
        <f t="array" ref="AI1974">TANH(SUM(GETVECTOR(_xlfn.CONCAT(AA1974,",",AE1974))*GETVECTOR(_xlfn.CONCAT($S1974,",",$AL$4)))+W1974)</f>
        <v>0.80484729627671914</v>
      </c>
      <c r="AJ1974" s="5" cm="1">
        <f t="array" ref="AJ1974">SIGMOID(SUM(GETVECTOR(_xlfn.CONCAT(AB1974,",",AF1974))*GETVECTOR(_xlfn.CONCAT($S1974,",",$AL$4)))+X1974)</f>
        <v>0.57052120724247835</v>
      </c>
      <c r="AK1974" s="5">
        <f t="shared" si="614"/>
        <v>0.47038732016431201</v>
      </c>
      <c r="AL1974" s="46">
        <f t="shared" si="615"/>
        <v>0.25018051497474708</v>
      </c>
      <c r="AM1974" s="3">
        <f t="shared" si="616"/>
        <v>0.18626298920155121</v>
      </c>
      <c r="AN1974" s="3">
        <f t="shared" si="617"/>
        <v>8.5832592533329005E-2</v>
      </c>
      <c r="AO1974" s="3">
        <f t="shared" si="618"/>
        <v>0</v>
      </c>
      <c r="AP1974" s="3">
        <f t="shared" si="619"/>
        <v>1.677793477186091E-2</v>
      </c>
      <c r="AQ1974" s="3">
        <f t="shared" si="620"/>
        <v>1.7668894718839166E-2</v>
      </c>
      <c r="AR1974" s="3">
        <f t="shared" si="621"/>
        <v>2.0013441411016953E-2</v>
      </c>
      <c r="AS1974" s="3" cm="1">
        <f t="array" ref="AS1974">SUM(AO1974:AR1974*AC1974:AF1974)</f>
        <v>3.1445360418651418E-2</v>
      </c>
      <c r="AT1974" s="50">
        <f t="shared" si="622"/>
        <v>3.4693901146297182E-2</v>
      </c>
      <c r="AU1974" s="50">
        <f t="shared" si="623"/>
        <v>0.18626298920155121</v>
      </c>
      <c r="AV1974" s="67"/>
      <c r="AW1974" s="67"/>
    </row>
    <row r="1975" spans="1:49" ht="15" customHeight="1" x14ac:dyDescent="0.25">
      <c r="A1975" s="11">
        <f t="shared" si="612"/>
        <v>1972</v>
      </c>
      <c r="B1975" s="29">
        <v>33019</v>
      </c>
      <c r="C1975" s="25">
        <v>19</v>
      </c>
      <c r="D1975" s="12">
        <v>32.200000000000003</v>
      </c>
      <c r="E1975" s="25">
        <v>24.1</v>
      </c>
      <c r="F1975" s="35">
        <v>85</v>
      </c>
      <c r="G1975" s="25">
        <v>0</v>
      </c>
      <c r="H1975" s="13">
        <v>0</v>
      </c>
      <c r="I1975" s="25">
        <v>0</v>
      </c>
      <c r="J1975" s="12">
        <v>0</v>
      </c>
      <c r="K1975" s="12">
        <v>5</v>
      </c>
      <c r="L1975" s="25" t="s">
        <v>11</v>
      </c>
      <c r="M1975" s="10"/>
      <c r="N1975" s="15"/>
      <c r="O1975" s="15"/>
      <c r="P1975" s="4"/>
      <c r="Q1975" s="55"/>
      <c r="R1975" s="40">
        <f t="shared" si="613"/>
        <v>0.70206185567010304</v>
      </c>
      <c r="S1975" s="42" t="str" cm="1">
        <f t="array" ref="S1975">SETVECTOR(R1975:R1976)</f>
        <v>0.702061855670103,0.0639175257731959</v>
      </c>
      <c r="T1975" s="42">
        <f t="shared" si="624"/>
        <v>0.30927835051546393</v>
      </c>
      <c r="U1975" s="5">
        <f t="shared" si="625"/>
        <v>0</v>
      </c>
      <c r="V1975" s="5">
        <f t="shared" si="626"/>
        <v>3.0968769143125702E-2</v>
      </c>
      <c r="W1975" s="5">
        <f t="shared" si="627"/>
        <v>0.81328005853297958</v>
      </c>
      <c r="X1975" s="5">
        <f t="shared" si="628"/>
        <v>-6.5280465175507965E-3</v>
      </c>
      <c r="Y1975" s="46" t="str" cm="1">
        <f t="array" ref="Y1975:AB1975">SETMATRIX(GETMATRIX(Y1974:AB1974)-$O$9*TRANSPOSE(AO1974:AR1974)*GETVECTOR(S1974))</f>
        <v>0.5774,0.5774</v>
      </c>
      <c r="Z1975" s="46" t="str">
        <v>0.480504772863997,0.409861615988211</v>
      </c>
      <c r="AA1975" s="46" t="str">
        <v>0.431091959493807,0.396726631438054</v>
      </c>
      <c r="AB1975" s="46" t="str">
        <v>0.473932114488794,0.381691781762458</v>
      </c>
      <c r="AC1975" s="39" t="str" cm="1">
        <f t="array" ref="AC1975:AF1975">SETMATRIX(GETMATRIX(AC1974:AF1974)-$O$9*TRANSPOSE($AO$4:$AR$4)*$AL$4)</f>
        <v>0.5774</v>
      </c>
      <c r="AD1975" s="39" t="str">
        <v>0.5774</v>
      </c>
      <c r="AE1975" s="39" t="str">
        <v>0.5774</v>
      </c>
      <c r="AF1975" s="39" t="str">
        <v>0.5774</v>
      </c>
      <c r="AG1975" s="5" cm="1">
        <f t="array" ref="AG1975">SIGMOID(SUM(GETVECTOR(_xlfn.CONCAT(Y1975,",",AC1975))*GETVECTOR(_xlfn.CONCAT($S1975,",",$AL$4)))+U1975)</f>
        <v>0.60880134001095099</v>
      </c>
      <c r="AH1975" s="5" cm="1">
        <f t="array" ref="AH1975">SIGMOID(SUM(GETVECTOR(_xlfn.CONCAT(Z1975,",",AD1975))*GETVECTOR(_xlfn.CONCAT($S1975,",",$AL$4)))+V1975)</f>
        <v>0.59736796068707199</v>
      </c>
      <c r="AI1975" s="5" cm="1">
        <f t="array" ref="AI1975">TANH(SUM(GETVECTOR(_xlfn.CONCAT(AA1975,",",AE1975))*GETVECTOR(_xlfn.CONCAT($S1975,",",$AL$4)))+W1975)</f>
        <v>0.81484837655633979</v>
      </c>
      <c r="AJ1975" s="5" cm="1">
        <f t="array" ref="AJ1975">SIGMOID(SUM(GETVECTOR(_xlfn.CONCAT(AB1975,",",AF1975))*GETVECTOR(_xlfn.CONCAT($S1975,",",$AL$4)))+X1975)</f>
        <v>0.58676268366153306</v>
      </c>
      <c r="AK1975" s="5">
        <f t="shared" si="614"/>
        <v>0.48676431297263201</v>
      </c>
      <c r="AL1975" s="46">
        <f t="shared" si="615"/>
        <v>0.2650081609488642</v>
      </c>
      <c r="AM1975" s="3">
        <f t="shared" si="616"/>
        <v>-4.4270189566599727E-2</v>
      </c>
      <c r="AN1975" s="3">
        <f t="shared" si="617"/>
        <v>-2.0677418899490062E-2</v>
      </c>
      <c r="AO1975" s="3">
        <f t="shared" si="618"/>
        <v>0</v>
      </c>
      <c r="AP1975" s="3">
        <f t="shared" si="619"/>
        <v>-4.0525033954682821E-3</v>
      </c>
      <c r="AQ1975" s="3">
        <f t="shared" si="620"/>
        <v>-4.1505545269139568E-3</v>
      </c>
      <c r="AR1975" s="3">
        <f t="shared" si="621"/>
        <v>-4.8480842946970167E-3</v>
      </c>
      <c r="AS1975" s="3" cm="1">
        <f t="array" ref="AS1975">SUM(AO1975:AR1975*AC1975:AF1975)</f>
        <v>-7.5357295161415632E-3</v>
      </c>
      <c r="AT1975" s="50">
        <f t="shared" si="622"/>
        <v>1.9598496842626752E-3</v>
      </c>
      <c r="AU1975" s="50">
        <f t="shared" si="623"/>
        <v>4.4270189566599727E-2</v>
      </c>
      <c r="AV1975" s="67"/>
      <c r="AW1975" s="67"/>
    </row>
    <row r="1976" spans="1:49" ht="15" customHeight="1" x14ac:dyDescent="0.25">
      <c r="A1976" s="11">
        <f t="shared" si="612"/>
        <v>1973</v>
      </c>
      <c r="B1976" s="29">
        <v>33020</v>
      </c>
      <c r="C1976" s="25">
        <v>20</v>
      </c>
      <c r="D1976" s="12">
        <v>32.5</v>
      </c>
      <c r="E1976" s="25">
        <v>25.3</v>
      </c>
      <c r="F1976" s="35">
        <v>88</v>
      </c>
      <c r="G1976" s="25">
        <v>0</v>
      </c>
      <c r="H1976" s="13">
        <v>0</v>
      </c>
      <c r="I1976" s="25">
        <v>0</v>
      </c>
      <c r="J1976" s="12">
        <v>0</v>
      </c>
      <c r="K1976" s="12">
        <v>0</v>
      </c>
      <c r="L1976" s="25" t="s">
        <v>11</v>
      </c>
      <c r="M1976" s="10"/>
      <c r="N1976" s="15"/>
      <c r="O1976" s="15"/>
      <c r="P1976" s="4"/>
      <c r="Q1976" s="55"/>
      <c r="R1976" s="40">
        <f t="shared" si="613"/>
        <v>6.3917525773195871E-2</v>
      </c>
      <c r="S1976" s="42" t="str" cm="1">
        <f t="array" ref="S1976">SETVECTOR(R1976:R1977)</f>
        <v>0.0639175257731959,0.309278350515464</v>
      </c>
      <c r="T1976" s="42">
        <f t="shared" si="624"/>
        <v>0.64948453608247425</v>
      </c>
      <c r="U1976" s="5">
        <f t="shared" si="625"/>
        <v>0</v>
      </c>
      <c r="V1976" s="5">
        <f t="shared" si="626"/>
        <v>3.137401948267253E-2</v>
      </c>
      <c r="W1976" s="5">
        <f t="shared" si="627"/>
        <v>0.81369511398567096</v>
      </c>
      <c r="X1976" s="5">
        <f t="shared" si="628"/>
        <v>-6.0432380880810948E-3</v>
      </c>
      <c r="Y1976" s="46" t="str" cm="1">
        <f t="array" ref="Y1976:AB1976">SETMATRIX(GETMATRIX(Y1975:AB1975)-$O$9*TRANSPOSE(AO1975:AR1975)*GETVECTOR(S1975))</f>
        <v>0.5774,0.5774</v>
      </c>
      <c r="Z1976" s="46" t="str">
        <v>0.48078928366939,0.409887518587234</v>
      </c>
      <c r="AA1976" s="46" t="str">
        <v>0.43138335409513,0.396753160755649</v>
      </c>
      <c r="AB1976" s="46" t="str">
        <v>0.474272479994432,0.381722769517744</v>
      </c>
      <c r="AC1976" s="39" t="str" cm="1">
        <f t="array" ref="AC1976:AF1976">SETMATRIX(GETMATRIX(AC1975:AF1975)-$O$9*TRANSPOSE($AO$4:$AR$4)*$AL$4)</f>
        <v>0.5774</v>
      </c>
      <c r="AD1976" s="39" t="str">
        <v>0.5774</v>
      </c>
      <c r="AE1976" s="39" t="str">
        <v>0.5774</v>
      </c>
      <c r="AF1976" s="39" t="str">
        <v>0.5774</v>
      </c>
      <c r="AG1976" s="5" cm="1">
        <f t="array" ref="AG1976">SIGMOID(SUM(GETVECTOR(_xlfn.CONCAT(Y1976,",",AC1976))*GETVECTOR(_xlfn.CONCAT($S1976,",",$AL$4)))+U1976)</f>
        <v>0.55366333920656063</v>
      </c>
      <c r="AH1976" s="5" cm="1">
        <f t="array" ref="AH1976">SIGMOID(SUM(GETVECTOR(_xlfn.CONCAT(Z1976,",",AD1976))*GETVECTOR(_xlfn.CONCAT($S1976,",",$AL$4)))+V1976)</f>
        <v>0.54707868228495515</v>
      </c>
      <c r="AI1976" s="5" cm="1">
        <f t="array" ref="AI1976">TANH(SUM(GETVECTOR(_xlfn.CONCAT(AA1976,",",AE1976))*GETVECTOR(_xlfn.CONCAT($S1976,",",$AL$4)))+W1976)</f>
        <v>0.7460447880963792</v>
      </c>
      <c r="AJ1976" s="5" cm="1">
        <f t="array" ref="AJ1976">SIGMOID(SUM(GETVECTOR(_xlfn.CONCAT(AB1976,",",AF1976))*GETVECTOR(_xlfn.CONCAT($S1976,",",$AL$4)))+X1976)</f>
        <v>0.53552247163714461</v>
      </c>
      <c r="AK1976" s="5">
        <f t="shared" si="614"/>
        <v>0.4081451995973257</v>
      </c>
      <c r="AL1976" s="46">
        <f t="shared" si="615"/>
        <v>0.20719185341428589</v>
      </c>
      <c r="AM1976" s="3">
        <f t="shared" si="616"/>
        <v>-0.44229268266818833</v>
      </c>
      <c r="AN1976" s="3">
        <f t="shared" si="617"/>
        <v>-0.20140267746799653</v>
      </c>
      <c r="AO1976" s="3">
        <f t="shared" si="618"/>
        <v>0</v>
      </c>
      <c r="AP1976" s="3">
        <f t="shared" si="619"/>
        <v>-3.7230828000880019E-2</v>
      </c>
      <c r="AQ1976" s="3">
        <f t="shared" si="620"/>
        <v>-4.8857083895556729E-2</v>
      </c>
      <c r="AR1976" s="3">
        <f t="shared" si="621"/>
        <v>-4.2564460904627573E-2</v>
      </c>
      <c r="AS1976" s="3" cm="1">
        <f t="array" ref="AS1976">SUM(AO1976:AR1976*AC1976:AF1976)</f>
        <v>-7.4283880055334539E-2</v>
      </c>
      <c r="AT1976" s="50">
        <f t="shared" si="622"/>
        <v>0.19562281714182275</v>
      </c>
      <c r="AU1976" s="50">
        <f t="shared" si="623"/>
        <v>0.44229268266818833</v>
      </c>
      <c r="AV1976" s="67"/>
      <c r="AW1976" s="67"/>
    </row>
    <row r="1977" spans="1:49" ht="15" customHeight="1" x14ac:dyDescent="0.25">
      <c r="A1977" s="11">
        <f t="shared" si="612"/>
        <v>1974</v>
      </c>
      <c r="B1977" s="29">
        <v>33021</v>
      </c>
      <c r="C1977" s="25">
        <v>21</v>
      </c>
      <c r="D1977" s="12">
        <v>32.799999999999997</v>
      </c>
      <c r="E1977" s="25">
        <v>25.6</v>
      </c>
      <c r="F1977" s="35">
        <v>85</v>
      </c>
      <c r="G1977" s="25">
        <v>0</v>
      </c>
      <c r="H1977" s="13">
        <v>0</v>
      </c>
      <c r="I1977" s="25">
        <v>0</v>
      </c>
      <c r="J1977" s="12">
        <v>0</v>
      </c>
      <c r="K1977" s="12">
        <v>5</v>
      </c>
      <c r="L1977" s="25" t="s">
        <v>11</v>
      </c>
      <c r="M1977" s="10"/>
      <c r="N1977" s="15"/>
      <c r="O1977" s="15"/>
      <c r="P1977" s="4"/>
      <c r="Q1977" s="55"/>
      <c r="R1977" s="40">
        <f t="shared" si="613"/>
        <v>0.30927835051546393</v>
      </c>
      <c r="S1977" s="42" t="str" cm="1">
        <f t="array" ref="S1977">SETVECTOR(R1977:R1978)</f>
        <v>0.309278350515464,0.649484536082474</v>
      </c>
      <c r="T1977" s="42">
        <f t="shared" si="624"/>
        <v>0.22680412371134021</v>
      </c>
      <c r="U1977" s="5">
        <f t="shared" si="625"/>
        <v>0</v>
      </c>
      <c r="V1977" s="5">
        <f t="shared" si="626"/>
        <v>3.5097102282760528E-2</v>
      </c>
      <c r="W1977" s="5">
        <f t="shared" si="627"/>
        <v>0.81858082237522667</v>
      </c>
      <c r="X1977" s="5">
        <f t="shared" si="628"/>
        <v>-1.7867919976183371E-3</v>
      </c>
      <c r="Y1977" s="46" t="str" cm="1">
        <f t="array" ref="Y1977:AB1977">SETMATRIX(GETMATRIX(Y1976:AB1976)-$O$9*TRANSPOSE(AO1976:AR1976)*GETVECTOR(S1976))</f>
        <v>0.5774,0.5774</v>
      </c>
      <c r="Z1977" s="46" t="str">
        <v>0.48102725391022,0.411038987494478</v>
      </c>
      <c r="AA1977" s="46" t="str">
        <v>0.43169563648704,0.39826420458747</v>
      </c>
      <c r="AB1977" s="46" t="str">
        <v>0.474544541497121,0.38303919614366</v>
      </c>
      <c r="AC1977" s="39" t="str" cm="1">
        <f t="array" ref="AC1977:AF1977">SETMATRIX(GETMATRIX(AC1976:AF1976)-$O$9*TRANSPOSE($AO$4:$AR$4)*$AL$4)</f>
        <v>0.5774</v>
      </c>
      <c r="AD1977" s="39" t="str">
        <v>0.5774</v>
      </c>
      <c r="AE1977" s="39" t="str">
        <v>0.5774</v>
      </c>
      <c r="AF1977" s="39" t="str">
        <v>0.5774</v>
      </c>
      <c r="AG1977" s="5" cm="1">
        <f t="array" ref="AG1977">SIGMOID(SUM(GETVECTOR(_xlfn.CONCAT(Y1977,",",AC1977))*GETVECTOR(_xlfn.CONCAT($S1977,",",$AL$4)))+U1977)</f>
        <v>0.63496802497979077</v>
      </c>
      <c r="AH1977" s="5" cm="1">
        <f t="array" ref="AH1977">SIGMOID(SUM(GETVECTOR(_xlfn.CONCAT(Z1977,",",AD1977))*GETVECTOR(_xlfn.CONCAT($S1977,",",$AL$4)))+V1977)</f>
        <v>0.61083700361697379</v>
      </c>
      <c r="AI1977" s="5" cm="1">
        <f t="array" ref="AI1977">TANH(SUM(GETVECTOR(_xlfn.CONCAT(AA1977,",",AE1977))*GETVECTOR(_xlfn.CONCAT($S1977,",",$AL$4)))+W1977)</f>
        <v>0.83690773251082529</v>
      </c>
      <c r="AJ1977" s="5" cm="1">
        <f t="array" ref="AJ1977">SIGMOID(SUM(GETVECTOR(_xlfn.CONCAT(AB1977,",",AF1977))*GETVECTOR(_xlfn.CONCAT($S1977,",",$AL$4)))+X1977)</f>
        <v>0.59718693574309667</v>
      </c>
      <c r="AK1977" s="5">
        <f t="shared" si="614"/>
        <v>0.51121421163078828</v>
      </c>
      <c r="AL1977" s="46">
        <f t="shared" si="615"/>
        <v>0.28120978242676903</v>
      </c>
      <c r="AM1977" s="3">
        <f t="shared" si="616"/>
        <v>5.4405658715428823E-2</v>
      </c>
      <c r="AN1977" s="3">
        <f t="shared" si="617"/>
        <v>2.5286001604439997E-2</v>
      </c>
      <c r="AO1977" s="3">
        <f t="shared" si="618"/>
        <v>0</v>
      </c>
      <c r="AP1977" s="3">
        <f t="shared" si="619"/>
        <v>5.0305401361480286E-3</v>
      </c>
      <c r="AQ1977" s="3">
        <f t="shared" si="620"/>
        <v>4.6272846097557031E-3</v>
      </c>
      <c r="AR1977" s="3">
        <f t="shared" si="621"/>
        <v>6.1627995850578781E-3</v>
      </c>
      <c r="AS1977" s="3" cm="1">
        <f t="array" ref="AS1977">SUM(AO1977:AR1977*AC1977:AF1977)</f>
        <v>9.1348284886972331E-3</v>
      </c>
      <c r="AT1977" s="50">
        <f t="shared" si="622"/>
        <v>2.9599757002597162E-3</v>
      </c>
      <c r="AU1977" s="50">
        <f t="shared" si="623"/>
        <v>5.4405658715428823E-2</v>
      </c>
      <c r="AV1977" s="67"/>
      <c r="AW1977" s="67"/>
    </row>
    <row r="1978" spans="1:49" ht="15" customHeight="1" x14ac:dyDescent="0.25">
      <c r="A1978" s="11">
        <f t="shared" si="612"/>
        <v>1975</v>
      </c>
      <c r="B1978" s="29">
        <v>33022</v>
      </c>
      <c r="C1978" s="25">
        <v>21</v>
      </c>
      <c r="D1978" s="12">
        <v>33</v>
      </c>
      <c r="E1978" s="25">
        <v>26</v>
      </c>
      <c r="F1978" s="35">
        <v>87</v>
      </c>
      <c r="G1978" s="25">
        <v>0</v>
      </c>
      <c r="H1978" s="13">
        <v>0</v>
      </c>
      <c r="I1978" s="25">
        <v>0</v>
      </c>
      <c r="J1978" s="12">
        <v>0</v>
      </c>
      <c r="K1978" s="12">
        <v>6</v>
      </c>
      <c r="L1978" s="25" t="s">
        <v>11</v>
      </c>
      <c r="M1978" s="10"/>
      <c r="N1978" s="15"/>
      <c r="O1978" s="15"/>
      <c r="P1978" s="4"/>
      <c r="Q1978" s="55"/>
      <c r="R1978" s="40">
        <f t="shared" si="613"/>
        <v>0.64948453608247425</v>
      </c>
      <c r="S1978" s="42" t="str" cm="1">
        <f t="array" ref="S1978">SETVECTOR(R1978:R1979)</f>
        <v>0.649484536082474,0.22680412371134</v>
      </c>
      <c r="T1978" s="42">
        <f t="shared" si="624"/>
        <v>0.54948453608247416</v>
      </c>
      <c r="U1978" s="5">
        <f t="shared" si="625"/>
        <v>0</v>
      </c>
      <c r="V1978" s="5">
        <f t="shared" si="626"/>
        <v>3.4594048269145729E-2</v>
      </c>
      <c r="W1978" s="5">
        <f t="shared" si="627"/>
        <v>0.81811809391425105</v>
      </c>
      <c r="X1978" s="5">
        <f t="shared" si="628"/>
        <v>-2.4030719561241249E-3</v>
      </c>
      <c r="Y1978" s="46" t="str" cm="1">
        <f t="array" ref="Y1978:AB1978">SETMATRIX(GETMATRIX(Y1977:AB1977)-$O$9*TRANSPOSE(AO1977:AR1977)*GETVECTOR(S1977))</f>
        <v>0.5774,0.5774</v>
      </c>
      <c r="Z1978" s="46" t="str">
        <v>0.480871670194669,0.410712261691821</v>
      </c>
      <c r="AA1978" s="46" t="str">
        <v>0.431552524591893,0.397963669607661</v>
      </c>
      <c r="AB1978" s="46" t="str">
        <v>0.474353939448099,0.382638931840713</v>
      </c>
      <c r="AC1978" s="39" t="str" cm="1">
        <f t="array" ref="AC1978:AF1978">SETMATRIX(GETMATRIX(AC1977:AF1977)-$O$9*TRANSPOSE($AO$4:$AR$4)*$AL$4)</f>
        <v>0.5774</v>
      </c>
      <c r="AD1978" s="39" t="str">
        <v>0.5774</v>
      </c>
      <c r="AE1978" s="39" t="str">
        <v>0.5774</v>
      </c>
      <c r="AF1978" s="39" t="str">
        <v>0.5774</v>
      </c>
      <c r="AG1978" s="5" cm="1">
        <f t="array" ref="AG1978">SIGMOID(SUM(GETVECTOR(_xlfn.CONCAT(Y1978,",",AC1978))*GETVECTOR(_xlfn.CONCAT($S1978,",",$AL$4)))+U1978)</f>
        <v>0.62386105653989643</v>
      </c>
      <c r="AH1978" s="5" cm="1">
        <f t="array" ref="AH1978">SIGMOID(SUM(GETVECTOR(_xlfn.CONCAT(Z1978,",",AD1978))*GETVECTOR(_xlfn.CONCAT($S1978,",",$AL$4)))+V1978)</f>
        <v>0.60827427972842685</v>
      </c>
      <c r="AI1978" s="5" cm="1">
        <f t="array" ref="AI1978">TANH(SUM(GETVECTOR(_xlfn.CONCAT(AA1978,",",AE1978))*GETVECTOR(_xlfn.CONCAT($S1978,",",$AL$4)))+W1978)</f>
        <v>0.83016424543408085</v>
      </c>
      <c r="AJ1978" s="5" cm="1">
        <f t="array" ref="AJ1978">SIGMOID(SUM(GETVECTOR(_xlfn.CONCAT(AB1978,",",AF1978))*GETVECTOR(_xlfn.CONCAT($S1978,",",$AL$4)))+X1978)</f>
        <v>0.59687633307848076</v>
      </c>
      <c r="AK1978" s="5">
        <f t="shared" si="614"/>
        <v>0.50496755844770846</v>
      </c>
      <c r="AL1978" s="46">
        <f t="shared" si="615"/>
        <v>0.27815326624631481</v>
      </c>
      <c r="AM1978" s="3">
        <f t="shared" si="616"/>
        <v>-0.27133126983615935</v>
      </c>
      <c r="AN1978" s="3">
        <f t="shared" si="617"/>
        <v>-0.12678028627635224</v>
      </c>
      <c r="AO1978" s="3">
        <f t="shared" si="618"/>
        <v>0</v>
      </c>
      <c r="AP1978" s="3">
        <f t="shared" si="619"/>
        <v>-2.5078253825687565E-2</v>
      </c>
      <c r="AQ1978" s="3">
        <f t="shared" si="620"/>
        <v>-2.3970129092228096E-2</v>
      </c>
      <c r="AR1978" s="3">
        <f t="shared" si="621"/>
        <v>-3.0424419962890595E-2</v>
      </c>
      <c r="AS1978" s="3" cm="1">
        <f t="array" ref="AS1978">SUM(AO1978:AR1978*AC1978:AF1978)</f>
        <v>-4.5887596383377534E-2</v>
      </c>
      <c r="AT1978" s="50">
        <f t="shared" si="622"/>
        <v>7.3620657990902713E-2</v>
      </c>
      <c r="AU1978" s="50">
        <f t="shared" si="623"/>
        <v>0.27133126983615935</v>
      </c>
      <c r="AV1978" s="67"/>
      <c r="AW1978" s="67"/>
    </row>
    <row r="1979" spans="1:49" ht="15" customHeight="1" x14ac:dyDescent="0.25">
      <c r="A1979" s="11">
        <f t="shared" si="612"/>
        <v>1976</v>
      </c>
      <c r="B1979" s="29">
        <v>33023</v>
      </c>
      <c r="C1979" s="25">
        <v>19</v>
      </c>
      <c r="D1979" s="12">
        <v>32.200000000000003</v>
      </c>
      <c r="E1979" s="25">
        <v>25.1</v>
      </c>
      <c r="F1979" s="35">
        <v>86</v>
      </c>
      <c r="G1979" s="25">
        <v>3</v>
      </c>
      <c r="H1979" s="13">
        <v>0</v>
      </c>
      <c r="I1979" s="25">
        <v>0</v>
      </c>
      <c r="J1979" s="12">
        <v>0</v>
      </c>
      <c r="K1979" s="12">
        <v>3</v>
      </c>
      <c r="L1979" s="25" t="s">
        <v>11</v>
      </c>
      <c r="M1979" s="10"/>
      <c r="N1979" s="15"/>
      <c r="O1979" s="15"/>
      <c r="P1979" s="4"/>
      <c r="Q1979" s="55"/>
      <c r="R1979" s="40">
        <f t="shared" si="613"/>
        <v>0.22680412371134021</v>
      </c>
      <c r="S1979" s="42" t="str" cm="1">
        <f t="array" ref="S1979">SETVECTOR(R1979:R1980)</f>
        <v>0.22680412371134,0.549484536082474</v>
      </c>
      <c r="T1979" s="42">
        <f t="shared" si="624"/>
        <v>3.1958762886597936E-2</v>
      </c>
      <c r="U1979" s="5">
        <f t="shared" si="625"/>
        <v>0</v>
      </c>
      <c r="V1979" s="5">
        <f t="shared" si="626"/>
        <v>3.7101873651714488E-2</v>
      </c>
      <c r="W1979" s="5">
        <f t="shared" si="627"/>
        <v>0.82051510682347384</v>
      </c>
      <c r="X1979" s="5">
        <f t="shared" si="628"/>
        <v>6.3937004016493496E-4</v>
      </c>
      <c r="Y1979" s="46" t="str" cm="1">
        <f t="array" ref="Y1979:AB1979">SETMATRIX(GETMATRIX(Y1978:AB1978)-$O$9*TRANSPOSE(AO1978:AR1978)*GETVECTOR(S1978))</f>
        <v>0.5774,0.5774</v>
      </c>
      <c r="Z1979" s="46" t="str">
        <v>0.482500463999842,0.411281046830136</v>
      </c>
      <c r="AA1979" s="46" t="str">
        <v>0.433109347409223,0.398507322020062</v>
      </c>
      <c r="AB1979" s="46" t="str">
        <v>0.476329958476617,0.383328970231624</v>
      </c>
      <c r="AC1979" s="39" t="str" cm="1">
        <f t="array" ref="AC1979:AF1979">SETMATRIX(GETMATRIX(AC1978:AF1978)-$O$9*TRANSPOSE($AO$4:$AR$4)*$AL$4)</f>
        <v>0.5774</v>
      </c>
      <c r="AD1979" s="39" t="str">
        <v>0.5774</v>
      </c>
      <c r="AE1979" s="39" t="str">
        <v>0.5774</v>
      </c>
      <c r="AF1979" s="39" t="str">
        <v>0.5774</v>
      </c>
      <c r="AG1979" s="5" cm="1">
        <f t="array" ref="AG1979">SIGMOID(SUM(GETVECTOR(_xlfn.CONCAT(Y1979,",",AC1979))*GETVECTOR(_xlfn.CONCAT($S1979,",",$AL$4)))+U1979)</f>
        <v>0.61021809758417156</v>
      </c>
      <c r="AH1979" s="5" cm="1">
        <f t="array" ref="AH1979">SIGMOID(SUM(GETVECTOR(_xlfn.CONCAT(Z1979,",",AD1979))*GETVECTOR(_xlfn.CONCAT($S1979,",",$AL$4)))+V1979)</f>
        <v>0.59206958064734483</v>
      </c>
      <c r="AI1979" s="5" cm="1">
        <f t="array" ref="AI1979">TANH(SUM(GETVECTOR(_xlfn.CONCAT(AA1979,",",AE1979))*GETVECTOR(_xlfn.CONCAT($S1979,",",$AL$4)))+W1979)</f>
        <v>0.81364482306353136</v>
      </c>
      <c r="AJ1979" s="5" cm="1">
        <f t="array" ref="AJ1979">SIGMOID(SUM(GETVECTOR(_xlfn.CONCAT(AB1979,",",AF1979))*GETVECTOR(_xlfn.CONCAT($S1979,",",$AL$4)))+X1979)</f>
        <v>0.57915518534324006</v>
      </c>
      <c r="AK1979" s="5">
        <f t="shared" si="614"/>
        <v>0.48173434918710811</v>
      </c>
      <c r="AL1979" s="46">
        <f t="shared" si="615"/>
        <v>0.25924811425387201</v>
      </c>
      <c r="AM1979" s="3">
        <f t="shared" si="616"/>
        <v>0.22728935136727407</v>
      </c>
      <c r="AN1979" s="3">
        <f t="shared" si="617"/>
        <v>0.10525941661961656</v>
      </c>
      <c r="AO1979" s="3">
        <f t="shared" si="618"/>
        <v>0</v>
      </c>
      <c r="AP1979" s="3">
        <f t="shared" si="619"/>
        <v>2.0684959005702705E-2</v>
      </c>
      <c r="AQ1979" s="3">
        <f t="shared" si="620"/>
        <v>2.1063348320563328E-2</v>
      </c>
      <c r="AR1979" s="3">
        <f t="shared" si="621"/>
        <v>2.4798001149885836E-2</v>
      </c>
      <c r="AS1979" s="3" cm="1">
        <f t="array" ref="AS1979">SUM(AO1979:AR1979*AC1979:AF1979)</f>
        <v>3.8423838514130088E-2</v>
      </c>
      <c r="AT1979" s="50">
        <f t="shared" si="622"/>
        <v>5.1660449244956171E-2</v>
      </c>
      <c r="AU1979" s="50">
        <f t="shared" si="623"/>
        <v>0.22728935136727407</v>
      </c>
      <c r="AV1979" s="67"/>
      <c r="AW1979" s="67"/>
    </row>
    <row r="1980" spans="1:49" ht="15" customHeight="1" x14ac:dyDescent="0.25">
      <c r="A1980" s="11">
        <f t="shared" si="612"/>
        <v>1977</v>
      </c>
      <c r="B1980" s="29">
        <v>33024</v>
      </c>
      <c r="C1980" s="25">
        <v>20</v>
      </c>
      <c r="D1980" s="12">
        <v>28</v>
      </c>
      <c r="E1980" s="25">
        <v>23.9</v>
      </c>
      <c r="F1980" s="35">
        <v>86</v>
      </c>
      <c r="G1980" s="25">
        <v>0</v>
      </c>
      <c r="H1980" s="13">
        <v>0</v>
      </c>
      <c r="I1980" s="25">
        <v>0</v>
      </c>
      <c r="J1980" s="12">
        <v>0</v>
      </c>
      <c r="K1980" s="12">
        <v>3</v>
      </c>
      <c r="L1980" s="25" t="s">
        <v>11</v>
      </c>
      <c r="M1980" s="10"/>
      <c r="N1980" s="15"/>
      <c r="O1980" s="15"/>
      <c r="P1980" s="4"/>
      <c r="Q1980" s="55"/>
      <c r="R1980" s="40">
        <f t="shared" si="613"/>
        <v>0.54948453608247416</v>
      </c>
      <c r="S1980" s="42" t="str" cm="1">
        <f t="array" ref="S1980">SETVECTOR(R1980:R1981)</f>
        <v>0.549484536082474,0.0319587628865979</v>
      </c>
      <c r="T1980" s="42">
        <f t="shared" si="624"/>
        <v>6.1855670103092781E-3</v>
      </c>
      <c r="U1980" s="5">
        <f t="shared" si="625"/>
        <v>0</v>
      </c>
      <c r="V1980" s="5">
        <f t="shared" si="626"/>
        <v>3.5033377751144221E-2</v>
      </c>
      <c r="W1980" s="5">
        <f t="shared" si="627"/>
        <v>0.81840877199141748</v>
      </c>
      <c r="X1980" s="5">
        <f t="shared" si="628"/>
        <v>-1.8404300748236487E-3</v>
      </c>
      <c r="Y1980" s="46" t="str" cm="1">
        <f t="array" ref="Y1980:AB1980">SETMATRIX(GETMATRIX(Y1979:AB1979)-$O$9*TRANSPOSE(AO1979:AR1979)*GETVECTOR(S1979))</f>
        <v>0.5774,0.5774</v>
      </c>
      <c r="Z1980" s="46" t="str">
        <v>0.482031320599713,0.410144440319823</v>
      </c>
      <c r="AA1980" s="46" t="str">
        <v>0.432631621983396,0.397349923602035</v>
      </c>
      <c r="AB1980" s="46" t="str">
        <v>0.475767529584558,0.381966358415862</v>
      </c>
      <c r="AC1980" s="39" t="str" cm="1">
        <f t="array" ref="AC1980:AF1980">SETMATRIX(GETMATRIX(AC1979:AF1979)-$O$9*TRANSPOSE($AO$4:$AR$4)*$AL$4)</f>
        <v>0.5774</v>
      </c>
      <c r="AD1980" s="39" t="str">
        <v>0.5774</v>
      </c>
      <c r="AE1980" s="39" t="str">
        <v>0.5774</v>
      </c>
      <c r="AF1980" s="39" t="str">
        <v>0.5774</v>
      </c>
      <c r="AG1980" s="5" cm="1">
        <f t="array" ref="AG1980">SIGMOID(SUM(GETVECTOR(_xlfn.CONCAT(Y1980,",",AC1980))*GETVECTOR(_xlfn.CONCAT($S1980,",",$AL$4)))+U1980)</f>
        <v>0.58315178973091997</v>
      </c>
      <c r="AH1980" s="5" cm="1">
        <f t="array" ref="AH1980">SIGMOID(SUM(GETVECTOR(_xlfn.CONCAT(Z1980,",",AD1980))*GETVECTOR(_xlfn.CONCAT($S1980,",",$AL$4)))+V1980)</f>
        <v>0.57761975919989827</v>
      </c>
      <c r="AI1980" s="5" cm="1">
        <f t="array" ref="AI1980">TANH(SUM(GETVECTOR(_xlfn.CONCAT(AA1980,",",AE1980))*GETVECTOR(_xlfn.CONCAT($S1980,",",$AL$4)))+W1980)</f>
        <v>0.78902075858200571</v>
      </c>
      <c r="AJ1980" s="5" cm="1">
        <f t="array" ref="AJ1980">SIGMOID(SUM(GETVECTOR(_xlfn.CONCAT(AB1980,",",AF1980))*GETVECTOR(_xlfn.CONCAT($S1980,",",$AL$4)))+X1980)</f>
        <v>0.5675331884776158</v>
      </c>
      <c r="AK1980" s="5">
        <f t="shared" si="614"/>
        <v>0.4557539805758592</v>
      </c>
      <c r="AL1980" s="46">
        <f t="shared" si="615"/>
        <v>0.24211946416369726</v>
      </c>
      <c r="AM1980" s="3">
        <f t="shared" si="616"/>
        <v>0.23593389715338797</v>
      </c>
      <c r="AN1980" s="3">
        <f t="shared" si="617"/>
        <v>0.10953015099386418</v>
      </c>
      <c r="AO1980" s="3">
        <f t="shared" si="618"/>
        <v>0</v>
      </c>
      <c r="AP1980" s="3">
        <f t="shared" si="619"/>
        <v>2.1084715739528942E-2</v>
      </c>
      <c r="AQ1980" s="3">
        <f t="shared" si="620"/>
        <v>2.3879808177223988E-2</v>
      </c>
      <c r="AR1980" s="3">
        <f t="shared" si="621"/>
        <v>2.4704315772469596E-2</v>
      </c>
      <c r="AS1980" s="3" cm="1">
        <f t="array" ref="AS1980">SUM(AO1980:AR1980*AC1980:AF1980)</f>
        <v>4.022678803655709E-2</v>
      </c>
      <c r="AT1980" s="50">
        <f t="shared" si="622"/>
        <v>5.5664803825985452E-2</v>
      </c>
      <c r="AU1980" s="50">
        <f t="shared" si="623"/>
        <v>0.23593389715338797</v>
      </c>
      <c r="AV1980" s="67"/>
      <c r="AW1980" s="67"/>
    </row>
    <row r="1981" spans="1:49" ht="15" customHeight="1" x14ac:dyDescent="0.25">
      <c r="A1981" s="11">
        <f t="shared" si="612"/>
        <v>1978</v>
      </c>
      <c r="B1981" s="29">
        <v>33025</v>
      </c>
      <c r="C1981" s="25">
        <v>22</v>
      </c>
      <c r="D1981" s="12">
        <v>21</v>
      </c>
      <c r="E1981" s="25">
        <v>25.3</v>
      </c>
      <c r="F1981" s="35">
        <v>90</v>
      </c>
      <c r="G1981" s="25">
        <v>0</v>
      </c>
      <c r="H1981" s="13">
        <v>0</v>
      </c>
      <c r="I1981" s="25">
        <v>0</v>
      </c>
      <c r="J1981" s="12">
        <v>0</v>
      </c>
      <c r="K1981" s="12">
        <v>0</v>
      </c>
      <c r="L1981" s="25" t="s">
        <v>11</v>
      </c>
      <c r="M1981" s="10"/>
      <c r="N1981" s="15"/>
      <c r="O1981" s="15"/>
      <c r="P1981" s="4"/>
      <c r="Q1981" s="55"/>
      <c r="R1981" s="40">
        <f t="shared" si="613"/>
        <v>3.1958762886597936E-2</v>
      </c>
      <c r="S1981" s="42" t="str" cm="1">
        <f t="array" ref="S1981">SETVECTOR(R1981:R1982)</f>
        <v>0.0319587628865979,0.00618556701030928</v>
      </c>
      <c r="T1981" s="42">
        <f t="shared" si="624"/>
        <v>3.092783505154639E-3</v>
      </c>
      <c r="U1981" s="5">
        <f t="shared" si="625"/>
        <v>0</v>
      </c>
      <c r="V1981" s="5">
        <f t="shared" si="626"/>
        <v>3.2924906177191328E-2</v>
      </c>
      <c r="W1981" s="5">
        <f t="shared" si="627"/>
        <v>0.81602079117369508</v>
      </c>
      <c r="X1981" s="5">
        <f t="shared" si="628"/>
        <v>-4.3108616520706085E-3</v>
      </c>
      <c r="Y1981" s="46" t="str" cm="1">
        <f t="array" ref="Y1981:AB1981">SETMATRIX(GETMATRIX(Y1980:AB1980)-$O$9*TRANSPOSE(AO1980:AR1980)*GETVECTOR(S1980))</f>
        <v>0.5774,0.5774</v>
      </c>
      <c r="Z1981" s="46" t="str">
        <v>0.480872748075056,0.410077056176738</v>
      </c>
      <c r="AA1981" s="46" t="str">
        <v>0.431319463451596,0.397273606689304</v>
      </c>
      <c r="AB1981" s="46" t="str">
        <v>0.474410065635411,0.381887406478857</v>
      </c>
      <c r="AC1981" s="39" t="str" cm="1">
        <f t="array" ref="AC1981:AF1981">SETMATRIX(GETMATRIX(AC1980:AF1980)-$O$9*TRANSPOSE($AO$4:$AR$4)*$AL$4)</f>
        <v>0.5774</v>
      </c>
      <c r="AD1981" s="39" t="str">
        <v>0.5774</v>
      </c>
      <c r="AE1981" s="39" t="str">
        <v>0.5774</v>
      </c>
      <c r="AF1981" s="39" t="str">
        <v>0.5774</v>
      </c>
      <c r="AG1981" s="5" cm="1">
        <f t="array" ref="AG1981">SIGMOID(SUM(GETVECTOR(_xlfn.CONCAT(Y1981,",",AC1981))*GETVECTOR(_xlfn.CONCAT($S1981,",",$AL$4)))+U1981)</f>
        <v>0.50550591145503687</v>
      </c>
      <c r="AH1981" s="5" cm="1">
        <f t="array" ref="AH1981">SIGMOID(SUM(GETVECTOR(_xlfn.CONCAT(Z1981,",",AD1981))*GETVECTOR(_xlfn.CONCAT($S1981,",",$AL$4)))+V1981)</f>
        <v>0.51270465561377399</v>
      </c>
      <c r="AI1981" s="5" cm="1">
        <f t="array" ref="AI1981">TANH(SUM(GETVECTOR(_xlfn.CONCAT(AA1981,",",AE1981))*GETVECTOR(_xlfn.CONCAT($S1981,",",$AL$4)))+W1981)</f>
        <v>0.68168903963269412</v>
      </c>
      <c r="AJ1981" s="5" cm="1">
        <f t="array" ref="AJ1981">SIGMOID(SUM(GETVECTOR(_xlfn.CONCAT(AB1981,",",AF1981))*GETVECTOR(_xlfn.CONCAT($S1981,",",$AL$4)))+X1981)</f>
        <v>0.50330317376679801</v>
      </c>
      <c r="AK1981" s="5">
        <f t="shared" si="614"/>
        <v>0.34950514430056479</v>
      </c>
      <c r="AL1981" s="46">
        <f t="shared" si="615"/>
        <v>0.16907796088616373</v>
      </c>
      <c r="AM1981" s="3">
        <f t="shared" si="616"/>
        <v>0.1659851773810091</v>
      </c>
      <c r="AN1981" s="3">
        <f t="shared" si="617"/>
        <v>7.4112995370115189E-2</v>
      </c>
      <c r="AO1981" s="3">
        <f t="shared" si="618"/>
        <v>0</v>
      </c>
      <c r="AP1981" s="3">
        <f t="shared" si="619"/>
        <v>1.2622349488021099E-2</v>
      </c>
      <c r="AQ1981" s="3">
        <f t="shared" si="620"/>
        <v>2.0340373052265843E-2</v>
      </c>
      <c r="AR1981" s="3">
        <f t="shared" si="621"/>
        <v>1.3939515957896151E-2</v>
      </c>
      <c r="AS1981" s="3" cm="1">
        <f t="array" ref="AS1981">SUM(AO1981:AR1981*AC1981:AF1981)</f>
        <v>2.7081352508850919E-2</v>
      </c>
      <c r="AT1981" s="50">
        <f t="shared" si="622"/>
        <v>2.7551079110205053E-2</v>
      </c>
      <c r="AU1981" s="50">
        <f t="shared" si="623"/>
        <v>0.1659851773810091</v>
      </c>
      <c r="AV1981" s="67"/>
      <c r="AW1981" s="67"/>
    </row>
    <row r="1982" spans="1:49" ht="15" customHeight="1" x14ac:dyDescent="0.25">
      <c r="A1982" s="11">
        <f t="shared" si="612"/>
        <v>1979</v>
      </c>
      <c r="B1982" s="29">
        <v>33026</v>
      </c>
      <c r="C1982" s="25">
        <v>22</v>
      </c>
      <c r="D1982" s="12">
        <v>30.6</v>
      </c>
      <c r="E1982" s="25">
        <v>26.6</v>
      </c>
      <c r="F1982" s="35">
        <v>87</v>
      </c>
      <c r="G1982" s="25">
        <v>0</v>
      </c>
      <c r="H1982" s="13">
        <v>0</v>
      </c>
      <c r="I1982" s="25">
        <v>0</v>
      </c>
      <c r="J1982" s="12">
        <v>0</v>
      </c>
      <c r="K1982" s="12">
        <v>0</v>
      </c>
      <c r="L1982" s="25" t="s">
        <v>11</v>
      </c>
      <c r="M1982" s="10"/>
      <c r="N1982" s="15"/>
      <c r="O1982" s="15"/>
      <c r="P1982" s="4"/>
      <c r="Q1982" s="55"/>
      <c r="R1982" s="40">
        <f t="shared" si="613"/>
        <v>6.1855670103092781E-3</v>
      </c>
      <c r="S1982" s="42" t="str" cm="1">
        <f t="array" ref="S1982">SETVECTOR(R1982:R1983)</f>
        <v>0.00618556701030928,0.00309278350515464</v>
      </c>
      <c r="T1982" s="42">
        <f t="shared" si="624"/>
        <v>2.5773195876288658E-2</v>
      </c>
      <c r="U1982" s="5">
        <f t="shared" si="625"/>
        <v>0</v>
      </c>
      <c r="V1982" s="5">
        <f t="shared" si="626"/>
        <v>3.1662671228389221E-2</v>
      </c>
      <c r="W1982" s="5">
        <f t="shared" si="627"/>
        <v>0.81398675386846853</v>
      </c>
      <c r="X1982" s="5">
        <f t="shared" si="628"/>
        <v>-5.7048132478602232E-3</v>
      </c>
      <c r="Y1982" s="46" t="str" cm="1">
        <f t="array" ref="Y1982:AB1982">SETMATRIX(GETMATRIX(Y1981:AB1981)-$O$9*TRANSPOSE(AO1981:AR1981)*GETVECTOR(S1981))</f>
        <v>0.5774,0.5774</v>
      </c>
      <c r="Z1982" s="46" t="str">
        <v>0.48083240860762,0.410069248537879</v>
      </c>
      <c r="AA1982" s="46" t="str">
        <v>0.431254458135656,0.397261025015251</v>
      </c>
      <c r="AB1982" s="46" t="str">
        <v>0.474365516666886,0.381878784097852</v>
      </c>
      <c r="AC1982" s="39" t="str" cm="1">
        <f t="array" ref="AC1982:AF1982">SETMATRIX(GETMATRIX(AC1981:AF1981)-$O$9*TRANSPOSE($AO$4:$AR$4)*$AL$4)</f>
        <v>0.5774</v>
      </c>
      <c r="AD1982" s="39" t="str">
        <v>0.5774</v>
      </c>
      <c r="AE1982" s="39" t="str">
        <v>0.5774</v>
      </c>
      <c r="AF1982" s="39" t="str">
        <v>0.5774</v>
      </c>
      <c r="AG1982" s="5" cm="1">
        <f t="array" ref="AG1982">SIGMOID(SUM(GETVECTOR(_xlfn.CONCAT(Y1982,",",AC1982))*GETVECTOR(_xlfn.CONCAT($S1982,",",$AL$4)))+U1982)</f>
        <v>0.50133932669358827</v>
      </c>
      <c r="AH1982" s="5" cm="1">
        <f t="array" ref="AH1982">SIGMOID(SUM(GETVECTOR(_xlfn.CONCAT(Z1982,",",AD1982))*GETVECTOR(_xlfn.CONCAT($S1982,",",$AL$4)))+V1982)</f>
        <v>0.50897532271721568</v>
      </c>
      <c r="AI1982" s="5" cm="1">
        <f t="array" ref="AI1982">TANH(SUM(GETVECTOR(_xlfn.CONCAT(AA1982,",",AE1982))*GETVECTOR(_xlfn.CONCAT($S1982,",",$AL$4)))+W1982)</f>
        <v>0.6739159578163022</v>
      </c>
      <c r="AJ1982" s="5" cm="1">
        <f t="array" ref="AJ1982">SIGMOID(SUM(GETVECTOR(_xlfn.CONCAT(AB1982,",",AF1982))*GETVECTOR(_xlfn.CONCAT($S1982,",",$AL$4)))+X1982)</f>
        <v>0.49960261879549056</v>
      </c>
      <c r="AK1982" s="5">
        <f t="shared" si="614"/>
        <v>0.34300659211383394</v>
      </c>
      <c r="AL1982" s="46">
        <f t="shared" si="615"/>
        <v>0.16494825474044386</v>
      </c>
      <c r="AM1982" s="3">
        <f t="shared" si="616"/>
        <v>0.13917505886415521</v>
      </c>
      <c r="AN1982" s="3">
        <f t="shared" si="617"/>
        <v>6.195287048262773E-2</v>
      </c>
      <c r="AO1982" s="3">
        <f t="shared" si="618"/>
        <v>0</v>
      </c>
      <c r="AP1982" s="3">
        <f t="shared" si="619"/>
        <v>1.0434393699429846E-2</v>
      </c>
      <c r="AQ1982" s="3">
        <f t="shared" si="620"/>
        <v>1.7211604398209818E-2</v>
      </c>
      <c r="AR1982" s="3">
        <f t="shared" si="621"/>
        <v>1.1487464085887607E-2</v>
      </c>
      <c r="AS1982" s="3" cm="1">
        <f t="array" ref="AS1982">SUM(AO1982:AR1982*AC1982:AF1982)</f>
        <v>2.2595661064768645E-2</v>
      </c>
      <c r="AT1982" s="50">
        <f t="shared" si="622"/>
        <v>1.9369697009841067E-2</v>
      </c>
      <c r="AU1982" s="50">
        <f t="shared" si="623"/>
        <v>0.13917505886415521</v>
      </c>
      <c r="AV1982" s="67"/>
      <c r="AW1982" s="67"/>
    </row>
    <row r="1983" spans="1:49" ht="15" customHeight="1" x14ac:dyDescent="0.25">
      <c r="A1983" s="11">
        <f t="shared" si="612"/>
        <v>1980</v>
      </c>
      <c r="B1983" s="29">
        <v>33027</v>
      </c>
      <c r="C1983" s="25">
        <v>21</v>
      </c>
      <c r="D1983" s="12">
        <v>33.200000000000003</v>
      </c>
      <c r="E1983" s="25">
        <v>25.3</v>
      </c>
      <c r="F1983" s="35">
        <v>83</v>
      </c>
      <c r="G1983" s="25">
        <v>0</v>
      </c>
      <c r="H1983" s="13">
        <v>0</v>
      </c>
      <c r="I1983" s="25">
        <v>0</v>
      </c>
      <c r="J1983" s="12">
        <v>0</v>
      </c>
      <c r="K1983" s="12">
        <v>0</v>
      </c>
      <c r="L1983" s="25" t="s">
        <v>11</v>
      </c>
      <c r="M1983" s="10"/>
      <c r="N1983" s="15"/>
      <c r="O1983" s="15"/>
      <c r="P1983" s="4"/>
      <c r="Q1983" s="55"/>
      <c r="R1983" s="40">
        <f t="shared" si="613"/>
        <v>3.092783505154639E-3</v>
      </c>
      <c r="S1983" s="42" t="str" cm="1">
        <f t="array" ref="S1983">SETVECTOR(R1983:R1984)</f>
        <v>0.00309278350515464,0.0257731958762887</v>
      </c>
      <c r="T1983" s="42">
        <f t="shared" si="624"/>
        <v>0.12989690721649483</v>
      </c>
      <c r="U1983" s="5">
        <f t="shared" si="625"/>
        <v>0</v>
      </c>
      <c r="V1983" s="5">
        <f t="shared" si="626"/>
        <v>3.0619231858446234E-2</v>
      </c>
      <c r="W1983" s="5">
        <f t="shared" si="627"/>
        <v>0.81226559342864757</v>
      </c>
      <c r="X1983" s="5">
        <f t="shared" si="628"/>
        <v>-6.8535596564489841E-3</v>
      </c>
      <c r="Y1983" s="46" t="str" cm="1">
        <f t="array" ref="Y1983:AB1983">SETMATRIX(GETMATRIX(Y1982:AB1982)-$O$9*TRANSPOSE(AO1982:AR1982)*GETVECTOR(S1982))</f>
        <v>0.5774,0.5774</v>
      </c>
      <c r="Z1983" s="46" t="str">
        <v>0.480825954343476,0.410066021405807</v>
      </c>
      <c r="AA1983" s="46" t="str">
        <v>0.43124381178242,0.397255701838633</v>
      </c>
      <c r="AB1983" s="46" t="str">
        <v>0.474358411018998,0.381875231273908</v>
      </c>
      <c r="AC1983" s="39" t="str" cm="1">
        <f t="array" ref="AC1983:AF1983">SETMATRIX(GETMATRIX(AC1982:AF1982)-$O$9*TRANSPOSE($AO$4:$AR$4)*$AL$4)</f>
        <v>0.5774</v>
      </c>
      <c r="AD1983" s="39" t="str">
        <v>0.5774</v>
      </c>
      <c r="AE1983" s="39" t="str">
        <v>0.5774</v>
      </c>
      <c r="AF1983" s="39" t="str">
        <v>0.5774</v>
      </c>
      <c r="AG1983" s="5" cm="1">
        <f t="array" ref="AG1983">SIGMOID(SUM(GETVECTOR(_xlfn.CONCAT(Y1983,",",AC1983))*GETVECTOR(_xlfn.CONCAT($S1983,",",$AL$4)))+U1983)</f>
        <v>0.50416670766622762</v>
      </c>
      <c r="AH1983" s="5" cm="1">
        <f t="array" ref="AH1983">SIGMOID(SUM(GETVECTOR(_xlfn.CONCAT(Z1983,",",AD1983))*GETVECTOR(_xlfn.CONCAT($S1983,",",$AL$4)))+V1983)</f>
        <v>0.51066713975243161</v>
      </c>
      <c r="AI1983" s="5" cm="1">
        <f t="array" ref="AI1983">TANH(SUM(GETVECTOR(_xlfn.CONCAT(AA1983,",",AE1983))*GETVECTOR(_xlfn.CONCAT($S1983,",",$AL$4)))+W1983)</f>
        <v>0.67715335389123676</v>
      </c>
      <c r="AJ1983" s="5" cm="1">
        <f t="array" ref="AJ1983">SIGMOID(SUM(GETVECTOR(_xlfn.CONCAT(AB1983,",",AF1983))*GETVECTOR(_xlfn.CONCAT($S1983,",",$AL$4)))+X1983)</f>
        <v>0.50111391649426817</v>
      </c>
      <c r="AK1983" s="5">
        <f t="shared" si="614"/>
        <v>0.345799966405404</v>
      </c>
      <c r="AL1983" s="46">
        <f t="shared" si="615"/>
        <v>0.16669328451205156</v>
      </c>
      <c r="AM1983" s="3">
        <f t="shared" si="616"/>
        <v>3.6796377295556737E-2</v>
      </c>
      <c r="AN1983" s="3">
        <f t="shared" si="617"/>
        <v>1.6398826104414569E-2</v>
      </c>
      <c r="AO1983" s="3">
        <f t="shared" si="618"/>
        <v>0</v>
      </c>
      <c r="AP1983" s="3">
        <f t="shared" si="619"/>
        <v>2.7748664644261928E-3</v>
      </c>
      <c r="AQ1983" s="3">
        <f t="shared" si="620"/>
        <v>4.5343989457267732E-3</v>
      </c>
      <c r="AR1983" s="3">
        <f t="shared" si="621"/>
        <v>3.0600220551560259E-3</v>
      </c>
      <c r="AS1983" s="3" cm="1">
        <f t="array" ref="AS1983">SUM(AO1983:AR1983*AC1983:AF1983)</f>
        <v>5.9872265824694121E-3</v>
      </c>
      <c r="AT1983" s="50">
        <f t="shared" si="622"/>
        <v>1.3539733820769632E-3</v>
      </c>
      <c r="AU1983" s="50">
        <f t="shared" si="623"/>
        <v>3.6796377295556737E-2</v>
      </c>
      <c r="AV1983" s="67"/>
      <c r="AW1983" s="67"/>
    </row>
    <row r="1984" spans="1:49" ht="15" customHeight="1" x14ac:dyDescent="0.25">
      <c r="A1984" s="11">
        <f t="shared" si="612"/>
        <v>1981</v>
      </c>
      <c r="B1984" s="29">
        <v>33028</v>
      </c>
      <c r="C1984" s="25">
        <v>17</v>
      </c>
      <c r="D1984" s="12">
        <v>31</v>
      </c>
      <c r="E1984" s="25">
        <v>25.9</v>
      </c>
      <c r="F1984" s="35">
        <v>88</v>
      </c>
      <c r="G1984" s="25">
        <v>0</v>
      </c>
      <c r="H1984" s="13">
        <v>0</v>
      </c>
      <c r="I1984" s="25">
        <v>0</v>
      </c>
      <c r="J1984" s="12">
        <v>0</v>
      </c>
      <c r="K1984" s="12">
        <v>0</v>
      </c>
      <c r="L1984" s="25" t="s">
        <v>11</v>
      </c>
      <c r="M1984" s="10"/>
      <c r="N1984" s="15"/>
      <c r="O1984" s="15"/>
      <c r="P1984" s="4"/>
      <c r="Q1984" s="55"/>
      <c r="R1984" s="40">
        <f t="shared" si="613"/>
        <v>2.5773195876288658E-2</v>
      </c>
      <c r="S1984" s="42" t="str" cm="1">
        <f t="array" ref="S1984">SETVECTOR(R1984:R1985)</f>
        <v>0.0257731958762887,0.129896907216495</v>
      </c>
      <c r="T1984" s="42">
        <f t="shared" si="624"/>
        <v>0.85567010309278346</v>
      </c>
      <c r="U1984" s="5">
        <f t="shared" si="625"/>
        <v>0</v>
      </c>
      <c r="V1984" s="5">
        <f t="shared" si="626"/>
        <v>3.0341745212003616E-2</v>
      </c>
      <c r="W1984" s="5">
        <f t="shared" si="627"/>
        <v>0.81181215353407488</v>
      </c>
      <c r="X1984" s="5">
        <f t="shared" si="628"/>
        <v>-7.1595618619645866E-3</v>
      </c>
      <c r="Y1984" s="46" t="str" cm="1">
        <f t="array" ref="Y1984:AB1984">SETMATRIX(GETMATRIX(Y1983:AB1983)-$O$9*TRANSPOSE(AO1983:AR1983)*GETVECTOR(S1983))</f>
        <v>0.5774,0.5774</v>
      </c>
      <c r="Z1984" s="46" t="str">
        <v>0.480825096137353,0.410058869688115</v>
      </c>
      <c r="AA1984" s="46" t="str">
        <v>0.431242409390994,0.397244015243412</v>
      </c>
      <c r="AB1984" s="46" t="str">
        <v>0.474357464620424,0.381867344619127</v>
      </c>
      <c r="AC1984" s="39" t="str" cm="1">
        <f t="array" ref="AC1984:AF1984">SETMATRIX(GETMATRIX(AC1983:AF1983)-$O$9*TRANSPOSE($AO$4:$AR$4)*$AL$4)</f>
        <v>0.5774</v>
      </c>
      <c r="AD1984" s="39" t="str">
        <v>0.5774</v>
      </c>
      <c r="AE1984" s="39" t="str">
        <v>0.5774</v>
      </c>
      <c r="AF1984" s="39" t="str">
        <v>0.5774</v>
      </c>
      <c r="AG1984" s="5" cm="1">
        <f t="array" ref="AG1984">SIGMOID(SUM(GETVECTOR(_xlfn.CONCAT(Y1984,",",AC1984))*GETVECTOR(_xlfn.CONCAT($S1984,",",$AL$4)))+U1984)</f>
        <v>0.52245586278519085</v>
      </c>
      <c r="AH1984" s="5" cm="1">
        <f t="array" ref="AH1984">SIGMOID(SUM(GETVECTOR(_xlfn.CONCAT(Z1984,",",AD1984))*GETVECTOR(_xlfn.CONCAT($S1984,",",$AL$4)))+V1984)</f>
        <v>0.52398146613166074</v>
      </c>
      <c r="AI1984" s="5" cm="1">
        <f t="array" ref="AI1984">TANH(SUM(GETVECTOR(_xlfn.CONCAT(AA1984,",",AE1984))*GETVECTOR(_xlfn.CONCAT($S1984,",",$AL$4)))+W1984)</f>
        <v>0.70366709881302303</v>
      </c>
      <c r="AJ1984" s="5" cm="1">
        <f t="array" ref="AJ1984">SIGMOID(SUM(GETVECTOR(_xlfn.CONCAT(AB1984,",",AF1984))*GETVECTOR(_xlfn.CONCAT($S1984,",",$AL$4)))+X1984)</f>
        <v>0.513663980231025</v>
      </c>
      <c r="AK1984" s="5">
        <f t="shared" si="614"/>
        <v>0.36870851810465999</v>
      </c>
      <c r="AL1984" s="46">
        <f t="shared" si="615"/>
        <v>0.18125226839596478</v>
      </c>
      <c r="AM1984" s="3">
        <f t="shared" si="616"/>
        <v>-0.67441783469681871</v>
      </c>
      <c r="AN1984" s="3">
        <f t="shared" si="617"/>
        <v>-0.30329043724589488</v>
      </c>
      <c r="AO1984" s="3">
        <f t="shared" si="618"/>
        <v>0</v>
      </c>
      <c r="AP1984" s="3">
        <f t="shared" si="619"/>
        <v>-5.3231137976045152E-2</v>
      </c>
      <c r="AQ1984" s="3">
        <f t="shared" si="620"/>
        <v>-8.023045446134637E-2</v>
      </c>
      <c r="AR1984" s="3">
        <f t="shared" si="621"/>
        <v>-5.9449599496066027E-2</v>
      </c>
      <c r="AS1984" s="3" cm="1">
        <f t="array" ref="AS1984">SUM(AO1984:AR1984*AC1984:AF1984)</f>
        <v>-0.11138692222237839</v>
      </c>
      <c r="AT1984" s="50">
        <f t="shared" si="622"/>
        <v>0.45483941575714548</v>
      </c>
      <c r="AU1984" s="50">
        <f t="shared" si="623"/>
        <v>0.67441783469681871</v>
      </c>
      <c r="AV1984" s="67"/>
      <c r="AW1984" s="67"/>
    </row>
    <row r="1985" spans="1:49" ht="15" customHeight="1" x14ac:dyDescent="0.25">
      <c r="A1985" s="11">
        <f t="shared" si="612"/>
        <v>1982</v>
      </c>
      <c r="B1985" s="29">
        <v>33029</v>
      </c>
      <c r="C1985" s="25">
        <v>23</v>
      </c>
      <c r="D1985" s="12">
        <v>30</v>
      </c>
      <c r="E1985" s="25">
        <v>25.3</v>
      </c>
      <c r="F1985" s="35">
        <v>90</v>
      </c>
      <c r="G1985" s="25">
        <v>14</v>
      </c>
      <c r="H1985" s="13">
        <v>0</v>
      </c>
      <c r="I1985" s="25">
        <v>0</v>
      </c>
      <c r="J1985" s="12">
        <v>0</v>
      </c>
      <c r="K1985" s="12">
        <v>0</v>
      </c>
      <c r="L1985" s="25" t="s">
        <v>11</v>
      </c>
      <c r="M1985" s="10"/>
      <c r="N1985" s="15"/>
      <c r="O1985" s="15"/>
      <c r="P1985" s="4"/>
      <c r="Q1985" s="55"/>
      <c r="R1985" s="40">
        <f t="shared" si="613"/>
        <v>0.12989690721649483</v>
      </c>
      <c r="S1985" s="42" t="str" cm="1">
        <f t="array" ref="S1985">SETVECTOR(R1985:R1986)</f>
        <v>0.129896907216495,0.855670103092783</v>
      </c>
      <c r="T1985" s="42">
        <f t="shared" si="624"/>
        <v>1.0309278350515464E-2</v>
      </c>
      <c r="U1985" s="5">
        <f t="shared" si="625"/>
        <v>0</v>
      </c>
      <c r="V1985" s="5">
        <f t="shared" si="626"/>
        <v>3.5664859009608134E-2</v>
      </c>
      <c r="W1985" s="5">
        <f t="shared" si="627"/>
        <v>0.81983519898020951</v>
      </c>
      <c r="X1985" s="5">
        <f t="shared" si="628"/>
        <v>-1.2146019123579835E-3</v>
      </c>
      <c r="Y1985" s="46" t="str" cm="1">
        <f t="array" ref="Y1985:AB1985">SETMATRIX(GETMATRIX(Y1984:AB1984)-$O$9*TRANSPOSE(AO1984:AR1984)*GETVECTOR(S1984))</f>
        <v>0.5774,0.5774</v>
      </c>
      <c r="Z1985" s="46" t="str">
        <v>0.48096228979193,0.410750325707185</v>
      </c>
      <c r="AA1985" s="46" t="str">
        <v>0.431449188912802,0.398286184033322</v>
      </c>
      <c r="AB1985" s="46" t="str">
        <v>0.474510685237682,0.382639576530107</v>
      </c>
      <c r="AC1985" s="39" t="str" cm="1">
        <f t="array" ref="AC1985:AF1985">SETMATRIX(GETMATRIX(AC1984:AF1984)-$O$9*TRANSPOSE($AO$4:$AR$4)*$AL$4)</f>
        <v>0.5774</v>
      </c>
      <c r="AD1985" s="39" t="str">
        <v>0.5774</v>
      </c>
      <c r="AE1985" s="39" t="str">
        <v>0.5774</v>
      </c>
      <c r="AF1985" s="39" t="str">
        <v>0.5774</v>
      </c>
      <c r="AG1985" s="5" cm="1">
        <f t="array" ref="AG1985">SIGMOID(SUM(GETVECTOR(_xlfn.CONCAT(Y1985,",",AC1985))*GETVECTOR(_xlfn.CONCAT($S1985,",",$AL$4)))+U1985)</f>
        <v>0.63854772202164378</v>
      </c>
      <c r="AH1985" s="5" cm="1">
        <f t="array" ref="AH1985">SIGMOID(SUM(GETVECTOR(_xlfn.CONCAT(Z1985,",",AD1985))*GETVECTOR(_xlfn.CONCAT($S1985,",",$AL$4)))+V1985)</f>
        <v>0.61054582544720382</v>
      </c>
      <c r="AI1985" s="5" cm="1">
        <f t="array" ref="AI1985">TANH(SUM(GETVECTOR(_xlfn.CONCAT(AA1985,",",AE1985))*GETVECTOR(_xlfn.CONCAT($S1985,",",$AL$4)))+W1985)</f>
        <v>0.83867231109618812</v>
      </c>
      <c r="AJ1985" s="5" cm="1">
        <f t="array" ref="AJ1985">SIGMOID(SUM(GETVECTOR(_xlfn.CONCAT(AB1985,",",AF1985))*GETVECTOR(_xlfn.CONCAT($S1985,",",$AL$4)))+X1985)</f>
        <v>0.5957616795521159</v>
      </c>
      <c r="AK1985" s="5">
        <f t="shared" si="614"/>
        <v>0.51204787845793631</v>
      </c>
      <c r="AL1985" s="46">
        <f t="shared" si="615"/>
        <v>0.28092502757612314</v>
      </c>
      <c r="AM1985" s="3">
        <f t="shared" si="616"/>
        <v>0.27061574922560766</v>
      </c>
      <c r="AN1985" s="3">
        <f t="shared" si="617"/>
        <v>0.12537478743780586</v>
      </c>
      <c r="AO1985" s="3">
        <f t="shared" si="618"/>
        <v>0</v>
      </c>
      <c r="AP1985" s="3">
        <f t="shared" si="619"/>
        <v>2.500213778450262E-2</v>
      </c>
      <c r="AQ1985" s="3">
        <f t="shared" si="620"/>
        <v>2.2706057025387805E-2</v>
      </c>
      <c r="AR1985" s="3">
        <f t="shared" si="621"/>
        <v>3.0731303445436595E-2</v>
      </c>
      <c r="AS1985" s="3" cm="1">
        <f t="array" ref="AS1985">SUM(AO1985:AR1985*AC1985:AF1985)</f>
        <v>4.5290966292625821E-2</v>
      </c>
      <c r="AT1985" s="50">
        <f t="shared" si="622"/>
        <v>7.3232883728936979E-2</v>
      </c>
      <c r="AU1985" s="50">
        <f t="shared" si="623"/>
        <v>0.27061574922560766</v>
      </c>
      <c r="AV1985" s="67"/>
      <c r="AW1985" s="67"/>
    </row>
    <row r="1986" spans="1:49" ht="15" customHeight="1" x14ac:dyDescent="0.25">
      <c r="A1986" s="11">
        <f t="shared" si="612"/>
        <v>1983</v>
      </c>
      <c r="B1986" s="29">
        <v>33030</v>
      </c>
      <c r="C1986" s="25">
        <v>22</v>
      </c>
      <c r="D1986" s="12">
        <v>32.6</v>
      </c>
      <c r="E1986" s="25">
        <v>25.1</v>
      </c>
      <c r="F1986" s="35">
        <v>83</v>
      </c>
      <c r="G1986" s="25">
        <v>0</v>
      </c>
      <c r="H1986" s="13">
        <v>0</v>
      </c>
      <c r="I1986" s="25">
        <v>0</v>
      </c>
      <c r="J1986" s="12">
        <v>0</v>
      </c>
      <c r="K1986" s="12">
        <v>0</v>
      </c>
      <c r="L1986" s="25" t="s">
        <v>11</v>
      </c>
      <c r="M1986" s="10"/>
      <c r="N1986" s="15"/>
      <c r="O1986" s="15"/>
      <c r="P1986" s="4"/>
      <c r="Q1986" s="55"/>
      <c r="R1986" s="40">
        <f t="shared" si="613"/>
        <v>0.85567010309278346</v>
      </c>
      <c r="S1986" s="42" t="str" cm="1">
        <f t="array" ref="S1986">SETVECTOR(R1986:R1987)</f>
        <v>0.855670103092783,0.0103092783505155</v>
      </c>
      <c r="T1986" s="42">
        <f t="shared" si="624"/>
        <v>0.30927835051546393</v>
      </c>
      <c r="U1986" s="5">
        <f t="shared" si="625"/>
        <v>0</v>
      </c>
      <c r="V1986" s="5">
        <f t="shared" si="626"/>
        <v>3.316464523115787E-2</v>
      </c>
      <c r="W1986" s="5">
        <f t="shared" si="627"/>
        <v>0.81756459327767073</v>
      </c>
      <c r="X1986" s="5">
        <f t="shared" si="628"/>
        <v>-4.287732256901643E-3</v>
      </c>
      <c r="Y1986" s="46" t="str" cm="1">
        <f t="array" ref="Y1986:AB1986">SETMATRIX(GETMATRIX(Y1985:AB1985)-$O$9*TRANSPOSE(AO1985:AR1985)*GETVECTOR(S1985))</f>
        <v>0.5774,0.5774</v>
      </c>
      <c r="Z1986" s="46" t="str">
        <v>0.480637519754729,0.408610967525624</v>
      </c>
      <c r="AA1986" s="46" t="str">
        <v>0.431154244254534,0.396343294617748</v>
      </c>
      <c r="AB1986" s="46" t="str">
        <v>0.474111495110453,0.380009990771374</v>
      </c>
      <c r="AC1986" s="39" t="str" cm="1">
        <f t="array" ref="AC1986:AF1986">SETMATRIX(GETMATRIX(AC1985:AF1985)-$O$9*TRANSPOSE($AO$4:$AR$4)*$AL$4)</f>
        <v>0.5774</v>
      </c>
      <c r="AD1986" s="39" t="str">
        <v>0.5774</v>
      </c>
      <c r="AE1986" s="39" t="str">
        <v>0.5774</v>
      </c>
      <c r="AF1986" s="39" t="str">
        <v>0.5774</v>
      </c>
      <c r="AG1986" s="5" cm="1">
        <f t="array" ref="AG1986">SIGMOID(SUM(GETVECTOR(_xlfn.CONCAT(Y1986,",",AC1986))*GETVECTOR(_xlfn.CONCAT($S1986,",",$AL$4)))+U1986)</f>
        <v>0.62246320754391637</v>
      </c>
      <c r="AH1986" s="5" cm="1">
        <f t="array" ref="AH1986">SIGMOID(SUM(GETVECTOR(_xlfn.CONCAT(Z1986,",",AD1986))*GETVECTOR(_xlfn.CONCAT($S1986,",",$AL$4)))+V1986)</f>
        <v>0.61031685237612288</v>
      </c>
      <c r="AI1986" s="5" cm="1">
        <f t="array" ref="AI1986">TANH(SUM(GETVECTOR(_xlfn.CONCAT(AA1986,",",AE1986))*GETVECTOR(_xlfn.CONCAT($S1986,",",$AL$4)))+W1986)</f>
        <v>0.8307575479571252</v>
      </c>
      <c r="AJ1986" s="5" cm="1">
        <f t="array" ref="AJ1986">SIGMOID(SUM(GETVECTOR(_xlfn.CONCAT(AB1986,",",AF1986))*GETVECTOR(_xlfn.CONCAT($S1986,",",$AL$4)))+X1986)</f>
        <v>0.59996347631731206</v>
      </c>
      <c r="AK1986" s="5">
        <f t="shared" si="614"/>
        <v>0.50702533175689857</v>
      </c>
      <c r="AL1986" s="46">
        <f t="shared" si="615"/>
        <v>0.2805574670347622</v>
      </c>
      <c r="AM1986" s="3">
        <f t="shared" si="616"/>
        <v>-2.8720883480701731E-2</v>
      </c>
      <c r="AN1986" s="3">
        <f t="shared" si="617"/>
        <v>-1.3463431190752256E-2</v>
      </c>
      <c r="AO1986" s="3">
        <f t="shared" si="618"/>
        <v>0</v>
      </c>
      <c r="AP1986" s="3">
        <f t="shared" si="619"/>
        <v>-2.6600943301839865E-3</v>
      </c>
      <c r="AQ1986" s="3">
        <f t="shared" si="620"/>
        <v>-2.5459581435539323E-3</v>
      </c>
      <c r="AR1986" s="3">
        <f t="shared" si="621"/>
        <v>-3.2234376307989253E-3</v>
      </c>
      <c r="AS1986" s="3" cm="1">
        <f t="array" ref="AS1986">SUM(AO1986:AR1986*AC1986:AF1986)</f>
        <v>-4.867187586359574E-3</v>
      </c>
      <c r="AT1986" s="50">
        <f t="shared" si="622"/>
        <v>8.2488914791204555E-4</v>
      </c>
      <c r="AU1986" s="50">
        <f t="shared" si="623"/>
        <v>2.8720883480701731E-2</v>
      </c>
      <c r="AV1986" s="67"/>
      <c r="AW1986" s="67"/>
    </row>
    <row r="1987" spans="1:49" ht="15" customHeight="1" x14ac:dyDescent="0.25">
      <c r="A1987" s="11">
        <f t="shared" si="612"/>
        <v>1984</v>
      </c>
      <c r="B1987" s="29">
        <v>33031</v>
      </c>
      <c r="C1987" s="25">
        <v>23</v>
      </c>
      <c r="D1987" s="12">
        <v>31.8</v>
      </c>
      <c r="E1987" s="25">
        <v>26.7</v>
      </c>
      <c r="F1987" s="35">
        <v>86</v>
      </c>
      <c r="G1987" s="25">
        <v>4</v>
      </c>
      <c r="H1987" s="13">
        <v>0</v>
      </c>
      <c r="I1987" s="25">
        <v>0</v>
      </c>
      <c r="J1987" s="12">
        <v>0</v>
      </c>
      <c r="K1987" s="12">
        <v>0</v>
      </c>
      <c r="L1987" s="25" t="s">
        <v>11</v>
      </c>
      <c r="M1987" s="10"/>
      <c r="N1987" s="15"/>
      <c r="O1987" s="15"/>
      <c r="P1987" s="4"/>
      <c r="Q1987" s="55"/>
      <c r="R1987" s="40">
        <f t="shared" si="613"/>
        <v>1.0309278350515464E-2</v>
      </c>
      <c r="S1987" s="42" t="str" cm="1">
        <f t="array" ref="S1987">SETVECTOR(R1987:R1988)</f>
        <v>0.0103092783505155,0.309278350515464</v>
      </c>
      <c r="T1987" s="42">
        <f t="shared" si="624"/>
        <v>1.4432989690721649E-2</v>
      </c>
      <c r="U1987" s="5">
        <f t="shared" si="625"/>
        <v>0</v>
      </c>
      <c r="V1987" s="5">
        <f t="shared" si="626"/>
        <v>3.3430654664176267E-2</v>
      </c>
      <c r="W1987" s="5">
        <f t="shared" si="627"/>
        <v>0.81781918909202611</v>
      </c>
      <c r="X1987" s="5">
        <f t="shared" si="628"/>
        <v>-3.9653884938217502E-3</v>
      </c>
      <c r="Y1987" s="46" t="str" cm="1">
        <f t="array" ref="Y1987:AB1987">SETMATRIX(GETMATRIX(Y1986:AB1986)-$O$9*TRANSPOSE(AO1986:AR1986)*GETVECTOR(S1986))</f>
        <v>0.5774,0.5774</v>
      </c>
      <c r="Z1987" s="46" t="str">
        <v>0.480865136073704,0.408613709890913</v>
      </c>
      <c r="AA1987" s="46" t="str">
        <v>0.431372094281251,0.396345919316865</v>
      </c>
      <c r="AB1987" s="46" t="str">
        <v>0.474387315031439,0.380013313902952</v>
      </c>
      <c r="AC1987" s="39" t="str" cm="1">
        <f t="array" ref="AC1987:AF1987">SETMATRIX(GETMATRIX(AC1986:AF1986)-$O$9*TRANSPOSE($AO$4:$AR$4)*$AL$4)</f>
        <v>0.5774</v>
      </c>
      <c r="AD1987" s="39" t="str">
        <v>0.5774</v>
      </c>
      <c r="AE1987" s="39" t="str">
        <v>0.5774</v>
      </c>
      <c r="AF1987" s="39" t="str">
        <v>0.5774</v>
      </c>
      <c r="AG1987" s="5" cm="1">
        <f t="array" ref="AG1987">SIGMOID(SUM(GETVECTOR(_xlfn.CONCAT(Y1987,",",AC1987))*GETVECTOR(_xlfn.CONCAT($S1987,",",$AL$4)))+U1987)</f>
        <v>0.5460020126199282</v>
      </c>
      <c r="AH1987" s="5" cm="1">
        <f t="array" ref="AH1987">SIGMOID(SUM(GETVECTOR(_xlfn.CONCAT(Z1987,",",AD1987))*GETVECTOR(_xlfn.CONCAT($S1987,",",$AL$4)))+V1987)</f>
        <v>0.54109791869454005</v>
      </c>
      <c r="AI1987" s="5" cm="1">
        <f t="array" ref="AI1987">TANH(SUM(GETVECTOR(_xlfn.CONCAT(AA1987,",",AE1987))*GETVECTOR(_xlfn.CONCAT($S1987,",",$AL$4)))+W1987)</f>
        <v>0.73744151802529923</v>
      </c>
      <c r="AJ1987" s="5" cm="1">
        <f t="array" ref="AJ1987">SIGMOID(SUM(GETVECTOR(_xlfn.CONCAT(AB1987,",",AF1987))*GETVECTOR(_xlfn.CONCAT($S1987,",",$AL$4)))+X1987)</f>
        <v>0.52957919443142765</v>
      </c>
      <c r="AK1987" s="5">
        <f t="shared" si="614"/>
        <v>0.39902807056243156</v>
      </c>
      <c r="AL1987" s="46">
        <f t="shared" si="615"/>
        <v>0.20077249387185669</v>
      </c>
      <c r="AM1987" s="3">
        <f t="shared" si="616"/>
        <v>0.18633950418113504</v>
      </c>
      <c r="AN1987" s="3">
        <f t="shared" si="617"/>
        <v>8.4498056029542162E-2</v>
      </c>
      <c r="AO1987" s="3">
        <f t="shared" si="618"/>
        <v>0</v>
      </c>
      <c r="AP1987" s="3">
        <f t="shared" si="619"/>
        <v>1.5472845651008873E-2</v>
      </c>
      <c r="AQ1987" s="3">
        <f t="shared" si="620"/>
        <v>2.0857335599179048E-2</v>
      </c>
      <c r="AR1987" s="3">
        <f t="shared" si="621"/>
        <v>1.7599311185339011E-2</v>
      </c>
      <c r="AS1987" s="3" cm="1">
        <f t="array" ref="AS1987">SUM(AO1987:AR1987*AC1987:AF1987)</f>
        <v>3.1138888932273255E-2</v>
      </c>
      <c r="AT1987" s="50">
        <f t="shared" si="622"/>
        <v>3.4722410818471244E-2</v>
      </c>
      <c r="AU1987" s="50">
        <f t="shared" si="623"/>
        <v>0.18633950418113504</v>
      </c>
      <c r="AV1987" s="67"/>
      <c r="AW1987" s="67"/>
    </row>
    <row r="1988" spans="1:49" ht="15" customHeight="1" x14ac:dyDescent="0.25">
      <c r="A1988" s="11">
        <f t="shared" si="612"/>
        <v>1985</v>
      </c>
      <c r="B1988" s="29">
        <v>33032</v>
      </c>
      <c r="C1988" s="25">
        <v>23</v>
      </c>
      <c r="D1988" s="12">
        <v>32.799999999999997</v>
      </c>
      <c r="E1988" s="25">
        <v>26.1</v>
      </c>
      <c r="F1988" s="35">
        <v>84</v>
      </c>
      <c r="G1988" s="25">
        <v>0</v>
      </c>
      <c r="H1988" s="13">
        <v>0</v>
      </c>
      <c r="I1988" s="25">
        <v>0</v>
      </c>
      <c r="J1988" s="12">
        <v>0</v>
      </c>
      <c r="K1988" s="12">
        <v>0</v>
      </c>
      <c r="L1988" s="25" t="s">
        <v>11</v>
      </c>
      <c r="M1988" s="10"/>
      <c r="N1988" s="15"/>
      <c r="O1988" s="15"/>
      <c r="P1988" s="4"/>
      <c r="Q1988" s="55"/>
      <c r="R1988" s="40">
        <f t="shared" si="613"/>
        <v>0.30927835051546393</v>
      </c>
      <c r="S1988" s="42" t="str" cm="1">
        <f t="array" ref="S1988">SETVECTOR(R1988:R1989)</f>
        <v>0.309278350515464,0.0144329896907216</v>
      </c>
      <c r="T1988" s="42">
        <f t="shared" si="624"/>
        <v>1.0309278350515464E-3</v>
      </c>
      <c r="U1988" s="5">
        <f t="shared" si="625"/>
        <v>0</v>
      </c>
      <c r="V1988" s="5">
        <f t="shared" si="626"/>
        <v>3.1883370099075381E-2</v>
      </c>
      <c r="W1988" s="5">
        <f t="shared" si="627"/>
        <v>0.81573345553210819</v>
      </c>
      <c r="X1988" s="5">
        <f t="shared" si="628"/>
        <v>-5.7253196123556518E-3</v>
      </c>
      <c r="Y1988" s="46" t="str" cm="1">
        <f t="array" ref="Y1988:AB1988">SETMATRIX(GETMATRIX(Y1987:AB1987)-$O$9*TRANSPOSE(AO1987:AR1987)*GETVECTOR(S1987))</f>
        <v>0.5774,0.5774</v>
      </c>
      <c r="Z1988" s="46" t="str">
        <v>0.480849184686435,0.408135168272841</v>
      </c>
      <c r="AA1988" s="46" t="str">
        <v>0.431350591873417,0.395700847081839</v>
      </c>
      <c r="AB1988" s="46" t="str">
        <v>0.47436917141166,0.379469005309591</v>
      </c>
      <c r="AC1988" s="39" t="str" cm="1">
        <f t="array" ref="AC1988:AF1988">SETMATRIX(GETMATRIX(AC1987:AF1987)-$O$9*TRANSPOSE($AO$4:$AR$4)*$AL$4)</f>
        <v>0.5774</v>
      </c>
      <c r="AD1988" s="39" t="str">
        <v>0.5774</v>
      </c>
      <c r="AE1988" s="39" t="str">
        <v>0.5774</v>
      </c>
      <c r="AF1988" s="39" t="str">
        <v>0.5774</v>
      </c>
      <c r="AG1988" s="5" cm="1">
        <f t="array" ref="AG1988">SIGMOID(SUM(GETVECTOR(_xlfn.CONCAT(Y1988,",",AC1988))*GETVECTOR(_xlfn.CONCAT($S1988,",",$AL$4)))+U1988)</f>
        <v>0.54659216672985944</v>
      </c>
      <c r="AH1988" s="5" cm="1">
        <f t="array" ref="AH1988">SIGMOID(SUM(GETVECTOR(_xlfn.CONCAT(Z1988,",",AD1988))*GETVECTOR(_xlfn.CONCAT($S1988,",",$AL$4)))+V1988)</f>
        <v>0.54648790187198493</v>
      </c>
      <c r="AI1988" s="5" cm="1">
        <f t="array" ref="AI1988">TANH(SUM(GETVECTOR(_xlfn.CONCAT(AA1988,",",AE1988))*GETVECTOR(_xlfn.CONCAT($S1988,",",$AL$4)))+W1988)</f>
        <v>0.74197178088287508</v>
      </c>
      <c r="AJ1988" s="5" cm="1">
        <f t="array" ref="AJ1988">SIGMOID(SUM(GETVECTOR(_xlfn.CONCAT(AB1988,",",AF1988))*GETVECTOR(_xlfn.CONCAT($S1988,",",$AL$4)))+X1988)</f>
        <v>0.53655060113235198</v>
      </c>
      <c r="AK1988" s="5">
        <f t="shared" si="614"/>
        <v>0.40547860178290251</v>
      </c>
      <c r="AL1988" s="46">
        <f t="shared" si="615"/>
        <v>0.20637178481568128</v>
      </c>
      <c r="AM1988" s="3">
        <f t="shared" si="616"/>
        <v>0.20534085698062973</v>
      </c>
      <c r="AN1988" s="3">
        <f t="shared" si="617"/>
        <v>9.3876596428691603E-2</v>
      </c>
      <c r="AO1988" s="3">
        <f t="shared" si="618"/>
        <v>0</v>
      </c>
      <c r="AP1988" s="3">
        <f t="shared" si="619"/>
        <v>1.7262915820380625E-2</v>
      </c>
      <c r="AQ1988" s="3">
        <f t="shared" si="620"/>
        <v>2.3059304689958642E-2</v>
      </c>
      <c r="AR1988" s="3">
        <f t="shared" si="621"/>
        <v>1.9639390864459243E-2</v>
      </c>
      <c r="AS1988" s="3" cm="1">
        <f t="array" ref="AS1988">SUM(AO1988:AR1988*AC1988:AF1988)</f>
        <v>3.4621834407808659E-2</v>
      </c>
      <c r="AT1988" s="50">
        <f t="shared" si="622"/>
        <v>4.2164867545539435E-2</v>
      </c>
      <c r="AU1988" s="50">
        <f t="shared" si="623"/>
        <v>0.20534085698062973</v>
      </c>
      <c r="AV1988" s="67"/>
      <c r="AW1988" s="67"/>
    </row>
    <row r="1989" spans="1:49" ht="15" customHeight="1" x14ac:dyDescent="0.25">
      <c r="A1989" s="11">
        <f t="shared" si="612"/>
        <v>1986</v>
      </c>
      <c r="B1989" s="29">
        <v>33033</v>
      </c>
      <c r="C1989" s="25">
        <v>18</v>
      </c>
      <c r="D1989" s="12">
        <v>32.4</v>
      </c>
      <c r="E1989" s="25">
        <v>25.1</v>
      </c>
      <c r="F1989" s="35">
        <v>90</v>
      </c>
      <c r="G1989" s="25">
        <v>67</v>
      </c>
      <c r="H1989" s="13">
        <v>0</v>
      </c>
      <c r="I1989" s="25">
        <v>0</v>
      </c>
      <c r="J1989" s="12">
        <v>0</v>
      </c>
      <c r="K1989" s="12">
        <v>0</v>
      </c>
      <c r="L1989" s="25" t="s">
        <v>11</v>
      </c>
      <c r="M1989" s="10"/>
      <c r="N1989" s="15"/>
      <c r="O1989" s="15"/>
      <c r="P1989" s="4"/>
      <c r="Q1989" s="55"/>
      <c r="R1989" s="40">
        <f t="shared" si="613"/>
        <v>1.4432989690721649E-2</v>
      </c>
      <c r="S1989" s="42" t="str" cm="1">
        <f t="array" ref="S1989">SETVECTOR(R1989:R1990)</f>
        <v>0.0144329896907216,0.00103092783505155</v>
      </c>
      <c r="T1989" s="42">
        <f t="shared" si="624"/>
        <v>4.7422680412371132E-2</v>
      </c>
      <c r="U1989" s="5">
        <f t="shared" si="625"/>
        <v>0</v>
      </c>
      <c r="V1989" s="5">
        <f t="shared" si="626"/>
        <v>3.015707851703732E-2</v>
      </c>
      <c r="W1989" s="5">
        <f t="shared" si="627"/>
        <v>0.81342752506311233</v>
      </c>
      <c r="X1989" s="5">
        <f t="shared" si="628"/>
        <v>-7.6892586988015765E-3</v>
      </c>
      <c r="Y1989" s="46" t="str" cm="1">
        <f t="array" ref="Y1989:AB1989">SETMATRIX(GETMATRIX(Y1988:AB1988)-$O$9*TRANSPOSE(AO1988:AR1988)*GETVECTOR(S1988))</f>
        <v>0.5774,0.5774</v>
      </c>
      <c r="Z1989" s="46" t="str">
        <v>0.480315280073434,0.408110252724234</v>
      </c>
      <c r="AA1989" s="46" t="str">
        <v>0.430637417501563,0.395667565611152</v>
      </c>
      <c r="AB1989" s="46" t="str">
        <v>0.473761767570491,0.379440659797003</v>
      </c>
      <c r="AC1989" s="39" t="str" cm="1">
        <f t="array" ref="AC1989:AF1989">SETMATRIX(GETMATRIX(AC1988:AF1988)-$O$9*TRANSPOSE($AO$4:$AR$4)*$AL$4)</f>
        <v>0.5774</v>
      </c>
      <c r="AD1989" s="39" t="str">
        <v>0.5774</v>
      </c>
      <c r="AE1989" s="39" t="str">
        <v>0.5774</v>
      </c>
      <c r="AF1989" s="39" t="str">
        <v>0.5774</v>
      </c>
      <c r="AG1989" s="5" cm="1">
        <f t="array" ref="AG1989">SIGMOID(SUM(GETVECTOR(_xlfn.CONCAT(Y1989,",",AC1989))*GETVECTOR(_xlfn.CONCAT($S1989,",",$AL$4)))+U1989)</f>
        <v>0.50223220166474081</v>
      </c>
      <c r="AH1989" s="5" cm="1">
        <f t="array" ref="AH1989">SIGMOID(SUM(GETVECTOR(_xlfn.CONCAT(Z1989,",",AD1989))*GETVECTOR(_xlfn.CONCAT($S1989,",",$AL$4)))+V1989)</f>
        <v>0.50937644968095896</v>
      </c>
      <c r="AI1989" s="5" cm="1">
        <f t="array" ref="AI1989">TANH(SUM(GETVECTOR(_xlfn.CONCAT(AA1989,",",AE1989))*GETVECTOR(_xlfn.CONCAT($S1989,",",$AL$4)))+W1989)</f>
        <v>0.67509753160822594</v>
      </c>
      <c r="AJ1989" s="5" cm="1">
        <f t="array" ref="AJ1989">SIGMOID(SUM(GETVECTOR(_xlfn.CONCAT(AB1989,",",AF1989))*GETVECTOR(_xlfn.CONCAT($S1989,",",$AL$4)))+X1989)</f>
        <v>0.4998849289886157</v>
      </c>
      <c r="AK1989" s="5">
        <f t="shared" si="614"/>
        <v>0.34387878383897713</v>
      </c>
      <c r="AL1989" s="46">
        <f t="shared" si="615"/>
        <v>0.16542981988566588</v>
      </c>
      <c r="AM1989" s="3">
        <f t="shared" si="616"/>
        <v>0.11800713947329475</v>
      </c>
      <c r="AN1989" s="3">
        <f t="shared" si="617"/>
        <v>5.2529494959397592E-2</v>
      </c>
      <c r="AO1989" s="3">
        <f t="shared" si="618"/>
        <v>0</v>
      </c>
      <c r="AP1989" s="3">
        <f t="shared" si="619"/>
        <v>8.8625153077937398E-3</v>
      </c>
      <c r="AQ1989" s="3">
        <f t="shared" si="620"/>
        <v>1.4562475137989155E-2</v>
      </c>
      <c r="AR1989" s="3">
        <f t="shared" si="621"/>
        <v>9.7631963189022865E-3</v>
      </c>
      <c r="AS1989" s="3" cm="1">
        <f t="array" ref="AS1989">SUM(AO1989:AR1989*AC1989:AF1989)</f>
        <v>1.9162859037929223E-2</v>
      </c>
      <c r="AT1989" s="50">
        <f t="shared" si="622"/>
        <v>1.3925684966669639E-2</v>
      </c>
      <c r="AU1989" s="50">
        <f t="shared" si="623"/>
        <v>0.11800713947329475</v>
      </c>
      <c r="AV1989" s="67"/>
      <c r="AW1989" s="67"/>
    </row>
    <row r="1990" spans="1:49" ht="15" customHeight="1" x14ac:dyDescent="0.25">
      <c r="A1990" s="11">
        <f t="shared" ref="A1990:A2053" si="629">A1989+1</f>
        <v>1987</v>
      </c>
      <c r="B1990" s="29">
        <v>33034</v>
      </c>
      <c r="C1990" s="25">
        <v>22</v>
      </c>
      <c r="D1990" s="12">
        <v>32.799999999999997</v>
      </c>
      <c r="E1990" s="25">
        <v>23.9</v>
      </c>
      <c r="F1990" s="35">
        <v>84</v>
      </c>
      <c r="G1990" s="25">
        <v>6</v>
      </c>
      <c r="H1990" s="13">
        <v>0</v>
      </c>
      <c r="I1990" s="25">
        <v>0</v>
      </c>
      <c r="J1990" s="12">
        <v>0</v>
      </c>
      <c r="K1990" s="12">
        <v>0</v>
      </c>
      <c r="L1990" s="25" t="s">
        <v>11</v>
      </c>
      <c r="M1990" s="10"/>
      <c r="N1990" s="15"/>
      <c r="O1990" s="15"/>
      <c r="P1990" s="4"/>
      <c r="Q1990" s="55"/>
      <c r="R1990" s="40">
        <f t="shared" ref="R1990:R2053" si="630">R1936</f>
        <v>1.0309278350515464E-3</v>
      </c>
      <c r="S1990" s="42" t="str" cm="1">
        <f t="array" ref="S1990">SETVECTOR(R1990:R1991)</f>
        <v>0.00103092783505155,0.0474226804123711</v>
      </c>
      <c r="T1990" s="42">
        <f t="shared" si="624"/>
        <v>0.53195876288659794</v>
      </c>
      <c r="U1990" s="5">
        <f t="shared" si="625"/>
        <v>0</v>
      </c>
      <c r="V1990" s="5">
        <f t="shared" si="626"/>
        <v>2.9270826986257947E-2</v>
      </c>
      <c r="W1990" s="5">
        <f t="shared" si="627"/>
        <v>0.81197127754931342</v>
      </c>
      <c r="X1990" s="5">
        <f t="shared" si="628"/>
        <v>-8.6655783306918057E-3</v>
      </c>
      <c r="Y1990" s="46" t="str" cm="1">
        <f t="array" ref="Y1990:AB1990">SETMATRIX(GETMATRIX(Y1989:AB1989)-$O$9*TRANSPOSE(AO1989:AR1989)*GETVECTOR(S1989))</f>
        <v>0.5774,0.5774</v>
      </c>
      <c r="Z1990" s="46" t="str">
        <v>0.480302488814227,0.408109339062862</v>
      </c>
      <c r="AA1990" s="46" t="str">
        <v>0.430616399496209,0.395666064325055</v>
      </c>
      <c r="AB1990" s="46" t="str">
        <v>0.473747676359309,0.379439653281919</v>
      </c>
      <c r="AC1990" s="39" t="str" cm="1">
        <f t="array" ref="AC1990:AF1990">SETMATRIX(GETMATRIX(AC1989:AF1989)-$O$9*TRANSPOSE($AO$4:$AR$4)*$AL$4)</f>
        <v>0.5774</v>
      </c>
      <c r="AD1990" s="39" t="str">
        <v>0.5774</v>
      </c>
      <c r="AE1990" s="39" t="str">
        <v>0.5774</v>
      </c>
      <c r="AF1990" s="39" t="str">
        <v>0.5774</v>
      </c>
      <c r="AG1990" s="5" cm="1">
        <f t="array" ref="AG1990">SIGMOID(SUM(GETVECTOR(_xlfn.CONCAT(Y1990,",",AC1990))*GETVECTOR(_xlfn.CONCAT($S1990,",",$AL$4)))+U1990)</f>
        <v>0.50699382217341482</v>
      </c>
      <c r="AH1990" s="5" cm="1">
        <f t="array" ref="AH1990">SIGMOID(SUM(GETVECTOR(_xlfn.CONCAT(Z1990,",",AD1990))*GETVECTOR(_xlfn.CONCAT($S1990,",",$AL$4)))+V1990)</f>
        <v>0.51227743731767761</v>
      </c>
      <c r="AI1990" s="5" cm="1">
        <f t="array" ref="AI1990">TANH(SUM(GETVECTOR(_xlfn.CONCAT(AA1990,",",AE1990))*GETVECTOR(_xlfn.CONCAT($S1990,",",$AL$4)))+W1990)</f>
        <v>0.68110843510572294</v>
      </c>
      <c r="AJ1990" s="5" cm="1">
        <f t="array" ref="AJ1990">SIGMOID(SUM(GETVECTOR(_xlfn.CONCAT(AB1990,",",AF1990))*GETVECTOR(_xlfn.CONCAT($S1990,",",$AL$4)))+X1990)</f>
        <v>0.50245419697786309</v>
      </c>
      <c r="AK1990" s="5">
        <f t="shared" si="614"/>
        <v>0.34891648367141348</v>
      </c>
      <c r="AL1990" s="46">
        <f t="shared" si="615"/>
        <v>0.16853031084659731</v>
      </c>
      <c r="AM1990" s="3">
        <f t="shared" si="616"/>
        <v>-0.36342845204000063</v>
      </c>
      <c r="AN1990" s="3">
        <f t="shared" si="617"/>
        <v>-0.16206245929293131</v>
      </c>
      <c r="AO1990" s="3">
        <f t="shared" si="618"/>
        <v>0</v>
      </c>
      <c r="AP1990" s="3">
        <f t="shared" si="619"/>
        <v>-2.7578888510984851E-2</v>
      </c>
      <c r="AQ1990" s="3">
        <f t="shared" si="620"/>
        <v>-4.450680433498902E-2</v>
      </c>
      <c r="AR1990" s="3">
        <f t="shared" si="621"/>
        <v>-3.0474038597437154E-2</v>
      </c>
      <c r="AS1990" s="3" cm="1">
        <f t="array" ref="AS1990">SUM(AO1990:AR1990*AC1990:AF1990)</f>
        <v>-5.9217988935425528E-2</v>
      </c>
      <c r="AT1990" s="50">
        <f t="shared" si="622"/>
        <v>0.13208023975219105</v>
      </c>
      <c r="AU1990" s="50">
        <f t="shared" si="623"/>
        <v>0.36342845204000063</v>
      </c>
      <c r="AV1990" s="67"/>
      <c r="AW1990" s="67"/>
    </row>
    <row r="1991" spans="1:49" ht="15" customHeight="1" x14ac:dyDescent="0.25">
      <c r="A1991" s="11">
        <f t="shared" si="629"/>
        <v>1988</v>
      </c>
      <c r="B1991" s="29">
        <v>33035</v>
      </c>
      <c r="C1991" s="25">
        <v>22</v>
      </c>
      <c r="D1991" s="12">
        <v>27</v>
      </c>
      <c r="E1991" s="25">
        <v>24.8</v>
      </c>
      <c r="F1991" s="35">
        <v>86</v>
      </c>
      <c r="G1991" s="25">
        <v>0</v>
      </c>
      <c r="H1991" s="13">
        <v>0</v>
      </c>
      <c r="I1991" s="25">
        <v>0</v>
      </c>
      <c r="J1991" s="12">
        <v>0</v>
      </c>
      <c r="K1991" s="12">
        <v>0</v>
      </c>
      <c r="L1991" s="25" t="s">
        <v>11</v>
      </c>
      <c r="M1991" s="10"/>
      <c r="N1991" s="15"/>
      <c r="O1991" s="15"/>
      <c r="P1991" s="4"/>
      <c r="Q1991" s="55"/>
      <c r="R1991" s="40">
        <f t="shared" si="630"/>
        <v>4.7422680412371132E-2</v>
      </c>
      <c r="S1991" s="42" t="str" cm="1">
        <f t="array" ref="S1991">SETVECTOR(R1991:R1992)</f>
        <v>0.0474226804123711,0.531958762886598</v>
      </c>
      <c r="T1991" s="42">
        <f t="shared" si="624"/>
        <v>5.1546391752577317E-2</v>
      </c>
      <c r="U1991" s="5">
        <f t="shared" si="625"/>
        <v>0</v>
      </c>
      <c r="V1991" s="5">
        <f t="shared" si="626"/>
        <v>3.2028715837356433E-2</v>
      </c>
      <c r="W1991" s="5">
        <f t="shared" si="627"/>
        <v>0.81642195798281236</v>
      </c>
      <c r="X1991" s="5">
        <f t="shared" si="628"/>
        <v>-5.6181744709480896E-3</v>
      </c>
      <c r="Y1991" s="46" t="str" cm="1">
        <f t="array" ref="Y1991:AB1991">SETMATRIX(GETMATRIX(Y1990:AB1990)-$O$9*TRANSPOSE(AO1990:AR1990)*GETVECTOR(S1990))</f>
        <v>0.5774,0.5774</v>
      </c>
      <c r="Z1991" s="46" t="str">
        <v>0.48030533199861,0.40824012554446</v>
      </c>
      <c r="AA1991" s="46" t="str">
        <v>0.430620987826553,0.39587712752087</v>
      </c>
      <c r="AB1991" s="46" t="str">
        <v>0.473750818012773,0.379584169341247</v>
      </c>
      <c r="AC1991" s="39" t="str" cm="1">
        <f t="array" ref="AC1991:AF1991">SETMATRIX(GETMATRIX(AC1990:AF1990)-$O$9*TRANSPOSE($AO$4:$AR$4)*$AL$4)</f>
        <v>0.5774</v>
      </c>
      <c r="AD1991" s="39" t="str">
        <v>0.5774</v>
      </c>
      <c r="AE1991" s="39" t="str">
        <v>0.5774</v>
      </c>
      <c r="AF1991" s="39" t="str">
        <v>0.5774</v>
      </c>
      <c r="AG1991" s="5" cm="1">
        <f t="array" ref="AG1991">SIGMOID(SUM(GETVECTOR(_xlfn.CONCAT(Y1991,",",AC1991))*GETVECTOR(_xlfn.CONCAT($S1991,",",$AL$4)))+U1991)</f>
        <v>0.58286236373382716</v>
      </c>
      <c r="AH1991" s="5" cm="1">
        <f t="array" ref="AH1991">SIGMOID(SUM(GETVECTOR(_xlfn.CONCAT(Z1991,",",AD1991))*GETVECTOR(_xlfn.CONCAT($S1991,",",$AL$4)))+V1991)</f>
        <v>0.56757720790935706</v>
      </c>
      <c r="AI1991" s="5" cm="1">
        <f t="array" ref="AI1991">TANH(SUM(GETVECTOR(_xlfn.CONCAT(AA1991,",",AE1991))*GETVECTOR(_xlfn.CONCAT($S1991,",",$AL$4)))+W1991)</f>
        <v>0.78080653976540726</v>
      </c>
      <c r="AJ1991" s="5" cm="1">
        <f t="array" ref="AJ1991">SIGMOID(SUM(GETVECTOR(_xlfn.CONCAT(AB1991,",",AF1991))*GETVECTOR(_xlfn.CONCAT($S1991,",",$AL$4)))+X1991)</f>
        <v>0.55447577228483691</v>
      </c>
      <c r="AK1991" s="5">
        <f t="shared" si="614"/>
        <v>0.44316799575741622</v>
      </c>
      <c r="AL1991" s="46">
        <f t="shared" si="615"/>
        <v>0.23080993472215477</v>
      </c>
      <c r="AM1991" s="3">
        <f t="shared" si="616"/>
        <v>0.17926354296957747</v>
      </c>
      <c r="AN1991" s="3">
        <f t="shared" si="617"/>
        <v>8.2173910879946716E-2</v>
      </c>
      <c r="AO1991" s="3">
        <f t="shared" si="618"/>
        <v>0</v>
      </c>
      <c r="AP1991" s="3">
        <f t="shared" si="619"/>
        <v>1.5747474826750561E-2</v>
      </c>
      <c r="AQ1991" s="3">
        <f t="shared" si="620"/>
        <v>1.8205526301875802E-2</v>
      </c>
      <c r="AR1991" s="3">
        <f t="shared" si="621"/>
        <v>1.8433924304220924E-2</v>
      </c>
      <c r="AS1991" s="3" cm="1">
        <f t="array" ref="AS1991">SUM(AO1991:AR1991*AC1991:AF1991)</f>
        <v>3.0248210744926025E-2</v>
      </c>
      <c r="AT1991" s="50">
        <f t="shared" si="622"/>
        <v>3.2135417838005546E-2</v>
      </c>
      <c r="AU1991" s="50">
        <f t="shared" si="623"/>
        <v>0.17926354296957747</v>
      </c>
      <c r="AV1991" s="67"/>
      <c r="AW1991" s="67"/>
    </row>
    <row r="1992" spans="1:49" ht="15" customHeight="1" x14ac:dyDescent="0.25">
      <c r="A1992" s="11">
        <f t="shared" si="629"/>
        <v>1989</v>
      </c>
      <c r="B1992" s="29">
        <v>33036</v>
      </c>
      <c r="C1992" s="25">
        <v>21</v>
      </c>
      <c r="D1992" s="12">
        <v>30.8</v>
      </c>
      <c r="E1992" s="25">
        <v>24.5</v>
      </c>
      <c r="F1992" s="35">
        <v>87</v>
      </c>
      <c r="G1992" s="25">
        <v>0</v>
      </c>
      <c r="H1992" s="13">
        <v>0</v>
      </c>
      <c r="I1992" s="25">
        <v>0</v>
      </c>
      <c r="J1992" s="12">
        <v>0</v>
      </c>
      <c r="K1992" s="12">
        <v>0</v>
      </c>
      <c r="L1992" s="25" t="s">
        <v>11</v>
      </c>
      <c r="M1992" s="10"/>
      <c r="N1992" s="15"/>
      <c r="O1992" s="15"/>
      <c r="P1992" s="4"/>
      <c r="Q1992" s="55"/>
      <c r="R1992" s="40">
        <f t="shared" si="630"/>
        <v>0.53195876288659794</v>
      </c>
      <c r="S1992" s="42" t="str" cm="1">
        <f t="array" ref="S1992">SETVECTOR(R1992:R1993)</f>
        <v>0.531958762886598,0.0515463917525773</v>
      </c>
      <c r="T1992" s="42">
        <f t="shared" si="624"/>
        <v>2.0618556701030928E-3</v>
      </c>
      <c r="U1992" s="5">
        <f t="shared" si="625"/>
        <v>0</v>
      </c>
      <c r="V1992" s="5">
        <f t="shared" si="626"/>
        <v>3.0453968354681376E-2</v>
      </c>
      <c r="W1992" s="5">
        <f t="shared" si="627"/>
        <v>0.81460140535262482</v>
      </c>
      <c r="X1992" s="5">
        <f t="shared" si="628"/>
        <v>-7.4615669013701818E-3</v>
      </c>
      <c r="Y1992" s="46" t="str" cm="1">
        <f t="array" ref="Y1992:AB1992">SETMATRIX(GETMATRIX(Y1991:AB1991)-$O$9*TRANSPOSE(AO1991:AR1991)*GETVECTOR(S1991))</f>
        <v>0.5774,0.5774</v>
      </c>
      <c r="Z1992" s="46" t="str">
        <v>0.480230653252009,0.407402424821717</v>
      </c>
      <c r="AA1992" s="46" t="str">
        <v>0.430534652340998,0.394908668595945</v>
      </c>
      <c r="AB1992" s="46" t="str">
        <v>0.473663399402671,0.378603560584445</v>
      </c>
      <c r="AC1992" s="39" t="str" cm="1">
        <f t="array" ref="AC1992:AF1992">SETMATRIX(GETMATRIX(AC1991:AF1991)-$O$9*TRANSPOSE($AO$4:$AR$4)*$AL$4)</f>
        <v>0.5774</v>
      </c>
      <c r="AD1992" s="39" t="str">
        <v>0.5774</v>
      </c>
      <c r="AE1992" s="39" t="str">
        <v>0.5774</v>
      </c>
      <c r="AF1992" s="39" t="str">
        <v>0.5774</v>
      </c>
      <c r="AG1992" s="5" cm="1">
        <f t="array" ref="AG1992">SIGMOID(SUM(GETVECTOR(_xlfn.CONCAT(Y1992,",",AC1992))*GETVECTOR(_xlfn.CONCAT($S1992,",",$AL$4)))+U1992)</f>
        <v>0.58344115843111177</v>
      </c>
      <c r="AH1992" s="5" cm="1">
        <f t="array" ref="AH1992">SIGMOID(SUM(GETVECTOR(_xlfn.CONCAT(Z1992,",",AD1992))*GETVECTOR(_xlfn.CONCAT($S1992,",",$AL$4)))+V1992)</f>
        <v>0.57613255738280478</v>
      </c>
      <c r="AI1992" s="5" cm="1">
        <f t="array" ref="AI1992">TANH(SUM(GETVECTOR(_xlfn.CONCAT(AA1992,",",AE1992))*GETVECTOR(_xlfn.CONCAT($S1992,",",$AL$4)))+W1992)</f>
        <v>0.7871839759523338</v>
      </c>
      <c r="AJ1992" s="5" cm="1">
        <f t="array" ref="AJ1992">SIGMOID(SUM(GETVECTOR(_xlfn.CONCAT(AB1992,",",AF1992))*GETVECTOR(_xlfn.CONCAT($S1992,",",$AL$4)))+X1992)</f>
        <v>0.56562509296722185</v>
      </c>
      <c r="AK1992" s="5">
        <f t="shared" si="614"/>
        <v>0.45352231719618236</v>
      </c>
      <c r="AL1992" s="46">
        <f t="shared" si="615"/>
        <v>0.2402719093129656</v>
      </c>
      <c r="AM1992" s="3">
        <f t="shared" si="616"/>
        <v>0.23821005364286252</v>
      </c>
      <c r="AN1992" s="3">
        <f t="shared" si="617"/>
        <v>0.11042464711536504</v>
      </c>
      <c r="AO1992" s="3">
        <f t="shared" si="618"/>
        <v>0</v>
      </c>
      <c r="AP1992" s="3">
        <f t="shared" si="619"/>
        <v>2.1227299258903935E-2</v>
      </c>
      <c r="AQ1992" s="3">
        <f t="shared" si="620"/>
        <v>2.4197027892873875E-2</v>
      </c>
      <c r="AR1992" s="3">
        <f t="shared" si="621"/>
        <v>2.486152790549679E-2</v>
      </c>
      <c r="AS1992" s="3" cm="1">
        <f t="array" ref="AS1992">SUM(AO1992:AR1992*AC1992:AF1992)</f>
        <v>4.0583052710070358E-2</v>
      </c>
      <c r="AT1992" s="50">
        <f t="shared" si="622"/>
        <v>5.6744029656535439E-2</v>
      </c>
      <c r="AU1992" s="50">
        <f t="shared" si="623"/>
        <v>0.23821005364286252</v>
      </c>
      <c r="AV1992" s="67"/>
      <c r="AW1992" s="67"/>
    </row>
    <row r="1993" spans="1:49" ht="15" customHeight="1" x14ac:dyDescent="0.25">
      <c r="A1993" s="11">
        <f t="shared" si="629"/>
        <v>1990</v>
      </c>
      <c r="B1993" s="29">
        <v>33037</v>
      </c>
      <c r="C1993" s="25">
        <v>20</v>
      </c>
      <c r="D1993" s="12">
        <v>31.6</v>
      </c>
      <c r="E1993" s="25">
        <v>25.7</v>
      </c>
      <c r="F1993" s="35">
        <v>90</v>
      </c>
      <c r="G1993" s="25">
        <v>0</v>
      </c>
      <c r="H1993" s="13">
        <v>0</v>
      </c>
      <c r="I1993" s="25">
        <v>0</v>
      </c>
      <c r="J1993" s="12">
        <v>0</v>
      </c>
      <c r="K1993" s="12">
        <v>0</v>
      </c>
      <c r="L1993" s="25" t="s">
        <v>11</v>
      </c>
      <c r="M1993" s="10"/>
      <c r="N1993" s="15"/>
      <c r="O1993" s="15"/>
      <c r="P1993" s="4"/>
      <c r="Q1993" s="55"/>
      <c r="R1993" s="40">
        <f t="shared" si="630"/>
        <v>5.1546391752577317E-2</v>
      </c>
      <c r="S1993" s="42" t="str" cm="1">
        <f t="array" ref="S1993">SETVECTOR(R1993:R1994)</f>
        <v>0.0515463917525773,0.00206185567010309</v>
      </c>
      <c r="T1993" s="42">
        <f t="shared" si="624"/>
        <v>9.3814432989690721E-2</v>
      </c>
      <c r="U1993" s="5">
        <f t="shared" si="625"/>
        <v>0</v>
      </c>
      <c r="V1993" s="5">
        <f t="shared" si="626"/>
        <v>2.8331238428790984E-2</v>
      </c>
      <c r="W1993" s="5">
        <f t="shared" si="627"/>
        <v>0.81218170256333744</v>
      </c>
      <c r="X1993" s="5">
        <f t="shared" si="628"/>
        <v>-9.9477196919198606E-3</v>
      </c>
      <c r="Y1993" s="46" t="str" cm="1">
        <f t="array" ref="Y1993:AB1993">SETMATRIX(GETMATRIX(Y1992:AB1992)-$O$9*TRANSPOSE(AO1992:AR1992)*GETVECTOR(S1992))</f>
        <v>0.5774,0.5774</v>
      </c>
      <c r="Z1993" s="46" t="str">
        <v>0.47910144846669,0.407293005753372</v>
      </c>
      <c r="AA1993" s="46" t="str">
        <v>0.429247470238655,0.394783941648044</v>
      </c>
      <c r="AB1993" s="46" t="str">
        <v>0.472340868639863,0.378475408378747</v>
      </c>
      <c r="AC1993" s="39" t="str" cm="1">
        <f t="array" ref="AC1993:AF1993">SETMATRIX(GETMATRIX(AC1992:AF1992)-$O$9*TRANSPOSE($AO$4:$AR$4)*$AL$4)</f>
        <v>0.5774</v>
      </c>
      <c r="AD1993" s="39" t="str">
        <v>0.5774</v>
      </c>
      <c r="AE1993" s="39" t="str">
        <v>0.5774</v>
      </c>
      <c r="AF1993" s="39" t="str">
        <v>0.5774</v>
      </c>
      <c r="AG1993" s="5" cm="1">
        <f t="array" ref="AG1993">SIGMOID(SUM(GETVECTOR(_xlfn.CONCAT(Y1993,",",AC1993))*GETVECTOR(_xlfn.CONCAT($S1993,",",$AL$4)))+U1993)</f>
        <v>0.50773773272340572</v>
      </c>
      <c r="AH1993" s="5" cm="1">
        <f t="array" ref="AH1993">SIGMOID(SUM(GETVECTOR(_xlfn.CONCAT(Z1993,",",AD1993))*GETVECTOR(_xlfn.CONCAT($S1993,",",$AL$4)))+V1993)</f>
        <v>0.51346348682334997</v>
      </c>
      <c r="AI1993" s="5" cm="1">
        <f t="array" ref="AI1993">TANH(SUM(GETVECTOR(_xlfn.CONCAT(AA1993,",",AE1993))*GETVECTOR(_xlfn.CONCAT($S1993,",",$AL$4)))+W1993)</f>
        <v>0.68321661908341147</v>
      </c>
      <c r="AJ1993" s="5" cm="1">
        <f t="array" ref="AJ1993">SIGMOID(SUM(GETVECTOR(_xlfn.CONCAT(AB1993,",",AF1993))*GETVECTOR(_xlfn.CONCAT($S1993,",",$AL$4)))+X1993)</f>
        <v>0.50379495448348266</v>
      </c>
      <c r="AK1993" s="5">
        <f t="shared" si="614"/>
        <v>0.35080678749022898</v>
      </c>
      <c r="AL1993" s="46">
        <f t="shared" si="615"/>
        <v>0.1698246698099411</v>
      </c>
      <c r="AM1993" s="3">
        <f t="shared" si="616"/>
        <v>7.6010236820250376E-2</v>
      </c>
      <c r="AN1993" s="3">
        <f t="shared" si="617"/>
        <v>3.3942265754363619E-2</v>
      </c>
      <c r="AO1993" s="3">
        <f t="shared" si="618"/>
        <v>0</v>
      </c>
      <c r="AP1993" s="3">
        <f t="shared" si="619"/>
        <v>5.7932764812515308E-3</v>
      </c>
      <c r="AQ1993" s="3">
        <f t="shared" si="620"/>
        <v>9.2929327690679346E-3</v>
      </c>
      <c r="AR1993" s="3">
        <f t="shared" si="621"/>
        <v>6.4052198438934328E-3</v>
      </c>
      <c r="AS1993" s="3" cm="1">
        <f t="array" ref="AS1993">SUM(AO1993:AR1993*AC1993:AF1993)</f>
        <v>1.240915115899853E-2</v>
      </c>
      <c r="AT1993" s="50">
        <f t="shared" si="622"/>
        <v>5.777556101470546E-3</v>
      </c>
      <c r="AU1993" s="50">
        <f t="shared" si="623"/>
        <v>7.6010236820250376E-2</v>
      </c>
      <c r="AV1993" s="67"/>
      <c r="AW1993" s="67"/>
    </row>
    <row r="1994" spans="1:49" ht="15" customHeight="1" x14ac:dyDescent="0.25">
      <c r="A1994" s="11">
        <f t="shared" si="629"/>
        <v>1991</v>
      </c>
      <c r="B1994" s="29">
        <v>33038</v>
      </c>
      <c r="C1994" s="25">
        <v>18</v>
      </c>
      <c r="D1994" s="12">
        <v>30.8</v>
      </c>
      <c r="E1994" s="25">
        <v>24.8</v>
      </c>
      <c r="F1994" s="35">
        <v>88</v>
      </c>
      <c r="G1994" s="25">
        <v>0</v>
      </c>
      <c r="H1994" s="13">
        <v>0</v>
      </c>
      <c r="I1994" s="25">
        <v>0</v>
      </c>
      <c r="J1994" s="12">
        <v>0</v>
      </c>
      <c r="K1994" s="12">
        <v>0</v>
      </c>
      <c r="L1994" s="25" t="s">
        <v>11</v>
      </c>
      <c r="M1994" s="10"/>
      <c r="N1994" s="15"/>
      <c r="O1994" s="15"/>
      <c r="P1994" s="4"/>
      <c r="Q1994" s="55"/>
      <c r="R1994" s="40">
        <f t="shared" si="630"/>
        <v>2.0618556701030928E-3</v>
      </c>
      <c r="S1994" s="42" t="str" cm="1">
        <f t="array" ref="S1994">SETVECTOR(R1994:R1995)</f>
        <v>0.00206185567010309,0.0938144329896907</v>
      </c>
      <c r="T1994" s="42">
        <f t="shared" si="624"/>
        <v>0.79381443298969068</v>
      </c>
      <c r="U1994" s="5">
        <f t="shared" si="625"/>
        <v>0</v>
      </c>
      <c r="V1994" s="5">
        <f t="shared" si="626"/>
        <v>2.7751910780665832E-2</v>
      </c>
      <c r="W1994" s="5">
        <f t="shared" si="627"/>
        <v>0.81125240928643061</v>
      </c>
      <c r="X1994" s="5">
        <f t="shared" si="628"/>
        <v>-1.0588241676309205E-2</v>
      </c>
      <c r="Y1994" s="46" t="str" cm="1">
        <f t="array" ref="Y1994:AB1994">SETMATRIX(GETMATRIX(Y1993:AB1993)-$O$9*TRANSPOSE(AO1993:AR1993)*GETVECTOR(S1993))</f>
        <v>0.5774,0.5774</v>
      </c>
      <c r="Z1994" s="46" t="str">
        <v>0.479071586216787,0.407291811263376</v>
      </c>
      <c r="AA1994" s="46" t="str">
        <v>0.429199568523351,0.394782025579432</v>
      </c>
      <c r="AB1994" s="46" t="str">
        <v>0.47230785204273,0.378474087714862</v>
      </c>
      <c r="AC1994" s="39" t="str" cm="1">
        <f t="array" ref="AC1994:AF1994">SETMATRIX(GETMATRIX(AC1993:AF1993)-$O$9*TRANSPOSE($AO$4:$AR$4)*$AL$4)</f>
        <v>0.5774</v>
      </c>
      <c r="AD1994" s="39" t="str">
        <v>0.5774</v>
      </c>
      <c r="AE1994" s="39" t="str">
        <v>0.5774</v>
      </c>
      <c r="AF1994" s="39" t="str">
        <v>0.5774</v>
      </c>
      <c r="AG1994" s="5" cm="1">
        <f t="array" ref="AG1994">SIGMOID(SUM(GETVECTOR(_xlfn.CONCAT(Y1994,",",AC1994))*GETVECTOR(_xlfn.CONCAT($S1994,",",$AL$4)))+U1994)</f>
        <v>0.51383620889354142</v>
      </c>
      <c r="AH1994" s="5" cm="1">
        <f t="array" ref="AH1994">SIGMOID(SUM(GETVECTOR(_xlfn.CONCAT(Z1994,",",AD1994))*GETVECTOR(_xlfn.CONCAT($S1994,",",$AL$4)))+V1994)</f>
        <v>0.51673113544780946</v>
      </c>
      <c r="AI1994" s="5" cm="1">
        <f t="array" ref="AI1994">TANH(SUM(GETVECTOR(_xlfn.CONCAT(AA1994,",",AE1994))*GETVECTOR(_xlfn.CONCAT($S1994,",",$AL$4)))+W1994)</f>
        <v>0.69063749744053304</v>
      </c>
      <c r="AJ1994" s="5" cm="1">
        <f t="array" ref="AJ1994">SIGMOID(SUM(GETVECTOR(_xlfn.CONCAT(AB1994,",",AF1994))*GETVECTOR(_xlfn.CONCAT($S1994,",",$AL$4)))+X1994)</f>
        <v>0.50647261862664128</v>
      </c>
      <c r="AK1994" s="5">
        <f t="shared" si="614"/>
        <v>0.35687389823528026</v>
      </c>
      <c r="AL1994" s="46">
        <f t="shared" si="615"/>
        <v>0.17344535320673918</v>
      </c>
      <c r="AM1994" s="3">
        <f t="shared" si="616"/>
        <v>-0.62036907978295153</v>
      </c>
      <c r="AN1994" s="3">
        <f t="shared" si="617"/>
        <v>-0.27735147804553301</v>
      </c>
      <c r="AO1994" s="3">
        <f t="shared" si="618"/>
        <v>0</v>
      </c>
      <c r="AP1994" s="3">
        <f t="shared" si="619"/>
        <v>-4.7833712101929667E-2</v>
      </c>
      <c r="AQ1994" s="3">
        <f t="shared" si="620"/>
        <v>-7.4957187814188184E-2</v>
      </c>
      <c r="AR1994" s="3">
        <f t="shared" si="621"/>
        <v>-5.3103612448144107E-2</v>
      </c>
      <c r="AS1994" s="3" cm="1">
        <f t="array" ref="AS1994">SUM(AO1994:AR1994*AC1994:AF1994)</f>
        <v>-0.10156149143912485</v>
      </c>
      <c r="AT1994" s="50">
        <f t="shared" si="622"/>
        <v>0.38485779515074608</v>
      </c>
      <c r="AU1994" s="50">
        <f t="shared" si="623"/>
        <v>0.62036907978295153</v>
      </c>
      <c r="AV1994" s="67"/>
      <c r="AW1994" s="67"/>
    </row>
    <row r="1995" spans="1:49" ht="15" customHeight="1" x14ac:dyDescent="0.25">
      <c r="A1995" s="11">
        <f t="shared" si="629"/>
        <v>1992</v>
      </c>
      <c r="B1995" s="29">
        <v>33039</v>
      </c>
      <c r="C1995" s="25">
        <v>21</v>
      </c>
      <c r="D1995" s="12">
        <v>30.4</v>
      </c>
      <c r="E1995" s="25">
        <v>24.3</v>
      </c>
      <c r="F1995" s="35">
        <v>82</v>
      </c>
      <c r="G1995" s="25">
        <v>0</v>
      </c>
      <c r="H1995" s="13">
        <v>0</v>
      </c>
      <c r="I1995" s="25">
        <v>0</v>
      </c>
      <c r="J1995" s="12">
        <v>0</v>
      </c>
      <c r="K1995" s="12">
        <v>0</v>
      </c>
      <c r="L1995" s="25" t="s">
        <v>11</v>
      </c>
      <c r="M1995" s="10"/>
      <c r="N1995" s="15"/>
      <c r="O1995" s="15"/>
      <c r="P1995" s="4"/>
      <c r="Q1995" s="55"/>
      <c r="R1995" s="40">
        <f t="shared" si="630"/>
        <v>9.3814432989690721E-2</v>
      </c>
      <c r="S1995" s="42" t="str" cm="1">
        <f t="array" ref="S1995">SETVECTOR(R1995:R1996)</f>
        <v>0.0938144329896907,0.793814432989691</v>
      </c>
      <c r="T1995" s="42">
        <f t="shared" si="624"/>
        <v>1.6494845360824743E-2</v>
      </c>
      <c r="U1995" s="5">
        <f t="shared" si="625"/>
        <v>0</v>
      </c>
      <c r="V1995" s="5">
        <f t="shared" si="626"/>
        <v>3.2535281990858797E-2</v>
      </c>
      <c r="W1995" s="5">
        <f t="shared" si="627"/>
        <v>0.81874812806784947</v>
      </c>
      <c r="X1995" s="5">
        <f t="shared" si="628"/>
        <v>-5.2778804314947934E-3</v>
      </c>
      <c r="Y1995" s="46" t="str" cm="1">
        <f t="array" ref="Y1995:AB1995">SETMATRIX(GETMATRIX(Y1994:AB1994)-$O$9*TRANSPOSE(AO1994:AR1994)*GETVECTOR(S1994))</f>
        <v>0.5774,0.5774</v>
      </c>
      <c r="Z1995" s="46" t="str">
        <v>0.479081448837839,0.407740560521239</v>
      </c>
      <c r="AA1995" s="46" t="str">
        <v>0.429215023613622,0.395485232186761</v>
      </c>
      <c r="AB1995" s="46" t="str">
        <v>0.472318801241173,0.378972276244015</v>
      </c>
      <c r="AC1995" s="39" t="str" cm="1">
        <f t="array" ref="AC1995:AF1995">SETMATRIX(GETMATRIX(AC1994:AF1994)-$O$9*TRANSPOSE($AO$4:$AR$4)*$AL$4)</f>
        <v>0.5774</v>
      </c>
      <c r="AD1995" s="39" t="str">
        <v>0.5774</v>
      </c>
      <c r="AE1995" s="39" t="str">
        <v>0.5774</v>
      </c>
      <c r="AF1995" s="39" t="str">
        <v>0.5774</v>
      </c>
      <c r="AG1995" s="5" cm="1">
        <f t="array" ref="AG1995">SIGMOID(SUM(GETVECTOR(_xlfn.CONCAT(Y1995,",",AC1995))*GETVECTOR(_xlfn.CONCAT($S1995,",",$AL$4)))+U1995)</f>
        <v>0.62539631068003165</v>
      </c>
      <c r="AH1995" s="5" cm="1">
        <f t="array" ref="AH1995">SIGMOID(SUM(GETVECTOR(_xlfn.CONCAT(Z1995,",",AD1995))*GETVECTOR(_xlfn.CONCAT($S1995,",",$AL$4)))+V1995)</f>
        <v>0.5989640194620266</v>
      </c>
      <c r="AI1995" s="5" cm="1">
        <f t="array" ref="AI1995">TANH(SUM(GETVECTOR(_xlfn.CONCAT(AA1995,",",AE1995))*GETVECTOR(_xlfn.CONCAT($S1995,",",$AL$4)))+W1995)</f>
        <v>0.82521766935940977</v>
      </c>
      <c r="AJ1995" s="5" cm="1">
        <f t="array" ref="AJ1995">SIGMOID(SUM(GETVECTOR(_xlfn.CONCAT(AB1995,",",AF1995))*GETVECTOR(_xlfn.CONCAT($S1995,",",$AL$4)))+X1995)</f>
        <v>0.58415799730958762</v>
      </c>
      <c r="AK1995" s="5">
        <f t="shared" si="614"/>
        <v>0.49427569217059775</v>
      </c>
      <c r="AL1995" s="46">
        <f t="shared" si="615"/>
        <v>0.26731268418353799</v>
      </c>
      <c r="AM1995" s="3">
        <f t="shared" si="616"/>
        <v>0.25081783882271325</v>
      </c>
      <c r="AN1995" s="3">
        <f t="shared" si="617"/>
        <v>0.11583640764829153</v>
      </c>
      <c r="AO1995" s="3">
        <f t="shared" si="618"/>
        <v>0</v>
      </c>
      <c r="AP1995" s="3">
        <f t="shared" si="619"/>
        <v>2.2961363418174643E-2</v>
      </c>
      <c r="AQ1995" s="3">
        <f t="shared" si="620"/>
        <v>2.2133903170290643E-2</v>
      </c>
      <c r="AR1995" s="3">
        <f t="shared" si="621"/>
        <v>2.7880871318119504E-2</v>
      </c>
      <c r="AS1995" s="3" cm="1">
        <f t="array" ref="AS1995">SUM(AO1995:AR1995*AC1995:AF1995)</f>
        <v>4.213642202726206E-2</v>
      </c>
      <c r="AT1995" s="50">
        <f t="shared" si="622"/>
        <v>6.2909588271696557E-2</v>
      </c>
      <c r="AU1995" s="50">
        <f t="shared" si="623"/>
        <v>0.25081783882271325</v>
      </c>
      <c r="AV1995" s="67"/>
      <c r="AW1995" s="67"/>
    </row>
    <row r="1996" spans="1:49" ht="15" customHeight="1" x14ac:dyDescent="0.25">
      <c r="A1996" s="11">
        <f t="shared" si="629"/>
        <v>1993</v>
      </c>
      <c r="B1996" s="29">
        <v>33040</v>
      </c>
      <c r="C1996" s="25">
        <v>20</v>
      </c>
      <c r="D1996" s="12">
        <v>32.200000000000003</v>
      </c>
      <c r="E1996" s="25">
        <v>25.3</v>
      </c>
      <c r="F1996" s="35">
        <v>92</v>
      </c>
      <c r="G1996" s="25">
        <v>0</v>
      </c>
      <c r="H1996" s="13">
        <v>0</v>
      </c>
      <c r="I1996" s="25">
        <v>0</v>
      </c>
      <c r="J1996" s="12">
        <v>0</v>
      </c>
      <c r="K1996" s="12">
        <v>0</v>
      </c>
      <c r="L1996" s="25" t="s">
        <v>11</v>
      </c>
      <c r="M1996" s="10"/>
      <c r="N1996" s="15"/>
      <c r="O1996" s="15"/>
      <c r="P1996" s="4"/>
      <c r="Q1996" s="55"/>
      <c r="R1996" s="40">
        <f t="shared" si="630"/>
        <v>0.79381443298969068</v>
      </c>
      <c r="S1996" s="42" t="str" cm="1">
        <f t="array" ref="S1996">SETVECTOR(R1996:R1997)</f>
        <v>0.793814432989691,0.0164948453608247</v>
      </c>
      <c r="T1996" s="42">
        <f t="shared" si="624"/>
        <v>0.12783505154639174</v>
      </c>
      <c r="U1996" s="5">
        <f t="shared" si="625"/>
        <v>0</v>
      </c>
      <c r="V1996" s="5">
        <f t="shared" si="626"/>
        <v>3.0239145649041333E-2</v>
      </c>
      <c r="W1996" s="5">
        <f t="shared" si="627"/>
        <v>0.81653473775082042</v>
      </c>
      <c r="X1996" s="5">
        <f t="shared" si="628"/>
        <v>-8.0659675633067435E-3</v>
      </c>
      <c r="Y1996" s="46" t="str" cm="1">
        <f t="array" ref="Y1996:AB1996">SETMATRIX(GETMATRIX(Y1995:AB1995)-$O$9*TRANSPOSE(AO1995:AR1995)*GETVECTOR(S1995))</f>
        <v>0.5774,0.5774</v>
      </c>
      <c r="Z1996" s="46" t="str">
        <v>0.478866038108864,0.405917854352992</v>
      </c>
      <c r="AA1996" s="46" t="str">
        <v>0.429007375656045,0.393728211007264</v>
      </c>
      <c r="AB1996" s="46" t="str">
        <v>0.472057238427776,0.37675905243835</v>
      </c>
      <c r="AC1996" s="39" t="str" cm="1">
        <f t="array" ref="AC1996:AF1996">SETMATRIX(GETMATRIX(AC1995:AF1995)-$O$9*TRANSPOSE($AO$4:$AR$4)*$AL$4)</f>
        <v>0.5774</v>
      </c>
      <c r="AD1996" s="39" t="str">
        <v>0.5774</v>
      </c>
      <c r="AE1996" s="39" t="str">
        <v>0.5774</v>
      </c>
      <c r="AF1996" s="39" t="str">
        <v>0.5774</v>
      </c>
      <c r="AG1996" s="5" cm="1">
        <f t="array" ref="AG1996">SIGMOID(SUM(GETVECTOR(_xlfn.CONCAT(Y1996,",",AC1996))*GETVECTOR(_xlfn.CONCAT($S1996,",",$AL$4)))+U1996)</f>
        <v>0.61488010053164754</v>
      </c>
      <c r="AH1996" s="5" cm="1">
        <f t="array" ref="AH1996">SIGMOID(SUM(GETVECTOR(_xlfn.CONCAT(Z1996,",",AD1996))*GETVECTOR(_xlfn.CONCAT($S1996,",",$AL$4)))+V1996)</f>
        <v>0.60278082990360105</v>
      </c>
      <c r="AI1996" s="5" cm="1">
        <f t="array" ref="AI1996">TANH(SUM(GETVECTOR(_xlfn.CONCAT(AA1996,",",AE1996))*GETVECTOR(_xlfn.CONCAT($S1996,",",$AL$4)))+W1996)</f>
        <v>0.8222036322709354</v>
      </c>
      <c r="AJ1996" s="5" cm="1">
        <f t="array" ref="AJ1996">SIGMOID(SUM(GETVECTOR(_xlfn.CONCAT(AB1996,",",AF1996))*GETVECTOR(_xlfn.CONCAT($S1996,",",$AL$4)))+X1996)</f>
        <v>0.59215336719851752</v>
      </c>
      <c r="AK1996" s="5">
        <f t="shared" si="614"/>
        <v>0.49560858781002964</v>
      </c>
      <c r="AL1996" s="46">
        <f t="shared" si="615"/>
        <v>0.27159501487562837</v>
      </c>
      <c r="AM1996" s="3">
        <f t="shared" si="616"/>
        <v>0.14375996332923663</v>
      </c>
      <c r="AN1996" s="3">
        <f t="shared" si="617"/>
        <v>6.7219935927577246E-2</v>
      </c>
      <c r="AO1996" s="3">
        <f t="shared" si="618"/>
        <v>0</v>
      </c>
      <c r="AP1996" s="3">
        <f t="shared" si="619"/>
        <v>1.3233268277545727E-2</v>
      </c>
      <c r="AQ1996" s="3">
        <f t="shared" si="620"/>
        <v>1.3127357681102026E-2</v>
      </c>
      <c r="AR1996" s="3">
        <f t="shared" si="621"/>
        <v>1.5924163522647323E-2</v>
      </c>
      <c r="AS1996" s="3" cm="1">
        <f t="array" ref="AS1996">SUM(AO1996:AR1996*AC1996:AF1996)</f>
        <v>2.4415237446499777E-2</v>
      </c>
      <c r="AT1996" s="50">
        <f t="shared" si="622"/>
        <v>2.0666927056423461E-2</v>
      </c>
      <c r="AU1996" s="50">
        <f t="shared" si="623"/>
        <v>0.14375996332923663</v>
      </c>
      <c r="AV1996" s="67"/>
      <c r="AW1996" s="67"/>
    </row>
    <row r="1997" spans="1:49" ht="15" customHeight="1" x14ac:dyDescent="0.25">
      <c r="A1997" s="11">
        <f t="shared" si="629"/>
        <v>1994</v>
      </c>
      <c r="B1997" s="29">
        <v>33041</v>
      </c>
      <c r="C1997" s="25">
        <v>21</v>
      </c>
      <c r="D1997" s="12">
        <v>31.4</v>
      </c>
      <c r="E1997" s="25">
        <v>26</v>
      </c>
      <c r="F1997" s="35">
        <v>84</v>
      </c>
      <c r="G1997" s="25">
        <v>0</v>
      </c>
      <c r="H1997" s="13">
        <v>0</v>
      </c>
      <c r="I1997" s="25">
        <v>0</v>
      </c>
      <c r="J1997" s="12">
        <v>0</v>
      </c>
      <c r="K1997" s="12">
        <v>0</v>
      </c>
      <c r="L1997" s="25" t="s">
        <v>11</v>
      </c>
      <c r="M1997" s="10"/>
      <c r="N1997" s="15"/>
      <c r="O1997" s="15"/>
      <c r="P1997" s="4"/>
      <c r="Q1997" s="55"/>
      <c r="R1997" s="40">
        <f t="shared" si="630"/>
        <v>1.6494845360824743E-2</v>
      </c>
      <c r="S1997" s="42" t="str" cm="1">
        <f t="array" ref="S1997">SETVECTOR(R1997:R1998)</f>
        <v>0.0164948453608247,0.127835051546392</v>
      </c>
      <c r="T1997" s="42">
        <f t="shared" si="624"/>
        <v>0</v>
      </c>
      <c r="U1997" s="5">
        <f t="shared" si="625"/>
        <v>0</v>
      </c>
      <c r="V1997" s="5">
        <f t="shared" si="626"/>
        <v>2.891581882128676E-2</v>
      </c>
      <c r="W1997" s="5">
        <f t="shared" si="627"/>
        <v>0.81522200198271022</v>
      </c>
      <c r="X1997" s="5">
        <f t="shared" si="628"/>
        <v>-9.6583839155714758E-3</v>
      </c>
      <c r="Y1997" s="46" t="str" cm="1">
        <f t="array" ref="Y1997:AB1997">SETMATRIX(GETMATRIX(Y1996:AB1996)-$O$9*TRANSPOSE(AO1996:AR1996)*GETVECTOR(S1996))</f>
        <v>0.5774,0.5774</v>
      </c>
      <c r="Z1997" s="46" t="str">
        <v>0.47781556217343,0.405896026281606</v>
      </c>
      <c r="AA1997" s="46" t="str">
        <v>0.427965307056617,0.393706557633769</v>
      </c>
      <c r="AB1997" s="46" t="str">
        <v>0.470793155344019,0.376732785776869</v>
      </c>
      <c r="AC1997" s="39" t="str" cm="1">
        <f t="array" ref="AC1997:AF1997">SETMATRIX(GETMATRIX(AC1996:AF1996)-$O$9*TRANSPOSE($AO$4:$AR$4)*$AL$4)</f>
        <v>0.5774</v>
      </c>
      <c r="AD1997" s="39" t="str">
        <v>0.5774</v>
      </c>
      <c r="AE1997" s="39" t="str">
        <v>0.5774</v>
      </c>
      <c r="AF1997" s="39" t="str">
        <v>0.5774</v>
      </c>
      <c r="AG1997" s="5" cm="1">
        <f t="array" ref="AG1997">SIGMOID(SUM(GETVECTOR(_xlfn.CONCAT(Y1997,",",AC1997))*GETVECTOR(_xlfn.CONCAT($S1997,",",$AL$4)))+U1997)</f>
        <v>0.52082197146610321</v>
      </c>
      <c r="AH1997" s="5" cm="1">
        <f t="array" ref="AH1997">SIGMOID(SUM(GETVECTOR(_xlfn.CONCAT(Z1997,",",AD1997))*GETVECTOR(_xlfn.CONCAT($S1997,",",$AL$4)))+V1997)</f>
        <v>0.52215674295174652</v>
      </c>
      <c r="AI1997" s="5" cm="1">
        <f t="array" ref="AI1997">TANH(SUM(GETVECTOR(_xlfn.CONCAT(AA1997,",",AE1997))*GETVECTOR(_xlfn.CONCAT($S1997,",",$AL$4)))+W1997)</f>
        <v>0.70269814417912935</v>
      </c>
      <c r="AJ1997" s="5" cm="1">
        <f t="array" ref="AJ1997">SIGMOID(SUM(GETVECTOR(_xlfn.CONCAT(AB1997,",",AF1997))*GETVECTOR(_xlfn.CONCAT($S1997,",",$AL$4)))+X1997)</f>
        <v>0.51156466996826333</v>
      </c>
      <c r="AK1997" s="5">
        <f t="shared" si="614"/>
        <v>0.36691857424281094</v>
      </c>
      <c r="AL1997" s="46">
        <f t="shared" si="615"/>
        <v>0.17970933617976051</v>
      </c>
      <c r="AM1997" s="3">
        <f t="shared" si="616"/>
        <v>0.17970933617976051</v>
      </c>
      <c r="AN1997" s="3">
        <f t="shared" si="617"/>
        <v>8.05877676208437E-2</v>
      </c>
      <c r="AO1997" s="3">
        <f t="shared" si="618"/>
        <v>0</v>
      </c>
      <c r="AP1997" s="3">
        <f t="shared" si="619"/>
        <v>1.4129418369231697E-2</v>
      </c>
      <c r="AQ1997" s="3">
        <f t="shared" si="620"/>
        <v>2.1301260278148274E-2</v>
      </c>
      <c r="AR1997" s="3">
        <f t="shared" si="621"/>
        <v>1.577423658628194E-2</v>
      </c>
      <c r="AS1997" s="3" cm="1">
        <f t="array" ref="AS1997">SUM(AO1997:AR1997*AC1997:AF1997)</f>
        <v>2.9565718055916387E-2</v>
      </c>
      <c r="AT1997" s="50">
        <f t="shared" si="622"/>
        <v>3.2295445510170183E-2</v>
      </c>
      <c r="AU1997" s="50">
        <f t="shared" si="623"/>
        <v>0.17970933617976051</v>
      </c>
      <c r="AV1997" s="67"/>
      <c r="AW1997" s="67"/>
    </row>
    <row r="1998" spans="1:49" ht="15" customHeight="1" x14ac:dyDescent="0.25">
      <c r="A1998" s="11">
        <f t="shared" si="629"/>
        <v>1995</v>
      </c>
      <c r="B1998" s="29">
        <v>33042</v>
      </c>
      <c r="C1998" s="25">
        <v>22</v>
      </c>
      <c r="D1998" s="12">
        <v>31.8</v>
      </c>
      <c r="E1998" s="25">
        <v>25.6</v>
      </c>
      <c r="F1998" s="35">
        <v>94</v>
      </c>
      <c r="G1998" s="25">
        <v>85</v>
      </c>
      <c r="H1998" s="13">
        <v>0</v>
      </c>
      <c r="I1998" s="25">
        <v>0</v>
      </c>
      <c r="J1998" s="12">
        <v>0</v>
      </c>
      <c r="K1998" s="12">
        <v>0</v>
      </c>
      <c r="L1998" s="25" t="s">
        <v>11</v>
      </c>
      <c r="M1998" s="10"/>
      <c r="N1998" s="15"/>
      <c r="O1998" s="15"/>
      <c r="P1998" s="4"/>
      <c r="Q1998" s="55"/>
      <c r="R1998" s="40">
        <f t="shared" si="630"/>
        <v>0.12783505154639174</v>
      </c>
      <c r="S1998" s="42" t="str" cm="1">
        <f t="array" ref="S1998">SETVECTOR(R1998:R1999)</f>
        <v>0.127835051546392,0</v>
      </c>
      <c r="T1998" s="42">
        <f t="shared" si="624"/>
        <v>0.47525773195876292</v>
      </c>
      <c r="U1998" s="5">
        <f t="shared" si="625"/>
        <v>0</v>
      </c>
      <c r="V1998" s="5">
        <f t="shared" si="626"/>
        <v>2.750287698436359E-2</v>
      </c>
      <c r="W1998" s="5">
        <f t="shared" si="627"/>
        <v>0.8130918759548954</v>
      </c>
      <c r="X1998" s="5">
        <f t="shared" si="628"/>
        <v>-1.1235807574199671E-2</v>
      </c>
      <c r="Y1998" s="46" t="str" cm="1">
        <f t="array" ref="Y1998:AB1998">SETMATRIX(GETMATRIX(Y1997:AB1997)-$O$9*TRANSPOSE(AO1997:AR1997)*GETVECTOR(S1997))</f>
        <v>0.5774,0.5774</v>
      </c>
      <c r="Z1998" s="46" t="str">
        <v>0.477792255916326,0.405715402789051</v>
      </c>
      <c r="AA1998" s="46" t="str">
        <v>0.427930170957189,0.393434252863203</v>
      </c>
      <c r="AB1998" s="46" t="str">
        <v>0.470767135984701,0.376531135742158</v>
      </c>
      <c r="AC1998" s="39" t="str" cm="1">
        <f t="array" ref="AC1998:AF1998">SETMATRIX(GETMATRIX(AC1997:AF1997)-$O$9*TRANSPOSE($AO$4:$AR$4)*$AL$4)</f>
        <v>0.5774</v>
      </c>
      <c r="AD1998" s="39" t="str">
        <v>0.5774</v>
      </c>
      <c r="AE1998" s="39" t="str">
        <v>0.5774</v>
      </c>
      <c r="AF1998" s="39" t="str">
        <v>0.5774</v>
      </c>
      <c r="AG1998" s="5" cm="1">
        <f t="array" ref="AG1998">SIGMOID(SUM(GETVECTOR(_xlfn.CONCAT(Y1998,",",AC1998))*GETVECTOR(_xlfn.CONCAT($S1998,",",$AL$4)))+U1998)</f>
        <v>0.51844461627974581</v>
      </c>
      <c r="AH1998" s="5" cm="1">
        <f t="array" ref="AH1998">SIGMOID(SUM(GETVECTOR(_xlfn.CONCAT(Z1998,",",AD1998))*GETVECTOR(_xlfn.CONCAT($S1998,",",$AL$4)))+V1998)</f>
        <v>0.52213089938466395</v>
      </c>
      <c r="AI1998" s="5" cm="1">
        <f t="array" ref="AI1998">TANH(SUM(GETVECTOR(_xlfn.CONCAT(AA1998,",",AE1998))*GETVECTOR(_xlfn.CONCAT($S1998,",",$AL$4)))+W1998)</f>
        <v>0.70025278234338684</v>
      </c>
      <c r="AJ1998" s="5" cm="1">
        <f t="array" ref="AJ1998">SIGMOID(SUM(GETVECTOR(_xlfn.CONCAT(AB1998,",",AF1998))*GETVECTOR(_xlfn.CONCAT($S1998,",",$AL$4)))+X1998)</f>
        <v>0.5122337412284671</v>
      </c>
      <c r="AK1998" s="5">
        <f t="shared" si="614"/>
        <v>0.36562361504156587</v>
      </c>
      <c r="AL1998" s="46">
        <f t="shared" si="615"/>
        <v>0.17936264907782504</v>
      </c>
      <c r="AM1998" s="3">
        <f t="shared" si="616"/>
        <v>-0.29589508288093791</v>
      </c>
      <c r="AN1998" s="3">
        <f t="shared" si="617"/>
        <v>-0.13298368545107161</v>
      </c>
      <c r="AO1998" s="3">
        <f t="shared" si="618"/>
        <v>0</v>
      </c>
      <c r="AP1998" s="3">
        <f t="shared" si="619"/>
        <v>-2.3234939853414398E-2</v>
      </c>
      <c r="AQ1998" s="3">
        <f t="shared" si="620"/>
        <v>-3.5387217439748458E-2</v>
      </c>
      <c r="AR1998" s="3">
        <f t="shared" si="621"/>
        <v>-2.5886987408933141E-2</v>
      </c>
      <c r="AS1998" s="3" cm="1">
        <f t="array" ref="AS1998">SUM(AO1998:AR1998*AC1998:AF1998)</f>
        <v>-4.8795580150990225E-2</v>
      </c>
      <c r="AT1998" s="50">
        <f t="shared" si="622"/>
        <v>8.7553900073117114E-2</v>
      </c>
      <c r="AU1998" s="50">
        <f t="shared" si="623"/>
        <v>0.29589508288093791</v>
      </c>
      <c r="AV1998" s="67"/>
      <c r="AW1998" s="67"/>
    </row>
    <row r="1999" spans="1:49" ht="15" customHeight="1" x14ac:dyDescent="0.25">
      <c r="A1999" s="11">
        <f t="shared" si="629"/>
        <v>1996</v>
      </c>
      <c r="B1999" s="29">
        <v>33043</v>
      </c>
      <c r="C1999" s="25">
        <v>18</v>
      </c>
      <c r="D1999" s="12">
        <v>30.6</v>
      </c>
      <c r="E1999" s="25">
        <v>25.2</v>
      </c>
      <c r="F1999" s="35">
        <v>94</v>
      </c>
      <c r="G1999" s="25">
        <v>39</v>
      </c>
      <c r="H1999" s="13">
        <v>0</v>
      </c>
      <c r="I1999" s="25">
        <v>0</v>
      </c>
      <c r="J1999" s="12">
        <v>0</v>
      </c>
      <c r="K1999" s="12">
        <v>0</v>
      </c>
      <c r="L1999" s="25" t="s">
        <v>11</v>
      </c>
      <c r="M1999" s="10"/>
      <c r="N1999" s="15"/>
      <c r="O1999" s="15"/>
      <c r="P1999" s="4"/>
      <c r="Q1999" s="55"/>
      <c r="R1999" s="40">
        <f t="shared" si="630"/>
        <v>0</v>
      </c>
      <c r="S1999" s="42" t="str" cm="1">
        <f t="array" ref="S1999">SETVECTOR(R1999:R2000)</f>
        <v>0,0.475257731958763</v>
      </c>
      <c r="T1999" s="42">
        <f t="shared" si="624"/>
        <v>2.0618556701030927E-2</v>
      </c>
      <c r="U1999" s="5">
        <f t="shared" si="625"/>
        <v>0</v>
      </c>
      <c r="V1999" s="5">
        <f t="shared" si="626"/>
        <v>2.9826370969705029E-2</v>
      </c>
      <c r="W1999" s="5">
        <f t="shared" si="627"/>
        <v>0.81663059769887025</v>
      </c>
      <c r="X1999" s="5">
        <f t="shared" si="628"/>
        <v>-8.6471088333063568E-3</v>
      </c>
      <c r="Y1999" s="46" t="str" cm="1">
        <f t="array" ref="Y1999:AB1999">SETMATRIX(GETMATRIX(Y1998:AB1998)-$O$9*TRANSPOSE(AO1998:AR1998)*GETVECTOR(S1998))</f>
        <v>0.5774,0.5774</v>
      </c>
      <c r="Z1999" s="46" t="str">
        <v>0.47808927988971,0.405715402789051</v>
      </c>
      <c r="AA1999" s="46" t="str">
        <v>0.428382543633738,0.393434252863203</v>
      </c>
      <c r="AB1999" s="46" t="str">
        <v>0.471098062421681,0.376531135742158</v>
      </c>
      <c r="AC1999" s="39" t="str" cm="1">
        <f t="array" ref="AC1999:AF1999">SETMATRIX(GETMATRIX(AC1998:AF1998)-$O$9*TRANSPOSE($AO$4:$AR$4)*$AL$4)</f>
        <v>0.5774</v>
      </c>
      <c r="AD1999" s="39" t="str">
        <v>0.5774</v>
      </c>
      <c r="AE1999" s="39" t="str">
        <v>0.5774</v>
      </c>
      <c r="AF1999" s="39" t="str">
        <v>0.5774</v>
      </c>
      <c r="AG1999" s="5" cm="1">
        <f t="array" ref="AG1999">SIGMOID(SUM(GETVECTOR(_xlfn.CONCAT(Y1999,",",AC1999))*GETVECTOR(_xlfn.CONCAT($S1999,",",$AL$4)))+U1999)</f>
        <v>0.56817616742260091</v>
      </c>
      <c r="AH1999" s="5" cm="1">
        <f t="array" ref="AH1999">SIGMOID(SUM(GETVECTOR(_xlfn.CONCAT(Z1999,",",AD1999))*GETVECTOR(_xlfn.CONCAT($S1999,",",$AL$4)))+V1999)</f>
        <v>0.55543263902439988</v>
      </c>
      <c r="AI1999" s="5" cm="1">
        <f t="array" ref="AI1999">TANH(SUM(GETVECTOR(_xlfn.CONCAT(AA1999,",",AE1999))*GETVECTOR(_xlfn.CONCAT($S1999,",",$AL$4)))+W1999)</f>
        <v>0.76310746499243509</v>
      </c>
      <c r="AJ1999" s="5" cm="1">
        <f t="array" ref="AJ1999">SIGMOID(SUM(GETVECTOR(_xlfn.CONCAT(AB1999,",",AF1999))*GETVECTOR(_xlfn.CONCAT($S1999,",",$AL$4)))+X1999)</f>
        <v>0.542472952725646</v>
      </c>
      <c r="AK1999" s="5">
        <f t="shared" si="614"/>
        <v>0.42385479313996804</v>
      </c>
      <c r="AL1999" s="46">
        <f t="shared" si="615"/>
        <v>0.21708298043252233</v>
      </c>
      <c r="AM1999" s="3">
        <f t="shared" si="616"/>
        <v>0.19646442373149139</v>
      </c>
      <c r="AN1999" s="3">
        <f t="shared" si="617"/>
        <v>8.9509628506201269E-2</v>
      </c>
      <c r="AO1999" s="3">
        <f t="shared" si="618"/>
        <v>0</v>
      </c>
      <c r="AP1999" s="3">
        <f t="shared" si="619"/>
        <v>1.6866478929413169E-2</v>
      </c>
      <c r="AQ1999" s="3">
        <f t="shared" si="620"/>
        <v>2.0764970143935094E-2</v>
      </c>
      <c r="AR1999" s="3">
        <f t="shared" si="621"/>
        <v>1.951310885499943E-2</v>
      </c>
      <c r="AS1999" s="3" cm="1">
        <f t="array" ref="AS1999">SUM(AO1999:AR1999*AC1999:AF1999)</f>
        <v>3.2995267747827961E-2</v>
      </c>
      <c r="AT1999" s="50">
        <f t="shared" si="622"/>
        <v>3.8598269792146998E-2</v>
      </c>
      <c r="AU1999" s="50">
        <f t="shared" si="623"/>
        <v>0.19646442373149139</v>
      </c>
      <c r="AV1999" s="67"/>
      <c r="AW1999" s="67"/>
    </row>
    <row r="2000" spans="1:49" ht="15" customHeight="1" x14ac:dyDescent="0.25">
      <c r="A2000" s="11">
        <f t="shared" si="629"/>
        <v>1997</v>
      </c>
      <c r="B2000" s="29">
        <v>33044</v>
      </c>
      <c r="C2000" s="25">
        <v>22</v>
      </c>
      <c r="D2000" s="12">
        <v>29.8</v>
      </c>
      <c r="E2000" s="25">
        <v>25.6</v>
      </c>
      <c r="F2000" s="35">
        <v>88</v>
      </c>
      <c r="G2000" s="25">
        <v>3</v>
      </c>
      <c r="H2000" s="13">
        <v>0</v>
      </c>
      <c r="I2000" s="25">
        <v>0</v>
      </c>
      <c r="J2000" s="12">
        <v>0</v>
      </c>
      <c r="K2000" s="12">
        <v>0</v>
      </c>
      <c r="L2000" s="25" t="s">
        <v>11</v>
      </c>
      <c r="M2000" s="10"/>
      <c r="N2000" s="15"/>
      <c r="O2000" s="15"/>
      <c r="P2000" s="4"/>
      <c r="Q2000" s="55"/>
      <c r="R2000" s="40">
        <f t="shared" si="630"/>
        <v>0.47525773195876292</v>
      </c>
      <c r="S2000" s="42" t="str" cm="1">
        <f t="array" ref="S2000">SETVECTOR(R2000:R2001)</f>
        <v>0.475257731958763,0.0206185567010309</v>
      </c>
      <c r="T2000" s="42">
        <f t="shared" si="624"/>
        <v>0</v>
      </c>
      <c r="U2000" s="5">
        <f t="shared" si="625"/>
        <v>0</v>
      </c>
      <c r="V2000" s="5">
        <f t="shared" si="626"/>
        <v>2.8139723076763712E-2</v>
      </c>
      <c r="W2000" s="5">
        <f t="shared" si="627"/>
        <v>0.81455410068447676</v>
      </c>
      <c r="X2000" s="5">
        <f t="shared" si="628"/>
        <v>-1.05984197188063E-2</v>
      </c>
      <c r="Y2000" s="46" t="str" cm="1">
        <f t="array" ref="Y2000:AB2000">SETMATRIX(GETMATRIX(Y1999:AB1999)-$O$9*TRANSPOSE(AO1999:AR1999)*GETVECTOR(S1999))</f>
        <v>0.5774,0.5774</v>
      </c>
      <c r="Z2000" s="46" t="str">
        <v>0.47808927988971,0.404913810336839</v>
      </c>
      <c r="AA2000" s="46" t="str">
        <v>0.428382543633738,0.392447381601723</v>
      </c>
      <c r="AB2000" s="46" t="str">
        <v>0.471098062421681,0.375603760156369</v>
      </c>
      <c r="AC2000" s="39" t="str" cm="1">
        <f t="array" ref="AC2000:AF2000">SETMATRIX(GETMATRIX(AC1999:AF1999)-$O$9*TRANSPOSE($AO$4:$AR$4)*$AL$4)</f>
        <v>0.5774</v>
      </c>
      <c r="AD2000" s="39" t="str">
        <v>0.5774</v>
      </c>
      <c r="AE2000" s="39" t="str">
        <v>0.5774</v>
      </c>
      <c r="AF2000" s="39" t="str">
        <v>0.5774</v>
      </c>
      <c r="AG2000" s="5" cm="1">
        <f t="array" ref="AG2000">SIGMOID(SUM(GETVECTOR(_xlfn.CONCAT(Y2000,",",AC2000))*GETVECTOR(_xlfn.CONCAT($S2000,",",$AL$4)))+U2000)</f>
        <v>0.57109471773893361</v>
      </c>
      <c r="AH2000" s="5" cm="1">
        <f t="array" ref="AH2000">SIGMOID(SUM(GETVECTOR(_xlfn.CONCAT(Z2000,",",AD2000))*GETVECTOR(_xlfn.CONCAT($S2000,",",$AL$4)))+V2000)</f>
        <v>0.56554661975394238</v>
      </c>
      <c r="AI2000" s="5" cm="1">
        <f t="array" ref="AI2000">TANH(SUM(GETVECTOR(_xlfn.CONCAT(AA2000,",",AE2000))*GETVECTOR(_xlfn.CONCAT($S2000,",",$AL$4)))+W2000)</f>
        <v>0.772395097388898</v>
      </c>
      <c r="AJ2000" s="5" cm="1">
        <f t="array" ref="AJ2000">SIGMOID(SUM(GETVECTOR(_xlfn.CONCAT(AB2000,",",AF2000))*GETVECTOR(_xlfn.CONCAT($S2000,",",$AL$4)))+X2000)</f>
        <v>0.55503584882741042</v>
      </c>
      <c r="AK2000" s="5">
        <f t="shared" si="614"/>
        <v>0.43682543644280841</v>
      </c>
      <c r="AL2000" s="46">
        <f t="shared" si="615"/>
        <v>0.22812506269143984</v>
      </c>
      <c r="AM2000" s="3">
        <f t="shared" si="616"/>
        <v>0.22812506269143984</v>
      </c>
      <c r="AN2000" s="3">
        <f t="shared" si="617"/>
        <v>0.10522821899309495</v>
      </c>
      <c r="AO2000" s="3">
        <f t="shared" si="618"/>
        <v>0</v>
      </c>
      <c r="AP2000" s="3">
        <f t="shared" si="619"/>
        <v>1.9970241647312776E-2</v>
      </c>
      <c r="AQ2000" s="3">
        <f t="shared" si="620"/>
        <v>2.4007270369448108E-2</v>
      </c>
      <c r="AR2000" s="3">
        <f t="shared" si="621"/>
        <v>2.3156399071035356E-2</v>
      </c>
      <c r="AS2000" s="3" cm="1">
        <f t="array" ref="AS2000">SUM(AO2000:AR2000*AC2000:AF2000)</f>
        <v>3.8763120262093546E-2</v>
      </c>
      <c r="AT2000" s="50">
        <f t="shared" si="622"/>
        <v>5.2041044227973357E-2</v>
      </c>
      <c r="AU2000" s="50">
        <f t="shared" si="623"/>
        <v>0.22812506269143984</v>
      </c>
      <c r="AV2000" s="68"/>
      <c r="AW2000" s="68"/>
    </row>
    <row r="2001" spans="1:49" ht="15" customHeight="1" x14ac:dyDescent="0.25">
      <c r="A2001" s="11">
        <f t="shared" si="629"/>
        <v>1998</v>
      </c>
      <c r="B2001" s="29">
        <v>33045</v>
      </c>
      <c r="C2001" s="25">
        <v>22</v>
      </c>
      <c r="D2001" s="12">
        <v>31</v>
      </c>
      <c r="E2001" s="25">
        <v>25.6</v>
      </c>
      <c r="F2001" s="35">
        <v>89</v>
      </c>
      <c r="G2001" s="25">
        <v>0</v>
      </c>
      <c r="H2001" s="13">
        <v>0</v>
      </c>
      <c r="I2001" s="25">
        <v>0</v>
      </c>
      <c r="J2001" s="12">
        <v>0</v>
      </c>
      <c r="K2001" s="12">
        <v>0</v>
      </c>
      <c r="L2001" s="25" t="s">
        <v>11</v>
      </c>
      <c r="M2001" s="10"/>
      <c r="N2001" s="15"/>
      <c r="O2001" s="15"/>
      <c r="P2001" s="4"/>
      <c r="Q2001" s="55"/>
      <c r="R2001" s="40">
        <f t="shared" si="630"/>
        <v>2.0618556701030927E-2</v>
      </c>
      <c r="S2001" s="3"/>
      <c r="T2001" s="3"/>
      <c r="U2001" s="5"/>
      <c r="V2001" s="5"/>
      <c r="W2001" s="5"/>
      <c r="X2001" s="5"/>
      <c r="Y2001" s="5"/>
      <c r="Z2001" s="5"/>
      <c r="AA2001" s="5"/>
      <c r="AB2001" s="5"/>
      <c r="AC2001" s="39"/>
      <c r="AD2001" s="39"/>
      <c r="AE2001" s="39"/>
      <c r="AF2001" s="39"/>
      <c r="AG2001" s="5"/>
      <c r="AH2001" s="5"/>
      <c r="AI2001" s="5"/>
      <c r="AJ2001" s="5"/>
      <c r="AK2001" s="5"/>
      <c r="AL2001" s="46"/>
      <c r="AM2001" s="3"/>
      <c r="AN2001" s="3"/>
      <c r="AO2001" s="3"/>
      <c r="AP2001" s="3"/>
      <c r="AQ2001" s="3"/>
      <c r="AR2001" s="3"/>
      <c r="AS2001" s="3"/>
      <c r="AT2001" s="53"/>
      <c r="AU2001" s="53"/>
      <c r="AV2001" s="53"/>
      <c r="AW2001" s="53"/>
    </row>
    <row r="2002" spans="1:49" ht="15" customHeight="1" x14ac:dyDescent="0.25">
      <c r="A2002" s="11">
        <f t="shared" si="629"/>
        <v>1999</v>
      </c>
      <c r="B2002" s="29">
        <v>33046</v>
      </c>
      <c r="C2002" s="25">
        <v>23</v>
      </c>
      <c r="D2002" s="12">
        <v>31.5</v>
      </c>
      <c r="E2002" s="25">
        <v>24.9</v>
      </c>
      <c r="F2002" s="35">
        <v>94</v>
      </c>
      <c r="G2002" s="25">
        <v>7</v>
      </c>
      <c r="H2002" s="13">
        <v>0</v>
      </c>
      <c r="I2002" s="25">
        <v>0</v>
      </c>
      <c r="J2002" s="12">
        <v>0</v>
      </c>
      <c r="K2002" s="12">
        <v>0</v>
      </c>
      <c r="L2002" s="25" t="s">
        <v>11</v>
      </c>
      <c r="M2002" s="10"/>
      <c r="N2002" s="15"/>
      <c r="O2002" s="15"/>
      <c r="P2002" s="4"/>
      <c r="Q2002" s="56"/>
      <c r="R2002" s="40">
        <f t="shared" si="630"/>
        <v>0</v>
      </c>
      <c r="S2002" s="3"/>
      <c r="T2002" s="3"/>
      <c r="U2002" s="5"/>
      <c r="V2002" s="5"/>
      <c r="W2002" s="5"/>
      <c r="X2002" s="5"/>
      <c r="Y2002" s="5"/>
      <c r="Z2002" s="5"/>
      <c r="AA2002" s="5"/>
      <c r="AB2002" s="5"/>
      <c r="AC2002" s="39"/>
      <c r="AD2002" s="39"/>
      <c r="AE2002" s="39"/>
      <c r="AF2002" s="39"/>
      <c r="AG2002" s="5"/>
      <c r="AH2002" s="5"/>
      <c r="AI2002" s="5"/>
      <c r="AJ2002" s="5"/>
      <c r="AK2002" s="5"/>
      <c r="AL2002" s="46"/>
      <c r="AM2002" s="3"/>
      <c r="AN2002" s="3"/>
      <c r="AO2002" s="3"/>
      <c r="AP2002" s="3"/>
      <c r="AQ2002" s="3"/>
      <c r="AR2002" s="3"/>
      <c r="AS2002" s="3"/>
      <c r="AT2002" s="53"/>
      <c r="AU2002" s="53"/>
      <c r="AV2002" s="53"/>
      <c r="AW2002" s="53"/>
    </row>
    <row r="2003" spans="1:49" ht="15" customHeight="1" x14ac:dyDescent="0.25">
      <c r="A2003" s="11">
        <f t="shared" si="629"/>
        <v>2000</v>
      </c>
      <c r="B2003" s="29">
        <v>33047</v>
      </c>
      <c r="C2003" s="25">
        <v>22</v>
      </c>
      <c r="D2003" s="12">
        <v>28.2</v>
      </c>
      <c r="E2003" s="25">
        <v>25.3</v>
      </c>
      <c r="F2003" s="35">
        <v>94</v>
      </c>
      <c r="G2003" s="25">
        <v>37</v>
      </c>
      <c r="H2003" s="13">
        <v>0</v>
      </c>
      <c r="I2003" s="25">
        <v>0</v>
      </c>
      <c r="J2003" s="12">
        <v>0</v>
      </c>
      <c r="K2003" s="12">
        <v>0</v>
      </c>
      <c r="L2003" s="25" t="s">
        <v>11</v>
      </c>
      <c r="M2003" s="10"/>
      <c r="N2003" s="15"/>
      <c r="O2003" s="15"/>
      <c r="P2003" s="4"/>
      <c r="Q2003" s="54">
        <f>1+Q1949</f>
        <v>38</v>
      </c>
      <c r="R2003" s="40">
        <f t="shared" si="630"/>
        <v>5.1546391752577319E-3</v>
      </c>
      <c r="S2003" s="42" t="str" cm="1">
        <f t="array" ref="S2003">SETVECTOR(R2003:R2004)</f>
        <v>0.00515463917525773,0.0206185567010309</v>
      </c>
      <c r="T2003" s="42">
        <f>R2005</f>
        <v>1</v>
      </c>
      <c r="U2003" s="5">
        <f>U2000-$O$9*SUM(AO2000)</f>
        <v>0</v>
      </c>
      <c r="V2003" s="5">
        <f>V2000-$O$9*SUM(AP2000)</f>
        <v>2.6142698912032435E-2</v>
      </c>
      <c r="W2003" s="5">
        <f>W2000-$O$9*SUM(AQ2000)</f>
        <v>0.81215337364753193</v>
      </c>
      <c r="X2003" s="5">
        <f>X2000-$O$9*SUM(AR2000)</f>
        <v>-1.2914059625909836E-2</v>
      </c>
      <c r="Y2003" s="5" t="str" cm="1">
        <f t="array" ref="Y2003:AB2003">SETMATRIX(GETMATRIX(_xlfn.ANCHORARRAY(Y2000))-$O$9*TRANSPOSE(AO2000:AR2000)*GETVECTOR(S2000))</f>
        <v>0.5774,0.5774</v>
      </c>
      <c r="Z2003" s="5" t="str">
        <v>0.477140178714513,0.404872634580865</v>
      </c>
      <c r="AA2003" s="5" t="str">
        <v>0.427241579547108,0.392397882075188</v>
      </c>
      <c r="AB2003" s="5" t="str">
        <v>0.469997536651398,0.375556015003645</v>
      </c>
      <c r="AC2003" s="39" t="str" cm="1">
        <f t="array" ref="AC2003:AF2003">SETMATRIX(GETMATRIX(_xlfn.ANCHORARRAY(AC2000))-$O$9*TRANSPOSE($AO$4:$AR$4)*$AL$4)</f>
        <v>0.5774</v>
      </c>
      <c r="AD2003" s="39" t="str">
        <v>0.5774</v>
      </c>
      <c r="AE2003" s="39" t="str">
        <v>0.5774</v>
      </c>
      <c r="AF2003" s="39" t="str">
        <v>0.5774</v>
      </c>
      <c r="AG2003" s="5" cm="1">
        <f t="array" ref="AG2003">SIGMOID(SUM(GETVECTOR(_xlfn.CONCAT(Y2003,",",AC2003))*GETVECTOR(_xlfn.CONCAT($S2003,",",$AL$4)))+U2003)</f>
        <v>0.50372029216782388</v>
      </c>
      <c r="AH2003" s="5" cm="1">
        <f t="array" ref="AH2003">SIGMOID(SUM(GETVECTOR(_xlfn.CONCAT(Z2003,",",AD2003))*GETVECTOR(_xlfn.CONCAT($S2003,",",$AL$4)))+V2003)</f>
        <v>0.50923646757422647</v>
      </c>
      <c r="AI2003" s="5" cm="1">
        <f t="array" ref="AI2003">TANH(SUM(GETVECTOR(_xlfn.CONCAT(AA2003,",",AE2003))*GETVECTOR(_xlfn.CONCAT($S2003,",",$AL$4)))+W2003)</f>
        <v>0.67639916586549587</v>
      </c>
      <c r="AJ2003" s="5" cm="1">
        <f t="array" ref="AJ2003">SIGMOID(SUM(GETVECTOR(_xlfn.CONCAT(AB2003,",",AF2003))*GETVECTOR(_xlfn.CONCAT($S2003,",",$AL$4)))+X2003)</f>
        <v>0.49931300820194707</v>
      </c>
      <c r="AK2003" s="5">
        <f t="shared" ref="AK2003:AK2054" si="631">AG2003*$AK$4+AI2003*AH2003</f>
        <v>0.34444712189549842</v>
      </c>
      <c r="AL2003" s="46">
        <f t="shared" ref="AL2003:AL2054" si="632">AJ2003*TANH(AK2003)</f>
        <v>0.16549320285290539</v>
      </c>
      <c r="AM2003" s="3">
        <f t="shared" ref="AM2003:AM2054" si="633">AL2003-T2003+0</f>
        <v>-0.83450679714709464</v>
      </c>
      <c r="AN2003" s="3">
        <f t="shared" ref="AN2003:AN2054" si="634">AM2003*AJ2003*(1-TANH(AK2003)^2)+$AN$4*$AG$4</f>
        <v>-0.37090626210862898</v>
      </c>
      <c r="AO2003" s="3">
        <f t="shared" ref="AO2003:AO2054" si="635">AN2003*$AK$4*AG2003*(1-AG2003)</f>
        <v>0</v>
      </c>
      <c r="AP2003" s="3">
        <f t="shared" ref="AP2003:AP2054" si="636">AN2003*AI2003*AH2003*(1-AH2003)</f>
        <v>-6.2698768359425464E-2</v>
      </c>
      <c r="AQ2003" s="3">
        <f t="shared" ref="AQ2003:AQ2054" si="637">AN2003*AH2003*(1-AI2003^2)</f>
        <v>-0.10246386438058337</v>
      </c>
      <c r="AR2003" s="3">
        <f t="shared" ref="AR2003:AR2054" si="638">AM2003*TANH(AK2003)*AJ2003*(1-AJ2003)</f>
        <v>-6.9147478472693771E-2</v>
      </c>
      <c r="AS2003" s="3" cm="1">
        <f t="array" ref="AS2003">SUM(AO2003:AR2003*AC2003:AF2003)</f>
        <v>-0.13529065821421449</v>
      </c>
      <c r="AT2003" s="50">
        <f t="shared" ref="AT2003:AT2054" si="639">AVERAGE((T2003-AL2003)^2)</f>
        <v>0.69640159448470218</v>
      </c>
      <c r="AU2003" s="50">
        <f t="shared" ref="AU2003:AU2054" si="640">SQRT(AT2003)</f>
        <v>0.83450679714709464</v>
      </c>
      <c r="AV2003" s="66">
        <f>AVERAGE(AT2003:AT2054)</f>
        <v>6.480842009374263E-2</v>
      </c>
      <c r="AW2003" s="66">
        <f>SQRT(AV2003)</f>
        <v>0.25457497931600159</v>
      </c>
    </row>
    <row r="2004" spans="1:49" ht="15" customHeight="1" x14ac:dyDescent="0.25">
      <c r="A2004" s="11">
        <f t="shared" si="629"/>
        <v>2001</v>
      </c>
      <c r="B2004" s="29">
        <v>33048</v>
      </c>
      <c r="C2004" s="25">
        <v>18</v>
      </c>
      <c r="D2004" s="12">
        <v>28.6</v>
      </c>
      <c r="E2004" s="25">
        <v>25.3</v>
      </c>
      <c r="F2004" s="35">
        <v>88</v>
      </c>
      <c r="G2004" s="25">
        <v>5</v>
      </c>
      <c r="H2004" s="13">
        <v>0</v>
      </c>
      <c r="I2004" s="25">
        <v>0</v>
      </c>
      <c r="J2004" s="12">
        <v>0</v>
      </c>
      <c r="K2004" s="12">
        <v>0</v>
      </c>
      <c r="L2004" s="25" t="s">
        <v>11</v>
      </c>
      <c r="M2004" s="10"/>
      <c r="N2004" s="15"/>
      <c r="O2004" s="15"/>
      <c r="P2004" s="4"/>
      <c r="Q2004" s="55"/>
      <c r="R2004" s="40">
        <f t="shared" si="630"/>
        <v>2.0618556701030927E-2</v>
      </c>
      <c r="S2004" s="42" t="str" cm="1">
        <f t="array" ref="S2004">SETVECTOR(R2004:R2005)</f>
        <v>0.0206185567010309,1</v>
      </c>
      <c r="T2004" s="42">
        <f t="shared" ref="T2004:T2054" si="641">R2006</f>
        <v>0.52577319587628868</v>
      </c>
      <c r="U2004" s="5">
        <f t="shared" ref="U2004:U2054" si="642">U2003-$O$9*SUM(AO2003)</f>
        <v>0</v>
      </c>
      <c r="V2004" s="5">
        <f t="shared" ref="V2004:V2054" si="643">V2003-$O$9*SUM(AP2003)</f>
        <v>3.241257574797498E-2</v>
      </c>
      <c r="W2004" s="5">
        <f t="shared" ref="W2004:W2054" si="644">W2003-$O$9*SUM(AQ2003)</f>
        <v>0.82239976008559024</v>
      </c>
      <c r="X2004" s="5">
        <f t="shared" ref="X2004:X2054" si="645">X2003-$O$9*SUM(AR2003)</f>
        <v>-5.9993117786404588E-3</v>
      </c>
      <c r="Y2004" s="46" t="str" cm="1">
        <f t="array" ref="Y2004:AB2004">SETMATRIX(GETMATRIX(Y2003:AB2003)-$O$9*TRANSPOSE(AO2003:AR2003)*GETVECTOR(S2003))</f>
        <v>0.5774,0.5774</v>
      </c>
      <c r="Z2004" s="46" t="str">
        <v>0.477172497667276,0.405001910391915</v>
      </c>
      <c r="AA2004" s="46" t="str">
        <v>0.427294395972046,0.392609147774942</v>
      </c>
      <c r="AB2004" s="46" t="str">
        <v>0.470033179681539,0.375698587124207</v>
      </c>
      <c r="AC2004" s="39" t="str" cm="1">
        <f t="array" ref="AC2004:AF2004">SETMATRIX(GETMATRIX(AC2003:AF2003)-$O$9*TRANSPOSE($AO$4:$AR$4)*$AL$4)</f>
        <v>0.5774</v>
      </c>
      <c r="AD2004" s="39" t="str">
        <v>0.5774</v>
      </c>
      <c r="AE2004" s="39" t="str">
        <v>0.5774</v>
      </c>
      <c r="AF2004" s="39" t="str">
        <v>0.5774</v>
      </c>
      <c r="AG2004" s="5" cm="1">
        <f t="array" ref="AG2004">SIGMOID(SUM(GETVECTOR(_xlfn.CONCAT(Y2004,",",AC2004))*GETVECTOR(_xlfn.CONCAT($S2004,",",$AL$4)))+U2004)</f>
        <v>0.64320570002646305</v>
      </c>
      <c r="AH2004" s="5" cm="1">
        <f t="array" ref="AH2004">SIGMOID(SUM(GETVECTOR(_xlfn.CONCAT(Z2004,",",AD2004))*GETVECTOR(_xlfn.CONCAT($S2004,",",$AL$4)))+V2004)</f>
        <v>0.6099859343792382</v>
      </c>
      <c r="AI2004" s="5" cm="1">
        <f t="array" ref="AI2004">TANH(SUM(GETVECTOR(_xlfn.CONCAT(AA2004,",",AE2004))*GETVECTOR(_xlfn.CONCAT($S2004,",",$AL$4)))+W2004)</f>
        <v>0.8407771310782387</v>
      </c>
      <c r="AJ2004" s="5" cm="1">
        <f t="array" ref="AJ2004">SIGMOID(SUM(GETVECTOR(_xlfn.CONCAT(AB2004,",",AF2004))*GETVECTOR(_xlfn.CONCAT($S2004,",",$AL$4)))+X2004)</f>
        <v>0.59372613422552434</v>
      </c>
      <c r="AK2004" s="5">
        <f t="shared" si="631"/>
        <v>0.51286222390545466</v>
      </c>
      <c r="AL2004" s="46">
        <f t="shared" si="632"/>
        <v>0.28034103631303414</v>
      </c>
      <c r="AM2004" s="3">
        <f t="shared" si="633"/>
        <v>-0.24543215956325454</v>
      </c>
      <c r="AN2004" s="3">
        <f t="shared" si="634"/>
        <v>-0.11323181082432951</v>
      </c>
      <c r="AO2004" s="3">
        <f t="shared" si="635"/>
        <v>0</v>
      </c>
      <c r="AP2004" s="3">
        <f t="shared" si="636"/>
        <v>-2.2649020966527066E-2</v>
      </c>
      <c r="AQ2004" s="3">
        <f t="shared" si="637"/>
        <v>-2.0243934738168691E-2</v>
      </c>
      <c r="AR2004" s="3">
        <f t="shared" si="638"/>
        <v>-2.7953553872426894E-2</v>
      </c>
      <c r="AS2004" s="3" cm="1">
        <f t="array" ref="AS2004">SUM(AO2004:AR2004*AC2004:AF2004)</f>
        <v>-4.0906774629830625E-2</v>
      </c>
      <c r="AT2004" s="50">
        <f t="shared" si="639"/>
        <v>6.0236944947882835E-2</v>
      </c>
      <c r="AU2004" s="50">
        <f t="shared" si="640"/>
        <v>0.24543215956325454</v>
      </c>
      <c r="AV2004" s="67"/>
      <c r="AW2004" s="67"/>
    </row>
    <row r="2005" spans="1:49" ht="15" customHeight="1" x14ac:dyDescent="0.25">
      <c r="A2005" s="11">
        <f t="shared" si="629"/>
        <v>2002</v>
      </c>
      <c r="B2005" s="29">
        <v>33049</v>
      </c>
      <c r="C2005" s="25">
        <v>21</v>
      </c>
      <c r="D2005" s="12">
        <v>31</v>
      </c>
      <c r="E2005" s="25">
        <v>25.3</v>
      </c>
      <c r="F2005" s="35">
        <v>91</v>
      </c>
      <c r="G2005" s="25">
        <v>0</v>
      </c>
      <c r="H2005" s="13">
        <v>0</v>
      </c>
      <c r="I2005" s="25">
        <v>0</v>
      </c>
      <c r="J2005" s="12">
        <v>0</v>
      </c>
      <c r="K2005" s="12">
        <v>0</v>
      </c>
      <c r="L2005" s="25" t="s">
        <v>11</v>
      </c>
      <c r="M2005" s="10"/>
      <c r="N2005" s="15"/>
      <c r="O2005" s="15"/>
      <c r="P2005" s="4"/>
      <c r="Q2005" s="55"/>
      <c r="R2005" s="40">
        <f t="shared" si="630"/>
        <v>1</v>
      </c>
      <c r="S2005" s="42" t="str" cm="1">
        <f t="array" ref="S2005">SETVECTOR(R2005:R2006)</f>
        <v>1,0.525773195876289</v>
      </c>
      <c r="T2005" s="42">
        <f t="shared" si="641"/>
        <v>0.62061855670103094</v>
      </c>
      <c r="U2005" s="5">
        <f t="shared" si="642"/>
        <v>0</v>
      </c>
      <c r="V2005" s="5">
        <f t="shared" si="643"/>
        <v>3.4677477844627685E-2</v>
      </c>
      <c r="W2005" s="5">
        <f t="shared" si="644"/>
        <v>0.82442415355940712</v>
      </c>
      <c r="X2005" s="5">
        <f t="shared" si="645"/>
        <v>-3.2039563913977692E-3</v>
      </c>
      <c r="Y2005" s="46" t="str" cm="1">
        <f t="array" ref="Y2005:AB2005">SETMATRIX(GETMATRIX(Y2004:AB2004)-$O$9*TRANSPOSE(AO2004:AR2004)*GETVECTOR(S2004))</f>
        <v>0.5774,0.5774</v>
      </c>
      <c r="Z2005" s="46" t="str">
        <v>0.477219196679578,0.407266812488568</v>
      </c>
      <c r="AA2005" s="46" t="str">
        <v>0.427336136043671,0.394633541248759</v>
      </c>
      <c r="AB2005" s="46" t="str">
        <v>0.47009081587509,0.37849394251145</v>
      </c>
      <c r="AC2005" s="39" t="str" cm="1">
        <f t="array" ref="AC2005:AF2005">SETMATRIX(GETMATRIX(AC2004:AF2004)-$O$9*TRANSPOSE($AO$4:$AR$4)*$AL$4)</f>
        <v>0.5774</v>
      </c>
      <c r="AD2005" s="39" t="str">
        <v>0.5774</v>
      </c>
      <c r="AE2005" s="39" t="str">
        <v>0.5774</v>
      </c>
      <c r="AF2005" s="39" t="str">
        <v>0.5774</v>
      </c>
      <c r="AG2005" s="5" cm="1">
        <f t="array" ref="AG2005">SIGMOID(SUM(GETVECTOR(_xlfn.CONCAT(Y2005,",",AC2005))*GETVECTOR(_xlfn.CONCAT($S2005,",",$AL$4)))+U2005)</f>
        <v>0.70702555896734465</v>
      </c>
      <c r="AH2005" s="5" cm="1">
        <f t="array" ref="AH2005">SIGMOID(SUM(GETVECTOR(_xlfn.CONCAT(Z2005,",",AD2005))*GETVECTOR(_xlfn.CONCAT($S2005,",",$AL$4)))+V2005)</f>
        <v>0.6739327429791333</v>
      </c>
      <c r="AI2005" s="5" cm="1">
        <f t="array" ref="AI2005">TANH(SUM(GETVECTOR(_xlfn.CONCAT(AA2005,",",AE2005))*GETVECTOR(_xlfn.CONCAT($S2005,",",$AL$4)))+W2005)</f>
        <v>0.8975064516401221</v>
      </c>
      <c r="AJ2005" s="5" cm="1">
        <f t="array" ref="AJ2005">SIGMOID(SUM(GETVECTOR(_xlfn.CONCAT(AB2005,",",AF2005))*GETVECTOR(_xlfn.CONCAT($S2005,",",$AL$4)))+X2005)</f>
        <v>0.66058198896640563</v>
      </c>
      <c r="AK2005" s="5">
        <f t="shared" si="631"/>
        <v>0.60485898479529632</v>
      </c>
      <c r="AL2005" s="46">
        <f t="shared" si="632"/>
        <v>0.3570433009612522</v>
      </c>
      <c r="AM2005" s="3">
        <f t="shared" si="633"/>
        <v>-0.26357525573977875</v>
      </c>
      <c r="AN2005" s="3">
        <f t="shared" si="634"/>
        <v>-0.12324799201683773</v>
      </c>
      <c r="AO2005" s="3">
        <f t="shared" si="635"/>
        <v>0</v>
      </c>
      <c r="AP2005" s="3">
        <f t="shared" si="636"/>
        <v>-2.4307549490582468E-2</v>
      </c>
      <c r="AQ2005" s="3">
        <f t="shared" si="637"/>
        <v>-1.6153855713830115E-2</v>
      </c>
      <c r="AR2005" s="3">
        <f t="shared" si="638"/>
        <v>-3.194187529351146E-2</v>
      </c>
      <c r="AS2005" s="3" cm="1">
        <f t="array" ref="AS2005">SUM(AO2005:AR2005*AC2005:AF2005)</f>
        <v>-4.180565415950134E-2</v>
      </c>
      <c r="AT2005" s="50">
        <f t="shared" si="639"/>
        <v>6.9471915438289775E-2</v>
      </c>
      <c r="AU2005" s="50">
        <f t="shared" si="640"/>
        <v>0.26357525573977875</v>
      </c>
      <c r="AV2005" s="67"/>
      <c r="AW2005" s="67"/>
    </row>
    <row r="2006" spans="1:49" ht="15" customHeight="1" x14ac:dyDescent="0.25">
      <c r="A2006" s="11">
        <f t="shared" si="629"/>
        <v>2003</v>
      </c>
      <c r="B2006" s="29">
        <v>33050</v>
      </c>
      <c r="C2006" s="25">
        <v>23</v>
      </c>
      <c r="D2006" s="12">
        <v>31</v>
      </c>
      <c r="E2006" s="25">
        <v>24</v>
      </c>
      <c r="F2006" s="35">
        <v>95</v>
      </c>
      <c r="G2006" s="25">
        <v>66</v>
      </c>
      <c r="H2006" s="13">
        <v>0</v>
      </c>
      <c r="I2006" s="25">
        <v>0</v>
      </c>
      <c r="J2006" s="12">
        <v>0</v>
      </c>
      <c r="K2006" s="12">
        <v>0</v>
      </c>
      <c r="L2006" s="25" t="s">
        <v>11</v>
      </c>
      <c r="M2006" s="10"/>
      <c r="N2006" s="15"/>
      <c r="O2006" s="15"/>
      <c r="P2006" s="4"/>
      <c r="Q2006" s="55"/>
      <c r="R2006" s="40">
        <f t="shared" si="630"/>
        <v>0.52577319587628868</v>
      </c>
      <c r="S2006" s="42" t="str" cm="1">
        <f t="array" ref="S2006">SETVECTOR(R2006:R2007)</f>
        <v>0.525773195876289,0.620618556701031</v>
      </c>
      <c r="T2006" s="42">
        <f t="shared" si="641"/>
        <v>0.23711340206185566</v>
      </c>
      <c r="U2006" s="5">
        <f t="shared" si="642"/>
        <v>0</v>
      </c>
      <c r="V2006" s="5">
        <f t="shared" si="643"/>
        <v>3.7108232793685934E-2</v>
      </c>
      <c r="W2006" s="5">
        <f t="shared" si="644"/>
        <v>0.82603953913079009</v>
      </c>
      <c r="X2006" s="5">
        <f t="shared" si="645"/>
        <v>-9.7688620466231633E-6</v>
      </c>
      <c r="Y2006" s="46" t="str" cm="1">
        <f t="array" ref="Y2006:AB2006">SETMATRIX(GETMATRIX(Y2005:AB2005)-$O$9*TRANSPOSE(AO2005:AR2005)*GETVECTOR(S2005))</f>
        <v>0.5774,0.5774</v>
      </c>
      <c r="Z2006" s="46" t="str">
        <v>0.479649951628636,0.408544838286526</v>
      </c>
      <c r="AA2006" s="46" t="str">
        <v>0.428951521615054,0.395482867683197</v>
      </c>
      <c r="AB2006" s="46" t="str">
        <v>0.473285003404441,0.380173360696985</v>
      </c>
      <c r="AC2006" s="39" t="str" cm="1">
        <f t="array" ref="AC2006:AF2006">SETMATRIX(GETMATRIX(AC2005:AF2005)-$O$9*TRANSPOSE($AO$4:$AR$4)*$AL$4)</f>
        <v>0.5774</v>
      </c>
      <c r="AD2006" s="39" t="str">
        <v>0.5774</v>
      </c>
      <c r="AE2006" s="39" t="str">
        <v>0.5774</v>
      </c>
      <c r="AF2006" s="39" t="str">
        <v>0.5774</v>
      </c>
      <c r="AG2006" s="5" cm="1">
        <f t="array" ref="AG2006">SIGMOID(SUM(GETVECTOR(_xlfn.CONCAT(Y2006,",",AC2006))*GETVECTOR(_xlfn.CONCAT($S2006,",",$AL$4)))+U2006)</f>
        <v>0.65969303906938159</v>
      </c>
      <c r="AH2006" s="5" cm="1">
        <f t="array" ref="AH2006">SIGMOID(SUM(GETVECTOR(_xlfn.CONCAT(Z2006,",",AD2006))*GETVECTOR(_xlfn.CONCAT($S2006,",",$AL$4)))+V2006)</f>
        <v>0.63247418132558642</v>
      </c>
      <c r="AI2006" s="5" cm="1">
        <f t="array" ref="AI2006">TANH(SUM(GETVECTOR(_xlfn.CONCAT(AA2006,",",AE2006))*GETVECTOR(_xlfn.CONCAT($S2006,",",$AL$4)))+W2006)</f>
        <v>0.86095267920535923</v>
      </c>
      <c r="AJ2006" s="5" cm="1">
        <f t="array" ref="AJ2006">SIGMOID(SUM(GETVECTOR(_xlfn.CONCAT(AB2006,",",AF2006))*GETVECTOR(_xlfn.CONCAT($S2006,",",$AL$4)))+X2006)</f>
        <v>0.61887441834210599</v>
      </c>
      <c r="AK2006" s="5">
        <f t="shared" si="631"/>
        <v>0.54453034094047981</v>
      </c>
      <c r="AL2006" s="46">
        <f t="shared" si="632"/>
        <v>0.30721520322215667</v>
      </c>
      <c r="AM2006" s="3">
        <f t="shared" si="633"/>
        <v>7.0101801160301014E-2</v>
      </c>
      <c r="AN2006" s="3">
        <f t="shared" si="634"/>
        <v>3.2693365918290349E-2</v>
      </c>
      <c r="AO2006" s="3">
        <f t="shared" si="635"/>
        <v>0</v>
      </c>
      <c r="AP2006" s="3">
        <f t="shared" si="636"/>
        <v>6.5428892987849045E-3</v>
      </c>
      <c r="AQ2006" s="3">
        <f t="shared" si="637"/>
        <v>5.3505742107285686E-3</v>
      </c>
      <c r="AR2006" s="3">
        <f t="shared" si="638"/>
        <v>8.2080497623439694E-3</v>
      </c>
      <c r="AS2006" s="3" cm="1">
        <f t="array" ref="AS2006">SUM(AO2006:AR2006*AC2006:AF2006)</f>
        <v>1.1606613763170487E-2</v>
      </c>
      <c r="AT2006" s="50">
        <f t="shared" si="639"/>
        <v>4.9142625259183809E-3</v>
      </c>
      <c r="AU2006" s="50">
        <f t="shared" si="640"/>
        <v>7.0101801160301014E-2</v>
      </c>
      <c r="AV2006" s="67"/>
      <c r="AW2006" s="67"/>
    </row>
    <row r="2007" spans="1:49" ht="15" customHeight="1" x14ac:dyDescent="0.25">
      <c r="A2007" s="11">
        <f t="shared" si="629"/>
        <v>2004</v>
      </c>
      <c r="B2007" s="29">
        <v>33051</v>
      </c>
      <c r="C2007" s="25">
        <v>21</v>
      </c>
      <c r="D2007" s="12">
        <v>27.8</v>
      </c>
      <c r="E2007" s="25">
        <v>23.8</v>
      </c>
      <c r="F2007" s="35">
        <v>89</v>
      </c>
      <c r="G2007" s="25">
        <v>4</v>
      </c>
      <c r="H2007" s="13">
        <v>0</v>
      </c>
      <c r="I2007" s="25">
        <v>0</v>
      </c>
      <c r="J2007" s="12">
        <v>0</v>
      </c>
      <c r="K2007" s="12">
        <v>0</v>
      </c>
      <c r="L2007" s="25" t="s">
        <v>11</v>
      </c>
      <c r="M2007" s="10"/>
      <c r="N2007" s="15"/>
      <c r="O2007" s="15"/>
      <c r="P2007" s="4"/>
      <c r="Q2007" s="55"/>
      <c r="R2007" s="40">
        <f t="shared" si="630"/>
        <v>0.62061855670103094</v>
      </c>
      <c r="S2007" s="42" t="str" cm="1">
        <f t="array" ref="S2007">SETVECTOR(R2007:R2008)</f>
        <v>0.620618556701031,0.237113402061856</v>
      </c>
      <c r="T2007" s="42">
        <f t="shared" si="641"/>
        <v>0.10309278350515463</v>
      </c>
      <c r="U2007" s="5">
        <f t="shared" si="642"/>
        <v>0</v>
      </c>
      <c r="V2007" s="5">
        <f t="shared" si="643"/>
        <v>3.6453943863807445E-2</v>
      </c>
      <c r="W2007" s="5">
        <f t="shared" si="644"/>
        <v>0.82550448170971724</v>
      </c>
      <c r="X2007" s="5">
        <f t="shared" si="645"/>
        <v>-8.3057383828102015E-4</v>
      </c>
      <c r="Y2007" s="46" t="str" cm="1">
        <f t="array" ref="Y2007:AB2007">SETMATRIX(GETMATRIX(Y2006:AB2006)-$O$9*TRANSPOSE(AO2006:AR2006)*GETVECTOR(S2006))</f>
        <v>0.5774,0.5774</v>
      </c>
      <c r="Z2007" s="46" t="str">
        <v>0.479305944046947,0.408138774435199</v>
      </c>
      <c r="AA2007" s="46" t="str">
        <v>0.428670202764799,0.395150801118779</v>
      </c>
      <c r="AB2007" s="46" t="str">
        <v>0.472853446148895,0.379663953897301</v>
      </c>
      <c r="AC2007" s="39" t="str" cm="1">
        <f t="array" ref="AC2007:AF2007">SETMATRIX(GETMATRIX(AC2006:AF2006)-$O$9*TRANSPOSE($AO$4:$AR$4)*$AL$4)</f>
        <v>0.5774</v>
      </c>
      <c r="AD2007" s="39" t="str">
        <v>0.5774</v>
      </c>
      <c r="AE2007" s="39" t="str">
        <v>0.5774</v>
      </c>
      <c r="AF2007" s="39" t="str">
        <v>0.5774</v>
      </c>
      <c r="AG2007" s="5" cm="1">
        <f t="array" ref="AG2007">SIGMOID(SUM(GETVECTOR(_xlfn.CONCAT(Y2007,",",AC2007))*GETVECTOR(_xlfn.CONCAT($S2007,",",$AL$4)))+U2007)</f>
        <v>0.62134345895524834</v>
      </c>
      <c r="AH2007" s="5" cm="1">
        <f t="array" ref="AH2007">SIGMOID(SUM(GETVECTOR(_xlfn.CONCAT(Z2007,",",AD2007))*GETVECTOR(_xlfn.CONCAT($S2007,",",$AL$4)))+V2007)</f>
        <v>0.60603968274305553</v>
      </c>
      <c r="AI2007" s="5" cm="1">
        <f t="array" ref="AI2007">TANH(SUM(GETVECTOR(_xlfn.CONCAT(AA2007,",",AE2007))*GETVECTOR(_xlfn.CONCAT($S2007,",",$AL$4)))+W2007)</f>
        <v>0.82909698323305048</v>
      </c>
      <c r="AJ2007" s="5" cm="1">
        <f t="array" ref="AJ2007">SIGMOID(SUM(GETVECTOR(_xlfn.CONCAT(AB2007,",",AF2007))*GETVECTOR(_xlfn.CONCAT($S2007,",",$AL$4)))+X2007)</f>
        <v>0.59451316682795574</v>
      </c>
      <c r="AK2007" s="5">
        <f t="shared" si="631"/>
        <v>0.50246567268178233</v>
      </c>
      <c r="AL2007" s="46">
        <f t="shared" si="632"/>
        <v>0.27588625417086821</v>
      </c>
      <c r="AM2007" s="3">
        <f t="shared" si="633"/>
        <v>0.17279347066571357</v>
      </c>
      <c r="AN2007" s="3">
        <f t="shared" si="634"/>
        <v>8.0605912586017917E-2</v>
      </c>
      <c r="AO2007" s="3">
        <f t="shared" si="635"/>
        <v>0</v>
      </c>
      <c r="AP2007" s="3">
        <f t="shared" si="636"/>
        <v>1.5956064192610302E-2</v>
      </c>
      <c r="AQ2007" s="3">
        <f t="shared" si="637"/>
        <v>1.5270541014307932E-2</v>
      </c>
      <c r="AR2007" s="3">
        <f t="shared" si="638"/>
        <v>1.9330102055001783E-2</v>
      </c>
      <c r="AS2007" s="3" cm="1">
        <f t="array" ref="AS2007">SUM(AO2007:AR2007*AC2007:AF2007)</f>
        <v>2.9191442773032615E-2</v>
      </c>
      <c r="AT2007" s="50">
        <f t="shared" si="639"/>
        <v>2.9857583504702818E-2</v>
      </c>
      <c r="AU2007" s="50">
        <f t="shared" si="640"/>
        <v>0.17279347066571357</v>
      </c>
      <c r="AV2007" s="67"/>
      <c r="AW2007" s="67"/>
    </row>
    <row r="2008" spans="1:49" ht="15" customHeight="1" x14ac:dyDescent="0.25">
      <c r="A2008" s="11">
        <f t="shared" si="629"/>
        <v>2005</v>
      </c>
      <c r="B2008" s="29">
        <v>33052</v>
      </c>
      <c r="C2008" s="25">
        <v>21</v>
      </c>
      <c r="D2008" s="12">
        <v>31.6</v>
      </c>
      <c r="E2008" s="25">
        <v>25.2</v>
      </c>
      <c r="F2008" s="35">
        <v>90</v>
      </c>
      <c r="G2008" s="25">
        <v>0</v>
      </c>
      <c r="H2008" s="13">
        <v>0</v>
      </c>
      <c r="I2008" s="25">
        <v>0</v>
      </c>
      <c r="J2008" s="12">
        <v>0</v>
      </c>
      <c r="K2008" s="12">
        <v>0</v>
      </c>
      <c r="L2008" s="25" t="s">
        <v>11</v>
      </c>
      <c r="M2008" s="10"/>
      <c r="N2008" s="15"/>
      <c r="O2008" s="15"/>
      <c r="P2008" s="4"/>
      <c r="Q2008" s="55"/>
      <c r="R2008" s="40">
        <f t="shared" si="630"/>
        <v>0.23711340206185566</v>
      </c>
      <c r="S2008" s="42" t="str" cm="1">
        <f t="array" ref="S2008">SETVECTOR(R2008:R2009)</f>
        <v>0.237113402061856,0.103092783505155</v>
      </c>
      <c r="T2008" s="42">
        <f t="shared" si="641"/>
        <v>0.17525773195876287</v>
      </c>
      <c r="U2008" s="5">
        <f t="shared" si="642"/>
        <v>0</v>
      </c>
      <c r="V2008" s="5">
        <f t="shared" si="643"/>
        <v>3.4858337444546417E-2</v>
      </c>
      <c r="W2008" s="5">
        <f t="shared" si="644"/>
        <v>0.82397742760828641</v>
      </c>
      <c r="X2008" s="5">
        <f t="shared" si="645"/>
        <v>-2.7635840437811986E-3</v>
      </c>
      <c r="Y2008" s="46" t="str" cm="1">
        <f t="array" ref="Y2008:AB2008">SETMATRIX(GETMATRIX(Y2007:AB2007)-$O$9*TRANSPOSE(AO2007:AR2007)*GETVECTOR(S2007))</f>
        <v>0.5774,0.5774</v>
      </c>
      <c r="Z2008" s="46" t="str">
        <v>0.478315681093962,0.407760434768776</v>
      </c>
      <c r="AA2008" s="46" t="str">
        <v>0.427722484652365,0.394788716125656</v>
      </c>
      <c r="AB2008" s="46" t="str">
        <v>0.471653784145069,0.379205611271255</v>
      </c>
      <c r="AC2008" s="39" t="str" cm="1">
        <f t="array" ref="AC2008:AF2008">SETMATRIX(GETMATRIX(AC2007:AF2007)-$O$9*TRANSPOSE($AO$4:$AR$4)*$AL$4)</f>
        <v>0.5774</v>
      </c>
      <c r="AD2008" s="39" t="str">
        <v>0.5774</v>
      </c>
      <c r="AE2008" s="39" t="str">
        <v>0.5774</v>
      </c>
      <c r="AF2008" s="39" t="str">
        <v>0.5774</v>
      </c>
      <c r="AG2008" s="5" cm="1">
        <f t="array" ref="AG2008">SIGMOID(SUM(GETVECTOR(_xlfn.CONCAT(Y2008,",",AC2008))*GETVECTOR(_xlfn.CONCAT($S2008,",",$AL$4)))+U2008)</f>
        <v>0.54895145763587516</v>
      </c>
      <c r="AH2008" s="5" cm="1">
        <f t="array" ref="AH2008">SIGMOID(SUM(GETVECTOR(_xlfn.CONCAT(Z2008,",",AD2008))*GETVECTOR(_xlfn.CONCAT($S2008,",",$AL$4)))+V2008)</f>
        <v>0.54743455903557692</v>
      </c>
      <c r="AI2008" s="5" cm="1">
        <f t="array" ref="AI2008">TANH(SUM(GETVECTOR(_xlfn.CONCAT(AA2008,",",AE2008))*GETVECTOR(_xlfn.CONCAT($S2008,",",$AL$4)))+W2008)</f>
        <v>0.74698369804814368</v>
      </c>
      <c r="AJ2008" s="5" cm="1">
        <f t="array" ref="AJ2008">SIGMOID(SUM(GETVECTOR(_xlfn.CONCAT(AB2008,",",AF2008))*GETVECTOR(_xlfn.CONCAT($S2008,",",$AL$4)))+X2008)</f>
        <v>0.53697368749564167</v>
      </c>
      <c r="AK2008" s="5">
        <f t="shared" si="631"/>
        <v>0.40892469134775006</v>
      </c>
      <c r="AL2008" s="46">
        <f t="shared" si="632"/>
        <v>0.20810912834086476</v>
      </c>
      <c r="AM2008" s="3">
        <f t="shared" si="633"/>
        <v>3.2851396382101883E-2</v>
      </c>
      <c r="AN2008" s="3">
        <f t="shared" si="634"/>
        <v>1.4990718527292125E-2</v>
      </c>
      <c r="AO2008" s="3">
        <f t="shared" si="635"/>
        <v>0</v>
      </c>
      <c r="AP2008" s="3">
        <f t="shared" si="636"/>
        <v>2.7742600714679116E-3</v>
      </c>
      <c r="AQ2008" s="3">
        <f t="shared" si="637"/>
        <v>3.6273713335013905E-3</v>
      </c>
      <c r="AR2008" s="3">
        <f t="shared" si="638"/>
        <v>3.1655606307459216E-3</v>
      </c>
      <c r="AS2008" s="3" cm="1">
        <f t="array" ref="AS2008">SUM(AO2008:AR2008*AC2008:AF2008)</f>
        <v>5.5240966814219701E-3</v>
      </c>
      <c r="AT2008" s="50">
        <f t="shared" si="639"/>
        <v>1.0792142442539766E-3</v>
      </c>
      <c r="AU2008" s="50">
        <f t="shared" si="640"/>
        <v>3.2851396382101883E-2</v>
      </c>
      <c r="AV2008" s="67"/>
      <c r="AW2008" s="67"/>
    </row>
    <row r="2009" spans="1:49" ht="15" customHeight="1" x14ac:dyDescent="0.25">
      <c r="A2009" s="11">
        <f t="shared" si="629"/>
        <v>2006</v>
      </c>
      <c r="B2009" s="29">
        <v>33053</v>
      </c>
      <c r="C2009" s="25">
        <v>17</v>
      </c>
      <c r="D2009" s="12">
        <v>30.9</v>
      </c>
      <c r="E2009" s="25">
        <v>23.6</v>
      </c>
      <c r="F2009" s="35">
        <v>90</v>
      </c>
      <c r="G2009" s="25">
        <v>0</v>
      </c>
      <c r="H2009" s="13">
        <v>0</v>
      </c>
      <c r="I2009" s="25">
        <v>0</v>
      </c>
      <c r="J2009" s="12">
        <v>0</v>
      </c>
      <c r="K2009" s="12">
        <v>0</v>
      </c>
      <c r="L2009" s="25" t="s">
        <v>11</v>
      </c>
      <c r="M2009" s="10"/>
      <c r="N2009" s="15"/>
      <c r="O2009" s="15"/>
      <c r="P2009" s="4"/>
      <c r="Q2009" s="55"/>
      <c r="R2009" s="40">
        <f t="shared" si="630"/>
        <v>0.10309278350515463</v>
      </c>
      <c r="S2009" s="42" t="str" cm="1">
        <f t="array" ref="S2009">SETVECTOR(R2009:R2010)</f>
        <v>0.103092783505155,0.175257731958763</v>
      </c>
      <c r="T2009" s="42">
        <f t="shared" si="641"/>
        <v>2.0618556701030927E-2</v>
      </c>
      <c r="U2009" s="5">
        <f t="shared" si="642"/>
        <v>0</v>
      </c>
      <c r="V2009" s="5">
        <f t="shared" si="643"/>
        <v>3.4580911437399622E-2</v>
      </c>
      <c r="W2009" s="5">
        <f t="shared" si="644"/>
        <v>0.8236146904749363</v>
      </c>
      <c r="X2009" s="5">
        <f t="shared" si="645"/>
        <v>-3.080140106855791E-3</v>
      </c>
      <c r="Y2009" s="46" t="str" cm="1">
        <f t="array" ref="Y2009:AB2009">SETMATRIX(GETMATRIX(Y2008:AB2008)-$O$9*TRANSPOSE(AO2008:AR2008)*GETVECTOR(S2008))</f>
        <v>0.5774,0.5774</v>
      </c>
      <c r="Z2009" s="46" t="str">
        <v>0.478249899669587,0.407731834149482</v>
      </c>
      <c r="AA2009" s="46" t="str">
        <v>0.427636474816622,0.394751320544898</v>
      </c>
      <c r="AB2009" s="46" t="str">
        <v>0.47157872446001,0.379172976625577</v>
      </c>
      <c r="AC2009" s="39" t="str" cm="1">
        <f t="array" ref="AC2009:AF2009">SETMATRIX(GETMATRIX(AC2008:AF2008)-$O$9*TRANSPOSE($AO$4:$AR$4)*$AL$4)</f>
        <v>0.5774</v>
      </c>
      <c r="AD2009" s="39" t="str">
        <v>0.5774</v>
      </c>
      <c r="AE2009" s="39" t="str">
        <v>0.5774</v>
      </c>
      <c r="AF2009" s="39" t="str">
        <v>0.5774</v>
      </c>
      <c r="AG2009" s="5" cm="1">
        <f t="array" ref="AG2009">SIGMOID(SUM(GETVECTOR(_xlfn.CONCAT(Y2009,",",AC2009))*GETVECTOR(_xlfn.CONCAT($S2009,",",$AL$4)))+U2009)</f>
        <v>0.54009362987552256</v>
      </c>
      <c r="AH2009" s="5" cm="1">
        <f t="array" ref="AH2009">SIGMOID(SUM(GETVECTOR(_xlfn.CONCAT(Z2009,",",AD2009))*GETVECTOR(_xlfn.CONCAT($S2009,",",$AL$4)))+V2009)</f>
        <v>0.53875788614850184</v>
      </c>
      <c r="AI2009" s="5" cm="1">
        <f t="array" ref="AI2009">TANH(SUM(GETVECTOR(_xlfn.CONCAT(AA2009,",",AE2009))*GETVECTOR(_xlfn.CONCAT($S2009,",",$AL$4)))+W2009)</f>
        <v>0.7337873969482942</v>
      </c>
      <c r="AJ2009" s="5" cm="1">
        <f t="array" ref="AJ2009">SIGMOID(SUM(GETVECTOR(_xlfn.CONCAT(AB2009,",",AF2009))*GETVECTOR(_xlfn.CONCAT($S2009,",",$AL$4)))+X2009)</f>
        <v>0.52796808055506295</v>
      </c>
      <c r="AK2009" s="5">
        <f t="shared" si="631"/>
        <v>0.39533374686227463</v>
      </c>
      <c r="AL2009" s="46">
        <f t="shared" si="632"/>
        <v>0.1984892160060201</v>
      </c>
      <c r="AM2009" s="3">
        <f t="shared" si="633"/>
        <v>0.17787065930498916</v>
      </c>
      <c r="AN2009" s="3">
        <f t="shared" si="634"/>
        <v>8.0636988219616276E-2</v>
      </c>
      <c r="AO2009" s="3">
        <f t="shared" si="635"/>
        <v>0</v>
      </c>
      <c r="AP2009" s="3">
        <f t="shared" si="636"/>
        <v>1.4703717191329747E-2</v>
      </c>
      <c r="AQ2009" s="3">
        <f t="shared" si="637"/>
        <v>2.0051755136393866E-2</v>
      </c>
      <c r="AR2009" s="3">
        <f t="shared" si="638"/>
        <v>1.6665279370932377E-2</v>
      </c>
      <c r="AS2009" s="3" cm="1">
        <f t="array" ref="AS2009">SUM(AO2009:AR2009*AC2009:AF2009)</f>
        <v>2.9690342030803972E-2</v>
      </c>
      <c r="AT2009" s="50">
        <f t="shared" si="639"/>
        <v>3.1637971441591528E-2</v>
      </c>
      <c r="AU2009" s="50">
        <f t="shared" si="640"/>
        <v>0.17787065930498916</v>
      </c>
      <c r="AV2009" s="67"/>
      <c r="AW2009" s="67"/>
    </row>
    <row r="2010" spans="1:49" ht="15" customHeight="1" x14ac:dyDescent="0.25">
      <c r="A2010" s="11">
        <f t="shared" si="629"/>
        <v>2007</v>
      </c>
      <c r="B2010" s="29">
        <v>33054</v>
      </c>
      <c r="C2010" s="25">
        <v>21</v>
      </c>
      <c r="D2010" s="12">
        <v>31.2</v>
      </c>
      <c r="E2010" s="25">
        <v>24.5</v>
      </c>
      <c r="F2010" s="35">
        <v>88</v>
      </c>
      <c r="G2010" s="25">
        <v>0</v>
      </c>
      <c r="H2010" s="13">
        <v>0</v>
      </c>
      <c r="I2010" s="25">
        <v>0</v>
      </c>
      <c r="J2010" s="12">
        <v>0</v>
      </c>
      <c r="K2010" s="12">
        <v>0</v>
      </c>
      <c r="L2010" s="25" t="s">
        <v>11</v>
      </c>
      <c r="M2010" s="10"/>
      <c r="N2010" s="15"/>
      <c r="O2010" s="15"/>
      <c r="P2010" s="4"/>
      <c r="Q2010" s="55"/>
      <c r="R2010" s="40">
        <f t="shared" si="630"/>
        <v>0.17525773195876287</v>
      </c>
      <c r="S2010" s="42" t="str" cm="1">
        <f t="array" ref="S2010">SETVECTOR(R2010:R2011)</f>
        <v>0.175257731958763,0.0206185567010309</v>
      </c>
      <c r="T2010" s="42">
        <f t="shared" si="641"/>
        <v>1.0309278350515464E-3</v>
      </c>
      <c r="U2010" s="5">
        <f t="shared" si="642"/>
        <v>0</v>
      </c>
      <c r="V2010" s="5">
        <f t="shared" si="643"/>
        <v>3.3110539718266649E-2</v>
      </c>
      <c r="W2010" s="5">
        <f t="shared" si="644"/>
        <v>0.82160951496129686</v>
      </c>
      <c r="X2010" s="5">
        <f t="shared" si="645"/>
        <v>-4.7466680439490292E-3</v>
      </c>
      <c r="Y2010" s="46" t="str" cm="1">
        <f t="array" ref="Y2010:AB2010">SETMATRIX(GETMATRIX(Y2009:AB2009)-$O$9*TRANSPOSE(AO2009:AR2009)*GETVECTOR(S2009))</f>
        <v>0.5774,0.5774</v>
      </c>
      <c r="Z2010" s="46" t="str">
        <v>0.478098314956274,0.40747414013685</v>
      </c>
      <c r="AA2010" s="46" t="str">
        <v>0.427429755691505,0.394399898032198</v>
      </c>
      <c r="AB2010" s="46" t="str">
        <v>0.471406917456186,0.378880904719076</v>
      </c>
      <c r="AC2010" s="39" t="str" cm="1">
        <f t="array" ref="AC2010:AF2010">SETMATRIX(GETMATRIX(AC2009:AF2009)-$O$9*TRANSPOSE($AO$4:$AR$4)*$AL$4)</f>
        <v>0.5774</v>
      </c>
      <c r="AD2010" s="39" t="str">
        <v>0.5774</v>
      </c>
      <c r="AE2010" s="39" t="str">
        <v>0.5774</v>
      </c>
      <c r="AF2010" s="39" t="str">
        <v>0.5774</v>
      </c>
      <c r="AG2010" s="5" cm="1">
        <f t="array" ref="AG2010">SIGMOID(SUM(GETVECTOR(_xlfn.CONCAT(Y2010,",",AC2010))*GETVECTOR(_xlfn.CONCAT($S2010,",",$AL$4)))+U2010)</f>
        <v>0.52824464136378757</v>
      </c>
      <c r="AH2010" s="5" cm="1">
        <f t="array" ref="AH2010">SIGMOID(SUM(GETVECTOR(_xlfn.CONCAT(Z2010,",",AD2010))*GETVECTOR(_xlfn.CONCAT($S2010,",",$AL$4)))+V2010)</f>
        <v>0.53128470170297903</v>
      </c>
      <c r="AI2010" s="5" cm="1">
        <f t="array" ref="AI2010">TANH(SUM(GETVECTOR(_xlfn.CONCAT(AA2010,",",AE2010))*GETVECTOR(_xlfn.CONCAT($S2010,",",$AL$4)))+W2010)</f>
        <v>0.71855539384153244</v>
      </c>
      <c r="AJ2010" s="5" cm="1">
        <f t="array" ref="AJ2010">SIGMOID(SUM(GETVECTOR(_xlfn.CONCAT(AB2010,",",AF2010))*GETVECTOR(_xlfn.CONCAT($S2010,",",$AL$4)))+X2010)</f>
        <v>0.52140765857264737</v>
      </c>
      <c r="AK2010" s="5">
        <f t="shared" si="631"/>
        <v>0.38175748807416521</v>
      </c>
      <c r="AL2010" s="46">
        <f t="shared" si="632"/>
        <v>0.18991375704623983</v>
      </c>
      <c r="AM2010" s="3">
        <f t="shared" si="633"/>
        <v>0.18888282921118829</v>
      </c>
      <c r="AN2010" s="3">
        <f t="shared" si="634"/>
        <v>8.5419396863381708E-2</v>
      </c>
      <c r="AO2010" s="3">
        <f t="shared" si="635"/>
        <v>0</v>
      </c>
      <c r="AP2010" s="3">
        <f t="shared" si="636"/>
        <v>1.52845688853437E-2</v>
      </c>
      <c r="AQ2010" s="3">
        <f t="shared" si="637"/>
        <v>2.1950290705465215E-2</v>
      </c>
      <c r="AR2010" s="3">
        <f t="shared" si="638"/>
        <v>1.7167800162849321E-2</v>
      </c>
      <c r="AS2010" s="3" cm="1">
        <f t="array" ref="AS2010">SUM(AO2010:AR2010*AC2010:AF2010)</f>
        <v>3.1412095741762264E-2</v>
      </c>
      <c r="AT2010" s="50">
        <f t="shared" si="639"/>
        <v>3.5676723170822926E-2</v>
      </c>
      <c r="AU2010" s="50">
        <f t="shared" si="640"/>
        <v>0.18888282921118829</v>
      </c>
      <c r="AV2010" s="67"/>
      <c r="AW2010" s="67"/>
    </row>
    <row r="2011" spans="1:49" ht="15" customHeight="1" x14ac:dyDescent="0.25">
      <c r="A2011" s="11">
        <f t="shared" si="629"/>
        <v>2008</v>
      </c>
      <c r="B2011" s="29">
        <v>33055</v>
      </c>
      <c r="C2011" s="25">
        <v>21</v>
      </c>
      <c r="D2011" s="12">
        <v>31.4</v>
      </c>
      <c r="E2011" s="25">
        <v>24.3</v>
      </c>
      <c r="F2011" s="35">
        <v>88</v>
      </c>
      <c r="G2011" s="25">
        <v>1</v>
      </c>
      <c r="H2011" s="13">
        <v>0</v>
      </c>
      <c r="I2011" s="25">
        <v>3</v>
      </c>
      <c r="J2011" s="12">
        <v>270</v>
      </c>
      <c r="K2011" s="12">
        <v>0</v>
      </c>
      <c r="L2011" s="25" t="s">
        <v>11</v>
      </c>
      <c r="M2011" s="10"/>
      <c r="N2011" s="15"/>
      <c r="O2011" s="15"/>
      <c r="P2011" s="4"/>
      <c r="Q2011" s="55"/>
      <c r="R2011" s="40">
        <f t="shared" si="630"/>
        <v>2.0618556701030927E-2</v>
      </c>
      <c r="S2011" s="42" t="str" cm="1">
        <f t="array" ref="S2011">SETVECTOR(R2011:R2012)</f>
        <v>0.0206185567010309,0.00103092783505155</v>
      </c>
      <c r="T2011" s="42">
        <f t="shared" si="641"/>
        <v>0.15463917525773196</v>
      </c>
      <c r="U2011" s="5">
        <f t="shared" si="642"/>
        <v>0</v>
      </c>
      <c r="V2011" s="5">
        <f t="shared" si="643"/>
        <v>3.158208282973228E-2</v>
      </c>
      <c r="W2011" s="5">
        <f t="shared" si="644"/>
        <v>0.81941448589075039</v>
      </c>
      <c r="X2011" s="5">
        <f t="shared" si="645"/>
        <v>-6.4634480602339612E-3</v>
      </c>
      <c r="Y2011" s="46" t="str" cm="1">
        <f t="array" ref="Y2011:AB2011">SETMATRIX(GETMATRIX(Y2010:AB2010)-$O$9*TRANSPOSE(AO2010:AR2010)*GETVECTOR(S2010))</f>
        <v>0.5774,0.5774</v>
      </c>
      <c r="Z2011" s="46" t="str">
        <v>0.477830441068593,0.407442625561829</v>
      </c>
      <c r="AA2011" s="46" t="str">
        <v>0.427045059875017,0.394354639700846</v>
      </c>
      <c r="AB2011" s="46" t="str">
        <v>0.47110603848426,0.378845507192967</v>
      </c>
      <c r="AC2011" s="39" t="str" cm="1">
        <f t="array" ref="AC2011:AF2011">SETMATRIX(GETMATRIX(AC2010:AF2010)-$O$9*TRANSPOSE($AO$4:$AR$4)*$AL$4)</f>
        <v>0.5774</v>
      </c>
      <c r="AD2011" s="39" t="str">
        <v>0.5774</v>
      </c>
      <c r="AE2011" s="39" t="str">
        <v>0.5774</v>
      </c>
      <c r="AF2011" s="39" t="str">
        <v>0.5774</v>
      </c>
      <c r="AG2011" s="5" cm="1">
        <f t="array" ref="AG2011">SIGMOID(SUM(GETVECTOR(_xlfn.CONCAT(Y2011,",",AC2011))*GETVECTOR(_xlfn.CONCAT($S2011,",",$AL$4)))+U2011)</f>
        <v>0.503125062399288</v>
      </c>
      <c r="AH2011" s="5" cm="1">
        <f t="array" ref="AH2011">SIGMOID(SUM(GETVECTOR(_xlfn.CONCAT(Z2011,",",AD2011))*GETVECTOR(_xlfn.CONCAT($S2011,",",$AL$4)))+V2011)</f>
        <v>0.51046204797927675</v>
      </c>
      <c r="AI2011" s="5" cm="1">
        <f t="array" ref="AI2011">TANH(SUM(GETVECTOR(_xlfn.CONCAT(AA2011,",",AE2011))*GETVECTOR(_xlfn.CONCAT($S2011,",",$AL$4)))+W2011)</f>
        <v>0.67973759186302496</v>
      </c>
      <c r="AJ2011" s="5" cm="1">
        <f t="array" ref="AJ2011">SIGMOID(SUM(GETVECTOR(_xlfn.CONCAT(AB2011,",",AF2011))*GETVECTOR(_xlfn.CONCAT($S2011,",",$AL$4)))+X2011)</f>
        <v>0.50091015921595949</v>
      </c>
      <c r="AK2011" s="5">
        <f t="shared" si="631"/>
        <v>0.34698024323090149</v>
      </c>
      <c r="AL2011" s="46">
        <f t="shared" si="632"/>
        <v>0.16715109216144317</v>
      </c>
      <c r="AM2011" s="3">
        <f t="shared" si="633"/>
        <v>1.2511916903711201E-2</v>
      </c>
      <c r="AN2011" s="3">
        <f t="shared" si="634"/>
        <v>5.5694635624877328E-3</v>
      </c>
      <c r="AO2011" s="3">
        <f t="shared" si="635"/>
        <v>0</v>
      </c>
      <c r="AP2011" s="3">
        <f t="shared" si="636"/>
        <v>9.4602906770781714E-4</v>
      </c>
      <c r="AQ2011" s="3">
        <f t="shared" si="637"/>
        <v>1.5294110796840897E-3</v>
      </c>
      <c r="AR2011" s="3">
        <f t="shared" si="638"/>
        <v>1.0437867984394152E-3</v>
      </c>
      <c r="AS2011" s="3" cm="1">
        <f t="array" ref="AS2011">SUM(AO2011:AR2011*AC2011:AF2011)</f>
        <v>2.0320016385230056E-3</v>
      </c>
      <c r="AT2011" s="50">
        <f t="shared" si="639"/>
        <v>1.5654806460537409E-4</v>
      </c>
      <c r="AU2011" s="50">
        <f t="shared" si="640"/>
        <v>1.2511916903711201E-2</v>
      </c>
      <c r="AV2011" s="67"/>
      <c r="AW2011" s="67"/>
    </row>
    <row r="2012" spans="1:49" ht="15" customHeight="1" x14ac:dyDescent="0.25">
      <c r="A2012" s="11">
        <f t="shared" si="629"/>
        <v>2009</v>
      </c>
      <c r="B2012" s="29">
        <v>33056</v>
      </c>
      <c r="C2012" s="25">
        <v>21</v>
      </c>
      <c r="D2012" s="12">
        <v>31.4</v>
      </c>
      <c r="E2012" s="25">
        <v>25.6</v>
      </c>
      <c r="F2012" s="35">
        <v>88</v>
      </c>
      <c r="G2012" s="25">
        <v>0</v>
      </c>
      <c r="H2012" s="13">
        <v>0</v>
      </c>
      <c r="I2012" s="25">
        <v>5</v>
      </c>
      <c r="J2012" s="12">
        <v>270</v>
      </c>
      <c r="K2012" s="12">
        <v>1</v>
      </c>
      <c r="L2012" s="25" t="s">
        <v>11</v>
      </c>
      <c r="M2012" s="10"/>
      <c r="N2012" s="15"/>
      <c r="O2012" s="15"/>
      <c r="P2012" s="4"/>
      <c r="Q2012" s="55"/>
      <c r="R2012" s="40">
        <f t="shared" si="630"/>
        <v>1.0309278350515464E-3</v>
      </c>
      <c r="S2012" s="42" t="str" cm="1">
        <f t="array" ref="S2012">SETVECTOR(R2012:R2013)</f>
        <v>0.00103092783505155,0.154639175257732</v>
      </c>
      <c r="T2012" s="42">
        <f t="shared" si="641"/>
        <v>8.9690721649484523E-2</v>
      </c>
      <c r="U2012" s="5">
        <f t="shared" si="642"/>
        <v>0</v>
      </c>
      <c r="V2012" s="5">
        <f t="shared" si="643"/>
        <v>3.1487479922961498E-2</v>
      </c>
      <c r="W2012" s="5">
        <f t="shared" si="644"/>
        <v>0.81926154478278201</v>
      </c>
      <c r="X2012" s="5">
        <f t="shared" si="645"/>
        <v>-6.5678267400779023E-3</v>
      </c>
      <c r="Y2012" s="46" t="str" cm="1">
        <f t="array" ref="Y2012:AB2012">SETMATRIX(GETMATRIX(Y2011:AB2011)-$O$9*TRANSPOSE(AO2011:AR2011)*GETVECTOR(S2011))</f>
        <v>0.5774,0.5774</v>
      </c>
      <c r="Z2012" s="46" t="str">
        <v>0.477828490493196,0.407442528033059</v>
      </c>
      <c r="AA2012" s="46" t="str">
        <v>0.42704190645011,0.394354482029601</v>
      </c>
      <c r="AB2012" s="46" t="str">
        <v>0.471103886346531,0.378845399586081</v>
      </c>
      <c r="AC2012" s="39" t="str" cm="1">
        <f t="array" ref="AC2012:AF2012">SETMATRIX(GETMATRIX(AC2011:AF2011)-$O$9*TRANSPOSE($AO$4:$AR$4)*$AL$4)</f>
        <v>0.5774</v>
      </c>
      <c r="AD2012" s="39" t="str">
        <v>0.5774</v>
      </c>
      <c r="AE2012" s="39" t="str">
        <v>0.5774</v>
      </c>
      <c r="AF2012" s="39" t="str">
        <v>0.5774</v>
      </c>
      <c r="AG2012" s="5" cm="1">
        <f t="array" ref="AG2012">SIGMOID(SUM(GETVECTOR(_xlfn.CONCAT(Y2012,",",AC2012))*GETVECTOR(_xlfn.CONCAT($S2012,",",$AL$4)))+U2012)</f>
        <v>0.52245586278519074</v>
      </c>
      <c r="AH2012" s="5" cm="1">
        <f t="array" ref="AH2012">SIGMOID(SUM(GETVECTOR(_xlfn.CONCAT(Z2012,",",AD2012))*GETVECTOR(_xlfn.CONCAT($S2012,",",$AL$4)))+V2012)</f>
        <v>0.52372882741558147</v>
      </c>
      <c r="AI2012" s="5" cm="1">
        <f t="array" ref="AI2012">TANH(SUM(GETVECTOR(_xlfn.CONCAT(AA2012,",",AE2012))*GETVECTOR(_xlfn.CONCAT($S2012,",",$AL$4)))+W2012)</f>
        <v>0.70676204275716159</v>
      </c>
      <c r="AJ2012" s="5" cm="1">
        <f t="array" ref="AJ2012">SIGMOID(SUM(GETVECTOR(_xlfn.CONCAT(AB2012,",",AF2012))*GETVECTOR(_xlfn.CONCAT($S2012,",",$AL$4)))+X2012)</f>
        <v>0.51312253268350139</v>
      </c>
      <c r="AK2012" s="5">
        <f t="shared" si="631"/>
        <v>0.37015165591504928</v>
      </c>
      <c r="AL2012" s="46">
        <f t="shared" si="632"/>
        <v>0.18170918707562217</v>
      </c>
      <c r="AM2012" s="3">
        <f t="shared" si="633"/>
        <v>9.2018465426137647E-2</v>
      </c>
      <c r="AN2012" s="3">
        <f t="shared" si="634"/>
        <v>4.1295576111072978E-2</v>
      </c>
      <c r="AO2012" s="3">
        <f t="shared" si="635"/>
        <v>0</v>
      </c>
      <c r="AP2012" s="3">
        <f t="shared" si="636"/>
        <v>7.2801029613064902E-3</v>
      </c>
      <c r="AQ2012" s="3">
        <f t="shared" si="637"/>
        <v>1.0824383482700402E-2</v>
      </c>
      <c r="AR2012" s="3">
        <f t="shared" si="638"/>
        <v>8.1408836470790065E-3</v>
      </c>
      <c r="AS2012" s="3" cm="1">
        <f t="array" ref="AS2012">SUM(AO2012:AR2012*AC2012:AF2012)</f>
        <v>1.5154076690592998E-2</v>
      </c>
      <c r="AT2012" s="50">
        <f t="shared" si="639"/>
        <v>8.4673979793812894E-3</v>
      </c>
      <c r="AU2012" s="50">
        <f t="shared" si="640"/>
        <v>9.2018465426137647E-2</v>
      </c>
      <c r="AV2012" s="67"/>
      <c r="AW2012" s="67"/>
    </row>
    <row r="2013" spans="1:49" ht="15" customHeight="1" x14ac:dyDescent="0.25">
      <c r="A2013" s="11">
        <f t="shared" si="629"/>
        <v>2010</v>
      </c>
      <c r="B2013" s="29">
        <v>33057</v>
      </c>
      <c r="C2013" s="25">
        <v>22</v>
      </c>
      <c r="D2013" s="12">
        <v>32</v>
      </c>
      <c r="E2013" s="25">
        <v>25.4</v>
      </c>
      <c r="F2013" s="35">
        <v>91</v>
      </c>
      <c r="G2013" s="25">
        <v>0</v>
      </c>
      <c r="H2013" s="13">
        <v>0</v>
      </c>
      <c r="I2013" s="25">
        <v>2</v>
      </c>
      <c r="J2013" s="12">
        <v>270</v>
      </c>
      <c r="K2013" s="12">
        <v>1</v>
      </c>
      <c r="L2013" s="25" t="s">
        <v>12</v>
      </c>
      <c r="M2013" s="10"/>
      <c r="N2013" s="15"/>
      <c r="O2013" s="15"/>
      <c r="P2013" s="4"/>
      <c r="Q2013" s="55"/>
      <c r="R2013" s="40">
        <f t="shared" si="630"/>
        <v>0.15463917525773196</v>
      </c>
      <c r="S2013" s="42" t="str" cm="1">
        <f t="array" ref="S2013">SETVECTOR(R2013:R2014)</f>
        <v>0.154639175257732,0.0896907216494845</v>
      </c>
      <c r="T2013" s="42">
        <f t="shared" si="641"/>
        <v>0.27731958762886594</v>
      </c>
      <c r="U2013" s="5">
        <f t="shared" si="642"/>
        <v>0</v>
      </c>
      <c r="V2013" s="5">
        <f t="shared" si="643"/>
        <v>3.0759469626830849E-2</v>
      </c>
      <c r="W2013" s="5">
        <f t="shared" si="644"/>
        <v>0.81817910643451197</v>
      </c>
      <c r="X2013" s="5">
        <f t="shared" si="645"/>
        <v>-7.3819151047858026E-3</v>
      </c>
      <c r="Y2013" s="46" t="str" cm="1">
        <f t="array" ref="Y2013:AB2013">SETMATRIX(GETMATRIX(Y2012:AB2012)-$O$9*TRANSPOSE(AO2012:AR2012)*GETVECTOR(S2012))</f>
        <v>0.5774,0.5774</v>
      </c>
      <c r="Z2013" s="46" t="str">
        <v>0.477827739967117,0.407329949121286</v>
      </c>
      <c r="AA2013" s="46" t="str">
        <v>0.427040790534287,0.394187094656157</v>
      </c>
      <c r="AB2013" s="46" t="str">
        <v>0.471103047080176,0.378719509632776</v>
      </c>
      <c r="AC2013" s="39" t="str" cm="1">
        <f t="array" ref="AC2013:AF2013">SETMATRIX(GETMATRIX(AC2012:AF2012)-$O$9*TRANSPOSE($AO$4:$AR$4)*$AL$4)</f>
        <v>0.5774</v>
      </c>
      <c r="AD2013" s="39" t="str">
        <v>0.5774</v>
      </c>
      <c r="AE2013" s="39" t="str">
        <v>0.5774</v>
      </c>
      <c r="AF2013" s="39" t="str">
        <v>0.5774</v>
      </c>
      <c r="AG2013" s="5" cm="1">
        <f t="array" ref="AG2013">SIGMOID(SUM(GETVECTOR(_xlfn.CONCAT(Y2013,",",AC2013))*GETVECTOR(_xlfn.CONCAT($S2013,",",$AL$4)))+U2013)</f>
        <v>0.53521064177831368</v>
      </c>
      <c r="AH2013" s="5" cm="1">
        <f t="array" ref="AH2013">SIGMOID(SUM(GETVECTOR(_xlfn.CONCAT(Z2013,",",AD2013))*GETVECTOR(_xlfn.CONCAT($S2013,",",$AL$4)))+V2013)</f>
        <v>0.53523750575461349</v>
      </c>
      <c r="AI2013" s="5" cm="1">
        <f t="array" ref="AI2013">TANH(SUM(GETVECTOR(_xlfn.CONCAT(AA2013,",",AE2013))*GETVECTOR(_xlfn.CONCAT($S2013,",",$AL$4)))+W2013)</f>
        <v>0.72569452977081506</v>
      </c>
      <c r="AJ2013" s="5" cm="1">
        <f t="array" ref="AJ2013">SIGMOID(SUM(GETVECTOR(_xlfn.CONCAT(AB2013,",",AF2013))*GETVECTOR(_xlfn.CONCAT($S2013,",",$AL$4)))+X2013)</f>
        <v>0.52483871140374661</v>
      </c>
      <c r="AK2013" s="5">
        <f t="shared" si="631"/>
        <v>0.38841893005429817</v>
      </c>
      <c r="AL2013" s="46">
        <f t="shared" si="632"/>
        <v>0.19418843440750039</v>
      </c>
      <c r="AM2013" s="3">
        <f t="shared" si="633"/>
        <v>-8.313115322136555E-2</v>
      </c>
      <c r="AN2013" s="3">
        <f t="shared" si="634"/>
        <v>-3.7657555287732236E-2</v>
      </c>
      <c r="AO2013" s="3">
        <f t="shared" si="635"/>
        <v>0</v>
      </c>
      <c r="AP2013" s="3">
        <f t="shared" si="636"/>
        <v>-6.7980379353306504E-3</v>
      </c>
      <c r="AQ2013" s="3">
        <f t="shared" si="637"/>
        <v>-9.5410693257662015E-3</v>
      </c>
      <c r="AR2013" s="3">
        <f t="shared" si="638"/>
        <v>-7.6705802342180805E-3</v>
      </c>
      <c r="AS2013" s="3" cm="1">
        <f t="array" ref="AS2013">SUM(AO2013:AR2013*AC2013:AF2013)</f>
        <v>-1.3863193559794842E-2</v>
      </c>
      <c r="AT2013" s="50">
        <f t="shared" si="639"/>
        <v>6.9107886359141557E-3</v>
      </c>
      <c r="AU2013" s="50">
        <f t="shared" si="640"/>
        <v>8.313115322136555E-2</v>
      </c>
      <c r="AV2013" s="67"/>
      <c r="AW2013" s="67"/>
    </row>
    <row r="2014" spans="1:49" ht="15" customHeight="1" x14ac:dyDescent="0.25">
      <c r="A2014" s="11">
        <f t="shared" si="629"/>
        <v>2011</v>
      </c>
      <c r="B2014" s="29">
        <v>33058</v>
      </c>
      <c r="C2014" s="25">
        <v>19</v>
      </c>
      <c r="D2014" s="12">
        <v>32</v>
      </c>
      <c r="E2014" s="25">
        <v>25.3</v>
      </c>
      <c r="F2014" s="35">
        <v>94</v>
      </c>
      <c r="G2014" s="25">
        <v>21</v>
      </c>
      <c r="H2014" s="13">
        <v>0</v>
      </c>
      <c r="I2014" s="25">
        <v>3</v>
      </c>
      <c r="J2014" s="12">
        <v>270</v>
      </c>
      <c r="K2014" s="12">
        <v>0</v>
      </c>
      <c r="L2014" s="25" t="s">
        <v>13</v>
      </c>
      <c r="M2014" s="10"/>
      <c r="N2014" s="15"/>
      <c r="O2014" s="15"/>
      <c r="P2014" s="4"/>
      <c r="Q2014" s="55"/>
      <c r="R2014" s="40">
        <f t="shared" si="630"/>
        <v>8.9690721649484523E-2</v>
      </c>
      <c r="S2014" s="42" t="str" cm="1">
        <f t="array" ref="S2014">SETVECTOR(R2014:R2015)</f>
        <v>0.0896907216494845,0.277319587628866</v>
      </c>
      <c r="T2014" s="42">
        <f t="shared" si="641"/>
        <v>0.15257731958762888</v>
      </c>
      <c r="U2014" s="5">
        <f t="shared" si="642"/>
        <v>0</v>
      </c>
      <c r="V2014" s="5">
        <f t="shared" si="643"/>
        <v>3.1439273420363914E-2</v>
      </c>
      <c r="W2014" s="5">
        <f t="shared" si="644"/>
        <v>0.81913321336708855</v>
      </c>
      <c r="X2014" s="5">
        <f t="shared" si="645"/>
        <v>-6.6148570813639946E-3</v>
      </c>
      <c r="Y2014" s="46" t="str" cm="1">
        <f t="array" ref="Y2014:AB2014">SETMATRIX(GETMATRIX(Y2013:AB2013)-$O$9*TRANSPOSE(AO2013:AR2013)*GETVECTOR(S2013))</f>
        <v>0.5774,0.5774</v>
      </c>
      <c r="Z2014" s="46" t="str">
        <v>0.477932864265086,0.407390921214108</v>
      </c>
      <c r="AA2014" s="46" t="str">
        <v>0.427188332843448,0.394272669195471</v>
      </c>
      <c r="AB2014" s="46" t="str">
        <v>0.471221664300293,0.378788307620444</v>
      </c>
      <c r="AC2014" s="39" t="str" cm="1">
        <f t="array" ref="AC2014:AF2014">SETMATRIX(GETMATRIX(AC2013:AF2013)-$O$9*TRANSPOSE($AO$4:$AR$4)*$AL$4)</f>
        <v>0.5774</v>
      </c>
      <c r="AD2014" s="39" t="str">
        <v>0.5774</v>
      </c>
      <c r="AE2014" s="39" t="str">
        <v>0.5774</v>
      </c>
      <c r="AF2014" s="39" t="str">
        <v>0.5774</v>
      </c>
      <c r="AG2014" s="5" cm="1">
        <f t="array" ref="AG2014">SIGMOID(SUM(GETVECTOR(_xlfn.CONCAT(Y2014,",",AC2014))*GETVECTOR(_xlfn.CONCAT($S2014,",",$AL$4)))+U2014)</f>
        <v>0.55278056952930776</v>
      </c>
      <c r="AH2014" s="5" cm="1">
        <f t="array" ref="AH2014">SIGMOID(SUM(GETVECTOR(_xlfn.CONCAT(Z2014,",",AD2014))*GETVECTOR(_xlfn.CONCAT($S2014,",",$AL$4)))+V2014)</f>
        <v>0.54668435048360853</v>
      </c>
      <c r="AI2014" s="5" cm="1">
        <f t="array" ref="AI2014">TANH(SUM(GETVECTOR(_xlfn.CONCAT(AA2014,",",AE2014))*GETVECTOR(_xlfn.CONCAT($S2014,",",$AL$4)))+W2014)</f>
        <v>0.74728921524576408</v>
      </c>
      <c r="AJ2014" s="5" cm="1">
        <f t="array" ref="AJ2014">SIGMOID(SUM(GETVECTOR(_xlfn.CONCAT(AB2014,",",AF2014))*GETVECTOR(_xlfn.CONCAT($S2014,",",$AL$4)))+X2014)</f>
        <v>0.53511578546147354</v>
      </c>
      <c r="AK2014" s="5">
        <f t="shared" si="631"/>
        <v>0.40853131926003605</v>
      </c>
      <c r="AL2014" s="46">
        <f t="shared" si="632"/>
        <v>0.20721017181346885</v>
      </c>
      <c r="AM2014" s="3">
        <f t="shared" si="633"/>
        <v>5.4632852225839967E-2</v>
      </c>
      <c r="AN2014" s="3">
        <f t="shared" si="634"/>
        <v>2.4851328527106135E-2</v>
      </c>
      <c r="AO2014" s="3">
        <f t="shared" si="635"/>
        <v>0</v>
      </c>
      <c r="AP2014" s="3">
        <f t="shared" si="636"/>
        <v>4.6023079971741383E-3</v>
      </c>
      <c r="AQ2014" s="3">
        <f t="shared" si="637"/>
        <v>5.9989442400792134E-3</v>
      </c>
      <c r="AR2014" s="3">
        <f t="shared" si="638"/>
        <v>5.2627137065018089E-3</v>
      </c>
      <c r="AS2014" s="3" cm="1">
        <f t="array" ref="AS2014">SUM(AO2014:AR2014*AC2014:AF2014)</f>
        <v>9.1598539359242295E-3</v>
      </c>
      <c r="AT2014" s="50">
        <f t="shared" si="639"/>
        <v>2.9847485423304672E-3</v>
      </c>
      <c r="AU2014" s="50">
        <f t="shared" si="640"/>
        <v>5.4632852225839967E-2</v>
      </c>
      <c r="AV2014" s="67"/>
      <c r="AW2014" s="67"/>
    </row>
    <row r="2015" spans="1:49" ht="15" customHeight="1" x14ac:dyDescent="0.25">
      <c r="A2015" s="11">
        <f t="shared" si="629"/>
        <v>2012</v>
      </c>
      <c r="B2015" s="29">
        <v>33059</v>
      </c>
      <c r="C2015" s="25">
        <v>22</v>
      </c>
      <c r="D2015" s="12">
        <v>29.8</v>
      </c>
      <c r="E2015" s="25">
        <v>24.2</v>
      </c>
      <c r="F2015" s="35">
        <v>90</v>
      </c>
      <c r="G2015" s="25">
        <v>1</v>
      </c>
      <c r="H2015" s="13">
        <v>0</v>
      </c>
      <c r="I2015" s="25">
        <v>1</v>
      </c>
      <c r="J2015" s="12">
        <v>270</v>
      </c>
      <c r="K2015" s="12">
        <v>0</v>
      </c>
      <c r="L2015" s="25" t="s">
        <v>13</v>
      </c>
      <c r="M2015" s="10"/>
      <c r="N2015" s="15"/>
      <c r="O2015" s="15"/>
      <c r="P2015" s="4"/>
      <c r="Q2015" s="55"/>
      <c r="R2015" s="40">
        <f t="shared" si="630"/>
        <v>0.27731958762886594</v>
      </c>
      <c r="S2015" s="42" t="str" cm="1">
        <f t="array" ref="S2015">SETVECTOR(R2015:R2016)</f>
        <v>0.277319587628866,0.152577319587629</v>
      </c>
      <c r="T2015" s="42">
        <f t="shared" si="641"/>
        <v>0.44020618556701036</v>
      </c>
      <c r="U2015" s="5">
        <f t="shared" si="642"/>
        <v>0</v>
      </c>
      <c r="V2015" s="5">
        <f t="shared" si="643"/>
        <v>3.0979042620646501E-2</v>
      </c>
      <c r="W2015" s="5">
        <f t="shared" si="644"/>
        <v>0.81853331894308068</v>
      </c>
      <c r="X2015" s="5">
        <f t="shared" si="645"/>
        <v>-7.1411284520141753E-3</v>
      </c>
      <c r="Y2015" s="46" t="str" cm="1">
        <f t="array" ref="Y2015:AB2015">SETMATRIX(GETMATRIX(Y2014:AB2014)-$O$9*TRANSPOSE(AO2014:AR2014)*GETVECTOR(S2014))</f>
        <v>0.5774,0.5774</v>
      </c>
      <c r="Z2015" s="46" t="str">
        <v>0.477891585832534,0.407263290198516</v>
      </c>
      <c r="AA2015" s="46" t="str">
        <v>0.427134527879645,0.394106306721184</v>
      </c>
      <c r="AB2015" s="46" t="str">
        <v>0.471174462641276,0.378642362260954</v>
      </c>
      <c r="AC2015" s="39" t="str" cm="1">
        <f t="array" ref="AC2015:AF2015">SETMATRIX(GETMATRIX(AC2014:AF2014)-$O$9*TRANSPOSE($AO$4:$AR$4)*$AL$4)</f>
        <v>0.5774</v>
      </c>
      <c r="AD2015" s="39" t="str">
        <v>0.5774</v>
      </c>
      <c r="AE2015" s="39" t="str">
        <v>0.5774</v>
      </c>
      <c r="AF2015" s="39" t="str">
        <v>0.5774</v>
      </c>
      <c r="AG2015" s="5" cm="1">
        <f t="array" ref="AG2015">SIGMOID(SUM(GETVECTOR(_xlfn.CONCAT(Y2015,",",AC2015))*GETVECTOR(_xlfn.CONCAT($S2015,",",$AL$4)))+U2015)</f>
        <v>0.56173894296623217</v>
      </c>
      <c r="AH2015" s="5" cm="1">
        <f t="array" ref="AH2015">SIGMOID(SUM(GETVECTOR(_xlfn.CONCAT(Z2015,",",AD2015))*GETVECTOR(_xlfn.CONCAT($S2015,",",$AL$4)))+V2015)</f>
        <v>0.5561735754566397</v>
      </c>
      <c r="AI2015" s="5" cm="1">
        <f t="array" ref="AI2015">TANH(SUM(GETVECTOR(_xlfn.CONCAT(AA2015,",",AE2015))*GETVECTOR(_xlfn.CONCAT($S2015,",",$AL$4)))+W2015)</f>
        <v>0.76038103543910196</v>
      </c>
      <c r="AJ2015" s="5" cm="1">
        <f t="array" ref="AJ2015">SIGMOID(SUM(GETVECTOR(_xlfn.CONCAT(AB2015,",",AF2015))*GETVECTOR(_xlfn.CONCAT($S2015,",",$AL$4)))+X2015)</f>
        <v>0.54520051525427271</v>
      </c>
      <c r="AK2015" s="5">
        <f t="shared" si="631"/>
        <v>0.42290383918958718</v>
      </c>
      <c r="AL2015" s="46">
        <f t="shared" si="632"/>
        <v>0.21773887627674851</v>
      </c>
      <c r="AM2015" s="3">
        <f t="shared" si="633"/>
        <v>-0.22246730929026184</v>
      </c>
      <c r="AN2015" s="3">
        <f t="shared" si="634"/>
        <v>-0.10194370523019167</v>
      </c>
      <c r="AO2015" s="3">
        <f t="shared" si="635"/>
        <v>0</v>
      </c>
      <c r="AP2015" s="3">
        <f t="shared" si="636"/>
        <v>-1.9134415387642784E-2</v>
      </c>
      <c r="AQ2015" s="3">
        <f t="shared" si="637"/>
        <v>-2.3916555601356831E-2</v>
      </c>
      <c r="AR2015" s="3">
        <f t="shared" si="638"/>
        <v>-2.2030387864402683E-2</v>
      </c>
      <c r="AS2015" s="3" cm="1">
        <f t="array" ref="AS2015">SUM(AO2015:AR2015*AC2015:AF2015)</f>
        <v>-3.7577976601954485E-2</v>
      </c>
      <c r="AT2015" s="50">
        <f t="shared" si="639"/>
        <v>4.9491703702849027E-2</v>
      </c>
      <c r="AU2015" s="50">
        <f t="shared" si="640"/>
        <v>0.22246730929026184</v>
      </c>
      <c r="AV2015" s="67"/>
      <c r="AW2015" s="67"/>
    </row>
    <row r="2016" spans="1:49" ht="15" customHeight="1" x14ac:dyDescent="0.25">
      <c r="A2016" s="11">
        <f t="shared" si="629"/>
        <v>2013</v>
      </c>
      <c r="B2016" s="29">
        <v>33060</v>
      </c>
      <c r="C2016" s="25">
        <v>21</v>
      </c>
      <c r="D2016" s="12">
        <v>30.4</v>
      </c>
      <c r="E2016" s="25">
        <v>24.5</v>
      </c>
      <c r="F2016" s="35">
        <v>93</v>
      </c>
      <c r="G2016" s="25">
        <v>0</v>
      </c>
      <c r="H2016" s="13">
        <v>0</v>
      </c>
      <c r="I2016" s="25">
        <v>5</v>
      </c>
      <c r="J2016" s="12">
        <v>270</v>
      </c>
      <c r="K2016" s="12">
        <v>1</v>
      </c>
      <c r="L2016" s="25" t="s">
        <v>13</v>
      </c>
      <c r="M2016" s="10"/>
      <c r="N2016" s="15"/>
      <c r="O2016" s="15"/>
      <c r="P2016" s="4"/>
      <c r="Q2016" s="55"/>
      <c r="R2016" s="40">
        <f t="shared" si="630"/>
        <v>0.15257731958762888</v>
      </c>
      <c r="S2016" s="42" t="str" cm="1">
        <f t="array" ref="S2016">SETVECTOR(R2016:R2017)</f>
        <v>0.152577319587629,0.44020618556701</v>
      </c>
      <c r="T2016" s="42">
        <f t="shared" si="641"/>
        <v>0.13917525773195877</v>
      </c>
      <c r="U2016" s="5">
        <f t="shared" si="642"/>
        <v>0</v>
      </c>
      <c r="V2016" s="5">
        <f t="shared" si="643"/>
        <v>3.2892484159410783E-2</v>
      </c>
      <c r="W2016" s="5">
        <f t="shared" si="644"/>
        <v>0.82092497450321633</v>
      </c>
      <c r="X2016" s="5">
        <f t="shared" si="645"/>
        <v>-4.9380896655739064E-3</v>
      </c>
      <c r="Y2016" s="46" t="str" cm="1">
        <f t="array" ref="Y2016:AB2016">SETMATRIX(GETMATRIX(Y2015:AB2015)-$O$9*TRANSPOSE(AO2015:AR2015)*GETVECTOR(S2015))</f>
        <v>0.5774,0.5774</v>
      </c>
      <c r="Z2016" s="46" t="str">
        <v>0.478422220651016,0.407555237979688</v>
      </c>
      <c r="AA2016" s="46" t="str">
        <v>0.427797780813332,0.394471219115926</v>
      </c>
      <c r="AB2016" s="46" t="str">
        <v>0.471785408449062,0.378978496013937</v>
      </c>
      <c r="AC2016" s="39" t="str" cm="1">
        <f t="array" ref="AC2016:AF2016">SETMATRIX(GETMATRIX(AC2015:AF2015)-$O$9*TRANSPOSE($AO$4:$AR$4)*$AL$4)</f>
        <v>0.5774</v>
      </c>
      <c r="AD2016" s="39" t="str">
        <v>0.5774</v>
      </c>
      <c r="AE2016" s="39" t="str">
        <v>0.5774</v>
      </c>
      <c r="AF2016" s="39" t="str">
        <v>0.5774</v>
      </c>
      <c r="AG2016" s="5" cm="1">
        <f t="array" ref="AG2016">SIGMOID(SUM(GETVECTOR(_xlfn.CONCAT(Y2016,",",AC2016))*GETVECTOR(_xlfn.CONCAT($S2016,",",$AL$4)))+U2016)</f>
        <v>0.58474260349597273</v>
      </c>
      <c r="AH2016" s="5" cm="1">
        <f t="array" ref="AH2016">SIGMOID(SUM(GETVECTOR(_xlfn.CONCAT(Z2016,",",AD2016))*GETVECTOR(_xlfn.CONCAT($S2016,",",$AL$4)))+V2016)</f>
        <v>0.57084442202974506</v>
      </c>
      <c r="AI2016" s="5" cm="1">
        <f t="array" ref="AI2016">TANH(SUM(GETVECTOR(_xlfn.CONCAT(AA2016,",",AE2016))*GETVECTOR(_xlfn.CONCAT($S2016,",",$AL$4)))+W2016)</f>
        <v>0.78560486667805263</v>
      </c>
      <c r="AJ2016" s="5" cm="1">
        <f t="array" ref="AJ2016">SIGMOID(SUM(GETVECTOR(_xlfn.CONCAT(AB2016,",",AF2016))*GETVECTOR(_xlfn.CONCAT($S2016,",",$AL$4)))+X2016)</f>
        <v>0.55820352937144424</v>
      </c>
      <c r="AK2016" s="5">
        <f t="shared" si="631"/>
        <v>0.44845815606258788</v>
      </c>
      <c r="AL2016" s="46">
        <f t="shared" si="632"/>
        <v>0.23479758800224682</v>
      </c>
      <c r="AM2016" s="3">
        <f t="shared" si="633"/>
        <v>9.5622330270288047E-2</v>
      </c>
      <c r="AN2016" s="3">
        <f t="shared" si="634"/>
        <v>4.3932765103849372E-2</v>
      </c>
      <c r="AO2016" s="3">
        <f t="shared" si="635"/>
        <v>0</v>
      </c>
      <c r="AP2016" s="3">
        <f t="shared" si="636"/>
        <v>8.4552261279605655E-3</v>
      </c>
      <c r="AQ2016" s="3">
        <f t="shared" si="637"/>
        <v>9.6007814555292663E-3</v>
      </c>
      <c r="AR2016" s="3">
        <f t="shared" si="638"/>
        <v>9.9191668683554918E-3</v>
      </c>
      <c r="AS2016" s="3" cm="1">
        <f t="array" ref="AS2016">SUM(AO2016:AR2016*AC2016:AF2016)</f>
        <v>1.6152865728495489E-2</v>
      </c>
      <c r="AT2016" s="50">
        <f t="shared" si="639"/>
        <v>9.1436300463200466E-3</v>
      </c>
      <c r="AU2016" s="50">
        <f t="shared" si="640"/>
        <v>9.5622330270288047E-2</v>
      </c>
      <c r="AV2016" s="67"/>
      <c r="AW2016" s="67"/>
    </row>
    <row r="2017" spans="1:49" ht="15" customHeight="1" x14ac:dyDescent="0.25">
      <c r="A2017" s="11">
        <f t="shared" si="629"/>
        <v>2014</v>
      </c>
      <c r="B2017" s="29">
        <v>33061</v>
      </c>
      <c r="C2017" s="25">
        <v>21</v>
      </c>
      <c r="D2017" s="12">
        <v>30.9</v>
      </c>
      <c r="E2017" s="25">
        <v>24.5</v>
      </c>
      <c r="F2017" s="35">
        <v>92</v>
      </c>
      <c r="G2017" s="25">
        <v>31</v>
      </c>
      <c r="H2017" s="13">
        <v>0</v>
      </c>
      <c r="I2017" s="25">
        <v>2</v>
      </c>
      <c r="J2017" s="12">
        <v>180</v>
      </c>
      <c r="K2017" s="12">
        <v>0</v>
      </c>
      <c r="L2017" s="25" t="s">
        <v>12</v>
      </c>
      <c r="M2017" s="10"/>
      <c r="N2017" s="15"/>
      <c r="O2017" s="15"/>
      <c r="P2017" s="4"/>
      <c r="Q2017" s="55"/>
      <c r="R2017" s="40">
        <f t="shared" si="630"/>
        <v>0.44020618556701036</v>
      </c>
      <c r="S2017" s="42" t="str" cm="1">
        <f t="array" ref="S2017">SETVECTOR(R2017:R2018)</f>
        <v>0.44020618556701,0.139175257731959</v>
      </c>
      <c r="T2017" s="42">
        <f t="shared" si="641"/>
        <v>6.7010309278350513E-2</v>
      </c>
      <c r="U2017" s="5">
        <f t="shared" si="642"/>
        <v>0</v>
      </c>
      <c r="V2017" s="5">
        <f t="shared" si="643"/>
        <v>3.2046961546614725E-2</v>
      </c>
      <c r="W2017" s="5">
        <f t="shared" si="644"/>
        <v>0.81996489635766345</v>
      </c>
      <c r="X2017" s="5">
        <f t="shared" si="645"/>
        <v>-5.9300063524094556E-3</v>
      </c>
      <c r="Y2017" s="46" t="str" cm="1">
        <f t="array" ref="Y2017:AB2017">SETMATRIX(GETMATRIX(Y2016:AB2016)-$O$9*TRANSPOSE(AO2016:AR2016)*GETVECTOR(S2016))</f>
        <v>0.5774,0.5774</v>
      </c>
      <c r="Z2017" s="46" t="str">
        <v>0.478293213077105,0.407183033695498</v>
      </c>
      <c r="AA2017" s="46" t="str">
        <v>0.427651294663289,0.394048586777626</v>
      </c>
      <c r="AB2017" s="46" t="str">
        <v>0.47163406445973,0.378541848152825</v>
      </c>
      <c r="AC2017" s="39" t="str" cm="1">
        <f t="array" ref="AC2017:AF2017">SETMATRIX(GETMATRIX(AC2016:AF2016)-$O$9*TRANSPOSE($AO$4:$AR$4)*$AL$4)</f>
        <v>0.5774</v>
      </c>
      <c r="AD2017" s="39" t="str">
        <v>0.5774</v>
      </c>
      <c r="AE2017" s="39" t="str">
        <v>0.5774</v>
      </c>
      <c r="AF2017" s="39" t="str">
        <v>0.5774</v>
      </c>
      <c r="AG2017" s="5" cm="1">
        <f t="array" ref="AG2017">SIGMOID(SUM(GETVECTOR(_xlfn.CONCAT(Y2017,",",AC2017))*GETVECTOR(_xlfn.CONCAT($S2017,",",$AL$4)))+U2017)</f>
        <v>0.58286236373382716</v>
      </c>
      <c r="AH2017" s="5" cm="1">
        <f t="array" ref="AH2017">SIGMOID(SUM(GETVECTOR(_xlfn.CONCAT(Z2017,",",AD2017))*GETVECTOR(_xlfn.CONCAT($S2017,",",$AL$4)))+V2017)</f>
        <v>0.57426268248857726</v>
      </c>
      <c r="AI2017" s="5" cm="1">
        <f t="array" ref="AI2017">TANH(SUM(GETVECTOR(_xlfn.CONCAT(AA2017,",",AE2017))*GETVECTOR(_xlfn.CONCAT($S2017,",",$AL$4)))+W2017)</f>
        <v>0.78683276161911031</v>
      </c>
      <c r="AJ2017" s="5" cm="1">
        <f t="array" ref="AJ2017">SIGMOID(SUM(GETVECTOR(_xlfn.CONCAT(AB2017,",",AF2017))*GETVECTOR(_xlfn.CONCAT($S2017,",",$AL$4)))+X2017)</f>
        <v>0.56325178475651105</v>
      </c>
      <c r="AK2017" s="5">
        <f t="shared" si="631"/>
        <v>0.45184869235728553</v>
      </c>
      <c r="AL2017" s="46">
        <f t="shared" si="632"/>
        <v>0.2384906324859622</v>
      </c>
      <c r="AM2017" s="3">
        <f t="shared" si="633"/>
        <v>0.1714803232076117</v>
      </c>
      <c r="AN2017" s="3">
        <f t="shared" si="634"/>
        <v>7.9270327350308548E-2</v>
      </c>
      <c r="AO2017" s="3">
        <f t="shared" si="635"/>
        <v>0</v>
      </c>
      <c r="AP2017" s="3">
        <f t="shared" si="636"/>
        <v>1.5249141727771438E-2</v>
      </c>
      <c r="AQ2017" s="3">
        <f t="shared" si="637"/>
        <v>1.7339062516716873E-2</v>
      </c>
      <c r="AR2017" s="3">
        <f t="shared" si="638"/>
        <v>1.7861451870785482E-2</v>
      </c>
      <c r="AS2017" s="3" cm="1">
        <f t="array" ref="AS2017">SUM(AO2017:AR2017*AC2017:AF2017)</f>
        <v>2.9129631440959092E-2</v>
      </c>
      <c r="AT2017" s="50">
        <f t="shared" si="639"/>
        <v>2.9405501247386969E-2</v>
      </c>
      <c r="AU2017" s="50">
        <f t="shared" si="640"/>
        <v>0.1714803232076117</v>
      </c>
      <c r="AV2017" s="67"/>
      <c r="AW2017" s="67"/>
    </row>
    <row r="2018" spans="1:49" ht="15" customHeight="1" x14ac:dyDescent="0.25">
      <c r="A2018" s="11">
        <f t="shared" si="629"/>
        <v>2015</v>
      </c>
      <c r="B2018" s="29">
        <v>33062</v>
      </c>
      <c r="C2018" s="25">
        <v>20</v>
      </c>
      <c r="D2018" s="12">
        <v>31</v>
      </c>
      <c r="E2018" s="25">
        <v>26.1</v>
      </c>
      <c r="F2018" s="35">
        <v>87</v>
      </c>
      <c r="G2018" s="25">
        <v>25</v>
      </c>
      <c r="H2018" s="13">
        <v>0</v>
      </c>
      <c r="I2018" s="25">
        <v>2</v>
      </c>
      <c r="J2018" s="12">
        <v>270</v>
      </c>
      <c r="K2018" s="12">
        <v>0</v>
      </c>
      <c r="L2018" s="25" t="s">
        <v>13</v>
      </c>
      <c r="M2018" s="10"/>
      <c r="N2018" s="15"/>
      <c r="O2018" s="15"/>
      <c r="P2018" s="4"/>
      <c r="Q2018" s="55"/>
      <c r="R2018" s="40">
        <f t="shared" si="630"/>
        <v>0.13917525773195877</v>
      </c>
      <c r="S2018" s="42" t="str" cm="1">
        <f t="array" ref="S2018">SETVECTOR(R2018:R2019)</f>
        <v>0.139175257731959,0.0670103092783505</v>
      </c>
      <c r="T2018" s="42">
        <f t="shared" si="641"/>
        <v>0.17525773195876287</v>
      </c>
      <c r="U2018" s="5">
        <f t="shared" si="642"/>
        <v>0</v>
      </c>
      <c r="V2018" s="5">
        <f t="shared" si="643"/>
        <v>3.0522047373837582E-2</v>
      </c>
      <c r="W2018" s="5">
        <f t="shared" si="644"/>
        <v>0.81823099010599176</v>
      </c>
      <c r="X2018" s="5">
        <f t="shared" si="645"/>
        <v>-7.7161515394880038E-3</v>
      </c>
      <c r="Y2018" s="46" t="str" cm="1">
        <f t="array" ref="Y2018:AB2018">SETMATRIX(GETMATRIX(Y2017:AB2017)-$O$9*TRANSPOSE(AO2017:AR2017)*GETVECTOR(S2017))</f>
        <v>0.5774,0.5774</v>
      </c>
      <c r="Z2018" s="46" t="str">
        <v>0.47762193642579,0.406970803372483</v>
      </c>
      <c r="AA2018" s="46" t="str">
        <v>0.42688801840611,0.393807269928167</v>
      </c>
      <c r="AB2018" s="46" t="str">
        <v>0.470847792300057,0.378293260936067</v>
      </c>
      <c r="AC2018" s="39" t="str" cm="1">
        <f t="array" ref="AC2018:AF2018">SETMATRIX(GETMATRIX(AC2017:AF2017)-$O$9*TRANSPOSE($AO$4:$AR$4)*$AL$4)</f>
        <v>0.5774</v>
      </c>
      <c r="AD2018" s="39" t="str">
        <v>0.5774</v>
      </c>
      <c r="AE2018" s="39" t="str">
        <v>0.5774</v>
      </c>
      <c r="AF2018" s="39" t="str">
        <v>0.5774</v>
      </c>
      <c r="AG2018" s="5" cm="1">
        <f t="array" ref="AG2018">SIGMOID(SUM(GETVECTOR(_xlfn.CONCAT(Y2018,",",AC2018))*GETVECTOR(_xlfn.CONCAT($S2018,",",$AL$4)))+U2018)</f>
        <v>0.52972778322934388</v>
      </c>
      <c r="AH2018" s="5" cm="1">
        <f t="array" ref="AH2018">SIGMOID(SUM(GETVECTOR(_xlfn.CONCAT(Z2018,",",AD2018))*GETVECTOR(_xlfn.CONCAT($S2018,",",$AL$4)))+V2018)</f>
        <v>0.5310266944215859</v>
      </c>
      <c r="AI2018" s="5" cm="1">
        <f t="array" ref="AI2018">TANH(SUM(GETVECTOR(_xlfn.CONCAT(AA2018,",",AE2018))*GETVECTOR(_xlfn.CONCAT($S2018,",",$AL$4)))+W2018)</f>
        <v>0.7182556440316914</v>
      </c>
      <c r="AJ2018" s="5" cm="1">
        <f t="array" ref="AJ2018">SIGMOID(SUM(GETVECTOR(_xlfn.CONCAT(AB2018,",",AF2018))*GETVECTOR(_xlfn.CONCAT($S2018,",",$AL$4)))+X2018)</f>
        <v>0.52077896533455714</v>
      </c>
      <c r="AK2018" s="5">
        <f t="shared" si="631"/>
        <v>0.38141292039979635</v>
      </c>
      <c r="AL2018" s="46">
        <f t="shared" si="632"/>
        <v>0.18952910921568028</v>
      </c>
      <c r="AM2018" s="3">
        <f t="shared" si="633"/>
        <v>1.4271377256917406E-2</v>
      </c>
      <c r="AN2018" s="3">
        <f t="shared" si="634"/>
        <v>6.447849650788766E-3</v>
      </c>
      <c r="AO2018" s="3">
        <f t="shared" si="635"/>
        <v>0</v>
      </c>
      <c r="AP2018" s="3">
        <f t="shared" si="636"/>
        <v>1.1533428452607185E-3</v>
      </c>
      <c r="AQ2018" s="3">
        <f t="shared" si="637"/>
        <v>1.6575790896605526E-3</v>
      </c>
      <c r="AR2018" s="3">
        <f t="shared" si="638"/>
        <v>1.2962169033158405E-3</v>
      </c>
      <c r="AS2018" s="3" cm="1">
        <f t="array" ref="AS2018">SUM(AO2018:AR2018*AC2018:AF2018)</f>
        <v>2.3714619651981081E-3</v>
      </c>
      <c r="AT2018" s="50">
        <f t="shared" si="639"/>
        <v>2.0367220880925939E-4</v>
      </c>
      <c r="AU2018" s="50">
        <f t="shared" si="640"/>
        <v>1.4271377256917406E-2</v>
      </c>
      <c r="AV2018" s="67"/>
      <c r="AW2018" s="67"/>
    </row>
    <row r="2019" spans="1:49" ht="15" customHeight="1" x14ac:dyDescent="0.25">
      <c r="A2019" s="11">
        <f t="shared" si="629"/>
        <v>2016</v>
      </c>
      <c r="B2019" s="29">
        <v>33063</v>
      </c>
      <c r="C2019" s="25">
        <v>18</v>
      </c>
      <c r="D2019" s="12">
        <v>30.4</v>
      </c>
      <c r="E2019" s="25">
        <v>25.4</v>
      </c>
      <c r="F2019" s="35">
        <v>92</v>
      </c>
      <c r="G2019" s="25">
        <v>0</v>
      </c>
      <c r="H2019" s="13">
        <v>0</v>
      </c>
      <c r="I2019" s="25">
        <v>4</v>
      </c>
      <c r="J2019" s="12">
        <v>270</v>
      </c>
      <c r="K2019" s="12">
        <v>0</v>
      </c>
      <c r="L2019" s="25" t="s">
        <v>13</v>
      </c>
      <c r="M2019" s="10"/>
      <c r="N2019" s="15"/>
      <c r="O2019" s="15"/>
      <c r="P2019" s="4"/>
      <c r="Q2019" s="55"/>
      <c r="R2019" s="40">
        <f t="shared" si="630"/>
        <v>6.7010309278350513E-2</v>
      </c>
      <c r="S2019" s="42" t="str" cm="1">
        <f t="array" ref="S2019">SETVECTOR(R2019:R2020)</f>
        <v>0.0670103092783505,0.175257731958763</v>
      </c>
      <c r="T2019" s="42">
        <f t="shared" si="641"/>
        <v>0.18969072164948453</v>
      </c>
      <c r="U2019" s="5">
        <f t="shared" si="642"/>
        <v>0</v>
      </c>
      <c r="V2019" s="5">
        <f t="shared" si="643"/>
        <v>3.0406713089311511E-2</v>
      </c>
      <c r="W2019" s="5">
        <f t="shared" si="644"/>
        <v>0.81806523219702576</v>
      </c>
      <c r="X2019" s="5">
        <f t="shared" si="645"/>
        <v>-7.8457732298195873E-3</v>
      </c>
      <c r="Y2019" s="46" t="str" cm="1">
        <f t="array" ref="Y2019:AB2019">SETMATRIX(GETMATRIX(Y2018:AB2018)-$O$9*TRANSPOSE(AO2018:AR2018)*GETVECTOR(S2018))</f>
        <v>0.5774,0.5774</v>
      </c>
      <c r="Z2019" s="46" t="str">
        <v>0.477605884747016,0.406963074786406</v>
      </c>
      <c r="AA2019" s="46" t="str">
        <v>0.426864949006409,0.393796162439422</v>
      </c>
      <c r="AB2019" s="46" t="str">
        <v>0.470829752167897,0.378284574946509</v>
      </c>
      <c r="AC2019" s="39" t="str" cm="1">
        <f t="array" ref="AC2019:AF2019">SETMATRIX(GETMATRIX(AC2018:AF2018)-$O$9*TRANSPOSE($AO$4:$AR$4)*$AL$4)</f>
        <v>0.5774</v>
      </c>
      <c r="AD2019" s="39" t="str">
        <v>0.5774</v>
      </c>
      <c r="AE2019" s="39" t="str">
        <v>0.5774</v>
      </c>
      <c r="AF2019" s="39" t="str">
        <v>0.5774</v>
      </c>
      <c r="AG2019" s="5" cm="1">
        <f t="array" ref="AG2019">SIGMOID(SUM(GETVECTOR(_xlfn.CONCAT(Y2019,",",AC2019))*GETVECTOR(_xlfn.CONCAT($S2019,",",$AL$4)))+U2019)</f>
        <v>0.53491447652074542</v>
      </c>
      <c r="AH2019" s="5" cm="1">
        <f t="array" ref="AH2019">SIGMOID(SUM(GETVECTOR(_xlfn.CONCAT(Z2019,",",AD2019))*GETVECTOR(_xlfn.CONCAT($S2019,",",$AL$4)))+V2019)</f>
        <v>0.53338392313972782</v>
      </c>
      <c r="AI2019" s="5" cm="1">
        <f t="array" ref="AI2019">TANH(SUM(GETVECTOR(_xlfn.CONCAT(AA2019,",",AE2019))*GETVECTOR(_xlfn.CONCAT($S2019,",",$AL$4)))+W2019)</f>
        <v>0.7238498974930615</v>
      </c>
      <c r="AJ2019" s="5" cm="1">
        <f t="array" ref="AJ2019">SIGMOID(SUM(GETVECTOR(_xlfn.CONCAT(AB2019,",",AF2019))*GETVECTOR(_xlfn.CONCAT($S2019,",",$AL$4)))+X2019)</f>
        <v>0.52248531647557395</v>
      </c>
      <c r="AK2019" s="5">
        <f t="shared" si="631"/>
        <v>0.38608989808913896</v>
      </c>
      <c r="AL2019" s="46">
        <f t="shared" si="632"/>
        <v>0.1922664861123744</v>
      </c>
      <c r="AM2019" s="3">
        <f t="shared" si="633"/>
        <v>2.5757644628898735E-3</v>
      </c>
      <c r="AN2019" s="3">
        <f t="shared" si="634"/>
        <v>1.1635609867866347E-3</v>
      </c>
      <c r="AO2019" s="3">
        <f t="shared" si="635"/>
        <v>0</v>
      </c>
      <c r="AP2019" s="3">
        <f t="shared" si="636"/>
        <v>2.0962220638958369E-4</v>
      </c>
      <c r="AQ2019" s="3">
        <f t="shared" si="637"/>
        <v>2.9544301647245914E-4</v>
      </c>
      <c r="AR2019" s="3">
        <f t="shared" si="638"/>
        <v>2.3648111633251938E-4</v>
      </c>
      <c r="AS2019" s="3" cm="1">
        <f t="array" ref="AS2019">SUM(AO2019:AR2019*AC2019:AF2019)</f>
        <v>4.281688562509402E-4</v>
      </c>
      <c r="AT2019" s="50">
        <f t="shared" si="639"/>
        <v>6.6345625682863587E-6</v>
      </c>
      <c r="AU2019" s="50">
        <f t="shared" si="640"/>
        <v>2.5757644628898735E-3</v>
      </c>
      <c r="AV2019" s="67"/>
      <c r="AW2019" s="67"/>
    </row>
    <row r="2020" spans="1:49" ht="15" customHeight="1" x14ac:dyDescent="0.25">
      <c r="A2020" s="11">
        <f t="shared" si="629"/>
        <v>2017</v>
      </c>
      <c r="B2020" s="29">
        <v>33064</v>
      </c>
      <c r="C2020" s="25">
        <v>21</v>
      </c>
      <c r="D2020" s="12">
        <v>31</v>
      </c>
      <c r="E2020" s="25">
        <v>22.9</v>
      </c>
      <c r="F2020" s="35">
        <v>98</v>
      </c>
      <c r="G2020" s="25">
        <v>76</v>
      </c>
      <c r="H2020" s="13">
        <v>0</v>
      </c>
      <c r="I2020" s="25">
        <v>2</v>
      </c>
      <c r="J2020" s="12">
        <v>270</v>
      </c>
      <c r="K2020" s="12">
        <v>0</v>
      </c>
      <c r="L2020" s="25" t="s">
        <v>13</v>
      </c>
      <c r="M2020" s="10"/>
      <c r="N2020" s="15"/>
      <c r="O2020" s="15"/>
      <c r="P2020" s="4"/>
      <c r="Q2020" s="55"/>
      <c r="R2020" s="40">
        <f t="shared" si="630"/>
        <v>0.17525773195876287</v>
      </c>
      <c r="S2020" s="42" t="str" cm="1">
        <f t="array" ref="S2020">SETVECTOR(R2020:R2021)</f>
        <v>0.175257731958763,0.189690721649485</v>
      </c>
      <c r="T2020" s="42">
        <f t="shared" si="641"/>
        <v>0.25979381443298966</v>
      </c>
      <c r="U2020" s="5">
        <f t="shared" si="642"/>
        <v>0</v>
      </c>
      <c r="V2020" s="5">
        <f t="shared" si="643"/>
        <v>3.0385750868672554E-2</v>
      </c>
      <c r="W2020" s="5">
        <f t="shared" si="644"/>
        <v>0.8180356878953785</v>
      </c>
      <c r="X2020" s="5">
        <f t="shared" si="645"/>
        <v>-7.8694213414528397E-3</v>
      </c>
      <c r="Y2020" s="46" t="str" cm="1">
        <f t="array" ref="Y2020:AB2020">SETMATRIX(GETMATRIX(Y2019:AB2019)-$O$9*TRANSPOSE(AO2019:AR2019)*GETVECTOR(S2019))</f>
        <v>0.5774,0.5774</v>
      </c>
      <c r="Z2020" s="46" t="str">
        <v>0.477604480062128,0.40695940099516</v>
      </c>
      <c r="AA2020" s="46" t="str">
        <v>0.426862969233618,0.393790984572123</v>
      </c>
      <c r="AB2020" s="46" t="str">
        <v>0.470828167500623,0.378280430432099</v>
      </c>
      <c r="AC2020" s="39" t="str" cm="1">
        <f t="array" ref="AC2020:AF2020">SETMATRIX(GETMATRIX(AC2019:AF2019)-$O$9*TRANSPOSE($AO$4:$AR$4)*$AL$4)</f>
        <v>0.5774</v>
      </c>
      <c r="AD2020" s="39" t="str">
        <v>0.5774</v>
      </c>
      <c r="AE2020" s="39" t="str">
        <v>0.5774</v>
      </c>
      <c r="AF2020" s="39" t="str">
        <v>0.5774</v>
      </c>
      <c r="AG2020" s="5" cm="1">
        <f t="array" ref="AG2020">SIGMOID(SUM(GETVECTOR(_xlfn.CONCAT(Y2020,",",AC2020))*GETVECTOR(_xlfn.CONCAT($S2020,",",$AL$4)))+U2020)</f>
        <v>0.55248623872780911</v>
      </c>
      <c r="AH2020" s="5" cm="1">
        <f t="array" ref="AH2020">SIGMOID(SUM(GETVECTOR(_xlfn.CONCAT(Z2020,",",AD2020))*GETVECTOR(_xlfn.CONCAT($S2020,",",$AL$4)))+V2020)</f>
        <v>0.54767622722935994</v>
      </c>
      <c r="AI2020" s="5" cm="1">
        <f t="array" ref="AI2020">TANH(SUM(GETVECTOR(_xlfn.CONCAT(AA2020,",",AE2020))*GETVECTOR(_xlfn.CONCAT($S2020,",",$AL$4)))+W2020)</f>
        <v>0.74762356962509913</v>
      </c>
      <c r="AJ2020" s="5" cm="1">
        <f t="array" ref="AJ2020">SIGMOID(SUM(GETVECTOR(_xlfn.CONCAT(AB2020,",",AF2020))*GETVECTOR(_xlfn.CONCAT($S2020,",",$AL$4)))+X2020)</f>
        <v>0.5365355508993731</v>
      </c>
      <c r="AK2020" s="5">
        <f t="shared" si="631"/>
        <v>0.40945565600002098</v>
      </c>
      <c r="AL2020" s="46">
        <f t="shared" si="632"/>
        <v>0.20818136621458139</v>
      </c>
      <c r="AM2020" s="3">
        <f t="shared" si="633"/>
        <v>-5.1612448218408269E-2</v>
      </c>
      <c r="AN2020" s="3">
        <f t="shared" si="634"/>
        <v>-2.3522838749298086E-2</v>
      </c>
      <c r="AO2020" s="3">
        <f t="shared" si="635"/>
        <v>0</v>
      </c>
      <c r="AP2020" s="3">
        <f t="shared" si="636"/>
        <v>-4.3565832723897633E-3</v>
      </c>
      <c r="AQ2020" s="3">
        <f t="shared" si="637"/>
        <v>-5.6821187818798385E-3</v>
      </c>
      <c r="AR2020" s="3">
        <f t="shared" si="638"/>
        <v>-4.9798096319600771E-3</v>
      </c>
      <c r="AS2020" s="3" cm="1">
        <f t="array" ref="AS2020">SUM(AO2020:AR2020*AC2020:AF2020)</f>
        <v>-8.6716886476290167E-3</v>
      </c>
      <c r="AT2020" s="50">
        <f t="shared" si="639"/>
        <v>2.6638448110978749E-3</v>
      </c>
      <c r="AU2020" s="50">
        <f t="shared" si="640"/>
        <v>5.1612448218408269E-2</v>
      </c>
      <c r="AV2020" s="67"/>
      <c r="AW2020" s="67"/>
    </row>
    <row r="2021" spans="1:49" ht="15" customHeight="1" x14ac:dyDescent="0.25">
      <c r="A2021" s="11">
        <f t="shared" si="629"/>
        <v>2018</v>
      </c>
      <c r="B2021" s="29">
        <v>33065</v>
      </c>
      <c r="C2021" s="25">
        <v>21</v>
      </c>
      <c r="D2021" s="12">
        <v>27.5</v>
      </c>
      <c r="E2021" s="25">
        <v>23.9</v>
      </c>
      <c r="F2021" s="35">
        <v>93</v>
      </c>
      <c r="G2021" s="25">
        <v>38</v>
      </c>
      <c r="H2021" s="13">
        <v>0</v>
      </c>
      <c r="I2021" s="25">
        <v>3</v>
      </c>
      <c r="J2021" s="12">
        <v>225</v>
      </c>
      <c r="K2021" s="12">
        <v>0</v>
      </c>
      <c r="L2021" s="25" t="s">
        <v>14</v>
      </c>
      <c r="M2021" s="10"/>
      <c r="N2021" s="15"/>
      <c r="O2021" s="15"/>
      <c r="P2021" s="4"/>
      <c r="Q2021" s="55"/>
      <c r="R2021" s="40">
        <f t="shared" si="630"/>
        <v>0.18969072164948453</v>
      </c>
      <c r="S2021" s="42" t="str" cm="1">
        <f t="array" ref="S2021">SETVECTOR(R2021:R2022)</f>
        <v>0.189690721649485,0.25979381443299</v>
      </c>
      <c r="T2021" s="42">
        <f t="shared" si="641"/>
        <v>0.29587628865979382</v>
      </c>
      <c r="U2021" s="5">
        <f t="shared" si="642"/>
        <v>0</v>
      </c>
      <c r="V2021" s="5">
        <f t="shared" si="643"/>
        <v>3.0821409195911531E-2</v>
      </c>
      <c r="W2021" s="5">
        <f t="shared" si="644"/>
        <v>0.81860389977356651</v>
      </c>
      <c r="X2021" s="5">
        <f t="shared" si="645"/>
        <v>-7.371440378256832E-3</v>
      </c>
      <c r="Y2021" s="46" t="str" cm="1">
        <f t="array" ref="Y2021:AB2021">SETMATRIX(GETMATRIX(Y2020:AB2020)-$O$9*TRANSPOSE(AO2020:AR2020)*GETVECTOR(S2020))</f>
        <v>0.5774,0.5774</v>
      </c>
      <c r="Z2021" s="46" t="str">
        <v>0.477680832552469,0.407042041337647</v>
      </c>
      <c r="AA2021" s="46" t="str">
        <v>0.426962552758661,0.393898769093346</v>
      </c>
      <c r="AB2021" s="46" t="str">
        <v>0.470915442514791,0.378374892800375</v>
      </c>
      <c r="AC2021" s="39" t="str" cm="1">
        <f t="array" ref="AC2021:AF2021">SETMATRIX(GETMATRIX(AC2020:AF2020)-$O$9*TRANSPOSE($AO$4:$AR$4)*$AL$4)</f>
        <v>0.5774</v>
      </c>
      <c r="AD2021" s="39" t="str">
        <v>0.5774</v>
      </c>
      <c r="AE2021" s="39" t="str">
        <v>0.5774</v>
      </c>
      <c r="AF2021" s="39" t="str">
        <v>0.5774</v>
      </c>
      <c r="AG2021" s="5" cm="1">
        <f t="array" ref="AG2021">SIGMOID(SUM(GETVECTOR(_xlfn.CONCAT(Y2021,",",AC2021))*GETVECTOR(_xlfn.CONCAT($S2021,",",$AL$4)))+U2021)</f>
        <v>0.56452133479732203</v>
      </c>
      <c r="AH2021" s="5" cm="1">
        <f t="array" ref="AH2021">SIGMOID(SUM(GETVECTOR(_xlfn.CONCAT(Z2021,",",AD2021))*GETVECTOR(_xlfn.CONCAT($S2021,",",$AL$4)))+V2021)</f>
        <v>0.55655199353756302</v>
      </c>
      <c r="AI2021" s="5" cm="1">
        <f t="array" ref="AI2021">TANH(SUM(GETVECTOR(_xlfn.CONCAT(AA2021,",",AE2021))*GETVECTOR(_xlfn.CONCAT($S2021,",",$AL$4)))+W2021)</f>
        <v>0.76240234255993145</v>
      </c>
      <c r="AJ2021" s="5" cm="1">
        <f t="array" ref="AJ2021">SIGMOID(SUM(GETVECTOR(_xlfn.CONCAT(AB2021,",",AF2021))*GETVECTOR(_xlfn.CONCAT($S2021,",",$AL$4)))+X2021)</f>
        <v>0.54494245202012792</v>
      </c>
      <c r="AK2021" s="5">
        <f t="shared" si="631"/>
        <v>0.42431654362943788</v>
      </c>
      <c r="AL2021" s="46">
        <f t="shared" si="632"/>
        <v>0.21828250033337429</v>
      </c>
      <c r="AM2021" s="3">
        <f t="shared" si="633"/>
        <v>-7.7593788326419527E-2</v>
      </c>
      <c r="AN2021" s="3">
        <f t="shared" si="634"/>
        <v>-3.5499706963791185E-2</v>
      </c>
      <c r="AO2021" s="3">
        <f t="shared" si="635"/>
        <v>0</v>
      </c>
      <c r="AP2021" s="3">
        <f t="shared" si="636"/>
        <v>-6.6797074126689875E-3</v>
      </c>
      <c r="AQ2021" s="3">
        <f t="shared" si="637"/>
        <v>-8.2732800747138124E-3</v>
      </c>
      <c r="AR2021" s="3">
        <f t="shared" si="638"/>
        <v>-7.7074762986393142E-3</v>
      </c>
      <c r="AS2021" s="3" cm="1">
        <f t="array" ref="AS2021">SUM(AO2021:AR2021*AC2021:AF2021)</f>
        <v>-1.3084151790049169E-2</v>
      </c>
      <c r="AT2021" s="50">
        <f t="shared" si="639"/>
        <v>6.0207959868451991E-3</v>
      </c>
      <c r="AU2021" s="50">
        <f t="shared" si="640"/>
        <v>7.7593788326419527E-2</v>
      </c>
      <c r="AV2021" s="67"/>
      <c r="AW2021" s="67"/>
    </row>
    <row r="2022" spans="1:49" ht="15" customHeight="1" x14ac:dyDescent="0.25">
      <c r="A2022" s="11">
        <f t="shared" si="629"/>
        <v>2019</v>
      </c>
      <c r="B2022" s="29">
        <v>33066</v>
      </c>
      <c r="C2022" s="25">
        <v>21</v>
      </c>
      <c r="D2022" s="12">
        <v>29.6</v>
      </c>
      <c r="E2022" s="25">
        <v>24.2</v>
      </c>
      <c r="F2022" s="35">
        <v>92</v>
      </c>
      <c r="G2022" s="25">
        <v>1</v>
      </c>
      <c r="H2022" s="13">
        <v>0</v>
      </c>
      <c r="I2022" s="25">
        <v>2</v>
      </c>
      <c r="J2022" s="12">
        <v>225</v>
      </c>
      <c r="K2022" s="12">
        <v>0</v>
      </c>
      <c r="L2022" s="25" t="s">
        <v>13</v>
      </c>
      <c r="M2022" s="10"/>
      <c r="N2022" s="15"/>
      <c r="O2022" s="15"/>
      <c r="P2022" s="4"/>
      <c r="Q2022" s="55"/>
      <c r="R2022" s="40">
        <f t="shared" si="630"/>
        <v>0.25979381443298966</v>
      </c>
      <c r="S2022" s="42" t="str" cm="1">
        <f t="array" ref="S2022">SETVECTOR(R2022:R2023)</f>
        <v>0.25979381443299,0.295876288659794</v>
      </c>
      <c r="T2022" s="42">
        <f t="shared" si="641"/>
        <v>0.25773195876288657</v>
      </c>
      <c r="U2022" s="5">
        <f t="shared" si="642"/>
        <v>0</v>
      </c>
      <c r="V2022" s="5">
        <f t="shared" si="643"/>
        <v>3.148937993717843E-2</v>
      </c>
      <c r="W2022" s="5">
        <f t="shared" si="644"/>
        <v>0.81943122778103794</v>
      </c>
      <c r="X2022" s="5">
        <f t="shared" si="645"/>
        <v>-6.6006927483929006E-3</v>
      </c>
      <c r="Y2022" s="46" t="str" cm="1">
        <f t="array" ref="Y2022:AB2022">SETMATRIX(GETMATRIX(Y2021:AB2021)-$O$9*TRANSPOSE(AO2021:AR2021)*GETVECTOR(S2021))</f>
        <v>0.5774,0.5774</v>
      </c>
      <c r="Z2022" s="46" t="str">
        <v>0.477807540404421,0.40721557600445</v>
      </c>
      <c r="AA2022" s="46" t="str">
        <v>0.427119489205439,0.394113703792194</v>
      </c>
      <c r="AB2022" s="46" t="str">
        <v>0.471061646188909,0.378575128267103</v>
      </c>
      <c r="AC2022" s="39" t="str" cm="1">
        <f t="array" ref="AC2022:AF2022">SETMATRIX(GETMATRIX(AC2021:AF2021)-$O$9*TRANSPOSE($AO$4:$AR$4)*$AL$4)</f>
        <v>0.5774</v>
      </c>
      <c r="AD2022" s="39" t="str">
        <v>0.5774</v>
      </c>
      <c r="AE2022" s="39" t="str">
        <v>0.5774</v>
      </c>
      <c r="AF2022" s="39" t="str">
        <v>0.5774</v>
      </c>
      <c r="AG2022" s="5" cm="1">
        <f t="array" ref="AG2022">SIGMOID(SUM(GETVECTOR(_xlfn.CONCAT(Y2022,",",AC2022))*GETVECTOR(_xlfn.CONCAT($S2022,",",$AL$4)))+U2022)</f>
        <v>0.57952990753731792</v>
      </c>
      <c r="AH2022" s="5" cm="1">
        <f t="array" ref="AH2022">SIGMOID(SUM(GETVECTOR(_xlfn.CONCAT(Z2022,",",AD2022))*GETVECTOR(_xlfn.CONCAT($S2022,",",$AL$4)))+V2022)</f>
        <v>0.56859136353767925</v>
      </c>
      <c r="AI2022" s="5" cm="1">
        <f t="array" ref="AI2022">TANH(SUM(GETVECTOR(_xlfn.CONCAT(AA2022,",",AE2022))*GETVECTOR(_xlfn.CONCAT($S2022,",",$AL$4)))+W2022)</f>
        <v>0.78063850492371123</v>
      </c>
      <c r="AJ2022" s="5" cm="1">
        <f t="array" ref="AJ2022">SIGMOID(SUM(GETVECTOR(_xlfn.CONCAT(AB2022,",",AF2022))*GETVECTOR(_xlfn.CONCAT($S2022,",",$AL$4)))+X2022)</f>
        <v>0.55670243321103818</v>
      </c>
      <c r="AK2022" s="5">
        <f t="shared" si="631"/>
        <v>0.44386431194458831</v>
      </c>
      <c r="AL2022" s="46">
        <f t="shared" si="632"/>
        <v>0.23205719835260544</v>
      </c>
      <c r="AM2022" s="3">
        <f t="shared" si="633"/>
        <v>-2.5674760410281133E-2</v>
      </c>
      <c r="AN2022" s="3">
        <f t="shared" si="634"/>
        <v>-1.1809648953085731E-2</v>
      </c>
      <c r="AO2022" s="3">
        <f t="shared" si="635"/>
        <v>0</v>
      </c>
      <c r="AP2022" s="3">
        <f t="shared" si="636"/>
        <v>-2.2613930396569327E-3</v>
      </c>
      <c r="AQ2022" s="3">
        <f t="shared" si="637"/>
        <v>-2.6228497024995447E-3</v>
      </c>
      <c r="AR2022" s="3">
        <f t="shared" si="638"/>
        <v>-2.6411726521364471E-3</v>
      </c>
      <c r="AS2022" s="3" cm="1">
        <f t="array" ref="AS2022">SUM(AO2022:AR2022*AC2022:AF2022)</f>
        <v>-4.3451748486647342E-3</v>
      </c>
      <c r="AT2022" s="50">
        <f t="shared" si="639"/>
        <v>6.591933221253394E-4</v>
      </c>
      <c r="AU2022" s="50">
        <f t="shared" si="640"/>
        <v>2.5674760410281133E-2</v>
      </c>
      <c r="AV2022" s="67"/>
      <c r="AW2022" s="67"/>
    </row>
    <row r="2023" spans="1:49" ht="15" customHeight="1" x14ac:dyDescent="0.25">
      <c r="A2023" s="11">
        <f t="shared" si="629"/>
        <v>2020</v>
      </c>
      <c r="B2023" s="29">
        <v>33067</v>
      </c>
      <c r="C2023" s="25">
        <v>21</v>
      </c>
      <c r="D2023" s="12">
        <v>30</v>
      </c>
      <c r="E2023" s="25">
        <v>23.3</v>
      </c>
      <c r="F2023" s="35">
        <v>89</v>
      </c>
      <c r="G2023" s="25">
        <v>0</v>
      </c>
      <c r="H2023" s="13">
        <v>0</v>
      </c>
      <c r="I2023" s="25">
        <v>2</v>
      </c>
      <c r="J2023" s="12">
        <v>225</v>
      </c>
      <c r="K2023" s="12">
        <v>0</v>
      </c>
      <c r="L2023" s="25" t="s">
        <v>13</v>
      </c>
      <c r="M2023" s="10"/>
      <c r="N2023" s="15"/>
      <c r="O2023" s="15"/>
      <c r="P2023" s="4"/>
      <c r="Q2023" s="55"/>
      <c r="R2023" s="40">
        <f t="shared" si="630"/>
        <v>0.29587628865979382</v>
      </c>
      <c r="S2023" s="42" t="str" cm="1">
        <f t="array" ref="S2023">SETVECTOR(R2023:R2024)</f>
        <v>0.295876288659794,0.257731958762887</v>
      </c>
      <c r="T2023" s="42">
        <f t="shared" si="641"/>
        <v>1.0309278350515464E-2</v>
      </c>
      <c r="U2023" s="5">
        <f t="shared" si="642"/>
        <v>0</v>
      </c>
      <c r="V2023" s="5">
        <f t="shared" si="643"/>
        <v>3.1715519241144123E-2</v>
      </c>
      <c r="W2023" s="5">
        <f t="shared" si="644"/>
        <v>0.81969351275128788</v>
      </c>
      <c r="X2023" s="5">
        <f t="shared" si="645"/>
        <v>-6.3365754831792558E-3</v>
      </c>
      <c r="Y2023" s="46" t="str" cm="1">
        <f t="array" ref="Y2023:AB2023">SETMATRIX(GETMATRIX(Y2022:AB2022)-$O$9*TRANSPOSE(AO2022:AR2022)*GETVECTOR(S2022))</f>
        <v>0.5774,0.5774</v>
      </c>
      <c r="Z2023" s="46" t="str">
        <v>0.477866289996791,0.407282485262427</v>
      </c>
      <c r="AA2023" s="46" t="str">
        <v>0.427187629218329,0.394191307695763</v>
      </c>
      <c r="AB2023" s="46" t="str">
        <v>0.471130262220696,0.378653274303305</v>
      </c>
      <c r="AC2023" s="39" t="str" cm="1">
        <f t="array" ref="AC2023:AF2023">SETMATRIX(GETMATRIX(AC2022:AF2022)-$O$9*TRANSPOSE($AO$4:$AR$4)*$AL$4)</f>
        <v>0.5774</v>
      </c>
      <c r="AD2023" s="39" t="str">
        <v>0.5774</v>
      </c>
      <c r="AE2023" s="39" t="str">
        <v>0.5774</v>
      </c>
      <c r="AF2023" s="39" t="str">
        <v>0.5774</v>
      </c>
      <c r="AG2023" s="5" cm="1">
        <f t="array" ref="AG2023">SIGMOID(SUM(GETVECTOR(_xlfn.CONCAT(Y2023,",",AC2023))*GETVECTOR(_xlfn.CONCAT($S2023,",",$AL$4)))+U2023)</f>
        <v>0.57923978125367126</v>
      </c>
      <c r="AH2023" s="5" cm="1">
        <f t="array" ref="AH2023">SIGMOID(SUM(GETVECTOR(_xlfn.CONCAT(Z2023,",",AD2023))*GETVECTOR(_xlfn.CONCAT($S2023,",",$AL$4)))+V2023)</f>
        <v>0.56907410778550838</v>
      </c>
      <c r="AI2023" s="5" cm="1">
        <f t="array" ref="AI2023">TANH(SUM(GETVECTOR(_xlfn.CONCAT(AA2023,",",AE2023))*GETVECTOR(_xlfn.CONCAT($S2023,",",$AL$4)))+W2023)</f>
        <v>0.78090427551364938</v>
      </c>
      <c r="AJ2023" s="5" cm="1">
        <f t="array" ref="AJ2023">SIGMOID(SUM(GETVECTOR(_xlfn.CONCAT(AB2023,",",AF2023))*GETVECTOR(_xlfn.CONCAT($S2023,",",$AL$4)))+X2023)</f>
        <v>0.55740840291830229</v>
      </c>
      <c r="AK2023" s="5">
        <f t="shared" si="631"/>
        <v>0.44439240385381884</v>
      </c>
      <c r="AL2023" s="46">
        <f t="shared" si="632"/>
        <v>0.23259463801252411</v>
      </c>
      <c r="AM2023" s="3">
        <f t="shared" si="633"/>
        <v>0.22228535966200866</v>
      </c>
      <c r="AN2023" s="3">
        <f t="shared" si="634"/>
        <v>0.10232942571248525</v>
      </c>
      <c r="AO2023" s="3">
        <f t="shared" si="635"/>
        <v>0</v>
      </c>
      <c r="AP2023" s="3">
        <f t="shared" si="636"/>
        <v>1.959610478621401E-2</v>
      </c>
      <c r="AQ2023" s="3">
        <f t="shared" si="637"/>
        <v>2.2721858041170575E-2</v>
      </c>
      <c r="AR2023" s="3">
        <f t="shared" si="638"/>
        <v>2.2883040161363558E-2</v>
      </c>
      <c r="AS2023" s="3" cm="1">
        <f t="array" ref="AS2023">SUM(AO2023:AR2023*AC2023:AF2023)</f>
        <v>3.7647059125703181E-2</v>
      </c>
      <c r="AT2023" s="50">
        <f t="shared" si="639"/>
        <v>4.9410781120068546E-2</v>
      </c>
      <c r="AU2023" s="50">
        <f t="shared" si="640"/>
        <v>0.22228535966200866</v>
      </c>
      <c r="AV2023" s="67"/>
      <c r="AW2023" s="67"/>
    </row>
    <row r="2024" spans="1:49" ht="15" customHeight="1" x14ac:dyDescent="0.25">
      <c r="A2024" s="11">
        <f t="shared" si="629"/>
        <v>2021</v>
      </c>
      <c r="B2024" s="29">
        <v>33068</v>
      </c>
      <c r="C2024" s="25">
        <v>17</v>
      </c>
      <c r="D2024" s="12">
        <v>31.8</v>
      </c>
      <c r="E2024" s="25">
        <v>24.9</v>
      </c>
      <c r="F2024" s="35">
        <v>85</v>
      </c>
      <c r="G2024" s="25">
        <v>3</v>
      </c>
      <c r="H2024" s="13">
        <v>0</v>
      </c>
      <c r="I2024" s="25">
        <v>3</v>
      </c>
      <c r="J2024" s="12">
        <v>225</v>
      </c>
      <c r="K2024" s="12">
        <v>1</v>
      </c>
      <c r="L2024" s="25" t="s">
        <v>13</v>
      </c>
      <c r="M2024" s="10"/>
      <c r="N2024" s="15"/>
      <c r="O2024" s="15"/>
      <c r="P2024" s="4"/>
      <c r="Q2024" s="55"/>
      <c r="R2024" s="40">
        <f t="shared" si="630"/>
        <v>0.25773195876288657</v>
      </c>
      <c r="S2024" s="42" t="str" cm="1">
        <f t="array" ref="S2024">SETVECTOR(R2024:R2025)</f>
        <v>0.257731958762887,0.0103092783505155</v>
      </c>
      <c r="T2024" s="42">
        <f t="shared" si="641"/>
        <v>0.16185567010309276</v>
      </c>
      <c r="U2024" s="5">
        <f t="shared" si="642"/>
        <v>0</v>
      </c>
      <c r="V2024" s="5">
        <f t="shared" si="643"/>
        <v>2.9755908762522723E-2</v>
      </c>
      <c r="W2024" s="5">
        <f t="shared" si="644"/>
        <v>0.81742132694717085</v>
      </c>
      <c r="X2024" s="5">
        <f t="shared" si="645"/>
        <v>-8.6248794993156117E-3</v>
      </c>
      <c r="Y2024" s="46" t="str" cm="1">
        <f t="array" ref="Y2024:AB2024">SETMATRIX(GETMATRIX(Y2023:AB2023)-$O$9*TRANSPOSE(AO2023:AR2023)*GETVECTOR(S2023))</f>
        <v>0.5774,0.5774</v>
      </c>
      <c r="Z2024" s="46" t="str">
        <v>0.477286487721158,0.40677743101536</v>
      </c>
      <c r="AA2024" s="46" t="str">
        <v>0.426515343315461,0.393605692797795</v>
      </c>
      <c r="AB2024" s="46" t="str">
        <v>0.470453207321076,0.378063505226981</v>
      </c>
      <c r="AC2024" s="39" t="str" cm="1">
        <f t="array" ref="AC2024:AF2024">SETMATRIX(GETMATRIX(AC2023:AF2023)-$O$9*TRANSPOSE($AO$4:$AR$4)*$AL$4)</f>
        <v>0.5774</v>
      </c>
      <c r="AD2024" s="39" t="str">
        <v>0.5774</v>
      </c>
      <c r="AE2024" s="39" t="str">
        <v>0.5774</v>
      </c>
      <c r="AF2024" s="39" t="str">
        <v>0.5774</v>
      </c>
      <c r="AG2024" s="5" cm="1">
        <f t="array" ref="AG2024">SIGMOID(SUM(GETVECTOR(_xlfn.CONCAT(Y2024,",",AC2024))*GETVECTOR(_xlfn.CONCAT($S2024,",",$AL$4)))+U2024)</f>
        <v>0.53861470571488013</v>
      </c>
      <c r="AH2024" s="5" cm="1">
        <f t="array" ref="AH2024">SIGMOID(SUM(GETVECTOR(_xlfn.CONCAT(Z2024,",",AD2024))*GETVECTOR(_xlfn.CONCAT($S2024,",",$AL$4)))+V2024)</f>
        <v>0.53916000253355922</v>
      </c>
      <c r="AI2024" s="5" cm="1">
        <f t="array" ref="AI2024">TANH(SUM(GETVECTOR(_xlfn.CONCAT(AA2024,",",AE2024))*GETVECTOR(_xlfn.CONCAT($S2024,",",$AL$4)))+W2024)</f>
        <v>0.7312486308009909</v>
      </c>
      <c r="AJ2024" s="5" cm="1">
        <f t="array" ref="AJ2024">SIGMOID(SUM(GETVECTOR(_xlfn.CONCAT(AB2024,",",AF2024))*GETVECTOR(_xlfn.CONCAT($S2024,",",$AL$4)))+X2024)</f>
        <v>0.52909796102418849</v>
      </c>
      <c r="AK2024" s="5">
        <f t="shared" si="631"/>
        <v>0.39426001363532398</v>
      </c>
      <c r="AL2024" s="46">
        <f t="shared" si="632"/>
        <v>0.19842598233604924</v>
      </c>
      <c r="AM2024" s="3">
        <f t="shared" si="633"/>
        <v>3.6570312232956481E-2</v>
      </c>
      <c r="AN2024" s="3">
        <f t="shared" si="634"/>
        <v>1.66278946932049E-2</v>
      </c>
      <c r="AO2024" s="3">
        <f t="shared" si="635"/>
        <v>0</v>
      </c>
      <c r="AP2024" s="3">
        <f t="shared" si="636"/>
        <v>3.0211352178370846E-3</v>
      </c>
      <c r="AQ2024" s="3">
        <f t="shared" si="637"/>
        <v>4.1712388669247428E-3</v>
      </c>
      <c r="AR2024" s="3">
        <f t="shared" si="638"/>
        <v>3.417100706649885E-3</v>
      </c>
      <c r="AS2024" s="3" cm="1">
        <f t="array" ref="AS2024">SUM(AO2024:AR2024*AC2024:AF2024)</f>
        <v>6.1259107445611229E-3</v>
      </c>
      <c r="AT2024" s="50">
        <f t="shared" si="639"/>
        <v>1.3373877368159264E-3</v>
      </c>
      <c r="AU2024" s="50">
        <f t="shared" si="640"/>
        <v>3.6570312232956481E-2</v>
      </c>
      <c r="AV2024" s="67"/>
      <c r="AW2024" s="67"/>
    </row>
    <row r="2025" spans="1:49" ht="15" customHeight="1" x14ac:dyDescent="0.25">
      <c r="A2025" s="11">
        <f t="shared" si="629"/>
        <v>2022</v>
      </c>
      <c r="B2025" s="29">
        <v>33069</v>
      </c>
      <c r="C2025" s="25">
        <v>22</v>
      </c>
      <c r="D2025" s="12">
        <v>30.8</v>
      </c>
      <c r="E2025" s="25">
        <v>25.3</v>
      </c>
      <c r="F2025" s="35">
        <v>88</v>
      </c>
      <c r="G2025" s="25">
        <v>3</v>
      </c>
      <c r="H2025" s="13">
        <v>0</v>
      </c>
      <c r="I2025" s="25">
        <v>3</v>
      </c>
      <c r="J2025" s="12">
        <v>180</v>
      </c>
      <c r="K2025" s="12">
        <v>0</v>
      </c>
      <c r="L2025" s="25" t="s">
        <v>12</v>
      </c>
      <c r="M2025" s="10"/>
      <c r="N2025" s="15"/>
      <c r="O2025" s="15"/>
      <c r="P2025" s="4"/>
      <c r="Q2025" s="55"/>
      <c r="R2025" s="40">
        <f t="shared" si="630"/>
        <v>1.0309278350515464E-2</v>
      </c>
      <c r="S2025" s="42" t="str" cm="1">
        <f t="array" ref="S2025">SETVECTOR(R2025:R2026)</f>
        <v>0.0103092783505155,0.161855670103093</v>
      </c>
      <c r="T2025" s="42">
        <f t="shared" si="641"/>
        <v>0.19587628865979381</v>
      </c>
      <c r="U2025" s="5">
        <f t="shared" si="642"/>
        <v>0</v>
      </c>
      <c r="V2025" s="5">
        <f t="shared" si="643"/>
        <v>2.9453795240739013E-2</v>
      </c>
      <c r="W2025" s="5">
        <f t="shared" si="644"/>
        <v>0.81700420306047838</v>
      </c>
      <c r="X2025" s="5">
        <f t="shared" si="645"/>
        <v>-8.9665895699805997E-3</v>
      </c>
      <c r="Y2025" s="46" t="str" cm="1">
        <f t="array" ref="Y2025:AB2025">SETMATRIX(GETMATRIX(Y2024:AB2024)-$O$9*TRANSPOSE(AO2024:AR2024)*GETVECTOR(S2024))</f>
        <v>0.5774,0.5774</v>
      </c>
      <c r="Z2025" s="46" t="str">
        <v>0.47720862341142,0.406774316442971</v>
      </c>
      <c r="AA2025" s="46" t="str">
        <v>0.426407837159097,0.39360139255154</v>
      </c>
      <c r="AB2025" s="46" t="str">
        <v>0.470365137715234,0.378059982442747</v>
      </c>
      <c r="AC2025" s="39" t="str" cm="1">
        <f t="array" ref="AC2025:AF2025">SETMATRIX(GETMATRIX(AC2024:AF2024)-$O$9*TRANSPOSE($AO$4:$AR$4)*$AL$4)</f>
        <v>0.5774</v>
      </c>
      <c r="AD2025" s="39" t="str">
        <v>0.5774</v>
      </c>
      <c r="AE2025" s="39" t="str">
        <v>0.5774</v>
      </c>
      <c r="AF2025" s="39" t="str">
        <v>0.5774</v>
      </c>
      <c r="AG2025" s="5" cm="1">
        <f t="array" ref="AG2025">SIGMOID(SUM(GETVECTOR(_xlfn.CONCAT(Y2025,",",AC2025))*GETVECTOR(_xlfn.CONCAT($S2025,",",$AL$4)))+U2025)</f>
        <v>0.52483156496816241</v>
      </c>
      <c r="AH2025" s="5" cm="1">
        <f t="array" ref="AH2025">SIGMOID(SUM(GETVECTOR(_xlfn.CONCAT(Z2025,",",AD2025))*GETVECTOR(_xlfn.CONCAT($S2025,",",$AL$4)))+V2025)</f>
        <v>0.52503210512797804</v>
      </c>
      <c r="AI2025" s="5" cm="1">
        <f t="array" ref="AI2025">TANH(SUM(GETVECTOR(_xlfn.CONCAT(AA2025,",",AE2025))*GETVECTOR(_xlfn.CONCAT($S2025,",",$AL$4)))+W2025)</f>
        <v>0.70896845329771463</v>
      </c>
      <c r="AJ2025" s="5" cm="1">
        <f t="array" ref="AJ2025">SIGMOID(SUM(GETVECTOR(_xlfn.CONCAT(AB2025,",",AF2025))*GETVECTOR(_xlfn.CONCAT($S2025,",",$AL$4)))+X2025)</f>
        <v>0.51426454993087622</v>
      </c>
      <c r="AK2025" s="5">
        <f t="shared" si="631"/>
        <v>0.37223119950422567</v>
      </c>
      <c r="AL2025" s="46">
        <f t="shared" si="632"/>
        <v>0.18304823755927757</v>
      </c>
      <c r="AM2025" s="3">
        <f t="shared" si="633"/>
        <v>-1.2828051100516241E-2</v>
      </c>
      <c r="AN2025" s="3">
        <f t="shared" si="634"/>
        <v>-5.7612064793166893E-3</v>
      </c>
      <c r="AO2025" s="3">
        <f t="shared" si="635"/>
        <v>0</v>
      </c>
      <c r="AP2025" s="3">
        <f t="shared" si="636"/>
        <v>-1.0185690297615138E-3</v>
      </c>
      <c r="AQ2025" s="3">
        <f t="shared" si="637"/>
        <v>-1.5044349517840398E-3</v>
      </c>
      <c r="AR2025" s="3">
        <f t="shared" si="638"/>
        <v>-1.1405807391134286E-3</v>
      </c>
      <c r="AS2025" s="3" cm="1">
        <f t="array" ref="AS2025">SUM(AO2025:AR2025*AC2025:AF2025)</f>
        <v>-2.1153538177084963E-3</v>
      </c>
      <c r="AT2025" s="50">
        <f t="shared" si="639"/>
        <v>1.6455889503745594E-4</v>
      </c>
      <c r="AU2025" s="50">
        <f t="shared" si="640"/>
        <v>1.2828051100516241E-2</v>
      </c>
      <c r="AV2025" s="67"/>
      <c r="AW2025" s="67"/>
    </row>
    <row r="2026" spans="1:49" ht="15" customHeight="1" x14ac:dyDescent="0.25">
      <c r="A2026" s="11">
        <f t="shared" si="629"/>
        <v>2023</v>
      </c>
      <c r="B2026" s="29">
        <v>33070</v>
      </c>
      <c r="C2026" s="25">
        <v>22</v>
      </c>
      <c r="D2026" s="12">
        <v>31.4</v>
      </c>
      <c r="E2026" s="25">
        <v>24.4</v>
      </c>
      <c r="F2026" s="35">
        <v>92</v>
      </c>
      <c r="G2026" s="25">
        <v>0.4</v>
      </c>
      <c r="H2026" s="13">
        <v>0</v>
      </c>
      <c r="I2026" s="25">
        <v>5</v>
      </c>
      <c r="J2026" s="12">
        <v>225</v>
      </c>
      <c r="K2026" s="12">
        <v>0</v>
      </c>
      <c r="L2026" s="25" t="s">
        <v>13</v>
      </c>
      <c r="M2026" s="10"/>
      <c r="N2026" s="15"/>
      <c r="O2026" s="15"/>
      <c r="P2026" s="4"/>
      <c r="Q2026" s="55"/>
      <c r="R2026" s="40">
        <f t="shared" si="630"/>
        <v>0.16185567010309276</v>
      </c>
      <c r="S2026" s="42" t="str" cm="1">
        <f t="array" ref="S2026">SETVECTOR(R2026:R2027)</f>
        <v>0.161855670103093,0.195876288659794</v>
      </c>
      <c r="T2026" s="42">
        <f t="shared" si="641"/>
        <v>4.1237113402061855E-2</v>
      </c>
      <c r="U2026" s="5">
        <f t="shared" si="642"/>
        <v>0</v>
      </c>
      <c r="V2026" s="5">
        <f t="shared" si="643"/>
        <v>2.9555652143715166E-2</v>
      </c>
      <c r="W2026" s="5">
        <f t="shared" si="644"/>
        <v>0.81715464655565684</v>
      </c>
      <c r="X2026" s="5">
        <f t="shared" si="645"/>
        <v>-8.8525314960692571E-3</v>
      </c>
      <c r="Y2026" s="46" t="str" cm="1">
        <f t="array" ref="Y2026:AB2026">SETMATRIX(GETMATRIX(Y2025:AB2025)-$O$9*TRANSPOSE(AO2025:AR2025)*GETVECTOR(S2025))</f>
        <v>0.5774,0.5774</v>
      </c>
      <c r="Z2026" s="46" t="str">
        <v>0.477209673482585,0.406790802560257</v>
      </c>
      <c r="AA2026" s="46" t="str">
        <v>0.426409388122965,0.393625742684265</v>
      </c>
      <c r="AB2026" s="46" t="str">
        <v>0.470366313571666,0.378078443388731</v>
      </c>
      <c r="AC2026" s="39" t="str" cm="1">
        <f t="array" ref="AC2026:AF2026">SETMATRIX(GETMATRIX(AC2025:AF2025)-$O$9*TRANSPOSE($AO$4:$AR$4)*$AL$4)</f>
        <v>0.5774</v>
      </c>
      <c r="AD2026" s="39" t="str">
        <v>0.5774</v>
      </c>
      <c r="AE2026" s="39" t="str">
        <v>0.5774</v>
      </c>
      <c r="AF2026" s="39" t="str">
        <v>0.5774</v>
      </c>
      <c r="AG2026" s="5" cm="1">
        <f t="array" ref="AG2026">SIGMOID(SUM(GETVECTOR(_xlfn.CONCAT(Y2026,",",AC2026))*GETVECTOR(_xlfn.CONCAT($S2026,",",$AL$4)))+U2026)</f>
        <v>0.55145579256323818</v>
      </c>
      <c r="AH2026" s="5" cm="1">
        <f t="array" ref="AH2026">SIGMOID(SUM(GETVECTOR(_xlfn.CONCAT(Z2026,",",AD2026))*GETVECTOR(_xlfn.CONCAT($S2026,",",$AL$4)))+V2026)</f>
        <v>0.54648423207701891</v>
      </c>
      <c r="AI2026" s="5" cm="1">
        <f t="array" ref="AI2026">TANH(SUM(GETVECTOR(_xlfn.CONCAT(AA2026,",",AE2026))*GETVECTOR(_xlfn.CONCAT($S2026,",",$AL$4)))+W2026)</f>
        <v>0.74573340816861244</v>
      </c>
      <c r="AJ2026" s="5" cm="1">
        <f t="array" ref="AJ2026">SIGMOID(SUM(GETVECTOR(_xlfn.CONCAT(AB2026,",",AF2026))*GETVECTOR(_xlfn.CONCAT($S2026,",",$AL$4)))+X2026)</f>
        <v>0.53527518033846078</v>
      </c>
      <c r="AK2026" s="5">
        <f t="shared" si="631"/>
        <v>0.40753154889720228</v>
      </c>
      <c r="AL2026" s="46">
        <f t="shared" si="632"/>
        <v>0.20681680760684185</v>
      </c>
      <c r="AM2026" s="3">
        <f t="shared" si="633"/>
        <v>0.16557969420478</v>
      </c>
      <c r="AN2026" s="3">
        <f t="shared" si="634"/>
        <v>7.5399427684780598E-2</v>
      </c>
      <c r="AO2026" s="3">
        <f t="shared" si="635"/>
        <v>0</v>
      </c>
      <c r="AP2026" s="3">
        <f t="shared" si="636"/>
        <v>1.3935471768228175E-2</v>
      </c>
      <c r="AQ2026" s="3">
        <f t="shared" si="637"/>
        <v>1.8289966496110976E-2</v>
      </c>
      <c r="AR2026" s="3">
        <f t="shared" si="638"/>
        <v>1.5914345190212665E-2</v>
      </c>
      <c r="AS2026" s="3" cm="1">
        <f t="array" ref="AS2026">SUM(AO2026:AR2026*AC2026:AF2026)</f>
        <v>2.7795910966658222E-2</v>
      </c>
      <c r="AT2026" s="50">
        <f t="shared" si="639"/>
        <v>2.7416635132948456E-2</v>
      </c>
      <c r="AU2026" s="50">
        <f t="shared" si="640"/>
        <v>0.16557969420478</v>
      </c>
      <c r="AV2026" s="67"/>
      <c r="AW2026" s="67"/>
    </row>
    <row r="2027" spans="1:49" ht="15" customHeight="1" x14ac:dyDescent="0.25">
      <c r="A2027" s="11">
        <f t="shared" si="629"/>
        <v>2024</v>
      </c>
      <c r="B2027" s="29">
        <v>33071</v>
      </c>
      <c r="C2027" s="25">
        <v>22</v>
      </c>
      <c r="D2027" s="12">
        <v>29.6</v>
      </c>
      <c r="E2027" s="25">
        <v>26.2</v>
      </c>
      <c r="F2027" s="35">
        <v>88</v>
      </c>
      <c r="G2027" s="25">
        <v>6</v>
      </c>
      <c r="H2027" s="13">
        <v>0</v>
      </c>
      <c r="I2027" s="25">
        <v>2</v>
      </c>
      <c r="J2027" s="12">
        <v>270</v>
      </c>
      <c r="K2027" s="12">
        <v>1</v>
      </c>
      <c r="L2027" s="25" t="s">
        <v>13</v>
      </c>
      <c r="M2027" s="10"/>
      <c r="N2027" s="15"/>
      <c r="O2027" s="15"/>
      <c r="P2027" s="4"/>
      <c r="Q2027" s="55"/>
      <c r="R2027" s="40">
        <f t="shared" si="630"/>
        <v>0.19587628865979381</v>
      </c>
      <c r="S2027" s="42" t="str" cm="1">
        <f t="array" ref="S2027">SETVECTOR(R2027:R2028)</f>
        <v>0.195876288659794,0.0412371134020619</v>
      </c>
      <c r="T2027" s="42">
        <f t="shared" si="641"/>
        <v>0.70206185567010304</v>
      </c>
      <c r="U2027" s="5">
        <f t="shared" si="642"/>
        <v>0</v>
      </c>
      <c r="V2027" s="5">
        <f t="shared" si="643"/>
        <v>2.8162104966892348E-2</v>
      </c>
      <c r="W2027" s="5">
        <f t="shared" si="644"/>
        <v>0.81532564990604572</v>
      </c>
      <c r="X2027" s="5">
        <f t="shared" si="645"/>
        <v>-1.0443966015090523E-2</v>
      </c>
      <c r="Y2027" s="46" t="str" cm="1">
        <f t="array" ref="Y2027:AB2027">SETMATRIX(GETMATRIX(Y2026:AB2026)-$O$9*TRANSPOSE(AO2026:AR2026)*GETVECTOR(S2026))</f>
        <v>0.5774,0.5774</v>
      </c>
      <c r="Z2027" s="46" t="str">
        <v>0.47698411997046,0.406517839711189</v>
      </c>
      <c r="AA2027" s="46" t="str">
        <v>0.426113354644626,0.393267485608568</v>
      </c>
      <c r="AB2027" s="46" t="str">
        <v>0.470108730871165,0.3777667191015</v>
      </c>
      <c r="AC2027" s="39" t="str" cm="1">
        <f t="array" ref="AC2027:AF2027">SETMATRIX(GETMATRIX(AC2026:AF2026)-$O$9*TRANSPOSE($AO$4:$AR$4)*$AL$4)</f>
        <v>0.5774</v>
      </c>
      <c r="AD2027" s="39" t="str">
        <v>0.5774</v>
      </c>
      <c r="AE2027" s="39" t="str">
        <v>0.5774</v>
      </c>
      <c r="AF2027" s="39" t="str">
        <v>0.5774</v>
      </c>
      <c r="AG2027" s="5" cm="1">
        <f t="array" ref="AG2027">SIGMOID(SUM(GETVECTOR(_xlfn.CONCAT(Y2027,",",AC2027))*GETVECTOR(_xlfn.CONCAT($S2027,",",$AL$4)))+U2027)</f>
        <v>0.53417395610824714</v>
      </c>
      <c r="AH2027" s="5" cm="1">
        <f t="array" ref="AH2027">SIGMOID(SUM(GETVECTOR(_xlfn.CONCAT(Z2027,",",AD2027))*GETVECTOR(_xlfn.CONCAT($S2027,",",$AL$4)))+V2027)</f>
        <v>0.53453383116093323</v>
      </c>
      <c r="AI2027" s="5" cm="1">
        <f t="array" ref="AI2027">TANH(SUM(GETVECTOR(_xlfn.CONCAT(AA2027,",",AE2027))*GETVECTOR(_xlfn.CONCAT($S2027,",",$AL$4)))+W2027)</f>
        <v>0.72352744122405366</v>
      </c>
      <c r="AJ2027" s="5" cm="1">
        <f t="array" ref="AJ2027">SIGMOID(SUM(GETVECTOR(_xlfn.CONCAT(AB2027,",",AF2027))*GETVECTOR(_xlfn.CONCAT($S2027,",",$AL$4)))+X2027)</f>
        <v>0.52428517516445627</v>
      </c>
      <c r="AK2027" s="5">
        <f t="shared" si="631"/>
        <v>0.38674989510756036</v>
      </c>
      <c r="AL2027" s="46">
        <f t="shared" si="632"/>
        <v>0.19322790377865351</v>
      </c>
      <c r="AM2027" s="3">
        <f t="shared" si="633"/>
        <v>-0.50883395189144953</v>
      </c>
      <c r="AN2027" s="3">
        <f t="shared" si="634"/>
        <v>-0.23053743525661582</v>
      </c>
      <c r="AO2027" s="3">
        <f t="shared" si="635"/>
        <v>0</v>
      </c>
      <c r="AP2027" s="3">
        <f t="shared" si="636"/>
        <v>-4.1501116707311832E-2</v>
      </c>
      <c r="AQ2027" s="3">
        <f t="shared" si="637"/>
        <v>-5.8720113863228042E-2</v>
      </c>
      <c r="AR2027" s="3">
        <f t="shared" si="638"/>
        <v>-4.6772718234276763E-2</v>
      </c>
      <c r="AS2027" s="3" cm="1">
        <f t="array" ref="AS2027">SUM(AO2027:AR2027*AC2027:AF2027)</f>
        <v>-8.4874306039901135E-2</v>
      </c>
      <c r="AT2027" s="50">
        <f t="shared" si="639"/>
        <v>0.25891199059747</v>
      </c>
      <c r="AU2027" s="50">
        <f t="shared" si="640"/>
        <v>0.50883395189144953</v>
      </c>
      <c r="AV2027" s="67"/>
      <c r="AW2027" s="67"/>
    </row>
    <row r="2028" spans="1:49" ht="15" customHeight="1" x14ac:dyDescent="0.25">
      <c r="A2028" s="11">
        <f t="shared" si="629"/>
        <v>2025</v>
      </c>
      <c r="B2028" s="29">
        <v>33072</v>
      </c>
      <c r="C2028" s="25">
        <v>21</v>
      </c>
      <c r="D2028" s="12">
        <v>31</v>
      </c>
      <c r="E2028" s="25">
        <v>25.3</v>
      </c>
      <c r="F2028" s="35">
        <v>86</v>
      </c>
      <c r="G2028" s="25">
        <v>17</v>
      </c>
      <c r="H2028" s="13">
        <v>0</v>
      </c>
      <c r="I2028" s="25">
        <v>2</v>
      </c>
      <c r="J2028" s="12">
        <v>225</v>
      </c>
      <c r="K2028" s="12">
        <v>0</v>
      </c>
      <c r="L2028" s="25" t="s">
        <v>13</v>
      </c>
      <c r="M2028" s="10"/>
      <c r="N2028" s="15"/>
      <c r="O2028" s="15"/>
      <c r="P2028" s="4"/>
      <c r="Q2028" s="55"/>
      <c r="R2028" s="40">
        <f t="shared" si="630"/>
        <v>4.1237113402061855E-2</v>
      </c>
      <c r="S2028" s="42" t="str" cm="1">
        <f t="array" ref="S2028">SETVECTOR(R2028:R2029)</f>
        <v>0.0412371134020619,0.702061855670103</v>
      </c>
      <c r="T2028" s="42">
        <f t="shared" si="641"/>
        <v>6.3917525773195871E-2</v>
      </c>
      <c r="U2028" s="5">
        <f t="shared" si="642"/>
        <v>0</v>
      </c>
      <c r="V2028" s="5">
        <f t="shared" si="643"/>
        <v>3.2312216637623528E-2</v>
      </c>
      <c r="W2028" s="5">
        <f t="shared" si="644"/>
        <v>0.82119766129236849</v>
      </c>
      <c r="X2028" s="5">
        <f t="shared" si="645"/>
        <v>-5.7666941916628472E-3</v>
      </c>
      <c r="Y2028" s="46" t="str" cm="1">
        <f t="array" ref="Y2028:AB2028">SETMATRIX(GETMATRIX(Y2027:AB2027)-$O$9*TRANSPOSE(AO2027:AR2027)*GETVECTOR(S2027))</f>
        <v>0.5774,0.5774</v>
      </c>
      <c r="Z2028" s="46" t="str">
        <v>0.477797028442047,0.406688978336786</v>
      </c>
      <c r="AA2028" s="46" t="str">
        <v>0.427263542441947,0.393509630408004</v>
      </c>
      <c r="AB2028" s="46" t="str">
        <v>0.471024897516991,0.377959596290095</v>
      </c>
      <c r="AC2028" s="39" t="str" cm="1">
        <f t="array" ref="AC2028:AF2028">SETMATRIX(GETMATRIX(AC2027:AF2027)-$O$9*TRANSPOSE($AO$4:$AR$4)*$AL$4)</f>
        <v>0.5774</v>
      </c>
      <c r="AD2028" s="39" t="str">
        <v>0.5774</v>
      </c>
      <c r="AE2028" s="39" t="str">
        <v>0.5774</v>
      </c>
      <c r="AF2028" s="39" t="str">
        <v>0.5774</v>
      </c>
      <c r="AG2028" s="5" cm="1">
        <f t="array" ref="AG2028">SIGMOID(SUM(GETVECTOR(_xlfn.CONCAT(Y2028,",",AC2028))*GETVECTOR(_xlfn.CONCAT($S2028,",",$AL$4)))+U2028)</f>
        <v>0.60567803998846881</v>
      </c>
      <c r="AH2028" s="5" cm="1">
        <f t="array" ref="AH2028">SIGMOID(SUM(GETVECTOR(_xlfn.CONCAT(Z2028,",",AD2028))*GETVECTOR(_xlfn.CONCAT($S2028,",",$AL$4)))+V2028)</f>
        <v>0.5835918653738108</v>
      </c>
      <c r="AI2028" s="5" cm="1">
        <f t="array" ref="AI2028">TANH(SUM(GETVECTOR(_xlfn.CONCAT(AA2028,",",AE2028))*GETVECTOR(_xlfn.CONCAT($S2028,",",$AL$4)))+W2028)</f>
        <v>0.8058524783680493</v>
      </c>
      <c r="AJ2028" s="5" cm="1">
        <f t="array" ref="AJ2028">SIGMOID(SUM(GETVECTOR(_xlfn.CONCAT(AB2028,",",AF2028))*GETVECTOR(_xlfn.CONCAT($S2028,",",$AL$4)))+X2028)</f>
        <v>0.569303012142238</v>
      </c>
      <c r="AK2028" s="5">
        <f t="shared" si="631"/>
        <v>0.47028895106691843</v>
      </c>
      <c r="AL2028" s="46">
        <f t="shared" si="632"/>
        <v>0.2496010865318225</v>
      </c>
      <c r="AM2028" s="3">
        <f t="shared" si="633"/>
        <v>0.18568356075862663</v>
      </c>
      <c r="AN2028" s="3">
        <f t="shared" si="634"/>
        <v>8.5390247240580461E-2</v>
      </c>
      <c r="AO2028" s="3">
        <f t="shared" si="635"/>
        <v>0</v>
      </c>
      <c r="AP2028" s="3">
        <f t="shared" si="636"/>
        <v>1.6722155266316336E-2</v>
      </c>
      <c r="AQ2028" s="3">
        <f t="shared" si="637"/>
        <v>1.7471557475074843E-2</v>
      </c>
      <c r="AR2028" s="3">
        <f t="shared" si="638"/>
        <v>1.9961435131825748E-2</v>
      </c>
      <c r="AS2028" s="3" cm="1">
        <f t="array" ref="AS2028">SUM(AO2028:AR2028*AC2028:AF2028)</f>
        <v>3.1269182381995456E-2</v>
      </c>
      <c r="AT2028" s="50">
        <f t="shared" si="639"/>
        <v>3.4478384736002586E-2</v>
      </c>
      <c r="AU2028" s="50">
        <f t="shared" si="640"/>
        <v>0.18568356075862663</v>
      </c>
      <c r="AV2028" s="67"/>
      <c r="AW2028" s="67"/>
    </row>
    <row r="2029" spans="1:49" ht="15" customHeight="1" x14ac:dyDescent="0.25">
      <c r="A2029" s="11">
        <f t="shared" si="629"/>
        <v>2026</v>
      </c>
      <c r="B2029" s="29">
        <v>33073</v>
      </c>
      <c r="C2029" s="25">
        <v>18</v>
      </c>
      <c r="D2029" s="12">
        <v>38.4</v>
      </c>
      <c r="E2029" s="25">
        <v>24.9</v>
      </c>
      <c r="F2029" s="35">
        <v>96</v>
      </c>
      <c r="G2029" s="25">
        <v>3</v>
      </c>
      <c r="H2029" s="13">
        <v>0</v>
      </c>
      <c r="I2029" s="25">
        <v>3</v>
      </c>
      <c r="J2029" s="12">
        <v>270</v>
      </c>
      <c r="K2029" s="12">
        <v>1</v>
      </c>
      <c r="L2029" s="25" t="s">
        <v>15</v>
      </c>
      <c r="M2029" s="10"/>
      <c r="N2029" s="15"/>
      <c r="O2029" s="15"/>
      <c r="P2029" s="4"/>
      <c r="Q2029" s="55"/>
      <c r="R2029" s="40">
        <f t="shared" si="630"/>
        <v>0.70206185567010304</v>
      </c>
      <c r="S2029" s="42" t="str" cm="1">
        <f t="array" ref="S2029">SETVECTOR(R2029:R2030)</f>
        <v>0.702061855670103,0.0639175257731959</v>
      </c>
      <c r="T2029" s="42">
        <f t="shared" si="641"/>
        <v>0.30927835051546393</v>
      </c>
      <c r="U2029" s="5">
        <f t="shared" si="642"/>
        <v>0</v>
      </c>
      <c r="V2029" s="5">
        <f t="shared" si="643"/>
        <v>3.0640001110991896E-2</v>
      </c>
      <c r="W2029" s="5">
        <f t="shared" si="644"/>
        <v>0.81945050554486099</v>
      </c>
      <c r="X2029" s="5">
        <f t="shared" si="645"/>
        <v>-7.7628377048454215E-3</v>
      </c>
      <c r="Y2029" s="46" t="str" cm="1">
        <f t="array" ref="Y2029:AB2029">SETMATRIX(GETMATRIX(Y2028:AB2028)-$O$9*TRANSPOSE(AO2028:AR2028)*GETVECTOR(S2028))</f>
        <v>0.5774,0.5774</v>
      </c>
      <c r="Z2029" s="46" t="str">
        <v>0.477728071100743,0.405514979601079</v>
      </c>
      <c r="AA2029" s="46" t="str">
        <v>0.427191494782256,0.392283019001764</v>
      </c>
      <c r="AB2029" s="46" t="str">
        <v>0.470942582320571,0.376558180071046</v>
      </c>
      <c r="AC2029" s="39" t="str" cm="1">
        <f t="array" ref="AC2029:AF2029">SETMATRIX(GETMATRIX(AC2028:AF2028)-$O$9*TRANSPOSE($AO$4:$AR$4)*$AL$4)</f>
        <v>0.5774</v>
      </c>
      <c r="AD2029" s="39" t="str">
        <v>0.5774</v>
      </c>
      <c r="AE2029" s="39" t="str">
        <v>0.5774</v>
      </c>
      <c r="AF2029" s="39" t="str">
        <v>0.5774</v>
      </c>
      <c r="AG2029" s="5" cm="1">
        <f t="array" ref="AG2029">SIGMOID(SUM(GETVECTOR(_xlfn.CONCAT(Y2029,",",AC2029))*GETVECTOR(_xlfn.CONCAT($S2029,",",$AL$4)))+U2029)</f>
        <v>0.60880134001095099</v>
      </c>
      <c r="AH2029" s="5" cm="1">
        <f t="array" ref="AH2029">SIGMOID(SUM(GETVECTOR(_xlfn.CONCAT(Z2029,",",AD2029))*GETVECTOR(_xlfn.CONCAT($S2029,",",$AL$4)))+V2029)</f>
        <v>0.59675303762644238</v>
      </c>
      <c r="AI2029" s="5" cm="1">
        <f t="array" ref="AI2029">TANH(SUM(GETVECTOR(_xlfn.CONCAT(AA2029,",",AE2029))*GETVECTOR(_xlfn.CONCAT($S2029,",",$AL$4)))+W2029)</f>
        <v>0.81590348258621559</v>
      </c>
      <c r="AJ2029" s="5" cm="1">
        <f t="array" ref="AJ2029">SIGMOID(SUM(GETVECTOR(_xlfn.CONCAT(AB2029,",",AF2029))*GETVECTOR(_xlfn.CONCAT($S2029,",",$AL$4)))+X2029)</f>
        <v>0.58587452860534095</v>
      </c>
      <c r="AK2029" s="5">
        <f t="shared" si="631"/>
        <v>0.48689288164331729</v>
      </c>
      <c r="AL2029" s="46">
        <f t="shared" si="632"/>
        <v>0.26466698717083093</v>
      </c>
      <c r="AM2029" s="3">
        <f t="shared" si="633"/>
        <v>-4.4611363344633004E-2</v>
      </c>
      <c r="AN2029" s="3">
        <f t="shared" si="634"/>
        <v>-2.0802816042773172E-2</v>
      </c>
      <c r="AO2029" s="3">
        <f t="shared" si="635"/>
        <v>0</v>
      </c>
      <c r="AP2029" s="3">
        <f t="shared" si="636"/>
        <v>-4.0843848673173741E-3</v>
      </c>
      <c r="AQ2029" s="3">
        <f t="shared" si="637"/>
        <v>-4.1500669365138743E-3</v>
      </c>
      <c r="AR2029" s="3">
        <f t="shared" si="638"/>
        <v>-4.8896436840441242E-3</v>
      </c>
      <c r="AS2029" s="3" cm="1">
        <f t="array" ref="AS2029">SUM(AO2029:AR2029*AC2029:AF2029)</f>
        <v>-7.5778527346992402E-3</v>
      </c>
      <c r="AT2029" s="50">
        <f t="shared" si="639"/>
        <v>1.9901737394668654E-3</v>
      </c>
      <c r="AU2029" s="50">
        <f t="shared" si="640"/>
        <v>4.4611363344633004E-2</v>
      </c>
      <c r="AV2029" s="67"/>
      <c r="AW2029" s="67"/>
    </row>
    <row r="2030" spans="1:49" ht="15" customHeight="1" x14ac:dyDescent="0.25">
      <c r="A2030" s="11">
        <f t="shared" si="629"/>
        <v>2027</v>
      </c>
      <c r="B2030" s="29">
        <v>33074</v>
      </c>
      <c r="C2030" s="25">
        <v>20</v>
      </c>
      <c r="D2030" s="12">
        <v>27.8</v>
      </c>
      <c r="E2030" s="25">
        <v>24.8</v>
      </c>
      <c r="F2030" s="35">
        <v>88</v>
      </c>
      <c r="G2030" s="25">
        <v>5</v>
      </c>
      <c r="H2030" s="13">
        <v>0</v>
      </c>
      <c r="I2030" s="25">
        <v>4</v>
      </c>
      <c r="J2030" s="12">
        <v>270</v>
      </c>
      <c r="K2030" s="12">
        <v>1</v>
      </c>
      <c r="L2030" s="25" t="s">
        <v>15</v>
      </c>
      <c r="M2030" s="10"/>
      <c r="N2030" s="15"/>
      <c r="O2030" s="15"/>
      <c r="P2030" s="4"/>
      <c r="Q2030" s="55"/>
      <c r="R2030" s="40">
        <f t="shared" si="630"/>
        <v>6.3917525773195871E-2</v>
      </c>
      <c r="S2030" s="42" t="str" cm="1">
        <f t="array" ref="S2030">SETVECTOR(R2030:R2031)</f>
        <v>0.0639175257731959,0.309278350515464</v>
      </c>
      <c r="T2030" s="42">
        <f t="shared" si="641"/>
        <v>0.64948453608247425</v>
      </c>
      <c r="U2030" s="5">
        <f t="shared" si="642"/>
        <v>0</v>
      </c>
      <c r="V2030" s="5">
        <f t="shared" si="643"/>
        <v>3.1048439597723635E-2</v>
      </c>
      <c r="W2030" s="5">
        <f t="shared" si="644"/>
        <v>0.81986551223851234</v>
      </c>
      <c r="X2030" s="5">
        <f t="shared" si="645"/>
        <v>-7.2738733364410089E-3</v>
      </c>
      <c r="Y2030" s="46" t="str" cm="1">
        <f t="array" ref="Y2030:AB2030">SETMATRIX(GETMATRIX(Y2029:AB2029)-$O$9*TRANSPOSE(AO2029:AR2029)*GETVECTOR(S2029))</f>
        <v>0.5774,0.5774</v>
      </c>
      <c r="Z2030" s="46" t="str">
        <v>0.478014820182665,0.405541085978581</v>
      </c>
      <c r="AA2030" s="46" t="str">
        <v>0.427482855151716,0.392309545202801</v>
      </c>
      <c r="AB2030" s="46" t="str">
        <v>0.47128586555241,0.376589433463666</v>
      </c>
      <c r="AC2030" s="39" t="str" cm="1">
        <f t="array" ref="AC2030:AF2030">SETMATRIX(GETMATRIX(AC2029:AF2029)-$O$9*TRANSPOSE($AO$4:$AR$4)*$AL$4)</f>
        <v>0.5774</v>
      </c>
      <c r="AD2030" s="39" t="str">
        <v>0.5774</v>
      </c>
      <c r="AE2030" s="39" t="str">
        <v>0.5774</v>
      </c>
      <c r="AF2030" s="39" t="str">
        <v>0.5774</v>
      </c>
      <c r="AG2030" s="5" cm="1">
        <f t="array" ref="AG2030">SIGMOID(SUM(GETVECTOR(_xlfn.CONCAT(Y2030,",",AC2030))*GETVECTOR(_xlfn.CONCAT($S2030,",",$AL$4)))+U2030)</f>
        <v>0.55366333920656063</v>
      </c>
      <c r="AH2030" s="5" cm="1">
        <f t="array" ref="AH2030">SIGMOID(SUM(GETVECTOR(_xlfn.CONCAT(Z2030,",",AD2030))*GETVECTOR(_xlfn.CONCAT($S2030,",",$AL$4)))+V2030)</f>
        <v>0.54662094313167209</v>
      </c>
      <c r="AI2030" s="5" cm="1">
        <f t="array" ref="AI2030">TANH(SUM(GETVECTOR(_xlfn.CONCAT(AA2030,",",AE2030))*GETVECTOR(_xlfn.CONCAT($S2030,",",$AL$4)))+W2030)</f>
        <v>0.74805407619445874</v>
      </c>
      <c r="AJ2030" s="5" cm="1">
        <f t="array" ref="AJ2030">SIGMOID(SUM(GETVECTOR(_xlfn.CONCAT(AB2030,",",AF2030))*GETVECTOR(_xlfn.CONCAT($S2030,",",$AL$4)))+X2030)</f>
        <v>0.53477389879352177</v>
      </c>
      <c r="AK2030" s="5">
        <f t="shared" si="631"/>
        <v>0.4089020246429067</v>
      </c>
      <c r="AL2030" s="46">
        <f t="shared" si="632"/>
        <v>0.20724627887799024</v>
      </c>
      <c r="AM2030" s="3">
        <f t="shared" si="633"/>
        <v>-0.44223825720448401</v>
      </c>
      <c r="AN2030" s="3">
        <f t="shared" si="634"/>
        <v>-0.20097857018642248</v>
      </c>
      <c r="AO2030" s="3">
        <f t="shared" si="635"/>
        <v>0</v>
      </c>
      <c r="AP2030" s="3">
        <f t="shared" si="636"/>
        <v>-3.7258937649100626E-2</v>
      </c>
      <c r="AQ2030" s="3">
        <f t="shared" si="637"/>
        <v>-4.8383604467684749E-2</v>
      </c>
      <c r="AR2030" s="3">
        <f t="shared" si="638"/>
        <v>-4.2639011110648467E-2</v>
      </c>
      <c r="AS2030" s="3" cm="1">
        <f t="array" ref="AS2030">SUM(AO2030:AR2030*AC2030:AF2030)</f>
        <v>-7.4069768833520302E-2</v>
      </c>
      <c r="AT2030" s="50">
        <f t="shared" si="639"/>
        <v>0.19557467613525936</v>
      </c>
      <c r="AU2030" s="50">
        <f t="shared" si="640"/>
        <v>0.44223825720448401</v>
      </c>
      <c r="AV2030" s="67"/>
      <c r="AW2030" s="67"/>
    </row>
    <row r="2031" spans="1:49" ht="15" customHeight="1" x14ac:dyDescent="0.25">
      <c r="A2031" s="11">
        <f t="shared" si="629"/>
        <v>2028</v>
      </c>
      <c r="B2031" s="29">
        <v>33075</v>
      </c>
      <c r="C2031" s="25">
        <v>22</v>
      </c>
      <c r="D2031" s="12">
        <v>30.8</v>
      </c>
      <c r="E2031" s="25">
        <v>25.2</v>
      </c>
      <c r="F2031" s="35">
        <v>94</v>
      </c>
      <c r="G2031" s="25">
        <v>0</v>
      </c>
      <c r="H2031" s="13">
        <v>0</v>
      </c>
      <c r="I2031" s="25">
        <v>1</v>
      </c>
      <c r="J2031" s="12">
        <v>270</v>
      </c>
      <c r="K2031" s="12">
        <v>0</v>
      </c>
      <c r="L2031" s="25" t="s">
        <v>15</v>
      </c>
      <c r="M2031" s="10"/>
      <c r="N2031" s="15"/>
      <c r="O2031" s="15"/>
      <c r="P2031" s="4"/>
      <c r="Q2031" s="55"/>
      <c r="R2031" s="40">
        <f t="shared" si="630"/>
        <v>0.30927835051546393</v>
      </c>
      <c r="S2031" s="42" t="str" cm="1">
        <f t="array" ref="S2031">SETVECTOR(R2031:R2032)</f>
        <v>0.309278350515464,0.649484536082474</v>
      </c>
      <c r="T2031" s="42">
        <f t="shared" si="641"/>
        <v>0.22680412371134021</v>
      </c>
      <c r="U2031" s="5">
        <f t="shared" si="642"/>
        <v>0</v>
      </c>
      <c r="V2031" s="5">
        <f t="shared" si="643"/>
        <v>3.4774333362633698E-2</v>
      </c>
      <c r="W2031" s="5">
        <f t="shared" si="644"/>
        <v>0.82470387268528078</v>
      </c>
      <c r="X2031" s="5">
        <f t="shared" si="645"/>
        <v>-3.0099722253761618E-3</v>
      </c>
      <c r="Y2031" s="46" t="str" cm="1">
        <f t="array" ref="Y2031:AB2031">SETMATRIX(GETMATRIX(Y2030:AB2030)-$O$9*TRANSPOSE(AO2030:AR2030)*GETVECTOR(S2030))</f>
        <v>0.5774,0.5774</v>
      </c>
      <c r="Z2031" s="46" t="str">
        <v>0.478252970093412,0.406693424256388</v>
      </c>
      <c r="AA2031" s="46" t="str">
        <v>0.427792111180272,0.393805945340977</v>
      </c>
      <c r="AB2031" s="46" t="str">
        <v>0.471558403561571,0.377908165766057</v>
      </c>
      <c r="AC2031" s="39" t="str" cm="1">
        <f t="array" ref="AC2031:AF2031">SETMATRIX(GETMATRIX(AC2030:AF2030)-$O$9*TRANSPOSE($AO$4:$AR$4)*$AL$4)</f>
        <v>0.5774</v>
      </c>
      <c r="AD2031" s="39" t="str">
        <v>0.5774</v>
      </c>
      <c r="AE2031" s="39" t="str">
        <v>0.5774</v>
      </c>
      <c r="AF2031" s="39" t="str">
        <v>0.5774</v>
      </c>
      <c r="AG2031" s="5" cm="1">
        <f t="array" ref="AG2031">SIGMOID(SUM(GETVECTOR(_xlfn.CONCAT(Y2031,",",AC2031))*GETVECTOR(_xlfn.CONCAT($S2031,",",$AL$4)))+U2031)</f>
        <v>0.63496802497979077</v>
      </c>
      <c r="AH2031" s="5" cm="1">
        <f t="array" ref="AH2031">SIGMOID(SUM(GETVECTOR(_xlfn.CONCAT(Z2031,",",AD2031))*GETVECTOR(_xlfn.CONCAT($S2031,",",$AL$4)))+V2031)</f>
        <v>0.60988496804935077</v>
      </c>
      <c r="AI2031" s="5" cm="1">
        <f t="array" ref="AI2031">TANH(SUM(GETVECTOR(_xlfn.CONCAT(AA2031,",",AE2031))*GETVECTOR(_xlfn.CONCAT($S2031,",",$AL$4)))+W2031)</f>
        <v>0.83751193387087586</v>
      </c>
      <c r="AJ2031" s="5" cm="1">
        <f t="array" ref="AJ2031">SIGMOID(SUM(GETVECTOR(_xlfn.CONCAT(AB2031,",",AF2031))*GETVECTOR(_xlfn.CONCAT($S2031,",",$AL$4)))+X2031)</f>
        <v>0.59586817674617831</v>
      </c>
      <c r="AK2031" s="5">
        <f t="shared" si="631"/>
        <v>0.51078593902978908</v>
      </c>
      <c r="AL2031" s="46">
        <f t="shared" si="632"/>
        <v>0.2803901432250967</v>
      </c>
      <c r="AM2031" s="3">
        <f t="shared" si="633"/>
        <v>5.3586019513756494E-2</v>
      </c>
      <c r="AN2031" s="3">
        <f t="shared" si="634"/>
        <v>2.4860083650907451E-2</v>
      </c>
      <c r="AO2031" s="3">
        <f t="shared" si="635"/>
        <v>0</v>
      </c>
      <c r="AP2031" s="3">
        <f t="shared" si="636"/>
        <v>4.9537513536251805E-3</v>
      </c>
      <c r="AQ2031" s="3">
        <f t="shared" si="637"/>
        <v>4.5269130531435725E-3</v>
      </c>
      <c r="AR2031" s="3">
        <f t="shared" si="638"/>
        <v>6.0720772845680396E-3</v>
      </c>
      <c r="AS2031" s="3" cm="1">
        <f t="array" ref="AS2031">SUM(AO2031:AR2031*AC2031:AF2031)</f>
        <v>8.9801530525778633E-3</v>
      </c>
      <c r="AT2031" s="50">
        <f t="shared" si="639"/>
        <v>2.8714614873286918E-3</v>
      </c>
      <c r="AU2031" s="50">
        <f t="shared" si="640"/>
        <v>5.3586019513756494E-2</v>
      </c>
      <c r="AV2031" s="67"/>
      <c r="AW2031" s="67"/>
    </row>
    <row r="2032" spans="1:49" ht="15" customHeight="1" x14ac:dyDescent="0.25">
      <c r="A2032" s="11">
        <f t="shared" si="629"/>
        <v>2029</v>
      </c>
      <c r="B2032" s="29">
        <v>33076</v>
      </c>
      <c r="C2032" s="25">
        <v>18</v>
      </c>
      <c r="D2032" s="12">
        <v>29.4</v>
      </c>
      <c r="E2032" s="25">
        <v>25.4</v>
      </c>
      <c r="F2032" s="35">
        <v>87</v>
      </c>
      <c r="G2032" s="25">
        <v>37</v>
      </c>
      <c r="H2032" s="13">
        <v>0</v>
      </c>
      <c r="I2032" s="25">
        <v>2</v>
      </c>
      <c r="J2032" s="12">
        <v>270</v>
      </c>
      <c r="K2032" s="12">
        <v>0</v>
      </c>
      <c r="L2032" s="25" t="s">
        <v>15</v>
      </c>
      <c r="M2032" s="10"/>
      <c r="N2032" s="15"/>
      <c r="O2032" s="15"/>
      <c r="P2032" s="4"/>
      <c r="Q2032" s="55"/>
      <c r="R2032" s="40">
        <f t="shared" si="630"/>
        <v>0.64948453608247425</v>
      </c>
      <c r="S2032" s="42" t="str" cm="1">
        <f t="array" ref="S2032">SETVECTOR(R2032:R2033)</f>
        <v>0.649484536082474,0.22680412371134</v>
      </c>
      <c r="T2032" s="42">
        <f t="shared" si="641"/>
        <v>0.54948453608247416</v>
      </c>
      <c r="U2032" s="5">
        <f t="shared" si="642"/>
        <v>0</v>
      </c>
      <c r="V2032" s="5">
        <f t="shared" si="643"/>
        <v>3.4278958227271179E-2</v>
      </c>
      <c r="W2032" s="5">
        <f t="shared" si="644"/>
        <v>0.82425118137996645</v>
      </c>
      <c r="X2032" s="5">
        <f t="shared" si="645"/>
        <v>-3.6171799538329656E-3</v>
      </c>
      <c r="Y2032" s="46" t="str" cm="1">
        <f t="array" ref="Y2032:AB2032">SETMATRIX(GETMATRIX(Y2031:AB2031)-$O$9*TRANSPOSE(AO2031:AR2031)*GETVECTOR(S2031))</f>
        <v>0.5774,0.5774</v>
      </c>
      <c r="Z2032" s="46" t="str">
        <v>0.478099761288661,0.40637168576641</v>
      </c>
      <c r="AA2032" s="46" t="str">
        <v>0.427652103560072,0.393511929338556</v>
      </c>
      <c r="AB2032" s="46" t="str">
        <v>0.471370607356894,0.377513793736235</v>
      </c>
      <c r="AC2032" s="39" t="str" cm="1">
        <f t="array" ref="AC2032:AF2032">SETMATRIX(GETMATRIX(AC2031:AF2031)-$O$9*TRANSPOSE($AO$4:$AR$4)*$AL$4)</f>
        <v>0.5774</v>
      </c>
      <c r="AD2032" s="39" t="str">
        <v>0.5774</v>
      </c>
      <c r="AE2032" s="39" t="str">
        <v>0.5774</v>
      </c>
      <c r="AF2032" s="39" t="str">
        <v>0.5774</v>
      </c>
      <c r="AG2032" s="5" cm="1">
        <f t="array" ref="AG2032">SIGMOID(SUM(GETVECTOR(_xlfn.CONCAT(Y2032,",",AC2032))*GETVECTOR(_xlfn.CONCAT($S2032,",",$AL$4)))+U2032)</f>
        <v>0.62386105653989643</v>
      </c>
      <c r="AH2032" s="5" cm="1">
        <f t="array" ref="AH2032">SIGMOID(SUM(GETVECTOR(_xlfn.CONCAT(Z2032,",",AD2032))*GETVECTOR(_xlfn.CONCAT($S2032,",",$AL$4)))+V2032)</f>
        <v>0.60753540737497558</v>
      </c>
      <c r="AI2032" s="5" cm="1">
        <f t="array" ref="AI2032">TANH(SUM(GETVECTOR(_xlfn.CONCAT(AA2032,",",AE2032))*GETVECTOR(_xlfn.CONCAT($S2032,",",$AL$4)))+W2032)</f>
        <v>0.83096760600303521</v>
      </c>
      <c r="AJ2032" s="5" cm="1">
        <f t="array" ref="AJ2032">SIGMOID(SUM(GETVECTOR(_xlfn.CONCAT(AB2032,",",AF2032))*GETVECTOR(_xlfn.CONCAT($S2032,",",$AL$4)))+X2032)</f>
        <v>0.59583785433419378</v>
      </c>
      <c r="AK2032" s="5">
        <f t="shared" si="631"/>
        <v>0.50484224302846215</v>
      </c>
      <c r="AL2032" s="46">
        <f t="shared" si="632"/>
        <v>0.27761086416121128</v>
      </c>
      <c r="AM2032" s="3">
        <f t="shared" si="633"/>
        <v>-0.27187367192126288</v>
      </c>
      <c r="AN2032" s="3">
        <f t="shared" si="634"/>
        <v>-0.12682751552727312</v>
      </c>
      <c r="AO2032" s="3">
        <f t="shared" si="635"/>
        <v>0</v>
      </c>
      <c r="AP2032" s="3">
        <f t="shared" si="636"/>
        <v>-2.512867875156375E-2</v>
      </c>
      <c r="AQ2032" s="3">
        <f t="shared" si="637"/>
        <v>-2.3847105988284024E-2</v>
      </c>
      <c r="AR2032" s="3">
        <f t="shared" si="638"/>
        <v>-3.0504172299826219E-2</v>
      </c>
      <c r="AS2032" s="3" cm="1">
        <f t="array" ref="AS2032">SUM(AO2032:AR2032*AC2032:AF2032)</f>
        <v>-4.5891727194707764E-2</v>
      </c>
      <c r="AT2032" s="50">
        <f t="shared" si="639"/>
        <v>7.3915293483950484E-2</v>
      </c>
      <c r="AU2032" s="50">
        <f t="shared" si="640"/>
        <v>0.27187367192126288</v>
      </c>
      <c r="AV2032" s="67"/>
      <c r="AW2032" s="67"/>
    </row>
    <row r="2033" spans="1:49" ht="15" customHeight="1" x14ac:dyDescent="0.25">
      <c r="A2033" s="11">
        <f t="shared" si="629"/>
        <v>2030</v>
      </c>
      <c r="B2033" s="29">
        <v>33077</v>
      </c>
      <c r="C2033" s="25">
        <v>20</v>
      </c>
      <c r="D2033" s="12">
        <v>30.4</v>
      </c>
      <c r="E2033" s="25">
        <v>24.8</v>
      </c>
      <c r="F2033" s="35">
        <v>90</v>
      </c>
      <c r="G2033" s="25">
        <v>0</v>
      </c>
      <c r="H2033" s="13">
        <v>0</v>
      </c>
      <c r="I2033" s="25">
        <v>3</v>
      </c>
      <c r="J2033" s="12">
        <v>225</v>
      </c>
      <c r="K2033" s="12">
        <v>0</v>
      </c>
      <c r="L2033" s="25" t="s">
        <v>13</v>
      </c>
      <c r="M2033" s="10"/>
      <c r="N2033" s="15"/>
      <c r="O2033" s="15"/>
      <c r="P2033" s="4"/>
      <c r="Q2033" s="55"/>
      <c r="R2033" s="40">
        <f t="shared" si="630"/>
        <v>0.22680412371134021</v>
      </c>
      <c r="S2033" s="42" t="str" cm="1">
        <f t="array" ref="S2033">SETVECTOR(R2033:R2034)</f>
        <v>0.22680412371134,0.549484536082474</v>
      </c>
      <c r="T2033" s="42">
        <f t="shared" si="641"/>
        <v>3.1958762886597936E-2</v>
      </c>
      <c r="U2033" s="5">
        <f t="shared" si="642"/>
        <v>0</v>
      </c>
      <c r="V2033" s="5">
        <f t="shared" si="643"/>
        <v>3.6791826102427552E-2</v>
      </c>
      <c r="W2033" s="5">
        <f t="shared" si="644"/>
        <v>0.82663589197879483</v>
      </c>
      <c r="X2033" s="5">
        <f t="shared" si="645"/>
        <v>-5.6676272385034355E-4</v>
      </c>
      <c r="Y2033" s="46" t="str" cm="1">
        <f t="array" ref="Y2033:AB2033">SETMATRIX(GETMATRIX(Y2032:AB2032)-$O$9*TRANSPOSE(AO2032:AR2032)*GETVECTOR(S2032))</f>
        <v>0.5774,0.5774</v>
      </c>
      <c r="Z2033" s="46" t="str">
        <v>0.479731830114793,0.406941614562837</v>
      </c>
      <c r="AA2033" s="46" t="str">
        <v>0.429200936217043,0.394052791536228</v>
      </c>
      <c r="AB2033" s="46" t="str">
        <v>0.473351806176367,0.378205640943035</v>
      </c>
      <c r="AC2033" s="39" t="str" cm="1">
        <f t="array" ref="AC2033:AF2033">SETMATRIX(GETMATRIX(AC2032:AF2032)-$O$9*TRANSPOSE($AO$4:$AR$4)*$AL$4)</f>
        <v>0.5774</v>
      </c>
      <c r="AD2033" s="39" t="str">
        <v>0.5774</v>
      </c>
      <c r="AE2033" s="39" t="str">
        <v>0.5774</v>
      </c>
      <c r="AF2033" s="39" t="str">
        <v>0.5774</v>
      </c>
      <c r="AG2033" s="5" cm="1">
        <f t="array" ref="AG2033">SIGMOID(SUM(GETVECTOR(_xlfn.CONCAT(Y2033,",",AC2033))*GETVECTOR(_xlfn.CONCAT($S2033,",",$AL$4)))+U2033)</f>
        <v>0.61021809758417156</v>
      </c>
      <c r="AH2033" s="5" cm="1">
        <f t="array" ref="AH2033">SIGMOID(SUM(GETVECTOR(_xlfn.CONCAT(Z2033,",",AD2033))*GETVECTOR(_xlfn.CONCAT($S2033,",",$AL$4)))+V2033)</f>
        <v>0.59126689048364278</v>
      </c>
      <c r="AI2033" s="5" cm="1">
        <f t="array" ref="AI2033">TANH(SUM(GETVECTOR(_xlfn.CONCAT(AA2033,",",AE2033))*GETVECTOR(_xlfn.CONCAT($S2033,",",$AL$4)))+W2033)</f>
        <v>0.81458452639665335</v>
      </c>
      <c r="AJ2033" s="5" cm="1">
        <f t="array" ref="AJ2033">SIGMOID(SUM(GETVECTOR(_xlfn.CONCAT(AB2033,",",AF2033))*GETVECTOR(_xlfn.CONCAT($S2033,",",$AL$4)))+X2033)</f>
        <v>0.57800999452473478</v>
      </c>
      <c r="AK2033" s="5">
        <f t="shared" si="631"/>
        <v>0.48163685995864008</v>
      </c>
      <c r="AL2033" s="46">
        <f t="shared" si="632"/>
        <v>0.25869043005881143</v>
      </c>
      <c r="AM2033" s="3">
        <f t="shared" si="633"/>
        <v>0.22673166717221349</v>
      </c>
      <c r="AN2033" s="3">
        <f t="shared" si="634"/>
        <v>0.10480267096234393</v>
      </c>
      <c r="AO2033" s="3">
        <f t="shared" si="635"/>
        <v>0</v>
      </c>
      <c r="AP2033" s="3">
        <f t="shared" si="636"/>
        <v>2.0631551421850986E-2</v>
      </c>
      <c r="AQ2033" s="3">
        <f t="shared" si="637"/>
        <v>2.0848705238034934E-2</v>
      </c>
      <c r="AR2033" s="3">
        <f t="shared" si="638"/>
        <v>2.4751111658262121E-2</v>
      </c>
      <c r="AS2033" s="3" cm="1">
        <f t="array" ref="AS2033">SUM(AO2033:AR2033*AC2033:AF2033)</f>
        <v>3.8241992066898683E-2</v>
      </c>
      <c r="AT2033" s="50">
        <f t="shared" si="639"/>
        <v>5.1407248898691395E-2</v>
      </c>
      <c r="AU2033" s="50">
        <f t="shared" si="640"/>
        <v>0.22673166717221349</v>
      </c>
      <c r="AV2033" s="67"/>
      <c r="AW2033" s="67"/>
    </row>
    <row r="2034" spans="1:49" ht="15" customHeight="1" x14ac:dyDescent="0.25">
      <c r="A2034" s="11">
        <f t="shared" si="629"/>
        <v>2031</v>
      </c>
      <c r="B2034" s="29">
        <v>33078</v>
      </c>
      <c r="C2034" s="25">
        <v>14</v>
      </c>
      <c r="D2034" s="12">
        <v>30.3</v>
      </c>
      <c r="E2034" s="25">
        <v>25.5</v>
      </c>
      <c r="F2034" s="35">
        <v>90</v>
      </c>
      <c r="G2034" s="25">
        <v>9</v>
      </c>
      <c r="H2034" s="13">
        <v>0</v>
      </c>
      <c r="I2034" s="25">
        <v>2</v>
      </c>
      <c r="J2034" s="12">
        <v>270</v>
      </c>
      <c r="K2034" s="12">
        <v>1</v>
      </c>
      <c r="L2034" s="25" t="s">
        <v>13</v>
      </c>
      <c r="M2034" s="10"/>
      <c r="N2034" s="15"/>
      <c r="O2034" s="15"/>
      <c r="P2034" s="4"/>
      <c r="Q2034" s="55"/>
      <c r="R2034" s="40">
        <f t="shared" si="630"/>
        <v>0.54948453608247416</v>
      </c>
      <c r="S2034" s="42" t="str" cm="1">
        <f t="array" ref="S2034">SETVECTOR(R2034:R2035)</f>
        <v>0.549484536082474,0.0319587628865979</v>
      </c>
      <c r="T2034" s="42">
        <f t="shared" si="641"/>
        <v>6.1855670103092781E-3</v>
      </c>
      <c r="U2034" s="5">
        <f t="shared" si="642"/>
        <v>0</v>
      </c>
      <c r="V2034" s="5">
        <f t="shared" si="643"/>
        <v>3.4728670960242451E-2</v>
      </c>
      <c r="W2034" s="5">
        <f t="shared" si="644"/>
        <v>0.82455102145499137</v>
      </c>
      <c r="X2034" s="5">
        <f t="shared" si="645"/>
        <v>-3.041873889676556E-3</v>
      </c>
      <c r="Y2034" s="46" t="str" cm="1">
        <f t="array" ref="Y2034:AB2034">SETMATRIX(GETMATRIX(Y2033:AB2033)-$O$9*TRANSPOSE(AO2033:AR2033)*GETVECTOR(S2033))</f>
        <v>0.5774,0.5774</v>
      </c>
      <c r="Z2034" s="46" t="str">
        <v>0.479263898020689,0.405807942716667</v>
      </c>
      <c r="AA2034" s="46" t="str">
        <v>0.42872807898484,0.392907187423664</v>
      </c>
      <c r="AB2034" s="46" t="str">
        <v>0.472790440757314,0.376845605632328</v>
      </c>
      <c r="AC2034" s="39" t="str" cm="1">
        <f t="array" ref="AC2034:AF2034">SETMATRIX(GETMATRIX(AC2033:AF2033)-$O$9*TRANSPOSE($AO$4:$AR$4)*$AL$4)</f>
        <v>0.5774</v>
      </c>
      <c r="AD2034" s="39" t="str">
        <v>0.5774</v>
      </c>
      <c r="AE2034" s="39" t="str">
        <v>0.5774</v>
      </c>
      <c r="AF2034" s="39" t="str">
        <v>0.5774</v>
      </c>
      <c r="AG2034" s="5" cm="1">
        <f t="array" ref="AG2034">SIGMOID(SUM(GETVECTOR(_xlfn.CONCAT(Y2034,",",AC2034))*GETVECTOR(_xlfn.CONCAT($S2034,",",$AL$4)))+U2034)</f>
        <v>0.58315178973091997</v>
      </c>
      <c r="AH2034" s="5" cm="1">
        <f t="array" ref="AH2034">SIGMOID(SUM(GETVECTOR(_xlfn.CONCAT(Z2034,",",AD2034))*GETVECTOR(_xlfn.CONCAT($S2034,",",$AL$4)))+V2034)</f>
        <v>0.57714053081914951</v>
      </c>
      <c r="AI2034" s="5" cm="1">
        <f t="array" ref="AI2034">TANH(SUM(GETVECTOR(_xlfn.CONCAT(AA2034,",",AE2034))*GETVECTOR(_xlfn.CONCAT($S2034,",",$AL$4)))+W2034)</f>
        <v>0.79047151757362999</v>
      </c>
      <c r="AJ2034" s="5" cm="1">
        <f t="array" ref="AJ2034">SIGMOID(SUM(GETVECTOR(_xlfn.CONCAT(AB2034,",",AF2034))*GETVECTOR(_xlfn.CONCAT($S2034,",",$AL$4)))+X2034)</f>
        <v>0.56679648605165434</v>
      </c>
      <c r="AK2034" s="5">
        <f t="shared" si="631"/>
        <v>0.4562131512498635</v>
      </c>
      <c r="AL2034" s="46">
        <f t="shared" si="632"/>
        <v>0.24201802154455351</v>
      </c>
      <c r="AM2034" s="3">
        <f t="shared" si="633"/>
        <v>0.23583245453424423</v>
      </c>
      <c r="AN2034" s="3">
        <f t="shared" si="634"/>
        <v>0.10929809154181119</v>
      </c>
      <c r="AO2034" s="3">
        <f t="shared" si="635"/>
        <v>0</v>
      </c>
      <c r="AP2034" s="3">
        <f t="shared" si="636"/>
        <v>2.108513760271254E-2</v>
      </c>
      <c r="AQ2034" s="3">
        <f t="shared" si="637"/>
        <v>2.366489803563222E-2</v>
      </c>
      <c r="AR2034" s="3">
        <f t="shared" si="638"/>
        <v>2.4725395560896136E-2</v>
      </c>
      <c r="AS2034" s="3" cm="1">
        <f t="array" ref="AS2034">SUM(AO2034:AR2034*AC2034:AF2034)</f>
        <v>4.0115113974441695E-2</v>
      </c>
      <c r="AT2034" s="50">
        <f t="shared" si="639"/>
        <v>5.5616946611646373E-2</v>
      </c>
      <c r="AU2034" s="50">
        <f t="shared" si="640"/>
        <v>0.23583245453424423</v>
      </c>
      <c r="AV2034" s="67"/>
      <c r="AW2034" s="67"/>
    </row>
    <row r="2035" spans="1:49" ht="15" customHeight="1" x14ac:dyDescent="0.25">
      <c r="A2035" s="11">
        <f t="shared" si="629"/>
        <v>2032</v>
      </c>
      <c r="B2035" s="29">
        <v>33079</v>
      </c>
      <c r="C2035" s="25">
        <v>22</v>
      </c>
      <c r="D2035" s="12">
        <v>31.8</v>
      </c>
      <c r="E2035" s="25">
        <v>25.4</v>
      </c>
      <c r="F2035" s="35">
        <v>90</v>
      </c>
      <c r="G2035" s="25">
        <v>27</v>
      </c>
      <c r="H2035" s="13">
        <v>0</v>
      </c>
      <c r="I2035" s="25">
        <v>1</v>
      </c>
      <c r="J2035" s="12">
        <v>90</v>
      </c>
      <c r="K2035" s="12">
        <v>1</v>
      </c>
      <c r="L2035" s="25" t="s">
        <v>12</v>
      </c>
      <c r="M2035" s="10"/>
      <c r="N2035" s="15"/>
      <c r="O2035" s="15"/>
      <c r="P2035" s="4"/>
      <c r="Q2035" s="55"/>
      <c r="R2035" s="40">
        <f t="shared" si="630"/>
        <v>3.1958762886597936E-2</v>
      </c>
      <c r="S2035" s="42" t="str" cm="1">
        <f t="array" ref="S2035">SETVECTOR(R2035:R2036)</f>
        <v>0.0319587628865979,0.00618556701030928</v>
      </c>
      <c r="T2035" s="42">
        <f t="shared" si="641"/>
        <v>3.092783505154639E-3</v>
      </c>
      <c r="U2035" s="5">
        <f t="shared" si="642"/>
        <v>0</v>
      </c>
      <c r="V2035" s="5">
        <f t="shared" si="643"/>
        <v>3.2620157199971196E-2</v>
      </c>
      <c r="W2035" s="5">
        <f t="shared" si="644"/>
        <v>0.82218453165142813</v>
      </c>
      <c r="X2035" s="5">
        <f t="shared" si="645"/>
        <v>-5.5144134457661698E-3</v>
      </c>
      <c r="Y2035" s="46" t="str" cm="1">
        <f t="array" ref="Y2035:AB2035">SETMATRIX(GETMATRIX(Y2034:AB2034)-$O$9*TRANSPOSE(AO2034:AR2034)*GETVECTOR(S2034))</f>
        <v>0.5774,0.5774</v>
      </c>
      <c r="Z2035" s="46" t="str">
        <v>0.478105302315303,0.405740557225359</v>
      </c>
      <c r="AA2035" s="46" t="str">
        <v>0.427427729432985,0.392831557337158</v>
      </c>
      <c r="AB2035" s="46" t="str">
        <v>0.471431818506391,0.376766586326927</v>
      </c>
      <c r="AC2035" s="39" t="str" cm="1">
        <f t="array" ref="AC2035:AF2035">SETMATRIX(GETMATRIX(AC2034:AF2034)-$O$9*TRANSPOSE($AO$4:$AR$4)*$AL$4)</f>
        <v>0.5774</v>
      </c>
      <c r="AD2035" s="39" t="str">
        <v>0.5774</v>
      </c>
      <c r="AE2035" s="39" t="str">
        <v>0.5774</v>
      </c>
      <c r="AF2035" s="39" t="str">
        <v>0.5774</v>
      </c>
      <c r="AG2035" s="5" cm="1">
        <f t="array" ref="AG2035">SIGMOID(SUM(GETVECTOR(_xlfn.CONCAT(Y2035,",",AC2035))*GETVECTOR(_xlfn.CONCAT($S2035,",",$AL$4)))+U2035)</f>
        <v>0.50550591145503687</v>
      </c>
      <c r="AH2035" s="5" cm="1">
        <f t="array" ref="AH2035">SIGMOID(SUM(GETVECTOR(_xlfn.CONCAT(Z2035,",",AD2035))*GETVECTOR(_xlfn.CONCAT($S2035,",",$AL$4)))+V2035)</f>
        <v>0.51259971864331833</v>
      </c>
      <c r="AI2035" s="5" cm="1">
        <f t="array" ref="AI2035">TANH(SUM(GETVECTOR(_xlfn.CONCAT(AA2035,",",AE2035))*GETVECTOR(_xlfn.CONCAT($S2035,",",$AL$4)))+W2035)</f>
        <v>0.68489403063904752</v>
      </c>
      <c r="AJ2035" s="5" cm="1">
        <f t="array" ref="AJ2035">SIGMOID(SUM(GETVECTOR(_xlfn.CONCAT(AB2035,",",AF2035))*GETVECTOR(_xlfn.CONCAT($S2035,",",$AL$4)))+X2035)</f>
        <v>0.50297058485436785</v>
      </c>
      <c r="AK2035" s="5">
        <f t="shared" si="631"/>
        <v>0.35107648740606401</v>
      </c>
      <c r="AL2035" s="46">
        <f t="shared" si="632"/>
        <v>0.16966700847160926</v>
      </c>
      <c r="AM2035" s="3">
        <f t="shared" si="633"/>
        <v>0.16657422496645463</v>
      </c>
      <c r="AN2035" s="3">
        <f t="shared" si="634"/>
        <v>7.4248267456200875E-2</v>
      </c>
      <c r="AO2035" s="3">
        <f t="shared" si="635"/>
        <v>0</v>
      </c>
      <c r="AP2035" s="3">
        <f t="shared" si="636"/>
        <v>1.2704975857553915E-2</v>
      </c>
      <c r="AQ2035" s="3">
        <f t="shared" si="637"/>
        <v>2.0206630952020257E-2</v>
      </c>
      <c r="AR2035" s="3">
        <f t="shared" si="638"/>
        <v>1.4047120103223024E-2</v>
      </c>
      <c r="AS2035" s="3" cm="1">
        <f t="array" ref="AS2035">SUM(AO2035:AR2035*AC2035:AF2035)</f>
        <v>2.7113968919449102E-2</v>
      </c>
      <c r="AT2035" s="50">
        <f t="shared" si="639"/>
        <v>2.7746972423175038E-2</v>
      </c>
      <c r="AU2035" s="50">
        <f t="shared" si="640"/>
        <v>0.16657422496645463</v>
      </c>
      <c r="AV2035" s="67"/>
      <c r="AW2035" s="67"/>
    </row>
    <row r="2036" spans="1:49" ht="15" customHeight="1" x14ac:dyDescent="0.25">
      <c r="A2036" s="11">
        <f t="shared" si="629"/>
        <v>2033</v>
      </c>
      <c r="B2036" s="29">
        <v>33080</v>
      </c>
      <c r="C2036" s="25">
        <v>21</v>
      </c>
      <c r="D2036" s="12">
        <v>28.8</v>
      </c>
      <c r="E2036" s="25">
        <v>24.2</v>
      </c>
      <c r="F2036" s="35">
        <v>91</v>
      </c>
      <c r="G2036" s="25">
        <v>0</v>
      </c>
      <c r="H2036" s="13">
        <v>0</v>
      </c>
      <c r="I2036" s="25">
        <v>3</v>
      </c>
      <c r="J2036" s="12">
        <v>270</v>
      </c>
      <c r="K2036" s="12">
        <v>0</v>
      </c>
      <c r="L2036" s="25" t="s">
        <v>15</v>
      </c>
      <c r="M2036" s="10"/>
      <c r="N2036" s="15"/>
      <c r="O2036" s="15"/>
      <c r="P2036" s="4"/>
      <c r="Q2036" s="55"/>
      <c r="R2036" s="40">
        <f t="shared" si="630"/>
        <v>6.1855670103092781E-3</v>
      </c>
      <c r="S2036" s="42" t="str" cm="1">
        <f t="array" ref="S2036">SETVECTOR(R2036:R2037)</f>
        <v>0.00618556701030928,0.00309278350515464</v>
      </c>
      <c r="T2036" s="42">
        <f t="shared" si="641"/>
        <v>2.5773195876288658E-2</v>
      </c>
      <c r="U2036" s="5">
        <f t="shared" si="642"/>
        <v>0</v>
      </c>
      <c r="V2036" s="5">
        <f t="shared" si="643"/>
        <v>3.1349659614215805E-2</v>
      </c>
      <c r="W2036" s="5">
        <f t="shared" si="644"/>
        <v>0.82016386855622614</v>
      </c>
      <c r="X2036" s="5">
        <f t="shared" si="645"/>
        <v>-6.9191254560884725E-3</v>
      </c>
      <c r="Y2036" s="46" t="str" cm="1">
        <f t="array" ref="Y2036:AB2036">SETMATRIX(GETMATRIX(Y2035:AB2035)-$O$9*TRANSPOSE(AO2035:AR2035)*GETVECTOR(S2035))</f>
        <v>0.5774,0.5774</v>
      </c>
      <c r="Z2036" s="46" t="str">
        <v>0.478064698784212,0.405732698477406</v>
      </c>
      <c r="AA2036" s="46" t="str">
        <v>0.427363151540252,0.392819058390177</v>
      </c>
      <c r="AB2036" s="46" t="str">
        <v>0.471386925648329,0.376757897386657</v>
      </c>
      <c r="AC2036" s="39" t="str" cm="1">
        <f t="array" ref="AC2036:AF2036">SETMATRIX(GETMATRIX(AC2035:AF2035)-$O$9*TRANSPOSE($AO$4:$AR$4)*$AL$4)</f>
        <v>0.5774</v>
      </c>
      <c r="AD2036" s="39" t="str">
        <v>0.5774</v>
      </c>
      <c r="AE2036" s="39" t="str">
        <v>0.5774</v>
      </c>
      <c r="AF2036" s="39" t="str">
        <v>0.5774</v>
      </c>
      <c r="AG2036" s="5" cm="1">
        <f t="array" ref="AG2036">SIGMOID(SUM(GETVECTOR(_xlfn.CONCAT(Y2036,",",AC2036))*GETVECTOR(_xlfn.CONCAT($S2036,",",$AL$4)))+U2036)</f>
        <v>0.50133932669358827</v>
      </c>
      <c r="AH2036" s="5" cm="1">
        <f t="array" ref="AH2036">SIGMOID(SUM(GETVECTOR(_xlfn.CONCAT(Z2036,",",AD2036))*GETVECTOR(_xlfn.CONCAT($S2036,",",$AL$4)))+V2036)</f>
        <v>0.50888946425814319</v>
      </c>
      <c r="AI2036" s="5" cm="1">
        <f t="array" ref="AI2036">TANH(SUM(GETVECTOR(_xlfn.CONCAT(AA2036,",",AE2036))*GETVECTOR(_xlfn.CONCAT($S2036,",",$AL$4)))+W2036)</f>
        <v>0.67725317106627958</v>
      </c>
      <c r="AJ2036" s="5" cm="1">
        <f t="array" ref="AJ2036">SIGMOID(SUM(GETVECTOR(_xlfn.CONCAT(AB2036,",",AF2036))*GETVECTOR(_xlfn.CONCAT($S2036,",",$AL$4)))+X2036)</f>
        <v>0.49929047561894863</v>
      </c>
      <c r="AK2036" s="5">
        <f t="shared" si="631"/>
        <v>0.34464700339104759</v>
      </c>
      <c r="AL2036" s="46">
        <f t="shared" si="632"/>
        <v>0.16557456437575879</v>
      </c>
      <c r="AM2036" s="3">
        <f t="shared" si="633"/>
        <v>0.13980136849947014</v>
      </c>
      <c r="AN2036" s="3">
        <f t="shared" si="634"/>
        <v>6.2125307647496492E-2</v>
      </c>
      <c r="AO2036" s="3">
        <f t="shared" si="635"/>
        <v>0</v>
      </c>
      <c r="AP2036" s="3">
        <f t="shared" si="636"/>
        <v>1.0515315561742105E-2</v>
      </c>
      <c r="AQ2036" s="3">
        <f t="shared" si="637"/>
        <v>1.7114042948508865E-2</v>
      </c>
      <c r="AR2036" s="3">
        <f t="shared" si="638"/>
        <v>1.1590199095792413E-2</v>
      </c>
      <c r="AS2036" s="3" cm="1">
        <f t="array" ref="AS2036">SUM(AO2036:AR2036*AC2036:AF2036)</f>
        <v>2.2645372561729452E-2</v>
      </c>
      <c r="AT2036" s="50">
        <f t="shared" si="639"/>
        <v>1.9544422634324644E-2</v>
      </c>
      <c r="AU2036" s="50">
        <f t="shared" si="640"/>
        <v>0.13980136849947014</v>
      </c>
      <c r="AV2036" s="67"/>
      <c r="AW2036" s="67"/>
    </row>
    <row r="2037" spans="1:49" ht="15" customHeight="1" x14ac:dyDescent="0.25">
      <c r="A2037" s="11">
        <f t="shared" si="629"/>
        <v>2034</v>
      </c>
      <c r="B2037" s="29">
        <v>33081</v>
      </c>
      <c r="C2037" s="25">
        <v>22</v>
      </c>
      <c r="D2037" s="12">
        <v>30.3</v>
      </c>
      <c r="E2037" s="25">
        <v>25.1</v>
      </c>
      <c r="F2037" s="35">
        <v>96</v>
      </c>
      <c r="G2037" s="25">
        <v>10</v>
      </c>
      <c r="H2037" s="13">
        <v>0</v>
      </c>
      <c r="I2037" s="25">
        <v>0</v>
      </c>
      <c r="J2037" s="12">
        <v>0</v>
      </c>
      <c r="K2037" s="12">
        <v>0</v>
      </c>
      <c r="L2037" s="25" t="s">
        <v>11</v>
      </c>
      <c r="M2037" s="10"/>
      <c r="N2037" s="15"/>
      <c r="O2037" s="15"/>
      <c r="P2037" s="4"/>
      <c r="Q2037" s="55"/>
      <c r="R2037" s="40">
        <f t="shared" si="630"/>
        <v>3.092783505154639E-3</v>
      </c>
      <c r="S2037" s="42" t="str" cm="1">
        <f t="array" ref="S2037">SETVECTOR(R2037:R2038)</f>
        <v>0.00309278350515464,0.0257731958762887</v>
      </c>
      <c r="T2037" s="42">
        <f t="shared" si="641"/>
        <v>0.12989690721649483</v>
      </c>
      <c r="U2037" s="5">
        <f t="shared" si="642"/>
        <v>0</v>
      </c>
      <c r="V2037" s="5">
        <f t="shared" si="643"/>
        <v>3.0298128058041593E-2</v>
      </c>
      <c r="W2037" s="5">
        <f t="shared" si="644"/>
        <v>0.8184524642613753</v>
      </c>
      <c r="X2037" s="5">
        <f t="shared" si="645"/>
        <v>-8.0781453656677132E-3</v>
      </c>
      <c r="Y2037" s="46" t="str" cm="1">
        <f t="array" ref="Y2037:AB2037">SETMATRIX(GETMATRIX(Y2036:AB2036)-$O$9*TRANSPOSE(AO2036:AR2036)*GETVECTOR(S2036))</f>
        <v>0.5774,0.5774</v>
      </c>
      <c r="Z2037" s="46" t="str">
        <v>0.478058194465308,0.405729446317954</v>
      </c>
      <c r="AA2037" s="46" t="str">
        <v>0.427352565534304,0.392813765387203</v>
      </c>
      <c r="AB2037" s="46" t="str">
        <v>0.471379756453012,0.376754312788999</v>
      </c>
      <c r="AC2037" s="39" t="str" cm="1">
        <f t="array" ref="AC2037:AF2037">SETMATRIX(GETMATRIX(AC2036:AF2036)-$O$9*TRANSPOSE($AO$4:$AR$4)*$AL$4)</f>
        <v>0.5774</v>
      </c>
      <c r="AD2037" s="39" t="str">
        <v>0.5774</v>
      </c>
      <c r="AE2037" s="39" t="str">
        <v>0.5774</v>
      </c>
      <c r="AF2037" s="39" t="str">
        <v>0.5774</v>
      </c>
      <c r="AG2037" s="5" cm="1">
        <f t="array" ref="AG2037">SIGMOID(SUM(GETVECTOR(_xlfn.CONCAT(Y2037,",",AC2037))*GETVECTOR(_xlfn.CONCAT($S2037,",",$AL$4)))+U2037)</f>
        <v>0.50416670766622762</v>
      </c>
      <c r="AH2037" s="5" cm="1">
        <f t="array" ref="AH2037">SIGMOID(SUM(GETVECTOR(_xlfn.CONCAT(Z2037,",",AD2037))*GETVECTOR(_xlfn.CONCAT($S2037,",",$AL$4)))+V2037)</f>
        <v>0.51055683164391019</v>
      </c>
      <c r="AI2037" s="5" cm="1">
        <f t="array" ref="AI2037">TANH(SUM(GETVECTOR(_xlfn.CONCAT(AA2037,",",AE2037))*GETVECTOR(_xlfn.CONCAT($S2037,",",$AL$4)))+W2037)</f>
        <v>0.68042136170060608</v>
      </c>
      <c r="AJ2037" s="5" cm="1">
        <f t="array" ref="AJ2037">SIGMOID(SUM(GETVECTOR(_xlfn.CONCAT(AB2037,",",AF2037))*GETVECTOR(_xlfn.CONCAT($S2037,",",$AL$4)))+X2037)</f>
        <v>0.50077247260303093</v>
      </c>
      <c r="AK2037" s="5">
        <f t="shared" si="631"/>
        <v>0.34739377461269644</v>
      </c>
      <c r="AL2037" s="46">
        <f t="shared" si="632"/>
        <v>0.16728914720959684</v>
      </c>
      <c r="AM2037" s="3">
        <f t="shared" si="633"/>
        <v>3.7392239993102011E-2</v>
      </c>
      <c r="AN2037" s="3">
        <f t="shared" si="634"/>
        <v>1.6635339956202633E-2</v>
      </c>
      <c r="AO2037" s="3">
        <f t="shared" si="635"/>
        <v>0</v>
      </c>
      <c r="AP2037" s="3">
        <f t="shared" si="636"/>
        <v>2.8284986966725183E-3</v>
      </c>
      <c r="AQ2037" s="3">
        <f t="shared" si="637"/>
        <v>4.561122199626959E-3</v>
      </c>
      <c r="AR2037" s="3">
        <f t="shared" si="638"/>
        <v>3.1228259101638133E-3</v>
      </c>
      <c r="AS2037" s="3" cm="1">
        <f t="array" ref="AS2037">SUM(AO2037:AR2037*AC2037:AF2037)</f>
        <v>6.0698867860519042E-3</v>
      </c>
      <c r="AT2037" s="50">
        <f t="shared" si="639"/>
        <v>1.3981796117017375E-3</v>
      </c>
      <c r="AU2037" s="50">
        <f t="shared" si="640"/>
        <v>3.7392239993102011E-2</v>
      </c>
      <c r="AV2037" s="67"/>
      <c r="AW2037" s="67"/>
    </row>
    <row r="2038" spans="1:49" ht="15" customHeight="1" x14ac:dyDescent="0.25">
      <c r="A2038" s="11">
        <f t="shared" si="629"/>
        <v>2035</v>
      </c>
      <c r="B2038" s="29">
        <v>33082</v>
      </c>
      <c r="C2038" s="25">
        <v>22</v>
      </c>
      <c r="D2038" s="12">
        <v>28</v>
      </c>
      <c r="E2038" s="25">
        <v>24.6</v>
      </c>
      <c r="F2038" s="35">
        <v>94</v>
      </c>
      <c r="G2038" s="25">
        <v>41</v>
      </c>
      <c r="H2038" s="13">
        <v>0</v>
      </c>
      <c r="I2038" s="25">
        <v>0</v>
      </c>
      <c r="J2038" s="12">
        <v>225</v>
      </c>
      <c r="K2038" s="12">
        <v>0</v>
      </c>
      <c r="L2038" s="25" t="s">
        <v>13</v>
      </c>
      <c r="M2038" s="10"/>
      <c r="N2038" s="15"/>
      <c r="O2038" s="15"/>
      <c r="P2038" s="4"/>
      <c r="Q2038" s="55"/>
      <c r="R2038" s="40">
        <f t="shared" si="630"/>
        <v>2.5773195876288658E-2</v>
      </c>
      <c r="S2038" s="42" t="str" cm="1">
        <f t="array" ref="S2038">SETVECTOR(R2038:R2039)</f>
        <v>0.0257731958762887,0.129896907216495</v>
      </c>
      <c r="T2038" s="42">
        <f t="shared" si="641"/>
        <v>0.85567010309278346</v>
      </c>
      <c r="U2038" s="5">
        <f t="shared" si="642"/>
        <v>0</v>
      </c>
      <c r="V2038" s="5">
        <f t="shared" si="643"/>
        <v>3.001527818837434E-2</v>
      </c>
      <c r="W2038" s="5">
        <f t="shared" si="644"/>
        <v>0.81799635204141263</v>
      </c>
      <c r="X2038" s="5">
        <f t="shared" si="645"/>
        <v>-8.3904279566840954E-3</v>
      </c>
      <c r="Y2038" s="46" t="str" cm="1">
        <f t="array" ref="Y2038:AB2038">SETMATRIX(GETMATRIX(Y2037:AB2037)-$O$9*TRANSPOSE(AO2037:AR2037)*GETVECTOR(S2037))</f>
        <v>0.5774,0.5774</v>
      </c>
      <c r="Z2038" s="46" t="str">
        <v>0.478057319671897,0.405722156372859</v>
      </c>
      <c r="AA2038" s="46" t="str">
        <v>0.427351154877954,0.392802009917616</v>
      </c>
      <c r="AB2038" s="46" t="str">
        <v>0.471378790630566,0.376746264268612</v>
      </c>
      <c r="AC2038" s="39" t="str" cm="1">
        <f t="array" ref="AC2038:AF2038">SETMATRIX(GETMATRIX(AC2037:AF2037)-$O$9*TRANSPOSE($AO$4:$AR$4)*$AL$4)</f>
        <v>0.5774</v>
      </c>
      <c r="AD2038" s="39" t="str">
        <v>0.5774</v>
      </c>
      <c r="AE2038" s="39" t="str">
        <v>0.5774</v>
      </c>
      <c r="AF2038" s="39" t="str">
        <v>0.5774</v>
      </c>
      <c r="AG2038" s="5" cm="1">
        <f t="array" ref="AG2038">SIGMOID(SUM(GETVECTOR(_xlfn.CONCAT(Y2038,",",AC2038))*GETVECTOR(_xlfn.CONCAT($S2038,",",$AL$4)))+U2038)</f>
        <v>0.52245586278519085</v>
      </c>
      <c r="AH2038" s="5" cm="1">
        <f t="array" ref="AH2038">SIGMOID(SUM(GETVECTOR(_xlfn.CONCAT(Z2038,",",AD2038))*GETVECTOR(_xlfn.CONCAT($S2038,",",$AL$4)))+V2038)</f>
        <v>0.52374173159998505</v>
      </c>
      <c r="AI2038" s="5" cm="1">
        <f t="array" ref="AI2038">TANH(SUM(GETVECTOR(_xlfn.CONCAT(AA2038,",",AE2038))*GETVECTOR(_xlfn.CONCAT($S2038,",",$AL$4)))+W2038)</f>
        <v>0.70643651498415205</v>
      </c>
      <c r="AJ2038" s="5" cm="1">
        <f t="array" ref="AJ2038">SIGMOID(SUM(GETVECTOR(_xlfn.CONCAT(AB2038,",",AF2038))*GETVECTOR(_xlfn.CONCAT($S2038,",",$AL$4)))+X2038)</f>
        <v>0.5131711233088575</v>
      </c>
      <c r="AK2038" s="5">
        <f t="shared" si="631"/>
        <v>0.36999028362325859</v>
      </c>
      <c r="AL2038" s="46">
        <f t="shared" si="632"/>
        <v>0.18165396337177145</v>
      </c>
      <c r="AM2038" s="3">
        <f t="shared" si="633"/>
        <v>-0.67401613972101204</v>
      </c>
      <c r="AN2038" s="3">
        <f t="shared" si="634"/>
        <v>-0.30254472791580173</v>
      </c>
      <c r="AO2038" s="3">
        <f t="shared" si="635"/>
        <v>0</v>
      </c>
      <c r="AP2038" s="3">
        <f t="shared" si="636"/>
        <v>-5.3311688418202212E-2</v>
      </c>
      <c r="AQ2038" s="3">
        <f t="shared" si="637"/>
        <v>-7.9377778363289284E-2</v>
      </c>
      <c r="AR2038" s="3">
        <f t="shared" si="638"/>
        <v>-5.960620949249941E-2</v>
      </c>
      <c r="AS2038" s="3" cm="1">
        <f t="array" ref="AS2038">SUM(AO2038:AR2038*AC2038:AF2038)</f>
        <v>-0.11103152348060236</v>
      </c>
      <c r="AT2038" s="50">
        <f t="shared" si="639"/>
        <v>0.45429775660441485</v>
      </c>
      <c r="AU2038" s="50">
        <f t="shared" si="640"/>
        <v>0.67401613972101204</v>
      </c>
      <c r="AV2038" s="67"/>
      <c r="AW2038" s="67"/>
    </row>
    <row r="2039" spans="1:49" ht="15" customHeight="1" x14ac:dyDescent="0.25">
      <c r="A2039" s="11">
        <f t="shared" si="629"/>
        <v>2036</v>
      </c>
      <c r="B2039" s="29">
        <v>33083</v>
      </c>
      <c r="C2039" s="25">
        <v>19</v>
      </c>
      <c r="D2039" s="12">
        <v>27.8</v>
      </c>
      <c r="E2039" s="25">
        <v>24.5</v>
      </c>
      <c r="F2039" s="35">
        <v>97</v>
      </c>
      <c r="G2039" s="25">
        <v>16</v>
      </c>
      <c r="H2039" s="13">
        <v>0</v>
      </c>
      <c r="I2039" s="25">
        <v>1</v>
      </c>
      <c r="J2039" s="12">
        <v>360</v>
      </c>
      <c r="K2039" s="12">
        <v>0</v>
      </c>
      <c r="L2039" s="25" t="s">
        <v>11</v>
      </c>
      <c r="M2039" s="10"/>
      <c r="N2039" s="15"/>
      <c r="O2039" s="15"/>
      <c r="P2039" s="4"/>
      <c r="Q2039" s="55"/>
      <c r="R2039" s="40">
        <f t="shared" si="630"/>
        <v>0.12989690721649483</v>
      </c>
      <c r="S2039" s="42" t="str" cm="1">
        <f t="array" ref="S2039">SETVECTOR(R2039:R2040)</f>
        <v>0.129896907216495,0.855670103092783</v>
      </c>
      <c r="T2039" s="42">
        <f t="shared" si="641"/>
        <v>1.0309278350515464E-2</v>
      </c>
      <c r="U2039" s="5">
        <f t="shared" si="642"/>
        <v>0</v>
      </c>
      <c r="V2039" s="5">
        <f t="shared" si="643"/>
        <v>3.5346447030194558E-2</v>
      </c>
      <c r="W2039" s="5">
        <f t="shared" si="644"/>
        <v>0.82593412987774151</v>
      </c>
      <c r="X2039" s="5">
        <f t="shared" si="645"/>
        <v>-2.429807007434154E-3</v>
      </c>
      <c r="Y2039" s="46" t="str" cm="1">
        <f t="array" ref="Y2039:AB2039">SETMATRIX(GETMATRIX(Y2038:AB2038)-$O$9*TRANSPOSE(AO2038:AR2038)*GETVECTOR(S2038))</f>
        <v>0.5774,0.5774</v>
      </c>
      <c r="Z2039" s="46" t="str">
        <v>0.478194720930707,0.40641465871726</v>
      </c>
      <c r="AA2039" s="46" t="str">
        <v>0.427555736780952,0.393833102708727</v>
      </c>
      <c r="AB2039" s="46" t="str">
        <v>0.471532414881835,0.377520530495009</v>
      </c>
      <c r="AC2039" s="39" t="str" cm="1">
        <f t="array" ref="AC2039:AF2039">SETMATRIX(GETMATRIX(AC2038:AF2038)-$O$9*TRANSPOSE($AO$4:$AR$4)*$AL$4)</f>
        <v>0.5774</v>
      </c>
      <c r="AD2039" s="39" t="str">
        <v>0.5774</v>
      </c>
      <c r="AE2039" s="39" t="str">
        <v>0.5774</v>
      </c>
      <c r="AF2039" s="39" t="str">
        <v>0.5774</v>
      </c>
      <c r="AG2039" s="5" cm="1">
        <f t="array" ref="AG2039">SIGMOID(SUM(GETVECTOR(_xlfn.CONCAT(Y2039,",",AC2039))*GETVECTOR(_xlfn.CONCAT($S2039,",",$AL$4)))+U2039)</f>
        <v>0.63854772202164378</v>
      </c>
      <c r="AH2039" s="5" cm="1">
        <f t="array" ref="AH2039">SIGMOID(SUM(GETVECTOR(_xlfn.CONCAT(Z2039,",",AD2039))*GETVECTOR(_xlfn.CONCAT($S2039,",",$AL$4)))+V2039)</f>
        <v>0.60950198871429895</v>
      </c>
      <c r="AI2039" s="5" cm="1">
        <f t="array" ref="AI2039">TANH(SUM(GETVECTOR(_xlfn.CONCAT(AA2039,",",AE2039))*GETVECTOR(_xlfn.CONCAT($S2039,",",$AL$4)))+W2039)</f>
        <v>0.83920035518514924</v>
      </c>
      <c r="AJ2039" s="5" cm="1">
        <f t="array" ref="AJ2039">SIGMOID(SUM(GETVECTOR(_xlfn.CONCAT(AB2039,",",AF2039))*GETVECTOR(_xlfn.CONCAT($S2039,",",$AL$4)))+X2039)</f>
        <v>0.5943201454408934</v>
      </c>
      <c r="AK2039" s="5">
        <f t="shared" si="631"/>
        <v>0.51149428541509445</v>
      </c>
      <c r="AL2039" s="46">
        <f t="shared" si="632"/>
        <v>0.27998936482620373</v>
      </c>
      <c r="AM2039" s="3">
        <f t="shared" si="633"/>
        <v>0.26968008647568825</v>
      </c>
      <c r="AN2039" s="3">
        <f t="shared" si="634"/>
        <v>0.1247040449518948</v>
      </c>
      <c r="AO2039" s="3">
        <f t="shared" si="635"/>
        <v>0</v>
      </c>
      <c r="AP2039" s="3">
        <f t="shared" si="636"/>
        <v>2.4908074333036916E-2</v>
      </c>
      <c r="AQ2039" s="3">
        <f t="shared" si="637"/>
        <v>2.2478627725082318E-2</v>
      </c>
      <c r="AR2039" s="3">
        <f t="shared" si="638"/>
        <v>3.0631894384308706E-2</v>
      </c>
      <c r="AS2039" s="3" cm="1">
        <f t="array" ref="AS2039">SUM(AO2039:AR2039*AC2039:AF2039)</f>
        <v>4.5047937585857893E-2</v>
      </c>
      <c r="AT2039" s="50">
        <f t="shared" si="639"/>
        <v>7.2727349041534689E-2</v>
      </c>
      <c r="AU2039" s="50">
        <f t="shared" si="640"/>
        <v>0.26968008647568825</v>
      </c>
      <c r="AV2039" s="67"/>
      <c r="AW2039" s="67"/>
    </row>
    <row r="2040" spans="1:49" ht="15" customHeight="1" x14ac:dyDescent="0.25">
      <c r="A2040" s="11">
        <f t="shared" si="629"/>
        <v>2037</v>
      </c>
      <c r="B2040" s="29">
        <v>33084</v>
      </c>
      <c r="C2040" s="25">
        <v>22</v>
      </c>
      <c r="D2040" s="12">
        <v>27.2</v>
      </c>
      <c r="E2040" s="25">
        <v>23.4</v>
      </c>
      <c r="F2040" s="35">
        <v>97</v>
      </c>
      <c r="G2040" s="25">
        <v>27</v>
      </c>
      <c r="H2040" s="13">
        <v>0</v>
      </c>
      <c r="I2040" s="25">
        <v>4</v>
      </c>
      <c r="J2040" s="12">
        <v>270</v>
      </c>
      <c r="K2040" s="12">
        <v>0</v>
      </c>
      <c r="L2040" s="25" t="s">
        <v>15</v>
      </c>
      <c r="M2040" s="10"/>
      <c r="N2040" s="15"/>
      <c r="O2040" s="15"/>
      <c r="P2040" s="4"/>
      <c r="Q2040" s="55"/>
      <c r="R2040" s="40">
        <f t="shared" si="630"/>
        <v>0.85567010309278346</v>
      </c>
      <c r="S2040" s="42" t="str" cm="1">
        <f t="array" ref="S2040">SETVECTOR(R2040:R2041)</f>
        <v>0.855670103092783,0.0103092783505155</v>
      </c>
      <c r="T2040" s="42">
        <f t="shared" si="641"/>
        <v>0.30927835051546393</v>
      </c>
      <c r="U2040" s="5">
        <f t="shared" si="642"/>
        <v>0</v>
      </c>
      <c r="V2040" s="5">
        <f t="shared" si="643"/>
        <v>3.2855639596890869E-2</v>
      </c>
      <c r="W2040" s="5">
        <f t="shared" si="644"/>
        <v>0.82368626710523329</v>
      </c>
      <c r="X2040" s="5">
        <f t="shared" si="645"/>
        <v>-5.4929964458650246E-3</v>
      </c>
      <c r="Y2040" s="46" t="str" cm="1">
        <f t="array" ref="Y2040:AB2040">SETMATRIX(GETMATRIX(Y2039:AB2039)-$O$9*TRANSPOSE(AO2039:AR2039)*GETVECTOR(S2039))</f>
        <v>0.5774,0.5774</v>
      </c>
      <c r="Z2040" s="46" t="str">
        <v>0.477871172748649,0.404283349264021</v>
      </c>
      <c r="AA2040" s="46" t="str">
        <v>0.427263746358956,0.391909673738436</v>
      </c>
      <c r="AB2040" s="46" t="str">
        <v>0.471134516047565,0.374899450872434</v>
      </c>
      <c r="AC2040" s="39" t="str" cm="1">
        <f t="array" ref="AC2040:AF2040">SETMATRIX(GETMATRIX(AC2039:AF2039)-$O$9*TRANSPOSE($AO$4:$AR$4)*$AL$4)</f>
        <v>0.5774</v>
      </c>
      <c r="AD2040" s="39" t="str">
        <v>0.5774</v>
      </c>
      <c r="AE2040" s="39" t="str">
        <v>0.5774</v>
      </c>
      <c r="AF2040" s="39" t="str">
        <v>0.5774</v>
      </c>
      <c r="AG2040" s="5" cm="1">
        <f t="array" ref="AG2040">SIGMOID(SUM(GETVECTOR(_xlfn.CONCAT(Y2040,",",AC2040))*GETVECTOR(_xlfn.CONCAT($S2040,",",$AL$4)))+U2040)</f>
        <v>0.62246320754391637</v>
      </c>
      <c r="AH2040" s="5" cm="1">
        <f t="array" ref="AH2040">SIGMOID(SUM(GETVECTOR(_xlfn.CONCAT(Z2040,",",AD2040))*GETVECTOR(_xlfn.CONCAT($S2040,",",$AL$4)))+V2040)</f>
        <v>0.60966959374160679</v>
      </c>
      <c r="AI2040" s="5" cm="1">
        <f t="array" ref="AI2040">TANH(SUM(GETVECTOR(_xlfn.CONCAT(AA2040,",",AE2040))*GETVECTOR(_xlfn.CONCAT($S2040,",",$AL$4)))+W2040)</f>
        <v>0.83160673852956413</v>
      </c>
      <c r="AJ2040" s="5" cm="1">
        <f t="array" ref="AJ2040">SIGMOID(SUM(GETVECTOR(_xlfn.CONCAT(AB2040,",",AF2040))*GETVECTOR(_xlfn.CONCAT($S2040,",",$AL$4)))+X2040)</f>
        <v>0.59904983917675603</v>
      </c>
      <c r="AK2040" s="5">
        <f t="shared" si="631"/>
        <v>0.50700534243210194</v>
      </c>
      <c r="AL2040" s="46">
        <f t="shared" si="632"/>
        <v>0.28012087198368557</v>
      </c>
      <c r="AM2040" s="3">
        <f t="shared" si="633"/>
        <v>-2.9157478531778358E-2</v>
      </c>
      <c r="AN2040" s="3">
        <f t="shared" si="634"/>
        <v>-1.3647534052073845E-2</v>
      </c>
      <c r="AO2040" s="3">
        <f t="shared" si="635"/>
        <v>0</v>
      </c>
      <c r="AP2040" s="3">
        <f t="shared" si="636"/>
        <v>-2.7008415474520497E-3</v>
      </c>
      <c r="AQ2040" s="3">
        <f t="shared" si="637"/>
        <v>-2.5662895978214441E-3</v>
      </c>
      <c r="AR2040" s="3">
        <f t="shared" si="638"/>
        <v>-3.2748078754054194E-3</v>
      </c>
      <c r="AS2040" s="3" cm="1">
        <f t="array" ref="AS2040">SUM(AO2040:AR2040*AC2040:AF2040)</f>
        <v>-4.9321155905400049E-3</v>
      </c>
      <c r="AT2040" s="50">
        <f t="shared" si="639"/>
        <v>8.5015855433111579E-4</v>
      </c>
      <c r="AU2040" s="50">
        <f t="shared" si="640"/>
        <v>2.9157478531778358E-2</v>
      </c>
      <c r="AV2040" s="67"/>
      <c r="AW2040" s="67"/>
    </row>
    <row r="2041" spans="1:49" ht="15" customHeight="1" x14ac:dyDescent="0.25">
      <c r="A2041" s="11">
        <f t="shared" si="629"/>
        <v>2038</v>
      </c>
      <c r="B2041" s="29">
        <v>33085</v>
      </c>
      <c r="C2041" s="25">
        <v>22</v>
      </c>
      <c r="D2041" s="12">
        <v>28.5</v>
      </c>
      <c r="E2041" s="25">
        <v>24.7</v>
      </c>
      <c r="F2041" s="35">
        <v>93</v>
      </c>
      <c r="G2041" s="25">
        <v>43</v>
      </c>
      <c r="H2041" s="13">
        <v>0</v>
      </c>
      <c r="I2041" s="25">
        <v>0</v>
      </c>
      <c r="J2041" s="12">
        <v>270</v>
      </c>
      <c r="K2041" s="12">
        <v>1</v>
      </c>
      <c r="L2041" s="25" t="s">
        <v>15</v>
      </c>
      <c r="M2041" s="10"/>
      <c r="N2041" s="15"/>
      <c r="O2041" s="15"/>
      <c r="P2041" s="4"/>
      <c r="Q2041" s="55"/>
      <c r="R2041" s="40">
        <f t="shared" si="630"/>
        <v>1.0309278350515464E-2</v>
      </c>
      <c r="S2041" s="42" t="str" cm="1">
        <f t="array" ref="S2041">SETVECTOR(R2041:R2042)</f>
        <v>0.0103092783505155,0.309278350515464</v>
      </c>
      <c r="T2041" s="42">
        <f t="shared" si="641"/>
        <v>1.4432989690721649E-2</v>
      </c>
      <c r="U2041" s="5">
        <f t="shared" si="642"/>
        <v>0</v>
      </c>
      <c r="V2041" s="5">
        <f t="shared" si="643"/>
        <v>3.3125723751636076E-2</v>
      </c>
      <c r="W2041" s="5">
        <f t="shared" si="644"/>
        <v>0.82394289606501547</v>
      </c>
      <c r="X2041" s="5">
        <f t="shared" si="645"/>
        <v>-5.1655156583244825E-3</v>
      </c>
      <c r="Y2041" s="46" t="str" cm="1">
        <f t="array" ref="Y2041:AB2041">SETMATRIX(GETMATRIX(Y2040:AB2040)-$O$9*TRANSPOSE(AO2040:AR2040)*GETVECTOR(S2040))</f>
        <v>0.5774,0.5774</v>
      </c>
      <c r="Z2041" s="46" t="str">
        <v>0.478102275685184,0.40428613363675</v>
      </c>
      <c r="AA2041" s="46" t="str">
        <v>0.427483336087429,0.391912319397815</v>
      </c>
      <c r="AB2041" s="46" t="str">
        <v>0.471414731566801,0.374902826963027</v>
      </c>
      <c r="AC2041" s="39" t="str" cm="1">
        <f t="array" ref="AC2041:AF2041">SETMATRIX(GETMATRIX(AC2040:AF2040)-$O$9*TRANSPOSE($AO$4:$AR$4)*$AL$4)</f>
        <v>0.5774</v>
      </c>
      <c r="AD2041" s="39" t="str">
        <v>0.5774</v>
      </c>
      <c r="AE2041" s="39" t="str">
        <v>0.5774</v>
      </c>
      <c r="AF2041" s="39" t="str">
        <v>0.5774</v>
      </c>
      <c r="AG2041" s="5" cm="1">
        <f t="array" ref="AG2041">SIGMOID(SUM(GETVECTOR(_xlfn.CONCAT(Y2041,",",AC2041))*GETVECTOR(_xlfn.CONCAT($S2041,",",$AL$4)))+U2041)</f>
        <v>0.5460020126199282</v>
      </c>
      <c r="AH2041" s="5" cm="1">
        <f t="array" ref="AH2041">SIGMOID(SUM(GETVECTOR(_xlfn.CONCAT(Z2041,",",AD2041))*GETVECTOR(_xlfn.CONCAT($S2041,",",$AL$4)))+V2041)</f>
        <v>0.54068275415415623</v>
      </c>
      <c r="AI2041" s="5" cm="1">
        <f t="array" ref="AI2041">TANH(SUM(GETVECTOR(_xlfn.CONCAT(AA2041,",",AE2041))*GETVECTOR(_xlfn.CONCAT($S2041,",",$AL$4)))+W2041)</f>
        <v>0.73958376038385387</v>
      </c>
      <c r="AJ2041" s="5" cm="1">
        <f t="array" ref="AJ2041">SIGMOID(SUM(GETVECTOR(_xlfn.CONCAT(AB2041,",",AF2041))*GETVECTOR(_xlfn.CONCAT($S2041,",",$AL$4)))+X2041)</f>
        <v>0.5288787625335073</v>
      </c>
      <c r="AK2041" s="5">
        <f t="shared" si="631"/>
        <v>0.39988018449202967</v>
      </c>
      <c r="AL2041" s="46">
        <f t="shared" si="632"/>
        <v>0.20089271450142521</v>
      </c>
      <c r="AM2041" s="3">
        <f t="shared" si="633"/>
        <v>0.18645972481070355</v>
      </c>
      <c r="AN2041" s="3">
        <f t="shared" si="634"/>
        <v>8.4386148577676096E-2</v>
      </c>
      <c r="AO2041" s="3">
        <f t="shared" si="635"/>
        <v>0</v>
      </c>
      <c r="AP2041" s="3">
        <f t="shared" si="636"/>
        <v>1.5499361290205802E-2</v>
      </c>
      <c r="AQ2041" s="3">
        <f t="shared" si="637"/>
        <v>2.0669362950432257E-2</v>
      </c>
      <c r="AR2041" s="3">
        <f t="shared" si="638"/>
        <v>1.7647447885142255E-2</v>
      </c>
      <c r="AS2041" s="3" cm="1">
        <f t="array" ref="AS2041">SUM(AO2041:AR2041*AC2041:AF2041)</f>
        <v>3.1073457785425557E-2</v>
      </c>
      <c r="AT2041" s="50">
        <f t="shared" si="639"/>
        <v>3.4767228976483301E-2</v>
      </c>
      <c r="AU2041" s="50">
        <f t="shared" si="640"/>
        <v>0.18645972481070355</v>
      </c>
      <c r="AV2041" s="67"/>
      <c r="AW2041" s="67"/>
    </row>
    <row r="2042" spans="1:49" ht="15" customHeight="1" x14ac:dyDescent="0.25">
      <c r="A2042" s="11">
        <f t="shared" si="629"/>
        <v>2039</v>
      </c>
      <c r="B2042" s="29">
        <v>33086</v>
      </c>
      <c r="C2042" s="25">
        <v>22</v>
      </c>
      <c r="D2042" s="12">
        <v>29.5</v>
      </c>
      <c r="E2042" s="25">
        <v>25</v>
      </c>
      <c r="F2042" s="35">
        <v>88</v>
      </c>
      <c r="G2042" s="25">
        <v>3</v>
      </c>
      <c r="H2042" s="13">
        <v>0</v>
      </c>
      <c r="I2042" s="25">
        <v>5</v>
      </c>
      <c r="J2042" s="12">
        <v>270</v>
      </c>
      <c r="K2042" s="12">
        <v>2</v>
      </c>
      <c r="L2042" s="25" t="s">
        <v>15</v>
      </c>
      <c r="M2042" s="10"/>
      <c r="N2042" s="15"/>
      <c r="O2042" s="15"/>
      <c r="P2042" s="4"/>
      <c r="Q2042" s="55"/>
      <c r="R2042" s="40">
        <f t="shared" si="630"/>
        <v>0.30927835051546393</v>
      </c>
      <c r="S2042" s="42" t="str" cm="1">
        <f t="array" ref="S2042">SETVECTOR(R2042:R2043)</f>
        <v>0.309278350515464,0.0144329896907216</v>
      </c>
      <c r="T2042" s="42">
        <f t="shared" si="641"/>
        <v>1.0309278350515464E-3</v>
      </c>
      <c r="U2042" s="5">
        <f t="shared" si="642"/>
        <v>0</v>
      </c>
      <c r="V2042" s="5">
        <f t="shared" si="643"/>
        <v>3.1575787622615495E-2</v>
      </c>
      <c r="W2042" s="5">
        <f t="shared" si="644"/>
        <v>0.8218759597699723</v>
      </c>
      <c r="X2042" s="5">
        <f t="shared" si="645"/>
        <v>-6.9302604468387081E-3</v>
      </c>
      <c r="Y2042" s="46" t="str" cm="1">
        <f t="array" ref="Y2042:AB2042">SETMATRIX(GETMATRIX(Y2041:AB2041)-$O$9*TRANSPOSE(AO2041:AR2041)*GETVECTOR(S2041))</f>
        <v>0.5774,0.5774</v>
      </c>
      <c r="Z2042" s="46" t="str">
        <v>0.478086296962204,0.403806771947362</v>
      </c>
      <c r="AA2042" s="46" t="str">
        <v>0.427462027465831,0.391273060749864</v>
      </c>
      <c r="AB2042" s="46" t="str">
        <v>0.471396538321559,0.374357029605755</v>
      </c>
      <c r="AC2042" s="39" t="str" cm="1">
        <f t="array" ref="AC2042:AF2042">SETMATRIX(GETMATRIX(AC2041:AF2041)-$O$9*TRANSPOSE($AO$4:$AR$4)*$AL$4)</f>
        <v>0.5774</v>
      </c>
      <c r="AD2042" s="39" t="str">
        <v>0.5774</v>
      </c>
      <c r="AE2042" s="39" t="str">
        <v>0.5774</v>
      </c>
      <c r="AF2042" s="39" t="str">
        <v>0.5774</v>
      </c>
      <c r="AG2042" s="5" cm="1">
        <f t="array" ref="AG2042">SIGMOID(SUM(GETVECTOR(_xlfn.CONCAT(Y2042,",",AC2042))*GETVECTOR(_xlfn.CONCAT($S2042,",",$AL$4)))+U2042)</f>
        <v>0.54659216672985944</v>
      </c>
      <c r="AH2042" s="5" cm="1">
        <f t="array" ref="AH2042">SIGMOID(SUM(GETVECTOR(_xlfn.CONCAT(Z2042,",",AD2042))*GETVECTOR(_xlfn.CONCAT($S2042,",",$AL$4)))+V2042)</f>
        <v>0.54618439216611003</v>
      </c>
      <c r="AI2042" s="5" cm="1">
        <f t="array" ref="AI2042">TANH(SUM(GETVECTOR(_xlfn.CONCAT(AA2042,",",AE2042))*GETVECTOR(_xlfn.CONCAT($S2042,",",$AL$4)))+W2042)</f>
        <v>0.7441554946184985</v>
      </c>
      <c r="AJ2042" s="5" cm="1">
        <f t="array" ref="AJ2042">SIGMOID(SUM(GETVECTOR(_xlfn.CONCAT(AB2042,",",AF2042))*GETVECTOR(_xlfn.CONCAT($S2042,",",$AL$4)))+X2042)</f>
        <v>0.5360039707233003</v>
      </c>
      <c r="AK2042" s="5">
        <f t="shared" si="631"/>
        <v>0.40644611650527557</v>
      </c>
      <c r="AL2042" s="46">
        <f t="shared" si="632"/>
        <v>0.20660324394715165</v>
      </c>
      <c r="AM2042" s="3">
        <f t="shared" si="633"/>
        <v>0.20557231611210011</v>
      </c>
      <c r="AN2042" s="3">
        <f t="shared" si="634"/>
        <v>9.3816740326037221E-2</v>
      </c>
      <c r="AO2042" s="3">
        <f t="shared" si="635"/>
        <v>0</v>
      </c>
      <c r="AP2042" s="3">
        <f t="shared" si="636"/>
        <v>1.7304647054370809E-2</v>
      </c>
      <c r="AQ2042" s="3">
        <f t="shared" si="637"/>
        <v>2.2865511426833768E-2</v>
      </c>
      <c r="AR2042" s="3">
        <f t="shared" si="638"/>
        <v>1.9706796377570768E-2</v>
      </c>
      <c r="AS2042" s="3" cm="1">
        <f t="array" ref="AS2042">SUM(AO2042:AR2042*AC2042:AF2042)</f>
        <v>3.4572953735456886E-2</v>
      </c>
      <c r="AT2042" s="50">
        <f t="shared" si="639"/>
        <v>4.2259977151693218E-2</v>
      </c>
      <c r="AU2042" s="50">
        <f t="shared" si="640"/>
        <v>0.20557231611210011</v>
      </c>
      <c r="AV2042" s="67"/>
      <c r="AW2042" s="67"/>
    </row>
    <row r="2043" spans="1:49" ht="15" customHeight="1" x14ac:dyDescent="0.25">
      <c r="A2043" s="11">
        <f t="shared" si="629"/>
        <v>2040</v>
      </c>
      <c r="B2043" s="29">
        <v>33087</v>
      </c>
      <c r="C2043" s="25">
        <v>21</v>
      </c>
      <c r="D2043" s="12">
        <v>30.2</v>
      </c>
      <c r="E2043" s="25">
        <v>25.8</v>
      </c>
      <c r="F2043" s="35">
        <v>83</v>
      </c>
      <c r="G2043" s="25">
        <v>4</v>
      </c>
      <c r="H2043" s="13">
        <v>0</v>
      </c>
      <c r="I2043" s="25">
        <v>5</v>
      </c>
      <c r="J2043" s="12">
        <v>225</v>
      </c>
      <c r="K2043" s="12">
        <v>9</v>
      </c>
      <c r="L2043" s="25" t="s">
        <v>13</v>
      </c>
      <c r="M2043" s="10"/>
      <c r="N2043" s="15"/>
      <c r="O2043" s="15"/>
      <c r="P2043" s="4"/>
      <c r="Q2043" s="55"/>
      <c r="R2043" s="40">
        <f t="shared" si="630"/>
        <v>1.4432989690721649E-2</v>
      </c>
      <c r="S2043" s="42" t="str" cm="1">
        <f t="array" ref="S2043">SETVECTOR(R2043:R2044)</f>
        <v>0.0144329896907216,0.00103092783505155</v>
      </c>
      <c r="T2043" s="42">
        <f t="shared" si="641"/>
        <v>4.7422680412371132E-2</v>
      </c>
      <c r="U2043" s="5">
        <f t="shared" si="642"/>
        <v>0</v>
      </c>
      <c r="V2043" s="5">
        <f t="shared" si="643"/>
        <v>2.9845322917178414E-2</v>
      </c>
      <c r="W2043" s="5">
        <f t="shared" si="644"/>
        <v>0.81958940862728891</v>
      </c>
      <c r="X2043" s="5">
        <f t="shared" si="645"/>
        <v>-8.9009400845957848E-3</v>
      </c>
      <c r="Y2043" s="46" t="str" cm="1">
        <f t="array" ref="Y2043:AB2043">SETMATRIX(GETMATRIX(Y2042:AB2042)-$O$9*TRANSPOSE(AO2042:AR2042)*GETVECTOR(S2042))</f>
        <v>0.5774,0.5774</v>
      </c>
      <c r="Z2043" s="46" t="str">
        <v>0.477551101692481,0.403781796168108</v>
      </c>
      <c r="AA2043" s="46" t="str">
        <v>0.426754846700053,0.391240058980794</v>
      </c>
      <c r="AB2043" s="46" t="str">
        <v>0.470787049773799,0.37432858680686</v>
      </c>
      <c r="AC2043" s="39" t="str" cm="1">
        <f t="array" ref="AC2043:AF2043">SETMATRIX(GETMATRIX(AC2042:AF2042)-$O$9*TRANSPOSE($AO$4:$AR$4)*$AL$4)</f>
        <v>0.5774</v>
      </c>
      <c r="AD2043" s="39" t="str">
        <v>0.5774</v>
      </c>
      <c r="AE2043" s="39" t="str">
        <v>0.5774</v>
      </c>
      <c r="AF2043" s="39" t="str">
        <v>0.5774</v>
      </c>
      <c r="AG2043" s="5" cm="1">
        <f t="array" ref="AG2043">SIGMOID(SUM(GETVECTOR(_xlfn.CONCAT(Y2043,",",AC2043))*GETVECTOR(_xlfn.CONCAT($S2043,",",$AL$4)))+U2043)</f>
        <v>0.50223220166474081</v>
      </c>
      <c r="AH2043" s="5" cm="1">
        <f t="array" ref="AH2043">SIGMOID(SUM(GETVECTOR(_xlfn.CONCAT(Z2043,",",AD2043))*GETVECTOR(_xlfn.CONCAT($S2043,",",$AL$4)))+V2043)</f>
        <v>0.50928745237235984</v>
      </c>
      <c r="AI2043" s="5" cm="1">
        <f t="array" ref="AI2043">TANH(SUM(GETVECTOR(_xlfn.CONCAT(AA2043,",",AE2043))*GETVECTOR(_xlfn.CONCAT($S2043,",",$AL$4)))+W2043)</f>
        <v>0.6784044515020683</v>
      </c>
      <c r="AJ2043" s="5" cm="1">
        <f t="array" ref="AJ2043">SIGMOID(SUM(GETVECTOR(_xlfn.CONCAT(AB2043,",",AF2043))*GETVECTOR(_xlfn.CONCAT($S2043,",",$AL$4)))+X2043)</f>
        <v>0.49956995768376805</v>
      </c>
      <c r="AK2043" s="5">
        <f t="shared" si="631"/>
        <v>0.34550287478355651</v>
      </c>
      <c r="AL2043" s="46">
        <f t="shared" si="632"/>
        <v>0.16604768539107803</v>
      </c>
      <c r="AM2043" s="3">
        <f t="shared" si="633"/>
        <v>0.1186250049787069</v>
      </c>
      <c r="AN2043" s="3">
        <f t="shared" si="634"/>
        <v>5.2714439852107157E-2</v>
      </c>
      <c r="AO2043" s="3">
        <f t="shared" si="635"/>
        <v>0</v>
      </c>
      <c r="AP2043" s="3">
        <f t="shared" si="636"/>
        <v>8.9373429738200793E-3</v>
      </c>
      <c r="AQ2043" s="3">
        <f t="shared" si="637"/>
        <v>1.4491028937343763E-2</v>
      </c>
      <c r="AR2043" s="3">
        <f t="shared" si="638"/>
        <v>9.8571744718574331E-3</v>
      </c>
      <c r="AS2043" s="3" cm="1">
        <f t="array" ref="AS2043">SUM(AO2043:AR2043*AC2043:AF2043)</f>
        <v>1.9219074481556485E-2</v>
      </c>
      <c r="AT2043" s="50">
        <f t="shared" si="639"/>
        <v>1.4071891806198236E-2</v>
      </c>
      <c r="AU2043" s="50">
        <f t="shared" si="640"/>
        <v>0.1186250049787069</v>
      </c>
      <c r="AV2043" s="67"/>
      <c r="AW2043" s="67"/>
    </row>
    <row r="2044" spans="1:49" ht="15" customHeight="1" x14ac:dyDescent="0.25">
      <c r="A2044" s="11">
        <f t="shared" si="629"/>
        <v>2041</v>
      </c>
      <c r="B2044" s="29">
        <v>33088</v>
      </c>
      <c r="C2044" s="25">
        <v>18</v>
      </c>
      <c r="D2044" s="12">
        <v>30</v>
      </c>
      <c r="E2044" s="25">
        <v>25.2</v>
      </c>
      <c r="F2044" s="35">
        <v>83</v>
      </c>
      <c r="G2044" s="25">
        <v>0</v>
      </c>
      <c r="H2044" s="13">
        <v>0</v>
      </c>
      <c r="I2044" s="25">
        <v>4</v>
      </c>
      <c r="J2044" s="12">
        <v>225</v>
      </c>
      <c r="K2044" s="12">
        <v>6</v>
      </c>
      <c r="L2044" s="25" t="s">
        <v>16</v>
      </c>
      <c r="M2044" s="10"/>
      <c r="N2044" s="15"/>
      <c r="O2044" s="15"/>
      <c r="P2044" s="4"/>
      <c r="Q2044" s="55"/>
      <c r="R2044" s="40">
        <f t="shared" si="630"/>
        <v>1.0309278350515464E-3</v>
      </c>
      <c r="S2044" s="42" t="str" cm="1">
        <f t="array" ref="S2044">SETVECTOR(R2044:R2045)</f>
        <v>0.00103092783505155,0.0474226804123711</v>
      </c>
      <c r="T2044" s="42">
        <f t="shared" si="641"/>
        <v>0.53195876288659794</v>
      </c>
      <c r="U2044" s="5">
        <f t="shared" si="642"/>
        <v>0</v>
      </c>
      <c r="V2044" s="5">
        <f t="shared" si="643"/>
        <v>2.8951588619796405E-2</v>
      </c>
      <c r="W2044" s="5">
        <f t="shared" si="644"/>
        <v>0.81814030573355456</v>
      </c>
      <c r="X2044" s="5">
        <f t="shared" si="645"/>
        <v>-9.8866575317815286E-3</v>
      </c>
      <c r="Y2044" s="46" t="str" cm="1">
        <f t="array" ref="Y2044:AB2044">SETMATRIX(GETMATRIX(Y2043:AB2043)-$O$9*TRANSPOSE(AO2043:AR2043)*GETVECTOR(S2043))</f>
        <v>0.5774,0.5774</v>
      </c>
      <c r="Z2044" s="46" t="str">
        <v>0.477538202434581,0.403780874792544</v>
      </c>
      <c r="AA2044" s="46" t="str">
        <v>0.426733931812927,0.391238565060285</v>
      </c>
      <c r="AB2044" s="46" t="str">
        <v>0.470772822924046,0.374327570603306</v>
      </c>
      <c r="AC2044" s="39" t="str" cm="1">
        <f t="array" ref="AC2044:AF2044">SETMATRIX(GETMATRIX(AC2043:AF2043)-$O$9*TRANSPOSE($AO$4:$AR$4)*$AL$4)</f>
        <v>0.5774</v>
      </c>
      <c r="AD2044" s="39" t="str">
        <v>0.5774</v>
      </c>
      <c r="AE2044" s="39" t="str">
        <v>0.5774</v>
      </c>
      <c r="AF2044" s="39" t="str">
        <v>0.5774</v>
      </c>
      <c r="AG2044" s="5" cm="1">
        <f t="array" ref="AG2044">SIGMOID(SUM(GETVECTOR(_xlfn.CONCAT(Y2044,",",AC2044))*GETVECTOR(_xlfn.CONCAT($S2044,",",$AL$4)))+U2044)</f>
        <v>0.50699382217341482</v>
      </c>
      <c r="AH2044" s="5" cm="1">
        <f t="array" ref="AH2044">SIGMOID(SUM(GETVECTOR(_xlfn.CONCAT(Z2044,",",AD2044))*GETVECTOR(_xlfn.CONCAT($S2044,",",$AL$4)))+V2044)</f>
        <v>0.51214567707782044</v>
      </c>
      <c r="AI2044" s="5" cm="1">
        <f t="array" ref="AI2044">TANH(SUM(GETVECTOR(_xlfn.CONCAT(AA2044,",",AE2044))*GETVECTOR(_xlfn.CONCAT($S2044,",",$AL$4)))+W2044)</f>
        <v>0.68428795803683418</v>
      </c>
      <c r="AJ2044" s="5" cm="1">
        <f t="array" ref="AJ2044">SIGMOID(SUM(GETVECTOR(_xlfn.CONCAT(AB2044,",",AF2044))*GETVECTOR(_xlfn.CONCAT($S2044,",",$AL$4)))+X2044)</f>
        <v>0.50208756087640627</v>
      </c>
      <c r="AK2044" s="5">
        <f t="shared" si="631"/>
        <v>0.35045511958497361</v>
      </c>
      <c r="AL2044" s="46">
        <f t="shared" si="632"/>
        <v>0.16909259989083536</v>
      </c>
      <c r="AM2044" s="3">
        <f t="shared" si="633"/>
        <v>-0.36286616299576258</v>
      </c>
      <c r="AN2044" s="3">
        <f t="shared" si="634"/>
        <v>-0.16152650007096611</v>
      </c>
      <c r="AO2044" s="3">
        <f t="shared" si="635"/>
        <v>0</v>
      </c>
      <c r="AP2044" s="3">
        <f t="shared" si="636"/>
        <v>-2.7616354525205576E-2</v>
      </c>
      <c r="AQ2044" s="3">
        <f t="shared" si="637"/>
        <v>-4.3989070470512141E-2</v>
      </c>
      <c r="AR2044" s="3">
        <f t="shared" si="638"/>
        <v>-3.0550902932097418E-2</v>
      </c>
      <c r="AS2044" s="3" cm="1">
        <f t="array" ref="AS2044">SUM(AO2044:AR2044*AC2044:AF2044)</f>
        <v>-5.8985063745520455E-2</v>
      </c>
      <c r="AT2044" s="50">
        <f t="shared" si="639"/>
        <v>0.13167185224726732</v>
      </c>
      <c r="AU2044" s="50">
        <f t="shared" si="640"/>
        <v>0.36286616299576258</v>
      </c>
      <c r="AV2044" s="67"/>
      <c r="AW2044" s="67"/>
    </row>
    <row r="2045" spans="1:49" ht="15" customHeight="1" x14ac:dyDescent="0.25">
      <c r="A2045" s="11">
        <f t="shared" si="629"/>
        <v>2042</v>
      </c>
      <c r="B2045" s="29">
        <v>33089</v>
      </c>
      <c r="C2045" s="25">
        <v>21</v>
      </c>
      <c r="D2045" s="12">
        <v>30.4</v>
      </c>
      <c r="E2045" s="25">
        <v>24.1</v>
      </c>
      <c r="F2045" s="35">
        <v>86</v>
      </c>
      <c r="G2045" s="25">
        <v>100</v>
      </c>
      <c r="H2045" s="13">
        <v>0</v>
      </c>
      <c r="I2045" s="25">
        <v>4</v>
      </c>
      <c r="J2045" s="12">
        <v>225</v>
      </c>
      <c r="K2045" s="12">
        <v>6</v>
      </c>
      <c r="L2045" s="25" t="s">
        <v>15</v>
      </c>
      <c r="M2045" s="10"/>
      <c r="N2045" s="15"/>
      <c r="O2045" s="15"/>
      <c r="P2045" s="4"/>
      <c r="Q2045" s="55"/>
      <c r="R2045" s="40">
        <f t="shared" si="630"/>
        <v>4.7422680412371132E-2</v>
      </c>
      <c r="S2045" s="42" t="str" cm="1">
        <f t="array" ref="S2045">SETVECTOR(R2045:R2046)</f>
        <v>0.0474226804123711,0.531958762886598</v>
      </c>
      <c r="T2045" s="42">
        <f t="shared" si="641"/>
        <v>5.1546391752577317E-2</v>
      </c>
      <c r="U2045" s="5">
        <f t="shared" si="642"/>
        <v>0</v>
      </c>
      <c r="V2045" s="5">
        <f t="shared" si="643"/>
        <v>3.1713224072316963E-2</v>
      </c>
      <c r="W2045" s="5">
        <f t="shared" si="644"/>
        <v>0.82253921278060582</v>
      </c>
      <c r="X2045" s="5">
        <f t="shared" si="645"/>
        <v>-6.8315672385717867E-3</v>
      </c>
      <c r="Y2045" s="46" t="str" cm="1">
        <f t="array" ref="Y2045:AB2045">SETMATRIX(GETMATRIX(Y2044:AB2044)-$O$9*TRANSPOSE(AO2044:AR2044)*GETVECTOR(S2044))</f>
        <v>0.5774,0.5774</v>
      </c>
      <c r="Z2045" s="46" t="str">
        <v>0.477541049481439,0.403911838948024</v>
      </c>
      <c r="AA2045" s="46" t="str">
        <v>0.426738466768646,0.391447173023341</v>
      </c>
      <c r="AB2045" s="46" t="str">
        <v>0.470775972501668,0.374472451173912</v>
      </c>
      <c r="AC2045" s="39" t="str" cm="1">
        <f t="array" ref="AC2045:AF2045">SETMATRIX(GETMATRIX(AC2044:AF2044)-$O$9*TRANSPOSE($AO$4:$AR$4)*$AL$4)</f>
        <v>0.5774</v>
      </c>
      <c r="AD2045" s="39" t="str">
        <v>0.5774</v>
      </c>
      <c r="AE2045" s="39" t="str">
        <v>0.5774</v>
      </c>
      <c r="AF2045" s="39" t="str">
        <v>0.5774</v>
      </c>
      <c r="AG2045" s="5" cm="1">
        <f t="array" ref="AG2045">SIGMOID(SUM(GETVECTOR(_xlfn.CONCAT(Y2045,",",AC2045))*GETVECTOR(_xlfn.CONCAT($S2045,",",$AL$4)))+U2045)</f>
        <v>0.58286236373382716</v>
      </c>
      <c r="AH2045" s="5" cm="1">
        <f t="array" ref="AH2045">SIGMOID(SUM(GETVECTOR(_xlfn.CONCAT(Z2045,",",AD2045))*GETVECTOR(_xlfn.CONCAT($S2045,",",$AL$4)))+V2045)</f>
        <v>0.56690237414517397</v>
      </c>
      <c r="AI2045" s="5" cm="1">
        <f t="array" ref="AI2045">TANH(SUM(GETVECTOR(_xlfn.CONCAT(AA2045,",",AE2045))*GETVECTOR(_xlfn.CONCAT($S2045,",",$AL$4)))+W2045)</f>
        <v>0.78219873313581745</v>
      </c>
      <c r="AJ2045" s="5" cm="1">
        <f t="array" ref="AJ2045">SIGMOID(SUM(GETVECTOR(_xlfn.CONCAT(AB2045,",",AF2045))*GETVECTOR(_xlfn.CONCAT($S2045,",",$AL$4)))+X2045)</f>
        <v>0.55346921663325888</v>
      </c>
      <c r="AK2045" s="5">
        <f t="shared" si="631"/>
        <v>0.44343031886804229</v>
      </c>
      <c r="AL2045" s="46">
        <f t="shared" si="632"/>
        <v>0.23051095566626653</v>
      </c>
      <c r="AM2045" s="3">
        <f t="shared" si="633"/>
        <v>0.1789645639136892</v>
      </c>
      <c r="AN2045" s="3">
        <f t="shared" si="634"/>
        <v>8.187004941697662E-2</v>
      </c>
      <c r="AO2045" s="3">
        <f t="shared" si="635"/>
        <v>0</v>
      </c>
      <c r="AP2045" s="3">
        <f t="shared" si="636"/>
        <v>1.572302987345009E-2</v>
      </c>
      <c r="AQ2045" s="3">
        <f t="shared" si="637"/>
        <v>1.8015646868419218E-2</v>
      </c>
      <c r="AR2045" s="3">
        <f t="shared" si="638"/>
        <v>1.8420865087097192E-2</v>
      </c>
      <c r="AS2045" s="3" cm="1">
        <f t="array" ref="AS2045">SUM(AO2045:AR2045*AC2045:AF2045)</f>
        <v>3.0116919452045261E-2</v>
      </c>
      <c r="AT2045" s="50">
        <f t="shared" si="639"/>
        <v>3.2028315136816948E-2</v>
      </c>
      <c r="AU2045" s="50">
        <f t="shared" si="640"/>
        <v>0.1789645639136892</v>
      </c>
      <c r="AV2045" s="67"/>
      <c r="AW2045" s="67"/>
    </row>
    <row r="2046" spans="1:49" ht="15" customHeight="1" x14ac:dyDescent="0.25">
      <c r="A2046" s="11">
        <f t="shared" si="629"/>
        <v>2043</v>
      </c>
      <c r="B2046" s="29">
        <v>33090</v>
      </c>
      <c r="C2046" s="25">
        <v>20</v>
      </c>
      <c r="D2046" s="12">
        <v>29.9</v>
      </c>
      <c r="E2046" s="25">
        <v>23.7</v>
      </c>
      <c r="F2046" s="35">
        <v>94</v>
      </c>
      <c r="G2046" s="25">
        <v>0</v>
      </c>
      <c r="H2046" s="13">
        <v>0</v>
      </c>
      <c r="I2046" s="25">
        <v>4</v>
      </c>
      <c r="J2046" s="12">
        <v>270</v>
      </c>
      <c r="K2046" s="12">
        <v>6</v>
      </c>
      <c r="L2046" s="25" t="s">
        <v>15</v>
      </c>
      <c r="M2046" s="10"/>
      <c r="N2046" s="15"/>
      <c r="O2046" s="15"/>
      <c r="P2046" s="4"/>
      <c r="Q2046" s="55"/>
      <c r="R2046" s="40">
        <f t="shared" si="630"/>
        <v>0.53195876288659794</v>
      </c>
      <c r="S2046" s="42" t="str" cm="1">
        <f t="array" ref="S2046">SETVECTOR(R2046:R2047)</f>
        <v>0.531958762886598,0.0515463917525773</v>
      </c>
      <c r="T2046" s="42">
        <f t="shared" si="641"/>
        <v>2.0618556701030928E-3</v>
      </c>
      <c r="U2046" s="5">
        <f t="shared" si="642"/>
        <v>0</v>
      </c>
      <c r="V2046" s="5">
        <f t="shared" si="643"/>
        <v>3.0140921084971954E-2</v>
      </c>
      <c r="W2046" s="5">
        <f t="shared" si="644"/>
        <v>0.82073764809376393</v>
      </c>
      <c r="X2046" s="5">
        <f t="shared" si="645"/>
        <v>-8.6736537472815057E-3</v>
      </c>
      <c r="Y2046" s="46" t="str" cm="1">
        <f t="array" ref="Y2046:AB2046">SETMATRIX(GETMATRIX(Y2045:AB2045)-$O$9*TRANSPOSE(AO2045:AR2045)*GETVECTOR(S2045))</f>
        <v>0.5774,0.5774</v>
      </c>
      <c r="Z2046" s="46" t="str">
        <v>0.477466486659359,0.403075438595993</v>
      </c>
      <c r="AA2046" s="46" t="str">
        <v>0.42665303174226,0.390488814901268</v>
      </c>
      <c r="AB2046" s="46" t="str">
        <v>0.470688615821874,0.373492537113609</v>
      </c>
      <c r="AC2046" s="39" t="str" cm="1">
        <f t="array" ref="AC2046:AF2046">SETMATRIX(GETMATRIX(AC2045:AF2045)-$O$9*TRANSPOSE($AO$4:$AR$4)*$AL$4)</f>
        <v>0.5774</v>
      </c>
      <c r="AD2046" s="39" t="str">
        <v>0.5774</v>
      </c>
      <c r="AE2046" s="39" t="str">
        <v>0.5774</v>
      </c>
      <c r="AF2046" s="39" t="str">
        <v>0.5774</v>
      </c>
      <c r="AG2046" s="5" cm="1">
        <f t="array" ref="AG2046">SIGMOID(SUM(GETVECTOR(_xlfn.CONCAT(Y2046,",",AC2046))*GETVECTOR(_xlfn.CONCAT($S2046,",",$AL$4)))+U2046)</f>
        <v>0.58344115843111177</v>
      </c>
      <c r="AH2046" s="5" cm="1">
        <f t="array" ref="AH2046">SIGMOID(SUM(GETVECTOR(_xlfn.CONCAT(Z2046,",",AD2046))*GETVECTOR(_xlfn.CONCAT($S2046,",",$AL$4)))+V2046)</f>
        <v>0.57564248514212002</v>
      </c>
      <c r="AI2046" s="5" cm="1">
        <f t="array" ref="AI2046">TANH(SUM(GETVECTOR(_xlfn.CONCAT(AA2046,",",AE2046))*GETVECTOR(_xlfn.CONCAT($S2046,",",$AL$4)))+W2046)</f>
        <v>0.78864142148826788</v>
      </c>
      <c r="AJ2046" s="5" cm="1">
        <f t="array" ref="AJ2046">SIGMOID(SUM(GETVECTOR(_xlfn.CONCAT(AB2046,",",AF2046))*GETVECTOR(_xlfn.CONCAT($S2046,",",$AL$4)))+X2046)</f>
        <v>0.56487361154078686</v>
      </c>
      <c r="AK2046" s="5">
        <f t="shared" si="631"/>
        <v>0.45397550775152068</v>
      </c>
      <c r="AL2046" s="46">
        <f t="shared" si="632"/>
        <v>0.24016244898049885</v>
      </c>
      <c r="AM2046" s="3">
        <f t="shared" si="633"/>
        <v>0.23810059331039576</v>
      </c>
      <c r="AN2046" s="3">
        <f t="shared" si="634"/>
        <v>0.11018481422931768</v>
      </c>
      <c r="AO2046" s="3">
        <f t="shared" si="635"/>
        <v>0</v>
      </c>
      <c r="AP2046" s="3">
        <f t="shared" si="636"/>
        <v>2.1226875086881543E-2</v>
      </c>
      <c r="AQ2046" s="3">
        <f t="shared" si="637"/>
        <v>2.3978264505683137E-2</v>
      </c>
      <c r="AR2046" s="3">
        <f t="shared" si="638"/>
        <v>2.488175464172809E-2</v>
      </c>
      <c r="AS2046" s="3" cm="1">
        <f t="array" ref="AS2046">SUM(AO2046:AR2046*AC2046:AF2046)</f>
        <v>4.0468172730880644E-2</v>
      </c>
      <c r="AT2046" s="50">
        <f t="shared" si="639"/>
        <v>5.6691892534762478E-2</v>
      </c>
      <c r="AU2046" s="50">
        <f t="shared" si="640"/>
        <v>0.23810059331039576</v>
      </c>
      <c r="AV2046" s="67"/>
      <c r="AW2046" s="67"/>
    </row>
    <row r="2047" spans="1:49" ht="15" customHeight="1" x14ac:dyDescent="0.25">
      <c r="A2047" s="11">
        <f t="shared" si="629"/>
        <v>2044</v>
      </c>
      <c r="B2047" s="29">
        <v>33091</v>
      </c>
      <c r="C2047" s="25">
        <v>19</v>
      </c>
      <c r="D2047" s="12">
        <v>33.200000000000003</v>
      </c>
      <c r="E2047" s="25">
        <v>24.7</v>
      </c>
      <c r="F2047" s="35">
        <v>85</v>
      </c>
      <c r="G2047" s="25">
        <v>9</v>
      </c>
      <c r="H2047" s="13">
        <v>0</v>
      </c>
      <c r="I2047" s="25">
        <v>2</v>
      </c>
      <c r="J2047" s="12">
        <v>225</v>
      </c>
      <c r="K2047" s="12">
        <v>3</v>
      </c>
      <c r="L2047" s="25" t="s">
        <v>13</v>
      </c>
      <c r="M2047" s="10"/>
      <c r="N2047" s="15"/>
      <c r="O2047" s="15"/>
      <c r="P2047" s="4"/>
      <c r="Q2047" s="55"/>
      <c r="R2047" s="40">
        <f t="shared" si="630"/>
        <v>5.1546391752577317E-2</v>
      </c>
      <c r="S2047" s="42" t="str" cm="1">
        <f t="array" ref="S2047">SETVECTOR(R2047:R2048)</f>
        <v>0.0515463917525773,0.00206185567010309</v>
      </c>
      <c r="T2047" s="42">
        <f t="shared" si="641"/>
        <v>9.3814432989690721E-2</v>
      </c>
      <c r="U2047" s="5">
        <f t="shared" si="642"/>
        <v>0</v>
      </c>
      <c r="V2047" s="5">
        <f t="shared" si="643"/>
        <v>2.8018233576283798E-2</v>
      </c>
      <c r="W2047" s="5">
        <f t="shared" si="644"/>
        <v>0.81833982164319563</v>
      </c>
      <c r="X2047" s="5">
        <f t="shared" si="645"/>
        <v>-1.1161829211454314E-2</v>
      </c>
      <c r="Y2047" s="46" t="str" cm="1">
        <f t="array" ref="Y2047:AB2047">SETMATRIX(GETMATRIX(Y2046:AB2046)-$O$9*TRANSPOSE(AO2046:AR2046)*GETVECTOR(S2046))</f>
        <v>0.5774,0.5774</v>
      </c>
      <c r="Z2047" s="46" t="str">
        <v>0.476337304438242,0.402966021714102</v>
      </c>
      <c r="AA2047" s="46" t="str">
        <v>0.425377486949999,0.390365215599692</v>
      </c>
      <c r="AB2047" s="46" t="str">
        <v>0.469365009080108,0.373364280646384</v>
      </c>
      <c r="AC2047" s="39" t="str" cm="1">
        <f t="array" ref="AC2047:AF2047">SETMATRIX(GETMATRIX(AC2046:AF2046)-$O$9*TRANSPOSE($AO$4:$AR$4)*$AL$4)</f>
        <v>0.5774</v>
      </c>
      <c r="AD2047" s="39" t="str">
        <v>0.5774</v>
      </c>
      <c r="AE2047" s="39" t="str">
        <v>0.5774</v>
      </c>
      <c r="AF2047" s="39" t="str">
        <v>0.5774</v>
      </c>
      <c r="AG2047" s="5" cm="1">
        <f t="array" ref="AG2047">SIGMOID(SUM(GETVECTOR(_xlfn.CONCAT(Y2047,",",AC2047))*GETVECTOR(_xlfn.CONCAT($S2047,",",$AL$4)))+U2047)</f>
        <v>0.50773773272340572</v>
      </c>
      <c r="AH2047" s="5" cm="1">
        <f t="array" ref="AH2047">SIGMOID(SUM(GETVECTOR(_xlfn.CONCAT(Z2047,",",AD2047))*GETVECTOR(_xlfn.CONCAT($S2047,",",$AL$4)))+V2047)</f>
        <v>0.51334746825117405</v>
      </c>
      <c r="AI2047" s="5" cm="1">
        <f t="array" ref="AI2047">TANH(SUM(GETVECTOR(_xlfn.CONCAT(AA2047,",",AE2047))*GETVECTOR(_xlfn.CONCAT($S2047,",",$AL$4)))+W2047)</f>
        <v>0.68637611512206331</v>
      </c>
      <c r="AJ2047" s="5" cm="1">
        <f t="array" ref="AJ2047">SIGMOID(SUM(GETVECTOR(_xlfn.CONCAT(AB2047,",",AF2047))*GETVECTOR(_xlfn.CONCAT($S2047,",",$AL$4)))+X2047)</f>
        <v>0.50345046189509246</v>
      </c>
      <c r="AK2047" s="5">
        <f t="shared" si="631"/>
        <v>0.35234944096598758</v>
      </c>
      <c r="AL2047" s="46">
        <f t="shared" si="632"/>
        <v>0.17039658489618362</v>
      </c>
      <c r="AM2047" s="3">
        <f t="shared" si="633"/>
        <v>7.6582151906492896E-2</v>
      </c>
      <c r="AN2047" s="3">
        <f t="shared" si="634"/>
        <v>3.4138673717274005E-2</v>
      </c>
      <c r="AO2047" s="3">
        <f t="shared" si="635"/>
        <v>0</v>
      </c>
      <c r="AP2047" s="3">
        <f t="shared" si="636"/>
        <v>5.8538180398511452E-3</v>
      </c>
      <c r="AQ2047" s="3">
        <f t="shared" si="637"/>
        <v>9.2687601068975906E-3</v>
      </c>
      <c r="AR2047" s="3">
        <f t="shared" si="638"/>
        <v>6.4796423338451927E-3</v>
      </c>
      <c r="AS2047" s="3" cm="1">
        <f t="array" ref="AS2047">SUM(AO2047:AR2047*AC2047:AF2047)</f>
        <v>1.2473122105494935E-2</v>
      </c>
      <c r="AT2047" s="50">
        <f t="shared" si="639"/>
        <v>5.8648259906291531E-3</v>
      </c>
      <c r="AU2047" s="50">
        <f t="shared" si="640"/>
        <v>7.6582151906492896E-2</v>
      </c>
      <c r="AV2047" s="67"/>
      <c r="AW2047" s="67"/>
    </row>
    <row r="2048" spans="1:49" ht="15" customHeight="1" x14ac:dyDescent="0.25">
      <c r="A2048" s="11">
        <f t="shared" si="629"/>
        <v>2045</v>
      </c>
      <c r="B2048" s="29">
        <v>33092</v>
      </c>
      <c r="C2048" s="25">
        <v>21</v>
      </c>
      <c r="D2048" s="12">
        <v>32.6</v>
      </c>
      <c r="E2048" s="25">
        <v>26.2</v>
      </c>
      <c r="F2048" s="35">
        <v>84</v>
      </c>
      <c r="G2048" s="25">
        <v>0</v>
      </c>
      <c r="H2048" s="13">
        <v>0</v>
      </c>
      <c r="I2048" s="25">
        <v>3</v>
      </c>
      <c r="J2048" s="12">
        <v>225</v>
      </c>
      <c r="K2048" s="12">
        <v>3</v>
      </c>
      <c r="L2048" s="25" t="s">
        <v>13</v>
      </c>
      <c r="M2048" s="10"/>
      <c r="N2048" s="15"/>
      <c r="O2048" s="15"/>
      <c r="P2048" s="4"/>
      <c r="Q2048" s="55"/>
      <c r="R2048" s="40">
        <f t="shared" si="630"/>
        <v>2.0618556701030928E-3</v>
      </c>
      <c r="S2048" s="42" t="str" cm="1">
        <f t="array" ref="S2048">SETVECTOR(R2048:R2049)</f>
        <v>0.00206185567010309,0.0938144329896907</v>
      </c>
      <c r="T2048" s="42">
        <f t="shared" si="641"/>
        <v>0.79381443298969068</v>
      </c>
      <c r="U2048" s="5">
        <f t="shared" si="642"/>
        <v>0</v>
      </c>
      <c r="V2048" s="5">
        <f t="shared" si="643"/>
        <v>2.7432851772298684E-2</v>
      </c>
      <c r="W2048" s="5">
        <f t="shared" si="644"/>
        <v>0.81741294563250588</v>
      </c>
      <c r="X2048" s="5">
        <f t="shared" si="645"/>
        <v>-1.1809793444838833E-2</v>
      </c>
      <c r="Y2048" s="46" t="str" cm="1">
        <f t="array" ref="Y2048:AB2048">SETMATRIX(GETMATRIX(Y2047:AB2047)-$O$9*TRANSPOSE(AO2047:AR2047)*GETVECTOR(S2047))</f>
        <v>0.5774,0.5774</v>
      </c>
      <c r="Z2048" s="46" t="str">
        <v>0.476307130118449,0.40296481474131</v>
      </c>
      <c r="AA2048" s="46" t="str">
        <v>0.425329709836046,0.390363304515134</v>
      </c>
      <c r="AB2048" s="46" t="str">
        <v>0.469331608861892,0.373362944637655</v>
      </c>
      <c r="AC2048" s="39" t="str" cm="1">
        <f t="array" ref="AC2048:AF2048">SETMATRIX(GETMATRIX(AC2047:AF2047)-$O$9*TRANSPOSE($AO$4:$AR$4)*$AL$4)</f>
        <v>0.5774</v>
      </c>
      <c r="AD2048" s="39" t="str">
        <v>0.5774</v>
      </c>
      <c r="AE2048" s="39" t="str">
        <v>0.5774</v>
      </c>
      <c r="AF2048" s="39" t="str">
        <v>0.5774</v>
      </c>
      <c r="AG2048" s="5" cm="1">
        <f t="array" ref="AG2048">SIGMOID(SUM(GETVECTOR(_xlfn.CONCAT(Y2048,",",AC2048))*GETVECTOR(_xlfn.CONCAT($S2048,",",$AL$4)))+U2048)</f>
        <v>0.51383620889354142</v>
      </c>
      <c r="AH2048" s="5" cm="1">
        <f t="array" ref="AH2048">SIGMOID(SUM(GETVECTOR(_xlfn.CONCAT(Z2048,",",AD2048))*GETVECTOR(_xlfn.CONCAT($S2048,",",$AL$4)))+V2048)</f>
        <v>0.51654866435810376</v>
      </c>
      <c r="AI2048" s="5" cm="1">
        <f t="array" ref="AI2048">TANH(SUM(GETVECTOR(_xlfn.CONCAT(AA2048,",",AE2048))*GETVECTOR(_xlfn.CONCAT($S2048,",",$AL$4)))+W2048)</f>
        <v>0.69362671569773504</v>
      </c>
      <c r="AJ2048" s="5" cm="1">
        <f t="array" ref="AJ2048">SIGMOID(SUM(GETVECTOR(_xlfn.CONCAT(AB2048,",",AF2048))*GETVECTOR(_xlfn.CONCAT($S2048,",",$AL$4)))+X2048)</f>
        <v>0.50604588870165612</v>
      </c>
      <c r="AK2048" s="5">
        <f t="shared" si="631"/>
        <v>0.35829195355676319</v>
      </c>
      <c r="AL2048" s="46">
        <f t="shared" si="632"/>
        <v>0.17393235130737075</v>
      </c>
      <c r="AM2048" s="3">
        <f t="shared" si="633"/>
        <v>-0.61988208168231995</v>
      </c>
      <c r="AN2048" s="3">
        <f t="shared" si="634"/>
        <v>-0.27663095460598014</v>
      </c>
      <c r="AO2048" s="3">
        <f t="shared" si="635"/>
        <v>0</v>
      </c>
      <c r="AP2048" s="3">
        <f t="shared" si="636"/>
        <v>-4.791710757462922E-2</v>
      </c>
      <c r="AQ2048" s="3">
        <f t="shared" si="637"/>
        <v>-7.4144784335787667E-2</v>
      </c>
      <c r="AR2048" s="3">
        <f t="shared" si="638"/>
        <v>-5.3256921104861417E-2</v>
      </c>
      <c r="AS2048" s="3" cm="1">
        <f t="array" ref="AS2048">SUM(AO2048:AR2048*AC2048:AF2048)</f>
        <v>-0.1012290826350217</v>
      </c>
      <c r="AT2048" s="50">
        <f t="shared" si="639"/>
        <v>0.38425379519080638</v>
      </c>
      <c r="AU2048" s="50">
        <f t="shared" si="640"/>
        <v>0.61988208168231995</v>
      </c>
      <c r="AV2048" s="67"/>
      <c r="AW2048" s="67"/>
    </row>
    <row r="2049" spans="1:49" ht="15" customHeight="1" x14ac:dyDescent="0.25">
      <c r="A2049" s="11">
        <f t="shared" si="629"/>
        <v>2046</v>
      </c>
      <c r="B2049" s="29">
        <v>33093</v>
      </c>
      <c r="C2049" s="25">
        <v>21</v>
      </c>
      <c r="D2049" s="12">
        <v>28.8</v>
      </c>
      <c r="E2049" s="25">
        <v>24.7</v>
      </c>
      <c r="F2049" s="35">
        <v>92</v>
      </c>
      <c r="G2049" s="25">
        <v>0</v>
      </c>
      <c r="H2049" s="13">
        <v>0</v>
      </c>
      <c r="I2049" s="25">
        <v>3</v>
      </c>
      <c r="J2049" s="12">
        <v>225</v>
      </c>
      <c r="K2049" s="12">
        <v>6</v>
      </c>
      <c r="L2049" s="25" t="s">
        <v>13</v>
      </c>
      <c r="M2049" s="10"/>
      <c r="N2049" s="15"/>
      <c r="O2049" s="15"/>
      <c r="P2049" s="4"/>
      <c r="Q2049" s="55"/>
      <c r="R2049" s="40">
        <f t="shared" si="630"/>
        <v>9.3814432989690721E-2</v>
      </c>
      <c r="S2049" s="42" t="str" cm="1">
        <f t="array" ref="S2049">SETVECTOR(R2049:R2050)</f>
        <v>0.0938144329896907,0.793814432989691</v>
      </c>
      <c r="T2049" s="42">
        <f t="shared" si="641"/>
        <v>1.6494845360824743E-2</v>
      </c>
      <c r="U2049" s="5">
        <f t="shared" si="642"/>
        <v>0</v>
      </c>
      <c r="V2049" s="5">
        <f t="shared" si="643"/>
        <v>3.2224562529761608E-2</v>
      </c>
      <c r="W2049" s="5">
        <f t="shared" si="644"/>
        <v>0.82482742406608467</v>
      </c>
      <c r="X2049" s="5">
        <f t="shared" si="645"/>
        <v>-6.4841013343526913E-3</v>
      </c>
      <c r="Y2049" s="46" t="str" cm="1">
        <f t="array" ref="Y2049:AB2049">SETMATRIX(GETMATRIX(Y2048:AB2048)-$O$9*TRANSPOSE(AO2048:AR2048)*GETVECTOR(S2048))</f>
        <v>0.5774,0.5774</v>
      </c>
      <c r="Z2049" s="46" t="str">
        <v>0.476317009934444,0.403414346369072</v>
      </c>
      <c r="AA2049" s="46" t="str">
        <v>0.425344997420445,0.391058889605295</v>
      </c>
      <c r="AB2049" s="46" t="str">
        <v>0.469342589670367,0.373862571423278</v>
      </c>
      <c r="AC2049" s="39" t="str" cm="1">
        <f t="array" ref="AC2049:AF2049">SETMATRIX(GETMATRIX(AC2048:AF2048)-$O$9*TRANSPOSE($AO$4:$AR$4)*$AL$4)</f>
        <v>0.5774</v>
      </c>
      <c r="AD2049" s="39" t="str">
        <v>0.5774</v>
      </c>
      <c r="AE2049" s="39" t="str">
        <v>0.5774</v>
      </c>
      <c r="AF2049" s="39" t="str">
        <v>0.5774</v>
      </c>
      <c r="AG2049" s="5" cm="1">
        <f t="array" ref="AG2049">SIGMOID(SUM(GETVECTOR(_xlfn.CONCAT(Y2049,",",AC2049))*GETVECTOR(_xlfn.CONCAT($S2049,",",$AL$4)))+U2049)</f>
        <v>0.62539631068003165</v>
      </c>
      <c r="AH2049" s="5" cm="1">
        <f t="array" ref="AH2049">SIGMOID(SUM(GETVECTOR(_xlfn.CONCAT(Z2049,",",AD2049))*GETVECTOR(_xlfn.CONCAT($S2049,",",$AL$4)))+V2049)</f>
        <v>0.59800178807168525</v>
      </c>
      <c r="AI2049" s="5" cm="1">
        <f t="array" ref="AI2049">TANH(SUM(GETVECTOR(_xlfn.CONCAT(AA2049,",",AE2049))*GETVECTOR(_xlfn.CONCAT($S2049,",",$AL$4)))+W2049)</f>
        <v>0.82591903755552276</v>
      </c>
      <c r="AJ2049" s="5" cm="1">
        <f t="array" ref="AJ2049">SIGMOID(SUM(GETVECTOR(_xlfn.CONCAT(AB2049,",",AF2049))*GETVECTOR(_xlfn.CONCAT($S2049,",",$AL$4)))+X2049)</f>
        <v>0.58281122386827366</v>
      </c>
      <c r="AK2049" s="5">
        <f t="shared" si="631"/>
        <v>0.49390106126064798</v>
      </c>
      <c r="AL2049" s="46">
        <f t="shared" si="632"/>
        <v>0.26652374778987709</v>
      </c>
      <c r="AM2049" s="3">
        <f t="shared" si="633"/>
        <v>0.25002890242905235</v>
      </c>
      <c r="AN2049" s="3">
        <f t="shared" si="634"/>
        <v>0.11524532311245451</v>
      </c>
      <c r="AO2049" s="3">
        <f t="shared" si="635"/>
        <v>0</v>
      </c>
      <c r="AP2049" s="3">
        <f t="shared" si="636"/>
        <v>2.2881652754347996E-2</v>
      </c>
      <c r="AQ2049" s="3">
        <f t="shared" si="637"/>
        <v>2.1905773268664365E-2</v>
      </c>
      <c r="AR2049" s="3">
        <f t="shared" si="638"/>
        <v>2.7800892719409751E-2</v>
      </c>
      <c r="AS2049" s="3" cm="1">
        <f t="array" ref="AS2049">SUM(AO2049:AR2049*AC2049:AF2049)</f>
        <v>4.1912495241874528E-2</v>
      </c>
      <c r="AT2049" s="50">
        <f t="shared" si="639"/>
        <v>6.2514452049876573E-2</v>
      </c>
      <c r="AU2049" s="50">
        <f t="shared" si="640"/>
        <v>0.25002890242905235</v>
      </c>
      <c r="AV2049" s="67"/>
      <c r="AW2049" s="67"/>
    </row>
    <row r="2050" spans="1:49" ht="15" customHeight="1" x14ac:dyDescent="0.25">
      <c r="A2050" s="11">
        <f t="shared" si="629"/>
        <v>2047</v>
      </c>
      <c r="B2050" s="29">
        <v>33094</v>
      </c>
      <c r="C2050" s="25">
        <v>20</v>
      </c>
      <c r="D2050" s="12">
        <v>31.6</v>
      </c>
      <c r="E2050" s="25">
        <v>24.7</v>
      </c>
      <c r="F2050" s="35">
        <v>85</v>
      </c>
      <c r="G2050" s="25">
        <v>3</v>
      </c>
      <c r="H2050" s="13">
        <v>0</v>
      </c>
      <c r="I2050" s="25">
        <v>4</v>
      </c>
      <c r="J2050" s="12">
        <v>0</v>
      </c>
      <c r="K2050" s="12">
        <v>4</v>
      </c>
      <c r="L2050" s="25" t="s">
        <v>15</v>
      </c>
      <c r="M2050" s="10"/>
      <c r="N2050" s="15"/>
      <c r="O2050" s="15"/>
      <c r="P2050" s="4"/>
      <c r="Q2050" s="55"/>
      <c r="R2050" s="40">
        <f t="shared" si="630"/>
        <v>0.79381443298969068</v>
      </c>
      <c r="S2050" s="42" t="str" cm="1">
        <f t="array" ref="S2050">SETVECTOR(R2050:R2051)</f>
        <v>0.793814432989691,0.0164948453608247</v>
      </c>
      <c r="T2050" s="42">
        <f t="shared" si="641"/>
        <v>0.12783505154639174</v>
      </c>
      <c r="U2050" s="5">
        <f t="shared" si="642"/>
        <v>0</v>
      </c>
      <c r="V2050" s="5">
        <f t="shared" si="643"/>
        <v>2.993639725432681E-2</v>
      </c>
      <c r="W2050" s="5">
        <f t="shared" si="644"/>
        <v>0.82263684673921822</v>
      </c>
      <c r="X2050" s="5">
        <f t="shared" si="645"/>
        <v>-9.2641906062936666E-3</v>
      </c>
      <c r="Y2050" s="46" t="str" cm="1">
        <f t="array" ref="Y2050:AB2050">SETMATRIX(GETMATRIX(Y2049:AB2049)-$O$9*TRANSPOSE(AO2049:AR2049)*GETVECTOR(S2049))</f>
        <v>0.5774,0.5774</v>
      </c>
      <c r="Z2050" s="46" t="str">
        <v>0.476102347006542,0.401597967748366</v>
      </c>
      <c r="AA2050" s="46" t="str">
        <v>0.425139489650605,0.389319977706648</v>
      </c>
      <c r="AB2050" s="46" t="str">
        <v>0.469081777171659,0.371655696434211</v>
      </c>
      <c r="AC2050" s="39" t="str" cm="1">
        <f t="array" ref="AC2050:AF2050">SETMATRIX(GETMATRIX(AC2049:AF2049)-$O$9*TRANSPOSE($AO$4:$AR$4)*$AL$4)</f>
        <v>0.5774</v>
      </c>
      <c r="AD2050" s="39" t="str">
        <v>0.5774</v>
      </c>
      <c r="AE2050" s="39" t="str">
        <v>0.5774</v>
      </c>
      <c r="AF2050" s="39" t="str">
        <v>0.5774</v>
      </c>
      <c r="AG2050" s="5" cm="1">
        <f t="array" ref="AG2050">SIGMOID(SUM(GETVECTOR(_xlfn.CONCAT(Y2050,",",AC2050))*GETVECTOR(_xlfn.CONCAT($S2050,",",$AL$4)))+U2050)</f>
        <v>0.61488010053164754</v>
      </c>
      <c r="AH2050" s="5" cm="1">
        <f t="array" ref="AH2050">SIGMOID(SUM(GETVECTOR(_xlfn.CONCAT(Z2050,",",AD2050))*GETVECTOR(_xlfn.CONCAT($S2050,",",$AL$4)))+V2050)</f>
        <v>0.60216582902710503</v>
      </c>
      <c r="AI2050" s="5" cm="1">
        <f t="array" ref="AI2050">TANH(SUM(GETVECTOR(_xlfn.CONCAT(AA2050,",",AE2050))*GETVECTOR(_xlfn.CONCAT($S2050,",",$AL$4)))+W2050)</f>
        <v>0.82315996706382655</v>
      </c>
      <c r="AJ2050" s="5" cm="1">
        <f t="array" ref="AJ2050">SIGMOID(SUM(GETVECTOR(_xlfn.CONCAT(AB2050,",",AF2050))*GETVECTOR(_xlfn.CONCAT($S2050,",",$AL$4)))+X2050)</f>
        <v>0.59127292977974788</v>
      </c>
      <c r="AK2050" s="5">
        <f t="shared" si="631"/>
        <v>0.49567880398891356</v>
      </c>
      <c r="AL2050" s="46">
        <f t="shared" si="632"/>
        <v>0.27122397862273129</v>
      </c>
      <c r="AM2050" s="3">
        <f t="shared" si="633"/>
        <v>0.14338892707633955</v>
      </c>
      <c r="AN2050" s="3">
        <f t="shared" si="634"/>
        <v>6.694244558738062E-2</v>
      </c>
      <c r="AO2050" s="3">
        <f t="shared" si="635"/>
        <v>0</v>
      </c>
      <c r="AP2050" s="3">
        <f t="shared" si="636"/>
        <v>1.3200914112496331E-2</v>
      </c>
      <c r="AQ2050" s="3">
        <f t="shared" si="637"/>
        <v>1.2996399251626998E-2</v>
      </c>
      <c r="AR2050" s="3">
        <f t="shared" si="638"/>
        <v>1.5895606374691652E-2</v>
      </c>
      <c r="AS2050" s="3" cm="1">
        <f t="array" ref="AS2050">SUM(AO2050:AR2050*AC2050:AF2050)</f>
        <v>2.4304451857191774E-2</v>
      </c>
      <c r="AT2050" s="50">
        <f t="shared" si="639"/>
        <v>2.0560384408103819E-2</v>
      </c>
      <c r="AU2050" s="50">
        <f t="shared" si="640"/>
        <v>0.14338892707633955</v>
      </c>
      <c r="AV2050" s="67"/>
      <c r="AW2050" s="67"/>
    </row>
    <row r="2051" spans="1:49" ht="15" customHeight="1" x14ac:dyDescent="0.25">
      <c r="A2051" s="11">
        <f t="shared" si="629"/>
        <v>2048</v>
      </c>
      <c r="B2051" s="29">
        <v>33095</v>
      </c>
      <c r="C2051" s="25">
        <v>22</v>
      </c>
      <c r="D2051" s="12">
        <v>30.9</v>
      </c>
      <c r="E2051" s="25">
        <v>25</v>
      </c>
      <c r="F2051" s="35">
        <v>87</v>
      </c>
      <c r="G2051" s="25">
        <v>0</v>
      </c>
      <c r="H2051" s="13">
        <v>0</v>
      </c>
      <c r="I2051" s="25">
        <v>1</v>
      </c>
      <c r="J2051" s="12">
        <v>180</v>
      </c>
      <c r="K2051" s="12">
        <v>2</v>
      </c>
      <c r="L2051" s="25" t="s">
        <v>14</v>
      </c>
      <c r="M2051" s="10"/>
      <c r="N2051" s="15"/>
      <c r="O2051" s="15"/>
      <c r="P2051" s="4"/>
      <c r="Q2051" s="55"/>
      <c r="R2051" s="40">
        <f t="shared" si="630"/>
        <v>1.6494845360824743E-2</v>
      </c>
      <c r="S2051" s="42" t="str" cm="1">
        <f t="array" ref="S2051">SETVECTOR(R2051:R2052)</f>
        <v>0.0164948453608247,0.127835051546392</v>
      </c>
      <c r="T2051" s="42">
        <f t="shared" si="641"/>
        <v>0</v>
      </c>
      <c r="U2051" s="5">
        <f t="shared" si="642"/>
        <v>0</v>
      </c>
      <c r="V2051" s="5">
        <f t="shared" si="643"/>
        <v>2.8616305843077176E-2</v>
      </c>
      <c r="W2051" s="5">
        <f t="shared" si="644"/>
        <v>0.82133720681405553</v>
      </c>
      <c r="X2051" s="5">
        <f t="shared" si="645"/>
        <v>-1.0853751243762831E-2</v>
      </c>
      <c r="Y2051" s="46" t="str" cm="1">
        <f t="array" ref="Y2051:AB2051">SETMATRIX(GETMATRIX(Y2050:AB2050)-$O$9*TRANSPOSE(AO2050:AR2050)*GETVECTOR(S2050))</f>
        <v>0.5774,0.5774</v>
      </c>
      <c r="Z2051" s="46" t="str">
        <v>0.475054439391426,0.401576193044675</v>
      </c>
      <c r="AA2051" s="46" t="str">
        <v>0.424107816720321,0.389298540347058</v>
      </c>
      <c r="AB2051" s="46" t="str">
        <v>0.467819960995524,0.371629476877304</v>
      </c>
      <c r="AC2051" s="39" t="str" cm="1">
        <f t="array" ref="AC2051:AF2051">SETMATRIX(GETMATRIX(AC2050:AF2050)-$O$9*TRANSPOSE($AO$4:$AR$4)*$AL$4)</f>
        <v>0.5774</v>
      </c>
      <c r="AD2051" s="39" t="str">
        <v>0.5774</v>
      </c>
      <c r="AE2051" s="39" t="str">
        <v>0.5774</v>
      </c>
      <c r="AF2051" s="39" t="str">
        <v>0.5774</v>
      </c>
      <c r="AG2051" s="5" cm="1">
        <f t="array" ref="AG2051">SIGMOID(SUM(GETVECTOR(_xlfn.CONCAT(Y2051,",",AC2051))*GETVECTOR(_xlfn.CONCAT($S2051,",",$AL$4)))+U2051)</f>
        <v>0.52082197146610321</v>
      </c>
      <c r="AH2051" s="5" cm="1">
        <f t="array" ref="AH2051">SIGMOID(SUM(GETVECTOR(_xlfn.CONCAT(Z2051,",",AD2051))*GETVECTOR(_xlfn.CONCAT($S2051,",",$AL$4)))+V2051)</f>
        <v>0.52193285816721668</v>
      </c>
      <c r="AI2051" s="5" cm="1">
        <f t="array" ref="AI2051">TANH(SUM(GETVECTOR(_xlfn.CONCAT(AA2051,",",AE2051))*GETVECTOR(_xlfn.CONCAT($S2051,",",$AL$4)))+W2051)</f>
        <v>0.70546559248559138</v>
      </c>
      <c r="AJ2051" s="5" cm="1">
        <f t="array" ref="AJ2051">SIGMOID(SUM(GETVECTOR(_xlfn.CONCAT(AB2051,",",AF2051))*GETVECTOR(_xlfn.CONCAT($S2051,",",$AL$4)))+X2051)</f>
        <v>0.51109071552736074</v>
      </c>
      <c r="AK2051" s="5">
        <f t="shared" si="631"/>
        <v>0.36820567302463364</v>
      </c>
      <c r="AL2051" s="46">
        <f t="shared" si="632"/>
        <v>0.18011922218968526</v>
      </c>
      <c r="AM2051" s="3">
        <f t="shared" si="633"/>
        <v>0.18011922218968526</v>
      </c>
      <c r="AN2051" s="3">
        <f t="shared" si="634"/>
        <v>8.0623683145428837E-2</v>
      </c>
      <c r="AO2051" s="3">
        <f t="shared" si="635"/>
        <v>0</v>
      </c>
      <c r="AP2051" s="3">
        <f t="shared" si="636"/>
        <v>1.4191947790824689E-2</v>
      </c>
      <c r="AQ2051" s="3">
        <f t="shared" si="637"/>
        <v>2.1137629008559901E-2</v>
      </c>
      <c r="AR2051" s="3">
        <f t="shared" si="638"/>
        <v>1.5861651746998929E-2</v>
      </c>
      <c r="AS2051" s="3" cm="1">
        <f t="array" ref="AS2051">SUM(AO2051:AR2051*AC2051:AF2051)</f>
        <v>2.9557815362681844E-2</v>
      </c>
      <c r="AT2051" s="50">
        <f t="shared" si="639"/>
        <v>3.2442934202217208E-2</v>
      </c>
      <c r="AU2051" s="50">
        <f t="shared" si="640"/>
        <v>0.18011922218968526</v>
      </c>
      <c r="AV2051" s="67"/>
      <c r="AW2051" s="67"/>
    </row>
    <row r="2052" spans="1:49" ht="15" customHeight="1" x14ac:dyDescent="0.25">
      <c r="A2052" s="11">
        <f t="shared" si="629"/>
        <v>2049</v>
      </c>
      <c r="B2052" s="29">
        <v>33096</v>
      </c>
      <c r="C2052" s="25">
        <v>22</v>
      </c>
      <c r="D2052" s="12">
        <v>33.200000000000003</v>
      </c>
      <c r="E2052" s="25">
        <v>25.4</v>
      </c>
      <c r="F2052" s="35">
        <v>82</v>
      </c>
      <c r="G2052" s="25">
        <v>0</v>
      </c>
      <c r="H2052" s="13">
        <v>0</v>
      </c>
      <c r="I2052" s="25">
        <v>3</v>
      </c>
      <c r="J2052" s="12">
        <v>360</v>
      </c>
      <c r="K2052" s="12">
        <v>4</v>
      </c>
      <c r="L2052" s="25" t="s">
        <v>16</v>
      </c>
      <c r="M2052" s="10"/>
      <c r="N2052" s="15"/>
      <c r="O2052" s="15"/>
      <c r="P2052" s="4"/>
      <c r="Q2052" s="55"/>
      <c r="R2052" s="40">
        <f t="shared" si="630"/>
        <v>0.12783505154639174</v>
      </c>
      <c r="S2052" s="42" t="str" cm="1">
        <f t="array" ref="S2052">SETVECTOR(R2052:R2053)</f>
        <v>0.127835051546392,0</v>
      </c>
      <c r="T2052" s="42">
        <f t="shared" si="641"/>
        <v>0.47525773195876292</v>
      </c>
      <c r="U2052" s="5">
        <f t="shared" si="642"/>
        <v>0</v>
      </c>
      <c r="V2052" s="5">
        <f t="shared" si="643"/>
        <v>2.7197111063994708E-2</v>
      </c>
      <c r="W2052" s="5">
        <f t="shared" si="644"/>
        <v>0.81922344391319957</v>
      </c>
      <c r="X2052" s="5">
        <f t="shared" si="645"/>
        <v>-1.2439916418462725E-2</v>
      </c>
      <c r="Y2052" s="46" t="str" cm="1">
        <f t="array" ref="Y2052:AB2052">SETMATRIX(GETMATRIX(Y2051:AB2051)-$O$9*TRANSPOSE(AO2051:AR2051)*GETVECTOR(S2051))</f>
        <v>0.5774,0.5774</v>
      </c>
      <c r="Z2052" s="46" t="str">
        <v>0.475031029993008,0.401394770206937</v>
      </c>
      <c r="AA2052" s="46" t="str">
        <v>0.424072950528142,0.38902832735767</v>
      </c>
      <c r="AB2052" s="46" t="str">
        <v>0.467793797446251,0.371426709370435</v>
      </c>
      <c r="AC2052" s="39" t="str" cm="1">
        <f t="array" ref="AC2052:AF2052">SETMATRIX(GETMATRIX(AC2051:AF2051)-$O$9*TRANSPOSE($AO$4:$AR$4)*$AL$4)</f>
        <v>0.5774</v>
      </c>
      <c r="AD2052" s="39" t="str">
        <v>0.5774</v>
      </c>
      <c r="AE2052" s="39" t="str">
        <v>0.5774</v>
      </c>
      <c r="AF2052" s="39" t="str">
        <v>0.5774</v>
      </c>
      <c r="AG2052" s="5" cm="1">
        <f t="array" ref="AG2052">SIGMOID(SUM(GETVECTOR(_xlfn.CONCAT(Y2052,",",AC2052))*GETVECTOR(_xlfn.CONCAT($S2052,",",$AL$4)))+U2052)</f>
        <v>0.51844461627974581</v>
      </c>
      <c r="AH2052" s="5" cm="1">
        <f t="array" ref="AH2052">SIGMOID(SUM(GETVECTOR(_xlfn.CONCAT(Z2052,",",AD2052))*GETVECTOR(_xlfn.CONCAT($S2052,",",$AL$4)))+V2052)</f>
        <v>0.52196653278883143</v>
      </c>
      <c r="AI2052" s="5" cm="1">
        <f t="array" ref="AI2052">TANH(SUM(GETVECTOR(_xlfn.CONCAT(AA2052,",",AE2052))*GETVECTOR(_xlfn.CONCAT($S2052,",",$AL$4)))+W2052)</f>
        <v>0.7031150796275506</v>
      </c>
      <c r="AJ2052" s="5" cm="1">
        <f t="array" ref="AJ2052">SIGMOID(SUM(GETVECTOR(_xlfn.CONCAT(AB2052,",",AF2052))*GETVECTOR(_xlfn.CONCAT($S2052,",",$AL$4)))+X2052)</f>
        <v>0.51183791930676048</v>
      </c>
      <c r="AK2052" s="5">
        <f t="shared" si="631"/>
        <v>0.36700254026473572</v>
      </c>
      <c r="AL2052" s="46">
        <f t="shared" si="632"/>
        <v>0.1798429991083024</v>
      </c>
      <c r="AM2052" s="3">
        <f t="shared" si="633"/>
        <v>-0.29541473285046049</v>
      </c>
      <c r="AN2052" s="3">
        <f t="shared" si="634"/>
        <v>-0.13253693614758194</v>
      </c>
      <c r="AO2052" s="3">
        <f t="shared" si="635"/>
        <v>0</v>
      </c>
      <c r="AP2052" s="3">
        <f t="shared" si="636"/>
        <v>-2.3252213384888133E-2</v>
      </c>
      <c r="AQ2052" s="3">
        <f t="shared" si="637"/>
        <v>-3.4979348645822417E-2</v>
      </c>
      <c r="AR2052" s="3">
        <f t="shared" si="638"/>
        <v>-2.5935207576944393E-2</v>
      </c>
      <c r="AS2052" s="3" cm="1">
        <f t="array" ref="AS2052">SUM(AO2052:AR2052*AC2052:AF2052)</f>
        <v>-4.8597892771459962E-2</v>
      </c>
      <c r="AT2052" s="50">
        <f t="shared" si="639"/>
        <v>8.7269864385108947E-2</v>
      </c>
      <c r="AU2052" s="50">
        <f t="shared" si="640"/>
        <v>0.29541473285046049</v>
      </c>
      <c r="AV2052" s="67"/>
      <c r="AW2052" s="67"/>
    </row>
    <row r="2053" spans="1:49" ht="15" customHeight="1" x14ac:dyDescent="0.25">
      <c r="A2053" s="11">
        <f t="shared" si="629"/>
        <v>2050</v>
      </c>
      <c r="B2053" s="29">
        <v>33097</v>
      </c>
      <c r="C2053" s="25">
        <v>23</v>
      </c>
      <c r="D2053" s="12">
        <v>32</v>
      </c>
      <c r="E2053" s="25">
        <v>25</v>
      </c>
      <c r="F2053" s="35">
        <v>86</v>
      </c>
      <c r="G2053" s="25">
        <v>0</v>
      </c>
      <c r="H2053" s="13">
        <v>0</v>
      </c>
      <c r="I2053" s="25">
        <v>3</v>
      </c>
      <c r="J2053" s="12">
        <v>225</v>
      </c>
      <c r="K2053" s="12">
        <v>3</v>
      </c>
      <c r="L2053" s="25" t="s">
        <v>13</v>
      </c>
      <c r="M2053" s="10"/>
      <c r="N2053" s="15"/>
      <c r="O2053" s="15"/>
      <c r="P2053" s="4"/>
      <c r="Q2053" s="55"/>
      <c r="R2053" s="40">
        <f t="shared" si="630"/>
        <v>0</v>
      </c>
      <c r="S2053" s="42" t="str" cm="1">
        <f t="array" ref="S2053">SETVECTOR(R2053:R2054)</f>
        <v>0,0.475257731958763</v>
      </c>
      <c r="T2053" s="42">
        <f t="shared" si="641"/>
        <v>2.0618556701030927E-2</v>
      </c>
      <c r="U2053" s="5">
        <f t="shared" si="642"/>
        <v>0</v>
      </c>
      <c r="V2053" s="5">
        <f t="shared" si="643"/>
        <v>2.9522332402483521E-2</v>
      </c>
      <c r="W2053" s="5">
        <f t="shared" si="644"/>
        <v>0.82272137877778184</v>
      </c>
      <c r="X2053" s="5">
        <f t="shared" si="645"/>
        <v>-9.8463956607682847E-3</v>
      </c>
      <c r="Y2053" s="46" t="str" cm="1">
        <f t="array" ref="Y2053:AB2053">SETMATRIX(GETMATRIX(Y2052:AB2052)-$O$9*TRANSPOSE(AO2052:AR2052)*GETVECTOR(S2052))</f>
        <v>0.5774,0.5774</v>
      </c>
      <c r="Z2053" s="46" t="str">
        <v>0.47532827478267,0.401394770206937</v>
      </c>
      <c r="AA2053" s="46" t="str">
        <v>0.424520109211862,0.38902832735767</v>
      </c>
      <c r="AB2053" s="46" t="str">
        <v>0.468125340305998,0.371426709370435</v>
      </c>
      <c r="AC2053" s="39" t="str" cm="1">
        <f t="array" ref="AC2053:AF2053">SETMATRIX(GETMATRIX(AC2052:AF2052)-$O$9*TRANSPOSE($AO$4:$AR$4)*$AL$4)</f>
        <v>0.5774</v>
      </c>
      <c r="AD2053" s="39" t="str">
        <v>0.5774</v>
      </c>
      <c r="AE2053" s="39" t="str">
        <v>0.5774</v>
      </c>
      <c r="AF2053" s="39" t="str">
        <v>0.5774</v>
      </c>
      <c r="AG2053" s="5" cm="1">
        <f t="array" ref="AG2053">SIGMOID(SUM(GETVECTOR(_xlfn.CONCAT(Y2053,",",AC2053))*GETVECTOR(_xlfn.CONCAT($S2053,",",$AL$4)))+U2053)</f>
        <v>0.56817616742260091</v>
      </c>
      <c r="AH2053" s="5" cm="1">
        <f t="array" ref="AH2053">SIGMOID(SUM(GETVECTOR(_xlfn.CONCAT(Z2053,",",AD2053))*GETVECTOR(_xlfn.CONCAT($S2053,",",$AL$4)))+V2053)</f>
        <v>0.5548504439879457</v>
      </c>
      <c r="AI2053" s="5" cm="1">
        <f t="array" ref="AI2053">TANH(SUM(GETVECTOR(_xlfn.CONCAT(AA2053,",",AE2053))*GETVECTOR(_xlfn.CONCAT($S2053,",",$AL$4)))+W2053)</f>
        <v>0.76477172448552888</v>
      </c>
      <c r="AJ2053" s="5" cm="1">
        <f t="array" ref="AJ2053">SIGMOID(SUM(GETVECTOR(_xlfn.CONCAT(AB2053,",",AF2053))*GETVECTOR(_xlfn.CONCAT($S2053,",",$AL$4)))+X2053)</f>
        <v>0.54157305361356678</v>
      </c>
      <c r="AK2053" s="5">
        <f t="shared" si="631"/>
        <v>0.42433393088022259</v>
      </c>
      <c r="AL2053" s="46">
        <f t="shared" si="632"/>
        <v>0.21694075748314756</v>
      </c>
      <c r="AM2053" s="3">
        <f t="shared" si="633"/>
        <v>0.19632220078211662</v>
      </c>
      <c r="AN2053" s="3">
        <f t="shared" si="634"/>
        <v>8.926219923143236E-2</v>
      </c>
      <c r="AO2053" s="3">
        <f t="shared" si="635"/>
        <v>0</v>
      </c>
      <c r="AP2053" s="3">
        <f t="shared" si="636"/>
        <v>1.6860920776164186E-2</v>
      </c>
      <c r="AQ2053" s="3">
        <f t="shared" si="637"/>
        <v>2.0559927654620409E-2</v>
      </c>
      <c r="AR2053" s="3">
        <f t="shared" si="638"/>
        <v>1.9524535191491169E-2</v>
      </c>
      <c r="AS2053" s="3" cm="1">
        <f t="array" ref="AS2053">SUM(AO2053:AR2053*AC2053:AF2053)</f>
        <v>3.2880264503502024E-2</v>
      </c>
      <c r="AT2053" s="50">
        <f t="shared" si="639"/>
        <v>3.8542406519933715E-2</v>
      </c>
      <c r="AU2053" s="50">
        <f t="shared" si="640"/>
        <v>0.19632220078211662</v>
      </c>
      <c r="AV2053" s="67"/>
      <c r="AW2053" s="67"/>
    </row>
    <row r="2054" spans="1:49" ht="15" customHeight="1" x14ac:dyDescent="0.25">
      <c r="A2054" s="11">
        <f t="shared" ref="A2054:A2117" si="646">A2053+1</f>
        <v>2051</v>
      </c>
      <c r="B2054" s="29">
        <v>33098</v>
      </c>
      <c r="C2054" s="25">
        <v>22</v>
      </c>
      <c r="D2054" s="12">
        <v>32</v>
      </c>
      <c r="E2054" s="25">
        <v>24.7</v>
      </c>
      <c r="F2054" s="35">
        <v>84</v>
      </c>
      <c r="G2054" s="25">
        <v>0</v>
      </c>
      <c r="H2054" s="13">
        <v>0</v>
      </c>
      <c r="I2054" s="25">
        <v>3</v>
      </c>
      <c r="J2054" s="12">
        <v>225</v>
      </c>
      <c r="K2054" s="12">
        <v>4</v>
      </c>
      <c r="L2054" s="25" t="s">
        <v>14</v>
      </c>
      <c r="M2054" s="10"/>
      <c r="N2054" s="15"/>
      <c r="O2054" s="15"/>
      <c r="P2054" s="4"/>
      <c r="Q2054" s="55"/>
      <c r="R2054" s="40">
        <f t="shared" ref="R2054:R2117" si="647">R2000</f>
        <v>0.47525773195876292</v>
      </c>
      <c r="S2054" s="42" t="str" cm="1">
        <f t="array" ref="S2054">SETVECTOR(R2054:R2055)</f>
        <v>0.475257731958763,0.0206185567010309</v>
      </c>
      <c r="T2054" s="42">
        <f t="shared" si="641"/>
        <v>0</v>
      </c>
      <c r="U2054" s="5">
        <f t="shared" si="642"/>
        <v>0</v>
      </c>
      <c r="V2054" s="5">
        <f t="shared" si="643"/>
        <v>2.7836240324867104E-2</v>
      </c>
      <c r="W2054" s="5">
        <f t="shared" si="644"/>
        <v>0.82066538601231975</v>
      </c>
      <c r="X2054" s="5">
        <f t="shared" si="645"/>
        <v>-1.1798849179917402E-2</v>
      </c>
      <c r="Y2054" s="46" t="str" cm="1">
        <f t="array" ref="Y2054:AB2054">SETMATRIX(GETMATRIX(Y2053:AB2053)-$O$9*TRANSPOSE(AO2053:AR2053)*GETVECTOR(S2053))</f>
        <v>0.5774,0.5774</v>
      </c>
      <c r="Z2054" s="46" t="str">
        <v>0.47532827478267,0.400593441910255</v>
      </c>
      <c r="AA2054" s="46" t="str">
        <v>0.424520109211862,0.388051200899033</v>
      </c>
      <c r="AB2054" s="46" t="str">
        <v>0.468125340305998,0.370498790739169</v>
      </c>
      <c r="AC2054" s="39" t="str" cm="1">
        <f t="array" ref="AC2054:AF2054">SETMATRIX(GETMATRIX(AC2053:AF2053)-$O$9*TRANSPOSE($AO$4:$AR$4)*$AL$4)</f>
        <v>0.5774</v>
      </c>
      <c r="AD2054" s="39" t="str">
        <v>0.5774</v>
      </c>
      <c r="AE2054" s="39" t="str">
        <v>0.5774</v>
      </c>
      <c r="AF2054" s="39" t="str">
        <v>0.5774</v>
      </c>
      <c r="AG2054" s="5" cm="1">
        <f t="array" ref="AG2054">SIGMOID(SUM(GETVECTOR(_xlfn.CONCAT(Y2054,",",AC2054))*GETVECTOR(_xlfn.CONCAT($S2054,",",$AL$4)))+U2054)</f>
        <v>0.57109471773893361</v>
      </c>
      <c r="AH2054" s="5" cm="1">
        <f t="array" ref="AH2054">SIGMOID(SUM(GETVECTOR(_xlfn.CONCAT(Z2054,",",AD2054))*GETVECTOR(_xlfn.CONCAT($S2054,",",$AL$4)))+V2054)</f>
        <v>0.56512770938669499</v>
      </c>
      <c r="AI2054" s="5" cm="1">
        <f t="array" ref="AI2054">TANH(SUM(GETVECTOR(_xlfn.CONCAT(AA2054,",",AE2054))*GETVECTOR(_xlfn.CONCAT($S2054,",",$AL$4)))+W2054)</f>
        <v>0.77407789750913769</v>
      </c>
      <c r="AJ2054" s="5" cm="1">
        <f t="array" ref="AJ2054">SIGMOID(SUM(GETVECTOR(_xlfn.CONCAT(AB2054,",",AF2054))*GETVECTOR(_xlfn.CONCAT($S2054,",",$AL$4)))+X2054)</f>
        <v>0.55436435901607628</v>
      </c>
      <c r="AK2054" s="5">
        <f t="shared" si="631"/>
        <v>0.43745286910620784</v>
      </c>
      <c r="AL2054" s="46">
        <f t="shared" si="632"/>
        <v>0.22813806776194628</v>
      </c>
      <c r="AM2054" s="3">
        <f t="shared" si="633"/>
        <v>0.22813806776194628</v>
      </c>
      <c r="AN2054" s="3">
        <f t="shared" si="634"/>
        <v>0.10505267362764278</v>
      </c>
      <c r="AO2054" s="3">
        <f t="shared" si="635"/>
        <v>0</v>
      </c>
      <c r="AP2054" s="3">
        <f t="shared" si="636"/>
        <v>1.9984814205616055E-2</v>
      </c>
      <c r="AQ2054" s="3">
        <f t="shared" si="637"/>
        <v>2.3794967627949987E-2</v>
      </c>
      <c r="AR2054" s="3">
        <f t="shared" si="638"/>
        <v>2.3193988385440824E-2</v>
      </c>
      <c r="AS2054" s="3" cm="1">
        <f t="array" ref="AS2054">SUM(AO2054:AR2054*AC2054:AF2054)</f>
        <v>3.8670654924454567E-2</v>
      </c>
      <c r="AT2054" s="50">
        <f t="shared" si="639"/>
        <v>5.2046977962154392E-2</v>
      </c>
      <c r="AU2054" s="50">
        <f t="shared" si="640"/>
        <v>0.22813806776194628</v>
      </c>
      <c r="AV2054" s="68"/>
      <c r="AW2054" s="68"/>
    </row>
    <row r="2055" spans="1:49" ht="15" customHeight="1" x14ac:dyDescent="0.25">
      <c r="A2055" s="11">
        <f t="shared" si="646"/>
        <v>2052</v>
      </c>
      <c r="B2055" s="29">
        <v>33099</v>
      </c>
      <c r="C2055" s="25">
        <v>22</v>
      </c>
      <c r="D2055" s="12">
        <v>30.6</v>
      </c>
      <c r="E2055" s="25">
        <v>25.7</v>
      </c>
      <c r="F2055" s="35">
        <v>89</v>
      </c>
      <c r="G2055" s="25">
        <v>10</v>
      </c>
      <c r="H2055" s="13">
        <v>0</v>
      </c>
      <c r="I2055" s="25">
        <v>4</v>
      </c>
      <c r="J2055" s="12">
        <v>270</v>
      </c>
      <c r="K2055" s="12">
        <v>4</v>
      </c>
      <c r="L2055" s="25" t="s">
        <v>15</v>
      </c>
      <c r="M2055" s="10"/>
      <c r="N2055" s="15"/>
      <c r="O2055" s="15"/>
      <c r="P2055" s="4"/>
      <c r="Q2055" s="55"/>
      <c r="R2055" s="40">
        <f t="shared" si="647"/>
        <v>2.0618556701030927E-2</v>
      </c>
      <c r="S2055" s="3"/>
      <c r="T2055" s="3"/>
      <c r="U2055" s="5"/>
      <c r="V2055" s="5"/>
      <c r="W2055" s="5"/>
      <c r="X2055" s="5"/>
      <c r="Y2055" s="5"/>
      <c r="Z2055" s="5"/>
      <c r="AA2055" s="5"/>
      <c r="AB2055" s="5"/>
      <c r="AC2055" s="39"/>
      <c r="AD2055" s="39"/>
      <c r="AE2055" s="39"/>
      <c r="AF2055" s="39"/>
      <c r="AG2055" s="5"/>
      <c r="AH2055" s="5"/>
      <c r="AI2055" s="5"/>
      <c r="AJ2055" s="5"/>
      <c r="AK2055" s="5"/>
      <c r="AL2055" s="46"/>
      <c r="AM2055" s="3"/>
      <c r="AN2055" s="3"/>
      <c r="AO2055" s="3"/>
      <c r="AP2055" s="3"/>
      <c r="AQ2055" s="3"/>
      <c r="AR2055" s="3"/>
      <c r="AS2055" s="3"/>
      <c r="AT2055" s="53"/>
      <c r="AU2055" s="53"/>
      <c r="AV2055" s="53"/>
      <c r="AW2055" s="53"/>
    </row>
    <row r="2056" spans="1:49" ht="15" customHeight="1" x14ac:dyDescent="0.25">
      <c r="A2056" s="11">
        <f t="shared" si="646"/>
        <v>2053</v>
      </c>
      <c r="B2056" s="29">
        <v>33100</v>
      </c>
      <c r="C2056" s="25">
        <v>22</v>
      </c>
      <c r="D2056" s="12">
        <v>30.6</v>
      </c>
      <c r="E2056" s="25">
        <v>25.9</v>
      </c>
      <c r="F2056" s="35">
        <v>86</v>
      </c>
      <c r="G2056" s="25">
        <v>6</v>
      </c>
      <c r="H2056" s="13">
        <v>0</v>
      </c>
      <c r="I2056" s="25">
        <v>2</v>
      </c>
      <c r="J2056" s="12">
        <v>270</v>
      </c>
      <c r="K2056" s="12">
        <v>4</v>
      </c>
      <c r="L2056" s="25" t="s">
        <v>15</v>
      </c>
      <c r="M2056" s="10"/>
      <c r="N2056" s="15"/>
      <c r="O2056" s="15"/>
      <c r="P2056" s="4"/>
      <c r="Q2056" s="56"/>
      <c r="R2056" s="40">
        <f t="shared" si="647"/>
        <v>0</v>
      </c>
      <c r="S2056" s="3"/>
      <c r="T2056" s="3"/>
      <c r="U2056" s="5"/>
      <c r="V2056" s="5"/>
      <c r="W2056" s="5"/>
      <c r="X2056" s="5"/>
      <c r="Y2056" s="5"/>
      <c r="Z2056" s="5"/>
      <c r="AA2056" s="5"/>
      <c r="AB2056" s="5"/>
      <c r="AC2056" s="39"/>
      <c r="AD2056" s="39"/>
      <c r="AE2056" s="39"/>
      <c r="AF2056" s="39"/>
      <c r="AG2056" s="5"/>
      <c r="AH2056" s="5"/>
      <c r="AI2056" s="5"/>
      <c r="AJ2056" s="5"/>
      <c r="AK2056" s="5"/>
      <c r="AL2056" s="46"/>
      <c r="AM2056" s="3"/>
      <c r="AN2056" s="3"/>
      <c r="AO2056" s="3"/>
      <c r="AP2056" s="3"/>
      <c r="AQ2056" s="3"/>
      <c r="AR2056" s="3"/>
      <c r="AS2056" s="3"/>
      <c r="AT2056" s="53"/>
      <c r="AU2056" s="53"/>
      <c r="AV2056" s="53"/>
      <c r="AW2056" s="53"/>
    </row>
    <row r="2057" spans="1:49" ht="15" customHeight="1" x14ac:dyDescent="0.25">
      <c r="A2057" s="11">
        <f t="shared" si="646"/>
        <v>2054</v>
      </c>
      <c r="B2057" s="29">
        <v>33101</v>
      </c>
      <c r="C2057" s="25">
        <v>23</v>
      </c>
      <c r="D2057" s="12">
        <v>29.5</v>
      </c>
      <c r="E2057" s="25">
        <v>25.3</v>
      </c>
      <c r="F2057" s="35">
        <v>88</v>
      </c>
      <c r="G2057" s="25">
        <v>3</v>
      </c>
      <c r="H2057" s="13">
        <v>0</v>
      </c>
      <c r="I2057" s="25">
        <v>2</v>
      </c>
      <c r="J2057" s="12">
        <v>0</v>
      </c>
      <c r="K2057" s="12">
        <v>3</v>
      </c>
      <c r="L2057" s="25" t="s">
        <v>13</v>
      </c>
      <c r="M2057" s="10"/>
      <c r="N2057" s="15"/>
      <c r="O2057" s="15"/>
      <c r="P2057" s="4"/>
      <c r="Q2057" s="54">
        <f>1+Q2003</f>
        <v>39</v>
      </c>
      <c r="R2057" s="40">
        <f t="shared" si="647"/>
        <v>5.1546391752577319E-3</v>
      </c>
      <c r="S2057" s="42" t="str" cm="1">
        <f t="array" ref="S2057">SETVECTOR(R2057:R2058)</f>
        <v>0.00515463917525773,0.0206185567010309</v>
      </c>
      <c r="T2057" s="42">
        <f>R2059</f>
        <v>1</v>
      </c>
      <c r="U2057" s="5">
        <f>U2054-$O$9*SUM(AO2054)</f>
        <v>0</v>
      </c>
      <c r="V2057" s="5">
        <f>V2054-$O$9*SUM(AP2054)</f>
        <v>2.5837758904305497E-2</v>
      </c>
      <c r="W2057" s="5">
        <f>W2054-$O$9*SUM(AQ2054)</f>
        <v>0.81828588924952472</v>
      </c>
      <c r="X2057" s="5">
        <f>X2054-$O$9*SUM(AR2054)</f>
        <v>-1.4118248018461486E-2</v>
      </c>
      <c r="Y2057" s="5" t="str" cm="1">
        <f t="array" ref="Y2057:AB2057">SETMATRIX(GETMATRIX(_xlfn.ANCHORARRAY(Y2054))-$O$9*TRANSPOSE(AO2054:AR2054)*GETVECTOR(S2054))</f>
        <v>0.5774,0.5774</v>
      </c>
      <c r="Z2057" s="5" t="str">
        <v>0.474378481035372,0.400552236107769</v>
      </c>
      <c r="AA2057" s="5" t="str">
        <v>0.423389234977173,0.388002139110109</v>
      </c>
      <c r="AB2057" s="5" t="str">
        <v>0.467023028074484,0.370450968082704</v>
      </c>
      <c r="AC2057" s="39" t="str" cm="1">
        <f t="array" ref="AC2057:AF2057">SETMATRIX(GETMATRIX(_xlfn.ANCHORARRAY(AC2054))-$O$9*TRANSPOSE($AO$4:$AR$4)*$AL$4)</f>
        <v>0.5774</v>
      </c>
      <c r="AD2057" s="39" t="str">
        <v>0.5774</v>
      </c>
      <c r="AE2057" s="39" t="str">
        <v>0.5774</v>
      </c>
      <c r="AF2057" s="39" t="str">
        <v>0.5774</v>
      </c>
      <c r="AG2057" s="5" cm="1">
        <f t="array" ref="AG2057">SIGMOID(SUM(GETVECTOR(_xlfn.CONCAT(Y2057,",",AC2057))*GETVECTOR(_xlfn.CONCAT($S2057,",",$AL$4)))+U2057)</f>
        <v>0.50372029216782388</v>
      </c>
      <c r="AH2057" s="5" cm="1">
        <f t="array" ref="AH2057">SIGMOID(SUM(GETVECTOR(_xlfn.CONCAT(Z2057,",",AD2057))*GETVECTOR(_xlfn.CONCAT($S2057,",",$AL$4)))+V2057)</f>
        <v>0.50913443803425773</v>
      </c>
      <c r="AI2057" s="5" cm="1">
        <f t="array" ref="AI2057">TANH(SUM(GETVECTOR(_xlfn.CONCAT(AA2057,",",AE2057))*GETVECTOR(_xlfn.CONCAT($S2057,",",$AL$4)))+W2057)</f>
        <v>0.67965272666569765</v>
      </c>
      <c r="AJ2057" s="5" cm="1">
        <f t="array" ref="AJ2057">SIGMOID(SUM(GETVECTOR(_xlfn.CONCAT(AB2057,",",AF2057))*GETVECTOR(_xlfn.CONCAT($S2057,",",$AL$4)))+X2057)</f>
        <v>0.4989818142744516</v>
      </c>
      <c r="AK2057" s="5">
        <f t="shared" ref="AK2057:AK2108" si="648">AG2057*$AK$4+AI2057*AH2057</f>
        <v>0.34603460904939093</v>
      </c>
      <c r="AL2057" s="46">
        <f t="shared" ref="AL2057:AL2108" si="649">AJ2057*TANH(AK2057)</f>
        <v>0.1660881690842608</v>
      </c>
      <c r="AM2057" s="3">
        <f t="shared" ref="AM2057:AM2108" si="650">AL2057-T2057+0</f>
        <v>-0.83391183091573917</v>
      </c>
      <c r="AN2057" s="3">
        <f t="shared" ref="AN2057:AN2108" si="651">AM2057*AJ2057*(1-TANH(AK2057)^2)+$AN$4*$AG$4</f>
        <v>-0.37000557649003851</v>
      </c>
      <c r="AO2057" s="3">
        <f t="shared" ref="AO2057:AO2108" si="652">AN2057*$AK$4*AG2057*(1-AG2057)</f>
        <v>0</v>
      </c>
      <c r="AP2057" s="3">
        <f t="shared" ref="AP2057:AP2108" si="653">AN2057*AI2057*AH2057*(1-AH2057)</f>
        <v>-6.2847842150260042E-2</v>
      </c>
      <c r="AQ2057" s="3">
        <f t="shared" ref="AQ2057:AQ2108" si="654">AN2057*AH2057*(1-AI2057^2)</f>
        <v>-0.10136342450048866</v>
      </c>
      <c r="AR2057" s="3">
        <f t="shared" ref="AR2057:AR2108" si="655">AM2057*TANH(AK2057)*AJ2057*(1-AJ2057)</f>
        <v>-6.9392466251954096E-2</v>
      </c>
      <c r="AS2057" s="3" cm="1">
        <f t="array" ref="AS2057">SUM(AO2057:AR2057*AC2057:AF2057)</f>
        <v>-0.13488279537802061</v>
      </c>
      <c r="AT2057" s="50">
        <f t="shared" ref="AT2057:AT2108" si="656">AVERAGE((T2057-AL2057)^2)</f>
        <v>0.69540894174124035</v>
      </c>
      <c r="AU2057" s="50">
        <f t="shared" ref="AU2057:AU2108" si="657">SQRT(AT2057)</f>
        <v>0.83391183091573917</v>
      </c>
      <c r="AV2057" s="66">
        <f>AVERAGE(AT2057:AT2108)</f>
        <v>6.4757752476930816E-2</v>
      </c>
      <c r="AW2057" s="66">
        <f>SQRT(AV2057)</f>
        <v>0.25447544572498704</v>
      </c>
    </row>
    <row r="2058" spans="1:49" ht="15" customHeight="1" x14ac:dyDescent="0.25">
      <c r="A2058" s="11">
        <f t="shared" si="646"/>
        <v>2055</v>
      </c>
      <c r="B2058" s="29">
        <v>33102</v>
      </c>
      <c r="C2058" s="25">
        <v>22</v>
      </c>
      <c r="D2058" s="12">
        <v>28.8</v>
      </c>
      <c r="E2058" s="25">
        <v>24.7</v>
      </c>
      <c r="F2058" s="35">
        <v>91</v>
      </c>
      <c r="G2058" s="25">
        <v>15</v>
      </c>
      <c r="H2058" s="13">
        <v>0</v>
      </c>
      <c r="I2058" s="25">
        <v>3</v>
      </c>
      <c r="J2058" s="12">
        <v>0</v>
      </c>
      <c r="K2058" s="12">
        <v>3</v>
      </c>
      <c r="L2058" s="25" t="s">
        <v>13</v>
      </c>
      <c r="M2058" s="10"/>
      <c r="N2058" s="15"/>
      <c r="O2058" s="15"/>
      <c r="P2058" s="4"/>
      <c r="Q2058" s="55"/>
      <c r="R2058" s="40">
        <f t="shared" si="647"/>
        <v>2.0618556701030927E-2</v>
      </c>
      <c r="S2058" s="42" t="str" cm="1">
        <f t="array" ref="S2058">SETVECTOR(R2058:R2059)</f>
        <v>0.0206185567010309,1</v>
      </c>
      <c r="T2058" s="42">
        <f t="shared" ref="T2058:T2108" si="658">R2060</f>
        <v>0.52577319587628868</v>
      </c>
      <c r="U2058" s="5">
        <f t="shared" ref="U2058:U2108" si="659">U2057-$O$9*SUM(AO2057)</f>
        <v>0</v>
      </c>
      <c r="V2058" s="5">
        <f t="shared" ref="V2058:V2108" si="660">V2057-$O$9*SUM(AP2057)</f>
        <v>3.2122543119331499E-2</v>
      </c>
      <c r="W2058" s="5">
        <f t="shared" ref="W2058:W2108" si="661">W2057-$O$9*SUM(AQ2057)</f>
        <v>0.82842223169957363</v>
      </c>
      <c r="X2058" s="5">
        <f t="shared" ref="X2058:X2108" si="662">X2057-$O$9*SUM(AR2057)</f>
        <v>-7.1790013932660759E-3</v>
      </c>
      <c r="Y2058" s="46" t="str" cm="1">
        <f t="array" ref="Y2058:AB2058">SETMATRIX(GETMATRIX(Y2057:AB2057)-$O$9*TRANSPOSE(AO2057:AR2057)*GETVECTOR(S2057))</f>
        <v>0.5774,0.5774</v>
      </c>
      <c r="Z2058" s="46" t="str">
        <v>0.474410876830295,0.40068181928746</v>
      </c>
      <c r="AA2058" s="46" t="str">
        <v>0.42344148416506,0.388211135861656</v>
      </c>
      <c r="AB2058" s="46" t="str">
        <v>0.467058797386985,0.370594045332708</v>
      </c>
      <c r="AC2058" s="39" t="str" cm="1">
        <f t="array" ref="AC2058:AF2058">SETMATRIX(GETMATRIX(AC2057:AF2057)-$O$9*TRANSPOSE($AO$4:$AR$4)*$AL$4)</f>
        <v>0.5774</v>
      </c>
      <c r="AD2058" s="39" t="str">
        <v>0.5774</v>
      </c>
      <c r="AE2058" s="39" t="str">
        <v>0.5774</v>
      </c>
      <c r="AF2058" s="39" t="str">
        <v>0.5774</v>
      </c>
      <c r="AG2058" s="5" cm="1">
        <f t="array" ref="AG2058">SIGMOID(SUM(GETVECTOR(_xlfn.CONCAT(Y2058,",",AC2058))*GETVECTOR(_xlfn.CONCAT($S2058,",",$AL$4)))+U2058)</f>
        <v>0.64320570002646305</v>
      </c>
      <c r="AH2058" s="5" cm="1">
        <f t="array" ref="AH2058">SIGMOID(SUM(GETVECTOR(_xlfn.CONCAT(Z2058,",",AD2058))*GETVECTOR(_xlfn.CONCAT($S2058,",",$AL$4)))+V2058)</f>
        <v>0.60887505711523915</v>
      </c>
      <c r="AI2058" s="5" cm="1">
        <f t="array" ref="AI2058">TANH(SUM(GETVECTOR(_xlfn.CONCAT(AA2058,",",AE2058))*GETVECTOR(_xlfn.CONCAT($S2058,",",$AL$4)))+W2058)</f>
        <v>0.84122937852742996</v>
      </c>
      <c r="AJ2058" s="5" cm="1">
        <f t="array" ref="AJ2058">SIGMOID(SUM(GETVECTOR(_xlfn.CONCAT(AB2058,",",AF2058))*GETVECTOR(_xlfn.CONCAT($S2058,",",$AL$4)))+X2058)</f>
        <v>0.59219458188484841</v>
      </c>
      <c r="AK2058" s="5">
        <f t="shared" si="648"/>
        <v>0.51220358589790604</v>
      </c>
      <c r="AL2058" s="46">
        <f t="shared" si="649"/>
        <v>0.27931470215490284</v>
      </c>
      <c r="AM2058" s="3">
        <f t="shared" si="650"/>
        <v>-0.24645849372138584</v>
      </c>
      <c r="AN2058" s="3">
        <f t="shared" si="651"/>
        <v>-0.11348253123533991</v>
      </c>
      <c r="AO2058" s="3">
        <f t="shared" si="652"/>
        <v>0</v>
      </c>
      <c r="AP2058" s="3">
        <f t="shared" si="653"/>
        <v>-2.2734590789325226E-2</v>
      </c>
      <c r="AQ2058" s="3">
        <f t="shared" si="654"/>
        <v>-2.0199249709377233E-2</v>
      </c>
      <c r="AR2058" s="3">
        <f t="shared" si="655"/>
        <v>-2.8073113237152933E-2</v>
      </c>
      <c r="AS2058" s="3" cm="1">
        <f t="array" ref="AS2058">SUM(AO2058:AR2058*AC2058:AF2058)</f>
        <v>-4.0999415087082908E-2</v>
      </c>
      <c r="AT2058" s="50">
        <f t="shared" si="656"/>
        <v>6.0741789127414382E-2</v>
      </c>
      <c r="AU2058" s="50">
        <f t="shared" si="657"/>
        <v>0.24645849372138584</v>
      </c>
      <c r="AV2058" s="67"/>
      <c r="AW2058" s="67"/>
    </row>
    <row r="2059" spans="1:49" ht="15" customHeight="1" x14ac:dyDescent="0.25">
      <c r="A2059" s="11">
        <f t="shared" si="646"/>
        <v>2056</v>
      </c>
      <c r="B2059" s="29">
        <v>33103</v>
      </c>
      <c r="C2059" s="25">
        <v>22</v>
      </c>
      <c r="D2059" s="12">
        <v>29.6</v>
      </c>
      <c r="E2059" s="25">
        <v>23.9</v>
      </c>
      <c r="F2059" s="35">
        <v>92</v>
      </c>
      <c r="G2059" s="25">
        <v>4</v>
      </c>
      <c r="H2059" s="13">
        <v>0</v>
      </c>
      <c r="I2059" s="25">
        <v>5</v>
      </c>
      <c r="J2059" s="12">
        <v>0</v>
      </c>
      <c r="K2059" s="12">
        <v>2</v>
      </c>
      <c r="L2059" s="25" t="s">
        <v>15</v>
      </c>
      <c r="M2059" s="10"/>
      <c r="N2059" s="15"/>
      <c r="O2059" s="15"/>
      <c r="P2059" s="4"/>
      <c r="Q2059" s="55"/>
      <c r="R2059" s="40">
        <f t="shared" si="647"/>
        <v>1</v>
      </c>
      <c r="S2059" s="42" t="str" cm="1">
        <f t="array" ref="S2059">SETVECTOR(R2059:R2060)</f>
        <v>1,0.525773195876289</v>
      </c>
      <c r="T2059" s="42">
        <f t="shared" si="658"/>
        <v>0.62061855670103094</v>
      </c>
      <c r="U2059" s="5">
        <f t="shared" si="659"/>
        <v>0</v>
      </c>
      <c r="V2059" s="5">
        <f t="shared" si="660"/>
        <v>3.4396002198264025E-2</v>
      </c>
      <c r="W2059" s="5">
        <f t="shared" si="661"/>
        <v>0.83044215667051136</v>
      </c>
      <c r="X2059" s="5">
        <f t="shared" si="662"/>
        <v>-4.3716900695507828E-3</v>
      </c>
      <c r="Y2059" s="46" t="str" cm="1">
        <f t="array" ref="Y2059:AB2059">SETMATRIX(GETMATRIX(Y2058:AB2058)-$O$9*TRANSPOSE(AO2058:AR2058)*GETVECTOR(S2058))</f>
        <v>0.5774,0.5774</v>
      </c>
      <c r="Z2059" s="46" t="str">
        <v>0.474457752275221,0.402955278366392</v>
      </c>
      <c r="AA2059" s="46" t="str">
        <v>0.423483132102605,0.390231060832594</v>
      </c>
      <c r="AB2059" s="46" t="str">
        <v>0.46711668009469,0.373401356656423</v>
      </c>
      <c r="AC2059" s="39" t="str" cm="1">
        <f t="array" ref="AC2059:AF2059">SETMATRIX(GETMATRIX(AC2058:AF2058)-$O$9*TRANSPOSE($AO$4:$AR$4)*$AL$4)</f>
        <v>0.5774</v>
      </c>
      <c r="AD2059" s="39" t="str">
        <v>0.5774</v>
      </c>
      <c r="AE2059" s="39" t="str">
        <v>0.5774</v>
      </c>
      <c r="AF2059" s="39" t="str">
        <v>0.5774</v>
      </c>
      <c r="AG2059" s="5" cm="1">
        <f t="array" ref="AG2059">SIGMOID(SUM(GETVECTOR(_xlfn.CONCAT(Y2059,",",AC2059))*GETVECTOR(_xlfn.CONCAT($S2059,",",$AL$4)))+U2059)</f>
        <v>0.70702555896734465</v>
      </c>
      <c r="AH2059" s="5" cm="1">
        <f t="array" ref="AH2059">SIGMOID(SUM(GETVECTOR(_xlfn.CONCAT(Z2059,",",AD2059))*GETVECTOR(_xlfn.CONCAT($S2059,",",$AL$4)))+V2059)</f>
        <v>0.67276485036160882</v>
      </c>
      <c r="AI2059" s="5" cm="1">
        <f t="array" ref="AI2059">TANH(SUM(GETVECTOR(_xlfn.CONCAT(AA2059,",",AE2059))*GETVECTOR(_xlfn.CONCAT($S2059,",",$AL$4)))+W2059)</f>
        <v>0.89747733238019911</v>
      </c>
      <c r="AJ2059" s="5" cm="1">
        <f t="array" ref="AJ2059">SIGMOID(SUM(GETVECTOR(_xlfn.CONCAT(AB2059,",",AF2059))*GETVECTOR(_xlfn.CONCAT($S2059,",",$AL$4)))+X2059)</f>
        <v>0.65905131439215681</v>
      </c>
      <c r="AK2059" s="5">
        <f t="shared" si="648"/>
        <v>0.60379120322170055</v>
      </c>
      <c r="AL2059" s="46">
        <f t="shared" si="649"/>
        <v>0.35571754827775787</v>
      </c>
      <c r="AM2059" s="3">
        <f t="shared" si="650"/>
        <v>-0.26490100842327308</v>
      </c>
      <c r="AN2059" s="3">
        <f t="shared" si="651"/>
        <v>-0.12372352104424665</v>
      </c>
      <c r="AO2059" s="3">
        <f t="shared" si="652"/>
        <v>0</v>
      </c>
      <c r="AP2059" s="3">
        <f t="shared" si="653"/>
        <v>-2.4445504203936541E-2</v>
      </c>
      <c r="AQ2059" s="3">
        <f t="shared" si="654"/>
        <v>-1.6192431124459273E-2</v>
      </c>
      <c r="AR2059" s="3">
        <f t="shared" si="655"/>
        <v>-3.2127573251194551E-2</v>
      </c>
      <c r="AS2059" s="3" cm="1">
        <f t="array" ref="AS2059">SUM(AO2059:AR2059*AC2059:AF2059)</f>
        <v>-4.201480465385548E-2</v>
      </c>
      <c r="AT2059" s="50">
        <f t="shared" si="656"/>
        <v>7.0172544263666994E-2</v>
      </c>
      <c r="AU2059" s="50">
        <f t="shared" si="657"/>
        <v>0.26490100842327308</v>
      </c>
      <c r="AV2059" s="67"/>
      <c r="AW2059" s="67"/>
    </row>
    <row r="2060" spans="1:49" ht="15" customHeight="1" x14ac:dyDescent="0.25">
      <c r="A2060" s="11">
        <f t="shared" si="646"/>
        <v>2057</v>
      </c>
      <c r="B2060" s="29">
        <v>33104</v>
      </c>
      <c r="C2060" s="25">
        <v>22</v>
      </c>
      <c r="D2060" s="12">
        <v>31</v>
      </c>
      <c r="E2060" s="25">
        <v>24.6</v>
      </c>
      <c r="F2060" s="35">
        <v>83</v>
      </c>
      <c r="G2060" s="25">
        <v>0.5</v>
      </c>
      <c r="H2060" s="13">
        <v>0</v>
      </c>
      <c r="I2060" s="25">
        <v>3</v>
      </c>
      <c r="J2060" s="12">
        <v>270</v>
      </c>
      <c r="K2060" s="12">
        <v>5</v>
      </c>
      <c r="L2060" s="25" t="s">
        <v>15</v>
      </c>
      <c r="M2060" s="10"/>
      <c r="N2060" s="15"/>
      <c r="O2060" s="15"/>
      <c r="P2060" s="4"/>
      <c r="Q2060" s="55"/>
      <c r="R2060" s="40">
        <f t="shared" si="647"/>
        <v>0.52577319587628868</v>
      </c>
      <c r="S2060" s="42" t="str" cm="1">
        <f t="array" ref="S2060">SETVECTOR(R2060:R2061)</f>
        <v>0.525773195876289,0.620618556701031</v>
      </c>
      <c r="T2060" s="42">
        <f t="shared" si="658"/>
        <v>0.23711340206185566</v>
      </c>
      <c r="U2060" s="5">
        <f t="shared" si="659"/>
        <v>0</v>
      </c>
      <c r="V2060" s="5">
        <f t="shared" si="660"/>
        <v>3.6840552618657679E-2</v>
      </c>
      <c r="W2060" s="5">
        <f t="shared" si="661"/>
        <v>0.83206139978295723</v>
      </c>
      <c r="X2060" s="5">
        <f t="shared" si="662"/>
        <v>-1.1589327444313275E-3</v>
      </c>
      <c r="Y2060" s="46" t="str" cm="1">
        <f t="array" ref="Y2060:AB2060">SETMATRIX(GETMATRIX(Y2059:AB2059)-$O$9*TRANSPOSE(AO2059:AR2059)*GETVECTOR(S2059))</f>
        <v>0.5774,0.5774</v>
      </c>
      <c r="Z2060" s="46" t="str">
        <v>0.476902302695615,0.404240557453403</v>
      </c>
      <c r="AA2060" s="46" t="str">
        <v>0.425102375215051,0.391082415458725</v>
      </c>
      <c r="AB2060" s="46" t="str">
        <v>0.470329437419809,0.375090538342826</v>
      </c>
      <c r="AC2060" s="39" t="str" cm="1">
        <f t="array" ref="AC2060:AF2060">SETMATRIX(GETMATRIX(AC2059:AF2059)-$O$9*TRANSPOSE($AO$4:$AR$4)*$AL$4)</f>
        <v>0.5774</v>
      </c>
      <c r="AD2060" s="39" t="str">
        <v>0.5774</v>
      </c>
      <c r="AE2060" s="39" t="str">
        <v>0.5774</v>
      </c>
      <c r="AF2060" s="39" t="str">
        <v>0.5774</v>
      </c>
      <c r="AG2060" s="5" cm="1">
        <f t="array" ref="AG2060">SIGMOID(SUM(GETVECTOR(_xlfn.CONCAT(Y2060,",",AC2060))*GETVECTOR(_xlfn.CONCAT($S2060,",",$AL$4)))+U2060)</f>
        <v>0.65969303906938159</v>
      </c>
      <c r="AH2060" s="5" cm="1">
        <f t="array" ref="AH2060">SIGMOID(SUM(GETVECTOR(_xlfn.CONCAT(Z2060,",",AD2060))*GETVECTOR(_xlfn.CONCAT($S2060,",",$AL$4)))+V2060)</f>
        <v>0.63145461188726071</v>
      </c>
      <c r="AI2060" s="5" cm="1">
        <f t="array" ref="AI2060">TANH(SUM(GETVECTOR(_xlfn.CONCAT(AA2060,",",AE2060))*GETVECTOR(_xlfn.CONCAT($S2060,",",$AL$4)))+W2060)</f>
        <v>0.86128019206971373</v>
      </c>
      <c r="AJ2060" s="5" cm="1">
        <f t="array" ref="AJ2060">SIGMOID(SUM(GETVECTOR(_xlfn.CONCAT(AB2060,",",AF2060))*GETVECTOR(_xlfn.CONCAT($S2060,",",$AL$4)))+X2060)</f>
        <v>0.61749183049394329</v>
      </c>
      <c r="AK2060" s="5">
        <f t="shared" si="648"/>
        <v>0.54385934940956648</v>
      </c>
      <c r="AL2060" s="46">
        <f t="shared" si="649"/>
        <v>0.30621653823529593</v>
      </c>
      <c r="AM2060" s="3">
        <f t="shared" si="650"/>
        <v>6.9103136173440272E-2</v>
      </c>
      <c r="AN2060" s="3">
        <f t="shared" si="651"/>
        <v>3.2177038452423937E-2</v>
      </c>
      <c r="AO2060" s="3">
        <f t="shared" si="652"/>
        <v>0</v>
      </c>
      <c r="AP2060" s="3">
        <f t="shared" si="653"/>
        <v>6.4494643908396395E-3</v>
      </c>
      <c r="AQ2060" s="3">
        <f t="shared" si="654"/>
        <v>5.2461226931349615E-3</v>
      </c>
      <c r="AR2060" s="3">
        <f t="shared" si="655"/>
        <v>8.0940729721611319E-3</v>
      </c>
      <c r="AS2060" s="3" cm="1">
        <f t="array" ref="AS2060">SUM(AO2060:AR2060*AC2060:AF2060)</f>
        <v>1.1426549716412774E-2</v>
      </c>
      <c r="AT2060" s="50">
        <f t="shared" si="656"/>
        <v>4.7752434290050296E-3</v>
      </c>
      <c r="AU2060" s="50">
        <f t="shared" si="657"/>
        <v>6.9103136173440272E-2</v>
      </c>
      <c r="AV2060" s="67"/>
      <c r="AW2060" s="67"/>
    </row>
    <row r="2061" spans="1:49" ht="15" customHeight="1" x14ac:dyDescent="0.25">
      <c r="A2061" s="11">
        <f t="shared" si="646"/>
        <v>2058</v>
      </c>
      <c r="B2061" s="29">
        <v>33105</v>
      </c>
      <c r="C2061" s="25">
        <v>20</v>
      </c>
      <c r="D2061" s="12">
        <v>31.4</v>
      </c>
      <c r="E2061" s="25">
        <v>25</v>
      </c>
      <c r="F2061" s="35">
        <v>88</v>
      </c>
      <c r="G2061" s="25">
        <v>0</v>
      </c>
      <c r="H2061" s="13">
        <v>0</v>
      </c>
      <c r="I2061" s="25">
        <v>3</v>
      </c>
      <c r="J2061" s="12">
        <v>225</v>
      </c>
      <c r="K2061" s="12">
        <v>4</v>
      </c>
      <c r="L2061" s="25" t="s">
        <v>13</v>
      </c>
      <c r="M2061" s="10"/>
      <c r="N2061" s="15"/>
      <c r="O2061" s="15"/>
      <c r="P2061" s="4"/>
      <c r="Q2061" s="55"/>
      <c r="R2061" s="40">
        <f t="shared" si="647"/>
        <v>0.62061855670103094</v>
      </c>
      <c r="S2061" s="42" t="str" cm="1">
        <f t="array" ref="S2061">SETVECTOR(R2061:R2062)</f>
        <v>0.620618556701031,0.237113402061856</v>
      </c>
      <c r="T2061" s="42">
        <f t="shared" si="658"/>
        <v>0.10309278350515463</v>
      </c>
      <c r="U2061" s="5">
        <f t="shared" si="659"/>
        <v>0</v>
      </c>
      <c r="V2061" s="5">
        <f t="shared" si="660"/>
        <v>3.6195606179573715E-2</v>
      </c>
      <c r="W2061" s="5">
        <f t="shared" si="661"/>
        <v>0.83153678751364368</v>
      </c>
      <c r="X2061" s="5">
        <f t="shared" si="662"/>
        <v>-1.9683400416474406E-3</v>
      </c>
      <c r="Y2061" s="46" t="str" cm="1">
        <f t="array" ref="Y2061:AB2061">SETMATRIX(GETMATRIX(Y2060:AB2060)-$O$9*TRANSPOSE(AO2060:AR2060)*GETVECTOR(S2060))</f>
        <v>0.5774,0.5774</v>
      </c>
      <c r="Z2061" s="46" t="str">
        <v>0.476563207145169,0.403840291725229</v>
      </c>
      <c r="AA2061" s="46" t="str">
        <v>0.424826548145618,0.390756831349316</v>
      </c>
      <c r="AB2061" s="46" t="str">
        <v>0.469903872758386,0.374588205154244</v>
      </c>
      <c r="AC2061" s="39" t="str" cm="1">
        <f t="array" ref="AC2061:AF2061">SETMATRIX(GETMATRIX(AC2060:AF2060)-$O$9*TRANSPOSE($AO$4:$AR$4)*$AL$4)</f>
        <v>0.5774</v>
      </c>
      <c r="AD2061" s="39" t="str">
        <v>0.5774</v>
      </c>
      <c r="AE2061" s="39" t="str">
        <v>0.5774</v>
      </c>
      <c r="AF2061" s="39" t="str">
        <v>0.5774</v>
      </c>
      <c r="AG2061" s="5" cm="1">
        <f t="array" ref="AG2061">SIGMOID(SUM(GETVECTOR(_xlfn.CONCAT(Y2061,",",AC2061))*GETVECTOR(_xlfn.CONCAT($S2061,",",$AL$4)))+U2061)</f>
        <v>0.62134345895524834</v>
      </c>
      <c r="AH2061" s="5" cm="1">
        <f t="array" ref="AH2061">SIGMOID(SUM(GETVECTOR(_xlfn.CONCAT(Z2061,",",AD2061))*GETVECTOR(_xlfn.CONCAT($S2061,",",$AL$4)))+V2061)</f>
        <v>0.6053280243091318</v>
      </c>
      <c r="AI2061" s="5" cm="1">
        <f t="array" ref="AI2061">TANH(SUM(GETVECTOR(_xlfn.CONCAT(AA2061,",",AE2061))*GETVECTOR(_xlfn.CONCAT($S2061,",",$AL$4)))+W2061)</f>
        <v>0.82990954263281036</v>
      </c>
      <c r="AJ2061" s="5" cm="1">
        <f t="array" ref="AJ2061">SIGMOID(SUM(GETVECTOR(_xlfn.CONCAT(AB2061,",",AF2061))*GETVECTOR(_xlfn.CONCAT($S2061,",",$AL$4)))+X2061)</f>
        <v>0.59350707411439052</v>
      </c>
      <c r="AK2061" s="5">
        <f t="shared" si="648"/>
        <v>0.50236750379721429</v>
      </c>
      <c r="AL2061" s="46">
        <f t="shared" si="649"/>
        <v>0.27537365365737931</v>
      </c>
      <c r="AM2061" s="3">
        <f t="shared" si="650"/>
        <v>0.17228087015222468</v>
      </c>
      <c r="AN2061" s="3">
        <f t="shared" si="651"/>
        <v>8.023809629552027E-2</v>
      </c>
      <c r="AO2061" s="3">
        <f t="shared" si="652"/>
        <v>0</v>
      </c>
      <c r="AP2061" s="3">
        <f t="shared" si="653"/>
        <v>1.5908837461580519E-2</v>
      </c>
      <c r="AQ2061" s="3">
        <f t="shared" si="654"/>
        <v>1.5117534471306392E-2</v>
      </c>
      <c r="AR2061" s="3">
        <f t="shared" si="655"/>
        <v>1.928467994259046E-2</v>
      </c>
      <c r="AS2061" s="3" cm="1">
        <f t="array" ref="AS2061">SUM(AO2061:AR2061*AC2061:AF2061)</f>
        <v>2.9049601352900634E-2</v>
      </c>
      <c r="AT2061" s="50">
        <f t="shared" si="656"/>
        <v>2.9680698220407701E-2</v>
      </c>
      <c r="AU2061" s="50">
        <f t="shared" si="657"/>
        <v>0.17228087015222468</v>
      </c>
      <c r="AV2061" s="67"/>
      <c r="AW2061" s="67"/>
    </row>
    <row r="2062" spans="1:49" ht="15" customHeight="1" x14ac:dyDescent="0.25">
      <c r="A2062" s="11">
        <f t="shared" si="646"/>
        <v>2059</v>
      </c>
      <c r="B2062" s="29">
        <v>33106</v>
      </c>
      <c r="C2062" s="25">
        <v>18</v>
      </c>
      <c r="D2062" s="12">
        <v>32.5</v>
      </c>
      <c r="E2062" s="25">
        <v>24.2</v>
      </c>
      <c r="F2062" s="35">
        <v>82</v>
      </c>
      <c r="G2062" s="25">
        <v>0</v>
      </c>
      <c r="H2062" s="13">
        <v>0</v>
      </c>
      <c r="I2062" s="25">
        <v>3</v>
      </c>
      <c r="J2062" s="12">
        <v>0</v>
      </c>
      <c r="K2062" s="12">
        <v>4</v>
      </c>
      <c r="L2062" s="25" t="s">
        <v>13</v>
      </c>
      <c r="M2062" s="10"/>
      <c r="N2062" s="15"/>
      <c r="O2062" s="15"/>
      <c r="P2062" s="4"/>
      <c r="Q2062" s="55"/>
      <c r="R2062" s="40">
        <f t="shared" si="647"/>
        <v>0.23711340206185566</v>
      </c>
      <c r="S2062" s="42" t="str" cm="1">
        <f t="array" ref="S2062">SETVECTOR(R2062:R2063)</f>
        <v>0.237113402061856,0.103092783505155</v>
      </c>
      <c r="T2062" s="42">
        <f t="shared" si="658"/>
        <v>0.17525773195876287</v>
      </c>
      <c r="U2062" s="5">
        <f t="shared" si="659"/>
        <v>0</v>
      </c>
      <c r="V2062" s="5">
        <f t="shared" si="660"/>
        <v>3.4604722433415662E-2</v>
      </c>
      <c r="W2062" s="5">
        <f t="shared" si="661"/>
        <v>0.83002503406651307</v>
      </c>
      <c r="X2062" s="5">
        <f t="shared" si="662"/>
        <v>-3.8968080359064869E-3</v>
      </c>
      <c r="Y2062" s="46" t="str" cm="1">
        <f t="array" ref="Y2062:AB2062">SETMATRIX(GETMATRIX(Y2061:AB2061)-$O$9*TRANSPOSE(AO2061:AR2061)*GETVECTOR(S2061))</f>
        <v>0.5774,0.5774</v>
      </c>
      <c r="Z2062" s="46" t="str">
        <v>0.475575875170749,0.403463071867893</v>
      </c>
      <c r="AA2062" s="46" t="str">
        <v>0.423888325903172,0.390398374346388</v>
      </c>
      <c r="AB2062" s="46" t="str">
        <v>0.468707029735145,0.374130939547358</v>
      </c>
      <c r="AC2062" s="39" t="str" cm="1">
        <f t="array" ref="AC2062:AF2062">SETMATRIX(GETMATRIX(AC2061:AF2061)-$O$9*TRANSPOSE($AO$4:$AR$4)*$AL$4)</f>
        <v>0.5774</v>
      </c>
      <c r="AD2062" s="39" t="str">
        <v>0.5774</v>
      </c>
      <c r="AE2062" s="39" t="str">
        <v>0.5774</v>
      </c>
      <c r="AF2062" s="39" t="str">
        <v>0.5774</v>
      </c>
      <c r="AG2062" s="5" cm="1">
        <f t="array" ref="AG2062">SIGMOID(SUM(GETVECTOR(_xlfn.CONCAT(Y2062,",",AC2062))*GETVECTOR(_xlfn.CONCAT($S2062,",",$AL$4)))+U2062)</f>
        <v>0.54895145763587516</v>
      </c>
      <c r="AH2062" s="5" cm="1">
        <f t="array" ref="AH2062">SIGMOID(SUM(GETVECTOR(_xlfn.CONCAT(Z2062,",",AD2062))*GETVECTOR(_xlfn.CONCAT($S2062,",",$AL$4)))+V2062)</f>
        <v>0.5471009952756426</v>
      </c>
      <c r="AI2062" s="5" cm="1">
        <f t="array" ref="AI2062">TANH(SUM(GETVECTOR(_xlfn.CONCAT(AA2062,",",AE2062))*GETVECTOR(_xlfn.CONCAT($S2062,",",$AL$4)))+W2062)</f>
        <v>0.74904768206174588</v>
      </c>
      <c r="AJ2062" s="5" cm="1">
        <f t="array" ref="AJ2062">SIGMOID(SUM(GETVECTOR(_xlfn.CONCAT(AB2062,",",AF2062))*GETVECTOR(_xlfn.CONCAT($S2062,",",$AL$4)))+X2062)</f>
        <v>0.53638808107563318</v>
      </c>
      <c r="AK2062" s="5">
        <f t="shared" si="648"/>
        <v>0.40980473236489429</v>
      </c>
      <c r="AL2062" s="46">
        <f t="shared" si="649"/>
        <v>0.20828317581851227</v>
      </c>
      <c r="AM2062" s="3">
        <f t="shared" si="650"/>
        <v>3.3025443859749398E-2</v>
      </c>
      <c r="AN2062" s="3">
        <f t="shared" si="651"/>
        <v>1.5043429622461652E-2</v>
      </c>
      <c r="AO2062" s="3">
        <f t="shared" si="652"/>
        <v>0</v>
      </c>
      <c r="AP2062" s="3">
        <f t="shared" si="653"/>
        <v>2.7920628759695722E-3</v>
      </c>
      <c r="AQ2062" s="3">
        <f t="shared" si="654"/>
        <v>3.6124947460982344E-3</v>
      </c>
      <c r="AR2062" s="3">
        <f t="shared" si="655"/>
        <v>3.189021497394555E-3</v>
      </c>
      <c r="AS2062" s="3" cm="1">
        <f t="array" ref="AS2062">SUM(AO2062:AR2062*AC2062:AF2062)</f>
        <v>5.5393325835775675E-3</v>
      </c>
      <c r="AT2062" s="50">
        <f t="shared" si="656"/>
        <v>1.0906799421334591E-3</v>
      </c>
      <c r="AU2062" s="50">
        <f t="shared" si="657"/>
        <v>3.3025443859749398E-2</v>
      </c>
      <c r="AV2062" s="67"/>
      <c r="AW2062" s="67"/>
    </row>
    <row r="2063" spans="1:49" ht="15" customHeight="1" x14ac:dyDescent="0.25">
      <c r="A2063" s="11">
        <f t="shared" si="646"/>
        <v>2060</v>
      </c>
      <c r="B2063" s="29">
        <v>33107</v>
      </c>
      <c r="C2063" s="25">
        <v>18</v>
      </c>
      <c r="D2063" s="12">
        <v>32.4</v>
      </c>
      <c r="E2063" s="25">
        <v>23.7</v>
      </c>
      <c r="F2063" s="35">
        <v>84</v>
      </c>
      <c r="G2063" s="25">
        <v>0</v>
      </c>
      <c r="H2063" s="13">
        <v>0</v>
      </c>
      <c r="I2063" s="25">
        <v>2</v>
      </c>
      <c r="J2063" s="12">
        <v>270</v>
      </c>
      <c r="K2063" s="12">
        <v>3</v>
      </c>
      <c r="L2063" s="25" t="s">
        <v>15</v>
      </c>
      <c r="M2063" s="10"/>
      <c r="N2063" s="15"/>
      <c r="O2063" s="15"/>
      <c r="P2063" s="4"/>
      <c r="Q2063" s="55"/>
      <c r="R2063" s="40">
        <f t="shared" si="647"/>
        <v>0.10309278350515463</v>
      </c>
      <c r="S2063" s="42" t="str" cm="1">
        <f t="array" ref="S2063">SETVECTOR(R2063:R2064)</f>
        <v>0.103092783505155,0.175257731958763</v>
      </c>
      <c r="T2063" s="42">
        <f t="shared" si="658"/>
        <v>2.0618556701030927E-2</v>
      </c>
      <c r="U2063" s="5">
        <f t="shared" si="659"/>
        <v>0</v>
      </c>
      <c r="V2063" s="5">
        <f t="shared" si="660"/>
        <v>3.4325516145818705E-2</v>
      </c>
      <c r="W2063" s="5">
        <f t="shared" si="661"/>
        <v>0.82966378459190326</v>
      </c>
      <c r="X2063" s="5">
        <f t="shared" si="662"/>
        <v>-4.2157101856459423E-3</v>
      </c>
      <c r="Y2063" s="46" t="str" cm="1">
        <f t="array" ref="Y2063:AB2063">SETMATRIX(GETMATRIX(Y2062:AB2062)-$O$9*TRANSPOSE(AO2062:AR2062)*GETVECTOR(S2062))</f>
        <v>0.5774,0.5774</v>
      </c>
      <c r="Z2063" s="46" t="str">
        <v>0.47550967161802,0.403434287714532</v>
      </c>
      <c r="AA2063" s="46" t="str">
        <v>0.423802668811254,0.390361132132511</v>
      </c>
      <c r="AB2063" s="46" t="str">
        <v>0.468631413761495,0.374098063037076</v>
      </c>
      <c r="AC2063" s="39" t="str" cm="1">
        <f t="array" ref="AC2063:AF2063">SETMATRIX(GETMATRIX(AC2062:AF2062)-$O$9*TRANSPOSE($AO$4:$AR$4)*$AL$4)</f>
        <v>0.5774</v>
      </c>
      <c r="AD2063" s="39" t="str">
        <v>0.5774</v>
      </c>
      <c r="AE2063" s="39" t="str">
        <v>0.5774</v>
      </c>
      <c r="AF2063" s="39" t="str">
        <v>0.5774</v>
      </c>
      <c r="AG2063" s="5" cm="1">
        <f t="array" ref="AG2063">SIGMOID(SUM(GETVECTOR(_xlfn.CONCAT(Y2063,",",AC2063))*GETVECTOR(_xlfn.CONCAT($S2063,",",$AL$4)))+U2063)</f>
        <v>0.54009362987552256</v>
      </c>
      <c r="AH2063" s="5" cm="1">
        <f t="array" ref="AH2063">SIGMOID(SUM(GETVECTOR(_xlfn.CONCAT(Z2063,",",AD2063))*GETVECTOR(_xlfn.CONCAT($S2063,",",$AL$4)))+V2063)</f>
        <v>0.53843704173412166</v>
      </c>
      <c r="AI2063" s="5" cm="1">
        <f t="array" ref="AI2063">TANH(SUM(GETVECTOR(_xlfn.CONCAT(AA2063,",",AE2063))*GETVECTOR(_xlfn.CONCAT($S2063,",",$AL$4)))+W2063)</f>
        <v>0.73603377150753757</v>
      </c>
      <c r="AJ2063" s="5" cm="1">
        <f t="array" ref="AJ2063">SIGMOID(SUM(GETVECTOR(_xlfn.CONCAT(AB2063,",",AF2063))*GETVECTOR(_xlfn.CONCAT($S2063,",",$AL$4)))+X2063)</f>
        <v>0.52738765606136129</v>
      </c>
      <c r="AK2063" s="5">
        <f t="shared" si="648"/>
        <v>0.39630784654692697</v>
      </c>
      <c r="AL2063" s="46">
        <f t="shared" si="649"/>
        <v>0.19871196313062836</v>
      </c>
      <c r="AM2063" s="3">
        <f t="shared" si="650"/>
        <v>0.17809340642959742</v>
      </c>
      <c r="AN2063" s="3">
        <f t="shared" si="651"/>
        <v>8.0590096623298607E-2</v>
      </c>
      <c r="AO2063" s="3">
        <f t="shared" si="652"/>
        <v>0</v>
      </c>
      <c r="AP2063" s="3">
        <f t="shared" si="653"/>
        <v>1.4741622840328227E-2</v>
      </c>
      <c r="AQ2063" s="3">
        <f t="shared" si="654"/>
        <v>1.9884887700739515E-2</v>
      </c>
      <c r="AR2063" s="3">
        <f t="shared" si="655"/>
        <v>1.6725415492056861E-2</v>
      </c>
      <c r="AS2063" s="3" cm="1">
        <f t="array" ref="AS2063">SUM(AO2063:AR2063*AC2063:AF2063)</f>
        <v>2.9650602091526146E-2</v>
      </c>
      <c r="AT2063" s="50">
        <f t="shared" si="656"/>
        <v>3.1717261413697774E-2</v>
      </c>
      <c r="AU2063" s="50">
        <f t="shared" si="657"/>
        <v>0.17809340642959742</v>
      </c>
      <c r="AV2063" s="67"/>
      <c r="AW2063" s="67"/>
    </row>
    <row r="2064" spans="1:49" ht="15" customHeight="1" x14ac:dyDescent="0.25">
      <c r="A2064" s="11">
        <f t="shared" si="646"/>
        <v>2061</v>
      </c>
      <c r="B2064" s="29">
        <v>33108</v>
      </c>
      <c r="C2064" s="25">
        <v>18</v>
      </c>
      <c r="D2064" s="12">
        <v>32.4</v>
      </c>
      <c r="E2064" s="25">
        <v>22.7</v>
      </c>
      <c r="F2064" s="35">
        <v>80</v>
      </c>
      <c r="G2064" s="25">
        <v>0</v>
      </c>
      <c r="H2064" s="13">
        <v>0</v>
      </c>
      <c r="I2064" s="25">
        <v>4</v>
      </c>
      <c r="J2064" s="12">
        <v>225</v>
      </c>
      <c r="K2064" s="12">
        <v>2</v>
      </c>
      <c r="L2064" s="25" t="s">
        <v>13</v>
      </c>
      <c r="M2064" s="10"/>
      <c r="N2064" s="15"/>
      <c r="O2064" s="15"/>
      <c r="P2064" s="4"/>
      <c r="Q2064" s="55"/>
      <c r="R2064" s="40">
        <f t="shared" si="647"/>
        <v>0.17525773195876287</v>
      </c>
      <c r="S2064" s="42" t="str" cm="1">
        <f t="array" ref="S2064">SETVECTOR(R2064:R2065)</f>
        <v>0.175257731958763,0.0206185567010309</v>
      </c>
      <c r="T2064" s="42">
        <f t="shared" si="658"/>
        <v>1.0309278350515464E-3</v>
      </c>
      <c r="U2064" s="5">
        <f t="shared" si="659"/>
        <v>0</v>
      </c>
      <c r="V2064" s="5">
        <f t="shared" si="660"/>
        <v>3.2851353861785879E-2</v>
      </c>
      <c r="W2064" s="5">
        <f t="shared" si="661"/>
        <v>0.8276752958218293</v>
      </c>
      <c r="X2064" s="5">
        <f t="shared" si="662"/>
        <v>-5.8882517348516281E-3</v>
      </c>
      <c r="Y2064" s="46" t="str" cm="1">
        <f t="array" ref="Y2064:AB2064">SETMATRIX(GETMATRIX(Y2063:AB2063)-$O$9*TRANSPOSE(AO2063:AR2063)*GETVECTOR(S2063))</f>
        <v>0.5774,0.5774</v>
      </c>
      <c r="Z2064" s="46" t="str">
        <v>0.475357696124821,0.403175929376093</v>
      </c>
      <c r="AA2064" s="46" t="str">
        <v>0.423597669968978,0.390012634100642</v>
      </c>
      <c r="AB2064" s="46" t="str">
        <v>0.468458986797659,0.373804937198555</v>
      </c>
      <c r="AC2064" s="39" t="str" cm="1">
        <f t="array" ref="AC2064:AF2064">SETMATRIX(GETMATRIX(AC2063:AF2063)-$O$9*TRANSPOSE($AO$4:$AR$4)*$AL$4)</f>
        <v>0.5774</v>
      </c>
      <c r="AD2064" s="39" t="str">
        <v>0.5774</v>
      </c>
      <c r="AE2064" s="39" t="str">
        <v>0.5774</v>
      </c>
      <c r="AF2064" s="39" t="str">
        <v>0.5774</v>
      </c>
      <c r="AG2064" s="5" cm="1">
        <f t="array" ref="AG2064">SIGMOID(SUM(GETVECTOR(_xlfn.CONCAT(Y2064,",",AC2064))*GETVECTOR(_xlfn.CONCAT($S2064,",",$AL$4)))+U2064)</f>
        <v>0.52824464136378757</v>
      </c>
      <c r="AH2064" s="5" cm="1">
        <f t="array" ref="AH2064">SIGMOID(SUM(GETVECTOR(_xlfn.CONCAT(Z2064,",",AD2064))*GETVECTOR(_xlfn.CONCAT($S2064,",",$AL$4)))+V2064)</f>
        <v>0.53107847603345693</v>
      </c>
      <c r="AI2064" s="5" cm="1">
        <f t="array" ref="AI2064">TANH(SUM(GETVECTOR(_xlfn.CONCAT(AA2064,",",AE2064))*GETVECTOR(_xlfn.CONCAT($S2064,",",$AL$4)))+W2064)</f>
        <v>0.72111092376340713</v>
      </c>
      <c r="AJ2064" s="5" cm="1">
        <f t="array" ref="AJ2064">SIGMOID(SUM(GETVECTOR(_xlfn.CONCAT(AB2064,",",AF2064))*GETVECTOR(_xlfn.CONCAT($S2064,",",$AL$4)))+X2064)</f>
        <v>0.52096772738107489</v>
      </c>
      <c r="AK2064" s="5">
        <f t="shared" si="648"/>
        <v>0.38296649044334857</v>
      </c>
      <c r="AL2064" s="46">
        <f t="shared" si="649"/>
        <v>0.19029957064674885</v>
      </c>
      <c r="AM2064" s="3">
        <f t="shared" si="650"/>
        <v>0.18926864281169731</v>
      </c>
      <c r="AN2064" s="3">
        <f t="shared" si="651"/>
        <v>8.5446260978838159E-2</v>
      </c>
      <c r="AO2064" s="3">
        <f t="shared" si="652"/>
        <v>0</v>
      </c>
      <c r="AP2064" s="3">
        <f t="shared" si="653"/>
        <v>1.534454467340576E-2</v>
      </c>
      <c r="AQ2064" s="3">
        <f t="shared" si="654"/>
        <v>2.1781717868561694E-2</v>
      </c>
      <c r="AR2064" s="3">
        <f t="shared" si="655"/>
        <v>1.7253660548081105E-2</v>
      </c>
      <c r="AS2064" s="3" cm="1">
        <f t="array" ref="AS2064">SUM(AO2064:AR2064*AC2064:AF2064)</f>
        <v>3.1398967592194044E-2</v>
      </c>
      <c r="AT2064" s="50">
        <f t="shared" si="656"/>
        <v>3.5822619151781858E-2</v>
      </c>
      <c r="AU2064" s="50">
        <f t="shared" si="657"/>
        <v>0.18926864281169731</v>
      </c>
      <c r="AV2064" s="67"/>
      <c r="AW2064" s="67"/>
    </row>
    <row r="2065" spans="1:49" ht="15" customHeight="1" x14ac:dyDescent="0.25">
      <c r="A2065" s="11">
        <f t="shared" si="646"/>
        <v>2062</v>
      </c>
      <c r="B2065" s="29">
        <v>33109</v>
      </c>
      <c r="C2065" s="25">
        <v>19</v>
      </c>
      <c r="D2065" s="12">
        <v>32.4</v>
      </c>
      <c r="E2065" s="25">
        <v>24.7</v>
      </c>
      <c r="F2065" s="35">
        <v>82</v>
      </c>
      <c r="G2065" s="25">
        <v>0</v>
      </c>
      <c r="H2065" s="13">
        <v>0</v>
      </c>
      <c r="I2065" s="25">
        <v>3</v>
      </c>
      <c r="J2065" s="12">
        <v>0</v>
      </c>
      <c r="K2065" s="12">
        <v>3</v>
      </c>
      <c r="L2065" s="25" t="s">
        <v>15</v>
      </c>
      <c r="M2065" s="10"/>
      <c r="N2065" s="15"/>
      <c r="O2065" s="15"/>
      <c r="P2065" s="4"/>
      <c r="Q2065" s="55"/>
      <c r="R2065" s="40">
        <f t="shared" si="647"/>
        <v>2.0618556701030927E-2</v>
      </c>
      <c r="S2065" s="42" t="str" cm="1">
        <f t="array" ref="S2065">SETVECTOR(R2065:R2066)</f>
        <v>0.0206185567010309,0.00103092783505155</v>
      </c>
      <c r="T2065" s="42">
        <f t="shared" si="658"/>
        <v>0.15463917525773196</v>
      </c>
      <c r="U2065" s="5">
        <f t="shared" si="659"/>
        <v>0</v>
      </c>
      <c r="V2065" s="5">
        <f t="shared" si="660"/>
        <v>3.1316899394445305E-2</v>
      </c>
      <c r="W2065" s="5">
        <f t="shared" si="661"/>
        <v>0.82549712403497311</v>
      </c>
      <c r="X2065" s="5">
        <f t="shared" si="662"/>
        <v>-7.6136177896597382E-3</v>
      </c>
      <c r="Y2065" s="46" t="str" cm="1">
        <f t="array" ref="Y2065:AB2065">SETMATRIX(GETMATRIX(Y2064:AB2064)-$O$9*TRANSPOSE(AO2064:AR2064)*GETVECTOR(S2064))</f>
        <v>0.5774,0.5774</v>
      </c>
      <c r="Z2065" s="46" t="str">
        <v>0.475088771115081,0.403144291139653</v>
      </c>
      <c r="AA2065" s="46" t="str">
        <v>0.423215928521797,0.38996772334215</v>
      </c>
      <c r="AB2065" s="46" t="str">
        <v>0.468156603056095,0.373769362640724</v>
      </c>
      <c r="AC2065" s="39" t="str" cm="1">
        <f t="array" ref="AC2065:AF2065">SETMATRIX(GETMATRIX(AC2064:AF2064)-$O$9*TRANSPOSE($AO$4:$AR$4)*$AL$4)</f>
        <v>0.5774</v>
      </c>
      <c r="AD2065" s="39" t="str">
        <v>0.5774</v>
      </c>
      <c r="AE2065" s="39" t="str">
        <v>0.5774</v>
      </c>
      <c r="AF2065" s="39" t="str">
        <v>0.5774</v>
      </c>
      <c r="AG2065" s="5" cm="1">
        <f t="array" ref="AG2065">SIGMOID(SUM(GETVECTOR(_xlfn.CONCAT(Y2065,",",AC2065))*GETVECTOR(_xlfn.CONCAT($S2065,",",$AL$4)))+U2065)</f>
        <v>0.503125062399288</v>
      </c>
      <c r="AH2065" s="5" cm="1">
        <f t="array" ref="AH2065">SIGMOID(SUM(GETVECTOR(_xlfn.CONCAT(Z2065,",",AD2065))*GETVECTOR(_xlfn.CONCAT($S2065,",",$AL$4)))+V2065)</f>
        <v>0.51038054740349836</v>
      </c>
      <c r="AI2065" s="5" cm="1">
        <f t="array" ref="AI2065">TANH(SUM(GETVECTOR(_xlfn.CONCAT(AA2065,",",AE2065))*GETVECTOR(_xlfn.CONCAT($S2065,",",$AL$4)))+W2065)</f>
        <v>0.68295173778901297</v>
      </c>
      <c r="AJ2065" s="5" cm="1">
        <f t="array" ref="AJ2065">SIGMOID(SUM(GETVECTOR(_xlfn.CONCAT(AB2065,",",AF2065))*GETVECTOR(_xlfn.CONCAT($S2065,",",$AL$4)))+X2065)</f>
        <v>0.50060610593193</v>
      </c>
      <c r="AK2065" s="5">
        <f t="shared" si="648"/>
        <v>0.34856528178292689</v>
      </c>
      <c r="AL2065" s="46">
        <f t="shared" si="649"/>
        <v>0.1677543820745859</v>
      </c>
      <c r="AM2065" s="3">
        <f t="shared" si="650"/>
        <v>1.3115206816853936E-2</v>
      </c>
      <c r="AN2065" s="3">
        <f t="shared" si="651"/>
        <v>5.8282822977556567E-3</v>
      </c>
      <c r="AO2065" s="3">
        <f t="shared" si="652"/>
        <v>0</v>
      </c>
      <c r="AP2065" s="3">
        <f t="shared" si="653"/>
        <v>9.9467996602181858E-4</v>
      </c>
      <c r="AQ2065" s="3">
        <f t="shared" si="654"/>
        <v>1.587200279656204E-3</v>
      </c>
      <c r="AR2065" s="3">
        <f t="shared" si="655"/>
        <v>1.0987331937567881E-3</v>
      </c>
      <c r="AS2065" s="3" cm="1">
        <f t="array" ref="AS2065">SUM(AO2065:AR2065*AC2065:AF2065)</f>
        <v>2.1251861999296599E-3</v>
      </c>
      <c r="AT2065" s="50">
        <f t="shared" si="656"/>
        <v>1.7200864984885195E-4</v>
      </c>
      <c r="AU2065" s="50">
        <f t="shared" si="657"/>
        <v>1.3115206816853936E-2</v>
      </c>
      <c r="AV2065" s="67"/>
      <c r="AW2065" s="67"/>
    </row>
    <row r="2066" spans="1:49" ht="15" customHeight="1" x14ac:dyDescent="0.25">
      <c r="A2066" s="11">
        <f t="shared" si="646"/>
        <v>2063</v>
      </c>
      <c r="B2066" s="29">
        <v>33110</v>
      </c>
      <c r="C2066" s="25">
        <v>19</v>
      </c>
      <c r="D2066" s="12">
        <v>31.3</v>
      </c>
      <c r="E2066" s="25">
        <v>24.4</v>
      </c>
      <c r="F2066" s="35">
        <v>84</v>
      </c>
      <c r="G2066" s="25">
        <v>0</v>
      </c>
      <c r="H2066" s="13">
        <v>0</v>
      </c>
      <c r="I2066" s="25">
        <v>3</v>
      </c>
      <c r="J2066" s="12">
        <v>270</v>
      </c>
      <c r="K2066" s="12">
        <v>5</v>
      </c>
      <c r="L2066" s="25" t="s">
        <v>15</v>
      </c>
      <c r="M2066" s="10"/>
      <c r="N2066" s="15"/>
      <c r="O2066" s="15"/>
      <c r="P2066" s="4"/>
      <c r="Q2066" s="55"/>
      <c r="R2066" s="40">
        <f t="shared" si="647"/>
        <v>1.0309278350515464E-3</v>
      </c>
      <c r="S2066" s="42" t="str" cm="1">
        <f t="array" ref="S2066">SETVECTOR(R2066:R2067)</f>
        <v>0.00103092783505155,0.154639175257732</v>
      </c>
      <c r="T2066" s="42">
        <f t="shared" si="658"/>
        <v>8.9690721649484523E-2</v>
      </c>
      <c r="U2066" s="5">
        <f t="shared" si="659"/>
        <v>0</v>
      </c>
      <c r="V2066" s="5">
        <f t="shared" si="660"/>
        <v>3.1217431397843123E-2</v>
      </c>
      <c r="W2066" s="5">
        <f t="shared" si="661"/>
        <v>0.82533840400700753</v>
      </c>
      <c r="X2066" s="5">
        <f t="shared" si="662"/>
        <v>-7.7234911090354168E-3</v>
      </c>
      <c r="Y2066" s="46" t="str" cm="1">
        <f t="array" ref="Y2066:AB2066">SETMATRIX(GETMATRIX(Y2065:AB2065)-$O$9*TRANSPOSE(AO2065:AR2065)*GETVECTOR(S2065))</f>
        <v>0.5774,0.5774</v>
      </c>
      <c r="Z2066" s="46" t="str">
        <v>0.475086720228553,0.403144188595327</v>
      </c>
      <c r="AA2066" s="46" t="str">
        <v>0.423212655943901,0.389967559713255</v>
      </c>
      <c r="AB2066" s="46" t="str">
        <v>0.46815433762683,0.373769249369261</v>
      </c>
      <c r="AC2066" s="39" t="str" cm="1">
        <f t="array" ref="AC2066:AF2066">SETMATRIX(GETMATRIX(AC2065:AF2065)-$O$9*TRANSPOSE($AO$4:$AR$4)*$AL$4)</f>
        <v>0.5774</v>
      </c>
      <c r="AD2066" s="39" t="str">
        <v>0.5774</v>
      </c>
      <c r="AE2066" s="39" t="str">
        <v>0.5774</v>
      </c>
      <c r="AF2066" s="39" t="str">
        <v>0.5774</v>
      </c>
      <c r="AG2066" s="5" cm="1">
        <f t="array" ref="AG2066">SIGMOID(SUM(GETVECTOR(_xlfn.CONCAT(Y2066,",",AC2066))*GETVECTOR(_xlfn.CONCAT($S2066,",",$AL$4)))+U2066)</f>
        <v>0.52245586278519074</v>
      </c>
      <c r="AH2066" s="5" cm="1">
        <f t="array" ref="AH2066">SIGMOID(SUM(GETVECTOR(_xlfn.CONCAT(Z2066,",",AD2066))*GETVECTOR(_xlfn.CONCAT($S2066,",",$AL$4)))+V2066)</f>
        <v>0.52349495844399929</v>
      </c>
      <c r="AI2066" s="5" cm="1">
        <f t="array" ref="AI2066">TANH(SUM(GETVECTOR(_xlfn.CONCAT(AA2066,",",AE2066))*GETVECTOR(_xlfn.CONCAT($S2066,",",$AL$4)))+W2066)</f>
        <v>0.70945165226372198</v>
      </c>
      <c r="AJ2066" s="5" cm="1">
        <f t="array" ref="AJ2066">SIGMOID(SUM(GETVECTOR(_xlfn.CONCAT(AB2066,",",AF2066))*GETVECTOR(_xlfn.CONCAT($S2066,",",$AL$4)))+X2066)</f>
        <v>0.51263693594763304</v>
      </c>
      <c r="AK2066" s="5">
        <f t="shared" si="648"/>
        <v>0.37139436321982378</v>
      </c>
      <c r="AL2066" s="46">
        <f t="shared" si="649"/>
        <v>0.18209414811747407</v>
      </c>
      <c r="AM2066" s="3">
        <f t="shared" si="650"/>
        <v>9.2403426467989547E-2</v>
      </c>
      <c r="AN2066" s="3">
        <f t="shared" si="651"/>
        <v>4.1392589643033627E-2</v>
      </c>
      <c r="AO2066" s="3">
        <f t="shared" si="652"/>
        <v>0</v>
      </c>
      <c r="AP2066" s="3">
        <f t="shared" si="653"/>
        <v>7.3252998398550661E-3</v>
      </c>
      <c r="AQ2066" s="3">
        <f t="shared" si="654"/>
        <v>1.0762429855350553E-2</v>
      </c>
      <c r="AR2066" s="3">
        <f t="shared" si="655"/>
        <v>8.2004309714603842E-3</v>
      </c>
      <c r="AS2066" s="3" cm="1">
        <f t="array" ref="AS2066">SUM(AO2066:AR2066*AC2066:AF2066)</f>
        <v>1.5178783968932949E-2</v>
      </c>
      <c r="AT2066" s="50">
        <f t="shared" si="656"/>
        <v>8.5383932230251505E-3</v>
      </c>
      <c r="AU2066" s="50">
        <f t="shared" si="657"/>
        <v>9.2403426467989547E-2</v>
      </c>
      <c r="AV2066" s="67"/>
      <c r="AW2066" s="67"/>
    </row>
    <row r="2067" spans="1:49" ht="15" customHeight="1" x14ac:dyDescent="0.25">
      <c r="A2067" s="11">
        <f t="shared" si="646"/>
        <v>2064</v>
      </c>
      <c r="B2067" s="29">
        <v>33111</v>
      </c>
      <c r="C2067" s="25">
        <v>27</v>
      </c>
      <c r="D2067" s="12">
        <v>31.5</v>
      </c>
      <c r="E2067" s="25">
        <v>24.8</v>
      </c>
      <c r="F2067" s="35">
        <v>84</v>
      </c>
      <c r="G2067" s="25">
        <v>0</v>
      </c>
      <c r="H2067" s="13">
        <v>0</v>
      </c>
      <c r="I2067" s="25">
        <v>4</v>
      </c>
      <c r="J2067" s="12">
        <v>0</v>
      </c>
      <c r="K2067" s="12">
        <v>5</v>
      </c>
      <c r="L2067" s="25" t="s">
        <v>14</v>
      </c>
      <c r="M2067" s="10"/>
      <c r="N2067" s="15"/>
      <c r="O2067" s="15"/>
      <c r="P2067" s="4"/>
      <c r="Q2067" s="55"/>
      <c r="R2067" s="40">
        <f t="shared" si="647"/>
        <v>0.15463917525773196</v>
      </c>
      <c r="S2067" s="42" t="str" cm="1">
        <f t="array" ref="S2067">SETVECTOR(R2067:R2068)</f>
        <v>0.154639175257732,0.0896907216494845</v>
      </c>
      <c r="T2067" s="42">
        <f t="shared" si="658"/>
        <v>0.27731958762886594</v>
      </c>
      <c r="U2067" s="5">
        <f t="shared" si="659"/>
        <v>0</v>
      </c>
      <c r="V2067" s="5">
        <f t="shared" si="660"/>
        <v>3.0484901413857617E-2</v>
      </c>
      <c r="W2067" s="5">
        <f t="shared" si="661"/>
        <v>0.82426216102147243</v>
      </c>
      <c r="X2067" s="5">
        <f t="shared" si="662"/>
        <v>-8.5435342061814558E-3</v>
      </c>
      <c r="Y2067" s="46" t="str" cm="1">
        <f t="array" ref="Y2067:AB2067">SETMATRIX(GETMATRIX(Y2066:AB2066)-$O$9*TRANSPOSE(AO2066:AR2066)*GETVECTOR(S2066))</f>
        <v>0.5774,0.5774</v>
      </c>
      <c r="Z2067" s="46" t="str">
        <v>0.475085965043003,0.403030910762752</v>
      </c>
      <c r="AA2067" s="46" t="str">
        <v>0.42321154641505,0.389801130385595</v>
      </c>
      <c r="AB2067" s="46" t="str">
        <v>0.468153492221575,0.373642438581043</v>
      </c>
      <c r="AC2067" s="39" t="str" cm="1">
        <f t="array" ref="AC2067:AF2067">SETMATRIX(GETMATRIX(AC2066:AF2066)-$O$9*TRANSPOSE($AO$4:$AR$4)*$AL$4)</f>
        <v>0.5774</v>
      </c>
      <c r="AD2067" s="39" t="str">
        <v>0.5774</v>
      </c>
      <c r="AE2067" s="39" t="str">
        <v>0.5774</v>
      </c>
      <c r="AF2067" s="39" t="str">
        <v>0.5774</v>
      </c>
      <c r="AG2067" s="5" cm="1">
        <f t="array" ref="AG2067">SIGMOID(SUM(GETVECTOR(_xlfn.CONCAT(Y2067,",",AC2067))*GETVECTOR(_xlfn.CONCAT($S2067,",",$AL$4)))+U2067)</f>
        <v>0.53521064177831368</v>
      </c>
      <c r="AH2067" s="5" cm="1">
        <f t="array" ref="AH2067">SIGMOID(SUM(GETVECTOR(_xlfn.CONCAT(Z2067,",",AD2067))*GETVECTOR(_xlfn.CONCAT($S2067,",",$AL$4)))+V2067)</f>
        <v>0.53496780716251546</v>
      </c>
      <c r="AI2067" s="5" cm="1">
        <f t="array" ref="AI2067">TANH(SUM(GETVECTOR(_xlfn.CONCAT(AA2067,",",AE2067))*GETVECTOR(_xlfn.CONCAT($S2067,",",$AL$4)))+W2067)</f>
        <v>0.72809861716469815</v>
      </c>
      <c r="AJ2067" s="5" cm="1">
        <f t="array" ref="AJ2067">SIGMOID(SUM(GETVECTOR(_xlfn.CONCAT(AB2067,",",AF2067))*GETVECTOR(_xlfn.CONCAT($S2067,",",$AL$4)))+X2067)</f>
        <v>0.52432168849040373</v>
      </c>
      <c r="AK2067" s="5">
        <f t="shared" si="648"/>
        <v>0.38950932062265842</v>
      </c>
      <c r="AL2067" s="46">
        <f t="shared" si="649"/>
        <v>0.19449038770266563</v>
      </c>
      <c r="AM2067" s="3">
        <f t="shared" si="650"/>
        <v>-8.2829199926200303E-2</v>
      </c>
      <c r="AN2067" s="3">
        <f t="shared" si="651"/>
        <v>-3.7453540329906276E-2</v>
      </c>
      <c r="AO2067" s="3">
        <f t="shared" si="652"/>
        <v>0</v>
      </c>
      <c r="AP2067" s="3">
        <f t="shared" si="653"/>
        <v>-6.7841235630068291E-3</v>
      </c>
      <c r="AQ2067" s="3">
        <f t="shared" si="654"/>
        <v>-9.414569444417516E-3</v>
      </c>
      <c r="AR2067" s="3">
        <f t="shared" si="655"/>
        <v>-7.6629317710782277E-3</v>
      </c>
      <c r="AS2067" s="3" cm="1">
        <f t="array" ref="AS2067">SUM(AO2067:AR2067*AC2067:AF2067)</f>
        <v>-1.3777702147107385E-2</v>
      </c>
      <c r="AT2067" s="50">
        <f t="shared" si="656"/>
        <v>6.86067636041446E-3</v>
      </c>
      <c r="AU2067" s="50">
        <f t="shared" si="657"/>
        <v>8.2829199926200303E-2</v>
      </c>
      <c r="AV2067" s="67"/>
      <c r="AW2067" s="67"/>
    </row>
    <row r="2068" spans="1:49" ht="15" customHeight="1" x14ac:dyDescent="0.25">
      <c r="A2068" s="11">
        <f t="shared" si="646"/>
        <v>2065</v>
      </c>
      <c r="B2068" s="29">
        <v>33112</v>
      </c>
      <c r="C2068" s="25">
        <v>21</v>
      </c>
      <c r="D2068" s="12">
        <v>30.6</v>
      </c>
      <c r="E2068" s="25">
        <v>25.8</v>
      </c>
      <c r="F2068" s="35">
        <v>87</v>
      </c>
      <c r="G2068" s="25">
        <v>0</v>
      </c>
      <c r="H2068" s="13">
        <v>0</v>
      </c>
      <c r="I2068" s="25">
        <v>2</v>
      </c>
      <c r="J2068" s="12">
        <v>0</v>
      </c>
      <c r="K2068" s="12">
        <v>5</v>
      </c>
      <c r="L2068" s="25" t="s">
        <v>15</v>
      </c>
      <c r="M2068" s="10"/>
      <c r="N2068" s="15"/>
      <c r="O2068" s="15"/>
      <c r="P2068" s="4"/>
      <c r="Q2068" s="55"/>
      <c r="R2068" s="40">
        <f t="shared" si="647"/>
        <v>8.9690721649484523E-2</v>
      </c>
      <c r="S2068" s="42" t="str" cm="1">
        <f t="array" ref="S2068">SETVECTOR(R2068:R2069)</f>
        <v>0.0896907216494845,0.277319587628866</v>
      </c>
      <c r="T2068" s="42">
        <f t="shared" si="658"/>
        <v>0.15257731958762888</v>
      </c>
      <c r="U2068" s="5">
        <f t="shared" si="659"/>
        <v>0</v>
      </c>
      <c r="V2068" s="5">
        <f t="shared" si="660"/>
        <v>3.11633137701583E-2</v>
      </c>
      <c r="W2068" s="5">
        <f t="shared" si="661"/>
        <v>0.82520361796591413</v>
      </c>
      <c r="X2068" s="5">
        <f t="shared" si="662"/>
        <v>-7.7772410290736331E-3</v>
      </c>
      <c r="Y2068" s="46" t="str" cm="1">
        <f t="array" ref="Y2068:AB2068">SETMATRIX(GETMATRIX(Y2067:AB2067)-$O$9*TRANSPOSE(AO2067:AR2067)*GETVECTOR(S2067))</f>
        <v>0.5774,0.5774</v>
      </c>
      <c r="Z2068" s="46" t="str">
        <v>0.475190874170266,0.403091758056565</v>
      </c>
      <c r="AA2068" s="46" t="str">
        <v>0.423357132540479,0.389885570338344</v>
      </c>
      <c r="AB2068" s="46" t="str">
        <v>0.468271991166489,0.373711167969093</v>
      </c>
      <c r="AC2068" s="39" t="str" cm="1">
        <f t="array" ref="AC2068:AF2068">SETMATRIX(GETMATRIX(AC2067:AF2067)-$O$9*TRANSPOSE($AO$4:$AR$4)*$AL$4)</f>
        <v>0.5774</v>
      </c>
      <c r="AD2068" s="39" t="str">
        <v>0.5774</v>
      </c>
      <c r="AE2068" s="39" t="str">
        <v>0.5774</v>
      </c>
      <c r="AF2068" s="39" t="str">
        <v>0.5774</v>
      </c>
      <c r="AG2068" s="5" cm="1">
        <f t="array" ref="AG2068">SIGMOID(SUM(GETVECTOR(_xlfn.CONCAT(Y2068,",",AC2068))*GETVECTOR(_xlfn.CONCAT($S2068,",",$AL$4)))+U2068)</f>
        <v>0.55278056952930776</v>
      </c>
      <c r="AH2068" s="5" cm="1">
        <f t="array" ref="AH2068">SIGMOID(SUM(GETVECTOR(_xlfn.CONCAT(Z2068,",",AD2068))*GETVECTOR(_xlfn.CONCAT($S2068,",",$AL$4)))+V2068)</f>
        <v>0.5462595192028159</v>
      </c>
      <c r="AI2068" s="5" cm="1">
        <f t="array" ref="AI2068">TANH(SUM(GETVECTOR(_xlfn.CONCAT(AA2068,",",AE2068))*GETVECTOR(_xlfn.CONCAT($S2068,",",$AL$4)))+W2068)</f>
        <v>0.74927401014836525</v>
      </c>
      <c r="AJ2068" s="5" cm="1">
        <f t="array" ref="AJ2068">SIGMOID(SUM(GETVECTOR(_xlfn.CONCAT(AB2068,",",AF2068))*GETVECTOR(_xlfn.CONCAT($S2068,",",$AL$4)))+X2068)</f>
        <v>0.5344104783938014</v>
      </c>
      <c r="AK2068" s="5">
        <f t="shared" si="648"/>
        <v>0.40929806053481183</v>
      </c>
      <c r="AL2068" s="46">
        <f t="shared" si="649"/>
        <v>0.20728527056414106</v>
      </c>
      <c r="AM2068" s="3">
        <f t="shared" si="650"/>
        <v>5.4707950976512182E-2</v>
      </c>
      <c r="AN2068" s="3">
        <f t="shared" si="651"/>
        <v>2.4837923524607307E-2</v>
      </c>
      <c r="AO2068" s="3">
        <f t="shared" si="652"/>
        <v>0</v>
      </c>
      <c r="AP2068" s="3">
        <f t="shared" si="653"/>
        <v>4.6127774207736236E-3</v>
      </c>
      <c r="AQ2068" s="3">
        <f t="shared" si="654"/>
        <v>5.9507472133390688E-3</v>
      </c>
      <c r="AR2068" s="3">
        <f t="shared" si="655"/>
        <v>5.2798561402511626E-3</v>
      </c>
      <c r="AS2068" s="3" cm="1">
        <f t="array" ref="AS2068">SUM(AO2068:AR2068*AC2068:AF2068)</f>
        <v>9.1479680591176893E-3</v>
      </c>
      <c r="AT2068" s="50">
        <f t="shared" si="656"/>
        <v>2.9929599000484601E-3</v>
      </c>
      <c r="AU2068" s="50">
        <f t="shared" si="657"/>
        <v>5.4707950976512182E-2</v>
      </c>
      <c r="AV2068" s="67"/>
      <c r="AW2068" s="67"/>
    </row>
    <row r="2069" spans="1:49" ht="15" customHeight="1" x14ac:dyDescent="0.25">
      <c r="A2069" s="11">
        <f t="shared" si="646"/>
        <v>2066</v>
      </c>
      <c r="B2069" s="29">
        <v>33113</v>
      </c>
      <c r="C2069" s="25">
        <v>17</v>
      </c>
      <c r="D2069" s="12">
        <v>31.2</v>
      </c>
      <c r="E2069" s="25">
        <v>24.9</v>
      </c>
      <c r="F2069" s="35">
        <v>88</v>
      </c>
      <c r="G2069" s="25">
        <v>0.5</v>
      </c>
      <c r="H2069" s="13">
        <v>0</v>
      </c>
      <c r="I2069" s="25">
        <v>2</v>
      </c>
      <c r="J2069" s="12">
        <v>0</v>
      </c>
      <c r="K2069" s="12">
        <v>3</v>
      </c>
      <c r="L2069" s="25" t="s">
        <v>13</v>
      </c>
      <c r="M2069" s="10"/>
      <c r="N2069" s="15"/>
      <c r="O2069" s="15"/>
      <c r="P2069" s="4"/>
      <c r="Q2069" s="55"/>
      <c r="R2069" s="40">
        <f t="shared" si="647"/>
        <v>0.27731958762886594</v>
      </c>
      <c r="S2069" s="42" t="str" cm="1">
        <f t="array" ref="S2069">SETVECTOR(R2069:R2070)</f>
        <v>0.277319587628866,0.152577319587629</v>
      </c>
      <c r="T2069" s="42">
        <f t="shared" si="658"/>
        <v>0.44020618556701036</v>
      </c>
      <c r="U2069" s="5">
        <f t="shared" si="659"/>
        <v>0</v>
      </c>
      <c r="V2069" s="5">
        <f t="shared" si="660"/>
        <v>3.0702036028080939E-2</v>
      </c>
      <c r="W2069" s="5">
        <f t="shared" si="661"/>
        <v>0.82460854324458022</v>
      </c>
      <c r="X2069" s="5">
        <f t="shared" si="662"/>
        <v>-8.3052266430987502E-3</v>
      </c>
      <c r="Y2069" s="46" t="str" cm="1">
        <f t="array" ref="Y2069:AB2069">SETMATRIX(GETMATRIX(Y2068:AB2068)-$O$9*TRANSPOSE(AO2068:AR2068)*GETVECTOR(S2068))</f>
        <v>0.5774,0.5774</v>
      </c>
      <c r="Z2069" s="46" t="str">
        <v>0.475149501836698,0.40296383670335</v>
      </c>
      <c r="AA2069" s="46" t="str">
        <v>0.423303759859287,0.389720544462015</v>
      </c>
      <c r="AB2069" s="46" t="str">
        <v>0.468224635755747,0.373564747216338</v>
      </c>
      <c r="AC2069" s="39" t="str" cm="1">
        <f t="array" ref="AC2069:AF2069">SETMATRIX(GETMATRIX(AC2068:AF2068)-$O$9*TRANSPOSE($AO$4:$AR$4)*$AL$4)</f>
        <v>0.5774</v>
      </c>
      <c r="AD2069" s="39" t="str">
        <v>0.5774</v>
      </c>
      <c r="AE2069" s="39" t="str">
        <v>0.5774</v>
      </c>
      <c r="AF2069" s="39" t="str">
        <v>0.5774</v>
      </c>
      <c r="AG2069" s="5" cm="1">
        <f t="array" ref="AG2069">SIGMOID(SUM(GETVECTOR(_xlfn.CONCAT(Y2069,",",AC2069))*GETVECTOR(_xlfn.CONCAT($S2069,",",$AL$4)))+U2069)</f>
        <v>0.56173894296623217</v>
      </c>
      <c r="AH2069" s="5" cm="1">
        <f t="array" ref="AH2069">SIGMOID(SUM(GETVECTOR(_xlfn.CONCAT(Z2069,",",AD2069))*GETVECTOR(_xlfn.CONCAT($S2069,",",$AL$4)))+V2069)</f>
        <v>0.55575551956479974</v>
      </c>
      <c r="AI2069" s="5" cm="1">
        <f t="array" ref="AI2069">TANH(SUM(GETVECTOR(_xlfn.CONCAT(AA2069,",",AE2069))*GETVECTOR(_xlfn.CONCAT($S2069,",",$AL$4)))+W2069)</f>
        <v>0.76220725864331296</v>
      </c>
      <c r="AJ2069" s="5" cm="1">
        <f t="array" ref="AJ2069">SIGMOID(SUM(GETVECTOR(_xlfn.CONCAT(AB2069,",",AF2069))*GETVECTOR(_xlfn.CONCAT($S2069,",",$AL$4)))+X2069)</f>
        <v>0.54451684505666054</v>
      </c>
      <c r="AK2069" s="5">
        <f t="shared" si="648"/>
        <v>0.42360089104337612</v>
      </c>
      <c r="AL2069" s="46">
        <f t="shared" si="649"/>
        <v>0.21778476477417377</v>
      </c>
      <c r="AM2069" s="3">
        <f t="shared" si="650"/>
        <v>-0.22242142079283658</v>
      </c>
      <c r="AN2069" s="3">
        <f t="shared" si="651"/>
        <v>-0.10173816633113129</v>
      </c>
      <c r="AO2069" s="3">
        <f t="shared" si="652"/>
        <v>0</v>
      </c>
      <c r="AP2069" s="3">
        <f t="shared" si="653"/>
        <v>-1.9145328013705203E-2</v>
      </c>
      <c r="AQ2069" s="3">
        <f t="shared" si="654"/>
        <v>-2.36931754239387E-2</v>
      </c>
      <c r="AR2069" s="3">
        <f t="shared" si="655"/>
        <v>-2.206360257160116E-2</v>
      </c>
      <c r="AS2069" s="3" cm="1">
        <f t="array" ref="AS2069">SUM(AO2069:AR2069*AC2069:AF2069)</f>
        <v>-3.7474476009738106E-2</v>
      </c>
      <c r="AT2069" s="50">
        <f t="shared" si="656"/>
        <v>4.9471288427504076E-2</v>
      </c>
      <c r="AU2069" s="50">
        <f t="shared" si="657"/>
        <v>0.22242142079283658</v>
      </c>
      <c r="AV2069" s="67"/>
      <c r="AW2069" s="67"/>
    </row>
    <row r="2070" spans="1:49" ht="15" customHeight="1" x14ac:dyDescent="0.25">
      <c r="A2070" s="11">
        <f t="shared" si="646"/>
        <v>2067</v>
      </c>
      <c r="B2070" s="29">
        <v>33114</v>
      </c>
      <c r="C2070" s="25">
        <v>21</v>
      </c>
      <c r="D2070" s="12">
        <v>31.6</v>
      </c>
      <c r="E2070" s="25">
        <v>25.3</v>
      </c>
      <c r="F2070" s="35">
        <v>86</v>
      </c>
      <c r="G2070" s="25">
        <v>0</v>
      </c>
      <c r="H2070" s="13">
        <v>0</v>
      </c>
      <c r="I2070" s="25">
        <v>3</v>
      </c>
      <c r="J2070" s="12">
        <v>270</v>
      </c>
      <c r="K2070" s="12">
        <v>6</v>
      </c>
      <c r="L2070" s="25" t="s">
        <v>15</v>
      </c>
      <c r="M2070" s="10"/>
      <c r="N2070" s="15"/>
      <c r="O2070" s="15"/>
      <c r="P2070" s="4"/>
      <c r="Q2070" s="55"/>
      <c r="R2070" s="40">
        <f t="shared" si="647"/>
        <v>0.15257731958762888</v>
      </c>
      <c r="S2070" s="42" t="str" cm="1">
        <f t="array" ref="S2070">SETVECTOR(R2070:R2071)</f>
        <v>0.152577319587629,0.44020618556701</v>
      </c>
      <c r="T2070" s="42">
        <f t="shared" si="658"/>
        <v>0.13917525773195877</v>
      </c>
      <c r="U2070" s="5">
        <f t="shared" si="659"/>
        <v>0</v>
      </c>
      <c r="V2070" s="5">
        <f t="shared" si="660"/>
        <v>3.2616568829451457E-2</v>
      </c>
      <c r="W2070" s="5">
        <f t="shared" si="661"/>
        <v>0.82697786078697411</v>
      </c>
      <c r="X2070" s="5">
        <f t="shared" si="662"/>
        <v>-6.098866385938634E-3</v>
      </c>
      <c r="Y2070" s="46" t="str" cm="1">
        <f t="array" ref="Y2070:AB2070">SETMATRIX(GETMATRIX(Y2069:AB2069)-$O$9*TRANSPOSE(AO2069:AR2069)*GETVECTOR(S2069))</f>
        <v>0.5774,0.5774</v>
      </c>
      <c r="Z2070" s="46" t="str">
        <v>0.475680439283676,0.403255950986446</v>
      </c>
      <c r="AA2070" s="46" t="str">
        <v>0.423960818023105,0.390082048581885</v>
      </c>
      <c r="AB2070" s="46" t="str">
        <v>0.468836502672423,0.37390138775042</v>
      </c>
      <c r="AC2070" s="39" t="str" cm="1">
        <f t="array" ref="AC2070:AF2070">SETMATRIX(GETMATRIX(AC2069:AF2069)-$O$9*TRANSPOSE($AO$4:$AR$4)*$AL$4)</f>
        <v>0.5774</v>
      </c>
      <c r="AD2070" s="39" t="str">
        <v>0.5774</v>
      </c>
      <c r="AE2070" s="39" t="str">
        <v>0.5774</v>
      </c>
      <c r="AF2070" s="39" t="str">
        <v>0.5774</v>
      </c>
      <c r="AG2070" s="5" cm="1">
        <f t="array" ref="AG2070">SIGMOID(SUM(GETVECTOR(_xlfn.CONCAT(Y2070,",",AC2070))*GETVECTOR(_xlfn.CONCAT($S2070,",",$AL$4)))+U2070)</f>
        <v>0.58474260349597273</v>
      </c>
      <c r="AH2070" s="5" cm="1">
        <f t="array" ref="AH2070">SIGMOID(SUM(GETVECTOR(_xlfn.CONCAT(Z2070,",",AD2070))*GETVECTOR(_xlfn.CONCAT($S2070,",",$AL$4)))+V2070)</f>
        <v>0.57021058387996226</v>
      </c>
      <c r="AI2070" s="5" cm="1">
        <f t="array" ref="AI2070">TANH(SUM(GETVECTOR(_xlfn.CONCAT(AA2070,",",AE2070))*GETVECTOR(_xlfn.CONCAT($S2070,",",$AL$4)))+W2070)</f>
        <v>0.78695451867418842</v>
      </c>
      <c r="AJ2070" s="5" cm="1">
        <f t="array" ref="AJ2070">SIGMOID(SUM(GETVECTOR(_xlfn.CONCAT(AB2070,",",AF2070))*GETVECTOR(_xlfn.CONCAT($S2070,",",$AL$4)))+X2070)</f>
        <v>0.55725492422719747</v>
      </c>
      <c r="AK2070" s="5">
        <f t="shared" si="648"/>
        <v>0.44872979558018367</v>
      </c>
      <c r="AL2070" s="46">
        <f t="shared" si="649"/>
        <v>0.23452315133082688</v>
      </c>
      <c r="AM2070" s="3">
        <f t="shared" si="650"/>
        <v>9.5347893598868111E-2</v>
      </c>
      <c r="AN2070" s="3">
        <f t="shared" si="651"/>
        <v>4.3722237998963749E-2</v>
      </c>
      <c r="AO2070" s="3">
        <f t="shared" si="652"/>
        <v>0</v>
      </c>
      <c r="AP2070" s="3">
        <f t="shared" si="653"/>
        <v>8.4322409511116969E-3</v>
      </c>
      <c r="AQ2070" s="3">
        <f t="shared" si="654"/>
        <v>9.4912515637650043E-3</v>
      </c>
      <c r="AR2070" s="3">
        <f t="shared" si="655"/>
        <v>9.9003503622615823E-3</v>
      </c>
      <c r="AS2070" s="3" cm="1">
        <f t="array" ref="AS2070">SUM(AO2070:AR2070*AC2070:AF2070)</f>
        <v>1.6065486877259644E-2</v>
      </c>
      <c r="AT2070" s="50">
        <f t="shared" si="656"/>
        <v>9.0912208137410751E-3</v>
      </c>
      <c r="AU2070" s="50">
        <f t="shared" si="657"/>
        <v>9.5347893598868111E-2</v>
      </c>
      <c r="AV2070" s="67"/>
      <c r="AW2070" s="67"/>
    </row>
    <row r="2071" spans="1:49" ht="15" customHeight="1" x14ac:dyDescent="0.25">
      <c r="A2071" s="11">
        <f t="shared" si="646"/>
        <v>2068</v>
      </c>
      <c r="B2071" s="29">
        <v>33115</v>
      </c>
      <c r="C2071" s="25">
        <v>22</v>
      </c>
      <c r="D2071" s="12">
        <v>30</v>
      </c>
      <c r="E2071" s="25">
        <v>25.8</v>
      </c>
      <c r="F2071" s="35">
        <v>85</v>
      </c>
      <c r="G2071" s="25">
        <v>1</v>
      </c>
      <c r="H2071" s="13">
        <v>0</v>
      </c>
      <c r="I2071" s="25">
        <v>2</v>
      </c>
      <c r="J2071" s="12">
        <v>270</v>
      </c>
      <c r="K2071" s="12">
        <v>4</v>
      </c>
      <c r="L2071" s="25" t="s">
        <v>15</v>
      </c>
      <c r="M2071" s="10"/>
      <c r="N2071" s="15"/>
      <c r="O2071" s="15"/>
      <c r="P2071" s="4"/>
      <c r="Q2071" s="55"/>
      <c r="R2071" s="40">
        <f t="shared" si="647"/>
        <v>0.44020618556701036</v>
      </c>
      <c r="S2071" s="42" t="str" cm="1">
        <f t="array" ref="S2071">SETVECTOR(R2071:R2072)</f>
        <v>0.44020618556701,0.139175257731959</v>
      </c>
      <c r="T2071" s="42">
        <f t="shared" si="658"/>
        <v>6.7010309278350513E-2</v>
      </c>
      <c r="U2071" s="5">
        <f t="shared" si="659"/>
        <v>0</v>
      </c>
      <c r="V2071" s="5">
        <f t="shared" si="660"/>
        <v>3.1773344734340285E-2</v>
      </c>
      <c r="W2071" s="5">
        <f t="shared" si="661"/>
        <v>0.82602873563059764</v>
      </c>
      <c r="X2071" s="5">
        <f t="shared" si="662"/>
        <v>-7.0889014221647926E-3</v>
      </c>
      <c r="Y2071" s="46" t="str" cm="1">
        <f t="array" ref="Y2071:AB2071">SETMATRIX(GETMATRIX(Y2070:AB2070)-$O$9*TRANSPOSE(AO2070:AR2070)*GETVECTOR(S2070))</f>
        <v>0.5774,0.5774</v>
      </c>
      <c r="Z2071" s="46" t="str">
        <v>0.475551782411432,0.402884758523959</v>
      </c>
      <c r="AA2071" s="46" t="str">
        <v>0.423816003050792,0.389664237817171</v>
      </c>
      <c r="AB2071" s="46" t="str">
        <v>0.468685445780298,0.373465568203545</v>
      </c>
      <c r="AC2071" s="39" t="str" cm="1">
        <f t="array" ref="AC2071:AF2071">SETMATRIX(GETMATRIX(AC2070:AF2070)-$O$9*TRANSPOSE($AO$4:$AR$4)*$AL$4)</f>
        <v>0.5774</v>
      </c>
      <c r="AD2071" s="39" t="str">
        <v>0.5774</v>
      </c>
      <c r="AE2071" s="39" t="str">
        <v>0.5774</v>
      </c>
      <c r="AF2071" s="39" t="str">
        <v>0.5774</v>
      </c>
      <c r="AG2071" s="5" cm="1">
        <f t="array" ref="AG2071">SIGMOID(SUM(GETVECTOR(_xlfn.CONCAT(Y2071,",",AC2071))*GETVECTOR(_xlfn.CONCAT($S2071,",",$AL$4)))+U2071)</f>
        <v>0.58286236373382716</v>
      </c>
      <c r="AH2071" s="5" cm="1">
        <f t="array" ref="AH2071">SIGMOID(SUM(GETVECTOR(_xlfn.CONCAT(Z2071,",",AD2071))*GETVECTOR(_xlfn.CONCAT($S2071,",",$AL$4)))+V2071)</f>
        <v>0.57375441144206052</v>
      </c>
      <c r="AI2071" s="5" cm="1">
        <f t="array" ref="AI2071">TANH(SUM(GETVECTOR(_xlfn.CONCAT(AA2071,",",AE2071))*GETVECTOR(_xlfn.CONCAT($S2071,",",$AL$4)))+W2071)</f>
        <v>0.78826270972232271</v>
      </c>
      <c r="AJ2071" s="5" cm="1">
        <f t="array" ref="AJ2071">SIGMOID(SUM(GETVECTOR(_xlfn.CONCAT(AB2071,",",AF2071))*GETVECTOR(_xlfn.CONCAT($S2071,",",$AL$4)))+X2071)</f>
        <v>0.56247343875590516</v>
      </c>
      <c r="AK2071" s="5">
        <f t="shared" si="648"/>
        <v>0.45226920707845508</v>
      </c>
      <c r="AL2071" s="46">
        <f t="shared" si="649"/>
        <v>0.23835515564488735</v>
      </c>
      <c r="AM2071" s="3">
        <f t="shared" si="650"/>
        <v>0.17134484636653685</v>
      </c>
      <c r="AN2071" s="3">
        <f t="shared" si="651"/>
        <v>7.9070071031750871E-2</v>
      </c>
      <c r="AO2071" s="3">
        <f t="shared" si="652"/>
        <v>0</v>
      </c>
      <c r="AP2071" s="3">
        <f t="shared" si="653"/>
        <v>1.5242950730411773E-2</v>
      </c>
      <c r="AQ2071" s="3">
        <f t="shared" si="654"/>
        <v>1.7177772152687829E-2</v>
      </c>
      <c r="AR2071" s="3">
        <f t="shared" si="655"/>
        <v>1.7868990577877317E-2</v>
      </c>
      <c r="AS2071" s="3" cm="1">
        <f t="array" ref="AS2071">SUM(AO2071:AR2071*AC2071:AF2071)</f>
        <v>2.9037280552368074E-2</v>
      </c>
      <c r="AT2071" s="50">
        <f t="shared" si="656"/>
        <v>2.9359056376372115E-2</v>
      </c>
      <c r="AU2071" s="50">
        <f t="shared" si="657"/>
        <v>0.17134484636653685</v>
      </c>
      <c r="AV2071" s="67"/>
      <c r="AW2071" s="67"/>
    </row>
    <row r="2072" spans="1:49" ht="15" customHeight="1" x14ac:dyDescent="0.25">
      <c r="A2072" s="11">
        <f t="shared" si="646"/>
        <v>2069</v>
      </c>
      <c r="B2072" s="29">
        <v>33116</v>
      </c>
      <c r="C2072" s="25">
        <v>21</v>
      </c>
      <c r="D2072" s="12">
        <v>33.200000000000003</v>
      </c>
      <c r="E2072" s="25"/>
      <c r="F2072" s="35">
        <v>92</v>
      </c>
      <c r="G2072" s="25">
        <v>0</v>
      </c>
      <c r="H2072" s="13">
        <v>0</v>
      </c>
      <c r="I2072" s="25">
        <v>3</v>
      </c>
      <c r="J2072" s="12">
        <v>270</v>
      </c>
      <c r="K2072" s="12">
        <v>3</v>
      </c>
      <c r="L2072" s="25" t="s">
        <v>15</v>
      </c>
      <c r="M2072" s="10"/>
      <c r="N2072" s="15"/>
      <c r="O2072" s="15"/>
      <c r="P2072" s="4"/>
      <c r="Q2072" s="55"/>
      <c r="R2072" s="40">
        <f t="shared" si="647"/>
        <v>0.13917525773195877</v>
      </c>
      <c r="S2072" s="42" t="str" cm="1">
        <f t="array" ref="S2072">SETVECTOR(R2072:R2073)</f>
        <v>0.139175257731959,0.0670103092783505</v>
      </c>
      <c r="T2072" s="42">
        <f t="shared" si="658"/>
        <v>0.17525773195876287</v>
      </c>
      <c r="U2072" s="5">
        <f t="shared" si="659"/>
        <v>0</v>
      </c>
      <c r="V2072" s="5">
        <f t="shared" si="660"/>
        <v>3.0249049661299106E-2</v>
      </c>
      <c r="W2072" s="5">
        <f t="shared" si="661"/>
        <v>0.82431095841532886</v>
      </c>
      <c r="X2072" s="5">
        <f t="shared" si="662"/>
        <v>-8.8758004799525253E-3</v>
      </c>
      <c r="Y2072" s="46" t="str" cm="1">
        <f t="array" ref="Y2072:AB2072">SETMATRIX(GETMATRIX(Y2071:AB2071)-$O$9*TRANSPOSE(AO2071:AR2071)*GETVECTOR(S2071))</f>
        <v>0.5774,0.5774</v>
      </c>
      <c r="Z2072" s="46" t="str">
        <v>0.47488077829165,0.402672614364309</v>
      </c>
      <c r="AA2072" s="46" t="str">
        <v>0.423059826895205,0.38942516573051</v>
      </c>
      <c r="AB2072" s="46" t="str">
        <v>0.467898841762076,0.373216876066636</v>
      </c>
      <c r="AC2072" s="39" t="str" cm="1">
        <f t="array" ref="AC2072:AF2072">SETMATRIX(GETMATRIX(AC2071:AF2071)-$O$9*TRANSPOSE($AO$4:$AR$4)*$AL$4)</f>
        <v>0.5774</v>
      </c>
      <c r="AD2072" s="39" t="str">
        <v>0.5774</v>
      </c>
      <c r="AE2072" s="39" t="str">
        <v>0.5774</v>
      </c>
      <c r="AF2072" s="39" t="str">
        <v>0.5774</v>
      </c>
      <c r="AG2072" s="5" cm="1">
        <f t="array" ref="AG2072">SIGMOID(SUM(GETVECTOR(_xlfn.CONCAT(Y2072,",",AC2072))*GETVECTOR(_xlfn.CONCAT($S2072,",",$AL$4)))+U2072)</f>
        <v>0.52972778322934388</v>
      </c>
      <c r="AH2072" s="5" cm="1">
        <f t="array" ref="AH2072">SIGMOID(SUM(GETVECTOR(_xlfn.CONCAT(Z2072,",",AD2072))*GETVECTOR(_xlfn.CONCAT($S2072,",",$AL$4)))+V2072)</f>
        <v>0.53079196437970499</v>
      </c>
      <c r="AI2072" s="5" cm="1">
        <f t="array" ref="AI2072">TANH(SUM(GETVECTOR(_xlfn.CONCAT(AA2072,",",AE2072))*GETVECTOR(_xlfn.CONCAT($S2072,",",$AL$4)))+W2072)</f>
        <v>0.72078934164454445</v>
      </c>
      <c r="AJ2072" s="5" cm="1">
        <f t="array" ref="AJ2072">SIGMOID(SUM(GETVECTOR(_xlfn.CONCAT(AB2072,",",AF2072))*GETVECTOR(_xlfn.CONCAT($S2072,",",$AL$4)))+X2072)</f>
        <v>0.52030221132843169</v>
      </c>
      <c r="AK2072" s="5">
        <f t="shared" si="648"/>
        <v>0.38258919055546203</v>
      </c>
      <c r="AL2072" s="46">
        <f t="shared" si="649"/>
        <v>0.18988633059251422</v>
      </c>
      <c r="AM2072" s="3">
        <f t="shared" si="650"/>
        <v>1.462859863375135E-2</v>
      </c>
      <c r="AN2072" s="3">
        <f t="shared" si="651"/>
        <v>6.5975338384474886E-3</v>
      </c>
      <c r="AO2072" s="3">
        <f t="shared" si="652"/>
        <v>0</v>
      </c>
      <c r="AP2072" s="3">
        <f t="shared" si="653"/>
        <v>1.1843491784966412E-3</v>
      </c>
      <c r="AQ2072" s="3">
        <f t="shared" si="654"/>
        <v>1.6825410390444091E-3</v>
      </c>
      <c r="AR2072" s="3">
        <f t="shared" si="655"/>
        <v>1.3324905659726951E-3</v>
      </c>
      <c r="AS2072" s="3" cm="1">
        <f t="array" ref="AS2072">SUM(AO2072:AR2072*AC2072:AF2072)</f>
        <v>2.4247224644008366E-3</v>
      </c>
      <c r="AT2072" s="50">
        <f t="shared" si="656"/>
        <v>2.1399589798739186E-4</v>
      </c>
      <c r="AU2072" s="50">
        <f t="shared" si="657"/>
        <v>1.462859863375135E-2</v>
      </c>
      <c r="AV2072" s="67"/>
      <c r="AW2072" s="67"/>
    </row>
    <row r="2073" spans="1:49" ht="15" customHeight="1" x14ac:dyDescent="0.25">
      <c r="A2073" s="11">
        <f t="shared" si="646"/>
        <v>2070</v>
      </c>
      <c r="B2073" s="29">
        <v>33117</v>
      </c>
      <c r="C2073" s="25">
        <v>21</v>
      </c>
      <c r="D2073" s="12">
        <v>31.2</v>
      </c>
      <c r="E2073" s="25">
        <v>26.2</v>
      </c>
      <c r="F2073" s="35">
        <v>87</v>
      </c>
      <c r="G2073" s="25">
        <v>20</v>
      </c>
      <c r="H2073" s="13">
        <v>0</v>
      </c>
      <c r="I2073" s="25">
        <v>3</v>
      </c>
      <c r="J2073" s="12">
        <v>180</v>
      </c>
      <c r="K2073" s="12">
        <v>4</v>
      </c>
      <c r="L2073" s="25" t="s">
        <v>16</v>
      </c>
      <c r="M2073" s="10"/>
      <c r="N2073" s="15"/>
      <c r="O2073" s="15"/>
      <c r="P2073" s="4"/>
      <c r="Q2073" s="55"/>
      <c r="R2073" s="40">
        <f t="shared" si="647"/>
        <v>6.7010309278350513E-2</v>
      </c>
      <c r="S2073" s="42" t="str" cm="1">
        <f t="array" ref="S2073">SETVECTOR(R2073:R2074)</f>
        <v>0.0670103092783505,0.175257731958763</v>
      </c>
      <c r="T2073" s="42">
        <f t="shared" si="658"/>
        <v>0.18969072164948453</v>
      </c>
      <c r="U2073" s="5">
        <f t="shared" si="659"/>
        <v>0</v>
      </c>
      <c r="V2073" s="5">
        <f t="shared" si="660"/>
        <v>3.0130614743449441E-2</v>
      </c>
      <c r="W2073" s="5">
        <f t="shared" si="661"/>
        <v>0.82414270431142445</v>
      </c>
      <c r="X2073" s="5">
        <f t="shared" si="662"/>
        <v>-9.0090495365497941E-3</v>
      </c>
      <c r="Y2073" s="46" t="str" cm="1">
        <f t="array" ref="Y2073:AB2073">SETMATRIX(GETMATRIX(Y2072:AB2072)-$O$9*TRANSPOSE(AO2072:AR2072)*GETVECTOR(S2072))</f>
        <v>0.5774,0.5774</v>
      </c>
      <c r="Z2073" s="46" t="str">
        <v>0.474864295081434,0.402664678003835</v>
      </c>
      <c r="AA2073" s="46" t="str">
        <v>0.42303641008693,0.38941389097097</v>
      </c>
      <c r="AB2073" s="46" t="str">
        <v>0.467880296790282,0.373207947006142</v>
      </c>
      <c r="AC2073" s="39" t="str" cm="1">
        <f t="array" ref="AC2073:AF2073">SETMATRIX(GETMATRIX(AC2072:AF2072)-$O$9*TRANSPOSE($AO$4:$AR$4)*$AL$4)</f>
        <v>0.5774</v>
      </c>
      <c r="AD2073" s="39" t="str">
        <v>0.5774</v>
      </c>
      <c r="AE2073" s="39" t="str">
        <v>0.5774</v>
      </c>
      <c r="AF2073" s="39" t="str">
        <v>0.5774</v>
      </c>
      <c r="AG2073" s="5" cm="1">
        <f t="array" ref="AG2073">SIGMOID(SUM(GETVECTOR(_xlfn.CONCAT(Y2073,",",AC2073))*GETVECTOR(_xlfn.CONCAT($S2073,",",$AL$4)))+U2073)</f>
        <v>0.53491447652074542</v>
      </c>
      <c r="AH2073" s="5" cm="1">
        <f t="array" ref="AH2073">SIGMOID(SUM(GETVECTOR(_xlfn.CONCAT(Z2073,",",AD2073))*GETVECTOR(_xlfn.CONCAT($S2073,",",$AL$4)))+V2073)</f>
        <v>0.53308197787942402</v>
      </c>
      <c r="AI2073" s="5" cm="1">
        <f t="array" ref="AI2073">TANH(SUM(GETVECTOR(_xlfn.CONCAT(AA2073,",",AE2073))*GETVECTOR(_xlfn.CONCAT($S2073,",",$AL$4)))+W2073)</f>
        <v>0.72624649760321036</v>
      </c>
      <c r="AJ2073" s="5" cm="1">
        <f t="array" ref="AJ2073">SIGMOID(SUM(GETVECTOR(_xlfn.CONCAT(AB2073,",",AF2073))*GETVECTOR(_xlfn.CONCAT($S2073,",",$AL$4)))+X2073)</f>
        <v>0.52192376656309303</v>
      </c>
      <c r="AK2073" s="5">
        <f t="shared" si="648"/>
        <v>0.38714891937032375</v>
      </c>
      <c r="AL2073" s="46">
        <f t="shared" si="649"/>
        <v>0.1925375401260776</v>
      </c>
      <c r="AM2073" s="3">
        <f t="shared" si="650"/>
        <v>2.8468184765930715E-3</v>
      </c>
      <c r="AN2073" s="3">
        <f t="shared" si="651"/>
        <v>1.2836211097799585E-3</v>
      </c>
      <c r="AO2073" s="3">
        <f t="shared" si="652"/>
        <v>0</v>
      </c>
      <c r="AP2073" s="3">
        <f t="shared" si="653"/>
        <v>2.3203609030934166E-4</v>
      </c>
      <c r="AQ2073" s="3">
        <f t="shared" si="654"/>
        <v>3.2336524890641744E-4</v>
      </c>
      <c r="AR2073" s="3">
        <f t="shared" si="655"/>
        <v>2.6204287097536787E-4</v>
      </c>
      <c r="AS2073" s="3" cm="1">
        <f t="array" ref="AS2073">SUM(AO2073:AR2073*AC2073:AF2073)</f>
        <v>4.7199228696435675E-4</v>
      </c>
      <c r="AT2073" s="50">
        <f t="shared" si="656"/>
        <v>8.104375438671697E-6</v>
      </c>
      <c r="AU2073" s="50">
        <f t="shared" si="657"/>
        <v>2.8468184765930715E-3</v>
      </c>
      <c r="AV2073" s="67"/>
      <c r="AW2073" s="67"/>
    </row>
    <row r="2074" spans="1:49" ht="15" customHeight="1" x14ac:dyDescent="0.25">
      <c r="A2074" s="11">
        <f t="shared" si="646"/>
        <v>2071</v>
      </c>
      <c r="B2074" s="29">
        <v>33118</v>
      </c>
      <c r="C2074" s="25">
        <v>22</v>
      </c>
      <c r="D2074" s="12">
        <v>31</v>
      </c>
      <c r="E2074" s="25">
        <v>24.9</v>
      </c>
      <c r="F2074" s="35">
        <v>94</v>
      </c>
      <c r="G2074" s="25">
        <v>7</v>
      </c>
      <c r="H2074" s="13">
        <v>0</v>
      </c>
      <c r="I2074" s="25">
        <v>3</v>
      </c>
      <c r="J2074" s="12">
        <v>270</v>
      </c>
      <c r="K2074" s="12">
        <v>1</v>
      </c>
      <c r="L2074" s="25" t="s">
        <v>15</v>
      </c>
      <c r="M2074" s="10"/>
      <c r="N2074" s="15"/>
      <c r="O2074" s="15"/>
      <c r="P2074" s="4"/>
      <c r="Q2074" s="55"/>
      <c r="R2074" s="40">
        <f t="shared" si="647"/>
        <v>0.17525773195876287</v>
      </c>
      <c r="S2074" s="42" t="str" cm="1">
        <f t="array" ref="S2074">SETVECTOR(R2074:R2075)</f>
        <v>0.175257731958763,0.189690721649485</v>
      </c>
      <c r="T2074" s="42">
        <f t="shared" si="658"/>
        <v>0.25979381443298966</v>
      </c>
      <c r="U2074" s="5">
        <f t="shared" si="659"/>
        <v>0</v>
      </c>
      <c r="V2074" s="5">
        <f t="shared" si="660"/>
        <v>3.0107411134418508E-2</v>
      </c>
      <c r="W2074" s="5">
        <f t="shared" si="661"/>
        <v>0.82411036778653379</v>
      </c>
      <c r="X2074" s="5">
        <f t="shared" si="662"/>
        <v>-9.0352538236473309E-3</v>
      </c>
      <c r="Y2074" s="46" t="str" cm="1">
        <f t="array" ref="Y2074:AB2074">SETMATRIX(GETMATRIX(Y2073:AB2073)-$O$9*TRANSPOSE(AO2073:AR2073)*GETVECTOR(S2073))</f>
        <v>0.5774,0.5774</v>
      </c>
      <c r="Z2074" s="46" t="str">
        <v>0.474862740200416,0.402660611391943</v>
      </c>
      <c r="AA2074" s="46" t="str">
        <v>0.423034243206396,0.389408223744958</v>
      </c>
      <c r="AB2074" s="46" t="str">
        <v>0.467878540832899,0.373203354502218</v>
      </c>
      <c r="AC2074" s="39" t="str" cm="1">
        <f t="array" ref="AC2074:AF2074">SETMATRIX(GETMATRIX(AC2073:AF2073)-$O$9*TRANSPOSE($AO$4:$AR$4)*$AL$4)</f>
        <v>0.5774</v>
      </c>
      <c r="AD2074" s="39" t="str">
        <v>0.5774</v>
      </c>
      <c r="AE2074" s="39" t="str">
        <v>0.5774</v>
      </c>
      <c r="AF2074" s="39" t="str">
        <v>0.5774</v>
      </c>
      <c r="AG2074" s="5" cm="1">
        <f t="array" ref="AG2074">SIGMOID(SUM(GETVECTOR(_xlfn.CONCAT(Y2074,",",AC2074))*GETVECTOR(_xlfn.CONCAT($S2074,",",$AL$4)))+U2074)</f>
        <v>0.55248623872780911</v>
      </c>
      <c r="AH2074" s="5" cm="1">
        <f t="array" ref="AH2074">SIGMOID(SUM(GETVECTOR(_xlfn.CONCAT(Z2074,",",AD2074))*GETVECTOR(_xlfn.CONCAT($S2074,",",$AL$4)))+V2074)</f>
        <v>0.54728620359954605</v>
      </c>
      <c r="AI2074" s="5" cm="1">
        <f t="array" ref="AI2074">TANH(SUM(GETVECTOR(_xlfn.CONCAT(AA2074,",",AE2074))*GETVECTOR(_xlfn.CONCAT($S2074,",",$AL$4)))+W2074)</f>
        <v>0.74963333824155209</v>
      </c>
      <c r="AJ2074" s="5" cm="1">
        <f t="array" ref="AJ2074">SIGMOID(SUM(GETVECTOR(_xlfn.CONCAT(AB2074,",",AF2074))*GETVECTOR(_xlfn.CONCAT($S2074,",",$AL$4)))+X2074)</f>
        <v>0.53587755659233316</v>
      </c>
      <c r="AK2074" s="5">
        <f t="shared" si="648"/>
        <v>0.41026398377787343</v>
      </c>
      <c r="AL2074" s="46">
        <f t="shared" si="649"/>
        <v>0.20829389301623236</v>
      </c>
      <c r="AM2074" s="3">
        <f t="shared" si="650"/>
        <v>-5.1499921416757299E-2</v>
      </c>
      <c r="AN2074" s="3">
        <f t="shared" si="651"/>
        <v>-2.3428055146029834E-2</v>
      </c>
      <c r="AO2074" s="3">
        <f t="shared" si="652"/>
        <v>0</v>
      </c>
      <c r="AP2074" s="3">
        <f t="shared" si="653"/>
        <v>-4.3513434185944305E-3</v>
      </c>
      <c r="AQ2074" s="3">
        <f t="shared" si="654"/>
        <v>-5.6166101694517861E-3</v>
      </c>
      <c r="AR2074" s="3">
        <f t="shared" si="655"/>
        <v>-4.978696737593595E-3</v>
      </c>
      <c r="AS2074" s="3" cm="1">
        <f t="array" ref="AS2074">SUM(AO2074:AR2074*AC2074:AF2074)</f>
        <v>-8.6301958980244276E-3</v>
      </c>
      <c r="AT2074" s="50">
        <f t="shared" si="656"/>
        <v>2.652241905932177E-3</v>
      </c>
      <c r="AU2074" s="50">
        <f t="shared" si="657"/>
        <v>5.1499921416757299E-2</v>
      </c>
      <c r="AV2074" s="67"/>
      <c r="AW2074" s="67"/>
    </row>
    <row r="2075" spans="1:49" ht="15" customHeight="1" x14ac:dyDescent="0.25">
      <c r="A2075" s="11">
        <f t="shared" si="646"/>
        <v>2072</v>
      </c>
      <c r="B2075" s="29">
        <v>33119</v>
      </c>
      <c r="C2075" s="25">
        <v>21</v>
      </c>
      <c r="D2075" s="12">
        <v>31.2</v>
      </c>
      <c r="E2075" s="25">
        <v>24.3</v>
      </c>
      <c r="F2075" s="35">
        <v>88</v>
      </c>
      <c r="G2075" s="25">
        <v>16</v>
      </c>
      <c r="H2075" s="13">
        <v>0</v>
      </c>
      <c r="I2075" s="25">
        <v>1</v>
      </c>
      <c r="J2075" s="12">
        <v>270</v>
      </c>
      <c r="K2075" s="12">
        <v>5</v>
      </c>
      <c r="L2075" s="25" t="s">
        <v>13</v>
      </c>
      <c r="M2075" s="10"/>
      <c r="N2075" s="15"/>
      <c r="O2075" s="15"/>
      <c r="P2075" s="4"/>
      <c r="Q2075" s="55"/>
      <c r="R2075" s="40">
        <f t="shared" si="647"/>
        <v>0.18969072164948453</v>
      </c>
      <c r="S2075" s="42" t="str" cm="1">
        <f t="array" ref="S2075">SETVECTOR(R2075:R2076)</f>
        <v>0.189690721649485,0.25979381443299</v>
      </c>
      <c r="T2075" s="42">
        <f t="shared" si="658"/>
        <v>0.29587628865979382</v>
      </c>
      <c r="U2075" s="5">
        <f t="shared" si="659"/>
        <v>0</v>
      </c>
      <c r="V2075" s="5">
        <f t="shared" si="660"/>
        <v>3.0542545476277952E-2</v>
      </c>
      <c r="W2075" s="5">
        <f t="shared" si="661"/>
        <v>0.82467202880347901</v>
      </c>
      <c r="X2075" s="5">
        <f t="shared" si="662"/>
        <v>-8.5373841498879721E-3</v>
      </c>
      <c r="Y2075" s="46" t="str" cm="1">
        <f t="array" ref="Y2075:AB2075">SETMATRIX(GETMATRIX(Y2074:AB2074)-$O$9*TRANSPOSE(AO2074:AR2074)*GETVECTOR(S2074))</f>
        <v>0.5774,0.5774</v>
      </c>
      <c r="Z2075" s="46" t="str">
        <v>0.474939000858268,0.402743152339265</v>
      </c>
      <c r="AA2075" s="46" t="str">
        <v>0.423132678642355,0.389514765628585</v>
      </c>
      <c r="AB2075" s="46" t="str">
        <v>0.467965796342733,0.373297795759921</v>
      </c>
      <c r="AC2075" s="39" t="str" cm="1">
        <f t="array" ref="AC2075:AF2075">SETMATRIX(GETMATRIX(AC2074:AF2074)-$O$9*TRANSPOSE($AO$4:$AR$4)*$AL$4)</f>
        <v>0.5774</v>
      </c>
      <c r="AD2075" s="39" t="str">
        <v>0.5774</v>
      </c>
      <c r="AE2075" s="39" t="str">
        <v>0.5774</v>
      </c>
      <c r="AF2075" s="39" t="str">
        <v>0.5774</v>
      </c>
      <c r="AG2075" s="5" cm="1">
        <f t="array" ref="AG2075">SIGMOID(SUM(GETVECTOR(_xlfn.CONCAT(Y2075,",",AC2075))*GETVECTOR(_xlfn.CONCAT($S2075,",",$AL$4)))+U2075)</f>
        <v>0.56452133479732203</v>
      </c>
      <c r="AH2075" s="5" cm="1">
        <f t="array" ref="AH2075">SIGMOID(SUM(GETVECTOR(_xlfn.CONCAT(Z2075,",",AD2075))*GETVECTOR(_xlfn.CONCAT($S2075,",",$AL$4)))+V2075)</f>
        <v>0.55607912225663347</v>
      </c>
      <c r="AI2075" s="5" cm="1">
        <f t="array" ref="AI2075">TANH(SUM(GETVECTOR(_xlfn.CONCAT(AA2075,",",AE2075))*GETVECTOR(_xlfn.CONCAT($S2075,",",$AL$4)))+W2075)</f>
        <v>0.76415656145836874</v>
      </c>
      <c r="AJ2075" s="5" cm="1">
        <f t="array" ref="AJ2075">SIGMOID(SUM(GETVECTOR(_xlfn.CONCAT(AB2075,",",AF2075))*GETVECTOR(_xlfn.CONCAT($S2075,",",$AL$4)))+X2075)</f>
        <v>0.54418738289707602</v>
      </c>
      <c r="AK2075" s="5">
        <f t="shared" si="648"/>
        <v>0.42493150996241691</v>
      </c>
      <c r="AL2075" s="46">
        <f t="shared" si="649"/>
        <v>0.21826094173798122</v>
      </c>
      <c r="AM2075" s="3">
        <f t="shared" si="650"/>
        <v>-7.76153469218126E-2</v>
      </c>
      <c r="AN2075" s="3">
        <f t="shared" si="651"/>
        <v>-3.5442891370957068E-2</v>
      </c>
      <c r="AO2075" s="3">
        <f t="shared" si="652"/>
        <v>0</v>
      </c>
      <c r="AP2075" s="3">
        <f t="shared" si="653"/>
        <v>-6.6858041537871098E-3</v>
      </c>
      <c r="AQ2075" s="3">
        <f t="shared" si="654"/>
        <v>-8.2002417531370653E-3</v>
      </c>
      <c r="AR2075" s="3">
        <f t="shared" si="655"/>
        <v>-7.7216474719002054E-3</v>
      </c>
      <c r="AS2075" s="3" cm="1">
        <f t="array" ref="AS2075">SUM(AO2075:AR2075*AC2075:AF2075)</f>
        <v>-1.3053682156933198E-2</v>
      </c>
      <c r="AT2075" s="50">
        <f t="shared" si="656"/>
        <v>6.0241420777933244E-3</v>
      </c>
      <c r="AU2075" s="50">
        <f t="shared" si="657"/>
        <v>7.76153469218126E-2</v>
      </c>
      <c r="AV2075" s="67"/>
      <c r="AW2075" s="67"/>
    </row>
    <row r="2076" spans="1:49" ht="15" customHeight="1" x14ac:dyDescent="0.25">
      <c r="A2076" s="11">
        <f t="shared" si="646"/>
        <v>2073</v>
      </c>
      <c r="B2076" s="29">
        <v>33120</v>
      </c>
      <c r="C2076" s="25">
        <v>20</v>
      </c>
      <c r="D2076" s="12">
        <v>31</v>
      </c>
      <c r="E2076" s="25">
        <v>24.9</v>
      </c>
      <c r="F2076" s="35">
        <v>87</v>
      </c>
      <c r="G2076" s="25">
        <v>41</v>
      </c>
      <c r="H2076" s="13">
        <v>0</v>
      </c>
      <c r="I2076" s="25">
        <v>0</v>
      </c>
      <c r="J2076" s="12">
        <v>90</v>
      </c>
      <c r="K2076" s="12">
        <v>2</v>
      </c>
      <c r="L2076" s="25" t="s">
        <v>14</v>
      </c>
      <c r="M2076" s="10"/>
      <c r="N2076" s="15"/>
      <c r="O2076" s="15"/>
      <c r="P2076" s="4"/>
      <c r="Q2076" s="55"/>
      <c r="R2076" s="40">
        <f t="shared" si="647"/>
        <v>0.25979381443298966</v>
      </c>
      <c r="S2076" s="42" t="str" cm="1">
        <f t="array" ref="S2076">SETVECTOR(R2076:R2077)</f>
        <v>0.25979381443299,0.295876288659794</v>
      </c>
      <c r="T2076" s="42">
        <f t="shared" si="658"/>
        <v>0.25773195876288657</v>
      </c>
      <c r="U2076" s="5">
        <f t="shared" si="659"/>
        <v>0</v>
      </c>
      <c r="V2076" s="5">
        <f t="shared" si="660"/>
        <v>3.1211125891656664E-2</v>
      </c>
      <c r="W2076" s="5">
        <f t="shared" si="661"/>
        <v>0.82549205297879269</v>
      </c>
      <c r="X2076" s="5">
        <f t="shared" si="662"/>
        <v>-7.7652194026979517E-3</v>
      </c>
      <c r="Y2076" s="46" t="str" cm="1">
        <f t="array" ref="Y2076:AB2076">SETMATRIX(GETMATRIX(Y2075:AB2075)-$O$9*TRANSPOSE(AO2075:AR2075)*GETVECTOR(S2075))</f>
        <v>0.5774,0.5774</v>
      </c>
      <c r="Z2076" s="46" t="str">
        <v>0.475065824359742,0.402916845395631</v>
      </c>
      <c r="AA2076" s="46" t="str">
        <v>0.42328822961994,0.389727802837017</v>
      </c>
      <c r="AB2076" s="46" t="str">
        <v>0.46811226883086,0.373498399384964</v>
      </c>
      <c r="AC2076" s="39" t="str" cm="1">
        <f t="array" ref="AC2076:AF2076">SETMATRIX(GETMATRIX(AC2075:AF2075)-$O$9*TRANSPOSE($AO$4:$AR$4)*$AL$4)</f>
        <v>0.5774</v>
      </c>
      <c r="AD2076" s="39" t="str">
        <v>0.5774</v>
      </c>
      <c r="AE2076" s="39" t="str">
        <v>0.5774</v>
      </c>
      <c r="AF2076" s="39" t="str">
        <v>0.5774</v>
      </c>
      <c r="AG2076" s="5" cm="1">
        <f t="array" ref="AG2076">SIGMOID(SUM(GETVECTOR(_xlfn.CONCAT(Y2076,",",AC2076))*GETVECTOR(_xlfn.CONCAT($S2076,",",$AL$4)))+U2076)</f>
        <v>0.57952990753731792</v>
      </c>
      <c r="AH2076" s="5" cm="1">
        <f t="array" ref="AH2076">SIGMOID(SUM(GETVECTOR(_xlfn.CONCAT(Z2076,",",AD2076))*GETVECTOR(_xlfn.CONCAT($S2076,",",$AL$4)))+V2076)</f>
        <v>0.56803631500910279</v>
      </c>
      <c r="AI2076" s="5" cm="1">
        <f t="array" ref="AI2076">TANH(SUM(GETVECTOR(_xlfn.CONCAT(AA2076,",",AE2076))*GETVECTOR(_xlfn.CONCAT($S2076,",",$AL$4)))+W2076)</f>
        <v>0.78210589929395391</v>
      </c>
      <c r="AJ2076" s="5" cm="1">
        <f t="array" ref="AJ2076">SIGMOID(SUM(GETVECTOR(_xlfn.CONCAT(AB2076,",",AF2076))*GETVECTOR(_xlfn.CONCAT($S2076,",",$AL$4)))+X2076)</f>
        <v>0.55585509617286211</v>
      </c>
      <c r="AK2076" s="5">
        <f t="shared" si="648"/>
        <v>0.44426455298181805</v>
      </c>
      <c r="AL2076" s="46">
        <f t="shared" si="649"/>
        <v>0.23188778076220054</v>
      </c>
      <c r="AM2076" s="3">
        <f t="shared" si="650"/>
        <v>-2.584417800068603E-2</v>
      </c>
      <c r="AN2076" s="3">
        <f t="shared" si="651"/>
        <v>-1.186552103995496E-2</v>
      </c>
      <c r="AO2076" s="3">
        <f t="shared" si="652"/>
        <v>0</v>
      </c>
      <c r="AP2076" s="3">
        <f t="shared" si="653"/>
        <v>-2.2770665010645743E-3</v>
      </c>
      <c r="AQ2076" s="3">
        <f t="shared" si="654"/>
        <v>-2.6172300330846872E-3</v>
      </c>
      <c r="AR2076" s="3">
        <f t="shared" si="655"/>
        <v>-2.6617377937557052E-3</v>
      </c>
      <c r="AS2076" s="3" cm="1">
        <f t="array" ref="AS2076">SUM(AO2076:AR2076*AC2076:AF2076)</f>
        <v>-4.3628542209323273E-3</v>
      </c>
      <c r="AT2076" s="50">
        <f t="shared" si="656"/>
        <v>6.6792153653114376E-4</v>
      </c>
      <c r="AU2076" s="50">
        <f t="shared" si="657"/>
        <v>2.584417800068603E-2</v>
      </c>
      <c r="AV2076" s="67"/>
      <c r="AW2076" s="67"/>
    </row>
    <row r="2077" spans="1:49" ht="15" customHeight="1" x14ac:dyDescent="0.25">
      <c r="A2077" s="11">
        <f t="shared" si="646"/>
        <v>2074</v>
      </c>
      <c r="B2077" s="29">
        <v>33121</v>
      </c>
      <c r="C2077" s="25">
        <v>22</v>
      </c>
      <c r="D2077" s="12">
        <v>32.6</v>
      </c>
      <c r="E2077" s="25">
        <v>26</v>
      </c>
      <c r="F2077" s="35">
        <v>88</v>
      </c>
      <c r="G2077" s="25">
        <v>1</v>
      </c>
      <c r="H2077" s="13">
        <v>0</v>
      </c>
      <c r="I2077" s="25">
        <v>4</v>
      </c>
      <c r="J2077" s="12">
        <v>45</v>
      </c>
      <c r="K2077" s="12">
        <v>2</v>
      </c>
      <c r="L2077" s="25" t="s">
        <v>17</v>
      </c>
      <c r="M2077" s="10"/>
      <c r="N2077" s="15"/>
      <c r="O2077" s="15"/>
      <c r="P2077" s="4"/>
      <c r="Q2077" s="55"/>
      <c r="R2077" s="40">
        <f t="shared" si="647"/>
        <v>0.29587628865979382</v>
      </c>
      <c r="S2077" s="42" t="str" cm="1">
        <f t="array" ref="S2077">SETVECTOR(R2077:R2078)</f>
        <v>0.295876288659794,0.257731958762887</v>
      </c>
      <c r="T2077" s="42">
        <f t="shared" si="658"/>
        <v>1.0309278350515464E-2</v>
      </c>
      <c r="U2077" s="5">
        <f t="shared" si="659"/>
        <v>0</v>
      </c>
      <c r="V2077" s="5">
        <f t="shared" si="660"/>
        <v>3.143883254176312E-2</v>
      </c>
      <c r="W2077" s="5">
        <f t="shared" si="661"/>
        <v>0.8257537759821012</v>
      </c>
      <c r="X2077" s="5">
        <f t="shared" si="662"/>
        <v>-7.4990456233223809E-3</v>
      </c>
      <c r="Y2077" s="46" t="str" cm="1">
        <f t="array" ref="Y2077:AB2077">SETMATRIX(GETMATRIX(Y2076:AB2076)-$O$9*TRANSPOSE(AO2076:AR2076)*GETVECTOR(S2076))</f>
        <v>0.5774,0.5774</v>
      </c>
      <c r="Z2077" s="46" t="str">
        <v>0.475124981138945,0.402984218394168</v>
      </c>
      <c r="AA2077" s="46" t="str">
        <v>0.423356223637294,0.389805240467893</v>
      </c>
      <c r="AB2077" s="46" t="str">
        <v>0.468181419132306,0.373577153894944</v>
      </c>
      <c r="AC2077" s="39" t="str" cm="1">
        <f t="array" ref="AC2077:AF2077">SETMATRIX(GETMATRIX(AC2076:AF2076)-$O$9*TRANSPOSE($AO$4:$AR$4)*$AL$4)</f>
        <v>0.5774</v>
      </c>
      <c r="AD2077" s="39" t="str">
        <v>0.5774</v>
      </c>
      <c r="AE2077" s="39" t="str">
        <v>0.5774</v>
      </c>
      <c r="AF2077" s="39" t="str">
        <v>0.5774</v>
      </c>
      <c r="AG2077" s="5" cm="1">
        <f t="array" ref="AG2077">SIGMOID(SUM(GETVECTOR(_xlfn.CONCAT(Y2077,",",AC2077))*GETVECTOR(_xlfn.CONCAT($S2077,",",$AL$4)))+U2077)</f>
        <v>0.57923978125367126</v>
      </c>
      <c r="AH2077" s="5" cm="1">
        <f t="array" ref="AH2077">SIGMOID(SUM(GETVECTOR(_xlfn.CONCAT(Z2077,",",AD2077))*GETVECTOR(_xlfn.CONCAT($S2077,",",$AL$4)))+V2077)</f>
        <v>0.56853560800393066</v>
      </c>
      <c r="AI2077" s="5" cm="1">
        <f t="array" ref="AI2077">TANH(SUM(GETVECTOR(_xlfn.CONCAT(AA2077,",",AE2077))*GETVECTOR(_xlfn.CONCAT($S2077,",",$AL$4)))+W2077)</f>
        <v>0.78238112842786856</v>
      </c>
      <c r="AJ2077" s="5" cm="1">
        <f t="array" ref="AJ2077">SIGMOID(SUM(GETVECTOR(_xlfn.CONCAT(AB2077,",",AF2077))*GETVECTOR(_xlfn.CONCAT($S2077,",",$AL$4)))+X2077)</f>
        <v>0.55658345342099314</v>
      </c>
      <c r="AK2077" s="5">
        <f t="shared" si="648"/>
        <v>0.4448115305415396</v>
      </c>
      <c r="AL2077" s="46">
        <f t="shared" si="649"/>
        <v>0.23244303057761262</v>
      </c>
      <c r="AM2077" s="3">
        <f t="shared" si="650"/>
        <v>0.22213375222709716</v>
      </c>
      <c r="AN2077" s="3">
        <f t="shared" si="651"/>
        <v>0.10207256693186344</v>
      </c>
      <c r="AO2077" s="3">
        <f t="shared" si="652"/>
        <v>0</v>
      </c>
      <c r="AP2077" s="3">
        <f t="shared" si="653"/>
        <v>1.9589801400938193E-2</v>
      </c>
      <c r="AQ2077" s="3">
        <f t="shared" si="654"/>
        <v>2.2509395712667826E-2</v>
      </c>
      <c r="AR2077" s="3">
        <f t="shared" si="655"/>
        <v>2.2895122788491873E-2</v>
      </c>
      <c r="AS2077" s="3" cm="1">
        <f t="array" ref="AS2077">SUM(AO2077:AR2077*AC2077:AF2077)</f>
        <v>3.7527720311471321E-2</v>
      </c>
      <c r="AT2077" s="50">
        <f t="shared" si="656"/>
        <v>4.9343403878489393E-2</v>
      </c>
      <c r="AU2077" s="50">
        <f t="shared" si="657"/>
        <v>0.22213375222709716</v>
      </c>
      <c r="AV2077" s="67"/>
      <c r="AW2077" s="67"/>
    </row>
    <row r="2078" spans="1:49" ht="15" customHeight="1" x14ac:dyDescent="0.25">
      <c r="A2078" s="11">
        <f t="shared" si="646"/>
        <v>2075</v>
      </c>
      <c r="B2078" s="29">
        <v>33122</v>
      </c>
      <c r="C2078" s="25">
        <v>18</v>
      </c>
      <c r="D2078" s="12">
        <v>31.4</v>
      </c>
      <c r="E2078" s="25">
        <v>25.4</v>
      </c>
      <c r="F2078" s="35">
        <v>93</v>
      </c>
      <c r="G2078" s="25">
        <v>0</v>
      </c>
      <c r="H2078" s="13">
        <v>0</v>
      </c>
      <c r="I2078" s="25">
        <v>3</v>
      </c>
      <c r="J2078" s="12">
        <v>270</v>
      </c>
      <c r="K2078" s="12">
        <v>6</v>
      </c>
      <c r="L2078" s="25" t="s">
        <v>15</v>
      </c>
      <c r="M2078" s="10"/>
      <c r="N2078" s="15"/>
      <c r="O2078" s="15"/>
      <c r="P2078" s="4"/>
      <c r="Q2078" s="55"/>
      <c r="R2078" s="40">
        <f t="shared" si="647"/>
        <v>0.25773195876288657</v>
      </c>
      <c r="S2078" s="42" t="str" cm="1">
        <f t="array" ref="S2078">SETVECTOR(R2078:R2079)</f>
        <v>0.257731958762887,0.0103092783505155</v>
      </c>
      <c r="T2078" s="42">
        <f t="shared" si="658"/>
        <v>0.16185567010309276</v>
      </c>
      <c r="U2078" s="5">
        <f t="shared" si="659"/>
        <v>0</v>
      </c>
      <c r="V2078" s="5">
        <f t="shared" si="660"/>
        <v>2.9479852401669303E-2</v>
      </c>
      <c r="W2078" s="5">
        <f t="shared" si="661"/>
        <v>0.82350283641083444</v>
      </c>
      <c r="X2078" s="5">
        <f t="shared" si="662"/>
        <v>-9.7885579021715682E-3</v>
      </c>
      <c r="Y2078" s="46" t="str" cm="1">
        <f t="array" ref="Y2078:AB2078">SETMATRIX(GETMATRIX(Y2077:AB2077)-$O$9*TRANSPOSE(AO2077:AR2077)*GETVECTOR(S2077))</f>
        <v>0.5774,0.5774</v>
      </c>
      <c r="Z2078" s="46" t="str">
        <v>0.474545365365536,0.402479326605484</v>
      </c>
      <c r="AA2078" s="46" t="str">
        <v>0.42269022399095,0.389225101403134</v>
      </c>
      <c r="AB2078" s="46" t="str">
        <v>0.467504006736399,0.372987073410705</v>
      </c>
      <c r="AC2078" s="39" t="str" cm="1">
        <f t="array" ref="AC2078:AF2078">SETMATRIX(GETMATRIX(AC2077:AF2077)-$O$9*TRANSPOSE($AO$4:$AR$4)*$AL$4)</f>
        <v>0.5774</v>
      </c>
      <c r="AD2078" s="39" t="str">
        <v>0.5774</v>
      </c>
      <c r="AE2078" s="39" t="str">
        <v>0.5774</v>
      </c>
      <c r="AF2078" s="39" t="str">
        <v>0.5774</v>
      </c>
      <c r="AG2078" s="5" cm="1">
        <f t="array" ref="AG2078">SIGMOID(SUM(GETVECTOR(_xlfn.CONCAT(Y2078,",",AC2078))*GETVECTOR(_xlfn.CONCAT($S2078,",",$AL$4)))+U2078)</f>
        <v>0.53861470571488013</v>
      </c>
      <c r="AH2078" s="5" cm="1">
        <f t="array" ref="AH2078">SIGMOID(SUM(GETVECTOR(_xlfn.CONCAT(Z2078,",",AD2078))*GETVECTOR(_xlfn.CONCAT($S2078,",",$AL$4)))+V2078)</f>
        <v>0.53890485657636489</v>
      </c>
      <c r="AI2078" s="5" cm="1">
        <f t="array" ref="AI2078">TANH(SUM(GETVECTOR(_xlfn.CONCAT(AA2078,",",AE2078))*GETVECTOR(_xlfn.CONCAT($S2078,",",$AL$4)))+W2078)</f>
        <v>0.73358983489928475</v>
      </c>
      <c r="AJ2078" s="5" cm="1">
        <f t="array" ref="AJ2078">SIGMOID(SUM(GETVECTOR(_xlfn.CONCAT(AB2078,",",AF2078))*GETVECTOR(_xlfn.CONCAT($S2078,",",$AL$4)))+X2078)</f>
        <v>0.52860557703342825</v>
      </c>
      <c r="AK2078" s="5">
        <f t="shared" si="648"/>
        <v>0.39533512476227822</v>
      </c>
      <c r="AL2078" s="46">
        <f t="shared" si="649"/>
        <v>0.19872950776321285</v>
      </c>
      <c r="AM2078" s="3">
        <f t="shared" si="650"/>
        <v>3.687383766012009E-2</v>
      </c>
      <c r="AN2078" s="3">
        <f t="shared" si="651"/>
        <v>1.6736781515317777E-2</v>
      </c>
      <c r="AO2078" s="3">
        <f t="shared" si="652"/>
        <v>0</v>
      </c>
      <c r="AP2078" s="3">
        <f t="shared" si="653"/>
        <v>3.0508994670629878E-3</v>
      </c>
      <c r="AQ2078" s="3">
        <f t="shared" si="654"/>
        <v>4.1656347512711335E-3</v>
      </c>
      <c r="AR2078" s="3">
        <f t="shared" si="655"/>
        <v>3.4543404349399948E-3</v>
      </c>
      <c r="AS2078" s="3" cm="1">
        <f t="array" ref="AS2078">SUM(AO2078:AR2078*AC2078:AF2078)</f>
        <v>6.1613630248004755E-3</v>
      </c>
      <c r="AT2078" s="50">
        <f t="shared" si="656"/>
        <v>1.3596799037848906E-3</v>
      </c>
      <c r="AU2078" s="50">
        <f t="shared" si="657"/>
        <v>3.687383766012009E-2</v>
      </c>
      <c r="AV2078" s="67"/>
      <c r="AW2078" s="67"/>
    </row>
    <row r="2079" spans="1:49" ht="15" customHeight="1" x14ac:dyDescent="0.25">
      <c r="A2079" s="11">
        <f t="shared" si="646"/>
        <v>2076</v>
      </c>
      <c r="B2079" s="29">
        <v>33123</v>
      </c>
      <c r="C2079" s="25">
        <v>23</v>
      </c>
      <c r="D2079" s="12">
        <v>31.8</v>
      </c>
      <c r="E2079" s="25">
        <v>24.6</v>
      </c>
      <c r="F2079" s="35">
        <v>95</v>
      </c>
      <c r="G2079" s="25">
        <v>6</v>
      </c>
      <c r="H2079" s="13">
        <v>0</v>
      </c>
      <c r="I2079" s="25">
        <v>2</v>
      </c>
      <c r="J2079" s="12">
        <v>225</v>
      </c>
      <c r="K2079" s="12">
        <v>3</v>
      </c>
      <c r="L2079" s="25" t="s">
        <v>18</v>
      </c>
      <c r="M2079" s="10"/>
      <c r="N2079" s="15"/>
      <c r="O2079" s="15"/>
      <c r="P2079" s="4"/>
      <c r="Q2079" s="55"/>
      <c r="R2079" s="40">
        <f t="shared" si="647"/>
        <v>1.0309278350515464E-2</v>
      </c>
      <c r="S2079" s="42" t="str" cm="1">
        <f t="array" ref="S2079">SETVECTOR(R2079:R2080)</f>
        <v>0.0103092783505155,0.161855670103093</v>
      </c>
      <c r="T2079" s="42">
        <f t="shared" si="658"/>
        <v>0.19587628865979381</v>
      </c>
      <c r="U2079" s="5">
        <f t="shared" si="659"/>
        <v>0</v>
      </c>
      <c r="V2079" s="5">
        <f t="shared" si="660"/>
        <v>2.9174762454963005E-2</v>
      </c>
      <c r="W2079" s="5">
        <f t="shared" si="661"/>
        <v>0.82308627293570735</v>
      </c>
      <c r="X2079" s="5">
        <f t="shared" si="662"/>
        <v>-1.0133991945665567E-2</v>
      </c>
      <c r="Y2079" s="46" t="str" cm="1">
        <f t="array" ref="Y2079:AB2079">SETMATRIX(GETMATRIX(Y2078:AB2078)-$O$9*TRANSPOSE(AO2078:AR2078)*GETVECTOR(S2078))</f>
        <v>0.5774,0.5774</v>
      </c>
      <c r="Z2079" s="46" t="str">
        <v>0.474466733935972,0.402476181348301</v>
      </c>
      <c r="AA2079" s="46" t="str">
        <v>0.422582862270556,0.389220806934318</v>
      </c>
      <c r="AB2079" s="46" t="str">
        <v>0.467414977343746,0.372983512234999</v>
      </c>
      <c r="AC2079" s="39" t="str" cm="1">
        <f t="array" ref="AC2079:AF2079">SETMATRIX(GETMATRIX(AC2078:AF2078)-$O$9*TRANSPOSE($AO$4:$AR$4)*$AL$4)</f>
        <v>0.5774</v>
      </c>
      <c r="AD2079" s="39" t="str">
        <v>0.5774</v>
      </c>
      <c r="AE2079" s="39" t="str">
        <v>0.5774</v>
      </c>
      <c r="AF2079" s="39" t="str">
        <v>0.5774</v>
      </c>
      <c r="AG2079" s="5" cm="1">
        <f t="array" ref="AG2079">SIGMOID(SUM(GETVECTOR(_xlfn.CONCAT(Y2079,",",AC2079))*GETVECTOR(_xlfn.CONCAT($S2079,",",$AL$4)))+U2079)</f>
        <v>0.52483156496816241</v>
      </c>
      <c r="AH2079" s="5" cm="1">
        <f t="array" ref="AH2079">SIGMOID(SUM(GETVECTOR(_xlfn.CONCAT(Z2079,",",AD2079))*GETVECTOR(_xlfn.CONCAT($S2079,",",$AL$4)))+V2079)</f>
        <v>0.52478198303517531</v>
      </c>
      <c r="AI2079" s="5" cm="1">
        <f t="array" ref="AI2079">TANH(SUM(GETVECTOR(_xlfn.CONCAT(AA2079,",",AE2079))*GETVECTOR(_xlfn.CONCAT($S2079,",",$AL$4)))+W2079)</f>
        <v>0.71161118154539771</v>
      </c>
      <c r="AJ2079" s="5" cm="1">
        <f t="array" ref="AJ2079">SIGMOID(SUM(GETVECTOR(_xlfn.CONCAT(AB2079,",",AF2079))*GETVECTOR(_xlfn.CONCAT($S2079,",",$AL$4)))+X2079)</f>
        <v>0.51376007851510397</v>
      </c>
      <c r="AK2079" s="5">
        <f t="shared" si="648"/>
        <v>0.37344072700139797</v>
      </c>
      <c r="AL2079" s="46">
        <f t="shared" si="649"/>
        <v>0.183411119378983</v>
      </c>
      <c r="AM2079" s="3">
        <f t="shared" si="650"/>
        <v>-1.2465169280810817E-2</v>
      </c>
      <c r="AN2079" s="3">
        <f t="shared" si="651"/>
        <v>-5.5879203335317384E-3</v>
      </c>
      <c r="AO2079" s="3">
        <f t="shared" si="652"/>
        <v>0</v>
      </c>
      <c r="AP2079" s="3">
        <f t="shared" si="653"/>
        <v>-9.9166453852988904E-4</v>
      </c>
      <c r="AQ2079" s="3">
        <f t="shared" si="654"/>
        <v>-1.4474802766902405E-3</v>
      </c>
      <c r="AR2079" s="3">
        <f t="shared" si="655"/>
        <v>-1.1116663370574664E-3</v>
      </c>
      <c r="AS2079" s="3" cm="1">
        <f t="array" ref="AS2079">SUM(AO2079:AR2079*AC2079:AF2079)</f>
        <v>-2.0502383593250838E-3</v>
      </c>
      <c r="AT2079" s="50">
        <f t="shared" si="656"/>
        <v>1.5538044519926967E-4</v>
      </c>
      <c r="AU2079" s="50">
        <f t="shared" si="657"/>
        <v>1.2465169280810817E-2</v>
      </c>
      <c r="AV2079" s="67"/>
      <c r="AW2079" s="67"/>
    </row>
    <row r="2080" spans="1:49" ht="15" customHeight="1" x14ac:dyDescent="0.25">
      <c r="A2080" s="11">
        <f t="shared" si="646"/>
        <v>2077</v>
      </c>
      <c r="B2080" s="29">
        <v>33124</v>
      </c>
      <c r="C2080" s="25">
        <v>22</v>
      </c>
      <c r="D2080" s="12">
        <v>31.6</v>
      </c>
      <c r="E2080" s="25">
        <v>25.8</v>
      </c>
      <c r="F2080" s="35">
        <v>86</v>
      </c>
      <c r="G2080" s="25">
        <v>9</v>
      </c>
      <c r="H2080" s="13">
        <v>0</v>
      </c>
      <c r="I2080" s="25">
        <v>4</v>
      </c>
      <c r="J2080" s="12">
        <v>135</v>
      </c>
      <c r="K2080" s="12">
        <v>3</v>
      </c>
      <c r="L2080" s="25" t="s">
        <v>13</v>
      </c>
      <c r="M2080" s="10"/>
      <c r="N2080" s="15"/>
      <c r="O2080" s="15"/>
      <c r="P2080" s="4"/>
      <c r="Q2080" s="55"/>
      <c r="R2080" s="40">
        <f t="shared" si="647"/>
        <v>0.16185567010309276</v>
      </c>
      <c r="S2080" s="42" t="str" cm="1">
        <f t="array" ref="S2080">SETVECTOR(R2080:R2081)</f>
        <v>0.161855670103093,0.195876288659794</v>
      </c>
      <c r="T2080" s="42">
        <f t="shared" si="658"/>
        <v>4.1237113402061855E-2</v>
      </c>
      <c r="U2080" s="5">
        <f t="shared" si="659"/>
        <v>0</v>
      </c>
      <c r="V2080" s="5">
        <f t="shared" si="660"/>
        <v>2.9273928908815992E-2</v>
      </c>
      <c r="W2080" s="5">
        <f t="shared" si="661"/>
        <v>0.82323102096337641</v>
      </c>
      <c r="X2080" s="5">
        <f t="shared" si="662"/>
        <v>-1.002282531195982E-2</v>
      </c>
      <c r="Y2080" s="46" t="str" cm="1">
        <f t="array" ref="Y2080:AB2080">SETMATRIX(GETMATRIX(Y2079:AB2079)-$O$9*TRANSPOSE(AO2079:AR2079)*GETVECTOR(S2079))</f>
        <v>0.5774,0.5774</v>
      </c>
      <c r="Z2080" s="46" t="str">
        <v>0.474467756270548,0.402492232001141</v>
      </c>
      <c r="AA2080" s="46" t="str">
        <v>0.422584354518264,0.389244235223332</v>
      </c>
      <c r="AB2080" s="46" t="str">
        <v>0.467416123391516,0.373001505184991</v>
      </c>
      <c r="AC2080" s="39" t="str" cm="1">
        <f t="array" ref="AC2080:AF2080">SETMATRIX(GETMATRIX(AC2079:AF2079)-$O$9*TRANSPOSE($AO$4:$AR$4)*$AL$4)</f>
        <v>0.5774</v>
      </c>
      <c r="AD2080" s="39" t="str">
        <v>0.5774</v>
      </c>
      <c r="AE2080" s="39" t="str">
        <v>0.5774</v>
      </c>
      <c r="AF2080" s="39" t="str">
        <v>0.5774</v>
      </c>
      <c r="AG2080" s="5" cm="1">
        <f t="array" ref="AG2080">SIGMOID(SUM(GETVECTOR(_xlfn.CONCAT(Y2080,",",AC2080))*GETVECTOR(_xlfn.CONCAT($S2080,",",$AL$4)))+U2080)</f>
        <v>0.55145579256323818</v>
      </c>
      <c r="AH2080" s="5" cm="1">
        <f t="array" ref="AH2080">SIGMOID(SUM(GETVECTOR(_xlfn.CONCAT(Z2080,",",AD2080))*GETVECTOR(_xlfn.CONCAT($S2080,",",$AL$4)))+V2080)</f>
        <v>0.54609571435682325</v>
      </c>
      <c r="AI2080" s="5" cm="1">
        <f t="array" ref="AI2080">TANH(SUM(GETVECTOR(_xlfn.CONCAT(AA2080,",",AE2080))*GETVECTOR(_xlfn.CONCAT($S2080,",",$AL$4)))+W2080)</f>
        <v>0.7477678449656856</v>
      </c>
      <c r="AJ2080" s="5" cm="1">
        <f t="array" ref="AJ2080">SIGMOID(SUM(GETVECTOR(_xlfn.CONCAT(AB2080,",",AF2080))*GETVECTOR(_xlfn.CONCAT($S2080,",",$AL$4)))+X2080)</f>
        <v>0.53461784464775863</v>
      </c>
      <c r="AK2080" s="5">
        <f t="shared" si="648"/>
        <v>0.40835281546959834</v>
      </c>
      <c r="AL2080" s="46">
        <f t="shared" si="649"/>
        <v>0.20693622906999742</v>
      </c>
      <c r="AM2080" s="3">
        <f t="shared" si="650"/>
        <v>0.16569911566793558</v>
      </c>
      <c r="AN2080" s="3">
        <f t="shared" si="651"/>
        <v>7.531329369697902E-2</v>
      </c>
      <c r="AO2080" s="3">
        <f t="shared" si="652"/>
        <v>0</v>
      </c>
      <c r="AP2080" s="3">
        <f t="shared" si="653"/>
        <v>1.3959551930459347E-2</v>
      </c>
      <c r="AQ2080" s="3">
        <f t="shared" si="654"/>
        <v>1.8131118858224354E-2</v>
      </c>
      <c r="AR2080" s="3">
        <f t="shared" si="655"/>
        <v>1.5957558605054638E-2</v>
      </c>
      <c r="AS2080" s="3" cm="1">
        <f t="array" ref="AS2080">SUM(AO2080:AR2080*AC2080:AF2080)</f>
        <v>2.7743047651944519E-2</v>
      </c>
      <c r="AT2080" s="50">
        <f t="shared" si="656"/>
        <v>2.7456196933135894E-2</v>
      </c>
      <c r="AU2080" s="50">
        <f t="shared" si="657"/>
        <v>0.16569911566793558</v>
      </c>
      <c r="AV2080" s="67"/>
      <c r="AW2080" s="67"/>
    </row>
    <row r="2081" spans="1:49" ht="15" customHeight="1" x14ac:dyDescent="0.25">
      <c r="A2081" s="11">
        <f t="shared" si="646"/>
        <v>2078</v>
      </c>
      <c r="B2081" s="29">
        <v>33125</v>
      </c>
      <c r="C2081" s="25">
        <v>21</v>
      </c>
      <c r="D2081" s="12">
        <v>32.4</v>
      </c>
      <c r="E2081" s="25">
        <v>24.4</v>
      </c>
      <c r="F2081" s="35">
        <v>90</v>
      </c>
      <c r="G2081" s="25">
        <v>0</v>
      </c>
      <c r="H2081" s="13">
        <v>0</v>
      </c>
      <c r="I2081" s="25">
        <v>5</v>
      </c>
      <c r="J2081" s="12">
        <v>135</v>
      </c>
      <c r="K2081" s="12">
        <v>3</v>
      </c>
      <c r="L2081" s="25" t="s">
        <v>17</v>
      </c>
      <c r="M2081" s="10"/>
      <c r="N2081" s="15"/>
      <c r="O2081" s="15"/>
      <c r="P2081" s="4"/>
      <c r="Q2081" s="55"/>
      <c r="R2081" s="40">
        <f t="shared" si="647"/>
        <v>0.19587628865979381</v>
      </c>
      <c r="S2081" s="42" t="str" cm="1">
        <f t="array" ref="S2081">SETVECTOR(R2081:R2082)</f>
        <v>0.195876288659794,0.0412371134020619</v>
      </c>
      <c r="T2081" s="42">
        <f t="shared" si="658"/>
        <v>0.70206185567010304</v>
      </c>
      <c r="U2081" s="5">
        <f t="shared" si="659"/>
        <v>0</v>
      </c>
      <c r="V2081" s="5">
        <f t="shared" si="660"/>
        <v>2.7877973715770058E-2</v>
      </c>
      <c r="W2081" s="5">
        <f t="shared" si="661"/>
        <v>0.82141790907755396</v>
      </c>
      <c r="X2081" s="5">
        <f t="shared" si="662"/>
        <v>-1.1618581172465284E-2</v>
      </c>
      <c r="Y2081" s="46" t="str" cm="1">
        <f t="array" ref="Y2081:AB2081">SETMATRIX(GETMATRIX(Y2080:AB2080)-$O$9*TRANSPOSE(AO2080:AR2080)*GETVECTOR(S2080))</f>
        <v>0.5774,0.5774</v>
      </c>
      <c r="Z2081" s="46" t="str">
        <v>0.474241813007344,0.402218797478792</v>
      </c>
      <c r="AA2081" s="46" t="str">
        <v>0.422290892079012,0.388889089596212</v>
      </c>
      <c r="AB2081" s="46" t="str">
        <v>0.467157841257393,0.372688934449428</v>
      </c>
      <c r="AC2081" s="39" t="str" cm="1">
        <f t="array" ref="AC2081:AF2081">SETMATRIX(GETMATRIX(AC2080:AF2080)-$O$9*TRANSPOSE($AO$4:$AR$4)*$AL$4)</f>
        <v>0.5774</v>
      </c>
      <c r="AD2081" s="39" t="str">
        <v>0.5774</v>
      </c>
      <c r="AE2081" s="39" t="str">
        <v>0.5774</v>
      </c>
      <c r="AF2081" s="39" t="str">
        <v>0.5774</v>
      </c>
      <c r="AG2081" s="5" cm="1">
        <f t="array" ref="AG2081">SIGMOID(SUM(GETVECTOR(_xlfn.CONCAT(Y2081,",",AC2081))*GETVECTOR(_xlfn.CONCAT($S2081,",",$AL$4)))+U2081)</f>
        <v>0.53417395610824714</v>
      </c>
      <c r="AH2081" s="5" cm="1">
        <f t="array" ref="AH2081">SIGMOID(SUM(GETVECTOR(_xlfn.CONCAT(Z2081,",",AD2081))*GETVECTOR(_xlfn.CONCAT($S2081,",",$AL$4)))+V2081)</f>
        <v>0.53428537242353957</v>
      </c>
      <c r="AI2081" s="5" cm="1">
        <f t="array" ref="AI2081">TANH(SUM(GETVECTOR(_xlfn.CONCAT(AA2081,",",AE2081))*GETVECTOR(_xlfn.CONCAT($S2081,",",$AL$4)))+W2081)</f>
        <v>0.72597846356512763</v>
      </c>
      <c r="AJ2081" s="5" cm="1">
        <f t="array" ref="AJ2081">SIGMOID(SUM(GETVECTOR(_xlfn.CONCAT(AB2081,",",AF2081))*GETVECTOR(_xlfn.CONCAT($S2081,",",$AL$4)))+X2081)</f>
        <v>0.5237958047313972</v>
      </c>
      <c r="AK2081" s="5">
        <f t="shared" si="648"/>
        <v>0.38787967377736327</v>
      </c>
      <c r="AL2081" s="46">
        <f t="shared" si="649"/>
        <v>0.193558721934082</v>
      </c>
      <c r="AM2081" s="3">
        <f t="shared" si="650"/>
        <v>-0.50850313373602107</v>
      </c>
      <c r="AN2081" s="3">
        <f t="shared" si="651"/>
        <v>-0.22998065172786153</v>
      </c>
      <c r="AO2081" s="3">
        <f t="shared" si="652"/>
        <v>0</v>
      </c>
      <c r="AP2081" s="3">
        <f t="shared" si="653"/>
        <v>-4.154398960224312E-2</v>
      </c>
      <c r="AQ2081" s="3">
        <f t="shared" si="654"/>
        <v>-5.8114519870962826E-2</v>
      </c>
      <c r="AR2081" s="3">
        <f t="shared" si="655"/>
        <v>-4.6870501096294113E-2</v>
      </c>
      <c r="AS2081" s="3" cm="1">
        <f t="array" ref="AS2081">SUM(AO2081:AR2081*AC2081:AF2081)</f>
        <v>-8.4605850702829333E-2</v>
      </c>
      <c r="AT2081" s="50">
        <f t="shared" si="656"/>
        <v>0.25857543701935376</v>
      </c>
      <c r="AU2081" s="50">
        <f t="shared" si="657"/>
        <v>0.50850313373602107</v>
      </c>
      <c r="AV2081" s="67"/>
      <c r="AW2081" s="67"/>
    </row>
    <row r="2082" spans="1:49" ht="15" customHeight="1" x14ac:dyDescent="0.25">
      <c r="A2082" s="11">
        <f t="shared" si="646"/>
        <v>2079</v>
      </c>
      <c r="B2082" s="29">
        <v>33126</v>
      </c>
      <c r="C2082" s="25">
        <v>22</v>
      </c>
      <c r="D2082" s="12">
        <v>31.6</v>
      </c>
      <c r="E2082" s="25">
        <v>25.2</v>
      </c>
      <c r="F2082" s="35">
        <v>89</v>
      </c>
      <c r="G2082" s="25">
        <v>11</v>
      </c>
      <c r="H2082" s="13">
        <v>0</v>
      </c>
      <c r="I2082" s="25">
        <v>5</v>
      </c>
      <c r="J2082" s="12">
        <v>270</v>
      </c>
      <c r="K2082" s="12">
        <v>6</v>
      </c>
      <c r="L2082" s="25" t="s">
        <v>15</v>
      </c>
      <c r="M2082" s="10"/>
      <c r="N2082" s="15"/>
      <c r="O2082" s="15"/>
      <c r="P2082" s="4"/>
      <c r="Q2082" s="55"/>
      <c r="R2082" s="40">
        <f t="shared" si="647"/>
        <v>4.1237113402061855E-2</v>
      </c>
      <c r="S2082" s="42" t="str" cm="1">
        <f t="array" ref="S2082">SETVECTOR(R2082:R2083)</f>
        <v>0.0412371134020619,0.702061855670103</v>
      </c>
      <c r="T2082" s="42">
        <f t="shared" si="658"/>
        <v>6.3917525773195871E-2</v>
      </c>
      <c r="U2082" s="5">
        <f t="shared" si="659"/>
        <v>0</v>
      </c>
      <c r="V2082" s="5">
        <f t="shared" si="660"/>
        <v>3.2032372675994368E-2</v>
      </c>
      <c r="W2082" s="5">
        <f t="shared" si="661"/>
        <v>0.82722936106465028</v>
      </c>
      <c r="X2082" s="5">
        <f t="shared" si="662"/>
        <v>-6.9315310628358731E-3</v>
      </c>
      <c r="Y2082" s="46" t="str" cm="1">
        <f t="array" ref="Y2082:AB2082">SETMATRIX(GETMATRIX(Y2081:AB2081)-$O$9*TRANSPOSE(AO2081:AR2081)*GETVECTOR(S2081))</f>
        <v>0.5774,0.5774</v>
      </c>
      <c r="Z2082" s="46" t="str">
        <v>0.475055561257285,0.402390112899832</v>
      </c>
      <c r="AA2082" s="46" t="str">
        <v>0.423429217725969,0.389128737100835</v>
      </c>
      <c r="AB2082" s="46" t="str">
        <v>0.46807592323763,0.37288221486632</v>
      </c>
      <c r="AC2082" s="39" t="str" cm="1">
        <f t="array" ref="AC2082:AF2082">SETMATRIX(GETMATRIX(AC2081:AF2081)-$O$9*TRANSPOSE($AO$4:$AR$4)*$AL$4)</f>
        <v>0.5774</v>
      </c>
      <c r="AD2082" s="39" t="str">
        <v>0.5774</v>
      </c>
      <c r="AE2082" s="39" t="str">
        <v>0.5774</v>
      </c>
      <c r="AF2082" s="39" t="str">
        <v>0.5774</v>
      </c>
      <c r="AG2082" s="5" cm="1">
        <f t="array" ref="AG2082">SIGMOID(SUM(GETVECTOR(_xlfn.CONCAT(Y2082,",",AC2082))*GETVECTOR(_xlfn.CONCAT($S2082,",",$AL$4)))+U2082)</f>
        <v>0.60567803998846881</v>
      </c>
      <c r="AH2082" s="5" cm="1">
        <f t="array" ref="AH2082">SIGMOID(SUM(GETVECTOR(_xlfn.CONCAT(Z2082,",",AD2082))*GETVECTOR(_xlfn.CONCAT($S2082,",",$AL$4)))+V2082)</f>
        <v>0.58276272331434065</v>
      </c>
      <c r="AI2082" s="5" cm="1">
        <f t="array" ref="AI2082">TANH(SUM(GETVECTOR(_xlfn.CONCAT(AA2082,",",AE2082))*GETVECTOR(_xlfn.CONCAT($S2082,",",$AL$4)))+W2082)</f>
        <v>0.80683122658147988</v>
      </c>
      <c r="AJ2082" s="5" cm="1">
        <f t="array" ref="AJ2082">SIGMOID(SUM(GETVECTOR(_xlfn.CONCAT(AB2082,",",AF2082))*GETVECTOR(_xlfn.CONCAT($S2082,",",$AL$4)))+X2082)</f>
        <v>0.56811314376586675</v>
      </c>
      <c r="AK2082" s="5">
        <f t="shared" si="648"/>
        <v>0.47019116285767304</v>
      </c>
      <c r="AL2082" s="46">
        <f t="shared" si="649"/>
        <v>0.24903453149317287</v>
      </c>
      <c r="AM2082" s="3">
        <f t="shared" si="650"/>
        <v>0.185117005719977</v>
      </c>
      <c r="AN2082" s="3">
        <f t="shared" si="651"/>
        <v>8.4959064923247868E-2</v>
      </c>
      <c r="AO2082" s="3">
        <f t="shared" si="652"/>
        <v>0</v>
      </c>
      <c r="AP2082" s="3">
        <f t="shared" si="653"/>
        <v>1.6667378130786982E-2</v>
      </c>
      <c r="AQ2082" s="3">
        <f t="shared" si="654"/>
        <v>1.7280487800949009E-2</v>
      </c>
      <c r="AR2082" s="3">
        <f t="shared" si="655"/>
        <v>1.9910211586456419E-2</v>
      </c>
      <c r="AS2082" s="3" cm="1">
        <f t="array" ref="AS2082">SUM(AO2082:AR2082*AC2082:AF2082)</f>
        <v>3.1097653959004299E-2</v>
      </c>
      <c r="AT2082" s="50">
        <f t="shared" si="656"/>
        <v>3.4268305806729994E-2</v>
      </c>
      <c r="AU2082" s="50">
        <f t="shared" si="657"/>
        <v>0.185117005719977</v>
      </c>
      <c r="AV2082" s="67"/>
      <c r="AW2082" s="67"/>
    </row>
    <row r="2083" spans="1:49" ht="15" customHeight="1" x14ac:dyDescent="0.25">
      <c r="A2083" s="11">
        <f t="shared" si="646"/>
        <v>2080</v>
      </c>
      <c r="B2083" s="29">
        <v>33127</v>
      </c>
      <c r="C2083" s="25">
        <v>17</v>
      </c>
      <c r="D2083" s="12">
        <v>30.1</v>
      </c>
      <c r="E2083" s="25">
        <v>24.5</v>
      </c>
      <c r="F2083" s="35">
        <v>90</v>
      </c>
      <c r="G2083" s="25">
        <v>6</v>
      </c>
      <c r="H2083" s="13">
        <v>0</v>
      </c>
      <c r="I2083" s="25">
        <v>2</v>
      </c>
      <c r="J2083" s="12">
        <v>270</v>
      </c>
      <c r="K2083" s="12">
        <v>5</v>
      </c>
      <c r="L2083" s="25" t="s">
        <v>17</v>
      </c>
      <c r="M2083" s="10"/>
      <c r="N2083" s="15"/>
      <c r="O2083" s="15"/>
      <c r="P2083" s="4"/>
      <c r="Q2083" s="55"/>
      <c r="R2083" s="40">
        <f t="shared" si="647"/>
        <v>0.70206185567010304</v>
      </c>
      <c r="S2083" s="42" t="str" cm="1">
        <f t="array" ref="S2083">SETVECTOR(R2083:R2084)</f>
        <v>0.702061855670103,0.0639175257731959</v>
      </c>
      <c r="T2083" s="42">
        <f t="shared" si="658"/>
        <v>0.30927835051546393</v>
      </c>
      <c r="U2083" s="5">
        <f t="shared" si="659"/>
        <v>0</v>
      </c>
      <c r="V2083" s="5">
        <f t="shared" si="660"/>
        <v>3.0365634862915668E-2</v>
      </c>
      <c r="W2083" s="5">
        <f t="shared" si="661"/>
        <v>0.82550131228455537</v>
      </c>
      <c r="X2083" s="5">
        <f t="shared" si="662"/>
        <v>-8.9225522214815157E-3</v>
      </c>
      <c r="Y2083" s="46" t="str" cm="1">
        <f t="array" ref="Y2083:AB2083">SETMATRIX(GETMATRIX(Y2082:AB2082)-$O$9*TRANSPOSE(AO2082:AR2082)*GETVECTOR(S2082))</f>
        <v>0.5774,0.5774</v>
      </c>
      <c r="Z2083" s="46" t="str">
        <v>0.474986829801076,0.401219959857866</v>
      </c>
      <c r="AA2083" s="46" t="str">
        <v>0.42335795798246,0.387915539967593</v>
      </c>
      <c r="AB2083" s="46" t="str">
        <v>0.467993819272325,0.371484394857003</v>
      </c>
      <c r="AC2083" s="39" t="str" cm="1">
        <f t="array" ref="AC2083:AF2083">SETMATRIX(GETMATRIX(AC2082:AF2082)-$O$9*TRANSPOSE($AO$4:$AR$4)*$AL$4)</f>
        <v>0.5774</v>
      </c>
      <c r="AD2083" s="39" t="str">
        <v>0.5774</v>
      </c>
      <c r="AE2083" s="39" t="str">
        <v>0.5774</v>
      </c>
      <c r="AF2083" s="39" t="str">
        <v>0.5774</v>
      </c>
      <c r="AG2083" s="5" cm="1">
        <f t="array" ref="AG2083">SIGMOID(SUM(GETVECTOR(_xlfn.CONCAT(Y2083,",",AC2083))*GETVECTOR(_xlfn.CONCAT($S2083,",",$AL$4)))+U2083)</f>
        <v>0.60880134001095099</v>
      </c>
      <c r="AH2083" s="5" cm="1">
        <f t="array" ref="AH2083">SIGMOID(SUM(GETVECTOR(_xlfn.CONCAT(Z2083,",",AD2083))*GETVECTOR(_xlfn.CONCAT($S2083,",",$AL$4)))+V2083)</f>
        <v>0.59615769590170298</v>
      </c>
      <c r="AI2083" s="5" cm="1">
        <f t="array" ref="AI2083">TANH(SUM(GETVECTOR(_xlfn.CONCAT(AA2083,",",AE2083))*GETVECTOR(_xlfn.CONCAT($S2083,",",$AL$4)))+W2083)</f>
        <v>0.81693063623723849</v>
      </c>
      <c r="AJ2083" s="5" cm="1">
        <f t="array" ref="AJ2083">SIGMOID(SUM(GETVECTOR(_xlfn.CONCAT(AB2083,",",AF2083))*GETVECTOR(_xlfn.CONCAT($S2083,",",$AL$4)))+X2083)</f>
        <v>0.58501191859084301</v>
      </c>
      <c r="AK2083" s="5">
        <f t="shared" si="648"/>
        <v>0.48701948581070437</v>
      </c>
      <c r="AL2083" s="46">
        <f t="shared" si="649"/>
        <v>0.26433625254633181</v>
      </c>
      <c r="AM2083" s="3">
        <f t="shared" si="650"/>
        <v>-4.4942097969132122E-2</v>
      </c>
      <c r="AN2083" s="3">
        <f t="shared" si="651"/>
        <v>-2.0923791771230171E-2</v>
      </c>
      <c r="AO2083" s="3">
        <f t="shared" si="652"/>
        <v>0</v>
      </c>
      <c r="AP2083" s="3">
        <f t="shared" si="653"/>
        <v>-4.115271933442668E-3</v>
      </c>
      <c r="AQ2083" s="3">
        <f t="shared" si="654"/>
        <v>-4.1491158780489522E-3</v>
      </c>
      <c r="AR2083" s="3">
        <f t="shared" si="655"/>
        <v>-4.9299860990906514E-3</v>
      </c>
      <c r="AS2083" s="3" cm="1">
        <f t="array" ref="AS2083">SUM(AO2083:AR2083*AC2083:AF2083)</f>
        <v>-7.6184314959702043E-3</v>
      </c>
      <c r="AT2083" s="50">
        <f t="shared" si="656"/>
        <v>2.0197921698670695E-3</v>
      </c>
      <c r="AU2083" s="50">
        <f t="shared" si="657"/>
        <v>4.4942097969132122E-2</v>
      </c>
      <c r="AV2083" s="67"/>
      <c r="AW2083" s="67"/>
    </row>
    <row r="2084" spans="1:49" ht="15" customHeight="1" x14ac:dyDescent="0.25">
      <c r="A2084" s="11">
        <f t="shared" si="646"/>
        <v>2081</v>
      </c>
      <c r="B2084" s="29">
        <v>33128</v>
      </c>
      <c r="C2084" s="25">
        <v>18</v>
      </c>
      <c r="D2084" s="12">
        <v>32.4</v>
      </c>
      <c r="E2084" s="25">
        <v>25.8</v>
      </c>
      <c r="F2084" s="35">
        <v>90</v>
      </c>
      <c r="G2084" s="25">
        <v>2</v>
      </c>
      <c r="H2084" s="13">
        <v>0</v>
      </c>
      <c r="I2084" s="25">
        <v>3</v>
      </c>
      <c r="J2084" s="12">
        <v>225</v>
      </c>
      <c r="K2084" s="12">
        <v>3</v>
      </c>
      <c r="L2084" s="25" t="s">
        <v>11</v>
      </c>
      <c r="M2084" s="10"/>
      <c r="N2084" s="15"/>
      <c r="O2084" s="15"/>
      <c r="P2084" s="4"/>
      <c r="Q2084" s="55"/>
      <c r="R2084" s="40">
        <f t="shared" si="647"/>
        <v>6.3917525773195871E-2</v>
      </c>
      <c r="S2084" s="42" t="str" cm="1">
        <f t="array" ref="S2084">SETVECTOR(R2084:R2085)</f>
        <v>0.0639175257731959,0.309278350515464</v>
      </c>
      <c r="T2084" s="42">
        <f t="shared" si="658"/>
        <v>0.64948453608247425</v>
      </c>
      <c r="U2084" s="5">
        <f t="shared" si="659"/>
        <v>0</v>
      </c>
      <c r="V2084" s="5">
        <f t="shared" si="660"/>
        <v>3.0777162056259934E-2</v>
      </c>
      <c r="W2084" s="5">
        <f t="shared" si="661"/>
        <v>0.8259162238723603</v>
      </c>
      <c r="X2084" s="5">
        <f t="shared" si="662"/>
        <v>-8.42955361157245E-3</v>
      </c>
      <c r="Y2084" s="46" t="str" cm="1">
        <f t="array" ref="Y2084:AB2084">SETMATRIX(GETMATRIX(Y2083:AB2083)-$O$9*TRANSPOSE(AO2083:AR2083)*GETVECTOR(S2083))</f>
        <v>0.5774,0.5774</v>
      </c>
      <c r="Z2084" s="46" t="str">
        <v>0.475275747346094,0.401246263657853</v>
      </c>
      <c r="AA2084" s="46" t="str">
        <v>0.423649251581733,0.3879420600897</v>
      </c>
      <c r="AB2084" s="46" t="str">
        <v>0.468339934791241,0.371515906108358</v>
      </c>
      <c r="AC2084" s="39" t="str" cm="1">
        <f t="array" ref="AC2084:AF2084">SETMATRIX(GETMATRIX(AC2083:AF2083)-$O$9*TRANSPOSE($AO$4:$AR$4)*$AL$4)</f>
        <v>0.5774</v>
      </c>
      <c r="AD2084" s="39" t="str">
        <v>0.5774</v>
      </c>
      <c r="AE2084" s="39" t="str">
        <v>0.5774</v>
      </c>
      <c r="AF2084" s="39" t="str">
        <v>0.5774</v>
      </c>
      <c r="AG2084" s="5" cm="1">
        <f t="array" ref="AG2084">SIGMOID(SUM(GETVECTOR(_xlfn.CONCAT(Y2084,",",AC2084))*GETVECTOR(_xlfn.CONCAT($S2084,",",$AL$4)))+U2084)</f>
        <v>0.55366333920656063</v>
      </c>
      <c r="AH2084" s="5" cm="1">
        <f t="array" ref="AH2084">SIGMOID(SUM(GETVECTOR(_xlfn.CONCAT(Z2084,",",AD2084))*GETVECTOR(_xlfn.CONCAT($S2084,",",$AL$4)))+V2084)</f>
        <v>0.54618110210975424</v>
      </c>
      <c r="AI2084" s="5" cm="1">
        <f t="array" ref="AI2084">TANH(SUM(GETVECTOR(_xlfn.CONCAT(AA2084,",",AE2084))*GETVECTOR(_xlfn.CONCAT($S2084,",",$AL$4)))+W2084)</f>
        <v>0.75000955560540983</v>
      </c>
      <c r="AJ2084" s="5" cm="1">
        <f t="array" ref="AJ2084">SIGMOID(SUM(GETVECTOR(_xlfn.CONCAT(AB2084,",",AF2084))*GETVECTOR(_xlfn.CONCAT($S2084,",",$AL$4)))+X2084)</f>
        <v>0.53404907121939105</v>
      </c>
      <c r="AK2084" s="5">
        <f t="shared" si="648"/>
        <v>0.40964104567340975</v>
      </c>
      <c r="AL2084" s="46">
        <f t="shared" si="649"/>
        <v>0.20730068167151117</v>
      </c>
      <c r="AM2084" s="3">
        <f t="shared" si="650"/>
        <v>-0.44218385441096308</v>
      </c>
      <c r="AN2084" s="3">
        <f t="shared" si="651"/>
        <v>-0.20056646485319665</v>
      </c>
      <c r="AO2084" s="3">
        <f t="shared" si="652"/>
        <v>0</v>
      </c>
      <c r="AP2084" s="3">
        <f t="shared" si="653"/>
        <v>-3.7285877005055049E-2</v>
      </c>
      <c r="AQ2084" s="3">
        <f t="shared" si="654"/>
        <v>-4.7924635436673808E-2</v>
      </c>
      <c r="AR2084" s="3">
        <f t="shared" si="655"/>
        <v>-4.2711398616650222E-2</v>
      </c>
      <c r="AS2084" s="3" cm="1">
        <f t="array" ref="AS2084">SUM(AO2084:AR2084*AC2084:AF2084)</f>
        <v>-7.3862111445108083E-2</v>
      </c>
      <c r="AT2084" s="50">
        <f t="shared" si="656"/>
        <v>0.1955265611017358</v>
      </c>
      <c r="AU2084" s="50">
        <f t="shared" si="657"/>
        <v>0.44218385441096308</v>
      </c>
      <c r="AV2084" s="67"/>
      <c r="AW2084" s="67"/>
    </row>
    <row r="2085" spans="1:49" ht="15" customHeight="1" x14ac:dyDescent="0.25">
      <c r="A2085" s="11">
        <f t="shared" si="646"/>
        <v>2082</v>
      </c>
      <c r="B2085" s="29">
        <v>33129</v>
      </c>
      <c r="C2085" s="25">
        <v>22</v>
      </c>
      <c r="D2085" s="12">
        <v>31.5</v>
      </c>
      <c r="E2085" s="25">
        <v>26.7</v>
      </c>
      <c r="F2085" s="35">
        <v>92</v>
      </c>
      <c r="G2085" s="25">
        <v>10</v>
      </c>
      <c r="H2085" s="13">
        <v>0</v>
      </c>
      <c r="I2085" s="25">
        <v>1</v>
      </c>
      <c r="J2085" s="12">
        <v>225</v>
      </c>
      <c r="K2085" s="12">
        <v>5</v>
      </c>
      <c r="L2085" s="25" t="s">
        <v>13</v>
      </c>
      <c r="M2085" s="10"/>
      <c r="N2085" s="15"/>
      <c r="O2085" s="15"/>
      <c r="P2085" s="4"/>
      <c r="Q2085" s="55"/>
      <c r="R2085" s="40">
        <f t="shared" si="647"/>
        <v>0.30927835051546393</v>
      </c>
      <c r="S2085" s="42" t="str" cm="1">
        <f t="array" ref="S2085">SETVECTOR(R2085:R2086)</f>
        <v>0.309278350515464,0.649484536082474</v>
      </c>
      <c r="T2085" s="42">
        <f t="shared" si="658"/>
        <v>0.22680412371134021</v>
      </c>
      <c r="U2085" s="5">
        <f t="shared" si="659"/>
        <v>0</v>
      </c>
      <c r="V2085" s="5">
        <f t="shared" si="660"/>
        <v>3.4505749756765437E-2</v>
      </c>
      <c r="W2085" s="5">
        <f t="shared" si="661"/>
        <v>0.83070868741602766</v>
      </c>
      <c r="X2085" s="5">
        <f t="shared" si="662"/>
        <v>-4.1584137499074275E-3</v>
      </c>
      <c r="Y2085" s="46" t="str" cm="1">
        <f t="array" ref="Y2085:AB2085">SETMATRIX(GETMATRIX(Y2084:AB2084)-$O$9*TRANSPOSE(AO2084:AR2084)*GETVECTOR(S2084))</f>
        <v>0.5774,0.5774</v>
      </c>
      <c r="Z2085" s="46" t="str">
        <v>0.475514069446539,0.402399435111618</v>
      </c>
      <c r="AA2085" s="46" t="str">
        <v>0.423955573993802,0.389424265309391</v>
      </c>
      <c r="AB2085" s="46" t="str">
        <v>0.46861293548343,0.372836877199595</v>
      </c>
      <c r="AC2085" s="39" t="str" cm="1">
        <f t="array" ref="AC2085:AF2085">SETMATRIX(GETMATRIX(AC2084:AF2084)-$O$9*TRANSPOSE($AO$4:$AR$4)*$AL$4)</f>
        <v>0.5774</v>
      </c>
      <c r="AD2085" s="39" t="str">
        <v>0.5774</v>
      </c>
      <c r="AE2085" s="39" t="str">
        <v>0.5774</v>
      </c>
      <c r="AF2085" s="39" t="str">
        <v>0.5774</v>
      </c>
      <c r="AG2085" s="5" cm="1">
        <f t="array" ref="AG2085">SIGMOID(SUM(GETVECTOR(_xlfn.CONCAT(Y2085,",",AC2085))*GETVECTOR(_xlfn.CONCAT($S2085,",",$AL$4)))+U2085)</f>
        <v>0.63496802497979077</v>
      </c>
      <c r="AH2085" s="5" cm="1">
        <f t="array" ref="AH2085">SIGMOID(SUM(GETVECTOR(_xlfn.CONCAT(Z2085,",",AD2085))*GETVECTOR(_xlfn.CONCAT($S2085,",",$AL$4)))+V2085)</f>
        <v>0.60895558026221608</v>
      </c>
      <c r="AI2085" s="5" cm="1">
        <f t="array" ref="AI2085">TANH(SUM(GETVECTOR(_xlfn.CONCAT(AA2085,",",AE2085))*GETVECTOR(_xlfn.CONCAT($S2085,",",$AL$4)))+W2085)</f>
        <v>0.83809987574737943</v>
      </c>
      <c r="AJ2085" s="5" cm="1">
        <f t="array" ref="AJ2085">SIGMOID(SUM(GETVECTOR(_xlfn.CONCAT(AB2085,",",AF2085))*GETVECTOR(_xlfn.CONCAT($S2085,",",$AL$4)))+X2085)</f>
        <v>0.5945784333948575</v>
      </c>
      <c r="AK2085" s="5">
        <f t="shared" si="648"/>
        <v>0.51036559615343668</v>
      </c>
      <c r="AL2085" s="46">
        <f t="shared" si="649"/>
        <v>0.27958861957902015</v>
      </c>
      <c r="AM2085" s="3">
        <f t="shared" si="650"/>
        <v>5.2784495867679943E-2</v>
      </c>
      <c r="AN2085" s="3">
        <f t="shared" si="651"/>
        <v>2.4444894625396011E-2</v>
      </c>
      <c r="AO2085" s="3">
        <f t="shared" si="652"/>
        <v>0</v>
      </c>
      <c r="AP2085" s="3">
        <f t="shared" si="653"/>
        <v>4.8786049616338836E-3</v>
      </c>
      <c r="AQ2085" s="3">
        <f t="shared" si="654"/>
        <v>4.429860720872216E-3</v>
      </c>
      <c r="AR2085" s="3">
        <f t="shared" si="655"/>
        <v>5.9831889120938592E-3</v>
      </c>
      <c r="AS2085" s="3" cm="1">
        <f t="array" ref="AS2085">SUM(AO2085:AR2085*AC2085:AF2085)</f>
        <v>8.829401362922016E-3</v>
      </c>
      <c r="AT2085" s="50">
        <f t="shared" si="656"/>
        <v>2.786203004005121E-3</v>
      </c>
      <c r="AU2085" s="50">
        <f t="shared" si="657"/>
        <v>5.2784495867679943E-2</v>
      </c>
      <c r="AV2085" s="67"/>
      <c r="AW2085" s="67"/>
    </row>
    <row r="2086" spans="1:49" ht="15" customHeight="1" x14ac:dyDescent="0.25">
      <c r="A2086" s="11">
        <f t="shared" si="646"/>
        <v>2083</v>
      </c>
      <c r="B2086" s="29">
        <v>33130</v>
      </c>
      <c r="C2086" s="25">
        <v>23</v>
      </c>
      <c r="D2086" s="12">
        <v>30</v>
      </c>
      <c r="E2086" s="25">
        <v>25.8</v>
      </c>
      <c r="F2086" s="35">
        <v>96</v>
      </c>
      <c r="G2086" s="25">
        <v>2</v>
      </c>
      <c r="H2086" s="13">
        <v>0</v>
      </c>
      <c r="I2086" s="25">
        <v>3</v>
      </c>
      <c r="J2086" s="12">
        <v>225</v>
      </c>
      <c r="K2086" s="12">
        <v>2</v>
      </c>
      <c r="L2086" s="25" t="s">
        <v>13</v>
      </c>
      <c r="M2086" s="10"/>
      <c r="N2086" s="15"/>
      <c r="O2086" s="15"/>
      <c r="P2086" s="4"/>
      <c r="Q2086" s="55"/>
      <c r="R2086" s="40">
        <f t="shared" si="647"/>
        <v>0.64948453608247425</v>
      </c>
      <c r="S2086" s="42" t="str" cm="1">
        <f t="array" ref="S2086">SETVECTOR(R2086:R2087)</f>
        <v>0.649484536082474,0.22680412371134</v>
      </c>
      <c r="T2086" s="42">
        <f t="shared" si="658"/>
        <v>0.54948453608247416</v>
      </c>
      <c r="U2086" s="5">
        <f t="shared" si="659"/>
        <v>0</v>
      </c>
      <c r="V2086" s="5">
        <f t="shared" si="660"/>
        <v>3.4017889260602049E-2</v>
      </c>
      <c r="W2086" s="5">
        <f t="shared" si="661"/>
        <v>0.8302657013439404</v>
      </c>
      <c r="X2086" s="5">
        <f t="shared" si="662"/>
        <v>-4.7567326411168138E-3</v>
      </c>
      <c r="Y2086" s="46" t="str" cm="1">
        <f t="array" ref="Y2086:AB2086">SETMATRIX(GETMATRIX(Y2085:AB2085)-$O$9*TRANSPOSE(AO2085:AR2085)*GETVECTOR(S2085))</f>
        <v>0.5774,0.5774</v>
      </c>
      <c r="Z2086" s="46" t="str">
        <v>0.475363184757004,0.402082577263594</v>
      </c>
      <c r="AA2086" s="46" t="str">
        <v>0.423818567992126,0.38913655270587</v>
      </c>
      <c r="AB2086" s="46" t="str">
        <v>0.468427888403675,0.372448278332109</v>
      </c>
      <c r="AC2086" s="39" t="str" cm="1">
        <f t="array" ref="AC2086:AF2086">SETMATRIX(GETMATRIX(AC2085:AF2085)-$O$9*TRANSPOSE($AO$4:$AR$4)*$AL$4)</f>
        <v>0.5774</v>
      </c>
      <c r="AD2086" s="39" t="str">
        <v>0.5774</v>
      </c>
      <c r="AE2086" s="39" t="str">
        <v>0.5774</v>
      </c>
      <c r="AF2086" s="39" t="str">
        <v>0.5774</v>
      </c>
      <c r="AG2086" s="5" cm="1">
        <f t="array" ref="AG2086">SIGMOID(SUM(GETVECTOR(_xlfn.CONCAT(Y2086,",",AC2086))*GETVECTOR(_xlfn.CONCAT($S2086,",",$AL$4)))+U2086)</f>
        <v>0.62386105653989643</v>
      </c>
      <c r="AH2086" s="5" cm="1">
        <f t="array" ref="AH2086">SIGMOID(SUM(GETVECTOR(_xlfn.CONCAT(Z2086,",",AD2086))*GETVECTOR(_xlfn.CONCAT($S2086,",",$AL$4)))+V2086)</f>
        <v>0.60681719154487646</v>
      </c>
      <c r="AI2086" s="5" cm="1">
        <f t="array" ref="AI2086">TANH(SUM(GETVECTOR(_xlfn.CONCAT(AA2086,",",AE2086))*GETVECTOR(_xlfn.CONCAT($S2086,",",$AL$4)))+W2086)</f>
        <v>0.83174970103580692</v>
      </c>
      <c r="AJ2086" s="5" cm="1">
        <f t="array" ref="AJ2086">SIGMOID(SUM(GETVECTOR(_xlfn.CONCAT(AB2086,",",AF2086))*GETVECTOR(_xlfn.CONCAT($S2086,",",$AL$4)))+X2086)</f>
        <v>0.59482610151516246</v>
      </c>
      <c r="AK2086" s="5">
        <f t="shared" si="648"/>
        <v>0.50472001765083896</v>
      </c>
      <c r="AL2086" s="46">
        <f t="shared" si="649"/>
        <v>0.27708254766464346</v>
      </c>
      <c r="AM2086" s="3">
        <f t="shared" si="650"/>
        <v>-0.2724019884178307</v>
      </c>
      <c r="AN2086" s="3">
        <f t="shared" si="651"/>
        <v>-0.12687264394552172</v>
      </c>
      <c r="AO2086" s="3">
        <f t="shared" si="652"/>
        <v>0</v>
      </c>
      <c r="AP2086" s="3">
        <f t="shared" si="653"/>
        <v>-2.5177525264234148E-2</v>
      </c>
      <c r="AQ2086" s="3">
        <f t="shared" si="654"/>
        <v>-2.3727273725683503E-2</v>
      </c>
      <c r="AR2086" s="3">
        <f t="shared" si="655"/>
        <v>-3.0581649442072163E-2</v>
      </c>
      <c r="AS2086" s="3" cm="1">
        <f t="array" ref="AS2086">SUM(AO2086:AR2086*AC2086:AF2086)</f>
        <v>-4.5895475324630924E-2</v>
      </c>
      <c r="AT2086" s="50">
        <f t="shared" si="656"/>
        <v>7.4202843293987963E-2</v>
      </c>
      <c r="AU2086" s="50">
        <f t="shared" si="657"/>
        <v>0.2724019884178307</v>
      </c>
      <c r="AV2086" s="67"/>
      <c r="AW2086" s="67"/>
    </row>
    <row r="2087" spans="1:49" ht="15" customHeight="1" x14ac:dyDescent="0.25">
      <c r="A2087" s="11">
        <f t="shared" si="646"/>
        <v>2084</v>
      </c>
      <c r="B2087" s="29">
        <v>33131</v>
      </c>
      <c r="C2087" s="25">
        <v>17</v>
      </c>
      <c r="D2087" s="12">
        <v>31.4</v>
      </c>
      <c r="E2087" s="25">
        <v>25.2</v>
      </c>
      <c r="F2087" s="35">
        <v>89</v>
      </c>
      <c r="G2087" s="25">
        <v>4</v>
      </c>
      <c r="H2087" s="13">
        <v>0</v>
      </c>
      <c r="I2087" s="25">
        <v>4</v>
      </c>
      <c r="J2087" s="12">
        <v>225</v>
      </c>
      <c r="K2087" s="12">
        <v>3</v>
      </c>
      <c r="L2087" s="25" t="s">
        <v>14</v>
      </c>
      <c r="M2087" s="10"/>
      <c r="N2087" s="15"/>
      <c r="O2087" s="15"/>
      <c r="P2087" s="4"/>
      <c r="Q2087" s="55"/>
      <c r="R2087" s="40">
        <f t="shared" si="647"/>
        <v>0.22680412371134021</v>
      </c>
      <c r="S2087" s="42" t="str" cm="1">
        <f t="array" ref="S2087">SETVECTOR(R2087:R2088)</f>
        <v>0.22680412371134,0.549484536082474</v>
      </c>
      <c r="T2087" s="42">
        <f t="shared" si="658"/>
        <v>3.1958762886597936E-2</v>
      </c>
      <c r="U2087" s="5">
        <f t="shared" si="659"/>
        <v>0</v>
      </c>
      <c r="V2087" s="5">
        <f t="shared" si="660"/>
        <v>3.6535641787025466E-2</v>
      </c>
      <c r="W2087" s="5">
        <f t="shared" si="661"/>
        <v>0.83263842871650873</v>
      </c>
      <c r="X2087" s="5">
        <f t="shared" si="662"/>
        <v>-1.6985676969095975E-3</v>
      </c>
      <c r="Y2087" s="46" t="str" cm="1">
        <f t="array" ref="Y2087:AB2087">SETMATRIX(GETMATRIX(Y2086:AB2086)-$O$9*TRANSPOSE(AO2086:AR2086)*GETVECTOR(S2086))</f>
        <v>0.5774,0.5774</v>
      </c>
      <c r="Z2087" s="46" t="str">
        <v>0.476998426088599,0.402653613919071</v>
      </c>
      <c r="AA2087" s="46" t="str">
        <v>0.425359617728949,0.389674697058411</v>
      </c>
      <c r="AB2087" s="46" t="str">
        <v>0.470414119243727,0.373141882752445</v>
      </c>
      <c r="AC2087" s="39" t="str" cm="1">
        <f t="array" ref="AC2087:AF2087">SETMATRIX(GETMATRIX(AC2086:AF2086)-$O$9*TRANSPOSE($AO$4:$AR$4)*$AL$4)</f>
        <v>0.5774</v>
      </c>
      <c r="AD2087" s="39" t="str">
        <v>0.5774</v>
      </c>
      <c r="AE2087" s="39" t="str">
        <v>0.5774</v>
      </c>
      <c r="AF2087" s="39" t="str">
        <v>0.5774</v>
      </c>
      <c r="AG2087" s="5" cm="1">
        <f t="array" ref="AG2087">SIGMOID(SUM(GETVECTOR(_xlfn.CONCAT(Y2087,",",AC2087))*GETVECTOR(_xlfn.CONCAT($S2087,",",$AL$4)))+U2087)</f>
        <v>0.61021809758417156</v>
      </c>
      <c r="AH2087" s="5" cm="1">
        <f t="array" ref="AH2087">SIGMOID(SUM(GETVECTOR(_xlfn.CONCAT(Z2087,",",AD2087))*GETVECTOR(_xlfn.CONCAT($S2087,",",$AL$4)))+V2087)</f>
        <v>0.59048550432872815</v>
      </c>
      <c r="AI2087" s="5" cm="1">
        <f t="array" ref="AI2087">TANH(SUM(GETVECTOR(_xlfn.CONCAT(AA2087,",",AE2087))*GETVECTOR(_xlfn.CONCAT($S2087,",",$AL$4)))+W2087)</f>
        <v>0.81549953123234853</v>
      </c>
      <c r="AJ2087" s="5" cm="1">
        <f t="array" ref="AJ2087">SIGMOID(SUM(GETVECTOR(_xlfn.CONCAT(AB2087,",",AF2087))*GETVECTOR(_xlfn.CONCAT($S2087,",",$AL$4)))+X2087)</f>
        <v>0.5768923369380915</v>
      </c>
      <c r="AK2087" s="5">
        <f t="shared" si="648"/>
        <v>0.48154065197957474</v>
      </c>
      <c r="AL2087" s="46">
        <f t="shared" si="649"/>
        <v>0.25814583208358699</v>
      </c>
      <c r="AM2087" s="3">
        <f t="shared" si="650"/>
        <v>0.22618706919698905</v>
      </c>
      <c r="AN2087" s="3">
        <f t="shared" si="651"/>
        <v>0.10435776316134768</v>
      </c>
      <c r="AO2087" s="3">
        <f t="shared" si="652"/>
        <v>0</v>
      </c>
      <c r="AP2087" s="3">
        <f t="shared" si="653"/>
        <v>2.0579129368998281E-2</v>
      </c>
      <c r="AQ2087" s="3">
        <f t="shared" si="654"/>
        <v>2.0640851885885318E-2</v>
      </c>
      <c r="AR2087" s="3">
        <f t="shared" si="655"/>
        <v>2.4704938770352878E-2</v>
      </c>
      <c r="AS2087" s="3" cm="1">
        <f t="array" ref="AS2087">SUM(AO2087:AR2087*AC2087:AF2087)</f>
        <v>3.8065048822571543E-2</v>
      </c>
      <c r="AT2087" s="50">
        <f t="shared" si="656"/>
        <v>5.1160590271923517E-2</v>
      </c>
      <c r="AU2087" s="50">
        <f t="shared" si="657"/>
        <v>0.22618706919698905</v>
      </c>
      <c r="AV2087" s="67"/>
      <c r="AW2087" s="67"/>
    </row>
    <row r="2088" spans="1:49" ht="15" customHeight="1" x14ac:dyDescent="0.25">
      <c r="A2088" s="11">
        <f t="shared" si="646"/>
        <v>2085</v>
      </c>
      <c r="B2088" s="29">
        <v>33132</v>
      </c>
      <c r="C2088" s="25">
        <v>21</v>
      </c>
      <c r="D2088" s="12">
        <v>29</v>
      </c>
      <c r="E2088" s="25">
        <v>26.3</v>
      </c>
      <c r="F2088" s="35">
        <v>89</v>
      </c>
      <c r="G2088" s="25">
        <v>2</v>
      </c>
      <c r="H2088" s="13">
        <v>0</v>
      </c>
      <c r="I2088" s="25">
        <v>4</v>
      </c>
      <c r="J2088" s="12">
        <v>180</v>
      </c>
      <c r="K2088" s="12">
        <v>4</v>
      </c>
      <c r="L2088" s="25" t="s">
        <v>14</v>
      </c>
      <c r="M2088" s="10"/>
      <c r="N2088" s="15"/>
      <c r="O2088" s="15"/>
      <c r="P2088" s="4"/>
      <c r="Q2088" s="55"/>
      <c r="R2088" s="40">
        <f t="shared" si="647"/>
        <v>0.54948453608247416</v>
      </c>
      <c r="S2088" s="42" t="str" cm="1">
        <f t="array" ref="S2088">SETVECTOR(R2088:R2089)</f>
        <v>0.549484536082474,0.0319587628865979</v>
      </c>
      <c r="T2088" s="42">
        <f t="shared" si="658"/>
        <v>6.1855670103092781E-3</v>
      </c>
      <c r="U2088" s="5">
        <f t="shared" si="659"/>
        <v>0</v>
      </c>
      <c r="V2088" s="5">
        <f t="shared" si="660"/>
        <v>3.4477728850125636E-2</v>
      </c>
      <c r="W2088" s="5">
        <f t="shared" si="661"/>
        <v>0.83057434352792014</v>
      </c>
      <c r="X2088" s="5">
        <f t="shared" si="662"/>
        <v>-4.1690615739448855E-3</v>
      </c>
      <c r="Y2088" s="46" t="str" cm="1">
        <f t="array" ref="Y2088:AB2088">SETMATRIX(GETMATRIX(Y2087:AB2087)-$O$9*TRANSPOSE(AO2087:AR2087)*GETVECTOR(S2087))</f>
        <v>0.5774,0.5774</v>
      </c>
      <c r="Z2088" s="46" t="str">
        <v>0.476531682948271,0.40152282258364</v>
      </c>
      <c r="AA2088" s="46" t="str">
        <v>0.424891474696486,0.388540514166125</v>
      </c>
      <c r="AB2088" s="46" t="str">
        <v>0.469853801044812,0.371784384570528</v>
      </c>
      <c r="AC2088" s="39" t="str" cm="1">
        <f t="array" ref="AC2088:AF2088">SETMATRIX(GETMATRIX(AC2087:AF2087)-$O$9*TRANSPOSE($AO$4:$AR$4)*$AL$4)</f>
        <v>0.5774</v>
      </c>
      <c r="AD2088" s="39" t="str">
        <v>0.5774</v>
      </c>
      <c r="AE2088" s="39" t="str">
        <v>0.5774</v>
      </c>
      <c r="AF2088" s="39" t="str">
        <v>0.5774</v>
      </c>
      <c r="AG2088" s="5" cm="1">
        <f t="array" ref="AG2088">SIGMOID(SUM(GETVECTOR(_xlfn.CONCAT(Y2088,",",AC2088))*GETVECTOR(_xlfn.CONCAT($S2088,",",$AL$4)))+U2088)</f>
        <v>0.58315178973091997</v>
      </c>
      <c r="AH2088" s="5" cm="1">
        <f t="array" ref="AH2088">SIGMOID(SUM(GETVECTOR(_xlfn.CONCAT(Z2088,",",AD2088))*GETVECTOR(_xlfn.CONCAT($S2088,",",$AL$4)))+V2088)</f>
        <v>0.57667940594463862</v>
      </c>
      <c r="AI2088" s="5" cm="1">
        <f t="array" ref="AI2088">TANH(SUM(GETVECTOR(_xlfn.CONCAT(AA2088,",",AE2088))*GETVECTOR(_xlfn.CONCAT($S2088,",",$AL$4)))+W2088)</f>
        <v>0.79188373566719106</v>
      </c>
      <c r="AJ2088" s="5" cm="1">
        <f t="array" ref="AJ2088">SIGMOID(SUM(GETVECTOR(_xlfn.CONCAT(AB2088,",",AF2088))*GETVECTOR(_xlfn.CONCAT($S2088,",",$AL$4)))+X2088)</f>
        <v>0.56608365493635282</v>
      </c>
      <c r="AK2088" s="5">
        <f t="shared" si="648"/>
        <v>0.45666304226177695</v>
      </c>
      <c r="AL2088" s="46">
        <f t="shared" si="649"/>
        <v>0.24192185047935422</v>
      </c>
      <c r="AM2088" s="3">
        <f t="shared" si="650"/>
        <v>0.23573628346904493</v>
      </c>
      <c r="AN2088" s="3">
        <f t="shared" si="651"/>
        <v>0.10907418537828931</v>
      </c>
      <c r="AO2088" s="3">
        <f t="shared" si="652"/>
        <v>0</v>
      </c>
      <c r="AP2088" s="3">
        <f t="shared" si="653"/>
        <v>2.1085662003123489E-2</v>
      </c>
      <c r="AQ2088" s="3">
        <f t="shared" si="654"/>
        <v>2.3456989304582787E-2</v>
      </c>
      <c r="AR2088" s="3">
        <f t="shared" si="655"/>
        <v>2.4746144117360137E-2</v>
      </c>
      <c r="AS2088" s="3" cm="1">
        <f t="array" ref="AS2088">SUM(AO2088:AR2088*AC2088:AF2088)</f>
        <v>4.0007350478433346E-2</v>
      </c>
      <c r="AT2088" s="50">
        <f t="shared" si="656"/>
        <v>5.5571595343797908E-2</v>
      </c>
      <c r="AU2088" s="50">
        <f t="shared" si="657"/>
        <v>0.23573628346904493</v>
      </c>
      <c r="AV2088" s="67"/>
      <c r="AW2088" s="67"/>
    </row>
    <row r="2089" spans="1:49" ht="15" customHeight="1" x14ac:dyDescent="0.25">
      <c r="A2089" s="11">
        <f t="shared" si="646"/>
        <v>2086</v>
      </c>
      <c r="B2089" s="29">
        <v>33133</v>
      </c>
      <c r="C2089" s="25">
        <v>17</v>
      </c>
      <c r="D2089" s="12">
        <v>30.2</v>
      </c>
      <c r="E2089" s="25">
        <v>25</v>
      </c>
      <c r="F2089" s="35">
        <v>90</v>
      </c>
      <c r="G2089" s="25">
        <v>0</v>
      </c>
      <c r="H2089" s="13">
        <v>0</v>
      </c>
      <c r="I2089" s="25">
        <v>4</v>
      </c>
      <c r="J2089" s="12">
        <v>270</v>
      </c>
      <c r="K2089" s="12">
        <v>3</v>
      </c>
      <c r="L2089" s="25" t="s">
        <v>14</v>
      </c>
      <c r="M2089" s="10"/>
      <c r="N2089" s="15"/>
      <c r="O2089" s="15"/>
      <c r="P2089" s="4"/>
      <c r="Q2089" s="55"/>
      <c r="R2089" s="40">
        <f t="shared" si="647"/>
        <v>3.1958762886597936E-2</v>
      </c>
      <c r="S2089" s="42" t="str" cm="1">
        <f t="array" ref="S2089">SETVECTOR(R2089:R2090)</f>
        <v>0.0319587628865979,0.00618556701030928</v>
      </c>
      <c r="T2089" s="42">
        <f t="shared" si="658"/>
        <v>3.092783505154639E-3</v>
      </c>
      <c r="U2089" s="5">
        <f t="shared" si="659"/>
        <v>0</v>
      </c>
      <c r="V2089" s="5">
        <f t="shared" si="660"/>
        <v>3.2369162649813286E-2</v>
      </c>
      <c r="W2089" s="5">
        <f t="shared" si="661"/>
        <v>0.82822864459746182</v>
      </c>
      <c r="X2089" s="5">
        <f t="shared" si="662"/>
        <v>-6.6436759856808997E-3</v>
      </c>
      <c r="Y2089" s="46" t="str" cm="1">
        <f t="array" ref="Y2089:AB2089">SETMATRIX(GETMATRIX(Y2088:AB2088)-$O$9*TRANSPOSE(AO2088:AR2088)*GETVECTOR(S2088))</f>
        <v>0.5774,0.5774</v>
      </c>
      <c r="Z2089" s="46" t="str">
        <v>0.475373058427893,0.401455435416414</v>
      </c>
      <c r="AA2089" s="46" t="str">
        <v>0.423602549407894,0.388465548530203</v>
      </c>
      <c r="AB2089" s="46" t="str">
        <v>0.468494038692796,0.371705298955308</v>
      </c>
      <c r="AC2089" s="39" t="str" cm="1">
        <f t="array" ref="AC2089:AF2089">SETMATRIX(GETMATRIX(AC2088:AF2088)-$O$9*TRANSPOSE($AO$4:$AR$4)*$AL$4)</f>
        <v>0.5774</v>
      </c>
      <c r="AD2089" s="39" t="str">
        <v>0.5774</v>
      </c>
      <c r="AE2089" s="39" t="str">
        <v>0.5774</v>
      </c>
      <c r="AF2089" s="39" t="str">
        <v>0.5774</v>
      </c>
      <c r="AG2089" s="5" cm="1">
        <f t="array" ref="AG2089">SIGMOID(SUM(GETVECTOR(_xlfn.CONCAT(Y2089,",",AC2089))*GETVECTOR(_xlfn.CONCAT($S2089,",",$AL$4)))+U2089)</f>
        <v>0.50550591145503687</v>
      </c>
      <c r="AH2089" s="5" cm="1">
        <f t="array" ref="AH2089">SIGMOID(SUM(GETVECTOR(_xlfn.CONCAT(Z2089,",",AD2089))*GETVECTOR(_xlfn.CONCAT($S2089,",",$AL$4)))+V2089)</f>
        <v>0.5125085712433306</v>
      </c>
      <c r="AI2089" s="5" cm="1">
        <f t="array" ref="AI2089">TANH(SUM(GETVECTOR(_xlfn.CONCAT(AA2089,",",AE2089))*GETVECTOR(_xlfn.CONCAT($S2089,",",$AL$4)))+W2089)</f>
        <v>0.68801110914180352</v>
      </c>
      <c r="AJ2089" s="5" cm="1">
        <f t="array" ref="AJ2089">SIGMOID(SUM(GETVECTOR(_xlfn.CONCAT(AB2089,",",AF2089))*GETVECTOR(_xlfn.CONCAT($S2089,",",$AL$4)))+X2089)</f>
        <v>0.50265698047650986</v>
      </c>
      <c r="AK2089" s="5">
        <f t="shared" si="648"/>
        <v>0.35261159054580493</v>
      </c>
      <c r="AL2089" s="46">
        <f t="shared" si="649"/>
        <v>0.17024469125805347</v>
      </c>
      <c r="AM2089" s="3">
        <f t="shared" si="650"/>
        <v>0.16715190775289884</v>
      </c>
      <c r="AN2089" s="3">
        <f t="shared" si="651"/>
        <v>7.4382076471047817E-2</v>
      </c>
      <c r="AO2089" s="3">
        <f t="shared" si="652"/>
        <v>0</v>
      </c>
      <c r="AP2089" s="3">
        <f t="shared" si="653"/>
        <v>1.2785916561202685E-2</v>
      </c>
      <c r="AQ2089" s="3">
        <f t="shared" si="654"/>
        <v>2.0076308550635934E-2</v>
      </c>
      <c r="AR2089" s="3">
        <f t="shared" si="655"/>
        <v>1.4152753501732783E-2</v>
      </c>
      <c r="AS2089" s="3" cm="1">
        <f t="array" ref="AS2089">SUM(AO2089:AR2089*AC2089:AF2089)</f>
        <v>2.7146448651476127E-2</v>
      </c>
      <c r="AT2089" s="50">
        <f t="shared" si="656"/>
        <v>2.7939760265433603E-2</v>
      </c>
      <c r="AU2089" s="50">
        <f t="shared" si="657"/>
        <v>0.16715190775289884</v>
      </c>
      <c r="AV2089" s="67"/>
      <c r="AW2089" s="67"/>
    </row>
    <row r="2090" spans="1:49" ht="15" customHeight="1" x14ac:dyDescent="0.25">
      <c r="A2090" s="11">
        <f t="shared" si="646"/>
        <v>2087</v>
      </c>
      <c r="B2090" s="29">
        <v>33134</v>
      </c>
      <c r="C2090" s="25">
        <v>21</v>
      </c>
      <c r="D2090" s="12">
        <v>29.6</v>
      </c>
      <c r="E2090" s="25">
        <v>24.4</v>
      </c>
      <c r="F2090" s="35">
        <v>92</v>
      </c>
      <c r="G2090" s="25">
        <v>8</v>
      </c>
      <c r="H2090" s="13">
        <v>0</v>
      </c>
      <c r="I2090" s="25">
        <v>3</v>
      </c>
      <c r="J2090" s="12">
        <v>360</v>
      </c>
      <c r="K2090" s="12">
        <v>2</v>
      </c>
      <c r="L2090" s="25" t="s">
        <v>13</v>
      </c>
      <c r="M2090" s="10"/>
      <c r="N2090" s="15"/>
      <c r="O2090" s="15"/>
      <c r="P2090" s="4"/>
      <c r="Q2090" s="55"/>
      <c r="R2090" s="40">
        <f t="shared" si="647"/>
        <v>6.1855670103092781E-3</v>
      </c>
      <c r="S2090" s="42" t="str" cm="1">
        <f t="array" ref="S2090">SETVECTOR(R2090:R2091)</f>
        <v>0.00618556701030928,0.00309278350515464</v>
      </c>
      <c r="T2090" s="42">
        <f t="shared" si="658"/>
        <v>2.5773195876288658E-2</v>
      </c>
      <c r="U2090" s="5">
        <f t="shared" si="659"/>
        <v>0</v>
      </c>
      <c r="V2090" s="5">
        <f t="shared" si="660"/>
        <v>3.1090570993693018E-2</v>
      </c>
      <c r="W2090" s="5">
        <f t="shared" si="661"/>
        <v>0.8262210137423982</v>
      </c>
      <c r="X2090" s="5">
        <f t="shared" si="662"/>
        <v>-8.0589513358541778E-3</v>
      </c>
      <c r="Y2090" s="46" t="str" cm="1">
        <f t="array" ref="Y2090:AB2090">SETMATRIX(GETMATRIX(Y2089:AB2089)-$O$9*TRANSPOSE(AO2089:AR2089)*GETVECTOR(S2089))</f>
        <v>0.5774,0.5774</v>
      </c>
      <c r="Z2090" s="46" t="str">
        <v>0.475332196220326,0.401447526602046</v>
      </c>
      <c r="AA2090" s="46" t="str">
        <v>0.423538388009433,0.388453130195017</v>
      </c>
      <c r="AB2090" s="46" t="str">
        <v>0.468448808243461,0.371696544674791</v>
      </c>
      <c r="AC2090" s="39" t="str" cm="1">
        <f t="array" ref="AC2090:AF2090">SETMATRIX(GETMATRIX(AC2089:AF2089)-$O$9*TRANSPOSE($AO$4:$AR$4)*$AL$4)</f>
        <v>0.5774</v>
      </c>
      <c r="AD2090" s="39" t="str">
        <v>0.5774</v>
      </c>
      <c r="AE2090" s="39" t="str">
        <v>0.5774</v>
      </c>
      <c r="AF2090" s="39" t="str">
        <v>0.5774</v>
      </c>
      <c r="AG2090" s="5" cm="1">
        <f t="array" ref="AG2090">SIGMOID(SUM(GETVECTOR(_xlfn.CONCAT(Y2090,",",AC2090))*GETVECTOR(_xlfn.CONCAT($S2090,",",$AL$4)))+U2090)</f>
        <v>0.50133932669358827</v>
      </c>
      <c r="AH2090" s="5" cm="1">
        <f t="array" ref="AH2090">SIGMOID(SUM(GETVECTOR(_xlfn.CONCAT(Z2090,",",AD2090))*GETVECTOR(_xlfn.CONCAT($S2090,",",$AL$4)))+V2090)</f>
        <v>0.50881717597778575</v>
      </c>
      <c r="AI2090" s="5" cm="1">
        <f t="array" ref="AI2090">TANH(SUM(GETVECTOR(_xlfn.CONCAT(AA2090,",",AE2090))*GETVECTOR(_xlfn.CONCAT($S2090,",",$AL$4)))+W2090)</f>
        <v>0.68049868646803546</v>
      </c>
      <c r="AJ2090" s="5" cm="1">
        <f t="array" ref="AJ2090">SIGMOID(SUM(GETVECTOR(_xlfn.CONCAT(AB2090,",",AF2090))*GETVECTOR(_xlfn.CONCAT($S2090,",",$AL$4)))+X2090)</f>
        <v>0.49899706312030073</v>
      </c>
      <c r="AK2090" s="5">
        <f t="shared" si="648"/>
        <v>0.34624941990525843</v>
      </c>
      <c r="AL2090" s="46">
        <f t="shared" si="649"/>
        <v>0.16618855211527528</v>
      </c>
      <c r="AM2090" s="3">
        <f t="shared" si="650"/>
        <v>0.14041535623898663</v>
      </c>
      <c r="AN2090" s="3">
        <f t="shared" si="651"/>
        <v>6.2295100326982704E-2</v>
      </c>
      <c r="AO2090" s="3">
        <f t="shared" si="652"/>
        <v>0</v>
      </c>
      <c r="AP2090" s="3">
        <f t="shared" si="653"/>
        <v>1.0594637843190761E-2</v>
      </c>
      <c r="AQ2090" s="3">
        <f t="shared" si="654"/>
        <v>1.7018703738080097E-2</v>
      </c>
      <c r="AR2090" s="3">
        <f t="shared" si="655"/>
        <v>1.1691116332137211E-2</v>
      </c>
      <c r="AS2090" s="3" cm="1">
        <f t="array" ref="AS2090">SUM(AO2090:AR2090*AC2090:AF2090)</f>
        <v>2.2694393999201819E-2</v>
      </c>
      <c r="AT2090" s="50">
        <f t="shared" si="656"/>
        <v>1.9716472267721521E-2</v>
      </c>
      <c r="AU2090" s="50">
        <f t="shared" si="657"/>
        <v>0.14041535623898663</v>
      </c>
      <c r="AV2090" s="67"/>
      <c r="AW2090" s="67"/>
    </row>
    <row r="2091" spans="1:49" ht="15" customHeight="1" x14ac:dyDescent="0.25">
      <c r="A2091" s="11">
        <f t="shared" si="646"/>
        <v>2088</v>
      </c>
      <c r="B2091" s="29">
        <v>33135</v>
      </c>
      <c r="C2091" s="25">
        <v>22</v>
      </c>
      <c r="D2091" s="12">
        <v>28.2</v>
      </c>
      <c r="E2091" s="25">
        <v>24.3</v>
      </c>
      <c r="F2091" s="35">
        <v>94</v>
      </c>
      <c r="G2091" s="25">
        <v>91</v>
      </c>
      <c r="H2091" s="13">
        <v>0</v>
      </c>
      <c r="I2091" s="25">
        <v>3</v>
      </c>
      <c r="J2091" s="12">
        <v>270</v>
      </c>
      <c r="K2091" s="12">
        <v>1</v>
      </c>
      <c r="L2091" s="25" t="s">
        <v>12</v>
      </c>
      <c r="M2091" s="10"/>
      <c r="N2091" s="15"/>
      <c r="O2091" s="15"/>
      <c r="P2091" s="4"/>
      <c r="Q2091" s="55"/>
      <c r="R2091" s="40">
        <f t="shared" si="647"/>
        <v>3.092783505154639E-3</v>
      </c>
      <c r="S2091" s="42" t="str" cm="1">
        <f t="array" ref="S2091">SETVECTOR(R2091:R2092)</f>
        <v>0.00309278350515464,0.0257731958762887</v>
      </c>
      <c r="T2091" s="42">
        <f t="shared" si="658"/>
        <v>0.12989690721649483</v>
      </c>
      <c r="U2091" s="5">
        <f t="shared" si="659"/>
        <v>0</v>
      </c>
      <c r="V2091" s="5">
        <f t="shared" si="660"/>
        <v>3.0031107209373943E-2</v>
      </c>
      <c r="W2091" s="5">
        <f t="shared" si="661"/>
        <v>0.82451914336859022</v>
      </c>
      <c r="X2091" s="5">
        <f t="shared" si="662"/>
        <v>-9.2280629690678993E-3</v>
      </c>
      <c r="Y2091" s="46" t="str" cm="1">
        <f t="array" ref="Y2091:AB2091">SETMATRIX(GETMATRIX(Y2090:AB2090)-$O$9*TRANSPOSE(AO2090:AR2090)*GETVECTOR(S2090))</f>
        <v>0.5774,0.5774</v>
      </c>
      <c r="Z2091" s="46" t="str">
        <v>0.475325642836093,0.40144424990993</v>
      </c>
      <c r="AA2091" s="46" t="str">
        <v>0.423527860976193,0.388447866678397</v>
      </c>
      <c r="AB2091" s="46" t="str">
        <v>0.468441576625111,0.371692928865616</v>
      </c>
      <c r="AC2091" s="39" t="str" cm="1">
        <f t="array" ref="AC2091:AF2091">SETMATRIX(GETMATRIX(AC2090:AF2090)-$O$9*TRANSPOSE($AO$4:$AR$4)*$AL$4)</f>
        <v>0.5774</v>
      </c>
      <c r="AD2091" s="39" t="str">
        <v>0.5774</v>
      </c>
      <c r="AE2091" s="39" t="str">
        <v>0.5774</v>
      </c>
      <c r="AF2091" s="39" t="str">
        <v>0.5774</v>
      </c>
      <c r="AG2091" s="5" cm="1">
        <f t="array" ref="AG2091">SIGMOID(SUM(GETVECTOR(_xlfn.CONCAT(Y2091,",",AC2091))*GETVECTOR(_xlfn.CONCAT($S2091,",",$AL$4)))+U2091)</f>
        <v>0.50416670766622762</v>
      </c>
      <c r="AH2091" s="5" cm="1">
        <f t="array" ref="AH2091">SIGMOID(SUM(GETVECTOR(_xlfn.CONCAT(Z2091,",",AD2091))*GETVECTOR(_xlfn.CONCAT($S2091,",",$AL$4)))+V2091)</f>
        <v>0.51046039544978383</v>
      </c>
      <c r="AI2091" s="5" cm="1">
        <f t="array" ref="AI2091">TANH(SUM(GETVECTOR(_xlfn.CONCAT(AA2091,",",AE2091))*GETVECTOR(_xlfn.CONCAT($S2091,",",$AL$4)))+W2091)</f>
        <v>0.68359966216994528</v>
      </c>
      <c r="AJ2091" s="5" cm="1">
        <f t="array" ref="AJ2091">SIGMOID(SUM(GETVECTOR(_xlfn.CONCAT(AB2091,",",AF2091))*GETVECTOR(_xlfn.CONCAT($S2091,",",$AL$4)))+X2091)</f>
        <v>0.50045010989684391</v>
      </c>
      <c r="AK2091" s="5">
        <f t="shared" si="648"/>
        <v>0.34895055388060892</v>
      </c>
      <c r="AL2091" s="46">
        <f t="shared" si="649"/>
        <v>0.16787324347455287</v>
      </c>
      <c r="AM2091" s="3">
        <f t="shared" si="650"/>
        <v>3.7976336258058047E-2</v>
      </c>
      <c r="AN2091" s="3">
        <f t="shared" si="651"/>
        <v>1.6866732189881727E-2</v>
      </c>
      <c r="AO2091" s="3">
        <f t="shared" si="652"/>
        <v>0</v>
      </c>
      <c r="AP2091" s="3">
        <f t="shared" si="653"/>
        <v>2.881261485479885E-3</v>
      </c>
      <c r="AQ2091" s="3">
        <f t="shared" si="654"/>
        <v>4.5863666449263386E-3</v>
      </c>
      <c r="AR2091" s="3">
        <f t="shared" si="655"/>
        <v>3.1847358260103801E-3</v>
      </c>
      <c r="AS2091" s="3" cm="1">
        <f t="array" ref="AS2091">SUM(AO2091:AR2091*AC2091:AF2091)</f>
        <v>6.150674948434947E-3</v>
      </c>
      <c r="AT2091" s="50">
        <f t="shared" si="656"/>
        <v>1.4422021155850943E-3</v>
      </c>
      <c r="AU2091" s="50">
        <f t="shared" si="657"/>
        <v>3.7976336258058047E-2</v>
      </c>
      <c r="AV2091" s="67"/>
      <c r="AW2091" s="67"/>
    </row>
    <row r="2092" spans="1:49" ht="15" customHeight="1" x14ac:dyDescent="0.25">
      <c r="A2092" s="11">
        <f t="shared" si="646"/>
        <v>2089</v>
      </c>
      <c r="B2092" s="29">
        <v>33136</v>
      </c>
      <c r="C2092" s="25">
        <v>23</v>
      </c>
      <c r="D2092" s="12">
        <v>27.5</v>
      </c>
      <c r="E2092" s="25">
        <v>25</v>
      </c>
      <c r="F2092" s="35">
        <v>96</v>
      </c>
      <c r="G2092" s="25">
        <v>40</v>
      </c>
      <c r="H2092" s="13">
        <v>0</v>
      </c>
      <c r="I2092" s="25">
        <v>2</v>
      </c>
      <c r="J2092" s="12">
        <v>180</v>
      </c>
      <c r="K2092" s="12">
        <v>1</v>
      </c>
      <c r="L2092" s="25" t="s">
        <v>15</v>
      </c>
      <c r="M2092" s="10"/>
      <c r="N2092" s="15"/>
      <c r="O2092" s="15"/>
      <c r="P2092" s="4"/>
      <c r="Q2092" s="55"/>
      <c r="R2092" s="40">
        <f t="shared" si="647"/>
        <v>2.5773195876288658E-2</v>
      </c>
      <c r="S2092" s="42" t="str" cm="1">
        <f t="array" ref="S2092">SETVECTOR(R2092:R2093)</f>
        <v>0.0257731958762887,0.129896907216495</v>
      </c>
      <c r="T2092" s="42">
        <f t="shared" si="658"/>
        <v>0.85567010309278346</v>
      </c>
      <c r="U2092" s="5">
        <f t="shared" si="659"/>
        <v>0</v>
      </c>
      <c r="V2092" s="5">
        <f t="shared" si="660"/>
        <v>2.9742981060825954E-2</v>
      </c>
      <c r="W2092" s="5">
        <f t="shared" si="661"/>
        <v>0.82406050670409758</v>
      </c>
      <c r="X2092" s="5">
        <f t="shared" si="662"/>
        <v>-9.5465365516689375E-3</v>
      </c>
      <c r="Y2092" s="46" t="str" cm="1">
        <f t="array" ref="Y2092:AB2092">SETMATRIX(GETMATRIX(Y2091:AB2091)-$O$9*TRANSPOSE(AO2091:AR2091)*GETVECTOR(S2091))</f>
        <v>0.5774,0.5774</v>
      </c>
      <c r="Z2092" s="46" t="str">
        <v>0.475324751724293,0.401436823978266</v>
      </c>
      <c r="AA2092" s="46" t="str">
        <v>0.423526442512282,0.388436046145807</v>
      </c>
      <c r="AB2092" s="46" t="str">
        <v>0.468440591655268,0.37168472078359</v>
      </c>
      <c r="AC2092" s="39" t="str" cm="1">
        <f t="array" ref="AC2092:AF2092">SETMATRIX(GETMATRIX(AC2091:AF2091)-$O$9*TRANSPOSE($AO$4:$AR$4)*$AL$4)</f>
        <v>0.5774</v>
      </c>
      <c r="AD2092" s="39" t="str">
        <v>0.5774</v>
      </c>
      <c r="AE2092" s="39" t="str">
        <v>0.5774</v>
      </c>
      <c r="AF2092" s="39" t="str">
        <v>0.5774</v>
      </c>
      <c r="AG2092" s="5" cm="1">
        <f t="array" ref="AG2092">SIGMOID(SUM(GETVECTOR(_xlfn.CONCAT(Y2092,",",AC2092))*GETVECTOR(_xlfn.CONCAT($S2092,",",$AL$4)))+U2092)</f>
        <v>0.52245586278519085</v>
      </c>
      <c r="AH2092" s="5" cm="1">
        <f t="array" ref="AH2092">SIGMOID(SUM(GETVECTOR(_xlfn.CONCAT(Z2092,",",AD2092))*GETVECTOR(_xlfn.CONCAT($S2092,",",$AL$4)))+V2092)</f>
        <v>0.5235173898854184</v>
      </c>
      <c r="AI2092" s="5" cm="1">
        <f t="array" ref="AI2092">TANH(SUM(GETVECTOR(_xlfn.CONCAT(AA2092,",",AE2092))*GETVECTOR(_xlfn.CONCAT($S2092,",",$AL$4)))+W2092)</f>
        <v>0.70913055661257984</v>
      </c>
      <c r="AJ2092" s="5" cm="1">
        <f t="array" ref="AJ2092">SIGMOID(SUM(GETVECTOR(_xlfn.CONCAT(AB2092,",",AF2092))*GETVECTOR(_xlfn.CONCAT($S2092,",",$AL$4)))+X2092)</f>
        <v>0.51269911090461073</v>
      </c>
      <c r="AK2092" s="5">
        <f t="shared" si="648"/>
        <v>0.37124217808581172</v>
      </c>
      <c r="AL2092" s="46">
        <f t="shared" si="649"/>
        <v>0.18204804926401677</v>
      </c>
      <c r="AM2092" s="3">
        <f t="shared" si="650"/>
        <v>-0.67362205382876672</v>
      </c>
      <c r="AN2092" s="3">
        <f t="shared" si="651"/>
        <v>-0.30182168167304863</v>
      </c>
      <c r="AO2092" s="3">
        <f t="shared" si="652"/>
        <v>0</v>
      </c>
      <c r="AP2092" s="3">
        <f t="shared" si="653"/>
        <v>-5.3389370676011932E-2</v>
      </c>
      <c r="AQ2092" s="3">
        <f t="shared" si="654"/>
        <v>-7.8551572875490611E-2</v>
      </c>
      <c r="AR2092" s="3">
        <f t="shared" si="655"/>
        <v>-5.9758478374869348E-2</v>
      </c>
      <c r="AS2092" s="3" cm="1">
        <f t="array" ref="AS2092">SUM(AO2092:AR2092*AC2092:AF2092)</f>
        <v>-0.11068724622028714</v>
      </c>
      <c r="AT2092" s="50">
        <f t="shared" si="656"/>
        <v>0.4537666714044859</v>
      </c>
      <c r="AU2092" s="50">
        <f t="shared" si="657"/>
        <v>0.67362205382876672</v>
      </c>
      <c r="AV2092" s="67"/>
      <c r="AW2092" s="67"/>
    </row>
    <row r="2093" spans="1:49" ht="15" customHeight="1" x14ac:dyDescent="0.25">
      <c r="A2093" s="11">
        <f t="shared" si="646"/>
        <v>2090</v>
      </c>
      <c r="B2093" s="29">
        <v>33137</v>
      </c>
      <c r="C2093" s="25">
        <v>21</v>
      </c>
      <c r="D2093" s="12">
        <v>30.5</v>
      </c>
      <c r="E2093" s="25">
        <v>24.3</v>
      </c>
      <c r="F2093" s="35">
        <v>95</v>
      </c>
      <c r="G2093" s="25">
        <v>4</v>
      </c>
      <c r="H2093" s="13">
        <v>0</v>
      </c>
      <c r="I2093" s="25">
        <v>3</v>
      </c>
      <c r="J2093" s="12">
        <v>180</v>
      </c>
      <c r="K2093" s="12">
        <v>3</v>
      </c>
      <c r="L2093" s="25" t="s">
        <v>14</v>
      </c>
      <c r="M2093" s="10"/>
      <c r="N2093" s="15"/>
      <c r="O2093" s="15"/>
      <c r="P2093" s="4"/>
      <c r="Q2093" s="55"/>
      <c r="R2093" s="40">
        <f t="shared" si="647"/>
        <v>0.12989690721649483</v>
      </c>
      <c r="S2093" s="42" t="str" cm="1">
        <f t="array" ref="S2093">SETVECTOR(R2093:R2094)</f>
        <v>0.129896907216495,0.855670103092783</v>
      </c>
      <c r="T2093" s="42">
        <f t="shared" si="658"/>
        <v>1.0309278350515464E-2</v>
      </c>
      <c r="U2093" s="5">
        <f t="shared" si="659"/>
        <v>0</v>
      </c>
      <c r="V2093" s="5">
        <f t="shared" si="660"/>
        <v>3.5081918128427148E-2</v>
      </c>
      <c r="W2093" s="5">
        <f t="shared" si="661"/>
        <v>0.83191566399164663</v>
      </c>
      <c r="X2093" s="5">
        <f t="shared" si="662"/>
        <v>-3.5706887141820024E-3</v>
      </c>
      <c r="Y2093" s="46" t="str" cm="1">
        <f t="array" ref="Y2093:AB2093">SETMATRIX(GETMATRIX(Y2092:AB2092)-$O$9*TRANSPOSE(AO2092:AR2092)*GETVECTOR(S2092))</f>
        <v>0.5774,0.5774</v>
      </c>
      <c r="Z2093" s="46" t="str">
        <v>0.475462353195107,0.402130335391171</v>
      </c>
      <c r="AA2093" s="46" t="str">
        <v>0.423728895019693,0.389456406783159</v>
      </c>
      <c r="AB2093" s="46" t="str">
        <v>0.46859460835211,0.372460964935676</v>
      </c>
      <c r="AC2093" s="39" t="str" cm="1">
        <f t="array" ref="AC2093:AF2093">SETMATRIX(GETMATRIX(AC2092:AF2092)-$O$9*TRANSPOSE($AO$4:$AR$4)*$AL$4)</f>
        <v>0.5774</v>
      </c>
      <c r="AD2093" s="39" t="str">
        <v>0.5774</v>
      </c>
      <c r="AE2093" s="39" t="str">
        <v>0.5774</v>
      </c>
      <c r="AF2093" s="39" t="str">
        <v>0.5774</v>
      </c>
      <c r="AG2093" s="5" cm="1">
        <f t="array" ref="AG2093">SIGMOID(SUM(GETVECTOR(_xlfn.CONCAT(Y2093,",",AC2093))*GETVECTOR(_xlfn.CONCAT($S2093,",",$AL$4)))+U2093)</f>
        <v>0.63854772202164378</v>
      </c>
      <c r="AH2093" s="5" cm="1">
        <f t="array" ref="AH2093">SIGMOID(SUM(GETVECTOR(_xlfn.CONCAT(Z2093,",",AD2093))*GETVECTOR(_xlfn.CONCAT($S2093,",",$AL$4)))+V2093)</f>
        <v>0.6084815409702331</v>
      </c>
      <c r="AI2093" s="5" cm="1">
        <f t="array" ref="AI2093">TANH(SUM(GETVECTOR(_xlfn.CONCAT(AA2093,",",AE2093))*GETVECTOR(_xlfn.CONCAT($S2093,",",$AL$4)))+W2093)</f>
        <v>0.83971402907642356</v>
      </c>
      <c r="AJ2093" s="5" cm="1">
        <f t="array" ref="AJ2093">SIGMOID(SUM(GETVECTOR(_xlfn.CONCAT(AB2093,",",AF2093))*GETVECTOR(_xlfn.CONCAT($S2093,",",$AL$4)))+X2093)</f>
        <v>0.59290847656079482</v>
      </c>
      <c r="AK2093" s="5">
        <f t="shared" si="648"/>
        <v>0.51095048638674534</v>
      </c>
      <c r="AL2093" s="46">
        <f t="shared" si="649"/>
        <v>0.27907338774181906</v>
      </c>
      <c r="AM2093" s="3">
        <f t="shared" si="650"/>
        <v>0.26876410939130357</v>
      </c>
      <c r="AN2093" s="3">
        <f t="shared" si="651"/>
        <v>0.12404879927490216</v>
      </c>
      <c r="AO2093" s="3">
        <f t="shared" si="652"/>
        <v>0</v>
      </c>
      <c r="AP2093" s="3">
        <f t="shared" si="653"/>
        <v>2.4815533963204132E-2</v>
      </c>
      <c r="AQ2093" s="3">
        <f t="shared" si="654"/>
        <v>2.2257982941361113E-2</v>
      </c>
      <c r="AR2093" s="3">
        <f t="shared" si="655"/>
        <v>3.0533863285443545E-2</v>
      </c>
      <c r="AS2093" s="3" cm="1">
        <f t="array" ref="AS2093">SUM(AO2093:AR2093*AC2093:AF2093)</f>
        <v>4.4810501321711077E-2</v>
      </c>
      <c r="AT2093" s="50">
        <f t="shared" si="656"/>
        <v>7.2234146496900589E-2</v>
      </c>
      <c r="AU2093" s="50">
        <f t="shared" si="657"/>
        <v>0.26876410939130357</v>
      </c>
      <c r="AV2093" s="67"/>
      <c r="AW2093" s="67"/>
    </row>
    <row r="2094" spans="1:49" ht="15" customHeight="1" x14ac:dyDescent="0.25">
      <c r="A2094" s="11">
        <f t="shared" si="646"/>
        <v>2091</v>
      </c>
      <c r="B2094" s="29">
        <v>33138</v>
      </c>
      <c r="C2094" s="25">
        <v>21</v>
      </c>
      <c r="D2094" s="12">
        <v>27.4</v>
      </c>
      <c r="E2094" s="25">
        <v>24.6</v>
      </c>
      <c r="F2094" s="35">
        <v>97</v>
      </c>
      <c r="G2094" s="25">
        <v>57</v>
      </c>
      <c r="H2094" s="13">
        <v>0</v>
      </c>
      <c r="I2094" s="25">
        <v>2</v>
      </c>
      <c r="J2094" s="12">
        <v>135</v>
      </c>
      <c r="K2094" s="12">
        <v>3</v>
      </c>
      <c r="L2094" s="25" t="s">
        <v>12</v>
      </c>
      <c r="M2094" s="10"/>
      <c r="N2094" s="15"/>
      <c r="O2094" s="15"/>
      <c r="P2094" s="4"/>
      <c r="Q2094" s="55"/>
      <c r="R2094" s="40">
        <f t="shared" si="647"/>
        <v>0.85567010309278346</v>
      </c>
      <c r="S2094" s="42" t="str" cm="1">
        <f t="array" ref="S2094">SETVECTOR(R2094:R2095)</f>
        <v>0.855670103092783,0.0103092783505155</v>
      </c>
      <c r="T2094" s="42">
        <f t="shared" si="658"/>
        <v>0.30927835051546393</v>
      </c>
      <c r="U2094" s="5">
        <f t="shared" si="659"/>
        <v>0</v>
      </c>
      <c r="V2094" s="5">
        <f t="shared" si="660"/>
        <v>3.2600364732106736E-2</v>
      </c>
      <c r="W2094" s="5">
        <f t="shared" si="661"/>
        <v>0.82968986569751046</v>
      </c>
      <c r="X2094" s="5">
        <f t="shared" si="662"/>
        <v>-6.6240750427263573E-3</v>
      </c>
      <c r="Y2094" s="46" t="str" cm="1">
        <f t="array" ref="Y2094:AB2094">SETMATRIX(GETMATRIX(Y2093:AB2093)-$O$9*TRANSPOSE(AO2093:AR2093)*GETVECTOR(S2093))</f>
        <v>0.5774,0.5774</v>
      </c>
      <c r="Z2094" s="46" t="str">
        <v>0.475140007083832,0.400006944340711</v>
      </c>
      <c r="AA2094" s="46" t="str">
        <v>0.423439770705197,0.387551857727352</v>
      </c>
      <c r="AB2094" s="46" t="str">
        <v>0.468197982911495,0.369848273541148</v>
      </c>
      <c r="AC2094" s="39" t="str" cm="1">
        <f t="array" ref="AC2094:AF2094">SETMATRIX(GETMATRIX(AC2093:AF2093)-$O$9*TRANSPOSE($AO$4:$AR$4)*$AL$4)</f>
        <v>0.5774</v>
      </c>
      <c r="AD2094" s="39" t="str">
        <v>0.5774</v>
      </c>
      <c r="AE2094" s="39" t="str">
        <v>0.5774</v>
      </c>
      <c r="AF2094" s="39" t="str">
        <v>0.5774</v>
      </c>
      <c r="AG2094" s="5" cm="1">
        <f t="array" ref="AG2094">SIGMOID(SUM(GETVECTOR(_xlfn.CONCAT(Y2094,",",AC2094))*GETVECTOR(_xlfn.CONCAT($S2094,",",$AL$4)))+U2094)</f>
        <v>0.62246320754391637</v>
      </c>
      <c r="AH2094" s="5" cm="1">
        <f t="array" ref="AH2094">SIGMOID(SUM(GETVECTOR(_xlfn.CONCAT(Z2094,",",AD2094))*GETVECTOR(_xlfn.CONCAT($S2094,",",$AL$4)))+V2094)</f>
        <v>0.60904203642966714</v>
      </c>
      <c r="AI2094" s="5" cm="1">
        <f t="array" ref="AI2094">TANH(SUM(GETVECTOR(_xlfn.CONCAT(AA2094,",",AE2094))*GETVECTOR(_xlfn.CONCAT($S2094,",",$AL$4)))+W2094)</f>
        <v>0.83243352139784499</v>
      </c>
      <c r="AJ2094" s="5" cm="1">
        <f t="array" ref="AJ2094">SIGMOID(SUM(GETVECTOR(_xlfn.CONCAT(AB2094,",",AF2094))*GETVECTOR(_xlfn.CONCAT($S2094,",",$AL$4)))+X2094)</f>
        <v>0.59816181062023499</v>
      </c>
      <c r="AK2094" s="5">
        <f t="shared" si="648"/>
        <v>0.50698700706446242</v>
      </c>
      <c r="AL2094" s="46">
        <f t="shared" si="649"/>
        <v>0.27969705271403761</v>
      </c>
      <c r="AM2094" s="3">
        <f t="shared" si="650"/>
        <v>-2.9581297801426321E-2</v>
      </c>
      <c r="AN2094" s="3">
        <f t="shared" si="651"/>
        <v>-1.3825620093137455E-2</v>
      </c>
      <c r="AO2094" s="3">
        <f t="shared" si="652"/>
        <v>0</v>
      </c>
      <c r="AP2094" s="3">
        <f t="shared" si="653"/>
        <v>-2.7403845624055091E-3</v>
      </c>
      <c r="AQ2094" s="3">
        <f t="shared" si="654"/>
        <v>-2.5855161737910744E-3</v>
      </c>
      <c r="AR2094" s="3">
        <f t="shared" si="655"/>
        <v>-3.3247295388244423E-3</v>
      </c>
      <c r="AS2094" s="3" cm="1">
        <f t="array" ref="AS2094">SUM(AO2094:AR2094*AC2094:AF2094)</f>
        <v>-4.9948739207971403E-3</v>
      </c>
      <c r="AT2094" s="50">
        <f t="shared" si="656"/>
        <v>8.7505317961666972E-4</v>
      </c>
      <c r="AU2094" s="50">
        <f t="shared" si="657"/>
        <v>2.9581297801426321E-2</v>
      </c>
      <c r="AV2094" s="67"/>
      <c r="AW2094" s="67"/>
    </row>
    <row r="2095" spans="1:49" ht="15" customHeight="1" x14ac:dyDescent="0.25">
      <c r="A2095" s="11">
        <f t="shared" si="646"/>
        <v>2092</v>
      </c>
      <c r="B2095" s="29">
        <v>33139</v>
      </c>
      <c r="C2095" s="25">
        <v>16</v>
      </c>
      <c r="D2095" s="12">
        <v>30.8</v>
      </c>
      <c r="E2095" s="25">
        <v>24.6</v>
      </c>
      <c r="F2095" s="35">
        <v>85</v>
      </c>
      <c r="G2095" s="25">
        <v>9</v>
      </c>
      <c r="H2095" s="13">
        <v>0</v>
      </c>
      <c r="I2095" s="25">
        <v>2</v>
      </c>
      <c r="J2095" s="12">
        <v>270</v>
      </c>
      <c r="K2095" s="12">
        <v>1</v>
      </c>
      <c r="L2095" s="25" t="s">
        <v>15</v>
      </c>
      <c r="M2095" s="10"/>
      <c r="N2095" s="15"/>
      <c r="O2095" s="15"/>
      <c r="P2095" s="4"/>
      <c r="Q2095" s="55"/>
      <c r="R2095" s="40">
        <f t="shared" si="647"/>
        <v>1.0309278350515464E-2</v>
      </c>
      <c r="S2095" s="42" t="str" cm="1">
        <f t="array" ref="S2095">SETVECTOR(R2095:R2096)</f>
        <v>0.0103092783505155,0.309278350515464</v>
      </c>
      <c r="T2095" s="42">
        <f t="shared" si="658"/>
        <v>1.4432989690721649E-2</v>
      </c>
      <c r="U2095" s="5">
        <f t="shared" si="659"/>
        <v>0</v>
      </c>
      <c r="V2095" s="5">
        <f t="shared" si="660"/>
        <v>3.2874403188347286E-2</v>
      </c>
      <c r="W2095" s="5">
        <f t="shared" si="661"/>
        <v>0.82994841731488955</v>
      </c>
      <c r="X2095" s="5">
        <f t="shared" si="662"/>
        <v>-6.2916020888439134E-3</v>
      </c>
      <c r="Y2095" s="46" t="str" cm="1">
        <f t="array" ref="Y2095:AB2095">SETMATRIX(GETMATRIX(Y2094:AB2094)-$O$9*TRANSPOSE(AO2094:AR2094)*GETVECTOR(S2094))</f>
        <v>0.5774,0.5774</v>
      </c>
      <c r="Z2095" s="46" t="str">
        <v>0.475374493597935,0.400009769479435</v>
      </c>
      <c r="AA2095" s="46" t="str">
        <v>0.423661005594295,0.387554523207944</v>
      </c>
      <c r="AB2095" s="46" t="str">
        <v>0.468482470078219,0.369851701097374</v>
      </c>
      <c r="AC2095" s="39" t="str" cm="1">
        <f t="array" ref="AC2095:AF2095">SETMATRIX(GETMATRIX(AC2094:AF2094)-$O$9*TRANSPOSE($AO$4:$AR$4)*$AL$4)</f>
        <v>0.5774</v>
      </c>
      <c r="AD2095" s="39" t="str">
        <v>0.5774</v>
      </c>
      <c r="AE2095" s="39" t="str">
        <v>0.5774</v>
      </c>
      <c r="AF2095" s="39" t="str">
        <v>0.5774</v>
      </c>
      <c r="AG2095" s="5" cm="1">
        <f t="array" ref="AG2095">SIGMOID(SUM(GETVECTOR(_xlfn.CONCAT(Y2095,",",AC2095))*GETVECTOR(_xlfn.CONCAT($S2095,",",$AL$4)))+U2095)</f>
        <v>0.5460020126199282</v>
      </c>
      <c r="AH2095" s="5" cm="1">
        <f t="array" ref="AH2095">SIGMOID(SUM(GETVECTOR(_xlfn.CONCAT(Z2095,",",AD2095))*GETVECTOR(_xlfn.CONCAT($S2095,",",$AL$4)))+V2095)</f>
        <v>0.54028487258347202</v>
      </c>
      <c r="AI2095" s="5" cm="1">
        <f t="array" ref="AI2095">TANH(SUM(GETVECTOR(_xlfn.CONCAT(AA2095,",",AE2095))*GETVECTOR(_xlfn.CONCAT($S2095,",",$AL$4)))+W2095)</f>
        <v>0.74166880674505253</v>
      </c>
      <c r="AJ2095" s="5" cm="1">
        <f t="array" ref="AJ2095">SIGMOID(SUM(GETVECTOR(_xlfn.CONCAT(AB2095,",",AF2095))*GETVECTOR(_xlfn.CONCAT($S2095,",",$AL$4)))+X2095)</f>
        <v>0.52820134701601829</v>
      </c>
      <c r="AK2095" s="5">
        <f t="shared" si="648"/>
        <v>0.40071243675138646</v>
      </c>
      <c r="AL2095" s="46">
        <f t="shared" si="649"/>
        <v>0.20101145194743272</v>
      </c>
      <c r="AM2095" s="3">
        <f t="shared" si="650"/>
        <v>0.18657846225671107</v>
      </c>
      <c r="AN2095" s="3">
        <f t="shared" si="651"/>
        <v>8.4278378274977556E-2</v>
      </c>
      <c r="AO2095" s="3">
        <f t="shared" si="652"/>
        <v>0</v>
      </c>
      <c r="AP2095" s="3">
        <f t="shared" si="653"/>
        <v>1.5525220844701291E-2</v>
      </c>
      <c r="AQ2095" s="3">
        <f t="shared" si="654"/>
        <v>2.0487143137424335E-2</v>
      </c>
      <c r="AR2095" s="3">
        <f t="shared" si="655"/>
        <v>1.7694528986802981E-2</v>
      </c>
      <c r="AS2095" s="3" cm="1">
        <f t="array" ref="AS2095">SUM(AO2095:AR2095*AC2095:AF2095)</f>
        <v>3.101036000025938E-2</v>
      </c>
      <c r="AT2095" s="50">
        <f t="shared" si="656"/>
        <v>3.4811522578078957E-2</v>
      </c>
      <c r="AU2095" s="50">
        <f t="shared" si="657"/>
        <v>0.18657846225671107</v>
      </c>
      <c r="AV2095" s="67"/>
      <c r="AW2095" s="67"/>
    </row>
    <row r="2096" spans="1:49" ht="15" customHeight="1" x14ac:dyDescent="0.25">
      <c r="A2096" s="11">
        <f t="shared" si="646"/>
        <v>2093</v>
      </c>
      <c r="B2096" s="29">
        <v>33140</v>
      </c>
      <c r="C2096" s="25">
        <v>22</v>
      </c>
      <c r="D2096" s="12">
        <v>32</v>
      </c>
      <c r="E2096" s="25">
        <v>24.9</v>
      </c>
      <c r="F2096" s="35">
        <v>87</v>
      </c>
      <c r="G2096" s="25">
        <v>0</v>
      </c>
      <c r="H2096" s="13">
        <v>0</v>
      </c>
      <c r="I2096" s="25">
        <v>2</v>
      </c>
      <c r="J2096" s="12">
        <v>270</v>
      </c>
      <c r="K2096" s="12">
        <v>2</v>
      </c>
      <c r="L2096" s="25" t="s">
        <v>15</v>
      </c>
      <c r="M2096" s="10"/>
      <c r="N2096" s="15"/>
      <c r="O2096" s="15"/>
      <c r="P2096" s="4"/>
      <c r="Q2096" s="55"/>
      <c r="R2096" s="40">
        <f t="shared" si="647"/>
        <v>0.30927835051546393</v>
      </c>
      <c r="S2096" s="42" t="str" cm="1">
        <f t="array" ref="S2096">SETVECTOR(R2096:R2097)</f>
        <v>0.309278350515464,0.0144329896907216</v>
      </c>
      <c r="T2096" s="42">
        <f t="shared" si="658"/>
        <v>1.0309278350515464E-3</v>
      </c>
      <c r="U2096" s="5">
        <f t="shared" si="659"/>
        <v>0</v>
      </c>
      <c r="V2096" s="5">
        <f t="shared" si="660"/>
        <v>3.132188110387716E-2</v>
      </c>
      <c r="W2096" s="5">
        <f t="shared" si="661"/>
        <v>0.82789970300114712</v>
      </c>
      <c r="X2096" s="5">
        <f t="shared" si="662"/>
        <v>-8.0610549875242115E-3</v>
      </c>
      <c r="Y2096" s="46" t="str" cm="1">
        <f t="array" ref="Y2096:AB2096">SETMATRIX(GETMATRIX(Y2095:AB2095)-$O$9*TRANSPOSE(AO2095:AR2095)*GETVECTOR(S2095))</f>
        <v>0.5774,0.5774</v>
      </c>
      <c r="Z2096" s="46" t="str">
        <v>0.475358488215621,0.399529608010011</v>
      </c>
      <c r="AA2096" s="46" t="str">
        <v>0.423639884828174,0.386920900224312</v>
      </c>
      <c r="AB2096" s="46" t="str">
        <v>0.468464228295758,0.369304447623555</v>
      </c>
      <c r="AC2096" s="39" t="str" cm="1">
        <f t="array" ref="AC2096:AF2096">SETMATRIX(GETMATRIX(AC2095:AF2095)-$O$9*TRANSPOSE($AO$4:$AR$4)*$AL$4)</f>
        <v>0.5774</v>
      </c>
      <c r="AD2096" s="39" t="str">
        <v>0.5774</v>
      </c>
      <c r="AE2096" s="39" t="str">
        <v>0.5774</v>
      </c>
      <c r="AF2096" s="39" t="str">
        <v>0.5774</v>
      </c>
      <c r="AG2096" s="5" cm="1">
        <f t="array" ref="AG2096">SIGMOID(SUM(GETVECTOR(_xlfn.CONCAT(Y2096,",",AC2096))*GETVECTOR(_xlfn.CONCAT($S2096,",",$AL$4)))+U2096)</f>
        <v>0.54659216672985944</v>
      </c>
      <c r="AH2096" s="5" cm="1">
        <f t="array" ref="AH2096">SIGMOID(SUM(GETVECTOR(_xlfn.CONCAT(Z2096,",",AD2096))*GETVECTOR(_xlfn.CONCAT($S2096,",",$AL$4)))+V2096)</f>
        <v>0.54589702683498564</v>
      </c>
      <c r="AI2096" s="5" cm="1">
        <f t="array" ref="AI2096">TANH(SUM(GETVECTOR(_xlfn.CONCAT(AA2096,",",AE2096))*GETVECTOR(_xlfn.CONCAT($S2096,",",$AL$4)))+W2096)</f>
        <v>0.74628038834418542</v>
      </c>
      <c r="AJ2096" s="5" cm="1">
        <f t="array" ref="AJ2096">SIGMOID(SUM(GETVECTOR(_xlfn.CONCAT(AB2096,",",AF2096))*GETVECTOR(_xlfn.CONCAT($S2096,",",$AL$4)))+X2096)</f>
        <v>0.53547901238807993</v>
      </c>
      <c r="AK2096" s="5">
        <f t="shared" si="648"/>
        <v>0.40739224518234929</v>
      </c>
      <c r="AL2096" s="46">
        <f t="shared" si="649"/>
        <v>0.20683210136082666</v>
      </c>
      <c r="AM2096" s="3">
        <f t="shared" si="650"/>
        <v>0.20580117352577512</v>
      </c>
      <c r="AN2096" s="3">
        <f t="shared" si="651"/>
        <v>9.3760715018064003E-2</v>
      </c>
      <c r="AO2096" s="3">
        <f t="shared" si="652"/>
        <v>0</v>
      </c>
      <c r="AP2096" s="3">
        <f t="shared" si="653"/>
        <v>1.7345547549262975E-2</v>
      </c>
      <c r="AQ2096" s="3">
        <f t="shared" si="654"/>
        <v>2.2677733861824426E-2</v>
      </c>
      <c r="AR2096" s="3">
        <f t="shared" si="655"/>
        <v>1.9772934690196805E-2</v>
      </c>
      <c r="AS2096" s="3" cm="1">
        <f t="array" ref="AS2096">SUM(AO2096:AR2096*AC2096:AF2096)</f>
        <v>3.4526335176881501E-2</v>
      </c>
      <c r="AT2096" s="50">
        <f t="shared" si="656"/>
        <v>4.2354123024586202E-2</v>
      </c>
      <c r="AU2096" s="50">
        <f t="shared" si="657"/>
        <v>0.20580117352577512</v>
      </c>
      <c r="AV2096" s="67"/>
      <c r="AW2096" s="67"/>
    </row>
    <row r="2097" spans="1:49" ht="15" customHeight="1" x14ac:dyDescent="0.25">
      <c r="A2097" s="11">
        <f t="shared" si="646"/>
        <v>2094</v>
      </c>
      <c r="B2097" s="29">
        <v>33141</v>
      </c>
      <c r="C2097" s="25">
        <v>23</v>
      </c>
      <c r="D2097" s="12">
        <v>30.4</v>
      </c>
      <c r="E2097" s="25">
        <v>25.9</v>
      </c>
      <c r="F2097" s="35">
        <v>94</v>
      </c>
      <c r="G2097" s="25">
        <v>4</v>
      </c>
      <c r="H2097" s="13">
        <v>0</v>
      </c>
      <c r="I2097" s="25">
        <v>2</v>
      </c>
      <c r="J2097" s="12">
        <v>180</v>
      </c>
      <c r="K2097" s="12">
        <v>3</v>
      </c>
      <c r="L2097" s="25" t="s">
        <v>14</v>
      </c>
      <c r="M2097" s="10"/>
      <c r="N2097" s="15"/>
      <c r="O2097" s="15"/>
      <c r="P2097" s="4"/>
      <c r="Q2097" s="55"/>
      <c r="R2097" s="40">
        <f t="shared" si="647"/>
        <v>1.4432989690721649E-2</v>
      </c>
      <c r="S2097" s="42" t="str" cm="1">
        <f t="array" ref="S2097">SETVECTOR(R2097:R2098)</f>
        <v>0.0144329896907216,0.00103092783505155</v>
      </c>
      <c r="T2097" s="42">
        <f t="shared" si="658"/>
        <v>4.7422680412371132E-2</v>
      </c>
      <c r="U2097" s="5">
        <f t="shared" si="659"/>
        <v>0</v>
      </c>
      <c r="V2097" s="5">
        <f t="shared" si="660"/>
        <v>2.9587326348950862E-2</v>
      </c>
      <c r="W2097" s="5">
        <f t="shared" si="661"/>
        <v>0.82563192961496468</v>
      </c>
      <c r="X2097" s="5">
        <f t="shared" si="662"/>
        <v>-1.0038348456543892E-2</v>
      </c>
      <c r="Y2097" s="46" t="str" cm="1">
        <f t="array" ref="Y2097:AB2097">SETMATRIX(GETMATRIX(Y2096:AB2096)-$O$9*TRANSPOSE(AO2096:AR2096)*GETVECTOR(S2096))</f>
        <v>0.5774,0.5774</v>
      </c>
      <c r="Z2097" s="46" t="str">
        <v>0.474822027982139,0.399504573199115</v>
      </c>
      <c r="AA2097" s="46" t="str">
        <v>0.422938511615953,0.386888169474408</v>
      </c>
      <c r="AB2097" s="46" t="str">
        <v>0.467852694233175,0.369275909367301</v>
      </c>
      <c r="AC2097" s="39" t="str" cm="1">
        <f t="array" ref="AC2097:AF2097">SETMATRIX(GETMATRIX(AC2096:AF2096)-$O$9*TRANSPOSE($AO$4:$AR$4)*$AL$4)</f>
        <v>0.5774</v>
      </c>
      <c r="AD2097" s="39" t="str">
        <v>0.5774</v>
      </c>
      <c r="AE2097" s="39" t="str">
        <v>0.5774</v>
      </c>
      <c r="AF2097" s="39" t="str">
        <v>0.5774</v>
      </c>
      <c r="AG2097" s="5" cm="1">
        <f t="array" ref="AG2097">SIGMOID(SUM(GETVECTOR(_xlfn.CONCAT(Y2097,",",AC2097))*GETVECTOR(_xlfn.CONCAT($S2097,",",$AL$4)))+U2097)</f>
        <v>0.50223220166474081</v>
      </c>
      <c r="AH2097" s="5" cm="1">
        <f t="array" ref="AH2097">SIGMOID(SUM(GETVECTOR(_xlfn.CONCAT(Z2097,",",AD2097))*GETVECTOR(_xlfn.CONCAT($S2097,",",$AL$4)))+V2097)</f>
        <v>0.50921202950107924</v>
      </c>
      <c r="AI2097" s="5" cm="1">
        <f t="array" ref="AI2097">TANH(SUM(GETVECTOR(_xlfn.CONCAT(AA2097,",",AE2097))*GETVECTOR(_xlfn.CONCAT($S2097,",",$AL$4)))+W2097)</f>
        <v>0.68162076175594899</v>
      </c>
      <c r="AJ2097" s="5" cm="1">
        <f t="array" ref="AJ2097">SIGMOID(SUM(GETVECTOR(_xlfn.CONCAT(AB2097,",",AF2097))*GETVECTOR(_xlfn.CONCAT($S2097,",",$AL$4)))+X2097)</f>
        <v>0.49927371587827962</v>
      </c>
      <c r="AK2097" s="5">
        <f t="shared" si="648"/>
        <v>0.3470894914438184</v>
      </c>
      <c r="AL2097" s="46">
        <f t="shared" si="649"/>
        <v>0.16665348892058565</v>
      </c>
      <c r="AM2097" s="3">
        <f t="shared" si="650"/>
        <v>0.11923080850821452</v>
      </c>
      <c r="AN2097" s="3">
        <f t="shared" si="651"/>
        <v>5.2896288237099694E-2</v>
      </c>
      <c r="AO2097" s="3">
        <f t="shared" si="652"/>
        <v>0</v>
      </c>
      <c r="AP2097" s="3">
        <f t="shared" si="653"/>
        <v>9.0107423719505437E-3</v>
      </c>
      <c r="AQ2097" s="3">
        <f t="shared" si="654"/>
        <v>1.4421042379706005E-2</v>
      </c>
      <c r="AR2097" s="3">
        <f t="shared" si="655"/>
        <v>9.9495465450652378E-3</v>
      </c>
      <c r="AS2097" s="3" cm="1">
        <f t="array" ref="AS2097">SUM(AO2097:AR2097*AC2097:AF2097)</f>
        <v>1.927438069072716E-2</v>
      </c>
      <c r="AT2097" s="50">
        <f t="shared" si="656"/>
        <v>1.4215985697522519E-2</v>
      </c>
      <c r="AU2097" s="50">
        <f t="shared" si="657"/>
        <v>0.11923080850821452</v>
      </c>
      <c r="AV2097" s="67"/>
      <c r="AW2097" s="67"/>
    </row>
    <row r="2098" spans="1:49" ht="15" customHeight="1" x14ac:dyDescent="0.25">
      <c r="A2098" s="11">
        <f t="shared" si="646"/>
        <v>2095</v>
      </c>
      <c r="B2098" s="29">
        <v>33142</v>
      </c>
      <c r="C2098" s="25">
        <v>21</v>
      </c>
      <c r="D2098" s="12">
        <v>30.4</v>
      </c>
      <c r="E2098" s="25">
        <v>24.7</v>
      </c>
      <c r="F2098" s="35">
        <v>92</v>
      </c>
      <c r="G2098" s="25">
        <v>25</v>
      </c>
      <c r="H2098" s="13">
        <v>0</v>
      </c>
      <c r="I2098" s="25">
        <v>3</v>
      </c>
      <c r="J2098" s="12">
        <v>180</v>
      </c>
      <c r="K2098" s="12">
        <v>3</v>
      </c>
      <c r="L2098" s="25" t="s">
        <v>14</v>
      </c>
      <c r="M2098" s="10"/>
      <c r="N2098" s="15"/>
      <c r="O2098" s="15"/>
      <c r="P2098" s="4"/>
      <c r="Q2098" s="55"/>
      <c r="R2098" s="40">
        <f t="shared" si="647"/>
        <v>1.0309278350515464E-3</v>
      </c>
      <c r="S2098" s="42" t="str" cm="1">
        <f t="array" ref="S2098">SETVECTOR(R2098:R2099)</f>
        <v>0.00103092783505155,0.0474226804123711</v>
      </c>
      <c r="T2098" s="42">
        <f t="shared" si="658"/>
        <v>0.53195876288659794</v>
      </c>
      <c r="U2098" s="5">
        <f t="shared" si="659"/>
        <v>0</v>
      </c>
      <c r="V2098" s="5">
        <f t="shared" si="660"/>
        <v>2.8686252111755808E-2</v>
      </c>
      <c r="W2098" s="5">
        <f t="shared" si="661"/>
        <v>0.82418982537699403</v>
      </c>
      <c r="X2098" s="5">
        <f t="shared" si="662"/>
        <v>-1.1033303111050417E-2</v>
      </c>
      <c r="Y2098" s="46" t="str" cm="1">
        <f t="array" ref="Y2098:AB2098">SETMATRIX(GETMATRIX(Y2097:AB2097)-$O$9*TRANSPOSE(AO2097:AR2097)*GETVECTOR(S2097))</f>
        <v>0.5774,0.5774</v>
      </c>
      <c r="Z2098" s="46" t="str">
        <v>0.474809022786963,0.399503644256602</v>
      </c>
      <c r="AA2098" s="46" t="str">
        <v>0.422917697740353,0.386886682769008</v>
      </c>
      <c r="AB2098" s="46" t="str">
        <v>0.467838334062904,0.369274883640853</v>
      </c>
      <c r="AC2098" s="39" t="str" cm="1">
        <f t="array" ref="AC2098:AF2098">SETMATRIX(GETMATRIX(AC2097:AF2097)-$O$9*TRANSPOSE($AO$4:$AR$4)*$AL$4)</f>
        <v>0.5774</v>
      </c>
      <c r="AD2098" s="39" t="str">
        <v>0.5774</v>
      </c>
      <c r="AE2098" s="39" t="str">
        <v>0.5774</v>
      </c>
      <c r="AF2098" s="39" t="str">
        <v>0.5774</v>
      </c>
      <c r="AG2098" s="5" cm="1">
        <f t="array" ref="AG2098">SIGMOID(SUM(GETVECTOR(_xlfn.CONCAT(Y2098,",",AC2098))*GETVECTOR(_xlfn.CONCAT($S2098,",",$AL$4)))+U2098)</f>
        <v>0.50699382217341482</v>
      </c>
      <c r="AH2098" s="5" cm="1">
        <f t="array" ref="AH2098">SIGMOID(SUM(GETVECTOR(_xlfn.CONCAT(Z2098,",",AD2098))*GETVECTOR(_xlfn.CONCAT($S2098,",",$AL$4)))+V2098)</f>
        <v>0.51202799892774065</v>
      </c>
      <c r="AI2098" s="5" cm="1">
        <f t="array" ref="AI2098">TANH(SUM(GETVECTOR(_xlfn.CONCAT(AA2098,",",AE2098))*GETVECTOR(_xlfn.CONCAT($S2098,",",$AL$4)))+W2098)</f>
        <v>0.68738056427379146</v>
      </c>
      <c r="AJ2098" s="5" cm="1">
        <f t="array" ref="AJ2098">SIGMOID(SUM(GETVECTOR(_xlfn.CONCAT(AB2098,",",AF2098))*GETVECTOR(_xlfn.CONCAT($S2098,",",$AL$4)))+X2098)</f>
        <v>0.50174024528320971</v>
      </c>
      <c r="AK2098" s="5">
        <f t="shared" si="648"/>
        <v>0.35195809482693063</v>
      </c>
      <c r="AL2098" s="46">
        <f t="shared" si="649"/>
        <v>0.16964386517232585</v>
      </c>
      <c r="AM2098" s="3">
        <f t="shared" si="650"/>
        <v>-0.36231489771427206</v>
      </c>
      <c r="AN2098" s="3">
        <f t="shared" si="651"/>
        <v>-0.16100614599054119</v>
      </c>
      <c r="AO2098" s="3">
        <f t="shared" si="652"/>
        <v>0</v>
      </c>
      <c r="AP2098" s="3">
        <f t="shared" si="653"/>
        <v>-2.7652112575452695E-2</v>
      </c>
      <c r="AQ2098" s="3">
        <f t="shared" si="654"/>
        <v>-4.3487574086832306E-2</v>
      </c>
      <c r="AR2098" s="3">
        <f t="shared" si="655"/>
        <v>-3.0625286523268229E-2</v>
      </c>
      <c r="AS2098" s="3" cm="1">
        <f t="array" ref="AS2098">SUM(AO2098:AR2098*AC2098:AF2098)</f>
        <v>-5.8759095517338447E-2</v>
      </c>
      <c r="AT2098" s="50">
        <f t="shared" si="656"/>
        <v>0.13127208510570343</v>
      </c>
      <c r="AU2098" s="50">
        <f t="shared" si="657"/>
        <v>0.36231489771427206</v>
      </c>
      <c r="AV2098" s="67"/>
      <c r="AW2098" s="67"/>
    </row>
    <row r="2099" spans="1:49" ht="15" customHeight="1" x14ac:dyDescent="0.25">
      <c r="A2099" s="11">
        <f t="shared" si="646"/>
        <v>2096</v>
      </c>
      <c r="B2099" s="29">
        <v>33143</v>
      </c>
      <c r="C2099" s="25">
        <v>23</v>
      </c>
      <c r="D2099" s="12">
        <v>28.8</v>
      </c>
      <c r="E2099" s="25">
        <v>24.5</v>
      </c>
      <c r="F2099" s="35">
        <v>97</v>
      </c>
      <c r="G2099" s="25">
        <v>22</v>
      </c>
      <c r="H2099" s="13">
        <v>0</v>
      </c>
      <c r="I2099" s="25">
        <v>2</v>
      </c>
      <c r="J2099" s="12">
        <v>270</v>
      </c>
      <c r="K2099" s="12">
        <v>3</v>
      </c>
      <c r="L2099" s="25" t="s">
        <v>15</v>
      </c>
      <c r="M2099" s="10"/>
      <c r="N2099" s="15"/>
      <c r="O2099" s="15"/>
      <c r="P2099" s="4"/>
      <c r="Q2099" s="55"/>
      <c r="R2099" s="40">
        <f t="shared" si="647"/>
        <v>4.7422680412371132E-2</v>
      </c>
      <c r="S2099" s="42" t="str" cm="1">
        <f t="array" ref="S2099">SETVECTOR(R2099:R2100)</f>
        <v>0.0474226804123711,0.531958762886598</v>
      </c>
      <c r="T2099" s="42">
        <f t="shared" si="658"/>
        <v>5.1546391752577317E-2</v>
      </c>
      <c r="U2099" s="5">
        <f t="shared" si="659"/>
        <v>0</v>
      </c>
      <c r="V2099" s="5">
        <f t="shared" si="660"/>
        <v>3.1451463369301075E-2</v>
      </c>
      <c r="W2099" s="5">
        <f t="shared" si="661"/>
        <v>0.82853858278567727</v>
      </c>
      <c r="X2099" s="5">
        <f t="shared" si="662"/>
        <v>-7.9707744587235937E-3</v>
      </c>
      <c r="Y2099" s="46" t="str" cm="1">
        <f t="array" ref="Y2099:AB2099">SETMATRIX(GETMATRIX(Y2098:AB2098)-$O$9*TRANSPOSE(AO2098:AR2098)*GETVECTOR(S2098))</f>
        <v>0.5774,0.5774</v>
      </c>
      <c r="Z2099" s="46" t="str">
        <v>0.474811873520218,0.399634777986341</v>
      </c>
      <c r="AA2099" s="46" t="str">
        <v>0.422922180995413,0.387092912501791</v>
      </c>
      <c r="AB2099" s="46" t="str">
        <v>0.467841491308937,0.369420116958386</v>
      </c>
      <c r="AC2099" s="39" t="str" cm="1">
        <f t="array" ref="AC2099:AF2099">SETMATRIX(GETMATRIX(AC2098:AF2098)-$O$9*TRANSPOSE($AO$4:$AR$4)*$AL$4)</f>
        <v>0.5774</v>
      </c>
      <c r="AD2099" s="39" t="str">
        <v>0.5774</v>
      </c>
      <c r="AE2099" s="39" t="str">
        <v>0.5774</v>
      </c>
      <c r="AF2099" s="39" t="str">
        <v>0.5774</v>
      </c>
      <c r="AG2099" s="5" cm="1">
        <f t="array" ref="AG2099">SIGMOID(SUM(GETVECTOR(_xlfn.CONCAT(Y2099,",",AC2099))*GETVECTOR(_xlfn.CONCAT($S2099,",",$AL$4)))+U2099)</f>
        <v>0.58286236373382716</v>
      </c>
      <c r="AH2099" s="5" cm="1">
        <f t="array" ref="AH2099">SIGMOID(SUM(GETVECTOR(_xlfn.CONCAT(Z2099,",",AD2099))*GETVECTOR(_xlfn.CONCAT($S2099,",",$AL$4)))+V2099)</f>
        <v>0.56624759096559019</v>
      </c>
      <c r="AI2099" s="5" cm="1">
        <f t="array" ref="AI2099">TANH(SUM(GETVECTOR(_xlfn.CONCAT(AA2099,",",AE2099))*GETVECTOR(_xlfn.CONCAT($S2099,",",$AL$4)))+W2099)</f>
        <v>0.78355440881082283</v>
      </c>
      <c r="AJ2099" s="5" cm="1">
        <f t="array" ref="AJ2099">SIGMOID(SUM(GETVECTOR(_xlfn.CONCAT(AB2099,",",AF2099))*GETVECTOR(_xlfn.CONCAT($S2099,",",$AL$4)))+X2099)</f>
        <v>0.55248884824028444</v>
      </c>
      <c r="AK2099" s="5">
        <f t="shared" si="648"/>
        <v>0.44368579637959565</v>
      </c>
      <c r="AL2099" s="46">
        <f t="shared" si="649"/>
        <v>0.23021930074861072</v>
      </c>
      <c r="AM2099" s="3">
        <f t="shared" si="650"/>
        <v>0.17867290899603339</v>
      </c>
      <c r="AN2099" s="3">
        <f t="shared" si="651"/>
        <v>8.1574480471058114E-2</v>
      </c>
      <c r="AO2099" s="3">
        <f t="shared" si="652"/>
        <v>0</v>
      </c>
      <c r="AP2099" s="3">
        <f t="shared" si="653"/>
        <v>1.5698991067766423E-2</v>
      </c>
      <c r="AQ2099" s="3">
        <f t="shared" si="654"/>
        <v>1.7831824875903329E-2</v>
      </c>
      <c r="AR2099" s="3">
        <f t="shared" si="655"/>
        <v>1.8407902312825439E-2</v>
      </c>
      <c r="AS2099" s="3" cm="1">
        <f t="array" ref="AS2099">SUM(AO2099:AR2099*AC2099:AF2099)</f>
        <v>2.9989415921300326E-2</v>
      </c>
      <c r="AT2099" s="50">
        <f t="shared" si="656"/>
        <v>3.192400840910483E-2</v>
      </c>
      <c r="AU2099" s="50">
        <f t="shared" si="657"/>
        <v>0.17867290899603339</v>
      </c>
      <c r="AV2099" s="67"/>
      <c r="AW2099" s="67"/>
    </row>
    <row r="2100" spans="1:49" ht="15" customHeight="1" x14ac:dyDescent="0.25">
      <c r="A2100" s="11">
        <f t="shared" si="646"/>
        <v>2097</v>
      </c>
      <c r="B2100" s="29">
        <v>33144</v>
      </c>
      <c r="C2100" s="25">
        <v>21</v>
      </c>
      <c r="D2100" s="12">
        <v>29.6</v>
      </c>
      <c r="E2100" s="25">
        <v>23.7</v>
      </c>
      <c r="F2100" s="35">
        <v>89</v>
      </c>
      <c r="G2100" s="25">
        <v>21</v>
      </c>
      <c r="H2100" s="13">
        <v>0</v>
      </c>
      <c r="I2100" s="25">
        <v>2</v>
      </c>
      <c r="J2100" s="12">
        <v>180</v>
      </c>
      <c r="K2100" s="12">
        <v>3</v>
      </c>
      <c r="L2100" s="25" t="s">
        <v>15</v>
      </c>
      <c r="M2100" s="10"/>
      <c r="N2100" s="15"/>
      <c r="O2100" s="15"/>
      <c r="P2100" s="4"/>
      <c r="Q2100" s="55"/>
      <c r="R2100" s="40">
        <f t="shared" si="647"/>
        <v>0.53195876288659794</v>
      </c>
      <c r="S2100" s="42" t="str" cm="1">
        <f t="array" ref="S2100">SETVECTOR(R2100:R2101)</f>
        <v>0.531958762886598,0.0515463917525773</v>
      </c>
      <c r="T2100" s="42">
        <f t="shared" si="658"/>
        <v>2.0618556701030928E-3</v>
      </c>
      <c r="U2100" s="5">
        <f t="shared" si="659"/>
        <v>0</v>
      </c>
      <c r="V2100" s="5">
        <f t="shared" si="660"/>
        <v>2.9881564262524432E-2</v>
      </c>
      <c r="W2100" s="5">
        <f t="shared" si="661"/>
        <v>0.82675540029808692</v>
      </c>
      <c r="X2100" s="5">
        <f t="shared" si="662"/>
        <v>-9.8115646900061373E-3</v>
      </c>
      <c r="Y2100" s="46" t="str" cm="1">
        <f t="array" ref="Y2100:AB2100">SETMATRIX(GETMATRIX(Y2099:AB2099)-$O$9*TRANSPOSE(AO2099:AR2099)*GETVECTOR(S2099))</f>
        <v>0.5774,0.5774</v>
      </c>
      <c r="Z2100" s="46" t="str">
        <v>0.474737424696598,0.398799656399643</v>
      </c>
      <c r="AA2100" s="46" t="str">
        <v>0.422837617702187,0.386144332951691</v>
      </c>
      <c r="AB2100" s="46" t="str">
        <v>0.467754196102093,0.368440892464219</v>
      </c>
      <c r="AC2100" s="39" t="str" cm="1">
        <f t="array" ref="AC2100:AF2100">SETMATRIX(GETMATRIX(AC2099:AF2099)-$O$9*TRANSPOSE($AO$4:$AR$4)*$AL$4)</f>
        <v>0.5774</v>
      </c>
      <c r="AD2100" s="39" t="str">
        <v>0.5774</v>
      </c>
      <c r="AE2100" s="39" t="str">
        <v>0.5774</v>
      </c>
      <c r="AF2100" s="39" t="str">
        <v>0.5774</v>
      </c>
      <c r="AG2100" s="5" cm="1">
        <f t="array" ref="AG2100">SIGMOID(SUM(GETVECTOR(_xlfn.CONCAT(Y2100,",",AC2100))*GETVECTOR(_xlfn.CONCAT($S2100,",",$AL$4)))+U2100)</f>
        <v>0.58344115843111177</v>
      </c>
      <c r="AH2100" s="5" cm="1">
        <f t="array" ref="AH2100">SIGMOID(SUM(GETVECTOR(_xlfn.CONCAT(Z2100,",",AD2100))*GETVECTOR(_xlfn.CONCAT($S2100,",",$AL$4)))+V2100)</f>
        <v>0.57517059141063887</v>
      </c>
      <c r="AI2100" s="5" cm="1">
        <f t="array" ref="AI2100">TANH(SUM(GETVECTOR(_xlfn.CONCAT(AA2100,",",AE2100))*GETVECTOR(_xlfn.CONCAT($S2100,",",$AL$4)))+W2100)</f>
        <v>0.79006022633345618</v>
      </c>
      <c r="AJ2100" s="5" cm="1">
        <f t="array" ref="AJ2100">SIGMOID(SUM(GETVECTOR(_xlfn.CONCAT(AB2100,",",AF2100))*GETVECTOR(_xlfn.CONCAT($S2100,",",$AL$4)))+X2100)</f>
        <v>0.56414610303145041</v>
      </c>
      <c r="AK2100" s="5">
        <f t="shared" si="648"/>
        <v>0.45441940763023719</v>
      </c>
      <c r="AL2100" s="46">
        <f t="shared" si="649"/>
        <v>0.24005825884935916</v>
      </c>
      <c r="AM2100" s="3">
        <f t="shared" si="650"/>
        <v>0.23799640317925608</v>
      </c>
      <c r="AN2100" s="3">
        <f t="shared" si="651"/>
        <v>0.1099532238242423</v>
      </c>
      <c r="AO2100" s="3">
        <f t="shared" si="652"/>
        <v>0</v>
      </c>
      <c r="AP2100" s="3">
        <f t="shared" si="653"/>
        <v>2.1226549926666761E-2</v>
      </c>
      <c r="AQ2100" s="3">
        <f t="shared" si="654"/>
        <v>2.3766597291616658E-2</v>
      </c>
      <c r="AR2100" s="3">
        <f t="shared" si="655"/>
        <v>2.490164163678394E-2</v>
      </c>
      <c r="AS2100" s="3" cm="1">
        <f t="array" ref="AS2100">SUM(AO2100:AR2100*AC2100:AF2100)</f>
        <v>4.0357251084915897E-2</v>
      </c>
      <c r="AT2100" s="50">
        <f t="shared" si="656"/>
        <v>5.664228792626301E-2</v>
      </c>
      <c r="AU2100" s="50">
        <f t="shared" si="657"/>
        <v>0.23799640317925608</v>
      </c>
      <c r="AV2100" s="67"/>
      <c r="AW2100" s="67"/>
    </row>
    <row r="2101" spans="1:49" ht="15" customHeight="1" x14ac:dyDescent="0.25">
      <c r="A2101" s="11">
        <f t="shared" si="646"/>
        <v>2098</v>
      </c>
      <c r="B2101" s="29">
        <v>33145</v>
      </c>
      <c r="C2101" s="25">
        <v>16</v>
      </c>
      <c r="D2101" s="12">
        <v>31</v>
      </c>
      <c r="E2101" s="25">
        <v>23.5</v>
      </c>
      <c r="F2101" s="35">
        <v>88</v>
      </c>
      <c r="G2101" s="25">
        <v>0</v>
      </c>
      <c r="H2101" s="13">
        <v>0</v>
      </c>
      <c r="I2101" s="25">
        <v>5</v>
      </c>
      <c r="J2101" s="12">
        <v>225</v>
      </c>
      <c r="K2101" s="12">
        <v>0</v>
      </c>
      <c r="L2101" s="25" t="s">
        <v>13</v>
      </c>
      <c r="M2101" s="10"/>
      <c r="N2101" s="15"/>
      <c r="O2101" s="15"/>
      <c r="P2101" s="4"/>
      <c r="Q2101" s="55"/>
      <c r="R2101" s="40">
        <f t="shared" si="647"/>
        <v>5.1546391752577317E-2</v>
      </c>
      <c r="S2101" s="42" t="str" cm="1">
        <f t="array" ref="S2101">SETVECTOR(R2101:R2102)</f>
        <v>0.0515463917525773,0.00206185567010309</v>
      </c>
      <c r="T2101" s="42">
        <f t="shared" si="658"/>
        <v>9.3814432989690721E-2</v>
      </c>
      <c r="U2101" s="5">
        <f t="shared" si="659"/>
        <v>0</v>
      </c>
      <c r="V2101" s="5">
        <f t="shared" si="660"/>
        <v>2.7758909269857756E-2</v>
      </c>
      <c r="W2101" s="5">
        <f t="shared" si="661"/>
        <v>0.82437874056892524</v>
      </c>
      <c r="X2101" s="5">
        <f t="shared" si="662"/>
        <v>-1.2301728853684531E-2</v>
      </c>
      <c r="Y2101" s="46" t="str" cm="1">
        <f t="array" ref="Y2101:AB2101">SETMATRIX(GETMATRIX(Y2100:AB2100)-$O$9*TRANSPOSE(AO2100:AR2100)*GETVECTOR(S2100))</f>
        <v>0.5774,0.5774</v>
      </c>
      <c r="Z2101" s="46" t="str">
        <v>0.473608259772664,0.398690241193835</v>
      </c>
      <c r="AA2101" s="46" t="str">
        <v>0.42157333273286,0.386021824718229</v>
      </c>
      <c r="AB2101" s="46" t="str">
        <v>0.466429531454198,0.36831253348671</v>
      </c>
      <c r="AC2101" s="39" t="str" cm="1">
        <f t="array" ref="AC2101:AF2101">SETMATRIX(GETMATRIX(AC2100:AF2100)-$O$9*TRANSPOSE($AO$4:$AR$4)*$AL$4)</f>
        <v>0.5774</v>
      </c>
      <c r="AD2101" s="39" t="str">
        <v>0.5774</v>
      </c>
      <c r="AE2101" s="39" t="str">
        <v>0.5774</v>
      </c>
      <c r="AF2101" s="39" t="str">
        <v>0.5774</v>
      </c>
      <c r="AG2101" s="5" cm="1">
        <f t="array" ref="AG2101">SIGMOID(SUM(GETVECTOR(_xlfn.CONCAT(Y2101,",",AC2101))*GETVECTOR(_xlfn.CONCAT($S2101,",",$AL$4)))+U2101)</f>
        <v>0.50773773272340572</v>
      </c>
      <c r="AH2101" s="5" cm="1">
        <f t="array" ref="AH2101">SIGMOID(SUM(GETVECTOR(_xlfn.CONCAT(Z2101,",",AD2101))*GETVECTOR(_xlfn.CONCAT($S2101,",",$AL$4)))+V2101)</f>
        <v>0.51324533733876176</v>
      </c>
      <c r="AI2101" s="5" cm="1">
        <f t="array" ref="AI2101">TANH(SUM(GETVECTOR(_xlfn.CONCAT(AA2101,",",AE2101))*GETVECTOR(_xlfn.CONCAT($S2101,",",$AL$4)))+W2101)</f>
        <v>0.68944923921277446</v>
      </c>
      <c r="AJ2101" s="5" cm="1">
        <f t="array" ref="AJ2101">SIGMOID(SUM(GETVECTOR(_xlfn.CONCAT(AB2101,",",AF2101))*GETVECTOR(_xlfn.CONCAT($S2101,",",$AL$4)))+X2101)</f>
        <v>0.50312506875254737</v>
      </c>
      <c r="AK2101" s="5">
        <f t="shared" si="648"/>
        <v>0.35385660735771307</v>
      </c>
      <c r="AL2101" s="46">
        <f t="shared" si="649"/>
        <v>0.17095753838041342</v>
      </c>
      <c r="AM2101" s="3">
        <f t="shared" si="650"/>
        <v>7.7143105390722694E-2</v>
      </c>
      <c r="AN2101" s="3">
        <f t="shared" si="651"/>
        <v>3.4331395692638433E-2</v>
      </c>
      <c r="AO2101" s="3">
        <f t="shared" si="652"/>
        <v>0</v>
      </c>
      <c r="AP2101" s="3">
        <f t="shared" si="653"/>
        <v>5.9132860631840095E-3</v>
      </c>
      <c r="AQ2101" s="3">
        <f t="shared" si="654"/>
        <v>9.2447296891826278E-3</v>
      </c>
      <c r="AR2101" s="3">
        <f t="shared" si="655"/>
        <v>6.5528836829604137E-3</v>
      </c>
      <c r="AS2101" s="3" cm="1">
        <f t="array" ref="AS2101">SUM(AO2101:AR2101*AC2101:AF2101)</f>
        <v>1.253587333395784E-2</v>
      </c>
      <c r="AT2101" s="50">
        <f t="shared" si="656"/>
        <v>5.9510587093241484E-3</v>
      </c>
      <c r="AU2101" s="50">
        <f t="shared" si="657"/>
        <v>7.7143105390722694E-2</v>
      </c>
      <c r="AV2101" s="67"/>
      <c r="AW2101" s="67"/>
    </row>
    <row r="2102" spans="1:49" ht="15" customHeight="1" x14ac:dyDescent="0.25">
      <c r="A2102" s="11">
        <f t="shared" si="646"/>
        <v>2099</v>
      </c>
      <c r="B2102" s="29">
        <v>33146</v>
      </c>
      <c r="C2102" s="25">
        <v>18</v>
      </c>
      <c r="D2102" s="12">
        <v>30.2</v>
      </c>
      <c r="E2102" s="25">
        <v>24.6</v>
      </c>
      <c r="F2102" s="35">
        <v>90</v>
      </c>
      <c r="G2102" s="25">
        <v>0</v>
      </c>
      <c r="H2102" s="13">
        <v>0</v>
      </c>
      <c r="I2102" s="25">
        <v>4</v>
      </c>
      <c r="J2102" s="12">
        <v>225</v>
      </c>
      <c r="K2102" s="12">
        <v>3</v>
      </c>
      <c r="L2102" s="25" t="s">
        <v>13</v>
      </c>
      <c r="M2102" s="10"/>
      <c r="N2102" s="15"/>
      <c r="O2102" s="15"/>
      <c r="P2102" s="4"/>
      <c r="Q2102" s="55"/>
      <c r="R2102" s="40">
        <f t="shared" si="647"/>
        <v>2.0618556701030928E-3</v>
      </c>
      <c r="S2102" s="42" t="str" cm="1">
        <f t="array" ref="S2102">SETVECTOR(R2102:R2103)</f>
        <v>0.00206185567010309,0.0938144329896907</v>
      </c>
      <c r="T2102" s="42">
        <f t="shared" si="658"/>
        <v>0.79381443298969068</v>
      </c>
      <c r="U2102" s="5">
        <f t="shared" si="659"/>
        <v>0</v>
      </c>
      <c r="V2102" s="5">
        <f t="shared" si="660"/>
        <v>2.7167580663539356E-2</v>
      </c>
      <c r="W2102" s="5">
        <f t="shared" si="661"/>
        <v>0.82345426760000695</v>
      </c>
      <c r="X2102" s="5">
        <f t="shared" si="662"/>
        <v>-1.2957017221980572E-2</v>
      </c>
      <c r="Y2102" s="46" t="str" cm="1">
        <f t="array" ref="Y2102:AB2102">SETMATRIX(GETMATRIX(Y2101:AB2101)-$O$9*TRANSPOSE(AO2101:AR2101)*GETVECTOR(S2101))</f>
        <v>0.5774,0.5774</v>
      </c>
      <c r="Z2102" s="46" t="str">
        <v>0.473577778916668,0.398689021959595</v>
      </c>
      <c r="AA2102" s="46" t="str">
        <v>0.42152567948704,0.386019918588396</v>
      </c>
      <c r="AB2102" s="46" t="str">
        <v>0.466395753703255,0.368311182376672</v>
      </c>
      <c r="AC2102" s="39" t="str" cm="1">
        <f t="array" ref="AC2102:AF2102">SETMATRIX(GETMATRIX(AC2101:AF2101)-$O$9*TRANSPOSE($AO$4:$AR$4)*$AL$4)</f>
        <v>0.5774</v>
      </c>
      <c r="AD2102" s="39" t="str">
        <v>0.5774</v>
      </c>
      <c r="AE2102" s="39" t="str">
        <v>0.5774</v>
      </c>
      <c r="AF2102" s="39" t="str">
        <v>0.5774</v>
      </c>
      <c r="AG2102" s="5" cm="1">
        <f t="array" ref="AG2102">SIGMOID(SUM(GETVECTOR(_xlfn.CONCAT(Y2102,",",AC2102))*GETVECTOR(_xlfn.CONCAT($S2102,",",$AL$4)))+U2102)</f>
        <v>0.51383620889354142</v>
      </c>
      <c r="AH2102" s="5" cm="1">
        <f t="array" ref="AH2102">SIGMOID(SUM(GETVECTOR(_xlfn.CONCAT(Z2102,",",AD2102))*GETVECTOR(_xlfn.CONCAT($S2102,",",$AL$4)))+V2102)</f>
        <v>0.5163808391108099</v>
      </c>
      <c r="AI2102" s="5" cm="1">
        <f t="array" ref="AI2102">TANH(SUM(GETVECTOR(_xlfn.CONCAT(AA2102,",",AE2102))*GETVECTOR(_xlfn.CONCAT($S2102,",",$AL$4)))+W2102)</f>
        <v>0.6965345708481453</v>
      </c>
      <c r="AJ2102" s="5" cm="1">
        <f t="array" ref="AJ2102">SIGMOID(SUM(GETVECTOR(_xlfn.CONCAT(AB2102,",",AF2102))*GETVECTOR(_xlfn.CONCAT($S2102,",",$AL$4)))+X2102)</f>
        <v>0.50563914294402579</v>
      </c>
      <c r="AK2102" s="5">
        <f t="shared" si="648"/>
        <v>0.35967710616425314</v>
      </c>
      <c r="AL2102" s="46">
        <f t="shared" si="649"/>
        <v>0.17440990162801961</v>
      </c>
      <c r="AM2102" s="3">
        <f t="shared" si="650"/>
        <v>-0.61940453136167106</v>
      </c>
      <c r="AN2102" s="3">
        <f t="shared" si="651"/>
        <v>-0.2759323351543691</v>
      </c>
      <c r="AO2102" s="3">
        <f t="shared" si="652"/>
        <v>0</v>
      </c>
      <c r="AP2102" s="3">
        <f t="shared" si="653"/>
        <v>-4.7997530236352823E-2</v>
      </c>
      <c r="AQ2102" s="3">
        <f t="shared" si="654"/>
        <v>-7.3357521967114842E-2</v>
      </c>
      <c r="AR2102" s="3">
        <f t="shared" si="655"/>
        <v>-5.340594348109045E-2</v>
      </c>
      <c r="AS2102" s="3" cm="1">
        <f t="array" ref="AS2102">SUM(AO2102:AR2102*AC2102:AF2102)</f>
        <v>-0.10090699890826385</v>
      </c>
      <c r="AT2102" s="50">
        <f t="shared" si="656"/>
        <v>0.38366197347137138</v>
      </c>
      <c r="AU2102" s="50">
        <f t="shared" si="657"/>
        <v>0.61940453136167106</v>
      </c>
      <c r="AV2102" s="67"/>
      <c r="AW2102" s="67"/>
    </row>
    <row r="2103" spans="1:49" ht="15" customHeight="1" x14ac:dyDescent="0.25">
      <c r="A2103" s="11">
        <f t="shared" si="646"/>
        <v>2100</v>
      </c>
      <c r="B2103" s="29">
        <v>33147</v>
      </c>
      <c r="C2103" s="25">
        <v>22</v>
      </c>
      <c r="D2103" s="12">
        <v>30.4</v>
      </c>
      <c r="E2103" s="25">
        <v>25.6</v>
      </c>
      <c r="F2103" s="35">
        <v>92</v>
      </c>
      <c r="G2103" s="25">
        <v>2</v>
      </c>
      <c r="H2103" s="13">
        <v>0</v>
      </c>
      <c r="I2103" s="25">
        <v>3</v>
      </c>
      <c r="J2103" s="12">
        <v>315</v>
      </c>
      <c r="K2103" s="12">
        <v>3</v>
      </c>
      <c r="L2103" s="25" t="s">
        <v>16</v>
      </c>
      <c r="M2103" s="10"/>
      <c r="N2103" s="15"/>
      <c r="O2103" s="15"/>
      <c r="P2103" s="4"/>
      <c r="Q2103" s="55"/>
      <c r="R2103" s="40">
        <f t="shared" si="647"/>
        <v>9.3814432989690721E-2</v>
      </c>
      <c r="S2103" s="42" t="str" cm="1">
        <f t="array" ref="S2103">SETVECTOR(R2103:R2104)</f>
        <v>0.0938144329896907,0.793814432989691</v>
      </c>
      <c r="T2103" s="42">
        <f t="shared" si="658"/>
        <v>1.6494845360824743E-2</v>
      </c>
      <c r="U2103" s="5">
        <f t="shared" si="659"/>
        <v>0</v>
      </c>
      <c r="V2103" s="5">
        <f t="shared" si="660"/>
        <v>3.1967333687174637E-2</v>
      </c>
      <c r="W2103" s="5">
        <f t="shared" si="661"/>
        <v>0.8307900197967184</v>
      </c>
      <c r="X2103" s="5">
        <f t="shared" si="662"/>
        <v>-7.6164228738715267E-3</v>
      </c>
      <c r="Y2103" s="46" t="str" cm="1">
        <f t="array" ref="Y2103:AB2103">SETMATRIX(GETMATRIX(Y2102:AB2102)-$O$9*TRANSPOSE(AO2102:AR2102)*GETVECTOR(S2102))</f>
        <v>0.5774,0.5774</v>
      </c>
      <c r="Z2103" s="46" t="str">
        <v>0.473587675314655,0.399139308067998</v>
      </c>
      <c r="AA2103" s="46" t="str">
        <v>0.421540804749301,0.386708118021283</v>
      </c>
      <c r="AB2103" s="46" t="str">
        <v>0.466406765237993,0.368812207207268</v>
      </c>
      <c r="AC2103" s="39" t="str" cm="1">
        <f t="array" ref="AC2103:AF2103">SETMATRIX(GETMATRIX(AC2102:AF2102)-$O$9*TRANSPOSE($AO$4:$AR$4)*$AL$4)</f>
        <v>0.5774</v>
      </c>
      <c r="AD2103" s="39" t="str">
        <v>0.5774</v>
      </c>
      <c r="AE2103" s="39" t="str">
        <v>0.5774</v>
      </c>
      <c r="AF2103" s="39" t="str">
        <v>0.5774</v>
      </c>
      <c r="AG2103" s="5" cm="1">
        <f t="array" ref="AG2103">SIGMOID(SUM(GETVECTOR(_xlfn.CONCAT(Y2103,",",AC2103))*GETVECTOR(_xlfn.CONCAT($S2103,",",$AL$4)))+U2103)</f>
        <v>0.62539631068003165</v>
      </c>
      <c r="AH2103" s="5" cm="1">
        <f t="array" ref="AH2103">SIGMOID(SUM(GETVECTOR(_xlfn.CONCAT(Z2103,",",AD2103))*GETVECTOR(_xlfn.CONCAT($S2103,",",$AL$4)))+V2103)</f>
        <v>0.59706223571836381</v>
      </c>
      <c r="AI2103" s="5" cm="1">
        <f t="array" ref="AI2103">TANH(SUM(GETVECTOR(_xlfn.CONCAT(AA2103,",",AE2103))*GETVECTOR(_xlfn.CONCAT($S2103,",",$AL$4)))+W2103)</f>
        <v>0.82660185346502546</v>
      </c>
      <c r="AJ2103" s="5" cm="1">
        <f t="array" ref="AJ2103">SIGMOID(SUM(GETVECTOR(_xlfn.CONCAT(AB2103,",",AF2103))*GETVECTOR(_xlfn.CONCAT($S2103,",",$AL$4)))+X2103)</f>
        <v>0.58149358372874604</v>
      </c>
      <c r="AK2103" s="5">
        <f t="shared" si="648"/>
        <v>0.49353275067877145</v>
      </c>
      <c r="AL2103" s="46">
        <f t="shared" si="649"/>
        <v>0.26575177213699569</v>
      </c>
      <c r="AM2103" s="3">
        <f t="shared" si="650"/>
        <v>0.24925692677617095</v>
      </c>
      <c r="AN2103" s="3">
        <f t="shared" si="651"/>
        <v>0.11466836031628312</v>
      </c>
      <c r="AO2103" s="3">
        <f t="shared" si="652"/>
        <v>0</v>
      </c>
      <c r="AP2103" s="3">
        <f t="shared" si="653"/>
        <v>2.2803292206363488E-2</v>
      </c>
      <c r="AQ2103" s="3">
        <f t="shared" si="654"/>
        <v>2.1684606729914173E-2</v>
      </c>
      <c r="AR2103" s="3">
        <f t="shared" si="655"/>
        <v>2.7722061715250577E-2</v>
      </c>
      <c r="AS2103" s="3" cm="1">
        <f t="array" ref="AS2103">SUM(AO2103:AR2103*AC2103:AF2103)</f>
        <v>4.1694031280192403E-2</v>
      </c>
      <c r="AT2103" s="50">
        <f t="shared" si="656"/>
        <v>6.2129015545901445E-2</v>
      </c>
      <c r="AU2103" s="50">
        <f t="shared" si="657"/>
        <v>0.24925692677617095</v>
      </c>
      <c r="AV2103" s="67"/>
      <c r="AW2103" s="67"/>
    </row>
    <row r="2104" spans="1:49" ht="15" customHeight="1" x14ac:dyDescent="0.25">
      <c r="A2104" s="11">
        <f t="shared" si="646"/>
        <v>2101</v>
      </c>
      <c r="B2104" s="29">
        <v>33148</v>
      </c>
      <c r="C2104" s="25">
        <v>22</v>
      </c>
      <c r="D2104" s="12">
        <v>30</v>
      </c>
      <c r="E2104" s="25">
        <v>25</v>
      </c>
      <c r="F2104" s="35">
        <v>90</v>
      </c>
      <c r="G2104" s="25">
        <v>0</v>
      </c>
      <c r="H2104" s="13">
        <v>0</v>
      </c>
      <c r="I2104" s="25">
        <v>8</v>
      </c>
      <c r="J2104" s="12">
        <v>225</v>
      </c>
      <c r="K2104" s="12">
        <v>2</v>
      </c>
      <c r="L2104" s="25" t="s">
        <v>15</v>
      </c>
      <c r="M2104" s="10"/>
      <c r="N2104" s="15"/>
      <c r="O2104" s="15"/>
      <c r="P2104" s="4"/>
      <c r="Q2104" s="55"/>
      <c r="R2104" s="40">
        <f t="shared" si="647"/>
        <v>0.79381443298969068</v>
      </c>
      <c r="S2104" s="42" t="str" cm="1">
        <f t="array" ref="S2104">SETVECTOR(R2104:R2105)</f>
        <v>0.793814432989691,0.0164948453608247</v>
      </c>
      <c r="T2104" s="42">
        <f t="shared" si="658"/>
        <v>0.12783505154639174</v>
      </c>
      <c r="U2104" s="5">
        <f t="shared" si="659"/>
        <v>0</v>
      </c>
      <c r="V2104" s="5">
        <f t="shared" si="660"/>
        <v>2.968700446653829E-2</v>
      </c>
      <c r="W2104" s="5">
        <f t="shared" si="661"/>
        <v>0.82862155912372704</v>
      </c>
      <c r="X2104" s="5">
        <f t="shared" si="662"/>
        <v>-1.0388629045396584E-2</v>
      </c>
      <c r="Y2104" s="46" t="str" cm="1">
        <f t="array" ref="Y2104:AB2104">SETMATRIX(GETMATRIX(Y2103:AB2103)-$O$9*TRANSPOSE(AO2103:AR2103)*GETVECTOR(S2103))</f>
        <v>0.5774,0.5774</v>
      </c>
      <c r="Z2104" s="46" t="str">
        <v>0.473373747521791,0.397329149820689</v>
      </c>
      <c r="AA2104" s="46" t="str">
        <v>0.421337371840804,0.384986762641692</v>
      </c>
      <c r="AB2104" s="46" t="str">
        <v>0.466146692287881,0.366611589937088</v>
      </c>
      <c r="AC2104" s="39" t="str" cm="1">
        <f t="array" ref="AC2104:AF2104">SETMATRIX(GETMATRIX(AC2103:AF2103)-$O$9*TRANSPOSE($AO$4:$AR$4)*$AL$4)</f>
        <v>0.5774</v>
      </c>
      <c r="AD2104" s="39" t="str">
        <v>0.5774</v>
      </c>
      <c r="AE2104" s="39" t="str">
        <v>0.5774</v>
      </c>
      <c r="AF2104" s="39" t="str">
        <v>0.5774</v>
      </c>
      <c r="AG2104" s="5" cm="1">
        <f t="array" ref="AG2104">SIGMOID(SUM(GETVECTOR(_xlfn.CONCAT(Y2104,",",AC2104))*GETVECTOR(_xlfn.CONCAT($S2104,",",$AL$4)))+U2104)</f>
        <v>0.61488010053164754</v>
      </c>
      <c r="AH2104" s="5" cm="1">
        <f t="array" ref="AH2104">SIGMOID(SUM(GETVECTOR(_xlfn.CONCAT(Z2104,",",AD2104))*GETVECTOR(_xlfn.CONCAT($S2104,",",$AL$4)))+V2104)</f>
        <v>0.60157017258189038</v>
      </c>
      <c r="AI2104" s="5" cm="1">
        <f t="array" ref="AI2104">TANH(SUM(GETVECTOR(_xlfn.CONCAT(AA2104,",",AE2104))*GETVECTOR(_xlfn.CONCAT($S2104,",",$AL$4)))+W2104)</f>
        <v>0.82409113516141685</v>
      </c>
      <c r="AJ2104" s="5" cm="1">
        <f t="array" ref="AJ2104">SIGMOID(SUM(GETVECTOR(_xlfn.CONCAT(AB2104,",",AF2104))*GETVECTOR(_xlfn.CONCAT($S2104,",",$AL$4)))+X2104)</f>
        <v>0.59041773677086684</v>
      </c>
      <c r="AK2104" s="5">
        <f t="shared" si="648"/>
        <v>0.49574864640225952</v>
      </c>
      <c r="AL2104" s="46">
        <f t="shared" si="649"/>
        <v>0.27086424971312789</v>
      </c>
      <c r="AM2104" s="3">
        <f t="shared" si="650"/>
        <v>0.14302919816673615</v>
      </c>
      <c r="AN2104" s="3">
        <f t="shared" si="651"/>
        <v>6.667365039433007E-2</v>
      </c>
      <c r="AO2104" s="3">
        <f t="shared" si="652"/>
        <v>0</v>
      </c>
      <c r="AP2104" s="3">
        <f t="shared" si="653"/>
        <v>1.3169449275125342E-2</v>
      </c>
      <c r="AQ2104" s="3">
        <f t="shared" si="654"/>
        <v>1.2869888576637451E-2</v>
      </c>
      <c r="AR2104" s="3">
        <f t="shared" si="655"/>
        <v>1.5867829796261397E-2</v>
      </c>
      <c r="AS2104" s="3" cm="1">
        <f t="array" ref="AS2104">SUM(AO2104:AR2104*AC2104:AF2104)</f>
        <v>2.4197198599969168E-2</v>
      </c>
      <c r="AT2104" s="50">
        <f t="shared" si="656"/>
        <v>2.0457351528219481E-2</v>
      </c>
      <c r="AU2104" s="50">
        <f t="shared" si="657"/>
        <v>0.14302919816673615</v>
      </c>
      <c r="AV2104" s="67"/>
      <c r="AW2104" s="67"/>
    </row>
    <row r="2105" spans="1:49" ht="15" customHeight="1" x14ac:dyDescent="0.25">
      <c r="A2105" s="11">
        <f t="shared" si="646"/>
        <v>2102</v>
      </c>
      <c r="B2105" s="29">
        <v>33149</v>
      </c>
      <c r="C2105" s="25">
        <v>20</v>
      </c>
      <c r="D2105" s="12">
        <v>30.2</v>
      </c>
      <c r="E2105" s="25">
        <v>25.2</v>
      </c>
      <c r="F2105" s="35">
        <v>88</v>
      </c>
      <c r="G2105" s="25">
        <v>0</v>
      </c>
      <c r="H2105" s="13">
        <v>0</v>
      </c>
      <c r="I2105" s="25">
        <v>2</v>
      </c>
      <c r="J2105" s="12">
        <v>180</v>
      </c>
      <c r="K2105" s="12">
        <v>5</v>
      </c>
      <c r="L2105" s="25" t="s">
        <v>14</v>
      </c>
      <c r="M2105" s="10"/>
      <c r="N2105" s="15"/>
      <c r="O2105" s="15"/>
      <c r="P2105" s="4"/>
      <c r="Q2105" s="55"/>
      <c r="R2105" s="40">
        <f t="shared" si="647"/>
        <v>1.6494845360824743E-2</v>
      </c>
      <c r="S2105" s="42" t="str" cm="1">
        <f t="array" ref="S2105">SETVECTOR(R2105:R2106)</f>
        <v>0.0164948453608247,0.127835051546392</v>
      </c>
      <c r="T2105" s="42">
        <f t="shared" si="658"/>
        <v>0</v>
      </c>
      <c r="U2105" s="5">
        <f t="shared" si="659"/>
        <v>0</v>
      </c>
      <c r="V2105" s="5">
        <f t="shared" si="660"/>
        <v>2.8370059539025758E-2</v>
      </c>
      <c r="W2105" s="5">
        <f t="shared" si="661"/>
        <v>0.82733457026606327</v>
      </c>
      <c r="X2105" s="5">
        <f t="shared" si="662"/>
        <v>-1.1975412025022725E-2</v>
      </c>
      <c r="Y2105" s="46" t="str" cm="1">
        <f t="array" ref="Y2105:AB2105">SETMATRIX(GETMATRIX(Y2104:AB2104)-$O$9*TRANSPOSE(AO2104:AR2104)*GETVECTOR(S2104))</f>
        <v>0.5774,0.5774</v>
      </c>
      <c r="Z2105" s="46" t="str">
        <v>0.472328337630879,0.397307427017761</v>
      </c>
      <c r="AA2105" s="46" t="str">
        <v>0.420315741510494,0.384965533959504</v>
      </c>
      <c r="AB2105" s="46" t="str">
        <v>0.464887081056631,0.366585416197218</v>
      </c>
      <c r="AC2105" s="39" t="str" cm="1">
        <f t="array" ref="AC2105:AF2105">SETMATRIX(GETMATRIX(AC2104:AF2104)-$O$9*TRANSPOSE($AO$4:$AR$4)*$AL$4)</f>
        <v>0.5774</v>
      </c>
      <c r="AD2105" s="39" t="str">
        <v>0.5774</v>
      </c>
      <c r="AE2105" s="39" t="str">
        <v>0.5774</v>
      </c>
      <c r="AF2105" s="39" t="str">
        <v>0.5774</v>
      </c>
      <c r="AG2105" s="5" cm="1">
        <f t="array" ref="AG2105">SIGMOID(SUM(GETVECTOR(_xlfn.CONCAT(Y2105,",",AC2105))*GETVECTOR(_xlfn.CONCAT($S2105,",",$AL$4)))+U2105)</f>
        <v>0.52082197146610321</v>
      </c>
      <c r="AH2105" s="5" cm="1">
        <f t="array" ref="AH2105">SIGMOID(SUM(GETVECTOR(_xlfn.CONCAT(Z2105,",",AD2105))*GETVECTOR(_xlfn.CONCAT($S2105,",",$AL$4)))+V2105)</f>
        <v>0.52172402922833483</v>
      </c>
      <c r="AI2105" s="5" cm="1">
        <f t="array" ref="AI2105">TANH(SUM(GETVECTOR(_xlfn.CONCAT(AA2105,",",AE2105))*GETVECTOR(_xlfn.CONCAT($S2105,",",$AL$4)))+W2105)</f>
        <v>0.70815827134318743</v>
      </c>
      <c r="AJ2105" s="5" cm="1">
        <f t="array" ref="AJ2105">SIGMOID(SUM(GETVECTOR(_xlfn.CONCAT(AB2105,",",AF2105))*GETVECTOR(_xlfn.CONCAT($S2105,",",$AL$4)))+X2105)</f>
        <v>0.5106372182722857</v>
      </c>
      <c r="AK2105" s="5">
        <f t="shared" si="648"/>
        <v>0.36946318665654021</v>
      </c>
      <c r="AL2105" s="46">
        <f t="shared" si="649"/>
        <v>0.18052153055190678</v>
      </c>
      <c r="AM2105" s="3">
        <f t="shared" si="650"/>
        <v>0.18052153055190678</v>
      </c>
      <c r="AN2105" s="3">
        <f t="shared" si="651"/>
        <v>8.0660426590136114E-2</v>
      </c>
      <c r="AO2105" s="3">
        <f t="shared" si="652"/>
        <v>0</v>
      </c>
      <c r="AP2105" s="3">
        <f t="shared" si="653"/>
        <v>1.4253130062182649E-2</v>
      </c>
      <c r="AQ2105" s="3">
        <f t="shared" si="654"/>
        <v>2.0978616868857405E-2</v>
      </c>
      <c r="AR2105" s="3">
        <f t="shared" si="655"/>
        <v>1.5947365582764796E-2</v>
      </c>
      <c r="AS2105" s="3" cm="1">
        <f t="array" ref="AS2105">SUM(AO2105:AR2105*AC2105:AF2105)</f>
        <v>2.9550819565470919E-2</v>
      </c>
      <c r="AT2105" s="50">
        <f t="shared" si="656"/>
        <v>3.2588022992803015E-2</v>
      </c>
      <c r="AU2105" s="50">
        <f t="shared" si="657"/>
        <v>0.18052153055190678</v>
      </c>
      <c r="AV2105" s="67"/>
      <c r="AW2105" s="67"/>
    </row>
    <row r="2106" spans="1:49" ht="15" customHeight="1" x14ac:dyDescent="0.25">
      <c r="A2106" s="11">
        <f t="shared" si="646"/>
        <v>2103</v>
      </c>
      <c r="B2106" s="29">
        <v>33150</v>
      </c>
      <c r="C2106" s="25">
        <v>20</v>
      </c>
      <c r="D2106" s="12">
        <v>31.5</v>
      </c>
      <c r="E2106" s="25">
        <v>25</v>
      </c>
      <c r="F2106" s="35">
        <v>90</v>
      </c>
      <c r="G2106" s="25">
        <v>0</v>
      </c>
      <c r="H2106" s="13">
        <v>0</v>
      </c>
      <c r="I2106" s="25">
        <v>4</v>
      </c>
      <c r="J2106" s="12">
        <v>270</v>
      </c>
      <c r="K2106" s="12">
        <v>3</v>
      </c>
      <c r="L2106" s="25" t="s">
        <v>14</v>
      </c>
      <c r="M2106" s="10"/>
      <c r="N2106" s="15"/>
      <c r="O2106" s="15"/>
      <c r="P2106" s="4"/>
      <c r="Q2106" s="55"/>
      <c r="R2106" s="40">
        <f t="shared" si="647"/>
        <v>0.12783505154639174</v>
      </c>
      <c r="S2106" s="42" t="str" cm="1">
        <f t="array" ref="S2106">SETVECTOR(R2106:R2107)</f>
        <v>0.127835051546392,0</v>
      </c>
      <c r="T2106" s="42">
        <f t="shared" si="658"/>
        <v>0.47525773195876292</v>
      </c>
      <c r="U2106" s="5">
        <f t="shared" si="659"/>
        <v>0</v>
      </c>
      <c r="V2106" s="5">
        <f t="shared" si="660"/>
        <v>2.6944746532807491E-2</v>
      </c>
      <c r="W2106" s="5">
        <f t="shared" si="661"/>
        <v>0.82523670857917752</v>
      </c>
      <c r="X2106" s="5">
        <f t="shared" si="662"/>
        <v>-1.3570148583299205E-2</v>
      </c>
      <c r="Y2106" s="46" t="str" cm="1">
        <f t="array" ref="Y2106:AB2106">SETMATRIX(GETMATRIX(Y2105:AB2105)-$O$9*TRANSPOSE(AO2105:AR2105)*GETVECTOR(S2105))</f>
        <v>0.5774,0.5774</v>
      </c>
      <c r="Z2106" s="46" t="str">
        <v>0.472304827313251,0.397125222056141</v>
      </c>
      <c r="AA2106" s="46" t="str">
        <v>0.42028113760638,0.384697353702624</v>
      </c>
      <c r="AB2106" s="46" t="str">
        <v>0.464860776123711,0.366381552967088</v>
      </c>
      <c r="AC2106" s="39" t="str" cm="1">
        <f t="array" ref="AC2106:AF2106">SETMATRIX(GETMATRIX(AC2105:AF2105)-$O$9*TRANSPOSE($AO$4:$AR$4)*$AL$4)</f>
        <v>0.5774</v>
      </c>
      <c r="AD2106" s="39" t="str">
        <v>0.5774</v>
      </c>
      <c r="AE2106" s="39" t="str">
        <v>0.5774</v>
      </c>
      <c r="AF2106" s="39" t="str">
        <v>0.5774</v>
      </c>
      <c r="AG2106" s="5" cm="1">
        <f t="array" ref="AG2106">SIGMOID(SUM(GETVECTOR(_xlfn.CONCAT(Y2106,",",AC2106))*GETVECTOR(_xlfn.CONCAT($S2106,",",$AL$4)))+U2106)</f>
        <v>0.51844461627974581</v>
      </c>
      <c r="AH2106" s="5" cm="1">
        <f t="array" ref="AH2106">SIGMOID(SUM(GETVECTOR(_xlfn.CONCAT(Z2106,",",AD2106))*GETVECTOR(_xlfn.CONCAT($S2106,",",$AL$4)))+V2106)</f>
        <v>0.52181660355296011</v>
      </c>
      <c r="AI2106" s="5" cm="1">
        <f t="array" ref="AI2106">TANH(SUM(GETVECTOR(_xlfn.CONCAT(AA2106,",",AE2106))*GETVECTOR(_xlfn.CONCAT($S2106,",",$AL$4)))+W2106)</f>
        <v>0.70589961740232765</v>
      </c>
      <c r="AJ2106" s="5" cm="1">
        <f t="array" ref="AJ2106">SIGMOID(SUM(GETVECTOR(_xlfn.CONCAT(AB2106,",",AF2106))*GETVECTOR(_xlfn.CONCAT($S2106,",",$AL$4)))+X2106)</f>
        <v>0.51146182983207111</v>
      </c>
      <c r="AK2106" s="5">
        <f t="shared" si="648"/>
        <v>0.36835014080221662</v>
      </c>
      <c r="AL2106" s="46">
        <f t="shared" si="649"/>
        <v>0.18031472004962462</v>
      </c>
      <c r="AM2106" s="3">
        <f t="shared" si="650"/>
        <v>-0.2949430119091383</v>
      </c>
      <c r="AN2106" s="3">
        <f t="shared" si="651"/>
        <v>-0.13210269808105046</v>
      </c>
      <c r="AO2106" s="3">
        <f t="shared" si="652"/>
        <v>0</v>
      </c>
      <c r="AP2106" s="3">
        <f t="shared" si="653"/>
        <v>-2.3268426755419673E-2</v>
      </c>
      <c r="AQ2106" s="3">
        <f t="shared" si="654"/>
        <v>-3.4584272363214229E-2</v>
      </c>
      <c r="AR2106" s="3">
        <f t="shared" si="655"/>
        <v>-2.5981713782829197E-2</v>
      </c>
      <c r="AS2106" s="3" cm="1">
        <f t="array" ref="AS2106">SUM(AO2106:AR2106*AC2106:AF2106)</f>
        <v>-4.8405990009304796E-2</v>
      </c>
      <c r="AT2106" s="50">
        <f t="shared" si="656"/>
        <v>8.6991380274034094E-2</v>
      </c>
      <c r="AU2106" s="50">
        <f t="shared" si="657"/>
        <v>0.2949430119091383</v>
      </c>
      <c r="AV2106" s="67"/>
      <c r="AW2106" s="67"/>
    </row>
    <row r="2107" spans="1:49" ht="15" customHeight="1" x14ac:dyDescent="0.25">
      <c r="A2107" s="11">
        <f t="shared" si="646"/>
        <v>2104</v>
      </c>
      <c r="B2107" s="29">
        <v>33151</v>
      </c>
      <c r="C2107" s="25">
        <v>21</v>
      </c>
      <c r="D2107" s="12">
        <v>31.4</v>
      </c>
      <c r="E2107" s="25">
        <v>25.1</v>
      </c>
      <c r="F2107" s="35">
        <v>88</v>
      </c>
      <c r="G2107" s="25">
        <v>0</v>
      </c>
      <c r="H2107" s="13">
        <v>0</v>
      </c>
      <c r="I2107" s="25">
        <v>3</v>
      </c>
      <c r="J2107" s="12">
        <v>90</v>
      </c>
      <c r="K2107" s="12">
        <v>3</v>
      </c>
      <c r="L2107" s="25" t="s">
        <v>15</v>
      </c>
      <c r="M2107" s="10"/>
      <c r="N2107" s="15"/>
      <c r="O2107" s="15"/>
      <c r="P2107" s="4"/>
      <c r="Q2107" s="55"/>
      <c r="R2107" s="40">
        <f t="shared" si="647"/>
        <v>0</v>
      </c>
      <c r="S2107" s="42" t="str" cm="1">
        <f t="array" ref="S2107">SETVECTOR(R2107:R2108)</f>
        <v>0,0.475257731958763</v>
      </c>
      <c r="T2107" s="42">
        <f t="shared" si="658"/>
        <v>2.0618556701030927E-2</v>
      </c>
      <c r="U2107" s="5">
        <f t="shared" si="659"/>
        <v>0</v>
      </c>
      <c r="V2107" s="5">
        <f t="shared" si="660"/>
        <v>2.927158920834946E-2</v>
      </c>
      <c r="W2107" s="5">
        <f t="shared" si="661"/>
        <v>0.82869513581549892</v>
      </c>
      <c r="X2107" s="5">
        <f t="shared" si="662"/>
        <v>-1.0971977205016284E-2</v>
      </c>
      <c r="Y2107" s="46" t="str" cm="1">
        <f t="array" ref="Y2107:AB2107">SETMATRIX(GETMATRIX(Y2106:AB2106)-$O$9*TRANSPOSE(AO2106:AR2106)*GETVECTOR(S2106))</f>
        <v>0.5774,0.5774</v>
      </c>
      <c r="Z2107" s="46" t="str">
        <v>0.472602279366619,0.397125222056141</v>
      </c>
      <c r="AA2107" s="46" t="str">
        <v>0.420723245830405,0.384697353702624</v>
      </c>
      <c r="AB2107" s="46" t="str">
        <v>0.46519291349578,0.366381552967088</v>
      </c>
      <c r="AC2107" s="39" t="str" cm="1">
        <f t="array" ref="AC2107:AF2107">SETMATRIX(GETMATRIX(AC2106:AF2106)-$O$9*TRANSPOSE($AO$4:$AR$4)*$AL$4)</f>
        <v>0.5774</v>
      </c>
      <c r="AD2107" s="39" t="str">
        <v>0.5774</v>
      </c>
      <c r="AE2107" s="39" t="str">
        <v>0.5774</v>
      </c>
      <c r="AF2107" s="39" t="str">
        <v>0.5774</v>
      </c>
      <c r="AG2107" s="5" cm="1">
        <f t="array" ref="AG2107">SIGMOID(SUM(GETVECTOR(_xlfn.CONCAT(Y2107,",",AC2107))*GETVECTOR(_xlfn.CONCAT($S2107,",",$AL$4)))+U2107)</f>
        <v>0.56817616742260091</v>
      </c>
      <c r="AH2107" s="5" cm="1">
        <f t="array" ref="AH2107">SIGMOID(SUM(GETVECTOR(_xlfn.CONCAT(Z2107,",",AD2107))*GETVECTOR(_xlfn.CONCAT($S2107,",",$AL$4)))+V2107)</f>
        <v>0.5542872632418141</v>
      </c>
      <c r="AI2107" s="5" cm="1">
        <f t="array" ref="AI2107">TANH(SUM(GETVECTOR(_xlfn.CONCAT(AA2107,",",AE2107))*GETVECTOR(_xlfn.CONCAT($S2107,",",$AL$4)))+W2107)</f>
        <v>0.76639225276649481</v>
      </c>
      <c r="AJ2107" s="5" cm="1">
        <f t="array" ref="AJ2107">SIGMOID(SUM(GETVECTOR(_xlfn.CONCAT(AB2107,",",AF2107))*GETVECTOR(_xlfn.CONCAT($S2107,",",$AL$4)))+X2107)</f>
        <v>0.54069818302730699</v>
      </c>
      <c r="AK2107" s="5">
        <f t="shared" si="648"/>
        <v>0.42480146435566901</v>
      </c>
      <c r="AL2107" s="46">
        <f t="shared" si="649"/>
        <v>0.21680249719278274</v>
      </c>
      <c r="AM2107" s="3">
        <f t="shared" si="650"/>
        <v>0.19618394049175181</v>
      </c>
      <c r="AN2107" s="3">
        <f t="shared" si="651"/>
        <v>8.9021874292150707E-2</v>
      </c>
      <c r="AO2107" s="3">
        <f t="shared" si="652"/>
        <v>0</v>
      </c>
      <c r="AP2107" s="3">
        <f t="shared" si="653"/>
        <v>1.6855350335719634E-2</v>
      </c>
      <c r="AQ2107" s="3">
        <f t="shared" si="654"/>
        <v>2.0361324515046964E-2</v>
      </c>
      <c r="AR2107" s="3">
        <f t="shared" si="655"/>
        <v>1.9535561439416524E-2</v>
      </c>
      <c r="AS2107" s="3" cm="1">
        <f t="array" ref="AS2107">SUM(AO2107:AR2107*AC2107:AF2107)</f>
        <v>3.2768741233951737E-2</v>
      </c>
      <c r="AT2107" s="50">
        <f t="shared" si="656"/>
        <v>3.8488138506871217E-2</v>
      </c>
      <c r="AU2107" s="50">
        <f t="shared" si="657"/>
        <v>0.19618394049175181</v>
      </c>
      <c r="AV2107" s="67"/>
      <c r="AW2107" s="67"/>
    </row>
    <row r="2108" spans="1:49" ht="15" customHeight="1" x14ac:dyDescent="0.25">
      <c r="A2108" s="11">
        <f t="shared" si="646"/>
        <v>2105</v>
      </c>
      <c r="B2108" s="29">
        <v>33152</v>
      </c>
      <c r="C2108" s="25">
        <v>22</v>
      </c>
      <c r="D2108" s="12">
        <v>31.5</v>
      </c>
      <c r="E2108" s="25">
        <v>25.5</v>
      </c>
      <c r="F2108" s="35">
        <v>91</v>
      </c>
      <c r="G2108" s="25">
        <v>1</v>
      </c>
      <c r="H2108" s="13">
        <v>0</v>
      </c>
      <c r="I2108" s="25">
        <v>3</v>
      </c>
      <c r="J2108" s="12">
        <v>225</v>
      </c>
      <c r="K2108" s="12">
        <v>3</v>
      </c>
      <c r="L2108" s="25" t="s">
        <v>13</v>
      </c>
      <c r="M2108" s="10"/>
      <c r="N2108" s="15"/>
      <c r="O2108" s="15"/>
      <c r="P2108" s="4"/>
      <c r="Q2108" s="55"/>
      <c r="R2108" s="40">
        <f t="shared" si="647"/>
        <v>0.47525773195876292</v>
      </c>
      <c r="S2108" s="42" t="str" cm="1">
        <f t="array" ref="S2108">SETVECTOR(R2108:R2109)</f>
        <v>0.475257731958763,0.0206185567010309</v>
      </c>
      <c r="T2108" s="42">
        <f t="shared" si="658"/>
        <v>0</v>
      </c>
      <c r="U2108" s="5">
        <f t="shared" si="659"/>
        <v>0</v>
      </c>
      <c r="V2108" s="5">
        <f t="shared" si="660"/>
        <v>2.7586054174777497E-2</v>
      </c>
      <c r="W2108" s="5">
        <f t="shared" si="661"/>
        <v>0.82665900336399423</v>
      </c>
      <c r="X2108" s="5">
        <f t="shared" si="662"/>
        <v>-1.2925533348957937E-2</v>
      </c>
      <c r="Y2108" s="46" t="str" cm="1">
        <f t="array" ref="Y2108:AB2108">SETMATRIX(GETMATRIX(Y2107:AB2107)-$O$9*TRANSPOSE(AO2107:AR2107)*GETVECTOR(S2107))</f>
        <v>0.5774,0.5774</v>
      </c>
      <c r="Z2108" s="46" t="str">
        <v>0.472602279366619,0.396324158498949</v>
      </c>
      <c r="AA2108" s="46" t="str">
        <v>0.420723245830405,0.383729666011754</v>
      </c>
      <c r="AB2108" s="46" t="str">
        <v>0.46519291349578,0.365453110304864</v>
      </c>
      <c r="AC2108" s="39" t="str" cm="1">
        <f t="array" ref="AC2108:AF2108">SETMATRIX(GETMATRIX(AC2107:AF2107)-$O$9*TRANSPOSE($AO$4:$AR$4)*$AL$4)</f>
        <v>0.5774</v>
      </c>
      <c r="AD2108" s="39" t="str">
        <v>0.5774</v>
      </c>
      <c r="AE2108" s="39" t="str">
        <v>0.5774</v>
      </c>
      <c r="AF2108" s="39" t="str">
        <v>0.5774</v>
      </c>
      <c r="AG2108" s="5" cm="1">
        <f t="array" ref="AG2108">SIGMOID(SUM(GETVECTOR(_xlfn.CONCAT(Y2108,",",AC2108))*GETVECTOR(_xlfn.CONCAT($S2108,",",$AL$4)))+U2108)</f>
        <v>0.57109471773893361</v>
      </c>
      <c r="AH2108" s="5" cm="1">
        <f t="array" ref="AH2108">SIGMOID(SUM(GETVECTOR(_xlfn.CONCAT(Z2108,",",AD2108))*GETVECTOR(_xlfn.CONCAT($S2108,",",$AL$4)))+V2108)</f>
        <v>0.56472615579613472</v>
      </c>
      <c r="AI2108" s="5" cm="1">
        <f t="array" ref="AI2108">TANH(SUM(GETVECTOR(_xlfn.CONCAT(AA2108,",",AE2108))*GETVECTOR(_xlfn.CONCAT($S2108,",",$AL$4)))+W2108)</f>
        <v>0.77571599338141839</v>
      </c>
      <c r="AJ2108" s="5" cm="1">
        <f t="array" ref="AJ2108">SIGMOID(SUM(GETVECTOR(_xlfn.CONCAT(AB2108,",",AF2108))*GETVECTOR(_xlfn.CONCAT($S2108,",",$AL$4)))+X2108)</f>
        <v>0.55371592884598009</v>
      </c>
      <c r="AK2108" s="5">
        <f t="shared" si="648"/>
        <v>0.43806711093186829</v>
      </c>
      <c r="AL2108" s="46">
        <f t="shared" si="649"/>
        <v>0.22815366158551967</v>
      </c>
      <c r="AM2108" s="3">
        <f t="shared" si="650"/>
        <v>0.22815366158551967</v>
      </c>
      <c r="AN2108" s="3">
        <f t="shared" si="651"/>
        <v>0.10488389631364978</v>
      </c>
      <c r="AO2108" s="3">
        <f t="shared" si="652"/>
        <v>0</v>
      </c>
      <c r="AP2108" s="3">
        <f t="shared" si="653"/>
        <v>1.9999172763581059E-2</v>
      </c>
      <c r="AQ2108" s="3">
        <f t="shared" si="654"/>
        <v>2.3589488688366762E-2</v>
      </c>
      <c r="AR2108" s="3">
        <f t="shared" si="655"/>
        <v>2.323091267587014E-2</v>
      </c>
      <c r="AS2108" s="3" cm="1">
        <f t="array" ref="AS2108">SUM(AO2108:AR2108*AC2108:AF2108)</f>
        <v>3.8581622101402091E-2</v>
      </c>
      <c r="AT2108" s="50">
        <f t="shared" si="656"/>
        <v>5.2054093294879832E-2</v>
      </c>
      <c r="AU2108" s="50">
        <f t="shared" si="657"/>
        <v>0.22815366158551967</v>
      </c>
      <c r="AV2108" s="68"/>
      <c r="AW2108" s="68"/>
    </row>
    <row r="2109" spans="1:49" ht="15" customHeight="1" x14ac:dyDescent="0.25">
      <c r="A2109" s="11">
        <f t="shared" si="646"/>
        <v>2106</v>
      </c>
      <c r="B2109" s="29">
        <v>33153</v>
      </c>
      <c r="C2109" s="25">
        <v>22</v>
      </c>
      <c r="D2109" s="12">
        <v>32.4</v>
      </c>
      <c r="E2109" s="25">
        <v>26.8</v>
      </c>
      <c r="F2109" s="35">
        <v>89</v>
      </c>
      <c r="G2109" s="25">
        <v>33</v>
      </c>
      <c r="H2109" s="13">
        <v>0</v>
      </c>
      <c r="I2109" s="25">
        <v>5</v>
      </c>
      <c r="J2109" s="12">
        <v>225</v>
      </c>
      <c r="K2109" s="12">
        <v>4</v>
      </c>
      <c r="L2109" s="25" t="s">
        <v>13</v>
      </c>
      <c r="M2109" s="10"/>
      <c r="N2109" s="15"/>
      <c r="O2109" s="15"/>
      <c r="P2109" s="4"/>
      <c r="Q2109" s="55"/>
      <c r="R2109" s="40">
        <f t="shared" si="647"/>
        <v>2.0618556701030927E-2</v>
      </c>
      <c r="S2109" s="3"/>
      <c r="T2109" s="3"/>
      <c r="U2109" s="5"/>
      <c r="V2109" s="5"/>
      <c r="W2109" s="5"/>
      <c r="X2109" s="5"/>
      <c r="Y2109" s="5"/>
      <c r="Z2109" s="5"/>
      <c r="AA2109" s="5"/>
      <c r="AB2109" s="5"/>
      <c r="AC2109" s="39"/>
      <c r="AD2109" s="39"/>
      <c r="AE2109" s="39"/>
      <c r="AF2109" s="39"/>
      <c r="AG2109" s="5"/>
      <c r="AH2109" s="5"/>
      <c r="AI2109" s="5"/>
      <c r="AJ2109" s="5"/>
      <c r="AK2109" s="5"/>
      <c r="AL2109" s="46"/>
      <c r="AM2109" s="3"/>
      <c r="AN2109" s="3"/>
      <c r="AO2109" s="3"/>
      <c r="AP2109" s="3"/>
      <c r="AQ2109" s="3"/>
      <c r="AR2109" s="3"/>
      <c r="AS2109" s="3"/>
      <c r="AT2109" s="53"/>
      <c r="AU2109" s="53"/>
      <c r="AV2109" s="53"/>
      <c r="AW2109" s="53"/>
    </row>
    <row r="2110" spans="1:49" ht="15" customHeight="1" x14ac:dyDescent="0.25">
      <c r="A2110" s="11">
        <f t="shared" si="646"/>
        <v>2107</v>
      </c>
      <c r="B2110" s="29">
        <v>33154</v>
      </c>
      <c r="C2110" s="25">
        <v>23</v>
      </c>
      <c r="D2110" s="12">
        <v>32.6</v>
      </c>
      <c r="E2110" s="25">
        <v>24.4</v>
      </c>
      <c r="F2110" s="35">
        <v>89</v>
      </c>
      <c r="G2110" s="25">
        <v>2</v>
      </c>
      <c r="H2110" s="13">
        <v>0</v>
      </c>
      <c r="I2110" s="25">
        <v>3</v>
      </c>
      <c r="J2110" s="12">
        <v>90</v>
      </c>
      <c r="K2110" s="12">
        <v>5</v>
      </c>
      <c r="L2110" s="25" t="s">
        <v>13</v>
      </c>
      <c r="M2110" s="10"/>
      <c r="N2110" s="15"/>
      <c r="O2110" s="15"/>
      <c r="P2110" s="4"/>
      <c r="Q2110" s="56"/>
      <c r="R2110" s="40">
        <f t="shared" si="647"/>
        <v>0</v>
      </c>
      <c r="S2110" s="3"/>
      <c r="T2110" s="3"/>
      <c r="U2110" s="5"/>
      <c r="V2110" s="5"/>
      <c r="W2110" s="5"/>
      <c r="X2110" s="5"/>
      <c r="Y2110" s="5"/>
      <c r="Z2110" s="5"/>
      <c r="AA2110" s="5"/>
      <c r="AB2110" s="5"/>
      <c r="AC2110" s="39"/>
      <c r="AD2110" s="39"/>
      <c r="AE2110" s="39"/>
      <c r="AF2110" s="39"/>
      <c r="AG2110" s="5"/>
      <c r="AH2110" s="5"/>
      <c r="AI2110" s="5"/>
      <c r="AJ2110" s="5"/>
      <c r="AK2110" s="5"/>
      <c r="AL2110" s="46"/>
      <c r="AM2110" s="3"/>
      <c r="AN2110" s="3"/>
      <c r="AO2110" s="3"/>
      <c r="AP2110" s="3"/>
      <c r="AQ2110" s="3"/>
      <c r="AR2110" s="3"/>
      <c r="AS2110" s="3"/>
      <c r="AT2110" s="53"/>
      <c r="AU2110" s="53"/>
      <c r="AV2110" s="53"/>
      <c r="AW2110" s="53"/>
    </row>
    <row r="2111" spans="1:49" ht="15" customHeight="1" x14ac:dyDescent="0.25">
      <c r="A2111" s="11">
        <f t="shared" si="646"/>
        <v>2108</v>
      </c>
      <c r="B2111" s="29">
        <v>33155</v>
      </c>
      <c r="C2111" s="25">
        <v>22</v>
      </c>
      <c r="D2111" s="12">
        <v>33.799999999999997</v>
      </c>
      <c r="E2111" s="25">
        <v>26.6</v>
      </c>
      <c r="F2111" s="35">
        <v>90</v>
      </c>
      <c r="G2111" s="25">
        <v>0</v>
      </c>
      <c r="H2111" s="13">
        <v>0</v>
      </c>
      <c r="I2111" s="25">
        <v>3</v>
      </c>
      <c r="J2111" s="12">
        <v>180</v>
      </c>
      <c r="K2111" s="12">
        <v>6</v>
      </c>
      <c r="L2111" s="25" t="s">
        <v>18</v>
      </c>
      <c r="M2111" s="10"/>
      <c r="N2111" s="15"/>
      <c r="O2111" s="15"/>
      <c r="P2111" s="4"/>
      <c r="Q2111" s="54">
        <f>1+Q2057</f>
        <v>40</v>
      </c>
      <c r="R2111" s="40">
        <f t="shared" si="647"/>
        <v>5.1546391752577319E-3</v>
      </c>
      <c r="S2111" s="42" t="str" cm="1">
        <f t="array" ref="S2111">SETVECTOR(R2111:R2112)</f>
        <v>0.00515463917525773,0.0206185567010309</v>
      </c>
      <c r="T2111" s="42">
        <f>R2113</f>
        <v>1</v>
      </c>
      <c r="U2111" s="5">
        <f>U2108-$O$9*SUM(AO2108)</f>
        <v>0</v>
      </c>
      <c r="V2111" s="5">
        <f>V2108-$O$9*SUM(AP2108)</f>
        <v>2.558613689841939E-2</v>
      </c>
      <c r="W2111" s="5">
        <f>W2108-$O$9*SUM(AQ2108)</f>
        <v>0.82430005449515753</v>
      </c>
      <c r="X2111" s="5">
        <f>X2108-$O$9*SUM(AR2108)</f>
        <v>-1.5248624616544951E-2</v>
      </c>
      <c r="Y2111" s="5" t="str" cm="1">
        <f t="array" ref="Y2111:AB2111">SETMATRIX(GETMATRIX(_xlfn.ANCHORARRAY(Y2108))-$O$9*TRANSPOSE(AO2108:AR2108)*GETVECTOR(S2108))</f>
        <v>0.5774,0.5774</v>
      </c>
      <c r="Z2111" s="5" t="str">
        <v>0.471651803217752,0.396282923091189</v>
      </c>
      <c r="AA2111" s="5" t="str">
        <v>0.419602137141195,0.383681027890747</v>
      </c>
      <c r="AB2111" s="5" t="str">
        <v>0.464088846408813,0.365405211515842</v>
      </c>
      <c r="AC2111" s="39" t="str" cm="1">
        <f t="array" ref="AC2111:AF2111">SETMATRIX(GETMATRIX(_xlfn.ANCHORARRAY(AC2108))-$O$9*TRANSPOSE($AO$4:$AR$4)*$AL$4)</f>
        <v>0.5774</v>
      </c>
      <c r="AD2111" s="39" t="str">
        <v>0.5774</v>
      </c>
      <c r="AE2111" s="39" t="str">
        <v>0.5774</v>
      </c>
      <c r="AF2111" s="39" t="str">
        <v>0.5774</v>
      </c>
      <c r="AG2111" s="5" cm="1">
        <f t="array" ref="AG2111">SIGMOID(SUM(GETVECTOR(_xlfn.CONCAT(Y2111,",",AC2111))*GETVECTOR(_xlfn.CONCAT($S2111,",",$AL$4)))+U2111)</f>
        <v>0.50372029216782388</v>
      </c>
      <c r="AH2111" s="5" cm="1">
        <f t="array" ref="AH2111">SIGMOID(SUM(GETVECTOR(_xlfn.CONCAT(Z2111,",",AD2111))*GETVECTOR(_xlfn.CONCAT($S2111,",",$AL$4)))+V2111)</f>
        <v>0.50904604123225605</v>
      </c>
      <c r="AI2111" s="5" cm="1">
        <f t="array" ref="AI2111">TANH(SUM(GETVECTOR(_xlfn.CONCAT(AA2111,",",AE2111))*GETVECTOR(_xlfn.CONCAT($S2111,",",$AL$4)))+W2111)</f>
        <v>0.68281759855304258</v>
      </c>
      <c r="AJ2111" s="5" cm="1">
        <f t="array" ref="AJ2111">SIGMOID(SUM(GETVECTOR(_xlfn.CONCAT(AB2111,",",AF2111))*GETVECTOR(_xlfn.CONCAT($S2111,",",$AL$4)))+X2111)</f>
        <v>0.49866943164199728</v>
      </c>
      <c r="AK2111" s="5">
        <f t="shared" ref="AK2111:AK2162" si="663">AG2111*$AK$4+AI2111*AH2111</f>
        <v>0.34758559542714218</v>
      </c>
      <c r="AL2111" s="46">
        <f t="shared" ref="AL2111:AL2162" si="664">AJ2111*TANH(AK2111)</f>
        <v>0.16667157559500612</v>
      </c>
      <c r="AM2111" s="3">
        <f t="shared" ref="AM2111:AM2162" si="665">AL2111-T2111+0</f>
        <v>-0.83332842440499388</v>
      </c>
      <c r="AN2111" s="3">
        <f t="shared" ref="AN2111:AN2162" si="666">AM2111*AJ2111*(1-TANH(AK2111)^2)+$AN$4*$AG$4</f>
        <v>-0.36913312493265443</v>
      </c>
      <c r="AO2111" s="3">
        <f t="shared" ref="AO2111:AO2162" si="667">AN2111*$AK$4*AG2111*(1-AG2111)</f>
        <v>0</v>
      </c>
      <c r="AP2111" s="3">
        <f t="shared" ref="AP2111:AP2162" si="668">AN2111*AI2111*AH2111*(1-AH2111)</f>
        <v>-6.2992022960862468E-2</v>
      </c>
      <c r="AQ2111" s="3">
        <f t="shared" ref="AQ2111:AQ2162" si="669">AN2111*AH2111*(1-AI2111^2)</f>
        <v>-0.10029660017168097</v>
      </c>
      <c r="AR2111" s="3">
        <f t="shared" ref="AR2111:AR2162" si="670">AM2111*TANH(AK2111)*AJ2111*(1-AJ2111)</f>
        <v>-6.9630886257086924E-2</v>
      </c>
      <c r="AS2111" s="3" cm="1">
        <f t="array" ref="AS2111">SUM(AO2111:AR2111*AC2111:AF2111)</f>
        <v>-0.13448772472157258</v>
      </c>
      <c r="AT2111" s="50">
        <f t="shared" ref="AT2111:AT2162" si="671">AVERAGE((T2111-AL2111)^2)</f>
        <v>0.69443626292130956</v>
      </c>
      <c r="AU2111" s="50">
        <f t="shared" ref="AU2111:AU2162" si="672">SQRT(AT2111)</f>
        <v>0.83332842440499388</v>
      </c>
      <c r="AV2111" s="66">
        <f>AVERAGE(AT2111:AT2162)</f>
        <v>6.4708687043753613E-2</v>
      </c>
      <c r="AW2111" s="66">
        <f>SQRT(AV2111)</f>
        <v>0.25437902241292148</v>
      </c>
    </row>
    <row r="2112" spans="1:49" ht="15" customHeight="1" x14ac:dyDescent="0.25">
      <c r="A2112" s="11">
        <f t="shared" si="646"/>
        <v>2109</v>
      </c>
      <c r="B2112" s="29">
        <v>33156</v>
      </c>
      <c r="C2112" s="25">
        <v>24</v>
      </c>
      <c r="D2112" s="12">
        <v>33</v>
      </c>
      <c r="E2112" s="25">
        <v>26.5</v>
      </c>
      <c r="F2112" s="35">
        <v>88</v>
      </c>
      <c r="G2112" s="25">
        <v>0</v>
      </c>
      <c r="H2112" s="13">
        <v>0</v>
      </c>
      <c r="I2112" s="25">
        <v>3</v>
      </c>
      <c r="J2112" s="12">
        <v>90</v>
      </c>
      <c r="K2112" s="12">
        <v>8</v>
      </c>
      <c r="L2112" s="25" t="s">
        <v>13</v>
      </c>
      <c r="M2112" s="10"/>
      <c r="N2112" s="15"/>
      <c r="O2112" s="15"/>
      <c r="P2112" s="4"/>
      <c r="Q2112" s="55"/>
      <c r="R2112" s="40">
        <f t="shared" si="647"/>
        <v>2.0618556701030927E-2</v>
      </c>
      <c r="S2112" s="42" t="str" cm="1">
        <f t="array" ref="S2112">SETVECTOR(R2112:R2113)</f>
        <v>0.0206185567010309,1</v>
      </c>
      <c r="T2112" s="42">
        <f t="shared" ref="T2112:T2162" si="673">R2114</f>
        <v>0.52577319587628868</v>
      </c>
      <c r="U2112" s="5">
        <f t="shared" ref="U2112:U2162" si="674">U2111-$O$9*SUM(AO2111)</f>
        <v>0</v>
      </c>
      <c r="V2112" s="5">
        <f t="shared" ref="V2112:V2162" si="675">V2111-$O$9*SUM(AP2111)</f>
        <v>3.1885339194505639E-2</v>
      </c>
      <c r="W2112" s="5">
        <f t="shared" ref="W2112:W2162" si="676">W2111-$O$9*SUM(AQ2111)</f>
        <v>0.83432971451232563</v>
      </c>
      <c r="X2112" s="5">
        <f t="shared" ref="X2112:X2162" si="677">X2111-$O$9*SUM(AR2111)</f>
        <v>-8.2855359908362586E-3</v>
      </c>
      <c r="Y2112" s="46" t="str" cm="1">
        <f t="array" ref="Y2112:AB2112">SETMATRIX(GETMATRIX(Y2111:AB2111)-$O$9*TRANSPOSE(AO2111:AR2111)*GETVECTOR(S2111))</f>
        <v>0.5774,0.5774</v>
      </c>
      <c r="Z2112" s="46" t="str">
        <v>0.47168427333268,0.396412803550902</v>
      </c>
      <c r="AA2112" s="46" t="str">
        <v>0.419653836419634,0.383887825004503</v>
      </c>
      <c r="AB2112" s="46" t="str">
        <v>0.464124738618224,0.365548780353485</v>
      </c>
      <c r="AC2112" s="39" t="str" cm="1">
        <f t="array" ref="AC2112:AF2112">SETMATRIX(GETMATRIX(AC2111:AF2111)-$O$9*TRANSPOSE($AO$4:$AR$4)*$AL$4)</f>
        <v>0.5774</v>
      </c>
      <c r="AD2112" s="39" t="str">
        <v>0.5774</v>
      </c>
      <c r="AE2112" s="39" t="str">
        <v>0.5774</v>
      </c>
      <c r="AF2112" s="39" t="str">
        <v>0.5774</v>
      </c>
      <c r="AG2112" s="5" cm="1">
        <f t="array" ref="AG2112">SIGMOID(SUM(GETVECTOR(_xlfn.CONCAT(Y2112,",",AC2112))*GETVECTOR(_xlfn.CONCAT($S2112,",",$AL$4)))+U2112)</f>
        <v>0.64320570002646305</v>
      </c>
      <c r="AH2112" s="5" cm="1">
        <f t="array" ref="AH2112">SIGMOID(SUM(GETVECTOR(_xlfn.CONCAT(Z2112,",",AD2112))*GETVECTOR(_xlfn.CONCAT($S2112,",",$AL$4)))+V2112)</f>
        <v>0.60778799157498931</v>
      </c>
      <c r="AI2112" s="5" cm="1">
        <f t="array" ref="AI2112">TANH(SUM(GETVECTOR(_xlfn.CONCAT(AA2112,",",AE2112))*GETVECTOR(_xlfn.CONCAT($S2112,",",$AL$4)))+W2112)</f>
        <v>0.84166909704312143</v>
      </c>
      <c r="AJ2112" s="5" cm="1">
        <f t="array" ref="AJ2112">SIGMOID(SUM(GETVECTOR(_xlfn.CONCAT(AB2112,",",AF2112))*GETVECTOR(_xlfn.CONCAT($S2112,",",$AL$4)))+X2112)</f>
        <v>0.59069345657425454</v>
      </c>
      <c r="AK2112" s="5">
        <f t="shared" si="663"/>
        <v>0.5115563700625736</v>
      </c>
      <c r="AL2112" s="46">
        <f t="shared" si="664"/>
        <v>0.27830933314177869</v>
      </c>
      <c r="AM2112" s="3">
        <f t="shared" si="665"/>
        <v>-0.24746386273450999</v>
      </c>
      <c r="AN2112" s="3">
        <f t="shared" si="666"/>
        <v>-0.11372599667091179</v>
      </c>
      <c r="AO2112" s="3">
        <f t="shared" si="667"/>
        <v>0</v>
      </c>
      <c r="AP2112" s="3">
        <f t="shared" si="668"/>
        <v>-2.2817819220026455E-2</v>
      </c>
      <c r="AQ2112" s="3">
        <f t="shared" si="669"/>
        <v>-2.0155294864583291E-2</v>
      </c>
      <c r="AR2112" s="3">
        <f t="shared" si="670"/>
        <v>-2.8189556675608657E-2</v>
      </c>
      <c r="AS2112" s="3" cm="1">
        <f t="array" ref="AS2112">SUM(AO2112:AR2112*AC2112:AF2112)</f>
        <v>-4.108932609695011E-2</v>
      </c>
      <c r="AT2112" s="50">
        <f t="shared" si="671"/>
        <v>6.1238363359484398E-2</v>
      </c>
      <c r="AU2112" s="50">
        <f t="shared" si="672"/>
        <v>0.24746386273450999</v>
      </c>
      <c r="AV2112" s="67"/>
      <c r="AW2112" s="67"/>
    </row>
    <row r="2113" spans="1:49" ht="15" customHeight="1" x14ac:dyDescent="0.25">
      <c r="A2113" s="11">
        <f t="shared" si="646"/>
        <v>2110</v>
      </c>
      <c r="B2113" s="29">
        <v>33157</v>
      </c>
      <c r="C2113" s="25">
        <v>22</v>
      </c>
      <c r="D2113" s="12">
        <v>31.6</v>
      </c>
      <c r="E2113" s="25">
        <v>26.2</v>
      </c>
      <c r="F2113" s="35">
        <v>90</v>
      </c>
      <c r="G2113" s="25">
        <v>20</v>
      </c>
      <c r="H2113" s="13">
        <v>0</v>
      </c>
      <c r="I2113" s="25">
        <v>3</v>
      </c>
      <c r="J2113" s="12">
        <v>180</v>
      </c>
      <c r="K2113" s="12">
        <v>7</v>
      </c>
      <c r="L2113" s="25" t="s">
        <v>13</v>
      </c>
      <c r="M2113" s="10"/>
      <c r="N2113" s="15"/>
      <c r="O2113" s="15"/>
      <c r="P2113" s="4"/>
      <c r="Q2113" s="55"/>
      <c r="R2113" s="40">
        <f t="shared" si="647"/>
        <v>1</v>
      </c>
      <c r="S2113" s="42" t="str" cm="1">
        <f t="array" ref="S2113">SETVECTOR(R2113:R2114)</f>
        <v>1,0.525773195876289</v>
      </c>
      <c r="T2113" s="42">
        <f t="shared" si="673"/>
        <v>0.62061855670103094</v>
      </c>
      <c r="U2113" s="5">
        <f t="shared" si="674"/>
        <v>0</v>
      </c>
      <c r="V2113" s="5">
        <f t="shared" si="675"/>
        <v>3.4167121116508284E-2</v>
      </c>
      <c r="W2113" s="5">
        <f t="shared" si="676"/>
        <v>0.83634524399878396</v>
      </c>
      <c r="X2113" s="5">
        <f t="shared" si="677"/>
        <v>-5.466580323275393E-3</v>
      </c>
      <c r="Y2113" s="46" t="str" cm="1">
        <f t="array" ref="Y2113:AB2113">SETMATRIX(GETMATRIX(Y2112:AB2112)-$O$9*TRANSPOSE(AO2112:AR2112)*GETVECTOR(S2112))</f>
        <v>0.5774,0.5774</v>
      </c>
      <c r="Z2113" s="46" t="str">
        <v>0.471731320382618,0.398694585472905</v>
      </c>
      <c r="AA2113" s="46" t="str">
        <v>0.419695393728633,0.385903354490961</v>
      </c>
      <c r="AB2113" s="46" t="str">
        <v>0.464182861415493,0.368367736021046</v>
      </c>
      <c r="AC2113" s="39" t="str" cm="1">
        <f t="array" ref="AC2113:AF2113">SETMATRIX(GETMATRIX(AC2112:AF2112)-$O$9*TRANSPOSE($AO$4:$AR$4)*$AL$4)</f>
        <v>0.5774</v>
      </c>
      <c r="AD2113" s="39" t="str">
        <v>0.5774</v>
      </c>
      <c r="AE2113" s="39" t="str">
        <v>0.5774</v>
      </c>
      <c r="AF2113" s="39" t="str">
        <v>0.5774</v>
      </c>
      <c r="AG2113" s="5" cm="1">
        <f t="array" ref="AG2113">SIGMOID(SUM(GETVECTOR(_xlfn.CONCAT(Y2113,",",AC2113))*GETVECTOR(_xlfn.CONCAT($S2113,",",$AL$4)))+U2113)</f>
        <v>0.70702555896734465</v>
      </c>
      <c r="AH2113" s="5" cm="1">
        <f t="array" ref="AH2113">SIGMOID(SUM(GETVECTOR(_xlfn.CONCAT(Z2113,",",AD2113))*GETVECTOR(_xlfn.CONCAT($S2113,",",$AL$4)))+V2113)</f>
        <v>0.67162003040784868</v>
      </c>
      <c r="AI2113" s="5" cm="1">
        <f t="array" ref="AI2113">TANH(SUM(GETVECTOR(_xlfn.CONCAT(AA2113,",",AE2113))*GETVECTOR(_xlfn.CONCAT($S2113,",",$AL$4)))+W2113)</f>
        <v>0.89744619402513448</v>
      </c>
      <c r="AJ2113" s="5" cm="1">
        <f t="array" ref="AJ2113">SIGMOID(SUM(GETVECTOR(_xlfn.CONCAT(AB2113,",",AF2113))*GETVECTOR(_xlfn.CONCAT($S2113,",",$AL$4)))+X2113)</f>
        <v>0.65754977882420462</v>
      </c>
      <c r="AK2113" s="5">
        <f t="shared" si="663"/>
        <v>0.60274284012056889</v>
      </c>
      <c r="AL2113" s="46">
        <f t="shared" si="664"/>
        <v>0.35441830197315338</v>
      </c>
      <c r="AM2113" s="3">
        <f t="shared" si="665"/>
        <v>-0.26620025472787756</v>
      </c>
      <c r="AN2113" s="3">
        <f t="shared" si="666"/>
        <v>-0.12418744165383885</v>
      </c>
      <c r="AO2113" s="3">
        <f t="shared" si="667"/>
        <v>0</v>
      </c>
      <c r="AP2113" s="3">
        <f t="shared" si="668"/>
        <v>-2.4580255841604094E-2</v>
      </c>
      <c r="AQ2113" s="3">
        <f t="shared" si="669"/>
        <v>-1.6230151450829039E-2</v>
      </c>
      <c r="AR2113" s="3">
        <f t="shared" si="670"/>
        <v>-3.2308891530917178E-2</v>
      </c>
      <c r="AS2113" s="3" cm="1">
        <f t="array" ref="AS2113">SUM(AO2113:AR2113*AC2113:AF2113)</f>
        <v>-4.2219083140602472E-2</v>
      </c>
      <c r="AT2113" s="50">
        <f t="shared" si="671"/>
        <v>7.0862575617186896E-2</v>
      </c>
      <c r="AU2113" s="50">
        <f t="shared" si="672"/>
        <v>0.26620025472787756</v>
      </c>
      <c r="AV2113" s="67"/>
      <c r="AW2113" s="67"/>
    </row>
    <row r="2114" spans="1:49" ht="15" customHeight="1" x14ac:dyDescent="0.25">
      <c r="A2114" s="11">
        <f t="shared" si="646"/>
        <v>2111</v>
      </c>
      <c r="B2114" s="29">
        <v>33158</v>
      </c>
      <c r="C2114" s="25">
        <v>21</v>
      </c>
      <c r="D2114" s="12">
        <v>30.6</v>
      </c>
      <c r="E2114" s="25">
        <v>24.6</v>
      </c>
      <c r="F2114" s="35">
        <v>93</v>
      </c>
      <c r="G2114" s="25">
        <v>7</v>
      </c>
      <c r="H2114" s="13">
        <v>0</v>
      </c>
      <c r="I2114" s="25">
        <v>5</v>
      </c>
      <c r="J2114" s="12">
        <v>360</v>
      </c>
      <c r="K2114" s="12">
        <v>3</v>
      </c>
      <c r="L2114" s="25" t="s">
        <v>17</v>
      </c>
      <c r="M2114" s="10"/>
      <c r="N2114" s="15"/>
      <c r="O2114" s="15"/>
      <c r="P2114" s="4"/>
      <c r="Q2114" s="55"/>
      <c r="R2114" s="40">
        <f t="shared" si="647"/>
        <v>0.52577319587628868</v>
      </c>
      <c r="S2114" s="42" t="str" cm="1">
        <f t="array" ref="S2114">SETVECTOR(R2114:R2115)</f>
        <v>0.525773195876289,0.620618556701031</v>
      </c>
      <c r="T2114" s="42">
        <f t="shared" si="673"/>
        <v>0.23711340206185566</v>
      </c>
      <c r="U2114" s="5">
        <f t="shared" si="674"/>
        <v>0</v>
      </c>
      <c r="V2114" s="5">
        <f t="shared" si="675"/>
        <v>3.6625146700668694E-2</v>
      </c>
      <c r="W2114" s="5">
        <f t="shared" si="676"/>
        <v>0.83796825914386686</v>
      </c>
      <c r="X2114" s="5">
        <f t="shared" si="677"/>
        <v>-2.235691170183675E-3</v>
      </c>
      <c r="Y2114" s="46" t="str" cm="1">
        <f t="array" ref="Y2114:AB2114">SETMATRIX(GETMATRIX(Y2113:AB2113)-$O$9*TRANSPOSE(AO2113:AR2113)*GETVECTOR(S2113))</f>
        <v>0.5774,0.5774</v>
      </c>
      <c r="Z2114" s="46" t="str">
        <v>0.474189345966778,0.399986949439835</v>
      </c>
      <c r="AA2114" s="46" t="str">
        <v>0.421318408873716,0.386756692350747</v>
      </c>
      <c r="AB2114" s="46" t="str">
        <v>0.467413750568585,0.370066450936589</v>
      </c>
      <c r="AC2114" s="39" t="str" cm="1">
        <f t="array" ref="AC2114:AF2114">SETMATRIX(GETMATRIX(AC2113:AF2113)-$O$9*TRANSPOSE($AO$4:$AR$4)*$AL$4)</f>
        <v>0.5774</v>
      </c>
      <c r="AD2114" s="39" t="str">
        <v>0.5774</v>
      </c>
      <c r="AE2114" s="39" t="str">
        <v>0.5774</v>
      </c>
      <c r="AF2114" s="39" t="str">
        <v>0.5774</v>
      </c>
      <c r="AG2114" s="5" cm="1">
        <f t="array" ref="AG2114">SIGMOID(SUM(GETVECTOR(_xlfn.CONCAT(Y2114,",",AC2114))*GETVECTOR(_xlfn.CONCAT($S2114,",",$AL$4)))+U2114)</f>
        <v>0.65969303906938159</v>
      </c>
      <c r="AH2114" s="5" cm="1">
        <f t="array" ref="AH2114">SIGMOID(SUM(GETVECTOR(_xlfn.CONCAT(Z2114,",",AD2114))*GETVECTOR(_xlfn.CONCAT($S2114,",",$AL$4)))+V2114)</f>
        <v>0.63045762245455561</v>
      </c>
      <c r="AI2114" s="5" cm="1">
        <f t="array" ref="AI2114">TANH(SUM(GETVECTOR(_xlfn.CONCAT(AA2114,",",AE2114))*GETVECTOR(_xlfn.CONCAT($S2114,",",$AL$4)))+W2114)</f>
        <v>0.86159814011243274</v>
      </c>
      <c r="AJ2114" s="5" cm="1">
        <f t="array" ref="AJ2114">SIGMOID(SUM(GETVECTOR(_xlfn.CONCAT(AB2114,",",AF2114))*GETVECTOR(_xlfn.CONCAT($S2114,",",$AL$4)))+X2114)</f>
        <v>0.61613804387441229</v>
      </c>
      <c r="AK2114" s="5">
        <f t="shared" si="663"/>
        <v>0.54320111492655143</v>
      </c>
      <c r="AL2114" s="46">
        <f t="shared" si="664"/>
        <v>0.30523926355669018</v>
      </c>
      <c r="AM2114" s="3">
        <f t="shared" si="665"/>
        <v>6.8125861494834516E-2</v>
      </c>
      <c r="AN2114" s="3">
        <f t="shared" si="666"/>
        <v>3.1673095620426382E-2</v>
      </c>
      <c r="AO2114" s="3">
        <f t="shared" si="667"/>
        <v>0</v>
      </c>
      <c r="AP2114" s="3">
        <f t="shared" si="668"/>
        <v>6.3579251853962447E-3</v>
      </c>
      <c r="AQ2114" s="3">
        <f t="shared" si="669"/>
        <v>5.1448684477657476E-3</v>
      </c>
      <c r="AR2114" s="3">
        <f t="shared" si="670"/>
        <v>7.9822895327997922E-3</v>
      </c>
      <c r="AS2114" s="3" cm="1">
        <f t="array" ref="AS2114">SUM(AO2114:AR2114*AC2114:AF2114)</f>
        <v>1.1250687020026334E-2</v>
      </c>
      <c r="AT2114" s="50">
        <f t="shared" si="671"/>
        <v>4.6411330044133763E-3</v>
      </c>
      <c r="AU2114" s="50">
        <f t="shared" si="672"/>
        <v>6.8125861494834516E-2</v>
      </c>
      <c r="AV2114" s="67"/>
      <c r="AW2114" s="67"/>
    </row>
    <row r="2115" spans="1:49" ht="15" customHeight="1" x14ac:dyDescent="0.25">
      <c r="A2115" s="11">
        <f t="shared" si="646"/>
        <v>2112</v>
      </c>
      <c r="B2115" s="29">
        <v>33159</v>
      </c>
      <c r="C2115" s="25">
        <v>20</v>
      </c>
      <c r="D2115" s="12">
        <v>31.2</v>
      </c>
      <c r="E2115" s="25">
        <v>25.3</v>
      </c>
      <c r="F2115" s="35">
        <v>94</v>
      </c>
      <c r="G2115" s="25">
        <v>79</v>
      </c>
      <c r="H2115" s="13">
        <v>0</v>
      </c>
      <c r="I2115" s="25">
        <v>2</v>
      </c>
      <c r="J2115" s="12">
        <v>225</v>
      </c>
      <c r="K2115" s="12">
        <v>2</v>
      </c>
      <c r="L2115" s="25" t="s">
        <v>13</v>
      </c>
      <c r="M2115" s="10"/>
      <c r="N2115" s="15"/>
      <c r="O2115" s="15"/>
      <c r="P2115" s="4"/>
      <c r="Q2115" s="55"/>
      <c r="R2115" s="40">
        <f t="shared" si="647"/>
        <v>0.62061855670103094</v>
      </c>
      <c r="S2115" s="42" t="str" cm="1">
        <f t="array" ref="S2115">SETVECTOR(R2115:R2116)</f>
        <v>0.620618556701031,0.237113402061856</v>
      </c>
      <c r="T2115" s="42">
        <f t="shared" si="673"/>
        <v>0.10309278350515463</v>
      </c>
      <c r="U2115" s="5">
        <f t="shared" si="674"/>
        <v>0</v>
      </c>
      <c r="V2115" s="5">
        <f t="shared" si="675"/>
        <v>3.598935418212907E-2</v>
      </c>
      <c r="W2115" s="5">
        <f t="shared" si="676"/>
        <v>0.83745377229909024</v>
      </c>
      <c r="X2115" s="5">
        <f t="shared" si="677"/>
        <v>-3.0339201234636541E-3</v>
      </c>
      <c r="Y2115" s="46" t="str" cm="1">
        <f t="array" ref="Y2115:AB2115">SETMATRIX(GETMATRIX(Y2114:AB2114)-$O$9*TRANSPOSE(AO2114:AR2114)*GETVECTOR(S2114))</f>
        <v>0.5774,0.5774</v>
      </c>
      <c r="Z2115" s="46" t="str">
        <v>0.473855063302391,0.399592364804618</v>
      </c>
      <c r="AA2115" s="46" t="str">
        <v>0.421047905481102,0.3864373922677</v>
      </c>
      <c r="AB2115" s="46" t="str">
        <v>0.466994063180778,0.369571055235687</v>
      </c>
      <c r="AC2115" s="39" t="str" cm="1">
        <f t="array" ref="AC2115:AF2115">SETMATRIX(GETMATRIX(AC2114:AF2114)-$O$9*TRANSPOSE($AO$4:$AR$4)*$AL$4)</f>
        <v>0.5774</v>
      </c>
      <c r="AD2115" s="39" t="str">
        <v>0.5774</v>
      </c>
      <c r="AE2115" s="39" t="str">
        <v>0.5774</v>
      </c>
      <c r="AF2115" s="39" t="str">
        <v>0.5774</v>
      </c>
      <c r="AG2115" s="5" cm="1">
        <f t="array" ref="AG2115">SIGMOID(SUM(GETVECTOR(_xlfn.CONCAT(Y2115,",",AC2115))*GETVECTOR(_xlfn.CONCAT($S2115,",",$AL$4)))+U2115)</f>
        <v>0.62134345895524834</v>
      </c>
      <c r="AH2115" s="5" cm="1">
        <f t="array" ref="AH2115">SIGMOID(SUM(GETVECTOR(_xlfn.CONCAT(Z2115,",",AD2115))*GETVECTOR(_xlfn.CONCAT($S2115,",",$AL$4)))+V2115)</f>
        <v>0.60463636818415001</v>
      </c>
      <c r="AI2115" s="5" cm="1">
        <f t="array" ref="AI2115">TANH(SUM(GETVECTOR(_xlfn.CONCAT(AA2115,",",AE2115))*GETVECTOR(_xlfn.CONCAT($S2115,",",$AL$4)))+W2115)</f>
        <v>0.83070083740474387</v>
      </c>
      <c r="AJ2115" s="5" cm="1">
        <f t="array" ref="AJ2115">SIGMOID(SUM(GETVECTOR(_xlfn.CONCAT(AB2115,",",AF2115))*GETVECTOR(_xlfn.CONCAT($S2115,",",$AL$4)))+X2115)</f>
        <v>0.59252693790003352</v>
      </c>
      <c r="AK2115" s="5">
        <f t="shared" si="663"/>
        <v>0.50227193737593645</v>
      </c>
      <c r="AL2115" s="46">
        <f t="shared" si="664"/>
        <v>0.27487445538714439</v>
      </c>
      <c r="AM2115" s="3">
        <f t="shared" si="665"/>
        <v>0.17178167188198976</v>
      </c>
      <c r="AN2115" s="3">
        <f t="shared" si="666"/>
        <v>7.9880558944344079E-2</v>
      </c>
      <c r="AO2115" s="3">
        <f t="shared" si="667"/>
        <v>0</v>
      </c>
      <c r="AP2115" s="3">
        <f t="shared" si="668"/>
        <v>1.5862685973932145E-2</v>
      </c>
      <c r="AQ2115" s="3">
        <f t="shared" si="669"/>
        <v>1.4969508843595459E-2</v>
      </c>
      <c r="AR2115" s="3">
        <f t="shared" si="670"/>
        <v>1.9240223388538487E-2</v>
      </c>
      <c r="AS2115" s="3" cm="1">
        <f t="array" ref="AS2115">SUM(AO2115:AR2115*AC2115:AF2115)</f>
        <v>2.8911814272182562E-2</v>
      </c>
      <c r="AT2115" s="50">
        <f t="shared" si="671"/>
        <v>2.9508942794571589E-2</v>
      </c>
      <c r="AU2115" s="50">
        <f t="shared" si="672"/>
        <v>0.17178167188198976</v>
      </c>
      <c r="AV2115" s="67"/>
      <c r="AW2115" s="67"/>
    </row>
    <row r="2116" spans="1:49" ht="15" customHeight="1" x14ac:dyDescent="0.25">
      <c r="A2116" s="11">
        <f t="shared" si="646"/>
        <v>2113</v>
      </c>
      <c r="B2116" s="29">
        <v>33160</v>
      </c>
      <c r="C2116" s="25">
        <v>22</v>
      </c>
      <c r="D2116" s="12">
        <v>30</v>
      </c>
      <c r="E2116" s="25">
        <v>25.2</v>
      </c>
      <c r="F2116" s="35">
        <v>93</v>
      </c>
      <c r="G2116" s="25">
        <v>8</v>
      </c>
      <c r="H2116" s="13">
        <v>0</v>
      </c>
      <c r="I2116" s="25">
        <v>1</v>
      </c>
      <c r="J2116" s="12">
        <v>270</v>
      </c>
      <c r="K2116" s="12">
        <v>1</v>
      </c>
      <c r="L2116" s="25" t="s">
        <v>14</v>
      </c>
      <c r="M2116" s="10"/>
      <c r="N2116" s="15"/>
      <c r="O2116" s="15"/>
      <c r="P2116" s="4"/>
      <c r="Q2116" s="55"/>
      <c r="R2116" s="40">
        <f t="shared" si="647"/>
        <v>0.23711340206185566</v>
      </c>
      <c r="S2116" s="42" t="str" cm="1">
        <f t="array" ref="S2116">SETVECTOR(R2116:R2117)</f>
        <v>0.237113402061856,0.103092783505155</v>
      </c>
      <c r="T2116" s="42">
        <f t="shared" si="673"/>
        <v>0.17525773195876287</v>
      </c>
      <c r="U2116" s="5">
        <f t="shared" si="674"/>
        <v>0</v>
      </c>
      <c r="V2116" s="5">
        <f t="shared" si="675"/>
        <v>3.4403085584735857E-2</v>
      </c>
      <c r="W2116" s="5">
        <f t="shared" si="676"/>
        <v>0.83595682141473071</v>
      </c>
      <c r="X2116" s="5">
        <f t="shared" si="677"/>
        <v>-4.9579424623175028E-3</v>
      </c>
      <c r="Y2116" s="46" t="str" cm="1">
        <f t="array" ref="Y2116:AB2116">SETMATRIX(GETMATRIX(Y2115:AB2115)-$O$9*TRANSPOSE(AO2115:AR2115)*GETVECTOR(S2115))</f>
        <v>0.5774,0.5774</v>
      </c>
      <c r="Z2116" s="46" t="str">
        <v>0.472870595574937,0.399216239260906</v>
      </c>
      <c r="AA2116" s="46" t="str">
        <v>0.420118869983798,0.38608244515079</v>
      </c>
      <c r="AB2116" s="46" t="str">
        <v>0.465799979213778,0.369114843753278</v>
      </c>
      <c r="AC2116" s="39" t="str" cm="1">
        <f t="array" ref="AC2116:AF2116">SETMATRIX(GETMATRIX(AC2115:AF2115)-$O$9*TRANSPOSE($AO$4:$AR$4)*$AL$4)</f>
        <v>0.5774</v>
      </c>
      <c r="AD2116" s="39" t="str">
        <v>0.5774</v>
      </c>
      <c r="AE2116" s="39" t="str">
        <v>0.5774</v>
      </c>
      <c r="AF2116" s="39" t="str">
        <v>0.5774</v>
      </c>
      <c r="AG2116" s="5" cm="1">
        <f t="array" ref="AG2116">SIGMOID(SUM(GETVECTOR(_xlfn.CONCAT(Y2116,",",AC2116))*GETVECTOR(_xlfn.CONCAT($S2116,",",$AL$4)))+U2116)</f>
        <v>0.54895145763587516</v>
      </c>
      <c r="AH2116" s="5" cm="1">
        <f t="array" ref="AH2116">SIGMOID(SUM(GETVECTOR(_xlfn.CONCAT(Z2116,",",AD2116))*GETVECTOR(_xlfn.CONCAT($S2116,",",$AL$4)))+V2116)</f>
        <v>0.54678358970593577</v>
      </c>
      <c r="AI2116" s="5" cm="1">
        <f t="array" ref="AI2116">TANH(SUM(GETVECTOR(_xlfn.CONCAT(AA2116,",",AE2116))*GETVECTOR(_xlfn.CONCAT($S2116,",",$AL$4)))+W2116)</f>
        <v>0.75105677545525784</v>
      </c>
      <c r="AJ2116" s="5" cm="1">
        <f t="array" ref="AJ2116">SIGMOID(SUM(GETVECTOR(_xlfn.CONCAT(AB2116,",",AF2116))*GETVECTOR(_xlfn.CONCAT($S2116,",",$AL$4)))+X2116)</f>
        <v>0.53582414765700115</v>
      </c>
      <c r="AK2116" s="5">
        <f t="shared" si="663"/>
        <v>0.41066551975639082</v>
      </c>
      <c r="AL2116" s="46">
        <f t="shared" si="664"/>
        <v>0.20845575090955068</v>
      </c>
      <c r="AM2116" s="3">
        <f t="shared" si="665"/>
        <v>3.3198018950787805E-2</v>
      </c>
      <c r="AN2116" s="3">
        <f t="shared" si="666"/>
        <v>1.5096036178881689E-2</v>
      </c>
      <c r="AO2116" s="3">
        <f t="shared" si="667"/>
        <v>0</v>
      </c>
      <c r="AP2116" s="3">
        <f t="shared" si="668"/>
        <v>2.8096795779180552E-3</v>
      </c>
      <c r="AQ2116" s="3">
        <f t="shared" si="669"/>
        <v>3.598147297949173E-3</v>
      </c>
      <c r="AR2116" s="3">
        <f t="shared" si="670"/>
        <v>3.2122444917896905E-3</v>
      </c>
      <c r="AS2116" s="3" cm="1">
        <f t="array" ref="AS2116">SUM(AO2116:AR2116*AC2116:AF2116)</f>
        <v>5.5546292076851054E-3</v>
      </c>
      <c r="AT2116" s="50">
        <f t="shared" si="671"/>
        <v>1.1021084622568663E-3</v>
      </c>
      <c r="AU2116" s="50">
        <f t="shared" si="672"/>
        <v>3.3198018950787805E-2</v>
      </c>
      <c r="AV2116" s="67"/>
      <c r="AW2116" s="67"/>
    </row>
    <row r="2117" spans="1:49" ht="15" customHeight="1" x14ac:dyDescent="0.25">
      <c r="A2117" s="11">
        <f t="shared" si="646"/>
        <v>2114</v>
      </c>
      <c r="B2117" s="29">
        <v>33161</v>
      </c>
      <c r="C2117" s="25">
        <v>22</v>
      </c>
      <c r="D2117" s="12">
        <v>31</v>
      </c>
      <c r="E2117" s="25">
        <v>25.9</v>
      </c>
      <c r="F2117" s="35">
        <v>94</v>
      </c>
      <c r="G2117" s="25">
        <v>8</v>
      </c>
      <c r="H2117" s="13">
        <v>0</v>
      </c>
      <c r="I2117" s="25">
        <v>4</v>
      </c>
      <c r="J2117" s="12">
        <v>225</v>
      </c>
      <c r="K2117" s="12">
        <v>1</v>
      </c>
      <c r="L2117" s="25" t="s">
        <v>15</v>
      </c>
      <c r="M2117" s="10"/>
      <c r="N2117" s="15"/>
      <c r="O2117" s="15"/>
      <c r="P2117" s="4"/>
      <c r="Q2117" s="55"/>
      <c r="R2117" s="40">
        <f t="shared" si="647"/>
        <v>0.10309278350515463</v>
      </c>
      <c r="S2117" s="42" t="str" cm="1">
        <f t="array" ref="S2117">SETVECTOR(R2117:R2118)</f>
        <v>0.103092783505155,0.175257731958763</v>
      </c>
      <c r="T2117" s="42">
        <f t="shared" si="673"/>
        <v>2.0618556701030927E-2</v>
      </c>
      <c r="U2117" s="5">
        <f t="shared" si="674"/>
        <v>0</v>
      </c>
      <c r="V2117" s="5">
        <f t="shared" si="675"/>
        <v>3.4122117626944053E-2</v>
      </c>
      <c r="W2117" s="5">
        <f t="shared" si="676"/>
        <v>0.83559700668493575</v>
      </c>
      <c r="X2117" s="5">
        <f t="shared" si="677"/>
        <v>-5.2791669114964721E-3</v>
      </c>
      <c r="Y2117" s="46" t="str" cm="1">
        <f t="array" ref="Y2117:AB2117">SETMATRIX(GETMATRIX(Y2116:AB2116)-$O$9*TRANSPOSE(AO2116:AR2116)*GETVECTOR(S2116))</f>
        <v>0.5774,0.5774</v>
      </c>
      <c r="Z2117" s="46" t="str">
        <v>0.472803974306595,0.399187273492061</v>
      </c>
      <c r="AA2117" s="46" t="str">
        <v>0.420033553089104,0.386045350848749</v>
      </c>
      <c r="AB2117" s="46" t="str">
        <v>0.465723812591808,0.369081727830682</v>
      </c>
      <c r="AC2117" s="39" t="str" cm="1">
        <f t="array" ref="AC2117:AF2117">SETMATRIX(GETMATRIX(AC2116:AF2116)-$O$9*TRANSPOSE($AO$4:$AR$4)*$AL$4)</f>
        <v>0.5774</v>
      </c>
      <c r="AD2117" s="39" t="str">
        <v>0.5774</v>
      </c>
      <c r="AE2117" s="39" t="str">
        <v>0.5774</v>
      </c>
      <c r="AF2117" s="39" t="str">
        <v>0.5774</v>
      </c>
      <c r="AG2117" s="5" cm="1">
        <f t="array" ref="AG2117">SIGMOID(SUM(GETVECTOR(_xlfn.CONCAT(Y2117,",",AC2117))*GETVECTOR(_xlfn.CONCAT($S2117,",",$AL$4)))+U2117)</f>
        <v>0.54009362987552256</v>
      </c>
      <c r="AH2117" s="5" cm="1">
        <f t="array" ref="AH2117">SIGMOID(SUM(GETVECTOR(_xlfn.CONCAT(Z2117,",",AD2117))*GETVECTOR(_xlfn.CONCAT($S2117,",",$AL$4)))+V2117)</f>
        <v>0.53813217505438349</v>
      </c>
      <c r="AI2117" s="5" cm="1">
        <f t="array" ref="AI2117">TANH(SUM(GETVECTOR(_xlfn.CONCAT(AA2117,",",AE2117))*GETVECTOR(_xlfn.CONCAT($S2117,",",$AL$4)))+W2117)</f>
        <v>0.73822029831684588</v>
      </c>
      <c r="AJ2117" s="5" cm="1">
        <f t="array" ref="AJ2117">SIGMOID(SUM(GETVECTOR(_xlfn.CONCAT(AB2117,",",AF2117))*GETVECTOR(_xlfn.CONCAT($S2117,",",$AL$4)))+X2117)</f>
        <v>0.52682871368895112</v>
      </c>
      <c r="AK2117" s="5">
        <f t="shared" si="663"/>
        <v>0.3972600948025401</v>
      </c>
      <c r="AL2117" s="46">
        <f t="shared" si="664"/>
        <v>0.19893165807295188</v>
      </c>
      <c r="AM2117" s="3">
        <f t="shared" si="665"/>
        <v>0.17831310137192094</v>
      </c>
      <c r="AN2117" s="3">
        <f t="shared" si="666"/>
        <v>8.0546112499327707E-2</v>
      </c>
      <c r="AO2117" s="3">
        <f t="shared" si="667"/>
        <v>0</v>
      </c>
      <c r="AP2117" s="3">
        <f t="shared" si="668"/>
        <v>1.4778734099628606E-2</v>
      </c>
      <c r="AQ2117" s="3">
        <f t="shared" si="669"/>
        <v>1.9723061519440577E-2</v>
      </c>
      <c r="AR2117" s="3">
        <f t="shared" si="670"/>
        <v>1.6784389080134136E-2</v>
      </c>
      <c r="AS2117" s="3" cm="1">
        <f t="array" ref="AS2117">SUM(AO2117:AR2117*AC2117:AF2117)</f>
        <v>2.9612643045319999E-2</v>
      </c>
      <c r="AT2117" s="50">
        <f t="shared" si="671"/>
        <v>3.1795562120872957E-2</v>
      </c>
      <c r="AU2117" s="50">
        <f t="shared" si="672"/>
        <v>0.17831310137192094</v>
      </c>
      <c r="AV2117" s="67"/>
      <c r="AW2117" s="67"/>
    </row>
    <row r="2118" spans="1:49" ht="15" customHeight="1" x14ac:dyDescent="0.25">
      <c r="A2118" s="11">
        <f t="shared" ref="A2118:A2181" si="678">A2117+1</f>
        <v>2115</v>
      </c>
      <c r="B2118" s="29">
        <v>33162</v>
      </c>
      <c r="C2118" s="25">
        <v>22</v>
      </c>
      <c r="D2118" s="12">
        <v>30.5</v>
      </c>
      <c r="E2118" s="25">
        <v>26</v>
      </c>
      <c r="F2118" s="35">
        <v>90</v>
      </c>
      <c r="G2118" s="25">
        <v>70</v>
      </c>
      <c r="H2118" s="13">
        <v>0</v>
      </c>
      <c r="I2118" s="25">
        <v>3</v>
      </c>
      <c r="J2118" s="12">
        <v>180</v>
      </c>
      <c r="K2118" s="12">
        <v>3</v>
      </c>
      <c r="L2118" s="25" t="s">
        <v>14</v>
      </c>
      <c r="M2118" s="10"/>
      <c r="N2118" s="15"/>
      <c r="O2118" s="15"/>
      <c r="P2118" s="4"/>
      <c r="Q2118" s="55"/>
      <c r="R2118" s="40">
        <f t="shared" ref="R2118:R2181" si="679">R2064</f>
        <v>0.17525773195876287</v>
      </c>
      <c r="S2118" s="42" t="str" cm="1">
        <f t="array" ref="S2118">SETVECTOR(R2118:R2119)</f>
        <v>0.175257731958763,0.0206185567010309</v>
      </c>
      <c r="T2118" s="42">
        <f t="shared" si="673"/>
        <v>1.0309278350515464E-3</v>
      </c>
      <c r="U2118" s="5">
        <f t="shared" si="674"/>
        <v>0</v>
      </c>
      <c r="V2118" s="5">
        <f t="shared" si="675"/>
        <v>3.2644244216981193E-2</v>
      </c>
      <c r="W2118" s="5">
        <f t="shared" si="676"/>
        <v>0.83362470053299165</v>
      </c>
      <c r="X2118" s="5">
        <f t="shared" si="677"/>
        <v>-6.9576058195098857E-3</v>
      </c>
      <c r="Y2118" s="46" t="str" cm="1">
        <f t="array" ref="Y2118:AB2118">SETMATRIX(GETMATRIX(Y2117:AB2117)-$O$9*TRANSPOSE(AO2117:AR2117)*GETVECTOR(S2117))</f>
        <v>0.5774,0.5774</v>
      </c>
      <c r="Z2118" s="46" t="str">
        <v>0.472651616223094,0.398928264750109</v>
      </c>
      <c r="AA2118" s="46" t="str">
        <v>0.419830222557976,0.385699688945831</v>
      </c>
      <c r="AB2118" s="46" t="str">
        <v>0.465550777652838,0.368787568434432</v>
      </c>
      <c r="AC2118" s="39" t="str" cm="1">
        <f t="array" ref="AC2118:AF2118">SETMATRIX(GETMATRIX(AC2117:AF2117)-$O$9*TRANSPOSE($AO$4:$AR$4)*$AL$4)</f>
        <v>0.5774</v>
      </c>
      <c r="AD2118" s="39" t="str">
        <v>0.5774</v>
      </c>
      <c r="AE2118" s="39" t="str">
        <v>0.5774</v>
      </c>
      <c r="AF2118" s="39" t="str">
        <v>0.5774</v>
      </c>
      <c r="AG2118" s="5" cm="1">
        <f t="array" ref="AG2118">SIGMOID(SUM(GETVECTOR(_xlfn.CONCAT(Y2118,",",AC2118))*GETVECTOR(_xlfn.CONCAT($S2118,",",$AL$4)))+U2118)</f>
        <v>0.52824464136378757</v>
      </c>
      <c r="AH2118" s="5" cm="1">
        <f t="array" ref="AH2118">SIGMOID(SUM(GETVECTOR(_xlfn.CONCAT(Z2118,",",AD2118))*GETVECTOR(_xlfn.CONCAT($S2118,",",$AL$4)))+V2118)</f>
        <v>0.53088697622900127</v>
      </c>
      <c r="AI2118" s="5" cm="1">
        <f t="array" ref="AI2118">TANH(SUM(GETVECTOR(_xlfn.CONCAT(AA2118,",",AE2118))*GETVECTOR(_xlfn.CONCAT($S2118,",",$AL$4)))+W2118)</f>
        <v>0.72359766901277633</v>
      </c>
      <c r="AJ2118" s="5" cm="1">
        <f t="array" ref="AJ2118">SIGMOID(SUM(GETVECTOR(_xlfn.CONCAT(AB2118,",",AF2118))*GETVECTOR(_xlfn.CONCAT($S2118,",",$AL$4)))+X2118)</f>
        <v>0.52054782958532475</v>
      </c>
      <c r="AK2118" s="5">
        <f t="shared" si="663"/>
        <v>0.3841485785085465</v>
      </c>
      <c r="AL2118" s="46">
        <f t="shared" si="664"/>
        <v>0.19067918895129915</v>
      </c>
      <c r="AM2118" s="3">
        <f t="shared" si="665"/>
        <v>0.18964826111624761</v>
      </c>
      <c r="AN2118" s="3">
        <f t="shared" si="666"/>
        <v>8.5474683683564409E-2</v>
      </c>
      <c r="AO2118" s="3">
        <f t="shared" si="667"/>
        <v>0</v>
      </c>
      <c r="AP2118" s="3">
        <f t="shared" si="668"/>
        <v>1.5403315925514522E-2</v>
      </c>
      <c r="AQ2118" s="3">
        <f t="shared" si="669"/>
        <v>2.1618082651598362E-2</v>
      </c>
      <c r="AR2118" s="3">
        <f t="shared" si="670"/>
        <v>1.7337938174867857E-2</v>
      </c>
      <c r="AS2118" s="3" cm="1">
        <f t="array" ref="AS2118">SUM(AO2118:AR2118*AC2118:AF2118)</f>
        <v>3.1387081040593678E-2</v>
      </c>
      <c r="AT2118" s="50">
        <f t="shared" si="671"/>
        <v>3.5966462944416432E-2</v>
      </c>
      <c r="AU2118" s="50">
        <f t="shared" si="672"/>
        <v>0.18964826111624761</v>
      </c>
      <c r="AV2118" s="67"/>
      <c r="AW2118" s="67"/>
    </row>
    <row r="2119" spans="1:49" ht="15" customHeight="1" x14ac:dyDescent="0.25">
      <c r="A2119" s="11">
        <f t="shared" si="678"/>
        <v>2116</v>
      </c>
      <c r="B2119" s="29">
        <v>33163</v>
      </c>
      <c r="C2119" s="25">
        <v>22</v>
      </c>
      <c r="D2119" s="12">
        <v>30.8</v>
      </c>
      <c r="E2119" s="25">
        <v>24.6</v>
      </c>
      <c r="F2119" s="35">
        <v>92</v>
      </c>
      <c r="G2119" s="25">
        <v>0</v>
      </c>
      <c r="H2119" s="13">
        <v>0</v>
      </c>
      <c r="I2119" s="25">
        <v>3</v>
      </c>
      <c r="J2119" s="12">
        <v>180</v>
      </c>
      <c r="K2119" s="12">
        <v>3</v>
      </c>
      <c r="L2119" s="25" t="s">
        <v>13</v>
      </c>
      <c r="M2119" s="10"/>
      <c r="N2119" s="15"/>
      <c r="O2119" s="15"/>
      <c r="P2119" s="4"/>
      <c r="Q2119" s="55"/>
      <c r="R2119" s="40">
        <f t="shared" si="679"/>
        <v>2.0618556701030927E-2</v>
      </c>
      <c r="S2119" s="42" t="str" cm="1">
        <f t="array" ref="S2119">SETVECTOR(R2119:R2120)</f>
        <v>0.0206185567010309,0.00103092783505155</v>
      </c>
      <c r="T2119" s="42">
        <f t="shared" si="673"/>
        <v>0.15463917525773196</v>
      </c>
      <c r="U2119" s="5">
        <f t="shared" si="674"/>
        <v>0</v>
      </c>
      <c r="V2119" s="5">
        <f t="shared" si="675"/>
        <v>3.1103912624429741E-2</v>
      </c>
      <c r="W2119" s="5">
        <f t="shared" si="676"/>
        <v>0.83146289226783177</v>
      </c>
      <c r="X2119" s="5">
        <f t="shared" si="677"/>
        <v>-8.6913996369966714E-3</v>
      </c>
      <c r="Y2119" s="46" t="str" cm="1">
        <f t="array" ref="Y2119:AB2119">SETMATRIX(GETMATRIX(Y2118:AB2118)-$O$9*TRANSPOSE(AO2118:AR2118)*GETVECTOR(S2118))</f>
        <v>0.5774,0.5774</v>
      </c>
      <c r="Z2119" s="46" t="str">
        <v>0.472381661201719,0.39889650533583</v>
      </c>
      <c r="AA2119" s="46" t="str">
        <v>0.419451348944494,0.385655115579539</v>
      </c>
      <c r="AB2119" s="46" t="str">
        <v>0.465246916880701,0.368751820108298</v>
      </c>
      <c r="AC2119" s="39" t="str" cm="1">
        <f t="array" ref="AC2119:AF2119">SETMATRIX(GETMATRIX(AC2118:AF2118)-$O$9*TRANSPOSE($AO$4:$AR$4)*$AL$4)</f>
        <v>0.5774</v>
      </c>
      <c r="AD2119" s="39" t="str">
        <v>0.5774</v>
      </c>
      <c r="AE2119" s="39" t="str">
        <v>0.5774</v>
      </c>
      <c r="AF2119" s="39" t="str">
        <v>0.5774</v>
      </c>
      <c r="AG2119" s="5" cm="1">
        <f t="array" ref="AG2119">SIGMOID(SUM(GETVECTOR(_xlfn.CONCAT(Y2119,",",AC2119))*GETVECTOR(_xlfn.CONCAT($S2119,",",$AL$4)))+U2119)</f>
        <v>0.503125062399288</v>
      </c>
      <c r="AH2119" s="5" cm="1">
        <f t="array" ref="AH2119">SIGMOID(SUM(GETVECTOR(_xlfn.CONCAT(Z2119,",",AD2119))*GETVECTOR(_xlfn.CONCAT($S2119,",",$AL$4)))+V2119)</f>
        <v>0.51031228098986647</v>
      </c>
      <c r="AI2119" s="5" cm="1">
        <f t="array" ref="AI2119">TANH(SUM(GETVECTOR(_xlfn.CONCAT(AA2119,",",AE2119))*GETVECTOR(_xlfn.CONCAT($S2119,",",$AL$4)))+W2119)</f>
        <v>0.68607854494665255</v>
      </c>
      <c r="AJ2119" s="5" cm="1">
        <f t="array" ref="AJ2119">SIGMOID(SUM(GETVECTOR(_xlfn.CONCAT(AB2119,",",AF2119))*GETVECTOR(_xlfn.CONCAT($S2119,",",$AL$4)))+X2119)</f>
        <v>0.50032036915972378</v>
      </c>
      <c r="AK2119" s="5">
        <f t="shared" si="663"/>
        <v>0.35011430720993492</v>
      </c>
      <c r="AL2119" s="46">
        <f t="shared" si="664"/>
        <v>0.16834625380520354</v>
      </c>
      <c r="AM2119" s="3">
        <f t="shared" si="665"/>
        <v>1.3707078547471579E-2</v>
      </c>
      <c r="AN2119" s="3">
        <f t="shared" si="666"/>
        <v>6.0814982342765707E-3</v>
      </c>
      <c r="AO2119" s="3">
        <f t="shared" si="667"/>
        <v>0</v>
      </c>
      <c r="AP2119" s="3">
        <f t="shared" si="668"/>
        <v>1.0426526603492347E-3</v>
      </c>
      <c r="AQ2119" s="3">
        <f t="shared" si="669"/>
        <v>1.6426513911450174E-3</v>
      </c>
      <c r="AR2119" s="3">
        <f t="shared" si="670"/>
        <v>1.1530283988874471E-3</v>
      </c>
      <c r="AS2119" s="3" cm="1">
        <f t="array" ref="AS2119">SUM(AO2119:AR2119*AC2119:AF2119)</f>
        <v>2.2162531568503934E-3</v>
      </c>
      <c r="AT2119" s="50">
        <f t="shared" si="671"/>
        <v>1.8788400230655559E-4</v>
      </c>
      <c r="AU2119" s="50">
        <f t="shared" si="672"/>
        <v>1.3707078547471579E-2</v>
      </c>
      <c r="AV2119" s="67"/>
      <c r="AW2119" s="67"/>
    </row>
    <row r="2120" spans="1:49" ht="15" customHeight="1" x14ac:dyDescent="0.25">
      <c r="A2120" s="11">
        <f t="shared" si="678"/>
        <v>2117</v>
      </c>
      <c r="B2120" s="29">
        <v>33164</v>
      </c>
      <c r="C2120" s="25">
        <v>23</v>
      </c>
      <c r="D2120" s="12">
        <v>29</v>
      </c>
      <c r="E2120" s="25">
        <v>25.3</v>
      </c>
      <c r="F2120" s="35">
        <v>95</v>
      </c>
      <c r="G2120" s="25">
        <v>11</v>
      </c>
      <c r="H2120" s="13">
        <v>0</v>
      </c>
      <c r="I2120" s="25">
        <v>2</v>
      </c>
      <c r="J2120" s="12">
        <v>225</v>
      </c>
      <c r="K2120" s="12">
        <v>3</v>
      </c>
      <c r="L2120" s="25" t="s">
        <v>13</v>
      </c>
      <c r="M2120" s="10"/>
      <c r="N2120" s="15"/>
      <c r="O2120" s="15"/>
      <c r="P2120" s="4"/>
      <c r="Q2120" s="55"/>
      <c r="R2120" s="40">
        <f t="shared" si="679"/>
        <v>1.0309278350515464E-3</v>
      </c>
      <c r="S2120" s="42" t="str" cm="1">
        <f t="array" ref="S2120">SETVECTOR(R2120:R2121)</f>
        <v>0.00103092783505155,0.154639175257732</v>
      </c>
      <c r="T2120" s="42">
        <f t="shared" si="673"/>
        <v>8.9690721649484523E-2</v>
      </c>
      <c r="U2120" s="5">
        <f t="shared" si="674"/>
        <v>0</v>
      </c>
      <c r="V2120" s="5">
        <f t="shared" si="675"/>
        <v>3.0999647358394819E-2</v>
      </c>
      <c r="W2120" s="5">
        <f t="shared" si="676"/>
        <v>0.83129862712871727</v>
      </c>
      <c r="X2120" s="5">
        <f t="shared" si="677"/>
        <v>-8.8067024768854162E-3</v>
      </c>
      <c r="Y2120" s="46" t="str" cm="1">
        <f t="array" ref="Y2120:AB2120">SETMATRIX(GETMATRIX(Y2119:AB2119)-$O$9*TRANSPOSE(AO2119:AR2119)*GETVECTOR(S2119))</f>
        <v>0.5774,0.5774</v>
      </c>
      <c r="Z2120" s="46" t="str">
        <v>0.472379511402419,0.398896397845865</v>
      </c>
      <c r="AA2120" s="46" t="str">
        <v>0.419447962034409,0.385654946234035</v>
      </c>
      <c r="AB2120" s="46" t="str">
        <v>0.465244539502559,0.368751701239391</v>
      </c>
      <c r="AC2120" s="39" t="str" cm="1">
        <f t="array" ref="AC2120:AF2120">SETMATRIX(GETMATRIX(AC2119:AF2119)-$O$9*TRANSPOSE($AO$4:$AR$4)*$AL$4)</f>
        <v>0.5774</v>
      </c>
      <c r="AD2120" s="39" t="str">
        <v>0.5774</v>
      </c>
      <c r="AE2120" s="39" t="str">
        <v>0.5774</v>
      </c>
      <c r="AF2120" s="39" t="str">
        <v>0.5774</v>
      </c>
      <c r="AG2120" s="5" cm="1">
        <f t="array" ref="AG2120">SIGMOID(SUM(GETVECTOR(_xlfn.CONCAT(Y2120,",",AC2120))*GETVECTOR(_xlfn.CONCAT($S2120,",",$AL$4)))+U2120)</f>
        <v>0.52245586278519074</v>
      </c>
      <c r="AH2120" s="5" cm="1">
        <f t="array" ref="AH2120">SIGMOID(SUM(GETVECTOR(_xlfn.CONCAT(Z2120,",",AD2120))*GETVECTOR(_xlfn.CONCAT($S2120,",",$AL$4)))+V2120)</f>
        <v>0.52327607585077862</v>
      </c>
      <c r="AI2120" s="5" cm="1">
        <f t="array" ref="AI2120">TANH(SUM(GETVECTOR(_xlfn.CONCAT(AA2120,",",AE2120))*GETVECTOR(_xlfn.CONCAT($S2120,",",$AL$4)))+W2120)</f>
        <v>0.712068957981702</v>
      </c>
      <c r="AJ2120" s="5" cm="1">
        <f t="array" ref="AJ2120">SIGMOID(SUM(GETVECTOR(_xlfn.CONCAT(AB2120,",",AF2120))*GETVECTOR(_xlfn.CONCAT($S2120,",",$AL$4)))+X2120)</f>
        <v>0.51217169233415416</v>
      </c>
      <c r="AK2120" s="5">
        <f t="shared" si="663"/>
        <v>0.37260865006781801</v>
      </c>
      <c r="AL2120" s="46">
        <f t="shared" si="664"/>
        <v>0.1824721063890847</v>
      </c>
      <c r="AM2120" s="3">
        <f t="shared" si="665"/>
        <v>9.2781384739600181E-2</v>
      </c>
      <c r="AN2120" s="3">
        <f t="shared" si="666"/>
        <v>4.1488319441348079E-2</v>
      </c>
      <c r="AO2120" s="3">
        <f t="shared" si="667"/>
        <v>0</v>
      </c>
      <c r="AP2120" s="3">
        <f t="shared" si="668"/>
        <v>7.3696306653777445E-3</v>
      </c>
      <c r="AQ2120" s="3">
        <f t="shared" si="669"/>
        <v>1.0702037405063137E-2</v>
      </c>
      <c r="AR2120" s="3">
        <f t="shared" si="670"/>
        <v>8.2589404233375588E-3</v>
      </c>
      <c r="AS2120" s="3" cm="1">
        <f t="array" ref="AS2120">SUM(AO2120:AR2120*AC2120:AF2120)</f>
        <v>1.5203293344307672E-2</v>
      </c>
      <c r="AT2120" s="50">
        <f t="shared" si="671"/>
        <v>8.6083853541977142E-3</v>
      </c>
      <c r="AU2120" s="50">
        <f t="shared" si="672"/>
        <v>9.2781384739600181E-2</v>
      </c>
      <c r="AV2120" s="67"/>
      <c r="AW2120" s="67"/>
    </row>
    <row r="2121" spans="1:49" ht="15" customHeight="1" x14ac:dyDescent="0.25">
      <c r="A2121" s="11">
        <f t="shared" si="678"/>
        <v>2118</v>
      </c>
      <c r="B2121" s="29">
        <v>33165</v>
      </c>
      <c r="C2121" s="25">
        <v>22</v>
      </c>
      <c r="D2121" s="12">
        <v>29.8</v>
      </c>
      <c r="E2121" s="25">
        <v>25.3</v>
      </c>
      <c r="F2121" s="35">
        <v>95</v>
      </c>
      <c r="G2121" s="25">
        <v>15</v>
      </c>
      <c r="H2121" s="13">
        <v>0</v>
      </c>
      <c r="I2121" s="25">
        <v>5</v>
      </c>
      <c r="J2121" s="12">
        <v>225</v>
      </c>
      <c r="K2121" s="12">
        <v>2</v>
      </c>
      <c r="L2121" s="25" t="s">
        <v>13</v>
      </c>
      <c r="M2121" s="10"/>
      <c r="N2121" s="15"/>
      <c r="O2121" s="15"/>
      <c r="P2121" s="4"/>
      <c r="Q2121" s="55"/>
      <c r="R2121" s="40">
        <f t="shared" si="679"/>
        <v>0.15463917525773196</v>
      </c>
      <c r="S2121" s="42" t="str" cm="1">
        <f t="array" ref="S2121">SETVECTOR(R2121:R2122)</f>
        <v>0.154639175257732,0.0896907216494845</v>
      </c>
      <c r="T2121" s="42">
        <f t="shared" si="673"/>
        <v>0.27731958762886594</v>
      </c>
      <c r="U2121" s="5">
        <f t="shared" si="674"/>
        <v>0</v>
      </c>
      <c r="V2121" s="5">
        <f t="shared" si="675"/>
        <v>3.0262684291857044E-2</v>
      </c>
      <c r="W2121" s="5">
        <f t="shared" si="676"/>
        <v>0.83022842338821101</v>
      </c>
      <c r="X2121" s="5">
        <f t="shared" si="677"/>
        <v>-9.6325965192191713E-3</v>
      </c>
      <c r="Y2121" s="46" t="str" cm="1">
        <f t="array" ref="Y2121:AB2121">SETMATRIX(GETMATRIX(Y2120:AB2120)-$O$9*TRANSPOSE(AO2120:AR2120)*GETVECTOR(S2120))</f>
        <v>0.5774,0.5774</v>
      </c>
      <c r="Z2121" s="46" t="str">
        <v>0.47237875164668,0.39878243448506</v>
      </c>
      <c r="AA2121" s="46" t="str">
        <v>0.419446858731584,0.385489450810245</v>
      </c>
      <c r="AB2121" s="46" t="str">
        <v>0.465243688065402,0.368623985665834</v>
      </c>
      <c r="AC2121" s="39" t="str" cm="1">
        <f t="array" ref="AC2121:AF2121">SETMATRIX(GETMATRIX(AC2120:AF2120)-$O$9*TRANSPOSE($AO$4:$AR$4)*$AL$4)</f>
        <v>0.5774</v>
      </c>
      <c r="AD2121" s="39" t="str">
        <v>0.5774</v>
      </c>
      <c r="AE2121" s="39" t="str">
        <v>0.5774</v>
      </c>
      <c r="AF2121" s="39" t="str">
        <v>0.5774</v>
      </c>
      <c r="AG2121" s="5" cm="1">
        <f t="array" ref="AG2121">SIGMOID(SUM(GETVECTOR(_xlfn.CONCAT(Y2121,",",AC2121))*GETVECTOR(_xlfn.CONCAT($S2121,",",$AL$4)))+U2121)</f>
        <v>0.53521064177831368</v>
      </c>
      <c r="AH2121" s="5" cm="1">
        <f t="array" ref="AH2121">SIGMOID(SUM(GETVECTOR(_xlfn.CONCAT(Z2121,",",AD2121))*GETVECTOR(_xlfn.CONCAT($S2121,",",$AL$4)))+V2121)</f>
        <v>0.53471357081636806</v>
      </c>
      <c r="AI2121" s="5" cm="1">
        <f t="array" ref="AI2121">TANH(SUM(GETVECTOR(_xlfn.CONCAT(AA2121,",",AE2121))*GETVECTOR(_xlfn.CONCAT($S2121,",",$AL$4)))+W2121)</f>
        <v>0.73043821418626353</v>
      </c>
      <c r="AJ2121" s="5" cm="1">
        <f t="array" ref="AJ2121">SIGMOID(SUM(GETVECTOR(_xlfn.CONCAT(AB2121,",",AF2121))*GETVECTOR(_xlfn.CONCAT($S2121,",",$AL$4)))+X2121)</f>
        <v>0.52382555614391191</v>
      </c>
      <c r="AK2121" s="5">
        <f t="shared" si="663"/>
        <v>0.39057522576826803</v>
      </c>
      <c r="AL2121" s="46">
        <f t="shared" si="664"/>
        <v>0.19478768606550095</v>
      </c>
      <c r="AM2121" s="3">
        <f t="shared" si="665"/>
        <v>-8.2531901563364984E-2</v>
      </c>
      <c r="AN2121" s="3">
        <f t="shared" si="666"/>
        <v>-3.725428819468625E-2</v>
      </c>
      <c r="AO2121" s="3">
        <f t="shared" si="667"/>
        <v>0</v>
      </c>
      <c r="AP2121" s="3">
        <f t="shared" si="668"/>
        <v>-6.7701976575098534E-3</v>
      </c>
      <c r="AQ2121" s="3">
        <f t="shared" si="669"/>
        <v>-9.2920577121705615E-3</v>
      </c>
      <c r="AR2121" s="3">
        <f t="shared" si="670"/>
        <v>-7.6550747048794599E-3</v>
      </c>
      <c r="AS2121" s="3" cm="1">
        <f t="array" ref="AS2121">SUM(AO2121:AR2121*AC2121:AF2121)</f>
        <v>-1.3694386385050872E-2</v>
      </c>
      <c r="AT2121" s="50">
        <f t="shared" si="671"/>
        <v>6.8115147756649674E-3</v>
      </c>
      <c r="AU2121" s="50">
        <f t="shared" si="672"/>
        <v>8.2531901563364984E-2</v>
      </c>
      <c r="AV2121" s="67"/>
      <c r="AW2121" s="67"/>
    </row>
    <row r="2122" spans="1:49" ht="15" customHeight="1" x14ac:dyDescent="0.25">
      <c r="A2122" s="11">
        <f t="shared" si="678"/>
        <v>2119</v>
      </c>
      <c r="B2122" s="29">
        <v>33166</v>
      </c>
      <c r="C2122" s="25">
        <v>22</v>
      </c>
      <c r="D2122" s="12">
        <v>30</v>
      </c>
      <c r="E2122" s="25">
        <v>24.3</v>
      </c>
      <c r="F2122" s="35">
        <v>94</v>
      </c>
      <c r="G2122" s="25">
        <v>4</v>
      </c>
      <c r="H2122" s="13">
        <v>0</v>
      </c>
      <c r="I2122" s="25">
        <v>2</v>
      </c>
      <c r="J2122" s="12">
        <v>180</v>
      </c>
      <c r="K2122" s="12">
        <v>3</v>
      </c>
      <c r="L2122" s="25" t="s">
        <v>14</v>
      </c>
      <c r="M2122" s="10"/>
      <c r="N2122" s="15"/>
      <c r="O2122" s="15"/>
      <c r="P2122" s="4"/>
      <c r="Q2122" s="55"/>
      <c r="R2122" s="40">
        <f t="shared" si="679"/>
        <v>8.9690721649484523E-2</v>
      </c>
      <c r="S2122" s="42" t="str" cm="1">
        <f t="array" ref="S2122">SETVECTOR(R2122:R2123)</f>
        <v>0.0896907216494845,0.277319587628866</v>
      </c>
      <c r="T2122" s="42">
        <f t="shared" si="673"/>
        <v>0.15257731958762888</v>
      </c>
      <c r="U2122" s="5">
        <f t="shared" si="674"/>
        <v>0</v>
      </c>
      <c r="V2122" s="5">
        <f t="shared" si="675"/>
        <v>3.0939704057608028E-2</v>
      </c>
      <c r="W2122" s="5">
        <f t="shared" si="676"/>
        <v>0.83115762915942804</v>
      </c>
      <c r="X2122" s="5">
        <f t="shared" si="677"/>
        <v>-8.8670890487312255E-3</v>
      </c>
      <c r="Y2122" s="46" t="str" cm="1">
        <f t="array" ref="Y2122:AB2122">SETMATRIX(GETMATRIX(Y2121:AB2121)-$O$9*TRANSPOSE(AO2121:AR2121)*GETVECTOR(S2121))</f>
        <v>0.5774,0.5774</v>
      </c>
      <c r="Z2122" s="46" t="str">
        <v>0.472483445424889,0.398843156876421</v>
      </c>
      <c r="AA2122" s="46" t="str">
        <v>0.41959055034569,0.385572791946426</v>
      </c>
      <c r="AB2122" s="46" t="str">
        <v>0.465362065509292,0.36869264458329</v>
      </c>
      <c r="AC2122" s="39" t="str" cm="1">
        <f t="array" ref="AC2122:AF2122">SETMATRIX(GETMATRIX(AC2121:AF2121)-$O$9*TRANSPOSE($AO$4:$AR$4)*$AL$4)</f>
        <v>0.5774</v>
      </c>
      <c r="AD2122" s="39" t="str">
        <v>0.5774</v>
      </c>
      <c r="AE2122" s="39" t="str">
        <v>0.5774</v>
      </c>
      <c r="AF2122" s="39" t="str">
        <v>0.5774</v>
      </c>
      <c r="AG2122" s="5" cm="1">
        <f t="array" ref="AG2122">SIGMOID(SUM(GETVECTOR(_xlfn.CONCAT(Y2122,",",AC2122))*GETVECTOR(_xlfn.CONCAT($S2122,",",$AL$4)))+U2122)</f>
        <v>0.55278056952930776</v>
      </c>
      <c r="AH2122" s="5" cm="1">
        <f t="array" ref="AH2122">SIGMOID(SUM(GETVECTOR(_xlfn.CONCAT(Z2122,",",AD2122))*GETVECTOR(_xlfn.CONCAT($S2122,",",$AL$4)))+V2122)</f>
        <v>0.54585184244028384</v>
      </c>
      <c r="AI2122" s="5" cm="1">
        <f t="array" ref="AI2122">TANH(SUM(GETVECTOR(_xlfn.CONCAT(AA2122,",",AE2122))*GETVECTOR(_xlfn.CONCAT($S2122,",",$AL$4)))+W2122)</f>
        <v>0.75120623190770752</v>
      </c>
      <c r="AJ2122" s="5" cm="1">
        <f t="array" ref="AJ2122">SIGMOID(SUM(GETVECTOR(_xlfn.CONCAT(AB2122,",",AF2122))*GETVECTOR(_xlfn.CONCAT($S2122,",",$AL$4)))+X2122)</f>
        <v>0.53372801780098145</v>
      </c>
      <c r="AK2122" s="5">
        <f t="shared" si="663"/>
        <v>0.41004730573944531</v>
      </c>
      <c r="AL2122" s="46">
        <f t="shared" si="664"/>
        <v>0.20736019132445999</v>
      </c>
      <c r="AM2122" s="3">
        <f t="shared" si="665"/>
        <v>5.4782871736831107E-2</v>
      </c>
      <c r="AN2122" s="3">
        <f t="shared" si="666"/>
        <v>2.482573045270468E-2</v>
      </c>
      <c r="AO2122" s="3">
        <f t="shared" si="667"/>
        <v>0</v>
      </c>
      <c r="AP2122" s="3">
        <f t="shared" si="668"/>
        <v>4.6231028469053527E-3</v>
      </c>
      <c r="AQ2122" s="3">
        <f t="shared" si="669"/>
        <v>5.9040986859138569E-3</v>
      </c>
      <c r="AR2122" s="3">
        <f t="shared" si="670"/>
        <v>5.2967502921127674E-3</v>
      </c>
      <c r="AS2122" s="3" cm="1">
        <f t="array" ref="AS2122">SUM(AO2122:AR2122*AC2122:AF2122)</f>
        <v>9.1367497837157238E-3</v>
      </c>
      <c r="AT2122" s="50">
        <f t="shared" si="671"/>
        <v>3.0011630357340887E-3</v>
      </c>
      <c r="AU2122" s="50">
        <f t="shared" si="672"/>
        <v>5.4782871736831107E-2</v>
      </c>
      <c r="AV2122" s="67"/>
      <c r="AW2122" s="67"/>
    </row>
    <row r="2123" spans="1:49" ht="15" customHeight="1" x14ac:dyDescent="0.25">
      <c r="A2123" s="11">
        <f t="shared" si="678"/>
        <v>2120</v>
      </c>
      <c r="B2123" s="29">
        <v>33167</v>
      </c>
      <c r="C2123" s="25">
        <v>21</v>
      </c>
      <c r="D2123" s="12">
        <v>31</v>
      </c>
      <c r="E2123" s="25">
        <v>25.8</v>
      </c>
      <c r="F2123" s="35">
        <v>93</v>
      </c>
      <c r="G2123" s="25">
        <v>3</v>
      </c>
      <c r="H2123" s="13">
        <v>0</v>
      </c>
      <c r="I2123" s="25">
        <v>2</v>
      </c>
      <c r="J2123" s="12">
        <v>90</v>
      </c>
      <c r="K2123" s="12">
        <v>2</v>
      </c>
      <c r="L2123" s="25" t="s">
        <v>12</v>
      </c>
      <c r="M2123" s="10"/>
      <c r="N2123" s="15"/>
      <c r="O2123" s="15"/>
      <c r="P2123" s="4"/>
      <c r="Q2123" s="55"/>
      <c r="R2123" s="40">
        <f t="shared" si="679"/>
        <v>0.27731958762886594</v>
      </c>
      <c r="S2123" s="42" t="str" cm="1">
        <f t="array" ref="S2123">SETVECTOR(R2123:R2124)</f>
        <v>0.277319587628866,0.152577319587629</v>
      </c>
      <c r="T2123" s="42">
        <f t="shared" si="673"/>
        <v>0.44020618556701036</v>
      </c>
      <c r="U2123" s="5">
        <f t="shared" si="674"/>
        <v>0</v>
      </c>
      <c r="V2123" s="5">
        <f t="shared" si="675"/>
        <v>3.0477393772917492E-2</v>
      </c>
      <c r="W2123" s="5">
        <f t="shared" si="676"/>
        <v>0.83056721929083666</v>
      </c>
      <c r="X2123" s="5">
        <f t="shared" si="677"/>
        <v>-9.3967640779425016E-3</v>
      </c>
      <c r="Y2123" s="46" t="str" cm="1">
        <f t="array" ref="Y2123:AB2123">SETMATRIX(GETMATRIX(Y2122:AB2122)-$O$9*TRANSPOSE(AO2122:AR2122)*GETVECTOR(S2122))</f>
        <v>0.5774,0.5774</v>
      </c>
      <c r="Z2123" s="46" t="str">
        <v>0.472441980481829,0.398714949178914</v>
      </c>
      <c r="AA2123" s="46" t="str">
        <v>0.419537596058507,0.385409059725136</v>
      </c>
      <c r="AB2123" s="46" t="str">
        <v>0.465314558573682,0.368545755322612</v>
      </c>
      <c r="AC2123" s="39" t="str" cm="1">
        <f t="array" ref="AC2123:AF2123">SETMATRIX(GETMATRIX(AC2122:AF2122)-$O$9*TRANSPOSE($AO$4:$AR$4)*$AL$4)</f>
        <v>0.5774</v>
      </c>
      <c r="AD2123" s="39" t="str">
        <v>0.5774</v>
      </c>
      <c r="AE2123" s="39" t="str">
        <v>0.5774</v>
      </c>
      <c r="AF2123" s="39" t="str">
        <v>0.5774</v>
      </c>
      <c r="AG2123" s="5" cm="1">
        <f t="array" ref="AG2123">SIGMOID(SUM(GETVECTOR(_xlfn.CONCAT(Y2123,",",AC2123))*GETVECTOR(_xlfn.CONCAT($S2123,",",$AL$4)))+U2123)</f>
        <v>0.56173894296623217</v>
      </c>
      <c r="AH2123" s="5" cm="1">
        <f t="array" ref="AH2123">SIGMOID(SUM(GETVECTOR(_xlfn.CONCAT(Z2123,",",AD2123))*GETVECTOR(_xlfn.CONCAT($S2123,",",$AL$4)))+V2123)</f>
        <v>0.55535458744014532</v>
      </c>
      <c r="AI2123" s="5" cm="1">
        <f t="array" ref="AI2123">TANH(SUM(GETVECTOR(_xlfn.CONCAT(AA2123,",",AE2123))*GETVECTOR(_xlfn.CONCAT($S2123,",",$AL$4)))+W2123)</f>
        <v>0.76398508672152654</v>
      </c>
      <c r="AJ2123" s="5" cm="1">
        <f t="array" ref="AJ2123">SIGMOID(SUM(GETVECTOR(_xlfn.CONCAT(AB2123,",",AF2123))*GETVECTOR(_xlfn.CONCAT($S2123,",",$AL$4)))+X2123)</f>
        <v>0.54385596132986258</v>
      </c>
      <c r="AK2123" s="5">
        <f t="shared" si="663"/>
        <v>0.424282622646657</v>
      </c>
      <c r="AL2123" s="46">
        <f t="shared" si="664"/>
        <v>0.21783180656270648</v>
      </c>
      <c r="AM2123" s="3">
        <f t="shared" si="665"/>
        <v>-0.22237437900430387</v>
      </c>
      <c r="AN2123" s="3">
        <f t="shared" si="666"/>
        <v>-0.10153776831579334</v>
      </c>
      <c r="AO2123" s="3">
        <f t="shared" si="667"/>
        <v>0</v>
      </c>
      <c r="AP2123" s="3">
        <f t="shared" si="668"/>
        <v>-1.9155640355322454E-2</v>
      </c>
      <c r="AQ2123" s="3">
        <f t="shared" si="669"/>
        <v>-2.3476444979267996E-2</v>
      </c>
      <c r="AR2123" s="3">
        <f t="shared" si="670"/>
        <v>-2.2095714260386159E-2</v>
      </c>
      <c r="AS2123" s="3" cm="1">
        <f t="array" ref="AS2123">SUM(AO2123:AR2123*AC2123:AF2123)</f>
        <v>-3.73738314861395E-2</v>
      </c>
      <c r="AT2123" s="50">
        <f t="shared" si="671"/>
        <v>4.9450364437549785E-2</v>
      </c>
      <c r="AU2123" s="50">
        <f t="shared" si="672"/>
        <v>0.22237437900430387</v>
      </c>
      <c r="AV2123" s="67"/>
      <c r="AW2123" s="67"/>
    </row>
    <row r="2124" spans="1:49" ht="15" customHeight="1" x14ac:dyDescent="0.25">
      <c r="A2124" s="11">
        <f t="shared" si="678"/>
        <v>2121</v>
      </c>
      <c r="B2124" s="29">
        <v>33168</v>
      </c>
      <c r="C2124" s="25">
        <v>22</v>
      </c>
      <c r="D2124" s="12">
        <v>31.4</v>
      </c>
      <c r="E2124" s="25">
        <v>25.6</v>
      </c>
      <c r="F2124" s="35">
        <v>92</v>
      </c>
      <c r="G2124" s="25">
        <v>17</v>
      </c>
      <c r="H2124" s="13">
        <v>0</v>
      </c>
      <c r="I2124" s="25">
        <v>4</v>
      </c>
      <c r="J2124" s="12">
        <v>180</v>
      </c>
      <c r="K2124" s="12">
        <v>3</v>
      </c>
      <c r="L2124" s="25" t="s">
        <v>13</v>
      </c>
      <c r="M2124" s="10"/>
      <c r="N2124" s="15"/>
      <c r="O2124" s="15"/>
      <c r="P2124" s="4"/>
      <c r="Q2124" s="55"/>
      <c r="R2124" s="40">
        <f t="shared" si="679"/>
        <v>0.15257731958762888</v>
      </c>
      <c r="S2124" s="42" t="str" cm="1">
        <f t="array" ref="S2124">SETVECTOR(R2124:R2125)</f>
        <v>0.152577319587629,0.44020618556701</v>
      </c>
      <c r="T2124" s="42">
        <f t="shared" si="673"/>
        <v>0.13917525773195877</v>
      </c>
      <c r="U2124" s="5">
        <f t="shared" si="674"/>
        <v>0</v>
      </c>
      <c r="V2124" s="5">
        <f t="shared" si="675"/>
        <v>3.2392957808449738E-2</v>
      </c>
      <c r="W2124" s="5">
        <f t="shared" si="676"/>
        <v>0.83291486378876345</v>
      </c>
      <c r="X2124" s="5">
        <f t="shared" si="677"/>
        <v>-7.1871926519038853E-3</v>
      </c>
      <c r="Y2124" s="46" t="str" cm="1">
        <f t="array" ref="Y2124:AB2124">SETMATRIX(GETMATRIX(Y2123:AB2123)-$O$9*TRANSPOSE(AO2123:AR2123)*GETVECTOR(S2123))</f>
        <v>0.5774,0.5774</v>
      </c>
      <c r="Z2124" s="46" t="str">
        <v>0.47297320391024,0.399007220804954</v>
      </c>
      <c r="AA2124" s="46" t="str">
        <v>0.420188643862571,0.385767257029974</v>
      </c>
      <c r="AB2124" s="46" t="str">
        <v>0.465927316010388,0.368882885808234</v>
      </c>
      <c r="AC2124" s="39" t="str" cm="1">
        <f t="array" ref="AC2124:AF2124">SETMATRIX(GETMATRIX(AC2123:AF2123)-$O$9*TRANSPOSE($AO$4:$AR$4)*$AL$4)</f>
        <v>0.5774</v>
      </c>
      <c r="AD2124" s="39" t="str">
        <v>0.5774</v>
      </c>
      <c r="AE2124" s="39" t="str">
        <v>0.5774</v>
      </c>
      <c r="AF2124" s="39" t="str">
        <v>0.5774</v>
      </c>
      <c r="AG2124" s="5" cm="1">
        <f t="array" ref="AG2124">SIGMOID(SUM(GETVECTOR(_xlfn.CONCAT(Y2124,",",AC2124))*GETVECTOR(_xlfn.CONCAT($S2124,",",$AL$4)))+U2124)</f>
        <v>0.58474260349597273</v>
      </c>
      <c r="AH2124" s="5" cm="1">
        <f t="array" ref="AH2124">SIGMOID(SUM(GETVECTOR(_xlfn.CONCAT(Z2124,",",AD2124))*GETVECTOR(_xlfn.CONCAT($S2124,",",$AL$4)))+V2124)</f>
        <v>0.56959608655628269</v>
      </c>
      <c r="AI2124" s="5" cm="1">
        <f t="array" ref="AI2124">TANH(SUM(GETVECTOR(_xlfn.CONCAT(AA2124,",",AE2124))*GETVECTOR(_xlfn.CONCAT($S2124,",",$AL$4)))+W2124)</f>
        <v>0.78826894628288102</v>
      </c>
      <c r="AJ2124" s="5" cm="1">
        <f t="array" ref="AJ2124">SIGMOID(SUM(GETVECTOR(_xlfn.CONCAT(AB2124,",",AF2124))*GETVECTOR(_xlfn.CONCAT($S2124,",",$AL$4)))+X2124)</f>
        <v>0.55633164779449051</v>
      </c>
      <c r="AK2124" s="5">
        <f t="shared" si="663"/>
        <v>0.44899490695657363</v>
      </c>
      <c r="AL2124" s="46">
        <f t="shared" si="664"/>
        <v>0.23425593958472321</v>
      </c>
      <c r="AM2124" s="3">
        <f t="shared" si="665"/>
        <v>9.5080681852764443E-2</v>
      </c>
      <c r="AN2124" s="3">
        <f t="shared" si="666"/>
        <v>4.3517755039174877E-2</v>
      </c>
      <c r="AO2124" s="3">
        <f t="shared" si="667"/>
        <v>0</v>
      </c>
      <c r="AP2124" s="3">
        <f t="shared" si="668"/>
        <v>8.409769827059042E-3</v>
      </c>
      <c r="AQ2124" s="3">
        <f t="shared" si="669"/>
        <v>9.3853586619490319E-3</v>
      </c>
      <c r="AR2124" s="3">
        <f t="shared" si="670"/>
        <v>9.8819203594631855E-3</v>
      </c>
      <c r="AS2124" s="3" cm="1">
        <f t="array" ref="AS2124">SUM(AO2124:AR2124*AC2124:AF2124)</f>
        <v>1.5980728005107307E-2</v>
      </c>
      <c r="AT2124" s="50">
        <f t="shared" si="671"/>
        <v>9.0403360615866103E-3</v>
      </c>
      <c r="AU2124" s="50">
        <f t="shared" si="672"/>
        <v>9.5080681852764443E-2</v>
      </c>
      <c r="AV2124" s="67"/>
      <c r="AW2124" s="67"/>
    </row>
    <row r="2125" spans="1:49" ht="15" customHeight="1" x14ac:dyDescent="0.25">
      <c r="A2125" s="11">
        <f t="shared" si="678"/>
        <v>2122</v>
      </c>
      <c r="B2125" s="29">
        <v>33169</v>
      </c>
      <c r="C2125" s="25">
        <v>22</v>
      </c>
      <c r="D2125" s="12">
        <v>32</v>
      </c>
      <c r="E2125" s="25">
        <v>26.8</v>
      </c>
      <c r="F2125" s="35">
        <v>92</v>
      </c>
      <c r="G2125" s="25">
        <v>43</v>
      </c>
      <c r="H2125" s="13">
        <v>0</v>
      </c>
      <c r="I2125" s="25">
        <v>8</v>
      </c>
      <c r="J2125" s="12">
        <v>270</v>
      </c>
      <c r="K2125" s="12">
        <v>1</v>
      </c>
      <c r="L2125" s="25" t="s">
        <v>14</v>
      </c>
      <c r="M2125" s="10"/>
      <c r="N2125" s="15"/>
      <c r="O2125" s="15"/>
      <c r="P2125" s="4"/>
      <c r="Q2125" s="55"/>
      <c r="R2125" s="40">
        <f t="shared" si="679"/>
        <v>0.44020618556701036</v>
      </c>
      <c r="S2125" s="42" t="str" cm="1">
        <f t="array" ref="S2125">SETVECTOR(R2125:R2126)</f>
        <v>0.44020618556701,0.139175257731959</v>
      </c>
      <c r="T2125" s="42">
        <f t="shared" si="673"/>
        <v>6.7010309278350513E-2</v>
      </c>
      <c r="U2125" s="5">
        <f t="shared" si="674"/>
        <v>0</v>
      </c>
      <c r="V2125" s="5">
        <f t="shared" si="675"/>
        <v>3.1551980825743835E-2</v>
      </c>
      <c r="W2125" s="5">
        <f t="shared" si="676"/>
        <v>0.83197632792256859</v>
      </c>
      <c r="X2125" s="5">
        <f t="shared" si="677"/>
        <v>-8.1753846878502047E-3</v>
      </c>
      <c r="Y2125" s="46" t="str" cm="1">
        <f t="array" ref="Y2125:AB2125">SETMATRIX(GETMATRIX(Y2124:AB2124)-$O$9*TRANSPOSE(AO2124:AR2124)*GETVECTOR(S2124))</f>
        <v>0.5774,0.5774</v>
      </c>
      <c r="Z2125" s="46" t="str">
        <v>0.472844889896384,0.398637017535247</v>
      </c>
      <c r="AA2125" s="46" t="str">
        <v>0.42004544457577,0.385354107736299</v>
      </c>
      <c r="AB2125" s="46" t="str">
        <v>0.465776540318305,0.368447877561482</v>
      </c>
      <c r="AC2125" s="39" t="str" cm="1">
        <f t="array" ref="AC2125:AF2125">SETMATRIX(GETMATRIX(AC2124:AF2124)-$O$9*TRANSPOSE($AO$4:$AR$4)*$AL$4)</f>
        <v>0.5774</v>
      </c>
      <c r="AD2125" s="39" t="str">
        <v>0.5774</v>
      </c>
      <c r="AE2125" s="39" t="str">
        <v>0.5774</v>
      </c>
      <c r="AF2125" s="39" t="str">
        <v>0.5774</v>
      </c>
      <c r="AG2125" s="5" cm="1">
        <f t="array" ref="AG2125">SIGMOID(SUM(GETVECTOR(_xlfn.CONCAT(Y2125,",",AC2125))*GETVECTOR(_xlfn.CONCAT($S2125,",",$AL$4)))+U2125)</f>
        <v>0.58286236373382716</v>
      </c>
      <c r="AH2125" s="5" cm="1">
        <f t="array" ref="AH2125">SIGMOID(SUM(GETVECTOR(_xlfn.CONCAT(Z2125,",",AD2125))*GETVECTOR(_xlfn.CONCAT($S2125,",",$AL$4)))+V2125)</f>
        <v>0.57326420727175553</v>
      </c>
      <c r="AI2125" s="5" cm="1">
        <f t="array" ref="AI2125">TANH(SUM(GETVECTOR(_xlfn.CONCAT(AA2125,",",AE2125))*GETVECTOR(_xlfn.CONCAT($S2125,",",$AL$4)))+W2125)</f>
        <v>0.78965505142821502</v>
      </c>
      <c r="AJ2125" s="5" cm="1">
        <f t="array" ref="AJ2125">SIGMOID(SUM(GETVECTOR(_xlfn.CONCAT(AB2125,",",AF2125))*GETVECTOR(_xlfn.CONCAT($S2125,",",$AL$4)))+X2125)</f>
        <v>0.56171892370589871</v>
      </c>
      <c r="AK2125" s="5">
        <f t="shared" si="663"/>
        <v>0.45268097707513305</v>
      </c>
      <c r="AL2125" s="46">
        <f t="shared" si="664"/>
        <v>0.23822515089618329</v>
      </c>
      <c r="AM2125" s="3">
        <f t="shared" si="665"/>
        <v>0.17121484161783279</v>
      </c>
      <c r="AN2125" s="3">
        <f t="shared" si="666"/>
        <v>7.8876549559848186E-2</v>
      </c>
      <c r="AO2125" s="3">
        <f t="shared" si="667"/>
        <v>0</v>
      </c>
      <c r="AP2125" s="3">
        <f t="shared" si="668"/>
        <v>1.5236991312352238E-2</v>
      </c>
      <c r="AQ2125" s="3">
        <f t="shared" si="669"/>
        <v>1.7021747676408655E-2</v>
      </c>
      <c r="AR2125" s="3">
        <f t="shared" si="670"/>
        <v>1.7876468938627963E-2</v>
      </c>
      <c r="AS2125" s="3" cm="1">
        <f t="array" ref="AS2125">SUM(AO2125:AR2125*AC2125:AF2125)</f>
        <v>2.8948069057274324E-2</v>
      </c>
      <c r="AT2125" s="50">
        <f t="shared" si="671"/>
        <v>2.9314521990219569E-2</v>
      </c>
      <c r="AU2125" s="50">
        <f t="shared" si="672"/>
        <v>0.17121484161783279</v>
      </c>
      <c r="AV2125" s="67"/>
      <c r="AW2125" s="67"/>
    </row>
    <row r="2126" spans="1:49" ht="15" customHeight="1" x14ac:dyDescent="0.25">
      <c r="A2126" s="11">
        <f t="shared" si="678"/>
        <v>2123</v>
      </c>
      <c r="B2126" s="29">
        <v>33170</v>
      </c>
      <c r="C2126" s="25">
        <v>22</v>
      </c>
      <c r="D2126" s="12">
        <v>32.200000000000003</v>
      </c>
      <c r="E2126" s="25">
        <v>26.3</v>
      </c>
      <c r="F2126" s="35">
        <v>93</v>
      </c>
      <c r="G2126" s="25">
        <v>17</v>
      </c>
      <c r="H2126" s="13">
        <v>0</v>
      </c>
      <c r="I2126" s="25">
        <v>3</v>
      </c>
      <c r="J2126" s="12">
        <v>225</v>
      </c>
      <c r="K2126" s="12">
        <v>3</v>
      </c>
      <c r="L2126" s="25" t="s">
        <v>13</v>
      </c>
      <c r="M2126" s="10"/>
      <c r="N2126" s="15"/>
      <c r="O2126" s="15"/>
      <c r="P2126" s="4"/>
      <c r="Q2126" s="55"/>
      <c r="R2126" s="40">
        <f t="shared" si="679"/>
        <v>0.13917525773195877</v>
      </c>
      <c r="S2126" s="42" t="str" cm="1">
        <f t="array" ref="S2126">SETVECTOR(R2126:R2127)</f>
        <v>0.139175257731959,0.0670103092783505</v>
      </c>
      <c r="T2126" s="42">
        <f t="shared" si="673"/>
        <v>0.17525773195876287</v>
      </c>
      <c r="U2126" s="5">
        <f t="shared" si="674"/>
        <v>0</v>
      </c>
      <c r="V2126" s="5">
        <f t="shared" si="675"/>
        <v>3.0028281694508611E-2</v>
      </c>
      <c r="W2126" s="5">
        <f t="shared" si="676"/>
        <v>0.8302741531549277</v>
      </c>
      <c r="X2126" s="5">
        <f t="shared" si="677"/>
        <v>-9.9630315817130014E-3</v>
      </c>
      <c r="Y2126" s="46" t="str" cm="1">
        <f t="array" ref="Y2126:AB2126">SETMATRIX(GETMATRIX(Y2125:AB2125)-$O$9*TRANSPOSE(AO2125:AR2125)*GETVECTOR(S2125))</f>
        <v>0.5774,0.5774</v>
      </c>
      <c r="Z2126" s="46" t="str">
        <v>0.472174148113871,0.398424956315951</v>
      </c>
      <c r="AA2126" s="46" t="str">
        <v>0.419296136714138,0.385117207124308</v>
      </c>
      <c r="AB2126" s="46" t="str">
        <v>0.464989607098017,0.368199081344295</v>
      </c>
      <c r="AC2126" s="39" t="str" cm="1">
        <f t="array" ref="AC2126:AF2126">SETMATRIX(GETMATRIX(AC2125:AF2125)-$O$9*TRANSPOSE($AO$4:$AR$4)*$AL$4)</f>
        <v>0.5774</v>
      </c>
      <c r="AD2126" s="39" t="str">
        <v>0.5774</v>
      </c>
      <c r="AE2126" s="39" t="str">
        <v>0.5774</v>
      </c>
      <c r="AF2126" s="39" t="str">
        <v>0.5774</v>
      </c>
      <c r="AG2126" s="5" cm="1">
        <f t="array" ref="AG2126">SIGMOID(SUM(GETVECTOR(_xlfn.CONCAT(Y2126,",",AC2126))*GETVECTOR(_xlfn.CONCAT($S2126,",",$AL$4)))+U2126)</f>
        <v>0.52972778322934388</v>
      </c>
      <c r="AH2126" s="5" cm="1">
        <f t="array" ref="AH2126">SIGMOID(SUM(GETVECTOR(_xlfn.CONCAT(Z2126,",",AD2126))*GETVECTOR(_xlfn.CONCAT($S2126,",",$AL$4)))+V2126)</f>
        <v>0.53057226958648451</v>
      </c>
      <c r="AI2126" s="5" cm="1">
        <f t="array" ref="AI2126">TANH(SUM(GETVECTOR(_xlfn.CONCAT(AA2126,",",AE2126))*GETVECTOR(_xlfn.CONCAT($S2126,",",$AL$4)))+W2126)</f>
        <v>0.72325488786460057</v>
      </c>
      <c r="AJ2126" s="5" cm="1">
        <f t="array" ref="AJ2126">SIGMOID(SUM(GETVECTOR(_xlfn.CONCAT(AB2126,",",AF2126))*GETVECTOR(_xlfn.CONCAT($S2126,",",$AL$4)))+X2126)</f>
        <v>0.51984585599170352</v>
      </c>
      <c r="AK2126" s="5">
        <f t="shared" si="663"/>
        <v>0.38373898734383949</v>
      </c>
      <c r="AL2126" s="46">
        <f t="shared" si="664"/>
        <v>0.19023767071959319</v>
      </c>
      <c r="AM2126" s="3">
        <f t="shared" si="665"/>
        <v>1.4979938760830314E-2</v>
      </c>
      <c r="AN2126" s="3">
        <f t="shared" si="666"/>
        <v>6.7443931296431968E-3</v>
      </c>
      <c r="AO2126" s="3">
        <f t="shared" si="667"/>
        <v>0</v>
      </c>
      <c r="AP2126" s="3">
        <f t="shared" si="668"/>
        <v>1.2149196139719322E-3</v>
      </c>
      <c r="AQ2126" s="3">
        <f t="shared" si="669"/>
        <v>1.7065416934755693E-3</v>
      </c>
      <c r="AR2126" s="3">
        <f t="shared" si="670"/>
        <v>1.3683186272242902E-3</v>
      </c>
      <c r="AS2126" s="3" cm="1">
        <f t="array" ref="AS2126">SUM(AO2126:AR2126*AC2126:AF2126)</f>
        <v>2.4769189342794921E-3</v>
      </c>
      <c r="AT2126" s="50">
        <f t="shared" si="671"/>
        <v>2.2439856527822644E-4</v>
      </c>
      <c r="AU2126" s="50">
        <f t="shared" si="672"/>
        <v>1.4979938760830314E-2</v>
      </c>
      <c r="AV2126" s="67"/>
      <c r="AW2126" s="67"/>
    </row>
    <row r="2127" spans="1:49" ht="15" customHeight="1" x14ac:dyDescent="0.25">
      <c r="A2127" s="11">
        <f t="shared" si="678"/>
        <v>2124</v>
      </c>
      <c r="B2127" s="29">
        <v>33171</v>
      </c>
      <c r="C2127" s="25">
        <v>23</v>
      </c>
      <c r="D2127" s="12">
        <v>27.6</v>
      </c>
      <c r="E2127" s="25">
        <v>25.3</v>
      </c>
      <c r="F2127" s="35">
        <v>92</v>
      </c>
      <c r="G2127" s="25">
        <v>268</v>
      </c>
      <c r="H2127" s="13">
        <v>0</v>
      </c>
      <c r="I2127" s="25">
        <v>0</v>
      </c>
      <c r="J2127" s="12">
        <v>360</v>
      </c>
      <c r="K2127" s="12">
        <v>2</v>
      </c>
      <c r="L2127" s="25" t="s">
        <v>11</v>
      </c>
      <c r="M2127" s="10"/>
      <c r="N2127" s="15"/>
      <c r="O2127" s="15"/>
      <c r="P2127" s="4"/>
      <c r="Q2127" s="55"/>
      <c r="R2127" s="40">
        <f t="shared" si="679"/>
        <v>6.7010309278350513E-2</v>
      </c>
      <c r="S2127" s="42" t="str" cm="1">
        <f t="array" ref="S2127">SETVECTOR(R2127:R2128)</f>
        <v>0.0670103092783505,0.175257731958763</v>
      </c>
      <c r="T2127" s="42">
        <f t="shared" si="673"/>
        <v>0.18969072164948453</v>
      </c>
      <c r="U2127" s="5">
        <f t="shared" si="674"/>
        <v>0</v>
      </c>
      <c r="V2127" s="5">
        <f t="shared" si="675"/>
        <v>2.9906789733111418E-2</v>
      </c>
      <c r="W2127" s="5">
        <f t="shared" si="676"/>
        <v>0.83010349898558011</v>
      </c>
      <c r="X2127" s="5">
        <f t="shared" si="677"/>
        <v>-1.009986344443543E-2</v>
      </c>
      <c r="Y2127" s="46" t="str" cm="1">
        <f t="array" ref="Y2127:AB2127">SETMATRIX(GETMATRIX(Y2126:AB2126)-$O$9*TRANSPOSE(AO2126:AR2126)*GETVECTOR(S2126))</f>
        <v>0.5774,0.5774</v>
      </c>
      <c r="Z2127" s="46" t="str">
        <v>0.472157239438831,0.398416815102043</v>
      </c>
      <c r="AA2127" s="46" t="str">
        <v>0.419272385876136,0.38510577153564</v>
      </c>
      <c r="AB2127" s="46" t="str">
        <v>0.464970563488257,0.368189912198855</v>
      </c>
      <c r="AC2127" s="39" t="str" cm="1">
        <f t="array" ref="AC2127:AF2127">SETMATRIX(GETMATRIX(AC2126:AF2126)-$O$9*TRANSPOSE($AO$4:$AR$4)*$AL$4)</f>
        <v>0.5774</v>
      </c>
      <c r="AD2127" s="39" t="str">
        <v>0.5774</v>
      </c>
      <c r="AE2127" s="39" t="str">
        <v>0.5774</v>
      </c>
      <c r="AF2127" s="39" t="str">
        <v>0.5774</v>
      </c>
      <c r="AG2127" s="5" cm="1">
        <f t="array" ref="AG2127">SIGMOID(SUM(GETVECTOR(_xlfn.CONCAT(Y2127,",",AC2127))*GETVECTOR(_xlfn.CONCAT($S2127,",",$AL$4)))+U2127)</f>
        <v>0.53491447652074542</v>
      </c>
      <c r="AH2127" s="5" cm="1">
        <f t="array" ref="AH2127">SIGMOID(SUM(GETVECTOR(_xlfn.CONCAT(Z2127,",",AD2127))*GETVECTOR(_xlfn.CONCAT($S2127,",",$AL$4)))+V2127)</f>
        <v>0.53279580115808323</v>
      </c>
      <c r="AI2127" s="5" cm="1">
        <f t="array" ref="AI2127">TANH(SUM(GETVECTOR(_xlfn.CONCAT(AA2127,",",AE2127))*GETVECTOR(_xlfn.CONCAT($S2127,",",$AL$4)))+W2127)</f>
        <v>0.72857895986820154</v>
      </c>
      <c r="AJ2127" s="5" cm="1">
        <f t="array" ref="AJ2127">SIGMOID(SUM(GETVECTOR(_xlfn.CONCAT(AB2127,",",AF2127))*GETVECTOR(_xlfn.CONCAT($S2127,",",$AL$4)))+X2127)</f>
        <v>0.52138347049580314</v>
      </c>
      <c r="AK2127" s="5">
        <f t="shared" si="663"/>
        <v>0.38818381062990143</v>
      </c>
      <c r="AL2127" s="46">
        <f t="shared" si="664"/>
        <v>0.19280419300778953</v>
      </c>
      <c r="AM2127" s="3">
        <f t="shared" si="665"/>
        <v>3.1134713583050033E-3</v>
      </c>
      <c r="AN2127" s="3">
        <f t="shared" si="666"/>
        <v>1.4013290681718314E-3</v>
      </c>
      <c r="AO2127" s="3">
        <f t="shared" si="667"/>
        <v>0</v>
      </c>
      <c r="AP2127" s="3">
        <f t="shared" si="668"/>
        <v>2.5414659002216694E-4</v>
      </c>
      <c r="AQ2127" s="3">
        <f t="shared" si="669"/>
        <v>3.5029477332298271E-4</v>
      </c>
      <c r="AR2127" s="3">
        <f t="shared" si="670"/>
        <v>2.8730887572742038E-4</v>
      </c>
      <c r="AS2127" s="3" cm="1">
        <f t="array" ref="AS2127">SUM(AO2127:AR2127*AC2127:AF2127)</f>
        <v>5.1489658804050196E-4</v>
      </c>
      <c r="AT2127" s="50">
        <f t="shared" si="671"/>
        <v>9.6937038989856029E-6</v>
      </c>
      <c r="AU2127" s="50">
        <f t="shared" si="672"/>
        <v>3.1134713583050033E-3</v>
      </c>
      <c r="AV2127" s="67"/>
      <c r="AW2127" s="67"/>
    </row>
    <row r="2128" spans="1:49" ht="15" customHeight="1" x14ac:dyDescent="0.25">
      <c r="A2128" s="11">
        <f t="shared" si="678"/>
        <v>2125</v>
      </c>
      <c r="B2128" s="29">
        <v>33172</v>
      </c>
      <c r="C2128" s="25">
        <v>20</v>
      </c>
      <c r="D2128" s="12">
        <v>29</v>
      </c>
      <c r="E2128" s="25">
        <v>24.8</v>
      </c>
      <c r="F2128" s="35">
        <v>97</v>
      </c>
      <c r="G2128" s="25">
        <v>37</v>
      </c>
      <c r="H2128" s="13">
        <v>0</v>
      </c>
      <c r="I2128" s="25">
        <v>2</v>
      </c>
      <c r="J2128" s="12">
        <v>90</v>
      </c>
      <c r="K2128" s="12">
        <v>1</v>
      </c>
      <c r="L2128" s="25" t="s">
        <v>12</v>
      </c>
      <c r="M2128" s="10"/>
      <c r="N2128" s="15"/>
      <c r="O2128" s="15"/>
      <c r="P2128" s="4"/>
      <c r="Q2128" s="55"/>
      <c r="R2128" s="40">
        <f t="shared" si="679"/>
        <v>0.17525773195876287</v>
      </c>
      <c r="S2128" s="42" t="str" cm="1">
        <f t="array" ref="S2128">SETVECTOR(R2128:R2129)</f>
        <v>0.175257731958763,0.189690721649485</v>
      </c>
      <c r="T2128" s="42">
        <f t="shared" si="673"/>
        <v>0.25979381443298966</v>
      </c>
      <c r="U2128" s="5">
        <f t="shared" si="674"/>
        <v>0</v>
      </c>
      <c r="V2128" s="5">
        <f t="shared" si="675"/>
        <v>2.9881375074109203E-2</v>
      </c>
      <c r="W2128" s="5">
        <f t="shared" si="676"/>
        <v>0.83006846950824786</v>
      </c>
      <c r="X2128" s="5">
        <f t="shared" si="677"/>
        <v>-1.0128594332008172E-2</v>
      </c>
      <c r="Y2128" s="46" t="str" cm="1">
        <f t="array" ref="Y2128:AB2128">SETMATRIX(GETMATRIX(Y2127:AB2127)-$O$9*TRANSPOSE(AO2127:AR2127)*GETVECTOR(S2127))</f>
        <v>0.5774,0.5774</v>
      </c>
      <c r="Z2128" s="46" t="str">
        <v>0.472155536394671,0.398412360986548</v>
      </c>
      <c r="AA2128" s="46" t="str">
        <v>0.419270038540026,0.385099632348891</v>
      </c>
      <c r="AB2128" s="46" t="str">
        <v>0.464968638222595,0.368184876888662</v>
      </c>
      <c r="AC2128" s="39" t="str" cm="1">
        <f t="array" ref="AC2128:AF2128">SETMATRIX(GETMATRIX(AC2127:AF2127)-$O$9*TRANSPOSE($AO$4:$AR$4)*$AL$4)</f>
        <v>0.5774</v>
      </c>
      <c r="AD2128" s="39" t="str">
        <v>0.5774</v>
      </c>
      <c r="AE2128" s="39" t="str">
        <v>0.5774</v>
      </c>
      <c r="AF2128" s="39" t="str">
        <v>0.5774</v>
      </c>
      <c r="AG2128" s="5" cm="1">
        <f t="array" ref="AG2128">SIGMOID(SUM(GETVECTOR(_xlfn.CONCAT(Y2128,",",AC2128))*GETVECTOR(_xlfn.CONCAT($S2128,",",$AL$4)))+U2128)</f>
        <v>0.55248623872780911</v>
      </c>
      <c r="AH2128" s="5" cm="1">
        <f t="array" ref="AH2128">SIGMOID(SUM(GETVECTOR(_xlfn.CONCAT(Z2128,",",AD2128))*GETVECTOR(_xlfn.CONCAT($S2128,",",$AL$4)))+V2128)</f>
        <v>0.54691295821987884</v>
      </c>
      <c r="AI2128" s="5" cm="1">
        <f t="array" ref="AI2128">TANH(SUM(GETVECTOR(_xlfn.CONCAT(AA2128,",",AE2128))*GETVECTOR(_xlfn.CONCAT($S2128,",",$AL$4)))+W2128)</f>
        <v>0.75158969682859256</v>
      </c>
      <c r="AJ2128" s="5" cm="1">
        <f t="array" ref="AJ2128">SIGMOID(SUM(GETVECTOR(_xlfn.CONCAT(AB2128,",",AF2128))*GETVECTOR(_xlfn.CONCAT($S2128,",",$AL$4)))+X2128)</f>
        <v>0.53524196730574547</v>
      </c>
      <c r="AK2128" s="5">
        <f t="shared" si="663"/>
        <v>0.41105414446010746</v>
      </c>
      <c r="AL2128" s="46">
        <f t="shared" si="664"/>
        <v>0.20840576030390173</v>
      </c>
      <c r="AM2128" s="3">
        <f t="shared" si="665"/>
        <v>-5.1388054129087923E-2</v>
      </c>
      <c r="AN2128" s="3">
        <f t="shared" si="666"/>
        <v>-2.3335087385868567E-2</v>
      </c>
      <c r="AO2128" s="3">
        <f t="shared" si="667"/>
        <v>0</v>
      </c>
      <c r="AP2128" s="3">
        <f t="shared" si="668"/>
        <v>-4.3460038281243653E-3</v>
      </c>
      <c r="AQ2128" s="3">
        <f t="shared" si="669"/>
        <v>-5.5530250393988579E-3</v>
      </c>
      <c r="AR2128" s="3">
        <f t="shared" si="670"/>
        <v>-4.9773570535098363E-3</v>
      </c>
      <c r="AS2128" s="3" cm="1">
        <f t="array" ref="AS2128">SUM(AO2128:AR2128*AC2128:AF2128)</f>
        <v>-8.5896252308044884E-3</v>
      </c>
      <c r="AT2128" s="50">
        <f t="shared" si="671"/>
        <v>2.6407321071740702E-3</v>
      </c>
      <c r="AU2128" s="50">
        <f t="shared" si="672"/>
        <v>5.1388054129087923E-2</v>
      </c>
      <c r="AV2128" s="67"/>
      <c r="AW2128" s="67"/>
    </row>
    <row r="2129" spans="1:49" ht="15" customHeight="1" x14ac:dyDescent="0.25">
      <c r="A2129" s="11">
        <f t="shared" si="678"/>
        <v>2126</v>
      </c>
      <c r="B2129" s="29">
        <v>33173</v>
      </c>
      <c r="C2129" s="25">
        <v>21</v>
      </c>
      <c r="D2129" s="12">
        <v>28</v>
      </c>
      <c r="E2129" s="25">
        <v>25.8</v>
      </c>
      <c r="F2129" s="35">
        <v>98</v>
      </c>
      <c r="G2129" s="25">
        <v>12</v>
      </c>
      <c r="H2129" s="13">
        <v>0</v>
      </c>
      <c r="I2129" s="25">
        <v>2</v>
      </c>
      <c r="J2129" s="12">
        <v>180</v>
      </c>
      <c r="K2129" s="12">
        <v>1</v>
      </c>
      <c r="L2129" s="25" t="s">
        <v>14</v>
      </c>
      <c r="M2129" s="10"/>
      <c r="N2129" s="15"/>
      <c r="O2129" s="15"/>
      <c r="P2129" s="4"/>
      <c r="Q2129" s="55"/>
      <c r="R2129" s="40">
        <f t="shared" si="679"/>
        <v>0.18969072164948453</v>
      </c>
      <c r="S2129" s="42" t="str" cm="1">
        <f t="array" ref="S2129">SETVECTOR(R2129:R2130)</f>
        <v>0.189690721649485,0.25979381443299</v>
      </c>
      <c r="T2129" s="42">
        <f t="shared" si="673"/>
        <v>0.29587628865979382</v>
      </c>
      <c r="U2129" s="5">
        <f t="shared" si="674"/>
        <v>0</v>
      </c>
      <c r="V2129" s="5">
        <f t="shared" si="675"/>
        <v>3.0315975456921641E-2</v>
      </c>
      <c r="W2129" s="5">
        <f t="shared" si="676"/>
        <v>0.83062377201218773</v>
      </c>
      <c r="X2129" s="5">
        <f t="shared" si="677"/>
        <v>-9.6308586266571888E-3</v>
      </c>
      <c r="Y2129" s="46" t="str" cm="1">
        <f t="array" ref="Y2129:AB2129">SETMATRIX(GETMATRIX(Y2128:AB2128)-$O$9*TRANSPOSE(AO2128:AR2128)*GETVECTOR(S2128))</f>
        <v>0.5774,0.5774</v>
      </c>
      <c r="Z2129" s="46" t="str">
        <v>0.472231703472071,0.398494800646793</v>
      </c>
      <c r="AA2129" s="46" t="str">
        <v>0.419367359597417,0.385204968081597</v>
      </c>
      <c r="AB2129" s="46" t="str">
        <v>0.46505587025343,0.368279292733801</v>
      </c>
      <c r="AC2129" s="39" t="str" cm="1">
        <f t="array" ref="AC2129:AF2129">SETMATRIX(GETMATRIX(AC2128:AF2128)-$O$9*TRANSPOSE($AO$4:$AR$4)*$AL$4)</f>
        <v>0.5774</v>
      </c>
      <c r="AD2129" s="39" t="str">
        <v>0.5774</v>
      </c>
      <c r="AE2129" s="39" t="str">
        <v>0.5774</v>
      </c>
      <c r="AF2129" s="39" t="str">
        <v>0.5774</v>
      </c>
      <c r="AG2129" s="5" cm="1">
        <f t="array" ref="AG2129">SIGMOID(SUM(GETVECTOR(_xlfn.CONCAT(Y2129,",",AC2129))*GETVECTOR(_xlfn.CONCAT($S2129,",",$AL$4)))+U2129)</f>
        <v>0.56452133479732203</v>
      </c>
      <c r="AH2129" s="5" cm="1">
        <f t="array" ref="AH2129">SIGMOID(SUM(GETVECTOR(_xlfn.CONCAT(Z2129,",",AD2129))*GETVECTOR(_xlfn.CONCAT($S2129,",",$AL$4)))+V2129)</f>
        <v>0.5556239201953268</v>
      </c>
      <c r="AI2129" s="5" cm="1">
        <f t="array" ref="AI2129">TANH(SUM(GETVECTOR(_xlfn.CONCAT(AA2129,",",AE2129))*GETVECTOR(_xlfn.CONCAT($S2129,",",$AL$4)))+W2129)</f>
        <v>0.76586446498410843</v>
      </c>
      <c r="AJ2129" s="5" cm="1">
        <f t="array" ref="AJ2129">SIGMOID(SUM(GETVECTOR(_xlfn.CONCAT(AB2129,",",AF2129))*GETVECTOR(_xlfn.CONCAT($S2129,",",$AL$4)))+X2129)</f>
        <v>0.54345573741236375</v>
      </c>
      <c r="AK2129" s="5">
        <f t="shared" si="663"/>
        <v>0.4255326163727669</v>
      </c>
      <c r="AL2129" s="46">
        <f t="shared" si="664"/>
        <v>0.21824155457017602</v>
      </c>
      <c r="AM2129" s="3">
        <f t="shared" si="665"/>
        <v>-7.7634734089617796E-2</v>
      </c>
      <c r="AN2129" s="3">
        <f t="shared" si="666"/>
        <v>-3.5387002811705044E-2</v>
      </c>
      <c r="AO2129" s="3">
        <f t="shared" si="667"/>
        <v>0</v>
      </c>
      <c r="AP2129" s="3">
        <f t="shared" si="668"/>
        <v>-6.6915589395805863E-3</v>
      </c>
      <c r="AQ2129" s="3">
        <f t="shared" si="669"/>
        <v>-8.1292300550562541E-3</v>
      </c>
      <c r="AR2129" s="3">
        <f t="shared" si="670"/>
        <v>-7.7352865347861737E-3</v>
      </c>
      <c r="AS2129" s="3" cm="1">
        <f t="array" ref="AS2129">SUM(AO2129:AR2129*AC2129:AF2129)</f>
        <v>-1.3023878010688848E-2</v>
      </c>
      <c r="AT2129" s="50">
        <f t="shared" si="671"/>
        <v>6.0271519371656633E-3</v>
      </c>
      <c r="AU2129" s="50">
        <f t="shared" si="672"/>
        <v>7.7634734089617796E-2</v>
      </c>
      <c r="AV2129" s="67"/>
      <c r="AW2129" s="67"/>
    </row>
    <row r="2130" spans="1:49" ht="15" customHeight="1" x14ac:dyDescent="0.25">
      <c r="A2130" s="11">
        <f t="shared" si="678"/>
        <v>2127</v>
      </c>
      <c r="B2130" s="29">
        <v>33174</v>
      </c>
      <c r="C2130" s="25">
        <v>21</v>
      </c>
      <c r="D2130" s="12">
        <v>30.7</v>
      </c>
      <c r="E2130" s="25">
        <v>25.1</v>
      </c>
      <c r="F2130" s="35">
        <v>90</v>
      </c>
      <c r="G2130" s="25">
        <v>76</v>
      </c>
      <c r="H2130" s="13">
        <v>0</v>
      </c>
      <c r="I2130" s="25">
        <v>1</v>
      </c>
      <c r="J2130" s="12">
        <v>270</v>
      </c>
      <c r="K2130" s="12">
        <v>1</v>
      </c>
      <c r="L2130" s="25" t="s">
        <v>15</v>
      </c>
      <c r="M2130" s="10"/>
      <c r="N2130" s="15"/>
      <c r="O2130" s="15"/>
      <c r="P2130" s="4"/>
      <c r="Q2130" s="55"/>
      <c r="R2130" s="40">
        <f t="shared" si="679"/>
        <v>0.25979381443298966</v>
      </c>
      <c r="S2130" s="42" t="str" cm="1">
        <f t="array" ref="S2130">SETVECTOR(R2130:R2131)</f>
        <v>0.25979381443299,0.295876288659794</v>
      </c>
      <c r="T2130" s="42">
        <f t="shared" si="673"/>
        <v>0.25773195876288657</v>
      </c>
      <c r="U2130" s="5">
        <f t="shared" si="674"/>
        <v>0</v>
      </c>
      <c r="V2130" s="5">
        <f t="shared" si="675"/>
        <v>3.0985131350879699E-2</v>
      </c>
      <c r="W2130" s="5">
        <f t="shared" si="676"/>
        <v>0.83143669501769335</v>
      </c>
      <c r="X2130" s="5">
        <f t="shared" si="677"/>
        <v>-8.8573299731785713E-3</v>
      </c>
      <c r="Y2130" s="46" t="str" cm="1">
        <f t="array" ref="Y2130:AB2130">SETMATRIX(GETMATRIX(Y2129:AB2129)-$O$9*TRANSPOSE(AO2129:AR2129)*GETVECTOR(S2129))</f>
        <v>0.5774,0.5774</v>
      </c>
      <c r="Z2130" s="46" t="str">
        <v>0.472358636136492,0.398668643208935</v>
      </c>
      <c r="AA2130" s="46" t="str">
        <v>0.419521563548977,0.385416160450038</v>
      </c>
      <c r="AB2130" s="46" t="str">
        <v>0.465202601461925,0.368480250693261</v>
      </c>
      <c r="AC2130" s="39" t="str" cm="1">
        <f t="array" ref="AC2130:AF2130">SETMATRIX(GETMATRIX(AC2129:AF2129)-$O$9*TRANSPOSE($AO$4:$AR$4)*$AL$4)</f>
        <v>0.5774</v>
      </c>
      <c r="AD2130" s="39" t="str">
        <v>0.5774</v>
      </c>
      <c r="AE2130" s="39" t="str">
        <v>0.5774</v>
      </c>
      <c r="AF2130" s="39" t="str">
        <v>0.5774</v>
      </c>
      <c r="AG2130" s="5" cm="1">
        <f t="array" ref="AG2130">SIGMOID(SUM(GETVECTOR(_xlfn.CONCAT(Y2130,",",AC2130))*GETVECTOR(_xlfn.CONCAT($S2130,",",$AL$4)))+U2130)</f>
        <v>0.57952990753731792</v>
      </c>
      <c r="AH2130" s="5" cm="1">
        <f t="array" ref="AH2130">SIGMOID(SUM(GETVECTOR(_xlfn.CONCAT(Z2130,",",AD2130))*GETVECTOR(_xlfn.CONCAT($S2130,",",$AL$4)))+V2130)</f>
        <v>0.56749979352956781</v>
      </c>
      <c r="AI2130" s="5" cm="1">
        <f t="array" ref="AI2130">TANH(SUM(GETVECTOR(_xlfn.CONCAT(AA2130,",",AE2130))*GETVECTOR(_xlfn.CONCAT($S2130,",",$AL$4)))+W2130)</f>
        <v>0.78353477866439414</v>
      </c>
      <c r="AJ2130" s="5" cm="1">
        <f t="array" ref="AJ2130">SIGMOID(SUM(GETVECTOR(_xlfn.CONCAT(AB2130,",",AF2130))*GETVECTOR(_xlfn.CONCAT($S2130,",",$AL$4)))+X2130)</f>
        <v>0.55503214746434093</v>
      </c>
      <c r="AK2130" s="5">
        <f t="shared" si="663"/>
        <v>0.44465582511527929</v>
      </c>
      <c r="AL2130" s="46">
        <f t="shared" si="664"/>
        <v>0.23172381345976573</v>
      </c>
      <c r="AM2130" s="3">
        <f t="shared" si="665"/>
        <v>-2.6008145303120844E-2</v>
      </c>
      <c r="AN2130" s="3">
        <f t="shared" si="666"/>
        <v>-1.1919229619665194E-2</v>
      </c>
      <c r="AO2130" s="3">
        <f t="shared" si="667"/>
        <v>0</v>
      </c>
      <c r="AP2130" s="3">
        <f t="shared" si="668"/>
        <v>-2.2922315804335546E-3</v>
      </c>
      <c r="AQ2130" s="3">
        <f t="shared" si="669"/>
        <v>-2.6114613733637907E-3</v>
      </c>
      <c r="AR2130" s="3">
        <f t="shared" si="670"/>
        <v>-2.6816906984055517E-3</v>
      </c>
      <c r="AS2130" s="3" cm="1">
        <f t="array" ref="AS2130">SUM(AO2130:AR2130*AC2130:AF2130)</f>
        <v>-4.3798005207819537E-3</v>
      </c>
      <c r="AT2130" s="50">
        <f t="shared" si="671"/>
        <v>6.7642362210824686E-4</v>
      </c>
      <c r="AU2130" s="50">
        <f t="shared" si="672"/>
        <v>2.6008145303120844E-2</v>
      </c>
      <c r="AV2130" s="67"/>
      <c r="AW2130" s="67"/>
    </row>
    <row r="2131" spans="1:49" ht="15" customHeight="1" x14ac:dyDescent="0.25">
      <c r="A2131" s="11">
        <f t="shared" si="678"/>
        <v>2128</v>
      </c>
      <c r="B2131" s="29">
        <v>33175</v>
      </c>
      <c r="C2131" s="25">
        <v>22</v>
      </c>
      <c r="D2131" s="12">
        <v>31.4</v>
      </c>
      <c r="E2131" s="25">
        <v>24.9</v>
      </c>
      <c r="F2131" s="35">
        <v>92</v>
      </c>
      <c r="G2131" s="25">
        <v>29</v>
      </c>
      <c r="H2131" s="13">
        <v>0</v>
      </c>
      <c r="I2131" s="25">
        <v>4</v>
      </c>
      <c r="J2131" s="12">
        <v>360</v>
      </c>
      <c r="K2131" s="12">
        <v>2</v>
      </c>
      <c r="L2131" s="25" t="s">
        <v>11</v>
      </c>
      <c r="M2131" s="10"/>
      <c r="N2131" s="15"/>
      <c r="O2131" s="15"/>
      <c r="P2131" s="4"/>
      <c r="Q2131" s="55"/>
      <c r="R2131" s="40">
        <f t="shared" si="679"/>
        <v>0.29587628865979382</v>
      </c>
      <c r="S2131" s="42" t="str" cm="1">
        <f t="array" ref="S2131">SETVECTOR(R2131:R2132)</f>
        <v>0.295876288659794,0.257731958762887</v>
      </c>
      <c r="T2131" s="42">
        <f t="shared" si="673"/>
        <v>1.0309278350515464E-2</v>
      </c>
      <c r="U2131" s="5">
        <f t="shared" si="674"/>
        <v>0</v>
      </c>
      <c r="V2131" s="5">
        <f t="shared" si="675"/>
        <v>3.1214354508923056E-2</v>
      </c>
      <c r="W2131" s="5">
        <f t="shared" si="676"/>
        <v>0.83169784115502976</v>
      </c>
      <c r="X2131" s="5">
        <f t="shared" si="677"/>
        <v>-8.5891609033380157E-3</v>
      </c>
      <c r="Y2131" s="46" t="str" cm="1">
        <f t="array" ref="Y2131:AB2131">SETMATRIX(GETMATRIX(Y2130:AB2130)-$O$9*TRANSPOSE(AO2130:AR2130)*GETVECTOR(S2130))</f>
        <v>0.5774,0.5774</v>
      </c>
      <c r="Z2131" s="46" t="str">
        <v>0.472418186895076,0.398736464906212</v>
      </c>
      <c r="AA2131" s="46" t="str">
        <v>0.41958940770012,0.385493427399951</v>
      </c>
      <c r="AB2131" s="46" t="str">
        <v>0.465272270127492,0.368559595562379</v>
      </c>
      <c r="AC2131" s="39" t="str" cm="1">
        <f t="array" ref="AC2131:AF2131">SETMATRIX(GETMATRIX(AC2130:AF2130)-$O$9*TRANSPOSE($AO$4:$AR$4)*$AL$4)</f>
        <v>0.5774</v>
      </c>
      <c r="AD2131" s="39" t="str">
        <v>0.5774</v>
      </c>
      <c r="AE2131" s="39" t="str">
        <v>0.5774</v>
      </c>
      <c r="AF2131" s="39" t="str">
        <v>0.5774</v>
      </c>
      <c r="AG2131" s="5" cm="1">
        <f t="array" ref="AG2131">SIGMOID(SUM(GETVECTOR(_xlfn.CONCAT(Y2131,",",AC2131))*GETVECTOR(_xlfn.CONCAT($S2131,",",$AL$4)))+U2131)</f>
        <v>0.57923978125367126</v>
      </c>
      <c r="AH2131" s="5" cm="1">
        <f t="array" ref="AH2131">SIGMOID(SUM(GETVECTOR(_xlfn.CONCAT(Z2131,",",AD2131))*GETVECTOR(_xlfn.CONCAT($S2131,",",$AL$4)))+V2131)</f>
        <v>0.56801545714860735</v>
      </c>
      <c r="AI2131" s="5" cm="1">
        <f t="array" ref="AI2131">TANH(SUM(GETVECTOR(_xlfn.CONCAT(AA2131,",",AE2131))*GETVECTOR(_xlfn.CONCAT($S2131,",",$AL$4)))+W2131)</f>
        <v>0.78381917684094704</v>
      </c>
      <c r="AJ2131" s="5" cm="1">
        <f t="array" ref="AJ2131">SIGMOID(SUM(GETVECTOR(_xlfn.CONCAT(AB2131,",",AF2131))*GETVECTOR(_xlfn.CONCAT($S2131,",",$AL$4)))+X2131)</f>
        <v>0.55578268140594733</v>
      </c>
      <c r="AK2131" s="5">
        <f t="shared" si="663"/>
        <v>0.44522140805515564</v>
      </c>
      <c r="AL2131" s="46">
        <f t="shared" si="664"/>
        <v>0.2322966477926989</v>
      </c>
      <c r="AM2131" s="3">
        <f t="shared" si="665"/>
        <v>0.22198736944218345</v>
      </c>
      <c r="AN2131" s="3">
        <f t="shared" si="666"/>
        <v>0.10182366537663397</v>
      </c>
      <c r="AO2131" s="3">
        <f t="shared" si="667"/>
        <v>0</v>
      </c>
      <c r="AP2131" s="3">
        <f t="shared" si="668"/>
        <v>1.9583619954898452E-2</v>
      </c>
      <c r="AQ2131" s="3">
        <f t="shared" si="669"/>
        <v>2.2303697961130953E-2</v>
      </c>
      <c r="AR2131" s="3">
        <f t="shared" si="670"/>
        <v>2.2906919718479437E-2</v>
      </c>
      <c r="AS2131" s="3" cm="1">
        <f t="array" ref="AS2131">SUM(AO2131:AR2131*AC2131:AF2131)</f>
        <v>3.7412192810165411E-2</v>
      </c>
      <c r="AT2131" s="50">
        <f t="shared" si="671"/>
        <v>4.9278392191860441E-2</v>
      </c>
      <c r="AU2131" s="50">
        <f t="shared" si="672"/>
        <v>0.22198736944218345</v>
      </c>
      <c r="AV2131" s="67"/>
      <c r="AW2131" s="67"/>
    </row>
    <row r="2132" spans="1:49" ht="15" customHeight="1" x14ac:dyDescent="0.25">
      <c r="A2132" s="11">
        <f t="shared" si="678"/>
        <v>2129</v>
      </c>
      <c r="B2132" s="29">
        <v>33176</v>
      </c>
      <c r="C2132" s="25">
        <v>22</v>
      </c>
      <c r="D2132" s="12">
        <v>29.2</v>
      </c>
      <c r="E2132" s="25">
        <v>25.5</v>
      </c>
      <c r="F2132" s="35">
        <v>95</v>
      </c>
      <c r="G2132" s="25">
        <v>6</v>
      </c>
      <c r="H2132" s="13">
        <v>0</v>
      </c>
      <c r="I2132" s="25">
        <v>6</v>
      </c>
      <c r="J2132" s="12">
        <v>270</v>
      </c>
      <c r="K2132" s="12">
        <v>1</v>
      </c>
      <c r="L2132" s="25" t="s">
        <v>13</v>
      </c>
      <c r="M2132" s="10"/>
      <c r="N2132" s="15"/>
      <c r="O2132" s="15"/>
      <c r="P2132" s="4"/>
      <c r="Q2132" s="55"/>
      <c r="R2132" s="40">
        <f t="shared" si="679"/>
        <v>0.25773195876288657</v>
      </c>
      <c r="S2132" s="42" t="str" cm="1">
        <f t="array" ref="S2132">SETVECTOR(R2132:R2133)</f>
        <v>0.257731958762887,0.0103092783505155</v>
      </c>
      <c r="T2132" s="42">
        <f t="shared" si="673"/>
        <v>0.16185567010309276</v>
      </c>
      <c r="U2132" s="5">
        <f t="shared" si="674"/>
        <v>0</v>
      </c>
      <c r="V2132" s="5">
        <f t="shared" si="675"/>
        <v>2.9255992513433211E-2</v>
      </c>
      <c r="W2132" s="5">
        <f t="shared" si="676"/>
        <v>0.82946747135891663</v>
      </c>
      <c r="X2132" s="5">
        <f t="shared" si="677"/>
        <v>-1.0879852875185959E-2</v>
      </c>
      <c r="Y2132" s="46" t="str" cm="1">
        <f t="array" ref="Y2132:AB2132">SETMATRIX(GETMATRIX(Y2131:AB2131)-$O$9*TRANSPOSE(AO2131:AR2131)*GETVECTOR(S2131))</f>
        <v>0.5774,0.5774</v>
      </c>
      <c r="Z2132" s="46" t="str">
        <v>0.471838754015998,0.398231732433148</v>
      </c>
      <c r="AA2132" s="46" t="str">
        <v>0.418929494162507,0.384918589823633</v>
      </c>
      <c r="AB2132" s="46" t="str">
        <v>0.464594508688399,0.367969211033552</v>
      </c>
      <c r="AC2132" s="39" t="str" cm="1">
        <f t="array" ref="AC2132:AF2132">SETMATRIX(GETMATRIX(AC2131:AF2131)-$O$9*TRANSPOSE($AO$4:$AR$4)*$AL$4)</f>
        <v>0.5774</v>
      </c>
      <c r="AD2132" s="39" t="str">
        <v>0.5774</v>
      </c>
      <c r="AE2132" s="39" t="str">
        <v>0.5774</v>
      </c>
      <c r="AF2132" s="39" t="str">
        <v>0.5774</v>
      </c>
      <c r="AG2132" s="5" cm="1">
        <f t="array" ref="AG2132">SIGMOID(SUM(GETVECTOR(_xlfn.CONCAT(Y2132,",",AC2132))*GETVECTOR(_xlfn.CONCAT($S2132,",",$AL$4)))+U2132)</f>
        <v>0.53861470571488013</v>
      </c>
      <c r="AH2132" s="5" cm="1">
        <f t="array" ref="AH2132">SIGMOID(SUM(GETVECTOR(_xlfn.CONCAT(Z2132,",",AD2132))*GETVECTOR(_xlfn.CONCAT($S2132,",",$AL$4)))+V2132)</f>
        <v>0.5386650011070605</v>
      </c>
      <c r="AI2132" s="5" cm="1">
        <f t="array" ref="AI2132">TANH(SUM(GETVECTOR(_xlfn.CONCAT(AA2132,",",AE2132))*GETVECTOR(_xlfn.CONCAT($S2132,",",$AL$4)))+W2132)</f>
        <v>0.73586813054371247</v>
      </c>
      <c r="AJ2132" s="5" cm="1">
        <f t="array" ref="AJ2132">SIGMOID(SUM(GETVECTOR(_xlfn.CONCAT(AB2132,",",AF2132))*GETVECTOR(_xlfn.CONCAT($S2132,",",$AL$4)))+X2132)</f>
        <v>0.52813387651417831</v>
      </c>
      <c r="AK2132" s="5">
        <f t="shared" si="663"/>
        <v>0.3963864073539794</v>
      </c>
      <c r="AL2132" s="46">
        <f t="shared" si="664"/>
        <v>0.19902872735507249</v>
      </c>
      <c r="AM2132" s="3">
        <f t="shared" si="665"/>
        <v>3.7173057251979724E-2</v>
      </c>
      <c r="AN2132" s="3">
        <f t="shared" si="666"/>
        <v>1.684420306115994E-2</v>
      </c>
      <c r="AO2132" s="3">
        <f t="shared" si="667"/>
        <v>0</v>
      </c>
      <c r="AP2132" s="3">
        <f t="shared" si="668"/>
        <v>3.0802475807760119E-3</v>
      </c>
      <c r="AQ2132" s="3">
        <f t="shared" si="669"/>
        <v>4.1601286600958581E-3</v>
      </c>
      <c r="AR2132" s="3">
        <f t="shared" si="670"/>
        <v>3.4911044763996815E-3</v>
      </c>
      <c r="AS2132" s="3" cm="1">
        <f t="array" ref="AS2132">SUM(AO2132:AR2132*AC2132:AF2132)</f>
        <v>6.1963569661525938E-3</v>
      </c>
      <c r="AT2132" s="50">
        <f t="shared" si="671"/>
        <v>1.3818361854589624E-3</v>
      </c>
      <c r="AU2132" s="50">
        <f t="shared" si="672"/>
        <v>3.7173057251979724E-2</v>
      </c>
      <c r="AV2132" s="67"/>
      <c r="AW2132" s="67"/>
    </row>
    <row r="2133" spans="1:49" ht="15" customHeight="1" x14ac:dyDescent="0.25">
      <c r="A2133" s="11">
        <f t="shared" si="678"/>
        <v>2130</v>
      </c>
      <c r="B2133" s="29">
        <v>33177</v>
      </c>
      <c r="C2133" s="25">
        <v>22</v>
      </c>
      <c r="D2133" s="12">
        <v>28.4</v>
      </c>
      <c r="E2133" s="25">
        <v>24</v>
      </c>
      <c r="F2133" s="35">
        <v>92</v>
      </c>
      <c r="G2133" s="25">
        <v>0</v>
      </c>
      <c r="H2133" s="13">
        <v>0</v>
      </c>
      <c r="I2133" s="25">
        <v>5</v>
      </c>
      <c r="J2133" s="12">
        <v>270</v>
      </c>
      <c r="K2133" s="12">
        <v>4</v>
      </c>
      <c r="L2133" s="25" t="s">
        <v>13</v>
      </c>
      <c r="M2133" s="10"/>
      <c r="N2133" s="15"/>
      <c r="O2133" s="15"/>
      <c r="P2133" s="4"/>
      <c r="Q2133" s="55"/>
      <c r="R2133" s="40">
        <f t="shared" si="679"/>
        <v>1.0309278350515464E-2</v>
      </c>
      <c r="S2133" s="42" t="str" cm="1">
        <f t="array" ref="S2133">SETVECTOR(R2133:R2134)</f>
        <v>0.0103092783505155,0.161855670103093</v>
      </c>
      <c r="T2133" s="42">
        <f t="shared" si="673"/>
        <v>0.19587628865979381</v>
      </c>
      <c r="U2133" s="5">
        <f t="shared" si="674"/>
        <v>0</v>
      </c>
      <c r="V2133" s="5">
        <f t="shared" si="675"/>
        <v>2.8947967755355609E-2</v>
      </c>
      <c r="W2133" s="5">
        <f t="shared" si="676"/>
        <v>0.82905145849290707</v>
      </c>
      <c r="X2133" s="5">
        <f t="shared" si="677"/>
        <v>-1.1228963322825927E-2</v>
      </c>
      <c r="Y2133" s="46" t="str" cm="1">
        <f t="array" ref="Y2133:AB2133">SETMATRIX(GETMATRIX(Y2132:AB2132)-$O$9*TRANSPOSE(AO2132:AR2132)*GETVECTOR(S2132))</f>
        <v>0.5774,0.5774</v>
      </c>
      <c r="Z2133" s="46" t="str">
        <v>0.471759366191751,0.398228556920178</v>
      </c>
      <c r="AA2133" s="46" t="str">
        <v>0.41882227435168,0.3849143010312</v>
      </c>
      <c r="AB2133" s="46" t="str">
        <v>0.464504531768904,0.367965611956772</v>
      </c>
      <c r="AC2133" s="39" t="str" cm="1">
        <f t="array" ref="AC2133:AF2133">SETMATRIX(GETMATRIX(AC2132:AF2132)-$O$9*TRANSPOSE($AO$4:$AR$4)*$AL$4)</f>
        <v>0.5774</v>
      </c>
      <c r="AD2133" s="39" t="str">
        <v>0.5774</v>
      </c>
      <c r="AE2133" s="39" t="str">
        <v>0.5774</v>
      </c>
      <c r="AF2133" s="39" t="str">
        <v>0.5774</v>
      </c>
      <c r="AG2133" s="5" cm="1">
        <f t="array" ref="AG2133">SIGMOID(SUM(GETVECTOR(_xlfn.CONCAT(Y2133,",",AC2133))*GETVECTOR(_xlfn.CONCAT($S2133,",",$AL$4)))+U2133)</f>
        <v>0.52483156496816241</v>
      </c>
      <c r="AH2133" s="5" cm="1">
        <f t="array" ref="AH2133">SIGMOID(SUM(GETVECTOR(_xlfn.CONCAT(Z2133,",",AD2133))*GETVECTOR(_xlfn.CONCAT($S2133,",",$AL$4)))+V2133)</f>
        <v>0.52454700426829548</v>
      </c>
      <c r="AI2133" s="5" cm="1">
        <f t="array" ref="AI2133">TANH(SUM(GETVECTOR(_xlfn.CONCAT(AA2133,",",AE2133))*GETVECTOR(_xlfn.CONCAT($S2133,",",$AL$4)))+W2133)</f>
        <v>0.71418286200213255</v>
      </c>
      <c r="AJ2133" s="5" cm="1">
        <f t="array" ref="AJ2133">SIGMOID(SUM(GETVECTOR(_xlfn.CONCAT(AB2133,",",AF2133))*GETVECTOR(_xlfn.CONCAT($S2133,",",$AL$4)))+X2133)</f>
        <v>0.51327614465113358</v>
      </c>
      <c r="AK2133" s="5">
        <f t="shared" si="663"/>
        <v>0.37462248076297611</v>
      </c>
      <c r="AL2133" s="46">
        <f t="shared" si="664"/>
        <v>0.18376739352696267</v>
      </c>
      <c r="AM2133" s="3">
        <f t="shared" si="665"/>
        <v>-1.2108895132831143E-2</v>
      </c>
      <c r="AN2133" s="3">
        <f t="shared" si="666"/>
        <v>-5.4185152064916758E-3</v>
      </c>
      <c r="AO2133" s="3">
        <f t="shared" si="667"/>
        <v>0</v>
      </c>
      <c r="AP2133" s="3">
        <f t="shared" si="668"/>
        <v>-9.6512089908875698E-4</v>
      </c>
      <c r="AQ2133" s="3">
        <f t="shared" si="669"/>
        <v>-1.3925478353891763E-3</v>
      </c>
      <c r="AR2133" s="3">
        <f t="shared" si="670"/>
        <v>-1.0830677046367841E-3</v>
      </c>
      <c r="AS2133" s="3" cm="1">
        <f t="array" ref="AS2133">SUM(AO2133:AR2133*AC2133:AF2133)</f>
        <v>-1.9866812199448381E-3</v>
      </c>
      <c r="AT2133" s="50">
        <f t="shared" si="671"/>
        <v>1.4662534133790176E-4</v>
      </c>
      <c r="AU2133" s="50">
        <f t="shared" si="672"/>
        <v>1.2108895132831143E-2</v>
      </c>
      <c r="AV2133" s="67"/>
      <c r="AW2133" s="67"/>
    </row>
    <row r="2134" spans="1:49" ht="15" customHeight="1" x14ac:dyDescent="0.25">
      <c r="A2134" s="11">
        <f t="shared" si="678"/>
        <v>2131</v>
      </c>
      <c r="B2134" s="29">
        <v>33178</v>
      </c>
      <c r="C2134" s="25">
        <v>21</v>
      </c>
      <c r="D2134" s="12">
        <v>30</v>
      </c>
      <c r="E2134" s="25">
        <v>24.5</v>
      </c>
      <c r="F2134" s="35">
        <v>90</v>
      </c>
      <c r="G2134" s="25">
        <v>11</v>
      </c>
      <c r="H2134" s="13">
        <v>0</v>
      </c>
      <c r="I2134" s="25">
        <v>2</v>
      </c>
      <c r="J2134" s="12">
        <v>180</v>
      </c>
      <c r="K2134" s="12">
        <v>2</v>
      </c>
      <c r="L2134" s="25" t="s">
        <v>12</v>
      </c>
      <c r="M2134" s="10"/>
      <c r="N2134" s="15"/>
      <c r="O2134" s="15"/>
      <c r="P2134" s="4"/>
      <c r="Q2134" s="55"/>
      <c r="R2134" s="40">
        <f t="shared" si="679"/>
        <v>0.16185567010309276</v>
      </c>
      <c r="S2134" s="42" t="str" cm="1">
        <f t="array" ref="S2134">SETVECTOR(R2134:R2135)</f>
        <v>0.161855670103093,0.195876288659794</v>
      </c>
      <c r="T2134" s="42">
        <f t="shared" si="673"/>
        <v>4.1237113402061855E-2</v>
      </c>
      <c r="U2134" s="5">
        <f t="shared" si="674"/>
        <v>0</v>
      </c>
      <c r="V2134" s="5">
        <f t="shared" si="675"/>
        <v>2.9044479845264485E-2</v>
      </c>
      <c r="W2134" s="5">
        <f t="shared" si="676"/>
        <v>0.829190713276446</v>
      </c>
      <c r="X2134" s="5">
        <f t="shared" si="677"/>
        <v>-1.1120656552362249E-2</v>
      </c>
      <c r="Y2134" s="46" t="str" cm="1">
        <f t="array" ref="Y2134:AB2134">SETMATRIX(GETMATRIX(Y2133:AB2133)-$O$9*TRANSPOSE(AO2133:AR2133)*GETVECTOR(S2133))</f>
        <v>0.5774,0.5774</v>
      </c>
      <c r="Z2134" s="46" t="str">
        <v>0.47176036116175,0.398244177949163</v>
      </c>
      <c r="AA2134" s="46" t="str">
        <v>0.418823709968005,0.384936840207505</v>
      </c>
      <c r="AB2134" s="46" t="str">
        <v>0.464505648333548,0.367983142021682</v>
      </c>
      <c r="AC2134" s="39" t="str" cm="1">
        <f t="array" ref="AC2134:AF2134">SETMATRIX(GETMATRIX(AC2133:AF2133)-$O$9*TRANSPOSE($AO$4:$AR$4)*$AL$4)</f>
        <v>0.5774</v>
      </c>
      <c r="AD2134" s="39" t="str">
        <v>0.5774</v>
      </c>
      <c r="AE2134" s="39" t="str">
        <v>0.5774</v>
      </c>
      <c r="AF2134" s="39" t="str">
        <v>0.5774</v>
      </c>
      <c r="AG2134" s="5" cm="1">
        <f t="array" ref="AG2134">SIGMOID(SUM(GETVECTOR(_xlfn.CONCAT(Y2134,",",AC2134))*GETVECTOR(_xlfn.CONCAT($S2134,",",$AL$4)))+U2134)</f>
        <v>0.55145579256323818</v>
      </c>
      <c r="AH2134" s="5" cm="1">
        <f t="array" ref="AH2134">SIGMOID(SUM(GETVECTOR(_xlfn.CONCAT(Z2134,",",AD2134))*GETVECTOR(_xlfn.CONCAT($S2134,",",$AL$4)))+V2134)</f>
        <v>0.54572393807094199</v>
      </c>
      <c r="AI2134" s="5" cm="1">
        <f t="array" ref="AI2134">TANH(SUM(GETVECTOR(_xlfn.CONCAT(AA2134,",",AE2134))*GETVECTOR(_xlfn.CONCAT($S2134,",",$AL$4)))+W2134)</f>
        <v>0.74974816724658322</v>
      </c>
      <c r="AJ2134" s="5" cm="1">
        <f t="array" ref="AJ2134">SIGMOID(SUM(GETVECTOR(_xlfn.CONCAT(AB2134,",",AF2134))*GETVECTOR(_xlfn.CONCAT($S2134,",",$AL$4)))+X2134)</f>
        <v>0.53398287544637779</v>
      </c>
      <c r="AK2134" s="5">
        <f t="shared" si="663"/>
        <v>0.40915552239127662</v>
      </c>
      <c r="AL2134" s="46">
        <f t="shared" si="664"/>
        <v>0.20705474797522136</v>
      </c>
      <c r="AM2134" s="3">
        <f t="shared" si="665"/>
        <v>0.16581763457315951</v>
      </c>
      <c r="AN2134" s="3">
        <f t="shared" si="666"/>
        <v>7.5230843478937839E-2</v>
      </c>
      <c r="AO2134" s="3">
        <f t="shared" si="667"/>
        <v>0</v>
      </c>
      <c r="AP2134" s="3">
        <f t="shared" si="668"/>
        <v>1.3983123732859778E-2</v>
      </c>
      <c r="AQ2134" s="3">
        <f t="shared" si="669"/>
        <v>1.7977187563013412E-2</v>
      </c>
      <c r="AR2134" s="3">
        <f t="shared" si="670"/>
        <v>1.5999919040884637E-2</v>
      </c>
      <c r="AS2134" s="3" cm="1">
        <f t="array" ref="AS2134">SUM(AO2134:AR2134*AC2134:AF2134)</f>
        <v>2.7692236996443971E-2</v>
      </c>
      <c r="AT2134" s="50">
        <f t="shared" si="671"/>
        <v>2.7495487935437865E-2</v>
      </c>
      <c r="AU2134" s="50">
        <f t="shared" si="672"/>
        <v>0.16581763457315951</v>
      </c>
      <c r="AV2134" s="67"/>
      <c r="AW2134" s="67"/>
    </row>
    <row r="2135" spans="1:49" ht="15" customHeight="1" x14ac:dyDescent="0.25">
      <c r="A2135" s="11">
        <f t="shared" si="678"/>
        <v>2132</v>
      </c>
      <c r="B2135" s="29">
        <v>33179</v>
      </c>
      <c r="C2135" s="25">
        <v>22</v>
      </c>
      <c r="D2135" s="12">
        <v>29.6</v>
      </c>
      <c r="E2135" s="25">
        <v>25</v>
      </c>
      <c r="F2135" s="35">
        <v>88</v>
      </c>
      <c r="G2135" s="25">
        <v>0</v>
      </c>
      <c r="H2135" s="13">
        <v>0</v>
      </c>
      <c r="I2135" s="25">
        <v>2</v>
      </c>
      <c r="J2135" s="12">
        <v>90</v>
      </c>
      <c r="K2135" s="12">
        <v>2</v>
      </c>
      <c r="L2135" s="25" t="s">
        <v>14</v>
      </c>
      <c r="M2135" s="10"/>
      <c r="N2135" s="15"/>
      <c r="O2135" s="15"/>
      <c r="P2135" s="4"/>
      <c r="Q2135" s="55"/>
      <c r="R2135" s="40">
        <f t="shared" si="679"/>
        <v>0.19587628865979381</v>
      </c>
      <c r="S2135" s="42" t="str" cm="1">
        <f t="array" ref="S2135">SETVECTOR(R2135:R2136)</f>
        <v>0.195876288659794,0.0412371134020619</v>
      </c>
      <c r="T2135" s="42">
        <f t="shared" si="673"/>
        <v>0.70206185567010304</v>
      </c>
      <c r="U2135" s="5">
        <f t="shared" si="674"/>
        <v>0</v>
      </c>
      <c r="V2135" s="5">
        <f t="shared" si="675"/>
        <v>2.7646167471978508E-2</v>
      </c>
      <c r="W2135" s="5">
        <f t="shared" si="676"/>
        <v>0.8273929945201447</v>
      </c>
      <c r="X2135" s="5">
        <f t="shared" si="677"/>
        <v>-1.2720648456450713E-2</v>
      </c>
      <c r="Y2135" s="46" t="str" cm="1">
        <f t="array" ref="Y2135:AB2135">SETMATRIX(GETMATRIX(Y2134:AB2134)-$O$9*TRANSPOSE(AO2134:AR2134)*GETVECTOR(S2134))</f>
        <v>0.5774,0.5774</v>
      </c>
      <c r="Z2135" s="46" t="str">
        <v>0.471534036375558,0.397970281711097</v>
      </c>
      <c r="AA2135" s="46" t="str">
        <v>0.418532738994047,0.384584709729467</v>
      </c>
      <c r="AB2135" s="46" t="str">
        <v>0.464246680571752,0.367669741545623</v>
      </c>
      <c r="AC2135" s="39" t="str" cm="1">
        <f t="array" ref="AC2135:AF2135">SETMATRIX(GETMATRIX(AC2134:AF2134)-$O$9*TRANSPOSE($AO$4:$AR$4)*$AL$4)</f>
        <v>0.5774</v>
      </c>
      <c r="AD2135" s="39" t="str">
        <v>0.5774</v>
      </c>
      <c r="AE2135" s="39" t="str">
        <v>0.5774</v>
      </c>
      <c r="AF2135" s="39" t="str">
        <v>0.5774</v>
      </c>
      <c r="AG2135" s="5" cm="1">
        <f t="array" ref="AG2135">SIGMOID(SUM(GETVECTOR(_xlfn.CONCAT(Y2135,",",AC2135))*GETVECTOR(_xlfn.CONCAT($S2135,",",$AL$4)))+U2135)</f>
        <v>0.53417395610824714</v>
      </c>
      <c r="AH2135" s="5" cm="1">
        <f t="array" ref="AH2135">SIGMOID(SUM(GETVECTOR(_xlfn.CONCAT(Z2135,",",AD2135))*GETVECTOR(_xlfn.CONCAT($S2135,",",$AL$4)))+V2135)</f>
        <v>0.53405211883415493</v>
      </c>
      <c r="AI2135" s="5" cm="1">
        <f t="array" ref="AI2135">TANH(SUM(GETVECTOR(_xlfn.CONCAT(AA2135,",",AE2135))*GETVECTOR(_xlfn.CONCAT($S2135,",",$AL$4)))+W2135)</f>
        <v>0.72836351977330038</v>
      </c>
      <c r="AJ2135" s="5" cm="1">
        <f t="array" ref="AJ2135">SIGMOID(SUM(GETVECTOR(_xlfn.CONCAT(AB2135,",",AF2135))*GETVECTOR(_xlfn.CONCAT($S2135,",",$AL$4)))+X2135)</f>
        <v>0.52332703011028692</v>
      </c>
      <c r="AK2135" s="5">
        <f t="shared" si="663"/>
        <v>0.38898408101643395</v>
      </c>
      <c r="AL2135" s="46">
        <f t="shared" si="664"/>
        <v>0.19388433456122781</v>
      </c>
      <c r="AM2135" s="3">
        <f t="shared" si="665"/>
        <v>-0.50817752110887526</v>
      </c>
      <c r="AN2135" s="3">
        <f t="shared" si="666"/>
        <v>-0.22944010298929637</v>
      </c>
      <c r="AO2135" s="3">
        <f t="shared" si="667"/>
        <v>0</v>
      </c>
      <c r="AP2135" s="3">
        <f t="shared" si="668"/>
        <v>-4.158517165582562E-2</v>
      </c>
      <c r="AQ2135" s="3">
        <f t="shared" si="669"/>
        <v>-5.7527586875371815E-2</v>
      </c>
      <c r="AR2135" s="3">
        <f t="shared" si="670"/>
        <v>-4.696547255595751E-2</v>
      </c>
      <c r="AS2135" s="3" cm="1">
        <f t="array" ref="AS2135">SUM(AO2135:AR2135*AC2135:AF2135)</f>
        <v>-8.4345570629723268E-2</v>
      </c>
      <c r="AT2135" s="50">
        <f t="shared" si="671"/>
        <v>0.25824439296036139</v>
      </c>
      <c r="AU2135" s="50">
        <f t="shared" si="672"/>
        <v>0.50817752110887526</v>
      </c>
      <c r="AV2135" s="67"/>
      <c r="AW2135" s="67"/>
    </row>
    <row r="2136" spans="1:49" ht="15" customHeight="1" x14ac:dyDescent="0.25">
      <c r="A2136" s="11">
        <f t="shared" si="678"/>
        <v>2133</v>
      </c>
      <c r="B2136" s="29">
        <v>33180</v>
      </c>
      <c r="C2136" s="25">
        <v>21</v>
      </c>
      <c r="D2136" s="12">
        <v>29.6</v>
      </c>
      <c r="E2136" s="25">
        <v>24.7</v>
      </c>
      <c r="F2136" s="35">
        <v>93</v>
      </c>
      <c r="G2136" s="25">
        <v>1</v>
      </c>
      <c r="H2136" s="13">
        <v>0</v>
      </c>
      <c r="I2136" s="25">
        <v>0</v>
      </c>
      <c r="J2136" s="12">
        <v>315</v>
      </c>
      <c r="K2136" s="12">
        <v>3</v>
      </c>
      <c r="L2136" s="25" t="s">
        <v>16</v>
      </c>
      <c r="M2136" s="10"/>
      <c r="N2136" s="15"/>
      <c r="O2136" s="15"/>
      <c r="P2136" s="4"/>
      <c r="Q2136" s="55"/>
      <c r="R2136" s="40">
        <f t="shared" si="679"/>
        <v>4.1237113402061855E-2</v>
      </c>
      <c r="S2136" s="42" t="str" cm="1">
        <f t="array" ref="S2136">SETVECTOR(R2136:R2137)</f>
        <v>0.0412371134020619,0.702061855670103</v>
      </c>
      <c r="T2136" s="42">
        <f t="shared" si="673"/>
        <v>6.3917525773195871E-2</v>
      </c>
      <c r="U2136" s="5">
        <f t="shared" si="674"/>
        <v>0</v>
      </c>
      <c r="V2136" s="5">
        <f t="shared" si="675"/>
        <v>3.1804684637561073E-2</v>
      </c>
      <c r="W2136" s="5">
        <f t="shared" si="676"/>
        <v>0.83314575320768192</v>
      </c>
      <c r="X2136" s="5">
        <f t="shared" si="677"/>
        <v>-8.0241012008549616E-3</v>
      </c>
      <c r="Y2136" s="46" t="str" cm="1">
        <f t="array" ref="Y2136:AB2136">SETMATRIX(GETMATRIX(Y2135:AB2135)-$O$9*TRANSPOSE(AO2135:AR2135)*GETVECTOR(S2135))</f>
        <v>0.5774,0.5774</v>
      </c>
      <c r="Z2136" s="46" t="str">
        <v>0.47234859128428,0.398141766955039</v>
      </c>
      <c r="AA2136" s="46" t="str">
        <v>0.419659568015317,0.38482193689184</v>
      </c>
      <c r="AB2136" s="46" t="str">
        <v>0.465166622817693,0.3678634135974</v>
      </c>
      <c r="AC2136" s="39" t="str" cm="1">
        <f t="array" ref="AC2136:AF2136">SETMATRIX(GETMATRIX(AC2135:AF2135)-$O$9*TRANSPOSE($AO$4:$AR$4)*$AL$4)</f>
        <v>0.5774</v>
      </c>
      <c r="AD2136" s="39" t="str">
        <v>0.5774</v>
      </c>
      <c r="AE2136" s="39" t="str">
        <v>0.5774</v>
      </c>
      <c r="AF2136" s="39" t="str">
        <v>0.5774</v>
      </c>
      <c r="AG2136" s="5" cm="1">
        <f t="array" ref="AG2136">SIGMOID(SUM(GETVECTOR(_xlfn.CONCAT(Y2136,",",AC2136))*GETVECTOR(_xlfn.CONCAT($S2136,",",$AL$4)))+U2136)</f>
        <v>0.60567803998846881</v>
      </c>
      <c r="AH2136" s="5" cm="1">
        <f t="array" ref="AH2136">SIGMOID(SUM(GETVECTOR(_xlfn.CONCAT(Z2136,",",AD2136))*GETVECTOR(_xlfn.CONCAT($S2136,",",$AL$4)))+V2136)</f>
        <v>0.58195477663375283</v>
      </c>
      <c r="AI2136" s="5" cm="1">
        <f t="array" ref="AI2136">TANH(SUM(GETVECTOR(_xlfn.CONCAT(AA2136,",",AE2136))*GETVECTOR(_xlfn.CONCAT($S2136,",",$AL$4)))+W2136)</f>
        <v>0.80778450141037828</v>
      </c>
      <c r="AJ2136" s="5" cm="1">
        <f t="array" ref="AJ2136">SIGMOID(SUM(GETVECTOR(_xlfn.CONCAT(AB2136,",",AF2136))*GETVECTOR(_xlfn.CONCAT($S2136,",",$AL$4)))+X2136)</f>
        <v>0.56695073083672198</v>
      </c>
      <c r="AK2136" s="5">
        <f t="shared" si="663"/>
        <v>0.47009404908648411</v>
      </c>
      <c r="AL2136" s="46">
        <f t="shared" si="664"/>
        <v>0.24848050255536505</v>
      </c>
      <c r="AM2136" s="3">
        <f t="shared" si="665"/>
        <v>0.18456297678216918</v>
      </c>
      <c r="AN2136" s="3">
        <f t="shared" si="666"/>
        <v>8.4538677221209529E-2</v>
      </c>
      <c r="AO2136" s="3">
        <f t="shared" si="667"/>
        <v>0</v>
      </c>
      <c r="AP2136" s="3">
        <f t="shared" si="668"/>
        <v>1.6613589182796921E-2</v>
      </c>
      <c r="AQ2136" s="3">
        <f t="shared" si="669"/>
        <v>1.7095418880346856E-2</v>
      </c>
      <c r="AR2136" s="3">
        <f t="shared" si="670"/>
        <v>1.985976992863828E-2</v>
      </c>
      <c r="AS2136" s="3" cm="1">
        <f t="array" ref="AS2136">SUM(AO2136:AR2136*AC2136:AF2136)</f>
        <v>3.0930612412454962E-2</v>
      </c>
      <c r="AT2136" s="50">
        <f t="shared" si="671"/>
        <v>3.4063492398695522E-2</v>
      </c>
      <c r="AU2136" s="50">
        <f t="shared" si="672"/>
        <v>0.18456297678216918</v>
      </c>
      <c r="AV2136" s="67"/>
      <c r="AW2136" s="67"/>
    </row>
    <row r="2137" spans="1:49" ht="15" customHeight="1" x14ac:dyDescent="0.25">
      <c r="A2137" s="11">
        <f t="shared" si="678"/>
        <v>2134</v>
      </c>
      <c r="B2137" s="29">
        <v>33181</v>
      </c>
      <c r="C2137" s="25">
        <v>22</v>
      </c>
      <c r="D2137" s="12">
        <v>30.4</v>
      </c>
      <c r="E2137" s="25">
        <v>25.3</v>
      </c>
      <c r="F2137" s="35">
        <v>79</v>
      </c>
      <c r="G2137" s="25">
        <v>0</v>
      </c>
      <c r="H2137" s="13">
        <v>0</v>
      </c>
      <c r="I2137" s="25">
        <v>4</v>
      </c>
      <c r="J2137" s="12">
        <v>225</v>
      </c>
      <c r="K2137" s="12">
        <v>0</v>
      </c>
      <c r="L2137" s="25" t="s">
        <v>17</v>
      </c>
      <c r="M2137" s="10"/>
      <c r="N2137" s="15"/>
      <c r="O2137" s="15"/>
      <c r="P2137" s="4"/>
      <c r="Q2137" s="55"/>
      <c r="R2137" s="40">
        <f t="shared" si="679"/>
        <v>0.70206185567010304</v>
      </c>
      <c r="S2137" s="42" t="str" cm="1">
        <f t="array" ref="S2137">SETVECTOR(R2137:R2138)</f>
        <v>0.702061855670103,0.0639175257731959</v>
      </c>
      <c r="T2137" s="42">
        <f t="shared" si="673"/>
        <v>0.30927835051546393</v>
      </c>
      <c r="U2137" s="5">
        <f t="shared" si="674"/>
        <v>0</v>
      </c>
      <c r="V2137" s="5">
        <f t="shared" si="675"/>
        <v>3.014332571928138E-2</v>
      </c>
      <c r="W2137" s="5">
        <f t="shared" si="676"/>
        <v>0.83143621131964718</v>
      </c>
      <c r="X2137" s="5">
        <f t="shared" si="677"/>
        <v>-1.001007819371879E-2</v>
      </c>
      <c r="Y2137" s="46" t="str" cm="1">
        <f t="array" ref="Y2137:AB2137">SETMATRIX(GETMATRIX(Y2136:AB2136)-$O$9*TRANSPOSE(AO2136:AR2136)*GETVECTOR(S2136))</f>
        <v>0.5774,0.5774</v>
      </c>
      <c r="Z2137" s="46" t="str">
        <v>0.472280081638165,0.396975390229937</v>
      </c>
      <c r="AA2137" s="46" t="str">
        <v>0.419589071442615,0.383621732741581</v>
      </c>
      <c r="AB2137" s="46" t="str">
        <v>0.465084726859224,0.366469134904472</v>
      </c>
      <c r="AC2137" s="39" t="str" cm="1">
        <f t="array" ref="AC2137:AF2137">SETMATRIX(GETMATRIX(AC2136:AF2136)-$O$9*TRANSPOSE($AO$4:$AR$4)*$AL$4)</f>
        <v>0.5774</v>
      </c>
      <c r="AD2137" s="39" t="str">
        <v>0.5774</v>
      </c>
      <c r="AE2137" s="39" t="str">
        <v>0.5774</v>
      </c>
      <c r="AF2137" s="39" t="str">
        <v>0.5774</v>
      </c>
      <c r="AG2137" s="5" cm="1">
        <f t="array" ref="AG2137">SIGMOID(SUM(GETVECTOR(_xlfn.CONCAT(Y2137,",",AC2137))*GETVECTOR(_xlfn.CONCAT($S2137,",",$AL$4)))+U2137)</f>
        <v>0.60880134001095099</v>
      </c>
      <c r="AH2137" s="5" cm="1">
        <f t="array" ref="AH2137">SIGMOID(SUM(GETVECTOR(_xlfn.CONCAT(Z2137,",",AD2137))*GETVECTOR(_xlfn.CONCAT($S2137,",",$AL$4)))+V2137)</f>
        <v>0.59558121930631469</v>
      </c>
      <c r="AI2137" s="5" cm="1">
        <f t="array" ref="AI2137">TANH(SUM(GETVECTOR(_xlfn.CONCAT(AA2137,",",AE2137))*GETVECTOR(_xlfn.CONCAT($S2137,",",$AL$4)))+W2137)</f>
        <v>0.81793085216978711</v>
      </c>
      <c r="AJ2137" s="5" cm="1">
        <f t="array" ref="AJ2137">SIGMOID(SUM(GETVECTOR(_xlfn.CONCAT(AB2137,",",AF2137))*GETVECTOR(_xlfn.CONCAT($S2137,",",$AL$4)))+X2137)</f>
        <v>0.58417399719163843</v>
      </c>
      <c r="AK2137" s="5">
        <f t="shared" si="663"/>
        <v>0.48714425424353486</v>
      </c>
      <c r="AL2137" s="46">
        <f t="shared" si="664"/>
        <v>0.26401564198593558</v>
      </c>
      <c r="AM2137" s="3">
        <f t="shared" si="665"/>
        <v>-4.526270852952835E-2</v>
      </c>
      <c r="AN2137" s="3">
        <f t="shared" si="666"/>
        <v>-2.1040503110272824E-2</v>
      </c>
      <c r="AO2137" s="3">
        <f t="shared" si="667"/>
        <v>0</v>
      </c>
      <c r="AP2137" s="3">
        <f t="shared" si="668"/>
        <v>-4.1451955210965279E-3</v>
      </c>
      <c r="AQ2137" s="3">
        <f t="shared" si="669"/>
        <v>-4.147733405124158E-3</v>
      </c>
      <c r="AR2137" s="3">
        <f t="shared" si="670"/>
        <v>-4.9691469515747363E-3</v>
      </c>
      <c r="AS2137" s="3" cm="1">
        <f t="array" ref="AS2137">SUM(AO2137:AR2137*AC2137:AF2137)</f>
        <v>-7.6575226118390759E-3</v>
      </c>
      <c r="AT2137" s="50">
        <f t="shared" si="671"/>
        <v>2.0487127834290385E-3</v>
      </c>
      <c r="AU2137" s="50">
        <f t="shared" si="672"/>
        <v>4.526270852952835E-2</v>
      </c>
      <c r="AV2137" s="67"/>
      <c r="AW2137" s="67"/>
    </row>
    <row r="2138" spans="1:49" ht="15" customHeight="1" x14ac:dyDescent="0.25">
      <c r="A2138" s="11">
        <f t="shared" si="678"/>
        <v>2135</v>
      </c>
      <c r="B2138" s="29">
        <v>33182</v>
      </c>
      <c r="C2138" s="25">
        <v>22</v>
      </c>
      <c r="D2138" s="12">
        <v>31.7</v>
      </c>
      <c r="E2138" s="25">
        <v>25.3</v>
      </c>
      <c r="F2138" s="35">
        <v>88</v>
      </c>
      <c r="G2138" s="25">
        <v>10</v>
      </c>
      <c r="H2138" s="13">
        <v>0</v>
      </c>
      <c r="I2138" s="25">
        <v>1</v>
      </c>
      <c r="J2138" s="12">
        <v>225</v>
      </c>
      <c r="K2138" s="12">
        <v>2</v>
      </c>
      <c r="L2138" s="25" t="s">
        <v>13</v>
      </c>
      <c r="M2138" s="10"/>
      <c r="N2138" s="15"/>
      <c r="O2138" s="15"/>
      <c r="P2138" s="4"/>
      <c r="Q2138" s="55"/>
      <c r="R2138" s="40">
        <f t="shared" si="679"/>
        <v>6.3917525773195871E-2</v>
      </c>
      <c r="S2138" s="42" t="str" cm="1">
        <f t="array" ref="S2138">SETVECTOR(R2138:R2139)</f>
        <v>0.0639175257731959,0.309278350515464</v>
      </c>
      <c r="T2138" s="42">
        <f t="shared" si="673"/>
        <v>0.64948453608247425</v>
      </c>
      <c r="U2138" s="5">
        <f t="shared" si="674"/>
        <v>0</v>
      </c>
      <c r="V2138" s="5">
        <f t="shared" si="675"/>
        <v>3.0557845271391031E-2</v>
      </c>
      <c r="W2138" s="5">
        <f t="shared" si="676"/>
        <v>0.83185098466015961</v>
      </c>
      <c r="X2138" s="5">
        <f t="shared" si="677"/>
        <v>-9.5131634985613153E-3</v>
      </c>
      <c r="Y2138" s="46" t="str" cm="1">
        <f t="array" ref="Y2138:AB2138">SETMATRIX(GETMATRIX(Y2137:AB2137)-$O$9*TRANSPOSE(AO2137:AR2137)*GETVECTOR(S2137))</f>
        <v>0.5774,0.5774</v>
      </c>
      <c r="Z2138" s="46" t="str">
        <v>0.472571100004131,0.397001885294092</v>
      </c>
      <c r="AA2138" s="46" t="str">
        <v>0.419880267983738,0.383648244027263</v>
      </c>
      <c r="AB2138" s="46" t="str">
        <v>0.465433591712216,0.366500896462307</v>
      </c>
      <c r="AC2138" s="39" t="str" cm="1">
        <f t="array" ref="AC2138:AF2138">SETMATRIX(GETMATRIX(AC2137:AF2137)-$O$9*TRANSPOSE($AO$4:$AR$4)*$AL$4)</f>
        <v>0.5774</v>
      </c>
      <c r="AD2138" s="39" t="str">
        <v>0.5774</v>
      </c>
      <c r="AE2138" s="39" t="str">
        <v>0.5774</v>
      </c>
      <c r="AF2138" s="39" t="str">
        <v>0.5774</v>
      </c>
      <c r="AG2138" s="5" cm="1">
        <f t="array" ref="AG2138">SIGMOID(SUM(GETVECTOR(_xlfn.CONCAT(Y2138,",",AC2138))*GETVECTOR(_xlfn.CONCAT($S2138,",",$AL$4)))+U2138)</f>
        <v>0.55366333920656063</v>
      </c>
      <c r="AH2138" s="5" cm="1">
        <f t="array" ref="AH2138">SIGMOID(SUM(GETVECTOR(_xlfn.CONCAT(Z2138,",",AD2138))*GETVECTOR(_xlfn.CONCAT($S2138,",",$AL$4)))+V2138)</f>
        <v>0.54575848356467982</v>
      </c>
      <c r="AI2138" s="5" cm="1">
        <f t="array" ref="AI2138">TANH(SUM(GETVECTOR(_xlfn.CONCAT(AA2138,",",AE2138))*GETVECTOR(_xlfn.CONCAT($S2138,",",$AL$4)))+W2138)</f>
        <v>0.75191331631525005</v>
      </c>
      <c r="AJ2138" s="5" cm="1">
        <f t="array" ref="AJ2138">SIGMOID(SUM(GETVECTOR(_xlfn.CONCAT(AB2138,",",AF2138))*GETVECTOR(_xlfn.CONCAT($S2138,",",$AL$4)))+X2138)</f>
        <v>0.53334717157749112</v>
      </c>
      <c r="AK2138" s="5">
        <f t="shared" si="663"/>
        <v>0.41036307128430027</v>
      </c>
      <c r="AL2138" s="46">
        <f t="shared" si="664"/>
        <v>0.20735520220691095</v>
      </c>
      <c r="AM2138" s="3">
        <f t="shared" si="665"/>
        <v>-0.4421293338755633</v>
      </c>
      <c r="AN2138" s="3">
        <f t="shared" si="666"/>
        <v>-0.20016584380696778</v>
      </c>
      <c r="AO2138" s="3">
        <f t="shared" si="667"/>
        <v>0</v>
      </c>
      <c r="AP2138" s="3">
        <f t="shared" si="668"/>
        <v>-3.731170269751901E-2</v>
      </c>
      <c r="AQ2138" s="3">
        <f t="shared" si="669"/>
        <v>-4.7479543469523752E-2</v>
      </c>
      <c r="AR2138" s="3">
        <f t="shared" si="670"/>
        <v>-4.2781712806086586E-2</v>
      </c>
      <c r="AS2138" s="3" cm="1">
        <f t="array" ref="AS2138">SUM(AO2138:AR2138*AC2138:AF2138)</f>
        <v>-7.366062651108489E-2</v>
      </c>
      <c r="AT2138" s="50">
        <f t="shared" si="671"/>
        <v>0.19547834787324933</v>
      </c>
      <c r="AU2138" s="50">
        <f t="shared" si="672"/>
        <v>0.4421293338755633</v>
      </c>
      <c r="AV2138" s="67"/>
      <c r="AW2138" s="67"/>
    </row>
    <row r="2139" spans="1:49" ht="15" customHeight="1" x14ac:dyDescent="0.25">
      <c r="A2139" s="11">
        <f t="shared" si="678"/>
        <v>2136</v>
      </c>
      <c r="B2139" s="29">
        <v>33183</v>
      </c>
      <c r="C2139" s="25">
        <v>22</v>
      </c>
      <c r="D2139" s="12">
        <v>31.6</v>
      </c>
      <c r="E2139" s="25">
        <v>24.1</v>
      </c>
      <c r="F2139" s="35">
        <v>92</v>
      </c>
      <c r="G2139" s="25">
        <v>1</v>
      </c>
      <c r="H2139" s="13">
        <v>0</v>
      </c>
      <c r="I2139" s="25">
        <v>4</v>
      </c>
      <c r="J2139" s="12">
        <v>270</v>
      </c>
      <c r="K2139" s="12">
        <v>2</v>
      </c>
      <c r="L2139" s="25" t="s">
        <v>15</v>
      </c>
      <c r="M2139" s="10"/>
      <c r="N2139" s="15"/>
      <c r="O2139" s="15"/>
      <c r="P2139" s="4"/>
      <c r="Q2139" s="55"/>
      <c r="R2139" s="40">
        <f t="shared" si="679"/>
        <v>0.30927835051546393</v>
      </c>
      <c r="S2139" s="42" t="str" cm="1">
        <f t="array" ref="S2139">SETVECTOR(R2139:R2140)</f>
        <v>0.309278350515464,0.649484536082474</v>
      </c>
      <c r="T2139" s="42">
        <f t="shared" si="673"/>
        <v>0.22680412371134021</v>
      </c>
      <c r="U2139" s="5">
        <f t="shared" si="674"/>
        <v>0</v>
      </c>
      <c r="V2139" s="5">
        <f t="shared" si="675"/>
        <v>3.4289015541142935E-2</v>
      </c>
      <c r="W2139" s="5">
        <f t="shared" si="676"/>
        <v>0.83659893900711202</v>
      </c>
      <c r="X2139" s="5">
        <f t="shared" si="677"/>
        <v>-5.2349922179526567E-3</v>
      </c>
      <c r="Y2139" s="46" t="str" cm="1">
        <f t="array" ref="Y2139:AB2139">SETMATRIX(GETMATRIX(Y2138:AB2138)-$O$9*TRANSPOSE(AO2138:AR2138)*GETVECTOR(S2138))</f>
        <v>0.5774,0.5774</v>
      </c>
      <c r="Z2139" s="46" t="str">
        <v>0.472809587176012,0.398155855480613</v>
      </c>
      <c r="AA2139" s="46" t="str">
        <v>0.420183745478079,0.385116683516011</v>
      </c>
      <c r="AB2139" s="46" t="str">
        <v>0.465707041835306,0.367824042219196</v>
      </c>
      <c r="AC2139" s="39" t="str" cm="1">
        <f t="array" ref="AC2139:AF2139">SETMATRIX(GETMATRIX(AC2138:AF2138)-$O$9*TRANSPOSE($AO$4:$AR$4)*$AL$4)</f>
        <v>0.5774</v>
      </c>
      <c r="AD2139" s="39" t="str">
        <v>0.5774</v>
      </c>
      <c r="AE2139" s="39" t="str">
        <v>0.5774</v>
      </c>
      <c r="AF2139" s="39" t="str">
        <v>0.5774</v>
      </c>
      <c r="AG2139" s="5" cm="1">
        <f t="array" ref="AG2139">SIGMOID(SUM(GETVECTOR(_xlfn.CONCAT(Y2139,",",AC2139))*GETVECTOR(_xlfn.CONCAT($S2139,",",$AL$4)))+U2139)</f>
        <v>0.63496802497979077</v>
      </c>
      <c r="AH2139" s="5" cm="1">
        <f t="array" ref="AH2139">SIGMOID(SUM(GETVECTOR(_xlfn.CONCAT(Z2139,",",AD2139))*GETVECTOR(_xlfn.CONCAT($S2139,",",$AL$4)))+V2139)</f>
        <v>0.60804809841684027</v>
      </c>
      <c r="AI2139" s="5" cm="1">
        <f t="array" ref="AI2139">TANH(SUM(GETVECTOR(_xlfn.CONCAT(AA2139,",",AE2139))*GETVECTOR(_xlfn.CONCAT($S2139,",",$AL$4)))+W2139)</f>
        <v>0.83867210667724912</v>
      </c>
      <c r="AJ2139" s="5" cm="1">
        <f t="array" ref="AJ2139">SIGMOID(SUM(GETVECTOR(_xlfn.CONCAT(AB2139,",",AF2139))*GETVECTOR(_xlfn.CONCAT($S2139,",",$AL$4)))+X2139)</f>
        <v>0.59331683760155496</v>
      </c>
      <c r="AK2139" s="5">
        <f t="shared" si="663"/>
        <v>0.50995297966034669</v>
      </c>
      <c r="AL2139" s="46">
        <f t="shared" si="664"/>
        <v>0.27880466205961574</v>
      </c>
      <c r="AM2139" s="3">
        <f t="shared" si="665"/>
        <v>5.2000538348275532E-2</v>
      </c>
      <c r="AN2139" s="3">
        <f t="shared" si="666"/>
        <v>2.4040064146650945E-2</v>
      </c>
      <c r="AO2139" s="3">
        <f t="shared" si="667"/>
        <v>0</v>
      </c>
      <c r="AP2139" s="3">
        <f t="shared" si="668"/>
        <v>4.8050568653474684E-3</v>
      </c>
      <c r="AQ2139" s="3">
        <f t="shared" si="669"/>
        <v>4.3359803679517321E-3</v>
      </c>
      <c r="AR2139" s="3">
        <f t="shared" si="670"/>
        <v>5.896089446913633E-3</v>
      </c>
      <c r="AS2139" s="3" cm="1">
        <f t="array" ref="AS2139">SUM(AO2139:AR2139*AC2139:AF2139)</f>
        <v>8.6824369451548901E-3</v>
      </c>
      <c r="AT2139" s="50">
        <f t="shared" si="671"/>
        <v>2.7040559885104743E-3</v>
      </c>
      <c r="AU2139" s="50">
        <f t="shared" si="672"/>
        <v>5.2000538348275532E-2</v>
      </c>
      <c r="AV2139" s="67"/>
      <c r="AW2139" s="67"/>
    </row>
    <row r="2140" spans="1:49" ht="15" customHeight="1" x14ac:dyDescent="0.25">
      <c r="A2140" s="11">
        <f t="shared" si="678"/>
        <v>2137</v>
      </c>
      <c r="B2140" s="29">
        <v>33184</v>
      </c>
      <c r="C2140" s="25">
        <v>21</v>
      </c>
      <c r="D2140" s="12">
        <v>31.6</v>
      </c>
      <c r="E2140" s="25">
        <v>24.6</v>
      </c>
      <c r="F2140" s="35">
        <v>92</v>
      </c>
      <c r="G2140" s="25">
        <v>60</v>
      </c>
      <c r="H2140" s="13">
        <v>0</v>
      </c>
      <c r="I2140" s="25">
        <v>3</v>
      </c>
      <c r="J2140" s="12">
        <v>180</v>
      </c>
      <c r="K2140" s="12">
        <v>5</v>
      </c>
      <c r="L2140" s="25" t="s">
        <v>14</v>
      </c>
      <c r="M2140" s="10"/>
      <c r="N2140" s="15"/>
      <c r="O2140" s="15"/>
      <c r="P2140" s="4"/>
      <c r="Q2140" s="55"/>
      <c r="R2140" s="40">
        <f t="shared" si="679"/>
        <v>0.64948453608247425</v>
      </c>
      <c r="S2140" s="42" t="str" cm="1">
        <f t="array" ref="S2140">SETVECTOR(R2140:R2141)</f>
        <v>0.649484536082474,0.22680412371134</v>
      </c>
      <c r="T2140" s="42">
        <f t="shared" si="673"/>
        <v>0.54948453608247416</v>
      </c>
      <c r="U2140" s="5">
        <f t="shared" si="674"/>
        <v>0</v>
      </c>
      <c r="V2140" s="5">
        <f t="shared" si="675"/>
        <v>3.380850985460819E-2</v>
      </c>
      <c r="W2140" s="5">
        <f t="shared" si="676"/>
        <v>0.83616534097031681</v>
      </c>
      <c r="X2140" s="5">
        <f t="shared" si="677"/>
        <v>-5.8246011626440202E-3</v>
      </c>
      <c r="Y2140" s="46" t="str" cm="1">
        <f t="array" ref="Y2140:AB2140">SETMATRIX(GETMATRIX(Y2139:AB2139)-$O$9*TRANSPOSE(AO2139:AR2139)*GETVECTOR(S2139))</f>
        <v>0.5774,0.5774</v>
      </c>
      <c r="Z2140" s="46" t="str">
        <v>0.472660977169867,0.397843774467709</v>
      </c>
      <c r="AA2140" s="46" t="str">
        <v>0.420049642992472,0.384835068296237</v>
      </c>
      <c r="AB2140" s="46" t="str">
        <v>0.465524688553443,0.367441100327283</v>
      </c>
      <c r="AC2140" s="39" t="str" cm="1">
        <f t="array" ref="AC2140:AF2140">SETMATRIX(GETMATRIX(AC2139:AF2139)-$O$9*TRANSPOSE($AO$4:$AR$4)*$AL$4)</f>
        <v>0.5774</v>
      </c>
      <c r="AD2140" s="39" t="str">
        <v>0.5774</v>
      </c>
      <c r="AE2140" s="39" t="str">
        <v>0.5774</v>
      </c>
      <c r="AF2140" s="39" t="str">
        <v>0.5774</v>
      </c>
      <c r="AG2140" s="5" cm="1">
        <f t="array" ref="AG2140">SIGMOID(SUM(GETVECTOR(_xlfn.CONCAT(Y2140,",",AC2140))*GETVECTOR(_xlfn.CONCAT($S2140,",",$AL$4)))+U2140)</f>
        <v>0.62386105653989643</v>
      </c>
      <c r="AH2140" s="5" cm="1">
        <f t="array" ref="AH2140">SIGMOID(SUM(GETVECTOR(_xlfn.CONCAT(Z2140,",",AD2140))*GETVECTOR(_xlfn.CONCAT($S2140,",",$AL$4)))+V2140)</f>
        <v>0.60611890707586236</v>
      </c>
      <c r="AI2140" s="5" cm="1">
        <f t="array" ref="AI2140">TANH(SUM(GETVECTOR(_xlfn.CONCAT(AA2140,",",AE2140))*GETVECTOR(_xlfn.CONCAT($S2140,",",$AL$4)))+W2140)</f>
        <v>0.83251127298449379</v>
      </c>
      <c r="AJ2140" s="5" cm="1">
        <f t="array" ref="AJ2140">SIGMOID(SUM(GETVECTOR(_xlfn.CONCAT(AB2140,",",AF2140))*GETVECTOR(_xlfn.CONCAT($S2140,",",$AL$4)))+X2140)</f>
        <v>0.5938402146198869</v>
      </c>
      <c r="AK2140" s="5">
        <f t="shared" si="663"/>
        <v>0.50460082290969632</v>
      </c>
      <c r="AL2140" s="46">
        <f t="shared" si="664"/>
        <v>0.27656787411395251</v>
      </c>
      <c r="AM2140" s="3">
        <f t="shared" si="665"/>
        <v>-0.27291666196852166</v>
      </c>
      <c r="AN2140" s="3">
        <f t="shared" si="666"/>
        <v>-0.12691576648809313</v>
      </c>
      <c r="AO2140" s="3">
        <f t="shared" si="667"/>
        <v>0</v>
      </c>
      <c r="AP2140" s="3">
        <f t="shared" si="668"/>
        <v>-2.5224854259586076E-2</v>
      </c>
      <c r="AQ2140" s="3">
        <f t="shared" si="669"/>
        <v>-2.3610525057323854E-2</v>
      </c>
      <c r="AR2140" s="3">
        <f t="shared" si="670"/>
        <v>-3.0656932887886307E-2</v>
      </c>
      <c r="AS2140" s="3" cm="1">
        <f t="array" ref="AS2140">SUM(AO2140:AR2140*AC2140:AF2140)</f>
        <v>-4.5898861067049351E-2</v>
      </c>
      <c r="AT2140" s="50">
        <f t="shared" si="671"/>
        <v>7.4483504380040311E-2</v>
      </c>
      <c r="AU2140" s="50">
        <f t="shared" si="672"/>
        <v>0.27291666196852166</v>
      </c>
      <c r="AV2140" s="67"/>
      <c r="AW2140" s="67"/>
    </row>
    <row r="2141" spans="1:49" ht="15" customHeight="1" x14ac:dyDescent="0.25">
      <c r="A2141" s="11">
        <f t="shared" si="678"/>
        <v>2138</v>
      </c>
      <c r="B2141" s="29">
        <v>33185</v>
      </c>
      <c r="C2141" s="25">
        <v>20</v>
      </c>
      <c r="D2141" s="12">
        <v>31.5</v>
      </c>
      <c r="E2141" s="25">
        <v>24.5</v>
      </c>
      <c r="F2141" s="35">
        <v>91</v>
      </c>
      <c r="G2141" s="25">
        <v>0</v>
      </c>
      <c r="H2141" s="13">
        <v>0</v>
      </c>
      <c r="I2141" s="25">
        <v>2</v>
      </c>
      <c r="J2141" s="12">
        <v>180</v>
      </c>
      <c r="K2141" s="12">
        <v>2</v>
      </c>
      <c r="L2141" s="25" t="s">
        <v>14</v>
      </c>
      <c r="M2141" s="10"/>
      <c r="N2141" s="15"/>
      <c r="O2141" s="15"/>
      <c r="P2141" s="4"/>
      <c r="Q2141" s="55"/>
      <c r="R2141" s="40">
        <f t="shared" si="679"/>
        <v>0.22680412371134021</v>
      </c>
      <c r="S2141" s="42" t="str" cm="1">
        <f t="array" ref="S2141">SETVECTOR(R2141:R2142)</f>
        <v>0.22680412371134,0.549484536082474</v>
      </c>
      <c r="T2141" s="42">
        <f t="shared" si="673"/>
        <v>3.1958762886597936E-2</v>
      </c>
      <c r="U2141" s="5">
        <f t="shared" si="674"/>
        <v>0</v>
      </c>
      <c r="V2141" s="5">
        <f t="shared" si="675"/>
        <v>3.6330995280566797E-2</v>
      </c>
      <c r="W2141" s="5">
        <f t="shared" si="676"/>
        <v>0.83852639347604918</v>
      </c>
      <c r="X2141" s="5">
        <f t="shared" si="677"/>
        <v>-2.7589078738553892E-3</v>
      </c>
      <c r="Y2141" s="46" t="str" cm="1">
        <f t="array" ref="Y2141:AB2141">SETMATRIX(GETMATRIX(Y2140:AB2140)-$O$9*TRANSPOSE(AO2140:AR2140)*GETVECTOR(S2140))</f>
        <v>0.5774,0.5774</v>
      </c>
      <c r="Z2141" s="46" t="str">
        <v>0.474299292446521,0.398415884564318</v>
      </c>
      <c r="AA2141" s="46" t="str">
        <v>0.421583110083824,0.385370564740836</v>
      </c>
      <c r="AB2141" s="46" t="str">
        <v>0.467515808936883,0.368136412207214</v>
      </c>
      <c r="AC2141" s="39" t="str" cm="1">
        <f t="array" ref="AC2141:AF2141">SETMATRIX(GETMATRIX(AC2140:AF2140)-$O$9*TRANSPOSE($AO$4:$AR$4)*$AL$4)</f>
        <v>0.5774</v>
      </c>
      <c r="AD2141" s="39" t="str">
        <v>0.5774</v>
      </c>
      <c r="AE2141" s="39" t="str">
        <v>0.5774</v>
      </c>
      <c r="AF2141" s="39" t="str">
        <v>0.5774</v>
      </c>
      <c r="AG2141" s="5" cm="1">
        <f t="array" ref="AG2141">SIGMOID(SUM(GETVECTOR(_xlfn.CONCAT(Y2141,",",AC2141))*GETVECTOR(_xlfn.CONCAT($S2141,",",$AL$4)))+U2141)</f>
        <v>0.61021809758417156</v>
      </c>
      <c r="AH2141" s="5" cm="1">
        <f t="array" ref="AH2141">SIGMOID(SUM(GETVECTOR(_xlfn.CONCAT(Z2141,",",AD2141))*GETVECTOR(_xlfn.CONCAT($S2141,",",$AL$4)))+V2141)</f>
        <v>0.58972469470782451</v>
      </c>
      <c r="AI2141" s="5" cm="1">
        <f t="array" ref="AI2141">TANH(SUM(GETVECTOR(_xlfn.CONCAT(AA2141,",",AE2141))*GETVECTOR(_xlfn.CONCAT($S2141,",",$AL$4)))+W2141)</f>
        <v>0.81639072433567816</v>
      </c>
      <c r="AJ2141" s="5" cm="1">
        <f t="array" ref="AJ2141">SIGMOID(SUM(GETVECTOR(_xlfn.CONCAT(AB2141,",",AF2141))*GETVECTOR(_xlfn.CONCAT($S2141,",",$AL$4)))+X2141)</f>
        <v>0.57580135197724303</v>
      </c>
      <c r="AK2141" s="5">
        <f t="shared" si="663"/>
        <v>0.48144577067115751</v>
      </c>
      <c r="AL2141" s="46">
        <f t="shared" si="664"/>
        <v>0.25761394659546683</v>
      </c>
      <c r="AM2141" s="3">
        <f t="shared" si="665"/>
        <v>0.22565518370886889</v>
      </c>
      <c r="AN2141" s="3">
        <f t="shared" si="666"/>
        <v>0.10392429518214412</v>
      </c>
      <c r="AO2141" s="3">
        <f t="shared" si="667"/>
        <v>0</v>
      </c>
      <c r="AP2141" s="3">
        <f t="shared" si="668"/>
        <v>2.0527678678891888E-2</v>
      </c>
      <c r="AQ2141" s="3">
        <f t="shared" si="669"/>
        <v>2.0439501275331423E-2</v>
      </c>
      <c r="AR2141" s="3">
        <f t="shared" si="670"/>
        <v>2.4659482908118681E-2</v>
      </c>
      <c r="AS2141" s="3" cm="1">
        <f t="array" ref="AS2141">SUM(AO2141:AR2141*AC2141:AF2141)</f>
        <v>3.789283513671627E-2</v>
      </c>
      <c r="AT2141" s="50">
        <f t="shared" si="671"/>
        <v>5.0920261934683367E-2</v>
      </c>
      <c r="AU2141" s="50">
        <f t="shared" si="672"/>
        <v>0.22565518370886889</v>
      </c>
      <c r="AV2141" s="67"/>
      <c r="AW2141" s="67"/>
    </row>
    <row r="2142" spans="1:49" ht="15" customHeight="1" x14ac:dyDescent="0.25">
      <c r="A2142" s="11">
        <f t="shared" si="678"/>
        <v>2139</v>
      </c>
      <c r="B2142" s="29">
        <v>33186</v>
      </c>
      <c r="C2142" s="25">
        <v>22</v>
      </c>
      <c r="D2142" s="12">
        <v>33.6</v>
      </c>
      <c r="E2142" s="25">
        <v>25.4</v>
      </c>
      <c r="F2142" s="35">
        <v>86</v>
      </c>
      <c r="G2142" s="25">
        <v>11</v>
      </c>
      <c r="H2142" s="13">
        <v>0</v>
      </c>
      <c r="I2142" s="25">
        <v>4</v>
      </c>
      <c r="J2142" s="12">
        <v>315</v>
      </c>
      <c r="K2142" s="12">
        <v>2</v>
      </c>
      <c r="L2142" s="25" t="s">
        <v>13</v>
      </c>
      <c r="M2142" s="10"/>
      <c r="N2142" s="15"/>
      <c r="O2142" s="15"/>
      <c r="P2142" s="4"/>
      <c r="Q2142" s="55"/>
      <c r="R2142" s="40">
        <f t="shared" si="679"/>
        <v>0.54948453608247416</v>
      </c>
      <c r="S2142" s="42" t="str" cm="1">
        <f t="array" ref="S2142">SETVECTOR(R2142:R2143)</f>
        <v>0.549484536082474,0.0319587628865979</v>
      </c>
      <c r="T2142" s="42">
        <f t="shared" si="673"/>
        <v>6.1855670103092781E-3</v>
      </c>
      <c r="U2142" s="5">
        <f t="shared" si="674"/>
        <v>0</v>
      </c>
      <c r="V2142" s="5">
        <f t="shared" si="675"/>
        <v>3.4278227412677609E-2</v>
      </c>
      <c r="W2142" s="5">
        <f t="shared" si="676"/>
        <v>0.83648244334851607</v>
      </c>
      <c r="X2142" s="5">
        <f t="shared" si="677"/>
        <v>-5.2248561646672572E-3</v>
      </c>
      <c r="Y2142" s="46" t="str" cm="1">
        <f t="array" ref="Y2142:AB2142">SETMATRIX(GETMATRIX(Y2141:AB2141)-$O$9*TRANSPOSE(AO2141:AR2141)*GETVECTOR(S2141))</f>
        <v>0.5774,0.5774</v>
      </c>
      <c r="Z2142" s="46" t="str">
        <v>0.473833716229062,0.397287920364746</v>
      </c>
      <c r="AA2142" s="46" t="str">
        <v>0.421119533766239,0.384247445753233</v>
      </c>
      <c r="AB2142" s="46" t="str">
        <v>0.466956521695668,0.366781411754634</v>
      </c>
      <c r="AC2142" s="39" t="str" cm="1">
        <f t="array" ref="AC2142:AF2142">SETMATRIX(GETMATRIX(AC2141:AF2141)-$O$9*TRANSPOSE($AO$4:$AR$4)*$AL$4)</f>
        <v>0.5774</v>
      </c>
      <c r="AD2142" s="39" t="str">
        <v>0.5774</v>
      </c>
      <c r="AE2142" s="39" t="str">
        <v>0.5774</v>
      </c>
      <c r="AF2142" s="39" t="str">
        <v>0.5774</v>
      </c>
      <c r="AG2142" s="5" cm="1">
        <f t="array" ref="AG2142">SIGMOID(SUM(GETVECTOR(_xlfn.CONCAT(Y2142,",",AC2142))*GETVECTOR(_xlfn.CONCAT($S2142,",",$AL$4)))+U2142)</f>
        <v>0.58315178973091997</v>
      </c>
      <c r="AH2142" s="5" cm="1">
        <f t="array" ref="AH2142">SIGMOID(SUM(GETVECTOR(_xlfn.CONCAT(Z2142,",",AD2142))*GETVECTOR(_xlfn.CONCAT($S2142,",",$AL$4)))+V2142)</f>
        <v>0.57623569600823499</v>
      </c>
      <c r="AI2142" s="5" cm="1">
        <f t="array" ref="AI2142">TANH(SUM(GETVECTOR(_xlfn.CONCAT(AA2142,",",AE2142))*GETVECTOR(_xlfn.CONCAT($S2142,",",$AL$4)))+W2142)</f>
        <v>0.79325886362603015</v>
      </c>
      <c r="AJ2142" s="5" cm="1">
        <f t="array" ref="AJ2142">SIGMOID(SUM(GETVECTOR(_xlfn.CONCAT(AB2142,",",AF2142))*GETVECTOR(_xlfn.CONCAT($S2142,",",$AL$4)))+X2142)</f>
        <v>0.56539386533800862</v>
      </c>
      <c r="AK2142" s="5">
        <f t="shared" si="663"/>
        <v>0.45710407339624703</v>
      </c>
      <c r="AL2142" s="46">
        <f t="shared" si="664"/>
        <v>0.24183083775296182</v>
      </c>
      <c r="AM2142" s="3">
        <f t="shared" si="665"/>
        <v>0.23564527074265254</v>
      </c>
      <c r="AN2142" s="3">
        <f t="shared" si="666"/>
        <v>0.10885815531030642</v>
      </c>
      <c r="AO2142" s="3">
        <f t="shared" si="667"/>
        <v>0</v>
      </c>
      <c r="AP2142" s="3">
        <f t="shared" si="668"/>
        <v>2.1086302518064204E-2</v>
      </c>
      <c r="AQ2142" s="3">
        <f t="shared" si="669"/>
        <v>2.3255785536908047E-2</v>
      </c>
      <c r="AR2142" s="3">
        <f t="shared" si="670"/>
        <v>2.4766592632107998E-2</v>
      </c>
      <c r="AS2142" s="3" cm="1">
        <f t="array" ref="AS2142">SUM(AO2142:AR2142*AC2142:AF2142)</f>
        <v>3.9903352228720136E-2</v>
      </c>
      <c r="AT2142" s="50">
        <f t="shared" si="671"/>
        <v>5.552869362337802E-2</v>
      </c>
      <c r="AU2142" s="50">
        <f t="shared" si="672"/>
        <v>0.23564527074265254</v>
      </c>
      <c r="AV2142" s="67"/>
      <c r="AW2142" s="67"/>
    </row>
    <row r="2143" spans="1:49" ht="15" customHeight="1" x14ac:dyDescent="0.25">
      <c r="A2143" s="11">
        <f t="shared" si="678"/>
        <v>2140</v>
      </c>
      <c r="B2143" s="29">
        <v>33187</v>
      </c>
      <c r="C2143" s="25">
        <v>22</v>
      </c>
      <c r="D2143" s="12">
        <v>28.6</v>
      </c>
      <c r="E2143" s="25">
        <v>24.7</v>
      </c>
      <c r="F2143" s="35">
        <v>90</v>
      </c>
      <c r="G2143" s="25">
        <v>0</v>
      </c>
      <c r="H2143" s="13">
        <v>0</v>
      </c>
      <c r="I2143" s="25">
        <v>4</v>
      </c>
      <c r="J2143" s="12">
        <v>270</v>
      </c>
      <c r="K2143" s="12">
        <v>5</v>
      </c>
      <c r="L2143" s="25" t="s">
        <v>15</v>
      </c>
      <c r="M2143" s="10"/>
      <c r="N2143" s="15"/>
      <c r="O2143" s="15"/>
      <c r="P2143" s="4"/>
      <c r="Q2143" s="55"/>
      <c r="R2143" s="40">
        <f t="shared" si="679"/>
        <v>3.1958762886597936E-2</v>
      </c>
      <c r="S2143" s="42" t="str" cm="1">
        <f t="array" ref="S2143">SETVECTOR(R2143:R2144)</f>
        <v>0.0319587628865979,0.00618556701030928</v>
      </c>
      <c r="T2143" s="42">
        <f t="shared" si="673"/>
        <v>3.092783505154639E-3</v>
      </c>
      <c r="U2143" s="5">
        <f t="shared" si="674"/>
        <v>0</v>
      </c>
      <c r="V2143" s="5">
        <f t="shared" si="675"/>
        <v>3.2169597160871186E-2</v>
      </c>
      <c r="W2143" s="5">
        <f t="shared" si="676"/>
        <v>0.83415686479482531</v>
      </c>
      <c r="X2143" s="5">
        <f t="shared" si="677"/>
        <v>-7.7015154278780567E-3</v>
      </c>
      <c r="Y2143" s="46" t="str" cm="1">
        <f t="array" ref="Y2143:AB2143">SETMATRIX(GETMATRIX(Y2142:AB2142)-$O$9*TRANSPOSE(AO2142:AR2142)*GETVECTOR(S2142))</f>
        <v>0.5774,0.5774</v>
      </c>
      <c r="Z2143" s="46" t="str">
        <v>0.472675056513379,0.397220531150513</v>
      </c>
      <c r="AA2143" s="46" t="str">
        <v>0.419841664313541,0.384173123139661</v>
      </c>
      <c r="AB2143" s="46" t="str">
        <v>0.465595635729388,0.36670226078849</v>
      </c>
      <c r="AC2143" s="39" t="str" cm="1">
        <f t="array" ref="AC2143:AF2143">SETMATRIX(GETMATRIX(AC2142:AF2142)-$O$9*TRANSPOSE($AO$4:$AR$4)*$AL$4)</f>
        <v>0.5774</v>
      </c>
      <c r="AD2143" s="39" t="str">
        <v>0.5774</v>
      </c>
      <c r="AE2143" s="39" t="str">
        <v>0.5774</v>
      </c>
      <c r="AF2143" s="39" t="str">
        <v>0.5774</v>
      </c>
      <c r="AG2143" s="5" cm="1">
        <f t="array" ref="AG2143">SIGMOID(SUM(GETVECTOR(_xlfn.CONCAT(Y2143,",",AC2143))*GETVECTOR(_xlfn.CONCAT($S2143,",",$AL$4)))+U2143)</f>
        <v>0.50550591145503687</v>
      </c>
      <c r="AH2143" s="5" cm="1">
        <f t="array" ref="AH2143">SIGMOID(SUM(GETVECTOR(_xlfn.CONCAT(Z2143,",",AD2143))*GETVECTOR(_xlfn.CONCAT($S2143,",",$AL$4)))+V2143)</f>
        <v>0.51243062336026501</v>
      </c>
      <c r="AI2143" s="5" cm="1">
        <f t="array" ref="AI2143">TANH(SUM(GETVECTOR(_xlfn.CONCAT(AA2143,",",AE2143))*GETVECTOR(_xlfn.CONCAT($S2143,",",$AL$4)))+W2143)</f>
        <v>0.69104377284887175</v>
      </c>
      <c r="AJ2143" s="5" cm="1">
        <f t="array" ref="AJ2143">SIGMOID(SUM(GETVECTOR(_xlfn.CONCAT(AB2143,",",AF2143))*GETVECTOR(_xlfn.CONCAT($S2143,",",$AL$4)))+X2143)</f>
        <v>0.50236163406325351</v>
      </c>
      <c r="AK2143" s="5">
        <f t="shared" si="663"/>
        <v>0.35411199129017673</v>
      </c>
      <c r="AL2143" s="46">
        <f t="shared" si="664"/>
        <v>0.17081160241528542</v>
      </c>
      <c r="AM2143" s="3">
        <f t="shared" si="665"/>
        <v>0.1677188189101308</v>
      </c>
      <c r="AN2143" s="3">
        <f t="shared" si="666"/>
        <v>7.4514577952894526E-2</v>
      </c>
      <c r="AO2143" s="3">
        <f t="shared" si="667"/>
        <v>0</v>
      </c>
      <c r="AP2143" s="3">
        <f t="shared" si="668"/>
        <v>1.2865252076876631E-2</v>
      </c>
      <c r="AQ2143" s="3">
        <f t="shared" si="669"/>
        <v>1.994932126218665E-2</v>
      </c>
      <c r="AR2143" s="3">
        <f t="shared" si="670"/>
        <v>1.425650325774868E-2</v>
      </c>
      <c r="AS2143" s="3" cm="1">
        <f t="array" ref="AS2143">SUM(AO2143:AR2143*AC2143:AF2143)</f>
        <v>2.7178839626999227E-2</v>
      </c>
      <c r="AT2143" s="50">
        <f t="shared" si="671"/>
        <v>2.8129602216609248E-2</v>
      </c>
      <c r="AU2143" s="50">
        <f t="shared" si="672"/>
        <v>0.1677188189101308</v>
      </c>
      <c r="AV2143" s="67"/>
      <c r="AW2143" s="67"/>
    </row>
    <row r="2144" spans="1:49" ht="15" customHeight="1" x14ac:dyDescent="0.25">
      <c r="A2144" s="11">
        <f t="shared" si="678"/>
        <v>2141</v>
      </c>
      <c r="B2144" s="29">
        <v>33188</v>
      </c>
      <c r="C2144" s="25">
        <v>21</v>
      </c>
      <c r="D2144" s="12">
        <v>26</v>
      </c>
      <c r="E2144" s="25">
        <v>24.1</v>
      </c>
      <c r="F2144" s="35">
        <v>97</v>
      </c>
      <c r="G2144" s="25">
        <v>4</v>
      </c>
      <c r="H2144" s="13">
        <v>0</v>
      </c>
      <c r="I2144" s="25">
        <v>4</v>
      </c>
      <c r="J2144" s="12">
        <v>225</v>
      </c>
      <c r="K2144" s="12">
        <v>3</v>
      </c>
      <c r="L2144" s="25" t="s">
        <v>13</v>
      </c>
      <c r="M2144" s="10"/>
      <c r="N2144" s="15"/>
      <c r="O2144" s="15"/>
      <c r="P2144" s="4"/>
      <c r="Q2144" s="55"/>
      <c r="R2144" s="40">
        <f t="shared" si="679"/>
        <v>6.1855670103092781E-3</v>
      </c>
      <c r="S2144" s="42" t="str" cm="1">
        <f t="array" ref="S2144">SETVECTOR(R2144:R2145)</f>
        <v>0.00618556701030928,0.00309278350515464</v>
      </c>
      <c r="T2144" s="42">
        <f t="shared" si="673"/>
        <v>2.5773195876288658E-2</v>
      </c>
      <c r="U2144" s="5">
        <f t="shared" si="674"/>
        <v>0</v>
      </c>
      <c r="V2144" s="5">
        <f t="shared" si="675"/>
        <v>3.0883071953183523E-2</v>
      </c>
      <c r="W2144" s="5">
        <f t="shared" si="676"/>
        <v>0.83216193266860661</v>
      </c>
      <c r="X2144" s="5">
        <f t="shared" si="677"/>
        <v>-9.1271657536529244E-3</v>
      </c>
      <c r="Y2144" s="46" t="str" cm="1">
        <f t="array" ref="Y2144:AB2144">SETMATRIX(GETMATRIX(Y2143:AB2143)-$O$9*TRANSPOSE(AO2143:AR2143)*GETVECTOR(S2143))</f>
        <v>0.5774,0.5774</v>
      </c>
      <c r="Z2144" s="46" t="str">
        <v>0.472633940759319,0.39721257326263</v>
      </c>
      <c r="AA2144" s="46" t="str">
        <v>0.419777908750744,0.384160783353313</v>
      </c>
      <c r="AB2144" s="46" t="str">
        <v>0.465550073708667,0.366693442332867</v>
      </c>
      <c r="AC2144" s="39" t="str" cm="1">
        <f t="array" ref="AC2144:AF2144">SETMATRIX(GETMATRIX(AC2143:AF2143)-$O$9*TRANSPOSE($AO$4:$AR$4)*$AL$4)</f>
        <v>0.5774</v>
      </c>
      <c r="AD2144" s="39" t="str">
        <v>0.5774</v>
      </c>
      <c r="AE2144" s="39" t="str">
        <v>0.5774</v>
      </c>
      <c r="AF2144" s="39" t="str">
        <v>0.5774</v>
      </c>
      <c r="AG2144" s="5" cm="1">
        <f t="array" ref="AG2144">SIGMOID(SUM(GETVECTOR(_xlfn.CONCAT(Y2144,",",AC2144))*GETVECTOR(_xlfn.CONCAT($S2144,",",$AL$4)))+U2144)</f>
        <v>0.50133932669358827</v>
      </c>
      <c r="AH2144" s="5" cm="1">
        <f t="array" ref="AH2144">SIGMOID(SUM(GETVECTOR(_xlfn.CONCAT(Z2144,",",AD2144))*GETVECTOR(_xlfn.CONCAT($S2144,",",$AL$4)))+V2144)</f>
        <v>0.50875787253272453</v>
      </c>
      <c r="AI2144" s="5" cm="1">
        <f t="array" ref="AI2144">TANH(SUM(GETVECTOR(_xlfn.CONCAT(AA2144,",",AE2144))*GETVECTOR(_xlfn.CONCAT($S2144,",",$AL$4)))+W2144)</f>
        <v>0.68365615367281662</v>
      </c>
      <c r="AJ2144" s="5" cm="1">
        <f t="array" ref="AJ2144">SIGMOID(SUM(GETVECTOR(_xlfn.CONCAT(AB2144,",",AF2144))*GETVECTOR(_xlfn.CONCAT($S2144,",",$AL$4)))+X2144)</f>
        <v>0.49872165999880419</v>
      </c>
      <c r="AK2144" s="5">
        <f t="shared" si="663"/>
        <v>0.34781545028648758</v>
      </c>
      <c r="AL2144" s="46">
        <f t="shared" si="664"/>
        <v>0.1667908519044993</v>
      </c>
      <c r="AM2144" s="3">
        <f t="shared" si="665"/>
        <v>0.14101765602821065</v>
      </c>
      <c r="AN2144" s="3">
        <f t="shared" si="666"/>
        <v>6.2462454943873022E-2</v>
      </c>
      <c r="AO2144" s="3">
        <f t="shared" si="667"/>
        <v>0</v>
      </c>
      <c r="AP2144" s="3">
        <f t="shared" si="668"/>
        <v>1.0672435101866957E-2</v>
      </c>
      <c r="AQ2144" s="3">
        <f t="shared" si="669"/>
        <v>1.6925557577447483E-2</v>
      </c>
      <c r="AR2144" s="3">
        <f t="shared" si="670"/>
        <v>1.1790294629710932E-2</v>
      </c>
      <c r="AS2144" s="3" cm="1">
        <f t="array" ref="AS2144">SUM(AO2144:AR2144*AC2144:AF2144)</f>
        <v>2.2742797092231249E-2</v>
      </c>
      <c r="AT2144" s="50">
        <f t="shared" si="671"/>
        <v>1.9885979311690734E-2</v>
      </c>
      <c r="AU2144" s="50">
        <f t="shared" si="672"/>
        <v>0.14101765602821065</v>
      </c>
      <c r="AV2144" s="67"/>
      <c r="AW2144" s="67"/>
    </row>
    <row r="2145" spans="1:49" ht="15" customHeight="1" x14ac:dyDescent="0.25">
      <c r="A2145" s="11">
        <f t="shared" si="678"/>
        <v>2142</v>
      </c>
      <c r="B2145" s="29">
        <v>33189</v>
      </c>
      <c r="C2145" s="25">
        <v>21</v>
      </c>
      <c r="D2145" s="12">
        <v>31</v>
      </c>
      <c r="E2145" s="25">
        <v>24.9</v>
      </c>
      <c r="F2145" s="35">
        <v>88</v>
      </c>
      <c r="G2145" s="25">
        <v>10</v>
      </c>
      <c r="H2145" s="13">
        <v>0</v>
      </c>
      <c r="I2145" s="25">
        <v>4</v>
      </c>
      <c r="J2145" s="12">
        <v>270</v>
      </c>
      <c r="K2145" s="12">
        <v>2</v>
      </c>
      <c r="L2145" s="25" t="s">
        <v>15</v>
      </c>
      <c r="M2145" s="10"/>
      <c r="N2145" s="15"/>
      <c r="O2145" s="15"/>
      <c r="P2145" s="4"/>
      <c r="Q2145" s="55"/>
      <c r="R2145" s="40">
        <f t="shared" si="679"/>
        <v>3.092783505154639E-3</v>
      </c>
      <c r="S2145" s="42" t="str" cm="1">
        <f t="array" ref="S2145">SETVECTOR(R2145:R2146)</f>
        <v>0.00309278350515464,0.0257731958762887</v>
      </c>
      <c r="T2145" s="42">
        <f t="shared" si="673"/>
        <v>0.12989690721649483</v>
      </c>
      <c r="U2145" s="5">
        <f t="shared" si="674"/>
        <v>0</v>
      </c>
      <c r="V2145" s="5">
        <f t="shared" si="675"/>
        <v>2.9815828442996829E-2</v>
      </c>
      <c r="W2145" s="5">
        <f t="shared" si="676"/>
        <v>0.83046937691086187</v>
      </c>
      <c r="X2145" s="5">
        <f t="shared" si="677"/>
        <v>-1.0306195216624018E-2</v>
      </c>
      <c r="Y2145" s="46" t="str" cm="1">
        <f t="array" ref="Y2145:AB2145">SETMATRIX(GETMATRIX(Y2144:AB2144)-$O$9*TRANSPOSE(AO2144:AR2144)*GETVECTOR(S2144))</f>
        <v>0.5774,0.5774</v>
      </c>
      <c r="Z2145" s="46" t="str">
        <v>0.47262733925307,0.397209272509506</v>
      </c>
      <c r="AA2145" s="46" t="str">
        <v>0.419767439333686,0.384155548644784</v>
      </c>
      <c r="AB2145" s="46" t="str">
        <v>0.465542780742917,0.366689795849992</v>
      </c>
      <c r="AC2145" s="39" t="str" cm="1">
        <f t="array" ref="AC2145:AF2145">SETMATRIX(GETMATRIX(AC2144:AF2144)-$O$9*TRANSPOSE($AO$4:$AR$4)*$AL$4)</f>
        <v>0.5774</v>
      </c>
      <c r="AD2145" s="39" t="str">
        <v>0.5774</v>
      </c>
      <c r="AE2145" s="39" t="str">
        <v>0.5774</v>
      </c>
      <c r="AF2145" s="39" t="str">
        <v>0.5774</v>
      </c>
      <c r="AG2145" s="5" cm="1">
        <f t="array" ref="AG2145">SIGMOID(SUM(GETVECTOR(_xlfn.CONCAT(Y2145,",",AC2145))*GETVECTOR(_xlfn.CONCAT($S2145,",",$AL$4)))+U2145)</f>
        <v>0.50416670766622762</v>
      </c>
      <c r="AH2145" s="5" cm="1">
        <f t="array" ref="AH2145">SIGMOID(SUM(GETVECTOR(_xlfn.CONCAT(Z2145,",",AD2145))*GETVECTOR(_xlfn.CONCAT($S2145,",",$AL$4)))+V2145)</f>
        <v>0.51037723833874327</v>
      </c>
      <c r="AI2145" s="5" cm="1">
        <f t="array" ref="AI2145">TANH(SUM(GETVECTOR(_xlfn.CONCAT(AA2145,",",AE2145))*GETVECTOR(_xlfn.CONCAT($S2145,",",$AL$4)))+W2145)</f>
        <v>0.68669182160729758</v>
      </c>
      <c r="AJ2145" s="5" cm="1">
        <f t="array" ref="AJ2145">SIGMOID(SUM(GETVECTOR(_xlfn.CONCAT(AB2145,",",AF2145))*GETVECTOR(_xlfn.CONCAT($S2145,",",$AL$4)))+X2145)</f>
        <v>0.50014609893356199</v>
      </c>
      <c r="AK2145" s="5">
        <f t="shared" si="663"/>
        <v>0.35047187550173348</v>
      </c>
      <c r="AL2145" s="46">
        <f t="shared" si="664"/>
        <v>0.16844618593075786</v>
      </c>
      <c r="AM2145" s="3">
        <f t="shared" si="665"/>
        <v>3.854927871426303E-2</v>
      </c>
      <c r="AN2145" s="3">
        <f t="shared" si="666"/>
        <v>1.7093306860236631E-2</v>
      </c>
      <c r="AO2145" s="3">
        <f t="shared" si="667"/>
        <v>0</v>
      </c>
      <c r="AP2145" s="3">
        <f t="shared" si="668"/>
        <v>2.9331944932677705E-3</v>
      </c>
      <c r="AQ2145" s="3">
        <f t="shared" si="669"/>
        <v>4.6102540442824426E-3</v>
      </c>
      <c r="AR2145" s="3">
        <f t="shared" si="670"/>
        <v>3.2457907945470836E-3</v>
      </c>
      <c r="AS2145" s="3" cm="1">
        <f t="array" ref="AS2145">SUM(AO2145:AR2145*AC2145:AF2145)</f>
        <v>6.229706790352979E-3</v>
      </c>
      <c r="AT2145" s="50">
        <f t="shared" si="671"/>
        <v>1.4860468893899328E-3</v>
      </c>
      <c r="AU2145" s="50">
        <f t="shared" si="672"/>
        <v>3.854927871426303E-2</v>
      </c>
      <c r="AV2145" s="67"/>
      <c r="AW2145" s="67"/>
    </row>
    <row r="2146" spans="1:49" ht="15" customHeight="1" x14ac:dyDescent="0.25">
      <c r="A2146" s="11">
        <f t="shared" si="678"/>
        <v>2143</v>
      </c>
      <c r="B2146" s="29">
        <v>33190</v>
      </c>
      <c r="C2146" s="25">
        <v>23</v>
      </c>
      <c r="D2146" s="12">
        <v>31</v>
      </c>
      <c r="E2146" s="25">
        <v>25.1</v>
      </c>
      <c r="F2146" s="35">
        <v>87</v>
      </c>
      <c r="G2146" s="25">
        <v>93</v>
      </c>
      <c r="H2146" s="13">
        <v>0</v>
      </c>
      <c r="I2146" s="25">
        <v>3</v>
      </c>
      <c r="J2146" s="12">
        <v>270</v>
      </c>
      <c r="K2146" s="12">
        <v>5</v>
      </c>
      <c r="L2146" s="25" t="s">
        <v>15</v>
      </c>
      <c r="M2146" s="10"/>
      <c r="N2146" s="15"/>
      <c r="O2146" s="15"/>
      <c r="P2146" s="4"/>
      <c r="Q2146" s="55"/>
      <c r="R2146" s="40">
        <f t="shared" si="679"/>
        <v>2.5773195876288658E-2</v>
      </c>
      <c r="S2146" s="42" t="str" cm="1">
        <f t="array" ref="S2146">SETVECTOR(R2146:R2147)</f>
        <v>0.0257731958762887,0.129896907216495</v>
      </c>
      <c r="T2146" s="42">
        <f t="shared" si="673"/>
        <v>0.85567010309278346</v>
      </c>
      <c r="U2146" s="5">
        <f t="shared" si="674"/>
        <v>0</v>
      </c>
      <c r="V2146" s="5">
        <f t="shared" si="675"/>
        <v>2.9522508993670052E-2</v>
      </c>
      <c r="W2146" s="5">
        <f t="shared" si="676"/>
        <v>0.83000835150643359</v>
      </c>
      <c r="X2146" s="5">
        <f t="shared" si="677"/>
        <v>-1.0630774296078727E-2</v>
      </c>
      <c r="Y2146" s="46" t="str" cm="1">
        <f t="array" ref="Y2146:AB2146">SETMATRIX(GETMATRIX(Y2145:AB2145)-$O$9*TRANSPOSE(AO2145:AR2145)*GETVECTOR(S2145))</f>
        <v>0.5774,0.5774</v>
      </c>
      <c r="Z2146" s="46" t="str">
        <v>0.472626432079515,0.397201712729884</v>
      </c>
      <c r="AA2146" s="46" t="str">
        <v>0.41976601348192,0.384143666546732</v>
      </c>
      <c r="AB2146" s="46" t="str">
        <v>0.465541776890094,0.3666814304098</v>
      </c>
      <c r="AC2146" s="39" t="str" cm="1">
        <f t="array" ref="AC2146:AF2146">SETMATRIX(GETMATRIX(AC2145:AF2145)-$O$9*TRANSPOSE($AO$4:$AR$4)*$AL$4)</f>
        <v>0.5774</v>
      </c>
      <c r="AD2146" s="39" t="str">
        <v>0.5774</v>
      </c>
      <c r="AE2146" s="39" t="str">
        <v>0.5774</v>
      </c>
      <c r="AF2146" s="39" t="str">
        <v>0.5774</v>
      </c>
      <c r="AG2146" s="5" cm="1">
        <f t="array" ref="AG2146">SIGMOID(SUM(GETVECTOR(_xlfn.CONCAT(Y2146,",",AC2146))*GETVECTOR(_xlfn.CONCAT($S2146,",",$AL$4)))+U2146)</f>
        <v>0.52245586278519085</v>
      </c>
      <c r="AH2146" s="5" cm="1">
        <f t="array" ref="AH2146">SIGMOID(SUM(GETVECTOR(_xlfn.CONCAT(Z2146,",",AD2146))*GETVECTOR(_xlfn.CONCAT($S2146,",",$AL$4)))+V2146)</f>
        <v>0.52330781435333895</v>
      </c>
      <c r="AI2146" s="5" cm="1">
        <f t="array" ref="AI2146">TANH(SUM(GETVECTOR(_xlfn.CONCAT(AA2146,",",AE2146))*GETVECTOR(_xlfn.CONCAT($S2146,",",$AL$4)))+W2146)</f>
        <v>0.71175219961324176</v>
      </c>
      <c r="AJ2146" s="5" cm="1">
        <f t="array" ref="AJ2146">SIGMOID(SUM(GETVECTOR(_xlfn.CONCAT(AB2146,",",AF2146))*GETVECTOR(_xlfn.CONCAT($S2146,",",$AL$4)))+X2146)</f>
        <v>0.51224717700424749</v>
      </c>
      <c r="AK2146" s="5">
        <f t="shared" si="663"/>
        <v>0.37246548794078699</v>
      </c>
      <c r="AL2146" s="46">
        <f t="shared" si="664"/>
        <v>0.1824349700367846</v>
      </c>
      <c r="AM2146" s="3">
        <f t="shared" si="665"/>
        <v>-0.67323513305599891</v>
      </c>
      <c r="AN2146" s="3">
        <f t="shared" si="666"/>
        <v>-0.30112031883595242</v>
      </c>
      <c r="AO2146" s="3">
        <f t="shared" si="667"/>
        <v>0</v>
      </c>
      <c r="AP2146" s="3">
        <f t="shared" si="668"/>
        <v>-5.3464330421126263E-2</v>
      </c>
      <c r="AQ2146" s="3">
        <f t="shared" si="669"/>
        <v>-7.7750676780490927E-2</v>
      </c>
      <c r="AR2146" s="3">
        <f t="shared" si="670"/>
        <v>-5.9906597404581409E-2</v>
      </c>
      <c r="AS2146" s="3" cm="1">
        <f t="array" ref="AS2146">SUM(AO2146:AR2146*AC2146:AF2146)</f>
        <v>-0.11035361449961907</v>
      </c>
      <c r="AT2146" s="50">
        <f t="shared" si="671"/>
        <v>0.45324554438092857</v>
      </c>
      <c r="AU2146" s="50">
        <f t="shared" si="672"/>
        <v>0.67323513305599891</v>
      </c>
      <c r="AV2146" s="67"/>
      <c r="AW2146" s="67"/>
    </row>
    <row r="2147" spans="1:49" ht="15" customHeight="1" x14ac:dyDescent="0.25">
      <c r="A2147" s="11">
        <f t="shared" si="678"/>
        <v>2144</v>
      </c>
      <c r="B2147" s="29">
        <v>33191</v>
      </c>
      <c r="C2147" s="25">
        <v>23</v>
      </c>
      <c r="D2147" s="12">
        <v>30</v>
      </c>
      <c r="E2147" s="25">
        <v>25.4</v>
      </c>
      <c r="F2147" s="35">
        <v>92</v>
      </c>
      <c r="G2147" s="25">
        <v>19</v>
      </c>
      <c r="H2147" s="13">
        <v>0</v>
      </c>
      <c r="I2147" s="25">
        <v>2</v>
      </c>
      <c r="J2147" s="12">
        <v>180</v>
      </c>
      <c r="K2147" s="12">
        <v>4</v>
      </c>
      <c r="L2147" s="25" t="s">
        <v>14</v>
      </c>
      <c r="M2147" s="10"/>
      <c r="N2147" s="15"/>
      <c r="O2147" s="15"/>
      <c r="P2147" s="4"/>
      <c r="Q2147" s="55"/>
      <c r="R2147" s="40">
        <f t="shared" si="679"/>
        <v>0.12989690721649483</v>
      </c>
      <c r="S2147" s="42" t="str" cm="1">
        <f t="array" ref="S2147">SETVECTOR(R2147:R2148)</f>
        <v>0.129896907216495,0.855670103092783</v>
      </c>
      <c r="T2147" s="42">
        <f t="shared" si="673"/>
        <v>1.0309278350515464E-2</v>
      </c>
      <c r="U2147" s="5">
        <f t="shared" si="674"/>
        <v>0</v>
      </c>
      <c r="V2147" s="5">
        <f t="shared" si="675"/>
        <v>3.4868942035782682E-2</v>
      </c>
      <c r="W2147" s="5">
        <f t="shared" si="676"/>
        <v>0.83778341918448274</v>
      </c>
      <c r="X2147" s="5">
        <f t="shared" si="677"/>
        <v>-4.640114555620585E-3</v>
      </c>
      <c r="Y2147" s="46" t="str" cm="1">
        <f t="array" ref="Y2147:AB2147">SETMATRIX(GETMATRIX(Y2146:AB2146)-$O$9*TRANSPOSE(AO2146:AR2146)*GETVECTOR(S2146))</f>
        <v>0.5774,0.5774</v>
      </c>
      <c r="Z2147" s="46" t="str">
        <v>0.472764226745549,0.397896197846695</v>
      </c>
      <c r="AA2147" s="46" t="str">
        <v>0.419966401824138,0.38515362379151</v>
      </c>
      <c r="AB2147" s="46" t="str">
        <v>0.465696175337013,0.367459598582272</v>
      </c>
      <c r="AC2147" s="39" t="str" cm="1">
        <f t="array" ref="AC2147:AF2147">SETMATRIX(GETMATRIX(AC2146:AF2146)-$O$9*TRANSPOSE($AO$4:$AR$4)*$AL$4)</f>
        <v>0.5774</v>
      </c>
      <c r="AD2147" s="39" t="str">
        <v>0.5774</v>
      </c>
      <c r="AE2147" s="39" t="str">
        <v>0.5774</v>
      </c>
      <c r="AF2147" s="39" t="str">
        <v>0.5774</v>
      </c>
      <c r="AG2147" s="5" cm="1">
        <f t="array" ref="AG2147">SIGMOID(SUM(GETVECTOR(_xlfn.CONCAT(Y2147,",",AC2147))*GETVECTOR(_xlfn.CONCAT($S2147,",",$AL$4)))+U2147)</f>
        <v>0.63854772202164378</v>
      </c>
      <c r="AH2147" s="5" cm="1">
        <f t="array" ref="AH2147">SIGMOID(SUM(GETVECTOR(_xlfn.CONCAT(Z2147,",",AD2147))*GETVECTOR(_xlfn.CONCAT($S2147,",",$AL$4)))+V2147)</f>
        <v>0.60748373696120972</v>
      </c>
      <c r="AI2147" s="5" cm="1">
        <f t="array" ref="AI2147">TANH(SUM(GETVECTOR(_xlfn.CONCAT(AA2147,",",AE2147))*GETVECTOR(_xlfn.CONCAT($S2147,",",$AL$4)))+W2147)</f>
        <v>0.84021380381307675</v>
      </c>
      <c r="AJ2147" s="5" cm="1">
        <f t="array" ref="AJ2147">SIGMOID(SUM(GETVECTOR(_xlfn.CONCAT(AB2147,",",AF2147))*GETVECTOR(_xlfn.CONCAT($S2147,",",$AL$4)))+X2147)</f>
        <v>0.59152580602790539</v>
      </c>
      <c r="AK2147" s="5">
        <f t="shared" si="663"/>
        <v>0.51041622138676057</v>
      </c>
      <c r="AL2147" s="46">
        <f t="shared" si="664"/>
        <v>0.27817650659772619</v>
      </c>
      <c r="AM2147" s="3">
        <f t="shared" si="665"/>
        <v>0.26786722824721071</v>
      </c>
      <c r="AN2147" s="3">
        <f t="shared" si="666"/>
        <v>0.12340854751768957</v>
      </c>
      <c r="AO2147" s="3">
        <f t="shared" si="667"/>
        <v>0</v>
      </c>
      <c r="AP2147" s="3">
        <f t="shared" si="668"/>
        <v>2.4724491274825091E-2</v>
      </c>
      <c r="AQ2147" s="3">
        <f t="shared" si="669"/>
        <v>2.2043849586637628E-2</v>
      </c>
      <c r="AR2147" s="3">
        <f t="shared" si="670"/>
        <v>3.04371971376034E-2</v>
      </c>
      <c r="AS2147" s="3" cm="1">
        <f t="array" ref="AS2147">SUM(AO2147:AR2147*AC2147:AF2147)</f>
        <v>4.457847764066078E-2</v>
      </c>
      <c r="AT2147" s="50">
        <f t="shared" si="671"/>
        <v>7.1752851968843276E-2</v>
      </c>
      <c r="AU2147" s="50">
        <f t="shared" si="672"/>
        <v>0.26786722824721071</v>
      </c>
      <c r="AV2147" s="67"/>
      <c r="AW2147" s="67"/>
    </row>
    <row r="2148" spans="1:49" ht="15" customHeight="1" x14ac:dyDescent="0.25">
      <c r="A2148" s="11">
        <f t="shared" si="678"/>
        <v>2145</v>
      </c>
      <c r="B2148" s="29">
        <v>33192</v>
      </c>
      <c r="C2148" s="25">
        <v>22</v>
      </c>
      <c r="D2148" s="12">
        <v>29.8</v>
      </c>
      <c r="E2148" s="25">
        <v>24.3</v>
      </c>
      <c r="F2148" s="35">
        <v>96</v>
      </c>
      <c r="G2148" s="25">
        <v>10</v>
      </c>
      <c r="H2148" s="13">
        <v>0</v>
      </c>
      <c r="I2148" s="25">
        <v>2</v>
      </c>
      <c r="J2148" s="12">
        <v>225</v>
      </c>
      <c r="K2148" s="12">
        <v>3</v>
      </c>
      <c r="L2148" s="25" t="s">
        <v>14</v>
      </c>
      <c r="M2148" s="10"/>
      <c r="N2148" s="15"/>
      <c r="O2148" s="15"/>
      <c r="P2148" s="4"/>
      <c r="Q2148" s="55"/>
      <c r="R2148" s="40">
        <f t="shared" si="679"/>
        <v>0.85567010309278346</v>
      </c>
      <c r="S2148" s="42" t="str" cm="1">
        <f t="array" ref="S2148">SETVECTOR(R2148:R2149)</f>
        <v>0.855670103092783,0.0103092783505155</v>
      </c>
      <c r="T2148" s="42">
        <f t="shared" si="673"/>
        <v>0.30927835051546393</v>
      </c>
      <c r="U2148" s="5">
        <f t="shared" si="674"/>
        <v>0</v>
      </c>
      <c r="V2148" s="5">
        <f t="shared" si="675"/>
        <v>3.239649290830017E-2</v>
      </c>
      <c r="W2148" s="5">
        <f t="shared" si="676"/>
        <v>0.83557903422581903</v>
      </c>
      <c r="X2148" s="5">
        <f t="shared" si="677"/>
        <v>-7.6838342693809252E-3</v>
      </c>
      <c r="Y2148" s="46" t="str" cm="1">
        <f t="array" ref="Y2148:AB2148">SETMATRIX(GETMATRIX(Y2147:AB2147)-$O$9*TRANSPOSE(AO2147:AR2147)*GETVECTOR(S2147))</f>
        <v>0.5774,0.5774</v>
      </c>
      <c r="Z2148" s="46" t="str">
        <v>0.472443063250639,0.39578059704689</v>
      </c>
      <c r="AA2148" s="46" t="str">
        <v>0.419680059035693,0.383267397486674</v>
      </c>
      <c r="AB2148" s="46" t="str">
        <v>0.465300805559762,0.364855178621013</v>
      </c>
      <c r="AC2148" s="39" t="str" cm="1">
        <f t="array" ref="AC2148:AF2148">SETMATRIX(GETMATRIX(AC2147:AF2147)-$O$9*TRANSPOSE($AO$4:$AR$4)*$AL$4)</f>
        <v>0.5774</v>
      </c>
      <c r="AD2148" s="39" t="str">
        <v>0.5774</v>
      </c>
      <c r="AE2148" s="39" t="str">
        <v>0.5774</v>
      </c>
      <c r="AF2148" s="39" t="str">
        <v>0.5774</v>
      </c>
      <c r="AG2148" s="5" cm="1">
        <f t="array" ref="AG2148">SIGMOID(SUM(GETVECTOR(_xlfn.CONCAT(Y2148,",",AC2148))*GETVECTOR(_xlfn.CONCAT($S2148,",",$AL$4)))+U2148)</f>
        <v>0.62246320754391637</v>
      </c>
      <c r="AH2148" s="5" cm="1">
        <f t="array" ref="AH2148">SIGMOID(SUM(GETVECTOR(_xlfn.CONCAT(Z2148,",",AD2148))*GETVECTOR(_xlfn.CONCAT($S2148,",",$AL$4)))+V2148)</f>
        <v>0.6084334640442568</v>
      </c>
      <c r="AI2148" s="5" cm="1">
        <f t="array" ref="AI2148">TANH(SUM(GETVECTOR(_xlfn.CONCAT(AA2148,",",AE2148))*GETVECTOR(_xlfn.CONCAT($S2148,",",$AL$4)))+W2148)</f>
        <v>0.83323867452778089</v>
      </c>
      <c r="AJ2148" s="5" cm="1">
        <f t="array" ref="AJ2148">SIGMOID(SUM(GETVECTOR(_xlfn.CONCAT(AB2148,",",AF2148))*GETVECTOR(_xlfn.CONCAT($S2148,",",$AL$4)))+X2148)</f>
        <v>0.59729853652747544</v>
      </c>
      <c r="AK2148" s="5">
        <f t="shared" si="663"/>
        <v>0.50697029311858277</v>
      </c>
      <c r="AL2148" s="46">
        <f t="shared" si="664"/>
        <v>0.2792855901675716</v>
      </c>
      <c r="AM2148" s="3">
        <f t="shared" si="665"/>
        <v>-2.9992760347892333E-2</v>
      </c>
      <c r="AN2148" s="3">
        <f t="shared" si="666"/>
        <v>-1.3997916204745048E-2</v>
      </c>
      <c r="AO2148" s="3">
        <f t="shared" si="667"/>
        <v>0</v>
      </c>
      <c r="AP2148" s="3">
        <f t="shared" si="668"/>
        <v>-2.7787627615076848E-3</v>
      </c>
      <c r="AQ2148" s="3">
        <f t="shared" si="669"/>
        <v>-2.6036993268806902E-3</v>
      </c>
      <c r="AR2148" s="3">
        <f t="shared" si="670"/>
        <v>-3.3732472422420439E-3</v>
      </c>
      <c r="AS2148" s="3" cm="1">
        <f t="array" ref="AS2148">SUM(AO2148:AR2148*AC2148:AF2148)</f>
        <v>-5.0555465675060042E-3</v>
      </c>
      <c r="AT2148" s="50">
        <f t="shared" si="671"/>
        <v>8.9956567328610261E-4</v>
      </c>
      <c r="AU2148" s="50">
        <f t="shared" si="672"/>
        <v>2.9992760347892333E-2</v>
      </c>
      <c r="AV2148" s="67"/>
      <c r="AW2148" s="67"/>
    </row>
    <row r="2149" spans="1:49" ht="15" customHeight="1" x14ac:dyDescent="0.25">
      <c r="A2149" s="11">
        <f t="shared" si="678"/>
        <v>2146</v>
      </c>
      <c r="B2149" s="29">
        <v>33193</v>
      </c>
      <c r="C2149" s="25">
        <v>22</v>
      </c>
      <c r="D2149" s="12">
        <v>30.5</v>
      </c>
      <c r="E2149" s="25">
        <v>25.1</v>
      </c>
      <c r="F2149" s="35">
        <v>90</v>
      </c>
      <c r="G2149" s="25">
        <v>31</v>
      </c>
      <c r="H2149" s="13">
        <v>0</v>
      </c>
      <c r="I2149" s="25">
        <v>4</v>
      </c>
      <c r="J2149" s="12">
        <v>270</v>
      </c>
      <c r="K2149" s="12">
        <v>1</v>
      </c>
      <c r="L2149" s="25" t="s">
        <v>13</v>
      </c>
      <c r="M2149" s="10"/>
      <c r="N2149" s="15"/>
      <c r="O2149" s="15"/>
      <c r="P2149" s="4"/>
      <c r="Q2149" s="55"/>
      <c r="R2149" s="40">
        <f t="shared" si="679"/>
        <v>1.0309278350515464E-2</v>
      </c>
      <c r="S2149" s="42" t="str" cm="1">
        <f t="array" ref="S2149">SETVECTOR(R2149:R2150)</f>
        <v>0.0103092783505155,0.309278350515464</v>
      </c>
      <c r="T2149" s="42">
        <f t="shared" si="673"/>
        <v>1.4432989690721649E-2</v>
      </c>
      <c r="U2149" s="5">
        <f t="shared" si="674"/>
        <v>0</v>
      </c>
      <c r="V2149" s="5">
        <f t="shared" si="675"/>
        <v>3.2674369184450935E-2</v>
      </c>
      <c r="W2149" s="5">
        <f t="shared" si="676"/>
        <v>0.8358394041585071</v>
      </c>
      <c r="X2149" s="5">
        <f t="shared" si="677"/>
        <v>-7.3465095451567212E-3</v>
      </c>
      <c r="Y2149" s="46" t="str" cm="1">
        <f t="array" ref="Y2149:AB2149">SETMATRIX(GETMATRIX(Y2148:AB2148)-$O$9*TRANSPOSE(AO2148:AR2148)*GETVECTOR(S2148))</f>
        <v>0.5774,0.5774</v>
      </c>
      <c r="Z2149" s="46" t="str">
        <v>0.4726808336725,0.395783461750768</v>
      </c>
      <c r="AA2149" s="46" t="str">
        <v>0.419902849802838,0.383270081712784</v>
      </c>
      <c r="AB2149" s="46" t="str">
        <v>0.465589444241315,0.36485865619549</v>
      </c>
      <c r="AC2149" s="39" t="str" cm="1">
        <f t="array" ref="AC2149:AF2149">SETMATRIX(GETMATRIX(AC2148:AF2148)-$O$9*TRANSPOSE($AO$4:$AR$4)*$AL$4)</f>
        <v>0.5774</v>
      </c>
      <c r="AD2149" s="39" t="str">
        <v>0.5774</v>
      </c>
      <c r="AE2149" s="39" t="str">
        <v>0.5774</v>
      </c>
      <c r="AF2149" s="39" t="str">
        <v>0.5774</v>
      </c>
      <c r="AG2149" s="5" cm="1">
        <f t="array" ref="AG2149">SIGMOID(SUM(GETVECTOR(_xlfn.CONCAT(Y2149,",",AC2149))*GETVECTOR(_xlfn.CONCAT($S2149,",",$AL$4)))+U2149)</f>
        <v>0.5460020126199282</v>
      </c>
      <c r="AH2149" s="5" cm="1">
        <f t="array" ref="AH2149">SIGMOID(SUM(GETVECTOR(_xlfn.CONCAT(Z2149,",",AD2149))*GETVECTOR(_xlfn.CONCAT($S2149,",",$AL$4)))+V2149)</f>
        <v>0.53990361274894083</v>
      </c>
      <c r="AI2149" s="5" cm="1">
        <f t="array" ref="AI2149">TANH(SUM(GETVECTOR(_xlfn.CONCAT(AA2149,",",AE2149))*GETVECTOR(_xlfn.CONCAT($S2149,",",$AL$4)))+W2149)</f>
        <v>0.74369886896380355</v>
      </c>
      <c r="AJ2149" s="5" cm="1">
        <f t="array" ref="AJ2149">SIGMOID(SUM(GETVECTOR(_xlfn.CONCAT(AB2149,",",AF2149))*GETVECTOR(_xlfn.CONCAT($S2149,",",$AL$4)))+X2149)</f>
        <v>0.52754614639171327</v>
      </c>
      <c r="AK2149" s="5">
        <f t="shared" si="663"/>
        <v>0.4015257061508587</v>
      </c>
      <c r="AL2149" s="46">
        <f t="shared" si="664"/>
        <v>0.20112889822433994</v>
      </c>
      <c r="AM2149" s="3">
        <f t="shared" si="665"/>
        <v>0.18669590853361828</v>
      </c>
      <c r="AN2149" s="3">
        <f t="shared" si="666"/>
        <v>8.4174654190937628E-2</v>
      </c>
      <c r="AO2149" s="3">
        <f t="shared" si="667"/>
        <v>0</v>
      </c>
      <c r="AP2149" s="3">
        <f t="shared" si="668"/>
        <v>1.5550469957468626E-2</v>
      </c>
      <c r="AQ2149" s="3">
        <f t="shared" si="669"/>
        <v>2.0310451739674402E-2</v>
      </c>
      <c r="AR2149" s="3">
        <f t="shared" si="670"/>
        <v>1.7740614983204357E-2</v>
      </c>
      <c r="AS2149" s="3" cm="1">
        <f t="array" ref="AS2149">SUM(AO2149:AR2149*AC2149:AF2149)</f>
        <v>3.0949527279232582E-2</v>
      </c>
      <c r="AT2149" s="50">
        <f t="shared" si="671"/>
        <v>3.4855362263193163E-2</v>
      </c>
      <c r="AU2149" s="50">
        <f t="shared" si="672"/>
        <v>0.18669590853361828</v>
      </c>
      <c r="AV2149" s="67"/>
      <c r="AW2149" s="67"/>
    </row>
    <row r="2150" spans="1:49" ht="15" customHeight="1" x14ac:dyDescent="0.25">
      <c r="A2150" s="11">
        <f t="shared" si="678"/>
        <v>2147</v>
      </c>
      <c r="B2150" s="29">
        <v>33194</v>
      </c>
      <c r="C2150" s="25">
        <v>22</v>
      </c>
      <c r="D2150" s="12">
        <v>32</v>
      </c>
      <c r="E2150" s="25">
        <v>25.9</v>
      </c>
      <c r="F2150" s="35">
        <v>87</v>
      </c>
      <c r="G2150" s="25">
        <v>3</v>
      </c>
      <c r="H2150" s="13">
        <v>0</v>
      </c>
      <c r="I2150" s="25">
        <v>4</v>
      </c>
      <c r="J2150" s="12">
        <v>225</v>
      </c>
      <c r="K2150" s="12">
        <v>3</v>
      </c>
      <c r="L2150" s="25" t="s">
        <v>15</v>
      </c>
      <c r="M2150" s="10"/>
      <c r="N2150" s="15"/>
      <c r="O2150" s="15"/>
      <c r="P2150" s="4"/>
      <c r="Q2150" s="55"/>
      <c r="R2150" s="40">
        <f t="shared" si="679"/>
        <v>0.30927835051546393</v>
      </c>
      <c r="S2150" s="42" t="str" cm="1">
        <f t="array" ref="S2150">SETVECTOR(R2150:R2151)</f>
        <v>0.309278350515464,0.0144329896907216</v>
      </c>
      <c r="T2150" s="42">
        <f t="shared" si="673"/>
        <v>1.0309278350515464E-3</v>
      </c>
      <c r="U2150" s="5">
        <f t="shared" si="674"/>
        <v>0</v>
      </c>
      <c r="V2150" s="5">
        <f t="shared" si="675"/>
        <v>3.1119322188704071E-2</v>
      </c>
      <c r="W2150" s="5">
        <f t="shared" si="676"/>
        <v>0.83380835898453964</v>
      </c>
      <c r="X2150" s="5">
        <f t="shared" si="677"/>
        <v>-9.1205710434771568E-3</v>
      </c>
      <c r="Y2150" s="46" t="str" cm="1">
        <f t="array" ref="Y2150:AB2150">SETMATRIX(GETMATRIX(Y2149:AB2149)-$O$9*TRANSPOSE(AO2149:AR2149)*GETVECTOR(S2149))</f>
        <v>0.5774,0.5774</v>
      </c>
      <c r="Z2150" s="46" t="str">
        <v>0.472664802260173,0.395302519380949</v>
      </c>
      <c r="AA2150" s="46" t="str">
        <v>0.419881911192797,0.382641923411557</v>
      </c>
      <c r="AB2150" s="46" t="str">
        <v>0.465571154947518,0.364309977381576</v>
      </c>
      <c r="AC2150" s="39" t="str" cm="1">
        <f t="array" ref="AC2150:AF2150">SETMATRIX(GETMATRIX(AC2149:AF2149)-$O$9*TRANSPOSE($AO$4:$AR$4)*$AL$4)</f>
        <v>0.5774</v>
      </c>
      <c r="AD2150" s="39" t="str">
        <v>0.5774</v>
      </c>
      <c r="AE2150" s="39" t="str">
        <v>0.5774</v>
      </c>
      <c r="AF2150" s="39" t="str">
        <v>0.5774</v>
      </c>
      <c r="AG2150" s="5" cm="1">
        <f t="array" ref="AG2150">SIGMOID(SUM(GETVECTOR(_xlfn.CONCAT(Y2150,",",AC2150))*GETVECTOR(_xlfn.CONCAT($S2150,",",$AL$4)))+U2150)</f>
        <v>0.54659216672985944</v>
      </c>
      <c r="AH2150" s="5" cm="1">
        <f t="array" ref="AH2150">SIGMOID(SUM(GETVECTOR(_xlfn.CONCAT(Z2150,",",AD2150))*GETVECTOR(_xlfn.CONCAT($S2150,",",$AL$4)))+V2150)</f>
        <v>0.54562515655035093</v>
      </c>
      <c r="AI2150" s="5" cm="1">
        <f t="array" ref="AI2150">TANH(SUM(GETVECTOR(_xlfn.CONCAT(AA2150,",",AE2150))*GETVECTOR(_xlfn.CONCAT($S2150,",",$AL$4)))+W2150)</f>
        <v>0.74834874384737826</v>
      </c>
      <c r="AJ2150" s="5" cm="1">
        <f t="array" ref="AJ2150">SIGMOID(SUM(GETVECTOR(_xlfn.CONCAT(AB2150,",",AF2150))*GETVECTOR(_xlfn.CONCAT($S2150,",",$AL$4)))+X2150)</f>
        <v>0.53497493549339459</v>
      </c>
      <c r="AK2150" s="5">
        <f t="shared" si="663"/>
        <v>0.40831790051598421</v>
      </c>
      <c r="AL2150" s="46">
        <f t="shared" si="664"/>
        <v>0.20705856905647815</v>
      </c>
      <c r="AM2150" s="3">
        <f t="shared" si="665"/>
        <v>0.20602764122142661</v>
      </c>
      <c r="AN2150" s="3">
        <f t="shared" si="666"/>
        <v>9.3708430382551403E-2</v>
      </c>
      <c r="AO2150" s="3">
        <f t="shared" si="667"/>
        <v>0</v>
      </c>
      <c r="AP2150" s="3">
        <f t="shared" si="668"/>
        <v>1.7385667188744576E-2</v>
      </c>
      <c r="AQ2150" s="3">
        <f t="shared" si="669"/>
        <v>2.2495736564447033E-2</v>
      </c>
      <c r="AR2150" s="3">
        <f t="shared" si="670"/>
        <v>1.9837870935038967E-2</v>
      </c>
      <c r="AS2150" s="3" cm="1">
        <f t="array" ref="AS2150">SUM(AO2150:AR2150*AC2150:AF2150)</f>
        <v>3.448190920498434E-2</v>
      </c>
      <c r="AT2150" s="50">
        <f t="shared" si="671"/>
        <v>4.2447388947264887E-2</v>
      </c>
      <c r="AU2150" s="50">
        <f t="shared" si="672"/>
        <v>0.20602764122142661</v>
      </c>
      <c r="AV2150" s="67"/>
      <c r="AW2150" s="67"/>
    </row>
    <row r="2151" spans="1:49" ht="15" customHeight="1" x14ac:dyDescent="0.25">
      <c r="A2151" s="11">
        <f t="shared" si="678"/>
        <v>2148</v>
      </c>
      <c r="B2151" s="29">
        <v>33195</v>
      </c>
      <c r="C2151" s="25">
        <v>23</v>
      </c>
      <c r="D2151" s="12">
        <v>31.8</v>
      </c>
      <c r="E2151" s="25">
        <v>25.1</v>
      </c>
      <c r="F2151" s="35">
        <v>89</v>
      </c>
      <c r="G2151" s="25">
        <v>24</v>
      </c>
      <c r="H2151" s="13">
        <v>0</v>
      </c>
      <c r="I2151" s="25">
        <v>2</v>
      </c>
      <c r="J2151" s="12">
        <v>270</v>
      </c>
      <c r="K2151" s="12">
        <v>4</v>
      </c>
      <c r="L2151" s="25" t="s">
        <v>15</v>
      </c>
      <c r="M2151" s="10"/>
      <c r="N2151" s="15"/>
      <c r="O2151" s="15"/>
      <c r="P2151" s="4"/>
      <c r="Q2151" s="55"/>
      <c r="R2151" s="40">
        <f t="shared" si="679"/>
        <v>1.4432989690721649E-2</v>
      </c>
      <c r="S2151" s="42" t="str" cm="1">
        <f t="array" ref="S2151">SETVECTOR(R2151:R2152)</f>
        <v>0.0144329896907216,0.00103092783505155</v>
      </c>
      <c r="T2151" s="42">
        <f t="shared" si="673"/>
        <v>4.7422680412371132E-2</v>
      </c>
      <c r="U2151" s="5">
        <f t="shared" si="674"/>
        <v>0</v>
      </c>
      <c r="V2151" s="5">
        <f t="shared" si="675"/>
        <v>2.9380755469829614E-2</v>
      </c>
      <c r="W2151" s="5">
        <f t="shared" si="676"/>
        <v>0.83155878532809491</v>
      </c>
      <c r="X2151" s="5">
        <f t="shared" si="677"/>
        <v>-1.1104358136981053E-2</v>
      </c>
      <c r="Y2151" s="46" t="str" cm="1">
        <f t="array" ref="Y2151:AB2151">SETMATRIX(GETMATRIX(Y2150:AB2150)-$O$9*TRANSPOSE(AO2150:AR2150)*GETVECTOR(S2150))</f>
        <v>0.5774,0.5774</v>
      </c>
      <c r="Z2151" s="46" t="str">
        <v>0.472127101213098,0.395277426665419</v>
      </c>
      <c r="AA2151" s="46" t="str">
        <v>0.419186166762969,0.382609455338165</v>
      </c>
      <c r="AB2151" s="46" t="str">
        <v>0.464957612547465,0.364281345402907</v>
      </c>
      <c r="AC2151" s="39" t="str" cm="1">
        <f t="array" ref="AC2151:AF2151">SETMATRIX(GETMATRIX(AC2150:AF2150)-$O$9*TRANSPOSE($AO$4:$AR$4)*$AL$4)</f>
        <v>0.5774</v>
      </c>
      <c r="AD2151" s="39" t="str">
        <v>0.5774</v>
      </c>
      <c r="AE2151" s="39" t="str">
        <v>0.5774</v>
      </c>
      <c r="AF2151" s="39" t="str">
        <v>0.5774</v>
      </c>
      <c r="AG2151" s="5" cm="1">
        <f t="array" ref="AG2151">SIGMOID(SUM(GETVECTOR(_xlfn.CONCAT(Y2151,",",AC2151))*GETVECTOR(_xlfn.CONCAT($S2151,",",$AL$4)))+U2151)</f>
        <v>0.50223220166474081</v>
      </c>
      <c r="AH2151" s="5" cm="1">
        <f t="array" ref="AH2151">SIGMOID(SUM(GETVECTOR(_xlfn.CONCAT(Z2151,",",AD2151))*GETVECTOR(_xlfn.CONCAT($S2151,",",$AL$4)))+V2151)</f>
        <v>0.50914959440509955</v>
      </c>
      <c r="AI2151" s="5" cm="1">
        <f t="array" ref="AI2151">TANH(SUM(GETVECTOR(_xlfn.CONCAT(AA2151,",",AE2151))*GETVECTOR(_xlfn.CONCAT($S2151,",",$AL$4)))+W2151)</f>
        <v>0.68475004949923446</v>
      </c>
      <c r="AJ2151" s="5" cm="1">
        <f t="array" ref="AJ2151">SIGMOID(SUM(GETVECTOR(_xlfn.CONCAT(AB2151,",",AF2151))*GETVECTOR(_xlfn.CONCAT($S2151,",",$AL$4)))+X2151)</f>
        <v>0.4989954808690712</v>
      </c>
      <c r="AK2151" s="5">
        <f t="shared" si="663"/>
        <v>0.34864020997140704</v>
      </c>
      <c r="AL2151" s="46">
        <f t="shared" si="664"/>
        <v>0.16724784697434072</v>
      </c>
      <c r="AM2151" s="3">
        <f t="shared" si="665"/>
        <v>0.11982516656196959</v>
      </c>
      <c r="AN2151" s="3">
        <f t="shared" si="666"/>
        <v>5.3075260657806045E-2</v>
      </c>
      <c r="AO2151" s="3">
        <f t="shared" si="667"/>
        <v>0</v>
      </c>
      <c r="AP2151" s="3">
        <f t="shared" si="668"/>
        <v>9.0827793595261008E-3</v>
      </c>
      <c r="AQ2151" s="3">
        <f t="shared" si="669"/>
        <v>1.4352516099712749E-2</v>
      </c>
      <c r="AR2151" s="3">
        <f t="shared" si="670"/>
        <v>1.0040381627184864E-2</v>
      </c>
      <c r="AS2151" s="3" cm="1">
        <f t="array" ref="AS2151">SUM(AO2151:AR2151*AC2151:AF2151)</f>
        <v>1.9328855949701053E-2</v>
      </c>
      <c r="AT2151" s="50">
        <f t="shared" si="671"/>
        <v>1.4358070541603755E-2</v>
      </c>
      <c r="AU2151" s="50">
        <f t="shared" si="672"/>
        <v>0.11982516656196959</v>
      </c>
      <c r="AV2151" s="67"/>
      <c r="AW2151" s="67"/>
    </row>
    <row r="2152" spans="1:49" ht="15" customHeight="1" x14ac:dyDescent="0.25">
      <c r="A2152" s="11">
        <f t="shared" si="678"/>
        <v>2149</v>
      </c>
      <c r="B2152" s="29">
        <v>33196</v>
      </c>
      <c r="C2152" s="25">
        <v>22</v>
      </c>
      <c r="D2152" s="12">
        <v>31.5</v>
      </c>
      <c r="E2152" s="25">
        <v>25.8</v>
      </c>
      <c r="F2152" s="35">
        <v>90</v>
      </c>
      <c r="G2152" s="25">
        <v>15</v>
      </c>
      <c r="H2152" s="13">
        <v>0</v>
      </c>
      <c r="I2152" s="25">
        <v>3</v>
      </c>
      <c r="J2152" s="12">
        <v>315</v>
      </c>
      <c r="K2152" s="12">
        <v>2</v>
      </c>
      <c r="L2152" s="25" t="s">
        <v>16</v>
      </c>
      <c r="M2152" s="10"/>
      <c r="N2152" s="15"/>
      <c r="O2152" s="15"/>
      <c r="P2152" s="4"/>
      <c r="Q2152" s="55"/>
      <c r="R2152" s="40">
        <f t="shared" si="679"/>
        <v>1.0309278350515464E-3</v>
      </c>
      <c r="S2152" s="42" t="str" cm="1">
        <f t="array" ref="S2152">SETVECTOR(R2152:R2153)</f>
        <v>0.00103092783505155,0.0474226804123711</v>
      </c>
      <c r="T2152" s="42">
        <f t="shared" si="673"/>
        <v>0.53195876288659794</v>
      </c>
      <c r="U2152" s="5">
        <f t="shared" si="674"/>
        <v>0</v>
      </c>
      <c r="V2152" s="5">
        <f t="shared" si="675"/>
        <v>2.8472477533877005E-2</v>
      </c>
      <c r="W2152" s="5">
        <f t="shared" si="676"/>
        <v>0.83012353371812364</v>
      </c>
      <c r="X2152" s="5">
        <f t="shared" si="677"/>
        <v>-1.210839629969954E-2</v>
      </c>
      <c r="Y2152" s="46" t="str" cm="1">
        <f t="array" ref="Y2152:AB2152">SETMATRIX(GETMATRIX(Y2151:AB2151)-$O$9*TRANSPOSE(AO2151:AR2151)*GETVECTOR(S2151))</f>
        <v>0.5774,0.5774</v>
      </c>
      <c r="Z2152" s="46" t="str">
        <v>0.472113992047012,0.395276490296413</v>
      </c>
      <c r="AA2152" s="46" t="str">
        <v>0.419165451791279,0.38260797569733</v>
      </c>
      <c r="AB2152" s="46" t="str">
        <v>0.464943121275013,0.364280310312018</v>
      </c>
      <c r="AC2152" s="39" t="str" cm="1">
        <f t="array" ref="AC2152:AF2152">SETMATRIX(GETMATRIX(AC2151:AF2151)-$O$9*TRANSPOSE($AO$4:$AR$4)*$AL$4)</f>
        <v>0.5774</v>
      </c>
      <c r="AD2152" s="39" t="str">
        <v>0.5774</v>
      </c>
      <c r="AE2152" s="39" t="str">
        <v>0.5774</v>
      </c>
      <c r="AF2152" s="39" t="str">
        <v>0.5774</v>
      </c>
      <c r="AG2152" s="5" cm="1">
        <f t="array" ref="AG2152">SIGMOID(SUM(GETVECTOR(_xlfn.CONCAT(Y2152,",",AC2152))*GETVECTOR(_xlfn.CONCAT($S2152,",",$AL$4)))+U2152)</f>
        <v>0.50699382217341482</v>
      </c>
      <c r="AH2152" s="5" cm="1">
        <f t="array" ref="AH2152">SIGMOID(SUM(GETVECTOR(_xlfn.CONCAT(Z2152,",",AD2152))*GETVECTOR(_xlfn.CONCAT($S2152,",",$AL$4)))+V2152)</f>
        <v>0.51192380475462329</v>
      </c>
      <c r="AI2152" s="5" cm="1">
        <f t="array" ref="AI2152">TANH(SUM(GETVECTOR(_xlfn.CONCAT(AA2152,",",AE2152))*GETVECTOR(_xlfn.CONCAT($S2152,",",$AL$4)))+W2152)</f>
        <v>0.69038968808155143</v>
      </c>
      <c r="AJ2152" s="5" cm="1">
        <f t="array" ref="AJ2152">SIGMOID(SUM(GETVECTOR(_xlfn.CONCAT(AB2152,",",AF2152))*GETVECTOR(_xlfn.CONCAT($S2152,",",$AL$4)))+X2152)</f>
        <v>0.50141151506083892</v>
      </c>
      <c r="AK2152" s="5">
        <f t="shared" si="663"/>
        <v>0.3534269158860654</v>
      </c>
      <c r="AL2152" s="46">
        <f t="shared" si="664"/>
        <v>0.17018468333451617</v>
      </c>
      <c r="AM2152" s="3">
        <f t="shared" si="665"/>
        <v>-0.36177407955208174</v>
      </c>
      <c r="AN2152" s="3">
        <f t="shared" si="666"/>
        <v>-0.16050068246348592</v>
      </c>
      <c r="AO2152" s="3">
        <f t="shared" si="667"/>
        <v>0</v>
      </c>
      <c r="AP2152" s="3">
        <f t="shared" si="668"/>
        <v>-2.7686249661127364E-2</v>
      </c>
      <c r="AQ2152" s="3">
        <f t="shared" si="669"/>
        <v>-4.3001584645740366E-2</v>
      </c>
      <c r="AR2152" s="3">
        <f t="shared" si="670"/>
        <v>-3.0697298849615168E-2</v>
      </c>
      <c r="AS2152" s="3" cm="1">
        <f t="array" ref="AS2152">SUM(AO2152:AR2152*AC2152:AF2152)</f>
        <v>-5.8539775884553225E-2</v>
      </c>
      <c r="AT2152" s="50">
        <f t="shared" si="671"/>
        <v>0.13088048463575597</v>
      </c>
      <c r="AU2152" s="50">
        <f t="shared" si="672"/>
        <v>0.36177407955208174</v>
      </c>
      <c r="AV2152" s="67"/>
      <c r="AW2152" s="67"/>
    </row>
    <row r="2153" spans="1:49" ht="15" customHeight="1" x14ac:dyDescent="0.25">
      <c r="A2153" s="11">
        <f t="shared" si="678"/>
        <v>2150</v>
      </c>
      <c r="B2153" s="29">
        <v>33197</v>
      </c>
      <c r="C2153" s="25">
        <v>22</v>
      </c>
      <c r="D2153" s="12">
        <v>29</v>
      </c>
      <c r="E2153" s="25">
        <v>24.5</v>
      </c>
      <c r="F2153" s="35">
        <v>95</v>
      </c>
      <c r="G2153" s="25">
        <v>13</v>
      </c>
      <c r="H2153" s="13">
        <v>0</v>
      </c>
      <c r="I2153" s="25">
        <v>2</v>
      </c>
      <c r="J2153" s="12">
        <v>180</v>
      </c>
      <c r="K2153" s="12">
        <v>2</v>
      </c>
      <c r="L2153" s="25" t="s">
        <v>14</v>
      </c>
      <c r="M2153" s="10"/>
      <c r="N2153" s="15"/>
      <c r="O2153" s="15"/>
      <c r="P2153" s="4"/>
      <c r="Q2153" s="55"/>
      <c r="R2153" s="40">
        <f t="shared" si="679"/>
        <v>4.7422680412371132E-2</v>
      </c>
      <c r="S2153" s="42" t="str" cm="1">
        <f t="array" ref="S2153">SETVECTOR(R2153:R2154)</f>
        <v>0.0474226804123711,0.531958762886598</v>
      </c>
      <c r="T2153" s="42">
        <f t="shared" si="673"/>
        <v>5.1546391752577317E-2</v>
      </c>
      <c r="U2153" s="5">
        <f t="shared" si="674"/>
        <v>0</v>
      </c>
      <c r="V2153" s="5">
        <f t="shared" si="675"/>
        <v>3.124110249998974E-2</v>
      </c>
      <c r="W2153" s="5">
        <f t="shared" si="676"/>
        <v>0.83442369218269763</v>
      </c>
      <c r="X2153" s="5">
        <f t="shared" si="677"/>
        <v>-9.0386664147380225E-3</v>
      </c>
      <c r="Y2153" s="46" t="str" cm="1">
        <f t="array" ref="Y2153:AB2153">SETMATRIX(GETMATRIX(Y2152:AB2152)-$O$9*TRANSPOSE(AO2152:AR2152)*GETVECTOR(S2152))</f>
        <v>0.5774,0.5774</v>
      </c>
      <c r="Z2153" s="46" t="str">
        <v>0.472116846299554,0.395407785913363</v>
      </c>
      <c r="AA2153" s="46" t="str">
        <v>0.419169884944335,0.382811900737918</v>
      </c>
      <c r="AB2153" s="46" t="str">
        <v>0.464946285944998,0.364425885131305</v>
      </c>
      <c r="AC2153" s="39" t="str" cm="1">
        <f t="array" ref="AC2153:AF2153">SETMATRIX(GETMATRIX(AC2152:AF2152)-$O$9*TRANSPOSE($AO$4:$AR$4)*$AL$4)</f>
        <v>0.5774</v>
      </c>
      <c r="AD2153" s="39" t="str">
        <v>0.5774</v>
      </c>
      <c r="AE2153" s="39" t="str">
        <v>0.5774</v>
      </c>
      <c r="AF2153" s="39" t="str">
        <v>0.5774</v>
      </c>
      <c r="AG2153" s="5" cm="1">
        <f t="array" ref="AG2153">SIGMOID(SUM(GETVECTOR(_xlfn.CONCAT(Y2153,",",AC2153))*GETVECTOR(_xlfn.CONCAT($S2153,",",$AL$4)))+U2153)</f>
        <v>0.58286236373382716</v>
      </c>
      <c r="AH2153" s="5" cm="1">
        <f t="array" ref="AH2153">SIGMOID(SUM(GETVECTOR(_xlfn.CONCAT(Z2153,",",AD2153))*GETVECTOR(_xlfn.CONCAT($S2153,",",$AL$4)))+V2153)</f>
        <v>0.56561214707641994</v>
      </c>
      <c r="AI2153" s="5" cm="1">
        <f t="array" ref="AI2153">TANH(SUM(GETVECTOR(_xlfn.CONCAT(AA2153,",",AE2153))*GETVECTOR(_xlfn.CONCAT($S2153,",",$AL$4)))+W2153)</f>
        <v>0.78487492021089322</v>
      </c>
      <c r="AJ2153" s="5" cm="1">
        <f t="array" ref="AJ2153">SIGMOID(SUM(GETVECTOR(_xlfn.CONCAT(AB2153,",",AF2153))*GETVECTOR(_xlfn.CONCAT($S2153,",",$AL$4)))+X2153)</f>
        <v>0.55153381678414237</v>
      </c>
      <c r="AK2153" s="5">
        <f t="shared" si="663"/>
        <v>0.44393478880691711</v>
      </c>
      <c r="AL2153" s="46">
        <f t="shared" si="664"/>
        <v>0.22993481509679059</v>
      </c>
      <c r="AM2153" s="3">
        <f t="shared" si="665"/>
        <v>0.17838842334421329</v>
      </c>
      <c r="AN2153" s="3">
        <f t="shared" si="666"/>
        <v>8.1286937772979545E-2</v>
      </c>
      <c r="AO2153" s="3">
        <f t="shared" si="667"/>
        <v>0</v>
      </c>
      <c r="AP2153" s="3">
        <f t="shared" si="668"/>
        <v>1.5675363305218008E-2</v>
      </c>
      <c r="AQ2153" s="3">
        <f t="shared" si="669"/>
        <v>1.7653804895652259E-2</v>
      </c>
      <c r="AR2153" s="3">
        <f t="shared" si="670"/>
        <v>1.8395055460955368E-2</v>
      </c>
      <c r="AS2153" s="3" cm="1">
        <f t="array" ref="AS2153">SUM(AO2153:AR2153*AC2153:AF2153)</f>
        <v>2.9865566742338125E-2</v>
      </c>
      <c r="AT2153" s="50">
        <f t="shared" si="671"/>
        <v>3.1822429583234259E-2</v>
      </c>
      <c r="AU2153" s="50">
        <f t="shared" si="672"/>
        <v>0.17838842334421329</v>
      </c>
      <c r="AV2153" s="67"/>
      <c r="AW2153" s="67"/>
    </row>
    <row r="2154" spans="1:49" ht="15" customHeight="1" x14ac:dyDescent="0.25">
      <c r="A2154" s="11">
        <f t="shared" si="678"/>
        <v>2151</v>
      </c>
      <c r="B2154" s="29">
        <v>33198</v>
      </c>
      <c r="C2154" s="25">
        <v>23</v>
      </c>
      <c r="D2154" s="12">
        <v>31</v>
      </c>
      <c r="E2154" s="25">
        <v>24.9</v>
      </c>
      <c r="F2154" s="35">
        <v>92</v>
      </c>
      <c r="G2154" s="25">
        <v>60</v>
      </c>
      <c r="H2154" s="13">
        <v>0</v>
      </c>
      <c r="I2154" s="25">
        <v>3</v>
      </c>
      <c r="J2154" s="12">
        <v>180</v>
      </c>
      <c r="K2154" s="12">
        <v>1</v>
      </c>
      <c r="L2154" s="25" t="s">
        <v>15</v>
      </c>
      <c r="M2154" s="10"/>
      <c r="N2154" s="15"/>
      <c r="O2154" s="15"/>
      <c r="P2154" s="4"/>
      <c r="Q2154" s="55"/>
      <c r="R2154" s="40">
        <f t="shared" si="679"/>
        <v>0.53195876288659794</v>
      </c>
      <c r="S2154" s="42" t="str" cm="1">
        <f t="array" ref="S2154">SETVECTOR(R2154:R2155)</f>
        <v>0.531958762886598,0.0515463917525773</v>
      </c>
      <c r="T2154" s="42">
        <f t="shared" si="673"/>
        <v>2.0618556701030928E-3</v>
      </c>
      <c r="U2154" s="5">
        <f t="shared" si="674"/>
        <v>0</v>
      </c>
      <c r="V2154" s="5">
        <f t="shared" si="675"/>
        <v>2.9673566169467938E-2</v>
      </c>
      <c r="W2154" s="5">
        <f t="shared" si="676"/>
        <v>0.83265831169313242</v>
      </c>
      <c r="X2154" s="5">
        <f t="shared" si="677"/>
        <v>-1.0878171960833559E-2</v>
      </c>
      <c r="Y2154" s="46" t="str" cm="1">
        <f t="array" ref="Y2154:AB2154">SETMATRIX(GETMATRIX(Y2153:AB2153)-$O$9*TRANSPOSE(AO2153:AR2153)*GETVECTOR(S2153))</f>
        <v>0.5774,0.5774</v>
      </c>
      <c r="Z2154" s="46" t="str">
        <v>0.472042509525117,0.394573921226199</v>
      </c>
      <c r="AA2154" s="46" t="str">
        <v>0.419086165869572,0.381872791116665</v>
      </c>
      <c r="AB2154" s="46" t="str">
        <v>0.464859051661369,0.363447344036681</v>
      </c>
      <c r="AC2154" s="39" t="str" cm="1">
        <f t="array" ref="AC2154:AF2154">SETMATRIX(GETMATRIX(AC2153:AF2153)-$O$9*TRANSPOSE($AO$4:$AR$4)*$AL$4)</f>
        <v>0.5774</v>
      </c>
      <c r="AD2154" s="39" t="str">
        <v>0.5774</v>
      </c>
      <c r="AE2154" s="39" t="str">
        <v>0.5774</v>
      </c>
      <c r="AF2154" s="39" t="str">
        <v>0.5774</v>
      </c>
      <c r="AG2154" s="5" cm="1">
        <f t="array" ref="AG2154">SIGMOID(SUM(GETVECTOR(_xlfn.CONCAT(Y2154,",",AC2154))*GETVECTOR(_xlfn.CONCAT($S2154,",",$AL$4)))+U2154)</f>
        <v>0.58344115843111177</v>
      </c>
      <c r="AH2154" s="5" cm="1">
        <f t="array" ref="AH2154">SIGMOID(SUM(GETVECTOR(_xlfn.CONCAT(Z2154,",",AD2154))*GETVECTOR(_xlfn.CONCAT($S2154,",",$AL$4)))+V2154)</f>
        <v>0.5747161839963516</v>
      </c>
      <c r="AI2154" s="5" cm="1">
        <f t="array" ref="AI2154">TANH(SUM(GETVECTOR(_xlfn.CONCAT(AA2154,",",AE2154))*GETVECTOR(_xlfn.CONCAT($S2154,",",$AL$4)))+W2154)</f>
        <v>0.79144182961849907</v>
      </c>
      <c r="AJ2154" s="5" cm="1">
        <f t="array" ref="AJ2154">SIGMOID(SUM(GETVECTOR(_xlfn.CONCAT(AB2154,",",AF2154))*GETVECTOR(_xlfn.CONCAT($S2154,",",$AL$4)))+X2154)</f>
        <v>0.56344173306677114</v>
      </c>
      <c r="AK2154" s="5">
        <f t="shared" si="663"/>
        <v>0.45485442817343447</v>
      </c>
      <c r="AL2154" s="46">
        <f t="shared" si="664"/>
        <v>0.2399592211936061</v>
      </c>
      <c r="AM2154" s="3">
        <f t="shared" si="665"/>
        <v>0.23789736552350302</v>
      </c>
      <c r="AN2154" s="3">
        <f t="shared" si="666"/>
        <v>0.10972959379542348</v>
      </c>
      <c r="AO2154" s="3">
        <f t="shared" si="667"/>
        <v>0</v>
      </c>
      <c r="AP2154" s="3">
        <f t="shared" si="668"/>
        <v>2.1226336984981505E-2</v>
      </c>
      <c r="AQ2154" s="3">
        <f t="shared" si="669"/>
        <v>2.3561726876319737E-2</v>
      </c>
      <c r="AR2154" s="3">
        <f t="shared" si="670"/>
        <v>2.4921219657992266E-2</v>
      </c>
      <c r="AS2154" s="3" cm="1">
        <f t="array" ref="AS2154">SUM(AO2154:AR2154*AC2154:AF2154)</f>
        <v>4.0250140304040075E-2</v>
      </c>
      <c r="AT2154" s="50">
        <f t="shared" si="671"/>
        <v>5.6595156523023202E-2</v>
      </c>
      <c r="AU2154" s="50">
        <f t="shared" si="672"/>
        <v>0.23789736552350302</v>
      </c>
      <c r="AV2154" s="67"/>
      <c r="AW2154" s="67"/>
    </row>
    <row r="2155" spans="1:49" ht="15" customHeight="1" x14ac:dyDescent="0.25">
      <c r="A2155" s="11">
        <f t="shared" si="678"/>
        <v>2152</v>
      </c>
      <c r="B2155" s="29">
        <v>33199</v>
      </c>
      <c r="C2155" s="25">
        <v>21</v>
      </c>
      <c r="D2155" s="12">
        <v>32</v>
      </c>
      <c r="E2155" s="25">
        <v>24.7</v>
      </c>
      <c r="F2155" s="35">
        <v>90</v>
      </c>
      <c r="G2155" s="25">
        <v>72</v>
      </c>
      <c r="H2155" s="13">
        <v>0</v>
      </c>
      <c r="I2155" s="25">
        <v>4</v>
      </c>
      <c r="J2155" s="12">
        <v>225</v>
      </c>
      <c r="K2155" s="12">
        <v>2</v>
      </c>
      <c r="L2155" s="25" t="s">
        <v>13</v>
      </c>
      <c r="M2155" s="10"/>
      <c r="N2155" s="15"/>
      <c r="O2155" s="15"/>
      <c r="P2155" s="4"/>
      <c r="Q2155" s="55"/>
      <c r="R2155" s="40">
        <f t="shared" si="679"/>
        <v>5.1546391752577317E-2</v>
      </c>
      <c r="S2155" s="42" t="str" cm="1">
        <f t="array" ref="S2155">SETVECTOR(R2155:R2156)</f>
        <v>0.0515463917525773,0.00206185567010309</v>
      </c>
      <c r="T2155" s="42">
        <f t="shared" si="673"/>
        <v>9.3814432989690721E-2</v>
      </c>
      <c r="U2155" s="5">
        <f t="shared" si="674"/>
        <v>0</v>
      </c>
      <c r="V2155" s="5">
        <f t="shared" si="675"/>
        <v>2.7550932470969788E-2</v>
      </c>
      <c r="W2155" s="5">
        <f t="shared" si="676"/>
        <v>0.83030213900550043</v>
      </c>
      <c r="X2155" s="5">
        <f t="shared" si="677"/>
        <v>-1.3370293926632786E-2</v>
      </c>
      <c r="Y2155" s="46" t="str" cm="1">
        <f t="array" ref="Y2155:AB2155">SETMATRIX(GETMATRIX(Y2154:AB2154)-$O$9*TRANSPOSE(AO2154:AR2154)*GETVECTOR(S2154))</f>
        <v>0.5774,0.5774</v>
      </c>
      <c r="Z2155" s="46" t="str">
        <v>0.470913355928803,0.394464507118029</v>
      </c>
      <c r="AA2155" s="46" t="str">
        <v>0.417832779161512,0.381751338916272</v>
      </c>
      <c r="AB2155" s="46" t="str">
        <v>0.46353334554348,0.363318884141537</v>
      </c>
      <c r="AC2155" s="39" t="str" cm="1">
        <f t="array" ref="AC2155:AF2155">SETMATRIX(GETMATRIX(AC2154:AF2154)-$O$9*TRANSPOSE($AO$4:$AR$4)*$AL$4)</f>
        <v>0.5774</v>
      </c>
      <c r="AD2155" s="39" t="str">
        <v>0.5774</v>
      </c>
      <c r="AE2155" s="39" t="str">
        <v>0.5774</v>
      </c>
      <c r="AF2155" s="39" t="str">
        <v>0.5774</v>
      </c>
      <c r="AG2155" s="5" cm="1">
        <f t="array" ref="AG2155">SIGMOID(SUM(GETVECTOR(_xlfn.CONCAT(Y2155,",",AC2155))*GETVECTOR(_xlfn.CONCAT($S2155,",",$AL$4)))+U2155)</f>
        <v>0.50773773272340572</v>
      </c>
      <c r="AH2155" s="5" cm="1">
        <f t="array" ref="AH2155">SIGMOID(SUM(GETVECTOR(_xlfn.CONCAT(Z2155,",",AD2155))*GETVECTOR(_xlfn.CONCAT($S2155,",",$AL$4)))+V2155)</f>
        <v>0.51315649875226532</v>
      </c>
      <c r="AI2155" s="5" cm="1">
        <f t="array" ref="AI2155">TANH(SUM(GETVECTOR(_xlfn.CONCAT(AA2155,",",AE2155))*GETVECTOR(_xlfn.CONCAT($S2155,",",$AL$4)))+W2155)</f>
        <v>0.69243939907803187</v>
      </c>
      <c r="AJ2155" s="5" cm="1">
        <f t="array" ref="AJ2155">SIGMOID(SUM(GETVECTOR(_xlfn.CONCAT(AB2155,",",AF2155))*GETVECTOR(_xlfn.CONCAT($S2155,",",$AL$4)))+X2155)</f>
        <v>0.50281804230925164</v>
      </c>
      <c r="AK2155" s="5">
        <f t="shared" si="663"/>
        <v>0.35532977762900542</v>
      </c>
      <c r="AL2155" s="46">
        <f t="shared" si="664"/>
        <v>0.17150809768082564</v>
      </c>
      <c r="AM2155" s="3">
        <f t="shared" si="665"/>
        <v>7.7693664691134923E-2</v>
      </c>
      <c r="AN2155" s="3">
        <f t="shared" si="666"/>
        <v>3.4520670403885366E-2</v>
      </c>
      <c r="AO2155" s="3">
        <f t="shared" si="667"/>
        <v>0</v>
      </c>
      <c r="AP2155" s="3">
        <f t="shared" si="668"/>
        <v>5.971730532851929E-3</v>
      </c>
      <c r="AQ2155" s="3">
        <f t="shared" si="669"/>
        <v>9.2208908726942873E-3</v>
      </c>
      <c r="AR2155" s="3">
        <f t="shared" si="670"/>
        <v>6.6249956416996698E-3</v>
      </c>
      <c r="AS2155" s="3" cm="1">
        <f t="array" ref="AS2155">SUM(AO2155:AR2155*AC2155:AF2155)</f>
        <v>1.2597492083079774E-2</v>
      </c>
      <c r="AT2155" s="50">
        <f t="shared" si="671"/>
        <v>6.0363055331385052E-3</v>
      </c>
      <c r="AU2155" s="50">
        <f t="shared" si="672"/>
        <v>7.7693664691134923E-2</v>
      </c>
      <c r="AV2155" s="67"/>
      <c r="AW2155" s="67"/>
    </row>
    <row r="2156" spans="1:49" ht="15" customHeight="1" x14ac:dyDescent="0.25">
      <c r="A2156" s="11">
        <f t="shared" si="678"/>
        <v>2153</v>
      </c>
      <c r="B2156" s="29">
        <v>33200</v>
      </c>
      <c r="C2156" s="25">
        <v>23</v>
      </c>
      <c r="D2156" s="12">
        <v>31.6</v>
      </c>
      <c r="E2156" s="25">
        <v>26.2</v>
      </c>
      <c r="F2156" s="35">
        <v>91</v>
      </c>
      <c r="G2156" s="25">
        <v>1</v>
      </c>
      <c r="H2156" s="13">
        <v>0</v>
      </c>
      <c r="I2156" s="25">
        <v>3</v>
      </c>
      <c r="J2156" s="12">
        <v>270</v>
      </c>
      <c r="K2156" s="12">
        <v>2</v>
      </c>
      <c r="L2156" s="25" t="s">
        <v>15</v>
      </c>
      <c r="M2156" s="10"/>
      <c r="N2156" s="15"/>
      <c r="O2156" s="15"/>
      <c r="P2156" s="4"/>
      <c r="Q2156" s="55"/>
      <c r="R2156" s="40">
        <f t="shared" si="679"/>
        <v>2.0618556701030928E-3</v>
      </c>
      <c r="S2156" s="42" t="str" cm="1">
        <f t="array" ref="S2156">SETVECTOR(R2156:R2157)</f>
        <v>0.00206185567010309,0.0938144329896907</v>
      </c>
      <c r="T2156" s="42">
        <f t="shared" si="673"/>
        <v>0.79381443298969068</v>
      </c>
      <c r="U2156" s="5">
        <f t="shared" si="674"/>
        <v>0</v>
      </c>
      <c r="V2156" s="5">
        <f t="shared" si="675"/>
        <v>2.6953759417684596E-2</v>
      </c>
      <c r="W2156" s="5">
        <f t="shared" si="676"/>
        <v>0.829380049918231</v>
      </c>
      <c r="X2156" s="5">
        <f t="shared" si="677"/>
        <v>-1.4032793490802753E-2</v>
      </c>
      <c r="Y2156" s="46" t="str" cm="1">
        <f t="array" ref="Y2156:AB2156">SETMATRIX(GETMATRIX(Y2155:AB2155)-$O$9*TRANSPOSE(AO2155:AR2155)*GETVECTOR(S2155))</f>
        <v>0.5774,0.5774</v>
      </c>
      <c r="Z2156" s="46" t="str">
        <v>0.470882573812654,0.394463275833383</v>
      </c>
      <c r="AA2156" s="46" t="str">
        <v>0.417785248796189,0.381749437701659</v>
      </c>
      <c r="AB2156" s="46" t="str">
        <v>0.463499196081409,0.363317518163054</v>
      </c>
      <c r="AC2156" s="39" t="str" cm="1">
        <f t="array" ref="AC2156:AF2156">SETMATRIX(GETMATRIX(AC2155:AF2155)-$O$9*TRANSPOSE($AO$4:$AR$4)*$AL$4)</f>
        <v>0.5774</v>
      </c>
      <c r="AD2156" s="39" t="str">
        <v>0.5774</v>
      </c>
      <c r="AE2156" s="39" t="str">
        <v>0.5774</v>
      </c>
      <c r="AF2156" s="39" t="str">
        <v>0.5774</v>
      </c>
      <c r="AG2156" s="5" cm="1">
        <f t="array" ref="AG2156">SIGMOID(SUM(GETVECTOR(_xlfn.CONCAT(Y2156,",",AC2156))*GETVECTOR(_xlfn.CONCAT($S2156,",",$AL$4)))+U2156)</f>
        <v>0.51383620889354142</v>
      </c>
      <c r="AH2156" s="5" cm="1">
        <f t="array" ref="AH2156">SIGMOID(SUM(GETVECTOR(_xlfn.CONCAT(Z2156,",",AD2156))*GETVECTOR(_xlfn.CONCAT($S2156,",",$AL$4)))+V2156)</f>
        <v>0.51622704922029095</v>
      </c>
      <c r="AI2156" s="5" cm="1">
        <f t="array" ref="AI2156">TANH(SUM(GETVECTOR(_xlfn.CONCAT(AA2156,",",AE2156))*GETVECTOR(_xlfn.CONCAT($S2156,",",$AL$4)))+W2156)</f>
        <v>0.69936426257650419</v>
      </c>
      <c r="AJ2156" s="5" cm="1">
        <f t="array" ref="AJ2156">SIGMOID(SUM(GETVECTOR(_xlfn.CONCAT(AB2156,",",AF2156))*GETVECTOR(_xlfn.CONCAT($S2156,",",$AL$4)))+X2156)</f>
        <v>0.50525163234879755</v>
      </c>
      <c r="AK2156" s="5">
        <f t="shared" si="663"/>
        <v>0.36103074959999348</v>
      </c>
      <c r="AL2156" s="46">
        <f t="shared" si="664"/>
        <v>0.17487851512526617</v>
      </c>
      <c r="AM2156" s="3">
        <f t="shared" si="665"/>
        <v>-0.61893591786442448</v>
      </c>
      <c r="AN2156" s="3">
        <f t="shared" si="666"/>
        <v>-0.27525466487473499</v>
      </c>
      <c r="AO2156" s="3">
        <f t="shared" si="667"/>
        <v>0</v>
      </c>
      <c r="AP2156" s="3">
        <f t="shared" si="668"/>
        <v>-4.8075129520830484E-2</v>
      </c>
      <c r="AQ2156" s="3">
        <f t="shared" si="669"/>
        <v>-7.2594301498447533E-2</v>
      </c>
      <c r="AR2156" s="3">
        <f t="shared" si="670"/>
        <v>-5.3550867833835336E-2</v>
      </c>
      <c r="AS2156" s="3" cm="1">
        <f t="array" ref="AS2156">SUM(AO2156:AR2156*AC2156:AF2156)</f>
        <v>-0.10059480055778765</v>
      </c>
      <c r="AT2156" s="50">
        <f t="shared" si="671"/>
        <v>0.3830816704226776</v>
      </c>
      <c r="AU2156" s="50">
        <f t="shared" si="672"/>
        <v>0.61893591786442448</v>
      </c>
      <c r="AV2156" s="67"/>
      <c r="AW2156" s="67"/>
    </row>
    <row r="2157" spans="1:49" ht="15" customHeight="1" x14ac:dyDescent="0.25">
      <c r="A2157" s="11">
        <f t="shared" si="678"/>
        <v>2154</v>
      </c>
      <c r="B2157" s="29">
        <v>33201</v>
      </c>
      <c r="C2157" s="25">
        <v>24</v>
      </c>
      <c r="D2157" s="12">
        <v>29.6</v>
      </c>
      <c r="E2157" s="25">
        <v>26.1</v>
      </c>
      <c r="F2157" s="35">
        <v>96</v>
      </c>
      <c r="G2157" s="25">
        <v>8</v>
      </c>
      <c r="H2157" s="13">
        <v>0</v>
      </c>
      <c r="I2157" s="25">
        <v>1</v>
      </c>
      <c r="J2157" s="12">
        <v>270</v>
      </c>
      <c r="K2157" s="12">
        <v>2</v>
      </c>
      <c r="L2157" s="25" t="s">
        <v>15</v>
      </c>
      <c r="M2157" s="10"/>
      <c r="N2157" s="15"/>
      <c r="O2157" s="15"/>
      <c r="P2157" s="4"/>
      <c r="Q2157" s="55"/>
      <c r="R2157" s="40">
        <f t="shared" si="679"/>
        <v>9.3814432989690721E-2</v>
      </c>
      <c r="S2157" s="42" t="str" cm="1">
        <f t="array" ref="S2157">SETVECTOR(R2157:R2158)</f>
        <v>0.0938144329896907,0.793814432989691</v>
      </c>
      <c r="T2157" s="42">
        <f t="shared" si="673"/>
        <v>1.6494845360824743E-2</v>
      </c>
      <c r="U2157" s="5">
        <f t="shared" si="674"/>
        <v>0</v>
      </c>
      <c r="V2157" s="5">
        <f t="shared" si="675"/>
        <v>3.1761272369767647E-2</v>
      </c>
      <c r="W2157" s="5">
        <f t="shared" si="676"/>
        <v>0.83663948006807576</v>
      </c>
      <c r="X2157" s="5">
        <f t="shared" si="677"/>
        <v>-8.677706707419219E-3</v>
      </c>
      <c r="Y2157" s="46" t="str" cm="1">
        <f t="array" ref="Y2157:AB2157">SETMATRIX(GETMATRIX(Y2156:AB2156)-$O$9*TRANSPOSE(AO2156:AR2156)*GETVECTOR(S2156))</f>
        <v>0.5774,0.5774</v>
      </c>
      <c r="Z2157" s="46" t="str">
        <v>0.470892486210493,0.394914289935073</v>
      </c>
      <c r="AA2157" s="46" t="str">
        <v>0.417800216693405,0.382430477024995</v>
      </c>
      <c r="AB2157" s="46" t="str">
        <v>0.463510237497457,0.363819902593248</v>
      </c>
      <c r="AC2157" s="39" t="str" cm="1">
        <f t="array" ref="AC2157:AF2157">SETMATRIX(GETMATRIX(AC2156:AF2156)-$O$9*TRANSPOSE($AO$4:$AR$4)*$AL$4)</f>
        <v>0.5774</v>
      </c>
      <c r="AD2157" s="39" t="str">
        <v>0.5774</v>
      </c>
      <c r="AE2157" s="39" t="str">
        <v>0.5774</v>
      </c>
      <c r="AF2157" s="39" t="str">
        <v>0.5774</v>
      </c>
      <c r="AG2157" s="5" cm="1">
        <f t="array" ref="AG2157">SIGMOID(SUM(GETVECTOR(_xlfn.CONCAT(Y2157,",",AC2157))*GETVECTOR(_xlfn.CONCAT($S2157,",",$AL$4)))+U2157)</f>
        <v>0.62539631068003165</v>
      </c>
      <c r="AH2157" s="5" cm="1">
        <f t="array" ref="AH2157">SIGMOID(SUM(GETVECTOR(_xlfn.CONCAT(Z2157,",",AD2157))*GETVECTOR(_xlfn.CONCAT($S2157,",",$AL$4)))+V2157)</f>
        <v>0.59614462049293371</v>
      </c>
      <c r="AI2157" s="5" cm="1">
        <f t="array" ref="AI2157">TANH(SUM(GETVECTOR(_xlfn.CONCAT(AA2157,",",AE2157))*GETVECTOR(_xlfn.CONCAT($S2157,",",$AL$4)))+W2157)</f>
        <v>0.82726674250013654</v>
      </c>
      <c r="AJ2157" s="5" cm="1">
        <f t="array" ref="AJ2157">SIGMOID(SUM(GETVECTOR(_xlfn.CONCAT(AB2157,",",AF2157))*GETVECTOR(_xlfn.CONCAT($S2157,",",$AL$4)))+X2157)</f>
        <v>0.5802042061193381</v>
      </c>
      <c r="AK2157" s="5">
        <f t="shared" si="663"/>
        <v>0.49317061825416941</v>
      </c>
      <c r="AL2157" s="46">
        <f t="shared" si="664"/>
        <v>0.26499625235753904</v>
      </c>
      <c r="AM2157" s="3">
        <f t="shared" si="665"/>
        <v>0.2485014069967143</v>
      </c>
      <c r="AN2157" s="3">
        <f t="shared" si="666"/>
        <v>0.11410505136544964</v>
      </c>
      <c r="AO2157" s="3">
        <f t="shared" si="667"/>
        <v>0</v>
      </c>
      <c r="AP2157" s="3">
        <f t="shared" si="668"/>
        <v>2.272625825962411E-2</v>
      </c>
      <c r="AQ2157" s="3">
        <f t="shared" si="669"/>
        <v>2.1470117104949542E-2</v>
      </c>
      <c r="AR2157" s="3">
        <f t="shared" si="670"/>
        <v>2.7644368085639238E-2</v>
      </c>
      <c r="AS2157" s="3" cm="1">
        <f t="array" ref="AS2157">SUM(AO2157:AR2157*AC2157:AF2157)</f>
        <v>4.1480845268152926E-2</v>
      </c>
      <c r="AT2157" s="50">
        <f t="shared" si="671"/>
        <v>6.1752949279346651E-2</v>
      </c>
      <c r="AU2157" s="50">
        <f t="shared" si="672"/>
        <v>0.2485014069967143</v>
      </c>
      <c r="AV2157" s="67"/>
      <c r="AW2157" s="67"/>
    </row>
    <row r="2158" spans="1:49" ht="15" customHeight="1" x14ac:dyDescent="0.25">
      <c r="A2158" s="11">
        <f t="shared" si="678"/>
        <v>2155</v>
      </c>
      <c r="B2158" s="29">
        <v>33202</v>
      </c>
      <c r="C2158" s="25">
        <v>24</v>
      </c>
      <c r="D2158" s="12">
        <v>30.4</v>
      </c>
      <c r="E2158" s="25">
        <v>24.8</v>
      </c>
      <c r="F2158" s="35">
        <v>96</v>
      </c>
      <c r="G2158" s="25">
        <v>79</v>
      </c>
      <c r="H2158" s="13">
        <v>0</v>
      </c>
      <c r="I2158" s="25">
        <v>2</v>
      </c>
      <c r="J2158" s="12">
        <v>270</v>
      </c>
      <c r="K2158" s="12">
        <v>1</v>
      </c>
      <c r="L2158" s="25" t="s">
        <v>16</v>
      </c>
      <c r="M2158" s="10"/>
      <c r="N2158" s="15"/>
      <c r="O2158" s="15"/>
      <c r="P2158" s="4"/>
      <c r="Q2158" s="55"/>
      <c r="R2158" s="40">
        <f t="shared" si="679"/>
        <v>0.79381443298969068</v>
      </c>
      <c r="S2158" s="42" t="str" cm="1">
        <f t="array" ref="S2158">SETVECTOR(R2158:R2159)</f>
        <v>0.793814432989691,0.0164948453608247</v>
      </c>
      <c r="T2158" s="42">
        <f t="shared" si="673"/>
        <v>0.12783505154639174</v>
      </c>
      <c r="U2158" s="5">
        <f t="shared" si="674"/>
        <v>0</v>
      </c>
      <c r="V2158" s="5">
        <f t="shared" si="675"/>
        <v>2.9488646543805237E-2</v>
      </c>
      <c r="W2158" s="5">
        <f t="shared" si="676"/>
        <v>0.83449246835758084</v>
      </c>
      <c r="X2158" s="5">
        <f t="shared" si="677"/>
        <v>-1.1442143515983143E-2</v>
      </c>
      <c r="Y2158" s="46" t="str" cm="1">
        <f t="array" ref="Y2158:AB2158">SETMATRIX(GETMATRIX(Y2157:AB2157)-$O$9*TRANSPOSE(AO2157:AR2157)*GETVECTOR(S2157))</f>
        <v>0.5774,0.5774</v>
      </c>
      <c r="Z2158" s="46" t="str">
        <v>0.470679281107233,0.393110246753639</v>
      </c>
      <c r="AA2158" s="46" t="str">
        <v>0.417598796007163,0.380726148141406</v>
      </c>
      <c r="AB2158" s="46" t="str">
        <v>0.463250893425726,0.361625452755522</v>
      </c>
      <c r="AC2158" s="39" t="str" cm="1">
        <f t="array" ref="AC2158:AF2158">SETMATRIX(GETMATRIX(AC2157:AF2157)-$O$9*TRANSPOSE($AO$4:$AR$4)*$AL$4)</f>
        <v>0.5774</v>
      </c>
      <c r="AD2158" s="39" t="str">
        <v>0.5774</v>
      </c>
      <c r="AE2158" s="39" t="str">
        <v>0.5774</v>
      </c>
      <c r="AF2158" s="39" t="str">
        <v>0.5774</v>
      </c>
      <c r="AG2158" s="5" cm="1">
        <f t="array" ref="AG2158">SIGMOID(SUM(GETVECTOR(_xlfn.CONCAT(Y2158,",",AC2158))*GETVECTOR(_xlfn.CONCAT($S2158,",",$AL$4)))+U2158)</f>
        <v>0.61488010053164754</v>
      </c>
      <c r="AH2158" s="5" cm="1">
        <f t="array" ref="AH2158">SIGMOID(SUM(GETVECTOR(_xlfn.CONCAT(Z2158,",",AD2158))*GETVECTOR(_xlfn.CONCAT($S2158,",",$AL$4)))+V2158)</f>
        <v>0.6009931485104768</v>
      </c>
      <c r="AI2158" s="5" cm="1">
        <f t="array" ref="AI2158">TANH(SUM(GETVECTOR(_xlfn.CONCAT(AA2158,",",AE2158))*GETVECTOR(_xlfn.CONCAT($S2158,",",$AL$4)))+W2158)</f>
        <v>0.82499801753949775</v>
      </c>
      <c r="AJ2158" s="5" cm="1">
        <f t="array" ref="AJ2158">SIGMOID(SUM(GETVECTOR(_xlfn.CONCAT(AB2158,",",AF2158))*GETVECTOR(_xlfn.CONCAT($S2158,",",$AL$4)))+X2158)</f>
        <v>0.58958693604265011</v>
      </c>
      <c r="AK2158" s="5">
        <f t="shared" si="663"/>
        <v>0.4958181560759643</v>
      </c>
      <c r="AL2158" s="46">
        <f t="shared" si="664"/>
        <v>0.27051546124334525</v>
      </c>
      <c r="AM2158" s="3">
        <f t="shared" si="665"/>
        <v>0.1426804096969535</v>
      </c>
      <c r="AN2158" s="3">
        <f t="shared" si="666"/>
        <v>6.6413234742166621E-2</v>
      </c>
      <c r="AO2158" s="3">
        <f t="shared" si="667"/>
        <v>0</v>
      </c>
      <c r="AP2158" s="3">
        <f t="shared" si="668"/>
        <v>1.3138851759899914E-2</v>
      </c>
      <c r="AQ2158" s="3">
        <f t="shared" si="669"/>
        <v>1.2747632069835618E-2</v>
      </c>
      <c r="AR2158" s="3">
        <f t="shared" si="670"/>
        <v>1.5840818439872947E-2</v>
      </c>
      <c r="AS2158" s="3" cm="1">
        <f t="array" ref="AS2158">SUM(AO2158:AR2158*AC2158:AF2158)</f>
        <v>2.4093344330471937E-2</v>
      </c>
      <c r="AT2158" s="50">
        <f t="shared" si="671"/>
        <v>2.0357699311290504E-2</v>
      </c>
      <c r="AU2158" s="50">
        <f t="shared" si="672"/>
        <v>0.1426804096969535</v>
      </c>
      <c r="AV2158" s="67"/>
      <c r="AW2158" s="67"/>
    </row>
    <row r="2159" spans="1:49" ht="15" customHeight="1" x14ac:dyDescent="0.25">
      <c r="A2159" s="11">
        <f t="shared" si="678"/>
        <v>2156</v>
      </c>
      <c r="B2159" s="29">
        <v>33203</v>
      </c>
      <c r="C2159" s="25">
        <v>23</v>
      </c>
      <c r="D2159" s="12">
        <v>31.6</v>
      </c>
      <c r="E2159" s="25">
        <v>26.3</v>
      </c>
      <c r="F2159" s="35">
        <v>90</v>
      </c>
      <c r="G2159" s="25">
        <v>42</v>
      </c>
      <c r="H2159" s="13">
        <v>0</v>
      </c>
      <c r="I2159" s="25">
        <v>2</v>
      </c>
      <c r="J2159" s="12">
        <v>270</v>
      </c>
      <c r="K2159" s="12">
        <v>2</v>
      </c>
      <c r="L2159" s="25" t="s">
        <v>14</v>
      </c>
      <c r="M2159" s="10"/>
      <c r="N2159" s="15"/>
      <c r="O2159" s="15"/>
      <c r="P2159" s="4"/>
      <c r="Q2159" s="55"/>
      <c r="R2159" s="40">
        <f t="shared" si="679"/>
        <v>1.6494845360824743E-2</v>
      </c>
      <c r="S2159" s="42" t="str" cm="1">
        <f t="array" ref="S2159">SETVECTOR(R2159:R2160)</f>
        <v>0.0164948453608247,0.127835051546392</v>
      </c>
      <c r="T2159" s="42">
        <f t="shared" si="673"/>
        <v>0</v>
      </c>
      <c r="U2159" s="5">
        <f t="shared" si="674"/>
        <v>0</v>
      </c>
      <c r="V2159" s="5">
        <f t="shared" si="675"/>
        <v>2.8174761367815247E-2</v>
      </c>
      <c r="W2159" s="5">
        <f t="shared" si="676"/>
        <v>0.83321770515059723</v>
      </c>
      <c r="X2159" s="5">
        <f t="shared" si="677"/>
        <v>-1.3026225359970438E-2</v>
      </c>
      <c r="Y2159" s="46" t="str" cm="1">
        <f t="array" ref="Y2159:AB2159">SETMATRIX(GETMATRIX(Y2158:AB2158)-$O$9*TRANSPOSE(AO2158:AR2158)*GETVECTOR(S2158))</f>
        <v>0.5774,0.5774</v>
      </c>
      <c r="Z2159" s="46" t="str">
        <v>0.469636300091241,0.393088574420839</v>
      </c>
      <c r="AA2159" s="46" t="str">
        <v>0.416586870574815,0.380705121119435</v>
      </c>
      <c r="AB2159" s="46" t="str">
        <v>0.461993426394932,0.361599323570467</v>
      </c>
      <c r="AC2159" s="39" t="str" cm="1">
        <f t="array" ref="AC2159:AF2159">SETMATRIX(GETMATRIX(AC2158:AF2158)-$O$9*TRANSPOSE($AO$4:$AR$4)*$AL$4)</f>
        <v>0.5774</v>
      </c>
      <c r="AD2159" s="39" t="str">
        <v>0.5774</v>
      </c>
      <c r="AE2159" s="39" t="str">
        <v>0.5774</v>
      </c>
      <c r="AF2159" s="39" t="str">
        <v>0.5774</v>
      </c>
      <c r="AG2159" s="5" cm="1">
        <f t="array" ref="AG2159">SIGMOID(SUM(GETVECTOR(_xlfn.CONCAT(Y2159,",",AC2159))*GETVECTOR(_xlfn.CONCAT($S2159,",",$AL$4)))+U2159)</f>
        <v>0.52082197146610321</v>
      </c>
      <c r="AH2159" s="5" cm="1">
        <f t="array" ref="AH2159">SIGMOID(SUM(GETVECTOR(_xlfn.CONCAT(Z2159,",",AD2159))*GETVECTOR(_xlfn.CONCAT($S2159,",",$AL$4)))+V2159)</f>
        <v>0.52152963855573742</v>
      </c>
      <c r="AI2159" s="5" cm="1">
        <f t="array" ref="AI2159">TANH(SUM(GETVECTOR(_xlfn.CONCAT(AA2159,",",AE2159))*GETVECTOR(_xlfn.CONCAT($S2159,",",$AL$4)))+W2159)</f>
        <v>0.71077909903843839</v>
      </c>
      <c r="AJ2159" s="5" cm="1">
        <f t="array" ref="AJ2159">SIGMOID(SUM(GETVECTOR(_xlfn.CONCAT(AB2159,",",AF2159))*GETVECTOR(_xlfn.CONCAT($S2159,",",$AL$4)))+X2159)</f>
        <v>0.51020342151109777</v>
      </c>
      <c r="AK2159" s="5">
        <f t="shared" si="663"/>
        <v>0.37069236661448945</v>
      </c>
      <c r="AL2159" s="46">
        <f t="shared" si="664"/>
        <v>0.18091668941753675</v>
      </c>
      <c r="AM2159" s="3">
        <f t="shared" si="665"/>
        <v>0.18091668941753675</v>
      </c>
      <c r="AN2159" s="3">
        <f t="shared" si="666"/>
        <v>8.0698047694385072E-2</v>
      </c>
      <c r="AO2159" s="3">
        <f t="shared" si="667"/>
        <v>0</v>
      </c>
      <c r="AP2159" s="3">
        <f t="shared" si="668"/>
        <v>1.4313034297248322E-2</v>
      </c>
      <c r="AQ2159" s="3">
        <f t="shared" si="669"/>
        <v>2.082407086097629E-2</v>
      </c>
      <c r="AR2159" s="3">
        <f t="shared" si="670"/>
        <v>1.6031457611139336E-2</v>
      </c>
      <c r="AS2159" s="3" cm="1">
        <f t="array" ref="AS2159">SUM(AO2159:AR2159*AC2159:AF2159)</f>
        <v>2.9544728143030746E-2</v>
      </c>
      <c r="AT2159" s="50">
        <f t="shared" si="671"/>
        <v>3.2730848509801451E-2</v>
      </c>
      <c r="AU2159" s="50">
        <f t="shared" si="672"/>
        <v>0.18091668941753675</v>
      </c>
      <c r="AV2159" s="67"/>
      <c r="AW2159" s="67"/>
    </row>
    <row r="2160" spans="1:49" ht="15" customHeight="1" x14ac:dyDescent="0.25">
      <c r="A2160" s="11">
        <f t="shared" si="678"/>
        <v>2157</v>
      </c>
      <c r="B2160" s="29">
        <v>33204</v>
      </c>
      <c r="C2160" s="25">
        <v>23</v>
      </c>
      <c r="D2160" s="12">
        <v>30.4</v>
      </c>
      <c r="E2160" s="25">
        <v>24.9</v>
      </c>
      <c r="F2160" s="35">
        <v>94</v>
      </c>
      <c r="G2160" s="25">
        <v>8</v>
      </c>
      <c r="H2160" s="13">
        <v>0</v>
      </c>
      <c r="I2160" s="25">
        <v>1</v>
      </c>
      <c r="J2160" s="12">
        <v>0</v>
      </c>
      <c r="K2160" s="12">
        <v>2</v>
      </c>
      <c r="L2160" s="25" t="s">
        <v>12</v>
      </c>
      <c r="M2160" s="10"/>
      <c r="N2160" s="15"/>
      <c r="O2160" s="15"/>
      <c r="P2160" s="4"/>
      <c r="Q2160" s="55"/>
      <c r="R2160" s="40">
        <f t="shared" si="679"/>
        <v>0.12783505154639174</v>
      </c>
      <c r="S2160" s="42" t="str" cm="1">
        <f t="array" ref="S2160">SETVECTOR(R2160:R2161)</f>
        <v>0.127835051546392,0</v>
      </c>
      <c r="T2160" s="42">
        <f t="shared" si="673"/>
        <v>0.47525773195876292</v>
      </c>
      <c r="U2160" s="5">
        <f t="shared" si="674"/>
        <v>0</v>
      </c>
      <c r="V2160" s="5">
        <f t="shared" si="675"/>
        <v>2.6743457938090416E-2</v>
      </c>
      <c r="W2160" s="5">
        <f t="shared" si="676"/>
        <v>0.83113529806449959</v>
      </c>
      <c r="X2160" s="5">
        <f t="shared" si="677"/>
        <v>-1.4629371121084372E-2</v>
      </c>
      <c r="Y2160" s="46" t="str" cm="1">
        <f t="array" ref="Y2160:AB2160">SETMATRIX(GETMATRIX(Y2159:AB2159)-$O$9*TRANSPOSE(AO2159:AR2159)*GETVECTOR(S2159))</f>
        <v>0.5774,0.5774</v>
      </c>
      <c r="Z2160" s="46" t="str">
        <v>0.469612690962503,0.392905603673122</v>
      </c>
      <c r="AA2160" s="46" t="str">
        <v>0.416552521591952,0.380438916502243</v>
      </c>
      <c r="AB2160" s="46" t="str">
        <v>0.461966982753512,0.361394385349459</v>
      </c>
      <c r="AC2160" s="39" t="str" cm="1">
        <f t="array" ref="AC2160:AF2160">SETMATRIX(GETMATRIX(AC2159:AF2159)-$O$9*TRANSPOSE($AO$4:$AR$4)*$AL$4)</f>
        <v>0.5774</v>
      </c>
      <c r="AD2160" s="39" t="str">
        <v>0.5774</v>
      </c>
      <c r="AE2160" s="39" t="str">
        <v>0.5774</v>
      </c>
      <c r="AF2160" s="39" t="str">
        <v>0.5774</v>
      </c>
      <c r="AG2160" s="5" cm="1">
        <f t="array" ref="AG2160">SIGMOID(SUM(GETVECTOR(_xlfn.CONCAT(Y2160,",",AC2160))*GETVECTOR(_xlfn.CONCAT($S2160,",",$AL$4)))+U2160)</f>
        <v>0.51844461627974581</v>
      </c>
      <c r="AH2160" s="5" cm="1">
        <f t="array" ref="AH2160">SIGMOID(SUM(GETVECTOR(_xlfn.CONCAT(Z2160,",",AD2160))*GETVECTOR(_xlfn.CONCAT($S2160,",",$AL$4)))+V2160)</f>
        <v>0.52168050204975758</v>
      </c>
      <c r="AI2160" s="5" cm="1">
        <f t="array" ref="AI2160">TANH(SUM(GETVECTOR(_xlfn.CONCAT(AA2160,",",AE2160))*GETVECTOR(_xlfn.CONCAT($S2160,",",$AL$4)))+W2160)</f>
        <v>0.70860943862536963</v>
      </c>
      <c r="AJ2160" s="5" cm="1">
        <f t="array" ref="AJ2160">SIGMOID(SUM(GETVECTOR(_xlfn.CONCAT(AB2160,",",AF2160))*GETVECTOR(_xlfn.CONCAT($S2160,",",$AL$4)))+X2160)</f>
        <v>0.51110472410520902</v>
      </c>
      <c r="AK2160" s="5">
        <f t="shared" si="663"/>
        <v>0.36966772769927969</v>
      </c>
      <c r="AL2160" s="46">
        <f t="shared" si="664"/>
        <v>0.18077827404119395</v>
      </c>
      <c r="AM2160" s="3">
        <f t="shared" si="665"/>
        <v>-0.29447945791756897</v>
      </c>
      <c r="AN2160" s="3">
        <f t="shared" si="666"/>
        <v>-0.13168039440837004</v>
      </c>
      <c r="AO2160" s="3">
        <f t="shared" si="667"/>
        <v>0</v>
      </c>
      <c r="AP2160" s="3">
        <f t="shared" si="668"/>
        <v>-2.3283632782431368E-2</v>
      </c>
      <c r="AQ2160" s="3">
        <f t="shared" si="669"/>
        <v>-3.4201409550517661E-2</v>
      </c>
      <c r="AR2160" s="3">
        <f t="shared" si="670"/>
        <v>-2.6026578663028963E-2</v>
      </c>
      <c r="AS2160" s="3" cm="1">
        <f t="array" ref="AS2160">SUM(AO2160:AR2160*AC2160:AF2160)</f>
        <v>-4.8219609963077698E-2</v>
      </c>
      <c r="AT2160" s="50">
        <f t="shared" si="671"/>
        <v>8.6718151135425275E-2</v>
      </c>
      <c r="AU2160" s="50">
        <f t="shared" si="672"/>
        <v>0.29447945791756897</v>
      </c>
      <c r="AV2160" s="67"/>
      <c r="AW2160" s="67"/>
    </row>
    <row r="2161" spans="1:49" ht="15" customHeight="1" x14ac:dyDescent="0.25">
      <c r="A2161" s="11">
        <f t="shared" si="678"/>
        <v>2158</v>
      </c>
      <c r="B2161" s="29">
        <v>33205</v>
      </c>
      <c r="C2161" s="25">
        <v>21</v>
      </c>
      <c r="D2161" s="12">
        <v>31.6</v>
      </c>
      <c r="E2161" s="25">
        <v>22.6</v>
      </c>
      <c r="F2161" s="35">
        <v>93</v>
      </c>
      <c r="G2161" s="25">
        <v>65</v>
      </c>
      <c r="H2161" s="13">
        <v>0</v>
      </c>
      <c r="I2161" s="25">
        <v>4</v>
      </c>
      <c r="J2161" s="12">
        <v>270</v>
      </c>
      <c r="K2161" s="12">
        <v>1</v>
      </c>
      <c r="L2161" s="25" t="s">
        <v>18</v>
      </c>
      <c r="M2161" s="10"/>
      <c r="N2161" s="15"/>
      <c r="O2161" s="15"/>
      <c r="P2161" s="4"/>
      <c r="Q2161" s="55"/>
      <c r="R2161" s="40">
        <f t="shared" si="679"/>
        <v>0</v>
      </c>
      <c r="S2161" s="42" t="str" cm="1">
        <f t="array" ref="S2161">SETVECTOR(R2161:R2162)</f>
        <v>0,0.475257731958763</v>
      </c>
      <c r="T2161" s="42">
        <f t="shared" si="673"/>
        <v>2.0618556701030927E-2</v>
      </c>
      <c r="U2161" s="5">
        <f t="shared" si="674"/>
        <v>0</v>
      </c>
      <c r="V2161" s="5">
        <f t="shared" si="675"/>
        <v>2.9071821216333553E-2</v>
      </c>
      <c r="W2161" s="5">
        <f t="shared" si="676"/>
        <v>0.83455543901955132</v>
      </c>
      <c r="X2161" s="5">
        <f t="shared" si="677"/>
        <v>-1.2026713254781475E-2</v>
      </c>
      <c r="Y2161" s="46" t="str" cm="1">
        <f t="array" ref="Y2161:AB2161">SETMATRIX(GETMATRIX(Y2160:AB2160)-$O$9*TRANSPOSE(AO2160:AR2160)*GETVECTOR(S2160))</f>
        <v>0.5774,0.5774</v>
      </c>
      <c r="Z2161" s="46" t="str">
        <v>0.469910337402196,0.392905603673122</v>
      </c>
      <c r="AA2161" s="46" t="str">
        <v>0.416989735487237,0.380438916502243</v>
      </c>
      <c r="AB2161" s="46" t="str">
        <v>0.462299693656008,0.361394385349459</v>
      </c>
      <c r="AC2161" s="39" t="str" cm="1">
        <f t="array" ref="AC2161:AF2161">SETMATRIX(GETMATRIX(AC2160:AF2160)-$O$9*TRANSPOSE($AO$4:$AR$4)*$AL$4)</f>
        <v>0.5774</v>
      </c>
      <c r="AD2161" s="39" t="str">
        <v>0.5774</v>
      </c>
      <c r="AE2161" s="39" t="str">
        <v>0.5774</v>
      </c>
      <c r="AF2161" s="39" t="str">
        <v>0.5774</v>
      </c>
      <c r="AG2161" s="5" cm="1">
        <f t="array" ref="AG2161">SIGMOID(SUM(GETVECTOR(_xlfn.CONCAT(Y2161,",",AC2161))*GETVECTOR(_xlfn.CONCAT($S2161,",",$AL$4)))+U2161)</f>
        <v>0.56817616742260091</v>
      </c>
      <c r="AH2161" s="5" cm="1">
        <f t="array" ref="AH2161">SIGMOID(SUM(GETVECTOR(_xlfn.CONCAT(Z2161,",",AD2161))*GETVECTOR(_xlfn.CONCAT($S2161,",",$AL$4)))+V2161)</f>
        <v>0.55374240355664617</v>
      </c>
      <c r="AI2161" s="5" cm="1">
        <f t="array" ref="AI2161">TANH(SUM(GETVECTOR(_xlfn.CONCAT(AA2161,",",AE2161))*GETVECTOR(_xlfn.CONCAT($S2161,",",$AL$4)))+W2161)</f>
        <v>0.76797068715677874</v>
      </c>
      <c r="AJ2161" s="5" cm="1">
        <f t="array" ref="AJ2161">SIGMOID(SUM(GETVECTOR(_xlfn.CONCAT(AB2161,",",AF2161))*GETVECTOR(_xlfn.CONCAT($S2161,",",$AL$4)))+X2161)</f>
        <v>0.53984750662855197</v>
      </c>
      <c r="AK2161" s="5">
        <f t="shared" si="663"/>
        <v>0.42525793416724383</v>
      </c>
      <c r="AL2161" s="46">
        <f t="shared" si="664"/>
        <v>0.2166681708263721</v>
      </c>
      <c r="AM2161" s="3">
        <f t="shared" si="665"/>
        <v>0.19604961412534117</v>
      </c>
      <c r="AN2161" s="3">
        <f t="shared" si="666"/>
        <v>8.8788436506035781E-2</v>
      </c>
      <c r="AO2161" s="3">
        <f t="shared" si="667"/>
        <v>0</v>
      </c>
      <c r="AP2161" s="3">
        <f t="shared" si="668"/>
        <v>1.684978856375902E-2</v>
      </c>
      <c r="AQ2161" s="3">
        <f t="shared" si="669"/>
        <v>2.01688949504156E-2</v>
      </c>
      <c r="AR2161" s="3">
        <f t="shared" si="670"/>
        <v>1.9546224759931785E-2</v>
      </c>
      <c r="AS2161" s="3" cm="1">
        <f t="array" ref="AS2161">SUM(AO2161:AR2161*AC2161:AF2161)</f>
        <v>3.2660578037469037E-2</v>
      </c>
      <c r="AT2161" s="50">
        <f t="shared" si="671"/>
        <v>3.8435451198695167E-2</v>
      </c>
      <c r="AU2161" s="50">
        <f t="shared" si="672"/>
        <v>0.19604961412534117</v>
      </c>
      <c r="AV2161" s="67"/>
      <c r="AW2161" s="67"/>
    </row>
    <row r="2162" spans="1:49" ht="15" customHeight="1" x14ac:dyDescent="0.25">
      <c r="A2162" s="11">
        <f t="shared" si="678"/>
        <v>2159</v>
      </c>
      <c r="B2162" s="29">
        <v>33206</v>
      </c>
      <c r="C2162" s="25">
        <v>22</v>
      </c>
      <c r="D2162" s="12">
        <v>30.4</v>
      </c>
      <c r="E2162" s="25">
        <v>25.5</v>
      </c>
      <c r="F2162" s="35">
        <v>94</v>
      </c>
      <c r="G2162" s="25">
        <v>23</v>
      </c>
      <c r="H2162" s="13">
        <v>0</v>
      </c>
      <c r="I2162" s="25">
        <v>3</v>
      </c>
      <c r="J2162" s="12">
        <v>0</v>
      </c>
      <c r="K2162" s="12">
        <v>2</v>
      </c>
      <c r="L2162" s="25" t="s">
        <v>15</v>
      </c>
      <c r="M2162" s="10"/>
      <c r="N2162" s="15"/>
      <c r="O2162" s="15"/>
      <c r="P2162" s="4"/>
      <c r="Q2162" s="55"/>
      <c r="R2162" s="40">
        <f t="shared" si="679"/>
        <v>0.47525773195876292</v>
      </c>
      <c r="S2162" s="42" t="str" cm="1">
        <f t="array" ref="S2162">SETVECTOR(R2162:R2163)</f>
        <v>0.475257731958763,0.0206185567010309</v>
      </c>
      <c r="T2162" s="42">
        <f t="shared" si="673"/>
        <v>0</v>
      </c>
      <c r="U2162" s="5">
        <f t="shared" si="674"/>
        <v>0</v>
      </c>
      <c r="V2162" s="5">
        <f t="shared" si="675"/>
        <v>2.7386842359957652E-2</v>
      </c>
      <c r="W2162" s="5">
        <f t="shared" si="676"/>
        <v>0.83253854952450979</v>
      </c>
      <c r="X2162" s="5">
        <f t="shared" si="677"/>
        <v>-1.3981335730774654E-2</v>
      </c>
      <c r="Y2162" s="46" t="str" cm="1">
        <f t="array" ref="Y2162:AB2162">SETMATRIX(GETMATRIX(Y2161:AB2161)-$O$9*TRANSPOSE(AO2161:AR2161)*GETVECTOR(S2161))</f>
        <v>0.5774,0.5774</v>
      </c>
      <c r="Z2162" s="46" t="str">
        <v>0.469910337402196,0.392104804443442</v>
      </c>
      <c r="AA2162" s="46" t="str">
        <v>0.416989735487237,0.379480374175218</v>
      </c>
      <c r="AB2162" s="46" t="str">
        <v>0.462299693656008,0.360465435904683</v>
      </c>
      <c r="AC2162" s="39" t="str" cm="1">
        <f t="array" ref="AC2162:AF2162">SETMATRIX(GETMATRIX(AC2161:AF2161)-$O$9*TRANSPOSE($AO$4:$AR$4)*$AL$4)</f>
        <v>0.5774</v>
      </c>
      <c r="AD2162" s="39" t="str">
        <v>0.5774</v>
      </c>
      <c r="AE2162" s="39" t="str">
        <v>0.5774</v>
      </c>
      <c r="AF2162" s="39" t="str">
        <v>0.5774</v>
      </c>
      <c r="AG2162" s="5" cm="1">
        <f t="array" ref="AG2162">SIGMOID(SUM(GETVECTOR(_xlfn.CONCAT(Y2162,",",AC2162))*GETVECTOR(_xlfn.CONCAT($S2162,",",$AL$4)))+U2162)</f>
        <v>0.57109471773893361</v>
      </c>
      <c r="AH2162" s="5" cm="1">
        <f t="array" ref="AH2162">SIGMOID(SUM(GETVECTOR(_xlfn.CONCAT(Z2162,",",AD2162))*GETVECTOR(_xlfn.CONCAT($S2162,",",$AL$4)))+V2162)</f>
        <v>0.56434128205239098</v>
      </c>
      <c r="AI2162" s="5" cm="1">
        <f t="array" ref="AI2162">TANH(SUM(GETVECTOR(_xlfn.CONCAT(AA2162,",",AE2162))*GETVECTOR(_xlfn.CONCAT($S2162,",",$AL$4)))+W2162)</f>
        <v>0.77731106302485331</v>
      </c>
      <c r="AJ2162" s="5" cm="1">
        <f t="array" ref="AJ2162">SIGMOID(SUM(GETVECTOR(_xlfn.CONCAT(AB2162,",",AF2162))*GETVECTOR(_xlfn.CONCAT($S2162,",",$AL$4)))+X2162)</f>
        <v>0.55308973806823036</v>
      </c>
      <c r="AK2162" s="5">
        <f t="shared" si="663"/>
        <v>0.43866872186095263</v>
      </c>
      <c r="AL2162" s="46">
        <f t="shared" si="664"/>
        <v>0.22817182897139379</v>
      </c>
      <c r="AM2162" s="3">
        <f t="shared" si="665"/>
        <v>0.22817182897139379</v>
      </c>
      <c r="AN2162" s="3">
        <f t="shared" si="666"/>
        <v>0.10472166367952171</v>
      </c>
      <c r="AO2162" s="3">
        <f t="shared" si="667"/>
        <v>0</v>
      </c>
      <c r="AP2162" s="3">
        <f t="shared" si="668"/>
        <v>2.001334174853146E-2</v>
      </c>
      <c r="AQ2162" s="3">
        <f t="shared" si="669"/>
        <v>2.3390550325770903E-2</v>
      </c>
      <c r="AR2162" s="3">
        <f t="shared" si="670"/>
        <v>2.3267213462933482E-2</v>
      </c>
      <c r="AS2162" s="3" cm="1">
        <f t="array" ref="AS2162">SUM(AO2162:AR2162*AC2162:AF2162)</f>
        <v>3.8495896337199978E-2</v>
      </c>
      <c r="AT2162" s="50">
        <f t="shared" si="671"/>
        <v>5.2062383536150982E-2</v>
      </c>
      <c r="AU2162" s="50">
        <f t="shared" si="672"/>
        <v>0.22817182897139379</v>
      </c>
      <c r="AV2162" s="68"/>
      <c r="AW2162" s="68"/>
    </row>
    <row r="2163" spans="1:49" ht="15" customHeight="1" x14ac:dyDescent="0.25">
      <c r="A2163" s="11">
        <f t="shared" si="678"/>
        <v>2160</v>
      </c>
      <c r="B2163" s="29">
        <v>33207</v>
      </c>
      <c r="C2163" s="25">
        <v>22</v>
      </c>
      <c r="D2163" s="12">
        <v>29.6</v>
      </c>
      <c r="E2163" s="25">
        <v>25.7</v>
      </c>
      <c r="F2163" s="35">
        <v>95</v>
      </c>
      <c r="G2163" s="25">
        <v>6</v>
      </c>
      <c r="H2163" s="13">
        <v>0</v>
      </c>
      <c r="I2163" s="25">
        <v>3</v>
      </c>
      <c r="J2163" s="12">
        <v>270</v>
      </c>
      <c r="K2163" s="12">
        <v>1</v>
      </c>
      <c r="L2163" s="25" t="s">
        <v>15</v>
      </c>
      <c r="M2163" s="10"/>
      <c r="N2163" s="15"/>
      <c r="O2163" s="15"/>
      <c r="P2163" s="4"/>
      <c r="Q2163" s="55"/>
      <c r="R2163" s="40">
        <f t="shared" si="679"/>
        <v>2.0618556701030927E-2</v>
      </c>
      <c r="S2163" s="3"/>
      <c r="T2163" s="3"/>
      <c r="U2163" s="5"/>
      <c r="V2163" s="5"/>
      <c r="W2163" s="5"/>
      <c r="X2163" s="5"/>
      <c r="Y2163" s="5"/>
      <c r="Z2163" s="5"/>
      <c r="AA2163" s="5"/>
      <c r="AB2163" s="5"/>
      <c r="AC2163" s="39"/>
      <c r="AD2163" s="39"/>
      <c r="AE2163" s="39"/>
      <c r="AF2163" s="39"/>
      <c r="AG2163" s="5"/>
      <c r="AH2163" s="5"/>
      <c r="AI2163" s="5"/>
      <c r="AJ2163" s="5"/>
      <c r="AK2163" s="5"/>
      <c r="AL2163" s="46"/>
      <c r="AM2163" s="3"/>
      <c r="AN2163" s="3"/>
      <c r="AO2163" s="3"/>
      <c r="AP2163" s="3"/>
      <c r="AQ2163" s="3"/>
      <c r="AR2163" s="3"/>
      <c r="AS2163" s="3"/>
      <c r="AT2163" s="53"/>
      <c r="AU2163" s="53"/>
      <c r="AV2163" s="53"/>
      <c r="AW2163" s="53"/>
    </row>
    <row r="2164" spans="1:49" ht="15" customHeight="1" x14ac:dyDescent="0.25">
      <c r="A2164" s="11">
        <f t="shared" si="678"/>
        <v>2161</v>
      </c>
      <c r="B2164" s="29">
        <v>33208</v>
      </c>
      <c r="C2164" s="25">
        <v>22</v>
      </c>
      <c r="D2164" s="12">
        <v>31.7</v>
      </c>
      <c r="E2164" s="25">
        <v>25</v>
      </c>
      <c r="F2164" s="35">
        <v>90</v>
      </c>
      <c r="G2164" s="25">
        <v>58</v>
      </c>
      <c r="H2164" s="13">
        <v>0</v>
      </c>
      <c r="I2164" s="25">
        <v>1</v>
      </c>
      <c r="J2164" s="12">
        <v>90</v>
      </c>
      <c r="K2164" s="12">
        <v>1</v>
      </c>
      <c r="L2164" s="25" t="s">
        <v>12</v>
      </c>
      <c r="M2164" s="10"/>
      <c r="N2164" s="15"/>
      <c r="O2164" s="15"/>
      <c r="P2164" s="4"/>
      <c r="Q2164" s="56"/>
      <c r="R2164" s="40">
        <f t="shared" si="679"/>
        <v>0</v>
      </c>
      <c r="S2164" s="3"/>
      <c r="T2164" s="3"/>
      <c r="U2164" s="5"/>
      <c r="V2164" s="5"/>
      <c r="W2164" s="5"/>
      <c r="X2164" s="5"/>
      <c r="Y2164" s="5"/>
      <c r="Z2164" s="5"/>
      <c r="AA2164" s="5"/>
      <c r="AB2164" s="5"/>
      <c r="AC2164" s="39"/>
      <c r="AD2164" s="39"/>
      <c r="AE2164" s="39"/>
      <c r="AF2164" s="39"/>
      <c r="AG2164" s="5"/>
      <c r="AH2164" s="5"/>
      <c r="AI2164" s="5"/>
      <c r="AJ2164" s="5"/>
      <c r="AK2164" s="5"/>
      <c r="AL2164" s="46"/>
      <c r="AM2164" s="3"/>
      <c r="AN2164" s="3"/>
      <c r="AO2164" s="3"/>
      <c r="AP2164" s="3"/>
      <c r="AQ2164" s="3"/>
      <c r="AR2164" s="3"/>
      <c r="AS2164" s="3"/>
      <c r="AT2164" s="53"/>
      <c r="AU2164" s="53"/>
      <c r="AV2164" s="53"/>
      <c r="AW2164" s="53"/>
    </row>
    <row r="2165" spans="1:49" ht="15" customHeight="1" x14ac:dyDescent="0.25">
      <c r="A2165" s="11">
        <f t="shared" si="678"/>
        <v>2162</v>
      </c>
      <c r="B2165" s="29">
        <v>33209</v>
      </c>
      <c r="C2165" s="25">
        <v>22</v>
      </c>
      <c r="D2165" s="12">
        <v>30.2</v>
      </c>
      <c r="E2165" s="25">
        <v>25</v>
      </c>
      <c r="F2165" s="35">
        <v>86</v>
      </c>
      <c r="G2165" s="25">
        <v>12</v>
      </c>
      <c r="H2165" s="13">
        <v>0</v>
      </c>
      <c r="I2165" s="25">
        <v>13</v>
      </c>
      <c r="J2165" s="12">
        <v>90</v>
      </c>
      <c r="K2165" s="12">
        <v>2</v>
      </c>
      <c r="L2165" s="25" t="s">
        <v>18</v>
      </c>
      <c r="M2165" s="10"/>
      <c r="N2165" s="15"/>
      <c r="O2165" s="15"/>
      <c r="P2165" s="4"/>
      <c r="Q2165" s="54">
        <f>1+Q2111</f>
        <v>41</v>
      </c>
      <c r="R2165" s="40">
        <f t="shared" si="679"/>
        <v>5.1546391752577319E-3</v>
      </c>
      <c r="S2165" s="42" t="str" cm="1">
        <f t="array" ref="S2165">SETVECTOR(R2165:R2166)</f>
        <v>0.00515463917525773,0.0206185567010309</v>
      </c>
      <c r="T2165" s="42">
        <f>R2167</f>
        <v>1</v>
      </c>
      <c r="U2165" s="5">
        <f>U2162-$O$9*SUM(AO2162)</f>
        <v>0</v>
      </c>
      <c r="V2165" s="5">
        <f>V2162-$O$9*SUM(AP2162)</f>
        <v>2.5385508185104506E-2</v>
      </c>
      <c r="W2165" s="5">
        <f>W2162-$O$9*SUM(AQ2162)</f>
        <v>0.83019949449193264</v>
      </c>
      <c r="X2165" s="5">
        <f>X2162-$O$9*SUM(AR2162)</f>
        <v>-1.6308057077068002E-2</v>
      </c>
      <c r="Y2165" s="5" t="str" cm="1">
        <f t="array" ref="Y2165:AB2165">SETMATRIX(GETMATRIX(_xlfn.ANCHORARRAY(Y2162))-$O$9*TRANSPOSE(AO2162:AR2162)*GETVECTOR(S2162))</f>
        <v>0.5774,0.5774</v>
      </c>
      <c r="Z2165" s="5" t="str">
        <v>0.468959187861364,0.39206353982128</v>
      </c>
      <c r="AA2165" s="5" t="str">
        <v>0.415878081497528,0.379432146236402</v>
      </c>
      <c r="AB2165" s="5" t="str">
        <v>0.461193901346069,0.360417462268677</v>
      </c>
      <c r="AC2165" s="39" t="str" cm="1">
        <f t="array" ref="AC2165:AF2165">SETMATRIX(GETMATRIX(_xlfn.ANCHORARRAY(AC2162))-$O$9*TRANSPOSE($AO$4:$AR$4)*$AL$4)</f>
        <v>0.5774</v>
      </c>
      <c r="AD2165" s="39" t="str">
        <v>0.5774</v>
      </c>
      <c r="AE2165" s="39" t="str">
        <v>0.5774</v>
      </c>
      <c r="AF2165" s="39" t="str">
        <v>0.5774</v>
      </c>
      <c r="AG2165" s="5" cm="1">
        <f t="array" ref="AG2165">SIGMOID(SUM(GETVECTOR(_xlfn.CONCAT(Y2165,",",AC2165))*GETVECTOR(_xlfn.CONCAT($S2165,",",$AL$4)))+U2165)</f>
        <v>0.50372029216782388</v>
      </c>
      <c r="AH2165" s="5" cm="1">
        <f t="array" ref="AH2165">SIGMOID(SUM(GETVECTOR(_xlfn.CONCAT(Z2165,",",AD2165))*GETVECTOR(_xlfn.CONCAT($S2165,",",$AL$4)))+V2165)</f>
        <v>0.50897068925800903</v>
      </c>
      <c r="AI2165" s="5" cm="1">
        <f t="array" ref="AI2165">TANH(SUM(GETVECTOR(_xlfn.CONCAT(AA2165,",",AE2165))*GETVECTOR(_xlfn.CONCAT($S2165,",",$AL$4)))+W2165)</f>
        <v>0.68589726227597125</v>
      </c>
      <c r="AJ2165" s="5" cm="1">
        <f t="array" ref="AJ2165">SIGMOID(SUM(GETVECTOR(_xlfn.CONCAT(AB2165,",",AF2165))*GETVECTOR(_xlfn.CONCAT($S2165,",",$AL$4)))+X2165)</f>
        <v>0.49837513545896694</v>
      </c>
      <c r="AK2165" s="5">
        <f t="shared" ref="AK2165:AK2216" si="680">AG2165*$AK$4+AI2165*AH2165</f>
        <v>0.34910160234078247</v>
      </c>
      <c r="AL2165" s="46">
        <f t="shared" ref="AL2165:AL2216" si="681">AJ2165*TANH(AK2165)</f>
        <v>0.1672440094981589</v>
      </c>
      <c r="AM2165" s="3">
        <f t="shared" ref="AM2165:AM2216" si="682">AL2165-T2165+0</f>
        <v>-0.83275599050184113</v>
      </c>
      <c r="AN2165" s="3">
        <f t="shared" ref="AN2165:AN2216" si="683">AM2165*AJ2165*(1-TANH(AK2165)^2)+$AN$4*$AG$4</f>
        <v>-0.3682876957331887</v>
      </c>
      <c r="AO2165" s="3">
        <f t="shared" ref="AO2165:AO2216" si="684">AN2165*$AK$4*AG2165*(1-AG2165)</f>
        <v>0</v>
      </c>
      <c r="AP2165" s="3">
        <f t="shared" ref="AP2165:AP2216" si="685">AN2165*AI2165*AH2165*(1-AH2165)</f>
        <v>-6.3131552406059388E-2</v>
      </c>
      <c r="AQ2165" s="3">
        <f t="shared" ref="AQ2165:AQ2216" si="686">AN2165*AH2165*(1-AI2165^2)</f>
        <v>-9.9261951567578124E-2</v>
      </c>
      <c r="AR2165" s="3">
        <f t="shared" ref="AR2165:AR2216" si="687">AM2165*TANH(AK2165)*AJ2165*(1-AJ2165)</f>
        <v>-6.9863025884257399E-2</v>
      </c>
      <c r="AS2165" s="3" cm="1">
        <f t="array" ref="AS2165">SUM(AO2165:AR2165*AC2165:AF2165)</f>
        <v>-0.13410492033994853</v>
      </c>
      <c r="AT2165" s="50">
        <f t="shared" ref="AT2165:AT2216" si="688">AVERAGE((T2165-AL2165)^2)</f>
        <v>0.69348253971670248</v>
      </c>
      <c r="AU2165" s="50">
        <f t="shared" ref="AU2165:AU2216" si="689">SQRT(AT2165)</f>
        <v>0.83275599050184113</v>
      </c>
      <c r="AV2165" s="66">
        <f>AVERAGE(AT2165:AT2216)</f>
        <v>6.4661147208563349E-2</v>
      </c>
      <c r="AW2165" s="66">
        <f>SQRT(AV2165)</f>
        <v>0.25428556232818911</v>
      </c>
    </row>
    <row r="2166" spans="1:49" ht="15" customHeight="1" x14ac:dyDescent="0.25">
      <c r="A2166" s="11">
        <f t="shared" si="678"/>
        <v>2163</v>
      </c>
      <c r="B2166" s="29">
        <v>33210</v>
      </c>
      <c r="C2166" s="25">
        <v>22</v>
      </c>
      <c r="D2166" s="12">
        <v>31.7</v>
      </c>
      <c r="E2166" s="25">
        <v>26.2</v>
      </c>
      <c r="F2166" s="35">
        <v>78</v>
      </c>
      <c r="G2166" s="25">
        <v>0</v>
      </c>
      <c r="H2166" s="13">
        <v>0</v>
      </c>
      <c r="I2166" s="25">
        <v>11</v>
      </c>
      <c r="J2166" s="12">
        <v>135</v>
      </c>
      <c r="K2166" s="12">
        <v>13</v>
      </c>
      <c r="L2166" s="25" t="s">
        <v>18</v>
      </c>
      <c r="M2166" s="10"/>
      <c r="N2166" s="15"/>
      <c r="O2166" s="15"/>
      <c r="P2166" s="4"/>
      <c r="Q2166" s="55"/>
      <c r="R2166" s="40">
        <f t="shared" si="679"/>
        <v>2.0618556701030927E-2</v>
      </c>
      <c r="S2166" s="42" t="str" cm="1">
        <f t="array" ref="S2166">SETVECTOR(R2166:R2167)</f>
        <v>0.0206185567010309,1</v>
      </c>
      <c r="T2166" s="42">
        <f t="shared" ref="T2166:T2216" si="690">R2168</f>
        <v>0.52577319587628868</v>
      </c>
      <c r="U2166" s="5">
        <f t="shared" ref="U2166:U2216" si="691">U2165-$O$9*SUM(AO2165)</f>
        <v>0</v>
      </c>
      <c r="V2166" s="5">
        <f t="shared" ref="V2166:V2216" si="692">V2165-$O$9*SUM(AP2165)</f>
        <v>3.1698663425710441E-2</v>
      </c>
      <c r="W2166" s="5">
        <f t="shared" ref="W2166:W2216" si="693">W2165-$O$9*SUM(AQ2165)</f>
        <v>0.8401256896486905</v>
      </c>
      <c r="X2166" s="5">
        <f t="shared" ref="X2166:X2216" si="694">X2165-$O$9*SUM(AR2165)</f>
        <v>-9.3217544886422619E-3</v>
      </c>
      <c r="Y2166" s="46" t="str" cm="1">
        <f t="array" ref="Y2166:AB2166">SETMATRIX(GETMATRIX(Y2165:AB2165)-$O$9*TRANSPOSE(AO2165:AR2165)*GETVECTOR(S2165))</f>
        <v>0.5774,0.5774</v>
      </c>
      <c r="Z2166" s="46" t="str">
        <v>0.468991729898687,0.392193707970571</v>
      </c>
      <c r="AA2166" s="46" t="str">
        <v>0.415929247451944,0.379636810054067</v>
      </c>
      <c r="AB2166" s="46" t="str">
        <v>0.461229913215082,0.360561509744727</v>
      </c>
      <c r="AC2166" s="39" t="str" cm="1">
        <f t="array" ref="AC2166:AF2166">SETMATRIX(GETMATRIX(AC2165:AF2165)-$O$9*TRANSPOSE($AO$4:$AR$4)*$AL$4)</f>
        <v>0.5774</v>
      </c>
      <c r="AD2166" s="39" t="str">
        <v>0.5774</v>
      </c>
      <c r="AE2166" s="39" t="str">
        <v>0.5774</v>
      </c>
      <c r="AF2166" s="39" t="str">
        <v>0.5774</v>
      </c>
      <c r="AG2166" s="5" cm="1">
        <f t="array" ref="AG2166">SIGMOID(SUM(GETVECTOR(_xlfn.CONCAT(Y2166,",",AC2166))*GETVECTOR(_xlfn.CONCAT($S2166,",",$AL$4)))+U2166)</f>
        <v>0.64320570002646305</v>
      </c>
      <c r="AH2166" s="5" cm="1">
        <f t="array" ref="AH2166">SIGMOID(SUM(GETVECTOR(_xlfn.CONCAT(Z2166,",",AD2166))*GETVECTOR(_xlfn.CONCAT($S2166,",",$AL$4)))+V2166)</f>
        <v>0.60672399212466732</v>
      </c>
      <c r="AI2166" s="5" cm="1">
        <f t="array" ref="AI2166">TANH(SUM(GETVECTOR(_xlfn.CONCAT(AA2166,",",AE2166))*GETVECTOR(_xlfn.CONCAT($S2166,",",$AL$4)))+W2166)</f>
        <v>0.84209667506833175</v>
      </c>
      <c r="AJ2166" s="5" cm="1">
        <f t="array" ref="AJ2166">SIGMOID(SUM(GETVECTOR(_xlfn.CONCAT(AB2166,",",AF2166))*GETVECTOR(_xlfn.CONCAT($S2166,",",$AL$4)))+X2166)</f>
        <v>0.58922189115426471</v>
      </c>
      <c r="AK2166" s="5">
        <f t="shared" si="680"/>
        <v>0.51092025645236705</v>
      </c>
      <c r="AL2166" s="46">
        <f t="shared" si="681"/>
        <v>0.27732429951420995</v>
      </c>
      <c r="AM2166" s="3">
        <f t="shared" si="682"/>
        <v>-0.24844889636207873</v>
      </c>
      <c r="AN2166" s="3">
        <f t="shared" si="683"/>
        <v>-0.11396249191354527</v>
      </c>
      <c r="AO2166" s="3">
        <f t="shared" si="684"/>
        <v>0</v>
      </c>
      <c r="AP2166" s="3">
        <f t="shared" si="685"/>
        <v>-2.2898788782937985E-2</v>
      </c>
      <c r="AQ2166" s="3">
        <f t="shared" si="686"/>
        <v>-2.0112071277826195E-2</v>
      </c>
      <c r="AR2166" s="3">
        <f t="shared" si="687"/>
        <v>-2.8302988033298299E-2</v>
      </c>
      <c r="AS2166" s="3" cm="1">
        <f t="array" ref="AS2166">SUM(AO2166:AR2166*AC2166:AF2166)</f>
        <v>-4.1176615889511672E-2</v>
      </c>
      <c r="AT2166" s="50">
        <f t="shared" si="688"/>
        <v>6.1726854103534935E-2</v>
      </c>
      <c r="AU2166" s="50">
        <f t="shared" si="689"/>
        <v>0.24844889636207873</v>
      </c>
      <c r="AV2166" s="67"/>
      <c r="AW2166" s="67"/>
    </row>
    <row r="2167" spans="1:49" ht="15" customHeight="1" x14ac:dyDescent="0.25">
      <c r="A2167" s="11">
        <f t="shared" si="678"/>
        <v>2164</v>
      </c>
      <c r="B2167" s="29">
        <v>33211</v>
      </c>
      <c r="C2167" s="25">
        <v>22</v>
      </c>
      <c r="D2167" s="12">
        <v>32</v>
      </c>
      <c r="E2167" s="25">
        <v>25.2</v>
      </c>
      <c r="F2167" s="35">
        <v>83</v>
      </c>
      <c r="G2167" s="25">
        <v>0</v>
      </c>
      <c r="H2167" s="13">
        <v>0</v>
      </c>
      <c r="I2167" s="25">
        <v>10</v>
      </c>
      <c r="J2167" s="12">
        <v>90</v>
      </c>
      <c r="K2167" s="12">
        <v>16</v>
      </c>
      <c r="L2167" s="25" t="s">
        <v>18</v>
      </c>
      <c r="M2167" s="10"/>
      <c r="N2167" s="15"/>
      <c r="O2167" s="15"/>
      <c r="P2167" s="4"/>
      <c r="Q2167" s="55"/>
      <c r="R2167" s="40">
        <f t="shared" si="679"/>
        <v>1</v>
      </c>
      <c r="S2167" s="42" t="str" cm="1">
        <f t="array" ref="S2167">SETVECTOR(R2167:R2168)</f>
        <v>1,0.525773195876289</v>
      </c>
      <c r="T2167" s="42">
        <f t="shared" si="690"/>
        <v>0.62061855670103094</v>
      </c>
      <c r="U2167" s="5">
        <f t="shared" si="691"/>
        <v>0</v>
      </c>
      <c r="V2167" s="5">
        <f t="shared" si="692"/>
        <v>3.3988542304004242E-2</v>
      </c>
      <c r="W2167" s="5">
        <f t="shared" si="693"/>
        <v>0.84213689677647308</v>
      </c>
      <c r="X2167" s="5">
        <f t="shared" si="694"/>
        <v>-6.4914556853124319E-3</v>
      </c>
      <c r="Y2167" s="46" t="str" cm="1">
        <f t="array" ref="Y2167:AB2167">SETMATRIX(GETMATRIX(Y2166:AB2166)-$O$9*TRANSPOSE(AO2166:AR2166)*GETVECTOR(S2166))</f>
        <v>0.5774,0.5774</v>
      </c>
      <c r="Z2167" s="46" t="str">
        <v>0.469038943896178,0.394483586848865</v>
      </c>
      <c r="AA2167" s="46" t="str">
        <v>0.415970715640146,0.38164801718185</v>
      </c>
      <c r="AB2167" s="46" t="str">
        <v>0.461288269891439,0.363391808548057</v>
      </c>
      <c r="AC2167" s="39" t="str" cm="1">
        <f t="array" ref="AC2167:AF2167">SETMATRIX(GETMATRIX(AC2166:AF2166)-$O$9*TRANSPOSE($AO$4:$AR$4)*$AL$4)</f>
        <v>0.5774</v>
      </c>
      <c r="AD2167" s="39" t="str">
        <v>0.5774</v>
      </c>
      <c r="AE2167" s="39" t="str">
        <v>0.5774</v>
      </c>
      <c r="AF2167" s="39" t="str">
        <v>0.5774</v>
      </c>
      <c r="AG2167" s="5" cm="1">
        <f t="array" ref="AG2167">SIGMOID(SUM(GETVECTOR(_xlfn.CONCAT(Y2167,",",AC2167))*GETVECTOR(_xlfn.CONCAT($S2167,",",$AL$4)))+U2167)</f>
        <v>0.70702555896734465</v>
      </c>
      <c r="AH2167" s="5" cm="1">
        <f t="array" ref="AH2167">SIGMOID(SUM(GETVECTOR(_xlfn.CONCAT(Z2167,",",AD2167))*GETVECTOR(_xlfn.CONCAT($S2167,",",$AL$4)))+V2167)</f>
        <v>0.67049757719130054</v>
      </c>
      <c r="AI2167" s="5" cm="1">
        <f t="array" ref="AI2167">TANH(SUM(GETVECTOR(_xlfn.CONCAT(AA2167,",",AE2167))*GETVECTOR(_xlfn.CONCAT($S2167,",",$AL$4)))+W2167)</f>
        <v>0.89741303706716258</v>
      </c>
      <c r="AJ2167" s="5" cm="1">
        <f t="array" ref="AJ2167">SIGMOID(SUM(GETVECTOR(_xlfn.CONCAT(AB2167,",",AF2167))*GETVECTOR(_xlfn.CONCAT($S2167,",",$AL$4)))+X2167)</f>
        <v>0.65607657619067838</v>
      </c>
      <c r="AK2167" s="5">
        <f t="shared" si="680"/>
        <v>0.60171326709341932</v>
      </c>
      <c r="AL2167" s="46">
        <f t="shared" si="681"/>
        <v>0.35314474300746235</v>
      </c>
      <c r="AM2167" s="3">
        <f t="shared" si="682"/>
        <v>-0.2674738136935686</v>
      </c>
      <c r="AN2167" s="3">
        <f t="shared" si="683"/>
        <v>-0.12464017975290835</v>
      </c>
      <c r="AO2167" s="3">
        <f t="shared" si="684"/>
        <v>0</v>
      </c>
      <c r="AP2167" s="3">
        <f t="shared" si="685"/>
        <v>-2.4711907304250255E-2</v>
      </c>
      <c r="AQ2167" s="3">
        <f t="shared" si="686"/>
        <v>-1.626706989180858E-2</v>
      </c>
      <c r="AR2167" s="3">
        <f t="shared" si="687"/>
        <v>-3.2485964937088788E-2</v>
      </c>
      <c r="AS2167" s="3" cm="1">
        <f t="array" ref="AS2167">SUM(AO2167:AR2167*AC2167:AF2167)</f>
        <v>-4.2418657587679438E-2</v>
      </c>
      <c r="AT2167" s="50">
        <f t="shared" si="688"/>
        <v>7.1542241011781846E-2</v>
      </c>
      <c r="AU2167" s="50">
        <f t="shared" si="689"/>
        <v>0.2674738136935686</v>
      </c>
      <c r="AV2167" s="67"/>
      <c r="AW2167" s="67"/>
    </row>
    <row r="2168" spans="1:49" ht="15" customHeight="1" x14ac:dyDescent="0.25">
      <c r="A2168" s="11">
        <f t="shared" si="678"/>
        <v>2165</v>
      </c>
      <c r="B2168" s="29">
        <v>33212</v>
      </c>
      <c r="C2168" s="25">
        <v>22</v>
      </c>
      <c r="D2168" s="12">
        <v>30</v>
      </c>
      <c r="E2168" s="25">
        <v>24.7</v>
      </c>
      <c r="F2168" s="35">
        <v>96</v>
      </c>
      <c r="G2168" s="25">
        <v>40</v>
      </c>
      <c r="H2168" s="13">
        <v>0</v>
      </c>
      <c r="I2168" s="25">
        <v>2</v>
      </c>
      <c r="J2168" s="12">
        <v>270</v>
      </c>
      <c r="K2168" s="12">
        <v>11</v>
      </c>
      <c r="L2168" s="25" t="s">
        <v>13</v>
      </c>
      <c r="M2168" s="10"/>
      <c r="N2168" s="15"/>
      <c r="O2168" s="15"/>
      <c r="P2168" s="4"/>
      <c r="Q2168" s="55"/>
      <c r="R2168" s="40">
        <f t="shared" si="679"/>
        <v>0.52577319587628868</v>
      </c>
      <c r="S2168" s="42" t="str" cm="1">
        <f t="array" ref="S2168">SETVECTOR(R2168:R2169)</f>
        <v>0.525773195876289,0.620618556701031</v>
      </c>
      <c r="T2168" s="42">
        <f t="shared" si="690"/>
        <v>0.23711340206185566</v>
      </c>
      <c r="U2168" s="5">
        <f t="shared" si="691"/>
        <v>0</v>
      </c>
      <c r="V2168" s="5">
        <f t="shared" si="692"/>
        <v>3.6459733034429266E-2</v>
      </c>
      <c r="W2168" s="5">
        <f t="shared" si="693"/>
        <v>0.84376360376565396</v>
      </c>
      <c r="X2168" s="5">
        <f t="shared" si="694"/>
        <v>-3.2428591916035532E-3</v>
      </c>
      <c r="Y2168" s="46" t="str" cm="1">
        <f t="array" ref="Y2168:AB2168">SETMATRIX(GETMATRIX(Y2167:AB2167)-$O$9*TRANSPOSE(AO2167:AR2167)*GETVECTOR(S2167))</f>
        <v>0.5774,0.5774</v>
      </c>
      <c r="Z2168" s="46" t="str">
        <v>0.471510134626603,0.39578287269682</v>
      </c>
      <c r="AA2168" s="46" t="str">
        <v>0.417597422629327,0.382503296114306</v>
      </c>
      <c r="AB2168" s="46" t="str">
        <v>0.464536866385148,0.365099833508667</v>
      </c>
      <c r="AC2168" s="39" t="str" cm="1">
        <f t="array" ref="AC2168:AF2168">SETMATRIX(GETMATRIX(AC2167:AF2167)-$O$9*TRANSPOSE($AO$4:$AR$4)*$AL$4)</f>
        <v>0.5774</v>
      </c>
      <c r="AD2168" s="39" t="str">
        <v>0.5774</v>
      </c>
      <c r="AE2168" s="39" t="str">
        <v>0.5774</v>
      </c>
      <c r="AF2168" s="39" t="str">
        <v>0.5774</v>
      </c>
      <c r="AG2168" s="5" cm="1">
        <f t="array" ref="AG2168">SIGMOID(SUM(GETVECTOR(_xlfn.CONCAT(Y2168,",",AC2168))*GETVECTOR(_xlfn.CONCAT($S2168,",",$AL$4)))+U2168)</f>
        <v>0.65969303906938159</v>
      </c>
      <c r="AH2168" s="5" cm="1">
        <f t="array" ref="AH2168">SIGMOID(SUM(GETVECTOR(_xlfn.CONCAT(Z2168,",",AD2168))*GETVECTOR(_xlfn.CONCAT($S2168,",",$AL$4)))+V2168)</f>
        <v>0.62948248657907724</v>
      </c>
      <c r="AI2168" s="5" cm="1">
        <f t="array" ref="AI2168">TANH(SUM(GETVECTOR(_xlfn.CONCAT(AA2168,",",AE2168))*GETVECTOR(_xlfn.CONCAT($S2168,",",$AL$4)))+W2168)</f>
        <v>0.86190679669360826</v>
      </c>
      <c r="AJ2168" s="5" cm="1">
        <f t="array" ref="AJ2168">SIGMOID(SUM(GETVECTOR(_xlfn.CONCAT(AB2168,",",AF2168))*GETVECTOR(_xlfn.CONCAT($S2168,",",$AL$4)))+X2168)</f>
        <v>0.61481221364508964</v>
      </c>
      <c r="AK2168" s="5">
        <f t="shared" si="680"/>
        <v>0.54255523358209967</v>
      </c>
      <c r="AL2168" s="46">
        <f t="shared" si="681"/>
        <v>0.30428270457933326</v>
      </c>
      <c r="AM2168" s="3">
        <f t="shared" si="682"/>
        <v>6.7169302517477603E-2</v>
      </c>
      <c r="AN2168" s="3">
        <f t="shared" si="683"/>
        <v>3.1181111606692045E-2</v>
      </c>
      <c r="AO2168" s="3">
        <f t="shared" si="684"/>
        <v>0</v>
      </c>
      <c r="AP2168" s="3">
        <f t="shared" si="685"/>
        <v>6.2682208782250618E-3</v>
      </c>
      <c r="AQ2168" s="3">
        <f t="shared" si="686"/>
        <v>5.0466767321691725E-3</v>
      </c>
      <c r="AR2168" s="3">
        <f t="shared" si="687"/>
        <v>7.8726440217158616E-3</v>
      </c>
      <c r="AS2168" s="3" cm="1">
        <f t="array" ref="AS2168">SUM(AO2168:AR2168*AC2168:AF2168)</f>
        <v>1.1078886538380369E-2</v>
      </c>
      <c r="AT2168" s="50">
        <f t="shared" si="688"/>
        <v>4.5117152006844234E-3</v>
      </c>
      <c r="AU2168" s="50">
        <f t="shared" si="689"/>
        <v>6.7169302517477603E-2</v>
      </c>
      <c r="AV2168" s="67"/>
      <c r="AW2168" s="67"/>
    </row>
    <row r="2169" spans="1:49" ht="15" customHeight="1" x14ac:dyDescent="0.25">
      <c r="A2169" s="11">
        <f t="shared" si="678"/>
        <v>2166</v>
      </c>
      <c r="B2169" s="29">
        <v>33213</v>
      </c>
      <c r="C2169" s="25">
        <v>23</v>
      </c>
      <c r="D2169" s="12">
        <v>32.200000000000003</v>
      </c>
      <c r="E2169" s="25">
        <v>26</v>
      </c>
      <c r="F2169" s="35">
        <v>84</v>
      </c>
      <c r="G2169" s="25">
        <v>43</v>
      </c>
      <c r="H2169" s="13">
        <v>0</v>
      </c>
      <c r="I2169" s="25">
        <v>6</v>
      </c>
      <c r="J2169" s="12">
        <v>90</v>
      </c>
      <c r="K2169" s="12">
        <v>1</v>
      </c>
      <c r="L2169" s="25" t="s">
        <v>17</v>
      </c>
      <c r="M2169" s="10"/>
      <c r="N2169" s="15"/>
      <c r="O2169" s="15"/>
      <c r="P2169" s="4"/>
      <c r="Q2169" s="55"/>
      <c r="R2169" s="40">
        <f t="shared" si="679"/>
        <v>0.62061855670103094</v>
      </c>
      <c r="S2169" s="42" t="str" cm="1">
        <f t="array" ref="S2169">SETVECTOR(R2169:R2170)</f>
        <v>0.620618556701031,0.237113402061856</v>
      </c>
      <c r="T2169" s="42">
        <f t="shared" si="690"/>
        <v>0.10309278350515463</v>
      </c>
      <c r="U2169" s="5">
        <f t="shared" si="691"/>
        <v>0</v>
      </c>
      <c r="V2169" s="5">
        <f t="shared" si="692"/>
        <v>3.5832910946606761E-2</v>
      </c>
      <c r="W2169" s="5">
        <f t="shared" si="693"/>
        <v>0.84325893609243707</v>
      </c>
      <c r="X2169" s="5">
        <f t="shared" si="694"/>
        <v>-4.0301235937751393E-3</v>
      </c>
      <c r="Y2169" s="46" t="str" cm="1">
        <f t="array" ref="Y2169:AB2169">SETMATRIX(GETMATRIX(Y2168:AB2168)-$O$9*TRANSPOSE(AO2168:AR2168)*GETVECTOR(S2168))</f>
        <v>0.5774,0.5774</v>
      </c>
      <c r="Z2169" s="46" t="str">
        <v>0.471180568374243,0.395393855277367</v>
      </c>
      <c r="AA2169" s="46" t="str">
        <v>0.417332081893924,0.38219008999134</v>
      </c>
      <c r="AB2169" s="46" t="str">
        <v>0.464122943864419,0.364611242611649</v>
      </c>
      <c r="AC2169" s="39" t="str" cm="1">
        <f t="array" ref="AC2169:AF2169">SETMATRIX(GETMATRIX(AC2168:AF2168)-$O$9*TRANSPOSE($AO$4:$AR$4)*$AL$4)</f>
        <v>0.5774</v>
      </c>
      <c r="AD2169" s="39" t="str">
        <v>0.5774</v>
      </c>
      <c r="AE2169" s="39" t="str">
        <v>0.5774</v>
      </c>
      <c r="AF2169" s="39" t="str">
        <v>0.5774</v>
      </c>
      <c r="AG2169" s="5" cm="1">
        <f t="array" ref="AG2169">SIGMOID(SUM(GETVECTOR(_xlfn.CONCAT(Y2169,",",AC2169))*GETVECTOR(_xlfn.CONCAT($S2169,",",$AL$4)))+U2169)</f>
        <v>0.62134345895524834</v>
      </c>
      <c r="AH2169" s="5" cm="1">
        <f t="array" ref="AH2169">SIGMOID(SUM(GETVECTOR(_xlfn.CONCAT(Z2169,",",AD2169))*GETVECTOR(_xlfn.CONCAT($S2169,",",$AL$4)))+V2169)</f>
        <v>0.60396400481245593</v>
      </c>
      <c r="AI2169" s="5" cm="1">
        <f t="array" ref="AI2169">TANH(SUM(GETVECTOR(_xlfn.CONCAT(AA2169,",",AE2169))*GETVECTOR(_xlfn.CONCAT($S2169,",",$AL$4)))+W2169)</f>
        <v>0.83147158945794652</v>
      </c>
      <c r="AJ2169" s="5" cm="1">
        <f t="array" ref="AJ2169">SIGMOID(SUM(GETVECTOR(_xlfn.CONCAT(AB2169,",",AF2169))*GETVECTOR(_xlfn.CONCAT($S2169,",",$AL$4)))+X2169)</f>
        <v>0.59157191395144038</v>
      </c>
      <c r="AK2169" s="5">
        <f t="shared" si="680"/>
        <v>0.50217891105679957</v>
      </c>
      <c r="AL2169" s="46">
        <f t="shared" si="681"/>
        <v>0.27438822732256329</v>
      </c>
      <c r="AM2169" s="3">
        <f t="shared" si="682"/>
        <v>0.17129544381740866</v>
      </c>
      <c r="AN2169" s="3">
        <f t="shared" si="683"/>
        <v>7.9532935090546208E-2</v>
      </c>
      <c r="AO2169" s="3">
        <f t="shared" si="684"/>
        <v>0</v>
      </c>
      <c r="AP2169" s="3">
        <f t="shared" si="685"/>
        <v>1.5817583683071141E-2</v>
      </c>
      <c r="AQ2169" s="3">
        <f t="shared" si="686"/>
        <v>1.4826251986333912E-2</v>
      </c>
      <c r="AR2169" s="3">
        <f t="shared" si="687"/>
        <v>1.9196713562783435E-2</v>
      </c>
      <c r="AS2169" s="3" cm="1">
        <f t="array" ref="AS2169">SUM(AO2169:AR2169*AC2169:AF2169)</f>
        <v>2.8777933126665631E-2</v>
      </c>
      <c r="AT2169" s="50">
        <f t="shared" si="688"/>
        <v>2.9342129072603008E-2</v>
      </c>
      <c r="AU2169" s="50">
        <f t="shared" si="689"/>
        <v>0.17129544381740866</v>
      </c>
      <c r="AV2169" s="67"/>
      <c r="AW2169" s="67"/>
    </row>
    <row r="2170" spans="1:49" ht="15" customHeight="1" x14ac:dyDescent="0.25">
      <c r="A2170" s="11">
        <f t="shared" si="678"/>
        <v>2167</v>
      </c>
      <c r="B2170" s="29">
        <v>33214</v>
      </c>
      <c r="C2170" s="25">
        <v>23</v>
      </c>
      <c r="D2170" s="12">
        <v>32.6</v>
      </c>
      <c r="E2170" s="25">
        <v>26.7</v>
      </c>
      <c r="F2170" s="35">
        <v>85</v>
      </c>
      <c r="G2170" s="25">
        <v>31</v>
      </c>
      <c r="H2170" s="13">
        <v>0</v>
      </c>
      <c r="I2170" s="25">
        <v>6</v>
      </c>
      <c r="J2170" s="12">
        <v>90</v>
      </c>
      <c r="K2170" s="12">
        <v>7</v>
      </c>
      <c r="L2170" s="25" t="s">
        <v>12</v>
      </c>
      <c r="M2170" s="10"/>
      <c r="N2170" s="15"/>
      <c r="O2170" s="15"/>
      <c r="P2170" s="4"/>
      <c r="Q2170" s="55"/>
      <c r="R2170" s="40">
        <f t="shared" si="679"/>
        <v>0.23711340206185566</v>
      </c>
      <c r="S2170" s="42" t="str" cm="1">
        <f t="array" ref="S2170">SETVECTOR(R2170:R2171)</f>
        <v>0.237113402061856,0.103092783505155</v>
      </c>
      <c r="T2170" s="42">
        <f t="shared" si="690"/>
        <v>0.17525773195876287</v>
      </c>
      <c r="U2170" s="5">
        <f t="shared" si="691"/>
        <v>0</v>
      </c>
      <c r="V2170" s="5">
        <f t="shared" si="692"/>
        <v>3.4251152578299644E-2</v>
      </c>
      <c r="W2170" s="5">
        <f t="shared" si="693"/>
        <v>0.84177631089380367</v>
      </c>
      <c r="X2170" s="5">
        <f t="shared" si="694"/>
        <v>-5.9497949500534834E-3</v>
      </c>
      <c r="Y2170" s="46" t="str" cm="1">
        <f t="array" ref="Y2170:AB2170">SETMATRIX(GETMATRIX(Y2169:AB2169)-$O$9*TRANSPOSE(AO2169:AR2169)*GETVECTOR(S2169))</f>
        <v>0.5774,0.5774</v>
      </c>
      <c r="Z2170" s="46" t="str">
        <v>0.470198899778654,0.395018799169418</v>
      </c>
      <c r="AA2170" s="46" t="str">
        <v>0.41641193718302,0.381838539686509</v>
      </c>
      <c r="AB2170" s="46" t="str">
        <v>0.462931560197945,0.364156062805521</v>
      </c>
      <c r="AC2170" s="39" t="str" cm="1">
        <f t="array" ref="AC2170:AF2170">SETMATRIX(GETMATRIX(AC2169:AF2169)-$O$9*TRANSPOSE($AO$4:$AR$4)*$AL$4)</f>
        <v>0.5774</v>
      </c>
      <c r="AD2170" s="39" t="str">
        <v>0.5774</v>
      </c>
      <c r="AE2170" s="39" t="str">
        <v>0.5774</v>
      </c>
      <c r="AF2170" s="39" t="str">
        <v>0.5774</v>
      </c>
      <c r="AG2170" s="5" cm="1">
        <f t="array" ref="AG2170">SIGMOID(SUM(GETVECTOR(_xlfn.CONCAT(Y2170,",",AC2170))*GETVECTOR(_xlfn.CONCAT($S2170,",",$AL$4)))+U2170)</f>
        <v>0.54895145763587516</v>
      </c>
      <c r="AH2170" s="5" cm="1">
        <f t="array" ref="AH2170">SIGMOID(SUM(GETVECTOR(_xlfn.CONCAT(Z2170,",",AD2170))*GETVECTOR(_xlfn.CONCAT($S2170,",",$AL$4)))+V2170)</f>
        <v>0.54648170029969201</v>
      </c>
      <c r="AI2170" s="5" cm="1">
        <f t="array" ref="AI2170">TANH(SUM(GETVECTOR(_xlfn.CONCAT(AA2170,",",AE2170))*GETVECTOR(_xlfn.CONCAT($S2170,",",$AL$4)))+W2170)</f>
        <v>0.7530130698556442</v>
      </c>
      <c r="AJ2170" s="5" cm="1">
        <f t="array" ref="AJ2170">SIGMOID(SUM(GETVECTOR(_xlfn.CONCAT(AB2170,",",AF2170))*GETVECTOR(_xlfn.CONCAT($S2170,",",$AL$4)))+X2170)</f>
        <v>0.5352811053602422</v>
      </c>
      <c r="AK2170" s="5">
        <f t="shared" si="680"/>
        <v>0.4115078627626032</v>
      </c>
      <c r="AL2170" s="46">
        <f t="shared" si="681"/>
        <v>0.20862700951056848</v>
      </c>
      <c r="AM2170" s="3">
        <f t="shared" si="682"/>
        <v>3.3369277551805604E-2</v>
      </c>
      <c r="AN2170" s="3">
        <f t="shared" si="683"/>
        <v>1.5148592907989917E-2</v>
      </c>
      <c r="AO2170" s="3">
        <f t="shared" si="684"/>
        <v>0</v>
      </c>
      <c r="AP2170" s="3">
        <f t="shared" si="685"/>
        <v>2.8271265449954066E-3</v>
      </c>
      <c r="AQ2170" s="3">
        <f t="shared" si="686"/>
        <v>3.5843222212512938E-3</v>
      </c>
      <c r="AR2170" s="3">
        <f t="shared" si="687"/>
        <v>3.2352486717537646E-3</v>
      </c>
      <c r="AS2170" s="3" cm="1">
        <f t="array" ref="AS2170">SUM(AO2170:AR2170*AC2170:AF2170)</f>
        <v>5.5700031007014685E-3</v>
      </c>
      <c r="AT2170" s="50">
        <f t="shared" si="688"/>
        <v>1.1135086843294373E-3</v>
      </c>
      <c r="AU2170" s="50">
        <f t="shared" si="689"/>
        <v>3.3369277551805604E-2</v>
      </c>
      <c r="AV2170" s="67"/>
      <c r="AW2170" s="67"/>
    </row>
    <row r="2171" spans="1:49" ht="15" customHeight="1" x14ac:dyDescent="0.25">
      <c r="A2171" s="11">
        <f t="shared" si="678"/>
        <v>2168</v>
      </c>
      <c r="B2171" s="29">
        <v>33215</v>
      </c>
      <c r="C2171" s="25">
        <v>22</v>
      </c>
      <c r="D2171" s="12">
        <v>31.4</v>
      </c>
      <c r="E2171" s="25">
        <v>25.3</v>
      </c>
      <c r="F2171" s="35">
        <v>90</v>
      </c>
      <c r="G2171" s="25">
        <v>100.7</v>
      </c>
      <c r="H2171" s="13">
        <v>0</v>
      </c>
      <c r="I2171" s="25">
        <v>3</v>
      </c>
      <c r="J2171" s="12">
        <v>180</v>
      </c>
      <c r="K2171" s="12">
        <v>7</v>
      </c>
      <c r="L2171" s="25" t="s">
        <v>13</v>
      </c>
      <c r="M2171" s="10"/>
      <c r="N2171" s="15"/>
      <c r="O2171" s="15"/>
      <c r="P2171" s="4"/>
      <c r="Q2171" s="55"/>
      <c r="R2171" s="40">
        <f t="shared" si="679"/>
        <v>0.10309278350515463</v>
      </c>
      <c r="S2171" s="42" t="str" cm="1">
        <f t="array" ref="S2171">SETVECTOR(R2171:R2172)</f>
        <v>0.103092783505155,0.175257731958763</v>
      </c>
      <c r="T2171" s="42">
        <f t="shared" si="690"/>
        <v>2.0618556701030927E-2</v>
      </c>
      <c r="U2171" s="5">
        <f t="shared" si="691"/>
        <v>0</v>
      </c>
      <c r="V2171" s="5">
        <f t="shared" si="692"/>
        <v>3.3968439923800102E-2</v>
      </c>
      <c r="W2171" s="5">
        <f t="shared" si="693"/>
        <v>0.8414178786716785</v>
      </c>
      <c r="X2171" s="5">
        <f t="shared" si="694"/>
        <v>-6.2733198172288595E-3</v>
      </c>
      <c r="Y2171" s="46" t="str" cm="1">
        <f t="array" ref="Y2171:AB2171">SETMATRIX(GETMATRIX(Y2170:AB2170)-$O$9*TRANSPOSE(AO2170:AR2170)*GETVECTOR(S2170))</f>
        <v>0.5774,0.5774</v>
      </c>
      <c r="Z2171" s="46" t="str">
        <v>0.47013186481934,0.394989653534934</v>
      </c>
      <c r="AA2171" s="46" t="str">
        <v>0.416326948099423,0.381801587911032</v>
      </c>
      <c r="AB2171" s="46" t="str">
        <v>0.462854848116037,0.364122709726431</v>
      </c>
      <c r="AC2171" s="39" t="str" cm="1">
        <f t="array" ref="AC2171:AF2171">SETMATRIX(GETMATRIX(AC2170:AF2170)-$O$9*TRANSPOSE($AO$4:$AR$4)*$AL$4)</f>
        <v>0.5774</v>
      </c>
      <c r="AD2171" s="39" t="str">
        <v>0.5774</v>
      </c>
      <c r="AE2171" s="39" t="str">
        <v>0.5774</v>
      </c>
      <c r="AF2171" s="39" t="str">
        <v>0.5774</v>
      </c>
      <c r="AG2171" s="5" cm="1">
        <f t="array" ref="AG2171">SIGMOID(SUM(GETVECTOR(_xlfn.CONCAT(Y2171,",",AC2171))*GETVECTOR(_xlfn.CONCAT($S2171,",",$AL$4)))+U2171)</f>
        <v>0.54009362987552256</v>
      </c>
      <c r="AH2171" s="5" cm="1">
        <f t="array" ref="AH2171">SIGMOID(SUM(GETVECTOR(_xlfn.CONCAT(Z2171,",",AD2171))*GETVECTOR(_xlfn.CONCAT($S2171,",",$AL$4)))+V2171)</f>
        <v>0.53784265138087151</v>
      </c>
      <c r="AI2171" s="5" cm="1">
        <f t="array" ref="AI2171">TANH(SUM(GETVECTOR(_xlfn.CONCAT(AA2171,",",AE2171))*GETVECTOR(_xlfn.CONCAT($S2171,",",$AL$4)))+W2171)</f>
        <v>0.74034927129312444</v>
      </c>
      <c r="AJ2171" s="5" cm="1">
        <f t="array" ref="AJ2171">SIGMOID(SUM(GETVECTOR(_xlfn.CONCAT(AB2171,",",AF2171))*GETVECTOR(_xlfn.CONCAT($S2171,",",$AL$4)))+X2171)</f>
        <v>0.52629047957054098</v>
      </c>
      <c r="AK2171" s="5">
        <f t="shared" si="680"/>
        <v>0.39819141502019018</v>
      </c>
      <c r="AL2171" s="46">
        <f t="shared" si="681"/>
        <v>0.19914853028268181</v>
      </c>
      <c r="AM2171" s="3">
        <f t="shared" si="682"/>
        <v>0.17852997358165087</v>
      </c>
      <c r="AN2171" s="3">
        <f t="shared" si="683"/>
        <v>8.0504984305122207E-2</v>
      </c>
      <c r="AO2171" s="3">
        <f t="shared" si="684"/>
        <v>0</v>
      </c>
      <c r="AP2171" s="3">
        <f t="shared" si="685"/>
        <v>1.4815097880155101E-2</v>
      </c>
      <c r="AQ2171" s="3">
        <f t="shared" si="686"/>
        <v>1.9566086553681226E-2</v>
      </c>
      <c r="AR2171" s="3">
        <f t="shared" si="687"/>
        <v>1.684225969161204E-2</v>
      </c>
      <c r="AS2171" s="3" cm="1">
        <f t="array" ref="AS2171">SUM(AO2171:AR2171*AC2171:AF2171)</f>
        <v>2.9576416638033884E-2</v>
      </c>
      <c r="AT2171" s="50">
        <f t="shared" si="688"/>
        <v>3.187295146706496E-2</v>
      </c>
      <c r="AU2171" s="50">
        <f t="shared" si="689"/>
        <v>0.17852997358165087</v>
      </c>
      <c r="AV2171" s="67"/>
      <c r="AW2171" s="67"/>
    </row>
    <row r="2172" spans="1:49" ht="15" customHeight="1" x14ac:dyDescent="0.25">
      <c r="A2172" s="11">
        <f t="shared" si="678"/>
        <v>2169</v>
      </c>
      <c r="B2172" s="29">
        <v>33216</v>
      </c>
      <c r="C2172" s="25">
        <v>23</v>
      </c>
      <c r="D2172" s="12">
        <v>32.6</v>
      </c>
      <c r="E2172" s="25">
        <v>26.8</v>
      </c>
      <c r="F2172" s="35">
        <v>90</v>
      </c>
      <c r="G2172" s="25">
        <v>32</v>
      </c>
      <c r="H2172" s="13">
        <v>0</v>
      </c>
      <c r="I2172" s="25">
        <v>3</v>
      </c>
      <c r="J2172" s="12">
        <v>90</v>
      </c>
      <c r="K2172" s="12">
        <v>3</v>
      </c>
      <c r="L2172" s="25" t="s">
        <v>16</v>
      </c>
      <c r="M2172" s="10"/>
      <c r="N2172" s="15"/>
      <c r="O2172" s="15"/>
      <c r="P2172" s="4"/>
      <c r="Q2172" s="55"/>
      <c r="R2172" s="40">
        <f t="shared" si="679"/>
        <v>0.17525773195876287</v>
      </c>
      <c r="S2172" s="42" t="str" cm="1">
        <f t="array" ref="S2172">SETVECTOR(R2172:R2173)</f>
        <v>0.175257731958763,0.0206185567010309</v>
      </c>
      <c r="T2172" s="42">
        <f t="shared" si="690"/>
        <v>1.0309278350515464E-3</v>
      </c>
      <c r="U2172" s="5">
        <f t="shared" si="691"/>
        <v>0</v>
      </c>
      <c r="V2172" s="5">
        <f t="shared" si="692"/>
        <v>3.2486930135784589E-2</v>
      </c>
      <c r="W2172" s="5">
        <f t="shared" si="693"/>
        <v>0.83946127001631032</v>
      </c>
      <c r="X2172" s="5">
        <f t="shared" si="694"/>
        <v>-7.9575457863900641E-3</v>
      </c>
      <c r="Y2172" s="46" t="str" cm="1">
        <f t="array" ref="Y2172:AB2172">SETMATRIX(GETMATRIX(Y2171:AB2171)-$O$9*TRANSPOSE(AO2171:AR2171)*GETVECTOR(S2171))</f>
        <v>0.5774,0.5774</v>
      </c>
      <c r="Z2172" s="46" t="str">
        <v>0.469979131851503,0.394730007489612</v>
      </c>
      <c r="AA2172" s="46" t="str">
        <v>0.416125235866911,0.381458677115761</v>
      </c>
      <c r="AB2172" s="46" t="str">
        <v>0.462681216572825,0.36382753610297</v>
      </c>
      <c r="AC2172" s="39" t="str" cm="1">
        <f t="array" ref="AC2172:AF2172">SETMATRIX(GETMATRIX(AC2171:AF2171)-$O$9*TRANSPOSE($AO$4:$AR$4)*$AL$4)</f>
        <v>0.5774</v>
      </c>
      <c r="AD2172" s="39" t="str">
        <v>0.5774</v>
      </c>
      <c r="AE2172" s="39" t="str">
        <v>0.5774</v>
      </c>
      <c r="AF2172" s="39" t="str">
        <v>0.5774</v>
      </c>
      <c r="AG2172" s="5" cm="1">
        <f t="array" ref="AG2172">SIGMOID(SUM(GETVECTOR(_xlfn.CONCAT(Y2172,",",AC2172))*GETVECTOR(_xlfn.CONCAT($S2172,",",$AL$4)))+U2172)</f>
        <v>0.52824464136378757</v>
      </c>
      <c r="AH2172" s="5" cm="1">
        <f t="array" ref="AH2172">SIGMOID(SUM(GETVECTOR(_xlfn.CONCAT(Z2172,",",AD2172))*GETVECTOR(_xlfn.CONCAT($S2172,",",$AL$4)))+V2172)</f>
        <v>0.53070958941499691</v>
      </c>
      <c r="AI2172" s="5" cm="1">
        <f t="array" ref="AI2172">TANH(SUM(GETVECTOR(_xlfn.CONCAT(AA2172,",",AE2172))*GETVECTOR(_xlfn.CONCAT($S2172,",",$AL$4)))+W2172)</f>
        <v>0.7260182920923921</v>
      </c>
      <c r="AJ2172" s="5" cm="1">
        <f t="array" ref="AJ2172">SIGMOID(SUM(GETVECTOR(_xlfn.CONCAT(AB2172,",",AF2172))*GETVECTOR(_xlfn.CONCAT($S2172,",",$AL$4)))+X2172)</f>
        <v>0.52014721380160833</v>
      </c>
      <c r="AK2172" s="5">
        <f t="shared" si="680"/>
        <v>0.38530486970413069</v>
      </c>
      <c r="AL2172" s="46">
        <f t="shared" si="681"/>
        <v>0.19105296141425887</v>
      </c>
      <c r="AM2172" s="3">
        <f t="shared" si="682"/>
        <v>0.19002203357920733</v>
      </c>
      <c r="AN2172" s="3">
        <f t="shared" si="683"/>
        <v>8.5504670434126087E-2</v>
      </c>
      <c r="AO2172" s="3">
        <f t="shared" si="684"/>
        <v>0</v>
      </c>
      <c r="AP2172" s="3">
        <f t="shared" si="685"/>
        <v>1.5460944290419979E-2</v>
      </c>
      <c r="AQ2172" s="3">
        <f t="shared" si="686"/>
        <v>2.1459210255563219E-2</v>
      </c>
      <c r="AR2172" s="3">
        <f t="shared" si="687"/>
        <v>1.7420706189715869E-2</v>
      </c>
      <c r="AS2172" s="3" cm="1">
        <f t="array" ref="AS2172">SUM(AO2172:AR2172*AC2172:AF2172)</f>
        <v>3.1376412988792637E-2</v>
      </c>
      <c r="AT2172" s="50">
        <f t="shared" si="688"/>
        <v>3.6108373245577398E-2</v>
      </c>
      <c r="AU2172" s="50">
        <f t="shared" si="689"/>
        <v>0.19002203357920733</v>
      </c>
      <c r="AV2172" s="67"/>
      <c r="AW2172" s="67"/>
    </row>
    <row r="2173" spans="1:49" ht="15" customHeight="1" x14ac:dyDescent="0.25">
      <c r="A2173" s="11">
        <f t="shared" si="678"/>
        <v>2170</v>
      </c>
      <c r="B2173" s="29">
        <v>33217</v>
      </c>
      <c r="C2173" s="25">
        <v>22</v>
      </c>
      <c r="D2173" s="12">
        <v>30.6</v>
      </c>
      <c r="E2173" s="25">
        <v>23.3</v>
      </c>
      <c r="F2173" s="35">
        <v>96</v>
      </c>
      <c r="G2173" s="25">
        <v>0</v>
      </c>
      <c r="H2173" s="13">
        <v>0</v>
      </c>
      <c r="I2173" s="25">
        <v>2</v>
      </c>
      <c r="J2173" s="12">
        <v>225</v>
      </c>
      <c r="K2173" s="12">
        <v>2</v>
      </c>
      <c r="L2173" s="25" t="s">
        <v>13</v>
      </c>
      <c r="M2173" s="10"/>
      <c r="N2173" s="15"/>
      <c r="O2173" s="15"/>
      <c r="P2173" s="4"/>
      <c r="Q2173" s="55"/>
      <c r="R2173" s="40">
        <f t="shared" si="679"/>
        <v>2.0618556701030927E-2</v>
      </c>
      <c r="S2173" s="42" t="str" cm="1">
        <f t="array" ref="S2173">SETVECTOR(R2173:R2174)</f>
        <v>0.0206185567010309,0.00103092783505155</v>
      </c>
      <c r="T2173" s="42">
        <f t="shared" si="690"/>
        <v>0.15463917525773196</v>
      </c>
      <c r="U2173" s="5">
        <f t="shared" si="691"/>
        <v>0</v>
      </c>
      <c r="V2173" s="5">
        <f t="shared" si="692"/>
        <v>3.0940835706742591E-2</v>
      </c>
      <c r="W2173" s="5">
        <f t="shared" si="693"/>
        <v>0.83731534899075399</v>
      </c>
      <c r="X2173" s="5">
        <f t="shared" si="694"/>
        <v>-9.6996164053616517E-3</v>
      </c>
      <c r="Y2173" s="46" t="str" cm="1">
        <f t="array" ref="Y2173:AB2173">SETMATRIX(GETMATRIX(Y2172:AB2172)-$O$9*TRANSPOSE(AO2172:AR2172)*GETVECTOR(S2172))</f>
        <v>0.5774,0.5774</v>
      </c>
      <c r="Z2173" s="46" t="str">
        <v>0.469708166848475,0.394698129253962</v>
      </c>
      <c r="AA2173" s="46" t="str">
        <v>0.415749146615009,0.38141443132142</v>
      </c>
      <c r="AB2173" s="46" t="str">
        <v>0.462375905227232,0.363791617121136</v>
      </c>
      <c r="AC2173" s="39" t="str" cm="1">
        <f t="array" ref="AC2173:AF2173">SETMATRIX(GETMATRIX(AC2172:AF2172)-$O$9*TRANSPOSE($AO$4:$AR$4)*$AL$4)</f>
        <v>0.5774</v>
      </c>
      <c r="AD2173" s="39" t="str">
        <v>0.5774</v>
      </c>
      <c r="AE2173" s="39" t="str">
        <v>0.5774</v>
      </c>
      <c r="AF2173" s="39" t="str">
        <v>0.5774</v>
      </c>
      <c r="AG2173" s="5" cm="1">
        <f t="array" ref="AG2173">SIGMOID(SUM(GETVECTOR(_xlfn.CONCAT(Y2173,",",AC2173))*GETVECTOR(_xlfn.CONCAT($S2173,",",$AL$4)))+U2173)</f>
        <v>0.503125062399288</v>
      </c>
      <c r="AH2173" s="5" cm="1">
        <f t="array" ref="AH2173">SIGMOID(SUM(GETVECTOR(_xlfn.CONCAT(Z2173,",",AD2173))*GETVECTOR(_xlfn.CONCAT($S2173,",",$AL$4)))+V2173)</f>
        <v>0.51025667234304961</v>
      </c>
      <c r="AI2173" s="5" cm="1">
        <f t="array" ref="AI2173">TANH(SUM(GETVECTOR(_xlfn.CONCAT(AA2173,",",AE2173))*GETVECTOR(_xlfn.CONCAT($S2173,",",$AL$4)))+W2173)</f>
        <v>0.68912142767176232</v>
      </c>
      <c r="AJ2173" s="5" cm="1">
        <f t="array" ref="AJ2173">SIGMOID(SUM(GETVECTOR(_xlfn.CONCAT(AB2173,",",AF2173))*GETVECTOR(_xlfn.CONCAT($S2173,",",$AL$4)))+X2173)</f>
        <v>0.50005223757931117</v>
      </c>
      <c r="AK2173" s="5">
        <f t="shared" si="680"/>
        <v>0.35162880652408501</v>
      </c>
      <c r="AL2173" s="46">
        <f t="shared" si="681"/>
        <v>0.16892727763964932</v>
      </c>
      <c r="AM2173" s="3">
        <f t="shared" si="682"/>
        <v>1.4288102381917356E-2</v>
      </c>
      <c r="AN2173" s="3">
        <f t="shared" si="683"/>
        <v>6.3294200257740449E-3</v>
      </c>
      <c r="AO2173" s="3">
        <f t="shared" si="684"/>
        <v>0</v>
      </c>
      <c r="AP2173" s="3">
        <f t="shared" si="685"/>
        <v>1.0899758891178878E-3</v>
      </c>
      <c r="AQ2173" s="3">
        <f t="shared" si="686"/>
        <v>1.695915733757719E-3</v>
      </c>
      <c r="AR2173" s="3">
        <f t="shared" si="687"/>
        <v>1.2066990357612066E-3</v>
      </c>
      <c r="AS2173" s="3" cm="1">
        <f t="array" ref="AS2173">SUM(AO2173:AR2173*AC2173:AF2173)</f>
        <v>2.3053218462968962E-3</v>
      </c>
      <c r="AT2173" s="50">
        <f t="shared" si="688"/>
        <v>2.0414986967615242E-4</v>
      </c>
      <c r="AU2173" s="50">
        <f t="shared" si="689"/>
        <v>1.4288102381917356E-2</v>
      </c>
      <c r="AV2173" s="67"/>
      <c r="AW2173" s="67"/>
    </row>
    <row r="2174" spans="1:49" ht="15" customHeight="1" x14ac:dyDescent="0.25">
      <c r="A2174" s="11">
        <f t="shared" si="678"/>
        <v>2171</v>
      </c>
      <c r="B2174" s="29">
        <v>33218</v>
      </c>
      <c r="C2174" s="25">
        <v>23</v>
      </c>
      <c r="D2174" s="12">
        <v>28</v>
      </c>
      <c r="E2174" s="25">
        <v>24.7</v>
      </c>
      <c r="F2174" s="35">
        <v>77</v>
      </c>
      <c r="G2174" s="25">
        <v>36</v>
      </c>
      <c r="H2174" s="13">
        <v>0</v>
      </c>
      <c r="I2174" s="25">
        <v>2</v>
      </c>
      <c r="J2174" s="12">
        <v>360</v>
      </c>
      <c r="K2174" s="12">
        <v>2</v>
      </c>
      <c r="L2174" s="25" t="s">
        <v>11</v>
      </c>
      <c r="M2174" s="10"/>
      <c r="N2174" s="15"/>
      <c r="O2174" s="15"/>
      <c r="P2174" s="4"/>
      <c r="Q2174" s="55"/>
      <c r="R2174" s="40">
        <f t="shared" si="679"/>
        <v>1.0309278350515464E-3</v>
      </c>
      <c r="S2174" s="42" t="str" cm="1">
        <f t="array" ref="S2174">SETVECTOR(R2174:R2175)</f>
        <v>0.00103092783505155,0.154639175257732</v>
      </c>
      <c r="T2174" s="42">
        <f t="shared" si="690"/>
        <v>8.9690721649484523E-2</v>
      </c>
      <c r="U2174" s="5">
        <f t="shared" si="691"/>
        <v>0</v>
      </c>
      <c r="V2174" s="5">
        <f t="shared" si="692"/>
        <v>3.0831838117830801E-2</v>
      </c>
      <c r="W2174" s="5">
        <f t="shared" si="693"/>
        <v>0.83714575741737818</v>
      </c>
      <c r="X2174" s="5">
        <f t="shared" si="694"/>
        <v>-9.8202863089377722E-3</v>
      </c>
      <c r="Y2174" s="46" t="str" cm="1">
        <f t="array" ref="Y2174:AB2174">SETMATRIX(GETMATRIX(Y2173:AB2173)-$O$9*TRANSPOSE(AO2173:AR2173)*GETVECTOR(S2173))</f>
        <v>0.5774,0.5774</v>
      </c>
      <c r="Z2174" s="46" t="str">
        <v>0.469705919475508,0.394698016885314</v>
      </c>
      <c r="AA2174" s="46" t="str">
        <v>0.415745649881537,0.381414256484746</v>
      </c>
      <c r="AB2174" s="46" t="str">
        <v>0.462373417187983,0.363791492719174</v>
      </c>
      <c r="AC2174" s="39" t="str" cm="1">
        <f t="array" ref="AC2174:AF2174">SETMATRIX(GETMATRIX(AC2173:AF2173)-$O$9*TRANSPOSE($AO$4:$AR$4)*$AL$4)</f>
        <v>0.5774</v>
      </c>
      <c r="AD2174" s="39" t="str">
        <v>0.5774</v>
      </c>
      <c r="AE2174" s="39" t="str">
        <v>0.5774</v>
      </c>
      <c r="AF2174" s="39" t="str">
        <v>0.5774</v>
      </c>
      <c r="AG2174" s="5" cm="1">
        <f t="array" ref="AG2174">SIGMOID(SUM(GETVECTOR(_xlfn.CONCAT(Y2174,",",AC2174))*GETVECTOR(_xlfn.CONCAT($S2174,",",$AL$4)))+U2174)</f>
        <v>0.52245586278519074</v>
      </c>
      <c r="AH2174" s="5" cm="1">
        <f t="array" ref="AH2174">SIGMOID(SUM(GETVECTOR(_xlfn.CONCAT(Z2174,",",AD2174))*GETVECTOR(_xlfn.CONCAT($S2174,",",$AL$4)))+V2174)</f>
        <v>0.52307156618487838</v>
      </c>
      <c r="AI2174" s="5" cm="1">
        <f t="array" ref="AI2174">TANH(SUM(GETVECTOR(_xlfn.CONCAT(AA2174,",",AE2174))*GETVECTOR(_xlfn.CONCAT($S2174,",",$AL$4)))+W2174)</f>
        <v>0.71461676051838974</v>
      </c>
      <c r="AJ2174" s="5" cm="1">
        <f t="array" ref="AJ2174">SIGMOID(SUM(GETVECTOR(_xlfn.CONCAT(AB2174,",",AF2174))*GETVECTOR(_xlfn.CONCAT($S2174,",",$AL$4)))+X2174)</f>
        <v>0.51172605043955588</v>
      </c>
      <c r="AK2174" s="5">
        <f t="shared" si="680"/>
        <v>0.3737957081463183</v>
      </c>
      <c r="AL2174" s="46">
        <f t="shared" si="681"/>
        <v>0.18284345803331473</v>
      </c>
      <c r="AM2174" s="3">
        <f t="shared" si="682"/>
        <v>9.3152736383830204E-2</v>
      </c>
      <c r="AN2174" s="3">
        <f t="shared" si="683"/>
        <v>4.1582892141925211E-2</v>
      </c>
      <c r="AO2174" s="3">
        <f t="shared" si="684"/>
        <v>0</v>
      </c>
      <c r="AP2174" s="3">
        <f t="shared" si="685"/>
        <v>7.4131402658692419E-3</v>
      </c>
      <c r="AQ2174" s="3">
        <f t="shared" si="686"/>
        <v>1.0643178174892737E-2</v>
      </c>
      <c r="AR2174" s="3">
        <f t="shared" si="687"/>
        <v>8.3164618113434376E-3</v>
      </c>
      <c r="AS2174" s="3" cm="1">
        <f t="array" ref="AS2174">SUM(AO2174:AR2174*AC2174:AF2174)</f>
        <v>1.5227643317565667E-2</v>
      </c>
      <c r="AT2174" s="50">
        <f t="shared" si="688"/>
        <v>8.6774322957953627E-3</v>
      </c>
      <c r="AU2174" s="50">
        <f t="shared" si="689"/>
        <v>9.3152736383830204E-2</v>
      </c>
      <c r="AV2174" s="67"/>
      <c r="AW2174" s="67"/>
    </row>
    <row r="2175" spans="1:49" ht="15" customHeight="1" x14ac:dyDescent="0.25">
      <c r="A2175" s="11">
        <f t="shared" si="678"/>
        <v>2172</v>
      </c>
      <c r="B2175" s="29">
        <v>33219</v>
      </c>
      <c r="C2175" s="25">
        <v>22</v>
      </c>
      <c r="D2175" s="12">
        <v>28.2</v>
      </c>
      <c r="E2175" s="25">
        <v>24</v>
      </c>
      <c r="F2175" s="35">
        <v>92</v>
      </c>
      <c r="G2175" s="25">
        <v>80</v>
      </c>
      <c r="H2175" s="13">
        <v>0</v>
      </c>
      <c r="I2175" s="25">
        <v>8</v>
      </c>
      <c r="J2175" s="12">
        <v>225</v>
      </c>
      <c r="K2175" s="12">
        <v>1</v>
      </c>
      <c r="L2175" s="25" t="s">
        <v>13</v>
      </c>
      <c r="M2175" s="10"/>
      <c r="N2175" s="15"/>
      <c r="O2175" s="15"/>
      <c r="P2175" s="4"/>
      <c r="Q2175" s="55"/>
      <c r="R2175" s="40">
        <f t="shared" si="679"/>
        <v>0.15463917525773196</v>
      </c>
      <c r="S2175" s="42" t="str" cm="1">
        <f t="array" ref="S2175">SETVECTOR(R2175:R2176)</f>
        <v>0.154639175257732,0.0896907216494845</v>
      </c>
      <c r="T2175" s="42">
        <f t="shared" si="690"/>
        <v>0.27731958762886594</v>
      </c>
      <c r="U2175" s="5">
        <f t="shared" si="691"/>
        <v>0</v>
      </c>
      <c r="V2175" s="5">
        <f t="shared" si="692"/>
        <v>3.0090524091243877E-2</v>
      </c>
      <c r="W2175" s="5">
        <f t="shared" si="693"/>
        <v>0.8360814395998889</v>
      </c>
      <c r="X2175" s="5">
        <f t="shared" si="694"/>
        <v>-1.0651932490072116E-2</v>
      </c>
      <c r="Y2175" s="46" t="str" cm="1">
        <f t="array" ref="Y2175:AB2175">SETMATRIX(GETMATRIX(Y2174:AB2174)-$O$9*TRANSPOSE(AO2174:AR2174)*GETVECTOR(S2174))</f>
        <v>0.5774,0.5774</v>
      </c>
      <c r="Z2175" s="46" t="str">
        <v>0.469705155234243,0.394583380695636</v>
      </c>
      <c r="AA2175" s="46" t="str">
        <v>0.415744552646674,0.381249671255237</v>
      </c>
      <c r="AB2175" s="46" t="str">
        <v>0.462372559820786,0.363662887639617</v>
      </c>
      <c r="AC2175" s="39" t="str" cm="1">
        <f t="array" ref="AC2175:AF2175">SETMATRIX(GETMATRIX(AC2174:AF2174)-$O$9*TRANSPOSE($AO$4:$AR$4)*$AL$4)</f>
        <v>0.5774</v>
      </c>
      <c r="AD2175" s="39" t="str">
        <v>0.5774</v>
      </c>
      <c r="AE2175" s="39" t="str">
        <v>0.5774</v>
      </c>
      <c r="AF2175" s="39" t="str">
        <v>0.5774</v>
      </c>
      <c r="AG2175" s="5" cm="1">
        <f t="array" ref="AG2175">SIGMOID(SUM(GETVECTOR(_xlfn.CONCAT(Y2175,",",AC2175))*GETVECTOR(_xlfn.CONCAT($S2175,",",$AL$4)))+U2175)</f>
        <v>0.53521064177831368</v>
      </c>
      <c r="AH2175" s="5" cm="1">
        <f t="array" ref="AH2175">SIGMOID(SUM(GETVECTOR(_xlfn.CONCAT(Z2175,",",AD2175))*GETVECTOR(_xlfn.CONCAT($S2175,",",$AL$4)))+V2175)</f>
        <v>0.5344741675657384</v>
      </c>
      <c r="AI2175" s="5" cm="1">
        <f t="array" ref="AI2175">TANH(SUM(GETVECTOR(_xlfn.CONCAT(AA2175,",",AE2175))*GETVECTOR(_xlfn.CONCAT($S2175,",",$AL$4)))+W2175)</f>
        <v>0.73271580313922657</v>
      </c>
      <c r="AJ2175" s="5" cm="1">
        <f t="array" ref="AJ2175">SIGMOID(SUM(GETVECTOR(_xlfn.CONCAT(AB2175,",",AF2175))*GETVECTOR(_xlfn.CONCAT($S2175,",",$AL$4)))+X2175)</f>
        <v>0.52334954556587954</v>
      </c>
      <c r="AK2175" s="5">
        <f t="shared" si="680"/>
        <v>0.39161766894509958</v>
      </c>
      <c r="AL2175" s="46">
        <f t="shared" si="681"/>
        <v>0.19508061984797537</v>
      </c>
      <c r="AM2175" s="3">
        <f t="shared" si="682"/>
        <v>-8.2238967780890571E-2</v>
      </c>
      <c r="AN2175" s="3">
        <f t="shared" si="683"/>
        <v>-3.7059549214668711E-2</v>
      </c>
      <c r="AO2175" s="3">
        <f t="shared" si="684"/>
        <v>0</v>
      </c>
      <c r="AP2175" s="3">
        <f t="shared" si="685"/>
        <v>-6.7562575359144152E-3</v>
      </c>
      <c r="AQ2175" s="3">
        <f t="shared" si="686"/>
        <v>-9.1733395714222715E-3</v>
      </c>
      <c r="AR2175" s="3">
        <f t="shared" si="687"/>
        <v>-7.647012303045716E-3</v>
      </c>
      <c r="AS2175" s="3" cm="1">
        <f t="array" ref="AS2175">SUM(AO2175:AR2175*AC2175:AF2175)</f>
        <v>-1.3613134273554799E-2</v>
      </c>
      <c r="AT2175" s="50">
        <f t="shared" si="688"/>
        <v>6.7632478216663574E-3</v>
      </c>
      <c r="AU2175" s="50">
        <f t="shared" si="689"/>
        <v>8.2238967780890571E-2</v>
      </c>
      <c r="AV2175" s="67"/>
      <c r="AW2175" s="67"/>
    </row>
    <row r="2176" spans="1:49" ht="15" customHeight="1" x14ac:dyDescent="0.25">
      <c r="A2176" s="11">
        <f t="shared" si="678"/>
        <v>2173</v>
      </c>
      <c r="B2176" s="29">
        <v>33220</v>
      </c>
      <c r="C2176" s="25">
        <v>22</v>
      </c>
      <c r="D2176" s="12">
        <v>31.7</v>
      </c>
      <c r="E2176" s="25">
        <v>24.8</v>
      </c>
      <c r="F2176" s="35">
        <v>88</v>
      </c>
      <c r="G2176" s="25">
        <v>1</v>
      </c>
      <c r="H2176" s="13">
        <v>0</v>
      </c>
      <c r="I2176" s="25">
        <v>1</v>
      </c>
      <c r="J2176" s="12">
        <v>90</v>
      </c>
      <c r="K2176" s="12">
        <v>1</v>
      </c>
      <c r="L2176" s="25" t="s">
        <v>15</v>
      </c>
      <c r="M2176" s="10"/>
      <c r="N2176" s="15"/>
      <c r="O2176" s="15"/>
      <c r="P2176" s="4"/>
      <c r="Q2176" s="55"/>
      <c r="R2176" s="40">
        <f t="shared" si="679"/>
        <v>8.9690721649484523E-2</v>
      </c>
      <c r="S2176" s="42" t="str" cm="1">
        <f t="array" ref="S2176">SETVECTOR(R2176:R2177)</f>
        <v>0.0896907216494845,0.277319587628866</v>
      </c>
      <c r="T2176" s="42">
        <f t="shared" si="690"/>
        <v>0.15257731958762888</v>
      </c>
      <c r="U2176" s="5">
        <f t="shared" si="691"/>
        <v>0</v>
      </c>
      <c r="V2176" s="5">
        <f t="shared" si="692"/>
        <v>3.0766149844835319E-2</v>
      </c>
      <c r="W2176" s="5">
        <f t="shared" si="693"/>
        <v>0.83699877355703112</v>
      </c>
      <c r="X2176" s="5">
        <f t="shared" si="694"/>
        <v>-9.8872312597675441E-3</v>
      </c>
      <c r="Y2176" s="46" t="str" cm="1">
        <f t="array" ref="Y2176:AB2176">SETMATRIX(GETMATRIX(Y2175:AB2175)-$O$9*TRANSPOSE(AO2175:AR2175)*GETVECTOR(S2175))</f>
        <v>0.5774,0.5774</v>
      </c>
      <c r="Z2176" s="46" t="str">
        <v>0.469809633443561,0.394643978057041</v>
      </c>
      <c r="AA2176" s="46" t="str">
        <v>0.415886408413242,0.381331947599847</v>
      </c>
      <c r="AB2176" s="46" t="str">
        <v>0.462490812588359,0.363731474244809</v>
      </c>
      <c r="AC2176" s="39" t="str" cm="1">
        <f t="array" ref="AC2176:AF2176">SETMATRIX(GETMATRIX(AC2175:AF2175)-$O$9*TRANSPOSE($AO$4:$AR$4)*$AL$4)</f>
        <v>0.5774</v>
      </c>
      <c r="AD2176" s="39" t="str">
        <v>0.5774</v>
      </c>
      <c r="AE2176" s="39" t="str">
        <v>0.5774</v>
      </c>
      <c r="AF2176" s="39" t="str">
        <v>0.5774</v>
      </c>
      <c r="AG2176" s="5" cm="1">
        <f t="array" ref="AG2176">SIGMOID(SUM(GETVECTOR(_xlfn.CONCAT(Y2176,",",AC2176))*GETVECTOR(_xlfn.CONCAT($S2176,",",$AL$4)))+U2176)</f>
        <v>0.55278056952930776</v>
      </c>
      <c r="AH2176" s="5" cm="1">
        <f t="array" ref="AH2176">SIGMOID(SUM(GETVECTOR(_xlfn.CONCAT(Z2176,",",AD2176))*GETVECTOR(_xlfn.CONCAT($S2176,",",$AL$4)))+V2176)</f>
        <v>0.54546066033214635</v>
      </c>
      <c r="AI2176" s="5" cm="1">
        <f t="array" ref="AI2176">TANH(SUM(GETVECTOR(_xlfn.CONCAT(AA2176,",",AE2176))*GETVECTOR(_xlfn.CONCAT($S2176,",",$AL$4)))+W2176)</f>
        <v>0.7530878707363271</v>
      </c>
      <c r="AJ2176" s="5" cm="1">
        <f t="array" ref="AJ2176">SIGMOID(SUM(GETVECTOR(_xlfn.CONCAT(AB2176,",",AF2176))*GETVECTOR(_xlfn.CONCAT($S2176,",",$AL$4)))+X2176)</f>
        <v>0.53306760347834492</v>
      </c>
      <c r="AK2176" s="5">
        <f t="shared" si="680"/>
        <v>0.41077980725996704</v>
      </c>
      <c r="AL2176" s="46">
        <f t="shared" si="681"/>
        <v>0.20743505148352115</v>
      </c>
      <c r="AM2176" s="3">
        <f t="shared" si="682"/>
        <v>5.485773189589227E-2</v>
      </c>
      <c r="AN2176" s="3">
        <f t="shared" si="683"/>
        <v>2.4814754948917769E-2</v>
      </c>
      <c r="AO2176" s="3">
        <f t="shared" si="684"/>
        <v>0</v>
      </c>
      <c r="AP2176" s="3">
        <f t="shared" si="685"/>
        <v>4.6333014209322633E-3</v>
      </c>
      <c r="AQ2176" s="3">
        <f t="shared" si="686"/>
        <v>5.8589465267258134E-3</v>
      </c>
      <c r="AR2176" s="3">
        <f t="shared" si="687"/>
        <v>5.3134181893908323E-3</v>
      </c>
      <c r="AS2176" s="3" cm="1">
        <f t="array" ref="AS2176">SUM(AO2176:AR2176*AC2176:AF2176)</f>
        <v>9.1261916275320407E-3</v>
      </c>
      <c r="AT2176" s="50">
        <f t="shared" si="688"/>
        <v>3.0093707487615961E-3</v>
      </c>
      <c r="AU2176" s="50">
        <f t="shared" si="689"/>
        <v>5.485773189589227E-2</v>
      </c>
      <c r="AV2176" s="67"/>
      <c r="AW2176" s="67"/>
    </row>
    <row r="2177" spans="1:49" ht="15" customHeight="1" x14ac:dyDescent="0.25">
      <c r="A2177" s="11">
        <f t="shared" si="678"/>
        <v>2174</v>
      </c>
      <c r="B2177" s="29">
        <v>33221</v>
      </c>
      <c r="C2177" s="25">
        <v>22</v>
      </c>
      <c r="D2177" s="12">
        <v>31.6</v>
      </c>
      <c r="E2177" s="25">
        <v>24.9</v>
      </c>
      <c r="F2177" s="35">
        <v>88</v>
      </c>
      <c r="G2177" s="25">
        <v>4</v>
      </c>
      <c r="H2177" s="13">
        <v>0</v>
      </c>
      <c r="I2177" s="25">
        <v>4</v>
      </c>
      <c r="J2177" s="12">
        <v>90</v>
      </c>
      <c r="K2177" s="12">
        <v>2</v>
      </c>
      <c r="L2177" s="25" t="s">
        <v>12</v>
      </c>
      <c r="M2177" s="10"/>
      <c r="N2177" s="15"/>
      <c r="O2177" s="15"/>
      <c r="P2177" s="4"/>
      <c r="Q2177" s="55"/>
      <c r="R2177" s="40">
        <f t="shared" si="679"/>
        <v>0.27731958762886594</v>
      </c>
      <c r="S2177" s="42" t="str" cm="1">
        <f t="array" ref="S2177">SETVECTOR(R2177:R2178)</f>
        <v>0.277319587628866,0.152577319587629</v>
      </c>
      <c r="T2177" s="42">
        <f t="shared" si="690"/>
        <v>0.44020618556701036</v>
      </c>
      <c r="U2177" s="5">
        <f t="shared" si="691"/>
        <v>0</v>
      </c>
      <c r="V2177" s="5">
        <f t="shared" si="692"/>
        <v>3.0302819702742092E-2</v>
      </c>
      <c r="W2177" s="5">
        <f t="shared" si="693"/>
        <v>0.83641287890435856</v>
      </c>
      <c r="X2177" s="5">
        <f t="shared" si="694"/>
        <v>-1.0418573078706627E-2</v>
      </c>
      <c r="Y2177" s="46" t="str" cm="1">
        <f t="array" ref="Y2177:AB2177">SETMATRIX(GETMATRIX(Y2176:AB2176)-$O$9*TRANSPOSE(AO2176:AR2176)*GETVECTOR(S2176))</f>
        <v>0.5774,0.5774</v>
      </c>
      <c r="Z2177" s="46" t="str">
        <v>0.469768077028755,0.3945154875331</v>
      </c>
      <c r="AA2177" s="46" t="str">
        <v>0.415833859099033,0.381169467536374</v>
      </c>
      <c r="AB2177" s="46" t="str">
        <v>0.462443156157176,0.363584122750691</v>
      </c>
      <c r="AC2177" s="39" t="str" cm="1">
        <f t="array" ref="AC2177:AF2177">SETMATRIX(GETMATRIX(AC2176:AF2176)-$O$9*TRANSPOSE($AO$4:$AR$4)*$AL$4)</f>
        <v>0.5774</v>
      </c>
      <c r="AD2177" s="39" t="str">
        <v>0.5774</v>
      </c>
      <c r="AE2177" s="39" t="str">
        <v>0.5774</v>
      </c>
      <c r="AF2177" s="39" t="str">
        <v>0.5774</v>
      </c>
      <c r="AG2177" s="5" cm="1">
        <f t="array" ref="AG2177">SIGMOID(SUM(GETVECTOR(_xlfn.CONCAT(Y2177,",",AC2177))*GETVECTOR(_xlfn.CONCAT($S2177,",",$AL$4)))+U2177)</f>
        <v>0.56173894296623217</v>
      </c>
      <c r="AH2177" s="5" cm="1">
        <f t="array" ref="AH2177">SIGMOID(SUM(GETVECTOR(_xlfn.CONCAT(Z2177,",",AD2177))*GETVECTOR(_xlfn.CONCAT($S2177,",",$AL$4)))+V2177)</f>
        <v>0.5549701141341028</v>
      </c>
      <c r="AI2177" s="5" cm="1">
        <f t="array" ref="AI2177">TANH(SUM(GETVECTOR(_xlfn.CONCAT(AA2177,",",AE2177))*GETVECTOR(_xlfn.CONCAT($S2177,",",$AL$4)))+W2177)</f>
        <v>0.76571633913955406</v>
      </c>
      <c r="AJ2177" s="5" cm="1">
        <f t="array" ref="AJ2177">SIGMOID(SUM(GETVECTOR(_xlfn.CONCAT(AB2177,",",AF2177))*GETVECTOR(_xlfn.CONCAT($S2177,",",$AL$4)))+X2177)</f>
        <v>0.54321705797410025</v>
      </c>
      <c r="AK2177" s="5">
        <f t="shared" si="680"/>
        <v>0.4249496841266257</v>
      </c>
      <c r="AL2177" s="46">
        <f t="shared" si="681"/>
        <v>0.21788005124627829</v>
      </c>
      <c r="AM2177" s="3">
        <f t="shared" si="682"/>
        <v>-0.22232613432073206</v>
      </c>
      <c r="AN2177" s="3">
        <f t="shared" si="683"/>
        <v>-0.10134227670805152</v>
      </c>
      <c r="AO2177" s="3">
        <f t="shared" si="684"/>
        <v>0</v>
      </c>
      <c r="AP2177" s="3">
        <f t="shared" si="685"/>
        <v>-1.9165376017540096E-2</v>
      </c>
      <c r="AQ2177" s="3">
        <f t="shared" si="686"/>
        <v>-2.3266078578322587E-2</v>
      </c>
      <c r="AR2177" s="3">
        <f t="shared" si="687"/>
        <v>-2.2126761917908619E-2</v>
      </c>
      <c r="AS2177" s="3" cm="1">
        <f t="array" ref="AS2177">SUM(AO2177:AR2177*AC2177:AF2177)</f>
        <v>-3.7275914215051553E-2</v>
      </c>
      <c r="AT2177" s="50">
        <f t="shared" si="688"/>
        <v>4.9428910002000191E-2</v>
      </c>
      <c r="AU2177" s="50">
        <f t="shared" si="689"/>
        <v>0.22232613432073206</v>
      </c>
      <c r="AV2177" s="67"/>
      <c r="AW2177" s="67"/>
    </row>
    <row r="2178" spans="1:49" ht="15" customHeight="1" x14ac:dyDescent="0.25">
      <c r="A2178" s="11">
        <f t="shared" si="678"/>
        <v>2175</v>
      </c>
      <c r="B2178" s="29">
        <v>33222</v>
      </c>
      <c r="C2178" s="25">
        <v>23</v>
      </c>
      <c r="D2178" s="12">
        <v>29.4</v>
      </c>
      <c r="E2178" s="25">
        <v>24.6</v>
      </c>
      <c r="F2178" s="35">
        <v>93</v>
      </c>
      <c r="G2178" s="25">
        <v>2</v>
      </c>
      <c r="H2178" s="13">
        <v>0</v>
      </c>
      <c r="I2178" s="25">
        <v>2</v>
      </c>
      <c r="J2178" s="12">
        <v>225</v>
      </c>
      <c r="K2178" s="12">
        <v>5</v>
      </c>
      <c r="L2178" s="25" t="s">
        <v>13</v>
      </c>
      <c r="M2178" s="10"/>
      <c r="N2178" s="15"/>
      <c r="O2178" s="15"/>
      <c r="P2178" s="4"/>
      <c r="Q2178" s="55"/>
      <c r="R2178" s="40">
        <f t="shared" si="679"/>
        <v>0.15257731958762888</v>
      </c>
      <c r="S2178" s="42" t="str" cm="1">
        <f t="array" ref="S2178">SETVECTOR(R2178:R2179)</f>
        <v>0.152577319587629,0.44020618556701</v>
      </c>
      <c r="T2178" s="42">
        <f t="shared" si="690"/>
        <v>0.13917525773195877</v>
      </c>
      <c r="U2178" s="5">
        <f t="shared" si="691"/>
        <v>0</v>
      </c>
      <c r="V2178" s="5">
        <f t="shared" si="692"/>
        <v>3.2219357304496099E-2</v>
      </c>
      <c r="W2178" s="5">
        <f t="shared" si="693"/>
        <v>0.83873948676219079</v>
      </c>
      <c r="X2178" s="5">
        <f t="shared" si="694"/>
        <v>-8.2058968869157638E-3</v>
      </c>
      <c r="Y2178" s="46" t="str" cm="1">
        <f t="array" ref="Y2178:AB2178">SETMATRIX(GETMATRIX(Y2177:AB2177)-$O$9*TRANSPOSE(AO2177:AR2177)*GETVECTOR(S2177))</f>
        <v>0.5774,0.5774</v>
      </c>
      <c r="Z2178" s="46" t="str">
        <v>0.470299570446149,0.394807907703265</v>
      </c>
      <c r="AA2178" s="46" t="str">
        <v>0.416479073030741,0.381524455127054</v>
      </c>
      <c r="AB2178" s="46" t="str">
        <v>0.46305677460624,0.36392172695315</v>
      </c>
      <c r="AC2178" s="39" t="str" cm="1">
        <f t="array" ref="AC2178:AF2178">SETMATRIX(GETMATRIX(AC2177:AF2177)-$O$9*TRANSPOSE($AO$4:$AR$4)*$AL$4)</f>
        <v>0.5774</v>
      </c>
      <c r="AD2178" s="39" t="str">
        <v>0.5774</v>
      </c>
      <c r="AE2178" s="39" t="str">
        <v>0.5774</v>
      </c>
      <c r="AF2178" s="39" t="str">
        <v>0.5774</v>
      </c>
      <c r="AG2178" s="5" cm="1">
        <f t="array" ref="AG2178">SIGMOID(SUM(GETVECTOR(_xlfn.CONCAT(Y2178,",",AC2178))*GETVECTOR(_xlfn.CONCAT($S2178,",",$AL$4)))+U2178)</f>
        <v>0.58474260349597273</v>
      </c>
      <c r="AH2178" s="5" cm="1">
        <f t="array" ref="AH2178">SIGMOID(SUM(GETVECTOR(_xlfn.CONCAT(Z2178,",",AD2178))*GETVECTOR(_xlfn.CONCAT($S2178,",",$AL$4)))+V2178)</f>
        <v>0.56900023156091362</v>
      </c>
      <c r="AI2178" s="5" cm="1">
        <f t="array" ref="AI2178">TANH(SUM(GETVECTOR(_xlfn.CONCAT(AA2178,",",AE2178))*GETVECTOR(_xlfn.CONCAT($S2178,",",$AL$4)))+W2178)</f>
        <v>0.78954942935833694</v>
      </c>
      <c r="AJ2178" s="5" cm="1">
        <f t="array" ref="AJ2178">SIGMOID(SUM(GETVECTOR(_xlfn.CONCAT(AB2178,",",AF2178))*GETVECTOR(_xlfn.CONCAT($S2178,",",$AL$4)))+X2178)</f>
        <v>0.55543286292476779</v>
      </c>
      <c r="AK2178" s="5">
        <f t="shared" si="680"/>
        <v>0.44925380813368093</v>
      </c>
      <c r="AL2178" s="46">
        <f t="shared" si="681"/>
        <v>0.23399577892073764</v>
      </c>
      <c r="AM2178" s="3">
        <f t="shared" si="682"/>
        <v>9.4820521188778872E-2</v>
      </c>
      <c r="AN2178" s="3">
        <f t="shared" si="683"/>
        <v>4.3319119962721586E-2</v>
      </c>
      <c r="AO2178" s="3">
        <f t="shared" si="684"/>
        <v>0</v>
      </c>
      <c r="AP2178" s="3">
        <f t="shared" si="685"/>
        <v>8.3878070046851123E-3</v>
      </c>
      <c r="AQ2178" s="3">
        <f t="shared" si="686"/>
        <v>9.2829470805248331E-3</v>
      </c>
      <c r="AR2178" s="3">
        <f t="shared" si="687"/>
        <v>9.8638785722200105E-3</v>
      </c>
      <c r="AS2178" s="3" cm="1">
        <f t="array" ref="AS2178">SUM(AO2178:AR2178*AC2178:AF2178)</f>
        <v>1.5898496896400056E-2</v>
      </c>
      <c r="AT2178" s="50">
        <f t="shared" si="688"/>
        <v>8.9909312385116624E-3</v>
      </c>
      <c r="AU2178" s="50">
        <f t="shared" si="689"/>
        <v>9.4820521188778872E-2</v>
      </c>
      <c r="AV2178" s="67"/>
      <c r="AW2178" s="67"/>
    </row>
    <row r="2179" spans="1:49" ht="15" customHeight="1" x14ac:dyDescent="0.25">
      <c r="A2179" s="11">
        <f t="shared" si="678"/>
        <v>2176</v>
      </c>
      <c r="B2179" s="29">
        <v>33223</v>
      </c>
      <c r="C2179" s="25">
        <v>23</v>
      </c>
      <c r="D2179" s="12">
        <v>27.4</v>
      </c>
      <c r="E2179" s="25">
        <v>25.1</v>
      </c>
      <c r="F2179" s="35">
        <v>95</v>
      </c>
      <c r="G2179" s="25">
        <v>22</v>
      </c>
      <c r="H2179" s="13">
        <v>0</v>
      </c>
      <c r="I2179" s="25">
        <v>2</v>
      </c>
      <c r="J2179" s="12">
        <v>225</v>
      </c>
      <c r="K2179" s="12">
        <v>2</v>
      </c>
      <c r="L2179" s="25" t="s">
        <v>15</v>
      </c>
      <c r="M2179" s="10"/>
      <c r="N2179" s="15"/>
      <c r="O2179" s="15"/>
      <c r="P2179" s="4"/>
      <c r="Q2179" s="55"/>
      <c r="R2179" s="40">
        <f t="shared" si="679"/>
        <v>0.44020618556701036</v>
      </c>
      <c r="S2179" s="42" t="str" cm="1">
        <f t="array" ref="S2179">SETVECTOR(R2179:R2180)</f>
        <v>0.44020618556701,0.139175257731959</v>
      </c>
      <c r="T2179" s="42">
        <f t="shared" si="690"/>
        <v>6.7010309278350513E-2</v>
      </c>
      <c r="U2179" s="5">
        <f t="shared" si="691"/>
        <v>0</v>
      </c>
      <c r="V2179" s="5">
        <f t="shared" si="692"/>
        <v>3.1380576604027585E-2</v>
      </c>
      <c r="W2179" s="5">
        <f t="shared" si="693"/>
        <v>0.83781119205413834</v>
      </c>
      <c r="X2179" s="5">
        <f t="shared" si="694"/>
        <v>-9.1922847441377655E-3</v>
      </c>
      <c r="Y2179" s="46" t="str" cm="1">
        <f t="array" ref="Y2179:AB2179">SETMATRIX(GETMATRIX(Y2178:AB2178)-$O$9*TRANSPOSE(AO2178:AR2178)*GETVECTOR(S2178))</f>
        <v>0.5774,0.5774</v>
      </c>
      <c r="Z2179" s="46" t="str">
        <v>0.47017159153515,0.394438671250585</v>
      </c>
      <c r="AA2179" s="46" t="str">
        <v>0.416337436312399,0.38111581405454</v>
      </c>
      <c r="AB2179" s="46" t="str">
        <v>0.462906274190911,0.363487512917033</v>
      </c>
      <c r="AC2179" s="39" t="str" cm="1">
        <f t="array" ref="AC2179:AF2179">SETMATRIX(GETMATRIX(AC2178:AF2178)-$O$9*TRANSPOSE($AO$4:$AR$4)*$AL$4)</f>
        <v>0.5774</v>
      </c>
      <c r="AD2179" s="39" t="str">
        <v>0.5774</v>
      </c>
      <c r="AE2179" s="39" t="str">
        <v>0.5774</v>
      </c>
      <c r="AF2179" s="39" t="str">
        <v>0.5774</v>
      </c>
      <c r="AG2179" s="5" cm="1">
        <f t="array" ref="AG2179">SIGMOID(SUM(GETVECTOR(_xlfn.CONCAT(Y2179,",",AC2179))*GETVECTOR(_xlfn.CONCAT($S2179,",",$AL$4)))+U2179)</f>
        <v>0.58286236373382716</v>
      </c>
      <c r="AH2179" s="5" cm="1">
        <f t="array" ref="AH2179">SIGMOID(SUM(GETVECTOR(_xlfn.CONCAT(Z2179,",",AD2179))*GETVECTOR(_xlfn.CONCAT($S2179,",",$AL$4)))+V2179)</f>
        <v>0.5727913853591946</v>
      </c>
      <c r="AI2179" s="5" cm="1">
        <f t="array" ref="AI2179">TANH(SUM(GETVECTOR(_xlfn.CONCAT(AA2179,",",AE2179))*GETVECTOR(_xlfn.CONCAT($S2179,",",$AL$4)))+W2179)</f>
        <v>0.7910111632022111</v>
      </c>
      <c r="AJ2179" s="5" cm="1">
        <f t="array" ref="AJ2179">SIGMOID(SUM(GETVECTOR(_xlfn.CONCAT(AB2179,",",AF2179))*GETVECTOR(_xlfn.CONCAT($S2179,",",$AL$4)))+X2179)</f>
        <v>0.5609874142018797</v>
      </c>
      <c r="AK2179" s="5">
        <f t="shared" si="680"/>
        <v>0.45308438000518247</v>
      </c>
      <c r="AL2179" s="46">
        <f t="shared" si="681"/>
        <v>0.23810048645418816</v>
      </c>
      <c r="AM2179" s="3">
        <f t="shared" si="682"/>
        <v>0.17109017717583763</v>
      </c>
      <c r="AN2179" s="3">
        <f t="shared" si="683"/>
        <v>7.8689534414549178E-2</v>
      </c>
      <c r="AO2179" s="3">
        <f t="shared" si="684"/>
        <v>0</v>
      </c>
      <c r="AP2179" s="3">
        <f t="shared" si="685"/>
        <v>1.5231268273460927E-2</v>
      </c>
      <c r="AQ2179" s="3">
        <f t="shared" si="686"/>
        <v>1.687076728867137E-2</v>
      </c>
      <c r="AR2179" s="3">
        <f t="shared" si="687"/>
        <v>1.7883903990659516E-2</v>
      </c>
      <c r="AS2179" s="3" cm="1">
        <f t="array" ref="AS2179">SUM(AO2179:AR2179*AC2179:AF2179)</f>
        <v>2.8861881497781995E-2</v>
      </c>
      <c r="AT2179" s="50">
        <f t="shared" si="688"/>
        <v>2.9271848726059511E-2</v>
      </c>
      <c r="AU2179" s="50">
        <f t="shared" si="689"/>
        <v>0.17109017717583763</v>
      </c>
      <c r="AV2179" s="67"/>
      <c r="AW2179" s="67"/>
    </row>
    <row r="2180" spans="1:49" ht="15" customHeight="1" x14ac:dyDescent="0.25">
      <c r="A2180" s="11">
        <f t="shared" si="678"/>
        <v>2177</v>
      </c>
      <c r="B2180" s="29">
        <v>33224</v>
      </c>
      <c r="C2180" s="25">
        <v>22</v>
      </c>
      <c r="D2180" s="12">
        <v>31</v>
      </c>
      <c r="E2180" s="25">
        <v>24.9</v>
      </c>
      <c r="F2180" s="35">
        <v>92</v>
      </c>
      <c r="G2180" s="25">
        <v>15</v>
      </c>
      <c r="H2180" s="13">
        <v>0</v>
      </c>
      <c r="I2180" s="25">
        <v>2</v>
      </c>
      <c r="J2180" s="12">
        <v>225</v>
      </c>
      <c r="K2180" s="12">
        <v>0</v>
      </c>
      <c r="L2180" s="25" t="s">
        <v>14</v>
      </c>
      <c r="M2180" s="10"/>
      <c r="N2180" s="15"/>
      <c r="O2180" s="15"/>
      <c r="P2180" s="4"/>
      <c r="Q2180" s="55"/>
      <c r="R2180" s="40">
        <f t="shared" si="679"/>
        <v>0.13917525773195877</v>
      </c>
      <c r="S2180" s="42" t="str" cm="1">
        <f t="array" ref="S2180">SETVECTOR(R2180:R2181)</f>
        <v>0.139175257731959,0.0670103092783505</v>
      </c>
      <c r="T2180" s="42">
        <f t="shared" si="690"/>
        <v>0.17525773195876287</v>
      </c>
      <c r="U2180" s="5">
        <f t="shared" si="691"/>
        <v>0</v>
      </c>
      <c r="V2180" s="5">
        <f t="shared" si="692"/>
        <v>2.9857449776681491E-2</v>
      </c>
      <c r="W2180" s="5">
        <f t="shared" si="693"/>
        <v>0.8361241153252712</v>
      </c>
      <c r="X2180" s="5">
        <f t="shared" si="694"/>
        <v>-1.0980675143203717E-2</v>
      </c>
      <c r="Y2180" s="46" t="str" cm="1">
        <f t="array" ref="Y2180:AB2180">SETMATRIX(GETMATRIX(Y2179:AB2179)-$O$9*TRANSPOSE(AO2179:AR2179)*GETVECTOR(S2179))</f>
        <v>0.5774,0.5774</v>
      </c>
      <c r="Z2180" s="46" t="str">
        <v>0.469501101684349,0.394226689681831</v>
      </c>
      <c r="AA2180" s="46" t="str">
        <v>0.415594774700826,0.380881014715986</v>
      </c>
      <c r="AB2180" s="46" t="str">
        <v>0.462119013675034,0.363238613222318</v>
      </c>
      <c r="AC2180" s="39" t="str" cm="1">
        <f t="array" ref="AC2180:AF2180">SETMATRIX(GETMATRIX(AC2179:AF2179)-$O$9*TRANSPOSE($AO$4:$AR$4)*$AL$4)</f>
        <v>0.5774</v>
      </c>
      <c r="AD2180" s="39" t="str">
        <v>0.5774</v>
      </c>
      <c r="AE2180" s="39" t="str">
        <v>0.5774</v>
      </c>
      <c r="AF2180" s="39" t="str">
        <v>0.5774</v>
      </c>
      <c r="AG2180" s="5" cm="1">
        <f t="array" ref="AG2180">SIGMOID(SUM(GETVECTOR(_xlfn.CONCAT(Y2180,",",AC2180))*GETVECTOR(_xlfn.CONCAT($S2180,",",$AL$4)))+U2180)</f>
        <v>0.52972778322934388</v>
      </c>
      <c r="AH2180" s="5" cm="1">
        <f t="array" ref="AH2180">SIGMOID(SUM(GETVECTOR(_xlfn.CONCAT(Z2180,",",AD2180))*GETVECTOR(_xlfn.CONCAT($S2180,",",$AL$4)))+V2180)</f>
        <v>0.53036698951037886</v>
      </c>
      <c r="AI2180" s="5" cm="1">
        <f t="array" ref="AI2180">TANH(SUM(GETVECTOR(_xlfn.CONCAT(AA2180,",",AE2180))*GETVECTOR(_xlfn.CONCAT($S2180,",",$AL$4)))+W2180)</f>
        <v>0.72565491253625258</v>
      </c>
      <c r="AJ2180" s="5" cm="1">
        <f t="array" ref="AJ2180">SIGMOID(SUM(GETVECTOR(_xlfn.CONCAT(AB2180,",",AF2180))*GETVECTOR(_xlfn.CONCAT($S2180,",",$AL$4)))+X2180)</f>
        <v>0.51940913960748303</v>
      </c>
      <c r="AK2180" s="5">
        <f t="shared" si="680"/>
        <v>0.38486341138526958</v>
      </c>
      <c r="AL2180" s="46">
        <f t="shared" si="681"/>
        <v>0.19058346831668596</v>
      </c>
      <c r="AM2180" s="3">
        <f t="shared" si="682"/>
        <v>1.5325736357923087E-2</v>
      </c>
      <c r="AN2180" s="3">
        <f t="shared" si="683"/>
        <v>6.8886053641138301E-3</v>
      </c>
      <c r="AO2180" s="3">
        <f t="shared" si="684"/>
        <v>0</v>
      </c>
      <c r="AP2180" s="3">
        <f t="shared" si="685"/>
        <v>1.245077962883294E-3</v>
      </c>
      <c r="AQ2180" s="3">
        <f t="shared" si="686"/>
        <v>1.7296527869198792E-3</v>
      </c>
      <c r="AR2180" s="3">
        <f t="shared" si="687"/>
        <v>1.4037251589439073E-3</v>
      </c>
      <c r="AS2180" s="3" cm="1">
        <f t="array" ref="AS2180">SUM(AO2180:AR2180*AC2180:AF2180)</f>
        <v>2.5281204417105644E-3</v>
      </c>
      <c r="AT2180" s="50">
        <f t="shared" si="688"/>
        <v>2.348781949125656E-4</v>
      </c>
      <c r="AU2180" s="50">
        <f t="shared" si="689"/>
        <v>1.5325736357923087E-2</v>
      </c>
      <c r="AV2180" s="67"/>
      <c r="AW2180" s="67"/>
    </row>
    <row r="2181" spans="1:49" ht="15" customHeight="1" x14ac:dyDescent="0.25">
      <c r="A2181" s="11">
        <f t="shared" si="678"/>
        <v>2178</v>
      </c>
      <c r="B2181" s="29">
        <v>33225</v>
      </c>
      <c r="C2181" s="25">
        <v>22</v>
      </c>
      <c r="D2181" s="12">
        <v>29.4</v>
      </c>
      <c r="E2181" s="25">
        <v>24.6</v>
      </c>
      <c r="F2181" s="35">
        <v>89</v>
      </c>
      <c r="G2181" s="25">
        <v>0</v>
      </c>
      <c r="H2181" s="13">
        <v>0</v>
      </c>
      <c r="I2181" s="25">
        <v>3</v>
      </c>
      <c r="J2181" s="12">
        <v>270</v>
      </c>
      <c r="K2181" s="12">
        <v>2</v>
      </c>
      <c r="L2181" s="25" t="s">
        <v>15</v>
      </c>
      <c r="M2181" s="10"/>
      <c r="N2181" s="15"/>
      <c r="O2181" s="15"/>
      <c r="P2181" s="4"/>
      <c r="Q2181" s="55"/>
      <c r="R2181" s="40">
        <f t="shared" si="679"/>
        <v>6.7010309278350513E-2</v>
      </c>
      <c r="S2181" s="42" t="str" cm="1">
        <f t="array" ref="S2181">SETVECTOR(R2181:R2182)</f>
        <v>0.0670103092783505,0.175257731958763</v>
      </c>
      <c r="T2181" s="42">
        <f t="shared" si="690"/>
        <v>0.18969072164948453</v>
      </c>
      <c r="U2181" s="5">
        <f t="shared" si="691"/>
        <v>0</v>
      </c>
      <c r="V2181" s="5">
        <f t="shared" si="692"/>
        <v>2.9732941980393161E-2</v>
      </c>
      <c r="W2181" s="5">
        <f t="shared" si="693"/>
        <v>0.83595115004657916</v>
      </c>
      <c r="X2181" s="5">
        <f t="shared" si="694"/>
        <v>-1.1121047659098108E-2</v>
      </c>
      <c r="Y2181" s="46" t="str" cm="1">
        <f t="array" ref="Y2181:AB2181">SETMATRIX(GETMATRIX(Y2180:AB2180)-$O$9*TRANSPOSE(AO2180:AR2180)*GETVECTOR(S2180))</f>
        <v>0.5774,0.5774</v>
      </c>
      <c r="Z2181" s="46" t="str">
        <v>0.469483773279711,0.394218346375894</v>
      </c>
      <c r="AA2181" s="46" t="str">
        <v>0.415570702213585,0.380869424259166</v>
      </c>
      <c r="AB2181" s="46" t="str">
        <v>0.462099477293956,0.363229206816614</v>
      </c>
      <c r="AC2181" s="39" t="str" cm="1">
        <f t="array" ref="AC2181:AF2181">SETMATRIX(GETMATRIX(AC2180:AF2180)-$O$9*TRANSPOSE($AO$4:$AR$4)*$AL$4)</f>
        <v>0.5774</v>
      </c>
      <c r="AD2181" s="39" t="str">
        <v>0.5774</v>
      </c>
      <c r="AE2181" s="39" t="str">
        <v>0.5774</v>
      </c>
      <c r="AF2181" s="39" t="str">
        <v>0.5774</v>
      </c>
      <c r="AG2181" s="5" cm="1">
        <f t="array" ref="AG2181">SIGMOID(SUM(GETVECTOR(_xlfn.CONCAT(Y2181,",",AC2181))*GETVECTOR(_xlfn.CONCAT($S2181,",",$AL$4)))+U2181)</f>
        <v>0.53491447652074542</v>
      </c>
      <c r="AH2181" s="5" cm="1">
        <f t="array" ref="AH2181">SIGMOID(SUM(GETVECTOR(_xlfn.CONCAT(Z2181,",",AD2181))*GETVECTOR(_xlfn.CONCAT($S2181,",",$AL$4)))+V2181)</f>
        <v>0.53252475968024804</v>
      </c>
      <c r="AI2181" s="5" cm="1">
        <f t="array" ref="AI2181">TANH(SUM(GETVECTOR(_xlfn.CONCAT(AA2181,",",AE2181))*GETVECTOR(_xlfn.CONCAT($S2181,",",$AL$4)))+W2181)</f>
        <v>0.73084974710692807</v>
      </c>
      <c r="AJ2181" s="5" cm="1">
        <f t="array" ref="AJ2181">SIGMOID(SUM(GETVECTOR(_xlfn.CONCAT(AB2181,",",AF2181))*GETVECTOR(_xlfn.CONCAT($S2181,",",$AL$4)))+X2181)</f>
        <v>0.52086365533762569</v>
      </c>
      <c r="AK2181" s="5">
        <f t="shared" si="680"/>
        <v>0.38919558594048692</v>
      </c>
      <c r="AL2181" s="46">
        <f t="shared" si="681"/>
        <v>0.19306673008933783</v>
      </c>
      <c r="AM2181" s="3">
        <f t="shared" si="682"/>
        <v>3.3760084398533063E-3</v>
      </c>
      <c r="AN2181" s="3">
        <f t="shared" si="683"/>
        <v>1.5168415308221307E-3</v>
      </c>
      <c r="AO2181" s="3">
        <f t="shared" si="684"/>
        <v>0</v>
      </c>
      <c r="AP2181" s="3">
        <f t="shared" si="685"/>
        <v>2.7597308643324126E-4</v>
      </c>
      <c r="AQ2181" s="3">
        <f t="shared" si="686"/>
        <v>3.7629996443684443E-4</v>
      </c>
      <c r="AR2181" s="3">
        <f t="shared" si="687"/>
        <v>3.1229863076024972E-4</v>
      </c>
      <c r="AS2181" s="3" cm="1">
        <f t="array" ref="AS2181">SUM(AO2181:AR2181*AC2181:AF2181)</f>
        <v>5.5694368897335565E-4</v>
      </c>
      <c r="AT2181" s="50">
        <f t="shared" si="688"/>
        <v>1.1397432985960755E-5</v>
      </c>
      <c r="AU2181" s="50">
        <f t="shared" si="689"/>
        <v>3.3760084398533063E-3</v>
      </c>
      <c r="AV2181" s="67"/>
      <c r="AW2181" s="67"/>
    </row>
    <row r="2182" spans="1:49" ht="15" customHeight="1" x14ac:dyDescent="0.25">
      <c r="A2182" s="11">
        <f t="shared" ref="A2182:A2245" si="695">A2181+1</f>
        <v>2179</v>
      </c>
      <c r="B2182" s="29">
        <v>33226</v>
      </c>
      <c r="C2182" s="25">
        <v>22</v>
      </c>
      <c r="D2182" s="12">
        <v>31.8</v>
      </c>
      <c r="E2182" s="25">
        <v>25.4</v>
      </c>
      <c r="F2182" s="35">
        <v>92</v>
      </c>
      <c r="G2182" s="25">
        <v>32</v>
      </c>
      <c r="H2182" s="13">
        <v>0</v>
      </c>
      <c r="I2182" s="25">
        <v>2</v>
      </c>
      <c r="J2182" s="12">
        <v>270</v>
      </c>
      <c r="K2182" s="12">
        <v>3</v>
      </c>
      <c r="L2182" s="25" t="s">
        <v>15</v>
      </c>
      <c r="M2182" s="10"/>
      <c r="N2182" s="15"/>
      <c r="O2182" s="15"/>
      <c r="P2182" s="4"/>
      <c r="Q2182" s="55"/>
      <c r="R2182" s="40">
        <f t="shared" ref="R2182:R2245" si="696">R2128</f>
        <v>0.17525773195876287</v>
      </c>
      <c r="S2182" s="42" t="str" cm="1">
        <f t="array" ref="S2182">SETVECTOR(R2182:R2183)</f>
        <v>0.175257731958763,0.189690721649485</v>
      </c>
      <c r="T2182" s="42">
        <f t="shared" si="690"/>
        <v>0.25979381443298966</v>
      </c>
      <c r="U2182" s="5">
        <f t="shared" si="691"/>
        <v>0</v>
      </c>
      <c r="V2182" s="5">
        <f t="shared" si="692"/>
        <v>2.9705344671749838E-2</v>
      </c>
      <c r="W2182" s="5">
        <f t="shared" si="693"/>
        <v>0.83591352005013553</v>
      </c>
      <c r="X2182" s="5">
        <f t="shared" si="694"/>
        <v>-1.1152277522174132E-2</v>
      </c>
      <c r="Y2182" s="46" t="str" cm="1">
        <f t="array" ref="Y2182:AB2182">SETMATRIX(GETMATRIX(Y2181:AB2181)-$O$9*TRANSPOSE(AO2181:AR2181)*GETVECTOR(S2181))</f>
        <v>0.5774,0.5774</v>
      </c>
      <c r="Z2182" s="46" t="str">
        <v>0.469481923975524,0.394213509734173</v>
      </c>
      <c r="AA2182" s="46" t="str">
        <v>0.415568180615885,0.380862829311336</v>
      </c>
      <c r="AB2182" s="46" t="str">
        <v>0.462097384571173,0.363223733541642</v>
      </c>
      <c r="AC2182" s="39" t="str" cm="1">
        <f t="array" ref="AC2182:AF2182">SETMATRIX(GETMATRIX(AC2181:AF2181)-$O$9*TRANSPOSE($AO$4:$AR$4)*$AL$4)</f>
        <v>0.5774</v>
      </c>
      <c r="AD2182" s="39" t="str">
        <v>0.5774</v>
      </c>
      <c r="AE2182" s="39" t="str">
        <v>0.5774</v>
      </c>
      <c r="AF2182" s="39" t="str">
        <v>0.5774</v>
      </c>
      <c r="AG2182" s="5" cm="1">
        <f t="array" ref="AG2182">SIGMOID(SUM(GETVECTOR(_xlfn.CONCAT(Y2182,",",AC2182))*GETVECTOR(_xlfn.CONCAT($S2182,",",$AL$4)))+U2182)</f>
        <v>0.55248623872780911</v>
      </c>
      <c r="AH2182" s="5" cm="1">
        <f t="array" ref="AH2182">SIGMOID(SUM(GETVECTOR(_xlfn.CONCAT(Z2182,",",AD2182))*GETVECTOR(_xlfn.CONCAT($S2182,",",$AL$4)))+V2182)</f>
        <v>0.54655583452066503</v>
      </c>
      <c r="AI2182" s="5" cm="1">
        <f t="array" ref="AI2182">TANH(SUM(GETVECTOR(_xlfn.CONCAT(AA2182,",",AE2182))*GETVECTOR(_xlfn.CONCAT($S2182,",",$AL$4)))+W2182)</f>
        <v>0.75349466775831009</v>
      </c>
      <c r="AJ2182" s="5" cm="1">
        <f t="array" ref="AJ2182">SIGMOID(SUM(GETVECTOR(_xlfn.CONCAT(AB2182,",",AF2182))*GETVECTOR(_xlfn.CONCAT($S2182,",",$AL$4)))+X2182)</f>
        <v>0.53462798556813085</v>
      </c>
      <c r="AK2182" s="5">
        <f t="shared" si="680"/>
        <v>0.41182690694351443</v>
      </c>
      <c r="AL2182" s="46">
        <f t="shared" si="681"/>
        <v>0.20851709582965838</v>
      </c>
      <c r="AM2182" s="3">
        <f t="shared" si="682"/>
        <v>-5.1276718603331273E-2</v>
      </c>
      <c r="AN2182" s="3">
        <f t="shared" si="683"/>
        <v>-2.3243816901115346E-2</v>
      </c>
      <c r="AO2182" s="3">
        <f t="shared" si="684"/>
        <v>0</v>
      </c>
      <c r="AP2182" s="3">
        <f t="shared" si="685"/>
        <v>-4.3405621792491937E-3</v>
      </c>
      <c r="AQ2182" s="3">
        <f t="shared" si="686"/>
        <v>-5.4912693691101912E-3</v>
      </c>
      <c r="AR2182" s="3">
        <f t="shared" si="687"/>
        <v>-4.9757912930379986E-3</v>
      </c>
      <c r="AS2182" s="3" cm="1">
        <f t="array" ref="AS2182">SUM(AO2182:AR2182*AC2182:AF2182)</f>
        <v>-8.5499214286228493E-3</v>
      </c>
      <c r="AT2182" s="50">
        <f t="shared" si="688"/>
        <v>2.6293018707252195E-3</v>
      </c>
      <c r="AU2182" s="50">
        <f t="shared" si="689"/>
        <v>5.1276718603331273E-2</v>
      </c>
      <c r="AV2182" s="67"/>
      <c r="AW2182" s="67"/>
    </row>
    <row r="2183" spans="1:49" ht="15" customHeight="1" x14ac:dyDescent="0.25">
      <c r="A2183" s="11">
        <f t="shared" si="695"/>
        <v>2180</v>
      </c>
      <c r="B2183" s="29">
        <v>33227</v>
      </c>
      <c r="C2183" s="25">
        <v>23</v>
      </c>
      <c r="D2183" s="12">
        <v>32.200000000000003</v>
      </c>
      <c r="E2183" s="25">
        <v>24</v>
      </c>
      <c r="F2183" s="35">
        <v>96</v>
      </c>
      <c r="G2183" s="25">
        <v>0</v>
      </c>
      <c r="H2183" s="13">
        <v>0</v>
      </c>
      <c r="I2183" s="25">
        <v>2</v>
      </c>
      <c r="J2183" s="12">
        <v>270</v>
      </c>
      <c r="K2183" s="12">
        <v>2</v>
      </c>
      <c r="L2183" s="25" t="s">
        <v>13</v>
      </c>
      <c r="M2183" s="10"/>
      <c r="N2183" s="15"/>
      <c r="O2183" s="15"/>
      <c r="P2183" s="4"/>
      <c r="Q2183" s="55"/>
      <c r="R2183" s="40">
        <f t="shared" si="696"/>
        <v>0.18969072164948453</v>
      </c>
      <c r="S2183" s="42" t="str" cm="1">
        <f t="array" ref="S2183">SETVECTOR(R2183:R2184)</f>
        <v>0.189690721649485,0.25979381443299</v>
      </c>
      <c r="T2183" s="42">
        <f t="shared" si="690"/>
        <v>0.29587628865979382</v>
      </c>
      <c r="U2183" s="5">
        <f t="shared" si="691"/>
        <v>0</v>
      </c>
      <c r="V2183" s="5">
        <f t="shared" si="692"/>
        <v>3.0139400889674758E-2</v>
      </c>
      <c r="W2183" s="5">
        <f t="shared" si="693"/>
        <v>0.83646264698704653</v>
      </c>
      <c r="X2183" s="5">
        <f t="shared" si="694"/>
        <v>-1.0654698392870332E-2</v>
      </c>
      <c r="Y2183" s="46" t="str" cm="1">
        <f t="array" ref="Y2183:AB2183">SETMATRIX(GETMATRIX(Y2182:AB2182)-$O$9*TRANSPOSE(AO2182:AR2182)*GETVECTOR(S2182))</f>
        <v>0.5774,0.5774</v>
      </c>
      <c r="Z2183" s="46" t="str">
        <v>0.46955799568382,0.394295846171388</v>
      </c>
      <c r="AA2183" s="46" t="str">
        <v>0.415664419357406,0.380966993596276</v>
      </c>
      <c r="AB2183" s="46" t="str">
        <v>0.462184589160845,0.363318119685757</v>
      </c>
      <c r="AC2183" s="39" t="str" cm="1">
        <f t="array" ref="AC2183:AF2183">SETMATRIX(GETMATRIX(AC2182:AF2182)-$O$9*TRANSPOSE($AO$4:$AR$4)*$AL$4)</f>
        <v>0.5774</v>
      </c>
      <c r="AD2183" s="39" t="str">
        <v>0.5774</v>
      </c>
      <c r="AE2183" s="39" t="str">
        <v>0.5774</v>
      </c>
      <c r="AF2183" s="39" t="str">
        <v>0.5774</v>
      </c>
      <c r="AG2183" s="5" cm="1">
        <f t="array" ref="AG2183">SIGMOID(SUM(GETVECTOR(_xlfn.CONCAT(Y2183,",",AC2183))*GETVECTOR(_xlfn.CONCAT($S2183,",",$AL$4)))+U2183)</f>
        <v>0.56452133479732203</v>
      </c>
      <c r="AH2183" s="5" cm="1">
        <f t="array" ref="AH2183">SIGMOID(SUM(GETVECTOR(_xlfn.CONCAT(Z2183,",",AD2183))*GETVECTOR(_xlfn.CONCAT($S2183,",",$AL$4)))+V2183)</f>
        <v>0.55518571411656414</v>
      </c>
      <c r="AI2183" s="5" cm="1">
        <f t="array" ref="AI2183">TANH(SUM(GETVECTOR(_xlfn.CONCAT(AA2183,",",AE2183))*GETVECTOR(_xlfn.CONCAT($S2183,",",$AL$4)))+W2183)</f>
        <v>0.76752778358567031</v>
      </c>
      <c r="AJ2183" s="5" cm="1">
        <f t="array" ref="AJ2183">SIGMOID(SUM(GETVECTOR(_xlfn.CONCAT(AB2183,",",AF2183))*GETVECTOR(_xlfn.CONCAT($S2183,",",$AL$4)))+X2183)</f>
        <v>0.5427467014237719</v>
      </c>
      <c r="AK2183" s="5">
        <f t="shared" si="680"/>
        <v>0.42612046063431408</v>
      </c>
      <c r="AL2183" s="46">
        <f t="shared" si="681"/>
        <v>0.21822435401808574</v>
      </c>
      <c r="AM2183" s="3">
        <f t="shared" si="682"/>
        <v>-7.7651934641708081E-2</v>
      </c>
      <c r="AN2183" s="3">
        <f t="shared" si="683"/>
        <v>-3.5331968494822605E-2</v>
      </c>
      <c r="AO2183" s="3">
        <f t="shared" si="684"/>
        <v>0</v>
      </c>
      <c r="AP2183" s="3">
        <f t="shared" si="685"/>
        <v>-6.696979185783887E-3</v>
      </c>
      <c r="AQ2183" s="3">
        <f t="shared" si="686"/>
        <v>-8.0601555346390043E-3</v>
      </c>
      <c r="AR2183" s="3">
        <f t="shared" si="687"/>
        <v>-7.7484055588617831E-3</v>
      </c>
      <c r="AS2183" s="3" cm="1">
        <f t="array" ref="AS2183">SUM(AO2183:AR2183*AC2183:AF2183)</f>
        <v>-1.2994698957258972E-2</v>
      </c>
      <c r="AT2183" s="50">
        <f t="shared" si="688"/>
        <v>6.0298229536001032E-3</v>
      </c>
      <c r="AU2183" s="50">
        <f t="shared" si="689"/>
        <v>7.7651934641708081E-2</v>
      </c>
      <c r="AV2183" s="67"/>
      <c r="AW2183" s="67"/>
    </row>
    <row r="2184" spans="1:49" ht="15" customHeight="1" x14ac:dyDescent="0.25">
      <c r="A2184" s="11">
        <f t="shared" si="695"/>
        <v>2181</v>
      </c>
      <c r="B2184" s="29">
        <v>33228</v>
      </c>
      <c r="C2184" s="25">
        <v>23</v>
      </c>
      <c r="D2184" s="12">
        <v>30.4</v>
      </c>
      <c r="E2184" s="25">
        <v>25.3</v>
      </c>
      <c r="F2184" s="35">
        <v>89</v>
      </c>
      <c r="G2184" s="25">
        <v>31</v>
      </c>
      <c r="H2184" s="13">
        <v>0</v>
      </c>
      <c r="I2184" s="25">
        <v>1</v>
      </c>
      <c r="J2184" s="12">
        <v>225</v>
      </c>
      <c r="K2184" s="12">
        <v>2</v>
      </c>
      <c r="L2184" s="25" t="s">
        <v>11</v>
      </c>
      <c r="M2184" s="10"/>
      <c r="N2184" s="15"/>
      <c r="O2184" s="15"/>
      <c r="P2184" s="4"/>
      <c r="Q2184" s="55"/>
      <c r="R2184" s="40">
        <f t="shared" si="696"/>
        <v>0.25979381443298966</v>
      </c>
      <c r="S2184" s="42" t="str" cm="1">
        <f t="array" ref="S2184">SETVECTOR(R2184:R2185)</f>
        <v>0.25979381443299,0.295876288659794</v>
      </c>
      <c r="T2184" s="42">
        <f t="shared" si="690"/>
        <v>0.25773195876288657</v>
      </c>
      <c r="U2184" s="5">
        <f t="shared" si="691"/>
        <v>0</v>
      </c>
      <c r="V2184" s="5">
        <f t="shared" si="692"/>
        <v>3.0809098808253145E-2</v>
      </c>
      <c r="W2184" s="5">
        <f t="shared" si="693"/>
        <v>0.83726866254051047</v>
      </c>
      <c r="X2184" s="5">
        <f t="shared" si="694"/>
        <v>-9.8798578369841544E-3</v>
      </c>
      <c r="Y2184" s="46" t="str" cm="1">
        <f t="array" ref="Y2184:AB2184">SETMATRIX(GETMATRIX(Y2183:AB2183)-$O$9*TRANSPOSE(AO2183:AR2183)*GETVECTOR(S2183))</f>
        <v>0.5774,0.5774</v>
      </c>
      <c r="Z2184" s="46" t="str">
        <v>0.469685031165282,0.394469829548173</v>
      </c>
      <c r="AA2184" s="46" t="str">
        <v>0.415817313029403,0.381176391451403</v>
      </c>
      <c r="AB2184" s="46" t="str">
        <v>0.462331569225054,0.363519418469348</v>
      </c>
      <c r="AC2184" s="39" t="str" cm="1">
        <f t="array" ref="AC2184:AF2184">SETMATRIX(GETMATRIX(AC2183:AF2183)-$O$9*TRANSPOSE($AO$4:$AR$4)*$AL$4)</f>
        <v>0.5774</v>
      </c>
      <c r="AD2184" s="39" t="str">
        <v>0.5774</v>
      </c>
      <c r="AE2184" s="39" t="str">
        <v>0.5774</v>
      </c>
      <c r="AF2184" s="39" t="str">
        <v>0.5774</v>
      </c>
      <c r="AG2184" s="5" cm="1">
        <f t="array" ref="AG2184">SIGMOID(SUM(GETVECTOR(_xlfn.CONCAT(Y2184,",",AC2184))*GETVECTOR(_xlfn.CONCAT($S2184,",",$AL$4)))+U2184)</f>
        <v>0.57952990753731792</v>
      </c>
      <c r="AH2184" s="5" cm="1">
        <f t="array" ref="AH2184">SIGMOID(SUM(GETVECTOR(_xlfn.CONCAT(Z2184,",",AD2184))*GETVECTOR(_xlfn.CONCAT($S2184,",",$AL$4)))+V2184)</f>
        <v>0.566981109811586</v>
      </c>
      <c r="AI2184" s="5" cm="1">
        <f t="array" ref="AI2184">TANH(SUM(GETVECTOR(_xlfn.CONCAT(AA2184,",",AE2184))*GETVECTOR(_xlfn.CONCAT($S2184,",",$AL$4)))+W2184)</f>
        <v>0.78492655415360069</v>
      </c>
      <c r="AJ2184" s="5" cm="1">
        <f t="array" ref="AJ2184">SIGMOID(SUM(GETVECTOR(_xlfn.CONCAT(AB2184,",",AF2184))*GETVECTOR(_xlfn.CONCAT($S2184,",",$AL$4)))+X2184)</f>
        <v>0.55423275751089185</v>
      </c>
      <c r="AK2184" s="5">
        <f t="shared" si="680"/>
        <v>0.44503852879459249</v>
      </c>
      <c r="AL2184" s="46">
        <f t="shared" si="681"/>
        <v>0.23156517923071981</v>
      </c>
      <c r="AM2184" s="3">
        <f t="shared" si="682"/>
        <v>-2.6166779532166756E-2</v>
      </c>
      <c r="AN2184" s="3">
        <f t="shared" si="683"/>
        <v>-1.1970830959436152E-2</v>
      </c>
      <c r="AO2184" s="3">
        <f t="shared" si="684"/>
        <v>0</v>
      </c>
      <c r="AP2184" s="3">
        <f t="shared" si="685"/>
        <v>-2.3068999095293219E-3</v>
      </c>
      <c r="AQ2184" s="3">
        <f t="shared" si="686"/>
        <v>-2.6055537201696865E-3</v>
      </c>
      <c r="AR2184" s="3">
        <f t="shared" si="687"/>
        <v>-2.7010441354712814E-3</v>
      </c>
      <c r="AS2184" s="3" cm="1">
        <f t="array" ref="AS2184">SUM(AO2184:AR2184*AC2184:AF2184)</f>
        <v>-4.3960336096093254E-3</v>
      </c>
      <c r="AT2184" s="50">
        <f t="shared" si="688"/>
        <v>6.8470035108502108E-4</v>
      </c>
      <c r="AU2184" s="50">
        <f t="shared" si="689"/>
        <v>2.6166779532166756E-2</v>
      </c>
      <c r="AV2184" s="67"/>
      <c r="AW2184" s="67"/>
    </row>
    <row r="2185" spans="1:49" ht="15" customHeight="1" x14ac:dyDescent="0.25">
      <c r="A2185" s="11">
        <f t="shared" si="695"/>
        <v>2182</v>
      </c>
      <c r="B2185" s="29">
        <v>33229</v>
      </c>
      <c r="C2185" s="25">
        <v>23</v>
      </c>
      <c r="D2185" s="12">
        <v>30.6</v>
      </c>
      <c r="E2185" s="25">
        <v>25.5</v>
      </c>
      <c r="F2185" s="35">
        <v>88</v>
      </c>
      <c r="G2185" s="25">
        <v>0</v>
      </c>
      <c r="H2185" s="13">
        <v>0</v>
      </c>
      <c r="I2185" s="25">
        <v>2</v>
      </c>
      <c r="J2185" s="12">
        <v>360</v>
      </c>
      <c r="K2185" s="12">
        <v>0</v>
      </c>
      <c r="L2185" s="25" t="s">
        <v>12</v>
      </c>
      <c r="M2185" s="10"/>
      <c r="N2185" s="15"/>
      <c r="O2185" s="15"/>
      <c r="P2185" s="4"/>
      <c r="Q2185" s="55"/>
      <c r="R2185" s="40">
        <f t="shared" si="696"/>
        <v>0.29587628865979382</v>
      </c>
      <c r="S2185" s="42" t="str" cm="1">
        <f t="array" ref="S2185">SETVECTOR(R2185:R2186)</f>
        <v>0.295876288659794,0.257731958762887</v>
      </c>
      <c r="T2185" s="42">
        <f t="shared" si="690"/>
        <v>1.0309278350515464E-2</v>
      </c>
      <c r="U2185" s="5">
        <f t="shared" si="691"/>
        <v>0</v>
      </c>
      <c r="V2185" s="5">
        <f t="shared" si="692"/>
        <v>3.1039788799206079E-2</v>
      </c>
      <c r="W2185" s="5">
        <f t="shared" si="693"/>
        <v>0.83752921791252743</v>
      </c>
      <c r="X2185" s="5">
        <f t="shared" si="694"/>
        <v>-9.6097534234370272E-3</v>
      </c>
      <c r="Y2185" s="46" t="str" cm="1">
        <f t="array" ref="Y2185:AB2185">SETMATRIX(GETMATRIX(Y2184:AB2184)-$O$9*TRANSPOSE(AO2184:AR2184)*GETVECTOR(S2184))</f>
        <v>0.5774,0.5774</v>
      </c>
      <c r="Z2185" s="46" t="str">
        <v>0.469744962997983,0.394538085246527</v>
      </c>
      <c r="AA2185" s="46" t="str">
        <v>0.41588500370337,0.381253483607866</v>
      </c>
      <c r="AB2185" s="46" t="str">
        <v>0.462401740680945,0.363599335960779</v>
      </c>
      <c r="AC2185" s="39" t="str" cm="1">
        <f t="array" ref="AC2185:AF2185">SETMATRIX(GETMATRIX(AC2184:AF2184)-$O$9*TRANSPOSE($AO$4:$AR$4)*$AL$4)</f>
        <v>0.5774</v>
      </c>
      <c r="AD2185" s="39" t="str">
        <v>0.5774</v>
      </c>
      <c r="AE2185" s="39" t="str">
        <v>0.5774</v>
      </c>
      <c r="AF2185" s="39" t="str">
        <v>0.5774</v>
      </c>
      <c r="AG2185" s="5" cm="1">
        <f t="array" ref="AG2185">SIGMOID(SUM(GETVECTOR(_xlfn.CONCAT(Y2185,",",AC2185))*GETVECTOR(_xlfn.CONCAT($S2185,",",$AL$4)))+U2185)</f>
        <v>0.57923978125367126</v>
      </c>
      <c r="AH2185" s="5" cm="1">
        <f t="array" ref="AH2185">SIGMOID(SUM(GETVECTOR(_xlfn.CONCAT(Z2185,",",AD2185))*GETVECTOR(_xlfn.CONCAT($S2185,",",$AL$4)))+V2185)</f>
        <v>0.56751296812184049</v>
      </c>
      <c r="AI2185" s="5" cm="1">
        <f t="array" ref="AI2185">TANH(SUM(GETVECTOR(_xlfn.CONCAT(AA2185,",",AE2185))*GETVECTOR(_xlfn.CONCAT($S2185,",",$AL$4)))+W2185)</f>
        <v>0.78521984382470955</v>
      </c>
      <c r="AJ2185" s="5" cm="1">
        <f t="array" ref="AJ2185">SIGMOID(SUM(GETVECTOR(_xlfn.CONCAT(AB2185,",",AF2185))*GETVECTOR(_xlfn.CONCAT($S2185,",",$AL$4)))+X2185)</f>
        <v>0.5550052593168161</v>
      </c>
      <c r="AK2185" s="5">
        <f t="shared" si="680"/>
        <v>0.44562244419712899</v>
      </c>
      <c r="AL2185" s="46">
        <f t="shared" si="681"/>
        <v>0.23215537771986744</v>
      </c>
      <c r="AM2185" s="3">
        <f t="shared" si="682"/>
        <v>0.22184609936935198</v>
      </c>
      <c r="AN2185" s="3">
        <f t="shared" si="683"/>
        <v>0.10158245360630301</v>
      </c>
      <c r="AO2185" s="3">
        <f t="shared" si="684"/>
        <v>0</v>
      </c>
      <c r="AP2185" s="3">
        <f t="shared" si="685"/>
        <v>1.9577572663064955E-2</v>
      </c>
      <c r="AQ2185" s="3">
        <f t="shared" si="686"/>
        <v>2.2104482300274828E-2</v>
      </c>
      <c r="AR2185" s="3">
        <f t="shared" si="687"/>
        <v>2.2918459553315149E-2</v>
      </c>
      <c r="AS2185" s="3" cm="1">
        <f t="array" ref="AS2185">SUM(AO2185:AR2185*AC2185:AF2185)</f>
        <v>3.730033708191656E-2</v>
      </c>
      <c r="AT2185" s="50">
        <f t="shared" si="688"/>
        <v>4.9215691805396394E-2</v>
      </c>
      <c r="AU2185" s="50">
        <f t="shared" si="689"/>
        <v>0.22184609936935198</v>
      </c>
      <c r="AV2185" s="67"/>
      <c r="AW2185" s="67"/>
    </row>
    <row r="2186" spans="1:49" ht="15" customHeight="1" x14ac:dyDescent="0.25">
      <c r="A2186" s="11">
        <f t="shared" si="695"/>
        <v>2183</v>
      </c>
      <c r="B2186" s="29">
        <v>33230</v>
      </c>
      <c r="C2186" s="25">
        <v>22</v>
      </c>
      <c r="D2186" s="12">
        <v>31.8</v>
      </c>
      <c r="E2186" s="25">
        <v>25.9</v>
      </c>
      <c r="F2186" s="35">
        <v>87</v>
      </c>
      <c r="G2186" s="25">
        <v>31</v>
      </c>
      <c r="H2186" s="13">
        <v>0</v>
      </c>
      <c r="I2186" s="25">
        <v>5</v>
      </c>
      <c r="J2186" s="12">
        <v>90</v>
      </c>
      <c r="K2186" s="12">
        <v>2</v>
      </c>
      <c r="L2186" s="25" t="s">
        <v>12</v>
      </c>
      <c r="M2186" s="10"/>
      <c r="N2186" s="15"/>
      <c r="O2186" s="15"/>
      <c r="P2186" s="4"/>
      <c r="Q2186" s="55"/>
      <c r="R2186" s="40">
        <f t="shared" si="696"/>
        <v>0.25773195876288657</v>
      </c>
      <c r="S2186" s="42" t="str" cm="1">
        <f t="array" ref="S2186">SETVECTOR(R2186:R2187)</f>
        <v>0.257731958762887,0.0103092783505155</v>
      </c>
      <c r="T2186" s="42">
        <f t="shared" si="690"/>
        <v>0.16185567010309276</v>
      </c>
      <c r="U2186" s="5">
        <f t="shared" si="691"/>
        <v>0</v>
      </c>
      <c r="V2186" s="5">
        <f t="shared" si="692"/>
        <v>2.9082031532899583E-2</v>
      </c>
      <c r="W2186" s="5">
        <f t="shared" si="693"/>
        <v>0.83531876968249996</v>
      </c>
      <c r="X2186" s="5">
        <f t="shared" si="694"/>
        <v>-1.1901599378768543E-2</v>
      </c>
      <c r="Y2186" s="46" t="str" cm="1">
        <f t="array" ref="Y2186:AB2186">SETMATRIX(GETMATRIX(Y2185:AB2185)-$O$9*TRANSPOSE(AO2185:AR2185)*GETVECTOR(S2185))</f>
        <v>0.5774,0.5774</v>
      </c>
      <c r="Z2186" s="46" t="str">
        <v>0.469165709043932,0.3940335086315</v>
      </c>
      <c r="AA2186" s="46" t="str">
        <v>0.415230984484795,0.380683780455797</v>
      </c>
      <c r="AB2186" s="46" t="str">
        <v>0.461723637805502,0.363008654013529</v>
      </c>
      <c r="AC2186" s="39" t="str" cm="1">
        <f t="array" ref="AC2186:AF2186">SETMATRIX(GETMATRIX(AC2185:AF2185)-$O$9*TRANSPOSE($AO$4:$AR$4)*$AL$4)</f>
        <v>0.5774</v>
      </c>
      <c r="AD2186" s="39" t="str">
        <v>0.5774</v>
      </c>
      <c r="AE2186" s="39" t="str">
        <v>0.5774</v>
      </c>
      <c r="AF2186" s="39" t="str">
        <v>0.5774</v>
      </c>
      <c r="AG2186" s="5" cm="1">
        <f t="array" ref="AG2186">SIGMOID(SUM(GETVECTOR(_xlfn.CONCAT(Y2186,",",AC2186))*GETVECTOR(_xlfn.CONCAT($S2186,",",$AL$4)))+U2186)</f>
        <v>0.53861470571488013</v>
      </c>
      <c r="AH2186" s="5" cm="1">
        <f t="array" ref="AH2186">SIGMOID(SUM(GETVECTOR(_xlfn.CONCAT(Z2186,",",AD2186))*GETVECTOR(_xlfn.CONCAT($S2186,",",$AL$4)))+V2186)</f>
        <v>0.53843980525281232</v>
      </c>
      <c r="AI2186" s="5" cm="1">
        <f t="array" ref="AI2186">TANH(SUM(GETVECTOR(_xlfn.CONCAT(AA2186,",",AE2186))*GETVECTOR(_xlfn.CONCAT($S2186,",",$AL$4)))+W2186)</f>
        <v>0.73808593131865352</v>
      </c>
      <c r="AJ2186" s="5" cm="1">
        <f t="array" ref="AJ2186">SIGMOID(SUM(GETVECTOR(_xlfn.CONCAT(AB2186,",",AF2186))*GETVECTOR(_xlfn.CONCAT($S2186,",",$AL$4)))+X2186)</f>
        <v>0.52768208809505956</v>
      </c>
      <c r="AK2186" s="5">
        <f t="shared" si="680"/>
        <v>0.39741484511905639</v>
      </c>
      <c r="AL2186" s="46">
        <f t="shared" si="681"/>
        <v>0.19932390575437123</v>
      </c>
      <c r="AM2186" s="3">
        <f t="shared" si="682"/>
        <v>3.7468235651278464E-2</v>
      </c>
      <c r="AN2186" s="3">
        <f t="shared" si="683"/>
        <v>1.6950274074609726E-2</v>
      </c>
      <c r="AO2186" s="3">
        <f t="shared" si="684"/>
        <v>0</v>
      </c>
      <c r="AP2186" s="3">
        <f t="shared" si="685"/>
        <v>3.1092035763253616E-3</v>
      </c>
      <c r="AQ2186" s="3">
        <f t="shared" si="686"/>
        <v>4.1547409903732986E-3</v>
      </c>
      <c r="AR2186" s="3">
        <f t="shared" si="687"/>
        <v>3.5274189801314873E-3</v>
      </c>
      <c r="AS2186" s="3" cm="1">
        <f t="array" ref="AS2186">SUM(AO2186:AR2186*AC2186:AF2186)</f>
        <v>6.2309333119397268E-3</v>
      </c>
      <c r="AT2186" s="50">
        <f t="shared" si="688"/>
        <v>1.4038686828197345E-3</v>
      </c>
      <c r="AU2186" s="50">
        <f t="shared" si="689"/>
        <v>3.7468235651278464E-2</v>
      </c>
      <c r="AV2186" s="67"/>
      <c r="AW2186" s="67"/>
    </row>
    <row r="2187" spans="1:49" ht="15" customHeight="1" x14ac:dyDescent="0.25">
      <c r="A2187" s="11">
        <f t="shared" si="695"/>
        <v>2184</v>
      </c>
      <c r="B2187" s="29">
        <v>33231</v>
      </c>
      <c r="C2187" s="25">
        <v>21</v>
      </c>
      <c r="D2187" s="12">
        <v>32.6</v>
      </c>
      <c r="E2187" s="25">
        <v>25.6</v>
      </c>
      <c r="F2187" s="35">
        <v>80</v>
      </c>
      <c r="G2187" s="25">
        <v>0</v>
      </c>
      <c r="H2187" s="13">
        <v>0</v>
      </c>
      <c r="I2187" s="25">
        <v>8</v>
      </c>
      <c r="J2187" s="12">
        <v>45</v>
      </c>
      <c r="K2187" s="12">
        <v>6</v>
      </c>
      <c r="L2187" s="25" t="s">
        <v>17</v>
      </c>
      <c r="M2187" s="10"/>
      <c r="N2187" s="15"/>
      <c r="O2187" s="15"/>
      <c r="P2187" s="4"/>
      <c r="Q2187" s="55"/>
      <c r="R2187" s="40">
        <f t="shared" si="696"/>
        <v>1.0309278350515464E-2</v>
      </c>
      <c r="S2187" s="42" t="str" cm="1">
        <f t="array" ref="S2187">SETVECTOR(R2187:R2188)</f>
        <v>0.0103092783505155,0.161855670103093</v>
      </c>
      <c r="T2187" s="42">
        <f t="shared" si="690"/>
        <v>0.19587628865979381</v>
      </c>
      <c r="U2187" s="5">
        <f t="shared" si="691"/>
        <v>0</v>
      </c>
      <c r="V2187" s="5">
        <f t="shared" si="692"/>
        <v>2.8771111175267046E-2</v>
      </c>
      <c r="W2187" s="5">
        <f t="shared" si="693"/>
        <v>0.83490329558346266</v>
      </c>
      <c r="X2187" s="5">
        <f t="shared" si="694"/>
        <v>-1.2254341276781692E-2</v>
      </c>
      <c r="Y2187" s="46" t="str" cm="1">
        <f t="array" ref="Y2187:AB2187">SETMATRIX(GETMATRIX(Y2186:AB2186)-$O$9*TRANSPOSE(AO2186:AR2186)*GETVECTOR(S2186))</f>
        <v>0.5774,0.5774</v>
      </c>
      <c r="Z2187" s="46" t="str">
        <v>0.46908557493114,0.394030303266988</v>
      </c>
      <c r="AA2187" s="46" t="str">
        <v>0.415123903531435,0.380679497217663</v>
      </c>
      <c r="AB2187" s="46" t="str">
        <v>0.461632724945189,0.363005017499117</v>
      </c>
      <c r="AC2187" s="39" t="str" cm="1">
        <f t="array" ref="AC2187:AF2187">SETMATRIX(GETMATRIX(AC2186:AF2186)-$O$9*TRANSPOSE($AO$4:$AR$4)*$AL$4)</f>
        <v>0.5774</v>
      </c>
      <c r="AD2187" s="39" t="str">
        <v>0.5774</v>
      </c>
      <c r="AE2187" s="39" t="str">
        <v>0.5774</v>
      </c>
      <c r="AF2187" s="39" t="str">
        <v>0.5774</v>
      </c>
      <c r="AG2187" s="5" cm="1">
        <f t="array" ref="AG2187">SIGMOID(SUM(GETVECTOR(_xlfn.CONCAT(Y2187,",",AC2187))*GETVECTOR(_xlfn.CONCAT($S2187,",",$AL$4)))+U2187)</f>
        <v>0.52483156496816241</v>
      </c>
      <c r="AH2187" s="5" cm="1">
        <f t="array" ref="AH2187">SIGMOID(SUM(GETVECTOR(_xlfn.CONCAT(Z2187,",",AD2187))*GETVECTOR(_xlfn.CONCAT($S2187,",",$AL$4)))+V2187)</f>
        <v>0.52432654896842268</v>
      </c>
      <c r="AI2187" s="5" cm="1">
        <f t="array" ref="AI2187">TANH(SUM(GETVECTOR(_xlfn.CONCAT(AA2187,",",AE2187))*GETVECTOR(_xlfn.CONCAT($S2187,",",$AL$4)))+W2187)</f>
        <v>0.7166862366815081</v>
      </c>
      <c r="AJ2187" s="5" cm="1">
        <f t="array" ref="AJ2187">SIGMOID(SUM(GETVECTOR(_xlfn.CONCAT(AB2187,",",AF2187))*GETVECTOR(_xlfn.CONCAT($S2187,",",$AL$4)))+X2187)</f>
        <v>0.51281198966185948</v>
      </c>
      <c r="AK2187" s="5">
        <f t="shared" si="680"/>
        <v>0.37577762117238134</v>
      </c>
      <c r="AL2187" s="46">
        <f t="shared" si="681"/>
        <v>0.18411743652404397</v>
      </c>
      <c r="AM2187" s="3">
        <f t="shared" si="682"/>
        <v>-1.1758852135749842E-2</v>
      </c>
      <c r="AN2187" s="3">
        <f t="shared" si="683"/>
        <v>-5.2527661663605337E-3</v>
      </c>
      <c r="AO2187" s="3">
        <f t="shared" si="684"/>
        <v>0</v>
      </c>
      <c r="AP2187" s="3">
        <f t="shared" si="685"/>
        <v>-9.389184940380975E-4</v>
      </c>
      <c r="AQ2187" s="3">
        <f t="shared" si="686"/>
        <v>-1.3395178794004326E-3</v>
      </c>
      <c r="AR2187" s="3">
        <f t="shared" si="687"/>
        <v>-1.0547667738056504E-3</v>
      </c>
      <c r="AS2187" s="3" cm="1">
        <f t="array" ref="AS2187">SUM(AO2187:AR2187*AC2187:AF2187)</f>
        <v>-1.9245914972187898E-3</v>
      </c>
      <c r="AT2187" s="50">
        <f t="shared" si="688"/>
        <v>1.3827060355042862E-4</v>
      </c>
      <c r="AU2187" s="50">
        <f t="shared" si="689"/>
        <v>1.1758852135749842E-2</v>
      </c>
      <c r="AV2187" s="67"/>
      <c r="AW2187" s="67"/>
    </row>
    <row r="2188" spans="1:49" ht="15" customHeight="1" x14ac:dyDescent="0.25">
      <c r="A2188" s="11">
        <f t="shared" si="695"/>
        <v>2185</v>
      </c>
      <c r="B2188" s="29">
        <v>33232</v>
      </c>
      <c r="C2188" s="25">
        <v>21</v>
      </c>
      <c r="D2188" s="12">
        <v>32.700000000000003</v>
      </c>
      <c r="E2188" s="25">
        <v>25.2</v>
      </c>
      <c r="F2188" s="35">
        <v>84</v>
      </c>
      <c r="G2188" s="25">
        <v>3</v>
      </c>
      <c r="H2188" s="13">
        <v>0</v>
      </c>
      <c r="I2188" s="25">
        <v>3</v>
      </c>
      <c r="J2188" s="12">
        <v>90</v>
      </c>
      <c r="K2188" s="12">
        <v>8</v>
      </c>
      <c r="L2188" s="25" t="s">
        <v>12</v>
      </c>
      <c r="M2188" s="10"/>
      <c r="N2188" s="15"/>
      <c r="O2188" s="15"/>
      <c r="P2188" s="4"/>
      <c r="Q2188" s="55"/>
      <c r="R2188" s="40">
        <f t="shared" si="696"/>
        <v>0.16185567010309276</v>
      </c>
      <c r="S2188" s="42" t="str" cm="1">
        <f t="array" ref="S2188">SETVECTOR(R2188:R2189)</f>
        <v>0.161855670103093,0.195876288659794</v>
      </c>
      <c r="T2188" s="42">
        <f t="shared" si="690"/>
        <v>4.1237113402061855E-2</v>
      </c>
      <c r="U2188" s="5">
        <f t="shared" si="691"/>
        <v>0</v>
      </c>
      <c r="V2188" s="5">
        <f t="shared" si="692"/>
        <v>2.8865003024670856E-2</v>
      </c>
      <c r="W2188" s="5">
        <f t="shared" si="693"/>
        <v>0.83503724737140272</v>
      </c>
      <c r="X2188" s="5">
        <f t="shared" si="694"/>
        <v>-1.2148864599401126E-2</v>
      </c>
      <c r="Y2188" s="46" t="str" cm="1">
        <f t="array" ref="Y2188:AB2188">SETMATRIX(GETMATRIX(Y2187:AB2187)-$O$9*TRANSPOSE(AO2187:AR2187)*GETVECTOR(S2187))</f>
        <v>0.5774,0.5774</v>
      </c>
      <c r="Z2188" s="46" t="str">
        <v>0.46908654288835,0.39404550019519</v>
      </c>
      <c r="AA2188" s="46" t="str">
        <v>0.415125284477702,0.380701178074062</v>
      </c>
      <c r="AB2188" s="46" t="str">
        <v>0.461633812333616,0.363022089497415</v>
      </c>
      <c r="AC2188" s="39" t="str" cm="1">
        <f t="array" ref="AC2188:AF2188">SETMATRIX(GETMATRIX(AC2187:AF2187)-$O$9*TRANSPOSE($AO$4:$AR$4)*$AL$4)</f>
        <v>0.5774</v>
      </c>
      <c r="AD2188" s="39" t="str">
        <v>0.5774</v>
      </c>
      <c r="AE2188" s="39" t="str">
        <v>0.5774</v>
      </c>
      <c r="AF2188" s="39" t="str">
        <v>0.5774</v>
      </c>
      <c r="AG2188" s="5" cm="1">
        <f t="array" ref="AG2188">SIGMOID(SUM(GETVECTOR(_xlfn.CONCAT(Y2188,",",AC2188))*GETVECTOR(_xlfn.CONCAT($S2188,",",$AL$4)))+U2188)</f>
        <v>0.55145579256323818</v>
      </c>
      <c r="AH2188" s="5" cm="1">
        <f t="array" ref="AH2188">SIGMOID(SUM(GETVECTOR(_xlfn.CONCAT(Z2188,",",AD2188))*GETVECTOR(_xlfn.CONCAT($S2188,",",$AL$4)))+V2188)</f>
        <v>0.54536824651342874</v>
      </c>
      <c r="AI2188" s="5" cm="1">
        <f t="array" ref="AI2188">TANH(SUM(GETVECTOR(_xlfn.CONCAT(AA2188,",",AE2188))*GETVECTOR(_xlfn.CONCAT($S2188,",",$AL$4)))+W2188)</f>
        <v>0.75167642342508789</v>
      </c>
      <c r="AJ2188" s="5" cm="1">
        <f t="array" ref="AJ2188">SIGMOID(SUM(GETVECTOR(_xlfn.CONCAT(AB2188,",",AF2188))*GETVECTOR(_xlfn.CONCAT($S2188,",",$AL$4)))+X2188)</f>
        <v>0.53336947491267617</v>
      </c>
      <c r="AK2188" s="5">
        <f t="shared" si="680"/>
        <v>0.40994045298882575</v>
      </c>
      <c r="AL2188" s="46">
        <f t="shared" si="681"/>
        <v>0.20717250130119169</v>
      </c>
      <c r="AM2188" s="3">
        <f t="shared" si="682"/>
        <v>0.16593538789912984</v>
      </c>
      <c r="AN2188" s="3">
        <f t="shared" si="683"/>
        <v>7.5151986692108264E-2</v>
      </c>
      <c r="AO2188" s="3">
        <f t="shared" si="684"/>
        <v>0</v>
      </c>
      <c r="AP2188" s="3">
        <f t="shared" si="685"/>
        <v>1.4006222078275539E-2</v>
      </c>
      <c r="AQ2188" s="3">
        <f t="shared" si="686"/>
        <v>1.7827980619836026E-2</v>
      </c>
      <c r="AR2188" s="3">
        <f t="shared" si="687"/>
        <v>1.6041473922456039E-2</v>
      </c>
      <c r="AS2188" s="3" cm="1">
        <f t="array" ref="AS2188">SUM(AO2188:AR2188*AC2188:AF2188)</f>
        <v>2.7643415680715738E-2</v>
      </c>
      <c r="AT2188" s="50">
        <f t="shared" si="688"/>
        <v>2.7534552957234688E-2</v>
      </c>
      <c r="AU2188" s="50">
        <f t="shared" si="689"/>
        <v>0.16593538789912984</v>
      </c>
      <c r="AV2188" s="67"/>
      <c r="AW2188" s="67"/>
    </row>
    <row r="2189" spans="1:49" ht="15" customHeight="1" x14ac:dyDescent="0.25">
      <c r="A2189" s="11">
        <f t="shared" si="695"/>
        <v>2186</v>
      </c>
      <c r="B2189" s="29">
        <v>33233</v>
      </c>
      <c r="C2189" s="25">
        <v>22</v>
      </c>
      <c r="D2189" s="12">
        <v>31.5</v>
      </c>
      <c r="E2189" s="25">
        <v>24.4</v>
      </c>
      <c r="F2189" s="35">
        <v>92</v>
      </c>
      <c r="G2189" s="25">
        <v>2</v>
      </c>
      <c r="H2189" s="13">
        <v>0</v>
      </c>
      <c r="I2189" s="25">
        <v>4</v>
      </c>
      <c r="J2189" s="12">
        <v>90</v>
      </c>
      <c r="K2189" s="12">
        <v>4</v>
      </c>
      <c r="L2189" s="25" t="s">
        <v>12</v>
      </c>
      <c r="M2189" s="10"/>
      <c r="N2189" s="15"/>
      <c r="O2189" s="15"/>
      <c r="P2189" s="4"/>
      <c r="Q2189" s="55"/>
      <c r="R2189" s="40">
        <f t="shared" si="696"/>
        <v>0.19587628865979381</v>
      </c>
      <c r="S2189" s="42" t="str" cm="1">
        <f t="array" ref="S2189">SETVECTOR(R2189:R2190)</f>
        <v>0.195876288659794,0.0412371134020619</v>
      </c>
      <c r="T2189" s="42">
        <f t="shared" si="690"/>
        <v>0.70206185567010304</v>
      </c>
      <c r="U2189" s="5">
        <f t="shared" si="691"/>
        <v>0</v>
      </c>
      <c r="V2189" s="5">
        <f t="shared" si="692"/>
        <v>2.7464380816843301E-2</v>
      </c>
      <c r="W2189" s="5">
        <f t="shared" si="693"/>
        <v>0.83325444930941917</v>
      </c>
      <c r="X2189" s="5">
        <f t="shared" si="694"/>
        <v>-1.3753011991646731E-2</v>
      </c>
      <c r="Y2189" s="46" t="str" cm="1">
        <f t="array" ref="Y2189:AB2189">SETMATRIX(GETMATRIX(Y2188:AB2188)-$O$9*TRANSPOSE(AO2188:AR2188)*GETVECTOR(S2188))</f>
        <v>0.5774,0.5774</v>
      </c>
      <c r="Z2189" s="46" t="str">
        <v>0.468859844242341,0.393771151515306</v>
      </c>
      <c r="AA2189" s="46" t="str">
        <v>0.414836728502721,0.380351970206251</v>
      </c>
      <c r="AB2189" s="46" t="str">
        <v>0.4613741719825,0.362707875059759</v>
      </c>
      <c r="AC2189" s="39" t="str" cm="1">
        <f t="array" ref="AC2189:AF2189">SETMATRIX(GETMATRIX(AC2188:AF2188)-$O$9*TRANSPOSE($AO$4:$AR$4)*$AL$4)</f>
        <v>0.5774</v>
      </c>
      <c r="AD2189" s="39" t="str">
        <v>0.5774</v>
      </c>
      <c r="AE2189" s="39" t="str">
        <v>0.5774</v>
      </c>
      <c r="AF2189" s="39" t="str">
        <v>0.5774</v>
      </c>
      <c r="AG2189" s="5" cm="1">
        <f t="array" ref="AG2189">SIGMOID(SUM(GETVECTOR(_xlfn.CONCAT(Y2189,",",AC2189))*GETVECTOR(_xlfn.CONCAT($S2189,",",$AL$4)))+U2189)</f>
        <v>0.53417395610824714</v>
      </c>
      <c r="AH2189" s="5" cm="1">
        <f t="array" ref="AH2189">SIGMOID(SUM(GETVECTOR(_xlfn.CONCAT(Z2189,",",AD2189))*GETVECTOR(_xlfn.CONCAT($S2189,",",$AL$4)))+V2189)</f>
        <v>0.53383344189171578</v>
      </c>
      <c r="AI2189" s="5" cm="1">
        <f t="array" ref="AI2189">TANH(SUM(GETVECTOR(_xlfn.CONCAT(AA2189,",",AE2189))*GETVECTOR(_xlfn.CONCAT($S2189,",",$AL$4)))+W2189)</f>
        <v>0.73068514593149836</v>
      </c>
      <c r="AJ2189" s="5" cm="1">
        <f t="array" ref="AJ2189">SIGMOID(SUM(GETVECTOR(_xlfn.CONCAT(AB2189,",",AF2189))*GETVECTOR(_xlfn.CONCAT($S2189,",",$AL$4)))+X2189)</f>
        <v>0.52287808242849487</v>
      </c>
      <c r="AK2189" s="5">
        <f t="shared" si="680"/>
        <v>0.39006416639176239</v>
      </c>
      <c r="AL2189" s="46">
        <f t="shared" si="681"/>
        <v>0.19420504735997848</v>
      </c>
      <c r="AM2189" s="3">
        <f t="shared" si="682"/>
        <v>-0.50785680831012459</v>
      </c>
      <c r="AN2189" s="3">
        <f t="shared" si="683"/>
        <v>-0.22891508977526759</v>
      </c>
      <c r="AO2189" s="3">
        <f t="shared" si="684"/>
        <v>0</v>
      </c>
      <c r="AP2189" s="3">
        <f t="shared" si="685"/>
        <v>-4.1624745564737116E-2</v>
      </c>
      <c r="AQ2189" s="3">
        <f t="shared" si="686"/>
        <v>-5.6958503739856524E-2</v>
      </c>
      <c r="AR2189" s="3">
        <f t="shared" si="687"/>
        <v>-4.7057750107833973E-2</v>
      </c>
      <c r="AS2189" s="3" cm="1">
        <f t="array" ref="AS2189">SUM(AO2189:AR2189*AC2189:AF2189)</f>
        <v>-8.4093113060735705E-2</v>
      </c>
      <c r="AT2189" s="50">
        <f t="shared" si="688"/>
        <v>0.25791853774694662</v>
      </c>
      <c r="AU2189" s="50">
        <f t="shared" si="689"/>
        <v>0.50785680831012459</v>
      </c>
      <c r="AV2189" s="67"/>
      <c r="AW2189" s="67"/>
    </row>
    <row r="2190" spans="1:49" ht="15" customHeight="1" x14ac:dyDescent="0.25">
      <c r="A2190" s="11">
        <f t="shared" si="695"/>
        <v>2187</v>
      </c>
      <c r="B2190" s="29">
        <v>33234</v>
      </c>
      <c r="C2190" s="25">
        <v>22</v>
      </c>
      <c r="D2190" s="12">
        <v>32.4</v>
      </c>
      <c r="E2190" s="25">
        <v>25.2</v>
      </c>
      <c r="F2190" s="35">
        <v>89</v>
      </c>
      <c r="G2190" s="25">
        <v>0</v>
      </c>
      <c r="H2190" s="13">
        <v>0</v>
      </c>
      <c r="I2190" s="25">
        <v>3</v>
      </c>
      <c r="J2190" s="12">
        <v>90</v>
      </c>
      <c r="K2190" s="12">
        <v>3</v>
      </c>
      <c r="L2190" s="25" t="s">
        <v>12</v>
      </c>
      <c r="M2190" s="10"/>
      <c r="N2190" s="15"/>
      <c r="O2190" s="15"/>
      <c r="P2190" s="4"/>
      <c r="Q2190" s="55"/>
      <c r="R2190" s="40">
        <f t="shared" si="696"/>
        <v>4.1237113402061855E-2</v>
      </c>
      <c r="S2190" s="42" t="str" cm="1">
        <f t="array" ref="S2190">SETVECTOR(R2190:R2191)</f>
        <v>0.0412371134020619,0.702061855670103</v>
      </c>
      <c r="T2190" s="42">
        <f t="shared" si="690"/>
        <v>6.3917525773195871E-2</v>
      </c>
      <c r="U2190" s="5">
        <f t="shared" si="691"/>
        <v>0</v>
      </c>
      <c r="V2190" s="5">
        <f t="shared" si="692"/>
        <v>3.1626855373317012E-2</v>
      </c>
      <c r="W2190" s="5">
        <f t="shared" si="693"/>
        <v>0.83895029968340484</v>
      </c>
      <c r="X2190" s="5">
        <f t="shared" si="694"/>
        <v>-9.0472369808633334E-3</v>
      </c>
      <c r="Y2190" s="46" t="str" cm="1">
        <f t="array" ref="Y2190:AB2190">SETMATRIX(GETMATRIX(Y2189:AB2189)-$O$9*TRANSPOSE(AO2189:AR2189)*GETVECTOR(S2189))</f>
        <v>0.5774,0.5774</v>
      </c>
      <c r="Z2190" s="46" t="str">
        <v>0.469675174310104,0.393942799950625</v>
      </c>
      <c r="AA2190" s="46" t="str">
        <v>0.415952410534739,0.380586850634044</v>
      </c>
      <c r="AB2190" s="46" t="str">
        <v>0.46229592172688,0.362901927637523</v>
      </c>
      <c r="AC2190" s="39" t="str" cm="1">
        <f t="array" ref="AC2190:AF2190">SETMATRIX(GETMATRIX(AC2189:AF2189)-$O$9*TRANSPOSE($AO$4:$AR$4)*$AL$4)</f>
        <v>0.5774</v>
      </c>
      <c r="AD2190" s="39" t="str">
        <v>0.5774</v>
      </c>
      <c r="AE2190" s="39" t="str">
        <v>0.5774</v>
      </c>
      <c r="AF2190" s="39" t="str">
        <v>0.5774</v>
      </c>
      <c r="AG2190" s="5" cm="1">
        <f t="array" ref="AG2190">SIGMOID(SUM(GETVECTOR(_xlfn.CONCAT(Y2190,",",AC2190))*GETVECTOR(_xlfn.CONCAT($S2190,",",$AL$4)))+U2190)</f>
        <v>0.60567803998846881</v>
      </c>
      <c r="AH2190" s="5" cm="1">
        <f t="array" ref="AH2190">SIGMOID(SUM(GETVECTOR(_xlfn.CONCAT(Z2190,",",AD2190))*GETVECTOR(_xlfn.CONCAT($S2190,",",$AL$4)))+V2190)</f>
        <v>0.58116730144299866</v>
      </c>
      <c r="AI2190" s="5" cm="1">
        <f t="array" ref="AI2190">TANH(SUM(GETVECTOR(_xlfn.CONCAT(AA2190,",",AE2190))*GETVECTOR(_xlfn.CONCAT($S2190,",",$AL$4)))+W2190)</f>
        <v>0.8087131851769791</v>
      </c>
      <c r="AJ2190" s="5" cm="1">
        <f t="array" ref="AJ2190">SIGMOID(SUM(GETVECTOR(_xlfn.CONCAT(AB2190,",",AF2190))*GETVECTOR(_xlfn.CONCAT($S2190,",",$AL$4)))+X2190)</f>
        <v>0.56581491500287595</v>
      </c>
      <c r="AK2190" s="5">
        <f t="shared" si="680"/>
        <v>0.46999765947067701</v>
      </c>
      <c r="AL2190" s="46">
        <f t="shared" si="681"/>
        <v>0.24793863806043681</v>
      </c>
      <c r="AM2190" s="3">
        <f t="shared" si="682"/>
        <v>0.18402111228724094</v>
      </c>
      <c r="AN2190" s="3">
        <f t="shared" si="683"/>
        <v>8.4128718911416364E-2</v>
      </c>
      <c r="AO2190" s="3">
        <f t="shared" si="684"/>
        <v>0</v>
      </c>
      <c r="AP2190" s="3">
        <f t="shared" si="685"/>
        <v>1.6560770962311882E-2</v>
      </c>
      <c r="AQ2190" s="3">
        <f t="shared" si="686"/>
        <v>1.6916097793083514E-2</v>
      </c>
      <c r="AR2190" s="3">
        <f t="shared" si="687"/>
        <v>1.9810104354117179E-2</v>
      </c>
      <c r="AS2190" s="3" cm="1">
        <f t="array" ref="AS2190">SUM(AO2190:AR2190*AC2190:AF2190)</f>
        <v>3.0767898273432563E-2</v>
      </c>
      <c r="AT2190" s="50">
        <f t="shared" si="688"/>
        <v>3.3863769767433341E-2</v>
      </c>
      <c r="AU2190" s="50">
        <f t="shared" si="689"/>
        <v>0.18402111228724094</v>
      </c>
      <c r="AV2190" s="67"/>
      <c r="AW2190" s="67"/>
    </row>
    <row r="2191" spans="1:49" ht="15" customHeight="1" x14ac:dyDescent="0.25">
      <c r="A2191" s="11">
        <f t="shared" si="695"/>
        <v>2188</v>
      </c>
      <c r="B2191" s="29">
        <v>33235</v>
      </c>
      <c r="C2191" s="25">
        <v>23</v>
      </c>
      <c r="D2191" s="12">
        <v>33</v>
      </c>
      <c r="E2191" s="25">
        <v>26</v>
      </c>
      <c r="F2191" s="35">
        <v>77</v>
      </c>
      <c r="G2191" s="25">
        <v>5</v>
      </c>
      <c r="H2191" s="13">
        <v>0</v>
      </c>
      <c r="I2191" s="25">
        <v>8</v>
      </c>
      <c r="J2191" s="12">
        <v>135</v>
      </c>
      <c r="K2191" s="12">
        <v>6</v>
      </c>
      <c r="L2191" s="25" t="s">
        <v>11</v>
      </c>
      <c r="M2191" s="10"/>
      <c r="N2191" s="15"/>
      <c r="O2191" s="15"/>
      <c r="P2191" s="4"/>
      <c r="Q2191" s="55"/>
      <c r="R2191" s="40">
        <f t="shared" si="696"/>
        <v>0.70206185567010304</v>
      </c>
      <c r="S2191" s="42" t="str" cm="1">
        <f t="array" ref="S2191">SETVECTOR(R2191:R2192)</f>
        <v>0.702061855670103,0.0639175257731959</v>
      </c>
      <c r="T2191" s="42">
        <f t="shared" si="690"/>
        <v>0.30927835051546393</v>
      </c>
      <c r="U2191" s="5">
        <f t="shared" si="691"/>
        <v>0</v>
      </c>
      <c r="V2191" s="5">
        <f t="shared" si="692"/>
        <v>2.9970778277085823E-2</v>
      </c>
      <c r="W2191" s="5">
        <f t="shared" si="693"/>
        <v>0.83725868990409646</v>
      </c>
      <c r="X2191" s="5">
        <f t="shared" si="694"/>
        <v>-1.1028247416275051E-2</v>
      </c>
      <c r="Y2191" s="46" t="str" cm="1">
        <f t="array" ref="Y2191:AB2191">SETMATRIX(GETMATRIX(Y2190:AB2190)-$O$9*TRANSPOSE(AO2190:AR2190)*GETVECTOR(S2190))</f>
        <v>0.5774,0.5774</v>
      </c>
      <c r="Z2191" s="46" t="str">
        <v>0.469606882471084,0.392780131391312</v>
      </c>
      <c r="AA2191" s="46" t="str">
        <v>0.415882653430438,0.379399235933313</v>
      </c>
      <c r="AB2191" s="46" t="str">
        <v>0.462214230574904,0.361511135775136</v>
      </c>
      <c r="AC2191" s="39" t="str" cm="1">
        <f t="array" ref="AC2191:AF2191">SETMATRIX(GETMATRIX(AC2190:AF2190)-$O$9*TRANSPOSE($AO$4:$AR$4)*$AL$4)</f>
        <v>0.5774</v>
      </c>
      <c r="AD2191" s="39" t="str">
        <v>0.5774</v>
      </c>
      <c r="AE2191" s="39" t="str">
        <v>0.5774</v>
      </c>
      <c r="AF2191" s="39" t="str">
        <v>0.5774</v>
      </c>
      <c r="AG2191" s="5" cm="1">
        <f t="array" ref="AG2191">SIGMOID(SUM(GETVECTOR(_xlfn.CONCAT(Y2191,",",AC2191))*GETVECTOR(_xlfn.CONCAT($S2191,",",$AL$4)))+U2191)</f>
        <v>0.60880134001095099</v>
      </c>
      <c r="AH2191" s="5" cm="1">
        <f t="array" ref="AH2191">SIGMOID(SUM(GETVECTOR(_xlfn.CONCAT(Z2191,",",AD2191))*GETVECTOR(_xlfn.CONCAT($S2191,",",$AL$4)))+V2191)</f>
        <v>0.5950229052747652</v>
      </c>
      <c r="AI2191" s="5" cm="1">
        <f t="array" ref="AI2191">TANH(SUM(GETVECTOR(_xlfn.CONCAT(AA2191,",",AE2191))*GETVECTOR(_xlfn.CONCAT($S2191,",",$AL$4)))+W2191)</f>
        <v>0.8189050659288809</v>
      </c>
      <c r="AJ2191" s="5" cm="1">
        <f t="array" ref="AJ2191">SIGMOID(SUM(GETVECTOR(_xlfn.CONCAT(AB2191,",",AF2191))*GETVECTOR(_xlfn.CONCAT($S2191,",",$AL$4)))+X2191)</f>
        <v>0.58335992184602059</v>
      </c>
      <c r="AK2191" s="5">
        <f t="shared" si="680"/>
        <v>0.48726727147322585</v>
      </c>
      <c r="AL2191" s="46">
        <f t="shared" si="681"/>
        <v>0.26370482519217342</v>
      </c>
      <c r="AM2191" s="3">
        <f t="shared" si="682"/>
        <v>-4.5573525323290509E-2</v>
      </c>
      <c r="AN2191" s="3">
        <f t="shared" si="683"/>
        <v>-2.1153112387827452E-2</v>
      </c>
      <c r="AO2191" s="3">
        <f t="shared" si="684"/>
        <v>0</v>
      </c>
      <c r="AP2191" s="3">
        <f t="shared" si="685"/>
        <v>-4.1741877496437631E-3</v>
      </c>
      <c r="AQ2191" s="3">
        <f t="shared" si="686"/>
        <v>-4.1459522420263144E-3</v>
      </c>
      <c r="AR2191" s="3">
        <f t="shared" si="687"/>
        <v>-5.0071631806777707E-3</v>
      </c>
      <c r="AS2191" s="3" cm="1">
        <f t="array" ref="AS2191">SUM(AO2191:AR2191*AC2191:AF2191)</f>
        <v>-7.6951848517136474E-3</v>
      </c>
      <c r="AT2191" s="50">
        <f t="shared" si="688"/>
        <v>2.0769462103926014E-3</v>
      </c>
      <c r="AU2191" s="50">
        <f t="shared" si="689"/>
        <v>4.5573525323290509E-2</v>
      </c>
      <c r="AV2191" s="67"/>
      <c r="AW2191" s="67"/>
    </row>
    <row r="2192" spans="1:49" ht="15" customHeight="1" x14ac:dyDescent="0.25">
      <c r="A2192" s="11">
        <f t="shared" si="695"/>
        <v>2189</v>
      </c>
      <c r="B2192" s="29">
        <v>33236</v>
      </c>
      <c r="C2192" s="25">
        <v>22</v>
      </c>
      <c r="D2192" s="12">
        <v>32.9</v>
      </c>
      <c r="E2192" s="25">
        <v>27.3</v>
      </c>
      <c r="F2192" s="35">
        <v>76</v>
      </c>
      <c r="G2192" s="25">
        <v>11</v>
      </c>
      <c r="H2192" s="13">
        <v>0</v>
      </c>
      <c r="I2192" s="25">
        <v>5</v>
      </c>
      <c r="J2192" s="12">
        <v>90</v>
      </c>
      <c r="K2192" s="12">
        <v>14</v>
      </c>
      <c r="L2192" s="25" t="s">
        <v>12</v>
      </c>
      <c r="M2192" s="10"/>
      <c r="N2192" s="15"/>
      <c r="O2192" s="15"/>
      <c r="P2192" s="4"/>
      <c r="Q2192" s="55"/>
      <c r="R2192" s="40">
        <f t="shared" si="696"/>
        <v>6.3917525773195871E-2</v>
      </c>
      <c r="S2192" s="42" t="str" cm="1">
        <f t="array" ref="S2192">SETVECTOR(R2192:R2193)</f>
        <v>0.0639175257731959,0.309278350515464</v>
      </c>
      <c r="T2192" s="42">
        <f t="shared" si="690"/>
        <v>0.64948453608247425</v>
      </c>
      <c r="U2192" s="5">
        <f t="shared" si="691"/>
        <v>0</v>
      </c>
      <c r="V2192" s="5">
        <f t="shared" si="692"/>
        <v>3.03881970520502E-2</v>
      </c>
      <c r="W2192" s="5">
        <f t="shared" si="693"/>
        <v>0.83767328512829908</v>
      </c>
      <c r="X2192" s="5">
        <f t="shared" si="694"/>
        <v>-1.0527531098207274E-2</v>
      </c>
      <c r="Y2192" s="46" t="str" cm="1">
        <f t="array" ref="Y2192:AB2192">SETMATRIX(GETMATRIX(Y2191:AB2191)-$O$9*TRANSPOSE(AO2191:AR2191)*GETVECTOR(S2191))</f>
        <v>0.5774,0.5774</v>
      </c>
      <c r="Z2192" s="46" t="str">
        <v>0.469899936270827,0.392806811766619</v>
      </c>
      <c r="AA2192" s="46" t="str">
        <v>0.416173724922894,0.379425735834241</v>
      </c>
      <c r="AB2192" s="46" t="str">
        <v>0.462565764402331,0.361543140323301</v>
      </c>
      <c r="AC2192" s="39" t="str" cm="1">
        <f t="array" ref="AC2192:AF2192">SETMATRIX(GETMATRIX(AC2191:AF2191)-$O$9*TRANSPOSE($AO$4:$AR$4)*$AL$4)</f>
        <v>0.5774</v>
      </c>
      <c r="AD2192" s="39" t="str">
        <v>0.5774</v>
      </c>
      <c r="AE2192" s="39" t="str">
        <v>0.5774</v>
      </c>
      <c r="AF2192" s="39" t="str">
        <v>0.5774</v>
      </c>
      <c r="AG2192" s="5" cm="1">
        <f t="array" ref="AG2192">SIGMOID(SUM(GETVECTOR(_xlfn.CONCAT(Y2192,",",AC2192))*GETVECTOR(_xlfn.CONCAT($S2192,",",$AL$4)))+U2192)</f>
        <v>0.55366333920656063</v>
      </c>
      <c r="AH2192" s="5" cm="1">
        <f t="array" ref="AH2192">SIGMOID(SUM(GETVECTOR(_xlfn.CONCAT(Z2192,",",AD2192))*GETVECTOR(_xlfn.CONCAT($S2192,",",$AL$4)))+V2192)</f>
        <v>0.5453524256168496</v>
      </c>
      <c r="AI2192" s="5" cm="1">
        <f t="array" ref="AI2192">TANH(SUM(GETVECTOR(_xlfn.CONCAT(AA2192,",",AE2192))*GETVECTOR(_xlfn.CONCAT($S2192,",",$AL$4)))+W2192)</f>
        <v>0.75376730412650217</v>
      </c>
      <c r="AJ2192" s="5" cm="1">
        <f t="array" ref="AJ2192">SIGMOID(SUM(GETVECTOR(_xlfn.CONCAT(AB2192,",",AF2192))*GETVECTOR(_xlfn.CONCAT($S2192,",",$AL$4)))+X2192)</f>
        <v>0.53266739738854596</v>
      </c>
      <c r="AK2192" s="5">
        <f t="shared" si="680"/>
        <v>0.41106882765606151</v>
      </c>
      <c r="AL2192" s="46">
        <f t="shared" si="681"/>
        <v>0.20740994223553358</v>
      </c>
      <c r="AM2192" s="3">
        <f t="shared" si="682"/>
        <v>-0.4420745938469407</v>
      </c>
      <c r="AN2192" s="3">
        <f t="shared" si="683"/>
        <v>-0.19977622715230942</v>
      </c>
      <c r="AO2192" s="3">
        <f t="shared" si="684"/>
        <v>0</v>
      </c>
      <c r="AP2192" s="3">
        <f t="shared" si="685"/>
        <v>-3.7336467848724936E-2</v>
      </c>
      <c r="AQ2192" s="3">
        <f t="shared" si="686"/>
        <v>-4.7047737722561711E-2</v>
      </c>
      <c r="AR2192" s="3">
        <f t="shared" si="687"/>
        <v>-4.2850037564615744E-2</v>
      </c>
      <c r="AS2192" s="3" cm="1">
        <f t="array" ref="AS2192">SUM(AO2192:AR2192*AC2192:AF2192)</f>
        <v>-7.3465051986670055E-2</v>
      </c>
      <c r="AT2192" s="50">
        <f t="shared" si="688"/>
        <v>0.19542994652493759</v>
      </c>
      <c r="AU2192" s="50">
        <f t="shared" si="689"/>
        <v>0.4420745938469407</v>
      </c>
      <c r="AV2192" s="67"/>
      <c r="AW2192" s="67"/>
    </row>
    <row r="2193" spans="1:49" ht="15" customHeight="1" x14ac:dyDescent="0.25">
      <c r="A2193" s="11">
        <f t="shared" si="695"/>
        <v>2190</v>
      </c>
      <c r="B2193" s="29">
        <v>33237</v>
      </c>
      <c r="C2193" s="25">
        <v>22</v>
      </c>
      <c r="D2193" s="12">
        <v>32.799999999999997</v>
      </c>
      <c r="E2193" s="25">
        <v>26</v>
      </c>
      <c r="F2193" s="35">
        <v>80</v>
      </c>
      <c r="G2193" s="25">
        <v>0</v>
      </c>
      <c r="H2193" s="13">
        <v>0</v>
      </c>
      <c r="I2193" s="25">
        <v>3</v>
      </c>
      <c r="J2193" s="12">
        <v>90</v>
      </c>
      <c r="K2193" s="12">
        <v>1</v>
      </c>
      <c r="L2193" s="25" t="s">
        <v>12</v>
      </c>
      <c r="M2193" s="10"/>
      <c r="N2193" s="15"/>
      <c r="O2193" s="15"/>
      <c r="P2193" s="4"/>
      <c r="Q2193" s="55"/>
      <c r="R2193" s="40">
        <f t="shared" si="696"/>
        <v>0.30927835051546393</v>
      </c>
      <c r="S2193" s="42" t="str" cm="1">
        <f t="array" ref="S2193">SETVECTOR(R2193:R2194)</f>
        <v>0.309278350515464,0.649484536082474</v>
      </c>
      <c r="T2193" s="42">
        <f t="shared" si="690"/>
        <v>0.22680412371134021</v>
      </c>
      <c r="U2193" s="5">
        <f t="shared" si="691"/>
        <v>0</v>
      </c>
      <c r="V2193" s="5">
        <f t="shared" si="692"/>
        <v>3.4121843836922697E-2</v>
      </c>
      <c r="W2193" s="5">
        <f t="shared" si="693"/>
        <v>0.84237805890055528</v>
      </c>
      <c r="X2193" s="5">
        <f t="shared" si="694"/>
        <v>-6.2425273417456989E-3</v>
      </c>
      <c r="Y2193" s="46" t="str" cm="1">
        <f t="array" ref="Y2193:AB2193">SETMATRIX(GETMATRIX(Y2192:AB2192)-$O$9*TRANSPOSE(AO2192:AR2192)*GETVECTOR(S2192))</f>
        <v>0.5774,0.5774</v>
      </c>
      <c r="Z2193" s="46" t="str">
        <v>0.470138581735427,0.393961547885652</v>
      </c>
      <c r="AA2193" s="46" t="str">
        <v>0.416474442421739,0.380880820506073</v>
      </c>
      <c r="AB2193" s="46" t="str">
        <v>0.462839651240373,0.362868399217052</v>
      </c>
      <c r="AC2193" s="39" t="str" cm="1">
        <f t="array" ref="AC2193:AF2193">SETMATRIX(GETMATRIX(AC2192:AF2192)-$O$9*TRANSPOSE($AO$4:$AR$4)*$AL$4)</f>
        <v>0.5774</v>
      </c>
      <c r="AD2193" s="39" t="str">
        <v>0.5774</v>
      </c>
      <c r="AE2193" s="39" t="str">
        <v>0.5774</v>
      </c>
      <c r="AF2193" s="39" t="str">
        <v>0.5774</v>
      </c>
      <c r="AG2193" s="5" cm="1">
        <f t="array" ref="AG2193">SIGMOID(SUM(GETVECTOR(_xlfn.CONCAT(Y2193,",",AC2193))*GETVECTOR(_xlfn.CONCAT($S2193,",",$AL$4)))+U2193)</f>
        <v>0.63496802497979077</v>
      </c>
      <c r="AH2193" s="5" cm="1">
        <f t="array" ref="AH2193">SIGMOID(SUM(GETVECTOR(_xlfn.CONCAT(Z2193,",",AD2193))*GETVECTOR(_xlfn.CONCAT($S2193,",",$AL$4)))+V2193)</f>
        <v>0.60716179331130837</v>
      </c>
      <c r="AI2193" s="5" cm="1">
        <f t="array" ref="AI2193">TANH(SUM(GETVECTOR(_xlfn.CONCAT(AA2193,",",AE2193))*GETVECTOR(_xlfn.CONCAT($S2193,",",$AL$4)))+W2193)</f>
        <v>0.83922912303246744</v>
      </c>
      <c r="AJ2193" s="5" cm="1">
        <f t="array" ref="AJ2193">SIGMOID(SUM(GETVECTOR(_xlfn.CONCAT(AB2193,",",AF2193))*GETVECTOR(_xlfn.CONCAT($S2193,",",$AL$4)))+X2193)</f>
        <v>0.59208253266913724</v>
      </c>
      <c r="AK2193" s="5">
        <f t="shared" si="680"/>
        <v>0.50954785933946956</v>
      </c>
      <c r="AL2193" s="46">
        <f t="shared" si="681"/>
        <v>0.27803771685138751</v>
      </c>
      <c r="AM2193" s="3">
        <f t="shared" si="682"/>
        <v>5.1233593140047301E-2</v>
      </c>
      <c r="AN2193" s="3">
        <f t="shared" si="683"/>
        <v>2.3645226060757418E-2</v>
      </c>
      <c r="AO2193" s="3">
        <f t="shared" si="684"/>
        <v>0</v>
      </c>
      <c r="AP2193" s="3">
        <f t="shared" si="685"/>
        <v>4.7330617625051365E-3</v>
      </c>
      <c r="AQ2193" s="3">
        <f t="shared" si="686"/>
        <v>4.2451312413627615E-3</v>
      </c>
      <c r="AR2193" s="3">
        <f t="shared" si="687"/>
        <v>5.8107318079558459E-3</v>
      </c>
      <c r="AS2193" s="3" cm="1">
        <f t="array" ref="AS2193">SUM(AO2193:AR2193*AC2193:AF2193)</f>
        <v>8.5391251863470297E-3</v>
      </c>
      <c r="AT2193" s="50">
        <f t="shared" si="688"/>
        <v>2.6248810660399018E-3</v>
      </c>
      <c r="AU2193" s="50">
        <f t="shared" si="689"/>
        <v>5.1233593140047301E-2</v>
      </c>
      <c r="AV2193" s="67"/>
      <c r="AW2193" s="67"/>
    </row>
    <row r="2194" spans="1:49" ht="15" customHeight="1" x14ac:dyDescent="0.25">
      <c r="A2194" s="11">
        <f t="shared" si="695"/>
        <v>2191</v>
      </c>
      <c r="B2194" s="29">
        <v>33238</v>
      </c>
      <c r="C2194" s="25">
        <v>22</v>
      </c>
      <c r="D2194" s="12">
        <v>31.1</v>
      </c>
      <c r="E2194" s="25">
        <v>23.5</v>
      </c>
      <c r="F2194" s="35">
        <v>93</v>
      </c>
      <c r="G2194" s="25">
        <v>0</v>
      </c>
      <c r="H2194" s="13">
        <v>0</v>
      </c>
      <c r="I2194" s="25">
        <v>1</v>
      </c>
      <c r="J2194" s="12">
        <v>315</v>
      </c>
      <c r="K2194" s="12">
        <v>0</v>
      </c>
      <c r="L2194" s="25" t="s">
        <v>16</v>
      </c>
      <c r="M2194" s="10"/>
      <c r="N2194" s="15"/>
      <c r="O2194" s="15"/>
      <c r="P2194" s="4"/>
      <c r="Q2194" s="55"/>
      <c r="R2194" s="40">
        <f t="shared" si="696"/>
        <v>0.64948453608247425</v>
      </c>
      <c r="S2194" s="42" t="str" cm="1">
        <f t="array" ref="S2194">SETVECTOR(R2194:R2195)</f>
        <v>0.649484536082474,0.22680412371134</v>
      </c>
      <c r="T2194" s="42">
        <f t="shared" si="690"/>
        <v>0.54948453608247416</v>
      </c>
      <c r="U2194" s="5">
        <f t="shared" si="691"/>
        <v>0</v>
      </c>
      <c r="V2194" s="5">
        <f t="shared" si="692"/>
        <v>3.3648537660672183E-2</v>
      </c>
      <c r="W2194" s="5">
        <f t="shared" si="693"/>
        <v>0.84195354577641901</v>
      </c>
      <c r="X2194" s="5">
        <f t="shared" si="694"/>
        <v>-6.8236005225412837E-3</v>
      </c>
      <c r="Y2194" s="46" t="str" cm="1">
        <f t="array" ref="Y2194:AB2194">SETMATRIX(GETMATRIX(Y2193:AB2193)-$O$9*TRANSPOSE(AO2193:AR2193)*GETVECTOR(S2193))</f>
        <v>0.5774,0.5774</v>
      </c>
      <c r="Z2194" s="46" t="str">
        <v>0.469992198381947,0.393654142843345</v>
      </c>
      <c r="AA2194" s="46" t="str">
        <v>0.416343149702934,0.380605105796582</v>
      </c>
      <c r="AB2194" s="46" t="str">
        <v>0.462659937885488,0.362491001171793</v>
      </c>
      <c r="AC2194" s="39" t="str" cm="1">
        <f t="array" ref="AC2194:AF2194">SETMATRIX(GETMATRIX(AC2193:AF2193)-$O$9*TRANSPOSE($AO$4:$AR$4)*$AL$4)</f>
        <v>0.5774</v>
      </c>
      <c r="AD2194" s="39" t="str">
        <v>0.5774</v>
      </c>
      <c r="AE2194" s="39" t="str">
        <v>0.5774</v>
      </c>
      <c r="AF2194" s="39" t="str">
        <v>0.5774</v>
      </c>
      <c r="AG2194" s="5" cm="1">
        <f t="array" ref="AG2194">SIGMOID(SUM(GETVECTOR(_xlfn.CONCAT(Y2194,",",AC2194))*GETVECTOR(_xlfn.CONCAT($S2194,",",$AL$4)))+U2194)</f>
        <v>0.62386105653989643</v>
      </c>
      <c r="AH2194" s="5" cm="1">
        <f t="array" ref="AH2194">SIGMOID(SUM(GETVECTOR(_xlfn.CONCAT(Z2194,",",AD2194))*GETVECTOR(_xlfn.CONCAT($S2194,",",$AL$4)))+V2194)</f>
        <v>0.60543984211176072</v>
      </c>
      <c r="AI2194" s="5" cm="1">
        <f t="array" ref="AI2194">TANH(SUM(GETVECTOR(_xlfn.CONCAT(AA2194,",",AE2194))*GETVECTOR(_xlfn.CONCAT($S2194,",",$AL$4)))+W2194)</f>
        <v>0.83325300177972494</v>
      </c>
      <c r="AJ2194" s="5" cm="1">
        <f t="array" ref="AJ2194">SIGMOID(SUM(GETVECTOR(_xlfn.CONCAT(AB2194,",",AF2194))*GETVECTOR(_xlfn.CONCAT($S2194,",",$AL$4)))+X2194)</f>
        <v>0.59287934662895714</v>
      </c>
      <c r="AK2194" s="5">
        <f t="shared" si="680"/>
        <v>0.50448456583666734</v>
      </c>
      <c r="AL2194" s="46">
        <f t="shared" si="681"/>
        <v>0.27606639217691048</v>
      </c>
      <c r="AM2194" s="3">
        <f t="shared" si="682"/>
        <v>-0.27341814390556368</v>
      </c>
      <c r="AN2194" s="3">
        <f t="shared" si="683"/>
        <v>-0.12695698451602605</v>
      </c>
      <c r="AO2194" s="3">
        <f t="shared" si="684"/>
        <v>0</v>
      </c>
      <c r="AP2194" s="3">
        <f t="shared" si="685"/>
        <v>-2.5270725552479081E-2</v>
      </c>
      <c r="AQ2194" s="3">
        <f t="shared" si="686"/>
        <v>-2.3496762378214096E-2</v>
      </c>
      <c r="AR2194" s="3">
        <f t="shared" si="687"/>
        <v>-3.0730102246023704E-2</v>
      </c>
      <c r="AS2194" s="3" cm="1">
        <f t="array" ref="AS2194">SUM(AO2194:AR2194*AC2194:AF2194)</f>
        <v>-4.5901908568036331E-2</v>
      </c>
      <c r="AT2194" s="50">
        <f t="shared" si="688"/>
        <v>7.4757481416763527E-2</v>
      </c>
      <c r="AU2194" s="50">
        <f t="shared" si="689"/>
        <v>0.27341814390556368</v>
      </c>
      <c r="AV2194" s="67"/>
      <c r="AW2194" s="67"/>
    </row>
    <row r="2195" spans="1:49" ht="15" customHeight="1" x14ac:dyDescent="0.25">
      <c r="A2195" s="11">
        <f t="shared" si="695"/>
        <v>2192</v>
      </c>
      <c r="B2195" s="29">
        <v>33239</v>
      </c>
      <c r="C2195" s="25">
        <v>23</v>
      </c>
      <c r="D2195" s="12">
        <v>32</v>
      </c>
      <c r="E2195" s="25">
        <v>25.7</v>
      </c>
      <c r="F2195" s="35">
        <v>92</v>
      </c>
      <c r="G2195" s="25">
        <v>10</v>
      </c>
      <c r="H2195" s="13">
        <v>0</v>
      </c>
      <c r="I2195" s="25">
        <v>5</v>
      </c>
      <c r="J2195" s="12">
        <v>225</v>
      </c>
      <c r="K2195" s="12">
        <v>0</v>
      </c>
      <c r="L2195" s="25" t="s">
        <v>14</v>
      </c>
      <c r="M2195" s="10"/>
      <c r="N2195" s="15"/>
      <c r="O2195" s="15"/>
      <c r="P2195" s="4"/>
      <c r="Q2195" s="55"/>
      <c r="R2195" s="40">
        <f t="shared" si="696"/>
        <v>0.22680412371134021</v>
      </c>
      <c r="S2195" s="42" t="str" cm="1">
        <f t="array" ref="S2195">SETVECTOR(R2195:R2196)</f>
        <v>0.22680412371134,0.549484536082474</v>
      </c>
      <c r="T2195" s="42">
        <f t="shared" si="690"/>
        <v>3.1958762886597936E-2</v>
      </c>
      <c r="U2195" s="5">
        <f t="shared" si="691"/>
        <v>0</v>
      </c>
      <c r="V2195" s="5">
        <f t="shared" si="692"/>
        <v>3.6175610215920091E-2</v>
      </c>
      <c r="W2195" s="5">
        <f t="shared" si="693"/>
        <v>0.84430322201424046</v>
      </c>
      <c r="X2195" s="5">
        <f t="shared" si="694"/>
        <v>-3.750590297938913E-3</v>
      </c>
      <c r="Y2195" s="46" t="str" cm="1">
        <f t="array" ref="Y2195:AB2195">SETMATRIX(GETMATRIX(Y2194:AB2194)-$O$9*TRANSPOSE(AO2194:AR2194)*GETVECTOR(S2194))</f>
        <v>0.5774,0.5774</v>
      </c>
      <c r="Z2195" s="46" t="str">
        <v>0.471633492928139,0.394227293319793</v>
      </c>
      <c r="AA2195" s="46" t="str">
        <v>0.417869228084199,0.381138022056706</v>
      </c>
      <c r="AB2195" s="46" t="str">
        <v>0.464655810505591,0.36318797256294</v>
      </c>
      <c r="AC2195" s="39" t="str" cm="1">
        <f t="array" ref="AC2195:AF2195">SETMATRIX(GETMATRIX(AC2194:AF2194)-$O$9*TRANSPOSE($AO$4:$AR$4)*$AL$4)</f>
        <v>0.5774</v>
      </c>
      <c r="AD2195" s="39" t="str">
        <v>0.5774</v>
      </c>
      <c r="AE2195" s="39" t="str">
        <v>0.5774</v>
      </c>
      <c r="AF2195" s="39" t="str">
        <v>0.5774</v>
      </c>
      <c r="AG2195" s="5" cm="1">
        <f t="array" ref="AG2195">SIGMOID(SUM(GETVECTOR(_xlfn.CONCAT(Y2195,",",AC2195))*GETVECTOR(_xlfn.CONCAT($S2195,",",$AL$4)))+U2195)</f>
        <v>0.61021809758417156</v>
      </c>
      <c r="AH2195" s="5" cm="1">
        <f t="array" ref="AH2195">SIGMOID(SUM(GETVECTOR(_xlfn.CONCAT(Z2195,",",AD2195))*GETVECTOR(_xlfn.CONCAT($S2195,",",$AL$4)))+V2195)</f>
        <v>0.58898374757045213</v>
      </c>
      <c r="AI2195" s="5" cm="1">
        <f t="array" ref="AI2195">TANH(SUM(GETVECTOR(_xlfn.CONCAT(AA2195,",",AE2195))*GETVECTOR(_xlfn.CONCAT($S2195,",",$AL$4)))+W2195)</f>
        <v>0.81725892023559621</v>
      </c>
      <c r="AJ2195" s="5" cm="1">
        <f t="array" ref="AJ2195">SIGMOID(SUM(GETVECTOR(_xlfn.CONCAT(AB2195,",",AF2195))*GETVECTOR(_xlfn.CONCAT($S2195,",",$AL$4)))+X2195)</f>
        <v>0.57473619207571081</v>
      </c>
      <c r="AK2195" s="5">
        <f t="shared" si="680"/>
        <v>0.48135222157574264</v>
      </c>
      <c r="AL2195" s="46">
        <f t="shared" si="681"/>
        <v>0.25709438763612719</v>
      </c>
      <c r="AM2195" s="3">
        <f t="shared" si="682"/>
        <v>0.22513562474952925</v>
      </c>
      <c r="AN2195" s="3">
        <f t="shared" si="683"/>
        <v>0.10350187369490123</v>
      </c>
      <c r="AO2195" s="3">
        <f t="shared" si="684"/>
        <v>0</v>
      </c>
      <c r="AP2195" s="3">
        <f t="shared" si="685"/>
        <v>2.0477181871326081E-2</v>
      </c>
      <c r="AQ2195" s="3">
        <f t="shared" si="686"/>
        <v>2.0244381782876755E-2</v>
      </c>
      <c r="AR2195" s="3">
        <f t="shared" si="687"/>
        <v>2.4614739365842925E-2</v>
      </c>
      <c r="AS2195" s="3" cm="1">
        <f t="array" ref="AS2195">SUM(AO2195:AR2195*AC2195:AF2195)</f>
        <v>3.7725181363774424E-2</v>
      </c>
      <c r="AT2195" s="50">
        <f t="shared" si="688"/>
        <v>5.0686049531360848E-2</v>
      </c>
      <c r="AU2195" s="50">
        <f t="shared" si="689"/>
        <v>0.22513562474952925</v>
      </c>
      <c r="AV2195" s="67"/>
      <c r="AW2195" s="67"/>
    </row>
    <row r="2196" spans="1:49" ht="15" customHeight="1" x14ac:dyDescent="0.25">
      <c r="A2196" s="11">
        <f t="shared" si="695"/>
        <v>2193</v>
      </c>
      <c r="B2196" s="29">
        <v>33240</v>
      </c>
      <c r="C2196" s="25">
        <v>23</v>
      </c>
      <c r="D2196" s="12">
        <v>30.6</v>
      </c>
      <c r="E2196" s="25">
        <v>25.4</v>
      </c>
      <c r="F2196" s="35">
        <v>96</v>
      </c>
      <c r="G2196" s="25">
        <v>5</v>
      </c>
      <c r="H2196" s="13">
        <v>0</v>
      </c>
      <c r="I2196" s="25">
        <v>2</v>
      </c>
      <c r="J2196" s="12">
        <v>225</v>
      </c>
      <c r="K2196" s="12">
        <v>0</v>
      </c>
      <c r="L2196" s="25" t="s">
        <v>13</v>
      </c>
      <c r="M2196" s="10"/>
      <c r="N2196" s="15"/>
      <c r="O2196" s="15"/>
      <c r="P2196" s="4"/>
      <c r="Q2196" s="55"/>
      <c r="R2196" s="40">
        <f t="shared" si="696"/>
        <v>0.54948453608247416</v>
      </c>
      <c r="S2196" s="42" t="str" cm="1">
        <f t="array" ref="S2196">SETVECTOR(R2196:R2197)</f>
        <v>0.549484536082474,0.0319587628865979</v>
      </c>
      <c r="T2196" s="42">
        <f t="shared" si="690"/>
        <v>6.1855670103092781E-3</v>
      </c>
      <c r="U2196" s="5">
        <f t="shared" si="691"/>
        <v>0</v>
      </c>
      <c r="V2196" s="5">
        <f t="shared" si="692"/>
        <v>3.4127892028787486E-2</v>
      </c>
      <c r="W2196" s="5">
        <f t="shared" si="693"/>
        <v>0.84227878383595278</v>
      </c>
      <c r="X2196" s="5">
        <f t="shared" si="694"/>
        <v>-6.2120642345232062E-3</v>
      </c>
      <c r="Y2196" s="46" t="str" cm="1">
        <f t="array" ref="Y2196:AB2196">SETMATRIX(GETMATRIX(Y2195:AB2195)-$O$9*TRANSPOSE(AO2195:AR2195)*GETVECTOR(S2195))</f>
        <v>0.5774,0.5774</v>
      </c>
      <c r="Z2196" s="46" t="str">
        <v>0.471169061999099,0.393102103841709</v>
      </c>
      <c r="AA2196" s="46" t="str">
        <v>0.417410077157165,0.380025624583482</v>
      </c>
      <c r="AB2196" s="46" t="str">
        <v>0.464097538066366,0.361835430698817</v>
      </c>
      <c r="AC2196" s="39" t="str" cm="1">
        <f t="array" ref="AC2196:AF2196">SETMATRIX(GETMATRIX(AC2195:AF2195)-$O$9*TRANSPOSE($AO$4:$AR$4)*$AL$4)</f>
        <v>0.5774</v>
      </c>
      <c r="AD2196" s="39" t="str">
        <v>0.5774</v>
      </c>
      <c r="AE2196" s="39" t="str">
        <v>0.5774</v>
      </c>
      <c r="AF2196" s="39" t="str">
        <v>0.5774</v>
      </c>
      <c r="AG2196" s="5" cm="1">
        <f t="array" ref="AG2196">SIGMOID(SUM(GETVECTOR(_xlfn.CONCAT(Y2196,",",AC2196))*GETVECTOR(_xlfn.CONCAT($S2196,",",$AL$4)))+U2196)</f>
        <v>0.58315178973091997</v>
      </c>
      <c r="AH2196" s="5" cm="1">
        <f t="array" ref="AH2196">SIGMOID(SUM(GETVECTOR(_xlfn.CONCAT(Z2196,",",AD2196))*GETVECTOR(_xlfn.CONCAT($S2196,",",$AL$4)))+V2196)</f>
        <v>0.57580872629487667</v>
      </c>
      <c r="AI2196" s="5" cm="1">
        <f t="array" ref="AI2196">TANH(SUM(GETVECTOR(_xlfn.CONCAT(AA2196,",",AE2196))*GETVECTOR(_xlfn.CONCAT($S2196,",",$AL$4)))+W2196)</f>
        <v>0.79459824783159394</v>
      </c>
      <c r="AJ2196" s="5" cm="1">
        <f t="array" ref="AJ2196">SIGMOID(SUM(GETVECTOR(_xlfn.CONCAT(AB2196,",",AF2196))*GETVECTOR(_xlfn.CONCAT($S2196,",",$AL$4)))+X2196)</f>
        <v>0.56472630209799823</v>
      </c>
      <c r="AK2196" s="5">
        <f t="shared" si="680"/>
        <v>0.45753660500005083</v>
      </c>
      <c r="AL2196" s="46">
        <f t="shared" si="681"/>
        <v>0.24174484540039287</v>
      </c>
      <c r="AM2196" s="3">
        <f t="shared" si="682"/>
        <v>0.23555927839008359</v>
      </c>
      <c r="AN2196" s="3">
        <f t="shared" si="683"/>
        <v>0.1086497229683825</v>
      </c>
      <c r="AO2196" s="3">
        <f t="shared" si="684"/>
        <v>0</v>
      </c>
      <c r="AP2196" s="3">
        <f t="shared" si="685"/>
        <v>2.1087068011872379E-2</v>
      </c>
      <c r="AQ2196" s="3">
        <f t="shared" si="686"/>
        <v>2.3061006009292468E-2</v>
      </c>
      <c r="AR2196" s="3">
        <f t="shared" si="687"/>
        <v>2.4786765774694838E-2</v>
      </c>
      <c r="AS2196" s="3" cm="1">
        <f t="array" ref="AS2196">SUM(AO2196:AR2196*AC2196:AF2196)</f>
        <v>3.9802976498129382E-2</v>
      </c>
      <c r="AT2196" s="50">
        <f t="shared" si="688"/>
        <v>5.5488173635656904E-2</v>
      </c>
      <c r="AU2196" s="50">
        <f t="shared" si="689"/>
        <v>0.23555927839008359</v>
      </c>
      <c r="AV2196" s="67"/>
      <c r="AW2196" s="67"/>
    </row>
    <row r="2197" spans="1:49" ht="15" customHeight="1" x14ac:dyDescent="0.25">
      <c r="A2197" s="11">
        <f t="shared" si="695"/>
        <v>2194</v>
      </c>
      <c r="B2197" s="29">
        <v>33241</v>
      </c>
      <c r="C2197" s="25">
        <v>32</v>
      </c>
      <c r="D2197" s="12">
        <v>31</v>
      </c>
      <c r="E2197" s="25">
        <v>25.9</v>
      </c>
      <c r="F2197" s="35">
        <v>87</v>
      </c>
      <c r="G2197" s="25">
        <v>156</v>
      </c>
      <c r="H2197" s="13">
        <v>0</v>
      </c>
      <c r="I2197" s="25">
        <v>2</v>
      </c>
      <c r="J2197" s="12">
        <v>225</v>
      </c>
      <c r="K2197" s="12">
        <v>0</v>
      </c>
      <c r="L2197" s="25" t="s">
        <v>17</v>
      </c>
      <c r="M2197" s="10"/>
      <c r="N2197" s="15"/>
      <c r="O2197" s="15"/>
      <c r="P2197" s="4"/>
      <c r="Q2197" s="55"/>
      <c r="R2197" s="40">
        <f t="shared" si="696"/>
        <v>3.1958762886597936E-2</v>
      </c>
      <c r="S2197" s="42" t="str" cm="1">
        <f t="array" ref="S2197">SETVECTOR(R2197:R2198)</f>
        <v>0.0319587628865979,0.00618556701030928</v>
      </c>
      <c r="T2197" s="42">
        <f t="shared" si="690"/>
        <v>3.092783505154639E-3</v>
      </c>
      <c r="U2197" s="5">
        <f t="shared" si="691"/>
        <v>0</v>
      </c>
      <c r="V2197" s="5">
        <f t="shared" si="692"/>
        <v>3.201918522760025E-2</v>
      </c>
      <c r="W2197" s="5">
        <f t="shared" si="693"/>
        <v>0.8399726832350235</v>
      </c>
      <c r="X2197" s="5">
        <f t="shared" si="694"/>
        <v>-8.6907408119926907E-3</v>
      </c>
      <c r="Y2197" s="46" t="str" cm="1">
        <f t="array" ref="Y2197:AB2197">SETMATRIX(GETMATRIX(Y2196:AB2196)-$O$9*TRANSPOSE(AO2196:AR2196)*GETVECTOR(S2196))</f>
        <v>0.5774,0.5774</v>
      </c>
      <c r="Z2197" s="46" t="str">
        <v>0.470010360220715,0.393034712181053</v>
      </c>
      <c r="AA2197" s="46" t="str">
        <v>0.416142910538304,0.379951924461184</v>
      </c>
      <c r="AB2197" s="46" t="str">
        <v>0.462735543617097,0.361756215261805</v>
      </c>
      <c r="AC2197" s="39" t="str" cm="1">
        <f t="array" ref="AC2197:AF2197">SETMATRIX(GETMATRIX(AC2196:AF2196)-$O$9*TRANSPOSE($AO$4:$AR$4)*$AL$4)</f>
        <v>0.5774</v>
      </c>
      <c r="AD2197" s="39" t="str">
        <v>0.5774</v>
      </c>
      <c r="AE2197" s="39" t="str">
        <v>0.5774</v>
      </c>
      <c r="AF2197" s="39" t="str">
        <v>0.5774</v>
      </c>
      <c r="AG2197" s="5" cm="1">
        <f t="array" ref="AG2197">SIGMOID(SUM(GETVECTOR(_xlfn.CONCAT(Y2197,",",AC2197))*GETVECTOR(_xlfn.CONCAT($S2197,",",$AL$4)))+U2197)</f>
        <v>0.50550591145503687</v>
      </c>
      <c r="AH2197" s="5" cm="1">
        <f t="array" ref="AH2197">SIGMOID(SUM(GETVECTOR(_xlfn.CONCAT(Z2197,",",AD2197))*GETVECTOR(_xlfn.CONCAT($S2197,",",$AL$4)))+V2197)</f>
        <v>0.51236529755134264</v>
      </c>
      <c r="AI2197" s="5" cm="1">
        <f t="array" ref="AI2197">TANH(SUM(GETVECTOR(_xlfn.CONCAT(AA2197,",",AE2197))*GETVECTOR(_xlfn.CONCAT($S2197,",",$AL$4)))+W2197)</f>
        <v>0.69399529700906459</v>
      </c>
      <c r="AJ2197" s="5" cm="1">
        <f t="array" ref="AJ2197">SIGMOID(SUM(GETVECTOR(_xlfn.CONCAT(AB2197,",",AF2197))*GETVECTOR(_xlfn.CONCAT($S2197,",",$AL$4)))+X2197)</f>
        <v>0.50208383343900387</v>
      </c>
      <c r="AK2197" s="5">
        <f t="shared" si="680"/>
        <v>0.3555791068512818</v>
      </c>
      <c r="AL2197" s="46">
        <f t="shared" si="681"/>
        <v>0.17136827383098538</v>
      </c>
      <c r="AM2197" s="3">
        <f t="shared" si="682"/>
        <v>0.16827549032583075</v>
      </c>
      <c r="AN2197" s="3">
        <f t="shared" si="683"/>
        <v>7.4645902173924861E-2</v>
      </c>
      <c r="AO2197" s="3">
        <f t="shared" si="684"/>
        <v>0</v>
      </c>
      <c r="AP2197" s="3">
        <f t="shared" si="685"/>
        <v>1.2943055415114242E-2</v>
      </c>
      <c r="AQ2197" s="3">
        <f t="shared" si="686"/>
        <v>1.9825583589349584E-2</v>
      </c>
      <c r="AR2197" s="3">
        <f t="shared" si="687"/>
        <v>1.4358448480376932E-2</v>
      </c>
      <c r="AS2197" s="3" cm="1">
        <f t="array" ref="AS2197">SUM(AO2197:AR2197*AC2197:AF2197)</f>
        <v>2.7211180313747058E-2</v>
      </c>
      <c r="AT2197" s="50">
        <f t="shared" si="688"/>
        <v>2.8316640644398757E-2</v>
      </c>
      <c r="AU2197" s="50">
        <f t="shared" si="689"/>
        <v>0.16827549032583075</v>
      </c>
      <c r="AV2197" s="67"/>
      <c r="AW2197" s="67"/>
    </row>
    <row r="2198" spans="1:49" ht="15" customHeight="1" x14ac:dyDescent="0.25">
      <c r="A2198" s="11">
        <f t="shared" si="695"/>
        <v>2195</v>
      </c>
      <c r="B2198" s="29">
        <v>33242</v>
      </c>
      <c r="C2198" s="25">
        <v>23</v>
      </c>
      <c r="D2198" s="12">
        <v>32.200000000000003</v>
      </c>
      <c r="E2198" s="25">
        <v>24.4</v>
      </c>
      <c r="F2198" s="35">
        <v>93</v>
      </c>
      <c r="G2198" s="25">
        <v>0</v>
      </c>
      <c r="H2198" s="13">
        <v>0</v>
      </c>
      <c r="I2198" s="25">
        <v>3</v>
      </c>
      <c r="J2198" s="12">
        <v>90</v>
      </c>
      <c r="K2198" s="12">
        <v>0</v>
      </c>
      <c r="L2198" s="25" t="s">
        <v>12</v>
      </c>
      <c r="M2198" s="10"/>
      <c r="N2198" s="15"/>
      <c r="O2198" s="15"/>
      <c r="P2198" s="4"/>
      <c r="Q2198" s="55"/>
      <c r="R2198" s="40">
        <f t="shared" si="696"/>
        <v>6.1855670103092781E-3</v>
      </c>
      <c r="S2198" s="42" t="str" cm="1">
        <f t="array" ref="S2198">SETVECTOR(R2198:R2199)</f>
        <v>0.00618556701030928,0.00309278350515464</v>
      </c>
      <c r="T2198" s="42">
        <f t="shared" si="690"/>
        <v>2.5773195876288658E-2</v>
      </c>
      <c r="U2198" s="5">
        <f t="shared" si="691"/>
        <v>0</v>
      </c>
      <c r="V2198" s="5">
        <f t="shared" si="692"/>
        <v>3.0724879686088825E-2</v>
      </c>
      <c r="W2198" s="5">
        <f t="shared" si="693"/>
        <v>0.83799012487608859</v>
      </c>
      <c r="X2198" s="5">
        <f t="shared" si="694"/>
        <v>-1.0126585660030385E-2</v>
      </c>
      <c r="Y2198" s="46" t="str" cm="1">
        <f t="array" ref="Y2198:AB2198">SETMATRIX(GETMATRIX(Y2197:AB2197)-$O$9*TRANSPOSE(AO2197:AR2197)*GETVECTOR(S2197))</f>
        <v>0.5774,0.5774</v>
      </c>
      <c r="Z2198" s="46" t="str">
        <v>0.469968995816811,0.393026706167394</v>
      </c>
      <c r="AA2198" s="46" t="str">
        <v>0.416079550425802,0.379939661213603</v>
      </c>
      <c r="AB2198" s="46" t="str">
        <v>0.462689655792057,0.361747333747281</v>
      </c>
      <c r="AC2198" s="39" t="str" cm="1">
        <f t="array" ref="AC2198:AF2198">SETMATRIX(GETMATRIX(AC2197:AF2197)-$O$9*TRANSPOSE($AO$4:$AR$4)*$AL$4)</f>
        <v>0.5774</v>
      </c>
      <c r="AD2198" s="39" t="str">
        <v>0.5774</v>
      </c>
      <c r="AE2198" s="39" t="str">
        <v>0.5774</v>
      </c>
      <c r="AF2198" s="39" t="str">
        <v>0.5774</v>
      </c>
      <c r="AG2198" s="5" cm="1">
        <f t="array" ref="AG2198">SIGMOID(SUM(GETVECTOR(_xlfn.CONCAT(Y2198,",",AC2198))*GETVECTOR(_xlfn.CONCAT($S2198,",",$AL$4)))+U2198)</f>
        <v>0.50133932669358827</v>
      </c>
      <c r="AH2198" s="5" cm="1">
        <f t="array" ref="AH2198">SIGMOID(SUM(GETVECTOR(_xlfn.CONCAT(Z2198,",",AD2198))*GETVECTOR(_xlfn.CONCAT($S2198,",",$AL$4)))+V2198)</f>
        <v>0.50871098123568459</v>
      </c>
      <c r="AI2198" s="5" cm="1">
        <f t="array" ref="AI2198">TANH(SUM(GETVECTOR(_xlfn.CONCAT(AA2198,",",AE2198))*GETVECTOR(_xlfn.CONCAT($S2198,",",$AL$4)))+W2198)</f>
        <v>0.68672899182324498</v>
      </c>
      <c r="AJ2198" s="5" cm="1">
        <f t="array" ref="AJ2198">SIGMOID(SUM(GETVECTOR(_xlfn.CONCAT(AB2198,",",AF2198))*GETVECTOR(_xlfn.CONCAT($S2198,",",$AL$4)))+X2198)</f>
        <v>0.4984635594354484</v>
      </c>
      <c r="AK2198" s="5">
        <f t="shared" si="680"/>
        <v>0.34934657927339535</v>
      </c>
      <c r="AL2198" s="46">
        <f t="shared" si="681"/>
        <v>0.16738203444970112</v>
      </c>
      <c r="AM2198" s="3">
        <f t="shared" si="682"/>
        <v>0.14160883857341247</v>
      </c>
      <c r="AN2198" s="3">
        <f t="shared" si="683"/>
        <v>6.2627550184352163E-2</v>
      </c>
      <c r="AO2198" s="3">
        <f t="shared" si="684"/>
        <v>0</v>
      </c>
      <c r="AP2198" s="3">
        <f t="shared" si="685"/>
        <v>1.0748775089503664E-2</v>
      </c>
      <c r="AQ2198" s="3">
        <f t="shared" si="686"/>
        <v>1.6834570886704887E-2</v>
      </c>
      <c r="AR2198" s="3">
        <f t="shared" si="687"/>
        <v>1.1887805654003793E-2</v>
      </c>
      <c r="AS2198" s="3" cm="1">
        <f t="array" ref="AS2198">SUM(AO2198:AR2198*AC2198:AF2198)</f>
        <v>2.2790642951284606E-2</v>
      </c>
      <c r="AT2198" s="50">
        <f t="shared" si="688"/>
        <v>2.0053063162110793E-2</v>
      </c>
      <c r="AU2198" s="50">
        <f t="shared" si="689"/>
        <v>0.14160883857341247</v>
      </c>
      <c r="AV2198" s="67"/>
      <c r="AW2198" s="67"/>
    </row>
    <row r="2199" spans="1:49" ht="15" customHeight="1" x14ac:dyDescent="0.25">
      <c r="A2199" s="11">
        <f t="shared" si="695"/>
        <v>2196</v>
      </c>
      <c r="B2199" s="29">
        <v>33243</v>
      </c>
      <c r="C2199" s="25">
        <v>23</v>
      </c>
      <c r="D2199" s="12">
        <v>29.2</v>
      </c>
      <c r="E2199" s="25">
        <v>24.9</v>
      </c>
      <c r="F2199" s="35">
        <v>94</v>
      </c>
      <c r="G2199" s="25">
        <v>12</v>
      </c>
      <c r="H2199" s="13">
        <v>0</v>
      </c>
      <c r="I2199" s="25">
        <v>3</v>
      </c>
      <c r="J2199" s="12">
        <v>270</v>
      </c>
      <c r="K2199" s="12">
        <v>0</v>
      </c>
      <c r="L2199" s="25" t="s">
        <v>15</v>
      </c>
      <c r="M2199" s="10"/>
      <c r="N2199" s="15"/>
      <c r="O2199" s="15"/>
      <c r="P2199" s="4"/>
      <c r="Q2199" s="55"/>
      <c r="R2199" s="40">
        <f t="shared" si="696"/>
        <v>3.092783505154639E-3</v>
      </c>
      <c r="S2199" s="42" t="str" cm="1">
        <f t="array" ref="S2199">SETVECTOR(R2199:R2200)</f>
        <v>0.00309278350515464,0.0257731958762887</v>
      </c>
      <c r="T2199" s="42">
        <f t="shared" si="690"/>
        <v>0.12989690721649483</v>
      </c>
      <c r="U2199" s="5">
        <f t="shared" si="691"/>
        <v>0</v>
      </c>
      <c r="V2199" s="5">
        <f t="shared" si="692"/>
        <v>2.9650002177138458E-2</v>
      </c>
      <c r="W2199" s="5">
        <f t="shared" si="693"/>
        <v>0.83630666778741813</v>
      </c>
      <c r="X2199" s="5">
        <f t="shared" si="694"/>
        <v>-1.1315366225430765E-2</v>
      </c>
      <c r="Y2199" s="46" t="str" cm="1">
        <f t="array" ref="Y2199:AB2199">SETMATRIX(GETMATRIX(Y2198:AB2198)-$O$9*TRANSPOSE(AO2198:AR2198)*GETVECTOR(S2198))</f>
        <v>0.5774,0.5774</v>
      </c>
      <c r="Z2199" s="46" t="str">
        <v>0.469962347089952,0.393023381803964</v>
      </c>
      <c r="AA2199" s="46" t="str">
        <v>0.416069137289171,0.379934454645288</v>
      </c>
      <c r="AB2199" s="46" t="str">
        <v>0.462682302510209,0.361743657106357</v>
      </c>
      <c r="AC2199" s="39" t="str" cm="1">
        <f t="array" ref="AC2199:AF2199">SETMATRIX(GETMATRIX(AC2198:AF2198)-$O$9*TRANSPOSE($AO$4:$AR$4)*$AL$4)</f>
        <v>0.5774</v>
      </c>
      <c r="AD2199" s="39" t="str">
        <v>0.5774</v>
      </c>
      <c r="AE2199" s="39" t="str">
        <v>0.5774</v>
      </c>
      <c r="AF2199" s="39" t="str">
        <v>0.5774</v>
      </c>
      <c r="AG2199" s="5" cm="1">
        <f t="array" ref="AG2199">SIGMOID(SUM(GETVECTOR(_xlfn.CONCAT(Y2199,",",AC2199))*GETVECTOR(_xlfn.CONCAT($S2199,",",$AL$4)))+U2199)</f>
        <v>0.50416670766622762</v>
      </c>
      <c r="AH2199" s="5" cm="1">
        <f t="array" ref="AH2199">SIGMOID(SUM(GETVECTOR(_xlfn.CONCAT(Z2199,",",AD2199))*GETVECTOR(_xlfn.CONCAT($S2199,",",$AL$4)))+V2199)</f>
        <v>0.51030678042299271</v>
      </c>
      <c r="AI2199" s="5" cm="1">
        <f t="array" ref="AI2199">TANH(SUM(GETVECTOR(_xlfn.CONCAT(AA2199,",",AE2199))*GETVECTOR(_xlfn.CONCAT($S2199,",",$AL$4)))+W2199)</f>
        <v>0.6897011806040918</v>
      </c>
      <c r="AJ2199" s="5" cm="1">
        <f t="array" ref="AJ2199">SIGMOID(SUM(GETVECTOR(_xlfn.CONCAT(AB2199,",",AF2199))*GETVECTOR(_xlfn.CONCAT($S2199,",",$AL$4)))+X2199)</f>
        <v>0.49985972502855697</v>
      </c>
      <c r="AK2199" s="5">
        <f t="shared" si="680"/>
        <v>0.35195918892801109</v>
      </c>
      <c r="AL2199" s="46">
        <f t="shared" si="681"/>
        <v>0.1690085250804772</v>
      </c>
      <c r="AM2199" s="3">
        <f t="shared" si="682"/>
        <v>3.9111617863982373E-2</v>
      </c>
      <c r="AN2199" s="3">
        <f t="shared" si="683"/>
        <v>1.7315336285861422E-2</v>
      </c>
      <c r="AO2199" s="3">
        <f t="shared" si="684"/>
        <v>0</v>
      </c>
      <c r="AP2199" s="3">
        <f t="shared" si="685"/>
        <v>2.9843333310516714E-3</v>
      </c>
      <c r="AQ2199" s="3">
        <f t="shared" si="686"/>
        <v>4.6328933210687756E-3</v>
      </c>
      <c r="AR2199" s="3">
        <f t="shared" si="687"/>
        <v>3.306025669525637E-3</v>
      </c>
      <c r="AS2199" s="3" cm="1">
        <f t="array" ref="AS2199">SUM(AO2199:AR2199*AC2199:AF2199)</f>
        <v>6.3070858905184494E-3</v>
      </c>
      <c r="AT2199" s="50">
        <f t="shared" si="688"/>
        <v>1.5297186519381851E-3</v>
      </c>
      <c r="AU2199" s="50">
        <f t="shared" si="689"/>
        <v>3.9111617863982373E-2</v>
      </c>
      <c r="AV2199" s="67"/>
      <c r="AW2199" s="67"/>
    </row>
    <row r="2200" spans="1:49" ht="15" customHeight="1" x14ac:dyDescent="0.25">
      <c r="A2200" s="11">
        <f t="shared" si="695"/>
        <v>2197</v>
      </c>
      <c r="B2200" s="29">
        <v>33244</v>
      </c>
      <c r="C2200" s="25">
        <v>22</v>
      </c>
      <c r="D2200" s="12">
        <v>31.2</v>
      </c>
      <c r="E2200" s="25">
        <v>25.3</v>
      </c>
      <c r="F2200" s="35">
        <v>81</v>
      </c>
      <c r="G2200" s="25">
        <v>51</v>
      </c>
      <c r="H2200" s="13">
        <v>0</v>
      </c>
      <c r="I2200" s="25">
        <v>3</v>
      </c>
      <c r="J2200" s="12">
        <v>45</v>
      </c>
      <c r="K2200" s="12">
        <v>2</v>
      </c>
      <c r="L2200" s="25" t="s">
        <v>12</v>
      </c>
      <c r="M2200" s="10"/>
      <c r="N2200" s="15"/>
      <c r="O2200" s="15"/>
      <c r="P2200" s="4"/>
      <c r="Q2200" s="55"/>
      <c r="R2200" s="40">
        <f t="shared" si="696"/>
        <v>2.5773195876288658E-2</v>
      </c>
      <c r="S2200" s="42" t="str" cm="1">
        <f t="array" ref="S2200">SETVECTOR(R2200:R2201)</f>
        <v>0.0257731958762887,0.129896907216495</v>
      </c>
      <c r="T2200" s="42">
        <f t="shared" si="690"/>
        <v>0.85567010309278346</v>
      </c>
      <c r="U2200" s="5">
        <f t="shared" si="691"/>
        <v>0</v>
      </c>
      <c r="V2200" s="5">
        <f t="shared" si="692"/>
        <v>2.9351568844033293E-2</v>
      </c>
      <c r="W2200" s="5">
        <f t="shared" si="693"/>
        <v>0.8358433784553112</v>
      </c>
      <c r="X2200" s="5">
        <f t="shared" si="694"/>
        <v>-1.1645968792383329E-2</v>
      </c>
      <c r="Y2200" s="46" t="str" cm="1">
        <f t="array" ref="Y2200:AB2200">SETMATRIX(GETMATRIX(Y2199:AB2199)-$O$9*TRANSPOSE(AO2199:AR2199)*GETVECTOR(S2199))</f>
        <v>0.5774,0.5774</v>
      </c>
      <c r="Z2200" s="46" t="str">
        <v>0.469961424100262,0.393015690223214</v>
      </c>
      <c r="AA2200" s="46" t="str">
        <v>0.416067704435567,0.379922514198584</v>
      </c>
      <c r="AB2200" s="46" t="str">
        <v>0.462681280028043,0.361735136421642</v>
      </c>
      <c r="AC2200" s="39" t="str" cm="1">
        <f t="array" ref="AC2200:AF2200">SETMATRIX(GETMATRIX(AC2199:AF2199)-$O$9*TRANSPOSE($AO$4:$AR$4)*$AL$4)</f>
        <v>0.5774</v>
      </c>
      <c r="AD2200" s="39" t="str">
        <v>0.5774</v>
      </c>
      <c r="AE2200" s="39" t="str">
        <v>0.5774</v>
      </c>
      <c r="AF2200" s="39" t="str">
        <v>0.5774</v>
      </c>
      <c r="AG2200" s="5" cm="1">
        <f t="array" ref="AG2200">SIGMOID(SUM(GETVECTOR(_xlfn.CONCAT(Y2200,",",AC2200))*GETVECTOR(_xlfn.CONCAT($S2200,",",$AL$4)))+U2200)</f>
        <v>0.52245586278519085</v>
      </c>
      <c r="AH2200" s="5" cm="1">
        <f t="array" ref="AH2200">SIGMOID(SUM(GETVECTOR(_xlfn.CONCAT(Z2200,",",AD2200))*GETVECTOR(_xlfn.CONCAT($S2200,",",$AL$4)))+V2200)</f>
        <v>0.52311239204330617</v>
      </c>
      <c r="AI2200" s="5" cm="1">
        <f t="array" ref="AI2200">TANH(SUM(GETVECTOR(_xlfn.CONCAT(AA2200,",",AE2200))*GETVECTOR(_xlfn.CONCAT($S2200,",",$AL$4)))+W2200)</f>
        <v>0.7143042270243275</v>
      </c>
      <c r="AJ2200" s="5" cm="1">
        <f t="array" ref="AJ2200">SIGMOID(SUM(GETVECTOR(_xlfn.CONCAT(AB2200,",",AF2200))*GETVECTOR(_xlfn.CONCAT($S2200,",",$AL$4)))+X2200)</f>
        <v>0.51181457090801585</v>
      </c>
      <c r="AK2200" s="5">
        <f t="shared" si="680"/>
        <v>0.37366139284534078</v>
      </c>
      <c r="AL2200" s="46">
        <f t="shared" si="681"/>
        <v>0.18281511614949253</v>
      </c>
      <c r="AM2200" s="3">
        <f t="shared" si="682"/>
        <v>-0.67285498694329093</v>
      </c>
      <c r="AN2200" s="3">
        <f t="shared" si="683"/>
        <v>-0.30043971982974588</v>
      </c>
      <c r="AO2200" s="3">
        <f t="shared" si="684"/>
        <v>0</v>
      </c>
      <c r="AP2200" s="3">
        <f t="shared" si="685"/>
        <v>-5.3536701995780075E-2</v>
      </c>
      <c r="AQ2200" s="3">
        <f t="shared" si="686"/>
        <v>-7.6974002087599816E-2</v>
      </c>
      <c r="AR2200" s="3">
        <f t="shared" si="687"/>
        <v>-6.0050743817176629E-2</v>
      </c>
      <c r="AS2200" s="3" cm="1">
        <f t="array" ref="AS2200">SUM(AO2200:AR2200*AC2200:AF2200)</f>
        <v>-0.11003018001778134</v>
      </c>
      <c r="AT2200" s="50">
        <f t="shared" si="688"/>
        <v>0.45273383345445622</v>
      </c>
      <c r="AU2200" s="50">
        <f t="shared" si="689"/>
        <v>0.67285498694329093</v>
      </c>
      <c r="AV2200" s="67"/>
      <c r="AW2200" s="67"/>
    </row>
    <row r="2201" spans="1:49" ht="15" customHeight="1" x14ac:dyDescent="0.25">
      <c r="A2201" s="11">
        <f t="shared" si="695"/>
        <v>2198</v>
      </c>
      <c r="B2201" s="29">
        <v>33245</v>
      </c>
      <c r="C2201" s="25">
        <v>21</v>
      </c>
      <c r="D2201" s="12">
        <v>32</v>
      </c>
      <c r="E2201" s="25">
        <v>25.3</v>
      </c>
      <c r="F2201" s="35">
        <v>80</v>
      </c>
      <c r="G2201" s="25">
        <v>0</v>
      </c>
      <c r="H2201" s="13">
        <v>0</v>
      </c>
      <c r="I2201" s="25">
        <v>4</v>
      </c>
      <c r="J2201" s="12">
        <v>90</v>
      </c>
      <c r="K2201" s="12">
        <v>0</v>
      </c>
      <c r="L2201" s="25" t="s">
        <v>17</v>
      </c>
      <c r="M2201" s="10"/>
      <c r="N2201" s="15"/>
      <c r="O2201" s="15"/>
      <c r="P2201" s="4"/>
      <c r="Q2201" s="55"/>
      <c r="R2201" s="40">
        <f t="shared" si="696"/>
        <v>0.12989690721649483</v>
      </c>
      <c r="S2201" s="42" t="str" cm="1">
        <f t="array" ref="S2201">SETVECTOR(R2201:R2202)</f>
        <v>0.129896907216495,0.855670103092783</v>
      </c>
      <c r="T2201" s="42">
        <f t="shared" si="690"/>
        <v>1.0309278350515464E-2</v>
      </c>
      <c r="U2201" s="5">
        <f t="shared" si="691"/>
        <v>0</v>
      </c>
      <c r="V2201" s="5">
        <f t="shared" si="692"/>
        <v>3.4705239043611301E-2</v>
      </c>
      <c r="W2201" s="5">
        <f t="shared" si="693"/>
        <v>0.84354077866407118</v>
      </c>
      <c r="X2201" s="5">
        <f t="shared" si="694"/>
        <v>-5.6408944106656651E-3</v>
      </c>
      <c r="Y2201" s="46" t="str" cm="1">
        <f t="array" ref="Y2201:AB2201">SETMATRIX(GETMATRIX(Y2200:AB2200)-$O$9*TRANSPOSE(AO2200:AR2200)*GETVECTOR(S2200))</f>
        <v>0.5774,0.5774</v>
      </c>
      <c r="Z2201" s="46" t="str">
        <v>0.470099405290973,0.393711115424396</v>
      </c>
      <c r="AA2201" s="46" t="str">
        <v>0.416266091038886,0.38092238267931</v>
      </c>
      <c r="AB2201" s="46" t="str">
        <v>0.462836049986335,0.362515177011432</v>
      </c>
      <c r="AC2201" s="39" t="str" cm="1">
        <f t="array" ref="AC2201:AF2201">SETMATRIX(GETMATRIX(AC2200:AF2200)-$O$9*TRANSPOSE($AO$4:$AR$4)*$AL$4)</f>
        <v>0.5774</v>
      </c>
      <c r="AD2201" s="39" t="str">
        <v>0.5774</v>
      </c>
      <c r="AE2201" s="39" t="str">
        <v>0.5774</v>
      </c>
      <c r="AF2201" s="39" t="str">
        <v>0.5774</v>
      </c>
      <c r="AG2201" s="5" cm="1">
        <f t="array" ref="AG2201">SIGMOID(SUM(GETVECTOR(_xlfn.CONCAT(Y2201,",",AC2201))*GETVECTOR(_xlfn.CONCAT($S2201,",",$AL$4)))+U2201)</f>
        <v>0.63854772202164378</v>
      </c>
      <c r="AH2201" s="5" cm="1">
        <f t="array" ref="AH2201">SIGMOID(SUM(GETVECTOR(_xlfn.CONCAT(Z2201,",",AD2201))*GETVECTOR(_xlfn.CONCAT($S2201,",",$AL$4)))+V2201)</f>
        <v>0.60650784419278103</v>
      </c>
      <c r="AI2201" s="5" cm="1">
        <f t="array" ref="AI2201">TANH(SUM(GETVECTOR(_xlfn.CONCAT(AA2201,",",AE2201))*GETVECTOR(_xlfn.CONCAT($S2201,",",$AL$4)))+W2201)</f>
        <v>0.84070010346838264</v>
      </c>
      <c r="AJ2201" s="5" cm="1">
        <f t="array" ref="AJ2201">SIGMOID(SUM(GETVECTOR(_xlfn.CONCAT(AB2201,",",AF2201))*GETVECTOR(_xlfn.CONCAT($S2201,",",$AL$4)))+X2201)</f>
        <v>0.59017127815676107</v>
      </c>
      <c r="AK2201" s="5">
        <f t="shared" si="680"/>
        <v>0.50989120736725668</v>
      </c>
      <c r="AL2201" s="46">
        <f t="shared" si="681"/>
        <v>0.2772981297347698</v>
      </c>
      <c r="AM2201" s="3">
        <f t="shared" si="682"/>
        <v>0.26698885138425432</v>
      </c>
      <c r="AN2201" s="3">
        <f t="shared" si="683"/>
        <v>0.12278279561064245</v>
      </c>
      <c r="AO2201" s="3">
        <f t="shared" si="684"/>
        <v>0</v>
      </c>
      <c r="AP2201" s="3">
        <f t="shared" si="685"/>
        <v>2.4634917925302077E-2</v>
      </c>
      <c r="AQ2201" s="3">
        <f t="shared" si="686"/>
        <v>2.1835969050333654E-2</v>
      </c>
      <c r="AR2201" s="3">
        <f t="shared" si="687"/>
        <v>3.0341878085502243E-2</v>
      </c>
      <c r="AS2201" s="3" cm="1">
        <f t="array" ref="AS2201">SUM(AO2201:AR2201*AC2201:AF2201)</f>
        <v>4.4351690546301066E-2</v>
      </c>
      <c r="AT2201" s="50">
        <f t="shared" si="688"/>
        <v>7.1283046763483446E-2</v>
      </c>
      <c r="AU2201" s="50">
        <f t="shared" si="689"/>
        <v>0.26698885138425432</v>
      </c>
      <c r="AV2201" s="67"/>
      <c r="AW2201" s="67"/>
    </row>
    <row r="2202" spans="1:49" ht="15" customHeight="1" x14ac:dyDescent="0.25">
      <c r="A2202" s="11">
        <f t="shared" si="695"/>
        <v>2199</v>
      </c>
      <c r="B2202" s="29">
        <v>33246</v>
      </c>
      <c r="C2202" s="25">
        <v>22</v>
      </c>
      <c r="D2202" s="12">
        <v>33.200000000000003</v>
      </c>
      <c r="E2202" s="25">
        <v>27.1</v>
      </c>
      <c r="F2202" s="35">
        <v>76</v>
      </c>
      <c r="G2202" s="25">
        <v>0</v>
      </c>
      <c r="H2202" s="13">
        <v>0</v>
      </c>
      <c r="I2202" s="25">
        <v>9</v>
      </c>
      <c r="J2202" s="12">
        <v>90</v>
      </c>
      <c r="K2202" s="12">
        <v>2</v>
      </c>
      <c r="L2202" s="25" t="s">
        <v>12</v>
      </c>
      <c r="M2202" s="10"/>
      <c r="N2202" s="15"/>
      <c r="O2202" s="15"/>
      <c r="P2202" s="4"/>
      <c r="Q2202" s="55"/>
      <c r="R2202" s="40">
        <f t="shared" si="696"/>
        <v>0.85567010309278346</v>
      </c>
      <c r="S2202" s="42" t="str" cm="1">
        <f t="array" ref="S2202">SETVECTOR(R2202:R2203)</f>
        <v>0.855670103092783,0.0103092783505155</v>
      </c>
      <c r="T2202" s="42">
        <f t="shared" si="690"/>
        <v>0.30927835051546393</v>
      </c>
      <c r="U2202" s="5">
        <f t="shared" si="691"/>
        <v>0</v>
      </c>
      <c r="V2202" s="5">
        <f t="shared" si="692"/>
        <v>3.2241747251081095E-2</v>
      </c>
      <c r="W2202" s="5">
        <f t="shared" si="693"/>
        <v>0.84135718175903784</v>
      </c>
      <c r="X2202" s="5">
        <f t="shared" si="694"/>
        <v>-8.6750822192158891E-3</v>
      </c>
      <c r="Y2202" s="46" t="str" cm="1">
        <f t="array" ref="Y2202:AB2202">SETMATRIX(GETMATRIX(Y2201:AB2201)-$O$9*TRANSPOSE(AO2201:AR2201)*GETVECTOR(S2201))</f>
        <v>0.5774,0.5774</v>
      </c>
      <c r="Z2202" s="46" t="str">
        <v>0.46977940532617,0.391603179148313</v>
      </c>
      <c r="AA2202" s="46" t="str">
        <v>0.415982448554315,0.379053944090467</v>
      </c>
      <c r="AB2202" s="46" t="str">
        <v>0.46244191837409,0.359918913216487</v>
      </c>
      <c r="AC2202" s="39" t="str" cm="1">
        <f t="array" ref="AC2202:AF2202">SETMATRIX(GETMATRIX(AC2201:AF2201)-$O$9*TRANSPOSE($AO$4:$AR$4)*$AL$4)</f>
        <v>0.5774</v>
      </c>
      <c r="AD2202" s="39" t="str">
        <v>0.5774</v>
      </c>
      <c r="AE2202" s="39" t="str">
        <v>0.5774</v>
      </c>
      <c r="AF2202" s="39" t="str">
        <v>0.5774</v>
      </c>
      <c r="AG2202" s="5" cm="1">
        <f t="array" ref="AG2202">SIGMOID(SUM(GETVECTOR(_xlfn.CONCAT(Y2202,",",AC2202))*GETVECTOR(_xlfn.CONCAT($S2202,",",$AL$4)))+U2202)</f>
        <v>0.62246320754391637</v>
      </c>
      <c r="AH2202" s="5" cm="1">
        <f t="array" ref="AH2202">SIGMOID(SUM(GETVECTOR(_xlfn.CONCAT(Z2202,",",AD2202))*GETVECTOR(_xlfn.CONCAT($S2202,",",$AL$4)))+V2202)</f>
        <v>0.60784317412667155</v>
      </c>
      <c r="AI2202" s="5" cm="1">
        <f t="array" ref="AI2202">TANH(SUM(GETVECTOR(_xlfn.CONCAT(AA2202,",",AE2202))*GETVECTOR(_xlfn.CONCAT($S2202,",",$AL$4)))+W2202)</f>
        <v>0.83402291308360621</v>
      </c>
      <c r="AJ2202" s="5" cm="1">
        <f t="array" ref="AJ2202">SIGMOID(SUM(GETVECTOR(_xlfn.CONCAT(AB2202,",",AF2202))*GETVECTOR(_xlfn.CONCAT($S2202,",",$AL$4)))+X2202)</f>
        <v>0.59645917680792881</v>
      </c>
      <c r="AK2202" s="5">
        <f t="shared" si="680"/>
        <v>0.50695513478311227</v>
      </c>
      <c r="AL2202" s="46">
        <f t="shared" si="681"/>
        <v>0.27888605665663974</v>
      </c>
      <c r="AM2202" s="3">
        <f t="shared" si="682"/>
        <v>-3.0392293858824193E-2</v>
      </c>
      <c r="AN2202" s="3">
        <f t="shared" si="683"/>
        <v>-1.4164650465735909E-2</v>
      </c>
      <c r="AO2202" s="3">
        <f t="shared" si="684"/>
        <v>0</v>
      </c>
      <c r="AP2202" s="3">
        <f t="shared" si="685"/>
        <v>-2.8160163179797642E-3</v>
      </c>
      <c r="AQ2202" s="3">
        <f t="shared" si="686"/>
        <v>-2.6208990977133954E-3</v>
      </c>
      <c r="AR2202" s="3">
        <f t="shared" si="687"/>
        <v>-3.4204067661143104E-3</v>
      </c>
      <c r="AS2202" s="3" cm="1">
        <f t="array" ref="AS2202">SUM(AO2202:AR2202*AC2202:AF2202)</f>
        <v>-5.1142178277756335E-3</v>
      </c>
      <c r="AT2202" s="50">
        <f t="shared" si="688"/>
        <v>9.2369152600112279E-4</v>
      </c>
      <c r="AU2202" s="50">
        <f t="shared" si="689"/>
        <v>3.0392293858824193E-2</v>
      </c>
      <c r="AV2202" s="67"/>
      <c r="AW2202" s="67"/>
    </row>
    <row r="2203" spans="1:49" ht="15" customHeight="1" x14ac:dyDescent="0.25">
      <c r="A2203" s="11">
        <f t="shared" si="695"/>
        <v>2200</v>
      </c>
      <c r="B2203" s="29">
        <v>33247</v>
      </c>
      <c r="C2203" s="25">
        <v>22</v>
      </c>
      <c r="D2203" s="12">
        <v>33.299999999999997</v>
      </c>
      <c r="E2203" s="25">
        <v>26.7</v>
      </c>
      <c r="F2203" s="35">
        <v>78</v>
      </c>
      <c r="G2203" s="25">
        <v>0</v>
      </c>
      <c r="H2203" s="13">
        <v>0</v>
      </c>
      <c r="I2203" s="25">
        <v>9</v>
      </c>
      <c r="J2203" s="12">
        <v>90</v>
      </c>
      <c r="K2203" s="12">
        <v>1</v>
      </c>
      <c r="L2203" s="25" t="s">
        <v>18</v>
      </c>
      <c r="M2203" s="10"/>
      <c r="N2203" s="15"/>
      <c r="O2203" s="15"/>
      <c r="P2203" s="4"/>
      <c r="Q2203" s="55"/>
      <c r="R2203" s="40">
        <f t="shared" si="696"/>
        <v>1.0309278350515464E-2</v>
      </c>
      <c r="S2203" s="42" t="str" cm="1">
        <f t="array" ref="S2203">SETVECTOR(R2203:R2204)</f>
        <v>0.0103092783505155,0.309278350515464</v>
      </c>
      <c r="T2203" s="42">
        <f t="shared" si="690"/>
        <v>1.4432989690721649E-2</v>
      </c>
      <c r="U2203" s="5">
        <f t="shared" si="691"/>
        <v>0</v>
      </c>
      <c r="V2203" s="5">
        <f t="shared" si="692"/>
        <v>3.2523348882879069E-2</v>
      </c>
      <c r="W2203" s="5">
        <f t="shared" si="693"/>
        <v>0.84161927166880923</v>
      </c>
      <c r="X2203" s="5">
        <f t="shared" si="694"/>
        <v>-8.3330415426044573E-3</v>
      </c>
      <c r="Y2203" s="46" t="str" cm="1">
        <f t="array" ref="Y2203:AB2203">SETMATRIX(GETMATRIX(Y2202:AB2202)-$O$9*TRANSPOSE(AO2202:AR2202)*GETVECTOR(S2202))</f>
        <v>0.5774,0.5774</v>
      </c>
      <c r="Z2203" s="46" t="str">
        <v>0.470020363423482,0.391606082257919</v>
      </c>
      <c r="AA2203" s="46" t="str">
        <v>0.416206711054429,0.3790566460483</v>
      </c>
      <c r="AB2203" s="46" t="str">
        <v>0.462734592355108,0.359922439409029</v>
      </c>
      <c r="AC2203" s="39" t="str" cm="1">
        <f t="array" ref="AC2203:AF2203">SETMATRIX(GETMATRIX(AC2202:AF2202)-$O$9*TRANSPOSE($AO$4:$AR$4)*$AL$4)</f>
        <v>0.5774</v>
      </c>
      <c r="AD2203" s="39" t="str">
        <v>0.5774</v>
      </c>
      <c r="AE2203" s="39" t="str">
        <v>0.5774</v>
      </c>
      <c r="AF2203" s="39" t="str">
        <v>0.5774</v>
      </c>
      <c r="AG2203" s="5" cm="1">
        <f t="array" ref="AG2203">SIGMOID(SUM(GETVECTOR(_xlfn.CONCAT(Y2203,",",AC2203))*GETVECTOR(_xlfn.CONCAT($S2203,",",$AL$4)))+U2203)</f>
        <v>0.5460020126199282</v>
      </c>
      <c r="AH2203" s="5" cm="1">
        <f t="array" ref="AH2203">SIGMOID(SUM(GETVECTOR(_xlfn.CONCAT(Z2203,",",AD2203))*GETVECTOR(_xlfn.CONCAT($S2203,",",$AL$4)))+V2203)</f>
        <v>0.53953832751303854</v>
      </c>
      <c r="AI2203" s="5" cm="1">
        <f t="array" ref="AI2203">TANH(SUM(GETVECTOR(_xlfn.CONCAT(AA2203,",",AE2203))*GETVECTOR(_xlfn.CONCAT($S2203,",",$AL$4)))+W2203)</f>
        <v>0.74567601021525654</v>
      </c>
      <c r="AJ2203" s="5" cm="1">
        <f t="array" ref="AJ2203">SIGMOID(SUM(GETVECTOR(_xlfn.CONCAT(AB2203,",",AF2203))*GETVECTOR(_xlfn.CONCAT($S2203,",",$AL$4)))+X2203)</f>
        <v>0.52691237455409468</v>
      </c>
      <c r="AK2203" s="5">
        <f t="shared" si="680"/>
        <v>0.40232078741813493</v>
      </c>
      <c r="AL2203" s="46">
        <f t="shared" si="681"/>
        <v>0.20124520549125224</v>
      </c>
      <c r="AM2203" s="3">
        <f t="shared" si="682"/>
        <v>0.18681221580053059</v>
      </c>
      <c r="AN2203" s="3">
        <f t="shared" si="683"/>
        <v>8.4074874436247171E-2</v>
      </c>
      <c r="AO2203" s="3">
        <f t="shared" si="684"/>
        <v>0</v>
      </c>
      <c r="AP2203" s="3">
        <f t="shared" si="685"/>
        <v>1.5575148159268264E-2</v>
      </c>
      <c r="AQ2203" s="3">
        <f t="shared" si="686"/>
        <v>2.0139074131035026E-2</v>
      </c>
      <c r="AR2203" s="3">
        <f t="shared" si="687"/>
        <v>1.778575896822444E-2</v>
      </c>
      <c r="AS2203" s="3" cm="1">
        <f t="array" ref="AS2203">SUM(AO2203:AR2203*AC2203:AF2203)</f>
        <v>3.0890889178673914E-2</v>
      </c>
      <c r="AT2203" s="50">
        <f t="shared" si="688"/>
        <v>3.4898803972304014E-2</v>
      </c>
      <c r="AU2203" s="50">
        <f t="shared" si="689"/>
        <v>0.18681221580053059</v>
      </c>
      <c r="AV2203" s="67"/>
      <c r="AW2203" s="67"/>
    </row>
    <row r="2204" spans="1:49" ht="15" customHeight="1" x14ac:dyDescent="0.25">
      <c r="A2204" s="11">
        <f t="shared" si="695"/>
        <v>2201</v>
      </c>
      <c r="B2204" s="29">
        <v>33248</v>
      </c>
      <c r="C2204" s="25">
        <v>23</v>
      </c>
      <c r="D2204" s="12">
        <v>32.799999999999997</v>
      </c>
      <c r="E2204" s="25">
        <v>27.3</v>
      </c>
      <c r="F2204" s="35">
        <v>72</v>
      </c>
      <c r="G2204" s="25">
        <v>0</v>
      </c>
      <c r="H2204" s="13">
        <v>0</v>
      </c>
      <c r="I2204" s="25">
        <v>8</v>
      </c>
      <c r="J2204" s="12">
        <v>135</v>
      </c>
      <c r="K2204" s="12">
        <v>2</v>
      </c>
      <c r="L2204" s="25" t="s">
        <v>18</v>
      </c>
      <c r="M2204" s="10"/>
      <c r="N2204" s="15"/>
      <c r="O2204" s="15"/>
      <c r="P2204" s="4"/>
      <c r="Q2204" s="55"/>
      <c r="R2204" s="40">
        <f t="shared" si="696"/>
        <v>0.30927835051546393</v>
      </c>
      <c r="S2204" s="42" t="str" cm="1">
        <f t="array" ref="S2204">SETVECTOR(R2204:R2205)</f>
        <v>0.309278350515464,0.0144329896907216</v>
      </c>
      <c r="T2204" s="42">
        <f t="shared" si="690"/>
        <v>1.0309278350515464E-3</v>
      </c>
      <c r="U2204" s="5">
        <f t="shared" si="691"/>
        <v>0</v>
      </c>
      <c r="V2204" s="5">
        <f t="shared" si="692"/>
        <v>3.0965834066952243E-2</v>
      </c>
      <c r="W2204" s="5">
        <f t="shared" si="693"/>
        <v>0.83960536425570576</v>
      </c>
      <c r="X2204" s="5">
        <f t="shared" si="694"/>
        <v>-1.0111617439426901E-2</v>
      </c>
      <c r="Y2204" s="46" t="str" cm="1">
        <f t="array" ref="Y2204:AB2204">SETMATRIX(GETMATRIX(Y2203:AB2203)-$O$9*TRANSPOSE(AO2203:AR2203)*GETVECTOR(S2203))</f>
        <v>0.5774,0.5774</v>
      </c>
      <c r="Z2204" s="46" t="str">
        <v>0.47000430656971,0.391124376644746</v>
      </c>
      <c r="AA2204" s="46" t="str">
        <v>0.416185949122335,0.378433788085485</v>
      </c>
      <c r="AB2204" s="46" t="str">
        <v>0.46271625652112,0.359372364389393</v>
      </c>
      <c r="AC2204" s="39" t="str" cm="1">
        <f t="array" ref="AC2204:AF2204">SETMATRIX(GETMATRIX(AC2203:AF2203)-$O$9*TRANSPOSE($AO$4:$AR$4)*$AL$4)</f>
        <v>0.5774</v>
      </c>
      <c r="AD2204" s="39" t="str">
        <v>0.5774</v>
      </c>
      <c r="AE2204" s="39" t="str">
        <v>0.5774</v>
      </c>
      <c r="AF2204" s="39" t="str">
        <v>0.5774</v>
      </c>
      <c r="AG2204" s="5" cm="1">
        <f t="array" ref="AG2204">SIGMOID(SUM(GETVECTOR(_xlfn.CONCAT(Y2204,",",AC2204))*GETVECTOR(_xlfn.CONCAT($S2204,",",$AL$4)))+U2204)</f>
        <v>0.54659216672985944</v>
      </c>
      <c r="AH2204" s="5" cm="1">
        <f t="array" ref="AH2204">SIGMOID(SUM(GETVECTOR(_xlfn.CONCAT(Z2204,",",AD2204))*GETVECTOR(_xlfn.CONCAT($S2204,",",$AL$4)))+V2204)</f>
        <v>0.54536814608026019</v>
      </c>
      <c r="AI2204" s="5" cm="1">
        <f t="array" ref="AI2204">TANH(SUM(GETVECTOR(_xlfn.CONCAT(AA2204,",",AE2204))*GETVECTOR(_xlfn.CONCAT($S2204,",",$AL$4)))+W2204)</f>
        <v>0.75036269125812416</v>
      </c>
      <c r="AJ2204" s="5" cm="1">
        <f t="array" ref="AJ2204">SIGMOID(SUM(GETVECTOR(_xlfn.CONCAT(AB2204,",",AF2204))*GETVECTOR(_xlfn.CONCAT($S2204,",",$AL$4)))+X2204)</f>
        <v>0.53449096496433546</v>
      </c>
      <c r="AK2204" s="5">
        <f t="shared" si="680"/>
        <v>0.40922390981923784</v>
      </c>
      <c r="AL2204" s="46">
        <f t="shared" si="681"/>
        <v>0.20728281825426356</v>
      </c>
      <c r="AM2204" s="3">
        <f t="shared" si="682"/>
        <v>0.20625189041921202</v>
      </c>
      <c r="AN2204" s="3">
        <f t="shared" si="683"/>
        <v>9.3659785190006312E-2</v>
      </c>
      <c r="AO2204" s="3">
        <f t="shared" si="684"/>
        <v>0</v>
      </c>
      <c r="AP2204" s="3">
        <f t="shared" si="685"/>
        <v>1.7425049449187255E-2</v>
      </c>
      <c r="AQ2204" s="3">
        <f t="shared" si="686"/>
        <v>2.2319294628613776E-2</v>
      </c>
      <c r="AR2204" s="3">
        <f t="shared" si="687"/>
        <v>1.9901662505786708E-2</v>
      </c>
      <c r="AS2204" s="3" cm="1">
        <f t="array" ref="AS2204">SUM(AO2204:AR2204*AC2204:AF2204)</f>
        <v>3.4439604201363563E-2</v>
      </c>
      <c r="AT2204" s="50">
        <f t="shared" si="688"/>
        <v>4.253984230149864E-2</v>
      </c>
      <c r="AU2204" s="50">
        <f t="shared" si="689"/>
        <v>0.20625189041921202</v>
      </c>
      <c r="AV2204" s="67"/>
      <c r="AW2204" s="67"/>
    </row>
    <row r="2205" spans="1:49" ht="15" customHeight="1" x14ac:dyDescent="0.25">
      <c r="A2205" s="11">
        <f t="shared" si="695"/>
        <v>2202</v>
      </c>
      <c r="B2205" s="29">
        <v>33249</v>
      </c>
      <c r="C2205" s="25">
        <v>22</v>
      </c>
      <c r="D2205" s="12">
        <v>33.200000000000003</v>
      </c>
      <c r="E2205" s="25">
        <v>25.1</v>
      </c>
      <c r="F2205" s="35">
        <v>78</v>
      </c>
      <c r="G2205" s="25">
        <v>0</v>
      </c>
      <c r="H2205" s="13">
        <v>0</v>
      </c>
      <c r="I2205" s="25">
        <v>3</v>
      </c>
      <c r="J2205" s="12">
        <v>90</v>
      </c>
      <c r="K2205" s="12">
        <v>1</v>
      </c>
      <c r="L2205" s="25" t="s">
        <v>12</v>
      </c>
      <c r="M2205" s="10"/>
      <c r="N2205" s="15"/>
      <c r="O2205" s="15"/>
      <c r="P2205" s="4"/>
      <c r="Q2205" s="55"/>
      <c r="R2205" s="40">
        <f t="shared" si="696"/>
        <v>1.4432989690721649E-2</v>
      </c>
      <c r="S2205" s="42" t="str" cm="1">
        <f t="array" ref="S2205">SETVECTOR(R2205:R2206)</f>
        <v>0.0144329896907216,0.00103092783505155</v>
      </c>
      <c r="T2205" s="42">
        <f t="shared" si="690"/>
        <v>4.7422680412371132E-2</v>
      </c>
      <c r="U2205" s="5">
        <f t="shared" si="691"/>
        <v>0</v>
      </c>
      <c r="V2205" s="5">
        <f t="shared" si="692"/>
        <v>2.9223329122033518E-2</v>
      </c>
      <c r="W2205" s="5">
        <f t="shared" si="693"/>
        <v>0.83737343479284443</v>
      </c>
      <c r="X2205" s="5">
        <f t="shared" si="694"/>
        <v>-1.2101783690005571E-2</v>
      </c>
      <c r="Y2205" s="46" t="str" cm="1">
        <f t="array" ref="Y2205:AB2205">SETMATRIX(GETMATRIX(Y2204:AB2204)-$O$9*TRANSPOSE(AO2204:AR2204)*GETVECTOR(S2204))</f>
        <v>0.5774,0.5774</v>
      </c>
      <c r="Z2205" s="46" t="str">
        <v>0.469465387514581,0.39109922708884</v>
      </c>
      <c r="AA2205" s="46" t="str">
        <v>0.415495661659594,0.378401574670557</v>
      </c>
      <c r="AB2205" s="46" t="str">
        <v>0.462100741185889,0.359343640340416</v>
      </c>
      <c r="AC2205" s="39" t="str" cm="1">
        <f t="array" ref="AC2205:AF2205">SETMATRIX(GETMATRIX(AC2204:AF2204)-$O$9*TRANSPOSE($AO$4:$AR$4)*$AL$4)</f>
        <v>0.5774</v>
      </c>
      <c r="AD2205" s="39" t="str">
        <v>0.5774</v>
      </c>
      <c r="AE2205" s="39" t="str">
        <v>0.5774</v>
      </c>
      <c r="AF2205" s="39" t="str">
        <v>0.5774</v>
      </c>
      <c r="AG2205" s="5" cm="1">
        <f t="array" ref="AG2205">SIGMOID(SUM(GETVECTOR(_xlfn.CONCAT(Y2205,",",AC2205))*GETVECTOR(_xlfn.CONCAT($S2205,",",$AL$4)))+U2205)</f>
        <v>0.50223220166474081</v>
      </c>
      <c r="AH2205" s="5" cm="1">
        <f t="array" ref="AH2205">SIGMOID(SUM(GETVECTOR(_xlfn.CONCAT(Z2205,",",AD2205))*GETVECTOR(_xlfn.CONCAT($S2205,",",$AL$4)))+V2205)</f>
        <v>0.50909957350515522</v>
      </c>
      <c r="AI2205" s="5" cm="1">
        <f t="array" ref="AI2205">TANH(SUM(GETVECTOR(_xlfn.CONCAT(AA2205,",",AE2205))*GETVECTOR(_xlfn.CONCAT($S2205,",",$AL$4)))+W2205)</f>
        <v>0.68779567692118904</v>
      </c>
      <c r="AJ2205" s="5" cm="1">
        <f t="array" ref="AJ2205">SIGMOID(SUM(GETVECTOR(_xlfn.CONCAT(AB2205,",",AF2205))*GETVECTOR(_xlfn.CONCAT($S2205,",",$AL$4)))+X2205)</f>
        <v>0.49873454492816566</v>
      </c>
      <c r="AK2205" s="5">
        <f t="shared" si="680"/>
        <v>0.35015648577926689</v>
      </c>
      <c r="AL2205" s="46">
        <f t="shared" si="681"/>
        <v>0.16783131458996839</v>
      </c>
      <c r="AM2205" s="3">
        <f t="shared" si="682"/>
        <v>0.12040863417759726</v>
      </c>
      <c r="AN2205" s="3">
        <f t="shared" si="683"/>
        <v>5.3251549860392433E-2</v>
      </c>
      <c r="AO2205" s="3">
        <f t="shared" si="684"/>
        <v>0</v>
      </c>
      <c r="AP2205" s="3">
        <f t="shared" si="685"/>
        <v>9.1535137156813912E-3</v>
      </c>
      <c r="AQ2205" s="3">
        <f t="shared" si="686"/>
        <v>1.4285444821024547E-2</v>
      </c>
      <c r="AR2205" s="3">
        <f t="shared" si="687"/>
        <v>1.0129742426543372E-2</v>
      </c>
      <c r="AS2205" s="3" cm="1">
        <f t="array" ref="AS2205">SUM(AO2205:AR2205*AC2205:AF2205)</f>
        <v>1.9382567936180151E-2</v>
      </c>
      <c r="AT2205" s="50">
        <f t="shared" si="688"/>
        <v>1.4498239184514441E-2</v>
      </c>
      <c r="AU2205" s="50">
        <f t="shared" si="689"/>
        <v>0.12040863417759726</v>
      </c>
      <c r="AV2205" s="67"/>
      <c r="AW2205" s="67"/>
    </row>
    <row r="2206" spans="1:49" ht="15" customHeight="1" x14ac:dyDescent="0.25">
      <c r="A2206" s="11">
        <f t="shared" si="695"/>
        <v>2203</v>
      </c>
      <c r="B2206" s="29">
        <v>33250</v>
      </c>
      <c r="C2206" s="25">
        <v>22</v>
      </c>
      <c r="D2206" s="12">
        <v>32.700000000000003</v>
      </c>
      <c r="E2206" s="25">
        <v>26.4</v>
      </c>
      <c r="F2206" s="35">
        <v>87</v>
      </c>
      <c r="G2206" s="25">
        <v>0</v>
      </c>
      <c r="H2206" s="13">
        <v>0</v>
      </c>
      <c r="I2206" s="25">
        <v>2</v>
      </c>
      <c r="J2206" s="12">
        <v>180</v>
      </c>
      <c r="K2206" s="12">
        <v>0</v>
      </c>
      <c r="L2206" s="25" t="s">
        <v>14</v>
      </c>
      <c r="M2206" s="10"/>
      <c r="N2206" s="15"/>
      <c r="O2206" s="15"/>
      <c r="P2206" s="4"/>
      <c r="Q2206" s="55"/>
      <c r="R2206" s="40">
        <f t="shared" si="696"/>
        <v>1.0309278350515464E-3</v>
      </c>
      <c r="S2206" s="42" t="str" cm="1">
        <f t="array" ref="S2206">SETVECTOR(R2206:R2207)</f>
        <v>0.00103092783505155,0.0474226804123711</v>
      </c>
      <c r="T2206" s="42">
        <f t="shared" si="690"/>
        <v>0.53195876288659794</v>
      </c>
      <c r="U2206" s="5">
        <f t="shared" si="691"/>
        <v>0</v>
      </c>
      <c r="V2206" s="5">
        <f t="shared" si="692"/>
        <v>2.8307977750465379E-2</v>
      </c>
      <c r="W2206" s="5">
        <f t="shared" si="693"/>
        <v>0.83594489031074193</v>
      </c>
      <c r="X2206" s="5">
        <f t="shared" si="694"/>
        <v>-1.3114757932659909E-2</v>
      </c>
      <c r="Y2206" s="46" t="str" cm="1">
        <f t="array" ref="Y2206:AB2206">SETMATRIX(GETMATRIX(Y2205:AB2205)-$O$9*TRANSPOSE(AO2205:AR2205)*GETVECTOR(S2205))</f>
        <v>0.5774,0.5774</v>
      </c>
      <c r="Z2206" s="46" t="str">
        <v>0.469452176257672,0.391098283427632</v>
      </c>
      <c r="AA2206" s="46" t="str">
        <v>0.415475043491811,0.378400101944287</v>
      </c>
      <c r="AB2206" s="46" t="str">
        <v>0.462086120939088,0.359342596037073</v>
      </c>
      <c r="AC2206" s="39" t="str" cm="1">
        <f t="array" ref="AC2206:AF2206">SETMATRIX(GETMATRIX(AC2205:AF2205)-$O$9*TRANSPOSE($AO$4:$AR$4)*$AL$4)</f>
        <v>0.5774</v>
      </c>
      <c r="AD2206" s="39" t="str">
        <v>0.5774</v>
      </c>
      <c r="AE2206" s="39" t="str">
        <v>0.5774</v>
      </c>
      <c r="AF2206" s="39" t="str">
        <v>0.5774</v>
      </c>
      <c r="AG2206" s="5" cm="1">
        <f t="array" ref="AG2206">SIGMOID(SUM(GETVECTOR(_xlfn.CONCAT(Y2206,",",AC2206))*GETVECTOR(_xlfn.CONCAT($S2206,",",$AL$4)))+U2206)</f>
        <v>0.50699382217341482</v>
      </c>
      <c r="AH2206" s="5" cm="1">
        <f t="array" ref="AH2206">SIGMOID(SUM(GETVECTOR(_xlfn.CONCAT(Z2206,",",AD2206))*GETVECTOR(_xlfn.CONCAT($S2206,",",$AL$4)))+V2206)</f>
        <v>0.5118325098842631</v>
      </c>
      <c r="AI2206" s="5" cm="1">
        <f t="array" ref="AI2206">TANH(SUM(GETVECTOR(_xlfn.CONCAT(AA2206,",",AE2206))*GETVECTOR(_xlfn.CONCAT($S2206,",",$AL$4)))+W2206)</f>
        <v>0.69331854729548581</v>
      </c>
      <c r="AJ2206" s="5" cm="1">
        <f t="array" ref="AJ2206">SIGMOID(SUM(GETVECTOR(_xlfn.CONCAT(AB2206,",",AF2206))*GETVECTOR(_xlfn.CONCAT($S2206,",",$AL$4)))+X2206)</f>
        <v>0.50110065037268481</v>
      </c>
      <c r="AK2206" s="5">
        <f t="shared" si="680"/>
        <v>0.35486297221155966</v>
      </c>
      <c r="AL2206" s="46">
        <f t="shared" si="681"/>
        <v>0.17071557160818321</v>
      </c>
      <c r="AM2206" s="3">
        <f t="shared" si="682"/>
        <v>-0.36124319127841475</v>
      </c>
      <c r="AN2206" s="3">
        <f t="shared" si="683"/>
        <v>-0.16000944362818695</v>
      </c>
      <c r="AO2206" s="3">
        <f t="shared" si="684"/>
        <v>0</v>
      </c>
      <c r="AP2206" s="3">
        <f t="shared" si="685"/>
        <v>-2.7718846580672116E-2</v>
      </c>
      <c r="AQ2206" s="3">
        <f t="shared" si="686"/>
        <v>-4.2530418831238301E-2</v>
      </c>
      <c r="AR2206" s="3">
        <f t="shared" si="687"/>
        <v>-3.0767042014273851E-2</v>
      </c>
      <c r="AS2206" s="3" cm="1">
        <f t="array" ref="AS2206">SUM(AO2206:AR2206*AC2206:AF2206)</f>
        <v>-5.8326815907878797E-2</v>
      </c>
      <c r="AT2206" s="50">
        <f t="shared" si="688"/>
        <v>0.13049664324501334</v>
      </c>
      <c r="AU2206" s="50">
        <f t="shared" si="689"/>
        <v>0.36124319127841475</v>
      </c>
      <c r="AV2206" s="67"/>
      <c r="AW2206" s="67"/>
    </row>
    <row r="2207" spans="1:49" ht="15" customHeight="1" x14ac:dyDescent="0.25">
      <c r="A2207" s="11">
        <f t="shared" si="695"/>
        <v>2204</v>
      </c>
      <c r="B2207" s="29">
        <v>33251</v>
      </c>
      <c r="C2207" s="25">
        <v>22</v>
      </c>
      <c r="D2207" s="12">
        <v>29.8</v>
      </c>
      <c r="E2207" s="25">
        <v>24.1</v>
      </c>
      <c r="F2207" s="35">
        <v>97</v>
      </c>
      <c r="G2207" s="25">
        <v>29</v>
      </c>
      <c r="H2207" s="13">
        <v>0</v>
      </c>
      <c r="I2207" s="25">
        <v>2</v>
      </c>
      <c r="J2207" s="12">
        <v>180</v>
      </c>
      <c r="K2207" s="12">
        <v>0</v>
      </c>
      <c r="L2207" s="25" t="s">
        <v>14</v>
      </c>
      <c r="M2207" s="10"/>
      <c r="N2207" s="15"/>
      <c r="O2207" s="15"/>
      <c r="P2207" s="4"/>
      <c r="Q2207" s="55"/>
      <c r="R2207" s="40">
        <f t="shared" si="696"/>
        <v>4.7422680412371132E-2</v>
      </c>
      <c r="S2207" s="42" t="str" cm="1">
        <f t="array" ref="S2207">SETVECTOR(R2207:R2208)</f>
        <v>0.0474226804123711,0.531958762886598</v>
      </c>
      <c r="T2207" s="42">
        <f t="shared" si="690"/>
        <v>5.1546391752577317E-2</v>
      </c>
      <c r="U2207" s="5">
        <f t="shared" si="691"/>
        <v>0</v>
      </c>
      <c r="V2207" s="5">
        <f t="shared" si="692"/>
        <v>3.1079862408532589E-2</v>
      </c>
      <c r="W2207" s="5">
        <f t="shared" si="693"/>
        <v>0.84019793219386574</v>
      </c>
      <c r="X2207" s="5">
        <f t="shared" si="694"/>
        <v>-1.0038053731232524E-2</v>
      </c>
      <c r="Y2207" s="46" t="str" cm="1">
        <f t="array" ref="Y2207:AB2207">SETMATRIX(GETMATRIX(Y2206:AB2206)-$O$9*TRANSPOSE(AO2206:AR2206)*GETVECTOR(S2206))</f>
        <v>0.5774,0.5774</v>
      </c>
      <c r="Z2207" s="46" t="str">
        <v>0.469455033870722,0.391229733627911</v>
      </c>
      <c r="AA2207" s="46" t="str">
        <v>0.415479428071072,0.378601792590291</v>
      </c>
      <c r="AB2207" s="46" t="str">
        <v>0.46208929279909,0.359488501597141</v>
      </c>
      <c r="AC2207" s="39" t="str" cm="1">
        <f t="array" ref="AC2207:AF2207">SETMATRIX(GETMATRIX(AC2206:AF2206)-$O$9*TRANSPOSE($AO$4:$AR$4)*$AL$4)</f>
        <v>0.5774</v>
      </c>
      <c r="AD2207" s="39" t="str">
        <v>0.5774</v>
      </c>
      <c r="AE2207" s="39" t="str">
        <v>0.5774</v>
      </c>
      <c r="AF2207" s="39" t="str">
        <v>0.5774</v>
      </c>
      <c r="AG2207" s="5" cm="1">
        <f t="array" ref="AG2207">SIGMOID(SUM(GETVECTOR(_xlfn.CONCAT(Y2207,",",AC2207))*GETVECTOR(_xlfn.CONCAT($S2207,",",$AL$4)))+U2207)</f>
        <v>0.58286236373382716</v>
      </c>
      <c r="AH2207" s="5" cm="1">
        <f t="array" ref="AH2207">SIGMOID(SUM(GETVECTOR(_xlfn.CONCAT(Z2207,",",AD2207))*GETVECTOR(_xlfn.CONCAT($S2207,",",$AL$4)))+V2207)</f>
        <v>0.56499534587479505</v>
      </c>
      <c r="AI2207" s="5" cm="1">
        <f t="array" ref="AI2207">TANH(SUM(GETVECTOR(_xlfn.CONCAT(AA2207,",",AE2207))*GETVECTOR(_xlfn.CONCAT($S2207,",",$AL$4)))+W2207)</f>
        <v>0.78616152242425952</v>
      </c>
      <c r="AJ2207" s="5" cm="1">
        <f t="array" ref="AJ2207">SIGMOID(SUM(GETVECTOR(_xlfn.CONCAT(AB2207,",",AF2207))*GETVECTOR(_xlfn.CONCAT($S2207,",",$AL$4)))+X2207)</f>
        <v>0.55060328717091711</v>
      </c>
      <c r="AK2207" s="5">
        <f t="shared" si="680"/>
        <v>0.44417760127554995</v>
      </c>
      <c r="AL2207" s="46">
        <f t="shared" si="681"/>
        <v>0.22965732211577558</v>
      </c>
      <c r="AM2207" s="3">
        <f t="shared" si="682"/>
        <v>0.17811093036319825</v>
      </c>
      <c r="AN2207" s="3">
        <f t="shared" si="683"/>
        <v>8.1007154082872013E-2</v>
      </c>
      <c r="AO2207" s="3">
        <f t="shared" si="684"/>
        <v>0</v>
      </c>
      <c r="AP2207" s="3">
        <f t="shared" si="685"/>
        <v>1.5652147535910769E-2</v>
      </c>
      <c r="AQ2207" s="3">
        <f t="shared" si="686"/>
        <v>1.7481344388100697E-2</v>
      </c>
      <c r="AR2207" s="3">
        <f t="shared" si="687"/>
        <v>1.8382338540443858E-2</v>
      </c>
      <c r="AS2207" s="3" cm="1">
        <f t="array" ref="AS2207">SUM(AO2207:AR2207*AC2207:AF2207)</f>
        <v>2.9745240510176504E-2</v>
      </c>
      <c r="AT2207" s="50">
        <f t="shared" si="688"/>
        <v>3.1723503514844056E-2</v>
      </c>
      <c r="AU2207" s="50">
        <f t="shared" si="689"/>
        <v>0.17811093036319825</v>
      </c>
      <c r="AV2207" s="67"/>
      <c r="AW2207" s="67"/>
    </row>
    <row r="2208" spans="1:49" ht="15" customHeight="1" x14ac:dyDescent="0.25">
      <c r="A2208" s="11">
        <f t="shared" si="695"/>
        <v>2205</v>
      </c>
      <c r="B2208" s="29">
        <v>33252</v>
      </c>
      <c r="C2208" s="25">
        <v>23</v>
      </c>
      <c r="D2208" s="12">
        <v>29.2</v>
      </c>
      <c r="E2208" s="25">
        <v>25.3</v>
      </c>
      <c r="F2208" s="35">
        <v>92</v>
      </c>
      <c r="G2208" s="25">
        <v>21</v>
      </c>
      <c r="H2208" s="13">
        <v>0</v>
      </c>
      <c r="I2208" s="25">
        <v>3</v>
      </c>
      <c r="J2208" s="12">
        <v>315</v>
      </c>
      <c r="K2208" s="12">
        <v>0</v>
      </c>
      <c r="L2208" s="25" t="s">
        <v>16</v>
      </c>
      <c r="M2208" s="10"/>
      <c r="N2208" s="15"/>
      <c r="O2208" s="15"/>
      <c r="P2208" s="4"/>
      <c r="Q2208" s="55"/>
      <c r="R2208" s="40">
        <f t="shared" si="696"/>
        <v>0.53195876288659794</v>
      </c>
      <c r="S2208" s="42" t="str" cm="1">
        <f t="array" ref="S2208">SETVECTOR(R2208:R2209)</f>
        <v>0.531958762886598,0.0515463917525773</v>
      </c>
      <c r="T2208" s="42">
        <f t="shared" si="690"/>
        <v>2.0618556701030928E-3</v>
      </c>
      <c r="U2208" s="5">
        <f t="shared" si="691"/>
        <v>0</v>
      </c>
      <c r="V2208" s="5">
        <f t="shared" si="692"/>
        <v>2.9514647654941512E-2</v>
      </c>
      <c r="W2208" s="5">
        <f t="shared" si="693"/>
        <v>0.83844979775505568</v>
      </c>
      <c r="X2208" s="5">
        <f t="shared" si="694"/>
        <v>-1.187628758527691E-2</v>
      </c>
      <c r="Y2208" s="46" t="str" cm="1">
        <f t="array" ref="Y2208:AB2208">SETMATRIX(GETMATRIX(Y2207:AB2207)-$O$9*TRANSPOSE(AO2207:AR2207)*GETVECTOR(S2207))</f>
        <v>0.5774,0.5774</v>
      </c>
      <c r="Z2208" s="46" t="str">
        <v>0.469380807191686,0.390397103923939</v>
      </c>
      <c r="AA2208" s="46" t="str">
        <v>0.415396526850262,0.377671857156862</v>
      </c>
      <c r="AB2208" s="46" t="str">
        <v>0.462002118822506,0.358510636990247</v>
      </c>
      <c r="AC2208" s="39" t="str" cm="1">
        <f t="array" ref="AC2208:AF2208">SETMATRIX(GETMATRIX(AC2207:AF2207)-$O$9*TRANSPOSE($AO$4:$AR$4)*$AL$4)</f>
        <v>0.5774</v>
      </c>
      <c r="AD2208" s="39" t="str">
        <v>0.5774</v>
      </c>
      <c r="AE2208" s="39" t="str">
        <v>0.5774</v>
      </c>
      <c r="AF2208" s="39" t="str">
        <v>0.5774</v>
      </c>
      <c r="AG2208" s="5" cm="1">
        <f t="array" ref="AG2208">SIGMOID(SUM(GETVECTOR(_xlfn.CONCAT(Y2208,",",AC2208))*GETVECTOR(_xlfn.CONCAT($S2208,",",$AL$4)))+U2208)</f>
        <v>0.58344115843111177</v>
      </c>
      <c r="AH2208" s="5" cm="1">
        <f t="array" ref="AH2208">SIGMOID(SUM(GETVECTOR(_xlfn.CONCAT(Z2208,",",AD2208))*GETVECTOR(_xlfn.CONCAT($S2208,",",$AL$4)))+V2208)</f>
        <v>0.57427858545862376</v>
      </c>
      <c r="AI2208" s="5" cm="1">
        <f t="array" ref="AI2208">TANH(SUM(GETVECTOR(_xlfn.CONCAT(AA2208,",",AE2208))*GETVECTOR(_xlfn.CONCAT($S2208,",",$AL$4)))+W2208)</f>
        <v>0.79278756876234746</v>
      </c>
      <c r="AJ2208" s="5" cm="1">
        <f t="array" ref="AJ2208">SIGMOID(SUM(GETVECTOR(_xlfn.CONCAT(AB2208,",",AF2208))*GETVECTOR(_xlfn.CONCAT($S2208,",",$AL$4)))+X2208)</f>
        <v>0.56275968298776802</v>
      </c>
      <c r="AK2208" s="5">
        <f t="shared" si="680"/>
        <v>0.4552809235580223</v>
      </c>
      <c r="AL2208" s="46">
        <f t="shared" si="681"/>
        <v>0.23986519506875018</v>
      </c>
      <c r="AM2208" s="3">
        <f t="shared" si="682"/>
        <v>0.23780333939864709</v>
      </c>
      <c r="AN2208" s="3">
        <f t="shared" si="683"/>
        <v>0.10951364168797052</v>
      </c>
      <c r="AO2208" s="3">
        <f t="shared" si="684"/>
        <v>0</v>
      </c>
      <c r="AP2208" s="3">
        <f t="shared" si="685"/>
        <v>2.1226244918283732E-2</v>
      </c>
      <c r="AQ2208" s="3">
        <f t="shared" si="686"/>
        <v>2.3363369705909118E-2</v>
      </c>
      <c r="AR2208" s="3">
        <f t="shared" si="687"/>
        <v>2.4940513160946351E-2</v>
      </c>
      <c r="AS2208" s="3" cm="1">
        <f t="array" ref="AS2208">SUM(AO2208:AR2208*AC2208:AF2208)</f>
        <v>4.0146695783139376E-2</v>
      </c>
      <c r="AT2208" s="50">
        <f t="shared" si="688"/>
        <v>5.6550428229148138E-2</v>
      </c>
      <c r="AU2208" s="50">
        <f t="shared" si="689"/>
        <v>0.23780333939864709</v>
      </c>
      <c r="AV2208" s="67"/>
      <c r="AW2208" s="67"/>
    </row>
    <row r="2209" spans="1:49" ht="15" customHeight="1" x14ac:dyDescent="0.25">
      <c r="A2209" s="11">
        <f t="shared" si="695"/>
        <v>2206</v>
      </c>
      <c r="B2209" s="29">
        <v>33253</v>
      </c>
      <c r="C2209" s="25">
        <v>23</v>
      </c>
      <c r="D2209" s="12">
        <v>30.8</v>
      </c>
      <c r="E2209" s="25">
        <v>25.5</v>
      </c>
      <c r="F2209" s="35">
        <v>86</v>
      </c>
      <c r="G2209" s="25">
        <v>47</v>
      </c>
      <c r="H2209" s="13">
        <v>0</v>
      </c>
      <c r="I2209" s="25">
        <v>8</v>
      </c>
      <c r="J2209" s="12">
        <v>135</v>
      </c>
      <c r="K2209" s="12">
        <v>2</v>
      </c>
      <c r="L2209" s="25" t="s">
        <v>18</v>
      </c>
      <c r="M2209" s="10"/>
      <c r="N2209" s="15"/>
      <c r="O2209" s="15"/>
      <c r="P2209" s="4"/>
      <c r="Q2209" s="55"/>
      <c r="R2209" s="40">
        <f t="shared" si="696"/>
        <v>5.1546391752577317E-2</v>
      </c>
      <c r="S2209" s="42" t="str" cm="1">
        <f t="array" ref="S2209">SETVECTOR(R2209:R2210)</f>
        <v>0.0515463917525773,0.00206185567010309</v>
      </c>
      <c r="T2209" s="42">
        <f t="shared" si="690"/>
        <v>9.3814432989690721E-2</v>
      </c>
      <c r="U2209" s="5">
        <f t="shared" si="691"/>
        <v>0</v>
      </c>
      <c r="V2209" s="5">
        <f t="shared" si="692"/>
        <v>2.7392023163113139E-2</v>
      </c>
      <c r="W2209" s="5">
        <f t="shared" si="693"/>
        <v>0.8361134607844648</v>
      </c>
      <c r="X2209" s="5">
        <f t="shared" si="694"/>
        <v>-1.4370338901371545E-2</v>
      </c>
      <c r="Y2209" s="46" t="str" cm="1">
        <f t="array" ref="Y2209:AB2209">SETMATRIX(GETMATRIX(Y2208:AB2208)-$O$9*TRANSPOSE(AO2208:AR2208)*GETVECTOR(S2208))</f>
        <v>0.5774,0.5774</v>
      </c>
      <c r="Z2209" s="46" t="str">
        <v>0.46825165849294,0.39028769029034</v>
      </c>
      <c r="AA2209" s="46" t="str">
        <v>0.4141536919257,0.37755142741611</v>
      </c>
      <c r="AB2209" s="46" t="str">
        <v>0.460675386369821,0.358382077644057</v>
      </c>
      <c r="AC2209" s="39" t="str" cm="1">
        <f t="array" ref="AC2209:AF2209">SETMATRIX(GETMATRIX(AC2208:AF2208)-$O$9*TRANSPOSE($AO$4:$AR$4)*$AL$4)</f>
        <v>0.5774</v>
      </c>
      <c r="AD2209" s="39" t="str">
        <v>0.5774</v>
      </c>
      <c r="AE2209" s="39" t="str">
        <v>0.5774</v>
      </c>
      <c r="AF2209" s="39" t="str">
        <v>0.5774</v>
      </c>
      <c r="AG2209" s="5" cm="1">
        <f t="array" ref="AG2209">SIGMOID(SUM(GETVECTOR(_xlfn.CONCAT(Y2209,",",AC2209))*GETVECTOR(_xlfn.CONCAT($S2209,",",$AL$4)))+U2209)</f>
        <v>0.50773773272340572</v>
      </c>
      <c r="AH2209" s="5" cm="1">
        <f t="array" ref="AH2209">SIGMOID(SUM(GETVECTOR(_xlfn.CONCAT(Z2209,",",AD2209))*GETVECTOR(_xlfn.CONCAT($S2209,",",$AL$4)))+V2209)</f>
        <v>0.51308037064305279</v>
      </c>
      <c r="AI2209" s="5" cm="1">
        <f t="array" ref="AI2209">TANH(SUM(GETVECTOR(_xlfn.CONCAT(AA2209,",",AE2209))*GETVECTOR(_xlfn.CONCAT($S2209,",",$AL$4)))+W2209)</f>
        <v>0.695349788263393</v>
      </c>
      <c r="AJ2209" s="5" cm="1">
        <f t="array" ref="AJ2209">SIGMOID(SUM(GETVECTOR(_xlfn.CONCAT(AB2209,",",AF2209))*GETVECTOR(_xlfn.CONCAT($S2209,",",$AL$4)))+X2209)</f>
        <v>0.50252866522997441</v>
      </c>
      <c r="AK2209" s="5">
        <f t="shared" si="680"/>
        <v>0.35677032708874995</v>
      </c>
      <c r="AL2209" s="46">
        <f t="shared" si="681"/>
        <v>0.17204877161582963</v>
      </c>
      <c r="AM2209" s="3">
        <f t="shared" si="682"/>
        <v>7.8234338626138905E-2</v>
      </c>
      <c r="AN2209" s="3">
        <f t="shared" si="683"/>
        <v>3.4706708543179664E-2</v>
      </c>
      <c r="AO2209" s="3">
        <f t="shared" si="684"/>
        <v>0</v>
      </c>
      <c r="AP2209" s="3">
        <f t="shared" si="685"/>
        <v>6.0291964953704379E-3</v>
      </c>
      <c r="AQ2209" s="3">
        <f t="shared" si="686"/>
        <v>9.1972846790192905E-3</v>
      </c>
      <c r="AR2209" s="3">
        <f t="shared" si="687"/>
        <v>6.6960247872664492E-3</v>
      </c>
      <c r="AS2209" s="3" cm="1">
        <f t="array" ref="AS2209">SUM(AO2209:AR2209*AC2209:AF2209)</f>
        <v>1.2658054942260279E-2</v>
      </c>
      <c r="AT2209" s="50">
        <f t="shared" si="688"/>
        <v>6.1206117402693699E-3</v>
      </c>
      <c r="AU2209" s="50">
        <f t="shared" si="689"/>
        <v>7.8234338626138905E-2</v>
      </c>
      <c r="AV2209" s="67"/>
      <c r="AW2209" s="67"/>
    </row>
    <row r="2210" spans="1:49" ht="15" customHeight="1" x14ac:dyDescent="0.25">
      <c r="A2210" s="11">
        <f t="shared" si="695"/>
        <v>2207</v>
      </c>
      <c r="B2210" s="29">
        <v>33254</v>
      </c>
      <c r="C2210" s="25">
        <v>24</v>
      </c>
      <c r="D2210" s="12">
        <v>31.6</v>
      </c>
      <c r="E2210" s="25">
        <v>27.1</v>
      </c>
      <c r="F2210" s="35">
        <v>76</v>
      </c>
      <c r="G2210" s="25">
        <v>0</v>
      </c>
      <c r="H2210" s="13">
        <v>0</v>
      </c>
      <c r="I2210" s="25">
        <v>9</v>
      </c>
      <c r="J2210" s="12">
        <v>135</v>
      </c>
      <c r="K2210" s="12">
        <v>1</v>
      </c>
      <c r="L2210" s="25" t="s">
        <v>18</v>
      </c>
      <c r="M2210" s="10"/>
      <c r="N2210" s="15"/>
      <c r="O2210" s="15"/>
      <c r="P2210" s="4"/>
      <c r="Q2210" s="55"/>
      <c r="R2210" s="40">
        <f t="shared" si="696"/>
        <v>2.0618556701030928E-3</v>
      </c>
      <c r="S2210" s="42" t="str" cm="1">
        <f t="array" ref="S2210">SETVECTOR(R2210:R2211)</f>
        <v>0.00206185567010309,0.0938144329896907</v>
      </c>
      <c r="T2210" s="42">
        <f t="shared" si="690"/>
        <v>0.79381443298969068</v>
      </c>
      <c r="U2210" s="5">
        <f t="shared" si="691"/>
        <v>0</v>
      </c>
      <c r="V2210" s="5">
        <f t="shared" si="692"/>
        <v>2.6789103513576096E-2</v>
      </c>
      <c r="W2210" s="5">
        <f t="shared" si="693"/>
        <v>0.83519373231656291</v>
      </c>
      <c r="X2210" s="5">
        <f t="shared" si="694"/>
        <v>-1.503994138009819E-2</v>
      </c>
      <c r="Y2210" s="46" t="str" cm="1">
        <f t="array" ref="Y2210:AB2210">SETMATRIX(GETMATRIX(Y2209:AB2209)-$O$9*TRANSPOSE(AO2209:AR2209)*GETVECTOR(S2209))</f>
        <v>0.5774,0.5774</v>
      </c>
      <c r="Z2210" s="46" t="str">
        <v>0.46822058016049,0.390286447157042</v>
      </c>
      <c r="AA2210" s="46" t="str">
        <v>0.414106283241788,0.377549531068753</v>
      </c>
      <c r="AB2210" s="46" t="str">
        <v>0.460640870778134,0.358380697020389</v>
      </c>
      <c r="AC2210" s="39" t="str" cm="1">
        <f t="array" ref="AC2210:AF2210">SETMATRIX(GETMATRIX(AC2209:AF2209)-$O$9*TRANSPOSE($AO$4:$AR$4)*$AL$4)</f>
        <v>0.5774</v>
      </c>
      <c r="AD2210" s="39" t="str">
        <v>0.5774</v>
      </c>
      <c r="AE2210" s="39" t="str">
        <v>0.5774</v>
      </c>
      <c r="AF2210" s="39" t="str">
        <v>0.5774</v>
      </c>
      <c r="AG2210" s="5" cm="1">
        <f t="array" ref="AG2210">SIGMOID(SUM(GETVECTOR(_xlfn.CONCAT(Y2210,",",AC2210))*GETVECTOR(_xlfn.CONCAT($S2210,",",$AL$4)))+U2210)</f>
        <v>0.51383620889354142</v>
      </c>
      <c r="AH2210" s="5" cm="1">
        <f t="array" ref="AH2210">SIGMOID(SUM(GETVECTOR(_xlfn.CONCAT(Z2210,",",AD2210))*GETVECTOR(_xlfn.CONCAT($S2210,",",$AL$4)))+V2210)</f>
        <v>0.51608669808481444</v>
      </c>
      <c r="AI2210" s="5" cm="1">
        <f t="array" ref="AI2210">TANH(SUM(GETVECTOR(_xlfn.CONCAT(AA2210,",",AE2210))*GETVECTOR(_xlfn.CONCAT($S2210,",",$AL$4)))+W2210)</f>
        <v>0.70211878786796089</v>
      </c>
      <c r="AJ2210" s="5" cm="1">
        <f t="array" ref="AJ2210">SIGMOID(SUM(GETVECTOR(_xlfn.CONCAT(AB2210,",",AF2210))*GETVECTOR(_xlfn.CONCAT($S2210,",",$AL$4)))+X2210)</f>
        <v>0.50488262366285219</v>
      </c>
      <c r="AK2210" s="5">
        <f t="shared" si="680"/>
        <v>0.36235416689408823</v>
      </c>
      <c r="AL2210" s="46">
        <f t="shared" si="681"/>
        <v>0.17533864708567867</v>
      </c>
      <c r="AM2210" s="3">
        <f t="shared" si="682"/>
        <v>-0.61847578590401198</v>
      </c>
      <c r="AN2210" s="3">
        <f t="shared" si="683"/>
        <v>-0.27459704756627273</v>
      </c>
      <c r="AO2210" s="3">
        <f t="shared" si="684"/>
        <v>0</v>
      </c>
      <c r="AP2210" s="3">
        <f t="shared" si="685"/>
        <v>-4.8150043471323206E-2</v>
      </c>
      <c r="AQ2210" s="3">
        <f t="shared" si="686"/>
        <v>-7.1854092174482048E-2</v>
      </c>
      <c r="AR2210" s="3">
        <f t="shared" si="687"/>
        <v>-5.3691868847855623E-2</v>
      </c>
      <c r="AS2210" s="3" cm="1">
        <f t="array" ref="AS2210">SUM(AO2210:AR2210*AC2210:AF2210)</f>
        <v>-0.10029207299463978</v>
      </c>
      <c r="AT2210" s="50">
        <f t="shared" si="688"/>
        <v>0.38251229774958528</v>
      </c>
      <c r="AU2210" s="50">
        <f t="shared" si="689"/>
        <v>0.61847578590401198</v>
      </c>
      <c r="AV2210" s="67"/>
      <c r="AW2210" s="67"/>
    </row>
    <row r="2211" spans="1:49" ht="15" customHeight="1" x14ac:dyDescent="0.25">
      <c r="A2211" s="11">
        <f t="shared" si="695"/>
        <v>2208</v>
      </c>
      <c r="B2211" s="29">
        <v>33255</v>
      </c>
      <c r="C2211" s="25">
        <v>23</v>
      </c>
      <c r="D2211" s="12">
        <v>31</v>
      </c>
      <c r="E2211" s="25">
        <v>26.1</v>
      </c>
      <c r="F2211" s="35">
        <v>88</v>
      </c>
      <c r="G2211" s="25">
        <v>2</v>
      </c>
      <c r="H2211" s="13">
        <v>0</v>
      </c>
      <c r="I2211" s="25">
        <v>10</v>
      </c>
      <c r="J2211" s="12">
        <v>90</v>
      </c>
      <c r="K2211" s="12">
        <v>1</v>
      </c>
      <c r="L2211" s="25" t="s">
        <v>12</v>
      </c>
      <c r="M2211" s="10"/>
      <c r="N2211" s="15"/>
      <c r="O2211" s="15"/>
      <c r="P2211" s="4"/>
      <c r="Q2211" s="55"/>
      <c r="R2211" s="40">
        <f t="shared" si="696"/>
        <v>9.3814432989690721E-2</v>
      </c>
      <c r="S2211" s="42" t="str" cm="1">
        <f t="array" ref="S2211">SETVECTOR(R2211:R2212)</f>
        <v>0.0938144329896907,0.793814432989691</v>
      </c>
      <c r="T2211" s="42">
        <f t="shared" si="690"/>
        <v>1.6494845360824743E-2</v>
      </c>
      <c r="U2211" s="5">
        <f t="shared" si="691"/>
        <v>0</v>
      </c>
      <c r="V2211" s="5">
        <f t="shared" si="692"/>
        <v>3.1604107860708414E-2</v>
      </c>
      <c r="W2211" s="5">
        <f t="shared" si="693"/>
        <v>0.84237914153401117</v>
      </c>
      <c r="X2211" s="5">
        <f t="shared" si="694"/>
        <v>-9.6707544953126279E-3</v>
      </c>
      <c r="Y2211" s="46" t="str" cm="1">
        <f t="array" ref="Y2211:AB2211">SETMATRIX(GETMATRIX(Y2210:AB2210)-$O$9*TRANSPOSE(AO2210:AR2210)*GETVECTOR(S2210))</f>
        <v>0.5774,0.5774</v>
      </c>
      <c r="Z2211" s="46" t="str">
        <v>0.468230508004505,0.390738164059711</v>
      </c>
      <c r="AA2211" s="46" t="str">
        <v>0.414121098518525,0.378223626160287</v>
      </c>
      <c r="AB2211" s="46" t="str">
        <v>0.460651941266556,0.358884404243601</v>
      </c>
      <c r="AC2211" s="39" t="str" cm="1">
        <f t="array" ref="AC2211:AF2211">SETMATRIX(GETMATRIX(AC2210:AF2210)-$O$9*TRANSPOSE($AO$4:$AR$4)*$AL$4)</f>
        <v>0.5774</v>
      </c>
      <c r="AD2211" s="39" t="str">
        <v>0.5774</v>
      </c>
      <c r="AE2211" s="39" t="str">
        <v>0.5774</v>
      </c>
      <c r="AF2211" s="39" t="str">
        <v>0.5774</v>
      </c>
      <c r="AG2211" s="5" cm="1">
        <f t="array" ref="AG2211">SIGMOID(SUM(GETVECTOR(_xlfn.CONCAT(Y2211,",",AC2211))*GETVECTOR(_xlfn.CONCAT($S2211,",",$AL$4)))+U2211)</f>
        <v>0.62539631068003165</v>
      </c>
      <c r="AH2211" s="5" cm="1">
        <f t="array" ref="AH2211">SIGMOID(SUM(GETVECTOR(_xlfn.CONCAT(Z2211,",",AD2211))*GETVECTOR(_xlfn.CONCAT($S2211,",",$AL$4)))+V2211)</f>
        <v>0.59524821444186604</v>
      </c>
      <c r="AI2211" s="5" cm="1">
        <f t="array" ref="AI2211">TANH(SUM(GETVECTOR(_xlfn.CONCAT(AA2211,",",AE2211))*GETVECTOR(_xlfn.CONCAT($S2211,",",$AL$4)))+W2211)</f>
        <v>0.82791427504152937</v>
      </c>
      <c r="AJ2211" s="5" cm="1">
        <f t="array" ref="AJ2211">SIGMOID(SUM(GETVECTOR(_xlfn.CONCAT(AB2211,",",AF2211))*GETVECTOR(_xlfn.CONCAT($S2211,",",$AL$4)))+X2211)</f>
        <v>0.57894223343581896</v>
      </c>
      <c r="AK2211" s="5">
        <f t="shared" si="680"/>
        <v>0.49281449392940235</v>
      </c>
      <c r="AL2211" s="46">
        <f t="shared" si="681"/>
        <v>0.26425667905599337</v>
      </c>
      <c r="AM2211" s="3">
        <f t="shared" si="682"/>
        <v>0.24776183369516863</v>
      </c>
      <c r="AN2211" s="3">
        <f t="shared" si="683"/>
        <v>0.11355493662300395</v>
      </c>
      <c r="AO2211" s="3">
        <f t="shared" si="684"/>
        <v>0</v>
      </c>
      <c r="AP2211" s="3">
        <f t="shared" si="685"/>
        <v>2.2650524586034181E-2</v>
      </c>
      <c r="AQ2211" s="3">
        <f t="shared" si="686"/>
        <v>2.1262033143220182E-2</v>
      </c>
      <c r="AR2211" s="3">
        <f t="shared" si="687"/>
        <v>2.7567796988440252E-2</v>
      </c>
      <c r="AS2211" s="3" cm="1">
        <f t="array" ref="AS2211">SUM(AO2211:AR2211*AC2211:AF2211)</f>
        <v>4.1272756813996871E-2</v>
      </c>
      <c r="AT2211" s="50">
        <f t="shared" si="688"/>
        <v>6.13859262359924E-2</v>
      </c>
      <c r="AU2211" s="50">
        <f t="shared" si="689"/>
        <v>0.24776183369516863</v>
      </c>
      <c r="AV2211" s="67"/>
      <c r="AW2211" s="67"/>
    </row>
    <row r="2212" spans="1:49" ht="15" customHeight="1" x14ac:dyDescent="0.25">
      <c r="A2212" s="11">
        <f t="shared" si="695"/>
        <v>2209</v>
      </c>
      <c r="B2212" s="29">
        <v>33256</v>
      </c>
      <c r="C2212" s="25">
        <v>22</v>
      </c>
      <c r="D2212" s="12">
        <v>32.799999999999997</v>
      </c>
      <c r="E2212" s="25">
        <v>25</v>
      </c>
      <c r="F2212" s="35">
        <v>90</v>
      </c>
      <c r="G2212" s="25">
        <v>0</v>
      </c>
      <c r="H2212" s="13">
        <v>0</v>
      </c>
      <c r="I2212" s="25">
        <v>8</v>
      </c>
      <c r="J2212" s="12">
        <v>90</v>
      </c>
      <c r="K2212" s="12">
        <v>1</v>
      </c>
      <c r="L2212" s="25" t="s">
        <v>12</v>
      </c>
      <c r="M2212" s="10"/>
      <c r="N2212" s="15"/>
      <c r="O2212" s="15"/>
      <c r="P2212" s="4"/>
      <c r="Q2212" s="55"/>
      <c r="R2212" s="40">
        <f t="shared" si="696"/>
        <v>0.79381443298969068</v>
      </c>
      <c r="S2212" s="42" t="str" cm="1">
        <f t="array" ref="S2212">SETVECTOR(R2212:R2213)</f>
        <v>0.793814432989691,0.0164948453608247</v>
      </c>
      <c r="T2212" s="42">
        <f t="shared" si="690"/>
        <v>0.12783505154639174</v>
      </c>
      <c r="U2212" s="5">
        <f t="shared" si="691"/>
        <v>0</v>
      </c>
      <c r="V2212" s="5">
        <f t="shared" si="692"/>
        <v>2.9339055402104994E-2</v>
      </c>
      <c r="W2212" s="5">
        <f t="shared" si="693"/>
        <v>0.84025293821968916</v>
      </c>
      <c r="X2212" s="5">
        <f t="shared" si="694"/>
        <v>-1.2427534194156653E-2</v>
      </c>
      <c r="Y2212" s="46" t="str" cm="1">
        <f t="array" ref="Y2212:AB2212">SETMATRIX(GETMATRIX(Y2211:AB2211)-$O$9*TRANSPOSE(AO2211:AR2211)*GETVECTOR(S2211))</f>
        <v>0.5774,0.5774</v>
      </c>
      <c r="Z2212" s="46" t="str">
        <v>0.468018013392409,0.388940132726593</v>
      </c>
      <c r="AA2212" s="46" t="str">
        <v>0.413921629960171,0.376535815281908</v>
      </c>
      <c r="AB2212" s="46" t="str">
        <v>0.460393315542231,0.356696032730086</v>
      </c>
      <c r="AC2212" s="39" t="str" cm="1">
        <f t="array" ref="AC2212:AF2212">SETMATRIX(GETMATRIX(AC2211:AF2211)-$O$9*TRANSPOSE($AO$4:$AR$4)*$AL$4)</f>
        <v>0.5774</v>
      </c>
      <c r="AD2212" s="39" t="str">
        <v>0.5774</v>
      </c>
      <c r="AE2212" s="39" t="str">
        <v>0.5774</v>
      </c>
      <c r="AF2212" s="39" t="str">
        <v>0.5774</v>
      </c>
      <c r="AG2212" s="5" cm="1">
        <f t="array" ref="AG2212">SIGMOID(SUM(GETVECTOR(_xlfn.CONCAT(Y2212,",",AC2212))*GETVECTOR(_xlfn.CONCAT($S2212,",",$AL$4)))+U2212)</f>
        <v>0.61488010053164754</v>
      </c>
      <c r="AH2212" s="5" cm="1">
        <f t="array" ref="AH2212">SIGMOID(SUM(GETVECTOR(_xlfn.CONCAT(Z2212,",",AD2212))*GETVECTOR(_xlfn.CONCAT($S2212,",",$AL$4)))+V2212)</f>
        <v>0.60043405942056638</v>
      </c>
      <c r="AI2212" s="5" cm="1">
        <f t="array" ref="AI2212">TANH(SUM(GETVECTOR(_xlfn.CONCAT(AA2212,",",AE2212))*GETVECTOR(_xlfn.CONCAT($S2212,",",$AL$4)))+W2212)</f>
        <v>0.82588142740397219</v>
      </c>
      <c r="AJ2212" s="5" cm="1">
        <f t="array" ref="AJ2212">SIGMOID(SUM(GETVECTOR(_xlfn.CONCAT(AB2212,",",AF2212))*GETVECTOR(_xlfn.CONCAT($S2212,",",$AL$4)))+X2212)</f>
        <v>0.58877969059237412</v>
      </c>
      <c r="AK2212" s="5">
        <f t="shared" si="680"/>
        <v>0.49588733805621882</v>
      </c>
      <c r="AL2212" s="46">
        <f t="shared" si="681"/>
        <v>0.27017723618673251</v>
      </c>
      <c r="AM2212" s="3">
        <f t="shared" si="682"/>
        <v>0.14234218464034076</v>
      </c>
      <c r="AN2212" s="3">
        <f t="shared" si="683"/>
        <v>6.6160885531452954E-2</v>
      </c>
      <c r="AO2212" s="3">
        <f t="shared" si="684"/>
        <v>0</v>
      </c>
      <c r="AP2212" s="3">
        <f t="shared" si="685"/>
        <v>1.3109097392455514E-2</v>
      </c>
      <c r="AQ2212" s="3">
        <f t="shared" si="686"/>
        <v>1.2629445936838289E-2</v>
      </c>
      <c r="AR2212" s="3">
        <f t="shared" si="687"/>
        <v>1.5814553589040388E-2</v>
      </c>
      <c r="AS2212" s="3" cm="1">
        <f t="array" ref="AS2212">SUM(AO2212:AR2212*AC2212:AF2212)</f>
        <v>2.3992758160646162E-2</v>
      </c>
      <c r="AT2212" s="50">
        <f t="shared" si="688"/>
        <v>2.0261297528184861E-2</v>
      </c>
      <c r="AU2212" s="50">
        <f t="shared" si="689"/>
        <v>0.14234218464034076</v>
      </c>
      <c r="AV2212" s="67"/>
      <c r="AW2212" s="67"/>
    </row>
    <row r="2213" spans="1:49" ht="15" customHeight="1" x14ac:dyDescent="0.25">
      <c r="A2213" s="11">
        <f t="shared" si="695"/>
        <v>2210</v>
      </c>
      <c r="B2213" s="29">
        <v>33257</v>
      </c>
      <c r="C2213" s="25">
        <v>22</v>
      </c>
      <c r="D2213" s="12">
        <v>30.8</v>
      </c>
      <c r="E2213" s="25">
        <v>24.2</v>
      </c>
      <c r="F2213" s="35">
        <v>93</v>
      </c>
      <c r="G2213" s="25">
        <v>1</v>
      </c>
      <c r="H2213" s="13">
        <v>0</v>
      </c>
      <c r="I2213" s="25">
        <v>2</v>
      </c>
      <c r="J2213" s="12">
        <v>180</v>
      </c>
      <c r="K2213" s="12">
        <v>0</v>
      </c>
      <c r="L2213" s="25" t="s">
        <v>15</v>
      </c>
      <c r="M2213" s="10"/>
      <c r="N2213" s="15"/>
      <c r="O2213" s="15"/>
      <c r="P2213" s="4"/>
      <c r="Q2213" s="55"/>
      <c r="R2213" s="40">
        <f t="shared" si="696"/>
        <v>1.6494845360824743E-2</v>
      </c>
      <c r="S2213" s="42" t="str" cm="1">
        <f t="array" ref="S2213">SETVECTOR(R2213:R2214)</f>
        <v>0.0164948453608247,0.127835051546392</v>
      </c>
      <c r="T2213" s="42">
        <f t="shared" si="690"/>
        <v>0</v>
      </c>
      <c r="U2213" s="5">
        <f t="shared" si="691"/>
        <v>0</v>
      </c>
      <c r="V2213" s="5">
        <f t="shared" si="692"/>
        <v>2.8028145662859442E-2</v>
      </c>
      <c r="W2213" s="5">
        <f t="shared" si="693"/>
        <v>0.83898999362600535</v>
      </c>
      <c r="X2213" s="5">
        <f t="shared" si="694"/>
        <v>-1.4008989553060692E-2</v>
      </c>
      <c r="Y2213" s="46" t="str" cm="1">
        <f t="array" ref="Y2213:AB2213">SETMATRIX(GETMATRIX(Y2212:AB2212)-$O$9*TRANSPOSE(AO2212:AR2212)*GETVECTOR(S2212))</f>
        <v>0.5774,0.5774</v>
      </c>
      <c r="Z2213" s="46" t="str">
        <v>0.466977394321049,0.388918509473162</v>
      </c>
      <c r="AA2213" s="46" t="str">
        <v>0.412919086313638,0.376514983206136</v>
      </c>
      <c r="AB2213" s="46" t="str">
        <v>0.459137933453204,0.356669946868496</v>
      </c>
      <c r="AC2213" s="39" t="str" cm="1">
        <f t="array" ref="AC2213:AF2213">SETMATRIX(GETMATRIX(AC2212:AF2212)-$O$9*TRANSPOSE($AO$4:$AR$4)*$AL$4)</f>
        <v>0.5774</v>
      </c>
      <c r="AD2213" s="39" t="str">
        <v>0.5774</v>
      </c>
      <c r="AE2213" s="39" t="str">
        <v>0.5774</v>
      </c>
      <c r="AF2213" s="39" t="str">
        <v>0.5774</v>
      </c>
      <c r="AG2213" s="5" cm="1">
        <f t="array" ref="AG2213">SIGMOID(SUM(GETVECTOR(_xlfn.CONCAT(Y2213,",",AC2213))*GETVECTOR(_xlfn.CONCAT($S2213,",",$AL$4)))+U2213)</f>
        <v>0.52082197146610321</v>
      </c>
      <c r="AH2213" s="5" cm="1">
        <f t="array" ref="AH2213">SIGMOID(SUM(GETVECTOR(_xlfn.CONCAT(Z2213,",",AD2213))*GETVECTOR(_xlfn.CONCAT($S2213,",",$AL$4)))+V2213)</f>
        <v>0.52134908253373891</v>
      </c>
      <c r="AI2213" s="5" cm="1">
        <f t="array" ref="AI2213">TANH(SUM(GETVECTOR(_xlfn.CONCAT(AA2213,",",AE2213))*GETVECTOR(_xlfn.CONCAT($S2213,",",$AL$4)))+W2213)</f>
        <v>0.7133308076973891</v>
      </c>
      <c r="AJ2213" s="5" cm="1">
        <f t="array" ref="AJ2213">SIGMOID(SUM(GETVECTOR(_xlfn.CONCAT(AB2213,",",AF2213))*GETVECTOR(_xlfn.CONCAT($S2213,",",$AL$4)))+X2213)</f>
        <v>0.50978858434539254</v>
      </c>
      <c r="AK2213" s="5">
        <f t="shared" si="680"/>
        <v>0.37189436213608473</v>
      </c>
      <c r="AL2213" s="46">
        <f t="shared" si="681"/>
        <v>0.18130507605712207</v>
      </c>
      <c r="AM2213" s="3">
        <f t="shared" si="682"/>
        <v>0.18130507605712207</v>
      </c>
      <c r="AN2213" s="3">
        <f t="shared" si="683"/>
        <v>8.0736577765414874E-2</v>
      </c>
      <c r="AO2213" s="3">
        <f t="shared" si="684"/>
        <v>0</v>
      </c>
      <c r="AP2213" s="3">
        <f t="shared" si="685"/>
        <v>1.4371722634720105E-2</v>
      </c>
      <c r="AQ2213" s="3">
        <f t="shared" si="686"/>
        <v>2.0673842208101131E-2</v>
      </c>
      <c r="AR2213" s="3">
        <f t="shared" si="687"/>
        <v>1.6113999552159232E-2</v>
      </c>
      <c r="AS2213" s="3" cm="1">
        <f t="array" ref="AS2213">SUM(AO2213:AR2213*AC2213:AF2213)</f>
        <v>2.9539532481661725E-2</v>
      </c>
      <c r="AT2213" s="50">
        <f t="shared" si="688"/>
        <v>3.2871530604078818E-2</v>
      </c>
      <c r="AU2213" s="50">
        <f t="shared" si="689"/>
        <v>0.18130507605712207</v>
      </c>
      <c r="AV2213" s="67"/>
      <c r="AW2213" s="67"/>
    </row>
    <row r="2214" spans="1:49" ht="15" customHeight="1" x14ac:dyDescent="0.25">
      <c r="A2214" s="11">
        <f t="shared" si="695"/>
        <v>2211</v>
      </c>
      <c r="B2214" s="29">
        <v>33258</v>
      </c>
      <c r="C2214" s="25">
        <v>22</v>
      </c>
      <c r="D2214" s="12">
        <v>38.799999999999997</v>
      </c>
      <c r="E2214" s="25">
        <v>25.4</v>
      </c>
      <c r="F2214" s="35">
        <v>96</v>
      </c>
      <c r="G2214" s="25">
        <v>25</v>
      </c>
      <c r="H2214" s="13">
        <v>0</v>
      </c>
      <c r="I2214" s="25">
        <v>2</v>
      </c>
      <c r="J2214" s="12">
        <v>180</v>
      </c>
      <c r="K2214" s="12">
        <v>0</v>
      </c>
      <c r="L2214" s="25" t="s">
        <v>14</v>
      </c>
      <c r="M2214" s="10"/>
      <c r="N2214" s="15"/>
      <c r="O2214" s="15"/>
      <c r="P2214" s="4"/>
      <c r="Q2214" s="55"/>
      <c r="R2214" s="40">
        <f t="shared" si="696"/>
        <v>0.12783505154639174</v>
      </c>
      <c r="S2214" s="42" t="str" cm="1">
        <f t="array" ref="S2214">SETVECTOR(R2214:R2215)</f>
        <v>0.127835051546392,0</v>
      </c>
      <c r="T2214" s="42">
        <f t="shared" si="690"/>
        <v>0.47525773195876292</v>
      </c>
      <c r="U2214" s="5">
        <f t="shared" si="691"/>
        <v>0</v>
      </c>
      <c r="V2214" s="5">
        <f t="shared" si="692"/>
        <v>2.659097339938743E-2</v>
      </c>
      <c r="W2214" s="5">
        <f t="shared" si="693"/>
        <v>0.83692260940519525</v>
      </c>
      <c r="X2214" s="5">
        <f t="shared" si="694"/>
        <v>-1.5620389508276615E-2</v>
      </c>
      <c r="Y2214" s="46" t="str" cm="1">
        <f t="array" ref="Y2214:AB2214">SETMATRIX(GETMATRIX(Y2213:AB2213)-$O$9*TRANSPOSE(AO2213:AR2213)*GETVECTOR(S2213))</f>
        <v>0.5774,0.5774</v>
      </c>
      <c r="Z2214" s="46" t="str">
        <v>0.466953688386806,0.38873478848278</v>
      </c>
      <c r="AA2214" s="46" t="str">
        <v>0.412884985130614,0.376250699037703</v>
      </c>
      <c r="AB2214" s="46" t="str">
        <v>0.459111353660128,0.356463953472159</v>
      </c>
      <c r="AC2214" s="39" t="str" cm="1">
        <f t="array" ref="AC2214:AF2214">SETMATRIX(GETMATRIX(AC2213:AF2213)-$O$9*TRANSPOSE($AO$4:$AR$4)*$AL$4)</f>
        <v>0.5774</v>
      </c>
      <c r="AD2214" s="39" t="str">
        <v>0.5774</v>
      </c>
      <c r="AE2214" s="39" t="str">
        <v>0.5774</v>
      </c>
      <c r="AF2214" s="39" t="str">
        <v>0.5774</v>
      </c>
      <c r="AG2214" s="5" cm="1">
        <f t="array" ref="AG2214">SIGMOID(SUM(GETVECTOR(_xlfn.CONCAT(Y2214,",",AC2214))*GETVECTOR(_xlfn.CONCAT($S2214,",",$AL$4)))+U2214)</f>
        <v>0.51844461627974581</v>
      </c>
      <c r="AH2214" s="5" cm="1">
        <f t="array" ref="AH2214">SIGMOID(SUM(GETVECTOR(_xlfn.CONCAT(Z2214,",",AD2214))*GETVECTOR(_xlfn.CONCAT($S2214,",",$AL$4)))+V2214)</f>
        <v>0.52155763262198307</v>
      </c>
      <c r="AI2214" s="5" cm="1">
        <f t="array" ref="AI2214">TANH(SUM(GETVECTOR(_xlfn.CONCAT(AA2214,",",AE2214))*GETVECTOR(_xlfn.CONCAT($S2214,",",$AL$4)))+W2214)</f>
        <v>0.7112473936762489</v>
      </c>
      <c r="AJ2214" s="5" cm="1">
        <f t="array" ref="AJ2214">SIGMOID(SUM(GETVECTOR(_xlfn.CONCAT(AB2214,",",AF2214))*GETVECTOR(_xlfn.CONCAT($S2214,",",$AL$4)))+X2214)</f>
        <v>0.51076586930788914</v>
      </c>
      <c r="AK2214" s="5">
        <f t="shared" si="680"/>
        <v>0.37095650685434001</v>
      </c>
      <c r="AL2214" s="46">
        <f t="shared" si="681"/>
        <v>0.18123407063515601</v>
      </c>
      <c r="AM2214" s="3">
        <f t="shared" si="682"/>
        <v>-0.29402366132360691</v>
      </c>
      <c r="AN2214" s="3">
        <f t="shared" si="683"/>
        <v>-0.13126949003463551</v>
      </c>
      <c r="AO2214" s="3">
        <f t="shared" si="684"/>
        <v>0</v>
      </c>
      <c r="AP2214" s="3">
        <f t="shared" si="685"/>
        <v>-2.3297880966910253E-2</v>
      </c>
      <c r="AQ2214" s="3">
        <f t="shared" si="686"/>
        <v>-3.3830219533595086E-2</v>
      </c>
      <c r="AR2214" s="3">
        <f t="shared" si="687"/>
        <v>-2.6069870494088192E-2</v>
      </c>
      <c r="AS2214" s="3" cm="1">
        <f t="array" ref="AS2214">SUM(AO2214:AR2214*AC2214:AF2214)</f>
        <v>-4.8038508452278306E-2</v>
      </c>
      <c r="AT2214" s="50">
        <f t="shared" si="688"/>
        <v>8.6449913418139096E-2</v>
      </c>
      <c r="AU2214" s="50">
        <f t="shared" si="689"/>
        <v>0.29402366132360691</v>
      </c>
      <c r="AV2214" s="67"/>
      <c r="AW2214" s="67"/>
    </row>
    <row r="2215" spans="1:49" ht="15" customHeight="1" x14ac:dyDescent="0.25">
      <c r="A2215" s="11">
        <f t="shared" si="695"/>
        <v>2212</v>
      </c>
      <c r="B2215" s="29">
        <v>33259</v>
      </c>
      <c r="C2215" s="25">
        <v>23</v>
      </c>
      <c r="D2215" s="12">
        <v>31.6</v>
      </c>
      <c r="E2215" s="25">
        <v>24.9</v>
      </c>
      <c r="F2215" s="35">
        <v>92</v>
      </c>
      <c r="G2215" s="25">
        <v>61</v>
      </c>
      <c r="H2215" s="13">
        <v>0</v>
      </c>
      <c r="I2215" s="25">
        <v>0</v>
      </c>
      <c r="J2215" s="12">
        <v>0</v>
      </c>
      <c r="K2215" s="12">
        <v>0</v>
      </c>
      <c r="L2215" s="25" t="s">
        <v>11</v>
      </c>
      <c r="M2215" s="10"/>
      <c r="N2215" s="15"/>
      <c r="O2215" s="15"/>
      <c r="P2215" s="4"/>
      <c r="Q2215" s="55"/>
      <c r="R2215" s="40">
        <f t="shared" si="696"/>
        <v>0</v>
      </c>
      <c r="S2215" s="42" t="str" cm="1">
        <f t="array" ref="S2215">SETVECTOR(R2215:R2216)</f>
        <v>0,0.475257731958763</v>
      </c>
      <c r="T2215" s="42">
        <f t="shared" si="690"/>
        <v>2.0618556701030927E-2</v>
      </c>
      <c r="U2215" s="5">
        <f t="shared" si="691"/>
        <v>0</v>
      </c>
      <c r="V2215" s="5">
        <f t="shared" si="692"/>
        <v>2.8920761496078456E-2</v>
      </c>
      <c r="W2215" s="5">
        <f t="shared" si="693"/>
        <v>0.84030563135855474</v>
      </c>
      <c r="X2215" s="5">
        <f t="shared" si="694"/>
        <v>-1.3013402458867796E-2</v>
      </c>
      <c r="Y2215" s="46" t="str" cm="1">
        <f t="array" ref="Y2215:AB2215">SETMATRIX(GETMATRIX(Y2214:AB2214)-$O$9*TRANSPOSE(AO2214:AR2214)*GETVECTOR(S2214))</f>
        <v>0.5774,0.5774</v>
      </c>
      <c r="Z2215" s="46" t="str">
        <v>0.467251516968239,0.38873478848278</v>
      </c>
      <c r="AA2215" s="46" t="str">
        <v>0.413317453916404,0.376250699037703</v>
      </c>
      <c r="AB2215" s="46" t="str">
        <v>0.45944461798397,0.356463953472159</v>
      </c>
      <c r="AC2215" s="39" t="str" cm="1">
        <f t="array" ref="AC2215:AF2215">SETMATRIX(GETMATRIX(AC2214:AF2214)-$O$9*TRANSPOSE($AO$4:$AR$4)*$AL$4)</f>
        <v>0.5774</v>
      </c>
      <c r="AD2215" s="39" t="str">
        <v>0.5774</v>
      </c>
      <c r="AE2215" s="39" t="str">
        <v>0.5774</v>
      </c>
      <c r="AF2215" s="39" t="str">
        <v>0.5774</v>
      </c>
      <c r="AG2215" s="5" cm="1">
        <f t="array" ref="AG2215">SIGMOID(SUM(GETVECTOR(_xlfn.CONCAT(Y2215,",",AC2215))*GETVECTOR(_xlfn.CONCAT($S2215,",",$AL$4)))+U2215)</f>
        <v>0.56817616742260091</v>
      </c>
      <c r="AH2215" s="5" cm="1">
        <f t="array" ref="AH2215">SIGMOID(SUM(GETVECTOR(_xlfn.CONCAT(Z2215,",",AD2215))*GETVECTOR(_xlfn.CONCAT($S2215,",",$AL$4)))+V2215)</f>
        <v>0.55321518675453873</v>
      </c>
      <c r="AI2215" s="5" cm="1">
        <f t="array" ref="AI2215">TANH(SUM(GETVECTOR(_xlfn.CONCAT(AA2215,",",AE2215))*GETVECTOR(_xlfn.CONCAT($S2215,",",$AL$4)))+W2215)</f>
        <v>0.76950855148627262</v>
      </c>
      <c r="AJ2215" s="5" cm="1">
        <f t="array" ref="AJ2215">SIGMOID(SUM(GETVECTOR(_xlfn.CONCAT(AB2215,",",AF2215))*GETVECTOR(_xlfn.CONCAT($S2215,",",$AL$4)))+X2215)</f>
        <v>0.53902020616892476</v>
      </c>
      <c r="AK2215" s="5">
        <f t="shared" si="680"/>
        <v>0.4257038170196929</v>
      </c>
      <c r="AL2215" s="46">
        <f t="shared" si="681"/>
        <v>0.21653772247443107</v>
      </c>
      <c r="AM2215" s="3">
        <f t="shared" si="682"/>
        <v>0.19591916577340013</v>
      </c>
      <c r="AN2215" s="3">
        <f t="shared" si="683"/>
        <v>8.8561665307244825E-2</v>
      </c>
      <c r="AO2215" s="3">
        <f t="shared" si="684"/>
        <v>0</v>
      </c>
      <c r="AP2215" s="3">
        <f t="shared" si="685"/>
        <v>1.6844251652205676E-2</v>
      </c>
      <c r="AQ2215" s="3">
        <f t="shared" si="686"/>
        <v>1.9982386330360435E-2</v>
      </c>
      <c r="AR2215" s="3">
        <f t="shared" si="687"/>
        <v>1.955655604066376E-2</v>
      </c>
      <c r="AS2215" s="3" cm="1">
        <f t="array" ref="AS2215">SUM(AO2215:AR2215*AC2215:AF2215)</f>
        <v>3.2555656229012929E-2</v>
      </c>
      <c r="AT2215" s="50">
        <f t="shared" si="688"/>
        <v>3.8384319517345042E-2</v>
      </c>
      <c r="AU2215" s="50">
        <f t="shared" si="689"/>
        <v>0.19591916577340013</v>
      </c>
      <c r="AV2215" s="67"/>
      <c r="AW2215" s="67"/>
    </row>
    <row r="2216" spans="1:49" ht="15" customHeight="1" x14ac:dyDescent="0.25">
      <c r="A2216" s="11">
        <f t="shared" si="695"/>
        <v>2213</v>
      </c>
      <c r="B2216" s="29">
        <v>33260</v>
      </c>
      <c r="C2216" s="25">
        <v>22</v>
      </c>
      <c r="D2216" s="12">
        <v>31</v>
      </c>
      <c r="E2216" s="25">
        <v>25.3</v>
      </c>
      <c r="F2216" s="35">
        <v>91</v>
      </c>
      <c r="G2216" s="25">
        <v>25</v>
      </c>
      <c r="H2216" s="13">
        <v>0</v>
      </c>
      <c r="I2216" s="25">
        <v>0</v>
      </c>
      <c r="J2216" s="12">
        <v>270</v>
      </c>
      <c r="K2216" s="12">
        <v>0</v>
      </c>
      <c r="L2216" s="25" t="s">
        <v>15</v>
      </c>
      <c r="M2216" s="10"/>
      <c r="N2216" s="15"/>
      <c r="O2216" s="15"/>
      <c r="P2216" s="4"/>
      <c r="Q2216" s="55"/>
      <c r="R2216" s="40">
        <f t="shared" si="696"/>
        <v>0.47525773195876292</v>
      </c>
      <c r="S2216" s="42" t="str" cm="1">
        <f t="array" ref="S2216">SETVECTOR(R2216:R2217)</f>
        <v>0.475257731958763,0.0206185567010309</v>
      </c>
      <c r="T2216" s="42">
        <f t="shared" si="690"/>
        <v>0</v>
      </c>
      <c r="U2216" s="5">
        <f t="shared" si="691"/>
        <v>0</v>
      </c>
      <c r="V2216" s="5">
        <f t="shared" si="692"/>
        <v>2.723633633085789E-2</v>
      </c>
      <c r="W2216" s="5">
        <f t="shared" si="693"/>
        <v>0.83830739272551869</v>
      </c>
      <c r="X2216" s="5">
        <f t="shared" si="694"/>
        <v>-1.4969058062934172E-2</v>
      </c>
      <c r="Y2216" s="46" t="str" cm="1">
        <f t="array" ref="Y2216:AB2216">SETMATRIX(GETMATRIX(Y2215:AB2215)-$O$9*TRANSPOSE(AO2215:AR2215)*GETVECTOR(S2215))</f>
        <v>0.5774,0.5774</v>
      </c>
      <c r="Z2216" s="46" t="str">
        <v>0.467251516968239,0.387934252399103</v>
      </c>
      <c r="AA2216" s="46" t="str">
        <v>0.413317453916404,0.375301020677054</v>
      </c>
      <c r="AB2216" s="46" t="str">
        <v>0.45944461798397,0.355534513025278</v>
      </c>
      <c r="AC2216" s="39" t="str" cm="1">
        <f t="array" ref="AC2216:AF2216">SETMATRIX(GETMATRIX(AC2215:AF2215)-$O$9*TRANSPOSE($AO$4:$AR$4)*$AL$4)</f>
        <v>0.5774</v>
      </c>
      <c r="AD2216" s="39" t="str">
        <v>0.5774</v>
      </c>
      <c r="AE2216" s="39" t="str">
        <v>0.5774</v>
      </c>
      <c r="AF2216" s="39" t="str">
        <v>0.5774</v>
      </c>
      <c r="AG2216" s="5" cm="1">
        <f t="array" ref="AG2216">SIGMOID(SUM(GETVECTOR(_xlfn.CONCAT(Y2216,",",AC2216))*GETVECTOR(_xlfn.CONCAT($S2216,",",$AL$4)))+U2216)</f>
        <v>0.57109471773893361</v>
      </c>
      <c r="AH2216" s="5" cm="1">
        <f t="array" ref="AH2216">SIGMOID(SUM(GETVECTOR(_xlfn.CONCAT(Z2216,",",AD2216))*GETVECTOR(_xlfn.CONCAT($S2216,",",$AL$4)))+V2216)</f>
        <v>0.56397242628412103</v>
      </c>
      <c r="AI2216" s="5" cm="1">
        <f t="array" ref="AI2216">TANH(SUM(GETVECTOR(_xlfn.CONCAT(AA2216,",",AE2216))*GETVECTOR(_xlfn.CONCAT($S2216,",",$AL$4)))+W2216)</f>
        <v>0.77886467014880068</v>
      </c>
      <c r="AJ2216" s="5" cm="1">
        <f t="array" ref="AJ2216">SIGMOID(SUM(GETVECTOR(_xlfn.CONCAT(AB2216,",",AF2216))*GETVECTOR(_xlfn.CONCAT($S2216,",",$AL$4)))+X2216)</f>
        <v>0.55248498283150627</v>
      </c>
      <c r="AK2216" s="5">
        <f t="shared" si="680"/>
        <v>0.43925819777080072</v>
      </c>
      <c r="AL2216" s="46">
        <f t="shared" si="681"/>
        <v>0.22819252714626242</v>
      </c>
      <c r="AM2216" s="3">
        <f t="shared" si="682"/>
        <v>0.22819252714626242</v>
      </c>
      <c r="AN2216" s="3">
        <f t="shared" si="683"/>
        <v>0.10456574927263891</v>
      </c>
      <c r="AO2216" s="3">
        <f t="shared" si="684"/>
        <v>0</v>
      </c>
      <c r="AP2216" s="3">
        <f t="shared" si="685"/>
        <v>2.0027340580628567E-2</v>
      </c>
      <c r="AQ2216" s="3">
        <f t="shared" si="686"/>
        <v>2.3197883762782638E-2</v>
      </c>
      <c r="AR2216" s="3">
        <f t="shared" si="687"/>
        <v>2.3302925648252034E-2</v>
      </c>
      <c r="AS2216" s="3" cm="1">
        <f t="array" ref="AS2216">SUM(AO2216:AR2216*AC2216:AF2216)</f>
        <v>3.8413353805186359E-2</v>
      </c>
      <c r="AT2216" s="50">
        <f t="shared" si="688"/>
        <v>5.2071829445397712E-2</v>
      </c>
      <c r="AU2216" s="50">
        <f t="shared" si="689"/>
        <v>0.22819252714626242</v>
      </c>
      <c r="AV2216" s="68"/>
      <c r="AW2216" s="68"/>
    </row>
    <row r="2217" spans="1:49" ht="15" customHeight="1" x14ac:dyDescent="0.25">
      <c r="A2217" s="11">
        <f t="shared" si="695"/>
        <v>2214</v>
      </c>
      <c r="B2217" s="29">
        <v>33261</v>
      </c>
      <c r="C2217" s="25">
        <v>22</v>
      </c>
      <c r="D2217" s="12">
        <v>31.4</v>
      </c>
      <c r="E2217" s="25">
        <v>24.5</v>
      </c>
      <c r="F2217" s="35">
        <v>90</v>
      </c>
      <c r="G2217" s="25">
        <v>21</v>
      </c>
      <c r="H2217" s="13">
        <v>0</v>
      </c>
      <c r="I2217" s="25">
        <v>1</v>
      </c>
      <c r="J2217" s="12">
        <v>315</v>
      </c>
      <c r="K2217" s="12">
        <v>0</v>
      </c>
      <c r="L2217" s="25" t="s">
        <v>15</v>
      </c>
      <c r="M2217" s="10"/>
      <c r="N2217" s="15"/>
      <c r="O2217" s="15"/>
      <c r="P2217" s="4"/>
      <c r="Q2217" s="55"/>
      <c r="R2217" s="40">
        <f t="shared" si="696"/>
        <v>2.0618556701030927E-2</v>
      </c>
      <c r="S2217" s="3"/>
      <c r="T2217" s="3"/>
      <c r="U2217" s="5"/>
      <c r="V2217" s="5"/>
      <c r="W2217" s="5"/>
      <c r="X2217" s="5"/>
      <c r="Y2217" s="5"/>
      <c r="Z2217" s="5"/>
      <c r="AA2217" s="5"/>
      <c r="AB2217" s="5"/>
      <c r="AC2217" s="39"/>
      <c r="AD2217" s="39"/>
      <c r="AE2217" s="39"/>
      <c r="AF2217" s="39"/>
      <c r="AG2217" s="5"/>
      <c r="AH2217" s="5"/>
      <c r="AI2217" s="5"/>
      <c r="AJ2217" s="5"/>
      <c r="AK2217" s="5"/>
      <c r="AL2217" s="46"/>
      <c r="AM2217" s="3"/>
      <c r="AN2217" s="3"/>
      <c r="AO2217" s="3"/>
      <c r="AP2217" s="3"/>
      <c r="AQ2217" s="3"/>
      <c r="AR2217" s="3"/>
      <c r="AS2217" s="3"/>
      <c r="AT2217" s="53"/>
      <c r="AU2217" s="53"/>
      <c r="AV2217" s="53"/>
      <c r="AW2217" s="53"/>
    </row>
    <row r="2218" spans="1:49" ht="15" customHeight="1" x14ac:dyDescent="0.25">
      <c r="A2218" s="11">
        <f t="shared" si="695"/>
        <v>2215</v>
      </c>
      <c r="B2218" s="29">
        <v>33262</v>
      </c>
      <c r="C2218" s="25">
        <v>22</v>
      </c>
      <c r="D2218" s="12">
        <v>31.4</v>
      </c>
      <c r="E2218" s="25">
        <v>24.4</v>
      </c>
      <c r="F2218" s="35">
        <v>91</v>
      </c>
      <c r="G2218" s="25">
        <v>42</v>
      </c>
      <c r="H2218" s="13">
        <v>0</v>
      </c>
      <c r="I2218" s="25">
        <v>4</v>
      </c>
      <c r="J2218" s="12">
        <v>270</v>
      </c>
      <c r="K2218" s="12">
        <v>0</v>
      </c>
      <c r="L2218" s="25" t="s">
        <v>14</v>
      </c>
      <c r="M2218" s="10"/>
      <c r="N2218" s="15"/>
      <c r="O2218" s="15"/>
      <c r="P2218" s="4"/>
      <c r="Q2218" s="56"/>
      <c r="R2218" s="40">
        <f t="shared" si="696"/>
        <v>0</v>
      </c>
      <c r="S2218" s="3"/>
      <c r="T2218" s="3"/>
      <c r="U2218" s="5"/>
      <c r="V2218" s="5"/>
      <c r="W2218" s="5"/>
      <c r="X2218" s="5"/>
      <c r="Y2218" s="5"/>
      <c r="Z2218" s="5"/>
      <c r="AA2218" s="5"/>
      <c r="AB2218" s="5"/>
      <c r="AC2218" s="39"/>
      <c r="AD2218" s="39"/>
      <c r="AE2218" s="39"/>
      <c r="AF2218" s="39"/>
      <c r="AG2218" s="5"/>
      <c r="AH2218" s="5"/>
      <c r="AI2218" s="5"/>
      <c r="AJ2218" s="5"/>
      <c r="AK2218" s="5"/>
      <c r="AL2218" s="46"/>
      <c r="AM2218" s="3"/>
      <c r="AN2218" s="3"/>
      <c r="AO2218" s="3"/>
      <c r="AP2218" s="3"/>
      <c r="AQ2218" s="3"/>
      <c r="AR2218" s="3"/>
      <c r="AS2218" s="3"/>
      <c r="AT2218" s="53"/>
      <c r="AU2218" s="53"/>
      <c r="AV2218" s="53"/>
      <c r="AW2218" s="53"/>
    </row>
    <row r="2219" spans="1:49" ht="15" customHeight="1" x14ac:dyDescent="0.25">
      <c r="A2219" s="11">
        <f t="shared" si="695"/>
        <v>2216</v>
      </c>
      <c r="B2219" s="29">
        <v>33263</v>
      </c>
      <c r="C2219" s="25">
        <v>22</v>
      </c>
      <c r="D2219" s="12">
        <v>32.799999999999997</v>
      </c>
      <c r="E2219" s="25">
        <v>24.6</v>
      </c>
      <c r="F2219" s="35">
        <v>92</v>
      </c>
      <c r="G2219" s="25">
        <v>18</v>
      </c>
      <c r="H2219" s="13">
        <v>0</v>
      </c>
      <c r="I2219" s="25">
        <v>2</v>
      </c>
      <c r="J2219" s="12">
        <v>180</v>
      </c>
      <c r="K2219" s="12">
        <v>0</v>
      </c>
      <c r="L2219" s="25" t="s">
        <v>14</v>
      </c>
      <c r="M2219" s="10"/>
      <c r="N2219" s="15"/>
      <c r="O2219" s="15"/>
      <c r="P2219" s="4"/>
      <c r="Q2219" s="54">
        <f>1+Q2165</f>
        <v>42</v>
      </c>
      <c r="R2219" s="40">
        <f t="shared" si="696"/>
        <v>5.1546391752577319E-3</v>
      </c>
      <c r="S2219" s="42" t="str" cm="1">
        <f t="array" ref="S2219">SETVECTOR(R2219:R2220)</f>
        <v>0.00515463917525773,0.0206185567010309</v>
      </c>
      <c r="T2219" s="42">
        <f>R2221</f>
        <v>1</v>
      </c>
      <c r="U2219" s="5">
        <f>U2216-$O$9*SUM(AO2216)</f>
        <v>0</v>
      </c>
      <c r="V2219" s="5">
        <f>V2216-$O$9*SUM(AP2216)</f>
        <v>2.5233602272795034E-2</v>
      </c>
      <c r="W2219" s="5">
        <f>W2216-$O$9*SUM(AQ2216)</f>
        <v>0.83598760434924047</v>
      </c>
      <c r="X2219" s="5">
        <f>X2216-$O$9*SUM(AR2216)</f>
        <v>-1.7299350627759377E-2</v>
      </c>
      <c r="Y2219" s="5" t="str" cm="1">
        <f t="array" ref="Y2219:AB2219">SETMATRIX(GETMATRIX(_xlfn.ANCHORARRAY(Y2216))-$O$9*TRANSPOSE(AO2216:AR2216)*GETVECTOR(S2216))</f>
        <v>0.5774,0.5774</v>
      </c>
      <c r="Z2219" s="5" t="str">
        <v>0.466299702122087,0.38789295891337</v>
      </c>
      <c r="AA2219" s="5" t="str">
        <v>0.41221495655407,0.375253189988883</v>
      </c>
      <c r="AB2219" s="5" t="str">
        <v>0.458337128424811,0.3554864657559</v>
      </c>
      <c r="AC2219" s="39" t="str" cm="1">
        <f t="array" ref="AC2219:AF2219">SETMATRIX(GETMATRIX(_xlfn.ANCHORARRAY(AC2216))-$O$9*TRANSPOSE($AO$4:$AR$4)*$AL$4)</f>
        <v>0.5774</v>
      </c>
      <c r="AD2219" s="39" t="str">
        <v>0.5774</v>
      </c>
      <c r="AE2219" s="39" t="str">
        <v>0.5774</v>
      </c>
      <c r="AF2219" s="39" t="str">
        <v>0.5774</v>
      </c>
      <c r="AG2219" s="5" cm="1">
        <f t="array" ref="AG2219">SIGMOID(SUM(GETVECTOR(_xlfn.CONCAT(Y2219,",",AC2219))*GETVECTOR(_xlfn.CONCAT($S2219,",",$AL$4)))+U2219)</f>
        <v>0.50372029216782388</v>
      </c>
      <c r="AH2219" s="5" cm="1">
        <f t="array" ref="AH2219">SIGMOID(SUM(GETVECTOR(_xlfn.CONCAT(Z2219,",",AD2219))*GETVECTOR(_xlfn.CONCAT($S2219,",",$AL$4)))+V2219)</f>
        <v>0.50890780787381251</v>
      </c>
      <c r="AI2219" s="5" cm="1">
        <f t="array" ref="AI2219">TANH(SUM(GETVECTOR(_xlfn.CONCAT(AA2219,",",AE2219))*GETVECTOR(_xlfn.CONCAT($S2219,",",$AL$4)))+W2219)</f>
        <v>0.68889498256650883</v>
      </c>
      <c r="AJ2219" s="5" cm="1">
        <f t="array" ref="AJ2219">SIGMOID(SUM(GETVECTOR(_xlfn.CONCAT(AB2219,",",AF2219))*GETVECTOR(_xlfn.CONCAT($S2219,",",$AL$4)))+X2219)</f>
        <v>0.4980982166063222</v>
      </c>
      <c r="AK2219" s="5">
        <f t="shared" ref="AK2219:AK2270" si="697">AG2219*$AK$4+AI2219*AH2219</f>
        <v>0.35058403543319028</v>
      </c>
      <c r="AL2219" s="46">
        <f t="shared" ref="AL2219:AL2270" si="698">AJ2219*TANH(AK2219)</f>
        <v>0.1678059993549558</v>
      </c>
      <c r="AM2219" s="3">
        <f t="shared" ref="AM2219:AM2270" si="699">AL2219-T2219+0</f>
        <v>-0.83219400064504423</v>
      </c>
      <c r="AN2219" s="3">
        <f t="shared" ref="AN2219:AN2270" si="700">AM2219*AJ2219*(1-TANH(AK2219)^2)+$AN$4*$AG$4</f>
        <v>-0.36746814646216136</v>
      </c>
      <c r="AO2219" s="3">
        <f t="shared" ref="AO2219:AO2270" si="701">AN2219*$AK$4*AG2219*(1-AG2219)</f>
        <v>0</v>
      </c>
      <c r="AP2219" s="3">
        <f t="shared" ref="AP2219:AP2270" si="702">AN2219*AI2219*AH2219*(1-AH2219)</f>
        <v>-6.3266653618975335E-2</v>
      </c>
      <c r="AQ2219" s="3">
        <f t="shared" ref="AQ2219:AQ2270" si="703">AN2219*AH2219*(1-AI2219^2)</f>
        <v>-9.8258125260914986E-2</v>
      </c>
      <c r="AR2219" s="3">
        <f t="shared" ref="AR2219:AR2270" si="704">AM2219*TANH(AK2219)*AJ2219*(1-AJ2219)</f>
        <v>-7.0089151590834717E-2</v>
      </c>
      <c r="AS2219" s="3" cm="1">
        <f t="array" ref="AS2219">SUM(AO2219:AR2219*AC2219:AF2219)</f>
        <v>-0.13373388345379666</v>
      </c>
      <c r="AT2219" s="50">
        <f t="shared" ref="AT2219:AT2270" si="705">AVERAGE((T2219-AL2219)^2)</f>
        <v>0.69254685470960387</v>
      </c>
      <c r="AU2219" s="50">
        <f t="shared" ref="AU2219:AU2270" si="706">SQRT(AT2219)</f>
        <v>0.83219400064504423</v>
      </c>
      <c r="AV2219" s="66">
        <f>AVERAGE(AT2219:AT2270)</f>
        <v>6.461506125686263E-2</v>
      </c>
      <c r="AW2219" s="66">
        <f>SQRT(AV2219)</f>
        <v>0.25419492767728985</v>
      </c>
    </row>
    <row r="2220" spans="1:49" ht="15" customHeight="1" x14ac:dyDescent="0.25">
      <c r="A2220" s="11">
        <f t="shared" si="695"/>
        <v>2217</v>
      </c>
      <c r="B2220" s="29">
        <v>33264</v>
      </c>
      <c r="C2220" s="25">
        <v>23</v>
      </c>
      <c r="D2220" s="12">
        <v>28.8</v>
      </c>
      <c r="E2220" s="25">
        <v>25.1</v>
      </c>
      <c r="F2220" s="35">
        <v>94</v>
      </c>
      <c r="G2220" s="25">
        <v>73</v>
      </c>
      <c r="H2220" s="13">
        <v>0</v>
      </c>
      <c r="I2220" s="25">
        <v>3</v>
      </c>
      <c r="J2220" s="12">
        <v>180</v>
      </c>
      <c r="K2220" s="12">
        <v>0</v>
      </c>
      <c r="L2220" s="25" t="s">
        <v>14</v>
      </c>
      <c r="M2220" s="10"/>
      <c r="N2220" s="15"/>
      <c r="O2220" s="15"/>
      <c r="P2220" s="4"/>
      <c r="Q2220" s="55"/>
      <c r="R2220" s="40">
        <f t="shared" si="696"/>
        <v>2.0618556701030927E-2</v>
      </c>
      <c r="S2220" s="42" t="str" cm="1">
        <f t="array" ref="S2220">SETVECTOR(R2220:R2221)</f>
        <v>0.0206185567010309,1</v>
      </c>
      <c r="T2220" s="42">
        <f t="shared" ref="T2220:T2270" si="707">R2222</f>
        <v>0.52577319587628868</v>
      </c>
      <c r="U2220" s="5">
        <f t="shared" ref="U2220:U2270" si="708">U2219-$O$9*SUM(AO2219)</f>
        <v>0</v>
      </c>
      <c r="V2220" s="5">
        <f t="shared" ref="V2220:V2270" si="709">V2219-$O$9*SUM(AP2219)</f>
        <v>3.1560267634692565E-2</v>
      </c>
      <c r="W2220" s="5">
        <f t="shared" ref="W2220:W2270" si="710">W2219-$O$9*SUM(AQ2219)</f>
        <v>0.84581341687533196</v>
      </c>
      <c r="X2220" s="5">
        <f t="shared" ref="X2220:X2270" si="711">X2219-$O$9*SUM(AR2219)</f>
        <v>-1.0290435468675904E-2</v>
      </c>
      <c r="Y2220" s="46" t="str" cm="1">
        <f t="array" ref="Y2220:AB2220">SETMATRIX(GETMATRIX(Y2219:AB2219)-$O$9*TRANSPOSE(AO2219:AR2219)*GETVECTOR(S2219))</f>
        <v>0.5774,0.5774</v>
      </c>
      <c r="Z2220" s="46" t="str">
        <v>0.46633231379921,0.388023405621863</v>
      </c>
      <c r="AA2220" s="46" t="str">
        <v>0.412265605072246,0.375455784061586</v>
      </c>
      <c r="AB2220" s="46" t="str">
        <v>0.458373256853466,0.35563097947052</v>
      </c>
      <c r="AC2220" s="39" t="str" cm="1">
        <f t="array" ref="AC2220:AF2220">SETMATRIX(GETMATRIX(AC2219:AF2219)-$O$9*TRANSPOSE($AO$4:$AR$4)*$AL$4)</f>
        <v>0.5774</v>
      </c>
      <c r="AD2220" s="39" t="str">
        <v>0.5774</v>
      </c>
      <c r="AE2220" s="39" t="str">
        <v>0.5774</v>
      </c>
      <c r="AF2220" s="39" t="str">
        <v>0.5774</v>
      </c>
      <c r="AG2220" s="5" cm="1">
        <f t="array" ref="AG2220">SIGMOID(SUM(GETVECTOR(_xlfn.CONCAT(Y2220,",",AC2220))*GETVECTOR(_xlfn.CONCAT($S2220,",",$AL$4)))+U2220)</f>
        <v>0.64320570002646305</v>
      </c>
      <c r="AH2220" s="5" cm="1">
        <f t="array" ref="AH2220">SIGMOID(SUM(GETVECTOR(_xlfn.CONCAT(Z2220,",",AD2220))*GETVECTOR(_xlfn.CONCAT($S2220,",",$AL$4)))+V2220)</f>
        <v>0.60568232648436227</v>
      </c>
      <c r="AI2220" s="5" cm="1">
        <f t="array" ref="AI2220">TANH(SUM(GETVECTOR(_xlfn.CONCAT(AA2220,",",AE2220))*GETVECTOR(_xlfn.CONCAT($S2220,",",$AL$4)))+W2220)</f>
        <v>0.84251246040850369</v>
      </c>
      <c r="AJ2220" s="5" cm="1">
        <f t="array" ref="AJ2220">SIGMOID(SUM(GETVECTOR(_xlfn.CONCAT(AB2220,",",AF2220))*GETVECTOR(_xlfn.CONCAT($S2220,",",$AL$4)))+X2220)</f>
        <v>0.58777903037911217</v>
      </c>
      <c r="AK2220" s="5">
        <f t="shared" si="697"/>
        <v>0.51029490711228664</v>
      </c>
      <c r="AL2220" s="46">
        <f t="shared" si="698"/>
        <v>0.27635897293254497</v>
      </c>
      <c r="AM2220" s="3">
        <f t="shared" si="699"/>
        <v>-0.24941422294374371</v>
      </c>
      <c r="AN2220" s="3">
        <f t="shared" si="700"/>
        <v>-0.1141922980921264</v>
      </c>
      <c r="AO2220" s="3">
        <f t="shared" si="701"/>
        <v>0</v>
      </c>
      <c r="AP2220" s="3">
        <f t="shared" si="702"/>
        <v>-2.2977580161353404E-2</v>
      </c>
      <c r="AQ2220" s="3">
        <f t="shared" si="703"/>
        <v>-2.0069582870676565E-2</v>
      </c>
      <c r="AR2220" s="3">
        <f t="shared" si="704"/>
        <v>-2.841350865960934E-2</v>
      </c>
      <c r="AS2220" s="3" cm="1">
        <f t="array" ref="AS2220">SUM(AO2220:AR2220*AC2220:AF2220)</f>
        <v>-4.1261391834752539E-2</v>
      </c>
      <c r="AT2220" s="50">
        <f t="shared" si="705"/>
        <v>6.220745460663149E-2</v>
      </c>
      <c r="AU2220" s="50">
        <f t="shared" si="706"/>
        <v>0.24941422294374371</v>
      </c>
      <c r="AV2220" s="67"/>
      <c r="AW2220" s="67"/>
    </row>
    <row r="2221" spans="1:49" ht="15" customHeight="1" x14ac:dyDescent="0.25">
      <c r="A2221" s="11">
        <f t="shared" si="695"/>
        <v>2218</v>
      </c>
      <c r="B2221" s="29">
        <v>33265</v>
      </c>
      <c r="C2221" s="25">
        <v>22</v>
      </c>
      <c r="D2221" s="12">
        <v>30.6</v>
      </c>
      <c r="E2221" s="25">
        <v>25.2</v>
      </c>
      <c r="F2221" s="35">
        <v>88</v>
      </c>
      <c r="G2221" s="25">
        <v>7</v>
      </c>
      <c r="H2221" s="13">
        <v>0</v>
      </c>
      <c r="I2221" s="25">
        <v>8</v>
      </c>
      <c r="J2221" s="12">
        <v>90</v>
      </c>
      <c r="K2221" s="12">
        <v>0</v>
      </c>
      <c r="L2221" s="25" t="s">
        <v>12</v>
      </c>
      <c r="M2221" s="10"/>
      <c r="N2221" s="15"/>
      <c r="O2221" s="15"/>
      <c r="P2221" s="4"/>
      <c r="Q2221" s="55"/>
      <c r="R2221" s="40">
        <f t="shared" si="696"/>
        <v>1</v>
      </c>
      <c r="S2221" s="42" t="str" cm="1">
        <f t="array" ref="S2221">SETVECTOR(R2221:R2222)</f>
        <v>1,0.525773195876289</v>
      </c>
      <c r="T2221" s="42">
        <f t="shared" si="707"/>
        <v>0.62061855670103094</v>
      </c>
      <c r="U2221" s="5">
        <f t="shared" si="708"/>
        <v>0</v>
      </c>
      <c r="V2221" s="5">
        <f t="shared" si="709"/>
        <v>3.3858025650827905E-2</v>
      </c>
      <c r="W2221" s="5">
        <f t="shared" si="710"/>
        <v>0.84782037516239961</v>
      </c>
      <c r="X2221" s="5">
        <f t="shared" si="711"/>
        <v>-7.4490846027149699E-3</v>
      </c>
      <c r="Y2221" s="46" t="str" cm="1">
        <f t="array" ref="Y2221:AB2221">SETMATRIX(GETMATRIX(Y2220:AB2220)-$O$9*TRANSPOSE(AO2220:AR2220)*GETVECTOR(S2220))</f>
        <v>0.5774,0.5774</v>
      </c>
      <c r="Z2221" s="46" t="str">
        <v>0.466379690253151,0.390321163637998</v>
      </c>
      <c r="AA2221" s="46" t="str">
        <v>0.412306985655485,0.377462742348654</v>
      </c>
      <c r="AB2221" s="46" t="str">
        <v>0.458431841407403,0.358472330336481</v>
      </c>
      <c r="AC2221" s="39" t="str" cm="1">
        <f t="array" ref="AC2221:AF2221">SETMATRIX(GETMATRIX(AC2220:AF2220)-$O$9*TRANSPOSE($AO$4:$AR$4)*$AL$4)</f>
        <v>0.5774</v>
      </c>
      <c r="AD2221" s="39" t="str">
        <v>0.5774</v>
      </c>
      <c r="AE2221" s="39" t="str">
        <v>0.5774</v>
      </c>
      <c r="AF2221" s="39" t="str">
        <v>0.5774</v>
      </c>
      <c r="AG2221" s="5" cm="1">
        <f t="array" ref="AG2221">SIGMOID(SUM(GETVECTOR(_xlfn.CONCAT(Y2221,",",AC2221))*GETVECTOR(_xlfn.CONCAT($S2221,",",$AL$4)))+U2221)</f>
        <v>0.70702555896734465</v>
      </c>
      <c r="AH2221" s="5" cm="1">
        <f t="array" ref="AH2221">SIGMOID(SUM(GETVECTOR(_xlfn.CONCAT(Z2221,",",AD2221))*GETVECTOR(_xlfn.CONCAT($S2221,",",$AL$4)))+V2221)</f>
        <v>0.66939679510331418</v>
      </c>
      <c r="AI2221" s="5" cm="1">
        <f t="array" ref="AI2221">TANH(SUM(GETVECTOR(_xlfn.CONCAT(AA2221,",",AE2221))*GETVECTOR(_xlfn.CONCAT($S2221,",",$AL$4)))+W2221)</f>
        <v>0.89737784705286372</v>
      </c>
      <c r="AJ2221" s="5" cm="1">
        <f t="array" ref="AJ2221">SIGMOID(SUM(GETVECTOR(_xlfn.CONCAT(AB2221,",",AF2221))*GETVECTOR(_xlfn.CONCAT($S2221,",",$AL$4)))+X2221)</f>
        <v>0.65463090778268029</v>
      </c>
      <c r="AK2221" s="5">
        <f t="shared" si="697"/>
        <v>0.60070185481389904</v>
      </c>
      <c r="AL2221" s="46">
        <f t="shared" si="698"/>
        <v>0.35189606089634973</v>
      </c>
      <c r="AM2221" s="3">
        <f t="shared" si="699"/>
        <v>-0.26872249580468122</v>
      </c>
      <c r="AN2221" s="3">
        <f t="shared" si="700"/>
        <v>-0.1250821530259546</v>
      </c>
      <c r="AO2221" s="3">
        <f t="shared" si="701"/>
        <v>0</v>
      </c>
      <c r="AP2221" s="3">
        <f t="shared" si="702"/>
        <v>-2.484055989322528E-2</v>
      </c>
      <c r="AQ2221" s="3">
        <f t="shared" si="703"/>
        <v>-1.6303240085310429E-2</v>
      </c>
      <c r="AR2221" s="3">
        <f t="shared" si="704"/>
        <v>-3.2658926014395517E-2</v>
      </c>
      <c r="AS2221" s="3" cm="1">
        <f t="array" ref="AS2221">SUM(AO2221:AR2221*AC2221:AF2221)</f>
        <v>-4.2613693988318491E-2</v>
      </c>
      <c r="AT2221" s="50">
        <f t="shared" si="705"/>
        <v>7.221177975149691E-2</v>
      </c>
      <c r="AU2221" s="50">
        <f t="shared" si="706"/>
        <v>0.26872249580468122</v>
      </c>
      <c r="AV2221" s="67"/>
      <c r="AW2221" s="67"/>
    </row>
    <row r="2222" spans="1:49" ht="15" customHeight="1" x14ac:dyDescent="0.25">
      <c r="A2222" s="11">
        <f t="shared" si="695"/>
        <v>2219</v>
      </c>
      <c r="B2222" s="29">
        <v>33266</v>
      </c>
      <c r="C2222" s="25">
        <v>21</v>
      </c>
      <c r="D2222" s="12">
        <v>26.4</v>
      </c>
      <c r="E2222" s="25">
        <v>24.5</v>
      </c>
      <c r="F2222" s="35">
        <v>93</v>
      </c>
      <c r="G2222" s="25">
        <v>14</v>
      </c>
      <c r="H2222" s="13">
        <v>0</v>
      </c>
      <c r="I2222" s="25">
        <v>1</v>
      </c>
      <c r="J2222" s="12">
        <v>135</v>
      </c>
      <c r="K2222" s="12">
        <v>0</v>
      </c>
      <c r="L2222" s="25" t="s">
        <v>18</v>
      </c>
      <c r="M2222" s="10"/>
      <c r="N2222" s="15"/>
      <c r="O2222" s="15"/>
      <c r="P2222" s="4"/>
      <c r="Q2222" s="55"/>
      <c r="R2222" s="40">
        <f t="shared" si="696"/>
        <v>0.52577319587628868</v>
      </c>
      <c r="S2222" s="42" t="str" cm="1">
        <f t="array" ref="S2222">SETVECTOR(R2222:R2223)</f>
        <v>0.525773195876289,0.620618556701031</v>
      </c>
      <c r="T2222" s="42">
        <f t="shared" si="707"/>
        <v>0.23711340206185566</v>
      </c>
      <c r="U2222" s="5">
        <f t="shared" si="708"/>
        <v>0</v>
      </c>
      <c r="V2222" s="5">
        <f t="shared" si="709"/>
        <v>3.6342081640150431E-2</v>
      </c>
      <c r="W2222" s="5">
        <f t="shared" si="710"/>
        <v>0.84945069917093063</v>
      </c>
      <c r="X2222" s="5">
        <f t="shared" si="711"/>
        <v>-4.1831920012754178E-3</v>
      </c>
      <c r="Y2222" s="46" t="str" cm="1">
        <f t="array" ref="Y2222:AB2222">SETMATRIX(GETMATRIX(Y2221:AB2221)-$O$9*TRANSPOSE(AO2221:AR2221)*GETVECTOR(S2221))</f>
        <v>0.5774,0.5774</v>
      </c>
      <c r="Z2222" s="46" t="str">
        <v>0.468863746242474,0.39162721369424</v>
      </c>
      <c r="AA2222" s="46" t="str">
        <v>0.413937309664016,0.378319923012933</v>
      </c>
      <c r="AB2222" s="46" t="str">
        <v>0.461697734008843,0.360189449126929</v>
      </c>
      <c r="AC2222" s="39" t="str" cm="1">
        <f t="array" ref="AC2222:AF2222">SETMATRIX(GETMATRIX(AC2221:AF2221)-$O$9*TRANSPOSE($AO$4:$AR$4)*$AL$4)</f>
        <v>0.5774</v>
      </c>
      <c r="AD2222" s="39" t="str">
        <v>0.5774</v>
      </c>
      <c r="AE2222" s="39" t="str">
        <v>0.5774</v>
      </c>
      <c r="AF2222" s="39" t="str">
        <v>0.5774</v>
      </c>
      <c r="AG2222" s="5" cm="1">
        <f t="array" ref="AG2222">SIGMOID(SUM(GETVECTOR(_xlfn.CONCAT(Y2222,",",AC2222))*GETVECTOR(_xlfn.CONCAT($S2222,",",$AL$4)))+U2222)</f>
        <v>0.65969303906938159</v>
      </c>
      <c r="AH2222" s="5" cm="1">
        <f t="array" ref="AH2222">SIGMOID(SUM(GETVECTOR(_xlfn.CONCAT(Z2222,",",AD2222))*GETVECTOR(_xlfn.CONCAT($S2222,",",$AL$4)))+V2222)</f>
        <v>0.62852849070629691</v>
      </c>
      <c r="AI2222" s="5" cm="1">
        <f t="array" ref="AI2222">TANH(SUM(GETVECTOR(_xlfn.CONCAT(AA2222,",",AE2222))*GETVECTOR(_xlfn.CONCAT($S2222,",",$AL$4)))+W2222)</f>
        <v>0.86220640321382147</v>
      </c>
      <c r="AJ2222" s="5" cm="1">
        <f t="array" ref="AJ2222">SIGMOID(SUM(GETVECTOR(_xlfn.CONCAT(AB2222,",",AF2222))*GETVECTOR(_xlfn.CONCAT($S2222,",",$AL$4)))+X2222)</f>
        <v>0.61351350639343227</v>
      </c>
      <c r="AK2222" s="5">
        <f t="shared" si="697"/>
        <v>0.54192128928928807</v>
      </c>
      <c r="AL2222" s="46">
        <f t="shared" si="698"/>
        <v>0.30334619070671848</v>
      </c>
      <c r="AM2222" s="3">
        <f t="shared" si="699"/>
        <v>6.6232788644862817E-2</v>
      </c>
      <c r="AN2222" s="3">
        <f t="shared" si="700"/>
        <v>3.0700668120863885E-2</v>
      </c>
      <c r="AO2222" s="3">
        <f t="shared" si="701"/>
        <v>0</v>
      </c>
      <c r="AP2222" s="3">
        <f t="shared" si="702"/>
        <v>6.1802998992840823E-3</v>
      </c>
      <c r="AQ2222" s="3">
        <f t="shared" si="703"/>
        <v>4.9514186456827121E-3</v>
      </c>
      <c r="AR2222" s="3">
        <f t="shared" si="704"/>
        <v>7.7650795250751104E-3</v>
      </c>
      <c r="AS2222" s="3" cm="1">
        <f t="array" ref="AS2222">SUM(AO2222:AR2222*AC2222:AF2222)</f>
        <v>1.0911011205642196E-2</v>
      </c>
      <c r="AT2222" s="50">
        <f t="shared" si="705"/>
        <v>4.3867822916750692E-3</v>
      </c>
      <c r="AU2222" s="50">
        <f t="shared" si="706"/>
        <v>6.6232788644862817E-2</v>
      </c>
      <c r="AV2222" s="67"/>
      <c r="AW2222" s="67"/>
    </row>
    <row r="2223" spans="1:49" ht="15" customHeight="1" x14ac:dyDescent="0.25">
      <c r="A2223" s="11">
        <f t="shared" si="695"/>
        <v>2220</v>
      </c>
      <c r="B2223" s="29">
        <v>33267</v>
      </c>
      <c r="C2223" s="25">
        <v>22</v>
      </c>
      <c r="D2223" s="12">
        <v>24.8</v>
      </c>
      <c r="E2223" s="25">
        <v>23.2</v>
      </c>
      <c r="F2223" s="35">
        <v>99</v>
      </c>
      <c r="G2223" s="25">
        <v>52</v>
      </c>
      <c r="H2223" s="13">
        <v>0</v>
      </c>
      <c r="I2223" s="25">
        <v>0</v>
      </c>
      <c r="J2223" s="12">
        <v>270</v>
      </c>
      <c r="K2223" s="12">
        <v>0</v>
      </c>
      <c r="L2223" s="25" t="s">
        <v>11</v>
      </c>
      <c r="M2223" s="10"/>
      <c r="N2223" s="15"/>
      <c r="O2223" s="15"/>
      <c r="P2223" s="4"/>
      <c r="Q2223" s="55"/>
      <c r="R2223" s="40">
        <f t="shared" si="696"/>
        <v>0.62061855670103094</v>
      </c>
      <c r="S2223" s="42" t="str" cm="1">
        <f t="array" ref="S2223">SETVECTOR(R2223:R2224)</f>
        <v>0.620618556701031,0.237113402061856</v>
      </c>
      <c r="T2223" s="42">
        <f t="shared" si="707"/>
        <v>0.10309278350515463</v>
      </c>
      <c r="U2223" s="5">
        <f t="shared" si="708"/>
        <v>0</v>
      </c>
      <c r="V2223" s="5">
        <f t="shared" si="709"/>
        <v>3.5724051650222022E-2</v>
      </c>
      <c r="W2223" s="5">
        <f t="shared" si="710"/>
        <v>0.84895555730636241</v>
      </c>
      <c r="X2223" s="5">
        <f t="shared" si="711"/>
        <v>-4.9596999537829291E-3</v>
      </c>
      <c r="Y2223" s="46" t="str" cm="1">
        <f t="array" ref="Y2223:AB2223">SETMATRIX(GETMATRIX(Y2222:AB2222)-$O$9*TRANSPOSE(AO2222:AR2222)*GETVECTOR(S2222))</f>
        <v>0.5774,0.5774</v>
      </c>
      <c r="Z2223" s="46" t="str">
        <v>0.468538802639522,0.391243652813893</v>
      </c>
      <c r="AA2223" s="46" t="str">
        <v>0.41367697734347,0.378012628783582</v>
      </c>
      <c r="AB2223" s="46" t="str">
        <v>0.46128946694103,0.359707533882177</v>
      </c>
      <c r="AC2223" s="39" t="str" cm="1">
        <f t="array" ref="AC2223:AF2223">SETMATRIX(GETMATRIX(AC2222:AF2222)-$O$9*TRANSPOSE($AO$4:$AR$4)*$AL$4)</f>
        <v>0.5774</v>
      </c>
      <c r="AD2223" s="39" t="str">
        <v>0.5774</v>
      </c>
      <c r="AE2223" s="39" t="str">
        <v>0.5774</v>
      </c>
      <c r="AF2223" s="39" t="str">
        <v>0.5774</v>
      </c>
      <c r="AG2223" s="5" cm="1">
        <f t="array" ref="AG2223">SIGMOID(SUM(GETVECTOR(_xlfn.CONCAT(Y2223,",",AC2223))*GETVECTOR(_xlfn.CONCAT($S2223,",",$AL$4)))+U2223)</f>
        <v>0.62134345895524834</v>
      </c>
      <c r="AH2223" s="5" cm="1">
        <f t="array" ref="AH2223">SIGMOID(SUM(GETVECTOR(_xlfn.CONCAT(Z2223,",",AD2223))*GETVECTOR(_xlfn.CONCAT($S2223,",",$AL$4)))+V2223)</f>
        <v>0.60331023910748205</v>
      </c>
      <c r="AI2223" s="5" cm="1">
        <f t="array" ref="AI2223">TANH(SUM(GETVECTOR(_xlfn.CONCAT(AA2223,",",AE2223))*GETVECTOR(_xlfn.CONCAT($S2223,",",$AL$4)))+W2223)</f>
        <v>0.83222246307068093</v>
      </c>
      <c r="AJ2223" s="5" cm="1">
        <f t="array" ref="AJ2223">SIGMOID(SUM(GETVECTOR(_xlfn.CONCAT(AB2223,",",AF2223))*GETVECTOR(_xlfn.CONCAT($S2223,",",$AL$4)))+X2223)</f>
        <v>0.59064117267615668</v>
      </c>
      <c r="AK2223" s="5">
        <f t="shared" si="697"/>
        <v>0.50208833318579016</v>
      </c>
      <c r="AL2223" s="46">
        <f t="shared" si="698"/>
        <v>0.27391453135362615</v>
      </c>
      <c r="AM2223" s="3">
        <f t="shared" si="699"/>
        <v>0.17082174784847151</v>
      </c>
      <c r="AN2223" s="3">
        <f t="shared" si="700"/>
        <v>7.9194864382892374E-2</v>
      </c>
      <c r="AO2223" s="3">
        <f t="shared" si="701"/>
        <v>0</v>
      </c>
      <c r="AP2223" s="3">
        <f t="shared" si="702"/>
        <v>1.5773502548589634E-2</v>
      </c>
      <c r="AQ2223" s="3">
        <f t="shared" si="703"/>
        <v>1.468756268599637E-2</v>
      </c>
      <c r="AR2223" s="3">
        <f t="shared" si="704"/>
        <v>1.9154128364900425E-2</v>
      </c>
      <c r="AS2223" s="3" cm="1">
        <f t="array" ref="AS2223">SUM(AO2223:AR2223*AC2223:AF2223)</f>
        <v>2.8647812784343467E-2</v>
      </c>
      <c r="AT2223" s="50">
        <f t="shared" si="705"/>
        <v>2.9180069538006781E-2</v>
      </c>
      <c r="AU2223" s="50">
        <f t="shared" si="706"/>
        <v>0.17082174784847151</v>
      </c>
      <c r="AV2223" s="67"/>
      <c r="AW2223" s="67"/>
    </row>
    <row r="2224" spans="1:49" ht="15" customHeight="1" x14ac:dyDescent="0.25">
      <c r="A2224" s="11">
        <f t="shared" si="695"/>
        <v>2221</v>
      </c>
      <c r="B2224" s="29">
        <v>33268</v>
      </c>
      <c r="C2224" s="25">
        <v>21</v>
      </c>
      <c r="D2224" s="12">
        <v>30.9</v>
      </c>
      <c r="E2224" s="25">
        <v>24.7</v>
      </c>
      <c r="F2224" s="35">
        <v>91</v>
      </c>
      <c r="G2224" s="25">
        <v>54</v>
      </c>
      <c r="H2224" s="13">
        <v>0</v>
      </c>
      <c r="I2224" s="25">
        <v>3</v>
      </c>
      <c r="J2224" s="12">
        <v>270</v>
      </c>
      <c r="K2224" s="12">
        <v>0</v>
      </c>
      <c r="L2224" s="25" t="s">
        <v>14</v>
      </c>
      <c r="M2224" s="10"/>
      <c r="N2224" s="15"/>
      <c r="O2224" s="15"/>
      <c r="P2224" s="4"/>
      <c r="Q2224" s="55"/>
      <c r="R2224" s="40">
        <f t="shared" si="696"/>
        <v>0.23711340206185566</v>
      </c>
      <c r="S2224" s="42" t="str" cm="1">
        <f t="array" ref="S2224">SETVECTOR(R2224:R2225)</f>
        <v>0.237113402061856,0.103092783505155</v>
      </c>
      <c r="T2224" s="42">
        <f t="shared" si="707"/>
        <v>0.17525773195876287</v>
      </c>
      <c r="U2224" s="5">
        <f t="shared" si="708"/>
        <v>0</v>
      </c>
      <c r="V2224" s="5">
        <f t="shared" si="709"/>
        <v>3.4146701395363056E-2</v>
      </c>
      <c r="W2224" s="5">
        <f t="shared" si="710"/>
        <v>0.84748680103776275</v>
      </c>
      <c r="X2224" s="5">
        <f t="shared" si="711"/>
        <v>-6.8751127902729713E-3</v>
      </c>
      <c r="Y2224" s="46" t="str" cm="1">
        <f t="array" ref="Y2224:AB2224">SETMATRIX(GETMATRIX(Y2223:AB2223)-$O$9*TRANSPOSE(AO2223:AR2223)*GETVECTOR(S2223))</f>
        <v>0.5774,0.5774</v>
      </c>
      <c r="Z2224" s="46" t="str">
        <v>0.467559869800939,0.39086964192872</v>
      </c>
      <c r="AA2224" s="46" t="str">
        <v>0.412765439947906,0.377664366987935</v>
      </c>
      <c r="AB2224" s="46" t="str">
        <v>0.460100726190961,0.359253363828164</v>
      </c>
      <c r="AC2224" s="39" t="str" cm="1">
        <f t="array" ref="AC2224:AF2224">SETMATRIX(GETMATRIX(AC2223:AF2223)-$O$9*TRANSPOSE($AO$4:$AR$4)*$AL$4)</f>
        <v>0.5774</v>
      </c>
      <c r="AD2224" s="39" t="str">
        <v>0.5774</v>
      </c>
      <c r="AE2224" s="39" t="str">
        <v>0.5774</v>
      </c>
      <c r="AF2224" s="39" t="str">
        <v>0.5774</v>
      </c>
      <c r="AG2224" s="5" cm="1">
        <f t="array" ref="AG2224">SIGMOID(SUM(GETVECTOR(_xlfn.CONCAT(Y2224,",",AC2224))*GETVECTOR(_xlfn.CONCAT($S2224,",",$AL$4)))+U2224)</f>
        <v>0.54895145763587516</v>
      </c>
      <c r="AH2224" s="5" cm="1">
        <f t="array" ref="AH2224">SIGMOID(SUM(GETVECTOR(_xlfn.CONCAT(Z2224,",",AD2224))*GETVECTOR(_xlfn.CONCAT($S2224,",",$AL$4)))+V2224)</f>
        <v>0.54619469950667954</v>
      </c>
      <c r="AI2224" s="5" cm="1">
        <f t="array" ref="AI2224">TANH(SUM(GETVECTOR(_xlfn.CONCAT(AA2224,",",AE2224))*GETVECTOR(_xlfn.CONCAT($S2224,",",$AL$4)))+W2224)</f>
        <v>0.75491851965025691</v>
      </c>
      <c r="AJ2224" s="5" cm="1">
        <f t="array" ref="AJ2224">SIGMOID(SUM(GETVECTOR(_xlfn.CONCAT(AB2224,",",AF2224))*GETVECTOR(_xlfn.CONCAT($S2224,",",$AL$4)))+X2224)</f>
        <v>0.53475818837384237</v>
      </c>
      <c r="AK2224" s="5">
        <f t="shared" si="697"/>
        <v>0.41233249399239941</v>
      </c>
      <c r="AL2224" s="46">
        <f t="shared" si="698"/>
        <v>0.20879707189284877</v>
      </c>
      <c r="AM2224" s="3">
        <f t="shared" si="699"/>
        <v>3.3539339934085893E-2</v>
      </c>
      <c r="AN2224" s="3">
        <f t="shared" si="700"/>
        <v>1.5201138466808555E-2</v>
      </c>
      <c r="AO2224" s="3">
        <f t="shared" si="701"/>
        <v>0</v>
      </c>
      <c r="AP2224" s="3">
        <f t="shared" si="702"/>
        <v>2.8444168327551732E-3</v>
      </c>
      <c r="AQ2224" s="3">
        <f t="shared" si="703"/>
        <v>3.5710098512885262E-3</v>
      </c>
      <c r="AR2224" s="3">
        <f t="shared" si="704"/>
        <v>3.258049313225955E-3</v>
      </c>
      <c r="AS2224" s="3" cm="1">
        <f t="array" ref="AS2224">SUM(AO2224:AR2224*AC2224:AF2224)</f>
        <v>5.5854650408234986E-3</v>
      </c>
      <c r="AT2224" s="50">
        <f t="shared" si="705"/>
        <v>1.1248873232141687E-3</v>
      </c>
      <c r="AU2224" s="50">
        <f t="shared" si="706"/>
        <v>3.3539339934085893E-2</v>
      </c>
      <c r="AV2224" s="67"/>
      <c r="AW2224" s="67"/>
    </row>
    <row r="2225" spans="1:49" ht="15" customHeight="1" x14ac:dyDescent="0.25">
      <c r="A2225" s="11">
        <f t="shared" si="695"/>
        <v>2222</v>
      </c>
      <c r="B2225" s="29">
        <v>33269</v>
      </c>
      <c r="C2225" s="25">
        <v>21</v>
      </c>
      <c r="D2225" s="12">
        <v>31.8</v>
      </c>
      <c r="E2225" s="25"/>
      <c r="F2225" s="35">
        <v>91</v>
      </c>
      <c r="G2225" s="25">
        <v>18</v>
      </c>
      <c r="H2225" s="13">
        <v>0</v>
      </c>
      <c r="I2225" s="25">
        <v>2</v>
      </c>
      <c r="J2225" s="12">
        <v>225</v>
      </c>
      <c r="K2225" s="12">
        <v>0</v>
      </c>
      <c r="L2225" s="25" t="s">
        <v>14</v>
      </c>
      <c r="M2225" s="10"/>
      <c r="N2225" s="15"/>
      <c r="O2225" s="15"/>
      <c r="P2225" s="4"/>
      <c r="Q2225" s="55"/>
      <c r="R2225" s="40">
        <f t="shared" si="696"/>
        <v>0.10309278350515463</v>
      </c>
      <c r="S2225" s="42" t="str" cm="1">
        <f t="array" ref="S2225">SETVECTOR(R2225:R2226)</f>
        <v>0.103092783505155,0.175257731958763</v>
      </c>
      <c r="T2225" s="42">
        <f t="shared" si="707"/>
        <v>2.0618556701030927E-2</v>
      </c>
      <c r="U2225" s="5">
        <f t="shared" si="708"/>
        <v>0</v>
      </c>
      <c r="V2225" s="5">
        <f t="shared" si="709"/>
        <v>3.386225971208754E-2</v>
      </c>
      <c r="W2225" s="5">
        <f t="shared" si="710"/>
        <v>0.84712970005263388</v>
      </c>
      <c r="X2225" s="5">
        <f t="shared" si="711"/>
        <v>-7.2009177215955665E-3</v>
      </c>
      <c r="Y2225" s="46" t="str" cm="1">
        <f t="array" ref="Y2225:AB2225">SETMATRIX(GETMATRIX(Y2224:AB2224)-$O$9*TRANSPOSE(AO2224:AR2224)*GETVECTOR(S2224))</f>
        <v>0.5774,0.5774</v>
      </c>
      <c r="Z2225" s="46" t="str">
        <v>0.467492424865729,0.390840318043846</v>
      </c>
      <c r="AA2225" s="46" t="str">
        <v>0.412680766518442,0.377627552453386</v>
      </c>
      <c r="AB2225" s="46" t="str">
        <v>0.460023473475287,0.359219775690914</v>
      </c>
      <c r="AC2225" s="39" t="str" cm="1">
        <f t="array" ref="AC2225:AF2225">SETMATRIX(GETMATRIX(AC2224:AF2224)-$O$9*TRANSPOSE($AO$4:$AR$4)*$AL$4)</f>
        <v>0.5774</v>
      </c>
      <c r="AD2225" s="39" t="str">
        <v>0.5774</v>
      </c>
      <c r="AE2225" s="39" t="str">
        <v>0.5774</v>
      </c>
      <c r="AF2225" s="39" t="str">
        <v>0.5774</v>
      </c>
      <c r="AG2225" s="5" cm="1">
        <f t="array" ref="AG2225">SIGMOID(SUM(GETVECTOR(_xlfn.CONCAT(Y2225,",",AC2225))*GETVECTOR(_xlfn.CONCAT($S2225,",",$AL$4)))+U2225)</f>
        <v>0.54009362987552256</v>
      </c>
      <c r="AH2225" s="5" cm="1">
        <f t="array" ref="AH2225">SIGMOID(SUM(GETVECTOR(_xlfn.CONCAT(Z2225,",",AD2225))*GETVECTOR(_xlfn.CONCAT($S2225,",",$AL$4)))+V2225)</f>
        <v>0.53756785041068356</v>
      </c>
      <c r="AI2225" s="5" cm="1">
        <f t="array" ref="AI2225">TANH(SUM(GETVECTOR(_xlfn.CONCAT(AA2225,",",AE2225))*GETVECTOR(_xlfn.CONCAT($S2225,",",$AL$4)))+W2225)</f>
        <v>0.74242283549716792</v>
      </c>
      <c r="AJ2225" s="5" cm="1">
        <f t="array" ref="AJ2225">SIGMOID(SUM(GETVECTOR(_xlfn.CONCAT(AB2225,",",AF2225))*GETVECTOR(_xlfn.CONCAT($S2225,",",$AL$4)))+X2225)</f>
        <v>0.52577219593109215</v>
      </c>
      <c r="AK2225" s="5">
        <f t="shared" si="697"/>
        <v>0.39910264777401711</v>
      </c>
      <c r="AL2225" s="46">
        <f t="shared" si="698"/>
        <v>0.1993627698317107</v>
      </c>
      <c r="AM2225" s="3">
        <f t="shared" si="699"/>
        <v>0.17874421313067976</v>
      </c>
      <c r="AN2225" s="3">
        <f t="shared" si="700"/>
        <v>8.0466648601068433E-2</v>
      </c>
      <c r="AO2225" s="3">
        <f t="shared" si="701"/>
        <v>0</v>
      </c>
      <c r="AP2225" s="3">
        <f t="shared" si="702"/>
        <v>1.4850755309019902E-2</v>
      </c>
      <c r="AQ2225" s="3">
        <f t="shared" si="703"/>
        <v>1.941378042220572E-2</v>
      </c>
      <c r="AR2225" s="3">
        <f t="shared" si="704"/>
        <v>1.6899080018262826E-2</v>
      </c>
      <c r="AS2225" s="3" cm="1">
        <f t="array" ref="AS2225">SUM(AO2225:AR2225*AC2225:AF2225)</f>
        <v>2.9541871733754631E-2</v>
      </c>
      <c r="AT2225" s="50">
        <f t="shared" si="705"/>
        <v>3.194949372770587E-2</v>
      </c>
      <c r="AU2225" s="50">
        <f t="shared" si="706"/>
        <v>0.17874421313067976</v>
      </c>
      <c r="AV2225" s="67"/>
      <c r="AW2225" s="67"/>
    </row>
    <row r="2226" spans="1:49" ht="15" customHeight="1" x14ac:dyDescent="0.25">
      <c r="A2226" s="11">
        <f t="shared" si="695"/>
        <v>2223</v>
      </c>
      <c r="B2226" s="29">
        <v>33270</v>
      </c>
      <c r="C2226" s="25">
        <v>22</v>
      </c>
      <c r="D2226" s="12">
        <v>31.5</v>
      </c>
      <c r="E2226" s="25">
        <v>26.2</v>
      </c>
      <c r="F2226" s="35">
        <v>88</v>
      </c>
      <c r="G2226" s="25">
        <v>12</v>
      </c>
      <c r="H2226" s="13">
        <v>0</v>
      </c>
      <c r="I2226" s="25">
        <v>3</v>
      </c>
      <c r="J2226" s="12">
        <v>45</v>
      </c>
      <c r="K2226" s="12">
        <v>0</v>
      </c>
      <c r="L2226" s="25" t="s">
        <v>14</v>
      </c>
      <c r="M2226" s="10"/>
      <c r="N2226" s="15"/>
      <c r="O2226" s="15"/>
      <c r="P2226" s="4"/>
      <c r="Q2226" s="55"/>
      <c r="R2226" s="40">
        <f t="shared" si="696"/>
        <v>0.17525773195876287</v>
      </c>
      <c r="S2226" s="42" t="str" cm="1">
        <f t="array" ref="S2226">SETVECTOR(R2226:R2227)</f>
        <v>0.175257731958763,0.0206185567010309</v>
      </c>
      <c r="T2226" s="42">
        <f t="shared" si="707"/>
        <v>1.0309278350515464E-3</v>
      </c>
      <c r="U2226" s="5">
        <f t="shared" si="708"/>
        <v>0</v>
      </c>
      <c r="V2226" s="5">
        <f t="shared" si="709"/>
        <v>3.2377184181185549E-2</v>
      </c>
      <c r="W2226" s="5">
        <f t="shared" si="710"/>
        <v>0.84518832201041327</v>
      </c>
      <c r="X2226" s="5">
        <f t="shared" si="711"/>
        <v>-8.8908257234218482E-3</v>
      </c>
      <c r="Y2226" s="46" t="str" cm="1">
        <f t="array" ref="Y2226:AB2226">SETMATRIX(GETMATRIX(Y2225:AB2225)-$O$9*TRANSPOSE(AO2225:AR2225)*GETVECTOR(S2225))</f>
        <v>0.5774,0.5774</v>
      </c>
      <c r="Z2226" s="46" t="str">
        <v>0.467339324295533,0.390580047074513</v>
      </c>
      <c r="AA2226" s="46" t="str">
        <v>0.412480624452234,0.377287310940832</v>
      </c>
      <c r="AB2226" s="46" t="str">
        <v>0.459849256155511,0.358923606247295</v>
      </c>
      <c r="AC2226" s="39" t="str" cm="1">
        <f t="array" ref="AC2226:AF2226">SETMATRIX(GETMATRIX(AC2225:AF2225)-$O$9*TRANSPOSE($AO$4:$AR$4)*$AL$4)</f>
        <v>0.5774</v>
      </c>
      <c r="AD2226" s="39" t="str">
        <v>0.5774</v>
      </c>
      <c r="AE2226" s="39" t="str">
        <v>0.5774</v>
      </c>
      <c r="AF2226" s="39" t="str">
        <v>0.5774</v>
      </c>
      <c r="AG2226" s="5" cm="1">
        <f t="array" ref="AG2226">SIGMOID(SUM(GETVECTOR(_xlfn.CONCAT(Y2226,",",AC2226))*GETVECTOR(_xlfn.CONCAT($S2226,",",$AL$4)))+U2226)</f>
        <v>0.52824464136378757</v>
      </c>
      <c r="AH2226" s="5" cm="1">
        <f t="array" ref="AH2226">SIGMOID(SUM(GETVECTOR(_xlfn.CONCAT(Z2226,",",AD2226))*GETVECTOR(_xlfn.CONCAT($S2226,",",$AL$4)))+V2226)</f>
        <v>0.53054571690839236</v>
      </c>
      <c r="AI2226" s="5" cm="1">
        <f t="array" ref="AI2226">TANH(SUM(GETVECTOR(_xlfn.CONCAT(AA2226,",",AE2226))*GETVECTOR(_xlfn.CONCAT($S2226,",",$AL$4)))+W2226)</f>
        <v>0.72837528636520332</v>
      </c>
      <c r="AJ2226" s="5" cm="1">
        <f t="array" ref="AJ2226">SIGMOID(SUM(GETVECTOR(_xlfn.CONCAT(AB2226,",",AF2226))*GETVECTOR(_xlfn.CONCAT($S2226,",",$AL$4)))+X2226)</f>
        <v>0.51976514471300728</v>
      </c>
      <c r="AK2226" s="5">
        <f t="shared" si="697"/>
        <v>0.3864363884829824</v>
      </c>
      <c r="AL2226" s="46">
        <f t="shared" si="698"/>
        <v>0.19142119195866567</v>
      </c>
      <c r="AM2226" s="3">
        <f t="shared" si="699"/>
        <v>0.19039026412361412</v>
      </c>
      <c r="AN2226" s="3">
        <f t="shared" si="700"/>
        <v>8.5536211384732205E-2</v>
      </c>
      <c r="AO2226" s="3">
        <f t="shared" si="701"/>
        <v>0</v>
      </c>
      <c r="AP2226" s="3">
        <f t="shared" si="702"/>
        <v>1.5517484874733513E-2</v>
      </c>
      <c r="AQ2226" s="3">
        <f t="shared" si="703"/>
        <v>2.1304932003348435E-2</v>
      </c>
      <c r="AR2226" s="3">
        <f t="shared" si="704"/>
        <v>1.7502030259844214E-2</v>
      </c>
      <c r="AS2226" s="3" cm="1">
        <f t="array" ref="AS2226">SUM(AO2226:AR2226*AC2226:AF2226)</f>
        <v>3.136693577743857E-2</v>
      </c>
      <c r="AT2226" s="50">
        <f t="shared" si="705"/>
        <v>3.6248452673059546E-2</v>
      </c>
      <c r="AU2226" s="50">
        <f t="shared" si="706"/>
        <v>0.19039026412361412</v>
      </c>
      <c r="AV2226" s="67"/>
      <c r="AW2226" s="67"/>
    </row>
    <row r="2227" spans="1:49" ht="15" customHeight="1" x14ac:dyDescent="0.25">
      <c r="A2227" s="11">
        <f t="shared" si="695"/>
        <v>2224</v>
      </c>
      <c r="B2227" s="29">
        <v>33271</v>
      </c>
      <c r="C2227" s="25">
        <v>21</v>
      </c>
      <c r="D2227" s="12">
        <v>31</v>
      </c>
      <c r="E2227" s="25">
        <v>26.8</v>
      </c>
      <c r="F2227" s="35">
        <v>82</v>
      </c>
      <c r="G2227" s="25">
        <v>0</v>
      </c>
      <c r="H2227" s="13">
        <v>0</v>
      </c>
      <c r="I2227" s="25">
        <v>4</v>
      </c>
      <c r="J2227" s="12">
        <v>90</v>
      </c>
      <c r="K2227" s="12">
        <v>0</v>
      </c>
      <c r="L2227" s="25" t="s">
        <v>12</v>
      </c>
      <c r="M2227" s="10"/>
      <c r="N2227" s="15"/>
      <c r="O2227" s="15"/>
      <c r="P2227" s="4"/>
      <c r="Q2227" s="55"/>
      <c r="R2227" s="40">
        <f t="shared" si="696"/>
        <v>2.0618556701030927E-2</v>
      </c>
      <c r="S2227" s="42" t="str" cm="1">
        <f t="array" ref="S2227">SETVECTOR(R2227:R2228)</f>
        <v>0.0206185567010309,0.00103092783505155</v>
      </c>
      <c r="T2227" s="42">
        <f t="shared" si="707"/>
        <v>0.15463917525773196</v>
      </c>
      <c r="U2227" s="5">
        <f t="shared" si="708"/>
        <v>0</v>
      </c>
      <c r="V2227" s="5">
        <f t="shared" si="709"/>
        <v>3.0825435693712197E-2</v>
      </c>
      <c r="W2227" s="5">
        <f t="shared" si="710"/>
        <v>0.8430578288100784</v>
      </c>
      <c r="X2227" s="5">
        <f t="shared" si="711"/>
        <v>-1.064102874940627E-2</v>
      </c>
      <c r="Y2227" s="46" t="str" cm="1">
        <f t="array" ref="Y2227:AB2227">SETMATRIX(GETMATRIX(Y2226:AB2226)-$O$9*TRANSPOSE(AO2226:AR2226)*GETVECTOR(S2226))</f>
        <v>0.5774,0.5774</v>
      </c>
      <c r="Z2227" s="46" t="str">
        <v>0.467067368375048,0.390548052260338</v>
      </c>
      <c r="AA2227" s="46" t="str">
        <v>0.41210723904599,0.37724338324598</v>
      </c>
      <c r="AB2227" s="46" t="str">
        <v>0.45954251954271,0.358887519586965</v>
      </c>
      <c r="AC2227" s="39" t="str" cm="1">
        <f t="array" ref="AC2227:AF2227">SETMATRIX(GETMATRIX(AC2226:AF2226)-$O$9*TRANSPOSE($AO$4:$AR$4)*$AL$4)</f>
        <v>0.5774</v>
      </c>
      <c r="AD2227" s="39" t="str">
        <v>0.5774</v>
      </c>
      <c r="AE2227" s="39" t="str">
        <v>0.5774</v>
      </c>
      <c r="AF2227" s="39" t="str">
        <v>0.5774</v>
      </c>
      <c r="AG2227" s="5" cm="1">
        <f t="array" ref="AG2227">SIGMOID(SUM(GETVECTOR(_xlfn.CONCAT(Y2227,",",AC2227))*GETVECTOR(_xlfn.CONCAT($S2227,",",$AL$4)))+U2227)</f>
        <v>0.503125062399288</v>
      </c>
      <c r="AH2227" s="5" cm="1">
        <f t="array" ref="AH2227">SIGMOID(SUM(GETVECTOR(_xlfn.CONCAT(Z2227,",",AD2227))*GETVECTOR(_xlfn.CONCAT($S2227,",",$AL$4)))+V2227)</f>
        <v>0.51021315860958749</v>
      </c>
      <c r="AI2227" s="5" cm="1">
        <f t="array" ref="AI2227">TANH(SUM(GETVECTOR(_xlfn.CONCAT(AA2227,",",AE2227))*GETVECTOR(_xlfn.CONCAT($S2227,",",$AL$4)))+W2227)</f>
        <v>0.69208358999874675</v>
      </c>
      <c r="AJ2227" s="5" cm="1">
        <f t="array" ref="AJ2227">SIGMOID(SUM(GETVECTOR(_xlfn.CONCAT(AB2227,",",AF2227))*GETVECTOR(_xlfn.CONCAT($S2227,",",$AL$4)))+X2227)</f>
        <v>0.49980101548048361</v>
      </c>
      <c r="AK2227" s="5">
        <f t="shared" si="697"/>
        <v>0.35311015447512328</v>
      </c>
      <c r="AL2227" s="46">
        <f t="shared" si="698"/>
        <v>0.16949796719957597</v>
      </c>
      <c r="AM2227" s="3">
        <f t="shared" si="699"/>
        <v>1.4858791941844002E-2</v>
      </c>
      <c r="AN2227" s="3">
        <f t="shared" si="700"/>
        <v>6.5723262552634595E-3</v>
      </c>
      <c r="AO2227" s="3">
        <f t="shared" si="701"/>
        <v>0</v>
      </c>
      <c r="AP2227" s="3">
        <f t="shared" si="702"/>
        <v>1.1366753292972476E-3</v>
      </c>
      <c r="AQ2227" s="3">
        <f t="shared" si="703"/>
        <v>1.7471307898256733E-3</v>
      </c>
      <c r="AR2227" s="3">
        <f t="shared" si="704"/>
        <v>1.2597686640746664E-3</v>
      </c>
      <c r="AS2227" s="3" cm="1">
        <f t="array" ref="AS2227">SUM(AO2227:AR2227*AC2227:AF2227)</f>
        <v>2.3925000798182871E-3</v>
      </c>
      <c r="AT2227" s="50">
        <f t="shared" si="705"/>
        <v>2.2078369797100825E-4</v>
      </c>
      <c r="AU2227" s="50">
        <f t="shared" si="706"/>
        <v>1.4858791941844002E-2</v>
      </c>
      <c r="AV2227" s="67"/>
      <c r="AW2227" s="67"/>
    </row>
    <row r="2228" spans="1:49" ht="15" customHeight="1" x14ac:dyDescent="0.25">
      <c r="A2228" s="11">
        <f t="shared" si="695"/>
        <v>2225</v>
      </c>
      <c r="B2228" s="29">
        <v>33272</v>
      </c>
      <c r="C2228" s="25">
        <v>21</v>
      </c>
      <c r="D2228" s="12">
        <v>32.6</v>
      </c>
      <c r="E2228" s="25">
        <v>25</v>
      </c>
      <c r="F2228" s="35">
        <v>88</v>
      </c>
      <c r="G2228" s="25">
        <v>3</v>
      </c>
      <c r="H2228" s="13">
        <v>0</v>
      </c>
      <c r="I2228" s="25">
        <v>8</v>
      </c>
      <c r="J2228" s="12">
        <v>180</v>
      </c>
      <c r="K2228" s="12">
        <v>0</v>
      </c>
      <c r="L2228" s="25" t="s">
        <v>12</v>
      </c>
      <c r="M2228" s="10"/>
      <c r="N2228" s="15"/>
      <c r="O2228" s="15"/>
      <c r="P2228" s="4"/>
      <c r="Q2228" s="55"/>
      <c r="R2228" s="40">
        <f t="shared" si="696"/>
        <v>1.0309278350515464E-3</v>
      </c>
      <c r="S2228" s="42" t="str" cm="1">
        <f t="array" ref="S2228">SETVECTOR(R2228:R2229)</f>
        <v>0.00103092783505155,0.154639175257732</v>
      </c>
      <c r="T2228" s="42">
        <f t="shared" si="707"/>
        <v>8.9690721649484523E-2</v>
      </c>
      <c r="U2228" s="5">
        <f t="shared" si="708"/>
        <v>0</v>
      </c>
      <c r="V2228" s="5">
        <f t="shared" si="709"/>
        <v>3.0711768160782471E-2</v>
      </c>
      <c r="W2228" s="5">
        <f t="shared" si="710"/>
        <v>0.84288311573109587</v>
      </c>
      <c r="X2228" s="5">
        <f t="shared" si="711"/>
        <v>-1.0767005615813736E-2</v>
      </c>
      <c r="Y2228" s="46" t="str" cm="1">
        <f t="array" ref="Y2228:AB2228">SETMATRIX(GETMATRIX(Y2227:AB2227)-$O$9*TRANSPOSE(AO2227:AR2227)*GETVECTOR(S2227))</f>
        <v>0.5774,0.5774</v>
      </c>
      <c r="Z2228" s="46" t="str">
        <v>0.467065024714575,0.390547935077314</v>
      </c>
      <c r="AA2228" s="46" t="str">
        <v>0.412103636714465,0.377243203129404</v>
      </c>
      <c r="AB2228" s="46" t="str">
        <v>0.459539922081547,0.358887389713907</v>
      </c>
      <c r="AC2228" s="39" t="str" cm="1">
        <f t="array" ref="AC2228:AF2228">SETMATRIX(GETMATRIX(AC2227:AF2227)-$O$9*TRANSPOSE($AO$4:$AR$4)*$AL$4)</f>
        <v>0.5774</v>
      </c>
      <c r="AD2228" s="39" t="str">
        <v>0.5774</v>
      </c>
      <c r="AE2228" s="39" t="str">
        <v>0.5774</v>
      </c>
      <c r="AF2228" s="39" t="str">
        <v>0.5774</v>
      </c>
      <c r="AG2228" s="5" cm="1">
        <f t="array" ref="AG2228">SIGMOID(SUM(GETVECTOR(_xlfn.CONCAT(Y2228,",",AC2228))*GETVECTOR(_xlfn.CONCAT($S2228,",",$AL$4)))+U2228)</f>
        <v>0.52245586278519074</v>
      </c>
      <c r="AH2228" s="5" cm="1">
        <f t="array" ref="AH2228">SIGMOID(SUM(GETVECTOR(_xlfn.CONCAT(Z2228,",",AD2228))*GETVECTOR(_xlfn.CONCAT($S2228,",",$AL$4)))+V2228)</f>
        <v>0.52288083036235189</v>
      </c>
      <c r="AI2228" s="5" cm="1">
        <f t="array" ref="AI2228">TANH(SUM(GETVECTOR(_xlfn.CONCAT(AA2228,",",AE2228))*GETVECTOR(_xlfn.CONCAT($S2228,",",$AL$4)))+W2228)</f>
        <v>0.71709768367660998</v>
      </c>
      <c r="AJ2228" s="5" cm="1">
        <f t="array" ref="AJ2228">SIGMOID(SUM(GETVECTOR(_xlfn.CONCAT(AB2228,",",AF2228))*GETVECTOR(_xlfn.CONCAT($S2228,",",$AL$4)))+X2228)</f>
        <v>0.51129927512717444</v>
      </c>
      <c r="AK2228" s="5">
        <f t="shared" si="697"/>
        <v>0.37495663229174497</v>
      </c>
      <c r="AL2228" s="46">
        <f t="shared" si="698"/>
        <v>0.18320855140501652</v>
      </c>
      <c r="AM2228" s="3">
        <f t="shared" si="699"/>
        <v>9.3517829755531995E-2</v>
      </c>
      <c r="AN2228" s="3">
        <f t="shared" si="700"/>
        <v>4.1676413513993808E-2</v>
      </c>
      <c r="AO2228" s="3">
        <f t="shared" si="701"/>
        <v>0</v>
      </c>
      <c r="AP2228" s="3">
        <f t="shared" si="702"/>
        <v>7.4558685782598142E-3</v>
      </c>
      <c r="AQ2228" s="3">
        <f t="shared" si="703"/>
        <v>1.0585821446572656E-2</v>
      </c>
      <c r="AR2228" s="3">
        <f t="shared" si="704"/>
        <v>8.3730395723084217E-3</v>
      </c>
      <c r="AS2228" s="3" cm="1">
        <f t="array" ref="AS2228">SUM(AO2228:AR2228*AC2228:AF2228)</f>
        <v>1.5251864869389151E-2</v>
      </c>
      <c r="AT2228" s="50">
        <f t="shared" si="705"/>
        <v>8.7455844821846662E-3</v>
      </c>
      <c r="AU2228" s="50">
        <f t="shared" si="706"/>
        <v>9.3517829755531995E-2</v>
      </c>
      <c r="AV2228" s="67"/>
      <c r="AW2228" s="67"/>
    </row>
    <row r="2229" spans="1:49" ht="15" customHeight="1" x14ac:dyDescent="0.25">
      <c r="A2229" s="11">
        <f t="shared" si="695"/>
        <v>2226</v>
      </c>
      <c r="B2229" s="29">
        <v>33273</v>
      </c>
      <c r="C2229" s="25">
        <v>22</v>
      </c>
      <c r="D2229" s="12">
        <v>32</v>
      </c>
      <c r="E2229" s="25">
        <v>23.3</v>
      </c>
      <c r="F2229" s="35">
        <v>92</v>
      </c>
      <c r="G2229" s="25">
        <v>0</v>
      </c>
      <c r="H2229" s="13">
        <v>0</v>
      </c>
      <c r="I2229" s="25">
        <v>1</v>
      </c>
      <c r="J2229" s="12">
        <v>270</v>
      </c>
      <c r="K2229" s="12">
        <v>0</v>
      </c>
      <c r="L2229" s="25" t="s">
        <v>13</v>
      </c>
      <c r="M2229" s="10"/>
      <c r="N2229" s="15"/>
      <c r="O2229" s="15"/>
      <c r="P2229" s="4"/>
      <c r="Q2229" s="55"/>
      <c r="R2229" s="40">
        <f t="shared" si="696"/>
        <v>0.15463917525773196</v>
      </c>
      <c r="S2229" s="42" t="str" cm="1">
        <f t="array" ref="S2229">SETVECTOR(R2229:R2230)</f>
        <v>0.154639175257732,0.0896907216494845</v>
      </c>
      <c r="T2229" s="42">
        <f t="shared" si="707"/>
        <v>0.27731958762886594</v>
      </c>
      <c r="U2229" s="5">
        <f t="shared" si="708"/>
        <v>0</v>
      </c>
      <c r="V2229" s="5">
        <f t="shared" si="709"/>
        <v>2.9966181302956491E-2</v>
      </c>
      <c r="W2229" s="5">
        <f t="shared" si="710"/>
        <v>0.84182453358643861</v>
      </c>
      <c r="X2229" s="5">
        <f t="shared" si="711"/>
        <v>-1.1604309573044579E-2</v>
      </c>
      <c r="Y2229" s="46" t="str" cm="1">
        <f t="array" ref="Y2229:AB2229">SETMATRIX(GETMATRIX(Y2228:AB2228)-$O$9*TRANSPOSE(AO2228:AR2228)*GETVECTOR(S2228))</f>
        <v>0.5774,0.5774</v>
      </c>
      <c r="Z2229" s="46" t="str">
        <v>0.46706425606833,0.390432638140537</v>
      </c>
      <c r="AA2229" s="46" t="str">
        <v>0.412102545392666,0.377079504859612</v>
      </c>
      <c r="AB2229" s="46" t="str">
        <v>0.459539058881591,0.358757909720521</v>
      </c>
      <c r="AC2229" s="39" t="str" cm="1">
        <f t="array" ref="AC2229:AF2229">SETMATRIX(GETMATRIX(AC2228:AF2228)-$O$9*TRANSPOSE($AO$4:$AR$4)*$AL$4)</f>
        <v>0.5774</v>
      </c>
      <c r="AD2229" s="39" t="str">
        <v>0.5774</v>
      </c>
      <c r="AE2229" s="39" t="str">
        <v>0.5774</v>
      </c>
      <c r="AF2229" s="39" t="str">
        <v>0.5774</v>
      </c>
      <c r="AG2229" s="5" cm="1">
        <f t="array" ref="AG2229">SIGMOID(SUM(GETVECTOR(_xlfn.CONCAT(Y2229,",",AC2229))*GETVECTOR(_xlfn.CONCAT($S2229,",",$AL$4)))+U2229)</f>
        <v>0.53521064177831368</v>
      </c>
      <c r="AH2229" s="5" cm="1">
        <f t="array" ref="AH2229">SIGMOID(SUM(GETVECTOR(_xlfn.CONCAT(Z2229,",",AD2229))*GETVECTOR(_xlfn.CONCAT($S2229,",",$AL$4)))+V2229)</f>
        <v>0.53424898304578317</v>
      </c>
      <c r="AI2229" s="5" cm="1">
        <f t="array" ref="AI2229">TANH(SUM(GETVECTOR(_xlfn.CONCAT(AA2229,",",AE2229))*GETVECTOR(_xlfn.CONCAT($S2229,",",$AL$4)))+W2229)</f>
        <v>0.73493370769239952</v>
      </c>
      <c r="AJ2229" s="5" cm="1">
        <f t="array" ref="AJ2229">SIGMOID(SUM(GETVECTOR(_xlfn.CONCAT(AB2229,",",AF2229))*GETVECTOR(_xlfn.CONCAT($S2229,",",$AL$4)))+X2229)</f>
        <v>0.52289290457016047</v>
      </c>
      <c r="AK2229" s="5">
        <f t="shared" si="697"/>
        <v>0.39263758594073134</v>
      </c>
      <c r="AL2229" s="46">
        <f t="shared" si="698"/>
        <v>0.19536943712305932</v>
      </c>
      <c r="AM2229" s="3">
        <f t="shared" si="699"/>
        <v>-8.1950150505806618E-2</v>
      </c>
      <c r="AN2229" s="3">
        <f t="shared" si="700"/>
        <v>-3.686909921600158E-2</v>
      </c>
      <c r="AO2229" s="3">
        <f t="shared" si="701"/>
        <v>0</v>
      </c>
      <c r="AP2229" s="3">
        <f t="shared" si="702"/>
        <v>-6.7423021292814106E-3</v>
      </c>
      <c r="AQ2229" s="3">
        <f t="shared" si="703"/>
        <v>-9.0582357499704568E-3</v>
      </c>
      <c r="AR2229" s="3">
        <f t="shared" si="704"/>
        <v>-7.638749285621675E-3</v>
      </c>
      <c r="AS2229" s="3" cm="1">
        <f t="array" ref="AS2229">SUM(AO2229:AR2229*AC2229:AF2229)</f>
        <v>-1.3533844408997985E-2</v>
      </c>
      <c r="AT2229" s="50">
        <f t="shared" si="705"/>
        <v>6.7158271679243564E-3</v>
      </c>
      <c r="AU2229" s="50">
        <f t="shared" si="706"/>
        <v>8.1950150505806618E-2</v>
      </c>
      <c r="AV2229" s="67"/>
      <c r="AW2229" s="67"/>
    </row>
    <row r="2230" spans="1:49" ht="15" customHeight="1" x14ac:dyDescent="0.25">
      <c r="A2230" s="11">
        <f t="shared" si="695"/>
        <v>2227</v>
      </c>
      <c r="B2230" s="29">
        <v>33274</v>
      </c>
      <c r="C2230" s="25">
        <v>23</v>
      </c>
      <c r="D2230" s="12">
        <v>30.4</v>
      </c>
      <c r="E2230" s="25">
        <v>25.6</v>
      </c>
      <c r="F2230" s="35">
        <v>96</v>
      </c>
      <c r="G2230" s="25">
        <v>64</v>
      </c>
      <c r="H2230" s="13">
        <v>0</v>
      </c>
      <c r="I2230" s="25">
        <v>1</v>
      </c>
      <c r="J2230" s="12">
        <v>270</v>
      </c>
      <c r="K2230" s="12">
        <v>0</v>
      </c>
      <c r="L2230" s="25" t="s">
        <v>15</v>
      </c>
      <c r="M2230" s="10"/>
      <c r="N2230" s="15"/>
      <c r="O2230" s="15"/>
      <c r="P2230" s="4"/>
      <c r="Q2230" s="55"/>
      <c r="R2230" s="40">
        <f t="shared" si="696"/>
        <v>8.9690721649484523E-2</v>
      </c>
      <c r="S2230" s="42" t="str" cm="1">
        <f t="array" ref="S2230">SETVECTOR(R2230:R2231)</f>
        <v>0.0896907216494845,0.277319587628866</v>
      </c>
      <c r="T2230" s="42">
        <f t="shared" si="707"/>
        <v>0.15257731958762888</v>
      </c>
      <c r="U2230" s="5">
        <f t="shared" si="708"/>
        <v>0</v>
      </c>
      <c r="V2230" s="5">
        <f t="shared" si="709"/>
        <v>3.0640411515884633E-2</v>
      </c>
      <c r="W2230" s="5">
        <f t="shared" si="710"/>
        <v>0.84273035716143563</v>
      </c>
      <c r="X2230" s="5">
        <f t="shared" si="711"/>
        <v>-1.0840434644482411E-2</v>
      </c>
      <c r="Y2230" s="46" t="str" cm="1">
        <f t="array" ref="Y2230:AB2230">SETMATRIX(GETMATRIX(Y2229:AB2229)-$O$9*TRANSPOSE(AO2229:AR2229)*GETVECTOR(S2229))</f>
        <v>0.5774,0.5774</v>
      </c>
      <c r="Z2230" s="46" t="str">
        <v>0.467168518472391,0.390493110334892</v>
      </c>
      <c r="AA2230" s="46" t="str">
        <v>0.412242621203233,0.377160748829741</v>
      </c>
      <c r="AB2230" s="46" t="str">
        <v>0.459657183870544,0.358826422214114</v>
      </c>
      <c r="AC2230" s="39" t="str" cm="1">
        <f t="array" ref="AC2230:AF2230">SETMATRIX(GETMATRIX(AC2229:AF2229)-$O$9*TRANSPOSE($AO$4:$AR$4)*$AL$4)</f>
        <v>0.5774</v>
      </c>
      <c r="AD2230" s="39" t="str">
        <v>0.5774</v>
      </c>
      <c r="AE2230" s="39" t="str">
        <v>0.5774</v>
      </c>
      <c r="AF2230" s="39" t="str">
        <v>0.5774</v>
      </c>
      <c r="AG2230" s="5" cm="1">
        <f t="array" ref="AG2230">SIGMOID(SUM(GETVECTOR(_xlfn.CONCAT(Y2230,",",AC2230))*GETVECTOR(_xlfn.CONCAT($S2230,",",$AL$4)))+U2230)</f>
        <v>0.55278056952930776</v>
      </c>
      <c r="AH2230" s="5" cm="1">
        <f t="array" ref="AH2230">SIGMOID(SUM(GETVECTOR(_xlfn.CONCAT(Z2230,",",AD2230))*GETVECTOR(_xlfn.CONCAT($S2230,",",$AL$4)))+V2230)</f>
        <v>0.54508532828567502</v>
      </c>
      <c r="AI2230" s="5" cm="1">
        <f t="array" ref="AI2230">TANH(SUM(GETVECTOR(_xlfn.CONCAT(AA2230,",",AE2230))*GETVECTOR(_xlfn.CONCAT($S2230,",",$AL$4)))+W2230)</f>
        <v>0.75492078587344014</v>
      </c>
      <c r="AJ2230" s="5" cm="1">
        <f t="array" ref="AJ2230">SIGMOID(SUM(GETVECTOR(_xlfn.CONCAT(AB2230,",",AF2230))*GETVECTOR(_xlfn.CONCAT($S2230,",",$AL$4)))+X2230)</f>
        <v>0.53242845202020606</v>
      </c>
      <c r="AK2230" s="5">
        <f t="shared" si="697"/>
        <v>0.41149624439750387</v>
      </c>
      <c r="AL2230" s="46">
        <f t="shared" si="698"/>
        <v>0.20750993519885849</v>
      </c>
      <c r="AM2230" s="3">
        <f t="shared" si="699"/>
        <v>5.4932615611229613E-2</v>
      </c>
      <c r="AN2230" s="3">
        <f t="shared" si="700"/>
        <v>2.4804989287804235E-2</v>
      </c>
      <c r="AO2230" s="3">
        <f t="shared" si="701"/>
        <v>0</v>
      </c>
      <c r="AP2230" s="3">
        <f t="shared" si="702"/>
        <v>4.643386810625749E-3</v>
      </c>
      <c r="AQ2230" s="3">
        <f t="shared" si="703"/>
        <v>5.8152385299641953E-3</v>
      </c>
      <c r="AR2230" s="3">
        <f t="shared" si="704"/>
        <v>5.3298777689222343E-3</v>
      </c>
      <c r="AS2230" s="3" cm="1">
        <f t="array" ref="AS2230">SUM(AO2230:AR2230*AC2230:AF2230)</f>
        <v>9.1162816954323319E-3</v>
      </c>
      <c r="AT2230" s="50">
        <f t="shared" si="705"/>
        <v>3.0175922578911073E-3</v>
      </c>
      <c r="AU2230" s="50">
        <f t="shared" si="706"/>
        <v>5.4932615611229613E-2</v>
      </c>
      <c r="AV2230" s="67"/>
      <c r="AW2230" s="67"/>
    </row>
    <row r="2231" spans="1:49" ht="15" customHeight="1" x14ac:dyDescent="0.25">
      <c r="A2231" s="11">
        <f t="shared" si="695"/>
        <v>2228</v>
      </c>
      <c r="B2231" s="29">
        <v>33275</v>
      </c>
      <c r="C2231" s="25">
        <v>21</v>
      </c>
      <c r="D2231" s="12">
        <v>31.8</v>
      </c>
      <c r="E2231" s="25">
        <v>24.5</v>
      </c>
      <c r="F2231" s="35">
        <v>85</v>
      </c>
      <c r="G2231" s="25">
        <v>39</v>
      </c>
      <c r="H2231" s="13">
        <v>0</v>
      </c>
      <c r="I2231" s="25">
        <v>4</v>
      </c>
      <c r="J2231" s="12">
        <v>225</v>
      </c>
      <c r="K2231" s="12">
        <v>0</v>
      </c>
      <c r="L2231" s="25" t="s">
        <v>13</v>
      </c>
      <c r="M2231" s="10"/>
      <c r="N2231" s="15"/>
      <c r="O2231" s="15"/>
      <c r="P2231" s="4"/>
      <c r="Q2231" s="55"/>
      <c r="R2231" s="40">
        <f t="shared" si="696"/>
        <v>0.27731958762886594</v>
      </c>
      <c r="S2231" s="42" t="str" cm="1">
        <f t="array" ref="S2231">SETVECTOR(R2231:R2232)</f>
        <v>0.277319587628866,0.152577319587629</v>
      </c>
      <c r="T2231" s="42">
        <f t="shared" si="707"/>
        <v>0.44020618556701036</v>
      </c>
      <c r="U2231" s="5">
        <f t="shared" si="708"/>
        <v>0</v>
      </c>
      <c r="V2231" s="5">
        <f t="shared" si="709"/>
        <v>3.0176072834822057E-2</v>
      </c>
      <c r="W2231" s="5">
        <f t="shared" si="710"/>
        <v>0.84214883330843926</v>
      </c>
      <c r="X2231" s="5">
        <f t="shared" si="711"/>
        <v>-1.1373422421374634E-2</v>
      </c>
      <c r="Y2231" s="46" t="str" cm="1">
        <f t="array" ref="Y2231:AB2231">SETMATRIX(GETMATRIX(Y2230:AB2230)-$O$9*TRANSPOSE(AO2230:AR2230)*GETVECTOR(S2230))</f>
        <v>0.5774,0.5774</v>
      </c>
      <c r="Z2231" s="46" t="str">
        <v>0.467126871600997,0.39036434012334</v>
      </c>
      <c r="AA2231" s="46" t="str">
        <v>0.412190463909201,0.376999480874632</v>
      </c>
      <c r="AB2231" s="46" t="str">
        <v>0.459609379812204,0.358678614263615</v>
      </c>
      <c r="AC2231" s="39" t="str" cm="1">
        <f t="array" ref="AC2231:AF2231">SETMATRIX(GETMATRIX(AC2230:AF2230)-$O$9*TRANSPOSE($AO$4:$AR$4)*$AL$4)</f>
        <v>0.5774</v>
      </c>
      <c r="AD2231" s="39" t="str">
        <v>0.5774</v>
      </c>
      <c r="AE2231" s="39" t="str">
        <v>0.5774</v>
      </c>
      <c r="AF2231" s="39" t="str">
        <v>0.5774</v>
      </c>
      <c r="AG2231" s="5" cm="1">
        <f t="array" ref="AG2231">SIGMOID(SUM(GETVECTOR(_xlfn.CONCAT(Y2231,",",AC2231))*GETVECTOR(_xlfn.CONCAT($S2231,",",$AL$4)))+U2231)</f>
        <v>0.56173894296623217</v>
      </c>
      <c r="AH2231" s="5" cm="1">
        <f t="array" ref="AH2231">SIGMOID(SUM(GETVECTOR(_xlfn.CONCAT(Z2231,",",AD2231))*GETVECTOR(_xlfn.CONCAT($S2231,",",$AL$4)))+V2231)</f>
        <v>0.55460145013790696</v>
      </c>
      <c r="AI2231" s="5" cm="1">
        <f t="array" ref="AI2231">TANH(SUM(GETVECTOR(_xlfn.CONCAT(AA2231,",",AE2231))*GETVECTOR(_xlfn.CONCAT($S2231,",",$AL$4)))+W2231)</f>
        <v>0.76740271469251931</v>
      </c>
      <c r="AJ2231" s="5" cm="1">
        <f t="array" ref="AJ2231">SIGMOID(SUM(GETVECTOR(_xlfn.CONCAT(AB2231,",",AF2231))*GETVECTOR(_xlfn.CONCAT($S2231,",",$AL$4)))+X2231)</f>
        <v>0.54259934582833247</v>
      </c>
      <c r="AK2231" s="5">
        <f t="shared" si="697"/>
        <v>0.42560265840823769</v>
      </c>
      <c r="AL2231" s="46">
        <f t="shared" si="698"/>
        <v>0.21792951883051123</v>
      </c>
      <c r="AM2231" s="3">
        <f t="shared" si="699"/>
        <v>-0.22227666673649912</v>
      </c>
      <c r="AN2231" s="3">
        <f t="shared" si="700"/>
        <v>-0.10115147985011652</v>
      </c>
      <c r="AO2231" s="3">
        <f t="shared" si="701"/>
        <v>0</v>
      </c>
      <c r="AP2231" s="3">
        <f t="shared" si="702"/>
        <v>-1.9174558439693269E-2</v>
      </c>
      <c r="AQ2231" s="3">
        <f t="shared" si="703"/>
        <v>-2.3061810601599966E-2</v>
      </c>
      <c r="AR2231" s="3">
        <f t="shared" si="704"/>
        <v>-2.2156783639625265E-2</v>
      </c>
      <c r="AS2231" s="3" cm="1">
        <f t="array" ref="AS2231">SUM(AO2231:AR2231*AC2231:AF2231)</f>
        <v>-3.7180606357962345E-2</v>
      </c>
      <c r="AT2231" s="50">
        <f t="shared" si="705"/>
        <v>4.9406916575488694E-2</v>
      </c>
      <c r="AU2231" s="50">
        <f t="shared" si="706"/>
        <v>0.22227666673649912</v>
      </c>
      <c r="AV2231" s="67"/>
      <c r="AW2231" s="67"/>
    </row>
    <row r="2232" spans="1:49" ht="15" customHeight="1" x14ac:dyDescent="0.25">
      <c r="A2232" s="11">
        <f t="shared" si="695"/>
        <v>2229</v>
      </c>
      <c r="B2232" s="29">
        <v>33276</v>
      </c>
      <c r="C2232" s="25">
        <v>23</v>
      </c>
      <c r="D2232" s="12">
        <v>30.1</v>
      </c>
      <c r="E2232" s="25">
        <v>25.7</v>
      </c>
      <c r="F2232" s="35">
        <v>93</v>
      </c>
      <c r="G2232" s="25">
        <v>47</v>
      </c>
      <c r="H2232" s="13">
        <v>0</v>
      </c>
      <c r="I2232" s="25">
        <v>2</v>
      </c>
      <c r="J2232" s="12">
        <v>225</v>
      </c>
      <c r="K2232" s="12">
        <v>0</v>
      </c>
      <c r="L2232" s="25" t="s">
        <v>15</v>
      </c>
      <c r="M2232" s="10"/>
      <c r="N2232" s="15"/>
      <c r="O2232" s="15"/>
      <c r="P2232" s="4"/>
      <c r="Q2232" s="55"/>
      <c r="R2232" s="40">
        <f t="shared" si="696"/>
        <v>0.15257731958762888</v>
      </c>
      <c r="S2232" s="42" t="str" cm="1">
        <f t="array" ref="S2232">SETVECTOR(R2232:R2233)</f>
        <v>0.152577319587629,0.44020618556701</v>
      </c>
      <c r="T2232" s="42">
        <f t="shared" si="707"/>
        <v>0.13917525773195877</v>
      </c>
      <c r="U2232" s="5">
        <f t="shared" si="708"/>
        <v>0</v>
      </c>
      <c r="V2232" s="5">
        <f t="shared" si="709"/>
        <v>3.209352867879138E-2</v>
      </c>
      <c r="W2232" s="5">
        <f t="shared" si="710"/>
        <v>0.84445501436859927</v>
      </c>
      <c r="X2232" s="5">
        <f t="shared" si="711"/>
        <v>-9.157744057412107E-3</v>
      </c>
      <c r="Y2232" s="46" t="str" cm="1">
        <f t="array" ref="Y2232:AB2232">SETMATRIX(GETMATRIX(Y2231:AB2231)-$O$9*TRANSPOSE(AO2231:AR2231)*GETVECTOR(S2231))</f>
        <v>0.5774,0.5774</v>
      </c>
      <c r="Z2232" s="46" t="str">
        <v>0.467658619664943,0.39065690039644</v>
      </c>
      <c r="AA2232" s="46" t="str">
        <v>0.412830013089802,0.377351351799275</v>
      </c>
      <c r="AB2232" s="46" t="str">
        <v>0.460223830822416,0.359016676529457</v>
      </c>
      <c r="AC2232" s="39" t="str" cm="1">
        <f t="array" ref="AC2232:AF2232">SETMATRIX(GETMATRIX(AC2231:AF2231)-$O$9*TRANSPOSE($AO$4:$AR$4)*$AL$4)</f>
        <v>0.5774</v>
      </c>
      <c r="AD2232" s="39" t="str">
        <v>0.5774</v>
      </c>
      <c r="AE2232" s="39" t="str">
        <v>0.5774</v>
      </c>
      <c r="AF2232" s="39" t="str">
        <v>0.5774</v>
      </c>
      <c r="AG2232" s="5" cm="1">
        <f t="array" ref="AG2232">SIGMOID(SUM(GETVECTOR(_xlfn.CONCAT(Y2232,",",AC2232))*GETVECTOR(_xlfn.CONCAT($S2232,",",$AL$4)))+U2232)</f>
        <v>0.58474260349597273</v>
      </c>
      <c r="AH2232" s="5" cm="1">
        <f t="array" ref="AH2232">SIGMOID(SUM(GETVECTOR(_xlfn.CONCAT(Z2232,",",AD2232))*GETVECTOR(_xlfn.CONCAT($S2232,",",$AL$4)))+V2232)</f>
        <v>0.5684223360098406</v>
      </c>
      <c r="AI2232" s="5" cm="1">
        <f t="array" ref="AI2232">TANH(SUM(GETVECTOR(_xlfn.CONCAT(AA2232,",",AE2232))*GETVECTOR(_xlfn.CONCAT($S2232,",",$AL$4)))+W2232)</f>
        <v>0.79079715774332804</v>
      </c>
      <c r="AJ2232" s="5" cm="1">
        <f t="array" ref="AJ2232">SIGMOID(SUM(GETVECTOR(_xlfn.CONCAT(AB2232,",",AF2232))*GETVECTOR(_xlfn.CONCAT($S2232,",",$AL$4)))+X2232)</f>
        <v>0.55455774896744348</v>
      </c>
      <c r="AK2232" s="5">
        <f t="shared" si="697"/>
        <v>0.44950676771440495</v>
      </c>
      <c r="AL2232" s="46">
        <f t="shared" si="698"/>
        <v>0.23374247733158257</v>
      </c>
      <c r="AM2232" s="3">
        <f t="shared" si="699"/>
        <v>9.4567219599623803E-2</v>
      </c>
      <c r="AN2232" s="3">
        <f t="shared" si="700"/>
        <v>4.3126133912360788E-2</v>
      </c>
      <c r="AO2232" s="3">
        <f t="shared" si="701"/>
        <v>0</v>
      </c>
      <c r="AP2232" s="3">
        <f t="shared" si="702"/>
        <v>8.3663440833744249E-3</v>
      </c>
      <c r="AQ2232" s="3">
        <f t="shared" si="703"/>
        <v>9.1838681322443036E-3</v>
      </c>
      <c r="AR2232" s="3">
        <f t="shared" si="704"/>
        <v>9.8462230848824616E-3</v>
      </c>
      <c r="AS2232" s="3" cm="1">
        <f t="array" ref="AS2232">SUM(AO2232:AR2232*AC2232:AF2232)</f>
        <v>1.5818701742509388E-2</v>
      </c>
      <c r="AT2232" s="50">
        <f t="shared" si="705"/>
        <v>8.942959022803473E-3</v>
      </c>
      <c r="AU2232" s="50">
        <f t="shared" si="706"/>
        <v>9.4567219599623803E-2</v>
      </c>
      <c r="AV2232" s="67"/>
      <c r="AW2232" s="67"/>
    </row>
    <row r="2233" spans="1:49" ht="15" customHeight="1" x14ac:dyDescent="0.25">
      <c r="A2233" s="11">
        <f t="shared" si="695"/>
        <v>2230</v>
      </c>
      <c r="B2233" s="29">
        <v>33277</v>
      </c>
      <c r="C2233" s="25">
        <v>23</v>
      </c>
      <c r="D2233" s="12">
        <v>30.2</v>
      </c>
      <c r="E2233" s="25">
        <v>25.5</v>
      </c>
      <c r="F2233" s="35">
        <v>86</v>
      </c>
      <c r="G2233" s="25">
        <v>7</v>
      </c>
      <c r="H2233" s="13">
        <v>0</v>
      </c>
      <c r="I2233" s="25">
        <v>1</v>
      </c>
      <c r="J2233" s="12">
        <v>270</v>
      </c>
      <c r="K2233" s="12">
        <v>0</v>
      </c>
      <c r="L2233" s="25" t="s">
        <v>13</v>
      </c>
      <c r="M2233" s="10"/>
      <c r="N2233" s="15"/>
      <c r="O2233" s="15"/>
      <c r="P2233" s="4"/>
      <c r="Q2233" s="55"/>
      <c r="R2233" s="40">
        <f t="shared" si="696"/>
        <v>0.44020618556701036</v>
      </c>
      <c r="S2233" s="42" t="str" cm="1">
        <f t="array" ref="S2233">SETVECTOR(R2233:R2234)</f>
        <v>0.44020618556701,0.139175257731959</v>
      </c>
      <c r="T2233" s="42">
        <f t="shared" si="707"/>
        <v>6.7010309278350513E-2</v>
      </c>
      <c r="U2233" s="5">
        <f t="shared" si="708"/>
        <v>0</v>
      </c>
      <c r="V2233" s="5">
        <f t="shared" si="709"/>
        <v>3.1256894270453937E-2</v>
      </c>
      <c r="W2233" s="5">
        <f t="shared" si="710"/>
        <v>0.84353662755537484</v>
      </c>
      <c r="X2233" s="5">
        <f t="shared" si="711"/>
        <v>-1.0142366365900353E-2</v>
      </c>
      <c r="Y2233" s="46" t="str" cm="1">
        <f t="array" ref="Y2233:AB2233">SETMATRIX(GETMATRIX(Y2232:AB2232)-$O$9*TRANSPOSE(AO2232:AR2232)*GETVECTOR(S2232))</f>
        <v>0.5774,0.5774</v>
      </c>
      <c r="Z2233" s="46" t="str">
        <v>0.467530968229444,0.390288608754832</v>
      </c>
      <c r="AA2233" s="46" t="str">
        <v>0.412689888091496,0.37694707224335</v>
      </c>
      <c r="AB2233" s="46" t="str">
        <v>0.460073599789781,0.358583239698813</v>
      </c>
      <c r="AC2233" s="39" t="str" cm="1">
        <f t="array" ref="AC2233:AF2233">SETMATRIX(GETMATRIX(AC2232:AF2232)-$O$9*TRANSPOSE($AO$4:$AR$4)*$AL$4)</f>
        <v>0.5774</v>
      </c>
      <c r="AD2233" s="39" t="str">
        <v>0.5774</v>
      </c>
      <c r="AE2233" s="39" t="str">
        <v>0.5774</v>
      </c>
      <c r="AF2233" s="39" t="str">
        <v>0.5774</v>
      </c>
      <c r="AG2233" s="5" cm="1">
        <f t="array" ref="AG2233">SIGMOID(SUM(GETVECTOR(_xlfn.CONCAT(Y2233,",",AC2233))*GETVECTOR(_xlfn.CONCAT($S2233,",",$AL$4)))+U2233)</f>
        <v>0.58286236373382716</v>
      </c>
      <c r="AH2233" s="5" cm="1">
        <f t="array" ref="AH2233">SIGMOID(SUM(GETVECTOR(_xlfn.CONCAT(Z2233,",",AD2233))*GETVECTOR(_xlfn.CONCAT($S2233,",",$AL$4)))+V2233)</f>
        <v>0.57233527675514673</v>
      </c>
      <c r="AI2233" s="5" cm="1">
        <f t="array" ref="AI2233">TANH(SUM(GETVECTOR(_xlfn.CONCAT(AA2233,",",AE2233))*GETVECTOR(_xlfn.CONCAT($S2233,",",$AL$4)))+W2233)</f>
        <v>0.79233232685643173</v>
      </c>
      <c r="AJ2233" s="5" cm="1">
        <f t="array" ref="AJ2233">SIGMOID(SUM(GETVECTOR(_xlfn.CONCAT(AB2233,",",AF2233))*GETVECTOR(_xlfn.CONCAT($S2233,",",$AL$4)))+X2233)</f>
        <v>0.56027810170248682</v>
      </c>
      <c r="AK2233" s="5">
        <f t="shared" si="697"/>
        <v>0.45347974157342524</v>
      </c>
      <c r="AL2233" s="46">
        <f t="shared" si="698"/>
        <v>0.23798101051141513</v>
      </c>
      <c r="AM2233" s="3">
        <f t="shared" si="699"/>
        <v>0.17097070123306463</v>
      </c>
      <c r="AN2233" s="3">
        <f t="shared" si="700"/>
        <v>7.8508795631206246E-2</v>
      </c>
      <c r="AO2233" s="3">
        <f t="shared" si="701"/>
        <v>0</v>
      </c>
      <c r="AP2233" s="3">
        <f t="shared" si="702"/>
        <v>1.5225782922769946E-2</v>
      </c>
      <c r="AQ2233" s="3">
        <f t="shared" si="703"/>
        <v>1.6724620228823386E-2</v>
      </c>
      <c r="AR2233" s="3">
        <f t="shared" si="704"/>
        <v>1.7891307967850403E-2</v>
      </c>
      <c r="AS2233" s="3" cm="1">
        <f t="array" ref="AS2233">SUM(AO2233:AR2233*AC2233:AF2233)</f>
        <v>2.8778604000366817E-2</v>
      </c>
      <c r="AT2233" s="50">
        <f t="shared" si="705"/>
        <v>2.9230980680125845E-2</v>
      </c>
      <c r="AU2233" s="50">
        <f t="shared" si="706"/>
        <v>0.17097070123306463</v>
      </c>
      <c r="AV2233" s="67"/>
      <c r="AW2233" s="67"/>
    </row>
    <row r="2234" spans="1:49" ht="15" customHeight="1" x14ac:dyDescent="0.25">
      <c r="A2234" s="11">
        <f t="shared" si="695"/>
        <v>2231</v>
      </c>
      <c r="B2234" s="29">
        <v>33278</v>
      </c>
      <c r="C2234" s="25">
        <v>22</v>
      </c>
      <c r="D2234" s="12">
        <v>31</v>
      </c>
      <c r="E2234" s="25">
        <v>25.2</v>
      </c>
      <c r="F2234" s="35">
        <v>90</v>
      </c>
      <c r="G2234" s="25">
        <v>0</v>
      </c>
      <c r="H2234" s="13">
        <v>0</v>
      </c>
      <c r="I2234" s="25">
        <v>3</v>
      </c>
      <c r="J2234" s="12">
        <v>225</v>
      </c>
      <c r="K2234" s="12">
        <v>0</v>
      </c>
      <c r="L2234" s="25" t="s">
        <v>13</v>
      </c>
      <c r="M2234" s="10"/>
      <c r="N2234" s="15"/>
      <c r="O2234" s="15"/>
      <c r="P2234" s="4"/>
      <c r="Q2234" s="55"/>
      <c r="R2234" s="40">
        <f t="shared" si="696"/>
        <v>0.13917525773195877</v>
      </c>
      <c r="S2234" s="42" t="str" cm="1">
        <f t="array" ref="S2234">SETVECTOR(R2234:R2235)</f>
        <v>0.139175257731959,0.0670103092783505</v>
      </c>
      <c r="T2234" s="42">
        <f t="shared" si="707"/>
        <v>0.17525773195876287</v>
      </c>
      <c r="U2234" s="5">
        <f t="shared" si="708"/>
        <v>0</v>
      </c>
      <c r="V2234" s="5">
        <f t="shared" si="709"/>
        <v>2.9734315978176943E-2</v>
      </c>
      <c r="W2234" s="5">
        <f t="shared" si="710"/>
        <v>0.84186416553249255</v>
      </c>
      <c r="X2234" s="5">
        <f t="shared" si="711"/>
        <v>-1.1931497162685394E-2</v>
      </c>
      <c r="Y2234" s="46" t="str" cm="1">
        <f t="array" ref="Y2234:AB2234">SETMATRIX(GETMATRIX(Y2233:AB2233)-$O$9*TRANSPOSE(AO2233:AR2233)*GETVECTOR(S2233))</f>
        <v>0.5774,0.5774</v>
      </c>
      <c r="Z2234" s="46" t="str">
        <v>0.466860719847174,0.390076703528587</v>
      </c>
      <c r="AA2234" s="46" t="str">
        <v>0.411953659963897,0.376714306910268</v>
      </c>
      <c r="AB2234" s="46" t="str">
        <v>0.459286013346248,0.358334236959054</v>
      </c>
      <c r="AC2234" s="39" t="str" cm="1">
        <f t="array" ref="AC2234:AF2234">SETMATRIX(GETMATRIX(AC2233:AF2233)-$O$9*TRANSPOSE($AO$4:$AR$4)*$AL$4)</f>
        <v>0.5774</v>
      </c>
      <c r="AD2234" s="39" t="str">
        <v>0.5774</v>
      </c>
      <c r="AE2234" s="39" t="str">
        <v>0.5774</v>
      </c>
      <c r="AF2234" s="39" t="str">
        <v>0.5774</v>
      </c>
      <c r="AG2234" s="5" cm="1">
        <f t="array" ref="AG2234">SIGMOID(SUM(GETVECTOR(_xlfn.CONCAT(Y2234,",",AC2234))*GETVECTOR(_xlfn.CONCAT($S2234,",",$AL$4)))+U2234)</f>
        <v>0.52972778322934388</v>
      </c>
      <c r="AH2234" s="5" cm="1">
        <f t="array" ref="AH2234">SIGMOID(SUM(GETVECTOR(_xlfn.CONCAT(Z2234,",",AD2234))*GETVECTOR(_xlfn.CONCAT($S2234,",",$AL$4)))+V2234)</f>
        <v>0.53017551854224487</v>
      </c>
      <c r="AI2234" s="5" cm="1">
        <f t="array" ref="AI2234">TANH(SUM(GETVECTOR(_xlfn.CONCAT(AA2234,",",AE2234))*GETVECTOR(_xlfn.CONCAT($S2234,",",$AL$4)))+W2234)</f>
        <v>0.72799187943764787</v>
      </c>
      <c r="AJ2234" s="5" cm="1">
        <f t="array" ref="AJ2234">SIGMOID(SUM(GETVECTOR(_xlfn.CONCAT(AB2234,",",AF2234))*GETVECTOR(_xlfn.CONCAT($S2234,",",$AL$4)))+X2234)</f>
        <v>0.51899131932252796</v>
      </c>
      <c r="AK2234" s="5">
        <f t="shared" si="697"/>
        <v>0.38596347217539839</v>
      </c>
      <c r="AL2234" s="46">
        <f t="shared" si="698"/>
        <v>0.19092401775953113</v>
      </c>
      <c r="AM2234" s="3">
        <f t="shared" si="699"/>
        <v>1.5666285800768259E-2</v>
      </c>
      <c r="AN2234" s="3">
        <f t="shared" si="700"/>
        <v>7.0303258797506218E-3</v>
      </c>
      <c r="AO2234" s="3">
        <f t="shared" si="701"/>
        <v>0</v>
      </c>
      <c r="AP2234" s="3">
        <f t="shared" si="702"/>
        <v>1.2748447633136959E-3</v>
      </c>
      <c r="AQ2234" s="3">
        <f t="shared" si="703"/>
        <v>1.751937840960213E-3</v>
      </c>
      <c r="AR2234" s="3">
        <f t="shared" si="704"/>
        <v>1.4387307444012508E-3</v>
      </c>
      <c r="AS2234" s="3" cm="1">
        <f t="array" ref="AS2234">SUM(AO2234:AR2234*AC2234:AF2234)</f>
        <v>2.5783874075250373E-3</v>
      </c>
      <c r="AT2234" s="50">
        <f t="shared" si="705"/>
        <v>2.4543251079135319E-4</v>
      </c>
      <c r="AU2234" s="50">
        <f t="shared" si="706"/>
        <v>1.5666285800768259E-2</v>
      </c>
      <c r="AV2234" s="67"/>
      <c r="AW2234" s="67"/>
    </row>
    <row r="2235" spans="1:49" ht="15" customHeight="1" x14ac:dyDescent="0.25">
      <c r="A2235" s="11">
        <f t="shared" si="695"/>
        <v>2232</v>
      </c>
      <c r="B2235" s="29">
        <v>33279</v>
      </c>
      <c r="C2235" s="25">
        <v>21</v>
      </c>
      <c r="D2235" s="12">
        <v>31</v>
      </c>
      <c r="E2235" s="25">
        <v>25.1</v>
      </c>
      <c r="F2235" s="35">
        <v>92</v>
      </c>
      <c r="G2235" s="25">
        <v>23</v>
      </c>
      <c r="H2235" s="13">
        <v>0</v>
      </c>
      <c r="I2235" s="25">
        <v>2</v>
      </c>
      <c r="J2235" s="12">
        <v>315</v>
      </c>
      <c r="K2235" s="12">
        <v>0</v>
      </c>
      <c r="L2235" s="25" t="s">
        <v>15</v>
      </c>
      <c r="M2235" s="10"/>
      <c r="N2235" s="15"/>
      <c r="O2235" s="15"/>
      <c r="P2235" s="4"/>
      <c r="Q2235" s="55"/>
      <c r="R2235" s="40">
        <f t="shared" si="696"/>
        <v>6.7010309278350513E-2</v>
      </c>
      <c r="S2235" s="42" t="str" cm="1">
        <f t="array" ref="S2235">SETVECTOR(R2235:R2236)</f>
        <v>0.0670103092783505,0.175257731958763</v>
      </c>
      <c r="T2235" s="42">
        <f t="shared" si="707"/>
        <v>0.18969072164948453</v>
      </c>
      <c r="U2235" s="5">
        <f t="shared" si="708"/>
        <v>0</v>
      </c>
      <c r="V2235" s="5">
        <f t="shared" si="709"/>
        <v>2.9606831501845572E-2</v>
      </c>
      <c r="W2235" s="5">
        <f t="shared" si="710"/>
        <v>0.84168897174839652</v>
      </c>
      <c r="X2235" s="5">
        <f t="shared" si="711"/>
        <v>-1.2075370237125519E-2</v>
      </c>
      <c r="Y2235" s="46" t="str" cm="1">
        <f t="array" ref="Y2235:AB2235">SETMATRIX(GETMATRIX(Y2234:AB2234)-$O$9*TRANSPOSE(AO2234:AR2234)*GETVECTOR(S2234))</f>
        <v>0.5774,0.5774</v>
      </c>
      <c r="Z2235" s="46" t="str">
        <v>0.466842977162324,0.3900681607544</v>
      </c>
      <c r="AA2235" s="46" t="str">
        <v>0.411929277323842,0.376702567120612</v>
      </c>
      <c r="AB2235" s="46" t="str">
        <v>0.459265989774032,0.358324595979839</v>
      </c>
      <c r="AC2235" s="39" t="str" cm="1">
        <f t="array" ref="AC2235:AF2235">SETMATRIX(GETMATRIX(AC2234:AF2234)-$O$9*TRANSPOSE($AO$4:$AR$4)*$AL$4)</f>
        <v>0.5774</v>
      </c>
      <c r="AD2235" s="39" t="str">
        <v>0.5774</v>
      </c>
      <c r="AE2235" s="39" t="str">
        <v>0.5774</v>
      </c>
      <c r="AF2235" s="39" t="str">
        <v>0.5774</v>
      </c>
      <c r="AG2235" s="5" cm="1">
        <f t="array" ref="AG2235">SIGMOID(SUM(GETVECTOR(_xlfn.CONCAT(Y2235,",",AC2235))*GETVECTOR(_xlfn.CONCAT($S2235,",",$AL$4)))+U2235)</f>
        <v>0.53491447652074542</v>
      </c>
      <c r="AH2235" s="5" cm="1">
        <f t="array" ref="AH2235">SIGMOID(SUM(GETVECTOR(_xlfn.CONCAT(Z2235,",",AD2235))*GETVECTOR(_xlfn.CONCAT($S2235,",",$AL$4)))+V2235)</f>
        <v>0.53226823535857348</v>
      </c>
      <c r="AI2235" s="5" cm="1">
        <f t="array" ref="AI2235">TANH(SUM(GETVECTOR(_xlfn.CONCAT(AA2235,",",AE2235))*GETVECTOR(_xlfn.CONCAT($S2235,",",$AL$4)))+W2235)</f>
        <v>0.73306116534656773</v>
      </c>
      <c r="AJ2235" s="5" cm="1">
        <f t="array" ref="AJ2235">SIGMOID(SUM(GETVECTOR(_xlfn.CONCAT(AB2235,",",AF2235))*GETVECTOR(_xlfn.CONCAT($S2235,",",$AL$4)))+X2235)</f>
        <v>0.52036356521584326</v>
      </c>
      <c r="AK2235" s="5">
        <f t="shared" si="697"/>
        <v>0.39018517288891708</v>
      </c>
      <c r="AL2235" s="46">
        <f t="shared" si="698"/>
        <v>0.19332539519649894</v>
      </c>
      <c r="AM2235" s="3">
        <f t="shared" si="699"/>
        <v>3.6346735470144109E-3</v>
      </c>
      <c r="AN2235" s="3">
        <f t="shared" si="700"/>
        <v>1.630294084191097E-3</v>
      </c>
      <c r="AO2235" s="3">
        <f t="shared" si="701"/>
        <v>0</v>
      </c>
      <c r="AP2235" s="3">
        <f t="shared" si="702"/>
        <v>2.9753193006005536E-4</v>
      </c>
      <c r="AQ2235" s="3">
        <f t="shared" si="703"/>
        <v>4.0144139453668527E-4</v>
      </c>
      <c r="AR2235" s="3">
        <f t="shared" si="704"/>
        <v>3.3702838786674243E-4</v>
      </c>
      <c r="AS2235" s="3" cm="1">
        <f t="array" ref="AS2235">SUM(AO2235:AR2235*AC2235:AF2235)</f>
        <v>5.9818738877641517E-4</v>
      </c>
      <c r="AT2235" s="50">
        <f t="shared" si="705"/>
        <v>1.3210851793366319E-5</v>
      </c>
      <c r="AU2235" s="50">
        <f t="shared" si="706"/>
        <v>3.6346735470144109E-3</v>
      </c>
      <c r="AV2235" s="67"/>
      <c r="AW2235" s="67"/>
    </row>
    <row r="2236" spans="1:49" ht="15" customHeight="1" x14ac:dyDescent="0.25">
      <c r="A2236" s="11">
        <f t="shared" si="695"/>
        <v>2233</v>
      </c>
      <c r="B2236" s="29">
        <v>33280</v>
      </c>
      <c r="C2236" s="25">
        <v>22</v>
      </c>
      <c r="D2236" s="12">
        <v>31.7</v>
      </c>
      <c r="E2236" s="25">
        <v>24.8</v>
      </c>
      <c r="F2236" s="35">
        <v>85</v>
      </c>
      <c r="G2236" s="25">
        <v>3</v>
      </c>
      <c r="H2236" s="13">
        <v>0</v>
      </c>
      <c r="I2236" s="25">
        <v>3</v>
      </c>
      <c r="J2236" s="12">
        <v>270</v>
      </c>
      <c r="K2236" s="12">
        <v>0</v>
      </c>
      <c r="L2236" s="25" t="s">
        <v>13</v>
      </c>
      <c r="M2236" s="10"/>
      <c r="N2236" s="15"/>
      <c r="O2236" s="15"/>
      <c r="P2236" s="4"/>
      <c r="Q2236" s="55"/>
      <c r="R2236" s="40">
        <f t="shared" si="696"/>
        <v>0.17525773195876287</v>
      </c>
      <c r="S2236" s="42" t="str" cm="1">
        <f t="array" ref="S2236">SETVECTOR(R2236:R2237)</f>
        <v>0.175257731958763,0.189690721649485</v>
      </c>
      <c r="T2236" s="42">
        <f t="shared" si="707"/>
        <v>0.25979381443298966</v>
      </c>
      <c r="U2236" s="5">
        <f t="shared" si="708"/>
        <v>0</v>
      </c>
      <c r="V2236" s="5">
        <f t="shared" si="709"/>
        <v>2.9577078308839568E-2</v>
      </c>
      <c r="W2236" s="5">
        <f t="shared" si="710"/>
        <v>0.84164882760894288</v>
      </c>
      <c r="X2236" s="5">
        <f t="shared" si="711"/>
        <v>-1.2109073075912193E-2</v>
      </c>
      <c r="Y2236" s="46" t="str" cm="1">
        <f t="array" ref="Y2236:AB2236">SETMATRIX(GETMATRIX(Y2235:AB2235)-$O$9*TRANSPOSE(AO2235:AR2235)*GETVECTOR(S2235))</f>
        <v>0.5774,0.5774</v>
      </c>
      <c r="Z2236" s="46" t="str">
        <v>0.466840983391659,0.390062946277275</v>
      </c>
      <c r="AA2236" s="46" t="str">
        <v>0.411926587252641,0.37669553154978</v>
      </c>
      <c r="AB2236" s="46" t="str">
        <v>0.459263731336381,0.358318689296753</v>
      </c>
      <c r="AC2236" s="39" t="str" cm="1">
        <f t="array" ref="AC2236:AF2236">SETMATRIX(GETMATRIX(AC2235:AF2235)-$O$9*TRANSPOSE($AO$4:$AR$4)*$AL$4)</f>
        <v>0.5774</v>
      </c>
      <c r="AD2236" s="39" t="str">
        <v>0.5774</v>
      </c>
      <c r="AE2236" s="39" t="str">
        <v>0.5774</v>
      </c>
      <c r="AF2236" s="39" t="str">
        <v>0.5774</v>
      </c>
      <c r="AG2236" s="5" cm="1">
        <f t="array" ref="AG2236">SIGMOID(SUM(GETVECTOR(_xlfn.CONCAT(Y2236,",",AC2236))*GETVECTOR(_xlfn.CONCAT($S2236,",",$AL$4)))+U2236)</f>
        <v>0.55248623872780911</v>
      </c>
      <c r="AH2236" s="5" cm="1">
        <f t="array" ref="AH2236">SIGMOID(SUM(GETVECTOR(_xlfn.CONCAT(Z2236,",",AD2236))*GETVECTOR(_xlfn.CONCAT($S2236,",",$AL$4)))+V2236)</f>
        <v>0.54621419158383078</v>
      </c>
      <c r="AI2236" s="5" cm="1">
        <f t="array" ref="AI2236">TANH(SUM(GETVECTOR(_xlfn.CONCAT(AA2236,",",AE2236))*GETVECTOR(_xlfn.CONCAT($S2236,",",$AL$4)))+W2236)</f>
        <v>0.75535014171976689</v>
      </c>
      <c r="AJ2236" s="5" cm="1">
        <f t="array" ref="AJ2236">SIGMOID(SUM(GETVECTOR(_xlfn.CONCAT(AB2236,",",AF2236))*GETVECTOR(_xlfn.CONCAT($S2236,",",$AL$4)))+X2236)</f>
        <v>0.53403483121757689</v>
      </c>
      <c r="AK2236" s="5">
        <f t="shared" si="697"/>
        <v>0.41258296702219449</v>
      </c>
      <c r="AL2236" s="46">
        <f t="shared" si="698"/>
        <v>0.2086279941091953</v>
      </c>
      <c r="AM2236" s="3">
        <f t="shared" si="699"/>
        <v>-5.1165820323794353E-2</v>
      </c>
      <c r="AN2236" s="3">
        <f t="shared" si="700"/>
        <v>-2.3154143293301229E-2</v>
      </c>
      <c r="AO2236" s="3">
        <f t="shared" si="701"/>
        <v>0</v>
      </c>
      <c r="AP2236" s="3">
        <f t="shared" si="702"/>
        <v>-4.3350181597174749E-3</v>
      </c>
      <c r="AQ2236" s="3">
        <f t="shared" si="703"/>
        <v>-5.4312578753189771E-3</v>
      </c>
      <c r="AR2236" s="3">
        <f t="shared" si="704"/>
        <v>-4.9740022567773025E-3</v>
      </c>
      <c r="AS2236" s="3" cm="1">
        <f t="array" ref="AS2236">SUM(AO2236:AR2236*AC2236:AF2236)</f>
        <v>-8.5110366856932622E-3</v>
      </c>
      <c r="AT2236" s="50">
        <f t="shared" si="705"/>
        <v>2.6179411694068071E-3</v>
      </c>
      <c r="AU2236" s="50">
        <f t="shared" si="706"/>
        <v>5.1165820323794353E-2</v>
      </c>
      <c r="AV2236" s="67"/>
      <c r="AW2236" s="67"/>
    </row>
    <row r="2237" spans="1:49" ht="15" customHeight="1" x14ac:dyDescent="0.25">
      <c r="A2237" s="11">
        <f t="shared" si="695"/>
        <v>2234</v>
      </c>
      <c r="B2237" s="29">
        <v>33281</v>
      </c>
      <c r="C2237" s="25">
        <v>22</v>
      </c>
      <c r="D2237" s="12">
        <v>30</v>
      </c>
      <c r="E2237" s="25">
        <v>25</v>
      </c>
      <c r="F2237" s="35">
        <v>90</v>
      </c>
      <c r="G2237" s="25">
        <v>4</v>
      </c>
      <c r="H2237" s="13">
        <v>0</v>
      </c>
      <c r="I2237" s="25">
        <v>3</v>
      </c>
      <c r="J2237" s="12">
        <v>180</v>
      </c>
      <c r="K2237" s="12">
        <v>0</v>
      </c>
      <c r="L2237" s="25" t="s">
        <v>14</v>
      </c>
      <c r="M2237" s="10"/>
      <c r="N2237" s="15"/>
      <c r="O2237" s="15"/>
      <c r="P2237" s="4"/>
      <c r="Q2237" s="55"/>
      <c r="R2237" s="40">
        <f t="shared" si="696"/>
        <v>0.18969072164948453</v>
      </c>
      <c r="S2237" s="42" t="str" cm="1">
        <f t="array" ref="S2237">SETVECTOR(R2237:R2238)</f>
        <v>0.189690721649485,0.25979381443299</v>
      </c>
      <c r="T2237" s="42">
        <f t="shared" si="707"/>
        <v>0.29587628865979382</v>
      </c>
      <c r="U2237" s="5">
        <f t="shared" si="708"/>
        <v>0</v>
      </c>
      <c r="V2237" s="5">
        <f t="shared" si="709"/>
        <v>3.0010580124811316E-2</v>
      </c>
      <c r="W2237" s="5">
        <f t="shared" si="710"/>
        <v>0.84219195339647479</v>
      </c>
      <c r="X2237" s="5">
        <f t="shared" si="711"/>
        <v>-1.1611672850234463E-2</v>
      </c>
      <c r="Y2237" s="46" t="str" cm="1">
        <f t="array" ref="Y2237:AB2237">SETMATRIX(GETMATRIX(Y2236:AB2236)-$O$9*TRANSPOSE(AO2236:AR2236)*GETVECTOR(S2236))</f>
        <v>0.5774,0.5774</v>
      </c>
      <c r="Z2237" s="46" t="str">
        <v>0.466916957936726,0.390145177549583</v>
      </c>
      <c r="AA2237" s="46" t="str">
        <v>0.412021774246332,0.376798557472363</v>
      </c>
      <c r="AB2237" s="46" t="str">
        <v>0.459350904571809,0.35841304150451</v>
      </c>
      <c r="AC2237" s="39" t="str" cm="1">
        <f t="array" ref="AC2237:AF2237">SETMATRIX(GETMATRIX(AC2236:AF2236)-$O$9*TRANSPOSE($AO$4:$AR$4)*$AL$4)</f>
        <v>0.5774</v>
      </c>
      <c r="AD2237" s="39" t="str">
        <v>0.5774</v>
      </c>
      <c r="AE2237" s="39" t="str">
        <v>0.5774</v>
      </c>
      <c r="AF2237" s="39" t="str">
        <v>0.5774</v>
      </c>
      <c r="AG2237" s="5" cm="1">
        <f t="array" ref="AG2237">SIGMOID(SUM(GETVECTOR(_xlfn.CONCAT(Y2237,",",AC2237))*GETVECTOR(_xlfn.CONCAT($S2237,",",$AL$4)))+U2237)</f>
        <v>0.56452133479732203</v>
      </c>
      <c r="AH2237" s="5" cm="1">
        <f t="array" ref="AH2237">SIGMOID(SUM(GETVECTOR(_xlfn.CONCAT(Z2237,",",AD2237))*GETVECTOR(_xlfn.CONCAT($S2237,",",$AL$4)))+V2237)</f>
        <v>0.55476384667739731</v>
      </c>
      <c r="AI2237" s="5" cm="1">
        <f t="array" ref="AI2237">TANH(SUM(GETVECTOR(_xlfn.CONCAT(AA2237,",",AE2237))*GETVECTOR(_xlfn.CONCAT($S2237,",",$AL$4)))+W2237)</f>
        <v>0.7691481327372226</v>
      </c>
      <c r="AJ2237" s="5" cm="1">
        <f t="array" ref="AJ2237">SIGMOID(SUM(GETVECTOR(_xlfn.CONCAT(AB2237,",",AF2237))*GETVECTOR(_xlfn.CONCAT($S2237,",",$AL$4)))+X2237)</f>
        <v>0.54205947813635158</v>
      </c>
      <c r="AK2237" s="5">
        <f t="shared" si="697"/>
        <v>0.42669557678203901</v>
      </c>
      <c r="AL2237" s="46">
        <f t="shared" si="698"/>
        <v>0.21820932794564102</v>
      </c>
      <c r="AM2237" s="3">
        <f t="shared" si="699"/>
        <v>-7.76669607141528E-2</v>
      </c>
      <c r="AN2237" s="3">
        <f t="shared" si="700"/>
        <v>-3.5277730844513772E-2</v>
      </c>
      <c r="AO2237" s="3">
        <f t="shared" si="701"/>
        <v>0</v>
      </c>
      <c r="AP2237" s="3">
        <f t="shared" si="702"/>
        <v>-6.7020737920123162E-3</v>
      </c>
      <c r="AQ2237" s="3">
        <f t="shared" si="703"/>
        <v>-7.9929368800345166E-3</v>
      </c>
      <c r="AR2237" s="3">
        <f t="shared" si="704"/>
        <v>-7.7610181129123962E-3</v>
      </c>
      <c r="AS2237" s="3" cm="1">
        <f t="array" ref="AS2237">SUM(AO2237:AR2237*AC2237:AF2237)</f>
        <v>-1.2966111020435458E-2</v>
      </c>
      <c r="AT2237" s="50">
        <f t="shared" si="705"/>
        <v>6.0321567865737544E-3</v>
      </c>
      <c r="AU2237" s="50">
        <f t="shared" si="706"/>
        <v>7.76669607141528E-2</v>
      </c>
      <c r="AV2237" s="67"/>
      <c r="AW2237" s="67"/>
    </row>
    <row r="2238" spans="1:49" ht="15" customHeight="1" x14ac:dyDescent="0.25">
      <c r="A2238" s="11">
        <f t="shared" si="695"/>
        <v>2235</v>
      </c>
      <c r="B2238" s="29">
        <v>33282</v>
      </c>
      <c r="C2238" s="25">
        <v>22</v>
      </c>
      <c r="D2238" s="12">
        <v>28.8</v>
      </c>
      <c r="E2238" s="25">
        <v>23.8</v>
      </c>
      <c r="F2238" s="35">
        <v>99</v>
      </c>
      <c r="G2238" s="25">
        <v>19</v>
      </c>
      <c r="H2238" s="13">
        <v>0</v>
      </c>
      <c r="I2238" s="25">
        <v>4</v>
      </c>
      <c r="J2238" s="12">
        <v>180</v>
      </c>
      <c r="K2238" s="12">
        <v>0</v>
      </c>
      <c r="L2238" s="25" t="s">
        <v>13</v>
      </c>
      <c r="M2238" s="10"/>
      <c r="N2238" s="15"/>
      <c r="O2238" s="15"/>
      <c r="P2238" s="4"/>
      <c r="Q2238" s="55"/>
      <c r="R2238" s="40">
        <f t="shared" si="696"/>
        <v>0.25979381443298966</v>
      </c>
      <c r="S2238" s="42" t="str" cm="1">
        <f t="array" ref="S2238">SETVECTOR(R2238:R2239)</f>
        <v>0.25979381443299,0.295876288659794</v>
      </c>
      <c r="T2238" s="42">
        <f t="shared" si="707"/>
        <v>0.25773195876288657</v>
      </c>
      <c r="U2238" s="5">
        <f t="shared" si="708"/>
        <v>0</v>
      </c>
      <c r="V2238" s="5">
        <f t="shared" si="709"/>
        <v>3.0680787504012548E-2</v>
      </c>
      <c r="W2238" s="5">
        <f t="shared" si="710"/>
        <v>0.84299124708447826</v>
      </c>
      <c r="X2238" s="5">
        <f t="shared" si="711"/>
        <v>-1.0835571038943222E-2</v>
      </c>
      <c r="Y2238" s="46" t="str" cm="1">
        <f t="array" ref="Y2238:AB2238">SETMATRIX(GETMATRIX(Y2237:AB2237)-$O$9*TRANSPOSE(AO2237:AR2237)*GETVECTOR(S2237))</f>
        <v>0.5774,0.5774</v>
      </c>
      <c r="Z2238" s="46" t="str">
        <v>0.467044090058142,0.390319293281087</v>
      </c>
      <c r="AA2238" s="46" t="str">
        <v>0.412173392842819,0.377006209028422</v>
      </c>
      <c r="AB2238" s="46" t="str">
        <v>0.459498123884466,0.358614667954454</v>
      </c>
      <c r="AC2238" s="39" t="str" cm="1">
        <f t="array" ref="AC2238:AF2238">SETMATRIX(GETMATRIX(AC2237:AF2237)-$O$9*TRANSPOSE($AO$4:$AR$4)*$AL$4)</f>
        <v>0.5774</v>
      </c>
      <c r="AD2238" s="39" t="str">
        <v>0.5774</v>
      </c>
      <c r="AE2238" s="39" t="str">
        <v>0.5774</v>
      </c>
      <c r="AF2238" s="39" t="str">
        <v>0.5774</v>
      </c>
      <c r="AG2238" s="5" cm="1">
        <f t="array" ref="AG2238">SIGMOID(SUM(GETVECTOR(_xlfn.CONCAT(Y2238,",",AC2238))*GETVECTOR(_xlfn.CONCAT($S2238,",",$AL$4)))+U2238)</f>
        <v>0.57952990753731792</v>
      </c>
      <c r="AH2238" s="5" cm="1">
        <f t="array" ref="AH2238">SIGMOID(SUM(GETVECTOR(_xlfn.CONCAT(Z2238,",",AD2238))*GETVECTOR(_xlfn.CONCAT($S2238,",",$AL$4)))+V2238)</f>
        <v>0.5664795906103548</v>
      </c>
      <c r="AI2238" s="5" cm="1">
        <f t="array" ref="AI2238">TANH(SUM(GETVECTOR(_xlfn.CONCAT(AA2238,",",AE2238))*GETVECTOR(_xlfn.CONCAT($S2238,",",$AL$4)))+W2238)</f>
        <v>0.78628254041855572</v>
      </c>
      <c r="AJ2238" s="5" cm="1">
        <f t="array" ref="AJ2238">SIGMOID(SUM(GETVECTOR(_xlfn.CONCAT(AB2238,",",AF2238))*GETVECTOR(_xlfn.CONCAT($S2238,",",$AL$4)))+X2238)</f>
        <v>0.55345611396649197</v>
      </c>
      <c r="AK2238" s="5">
        <f t="shared" si="697"/>
        <v>0.44541301160037322</v>
      </c>
      <c r="AL2238" s="46">
        <f t="shared" si="698"/>
        <v>0.2314117404302804</v>
      </c>
      <c r="AM2238" s="3">
        <f t="shared" si="699"/>
        <v>-2.6320218332606171E-2</v>
      </c>
      <c r="AN2238" s="3">
        <f t="shared" si="700"/>
        <v>-1.2020389937454327E-2</v>
      </c>
      <c r="AO2238" s="3">
        <f t="shared" si="701"/>
        <v>0</v>
      </c>
      <c r="AP2238" s="3">
        <f t="shared" si="702"/>
        <v>-2.3210847814791997E-3</v>
      </c>
      <c r="AQ2238" s="3">
        <f t="shared" si="703"/>
        <v>-2.5995189056203702E-3</v>
      </c>
      <c r="AR2238" s="3">
        <f t="shared" si="704"/>
        <v>-2.7198128648025064E-3</v>
      </c>
      <c r="AS2238" s="3" cm="1">
        <f t="array" ref="AS2238">SUM(AO2238:AR2238*AC2238:AF2238)</f>
        <v>-4.4115765170682593E-3</v>
      </c>
      <c r="AT2238" s="50">
        <f t="shared" si="705"/>
        <v>6.9275389307605793E-4</v>
      </c>
      <c r="AU2238" s="50">
        <f t="shared" si="706"/>
        <v>2.6320218332606171E-2</v>
      </c>
      <c r="AV2238" s="67"/>
      <c r="AW2238" s="67"/>
    </row>
    <row r="2239" spans="1:49" ht="15" customHeight="1" x14ac:dyDescent="0.25">
      <c r="A2239" s="11">
        <f t="shared" si="695"/>
        <v>2236</v>
      </c>
      <c r="B2239" s="29">
        <v>33283</v>
      </c>
      <c r="C2239" s="25">
        <v>21</v>
      </c>
      <c r="D2239" s="12">
        <v>30.6</v>
      </c>
      <c r="E2239" s="25">
        <v>24.6</v>
      </c>
      <c r="F2239" s="35">
        <v>91</v>
      </c>
      <c r="G2239" s="25">
        <v>66</v>
      </c>
      <c r="H2239" s="13">
        <v>0</v>
      </c>
      <c r="I2239" s="25">
        <v>4</v>
      </c>
      <c r="J2239" s="12">
        <v>360</v>
      </c>
      <c r="K2239" s="12">
        <v>0</v>
      </c>
      <c r="L2239" s="25" t="s">
        <v>13</v>
      </c>
      <c r="M2239" s="10"/>
      <c r="N2239" s="15"/>
      <c r="O2239" s="15"/>
      <c r="P2239" s="4"/>
      <c r="Q2239" s="55"/>
      <c r="R2239" s="40">
        <f t="shared" si="696"/>
        <v>0.29587628865979382</v>
      </c>
      <c r="S2239" s="42" t="str" cm="1">
        <f t="array" ref="S2239">SETVECTOR(R2239:R2240)</f>
        <v>0.295876288659794,0.257731958762887</v>
      </c>
      <c r="T2239" s="42">
        <f t="shared" si="707"/>
        <v>1.0309278350515464E-2</v>
      </c>
      <c r="U2239" s="5">
        <f t="shared" si="708"/>
        <v>0</v>
      </c>
      <c r="V2239" s="5">
        <f t="shared" si="709"/>
        <v>3.0912895982160467E-2</v>
      </c>
      <c r="W2239" s="5">
        <f t="shared" si="710"/>
        <v>0.84325119897504031</v>
      </c>
      <c r="X2239" s="5">
        <f t="shared" si="711"/>
        <v>-1.0563589752462972E-2</v>
      </c>
      <c r="Y2239" s="46" t="str" cm="1">
        <f t="array" ref="Y2239:AB2239">SETMATRIX(GETMATRIX(Y2238:AB2238)-$O$9*TRANSPOSE(AO2238:AR2238)*GETVECTOR(S2238))</f>
        <v>0.5774,0.5774</v>
      </c>
      <c r="Z2239" s="46" t="str">
        <v>0.467104390405042,0.390387968676168</v>
      </c>
      <c r="AA2239" s="46" t="str">
        <v>0.412240926736037,0.377083122629032</v>
      </c>
      <c r="AB2239" s="46" t="str">
        <v>0.459568782940335,0.358695140768083</v>
      </c>
      <c r="AC2239" s="39" t="str" cm="1">
        <f t="array" ref="AC2239:AF2239">SETMATRIX(GETMATRIX(AC2238:AF2238)-$O$9*TRANSPOSE($AO$4:$AR$4)*$AL$4)</f>
        <v>0.5774</v>
      </c>
      <c r="AD2239" s="39" t="str">
        <v>0.5774</v>
      </c>
      <c r="AE2239" s="39" t="str">
        <v>0.5774</v>
      </c>
      <c r="AF2239" s="39" t="str">
        <v>0.5774</v>
      </c>
      <c r="AG2239" s="5" cm="1">
        <f t="array" ref="AG2239">SIGMOID(SUM(GETVECTOR(_xlfn.CONCAT(Y2239,",",AC2239))*GETVECTOR(_xlfn.CONCAT($S2239,",",$AL$4)))+U2239)</f>
        <v>0.57923978125367126</v>
      </c>
      <c r="AH2239" s="5" cm="1">
        <f t="array" ref="AH2239">SIGMOID(SUM(GETVECTOR(_xlfn.CONCAT(Z2239,",",AD2239))*GETVECTOR(_xlfn.CONCAT($S2239,",",$AL$4)))+V2239)</f>
        <v>0.56702746990959862</v>
      </c>
      <c r="AI2239" s="5" cm="1">
        <f t="array" ref="AI2239">TANH(SUM(GETVECTOR(_xlfn.CONCAT(AA2239,",",AE2239))*GETVECTOR(_xlfn.CONCAT($S2239,",",$AL$4)))+W2239)</f>
        <v>0.78658445552210843</v>
      </c>
      <c r="AJ2239" s="5" cm="1">
        <f t="array" ref="AJ2239">SIGMOID(SUM(GETVECTOR(_xlfn.CONCAT(AB2239,",",AF2239))*GETVECTOR(_xlfn.CONCAT($S2239,",",$AL$4)))+X2239)</f>
        <v>0.55425037691090684</v>
      </c>
      <c r="AK2239" s="5">
        <f t="shared" si="697"/>
        <v>0.44601499368492037</v>
      </c>
      <c r="AL2239" s="46">
        <f t="shared" si="698"/>
        <v>0.23201908783087233</v>
      </c>
      <c r="AM2239" s="3">
        <f t="shared" si="699"/>
        <v>0.22170980948035687</v>
      </c>
      <c r="AN2239" s="3">
        <f t="shared" si="700"/>
        <v>0.10134866449692674</v>
      </c>
      <c r="AO2239" s="3">
        <f t="shared" si="701"/>
        <v>0</v>
      </c>
      <c r="AP2239" s="3">
        <f t="shared" si="702"/>
        <v>1.9571667649780983E-2</v>
      </c>
      <c r="AQ2239" s="3">
        <f t="shared" si="703"/>
        <v>2.1911480822362793E-2</v>
      </c>
      <c r="AR2239" s="3">
        <f t="shared" si="704"/>
        <v>2.2929765244840958E-2</v>
      </c>
      <c r="AS2239" s="3" cm="1">
        <f t="array" ref="AS2239">SUM(AO2239:AR2239*AC2239:AF2239)</f>
        <v>3.7192016380186987E-2</v>
      </c>
      <c r="AT2239" s="50">
        <f t="shared" si="705"/>
        <v>4.9155239619816139E-2</v>
      </c>
      <c r="AU2239" s="50">
        <f t="shared" si="706"/>
        <v>0.22170980948035687</v>
      </c>
      <c r="AV2239" s="67"/>
      <c r="AW2239" s="67"/>
    </row>
    <row r="2240" spans="1:49" ht="15" customHeight="1" x14ac:dyDescent="0.25">
      <c r="A2240" s="11">
        <f t="shared" si="695"/>
        <v>2237</v>
      </c>
      <c r="B2240" s="29">
        <v>33284</v>
      </c>
      <c r="C2240" s="25">
        <v>21</v>
      </c>
      <c r="D2240" s="12">
        <v>29.7</v>
      </c>
      <c r="E2240" s="25">
        <v>24.1</v>
      </c>
      <c r="F2240" s="35">
        <v>89</v>
      </c>
      <c r="G2240" s="25">
        <v>0</v>
      </c>
      <c r="H2240" s="13">
        <v>0</v>
      </c>
      <c r="I2240" s="25">
        <v>4</v>
      </c>
      <c r="J2240" s="12">
        <v>270</v>
      </c>
      <c r="K2240" s="12">
        <v>0</v>
      </c>
      <c r="L2240" s="25" t="s">
        <v>13</v>
      </c>
      <c r="M2240" s="10"/>
      <c r="N2240" s="15"/>
      <c r="O2240" s="15"/>
      <c r="P2240" s="4"/>
      <c r="Q2240" s="55"/>
      <c r="R2240" s="40">
        <f t="shared" si="696"/>
        <v>0.25773195876288657</v>
      </c>
      <c r="S2240" s="42" t="str" cm="1">
        <f t="array" ref="S2240">SETVECTOR(R2240:R2241)</f>
        <v>0.257731958762887,0.0103092783505155</v>
      </c>
      <c r="T2240" s="42">
        <f t="shared" si="707"/>
        <v>0.16185567010309276</v>
      </c>
      <c r="U2240" s="5">
        <f t="shared" si="708"/>
        <v>0</v>
      </c>
      <c r="V2240" s="5">
        <f t="shared" si="709"/>
        <v>2.8955729217182369E-2</v>
      </c>
      <c r="W2240" s="5">
        <f t="shared" si="710"/>
        <v>0.841060050892804</v>
      </c>
      <c r="X2240" s="5">
        <f t="shared" si="711"/>
        <v>-1.2856566276947068E-2</v>
      </c>
      <c r="Y2240" s="46" t="str" cm="1">
        <f t="array" ref="Y2240:AB2240">SETMATRIX(GETMATRIX(Y2239:AB2239)-$O$9*TRANSPOSE(AO2239:AR2239)*GETVECTOR(S2239))</f>
        <v>0.5774,0.5774</v>
      </c>
      <c r="Z2240" s="46" t="str">
        <v>0.466525311166332,0.389883544252205</v>
      </c>
      <c r="AA2240" s="46" t="str">
        <v>0.411592617973561,0.376518393741858</v>
      </c>
      <c r="AB2240" s="46" t="str">
        <v>0.458890345556287,0.35810416743703</v>
      </c>
      <c r="AC2240" s="39" t="str" cm="1">
        <f t="array" ref="AC2240:AF2240">SETMATRIX(GETMATRIX(AC2239:AF2239)-$O$9*TRANSPOSE($AO$4:$AR$4)*$AL$4)</f>
        <v>0.5774</v>
      </c>
      <c r="AD2240" s="39" t="str">
        <v>0.5774</v>
      </c>
      <c r="AE2240" s="39" t="str">
        <v>0.5774</v>
      </c>
      <c r="AF2240" s="39" t="str">
        <v>0.5774</v>
      </c>
      <c r="AG2240" s="5" cm="1">
        <f t="array" ref="AG2240">SIGMOID(SUM(GETVECTOR(_xlfn.CONCAT(Y2240,",",AC2240))*GETVECTOR(_xlfn.CONCAT($S2240,",",$AL$4)))+U2240)</f>
        <v>0.53861470571488013</v>
      </c>
      <c r="AH2240" s="5" cm="1">
        <f t="array" ref="AH2240">SIGMOID(SUM(GETVECTOR(_xlfn.CONCAT(Z2240,",",AD2240))*GETVECTOR(_xlfn.CONCAT($S2240,",",$AL$4)))+V2240)</f>
        <v>0.53822865366231998</v>
      </c>
      <c r="AI2240" s="5" cm="1">
        <f t="array" ref="AI2240">TANH(SUM(GETVECTOR(_xlfn.CONCAT(AA2240,",",AE2240))*GETVECTOR(_xlfn.CONCAT($S2240,",",$AL$4)))+W2240)</f>
        <v>0.74024549794116334</v>
      </c>
      <c r="AJ2240" s="5" cm="1">
        <f t="array" ref="AJ2240">SIGMOID(SUM(GETVECTOR(_xlfn.CONCAT(AB2240,",",AF2240))*GETVECTOR(_xlfn.CONCAT($S2240,",",$AL$4)))+X2240)</f>
        <v>0.52724945788022703</v>
      </c>
      <c r="AK2240" s="5">
        <f t="shared" si="697"/>
        <v>0.39842133773646599</v>
      </c>
      <c r="AL2240" s="46">
        <f t="shared" si="698"/>
        <v>0.19961526759157774</v>
      </c>
      <c r="AM2240" s="3">
        <f t="shared" si="699"/>
        <v>3.7759597488484981E-2</v>
      </c>
      <c r="AN2240" s="3">
        <f t="shared" si="700"/>
        <v>1.7055090322481786E-2</v>
      </c>
      <c r="AO2240" s="3">
        <f t="shared" si="701"/>
        <v>0</v>
      </c>
      <c r="AP2240" s="3">
        <f t="shared" si="702"/>
        <v>3.1377879712705934E-3</v>
      </c>
      <c r="AQ2240" s="3">
        <f t="shared" si="703"/>
        <v>4.1494873092672493E-3</v>
      </c>
      <c r="AR2240" s="3">
        <f t="shared" si="704"/>
        <v>3.5633062283032357E-3</v>
      </c>
      <c r="AS2240" s="3" cm="1">
        <f t="array" ref="AS2240">SUM(AO2240:AR2240*AC2240:AF2240)</f>
        <v>6.2651257632048395E-3</v>
      </c>
      <c r="AT2240" s="50">
        <f t="shared" si="705"/>
        <v>1.4257872024924013E-3</v>
      </c>
      <c r="AU2240" s="50">
        <f t="shared" si="706"/>
        <v>3.7759597488484981E-2</v>
      </c>
      <c r="AV2240" s="67"/>
      <c r="AW2240" s="67"/>
    </row>
    <row r="2241" spans="1:49" ht="15" customHeight="1" x14ac:dyDescent="0.25">
      <c r="A2241" s="11">
        <f t="shared" si="695"/>
        <v>2238</v>
      </c>
      <c r="B2241" s="29">
        <v>33285</v>
      </c>
      <c r="C2241" s="25">
        <v>22</v>
      </c>
      <c r="D2241" s="12">
        <v>31.4</v>
      </c>
      <c r="E2241" s="25">
        <v>24.7</v>
      </c>
      <c r="F2241" s="35">
        <v>86</v>
      </c>
      <c r="G2241" s="25">
        <v>0</v>
      </c>
      <c r="H2241" s="13">
        <v>0</v>
      </c>
      <c r="I2241" s="25">
        <v>2</v>
      </c>
      <c r="J2241" s="12">
        <v>270</v>
      </c>
      <c r="K2241" s="12">
        <v>0</v>
      </c>
      <c r="L2241" s="25" t="s">
        <v>15</v>
      </c>
      <c r="M2241" s="10"/>
      <c r="N2241" s="15"/>
      <c r="O2241" s="15"/>
      <c r="P2241" s="4"/>
      <c r="Q2241" s="55"/>
      <c r="R2241" s="40">
        <f t="shared" si="696"/>
        <v>1.0309278350515464E-2</v>
      </c>
      <c r="S2241" s="42" t="str" cm="1">
        <f t="array" ref="S2241">SETVECTOR(R2241:R2242)</f>
        <v>0.0103092783505155,0.161855670103093</v>
      </c>
      <c r="T2241" s="42">
        <f t="shared" si="707"/>
        <v>0.19587628865979381</v>
      </c>
      <c r="U2241" s="5">
        <f t="shared" si="708"/>
        <v>0</v>
      </c>
      <c r="V2241" s="5">
        <f t="shared" si="709"/>
        <v>2.8641950420055309E-2</v>
      </c>
      <c r="W2241" s="5">
        <f t="shared" si="710"/>
        <v>0.84064510216187727</v>
      </c>
      <c r="X2241" s="5">
        <f t="shared" si="711"/>
        <v>-1.3212896899777391E-2</v>
      </c>
      <c r="Y2241" s="46" t="str" cm="1">
        <f t="array" ref="Y2241:AB2241">SETMATRIX(GETMATRIX(Y2240:AB2240)-$O$9*TRANSPOSE(AO2240:AR2240)*GETVECTOR(S2240))</f>
        <v>0.5774,0.5774</v>
      </c>
      <c r="Z2241" s="46" t="str">
        <v>0.46644444034233,0.389880309419245</v>
      </c>
      <c r="AA2241" s="46" t="str">
        <v>0.411485672424353,0.37651411591989</v>
      </c>
      <c r="AB2241" s="46" t="str">
        <v>0.458798507766898,0.358100493925454</v>
      </c>
      <c r="AC2241" s="39" t="str" cm="1">
        <f t="array" ref="AC2241:AF2241">SETMATRIX(GETMATRIX(AC2240:AF2240)-$O$9*TRANSPOSE($AO$4:$AR$4)*$AL$4)</f>
        <v>0.5774</v>
      </c>
      <c r="AD2241" s="39" t="str">
        <v>0.5774</v>
      </c>
      <c r="AE2241" s="39" t="str">
        <v>0.5774</v>
      </c>
      <c r="AF2241" s="39" t="str">
        <v>0.5774</v>
      </c>
      <c r="AG2241" s="5" cm="1">
        <f t="array" ref="AG2241">SIGMOID(SUM(GETVECTOR(_xlfn.CONCAT(Y2241,",",AC2241))*GETVECTOR(_xlfn.CONCAT($S2241,",",$AL$4)))+U2241)</f>
        <v>0.52483156496816241</v>
      </c>
      <c r="AH2241" s="5" cm="1">
        <f t="array" ref="AH2241">SIGMOID(SUM(GETVECTOR(_xlfn.CONCAT(Z2241,",",AD2241))*GETVECTOR(_xlfn.CONCAT($S2241,",",$AL$4)))+V2241)</f>
        <v>0.52412001262145724</v>
      </c>
      <c r="AI2241" s="5" cm="1">
        <f t="array" ref="AI2241">TANH(SUM(GETVECTOR(_xlfn.CONCAT(AA2241,",",AE2241))*GETVECTOR(_xlfn.CONCAT($S2241,",",$AL$4)))+W2241)</f>
        <v>0.71912387617557716</v>
      </c>
      <c r="AJ2241" s="5" cm="1">
        <f t="array" ref="AJ2241">SIGMOID(SUM(GETVECTOR(_xlfn.CONCAT(AB2241,",",AF2241))*GETVECTOR(_xlfn.CONCAT($S2241,",",$AL$4)))+X2241)</f>
        <v>0.51236687223715727</v>
      </c>
      <c r="AK2241" s="5">
        <f t="shared" si="697"/>
        <v>0.37690721505753477</v>
      </c>
      <c r="AL2241" s="46">
        <f t="shared" si="698"/>
        <v>0.18446157915354758</v>
      </c>
      <c r="AM2241" s="3">
        <f t="shared" si="699"/>
        <v>-1.1414709506246234E-2</v>
      </c>
      <c r="AN2241" s="3">
        <f t="shared" si="700"/>
        <v>-5.090472822940029E-3</v>
      </c>
      <c r="AO2241" s="3">
        <f t="shared" si="701"/>
        <v>0</v>
      </c>
      <c r="AP2241" s="3">
        <f t="shared" si="702"/>
        <v>-9.1304044454152344E-4</v>
      </c>
      <c r="AQ2241" s="3">
        <f t="shared" si="703"/>
        <v>-1.2882817696468949E-3</v>
      </c>
      <c r="AR2241" s="3">
        <f t="shared" si="704"/>
        <v>-1.0267482893214887E-3</v>
      </c>
      <c r="AS2241" s="3" cm="1">
        <f t="array" ref="AS2241">SUM(AO2241:AR2241*AC2241:AF2241)</f>
        <v>-1.8638879087266205E-3</v>
      </c>
      <c r="AT2241" s="50">
        <f t="shared" si="705"/>
        <v>1.3029559311198815E-4</v>
      </c>
      <c r="AU2241" s="50">
        <f t="shared" si="706"/>
        <v>1.1414709506246234E-2</v>
      </c>
      <c r="AV2241" s="67"/>
      <c r="AW2241" s="67"/>
    </row>
    <row r="2242" spans="1:49" ht="15" customHeight="1" x14ac:dyDescent="0.25">
      <c r="A2242" s="11">
        <f t="shared" si="695"/>
        <v>2239</v>
      </c>
      <c r="B2242" s="29">
        <v>33286</v>
      </c>
      <c r="C2242" s="25">
        <v>22</v>
      </c>
      <c r="D2242" s="12">
        <v>30.2</v>
      </c>
      <c r="E2242" s="25">
        <v>25.3</v>
      </c>
      <c r="F2242" s="35">
        <v>89</v>
      </c>
      <c r="G2242" s="25">
        <v>0</v>
      </c>
      <c r="H2242" s="13">
        <v>0</v>
      </c>
      <c r="I2242" s="25">
        <v>2</v>
      </c>
      <c r="J2242" s="12">
        <v>180</v>
      </c>
      <c r="K2242" s="12">
        <v>0</v>
      </c>
      <c r="L2242" s="25" t="s">
        <v>15</v>
      </c>
      <c r="M2242" s="10"/>
      <c r="N2242" s="15"/>
      <c r="O2242" s="15"/>
      <c r="P2242" s="4"/>
      <c r="Q2242" s="55"/>
      <c r="R2242" s="40">
        <f t="shared" si="696"/>
        <v>0.16185567010309276</v>
      </c>
      <c r="S2242" s="42" t="str" cm="1">
        <f t="array" ref="S2242">SETVECTOR(R2242:R2243)</f>
        <v>0.161855670103093,0.195876288659794</v>
      </c>
      <c r="T2242" s="42">
        <f t="shared" si="707"/>
        <v>4.1237113402061855E-2</v>
      </c>
      <c r="U2242" s="5">
        <f t="shared" si="708"/>
        <v>0</v>
      </c>
      <c r="V2242" s="5">
        <f t="shared" si="709"/>
        <v>2.8733254464509462E-2</v>
      </c>
      <c r="W2242" s="5">
        <f t="shared" si="710"/>
        <v>0.84077393033884196</v>
      </c>
      <c r="X2242" s="5">
        <f t="shared" si="711"/>
        <v>-1.3110222070845242E-2</v>
      </c>
      <c r="Y2242" s="46" t="str" cm="1">
        <f t="array" ref="Y2242:AB2242">SETMATRIX(GETMATRIX(Y2241:AB2241)-$O$9*TRANSPOSE(AO2241:AR2241)*GETVECTOR(S2241))</f>
        <v>0.5774,0.5774</v>
      </c>
      <c r="Z2242" s="46" t="str">
        <v>0.466445381621139,0.389895087496543</v>
      </c>
      <c r="AA2242" s="46" t="str">
        <v>0.411487000549889,0.376534967490801</v>
      </c>
      <c r="AB2242" s="46" t="str">
        <v>0.458799566270289,0.358117112428694</v>
      </c>
      <c r="AC2242" s="39" t="str" cm="1">
        <f t="array" ref="AC2242:AF2242">SETMATRIX(GETMATRIX(AC2241:AF2241)-$O$9*TRANSPOSE($AO$4:$AR$4)*$AL$4)</f>
        <v>0.5774</v>
      </c>
      <c r="AD2242" s="39" t="str">
        <v>0.5774</v>
      </c>
      <c r="AE2242" s="39" t="str">
        <v>0.5774</v>
      </c>
      <c r="AF2242" s="39" t="str">
        <v>0.5774</v>
      </c>
      <c r="AG2242" s="5" cm="1">
        <f t="array" ref="AG2242">SIGMOID(SUM(GETVECTOR(_xlfn.CONCAT(Y2242,",",AC2242))*GETVECTOR(_xlfn.CONCAT($S2242,",",$AL$4)))+U2242)</f>
        <v>0.55145579256323818</v>
      </c>
      <c r="AH2242" s="5" cm="1">
        <f t="array" ref="AH2242">SIGMOID(SUM(GETVECTOR(_xlfn.CONCAT(Z2242,",",AD2242))*GETVECTOR(_xlfn.CONCAT($S2242,",",$AL$4)))+V2242)</f>
        <v>0.54502799902901899</v>
      </c>
      <c r="AI2242" s="5" cm="1">
        <f t="array" ref="AI2242">TANH(SUM(GETVECTOR(_xlfn.CONCAT(AA2242,",",AE2242))*GETVECTOR(_xlfn.CONCAT($S2242,",",$AL$4)))+W2242)</f>
        <v>0.75355452959800695</v>
      </c>
      <c r="AJ2242" s="5" cm="1">
        <f t="array" ref="AJ2242">SIGMOID(SUM(GETVECTOR(_xlfn.CONCAT(AB2242,",",AF2242))*GETVECTOR(_xlfn.CONCAT($S2242,",",$AL$4)))+X2242)</f>
        <v>0.53277686301297589</v>
      </c>
      <c r="AK2242" s="5">
        <f t="shared" si="697"/>
        <v>0.4107083174260554</v>
      </c>
      <c r="AL2242" s="46">
        <f t="shared" si="698"/>
        <v>0.2072895928019578</v>
      </c>
      <c r="AM2242" s="3">
        <f t="shared" si="699"/>
        <v>0.16605247939989595</v>
      </c>
      <c r="AN2242" s="3">
        <f t="shared" si="700"/>
        <v>7.5076624136766065E-2</v>
      </c>
      <c r="AO2242" s="3">
        <f t="shared" si="701"/>
        <v>0</v>
      </c>
      <c r="AP2242" s="3">
        <f t="shared" si="702"/>
        <v>1.4028876920952447E-2</v>
      </c>
      <c r="AQ2242" s="3">
        <f t="shared" si="703"/>
        <v>1.768331426725106E-2</v>
      </c>
      <c r="AR2242" s="3">
        <f t="shared" si="704"/>
        <v>1.6082264628868102E-2</v>
      </c>
      <c r="AS2242" s="3" cm="1">
        <f t="array" ref="AS2242">SUM(AO2242:AR2242*AC2242:AF2242)</f>
        <v>2.7596518788777152E-2</v>
      </c>
      <c r="AT2242" s="50">
        <f t="shared" si="705"/>
        <v>2.7573425914852869E-2</v>
      </c>
      <c r="AU2242" s="50">
        <f t="shared" si="706"/>
        <v>0.16605247939989595</v>
      </c>
      <c r="AV2242" s="67"/>
      <c r="AW2242" s="67"/>
    </row>
    <row r="2243" spans="1:49" ht="15" customHeight="1" x14ac:dyDescent="0.25">
      <c r="A2243" s="11">
        <f t="shared" si="695"/>
        <v>2240</v>
      </c>
      <c r="B2243" s="29">
        <v>33287</v>
      </c>
      <c r="C2243" s="25">
        <v>22</v>
      </c>
      <c r="D2243" s="12">
        <v>32</v>
      </c>
      <c r="E2243" s="25">
        <v>25.4</v>
      </c>
      <c r="F2243" s="35">
        <v>86</v>
      </c>
      <c r="G2243" s="25">
        <v>16</v>
      </c>
      <c r="H2243" s="13">
        <v>0</v>
      </c>
      <c r="I2243" s="25">
        <v>2</v>
      </c>
      <c r="J2243" s="12">
        <v>225</v>
      </c>
      <c r="K2243" s="12">
        <v>0</v>
      </c>
      <c r="L2243" s="25" t="s">
        <v>14</v>
      </c>
      <c r="M2243" s="10"/>
      <c r="N2243" s="15"/>
      <c r="O2243" s="15"/>
      <c r="P2243" s="4"/>
      <c r="Q2243" s="55"/>
      <c r="R2243" s="40">
        <f t="shared" si="696"/>
        <v>0.19587628865979381</v>
      </c>
      <c r="S2243" s="42" t="str" cm="1">
        <f t="array" ref="S2243">SETVECTOR(R2243:R2244)</f>
        <v>0.195876288659794,0.0412371134020619</v>
      </c>
      <c r="T2243" s="42">
        <f t="shared" si="707"/>
        <v>0.70206185567010304</v>
      </c>
      <c r="U2243" s="5">
        <f t="shared" si="708"/>
        <v>0</v>
      </c>
      <c r="V2243" s="5">
        <f t="shared" si="709"/>
        <v>2.7330366772414218E-2</v>
      </c>
      <c r="W2243" s="5">
        <f t="shared" si="710"/>
        <v>0.8390055989121169</v>
      </c>
      <c r="X2243" s="5">
        <f t="shared" si="711"/>
        <v>-1.4718448533732054E-2</v>
      </c>
      <c r="Y2243" s="46" t="str" cm="1">
        <f t="array" ref="Y2243:AB2243">SETMATRIX(GETMATRIX(Y2242:AB2242)-$O$9*TRANSPOSE(AO2242:AR2242)*GETVECTOR(S2242))</f>
        <v>0.5774,0.5774</v>
      </c>
      <c r="Z2243" s="46" t="str">
        <v>0.466218316293656,0.389620295062009</v>
      </c>
      <c r="AA2243" s="46" t="str">
        <v>0.411200786081852,0.376188593293814</v>
      </c>
      <c r="AB2243" s="46" t="str">
        <v>0.458539265698461,0.357802098997819</v>
      </c>
      <c r="AC2243" s="39" t="str" cm="1">
        <f t="array" ref="AC2243:AF2243">SETMATRIX(GETMATRIX(AC2242:AF2242)-$O$9*TRANSPOSE($AO$4:$AR$4)*$AL$4)</f>
        <v>0.5774</v>
      </c>
      <c r="AD2243" s="39" t="str">
        <v>0.5774</v>
      </c>
      <c r="AE2243" s="39" t="str">
        <v>0.5774</v>
      </c>
      <c r="AF2243" s="39" t="str">
        <v>0.5774</v>
      </c>
      <c r="AG2243" s="5" cm="1">
        <f t="array" ref="AG2243">SIGMOID(SUM(GETVECTOR(_xlfn.CONCAT(Y2243,",",AC2243))*GETVECTOR(_xlfn.CONCAT($S2243,",",$AL$4)))+U2243)</f>
        <v>0.53417395610824714</v>
      </c>
      <c r="AH2243" s="5" cm="1">
        <f t="array" ref="AH2243">SIGMOID(SUM(GETVECTOR(_xlfn.CONCAT(Z2243,",",AD2243))*GETVECTOR(_xlfn.CONCAT($S2243,",",$AL$4)))+V2243)</f>
        <v>0.53362872881461321</v>
      </c>
      <c r="AI2243" s="5" cm="1">
        <f t="array" ref="AI2243">TANH(SUM(GETVECTOR(_xlfn.CONCAT(AA2243,",",AE2243))*GETVECTOR(_xlfn.CONCAT($S2243,",",$AL$4)))+W2243)</f>
        <v>0.73294571878136905</v>
      </c>
      <c r="AJ2243" s="5" cm="1">
        <f t="array" ref="AJ2243">SIGMOID(SUM(GETVECTOR(_xlfn.CONCAT(AB2243,",",AF2243))*GETVECTOR(_xlfn.CONCAT($S2243,",",$AL$4)))+X2243)</f>
        <v>0.52244821055667579</v>
      </c>
      <c r="AK2243" s="5">
        <f t="shared" si="697"/>
        <v>0.39112089220341495</v>
      </c>
      <c r="AL2243" s="46">
        <f t="shared" si="698"/>
        <v>0.19452112409205083</v>
      </c>
      <c r="AM2243" s="3">
        <f t="shared" si="699"/>
        <v>-0.50754073157805224</v>
      </c>
      <c r="AN2243" s="3">
        <f t="shared" si="700"/>
        <v>-0.22840495789781154</v>
      </c>
      <c r="AO2243" s="3">
        <f t="shared" si="701"/>
        <v>0</v>
      </c>
      <c r="AP2243" s="3">
        <f t="shared" si="702"/>
        <v>-4.1662788249022892E-2</v>
      </c>
      <c r="AQ2243" s="3">
        <f t="shared" si="703"/>
        <v>-5.6406510471762171E-2</v>
      </c>
      <c r="AR2243" s="3">
        <f t="shared" si="704"/>
        <v>-4.7147443494635226E-2</v>
      </c>
      <c r="AS2243" s="3" cm="1">
        <f t="array" ref="AS2243">SUM(AO2243:AR2243*AC2243:AF2243)</f>
        <v>-8.3848146955183681E-2</v>
      </c>
      <c r="AT2243" s="50">
        <f t="shared" si="705"/>
        <v>0.25759759421078449</v>
      </c>
      <c r="AU2243" s="50">
        <f t="shared" si="706"/>
        <v>0.50754073157805224</v>
      </c>
      <c r="AV2243" s="67"/>
      <c r="AW2243" s="67"/>
    </row>
    <row r="2244" spans="1:49" ht="15" customHeight="1" x14ac:dyDescent="0.25">
      <c r="A2244" s="11">
        <f t="shared" si="695"/>
        <v>2241</v>
      </c>
      <c r="B2244" s="29">
        <v>33288</v>
      </c>
      <c r="C2244" s="25">
        <v>20</v>
      </c>
      <c r="D2244" s="12">
        <v>32.5</v>
      </c>
      <c r="E2244" s="25">
        <v>25.5</v>
      </c>
      <c r="F2244" s="35">
        <v>80</v>
      </c>
      <c r="G2244" s="25">
        <v>0</v>
      </c>
      <c r="H2244" s="13">
        <v>0</v>
      </c>
      <c r="I2244" s="25">
        <v>1</v>
      </c>
      <c r="J2244" s="12">
        <v>270</v>
      </c>
      <c r="K2244" s="12">
        <v>0</v>
      </c>
      <c r="L2244" s="25" t="s">
        <v>15</v>
      </c>
      <c r="M2244" s="10"/>
      <c r="N2244" s="15"/>
      <c r="O2244" s="15"/>
      <c r="P2244" s="4"/>
      <c r="Q2244" s="55"/>
      <c r="R2244" s="40">
        <f t="shared" si="696"/>
        <v>4.1237113402061855E-2</v>
      </c>
      <c r="S2244" s="42" t="str" cm="1">
        <f t="array" ref="S2244">SETVECTOR(R2244:R2245)</f>
        <v>0.0412371134020619,0.702061855670103</v>
      </c>
      <c r="T2244" s="42">
        <f t="shared" si="707"/>
        <v>6.3917525773195871E-2</v>
      </c>
      <c r="U2244" s="5">
        <f t="shared" si="708"/>
        <v>0</v>
      </c>
      <c r="V2244" s="5">
        <f t="shared" si="709"/>
        <v>3.1496645597316505E-2</v>
      </c>
      <c r="W2244" s="5">
        <f t="shared" si="710"/>
        <v>0.84464624995929316</v>
      </c>
      <c r="X2244" s="5">
        <f t="shared" si="711"/>
        <v>-1.000370418426853E-2</v>
      </c>
      <c r="Y2244" s="46" t="str" cm="1">
        <f t="array" ref="Y2244:AB2244">SETMATRIX(GETMATRIX(Y2243:AB2243)-$O$9*TRANSPOSE(AO2243:AR2243)*GETVECTOR(S2243))</f>
        <v>0.5774,0.5774</v>
      </c>
      <c r="Z2244" s="46" t="str">
        <v>0.4670343915274,0.389792100374376</v>
      </c>
      <c r="AA2244" s="46" t="str">
        <v>0.412305655874598,0.376421197460708</v>
      </c>
      <c r="AB2244" s="46" t="str">
        <v>0.459462772323614,0.35799652144522</v>
      </c>
      <c r="AC2244" s="39" t="str" cm="1">
        <f t="array" ref="AC2244:AF2244">SETMATRIX(GETMATRIX(AC2243:AF2243)-$O$9*TRANSPOSE($AO$4:$AR$4)*$AL$4)</f>
        <v>0.5774</v>
      </c>
      <c r="AD2244" s="39" t="str">
        <v>0.5774</v>
      </c>
      <c r="AE2244" s="39" t="str">
        <v>0.5774</v>
      </c>
      <c r="AF2244" s="39" t="str">
        <v>0.5774</v>
      </c>
      <c r="AG2244" s="5" cm="1">
        <f t="array" ref="AG2244">SIGMOID(SUM(GETVECTOR(_xlfn.CONCAT(Y2244,",",AC2244))*GETVECTOR(_xlfn.CONCAT($S2244,",",$AL$4)))+U2244)</f>
        <v>0.60567803998846881</v>
      </c>
      <c r="AH2244" s="5" cm="1">
        <f t="array" ref="AH2244">SIGMOID(SUM(GETVECTOR(_xlfn.CONCAT(Z2244,",",AD2244))*GETVECTOR(_xlfn.CONCAT($S2244,",",$AL$4)))+V2244)</f>
        <v>0.58039959002924824</v>
      </c>
      <c r="AI2244" s="5" cm="1">
        <f t="array" ref="AI2244">TANH(SUM(GETVECTOR(_xlfn.CONCAT(AA2244,",",AE2244))*GETVECTOR(_xlfn.CONCAT($S2244,",",$AL$4)))+W2244)</f>
        <v>0.80961809417599628</v>
      </c>
      <c r="AJ2244" s="5" cm="1">
        <f t="array" ref="AJ2244">SIGMOID(SUM(GETVECTOR(_xlfn.CONCAT(AB2244,",",AF2244))*GETVECTOR(_xlfn.CONCAT($S2244,",",$AL$4)))+X2244)</f>
        <v>0.56470485440329088</v>
      </c>
      <c r="AK2244" s="5">
        <f t="shared" si="697"/>
        <v>0.46990200994000952</v>
      </c>
      <c r="AL2244" s="46">
        <f t="shared" si="698"/>
        <v>0.24740856834018712</v>
      </c>
      <c r="AM2244" s="3">
        <f t="shared" si="699"/>
        <v>0.18349104256699125</v>
      </c>
      <c r="AN2244" s="3">
        <f t="shared" si="700"/>
        <v>8.372883038231943E-2</v>
      </c>
      <c r="AO2244" s="3">
        <f t="shared" si="701"/>
        <v>0</v>
      </c>
      <c r="AP2244" s="3">
        <f t="shared" si="702"/>
        <v>1.6508903580119125E-2</v>
      </c>
      <c r="AQ2244" s="3">
        <f t="shared" si="703"/>
        <v>1.674228465615777E-2</v>
      </c>
      <c r="AR2244" s="3">
        <f t="shared" si="704"/>
        <v>1.9761205223219024E-2</v>
      </c>
      <c r="AS2244" s="3" cm="1">
        <f t="array" ref="AS2244">SUM(AO2244:AR2244*AC2244:AF2244)</f>
        <v>3.0609355983512943E-2</v>
      </c>
      <c r="AT2244" s="50">
        <f t="shared" si="705"/>
        <v>3.3668962702321399E-2</v>
      </c>
      <c r="AU2244" s="50">
        <f t="shared" si="706"/>
        <v>0.18349104256699125</v>
      </c>
      <c r="AV2244" s="67"/>
      <c r="AW2244" s="67"/>
    </row>
    <row r="2245" spans="1:49" ht="15" customHeight="1" x14ac:dyDescent="0.25">
      <c r="A2245" s="11">
        <f t="shared" si="695"/>
        <v>2242</v>
      </c>
      <c r="B2245" s="29">
        <v>33289</v>
      </c>
      <c r="C2245" s="25">
        <v>21</v>
      </c>
      <c r="D2245" s="12">
        <v>33.200000000000003</v>
      </c>
      <c r="E2245" s="25">
        <v>24.7</v>
      </c>
      <c r="F2245" s="35">
        <v>84</v>
      </c>
      <c r="G2245" s="25">
        <v>0</v>
      </c>
      <c r="H2245" s="13">
        <v>0</v>
      </c>
      <c r="I2245" s="25">
        <v>3</v>
      </c>
      <c r="J2245" s="12">
        <v>225</v>
      </c>
      <c r="K2245" s="12">
        <v>0</v>
      </c>
      <c r="L2245" s="25" t="s">
        <v>14</v>
      </c>
      <c r="M2245" s="10"/>
      <c r="N2245" s="15"/>
      <c r="O2245" s="15"/>
      <c r="P2245" s="4"/>
      <c r="Q2245" s="55"/>
      <c r="R2245" s="40">
        <f t="shared" si="696"/>
        <v>0.70206185567010304</v>
      </c>
      <c r="S2245" s="42" t="str" cm="1">
        <f t="array" ref="S2245">SETVECTOR(R2245:R2246)</f>
        <v>0.702061855670103,0.0639175257731959</v>
      </c>
      <c r="T2245" s="42">
        <f t="shared" si="707"/>
        <v>0.30927835051546393</v>
      </c>
      <c r="U2245" s="5">
        <f t="shared" si="708"/>
        <v>0</v>
      </c>
      <c r="V2245" s="5">
        <f t="shared" si="709"/>
        <v>2.9845755239304592E-2</v>
      </c>
      <c r="W2245" s="5">
        <f t="shared" si="710"/>
        <v>0.84297202149367734</v>
      </c>
      <c r="X2245" s="5">
        <f t="shared" si="711"/>
        <v>-1.1979824706590432E-2</v>
      </c>
      <c r="Y2245" s="46" t="str" cm="1">
        <f t="array" ref="Y2245:AB2245">SETMATRIX(GETMATRIX(Y2244:AB2244)-$O$9*TRANSPOSE(AO2244:AR2244)*GETVECTOR(S2244))</f>
        <v>0.5774,0.5774</v>
      </c>
      <c r="Z2245" s="46" t="str">
        <v>0.466966313574492,0.388633073226122</v>
      </c>
      <c r="AA2245" s="46" t="str">
        <v>0.4122366155255,0.375245785517322</v>
      </c>
      <c r="AB2245" s="46" t="str">
        <v>0.459381282817539,0.356609162604291</v>
      </c>
      <c r="AC2245" s="39" t="str" cm="1">
        <f t="array" ref="AC2245:AF2245">SETMATRIX(GETMATRIX(AC2244:AF2244)-$O$9*TRANSPOSE($AO$4:$AR$4)*$AL$4)</f>
        <v>0.5774</v>
      </c>
      <c r="AD2245" s="39" t="str">
        <v>0.5774</v>
      </c>
      <c r="AE2245" s="39" t="str">
        <v>0.5774</v>
      </c>
      <c r="AF2245" s="39" t="str">
        <v>0.5774</v>
      </c>
      <c r="AG2245" s="5" cm="1">
        <f t="array" ref="AG2245">SIGMOID(SUM(GETVECTOR(_xlfn.CONCAT(Y2245,",",AC2245))*GETVECTOR(_xlfn.CONCAT($S2245,",",$AL$4)))+U2245)</f>
        <v>0.60880134001095099</v>
      </c>
      <c r="AH2245" s="5" cm="1">
        <f t="array" ref="AH2245">SIGMOID(SUM(GETVECTOR(_xlfn.CONCAT(Z2245,",",AD2245))*GETVECTOR(_xlfn.CONCAT($S2245,",",$AL$4)))+V2245)</f>
        <v>0.5944820676069078</v>
      </c>
      <c r="AI2245" s="5" cm="1">
        <f t="array" ref="AI2245">TANH(SUM(GETVECTOR(_xlfn.CONCAT(AA2245,",",AE2245))*GETVECTOR(_xlfn.CONCAT($S2245,",",$AL$4)))+W2245)</f>
        <v>0.81985414589162697</v>
      </c>
      <c r="AJ2245" s="5" cm="1">
        <f t="array" ref="AJ2245">SIGMOID(SUM(GETVECTOR(_xlfn.CONCAT(AB2245,",",AF2245))*GETVECTOR(_xlfn.CONCAT($S2245,",",$AL$4)))+X2245)</f>
        <v>0.5825688673005367</v>
      </c>
      <c r="AK2245" s="5">
        <f t="shared" si="697"/>
        <v>0.48738858778574984</v>
      </c>
      <c r="AL2245" s="46">
        <f t="shared" si="698"/>
        <v>0.26340346304296902</v>
      </c>
      <c r="AM2245" s="3">
        <f t="shared" si="699"/>
        <v>-4.5874887472494907E-2</v>
      </c>
      <c r="AN2245" s="3">
        <f t="shared" si="700"/>
        <v>-2.1261784334297373E-2</v>
      </c>
      <c r="AO2245" s="3">
        <f t="shared" si="701"/>
        <v>0</v>
      </c>
      <c r="AP2245" s="3">
        <f t="shared" si="702"/>
        <v>-4.2022813758472661E-3</v>
      </c>
      <c r="AQ2245" s="3">
        <f t="shared" si="703"/>
        <v>-4.1438051086698999E-3</v>
      </c>
      <c r="AR2245" s="3">
        <f t="shared" si="704"/>
        <v>-5.0440725995526342E-3</v>
      </c>
      <c r="AS2245" s="3" cm="1">
        <f t="array" ref="AS2245">SUM(AO2245:AR2245*AC2245:AF2245)</f>
        <v>-7.7314778551419031E-3</v>
      </c>
      <c r="AT2245" s="50">
        <f t="shared" si="705"/>
        <v>2.1045053006140701E-3</v>
      </c>
      <c r="AU2245" s="50">
        <f t="shared" si="706"/>
        <v>4.5874887472494907E-2</v>
      </c>
      <c r="AV2245" s="67"/>
      <c r="AW2245" s="67"/>
    </row>
    <row r="2246" spans="1:49" ht="15" customHeight="1" x14ac:dyDescent="0.25">
      <c r="A2246" s="11">
        <f t="shared" ref="A2246:A2309" si="712">A2245+1</f>
        <v>2243</v>
      </c>
      <c r="B2246" s="29">
        <v>33290</v>
      </c>
      <c r="C2246" s="25">
        <v>22</v>
      </c>
      <c r="D2246" s="12">
        <v>33</v>
      </c>
      <c r="E2246" s="25">
        <v>26.2</v>
      </c>
      <c r="F2246" s="35">
        <v>83</v>
      </c>
      <c r="G2246" s="25">
        <v>0</v>
      </c>
      <c r="H2246" s="13">
        <v>0</v>
      </c>
      <c r="I2246" s="25">
        <v>4</v>
      </c>
      <c r="J2246" s="12">
        <v>90</v>
      </c>
      <c r="K2246" s="12">
        <v>0</v>
      </c>
      <c r="L2246" s="25" t="s">
        <v>12</v>
      </c>
      <c r="M2246" s="10"/>
      <c r="N2246" s="15"/>
      <c r="O2246" s="15"/>
      <c r="P2246" s="4"/>
      <c r="Q2246" s="55"/>
      <c r="R2246" s="40">
        <f t="shared" ref="R2246:R2309" si="713">R2192</f>
        <v>6.3917525773195871E-2</v>
      </c>
      <c r="S2246" s="42" t="str" cm="1">
        <f t="array" ref="S2246">SETVECTOR(R2246:R2247)</f>
        <v>0.0639175257731959,0.309278350515464</v>
      </c>
      <c r="T2246" s="42">
        <f t="shared" si="707"/>
        <v>0.64948453608247425</v>
      </c>
      <c r="U2246" s="5">
        <f t="shared" si="708"/>
        <v>0</v>
      </c>
      <c r="V2246" s="5">
        <f t="shared" si="709"/>
        <v>3.0265983376889318E-2</v>
      </c>
      <c r="W2246" s="5">
        <f t="shared" si="710"/>
        <v>0.84338640200454429</v>
      </c>
      <c r="X2246" s="5">
        <f t="shared" si="711"/>
        <v>-1.1475417446635168E-2</v>
      </c>
      <c r="Y2246" s="46" t="str" cm="1">
        <f t="array" ref="Y2246:AB2246">SETMATRIX(GETMATRIX(Y2245:AB2245)-$O$9*TRANSPOSE(AO2245:AR2245)*GETVECTOR(S2245))</f>
        <v>0.5774,0.5774</v>
      </c>
      <c r="Z2246" s="46" t="str">
        <v>0.467261339720569,0.388659933168937</v>
      </c>
      <c r="AA2246" s="46" t="str">
        <v>0.412527536275913,0.375272271694305</v>
      </c>
      <c r="AB2246" s="46" t="str">
        <v>0.459735407914477,0.356641403068329</v>
      </c>
      <c r="AC2246" s="39" t="str" cm="1">
        <f t="array" ref="AC2246:AF2246">SETMATRIX(GETMATRIX(AC2245:AF2245)-$O$9*TRANSPOSE($AO$4:$AR$4)*$AL$4)</f>
        <v>0.5774</v>
      </c>
      <c r="AD2246" s="39" t="str">
        <v>0.5774</v>
      </c>
      <c r="AE2246" s="39" t="str">
        <v>0.5774</v>
      </c>
      <c r="AF2246" s="39" t="str">
        <v>0.5774</v>
      </c>
      <c r="AG2246" s="5" cm="1">
        <f t="array" ref="AG2246">SIGMOID(SUM(GETVECTOR(_xlfn.CONCAT(Y2246,",",AC2246))*GETVECTOR(_xlfn.CONCAT($S2246,",",$AL$4)))+U2246)</f>
        <v>0.55366333920656063</v>
      </c>
      <c r="AH2246" s="5" cm="1">
        <f t="array" ref="AH2246">SIGMOID(SUM(GETVECTOR(_xlfn.CONCAT(Z2246,",",AD2246))*GETVECTOR(_xlfn.CONCAT($S2246,",",$AL$4)))+V2246)</f>
        <v>0.54496228260330304</v>
      </c>
      <c r="AI2246" s="5" cm="1">
        <f t="array" ref="AI2246">TANH(SUM(GETVECTOR(_xlfn.CONCAT(AA2246,",",AE2246))*GETVECTOR(_xlfn.CONCAT($S2246,",",$AL$4)))+W2246)</f>
        <v>0.75557333872373478</v>
      </c>
      <c r="AJ2246" s="5" cm="1">
        <f t="array" ref="AJ2246">SIGMOID(SUM(GETVECTOR(_xlfn.CONCAT(AB2246,",",AF2246))*GETVECTOR(_xlfn.CONCAT($S2246,",",$AL$4)))+X2246)</f>
        <v>0.53200896406682174</v>
      </c>
      <c r="AK2246" s="5">
        <f t="shared" si="697"/>
        <v>0.41175897134508516</v>
      </c>
      <c r="AL2246" s="46">
        <f t="shared" si="698"/>
        <v>0.20746497250403517</v>
      </c>
      <c r="AM2246" s="3">
        <f t="shared" si="699"/>
        <v>-0.44201956357843908</v>
      </c>
      <c r="AN2246" s="3">
        <f t="shared" si="700"/>
        <v>-0.19939716817513711</v>
      </c>
      <c r="AO2246" s="3">
        <f t="shared" si="701"/>
        <v>0</v>
      </c>
      <c r="AP2246" s="3">
        <f t="shared" si="702"/>
        <v>-3.7360222382925107E-2</v>
      </c>
      <c r="AQ2246" s="3">
        <f t="shared" si="703"/>
        <v>-4.6628665248708921E-2</v>
      </c>
      <c r="AR2246" s="3">
        <f t="shared" si="704"/>
        <v>-4.2916451813705285E-2</v>
      </c>
      <c r="AS2246" s="3" cm="1">
        <f t="array" ref="AS2246">SUM(AO2246:AR2246*AC2246:AF2246)</f>
        <v>-7.3275142995738923E-2</v>
      </c>
      <c r="AT2246" s="50">
        <f t="shared" si="705"/>
        <v>0.19538129458607376</v>
      </c>
      <c r="AU2246" s="50">
        <f t="shared" si="706"/>
        <v>0.44201956357843908</v>
      </c>
      <c r="AV2246" s="67"/>
      <c r="AW2246" s="67"/>
    </row>
    <row r="2247" spans="1:49" ht="15" customHeight="1" x14ac:dyDescent="0.25">
      <c r="A2247" s="11">
        <f t="shared" si="712"/>
        <v>2244</v>
      </c>
      <c r="B2247" s="29">
        <v>33291</v>
      </c>
      <c r="C2247" s="25">
        <v>22</v>
      </c>
      <c r="D2247" s="12">
        <v>33.700000000000003</v>
      </c>
      <c r="E2247" s="25">
        <v>26.2</v>
      </c>
      <c r="F2247" s="35">
        <v>82</v>
      </c>
      <c r="G2247" s="25">
        <v>0</v>
      </c>
      <c r="H2247" s="13">
        <v>0</v>
      </c>
      <c r="I2247" s="25">
        <v>6</v>
      </c>
      <c r="J2247" s="12">
        <v>90</v>
      </c>
      <c r="K2247" s="12">
        <v>0</v>
      </c>
      <c r="L2247" s="25" t="s">
        <v>12</v>
      </c>
      <c r="M2247" s="10"/>
      <c r="N2247" s="15"/>
      <c r="O2247" s="15"/>
      <c r="P2247" s="4"/>
      <c r="Q2247" s="55"/>
      <c r="R2247" s="40">
        <f t="shared" si="713"/>
        <v>0.30927835051546393</v>
      </c>
      <c r="S2247" s="42" t="str" cm="1">
        <f t="array" ref="S2247">SETVECTOR(R2247:R2248)</f>
        <v>0.309278350515464,0.649484536082474</v>
      </c>
      <c r="T2247" s="42">
        <f t="shared" si="707"/>
        <v>0.22680412371134021</v>
      </c>
      <c r="U2247" s="5">
        <f t="shared" si="708"/>
        <v>0</v>
      </c>
      <c r="V2247" s="5">
        <f t="shared" si="709"/>
        <v>3.4002005615181831E-2</v>
      </c>
      <c r="W2247" s="5">
        <f t="shared" si="710"/>
        <v>0.8480492685294152</v>
      </c>
      <c r="X2247" s="5">
        <f t="shared" si="711"/>
        <v>-7.183772265264639E-3</v>
      </c>
      <c r="Y2247" s="46" t="str" cm="1">
        <f t="array" ref="Y2247:AB2247">SETMATRIX(GETMATRIX(Y2246:AB2246)-$O$9*TRANSPOSE(AO2246:AR2246)*GETVECTOR(S2246))</f>
        <v>0.5774,0.5774</v>
      </c>
      <c r="Z2247" s="46" t="str">
        <v>0.467500137018274,0.389815403964285</v>
      </c>
      <c r="AA2247" s="46" t="str">
        <v>0.412825575167193,0.376714395361791</v>
      </c>
      <c r="AB2247" s="46" t="str">
        <v>0.460009719255967,0.357968716011021</v>
      </c>
      <c r="AC2247" s="39" t="str" cm="1">
        <f t="array" ref="AC2247:AF2247">SETMATRIX(GETMATRIX(AC2246:AF2246)-$O$9*TRANSPOSE($AO$4:$AR$4)*$AL$4)</f>
        <v>0.5774</v>
      </c>
      <c r="AD2247" s="39" t="str">
        <v>0.5774</v>
      </c>
      <c r="AE2247" s="39" t="str">
        <v>0.5774</v>
      </c>
      <c r="AF2247" s="39" t="str">
        <v>0.5774</v>
      </c>
      <c r="AG2247" s="5" cm="1">
        <f t="array" ref="AG2247">SIGMOID(SUM(GETVECTOR(_xlfn.CONCAT(Y2247,",",AC2247))*GETVECTOR(_xlfn.CONCAT($S2247,",",$AL$4)))+U2247)</f>
        <v>0.63496802497979077</v>
      </c>
      <c r="AH2247" s="5" cm="1">
        <f t="array" ref="AH2247">SIGMOID(SUM(GETVECTOR(_xlfn.CONCAT(Z2247,",",AD2247))*GETVECTOR(_xlfn.CONCAT($S2247,",",$AL$4)))+V2247)</f>
        <v>0.60629595128491121</v>
      </c>
      <c r="AI2247" s="5" cm="1">
        <f t="array" ref="AI2247">TANH(SUM(GETVECTOR(_xlfn.CONCAT(AA2247,",",AE2247))*GETVECTOR(_xlfn.CONCAT($S2247,",",$AL$4)))+W2247)</f>
        <v>0.83977137838306681</v>
      </c>
      <c r="AJ2247" s="5" cm="1">
        <f t="array" ref="AJ2247">SIGMOID(SUM(GETVECTOR(_xlfn.CONCAT(AB2247,",",AF2247))*GETVECTOR(_xlfn.CONCAT($S2247,",",$AL$4)))+X2247)</f>
        <v>0.59087467705372176</v>
      </c>
      <c r="AK2247" s="5">
        <f t="shared" si="697"/>
        <v>0.50914998671860257</v>
      </c>
      <c r="AL2247" s="46">
        <f t="shared" si="698"/>
        <v>0.27728723148703904</v>
      </c>
      <c r="AM2247" s="3">
        <f t="shared" si="699"/>
        <v>5.0483107775698838E-2</v>
      </c>
      <c r="AN2247" s="3">
        <f t="shared" si="700"/>
        <v>2.3260020804936235E-2</v>
      </c>
      <c r="AO2247" s="3">
        <f t="shared" si="701"/>
        <v>0</v>
      </c>
      <c r="AP2247" s="3">
        <f t="shared" si="702"/>
        <v>4.6625737743565656E-3</v>
      </c>
      <c r="AQ2247" s="3">
        <f t="shared" si="703"/>
        <v>4.1571789714193357E-3</v>
      </c>
      <c r="AR2247" s="3">
        <f t="shared" si="704"/>
        <v>5.7270676783767347E-3</v>
      </c>
      <c r="AS2247" s="3" cm="1">
        <f t="array" ref="AS2247">SUM(AO2247:AR2247*AC2247:AF2247)</f>
        <v>8.3993341129057313E-3</v>
      </c>
      <c r="AT2247" s="50">
        <f t="shared" si="705"/>
        <v>2.5485441706928243E-3</v>
      </c>
      <c r="AU2247" s="50">
        <f t="shared" si="706"/>
        <v>5.0483107775698838E-2</v>
      </c>
      <c r="AV2247" s="67"/>
      <c r="AW2247" s="67"/>
    </row>
    <row r="2248" spans="1:49" ht="15" customHeight="1" x14ac:dyDescent="0.25">
      <c r="A2248" s="11">
        <f t="shared" si="712"/>
        <v>2245</v>
      </c>
      <c r="B2248" s="29">
        <v>33292</v>
      </c>
      <c r="C2248" s="25">
        <v>21</v>
      </c>
      <c r="D2248" s="12">
        <v>33.4</v>
      </c>
      <c r="E2248" s="25">
        <v>26.6</v>
      </c>
      <c r="F2248" s="35">
        <v>78</v>
      </c>
      <c r="G2248" s="25">
        <v>0</v>
      </c>
      <c r="H2248" s="13">
        <v>0</v>
      </c>
      <c r="I2248" s="25">
        <v>9</v>
      </c>
      <c r="J2248" s="12">
        <v>90</v>
      </c>
      <c r="K2248" s="12">
        <v>1</v>
      </c>
      <c r="L2248" s="25" t="s">
        <v>12</v>
      </c>
      <c r="M2248" s="10"/>
      <c r="N2248" s="15"/>
      <c r="O2248" s="15"/>
      <c r="P2248" s="4"/>
      <c r="Q2248" s="55"/>
      <c r="R2248" s="40">
        <f t="shared" si="713"/>
        <v>0.64948453608247425</v>
      </c>
      <c r="S2248" s="42" t="str" cm="1">
        <f t="array" ref="S2248">SETVECTOR(R2248:R2249)</f>
        <v>0.649484536082474,0.22680412371134</v>
      </c>
      <c r="T2248" s="42">
        <f t="shared" si="707"/>
        <v>0.54948453608247416</v>
      </c>
      <c r="U2248" s="5">
        <f t="shared" si="708"/>
        <v>0</v>
      </c>
      <c r="V2248" s="5">
        <f t="shared" si="709"/>
        <v>3.3535748237746174E-2</v>
      </c>
      <c r="W2248" s="5">
        <f t="shared" si="710"/>
        <v>0.8476335506322733</v>
      </c>
      <c r="X2248" s="5">
        <f t="shared" si="711"/>
        <v>-7.7564790331023127E-3</v>
      </c>
      <c r="Y2248" s="46" t="str" cm="1">
        <f t="array" ref="Y2248:AB2248">SETMATRIX(GETMATRIX(Y2247:AB2247)-$O$9*TRANSPOSE(AO2247:AR2247)*GETVECTOR(S2247))</f>
        <v>0.5774,0.5774</v>
      </c>
      <c r="Z2248" s="46" t="str">
        <v>0.467355933705665,0.389512577007806</v>
      </c>
      <c r="AA2248" s="46" t="str">
        <v>0.412697002621685,0.376444393016225</v>
      </c>
      <c r="AB2248" s="46" t="str">
        <v>0.459832593451481,0.357596751821601</v>
      </c>
      <c r="AC2248" s="39" t="str" cm="1">
        <f t="array" ref="AC2248:AF2248">SETMATRIX(GETMATRIX(AC2247:AF2247)-$O$9*TRANSPOSE($AO$4:$AR$4)*$AL$4)</f>
        <v>0.5774</v>
      </c>
      <c r="AD2248" s="39" t="str">
        <v>0.5774</v>
      </c>
      <c r="AE2248" s="39" t="str">
        <v>0.5774</v>
      </c>
      <c r="AF2248" s="39" t="str">
        <v>0.5774</v>
      </c>
      <c r="AG2248" s="5" cm="1">
        <f t="array" ref="AG2248">SIGMOID(SUM(GETVECTOR(_xlfn.CONCAT(Y2248,",",AC2248))*GETVECTOR(_xlfn.CONCAT($S2248,",",$AL$4)))+U2248)</f>
        <v>0.62386105653989643</v>
      </c>
      <c r="AH2248" s="5" cm="1">
        <f t="array" ref="AH2248">SIGMOID(SUM(GETVECTOR(_xlfn.CONCAT(Z2248,",",AD2248))*GETVECTOR(_xlfn.CONCAT($S2248,",",$AL$4)))+V2248)</f>
        <v>0.60477930088059273</v>
      </c>
      <c r="AI2248" s="5" cm="1">
        <f t="array" ref="AI2248">TANH(SUM(GETVECTOR(_xlfn.CONCAT(AA2248,",",AE2248))*GETVECTOR(_xlfn.CONCAT($S2248,",",$AL$4)))+W2248)</f>
        <v>0.83397551508608636</v>
      </c>
      <c r="AJ2248" s="5" cm="1">
        <f t="array" ref="AJ2248">SIGMOID(SUM(GETVECTOR(_xlfn.CONCAT(AB2248,",",AF2248))*GETVECTOR(_xlfn.CONCAT($S2248,",",$AL$4)))+X2248)</f>
        <v>0.59194266705304877</v>
      </c>
      <c r="AK2248" s="5">
        <f t="shared" si="697"/>
        <v>0.50437112896529557</v>
      </c>
      <c r="AL2248" s="46">
        <f t="shared" si="698"/>
        <v>0.27557764776487625</v>
      </c>
      <c r="AM2248" s="3">
        <f t="shared" si="699"/>
        <v>-0.27390688831759791</v>
      </c>
      <c r="AN2248" s="3">
        <f t="shared" si="700"/>
        <v>-0.12699640290472289</v>
      </c>
      <c r="AO2248" s="3">
        <f t="shared" si="701"/>
        <v>0</v>
      </c>
      <c r="AP2248" s="3">
        <f t="shared" si="702"/>
        <v>-2.5315197558618871E-2</v>
      </c>
      <c r="AQ2248" s="3">
        <f t="shared" si="703"/>
        <v>-2.3385895967345374E-2</v>
      </c>
      <c r="AR2248" s="3">
        <f t="shared" si="704"/>
        <v>-3.0801234964395643E-2</v>
      </c>
      <c r="AS2248" s="3" cm="1">
        <f t="array" ref="AS2248">SUM(AO2248:AR2248*AC2248:AF2248)</f>
        <v>-4.5904644470333801E-2</v>
      </c>
      <c r="AT2248" s="50">
        <f t="shared" si="705"/>
        <v>7.5024983467829057E-2</v>
      </c>
      <c r="AU2248" s="50">
        <f t="shared" si="706"/>
        <v>0.27390688831759791</v>
      </c>
      <c r="AV2248" s="67"/>
      <c r="AW2248" s="67"/>
    </row>
    <row r="2249" spans="1:49" ht="15" customHeight="1" x14ac:dyDescent="0.25">
      <c r="A2249" s="11">
        <f t="shared" si="712"/>
        <v>2246</v>
      </c>
      <c r="B2249" s="29">
        <v>33293</v>
      </c>
      <c r="C2249" s="25">
        <v>21</v>
      </c>
      <c r="D2249" s="12">
        <v>34</v>
      </c>
      <c r="E2249" s="25">
        <v>26.5</v>
      </c>
      <c r="F2249" s="35">
        <v>66</v>
      </c>
      <c r="G2249" s="25">
        <v>0</v>
      </c>
      <c r="H2249" s="13">
        <v>0</v>
      </c>
      <c r="I2249" s="25">
        <v>10</v>
      </c>
      <c r="J2249" s="12">
        <v>90</v>
      </c>
      <c r="K2249" s="12">
        <v>3</v>
      </c>
      <c r="L2249" s="25" t="s">
        <v>12</v>
      </c>
      <c r="M2249" s="10"/>
      <c r="N2249" s="15"/>
      <c r="O2249" s="15"/>
      <c r="P2249" s="4"/>
      <c r="Q2249" s="55"/>
      <c r="R2249" s="40">
        <f t="shared" si="713"/>
        <v>0.22680412371134021</v>
      </c>
      <c r="S2249" s="42" t="str" cm="1">
        <f t="array" ref="S2249">SETVECTOR(R2249:R2250)</f>
        <v>0.22680412371134,0.549484536082474</v>
      </c>
      <c r="T2249" s="42">
        <f t="shared" si="707"/>
        <v>3.1958762886597936E-2</v>
      </c>
      <c r="U2249" s="5">
        <f t="shared" si="708"/>
        <v>0</v>
      </c>
      <c r="V2249" s="5">
        <f t="shared" si="709"/>
        <v>3.6067267993608064E-2</v>
      </c>
      <c r="W2249" s="5">
        <f t="shared" si="710"/>
        <v>0.8499721402290078</v>
      </c>
      <c r="X2249" s="5">
        <f t="shared" si="711"/>
        <v>-4.6763555366627482E-3</v>
      </c>
      <c r="Y2249" s="46" t="str" cm="1">
        <f t="array" ref="Y2249:AB2249">SETMATRIX(GETMATRIX(Y2248:AB2248)-$O$9*TRANSPOSE(AO2248:AR2248)*GETVECTOR(S2248))</f>
        <v>0.5774,0.5774</v>
      </c>
      <c r="Z2249" s="46" t="str">
        <v>0.469000116639885,0.390086736127692</v>
      </c>
      <c r="AA2249" s="46" t="str">
        <v>0.414215880401007,0.376974794780433</v>
      </c>
      <c r="AB2249" s="46" t="str">
        <v>0.461833086031643,0.358295336532134</v>
      </c>
      <c r="AC2249" s="39" t="str" cm="1">
        <f t="array" ref="AC2249:AF2249">SETMATRIX(GETMATRIX(AC2248:AF2248)-$O$9*TRANSPOSE($AO$4:$AR$4)*$AL$4)</f>
        <v>0.5774</v>
      </c>
      <c r="AD2249" s="39" t="str">
        <v>0.5774</v>
      </c>
      <c r="AE2249" s="39" t="str">
        <v>0.5774</v>
      </c>
      <c r="AF2249" s="39" t="str">
        <v>0.5774</v>
      </c>
      <c r="AG2249" s="5" cm="1">
        <f t="array" ref="AG2249">SIGMOID(SUM(GETVECTOR(_xlfn.CONCAT(Y2249,",",AC2249))*GETVECTOR(_xlfn.CONCAT($S2249,",",$AL$4)))+U2249)</f>
        <v>0.61021809758417156</v>
      </c>
      <c r="AH2249" s="5" cm="1">
        <f t="array" ref="AH2249">SIGMOID(SUM(GETVECTOR(_xlfn.CONCAT(Z2249,",",AD2249))*GETVECTOR(_xlfn.CONCAT($S2249,",",$AL$4)))+V2249)</f>
        <v>0.58826196501214412</v>
      </c>
      <c r="AI2249" s="5" cm="1">
        <f t="array" ref="AI2249">TANH(SUM(GETVECTOR(_xlfn.CONCAT(AA2249,",",AE2249))*GETVECTOR(_xlfn.CONCAT($S2249,",",$AL$4)))+W2249)</f>
        <v>0.81810487253685149</v>
      </c>
      <c r="AJ2249" s="5" cm="1">
        <f t="array" ref="AJ2249">SIGMOID(SUM(GETVECTOR(_xlfn.CONCAT(AB2249,",",AF2249))*GETVECTOR(_xlfn.CONCAT($S2249,",",$AL$4)))+X2249)</f>
        <v>0.57369602619550153</v>
      </c>
      <c r="AK2249" s="5">
        <f t="shared" si="697"/>
        <v>0.48125997990453795</v>
      </c>
      <c r="AL2249" s="46">
        <f t="shared" si="698"/>
        <v>0.25658676311751027</v>
      </c>
      <c r="AM2249" s="3">
        <f t="shared" si="699"/>
        <v>0.22462800023091234</v>
      </c>
      <c r="AN2249" s="3">
        <f t="shared" si="700"/>
        <v>0.10309011240239262</v>
      </c>
      <c r="AO2249" s="3">
        <f t="shared" si="701"/>
        <v>0</v>
      </c>
      <c r="AP2249" s="3">
        <f t="shared" si="702"/>
        <v>2.0427619006087118E-2</v>
      </c>
      <c r="AQ2249" s="3">
        <f t="shared" si="703"/>
        <v>2.0055236082610582E-2</v>
      </c>
      <c r="AR2249" s="3">
        <f t="shared" si="704"/>
        <v>2.4570699460441187E-2</v>
      </c>
      <c r="AS2249" s="3" cm="1">
        <f t="array" ref="AS2249">SUM(AO2249:AR2249*AC2249:AF2249)</f>
        <v>3.7561922396672789E-2</v>
      </c>
      <c r="AT2249" s="50">
        <f t="shared" si="705"/>
        <v>5.0457738487738754E-2</v>
      </c>
      <c r="AU2249" s="50">
        <f t="shared" si="706"/>
        <v>0.22462800023091234</v>
      </c>
      <c r="AV2249" s="67"/>
      <c r="AW2249" s="67"/>
    </row>
    <row r="2250" spans="1:49" ht="15" customHeight="1" x14ac:dyDescent="0.25">
      <c r="A2250" s="11">
        <f t="shared" si="712"/>
        <v>2247</v>
      </c>
      <c r="B2250" s="29">
        <v>33294</v>
      </c>
      <c r="C2250" s="25">
        <v>22</v>
      </c>
      <c r="D2250" s="12">
        <v>33.5</v>
      </c>
      <c r="E2250" s="25">
        <v>25.8</v>
      </c>
      <c r="F2250" s="35">
        <v>82</v>
      </c>
      <c r="G2250" s="25">
        <v>0</v>
      </c>
      <c r="H2250" s="13">
        <v>0</v>
      </c>
      <c r="I2250" s="25">
        <v>5</v>
      </c>
      <c r="J2250" s="12">
        <v>90</v>
      </c>
      <c r="K2250" s="12">
        <v>2</v>
      </c>
      <c r="L2250" s="25" t="s">
        <v>12</v>
      </c>
      <c r="M2250" s="10"/>
      <c r="N2250" s="15"/>
      <c r="O2250" s="15"/>
      <c r="P2250" s="4"/>
      <c r="Q2250" s="55"/>
      <c r="R2250" s="40">
        <f t="shared" si="713"/>
        <v>0.54948453608247416</v>
      </c>
      <c r="S2250" s="42" t="str" cm="1">
        <f t="array" ref="S2250">SETVECTOR(R2250:R2251)</f>
        <v>0.549484536082474,0.0319587628865979</v>
      </c>
      <c r="T2250" s="42">
        <f t="shared" si="707"/>
        <v>6.1855670103092781E-3</v>
      </c>
      <c r="U2250" s="5">
        <f t="shared" si="708"/>
        <v>0</v>
      </c>
      <c r="V2250" s="5">
        <f t="shared" si="709"/>
        <v>3.4024506092999354E-2</v>
      </c>
      <c r="W2250" s="5">
        <f t="shared" si="710"/>
        <v>0.84796661662074679</v>
      </c>
      <c r="X2250" s="5">
        <f t="shared" si="711"/>
        <v>-7.1334254827068672E-3</v>
      </c>
      <c r="Y2250" s="46" t="str" cm="1">
        <f t="array" ref="Y2250:AB2250">SETMATRIX(GETMATRIX(Y2249:AB2249)-$O$9*TRANSPOSE(AO2249:AR2249)*GETVECTOR(S2249))</f>
        <v>0.5774,0.5774</v>
      </c>
      <c r="Z2250" s="46" t="str">
        <v>0.468536809817067,0.388964270052409</v>
      </c>
      <c r="AA2250" s="46" t="str">
        <v>0.413761019376453,0.375872790570945</v>
      </c>
      <c r="AB2250" s="46" t="str">
        <v>0.461275812435633,0.35694521459271</v>
      </c>
      <c r="AC2250" s="39" t="str" cm="1">
        <f t="array" ref="AC2250:AF2250">SETMATRIX(GETMATRIX(AC2249:AF2249)-$O$9*TRANSPOSE($AO$4:$AR$4)*$AL$4)</f>
        <v>0.5774</v>
      </c>
      <c r="AD2250" s="39" t="str">
        <v>0.5774</v>
      </c>
      <c r="AE2250" s="39" t="str">
        <v>0.5774</v>
      </c>
      <c r="AF2250" s="39" t="str">
        <v>0.5774</v>
      </c>
      <c r="AG2250" s="5" cm="1">
        <f t="array" ref="AG2250">SIGMOID(SUM(GETVECTOR(_xlfn.CONCAT(Y2250,",",AC2250))*GETVECTOR(_xlfn.CONCAT($S2250,",",$AL$4)))+U2250)</f>
        <v>0.58315178973091997</v>
      </c>
      <c r="AH2250" s="5" cm="1">
        <f t="array" ref="AH2250">SIGMOID(SUM(GETVECTOR(_xlfn.CONCAT(Z2250,",",AD2250))*GETVECTOR(_xlfn.CONCAT($S2250,",",$AL$4)))+V2250)</f>
        <v>0.5753978384725007</v>
      </c>
      <c r="AI2250" s="5" cm="1">
        <f t="array" ref="AI2250">TANH(SUM(GETVECTOR(_xlfn.CONCAT(AA2250,",",AE2250))*GETVECTOR(_xlfn.CONCAT($S2250,",",$AL$4)))+W2250)</f>
        <v>0.79590314443774257</v>
      </c>
      <c r="AJ2250" s="5" cm="1">
        <f t="array" ref="AJ2250">SIGMOID(SUM(GETVECTOR(_xlfn.CONCAT(AB2250,",",AF2250))*GETVECTOR(_xlfn.CONCAT($S2250,",",$AL$4)))+X2250)</f>
        <v>0.56408016786189263</v>
      </c>
      <c r="AK2250" s="5">
        <f t="shared" si="697"/>
        <v>0.45796094894294359</v>
      </c>
      <c r="AL2250" s="46">
        <f t="shared" si="698"/>
        <v>0.24166371749978305</v>
      </c>
      <c r="AM2250" s="3">
        <f t="shared" si="699"/>
        <v>0.23547815048947376</v>
      </c>
      <c r="AN2250" s="3">
        <f t="shared" si="700"/>
        <v>0.10844861148053105</v>
      </c>
      <c r="AO2250" s="3">
        <f t="shared" si="701"/>
        <v>0</v>
      </c>
      <c r="AP2250" s="3">
        <f t="shared" si="702"/>
        <v>2.1087963596844887E-2</v>
      </c>
      <c r="AQ2250" s="3">
        <f t="shared" si="703"/>
        <v>2.2872384680889257E-2</v>
      </c>
      <c r="AR2250" s="3">
        <f t="shared" si="704"/>
        <v>2.4806682928989174E-2</v>
      </c>
      <c r="AS2250" s="3" cm="1">
        <f t="array" ref="AS2250">SUM(AO2250:AR2250*AC2250:AF2250)</f>
        <v>3.9706083818762047E-2</v>
      </c>
      <c r="AT2250" s="50">
        <f t="shared" si="705"/>
        <v>5.5449959357943251E-2</v>
      </c>
      <c r="AU2250" s="50">
        <f t="shared" si="706"/>
        <v>0.23547815048947376</v>
      </c>
      <c r="AV2250" s="67"/>
      <c r="AW2250" s="67"/>
    </row>
    <row r="2251" spans="1:49" ht="15" customHeight="1" x14ac:dyDescent="0.25">
      <c r="A2251" s="11">
        <f t="shared" si="712"/>
        <v>2248</v>
      </c>
      <c r="B2251" s="29">
        <v>33295</v>
      </c>
      <c r="C2251" s="25">
        <v>21</v>
      </c>
      <c r="D2251" s="12">
        <v>33.799999999999997</v>
      </c>
      <c r="E2251" s="25">
        <v>25.8</v>
      </c>
      <c r="F2251" s="35">
        <v>88</v>
      </c>
      <c r="G2251" s="25">
        <v>0</v>
      </c>
      <c r="H2251" s="13">
        <v>0</v>
      </c>
      <c r="I2251" s="25">
        <v>2</v>
      </c>
      <c r="J2251" s="12">
        <v>360</v>
      </c>
      <c r="K2251" s="12">
        <v>1</v>
      </c>
      <c r="L2251" s="25" t="s">
        <v>11</v>
      </c>
      <c r="M2251" s="10"/>
      <c r="N2251" s="15"/>
      <c r="O2251" s="15"/>
      <c r="P2251" s="4"/>
      <c r="Q2251" s="55"/>
      <c r="R2251" s="40">
        <f t="shared" si="713"/>
        <v>3.1958762886597936E-2</v>
      </c>
      <c r="S2251" s="42" t="str" cm="1">
        <f t="array" ref="S2251">SETVECTOR(R2251:R2252)</f>
        <v>0.0319587628865979,0.00618556701030928</v>
      </c>
      <c r="T2251" s="42">
        <f t="shared" si="707"/>
        <v>3.092783505154639E-3</v>
      </c>
      <c r="U2251" s="5">
        <f t="shared" si="708"/>
        <v>0</v>
      </c>
      <c r="V2251" s="5">
        <f t="shared" si="709"/>
        <v>3.1915709733314868E-2</v>
      </c>
      <c r="W2251" s="5">
        <f t="shared" si="710"/>
        <v>0.84567937815265792</v>
      </c>
      <c r="X2251" s="5">
        <f t="shared" si="711"/>
        <v>-9.6140937756057851E-3</v>
      </c>
      <c r="Y2251" s="46" t="str" cm="1">
        <f t="array" ref="Y2251:AB2251">SETMATRIX(GETMATRIX(Y2250:AB2250)-$O$9*TRANSPOSE(AO2250:AR2250)*GETVECTOR(S2250))</f>
        <v>0.5774,0.5774</v>
      </c>
      <c r="Z2251" s="46" t="str">
        <v>0.467378058827673,0.388896875529574</v>
      </c>
      <c r="AA2251" s="46" t="str">
        <v>0.412504217207905,0.375799693259078</v>
      </c>
      <c r="AB2251" s="46" t="str">
        <v>0.459912723569535,0.356865935502937</v>
      </c>
      <c r="AC2251" s="39" t="str" cm="1">
        <f t="array" ref="AC2251:AF2251">SETMATRIX(GETMATRIX(AC2250:AF2250)-$O$9*TRANSPOSE($AO$4:$AR$4)*$AL$4)</f>
        <v>0.5774</v>
      </c>
      <c r="AD2251" s="39" t="str">
        <v>0.5774</v>
      </c>
      <c r="AE2251" s="39" t="str">
        <v>0.5774</v>
      </c>
      <c r="AF2251" s="39" t="str">
        <v>0.5774</v>
      </c>
      <c r="AG2251" s="5" cm="1">
        <f t="array" ref="AG2251">SIGMOID(SUM(GETVECTOR(_xlfn.CONCAT(Y2251,",",AC2251))*GETVECTOR(_xlfn.CONCAT($S2251,",",$AL$4)))+U2251)</f>
        <v>0.50550591145503687</v>
      </c>
      <c r="AH2251" s="5" cm="1">
        <f t="array" ref="AH2251">SIGMOID(SUM(GETVECTOR(_xlfn.CONCAT(Z2251,",",AD2251))*GETVECTOR(_xlfn.CONCAT($S2251,",",$AL$4)))+V2251)</f>
        <v>0.51231203114477253</v>
      </c>
      <c r="AI2251" s="5" cm="1">
        <f t="array" ref="AI2251">TANH(SUM(GETVECTOR(_xlfn.CONCAT(AA2251,",",AE2251))*GETVECTOR(_xlfn.CONCAT($S2251,",",$AL$4)))+W2251)</f>
        <v>0.69686875868574238</v>
      </c>
      <c r="AJ2251" s="5" cm="1">
        <f t="array" ref="AJ2251">SIGMOID(SUM(GETVECTOR(_xlfn.CONCAT(AB2251,",",AF2251))*GETVECTOR(_xlfn.CONCAT($S2251,",",$AL$4)))+X2251)</f>
        <v>0.50182288343938808</v>
      </c>
      <c r="AK2251" s="5">
        <f t="shared" si="697"/>
        <v>0.35701424920362901</v>
      </c>
      <c r="AL2251" s="46">
        <f t="shared" si="698"/>
        <v>0.17191518481388565</v>
      </c>
      <c r="AM2251" s="3">
        <f t="shared" si="699"/>
        <v>0.16882240130873102</v>
      </c>
      <c r="AN2251" s="3">
        <f t="shared" si="700"/>
        <v>7.4776158291914557E-2</v>
      </c>
      <c r="AO2251" s="3">
        <f t="shared" si="701"/>
        <v>0</v>
      </c>
      <c r="AP2251" s="3">
        <f t="shared" si="702"/>
        <v>1.301939312583171E-2</v>
      </c>
      <c r="AQ2251" s="3">
        <f t="shared" si="703"/>
        <v>1.970500982846083E-2</v>
      </c>
      <c r="AR2251" s="3">
        <f t="shared" si="704"/>
        <v>1.4458661369943043E-2</v>
      </c>
      <c r="AS2251" s="3" cm="1">
        <f t="array" ref="AS2251">SUM(AO2251:AR2251*AC2251:AF2251)</f>
        <v>2.7243501340813627E-2</v>
      </c>
      <c r="AT2251" s="50">
        <f t="shared" si="705"/>
        <v>2.8501003183646227E-2</v>
      </c>
      <c r="AU2251" s="50">
        <f t="shared" si="706"/>
        <v>0.16882240130873102</v>
      </c>
      <c r="AV2251" s="67"/>
      <c r="AW2251" s="67"/>
    </row>
    <row r="2252" spans="1:49" ht="15" customHeight="1" x14ac:dyDescent="0.25">
      <c r="A2252" s="11">
        <f t="shared" si="712"/>
        <v>2249</v>
      </c>
      <c r="B2252" s="29">
        <v>33296</v>
      </c>
      <c r="C2252" s="25">
        <v>22</v>
      </c>
      <c r="D2252" s="12">
        <v>33</v>
      </c>
      <c r="E2252" s="25">
        <v>24.8</v>
      </c>
      <c r="F2252" s="35">
        <v>89</v>
      </c>
      <c r="G2252" s="25">
        <v>0</v>
      </c>
      <c r="H2252" s="13">
        <v>0</v>
      </c>
      <c r="I2252" s="25">
        <v>5</v>
      </c>
      <c r="J2252" s="12">
        <v>270</v>
      </c>
      <c r="K2252" s="12">
        <v>0</v>
      </c>
      <c r="L2252" s="25" t="s">
        <v>11</v>
      </c>
      <c r="M2252" s="10"/>
      <c r="N2252" s="15"/>
      <c r="O2252" s="15"/>
      <c r="P2252" s="4"/>
      <c r="Q2252" s="55"/>
      <c r="R2252" s="40">
        <f t="shared" si="713"/>
        <v>6.1855670103092781E-3</v>
      </c>
      <c r="S2252" s="42" t="str" cm="1">
        <f t="array" ref="S2252">SETVECTOR(R2252:R2253)</f>
        <v>0.00618556701030928,0.00309278350515464</v>
      </c>
      <c r="T2252" s="42">
        <f t="shared" si="707"/>
        <v>2.5773195876288658E-2</v>
      </c>
      <c r="U2252" s="5">
        <f t="shared" si="708"/>
        <v>0</v>
      </c>
      <c r="V2252" s="5">
        <f t="shared" si="709"/>
        <v>3.0613770420731698E-2</v>
      </c>
      <c r="W2252" s="5">
        <f t="shared" si="710"/>
        <v>0.8437088771698118</v>
      </c>
      <c r="X2252" s="5">
        <f t="shared" si="711"/>
        <v>-1.105995991260009E-2</v>
      </c>
      <c r="Y2252" s="46" t="str" cm="1">
        <f t="array" ref="Y2252:AB2252">SETMATRIX(GETMATRIX(Y2251:AB2251)-$O$9*TRANSPOSE(AO2251:AR2251)*GETVECTOR(S2251))</f>
        <v>0.5774,0.5774</v>
      </c>
      <c r="Z2252" s="46" t="str">
        <v>0.467336450457889,0.388888822296713</v>
      </c>
      <c r="AA2252" s="46" t="str">
        <v>0.412441242434226,0.375787504593205</v>
      </c>
      <c r="AB2252" s="46" t="str">
        <v>0.459866515476497,0.356856992001059</v>
      </c>
      <c r="AC2252" s="39" t="str" cm="1">
        <f t="array" ref="AC2252:AF2252">SETMATRIX(GETMATRIX(AC2251:AF2251)-$O$9*TRANSPOSE($AO$4:$AR$4)*$AL$4)</f>
        <v>0.5774</v>
      </c>
      <c r="AD2252" s="39" t="str">
        <v>0.5774</v>
      </c>
      <c r="AE2252" s="39" t="str">
        <v>0.5774</v>
      </c>
      <c r="AF2252" s="39" t="str">
        <v>0.5774</v>
      </c>
      <c r="AG2252" s="5" cm="1">
        <f t="array" ref="AG2252">SIGMOID(SUM(GETVECTOR(_xlfn.CONCAT(Y2252,",",AC2252))*GETVECTOR(_xlfn.CONCAT($S2252,",",$AL$4)))+U2252)</f>
        <v>0.50133932669358827</v>
      </c>
      <c r="AH2252" s="5" cm="1">
        <f t="array" ref="AH2252">SIGMOID(SUM(GETVECTOR(_xlfn.CONCAT(Z2252,",",AD2252))*GETVECTOR(_xlfn.CONCAT($S2252,",",$AL$4)))+V2252)</f>
        <v>0.50867594417327122</v>
      </c>
      <c r="AI2252" s="5" cm="1">
        <f t="array" ref="AI2252">TANH(SUM(GETVECTOR(_xlfn.CONCAT(AA2252,",",AE2252))*GETVECTOR(_xlfn.CONCAT($S2252,",",$AL$4)))+W2252)</f>
        <v>0.68972041442770493</v>
      </c>
      <c r="AJ2252" s="5" cm="1">
        <f t="array" ref="AJ2252">SIGMOID(SUM(GETVECTOR(_xlfn.CONCAT(AB2252,",",AF2252))*GETVECTOR(_xlfn.CONCAT($S2252,",",$AL$4)))+X2252)</f>
        <v>0.49822207165681065</v>
      </c>
      <c r="AK2252" s="5">
        <f t="shared" si="697"/>
        <v>0.35084418302459275</v>
      </c>
      <c r="AL2252" s="46">
        <f t="shared" si="698"/>
        <v>0.16796261599227938</v>
      </c>
      <c r="AM2252" s="3">
        <f t="shared" si="699"/>
        <v>0.14218942011599073</v>
      </c>
      <c r="AN2252" s="3">
        <f t="shared" si="700"/>
        <v>6.279054125956865E-2</v>
      </c>
      <c r="AO2252" s="3">
        <f t="shared" si="701"/>
        <v>0</v>
      </c>
      <c r="AP2252" s="3">
        <f t="shared" si="702"/>
        <v>1.0823719660992139E-2</v>
      </c>
      <c r="AQ2252" s="3">
        <f t="shared" si="703"/>
        <v>1.6745706702146493E-2</v>
      </c>
      <c r="AR2252" s="3">
        <f t="shared" si="704"/>
        <v>1.198371487060031E-2</v>
      </c>
      <c r="AS2252" s="3" cm="1">
        <f t="array" ref="AS2252">SUM(AO2252:AR2252*AC2252:AF2252)</f>
        <v>2.2837983748360866E-2</v>
      </c>
      <c r="AT2252" s="50">
        <f t="shared" si="705"/>
        <v>2.0217831192921708E-2</v>
      </c>
      <c r="AU2252" s="50">
        <f t="shared" si="706"/>
        <v>0.14218942011599073</v>
      </c>
      <c r="AV2252" s="67"/>
      <c r="AW2252" s="67"/>
    </row>
    <row r="2253" spans="1:49" ht="15" customHeight="1" x14ac:dyDescent="0.25">
      <c r="A2253" s="11">
        <f t="shared" si="712"/>
        <v>2250</v>
      </c>
      <c r="B2253" s="29">
        <v>33297</v>
      </c>
      <c r="C2253" s="25">
        <v>23</v>
      </c>
      <c r="D2253" s="12">
        <v>27.5</v>
      </c>
      <c r="E2253" s="25">
        <v>25.2</v>
      </c>
      <c r="F2253" s="35">
        <v>94</v>
      </c>
      <c r="G2253" s="25">
        <v>19</v>
      </c>
      <c r="H2253" s="13">
        <v>0</v>
      </c>
      <c r="I2253" s="25">
        <v>3</v>
      </c>
      <c r="J2253" s="12">
        <v>360</v>
      </c>
      <c r="K2253" s="12">
        <v>0</v>
      </c>
      <c r="L2253" s="25" t="s">
        <v>11</v>
      </c>
      <c r="M2253" s="10"/>
      <c r="N2253" s="15"/>
      <c r="O2253" s="15"/>
      <c r="P2253" s="4"/>
      <c r="Q2253" s="55"/>
      <c r="R2253" s="40">
        <f t="shared" si="713"/>
        <v>3.092783505154639E-3</v>
      </c>
      <c r="S2253" s="42" t="str" cm="1">
        <f t="array" ref="S2253">SETVECTOR(R2253:R2254)</f>
        <v>0.00309278350515464,0.0257731958762887</v>
      </c>
      <c r="T2253" s="42">
        <f t="shared" si="707"/>
        <v>0.12989690721649483</v>
      </c>
      <c r="U2253" s="5">
        <f t="shared" si="708"/>
        <v>0</v>
      </c>
      <c r="V2253" s="5">
        <f t="shared" si="709"/>
        <v>2.9531398454632485E-2</v>
      </c>
      <c r="W2253" s="5">
        <f t="shared" si="710"/>
        <v>0.8420343064995971</v>
      </c>
      <c r="X2253" s="5">
        <f t="shared" si="711"/>
        <v>-1.2258331399660122E-2</v>
      </c>
      <c r="Y2253" s="46" t="str" cm="1">
        <f t="array" ref="Y2253:AB2253">SETMATRIX(GETMATRIX(Y2252:AB2252)-$O$9*TRANSPOSE(AO2252:AR2252)*GETVECTOR(S2252))</f>
        <v>0.5774,0.5774</v>
      </c>
      <c r="Z2253" s="46" t="str">
        <v>0.467329755373563,0.38888547475455</v>
      </c>
      <c r="AA2253" s="46" t="str">
        <v>0.412430884265132,0.375782325508658</v>
      </c>
      <c r="AB2253" s="46" t="str">
        <v>0.459859102869361,0.356853285697491</v>
      </c>
      <c r="AC2253" s="39" t="str" cm="1">
        <f t="array" ref="AC2253:AF2253">SETMATRIX(GETMATRIX(AC2252:AF2252)-$O$9*TRANSPOSE($AO$4:$AR$4)*$AL$4)</f>
        <v>0.5774</v>
      </c>
      <c r="AD2253" s="39" t="str">
        <v>0.5774</v>
      </c>
      <c r="AE2253" s="39" t="str">
        <v>0.5774</v>
      </c>
      <c r="AF2253" s="39" t="str">
        <v>0.5774</v>
      </c>
      <c r="AG2253" s="5" cm="1">
        <f t="array" ref="AG2253">SIGMOID(SUM(GETVECTOR(_xlfn.CONCAT(Y2253,",",AC2253))*GETVECTOR(_xlfn.CONCAT($S2253,",",$AL$4)))+U2253)</f>
        <v>0.50416670766622762</v>
      </c>
      <c r="AH2253" s="5" cm="1">
        <f t="array" ref="AH2253">SIGMOID(SUM(GETVECTOR(_xlfn.CONCAT(Z2253,",",AD2253))*GETVECTOR(_xlfn.CONCAT($S2253,",",$AL$4)))+V2253)</f>
        <v>0.51024845686430476</v>
      </c>
      <c r="AI2253" s="5" cm="1">
        <f t="array" ref="AI2253">TANH(SUM(GETVECTOR(_xlfn.CONCAT(AA2253,",",AE2253))*GETVECTOR(_xlfn.CONCAT($S2253,",",$AL$4)))+W2253)</f>
        <v>0.69263087850947336</v>
      </c>
      <c r="AJ2253" s="5" cm="1">
        <f t="array" ref="AJ2253">SIGMOID(SUM(GETVECTOR(_xlfn.CONCAT(AB2253,",",AF2253))*GETVECTOR(_xlfn.CONCAT($S2253,",",$AL$4)))+X2253)</f>
        <v>0.49959029081164136</v>
      </c>
      <c r="AK2253" s="5">
        <f t="shared" si="697"/>
        <v>0.35341383693602652</v>
      </c>
      <c r="AL2253" s="46">
        <f t="shared" si="698"/>
        <v>0.16956075801696688</v>
      </c>
      <c r="AM2253" s="3">
        <f t="shared" si="699"/>
        <v>3.966385080047205E-2</v>
      </c>
      <c r="AN2253" s="3">
        <f t="shared" si="700"/>
        <v>1.7533065442225378E-2</v>
      </c>
      <c r="AO2253" s="3">
        <f t="shared" si="701"/>
        <v>0</v>
      </c>
      <c r="AP2253" s="3">
        <f t="shared" si="702"/>
        <v>3.0347101412281146E-3</v>
      </c>
      <c r="AQ2253" s="3">
        <f t="shared" si="703"/>
        <v>4.6543822643974548E-3</v>
      </c>
      <c r="AR2253" s="3">
        <f t="shared" si="704"/>
        <v>3.3654717753349799E-3</v>
      </c>
      <c r="AS2253" s="3" cm="1">
        <f t="array" ref="AS2253">SUM(AO2253:AR2253*AC2253:AF2253)</f>
        <v>6.3829053580866206E-3</v>
      </c>
      <c r="AT2253" s="50">
        <f t="shared" si="705"/>
        <v>1.5732210603221072E-3</v>
      </c>
      <c r="AU2253" s="50">
        <f t="shared" si="706"/>
        <v>3.966385080047205E-2</v>
      </c>
      <c r="AV2253" s="67"/>
      <c r="AW2253" s="67"/>
    </row>
    <row r="2254" spans="1:49" ht="15" customHeight="1" x14ac:dyDescent="0.25">
      <c r="A2254" s="11">
        <f t="shared" si="712"/>
        <v>2251</v>
      </c>
      <c r="B2254" s="29">
        <v>33298</v>
      </c>
      <c r="C2254" s="25">
        <v>20</v>
      </c>
      <c r="D2254" s="12">
        <v>32.6</v>
      </c>
      <c r="E2254" s="25">
        <v>25.2</v>
      </c>
      <c r="F2254" s="35">
        <v>86</v>
      </c>
      <c r="G2254" s="25">
        <v>55</v>
      </c>
      <c r="H2254" s="13">
        <v>0</v>
      </c>
      <c r="I2254" s="25">
        <v>2</v>
      </c>
      <c r="J2254" s="12">
        <v>90</v>
      </c>
      <c r="K2254" s="12">
        <v>0</v>
      </c>
      <c r="L2254" s="25" t="s">
        <v>15</v>
      </c>
      <c r="M2254" s="10"/>
      <c r="N2254" s="15"/>
      <c r="O2254" s="15"/>
      <c r="P2254" s="4"/>
      <c r="Q2254" s="55"/>
      <c r="R2254" s="40">
        <f t="shared" si="713"/>
        <v>2.5773195876288658E-2</v>
      </c>
      <c r="S2254" s="42" t="str" cm="1">
        <f t="array" ref="S2254">SETVECTOR(R2254:R2255)</f>
        <v>0.0257731958762887,0.129896907216495</v>
      </c>
      <c r="T2254" s="42">
        <f t="shared" si="707"/>
        <v>0.85567010309278346</v>
      </c>
      <c r="U2254" s="5">
        <f t="shared" si="708"/>
        <v>0</v>
      </c>
      <c r="V2254" s="5">
        <f t="shared" si="709"/>
        <v>2.9227927440509675E-2</v>
      </c>
      <c r="W2254" s="5">
        <f t="shared" si="710"/>
        <v>0.84156886827315736</v>
      </c>
      <c r="X2254" s="5">
        <f t="shared" si="711"/>
        <v>-1.259487857719362E-2</v>
      </c>
      <c r="Y2254" s="46" t="str" cm="1">
        <f t="array" ref="Y2254:AB2254">SETMATRIX(GETMATRIX(Y2253:AB2253)-$O$9*TRANSPOSE(AO2253:AR2253)*GETVECTOR(S2253))</f>
        <v>0.5774,0.5774</v>
      </c>
      <c r="Z2254" s="46" t="str">
        <v>0.467328816803416,0.38887765333666</v>
      </c>
      <c r="AA2254" s="46" t="str">
        <v>0.412429444765463,0.37577032967808</v>
      </c>
      <c r="AB2254" s="46" t="str">
        <v>0.459858062001802,0.356844611801163</v>
      </c>
      <c r="AC2254" s="39" t="str" cm="1">
        <f t="array" ref="AC2254:AF2254">SETMATRIX(GETMATRIX(AC2253:AF2253)-$O$9*TRANSPOSE($AO$4:$AR$4)*$AL$4)</f>
        <v>0.5774</v>
      </c>
      <c r="AD2254" s="39" t="str">
        <v>0.5774</v>
      </c>
      <c r="AE2254" s="39" t="str">
        <v>0.5774</v>
      </c>
      <c r="AF2254" s="39" t="str">
        <v>0.5774</v>
      </c>
      <c r="AG2254" s="5" cm="1">
        <f t="array" ref="AG2254">SIGMOID(SUM(GETVECTOR(_xlfn.CONCAT(Y2254,",",AC2254))*GETVECTOR(_xlfn.CONCAT($S2254,",",$AL$4)))+U2254)</f>
        <v>0.52245586278519085</v>
      </c>
      <c r="AH2254" s="5" cm="1">
        <f t="array" ref="AH2254">SIGMOID(SUM(GETVECTOR(_xlfn.CONCAT(Z2254,",",AD2254))*GETVECTOR(_xlfn.CONCAT($S2254,",",$AL$4)))+V2254)</f>
        <v>0.52293052583659105</v>
      </c>
      <c r="AI2254" s="5" cm="1">
        <f t="array" ref="AI2254">TANH(SUM(GETVECTOR(_xlfn.CONCAT(AA2254,",",AE2254))*GETVECTOR(_xlfn.CONCAT($S2254,",",$AL$4)))+W2254)</f>
        <v>0.71678925085226874</v>
      </c>
      <c r="AJ2254" s="5" cm="1">
        <f t="array" ref="AJ2254">SIGMOID(SUM(GETVECTOR(_xlfn.CONCAT(AB2254,",",AF2254))*GETVECTOR(_xlfn.CONCAT($S2254,",",$AL$4)))+X2254)</f>
        <v>0.51140055989039712</v>
      </c>
      <c r="AK2254" s="5">
        <f t="shared" si="697"/>
        <v>0.37483097986219305</v>
      </c>
      <c r="AL2254" s="46">
        <f t="shared" si="698"/>
        <v>0.18318883284248533</v>
      </c>
      <c r="AM2254" s="3">
        <f t="shared" si="699"/>
        <v>-0.67248127025029814</v>
      </c>
      <c r="AN2254" s="3">
        <f t="shared" si="700"/>
        <v>-0.29977901965316633</v>
      </c>
      <c r="AO2254" s="3">
        <f t="shared" si="701"/>
        <v>0</v>
      </c>
      <c r="AP2254" s="3">
        <f t="shared" si="702"/>
        <v>-5.3606609740810642E-2</v>
      </c>
      <c r="AQ2254" s="3">
        <f t="shared" si="703"/>
        <v>-7.622052706081682E-2</v>
      </c>
      <c r="AR2254" s="3">
        <f t="shared" si="704"/>
        <v>-6.0191082456637429E-2</v>
      </c>
      <c r="AS2254" s="3" cm="1">
        <f t="array" ref="AS2254">SUM(AO2254:AR2254*AC2254:AF2254)</f>
        <v>-0.10971651979972215</v>
      </c>
      <c r="AT2254" s="50">
        <f t="shared" si="705"/>
        <v>0.45223105883745451</v>
      </c>
      <c r="AU2254" s="50">
        <f t="shared" si="706"/>
        <v>0.67248127025029814</v>
      </c>
      <c r="AV2254" s="67"/>
      <c r="AW2254" s="67"/>
    </row>
    <row r="2255" spans="1:49" ht="15" customHeight="1" x14ac:dyDescent="0.25">
      <c r="A2255" s="11">
        <f t="shared" si="712"/>
        <v>2252</v>
      </c>
      <c r="B2255" s="29">
        <v>33299</v>
      </c>
      <c r="C2255" s="25">
        <v>23</v>
      </c>
      <c r="D2255" s="12">
        <v>32.5</v>
      </c>
      <c r="E2255" s="25">
        <v>25.7</v>
      </c>
      <c r="F2255" s="35">
        <v>87</v>
      </c>
      <c r="G2255" s="25">
        <v>1</v>
      </c>
      <c r="H2255" s="13">
        <v>0</v>
      </c>
      <c r="I2255" s="25">
        <v>4</v>
      </c>
      <c r="J2255" s="12">
        <v>360</v>
      </c>
      <c r="K2255" s="12">
        <v>0</v>
      </c>
      <c r="L2255" s="25" t="s">
        <v>11</v>
      </c>
      <c r="M2255" s="10"/>
      <c r="N2255" s="15"/>
      <c r="O2255" s="15"/>
      <c r="P2255" s="4"/>
      <c r="Q2255" s="55"/>
      <c r="R2255" s="40">
        <f t="shared" si="713"/>
        <v>0.12989690721649483</v>
      </c>
      <c r="S2255" s="42" t="str" cm="1">
        <f t="array" ref="S2255">SETVECTOR(R2255:R2256)</f>
        <v>0.129896907216495,0.855670103092783</v>
      </c>
      <c r="T2255" s="42">
        <f t="shared" si="707"/>
        <v>1.0309278350515464E-2</v>
      </c>
      <c r="U2255" s="5">
        <f t="shared" si="708"/>
        <v>0</v>
      </c>
      <c r="V2255" s="5">
        <f t="shared" si="709"/>
        <v>3.458858841459074E-2</v>
      </c>
      <c r="W2255" s="5">
        <f t="shared" si="710"/>
        <v>0.84919092097923898</v>
      </c>
      <c r="X2255" s="5">
        <f t="shared" si="711"/>
        <v>-6.5757703315298763E-3</v>
      </c>
      <c r="Y2255" s="46" t="str" cm="1">
        <f t="array" ref="Y2255:AB2255">SETMATRIX(GETMATRIX(Y2254:AB2254)-$O$9*TRANSPOSE(AO2254:AR2254)*GETVECTOR(S2254))</f>
        <v>0.5774,0.5774</v>
      </c>
      <c r="Z2255" s="46" t="str">
        <v>0.467466978168727,0.389573986617829</v>
      </c>
      <c r="AA2255" s="46" t="str">
        <v>0.412625889422836,0.376760410751241</v>
      </c>
      <c r="AB2255" s="46" t="str">
        <v>0.460013193657618,0.357626475346476</v>
      </c>
      <c r="AC2255" s="39" t="str" cm="1">
        <f t="array" ref="AC2255:AF2255">SETMATRIX(GETMATRIX(AC2254:AF2254)-$O$9*TRANSPOSE($AO$4:$AR$4)*$AL$4)</f>
        <v>0.5774</v>
      </c>
      <c r="AD2255" s="39" t="str">
        <v>0.5774</v>
      </c>
      <c r="AE2255" s="39" t="str">
        <v>0.5774</v>
      </c>
      <c r="AF2255" s="39" t="str">
        <v>0.5774</v>
      </c>
      <c r="AG2255" s="5" cm="1">
        <f t="array" ref="AG2255">SIGMOID(SUM(GETVECTOR(_xlfn.CONCAT(Y2255,",",AC2255))*GETVECTOR(_xlfn.CONCAT($S2255,",",$AL$4)))+U2255)</f>
        <v>0.63854772202164378</v>
      </c>
      <c r="AH2255" s="5" cm="1">
        <f t="array" ref="AH2255">SIGMOID(SUM(GETVECTOR(_xlfn.CONCAT(Z2255,",",AD2255))*GETVECTOR(_xlfn.CONCAT($S2255,",",$AL$4)))+V2255)</f>
        <v>0.605553145764124</v>
      </c>
      <c r="AI2255" s="5" cm="1">
        <f t="array" ref="AI2255">TANH(SUM(GETVECTOR(_xlfn.CONCAT(AA2255,",",AE2255))*GETVECTOR(_xlfn.CONCAT($S2255,",",$AL$4)))+W2255)</f>
        <v>0.84117331388988381</v>
      </c>
      <c r="AJ2255" s="5" cm="1">
        <f t="array" ref="AJ2255">SIGMOID(SUM(GETVECTOR(_xlfn.CONCAT(AB2255,",",AF2255))*GETVECTOR(_xlfn.CONCAT($S2255,",",$AL$4)))+X2255)</f>
        <v>0.58884405216743307</v>
      </c>
      <c r="AK2255" s="5">
        <f t="shared" si="697"/>
        <v>0.50937514635885206</v>
      </c>
      <c r="AL2255" s="46">
        <f t="shared" si="698"/>
        <v>0.27643766900715361</v>
      </c>
      <c r="AM2255" s="3">
        <f t="shared" si="699"/>
        <v>0.26612839065663813</v>
      </c>
      <c r="AN2255" s="3">
        <f t="shared" si="700"/>
        <v>0.1221710603954989</v>
      </c>
      <c r="AO2255" s="3">
        <f t="shared" si="701"/>
        <v>0</v>
      </c>
      <c r="AP2255" s="3">
        <f t="shared" si="702"/>
        <v>2.4546783439348928E-2</v>
      </c>
      <c r="AQ2255" s="3">
        <f t="shared" si="703"/>
        <v>2.1634096075797013E-2</v>
      </c>
      <c r="AR2255" s="3">
        <f t="shared" si="704"/>
        <v>3.0247884575983843E-2</v>
      </c>
      <c r="AS2255" s="3" cm="1">
        <f t="array" ref="AS2255">SUM(AO2255:AR2255*AC2255:AF2255)</f>
        <v>4.4129968386218341E-2</v>
      </c>
      <c r="AT2255" s="50">
        <f t="shared" si="705"/>
        <v>7.0824320313492201E-2</v>
      </c>
      <c r="AU2255" s="50">
        <f t="shared" si="706"/>
        <v>0.26612839065663813</v>
      </c>
      <c r="AV2255" s="67"/>
      <c r="AW2255" s="67"/>
    </row>
    <row r="2256" spans="1:49" ht="15" customHeight="1" x14ac:dyDescent="0.25">
      <c r="A2256" s="11">
        <f t="shared" si="712"/>
        <v>2253</v>
      </c>
      <c r="B2256" s="29">
        <v>33300</v>
      </c>
      <c r="C2256" s="25">
        <v>24</v>
      </c>
      <c r="D2256" s="12">
        <v>32.200000000000003</v>
      </c>
      <c r="E2256" s="25">
        <v>26.9</v>
      </c>
      <c r="F2256" s="35">
        <v>87</v>
      </c>
      <c r="G2256" s="25">
        <v>0</v>
      </c>
      <c r="H2256" s="13">
        <v>0</v>
      </c>
      <c r="I2256" s="25">
        <v>5</v>
      </c>
      <c r="J2256" s="12">
        <v>45</v>
      </c>
      <c r="K2256" s="12">
        <v>0</v>
      </c>
      <c r="L2256" s="25" t="s">
        <v>17</v>
      </c>
      <c r="M2256" s="10"/>
      <c r="N2256" s="15"/>
      <c r="O2256" s="15"/>
      <c r="P2256" s="4"/>
      <c r="Q2256" s="55"/>
      <c r="R2256" s="40">
        <f t="shared" si="713"/>
        <v>0.85567010309278346</v>
      </c>
      <c r="S2256" s="42" t="str" cm="1">
        <f t="array" ref="S2256">SETVECTOR(R2256:R2257)</f>
        <v>0.855670103092783,0.0103092783505155</v>
      </c>
      <c r="T2256" s="42">
        <f t="shared" si="707"/>
        <v>0.30927835051546393</v>
      </c>
      <c r="U2256" s="5">
        <f t="shared" si="708"/>
        <v>0</v>
      </c>
      <c r="V2256" s="5">
        <f t="shared" si="709"/>
        <v>3.2133910070655844E-2</v>
      </c>
      <c r="W2256" s="5">
        <f t="shared" si="710"/>
        <v>0.84702751137165933</v>
      </c>
      <c r="X2256" s="5">
        <f t="shared" si="711"/>
        <v>-9.6005587891282614E-3</v>
      </c>
      <c r="Y2256" s="46" t="str" cm="1">
        <f t="array" ref="Y2256:AB2256">SETMATRIX(GETMATRIX(Y2255:AB2255)-$O$9*TRANSPOSE(AO2255:AR2255)*GETVECTOR(S2255))</f>
        <v>0.5774,0.5774</v>
      </c>
      <c r="Z2256" s="46" t="str">
        <v>0.467148123043639,0.387473591746215</v>
      </c>
      <c r="AA2256" s="46" t="str">
        <v>0.412344869205769,0.374909245829291</v>
      </c>
      <c r="AB2256" s="46" t="str">
        <v>0.459620282991992,0.355038254295129</v>
      </c>
      <c r="AC2256" s="39" t="str" cm="1">
        <f t="array" ref="AC2256:AF2256">SETMATRIX(GETMATRIX(AC2255:AF2255)-$O$9*TRANSPOSE($AO$4:$AR$4)*$AL$4)</f>
        <v>0.5774</v>
      </c>
      <c r="AD2256" s="39" t="str">
        <v>0.5774</v>
      </c>
      <c r="AE2256" s="39" t="str">
        <v>0.5774</v>
      </c>
      <c r="AF2256" s="39" t="str">
        <v>0.5774</v>
      </c>
      <c r="AG2256" s="5" cm="1">
        <f t="array" ref="AG2256">SIGMOID(SUM(GETVECTOR(_xlfn.CONCAT(Y2256,",",AC2256))*GETVECTOR(_xlfn.CONCAT($S2256,",",$AL$4)))+U2256)</f>
        <v>0.62246320754391637</v>
      </c>
      <c r="AH2256" s="5" cm="1">
        <f t="array" ref="AH2256">SIGMOID(SUM(GETVECTOR(_xlfn.CONCAT(Z2256,",",AD2256))*GETVECTOR(_xlfn.CONCAT($S2256,",",$AL$4)))+V2256)</f>
        <v>0.60727048078816148</v>
      </c>
      <c r="AI2256" s="5" cm="1">
        <f t="array" ref="AI2256">TANH(SUM(GETVECTOR(_xlfn.CONCAT(AA2256,",",AE2256))*GETVECTOR(_xlfn.CONCAT($S2256,",",$AL$4)))+W2256)</f>
        <v>0.83478689948185369</v>
      </c>
      <c r="AJ2256" s="5" cm="1">
        <f t="array" ref="AJ2256">SIGMOID(SUM(GETVECTOR(_xlfn.CONCAT(AB2256,",",AF2256))*GETVECTOR(_xlfn.CONCAT($S2256,",",$AL$4)))+X2256)</f>
        <v>0.59564290875282555</v>
      </c>
      <c r="AK2256" s="5">
        <f t="shared" si="697"/>
        <v>0.50694144180400391</v>
      </c>
      <c r="AL2256" s="46">
        <f t="shared" si="698"/>
        <v>0.27849802163049492</v>
      </c>
      <c r="AM2256" s="3">
        <f t="shared" si="699"/>
        <v>-3.078032888496901E-2</v>
      </c>
      <c r="AN2256" s="3">
        <f t="shared" si="700"/>
        <v>-1.4326049595907811E-2</v>
      </c>
      <c r="AO2256" s="3">
        <f t="shared" si="701"/>
        <v>0</v>
      </c>
      <c r="AP2256" s="3">
        <f t="shared" si="702"/>
        <v>-2.8521856592066551E-3</v>
      </c>
      <c r="AQ2256" s="3">
        <f t="shared" si="703"/>
        <v>-2.6371736833295965E-3</v>
      </c>
      <c r="AR2256" s="3">
        <f t="shared" si="704"/>
        <v>-3.4662544019026628E-3</v>
      </c>
      <c r="AS2256" s="3" cm="1">
        <f t="array" ref="AS2256">SUM(AO2256:AR2256*AC2256:AF2256)</f>
        <v>-5.1709713760390297E-3</v>
      </c>
      <c r="AT2256" s="50">
        <f t="shared" si="705"/>
        <v>9.4742864626685757E-4</v>
      </c>
      <c r="AU2256" s="50">
        <f t="shared" si="706"/>
        <v>3.078032888496901E-2</v>
      </c>
      <c r="AV2256" s="67"/>
      <c r="AW2256" s="67"/>
    </row>
    <row r="2257" spans="1:49" ht="15" customHeight="1" x14ac:dyDescent="0.25">
      <c r="A2257" s="11">
        <f t="shared" si="712"/>
        <v>2254</v>
      </c>
      <c r="B2257" s="29">
        <v>33301</v>
      </c>
      <c r="C2257" s="25">
        <v>23</v>
      </c>
      <c r="D2257" s="12">
        <v>32</v>
      </c>
      <c r="E2257" s="25">
        <v>28.3</v>
      </c>
      <c r="F2257" s="35">
        <v>86</v>
      </c>
      <c r="G2257" s="25">
        <v>0</v>
      </c>
      <c r="H2257" s="13">
        <v>0</v>
      </c>
      <c r="I2257" s="25">
        <v>5</v>
      </c>
      <c r="J2257" s="12">
        <v>180</v>
      </c>
      <c r="K2257" s="12">
        <v>0</v>
      </c>
      <c r="L2257" s="25" t="s">
        <v>11</v>
      </c>
      <c r="M2257" s="10"/>
      <c r="N2257" s="15"/>
      <c r="O2257" s="15"/>
      <c r="P2257" s="4"/>
      <c r="Q2257" s="55"/>
      <c r="R2257" s="40">
        <f t="shared" si="713"/>
        <v>1.0309278350515464E-2</v>
      </c>
      <c r="S2257" s="42" t="str" cm="1">
        <f t="array" ref="S2257">SETVECTOR(R2257:R2258)</f>
        <v>0.0103092783505155,0.309278350515464</v>
      </c>
      <c r="T2257" s="42">
        <f t="shared" si="707"/>
        <v>1.4432989690721649E-2</v>
      </c>
      <c r="U2257" s="5">
        <f t="shared" si="708"/>
        <v>0</v>
      </c>
      <c r="V2257" s="5">
        <f t="shared" si="709"/>
        <v>3.2419128636576512E-2</v>
      </c>
      <c r="W2257" s="5">
        <f t="shared" si="710"/>
        <v>0.8472912287399923</v>
      </c>
      <c r="X2257" s="5">
        <f t="shared" si="711"/>
        <v>-9.2539333489379955E-3</v>
      </c>
      <c r="Y2257" s="46" t="str" cm="1">
        <f t="array" ref="Y2257:AB2257">SETMATRIX(GETMATRIX(Y2256:AB2256)-$O$9*TRANSPOSE(AO2256:AR2256)*GETVECTOR(S2256))</f>
        <v>0.5774,0.5774</v>
      </c>
      <c r="Z2257" s="46" t="str">
        <v>0.467392176043344,0.387476532143802</v>
      </c>
      <c r="AA2257" s="46" t="str">
        <v>0.412570524273518,0.374911964565047</v>
      </c>
      <c r="AB2257" s="46" t="str">
        <v>0.459916880018134,0.355041827753275</v>
      </c>
      <c r="AC2257" s="39" t="str" cm="1">
        <f t="array" ref="AC2257:AF2257">SETMATRIX(GETMATRIX(AC2256:AF2256)-$O$9*TRANSPOSE($AO$4:$AR$4)*$AL$4)</f>
        <v>0.5774</v>
      </c>
      <c r="AD2257" s="39" t="str">
        <v>0.5774</v>
      </c>
      <c r="AE2257" s="39" t="str">
        <v>0.5774</v>
      </c>
      <c r="AF2257" s="39" t="str">
        <v>0.5774</v>
      </c>
      <c r="AG2257" s="5" cm="1">
        <f t="array" ref="AG2257">SIGMOID(SUM(GETVECTOR(_xlfn.CONCAT(Y2257,",",AC2257))*GETVECTOR(_xlfn.CONCAT($S2257,",",$AL$4)))+U2257)</f>
        <v>0.5460020126199282</v>
      </c>
      <c r="AH2257" s="5" cm="1">
        <f t="array" ref="AH2257">SIGMOID(SUM(GETVECTOR(_xlfn.CONCAT(Z2257,",",AD2257))*GETVECTOR(_xlfn.CONCAT($S2257,",",$AL$4)))+V2257)</f>
        <v>0.53918838610228137</v>
      </c>
      <c r="AI2257" s="5" cm="1">
        <f t="array" ref="AI2257">TANH(SUM(GETVECTOR(_xlfn.CONCAT(AA2257,",",AE2257))*GETVECTOR(_xlfn.CONCAT($S2257,",",$AL$4)))+W2257)</f>
        <v>0.7476021630732419</v>
      </c>
      <c r="AJ2257" s="5" cm="1">
        <f t="array" ref="AJ2257">SIGMOID(SUM(GETVECTOR(_xlfn.CONCAT(AB2257,",",AF2257))*GETVECTOR(_xlfn.CONCAT($S2257,",",$AL$4)))+X2257)</f>
        <v>0.52629926359474477</v>
      </c>
      <c r="AK2257" s="5">
        <f t="shared" si="697"/>
        <v>0.40309840375403588</v>
      </c>
      <c r="AL2257" s="46">
        <f t="shared" si="698"/>
        <v>0.20136049351372776</v>
      </c>
      <c r="AM2257" s="3">
        <f t="shared" si="699"/>
        <v>0.1869275038230061</v>
      </c>
      <c r="AN2257" s="3">
        <f t="shared" si="700"/>
        <v>8.3978929377596545E-2</v>
      </c>
      <c r="AO2257" s="3">
        <f t="shared" si="701"/>
        <v>0</v>
      </c>
      <c r="AP2257" s="3">
        <f t="shared" si="702"/>
        <v>1.5599289864224649E-2</v>
      </c>
      <c r="AQ2257" s="3">
        <f t="shared" si="703"/>
        <v>1.9972805141743755E-2</v>
      </c>
      <c r="AR2257" s="3">
        <f t="shared" si="704"/>
        <v>1.7830007809427357E-2</v>
      </c>
      <c r="AS2257" s="3" cm="1">
        <f t="array" ref="AS2257">SUM(AO2257:AR2257*AC2257:AF2257)</f>
        <v>3.0834374165609513E-2</v>
      </c>
      <c r="AT2257" s="50">
        <f t="shared" si="705"/>
        <v>3.4941891685499958E-2</v>
      </c>
      <c r="AU2257" s="50">
        <f t="shared" si="706"/>
        <v>0.1869275038230061</v>
      </c>
      <c r="AV2257" s="67"/>
      <c r="AW2257" s="67"/>
    </row>
    <row r="2258" spans="1:49" ht="15" customHeight="1" x14ac:dyDescent="0.25">
      <c r="A2258" s="11">
        <f t="shared" si="712"/>
        <v>2255</v>
      </c>
      <c r="B2258" s="29">
        <v>33302</v>
      </c>
      <c r="C2258" s="25">
        <v>24</v>
      </c>
      <c r="D2258" s="12">
        <v>32.4</v>
      </c>
      <c r="E2258" s="25">
        <v>28.7</v>
      </c>
      <c r="F2258" s="35">
        <v>87</v>
      </c>
      <c r="G2258" s="25">
        <v>2</v>
      </c>
      <c r="H2258" s="13">
        <v>0</v>
      </c>
      <c r="I2258" s="25">
        <v>5</v>
      </c>
      <c r="J2258" s="12">
        <v>315</v>
      </c>
      <c r="K2258" s="12">
        <v>0</v>
      </c>
      <c r="L2258" s="25" t="s">
        <v>17</v>
      </c>
      <c r="M2258" s="10"/>
      <c r="N2258" s="15"/>
      <c r="O2258" s="15"/>
      <c r="P2258" s="4"/>
      <c r="Q2258" s="55"/>
      <c r="R2258" s="40">
        <f t="shared" si="713"/>
        <v>0.30927835051546393</v>
      </c>
      <c r="S2258" s="42" t="str" cm="1">
        <f t="array" ref="S2258">SETVECTOR(R2258:R2259)</f>
        <v>0.309278350515464,0.0144329896907216</v>
      </c>
      <c r="T2258" s="42">
        <f t="shared" si="707"/>
        <v>1.0309278350515464E-3</v>
      </c>
      <c r="U2258" s="5">
        <f t="shared" si="708"/>
        <v>0</v>
      </c>
      <c r="V2258" s="5">
        <f t="shared" si="709"/>
        <v>3.0859199650154046E-2</v>
      </c>
      <c r="W2258" s="5">
        <f t="shared" si="710"/>
        <v>0.84529394822581794</v>
      </c>
      <c r="X2258" s="5">
        <f t="shared" si="711"/>
        <v>-1.1036934129880731E-2</v>
      </c>
      <c r="Y2258" s="46" t="str" cm="1">
        <f t="array" ref="Y2258:AB2258">SETMATRIX(GETMATRIX(Y2257:AB2257)-$O$9*TRANSPOSE(AO2257:AR2257)*GETVECTOR(S2257))</f>
        <v>0.5774,0.5774</v>
      </c>
      <c r="Z2258" s="46" t="str">
        <v>0.467376094301216,0.38699407987996</v>
      </c>
      <c r="AA2258" s="46" t="str">
        <v>0.412549933752753,0.374294248942106</v>
      </c>
      <c r="AB2258" s="46" t="str">
        <v>0.459898498566784,0.354490384212777</v>
      </c>
      <c r="AC2258" s="39" t="str" cm="1">
        <f t="array" ref="AC2258:AF2258">SETMATRIX(GETMATRIX(AC2257:AF2257)-$O$9*TRANSPOSE($AO$4:$AR$4)*$AL$4)</f>
        <v>0.5774</v>
      </c>
      <c r="AD2258" s="39" t="str">
        <v>0.5774</v>
      </c>
      <c r="AE2258" s="39" t="str">
        <v>0.5774</v>
      </c>
      <c r="AF2258" s="39" t="str">
        <v>0.5774</v>
      </c>
      <c r="AG2258" s="5" cm="1">
        <f t="array" ref="AG2258">SIGMOID(SUM(GETVECTOR(_xlfn.CONCAT(Y2258,",",AC2258))*GETVECTOR(_xlfn.CONCAT($S2258,",",$AL$4)))+U2258)</f>
        <v>0.54659216672985944</v>
      </c>
      <c r="AH2258" s="5" cm="1">
        <f t="array" ref="AH2258">SIGMOID(SUM(GETVECTOR(_xlfn.CONCAT(Z2258,",",AD2258))*GETVECTOR(_xlfn.CONCAT($S2258,",",$AL$4)))+V2258)</f>
        <v>0.54512537653306981</v>
      </c>
      <c r="AI2258" s="5" cm="1">
        <f t="array" ref="AI2258">TANH(SUM(GETVECTOR(_xlfn.CONCAT(AA2258,",",AE2258))*GETVECTOR(_xlfn.CONCAT($S2258,",",$AL$4)))+W2258)</f>
        <v>0.75232422721459002</v>
      </c>
      <c r="AJ2258" s="5" cm="1">
        <f t="array" ref="AJ2258">SIGMOID(SUM(GETVECTOR(_xlfn.CONCAT(AB2258,",",AF2258))*GETVECTOR(_xlfn.CONCAT($S2258,",",$AL$4)))+X2258)</f>
        <v>0.53402634405830784</v>
      </c>
      <c r="AK2258" s="5">
        <f t="shared" si="697"/>
        <v>0.41011102763530416</v>
      </c>
      <c r="AL2258" s="46">
        <f t="shared" si="698"/>
        <v>0.20750498692455133</v>
      </c>
      <c r="AM2258" s="3">
        <f t="shared" si="699"/>
        <v>0.20647405908949978</v>
      </c>
      <c r="AN2258" s="3">
        <f t="shared" si="700"/>
        <v>9.3614670342784853E-2</v>
      </c>
      <c r="AO2258" s="3">
        <f t="shared" si="701"/>
        <v>0</v>
      </c>
      <c r="AP2258" s="3">
        <f t="shared" si="702"/>
        <v>1.7463732431395481E-2</v>
      </c>
      <c r="AQ2258" s="3">
        <f t="shared" si="703"/>
        <v>2.2148193246583018E-2</v>
      </c>
      <c r="AR2258" s="3">
        <f t="shared" si="704"/>
        <v>1.9964360274846642E-2</v>
      </c>
      <c r="AS2258" s="3" cm="1">
        <f t="array" ref="AS2258">SUM(AO2258:AR2258*AC2258:AF2258)</f>
        <v>3.4399347509161238E-2</v>
      </c>
      <c r="AT2258" s="50">
        <f t="shared" si="705"/>
        <v>4.2631537076894245E-2</v>
      </c>
      <c r="AU2258" s="50">
        <f t="shared" si="706"/>
        <v>0.20647405908949978</v>
      </c>
      <c r="AV2258" s="67"/>
      <c r="AW2258" s="67"/>
    </row>
    <row r="2259" spans="1:49" ht="15" customHeight="1" x14ac:dyDescent="0.25">
      <c r="A2259" s="11">
        <f t="shared" si="712"/>
        <v>2256</v>
      </c>
      <c r="B2259" s="29">
        <v>33303</v>
      </c>
      <c r="C2259" s="25">
        <v>23</v>
      </c>
      <c r="D2259" s="12">
        <v>31</v>
      </c>
      <c r="E2259" s="25">
        <v>25.6</v>
      </c>
      <c r="F2259" s="35">
        <v>91</v>
      </c>
      <c r="G2259" s="25">
        <v>0</v>
      </c>
      <c r="H2259" s="13">
        <v>0</v>
      </c>
      <c r="I2259" s="25">
        <v>0</v>
      </c>
      <c r="J2259" s="12">
        <v>270</v>
      </c>
      <c r="K2259" s="12">
        <v>0</v>
      </c>
      <c r="L2259" s="25" t="s">
        <v>15</v>
      </c>
      <c r="M2259" s="10"/>
      <c r="N2259" s="15"/>
      <c r="O2259" s="15"/>
      <c r="P2259" s="4"/>
      <c r="Q2259" s="55"/>
      <c r="R2259" s="40">
        <f t="shared" si="713"/>
        <v>1.4432989690721649E-2</v>
      </c>
      <c r="S2259" s="42" t="str" cm="1">
        <f t="array" ref="S2259">SETVECTOR(R2259:R2260)</f>
        <v>0.0144329896907216,0.00103092783505155</v>
      </c>
      <c r="T2259" s="42">
        <f t="shared" si="707"/>
        <v>4.7422680412371132E-2</v>
      </c>
      <c r="U2259" s="5">
        <f t="shared" si="708"/>
        <v>0</v>
      </c>
      <c r="V2259" s="5">
        <f t="shared" si="709"/>
        <v>2.9112826407014496E-2</v>
      </c>
      <c r="W2259" s="5">
        <f t="shared" si="710"/>
        <v>0.84307912890115966</v>
      </c>
      <c r="X2259" s="5">
        <f t="shared" si="711"/>
        <v>-1.3033370157365396E-2</v>
      </c>
      <c r="Y2259" s="46" t="str" cm="1">
        <f t="array" ref="Y2259:AB2259">SETMATRIX(GETMATRIX(Y2258:AB2258)-$O$9*TRANSPOSE(AO2258:AR2258)*GETVECTOR(S2258))</f>
        <v>0.5774,0.5774</v>
      </c>
      <c r="Z2259" s="46" t="str">
        <v>0.466835978865193,0.386968874492946</v>
      </c>
      <c r="AA2259" s="46" t="str">
        <v>0.411864938085333,0.374262282477626</v>
      </c>
      <c r="AB2259" s="46" t="str">
        <v>0.459281044125294,0.354461569672174</v>
      </c>
      <c r="AC2259" s="39" t="str" cm="1">
        <f t="array" ref="AC2259:AF2259">SETMATRIX(GETMATRIX(AC2258:AF2258)-$O$9*TRANSPOSE($AO$4:$AR$4)*$AL$4)</f>
        <v>0.5774</v>
      </c>
      <c r="AD2259" s="39" t="str">
        <v>0.5774</v>
      </c>
      <c r="AE2259" s="39" t="str">
        <v>0.5774</v>
      </c>
      <c r="AF2259" s="39" t="str">
        <v>0.5774</v>
      </c>
      <c r="AG2259" s="5" cm="1">
        <f t="array" ref="AG2259">SIGMOID(SUM(GETVECTOR(_xlfn.CONCAT(Y2259,",",AC2259))*GETVECTOR(_xlfn.CONCAT($S2259,",",$AL$4)))+U2259)</f>
        <v>0.50223220166474081</v>
      </c>
      <c r="AH2259" s="5" cm="1">
        <f t="array" ref="AH2259">SIGMOID(SUM(GETVECTOR(_xlfn.CONCAT(Z2259,",",AD2259))*GETVECTOR(_xlfn.CONCAT($S2259,",",$AL$4)))+V2259)</f>
        <v>0.50906140833740865</v>
      </c>
      <c r="AI2259" s="5" cm="1">
        <f t="array" ref="AI2259">TANH(SUM(GETVECTOR(_xlfn.CONCAT(AA2259,",",AE2259))*GETVECTOR(_xlfn.CONCAT($S2259,",",$AL$4)))+W2259)</f>
        <v>0.69076080542490903</v>
      </c>
      <c r="AJ2259" s="5" cm="1">
        <f t="array" ref="AJ2259">SIGMOID(SUM(GETVECTOR(_xlfn.CONCAT(AB2259,",",AF2259))*GETVECTOR(_xlfn.CONCAT($S2259,",",$AL$4)))+X2259)</f>
        <v>0.49849021776770808</v>
      </c>
      <c r="AK2259" s="5">
        <f t="shared" si="697"/>
        <v>0.35163966843388689</v>
      </c>
      <c r="AL2259" s="46">
        <f t="shared" si="698"/>
        <v>0.16840439387939415</v>
      </c>
      <c r="AM2259" s="3">
        <f t="shared" si="699"/>
        <v>0.12098171346702302</v>
      </c>
      <c r="AN2259" s="3">
        <f t="shared" si="700"/>
        <v>5.3425324968297536E-2</v>
      </c>
      <c r="AO2259" s="3">
        <f t="shared" si="701"/>
        <v>0</v>
      </c>
      <c r="AP2259" s="3">
        <f t="shared" si="702"/>
        <v>9.2229999613991035E-3</v>
      </c>
      <c r="AQ2259" s="3">
        <f t="shared" si="703"/>
        <v>1.42198184709565E-2</v>
      </c>
      <c r="AR2259" s="3">
        <f t="shared" si="704"/>
        <v>1.0217686143396817E-2</v>
      </c>
      <c r="AS2259" s="3" cm="1">
        <f t="array" ref="AS2259">SUM(AO2259:AR2259*AC2259:AF2259)</f>
        <v>1.9435575342039449E-2</v>
      </c>
      <c r="AT2259" s="50">
        <f t="shared" si="705"/>
        <v>1.463657499341686E-2</v>
      </c>
      <c r="AU2259" s="50">
        <f t="shared" si="706"/>
        <v>0.12098171346702302</v>
      </c>
      <c r="AV2259" s="67"/>
      <c r="AW2259" s="67"/>
    </row>
    <row r="2260" spans="1:49" ht="15" customHeight="1" x14ac:dyDescent="0.25">
      <c r="A2260" s="11">
        <f t="shared" si="712"/>
        <v>2257</v>
      </c>
      <c r="B2260" s="29">
        <v>33304</v>
      </c>
      <c r="C2260" s="25">
        <v>23</v>
      </c>
      <c r="D2260" s="12">
        <v>31.4</v>
      </c>
      <c r="E2260" s="25">
        <v>26.6</v>
      </c>
      <c r="F2260" s="35">
        <v>90</v>
      </c>
      <c r="G2260" s="25">
        <v>1</v>
      </c>
      <c r="H2260" s="13">
        <v>0</v>
      </c>
      <c r="I2260" s="25">
        <v>1</v>
      </c>
      <c r="J2260" s="12">
        <v>270</v>
      </c>
      <c r="K2260" s="12">
        <v>0</v>
      </c>
      <c r="L2260" s="25" t="s">
        <v>14</v>
      </c>
      <c r="M2260" s="10"/>
      <c r="N2260" s="15"/>
      <c r="O2260" s="15"/>
      <c r="P2260" s="4"/>
      <c r="Q2260" s="55"/>
      <c r="R2260" s="40">
        <f t="shared" si="713"/>
        <v>1.0309278350515464E-3</v>
      </c>
      <c r="S2260" s="42" t="str" cm="1">
        <f t="array" ref="S2260">SETVECTOR(R2260:R2261)</f>
        <v>0.00103092783505155,0.0474226804123711</v>
      </c>
      <c r="T2260" s="42">
        <f t="shared" si="707"/>
        <v>0.53195876288659794</v>
      </c>
      <c r="U2260" s="5">
        <f t="shared" si="708"/>
        <v>0</v>
      </c>
      <c r="V2260" s="5">
        <f t="shared" si="709"/>
        <v>2.8190526410874585E-2</v>
      </c>
      <c r="W2260" s="5">
        <f t="shared" si="710"/>
        <v>0.84165714705406403</v>
      </c>
      <c r="X2260" s="5">
        <f t="shared" si="711"/>
        <v>-1.4055138771705077E-2</v>
      </c>
      <c r="Y2260" s="46" t="str" cm="1">
        <f t="array" ref="Y2260:AB2260">SETMATRIX(GETMATRIX(Y2259:AB2259)-$O$9*TRANSPOSE(AO2259:AR2259)*GETVECTOR(S2259))</f>
        <v>0.5774,0.5774</v>
      </c>
      <c r="Z2260" s="46" t="str">
        <v>0.466822667318857,0.386967923668208</v>
      </c>
      <c r="AA2260" s="46" t="str">
        <v>0.411844414635993,0.374260816516959</v>
      </c>
      <c r="AB2260" s="46" t="str">
        <v>0.459266296949417,0.354460516302468</v>
      </c>
      <c r="AC2260" s="39" t="str" cm="1">
        <f t="array" ref="AC2260:AF2260">SETMATRIX(GETMATRIX(AC2259:AF2259)-$O$9*TRANSPOSE($AO$4:$AR$4)*$AL$4)</f>
        <v>0.5774</v>
      </c>
      <c r="AD2260" s="39" t="str">
        <v>0.5774</v>
      </c>
      <c r="AE2260" s="39" t="str">
        <v>0.5774</v>
      </c>
      <c r="AF2260" s="39" t="str">
        <v>0.5774</v>
      </c>
      <c r="AG2260" s="5" cm="1">
        <f t="array" ref="AG2260">SIGMOID(SUM(GETVECTOR(_xlfn.CONCAT(Y2260,",",AC2260))*GETVECTOR(_xlfn.CONCAT($S2260,",",$AL$4)))+U2260)</f>
        <v>0.50699382217341482</v>
      </c>
      <c r="AH2260" s="5" cm="1">
        <f t="array" ref="AH2260">SIGMOID(SUM(GETVECTOR(_xlfn.CONCAT(Z2260,",",AD2260))*GETVECTOR(_xlfn.CONCAT($S2260,",",$AL$4)))+V2260)</f>
        <v>0.51175354511103732</v>
      </c>
      <c r="AI2260" s="5" cm="1">
        <f t="array" ref="AI2260">TANH(SUM(GETVECTOR(_xlfn.CONCAT(AA2260,",",AE2260))*GETVECTOR(_xlfn.CONCAT($S2260,",",$AL$4)))+W2260)</f>
        <v>0.69617016679741217</v>
      </c>
      <c r="AJ2260" s="5" cm="1">
        <f t="array" ref="AJ2260">SIGMOID(SUM(GETVECTOR(_xlfn.CONCAT(AB2260,",",AF2260))*GETVECTOR(_xlfn.CONCAT($S2260,",",$AL$4)))+X2260)</f>
        <v>0.50080694915462176</v>
      </c>
      <c r="AK2260" s="5">
        <f t="shared" si="697"/>
        <v>0.35626755085911782</v>
      </c>
      <c r="AL2260" s="46">
        <f t="shared" si="698"/>
        <v>0.17123699624153763</v>
      </c>
      <c r="AM2260" s="3">
        <f t="shared" si="699"/>
        <v>-0.36072176664506028</v>
      </c>
      <c r="AN2260" s="3">
        <f t="shared" si="700"/>
        <v>-0.15953180740254402</v>
      </c>
      <c r="AO2260" s="3">
        <f t="shared" si="701"/>
        <v>0</v>
      </c>
      <c r="AP2260" s="3">
        <f t="shared" si="702"/>
        <v>-2.7749978589650809E-2</v>
      </c>
      <c r="AQ2260" s="3">
        <f t="shared" si="703"/>
        <v>-4.2073436005078839E-2</v>
      </c>
      <c r="AR2260" s="3">
        <f t="shared" si="704"/>
        <v>-3.0834611528462195E-2</v>
      </c>
      <c r="AS2260" s="3" cm="1">
        <f t="array" ref="AS2260">SUM(AO2260:AR2260*AC2260:AF2260)</f>
        <v>-5.8119944283530969E-2</v>
      </c>
      <c r="AT2260" s="50">
        <f t="shared" si="705"/>
        <v>0.13012019293153332</v>
      </c>
      <c r="AU2260" s="50">
        <f t="shared" si="706"/>
        <v>0.36072176664506028</v>
      </c>
      <c r="AV2260" s="67"/>
      <c r="AW2260" s="67"/>
    </row>
    <row r="2261" spans="1:49" ht="15" customHeight="1" x14ac:dyDescent="0.25">
      <c r="A2261" s="11">
        <f t="shared" si="712"/>
        <v>2258</v>
      </c>
      <c r="B2261" s="29">
        <v>33305</v>
      </c>
      <c r="C2261" s="25">
        <v>22</v>
      </c>
      <c r="D2261" s="12">
        <v>31.8</v>
      </c>
      <c r="E2261" s="25">
        <v>25.7</v>
      </c>
      <c r="F2261" s="35">
        <v>92</v>
      </c>
      <c r="G2261" s="25">
        <v>27</v>
      </c>
      <c r="H2261" s="13">
        <v>0</v>
      </c>
      <c r="I2261" s="25">
        <v>1</v>
      </c>
      <c r="J2261" s="12">
        <v>180</v>
      </c>
      <c r="K2261" s="12">
        <v>0</v>
      </c>
      <c r="L2261" s="25" t="s">
        <v>14</v>
      </c>
      <c r="M2261" s="10"/>
      <c r="N2261" s="15"/>
      <c r="O2261" s="15"/>
      <c r="P2261" s="4"/>
      <c r="Q2261" s="55"/>
      <c r="R2261" s="40">
        <f t="shared" si="713"/>
        <v>4.7422680412371132E-2</v>
      </c>
      <c r="S2261" s="42" t="str" cm="1">
        <f t="array" ref="S2261">SETVECTOR(R2261:R2262)</f>
        <v>0.0474226804123711,0.531958762886598</v>
      </c>
      <c r="T2261" s="42">
        <f t="shared" si="707"/>
        <v>5.1546391752577317E-2</v>
      </c>
      <c r="U2261" s="5">
        <f t="shared" si="708"/>
        <v>0</v>
      </c>
      <c r="V2261" s="5">
        <f t="shared" si="709"/>
        <v>3.0965524269839666E-2</v>
      </c>
      <c r="W2261" s="5">
        <f t="shared" si="710"/>
        <v>0.84586449065457192</v>
      </c>
      <c r="X2261" s="5">
        <f t="shared" si="711"/>
        <v>-1.0971677618858857E-2</v>
      </c>
      <c r="Y2261" s="46" t="str" cm="1">
        <f t="array" ref="Y2261:AB2261">SETMATRIX(GETMATRIX(Y2260:AB2260)-$O$9*TRANSPOSE(AO2260:AR2260)*GETVECTOR(S2260))</f>
        <v>0.5774,0.5774</v>
      </c>
      <c r="Z2261" s="46" t="str">
        <v>0.466825528141392,0.387099521504819</v>
      </c>
      <c r="AA2261" s="46" t="str">
        <v>0.411848752103622,0.374460340027911</v>
      </c>
      <c r="AB2261" s="46" t="str">
        <v>0.459269475775348,0.354606742295283</v>
      </c>
      <c r="AC2261" s="39" t="str" cm="1">
        <f t="array" ref="AC2261:AF2261">SETMATRIX(GETMATRIX(AC2260:AF2260)-$O$9*TRANSPOSE($AO$4:$AR$4)*$AL$4)</f>
        <v>0.5774</v>
      </c>
      <c r="AD2261" s="39" t="str">
        <v>0.5774</v>
      </c>
      <c r="AE2261" s="39" t="str">
        <v>0.5774</v>
      </c>
      <c r="AF2261" s="39" t="str">
        <v>0.5774</v>
      </c>
      <c r="AG2261" s="5" cm="1">
        <f t="array" ref="AG2261">SIGMOID(SUM(GETVECTOR(_xlfn.CONCAT(Y2261,",",AC2261))*GETVECTOR(_xlfn.CONCAT($S2261,",",$AL$4)))+U2261)</f>
        <v>0.58286236373382716</v>
      </c>
      <c r="AH2261" s="5" cm="1">
        <f t="array" ref="AH2261">SIGMOID(SUM(GETVECTOR(_xlfn.CONCAT(Z2261,",",AD2261))*GETVECTOR(_xlfn.CONCAT($S2261,",",$AL$4)))+V2261)</f>
        <v>0.56439650784519846</v>
      </c>
      <c r="AI2261" s="5" cm="1">
        <f t="array" ref="AI2261">TANH(SUM(GETVECTOR(_xlfn.CONCAT(AA2261,",",AE2261))*GETVECTOR(_xlfn.CONCAT($S2261,",",$AL$4)))+W2261)</f>
        <v>0.78741538580353609</v>
      </c>
      <c r="AJ2261" s="5" cm="1">
        <f t="array" ref="AJ2261">SIGMOID(SUM(GETVECTOR(_xlfn.CONCAT(AB2261,",",AF2261))*GETVECTOR(_xlfn.CONCAT($S2261,",",$AL$4)))+X2261)</f>
        <v>0.54969644258114614</v>
      </c>
      <c r="AK2261" s="5">
        <f t="shared" si="697"/>
        <v>0.44441449397109545</v>
      </c>
      <c r="AL2261" s="46">
        <f t="shared" si="698"/>
        <v>0.22938662987992478</v>
      </c>
      <c r="AM2261" s="3">
        <f t="shared" si="699"/>
        <v>0.17784023812734745</v>
      </c>
      <c r="AN2261" s="3">
        <f t="shared" si="700"/>
        <v>8.0734863737972964E-2</v>
      </c>
      <c r="AO2261" s="3">
        <f t="shared" si="701"/>
        <v>0</v>
      </c>
      <c r="AP2261" s="3">
        <f t="shared" si="702"/>
        <v>1.562934161584972E-2</v>
      </c>
      <c r="AQ2261" s="3">
        <f t="shared" si="703"/>
        <v>1.7314212994770043E-2</v>
      </c>
      <c r="AR2261" s="3">
        <f t="shared" si="704"/>
        <v>1.8369761170308047E-2</v>
      </c>
      <c r="AS2261" s="3" cm="1">
        <f t="array" ref="AS2261">SUM(AO2261:AR2261*AC2261:AF2261)</f>
        <v>2.9628308531907718E-2</v>
      </c>
      <c r="AT2261" s="50">
        <f t="shared" si="705"/>
        <v>3.1627150297191646E-2</v>
      </c>
      <c r="AU2261" s="50">
        <f t="shared" si="706"/>
        <v>0.17784023812734745</v>
      </c>
      <c r="AV2261" s="67"/>
      <c r="AW2261" s="67"/>
    </row>
    <row r="2262" spans="1:49" ht="15" customHeight="1" x14ac:dyDescent="0.25">
      <c r="A2262" s="11">
        <f t="shared" si="712"/>
        <v>2259</v>
      </c>
      <c r="B2262" s="29">
        <v>33306</v>
      </c>
      <c r="C2262" s="25">
        <v>22</v>
      </c>
      <c r="D2262" s="12">
        <v>31.2</v>
      </c>
      <c r="E2262" s="25">
        <v>26.5</v>
      </c>
      <c r="F2262" s="35">
        <v>92</v>
      </c>
      <c r="G2262" s="25">
        <v>3</v>
      </c>
      <c r="H2262" s="13">
        <v>0</v>
      </c>
      <c r="I2262" s="25">
        <v>3</v>
      </c>
      <c r="J2262" s="12">
        <v>135</v>
      </c>
      <c r="K2262" s="12">
        <v>0</v>
      </c>
      <c r="L2262" s="25" t="s">
        <v>15</v>
      </c>
      <c r="M2262" s="10"/>
      <c r="N2262" s="15"/>
      <c r="O2262" s="15"/>
      <c r="P2262" s="4"/>
      <c r="Q2262" s="55"/>
      <c r="R2262" s="40">
        <f t="shared" si="713"/>
        <v>0.53195876288659794</v>
      </c>
      <c r="S2262" s="42" t="str" cm="1">
        <f t="array" ref="S2262">SETVECTOR(R2262:R2263)</f>
        <v>0.531958762886598,0.0515463917525773</v>
      </c>
      <c r="T2262" s="42">
        <f t="shared" si="707"/>
        <v>2.0618556701030928E-3</v>
      </c>
      <c r="U2262" s="5">
        <f t="shared" si="708"/>
        <v>0</v>
      </c>
      <c r="V2262" s="5">
        <f t="shared" si="709"/>
        <v>2.9402590108254693E-2</v>
      </c>
      <c r="W2262" s="5">
        <f t="shared" si="710"/>
        <v>0.84413306935509491</v>
      </c>
      <c r="X2262" s="5">
        <f t="shared" si="711"/>
        <v>-1.2808653735889661E-2</v>
      </c>
      <c r="Y2262" s="46" t="str" cm="1">
        <f t="array" ref="Y2262:AB2262">SETMATRIX(GETMATRIX(Y2261:AB2261)-$O$9*TRANSPOSE(AO2261:AR2261)*GETVECTOR(S2261))</f>
        <v>0.5774,0.5774</v>
      </c>
      <c r="Z2262" s="46" t="str">
        <v>0.466751409614142,0.386268104981749</v>
      </c>
      <c r="AA2262" s="46" t="str">
        <v>0.411766643464678,0.373539295295406</v>
      </c>
      <c r="AB2262" s="46" t="str">
        <v>0.459182361444025,0.353629546752615</v>
      </c>
      <c r="AC2262" s="39" t="str" cm="1">
        <f t="array" ref="AC2262:AF2262">SETMATRIX(GETMATRIX(AC2261:AF2261)-$O$9*TRANSPOSE($AO$4:$AR$4)*$AL$4)</f>
        <v>0.5774</v>
      </c>
      <c r="AD2262" s="39" t="str">
        <v>0.5774</v>
      </c>
      <c r="AE2262" s="39" t="str">
        <v>0.5774</v>
      </c>
      <c r="AF2262" s="39" t="str">
        <v>0.5774</v>
      </c>
      <c r="AG2262" s="5" cm="1">
        <f t="array" ref="AG2262">SIGMOID(SUM(GETVECTOR(_xlfn.CONCAT(Y2262,",",AC2262))*GETVECTOR(_xlfn.CONCAT($S2262,",",$AL$4)))+U2262)</f>
        <v>0.58344115843111177</v>
      </c>
      <c r="AH2262" s="5" cm="1">
        <f t="array" ref="AH2262">SIGMOID(SUM(GETVECTOR(_xlfn.CONCAT(Z2262,",",AD2262))*GETVECTOR(_xlfn.CONCAT($S2262,",",$AL$4)))+V2262)</f>
        <v>0.57385713546174388</v>
      </c>
      <c r="AI2262" s="5" cm="1">
        <f t="array" ref="AI2262">TANH(SUM(GETVECTOR(_xlfn.CONCAT(AA2262,",",AE2262))*GETVECTOR(_xlfn.CONCAT($S2262,",",$AL$4)))+W2262)</f>
        <v>0.79409869313866355</v>
      </c>
      <c r="AJ2262" s="5" cm="1">
        <f t="array" ref="AJ2262">SIGMOID(SUM(GETVECTOR(_xlfn.CONCAT(AB2262,",",AF2262))*GETVECTOR(_xlfn.CONCAT($S2262,",",$AL$4)))+X2262)</f>
        <v>0.56209915281019374</v>
      </c>
      <c r="AK2262" s="5">
        <f t="shared" si="697"/>
        <v>0.45569920131846786</v>
      </c>
      <c r="AL2262" s="46">
        <f t="shared" si="698"/>
        <v>0.23977602279575319</v>
      </c>
      <c r="AM2262" s="3">
        <f t="shared" si="699"/>
        <v>0.23771416712565011</v>
      </c>
      <c r="AN2262" s="3">
        <f t="shared" si="700"/>
        <v>0.1093050872203975</v>
      </c>
      <c r="AO2262" s="3">
        <f t="shared" si="701"/>
        <v>0</v>
      </c>
      <c r="AP2262" s="3">
        <f t="shared" si="702"/>
        <v>2.1226278760231372E-2</v>
      </c>
      <c r="AQ2262" s="3">
        <f t="shared" si="703"/>
        <v>2.3171257003250588E-2</v>
      </c>
      <c r="AR2262" s="3">
        <f t="shared" si="704"/>
        <v>2.4959541481852386E-2</v>
      </c>
      <c r="AS2262" s="3" cm="1">
        <f t="array" ref="AS2262">SUM(AO2262:AR2262*AC2262:AF2262)</f>
        <v>4.0046776401456055E-2</v>
      </c>
      <c r="AT2262" s="50">
        <f t="shared" si="705"/>
        <v>5.6508025252241509E-2</v>
      </c>
      <c r="AU2262" s="50">
        <f t="shared" si="706"/>
        <v>0.23771416712565011</v>
      </c>
      <c r="AV2262" s="67"/>
      <c r="AW2262" s="67"/>
    </row>
    <row r="2263" spans="1:49" ht="15" customHeight="1" x14ac:dyDescent="0.25">
      <c r="A2263" s="11">
        <f t="shared" si="712"/>
        <v>2260</v>
      </c>
      <c r="B2263" s="29">
        <v>33307</v>
      </c>
      <c r="C2263" s="25">
        <v>21</v>
      </c>
      <c r="D2263" s="12">
        <v>31</v>
      </c>
      <c r="E2263" s="25">
        <v>25.4</v>
      </c>
      <c r="F2263" s="35">
        <v>80</v>
      </c>
      <c r="G2263" s="25">
        <v>3</v>
      </c>
      <c r="H2263" s="13">
        <v>0</v>
      </c>
      <c r="I2263" s="25">
        <v>2</v>
      </c>
      <c r="J2263" s="12">
        <v>270</v>
      </c>
      <c r="K2263" s="12">
        <v>0</v>
      </c>
      <c r="L2263" s="25" t="s">
        <v>11</v>
      </c>
      <c r="M2263" s="10"/>
      <c r="N2263" s="15"/>
      <c r="O2263" s="15"/>
      <c r="P2263" s="4"/>
      <c r="Q2263" s="55"/>
      <c r="R2263" s="40">
        <f t="shared" si="713"/>
        <v>5.1546391752577317E-2</v>
      </c>
      <c r="S2263" s="42" t="str" cm="1">
        <f t="array" ref="S2263">SETVECTOR(R2263:R2264)</f>
        <v>0.0515463917525773,0.00206185567010309</v>
      </c>
      <c r="T2263" s="42">
        <f t="shared" si="707"/>
        <v>9.3814432989690721E-2</v>
      </c>
      <c r="U2263" s="5">
        <f t="shared" si="708"/>
        <v>0</v>
      </c>
      <c r="V2263" s="5">
        <f t="shared" si="709"/>
        <v>2.7279962232231555E-2</v>
      </c>
      <c r="W2263" s="5">
        <f t="shared" si="710"/>
        <v>0.84181594365476986</v>
      </c>
      <c r="X2263" s="5">
        <f t="shared" si="711"/>
        <v>-1.53046078840749E-2</v>
      </c>
      <c r="Y2263" s="46" t="str" cm="1">
        <f t="array" ref="Y2263:AB2263">SETMATRIX(GETMATRIX(Y2262:AB2262)-$O$9*TRANSPOSE(AO2262:AR2262)*GETVECTOR(S2262))</f>
        <v>0.5774,0.5774</v>
      </c>
      <c r="Z2263" s="46" t="str">
        <v>0.465622259115144,0.386158691173707</v>
      </c>
      <c r="AA2263" s="46" t="str">
        <v>0.41053402814368,0.373419855826317</v>
      </c>
      <c r="AB2263" s="46" t="str">
        <v>0.457854616763135,0.353500889322296</v>
      </c>
      <c r="AC2263" s="39" t="str" cm="1">
        <f t="array" ref="AC2263:AF2263">SETMATRIX(GETMATRIX(AC2262:AF2262)-$O$9*TRANSPOSE($AO$4:$AR$4)*$AL$4)</f>
        <v>0.5774</v>
      </c>
      <c r="AD2263" s="39" t="str">
        <v>0.5774</v>
      </c>
      <c r="AE2263" s="39" t="str">
        <v>0.5774</v>
      </c>
      <c r="AF2263" s="39" t="str">
        <v>0.5774</v>
      </c>
      <c r="AG2263" s="5" cm="1">
        <f t="array" ref="AG2263">SIGMOID(SUM(GETVECTOR(_xlfn.CONCAT(Y2263,",",AC2263))*GETVECTOR(_xlfn.CONCAT($S2263,",",$AL$4)))+U2263)</f>
        <v>0.50773773272340572</v>
      </c>
      <c r="AH2263" s="5" cm="1">
        <f t="array" ref="AH2263">SIGMOID(SUM(GETVECTOR(_xlfn.CONCAT(Z2263,",",AD2263))*GETVECTOR(_xlfn.CONCAT($S2263,",",$AL$4)))+V2263)</f>
        <v>0.51301638665316041</v>
      </c>
      <c r="AI2263" s="5" cm="1">
        <f t="array" ref="AI2263">TANH(SUM(GETVECTOR(_xlfn.CONCAT(AA2263,",",AE2263))*GETVECTOR(_xlfn.CONCAT($S2263,",",$AL$4)))+W2263)</f>
        <v>0.6981834093183894</v>
      </c>
      <c r="AJ2263" s="5" cm="1">
        <f t="array" ref="AJ2263">SIGMOID(SUM(GETVECTOR(_xlfn.CONCAT(AB2263,",",AF2263))*GETVECTOR(_xlfn.CONCAT($S2263,",",$AL$4)))+X2263)</f>
        <v>0.50225623802823216</v>
      </c>
      <c r="AK2263" s="5">
        <f t="shared" si="697"/>
        <v>0.35817952986970464</v>
      </c>
      <c r="AL2263" s="46">
        <f t="shared" si="698"/>
        <v>0.17258001874056197</v>
      </c>
      <c r="AM2263" s="3">
        <f t="shared" si="699"/>
        <v>7.8765585750871253E-2</v>
      </c>
      <c r="AN2263" s="3">
        <f t="shared" si="700"/>
        <v>3.4889696893602502E-2</v>
      </c>
      <c r="AO2263" s="3">
        <f t="shared" si="701"/>
        <v>0</v>
      </c>
      <c r="AP2263" s="3">
        <f t="shared" si="702"/>
        <v>6.0857247570037789E-3</v>
      </c>
      <c r="AQ2263" s="3">
        <f t="shared" si="703"/>
        <v>9.1739450957612004E-3</v>
      </c>
      <c r="AR2263" s="3">
        <f t="shared" si="704"/>
        <v>6.7660132625995779E-3</v>
      </c>
      <c r="AS2263" s="3" cm="1">
        <f t="array" ref="AS2263">SUM(AO2263:AR2263*AC2263:AF2263)</f>
        <v>1.2717629430811495E-2</v>
      </c>
      <c r="AT2263" s="50">
        <f t="shared" si="705"/>
        <v>6.2040174986778525E-3</v>
      </c>
      <c r="AU2263" s="50">
        <f t="shared" si="706"/>
        <v>7.8765585750871253E-2</v>
      </c>
      <c r="AV2263" s="67"/>
      <c r="AW2263" s="67"/>
    </row>
    <row r="2264" spans="1:49" ht="15" customHeight="1" x14ac:dyDescent="0.25">
      <c r="A2264" s="11">
        <f t="shared" si="712"/>
        <v>2261</v>
      </c>
      <c r="B2264" s="29">
        <v>33308</v>
      </c>
      <c r="C2264" s="25">
        <v>23</v>
      </c>
      <c r="D2264" s="12">
        <v>30.7</v>
      </c>
      <c r="E2264" s="25">
        <v>26.6</v>
      </c>
      <c r="F2264" s="35">
        <v>96</v>
      </c>
      <c r="G2264" s="25">
        <v>4</v>
      </c>
      <c r="H2264" s="13">
        <v>0</v>
      </c>
      <c r="I2264" s="25">
        <v>2</v>
      </c>
      <c r="J2264" s="12">
        <v>270</v>
      </c>
      <c r="K2264" s="12">
        <v>2</v>
      </c>
      <c r="L2264" s="25" t="s">
        <v>15</v>
      </c>
      <c r="M2264" s="10"/>
      <c r="N2264" s="15"/>
      <c r="O2264" s="15"/>
      <c r="P2264" s="4"/>
      <c r="Q2264" s="55"/>
      <c r="R2264" s="40">
        <f t="shared" si="713"/>
        <v>2.0618556701030928E-3</v>
      </c>
      <c r="S2264" s="42" t="str" cm="1">
        <f t="array" ref="S2264">SETVECTOR(R2264:R2265)</f>
        <v>0.00206185567010309,0.0938144329896907</v>
      </c>
      <c r="T2264" s="42">
        <f t="shared" si="707"/>
        <v>0.79381443298969068</v>
      </c>
      <c r="U2264" s="5">
        <f t="shared" si="708"/>
        <v>0</v>
      </c>
      <c r="V2264" s="5">
        <f t="shared" si="709"/>
        <v>2.6671389756531178E-2</v>
      </c>
      <c r="W2264" s="5">
        <f t="shared" si="710"/>
        <v>0.84089854914519369</v>
      </c>
      <c r="X2264" s="5">
        <f t="shared" si="711"/>
        <v>-1.5981209210334857E-2</v>
      </c>
      <c r="Y2264" s="46" t="str" cm="1">
        <f t="array" ref="Y2264:AB2264">SETMATRIX(GETMATRIX(Y2263:AB2263)-$O$9*TRANSPOSE(AO2263:AR2263)*GETVECTOR(S2263))</f>
        <v>0.5774,0.5774</v>
      </c>
      <c r="Z2264" s="46" t="str">
        <v>0.465590889399902,0.386157436385097</v>
      </c>
      <c r="AA2264" s="46" t="str">
        <v>0.410486739766898,0.373417964291246</v>
      </c>
      <c r="AB2264" s="46" t="str">
        <v>0.457819740406111,0.353499494268015</v>
      </c>
      <c r="AC2264" s="39" t="str" cm="1">
        <f t="array" ref="AC2264:AF2264">SETMATRIX(GETMATRIX(AC2263:AF2263)-$O$9*TRANSPOSE($AO$4:$AR$4)*$AL$4)</f>
        <v>0.5774</v>
      </c>
      <c r="AD2264" s="39" t="str">
        <v>0.5774</v>
      </c>
      <c r="AE2264" s="39" t="str">
        <v>0.5774</v>
      </c>
      <c r="AF2264" s="39" t="str">
        <v>0.5774</v>
      </c>
      <c r="AG2264" s="5" cm="1">
        <f t="array" ref="AG2264">SIGMOID(SUM(GETVECTOR(_xlfn.CONCAT(Y2264,",",AC2264))*GETVECTOR(_xlfn.CONCAT($S2264,",",$AL$4)))+U2264)</f>
        <v>0.51383620889354142</v>
      </c>
      <c r="AH2264" s="5" cm="1">
        <f t="array" ref="AH2264">SIGMOID(SUM(GETVECTOR(_xlfn.CONCAT(Z2264,",",AD2264))*GETVECTOR(_xlfn.CONCAT($S2264,",",$AL$4)))+V2264)</f>
        <v>0.51595920499678505</v>
      </c>
      <c r="AI2264" s="5" cm="1">
        <f t="array" ref="AI2264">TANH(SUM(GETVECTOR(_xlfn.CONCAT(AA2264,",",AE2264))*GETVECTOR(_xlfn.CONCAT($S2264,",",$AL$4)))+W2264)</f>
        <v>0.70480096329099373</v>
      </c>
      <c r="AJ2264" s="5" cm="1">
        <f t="array" ref="AJ2264">SIGMOID(SUM(GETVECTOR(_xlfn.CONCAT(AB2264,",",AF2264))*GETVECTOR(_xlfn.CONCAT($S2264,",",$AL$4)))+X2264)</f>
        <v>0.50453140184109679</v>
      </c>
      <c r="AK2264" s="5">
        <f t="shared" si="697"/>
        <v>0.36364854470058938</v>
      </c>
      <c r="AL2264" s="46">
        <f t="shared" si="698"/>
        <v>0.17579070530218466</v>
      </c>
      <c r="AM2264" s="3">
        <f t="shared" si="699"/>
        <v>-0.61802372768750602</v>
      </c>
      <c r="AN2264" s="3">
        <f t="shared" si="700"/>
        <v>-0.27395864032871631</v>
      </c>
      <c r="AO2264" s="3">
        <f t="shared" si="701"/>
        <v>0</v>
      </c>
      <c r="AP2264" s="3">
        <f t="shared" si="702"/>
        <v>-4.822240004638613E-2</v>
      </c>
      <c r="AQ2264" s="3">
        <f t="shared" si="703"/>
        <v>-7.1135925321737431E-2</v>
      </c>
      <c r="AR2264" s="3">
        <f t="shared" si="704"/>
        <v>-5.3829109185620214E-2</v>
      </c>
      <c r="AS2264" s="3" cm="1">
        <f t="array" ref="AS2264">SUM(AO2264:AR2264*AC2264:AF2264)</f>
        <v>-9.9998424711331663E-2</v>
      </c>
      <c r="AT2264" s="50">
        <f t="shared" si="705"/>
        <v>0.38195332798476062</v>
      </c>
      <c r="AU2264" s="50">
        <f t="shared" si="706"/>
        <v>0.61802372768750602</v>
      </c>
      <c r="AV2264" s="67"/>
      <c r="AW2264" s="67"/>
    </row>
    <row r="2265" spans="1:49" ht="15" customHeight="1" x14ac:dyDescent="0.25">
      <c r="A2265" s="11">
        <f t="shared" si="712"/>
        <v>2262</v>
      </c>
      <c r="B2265" s="29">
        <v>33309</v>
      </c>
      <c r="C2265" s="25">
        <v>22</v>
      </c>
      <c r="D2265" s="12">
        <v>29.4</v>
      </c>
      <c r="E2265" s="25">
        <v>24.5</v>
      </c>
      <c r="F2265" s="35">
        <v>98</v>
      </c>
      <c r="G2265" s="25">
        <v>41</v>
      </c>
      <c r="H2265" s="13">
        <v>0</v>
      </c>
      <c r="I2265" s="25">
        <v>2</v>
      </c>
      <c r="J2265" s="12">
        <v>315</v>
      </c>
      <c r="K2265" s="12">
        <v>0</v>
      </c>
      <c r="L2265" s="25" t="s">
        <v>15</v>
      </c>
      <c r="M2265" s="10"/>
      <c r="N2265" s="15"/>
      <c r="O2265" s="15"/>
      <c r="P2265" s="4"/>
      <c r="Q2265" s="55"/>
      <c r="R2265" s="40">
        <f t="shared" si="713"/>
        <v>9.3814432989690721E-2</v>
      </c>
      <c r="S2265" s="42" t="str" cm="1">
        <f t="array" ref="S2265">SETVECTOR(R2265:R2266)</f>
        <v>0.0938144329896907,0.793814432989691</v>
      </c>
      <c r="T2265" s="42">
        <f t="shared" si="707"/>
        <v>1.6494845360824743E-2</v>
      </c>
      <c r="U2265" s="5">
        <f t="shared" si="708"/>
        <v>0</v>
      </c>
      <c r="V2265" s="5">
        <f t="shared" si="709"/>
        <v>3.1493629761169789E-2</v>
      </c>
      <c r="W2265" s="5">
        <f t="shared" si="710"/>
        <v>0.84801214167736738</v>
      </c>
      <c r="X2265" s="5">
        <f t="shared" si="711"/>
        <v>-1.0598298291772834E-2</v>
      </c>
      <c r="Y2265" s="46" t="str" cm="1">
        <f t="array" ref="Y2265:AB2265">SETMATRIX(GETMATRIX(Y2264:AB2264)-$O$9*TRANSPOSE(AO2264:AR2264)*GETVECTOR(S2264))</f>
        <v>0.5774,0.5774</v>
      </c>
      <c r="Z2265" s="46" t="str">
        <v>0.465600832162798,0.386609832096872</v>
      </c>
      <c r="AA2265" s="46" t="str">
        <v>0.410501406967995,0.374085321941172</v>
      </c>
      <c r="AB2265" s="46" t="str">
        <v>0.45783083919151,0.354004489003674</v>
      </c>
      <c r="AC2265" s="39" t="str" cm="1">
        <f t="array" ref="AC2265:AF2265">SETMATRIX(GETMATRIX(AC2264:AF2264)-$O$9*TRANSPOSE($AO$4:$AR$4)*$AL$4)</f>
        <v>0.5774</v>
      </c>
      <c r="AD2265" s="39" t="str">
        <v>0.5774</v>
      </c>
      <c r="AE2265" s="39" t="str">
        <v>0.5774</v>
      </c>
      <c r="AF2265" s="39" t="str">
        <v>0.5774</v>
      </c>
      <c r="AG2265" s="5" cm="1">
        <f t="array" ref="AG2265">SIGMOID(SUM(GETVECTOR(_xlfn.CONCAT(Y2265,",",AC2265))*GETVECTOR(_xlfn.CONCAT($S2265,",",$AL$4)))+U2265)</f>
        <v>0.62539631068003165</v>
      </c>
      <c r="AH2265" s="5" cm="1">
        <f t="array" ref="AH2265">SIGMOID(SUM(GETVECTOR(_xlfn.CONCAT(Z2265,",",AD2265))*GETVECTOR(_xlfn.CONCAT($S2265,",",$AL$4)))+V2265)</f>
        <v>0.59437230617497727</v>
      </c>
      <c r="AI2265" s="5" cm="1">
        <f t="array" ref="AI2265">TANH(SUM(GETVECTOR(_xlfn.CONCAT(AA2265,",",AE2265))*GETVECTOR(_xlfn.CONCAT($S2265,",",$AL$4)))+W2265)</f>
        <v>0.82854497588489551</v>
      </c>
      <c r="AJ2265" s="5" cm="1">
        <f t="array" ref="AJ2265">SIGMOID(SUM(GETVECTOR(_xlfn.CONCAT(AB2265,",",AF2265))*GETVECTOR(_xlfn.CONCAT($S2265,",",$AL$4)))+X2265)</f>
        <v>0.57770682463683154</v>
      </c>
      <c r="AK2265" s="5">
        <f t="shared" si="697"/>
        <v>0.49246418808639625</v>
      </c>
      <c r="AL2265" s="46">
        <f t="shared" si="698"/>
        <v>0.26353254369844387</v>
      </c>
      <c r="AM2265" s="3">
        <f t="shared" si="699"/>
        <v>0.24703769833761913</v>
      </c>
      <c r="AN2265" s="3">
        <f t="shared" si="700"/>
        <v>0.11301756672576752</v>
      </c>
      <c r="AO2265" s="3">
        <f t="shared" si="701"/>
        <v>0</v>
      </c>
      <c r="AP2265" s="3">
        <f t="shared" si="702"/>
        <v>2.2576062836675886E-2</v>
      </c>
      <c r="AQ2265" s="3">
        <f t="shared" si="703"/>
        <v>2.1060097685123357E-2</v>
      </c>
      <c r="AR2265" s="3">
        <f t="shared" si="704"/>
        <v>2.7492330060814137E-2</v>
      </c>
      <c r="AS2265" s="3" cm="1">
        <f t="array" ref="AS2265">SUM(AO2265:AR2265*AC2265:AF2265)</f>
        <v>4.1069590462400968E-2</v>
      </c>
      <c r="AT2265" s="50">
        <f t="shared" si="705"/>
        <v>6.1027624399948507E-2</v>
      </c>
      <c r="AU2265" s="50">
        <f t="shared" si="706"/>
        <v>0.24703769833761913</v>
      </c>
      <c r="AV2265" s="67"/>
      <c r="AW2265" s="67"/>
    </row>
    <row r="2266" spans="1:49" ht="15" customHeight="1" x14ac:dyDescent="0.25">
      <c r="A2266" s="11">
        <f t="shared" si="712"/>
        <v>2263</v>
      </c>
      <c r="B2266" s="29">
        <v>33310</v>
      </c>
      <c r="C2266" s="25">
        <v>23</v>
      </c>
      <c r="D2266" s="12">
        <v>27.5</v>
      </c>
      <c r="E2266" s="25">
        <v>24.6</v>
      </c>
      <c r="F2266" s="35">
        <v>92</v>
      </c>
      <c r="G2266" s="25">
        <v>96</v>
      </c>
      <c r="H2266" s="13">
        <v>0</v>
      </c>
      <c r="I2266" s="25">
        <v>2</v>
      </c>
      <c r="J2266" s="12">
        <v>270</v>
      </c>
      <c r="K2266" s="12">
        <v>0</v>
      </c>
      <c r="L2266" s="25" t="s">
        <v>14</v>
      </c>
      <c r="M2266" s="10"/>
      <c r="N2266" s="15"/>
      <c r="O2266" s="15"/>
      <c r="P2266" s="4"/>
      <c r="Q2266" s="55"/>
      <c r="R2266" s="40">
        <f t="shared" si="713"/>
        <v>0.79381443298969068</v>
      </c>
      <c r="S2266" s="42" t="str" cm="1">
        <f t="array" ref="S2266">SETVECTOR(R2266:R2267)</f>
        <v>0.793814432989691,0.0164948453608247</v>
      </c>
      <c r="T2266" s="42">
        <f t="shared" si="707"/>
        <v>0.12783505154639174</v>
      </c>
      <c r="U2266" s="5">
        <f t="shared" si="708"/>
        <v>0</v>
      </c>
      <c r="V2266" s="5">
        <f t="shared" si="709"/>
        <v>2.9236023477502201E-2</v>
      </c>
      <c r="W2266" s="5">
        <f t="shared" si="710"/>
        <v>0.845906131908855</v>
      </c>
      <c r="X2266" s="5">
        <f t="shared" si="711"/>
        <v>-1.3347531297854247E-2</v>
      </c>
      <c r="Y2266" s="46" t="str" cm="1">
        <f t="array" ref="Y2266:AB2266">SETMATRIX(GETMATRIX(Y2265:AB2265)-$O$9*TRANSPOSE(AO2265:AR2265)*GETVECTOR(S2265))</f>
        <v>0.5774,0.5774</v>
      </c>
      <c r="Z2266" s="46" t="str">
        <v>0.465389036109382,0.384817711644888</v>
      </c>
      <c r="AA2266" s="46" t="str">
        <v>0.410303832855691,0.37241354099091</v>
      </c>
      <c r="AB2266" s="46" t="str">
        <v>0.457572921455888,0.351822108163795</v>
      </c>
      <c r="AC2266" s="39" t="str" cm="1">
        <f t="array" ref="AC2266:AF2266">SETMATRIX(GETMATRIX(AC2265:AF2265)-$O$9*TRANSPOSE($AO$4:$AR$4)*$AL$4)</f>
        <v>0.5774</v>
      </c>
      <c r="AD2266" s="39" t="str">
        <v>0.5774</v>
      </c>
      <c r="AE2266" s="39" t="str">
        <v>0.5774</v>
      </c>
      <c r="AF2266" s="39" t="str">
        <v>0.5774</v>
      </c>
      <c r="AG2266" s="5" cm="1">
        <f t="array" ref="AG2266">SIGMOID(SUM(GETVECTOR(_xlfn.CONCAT(Y2266,",",AC2266))*GETVECTOR(_xlfn.CONCAT($S2266,",",$AL$4)))+U2266)</f>
        <v>0.61488010053164754</v>
      </c>
      <c r="AH2266" s="5" cm="1">
        <f t="array" ref="AH2266">SIGMOID(SUM(GETVECTOR(_xlfn.CONCAT(Z2266,",",AD2266))*GETVECTOR(_xlfn.CONCAT($S2266,",",$AL$4)))+V2266)</f>
        <v>0.59989222504237638</v>
      </c>
      <c r="AI2266" s="5" cm="1">
        <f t="array" ref="AI2266">TANH(SUM(GETVECTOR(_xlfn.CONCAT(AA2266,",",AE2266))*GETVECTOR(_xlfn.CONCAT($S2266,",",$AL$4)))+W2266)</f>
        <v>0.82674212058080199</v>
      </c>
      <c r="AJ2266" s="5" cm="1">
        <f t="array" ref="AJ2266">SIGMOID(SUM(GETVECTOR(_xlfn.CONCAT(AB2266,",",AF2266))*GETVECTOR(_xlfn.CONCAT($S2266,",",$AL$4)))+X2266)</f>
        <v>0.58799518166960296</v>
      </c>
      <c r="AK2266" s="5">
        <f t="shared" si="697"/>
        <v>0.49595617025146993</v>
      </c>
      <c r="AL2266" s="46">
        <f t="shared" si="698"/>
        <v>0.26984919306281069</v>
      </c>
      <c r="AM2266" s="3">
        <f t="shared" si="699"/>
        <v>0.14201414151641895</v>
      </c>
      <c r="AN2266" s="3">
        <f t="shared" si="700"/>
        <v>6.5916294443378418E-2</v>
      </c>
      <c r="AO2266" s="3">
        <f t="shared" si="701"/>
        <v>0</v>
      </c>
      <c r="AP2266" s="3">
        <f t="shared" si="702"/>
        <v>1.3080160514767243E-2</v>
      </c>
      <c r="AQ2266" s="3">
        <f t="shared" si="703"/>
        <v>1.25151556601129E-2</v>
      </c>
      <c r="AR2266" s="3">
        <f t="shared" si="704"/>
        <v>1.5789014064577941E-2</v>
      </c>
      <c r="AS2266" s="3" cm="1">
        <f t="array" ref="AS2266">SUM(AO2266:AR2266*AC2266:AF2266)</f>
        <v>2.3895312280263099E-2</v>
      </c>
      <c r="AT2266" s="50">
        <f t="shared" si="705"/>
        <v>2.0168016390645468E-2</v>
      </c>
      <c r="AU2266" s="50">
        <f t="shared" si="706"/>
        <v>0.14201414151641895</v>
      </c>
      <c r="AV2266" s="67"/>
      <c r="AW2266" s="67"/>
    </row>
    <row r="2267" spans="1:49" ht="15" customHeight="1" x14ac:dyDescent="0.25">
      <c r="A2267" s="11">
        <f t="shared" si="712"/>
        <v>2264</v>
      </c>
      <c r="B2267" s="29">
        <v>33311</v>
      </c>
      <c r="C2267" s="25">
        <v>22</v>
      </c>
      <c r="D2267" s="12">
        <v>32</v>
      </c>
      <c r="E2267" s="25">
        <v>24.8</v>
      </c>
      <c r="F2267" s="35">
        <v>86</v>
      </c>
      <c r="G2267" s="25">
        <v>32</v>
      </c>
      <c r="H2267" s="13">
        <v>0</v>
      </c>
      <c r="I2267" s="25">
        <v>2</v>
      </c>
      <c r="J2267" s="12">
        <v>225</v>
      </c>
      <c r="K2267" s="12">
        <v>0</v>
      </c>
      <c r="L2267" s="25" t="s">
        <v>14</v>
      </c>
      <c r="M2267" s="10"/>
      <c r="N2267" s="15"/>
      <c r="O2267" s="15"/>
      <c r="P2267" s="4"/>
      <c r="Q2267" s="55"/>
      <c r="R2267" s="40">
        <f t="shared" si="713"/>
        <v>1.6494845360824743E-2</v>
      </c>
      <c r="S2267" s="42" t="str" cm="1">
        <f t="array" ref="S2267">SETVECTOR(R2267:R2268)</f>
        <v>0.0164948453608247,0.127835051546392</v>
      </c>
      <c r="T2267" s="42">
        <f t="shared" si="707"/>
        <v>0</v>
      </c>
      <c r="U2267" s="5">
        <f t="shared" si="708"/>
        <v>0</v>
      </c>
      <c r="V2267" s="5">
        <f t="shared" si="709"/>
        <v>2.7928007426025477E-2</v>
      </c>
      <c r="W2267" s="5">
        <f t="shared" si="710"/>
        <v>0.84465461634284367</v>
      </c>
      <c r="X2267" s="5">
        <f t="shared" si="711"/>
        <v>-1.4926432704312043E-2</v>
      </c>
      <c r="Y2267" s="46" t="str" cm="1">
        <f t="array" ref="Y2267:AB2267">SETMATRIX(GETMATRIX(Y2266:AB2266)-$O$9*TRANSPOSE(AO2266:AR2266)*GETVECTOR(S2266))</f>
        <v>0.5774,0.5774</v>
      </c>
      <c r="Z2267" s="46" t="str">
        <v>0.464350714089138,0.384796136122389</v>
      </c>
      <c r="AA2267" s="46" t="str">
        <v>0.40931036173628,0.372392897435182</v>
      </c>
      <c r="AB2267" s="46" t="str">
        <v>0.456319566731174,0.351796064429255</v>
      </c>
      <c r="AC2267" s="39" t="str" cm="1">
        <f t="array" ref="AC2267:AF2267">SETMATRIX(GETMATRIX(AC2266:AF2266)-$O$9*TRANSPOSE($AO$4:$AR$4)*$AL$4)</f>
        <v>0.5774</v>
      </c>
      <c r="AD2267" s="39" t="str">
        <v>0.5774</v>
      </c>
      <c r="AE2267" s="39" t="str">
        <v>0.5774</v>
      </c>
      <c r="AF2267" s="39" t="str">
        <v>0.5774</v>
      </c>
      <c r="AG2267" s="5" cm="1">
        <f t="array" ref="AG2267">SIGMOID(SUM(GETVECTOR(_xlfn.CONCAT(Y2267,",",AC2267))*GETVECTOR(_xlfn.CONCAT($S2267,",",$AL$4)))+U2267)</f>
        <v>0.52082197146610321</v>
      </c>
      <c r="AH2267" s="5" cm="1">
        <f t="array" ref="AH2267">SIGMOID(SUM(GETVECTOR(_xlfn.CONCAT(Z2267,",",AD2267))*GETVECTOR(_xlfn.CONCAT($S2267,",",$AL$4)))+V2267)</f>
        <v>0.52118177354187112</v>
      </c>
      <c r="AI2267" s="5" cm="1">
        <f t="array" ref="AI2267">TANH(SUM(GETVECTOR(_xlfn.CONCAT(AA2267,",",AE2267))*GETVECTOR(_xlfn.CONCAT($S2267,",",$AL$4)))+W2267)</f>
        <v>0.71581596413940074</v>
      </c>
      <c r="AJ2267" s="5" cm="1">
        <f t="array" ref="AJ2267">SIGMOID(SUM(GETVECTOR(_xlfn.CONCAT(AB2267,",",AF2267))*GETVECTOR(_xlfn.CONCAT($S2267,",",$AL$4)))+X2267)</f>
        <v>0.50939198415500531</v>
      </c>
      <c r="AK2267" s="5">
        <f t="shared" si="697"/>
        <v>0.37307023371975728</v>
      </c>
      <c r="AL2267" s="46">
        <f t="shared" si="698"/>
        <v>0.18168702471183626</v>
      </c>
      <c r="AM2267" s="3">
        <f t="shared" si="699"/>
        <v>0.18168702471183626</v>
      </c>
      <c r="AN2267" s="3">
        <f t="shared" si="700"/>
        <v>8.077603327262721E-2</v>
      </c>
      <c r="AO2267" s="3">
        <f t="shared" si="701"/>
        <v>0</v>
      </c>
      <c r="AP2267" s="3">
        <f t="shared" si="702"/>
        <v>1.4429251230164102E-2</v>
      </c>
      <c r="AQ2267" s="3">
        <f t="shared" si="703"/>
        <v>2.0527786559780263E-2</v>
      </c>
      <c r="AR2267" s="3">
        <f t="shared" si="704"/>
        <v>1.6195056434248123E-2</v>
      </c>
      <c r="AS2267" s="3" cm="1">
        <f t="array" ref="AS2267">SUM(AO2267:AR2267*AC2267:AF2267)</f>
        <v>2.9535219205048743E-2</v>
      </c>
      <c r="AT2267" s="50">
        <f t="shared" si="705"/>
        <v>3.3010174948639399E-2</v>
      </c>
      <c r="AU2267" s="50">
        <f t="shared" si="706"/>
        <v>0.18168702471183626</v>
      </c>
      <c r="AV2267" s="67"/>
      <c r="AW2267" s="67"/>
    </row>
    <row r="2268" spans="1:49" ht="15" customHeight="1" x14ac:dyDescent="0.25">
      <c r="A2268" s="11">
        <f t="shared" si="712"/>
        <v>2265</v>
      </c>
      <c r="B2268" s="29">
        <v>33312</v>
      </c>
      <c r="C2268" s="25">
        <v>23</v>
      </c>
      <c r="D2268" s="12">
        <v>32.200000000000003</v>
      </c>
      <c r="E2268" s="25">
        <v>26.4</v>
      </c>
      <c r="F2268" s="35">
        <v>89</v>
      </c>
      <c r="G2268" s="25">
        <v>0</v>
      </c>
      <c r="H2268" s="13">
        <v>0</v>
      </c>
      <c r="I2268" s="25">
        <v>2</v>
      </c>
      <c r="J2268" s="12">
        <v>180</v>
      </c>
      <c r="K2268" s="12">
        <v>0</v>
      </c>
      <c r="L2268" s="25" t="s">
        <v>15</v>
      </c>
      <c r="M2268" s="10"/>
      <c r="N2268" s="15"/>
      <c r="O2268" s="15"/>
      <c r="P2268" s="4"/>
      <c r="Q2268" s="55"/>
      <c r="R2268" s="40">
        <f t="shared" si="713"/>
        <v>0.12783505154639174</v>
      </c>
      <c r="S2268" s="42" t="str" cm="1">
        <f t="array" ref="S2268">SETVECTOR(R2268:R2269)</f>
        <v>0.127835051546392,0</v>
      </c>
      <c r="T2268" s="42">
        <f t="shared" si="707"/>
        <v>0.47525773195876292</v>
      </c>
      <c r="U2268" s="5">
        <f t="shared" si="708"/>
        <v>0</v>
      </c>
      <c r="V2268" s="5">
        <f t="shared" si="709"/>
        <v>2.6485082303009066E-2</v>
      </c>
      <c r="W2268" s="5">
        <f t="shared" si="710"/>
        <v>0.8426018376868657</v>
      </c>
      <c r="X2268" s="5">
        <f t="shared" si="711"/>
        <v>-1.6545938347736856E-2</v>
      </c>
      <c r="Y2268" s="46" t="str" cm="1">
        <f t="array" ref="Y2268:AB2268">SETMATRIX(GETMATRIX(Y2267:AB2267)-$O$9*TRANSPOSE(AO2267:AR2267)*GETVECTOR(S2267))</f>
        <v>0.5774,0.5774</v>
      </c>
      <c r="Z2268" s="46" t="str">
        <v>0.464326913262367,0.384611679714911</v>
      </c>
      <c r="AA2268" s="46" t="str">
        <v>0.40927650146979,0.372130480369882</v>
      </c>
      <c r="AB2268" s="46" t="str">
        <v>0.456292853236025,0.351589034841848</v>
      </c>
      <c r="AC2268" s="39" t="str" cm="1">
        <f t="array" ref="AC2268:AF2268">SETMATRIX(GETMATRIX(AC2267:AF2267)-$O$9*TRANSPOSE($AO$4:$AR$4)*$AL$4)</f>
        <v>0.5774</v>
      </c>
      <c r="AD2268" s="39" t="str">
        <v>0.5774</v>
      </c>
      <c r="AE2268" s="39" t="str">
        <v>0.5774</v>
      </c>
      <c r="AF2268" s="39" t="str">
        <v>0.5774</v>
      </c>
      <c r="AG2268" s="5" cm="1">
        <f t="array" ref="AG2268">SIGMOID(SUM(GETVECTOR(_xlfn.CONCAT(Y2268,",",AC2268))*GETVECTOR(_xlfn.CONCAT($S2268,",",$AL$4)))+U2268)</f>
        <v>0.51844461627974581</v>
      </c>
      <c r="AH2268" s="5" cm="1">
        <f t="array" ref="AH2268">SIGMOID(SUM(GETVECTOR(_xlfn.CONCAT(Z2268,",",AD2268))*GETVECTOR(_xlfn.CONCAT($S2268,",",$AL$4)))+V2268)</f>
        <v>0.52144741558182728</v>
      </c>
      <c r="AI2268" s="5" cm="1">
        <f t="array" ref="AI2268">TANH(SUM(GETVECTOR(_xlfn.CONCAT(AA2268,",",AE2268))*GETVECTOR(_xlfn.CONCAT($S2268,",",$AL$4)))+W2268)</f>
        <v>0.71381616163965622</v>
      </c>
      <c r="AJ2268" s="5" cm="1">
        <f t="array" ref="AJ2268">SIGMOID(SUM(GETVECTOR(_xlfn.CONCAT(AB2268,",",AF2268))*GETVECTOR(_xlfn.CONCAT($S2268,",",$AL$4)))+X2268)</f>
        <v>0.51044455094274999</v>
      </c>
      <c r="AK2268" s="5">
        <f t="shared" si="697"/>
        <v>0.37221759268753862</v>
      </c>
      <c r="AL2268" s="46">
        <f t="shared" si="698"/>
        <v>0.18168247473812371</v>
      </c>
      <c r="AM2268" s="3">
        <f t="shared" si="699"/>
        <v>-0.29357525722063921</v>
      </c>
      <c r="AN2268" s="3">
        <f t="shared" si="700"/>
        <v>-0.13086948702083775</v>
      </c>
      <c r="AO2268" s="3">
        <f t="shared" si="701"/>
        <v>0</v>
      </c>
      <c r="AP2268" s="3">
        <f t="shared" si="702"/>
        <v>-2.3311217799404971E-2</v>
      </c>
      <c r="AQ2268" s="3">
        <f t="shared" si="703"/>
        <v>-3.3470196159616238E-2</v>
      </c>
      <c r="AR2268" s="3">
        <f t="shared" si="704"/>
        <v>-2.6111653607640055E-2</v>
      </c>
      <c r="AS2268" s="3" cm="1">
        <f t="array" ref="AS2268">SUM(AO2268:AR2268*AC2268:AF2268)</f>
        <v>-4.7862457212990213E-2</v>
      </c>
      <c r="AT2268" s="50">
        <f t="shared" si="705"/>
        <v>8.6186431652164469E-2</v>
      </c>
      <c r="AU2268" s="50">
        <f t="shared" si="706"/>
        <v>0.29357525722063921</v>
      </c>
      <c r="AV2268" s="67"/>
      <c r="AW2268" s="67"/>
    </row>
    <row r="2269" spans="1:49" ht="15" customHeight="1" x14ac:dyDescent="0.25">
      <c r="A2269" s="11">
        <f t="shared" si="712"/>
        <v>2266</v>
      </c>
      <c r="B2269" s="29">
        <v>33313</v>
      </c>
      <c r="C2269" s="25">
        <v>23</v>
      </c>
      <c r="D2269" s="12">
        <v>31</v>
      </c>
      <c r="E2269" s="25">
        <v>26.3</v>
      </c>
      <c r="F2269" s="35">
        <v>73</v>
      </c>
      <c r="G2269" s="25">
        <v>25</v>
      </c>
      <c r="H2269" s="13">
        <v>0</v>
      </c>
      <c r="I2269" s="25">
        <v>3</v>
      </c>
      <c r="J2269" s="12">
        <v>225</v>
      </c>
      <c r="K2269" s="12">
        <v>0</v>
      </c>
      <c r="L2269" s="25" t="s">
        <v>14</v>
      </c>
      <c r="M2269" s="10"/>
      <c r="N2269" s="15"/>
      <c r="O2269" s="15"/>
      <c r="P2269" s="4"/>
      <c r="Q2269" s="55"/>
      <c r="R2269" s="40">
        <f t="shared" si="713"/>
        <v>0</v>
      </c>
      <c r="S2269" s="42" t="str" cm="1">
        <f t="array" ref="S2269">SETVECTOR(R2269:R2270)</f>
        <v>0,0.475257731958763</v>
      </c>
      <c r="T2269" s="42">
        <f t="shared" si="707"/>
        <v>2.0618556701030927E-2</v>
      </c>
      <c r="U2269" s="5">
        <f t="shared" si="708"/>
        <v>0</v>
      </c>
      <c r="V2269" s="5">
        <f t="shared" si="709"/>
        <v>2.8816204082949562E-2</v>
      </c>
      <c r="W2269" s="5">
        <f t="shared" si="710"/>
        <v>0.84594885730282732</v>
      </c>
      <c r="X2269" s="5">
        <f t="shared" si="711"/>
        <v>-1.393477298697285E-2</v>
      </c>
      <c r="Y2269" s="46" t="str" cm="1">
        <f t="array" ref="Y2269:AB2269">SETMATRIX(GETMATRIX(Y2268:AB2268)-$O$9*TRANSPOSE(AO2268:AR2268)*GETVECTOR(S2268))</f>
        <v>0.5774,0.5774</v>
      </c>
      <c r="Z2269" s="46" t="str">
        <v>0.464624912335267,0.384611679714911</v>
      </c>
      <c r="AA2269" s="46" t="str">
        <v>0.409704367894923,0.372130480369882</v>
      </c>
      <c r="AB2269" s="46" t="str">
        <v>0.456626651694514,0.351589034841848</v>
      </c>
      <c r="AC2269" s="39" t="str" cm="1">
        <f t="array" ref="AC2269:AF2269">SETMATRIX(GETMATRIX(AC2268:AF2268)-$O$9*TRANSPOSE($AO$4:$AR$4)*$AL$4)</f>
        <v>0.5774</v>
      </c>
      <c r="AD2269" s="39" t="str">
        <v>0.5774</v>
      </c>
      <c r="AE2269" s="39" t="str">
        <v>0.5774</v>
      </c>
      <c r="AF2269" s="39" t="str">
        <v>0.5774</v>
      </c>
      <c r="AG2269" s="5" cm="1">
        <f t="array" ref="AG2269">SIGMOID(SUM(GETVECTOR(_xlfn.CONCAT(Y2269,",",AC2269))*GETVECTOR(_xlfn.CONCAT($S2269,",",$AL$4)))+U2269)</f>
        <v>0.56817616742260091</v>
      </c>
      <c r="AH2269" s="5" cm="1">
        <f t="array" ref="AH2269">SIGMOID(SUM(GETVECTOR(_xlfn.CONCAT(Z2269,",",AD2269))*GETVECTOR(_xlfn.CONCAT($S2269,",",$AL$4)))+V2269)</f>
        <v>0.55270495193208102</v>
      </c>
      <c r="AI2269" s="5" cm="1">
        <f t="array" ref="AI2269">TANH(SUM(GETVECTOR(_xlfn.CONCAT(AA2269,",",AE2269))*GETVECTOR(_xlfn.CONCAT($S2269,",",$AL$4)))+W2269)</f>
        <v>0.77100727087555299</v>
      </c>
      <c r="AJ2269" s="5" cm="1">
        <f t="array" ref="AJ2269">SIGMOID(SUM(GETVECTOR(_xlfn.CONCAT(AB2269,",",AF2269))*GETVECTOR(_xlfn.CONCAT($S2269,",",$AL$4)))+X2269)</f>
        <v>0.53821548229311222</v>
      </c>
      <c r="AK2269" s="5">
        <f t="shared" si="697"/>
        <v>0.42613953658855747</v>
      </c>
      <c r="AL2269" s="46">
        <f t="shared" si="698"/>
        <v>0.21641107558986039</v>
      </c>
      <c r="AM2269" s="3">
        <f t="shared" si="699"/>
        <v>0.19579251888882945</v>
      </c>
      <c r="AN2269" s="3">
        <f t="shared" si="700"/>
        <v>8.8341339382104242E-2</v>
      </c>
      <c r="AO2269" s="3">
        <f t="shared" si="701"/>
        <v>0</v>
      </c>
      <c r="AP2269" s="3">
        <f t="shared" si="702"/>
        <v>1.6838751931471264E-2</v>
      </c>
      <c r="AQ2269" s="3">
        <f t="shared" si="703"/>
        <v>1.9801558463958917E-2</v>
      </c>
      <c r="AR2269" s="3">
        <f t="shared" si="704"/>
        <v>1.9566581013063473E-2</v>
      </c>
      <c r="AS2269" s="3" cm="1">
        <f t="array" ref="AS2269">SUM(AO2269:AR2269*AC2269:AF2269)</f>
        <v>3.2453859099264237E-2</v>
      </c>
      <c r="AT2269" s="50">
        <f t="shared" si="705"/>
        <v>3.833471045283264E-2</v>
      </c>
      <c r="AU2269" s="50">
        <f t="shared" si="706"/>
        <v>0.19579251888882945</v>
      </c>
      <c r="AV2269" s="67"/>
      <c r="AW2269" s="67"/>
    </row>
    <row r="2270" spans="1:49" ht="15" customHeight="1" x14ac:dyDescent="0.25">
      <c r="A2270" s="11">
        <f t="shared" si="712"/>
        <v>2267</v>
      </c>
      <c r="B2270" s="29">
        <v>33314</v>
      </c>
      <c r="C2270" s="25">
        <v>22</v>
      </c>
      <c r="D2270" s="12">
        <v>31.6</v>
      </c>
      <c r="E2270" s="25">
        <v>24.5</v>
      </c>
      <c r="F2270" s="35">
        <v>98</v>
      </c>
      <c r="G2270" s="25">
        <v>1</v>
      </c>
      <c r="H2270" s="13">
        <v>0</v>
      </c>
      <c r="I2270" s="25">
        <v>1</v>
      </c>
      <c r="J2270" s="12">
        <v>270</v>
      </c>
      <c r="K2270" s="12">
        <v>0</v>
      </c>
      <c r="L2270" s="25" t="s">
        <v>15</v>
      </c>
      <c r="M2270" s="10"/>
      <c r="N2270" s="15"/>
      <c r="O2270" s="15"/>
      <c r="P2270" s="4"/>
      <c r="Q2270" s="55"/>
      <c r="R2270" s="40">
        <f t="shared" si="713"/>
        <v>0.47525773195876292</v>
      </c>
      <c r="S2270" s="42" t="str" cm="1">
        <f t="array" ref="S2270">SETVECTOR(R2270:R2271)</f>
        <v>0.475257731958763,0.0206185567010309</v>
      </c>
      <c r="T2270" s="42">
        <f t="shared" si="707"/>
        <v>0</v>
      </c>
      <c r="U2270" s="5">
        <f t="shared" si="708"/>
        <v>0</v>
      </c>
      <c r="V2270" s="5">
        <f t="shared" si="709"/>
        <v>2.7132328889802437E-2</v>
      </c>
      <c r="W2270" s="5">
        <f t="shared" si="710"/>
        <v>0.84396870145643144</v>
      </c>
      <c r="X2270" s="5">
        <f t="shared" si="711"/>
        <v>-1.5891431088279197E-2</v>
      </c>
      <c r="Y2270" s="46" t="str" cm="1">
        <f t="array" ref="Y2270:AB2270">SETMATRIX(GETMATRIX(Y2269:AB2269)-$O$9*TRANSPOSE(AO2269:AR2269)*GETVECTOR(S2269))</f>
        <v>0.5774,0.5774</v>
      </c>
      <c r="Z2270" s="46" t="str">
        <v>0.464624912335267,0.383811405009714</v>
      </c>
      <c r="AA2270" s="46" t="str">
        <v>0.409704367894923,0.371189395993399</v>
      </c>
      <c r="AB2270" s="46" t="str">
        <v>0.456626651694514,0.350659117950402</v>
      </c>
      <c r="AC2270" s="39" t="str" cm="1">
        <f t="array" ref="AC2270:AF2270">SETMATRIX(GETMATRIX(AC2269:AF2269)-$O$9*TRANSPOSE($AO$4:$AR$4)*$AL$4)</f>
        <v>0.5774</v>
      </c>
      <c r="AD2270" s="39" t="str">
        <v>0.5774</v>
      </c>
      <c r="AE2270" s="39" t="str">
        <v>0.5774</v>
      </c>
      <c r="AF2270" s="39" t="str">
        <v>0.5774</v>
      </c>
      <c r="AG2270" s="5" cm="1">
        <f t="array" ref="AG2270">SIGMOID(SUM(GETVECTOR(_xlfn.CONCAT(Y2270,",",AC2270))*GETVECTOR(_xlfn.CONCAT($S2270,",",$AL$4)))+U2270)</f>
        <v>0.57109471773893361</v>
      </c>
      <c r="AH2270" s="5" cm="1">
        <f t="array" ref="AH2270">SIGMOID(SUM(GETVECTOR(_xlfn.CONCAT(Z2270,",",AD2270))*GETVECTOR(_xlfn.CONCAT($S2270,",",$AL$4)))+V2270)</f>
        <v>0.56361894387814493</v>
      </c>
      <c r="AI2270" s="5" cm="1">
        <f t="array" ref="AI2270">TANH(SUM(GETVECTOR(_xlfn.CONCAT(AA2270,",",AE2270))*GETVECTOR(_xlfn.CONCAT($S2270,",",$AL$4)))+W2270)</f>
        <v>0.78037827877504962</v>
      </c>
      <c r="AJ2270" s="5" cm="1">
        <f t="array" ref="AJ2270">SIGMOID(SUM(GETVECTOR(_xlfn.CONCAT(AB2270,",",AF2270))*GETVECTOR(_xlfn.CONCAT($S2270,",",$AL$4)))+X2270)</f>
        <v>0.55190087843233693</v>
      </c>
      <c r="AK2270" s="5">
        <f t="shared" si="697"/>
        <v>0.43983598130863805</v>
      </c>
      <c r="AL2270" s="46">
        <f t="shared" si="698"/>
        <v>0.22821569233208375</v>
      </c>
      <c r="AM2270" s="3">
        <f t="shared" si="699"/>
        <v>0.22821569233208375</v>
      </c>
      <c r="AN2270" s="3">
        <f t="shared" si="700"/>
        <v>0.10441592618682093</v>
      </c>
      <c r="AO2270" s="3">
        <f t="shared" si="701"/>
        <v>0</v>
      </c>
      <c r="AP2270" s="3">
        <f t="shared" si="702"/>
        <v>2.0041184610606281E-2</v>
      </c>
      <c r="AQ2270" s="3">
        <f t="shared" si="703"/>
        <v>2.3011233795598988E-2</v>
      </c>
      <c r="AR2270" s="3">
        <f t="shared" si="704"/>
        <v>2.3338078686878677E-2</v>
      </c>
      <c r="AS2270" s="3" cm="1">
        <f t="array" ref="AS2270">SUM(AO2270:AR2270*AC2270:AF2270)</f>
        <v>3.8333873021546672E-2</v>
      </c>
      <c r="AT2270" s="50">
        <f t="shared" si="705"/>
        <v>5.2082402226612305E-2</v>
      </c>
      <c r="AU2270" s="50">
        <f t="shared" si="706"/>
        <v>0.22821569233208375</v>
      </c>
      <c r="AV2270" s="68"/>
      <c r="AW2270" s="68"/>
    </row>
    <row r="2271" spans="1:49" ht="15" customHeight="1" x14ac:dyDescent="0.25">
      <c r="A2271" s="11">
        <f t="shared" si="712"/>
        <v>2268</v>
      </c>
      <c r="B2271" s="29">
        <v>33315</v>
      </c>
      <c r="C2271" s="25">
        <v>23</v>
      </c>
      <c r="D2271" s="12">
        <v>29.2</v>
      </c>
      <c r="E2271" s="25">
        <v>25.4</v>
      </c>
      <c r="F2271" s="35">
        <v>94</v>
      </c>
      <c r="G2271" s="25">
        <v>59</v>
      </c>
      <c r="H2271" s="13">
        <v>0</v>
      </c>
      <c r="I2271" s="25">
        <v>3</v>
      </c>
      <c r="J2271" s="12">
        <v>180</v>
      </c>
      <c r="K2271" s="12">
        <v>0</v>
      </c>
      <c r="L2271" s="25" t="s">
        <v>14</v>
      </c>
      <c r="M2271" s="10"/>
      <c r="N2271" s="15"/>
      <c r="O2271" s="15"/>
      <c r="P2271" s="4"/>
      <c r="Q2271" s="55"/>
      <c r="R2271" s="40">
        <f t="shared" si="713"/>
        <v>2.0618556701030927E-2</v>
      </c>
      <c r="S2271" s="3"/>
      <c r="T2271" s="3"/>
      <c r="U2271" s="5"/>
      <c r="V2271" s="5"/>
      <c r="W2271" s="5"/>
      <c r="X2271" s="5"/>
      <c r="Y2271" s="5"/>
      <c r="Z2271" s="5"/>
      <c r="AA2271" s="5"/>
      <c r="AB2271" s="5"/>
      <c r="AC2271" s="39"/>
      <c r="AD2271" s="39"/>
      <c r="AE2271" s="39"/>
      <c r="AF2271" s="39"/>
      <c r="AG2271" s="5"/>
      <c r="AH2271" s="5"/>
      <c r="AI2271" s="5"/>
      <c r="AJ2271" s="5"/>
      <c r="AK2271" s="5"/>
      <c r="AL2271" s="46"/>
      <c r="AM2271" s="3"/>
      <c r="AN2271" s="3"/>
      <c r="AO2271" s="3"/>
      <c r="AP2271" s="3"/>
      <c r="AQ2271" s="3"/>
      <c r="AR2271" s="3"/>
      <c r="AS2271" s="3"/>
      <c r="AT2271" s="53"/>
      <c r="AU2271" s="53"/>
      <c r="AV2271" s="53"/>
      <c r="AW2271" s="53"/>
    </row>
    <row r="2272" spans="1:49" ht="15" customHeight="1" x14ac:dyDescent="0.25">
      <c r="A2272" s="11">
        <f t="shared" si="712"/>
        <v>2269</v>
      </c>
      <c r="B2272" s="29">
        <v>33316</v>
      </c>
      <c r="C2272" s="25">
        <v>22</v>
      </c>
      <c r="D2272" s="12">
        <v>32.299999999999997</v>
      </c>
      <c r="E2272" s="25">
        <v>25.7</v>
      </c>
      <c r="F2272" s="35">
        <v>89</v>
      </c>
      <c r="G2272" s="25">
        <v>16</v>
      </c>
      <c r="H2272" s="13">
        <v>0</v>
      </c>
      <c r="I2272" s="25">
        <v>2</v>
      </c>
      <c r="J2272" s="12">
        <v>90</v>
      </c>
      <c r="K2272" s="12">
        <v>0</v>
      </c>
      <c r="L2272" s="25" t="s">
        <v>14</v>
      </c>
      <c r="M2272" s="10"/>
      <c r="N2272" s="15"/>
      <c r="O2272" s="15"/>
      <c r="P2272" s="4"/>
      <c r="Q2272" s="56"/>
      <c r="R2272" s="40">
        <f t="shared" si="713"/>
        <v>0</v>
      </c>
      <c r="S2272" s="3"/>
      <c r="T2272" s="3"/>
      <c r="U2272" s="5"/>
      <c r="V2272" s="5"/>
      <c r="W2272" s="5"/>
      <c r="X2272" s="5"/>
      <c r="Y2272" s="5"/>
      <c r="Z2272" s="5"/>
      <c r="AA2272" s="5"/>
      <c r="AB2272" s="5"/>
      <c r="AC2272" s="39"/>
      <c r="AD2272" s="39"/>
      <c r="AE2272" s="39"/>
      <c r="AF2272" s="39"/>
      <c r="AG2272" s="5"/>
      <c r="AH2272" s="5"/>
      <c r="AI2272" s="5"/>
      <c r="AJ2272" s="5"/>
      <c r="AK2272" s="5"/>
      <c r="AL2272" s="46"/>
      <c r="AM2272" s="3"/>
      <c r="AN2272" s="3"/>
      <c r="AO2272" s="3"/>
      <c r="AP2272" s="3"/>
      <c r="AQ2272" s="3"/>
      <c r="AR2272" s="3"/>
      <c r="AS2272" s="3"/>
      <c r="AT2272" s="53"/>
      <c r="AU2272" s="53"/>
      <c r="AV2272" s="53"/>
      <c r="AW2272" s="53"/>
    </row>
    <row r="2273" spans="1:49" ht="15" customHeight="1" x14ac:dyDescent="0.25">
      <c r="A2273" s="11">
        <f t="shared" si="712"/>
        <v>2270</v>
      </c>
      <c r="B2273" s="29">
        <v>33317</v>
      </c>
      <c r="C2273" s="25">
        <v>23</v>
      </c>
      <c r="D2273" s="12">
        <v>31</v>
      </c>
      <c r="E2273" s="25">
        <v>24.9</v>
      </c>
      <c r="F2273" s="35">
        <v>92</v>
      </c>
      <c r="G2273" s="25">
        <v>4</v>
      </c>
      <c r="H2273" s="13">
        <v>0</v>
      </c>
      <c r="I2273" s="25">
        <v>2</v>
      </c>
      <c r="J2273" s="12">
        <v>180</v>
      </c>
      <c r="K2273" s="12">
        <v>0</v>
      </c>
      <c r="L2273" s="25" t="s">
        <v>14</v>
      </c>
      <c r="M2273" s="10"/>
      <c r="N2273" s="15"/>
      <c r="O2273" s="15"/>
      <c r="P2273" s="4"/>
      <c r="Q2273" s="54">
        <f>1+Q2219</f>
        <v>43</v>
      </c>
      <c r="R2273" s="40">
        <f t="shared" si="713"/>
        <v>5.1546391752577319E-3</v>
      </c>
      <c r="S2273" s="42" t="str" cm="1">
        <f t="array" ref="S2273">SETVECTOR(R2273:R2274)</f>
        <v>0.00515463917525773,0.0206185567010309</v>
      </c>
      <c r="T2273" s="42">
        <f>R2275</f>
        <v>1</v>
      </c>
      <c r="U2273" s="5">
        <f>U2270-$O$9*SUM(AO2270)</f>
        <v>0</v>
      </c>
      <c r="V2273" s="5">
        <f>V2270-$O$9*SUM(AP2270)</f>
        <v>2.5128210428741811E-2</v>
      </c>
      <c r="W2273" s="5">
        <f>W2270-$O$9*SUM(AQ2270)</f>
        <v>0.84166757807687154</v>
      </c>
      <c r="X2273" s="5">
        <f>X2270-$O$9*SUM(AR2270)</f>
        <v>-1.8225238956967066E-2</v>
      </c>
      <c r="Y2273" s="5" t="str" cm="1">
        <f t="array" ref="Y2273:AB2273">SETMATRIX(GETMATRIX(_xlfn.ANCHORARRAY(Y2270))-$O$9*TRANSPOSE(AO2270:AR2270)*GETVECTOR(S2270))</f>
        <v>0.5774,0.5774</v>
      </c>
      <c r="Z2273" s="5" t="str">
        <v>0.463672439540887,0.383770082979589</v>
      </c>
      <c r="AA2273" s="5" t="str">
        <v>0.408610741216596,0.371141950150521</v>
      </c>
      <c r="AB2273" s="5" t="str">
        <v>0.455517491460014,0.350610998200532</v>
      </c>
      <c r="AC2273" s="39" t="str" cm="1">
        <f t="array" ref="AC2273:AF2273">SETMATRIX(GETMATRIX(_xlfn.ANCHORARRAY(AC2270))-$O$9*TRANSPOSE($AO$4:$AR$4)*$AL$4)</f>
        <v>0.5774</v>
      </c>
      <c r="AD2273" s="39" t="str">
        <v>0.5774</v>
      </c>
      <c r="AE2273" s="39" t="str">
        <v>0.5774</v>
      </c>
      <c r="AF2273" s="39" t="str">
        <v>0.5774</v>
      </c>
      <c r="AG2273" s="5" cm="1">
        <f t="array" ref="AG2273">SIGMOID(SUM(GETVECTOR(_xlfn.CONCAT(Y2273,",",AC2273))*GETVECTOR(_xlfn.CONCAT($S2273,",",$AL$4)))+U2273)</f>
        <v>0.50372029216782388</v>
      </c>
      <c r="AH2273" s="5" cm="1">
        <f t="array" ref="AH2273">SIGMOID(SUM(GETVECTOR(_xlfn.CONCAT(Z2273,",",AD2273))*GETVECTOR(_xlfn.CONCAT($S2273,",",$AL$4)))+V2273)</f>
        <v>0.50885683841753848</v>
      </c>
      <c r="AI2273" s="5" cm="1">
        <f t="array" ref="AI2273">TANH(SUM(GETVECTOR(_xlfn.CONCAT(AA2273,",",AE2273))*GETVECTOR(_xlfn.CONCAT($S2273,",",$AL$4)))+W2273)</f>
        <v>0.69181383119068252</v>
      </c>
      <c r="AJ2273" s="5" cm="1">
        <f t="array" ref="AJ2273">SIGMOID(SUM(GETVECTOR(_xlfn.CONCAT(AB2273,",",AF2273))*GETVECTOR(_xlfn.CONCAT($S2273,",",$AL$4)))+X2273)</f>
        <v>0.49783798399872031</v>
      </c>
      <c r="AK2273" s="5">
        <f t="shared" ref="AK2273:AK2324" si="714">AG2273*$AK$4+AI2273*AH2273</f>
        <v>0.35203419891321536</v>
      </c>
      <c r="AL2273" s="46">
        <f t="shared" ref="AL2273:AL2324" si="715">AJ2273*TANH(AK2273)</f>
        <v>0.16835802332696048</v>
      </c>
      <c r="AM2273" s="3">
        <f t="shared" ref="AM2273:AM2324" si="716">AL2273-T2273+0</f>
        <v>-0.83164197667303952</v>
      </c>
      <c r="AN2273" s="3">
        <f t="shared" ref="AN2273:AN2324" si="717">AM2273*AJ2273*(1-TANH(AK2273)^2)+$AN$4*$AG$4</f>
        <v>-0.36667339839708113</v>
      </c>
      <c r="AO2273" s="3">
        <f t="shared" ref="AO2273:AO2324" si="718">AN2273*$AK$4*AG2273*(1-AG2273)</f>
        <v>0</v>
      </c>
      <c r="AP2273" s="3">
        <f t="shared" ref="AP2273:AP2324" si="719">AN2273*AI2273*AH2273*(1-AH2273)</f>
        <v>-6.3397533371840287E-2</v>
      </c>
      <c r="AQ2273" s="3">
        <f t="shared" ref="AQ2273:AQ2324" si="720">AN2273*AH2273*(1-AI2273^2)</f>
        <v>-9.728384656476266E-2</v>
      </c>
      <c r="AR2273" s="3">
        <f t="shared" ref="AR2273:AR2324" si="721">AM2273*TANH(AK2273)*AJ2273*(1-AJ2273)</f>
        <v>-7.0309511296301058E-2</v>
      </c>
      <c r="AS2273" s="3" cm="1">
        <f t="array" ref="AS2273">SUM(AO2273:AR2273*AC2273:AF2273)</f>
        <v>-0.13337414059787878</v>
      </c>
      <c r="AT2273" s="50">
        <f t="shared" ref="AT2273:AT2324" si="722">AVERAGE((T2273-AL2273)^2)</f>
        <v>0.69162837736464045</v>
      </c>
      <c r="AU2273" s="50">
        <f t="shared" ref="AU2273:AU2324" si="723">SQRT(AT2273)</f>
        <v>0.83164197667303952</v>
      </c>
      <c r="AV2273" s="66">
        <f>AVERAGE(AT2273:AT2324)</f>
        <v>6.4570361969227344E-2</v>
      </c>
      <c r="AW2273" s="66">
        <f>SQRT(AV2273)</f>
        <v>0.2541069892175879</v>
      </c>
    </row>
    <row r="2274" spans="1:49" ht="15" customHeight="1" x14ac:dyDescent="0.25">
      <c r="A2274" s="11">
        <f t="shared" si="712"/>
        <v>2271</v>
      </c>
      <c r="B2274" s="29">
        <v>33318</v>
      </c>
      <c r="C2274" s="25">
        <v>21</v>
      </c>
      <c r="D2274" s="12">
        <v>32</v>
      </c>
      <c r="E2274" s="25">
        <v>24.7</v>
      </c>
      <c r="F2274" s="35">
        <v>84</v>
      </c>
      <c r="G2274" s="25">
        <v>0</v>
      </c>
      <c r="H2274" s="13">
        <v>0</v>
      </c>
      <c r="I2274" s="25">
        <v>3</v>
      </c>
      <c r="J2274" s="12">
        <v>225</v>
      </c>
      <c r="K2274" s="12">
        <v>0</v>
      </c>
      <c r="L2274" s="25" t="s">
        <v>13</v>
      </c>
      <c r="M2274" s="10"/>
      <c r="N2274" s="15"/>
      <c r="O2274" s="15"/>
      <c r="P2274" s="4"/>
      <c r="Q2274" s="55"/>
      <c r="R2274" s="40">
        <f t="shared" si="713"/>
        <v>2.0618556701030927E-2</v>
      </c>
      <c r="S2274" s="42" t="str" cm="1">
        <f t="array" ref="S2274">SETVECTOR(R2274:R2275)</f>
        <v>0.0206185567010309,1</v>
      </c>
      <c r="T2274" s="42">
        <f t="shared" ref="T2274:T2324" si="724">R2276</f>
        <v>0.52577319587628868</v>
      </c>
      <c r="U2274" s="5">
        <f t="shared" ref="U2274:U2324" si="725">U2273-$O$9*SUM(AO2273)</f>
        <v>0</v>
      </c>
      <c r="V2274" s="5">
        <f t="shared" ref="V2274:V2324" si="726">V2273-$O$9*SUM(AP2273)</f>
        <v>3.1467963765925838E-2</v>
      </c>
      <c r="W2274" s="5">
        <f t="shared" ref="W2274:W2324" si="727">W2273-$O$9*SUM(AQ2273)</f>
        <v>0.85139596273334783</v>
      </c>
      <c r="X2274" s="5">
        <f t="shared" ref="X2274:X2324" si="728">X2273-$O$9*SUM(AR2273)</f>
        <v>-1.119428782733696E-2</v>
      </c>
      <c r="Y2274" s="46" t="str" cm="1">
        <f t="array" ref="Y2274:AB2274">SETMATRIX(GETMATRIX(Y2273:AB2273)-$O$9*TRANSPOSE(AO2273:AR2273)*GETVECTOR(S2273))</f>
        <v>0.5774,0.5774</v>
      </c>
      <c r="Z2274" s="46" t="str">
        <v>0.4637051186818,0.383900799543242</v>
      </c>
      <c r="AA2274" s="46" t="str">
        <v>0.408660887529258,0.37134253540117</v>
      </c>
      <c r="AB2274" s="46" t="str">
        <v>0.455553733476146,0.35075596626506</v>
      </c>
      <c r="AC2274" s="39" t="str" cm="1">
        <f t="array" ref="AC2274:AF2274">SETMATRIX(GETMATRIX(AC2273:AF2273)-$O$9*TRANSPOSE($AO$4:$AR$4)*$AL$4)</f>
        <v>0.5774</v>
      </c>
      <c r="AD2274" s="39" t="str">
        <v>0.5774</v>
      </c>
      <c r="AE2274" s="39" t="str">
        <v>0.5774</v>
      </c>
      <c r="AF2274" s="39" t="str">
        <v>0.5774</v>
      </c>
      <c r="AG2274" s="5" cm="1">
        <f t="array" ref="AG2274">SIGMOID(SUM(GETVECTOR(_xlfn.CONCAT(Y2274,",",AC2274))*GETVECTOR(_xlfn.CONCAT($S2274,",",$AL$4)))+U2274)</f>
        <v>0.64320570002646305</v>
      </c>
      <c r="AH2274" s="5" cm="1">
        <f t="array" ref="AH2274">SIGMOID(SUM(GETVECTOR(_xlfn.CONCAT(Z2274,",",AD2274))*GETVECTOR(_xlfn.CONCAT($S2274,",",$AL$4)))+V2274)</f>
        <v>0.60466227838543762</v>
      </c>
      <c r="AI2274" s="5" cm="1">
        <f t="array" ref="AI2274">TANH(SUM(GETVECTOR(_xlfn.CONCAT(AA2274,",",AE2274))*GETVECTOR(_xlfn.CONCAT($S2274,",",$AL$4)))+W2274)</f>
        <v>0.84291676816391026</v>
      </c>
      <c r="AJ2274" s="5" cm="1">
        <f t="array" ref="AJ2274">SIGMOID(SUM(GETVECTOR(_xlfn.CONCAT(AB2274,",",AF2274))*GETVECTOR(_xlfn.CONCAT($S2274,",",$AL$4)))+X2274)</f>
        <v>0.58636403439255225</v>
      </c>
      <c r="AK2274" s="5">
        <f t="shared" si="714"/>
        <v>0.50967997352727967</v>
      </c>
      <c r="AL2274" s="46">
        <f t="shared" si="715"/>
        <v>0.27541273145253553</v>
      </c>
      <c r="AM2274" s="3">
        <f t="shared" si="716"/>
        <v>-0.25036046442375315</v>
      </c>
      <c r="AN2274" s="3">
        <f t="shared" si="717"/>
        <v>-0.1144156905634636</v>
      </c>
      <c r="AO2274" s="3">
        <f t="shared" si="718"/>
        <v>0</v>
      </c>
      <c r="AP2274" s="3">
        <f t="shared" si="719"/>
        <v>-2.3054271890669345E-2</v>
      </c>
      <c r="AQ2274" s="3">
        <f t="shared" si="720"/>
        <v>-2.0027835321902242E-2</v>
      </c>
      <c r="AR2274" s="3">
        <f t="shared" si="721"/>
        <v>-2.8521217106177717E-2</v>
      </c>
      <c r="AS2274" s="3" cm="1">
        <f t="array" ref="AS2274">SUM(AO2274:AR2274*AC2274:AF2274)</f>
        <v>-4.1343759461645847E-2</v>
      </c>
      <c r="AT2274" s="50">
        <f t="shared" si="722"/>
        <v>6.2680362146477361E-2</v>
      </c>
      <c r="AU2274" s="50">
        <f t="shared" si="723"/>
        <v>0.25036046442375315</v>
      </c>
      <c r="AV2274" s="67"/>
      <c r="AW2274" s="67"/>
    </row>
    <row r="2275" spans="1:49" ht="15" customHeight="1" x14ac:dyDescent="0.25">
      <c r="A2275" s="11">
        <f t="shared" si="712"/>
        <v>2272</v>
      </c>
      <c r="B2275" s="29">
        <v>33319</v>
      </c>
      <c r="C2275" s="25">
        <v>22</v>
      </c>
      <c r="D2275" s="12">
        <v>32.6</v>
      </c>
      <c r="E2275" s="25">
        <v>25.5</v>
      </c>
      <c r="F2275" s="35">
        <v>89</v>
      </c>
      <c r="G2275" s="25">
        <v>0</v>
      </c>
      <c r="H2275" s="13">
        <v>0</v>
      </c>
      <c r="I2275" s="25">
        <v>4</v>
      </c>
      <c r="J2275" s="12">
        <v>270</v>
      </c>
      <c r="K2275" s="12">
        <v>0</v>
      </c>
      <c r="L2275" s="25" t="s">
        <v>13</v>
      </c>
      <c r="M2275" s="10"/>
      <c r="N2275" s="15"/>
      <c r="O2275" s="15"/>
      <c r="P2275" s="4"/>
      <c r="Q2275" s="55"/>
      <c r="R2275" s="40">
        <f t="shared" si="713"/>
        <v>1</v>
      </c>
      <c r="S2275" s="42" t="str" cm="1">
        <f t="array" ref="S2275">SETVECTOR(R2275:R2276)</f>
        <v>1,0.525773195876289</v>
      </c>
      <c r="T2275" s="42">
        <f t="shared" si="724"/>
        <v>0.62061855670103094</v>
      </c>
      <c r="U2275" s="5">
        <f t="shared" si="725"/>
        <v>0</v>
      </c>
      <c r="V2275" s="5">
        <f t="shared" si="726"/>
        <v>3.3773390954992773E-2</v>
      </c>
      <c r="W2275" s="5">
        <f t="shared" si="727"/>
        <v>0.85339874626553802</v>
      </c>
      <c r="X2275" s="5">
        <f t="shared" si="728"/>
        <v>-8.342166116719188E-3</v>
      </c>
      <c r="Y2275" s="46" t="str" cm="1">
        <f t="array" ref="Y2275:AB2275">SETMATRIX(GETMATRIX(Y2274:AB2274)-$O$9*TRANSPOSE(AO2274:AR2274)*GETVECTOR(S2274))</f>
        <v>0.5774,0.5774</v>
      </c>
      <c r="Z2275" s="46" t="str">
        <v>0.463752653263018,0.386206226732309</v>
      </c>
      <c r="AA2275" s="46" t="str">
        <v>0.408702182035076,0.37334531893336</v>
      </c>
      <c r="AB2275" s="46" t="str">
        <v>0.455612540109355,0.353608087975678</v>
      </c>
      <c r="AC2275" s="39" t="str" cm="1">
        <f t="array" ref="AC2275:AF2275">SETMATRIX(GETMATRIX(AC2274:AF2274)-$O$9*TRANSPOSE($AO$4:$AR$4)*$AL$4)</f>
        <v>0.5774</v>
      </c>
      <c r="AD2275" s="39" t="str">
        <v>0.5774</v>
      </c>
      <c r="AE2275" s="39" t="str">
        <v>0.5774</v>
      </c>
      <c r="AF2275" s="39" t="str">
        <v>0.5774</v>
      </c>
      <c r="AG2275" s="5" cm="1">
        <f t="array" ref="AG2275">SIGMOID(SUM(GETVECTOR(_xlfn.CONCAT(Y2275,",",AC2275))*GETVECTOR(_xlfn.CONCAT($S2275,",",$AL$4)))+U2275)</f>
        <v>0.70702555896734465</v>
      </c>
      <c r="AH2275" s="5" cm="1">
        <f t="array" ref="AH2275">SIGMOID(SUM(GETVECTOR(_xlfn.CONCAT(Z2275,",",AD2275))*GETVECTOR(_xlfn.CONCAT($S2275,",",$AL$4)))+V2275)</f>
        <v>0.6683170017627772</v>
      </c>
      <c r="AI2275" s="5" cm="1">
        <f t="array" ref="AI2275">TANH(SUM(GETVECTOR(_xlfn.CONCAT(AA2275,",",AE2275))*GETVECTOR(_xlfn.CONCAT($S2275,",",$AL$4)))+W2275)</f>
        <v>0.89734059919283093</v>
      </c>
      <c r="AJ2275" s="5" cm="1">
        <f t="array" ref="AJ2275">SIGMOID(SUM(GETVECTOR(_xlfn.CONCAT(AB2275,",",AF2275))*GETVECTOR(_xlfn.CONCAT($S2275,",",$AL$4)))+X2275)</f>
        <v>0.65321198611467646</v>
      </c>
      <c r="AK2275" s="5">
        <f t="shared" si="714"/>
        <v>0.59970797881256677</v>
      </c>
      <c r="AL2275" s="46">
        <f t="shared" si="715"/>
        <v>0.35067145831784335</v>
      </c>
      <c r="AM2275" s="3">
        <f t="shared" si="716"/>
        <v>-0.26994709838318759</v>
      </c>
      <c r="AN2275" s="3">
        <f t="shared" si="717"/>
        <v>-0.12551376892867119</v>
      </c>
      <c r="AO2275" s="3">
        <f t="shared" si="718"/>
        <v>0</v>
      </c>
      <c r="AP2275" s="3">
        <f t="shared" si="719"/>
        <v>-2.4966312848246033E-2</v>
      </c>
      <c r="AQ2275" s="3">
        <f t="shared" si="720"/>
        <v>-1.6338715297604198E-2</v>
      </c>
      <c r="AR2275" s="3">
        <f t="shared" si="721"/>
        <v>-3.2827904515549011E-2</v>
      </c>
      <c r="AS2275" s="3" cm="1">
        <f t="array" ref="AS2275">SUM(AO2275:AR2275*AC2275:AF2275)</f>
        <v>-4.2804355318691922E-2</v>
      </c>
      <c r="AT2275" s="50">
        <f t="shared" si="722"/>
        <v>7.2871435925502354E-2</v>
      </c>
      <c r="AU2275" s="50">
        <f t="shared" si="723"/>
        <v>0.26994709838318759</v>
      </c>
      <c r="AV2275" s="67"/>
      <c r="AW2275" s="67"/>
    </row>
    <row r="2276" spans="1:49" ht="15" customHeight="1" x14ac:dyDescent="0.25">
      <c r="A2276" s="11">
        <f t="shared" si="712"/>
        <v>2273</v>
      </c>
      <c r="B2276" s="29">
        <v>33320</v>
      </c>
      <c r="C2276" s="25">
        <v>21</v>
      </c>
      <c r="D2276" s="12">
        <v>33.6</v>
      </c>
      <c r="E2276" s="25">
        <v>25.4</v>
      </c>
      <c r="F2276" s="35">
        <v>88</v>
      </c>
      <c r="G2276" s="25">
        <v>1</v>
      </c>
      <c r="H2276" s="13">
        <v>0</v>
      </c>
      <c r="I2276" s="25">
        <v>1</v>
      </c>
      <c r="J2276" s="12">
        <v>225</v>
      </c>
      <c r="K2276" s="12">
        <v>0</v>
      </c>
      <c r="L2276" s="25" t="s">
        <v>13</v>
      </c>
      <c r="M2276" s="10"/>
      <c r="N2276" s="15"/>
      <c r="O2276" s="15"/>
      <c r="P2276" s="4"/>
      <c r="Q2276" s="55"/>
      <c r="R2276" s="40">
        <f t="shared" si="713"/>
        <v>0.52577319587628868</v>
      </c>
      <c r="S2276" s="42" t="str" cm="1">
        <f t="array" ref="S2276">SETVECTOR(R2276:R2277)</f>
        <v>0.525773195876289,0.620618556701031</v>
      </c>
      <c r="T2276" s="42">
        <f t="shared" si="724"/>
        <v>0.23711340206185566</v>
      </c>
      <c r="U2276" s="5">
        <f t="shared" si="725"/>
        <v>0</v>
      </c>
      <c r="V2276" s="5">
        <f t="shared" si="726"/>
        <v>3.6270022239817373E-2</v>
      </c>
      <c r="W2276" s="5">
        <f t="shared" si="727"/>
        <v>0.85503261779529849</v>
      </c>
      <c r="X2276" s="5">
        <f t="shared" si="728"/>
        <v>-5.0593756651642861E-3</v>
      </c>
      <c r="Y2276" s="46" t="str" cm="1">
        <f t="array" ref="Y2276:AB2276">SETMATRIX(GETMATRIX(Y2275:AB2275)-$O$9*TRANSPOSE(AO2275:AR2275)*GETVECTOR(S2275))</f>
        <v>0.5774,0.5774</v>
      </c>
      <c r="Z2276" s="46" t="str">
        <v>0.466249284547843,0.387518888541856</v>
      </c>
      <c r="AA2276" s="46" t="str">
        <v>0.410336053564836,0.374204364789213</v>
      </c>
      <c r="AB2276" s="46" t="str">
        <v>0.45889533056091,0.355334091202784</v>
      </c>
      <c r="AC2276" s="39" t="str" cm="1">
        <f t="array" ref="AC2276:AF2276">SETMATRIX(GETMATRIX(AC2275:AF2275)-$O$9*TRANSPOSE($AO$4:$AR$4)*$AL$4)</f>
        <v>0.5774</v>
      </c>
      <c r="AD2276" s="39" t="str">
        <v>0.5774</v>
      </c>
      <c r="AE2276" s="39" t="str">
        <v>0.5774</v>
      </c>
      <c r="AF2276" s="39" t="str">
        <v>0.5774</v>
      </c>
      <c r="AG2276" s="5" cm="1">
        <f t="array" ref="AG2276">SIGMOID(SUM(GETVECTOR(_xlfn.CONCAT(Y2276,",",AC2276))*GETVECTOR(_xlfn.CONCAT($S2276,",",$AL$4)))+U2276)</f>
        <v>0.65969303906938159</v>
      </c>
      <c r="AH2276" s="5" cm="1">
        <f t="array" ref="AH2276">SIGMOID(SUM(GETVECTOR(_xlfn.CONCAT(Z2276,",",AD2276))*GETVECTOR(_xlfn.CONCAT($S2276,",",$AL$4)))+V2276)</f>
        <v>0.6275949368301732</v>
      </c>
      <c r="AI2276" s="5" cm="1">
        <f t="array" ref="AI2276">TANH(SUM(GETVECTOR(_xlfn.CONCAT(AA2276,",",AE2276))*GETVECTOR(_xlfn.CONCAT($S2276,",",$AL$4)))+W2276)</f>
        <v>0.86249717584156371</v>
      </c>
      <c r="AJ2276" s="5" cm="1">
        <f t="array" ref="AJ2276">SIGMOID(SUM(GETVECTOR(_xlfn.CONCAT(AB2276,",",AF2276))*GETVECTOR(_xlfn.CONCAT($S2276,",",$AL$4)))+X2276)</f>
        <v>0.61224110361592321</v>
      </c>
      <c r="AK2276" s="5">
        <f t="shared" si="714"/>
        <v>0.54129886058848897</v>
      </c>
      <c r="AL2276" s="46">
        <f t="shared" si="715"/>
        <v>0.30242906011418297</v>
      </c>
      <c r="AM2276" s="3">
        <f t="shared" si="716"/>
        <v>6.5315658052327308E-2</v>
      </c>
      <c r="AN2276" s="3">
        <f t="shared" si="717"/>
        <v>3.0231356356443532E-2</v>
      </c>
      <c r="AO2276" s="3">
        <f t="shared" si="718"/>
        <v>0</v>
      </c>
      <c r="AP2276" s="3">
        <f t="shared" si="719"/>
        <v>6.0941104691381986E-3</v>
      </c>
      <c r="AQ2276" s="3">
        <f t="shared" si="720"/>
        <v>4.8589709762109036E-3</v>
      </c>
      <c r="AR2276" s="3">
        <f t="shared" si="721"/>
        <v>7.6595383884427177E-3</v>
      </c>
      <c r="AS2276" s="3" cm="1">
        <f t="array" ref="AS2276">SUM(AO2276:AR2276*AC2276:AF2276)</f>
        <v>1.0746926692031398E-2</v>
      </c>
      <c r="AT2276" s="50">
        <f t="shared" si="722"/>
        <v>4.2661351868085494E-3</v>
      </c>
      <c r="AU2276" s="50">
        <f t="shared" si="723"/>
        <v>6.5315658052327308E-2</v>
      </c>
      <c r="AV2276" s="67"/>
      <c r="AW2276" s="67"/>
    </row>
    <row r="2277" spans="1:49" ht="15" customHeight="1" x14ac:dyDescent="0.25">
      <c r="A2277" s="11">
        <f t="shared" si="712"/>
        <v>2274</v>
      </c>
      <c r="B2277" s="29">
        <v>33321</v>
      </c>
      <c r="C2277" s="25">
        <v>21</v>
      </c>
      <c r="D2277" s="12">
        <v>33</v>
      </c>
      <c r="E2277" s="25">
        <v>25.2</v>
      </c>
      <c r="F2277" s="35">
        <v>91</v>
      </c>
      <c r="G2277" s="25">
        <v>0</v>
      </c>
      <c r="H2277" s="13">
        <v>0</v>
      </c>
      <c r="I2277" s="25">
        <v>3</v>
      </c>
      <c r="J2277" s="12">
        <v>225</v>
      </c>
      <c r="K2277" s="12">
        <v>0</v>
      </c>
      <c r="L2277" s="25" t="s">
        <v>13</v>
      </c>
      <c r="M2277" s="10"/>
      <c r="N2277" s="15"/>
      <c r="O2277" s="15"/>
      <c r="P2277" s="4"/>
      <c r="Q2277" s="55"/>
      <c r="R2277" s="40">
        <f t="shared" si="713"/>
        <v>0.62061855670103094</v>
      </c>
      <c r="S2277" s="42" t="str" cm="1">
        <f t="array" ref="S2277">SETVECTOR(R2277:R2278)</f>
        <v>0.620618556701031,0.237113402061856</v>
      </c>
      <c r="T2277" s="42">
        <f t="shared" si="724"/>
        <v>0.10309278350515463</v>
      </c>
      <c r="U2277" s="5">
        <f t="shared" si="725"/>
        <v>0</v>
      </c>
      <c r="V2277" s="5">
        <f t="shared" si="726"/>
        <v>3.5660611192903556E-2</v>
      </c>
      <c r="W2277" s="5">
        <f t="shared" si="727"/>
        <v>0.85454672069767745</v>
      </c>
      <c r="X2277" s="5">
        <f t="shared" si="728"/>
        <v>-5.8253295040085577E-3</v>
      </c>
      <c r="Y2277" s="46" t="str" cm="1">
        <f t="array" ref="Y2277:AB2277">SETMATRIX(GETMATRIX(Y2276:AB2276)-$O$9*TRANSPOSE(AO2276:AR2276)*GETVECTOR(S2276))</f>
        <v>0.5774,0.5774</v>
      </c>
      <c r="Z2277" s="46" t="str">
        <v>0.465928872554105,0.387140676737483</v>
      </c>
      <c r="AA2277" s="46" t="str">
        <v>0.410080581894953,0.373902808033782</v>
      </c>
      <c r="AB2277" s="46" t="str">
        <v>0.458492612563167,0.354858726036821</v>
      </c>
      <c r="AC2277" s="39" t="str" cm="1">
        <f t="array" ref="AC2277:AF2277">SETMATRIX(GETMATRIX(AC2276:AF2276)-$O$9*TRANSPOSE($AO$4:$AR$4)*$AL$4)</f>
        <v>0.5774</v>
      </c>
      <c r="AD2277" s="39" t="str">
        <v>0.5774</v>
      </c>
      <c r="AE2277" s="39" t="str">
        <v>0.5774</v>
      </c>
      <c r="AF2277" s="39" t="str">
        <v>0.5774</v>
      </c>
      <c r="AG2277" s="5" cm="1">
        <f t="array" ref="AG2277">SIGMOID(SUM(GETVECTOR(_xlfn.CONCAT(Y2277,",",AC2277))*GETVECTOR(_xlfn.CONCAT($S2277,",",$AL$4)))+U2277)</f>
        <v>0.62134345895524834</v>
      </c>
      <c r="AH2277" s="5" cm="1">
        <f t="array" ref="AH2277">SIGMOID(SUM(GETVECTOR(_xlfn.CONCAT(Z2277,",",AD2277))*GETVECTOR(_xlfn.CONCAT($S2277,",",$AL$4)))+V2277)</f>
        <v>0.60267439285480451</v>
      </c>
      <c r="AI2277" s="5" cm="1">
        <f t="array" ref="AI2277">TANH(SUM(GETVECTOR(_xlfn.CONCAT(AA2277,",",AE2277))*GETVECTOR(_xlfn.CONCAT($S2277,",",$AL$4)))+W2277)</f>
        <v>0.83295407415436407</v>
      </c>
      <c r="AJ2277" s="5" cm="1">
        <f t="array" ref="AJ2277">SIGMOID(SUM(GETVECTOR(_xlfn.CONCAT(AB2277,",",AF2277))*GETVECTOR(_xlfn.CONCAT($S2277,",",$AL$4)))+X2277)</f>
        <v>0.58973390220086219</v>
      </c>
      <c r="AK2277" s="5">
        <f t="shared" si="714"/>
        <v>0.50200009091691722</v>
      </c>
      <c r="AL2277" s="46">
        <f t="shared" si="715"/>
        <v>0.27345292854140585</v>
      </c>
      <c r="AM2277" s="3">
        <f t="shared" si="716"/>
        <v>0.17036014503625121</v>
      </c>
      <c r="AN2277" s="3">
        <f t="shared" si="717"/>
        <v>7.8865993604052262E-2</v>
      </c>
      <c r="AO2277" s="3">
        <f t="shared" si="718"/>
        <v>0</v>
      </c>
      <c r="AP2277" s="3">
        <f t="shared" si="719"/>
        <v>1.5730413202428392E-2</v>
      </c>
      <c r="AQ2277" s="3">
        <f t="shared" si="720"/>
        <v>1.4553249995988508E-2</v>
      </c>
      <c r="AR2277" s="3">
        <f t="shared" si="721"/>
        <v>1.9112443326280263E-2</v>
      </c>
      <c r="AS2277" s="3" cm="1">
        <f t="array" ref="AS2277">SUM(AO2277:AR2277*AC2277:AF2277)</f>
        <v>2.8521311907360146E-2</v>
      </c>
      <c r="AT2277" s="50">
        <f t="shared" si="722"/>
        <v>2.9022579016772548E-2</v>
      </c>
      <c r="AU2277" s="50">
        <f t="shared" si="723"/>
        <v>0.17036014503625121</v>
      </c>
      <c r="AV2277" s="67"/>
      <c r="AW2277" s="67"/>
    </row>
    <row r="2278" spans="1:49" ht="15" customHeight="1" x14ac:dyDescent="0.25">
      <c r="A2278" s="11">
        <f t="shared" si="712"/>
        <v>2275</v>
      </c>
      <c r="B2278" s="29">
        <v>33322</v>
      </c>
      <c r="C2278" s="25">
        <v>21</v>
      </c>
      <c r="D2278" s="12">
        <v>32.200000000000003</v>
      </c>
      <c r="E2278" s="25">
        <v>25.9</v>
      </c>
      <c r="F2278" s="35">
        <v>83</v>
      </c>
      <c r="G2278" s="25">
        <v>46</v>
      </c>
      <c r="H2278" s="13">
        <v>0</v>
      </c>
      <c r="I2278" s="25">
        <v>3</v>
      </c>
      <c r="J2278" s="12">
        <v>180</v>
      </c>
      <c r="K2278" s="12">
        <v>0</v>
      </c>
      <c r="L2278" s="25" t="s">
        <v>15</v>
      </c>
      <c r="M2278" s="10"/>
      <c r="N2278" s="15"/>
      <c r="O2278" s="15"/>
      <c r="P2278" s="4"/>
      <c r="Q2278" s="55"/>
      <c r="R2278" s="40">
        <f t="shared" si="713"/>
        <v>0.23711340206185566</v>
      </c>
      <c r="S2278" s="42" t="str" cm="1">
        <f t="array" ref="S2278">SETVECTOR(R2278:R2279)</f>
        <v>0.237113402061856,0.103092783505155</v>
      </c>
      <c r="T2278" s="42">
        <f t="shared" si="724"/>
        <v>0.17525773195876287</v>
      </c>
      <c r="U2278" s="5">
        <f t="shared" si="725"/>
        <v>0</v>
      </c>
      <c r="V2278" s="5">
        <f t="shared" si="726"/>
        <v>3.408756987266072E-2</v>
      </c>
      <c r="W2278" s="5">
        <f t="shared" si="727"/>
        <v>0.85309139569807857</v>
      </c>
      <c r="X2278" s="5">
        <f t="shared" si="728"/>
        <v>-7.7365738366365839E-3</v>
      </c>
      <c r="Y2278" s="46" t="str" cm="1">
        <f t="array" ref="Y2278:AB2278">SETMATRIX(GETMATRIX(Y2277:AB2277)-$O$9*TRANSPOSE(AO2277:AR2277)*GETVECTOR(S2277))</f>
        <v>0.5774,0.5774</v>
      </c>
      <c r="Z2278" s="46" t="str">
        <v>0.464952613920305,0.386767687558456</v>
      </c>
      <c r="AA2278" s="46" t="str">
        <v>0.409177380194171,0.373557730972021</v>
      </c>
      <c r="AB2278" s="46" t="str">
        <v>0.457306458863948,0.35440554439094</v>
      </c>
      <c r="AC2278" s="39" t="str" cm="1">
        <f t="array" ref="AC2278:AF2278">SETMATRIX(GETMATRIX(AC2277:AF2277)-$O$9*TRANSPOSE($AO$4:$AR$4)*$AL$4)</f>
        <v>0.5774</v>
      </c>
      <c r="AD2278" s="39" t="str">
        <v>0.5774</v>
      </c>
      <c r="AE2278" s="39" t="str">
        <v>0.5774</v>
      </c>
      <c r="AF2278" s="39" t="str">
        <v>0.5774</v>
      </c>
      <c r="AG2278" s="5" cm="1">
        <f t="array" ref="AG2278">SIGMOID(SUM(GETVECTOR(_xlfn.CONCAT(Y2278,",",AC2278))*GETVECTOR(_xlfn.CONCAT($S2278,",",$AL$4)))+U2278)</f>
        <v>0.54895145763587516</v>
      </c>
      <c r="AH2278" s="5" cm="1">
        <f t="array" ref="AH2278">SIGMOID(SUM(GETVECTOR(_xlfn.CONCAT(Z2278,",",AD2278))*GETVECTOR(_xlfn.CONCAT($S2278,",",$AL$4)))+V2278)</f>
        <v>0.54592197632437911</v>
      </c>
      <c r="AI2278" s="5" cm="1">
        <f t="array" ref="AI2278">TANH(SUM(GETVECTOR(_xlfn.CONCAT(AA2278,",",AE2278))*GETVECTOR(_xlfn.CONCAT($S2278,",",$AL$4)))+W2278)</f>
        <v>0.75677495841670062</v>
      </c>
      <c r="AJ2278" s="5" cm="1">
        <f t="array" ref="AJ2278">SIGMOID(SUM(GETVECTOR(_xlfn.CONCAT(AB2278,",",AF2278))*GETVECTOR(_xlfn.CONCAT($S2278,",",$AL$4)))+X2278)</f>
        <v>0.53425464951567259</v>
      </c>
      <c r="AK2278" s="5">
        <f t="shared" si="714"/>
        <v>0.413140080931645</v>
      </c>
      <c r="AL2278" s="46">
        <f t="shared" si="715"/>
        <v>0.20896602956319071</v>
      </c>
      <c r="AM2278" s="3">
        <f t="shared" si="716"/>
        <v>3.3708297604427839E-2</v>
      </c>
      <c r="AN2278" s="3">
        <f t="shared" si="717"/>
        <v>1.5253698707777244E-2</v>
      </c>
      <c r="AO2278" s="3">
        <f t="shared" si="718"/>
        <v>0</v>
      </c>
      <c r="AP2278" s="3">
        <f t="shared" si="719"/>
        <v>2.8615607991802493E-3</v>
      </c>
      <c r="AQ2278" s="3">
        <f t="shared" si="720"/>
        <v>3.5581983983734838E-3</v>
      </c>
      <c r="AR2278" s="3">
        <f t="shared" si="721"/>
        <v>3.2806586040477087E-3</v>
      </c>
      <c r="AS2278" s="3" cm="1">
        <f t="array" ref="AS2278">SUM(AO2278:AR2278*AC2278:AF2278)</f>
        <v>5.6010212386446729E-3</v>
      </c>
      <c r="AT2278" s="50">
        <f t="shared" si="722"/>
        <v>1.1362493273886756E-3</v>
      </c>
      <c r="AU2278" s="50">
        <f t="shared" si="723"/>
        <v>3.3708297604427839E-2</v>
      </c>
      <c r="AV2278" s="67"/>
      <c r="AW2278" s="67"/>
    </row>
    <row r="2279" spans="1:49" ht="15" customHeight="1" x14ac:dyDescent="0.25">
      <c r="A2279" s="11">
        <f t="shared" si="712"/>
        <v>2276</v>
      </c>
      <c r="B2279" s="29">
        <v>33323</v>
      </c>
      <c r="C2279" s="25">
        <v>21</v>
      </c>
      <c r="D2279" s="12">
        <v>33.200000000000003</v>
      </c>
      <c r="E2279" s="25">
        <v>26.7</v>
      </c>
      <c r="F2279" s="35">
        <v>88</v>
      </c>
      <c r="G2279" s="25">
        <v>5</v>
      </c>
      <c r="H2279" s="13">
        <v>0</v>
      </c>
      <c r="I2279" s="25">
        <v>3</v>
      </c>
      <c r="J2279" s="12">
        <v>180</v>
      </c>
      <c r="K2279" s="12">
        <v>0</v>
      </c>
      <c r="L2279" s="25" t="s">
        <v>14</v>
      </c>
      <c r="M2279" s="10"/>
      <c r="N2279" s="15"/>
      <c r="O2279" s="15"/>
      <c r="P2279" s="4"/>
      <c r="Q2279" s="55"/>
      <c r="R2279" s="40">
        <f t="shared" si="713"/>
        <v>0.10309278350515463</v>
      </c>
      <c r="S2279" s="42" t="str" cm="1">
        <f t="array" ref="S2279">SETVECTOR(R2279:R2280)</f>
        <v>0.103092783505155,0.175257731958763</v>
      </c>
      <c r="T2279" s="42">
        <f t="shared" si="724"/>
        <v>2.0618556701030927E-2</v>
      </c>
      <c r="U2279" s="5">
        <f t="shared" si="725"/>
        <v>0</v>
      </c>
      <c r="V2279" s="5">
        <f t="shared" si="726"/>
        <v>3.3801413792742693E-2</v>
      </c>
      <c r="W2279" s="5">
        <f t="shared" si="727"/>
        <v>0.85273557585824122</v>
      </c>
      <c r="X2279" s="5">
        <f t="shared" si="728"/>
        <v>-8.0646396970413554E-3</v>
      </c>
      <c r="Y2279" s="46" t="str" cm="1">
        <f t="array" ref="Y2279:AB2279">SETMATRIX(GETMATRIX(Y2278:AB2278)-$O$9*TRANSPOSE(AO2278:AR2278)*GETVECTOR(S2278))</f>
        <v>0.5774,0.5774</v>
      </c>
      <c r="Z2279" s="46" t="str">
        <v>0.464884762478675,0.38673818693166</v>
      </c>
      <c r="AA2279" s="46" t="str">
        <v>0.409093010541426,0.373521048514306</v>
      </c>
      <c r="AB2279" s="46" t="str">
        <v>0.457228670051687,0.354371723168218</v>
      </c>
      <c r="AC2279" s="39" t="str" cm="1">
        <f t="array" ref="AC2279:AF2279">SETMATRIX(GETMATRIX(AC2278:AF2278)-$O$9*TRANSPOSE($AO$4:$AR$4)*$AL$4)</f>
        <v>0.5774</v>
      </c>
      <c r="AD2279" s="39" t="str">
        <v>0.5774</v>
      </c>
      <c r="AE2279" s="39" t="str">
        <v>0.5774</v>
      </c>
      <c r="AF2279" s="39" t="str">
        <v>0.5774</v>
      </c>
      <c r="AG2279" s="5" cm="1">
        <f t="array" ref="AG2279">SIGMOID(SUM(GETVECTOR(_xlfn.CONCAT(Y2279,",",AC2279))*GETVECTOR(_xlfn.CONCAT($S2279,",",$AL$4)))+U2279)</f>
        <v>0.54009362987552256</v>
      </c>
      <c r="AH2279" s="5" cm="1">
        <f t="array" ref="AH2279">SIGMOID(SUM(GETVECTOR(_xlfn.CONCAT(Z2279,",",AD2279))*GETVECTOR(_xlfn.CONCAT($S2279,",",$AL$4)))+V2279)</f>
        <v>0.53730716828819147</v>
      </c>
      <c r="AI2279" s="5" cm="1">
        <f t="array" ref="AI2279">TANH(SUM(GETVECTOR(_xlfn.CONCAT(AA2279,",",AE2279))*GETVECTOR(_xlfn.CONCAT($S2279,",",$AL$4)))+W2279)</f>
        <v>0.7444430045522169</v>
      </c>
      <c r="AJ2279" s="5" cm="1">
        <f t="array" ref="AJ2279">SIGMOID(SUM(GETVECTOR(_xlfn.CONCAT(AB2279,",",AF2279))*GETVECTOR(_xlfn.CONCAT($S2279,",",$AL$4)))+X2279)</f>
        <v>0.52527312358326206</v>
      </c>
      <c r="AK2279" s="5">
        <f t="shared" si="714"/>
        <v>0.3999945627279049</v>
      </c>
      <c r="AL2279" s="46">
        <f t="shared" si="715"/>
        <v>0.19957453445133852</v>
      </c>
      <c r="AM2279" s="3">
        <f t="shared" si="716"/>
        <v>0.17895597775030758</v>
      </c>
      <c r="AN2279" s="3">
        <f t="shared" si="717"/>
        <v>8.0431033131884822E-2</v>
      </c>
      <c r="AO2279" s="3">
        <f t="shared" si="718"/>
        <v>0</v>
      </c>
      <c r="AP2279" s="3">
        <f t="shared" si="719"/>
        <v>1.4885742643585959E-2</v>
      </c>
      <c r="AQ2279" s="3">
        <f t="shared" si="720"/>
        <v>1.9265968232854747E-2</v>
      </c>
      <c r="AR2279" s="3">
        <f t="shared" si="721"/>
        <v>1.6954896950674224E-2</v>
      </c>
      <c r="AS2279" s="3" cm="1">
        <f t="array" ref="AS2279">SUM(AO2279:AR2279*AC2279:AF2279)</f>
        <v>2.9508955359376164E-2</v>
      </c>
      <c r="AT2279" s="50">
        <f t="shared" si="722"/>
        <v>3.2025241972568584E-2</v>
      </c>
      <c r="AU2279" s="50">
        <f t="shared" si="723"/>
        <v>0.17895597775030758</v>
      </c>
      <c r="AV2279" s="67"/>
      <c r="AW2279" s="67"/>
    </row>
    <row r="2280" spans="1:49" ht="15" customHeight="1" x14ac:dyDescent="0.25">
      <c r="A2280" s="11">
        <f t="shared" si="712"/>
        <v>2277</v>
      </c>
      <c r="B2280" s="29">
        <v>33324</v>
      </c>
      <c r="C2280" s="25">
        <v>24</v>
      </c>
      <c r="D2280" s="12">
        <v>33.6</v>
      </c>
      <c r="E2280" s="25">
        <v>26.6</v>
      </c>
      <c r="F2280" s="35">
        <v>89</v>
      </c>
      <c r="G2280" s="25">
        <v>0</v>
      </c>
      <c r="H2280" s="13">
        <v>0</v>
      </c>
      <c r="I2280" s="25">
        <v>3</v>
      </c>
      <c r="J2280" s="12">
        <v>360</v>
      </c>
      <c r="K2280" s="12">
        <v>0</v>
      </c>
      <c r="L2280" s="25" t="s">
        <v>14</v>
      </c>
      <c r="M2280" s="10"/>
      <c r="N2280" s="15"/>
      <c r="O2280" s="15"/>
      <c r="P2280" s="4"/>
      <c r="Q2280" s="55"/>
      <c r="R2280" s="40">
        <f t="shared" si="713"/>
        <v>0.17525773195876287</v>
      </c>
      <c r="S2280" s="42" t="str" cm="1">
        <f t="array" ref="S2280">SETVECTOR(R2280:R2281)</f>
        <v>0.175257731958763,0.0206185567010309</v>
      </c>
      <c r="T2280" s="42">
        <f t="shared" si="724"/>
        <v>1.0309278350515464E-3</v>
      </c>
      <c r="U2280" s="5">
        <f t="shared" si="725"/>
        <v>0</v>
      </c>
      <c r="V2280" s="5">
        <f t="shared" si="726"/>
        <v>3.2312839528384096E-2</v>
      </c>
      <c r="W2280" s="5">
        <f t="shared" si="727"/>
        <v>0.85080897903495578</v>
      </c>
      <c r="X2280" s="5">
        <f t="shared" si="728"/>
        <v>-9.7601293921087788E-3</v>
      </c>
      <c r="Y2280" s="46" t="str" cm="1">
        <f t="array" ref="Y2280:AB2280">SETMATRIX(GETMATRIX(Y2279:AB2279)-$O$9*TRANSPOSE(AO2279:AR2279)*GETVECTOR(S2279))</f>
        <v>0.5774,0.5774</v>
      </c>
      <c r="Z2280" s="46" t="str">
        <v>0.464731301214308,0.386477302782236</v>
      </c>
      <c r="AA2280" s="46" t="str">
        <v>0.408894392312221,0.373183397524658</v>
      </c>
      <c r="AB2280" s="46" t="str">
        <v>0.457053877299618,0.354074575489701</v>
      </c>
      <c r="AC2280" s="39" t="str" cm="1">
        <f t="array" ref="AC2280:AF2280">SETMATRIX(GETMATRIX(AC2279:AF2279)-$O$9*TRANSPOSE($AO$4:$AR$4)*$AL$4)</f>
        <v>0.5774</v>
      </c>
      <c r="AD2280" s="39" t="str">
        <v>0.5774</v>
      </c>
      <c r="AE2280" s="39" t="str">
        <v>0.5774</v>
      </c>
      <c r="AF2280" s="39" t="str">
        <v>0.5774</v>
      </c>
      <c r="AG2280" s="5" cm="1">
        <f t="array" ref="AG2280">SIGMOID(SUM(GETVECTOR(_xlfn.CONCAT(Y2280,",",AC2280))*GETVECTOR(_xlfn.CONCAT($S2280,",",$AL$4)))+U2280)</f>
        <v>0.52824464136378757</v>
      </c>
      <c r="AH2280" s="5" cm="1">
        <f t="array" ref="AH2280">SIGMOID(SUM(GETVECTOR(_xlfn.CONCAT(Z2280,",",AD2280))*GETVECTOR(_xlfn.CONCAT($S2280,",",$AL$4)))+V2280)</f>
        <v>0.53039477617210751</v>
      </c>
      <c r="AI2280" s="5" cm="1">
        <f t="array" ref="AI2280">TANH(SUM(GETVECTOR(_xlfn.CONCAT(AA2280,",",AE2280))*GETVECTOR(_xlfn.CONCAT($S2280,",",$AL$4)))+W2280)</f>
        <v>0.7306709950632958</v>
      </c>
      <c r="AJ2280" s="5" cm="1">
        <f t="array" ref="AJ2280">SIGMOID(SUM(GETVECTOR(_xlfn.CONCAT(AB2280,",",AF2280))*GETVECTOR(_xlfn.CONCAT($S2280,",",$AL$4)))+X2280)</f>
        <v>0.51940090546256878</v>
      </c>
      <c r="AK2280" s="5">
        <f t="shared" si="714"/>
        <v>0.38754407888204784</v>
      </c>
      <c r="AL2280" s="46">
        <f t="shared" si="715"/>
        <v>0.19178414634086696</v>
      </c>
      <c r="AM2280" s="3">
        <f t="shared" si="716"/>
        <v>0.19075321850581542</v>
      </c>
      <c r="AN2280" s="3">
        <f t="shared" si="717"/>
        <v>8.5569284692839073E-2</v>
      </c>
      <c r="AO2280" s="3">
        <f t="shared" si="718"/>
        <v>0</v>
      </c>
      <c r="AP2280" s="3">
        <f t="shared" si="719"/>
        <v>1.5572987203987275E-2</v>
      </c>
      <c r="AQ2280" s="3">
        <f t="shared" si="720"/>
        <v>2.1155085330739256E-2</v>
      </c>
      <c r="AR2280" s="3">
        <f t="shared" si="721"/>
        <v>1.7581969663962443E-2</v>
      </c>
      <c r="AS2280" s="3" cm="1">
        <f t="array" ref="AS2280">SUM(AO2280:AR2280*AC2280:AF2280)</f>
        <v>3.1358618365523012E-2</v>
      </c>
      <c r="AT2280" s="50">
        <f t="shared" si="722"/>
        <v>3.6386790370327361E-2</v>
      </c>
      <c r="AU2280" s="50">
        <f t="shared" si="723"/>
        <v>0.19075321850581542</v>
      </c>
      <c r="AV2280" s="67"/>
      <c r="AW2280" s="67"/>
    </row>
    <row r="2281" spans="1:49" ht="15" customHeight="1" x14ac:dyDescent="0.25">
      <c r="A2281" s="11">
        <f t="shared" si="712"/>
        <v>2278</v>
      </c>
      <c r="B2281" s="29">
        <v>33325</v>
      </c>
      <c r="C2281" s="25">
        <v>24</v>
      </c>
      <c r="D2281" s="12">
        <v>33.6</v>
      </c>
      <c r="E2281" s="25">
        <v>24.4</v>
      </c>
      <c r="F2281" s="35">
        <v>98</v>
      </c>
      <c r="G2281" s="25">
        <v>21</v>
      </c>
      <c r="H2281" s="13">
        <v>0</v>
      </c>
      <c r="I2281" s="25">
        <v>3</v>
      </c>
      <c r="J2281" s="12">
        <v>180</v>
      </c>
      <c r="K2281" s="12">
        <v>0</v>
      </c>
      <c r="L2281" s="25" t="s">
        <v>13</v>
      </c>
      <c r="M2281" s="10"/>
      <c r="N2281" s="15"/>
      <c r="O2281" s="15"/>
      <c r="P2281" s="4"/>
      <c r="Q2281" s="55"/>
      <c r="R2281" s="40">
        <f t="shared" si="713"/>
        <v>2.0618556701030927E-2</v>
      </c>
      <c r="S2281" s="42" t="str" cm="1">
        <f t="array" ref="S2281">SETVECTOR(R2281:R2282)</f>
        <v>0.0206185567010309,0.00103092783505155</v>
      </c>
      <c r="T2281" s="42">
        <f t="shared" si="724"/>
        <v>0.15463917525773196</v>
      </c>
      <c r="U2281" s="5">
        <f t="shared" si="725"/>
        <v>0</v>
      </c>
      <c r="V2281" s="5">
        <f t="shared" si="726"/>
        <v>3.0755540807985367E-2</v>
      </c>
      <c r="W2281" s="5">
        <f t="shared" si="727"/>
        <v>0.84869347050188182</v>
      </c>
      <c r="X2281" s="5">
        <f t="shared" si="728"/>
        <v>-1.1518326358505023E-2</v>
      </c>
      <c r="Y2281" s="46" t="str" cm="1">
        <f t="array" ref="Y2281:AB2281">SETMATRIX(GETMATRIX(Y2280:AB2280)-$O$9*TRANSPOSE(AO2280:AR2280)*GETVECTOR(S2280))</f>
        <v>0.5774,0.5774</v>
      </c>
      <c r="Z2281" s="46" t="str">
        <v>0.464458372572589,0.386445193530269</v>
      </c>
      <c r="AA2281" s="46" t="str">
        <v>0.408523633084775,0.373139778792017</v>
      </c>
      <c r="AB2281" s="46" t="str">
        <v>0.456745739686951,0.354038324005858</v>
      </c>
      <c r="AC2281" s="39" t="str" cm="1">
        <f t="array" ref="AC2281:AF2281">SETMATRIX(GETMATRIX(AC2280:AF2280)-$O$9*TRANSPOSE($AO$4:$AR$4)*$AL$4)</f>
        <v>0.5774</v>
      </c>
      <c r="AD2281" s="39" t="str">
        <v>0.5774</v>
      </c>
      <c r="AE2281" s="39" t="str">
        <v>0.5774</v>
      </c>
      <c r="AF2281" s="39" t="str">
        <v>0.5774</v>
      </c>
      <c r="AG2281" s="5" cm="1">
        <f t="array" ref="AG2281">SIGMOID(SUM(GETVECTOR(_xlfn.CONCAT(Y2281,",",AC2281))*GETVECTOR(_xlfn.CONCAT($S2281,",",$AL$4)))+U2281)</f>
        <v>0.503125062399288</v>
      </c>
      <c r="AH2281" s="5" cm="1">
        <f t="array" ref="AH2281">SIGMOID(SUM(GETVECTOR(_xlfn.CONCAT(Z2281,",",AD2281))*GETVECTOR(_xlfn.CONCAT($S2281,",",$AL$4)))+V2281)</f>
        <v>0.51018119231963521</v>
      </c>
      <c r="AI2281" s="5" cm="1">
        <f t="array" ref="AI2281">TANH(SUM(GETVECTOR(_xlfn.CONCAT(AA2281,",",AE2281))*GETVECTOR(_xlfn.CONCAT($S2281,",",$AL$4)))+W2281)</f>
        <v>0.69496804790540379</v>
      </c>
      <c r="AJ2281" s="5" cm="1">
        <f t="array" ref="AJ2281">SIGMOID(SUM(GETVECTOR(_xlfn.CONCAT(AB2281,",",AF2281))*GETVECTOR(_xlfn.CONCAT($S2281,",",$AL$4)))+X2281)</f>
        <v>0.49956602499299591</v>
      </c>
      <c r="AK2281" s="5">
        <f t="shared" si="714"/>
        <v>0.35455962730442825</v>
      </c>
      <c r="AL2281" s="46">
        <f t="shared" si="715"/>
        <v>0.17005878732430327</v>
      </c>
      <c r="AM2281" s="3">
        <f t="shared" si="716"/>
        <v>1.5419612066571303E-2</v>
      </c>
      <c r="AN2281" s="3">
        <f t="shared" si="717"/>
        <v>6.810469447025764E-3</v>
      </c>
      <c r="AO2281" s="3">
        <f t="shared" si="718"/>
        <v>0</v>
      </c>
      <c r="AP2281" s="3">
        <f t="shared" si="719"/>
        <v>1.1827740510970664E-3</v>
      </c>
      <c r="AQ2281" s="3">
        <f t="shared" si="720"/>
        <v>1.7964219093328916E-3</v>
      </c>
      <c r="AR2281" s="3">
        <f t="shared" si="721"/>
        <v>1.3122582513781168E-3</v>
      </c>
      <c r="AS2281" s="3" cm="1">
        <f t="array" ref="AS2281">SUM(AO2281:AR2281*AC2281:AF2281)</f>
        <v>2.4778856618979826E-3</v>
      </c>
      <c r="AT2281" s="50">
        <f t="shared" si="722"/>
        <v>2.3776443628355134E-4</v>
      </c>
      <c r="AU2281" s="50">
        <f t="shared" si="723"/>
        <v>1.5419612066571303E-2</v>
      </c>
      <c r="AV2281" s="67"/>
      <c r="AW2281" s="67"/>
    </row>
    <row r="2282" spans="1:49" ht="15" customHeight="1" x14ac:dyDescent="0.25">
      <c r="A2282" s="11">
        <f t="shared" si="712"/>
        <v>2279</v>
      </c>
      <c r="B2282" s="29">
        <v>33326</v>
      </c>
      <c r="C2282" s="25">
        <v>22</v>
      </c>
      <c r="D2282" s="12">
        <v>29.4</v>
      </c>
      <c r="E2282" s="25">
        <v>24.3</v>
      </c>
      <c r="F2282" s="35">
        <v>93</v>
      </c>
      <c r="G2282" s="25">
        <v>93</v>
      </c>
      <c r="H2282" s="13">
        <v>0</v>
      </c>
      <c r="I2282" s="25">
        <v>2</v>
      </c>
      <c r="J2282" s="12">
        <v>270</v>
      </c>
      <c r="K2282" s="12">
        <v>0</v>
      </c>
      <c r="L2282" s="25" t="s">
        <v>13</v>
      </c>
      <c r="M2282" s="10"/>
      <c r="N2282" s="15"/>
      <c r="O2282" s="15"/>
      <c r="P2282" s="4"/>
      <c r="Q2282" s="55"/>
      <c r="R2282" s="40">
        <f t="shared" si="713"/>
        <v>1.0309278350515464E-3</v>
      </c>
      <c r="S2282" s="42" t="str" cm="1">
        <f t="array" ref="S2282">SETVECTOR(R2282:R2283)</f>
        <v>0.00103092783505155,0.154639175257732</v>
      </c>
      <c r="T2282" s="42">
        <f t="shared" si="724"/>
        <v>8.9690721649484523E-2</v>
      </c>
      <c r="U2282" s="5">
        <f t="shared" si="725"/>
        <v>0</v>
      </c>
      <c r="V2282" s="5">
        <f t="shared" si="726"/>
        <v>3.0637263402875661E-2</v>
      </c>
      <c r="W2282" s="5">
        <f t="shared" si="727"/>
        <v>0.84851382831094857</v>
      </c>
      <c r="X2282" s="5">
        <f t="shared" si="728"/>
        <v>-1.1649552183642834E-2</v>
      </c>
      <c r="Y2282" s="46" t="str" cm="1">
        <f t="array" ref="Y2282:AB2282">SETMATRIX(GETMATRIX(Y2281:AB2281)-$O$9*TRANSPOSE(AO2281:AR2281)*GETVECTOR(S2281))</f>
        <v>0.5774,0.5774</v>
      </c>
      <c r="Z2282" s="46" t="str">
        <v>0.464455933863205,0.3864450715948</v>
      </c>
      <c r="AA2282" s="46" t="str">
        <v>0.408519929122075,0.373139593593882</v>
      </c>
      <c r="AB2282" s="46" t="str">
        <v>0.456743033999835,0.354038188721502</v>
      </c>
      <c r="AC2282" s="39" t="str" cm="1">
        <f t="array" ref="AC2282:AF2282">SETMATRIX(GETMATRIX(AC2281:AF2281)-$O$9*TRANSPOSE($AO$4:$AR$4)*$AL$4)</f>
        <v>0.5774</v>
      </c>
      <c r="AD2282" s="39" t="str">
        <v>0.5774</v>
      </c>
      <c r="AE2282" s="39" t="str">
        <v>0.5774</v>
      </c>
      <c r="AF2282" s="39" t="str">
        <v>0.5774</v>
      </c>
      <c r="AG2282" s="5" cm="1">
        <f t="array" ref="AG2282">SIGMOID(SUM(GETVECTOR(_xlfn.CONCAT(Y2282,",",AC2282))*GETVECTOR(_xlfn.CONCAT($S2282,",",$AL$4)))+U2282)</f>
        <v>0.52245586278519074</v>
      </c>
      <c r="AH2282" s="5" cm="1">
        <f t="array" ref="AH2282">SIGMOID(SUM(GETVECTOR(_xlfn.CONCAT(Z2282,",",AD2282))*GETVECTOR(_xlfn.CONCAT($S2282,",",$AL$4)))+V2282)</f>
        <v>0.52270328556297252</v>
      </c>
      <c r="AI2282" s="5" cm="1">
        <f t="array" ref="AI2282">TANH(SUM(GETVECTOR(_xlfn.CONCAT(AA2282,",",AE2282))*GETVECTOR(_xlfn.CONCAT($S2282,",",$AL$4)))+W2282)</f>
        <v>0.71951419409555084</v>
      </c>
      <c r="AJ2282" s="5" cm="1">
        <f t="array" ref="AJ2282">SIGMOID(SUM(GETVECTOR(_xlfn.CONCAT(AB2282,",",AF2282))*GETVECTOR(_xlfn.CONCAT($S2282,",",$AL$4)))+X2282)</f>
        <v>0.51089064985330401</v>
      </c>
      <c r="AK2282" s="5">
        <f t="shared" si="714"/>
        <v>0.37609243326293873</v>
      </c>
      <c r="AL2282" s="46">
        <f t="shared" si="715"/>
        <v>0.18356769450526209</v>
      </c>
      <c r="AM2282" s="3">
        <f t="shared" si="716"/>
        <v>9.3876972855777563E-2</v>
      </c>
      <c r="AN2282" s="3">
        <f t="shared" si="717"/>
        <v>4.176897200767276E-2</v>
      </c>
      <c r="AO2282" s="3">
        <f t="shared" si="718"/>
        <v>0</v>
      </c>
      <c r="AP2282" s="3">
        <f t="shared" si="719"/>
        <v>7.4978513747368091E-3</v>
      </c>
      <c r="AQ2282" s="3">
        <f t="shared" si="720"/>
        <v>1.0529934516765461E-2</v>
      </c>
      <c r="AR2282" s="3">
        <f t="shared" si="721"/>
        <v>8.4287135698806193E-3</v>
      </c>
      <c r="AS2282" s="3" cm="1">
        <f t="array" ref="AS2282">SUM(AO2282:AR2282*AC2282:AF2282)</f>
        <v>1.5275982789002482E-2</v>
      </c>
      <c r="AT2282" s="50">
        <f t="shared" si="722"/>
        <v>8.812886032564398E-3</v>
      </c>
      <c r="AU2282" s="50">
        <f t="shared" si="723"/>
        <v>9.3876972855777563E-2</v>
      </c>
      <c r="AV2282" s="67"/>
      <c r="AW2282" s="67"/>
    </row>
    <row r="2283" spans="1:49" ht="15" customHeight="1" x14ac:dyDescent="0.25">
      <c r="A2283" s="11">
        <f t="shared" si="712"/>
        <v>2280</v>
      </c>
      <c r="B2283" s="29">
        <v>33327</v>
      </c>
      <c r="C2283" s="25">
        <v>21</v>
      </c>
      <c r="D2283" s="12">
        <v>32</v>
      </c>
      <c r="E2283" s="25">
        <v>25.5</v>
      </c>
      <c r="F2283" s="35">
        <v>93</v>
      </c>
      <c r="G2283" s="25">
        <v>20</v>
      </c>
      <c r="H2283" s="13">
        <v>0</v>
      </c>
      <c r="I2283" s="25">
        <v>3</v>
      </c>
      <c r="J2283" s="12">
        <v>270</v>
      </c>
      <c r="K2283" s="12">
        <v>0</v>
      </c>
      <c r="L2283" s="25" t="s">
        <v>15</v>
      </c>
      <c r="M2283" s="10"/>
      <c r="N2283" s="15"/>
      <c r="O2283" s="15"/>
      <c r="P2283" s="4"/>
      <c r="Q2283" s="55"/>
      <c r="R2283" s="40">
        <f t="shared" si="713"/>
        <v>0.15463917525773196</v>
      </c>
      <c r="S2283" s="42" t="str" cm="1">
        <f t="array" ref="S2283">SETVECTOR(R2283:R2284)</f>
        <v>0.154639175257732,0.0896907216494845</v>
      </c>
      <c r="T2283" s="42">
        <f t="shared" si="724"/>
        <v>0.27731958762886594</v>
      </c>
      <c r="U2283" s="5">
        <f t="shared" si="725"/>
        <v>0</v>
      </c>
      <c r="V2283" s="5">
        <f t="shared" si="726"/>
        <v>2.988747826540198E-2</v>
      </c>
      <c r="W2283" s="5">
        <f t="shared" si="727"/>
        <v>0.84746083485927204</v>
      </c>
      <c r="X2283" s="5">
        <f t="shared" si="728"/>
        <v>-1.2492423540630897E-2</v>
      </c>
      <c r="Y2283" s="46" t="str" cm="1">
        <f t="array" ref="Y2283:AB2283">SETMATRIX(GETMATRIX(Y2282:AB2282)-$O$9*TRANSPOSE(AO2282:AR2282)*GETVECTOR(S2282))</f>
        <v>0.5774,0.5774</v>
      </c>
      <c r="Z2283" s="46" t="str">
        <v>0.464455160888836,0.386329125439521</v>
      </c>
      <c r="AA2283" s="46" t="str">
        <v>0.408518843561816,0.372976759554963</v>
      </c>
      <c r="AB2283" s="46" t="str">
        <v>0.456742165060292,0.353907847790009</v>
      </c>
      <c r="AC2283" s="39" t="str" cm="1">
        <f t="array" ref="AC2283:AF2283">SETMATRIX(GETMATRIX(AC2282:AF2282)-$O$9*TRANSPOSE($AO$4:$AR$4)*$AL$4)</f>
        <v>0.5774</v>
      </c>
      <c r="AD2283" s="39" t="str">
        <v>0.5774</v>
      </c>
      <c r="AE2283" s="39" t="str">
        <v>0.5774</v>
      </c>
      <c r="AF2283" s="39" t="str">
        <v>0.5774</v>
      </c>
      <c r="AG2283" s="5" cm="1">
        <f t="array" ref="AG2283">SIGMOID(SUM(GETVECTOR(_xlfn.CONCAT(Y2283,",",AC2283))*GETVECTOR(_xlfn.CONCAT($S2283,",",$AL$4)))+U2283)</f>
        <v>0.53521064177831368</v>
      </c>
      <c r="AH2283" s="5" cm="1">
        <f t="array" ref="AH2283">SIGMOID(SUM(GETVECTOR(_xlfn.CONCAT(Z2283,",",AD2283))*GETVECTOR(_xlfn.CONCAT($S2283,",",$AL$4)))+V2283)</f>
        <v>0.5340374196031259</v>
      </c>
      <c r="AI2283" s="5" cm="1">
        <f t="array" ref="AI2283">TANH(SUM(GETVECTOR(_xlfn.CONCAT(AA2283,",",AE2283))*GETVECTOR(_xlfn.CONCAT($S2283,",",$AL$4)))+W2283)</f>
        <v>0.73709411098258237</v>
      </c>
      <c r="AJ2283" s="5" cm="1">
        <f t="array" ref="AJ2283">SIGMOID(SUM(GETVECTOR(_xlfn.CONCAT(AB2283,",",AF2283))*GETVECTOR(_xlfn.CONCAT($S2283,",",$AL$4)))+X2283)</f>
        <v>0.52245489995852756</v>
      </c>
      <c r="AK2283" s="5">
        <f t="shared" si="714"/>
        <v>0.3936358370337984</v>
      </c>
      <c r="AL2283" s="46">
        <f t="shared" si="715"/>
        <v>0.19565435083588401</v>
      </c>
      <c r="AM2283" s="3">
        <f t="shared" si="716"/>
        <v>-8.1665236792981932E-2</v>
      </c>
      <c r="AN2283" s="3">
        <f t="shared" si="717"/>
        <v>-3.668273580980088E-2</v>
      </c>
      <c r="AO2283" s="3">
        <f t="shared" si="718"/>
        <v>0</v>
      </c>
      <c r="AP2283" s="3">
        <f t="shared" si="719"/>
        <v>-6.7283316418979902E-3</v>
      </c>
      <c r="AQ2283" s="3">
        <f t="shared" si="720"/>
        <v>-8.9465803982075997E-3</v>
      </c>
      <c r="AR2283" s="3">
        <f t="shared" si="721"/>
        <v>-7.6302914858851663E-3</v>
      </c>
      <c r="AS2283" s="3" cm="1">
        <f t="array" ref="AS2283">SUM(AO2283:AR2283*AC2283:AF2283)</f>
        <v>-1.3456424515907062E-2</v>
      </c>
      <c r="AT2283" s="50">
        <f t="shared" si="722"/>
        <v>6.6692109004538097E-3</v>
      </c>
      <c r="AU2283" s="50">
        <f t="shared" si="723"/>
        <v>8.1665236792981932E-2</v>
      </c>
      <c r="AV2283" s="67"/>
      <c r="AW2283" s="67"/>
    </row>
    <row r="2284" spans="1:49" ht="15" customHeight="1" x14ac:dyDescent="0.25">
      <c r="A2284" s="11">
        <f t="shared" si="712"/>
        <v>2281</v>
      </c>
      <c r="B2284" s="29">
        <v>33328</v>
      </c>
      <c r="C2284" s="25">
        <v>22</v>
      </c>
      <c r="D2284" s="12">
        <v>32.799999999999997</v>
      </c>
      <c r="E2284" s="25">
        <v>25.9</v>
      </c>
      <c r="F2284" s="35">
        <v>89</v>
      </c>
      <c r="G2284" s="25">
        <v>4</v>
      </c>
      <c r="H2284" s="13">
        <v>0</v>
      </c>
      <c r="I2284" s="25">
        <v>2</v>
      </c>
      <c r="J2284" s="12">
        <v>180</v>
      </c>
      <c r="K2284" s="12">
        <v>0</v>
      </c>
      <c r="L2284" s="25" t="s">
        <v>14</v>
      </c>
      <c r="M2284" s="10"/>
      <c r="N2284" s="15"/>
      <c r="O2284" s="15"/>
      <c r="P2284" s="4"/>
      <c r="Q2284" s="55"/>
      <c r="R2284" s="40">
        <f t="shared" si="713"/>
        <v>8.9690721649484523E-2</v>
      </c>
      <c r="S2284" s="42" t="str" cm="1">
        <f t="array" ref="S2284">SETVECTOR(R2284:R2285)</f>
        <v>0.0896907216494845,0.277319587628866</v>
      </c>
      <c r="T2284" s="42">
        <f t="shared" si="724"/>
        <v>0.15257731958762888</v>
      </c>
      <c r="U2284" s="5">
        <f t="shared" si="725"/>
        <v>0</v>
      </c>
      <c r="V2284" s="5">
        <f t="shared" si="726"/>
        <v>3.0560311429591779E-2</v>
      </c>
      <c r="W2284" s="5">
        <f t="shared" si="727"/>
        <v>0.84835549289909284</v>
      </c>
      <c r="X2284" s="5">
        <f t="shared" si="728"/>
        <v>-1.172939439204238E-2</v>
      </c>
      <c r="Y2284" s="46" t="str" cm="1">
        <f t="array" ref="Y2284:AB2284">SETMATRIX(GETMATRIX(Y2283:AB2283)-$O$9*TRANSPOSE(AO2283:AR2283)*GETVECTOR(S2283))</f>
        <v>0.5774,0.5774</v>
      </c>
      <c r="Z2284" s="46" t="str">
        <v>0.464559207254432,0.386389472331567</v>
      </c>
      <c r="AA2284" s="46" t="str">
        <v>0.408657192743232,0.373057002080184</v>
      </c>
      <c r="AB2284" s="46" t="str">
        <v>0.456860159258527,0.353976284424986</v>
      </c>
      <c r="AC2284" s="39" t="str" cm="1">
        <f t="array" ref="AC2284:AF2284">SETMATRIX(GETMATRIX(AC2283:AF2283)-$O$9*TRANSPOSE($AO$4:$AR$4)*$AL$4)</f>
        <v>0.5774</v>
      </c>
      <c r="AD2284" s="39" t="str">
        <v>0.5774</v>
      </c>
      <c r="AE2284" s="39" t="str">
        <v>0.5774</v>
      </c>
      <c r="AF2284" s="39" t="str">
        <v>0.5774</v>
      </c>
      <c r="AG2284" s="5" cm="1">
        <f t="array" ref="AG2284">SIGMOID(SUM(GETVECTOR(_xlfn.CONCAT(Y2284,",",AC2284))*GETVECTOR(_xlfn.CONCAT($S2284,",",$AL$4)))+U2284)</f>
        <v>0.55278056952930776</v>
      </c>
      <c r="AH2284" s="5" cm="1">
        <f t="array" ref="AH2284">SIGMOID(SUM(GETVECTOR(_xlfn.CONCAT(Z2284,",",AD2284))*GETVECTOR(_xlfn.CONCAT($S2284,",",$AL$4)))+V2284)</f>
        <v>0.54472521896629955</v>
      </c>
      <c r="AI2284" s="5" cm="1">
        <f t="array" ref="AI2284">TANH(SUM(GETVECTOR(_xlfn.CONCAT(AA2284,",",AE2284))*GETVECTOR(_xlfn.CONCAT($S2284,",",$AL$4)))+W2284)</f>
        <v>0.75670672141564999</v>
      </c>
      <c r="AJ2284" s="5" cm="1">
        <f t="array" ref="AJ2284">SIGMOID(SUM(GETVECTOR(_xlfn.CONCAT(AB2284,",",AF2284))*GETVECTOR(_xlfn.CONCAT($S2284,",",$AL$4)))+X2284)</f>
        <v>0.53180979930385308</v>
      </c>
      <c r="AK2284" s="5">
        <f t="shared" si="714"/>
        <v>0.41219723451641055</v>
      </c>
      <c r="AL2284" s="46">
        <f t="shared" si="715"/>
        <v>0.20758490002668151</v>
      </c>
      <c r="AM2284" s="3">
        <f t="shared" si="716"/>
        <v>5.5007580439052628E-2</v>
      </c>
      <c r="AN2284" s="3">
        <f t="shared" si="717"/>
        <v>2.4796415433915808E-2</v>
      </c>
      <c r="AO2284" s="3">
        <f t="shared" si="718"/>
        <v>0</v>
      </c>
      <c r="AP2284" s="3">
        <f t="shared" si="719"/>
        <v>4.6533698505960173E-3</v>
      </c>
      <c r="AQ2284" s="3">
        <f t="shared" si="720"/>
        <v>5.7729229333873186E-3</v>
      </c>
      <c r="AR2284" s="3">
        <f t="shared" si="721"/>
        <v>5.3461436172024873E-3</v>
      </c>
      <c r="AS2284" s="3" cm="1">
        <f t="array" ref="AS2284">SUM(AO2284:AR2284*AC2284:AF2284)</f>
        <v>9.1070047780446948E-3</v>
      </c>
      <c r="AT2284" s="50">
        <f t="shared" si="722"/>
        <v>3.0258339057588454E-3</v>
      </c>
      <c r="AU2284" s="50">
        <f t="shared" si="723"/>
        <v>5.5007580439052628E-2</v>
      </c>
      <c r="AV2284" s="67"/>
      <c r="AW2284" s="67"/>
    </row>
    <row r="2285" spans="1:49" ht="15" customHeight="1" x14ac:dyDescent="0.25">
      <c r="A2285" s="11">
        <f t="shared" si="712"/>
        <v>2282</v>
      </c>
      <c r="B2285" s="29">
        <v>33329</v>
      </c>
      <c r="C2285" s="25">
        <v>23</v>
      </c>
      <c r="D2285" s="12">
        <v>31</v>
      </c>
      <c r="E2285" s="25">
        <v>26.3</v>
      </c>
      <c r="F2285" s="35">
        <v>90</v>
      </c>
      <c r="G2285" s="25">
        <v>9</v>
      </c>
      <c r="H2285" s="13">
        <v>0</v>
      </c>
      <c r="I2285" s="25">
        <v>2</v>
      </c>
      <c r="J2285" s="12">
        <v>180</v>
      </c>
      <c r="K2285" s="12">
        <v>0</v>
      </c>
      <c r="L2285" s="25" t="s">
        <v>14</v>
      </c>
      <c r="M2285" s="10"/>
      <c r="N2285" s="15"/>
      <c r="O2285" s="15"/>
      <c r="P2285" s="4"/>
      <c r="Q2285" s="55"/>
      <c r="R2285" s="40">
        <f t="shared" si="713"/>
        <v>0.27731958762886594</v>
      </c>
      <c r="S2285" s="42" t="str" cm="1">
        <f t="array" ref="S2285">SETVECTOR(R2285:R2286)</f>
        <v>0.277319587628866,0.152577319587629</v>
      </c>
      <c r="T2285" s="42">
        <f t="shared" si="724"/>
        <v>0.44020618556701036</v>
      </c>
      <c r="U2285" s="5">
        <f t="shared" si="725"/>
        <v>0</v>
      </c>
      <c r="V2285" s="5">
        <f t="shared" si="726"/>
        <v>3.0094974444532178E-2</v>
      </c>
      <c r="W2285" s="5">
        <f t="shared" si="727"/>
        <v>0.84777820060575415</v>
      </c>
      <c r="X2285" s="5">
        <f t="shared" si="728"/>
        <v>-1.2264008753762629E-2</v>
      </c>
      <c r="Y2285" s="46" t="str" cm="1">
        <f t="array" ref="Y2285:AB2285">SETMATRIX(GETMATRIX(Y2284:AB2284)-$O$9*TRANSPOSE(AO2284:AR2284)*GETVECTOR(S2284))</f>
        <v>0.5774,0.5774</v>
      </c>
      <c r="Z2285" s="46" t="str">
        <v>0.464517470844432,0.386260425270762</v>
      </c>
      <c r="AA2285" s="46" t="str">
        <v>0.40860541498084,0.372896907619454</v>
      </c>
      <c r="AB2285" s="46" t="str">
        <v>0.45681220931062,0.353828025390653</v>
      </c>
      <c r="AC2285" s="39" t="str" cm="1">
        <f t="array" ref="AC2285:AF2285">SETMATRIX(GETMATRIX(AC2284:AF2284)-$O$9*TRANSPOSE($AO$4:$AR$4)*$AL$4)</f>
        <v>0.5774</v>
      </c>
      <c r="AD2285" s="39" t="str">
        <v>0.5774</v>
      </c>
      <c r="AE2285" s="39" t="str">
        <v>0.5774</v>
      </c>
      <c r="AF2285" s="39" t="str">
        <v>0.5774</v>
      </c>
      <c r="AG2285" s="5" cm="1">
        <f t="array" ref="AG2285">SIGMOID(SUM(GETVECTOR(_xlfn.CONCAT(Y2285,",",AC2285))*GETVECTOR(_xlfn.CONCAT($S2285,",",$AL$4)))+U2285)</f>
        <v>0.56173894296623217</v>
      </c>
      <c r="AH2285" s="5" cm="1">
        <f t="array" ref="AH2285">SIGMOID(SUM(GETVECTOR(_xlfn.CONCAT(Z2285,",",AD2285))*GETVECTOR(_xlfn.CONCAT($S2285,",",$AL$4)))+V2285)</f>
        <v>0.55424796338594962</v>
      </c>
      <c r="AI2285" s="5" cm="1">
        <f t="array" ref="AI2285">TANH(SUM(GETVECTOR(_xlfn.CONCAT(AA2285,",",AE2285))*GETVECTOR(_xlfn.CONCAT($S2285,",",$AL$4)))+W2285)</f>
        <v>0.76904580637042086</v>
      </c>
      <c r="AJ2285" s="5" cm="1">
        <f t="array" ref="AJ2285">SIGMOID(SUM(GETVECTOR(_xlfn.CONCAT(AB2285,",",AF2285))*GETVECTOR(_xlfn.CONCAT($S2285,",",$AL$4)))+X2285)</f>
        <v>0.54200205517981237</v>
      </c>
      <c r="AK2285" s="5">
        <f t="shared" si="714"/>
        <v>0.42624207193131114</v>
      </c>
      <c r="AL2285" s="46">
        <f t="shared" si="715"/>
        <v>0.21798020615136704</v>
      </c>
      <c r="AM2285" s="3">
        <f t="shared" si="716"/>
        <v>-0.22222597941564332</v>
      </c>
      <c r="AN2285" s="3">
        <f t="shared" si="717"/>
        <v>-0.10096518542130289</v>
      </c>
      <c r="AO2285" s="3">
        <f t="shared" si="718"/>
        <v>0</v>
      </c>
      <c r="AP2285" s="3">
        <f t="shared" si="719"/>
        <v>-1.9183210727270614E-2</v>
      </c>
      <c r="AQ2285" s="3">
        <f t="shared" si="720"/>
        <v>-2.286339313066682E-2</v>
      </c>
      <c r="AR2285" s="3">
        <f t="shared" si="721"/>
        <v>-2.2185816526099369E-2</v>
      </c>
      <c r="AS2285" s="3" cm="1">
        <f t="array" ref="AS2285">SUM(AO2285:AR2285*AC2285:AF2285)</f>
        <v>-3.7087799529742851E-2</v>
      </c>
      <c r="AT2285" s="50">
        <f t="shared" si="722"/>
        <v>4.9384385927241925E-2</v>
      </c>
      <c r="AU2285" s="50">
        <f t="shared" si="723"/>
        <v>0.22222597941564332</v>
      </c>
      <c r="AV2285" s="67"/>
      <c r="AW2285" s="67"/>
    </row>
    <row r="2286" spans="1:49" ht="15" customHeight="1" x14ac:dyDescent="0.25">
      <c r="A2286" s="11">
        <f t="shared" si="712"/>
        <v>2283</v>
      </c>
      <c r="B2286" s="29">
        <v>33330</v>
      </c>
      <c r="C2286" s="25">
        <v>22</v>
      </c>
      <c r="D2286" s="12">
        <v>33.299999999999997</v>
      </c>
      <c r="E2286" s="25">
        <v>25.6</v>
      </c>
      <c r="F2286" s="35">
        <v>88</v>
      </c>
      <c r="G2286" s="25">
        <v>0</v>
      </c>
      <c r="H2286" s="13">
        <v>0</v>
      </c>
      <c r="I2286" s="25">
        <v>3</v>
      </c>
      <c r="J2286" s="12">
        <v>90</v>
      </c>
      <c r="K2286" s="12">
        <v>0</v>
      </c>
      <c r="L2286" s="25" t="s">
        <v>11</v>
      </c>
      <c r="M2286" s="10"/>
      <c r="N2286" s="15"/>
      <c r="O2286" s="15"/>
      <c r="P2286" s="4"/>
      <c r="Q2286" s="55"/>
      <c r="R2286" s="40">
        <f t="shared" si="713"/>
        <v>0.15257731958762888</v>
      </c>
      <c r="S2286" s="42" t="str" cm="1">
        <f t="array" ref="S2286">SETVECTOR(R2286:R2287)</f>
        <v>0.152577319587629,0.44020618556701</v>
      </c>
      <c r="T2286" s="42">
        <f t="shared" si="724"/>
        <v>0.13917525773195877</v>
      </c>
      <c r="U2286" s="5">
        <f t="shared" si="725"/>
        <v>0</v>
      </c>
      <c r="V2286" s="5">
        <f t="shared" si="726"/>
        <v>3.201329551725924E-2</v>
      </c>
      <c r="W2286" s="5">
        <f t="shared" si="727"/>
        <v>0.85006453991882081</v>
      </c>
      <c r="X2286" s="5">
        <f t="shared" si="728"/>
        <v>-1.0045427101152691E-2</v>
      </c>
      <c r="Y2286" s="46" t="str" cm="1">
        <f t="array" ref="Y2286:AB2286">SETMATRIX(GETMATRIX(Y2285:AB2285)-$O$9*TRANSPOSE(AO2285:AR2285)*GETVECTOR(S2285))</f>
        <v>0.5774,0.5774</v>
      </c>
      <c r="Z2286" s="46" t="str">
        <v>0.46504945885326,0.386553117558147</v>
      </c>
      <c r="AA2286" s="46" t="str">
        <v>0.409239461656319,0.373245751143509</v>
      </c>
      <c r="AB2286" s="46" t="str">
        <v>0.457427465459643,0.354166530632495</v>
      </c>
      <c r="AC2286" s="39" t="str" cm="1">
        <f t="array" ref="AC2286:AF2286">SETMATRIX(GETMATRIX(AC2285:AF2285)-$O$9*TRANSPOSE($AO$4:$AR$4)*$AL$4)</f>
        <v>0.5774</v>
      </c>
      <c r="AD2286" s="39" t="str">
        <v>0.5774</v>
      </c>
      <c r="AE2286" s="39" t="str">
        <v>0.5774</v>
      </c>
      <c r="AF2286" s="39" t="str">
        <v>0.5774</v>
      </c>
      <c r="AG2286" s="5" cm="1">
        <f t="array" ref="AG2286">SIGMOID(SUM(GETVECTOR(_xlfn.CONCAT(Y2286,",",AC2286))*GETVECTOR(_xlfn.CONCAT($S2286,",",$AL$4)))+U2286)</f>
        <v>0.58474260349597273</v>
      </c>
      <c r="AH2286" s="5" cm="1">
        <f t="array" ref="AH2286">SIGMOID(SUM(GETVECTOR(_xlfn.CONCAT(Z2286,",",AD2286))*GETVECTOR(_xlfn.CONCAT($S2286,",",$AL$4)))+V2286)</f>
        <v>0.56786173473941226</v>
      </c>
      <c r="AI2286" s="5" cm="1">
        <f t="array" ref="AI2286">TANH(SUM(GETVECTOR(_xlfn.CONCAT(AA2286,",",AE2286))*GETVECTOR(_xlfn.CONCAT($S2286,",",$AL$4)))+W2286)</f>
        <v>0.79201324350433011</v>
      </c>
      <c r="AJ2286" s="5" cm="1">
        <f t="array" ref="AJ2286">SIGMOID(SUM(GETVECTOR(_xlfn.CONCAT(AB2286,",",AF2286))*GETVECTOR(_xlfn.CONCAT($S2286,",",$AL$4)))+X2286)</f>
        <v>0.55370550445880351</v>
      </c>
      <c r="AK2286" s="5">
        <f t="shared" si="714"/>
        <v>0.44975401439295742</v>
      </c>
      <c r="AL2286" s="46">
        <f t="shared" si="715"/>
        <v>0.23349583040037991</v>
      </c>
      <c r="AM2286" s="3">
        <f t="shared" si="716"/>
        <v>9.4320572668421143E-2</v>
      </c>
      <c r="AN2286" s="3">
        <f t="shared" si="717"/>
        <v>4.2938597835006101E-2</v>
      </c>
      <c r="AO2286" s="3">
        <f t="shared" si="718"/>
        <v>0</v>
      </c>
      <c r="AP2286" s="3">
        <f t="shared" si="719"/>
        <v>8.3453706674303865E-3</v>
      </c>
      <c r="AQ2286" s="3">
        <f t="shared" si="720"/>
        <v>9.0879799528988323E-3</v>
      </c>
      <c r="AR2286" s="3">
        <f t="shared" si="721"/>
        <v>9.8289491667183752E-3</v>
      </c>
      <c r="AS2286" s="3" cm="1">
        <f t="array" ref="AS2286">SUM(AO2286:AR2286*AC2286:AF2286)</f>
        <v>1.5741251897041283E-2</v>
      </c>
      <c r="AT2286" s="50">
        <f t="shared" si="722"/>
        <v>8.8963704284989141E-3</v>
      </c>
      <c r="AU2286" s="50">
        <f t="shared" si="723"/>
        <v>9.4320572668421143E-2</v>
      </c>
      <c r="AV2286" s="67"/>
      <c r="AW2286" s="67"/>
    </row>
    <row r="2287" spans="1:49" ht="15" customHeight="1" x14ac:dyDescent="0.25">
      <c r="A2287" s="11">
        <f t="shared" si="712"/>
        <v>2284</v>
      </c>
      <c r="B2287" s="29">
        <v>33331</v>
      </c>
      <c r="C2287" s="25">
        <v>22</v>
      </c>
      <c r="D2287" s="12">
        <v>33.6</v>
      </c>
      <c r="E2287" s="25">
        <v>25.5</v>
      </c>
      <c r="F2287" s="35">
        <v>88</v>
      </c>
      <c r="G2287" s="25">
        <v>19</v>
      </c>
      <c r="H2287" s="13">
        <v>0</v>
      </c>
      <c r="I2287" s="25">
        <v>4</v>
      </c>
      <c r="J2287" s="12">
        <v>135</v>
      </c>
      <c r="K2287" s="12">
        <v>1</v>
      </c>
      <c r="L2287" s="25" t="s">
        <v>15</v>
      </c>
      <c r="M2287" s="10"/>
      <c r="N2287" s="15"/>
      <c r="O2287" s="15"/>
      <c r="P2287" s="4"/>
      <c r="Q2287" s="55"/>
      <c r="R2287" s="40">
        <f t="shared" si="713"/>
        <v>0.44020618556701036</v>
      </c>
      <c r="S2287" s="42" t="str" cm="1">
        <f t="array" ref="S2287">SETVECTOR(R2287:R2288)</f>
        <v>0.44020618556701,0.139175257731959</v>
      </c>
      <c r="T2287" s="42">
        <f t="shared" si="724"/>
        <v>6.7010309278350513E-2</v>
      </c>
      <c r="U2287" s="5">
        <f t="shared" si="725"/>
        <v>0</v>
      </c>
      <c r="V2287" s="5">
        <f t="shared" si="726"/>
        <v>3.1178758450516202E-2</v>
      </c>
      <c r="W2287" s="5">
        <f t="shared" si="727"/>
        <v>0.84915574192353094</v>
      </c>
      <c r="X2287" s="5">
        <f t="shared" si="728"/>
        <v>-1.1028322017824528E-2</v>
      </c>
      <c r="Y2287" s="46" t="str" cm="1">
        <f t="array" ref="Y2287:AB2287">SETMATRIX(GETMATRIX(Y2286:AB2286)-$O$9*TRANSPOSE(AO2286:AR2286)*GETVECTOR(S2286))</f>
        <v>0.5774,0.5774</v>
      </c>
      <c r="Z2287" s="46" t="str">
        <v>0.46492212742452,0.386185749179282</v>
      </c>
      <c r="AA2287" s="46" t="str">
        <v>0.409100799694151,0.372845692644551</v>
      </c>
      <c r="AB2287" s="46" t="str">
        <v>0.457277497987821,0.353733854210414</v>
      </c>
      <c r="AC2287" s="39" t="str" cm="1">
        <f t="array" ref="AC2287:AF2287">SETMATRIX(GETMATRIX(AC2286:AF2286)-$O$9*TRANSPOSE($AO$4:$AR$4)*$AL$4)</f>
        <v>0.5774</v>
      </c>
      <c r="AD2287" s="39" t="str">
        <v>0.5774</v>
      </c>
      <c r="AE2287" s="39" t="str">
        <v>0.5774</v>
      </c>
      <c r="AF2287" s="39" t="str">
        <v>0.5774</v>
      </c>
      <c r="AG2287" s="5" cm="1">
        <f t="array" ref="AG2287">SIGMOID(SUM(GETVECTOR(_xlfn.CONCAT(Y2287,",",AC2287))*GETVECTOR(_xlfn.CONCAT($S2287,",",$AL$4)))+U2287)</f>
        <v>0.58286236373382716</v>
      </c>
      <c r="AH2287" s="5" cm="1">
        <f t="array" ref="AH2287">SIGMOID(SUM(GETVECTOR(_xlfn.CONCAT(Z2287,",",AD2287))*GETVECTOR(_xlfn.CONCAT($S2287,",",$AL$4)))+V2287)</f>
        <v>0.57189523024532318</v>
      </c>
      <c r="AI2287" s="5" cm="1">
        <f t="array" ref="AI2287">TANH(SUM(GETVECTOR(_xlfn.CONCAT(AA2287,",",AE2287))*GETVECTOR(_xlfn.CONCAT($S2287,",",$AL$4)))+W2287)</f>
        <v>0.79361974205771979</v>
      </c>
      <c r="AJ2287" s="5" cm="1">
        <f t="array" ref="AJ2287">SIGMOID(SUM(GETVECTOR(_xlfn.CONCAT(AB2287,",",AF2287))*GETVECTOR(_xlfn.CONCAT($S2287,",",$AL$4)))+X2287)</f>
        <v>0.55959019714486347</v>
      </c>
      <c r="AK2287" s="5">
        <f t="shared" si="714"/>
        <v>0.45386734511133364</v>
      </c>
      <c r="AL2287" s="46">
        <f t="shared" si="715"/>
        <v>0.23786655709627574</v>
      </c>
      <c r="AM2287" s="3">
        <f t="shared" si="716"/>
        <v>0.17085624781792524</v>
      </c>
      <c r="AN2287" s="3">
        <f t="shared" si="717"/>
        <v>7.8334104158557238E-2</v>
      </c>
      <c r="AO2287" s="3">
        <f t="shared" si="718"/>
        <v>0</v>
      </c>
      <c r="AP2287" s="3">
        <f t="shared" si="719"/>
        <v>1.5220533836927817E-2</v>
      </c>
      <c r="AQ2287" s="3">
        <f t="shared" si="720"/>
        <v>1.6583106197854594E-2</v>
      </c>
      <c r="AR2287" s="3">
        <f t="shared" si="721"/>
        <v>1.7898689260491783E-2</v>
      </c>
      <c r="AS2287" s="3" cm="1">
        <f t="array" ref="AS2287">SUM(AO2287:AR2287*AC2287:AF2287)</f>
        <v>2.8698124935091322E-2</v>
      </c>
      <c r="AT2287" s="50">
        <f t="shared" si="722"/>
        <v>2.9191857418420286E-2</v>
      </c>
      <c r="AU2287" s="50">
        <f t="shared" si="723"/>
        <v>0.17085624781792524</v>
      </c>
      <c r="AV2287" s="67"/>
      <c r="AW2287" s="67"/>
    </row>
    <row r="2288" spans="1:49" ht="15" customHeight="1" x14ac:dyDescent="0.25">
      <c r="A2288" s="11">
        <f t="shared" si="712"/>
        <v>2285</v>
      </c>
      <c r="B2288" s="29">
        <v>33332</v>
      </c>
      <c r="C2288" s="25">
        <v>22</v>
      </c>
      <c r="D2288" s="12">
        <v>31.8</v>
      </c>
      <c r="E2288" s="25">
        <v>24.8</v>
      </c>
      <c r="F2288" s="35">
        <v>88</v>
      </c>
      <c r="G2288" s="25">
        <v>31</v>
      </c>
      <c r="H2288" s="13">
        <v>0</v>
      </c>
      <c r="I2288" s="25">
        <v>3</v>
      </c>
      <c r="J2288" s="12">
        <v>225</v>
      </c>
      <c r="K2288" s="12">
        <v>2</v>
      </c>
      <c r="L2288" s="25" t="s">
        <v>11</v>
      </c>
      <c r="M2288" s="10"/>
      <c r="N2288" s="15"/>
      <c r="O2288" s="15"/>
      <c r="P2288" s="4"/>
      <c r="Q2288" s="55"/>
      <c r="R2288" s="40">
        <f t="shared" si="713"/>
        <v>0.13917525773195877</v>
      </c>
      <c r="S2288" s="42" t="str" cm="1">
        <f t="array" ref="S2288">SETVECTOR(R2288:R2289)</f>
        <v>0.139175257731959,0.0670103092783505</v>
      </c>
      <c r="T2288" s="42">
        <f t="shared" si="724"/>
        <v>0.17525773195876287</v>
      </c>
      <c r="U2288" s="5">
        <f t="shared" si="725"/>
        <v>0</v>
      </c>
      <c r="V2288" s="5">
        <f t="shared" si="726"/>
        <v>2.965670506682342E-2</v>
      </c>
      <c r="W2288" s="5">
        <f t="shared" si="727"/>
        <v>0.84749743130374544</v>
      </c>
      <c r="X2288" s="5">
        <f t="shared" si="728"/>
        <v>-1.2818190943873707E-2</v>
      </c>
      <c r="Y2288" s="46" t="str" cm="1">
        <f t="array" ref="Y2288:AB2288">SETMATRIX(GETMATRIX(Y2287:AB2287)-$O$9*TRANSPOSE(AO2287:AR2287)*GETVECTOR(S2287))</f>
        <v>0.5774,0.5774</v>
      </c>
      <c r="Z2288" s="46" t="str">
        <v>0.464252110110255,0.385973917007325</v>
      </c>
      <c r="AA2288" s="46" t="str">
        <v>0.40837080110173,0.372614896836643</v>
      </c>
      <c r="AB2288" s="46" t="str">
        <v>0.45648958661522,0.353484748741325</v>
      </c>
      <c r="AC2288" s="39" t="str" cm="1">
        <f t="array" ref="AC2288:AF2288">SETMATRIX(GETMATRIX(AC2287:AF2287)-$O$9*TRANSPOSE($AO$4:$AR$4)*$AL$4)</f>
        <v>0.5774</v>
      </c>
      <c r="AD2288" s="39" t="str">
        <v>0.5774</v>
      </c>
      <c r="AE2288" s="39" t="str">
        <v>0.5774</v>
      </c>
      <c r="AF2288" s="39" t="str">
        <v>0.5774</v>
      </c>
      <c r="AG2288" s="5" cm="1">
        <f t="array" ref="AG2288">SIGMOID(SUM(GETVECTOR(_xlfn.CONCAT(Y2288,",",AC2288))*GETVECTOR(_xlfn.CONCAT($S2288,",",$AL$4)))+U2288)</f>
        <v>0.52972778322934388</v>
      </c>
      <c r="AH2288" s="5" cm="1">
        <f t="array" ref="AH2288">SIGMOID(SUM(GETVECTOR(_xlfn.CONCAT(Z2288,",",AD2288))*GETVECTOR(_xlfn.CONCAT($S2288,",",$AL$4)))+V2288)</f>
        <v>0.52999726783393186</v>
      </c>
      <c r="AI2288" s="5" cm="1">
        <f t="array" ref="AI2288">TANH(SUM(GETVECTOR(_xlfn.CONCAT(AA2288,",",AE2288))*GETVECTOR(_xlfn.CONCAT($S2288,",",$AL$4)))+W2288)</f>
        <v>0.73026810482806404</v>
      </c>
      <c r="AJ2288" s="5" cm="1">
        <f t="array" ref="AJ2288">SIGMOID(SUM(GETVECTOR(_xlfn.CONCAT(AB2288,",",AF2288))*GETVECTOR(_xlfn.CONCAT($S2288,",",$AL$4)))+X2288)</f>
        <v>0.51859167141322837</v>
      </c>
      <c r="AK2288" s="5">
        <f t="shared" si="714"/>
        <v>0.38704010034513731</v>
      </c>
      <c r="AL2288" s="46">
        <f t="shared" si="715"/>
        <v>0.19125957625468007</v>
      </c>
      <c r="AM2288" s="3">
        <f t="shared" si="716"/>
        <v>1.6001844295917195E-2</v>
      </c>
      <c r="AN2288" s="3">
        <f t="shared" si="717"/>
        <v>7.1696910664069994E-3</v>
      </c>
      <c r="AO2288" s="3">
        <f t="shared" si="718"/>
        <v>0</v>
      </c>
      <c r="AP2288" s="3">
        <f t="shared" si="719"/>
        <v>1.3042378180452765E-3</v>
      </c>
      <c r="AQ2288" s="3">
        <f t="shared" si="720"/>
        <v>1.7734533934414133E-3</v>
      </c>
      <c r="AR2288" s="3">
        <f t="shared" si="721"/>
        <v>1.4733530585111462E-3</v>
      </c>
      <c r="AS2288" s="3" cm="1">
        <f t="array" ref="AS2288">SUM(AO2288:AR2288*AC2288:AF2288)</f>
        <v>2.6277729614967507E-3</v>
      </c>
      <c r="AT2288" s="50">
        <f t="shared" si="722"/>
        <v>2.5605902087077765E-4</v>
      </c>
      <c r="AU2288" s="50">
        <f t="shared" si="723"/>
        <v>1.6001844295917195E-2</v>
      </c>
      <c r="AV2288" s="67"/>
      <c r="AW2288" s="67"/>
    </row>
    <row r="2289" spans="1:49" ht="15" customHeight="1" x14ac:dyDescent="0.25">
      <c r="A2289" s="11">
        <f t="shared" si="712"/>
        <v>2286</v>
      </c>
      <c r="B2289" s="29">
        <v>33333</v>
      </c>
      <c r="C2289" s="25">
        <v>24</v>
      </c>
      <c r="D2289" s="12">
        <v>31</v>
      </c>
      <c r="E2289" s="25">
        <v>26</v>
      </c>
      <c r="F2289" s="35">
        <v>92</v>
      </c>
      <c r="G2289" s="25">
        <v>6</v>
      </c>
      <c r="H2289" s="13">
        <v>0</v>
      </c>
      <c r="I2289" s="25">
        <v>8</v>
      </c>
      <c r="J2289" s="12">
        <v>180</v>
      </c>
      <c r="K2289" s="12">
        <v>1</v>
      </c>
      <c r="L2289" s="25" t="s">
        <v>14</v>
      </c>
      <c r="M2289" s="10"/>
      <c r="N2289" s="15"/>
      <c r="O2289" s="15"/>
      <c r="P2289" s="4"/>
      <c r="Q2289" s="55"/>
      <c r="R2289" s="40">
        <f t="shared" si="713"/>
        <v>6.7010309278350513E-2</v>
      </c>
      <c r="S2289" s="42" t="str" cm="1">
        <f t="array" ref="S2289">SETVECTOR(R2289:R2290)</f>
        <v>0.0670103092783505,0.175257731958763</v>
      </c>
      <c r="T2289" s="42">
        <f t="shared" si="724"/>
        <v>0.18969072164948453</v>
      </c>
      <c r="U2289" s="5">
        <f t="shared" si="725"/>
        <v>0</v>
      </c>
      <c r="V2289" s="5">
        <f t="shared" si="726"/>
        <v>2.9526281285018892E-2</v>
      </c>
      <c r="W2289" s="5">
        <f t="shared" si="727"/>
        <v>0.84732008596440134</v>
      </c>
      <c r="X2289" s="5">
        <f t="shared" si="728"/>
        <v>-1.2965526249724822E-2</v>
      </c>
      <c r="Y2289" s="46" t="str" cm="1">
        <f t="array" ref="Y2289:AB2289">SETMATRIX(GETMATRIX(Y2288:AB2288)-$O$9*TRANSPOSE(AO2288:AR2288)*GETVECTOR(S2288))</f>
        <v>0.5774,0.5774</v>
      </c>
      <c r="Z2289" s="46" t="str">
        <v>0.464233958346808,0.385965177269369</v>
      </c>
      <c r="AA2289" s="46" t="str">
        <v>0.408346119018419,0.372603012870604</v>
      </c>
      <c r="AB2289" s="46" t="str">
        <v>0.456469081186055,0.353474875756912</v>
      </c>
      <c r="AC2289" s="39" t="str" cm="1">
        <f t="array" ref="AC2289:AF2289">SETMATRIX(GETMATRIX(AC2288:AF2288)-$O$9*TRANSPOSE($AO$4:$AR$4)*$AL$4)</f>
        <v>0.5774</v>
      </c>
      <c r="AD2289" s="39" t="str">
        <v>0.5774</v>
      </c>
      <c r="AE2289" s="39" t="str">
        <v>0.5774</v>
      </c>
      <c r="AF2289" s="39" t="str">
        <v>0.5774</v>
      </c>
      <c r="AG2289" s="5" cm="1">
        <f t="array" ref="AG2289">SIGMOID(SUM(GETVECTOR(_xlfn.CONCAT(Y2289,",",AC2289))*GETVECTOR(_xlfn.CONCAT($S2289,",",$AL$4)))+U2289)</f>
        <v>0.53491447652074542</v>
      </c>
      <c r="AH2289" s="5" cm="1">
        <f t="array" ref="AH2289">SIGMOID(SUM(GETVECTOR(_xlfn.CONCAT(Z2289,",",AD2289))*GETVECTOR(_xlfn.CONCAT($S2289,",",$AL$4)))+V2289)</f>
        <v>0.53202562715732415</v>
      </c>
      <c r="AI2289" s="5" cm="1">
        <f t="array" ref="AI2289">TANH(SUM(GETVECTOR(_xlfn.CONCAT(AA2289,",",AE2289))*GETVECTOR(_xlfn.CONCAT($S2289,",",$AL$4)))+W2289)</f>
        <v>0.73521538163070477</v>
      </c>
      <c r="AJ2289" s="5" cm="1">
        <f t="array" ref="AJ2289">SIGMOID(SUM(GETVECTOR(_xlfn.CONCAT(AB2289,",",AF2289))*GETVECTOR(_xlfn.CONCAT($S2289,",",$AL$4)))+X2289)</f>
        <v>0.51988246360620749</v>
      </c>
      <c r="AK2289" s="5">
        <f t="shared" si="714"/>
        <v>0.39115342450778712</v>
      </c>
      <c r="AL2289" s="46">
        <f t="shared" si="715"/>
        <v>0.19358039764845034</v>
      </c>
      <c r="AM2289" s="3">
        <f t="shared" si="716"/>
        <v>3.8896759989658081E-3</v>
      </c>
      <c r="AN2289" s="3">
        <f t="shared" si="717"/>
        <v>1.7418046815415747E-3</v>
      </c>
      <c r="AO2289" s="3">
        <f t="shared" si="718"/>
        <v>0</v>
      </c>
      <c r="AP2289" s="3">
        <f t="shared" si="719"/>
        <v>3.1883696118005923E-4</v>
      </c>
      <c r="AQ2289" s="3">
        <f t="shared" si="720"/>
        <v>4.2577302929023685E-4</v>
      </c>
      <c r="AR2289" s="3">
        <f t="shared" si="721"/>
        <v>3.615117135635274E-4</v>
      </c>
      <c r="AS2289" s="3" cm="1">
        <f t="array" ref="AS2289">SUM(AO2289:AR2289*AC2289:AF2289)</f>
        <v>6.3867467190912978E-4</v>
      </c>
      <c r="AT2289" s="50">
        <f t="shared" si="722"/>
        <v>1.5129579376930657E-5</v>
      </c>
      <c r="AU2289" s="50">
        <f t="shared" si="723"/>
        <v>3.8896759989658081E-3</v>
      </c>
      <c r="AV2289" s="67"/>
      <c r="AW2289" s="67"/>
    </row>
    <row r="2290" spans="1:49" ht="15" customHeight="1" x14ac:dyDescent="0.25">
      <c r="A2290" s="11">
        <f t="shared" si="712"/>
        <v>2287</v>
      </c>
      <c r="B2290" s="29">
        <v>33334</v>
      </c>
      <c r="C2290" s="25">
        <v>22</v>
      </c>
      <c r="D2290" s="12">
        <v>32.4</v>
      </c>
      <c r="E2290" s="25">
        <v>26.2</v>
      </c>
      <c r="F2290" s="35">
        <v>88</v>
      </c>
      <c r="G2290" s="25">
        <v>39</v>
      </c>
      <c r="H2290" s="13">
        <v>0</v>
      </c>
      <c r="I2290" s="25">
        <v>2</v>
      </c>
      <c r="J2290" s="12">
        <v>90</v>
      </c>
      <c r="K2290" s="12">
        <v>0</v>
      </c>
      <c r="L2290" s="25" t="s">
        <v>15</v>
      </c>
      <c r="M2290" s="10"/>
      <c r="N2290" s="15"/>
      <c r="O2290" s="15"/>
      <c r="P2290" s="4"/>
      <c r="Q2290" s="55"/>
      <c r="R2290" s="40">
        <f t="shared" si="713"/>
        <v>0.17525773195876287</v>
      </c>
      <c r="S2290" s="42" t="str" cm="1">
        <f t="array" ref="S2290">SETVECTOR(R2290:R2291)</f>
        <v>0.175257731958763,0.189690721649485</v>
      </c>
      <c r="T2290" s="42">
        <f t="shared" si="724"/>
        <v>0.25979381443298966</v>
      </c>
      <c r="U2290" s="5">
        <f t="shared" si="725"/>
        <v>0</v>
      </c>
      <c r="V2290" s="5">
        <f t="shared" si="726"/>
        <v>2.9494397588900885E-2</v>
      </c>
      <c r="W2290" s="5">
        <f t="shared" si="727"/>
        <v>0.84727750866147233</v>
      </c>
      <c r="X2290" s="5">
        <f t="shared" si="728"/>
        <v>-1.3001677421081175E-2</v>
      </c>
      <c r="Y2290" s="46" t="str" cm="1">
        <f t="array" ref="Y2290:AB2290">SETMATRIX(GETMATRIX(Y2289:AB2289)-$O$9*TRANSPOSE(AO2289:AR2289)*GETVECTOR(S2289))</f>
        <v>0.5774,0.5774</v>
      </c>
      <c r="Z2290" s="46" t="str">
        <v>0.46423182181047,0.385959589405101</v>
      </c>
      <c r="AA2290" s="46" t="str">
        <v>0.408343265900181,0.37259555086906</v>
      </c>
      <c r="AB2290" s="46" t="str">
        <v>0.456466658684882,0.353468539984612</v>
      </c>
      <c r="AC2290" s="39" t="str" cm="1">
        <f t="array" ref="AC2290:AF2290">SETMATRIX(GETMATRIX(AC2289:AF2289)-$O$9*TRANSPOSE($AO$4:$AR$4)*$AL$4)</f>
        <v>0.5774</v>
      </c>
      <c r="AD2290" s="39" t="str">
        <v>0.5774</v>
      </c>
      <c r="AE2290" s="39" t="str">
        <v>0.5774</v>
      </c>
      <c r="AF2290" s="39" t="str">
        <v>0.5774</v>
      </c>
      <c r="AG2290" s="5" cm="1">
        <f t="array" ref="AG2290">SIGMOID(SUM(GETVECTOR(_xlfn.CONCAT(Y2290,",",AC2290))*GETVECTOR(_xlfn.CONCAT($S2290,",",$AL$4)))+U2290)</f>
        <v>0.55248623872780911</v>
      </c>
      <c r="AH2290" s="5" cm="1">
        <f t="array" ref="AH2290">SIGMOID(SUM(GETVECTOR(_xlfn.CONCAT(Z2290,",",AD2290))*GETVECTOR(_xlfn.CONCAT($S2290,",",$AL$4)))+V2290)</f>
        <v>0.54588740603983277</v>
      </c>
      <c r="AI2290" s="5" cm="1">
        <f t="array" ref="AI2290">TANH(SUM(GETVECTOR(_xlfn.CONCAT(AA2290,",",AE2290))*GETVECTOR(_xlfn.CONCAT($S2290,",",$AL$4)))+W2290)</f>
        <v>0.75715789341006434</v>
      </c>
      <c r="AJ2290" s="5" cm="1">
        <f t="array" ref="AJ2290">SIGMOID(SUM(GETVECTOR(_xlfn.CONCAT(AB2290,",",AF2290))*GETVECTOR(_xlfn.CONCAT($S2290,",",$AL$4)))+X2290)</f>
        <v>0.53346174377638156</v>
      </c>
      <c r="AK2290" s="5">
        <f t="shared" si="714"/>
        <v>0.4133229583962042</v>
      </c>
      <c r="AL2290" s="46">
        <f t="shared" si="715"/>
        <v>0.20873852296247089</v>
      </c>
      <c r="AM2290" s="3">
        <f t="shared" si="716"/>
        <v>-5.1055291470518765E-2</v>
      </c>
      <c r="AN2290" s="3">
        <f t="shared" si="717"/>
        <v>-2.3065981091332469E-2</v>
      </c>
      <c r="AO2290" s="3">
        <f t="shared" si="718"/>
        <v>0</v>
      </c>
      <c r="AP2290" s="3">
        <f t="shared" si="719"/>
        <v>-4.32937302949971E-3</v>
      </c>
      <c r="AQ2290" s="3">
        <f t="shared" si="720"/>
        <v>-5.3729127233437465E-3</v>
      </c>
      <c r="AR2290" s="3">
        <f t="shared" si="721"/>
        <v>-4.9719943645605115E-3</v>
      </c>
      <c r="AS2290" s="3" cm="1">
        <f t="array" ref="AS2290">SUM(AO2290:AR2290*AC2290:AF2290)</f>
        <v>-8.4729293397890516E-3</v>
      </c>
      <c r="AT2290" s="50">
        <f t="shared" si="722"/>
        <v>2.6066427871396262E-3</v>
      </c>
      <c r="AU2290" s="50">
        <f t="shared" si="723"/>
        <v>5.1055291470518765E-2</v>
      </c>
      <c r="AV2290" s="67"/>
      <c r="AW2290" s="67"/>
    </row>
    <row r="2291" spans="1:49" ht="15" customHeight="1" x14ac:dyDescent="0.25">
      <c r="A2291" s="11">
        <f t="shared" si="712"/>
        <v>2288</v>
      </c>
      <c r="B2291" s="29">
        <v>33335</v>
      </c>
      <c r="C2291" s="25">
        <v>21</v>
      </c>
      <c r="D2291" s="12">
        <v>33.200000000000003</v>
      </c>
      <c r="E2291" s="25">
        <v>25.9</v>
      </c>
      <c r="F2291" s="35">
        <v>89</v>
      </c>
      <c r="G2291" s="25">
        <v>3</v>
      </c>
      <c r="H2291" s="13">
        <v>0</v>
      </c>
      <c r="I2291" s="25">
        <v>3</v>
      </c>
      <c r="J2291" s="12">
        <v>180</v>
      </c>
      <c r="K2291" s="12">
        <v>0</v>
      </c>
      <c r="L2291" s="25" t="s">
        <v>12</v>
      </c>
      <c r="M2291" s="10"/>
      <c r="N2291" s="15"/>
      <c r="O2291" s="15"/>
      <c r="P2291" s="4"/>
      <c r="Q2291" s="55"/>
      <c r="R2291" s="40">
        <f t="shared" si="713"/>
        <v>0.18969072164948453</v>
      </c>
      <c r="S2291" s="42" t="str" cm="1">
        <f t="array" ref="S2291">SETVECTOR(R2291:R2292)</f>
        <v>0.189690721649485,0.25979381443299</v>
      </c>
      <c r="T2291" s="42">
        <f t="shared" si="724"/>
        <v>0.29587628865979382</v>
      </c>
      <c r="U2291" s="5">
        <f t="shared" si="725"/>
        <v>0</v>
      </c>
      <c r="V2291" s="5">
        <f t="shared" si="726"/>
        <v>2.9927334891850857E-2</v>
      </c>
      <c r="W2291" s="5">
        <f t="shared" si="727"/>
        <v>0.84781479993380671</v>
      </c>
      <c r="X2291" s="5">
        <f t="shared" si="728"/>
        <v>-1.2504477984625124E-2</v>
      </c>
      <c r="Y2291" s="46" t="str" cm="1">
        <f t="array" ref="Y2291:AB2291">SETMATRIX(GETMATRIX(Y2290:AB2290)-$O$9*TRANSPOSE(AO2290:AR2290)*GETVECTOR(S2290))</f>
        <v>0.5774,0.5774</v>
      </c>
      <c r="Z2291" s="46" t="str">
        <v>0.464307697420265,0.386041713594527</v>
      </c>
      <c r="AA2291" s="46" t="str">
        <v>0.408437430349972,0.372697470038245</v>
      </c>
      <c r="AB2291" s="46" t="str">
        <v>0.456553796730446,0.353562854104517</v>
      </c>
      <c r="AC2291" s="39" t="str" cm="1">
        <f t="array" ref="AC2291:AF2291">SETMATRIX(GETMATRIX(AC2290:AF2290)-$O$9*TRANSPOSE($AO$4:$AR$4)*$AL$4)</f>
        <v>0.5774</v>
      </c>
      <c r="AD2291" s="39" t="str">
        <v>0.5774</v>
      </c>
      <c r="AE2291" s="39" t="str">
        <v>0.5774</v>
      </c>
      <c r="AF2291" s="39" t="str">
        <v>0.5774</v>
      </c>
      <c r="AG2291" s="5" cm="1">
        <f t="array" ref="AG2291">SIGMOID(SUM(GETVECTOR(_xlfn.CONCAT(Y2291,",",AC2291))*GETVECTOR(_xlfn.CONCAT($S2291,",",$AL$4)))+U2291)</f>
        <v>0.56452133479732203</v>
      </c>
      <c r="AH2291" s="5" cm="1">
        <f t="array" ref="AH2291">SIGMOID(SUM(GETVECTOR(_xlfn.CONCAT(Z2291,",",AD2291))*GETVECTOR(_xlfn.CONCAT($S2291,",",$AL$4)))+V2291)</f>
        <v>0.55435767836347494</v>
      </c>
      <c r="AI2291" s="5" cm="1">
        <f t="array" ref="AI2291">TANH(SUM(GETVECTOR(_xlfn.CONCAT(AA2291,",",AE2291))*GETVECTOR(_xlfn.CONCAT($S2291,",",$AL$4)))+W2291)</f>
        <v>0.77072702719815278</v>
      </c>
      <c r="AJ2291" s="5" cm="1">
        <f t="array" ref="AJ2291">SIGMOID(SUM(GETVECTOR(_xlfn.CONCAT(AB2291,",",AF2291))*GETVECTOR(_xlfn.CONCAT($S2291,",",$AL$4)))+X2291)</f>
        <v>0.54139329054448826</v>
      </c>
      <c r="AK2291" s="5">
        <f t="shared" si="714"/>
        <v>0.42725844544955077</v>
      </c>
      <c r="AL2291" s="46">
        <f t="shared" si="715"/>
        <v>0.21819644308493705</v>
      </c>
      <c r="AM2291" s="3">
        <f t="shared" si="716"/>
        <v>-7.7679845574856771E-2</v>
      </c>
      <c r="AN2291" s="3">
        <f t="shared" si="717"/>
        <v>-3.5224244457801958E-2</v>
      </c>
      <c r="AO2291" s="3">
        <f t="shared" si="718"/>
        <v>0</v>
      </c>
      <c r="AP2291" s="3">
        <f t="shared" si="719"/>
        <v>-6.7068527365729555E-3</v>
      </c>
      <c r="AQ2291" s="3">
        <f t="shared" si="720"/>
        <v>-7.9274996596807278E-3</v>
      </c>
      <c r="AR2291" s="3">
        <f t="shared" si="721"/>
        <v>-7.7731388310403804E-3</v>
      </c>
      <c r="AS2291" s="3" cm="1">
        <f t="array" ref="AS2291">SUM(AO2291:AR2291*AC2291:AF2291)</f>
        <v>-1.2938085434639594E-2</v>
      </c>
      <c r="AT2291" s="50">
        <f t="shared" si="722"/>
        <v>6.0341584085335954E-3</v>
      </c>
      <c r="AU2291" s="50">
        <f t="shared" si="723"/>
        <v>7.7679845574856771E-2</v>
      </c>
      <c r="AV2291" s="67"/>
      <c r="AW2291" s="67"/>
    </row>
    <row r="2292" spans="1:49" ht="15" customHeight="1" x14ac:dyDescent="0.25">
      <c r="A2292" s="11">
        <f t="shared" si="712"/>
        <v>2289</v>
      </c>
      <c r="B2292" s="29">
        <v>33336</v>
      </c>
      <c r="C2292" s="25">
        <v>24</v>
      </c>
      <c r="D2292" s="12">
        <v>32.6</v>
      </c>
      <c r="E2292" s="25">
        <v>26.9</v>
      </c>
      <c r="F2292" s="35">
        <v>92</v>
      </c>
      <c r="G2292" s="25">
        <v>1</v>
      </c>
      <c r="H2292" s="13">
        <v>0</v>
      </c>
      <c r="I2292" s="25">
        <v>2</v>
      </c>
      <c r="J2292" s="12">
        <v>270</v>
      </c>
      <c r="K2292" s="12">
        <v>0</v>
      </c>
      <c r="L2292" s="25" t="s">
        <v>14</v>
      </c>
      <c r="M2292" s="10"/>
      <c r="N2292" s="15"/>
      <c r="O2292" s="15"/>
      <c r="P2292" s="4"/>
      <c r="Q2292" s="55"/>
      <c r="R2292" s="40">
        <f t="shared" si="713"/>
        <v>0.25979381443298966</v>
      </c>
      <c r="S2292" s="42" t="str" cm="1">
        <f t="array" ref="S2292">SETVECTOR(R2292:R2293)</f>
        <v>0.25979381443299,0.295876288659794</v>
      </c>
      <c r="T2292" s="42">
        <f t="shared" si="724"/>
        <v>0.25773195876288657</v>
      </c>
      <c r="U2292" s="5">
        <f t="shared" si="725"/>
        <v>0</v>
      </c>
      <c r="V2292" s="5">
        <f t="shared" si="726"/>
        <v>3.0598020165508152E-2</v>
      </c>
      <c r="W2292" s="5">
        <f t="shared" si="727"/>
        <v>0.84860754989977483</v>
      </c>
      <c r="X2292" s="5">
        <f t="shared" si="728"/>
        <v>-1.1727164101521087E-2</v>
      </c>
      <c r="Y2292" s="46" t="str" cm="1">
        <f t="array" ref="Y2292:AB2292">SETMATRIX(GETMATRIX(Y2291:AB2291)-$O$9*TRANSPOSE(AO2291:AR2291)*GETVECTOR(S2291))</f>
        <v>0.5774,0.5774</v>
      </c>
      <c r="Z2292" s="46" t="str">
        <v>0.464434920193825,0.386215953480054</v>
      </c>
      <c r="AA2292" s="46" t="str">
        <v>0.408587807663104,0.372903421575795</v>
      </c>
      <c r="AB2292" s="46" t="str">
        <v>0.45670124596188,0.35376479544322</v>
      </c>
      <c r="AC2292" s="39" t="str" cm="1">
        <f t="array" ref="AC2292:AF2292">SETMATRIX(GETMATRIX(AC2291:AF2291)-$O$9*TRANSPOSE($AO$4:$AR$4)*$AL$4)</f>
        <v>0.5774</v>
      </c>
      <c r="AD2292" s="39" t="str">
        <v>0.5774</v>
      </c>
      <c r="AE2292" s="39" t="str">
        <v>0.5774</v>
      </c>
      <c r="AF2292" s="39" t="str">
        <v>0.5774</v>
      </c>
      <c r="AG2292" s="5" cm="1">
        <f t="array" ref="AG2292">SIGMOID(SUM(GETVECTOR(_xlfn.CONCAT(Y2292,",",AC2292))*GETVECTOR(_xlfn.CONCAT($S2292,",",$AL$4)))+U2292)</f>
        <v>0.57952990753731792</v>
      </c>
      <c r="AH2292" s="5" cm="1">
        <f t="array" ref="AH2292">SIGMOID(SUM(GETVECTOR(_xlfn.CONCAT(Z2292,",",AD2292))*GETVECTOR(_xlfn.CONCAT($S2292,",",$AL$4)))+V2292)</f>
        <v>0.56599458071028441</v>
      </c>
      <c r="AI2292" s="5" cm="1">
        <f t="array" ref="AI2292">TANH(SUM(GETVECTOR(_xlfn.CONCAT(AA2292,",",AE2292))*GETVECTOR(_xlfn.CONCAT($S2292,",",$AL$4)))+W2292)</f>
        <v>0.7876039682740239</v>
      </c>
      <c r="AJ2292" s="5" cm="1">
        <f t="array" ref="AJ2292">SIGMOID(SUM(GETVECTOR(_xlfn.CONCAT(AB2292,",",AF2292))*GETVECTOR(_xlfn.CONCAT($S2292,",",$AL$4)))+X2292)</f>
        <v>0.55270142424392155</v>
      </c>
      <c r="AK2292" s="5">
        <f t="shared" si="714"/>
        <v>0.44577957778901228</v>
      </c>
      <c r="AL2292" s="46">
        <f t="shared" si="715"/>
        <v>0.23126334477245472</v>
      </c>
      <c r="AM2292" s="3">
        <f t="shared" si="716"/>
        <v>-2.646861399043185E-2</v>
      </c>
      <c r="AN2292" s="3">
        <f t="shared" si="717"/>
        <v>-1.2067977378423439E-2</v>
      </c>
      <c r="AO2292" s="3">
        <f t="shared" si="718"/>
        <v>0</v>
      </c>
      <c r="AP2292" s="3">
        <f t="shared" si="719"/>
        <v>-2.33480066539061E-3</v>
      </c>
      <c r="AQ2292" s="3">
        <f t="shared" si="720"/>
        <v>-2.5933699174191245E-3</v>
      </c>
      <c r="AR2292" s="3">
        <f t="shared" si="721"/>
        <v>-2.738013078654671E-3</v>
      </c>
      <c r="AS2292" s="3" cm="1">
        <f t="array" ref="AS2292">SUM(AO2292:AR2292*AC2292:AF2292)</f>
        <v>-4.426454446129548E-3</v>
      </c>
      <c r="AT2292" s="50">
        <f t="shared" si="722"/>
        <v>7.0058752657448467E-4</v>
      </c>
      <c r="AU2292" s="50">
        <f t="shared" si="723"/>
        <v>2.646861399043185E-2</v>
      </c>
      <c r="AV2292" s="67"/>
      <c r="AW2292" s="67"/>
    </row>
    <row r="2293" spans="1:49" ht="15" customHeight="1" x14ac:dyDescent="0.25">
      <c r="A2293" s="11">
        <f t="shared" si="712"/>
        <v>2290</v>
      </c>
      <c r="B2293" s="29">
        <v>33337</v>
      </c>
      <c r="C2293" s="25">
        <v>22</v>
      </c>
      <c r="D2293" s="12">
        <v>32.200000000000003</v>
      </c>
      <c r="E2293" s="25">
        <v>26.2</v>
      </c>
      <c r="F2293" s="35">
        <v>89</v>
      </c>
      <c r="G2293" s="25">
        <v>4</v>
      </c>
      <c r="H2293" s="13">
        <v>0</v>
      </c>
      <c r="I2293" s="25">
        <v>1</v>
      </c>
      <c r="J2293" s="12">
        <v>180</v>
      </c>
      <c r="K2293" s="12">
        <v>0</v>
      </c>
      <c r="L2293" s="25" t="s">
        <v>15</v>
      </c>
      <c r="M2293" s="10"/>
      <c r="N2293" s="15"/>
      <c r="O2293" s="15"/>
      <c r="P2293" s="4"/>
      <c r="Q2293" s="55"/>
      <c r="R2293" s="40">
        <f t="shared" si="713"/>
        <v>0.29587628865979382</v>
      </c>
      <c r="S2293" s="42" t="str" cm="1">
        <f t="array" ref="S2293">SETVECTOR(R2293:R2294)</f>
        <v>0.295876288659794,0.257731958762887</v>
      </c>
      <c r="T2293" s="42">
        <f t="shared" si="724"/>
        <v>1.0309278350515464E-2</v>
      </c>
      <c r="U2293" s="5">
        <f t="shared" si="725"/>
        <v>0</v>
      </c>
      <c r="V2293" s="5">
        <f t="shared" si="726"/>
        <v>3.0831500232047213E-2</v>
      </c>
      <c r="W2293" s="5">
        <f t="shared" si="727"/>
        <v>0.84886688689151679</v>
      </c>
      <c r="X2293" s="5">
        <f t="shared" si="728"/>
        <v>-1.145336279365562E-2</v>
      </c>
      <c r="Y2293" s="46" t="str" cm="1">
        <f t="array" ref="Y2293:AB2293">SETMATRIX(GETMATRIX(Y2292:AB2292)-$O$9*TRANSPOSE(AO2292:AR2292)*GETVECTOR(S2292))</f>
        <v>0.5774,0.5774</v>
      </c>
      <c r="Z2293" s="46" t="str">
        <v>0.464495576870905,0.386285034695618</v>
      </c>
      <c r="AA2293" s="46" t="str">
        <v>0.408655181809412,0.372980153242424</v>
      </c>
      <c r="AB2293" s="46" t="str">
        <v>0.456772377848047,0.353845806758021</v>
      </c>
      <c r="AC2293" s="39" t="str" cm="1">
        <f t="array" ref="AC2293:AF2293">SETMATRIX(GETMATRIX(AC2292:AF2292)-$O$9*TRANSPOSE($AO$4:$AR$4)*$AL$4)</f>
        <v>0.5774</v>
      </c>
      <c r="AD2293" s="39" t="str">
        <v>0.5774</v>
      </c>
      <c r="AE2293" s="39" t="str">
        <v>0.5774</v>
      </c>
      <c r="AF2293" s="39" t="str">
        <v>0.5774</v>
      </c>
      <c r="AG2293" s="5" cm="1">
        <f t="array" ref="AG2293">SIGMOID(SUM(GETVECTOR(_xlfn.CONCAT(Y2293,",",AC2293))*GETVECTOR(_xlfn.CONCAT($S2293,",",$AL$4)))+U2293)</f>
        <v>0.57923978125367126</v>
      </c>
      <c r="AH2293" s="5" cm="1">
        <f t="array" ref="AH2293">SIGMOID(SUM(GETVECTOR(_xlfn.CONCAT(Z2293,",",AD2293))*GETVECTOR(_xlfn.CONCAT($S2293,",",$AL$4)))+V2293)</f>
        <v>0.56655830955136777</v>
      </c>
      <c r="AI2293" s="5" cm="1">
        <f t="array" ref="AI2293">TANH(SUM(GETVECTOR(_xlfn.CONCAT(AA2293,",",AE2293))*GETVECTOR(_xlfn.CONCAT($S2293,",",$AL$4)))+W2293)</f>
        <v>0.78791425376473745</v>
      </c>
      <c r="AJ2293" s="5" cm="1">
        <f t="array" ref="AJ2293">SIGMOID(SUM(GETVECTOR(_xlfn.CONCAT(AB2293,",",AF2293))*GETVECTOR(_xlfn.CONCAT($S2293,",",$AL$4)))+X2293)</f>
        <v>0.55351724376699907</v>
      </c>
      <c r="AK2293" s="5">
        <f t="shared" si="714"/>
        <v>0.44639936768437705</v>
      </c>
      <c r="AL2293" s="46">
        <f t="shared" si="715"/>
        <v>0.23188763078952965</v>
      </c>
      <c r="AM2293" s="3">
        <f t="shared" si="716"/>
        <v>0.22157835243901419</v>
      </c>
      <c r="AN2293" s="3">
        <f t="shared" si="717"/>
        <v>0.10112203346931427</v>
      </c>
      <c r="AO2293" s="3">
        <f t="shared" si="718"/>
        <v>0</v>
      </c>
      <c r="AP2293" s="3">
        <f t="shared" si="719"/>
        <v>1.9565909774668325E-2</v>
      </c>
      <c r="AQ2293" s="3">
        <f t="shared" si="720"/>
        <v>2.1724439297307722E-2</v>
      </c>
      <c r="AR2293" s="3">
        <f t="shared" si="721"/>
        <v>2.2940855147657705E-2</v>
      </c>
      <c r="AS2293" s="3" cm="1">
        <f t="array" ref="AS2293">SUM(AO2293:AR2293*AC2293:AF2293)</f>
        <v>3.7087097316416531E-2</v>
      </c>
      <c r="AT2293" s="50">
        <f t="shared" si="722"/>
        <v>4.909696626958799E-2</v>
      </c>
      <c r="AU2293" s="50">
        <f t="shared" si="723"/>
        <v>0.22157835243901419</v>
      </c>
      <c r="AV2293" s="67"/>
      <c r="AW2293" s="67"/>
    </row>
    <row r="2294" spans="1:49" ht="15" customHeight="1" x14ac:dyDescent="0.25">
      <c r="A2294" s="11">
        <f t="shared" si="712"/>
        <v>2291</v>
      </c>
      <c r="B2294" s="29">
        <v>33338</v>
      </c>
      <c r="C2294" s="25">
        <v>23</v>
      </c>
      <c r="D2294" s="12">
        <v>28</v>
      </c>
      <c r="E2294" s="25">
        <v>24</v>
      </c>
      <c r="F2294" s="35">
        <v>96</v>
      </c>
      <c r="G2294" s="25">
        <v>2</v>
      </c>
      <c r="H2294" s="13">
        <v>0</v>
      </c>
      <c r="I2294" s="25">
        <v>3</v>
      </c>
      <c r="J2294" s="12">
        <v>270</v>
      </c>
      <c r="K2294" s="12">
        <v>0</v>
      </c>
      <c r="L2294" s="25" t="s">
        <v>11</v>
      </c>
      <c r="M2294" s="10"/>
      <c r="N2294" s="15"/>
      <c r="O2294" s="15"/>
      <c r="P2294" s="4"/>
      <c r="Q2294" s="55"/>
      <c r="R2294" s="40">
        <f t="shared" si="713"/>
        <v>0.25773195876288657</v>
      </c>
      <c r="S2294" s="42" t="str" cm="1">
        <f t="array" ref="S2294">SETVECTOR(R2294:R2295)</f>
        <v>0.257731958762887,0.0103092783505155</v>
      </c>
      <c r="T2294" s="42">
        <f t="shared" si="724"/>
        <v>0.16185567010309276</v>
      </c>
      <c r="U2294" s="5">
        <f t="shared" si="725"/>
        <v>0</v>
      </c>
      <c r="V2294" s="5">
        <f t="shared" si="726"/>
        <v>2.8874909254580382E-2</v>
      </c>
      <c r="W2294" s="5">
        <f t="shared" si="727"/>
        <v>0.84669444296178598</v>
      </c>
      <c r="X2294" s="5">
        <f t="shared" si="728"/>
        <v>-1.3747448308421392E-2</v>
      </c>
      <c r="Y2294" s="46" t="str" cm="1">
        <f t="array" ref="Y2294:AB2294">SETMATRIX(GETMATRIX(Y2293:AB2293)-$O$9*TRANSPOSE(AO2293:AR2293)*GETVECTOR(S2293))</f>
        <v>0.5774,0.5774</v>
      </c>
      <c r="Z2294" s="46" t="str">
        <v>0.463916667994067,0.385780758670498</v>
      </c>
      <c r="AA2294" s="46" t="str">
        <v>0.408012407162162,0.372420245013112</v>
      </c>
      <c r="AB2294" s="46" t="str">
        <v>0.45609361234007,0.353254547604731</v>
      </c>
      <c r="AC2294" s="39" t="str" cm="1">
        <f t="array" ref="AC2294:AF2294">SETMATRIX(GETMATRIX(AC2293:AF2293)-$O$9*TRANSPOSE($AO$4:$AR$4)*$AL$4)</f>
        <v>0.5774</v>
      </c>
      <c r="AD2294" s="39" t="str">
        <v>0.5774</v>
      </c>
      <c r="AE2294" s="39" t="str">
        <v>0.5774</v>
      </c>
      <c r="AF2294" s="39" t="str">
        <v>0.5774</v>
      </c>
      <c r="AG2294" s="5" cm="1">
        <f t="array" ref="AG2294">SIGMOID(SUM(GETVECTOR(_xlfn.CONCAT(Y2294,",",AC2294))*GETVECTOR(_xlfn.CONCAT($S2294,",",$AL$4)))+U2294)</f>
        <v>0.53861470571488013</v>
      </c>
      <c r="AH2294" s="5" cm="1">
        <f t="array" ref="AH2294">SIGMOID(SUM(GETVECTOR(_xlfn.CONCAT(Z2294,",",AD2294))*GETVECTOR(_xlfn.CONCAT($S2294,",",$AL$4)))+V2294)</f>
        <v>0.53803094829254017</v>
      </c>
      <c r="AI2294" s="5" cm="1">
        <f t="array" ref="AI2294">TANH(SUM(GETVECTOR(_xlfn.CONCAT(AA2294,",",AE2294))*GETVECTOR(_xlfn.CONCAT($S2294,",",$AL$4)))+W2294)</f>
        <v>0.74234895553017888</v>
      </c>
      <c r="AJ2294" s="5" cm="1">
        <f t="array" ref="AJ2294">SIGMOID(SUM(GETVECTOR(_xlfn.CONCAT(AB2294,",",AF2294))*GETVECTOR(_xlfn.CONCAT($S2294,",",$AL$4)))+X2294)</f>
        <v>0.52683525166607148</v>
      </c>
      <c r="AK2294" s="5">
        <f t="shared" si="714"/>
        <v>0.39940671250787885</v>
      </c>
      <c r="AL2294" s="46">
        <f t="shared" si="715"/>
        <v>0.19990300434488795</v>
      </c>
      <c r="AM2294" s="3">
        <f t="shared" si="716"/>
        <v>3.8047334241795183E-2</v>
      </c>
      <c r="AN2294" s="3">
        <f t="shared" si="717"/>
        <v>1.7158731916547411E-2</v>
      </c>
      <c r="AO2294" s="3">
        <f t="shared" si="718"/>
        <v>0</v>
      </c>
      <c r="AP2294" s="3">
        <f t="shared" si="719"/>
        <v>3.1660183716571227E-3</v>
      </c>
      <c r="AQ2294" s="3">
        <f t="shared" si="720"/>
        <v>4.1443792756393925E-3</v>
      </c>
      <c r="AR2294" s="3">
        <f t="shared" si="721"/>
        <v>3.5987852867175687E-3</v>
      </c>
      <c r="AS2294" s="3" cm="1">
        <f t="array" ref="AS2294">SUM(AO2294:AR2294*AC2294:AF2294)</f>
        <v>6.2989622260997318E-3</v>
      </c>
      <c r="AT2294" s="50">
        <f t="shared" si="722"/>
        <v>1.4475996429068802E-3</v>
      </c>
      <c r="AU2294" s="50">
        <f t="shared" si="723"/>
        <v>3.8047334241795183E-2</v>
      </c>
      <c r="AV2294" s="67"/>
      <c r="AW2294" s="67"/>
    </row>
    <row r="2295" spans="1:49" ht="15" customHeight="1" x14ac:dyDescent="0.25">
      <c r="A2295" s="11">
        <f t="shared" si="712"/>
        <v>2292</v>
      </c>
      <c r="B2295" s="29">
        <v>33339</v>
      </c>
      <c r="C2295" s="25">
        <v>21</v>
      </c>
      <c r="D2295" s="12">
        <v>30.2</v>
      </c>
      <c r="E2295" s="25">
        <v>24.8</v>
      </c>
      <c r="F2295" s="35">
        <v>97</v>
      </c>
      <c r="G2295" s="25">
        <v>21</v>
      </c>
      <c r="H2295" s="13">
        <v>0</v>
      </c>
      <c r="I2295" s="25">
        <v>2</v>
      </c>
      <c r="J2295" s="12">
        <v>270</v>
      </c>
      <c r="K2295" s="12">
        <v>0</v>
      </c>
      <c r="L2295" s="25" t="s">
        <v>15</v>
      </c>
      <c r="M2295" s="10"/>
      <c r="N2295" s="15"/>
      <c r="O2295" s="15"/>
      <c r="P2295" s="4"/>
      <c r="Q2295" s="55"/>
      <c r="R2295" s="40">
        <f t="shared" si="713"/>
        <v>1.0309278350515464E-2</v>
      </c>
      <c r="S2295" s="42" t="str" cm="1">
        <f t="array" ref="S2295">SETVECTOR(R2295:R2296)</f>
        <v>0.0103092783505155,0.161855670103093</v>
      </c>
      <c r="T2295" s="42">
        <f t="shared" si="724"/>
        <v>0.19587628865979381</v>
      </c>
      <c r="U2295" s="5">
        <f t="shared" si="725"/>
        <v>0</v>
      </c>
      <c r="V2295" s="5">
        <f t="shared" si="726"/>
        <v>2.855830741741467E-2</v>
      </c>
      <c r="W2295" s="5">
        <f t="shared" si="727"/>
        <v>0.84628000503422207</v>
      </c>
      <c r="X2295" s="5">
        <f t="shared" si="728"/>
        <v>-1.4107326837093148E-2</v>
      </c>
      <c r="Y2295" s="46" t="str" cm="1">
        <f t="array" ref="Y2295:AB2295">SETMATRIX(GETMATRIX(Y2294:AB2294)-$O$9*TRANSPOSE(AO2294:AR2294)*GETVECTOR(S2294))</f>
        <v>0.5774,0.5774</v>
      </c>
      <c r="Z2295" s="46" t="str">
        <v>0.463835069582426,0.385777494734032</v>
      </c>
      <c r="AA2295" s="46" t="str">
        <v>0.407905593263305,0.372415972457158</v>
      </c>
      <c r="AB2295" s="46" t="str">
        <v>0.456000860141959,0.353250837516807</v>
      </c>
      <c r="AC2295" s="39" t="str" cm="1">
        <f t="array" ref="AC2295:AF2295">SETMATRIX(GETMATRIX(AC2294:AF2294)-$O$9*TRANSPOSE($AO$4:$AR$4)*$AL$4)</f>
        <v>0.5774</v>
      </c>
      <c r="AD2295" s="39" t="str">
        <v>0.5774</v>
      </c>
      <c r="AE2295" s="39" t="str">
        <v>0.5774</v>
      </c>
      <c r="AF2295" s="39" t="str">
        <v>0.5774</v>
      </c>
      <c r="AG2295" s="5" cm="1">
        <f t="array" ref="AG2295">SIGMOID(SUM(GETVECTOR(_xlfn.CONCAT(Y2295,",",AC2295))*GETVECTOR(_xlfn.CONCAT($S2295,",",$AL$4)))+U2295)</f>
        <v>0.52483156496816241</v>
      </c>
      <c r="AH2295" s="5" cm="1">
        <f t="array" ref="AH2295">SIGMOID(SUM(GETVECTOR(_xlfn.CONCAT(Z2295,",",AD2295))*GETVECTOR(_xlfn.CONCAT($S2295,",",$AL$4)))+V2295)</f>
        <v>0.52392680778060519</v>
      </c>
      <c r="AI2295" s="5" cm="1">
        <f t="array" ref="AI2295">TANH(SUM(GETVECTOR(_xlfn.CONCAT(AA2295,",",AE2295))*GETVECTOR(_xlfn.CONCAT($S2295,",",$AL$4)))+W2295)</f>
        <v>0.72149819846434948</v>
      </c>
      <c r="AJ2295" s="5" cm="1">
        <f t="array" ref="AJ2295">SIGMOID(SUM(GETVECTOR(_xlfn.CONCAT(AB2295,",",AF2295))*GETVECTOR(_xlfn.CONCAT($S2295,",",$AL$4)))+X2295)</f>
        <v>0.51194007056509094</v>
      </c>
      <c r="AK2295" s="5">
        <f t="shared" si="714"/>
        <v>0.37801224794088417</v>
      </c>
      <c r="AL2295" s="46">
        <f t="shared" si="715"/>
        <v>0.18480011358451098</v>
      </c>
      <c r="AM2295" s="3">
        <f t="shared" si="716"/>
        <v>-1.1076175075282829E-2</v>
      </c>
      <c r="AN2295" s="3">
        <f t="shared" si="717"/>
        <v>-4.9314557327996842E-3</v>
      </c>
      <c r="AO2295" s="3">
        <f t="shared" si="718"/>
        <v>0</v>
      </c>
      <c r="AP2295" s="3">
        <f t="shared" si="719"/>
        <v>-8.8747215890066383E-4</v>
      </c>
      <c r="AQ2295" s="3">
        <f t="shared" si="720"/>
        <v>-1.238740511763094E-3</v>
      </c>
      <c r="AR2295" s="3">
        <f t="shared" si="721"/>
        <v>-9.9899933331972618E-4</v>
      </c>
      <c r="AS2295" s="3" cm="1">
        <f t="array" ref="AS2295">SUM(AO2295:AR2295*AC2295:AF2295)</f>
        <v>-1.8044974111000637E-3</v>
      </c>
      <c r="AT2295" s="50">
        <f t="shared" si="722"/>
        <v>1.2268165429831659E-4</v>
      </c>
      <c r="AU2295" s="50">
        <f t="shared" si="723"/>
        <v>1.1076175075282829E-2</v>
      </c>
      <c r="AV2295" s="67"/>
      <c r="AW2295" s="67"/>
    </row>
    <row r="2296" spans="1:49" ht="15" customHeight="1" x14ac:dyDescent="0.25">
      <c r="A2296" s="11">
        <f t="shared" si="712"/>
        <v>2293</v>
      </c>
      <c r="B2296" s="29">
        <v>33340</v>
      </c>
      <c r="C2296" s="25">
        <v>22</v>
      </c>
      <c r="D2296" s="12">
        <v>27.5</v>
      </c>
      <c r="E2296" s="25">
        <v>24.8</v>
      </c>
      <c r="F2296" s="35">
        <v>96</v>
      </c>
      <c r="G2296" s="25">
        <v>90</v>
      </c>
      <c r="H2296" s="13">
        <v>0</v>
      </c>
      <c r="I2296" s="25">
        <v>1</v>
      </c>
      <c r="J2296" s="12">
        <v>180</v>
      </c>
      <c r="K2296" s="12">
        <v>0</v>
      </c>
      <c r="L2296" s="25" t="s">
        <v>15</v>
      </c>
      <c r="M2296" s="10"/>
      <c r="N2296" s="15"/>
      <c r="O2296" s="15"/>
      <c r="P2296" s="4"/>
      <c r="Q2296" s="55"/>
      <c r="R2296" s="40">
        <f t="shared" si="713"/>
        <v>0.16185567010309276</v>
      </c>
      <c r="S2296" s="42" t="str" cm="1">
        <f t="array" ref="S2296">SETVECTOR(R2296:R2297)</f>
        <v>0.161855670103093,0.195876288659794</v>
      </c>
      <c r="T2296" s="42">
        <f t="shared" si="724"/>
        <v>4.1237113402061855E-2</v>
      </c>
      <c r="U2296" s="5">
        <f t="shared" si="725"/>
        <v>0</v>
      </c>
      <c r="V2296" s="5">
        <f t="shared" si="726"/>
        <v>2.8647054633304737E-2</v>
      </c>
      <c r="W2296" s="5">
        <f t="shared" si="727"/>
        <v>0.84640387908539838</v>
      </c>
      <c r="X2296" s="5">
        <f t="shared" si="728"/>
        <v>-1.4007426903761175E-2</v>
      </c>
      <c r="Y2296" s="46" t="str" cm="1">
        <f t="array" ref="Y2296:AB2296">SETMATRIX(GETMATRIX(Y2295:AB2295)-$O$9*TRANSPOSE(AO2295:AR2295)*GETVECTOR(S2295))</f>
        <v>0.5774,0.5774</v>
      </c>
      <c r="Z2296" s="46" t="str">
        <v>0.463835984502177,0.38579185897413</v>
      </c>
      <c r="AA2296" s="46" t="str">
        <v>0.407906870315379,0.37243602217472</v>
      </c>
      <c r="AB2296" s="46" t="str">
        <v>0.456001890038179,0.35326700688746</v>
      </c>
      <c r="AC2296" s="39" t="str" cm="1">
        <f t="array" ref="AC2296:AF2296">SETMATRIX(GETMATRIX(AC2295:AF2295)-$O$9*TRANSPOSE($AO$4:$AR$4)*$AL$4)</f>
        <v>0.5774</v>
      </c>
      <c r="AD2296" s="39" t="str">
        <v>0.5774</v>
      </c>
      <c r="AE2296" s="39" t="str">
        <v>0.5774</v>
      </c>
      <c r="AF2296" s="39" t="str">
        <v>0.5774</v>
      </c>
      <c r="AG2296" s="5" cm="1">
        <f t="array" ref="AG2296">SIGMOID(SUM(GETVECTOR(_xlfn.CONCAT(Y2296,",",AC2296))*GETVECTOR(_xlfn.CONCAT($S2296,",",$AL$4)))+U2296)</f>
        <v>0.55145579256323818</v>
      </c>
      <c r="AH2296" s="5" cm="1">
        <f t="array" ref="AH2296">SIGMOID(SUM(GETVECTOR(_xlfn.CONCAT(Z2296,",",AD2296))*GETVECTOR(_xlfn.CONCAT($S2296,",",$AL$4)))+V2296)</f>
        <v>0.54470257282145051</v>
      </c>
      <c r="AI2296" s="5" cm="1">
        <f t="array" ref="AI2296">TANH(SUM(GETVECTOR(_xlfn.CONCAT(AA2296,",",AE2296))*GETVECTOR(_xlfn.CONCAT($S2296,",",$AL$4)))+W2296)</f>
        <v>0.75538428513134925</v>
      </c>
      <c r="AJ2296" s="5" cm="1">
        <f t="array" ref="AJ2296">SIGMOID(SUM(GETVECTOR(_xlfn.CONCAT(AB2296,",",AF2296))*GETVECTOR(_xlfn.CONCAT($S2296,",",$AL$4)))+X2296)</f>
        <v>0.53220427977348961</v>
      </c>
      <c r="AK2296" s="5">
        <f t="shared" si="714"/>
        <v>0.41145976357993813</v>
      </c>
      <c r="AL2296" s="46">
        <f t="shared" si="715"/>
        <v>0.20740609945033764</v>
      </c>
      <c r="AM2296" s="3">
        <f t="shared" si="716"/>
        <v>0.16616898604827579</v>
      </c>
      <c r="AN2296" s="3">
        <f t="shared" si="717"/>
        <v>7.500465051196227E-2</v>
      </c>
      <c r="AO2296" s="3">
        <f t="shared" si="718"/>
        <v>0</v>
      </c>
      <c r="AP2296" s="3">
        <f t="shared" si="719"/>
        <v>1.4051114091875877E-2</v>
      </c>
      <c r="AQ2296" s="3">
        <f t="shared" si="720"/>
        <v>1.7543012727792465E-2</v>
      </c>
      <c r="AR2296" s="3">
        <f t="shared" si="721"/>
        <v>1.6122327470739981E-2</v>
      </c>
      <c r="AS2296" s="3" cm="1">
        <f t="array" ref="AS2296">SUM(AO2296:AR2296*AC2296:AF2296)</f>
        <v>2.7551480707281764E-2</v>
      </c>
      <c r="AT2296" s="50">
        <f t="shared" si="722"/>
        <v>2.7612131924312073E-2</v>
      </c>
      <c r="AU2296" s="50">
        <f t="shared" si="723"/>
        <v>0.16616898604827579</v>
      </c>
      <c r="AV2296" s="67"/>
      <c r="AW2296" s="67"/>
    </row>
    <row r="2297" spans="1:49" ht="15" customHeight="1" x14ac:dyDescent="0.25">
      <c r="A2297" s="11">
        <f t="shared" si="712"/>
        <v>2294</v>
      </c>
      <c r="B2297" s="29">
        <v>33341</v>
      </c>
      <c r="C2297" s="25">
        <v>22</v>
      </c>
      <c r="D2297" s="12">
        <v>30.8</v>
      </c>
      <c r="E2297" s="25">
        <v>24.6</v>
      </c>
      <c r="F2297" s="35">
        <v>90</v>
      </c>
      <c r="G2297" s="25">
        <v>4</v>
      </c>
      <c r="H2297" s="13">
        <v>0</v>
      </c>
      <c r="I2297" s="25">
        <v>3</v>
      </c>
      <c r="J2297" s="12">
        <v>180</v>
      </c>
      <c r="K2297" s="12">
        <v>0</v>
      </c>
      <c r="L2297" s="25" t="s">
        <v>14</v>
      </c>
      <c r="M2297" s="10"/>
      <c r="N2297" s="15"/>
      <c r="O2297" s="15"/>
      <c r="P2297" s="4"/>
      <c r="Q2297" s="55"/>
      <c r="R2297" s="40">
        <f t="shared" si="713"/>
        <v>0.19587628865979381</v>
      </c>
      <c r="S2297" s="42" t="str" cm="1">
        <f t="array" ref="S2297">SETVECTOR(R2297:R2298)</f>
        <v>0.195876288659794,0.0412371134020619</v>
      </c>
      <c r="T2297" s="42">
        <f t="shared" si="724"/>
        <v>0.70206185567010304</v>
      </c>
      <c r="U2297" s="5">
        <f t="shared" si="725"/>
        <v>0</v>
      </c>
      <c r="V2297" s="5">
        <f t="shared" si="726"/>
        <v>2.724194322411715E-2</v>
      </c>
      <c r="W2297" s="5">
        <f t="shared" si="727"/>
        <v>0.84464957781261918</v>
      </c>
      <c r="X2297" s="5">
        <f t="shared" si="728"/>
        <v>-1.5619659650835173E-2</v>
      </c>
      <c r="Y2297" s="46" t="str" cm="1">
        <f t="array" ref="Y2297:AB2297">SETMATRIX(GETMATRIX(Y2296:AB2296)-$O$9*TRANSPOSE(AO2296:AR2296)*GETVECTOR(S2296))</f>
        <v>0.5774,0.5774</v>
      </c>
      <c r="Z2297" s="46" t="str">
        <v>0.463608559253473,0.385516630966145</v>
      </c>
      <c r="AA2297" s="46" t="str">
        <v>0.407622926707311,0.372092396152217</v>
      </c>
      <c r="AB2297" s="46" t="str">
        <v>0.455740941026539,0.352951208720507</v>
      </c>
      <c r="AC2297" s="39" t="str" cm="1">
        <f t="array" ref="AC2297:AF2297">SETMATRIX(GETMATRIX(AC2296:AF2296)-$O$9*TRANSPOSE($AO$4:$AR$4)*$AL$4)</f>
        <v>0.5774</v>
      </c>
      <c r="AD2297" s="39" t="str">
        <v>0.5774</v>
      </c>
      <c r="AE2297" s="39" t="str">
        <v>0.5774</v>
      </c>
      <c r="AF2297" s="39" t="str">
        <v>0.5774</v>
      </c>
      <c r="AG2297" s="5" cm="1">
        <f t="array" ref="AG2297">SIGMOID(SUM(GETVECTOR(_xlfn.CONCAT(Y2297,",",AC2297))*GETVECTOR(_xlfn.CONCAT($S2297,",",$AL$4)))+U2297)</f>
        <v>0.53417395610824714</v>
      </c>
      <c r="AH2297" s="5" cm="1">
        <f t="array" ref="AH2297">SIGMOID(SUM(GETVECTOR(_xlfn.CONCAT(Z2297,",",AD2297))*GETVECTOR(_xlfn.CONCAT($S2297,",",$AL$4)))+V2297)</f>
        <v>0.53343738426389686</v>
      </c>
      <c r="AI2297" s="5" cm="1">
        <f t="array" ref="AI2297">TANH(SUM(GETVECTOR(_xlfn.CONCAT(AA2297,",",AE2297))*GETVECTOR(_xlfn.CONCAT($S2297,",",$AL$4)))+W2297)</f>
        <v>0.73514747345691256</v>
      </c>
      <c r="AJ2297" s="5" cm="1">
        <f t="array" ref="AJ2297">SIGMOID(SUM(GETVECTOR(_xlfn.CONCAT(AB2297,",",AF2297))*GETVECTOR(_xlfn.CONCAT($S2297,",",$AL$4)))+X2297)</f>
        <v>0.52203668324852348</v>
      </c>
      <c r="AK2297" s="5">
        <f t="shared" si="714"/>
        <v>0.39215514528906797</v>
      </c>
      <c r="AL2297" s="46">
        <f t="shared" si="715"/>
        <v>0.19483279349762006</v>
      </c>
      <c r="AM2297" s="3">
        <f t="shared" si="716"/>
        <v>-0.50722906217248298</v>
      </c>
      <c r="AN2297" s="3">
        <f t="shared" si="717"/>
        <v>-0.22790909373902302</v>
      </c>
      <c r="AO2297" s="3">
        <f t="shared" si="718"/>
        <v>0</v>
      </c>
      <c r="AP2297" s="3">
        <f t="shared" si="719"/>
        <v>-4.1699371464471141E-2</v>
      </c>
      <c r="AQ2297" s="3">
        <f t="shared" si="720"/>
        <v>-5.5870893297725696E-2</v>
      </c>
      <c r="AR2297" s="3">
        <f t="shared" si="721"/>
        <v>-4.7234655533623188E-2</v>
      </c>
      <c r="AS2297" s="3" cm="1">
        <f t="array" ref="AS2297">SUM(AO2297:AR2297*AC2297:AF2297)</f>
        <v>-8.3610360978806489E-2</v>
      </c>
      <c r="AT2297" s="50">
        <f t="shared" si="722"/>
        <v>0.25728132151237659</v>
      </c>
      <c r="AU2297" s="50">
        <f t="shared" si="723"/>
        <v>0.50722906217248298</v>
      </c>
      <c r="AV2297" s="67"/>
      <c r="AW2297" s="67"/>
    </row>
    <row r="2298" spans="1:49" ht="15" customHeight="1" x14ac:dyDescent="0.25">
      <c r="A2298" s="11">
        <f t="shared" si="712"/>
        <v>2295</v>
      </c>
      <c r="B2298" s="29">
        <v>33342</v>
      </c>
      <c r="C2298" s="25">
        <v>23</v>
      </c>
      <c r="D2298" s="12">
        <v>29.6</v>
      </c>
      <c r="E2298" s="25">
        <v>25</v>
      </c>
      <c r="F2298" s="35">
        <v>98</v>
      </c>
      <c r="G2298" s="25">
        <v>3</v>
      </c>
      <c r="H2298" s="13">
        <v>0</v>
      </c>
      <c r="I2298" s="25">
        <v>2</v>
      </c>
      <c r="J2298" s="12">
        <v>225</v>
      </c>
      <c r="K2298" s="12">
        <v>0</v>
      </c>
      <c r="L2298" s="25" t="s">
        <v>14</v>
      </c>
      <c r="M2298" s="10"/>
      <c r="N2298" s="15"/>
      <c r="O2298" s="15"/>
      <c r="P2298" s="4"/>
      <c r="Q2298" s="55"/>
      <c r="R2298" s="40">
        <f t="shared" si="713"/>
        <v>4.1237113402061855E-2</v>
      </c>
      <c r="S2298" s="42" t="str" cm="1">
        <f t="array" ref="S2298">SETVECTOR(R2298:R2299)</f>
        <v>0.0412371134020619,0.702061855670103</v>
      </c>
      <c r="T2298" s="42">
        <f t="shared" si="724"/>
        <v>6.3917525773195871E-2</v>
      </c>
      <c r="U2298" s="5">
        <f t="shared" si="725"/>
        <v>0</v>
      </c>
      <c r="V2298" s="5">
        <f t="shared" si="726"/>
        <v>3.1411880370564263E-2</v>
      </c>
      <c r="W2298" s="5">
        <f t="shared" si="727"/>
        <v>0.85023666714239177</v>
      </c>
      <c r="X2298" s="5">
        <f t="shared" si="728"/>
        <v>-1.0896194097472854E-2</v>
      </c>
      <c r="Y2298" s="46" t="str" cm="1">
        <f t="array" ref="Y2298:AB2298">SETMATRIX(GETMATRIX(Y2297:AB2297)-$O$9*TRANSPOSE(AO2297:AR2297)*GETVECTOR(S2297))</f>
        <v>0.5774,0.5774</v>
      </c>
      <c r="Z2298" s="46" t="str">
        <v>0.464425351065664,0.385688587137133</v>
      </c>
      <c r="AA2298" s="46" t="str">
        <v>0.408717305029638,0.372322791588496</v>
      </c>
      <c r="AB2298" s="46" t="str">
        <v>0.456666155928744,0.353145990805182</v>
      </c>
      <c r="AC2298" s="39" t="str" cm="1">
        <f t="array" ref="AC2298:AF2298">SETMATRIX(GETMATRIX(AC2297:AF2297)-$O$9*TRANSPOSE($AO$4:$AR$4)*$AL$4)</f>
        <v>0.5774</v>
      </c>
      <c r="AD2298" s="39" t="str">
        <v>0.5774</v>
      </c>
      <c r="AE2298" s="39" t="str">
        <v>0.5774</v>
      </c>
      <c r="AF2298" s="39" t="str">
        <v>0.5774</v>
      </c>
      <c r="AG2298" s="5" cm="1">
        <f t="array" ref="AG2298">SIGMOID(SUM(GETVECTOR(_xlfn.CONCAT(Y2298,",",AC2298))*GETVECTOR(_xlfn.CONCAT($S2298,",",$AL$4)))+U2298)</f>
        <v>0.60567803998846881</v>
      </c>
      <c r="AH2298" s="5" cm="1">
        <f t="array" ref="AH2298">SIGMOID(SUM(GETVECTOR(_xlfn.CONCAT(Z2298,",",AD2298))*GETVECTOR(_xlfn.CONCAT($S2298,",",$AL$4)))+V2298)</f>
        <v>0.57965095291357749</v>
      </c>
      <c r="AI2298" s="5" cm="1">
        <f t="array" ref="AI2298">TANH(SUM(GETVECTOR(_xlfn.CONCAT(AA2298,",",AE2298))*GETVECTOR(_xlfn.CONCAT($S2298,",",$AL$4)))+W2298)</f>
        <v>0.8104999885506039</v>
      </c>
      <c r="AJ2298" s="5" cm="1">
        <f t="array" ref="AJ2298">SIGMOID(SUM(GETVECTOR(_xlfn.CONCAT(AB2298,",",AF2298))*GETVECTOR(_xlfn.CONCAT($S2298,",",$AL$4)))+X2298)</f>
        <v>0.56361972636006863</v>
      </c>
      <c r="AK2298" s="5">
        <f t="shared" si="714"/>
        <v>0.4698070906998012</v>
      </c>
      <c r="AL2298" s="46">
        <f t="shared" si="715"/>
        <v>0.24688992070863483</v>
      </c>
      <c r="AM2298" s="3">
        <f t="shared" si="716"/>
        <v>0.18297239493543896</v>
      </c>
      <c r="AN2298" s="3">
        <f t="shared" si="717"/>
        <v>8.3338659497421821E-2</v>
      </c>
      <c r="AO2298" s="3">
        <f t="shared" si="718"/>
        <v>0</v>
      </c>
      <c r="AP2298" s="3">
        <f t="shared" si="719"/>
        <v>1.6457965400840525E-2</v>
      </c>
      <c r="AQ2298" s="3">
        <f t="shared" si="720"/>
        <v>1.657375183326221E-2</v>
      </c>
      <c r="AR2298" s="3">
        <f t="shared" si="721"/>
        <v>1.9713059970431747E-2</v>
      </c>
      <c r="AS2298" s="3" cm="1">
        <f t="array" ref="AS2298">SUM(AO2298:AR2298*AC2298:AF2298)</f>
        <v>3.0454834357898211E-2</v>
      </c>
      <c r="AT2298" s="50">
        <f t="shared" si="722"/>
        <v>3.3478897308410249E-2</v>
      </c>
      <c r="AU2298" s="50">
        <f t="shared" si="723"/>
        <v>0.18297239493543896</v>
      </c>
      <c r="AV2298" s="67"/>
      <c r="AW2298" s="67"/>
    </row>
    <row r="2299" spans="1:49" ht="15" customHeight="1" x14ac:dyDescent="0.25">
      <c r="A2299" s="11">
        <f t="shared" si="712"/>
        <v>2296</v>
      </c>
      <c r="B2299" s="29">
        <v>33343</v>
      </c>
      <c r="C2299" s="25">
        <v>22</v>
      </c>
      <c r="D2299" s="12">
        <v>30.2</v>
      </c>
      <c r="E2299" s="25">
        <v>25.3</v>
      </c>
      <c r="F2299" s="35">
        <v>96</v>
      </c>
      <c r="G2299" s="25">
        <v>19</v>
      </c>
      <c r="H2299" s="13">
        <v>0</v>
      </c>
      <c r="I2299" s="25">
        <v>1</v>
      </c>
      <c r="J2299" s="12">
        <v>180</v>
      </c>
      <c r="K2299" s="12">
        <v>0</v>
      </c>
      <c r="L2299" s="25" t="s">
        <v>14</v>
      </c>
      <c r="M2299" s="10"/>
      <c r="N2299" s="15"/>
      <c r="O2299" s="15"/>
      <c r="P2299" s="4"/>
      <c r="Q2299" s="55"/>
      <c r="R2299" s="40">
        <f t="shared" si="713"/>
        <v>0.70206185567010304</v>
      </c>
      <c r="S2299" s="42" t="str" cm="1">
        <f t="array" ref="S2299">SETVECTOR(R2299:R2300)</f>
        <v>0.702061855670103,0.0639175257731959</v>
      </c>
      <c r="T2299" s="42">
        <f t="shared" si="724"/>
        <v>0.30927835051546393</v>
      </c>
      <c r="U2299" s="5">
        <f t="shared" si="725"/>
        <v>0</v>
      </c>
      <c r="V2299" s="5">
        <f t="shared" si="726"/>
        <v>2.9766083830480211E-2</v>
      </c>
      <c r="W2299" s="5">
        <f t="shared" si="727"/>
        <v>0.84857929195906556</v>
      </c>
      <c r="X2299" s="5">
        <f t="shared" si="728"/>
        <v>-1.2867500094516029E-2</v>
      </c>
      <c r="Y2299" s="46" t="str" cm="1">
        <f t="array" ref="Y2299:AB2299">SETMATRIX(GETMATRIX(Y2298:AB2298)-$O$9*TRANSPOSE(AO2298:AR2298)*GETVECTOR(S2298))</f>
        <v>0.5774,0.5774</v>
      </c>
      <c r="Z2299" s="46" t="str">
        <v>0.464357483167104,0.384533136164146</v>
      </c>
      <c r="AA2299" s="46" t="str">
        <v>0.408648959661253,0.371159211691748</v>
      </c>
      <c r="AB2299" s="46" t="str">
        <v>0.456584864959794,0.351762012058804</v>
      </c>
      <c r="AC2299" s="39" t="str" cm="1">
        <f t="array" ref="AC2299:AF2299">SETMATRIX(GETMATRIX(AC2298:AF2298)-$O$9*TRANSPOSE($AO$4:$AR$4)*$AL$4)</f>
        <v>0.5774</v>
      </c>
      <c r="AD2299" s="39" t="str">
        <v>0.5774</v>
      </c>
      <c r="AE2299" s="39" t="str">
        <v>0.5774</v>
      </c>
      <c r="AF2299" s="39" t="str">
        <v>0.5774</v>
      </c>
      <c r="AG2299" s="5" cm="1">
        <f t="array" ref="AG2299">SIGMOID(SUM(GETVECTOR(_xlfn.CONCAT(Y2299,",",AC2299))*GETVECTOR(_xlfn.CONCAT($S2299,",",$AL$4)))+U2299)</f>
        <v>0.60880134001095099</v>
      </c>
      <c r="AH2299" s="5" cm="1">
        <f t="array" ref="AH2299">SIGMOID(SUM(GETVECTOR(_xlfn.CONCAT(Z2299,",",AD2299))*GETVECTOR(_xlfn.CONCAT($S2299,",",$AL$4)))+V2299)</f>
        <v>0.5939580384750226</v>
      </c>
      <c r="AI2299" s="5" cm="1">
        <f t="array" ref="AI2299">TANH(SUM(GETVECTOR(_xlfn.CONCAT(AA2299,",",AE2299))*GETVECTOR(_xlfn.CONCAT($S2299,",",$AL$4)))+W2299)</f>
        <v>0.82077890299312029</v>
      </c>
      <c r="AJ2299" s="5" cm="1">
        <f t="array" ref="AJ2299">SIGMOID(SUM(GETVECTOR(_xlfn.CONCAT(AB2299,",",AF2299))*GETVECTOR(_xlfn.CONCAT($S2299,",",$AL$4)))+X2299)</f>
        <v>0.58180002819346854</v>
      </c>
      <c r="AK2299" s="5">
        <f t="shared" si="714"/>
        <v>0.48750822724347459</v>
      </c>
      <c r="AL2299" s="46">
        <f t="shared" si="715"/>
        <v>0.26311121262230069</v>
      </c>
      <c r="AM2299" s="3">
        <f t="shared" si="716"/>
        <v>-4.6167137893163235E-2</v>
      </c>
      <c r="AN2299" s="3">
        <f t="shared" si="717"/>
        <v>-2.1366683834838009E-2</v>
      </c>
      <c r="AO2299" s="3">
        <f t="shared" si="718"/>
        <v>0</v>
      </c>
      <c r="AP2299" s="3">
        <f t="shared" si="719"/>
        <v>-4.2295093577699476E-3</v>
      </c>
      <c r="AQ2299" s="3">
        <f t="shared" si="720"/>
        <v>-4.1413242176299245E-3</v>
      </c>
      <c r="AR2299" s="3">
        <f t="shared" si="721"/>
        <v>-5.0799133790253677E-3</v>
      </c>
      <c r="AS2299" s="3" cm="1">
        <f t="array" ref="AS2299">SUM(AO2299:AR2299*AC2299:AF2299)</f>
        <v>-7.7664612914851335E-3</v>
      </c>
      <c r="AT2299" s="50">
        <f t="shared" si="722"/>
        <v>2.1314046212463486E-3</v>
      </c>
      <c r="AU2299" s="50">
        <f t="shared" si="723"/>
        <v>4.6167137893163235E-2</v>
      </c>
      <c r="AV2299" s="67"/>
      <c r="AW2299" s="67"/>
    </row>
    <row r="2300" spans="1:49" ht="15" customHeight="1" x14ac:dyDescent="0.25">
      <c r="A2300" s="11">
        <f t="shared" si="712"/>
        <v>2297</v>
      </c>
      <c r="B2300" s="29">
        <v>33344</v>
      </c>
      <c r="C2300" s="25">
        <v>22</v>
      </c>
      <c r="D2300" s="12">
        <v>30.2</v>
      </c>
      <c r="E2300" s="25">
        <v>25</v>
      </c>
      <c r="F2300" s="35">
        <v>94</v>
      </c>
      <c r="G2300" s="25">
        <v>58</v>
      </c>
      <c r="H2300" s="13">
        <v>0</v>
      </c>
      <c r="I2300" s="25">
        <v>4</v>
      </c>
      <c r="J2300" s="12">
        <v>225</v>
      </c>
      <c r="K2300" s="12">
        <v>0</v>
      </c>
      <c r="L2300" s="25" t="s">
        <v>13</v>
      </c>
      <c r="M2300" s="10"/>
      <c r="N2300" s="15"/>
      <c r="O2300" s="15"/>
      <c r="P2300" s="4"/>
      <c r="Q2300" s="55"/>
      <c r="R2300" s="40">
        <f t="shared" si="713"/>
        <v>6.3917525773195871E-2</v>
      </c>
      <c r="S2300" s="42" t="str" cm="1">
        <f t="array" ref="S2300">SETVECTOR(R2300:R2301)</f>
        <v>0.0639175257731959,0.309278350515464</v>
      </c>
      <c r="T2300" s="42">
        <f t="shared" si="724"/>
        <v>0.64948453608247425</v>
      </c>
      <c r="U2300" s="5">
        <f t="shared" si="725"/>
        <v>0</v>
      </c>
      <c r="V2300" s="5">
        <f t="shared" si="726"/>
        <v>3.0189034766257207E-2</v>
      </c>
      <c r="W2300" s="5">
        <f t="shared" si="727"/>
        <v>0.84899342438082859</v>
      </c>
      <c r="X2300" s="5">
        <f t="shared" si="728"/>
        <v>-1.2359508756613492E-2</v>
      </c>
      <c r="Y2300" s="46" t="str" cm="1">
        <f t="array" ref="Y2300:AB2300">SETMATRIX(GETMATRIX(Y2299:AB2299)-$O$9*TRANSPOSE(AO2299:AR2299)*GETVECTOR(S2299))</f>
        <v>0.5774,0.5774</v>
      </c>
      <c r="Z2300" s="46" t="str">
        <v>0.464654420885933,0.384560170141484</v>
      </c>
      <c r="AA2300" s="46" t="str">
        <v>0.408939706237769,0.37118568201149</v>
      </c>
      <c r="AB2300" s="46" t="str">
        <v>0.456941506301146,0.351794481608237</v>
      </c>
      <c r="AC2300" s="39" t="str" cm="1">
        <f t="array" ref="AC2300:AF2300">SETMATRIX(GETMATRIX(AC2299:AF2299)-$O$9*TRANSPOSE($AO$4:$AR$4)*$AL$4)</f>
        <v>0.5774</v>
      </c>
      <c r="AD2300" s="39" t="str">
        <v>0.5774</v>
      </c>
      <c r="AE2300" s="39" t="str">
        <v>0.5774</v>
      </c>
      <c r="AF2300" s="39" t="str">
        <v>0.5774</v>
      </c>
      <c r="AG2300" s="5" cm="1">
        <f t="array" ref="AG2300">SIGMOID(SUM(GETVECTOR(_xlfn.CONCAT(Y2300,",",AC2300))*GETVECTOR(_xlfn.CONCAT($S2300,",",$AL$4)))+U2300)</f>
        <v>0.55366333920656063</v>
      </c>
      <c r="AH2300" s="5" cm="1">
        <f t="array" ref="AH2300">SIGMOID(SUM(GETVECTOR(_xlfn.CONCAT(Z2300,",",AD2300))*GETVECTOR(_xlfn.CONCAT($S2300,",",$AL$4)))+V2300)</f>
        <v>0.54458742685722028</v>
      </c>
      <c r="AI2300" s="5" cm="1">
        <f t="array" ref="AI2300">TANH(SUM(GETVECTOR(_xlfn.CONCAT(AA2300,",",AE2300))*GETVECTOR(_xlfn.CONCAT($S2300,",",$AL$4)))+W2300)</f>
        <v>0.75733312866832958</v>
      </c>
      <c r="AJ2300" s="5" cm="1">
        <f t="array" ref="AJ2300">SIGMOID(SUM(GETVECTOR(_xlfn.CONCAT(AB2300,",",AF2300))*GETVECTOR(_xlfn.CONCAT($S2300,",",$AL$4)))+X2300)</f>
        <v>0.53137110716660085</v>
      </c>
      <c r="AK2300" s="5">
        <f t="shared" si="714"/>
        <v>0.41243409981521373</v>
      </c>
      <c r="AL2300" s="46">
        <f t="shared" si="715"/>
        <v>0.20752033898968872</v>
      </c>
      <c r="AM2300" s="3">
        <f t="shared" si="716"/>
        <v>-0.44196419709278556</v>
      </c>
      <c r="AN2300" s="3">
        <f t="shared" si="717"/>
        <v>-0.19902824950965903</v>
      </c>
      <c r="AO2300" s="3">
        <f t="shared" si="718"/>
        <v>0</v>
      </c>
      <c r="AP2300" s="3">
        <f t="shared" si="719"/>
        <v>-3.7383013294795056E-2</v>
      </c>
      <c r="AQ2300" s="3">
        <f t="shared" si="720"/>
        <v>-4.6221807108487299E-2</v>
      </c>
      <c r="AR2300" s="3">
        <f t="shared" si="721"/>
        <v>-4.2981029968225504E-2</v>
      </c>
      <c r="AS2300" s="3" cm="1">
        <f t="array" ref="AS2300">SUM(AO2300:AR2300*AC2300:AF2300)</f>
        <v>-7.309067000450864E-2</v>
      </c>
      <c r="AT2300" s="50">
        <f t="shared" si="722"/>
        <v>0.19533235151187059</v>
      </c>
      <c r="AU2300" s="50">
        <f t="shared" si="723"/>
        <v>0.44196419709278556</v>
      </c>
      <c r="AV2300" s="67"/>
      <c r="AW2300" s="67"/>
    </row>
    <row r="2301" spans="1:49" ht="15" customHeight="1" x14ac:dyDescent="0.25">
      <c r="A2301" s="11">
        <f t="shared" si="712"/>
        <v>2298</v>
      </c>
      <c r="B2301" s="29">
        <v>33345</v>
      </c>
      <c r="C2301" s="25">
        <v>25</v>
      </c>
      <c r="D2301" s="12">
        <v>32.6</v>
      </c>
      <c r="E2301" s="25">
        <v>24.5</v>
      </c>
      <c r="F2301" s="35">
        <v>88</v>
      </c>
      <c r="G2301" s="25">
        <v>21</v>
      </c>
      <c r="H2301" s="13">
        <v>0</v>
      </c>
      <c r="I2301" s="25">
        <v>2</v>
      </c>
      <c r="J2301" s="12">
        <v>225</v>
      </c>
      <c r="K2301" s="12">
        <v>0</v>
      </c>
      <c r="L2301" s="25" t="s">
        <v>15</v>
      </c>
      <c r="M2301" s="10"/>
      <c r="N2301" s="15"/>
      <c r="O2301" s="15"/>
      <c r="P2301" s="4"/>
      <c r="Q2301" s="55"/>
      <c r="R2301" s="40">
        <f t="shared" si="713"/>
        <v>0.30927835051546393</v>
      </c>
      <c r="S2301" s="42" t="str" cm="1">
        <f t="array" ref="S2301">SETVECTOR(R2301:R2302)</f>
        <v>0.309278350515464,0.649484536082474</v>
      </c>
      <c r="T2301" s="42">
        <f t="shared" si="724"/>
        <v>0.22680412371134021</v>
      </c>
      <c r="U2301" s="5">
        <f t="shared" si="725"/>
        <v>0</v>
      </c>
      <c r="V2301" s="5">
        <f t="shared" si="726"/>
        <v>3.3927336095736713E-2</v>
      </c>
      <c r="W2301" s="5">
        <f t="shared" si="727"/>
        <v>0.85361560509167733</v>
      </c>
      <c r="X2301" s="5">
        <f t="shared" si="728"/>
        <v>-8.0614057597909426E-3</v>
      </c>
      <c r="Y2301" s="46" t="str" cm="1">
        <f t="array" ref="Y2301:AB2301">SETMATRIX(GETMATRIX(Y2300:AB2300)-$O$9*TRANSPOSE(AO2300:AR2300)*GETVECTOR(S2300))</f>
        <v>0.5774,0.5774</v>
      </c>
      <c r="Z2301" s="46" t="str">
        <v>0.464893363857508,0.385716345810395</v>
      </c>
      <c r="AA2301" s="46" t="str">
        <v>0.409235144592483,0.372615222437526</v>
      </c>
      <c r="AB2301" s="46" t="str">
        <v>0.457216230410221,0.35312379181344</v>
      </c>
      <c r="AC2301" s="39" t="str" cm="1">
        <f t="array" ref="AC2301:AF2301">SETMATRIX(GETMATRIX(AC2300:AF2300)-$O$9*TRANSPOSE($AO$4:$AR$4)*$AL$4)</f>
        <v>0.5774</v>
      </c>
      <c r="AD2301" s="39" t="str">
        <v>0.5774</v>
      </c>
      <c r="AE2301" s="39" t="str">
        <v>0.5774</v>
      </c>
      <c r="AF2301" s="39" t="str">
        <v>0.5774</v>
      </c>
      <c r="AG2301" s="5" cm="1">
        <f t="array" ref="AG2301">SIGMOID(SUM(GETVECTOR(_xlfn.CONCAT(Y2301,",",AC2301))*GETVECTOR(_xlfn.CONCAT($S2301,",",$AL$4)))+U2301)</f>
        <v>0.63496802497979077</v>
      </c>
      <c r="AH2301" s="5" cm="1">
        <f t="array" ref="AH2301">SIGMOID(SUM(GETVECTOR(_xlfn.CONCAT(Z2301,",",AD2301))*GETVECTOR(_xlfn.CONCAT($S2301,",",$AL$4)))+V2301)</f>
        <v>0.60544987638420078</v>
      </c>
      <c r="AI2301" s="5" cm="1">
        <f t="array" ref="AI2301">TANH(SUM(GETVECTOR(_xlfn.CONCAT(AA2301,",",AE2301))*GETVECTOR(_xlfn.CONCAT($S2301,",",$AL$4)))+W2301)</f>
        <v>0.8402992910279371</v>
      </c>
      <c r="AJ2301" s="5" cm="1">
        <f t="array" ref="AJ2301">SIGMOID(SUM(GETVECTOR(_xlfn.CONCAT(AB2301,",",AF2301))*GETVECTOR(_xlfn.CONCAT($S2301,",",$AL$4)))+X2301)</f>
        <v>0.58969244723214465</v>
      </c>
      <c r="AK2301" s="5">
        <f t="shared" si="714"/>
        <v>0.50875910187859608</v>
      </c>
      <c r="AL2301" s="46">
        <f t="shared" si="715"/>
        <v>0.27655265928779954</v>
      </c>
      <c r="AM2301" s="3">
        <f t="shared" si="716"/>
        <v>4.9748535576459335E-2</v>
      </c>
      <c r="AN2301" s="3">
        <f t="shared" si="717"/>
        <v>2.2884097169432828E-2</v>
      </c>
      <c r="AO2301" s="3">
        <f t="shared" si="718"/>
        <v>0</v>
      </c>
      <c r="AP2301" s="3">
        <f t="shared" si="719"/>
        <v>4.5935469431437441E-3</v>
      </c>
      <c r="AQ2301" s="3">
        <f t="shared" si="720"/>
        <v>4.0719954212747999E-3</v>
      </c>
      <c r="AR2301" s="3">
        <f t="shared" si="721"/>
        <v>5.6450481604321152E-3</v>
      </c>
      <c r="AS2301" s="3" cm="1">
        <f t="array" ref="AS2301">SUM(AO2301:AR2301*AC2301:AF2301)</f>
        <v>8.2629349690487713E-3</v>
      </c>
      <c r="AT2301" s="50">
        <f t="shared" si="722"/>
        <v>2.47491679200224E-3</v>
      </c>
      <c r="AU2301" s="50">
        <f t="shared" si="723"/>
        <v>4.9748535576459335E-2</v>
      </c>
      <c r="AV2301" s="67"/>
      <c r="AW2301" s="67"/>
    </row>
    <row r="2302" spans="1:49" ht="15" customHeight="1" x14ac:dyDescent="0.25">
      <c r="A2302" s="11">
        <f t="shared" si="712"/>
        <v>2299</v>
      </c>
      <c r="B2302" s="29">
        <v>33346</v>
      </c>
      <c r="C2302" s="25">
        <v>22</v>
      </c>
      <c r="D2302" s="12">
        <v>32</v>
      </c>
      <c r="E2302" s="25">
        <v>26.5</v>
      </c>
      <c r="F2302" s="35">
        <v>89</v>
      </c>
      <c r="G2302" s="25">
        <v>1</v>
      </c>
      <c r="H2302" s="13">
        <v>0</v>
      </c>
      <c r="I2302" s="25">
        <v>4</v>
      </c>
      <c r="J2302" s="12">
        <v>90</v>
      </c>
      <c r="K2302" s="12">
        <v>0</v>
      </c>
      <c r="L2302" s="25" t="s">
        <v>13</v>
      </c>
      <c r="M2302" s="10"/>
      <c r="N2302" s="15"/>
      <c r="O2302" s="15"/>
      <c r="P2302" s="4"/>
      <c r="Q2302" s="55"/>
      <c r="R2302" s="40">
        <f t="shared" si="713"/>
        <v>0.64948453608247425</v>
      </c>
      <c r="S2302" s="42" t="str" cm="1">
        <f t="array" ref="S2302">SETVECTOR(R2302:R2303)</f>
        <v>0.649484536082474,0.22680412371134</v>
      </c>
      <c r="T2302" s="42">
        <f t="shared" si="724"/>
        <v>0.54948453608247416</v>
      </c>
      <c r="U2302" s="5">
        <f t="shared" si="725"/>
        <v>0</v>
      </c>
      <c r="V2302" s="5">
        <f t="shared" si="726"/>
        <v>3.3467981401422341E-2</v>
      </c>
      <c r="W2302" s="5">
        <f t="shared" si="727"/>
        <v>0.8532084055495498</v>
      </c>
      <c r="X2302" s="5">
        <f t="shared" si="728"/>
        <v>-8.6259105758341535E-3</v>
      </c>
      <c r="Y2302" s="46" t="str" cm="1">
        <f t="array" ref="Y2302:AB2302">SETMATRIX(GETMATRIX(Y2301:AB2301)-$O$9*TRANSPOSE(AO2301:AR2301)*GETVECTOR(S2301))</f>
        <v>0.5774,0.5774</v>
      </c>
      <c r="Z2302" s="46" t="str">
        <v>0.464751295395349,0.385418002039861</v>
      </c>
      <c r="AA2302" s="46" t="str">
        <v>0.409109206589763,0.372350752631814</v>
      </c>
      <c r="AB2302" s="46" t="str">
        <v>0.457041641291857,0.352757154664876</v>
      </c>
      <c r="AC2302" s="39" t="str" cm="1">
        <f t="array" ref="AC2302:AF2302">SETMATRIX(GETMATRIX(AC2301:AF2301)-$O$9*TRANSPOSE($AO$4:$AR$4)*$AL$4)</f>
        <v>0.5774</v>
      </c>
      <c r="AD2302" s="39" t="str">
        <v>0.5774</v>
      </c>
      <c r="AE2302" s="39" t="str">
        <v>0.5774</v>
      </c>
      <c r="AF2302" s="39" t="str">
        <v>0.5774</v>
      </c>
      <c r="AG2302" s="5" cm="1">
        <f t="array" ref="AG2302">SIGMOID(SUM(GETVECTOR(_xlfn.CONCAT(Y2302,",",AC2302))*GETVECTOR(_xlfn.CONCAT($S2302,",",$AL$4)))+U2302)</f>
        <v>0.62386105653989643</v>
      </c>
      <c r="AH2302" s="5" cm="1">
        <f t="array" ref="AH2302">SIGMOID(SUM(GETVECTOR(_xlfn.CONCAT(Z2302,",",AD2302))*GETVECTOR(_xlfn.CONCAT($S2302,",",$AL$4)))+V2302)</f>
        <v>0.60413660575070127</v>
      </c>
      <c r="AI2302" s="5" cm="1">
        <f t="array" ref="AI2302">TANH(SUM(GETVECTOR(_xlfn.CONCAT(AA2302,",",AE2302))*GETVECTOR(_xlfn.CONCAT($S2302,",",$AL$4)))+W2302)</f>
        <v>0.83467939659669232</v>
      </c>
      <c r="AJ2302" s="5" cm="1">
        <f t="array" ref="AJ2302">SIGMOID(SUM(GETVECTOR(_xlfn.CONCAT(AB2302,",",AF2302))*GETVECTOR(_xlfn.CONCAT($S2302,",",$AL$4)))+X2302)</f>
        <v>0.59102936461130762</v>
      </c>
      <c r="AK2302" s="5">
        <f t="shared" si="714"/>
        <v>0.50426037754996911</v>
      </c>
      <c r="AL2302" s="46">
        <f t="shared" si="715"/>
        <v>0.27510118866091238</v>
      </c>
      <c r="AM2302" s="3">
        <f t="shared" si="716"/>
        <v>-0.27438334742156179</v>
      </c>
      <c r="AN2302" s="3">
        <f t="shared" si="717"/>
        <v>-0.12703412781549306</v>
      </c>
      <c r="AO2302" s="3">
        <f t="shared" si="718"/>
        <v>0</v>
      </c>
      <c r="AP2302" s="3">
        <f t="shared" si="719"/>
        <v>-2.5358327063519828E-2</v>
      </c>
      <c r="AQ2302" s="3">
        <f t="shared" si="720"/>
        <v>-2.327784258758412E-2</v>
      </c>
      <c r="AR2302" s="3">
        <f t="shared" si="721"/>
        <v>-3.087040614060407E-2</v>
      </c>
      <c r="AS2302" s="3" cm="1">
        <f t="array" ref="AS2302">SUM(AO2302:AR2302*AC2302:AF2302)</f>
        <v>-4.5907096862132207E-2</v>
      </c>
      <c r="AT2302" s="50">
        <f t="shared" si="722"/>
        <v>7.528622134226147E-2</v>
      </c>
      <c r="AU2302" s="50">
        <f t="shared" si="723"/>
        <v>0.27438334742156179</v>
      </c>
      <c r="AV2302" s="67"/>
      <c r="AW2302" s="67"/>
    </row>
    <row r="2303" spans="1:49" ht="15" customHeight="1" x14ac:dyDescent="0.25">
      <c r="A2303" s="11">
        <f t="shared" si="712"/>
        <v>2300</v>
      </c>
      <c r="B2303" s="29">
        <v>33347</v>
      </c>
      <c r="C2303" s="25">
        <v>22</v>
      </c>
      <c r="D2303" s="12">
        <v>32.6</v>
      </c>
      <c r="E2303" s="25">
        <v>26.6</v>
      </c>
      <c r="F2303" s="35">
        <v>86</v>
      </c>
      <c r="G2303" s="25">
        <v>45</v>
      </c>
      <c r="H2303" s="13">
        <v>0</v>
      </c>
      <c r="I2303" s="25">
        <v>2</v>
      </c>
      <c r="J2303" s="12">
        <v>180</v>
      </c>
      <c r="K2303" s="12">
        <v>0</v>
      </c>
      <c r="L2303" s="25" t="s">
        <v>14</v>
      </c>
      <c r="M2303" s="10"/>
      <c r="N2303" s="15"/>
      <c r="O2303" s="15"/>
      <c r="P2303" s="4"/>
      <c r="Q2303" s="55"/>
      <c r="R2303" s="40">
        <f t="shared" si="713"/>
        <v>0.22680412371134021</v>
      </c>
      <c r="S2303" s="42" t="str" cm="1">
        <f t="array" ref="S2303">SETVECTOR(R2303:R2304)</f>
        <v>0.22680412371134,0.549484536082474</v>
      </c>
      <c r="T2303" s="42">
        <f t="shared" si="724"/>
        <v>3.1958762886597936E-2</v>
      </c>
      <c r="U2303" s="5">
        <f t="shared" si="725"/>
        <v>0</v>
      </c>
      <c r="V2303" s="5">
        <f t="shared" si="726"/>
        <v>3.6003814107774326E-2</v>
      </c>
      <c r="W2303" s="5">
        <f t="shared" si="727"/>
        <v>0.85553618980830826</v>
      </c>
      <c r="X2303" s="5">
        <f t="shared" si="728"/>
        <v>-5.5388699617737458E-3</v>
      </c>
      <c r="Y2303" s="46" t="str" cm="1">
        <f t="array" ref="Y2303:AB2303">SETMATRIX(GETMATRIX(Y2302:AB2302)-$O$9*TRANSPOSE(AO2302:AR2302)*GETVECTOR(S2302))</f>
        <v>0.5774,0.5774</v>
      </c>
      <c r="Z2303" s="46" t="str">
        <v>0.466398279524217,0.385993139354704</v>
      </c>
      <c r="AA2303" s="46" t="str">
        <v>0.410621066469163,0.372878703700811</v>
      </c>
      <c r="AB2303" s="46" t="str">
        <v>0.459046626432948,0.353457308206209</v>
      </c>
      <c r="AC2303" s="39" t="str" cm="1">
        <f t="array" ref="AC2303:AF2303">SETMATRIX(GETMATRIX(AC2302:AF2302)-$O$9*TRANSPOSE($AO$4:$AR$4)*$AL$4)</f>
        <v>0.5774</v>
      </c>
      <c r="AD2303" s="39" t="str">
        <v>0.5774</v>
      </c>
      <c r="AE2303" s="39" t="str">
        <v>0.5774</v>
      </c>
      <c r="AF2303" s="39" t="str">
        <v>0.5774</v>
      </c>
      <c r="AG2303" s="5" cm="1">
        <f t="array" ref="AG2303">SIGMOID(SUM(GETVECTOR(_xlfn.CONCAT(Y2303,",",AC2303))*GETVECTOR(_xlfn.CONCAT($S2303,",",$AL$4)))+U2303)</f>
        <v>0.61021809758417156</v>
      </c>
      <c r="AH2303" s="5" cm="1">
        <f t="array" ref="AH2303">SIGMOID(SUM(GETVECTOR(_xlfn.CONCAT(Z2303,",",AD2303))*GETVECTOR(_xlfn.CONCAT($S2303,",",$AL$4)))+V2303)</f>
        <v>0.58755866728563577</v>
      </c>
      <c r="AI2303" s="5" cm="1">
        <f t="array" ref="AI2303">TANH(SUM(GETVECTOR(_xlfn.CONCAT(AA2303,",",AE2303))*GETVECTOR(_xlfn.CONCAT($S2303,",",$AL$4)))+W2303)</f>
        <v>0.8189292831121382</v>
      </c>
      <c r="AJ2303" s="5" cm="1">
        <f t="array" ref="AJ2303">SIGMOID(SUM(GETVECTOR(_xlfn.CONCAT(AB2303,",",AF2303))*GETVECTOR(_xlfn.CONCAT($S2303,",",$AL$4)))+X2303)</f>
        <v>0.57268004245831194</v>
      </c>
      <c r="AK2303" s="5">
        <f t="shared" si="714"/>
        <v>0.48116899818654901</v>
      </c>
      <c r="AL2303" s="46">
        <f t="shared" si="715"/>
        <v>0.25609067960667775</v>
      </c>
      <c r="AM2303" s="3">
        <f t="shared" si="716"/>
        <v>0.22413191672007982</v>
      </c>
      <c r="AN2303" s="3">
        <f t="shared" si="717"/>
        <v>0.10268863378229584</v>
      </c>
      <c r="AO2303" s="3">
        <f t="shared" si="718"/>
        <v>0</v>
      </c>
      <c r="AP2303" s="3">
        <f t="shared" si="719"/>
        <v>2.0378968369872807E-2</v>
      </c>
      <c r="AQ2303" s="3">
        <f t="shared" si="720"/>
        <v>1.9871820185912062E-2</v>
      </c>
      <c r="AR2303" s="3">
        <f t="shared" si="721"/>
        <v>2.4527351464699206E-2</v>
      </c>
      <c r="AS2303" s="3" cm="1">
        <f t="array" ref="AS2303">SUM(AO2303:AR2303*AC2303:AF2303)</f>
        <v>3.7402898047827503E-2</v>
      </c>
      <c r="AT2303" s="50">
        <f t="shared" si="722"/>
        <v>5.0235116092616793E-2</v>
      </c>
      <c r="AU2303" s="50">
        <f t="shared" si="723"/>
        <v>0.22413191672007982</v>
      </c>
      <c r="AV2303" s="67"/>
      <c r="AW2303" s="67"/>
    </row>
    <row r="2304" spans="1:49" ht="15" customHeight="1" x14ac:dyDescent="0.25">
      <c r="A2304" s="11">
        <f t="shared" si="712"/>
        <v>2301</v>
      </c>
      <c r="B2304" s="29">
        <v>33348</v>
      </c>
      <c r="C2304" s="25">
        <v>23</v>
      </c>
      <c r="D2304" s="12">
        <v>32</v>
      </c>
      <c r="E2304" s="25">
        <v>26.3</v>
      </c>
      <c r="F2304" s="35">
        <v>91</v>
      </c>
      <c r="G2304" s="25">
        <v>2</v>
      </c>
      <c r="H2304" s="13">
        <v>0</v>
      </c>
      <c r="I2304" s="25">
        <v>3</v>
      </c>
      <c r="J2304" s="12">
        <v>180</v>
      </c>
      <c r="K2304" s="12">
        <v>1</v>
      </c>
      <c r="L2304" s="25" t="s">
        <v>14</v>
      </c>
      <c r="M2304" s="10"/>
      <c r="N2304" s="15"/>
      <c r="O2304" s="15"/>
      <c r="P2304" s="4"/>
      <c r="Q2304" s="55"/>
      <c r="R2304" s="40">
        <f t="shared" si="713"/>
        <v>0.54948453608247416</v>
      </c>
      <c r="S2304" s="42" t="str" cm="1">
        <f t="array" ref="S2304">SETVECTOR(R2304:R2305)</f>
        <v>0.549484536082474,0.0319587628865979</v>
      </c>
      <c r="T2304" s="42">
        <f t="shared" si="724"/>
        <v>6.1855670103092781E-3</v>
      </c>
      <c r="U2304" s="5">
        <f t="shared" si="725"/>
        <v>0</v>
      </c>
      <c r="V2304" s="5">
        <f t="shared" si="726"/>
        <v>3.3965917270787044E-2</v>
      </c>
      <c r="W2304" s="5">
        <f t="shared" si="727"/>
        <v>0.8535490077897171</v>
      </c>
      <c r="X2304" s="5">
        <f t="shared" si="728"/>
        <v>-7.9916051082436663E-3</v>
      </c>
      <c r="Y2304" s="46" t="str" cm="1">
        <f t="array" ref="Y2304:AB2304">SETMATRIX(GETMATRIX(Y2303:AB2303)-$O$9*TRANSPOSE(AO2303:AR2303)*GETVECTOR(S2303))</f>
        <v>0.5774,0.5774</v>
      </c>
      <c r="Z2304" s="46" t="str">
        <v>0.46593607611789,0.384873346556648</v>
      </c>
      <c r="AA2304" s="46" t="str">
        <v>0.410170365392782,0.371786777911214</v>
      </c>
      <c r="AB2304" s="46" t="str">
        <v>0.458490335987357,0.352109568172118</v>
      </c>
      <c r="AC2304" s="39" t="str" cm="1">
        <f t="array" ref="AC2304:AF2304">SETMATRIX(GETMATRIX(AC2303:AF2303)-$O$9*TRANSPOSE($AO$4:$AR$4)*$AL$4)</f>
        <v>0.5774</v>
      </c>
      <c r="AD2304" s="39" t="str">
        <v>0.5774</v>
      </c>
      <c r="AE2304" s="39" t="str">
        <v>0.5774</v>
      </c>
      <c r="AF2304" s="39" t="str">
        <v>0.5774</v>
      </c>
      <c r="AG2304" s="5" cm="1">
        <f t="array" ref="AG2304">SIGMOID(SUM(GETVECTOR(_xlfn.CONCAT(Y2304,",",AC2304))*GETVECTOR(_xlfn.CONCAT($S2304,",",$AL$4)))+U2304)</f>
        <v>0.58315178973091997</v>
      </c>
      <c r="AH2304" s="5" cm="1">
        <f t="array" ref="AH2304">SIGMOID(SUM(GETVECTOR(_xlfn.CONCAT(Z2304,",",AD2304))*GETVECTOR(_xlfn.CONCAT($S2304,",",$AL$4)))+V2304)</f>
        <v>0.57500239244209228</v>
      </c>
      <c r="AI2304" s="5" cm="1">
        <f t="array" ref="AI2304">TANH(SUM(GETVECTOR(_xlfn.CONCAT(AA2304,",",AE2304))*GETVECTOR(_xlfn.CONCAT($S2304,",",$AL$4)))+W2304)</f>
        <v>0.7971747310142725</v>
      </c>
      <c r="AJ2304" s="5" cm="1">
        <f t="array" ref="AJ2304">SIGMOID(SUM(GETVECTOR(_xlfn.CONCAT(AB2304,",",AF2304))*GETVECTOR(_xlfn.CONCAT($S2304,",",$AL$4)))+X2304)</f>
        <v>0.56345468543632138</v>
      </c>
      <c r="AK2304" s="5">
        <f t="shared" si="714"/>
        <v>0.45837737752758806</v>
      </c>
      <c r="AL2304" s="46">
        <f t="shared" si="715"/>
        <v>0.24158728560980836</v>
      </c>
      <c r="AM2304" s="3">
        <f t="shared" si="716"/>
        <v>0.23540171859949907</v>
      </c>
      <c r="AN2304" s="3">
        <f t="shared" si="717"/>
        <v>0.10825454753380731</v>
      </c>
      <c r="AO2304" s="3">
        <f t="shared" si="718"/>
        <v>0</v>
      </c>
      <c r="AP2304" s="3">
        <f t="shared" si="719"/>
        <v>2.1088991415281227E-2</v>
      </c>
      <c r="AQ2304" s="3">
        <f t="shared" si="720"/>
        <v>2.2689669244528834E-2</v>
      </c>
      <c r="AR2304" s="3">
        <f t="shared" si="721"/>
        <v>2.4826359202979136E-2</v>
      </c>
      <c r="AS2304" s="3" cm="1">
        <f t="array" ref="AS2304">SUM(AO2304:AR2304*AC2304:AF2304)</f>
        <v>3.961253846877448E-2</v>
      </c>
      <c r="AT2304" s="50">
        <f t="shared" si="722"/>
        <v>5.5413969119597749E-2</v>
      </c>
      <c r="AU2304" s="50">
        <f t="shared" si="723"/>
        <v>0.23540171859949907</v>
      </c>
      <c r="AV2304" s="67"/>
      <c r="AW2304" s="67"/>
    </row>
    <row r="2305" spans="1:49" ht="15" customHeight="1" x14ac:dyDescent="0.25">
      <c r="A2305" s="11">
        <f t="shared" si="712"/>
        <v>2302</v>
      </c>
      <c r="B2305" s="29">
        <v>33349</v>
      </c>
      <c r="C2305" s="25">
        <v>22</v>
      </c>
      <c r="D2305" s="12">
        <v>31.5</v>
      </c>
      <c r="E2305" s="25">
        <v>25.3</v>
      </c>
      <c r="F2305" s="35">
        <v>90</v>
      </c>
      <c r="G2305" s="25">
        <v>14</v>
      </c>
      <c r="H2305" s="13">
        <v>0</v>
      </c>
      <c r="I2305" s="25">
        <v>3</v>
      </c>
      <c r="J2305" s="12">
        <v>270</v>
      </c>
      <c r="K2305" s="12">
        <v>0</v>
      </c>
      <c r="L2305" s="25" t="s">
        <v>16</v>
      </c>
      <c r="M2305" s="10"/>
      <c r="N2305" s="15"/>
      <c r="O2305" s="15"/>
      <c r="P2305" s="4"/>
      <c r="Q2305" s="55"/>
      <c r="R2305" s="40">
        <f t="shared" si="713"/>
        <v>3.1958762886597936E-2</v>
      </c>
      <c r="S2305" s="42" t="str" cm="1">
        <f t="array" ref="S2305">SETVECTOR(R2305:R2306)</f>
        <v>0.0319587628865979,0.00618556701030928</v>
      </c>
      <c r="T2305" s="42">
        <f t="shared" si="724"/>
        <v>3.092783505154639E-3</v>
      </c>
      <c r="U2305" s="5">
        <f t="shared" si="725"/>
        <v>0</v>
      </c>
      <c r="V2305" s="5">
        <f t="shared" si="726"/>
        <v>3.1857018129258924E-2</v>
      </c>
      <c r="W2305" s="5">
        <f t="shared" si="727"/>
        <v>0.85128004086526421</v>
      </c>
      <c r="X2305" s="5">
        <f t="shared" si="728"/>
        <v>-1.0474241028541581E-2</v>
      </c>
      <c r="Y2305" s="46" t="str" cm="1">
        <f t="array" ref="Y2305:AB2305">SETMATRIX(GETMATRIX(Y2304:AB2304)-$O$9*TRANSPOSE(AO2304:AR2304)*GETVECTOR(S2304))</f>
        <v>0.5774,0.5774</v>
      </c>
      <c r="Z2305" s="46" t="str">
        <v>0.464777268651463,0.384805948749032</v>
      </c>
      <c r="AA2305" s="46" t="str">
        <v>0.408923603154913,0.371714264535278</v>
      </c>
      <c r="AB2305" s="46" t="str">
        <v>0.45712616594043,0.352030226199407</v>
      </c>
      <c r="AC2305" s="39" t="str" cm="1">
        <f t="array" ref="AC2305:AF2305">SETMATRIX(GETMATRIX(AC2304:AF2304)-$O$9*TRANSPOSE($AO$4:$AR$4)*$AL$4)</f>
        <v>0.5774</v>
      </c>
      <c r="AD2305" s="39" t="str">
        <v>0.5774</v>
      </c>
      <c r="AE2305" s="39" t="str">
        <v>0.5774</v>
      </c>
      <c r="AF2305" s="39" t="str">
        <v>0.5774</v>
      </c>
      <c r="AG2305" s="5" cm="1">
        <f t="array" ref="AG2305">SIGMOID(SUM(GETVECTOR(_xlfn.CONCAT(Y2305,",",AC2305))*GETVECTOR(_xlfn.CONCAT($S2305,",",$AL$4)))+U2305)</f>
        <v>0.50550591145503687</v>
      </c>
      <c r="AH2305" s="5" cm="1">
        <f t="array" ref="AH2305">SIGMOID(SUM(GETVECTOR(_xlfn.CONCAT(Z2305,",",AD2305))*GETVECTOR(_xlfn.CONCAT($S2305,",",$AL$4)))+V2305)</f>
        <v>0.51227027780558698</v>
      </c>
      <c r="AI2305" s="5" cm="1">
        <f t="array" ref="AI2305">TANH(SUM(GETVECTOR(_xlfn.CONCAT(AA2305,",",AE2305))*GETVECTOR(_xlfn.CONCAT($S2305,",",$AL$4)))+W2305)</f>
        <v>0.69966705722737343</v>
      </c>
      <c r="AJ2305" s="5" cm="1">
        <f t="array" ref="AJ2305">SIGMOID(SUM(GETVECTOR(_xlfn.CONCAT(AB2305,",",AF2305))*GETVECTOR(_xlfn.CONCAT($S2305,",",$AL$4)))+X2305)</f>
        <v>0.50157810782771262</v>
      </c>
      <c r="AK2305" s="5">
        <f t="shared" si="714"/>
        <v>0.35841863777728411</v>
      </c>
      <c r="AL2305" s="46">
        <f t="shared" si="715"/>
        <v>0.17245276936947568</v>
      </c>
      <c r="AM2305" s="3">
        <f t="shared" si="716"/>
        <v>0.16935998586432105</v>
      </c>
      <c r="AN2305" s="3">
        <f t="shared" si="717"/>
        <v>7.4905437793072335E-2</v>
      </c>
      <c r="AO2305" s="3">
        <f t="shared" si="718"/>
        <v>0</v>
      </c>
      <c r="AP2305" s="3">
        <f t="shared" si="719"/>
        <v>1.3094326143510819E-2</v>
      </c>
      <c r="AQ2305" s="3">
        <f t="shared" si="720"/>
        <v>1.9587514627018205E-2</v>
      </c>
      <c r="AR2305" s="3">
        <f t="shared" si="721"/>
        <v>1.4557208129494525E-2</v>
      </c>
      <c r="AS2305" s="3" cm="1">
        <f t="array" ref="AS2305">SUM(AO2305:AR2305*AC2305:AF2305)</f>
        <v>2.72758268348736E-2</v>
      </c>
      <c r="AT2305" s="50">
        <f t="shared" si="722"/>
        <v>2.8682804811963027E-2</v>
      </c>
      <c r="AU2305" s="50">
        <f t="shared" si="723"/>
        <v>0.16935998586432105</v>
      </c>
      <c r="AV2305" s="67"/>
      <c r="AW2305" s="67"/>
    </row>
    <row r="2306" spans="1:49" ht="15" customHeight="1" x14ac:dyDescent="0.25">
      <c r="A2306" s="11">
        <f t="shared" si="712"/>
        <v>2303</v>
      </c>
      <c r="B2306" s="29">
        <v>33350</v>
      </c>
      <c r="C2306" s="25">
        <v>20</v>
      </c>
      <c r="D2306" s="12">
        <v>29</v>
      </c>
      <c r="E2306" s="25">
        <v>23.3</v>
      </c>
      <c r="F2306" s="35">
        <v>94</v>
      </c>
      <c r="G2306" s="25">
        <v>32</v>
      </c>
      <c r="H2306" s="13">
        <v>0</v>
      </c>
      <c r="I2306" s="25">
        <v>1</v>
      </c>
      <c r="J2306" s="12">
        <v>180</v>
      </c>
      <c r="K2306" s="12">
        <v>0</v>
      </c>
      <c r="L2306" s="25" t="s">
        <v>13</v>
      </c>
      <c r="M2306" s="10"/>
      <c r="N2306" s="15"/>
      <c r="O2306" s="15"/>
      <c r="P2306" s="4"/>
      <c r="Q2306" s="55"/>
      <c r="R2306" s="40">
        <f t="shared" si="713"/>
        <v>6.1855670103092781E-3</v>
      </c>
      <c r="S2306" s="42" t="str" cm="1">
        <f t="array" ref="S2306">SETVECTOR(R2306:R2307)</f>
        <v>0.00618556701030928,0.00309278350515464</v>
      </c>
      <c r="T2306" s="42">
        <f t="shared" si="724"/>
        <v>2.5773195876288658E-2</v>
      </c>
      <c r="U2306" s="5">
        <f t="shared" si="725"/>
        <v>0</v>
      </c>
      <c r="V2306" s="5">
        <f t="shared" si="726"/>
        <v>3.0547585514907841E-2</v>
      </c>
      <c r="W2306" s="5">
        <f t="shared" si="727"/>
        <v>0.84932128940256235</v>
      </c>
      <c r="X2306" s="5">
        <f t="shared" si="728"/>
        <v>-1.1929961841491034E-2</v>
      </c>
      <c r="Y2306" s="46" t="str" cm="1">
        <f t="array" ref="Y2306:AB2306">SETMATRIX(GETMATRIX(Y2305:AB2305)-$O$9*TRANSPOSE(AO2305:AR2305)*GETVECTOR(S2305))</f>
        <v>0.5774,0.5774</v>
      </c>
      <c r="Z2306" s="46" t="str">
        <v>0.464735420805025,0.38479784916585</v>
      </c>
      <c r="AA2306" s="46" t="str">
        <v>0.408861003881363,0.371702148546849</v>
      </c>
      <c r="AB2306" s="46" t="str">
        <v>0.45707964290414,0.35202122174077</v>
      </c>
      <c r="AC2306" s="39" t="str" cm="1">
        <f t="array" ref="AC2306:AF2306">SETMATRIX(GETMATRIX(AC2305:AF2305)-$O$9*TRANSPOSE($AO$4:$AR$4)*$AL$4)</f>
        <v>0.5774</v>
      </c>
      <c r="AD2306" s="39" t="str">
        <v>0.5774</v>
      </c>
      <c r="AE2306" s="39" t="str">
        <v>0.5774</v>
      </c>
      <c r="AF2306" s="39" t="str">
        <v>0.5774</v>
      </c>
      <c r="AG2306" s="5" cm="1">
        <f t="array" ref="AG2306">SIGMOID(SUM(GETVECTOR(_xlfn.CONCAT(Y2306,",",AC2306))*GETVECTOR(_xlfn.CONCAT($S2306,",",$AL$4)))+U2306)</f>
        <v>0.50133932669358827</v>
      </c>
      <c r="AH2306" s="5" cm="1">
        <f t="array" ref="AH2306">SIGMOID(SUM(GETVECTOR(_xlfn.CONCAT(Z2306,",",AD2306))*GETVECTOR(_xlfn.CONCAT($S2306,",",$AL$4)))+V2306)</f>
        <v>0.50865221973822483</v>
      </c>
      <c r="AI2306" s="5" cm="1">
        <f t="array" ref="AI2306">TANH(SUM(GETVECTOR(_xlfn.CONCAT(AA2306,",",AE2306))*GETVECTOR(_xlfn.CONCAT($S2306,",",$AL$4)))+W2306)</f>
        <v>0.69263345036415414</v>
      </c>
      <c r="AJ2306" s="5" cm="1">
        <f t="array" ref="AJ2306">SIGMOID(SUM(GETVECTOR(_xlfn.CONCAT(AB2306,",",AF2306))*GETVECTOR(_xlfn.CONCAT($S2306,",",$AL$4)))+X2306)</f>
        <v>0.49799652580915488</v>
      </c>
      <c r="AK2306" s="5">
        <f t="shared" si="714"/>
        <v>0.35230954199267256</v>
      </c>
      <c r="AL2306" s="46">
        <f t="shared" si="715"/>
        <v>0.16853306565975545</v>
      </c>
      <c r="AM2306" s="3">
        <f t="shared" si="716"/>
        <v>0.1427598697834668</v>
      </c>
      <c r="AN2306" s="3">
        <f t="shared" si="717"/>
        <v>6.29515634573551E-2</v>
      </c>
      <c r="AO2306" s="3">
        <f t="shared" si="718"/>
        <v>0</v>
      </c>
      <c r="AP2306" s="3">
        <f t="shared" si="719"/>
        <v>1.0897325538735311E-2</v>
      </c>
      <c r="AQ2306" s="3">
        <f t="shared" si="720"/>
        <v>1.6658925499251482E-2</v>
      </c>
      <c r="AR2306" s="3">
        <f t="shared" si="721"/>
        <v>1.2078082359105909E-2</v>
      </c>
      <c r="AS2306" s="3" cm="1">
        <f t="array" ref="AS2306">SUM(AO2306:AR2306*AC2306:AF2306)</f>
        <v>2.2884864103481325E-2</v>
      </c>
      <c r="AT2306" s="50">
        <f t="shared" si="722"/>
        <v>2.0380380420592398E-2</v>
      </c>
      <c r="AU2306" s="50">
        <f t="shared" si="723"/>
        <v>0.1427598697834668</v>
      </c>
      <c r="AV2306" s="67"/>
      <c r="AW2306" s="67"/>
    </row>
    <row r="2307" spans="1:49" ht="15" customHeight="1" x14ac:dyDescent="0.25">
      <c r="A2307" s="11">
        <f t="shared" si="712"/>
        <v>2304</v>
      </c>
      <c r="B2307" s="29">
        <v>33351</v>
      </c>
      <c r="C2307" s="25">
        <v>21</v>
      </c>
      <c r="D2307" s="12">
        <v>32.4</v>
      </c>
      <c r="E2307" s="25">
        <v>26.4</v>
      </c>
      <c r="F2307" s="35">
        <v>92</v>
      </c>
      <c r="G2307" s="25">
        <v>10</v>
      </c>
      <c r="H2307" s="13">
        <v>0</v>
      </c>
      <c r="I2307" s="25">
        <v>4</v>
      </c>
      <c r="J2307" s="12">
        <v>315</v>
      </c>
      <c r="K2307" s="12">
        <v>0</v>
      </c>
      <c r="L2307" s="25" t="s">
        <v>14</v>
      </c>
      <c r="M2307" s="10"/>
      <c r="N2307" s="15"/>
      <c r="O2307" s="15"/>
      <c r="P2307" s="4"/>
      <c r="Q2307" s="55"/>
      <c r="R2307" s="40">
        <f t="shared" si="713"/>
        <v>3.092783505154639E-3</v>
      </c>
      <c r="S2307" s="42" t="str" cm="1">
        <f t="array" ref="S2307">SETVECTOR(R2307:R2308)</f>
        <v>0.00309278350515464,0.0257731958762887</v>
      </c>
      <c r="T2307" s="42">
        <f t="shared" si="724"/>
        <v>0.12989690721649483</v>
      </c>
      <c r="U2307" s="5">
        <f t="shared" si="725"/>
        <v>0</v>
      </c>
      <c r="V2307" s="5">
        <f t="shared" si="726"/>
        <v>2.9457852961034311E-2</v>
      </c>
      <c r="W2307" s="5">
        <f t="shared" si="727"/>
        <v>0.84765539685263724</v>
      </c>
      <c r="X2307" s="5">
        <f t="shared" si="728"/>
        <v>-1.3137770077401625E-2</v>
      </c>
      <c r="Y2307" s="46" t="str" cm="1">
        <f t="array" ref="Y2307:AB2307">SETMATRIX(GETMATRIX(Y2306:AB2306)-$O$9*TRANSPOSE(AO2306:AR2306)*GETVECTOR(S2306))</f>
        <v>0.5774,0.5774</v>
      </c>
      <c r="Z2307" s="46" t="str">
        <v>0.46472868019129,0.384794478858982</v>
      </c>
      <c r="AA2307" s="46" t="str">
        <v>0.408850699391363,0.371696996301849</v>
      </c>
      <c r="AB2307" s="46" t="str">
        <v>0.457072171925361,0.352017486251381</v>
      </c>
      <c r="AC2307" s="39" t="str" cm="1">
        <f t="array" ref="AC2307:AF2307">SETMATRIX(GETMATRIX(AC2306:AF2306)-$O$9*TRANSPOSE($AO$4:$AR$4)*$AL$4)</f>
        <v>0.5774</v>
      </c>
      <c r="AD2307" s="39" t="str">
        <v>0.5774</v>
      </c>
      <c r="AE2307" s="39" t="str">
        <v>0.5774</v>
      </c>
      <c r="AF2307" s="39" t="str">
        <v>0.5774</v>
      </c>
      <c r="AG2307" s="5" cm="1">
        <f t="array" ref="AG2307">SIGMOID(SUM(GETVECTOR(_xlfn.CONCAT(Y2307,",",AC2307))*GETVECTOR(_xlfn.CONCAT($S2307,",",$AL$4)))+U2307)</f>
        <v>0.50416670766622762</v>
      </c>
      <c r="AH2307" s="5" cm="1">
        <f t="array" ref="AH2307">SIGMOID(SUM(GETVECTOR(_xlfn.CONCAT(Z2307,",",AD2307))*GETVECTOR(_xlfn.CONCAT($S2307,",",$AL$4)))+V2307)</f>
        <v>0.51020171939493941</v>
      </c>
      <c r="AI2307" s="5" cm="1">
        <f t="array" ref="AI2307">TANH(SUM(GETVECTOR(_xlfn.CONCAT(AA2307,",",AE2307))*GETVECTOR(_xlfn.CONCAT($S2307,",",$AL$4)))+W2307)</f>
        <v>0.69548387408343393</v>
      </c>
      <c r="AJ2307" s="5" cm="1">
        <f t="array" ref="AJ2307">SIGMOID(SUM(GETVECTOR(_xlfn.CONCAT(AB2307,",",AF2307))*GETVECTOR(_xlfn.CONCAT($S2307,",",$AL$4)))+X2307)</f>
        <v>0.49933711809377929</v>
      </c>
      <c r="AK2307" s="5">
        <f t="shared" si="714"/>
        <v>0.35483706836882151</v>
      </c>
      <c r="AL2307" s="46">
        <f t="shared" si="715"/>
        <v>0.17010333571627861</v>
      </c>
      <c r="AM2307" s="3">
        <f t="shared" si="716"/>
        <v>4.0206428499783786E-2</v>
      </c>
      <c r="AN2307" s="3">
        <f t="shared" si="717"/>
        <v>1.7746715646944414E-2</v>
      </c>
      <c r="AO2307" s="3">
        <f t="shared" si="718"/>
        <v>0</v>
      </c>
      <c r="AP2307" s="3">
        <f t="shared" si="719"/>
        <v>3.0843540852633806E-3</v>
      </c>
      <c r="AQ2307" s="3">
        <f t="shared" si="720"/>
        <v>4.6748089638400511E-3</v>
      </c>
      <c r="AR2307" s="3">
        <f t="shared" si="721"/>
        <v>3.4241574160151886E-3</v>
      </c>
      <c r="AS2307" s="3" cm="1">
        <f t="array" ref="AS2307">SUM(AO2307:AR2307*AC2307:AF2307)</f>
        <v>6.4572492365594907E-3</v>
      </c>
      <c r="AT2307" s="50">
        <f t="shared" si="722"/>
        <v>1.6165568927082258E-3</v>
      </c>
      <c r="AU2307" s="50">
        <f t="shared" si="723"/>
        <v>4.0206428499783786E-2</v>
      </c>
      <c r="AV2307" s="67"/>
      <c r="AW2307" s="67"/>
    </row>
    <row r="2308" spans="1:49" ht="15" customHeight="1" x14ac:dyDescent="0.25">
      <c r="A2308" s="11">
        <f t="shared" si="712"/>
        <v>2305</v>
      </c>
      <c r="B2308" s="29">
        <v>33352</v>
      </c>
      <c r="C2308" s="25">
        <v>22</v>
      </c>
      <c r="D2308" s="12">
        <v>32</v>
      </c>
      <c r="E2308" s="25">
        <v>26.2</v>
      </c>
      <c r="F2308" s="35">
        <v>89</v>
      </c>
      <c r="G2308" s="25">
        <v>0</v>
      </c>
      <c r="H2308" s="13">
        <v>0</v>
      </c>
      <c r="I2308" s="25">
        <v>3</v>
      </c>
      <c r="J2308" s="12">
        <v>180</v>
      </c>
      <c r="K2308" s="12">
        <v>0</v>
      </c>
      <c r="L2308" s="25" t="s">
        <v>14</v>
      </c>
      <c r="M2308" s="10"/>
      <c r="N2308" s="15"/>
      <c r="O2308" s="15"/>
      <c r="P2308" s="4"/>
      <c r="Q2308" s="55"/>
      <c r="R2308" s="40">
        <f t="shared" si="713"/>
        <v>2.5773195876288658E-2</v>
      </c>
      <c r="S2308" s="42" t="str" cm="1">
        <f t="array" ref="S2308">SETVECTOR(R2308:R2309)</f>
        <v>0.0257731958762887,0.129896907216495</v>
      </c>
      <c r="T2308" s="42">
        <f t="shared" si="724"/>
        <v>0.85567010309278346</v>
      </c>
      <c r="U2308" s="5">
        <f t="shared" si="725"/>
        <v>0</v>
      </c>
      <c r="V2308" s="5">
        <f t="shared" si="726"/>
        <v>2.9149417552507974E-2</v>
      </c>
      <c r="W2308" s="5">
        <f t="shared" si="727"/>
        <v>0.8471879159562532</v>
      </c>
      <c r="X2308" s="5">
        <f t="shared" si="728"/>
        <v>-1.3480185819003144E-2</v>
      </c>
      <c r="Y2308" s="46" t="str" cm="1">
        <f t="array" ref="Y2308:AB2308">SETMATRIX(GETMATRIX(Y2307:AB2307)-$O$9*TRANSPOSE(AO2307:AR2307)*GETVECTOR(S2307))</f>
        <v>0.5774,0.5774</v>
      </c>
      <c r="Z2308" s="46" t="str">
        <v>0.464727726267346,0.384786529492783</v>
      </c>
      <c r="AA2308" s="46" t="str">
        <v>0.408849253574158,0.371684947825138</v>
      </c>
      <c r="AB2308" s="46" t="str">
        <v>0.457071112907603,0.352008661103402</v>
      </c>
      <c r="AC2308" s="39" t="str" cm="1">
        <f t="array" ref="AC2308:AF2308">SETMATRIX(GETMATRIX(AC2307:AF2307)-$O$9*TRANSPOSE($AO$4:$AR$4)*$AL$4)</f>
        <v>0.5774</v>
      </c>
      <c r="AD2308" s="39" t="str">
        <v>0.5774</v>
      </c>
      <c r="AE2308" s="39" t="str">
        <v>0.5774</v>
      </c>
      <c r="AF2308" s="39" t="str">
        <v>0.5774</v>
      </c>
      <c r="AG2308" s="5" cm="1">
        <f t="array" ref="AG2308">SIGMOID(SUM(GETVECTOR(_xlfn.CONCAT(Y2308,",",AC2308))*GETVECTOR(_xlfn.CONCAT($S2308,",",$AL$4)))+U2308)</f>
        <v>0.52245586278519085</v>
      </c>
      <c r="AH2308" s="5" cm="1">
        <f t="array" ref="AH2308">SIGMOID(SUM(GETVECTOR(_xlfn.CONCAT(Z2308,",",AD2308))*GETVECTOR(_xlfn.CONCAT($S2308,",",$AL$4)))+V2308)</f>
        <v>0.52276163602006376</v>
      </c>
      <c r="AI2308" s="5" cm="1">
        <f t="array" ref="AI2308">TANH(SUM(GETVECTOR(_xlfn.CONCAT(AA2308,",",AE2308))*GETVECTOR(_xlfn.CONCAT($S2308,",",$AL$4)))+W2308)</f>
        <v>0.71920973041045921</v>
      </c>
      <c r="AJ2308" s="5" cm="1">
        <f t="array" ref="AJ2308">SIGMOID(SUM(GETVECTOR(_xlfn.CONCAT(AB2308,",",AF2308))*GETVECTOR(_xlfn.CONCAT($S2308,",",$AL$4)))+X2308)</f>
        <v>0.5110044311447417</v>
      </c>
      <c r="AK2308" s="5">
        <f t="shared" si="714"/>
        <v>0.37597525531092069</v>
      </c>
      <c r="AL2308" s="46">
        <f t="shared" si="715"/>
        <v>0.18355642701087876</v>
      </c>
      <c r="AM2308" s="3">
        <f t="shared" si="716"/>
        <v>-0.67211367608190464</v>
      </c>
      <c r="AN2308" s="3">
        <f t="shared" si="717"/>
        <v>-0.29913740309134285</v>
      </c>
      <c r="AO2308" s="3">
        <f t="shared" si="718"/>
        <v>0</v>
      </c>
      <c r="AP2308" s="3">
        <f t="shared" si="719"/>
        <v>-5.3674169118077222E-2</v>
      </c>
      <c r="AQ2308" s="3">
        <f t="shared" si="720"/>
        <v>-7.5489290201450218E-2</v>
      </c>
      <c r="AR2308" s="3">
        <f t="shared" si="721"/>
        <v>-6.0327767155371706E-2</v>
      </c>
      <c r="AS2308" s="3" cm="1">
        <f t="array" ref="AS2308">SUM(AO2308:AR2308*AC2308:AF2308)</f>
        <v>-0.10941223416660678</v>
      </c>
      <c r="AT2308" s="50">
        <f t="shared" si="722"/>
        <v>0.45173679357633145</v>
      </c>
      <c r="AU2308" s="50">
        <f t="shared" si="723"/>
        <v>0.67211367608190464</v>
      </c>
      <c r="AV2308" s="67"/>
      <c r="AW2308" s="67"/>
    </row>
    <row r="2309" spans="1:49" ht="15" customHeight="1" x14ac:dyDescent="0.25">
      <c r="A2309" s="11">
        <f t="shared" si="712"/>
        <v>2306</v>
      </c>
      <c r="B2309" s="29">
        <v>33353</v>
      </c>
      <c r="C2309" s="25">
        <v>23</v>
      </c>
      <c r="D2309" s="12">
        <v>32.799999999999997</v>
      </c>
      <c r="E2309" s="25">
        <v>27.8</v>
      </c>
      <c r="F2309" s="35">
        <v>87</v>
      </c>
      <c r="G2309" s="25">
        <v>0</v>
      </c>
      <c r="H2309" s="13">
        <v>0</v>
      </c>
      <c r="I2309" s="25">
        <v>3</v>
      </c>
      <c r="J2309" s="12">
        <v>180</v>
      </c>
      <c r="K2309" s="12">
        <v>0</v>
      </c>
      <c r="L2309" s="25" t="s">
        <v>13</v>
      </c>
      <c r="M2309" s="10"/>
      <c r="N2309" s="15"/>
      <c r="O2309" s="15"/>
      <c r="P2309" s="4"/>
      <c r="Q2309" s="55"/>
      <c r="R2309" s="40">
        <f t="shared" si="713"/>
        <v>0.12989690721649483</v>
      </c>
      <c r="S2309" s="42" t="str" cm="1">
        <f t="array" ref="S2309">SETVECTOR(R2309:R2310)</f>
        <v>0.129896907216495,0.855670103092783</v>
      </c>
      <c r="T2309" s="42">
        <f t="shared" si="724"/>
        <v>1.0309278350515464E-2</v>
      </c>
      <c r="U2309" s="5">
        <f t="shared" si="725"/>
        <v>0</v>
      </c>
      <c r="V2309" s="5">
        <f t="shared" si="726"/>
        <v>3.4516834464315693E-2</v>
      </c>
      <c r="W2309" s="5">
        <f t="shared" si="727"/>
        <v>0.85473684497639824</v>
      </c>
      <c r="X2309" s="5">
        <f t="shared" si="728"/>
        <v>-7.4474091034659722E-3</v>
      </c>
      <c r="Y2309" s="46" t="str" cm="1">
        <f t="array" ref="Y2309:AB2309">SETMATRIX(GETMATRIX(Y2308:AB2308)-$O$9*TRANSPOSE(AO2308:AR2308)*GETVECTOR(S2308))</f>
        <v>0.5774,0.5774</v>
      </c>
      <c r="Z2309" s="46" t="str">
        <v>0.464866061754764,0.385483740349368</v>
      </c>
      <c r="AA2309" s="46" t="str">
        <v>0.40904381360045,0.372665530357652</v>
      </c>
      <c r="AB2309" s="46" t="str">
        <v>0.45722659684357,0.352792300140678</v>
      </c>
      <c r="AC2309" s="39" t="str" cm="1">
        <f t="array" ref="AC2309:AF2309">SETMATRIX(GETMATRIX(AC2308:AF2308)-$O$9*TRANSPOSE($AO$4:$AR$4)*$AL$4)</f>
        <v>0.5774</v>
      </c>
      <c r="AD2309" s="39" t="str">
        <v>0.5774</v>
      </c>
      <c r="AE2309" s="39" t="str">
        <v>0.5774</v>
      </c>
      <c r="AF2309" s="39" t="str">
        <v>0.5774</v>
      </c>
      <c r="AG2309" s="5" cm="1">
        <f t="array" ref="AG2309">SIGMOID(SUM(GETVECTOR(_xlfn.CONCAT(Y2309,",",AC2309))*GETVECTOR(_xlfn.CONCAT($S2309,",",$AL$4)))+U2309)</f>
        <v>0.63854772202164378</v>
      </c>
      <c r="AH2309" s="5" cm="1">
        <f t="array" ref="AH2309">SIGMOID(SUM(GETVECTOR(_xlfn.CONCAT(Z2309,",",AD2309))*GETVECTOR(_xlfn.CONCAT($S2309,",",$AL$4)))+V2309)</f>
        <v>0.60461894248122261</v>
      </c>
      <c r="AI2309" s="5" cm="1">
        <f t="array" ref="AI2309">TANH(SUM(GETVECTOR(_xlfn.CONCAT(AA2309,",",AE2309))*GETVECTOR(_xlfn.CONCAT($S2309,",",$AL$4)))+W2309)</f>
        <v>0.84163378971726555</v>
      </c>
      <c r="AJ2309" s="5" cm="1">
        <f t="array" ref="AJ2309">SIGMOID(SUM(GETVECTOR(_xlfn.CONCAT(AB2309,",",AF2309))*GETVECTOR(_xlfn.CONCAT($S2309,",",$AL$4)))+X2309)</f>
        <v>0.58754330501473695</v>
      </c>
      <c r="AK2309" s="5">
        <f t="shared" si="714"/>
        <v>0.50886773189531675</v>
      </c>
      <c r="AL2309" s="46">
        <f t="shared" si="715"/>
        <v>0.27559454398228683</v>
      </c>
      <c r="AM2309" s="3">
        <f t="shared" si="716"/>
        <v>0.26528526563177135</v>
      </c>
      <c r="AN2309" s="3">
        <f t="shared" si="717"/>
        <v>0.12157287116309529</v>
      </c>
      <c r="AO2309" s="3">
        <f t="shared" si="718"/>
        <v>0</v>
      </c>
      <c r="AP2309" s="3">
        <f t="shared" si="719"/>
        <v>2.4460055864604105E-2</v>
      </c>
      <c r="AQ2309" s="3">
        <f t="shared" si="720"/>
        <v>2.1437997779396735E-2</v>
      </c>
      <c r="AR2309" s="3">
        <f t="shared" si="721"/>
        <v>3.0155192290018201E-2</v>
      </c>
      <c r="AS2309" s="3" cm="1">
        <f t="array" ref="AS2309">SUM(AO2309:AR2309*AC2309:AF2309)</f>
        <v>4.3913144202302593E-2</v>
      </c>
      <c r="AT2309" s="50">
        <f t="shared" si="722"/>
        <v>7.0376272161319489E-2</v>
      </c>
      <c r="AU2309" s="50">
        <f t="shared" si="723"/>
        <v>0.26528526563177135</v>
      </c>
      <c r="AV2309" s="67"/>
      <c r="AW2309" s="67"/>
    </row>
    <row r="2310" spans="1:49" ht="15" customHeight="1" x14ac:dyDescent="0.25">
      <c r="A2310" s="11">
        <f t="shared" ref="A2310:A2373" si="729">A2309+1</f>
        <v>2307</v>
      </c>
      <c r="B2310" s="29">
        <v>33354</v>
      </c>
      <c r="C2310" s="25">
        <v>22</v>
      </c>
      <c r="D2310" s="12">
        <v>32.799999999999997</v>
      </c>
      <c r="E2310" s="25">
        <v>26.5</v>
      </c>
      <c r="F2310" s="35">
        <v>84</v>
      </c>
      <c r="G2310" s="25">
        <v>0</v>
      </c>
      <c r="H2310" s="13">
        <v>0</v>
      </c>
      <c r="I2310" s="25">
        <v>3</v>
      </c>
      <c r="J2310" s="12">
        <v>360</v>
      </c>
      <c r="K2310" s="12">
        <v>0</v>
      </c>
      <c r="L2310" s="25" t="s">
        <v>13</v>
      </c>
      <c r="M2310" s="10"/>
      <c r="N2310" s="15"/>
      <c r="O2310" s="15"/>
      <c r="P2310" s="4"/>
      <c r="Q2310" s="55"/>
      <c r="R2310" s="40">
        <f t="shared" ref="R2310:R2373" si="730">R2256</f>
        <v>0.85567010309278346</v>
      </c>
      <c r="S2310" s="42" t="str" cm="1">
        <f t="array" ref="S2310">SETVECTOR(R2310:R2311)</f>
        <v>0.855670103092783,0.0103092783505155</v>
      </c>
      <c r="T2310" s="42">
        <f t="shared" si="724"/>
        <v>0.30927835051546393</v>
      </c>
      <c r="U2310" s="5">
        <f t="shared" si="725"/>
        <v>0</v>
      </c>
      <c r="V2310" s="5">
        <f t="shared" si="726"/>
        <v>3.2070828877855284E-2</v>
      </c>
      <c r="W2310" s="5">
        <f t="shared" si="727"/>
        <v>0.85259304519845858</v>
      </c>
      <c r="X2310" s="5">
        <f t="shared" si="728"/>
        <v>-1.0462928332467793E-2</v>
      </c>
      <c r="Y2310" s="46" t="str" cm="1">
        <f t="array" ref="Y2310:AB2310">SETMATRIX(GETMATRIX(Y2309:AB2309)-$O$9*TRANSPOSE(AO2309:AR2309)*GETVECTOR(S2309))</f>
        <v>0.5774,0.5774</v>
      </c>
      <c r="Z2310" s="46" t="str">
        <v>0.464548333194049,0.383390766497036</v>
      </c>
      <c r="AA2310" s="46" t="str">
        <v>0.408765340639604,0.370831144980652</v>
      </c>
      <c r="AB2310" s="46" t="str">
        <v>0.456834890222071,0.35021201049112</v>
      </c>
      <c r="AC2310" s="39" t="str" cm="1">
        <f t="array" ref="AC2310:AF2310">SETMATRIX(GETMATRIX(AC2309:AF2309)-$O$9*TRANSPOSE($AO$4:$AR$4)*$AL$4)</f>
        <v>0.5774</v>
      </c>
      <c r="AD2310" s="39" t="str">
        <v>0.5774</v>
      </c>
      <c r="AE2310" s="39" t="str">
        <v>0.5774</v>
      </c>
      <c r="AF2310" s="39" t="str">
        <v>0.5774</v>
      </c>
      <c r="AG2310" s="5" cm="1">
        <f t="array" ref="AG2310">SIGMOID(SUM(GETVECTOR(_xlfn.CONCAT(Y2310,",",AC2310))*GETVECTOR(_xlfn.CONCAT($S2310,",",$AL$4)))+U2310)</f>
        <v>0.62246320754391637</v>
      </c>
      <c r="AH2310" s="5" cm="1">
        <f t="array" ref="AH2310">SIGMOID(SUM(GETVECTOR(_xlfn.CONCAT(Z2310,",",AD2310))*GETVECTOR(_xlfn.CONCAT($S2310,",",$AL$4)))+V2310)</f>
        <v>0.60671471664561893</v>
      </c>
      <c r="AI2310" s="5" cm="1">
        <f t="array" ref="AI2310">TANH(SUM(GETVECTOR(_xlfn.CONCAT(AA2310,",",AE2310))*GETVECTOR(_xlfn.CONCAT($S2310,",",$AL$4)))+W2310)</f>
        <v>0.83553125153152052</v>
      </c>
      <c r="AJ2310" s="5" cm="1">
        <f t="array" ref="AJ2310">SIGMOID(SUM(GETVECTOR(_xlfn.CONCAT(AB2310,",",AF2310))*GETVECTOR(_xlfn.CONCAT($S2310,",",$AL$4)))+X2310)</f>
        <v>0.59484892954941215</v>
      </c>
      <c r="AK2310" s="5">
        <f t="shared" si="714"/>
        <v>0.5069291065215058</v>
      </c>
      <c r="AL2310" s="46">
        <f t="shared" si="715"/>
        <v>0.2781210561744546</v>
      </c>
      <c r="AM2310" s="3">
        <f t="shared" si="716"/>
        <v>-3.1157294341009334E-2</v>
      </c>
      <c r="AN2310" s="3">
        <f t="shared" si="717"/>
        <v>-1.4482337013928415E-2</v>
      </c>
      <c r="AO2310" s="3">
        <f t="shared" si="718"/>
        <v>0</v>
      </c>
      <c r="AP2310" s="3">
        <f t="shared" si="719"/>
        <v>-2.8873110509136648E-3</v>
      </c>
      <c r="AQ2310" s="3">
        <f t="shared" si="720"/>
        <v>-2.6525791390545131E-3</v>
      </c>
      <c r="AR2310" s="3">
        <f t="shared" si="721"/>
        <v>-3.5108364428428486E-3</v>
      </c>
      <c r="AS2310" s="3" cm="1">
        <f t="array" ref="AS2310">SUM(AO2310:AR2310*AC2310:AF2310)</f>
        <v>-5.2258895577850864E-3</v>
      </c>
      <c r="AT2310" s="50">
        <f t="shared" si="722"/>
        <v>9.7077699065229231E-4</v>
      </c>
      <c r="AU2310" s="50">
        <f t="shared" si="723"/>
        <v>3.1157294341009334E-2</v>
      </c>
      <c r="AV2310" s="67"/>
      <c r="AW2310" s="67"/>
    </row>
    <row r="2311" spans="1:49" ht="15" customHeight="1" x14ac:dyDescent="0.25">
      <c r="A2311" s="11">
        <f t="shared" si="729"/>
        <v>2308</v>
      </c>
      <c r="B2311" s="29">
        <v>33355</v>
      </c>
      <c r="C2311" s="25">
        <v>26</v>
      </c>
      <c r="D2311" s="12">
        <v>33.200000000000003</v>
      </c>
      <c r="E2311" s="25">
        <v>25.2</v>
      </c>
      <c r="F2311" s="35">
        <v>86</v>
      </c>
      <c r="G2311" s="25">
        <v>0</v>
      </c>
      <c r="H2311" s="13">
        <v>0</v>
      </c>
      <c r="I2311" s="25">
        <v>2</v>
      </c>
      <c r="J2311" s="12">
        <v>180</v>
      </c>
      <c r="K2311" s="12">
        <v>0</v>
      </c>
      <c r="L2311" s="25" t="s">
        <v>15</v>
      </c>
      <c r="M2311" s="10"/>
      <c r="N2311" s="15"/>
      <c r="O2311" s="15"/>
      <c r="P2311" s="4"/>
      <c r="Q2311" s="55"/>
      <c r="R2311" s="40">
        <f t="shared" si="730"/>
        <v>1.0309278350515464E-2</v>
      </c>
      <c r="S2311" s="42" t="str" cm="1">
        <f t="array" ref="S2311">SETVECTOR(R2311:R2312)</f>
        <v>0.0103092783505155,0.309278350515464</v>
      </c>
      <c r="T2311" s="42">
        <f t="shared" si="724"/>
        <v>1.4432989690721649E-2</v>
      </c>
      <c r="U2311" s="5">
        <f t="shared" si="725"/>
        <v>0</v>
      </c>
      <c r="V2311" s="5">
        <f t="shared" si="726"/>
        <v>3.2359559982946651E-2</v>
      </c>
      <c r="W2311" s="5">
        <f t="shared" si="727"/>
        <v>0.85285830311236399</v>
      </c>
      <c r="X2311" s="5">
        <f t="shared" si="728"/>
        <v>-1.0111844688183508E-2</v>
      </c>
      <c r="Y2311" s="46" t="str" cm="1">
        <f t="array" ref="Y2311:AB2311">SETMATRIX(GETMATRIX(Y2310:AB2310)-$O$9*TRANSPOSE(AO2310:AR2310)*GETVECTOR(S2310))</f>
        <v>0.5774,0.5774</v>
      </c>
      <c r="Z2311" s="46" t="str">
        <v>0.464795391768509,0.383393743106367</v>
      </c>
      <c r="AA2311" s="46" t="str">
        <v>0.408992313906142,0.370833879598321</v>
      </c>
      <c r="AB2311" s="46" t="str">
        <v>0.45713530200017,0.350215629910133</v>
      </c>
      <c r="AC2311" s="39" t="str" cm="1">
        <f t="array" ref="AC2311:AF2311">SETMATRIX(GETMATRIX(AC2310:AF2310)-$O$9*TRANSPOSE($AO$4:$AR$4)*$AL$4)</f>
        <v>0.5774</v>
      </c>
      <c r="AD2311" s="39" t="str">
        <v>0.5774</v>
      </c>
      <c r="AE2311" s="39" t="str">
        <v>0.5774</v>
      </c>
      <c r="AF2311" s="39" t="str">
        <v>0.5774</v>
      </c>
      <c r="AG2311" s="5" cm="1">
        <f t="array" ref="AG2311">SIGMOID(SUM(GETVECTOR(_xlfn.CONCAT(Y2311,",",AC2311))*GETVECTOR(_xlfn.CONCAT($S2311,",",$AL$4)))+U2311)</f>
        <v>0.5460020126199282</v>
      </c>
      <c r="AH2311" s="5" cm="1">
        <f t="array" ref="AH2311">SIGMOID(SUM(GETVECTOR(_xlfn.CONCAT(Z2311,",",AD2311))*GETVECTOR(_xlfn.CONCAT($S2311,",",$AL$4)))+V2311)</f>
        <v>0.53885317574841862</v>
      </c>
      <c r="AI2311" s="5" cm="1">
        <f t="array" ref="AI2311">TANH(SUM(GETVECTOR(_xlfn.CONCAT(AA2311,",",AE2311))*GETVECTOR(_xlfn.CONCAT($S2311,",",$AL$4)))+W2311)</f>
        <v>0.74947914456143749</v>
      </c>
      <c r="AJ2311" s="5" cm="1">
        <f t="array" ref="AJ2311">SIGMOID(SUM(GETVECTOR(_xlfn.CONCAT(AB2311,",",AF2311))*GETVECTOR(_xlfn.CONCAT($S2311,",",$AL$4)))+X2311)</f>
        <v>0.52570606587431246</v>
      </c>
      <c r="AK2311" s="5">
        <f t="shared" si="714"/>
        <v>0.4038592172041387</v>
      </c>
      <c r="AL2311" s="46">
        <f t="shared" si="715"/>
        <v>0.20147485576497476</v>
      </c>
      <c r="AM2311" s="3">
        <f t="shared" si="716"/>
        <v>0.1870418660742531</v>
      </c>
      <c r="AN2311" s="3">
        <f t="shared" si="717"/>
        <v>8.3886704209264473E-2</v>
      </c>
      <c r="AO2311" s="3">
        <f t="shared" si="718"/>
        <v>0</v>
      </c>
      <c r="AP2311" s="3">
        <f t="shared" si="719"/>
        <v>1.5622925192228351E-2</v>
      </c>
      <c r="AQ2311" s="3">
        <f t="shared" si="720"/>
        <v>1.9811448703016484E-2</v>
      </c>
      <c r="AR2311" s="3">
        <f t="shared" si="721"/>
        <v>1.7873403119014489E-2</v>
      </c>
      <c r="AS2311" s="3" cm="1">
        <f t="array" ref="AS2311">SUM(AO2311:AR2311*AC2311:AF2311)</f>
        <v>3.0779910448033333E-2</v>
      </c>
      <c r="AT2311" s="50">
        <f t="shared" si="722"/>
        <v>3.4984659664538835E-2</v>
      </c>
      <c r="AU2311" s="50">
        <f t="shared" si="723"/>
        <v>0.1870418660742531</v>
      </c>
      <c r="AV2311" s="67"/>
      <c r="AW2311" s="67"/>
    </row>
    <row r="2312" spans="1:49" ht="15" customHeight="1" x14ac:dyDescent="0.25">
      <c r="A2312" s="11">
        <f t="shared" si="729"/>
        <v>2309</v>
      </c>
      <c r="B2312" s="29">
        <v>33356</v>
      </c>
      <c r="C2312" s="25">
        <v>22</v>
      </c>
      <c r="D2312" s="12">
        <v>32</v>
      </c>
      <c r="E2312" s="25">
        <v>25.5</v>
      </c>
      <c r="F2312" s="35">
        <v>92</v>
      </c>
      <c r="G2312" s="25">
        <v>0</v>
      </c>
      <c r="H2312" s="13">
        <v>0</v>
      </c>
      <c r="I2312" s="25">
        <v>1</v>
      </c>
      <c r="J2312" s="12">
        <v>180</v>
      </c>
      <c r="K2312" s="12">
        <v>0</v>
      </c>
      <c r="L2312" s="25" t="s">
        <v>14</v>
      </c>
      <c r="M2312" s="10"/>
      <c r="N2312" s="15"/>
      <c r="O2312" s="15"/>
      <c r="P2312" s="4"/>
      <c r="Q2312" s="55"/>
      <c r="R2312" s="40">
        <f t="shared" si="730"/>
        <v>0.30927835051546393</v>
      </c>
      <c r="S2312" s="42" t="str" cm="1">
        <f t="array" ref="S2312">SETVECTOR(R2312:R2313)</f>
        <v>0.309278350515464,0.0144329896907216</v>
      </c>
      <c r="T2312" s="42">
        <f t="shared" si="724"/>
        <v>1.0309278350515464E-3</v>
      </c>
      <c r="U2312" s="5">
        <f t="shared" si="725"/>
        <v>0</v>
      </c>
      <c r="V2312" s="5">
        <f t="shared" si="726"/>
        <v>3.0797267463723816E-2</v>
      </c>
      <c r="W2312" s="5">
        <f t="shared" si="727"/>
        <v>0.85087715824206234</v>
      </c>
      <c r="X2312" s="5">
        <f t="shared" si="728"/>
        <v>-1.1899185000084958E-2</v>
      </c>
      <c r="Y2312" s="46" t="str" cm="1">
        <f t="array" ref="Y2312:AB2312">SETMATRIX(GETMATRIX(Y2311:AB2311)-$O$9*TRANSPOSE(AO2311:AR2311)*GETVECTOR(S2311))</f>
        <v>0.5774,0.5774</v>
      </c>
      <c r="Z2312" s="46" t="str">
        <v>0.464779285660063,0.382910559852999</v>
      </c>
      <c r="AA2312" s="46" t="str">
        <v>0.408971889732221,0.370221154380702</v>
      </c>
      <c r="AB2312" s="46" t="str">
        <v>0.457116875811387,0.349662844246658</v>
      </c>
      <c r="AC2312" s="39" t="str" cm="1">
        <f t="array" ref="AC2312:AF2312">SETMATRIX(GETMATRIX(AC2311:AF2311)-$O$9*TRANSPOSE($AO$4:$AR$4)*$AL$4)</f>
        <v>0.5774</v>
      </c>
      <c r="AD2312" s="39" t="str">
        <v>0.5774</v>
      </c>
      <c r="AE2312" s="39" t="str">
        <v>0.5774</v>
      </c>
      <c r="AF2312" s="39" t="str">
        <v>0.5774</v>
      </c>
      <c r="AG2312" s="5" cm="1">
        <f t="array" ref="AG2312">SIGMOID(SUM(GETVECTOR(_xlfn.CONCAT(Y2312,",",AC2312))*GETVECTOR(_xlfn.CONCAT($S2312,",",$AL$4)))+U2312)</f>
        <v>0.54659216672985944</v>
      </c>
      <c r="AH2312" s="5" cm="1">
        <f t="array" ref="AH2312">SIGMOID(SUM(GETVECTOR(_xlfn.CONCAT(Z2312,",",AD2312))*GETVECTOR(_xlfn.CONCAT($S2312,",",$AL$4)))+V2312)</f>
        <v>0.54489624697868</v>
      </c>
      <c r="AI2312" s="5" cm="1">
        <f t="array" ref="AI2312">TANH(SUM(GETVECTOR(_xlfn.CONCAT(AA2312,",",AE2312))*GETVECTOR(_xlfn.CONCAT($S2312,",",$AL$4)))+W2312)</f>
        <v>0.75423523000569104</v>
      </c>
      <c r="AJ2312" s="5" cm="1">
        <f t="array" ref="AJ2312">SIGMOID(SUM(GETVECTOR(_xlfn.CONCAT(AB2312,",",AF2312))*GETVECTOR(_xlfn.CONCAT($S2312,",",$AL$4)))+X2312)</f>
        <v>0.53358033639924907</v>
      </c>
      <c r="AK2312" s="5">
        <f t="shared" si="714"/>
        <v>0.41097994616920253</v>
      </c>
      <c r="AL2312" s="46">
        <f t="shared" si="715"/>
        <v>0.20772518595152567</v>
      </c>
      <c r="AM2312" s="3">
        <f t="shared" si="716"/>
        <v>0.20669425811647413</v>
      </c>
      <c r="AN2312" s="3">
        <f t="shared" si="717"/>
        <v>9.3572971469042379E-2</v>
      </c>
      <c r="AO2312" s="3">
        <f t="shared" si="718"/>
        <v>0</v>
      </c>
      <c r="AP2312" s="3">
        <f t="shared" si="719"/>
        <v>1.7501749713616788E-2</v>
      </c>
      <c r="AQ2312" s="3">
        <f t="shared" si="720"/>
        <v>2.1982227280372905E-2</v>
      </c>
      <c r="AR2312" s="3">
        <f t="shared" si="721"/>
        <v>2.0026009602138784E-2</v>
      </c>
      <c r="AS2312" s="3" cm="1">
        <f t="array" ref="AS2312">SUM(AO2312:AR2312*AC2312:AF2312)</f>
        <v>3.4361066260604589E-2</v>
      </c>
      <c r="AT2312" s="50">
        <f t="shared" si="722"/>
        <v>4.2722516338319631E-2</v>
      </c>
      <c r="AU2312" s="50">
        <f t="shared" si="723"/>
        <v>0.20669425811647413</v>
      </c>
      <c r="AV2312" s="67"/>
      <c r="AW2312" s="67"/>
    </row>
    <row r="2313" spans="1:49" ht="15" customHeight="1" x14ac:dyDescent="0.25">
      <c r="A2313" s="11">
        <f t="shared" si="729"/>
        <v>2310</v>
      </c>
      <c r="B2313" s="29">
        <v>33357</v>
      </c>
      <c r="C2313" s="25">
        <v>24</v>
      </c>
      <c r="D2313" s="12">
        <v>33.799999999999997</v>
      </c>
      <c r="E2313" s="25"/>
      <c r="F2313" s="35">
        <v>91</v>
      </c>
      <c r="G2313" s="25">
        <v>0</v>
      </c>
      <c r="H2313" s="13">
        <v>0</v>
      </c>
      <c r="I2313" s="25">
        <v>4</v>
      </c>
      <c r="J2313" s="12">
        <v>360</v>
      </c>
      <c r="K2313" s="12">
        <v>0</v>
      </c>
      <c r="L2313" s="25" t="s">
        <v>14</v>
      </c>
      <c r="M2313" s="10"/>
      <c r="N2313" s="15"/>
      <c r="O2313" s="15"/>
      <c r="P2313" s="4"/>
      <c r="Q2313" s="55"/>
      <c r="R2313" s="40">
        <f t="shared" si="730"/>
        <v>1.4432989690721649E-2</v>
      </c>
      <c r="S2313" s="42" t="str" cm="1">
        <f t="array" ref="S2313">SETVECTOR(R2313:R2314)</f>
        <v>0.0144329896907216,0.00103092783505155</v>
      </c>
      <c r="T2313" s="42">
        <f t="shared" si="724"/>
        <v>4.7422680412371132E-2</v>
      </c>
      <c r="U2313" s="5">
        <f t="shared" si="725"/>
        <v>0</v>
      </c>
      <c r="V2313" s="5">
        <f t="shared" si="726"/>
        <v>2.9047092492362137E-2</v>
      </c>
      <c r="W2313" s="5">
        <f t="shared" si="727"/>
        <v>0.84867893551402507</v>
      </c>
      <c r="X2313" s="5">
        <f t="shared" si="728"/>
        <v>-1.3901785960298837E-2</v>
      </c>
      <c r="Y2313" s="46" t="str" cm="1">
        <f t="array" ref="Y2313:AB2313">SETMATRIX(GETMATRIX(Y2312:AB2312)-$O$9*TRANSPOSE(AO2312:AR2312)*GETVECTOR(S2312))</f>
        <v>0.5774,0.5774</v>
      </c>
      <c r="Z2313" s="46" t="str">
        <v>0.464237994431807,0.38288529959568</v>
      </c>
      <c r="AA2313" s="46" t="str">
        <v>0.408292027032828,0.37018942745473</v>
      </c>
      <c r="AB2313" s="46" t="str">
        <v>0.456497514689671,0.349633940727645</v>
      </c>
      <c r="AC2313" s="39" t="str" cm="1">
        <f t="array" ref="AC2313:AF2313">SETMATRIX(GETMATRIX(AC2312:AF2312)-$O$9*TRANSPOSE($AO$4:$AR$4)*$AL$4)</f>
        <v>0.5774</v>
      </c>
      <c r="AD2313" s="39" t="str">
        <v>0.5774</v>
      </c>
      <c r="AE2313" s="39" t="str">
        <v>0.5774</v>
      </c>
      <c r="AF2313" s="39" t="str">
        <v>0.5774</v>
      </c>
      <c r="AG2313" s="5" cm="1">
        <f t="array" ref="AG2313">SIGMOID(SUM(GETVECTOR(_xlfn.CONCAT(Y2313,",",AC2313))*GETVECTOR(_xlfn.CONCAT($S2313,",",$AL$4)))+U2313)</f>
        <v>0.50223220166474081</v>
      </c>
      <c r="AH2313" s="5" cm="1">
        <f t="array" ref="AH2313">SIGMOID(SUM(GETVECTOR(_xlfn.CONCAT(Z2313,",",AD2313))*GETVECTOR(_xlfn.CONCAT($S2313,",",$AL$4)))+V2313)</f>
        <v>0.50903455701607936</v>
      </c>
      <c r="AI2313" s="5" cm="1">
        <f t="array" ref="AI2313">TANH(SUM(GETVECTOR(_xlfn.CONCAT(AA2313,",",AE2313))*GETVECTOR(_xlfn.CONCAT($S2313,",",$AL$4)))+W2313)</f>
        <v>0.69364841602874772</v>
      </c>
      <c r="AJ2313" s="5" cm="1">
        <f t="array" ref="AJ2313">SIGMOID(SUM(GETVECTOR(_xlfn.CONCAT(AB2313,",",AF2313))*GETVECTOR(_xlfn.CONCAT($S2313,",",$AL$4)))+X2313)</f>
        <v>0.49826182833312221</v>
      </c>
      <c r="AK2313" s="5">
        <f t="shared" si="714"/>
        <v>0.35309101417809874</v>
      </c>
      <c r="AL2313" s="46">
        <f t="shared" si="715"/>
        <v>0.16896754118019855</v>
      </c>
      <c r="AM2313" s="3">
        <f t="shared" si="716"/>
        <v>0.12154486076782742</v>
      </c>
      <c r="AN2313" s="3">
        <f t="shared" si="717"/>
        <v>5.3596734966468738E-2</v>
      </c>
      <c r="AO2313" s="3">
        <f t="shared" si="718"/>
        <v>0</v>
      </c>
      <c r="AP2313" s="3">
        <f t="shared" si="719"/>
        <v>9.291288048286897E-3</v>
      </c>
      <c r="AQ2313" s="3">
        <f t="shared" si="720"/>
        <v>1.4155623099870092E-2</v>
      </c>
      <c r="AR2313" s="3">
        <f t="shared" si="721"/>
        <v>1.0304265201892851E-2</v>
      </c>
      <c r="AS2313" s="3" cm="1">
        <f t="array" ref="AS2313">SUM(AO2313:AR2313*AC2313:AF2313)</f>
        <v>1.948792922451878E-2</v>
      </c>
      <c r="AT2313" s="50">
        <f t="shared" si="722"/>
        <v>1.4773153179070552E-2</v>
      </c>
      <c r="AU2313" s="50">
        <f t="shared" si="723"/>
        <v>0.12154486076782742</v>
      </c>
      <c r="AV2313" s="67"/>
      <c r="AW2313" s="67"/>
    </row>
    <row r="2314" spans="1:49" ht="15" customHeight="1" x14ac:dyDescent="0.25">
      <c r="A2314" s="11">
        <f t="shared" si="729"/>
        <v>2311</v>
      </c>
      <c r="B2314" s="29">
        <v>33358</v>
      </c>
      <c r="C2314" s="25">
        <v>24</v>
      </c>
      <c r="D2314" s="12">
        <v>32</v>
      </c>
      <c r="E2314" s="25"/>
      <c r="F2314" s="35">
        <v>89</v>
      </c>
      <c r="G2314" s="25">
        <v>28</v>
      </c>
      <c r="H2314" s="13">
        <v>0</v>
      </c>
      <c r="I2314" s="25">
        <v>3</v>
      </c>
      <c r="J2314" s="12">
        <v>270</v>
      </c>
      <c r="K2314" s="12">
        <v>0</v>
      </c>
      <c r="L2314" s="25" t="s">
        <v>13</v>
      </c>
      <c r="M2314" s="10"/>
      <c r="N2314" s="15"/>
      <c r="O2314" s="15"/>
      <c r="P2314" s="4"/>
      <c r="Q2314" s="55"/>
      <c r="R2314" s="40">
        <f t="shared" si="730"/>
        <v>1.0309278350515464E-3</v>
      </c>
      <c r="S2314" s="42" t="str" cm="1">
        <f t="array" ref="S2314">SETVECTOR(R2314:R2315)</f>
        <v>0.00103092783505155,0.0474226804123711</v>
      </c>
      <c r="T2314" s="42">
        <f t="shared" si="724"/>
        <v>0.53195876288659794</v>
      </c>
      <c r="U2314" s="5">
        <f t="shared" si="725"/>
        <v>0</v>
      </c>
      <c r="V2314" s="5">
        <f t="shared" si="726"/>
        <v>2.8117963687533446E-2</v>
      </c>
      <c r="W2314" s="5">
        <f t="shared" si="727"/>
        <v>0.84726337320403811</v>
      </c>
      <c r="X2314" s="5">
        <f t="shared" si="728"/>
        <v>-1.4932212480488122E-2</v>
      </c>
      <c r="Y2314" s="46" t="str" cm="1">
        <f t="array" ref="Y2314:AB2314">SETMATRIX(GETMATRIX(Y2313:AB2313)-$O$9*TRANSPOSE(AO2313:AR2313)*GETVECTOR(S2313))</f>
        <v>0.5774,0.5774</v>
      </c>
      <c r="Z2314" s="46" t="str">
        <v>0.464224584325346,0.382884341730933</v>
      </c>
      <c r="AA2314" s="46" t="str">
        <v>0.408271596236601,0.370187968112142</v>
      </c>
      <c r="AB2314" s="46" t="str">
        <v>0.456482642554328,0.349632878432263</v>
      </c>
      <c r="AC2314" s="39" t="str" cm="1">
        <f t="array" ref="AC2314:AF2314">SETMATRIX(GETMATRIX(AC2313:AF2313)-$O$9*TRANSPOSE($AO$4:$AR$4)*$AL$4)</f>
        <v>0.5774</v>
      </c>
      <c r="AD2314" s="39" t="str">
        <v>0.5774</v>
      </c>
      <c r="AE2314" s="39" t="str">
        <v>0.5774</v>
      </c>
      <c r="AF2314" s="39" t="str">
        <v>0.5774</v>
      </c>
      <c r="AG2314" s="5" cm="1">
        <f t="array" ref="AG2314">SIGMOID(SUM(GETVECTOR(_xlfn.CONCAT(Y2314,",",AC2314))*GETVECTOR(_xlfn.CONCAT($S2314,",",$AL$4)))+U2314)</f>
        <v>0.50699382217341482</v>
      </c>
      <c r="AH2314" s="5" cm="1">
        <f t="array" ref="AH2314">SIGMOID(SUM(GETVECTOR(_xlfn.CONCAT(Z2314,",",AD2314))*GETVECTOR(_xlfn.CONCAT($S2314,",",$AL$4)))+V2314)</f>
        <v>0.51168635815575625</v>
      </c>
      <c r="AI2314" s="5" cm="1">
        <f t="array" ref="AI2314">TANH(SUM(GETVECTOR(_xlfn.CONCAT(AA2314,",",AE2314))*GETVECTOR(_xlfn.CONCAT($S2314,",",$AL$4)))+W2314)</f>
        <v>0.69894739831975661</v>
      </c>
      <c r="AJ2314" s="5" cm="1">
        <f t="array" ref="AJ2314">SIGMOID(SUM(GETVECTOR(_xlfn.CONCAT(AB2314,",",AF2314))*GETVECTOR(_xlfn.CONCAT($S2314,",",$AL$4)))+X2314)</f>
        <v>0.50052972891117409</v>
      </c>
      <c r="AK2314" s="5">
        <f t="shared" si="714"/>
        <v>0.357641848788677</v>
      </c>
      <c r="AL2314" s="46">
        <f t="shared" si="715"/>
        <v>0.17174937954810307</v>
      </c>
      <c r="AM2314" s="3">
        <f t="shared" si="716"/>
        <v>-0.36020938333849484</v>
      </c>
      <c r="AN2314" s="3">
        <f t="shared" si="717"/>
        <v>-0.15906719123027468</v>
      </c>
      <c r="AO2314" s="3">
        <f t="shared" si="718"/>
        <v>0</v>
      </c>
      <c r="AP2314" s="3">
        <f t="shared" si="719"/>
        <v>-2.7779715961704005E-2</v>
      </c>
      <c r="AQ2314" s="3">
        <f t="shared" si="720"/>
        <v>-4.1630034281209975E-2</v>
      </c>
      <c r="AR2314" s="3">
        <f t="shared" si="721"/>
        <v>-3.0900096977815188E-2</v>
      </c>
      <c r="AS2314" s="3" cm="1">
        <f t="array" ref="AS2314">SUM(AO2314:AR2314*AC2314:AF2314)</f>
        <v>-5.7918905785249025E-2</v>
      </c>
      <c r="AT2314" s="50">
        <f t="shared" si="722"/>
        <v>0.12975079984509871</v>
      </c>
      <c r="AU2314" s="50">
        <f t="shared" si="723"/>
        <v>0.36020938333849484</v>
      </c>
      <c r="AV2314" s="67"/>
      <c r="AW2314" s="67"/>
    </row>
    <row r="2315" spans="1:49" ht="15" customHeight="1" x14ac:dyDescent="0.25">
      <c r="A2315" s="11">
        <f t="shared" si="729"/>
        <v>2312</v>
      </c>
      <c r="B2315" s="29">
        <v>33359</v>
      </c>
      <c r="C2315" s="25">
        <v>24</v>
      </c>
      <c r="D2315" s="12">
        <v>32</v>
      </c>
      <c r="E2315" s="25">
        <v>27.3</v>
      </c>
      <c r="F2315" s="35">
        <v>87</v>
      </c>
      <c r="G2315" s="25">
        <v>3</v>
      </c>
      <c r="H2315" s="13">
        <v>0</v>
      </c>
      <c r="I2315" s="25">
        <v>2</v>
      </c>
      <c r="J2315" s="12">
        <v>270</v>
      </c>
      <c r="K2315" s="12">
        <v>0</v>
      </c>
      <c r="L2315" s="25" t="s">
        <v>15</v>
      </c>
      <c r="M2315" s="10"/>
      <c r="N2315" s="15"/>
      <c r="O2315" s="15"/>
      <c r="P2315" s="4"/>
      <c r="Q2315" s="55"/>
      <c r="R2315" s="40">
        <f t="shared" si="730"/>
        <v>4.7422680412371132E-2</v>
      </c>
      <c r="S2315" s="42" t="str" cm="1">
        <f t="array" ref="S2315">SETVECTOR(R2315:R2316)</f>
        <v>0.0474226804123711,0.531958762886598</v>
      </c>
      <c r="T2315" s="42">
        <f t="shared" si="724"/>
        <v>5.1546391752577317E-2</v>
      </c>
      <c r="U2315" s="5">
        <f t="shared" si="725"/>
        <v>0</v>
      </c>
      <c r="V2315" s="5">
        <f t="shared" si="726"/>
        <v>3.0895935283703848E-2</v>
      </c>
      <c r="W2315" s="5">
        <f t="shared" si="727"/>
        <v>0.85142637663215914</v>
      </c>
      <c r="X2315" s="5">
        <f t="shared" si="728"/>
        <v>-1.1842202782706602E-2</v>
      </c>
      <c r="Y2315" s="46" t="str" cm="1">
        <f t="array" ref="Y2315:AB2315">SETMATRIX(GETMATRIX(Y2314:AB2314)-$O$9*TRANSPOSE(AO2314:AR2314)*GETVECTOR(S2314))</f>
        <v>0.5774,0.5774</v>
      </c>
      <c r="Z2315" s="46" t="str">
        <v>0.46422744821359,0.383016080590133</v>
      </c>
      <c r="AA2315" s="46" t="str">
        <v>0.408275887992712,0.370385388893269</v>
      </c>
      <c r="AB2315" s="46" t="str">
        <v>0.456485828131336,0.349779414974632</v>
      </c>
      <c r="AC2315" s="39" t="str" cm="1">
        <f t="array" ref="AC2315:AF2315">SETMATRIX(GETMATRIX(AC2314:AF2314)-$O$9*TRANSPOSE($AO$4:$AR$4)*$AL$4)</f>
        <v>0.5774</v>
      </c>
      <c r="AD2315" s="39" t="str">
        <v>0.5774</v>
      </c>
      <c r="AE2315" s="39" t="str">
        <v>0.5774</v>
      </c>
      <c r="AF2315" s="39" t="str">
        <v>0.5774</v>
      </c>
      <c r="AG2315" s="5" cm="1">
        <f t="array" ref="AG2315">SIGMOID(SUM(GETVECTOR(_xlfn.CONCAT(Y2315,",",AC2315))*GETVECTOR(_xlfn.CONCAT($S2315,",",$AL$4)))+U2315)</f>
        <v>0.58286236373382716</v>
      </c>
      <c r="AH2315" s="5" cm="1">
        <f t="array" ref="AH2315">SIGMOID(SUM(GETVECTOR(_xlfn.CONCAT(Z2315,",",AD2315))*GETVECTOR(_xlfn.CONCAT($S2315,",",$AL$4)))+V2315)</f>
        <v>0.56381497230139943</v>
      </c>
      <c r="AI2315" s="5" cm="1">
        <f t="array" ref="AI2315">TANH(SUM(GETVECTOR(_xlfn.CONCAT(AA2315,",",AE2315))*GETVECTOR(_xlfn.CONCAT($S2315,",",$AL$4)))+W2315)</f>
        <v>0.78863760713286979</v>
      </c>
      <c r="AJ2315" s="5" cm="1">
        <f t="array" ref="AJ2315">SIGMOID(SUM(GETVECTOR(_xlfn.CONCAT(AB2315,",",AF2315))*GETVECTOR(_xlfn.CONCAT($S2315,",",$AL$4)))+X2315)</f>
        <v>0.54881248673013994</v>
      </c>
      <c r="AK2315" s="5">
        <f t="shared" si="714"/>
        <v>0.44464569062146092</v>
      </c>
      <c r="AL2315" s="46">
        <f t="shared" si="715"/>
        <v>0.22912253623308079</v>
      </c>
      <c r="AM2315" s="3">
        <f t="shared" si="716"/>
        <v>0.17757614448050346</v>
      </c>
      <c r="AN2315" s="3">
        <f t="shared" si="717"/>
        <v>8.0469804610233661E-2</v>
      </c>
      <c r="AO2315" s="3">
        <f t="shared" si="718"/>
        <v>0</v>
      </c>
      <c r="AP2315" s="3">
        <f t="shared" si="719"/>
        <v>1.5606940997622391E-2</v>
      </c>
      <c r="AQ2315" s="3">
        <f t="shared" si="720"/>
        <v>1.7152191868411472E-2</v>
      </c>
      <c r="AR2315" s="3">
        <f t="shared" si="721"/>
        <v>1.8357329461155959E-2</v>
      </c>
      <c r="AS2315" s="3" cm="1">
        <f t="array" ref="AS2315">SUM(AO2315:AR2315*AC2315:AF2315)</f>
        <v>2.9514645347719404E-2</v>
      </c>
      <c r="AT2315" s="50">
        <f t="shared" si="722"/>
        <v>3.1533287088560638E-2</v>
      </c>
      <c r="AU2315" s="50">
        <f t="shared" si="723"/>
        <v>0.17757614448050346</v>
      </c>
      <c r="AV2315" s="67"/>
      <c r="AW2315" s="67"/>
    </row>
    <row r="2316" spans="1:49" ht="15" customHeight="1" x14ac:dyDescent="0.25">
      <c r="A2316" s="11">
        <f t="shared" si="729"/>
        <v>2313</v>
      </c>
      <c r="B2316" s="29">
        <v>33360</v>
      </c>
      <c r="C2316" s="25">
        <v>23</v>
      </c>
      <c r="D2316" s="12">
        <v>32.6</v>
      </c>
      <c r="E2316" s="25">
        <v>27.2</v>
      </c>
      <c r="F2316" s="35">
        <v>84</v>
      </c>
      <c r="G2316" s="25">
        <v>0</v>
      </c>
      <c r="H2316" s="13">
        <v>0</v>
      </c>
      <c r="I2316" s="25">
        <v>2</v>
      </c>
      <c r="J2316" s="12">
        <v>225</v>
      </c>
      <c r="K2316" s="12">
        <v>0</v>
      </c>
      <c r="L2316" s="25" t="s">
        <v>13</v>
      </c>
      <c r="M2316" s="10"/>
      <c r="N2316" s="15"/>
      <c r="O2316" s="15"/>
      <c r="P2316" s="4"/>
      <c r="Q2316" s="55"/>
      <c r="R2316" s="40">
        <f t="shared" si="730"/>
        <v>0.53195876288659794</v>
      </c>
      <c r="S2316" s="42" t="str" cm="1">
        <f t="array" ref="S2316">SETVECTOR(R2316:R2317)</f>
        <v>0.531958762886598,0.0515463917525773</v>
      </c>
      <c r="T2316" s="42">
        <f t="shared" si="724"/>
        <v>2.0618556701030928E-3</v>
      </c>
      <c r="U2316" s="5">
        <f t="shared" si="725"/>
        <v>0</v>
      </c>
      <c r="V2316" s="5">
        <f t="shared" si="726"/>
        <v>2.933524118394161E-2</v>
      </c>
      <c r="W2316" s="5">
        <f t="shared" si="727"/>
        <v>0.849711157445318</v>
      </c>
      <c r="X2316" s="5">
        <f t="shared" si="728"/>
        <v>-1.3677935728822199E-2</v>
      </c>
      <c r="Y2316" s="46" t="str" cm="1">
        <f t="array" ref="Y2316:AB2316">SETMATRIX(GETMATRIX(Y2315:AB2315)-$O$9*TRANSPOSE(AO2315:AR2315)*GETVECTOR(S2315))</f>
        <v>0.5774,0.5774</v>
      </c>
      <c r="Z2316" s="46" t="str">
        <v>0.464153435916075,0.382185855687579</v>
      </c>
      <c r="AA2316" s="46" t="str">
        <v>0.408194547701377,0.369472963016558</v>
      </c>
      <c r="AB2316" s="46" t="str">
        <v>0.45639877275451,0.348802880747626</v>
      </c>
      <c r="AC2316" s="39" t="str" cm="1">
        <f t="array" ref="AC2316:AF2316">SETMATRIX(GETMATRIX(AC2315:AF2315)-$O$9*TRANSPOSE($AO$4:$AR$4)*$AL$4)</f>
        <v>0.5774</v>
      </c>
      <c r="AD2316" s="39" t="str">
        <v>0.5774</v>
      </c>
      <c r="AE2316" s="39" t="str">
        <v>0.5774</v>
      </c>
      <c r="AF2316" s="39" t="str">
        <v>0.5774</v>
      </c>
      <c r="AG2316" s="5" cm="1">
        <f t="array" ref="AG2316">SIGMOID(SUM(GETVECTOR(_xlfn.CONCAT(Y2316,",",AC2316))*GETVECTOR(_xlfn.CONCAT($S2316,",",$AL$4)))+U2316)</f>
        <v>0.58344115843111177</v>
      </c>
      <c r="AH2316" s="5" cm="1">
        <f t="array" ref="AH2316">SIGMOID(SUM(GETVECTOR(_xlfn.CONCAT(Z2316,",",AD2316))*GETVECTOR(_xlfn.CONCAT($S2316,",",$AL$4)))+V2316)</f>
        <v>0.57345119248052701</v>
      </c>
      <c r="AI2316" s="5" cm="1">
        <f t="array" ref="AI2316">TANH(SUM(GETVECTOR(_xlfn.CONCAT(AA2316,",",AE2316))*GETVECTOR(_xlfn.CONCAT($S2316,",",$AL$4)))+W2316)</f>
        <v>0.79537637532214145</v>
      </c>
      <c r="AJ2316" s="5" cm="1">
        <f t="array" ref="AJ2316">SIGMOID(SUM(GETVECTOR(_xlfn.CONCAT(AB2316,",",AF2316))*GETVECTOR(_xlfn.CONCAT($S2316,",",$AL$4)))+X2316)</f>
        <v>0.5614593634107572</v>
      </c>
      <c r="AK2316" s="5">
        <f t="shared" si="714"/>
        <v>0.45610953089932121</v>
      </c>
      <c r="AL2316" s="46">
        <f t="shared" si="715"/>
        <v>0.2396915351471777</v>
      </c>
      <c r="AM2316" s="3">
        <f t="shared" si="716"/>
        <v>0.23762967947707461</v>
      </c>
      <c r="AN2316" s="3">
        <f t="shared" si="717"/>
        <v>0.10910365422328419</v>
      </c>
      <c r="AO2316" s="3">
        <f t="shared" si="718"/>
        <v>0</v>
      </c>
      <c r="AP2316" s="3">
        <f t="shared" si="719"/>
        <v>2.1226440676534598E-2</v>
      </c>
      <c r="AQ2316" s="3">
        <f t="shared" si="720"/>
        <v>2.2985133816655463E-2</v>
      </c>
      <c r="AR2316" s="3">
        <f t="shared" si="721"/>
        <v>2.4978319812610828E-2</v>
      </c>
      <c r="AS2316" s="3" cm="1">
        <f t="array" ref="AS2316">SUM(AO2316:AR2316*AC2316:AF2316)</f>
        <v>3.9950244972169438E-2</v>
      </c>
      <c r="AT2316" s="50">
        <f t="shared" si="722"/>
        <v>5.6467864568377213E-2</v>
      </c>
      <c r="AU2316" s="50">
        <f t="shared" si="723"/>
        <v>0.23762967947707461</v>
      </c>
      <c r="AV2316" s="67"/>
      <c r="AW2316" s="67"/>
    </row>
    <row r="2317" spans="1:49" ht="15" customHeight="1" x14ac:dyDescent="0.25">
      <c r="A2317" s="11">
        <f t="shared" si="729"/>
        <v>2314</v>
      </c>
      <c r="B2317" s="29">
        <v>33361</v>
      </c>
      <c r="C2317" s="25">
        <v>25</v>
      </c>
      <c r="D2317" s="12">
        <v>31.4</v>
      </c>
      <c r="E2317" s="25">
        <v>27.1</v>
      </c>
      <c r="F2317" s="35">
        <v>93</v>
      </c>
      <c r="G2317" s="25">
        <v>3</v>
      </c>
      <c r="H2317" s="13">
        <v>0</v>
      </c>
      <c r="I2317" s="25">
        <v>3</v>
      </c>
      <c r="J2317" s="12">
        <v>270</v>
      </c>
      <c r="K2317" s="12">
        <v>0</v>
      </c>
      <c r="L2317" s="25" t="s">
        <v>13</v>
      </c>
      <c r="M2317" s="10"/>
      <c r="N2317" s="15"/>
      <c r="O2317" s="15"/>
      <c r="P2317" s="4"/>
      <c r="Q2317" s="55"/>
      <c r="R2317" s="40">
        <f t="shared" si="730"/>
        <v>5.1546391752577317E-2</v>
      </c>
      <c r="S2317" s="42" t="str" cm="1">
        <f t="array" ref="S2317">SETVECTOR(R2317:R2318)</f>
        <v>0.0515463917525773,0.00206185567010309</v>
      </c>
      <c r="T2317" s="42">
        <f t="shared" si="724"/>
        <v>9.3814432989690721E-2</v>
      </c>
      <c r="U2317" s="5">
        <f t="shared" si="725"/>
        <v>0</v>
      </c>
      <c r="V2317" s="5">
        <f t="shared" si="726"/>
        <v>2.7212597116288151E-2</v>
      </c>
      <c r="W2317" s="5">
        <f t="shared" si="727"/>
        <v>0.84741264406365246</v>
      </c>
      <c r="X2317" s="5">
        <f t="shared" si="728"/>
        <v>-1.6175767710083281E-2</v>
      </c>
      <c r="Y2317" s="46" t="str" cm="1">
        <f t="array" ref="Y2317:AB2317">SETMATRIX(GETMATRIX(Y2316:AB2316)-$O$9*TRANSPOSE(AO2316:AR2316)*GETVECTOR(S2316))</f>
        <v>0.5774,0.5774</v>
      </c>
      <c r="Z2317" s="46" t="str">
        <v>0.463024276803797,0.382076441044916</v>
      </c>
      <c r="AA2317" s="46" t="str">
        <v>0.406971833366388,0.369354482945338</v>
      </c>
      <c r="AB2317" s="46" t="str">
        <v>0.45507002914386,0.348674126521788</v>
      </c>
      <c r="AC2317" s="39" t="str" cm="1">
        <f t="array" ref="AC2317:AF2317">SETMATRIX(GETMATRIX(AC2316:AF2316)-$O$9*TRANSPOSE($AO$4:$AR$4)*$AL$4)</f>
        <v>0.5774</v>
      </c>
      <c r="AD2317" s="39" t="str">
        <v>0.5774</v>
      </c>
      <c r="AE2317" s="39" t="str">
        <v>0.5774</v>
      </c>
      <c r="AF2317" s="39" t="str">
        <v>0.5774</v>
      </c>
      <c r="AG2317" s="5" cm="1">
        <f t="array" ref="AG2317">SIGMOID(SUM(GETVECTOR(_xlfn.CONCAT(Y2317,",",AC2317))*GETVECTOR(_xlfn.CONCAT($S2317,",",$AL$4)))+U2317)</f>
        <v>0.50773773272340572</v>
      </c>
      <c r="AH2317" s="5" cm="1">
        <f t="array" ref="AH2317">SIGMOID(SUM(GETVECTOR(_xlfn.CONCAT(Z2317,",",AD2317))*GETVECTOR(_xlfn.CONCAT($S2317,",",$AL$4)))+V2317)</f>
        <v>0.51296399735371467</v>
      </c>
      <c r="AI2317" s="5" cm="1">
        <f t="array" ref="AI2317">TANH(SUM(GETVECTOR(_xlfn.CONCAT(AA2317,",",AE2317))*GETVECTOR(_xlfn.CONCAT($S2317,",",$AL$4)))+W2317)</f>
        <v>0.70094309335438465</v>
      </c>
      <c r="AJ2317" s="5" cm="1">
        <f t="array" ref="AJ2317">SIGMOID(SUM(GETVECTOR(_xlfn.CONCAT(AB2317,",",AF2317))*GETVECTOR(_xlfn.CONCAT($S2317,",",$AL$4)))+X2317)</f>
        <v>0.50200008083489001</v>
      </c>
      <c r="AK2317" s="5">
        <f t="shared" si="714"/>
        <v>0.35955857108454314</v>
      </c>
      <c r="AL2317" s="46">
        <f t="shared" si="715"/>
        <v>0.17310225431509005</v>
      </c>
      <c r="AM2317" s="3">
        <f t="shared" si="716"/>
        <v>7.9287821325399327E-2</v>
      </c>
      <c r="AN2317" s="3">
        <f t="shared" si="717"/>
        <v>3.5069801771394342E-2</v>
      </c>
      <c r="AO2317" s="3">
        <f t="shared" si="718"/>
        <v>0</v>
      </c>
      <c r="AP2317" s="3">
        <f t="shared" si="719"/>
        <v>6.1413524656895348E-3</v>
      </c>
      <c r="AQ2317" s="3">
        <f t="shared" si="720"/>
        <v>9.1509001588046101E-3</v>
      </c>
      <c r="AR2317" s="3">
        <f t="shared" si="721"/>
        <v>6.8349993949061985E-3</v>
      </c>
      <c r="AS2317" s="3" cm="1">
        <f t="array" ref="AS2317">SUM(AO2317:AR2317*AC2317:AF2317)</f>
        <v>1.277627531600176E-2</v>
      </c>
      <c r="AT2317" s="50">
        <f t="shared" si="722"/>
        <v>6.2865586105284484E-3</v>
      </c>
      <c r="AU2317" s="50">
        <f t="shared" si="723"/>
        <v>7.9287821325399327E-2</v>
      </c>
      <c r="AV2317" s="67"/>
      <c r="AW2317" s="67"/>
    </row>
    <row r="2318" spans="1:49" ht="15" customHeight="1" x14ac:dyDescent="0.25">
      <c r="A2318" s="11">
        <f t="shared" si="729"/>
        <v>2315</v>
      </c>
      <c r="B2318" s="29">
        <v>33362</v>
      </c>
      <c r="C2318" s="25">
        <v>22</v>
      </c>
      <c r="D2318" s="12">
        <v>30.4</v>
      </c>
      <c r="E2318" s="25">
        <v>24.9</v>
      </c>
      <c r="F2318" s="35">
        <v>94</v>
      </c>
      <c r="G2318" s="25">
        <v>65</v>
      </c>
      <c r="H2318" s="13">
        <v>0</v>
      </c>
      <c r="I2318" s="25">
        <v>3</v>
      </c>
      <c r="J2318" s="12">
        <v>180</v>
      </c>
      <c r="K2318" s="12">
        <v>0</v>
      </c>
      <c r="L2318" s="25" t="s">
        <v>15</v>
      </c>
      <c r="M2318" s="10"/>
      <c r="N2318" s="15"/>
      <c r="O2318" s="15"/>
      <c r="P2318" s="4"/>
      <c r="Q2318" s="55"/>
      <c r="R2318" s="40">
        <f t="shared" si="730"/>
        <v>2.0618556701030928E-3</v>
      </c>
      <c r="S2318" s="42" t="str" cm="1">
        <f t="array" ref="S2318">SETVECTOR(R2318:R2319)</f>
        <v>0.00206185567010309,0.0938144329896907</v>
      </c>
      <c r="T2318" s="42">
        <f t="shared" si="724"/>
        <v>0.79381443298969068</v>
      </c>
      <c r="U2318" s="5">
        <f t="shared" si="725"/>
        <v>0</v>
      </c>
      <c r="V2318" s="5">
        <f t="shared" si="726"/>
        <v>2.6598461869719196E-2</v>
      </c>
      <c r="W2318" s="5">
        <f t="shared" si="727"/>
        <v>0.84649755404777205</v>
      </c>
      <c r="X2318" s="5">
        <f t="shared" si="728"/>
        <v>-1.6859267649573902E-2</v>
      </c>
      <c r="Y2318" s="46" t="str" cm="1">
        <f t="array" ref="Y2318:AB2318">SETMATRIX(GETMATRIX(Y2317:AB2317)-$O$9*TRANSPOSE(AO2317:AR2317)*GETVECTOR(S2317))</f>
        <v>0.5774,0.5774</v>
      </c>
      <c r="Z2318" s="46" t="str">
        <v>0.462992620347788,0.382075174786676</v>
      </c>
      <c r="AA2318" s="46" t="str">
        <v>0.406924663777941,0.3693525961618</v>
      </c>
      <c r="AB2318" s="46" t="str">
        <v>0.455034797188216,0.348672717243562</v>
      </c>
      <c r="AC2318" s="39" t="str" cm="1">
        <f t="array" ref="AC2318:AF2318">SETMATRIX(GETMATRIX(AC2317:AF2317)-$O$9*TRANSPOSE($AO$4:$AR$4)*$AL$4)</f>
        <v>0.5774</v>
      </c>
      <c r="AD2318" s="39" t="str">
        <v>0.5774</v>
      </c>
      <c r="AE2318" s="39" t="str">
        <v>0.5774</v>
      </c>
      <c r="AF2318" s="39" t="str">
        <v>0.5774</v>
      </c>
      <c r="AG2318" s="5" cm="1">
        <f t="array" ref="AG2318">SIGMOID(SUM(GETVECTOR(_xlfn.CONCAT(Y2318,",",AC2318))*GETVECTOR(_xlfn.CONCAT($S2318,",",$AL$4)))+U2318)</f>
        <v>0.51383620889354142</v>
      </c>
      <c r="AH2318" s="5" cm="1">
        <f t="array" ref="AH2318">SIGMOID(SUM(GETVECTOR(_xlfn.CONCAT(Z2318,",",AD2318))*GETVECTOR(_xlfn.CONCAT($S2318,",",$AL$4)))+V2318)</f>
        <v>0.51584400658210317</v>
      </c>
      <c r="AI2318" s="5" cm="1">
        <f t="array" ref="AI2318">TANH(SUM(GETVECTOR(_xlfn.CONCAT(AA2318,",",AE2318))*GETVECTOR(_xlfn.CONCAT($S2318,",",$AL$4)))+W2318)</f>
        <v>0.70741344376282789</v>
      </c>
      <c r="AJ2318" s="5" cm="1">
        <f t="array" ref="AJ2318">SIGMOID(SUM(GETVECTOR(_xlfn.CONCAT(AB2318,",",AF2318))*GETVECTOR(_xlfn.CONCAT($S2318,",",$AL$4)))+X2318)</f>
        <v>0.50419727182777663</v>
      </c>
      <c r="AK2318" s="5">
        <f t="shared" si="714"/>
        <v>0.36491498514066045</v>
      </c>
      <c r="AL2318" s="46">
        <f t="shared" si="715"/>
        <v>0.17623505688862828</v>
      </c>
      <c r="AM2318" s="3">
        <f t="shared" si="716"/>
        <v>-0.61757937610106239</v>
      </c>
      <c r="AN2318" s="3">
        <f t="shared" si="717"/>
        <v>-0.27333864894785354</v>
      </c>
      <c r="AO2318" s="3">
        <f t="shared" si="718"/>
        <v>0</v>
      </c>
      <c r="AP2318" s="3">
        <f t="shared" si="719"/>
        <v>-4.8292318226312983E-2</v>
      </c>
      <c r="AQ2318" s="3">
        <f t="shared" si="720"/>
        <v>-7.0438888829751647E-2</v>
      </c>
      <c r="AR2318" s="3">
        <f t="shared" si="721"/>
        <v>-5.3962740798898359E-2</v>
      </c>
      <c r="AS2318" s="3" cm="1">
        <f t="array" ref="AS2318">SUM(AO2318:AR2318*AC2318:AF2318)</f>
        <v>-9.9713485491455631E-2</v>
      </c>
      <c r="AT2318" s="50">
        <f t="shared" si="722"/>
        <v>0.38140428578537749</v>
      </c>
      <c r="AU2318" s="50">
        <f t="shared" si="723"/>
        <v>0.61757937610106239</v>
      </c>
      <c r="AV2318" s="67"/>
      <c r="AW2318" s="67"/>
    </row>
    <row r="2319" spans="1:49" ht="15" customHeight="1" x14ac:dyDescent="0.25">
      <c r="A2319" s="11">
        <f t="shared" si="729"/>
        <v>2316</v>
      </c>
      <c r="B2319" s="29">
        <v>33363</v>
      </c>
      <c r="C2319" s="25">
        <v>22</v>
      </c>
      <c r="D2319" s="12">
        <v>29.5</v>
      </c>
      <c r="E2319" s="25">
        <v>25.7</v>
      </c>
      <c r="F2319" s="35">
        <v>93</v>
      </c>
      <c r="G2319" s="25">
        <v>20</v>
      </c>
      <c r="H2319" s="13">
        <v>0</v>
      </c>
      <c r="I2319" s="25">
        <v>4</v>
      </c>
      <c r="J2319" s="12">
        <v>180</v>
      </c>
      <c r="K2319" s="12">
        <v>0</v>
      </c>
      <c r="L2319" s="25" t="s">
        <v>14</v>
      </c>
      <c r="M2319" s="10"/>
      <c r="N2319" s="15"/>
      <c r="O2319" s="15"/>
      <c r="P2319" s="4"/>
      <c r="Q2319" s="55"/>
      <c r="R2319" s="40">
        <f t="shared" si="730"/>
        <v>9.3814432989690721E-2</v>
      </c>
      <c r="S2319" s="42" t="str" cm="1">
        <f t="array" ref="S2319">SETVECTOR(R2319:R2320)</f>
        <v>0.0938144329896907,0.793814432989691</v>
      </c>
      <c r="T2319" s="42">
        <f t="shared" si="724"/>
        <v>1.6494845360824743E-2</v>
      </c>
      <c r="U2319" s="5">
        <f t="shared" si="725"/>
        <v>0</v>
      </c>
      <c r="V2319" s="5">
        <f t="shared" si="726"/>
        <v>3.1427693692350496E-2</v>
      </c>
      <c r="W2319" s="5">
        <f t="shared" si="727"/>
        <v>0.85354144293074719</v>
      </c>
      <c r="X2319" s="5">
        <f t="shared" si="728"/>
        <v>-1.1462993569684065E-2</v>
      </c>
      <c r="Y2319" s="46" t="str" cm="1">
        <f t="array" ref="Y2319:AB2319">SETMATRIX(GETMATRIX(Y2318:AB2318)-$O$9*TRANSPOSE(AO2318:AR2318)*GETVECTOR(S2318))</f>
        <v>0.5774,0.5774</v>
      </c>
      <c r="Z2319" s="46" t="str">
        <v>0.463002577526804,0.382528226431892</v>
      </c>
      <c r="AA2319" s="46" t="str">
        <v>0.406939187260174,0.370013414603399</v>
      </c>
      <c r="AB2319" s="46" t="str">
        <v>0.455045923526525,0.349178965636624</v>
      </c>
      <c r="AC2319" s="39" t="str" cm="1">
        <f t="array" ref="AC2319:AF2319">SETMATRIX(GETMATRIX(AC2318:AF2318)-$O$9*TRANSPOSE($AO$4:$AR$4)*$AL$4)</f>
        <v>0.5774</v>
      </c>
      <c r="AD2319" s="39" t="str">
        <v>0.5774</v>
      </c>
      <c r="AE2319" s="39" t="str">
        <v>0.5774</v>
      </c>
      <c r="AF2319" s="39" t="str">
        <v>0.5774</v>
      </c>
      <c r="AG2319" s="5" cm="1">
        <f t="array" ref="AG2319">SIGMOID(SUM(GETVECTOR(_xlfn.CONCAT(Y2319,",",AC2319))*GETVECTOR(_xlfn.CONCAT($S2319,",",$AL$4)))+U2319)</f>
        <v>0.62539631068003165</v>
      </c>
      <c r="AH2319" s="5" cm="1">
        <f t="array" ref="AH2319">SIGMOID(SUM(GETVECTOR(_xlfn.CONCAT(Z2319,",",AD2319))*GETVECTOR(_xlfn.CONCAT($S2319,",",$AL$4)))+V2319)</f>
        <v>0.59351620278840633</v>
      </c>
      <c r="AI2319" s="5" cm="1">
        <f t="array" ref="AI2319">TANH(SUM(GETVECTOR(_xlfn.CONCAT(AA2319,",",AE2319))*GETVECTOR(_xlfn.CONCAT($S2319,",",$AL$4)))+W2319)</f>
        <v>0.82915933185997859</v>
      </c>
      <c r="AJ2319" s="5" cm="1">
        <f t="array" ref="AJ2319">SIGMOID(SUM(GETVECTOR(_xlfn.CONCAT(AB2319,",",AF2319))*GETVECTOR(_xlfn.CONCAT($S2319,",",$AL$4)))+X2319)</f>
        <v>0.57649715780807609</v>
      </c>
      <c r="AK2319" s="5">
        <f t="shared" si="714"/>
        <v>0.49211949815210654</v>
      </c>
      <c r="AL2319" s="46">
        <f t="shared" si="715"/>
        <v>0.26282334278674507</v>
      </c>
      <c r="AM2319" s="3">
        <f t="shared" si="716"/>
        <v>0.24632849742592033</v>
      </c>
      <c r="AN2319" s="3">
        <f t="shared" si="717"/>
        <v>0.11249250406114931</v>
      </c>
      <c r="AO2319" s="3">
        <f t="shared" si="718"/>
        <v>0</v>
      </c>
      <c r="AP2319" s="3">
        <f t="shared" si="719"/>
        <v>2.2502843280576817E-2</v>
      </c>
      <c r="AQ2319" s="3">
        <f t="shared" si="720"/>
        <v>2.0864066679611021E-2</v>
      </c>
      <c r="AR2319" s="3">
        <f t="shared" si="721"/>
        <v>2.7417946312102617E-2</v>
      </c>
      <c r="AS2319" s="3" cm="1">
        <f t="array" ref="AS2319">SUM(AO2319:AR2319*AC2319:AF2319)</f>
        <v>4.0871176011620505E-2</v>
      </c>
      <c r="AT2319" s="50">
        <f t="shared" si="722"/>
        <v>6.0677728644111639E-2</v>
      </c>
      <c r="AU2319" s="50">
        <f t="shared" si="723"/>
        <v>0.24632849742592033</v>
      </c>
      <c r="AV2319" s="67"/>
      <c r="AW2319" s="67"/>
    </row>
    <row r="2320" spans="1:49" ht="15" customHeight="1" x14ac:dyDescent="0.25">
      <c r="A2320" s="11">
        <f t="shared" si="729"/>
        <v>2317</v>
      </c>
      <c r="B2320" s="29">
        <v>33364</v>
      </c>
      <c r="C2320" s="25">
        <v>23</v>
      </c>
      <c r="D2320" s="12">
        <v>25.8</v>
      </c>
      <c r="E2320" s="25">
        <v>24.9</v>
      </c>
      <c r="F2320" s="35">
        <v>96</v>
      </c>
      <c r="G2320" s="25">
        <v>1</v>
      </c>
      <c r="H2320" s="13">
        <v>0</v>
      </c>
      <c r="I2320" s="25">
        <v>2</v>
      </c>
      <c r="J2320" s="12">
        <v>180</v>
      </c>
      <c r="K2320" s="12">
        <v>0</v>
      </c>
      <c r="L2320" s="25" t="s">
        <v>13</v>
      </c>
      <c r="M2320" s="10"/>
      <c r="N2320" s="15"/>
      <c r="O2320" s="15"/>
      <c r="P2320" s="4"/>
      <c r="Q2320" s="55"/>
      <c r="R2320" s="40">
        <f t="shared" si="730"/>
        <v>0.79381443298969068</v>
      </c>
      <c r="S2320" s="42" t="str" cm="1">
        <f t="array" ref="S2320">SETVECTOR(R2320:R2321)</f>
        <v>0.793814432989691,0.0164948453608247</v>
      </c>
      <c r="T2320" s="42">
        <f t="shared" si="724"/>
        <v>0.12783505154639174</v>
      </c>
      <c r="U2320" s="5">
        <f t="shared" si="725"/>
        <v>0</v>
      </c>
      <c r="V2320" s="5">
        <f t="shared" si="726"/>
        <v>2.9177409364292813E-2</v>
      </c>
      <c r="W2320" s="5">
        <f t="shared" si="727"/>
        <v>0.85145503626278607</v>
      </c>
      <c r="X2320" s="5">
        <f t="shared" si="728"/>
        <v>-1.4204788200894327E-2</v>
      </c>
      <c r="Y2320" s="46" t="str" cm="1">
        <f t="array" ref="Y2320:AB2320">SETMATRIX(GETMATRIX(Y2319:AB2319)-$O$9*TRANSPOSE(AO2319:AR2319)*GETVECTOR(S2319))</f>
        <v>0.5774,0.5774</v>
      </c>
      <c r="Z2320" s="46" t="str">
        <v>0.462791468378502,0.380741918253949</v>
      </c>
      <c r="AA2320" s="46" t="str">
        <v>0.406743452201633,0.368357194877286</v>
      </c>
      <c r="AB2320" s="46" t="str">
        <v>0.454788703617824,0.347002489486076</v>
      </c>
      <c r="AC2320" s="39" t="str" cm="1">
        <f t="array" ref="AC2320:AF2320">SETMATRIX(GETMATRIX(AC2319:AF2319)-$O$9*TRANSPOSE($AO$4:$AR$4)*$AL$4)</f>
        <v>0.5774</v>
      </c>
      <c r="AD2320" s="39" t="str">
        <v>0.5774</v>
      </c>
      <c r="AE2320" s="39" t="str">
        <v>0.5774</v>
      </c>
      <c r="AF2320" s="39" t="str">
        <v>0.5774</v>
      </c>
      <c r="AG2320" s="5" cm="1">
        <f t="array" ref="AG2320">SIGMOID(SUM(GETVECTOR(_xlfn.CONCAT(Y2320,",",AC2320))*GETVECTOR(_xlfn.CONCAT($S2320,",",$AL$4)))+U2320)</f>
        <v>0.61488010053164754</v>
      </c>
      <c r="AH2320" s="5" cm="1">
        <f t="array" ref="AH2320">SIGMOID(SUM(GETVECTOR(_xlfn.CONCAT(Z2320,",",AD2320))*GETVECTOR(_xlfn.CONCAT($S2320,",",$AL$4)))+V2320)</f>
        <v>0.59936698402056487</v>
      </c>
      <c r="AI2320" s="5" cm="1">
        <f t="array" ref="AI2320">TANH(SUM(GETVECTOR(_xlfn.CONCAT(AA2320,",",AE2320))*GETVECTOR(_xlfn.CONCAT($S2320,",",$AL$4)))+W2320)</f>
        <v>0.82758080395593714</v>
      </c>
      <c r="AJ2320" s="5" cm="1">
        <f t="array" ref="AJ2320">SIGMOID(SUM(GETVECTOR(_xlfn.CONCAT(AB2320,",",AF2320))*GETVECTOR(_xlfn.CONCAT($S2320,",",$AL$4)))+X2320)</f>
        <v>0.58723261110286229</v>
      </c>
      <c r="AK2320" s="5">
        <f t="shared" si="714"/>
        <v>0.49602461050038443</v>
      </c>
      <c r="AL2320" s="46">
        <f t="shared" si="715"/>
        <v>0.269530950375031</v>
      </c>
      <c r="AM2320" s="3">
        <f t="shared" si="716"/>
        <v>0.14169589882863926</v>
      </c>
      <c r="AN2320" s="3">
        <f t="shared" si="717"/>
        <v>6.5679159653126512E-2</v>
      </c>
      <c r="AO2320" s="3">
        <f t="shared" si="718"/>
        <v>0</v>
      </c>
      <c r="AP2320" s="3">
        <f t="shared" si="719"/>
        <v>1.3052014532136821E-2</v>
      </c>
      <c r="AQ2320" s="3">
        <f t="shared" si="720"/>
        <v>1.2404595507737311E-2</v>
      </c>
      <c r="AR2320" s="3">
        <f t="shared" si="721"/>
        <v>1.5764176953076532E-2</v>
      </c>
      <c r="AS2320" s="3" cm="1">
        <f t="array" ref="AS2320">SUM(AO2320:AR2320*AC2320:AF2320)</f>
        <v>2.3800882409729718E-2</v>
      </c>
      <c r="AT2320" s="50">
        <f t="shared" si="722"/>
        <v>2.0077727744855972E-2</v>
      </c>
      <c r="AU2320" s="50">
        <f t="shared" si="723"/>
        <v>0.14169589882863926</v>
      </c>
      <c r="AV2320" s="67"/>
      <c r="AW2320" s="67"/>
    </row>
    <row r="2321" spans="1:49" ht="15" customHeight="1" x14ac:dyDescent="0.25">
      <c r="A2321" s="11">
        <f t="shared" si="729"/>
        <v>2318</v>
      </c>
      <c r="B2321" s="29">
        <v>33365</v>
      </c>
      <c r="C2321" s="25">
        <v>21</v>
      </c>
      <c r="D2321" s="12">
        <v>30.8</v>
      </c>
      <c r="E2321" s="25">
        <v>26.2</v>
      </c>
      <c r="F2321" s="35">
        <v>88</v>
      </c>
      <c r="G2321" s="25">
        <v>11</v>
      </c>
      <c r="H2321" s="13">
        <v>0</v>
      </c>
      <c r="I2321" s="25">
        <v>0</v>
      </c>
      <c r="J2321" s="12">
        <v>180</v>
      </c>
      <c r="K2321" s="12">
        <v>0</v>
      </c>
      <c r="L2321" s="25" t="s">
        <v>12</v>
      </c>
      <c r="M2321" s="10"/>
      <c r="N2321" s="15"/>
      <c r="O2321" s="15"/>
      <c r="P2321" s="4"/>
      <c r="Q2321" s="55"/>
      <c r="R2321" s="40">
        <f t="shared" si="730"/>
        <v>1.6494845360824743E-2</v>
      </c>
      <c r="S2321" s="42" t="str" cm="1">
        <f t="array" ref="S2321">SETVECTOR(R2321:R2322)</f>
        <v>0.0164948453608247,0.127835051546392</v>
      </c>
      <c r="T2321" s="42">
        <f t="shared" si="724"/>
        <v>0</v>
      </c>
      <c r="U2321" s="5">
        <f t="shared" si="725"/>
        <v>0</v>
      </c>
      <c r="V2321" s="5">
        <f t="shared" si="726"/>
        <v>2.7872207911079132E-2</v>
      </c>
      <c r="W2321" s="5">
        <f t="shared" si="727"/>
        <v>0.85021457671201239</v>
      </c>
      <c r="X2321" s="5">
        <f t="shared" si="728"/>
        <v>-1.578120589620198E-2</v>
      </c>
      <c r="Y2321" s="46" t="str" cm="1">
        <f t="array" ref="Y2321:AB2321">SETMATRIX(GETMATRIX(Y2320:AB2320)-$O$9*TRANSPOSE(AO2320:AR2320)*GETVECTOR(S2320))</f>
        <v>0.5774,0.5774</v>
      </c>
      <c r="Z2321" s="46" t="str">
        <v>0.461755380626982,0.380720389157813</v>
      </c>
      <c r="AA2321" s="46" t="str">
        <v>0.405758757506689,0.36833673368882</v>
      </c>
      <c r="AB2321" s="46" t="str">
        <v>0.453537320498868,0.346976486719968</v>
      </c>
      <c r="AC2321" s="39" t="str" cm="1">
        <f t="array" ref="AC2321:AF2321">SETMATRIX(GETMATRIX(AC2320:AF2320)-$O$9*TRANSPOSE($AO$4:$AR$4)*$AL$4)</f>
        <v>0.5774</v>
      </c>
      <c r="AD2321" s="39" t="str">
        <v>0.5774</v>
      </c>
      <c r="AE2321" s="39" t="str">
        <v>0.5774</v>
      </c>
      <c r="AF2321" s="39" t="str">
        <v>0.5774</v>
      </c>
      <c r="AG2321" s="5" cm="1">
        <f t="array" ref="AG2321">SIGMOID(SUM(GETVECTOR(_xlfn.CONCAT(Y2321,",",AC2321))*GETVECTOR(_xlfn.CONCAT($S2321,",",$AL$4)))+U2321)</f>
        <v>0.52082197146610321</v>
      </c>
      <c r="AH2321" s="5" cm="1">
        <f t="array" ref="AH2321">SIGMOID(SUM(GETVECTOR(_xlfn.CONCAT(Z2321,",",AD2321))*GETVECTOR(_xlfn.CONCAT($S2321,",",$AL$4)))+V2321)</f>
        <v>0.52102714141065898</v>
      </c>
      <c r="AI2321" s="5" cm="1">
        <f t="array" ref="AI2321">TANH(SUM(GETVECTOR(_xlfn.CONCAT(AA2321,",",AE2321))*GETVECTOR(_xlfn.CONCAT($S2321,",",$AL$4)))+W2321)</f>
        <v>0.71823698739595532</v>
      </c>
      <c r="AJ2321" s="5" cm="1">
        <f t="array" ref="AJ2321">SIGMOID(SUM(GETVECTOR(_xlfn.CONCAT(AB2321,",",AF2321))*GETVECTOR(_xlfn.CONCAT($S2321,",",$AL$4)))+X2321)</f>
        <v>0.50901291840207163</v>
      </c>
      <c r="AK2321" s="5">
        <f t="shared" si="714"/>
        <v>0.37422096439831809</v>
      </c>
      <c r="AL2321" s="46">
        <f t="shared" si="715"/>
        <v>0.1820628331088138</v>
      </c>
      <c r="AM2321" s="3">
        <f t="shared" si="716"/>
        <v>0.1820628331088138</v>
      </c>
      <c r="AN2321" s="3">
        <f t="shared" si="717"/>
        <v>8.0816418791134784E-2</v>
      </c>
      <c r="AO2321" s="3">
        <f t="shared" si="718"/>
        <v>0</v>
      </c>
      <c r="AP2321" s="3">
        <f t="shared" si="719"/>
        <v>1.4485671084793011E-2</v>
      </c>
      <c r="AQ2321" s="3">
        <f t="shared" si="720"/>
        <v>2.0385764112317732E-2</v>
      </c>
      <c r="AR2321" s="3">
        <f t="shared" si="721"/>
        <v>1.6274687518346178E-2</v>
      </c>
      <c r="AS2321" s="3" cm="1">
        <f t="array" ref="AS2321">SUM(AO2321:AR2321*AC2321:AF2321)</f>
        <v>2.9531771255904827E-2</v>
      </c>
      <c r="AT2321" s="50">
        <f t="shared" si="722"/>
        <v>3.3146875199607788E-2</v>
      </c>
      <c r="AU2321" s="50">
        <f t="shared" si="723"/>
        <v>0.1820628331088138</v>
      </c>
      <c r="AV2321" s="67"/>
      <c r="AW2321" s="67"/>
    </row>
    <row r="2322" spans="1:49" ht="15" customHeight="1" x14ac:dyDescent="0.25">
      <c r="A2322" s="11">
        <f t="shared" si="729"/>
        <v>2319</v>
      </c>
      <c r="B2322" s="29">
        <v>33366</v>
      </c>
      <c r="C2322" s="25">
        <v>21</v>
      </c>
      <c r="D2322" s="12">
        <v>32.799999999999997</v>
      </c>
      <c r="E2322" s="25">
        <v>25.5</v>
      </c>
      <c r="F2322" s="35">
        <v>85</v>
      </c>
      <c r="G2322" s="25">
        <v>0</v>
      </c>
      <c r="H2322" s="13">
        <v>0</v>
      </c>
      <c r="I2322" s="25">
        <v>3</v>
      </c>
      <c r="J2322" s="12">
        <v>90</v>
      </c>
      <c r="K2322" s="12">
        <v>0</v>
      </c>
      <c r="L2322" s="25" t="s">
        <v>17</v>
      </c>
      <c r="M2322" s="10"/>
      <c r="N2322" s="15"/>
      <c r="O2322" s="15"/>
      <c r="P2322" s="4"/>
      <c r="Q2322" s="55"/>
      <c r="R2322" s="40">
        <f t="shared" si="730"/>
        <v>0.12783505154639174</v>
      </c>
      <c r="S2322" s="42" t="str" cm="1">
        <f t="array" ref="S2322">SETVECTOR(R2322:R2323)</f>
        <v>0.127835051546392,0</v>
      </c>
      <c r="T2322" s="42">
        <f t="shared" si="724"/>
        <v>0.47525773195876292</v>
      </c>
      <c r="U2322" s="5">
        <f t="shared" si="725"/>
        <v>0</v>
      </c>
      <c r="V2322" s="5">
        <f t="shared" si="726"/>
        <v>2.6423640802599832E-2</v>
      </c>
      <c r="W2322" s="5">
        <f t="shared" si="727"/>
        <v>0.84817600030078066</v>
      </c>
      <c r="X2322" s="5">
        <f t="shared" si="728"/>
        <v>-1.7408674648036599E-2</v>
      </c>
      <c r="Y2322" s="46" t="str" cm="1">
        <f t="array" ref="Y2322:AB2322">SETMATRIX(GETMATRIX(Y2321:AB2321)-$O$9*TRANSPOSE(AO2321:AR2321)*GETVECTOR(S2321))</f>
        <v>0.5774,0.5774</v>
      </c>
      <c r="Z2322" s="46" t="str">
        <v>0.461731486736533,0.380535211506832</v>
      </c>
      <c r="AA2322" s="46" t="str">
        <v>0.40572513150403,0.368076132168209</v>
      </c>
      <c r="AB2322" s="46" t="str">
        <v>0.453510475653477,0.346768439168187</v>
      </c>
      <c r="AC2322" s="39" t="str" cm="1">
        <f t="array" ref="AC2322:AF2322">SETMATRIX(GETMATRIX(AC2321:AF2321)-$O$9*TRANSPOSE($AO$4:$AR$4)*$AL$4)</f>
        <v>0.5774</v>
      </c>
      <c r="AD2322" s="39" t="str">
        <v>0.5774</v>
      </c>
      <c r="AE2322" s="39" t="str">
        <v>0.5774</v>
      </c>
      <c r="AF2322" s="39" t="str">
        <v>0.5774</v>
      </c>
      <c r="AG2322" s="5" cm="1">
        <f t="array" ref="AG2322">SIGMOID(SUM(GETVECTOR(_xlfn.CONCAT(Y2322,",",AC2322))*GETVECTOR(_xlfn.CONCAT($S2322,",",$AL$4)))+U2322)</f>
        <v>0.51844461627974581</v>
      </c>
      <c r="AH2322" s="5" cm="1">
        <f t="array" ref="AH2322">SIGMOID(SUM(GETVECTOR(_xlfn.CONCAT(Z2322,",",AD2322))*GETVECTOR(_xlfn.CONCAT($S2322,",",$AL$4)))+V2322)</f>
        <v>0.52134928864106866</v>
      </c>
      <c r="AI2322" s="5" cm="1">
        <f t="array" ref="AI2322">TANH(SUM(GETVECTOR(_xlfn.CONCAT(AA2322,",",AE2322))*GETVECTOR(_xlfn.CONCAT($S2322,",",$AL$4)))+W2322)</f>
        <v>0.71631826821081246</v>
      </c>
      <c r="AJ2322" s="5" cm="1">
        <f t="array" ref="AJ2322">SIGMOID(SUM(GETVECTOR(_xlfn.CONCAT(AB2322,",",AF2322))*GETVECTOR(_xlfn.CONCAT($S2322,",",$AL$4)))+X2322)</f>
        <v>0.51014007460116506</v>
      </c>
      <c r="AK2322" s="5">
        <f t="shared" si="714"/>
        <v>0.37345201957230928</v>
      </c>
      <c r="AL2322" s="46">
        <f t="shared" si="715"/>
        <v>0.18212381321413812</v>
      </c>
      <c r="AM2322" s="3">
        <f t="shared" si="716"/>
        <v>-0.2931339187446248</v>
      </c>
      <c r="AN2322" s="3">
        <f t="shared" si="717"/>
        <v>-0.13047992067205566</v>
      </c>
      <c r="AO2322" s="3">
        <f t="shared" si="718"/>
        <v>0</v>
      </c>
      <c r="AP2322" s="3">
        <f t="shared" si="719"/>
        <v>-2.3323687023275856E-2</v>
      </c>
      <c r="AQ2322" s="3">
        <f t="shared" si="720"/>
        <v>-3.3120864493913403E-2</v>
      </c>
      <c r="AR2322" s="3">
        <f t="shared" si="721"/>
        <v>-2.6151988745348905E-2</v>
      </c>
      <c r="AS2322" s="3" cm="1">
        <f t="array" ref="AS2322">SUM(AO2322:AR2322*AC2322:AF2322)</f>
        <v>-4.7691242347589535E-2</v>
      </c>
      <c r="AT2322" s="50">
        <f t="shared" si="722"/>
        <v>8.5927494318580294E-2</v>
      </c>
      <c r="AU2322" s="50">
        <f t="shared" si="723"/>
        <v>0.2931339187446248</v>
      </c>
      <c r="AV2322" s="67"/>
      <c r="AW2322" s="67"/>
    </row>
    <row r="2323" spans="1:49" ht="15" customHeight="1" x14ac:dyDescent="0.25">
      <c r="A2323" s="11">
        <f t="shared" si="729"/>
        <v>2320</v>
      </c>
      <c r="B2323" s="29">
        <v>33367</v>
      </c>
      <c r="C2323" s="25">
        <v>22</v>
      </c>
      <c r="D2323" s="12">
        <v>31</v>
      </c>
      <c r="E2323" s="25">
        <v>25</v>
      </c>
      <c r="F2323" s="35">
        <v>91</v>
      </c>
      <c r="G2323" s="25">
        <v>0</v>
      </c>
      <c r="H2323" s="13">
        <v>0</v>
      </c>
      <c r="I2323" s="25">
        <v>2</v>
      </c>
      <c r="J2323" s="12">
        <v>225</v>
      </c>
      <c r="K2323" s="12">
        <v>0</v>
      </c>
      <c r="L2323" s="25" t="s">
        <v>13</v>
      </c>
      <c r="M2323" s="10"/>
      <c r="N2323" s="15"/>
      <c r="O2323" s="15"/>
      <c r="P2323" s="4"/>
      <c r="Q2323" s="55"/>
      <c r="R2323" s="40">
        <f t="shared" si="730"/>
        <v>0</v>
      </c>
      <c r="S2323" s="42" t="str" cm="1">
        <f t="array" ref="S2323">SETVECTOR(R2323:R2324)</f>
        <v>0,0.475257731958763</v>
      </c>
      <c r="T2323" s="42">
        <f t="shared" si="724"/>
        <v>2.0618556701030927E-2</v>
      </c>
      <c r="U2323" s="5">
        <f t="shared" si="725"/>
        <v>0</v>
      </c>
      <c r="V2323" s="5">
        <f t="shared" si="726"/>
        <v>2.8756009504927418E-2</v>
      </c>
      <c r="W2323" s="5">
        <f t="shared" si="727"/>
        <v>0.85148808675017196</v>
      </c>
      <c r="X2323" s="5">
        <f t="shared" si="728"/>
        <v>-1.4793475773501708E-2</v>
      </c>
      <c r="Y2323" s="46" t="str" cm="1">
        <f t="array" ref="Y2323:AB2323">SETMATRIX(GETMATRIX(Y2322:AB2322)-$O$9*TRANSPOSE(AO2322:AR2322)*GETVECTOR(S2322))</f>
        <v>0.5774,0.5774</v>
      </c>
      <c r="Z2323" s="46" t="str">
        <v>0.46202964520982,0.380535211506832</v>
      </c>
      <c r="AA2323" s="46" t="str">
        <v>0.406148532246014,0.368076132168209</v>
      </c>
      <c r="AB2323" s="46" t="str">
        <v>0.453844789736407,0.346768439168187</v>
      </c>
      <c r="AC2323" s="39" t="str" cm="1">
        <f t="array" ref="AC2323:AF2323">SETMATRIX(GETMATRIX(AC2322:AF2322)-$O$9*TRANSPOSE($AO$4:$AR$4)*$AL$4)</f>
        <v>0.5774</v>
      </c>
      <c r="AD2323" s="39" t="str">
        <v>0.5774</v>
      </c>
      <c r="AE2323" s="39" t="str">
        <v>0.5774</v>
      </c>
      <c r="AF2323" s="39" t="str">
        <v>0.5774</v>
      </c>
      <c r="AG2323" s="5" cm="1">
        <f t="array" ref="AG2323">SIGMOID(SUM(GETVECTOR(_xlfn.CONCAT(Y2323,",",AC2323))*GETVECTOR(_xlfn.CONCAT($S2323,",",$AL$4)))+U2323)</f>
        <v>0.56817616742260091</v>
      </c>
      <c r="AH2323" s="5" cm="1">
        <f t="array" ref="AH2323">SIGMOID(SUM(GETVECTOR(_xlfn.CONCAT(Z2323,",",AD2323))*GETVECTOR(_xlfn.CONCAT($S2323,",",$AL$4)))+V2323)</f>
        <v>0.55221105706217211</v>
      </c>
      <c r="AI2323" s="5" cm="1">
        <f t="array" ref="AI2323">TANH(SUM(GETVECTOR(_xlfn.CONCAT(AA2323,",",AE2323))*GETVECTOR(_xlfn.CONCAT($S2323,",",$AL$4)))+W2323)</f>
        <v>0.77246818394569838</v>
      </c>
      <c r="AJ2323" s="5" cm="1">
        <f t="array" ref="AJ2323">SIGMOID(SUM(GETVECTOR(_xlfn.CONCAT(AB2323,",",AF2323))*GETVECTOR(_xlfn.CONCAT($S2323,",",$AL$4)))+X2323)</f>
        <v>0.53743255659832556</v>
      </c>
      <c r="AK2323" s="5">
        <f t="shared" si="714"/>
        <v>0.42656547240355053</v>
      </c>
      <c r="AL2323" s="46">
        <f t="shared" si="715"/>
        <v>0.21628813825287482</v>
      </c>
      <c r="AM2323" s="3">
        <f t="shared" si="716"/>
        <v>0.19566958155184389</v>
      </c>
      <c r="AN2323" s="3">
        <f t="shared" si="717"/>
        <v>8.8127238719983972E-2</v>
      </c>
      <c r="AO2323" s="3">
        <f t="shared" si="718"/>
        <v>0</v>
      </c>
      <c r="AP2323" s="3">
        <f t="shared" si="719"/>
        <v>1.6833298607926352E-2</v>
      </c>
      <c r="AQ2323" s="3">
        <f t="shared" si="720"/>
        <v>1.9626182930307552E-2</v>
      </c>
      <c r="AR2323" s="3">
        <f t="shared" si="721"/>
        <v>1.9576321169630831E-2</v>
      </c>
      <c r="AS2323" s="3" cm="1">
        <f t="array" ref="AS2323">SUM(AO2323:AR2323*AC2323:AF2323)</f>
        <v>3.2355072483521097E-2</v>
      </c>
      <c r="AT2323" s="50">
        <f t="shared" si="722"/>
        <v>3.8286585144673688E-2</v>
      </c>
      <c r="AU2323" s="50">
        <f t="shared" si="723"/>
        <v>0.19566958155184389</v>
      </c>
      <c r="AV2323" s="67"/>
      <c r="AW2323" s="67"/>
    </row>
    <row r="2324" spans="1:49" ht="15" customHeight="1" x14ac:dyDescent="0.25">
      <c r="A2324" s="11">
        <f t="shared" si="729"/>
        <v>2321</v>
      </c>
      <c r="B2324" s="29">
        <v>33368</v>
      </c>
      <c r="C2324" s="25">
        <v>23</v>
      </c>
      <c r="D2324" s="12">
        <v>31.4</v>
      </c>
      <c r="E2324" s="25">
        <v>25</v>
      </c>
      <c r="F2324" s="35">
        <v>98</v>
      </c>
      <c r="G2324" s="25">
        <v>0</v>
      </c>
      <c r="H2324" s="13">
        <v>0</v>
      </c>
      <c r="I2324" s="25">
        <v>0</v>
      </c>
      <c r="J2324" s="12">
        <v>270</v>
      </c>
      <c r="K2324" s="12">
        <v>0</v>
      </c>
      <c r="L2324" s="25" t="s">
        <v>15</v>
      </c>
      <c r="M2324" s="10"/>
      <c r="N2324" s="15"/>
      <c r="O2324" s="15"/>
      <c r="P2324" s="4"/>
      <c r="Q2324" s="55"/>
      <c r="R2324" s="40">
        <f t="shared" si="730"/>
        <v>0.47525773195876292</v>
      </c>
      <c r="S2324" s="42" t="str" cm="1">
        <f t="array" ref="S2324">SETVECTOR(R2324:R2325)</f>
        <v>0.475257731958763,0.0206185567010309</v>
      </c>
      <c r="T2324" s="42">
        <f t="shared" si="724"/>
        <v>0</v>
      </c>
      <c r="U2324" s="5">
        <f t="shared" si="725"/>
        <v>0</v>
      </c>
      <c r="V2324" s="5">
        <f t="shared" si="726"/>
        <v>2.7072679644134783E-2</v>
      </c>
      <c r="W2324" s="5">
        <f t="shared" si="727"/>
        <v>0.84952546845714116</v>
      </c>
      <c r="X2324" s="5">
        <f t="shared" si="728"/>
        <v>-1.675110789046479E-2</v>
      </c>
      <c r="Y2324" s="46" t="str" cm="1">
        <f t="array" ref="Y2324:AB2324">SETMATRIX(GETMATRIX(Y2323:AB2323)-$O$9*TRANSPOSE(AO2323:AR2323)*GETVECTOR(S2323))</f>
        <v>0.5774,0.5774</v>
      </c>
      <c r="Z2324" s="46" t="str">
        <v>0.46202964520982,0.379735195975053</v>
      </c>
      <c r="AA2324" s="46" t="str">
        <v>0.406148532246014,0.367143382649562</v>
      </c>
      <c r="AB2324" s="46" t="str">
        <v>0.453844789736407,0.34583805936827</v>
      </c>
      <c r="AC2324" s="39" t="str" cm="1">
        <f t="array" ref="AC2324:AF2324">SETMATRIX(GETMATRIX(AC2323:AF2323)-$O$9*TRANSPOSE($AO$4:$AR$4)*$AL$4)</f>
        <v>0.5774</v>
      </c>
      <c r="AD2324" s="39" t="str">
        <v>0.5774</v>
      </c>
      <c r="AE2324" s="39" t="str">
        <v>0.5774</v>
      </c>
      <c r="AF2324" s="39" t="str">
        <v>0.5774</v>
      </c>
      <c r="AG2324" s="5" cm="1">
        <f t="array" ref="AG2324">SIGMOID(SUM(GETVECTOR(_xlfn.CONCAT(Y2324,",",AC2324))*GETVECTOR(_xlfn.CONCAT($S2324,",",$AL$4)))+U2324)</f>
        <v>0.57109471773893361</v>
      </c>
      <c r="AH2324" s="5" cm="1">
        <f t="array" ref="AH2324">SIGMOID(SUM(GETVECTOR(_xlfn.CONCAT(Z2324,",",AD2324))*GETVECTOR(_xlfn.CONCAT($S2324,",",$AL$4)))+V2324)</f>
        <v>0.56328020906097853</v>
      </c>
      <c r="AI2324" s="5" cm="1">
        <f t="array" ref="AI2324">TANH(SUM(GETVECTOR(_xlfn.CONCAT(AA2324,",",AE2324))*GETVECTOR(_xlfn.CONCAT($S2324,",",$AL$4)))+W2324)</f>
        <v>0.78185326532866439</v>
      </c>
      <c r="AJ2324" s="5" cm="1">
        <f t="array" ref="AJ2324">SIGMOID(SUM(GETVECTOR(_xlfn.CONCAT(AB2324,",",AF2324))*GETVECTOR(_xlfn.CONCAT($S2324,",",$AL$4)))+X2324)</f>
        <v>0.55133666132839543</v>
      </c>
      <c r="AK2324" s="5">
        <f t="shared" si="714"/>
        <v>0.4404024707493388</v>
      </c>
      <c r="AL2324" s="46">
        <f t="shared" si="715"/>
        <v>0.22824124504756799</v>
      </c>
      <c r="AM2324" s="3">
        <f t="shared" si="716"/>
        <v>0.22824124504756799</v>
      </c>
      <c r="AN2324" s="3">
        <f t="shared" si="717"/>
        <v>0.10427196910708819</v>
      </c>
      <c r="AO2324" s="3">
        <f t="shared" si="718"/>
        <v>0</v>
      </c>
      <c r="AP2324" s="3">
        <f t="shared" si="719"/>
        <v>2.0054885886764184E-2</v>
      </c>
      <c r="AQ2324" s="3">
        <f t="shared" si="720"/>
        <v>2.2830357984655842E-2</v>
      </c>
      <c r="AR2324" s="3">
        <f t="shared" si="721"/>
        <v>2.3372697550006757E-2</v>
      </c>
      <c r="AS2324" s="3" cm="1">
        <f t="array" ref="AS2324">SUM(AO2324:AR2324*AC2324:AF2324)</f>
        <v>3.8257335376731823E-2</v>
      </c>
      <c r="AT2324" s="50">
        <f t="shared" si="722"/>
        <v>5.2094065940863979E-2</v>
      </c>
      <c r="AU2324" s="50">
        <f t="shared" si="723"/>
        <v>0.22824124504756799</v>
      </c>
      <c r="AV2324" s="68"/>
      <c r="AW2324" s="68"/>
    </row>
    <row r="2325" spans="1:49" ht="15" customHeight="1" x14ac:dyDescent="0.25">
      <c r="A2325" s="11">
        <f t="shared" si="729"/>
        <v>2322</v>
      </c>
      <c r="B2325" s="29">
        <v>33369</v>
      </c>
      <c r="C2325" s="25">
        <v>22</v>
      </c>
      <c r="D2325" s="12">
        <v>32</v>
      </c>
      <c r="E2325" s="25">
        <v>24.9</v>
      </c>
      <c r="F2325" s="35">
        <v>91</v>
      </c>
      <c r="G2325" s="25">
        <v>23</v>
      </c>
      <c r="H2325" s="13">
        <v>0</v>
      </c>
      <c r="I2325" s="25">
        <v>2</v>
      </c>
      <c r="J2325" s="12">
        <v>180</v>
      </c>
      <c r="K2325" s="12">
        <v>0</v>
      </c>
      <c r="L2325" s="25" t="s">
        <v>14</v>
      </c>
      <c r="M2325" s="10"/>
      <c r="N2325" s="15"/>
      <c r="O2325" s="15"/>
      <c r="P2325" s="4"/>
      <c r="Q2325" s="55"/>
      <c r="R2325" s="40">
        <f t="shared" si="730"/>
        <v>2.0618556701030927E-2</v>
      </c>
      <c r="S2325" s="3"/>
      <c r="T2325" s="3"/>
      <c r="U2325" s="5"/>
      <c r="V2325" s="5"/>
      <c r="W2325" s="5"/>
      <c r="X2325" s="5"/>
      <c r="Y2325" s="5"/>
      <c r="Z2325" s="5"/>
      <c r="AA2325" s="5"/>
      <c r="AB2325" s="5"/>
      <c r="AC2325" s="39"/>
      <c r="AD2325" s="39"/>
      <c r="AE2325" s="39"/>
      <c r="AF2325" s="39"/>
      <c r="AG2325" s="5"/>
      <c r="AH2325" s="5"/>
      <c r="AI2325" s="5"/>
      <c r="AJ2325" s="5"/>
      <c r="AK2325" s="5"/>
      <c r="AL2325" s="46"/>
      <c r="AM2325" s="3"/>
      <c r="AN2325" s="3"/>
      <c r="AO2325" s="3"/>
      <c r="AP2325" s="3"/>
      <c r="AQ2325" s="3"/>
      <c r="AR2325" s="3"/>
      <c r="AS2325" s="3"/>
      <c r="AT2325" s="53"/>
      <c r="AU2325" s="53"/>
      <c r="AV2325" s="53"/>
      <c r="AW2325" s="53"/>
    </row>
    <row r="2326" spans="1:49" ht="15" customHeight="1" x14ac:dyDescent="0.25">
      <c r="A2326" s="11">
        <f t="shared" si="729"/>
        <v>2323</v>
      </c>
      <c r="B2326" s="29">
        <v>33370</v>
      </c>
      <c r="C2326" s="25">
        <v>24</v>
      </c>
      <c r="D2326" s="12">
        <v>31</v>
      </c>
      <c r="E2326" s="25">
        <v>24</v>
      </c>
      <c r="F2326" s="35">
        <v>99</v>
      </c>
      <c r="G2326" s="25">
        <v>0</v>
      </c>
      <c r="H2326" s="13">
        <v>0</v>
      </c>
      <c r="I2326" s="25">
        <v>4</v>
      </c>
      <c r="J2326" s="12">
        <v>225</v>
      </c>
      <c r="K2326" s="12">
        <v>0</v>
      </c>
      <c r="L2326" s="25" t="s">
        <v>17</v>
      </c>
      <c r="M2326" s="10"/>
      <c r="N2326" s="15"/>
      <c r="O2326" s="15"/>
      <c r="P2326" s="4"/>
      <c r="Q2326" s="56"/>
      <c r="R2326" s="40">
        <f t="shared" si="730"/>
        <v>0</v>
      </c>
      <c r="S2326" s="3"/>
      <c r="T2326" s="3"/>
      <c r="U2326" s="5"/>
      <c r="V2326" s="5"/>
      <c r="W2326" s="5"/>
      <c r="X2326" s="5"/>
      <c r="Y2326" s="5"/>
      <c r="Z2326" s="5"/>
      <c r="AA2326" s="5"/>
      <c r="AB2326" s="5"/>
      <c r="AC2326" s="39"/>
      <c r="AD2326" s="39"/>
      <c r="AE2326" s="39"/>
      <c r="AF2326" s="39"/>
      <c r="AG2326" s="5"/>
      <c r="AH2326" s="5"/>
      <c r="AI2326" s="5"/>
      <c r="AJ2326" s="5"/>
      <c r="AK2326" s="5"/>
      <c r="AL2326" s="46"/>
      <c r="AM2326" s="3"/>
      <c r="AN2326" s="3"/>
      <c r="AO2326" s="3"/>
      <c r="AP2326" s="3"/>
      <c r="AQ2326" s="3"/>
      <c r="AR2326" s="3"/>
      <c r="AS2326" s="3"/>
      <c r="AT2326" s="53"/>
      <c r="AU2326" s="53"/>
      <c r="AV2326" s="53"/>
      <c r="AW2326" s="53"/>
    </row>
    <row r="2327" spans="1:49" ht="15" customHeight="1" x14ac:dyDescent="0.25">
      <c r="A2327" s="11">
        <f t="shared" si="729"/>
        <v>2324</v>
      </c>
      <c r="B2327" s="29">
        <v>33371</v>
      </c>
      <c r="C2327" s="25">
        <v>21</v>
      </c>
      <c r="D2327" s="12">
        <v>33</v>
      </c>
      <c r="E2327" s="25">
        <v>25.8</v>
      </c>
      <c r="F2327" s="35">
        <v>87</v>
      </c>
      <c r="G2327" s="25">
        <v>35</v>
      </c>
      <c r="H2327" s="13">
        <v>0</v>
      </c>
      <c r="I2327" s="25">
        <v>2</v>
      </c>
      <c r="J2327" s="12">
        <v>360</v>
      </c>
      <c r="K2327" s="12">
        <v>0</v>
      </c>
      <c r="L2327" s="25" t="s">
        <v>11</v>
      </c>
      <c r="M2327" s="10"/>
      <c r="N2327" s="15"/>
      <c r="O2327" s="15"/>
      <c r="P2327" s="4"/>
      <c r="Q2327" s="54">
        <f>1+Q2273</f>
        <v>44</v>
      </c>
      <c r="R2327" s="40">
        <f t="shared" si="730"/>
        <v>5.1546391752577319E-3</v>
      </c>
      <c r="S2327" s="42" t="str" cm="1">
        <f t="array" ref="S2327">SETVECTOR(R2327:R2328)</f>
        <v>0.00515463917525773,0.0206185567010309</v>
      </c>
      <c r="T2327" s="42">
        <f>R2329</f>
        <v>1</v>
      </c>
      <c r="U2327" s="5">
        <f>U2324-$O$9*SUM(AO2324)</f>
        <v>0</v>
      </c>
      <c r="V2327" s="5">
        <f>V2324-$O$9*SUM(AP2324)</f>
        <v>2.5067191055458363E-2</v>
      </c>
      <c r="W2327" s="5">
        <f>W2324-$O$9*SUM(AQ2324)</f>
        <v>0.8472424326586756</v>
      </c>
      <c r="X2327" s="5">
        <f>X2324-$O$9*SUM(AR2324)</f>
        <v>-1.9088377645465466E-2</v>
      </c>
      <c r="Y2327" s="5" t="str" cm="1">
        <f t="array" ref="Y2327:AB2327">SETMATRIX(GETMATRIX(_xlfn.ANCHORARRAY(Y2324))-$O$9*TRANSPOSE(AO2324:AR2324)*GETVECTOR(S2324))</f>
        <v>0.5774,0.5774</v>
      </c>
      <c r="Z2327" s="5" t="str">
        <v>0.461076521251696,0.379693845694874</v>
      </c>
      <c r="AA2327" s="5" t="str">
        <v>0.405063501830455,0.367096309746501</v>
      </c>
      <c r="AB2327" s="5" t="str">
        <v>0.45273398421367,0.345789868239301</v>
      </c>
      <c r="AC2327" s="39" t="str" cm="1">
        <f t="array" ref="AC2327:AF2327">SETMATRIX(GETMATRIX(_xlfn.ANCHORARRAY(AC2324))-$O$9*TRANSPOSE($AO$4:$AR$4)*$AL$4)</f>
        <v>0.5774</v>
      </c>
      <c r="AD2327" s="39" t="str">
        <v>0.5774</v>
      </c>
      <c r="AE2327" s="39" t="str">
        <v>0.5774</v>
      </c>
      <c r="AF2327" s="39" t="str">
        <v>0.5774</v>
      </c>
      <c r="AG2327" s="5" cm="1">
        <f t="array" ref="AG2327">SIGMOID(SUM(GETVECTOR(_xlfn.CONCAT(Y2327,",",AC2327))*GETVECTOR(_xlfn.CONCAT($S2327,",",$AL$4)))+U2327)</f>
        <v>0.50372029216782388</v>
      </c>
      <c r="AH2327" s="5" cm="1">
        <f t="array" ref="AH2327">SIGMOID(SUM(GETVECTOR(_xlfn.CONCAT(Z2327,",",AD2327))*GETVECTOR(_xlfn.CONCAT($S2327,",",$AL$4)))+V2327)</f>
        <v>0.5088172391599205</v>
      </c>
      <c r="AI2327" s="5" cm="1">
        <f t="array" ref="AI2327">TANH(SUM(GETVECTOR(_xlfn.CONCAT(AA2327,",",AE2327))*GETVECTOR(_xlfn.CONCAT($S2327,",",$AL$4)))+W2327)</f>
        <v>0.69465670642377964</v>
      </c>
      <c r="AJ2327" s="5" cm="1">
        <f t="array" ref="AJ2327">SIGMOID(SUM(GETVECTOR(_xlfn.CONCAT(AB2327,",",AF2327))*GETVECTOR(_xlfn.CONCAT($S2327,",",$AL$4)))+X2327)</f>
        <v>0.49759376624887386</v>
      </c>
      <c r="AK2327" s="5">
        <f t="shared" ref="AK2327:AK2378" si="731">AG2327*$AK$4+AI2327*AH2327</f>
        <v>0.35345330752647097</v>
      </c>
      <c r="AL2327" s="46">
        <f t="shared" ref="AL2327:AL2378" si="732">AJ2327*TANH(AK2327)</f>
        <v>0.16890051600356301</v>
      </c>
      <c r="AM2327" s="3">
        <f t="shared" ref="AM2327:AM2378" si="733">AL2327-T2327+0</f>
        <v>-0.83109948399643696</v>
      </c>
      <c r="AN2327" s="3">
        <f t="shared" ref="AN2327:AN2378" si="734">AM2327*AJ2327*(1-TANH(AK2327)^2)+$AN$4*$AG$4</f>
        <v>-0.36590243161504626</v>
      </c>
      <c r="AO2327" s="3">
        <f t="shared" ref="AO2327:AO2378" si="735">AN2327*$AK$4*AG2327*(1-AG2327)</f>
        <v>0</v>
      </c>
      <c r="AP2327" s="3">
        <f t="shared" ref="AP2327:AP2378" si="736">AN2327*AI2327*AH2327*(1-AH2327)</f>
        <v>-6.3524383875284043E-2</v>
      </c>
      <c r="AQ2327" s="3">
        <f t="shared" ref="AQ2327:AQ2378" si="737">AN2327*AH2327*(1-AI2327^2)</f>
        <v>-9.6337912859990604E-2</v>
      </c>
      <c r="AR2327" s="3">
        <f t="shared" ref="AR2327:AR2378" si="738">AM2327*TANH(AK2327)*AJ2327*(1-AJ2327)</f>
        <v>-7.0524336415887873E-2</v>
      </c>
      <c r="AS2327" s="3" cm="1">
        <f t="array" ref="AS2327">SUM(AO2327:AR2327*AC2327:AF2327)</f>
        <v>-0.13302524198148125</v>
      </c>
      <c r="AT2327" s="50">
        <f t="shared" ref="AT2327:AT2378" si="739">AVERAGE((T2327-AL2327)^2)</f>
        <v>0.69072635229914381</v>
      </c>
      <c r="AU2327" s="50">
        <f t="shared" ref="AU2327:AU2378" si="740">SQRT(AT2327)</f>
        <v>0.83109948399643696</v>
      </c>
      <c r="AV2327" s="66">
        <f>AVERAGE(AT2327:AT2378)</f>
        <v>6.4526986279426546E-2</v>
      </c>
      <c r="AW2327" s="66">
        <f>SQRT(AV2327)</f>
        <v>0.25402162561369956</v>
      </c>
    </row>
    <row r="2328" spans="1:49" ht="15" customHeight="1" x14ac:dyDescent="0.25">
      <c r="A2328" s="11">
        <f t="shared" si="729"/>
        <v>2325</v>
      </c>
      <c r="B2328" s="29">
        <v>33372</v>
      </c>
      <c r="C2328" s="25">
        <v>23</v>
      </c>
      <c r="D2328" s="12">
        <v>32.799999999999997</v>
      </c>
      <c r="E2328" s="25">
        <v>26.6</v>
      </c>
      <c r="F2328" s="35">
        <v>89</v>
      </c>
      <c r="G2328" s="25">
        <v>0</v>
      </c>
      <c r="H2328" s="13">
        <v>0</v>
      </c>
      <c r="I2328" s="25">
        <v>4</v>
      </c>
      <c r="J2328" s="12">
        <v>45</v>
      </c>
      <c r="K2328" s="12">
        <v>0</v>
      </c>
      <c r="L2328" s="25" t="s">
        <v>17</v>
      </c>
      <c r="M2328" s="10"/>
      <c r="N2328" s="15"/>
      <c r="O2328" s="15"/>
      <c r="P2328" s="4"/>
      <c r="Q2328" s="55"/>
      <c r="R2328" s="40">
        <f t="shared" si="730"/>
        <v>2.0618556701030927E-2</v>
      </c>
      <c r="S2328" s="42" t="str" cm="1">
        <f t="array" ref="S2328">SETVECTOR(R2328:R2329)</f>
        <v>0.0206185567010309,1</v>
      </c>
      <c r="T2328" s="42">
        <f t="shared" ref="T2328:T2378" si="741">R2330</f>
        <v>0.52577319587628868</v>
      </c>
      <c r="U2328" s="5">
        <f t="shared" ref="U2328:U2378" si="742">U2327-$O$9*SUM(AO2327)</f>
        <v>0</v>
      </c>
      <c r="V2328" s="5">
        <f t="shared" ref="V2328:V2378" si="743">V2327-$O$9*SUM(AP2327)</f>
        <v>3.141962944298677E-2</v>
      </c>
      <c r="W2328" s="5">
        <f t="shared" ref="W2328:W2378" si="744">W2327-$O$9*SUM(AQ2327)</f>
        <v>0.85687622394467466</v>
      </c>
      <c r="X2328" s="5">
        <f t="shared" ref="X2328:X2378" si="745">X2327-$O$9*SUM(AR2327)</f>
        <v>-1.2035944003876678E-2</v>
      </c>
      <c r="Y2328" s="46" t="str" cm="1">
        <f t="array" ref="Y2328:AB2328">SETMATRIX(GETMATRIX(Y2327:AB2327)-$O$9*TRANSPOSE(AO2327:AR2327)*GETVECTOR(S2327))</f>
        <v>0.5774,0.5774</v>
      </c>
      <c r="Z2328" s="46" t="str">
        <v>0.461109265779467,0.379824823805957</v>
      </c>
      <c r="AA2328" s="46" t="str">
        <v>0.405113160548424,0.367294944618377</v>
      </c>
      <c r="AB2328" s="46" t="str">
        <v>0.4527703369644,0.34593527924222</v>
      </c>
      <c r="AC2328" s="39" t="str" cm="1">
        <f t="array" ref="AC2328:AF2328">SETMATRIX(GETMATRIX(AC2327:AF2327)-$O$9*TRANSPOSE($AO$4:$AR$4)*$AL$4)</f>
        <v>0.5774</v>
      </c>
      <c r="AD2328" s="39" t="str">
        <v>0.5774</v>
      </c>
      <c r="AE2328" s="39" t="str">
        <v>0.5774</v>
      </c>
      <c r="AF2328" s="39" t="str">
        <v>0.5774</v>
      </c>
      <c r="AG2328" s="5" cm="1">
        <f t="array" ref="AG2328">SIGMOID(SUM(GETVECTOR(_xlfn.CONCAT(Y2328,",",AC2328))*GETVECTOR(_xlfn.CONCAT($S2328,",",$AL$4)))+U2328)</f>
        <v>0.64320570002646305</v>
      </c>
      <c r="AH2328" s="5" cm="1">
        <f t="array" ref="AH2328">SIGMOID(SUM(GETVECTOR(_xlfn.CONCAT(Z2328,",",AD2328))*GETVECTOR(_xlfn.CONCAT($S2328,",",$AL$4)))+V2328)</f>
        <v>0.60366314954279787</v>
      </c>
      <c r="AI2328" s="5" cm="1">
        <f t="array" ref="AI2328">TANH(SUM(GETVECTOR(_xlfn.CONCAT(AA2328,",",AE2328))*GETVECTOR(_xlfn.CONCAT($S2328,",",$AL$4)))+W2328)</f>
        <v>0.84330988707451937</v>
      </c>
      <c r="AJ2328" s="5" cm="1">
        <f t="array" ref="AJ2328">SIGMOID(SUM(GETVECTOR(_xlfn.CONCAT(AB2328,",",AF2328))*GETVECTOR(_xlfn.CONCAT($S2328,",",$AL$4)))+X2328)</f>
        <v>0.58497608138881085</v>
      </c>
      <c r="AK2328" s="5">
        <f t="shared" si="731"/>
        <v>0.50907510247198562</v>
      </c>
      <c r="AL2328" s="46">
        <f t="shared" si="732"/>
        <v>0.27448496333370392</v>
      </c>
      <c r="AM2328" s="3">
        <f t="shared" si="733"/>
        <v>-0.25128823254258476</v>
      </c>
      <c r="AN2328" s="3">
        <f t="shared" si="734"/>
        <v>-0.11463293736350944</v>
      </c>
      <c r="AO2328" s="3">
        <f t="shared" si="735"/>
        <v>0</v>
      </c>
      <c r="AP2328" s="3">
        <f t="shared" si="736"/>
        <v>-2.3128940142772919E-2</v>
      </c>
      <c r="AQ2328" s="3">
        <f t="shared" si="737"/>
        <v>-1.9986835235721995E-2</v>
      </c>
      <c r="AR2328" s="3">
        <f t="shared" si="738"/>
        <v>-2.8626208920102481E-2</v>
      </c>
      <c r="AS2328" s="3" cm="1">
        <f t="array" ref="AS2328">SUM(AO2328:AR2328*AC2328:AF2328)</f>
        <v>-4.1423821734010137E-2</v>
      </c>
      <c r="AT2328" s="50">
        <f t="shared" si="739"/>
        <v>6.3145775814376151E-2</v>
      </c>
      <c r="AU2328" s="50">
        <f t="shared" si="740"/>
        <v>0.25128823254258476</v>
      </c>
      <c r="AV2328" s="67"/>
      <c r="AW2328" s="67"/>
    </row>
    <row r="2329" spans="1:49" ht="15" customHeight="1" x14ac:dyDescent="0.25">
      <c r="A2329" s="11">
        <f t="shared" si="729"/>
        <v>2326</v>
      </c>
      <c r="B2329" s="29">
        <v>33373</v>
      </c>
      <c r="C2329" s="25">
        <v>23</v>
      </c>
      <c r="D2329" s="12">
        <v>32</v>
      </c>
      <c r="E2329" s="25">
        <v>25.5</v>
      </c>
      <c r="F2329" s="35">
        <v>96</v>
      </c>
      <c r="G2329" s="25">
        <v>1</v>
      </c>
      <c r="H2329" s="13">
        <v>0</v>
      </c>
      <c r="I2329" s="25">
        <v>1</v>
      </c>
      <c r="J2329" s="12">
        <v>225</v>
      </c>
      <c r="K2329" s="12">
        <v>0</v>
      </c>
      <c r="L2329" s="25" t="s">
        <v>13</v>
      </c>
      <c r="M2329" s="10"/>
      <c r="N2329" s="15"/>
      <c r="O2329" s="15"/>
      <c r="P2329" s="4"/>
      <c r="Q2329" s="55"/>
      <c r="R2329" s="40">
        <f t="shared" si="730"/>
        <v>1</v>
      </c>
      <c r="S2329" s="42" t="str" cm="1">
        <f t="array" ref="S2329">SETVECTOR(R2329:R2330)</f>
        <v>1,0.525773195876289</v>
      </c>
      <c r="T2329" s="42">
        <f t="shared" si="741"/>
        <v>0.62061855670103094</v>
      </c>
      <c r="U2329" s="5">
        <f t="shared" si="742"/>
        <v>0</v>
      </c>
      <c r="V2329" s="5">
        <f t="shared" si="743"/>
        <v>3.373252345726406E-2</v>
      </c>
      <c r="W2329" s="5">
        <f t="shared" si="744"/>
        <v>0.85887490746824691</v>
      </c>
      <c r="X2329" s="5">
        <f t="shared" si="745"/>
        <v>-9.1733231118664299E-3</v>
      </c>
      <c r="Y2329" s="46" t="str" cm="1">
        <f t="array" ref="Y2329:AB2329">SETMATRIX(GETMATRIX(Y2328:AB2328)-$O$9*TRANSPOSE(AO2328:AR2328)*GETVECTOR(S2328))</f>
        <v>0.5774,0.5774</v>
      </c>
      <c r="Z2329" s="46" t="str">
        <v>0.461156954315844,0.382137717820234</v>
      </c>
      <c r="AA2329" s="46" t="str">
        <v>0.405154370517982,0.369293628141949</v>
      </c>
      <c r="AB2329" s="46" t="str">
        <v>0.452829360075575,0.34879790013423</v>
      </c>
      <c r="AC2329" s="39" t="str" cm="1">
        <f t="array" ref="AC2329:AF2329">SETMATRIX(GETMATRIX(AC2328:AF2328)-$O$9*TRANSPOSE($AO$4:$AR$4)*$AL$4)</f>
        <v>0.5774</v>
      </c>
      <c r="AD2329" s="39" t="str">
        <v>0.5774</v>
      </c>
      <c r="AE2329" s="39" t="str">
        <v>0.5774</v>
      </c>
      <c r="AF2329" s="39" t="str">
        <v>0.5774</v>
      </c>
      <c r="AG2329" s="5" cm="1">
        <f t="array" ref="AG2329">SIGMOID(SUM(GETVECTOR(_xlfn.CONCAT(Y2329,",",AC2329))*GETVECTOR(_xlfn.CONCAT($S2329,",",$AL$4)))+U2329)</f>
        <v>0.70702555896734465</v>
      </c>
      <c r="AH2329" s="5" cm="1">
        <f t="array" ref="AH2329">SIGMOID(SUM(GETVECTOR(_xlfn.CONCAT(Z2329,",",AD2329))*GETVECTOR(_xlfn.CONCAT($S2329,",",$AL$4)))+V2329)</f>
        <v>0.6672575302236271</v>
      </c>
      <c r="AI2329" s="5" cm="1">
        <f t="array" ref="AI2329">TANH(SUM(GETVECTOR(_xlfn.CONCAT(AA2329,",",AE2329))*GETVECTOR(_xlfn.CONCAT($S2329,",",$AL$4)))+W2329)</f>
        <v>0.89730126197638682</v>
      </c>
      <c r="AJ2329" s="5" cm="1">
        <f t="array" ref="AJ2329">SIGMOID(SUM(GETVECTOR(_xlfn.CONCAT(AB2329,",",AF2329))*GETVECTOR(_xlfn.CONCAT($S2329,",",$AL$4)))+X2329)</f>
        <v>0.65181903792616425</v>
      </c>
      <c r="AK2329" s="5">
        <f t="shared" si="731"/>
        <v>0.59873102393290767</v>
      </c>
      <c r="AL2329" s="46">
        <f t="shared" si="732"/>
        <v>0.34947015461159253</v>
      </c>
      <c r="AM2329" s="3">
        <f t="shared" si="733"/>
        <v>-0.27114840208943841</v>
      </c>
      <c r="AN2329" s="3">
        <f t="shared" si="734"/>
        <v>-0.12593542323638895</v>
      </c>
      <c r="AO2329" s="3">
        <f t="shared" si="735"/>
        <v>0</v>
      </c>
      <c r="AP2329" s="3">
        <f t="shared" si="736"/>
        <v>-2.5089263001979969E-2</v>
      </c>
      <c r="AQ2329" s="3">
        <f t="shared" si="737"/>
        <v>-1.637354780940466E-2</v>
      </c>
      <c r="AR2329" s="3">
        <f t="shared" si="738"/>
        <v>-3.2993027006083343E-2</v>
      </c>
      <c r="AS2329" s="3" cm="1">
        <f t="array" ref="AS2329">SUM(AO2329:AR2329*AC2329:AF2329)</f>
        <v>-4.2990800755806011E-2</v>
      </c>
      <c r="AT2329" s="50">
        <f t="shared" si="739"/>
        <v>7.3521455955655762E-2</v>
      </c>
      <c r="AU2329" s="50">
        <f t="shared" si="740"/>
        <v>0.27114840208943841</v>
      </c>
      <c r="AV2329" s="67"/>
      <c r="AW2329" s="67"/>
    </row>
    <row r="2330" spans="1:49" ht="15" customHeight="1" x14ac:dyDescent="0.25">
      <c r="A2330" s="11">
        <f t="shared" si="729"/>
        <v>2327</v>
      </c>
      <c r="B2330" s="29">
        <v>33374</v>
      </c>
      <c r="C2330" s="25">
        <v>23</v>
      </c>
      <c r="D2330" s="12">
        <v>32.299999999999997</v>
      </c>
      <c r="E2330" s="25">
        <v>26.6</v>
      </c>
      <c r="F2330" s="35">
        <v>92</v>
      </c>
      <c r="G2330" s="25">
        <v>0</v>
      </c>
      <c r="H2330" s="13">
        <v>0</v>
      </c>
      <c r="I2330" s="25">
        <v>3</v>
      </c>
      <c r="J2330" s="12">
        <v>180</v>
      </c>
      <c r="K2330" s="12">
        <v>0</v>
      </c>
      <c r="L2330" s="25" t="s">
        <v>14</v>
      </c>
      <c r="M2330" s="10"/>
      <c r="N2330" s="15"/>
      <c r="O2330" s="15"/>
      <c r="P2330" s="4"/>
      <c r="Q2330" s="55"/>
      <c r="R2330" s="40">
        <f t="shared" si="730"/>
        <v>0.52577319587628868</v>
      </c>
      <c r="S2330" s="42" t="str" cm="1">
        <f t="array" ref="S2330">SETVECTOR(R2330:R2331)</f>
        <v>0.525773195876289,0.620618556701031</v>
      </c>
      <c r="T2330" s="42">
        <f t="shared" si="741"/>
        <v>0.23711340206185566</v>
      </c>
      <c r="U2330" s="5">
        <f t="shared" si="742"/>
        <v>0</v>
      </c>
      <c r="V2330" s="5">
        <f t="shared" si="743"/>
        <v>3.624144975746206E-2</v>
      </c>
      <c r="W2330" s="5">
        <f t="shared" si="744"/>
        <v>0.86051226224918742</v>
      </c>
      <c r="X2330" s="5">
        <f t="shared" si="745"/>
        <v>-5.8740204112580959E-3</v>
      </c>
      <c r="Y2330" s="46" t="str" cm="1">
        <f t="array" ref="Y2330:AB2330">SETMATRIX(GETMATRIX(Y2329:AB2329)-$O$9*TRANSPOSE(AO2329:AR2329)*GETVECTOR(S2329))</f>
        <v>0.5774,0.5774</v>
      </c>
      <c r="Z2330" s="46" t="str">
        <v>0.463665880616042,0.383456844019307</v>
      </c>
      <c r="AA2330" s="46" t="str">
        <v>0.406791725298922,0.370154505397907</v>
      </c>
      <c r="AB2330" s="46" t="str">
        <v>0.456128662776183,0.350532585059292</v>
      </c>
      <c r="AC2330" s="39" t="str" cm="1">
        <f t="array" ref="AC2330:AF2330">SETMATRIX(GETMATRIX(AC2329:AF2329)-$O$9*TRANSPOSE($AO$4:$AR$4)*$AL$4)</f>
        <v>0.5774</v>
      </c>
      <c r="AD2330" s="39" t="str">
        <v>0.5774</v>
      </c>
      <c r="AE2330" s="39" t="str">
        <v>0.5774</v>
      </c>
      <c r="AF2330" s="39" t="str">
        <v>0.5774</v>
      </c>
      <c r="AG2330" s="5" cm="1">
        <f t="array" ref="AG2330">SIGMOID(SUM(GETVECTOR(_xlfn.CONCAT(Y2330,",",AC2330))*GETVECTOR(_xlfn.CONCAT($S2330,",",$AL$4)))+U2330)</f>
        <v>0.65969303906938159</v>
      </c>
      <c r="AH2330" s="5" cm="1">
        <f t="array" ref="AH2330">SIGMOID(SUM(GETVECTOR(_xlfn.CONCAT(Z2330,",",AD2330))*GETVECTOR(_xlfn.CONCAT($S2330,",",$AL$4)))+V2330)</f>
        <v>0.62668114446817191</v>
      </c>
      <c r="AI2330" s="5" cm="1">
        <f t="array" ref="AI2330">TANH(SUM(GETVECTOR(_xlfn.CONCAT(AA2330,",",AE2330))*GETVECTOR(_xlfn.CONCAT($S2330,",",$AL$4)))+W2330)</f>
        <v>0.86277931086716331</v>
      </c>
      <c r="AJ2330" s="5" cm="1">
        <f t="array" ref="AJ2330">SIGMOID(SUM(GETVECTOR(_xlfn.CONCAT(AB2330,",",AF2330))*GETVECTOR(_xlfn.CONCAT($S2330,",",$AL$4)))+X2330)</f>
        <v>0.6109942043745098</v>
      </c>
      <c r="AK2330" s="5">
        <f t="shared" si="731"/>
        <v>0.54068752595769454</v>
      </c>
      <c r="AL2330" s="46">
        <f t="shared" si="732"/>
        <v>0.30153066337710116</v>
      </c>
      <c r="AM2330" s="3">
        <f t="shared" si="733"/>
        <v>6.44172613152455E-2</v>
      </c>
      <c r="AN2330" s="3">
        <f t="shared" si="734"/>
        <v>2.9772778423727757E-2</v>
      </c>
      <c r="AO2330" s="3">
        <f t="shared" si="735"/>
        <v>0</v>
      </c>
      <c r="AP2330" s="3">
        <f t="shared" si="736"/>
        <v>6.0096010382257557E-3</v>
      </c>
      <c r="AQ2330" s="3">
        <f t="shared" si="737"/>
        <v>4.7692160298815969E-3</v>
      </c>
      <c r="AR2330" s="3">
        <f t="shared" si="738"/>
        <v>7.5559628129700804E-3</v>
      </c>
      <c r="AS2330" s="3" cm="1">
        <f t="array" ref="AS2330">SUM(AO2330:AR2330*AC2330:AF2330)</f>
        <v>1.0586501903334111E-2</v>
      </c>
      <c r="AT2330" s="50">
        <f t="shared" si="739"/>
        <v>4.1495835553566245E-3</v>
      </c>
      <c r="AU2330" s="50">
        <f t="shared" si="740"/>
        <v>6.44172613152455E-2</v>
      </c>
      <c r="AV2330" s="67"/>
      <c r="AW2330" s="67"/>
    </row>
    <row r="2331" spans="1:49" ht="15" customHeight="1" x14ac:dyDescent="0.25">
      <c r="A2331" s="11">
        <f t="shared" si="729"/>
        <v>2328</v>
      </c>
      <c r="B2331" s="29">
        <v>33375</v>
      </c>
      <c r="C2331" s="25">
        <v>23</v>
      </c>
      <c r="D2331" s="12">
        <v>33</v>
      </c>
      <c r="E2331" s="25">
        <v>26.8</v>
      </c>
      <c r="F2331" s="35">
        <v>88</v>
      </c>
      <c r="G2331" s="25">
        <v>0</v>
      </c>
      <c r="H2331" s="13">
        <v>0</v>
      </c>
      <c r="I2331" s="25">
        <v>3</v>
      </c>
      <c r="J2331" s="12">
        <v>270</v>
      </c>
      <c r="K2331" s="12">
        <v>0</v>
      </c>
      <c r="L2331" s="25" t="s">
        <v>15</v>
      </c>
      <c r="M2331" s="10"/>
      <c r="N2331" s="15"/>
      <c r="O2331" s="15"/>
      <c r="P2331" s="4"/>
      <c r="Q2331" s="55"/>
      <c r="R2331" s="40">
        <f t="shared" si="730"/>
        <v>0.62061855670103094</v>
      </c>
      <c r="S2331" s="42" t="str" cm="1">
        <f t="array" ref="S2331">SETVECTOR(R2331:R2332)</f>
        <v>0.620618556701031,0.237113402061856</v>
      </c>
      <c r="T2331" s="42">
        <f t="shared" si="741"/>
        <v>0.10309278350515463</v>
      </c>
      <c r="U2331" s="5">
        <f t="shared" si="742"/>
        <v>0</v>
      </c>
      <c r="V2331" s="5">
        <f t="shared" si="743"/>
        <v>3.5640489653639487E-2</v>
      </c>
      <c r="W2331" s="5">
        <f t="shared" si="744"/>
        <v>0.86003534064619924</v>
      </c>
      <c r="X2331" s="5">
        <f t="shared" si="745"/>
        <v>-6.629616692555104E-3</v>
      </c>
      <c r="Y2331" s="46" t="str" cm="1">
        <f t="array" ref="Y2331:AB2331">SETMATRIX(GETMATRIX(Y2330:AB2330)-$O$9*TRANSPOSE(AO2330:AR2330)*GETVECTOR(S2330))</f>
        <v>0.5774,0.5774</v>
      </c>
      <c r="Z2331" s="46" t="str">
        <v>0.463349911901661,0.383083877027038</v>
      </c>
      <c r="AA2331" s="46" t="str">
        <v>0.406540972703536,0.369858519001001</v>
      </c>
      <c r="AB2331" s="46" t="str">
        <v>0.455731390504573,0.350063647985745</v>
      </c>
      <c r="AC2331" s="39" t="str" cm="1">
        <f t="array" ref="AC2331:AF2331">SETMATRIX(GETMATRIX(AC2330:AF2330)-$O$9*TRANSPOSE($AO$4:$AR$4)*$AL$4)</f>
        <v>0.5774</v>
      </c>
      <c r="AD2331" s="39" t="str">
        <v>0.5774</v>
      </c>
      <c r="AE2331" s="39" t="str">
        <v>0.5774</v>
      </c>
      <c r="AF2331" s="39" t="str">
        <v>0.5774</v>
      </c>
      <c r="AG2331" s="5" cm="1">
        <f t="array" ref="AG2331">SIGMOID(SUM(GETVECTOR(_xlfn.CONCAT(Y2331,",",AC2331))*GETVECTOR(_xlfn.CONCAT($S2331,",",$AL$4)))+U2331)</f>
        <v>0.62134345895524834</v>
      </c>
      <c r="AH2331" s="5" cm="1">
        <f t="array" ref="AH2331">SIGMOID(SUM(GETVECTOR(_xlfn.CONCAT(Z2331,",",AD2331))*GETVECTOR(_xlfn.CONCAT($S2331,",",$AL$4)))+V2331)</f>
        <v>0.60205580646631307</v>
      </c>
      <c r="AI2331" s="5" cm="1">
        <f t="array" ref="AI2331">TANH(SUM(GETVECTOR(_xlfn.CONCAT(AA2331,",",AE2331))*GETVECTOR(_xlfn.CONCAT($S2331,",",$AL$4)))+W2331)</f>
        <v>0.83366699775143793</v>
      </c>
      <c r="AJ2331" s="5" cm="1">
        <f t="array" ref="AJ2331">SIGMOID(SUM(GETVECTOR(_xlfn.CONCAT(AB2331,",",AF2331))*GETVECTOR(_xlfn.CONCAT($S2331,",",$AL$4)))+X2331)</f>
        <v>0.58884931066859425</v>
      </c>
      <c r="AK2331" s="5">
        <f t="shared" si="731"/>
        <v>0.50191405665559197</v>
      </c>
      <c r="AL2331" s="46">
        <f t="shared" si="732"/>
        <v>0.27300298319390709</v>
      </c>
      <c r="AM2331" s="3">
        <f t="shared" si="733"/>
        <v>0.16991019968875246</v>
      </c>
      <c r="AN2331" s="3">
        <f t="shared" si="734"/>
        <v>7.8545978187743157E-2</v>
      </c>
      <c r="AO2331" s="3">
        <f t="shared" si="735"/>
        <v>0</v>
      </c>
      <c r="AP2331" s="3">
        <f t="shared" si="736"/>
        <v>1.5688285480616265E-2</v>
      </c>
      <c r="AQ2331" s="3">
        <f t="shared" si="737"/>
        <v>1.4423132624700857E-2</v>
      </c>
      <c r="AR2331" s="3">
        <f t="shared" si="738"/>
        <v>1.9071632335361043E-2</v>
      </c>
      <c r="AS2331" s="3" cm="1">
        <f t="array" ref="AS2331">SUM(AO2331:AR2331*AC2331:AF2331)</f>
        <v>2.8398293324447571E-2</v>
      </c>
      <c r="AT2331" s="50">
        <f t="shared" si="739"/>
        <v>2.8869475958271735E-2</v>
      </c>
      <c r="AU2331" s="50">
        <f t="shared" si="740"/>
        <v>0.16991019968875246</v>
      </c>
      <c r="AV2331" s="67"/>
      <c r="AW2331" s="67"/>
    </row>
    <row r="2332" spans="1:49" ht="15" customHeight="1" x14ac:dyDescent="0.25">
      <c r="A2332" s="11">
        <f t="shared" si="729"/>
        <v>2329</v>
      </c>
      <c r="B2332" s="29">
        <v>33376</v>
      </c>
      <c r="C2332" s="25">
        <v>25</v>
      </c>
      <c r="D2332" s="12">
        <v>31</v>
      </c>
      <c r="E2332" s="25">
        <v>26.9</v>
      </c>
      <c r="F2332" s="35">
        <v>95</v>
      </c>
      <c r="G2332" s="25">
        <v>2</v>
      </c>
      <c r="H2332" s="13">
        <v>0</v>
      </c>
      <c r="I2332" s="25">
        <v>3</v>
      </c>
      <c r="J2332" s="12">
        <v>180</v>
      </c>
      <c r="K2332" s="12">
        <v>0</v>
      </c>
      <c r="L2332" s="25" t="s">
        <v>13</v>
      </c>
      <c r="M2332" s="10"/>
      <c r="N2332" s="15"/>
      <c r="O2332" s="15"/>
      <c r="P2332" s="4"/>
      <c r="Q2332" s="55"/>
      <c r="R2332" s="40">
        <f t="shared" si="730"/>
        <v>0.23711340206185566</v>
      </c>
      <c r="S2332" s="42" t="str" cm="1">
        <f t="array" ref="S2332">SETVECTOR(R2332:R2333)</f>
        <v>0.237113402061856,0.103092783505155</v>
      </c>
      <c r="T2332" s="42">
        <f t="shared" si="741"/>
        <v>0.17525773195876287</v>
      </c>
      <c r="U2332" s="5">
        <f t="shared" si="742"/>
        <v>0</v>
      </c>
      <c r="V2332" s="5">
        <f t="shared" si="743"/>
        <v>3.4071661105577862E-2</v>
      </c>
      <c r="W2332" s="5">
        <f t="shared" si="744"/>
        <v>0.85859302738372911</v>
      </c>
      <c r="X2332" s="5">
        <f t="shared" si="745"/>
        <v>-8.5367799260912085E-3</v>
      </c>
      <c r="Y2332" s="46" t="str" cm="1">
        <f t="array" ref="Y2332:AB2332">SETMATRIX(GETMATRIX(Y2331:AB2331)-$O$9*TRANSPOSE(AO2331:AR2331)*GETVECTOR(S2331))</f>
        <v>0.5774,0.5774</v>
      </c>
      <c r="Z2332" s="46" t="str">
        <v>0.462376267792452,0.382711886752755</v>
      </c>
      <c r="AA2332" s="46" t="str">
        <v>0.405645846328271,0.369516527196498</v>
      </c>
      <c r="AB2332" s="46" t="str">
        <v>0.454547769611183,0.349611434023154</v>
      </c>
      <c r="AC2332" s="39" t="str" cm="1">
        <f t="array" ref="AC2332:AF2332">SETMATRIX(GETMATRIX(AC2331:AF2331)-$O$9*TRANSPOSE($AO$4:$AR$4)*$AL$4)</f>
        <v>0.5774</v>
      </c>
      <c r="AD2332" s="39" t="str">
        <v>0.5774</v>
      </c>
      <c r="AE2332" s="39" t="str">
        <v>0.5774</v>
      </c>
      <c r="AF2332" s="39" t="str">
        <v>0.5774</v>
      </c>
      <c r="AG2332" s="5" cm="1">
        <f t="array" ref="AG2332">SIGMOID(SUM(GETVECTOR(_xlfn.CONCAT(Y2332,",",AC2332))*GETVECTOR(_xlfn.CONCAT($S2332,",",$AL$4)))+U2332)</f>
        <v>0.54895145763587516</v>
      </c>
      <c r="AH2332" s="5" cm="1">
        <f t="array" ref="AH2332">SIGMOID(SUM(GETVECTOR(_xlfn.CONCAT(Z2332,",",AD2332))*GETVECTOR(_xlfn.CONCAT($S2332,",",$AL$4)))+V2332)</f>
        <v>0.54566293778270303</v>
      </c>
      <c r="AI2332" s="5" cm="1">
        <f t="array" ref="AI2332">TANH(SUM(GETVECTOR(_xlfn.CONCAT(AA2332,",",AE2332))*GETVECTOR(_xlfn.CONCAT($S2332,",",$AL$4)))+W2332)</f>
        <v>0.75858411261202252</v>
      </c>
      <c r="AJ2332" s="5" cm="1">
        <f t="array" ref="AJ2332">SIGMOID(SUM(GETVECTOR(_xlfn.CONCAT(AB2332,",",AF2332))*GETVECTOR(_xlfn.CONCAT($S2332,",",$AL$4)))+X2332)</f>
        <v>0.53376976209857174</v>
      </c>
      <c r="AK2332" s="5">
        <f t="shared" si="731"/>
        <v>0.41393123544316102</v>
      </c>
      <c r="AL2332" s="46">
        <f t="shared" si="732"/>
        <v>0.2091339508647829</v>
      </c>
      <c r="AM2332" s="3">
        <f t="shared" si="733"/>
        <v>3.3876218906020023E-2</v>
      </c>
      <c r="AN2332" s="3">
        <f t="shared" si="734"/>
        <v>1.5306289317497222E-2</v>
      </c>
      <c r="AO2332" s="3">
        <f t="shared" si="735"/>
        <v>0</v>
      </c>
      <c r="AP2332" s="3">
        <f t="shared" si="736"/>
        <v>2.8785666086115435E-3</v>
      </c>
      <c r="AQ2332" s="3">
        <f t="shared" si="737"/>
        <v>3.5458745579178882E-3</v>
      </c>
      <c r="AR2332" s="3">
        <f t="shared" si="738"/>
        <v>3.3030862140596765E-3</v>
      </c>
      <c r="AS2332" s="3" cm="1">
        <f t="array" ref="AS2332">SUM(AO2332:AR2332*AC2332:AF2332)</f>
        <v>5.6166743095521507E-3</v>
      </c>
      <c r="AT2332" s="50">
        <f t="shared" si="739"/>
        <v>1.1475982073685883E-3</v>
      </c>
      <c r="AU2332" s="50">
        <f t="shared" si="740"/>
        <v>3.3876218906020023E-2</v>
      </c>
      <c r="AV2332" s="67"/>
      <c r="AW2332" s="67"/>
    </row>
    <row r="2333" spans="1:49" ht="15" customHeight="1" x14ac:dyDescent="0.25">
      <c r="A2333" s="11">
        <f t="shared" si="729"/>
        <v>2330</v>
      </c>
      <c r="B2333" s="29">
        <v>33377</v>
      </c>
      <c r="C2333" s="25">
        <v>23</v>
      </c>
      <c r="D2333" s="12">
        <v>32</v>
      </c>
      <c r="E2333" s="25">
        <v>27</v>
      </c>
      <c r="F2333" s="35">
        <v>94</v>
      </c>
      <c r="G2333" s="25">
        <v>1</v>
      </c>
      <c r="H2333" s="13">
        <v>0</v>
      </c>
      <c r="I2333" s="25">
        <v>5</v>
      </c>
      <c r="J2333" s="12">
        <v>45</v>
      </c>
      <c r="K2333" s="12">
        <v>0</v>
      </c>
      <c r="L2333" s="25" t="s">
        <v>17</v>
      </c>
      <c r="M2333" s="10"/>
      <c r="N2333" s="15"/>
      <c r="O2333" s="15"/>
      <c r="P2333" s="4"/>
      <c r="Q2333" s="55"/>
      <c r="R2333" s="40">
        <f t="shared" si="730"/>
        <v>0.10309278350515463</v>
      </c>
      <c r="S2333" s="42" t="str" cm="1">
        <f t="array" ref="S2333">SETVECTOR(R2333:R2334)</f>
        <v>0.103092783505155,0.175257731958763</v>
      </c>
      <c r="T2333" s="42">
        <f t="shared" si="741"/>
        <v>2.0618556701030927E-2</v>
      </c>
      <c r="U2333" s="5">
        <f t="shared" si="742"/>
        <v>0</v>
      </c>
      <c r="V2333" s="5">
        <f t="shared" si="743"/>
        <v>3.3783804444716709E-2</v>
      </c>
      <c r="W2333" s="5">
        <f t="shared" si="744"/>
        <v>0.85823843992793736</v>
      </c>
      <c r="X2333" s="5">
        <f t="shared" si="745"/>
        <v>-8.8670885474971765E-3</v>
      </c>
      <c r="Y2333" s="46" t="str" cm="1">
        <f t="array" ref="Y2333:AB2333">SETMATRIX(GETMATRIX(Y2332:AB2332)-$O$9*TRANSPOSE(AO2332:AR2332)*GETVECTOR(S2332))</f>
        <v>0.5774,0.5774</v>
      </c>
      <c r="Z2333" s="46" t="str">
        <v>0.462308013120289,0.382682210808336</v>
      </c>
      <c r="AA2333" s="46" t="str">
        <v>0.4055617688903,0.369479971788684</v>
      </c>
      <c r="AB2333" s="46" t="str">
        <v>0.454469449010231,0.349577381587957</v>
      </c>
      <c r="AC2333" s="39" t="str" cm="1">
        <f t="array" ref="AC2333:AF2333">SETMATRIX(GETMATRIX(AC2332:AF2332)-$O$9*TRANSPOSE($AO$4:$AR$4)*$AL$4)</f>
        <v>0.5774</v>
      </c>
      <c r="AD2333" s="39" t="str">
        <v>0.5774</v>
      </c>
      <c r="AE2333" s="39" t="str">
        <v>0.5774</v>
      </c>
      <c r="AF2333" s="39" t="str">
        <v>0.5774</v>
      </c>
      <c r="AG2333" s="5" cm="1">
        <f t="array" ref="AG2333">SIGMOID(SUM(GETVECTOR(_xlfn.CONCAT(Y2333,",",AC2333))*GETVECTOR(_xlfn.CONCAT($S2333,",",$AL$4)))+U2333)</f>
        <v>0.54009362987552256</v>
      </c>
      <c r="AH2333" s="5" cm="1">
        <f t="array" ref="AH2333">SIGMOID(SUM(GETVECTOR(_xlfn.CONCAT(Z2333,",",AD2333))*GETVECTOR(_xlfn.CONCAT($S2333,",",$AL$4)))+V2333)</f>
        <v>0.53706001905133294</v>
      </c>
      <c r="AI2333" s="5" cm="1">
        <f t="array" ref="AI2333">TANH(SUM(GETVECTOR(_xlfn.CONCAT(AA2333,",",AE2333))*GETVECTOR(_xlfn.CONCAT($S2333,",",$AL$4)))+W2333)</f>
        <v>0.74641167519812324</v>
      </c>
      <c r="AJ2333" s="5" cm="1">
        <f t="array" ref="AJ2333">SIGMOID(SUM(GETVECTOR(_xlfn.CONCAT(AB2333,",",AF2333))*GETVECTOR(_xlfn.CONCAT($S2333,",",$AL$4)))+X2333)</f>
        <v>0.52479254374048057</v>
      </c>
      <c r="AK2333" s="5">
        <f t="shared" si="731"/>
        <v>0.40086786850204142</v>
      </c>
      <c r="AL2333" s="46">
        <f t="shared" si="732"/>
        <v>0.19978395530695719</v>
      </c>
      <c r="AM2333" s="3">
        <f t="shared" si="733"/>
        <v>0.17916539860592626</v>
      </c>
      <c r="AN2333" s="3">
        <f t="shared" si="734"/>
        <v>8.0398059307299874E-2</v>
      </c>
      <c r="AO2333" s="3">
        <f t="shared" si="735"/>
        <v>0</v>
      </c>
      <c r="AP2333" s="3">
        <f t="shared" si="736"/>
        <v>1.4920092028533583E-2</v>
      </c>
      <c r="AQ2333" s="3">
        <f t="shared" si="737"/>
        <v>1.9122482378858798E-2</v>
      </c>
      <c r="AR2333" s="3">
        <f t="shared" si="738"/>
        <v>1.7009752460653182E-2</v>
      </c>
      <c r="AS2333" s="3" cm="1">
        <f t="array" ref="AS2333">SUM(AO2333:AR2333*AC2333:AF2333)</f>
        <v>2.9477613533609507E-2</v>
      </c>
      <c r="AT2333" s="50">
        <f t="shared" si="739"/>
        <v>3.2100240057620445E-2</v>
      </c>
      <c r="AU2333" s="50">
        <f t="shared" si="740"/>
        <v>0.17916539860592626</v>
      </c>
      <c r="AV2333" s="67"/>
      <c r="AW2333" s="67"/>
    </row>
    <row r="2334" spans="1:49" ht="15" customHeight="1" x14ac:dyDescent="0.25">
      <c r="A2334" s="11">
        <f t="shared" si="729"/>
        <v>2331</v>
      </c>
      <c r="B2334" s="29">
        <v>33378</v>
      </c>
      <c r="C2334" s="25">
        <v>23</v>
      </c>
      <c r="D2334" s="12">
        <v>30</v>
      </c>
      <c r="E2334" s="25">
        <v>26</v>
      </c>
      <c r="F2334" s="35">
        <v>95</v>
      </c>
      <c r="G2334" s="25">
        <v>55</v>
      </c>
      <c r="H2334" s="13">
        <v>0</v>
      </c>
      <c r="I2334" s="25">
        <v>0</v>
      </c>
      <c r="J2334" s="12">
        <v>0</v>
      </c>
      <c r="K2334" s="12">
        <v>0</v>
      </c>
      <c r="L2334" s="25" t="s">
        <v>11</v>
      </c>
      <c r="M2334" s="10"/>
      <c r="N2334" s="15"/>
      <c r="O2334" s="15"/>
      <c r="P2334" s="4"/>
      <c r="Q2334" s="55"/>
      <c r="R2334" s="40">
        <f t="shared" si="730"/>
        <v>0.17525773195876287</v>
      </c>
      <c r="S2334" s="42" t="str" cm="1">
        <f t="array" ref="S2334">SETVECTOR(R2334:R2335)</f>
        <v>0.175257731958763,0.0206185567010309</v>
      </c>
      <c r="T2334" s="42">
        <f t="shared" si="741"/>
        <v>1.0309278350515464E-3</v>
      </c>
      <c r="U2334" s="5">
        <f t="shared" si="742"/>
        <v>0</v>
      </c>
      <c r="V2334" s="5">
        <f t="shared" si="743"/>
        <v>3.2291795241863347E-2</v>
      </c>
      <c r="W2334" s="5">
        <f t="shared" si="744"/>
        <v>0.85632619169005153</v>
      </c>
      <c r="X2334" s="5">
        <f t="shared" si="745"/>
        <v>-1.0568063793562494E-2</v>
      </c>
      <c r="Y2334" s="46" t="str" cm="1">
        <f t="array" ref="Y2334:AB2334">SETMATRIX(GETMATRIX(Y2333:AB2333)-$O$9*TRANSPOSE(AO2333:AR2333)*GETVECTOR(S2333))</f>
        <v>0.5774,0.5774</v>
      </c>
      <c r="Z2334" s="46" t="str">
        <v>0.462154197738552,0.382420724659382</v>
      </c>
      <c r="AA2334" s="46" t="str">
        <v>0.405364629896704,0.36914483549957</v>
      </c>
      <c r="AB2334" s="46" t="str">
        <v>0.454294090737441,0.349279272524214</v>
      </c>
      <c r="AC2334" s="39" t="str" cm="1">
        <f t="array" ref="AC2334:AF2334">SETMATRIX(GETMATRIX(AC2333:AF2333)-$O$9*TRANSPOSE($AO$4:$AR$4)*$AL$4)</f>
        <v>0.5774</v>
      </c>
      <c r="AD2334" s="39" t="str">
        <v>0.5774</v>
      </c>
      <c r="AE2334" s="39" t="str">
        <v>0.5774</v>
      </c>
      <c r="AF2334" s="39" t="str">
        <v>0.5774</v>
      </c>
      <c r="AG2334" s="5" cm="1">
        <f t="array" ref="AG2334">SIGMOID(SUM(GETVECTOR(_xlfn.CONCAT(Y2334,",",AC2334))*GETVECTOR(_xlfn.CONCAT($S2334,",",$AL$4)))+U2334)</f>
        <v>0.52824464136378757</v>
      </c>
      <c r="AH2334" s="5" cm="1">
        <f t="array" ref="AH2334">SIGMOID(SUM(GETVECTOR(_xlfn.CONCAT(Z2334,",",AD2334))*GETVECTOR(_xlfn.CONCAT($S2334,",",$AL$4)))+V2334)</f>
        <v>0.53025620220941627</v>
      </c>
      <c r="AI2334" s="5" cm="1">
        <f t="array" ref="AI2334">TANH(SUM(GETVECTOR(_xlfn.CONCAT(AA2334,",",AE2334))*GETVECTOR(_xlfn.CONCAT($S2334,",",$AL$4)))+W2334)</f>
        <v>0.73290762724486558</v>
      </c>
      <c r="AJ2334" s="5" cm="1">
        <f t="array" ref="AJ2334">SIGMOID(SUM(GETVECTOR(_xlfn.CONCAT(AB2334,",",AF2334))*GETVECTOR(_xlfn.CONCAT($S2334,",",$AL$4)))+X2334)</f>
        <v>0.51905379938459328</v>
      </c>
      <c r="AK2334" s="5">
        <f t="shared" si="731"/>
        <v>0.38862881499317692</v>
      </c>
      <c r="AL2334" s="46">
        <f t="shared" si="732"/>
        <v>0.19214205824017688</v>
      </c>
      <c r="AM2334" s="3">
        <f t="shared" si="733"/>
        <v>0.19111113040512534</v>
      </c>
      <c r="AN2334" s="3">
        <f t="shared" si="734"/>
        <v>8.5603859209702454E-2</v>
      </c>
      <c r="AO2334" s="3">
        <f t="shared" si="735"/>
        <v>0</v>
      </c>
      <c r="AP2334" s="3">
        <f t="shared" si="736"/>
        <v>1.5627496023371955E-2</v>
      </c>
      <c r="AQ2334" s="3">
        <f t="shared" si="737"/>
        <v>2.100951372304434E-2</v>
      </c>
      <c r="AR2334" s="3">
        <f t="shared" si="738"/>
        <v>1.7660578201753506E-2</v>
      </c>
      <c r="AS2334" s="3" cm="1">
        <f t="array" ref="AS2334">SUM(AO2334:AR2334*AC2334:AF2334)</f>
        <v>3.1351427281273242E-2</v>
      </c>
      <c r="AT2334" s="50">
        <f t="shared" si="739"/>
        <v>3.6523464164724823E-2</v>
      </c>
      <c r="AU2334" s="50">
        <f t="shared" si="740"/>
        <v>0.19111113040512534</v>
      </c>
      <c r="AV2334" s="67"/>
      <c r="AW2334" s="67"/>
    </row>
    <row r="2335" spans="1:49" ht="15" customHeight="1" x14ac:dyDescent="0.25">
      <c r="A2335" s="11">
        <f t="shared" si="729"/>
        <v>2332</v>
      </c>
      <c r="B2335" s="29">
        <v>33379</v>
      </c>
      <c r="C2335" s="25">
        <v>23</v>
      </c>
      <c r="D2335" s="12">
        <v>32</v>
      </c>
      <c r="E2335" s="25">
        <v>26.7</v>
      </c>
      <c r="F2335" s="35">
        <v>96</v>
      </c>
      <c r="G2335" s="25">
        <v>11</v>
      </c>
      <c r="H2335" s="13">
        <v>0</v>
      </c>
      <c r="I2335" s="25">
        <v>2</v>
      </c>
      <c r="J2335" s="12">
        <v>270</v>
      </c>
      <c r="K2335" s="12">
        <v>0</v>
      </c>
      <c r="L2335" s="25" t="s">
        <v>15</v>
      </c>
      <c r="M2335" s="10"/>
      <c r="N2335" s="15"/>
      <c r="O2335" s="15"/>
      <c r="P2335" s="4"/>
      <c r="Q2335" s="55"/>
      <c r="R2335" s="40">
        <f t="shared" si="730"/>
        <v>2.0618556701030927E-2</v>
      </c>
      <c r="S2335" s="42" t="str" cm="1">
        <f t="array" ref="S2335">SETVECTOR(R2335:R2336)</f>
        <v>0.0206185567010309,0.00103092783505155</v>
      </c>
      <c r="T2335" s="42">
        <f t="shared" si="741"/>
        <v>0.15463917525773196</v>
      </c>
      <c r="U2335" s="5">
        <f t="shared" si="742"/>
        <v>0</v>
      </c>
      <c r="V2335" s="5">
        <f t="shared" si="743"/>
        <v>3.0729045639526151E-2</v>
      </c>
      <c r="W2335" s="5">
        <f t="shared" si="744"/>
        <v>0.85422524031774705</v>
      </c>
      <c r="X2335" s="5">
        <f t="shared" si="745"/>
        <v>-1.2334121613737845E-2</v>
      </c>
      <c r="Y2335" s="46" t="str" cm="1">
        <f t="array" ref="Y2335:AB2335">SETMATRIX(GETMATRIX(Y2334:AB2334)-$O$9*TRANSPOSE(AO2334:AR2334)*GETVECTOR(S2334))</f>
        <v>0.5774,0.5774</v>
      </c>
      <c r="Z2335" s="46" t="str">
        <v>0.461880313787627,0.382388503018097</v>
      </c>
      <c r="AA2335" s="46" t="str">
        <v>0.404996421924238,0.369101516914574</v>
      </c>
      <c r="AB2335" s="46" t="str">
        <v>0.453984575449369,0.349242858960911</v>
      </c>
      <c r="AC2335" s="39" t="str" cm="1">
        <f t="array" ref="AC2335:AF2335">SETMATRIX(GETMATRIX(AC2334:AF2334)-$O$9*TRANSPOSE($AO$4:$AR$4)*$AL$4)</f>
        <v>0.5774</v>
      </c>
      <c r="AD2335" s="39" t="str">
        <v>0.5774</v>
      </c>
      <c r="AE2335" s="39" t="str">
        <v>0.5774</v>
      </c>
      <c r="AF2335" s="39" t="str">
        <v>0.5774</v>
      </c>
      <c r="AG2335" s="5" cm="1">
        <f t="array" ref="AG2335">SIGMOID(SUM(GETVECTOR(_xlfn.CONCAT(Y2335,",",AC2335))*GETVECTOR(_xlfn.CONCAT($S2335,",",$AL$4)))+U2335)</f>
        <v>0.503125062399288</v>
      </c>
      <c r="AH2335" s="5" cm="1">
        <f t="array" ref="AH2335">SIGMOID(SUM(GETVECTOR(_xlfn.CONCAT(Z2335,",",AD2335))*GETVECTOR(_xlfn.CONCAT($S2335,",",$AL$4)))+V2335)</f>
        <v>0.51016024269791926</v>
      </c>
      <c r="AI2335" s="5" cm="1">
        <f t="array" ref="AI2335">TANH(SUM(GETVECTOR(_xlfn.CONCAT(AA2335,",",AE2335))*GETVECTOR(_xlfn.CONCAT($S2335,",",$AL$4)))+W2335)</f>
        <v>0.69777764812578913</v>
      </c>
      <c r="AJ2335" s="5" cm="1">
        <f t="array" ref="AJ2335">SIGMOID(SUM(GETVECTOR(_xlfn.CONCAT(AB2335,",",AF2335))*GETVECTOR(_xlfn.CONCAT($S2335,",",$AL$4)))+X2335)</f>
        <v>0.49934660769219352</v>
      </c>
      <c r="AK2335" s="5">
        <f t="shared" si="731"/>
        <v>0.35597841431703592</v>
      </c>
      <c r="AL2335" s="46">
        <f t="shared" si="732"/>
        <v>0.17061016067387849</v>
      </c>
      <c r="AM2335" s="3">
        <f t="shared" si="733"/>
        <v>1.5970985416146527E-2</v>
      </c>
      <c r="AN2335" s="3">
        <f t="shared" si="734"/>
        <v>7.0440794427614663E-3</v>
      </c>
      <c r="AO2335" s="3">
        <f t="shared" si="735"/>
        <v>0</v>
      </c>
      <c r="AP2335" s="3">
        <f t="shared" si="736"/>
        <v>1.2282928978635001E-3</v>
      </c>
      <c r="AQ2335" s="3">
        <f t="shared" si="737"/>
        <v>1.8439037535829881E-3</v>
      </c>
      <c r="AR2335" s="3">
        <f t="shared" si="738"/>
        <v>1.3641865654389791E-3</v>
      </c>
      <c r="AS2335" s="3" cm="1">
        <f t="array" ref="AS2335">SUM(AO2335:AR2335*AC2335:AF2335)</f>
        <v>2.5615676694296691E-3</v>
      </c>
      <c r="AT2335" s="50">
        <f t="shared" si="739"/>
        <v>2.5507237516276507E-4</v>
      </c>
      <c r="AU2335" s="50">
        <f t="shared" si="740"/>
        <v>1.5970985416146527E-2</v>
      </c>
      <c r="AV2335" s="67"/>
      <c r="AW2335" s="67"/>
    </row>
    <row r="2336" spans="1:49" ht="15" customHeight="1" x14ac:dyDescent="0.25">
      <c r="A2336" s="11">
        <f t="shared" si="729"/>
        <v>2333</v>
      </c>
      <c r="B2336" s="29">
        <v>33380</v>
      </c>
      <c r="C2336" s="25">
        <v>22</v>
      </c>
      <c r="D2336" s="12">
        <v>32.1</v>
      </c>
      <c r="E2336" s="25">
        <v>25.5</v>
      </c>
      <c r="F2336" s="35">
        <v>91</v>
      </c>
      <c r="G2336" s="25">
        <v>46</v>
      </c>
      <c r="H2336" s="13">
        <v>0</v>
      </c>
      <c r="I2336" s="25">
        <v>2</v>
      </c>
      <c r="J2336" s="12">
        <v>180</v>
      </c>
      <c r="K2336" s="12">
        <v>0</v>
      </c>
      <c r="L2336" s="25" t="s">
        <v>14</v>
      </c>
      <c r="M2336" s="10"/>
      <c r="N2336" s="15"/>
      <c r="O2336" s="15"/>
      <c r="P2336" s="4"/>
      <c r="Q2336" s="55"/>
      <c r="R2336" s="40">
        <f t="shared" si="730"/>
        <v>1.0309278350515464E-3</v>
      </c>
      <c r="S2336" s="42" t="str" cm="1">
        <f t="array" ref="S2336">SETVECTOR(R2336:R2337)</f>
        <v>0.00103092783505155,0.154639175257732</v>
      </c>
      <c r="T2336" s="42">
        <f t="shared" si="741"/>
        <v>8.9690721649484523E-2</v>
      </c>
      <c r="U2336" s="5">
        <f t="shared" si="742"/>
        <v>0</v>
      </c>
      <c r="V2336" s="5">
        <f t="shared" si="743"/>
        <v>3.0606216349739802E-2</v>
      </c>
      <c r="W2336" s="5">
        <f t="shared" si="744"/>
        <v>0.85404084994238871</v>
      </c>
      <c r="X2336" s="5">
        <f t="shared" si="745"/>
        <v>-1.2470540270281744E-2</v>
      </c>
      <c r="Y2336" s="46" t="str" cm="1">
        <f t="array" ref="Y2336:AB2336">SETMATRIX(GETMATRIX(Y2335:AB2335)-$O$9*TRANSPOSE(AO2335:AR2335)*GETVECTOR(S2335))</f>
        <v>0.5774,0.5774</v>
      </c>
      <c r="Z2336" s="46" t="str">
        <v>0.461877781224951,0.382388376389963</v>
      </c>
      <c r="AA2336" s="46" t="str">
        <v>0.404992620060829,0.369101326821404</v>
      </c>
      <c r="AB2336" s="46" t="str">
        <v>0.453981762693564,0.349242718323121</v>
      </c>
      <c r="AC2336" s="39" t="str" cm="1">
        <f t="array" ref="AC2336:AF2336">SETMATRIX(GETMATRIX(AC2335:AF2335)-$O$9*TRANSPOSE($AO$4:$AR$4)*$AL$4)</f>
        <v>0.5774</v>
      </c>
      <c r="AD2336" s="39" t="str">
        <v>0.5774</v>
      </c>
      <c r="AE2336" s="39" t="str">
        <v>0.5774</v>
      </c>
      <c r="AF2336" s="39" t="str">
        <v>0.5774</v>
      </c>
      <c r="AG2336" s="5" cm="1">
        <f t="array" ref="AG2336">SIGMOID(SUM(GETVECTOR(_xlfn.CONCAT(Y2336,",",AC2336))*GETVECTOR(_xlfn.CONCAT($S2336,",",$AL$4)))+U2336)</f>
        <v>0.52245586278519074</v>
      </c>
      <c r="AH2336" s="5" cm="1">
        <f t="array" ref="AH2336">SIGMOID(SUM(GETVECTOR(_xlfn.CONCAT(Z2336,",",AD2336))*GETVECTOR(_xlfn.CONCAT($S2336,",",$AL$4)))+V2336)</f>
        <v>0.52253836657836439</v>
      </c>
      <c r="AI2336" s="5" cm="1">
        <f t="array" ref="AI2336">TANH(SUM(GETVECTOR(_xlfn.CONCAT(AA2336,",",AE2336))*GETVECTOR(_xlfn.CONCAT($S2336,",",$AL$4)))+W2336)</f>
        <v>0.72186861776331424</v>
      </c>
      <c r="AJ2336" s="5" cm="1">
        <f t="array" ref="AJ2336">SIGMOID(SUM(GETVECTOR(_xlfn.CONCAT(AB2336,",",AF2336))*GETVECTOR(_xlfn.CONCAT($S2336,",",$AL$4)))+X2336)</f>
        <v>0.51049947834453646</v>
      </c>
      <c r="AK2336" s="5">
        <f t="shared" si="731"/>
        <v>0.37720404841022392</v>
      </c>
      <c r="AL2336" s="46">
        <f t="shared" si="732"/>
        <v>0.18392116114781187</v>
      </c>
      <c r="AM2336" s="3">
        <f t="shared" si="733"/>
        <v>9.4230439498327351E-2</v>
      </c>
      <c r="AN2336" s="3">
        <f t="shared" si="734"/>
        <v>4.186064168056175E-2</v>
      </c>
      <c r="AO2336" s="3">
        <f t="shared" si="735"/>
        <v>0</v>
      </c>
      <c r="AP2336" s="3">
        <f t="shared" si="736"/>
        <v>7.5391208680752018E-3</v>
      </c>
      <c r="AQ2336" s="3">
        <f t="shared" si="737"/>
        <v>1.0475483318750057E-2</v>
      </c>
      <c r="AR2336" s="3">
        <f t="shared" si="738"/>
        <v>8.4835197603926448E-3</v>
      </c>
      <c r="AS2336" s="3" cm="1">
        <f t="array" ref="AS2336">SUM(AO2336:AR2336*AC2336:AF2336)</f>
        <v>1.5300016767123618E-2</v>
      </c>
      <c r="AT2336" s="50">
        <f t="shared" si="739"/>
        <v>8.8793757280479311E-3</v>
      </c>
      <c r="AU2336" s="50">
        <f t="shared" si="740"/>
        <v>9.4230439498327351E-2</v>
      </c>
      <c r="AV2336" s="67"/>
      <c r="AW2336" s="67"/>
    </row>
    <row r="2337" spans="1:49" ht="15" customHeight="1" x14ac:dyDescent="0.25">
      <c r="A2337" s="11">
        <f t="shared" si="729"/>
        <v>2334</v>
      </c>
      <c r="B2337" s="29">
        <v>33381</v>
      </c>
      <c r="C2337" s="25">
        <v>23</v>
      </c>
      <c r="D2337" s="12">
        <v>30.1</v>
      </c>
      <c r="E2337" s="25">
        <v>25.4</v>
      </c>
      <c r="F2337" s="35">
        <v>96</v>
      </c>
      <c r="G2337" s="25">
        <v>7</v>
      </c>
      <c r="H2337" s="13">
        <v>0</v>
      </c>
      <c r="I2337" s="25">
        <v>1</v>
      </c>
      <c r="J2337" s="12">
        <v>180</v>
      </c>
      <c r="K2337" s="12">
        <v>0</v>
      </c>
      <c r="L2337" s="25" t="s">
        <v>14</v>
      </c>
      <c r="M2337" s="10"/>
      <c r="N2337" s="15"/>
      <c r="O2337" s="15"/>
      <c r="P2337" s="4"/>
      <c r="Q2337" s="55"/>
      <c r="R2337" s="40">
        <f t="shared" si="730"/>
        <v>0.15463917525773196</v>
      </c>
      <c r="S2337" s="42" t="str" cm="1">
        <f t="array" ref="S2337">SETVECTOR(R2337:R2338)</f>
        <v>0.154639175257732,0.0896907216494845</v>
      </c>
      <c r="T2337" s="42">
        <f t="shared" si="741"/>
        <v>0.27731958762886594</v>
      </c>
      <c r="U2337" s="5">
        <f t="shared" si="742"/>
        <v>0</v>
      </c>
      <c r="V2337" s="5">
        <f t="shared" si="743"/>
        <v>2.9852304262932283E-2</v>
      </c>
      <c r="W2337" s="5">
        <f t="shared" si="744"/>
        <v>0.85299330161051368</v>
      </c>
      <c r="X2337" s="5">
        <f t="shared" si="745"/>
        <v>-1.3318892246321008E-2</v>
      </c>
      <c r="Y2337" s="46" t="str" cm="1">
        <f t="array" ref="Y2337:AB2337">SETMATRIX(GETMATRIX(Y2336:AB2336)-$O$9*TRANSPOSE(AO2336:AR2336)*GETVECTOR(S2336))</f>
        <v>0.5774,0.5774</v>
      </c>
      <c r="Z2337" s="46" t="str">
        <v>0.461877003995996,0.382271792046642</v>
      </c>
      <c r="AA2337" s="46" t="str">
        <v>0.404991540114095,0.36893933481132</v>
      </c>
      <c r="AB2337" s="46" t="str">
        <v>0.453980888103898,0.349111529873218</v>
      </c>
      <c r="AC2337" s="39" t="str" cm="1">
        <f t="array" ref="AC2337:AF2337">SETMATRIX(GETMATRIX(AC2336:AF2336)-$O$9*TRANSPOSE($AO$4:$AR$4)*$AL$4)</f>
        <v>0.5774</v>
      </c>
      <c r="AD2337" s="39" t="str">
        <v>0.5774</v>
      </c>
      <c r="AE2337" s="39" t="str">
        <v>0.5774</v>
      </c>
      <c r="AF2337" s="39" t="str">
        <v>0.5774</v>
      </c>
      <c r="AG2337" s="5" cm="1">
        <f t="array" ref="AG2337">SIGMOID(SUM(GETVECTOR(_xlfn.CONCAT(Y2337,",",AC2337))*GETVECTOR(_xlfn.CONCAT($S2337,",",$AL$4)))+U2337)</f>
        <v>0.53521064177831368</v>
      </c>
      <c r="AH2337" s="5" cm="1">
        <f t="array" ref="AH2337">SIGMOID(SUM(GETVECTOR(_xlfn.CONCAT(Z2337,",",AD2337))*GETVECTOR(_xlfn.CONCAT($S2337,",",$AL$4)))+V2337)</f>
        <v>0.5338388976638504</v>
      </c>
      <c r="AI2337" s="5" cm="1">
        <f t="array" ref="AI2337">TANH(SUM(GETVECTOR(_xlfn.CONCAT(AA2337,",",AE2337))*GETVECTOR(_xlfn.CONCAT($S2337,",",$AL$4)))+W2337)</f>
        <v>0.73919907078182523</v>
      </c>
      <c r="AJ2337" s="5" cm="1">
        <f t="array" ref="AJ2337">SIGMOID(SUM(GETVECTOR(_xlfn.CONCAT(AB2337,",",AF2337))*GETVECTOR(_xlfn.CONCAT($S2337,",",$AL$4)))+X2337)</f>
        <v>0.52203481923507633</v>
      </c>
      <c r="AK2337" s="5">
        <f t="shared" si="731"/>
        <v>0.39461321710031211</v>
      </c>
      <c r="AL2337" s="46">
        <f t="shared" si="732"/>
        <v>0.19593554469627697</v>
      </c>
      <c r="AM2337" s="3">
        <f t="shared" si="733"/>
        <v>-8.1384042932588968E-2</v>
      </c>
      <c r="AN2337" s="3">
        <f t="shared" si="734"/>
        <v>-3.6500275311307465E-2</v>
      </c>
      <c r="AO2337" s="3">
        <f t="shared" si="735"/>
        <v>0</v>
      </c>
      <c r="AP2337" s="3">
        <f t="shared" si="736"/>
        <v>-6.7143472726486197E-3</v>
      </c>
      <c r="AQ2337" s="3">
        <f t="shared" si="737"/>
        <v>-8.8382195248784441E-3</v>
      </c>
      <c r="AR2337" s="3">
        <f t="shared" si="738"/>
        <v>-7.6216455731411593E-3</v>
      </c>
      <c r="AS2337" s="3" cm="1">
        <f t="array" ref="AS2337">SUM(AO2337:AR2337*AC2337:AF2337)</f>
        <v>-1.3380790222823832E-2</v>
      </c>
      <c r="AT2337" s="50">
        <f t="shared" si="739"/>
        <v>6.6233624440534848E-3</v>
      </c>
      <c r="AU2337" s="50">
        <f t="shared" si="740"/>
        <v>8.1384042932588968E-2</v>
      </c>
      <c r="AV2337" s="67"/>
      <c r="AW2337" s="67"/>
    </row>
    <row r="2338" spans="1:49" ht="15" customHeight="1" x14ac:dyDescent="0.25">
      <c r="A2338" s="11">
        <f t="shared" si="729"/>
        <v>2335</v>
      </c>
      <c r="B2338" s="29">
        <v>33382</v>
      </c>
      <c r="C2338" s="25">
        <v>23</v>
      </c>
      <c r="D2338" s="12">
        <v>30.9</v>
      </c>
      <c r="E2338" s="25">
        <v>25</v>
      </c>
      <c r="F2338" s="35">
        <v>93</v>
      </c>
      <c r="G2338" s="25">
        <v>5</v>
      </c>
      <c r="H2338" s="13">
        <v>0</v>
      </c>
      <c r="I2338" s="25">
        <v>3</v>
      </c>
      <c r="J2338" s="12">
        <v>180</v>
      </c>
      <c r="K2338" s="12">
        <v>0</v>
      </c>
      <c r="L2338" s="25" t="s">
        <v>14</v>
      </c>
      <c r="M2338" s="10"/>
      <c r="N2338" s="15"/>
      <c r="O2338" s="15"/>
      <c r="P2338" s="4"/>
      <c r="Q2338" s="55"/>
      <c r="R2338" s="40">
        <f t="shared" si="730"/>
        <v>8.9690721649484523E-2</v>
      </c>
      <c r="S2338" s="42" t="str" cm="1">
        <f t="array" ref="S2338">SETVECTOR(R2338:R2339)</f>
        <v>0.0896907216494845,0.277319587628866</v>
      </c>
      <c r="T2338" s="42">
        <f t="shared" si="741"/>
        <v>0.15257731958762888</v>
      </c>
      <c r="U2338" s="5">
        <f t="shared" si="742"/>
        <v>0</v>
      </c>
      <c r="V2338" s="5">
        <f t="shared" si="743"/>
        <v>3.0523738990197145E-2</v>
      </c>
      <c r="W2338" s="5">
        <f t="shared" si="744"/>
        <v>0.85387712356300149</v>
      </c>
      <c r="X2338" s="5">
        <f t="shared" si="745"/>
        <v>-1.2556727689006892E-2</v>
      </c>
      <c r="Y2338" s="46" t="str" cm="1">
        <f t="array" ref="Y2338:AB2338">SETMATRIX(GETMATRIX(Y2337:AB2337)-$O$9*TRANSPOSE(AO2337:AR2337)*GETVECTOR(S2337))</f>
        <v>0.5774,0.5774</v>
      </c>
      <c r="Z2338" s="46" t="str">
        <v>0.46198083410846,0.382332013511871</v>
      </c>
      <c r="AA2338" s="46" t="str">
        <v>0.405128213611902,0.369018605440048</v>
      </c>
      <c r="AB2338" s="46" t="str">
        <v>0.454098748602452,0.349179888962379</v>
      </c>
      <c r="AC2338" s="39" t="str" cm="1">
        <f t="array" ref="AC2338:AF2338">SETMATRIX(GETMATRIX(AC2337:AF2337)-$O$9*TRANSPOSE($AO$4:$AR$4)*$AL$4)</f>
        <v>0.5774</v>
      </c>
      <c r="AD2338" s="39" t="str">
        <v>0.5774</v>
      </c>
      <c r="AE2338" s="39" t="str">
        <v>0.5774</v>
      </c>
      <c r="AF2338" s="39" t="str">
        <v>0.5774</v>
      </c>
      <c r="AG2338" s="5" cm="1">
        <f t="array" ref="AG2338">SIGMOID(SUM(GETVECTOR(_xlfn.CONCAT(Y2338,",",AC2338))*GETVECTOR(_xlfn.CONCAT($S2338,",",$AL$4)))+U2338)</f>
        <v>0.55278056952930776</v>
      </c>
      <c r="AH2338" s="5" cm="1">
        <f t="array" ref="AH2338">SIGMOID(SUM(GETVECTOR(_xlfn.CONCAT(Z2338,",",AD2338))*GETVECTOR(_xlfn.CONCAT($S2338,",",$AL$4)))+V2338)</f>
        <v>0.54437972371152943</v>
      </c>
      <c r="AI2338" s="5" cm="1">
        <f t="array" ref="AI2338">TANH(SUM(GETVECTOR(_xlfn.CONCAT(AA2338,",",AE2338))*GETVECTOR(_xlfn.CONCAT($S2338,",",$AL$4)))+W2338)</f>
        <v>0.75844731949365152</v>
      </c>
      <c r="AJ2338" s="5" cm="1">
        <f t="array" ref="AJ2338">SIGMOID(SUM(GETVECTOR(_xlfn.CONCAT(AB2338,",",AF2338))*GETVECTOR(_xlfn.CONCAT($S2338,",",$AL$4)))+X2338)</f>
        <v>0.53121090229050427</v>
      </c>
      <c r="AK2338" s="5">
        <f t="shared" si="731"/>
        <v>0.41288334223570411</v>
      </c>
      <c r="AL2338" s="46">
        <f t="shared" si="732"/>
        <v>0.20765998232239363</v>
      </c>
      <c r="AM2338" s="3">
        <f t="shared" si="733"/>
        <v>5.5082662734764753E-2</v>
      </c>
      <c r="AN2338" s="3">
        <f t="shared" si="734"/>
        <v>2.4789007503794952E-2</v>
      </c>
      <c r="AO2338" s="3">
        <f t="shared" si="735"/>
        <v>0</v>
      </c>
      <c r="AP2338" s="3">
        <f t="shared" si="736"/>
        <v>4.6632590704675583E-3</v>
      </c>
      <c r="AQ2338" s="3">
        <f t="shared" si="737"/>
        <v>5.7319488073697654E-3</v>
      </c>
      <c r="AR2338" s="3">
        <f t="shared" si="738"/>
        <v>5.3622275786030914E-3</v>
      </c>
      <c r="AS2338" s="3" cm="1">
        <f t="array" ref="AS2338">SUM(AO2338:AR2338*AC2338:AF2338)</f>
        <v>9.0983432325486956E-3</v>
      </c>
      <c r="AT2338" s="50">
        <f t="shared" si="739"/>
        <v>3.0340997339518417E-3</v>
      </c>
      <c r="AU2338" s="50">
        <f t="shared" si="740"/>
        <v>5.5082662734764753E-2</v>
      </c>
      <c r="AV2338" s="67"/>
      <c r="AW2338" s="67"/>
    </row>
    <row r="2339" spans="1:49" ht="15" customHeight="1" x14ac:dyDescent="0.25">
      <c r="A2339" s="11">
        <f t="shared" si="729"/>
        <v>2336</v>
      </c>
      <c r="B2339" s="29">
        <v>33383</v>
      </c>
      <c r="C2339" s="25">
        <v>23</v>
      </c>
      <c r="D2339" s="12">
        <v>33</v>
      </c>
      <c r="E2339" s="25">
        <v>28.8</v>
      </c>
      <c r="F2339" s="35">
        <v>90</v>
      </c>
      <c r="G2339" s="25">
        <v>7</v>
      </c>
      <c r="H2339" s="13">
        <v>0</v>
      </c>
      <c r="I2339" s="25">
        <v>6</v>
      </c>
      <c r="J2339" s="12">
        <v>0</v>
      </c>
      <c r="K2339" s="12">
        <v>0</v>
      </c>
      <c r="L2339" s="25" t="s">
        <v>17</v>
      </c>
      <c r="M2339" s="10"/>
      <c r="N2339" s="15"/>
      <c r="O2339" s="15"/>
      <c r="P2339" s="4"/>
      <c r="Q2339" s="55"/>
      <c r="R2339" s="40">
        <f t="shared" si="730"/>
        <v>0.27731958762886594</v>
      </c>
      <c r="S2339" s="42" t="str" cm="1">
        <f t="array" ref="S2339">SETVECTOR(R2339:R2340)</f>
        <v>0.277319587628866,0.152577319587629</v>
      </c>
      <c r="T2339" s="42">
        <f t="shared" si="741"/>
        <v>0.44020618556701036</v>
      </c>
      <c r="U2339" s="5">
        <f t="shared" si="742"/>
        <v>0</v>
      </c>
      <c r="V2339" s="5">
        <f t="shared" si="743"/>
        <v>3.0057413083150387E-2</v>
      </c>
      <c r="W2339" s="5">
        <f t="shared" si="744"/>
        <v>0.85330392868226457</v>
      </c>
      <c r="X2339" s="5">
        <f t="shared" si="745"/>
        <v>-1.30929504468672E-2</v>
      </c>
      <c r="Y2339" s="46" t="str" cm="1">
        <f t="array" ref="Y2339:AB2339">SETMATRIX(GETMATRIX(Y2338:AB2338)-$O$9*TRANSPOSE(AO2338:AR2338)*GETVECTOR(S2338))</f>
        <v>0.5774,0.5774</v>
      </c>
      <c r="Z2339" s="46" t="str">
        <v>0.461939009001333,0.382202692203628</v>
      </c>
      <c r="AA2339" s="46" t="str">
        <v>0.405076803349403,0.368859647272091</v>
      </c>
      <c r="AB2339" s="46" t="str">
        <v>0.454050654396335,0.349031183888292</v>
      </c>
      <c r="AC2339" s="39" t="str" cm="1">
        <f t="array" ref="AC2339:AF2339">SETMATRIX(GETMATRIX(AC2338:AF2338)-$O$9*TRANSPOSE($AO$4:$AR$4)*$AL$4)</f>
        <v>0.5774</v>
      </c>
      <c r="AD2339" s="39" t="str">
        <v>0.5774</v>
      </c>
      <c r="AE2339" s="39" t="str">
        <v>0.5774</v>
      </c>
      <c r="AF2339" s="39" t="str">
        <v>0.5774</v>
      </c>
      <c r="AG2339" s="5" cm="1">
        <f t="array" ref="AG2339">SIGMOID(SUM(GETVECTOR(_xlfn.CONCAT(Y2339,",",AC2339))*GETVECTOR(_xlfn.CONCAT($S2339,",",$AL$4)))+U2339)</f>
        <v>0.56173894296623217</v>
      </c>
      <c r="AH2339" s="5" cm="1">
        <f t="array" ref="AH2339">SIGMOID(SUM(GETVECTOR(_xlfn.CONCAT(Z2339,",",AD2339))*GETVECTOR(_xlfn.CONCAT($S2339,",",$AL$4)))+V2339)</f>
        <v>0.55390904068136826</v>
      </c>
      <c r="AI2339" s="5" cm="1">
        <f t="array" ref="AI2339">TANH(SUM(GETVECTOR(_xlfn.CONCAT(AA2339,",",AE2339))*GETVECTOR(_xlfn.CONCAT($S2339,",",$AL$4)))+W2339)</f>
        <v>0.77064711370146244</v>
      </c>
      <c r="AJ2339" s="5" cm="1">
        <f t="array" ref="AJ2339">SIGMOID(SUM(GETVECTOR(_xlfn.CONCAT(AB2339,",",AF2339))*GETVECTOR(_xlfn.CONCAT($S2339,",",$AL$4)))+X2339)</f>
        <v>0.54142443758466507</v>
      </c>
      <c r="AK2339" s="5">
        <f t="shared" si="731"/>
        <v>0.42686840345424237</v>
      </c>
      <c r="AL2339" s="46">
        <f t="shared" si="732"/>
        <v>0.21803209208484986</v>
      </c>
      <c r="AM2339" s="3">
        <f t="shared" si="733"/>
        <v>-0.2221740934821605</v>
      </c>
      <c r="AN2339" s="3">
        <f t="shared" si="734"/>
        <v>-0.10078321757692149</v>
      </c>
      <c r="AO2339" s="3">
        <f t="shared" si="735"/>
        <v>0</v>
      </c>
      <c r="AP2339" s="3">
        <f t="shared" si="736"/>
        <v>-1.9191355523608195E-2</v>
      </c>
      <c r="AQ2339" s="3">
        <f t="shared" si="737"/>
        <v>-2.2670593965316985E-2</v>
      </c>
      <c r="AR2339" s="3">
        <f t="shared" si="738"/>
        <v>-2.2213896609701213E-2</v>
      </c>
      <c r="AS2339" s="3" cm="1">
        <f t="array" ref="AS2339">SUM(AO2339:AR2339*AC2339:AF2339)</f>
        <v>-3.6997393537346879E-2</v>
      </c>
      <c r="AT2339" s="50">
        <f t="shared" si="739"/>
        <v>4.9361327814619792E-2</v>
      </c>
      <c r="AU2339" s="50">
        <f t="shared" si="740"/>
        <v>0.2221740934821605</v>
      </c>
      <c r="AV2339" s="67"/>
      <c r="AW2339" s="67"/>
    </row>
    <row r="2340" spans="1:49" ht="15" customHeight="1" x14ac:dyDescent="0.25">
      <c r="A2340" s="11">
        <f t="shared" si="729"/>
        <v>2337</v>
      </c>
      <c r="B2340" s="29">
        <v>33384</v>
      </c>
      <c r="C2340" s="25">
        <v>23</v>
      </c>
      <c r="D2340" s="12">
        <v>29.8</v>
      </c>
      <c r="E2340" s="25">
        <v>25.5</v>
      </c>
      <c r="F2340" s="35">
        <v>95</v>
      </c>
      <c r="G2340" s="25">
        <v>16</v>
      </c>
      <c r="H2340" s="13">
        <v>0</v>
      </c>
      <c r="I2340" s="25">
        <v>8</v>
      </c>
      <c r="J2340" s="12">
        <v>0</v>
      </c>
      <c r="K2340" s="12">
        <v>0</v>
      </c>
      <c r="L2340" s="25" t="s">
        <v>11</v>
      </c>
      <c r="M2340" s="10"/>
      <c r="N2340" s="15"/>
      <c r="O2340" s="15"/>
      <c r="P2340" s="4"/>
      <c r="Q2340" s="55"/>
      <c r="R2340" s="40">
        <f t="shared" si="730"/>
        <v>0.15257731958762888</v>
      </c>
      <c r="S2340" s="42" t="str" cm="1">
        <f t="array" ref="S2340">SETVECTOR(R2340:R2341)</f>
        <v>0.152577319587629,0.44020618556701</v>
      </c>
      <c r="T2340" s="42">
        <f t="shared" si="741"/>
        <v>0.13917525773195877</v>
      </c>
      <c r="U2340" s="5">
        <f t="shared" si="742"/>
        <v>0</v>
      </c>
      <c r="V2340" s="5">
        <f t="shared" si="743"/>
        <v>3.1976548635511207E-2</v>
      </c>
      <c r="W2340" s="5">
        <f t="shared" si="744"/>
        <v>0.85557098807879628</v>
      </c>
      <c r="X2340" s="5">
        <f t="shared" si="745"/>
        <v>-1.0871560785897079E-2</v>
      </c>
      <c r="Y2340" s="46" t="str" cm="1">
        <f t="array" ref="Y2340:AB2340">SETMATRIX(GETMATRIX(Y2339:AB2339)-$O$9*TRANSPOSE(AO2339:AR2339)*GETVECTOR(S2339))</f>
        <v>0.5774,0.5774</v>
      </c>
      <c r="Z2340" s="46" t="str">
        <v>0.462471222881318,0.382495508762133</v>
      </c>
      <c r="AA2340" s="46" t="str">
        <v>0.405705503326379,0.36920554911816</v>
      </c>
      <c r="AB2340" s="46" t="str">
        <v>0.454666689261078,0.349370117568522</v>
      </c>
      <c r="AC2340" s="39" t="str" cm="1">
        <f t="array" ref="AC2340:AF2340">SETMATRIX(GETMATRIX(AC2339:AF2339)-$O$9*TRANSPOSE($AO$4:$AR$4)*$AL$4)</f>
        <v>0.5774</v>
      </c>
      <c r="AD2340" s="39" t="str">
        <v>0.5774</v>
      </c>
      <c r="AE2340" s="39" t="str">
        <v>0.5774</v>
      </c>
      <c r="AF2340" s="39" t="str">
        <v>0.5774</v>
      </c>
      <c r="AG2340" s="5" cm="1">
        <f t="array" ref="AG2340">SIGMOID(SUM(GETVECTOR(_xlfn.CONCAT(Y2340,",",AC2340))*GETVECTOR(_xlfn.CONCAT($S2340,",",$AL$4)))+U2340)</f>
        <v>0.58474260349597273</v>
      </c>
      <c r="AH2340" s="5" cm="1">
        <f t="array" ref="AH2340">SIGMOID(SUM(GETVECTOR(_xlfn.CONCAT(Z2340,",",AD2340))*GETVECTOR(_xlfn.CONCAT($S2340,",",$AL$4)))+V2340)</f>
        <v>0.56731778181550241</v>
      </c>
      <c r="AI2340" s="5" cm="1">
        <f t="array" ref="AI2340">TANH(SUM(GETVECTOR(_xlfn.CONCAT(AA2340,",",AE2340))*GETVECTOR(_xlfn.CONCAT($S2340,",",$AL$4)))+W2340)</f>
        <v>0.79319873098943283</v>
      </c>
      <c r="AJ2340" s="5" cm="1">
        <f t="array" ref="AJ2340">SIGMOID(SUM(GETVECTOR(_xlfn.CONCAT(AB2340,",",AF2340))*GETVECTOR(_xlfn.CONCAT($S2340,",",$AL$4)))+X2340)</f>
        <v>0.55287534909288627</v>
      </c>
      <c r="AK2340" s="5">
        <f t="shared" si="731"/>
        <v>0.44999574460379643</v>
      </c>
      <c r="AL2340" s="46">
        <f t="shared" si="732"/>
        <v>0.2332556258807654</v>
      </c>
      <c r="AM2340" s="3">
        <f t="shared" si="733"/>
        <v>9.4080368148806631E-2</v>
      </c>
      <c r="AN2340" s="3">
        <f t="shared" si="734"/>
        <v>4.2756314336122585E-2</v>
      </c>
      <c r="AO2340" s="3">
        <f t="shared" si="735"/>
        <v>0</v>
      </c>
      <c r="AP2340" s="3">
        <f t="shared" si="736"/>
        <v>8.3248748933650637E-3</v>
      </c>
      <c r="AQ2340" s="3">
        <f t="shared" si="737"/>
        <v>8.9951473034253319E-3</v>
      </c>
      <c r="AR2340" s="3">
        <f t="shared" si="738"/>
        <v>9.8120499307018522E-3</v>
      </c>
      <c r="AS2340" s="3" cm="1">
        <f t="array" ref="AS2340">SUM(AO2340:AR2340*AC2340:AF2340)</f>
        <v>1.5666058446414024E-2</v>
      </c>
      <c r="AT2340" s="50">
        <f t="shared" si="739"/>
        <v>8.8511156710149898E-3</v>
      </c>
      <c r="AU2340" s="50">
        <f t="shared" si="740"/>
        <v>9.4080368148806631E-2</v>
      </c>
      <c r="AV2340" s="67"/>
      <c r="AW2340" s="67"/>
    </row>
    <row r="2341" spans="1:49" ht="15" customHeight="1" x14ac:dyDescent="0.25">
      <c r="A2341" s="11">
        <f t="shared" si="729"/>
        <v>2338</v>
      </c>
      <c r="B2341" s="29">
        <v>33385</v>
      </c>
      <c r="C2341" s="25">
        <v>22</v>
      </c>
      <c r="D2341" s="12">
        <v>32</v>
      </c>
      <c r="E2341" s="25">
        <v>25.5</v>
      </c>
      <c r="F2341" s="35">
        <v>88</v>
      </c>
      <c r="G2341" s="25">
        <v>5</v>
      </c>
      <c r="H2341" s="13">
        <v>0</v>
      </c>
      <c r="I2341" s="25">
        <v>3</v>
      </c>
      <c r="J2341" s="12">
        <v>270</v>
      </c>
      <c r="K2341" s="12">
        <v>0</v>
      </c>
      <c r="L2341" s="25" t="s">
        <v>15</v>
      </c>
      <c r="M2341" s="10"/>
      <c r="N2341" s="15"/>
      <c r="O2341" s="15"/>
      <c r="P2341" s="4"/>
      <c r="Q2341" s="55"/>
      <c r="R2341" s="40">
        <f t="shared" si="730"/>
        <v>0.44020618556701036</v>
      </c>
      <c r="S2341" s="42" t="str" cm="1">
        <f t="array" ref="S2341">SETVECTOR(R2341:R2342)</f>
        <v>0.44020618556701,0.139175257731959</v>
      </c>
      <c r="T2341" s="42">
        <f t="shared" si="741"/>
        <v>6.7010309278350513E-2</v>
      </c>
      <c r="U2341" s="5">
        <f t="shared" si="742"/>
        <v>0</v>
      </c>
      <c r="V2341" s="5">
        <f t="shared" si="743"/>
        <v>3.1144061146174701E-2</v>
      </c>
      <c r="W2341" s="5">
        <f t="shared" si="744"/>
        <v>0.85467147334845373</v>
      </c>
      <c r="X2341" s="5">
        <f t="shared" si="745"/>
        <v>-1.1852765778967263E-2</v>
      </c>
      <c r="Y2341" s="46" t="str" cm="1">
        <f t="array" ref="Y2341:AB2341">SETMATRIX(GETMATRIX(Y2340:AB2340)-$O$9*TRANSPOSE(AO2340:AR2340)*GETVECTOR(S2340))</f>
        <v>0.5774,0.5774</v>
      </c>
      <c r="Z2341" s="46" t="str">
        <v>0.462344204171605,0.38212904261992</v>
      </c>
      <c r="AA2341" s="46" t="str">
        <v>0.405568257779894,0.368809577169855</v>
      </c>
      <c r="AB2341" s="46" t="str">
        <v>0.454516979633269,0.348938185061263</v>
      </c>
      <c r="AC2341" s="39" t="str" cm="1">
        <f t="array" ref="AC2341:AF2341">SETMATRIX(GETMATRIX(AC2340:AF2340)-$O$9*TRANSPOSE($AO$4:$AR$4)*$AL$4)</f>
        <v>0.5774</v>
      </c>
      <c r="AD2341" s="39" t="str">
        <v>0.5774</v>
      </c>
      <c r="AE2341" s="39" t="str">
        <v>0.5774</v>
      </c>
      <c r="AF2341" s="39" t="str">
        <v>0.5774</v>
      </c>
      <c r="AG2341" s="5" cm="1">
        <f t="array" ref="AG2341">SIGMOID(SUM(GETVECTOR(_xlfn.CONCAT(Y2341,",",AC2341))*GETVECTOR(_xlfn.CONCAT($S2341,",",$AL$4)))+U2341)</f>
        <v>0.58286236373382716</v>
      </c>
      <c r="AH2341" s="5" cm="1">
        <f t="array" ref="AH2341">SIGMOID(SUM(GETVECTOR(_xlfn.CONCAT(Z2341,",",AD2341))*GETVECTOR(_xlfn.CONCAT($S2341,",",$AL$4)))+V2341)</f>
        <v>0.57147061382523734</v>
      </c>
      <c r="AI2341" s="5" cm="1">
        <f t="array" ref="AI2341">TANH(SUM(GETVECTOR(_xlfn.CONCAT(AA2341,",",AE2341))*GETVECTOR(_xlfn.CONCAT($S2341,",",$AL$4)))+W2341)</f>
        <v>0.79487453663348351</v>
      </c>
      <c r="AJ2341" s="5" cm="1">
        <f t="array" ref="AJ2341">SIGMOID(SUM(GETVECTOR(_xlfn.CONCAT(AB2341,",",AF2341))*GETVECTOR(_xlfn.CONCAT($S2341,",",$AL$4)))+X2341)</f>
        <v>0.55892293285241823</v>
      </c>
      <c r="AK2341" s="5">
        <f t="shared" si="731"/>
        <v>0.45424743936398793</v>
      </c>
      <c r="AL2341" s="46">
        <f t="shared" si="732"/>
        <v>0.23775695075092768</v>
      </c>
      <c r="AM2341" s="3">
        <f t="shared" si="733"/>
        <v>0.17074664147257718</v>
      </c>
      <c r="AN2341" s="3">
        <f t="shared" si="734"/>
        <v>7.8165233676927556E-2</v>
      </c>
      <c r="AO2341" s="3">
        <f t="shared" si="735"/>
        <v>0</v>
      </c>
      <c r="AP2341" s="3">
        <f t="shared" si="736"/>
        <v>1.5215517475515441E-2</v>
      </c>
      <c r="AQ2341" s="3">
        <f t="shared" si="737"/>
        <v>1.6446034806459085E-2</v>
      </c>
      <c r="AR2341" s="3">
        <f t="shared" si="738"/>
        <v>1.7906053198319918E-2</v>
      </c>
      <c r="AS2341" s="3" cm="1">
        <f t="array" ref="AS2341">SUM(AO2341:AR2341*AC2341:AF2341)</f>
        <v>2.8620335404322017E-2</v>
      </c>
      <c r="AT2341" s="50">
        <f t="shared" si="739"/>
        <v>2.9154415574164812E-2</v>
      </c>
      <c r="AU2341" s="50">
        <f t="shared" si="740"/>
        <v>0.17074664147257718</v>
      </c>
      <c r="AV2341" s="67"/>
      <c r="AW2341" s="67"/>
    </row>
    <row r="2342" spans="1:49" ht="15" customHeight="1" x14ac:dyDescent="0.25">
      <c r="A2342" s="11">
        <f t="shared" si="729"/>
        <v>2339</v>
      </c>
      <c r="B2342" s="29">
        <v>33386</v>
      </c>
      <c r="C2342" s="25">
        <v>23</v>
      </c>
      <c r="D2342" s="12">
        <v>32.6</v>
      </c>
      <c r="E2342" s="25">
        <v>25.8</v>
      </c>
      <c r="F2342" s="35">
        <v>88</v>
      </c>
      <c r="G2342" s="25">
        <v>4</v>
      </c>
      <c r="H2342" s="13">
        <v>0</v>
      </c>
      <c r="I2342" s="25">
        <v>3</v>
      </c>
      <c r="J2342" s="12">
        <v>180</v>
      </c>
      <c r="K2342" s="12">
        <v>0</v>
      </c>
      <c r="L2342" s="25" t="s">
        <v>14</v>
      </c>
      <c r="M2342" s="10"/>
      <c r="N2342" s="15"/>
      <c r="O2342" s="15"/>
      <c r="P2342" s="4"/>
      <c r="Q2342" s="55"/>
      <c r="R2342" s="40">
        <f t="shared" si="730"/>
        <v>0.13917525773195877</v>
      </c>
      <c r="S2342" s="42" t="str" cm="1">
        <f t="array" ref="S2342">SETVECTOR(R2342:R2343)</f>
        <v>0.139175257731959,0.0670103092783505</v>
      </c>
      <c r="T2342" s="42">
        <f t="shared" si="741"/>
        <v>0.17525773195876287</v>
      </c>
      <c r="U2342" s="5">
        <f t="shared" si="742"/>
        <v>0</v>
      </c>
      <c r="V2342" s="5">
        <f t="shared" si="743"/>
        <v>2.9622509398623157E-2</v>
      </c>
      <c r="W2342" s="5">
        <f t="shared" si="744"/>
        <v>0.85302686986780785</v>
      </c>
      <c r="X2342" s="5">
        <f t="shared" si="745"/>
        <v>-1.3643371098799255E-2</v>
      </c>
      <c r="Y2342" s="46" t="str" cm="1">
        <f t="array" ref="Y2342:AB2342">SETMATRIX(GETMATRIX(Y2341:AB2341)-$O$9*TRANSPOSE(AO2341:AR2341)*GETVECTOR(S2341))</f>
        <v>0.5774,0.5774</v>
      </c>
      <c r="Z2342" s="46" t="str">
        <v>0.461674407680673,0.381917280263302</v>
      </c>
      <c r="AA2342" s="46" t="str">
        <v>0.404844293154909,0.368580689056569</v>
      </c>
      <c r="AB2342" s="46" t="str">
        <v>0.45372874409557,0.348688977104379</v>
      </c>
      <c r="AC2342" s="39" t="str" cm="1">
        <f t="array" ref="AC2342:AF2342">SETMATRIX(GETMATRIX(AC2341:AF2341)-$O$9*TRANSPOSE($AO$4:$AR$4)*$AL$4)</f>
        <v>0.5774</v>
      </c>
      <c r="AD2342" s="39" t="str">
        <v>0.5774</v>
      </c>
      <c r="AE2342" s="39" t="str">
        <v>0.5774</v>
      </c>
      <c r="AF2342" s="39" t="str">
        <v>0.5774</v>
      </c>
      <c r="AG2342" s="5" cm="1">
        <f t="array" ref="AG2342">SIGMOID(SUM(GETVECTOR(_xlfn.CONCAT(Y2342,",",AC2342))*GETVECTOR(_xlfn.CONCAT($S2342,",",$AL$4)))+U2342)</f>
        <v>0.52972778322934388</v>
      </c>
      <c r="AH2342" s="5" cm="1">
        <f t="array" ref="AH2342">SIGMOID(SUM(GETVECTOR(_xlfn.CONCAT(Z2342,",",AD2342))*GETVECTOR(_xlfn.CONCAT($S2342,",",$AL$4)))+V2342)</f>
        <v>0.52983166659701986</v>
      </c>
      <c r="AI2342" s="5" cm="1">
        <f t="array" ref="AI2342">TANH(SUM(GETVECTOR(_xlfn.CONCAT(AA2342,",",AE2342))*GETVECTOR(_xlfn.CONCAT($S2342,",",$AL$4)))+W2342)</f>
        <v>0.73248577302876094</v>
      </c>
      <c r="AJ2342" s="5" cm="1">
        <f t="array" ref="AJ2342">SIGMOID(SUM(GETVECTOR(_xlfn.CONCAT(AB2342,",",AF2342))*GETVECTOR(_xlfn.CONCAT($S2342,",",$AL$4)))+X2342)</f>
        <v>0.51820949291189966</v>
      </c>
      <c r="AK2342" s="5">
        <f t="shared" si="731"/>
        <v>0.38809415788243484</v>
      </c>
      <c r="AL2342" s="46">
        <f t="shared" si="732"/>
        <v>0.19159036977329844</v>
      </c>
      <c r="AM2342" s="3">
        <f t="shared" si="733"/>
        <v>1.6332637814535561E-2</v>
      </c>
      <c r="AN2342" s="3">
        <f t="shared" si="734"/>
        <v>7.306821307583638E-3</v>
      </c>
      <c r="AO2342" s="3">
        <f t="shared" si="735"/>
        <v>0</v>
      </c>
      <c r="AP2342" s="3">
        <f t="shared" si="736"/>
        <v>1.3332726400827595E-3</v>
      </c>
      <c r="AQ2342" s="3">
        <f t="shared" si="737"/>
        <v>1.7942500148039294E-3</v>
      </c>
      <c r="AR2342" s="3">
        <f t="shared" si="738"/>
        <v>1.5076073487845672E-3</v>
      </c>
      <c r="AS2342" s="3" cm="1">
        <f t="array" ref="AS2342">SUM(AO2342:AR2342*AC2342:AF2342)</f>
        <v>2.6763240641197832E-3</v>
      </c>
      <c r="AT2342" s="50">
        <f t="shared" si="739"/>
        <v>2.6675505798079695E-4</v>
      </c>
      <c r="AU2342" s="50">
        <f t="shared" si="740"/>
        <v>1.6332637814535561E-2</v>
      </c>
      <c r="AV2342" s="67"/>
      <c r="AW2342" s="67"/>
    </row>
    <row r="2343" spans="1:49" ht="15" customHeight="1" x14ac:dyDescent="0.25">
      <c r="A2343" s="11">
        <f t="shared" si="729"/>
        <v>2340</v>
      </c>
      <c r="B2343" s="29">
        <v>33387</v>
      </c>
      <c r="C2343" s="25">
        <v>23</v>
      </c>
      <c r="D2343" s="12">
        <v>32</v>
      </c>
      <c r="E2343" s="25">
        <v>26.1</v>
      </c>
      <c r="F2343" s="35">
        <v>90</v>
      </c>
      <c r="G2343" s="25">
        <v>0</v>
      </c>
      <c r="H2343" s="13">
        <v>0</v>
      </c>
      <c r="I2343" s="25">
        <v>3</v>
      </c>
      <c r="J2343" s="12">
        <v>225</v>
      </c>
      <c r="K2343" s="12">
        <v>0</v>
      </c>
      <c r="L2343" s="25" t="s">
        <v>13</v>
      </c>
      <c r="M2343" s="10"/>
      <c r="N2343" s="15"/>
      <c r="O2343" s="15"/>
      <c r="P2343" s="4"/>
      <c r="Q2343" s="55"/>
      <c r="R2343" s="40">
        <f t="shared" si="730"/>
        <v>6.7010309278350513E-2</v>
      </c>
      <c r="S2343" s="42" t="str" cm="1">
        <f t="array" ref="S2343">SETVECTOR(R2343:R2344)</f>
        <v>0.0670103092783505,0.175257731958763</v>
      </c>
      <c r="T2343" s="42">
        <f t="shared" si="741"/>
        <v>0.18969072164948453</v>
      </c>
      <c r="U2343" s="5">
        <f t="shared" si="742"/>
        <v>0</v>
      </c>
      <c r="V2343" s="5">
        <f t="shared" si="743"/>
        <v>2.9489182134614881E-2</v>
      </c>
      <c r="W2343" s="5">
        <f t="shared" si="744"/>
        <v>0.85284744486632746</v>
      </c>
      <c r="X2343" s="5">
        <f t="shared" si="745"/>
        <v>-1.3794131833677711E-2</v>
      </c>
      <c r="Y2343" s="46" t="str" cm="1">
        <f t="array" ref="Y2343:AB2343">SETMATRIX(GETMATRIX(Y2342:AB2342)-$O$9*TRANSPOSE(AO2342:AR2342)*GETVECTOR(S2342))</f>
        <v>0.5774,0.5774</v>
      </c>
      <c r="Z2343" s="46" t="str">
        <v>0.461655851824342,0.381908345962106</v>
      </c>
      <c r="AA2343" s="46" t="str">
        <v>0.404819321634084,0.368568665731728</v>
      </c>
      <c r="AB2343" s="46" t="str">
        <v>0.453707761931437,0.348678874580908</v>
      </c>
      <c r="AC2343" s="39" t="str" cm="1">
        <f t="array" ref="AC2343:AF2343">SETMATRIX(GETMATRIX(AC2342:AF2342)-$O$9*TRANSPOSE($AO$4:$AR$4)*$AL$4)</f>
        <v>0.5774</v>
      </c>
      <c r="AD2343" s="39" t="str">
        <v>0.5774</v>
      </c>
      <c r="AE2343" s="39" t="str">
        <v>0.5774</v>
      </c>
      <c r="AF2343" s="39" t="str">
        <v>0.5774</v>
      </c>
      <c r="AG2343" s="5" cm="1">
        <f t="array" ref="AG2343">SIGMOID(SUM(GETVECTOR(_xlfn.CONCAT(Y2343,",",AC2343))*GETVECTOR(_xlfn.CONCAT($S2343,",",$AL$4)))+U2343)</f>
        <v>0.53491447652074542</v>
      </c>
      <c r="AH2343" s="5" cm="1">
        <f t="array" ref="AH2343">SIGMOID(SUM(GETVECTOR(_xlfn.CONCAT(Z2343,",",AD2343))*GETVECTOR(_xlfn.CONCAT($S2343,",",$AL$4)))+V2343)</f>
        <v>0.53179635239335443</v>
      </c>
      <c r="AI2343" s="5" cm="1">
        <f t="array" ref="AI2343">TANH(SUM(GETVECTOR(_xlfn.CONCAT(AA2343,",",AE2343))*GETVECTOR(_xlfn.CONCAT($S2343,",",$AL$4)))+W2343)</f>
        <v>0.73731443895030269</v>
      </c>
      <c r="AJ2343" s="5" cm="1">
        <f t="array" ref="AJ2343">SIGMOID(SUM(GETVECTOR(_xlfn.CONCAT(AB2343,",",AF2343))*GETVECTOR(_xlfn.CONCAT($S2343,",",$AL$4)))+X2343)</f>
        <v>0.51941963497365085</v>
      </c>
      <c r="AK2343" s="5">
        <f t="shared" si="731"/>
        <v>0.3921011292007236</v>
      </c>
      <c r="AL2343" s="46">
        <f t="shared" si="732"/>
        <v>0.19383191802780667</v>
      </c>
      <c r="AM2343" s="3">
        <f t="shared" si="733"/>
        <v>4.1411963783221373E-3</v>
      </c>
      <c r="AN2343" s="3">
        <f t="shared" si="734"/>
        <v>1.8514764875979049E-3</v>
      </c>
      <c r="AO2343" s="3">
        <f t="shared" si="735"/>
        <v>0</v>
      </c>
      <c r="AP2343" s="3">
        <f t="shared" si="736"/>
        <v>3.3989993929342023E-4</v>
      </c>
      <c r="AQ2343" s="3">
        <f t="shared" si="737"/>
        <v>4.4934321282526582E-4</v>
      </c>
      <c r="AR2343" s="3">
        <f t="shared" si="738"/>
        <v>3.8575995443782245E-4</v>
      </c>
      <c r="AS2343" s="3" cm="1">
        <f t="array" ref="AS2343">SUM(AO2343:AR2343*AC2343:AF2343)</f>
        <v>6.7844679372572802E-4</v>
      </c>
      <c r="AT2343" s="50">
        <f t="shared" si="739"/>
        <v>1.7149507443828386E-5</v>
      </c>
      <c r="AU2343" s="50">
        <f t="shared" si="740"/>
        <v>4.1411963783221373E-3</v>
      </c>
      <c r="AV2343" s="67"/>
      <c r="AW2343" s="67"/>
    </row>
    <row r="2344" spans="1:49" ht="15" customHeight="1" x14ac:dyDescent="0.25">
      <c r="A2344" s="11">
        <f t="shared" si="729"/>
        <v>2341</v>
      </c>
      <c r="B2344" s="29">
        <v>33388</v>
      </c>
      <c r="C2344" s="25">
        <v>23</v>
      </c>
      <c r="D2344" s="12">
        <v>33.799999999999997</v>
      </c>
      <c r="E2344" s="25">
        <v>26.8</v>
      </c>
      <c r="F2344" s="35">
        <v>90</v>
      </c>
      <c r="G2344" s="25">
        <v>11</v>
      </c>
      <c r="H2344" s="13">
        <v>0</v>
      </c>
      <c r="I2344" s="25">
        <v>3</v>
      </c>
      <c r="J2344" s="12">
        <v>180</v>
      </c>
      <c r="K2344" s="12">
        <v>0</v>
      </c>
      <c r="L2344" s="25" t="s">
        <v>13</v>
      </c>
      <c r="M2344" s="10"/>
      <c r="N2344" s="15"/>
      <c r="O2344" s="15"/>
      <c r="P2344" s="4"/>
      <c r="Q2344" s="55"/>
      <c r="R2344" s="40">
        <f t="shared" si="730"/>
        <v>0.17525773195876287</v>
      </c>
      <c r="S2344" s="42" t="str" cm="1">
        <f t="array" ref="S2344">SETVECTOR(R2344:R2345)</f>
        <v>0.175257731958763,0.189690721649485</v>
      </c>
      <c r="T2344" s="42">
        <f t="shared" si="741"/>
        <v>0.25979381443298966</v>
      </c>
      <c r="U2344" s="5">
        <f t="shared" si="742"/>
        <v>0</v>
      </c>
      <c r="V2344" s="5">
        <f t="shared" si="743"/>
        <v>2.9455192140685538E-2</v>
      </c>
      <c r="W2344" s="5">
        <f t="shared" si="744"/>
        <v>0.85280251054504497</v>
      </c>
      <c r="X2344" s="5">
        <f t="shared" si="745"/>
        <v>-1.3832707829121493E-2</v>
      </c>
      <c r="Y2344" s="46" t="str" cm="1">
        <f t="array" ref="Y2344:AB2344">SETMATRIX(GETMATRIX(Y2343:AB2343)-$O$9*TRANSPOSE(AO2343:AR2343)*GETVECTOR(S2343))</f>
        <v>0.5774,0.5774</v>
      </c>
      <c r="Z2344" s="46" t="str">
        <v>0.461653574144336,0.381902388952861</v>
      </c>
      <c r="AA2344" s="46" t="str">
        <v>0.404816310571318,0.368560790644493</v>
      </c>
      <c r="AB2344" s="46" t="str">
        <v>0.453705176942052,0.348672113839438</v>
      </c>
      <c r="AC2344" s="39" t="str" cm="1">
        <f t="array" ref="AC2344:AF2344">SETMATRIX(GETMATRIX(AC2343:AF2343)-$O$9*TRANSPOSE($AO$4:$AR$4)*$AL$4)</f>
        <v>0.5774</v>
      </c>
      <c r="AD2344" s="39" t="str">
        <v>0.5774</v>
      </c>
      <c r="AE2344" s="39" t="str">
        <v>0.5774</v>
      </c>
      <c r="AF2344" s="39" t="str">
        <v>0.5774</v>
      </c>
      <c r="AG2344" s="5" cm="1">
        <f t="array" ref="AG2344">SIGMOID(SUM(GETVECTOR(_xlfn.CONCAT(Y2344,",",AC2344))*GETVECTOR(_xlfn.CONCAT($S2344,",",$AL$4)))+U2344)</f>
        <v>0.55248623872780911</v>
      </c>
      <c r="AH2344" s="5" cm="1">
        <f t="array" ref="AH2344">SIGMOID(SUM(GETVECTOR(_xlfn.CONCAT(Z2344,",",AD2344))*GETVECTOR(_xlfn.CONCAT($S2344,",",$AL$4)))+V2344)</f>
        <v>0.54557487340810196</v>
      </c>
      <c r="AI2344" s="5" cm="1">
        <f t="array" ref="AI2344">TANH(SUM(GETVECTOR(_xlfn.CONCAT(AA2344,",",AE2344))*GETVECTOR(_xlfn.CONCAT($S2344,",",$AL$4)))+W2344)</f>
        <v>0.75891959461442793</v>
      </c>
      <c r="AJ2344" s="5" cm="1">
        <f t="array" ref="AJ2344">SIGMOID(SUM(GETVECTOR(_xlfn.CONCAT(AB2344,",",AF2344))*GETVECTOR(_xlfn.CONCAT($S2344,",",$AL$4)))+X2344)</f>
        <v>0.53290798416223673</v>
      </c>
      <c r="AK2344" s="5">
        <f t="shared" si="731"/>
        <v>0.41404746175869456</v>
      </c>
      <c r="AL2344" s="46">
        <f t="shared" si="732"/>
        <v>0.20884872884742528</v>
      </c>
      <c r="AM2344" s="3">
        <f t="shared" si="733"/>
        <v>-5.0945085585564376E-2</v>
      </c>
      <c r="AN2344" s="3">
        <f t="shared" si="734"/>
        <v>-2.2979257103559816E-2</v>
      </c>
      <c r="AO2344" s="3">
        <f t="shared" si="735"/>
        <v>0</v>
      </c>
      <c r="AP2344" s="3">
        <f t="shared" si="736"/>
        <v>-4.3236292651472009E-3</v>
      </c>
      <c r="AQ2344" s="3">
        <f t="shared" si="737"/>
        <v>-5.3161624672617841E-3</v>
      </c>
      <c r="AR2344" s="3">
        <f t="shared" si="738"/>
        <v>-4.9697732743369709E-3</v>
      </c>
      <c r="AS2344" s="3" cm="1">
        <f t="array" ref="AS2344">SUM(AO2344:AR2344*AC2344:AF2344)</f>
        <v>-8.4355628348951155E-3</v>
      </c>
      <c r="AT2344" s="50">
        <f t="shared" si="739"/>
        <v>2.5954017453204792E-3</v>
      </c>
      <c r="AU2344" s="50">
        <f t="shared" si="740"/>
        <v>5.0945085585564376E-2</v>
      </c>
      <c r="AV2344" s="67"/>
      <c r="AW2344" s="67"/>
    </row>
    <row r="2345" spans="1:49" ht="15" customHeight="1" x14ac:dyDescent="0.25">
      <c r="A2345" s="11">
        <f t="shared" si="729"/>
        <v>2342</v>
      </c>
      <c r="B2345" s="29">
        <v>33389</v>
      </c>
      <c r="C2345" s="25">
        <v>24</v>
      </c>
      <c r="D2345" s="12">
        <v>32</v>
      </c>
      <c r="E2345" s="25">
        <v>26.4</v>
      </c>
      <c r="F2345" s="35">
        <v>93</v>
      </c>
      <c r="G2345" s="25">
        <v>26</v>
      </c>
      <c r="H2345" s="13">
        <v>0</v>
      </c>
      <c r="I2345" s="25">
        <v>3</v>
      </c>
      <c r="J2345" s="12">
        <v>180</v>
      </c>
      <c r="K2345" s="12">
        <v>0</v>
      </c>
      <c r="L2345" s="25" t="s">
        <v>14</v>
      </c>
      <c r="M2345" s="10"/>
      <c r="N2345" s="15"/>
      <c r="O2345" s="15"/>
      <c r="P2345" s="4"/>
      <c r="Q2345" s="55"/>
      <c r="R2345" s="40">
        <f t="shared" si="730"/>
        <v>0.18969072164948453</v>
      </c>
      <c r="S2345" s="42" t="str" cm="1">
        <f t="array" ref="S2345">SETVECTOR(R2345:R2346)</f>
        <v>0.189690721649485,0.25979381443299</v>
      </c>
      <c r="T2345" s="42">
        <f t="shared" si="741"/>
        <v>0.29587628865979382</v>
      </c>
      <c r="U2345" s="5">
        <f t="shared" si="742"/>
        <v>0</v>
      </c>
      <c r="V2345" s="5">
        <f t="shared" si="743"/>
        <v>2.9887555067200259E-2</v>
      </c>
      <c r="W2345" s="5">
        <f t="shared" si="744"/>
        <v>0.85333412679177112</v>
      </c>
      <c r="X2345" s="5">
        <f t="shared" si="745"/>
        <v>-1.3335730501687796E-2</v>
      </c>
      <c r="Y2345" s="46" t="str" cm="1">
        <f t="array" ref="Y2345:AB2345">SETMATRIX(GETMATRIX(Y2344:AB2344)-$O$9*TRANSPOSE(AO2344:AR2344)*GETVECTOR(S2344))</f>
        <v>0.5774,0.5774</v>
      </c>
      <c r="Z2345" s="46" t="str">
        <v>0.46172934909022,0.381984404188406</v>
      </c>
      <c r="AA2345" s="46" t="str">
        <v>0.404909480428992,0.368661633313975</v>
      </c>
      <c r="AB2345" s="46" t="str">
        <v>0.453792276061293,0.348766385827322</v>
      </c>
      <c r="AC2345" s="39" t="str" cm="1">
        <f t="array" ref="AC2345:AF2345">SETMATRIX(GETMATRIX(AC2344:AF2344)-$O$9*TRANSPOSE($AO$4:$AR$4)*$AL$4)</f>
        <v>0.5774</v>
      </c>
      <c r="AD2345" s="39" t="str">
        <v>0.5774</v>
      </c>
      <c r="AE2345" s="39" t="str">
        <v>0.5774</v>
      </c>
      <c r="AF2345" s="39" t="str">
        <v>0.5774</v>
      </c>
      <c r="AG2345" s="5" cm="1">
        <f t="array" ref="AG2345">SIGMOID(SUM(GETVECTOR(_xlfn.CONCAT(Y2345,",",AC2345))*GETVECTOR(_xlfn.CONCAT($S2345,",",$AL$4)))+U2345)</f>
        <v>0.56452133479732203</v>
      </c>
      <c r="AH2345" s="5" cm="1">
        <f t="array" ref="AH2345">SIGMOID(SUM(GETVECTOR(_xlfn.CONCAT(Z2345,",",AD2345))*GETVECTOR(_xlfn.CONCAT($S2345,",",$AL$4)))+V2345)</f>
        <v>0.55396658885837413</v>
      </c>
      <c r="AI2345" s="5" cm="1">
        <f t="array" ref="AI2345">TANH(SUM(GETVECTOR(_xlfn.CONCAT(AA2345,",",AE2345))*GETVECTOR(_xlfn.CONCAT($S2345,",",$AL$4)))+W2345)</f>
        <v>0.77226589284642233</v>
      </c>
      <c r="AJ2345" s="5" cm="1">
        <f t="array" ref="AJ2345">SIGMOID(SUM(GETVECTOR(_xlfn.CONCAT(AB2345,",",AF2345))*GETVECTOR(_xlfn.CONCAT($S2345,",",$AL$4)))+X2345)</f>
        <v>0.54074738319792048</v>
      </c>
      <c r="AK2345" s="5">
        <f t="shared" si="731"/>
        <v>0.42780950235179926</v>
      </c>
      <c r="AL2345" s="46">
        <f t="shared" si="732"/>
        <v>0.21818565004350929</v>
      </c>
      <c r="AM2345" s="3">
        <f t="shared" si="733"/>
        <v>-7.769063861628453E-2</v>
      </c>
      <c r="AN2345" s="3">
        <f t="shared" si="734"/>
        <v>-3.5171473643714264E-2</v>
      </c>
      <c r="AO2345" s="3">
        <f t="shared" si="735"/>
        <v>0</v>
      </c>
      <c r="AP2345" s="3">
        <f t="shared" si="736"/>
        <v>-6.7113267509894391E-3</v>
      </c>
      <c r="AQ2345" s="3">
        <f t="shared" si="737"/>
        <v>-7.8637753007524801E-3</v>
      </c>
      <c r="AR2345" s="3">
        <f t="shared" si="738"/>
        <v>-7.7847830653427624E-3</v>
      </c>
      <c r="AS2345" s="3" cm="1">
        <f t="array" ref="AS2345">SUM(AO2345:AR2345*AC2345:AF2345)</f>
        <v>-1.2910597666604694E-2</v>
      </c>
      <c r="AT2345" s="50">
        <f t="shared" si="739"/>
        <v>6.0358353286061213E-3</v>
      </c>
      <c r="AU2345" s="50">
        <f t="shared" si="740"/>
        <v>7.769063861628453E-2</v>
      </c>
      <c r="AV2345" s="67"/>
      <c r="AW2345" s="67"/>
    </row>
    <row r="2346" spans="1:49" ht="15" customHeight="1" x14ac:dyDescent="0.25">
      <c r="A2346" s="11">
        <f t="shared" si="729"/>
        <v>2343</v>
      </c>
      <c r="B2346" s="29">
        <v>33390</v>
      </c>
      <c r="C2346" s="25">
        <v>23</v>
      </c>
      <c r="D2346" s="12">
        <v>32.299999999999997</v>
      </c>
      <c r="E2346" s="25">
        <v>26.4</v>
      </c>
      <c r="F2346" s="35">
        <v>91</v>
      </c>
      <c r="G2346" s="25">
        <v>4</v>
      </c>
      <c r="H2346" s="13">
        <v>0</v>
      </c>
      <c r="I2346" s="25">
        <v>4</v>
      </c>
      <c r="J2346" s="12">
        <v>225</v>
      </c>
      <c r="K2346" s="12">
        <v>0</v>
      </c>
      <c r="L2346" s="25" t="s">
        <v>17</v>
      </c>
      <c r="M2346" s="10"/>
      <c r="N2346" s="15"/>
      <c r="O2346" s="15"/>
      <c r="P2346" s="4"/>
      <c r="Q2346" s="55"/>
      <c r="R2346" s="40">
        <f t="shared" si="730"/>
        <v>0.25979381443298966</v>
      </c>
      <c r="S2346" s="42" t="str" cm="1">
        <f t="array" ref="S2346">SETVECTOR(R2346:R2347)</f>
        <v>0.25979381443299,0.295876288659794</v>
      </c>
      <c r="T2346" s="42">
        <f t="shared" si="741"/>
        <v>0.25773195876288657</v>
      </c>
      <c r="U2346" s="5">
        <f t="shared" si="742"/>
        <v>0</v>
      </c>
      <c r="V2346" s="5">
        <f t="shared" si="743"/>
        <v>3.0558687742299202E-2</v>
      </c>
      <c r="W2346" s="5">
        <f t="shared" si="744"/>
        <v>0.85412050432184639</v>
      </c>
      <c r="X2346" s="5">
        <f t="shared" si="745"/>
        <v>-1.255725219515352E-2</v>
      </c>
      <c r="Y2346" s="46" t="str" cm="1">
        <f t="array" ref="Y2346:AB2346">SETMATRIX(GETMATRIX(Y2345:AB2345)-$O$9*TRANSPOSE(AO2345:AR2345)*GETVECTOR(S2345))</f>
        <v>0.5774,0.5774</v>
      </c>
      <c r="Z2346" s="46" t="str">
        <v>0.461856656731682,0.382158760306061</v>
      </c>
      <c r="AA2346" s="46" t="str">
        <v>0.405058648950161,0.368865929332098</v>
      </c>
      <c r="AB2346" s="46" t="str">
        <v>0.453939946173048,0.34896862967603</v>
      </c>
      <c r="AC2346" s="39" t="str" cm="1">
        <f t="array" ref="AC2346:AF2346">SETMATRIX(GETMATRIX(AC2345:AF2345)-$O$9*TRANSPOSE($AO$4:$AR$4)*$AL$4)</f>
        <v>0.5774</v>
      </c>
      <c r="AD2346" s="39" t="str">
        <v>0.5774</v>
      </c>
      <c r="AE2346" s="39" t="str">
        <v>0.5774</v>
      </c>
      <c r="AF2346" s="39" t="str">
        <v>0.5774</v>
      </c>
      <c r="AG2346" s="5" cm="1">
        <f t="array" ref="AG2346">SIGMOID(SUM(GETVECTOR(_xlfn.CONCAT(Y2346,",",AC2346))*GETVECTOR(_xlfn.CONCAT($S2346,",",$AL$4)))+U2346)</f>
        <v>0.57952990753731792</v>
      </c>
      <c r="AH2346" s="5" cm="1">
        <f t="array" ref="AH2346">SIGMOID(SUM(GETVECTOR(_xlfn.CONCAT(Z2346,",",AD2346))*GETVECTOR(_xlfn.CONCAT($S2346,",",$AL$4)))+V2346)</f>
        <v>0.56552544433577501</v>
      </c>
      <c r="AI2346" s="5" cm="1">
        <f t="array" ref="AI2346">TANH(SUM(GETVECTOR(_xlfn.CONCAT(AA2346,",",AE2346))*GETVECTOR(_xlfn.CONCAT($S2346,",",$AL$4)))+W2346)</f>
        <v>0.78889199510441343</v>
      </c>
      <c r="AJ2346" s="5" cm="1">
        <f t="array" ref="AJ2346">SIGMOID(SUM(GETVECTOR(_xlfn.CONCAT(AB2346,",",AF2346))*GETVECTOR(_xlfn.CONCAT($S2346,",",$AL$4)))+X2346)</f>
        <v>0.55196791735384532</v>
      </c>
      <c r="AK2346" s="5">
        <f t="shared" si="731"/>
        <v>0.44613849606435946</v>
      </c>
      <c r="AL2346" s="46">
        <f t="shared" si="732"/>
        <v>0.23111982996010352</v>
      </c>
      <c r="AM2346" s="3">
        <f t="shared" si="733"/>
        <v>-2.6612128802783047E-2</v>
      </c>
      <c r="AN2346" s="3">
        <f t="shared" si="734"/>
        <v>-1.2113667946079487E-2</v>
      </c>
      <c r="AO2346" s="3">
        <f t="shared" si="735"/>
        <v>0</v>
      </c>
      <c r="AP2346" s="3">
        <f t="shared" si="736"/>
        <v>-2.3480628181936614E-3</v>
      </c>
      <c r="AQ2346" s="3">
        <f t="shared" si="737"/>
        <v>-2.5871203767115426E-3</v>
      </c>
      <c r="AR2346" s="3">
        <f t="shared" si="738"/>
        <v>-2.7556619535560149E-3</v>
      </c>
      <c r="AS2346" s="3" cm="1">
        <f t="array" ref="AS2346">SUM(AO2346:AR2346*AC2346:AF2346)</f>
        <v>-4.4406939887215082E-3</v>
      </c>
      <c r="AT2346" s="50">
        <f t="shared" si="739"/>
        <v>7.0820539941591511E-4</v>
      </c>
      <c r="AU2346" s="50">
        <f t="shared" si="740"/>
        <v>2.6612128802783047E-2</v>
      </c>
      <c r="AV2346" s="67"/>
      <c r="AW2346" s="67"/>
    </row>
    <row r="2347" spans="1:49" ht="15" customHeight="1" x14ac:dyDescent="0.25">
      <c r="A2347" s="11">
        <f t="shared" si="729"/>
        <v>2344</v>
      </c>
      <c r="B2347" s="29">
        <v>33391</v>
      </c>
      <c r="C2347" s="25">
        <v>22</v>
      </c>
      <c r="D2347" s="12">
        <v>31</v>
      </c>
      <c r="E2347" s="25">
        <v>25</v>
      </c>
      <c r="F2347" s="35">
        <v>93</v>
      </c>
      <c r="G2347" s="25">
        <v>0</v>
      </c>
      <c r="H2347" s="13">
        <v>0</v>
      </c>
      <c r="I2347" s="25">
        <v>2</v>
      </c>
      <c r="J2347" s="12">
        <v>270</v>
      </c>
      <c r="K2347" s="12">
        <v>1</v>
      </c>
      <c r="L2347" s="25" t="s">
        <v>15</v>
      </c>
      <c r="M2347" s="10"/>
      <c r="N2347" s="15"/>
      <c r="O2347" s="15"/>
      <c r="P2347" s="4"/>
      <c r="Q2347" s="55"/>
      <c r="R2347" s="40">
        <f t="shared" si="730"/>
        <v>0.29587628865979382</v>
      </c>
      <c r="S2347" s="42" t="str" cm="1">
        <f t="array" ref="S2347">SETVECTOR(R2347:R2348)</f>
        <v>0.295876288659794,0.257731958762887</v>
      </c>
      <c r="T2347" s="42">
        <f t="shared" si="741"/>
        <v>1.0309278350515464E-2</v>
      </c>
      <c r="U2347" s="5">
        <f t="shared" si="742"/>
        <v>0</v>
      </c>
      <c r="V2347" s="5">
        <f t="shared" si="743"/>
        <v>3.0793494024118569E-2</v>
      </c>
      <c r="W2347" s="5">
        <f t="shared" si="744"/>
        <v>0.85437921635951752</v>
      </c>
      <c r="X2347" s="5">
        <f t="shared" si="745"/>
        <v>-1.2281685999797919E-2</v>
      </c>
      <c r="Y2347" s="46" t="str" cm="1">
        <f t="array" ref="Y2347:AB2347">SETMATRIX(GETMATRIX(Y2346:AB2346)-$O$9*TRANSPOSE(AO2346:AR2346)*GETVECTOR(S2346))</f>
        <v>0.5774,0.5774</v>
      </c>
      <c r="Z2347" s="46" t="str">
        <v>0.461917657951289,0.38222823391728</v>
      </c>
      <c r="AA2347" s="46" t="str">
        <v>0.405125860737267,0.368942476089636</v>
      </c>
      <c r="AB2347" s="46" t="str">
        <v>0.454011536566068,0.349050163179192</v>
      </c>
      <c r="AC2347" s="39" t="str" cm="1">
        <f t="array" ref="AC2347:AF2347">SETMATRIX(GETMATRIX(AC2346:AF2346)-$O$9*TRANSPOSE($AO$4:$AR$4)*$AL$4)</f>
        <v>0.5774</v>
      </c>
      <c r="AD2347" s="39" t="str">
        <v>0.5774</v>
      </c>
      <c r="AE2347" s="39" t="str">
        <v>0.5774</v>
      </c>
      <c r="AF2347" s="39" t="str">
        <v>0.5774</v>
      </c>
      <c r="AG2347" s="5" cm="1">
        <f t="array" ref="AG2347">SIGMOID(SUM(GETVECTOR(_xlfn.CONCAT(Y2347,",",AC2347))*GETVECTOR(_xlfn.CONCAT($S2347,",",$AL$4)))+U2347)</f>
        <v>0.57923978125367126</v>
      </c>
      <c r="AH2347" s="5" cm="1">
        <f t="array" ref="AH2347">SIGMOID(SUM(GETVECTOR(_xlfn.CONCAT(Z2347,",",AD2347))*GETVECTOR(_xlfn.CONCAT($S2347,",",$AL$4)))+V2347)</f>
        <v>0.56610485353742712</v>
      </c>
      <c r="AI2347" s="5" cm="1">
        <f t="array" ref="AI2347">TANH(SUM(GETVECTOR(_xlfn.CONCAT(AA2347,",",AE2347))*GETVECTOR(_xlfn.CONCAT($S2347,",",$AL$4)))+W2347)</f>
        <v>0.78921040648829033</v>
      </c>
      <c r="AJ2347" s="5" cm="1">
        <f t="array" ref="AJ2347">SIGMOID(SUM(GETVECTOR(_xlfn.CONCAT(AB2347,",",AF2347))*GETVECTOR(_xlfn.CONCAT($S2347,",",$AL$4)))+X2347)</f>
        <v>0.55280509110596532</v>
      </c>
      <c r="AK2347" s="5">
        <f t="shared" si="731"/>
        <v>0.4467758415752669</v>
      </c>
      <c r="AL2347" s="46">
        <f t="shared" si="732"/>
        <v>0.23176084907873098</v>
      </c>
      <c r="AM2347" s="3">
        <f t="shared" si="733"/>
        <v>0.22145157072821553</v>
      </c>
      <c r="AN2347" s="3">
        <f t="shared" si="734"/>
        <v>0.10090230019527924</v>
      </c>
      <c r="AO2347" s="3">
        <f t="shared" si="735"/>
        <v>0</v>
      </c>
      <c r="AP2347" s="3">
        <f t="shared" si="736"/>
        <v>1.9560301305673419E-2</v>
      </c>
      <c r="AQ2347" s="3">
        <f t="shared" si="737"/>
        <v>2.15431163413911E-2</v>
      </c>
      <c r="AR2347" s="3">
        <f t="shared" si="738"/>
        <v>2.2951743881507412E-2</v>
      </c>
      <c r="AS2347" s="3" cm="1">
        <f t="array" ref="AS2347">SUM(AO2347:AR2347*AC2347:AF2347)</f>
        <v>3.6985450266597435E-2</v>
      </c>
      <c r="AT2347" s="50">
        <f t="shared" si="739"/>
        <v>4.9040798177993845E-2</v>
      </c>
      <c r="AU2347" s="50">
        <f t="shared" si="740"/>
        <v>0.22145157072821553</v>
      </c>
      <c r="AV2347" s="67"/>
      <c r="AW2347" s="67"/>
    </row>
    <row r="2348" spans="1:49" ht="15" customHeight="1" x14ac:dyDescent="0.25">
      <c r="A2348" s="11">
        <f t="shared" si="729"/>
        <v>2345</v>
      </c>
      <c r="B2348" s="29">
        <v>33392</v>
      </c>
      <c r="C2348" s="25">
        <v>24</v>
      </c>
      <c r="D2348" s="12">
        <v>29</v>
      </c>
      <c r="E2348" s="25">
        <v>24.5</v>
      </c>
      <c r="F2348" s="35">
        <v>95</v>
      </c>
      <c r="G2348" s="25">
        <v>64</v>
      </c>
      <c r="H2348" s="13">
        <v>0</v>
      </c>
      <c r="I2348" s="25">
        <v>1</v>
      </c>
      <c r="J2348" s="12">
        <v>270</v>
      </c>
      <c r="K2348" s="12">
        <v>1</v>
      </c>
      <c r="L2348" s="25" t="s">
        <v>15</v>
      </c>
      <c r="M2348" s="10"/>
      <c r="N2348" s="15"/>
      <c r="O2348" s="15"/>
      <c r="P2348" s="4"/>
      <c r="Q2348" s="55"/>
      <c r="R2348" s="40">
        <f t="shared" si="730"/>
        <v>0.25773195876288657</v>
      </c>
      <c r="S2348" s="42" t="str" cm="1">
        <f t="array" ref="S2348">SETVECTOR(R2348:R2349)</f>
        <v>0.257731958762887,0.0103092783505155</v>
      </c>
      <c r="T2348" s="42">
        <f t="shared" si="741"/>
        <v>0.16185567010309276</v>
      </c>
      <c r="U2348" s="5">
        <f t="shared" si="742"/>
        <v>0</v>
      </c>
      <c r="V2348" s="5">
        <f t="shared" si="743"/>
        <v>2.8837463893551227E-2</v>
      </c>
      <c r="W2348" s="5">
        <f t="shared" si="744"/>
        <v>0.85222490472537837</v>
      </c>
      <c r="X2348" s="5">
        <f t="shared" si="745"/>
        <v>-1.457686038794866E-2</v>
      </c>
      <c r="Y2348" s="46" t="str" cm="1">
        <f t="array" ref="Y2348:AB2348">SETMATRIX(GETMATRIX(Y2347:AB2347)-$O$9*TRANSPOSE(AO2347:AR2347)*GETVECTOR(S2347))</f>
        <v>0.5774,0.5774</v>
      </c>
      <c r="Z2348" s="46" t="str">
        <v>0.46133891501575,0.38172410244033</v>
      </c>
      <c r="AA2348" s="46" t="str">
        <v>0.404488451006341,0.368387241132384</v>
      </c>
      <c r="AB2348" s="46" t="str">
        <v>0.453332448886275,0.348458623388432</v>
      </c>
      <c r="AC2348" s="39" t="str" cm="1">
        <f t="array" ref="AC2348:AF2348">SETMATRIX(GETMATRIX(AC2347:AF2347)-$O$9*TRANSPOSE($AO$4:$AR$4)*$AL$4)</f>
        <v>0.5774</v>
      </c>
      <c r="AD2348" s="39" t="str">
        <v>0.5774</v>
      </c>
      <c r="AE2348" s="39" t="str">
        <v>0.5774</v>
      </c>
      <c r="AF2348" s="39" t="str">
        <v>0.5774</v>
      </c>
      <c r="AG2348" s="5" cm="1">
        <f t="array" ref="AG2348">SIGMOID(SUM(GETVECTOR(_xlfn.CONCAT(Y2348,",",AC2348))*GETVECTOR(_xlfn.CONCAT($S2348,",",$AL$4)))+U2348)</f>
        <v>0.53861470571488013</v>
      </c>
      <c r="AH2348" s="5" cm="1">
        <f t="array" ref="AH2348">SIGMOID(SUM(GETVECTOR(_xlfn.CONCAT(Z2348,",",AD2348))*GETVECTOR(_xlfn.CONCAT($S2348,",",$AL$4)))+V2348)</f>
        <v>0.53784610966271917</v>
      </c>
      <c r="AI2348" s="5" cm="1">
        <f t="array" ref="AI2348">TANH(SUM(GETVECTOR(_xlfn.CONCAT(AA2348,",",AE2348))*GETVECTOR(_xlfn.CONCAT($S2348,",",$AL$4)))+W2348)</f>
        <v>0.74439830809191609</v>
      </c>
      <c r="AJ2348" s="5" cm="1">
        <f t="array" ref="AJ2348">SIGMOID(SUM(GETVECTOR(_xlfn.CONCAT(AB2348,",",AF2348))*GETVECTOR(_xlfn.CONCAT($S2348,",",$AL$4)))+X2348)</f>
        <v>0.52643875652514482</v>
      </c>
      <c r="AK2348" s="5">
        <f t="shared" si="731"/>
        <v>0.40037173404674731</v>
      </c>
      <c r="AL2348" s="46">
        <f t="shared" si="732"/>
        <v>0.20018727998979716</v>
      </c>
      <c r="AM2348" s="3">
        <f t="shared" si="733"/>
        <v>3.8331609886704393E-2</v>
      </c>
      <c r="AN2348" s="3">
        <f t="shared" si="734"/>
        <v>1.7261266042501857E-2</v>
      </c>
      <c r="AO2348" s="3">
        <f t="shared" si="735"/>
        <v>0</v>
      </c>
      <c r="AP2348" s="3">
        <f t="shared" si="736"/>
        <v>3.193909958256812E-3</v>
      </c>
      <c r="AQ2348" s="3">
        <f t="shared" si="737"/>
        <v>4.1394253873970784E-3</v>
      </c>
      <c r="AR2348" s="3">
        <f t="shared" si="738"/>
        <v>3.6338725431706246E-3</v>
      </c>
      <c r="AS2348" s="3" cm="1">
        <f t="array" ref="AS2348">SUM(AO2348:AR2348*AC2348:AF2348)</f>
        <v>6.3324658350072758E-3</v>
      </c>
      <c r="AT2348" s="50">
        <f t="shared" si="739"/>
        <v>1.4693123165064939E-3</v>
      </c>
      <c r="AU2348" s="50">
        <f t="shared" si="740"/>
        <v>3.8331609886704393E-2</v>
      </c>
      <c r="AV2348" s="67"/>
      <c r="AW2348" s="67"/>
    </row>
    <row r="2349" spans="1:49" ht="15" customHeight="1" x14ac:dyDescent="0.25">
      <c r="A2349" s="11">
        <f t="shared" si="729"/>
        <v>2346</v>
      </c>
      <c r="B2349" s="29">
        <v>33393</v>
      </c>
      <c r="C2349" s="25">
        <v>23</v>
      </c>
      <c r="D2349" s="12">
        <v>32.5</v>
      </c>
      <c r="E2349" s="25">
        <v>26.9</v>
      </c>
      <c r="F2349" s="35">
        <v>90</v>
      </c>
      <c r="G2349" s="25">
        <v>12</v>
      </c>
      <c r="H2349" s="13">
        <v>0</v>
      </c>
      <c r="I2349" s="25">
        <v>2</v>
      </c>
      <c r="J2349" s="12">
        <v>270</v>
      </c>
      <c r="K2349" s="12">
        <v>1</v>
      </c>
      <c r="L2349" s="25" t="s">
        <v>14</v>
      </c>
      <c r="M2349" s="10"/>
      <c r="N2349" s="15"/>
      <c r="O2349" s="15"/>
      <c r="P2349" s="4"/>
      <c r="Q2349" s="55"/>
      <c r="R2349" s="40">
        <f t="shared" si="730"/>
        <v>1.0309278350515464E-2</v>
      </c>
      <c r="S2349" s="42" t="str" cm="1">
        <f t="array" ref="S2349">SETVECTOR(R2349:R2350)</f>
        <v>0.0103092783505155,0.161855670103093</v>
      </c>
      <c r="T2349" s="42">
        <f t="shared" si="741"/>
        <v>0.19587628865979381</v>
      </c>
      <c r="U2349" s="5">
        <f t="shared" si="742"/>
        <v>0</v>
      </c>
      <c r="V2349" s="5">
        <f t="shared" si="743"/>
        <v>2.8518072897725545E-2</v>
      </c>
      <c r="W2349" s="5">
        <f t="shared" si="744"/>
        <v>0.85181096218663865</v>
      </c>
      <c r="X2349" s="5">
        <f t="shared" si="745"/>
        <v>-1.4940247642265722E-2</v>
      </c>
      <c r="Y2349" s="46" t="str" cm="1">
        <f t="array" ref="Y2349:AB2349">SETMATRIX(GETMATRIX(Y2348:AB2348)-$O$9*TRANSPOSE(AO2348:AR2348)*GETVECTOR(S2348))</f>
        <v>0.5774,0.5774</v>
      </c>
      <c r="Z2349" s="46" t="str">
        <v>0.461256597748785,0.381720809749651</v>
      </c>
      <c r="AA2349" s="46" t="str">
        <v>0.404381764785016,0.368382973683531</v>
      </c>
      <c r="AB2349" s="46" t="str">
        <v>0.45323879237743,0.348454877128078</v>
      </c>
      <c r="AC2349" s="39" t="str" cm="1">
        <f t="array" ref="AC2349:AF2349">SETMATRIX(GETMATRIX(AC2348:AF2348)-$O$9*TRANSPOSE($AO$4:$AR$4)*$AL$4)</f>
        <v>0.5774</v>
      </c>
      <c r="AD2349" s="39" t="str">
        <v>0.5774</v>
      </c>
      <c r="AE2349" s="39" t="str">
        <v>0.5774</v>
      </c>
      <c r="AF2349" s="39" t="str">
        <v>0.5774</v>
      </c>
      <c r="AG2349" s="5" cm="1">
        <f t="array" ref="AG2349">SIGMOID(SUM(GETVECTOR(_xlfn.CONCAT(Y2349,",",AC2349))*GETVECTOR(_xlfn.CONCAT($S2349,",",$AL$4)))+U2349)</f>
        <v>0.52483156496816241</v>
      </c>
      <c r="AH2349" s="5" cm="1">
        <f t="array" ref="AH2349">SIGMOID(SUM(GETVECTOR(_xlfn.CONCAT(Z2349,",",AD2349))*GETVECTOR(_xlfn.CONCAT($S2349,",",$AL$4)))+V2349)</f>
        <v>0.52374636527159479</v>
      </c>
      <c r="AI2349" s="5" cm="1">
        <f t="array" ref="AI2349">TANH(SUM(GETVECTOR(_xlfn.CONCAT(AA2349,",",AE2349))*GETVECTOR(_xlfn.CONCAT($S2349,",",$AL$4)))+W2349)</f>
        <v>0.72381148475396007</v>
      </c>
      <c r="AJ2349" s="5" cm="1">
        <f t="array" ref="AJ2349">SIGMOID(SUM(GETVECTOR(_xlfn.CONCAT(AB2349,",",AF2349))*GETVECTOR(_xlfn.CONCAT($S2349,",",$AL$4)))+X2349)</f>
        <v>0.51153088384908973</v>
      </c>
      <c r="AK2349" s="5">
        <f t="shared" si="731"/>
        <v>0.37909363428172294</v>
      </c>
      <c r="AL2349" s="46">
        <f t="shared" si="732"/>
        <v>0.18513329928241104</v>
      </c>
      <c r="AM2349" s="3">
        <f t="shared" si="733"/>
        <v>-1.0742989377382772E-2</v>
      </c>
      <c r="AN2349" s="3">
        <f t="shared" si="734"/>
        <v>-4.7755534052097894E-3</v>
      </c>
      <c r="AO2349" s="3">
        <f t="shared" si="735"/>
        <v>0</v>
      </c>
      <c r="AP2349" s="3">
        <f t="shared" si="736"/>
        <v>-8.6220095825814366E-4</v>
      </c>
      <c r="AQ2349" s="3">
        <f t="shared" si="737"/>
        <v>-1.190803529960278E-3</v>
      </c>
      <c r="AR2349" s="3">
        <f t="shared" si="738"/>
        <v>-9.7150893109180549E-4</v>
      </c>
      <c r="AS2349" s="3" cm="1">
        <f t="array" ref="AS2349">SUM(AO2349:AR2349*AC2349:AF2349)</f>
        <v>-1.746354048309725E-3</v>
      </c>
      <c r="AT2349" s="50">
        <f t="shared" si="739"/>
        <v>1.1541182076255908E-4</v>
      </c>
      <c r="AU2349" s="50">
        <f t="shared" si="740"/>
        <v>1.0742989377382772E-2</v>
      </c>
      <c r="AV2349" s="67"/>
      <c r="AW2349" s="67"/>
    </row>
    <row r="2350" spans="1:49" ht="15" customHeight="1" x14ac:dyDescent="0.25">
      <c r="A2350" s="11">
        <f t="shared" si="729"/>
        <v>2347</v>
      </c>
      <c r="B2350" s="29">
        <v>33394</v>
      </c>
      <c r="C2350" s="25">
        <v>22</v>
      </c>
      <c r="D2350" s="12">
        <v>32.200000000000003</v>
      </c>
      <c r="E2350" s="25">
        <v>25</v>
      </c>
      <c r="F2350" s="35">
        <v>84</v>
      </c>
      <c r="G2350" s="25">
        <v>3</v>
      </c>
      <c r="H2350" s="13">
        <v>0</v>
      </c>
      <c r="I2350" s="25">
        <v>2</v>
      </c>
      <c r="J2350" s="12">
        <v>225</v>
      </c>
      <c r="K2350" s="12">
        <v>0</v>
      </c>
      <c r="L2350" s="25" t="s">
        <v>13</v>
      </c>
      <c r="M2350" s="10"/>
      <c r="N2350" s="15"/>
      <c r="O2350" s="15"/>
      <c r="P2350" s="4"/>
      <c r="Q2350" s="55"/>
      <c r="R2350" s="40">
        <f t="shared" si="730"/>
        <v>0.16185567010309276</v>
      </c>
      <c r="S2350" s="42" t="str" cm="1">
        <f t="array" ref="S2350">SETVECTOR(R2350:R2351)</f>
        <v>0.161855670103093,0.195876288659794</v>
      </c>
      <c r="T2350" s="42">
        <f t="shared" si="741"/>
        <v>4.1237113402061855E-2</v>
      </c>
      <c r="U2350" s="5">
        <f t="shared" si="742"/>
        <v>0</v>
      </c>
      <c r="V2350" s="5">
        <f t="shared" si="743"/>
        <v>2.8604292993551359E-2</v>
      </c>
      <c r="W2350" s="5">
        <f t="shared" si="744"/>
        <v>0.85193004253963467</v>
      </c>
      <c r="X2350" s="5">
        <f t="shared" si="745"/>
        <v>-1.4843096749156541E-2</v>
      </c>
      <c r="Y2350" s="46" t="str" cm="1">
        <f t="array" ref="Y2350:AB2350">SETMATRIX(GETMATRIX(Y2349:AB2349)-$O$9*TRANSPOSE(AO2349:AR2349)*GETVECTOR(S2349))</f>
        <v>0.5774,0.5774</v>
      </c>
      <c r="Z2350" s="46" t="str">
        <v>0.461257486615752,0.381734764961037</v>
      </c>
      <c r="AA2350" s="46" t="str">
        <v>0.404382992417521,0.368402247513861</v>
      </c>
      <c r="AB2350" s="46" t="str">
        <v>0.453239793933029,0.348470601550983</v>
      </c>
      <c r="AC2350" s="39" t="str" cm="1">
        <f t="array" ref="AC2350:AF2350">SETMATRIX(GETMATRIX(AC2349:AF2349)-$O$9*TRANSPOSE($AO$4:$AR$4)*$AL$4)</f>
        <v>0.5774</v>
      </c>
      <c r="AD2350" s="39" t="str">
        <v>0.5774</v>
      </c>
      <c r="AE2350" s="39" t="str">
        <v>0.5774</v>
      </c>
      <c r="AF2350" s="39" t="str">
        <v>0.5774</v>
      </c>
      <c r="AG2350" s="5" cm="1">
        <f t="array" ref="AG2350">SIGMOID(SUM(GETVECTOR(_xlfn.CONCAT(Y2350,",",AC2350))*GETVECTOR(_xlfn.CONCAT($S2350,",",$AL$4)))+U2350)</f>
        <v>0.55145579256323818</v>
      </c>
      <c r="AH2350" s="5" cm="1">
        <f t="array" ref="AH2350">SIGMOID(SUM(GETVECTOR(_xlfn.CONCAT(Z2350,",",AD2350))*GETVECTOR(_xlfn.CONCAT($S2350,",",$AL$4)))+V2350)</f>
        <v>0.5443913642218261</v>
      </c>
      <c r="AI2350" s="5" cm="1">
        <f t="array" ref="AI2350">TANH(SUM(GETVECTOR(_xlfn.CONCAT(AA2350,",",AE2350))*GETVECTOR(_xlfn.CONCAT($S2350,",",$AL$4)))+W2350)</f>
        <v>0.75716738567076458</v>
      </c>
      <c r="AJ2350" s="5" cm="1">
        <f t="array" ref="AJ2350">SIGMOID(SUM(GETVECTOR(_xlfn.CONCAT(AB2350,",",AF2350))*GETVECTOR(_xlfn.CONCAT($S2350,",",$AL$4)))+X2350)</f>
        <v>0.53165098690757651</v>
      </c>
      <c r="AK2350" s="5">
        <f t="shared" si="731"/>
        <v>0.41219538602958106</v>
      </c>
      <c r="AL2350" s="46">
        <f t="shared" si="732"/>
        <v>0.20752207669867934</v>
      </c>
      <c r="AM2350" s="3">
        <f t="shared" si="733"/>
        <v>0.16628496329661749</v>
      </c>
      <c r="AN2350" s="3">
        <f t="shared" si="734"/>
        <v>7.4935956618668434E-2</v>
      </c>
      <c r="AO2350" s="3">
        <f t="shared" si="735"/>
        <v>0</v>
      </c>
      <c r="AP2350" s="3">
        <f t="shared" si="736"/>
        <v>1.4072955979960033E-2</v>
      </c>
      <c r="AQ2350" s="3">
        <f t="shared" si="737"/>
        <v>1.7406907938120358E-2</v>
      </c>
      <c r="AR2350" s="3">
        <f t="shared" si="738"/>
        <v>1.6161694498819691E-2</v>
      </c>
      <c r="AS2350" s="3" cm="1">
        <f t="array" ref="AS2350">SUM(AO2350:AR2350*AC2350:AF2350)</f>
        <v>2.7508235829918109E-2</v>
      </c>
      <c r="AT2350" s="50">
        <f t="shared" si="739"/>
        <v>2.7650689018557426E-2</v>
      </c>
      <c r="AU2350" s="50">
        <f t="shared" si="740"/>
        <v>0.16628496329661749</v>
      </c>
      <c r="AV2350" s="67"/>
      <c r="AW2350" s="67"/>
    </row>
    <row r="2351" spans="1:49" ht="15" customHeight="1" x14ac:dyDescent="0.25">
      <c r="A2351" s="11">
        <f t="shared" si="729"/>
        <v>2348</v>
      </c>
      <c r="B2351" s="29">
        <v>33395</v>
      </c>
      <c r="C2351" s="25">
        <v>23</v>
      </c>
      <c r="D2351" s="12">
        <v>33</v>
      </c>
      <c r="E2351" s="25">
        <v>27</v>
      </c>
      <c r="F2351" s="35">
        <v>89</v>
      </c>
      <c r="G2351" s="25">
        <v>0</v>
      </c>
      <c r="H2351" s="13">
        <v>0</v>
      </c>
      <c r="I2351" s="25">
        <v>5</v>
      </c>
      <c r="J2351" s="12">
        <v>360</v>
      </c>
      <c r="K2351" s="12">
        <v>0</v>
      </c>
      <c r="L2351" s="25" t="s">
        <v>11</v>
      </c>
      <c r="M2351" s="10"/>
      <c r="N2351" s="15"/>
      <c r="O2351" s="15"/>
      <c r="P2351" s="4"/>
      <c r="Q2351" s="55"/>
      <c r="R2351" s="40">
        <f t="shared" si="730"/>
        <v>0.19587628865979381</v>
      </c>
      <c r="S2351" s="42" t="str" cm="1">
        <f t="array" ref="S2351">SETVECTOR(R2351:R2352)</f>
        <v>0.195876288659794,0.0412371134020619</v>
      </c>
      <c r="T2351" s="42">
        <f t="shared" si="741"/>
        <v>0.70206185567010304</v>
      </c>
      <c r="U2351" s="5">
        <f t="shared" si="742"/>
        <v>0</v>
      </c>
      <c r="V2351" s="5">
        <f t="shared" si="743"/>
        <v>2.7196997395555356E-2</v>
      </c>
      <c r="W2351" s="5">
        <f t="shared" si="744"/>
        <v>0.85018935174582266</v>
      </c>
      <c r="X2351" s="5">
        <f t="shared" si="745"/>
        <v>-1.6459266199038508E-2</v>
      </c>
      <c r="Y2351" s="46" t="str" cm="1">
        <f t="array" ref="Y2351:AB2351">SETMATRIX(GETMATRIX(Y2350:AB2350)-$O$9*TRANSPOSE(AO2350:AR2350)*GETVECTOR(S2350))</f>
        <v>0.5774,0.5774</v>
      </c>
      <c r="Z2351" s="46" t="str">
        <v>0.461029707843705,0.381459109122254</v>
      </c>
      <c r="AA2351" s="46" t="str">
        <v>0.404101251742646,0.368061287461465</v>
      </c>
      <c r="AB2351" s="46" t="str">
        <v>0.452978207743718,0.348154032277295</v>
      </c>
      <c r="AC2351" s="39" t="str" cm="1">
        <f t="array" ref="AC2351:AF2351">SETMATRIX(GETMATRIX(AC2350:AF2350)-$O$9*TRANSPOSE($AO$4:$AR$4)*$AL$4)</f>
        <v>0.5774</v>
      </c>
      <c r="AD2351" s="39" t="str">
        <v>0.5774</v>
      </c>
      <c r="AE2351" s="39" t="str">
        <v>0.5774</v>
      </c>
      <c r="AF2351" s="39" t="str">
        <v>0.5774</v>
      </c>
      <c r="AG2351" s="5" cm="1">
        <f t="array" ref="AG2351">SIGMOID(SUM(GETVECTOR(_xlfn.CONCAT(Y2351,",",AC2351))*GETVECTOR(_xlfn.CONCAT($S2351,",",$AL$4)))+U2351)</f>
        <v>0.53417395610824714</v>
      </c>
      <c r="AH2351" s="5" cm="1">
        <f t="array" ref="AH2351">SIGMOID(SUM(GETVECTOR(_xlfn.CONCAT(Z2351,",",AD2351))*GETVECTOR(_xlfn.CONCAT($S2351,",",$AL$4)))+V2351)</f>
        <v>0.53325883154609532</v>
      </c>
      <c r="AI2351" s="5" cm="1">
        <f t="array" ref="AI2351">TANH(SUM(GETVECTOR(_xlfn.CONCAT(AA2351,",",AE2351))*GETVECTOR(_xlfn.CONCAT($S2351,",",$AL$4)))+W2351)</f>
        <v>0.73729251838683163</v>
      </c>
      <c r="AJ2351" s="5" cm="1">
        <f t="array" ref="AJ2351">SIGMOID(SUM(GETVECTOR(_xlfn.CONCAT(AB2351,",",AF2351))*GETVECTOR(_xlfn.CONCAT($S2351,",",$AL$4)))+X2351)</f>
        <v>0.52164279066213004</v>
      </c>
      <c r="AK2351" s="5">
        <f t="shared" si="731"/>
        <v>0.39316774686263983</v>
      </c>
      <c r="AL2351" s="46">
        <f t="shared" si="732"/>
        <v>0.19514025500876717</v>
      </c>
      <c r="AM2351" s="3">
        <f t="shared" si="733"/>
        <v>-0.50692160066133585</v>
      </c>
      <c r="AN2351" s="3">
        <f t="shared" si="734"/>
        <v>-0.22742692038726844</v>
      </c>
      <c r="AO2351" s="3">
        <f t="shared" si="735"/>
        <v>0</v>
      </c>
      <c r="AP2351" s="3">
        <f t="shared" si="736"/>
        <v>-4.1734562324550854E-2</v>
      </c>
      <c r="AQ2351" s="3">
        <f t="shared" si="737"/>
        <v>-5.5350980421573139E-2</v>
      </c>
      <c r="AR2351" s="3">
        <f t="shared" si="738"/>
        <v>-4.7319482819150209E-2</v>
      </c>
      <c r="AS2351" s="3" cm="1">
        <f t="array" ref="AS2351">SUM(AO2351:AR2351*AC2351:AF2351)</f>
        <v>-8.3379461761389329E-2</v>
      </c>
      <c r="AT2351" s="50">
        <f t="shared" si="739"/>
        <v>0.25696950921705086</v>
      </c>
      <c r="AU2351" s="50">
        <f t="shared" si="740"/>
        <v>0.50692160066133585</v>
      </c>
      <c r="AV2351" s="67"/>
      <c r="AW2351" s="67"/>
    </row>
    <row r="2352" spans="1:49" ht="15" customHeight="1" x14ac:dyDescent="0.25">
      <c r="A2352" s="11">
        <f t="shared" si="729"/>
        <v>2349</v>
      </c>
      <c r="B2352" s="29">
        <v>33396</v>
      </c>
      <c r="C2352" s="25">
        <v>23</v>
      </c>
      <c r="D2352" s="12">
        <v>32</v>
      </c>
      <c r="E2352" s="25">
        <v>26.7</v>
      </c>
      <c r="F2352" s="35">
        <v>90</v>
      </c>
      <c r="G2352" s="25">
        <v>0</v>
      </c>
      <c r="H2352" s="13">
        <v>0</v>
      </c>
      <c r="I2352" s="25">
        <v>3</v>
      </c>
      <c r="J2352" s="12">
        <v>225</v>
      </c>
      <c r="K2352" s="12">
        <v>0</v>
      </c>
      <c r="L2352" s="25" t="s">
        <v>11</v>
      </c>
      <c r="M2352" s="10"/>
      <c r="N2352" s="15"/>
      <c r="O2352" s="15"/>
      <c r="P2352" s="4"/>
      <c r="Q2352" s="55"/>
      <c r="R2352" s="40">
        <f t="shared" si="730"/>
        <v>4.1237113402061855E-2</v>
      </c>
      <c r="S2352" s="42" t="str" cm="1">
        <f t="array" ref="S2352">SETVECTOR(R2352:R2353)</f>
        <v>0.0412371134020619,0.702061855670103</v>
      </c>
      <c r="T2352" s="42">
        <f t="shared" si="741"/>
        <v>6.3917525773195871E-2</v>
      </c>
      <c r="U2352" s="5">
        <f t="shared" si="742"/>
        <v>0</v>
      </c>
      <c r="V2352" s="5">
        <f t="shared" si="743"/>
        <v>3.1370453628010442E-2</v>
      </c>
      <c r="W2352" s="5">
        <f t="shared" si="744"/>
        <v>0.85572444978798001</v>
      </c>
      <c r="X2352" s="5">
        <f t="shared" si="745"/>
        <v>-1.1727317917123486E-2</v>
      </c>
      <c r="Y2352" s="46" t="str" cm="1">
        <f t="array" ref="Y2352:AB2352">SETMATRIX(GETMATRIX(Y2351:AB2351)-$O$9*TRANSPOSE(AO2351:AR2351)*GETVECTOR(S2351))</f>
        <v>0.5774,0.5774</v>
      </c>
      <c r="Z2352" s="46" t="str">
        <v>0.461847188961402,0.38163121041019</v>
      </c>
      <c r="AA2352" s="46" t="str">
        <v>0.405185446204512,0.368289538927121</v>
      </c>
      <c r="AB2352" s="46" t="str">
        <v>0.45390508421131,0.348349164165209</v>
      </c>
      <c r="AC2352" s="39" t="str" cm="1">
        <f t="array" ref="AC2352:AF2352">SETMATRIX(GETMATRIX(AC2351:AF2351)-$O$9*TRANSPOSE($AO$4:$AR$4)*$AL$4)</f>
        <v>0.5774</v>
      </c>
      <c r="AD2352" s="39" t="str">
        <v>0.5774</v>
      </c>
      <c r="AE2352" s="39" t="str">
        <v>0.5774</v>
      </c>
      <c r="AF2352" s="39" t="str">
        <v>0.5774</v>
      </c>
      <c r="AG2352" s="5" cm="1">
        <f t="array" ref="AG2352">SIGMOID(SUM(GETVECTOR(_xlfn.CONCAT(Y2352,",",AC2352))*GETVECTOR(_xlfn.CONCAT($S2352,",",$AL$4)))+U2352)</f>
        <v>0.60567803998846881</v>
      </c>
      <c r="AH2352" s="5" cm="1">
        <f t="array" ref="AH2352">SIGMOID(SUM(GETVECTOR(_xlfn.CONCAT(Z2352,",",AD2352))*GETVECTOR(_xlfn.CONCAT($S2352,",",$AL$4)))+V2352)</f>
        <v>0.57892072032296282</v>
      </c>
      <c r="AI2352" s="5" cm="1">
        <f t="array" ref="AI2352">TANH(SUM(GETVECTOR(_xlfn.CONCAT(AA2352,",",AE2352))*GETVECTOR(_xlfn.CONCAT($S2352,",",$AL$4)))+W2352)</f>
        <v>0.8113595803416912</v>
      </c>
      <c r="AJ2352" s="5" cm="1">
        <f t="array" ref="AJ2352">SIGMOID(SUM(GETVECTOR(_xlfn.CONCAT(AB2352,",",AF2352))*GETVECTOR(_xlfn.CONCAT($S2352,",",$AL$4)))+X2352)</f>
        <v>0.56255872935984685</v>
      </c>
      <c r="AK2352" s="5">
        <f t="shared" si="731"/>
        <v>0.46971287269234868</v>
      </c>
      <c r="AL2352" s="46">
        <f t="shared" si="732"/>
        <v>0.24638232336385943</v>
      </c>
      <c r="AM2352" s="3">
        <f t="shared" si="733"/>
        <v>0.18246479759066356</v>
      </c>
      <c r="AN2352" s="3">
        <f t="shared" si="734"/>
        <v>8.2957862969665494E-2</v>
      </c>
      <c r="AO2352" s="3">
        <f t="shared" si="735"/>
        <v>0</v>
      </c>
      <c r="AP2352" s="3">
        <f t="shared" si="736"/>
        <v>1.6407933591560543E-2</v>
      </c>
      <c r="AQ2352" s="3">
        <f t="shared" si="737"/>
        <v>1.6410283204283116E-2</v>
      </c>
      <c r="AR2352" s="3">
        <f t="shared" si="738"/>
        <v>1.9665653840576516E-2</v>
      </c>
      <c r="AS2352" s="3" cm="1">
        <f t="array" ref="AS2352">SUM(AO2352:AR2352*AC2352:AF2352)</f>
        <v>3.0304186905469009E-2</v>
      </c>
      <c r="AT2352" s="50">
        <f t="shared" si="739"/>
        <v>3.329340235980182E-2</v>
      </c>
      <c r="AU2352" s="50">
        <f t="shared" si="740"/>
        <v>0.18246479759066356</v>
      </c>
      <c r="AV2352" s="67"/>
      <c r="AW2352" s="67"/>
    </row>
    <row r="2353" spans="1:49" ht="15" customHeight="1" x14ac:dyDescent="0.25">
      <c r="A2353" s="11">
        <f t="shared" si="729"/>
        <v>2350</v>
      </c>
      <c r="B2353" s="29">
        <v>33397</v>
      </c>
      <c r="C2353" s="25">
        <v>23</v>
      </c>
      <c r="D2353" s="12">
        <v>31</v>
      </c>
      <c r="E2353" s="25">
        <v>25.5</v>
      </c>
      <c r="F2353" s="35">
        <v>93</v>
      </c>
      <c r="G2353" s="25">
        <v>56</v>
      </c>
      <c r="H2353" s="13">
        <v>0</v>
      </c>
      <c r="I2353" s="25">
        <v>3</v>
      </c>
      <c r="J2353" s="12">
        <v>315</v>
      </c>
      <c r="K2353" s="12">
        <v>0</v>
      </c>
      <c r="L2353" s="25" t="s">
        <v>16</v>
      </c>
      <c r="M2353" s="10"/>
      <c r="N2353" s="15"/>
      <c r="O2353" s="15"/>
      <c r="P2353" s="4"/>
      <c r="Q2353" s="55"/>
      <c r="R2353" s="40">
        <f t="shared" si="730"/>
        <v>0.70206185567010304</v>
      </c>
      <c r="S2353" s="42" t="str" cm="1">
        <f t="array" ref="S2353">SETVECTOR(R2353:R2354)</f>
        <v>0.702061855670103,0.0639175257731959</v>
      </c>
      <c r="T2353" s="42">
        <f t="shared" si="741"/>
        <v>0.30927835051546393</v>
      </c>
      <c r="U2353" s="5">
        <f t="shared" si="742"/>
        <v>0</v>
      </c>
      <c r="V2353" s="5">
        <f t="shared" si="743"/>
        <v>2.9729660268854388E-2</v>
      </c>
      <c r="W2353" s="5">
        <f t="shared" si="744"/>
        <v>0.85408342146755167</v>
      </c>
      <c r="X2353" s="5">
        <f t="shared" si="745"/>
        <v>-1.3693883301181138E-2</v>
      </c>
      <c r="Y2353" s="46" t="str" cm="1">
        <f t="array" ref="Y2353:AB2353">SETMATRIX(GETMATRIX(Y2352:AB2352)-$O$9*TRANSPOSE(AO2352:AR2352)*GETVECTOR(S2352))</f>
        <v>0.5774,0.5774</v>
      </c>
      <c r="Z2353" s="46" t="str">
        <v>0.461779527379581,0.38047927197969</v>
      </c>
      <c r="AA2353" s="46" t="str">
        <v>0.405117774933567,0.367137435539274</v>
      </c>
      <c r="AB2353" s="46" t="str">
        <v>0.453823988731555,0.346968513622381</v>
      </c>
      <c r="AC2353" s="39" t="str" cm="1">
        <f t="array" ref="AC2353:AF2353">SETMATRIX(GETMATRIX(AC2352:AF2352)-$O$9*TRANSPOSE($AO$4:$AR$4)*$AL$4)</f>
        <v>0.5774</v>
      </c>
      <c r="AD2353" s="39" t="str">
        <v>0.5774</v>
      </c>
      <c r="AE2353" s="39" t="str">
        <v>0.5774</v>
      </c>
      <c r="AF2353" s="39" t="str">
        <v>0.5774</v>
      </c>
      <c r="AG2353" s="5" cm="1">
        <f t="array" ref="AG2353">SIGMOID(SUM(GETVECTOR(_xlfn.CONCAT(Y2353,",",AC2353))*GETVECTOR(_xlfn.CONCAT($S2353,",",$AL$4)))+U2353)</f>
        <v>0.60880134001095099</v>
      </c>
      <c r="AH2353" s="5" cm="1">
        <f t="array" ref="AH2353">SIGMOID(SUM(GETVECTOR(_xlfn.CONCAT(Z2353,",",AD2353))*GETVECTOR(_xlfn.CONCAT($S2353,",",$AL$4)))+V2353)</f>
        <v>0.59345016985098487</v>
      </c>
      <c r="AI2353" s="5" cm="1">
        <f t="array" ref="AI2353">TANH(SUM(GETVECTOR(_xlfn.CONCAT(AA2353,",",AE2353))*GETVECTOR(_xlfn.CONCAT($S2353,",",$AL$4)))+W2353)</f>
        <v>0.82168009866401581</v>
      </c>
      <c r="AJ2353" s="5" cm="1">
        <f t="array" ref="AJ2353">SIGMOID(SUM(GETVECTOR(_xlfn.CONCAT(AB2353,",",AF2353))*GETVECTOR(_xlfn.CONCAT($S2353,",",$AL$4)))+X2353)</f>
        <v>0.58105262093971899</v>
      </c>
      <c r="AK2353" s="5">
        <f t="shared" si="731"/>
        <v>0.4876261941153342</v>
      </c>
      <c r="AL2353" s="46">
        <f t="shared" si="732"/>
        <v>0.26282773115905134</v>
      </c>
      <c r="AM2353" s="3">
        <f t="shared" si="733"/>
        <v>-4.6450619356412592E-2</v>
      </c>
      <c r="AN2353" s="3">
        <f t="shared" si="734"/>
        <v>-2.1467974203645362E-2</v>
      </c>
      <c r="AO2353" s="3">
        <f t="shared" si="735"/>
        <v>0</v>
      </c>
      <c r="AP2353" s="3">
        <f t="shared" si="736"/>
        <v>-4.2559045144006293E-3</v>
      </c>
      <c r="AQ2353" s="3">
        <f t="shared" si="737"/>
        <v>-4.138540906288621E-3</v>
      </c>
      <c r="AR2353" s="3">
        <f t="shared" si="738"/>
        <v>-5.1147236422667119E-3</v>
      </c>
      <c r="AS2353" s="3" cm="1">
        <f t="array" ref="AS2353">SUM(AO2353:AR2353*AC2353:AF2353)</f>
        <v>-7.8001942169507732E-3</v>
      </c>
      <c r="AT2353" s="50">
        <f t="shared" si="739"/>
        <v>2.1576600385943322E-3</v>
      </c>
      <c r="AU2353" s="50">
        <f t="shared" si="740"/>
        <v>4.6450619356412592E-2</v>
      </c>
      <c r="AV2353" s="67"/>
      <c r="AW2353" s="67"/>
    </row>
    <row r="2354" spans="1:49" ht="15" customHeight="1" x14ac:dyDescent="0.25">
      <c r="A2354" s="11">
        <f t="shared" si="729"/>
        <v>2351</v>
      </c>
      <c r="B2354" s="29">
        <v>33398</v>
      </c>
      <c r="C2354" s="25">
        <v>21</v>
      </c>
      <c r="D2354" s="12">
        <v>32.6</v>
      </c>
      <c r="E2354" s="25">
        <v>25.7</v>
      </c>
      <c r="F2354" s="35">
        <v>88</v>
      </c>
      <c r="G2354" s="25">
        <v>2</v>
      </c>
      <c r="H2354" s="13">
        <v>0</v>
      </c>
      <c r="I2354" s="25">
        <v>2</v>
      </c>
      <c r="J2354" s="12">
        <v>180</v>
      </c>
      <c r="K2354" s="12">
        <v>0</v>
      </c>
      <c r="L2354" s="25" t="s">
        <v>14</v>
      </c>
      <c r="M2354" s="10"/>
      <c r="N2354" s="15"/>
      <c r="O2354" s="15"/>
      <c r="P2354" s="4"/>
      <c r="Q2354" s="55"/>
      <c r="R2354" s="40">
        <f t="shared" si="730"/>
        <v>6.3917525773195871E-2</v>
      </c>
      <c r="S2354" s="42" t="str" cm="1">
        <f t="array" ref="S2354">SETVECTOR(R2354:R2355)</f>
        <v>0.0639175257731959,0.309278350515464</v>
      </c>
      <c r="T2354" s="42">
        <f t="shared" si="741"/>
        <v>0.64948453608247425</v>
      </c>
      <c r="U2354" s="5">
        <f t="shared" si="742"/>
        <v>0</v>
      </c>
      <c r="V2354" s="5">
        <f t="shared" si="743"/>
        <v>3.0155250720294451E-2</v>
      </c>
      <c r="W2354" s="5">
        <f t="shared" si="744"/>
        <v>0.85449727555818056</v>
      </c>
      <c r="X2354" s="5">
        <f t="shared" si="745"/>
        <v>-1.3182410936954467E-2</v>
      </c>
      <c r="Y2354" s="46" t="str" cm="1">
        <f t="array" ref="Y2354:AB2354">SETMATRIX(GETMATRIX(Y2353:AB2353)-$O$9*TRANSPOSE(AO2353:AR2353)*GETVECTOR(S2353))</f>
        <v>0.5774,0.5774</v>
      </c>
      <c r="Z2354" s="46" t="str">
        <v>0.462078318201674,0.380506474668339</v>
      </c>
      <c r="AA2354" s="46" t="str">
        <v>0.405408326104411,0.367163888068778</v>
      </c>
      <c r="AB2354" s="46" t="str">
        <v>0.454183073968708,0.347001205670404</v>
      </c>
      <c r="AC2354" s="39" t="str" cm="1">
        <f t="array" ref="AC2354:AF2354">SETMATRIX(GETMATRIX(AC2353:AF2353)-$O$9*TRANSPOSE($AO$4:$AR$4)*$AL$4)</f>
        <v>0.5774</v>
      </c>
      <c r="AD2354" s="39" t="str">
        <v>0.5774</v>
      </c>
      <c r="AE2354" s="39" t="str">
        <v>0.5774</v>
      </c>
      <c r="AF2354" s="39" t="str">
        <v>0.5774</v>
      </c>
      <c r="AG2354" s="5" cm="1">
        <f t="array" ref="AG2354">SIGMOID(SUM(GETVECTOR(_xlfn.CONCAT(Y2354,",",AC2354))*GETVECTOR(_xlfn.CONCAT($S2354,",",$AL$4)))+U2354)</f>
        <v>0.55366333920656063</v>
      </c>
      <c r="AH2354" s="5" cm="1">
        <f t="array" ref="AH2354">SIGMOID(SUM(GETVECTOR(_xlfn.CONCAT(Z2354,",",AD2354))*GETVECTOR(_xlfn.CONCAT($S2354,",",$AL$4)))+V2354)</f>
        <v>0.54422724995340144</v>
      </c>
      <c r="AI2354" s="5" cm="1">
        <f t="array" ref="AI2354">TANH(SUM(GETVECTOR(_xlfn.CONCAT(AA2354,",",AE2354))*GETVECTOR(_xlfn.CONCAT($S2354,",",$AL$4)))+W2354)</f>
        <v>0.75904828390359813</v>
      </c>
      <c r="AJ2354" s="5" cm="1">
        <f t="array" ref="AJ2354">SIGMOID(SUM(GETVECTOR(_xlfn.CONCAT(AB2354,",",AF2354))*GETVECTOR(_xlfn.CONCAT($S2354,",",$AL$4)))+X2354)</f>
        <v>0.53075308398988075</v>
      </c>
      <c r="AK2354" s="5">
        <f t="shared" si="731"/>
        <v>0.4130947601307039</v>
      </c>
      <c r="AL2354" s="46">
        <f t="shared" si="732"/>
        <v>0.2075760679799879</v>
      </c>
      <c r="AM2354" s="3">
        <f t="shared" si="733"/>
        <v>-0.44190846810248635</v>
      </c>
      <c r="AN2354" s="3">
        <f t="shared" si="734"/>
        <v>-0.19866907991625876</v>
      </c>
      <c r="AO2354" s="3">
        <f t="shared" si="735"/>
        <v>0</v>
      </c>
      <c r="AP2354" s="3">
        <f t="shared" si="736"/>
        <v>-3.7404884884650907E-2</v>
      </c>
      <c r="AQ2354" s="3">
        <f t="shared" si="737"/>
        <v>-4.5826675056119065E-2</v>
      </c>
      <c r="AR2354" s="3">
        <f t="shared" si="738"/>
        <v>-4.3043842331525285E-2</v>
      </c>
      <c r="AS2354" s="3" cm="1">
        <f t="array" ref="AS2354">SUM(AO2354:AR2354*AC2354:AF2354)</f>
        <v>-7.2911417272023271E-2</v>
      </c>
      <c r="AT2354" s="50">
        <f t="shared" si="739"/>
        <v>0.19528309418068621</v>
      </c>
      <c r="AU2354" s="50">
        <f t="shared" si="740"/>
        <v>0.44190846810248635</v>
      </c>
      <c r="AV2354" s="67"/>
      <c r="AW2354" s="67"/>
    </row>
    <row r="2355" spans="1:49" ht="15" customHeight="1" x14ac:dyDescent="0.25">
      <c r="A2355" s="11">
        <f t="shared" si="729"/>
        <v>2352</v>
      </c>
      <c r="B2355" s="29">
        <v>33399</v>
      </c>
      <c r="C2355" s="25">
        <v>20</v>
      </c>
      <c r="D2355" s="12">
        <v>32</v>
      </c>
      <c r="E2355" s="25">
        <v>24.8</v>
      </c>
      <c r="F2355" s="35">
        <v>88</v>
      </c>
      <c r="G2355" s="25">
        <v>0</v>
      </c>
      <c r="H2355" s="13">
        <v>0</v>
      </c>
      <c r="I2355" s="25">
        <v>2</v>
      </c>
      <c r="J2355" s="12">
        <v>180</v>
      </c>
      <c r="K2355" s="12">
        <v>0</v>
      </c>
      <c r="L2355" s="25" t="s">
        <v>14</v>
      </c>
      <c r="M2355" s="10"/>
      <c r="N2355" s="15"/>
      <c r="O2355" s="15"/>
      <c r="P2355" s="4"/>
      <c r="Q2355" s="55"/>
      <c r="R2355" s="40">
        <f t="shared" si="730"/>
        <v>0.30927835051546393</v>
      </c>
      <c r="S2355" s="42" t="str" cm="1">
        <f t="array" ref="S2355">SETVECTOR(R2355:R2356)</f>
        <v>0.309278350515464,0.649484536082474</v>
      </c>
      <c r="T2355" s="42">
        <f t="shared" si="741"/>
        <v>0.22680412371134021</v>
      </c>
      <c r="U2355" s="5">
        <f t="shared" si="742"/>
        <v>0</v>
      </c>
      <c r="V2355" s="5">
        <f t="shared" si="743"/>
        <v>3.3895739208759539E-2</v>
      </c>
      <c r="W2355" s="5">
        <f t="shared" si="744"/>
        <v>0.85907994306379243</v>
      </c>
      <c r="X2355" s="5">
        <f t="shared" si="745"/>
        <v>-8.8780267038019375E-3</v>
      </c>
      <c r="Y2355" s="46" t="str" cm="1">
        <f t="array" ref="Y2355:AB2355">SETMATRIX(GETMATRIX(Y2354:AB2354)-$O$9*TRANSPOSE(AO2354:AR2354)*GETVECTOR(S2354))</f>
        <v>0.5774,0.5774</v>
      </c>
      <c r="Z2355" s="46" t="str">
        <v>0.46231740097104,0.381663326778174</v>
      </c>
      <c r="AA2355" s="46" t="str">
        <v>0.405701238872811,0.368581207915874</v>
      </c>
      <c r="AB2355" s="46" t="str">
        <v>0.454458199558868,0.348332458526018</v>
      </c>
      <c r="AC2355" s="39" t="str" cm="1">
        <f t="array" ref="AC2355:AF2355">SETMATRIX(GETMATRIX(AC2354:AF2354)-$O$9*TRANSPOSE($AO$4:$AR$4)*$AL$4)</f>
        <v>0.5774</v>
      </c>
      <c r="AD2355" s="39" t="str">
        <v>0.5774</v>
      </c>
      <c r="AE2355" s="39" t="str">
        <v>0.5774</v>
      </c>
      <c r="AF2355" s="39" t="str">
        <v>0.5774</v>
      </c>
      <c r="AG2355" s="5" cm="1">
        <f t="array" ref="AG2355">SIGMOID(SUM(GETVECTOR(_xlfn.CONCAT(Y2355,",",AC2355))*GETVECTOR(_xlfn.CONCAT($S2355,",",$AL$4)))+U2355)</f>
        <v>0.63496802497979077</v>
      </c>
      <c r="AH2355" s="5" cm="1">
        <f t="array" ref="AH2355">SIGMOID(SUM(GETVECTOR(_xlfn.CONCAT(Z2355,",",AD2355))*GETVECTOR(_xlfn.CONCAT($S2355,",",$AL$4)))+V2355)</f>
        <v>0.60462289193023078</v>
      </c>
      <c r="AI2355" s="5" cm="1">
        <f t="array" ref="AI2355">TANH(SUM(GETVECTOR(_xlfn.CONCAT(AA2355,",",AE2355))*GETVECTOR(_xlfn.CONCAT($S2355,",",$AL$4)))+W2355)</f>
        <v>0.84081325005326457</v>
      </c>
      <c r="AJ2355" s="5" cm="1">
        <f t="array" ref="AJ2355">SIGMOID(SUM(GETVECTOR(_xlfn.CONCAT(AB2355,",",AF2355))*GETVECTOR(_xlfn.CONCAT($S2355,",",$AL$4)))+X2355)</f>
        <v>0.58853503983922728</v>
      </c>
      <c r="AK2355" s="5">
        <f t="shared" si="731"/>
        <v>0.50837493882046114</v>
      </c>
      <c r="AL2355" s="46">
        <f t="shared" si="732"/>
        <v>0.27583346276096754</v>
      </c>
      <c r="AM2355" s="3">
        <f t="shared" si="733"/>
        <v>4.9029339049627335E-2</v>
      </c>
      <c r="AN2355" s="3">
        <f t="shared" si="734"/>
        <v>2.2517113578514485E-2</v>
      </c>
      <c r="AO2355" s="3">
        <f t="shared" si="735"/>
        <v>0</v>
      </c>
      <c r="AP2355" s="3">
        <f t="shared" si="736"/>
        <v>4.5259356214178729E-3</v>
      </c>
      <c r="AQ2355" s="3">
        <f t="shared" si="737"/>
        <v>3.9894585057795367E-3</v>
      </c>
      <c r="AR2355" s="3">
        <f t="shared" si="738"/>
        <v>5.5646242925800476E-3</v>
      </c>
      <c r="AS2355" s="3" cm="1">
        <f t="array" ref="AS2355">SUM(AO2355:AR2355*AC2355:AF2355)</f>
        <v>8.1298026355795042E-3</v>
      </c>
      <c r="AT2355" s="50">
        <f t="shared" si="739"/>
        <v>2.403876087643312E-3</v>
      </c>
      <c r="AU2355" s="50">
        <f t="shared" si="740"/>
        <v>4.9029339049627335E-2</v>
      </c>
      <c r="AV2355" s="67"/>
      <c r="AW2355" s="67"/>
    </row>
    <row r="2356" spans="1:49" ht="15" customHeight="1" x14ac:dyDescent="0.25">
      <c r="A2356" s="11">
        <f t="shared" si="729"/>
        <v>2353</v>
      </c>
      <c r="B2356" s="29">
        <v>33400</v>
      </c>
      <c r="C2356" s="25">
        <v>22</v>
      </c>
      <c r="D2356" s="12">
        <v>30.6</v>
      </c>
      <c r="E2356" s="25">
        <v>24.9</v>
      </c>
      <c r="F2356" s="35">
        <v>93</v>
      </c>
      <c r="G2356" s="25">
        <v>0</v>
      </c>
      <c r="H2356" s="13">
        <v>0</v>
      </c>
      <c r="I2356" s="25">
        <v>2</v>
      </c>
      <c r="J2356" s="12">
        <v>180</v>
      </c>
      <c r="K2356" s="12">
        <v>0</v>
      </c>
      <c r="L2356" s="25" t="s">
        <v>14</v>
      </c>
      <c r="M2356" s="10"/>
      <c r="N2356" s="15"/>
      <c r="O2356" s="15"/>
      <c r="P2356" s="4"/>
      <c r="Q2356" s="55"/>
      <c r="R2356" s="40">
        <f t="shared" si="730"/>
        <v>0.64948453608247425</v>
      </c>
      <c r="S2356" s="42" t="str" cm="1">
        <f t="array" ref="S2356">SETVECTOR(R2356:R2357)</f>
        <v>0.649484536082474,0.22680412371134</v>
      </c>
      <c r="T2356" s="42">
        <f t="shared" si="741"/>
        <v>0.54948453608247416</v>
      </c>
      <c r="U2356" s="5">
        <f t="shared" si="742"/>
        <v>0</v>
      </c>
      <c r="V2356" s="5">
        <f t="shared" si="743"/>
        <v>3.3443145646617753E-2</v>
      </c>
      <c r="W2356" s="5">
        <f t="shared" si="744"/>
        <v>0.85868099721321445</v>
      </c>
      <c r="X2356" s="5">
        <f t="shared" si="745"/>
        <v>-9.4344891330599423E-3</v>
      </c>
      <c r="Y2356" s="46" t="str" cm="1">
        <f t="array" ref="Y2356:AB2356">SETMATRIX(GETMATRIX(Y2355:AB2355)-$O$9*TRANSPOSE(AO2355:AR2355)*GETVECTOR(S2355))</f>
        <v>0.5774,0.5774</v>
      </c>
      <c r="Z2356" s="46" t="str">
        <v>0.462177423580687,0.381369374258432</v>
      </c>
      <c r="AA2356" s="46" t="str">
        <v>0.405577853558199,0.368322098755189</v>
      </c>
      <c r="AB2356" s="46" t="str">
        <v>0.454286097776623,0.347971044783304</v>
      </c>
      <c r="AC2356" s="39" t="str" cm="1">
        <f t="array" ref="AC2356:AF2356">SETMATRIX(GETMATRIX(AC2355:AF2355)-$O$9*TRANSPOSE($AO$4:$AR$4)*$AL$4)</f>
        <v>0.5774</v>
      </c>
      <c r="AD2356" s="39" t="str">
        <v>0.5774</v>
      </c>
      <c r="AE2356" s="39" t="str">
        <v>0.5774</v>
      </c>
      <c r="AF2356" s="39" t="str">
        <v>0.5774</v>
      </c>
      <c r="AG2356" s="5" cm="1">
        <f t="array" ref="AG2356">SIGMOID(SUM(GETVECTOR(_xlfn.CONCAT(Y2356,",",AC2356))*GETVECTOR(_xlfn.CONCAT($S2356,",",$AL$4)))+U2356)</f>
        <v>0.62386105653989643</v>
      </c>
      <c r="AH2356" s="5" cm="1">
        <f t="array" ref="AH2356">SIGMOID(SUM(GETVECTOR(_xlfn.CONCAT(Z2356,",",AD2356))*GETVECTOR(_xlfn.CONCAT($S2356,",",$AL$4)))+V2356)</f>
        <v>0.60351109870242037</v>
      </c>
      <c r="AI2356" s="5" cm="1">
        <f t="array" ref="AI2356">TANH(SUM(GETVECTOR(_xlfn.CONCAT(AA2356,",",AE2356))*GETVECTOR(_xlfn.CONCAT($S2356,",",$AL$4)))+W2356)</f>
        <v>0.83536519275123455</v>
      </c>
      <c r="AJ2356" s="5" cm="1">
        <f t="array" ref="AJ2356">SIGMOID(SUM(GETVECTOR(_xlfn.CONCAT(AB2356,",",AF2356))*GETVECTOR(_xlfn.CONCAT($S2356,",",$AL$4)))+X2356)</f>
        <v>0.59013864920218584</v>
      </c>
      <c r="AK2356" s="5">
        <f t="shared" si="731"/>
        <v>0.50415216529505669</v>
      </c>
      <c r="AL2356" s="46">
        <f t="shared" si="732"/>
        <v>0.27463656809591458</v>
      </c>
      <c r="AM2356" s="3">
        <f t="shared" si="733"/>
        <v>-0.27484796798655958</v>
      </c>
      <c r="AN2356" s="3">
        <f t="shared" si="734"/>
        <v>-0.1270702649933983</v>
      </c>
      <c r="AO2356" s="3">
        <f t="shared" si="735"/>
        <v>0</v>
      </c>
      <c r="AP2356" s="3">
        <f t="shared" si="736"/>
        <v>-2.5400169060681668E-2</v>
      </c>
      <c r="AQ2356" s="3">
        <f t="shared" si="737"/>
        <v>-2.3172524370659461E-2</v>
      </c>
      <c r="AR2356" s="3">
        <f t="shared" si="738"/>
        <v>-3.093768839745108E-2</v>
      </c>
      <c r="AS2356" s="3" cm="1">
        <f t="array" ref="AS2356">SUM(AO2356:AR2356*AC2356:AF2356)</f>
        <v>-4.5909294467944624E-2</v>
      </c>
      <c r="AT2356" s="50">
        <f t="shared" si="739"/>
        <v>7.5541405506340878E-2</v>
      </c>
      <c r="AU2356" s="50">
        <f t="shared" si="740"/>
        <v>0.27484796798655958</v>
      </c>
      <c r="AV2356" s="67"/>
      <c r="AW2356" s="67"/>
    </row>
    <row r="2357" spans="1:49" ht="15" customHeight="1" x14ac:dyDescent="0.25">
      <c r="A2357" s="11">
        <f t="shared" si="729"/>
        <v>2354</v>
      </c>
      <c r="B2357" s="29">
        <v>33401</v>
      </c>
      <c r="C2357" s="25">
        <v>21</v>
      </c>
      <c r="D2357" s="12">
        <v>33</v>
      </c>
      <c r="E2357" s="25">
        <v>25.2</v>
      </c>
      <c r="F2357" s="35">
        <v>86</v>
      </c>
      <c r="G2357" s="25">
        <v>0</v>
      </c>
      <c r="H2357" s="13">
        <v>0</v>
      </c>
      <c r="I2357" s="25">
        <v>3</v>
      </c>
      <c r="J2357" s="12">
        <v>360</v>
      </c>
      <c r="K2357" s="12">
        <v>0</v>
      </c>
      <c r="L2357" s="25" t="s">
        <v>11</v>
      </c>
      <c r="M2357" s="10"/>
      <c r="N2357" s="15"/>
      <c r="O2357" s="15"/>
      <c r="P2357" s="4"/>
      <c r="Q2357" s="55"/>
      <c r="R2357" s="40">
        <f t="shared" si="730"/>
        <v>0.22680412371134021</v>
      </c>
      <c r="S2357" s="42" t="str" cm="1">
        <f t="array" ref="S2357">SETVECTOR(R2357:R2358)</f>
        <v>0.22680412371134,0.549484536082474</v>
      </c>
      <c r="T2357" s="42">
        <f t="shared" si="741"/>
        <v>3.1958762886597936E-2</v>
      </c>
      <c r="U2357" s="5">
        <f t="shared" si="742"/>
        <v>0</v>
      </c>
      <c r="V2357" s="5">
        <f t="shared" si="743"/>
        <v>3.5983162552685917E-2</v>
      </c>
      <c r="W2357" s="5">
        <f t="shared" si="744"/>
        <v>0.86099824965028038</v>
      </c>
      <c r="X2357" s="5">
        <f t="shared" si="745"/>
        <v>-6.3407202933148336E-3</v>
      </c>
      <c r="Y2357" s="46" t="str" cm="1">
        <f t="array" ref="Y2357:AB2357">SETMATRIX(GETMATRIX(Y2356:AB2356)-$O$9*TRANSPOSE(AO2356:AR2356)*GETVECTOR(S2356))</f>
        <v>0.5774,0.5774</v>
      </c>
      <c r="Z2357" s="46" t="str">
        <v>0.463827125282566,0.381945460567025</v>
      </c>
      <c r="AA2357" s="46" t="str">
        <v>0.407082873182273,0.368847661163596</v>
      </c>
      <c r="AB2357" s="46" t="str">
        <v>0.456295452796251,0.348672724313968</v>
      </c>
      <c r="AC2357" s="39" t="str" cm="1">
        <f t="array" ref="AC2357:AF2357">SETMATRIX(GETMATRIX(AC2356:AF2356)-$O$9*TRANSPOSE($AO$4:$AR$4)*$AL$4)</f>
        <v>0.5774</v>
      </c>
      <c r="AD2357" s="39" t="str">
        <v>0.5774</v>
      </c>
      <c r="AE2357" s="39" t="str">
        <v>0.5774</v>
      </c>
      <c r="AF2357" s="39" t="str">
        <v>0.5774</v>
      </c>
      <c r="AG2357" s="5" cm="1">
        <f t="array" ref="AG2357">SIGMOID(SUM(GETVECTOR(_xlfn.CONCAT(Y2357,",",AC2357))*GETVECTOR(_xlfn.CONCAT($S2357,",",$AL$4)))+U2357)</f>
        <v>0.61021809758417156</v>
      </c>
      <c r="AH2357" s="5" cm="1">
        <f t="array" ref="AH2357">SIGMOID(SUM(GETVECTOR(_xlfn.CONCAT(Z2357,",",AD2357))*GETVECTOR(_xlfn.CONCAT($S2357,",",$AL$4)))+V2357)</f>
        <v>0.58687319423701456</v>
      </c>
      <c r="AI2357" s="5" cm="1">
        <f t="array" ref="AI2357">TANH(SUM(GETVECTOR(_xlfn.CONCAT(AA2357,",",AE2357))*GETVECTOR(_xlfn.CONCAT($S2357,",",$AL$4)))+W2357)</f>
        <v>0.81973280958690808</v>
      </c>
      <c r="AJ2357" s="5" cm="1">
        <f t="array" ref="AJ2357">SIGMOID(SUM(GETVECTOR(_xlfn.CONCAT(AB2357,",",AF2357))*GETVECTOR(_xlfn.CONCAT($S2357,",",$AL$4)))+X2357)</f>
        <v>0.57168745007906607</v>
      </c>
      <c r="AK2357" s="5">
        <f t="shared" si="731"/>
        <v>0.48107921238315116</v>
      </c>
      <c r="AL2357" s="46">
        <f t="shared" si="732"/>
        <v>0.25560574605298036</v>
      </c>
      <c r="AM2357" s="3">
        <f t="shared" si="733"/>
        <v>0.22364698316638243</v>
      </c>
      <c r="AN2357" s="3">
        <f t="shared" si="734"/>
        <v>0.10229707036010366</v>
      </c>
      <c r="AO2357" s="3">
        <f t="shared" si="735"/>
        <v>0</v>
      </c>
      <c r="AP2357" s="3">
        <f t="shared" si="736"/>
        <v>2.033120702892802E-2</v>
      </c>
      <c r="AQ2357" s="3">
        <f t="shared" si="737"/>
        <v>1.9693902572416325E-2</v>
      </c>
      <c r="AR2357" s="3">
        <f t="shared" si="738"/>
        <v>2.4484681363592456E-2</v>
      </c>
      <c r="AS2357" s="3" cm="1">
        <f t="array" ref="AS2357">SUM(AO2357:AR2357*AC2357:AF2357)</f>
        <v>3.7247953303154516E-2</v>
      </c>
      <c r="AT2357" s="50">
        <f t="shared" si="739"/>
        <v>5.0017973079424148E-2</v>
      </c>
      <c r="AU2357" s="50">
        <f t="shared" si="740"/>
        <v>0.22364698316638243</v>
      </c>
      <c r="AV2357" s="67"/>
      <c r="AW2357" s="67"/>
    </row>
    <row r="2358" spans="1:49" ht="15" customHeight="1" x14ac:dyDescent="0.25">
      <c r="A2358" s="11">
        <f t="shared" si="729"/>
        <v>2355</v>
      </c>
      <c r="B2358" s="29">
        <v>33402</v>
      </c>
      <c r="C2358" s="25">
        <v>19</v>
      </c>
      <c r="D2358" s="12">
        <v>32.200000000000003</v>
      </c>
      <c r="E2358" s="25">
        <v>24.2</v>
      </c>
      <c r="F2358" s="35">
        <v>91</v>
      </c>
      <c r="G2358" s="25">
        <v>0</v>
      </c>
      <c r="H2358" s="13">
        <v>0</v>
      </c>
      <c r="I2358" s="25">
        <v>3</v>
      </c>
      <c r="J2358" s="12">
        <v>225</v>
      </c>
      <c r="K2358" s="12">
        <v>0</v>
      </c>
      <c r="L2358" s="25" t="s">
        <v>13</v>
      </c>
      <c r="M2358" s="10"/>
      <c r="N2358" s="15"/>
      <c r="O2358" s="15"/>
      <c r="P2358" s="4"/>
      <c r="Q2358" s="55"/>
      <c r="R2358" s="40">
        <f t="shared" si="730"/>
        <v>0.54948453608247416</v>
      </c>
      <c r="S2358" s="42" t="str" cm="1">
        <f t="array" ref="S2358">SETVECTOR(R2358:R2359)</f>
        <v>0.549484536082474,0.0319587628865979</v>
      </c>
      <c r="T2358" s="42">
        <f t="shared" si="741"/>
        <v>6.1855670103092781E-3</v>
      </c>
      <c r="U2358" s="5">
        <f t="shared" si="742"/>
        <v>0</v>
      </c>
      <c r="V2358" s="5">
        <f t="shared" si="743"/>
        <v>3.3950041849793118E-2</v>
      </c>
      <c r="W2358" s="5">
        <f t="shared" si="744"/>
        <v>0.85902885939303875</v>
      </c>
      <c r="X2358" s="5">
        <f t="shared" si="745"/>
        <v>-8.7891884296740792E-3</v>
      </c>
      <c r="Y2358" s="46" t="str" cm="1">
        <f t="array" ref="Y2358:AB2358">SETMATRIX(GETMATRIX(Y2357:AB2357)-$O$9*TRANSPOSE(AO2357:AR2357)*GETVECTOR(S2357))</f>
        <v>0.5774,0.5774</v>
      </c>
      <c r="Z2358" s="46" t="str">
        <v>0.463366005123147,0.380828292180796</v>
      </c>
      <c r="AA2358" s="46" t="str">
        <v>0.406636207350734,0.36776551167173</v>
      </c>
      <c r="AB2358" s="46" t="str">
        <v>0.455740130126149,0.347327328935948</v>
      </c>
      <c r="AC2358" s="39" t="str" cm="1">
        <f t="array" ref="AC2358:AF2358">SETMATRIX(GETMATRIX(AC2357:AF2357)-$O$9*TRANSPOSE($AO$4:$AR$4)*$AL$4)</f>
        <v>0.5774</v>
      </c>
      <c r="AD2358" s="39" t="str">
        <v>0.5774</v>
      </c>
      <c r="AE2358" s="39" t="str">
        <v>0.5774</v>
      </c>
      <c r="AF2358" s="39" t="str">
        <v>0.5774</v>
      </c>
      <c r="AG2358" s="5" cm="1">
        <f t="array" ref="AG2358">SIGMOID(SUM(GETVECTOR(_xlfn.CONCAT(Y2358,",",AC2358))*GETVECTOR(_xlfn.CONCAT($S2358,",",$AL$4)))+U2358)</f>
        <v>0.58315178973091997</v>
      </c>
      <c r="AH2358" s="5" cm="1">
        <f t="array" ref="AH2358">SIGMOID(SUM(GETVECTOR(_xlfn.CONCAT(Z2358,",",AD2358))*GETVECTOR(_xlfn.CONCAT($S2358,",",$AL$4)))+V2358)</f>
        <v>0.57462176763890727</v>
      </c>
      <c r="AI2358" s="5" cm="1">
        <f t="array" ref="AI2358">TANH(SUM(GETVECTOR(_xlfn.CONCAT(AA2358,",",AE2358))*GETVECTOR(_xlfn.CONCAT($S2358,",",$AL$4)))+W2358)</f>
        <v>0.798414116162115</v>
      </c>
      <c r="AJ2358" s="5" cm="1">
        <f t="array" ref="AJ2358">SIGMOID(SUM(GETVECTOR(_xlfn.CONCAT(AB2358,",",AF2358))*GETVECTOR(_xlfn.CONCAT($S2358,",",$AL$4)))+X2358)</f>
        <v>0.56284909948736894</v>
      </c>
      <c r="AK2358" s="5">
        <f t="shared" si="731"/>
        <v>0.45878613073693036</v>
      </c>
      <c r="AL2358" s="46">
        <f t="shared" si="732"/>
        <v>0.2415153731092943</v>
      </c>
      <c r="AM2358" s="3">
        <f t="shared" si="733"/>
        <v>0.23532980609898502</v>
      </c>
      <c r="AN2358" s="3">
        <f t="shared" si="734"/>
        <v>0.10806726294336801</v>
      </c>
      <c r="AO2358" s="3">
        <f t="shared" si="735"/>
        <v>0</v>
      </c>
      <c r="AP2358" s="3">
        <f t="shared" si="736"/>
        <v>2.1090151275901498E-2</v>
      </c>
      <c r="AQ2358" s="3">
        <f t="shared" si="737"/>
        <v>2.2512620258652388E-2</v>
      </c>
      <c r="AR2358" s="3">
        <f t="shared" si="738"/>
        <v>2.4845806254885534E-2</v>
      </c>
      <c r="AS2358" s="3" cm="1">
        <f t="array" ref="AS2358">SUM(AO2358:AR2358*AC2358:AF2358)</f>
        <v>3.9522208815622323E-2</v>
      </c>
      <c r="AT2358" s="50">
        <f t="shared" si="739"/>
        <v>5.5380117638585885E-2</v>
      </c>
      <c r="AU2358" s="50">
        <f t="shared" si="740"/>
        <v>0.23532980609898502</v>
      </c>
      <c r="AV2358" s="67"/>
      <c r="AW2358" s="67"/>
    </row>
    <row r="2359" spans="1:49" ht="15" customHeight="1" x14ac:dyDescent="0.25">
      <c r="A2359" s="11">
        <f t="shared" si="729"/>
        <v>2356</v>
      </c>
      <c r="B2359" s="29">
        <v>33403</v>
      </c>
      <c r="C2359" s="25">
        <v>20</v>
      </c>
      <c r="D2359" s="12">
        <v>32.1</v>
      </c>
      <c r="E2359" s="25">
        <v>24.1</v>
      </c>
      <c r="F2359" s="35">
        <v>90</v>
      </c>
      <c r="G2359" s="25">
        <v>0</v>
      </c>
      <c r="H2359" s="13">
        <v>0</v>
      </c>
      <c r="I2359" s="25">
        <v>2</v>
      </c>
      <c r="J2359" s="12">
        <v>225</v>
      </c>
      <c r="K2359" s="12">
        <v>0</v>
      </c>
      <c r="L2359" s="25" t="s">
        <v>13</v>
      </c>
      <c r="M2359" s="10"/>
      <c r="N2359" s="15"/>
      <c r="O2359" s="15"/>
      <c r="P2359" s="4"/>
      <c r="Q2359" s="55"/>
      <c r="R2359" s="40">
        <f t="shared" si="730"/>
        <v>3.1958762886597936E-2</v>
      </c>
      <c r="S2359" s="42" t="str" cm="1">
        <f t="array" ref="S2359">SETVECTOR(R2359:R2360)</f>
        <v>0.0319587628865979,0.00618556701030928</v>
      </c>
      <c r="T2359" s="42">
        <f t="shared" si="741"/>
        <v>3.092783505154639E-3</v>
      </c>
      <c r="U2359" s="5">
        <f t="shared" si="742"/>
        <v>0</v>
      </c>
      <c r="V2359" s="5">
        <f t="shared" si="743"/>
        <v>3.1841026722202966E-2</v>
      </c>
      <c r="W2359" s="5">
        <f t="shared" si="744"/>
        <v>0.85677759736717352</v>
      </c>
      <c r="X2359" s="5">
        <f t="shared" si="745"/>
        <v>-1.1273769055162633E-2</v>
      </c>
      <c r="Y2359" s="46" t="str" cm="1">
        <f t="array" ref="Y2359:AB2359">SETMATRIX(GETMATRIX(Y2358:AB2358)-$O$9*TRANSPOSE(AO2358:AR2358)*GETVECTOR(S2358))</f>
        <v>0.5774,0.5774</v>
      </c>
      <c r="Z2359" s="46" t="str">
        <v>0.462207133924172,0.380760890666409</v>
      </c>
      <c r="AA2359" s="46" t="str">
        <v>0.405399173680851,0.36769356412245</v>
      </c>
      <c r="AB2359" s="46" t="str">
        <v>0.454374891493793,0.347247924812865</v>
      </c>
      <c r="AC2359" s="39" t="str" cm="1">
        <f t="array" ref="AC2359:AF2359">SETMATRIX(GETMATRIX(AC2358:AF2358)-$O$9*TRANSPOSE($AO$4:$AR$4)*$AL$4)</f>
        <v>0.5774</v>
      </c>
      <c r="AD2359" s="39" t="str">
        <v>0.5774</v>
      </c>
      <c r="AE2359" s="39" t="str">
        <v>0.5774</v>
      </c>
      <c r="AF2359" s="39" t="str">
        <v>0.5774</v>
      </c>
      <c r="AG2359" s="5" cm="1">
        <f t="array" ref="AG2359">SIGMOID(SUM(GETVECTOR(_xlfn.CONCAT(Y2359,",",AC2359))*GETVECTOR(_xlfn.CONCAT($S2359,",",$AL$4)))+U2359)</f>
        <v>0.50550591145503687</v>
      </c>
      <c r="AH2359" s="5" cm="1">
        <f t="array" ref="AH2359">SIGMOID(SUM(GETVECTOR(_xlfn.CONCAT(Z2359,",",AD2359))*GETVECTOR(_xlfn.CONCAT($S2359,",",$AL$4)))+V2359)</f>
        <v>0.51223950862286138</v>
      </c>
      <c r="AI2359" s="5" cm="1">
        <f t="array" ref="AI2359">TANH(SUM(GETVECTOR(_xlfn.CONCAT(AA2359,",",AE2359))*GETVECTOR(_xlfn.CONCAT($S2359,",",$AL$4)))+W2359)</f>
        <v>0.70239293163286554</v>
      </c>
      <c r="AJ2359" s="5" cm="1">
        <f t="array" ref="AJ2359">SIGMOID(SUM(GETVECTOR(_xlfn.CONCAT(AB2359,",",AF2359))*GETVECTOR(_xlfn.CONCAT($S2359,",",$AL$4)))+X2359)</f>
        <v>0.50134885064581536</v>
      </c>
      <c r="AK2359" s="5">
        <f t="shared" si="731"/>
        <v>0.35979341015979011</v>
      </c>
      <c r="AL2359" s="46">
        <f t="shared" si="732"/>
        <v>0.17298142230228544</v>
      </c>
      <c r="AM2359" s="3">
        <f t="shared" si="733"/>
        <v>0.16988863879713081</v>
      </c>
      <c r="AN2359" s="3">
        <f t="shared" si="734"/>
        <v>7.5033817353352197E-2</v>
      </c>
      <c r="AO2359" s="3">
        <f t="shared" si="735"/>
        <v>0</v>
      </c>
      <c r="AP2359" s="3">
        <f t="shared" si="736"/>
        <v>1.3167910499182733E-2</v>
      </c>
      <c r="AQ2359" s="3">
        <f t="shared" si="737"/>
        <v>1.9473013422311506E-2</v>
      </c>
      <c r="AR2359" s="3">
        <f t="shared" si="738"/>
        <v>1.4654149731997267E-2</v>
      </c>
      <c r="AS2359" s="3" cm="1">
        <f t="array" ref="AS2359">SUM(AO2359:AR2359*AC2359:AF2359)</f>
        <v>2.7308175527525996E-2</v>
      </c>
      <c r="AT2359" s="50">
        <f t="shared" si="739"/>
        <v>2.8862149592341981E-2</v>
      </c>
      <c r="AU2359" s="50">
        <f t="shared" si="740"/>
        <v>0.16988863879713081</v>
      </c>
      <c r="AV2359" s="67"/>
      <c r="AW2359" s="67"/>
    </row>
    <row r="2360" spans="1:49" ht="15" customHeight="1" x14ac:dyDescent="0.25">
      <c r="A2360" s="11">
        <f t="shared" si="729"/>
        <v>2357</v>
      </c>
      <c r="B2360" s="29">
        <v>33404</v>
      </c>
      <c r="C2360" s="25">
        <v>20</v>
      </c>
      <c r="D2360" s="12">
        <v>31.8</v>
      </c>
      <c r="E2360" s="25">
        <v>23.8</v>
      </c>
      <c r="F2360" s="35">
        <v>80</v>
      </c>
      <c r="G2360" s="25">
        <v>0</v>
      </c>
      <c r="H2360" s="13">
        <v>0</v>
      </c>
      <c r="I2360" s="25">
        <v>3</v>
      </c>
      <c r="J2360" s="12">
        <v>180</v>
      </c>
      <c r="K2360" s="12">
        <v>0</v>
      </c>
      <c r="L2360" s="25" t="s">
        <v>14</v>
      </c>
      <c r="M2360" s="10"/>
      <c r="N2360" s="15"/>
      <c r="O2360" s="15"/>
      <c r="P2360" s="4"/>
      <c r="Q2360" s="55"/>
      <c r="R2360" s="40">
        <f t="shared" si="730"/>
        <v>6.1855670103092781E-3</v>
      </c>
      <c r="S2360" s="42" t="str" cm="1">
        <f t="array" ref="S2360">SETVECTOR(R2360:R2361)</f>
        <v>0.00618556701030928,0.00309278350515464</v>
      </c>
      <c r="T2360" s="42">
        <f t="shared" si="741"/>
        <v>2.5773195876288658E-2</v>
      </c>
      <c r="U2360" s="5">
        <f t="shared" si="742"/>
        <v>0</v>
      </c>
      <c r="V2360" s="5">
        <f t="shared" si="743"/>
        <v>3.0524235672284693E-2</v>
      </c>
      <c r="W2360" s="5">
        <f t="shared" si="744"/>
        <v>0.85483029602494232</v>
      </c>
      <c r="X2360" s="5">
        <f t="shared" si="745"/>
        <v>-1.273918402836236E-2</v>
      </c>
      <c r="Y2360" s="46" t="str" cm="1">
        <f t="array" ref="Y2360:AB2360">SETMATRIX(GETMATRIX(Y2359:AB2359)-$O$9*TRANSPOSE(AO2359:AR2359)*GETVECTOR(S2359))</f>
        <v>0.5774,0.5774</v>
      </c>
      <c r="Z2360" s="46" t="str">
        <v>0.462165050911236,0.380752745567131</v>
      </c>
      <c r="AA2360" s="46" t="str">
        <v>0.405336940338986,0.367681518959508</v>
      </c>
      <c r="AB2360" s="46" t="str">
        <v>0.454328058644134,0.34723886039035</v>
      </c>
      <c r="AC2360" s="39" t="str" cm="1">
        <f t="array" ref="AC2360:AF2360">SETMATRIX(GETMATRIX(AC2359:AF2359)-$O$9*TRANSPOSE($AO$4:$AR$4)*$AL$4)</f>
        <v>0.5774</v>
      </c>
      <c r="AD2360" s="39" t="str">
        <v>0.5774</v>
      </c>
      <c r="AE2360" s="39" t="str">
        <v>0.5774</v>
      </c>
      <c r="AF2360" s="39" t="str">
        <v>0.5774</v>
      </c>
      <c r="AG2360" s="5" cm="1">
        <f t="array" ref="AG2360">SIGMOID(SUM(GETVECTOR(_xlfn.CONCAT(Y2360,",",AC2360))*GETVECTOR(_xlfn.CONCAT($S2360,",",$AL$4)))+U2360)</f>
        <v>0.50133932669358827</v>
      </c>
      <c r="AH2360" s="5" cm="1">
        <f t="array" ref="AH2360">SIGMOID(SUM(GETVECTOR(_xlfn.CONCAT(Z2360,",",AD2360))*GETVECTOR(_xlfn.CONCAT($S2360,",",$AL$4)))+V2360)</f>
        <v>0.50863928369032785</v>
      </c>
      <c r="AI2360" s="5" cm="1">
        <f t="array" ref="AI2360">TANH(SUM(GETVECTOR(_xlfn.CONCAT(AA2360,",",AE2360))*GETVECTOR(_xlfn.CONCAT($S2360,",",$AL$4)))+W2360)</f>
        <v>0.69547096172165357</v>
      </c>
      <c r="AJ2360" s="5" cm="1">
        <f t="array" ref="AJ2360">SIGMOID(SUM(GETVECTOR(_xlfn.CONCAT(AB2360,",",AF2360))*GETVECTOR(_xlfn.CONCAT($S2360,",",$AL$4)))+X2360)</f>
        <v>0.49778627127565578</v>
      </c>
      <c r="AK2360" s="5">
        <f t="shared" si="731"/>
        <v>0.35374385179752527</v>
      </c>
      <c r="AL2360" s="46">
        <f t="shared" si="732"/>
        <v>0.16909381164551804</v>
      </c>
      <c r="AM2360" s="3">
        <f t="shared" si="733"/>
        <v>0.14332061576922939</v>
      </c>
      <c r="AN2360" s="3">
        <f t="shared" si="734"/>
        <v>6.3110735110454966E-2</v>
      </c>
      <c r="AO2360" s="3">
        <f t="shared" si="735"/>
        <v>0</v>
      </c>
      <c r="AP2360" s="3">
        <f t="shared" si="736"/>
        <v>1.0969644957191271E-2</v>
      </c>
      <c r="AQ2360" s="3">
        <f t="shared" si="737"/>
        <v>1.6574185866271445E-2</v>
      </c>
      <c r="AR2360" s="3">
        <f t="shared" si="738"/>
        <v>1.217096349870201E-2</v>
      </c>
      <c r="AS2360" s="3" cm="1">
        <f t="array" ref="AS2360">SUM(AO2360:AR2360*AC2360:AF2360)</f>
        <v>2.2931322241617914E-2</v>
      </c>
      <c r="AT2360" s="50">
        <f t="shared" si="739"/>
        <v>2.0540798904471084E-2</v>
      </c>
      <c r="AU2360" s="50">
        <f t="shared" si="740"/>
        <v>0.14332061576922939</v>
      </c>
      <c r="AV2360" s="67"/>
      <c r="AW2360" s="67"/>
    </row>
    <row r="2361" spans="1:49" ht="15" customHeight="1" x14ac:dyDescent="0.25">
      <c r="A2361" s="11">
        <f t="shared" si="729"/>
        <v>2358</v>
      </c>
      <c r="B2361" s="29">
        <v>33405</v>
      </c>
      <c r="C2361" s="25">
        <v>19</v>
      </c>
      <c r="D2361" s="12">
        <v>32.200000000000003</v>
      </c>
      <c r="E2361" s="25">
        <v>23.4</v>
      </c>
      <c r="F2361" s="35">
        <v>86</v>
      </c>
      <c r="G2361" s="25">
        <v>0</v>
      </c>
      <c r="H2361" s="13">
        <v>0</v>
      </c>
      <c r="I2361" s="25">
        <v>0</v>
      </c>
      <c r="J2361" s="12">
        <v>180</v>
      </c>
      <c r="K2361" s="12">
        <v>0</v>
      </c>
      <c r="L2361" s="25" t="s">
        <v>14</v>
      </c>
      <c r="M2361" s="10"/>
      <c r="N2361" s="15"/>
      <c r="O2361" s="15"/>
      <c r="P2361" s="4"/>
      <c r="Q2361" s="55"/>
      <c r="R2361" s="40">
        <f t="shared" si="730"/>
        <v>3.092783505154639E-3</v>
      </c>
      <c r="S2361" s="42" t="str" cm="1">
        <f t="array" ref="S2361">SETVECTOR(R2361:R2362)</f>
        <v>0.00309278350515464,0.0257731958762887</v>
      </c>
      <c r="T2361" s="42">
        <f t="shared" si="741"/>
        <v>0.12989690721649483</v>
      </c>
      <c r="U2361" s="5">
        <f t="shared" si="742"/>
        <v>0</v>
      </c>
      <c r="V2361" s="5">
        <f t="shared" si="743"/>
        <v>2.9427271176565566E-2</v>
      </c>
      <c r="W2361" s="5">
        <f t="shared" si="744"/>
        <v>0.85317287743831516</v>
      </c>
      <c r="X2361" s="5">
        <f t="shared" si="745"/>
        <v>-1.3956280378232561E-2</v>
      </c>
      <c r="Y2361" s="46" t="str" cm="1">
        <f t="array" ref="Y2361:AB2361">SETMATRIX(GETMATRIX(Y2360:AB2360)-$O$9*TRANSPOSE(AO2360:AR2360)*GETVECTOR(S2360))</f>
        <v>0.5774,0.5774</v>
      </c>
      <c r="Z2361" s="46" t="str">
        <v>0.46215826556384,0.380749352893433</v>
      </c>
      <c r="AA2361" s="46" t="str">
        <v>0.405326688265254,0.367676392922642</v>
      </c>
      <c r="AB2361" s="46" t="str">
        <v>0.454320530213104,0.347235096174835</v>
      </c>
      <c r="AC2361" s="39" t="str" cm="1">
        <f t="array" ref="AC2361:AF2361">SETMATRIX(GETMATRIX(AC2360:AF2360)-$O$9*TRANSPOSE($AO$4:$AR$4)*$AL$4)</f>
        <v>0.5774</v>
      </c>
      <c r="AD2361" s="39" t="str">
        <v>0.5774</v>
      </c>
      <c r="AE2361" s="39" t="str">
        <v>0.5774</v>
      </c>
      <c r="AF2361" s="39" t="str">
        <v>0.5774</v>
      </c>
      <c r="AG2361" s="5" cm="1">
        <f t="array" ref="AG2361">SIGMOID(SUM(GETVECTOR(_xlfn.CONCAT(Y2361,",",AC2361))*GETVECTOR(_xlfn.CONCAT($S2361,",",$AL$4)))+U2361)</f>
        <v>0.50416670766622762</v>
      </c>
      <c r="AH2361" s="5" cm="1">
        <f t="array" ref="AH2361">SIGMOID(SUM(GETVECTOR(_xlfn.CONCAT(Z2361,",",AD2361))*GETVECTOR(_xlfn.CONCAT($S2361,",",$AL$4)))+V2361)</f>
        <v>0.51016603736755584</v>
      </c>
      <c r="AI2361" s="5" cm="1">
        <f t="array" ref="AI2361">TANH(SUM(GETVECTOR(_xlfn.CONCAT(AA2361,",",AE2361))*GETVECTOR(_xlfn.CONCAT($S2361,",",$AL$4)))+W2361)</f>
        <v>0.69826296302896596</v>
      </c>
      <c r="AJ2361" s="5" cm="1">
        <f t="array" ref="AJ2361">SIGMOID(SUM(GETVECTOR(_xlfn.CONCAT(AB2361,",",AF2361))*GETVECTOR(_xlfn.CONCAT($S2361,",",$AL$4)))+X2361)</f>
        <v>0.49909954917658822</v>
      </c>
      <c r="AK2361" s="5">
        <f t="shared" si="731"/>
        <v>0.35623004888901572</v>
      </c>
      <c r="AL2361" s="46">
        <f t="shared" si="732"/>
        <v>0.17063666916053943</v>
      </c>
      <c r="AM2361" s="3">
        <f t="shared" si="733"/>
        <v>4.0739761944044606E-2</v>
      </c>
      <c r="AN2361" s="3">
        <f t="shared" si="734"/>
        <v>1.7956487662476324E-2</v>
      </c>
      <c r="AO2361" s="3">
        <f t="shared" si="735"/>
        <v>0</v>
      </c>
      <c r="AP2361" s="3">
        <f t="shared" si="736"/>
        <v>3.1332917528145367E-3</v>
      </c>
      <c r="AQ2361" s="3">
        <f t="shared" si="737"/>
        <v>4.6942530222901764E-3</v>
      </c>
      <c r="AR2361" s="3">
        <f t="shared" si="738"/>
        <v>3.4821083018028959E-3</v>
      </c>
      <c r="AS2361" s="3" cm="1">
        <f t="array" ref="AS2361">SUM(AO2361:AR2361*AC2361:AF2361)</f>
        <v>6.5301936866064541E-3</v>
      </c>
      <c r="AT2361" s="50">
        <f t="shared" si="739"/>
        <v>1.6597282032574251E-3</v>
      </c>
      <c r="AU2361" s="50">
        <f t="shared" si="740"/>
        <v>4.0739761944044606E-2</v>
      </c>
      <c r="AV2361" s="67"/>
      <c r="AW2361" s="67"/>
    </row>
    <row r="2362" spans="1:49" ht="15" customHeight="1" x14ac:dyDescent="0.25">
      <c r="A2362" s="11">
        <f t="shared" si="729"/>
        <v>2359</v>
      </c>
      <c r="B2362" s="29">
        <v>33406</v>
      </c>
      <c r="C2362" s="25">
        <v>19</v>
      </c>
      <c r="D2362" s="12">
        <v>33.200000000000003</v>
      </c>
      <c r="E2362" s="25">
        <v>25.1</v>
      </c>
      <c r="F2362" s="35">
        <v>85</v>
      </c>
      <c r="G2362" s="25">
        <v>0</v>
      </c>
      <c r="H2362" s="13">
        <v>0</v>
      </c>
      <c r="I2362" s="25">
        <v>2</v>
      </c>
      <c r="J2362" s="12">
        <v>180</v>
      </c>
      <c r="K2362" s="12">
        <v>0</v>
      </c>
      <c r="L2362" s="25" t="s">
        <v>14</v>
      </c>
      <c r="M2362" s="10"/>
      <c r="N2362" s="15"/>
      <c r="O2362" s="15"/>
      <c r="P2362" s="4"/>
      <c r="Q2362" s="55"/>
      <c r="R2362" s="40">
        <f t="shared" si="730"/>
        <v>2.5773195876288658E-2</v>
      </c>
      <c r="S2362" s="42" t="str" cm="1">
        <f t="array" ref="S2362">SETVECTOR(R2362:R2363)</f>
        <v>0.0257731958762887,0.129896907216495</v>
      </c>
      <c r="T2362" s="42">
        <f t="shared" si="741"/>
        <v>0.85567010309278346</v>
      </c>
      <c r="U2362" s="5">
        <f t="shared" si="742"/>
        <v>0</v>
      </c>
      <c r="V2362" s="5">
        <f t="shared" si="743"/>
        <v>2.9113942001284112E-2</v>
      </c>
      <c r="W2362" s="5">
        <f t="shared" si="744"/>
        <v>0.85270345213608612</v>
      </c>
      <c r="X2362" s="5">
        <f t="shared" si="745"/>
        <v>-1.430449120841285E-2</v>
      </c>
      <c r="Y2362" s="46" t="str" cm="1">
        <f t="array" ref="Y2362:AB2362">SETMATRIX(GETMATRIX(Y2361:AB2361)-$O$9*TRANSPOSE(AO2361:AR2361)*GETVECTOR(S2361))</f>
        <v>0.5774,0.5774</v>
      </c>
      <c r="Z2362" s="46" t="str">
        <v>0.462157296504535,0.380741277399225</v>
      </c>
      <c r="AA2362" s="46" t="str">
        <v>0.405325236434422,0.367664294332378</v>
      </c>
      <c r="AB2362" s="46" t="str">
        <v>0.454319453272392,0.347226121668903</v>
      </c>
      <c r="AC2362" s="39" t="str" cm="1">
        <f t="array" ref="AC2362:AF2362">SETMATRIX(GETMATRIX(AC2361:AF2361)-$O$9*TRANSPOSE($AO$4:$AR$4)*$AL$4)</f>
        <v>0.5774</v>
      </c>
      <c r="AD2362" s="39" t="str">
        <v>0.5774</v>
      </c>
      <c r="AE2362" s="39" t="str">
        <v>0.5774</v>
      </c>
      <c r="AF2362" s="39" t="str">
        <v>0.5774</v>
      </c>
      <c r="AG2362" s="5" cm="1">
        <f t="array" ref="AG2362">SIGMOID(SUM(GETVECTOR(_xlfn.CONCAT(Y2362,",",AC2362))*GETVECTOR(_xlfn.CONCAT($S2362,",",$AL$4)))+U2362)</f>
        <v>0.52245586278519085</v>
      </c>
      <c r="AH2362" s="5" cm="1">
        <f t="array" ref="AH2362">SIGMOID(SUM(GETVECTOR(_xlfn.CONCAT(Z2362,",",AD2362))*GETVECTOR(_xlfn.CONCAT($S2362,",",$AL$4)))+V2362)</f>
        <v>0.52260516136406732</v>
      </c>
      <c r="AI2362" s="5" cm="1">
        <f t="array" ref="AI2362">TANH(SUM(GETVECTOR(_xlfn.CONCAT(AA2362,",",AE2362))*GETVECTOR(_xlfn.CONCAT($S2362,",",$AL$4)))+W2362)</f>
        <v>0.72156798780117537</v>
      </c>
      <c r="AJ2362" s="5" cm="1">
        <f t="array" ref="AJ2362">SIGMOID(SUM(GETVECTOR(_xlfn.CONCAT(AB2362,",",AF2362))*GETVECTOR(_xlfn.CONCAT($S2362,",",$AL$4)))+X2362)</f>
        <v>0.51062549315008943</v>
      </c>
      <c r="AK2362" s="5">
        <f t="shared" si="731"/>
        <v>0.37709515469997862</v>
      </c>
      <c r="AL2362" s="46">
        <f t="shared" si="732"/>
        <v>0.18391817292184165</v>
      </c>
      <c r="AM2362" s="3">
        <f t="shared" si="733"/>
        <v>-0.67175193017094181</v>
      </c>
      <c r="AN2362" s="3">
        <f t="shared" si="734"/>
        <v>-0.29851410054641603</v>
      </c>
      <c r="AO2362" s="3">
        <f t="shared" si="735"/>
        <v>0</v>
      </c>
      <c r="AP2362" s="3">
        <f t="shared" si="736"/>
        <v>-5.3739487664346983E-2</v>
      </c>
      <c r="AQ2362" s="3">
        <f t="shared" si="737"/>
        <v>-7.4779385021811182E-2</v>
      </c>
      <c r="AR2362" s="3">
        <f t="shared" si="738"/>
        <v>-6.0460941905653612E-2</v>
      </c>
      <c r="AS2362" s="3" cm="1">
        <f t="array" ref="AS2362">SUM(AO2362:AR2362*AC2362:AF2362)</f>
        <v>-0.10911694494531213</v>
      </c>
      <c r="AT2362" s="50">
        <f t="shared" si="739"/>
        <v>0.4512506556883859</v>
      </c>
      <c r="AU2362" s="50">
        <f t="shared" si="740"/>
        <v>0.67175193017094181</v>
      </c>
      <c r="AV2362" s="67"/>
      <c r="AW2362" s="67"/>
    </row>
    <row r="2363" spans="1:49" ht="15" customHeight="1" x14ac:dyDescent="0.25">
      <c r="A2363" s="11">
        <f t="shared" si="729"/>
        <v>2360</v>
      </c>
      <c r="B2363" s="29">
        <v>33407</v>
      </c>
      <c r="C2363" s="25">
        <v>20</v>
      </c>
      <c r="D2363" s="12">
        <v>32.4</v>
      </c>
      <c r="E2363" s="25">
        <v>24.6</v>
      </c>
      <c r="F2363" s="35">
        <v>88</v>
      </c>
      <c r="G2363" s="25">
        <v>0</v>
      </c>
      <c r="H2363" s="13">
        <v>0</v>
      </c>
      <c r="I2363" s="25">
        <v>1</v>
      </c>
      <c r="J2363" s="12">
        <v>45</v>
      </c>
      <c r="K2363" s="12">
        <v>0</v>
      </c>
      <c r="L2363" s="25" t="s">
        <v>11</v>
      </c>
      <c r="M2363" s="10"/>
      <c r="N2363" s="15"/>
      <c r="O2363" s="15"/>
      <c r="P2363" s="4"/>
      <c r="Q2363" s="55"/>
      <c r="R2363" s="40">
        <f t="shared" si="730"/>
        <v>0.12989690721649483</v>
      </c>
      <c r="S2363" s="42" t="str" cm="1">
        <f t="array" ref="S2363">SETVECTOR(R2363:R2364)</f>
        <v>0.129896907216495,0.855670103092783</v>
      </c>
      <c r="T2363" s="42">
        <f t="shared" si="741"/>
        <v>1.0309278350515464E-2</v>
      </c>
      <c r="U2363" s="5">
        <f t="shared" si="742"/>
        <v>0</v>
      </c>
      <c r="V2363" s="5">
        <f t="shared" si="743"/>
        <v>3.4487890767718812E-2</v>
      </c>
      <c r="W2363" s="5">
        <f t="shared" si="744"/>
        <v>0.86018139063826726</v>
      </c>
      <c r="X2363" s="5">
        <f t="shared" si="745"/>
        <v>-8.258397017847488E-3</v>
      </c>
      <c r="Y2363" s="46" t="str" cm="1">
        <f t="array" ref="Y2363:AB2363">SETMATRIX(GETMATRIX(Y2362:AB2362)-$O$9*TRANSPOSE(AO2362:AR2362)*GETVECTOR(S2362))</f>
        <v>0.5774,0.5774</v>
      </c>
      <c r="Z2363" s="46" t="str">
        <v>0.462295800338721,0.381439336723525</v>
      </c>
      <c r="AA2363" s="46" t="str">
        <v>0.40551796680819,0.368635655416166</v>
      </c>
      <c r="AB2363" s="46" t="str">
        <v>0.454475280442252,0.348011490604997</v>
      </c>
      <c r="AC2363" s="39" t="str" cm="1">
        <f t="array" ref="AC2363:AF2363">SETMATRIX(GETMATRIX(AC2362:AF2362)-$O$9*TRANSPOSE($AO$4:$AR$4)*$AL$4)</f>
        <v>0.5774</v>
      </c>
      <c r="AD2363" s="39" t="str">
        <v>0.5774</v>
      </c>
      <c r="AE2363" s="39" t="str">
        <v>0.5774</v>
      </c>
      <c r="AF2363" s="39" t="str">
        <v>0.5774</v>
      </c>
      <c r="AG2363" s="5" cm="1">
        <f t="array" ref="AG2363">SIGMOID(SUM(GETVECTOR(_xlfn.CONCAT(Y2363,",",AC2363))*GETVECTOR(_xlfn.CONCAT($S2363,",",$AL$4)))+U2363)</f>
        <v>0.63854772202164378</v>
      </c>
      <c r="AH2363" s="5" cm="1">
        <f t="array" ref="AH2363">SIGMOID(SUM(GETVECTOR(_xlfn.CONCAT(Z2363,",",AD2363))*GETVECTOR(_xlfn.CONCAT($S2363,",",$AL$4)))+V2363)</f>
        <v>0.60370455438491089</v>
      </c>
      <c r="AI2363" s="5" cm="1">
        <f t="array" ref="AI2363">TANH(SUM(GETVECTOR(_xlfn.CONCAT(AA2363,",",AE2363))*GETVECTOR(_xlfn.CONCAT($S2363,",",$AL$4)))+W2363)</f>
        <v>0.84208186001299257</v>
      </c>
      <c r="AJ2363" s="5" cm="1">
        <f t="array" ref="AJ2363">SIGMOID(SUM(GETVECTOR(_xlfn.CONCAT(AB2363,",",AF2363))*GETVECTOR(_xlfn.CONCAT($S2363,",",$AL$4)))+X2363)</f>
        <v>0.58626823350087942</v>
      </c>
      <c r="AK2363" s="5">
        <f t="shared" si="731"/>
        <v>0.50836865405476062</v>
      </c>
      <c r="AL2363" s="46">
        <f t="shared" si="732"/>
        <v>0.27476818513597712</v>
      </c>
      <c r="AM2363" s="3">
        <f t="shared" si="733"/>
        <v>0.26445890678546163</v>
      </c>
      <c r="AN2363" s="3">
        <f t="shared" si="734"/>
        <v>0.12098777074584781</v>
      </c>
      <c r="AO2363" s="3">
        <f t="shared" si="735"/>
        <v>0</v>
      </c>
      <c r="AP2363" s="3">
        <f t="shared" si="736"/>
        <v>2.4374702301052455E-2</v>
      </c>
      <c r="AQ2363" s="3">
        <f t="shared" si="737"/>
        <v>2.1247452786136795E-2</v>
      </c>
      <c r="AR2363" s="3">
        <f t="shared" si="738"/>
        <v>3.0063774899369903E-2</v>
      </c>
      <c r="AS2363" s="3" cm="1">
        <f t="array" ref="AS2363">SUM(AO2363:AR2363*AC2363:AF2363)</f>
        <v>4.3701055974239261E-2</v>
      </c>
      <c r="AT2363" s="50">
        <f t="shared" si="739"/>
        <v>6.9938513378161482E-2</v>
      </c>
      <c r="AU2363" s="50">
        <f t="shared" si="740"/>
        <v>0.26445890678546163</v>
      </c>
      <c r="AV2363" s="67"/>
      <c r="AW2363" s="67"/>
    </row>
    <row r="2364" spans="1:49" ht="15" customHeight="1" x14ac:dyDescent="0.25">
      <c r="A2364" s="11">
        <f t="shared" si="729"/>
        <v>2361</v>
      </c>
      <c r="B2364" s="29">
        <v>33408</v>
      </c>
      <c r="C2364" s="25">
        <v>22</v>
      </c>
      <c r="D2364" s="12">
        <v>33</v>
      </c>
      <c r="E2364" s="25">
        <v>26</v>
      </c>
      <c r="F2364" s="35">
        <v>87</v>
      </c>
      <c r="G2364" s="25">
        <v>0</v>
      </c>
      <c r="H2364" s="13">
        <v>0</v>
      </c>
      <c r="I2364" s="25">
        <v>3</v>
      </c>
      <c r="J2364" s="12">
        <v>45</v>
      </c>
      <c r="K2364" s="12">
        <v>0</v>
      </c>
      <c r="L2364" s="25" t="s">
        <v>11</v>
      </c>
      <c r="M2364" s="10"/>
      <c r="N2364" s="15"/>
      <c r="O2364" s="15"/>
      <c r="P2364" s="4"/>
      <c r="Q2364" s="55"/>
      <c r="R2364" s="40">
        <f t="shared" si="730"/>
        <v>0.85567010309278346</v>
      </c>
      <c r="S2364" s="42" t="str" cm="1">
        <f t="array" ref="S2364">SETVECTOR(R2364:R2365)</f>
        <v>0.855670103092783,0.0103092783505155</v>
      </c>
      <c r="T2364" s="42">
        <f t="shared" si="741"/>
        <v>0.30927835051546393</v>
      </c>
      <c r="U2364" s="5">
        <f t="shared" si="742"/>
        <v>0</v>
      </c>
      <c r="V2364" s="5">
        <f t="shared" si="743"/>
        <v>3.2050420537613568E-2</v>
      </c>
      <c r="W2364" s="5">
        <f t="shared" si="744"/>
        <v>0.85805664535965354</v>
      </c>
      <c r="X2364" s="5">
        <f t="shared" si="745"/>
        <v>-1.1264774507784479E-2</v>
      </c>
      <c r="Y2364" s="46" t="str" cm="1">
        <f t="array" ref="Y2364:AB2364">SETMATRIX(GETMATRIX(Y2363:AB2363)-$O$9*TRANSPOSE(AO2363:AR2363)*GETVECTOR(S2363))</f>
        <v>0.5774,0.5774</v>
      </c>
      <c r="Z2364" s="46" t="str">
        <v>0.461979180494398,0.379353666320445</v>
      </c>
      <c r="AA2364" s="46" t="str">
        <v>0.405241968967875,0.366817574404569</v>
      </c>
      <c r="AB2364" s="46" t="str">
        <v>0.454084761304384,0.345439023268247</v>
      </c>
      <c r="AC2364" s="39" t="str" cm="1">
        <f t="array" ref="AC2364:AF2364">SETMATRIX(GETMATRIX(AC2363:AF2363)-$O$9*TRANSPOSE($AO$4:$AR$4)*$AL$4)</f>
        <v>0.5774</v>
      </c>
      <c r="AD2364" s="39" t="str">
        <v>0.5774</v>
      </c>
      <c r="AE2364" s="39" t="str">
        <v>0.5774</v>
      </c>
      <c r="AF2364" s="39" t="str">
        <v>0.5774</v>
      </c>
      <c r="AG2364" s="5" cm="1">
        <f t="array" ref="AG2364">SIGMOID(SUM(GETVECTOR(_xlfn.CONCAT(Y2364,",",AC2364))*GETVECTOR(_xlfn.CONCAT($S2364,",",$AL$4)))+U2364)</f>
        <v>0.62246320754391637</v>
      </c>
      <c r="AH2364" s="5" cm="1">
        <f t="array" ref="AH2364">SIGMOID(SUM(GETVECTOR(_xlfn.CONCAT(Z2364,",",AD2364))*GETVECTOR(_xlfn.CONCAT($S2364,",",$AL$4)))+V2364)</f>
        <v>0.60617523419360919</v>
      </c>
      <c r="AI2364" s="5" cm="1">
        <f t="array" ref="AI2364">TANH(SUM(GETVECTOR(_xlfn.CONCAT(AA2364,",",AE2364))*GETVECTOR(_xlfn.CONCAT($S2364,",",$AL$4)))+W2364)</f>
        <v>0.83625654903570945</v>
      </c>
      <c r="AJ2364" s="5" cm="1">
        <f t="array" ref="AJ2364">SIGMOID(SUM(GETVECTOR(_xlfn.CONCAT(AB2364,",",AF2364))*GETVECTOR(_xlfn.CONCAT($S2364,",",$AL$4)))+X2364)</f>
        <v>0.59407645811420795</v>
      </c>
      <c r="AK2364" s="5">
        <f t="shared" si="731"/>
        <v>0.50691800945766063</v>
      </c>
      <c r="AL2364" s="46">
        <f t="shared" si="732"/>
        <v>0.27775473648755583</v>
      </c>
      <c r="AM2364" s="3">
        <f t="shared" si="733"/>
        <v>-3.1523614027908098E-2</v>
      </c>
      <c r="AN2364" s="3">
        <f t="shared" si="734"/>
        <v>-1.46337313786233E-2</v>
      </c>
      <c r="AO2364" s="3">
        <f t="shared" si="735"/>
        <v>0</v>
      </c>
      <c r="AP2364" s="3">
        <f t="shared" si="736"/>
        <v>-2.9214322755487738E-3</v>
      </c>
      <c r="AQ2364" s="3">
        <f t="shared" si="737"/>
        <v>-2.6671691822113277E-3</v>
      </c>
      <c r="AR2364" s="3">
        <f t="shared" si="738"/>
        <v>-3.5541987871398392E-3</v>
      </c>
      <c r="AS2364" s="3" cm="1">
        <f t="array" ref="AS2364">SUM(AO2364:AR2364*AC2364:AF2364)</f>
        <v>-5.279052861405226E-3</v>
      </c>
      <c r="AT2364" s="50">
        <f t="shared" si="739"/>
        <v>9.9373824138052416E-4</v>
      </c>
      <c r="AU2364" s="50">
        <f t="shared" si="740"/>
        <v>3.1523614027908098E-2</v>
      </c>
      <c r="AV2364" s="67"/>
      <c r="AW2364" s="67"/>
    </row>
    <row r="2365" spans="1:49" ht="15" customHeight="1" x14ac:dyDescent="0.25">
      <c r="A2365" s="11">
        <f t="shared" si="729"/>
        <v>2362</v>
      </c>
      <c r="B2365" s="29">
        <v>33409</v>
      </c>
      <c r="C2365" s="25">
        <v>21</v>
      </c>
      <c r="D2365" s="12">
        <v>34.700000000000003</v>
      </c>
      <c r="E2365" s="25">
        <v>25.1</v>
      </c>
      <c r="F2365" s="35">
        <v>82</v>
      </c>
      <c r="G2365" s="25">
        <v>0</v>
      </c>
      <c r="H2365" s="13">
        <v>0</v>
      </c>
      <c r="I2365" s="25">
        <v>4</v>
      </c>
      <c r="J2365" s="12">
        <v>45</v>
      </c>
      <c r="K2365" s="12">
        <v>0</v>
      </c>
      <c r="L2365" s="25" t="s">
        <v>11</v>
      </c>
      <c r="M2365" s="10"/>
      <c r="N2365" s="15"/>
      <c r="O2365" s="15"/>
      <c r="P2365" s="4"/>
      <c r="Q2365" s="55"/>
      <c r="R2365" s="40">
        <f t="shared" si="730"/>
        <v>1.0309278350515464E-2</v>
      </c>
      <c r="S2365" s="42" t="str" cm="1">
        <f t="array" ref="S2365">SETVECTOR(R2365:R2366)</f>
        <v>0.0103092783505155,0.309278350515464</v>
      </c>
      <c r="T2365" s="42">
        <f t="shared" si="741"/>
        <v>1.4432989690721649E-2</v>
      </c>
      <c r="U2365" s="5">
        <f t="shared" si="742"/>
        <v>0</v>
      </c>
      <c r="V2365" s="5">
        <f t="shared" si="743"/>
        <v>3.2342563765168447E-2</v>
      </c>
      <c r="W2365" s="5">
        <f t="shared" si="744"/>
        <v>0.85832336227787465</v>
      </c>
      <c r="X2365" s="5">
        <f t="shared" si="745"/>
        <v>-1.0909354629070495E-2</v>
      </c>
      <c r="Y2365" s="46" t="str" cm="1">
        <f t="array" ref="Y2365:AB2365">SETMATRIX(GETMATRIX(Y2364:AB2364)-$O$9*TRANSPOSE(AO2364:AR2364)*GETVECTOR(S2364))</f>
        <v>0.5774,0.5774</v>
      </c>
      <c r="Z2365" s="46" t="str">
        <v>0.462229158720038,0.379356678106296</v>
      </c>
      <c r="AA2365" s="46" t="str">
        <v>0.405470190660786,0.36682032406352</v>
      </c>
      <c r="AB2365" s="46" t="str">
        <v>0.454388883468644,0.345442687390708</v>
      </c>
      <c r="AC2365" s="39" t="str" cm="1">
        <f t="array" ref="AC2365:AF2365">SETMATRIX(GETMATRIX(AC2364:AF2364)-$O$9*TRANSPOSE($AO$4:$AR$4)*$AL$4)</f>
        <v>0.5774</v>
      </c>
      <c r="AD2365" s="39" t="str">
        <v>0.5774</v>
      </c>
      <c r="AE2365" s="39" t="str">
        <v>0.5774</v>
      </c>
      <c r="AF2365" s="39" t="str">
        <v>0.5774</v>
      </c>
      <c r="AG2365" s="5" cm="1">
        <f t="array" ref="AG2365">SIGMOID(SUM(GETVECTOR(_xlfn.CONCAT(Y2365,",",AC2365))*GETVECTOR(_xlfn.CONCAT($S2365,",",$AL$4)))+U2365)</f>
        <v>0.5460020126199282</v>
      </c>
      <c r="AH2365" s="5" cm="1">
        <f t="array" ref="AH2365">SIGMOID(SUM(GETVECTOR(_xlfn.CONCAT(Z2365,",",AD2365))*GETVECTOR(_xlfn.CONCAT($S2365,",",$AL$4)))+V2365)</f>
        <v>0.53853210282454056</v>
      </c>
      <c r="AI2365" s="5" cm="1">
        <f t="array" ref="AI2365">TANH(SUM(GETVECTOR(_xlfn.CONCAT(AA2365,",",AE2365))*GETVECTOR(_xlfn.CONCAT($S2365,",",$AL$4)))+W2365)</f>
        <v>0.75130866874671454</v>
      </c>
      <c r="AJ2365" s="5" cm="1">
        <f t="array" ref="AJ2365">SIGMOID(SUM(GETVECTOR(_xlfn.CONCAT(AB2365,",",AF2365))*GETVECTOR(_xlfn.CONCAT($S2365,",",$AL$4)))+X2365)</f>
        <v>0.52513205548983388</v>
      </c>
      <c r="AK2365" s="5">
        <f t="shared" si="731"/>
        <v>0.40460383725047433</v>
      </c>
      <c r="AL2365" s="46">
        <f t="shared" si="732"/>
        <v>0.20158836441847164</v>
      </c>
      <c r="AM2365" s="3">
        <f t="shared" si="733"/>
        <v>0.18715537472774998</v>
      </c>
      <c r="AN2365" s="3">
        <f t="shared" si="734"/>
        <v>8.3798081003791783E-2</v>
      </c>
      <c r="AO2365" s="3">
        <f t="shared" si="735"/>
        <v>0</v>
      </c>
      <c r="AP2365" s="3">
        <f t="shared" si="736"/>
        <v>1.5646080649665512E-2</v>
      </c>
      <c r="AQ2365" s="3">
        <f t="shared" si="737"/>
        <v>1.9654817482620941E-2</v>
      </c>
      <c r="AR2365" s="3">
        <f t="shared" si="738"/>
        <v>1.7915982059463043E-2</v>
      </c>
      <c r="AS2365" s="3" cm="1">
        <f t="array" ref="AS2365">SUM(AO2365:AR2365*AC2365:AF2365)</f>
        <v>3.0727426622716159E-2</v>
      </c>
      <c r="AT2365" s="50">
        <f t="shared" si="739"/>
        <v>3.5027134289484514E-2</v>
      </c>
      <c r="AU2365" s="50">
        <f t="shared" si="740"/>
        <v>0.18715537472774998</v>
      </c>
      <c r="AV2365" s="67"/>
      <c r="AW2365" s="67"/>
    </row>
    <row r="2366" spans="1:49" ht="15" customHeight="1" x14ac:dyDescent="0.25">
      <c r="A2366" s="11">
        <f t="shared" si="729"/>
        <v>2363</v>
      </c>
      <c r="B2366" s="29">
        <v>33410</v>
      </c>
      <c r="C2366" s="25">
        <v>21</v>
      </c>
      <c r="D2366" s="12">
        <v>32.700000000000003</v>
      </c>
      <c r="E2366" s="25">
        <v>25.4</v>
      </c>
      <c r="F2366" s="35">
        <v>87</v>
      </c>
      <c r="G2366" s="25">
        <v>12</v>
      </c>
      <c r="H2366" s="13">
        <v>0</v>
      </c>
      <c r="I2366" s="25">
        <v>2</v>
      </c>
      <c r="J2366" s="12">
        <v>80</v>
      </c>
      <c r="K2366" s="12">
        <v>0</v>
      </c>
      <c r="L2366" s="25" t="s">
        <v>14</v>
      </c>
      <c r="M2366" s="10"/>
      <c r="N2366" s="15"/>
      <c r="O2366" s="15"/>
      <c r="P2366" s="4"/>
      <c r="Q2366" s="55"/>
      <c r="R2366" s="40">
        <f t="shared" si="730"/>
        <v>0.30927835051546393</v>
      </c>
      <c r="S2366" s="42" t="str" cm="1">
        <f t="array" ref="S2366">SETVECTOR(R2366:R2367)</f>
        <v>0.309278350515464,0.0144329896907216</v>
      </c>
      <c r="T2366" s="42">
        <f t="shared" si="741"/>
        <v>1.0309278350515464E-3</v>
      </c>
      <c r="U2366" s="5">
        <f t="shared" si="742"/>
        <v>0</v>
      </c>
      <c r="V2366" s="5">
        <f t="shared" si="743"/>
        <v>3.0777955700201896E-2</v>
      </c>
      <c r="W2366" s="5">
        <f t="shared" si="744"/>
        <v>0.85635788052961259</v>
      </c>
      <c r="X2366" s="5">
        <f t="shared" si="745"/>
        <v>-1.27009528350168E-2</v>
      </c>
      <c r="Y2366" s="46" t="str" cm="1">
        <f t="array" ref="Y2366:AB2366">SETMATRIX(GETMATRIX(Y2365:AB2365)-$O$9*TRANSPOSE(AO2365:AR2365)*GETVECTOR(S2365))</f>
        <v>0.5774,0.5774</v>
      </c>
      <c r="Z2366" s="46" t="str">
        <v>0.462213028739987,0.37887277870476</v>
      </c>
      <c r="AA2366" s="46" t="str">
        <v>0.40544992796235,0.366212443110449</v>
      </c>
      <c r="AB2366" s="46" t="str">
        <v>0.454370413384047,0.344888584852786</v>
      </c>
      <c r="AC2366" s="39" t="str" cm="1">
        <f t="array" ref="AC2366:AF2366">SETMATRIX(GETMATRIX(AC2365:AF2365)-$O$9*TRANSPOSE($AO$4:$AR$4)*$AL$4)</f>
        <v>0.5774</v>
      </c>
      <c r="AD2366" s="39" t="str">
        <v>0.5774</v>
      </c>
      <c r="AE2366" s="39" t="str">
        <v>0.5774</v>
      </c>
      <c r="AF2366" s="39" t="str">
        <v>0.5774</v>
      </c>
      <c r="AG2366" s="5" cm="1">
        <f t="array" ref="AG2366">SIGMOID(SUM(GETVECTOR(_xlfn.CONCAT(Y2366,",",AC2366))*GETVECTOR(_xlfn.CONCAT($S2366,",",$AL$4)))+U2366)</f>
        <v>0.54659216672985944</v>
      </c>
      <c r="AH2366" s="5" cm="1">
        <f t="array" ref="AH2366">SIGMOID(SUM(GETVECTOR(_xlfn.CONCAT(Z2366,",",AD2366))*GETVECTOR(_xlfn.CONCAT($S2366,",",$AL$4)))+V2366)</f>
        <v>0.5446801755681222</v>
      </c>
      <c r="AI2366" s="5" cm="1">
        <f t="array" ref="AI2366">TANH(SUM(GETVECTOR(_xlfn.CONCAT(AA2366,",",AE2366))*GETVECTOR(_xlfn.CONCAT($S2366,",",$AL$4)))+W2366)</f>
        <v>0.75609747225902213</v>
      </c>
      <c r="AJ2366" s="5" cm="1">
        <f t="array" ref="AJ2366">SIGMOID(SUM(GETVECTOR(_xlfn.CONCAT(AB2366,",",AF2366))*GETVECTOR(_xlfn.CONCAT($S2366,",",$AL$4)))+X2366)</f>
        <v>0.53315222741378865</v>
      </c>
      <c r="AK2366" s="5">
        <f t="shared" si="731"/>
        <v>0.41183130393665757</v>
      </c>
      <c r="AL2366" s="46">
        <f t="shared" si="732"/>
        <v>0.20794350418307944</v>
      </c>
      <c r="AM2366" s="3">
        <f t="shared" si="733"/>
        <v>0.2069125763480279</v>
      </c>
      <c r="AN2366" s="3">
        <f t="shared" si="734"/>
        <v>9.3534570993749108E-2</v>
      </c>
      <c r="AO2366" s="3">
        <f t="shared" si="735"/>
        <v>0</v>
      </c>
      <c r="AP2366" s="3">
        <f t="shared" si="736"/>
        <v>1.7539131058279537E-2</v>
      </c>
      <c r="AQ2366" s="3">
        <f t="shared" si="737"/>
        <v>2.1821200836240149E-2</v>
      </c>
      <c r="AR2366" s="3">
        <f t="shared" si="738"/>
        <v>2.0086651172647588E-2</v>
      </c>
      <c r="AS2366" s="3" cm="1">
        <f t="array" ref="AS2366">SUM(AO2366:AR2366*AC2366:AF2366)</f>
        <v>3.4324688022982386E-2</v>
      </c>
      <c r="AT2366" s="50">
        <f t="shared" si="739"/>
        <v>4.2812814250978472E-2</v>
      </c>
      <c r="AU2366" s="50">
        <f t="shared" si="740"/>
        <v>0.2069125763480279</v>
      </c>
      <c r="AV2366" s="67"/>
      <c r="AW2366" s="67"/>
    </row>
    <row r="2367" spans="1:49" ht="15" customHeight="1" x14ac:dyDescent="0.25">
      <c r="A2367" s="11">
        <f t="shared" si="729"/>
        <v>2364</v>
      </c>
      <c r="B2367" s="29">
        <v>33411</v>
      </c>
      <c r="C2367" s="25">
        <v>22</v>
      </c>
      <c r="D2367" s="12">
        <v>32.799999999999997</v>
      </c>
      <c r="E2367" s="25">
        <v>24.7</v>
      </c>
      <c r="F2367" s="35">
        <v>89</v>
      </c>
      <c r="G2367" s="25">
        <v>12</v>
      </c>
      <c r="H2367" s="13">
        <v>0</v>
      </c>
      <c r="I2367" s="25">
        <v>2</v>
      </c>
      <c r="J2367" s="12">
        <v>180</v>
      </c>
      <c r="K2367" s="12">
        <v>0</v>
      </c>
      <c r="L2367" s="25" t="s">
        <v>14</v>
      </c>
      <c r="M2367" s="10"/>
      <c r="N2367" s="15"/>
      <c r="O2367" s="15"/>
      <c r="P2367" s="4"/>
      <c r="Q2367" s="55"/>
      <c r="R2367" s="40">
        <f t="shared" si="730"/>
        <v>1.4432989690721649E-2</v>
      </c>
      <c r="S2367" s="42" t="str" cm="1">
        <f t="array" ref="S2367">SETVECTOR(R2367:R2368)</f>
        <v>0.0144329896907216,0.00103092783505155</v>
      </c>
      <c r="T2367" s="42">
        <f t="shared" si="741"/>
        <v>4.7422680412371132E-2</v>
      </c>
      <c r="U2367" s="5">
        <f t="shared" si="742"/>
        <v>0</v>
      </c>
      <c r="V2367" s="5">
        <f t="shared" si="743"/>
        <v>2.9024042594373942E-2</v>
      </c>
      <c r="W2367" s="5">
        <f t="shared" si="744"/>
        <v>0.85417576044598853</v>
      </c>
      <c r="X2367" s="5">
        <f t="shared" si="745"/>
        <v>-1.4709617952281559E-2</v>
      </c>
      <c r="Y2367" s="46" t="str" cm="1">
        <f t="array" ref="Y2367:AB2367">SETMATRIX(GETMATRIX(Y2366:AB2366)-$O$9*TRANSPOSE(AO2366:AR2366)*GETVECTOR(S2366))</f>
        <v>0.5774,0.5774</v>
      </c>
      <c r="Z2367" s="46" t="str">
        <v>0.461670581387669,0.378847464494985</v>
      </c>
      <c r="AA2367" s="46" t="str">
        <v>0.40477504546226,0.366180948593778</v>
      </c>
      <c r="AB2367" s="46" t="str">
        <v>0.453749176749841,0.344859593809856</v>
      </c>
      <c r="AC2367" s="39" t="str" cm="1">
        <f t="array" ref="AC2367:AF2367">SETMATRIX(GETMATRIX(AC2366:AF2366)-$O$9*TRANSPOSE($AO$4:$AR$4)*$AL$4)</f>
        <v>0.5774</v>
      </c>
      <c r="AD2367" s="39" t="str">
        <v>0.5774</v>
      </c>
      <c r="AE2367" s="39" t="str">
        <v>0.5774</v>
      </c>
      <c r="AF2367" s="39" t="str">
        <v>0.5774</v>
      </c>
      <c r="AG2367" s="5" cm="1">
        <f t="array" ref="AG2367">SIGMOID(SUM(GETVECTOR(_xlfn.CONCAT(Y2367,",",AC2367))*GETVECTOR(_xlfn.CONCAT($S2367,",",$AL$4)))+U2367)</f>
        <v>0.50223220166474081</v>
      </c>
      <c r="AH2367" s="5" cm="1">
        <f t="array" ref="AH2367">SIGMOID(SUM(GETVECTOR(_xlfn.CONCAT(Z2367,",",AD2367))*GETVECTOR(_xlfn.CONCAT($S2367,",",$AL$4)))+V2367)</f>
        <v>0.50901849523737885</v>
      </c>
      <c r="AI2367" s="5" cm="1">
        <f t="array" ref="AI2367">TANH(SUM(GETVECTOR(_xlfn.CONCAT(AA2367,",",AE2367))*GETVECTOR(_xlfn.CONCAT($S2367,",",$AL$4)))+W2367)</f>
        <v>0.69646132670151084</v>
      </c>
      <c r="AJ2367" s="5" cm="1">
        <f t="array" ref="AJ2367">SIGMOID(SUM(GETVECTOR(_xlfn.CONCAT(AB2367,",",AF2367))*GETVECTOR(_xlfn.CONCAT($S2367,",",$AL$4)))+X2367)</f>
        <v>0.49804872605407124</v>
      </c>
      <c r="AK2367" s="5">
        <f t="shared" si="731"/>
        <v>0.35451169650863157</v>
      </c>
      <c r="AL2367" s="46">
        <f t="shared" si="732"/>
        <v>0.16952117306683487</v>
      </c>
      <c r="AM2367" s="3">
        <f t="shared" si="733"/>
        <v>0.12209849265446374</v>
      </c>
      <c r="AN2367" s="3">
        <f t="shared" si="734"/>
        <v>5.3765911617924329E-2</v>
      </c>
      <c r="AO2367" s="3">
        <f t="shared" si="735"/>
        <v>0</v>
      </c>
      <c r="AP2367" s="3">
        <f t="shared" si="736"/>
        <v>9.3584239389783198E-3</v>
      </c>
      <c r="AQ2367" s="3">
        <f t="shared" si="737"/>
        <v>1.4092841641312083E-2</v>
      </c>
      <c r="AR2367" s="3">
        <f t="shared" si="738"/>
        <v>1.0389527866151398E-2</v>
      </c>
      <c r="AS2367" s="3" cm="1">
        <f t="array" ref="AS2367">SUM(AO2367:AR2367*AC2367:AF2367)</f>
        <v>1.9539674135975495E-2</v>
      </c>
      <c r="AT2367" s="50">
        <f t="shared" si="739"/>
        <v>1.4908041908492134E-2</v>
      </c>
      <c r="AU2367" s="50">
        <f t="shared" si="740"/>
        <v>0.12209849265446374</v>
      </c>
      <c r="AV2367" s="67"/>
      <c r="AW2367" s="67"/>
    </row>
    <row r="2368" spans="1:49" ht="15" customHeight="1" x14ac:dyDescent="0.25">
      <c r="A2368" s="11">
        <f t="shared" si="729"/>
        <v>2365</v>
      </c>
      <c r="B2368" s="29">
        <v>33412</v>
      </c>
      <c r="C2368" s="25">
        <v>21</v>
      </c>
      <c r="D2368" s="12">
        <v>31.4</v>
      </c>
      <c r="E2368" s="25">
        <v>25.4</v>
      </c>
      <c r="F2368" s="35">
        <v>90</v>
      </c>
      <c r="G2368" s="25">
        <v>4</v>
      </c>
      <c r="H2368" s="13">
        <v>0</v>
      </c>
      <c r="I2368" s="25">
        <v>1</v>
      </c>
      <c r="J2368" s="12">
        <v>225</v>
      </c>
      <c r="K2368" s="12">
        <v>0</v>
      </c>
      <c r="L2368" s="25" t="s">
        <v>13</v>
      </c>
      <c r="M2368" s="10"/>
      <c r="N2368" s="15"/>
      <c r="O2368" s="15"/>
      <c r="P2368" s="4"/>
      <c r="Q2368" s="55"/>
      <c r="R2368" s="40">
        <f t="shared" si="730"/>
        <v>1.0309278350515464E-3</v>
      </c>
      <c r="S2368" s="42" t="str" cm="1">
        <f t="array" ref="S2368">SETVECTOR(R2368:R2369)</f>
        <v>0.00103092783505155,0.0474226804123711</v>
      </c>
      <c r="T2368" s="42">
        <f t="shared" si="741"/>
        <v>0.53195876288659794</v>
      </c>
      <c r="U2368" s="5">
        <f t="shared" si="742"/>
        <v>0</v>
      </c>
      <c r="V2368" s="5">
        <f t="shared" si="743"/>
        <v>2.8088200200476109E-2</v>
      </c>
      <c r="W2368" s="5">
        <f t="shared" si="744"/>
        <v>0.85276647628185731</v>
      </c>
      <c r="X2368" s="5">
        <f t="shared" si="745"/>
        <v>-1.5748570738896697E-2</v>
      </c>
      <c r="Y2368" s="46" t="str" cm="1">
        <f t="array" ref="Y2368:AB2368">SETMATRIX(GETMATRIX(Y2367:AB2367)-$O$9*TRANSPOSE(AO2367:AR2367)*GETVECTOR(S2367))</f>
        <v>0.5774,0.5774</v>
      </c>
      <c r="Z2368" s="46" t="str">
        <v>0.461657074384046,0.378846499709012</v>
      </c>
      <c r="AA2368" s="46" t="str">
        <v>0.404754705278448,0.366179495723506</v>
      </c>
      <c r="AB2368" s="46" t="str">
        <v>0.453734181554983,0.344858522724509</v>
      </c>
      <c r="AC2368" s="39" t="str" cm="1">
        <f t="array" ref="AC2368:AF2368">SETMATRIX(GETMATRIX(AC2367:AF2367)-$O$9*TRANSPOSE($AO$4:$AR$4)*$AL$4)</f>
        <v>0.5774</v>
      </c>
      <c r="AD2368" s="39" t="str">
        <v>0.5774</v>
      </c>
      <c r="AE2368" s="39" t="str">
        <v>0.5774</v>
      </c>
      <c r="AF2368" s="39" t="str">
        <v>0.5774</v>
      </c>
      <c r="AG2368" s="5" cm="1">
        <f t="array" ref="AG2368">SIGMOID(SUM(GETVECTOR(_xlfn.CONCAT(Y2368,",",AC2368))*GETVECTOR(_xlfn.CONCAT($S2368,",",$AL$4)))+U2368)</f>
        <v>0.50699382217341482</v>
      </c>
      <c r="AH2368" s="5" cm="1">
        <f t="array" ref="AH2368">SIGMOID(SUM(GETVECTOR(_xlfn.CONCAT(Z2368,",",AD2368))*GETVECTOR(_xlfn.CONCAT($S2368,",",$AL$4)))+V2368)</f>
        <v>0.51163041466319326</v>
      </c>
      <c r="AI2368" s="5" cm="1">
        <f t="array" ref="AI2368">TANH(SUM(GETVECTOR(_xlfn.CONCAT(AA2368,",",AE2368))*GETVECTOR(_xlfn.CONCAT($S2368,",",$AL$4)))+W2368)</f>
        <v>0.70165293725115219</v>
      </c>
      <c r="AJ2368" s="5" cm="1">
        <f t="array" ref="AJ2368">SIGMOID(SUM(GETVECTOR(_xlfn.CONCAT(AB2368,",",AF2368))*GETVECTOR(_xlfn.CONCAT($S2368,",",$AL$4)))+X2368)</f>
        <v>0.50026832796654785</v>
      </c>
      <c r="AK2368" s="5">
        <f t="shared" si="731"/>
        <v>0.35898698323545453</v>
      </c>
      <c r="AL2368" s="46">
        <f t="shared" si="732"/>
        <v>0.17225310581821623</v>
      </c>
      <c r="AM2368" s="3">
        <f t="shared" si="733"/>
        <v>-0.3597056570683817</v>
      </c>
      <c r="AN2368" s="3">
        <f t="shared" si="734"/>
        <v>-0.15861504840209464</v>
      </c>
      <c r="AO2368" s="3">
        <f t="shared" si="735"/>
        <v>0</v>
      </c>
      <c r="AP2368" s="3">
        <f t="shared" si="736"/>
        <v>-2.7808124469876284E-2</v>
      </c>
      <c r="AQ2368" s="3">
        <f t="shared" si="737"/>
        <v>-4.1199647114168521E-2</v>
      </c>
      <c r="AR2368" s="3">
        <f t="shared" si="738"/>
        <v>-3.0963582592609947E-2</v>
      </c>
      <c r="AS2368" s="3" cm="1">
        <f t="array" ref="AS2368">SUM(AO2368:AR2368*AC2368:AF2368)</f>
        <v>-5.7723459901600459E-2</v>
      </c>
      <c r="AT2368" s="50">
        <f t="shared" si="739"/>
        <v>0.12938815972699622</v>
      </c>
      <c r="AU2368" s="50">
        <f t="shared" si="740"/>
        <v>0.3597056570683817</v>
      </c>
      <c r="AV2368" s="67"/>
      <c r="AW2368" s="67"/>
    </row>
    <row r="2369" spans="1:49" ht="15" customHeight="1" x14ac:dyDescent="0.25">
      <c r="A2369" s="11">
        <f t="shared" si="729"/>
        <v>2366</v>
      </c>
      <c r="B2369" s="29">
        <v>33413</v>
      </c>
      <c r="C2369" s="25">
        <v>21</v>
      </c>
      <c r="D2369" s="12">
        <v>32.6</v>
      </c>
      <c r="E2369" s="25">
        <v>26.1</v>
      </c>
      <c r="F2369" s="35">
        <v>87</v>
      </c>
      <c r="G2369" s="25">
        <v>0</v>
      </c>
      <c r="H2369" s="13">
        <v>0</v>
      </c>
      <c r="I2369" s="25">
        <v>2</v>
      </c>
      <c r="J2369" s="12">
        <v>225</v>
      </c>
      <c r="K2369" s="12">
        <v>0</v>
      </c>
      <c r="L2369" s="25" t="s">
        <v>13</v>
      </c>
      <c r="M2369" s="10"/>
      <c r="N2369" s="15"/>
      <c r="O2369" s="15"/>
      <c r="P2369" s="4"/>
      <c r="Q2369" s="55"/>
      <c r="R2369" s="40">
        <f t="shared" si="730"/>
        <v>4.7422680412371132E-2</v>
      </c>
      <c r="S2369" s="42" t="str" cm="1">
        <f t="array" ref="S2369">SETVECTOR(R2369:R2370)</f>
        <v>0.0474226804123711,0.531958762886598</v>
      </c>
      <c r="T2369" s="42">
        <f t="shared" si="741"/>
        <v>5.1546391752577317E-2</v>
      </c>
      <c r="U2369" s="5">
        <f t="shared" si="742"/>
        <v>0</v>
      </c>
      <c r="V2369" s="5">
        <f t="shared" si="743"/>
        <v>3.0869012647463737E-2</v>
      </c>
      <c r="W2369" s="5">
        <f t="shared" si="744"/>
        <v>0.85688644099327416</v>
      </c>
      <c r="X2369" s="5">
        <f t="shared" si="745"/>
        <v>-1.2652212479635702E-2</v>
      </c>
      <c r="Y2369" s="46" t="str" cm="1">
        <f t="array" ref="Y2369:AB2369">SETMATRIX(GETMATRIX(Y2368:AB2368)-$O$9*TRANSPOSE(AO2368:AR2368)*GETVECTOR(S2368))</f>
        <v>0.5774,0.5774</v>
      </c>
      <c r="Z2369" s="46" t="str">
        <v>0.461659941201002,0.378978373288972</v>
      </c>
      <c r="AA2369" s="46" t="str">
        <v>0.404758952664748,0.366374875493326</v>
      </c>
      <c r="AB2369" s="46" t="str">
        <v>0.4537373736769,0.34500536033268</v>
      </c>
      <c r="AC2369" s="39" t="str" cm="1">
        <f t="array" ref="AC2369:AF2369">SETMATRIX(GETMATRIX(AC2368:AF2368)-$O$9*TRANSPOSE($AO$4:$AR$4)*$AL$4)</f>
        <v>0.5774</v>
      </c>
      <c r="AD2369" s="39" t="str">
        <v>0.5774</v>
      </c>
      <c r="AE2369" s="39" t="str">
        <v>0.5774</v>
      </c>
      <c r="AF2369" s="39" t="str">
        <v>0.5774</v>
      </c>
      <c r="AG2369" s="5" cm="1">
        <f t="array" ref="AG2369">SIGMOID(SUM(GETVECTOR(_xlfn.CONCAT(Y2369,",",AC2369))*GETVECTOR(_xlfn.CONCAT($S2369,",",$AL$4)))+U2369)</f>
        <v>0.58286236373382716</v>
      </c>
      <c r="AH2369" s="5" cm="1">
        <f t="array" ref="AH2369">SIGMOID(SUM(GETVECTOR(_xlfn.CONCAT(Z2369,",",AD2369))*GETVECTOR(_xlfn.CONCAT($S2369,",",$AL$4)))+V2369)</f>
        <v>0.56325009860041497</v>
      </c>
      <c r="AI2369" s="5" cm="1">
        <f t="array" ref="AI2369">TANH(SUM(GETVECTOR(_xlfn.CONCAT(AA2369,",",AE2369))*GETVECTOR(_xlfn.CONCAT($S2369,",",$AL$4)))+W2369)</f>
        <v>0.78982921883222323</v>
      </c>
      <c r="AJ2369" s="5" cm="1">
        <f t="array" ref="AJ2369">SIGMOID(SUM(GETVECTOR(_xlfn.CONCAT(AB2369,",",AF2369))*GETVECTOR(_xlfn.CONCAT($S2369,",",$AL$4)))+X2369)</f>
        <v>0.54795064549065653</v>
      </c>
      <c r="AK2369" s="5">
        <f t="shared" si="731"/>
        <v>0.44487138538473847</v>
      </c>
      <c r="AL2369" s="46">
        <f t="shared" si="732"/>
        <v>0.22886483284326095</v>
      </c>
      <c r="AM2369" s="3">
        <f t="shared" si="733"/>
        <v>0.17731844109068362</v>
      </c>
      <c r="AN2369" s="3">
        <f t="shared" si="734"/>
        <v>8.0211719590268751E-2</v>
      </c>
      <c r="AO2369" s="3">
        <f t="shared" si="735"/>
        <v>0</v>
      </c>
      <c r="AP2369" s="3">
        <f t="shared" si="736"/>
        <v>1.5584939290408183E-2</v>
      </c>
      <c r="AQ2369" s="3">
        <f t="shared" si="737"/>
        <v>1.6995073039648843E-2</v>
      </c>
      <c r="AR2369" s="3">
        <f t="shared" si="738"/>
        <v>1.8345046734367598E-2</v>
      </c>
      <c r="AS2369" s="3" cm="1">
        <f t="array" ref="AS2369">SUM(AO2369:AR2369*AC2369:AF2369)</f>
        <v>2.940412910379878E-2</v>
      </c>
      <c r="AT2369" s="50">
        <f t="shared" si="739"/>
        <v>3.144182955083024E-2</v>
      </c>
      <c r="AU2369" s="50">
        <f t="shared" si="740"/>
        <v>0.17731844109068362</v>
      </c>
      <c r="AV2369" s="67"/>
      <c r="AW2369" s="67"/>
    </row>
    <row r="2370" spans="1:49" ht="15" customHeight="1" x14ac:dyDescent="0.25">
      <c r="A2370" s="11">
        <f t="shared" si="729"/>
        <v>2367</v>
      </c>
      <c r="B2370" s="29">
        <v>33414</v>
      </c>
      <c r="C2370" s="25">
        <v>22</v>
      </c>
      <c r="D2370" s="12">
        <v>33.200000000000003</v>
      </c>
      <c r="E2370" s="25">
        <v>26.4</v>
      </c>
      <c r="F2370" s="35">
        <v>87</v>
      </c>
      <c r="G2370" s="25">
        <v>19</v>
      </c>
      <c r="H2370" s="13">
        <v>0</v>
      </c>
      <c r="I2370" s="25">
        <v>8</v>
      </c>
      <c r="J2370" s="12">
        <v>45</v>
      </c>
      <c r="K2370" s="12">
        <v>0</v>
      </c>
      <c r="L2370" s="25" t="s">
        <v>14</v>
      </c>
      <c r="M2370" s="10"/>
      <c r="N2370" s="15"/>
      <c r="O2370" s="15"/>
      <c r="P2370" s="4"/>
      <c r="Q2370" s="55"/>
      <c r="R2370" s="40">
        <f t="shared" si="730"/>
        <v>0.53195876288659794</v>
      </c>
      <c r="S2370" s="42" t="str" cm="1">
        <f t="array" ref="S2370">SETVECTOR(R2370:R2371)</f>
        <v>0.531958762886598,0.0515463917525773</v>
      </c>
      <c r="T2370" s="42">
        <f t="shared" si="741"/>
        <v>2.0618556701030928E-3</v>
      </c>
      <c r="U2370" s="5">
        <f t="shared" si="742"/>
        <v>0</v>
      </c>
      <c r="V2370" s="5">
        <f t="shared" si="743"/>
        <v>2.9310518718422919E-2</v>
      </c>
      <c r="W2370" s="5">
        <f t="shared" si="744"/>
        <v>0.85518693368930931</v>
      </c>
      <c r="X2370" s="5">
        <f t="shared" si="745"/>
        <v>-1.4486717153072462E-2</v>
      </c>
      <c r="Y2370" s="46" t="str" cm="1">
        <f t="array" ref="Y2370:AB2370">SETMATRIX(GETMATRIX(Y2369:AB2369)-$O$9*TRANSPOSE(AO2369:AR2369)*GETVECTOR(S2369))</f>
        <v>0.5774,0.5774</v>
      </c>
      <c r="Z2370" s="46" t="str">
        <v>0.461586033241481,0.378149318786513</v>
      </c>
      <c r="AA2370" s="46" t="str">
        <v>0.404678357473014,0.365470807690392</v>
      </c>
      <c r="AB2370" s="46" t="str">
        <v>0.453650376548057,0.344029479496089</v>
      </c>
      <c r="AC2370" s="39" t="str" cm="1">
        <f t="array" ref="AC2370:AF2370">SETMATRIX(GETMATRIX(AC2369:AF2369)-$O$9*TRANSPOSE($AO$4:$AR$4)*$AL$4)</f>
        <v>0.5774</v>
      </c>
      <c r="AD2370" s="39" t="str">
        <v>0.5774</v>
      </c>
      <c r="AE2370" s="39" t="str">
        <v>0.5774</v>
      </c>
      <c r="AF2370" s="39" t="str">
        <v>0.5774</v>
      </c>
      <c r="AG2370" s="5" cm="1">
        <f t="array" ref="AG2370">SIGMOID(SUM(GETVECTOR(_xlfn.CONCAT(Y2370,",",AC2370))*GETVECTOR(_xlfn.CONCAT($S2370,",",$AL$4)))+U2370)</f>
        <v>0.58344115843111177</v>
      </c>
      <c r="AH2370" s="5" cm="1">
        <f t="array" ref="AH2370">SIGMOID(SUM(GETVECTOR(_xlfn.CONCAT(Z2370,",",AD2370))*GETVECTOR(_xlfn.CONCAT($S2370,",",$AL$4)))+V2370)</f>
        <v>0.57306013498325403</v>
      </c>
      <c r="AI2370" s="5" cm="1">
        <f t="array" ref="AI2370">TANH(SUM(GETVECTOR(_xlfn.CONCAT(AA2370,",",AE2370))*GETVECTOR(_xlfn.CONCAT($S2370,",",$AL$4)))+W2370)</f>
        <v>0.79662172037952195</v>
      </c>
      <c r="AJ2370" s="5" cm="1">
        <f t="array" ref="AJ2370">SIGMOID(SUM(GETVECTOR(_xlfn.CONCAT(AB2370,",",AF2370))*GETVECTOR(_xlfn.CONCAT($S2370,",",$AL$4)))+X2370)</f>
        <v>0.56083955808543284</v>
      </c>
      <c r="AK2370" s="5">
        <f t="shared" si="731"/>
        <v>0.45651215061128092</v>
      </c>
      <c r="AL2370" s="46">
        <f t="shared" si="732"/>
        <v>0.23961155548232607</v>
      </c>
      <c r="AM2370" s="3">
        <f t="shared" si="733"/>
        <v>0.23754969981222299</v>
      </c>
      <c r="AN2370" s="3">
        <f t="shared" si="734"/>
        <v>0.10890907210780201</v>
      </c>
      <c r="AO2370" s="3">
        <f t="shared" si="735"/>
        <v>0</v>
      </c>
      <c r="AP2370" s="3">
        <f t="shared" si="736"/>
        <v>2.1226730579264375E-2</v>
      </c>
      <c r="AQ2370" s="3">
        <f t="shared" si="737"/>
        <v>2.2804758149202093E-2</v>
      </c>
      <c r="AR2370" s="3">
        <f t="shared" si="738"/>
        <v>2.4996859998640906E-2</v>
      </c>
      <c r="AS2370" s="3" cm="1">
        <f t="array" ref="AS2370">SUM(AO2370:AR2370*AC2370:AF2370)</f>
        <v>3.9856968555031798E-2</v>
      </c>
      <c r="AT2370" s="50">
        <f t="shared" si="739"/>
        <v>5.6429859880877252E-2</v>
      </c>
      <c r="AU2370" s="50">
        <f t="shared" si="740"/>
        <v>0.23754969981222299</v>
      </c>
      <c r="AV2370" s="67"/>
      <c r="AW2370" s="67"/>
    </row>
    <row r="2371" spans="1:49" ht="15" customHeight="1" x14ac:dyDescent="0.25">
      <c r="A2371" s="11">
        <f t="shared" si="729"/>
        <v>2368</v>
      </c>
      <c r="B2371" s="29">
        <v>33415</v>
      </c>
      <c r="C2371" s="25">
        <v>22</v>
      </c>
      <c r="D2371" s="12">
        <v>33</v>
      </c>
      <c r="E2371" s="25">
        <v>26.4</v>
      </c>
      <c r="F2371" s="35">
        <v>84</v>
      </c>
      <c r="G2371" s="25">
        <v>0</v>
      </c>
      <c r="H2371" s="13">
        <v>0</v>
      </c>
      <c r="I2371" s="25">
        <v>6</v>
      </c>
      <c r="J2371" s="12">
        <v>45</v>
      </c>
      <c r="K2371" s="12">
        <v>0</v>
      </c>
      <c r="L2371" s="25" t="s">
        <v>12</v>
      </c>
      <c r="M2371" s="10"/>
      <c r="N2371" s="15"/>
      <c r="O2371" s="15"/>
      <c r="P2371" s="4"/>
      <c r="Q2371" s="55"/>
      <c r="R2371" s="40">
        <f t="shared" si="730"/>
        <v>5.1546391752577317E-2</v>
      </c>
      <c r="S2371" s="42" t="str" cm="1">
        <f t="array" ref="S2371">SETVECTOR(R2371:R2372)</f>
        <v>0.0515463917525773,0.00206185567010309</v>
      </c>
      <c r="T2371" s="42">
        <f t="shared" si="741"/>
        <v>9.3814432989690721E-2</v>
      </c>
      <c r="U2371" s="5">
        <f t="shared" si="742"/>
        <v>0</v>
      </c>
      <c r="V2371" s="5">
        <f t="shared" si="743"/>
        <v>2.7187845660496483E-2</v>
      </c>
      <c r="W2371" s="5">
        <f t="shared" si="744"/>
        <v>0.85290645787438912</v>
      </c>
      <c r="X2371" s="5">
        <f t="shared" si="745"/>
        <v>-1.6986403152936553E-2</v>
      </c>
      <c r="Y2371" s="46" t="str" cm="1">
        <f t="array" ref="Y2371:AB2371">SETMATRIX(GETMATRIX(Y2370:AB2370)-$O$9*TRANSPOSE(AO2370:AR2370)*GETVECTOR(S2370))</f>
        <v>0.5774,0.5774</v>
      </c>
      <c r="Z2371" s="46" t="str">
        <v>0.460456858707574,0.378039902649506</v>
      </c>
      <c r="AA2371" s="46" t="str">
        <v>0.403465238379716,0.365353257390654</v>
      </c>
      <c r="AB2371" s="46" t="str">
        <v>0.452320646675964,0.343900629702282</v>
      </c>
      <c r="AC2371" s="39" t="str" cm="1">
        <f t="array" ref="AC2371:AF2371">SETMATRIX(GETMATRIX(AC2370:AF2370)-$O$9*TRANSPOSE($AO$4:$AR$4)*$AL$4)</f>
        <v>0.5774</v>
      </c>
      <c r="AD2371" s="39" t="str">
        <v>0.5774</v>
      </c>
      <c r="AE2371" s="39" t="str">
        <v>0.5774</v>
      </c>
      <c r="AF2371" s="39" t="str">
        <v>0.5774</v>
      </c>
      <c r="AG2371" s="5" cm="1">
        <f t="array" ref="AG2371">SIGMOID(SUM(GETVECTOR(_xlfn.CONCAT(Y2371,",",AC2371))*GETVECTOR(_xlfn.CONCAT($S2371,",",$AL$4)))+U2371)</f>
        <v>0.50773773272340572</v>
      </c>
      <c r="AH2371" s="5" cm="1">
        <f t="array" ref="AH2371">SIGMOID(SUM(GETVECTOR(_xlfn.CONCAT(Z2371,",",AD2371))*GETVECTOR(_xlfn.CONCAT($S2371,",",$AL$4)))+V2371)</f>
        <v>0.51292267122716895</v>
      </c>
      <c r="AI2371" s="5" cm="1">
        <f t="array" ref="AI2371">TANH(SUM(GETVECTOR(_xlfn.CONCAT(AA2371,",",AE2371))*GETVECTOR(_xlfn.CONCAT($S2371,",",$AL$4)))+W2371)</f>
        <v>0.7036315166436683</v>
      </c>
      <c r="AJ2371" s="5" cm="1">
        <f t="array" ref="AJ2371">SIGMOID(SUM(GETVECTOR(_xlfn.CONCAT(AB2371,",",AF2371))*GETVECTOR(_xlfn.CONCAT($S2371,",",$AL$4)))+X2371)</f>
        <v>0.50175953462710232</v>
      </c>
      <c r="AK2371" s="5">
        <f t="shared" si="731"/>
        <v>0.36090855707649455</v>
      </c>
      <c r="AL2371" s="46">
        <f t="shared" si="732"/>
        <v>0.17361585614771669</v>
      </c>
      <c r="AM2371" s="3">
        <f t="shared" si="733"/>
        <v>7.9801423158025964E-2</v>
      </c>
      <c r="AN2371" s="3">
        <f t="shared" si="734"/>
        <v>3.5247171909364342E-2</v>
      </c>
      <c r="AO2371" s="3">
        <f t="shared" si="735"/>
        <v>0</v>
      </c>
      <c r="AP2371" s="3">
        <f t="shared" si="736"/>
        <v>6.1961135997847163E-3</v>
      </c>
      <c r="AQ2371" s="3">
        <f t="shared" si="737"/>
        <v>9.1281728557201149E-3</v>
      </c>
      <c r="AR2371" s="3">
        <f t="shared" si="738"/>
        <v>6.9030182147083782E-3</v>
      </c>
      <c r="AS2371" s="3" cm="1">
        <f t="array" ref="AS2371">SUM(AO2371:AR2371*AC2371:AF2371)</f>
        <v>1.2834045716581106E-2</v>
      </c>
      <c r="AT2371" s="50">
        <f t="shared" si="739"/>
        <v>6.3682671380463221E-3</v>
      </c>
      <c r="AU2371" s="50">
        <f t="shared" si="740"/>
        <v>7.9801423158025964E-2</v>
      </c>
      <c r="AV2371" s="67"/>
      <c r="AW2371" s="67"/>
    </row>
    <row r="2372" spans="1:49" ht="15" customHeight="1" x14ac:dyDescent="0.25">
      <c r="A2372" s="11">
        <f t="shared" si="729"/>
        <v>2369</v>
      </c>
      <c r="B2372" s="29">
        <v>33416</v>
      </c>
      <c r="C2372" s="25">
        <v>21</v>
      </c>
      <c r="D2372" s="12">
        <v>31.2</v>
      </c>
      <c r="E2372" s="25">
        <v>25.3</v>
      </c>
      <c r="F2372" s="35">
        <v>94</v>
      </c>
      <c r="G2372" s="25">
        <v>0</v>
      </c>
      <c r="H2372" s="13">
        <v>0</v>
      </c>
      <c r="I2372" s="25">
        <v>1</v>
      </c>
      <c r="J2372" s="12">
        <v>45</v>
      </c>
      <c r="K2372" s="12">
        <v>1</v>
      </c>
      <c r="L2372" s="25" t="s">
        <v>12</v>
      </c>
      <c r="M2372" s="10"/>
      <c r="N2372" s="15"/>
      <c r="O2372" s="15"/>
      <c r="P2372" s="4"/>
      <c r="Q2372" s="55"/>
      <c r="R2372" s="40">
        <f t="shared" si="730"/>
        <v>2.0618556701030928E-3</v>
      </c>
      <c r="S2372" s="42" t="str" cm="1">
        <f t="array" ref="S2372">SETVECTOR(R2372:R2373)</f>
        <v>0.00206185567010309,0.0938144329896907</v>
      </c>
      <c r="T2372" s="42">
        <f t="shared" si="741"/>
        <v>0.79381443298969068</v>
      </c>
      <c r="U2372" s="5">
        <f t="shared" si="742"/>
        <v>0</v>
      </c>
      <c r="V2372" s="5">
        <f t="shared" si="743"/>
        <v>2.6568234300518009E-2</v>
      </c>
      <c r="W2372" s="5">
        <f t="shared" si="744"/>
        <v>0.8519936405888171</v>
      </c>
      <c r="X2372" s="5">
        <f t="shared" si="745"/>
        <v>-1.767670497440739E-2</v>
      </c>
      <c r="Y2372" s="46" t="str" cm="1">
        <f t="array" ref="Y2372:AB2372">SETMATRIX(GETMATRIX(Y2371:AB2371)-$O$9*TRANSPOSE(AO2371:AR2371)*GETVECTOR(S2371))</f>
        <v>0.5774,0.5774</v>
      </c>
      <c r="Z2372" s="46" t="str">
        <v>0.460424919977678,0.37803862510031</v>
      </c>
      <c r="AA2372" s="46" t="str">
        <v>0.403418185942315,0.365351375293158</v>
      </c>
      <c r="AB2372" s="46" t="str">
        <v>0.452285064107847,0.343899206399557</v>
      </c>
      <c r="AC2372" s="39" t="str" cm="1">
        <f t="array" ref="AC2372:AF2372">SETMATRIX(GETMATRIX(AC2371:AF2371)-$O$9*TRANSPOSE($AO$4:$AR$4)*$AL$4)</f>
        <v>0.5774</v>
      </c>
      <c r="AD2372" s="39" t="str">
        <v>0.5774</v>
      </c>
      <c r="AE2372" s="39" t="str">
        <v>0.5774</v>
      </c>
      <c r="AF2372" s="39" t="str">
        <v>0.5774</v>
      </c>
      <c r="AG2372" s="5" cm="1">
        <f t="array" ref="AG2372">SIGMOID(SUM(GETVECTOR(_xlfn.CONCAT(Y2372,",",AC2372))*GETVECTOR(_xlfn.CONCAT($S2372,",",$AL$4)))+U2372)</f>
        <v>0.51383620889354142</v>
      </c>
      <c r="AH2372" s="5" cm="1">
        <f t="array" ref="AH2372">SIGMOID(SUM(GETVECTOR(_xlfn.CONCAT(Z2372,",",AD2372))*GETVECTOR(_xlfn.CONCAT($S2372,",",$AL$4)))+V2372)</f>
        <v>0.51574055778026207</v>
      </c>
      <c r="AI2372" s="5" cm="1">
        <f t="array" ref="AI2372">TANH(SUM(GETVECTOR(_xlfn.CONCAT(AA2372,",",AE2372))*GETVECTOR(_xlfn.CONCAT($S2372,",",$AL$4)))+W2372)</f>
        <v>0.7099587384446282</v>
      </c>
      <c r="AJ2372" s="5" cm="1">
        <f t="array" ref="AJ2372">SIGMOID(SUM(GETVECTOR(_xlfn.CONCAT(AB2372,",",AF2372))*GETVECTOR(_xlfn.CONCAT($S2372,",",$AL$4)))+X2372)</f>
        <v>0.50387955979313981</v>
      </c>
      <c r="AK2372" s="5">
        <f t="shared" si="731"/>
        <v>0.36615451576640373</v>
      </c>
      <c r="AL2372" s="46">
        <f t="shared" si="732"/>
        <v>0.17667203397626566</v>
      </c>
      <c r="AM2372" s="3">
        <f t="shared" si="733"/>
        <v>-0.61714239901342505</v>
      </c>
      <c r="AN2372" s="3">
        <f t="shared" si="734"/>
        <v>-0.27273632386284341</v>
      </c>
      <c r="AO2372" s="3">
        <f t="shared" si="735"/>
        <v>0</v>
      </c>
      <c r="AP2372" s="3">
        <f t="shared" si="736"/>
        <v>-4.8359908955969255E-2</v>
      </c>
      <c r="AQ2372" s="3">
        <f t="shared" si="737"/>
        <v>-6.9762122341837055E-2</v>
      </c>
      <c r="AR2372" s="3">
        <f t="shared" si="738"/>
        <v>-5.4092906044694196E-2</v>
      </c>
      <c r="AS2372" s="3" cm="1">
        <f t="array" ref="AS2372">SUM(AO2372:AR2372*AC2372:AF2372)</f>
        <v>-9.9436904821559799E-2</v>
      </c>
      <c r="AT2372" s="50">
        <f t="shared" si="739"/>
        <v>0.38086474066004555</v>
      </c>
      <c r="AU2372" s="50">
        <f t="shared" si="740"/>
        <v>0.61714239901342505</v>
      </c>
      <c r="AV2372" s="67"/>
      <c r="AW2372" s="67"/>
    </row>
    <row r="2373" spans="1:49" ht="15" customHeight="1" x14ac:dyDescent="0.25">
      <c r="A2373" s="11">
        <f t="shared" si="729"/>
        <v>2370</v>
      </c>
      <c r="B2373" s="29">
        <v>33417</v>
      </c>
      <c r="C2373" s="25">
        <v>21</v>
      </c>
      <c r="D2373" s="12">
        <v>31</v>
      </c>
      <c r="E2373" s="25">
        <v>24.8</v>
      </c>
      <c r="F2373" s="35">
        <v>88</v>
      </c>
      <c r="G2373" s="25">
        <v>4</v>
      </c>
      <c r="H2373" s="13">
        <v>0</v>
      </c>
      <c r="I2373" s="25">
        <v>2</v>
      </c>
      <c r="J2373" s="12">
        <v>180</v>
      </c>
      <c r="K2373" s="12">
        <v>0</v>
      </c>
      <c r="L2373" s="25" t="s">
        <v>14</v>
      </c>
      <c r="M2373" s="10"/>
      <c r="N2373" s="15"/>
      <c r="O2373" s="15"/>
      <c r="P2373" s="4"/>
      <c r="Q2373" s="55"/>
      <c r="R2373" s="40">
        <f t="shared" si="730"/>
        <v>9.3814432989690721E-2</v>
      </c>
      <c r="S2373" s="42" t="str" cm="1">
        <f t="array" ref="S2373">SETVECTOR(R2373:R2374)</f>
        <v>0.0938144329896907,0.793814432989691</v>
      </c>
      <c r="T2373" s="42">
        <f t="shared" si="741"/>
        <v>1.6494845360824743E-2</v>
      </c>
      <c r="U2373" s="5">
        <f t="shared" si="742"/>
        <v>0</v>
      </c>
      <c r="V2373" s="5">
        <f t="shared" si="743"/>
        <v>3.1404225196114938E-2</v>
      </c>
      <c r="W2373" s="5">
        <f t="shared" si="744"/>
        <v>0.85896985282300076</v>
      </c>
      <c r="X2373" s="5">
        <f t="shared" si="745"/>
        <v>-1.226741436993797E-2</v>
      </c>
      <c r="Y2373" s="46" t="str" cm="1">
        <f t="array" ref="Y2373:AB2373">SETMATRIX(GETMATRIX(Y2372:AB2372)-$O$9*TRANSPOSE(AO2372:AR2372)*GETVECTOR(S2372))</f>
        <v>0.5774,0.5774</v>
      </c>
      <c r="Z2373" s="46" t="str">
        <v>0.460434891092927,0.378492310844124</v>
      </c>
      <c r="AA2373" s="46" t="str">
        <v>0.403432569885066,0.366005844688324</v>
      </c>
      <c r="AB2373" s="46" t="str">
        <v>0.452296217284351,0.344406675930492</v>
      </c>
      <c r="AC2373" s="39" t="str" cm="1">
        <f t="array" ref="AC2373:AF2373">SETMATRIX(GETMATRIX(AC2372:AF2372)-$O$9*TRANSPOSE($AO$4:$AR$4)*$AL$4)</f>
        <v>0.5774</v>
      </c>
      <c r="AD2373" s="39" t="str">
        <v>0.5774</v>
      </c>
      <c r="AE2373" s="39" t="str">
        <v>0.5774</v>
      </c>
      <c r="AF2373" s="39" t="str">
        <v>0.5774</v>
      </c>
      <c r="AG2373" s="5" cm="1">
        <f t="array" ref="AG2373">SIGMOID(SUM(GETVECTOR(_xlfn.CONCAT(Y2373,",",AC2373))*GETVECTOR(_xlfn.CONCAT($S2373,",",$AL$4)))+U2373)</f>
        <v>0.62539631068003165</v>
      </c>
      <c r="AH2373" s="5" cm="1">
        <f t="array" ref="AH2373">SIGMOID(SUM(GETVECTOR(_xlfn.CONCAT(Z2373,",",AD2373))*GETVECTOR(_xlfn.CONCAT($S2373,",",$AL$4)))+V2373)</f>
        <v>0.59267923123295385</v>
      </c>
      <c r="AI2373" s="5" cm="1">
        <f t="array" ref="AI2373">TANH(SUM(GETVECTOR(_xlfn.CONCAT(AA2373,",",AE2373))*GETVECTOR(_xlfn.CONCAT($S2373,",",$AL$4)))+W2373)</f>
        <v>0.82975779797982396</v>
      </c>
      <c r="AJ2373" s="5" cm="1">
        <f t="array" ref="AJ2373">SIGMOID(SUM(GETVECTOR(_xlfn.CONCAT(AB2373,",",AF2373))*GETVECTOR(_xlfn.CONCAT($S2373,",",$AL$4)))+X2373)</f>
        <v>0.57531243204936133</v>
      </c>
      <c r="AK2373" s="5">
        <f t="shared" si="731"/>
        <v>0.49178021381623072</v>
      </c>
      <c r="AL2373" s="46">
        <f t="shared" si="732"/>
        <v>0.26212858105375203</v>
      </c>
      <c r="AM2373" s="3">
        <f t="shared" si="733"/>
        <v>0.24563373569292729</v>
      </c>
      <c r="AN2373" s="3">
        <f t="shared" si="734"/>
        <v>0.11197932381164012</v>
      </c>
      <c r="AO2373" s="3">
        <f t="shared" si="735"/>
        <v>0</v>
      </c>
      <c r="AP2373" s="3">
        <f t="shared" si="736"/>
        <v>2.2430835317940358E-2</v>
      </c>
      <c r="AQ2373" s="3">
        <f t="shared" si="737"/>
        <v>2.0673708306106049E-2</v>
      </c>
      <c r="AR2373" s="3">
        <f t="shared" si="738"/>
        <v>2.7344622846469529E-2</v>
      </c>
      <c r="AS2373" s="3" cm="1">
        <f t="array" ref="AS2373">SUM(AO2373:AR2373*AC2373:AF2373)</f>
        <v>4.0677348720075904E-2</v>
      </c>
      <c r="AT2373" s="50">
        <f t="shared" si="739"/>
        <v>6.0335932110462863E-2</v>
      </c>
      <c r="AU2373" s="50">
        <f t="shared" si="740"/>
        <v>0.24563373569292729</v>
      </c>
      <c r="AV2373" s="67"/>
      <c r="AW2373" s="67"/>
    </row>
    <row r="2374" spans="1:49" ht="15" customHeight="1" x14ac:dyDescent="0.25">
      <c r="A2374" s="11">
        <f t="shared" ref="A2374:A2437" si="746">A2373+1</f>
        <v>2371</v>
      </c>
      <c r="B2374" s="29">
        <v>33418</v>
      </c>
      <c r="C2374" s="25">
        <v>22</v>
      </c>
      <c r="D2374" s="12">
        <v>29.6</v>
      </c>
      <c r="E2374" s="25">
        <v>24.6</v>
      </c>
      <c r="F2374" s="35">
        <v>91</v>
      </c>
      <c r="G2374" s="25">
        <v>17</v>
      </c>
      <c r="H2374" s="13">
        <v>0</v>
      </c>
      <c r="I2374" s="25">
        <v>0</v>
      </c>
      <c r="J2374" s="12">
        <v>0</v>
      </c>
      <c r="K2374" s="12">
        <v>0</v>
      </c>
      <c r="L2374" s="25" t="s">
        <v>11</v>
      </c>
      <c r="M2374" s="10"/>
      <c r="N2374" s="15"/>
      <c r="O2374" s="15"/>
      <c r="P2374" s="4"/>
      <c r="Q2374" s="55"/>
      <c r="R2374" s="40">
        <f t="shared" ref="R2374:R2437" si="747">R2320</f>
        <v>0.79381443298969068</v>
      </c>
      <c r="S2374" s="42" t="str" cm="1">
        <f t="array" ref="S2374">SETVECTOR(R2374:R2375)</f>
        <v>0.793814432989691,0.0164948453608247</v>
      </c>
      <c r="T2374" s="42">
        <f t="shared" si="741"/>
        <v>0.12783505154639174</v>
      </c>
      <c r="U2374" s="5">
        <f t="shared" si="742"/>
        <v>0</v>
      </c>
      <c r="V2374" s="5">
        <f t="shared" si="743"/>
        <v>2.9161141664320902E-2</v>
      </c>
      <c r="W2374" s="5">
        <f t="shared" si="744"/>
        <v>0.85690248199239016</v>
      </c>
      <c r="X2374" s="5">
        <f t="shared" si="745"/>
        <v>-1.5001876654584924E-2</v>
      </c>
      <c r="Y2374" s="46" t="str" cm="1">
        <f t="array" ref="Y2374:AB2374">SETMATRIX(GETMATRIX(Y2373:AB2373)-$O$9*TRANSPOSE(AO2373:AR2373)*GETVECTOR(S2373))</f>
        <v>0.5774,0.5774</v>
      </c>
      <c r="Z2374" s="46" t="str">
        <v>0.460224457483243,0.376711718762184</v>
      </c>
      <c r="AA2374" s="46" t="str">
        <v>0.403238620662813,0.364364735884643</v>
      </c>
      <c r="AB2374" s="46" t="str">
        <v>0.452039685255585,0.342236020302473</v>
      </c>
      <c r="AC2374" s="39" t="str" cm="1">
        <f t="array" ref="AC2374:AF2374">SETMATRIX(GETMATRIX(AC2373:AF2373)-$O$9*TRANSPOSE($AO$4:$AR$4)*$AL$4)</f>
        <v>0.5774</v>
      </c>
      <c r="AD2374" s="39" t="str">
        <v>0.5774</v>
      </c>
      <c r="AE2374" s="39" t="str">
        <v>0.5774</v>
      </c>
      <c r="AF2374" s="39" t="str">
        <v>0.5774</v>
      </c>
      <c r="AG2374" s="5" cm="1">
        <f t="array" ref="AG2374">SIGMOID(SUM(GETVECTOR(_xlfn.CONCAT(Y2374,",",AC2374))*GETVECTOR(_xlfn.CONCAT($S2374,",",$AL$4)))+U2374)</f>
        <v>0.61488010053164754</v>
      </c>
      <c r="AH2374" s="5" cm="1">
        <f t="array" ref="AH2374">SIGMOID(SUM(GETVECTOR(_xlfn.CONCAT(Z2374,",",AD2374))*GETVECTOR(_xlfn.CONCAT($S2374,",",$AL$4)))+V2374)</f>
        <v>0.59885769516851639</v>
      </c>
      <c r="AI2374" s="5" cm="1">
        <f t="array" ref="AI2374">TANH(SUM(GETVECTOR(_xlfn.CONCAT(AA2374,",",AE2374))*GETVECTOR(_xlfn.CONCAT($S2374,",",$AL$4)))+W2374)</f>
        <v>0.82839814234615161</v>
      </c>
      <c r="AJ2374" s="5" cm="1">
        <f t="array" ref="AJ2374">SIGMOID(SUM(GETVECTOR(_xlfn.CONCAT(AB2374,",",AF2374))*GETVECTOR(_xlfn.CONCAT($S2374,",",$AL$4)))+X2374)</f>
        <v>0.58649120297749269</v>
      </c>
      <c r="AK2374" s="5">
        <f t="shared" si="731"/>
        <v>0.4960926022072969</v>
      </c>
      <c r="AL2374" s="46">
        <f t="shared" si="732"/>
        <v>0.26922213005525164</v>
      </c>
      <c r="AM2374" s="3">
        <f t="shared" si="733"/>
        <v>0.1413870785088599</v>
      </c>
      <c r="AN2374" s="3">
        <f t="shared" si="734"/>
        <v>6.5449187094554218E-2</v>
      </c>
      <c r="AO2374" s="3">
        <f t="shared" si="735"/>
        <v>0</v>
      </c>
      <c r="AP2374" s="3">
        <f t="shared" si="736"/>
        <v>1.3024632348074369E-2</v>
      </c>
      <c r="AQ2374" s="3">
        <f t="shared" si="737"/>
        <v>1.2297608065442452E-2</v>
      </c>
      <c r="AR2374" s="3">
        <f t="shared" si="738"/>
        <v>1.5740018190827737E-2</v>
      </c>
      <c r="AS2374" s="3" cm="1">
        <f t="array" ref="AS2374">SUM(AO2374:AR2374*AC2374:AF2374)</f>
        <v>2.3709348118148548E-2</v>
      </c>
      <c r="AT2374" s="50">
        <f t="shared" si="739"/>
        <v>1.9990305969270511E-2</v>
      </c>
      <c r="AU2374" s="50">
        <f t="shared" si="740"/>
        <v>0.1413870785088599</v>
      </c>
      <c r="AV2374" s="67"/>
      <c r="AW2374" s="67"/>
    </row>
    <row r="2375" spans="1:49" ht="15" customHeight="1" x14ac:dyDescent="0.25">
      <c r="A2375" s="11">
        <f t="shared" si="746"/>
        <v>2372</v>
      </c>
      <c r="B2375" s="29">
        <v>33419</v>
      </c>
      <c r="C2375" s="25">
        <v>21</v>
      </c>
      <c r="D2375" s="12">
        <v>32.5</v>
      </c>
      <c r="E2375" s="25">
        <v>25.9</v>
      </c>
      <c r="F2375" s="35">
        <v>87</v>
      </c>
      <c r="G2375" s="25">
        <v>2</v>
      </c>
      <c r="H2375" s="13">
        <v>0</v>
      </c>
      <c r="I2375" s="25">
        <v>0</v>
      </c>
      <c r="J2375" s="12">
        <v>315</v>
      </c>
      <c r="K2375" s="12">
        <v>0</v>
      </c>
      <c r="L2375" s="25" t="s">
        <v>13</v>
      </c>
      <c r="M2375" s="10"/>
      <c r="N2375" s="15"/>
      <c r="O2375" s="15"/>
      <c r="P2375" s="4"/>
      <c r="Q2375" s="55"/>
      <c r="R2375" s="40">
        <f t="shared" si="747"/>
        <v>1.6494845360824743E-2</v>
      </c>
      <c r="S2375" s="42" t="str" cm="1">
        <f t="array" ref="S2375">SETVECTOR(R2375:R2376)</f>
        <v>0.0164948453608247,0.127835051546392</v>
      </c>
      <c r="T2375" s="42">
        <f t="shared" si="741"/>
        <v>0</v>
      </c>
      <c r="U2375" s="5">
        <f t="shared" si="742"/>
        <v>0</v>
      </c>
      <c r="V2375" s="5">
        <f t="shared" si="743"/>
        <v>2.7858678429513464E-2</v>
      </c>
      <c r="W2375" s="5">
        <f t="shared" si="744"/>
        <v>0.85567272118584592</v>
      </c>
      <c r="X2375" s="5">
        <f t="shared" si="745"/>
        <v>-1.6575878473667698E-2</v>
      </c>
      <c r="Y2375" s="46" t="str" cm="1">
        <f t="array" ref="Y2375:AB2375">SETMATRIX(GETMATRIX(Y2374:AB2374)-$O$9*TRANSPOSE(AO2374:AR2374)*GETVECTOR(S2374))</f>
        <v>0.5774,0.5774</v>
      </c>
      <c r="Z2375" s="46" t="str">
        <v>0.459190543369014,0.376690234832538</v>
      </c>
      <c r="AA2375" s="46" t="str">
        <v>0.402262418785453,0.364344451170308</v>
      </c>
      <c r="AB2375" s="46" t="str">
        <v>0.450790219894045,0.34221005738587</v>
      </c>
      <c r="AC2375" s="39" t="str" cm="1">
        <f t="array" ref="AC2375:AF2375">SETMATRIX(GETMATRIX(AC2374:AF2374)-$O$9*TRANSPOSE($AO$4:$AR$4)*$AL$4)</f>
        <v>0.5774</v>
      </c>
      <c r="AD2375" s="39" t="str">
        <v>0.5774</v>
      </c>
      <c r="AE2375" s="39" t="str">
        <v>0.5774</v>
      </c>
      <c r="AF2375" s="39" t="str">
        <v>0.5774</v>
      </c>
      <c r="AG2375" s="5" cm="1">
        <f t="array" ref="AG2375">SIGMOID(SUM(GETVECTOR(_xlfn.CONCAT(Y2375,",",AC2375))*GETVECTOR(_xlfn.CONCAT($S2375,",",$AL$4)))+U2375)</f>
        <v>0.52082197146610321</v>
      </c>
      <c r="AH2375" s="5" cm="1">
        <f t="array" ref="AH2375">SIGMOID(SUM(GETVECTOR(_xlfn.CONCAT(Z2375,",",AD2375))*GETVECTOR(_xlfn.CONCAT($S2375,",",$AL$4)))+V2375)</f>
        <v>0.52088463441413202</v>
      </c>
      <c r="AI2375" s="5" cm="1">
        <f t="array" ref="AI2375">TANH(SUM(GETVECTOR(_xlfn.CONCAT(AA2375,",",AE2375))*GETVECTOR(_xlfn.CONCAT($S2375,",",$AL$4)))+W2375)</f>
        <v>0.72059616351138478</v>
      </c>
      <c r="AJ2375" s="5" cm="1">
        <f t="array" ref="AJ2375">SIGMOID(SUM(GETVECTOR(_xlfn.CONCAT(AB2375,",",AF2375))*GETVECTOR(_xlfn.CONCAT($S2375,",",$AL$4)))+X2375)</f>
        <v>0.50865070588564287</v>
      </c>
      <c r="AK2375" s="5">
        <f t="shared" si="731"/>
        <v>0.37534746919085377</v>
      </c>
      <c r="AL2375" s="46">
        <f t="shared" si="732"/>
        <v>0.18243276788176016</v>
      </c>
      <c r="AM2375" s="3">
        <f t="shared" si="733"/>
        <v>0.18243276788176016</v>
      </c>
      <c r="AN2375" s="3">
        <f t="shared" si="734"/>
        <v>8.0857729413963769E-2</v>
      </c>
      <c r="AO2375" s="3">
        <f t="shared" si="735"/>
        <v>0</v>
      </c>
      <c r="AP2375" s="3">
        <f t="shared" si="736"/>
        <v>1.4541028739933071E-2</v>
      </c>
      <c r="AQ2375" s="3">
        <f t="shared" si="737"/>
        <v>2.0247639663300902E-2</v>
      </c>
      <c r="AR2375" s="3">
        <f t="shared" si="738"/>
        <v>1.6352947072421391E-2</v>
      </c>
      <c r="AS2375" s="3" cm="1">
        <f t="array" ref="AS2375">SUM(AO2375:AR2375*AC2375:AF2375)</f>
        <v>2.9529168775643409E-2</v>
      </c>
      <c r="AT2375" s="50">
        <f t="shared" si="739"/>
        <v>3.3281714797000185E-2</v>
      </c>
      <c r="AU2375" s="50">
        <f t="shared" si="740"/>
        <v>0.18243276788176016</v>
      </c>
      <c r="AV2375" s="67"/>
      <c r="AW2375" s="67"/>
    </row>
    <row r="2376" spans="1:49" ht="15" customHeight="1" x14ac:dyDescent="0.25">
      <c r="A2376" s="11">
        <f t="shared" si="746"/>
        <v>2373</v>
      </c>
      <c r="B2376" s="29">
        <v>33420</v>
      </c>
      <c r="C2376" s="25">
        <v>22</v>
      </c>
      <c r="D2376" s="12">
        <v>32</v>
      </c>
      <c r="E2376" s="25">
        <v>26.7</v>
      </c>
      <c r="F2376" s="35">
        <v>88</v>
      </c>
      <c r="G2376" s="25">
        <v>0</v>
      </c>
      <c r="H2376" s="13">
        <v>0</v>
      </c>
      <c r="I2376" s="25">
        <v>2</v>
      </c>
      <c r="J2376" s="12">
        <v>180</v>
      </c>
      <c r="K2376" s="12">
        <v>0</v>
      </c>
      <c r="L2376" s="25" t="s">
        <v>13</v>
      </c>
      <c r="M2376" s="10"/>
      <c r="N2376" s="15"/>
      <c r="O2376" s="15"/>
      <c r="P2376" s="4"/>
      <c r="Q2376" s="55"/>
      <c r="R2376" s="40">
        <f t="shared" si="747"/>
        <v>0.12783505154639174</v>
      </c>
      <c r="S2376" s="42" t="str" cm="1">
        <f t="array" ref="S2376">SETVECTOR(R2376:R2377)</f>
        <v>0.127835051546392,0</v>
      </c>
      <c r="T2376" s="42">
        <f t="shared" si="741"/>
        <v>0.47525773195876292</v>
      </c>
      <c r="U2376" s="5">
        <f t="shared" si="742"/>
        <v>0</v>
      </c>
      <c r="V2376" s="5">
        <f t="shared" si="743"/>
        <v>2.6404575555520157E-2</v>
      </c>
      <c r="W2376" s="5">
        <f t="shared" si="744"/>
        <v>0.85364795721951581</v>
      </c>
      <c r="X2376" s="5">
        <f t="shared" si="745"/>
        <v>-1.8211173180909836E-2</v>
      </c>
      <c r="Y2376" s="46" t="str" cm="1">
        <f t="array" ref="Y2376:AB2376">SETMATRIX(GETMATRIX(Y2375:AB2375)-$O$9*TRANSPOSE(AO2375:AR2375)*GETVECTOR(S2375))</f>
        <v>0.5774,0.5774</v>
      </c>
      <c r="Z2376" s="46" t="str">
        <v>0.459166558166969,0.376504349516687</v>
      </c>
      <c r="AA2376" s="46" t="str">
        <v>0.402229020616936,0.364085615364303</v>
      </c>
      <c r="AB2376" s="46" t="str">
        <v>0.45076324596073,0.342001009402676</v>
      </c>
      <c r="AC2376" s="39" t="str" cm="1">
        <f t="array" ref="AC2376:AF2376">SETMATRIX(GETMATRIX(AC2375:AF2375)-$O$9*TRANSPOSE($AO$4:$AR$4)*$AL$4)</f>
        <v>0.5774</v>
      </c>
      <c r="AD2376" s="39" t="str">
        <v>0.5774</v>
      </c>
      <c r="AE2376" s="39" t="str">
        <v>0.5774</v>
      </c>
      <c r="AF2376" s="39" t="str">
        <v>0.5774</v>
      </c>
      <c r="AG2376" s="5" cm="1">
        <f t="array" ref="AG2376">SIGMOID(SUM(GETVECTOR(_xlfn.CONCAT(Y2376,",",AC2376))*GETVECTOR(_xlfn.CONCAT($S2376,",",$AL$4)))+U2376)</f>
        <v>0.51844461627974581</v>
      </c>
      <c r="AH2376" s="5" cm="1">
        <f t="array" ref="AH2376">SIGMOID(SUM(GETVECTOR(_xlfn.CONCAT(Z2376,",",AD2376))*GETVECTOR(_xlfn.CONCAT($S2376,",",$AL$4)))+V2376)</f>
        <v>0.52126270788332618</v>
      </c>
      <c r="AI2376" s="5" cm="1">
        <f t="array" ref="AI2376">TANH(SUM(GETVECTOR(_xlfn.CONCAT(AA2376,",",AE2376))*GETVECTOR(_xlfn.CONCAT($S2376,",",$AL$4)))+W2376)</f>
        <v>0.71875610084644281</v>
      </c>
      <c r="AJ2376" s="5" cm="1">
        <f t="array" ref="AJ2376">SIGMOID(SUM(GETVECTOR(_xlfn.CONCAT(AB2376,",",AF2376))*GETVECTOR(_xlfn.CONCAT($S2376,",",$AL$4)))+X2376)</f>
        <v>0.50985176718858227</v>
      </c>
      <c r="AK2376" s="5">
        <f t="shared" si="731"/>
        <v>0.37466075143487787</v>
      </c>
      <c r="AL2376" s="46">
        <f t="shared" si="732"/>
        <v>0.18255838038958311</v>
      </c>
      <c r="AM2376" s="3">
        <f t="shared" si="733"/>
        <v>-0.29269935156917981</v>
      </c>
      <c r="AN2376" s="3">
        <f t="shared" si="734"/>
        <v>-0.13010035618695773</v>
      </c>
      <c r="AO2376" s="3">
        <f t="shared" si="735"/>
        <v>0</v>
      </c>
      <c r="AP2376" s="3">
        <f t="shared" si="736"/>
        <v>-2.3335329863067248E-2</v>
      </c>
      <c r="AQ2376" s="3">
        <f t="shared" si="737"/>
        <v>-3.278177796563634E-2</v>
      </c>
      <c r="AR2376" s="3">
        <f t="shared" si="738"/>
        <v>-2.619093336484804E-2</v>
      </c>
      <c r="AS2376" s="3" cm="1">
        <f t="array" ref="AS2376">SUM(AO2376:AR2376*AC2376:AF2376)</f>
        <v>-4.7524662985156715E-2</v>
      </c>
      <c r="AT2376" s="50">
        <f t="shared" si="739"/>
        <v>8.5672910409018324E-2</v>
      </c>
      <c r="AU2376" s="50">
        <f t="shared" si="740"/>
        <v>0.29269935156917981</v>
      </c>
      <c r="AV2376" s="67"/>
      <c r="AW2376" s="67"/>
    </row>
    <row r="2377" spans="1:49" ht="15" customHeight="1" x14ac:dyDescent="0.25">
      <c r="A2377" s="11">
        <f t="shared" si="746"/>
        <v>2374</v>
      </c>
      <c r="B2377" s="29">
        <v>33421</v>
      </c>
      <c r="C2377" s="25">
        <v>22</v>
      </c>
      <c r="D2377" s="12">
        <v>20.8</v>
      </c>
      <c r="E2377" s="25">
        <v>25.5</v>
      </c>
      <c r="F2377" s="35">
        <v>92</v>
      </c>
      <c r="G2377" s="25">
        <v>0</v>
      </c>
      <c r="H2377" s="13">
        <v>0</v>
      </c>
      <c r="I2377" s="25">
        <v>1</v>
      </c>
      <c r="J2377" s="12">
        <v>270</v>
      </c>
      <c r="K2377" s="12">
        <v>0</v>
      </c>
      <c r="L2377" s="25" t="s">
        <v>15</v>
      </c>
      <c r="M2377" s="10"/>
      <c r="N2377" s="15"/>
      <c r="O2377" s="15"/>
      <c r="P2377" s="4"/>
      <c r="Q2377" s="55"/>
      <c r="R2377" s="40">
        <f t="shared" si="747"/>
        <v>0</v>
      </c>
      <c r="S2377" s="42" t="str" cm="1">
        <f t="array" ref="S2377">SETVECTOR(R2377:R2378)</f>
        <v>0,0.475257731958763</v>
      </c>
      <c r="T2377" s="42">
        <f t="shared" si="741"/>
        <v>2.0618556701030927E-2</v>
      </c>
      <c r="U2377" s="5">
        <f t="shared" si="742"/>
        <v>0</v>
      </c>
      <c r="V2377" s="5">
        <f t="shared" si="743"/>
        <v>2.873810854182688E-2</v>
      </c>
      <c r="W2377" s="5">
        <f t="shared" si="744"/>
        <v>0.85692613501607939</v>
      </c>
      <c r="X2377" s="5">
        <f t="shared" si="745"/>
        <v>-1.5592079844425032E-2</v>
      </c>
      <c r="Y2377" s="46" t="str" cm="1">
        <f t="array" ref="Y2377:AB2377">SETMATRIX(GETMATRIX(Y2376:AB2376)-$O$9*TRANSPOSE(AO2376:AR2376)*GETVECTOR(S2376))</f>
        <v>0.5774,0.5774</v>
      </c>
      <c r="Z2377" s="46" t="str">
        <v>0.459464865476559,0.376504349516687</v>
      </c>
      <c r="AA2377" s="46" t="str">
        <v>0.402648086644538,0.364085615364303</v>
      </c>
      <c r="AB2377" s="46" t="str">
        <v>0.451098057892404,0.342001009402676</v>
      </c>
      <c r="AC2377" s="39" t="str" cm="1">
        <f t="array" ref="AC2377:AF2377">SETMATRIX(GETMATRIX(AC2376:AF2376)-$O$9*TRANSPOSE($AO$4:$AR$4)*$AL$4)</f>
        <v>0.5774</v>
      </c>
      <c r="AD2377" s="39" t="str">
        <v>0.5774</v>
      </c>
      <c r="AE2377" s="39" t="str">
        <v>0.5774</v>
      </c>
      <c r="AF2377" s="39" t="str">
        <v>0.5774</v>
      </c>
      <c r="AG2377" s="5" cm="1">
        <f t="array" ref="AG2377">SIGMOID(SUM(GETVECTOR(_xlfn.CONCAT(Y2377,",",AC2377))*GETVECTOR(_xlfn.CONCAT($S2377,",",$AL$4)))+U2377)</f>
        <v>0.56817616742260091</v>
      </c>
      <c r="AH2377" s="5" cm="1">
        <f t="array" ref="AH2377">SIGMOID(SUM(GETVECTOR(_xlfn.CONCAT(Z2377,",",AD2377))*GETVECTOR(_xlfn.CONCAT($S2377,",",$AL$4)))+V2377)</f>
        <v>0.55173288009507226</v>
      </c>
      <c r="AI2377" s="5" cm="1">
        <f t="array" ref="AI2377">TANH(SUM(GETVECTOR(_xlfn.CONCAT(AA2377,",",AE2377))*GETVECTOR(_xlfn.CONCAT($S2377,",",$AL$4)))+W2377)</f>
        <v>0.77389255294576043</v>
      </c>
      <c r="AJ2377" s="5" cm="1">
        <f t="array" ref="AJ2377">SIGMOID(SUM(GETVECTOR(_xlfn.CONCAT(AB2377,",",AF2377))*GETVECTOR(_xlfn.CONCAT($S2377,",",$AL$4)))+X2377)</f>
        <v>0.53667067309166105</v>
      </c>
      <c r="AK2377" s="5">
        <f t="shared" si="731"/>
        <v>0.42698196712089259</v>
      </c>
      <c r="AL2377" s="46">
        <f t="shared" si="732"/>
        <v>0.21616880740427388</v>
      </c>
      <c r="AM2377" s="3">
        <f t="shared" si="733"/>
        <v>0.19555025070324294</v>
      </c>
      <c r="AN2377" s="3">
        <f t="shared" si="734"/>
        <v>8.7919146193547709E-2</v>
      </c>
      <c r="AO2377" s="3">
        <f t="shared" si="735"/>
        <v>0</v>
      </c>
      <c r="AP2377" s="3">
        <f t="shared" si="736"/>
        <v>1.6827898367055973E-2</v>
      </c>
      <c r="AQ2377" s="3">
        <f t="shared" si="737"/>
        <v>1.9456042443735416E-2</v>
      </c>
      <c r="AR2377" s="3">
        <f t="shared" si="738"/>
        <v>1.9585794517664328E-2</v>
      </c>
      <c r="AS2377" s="3" cm="1">
        <f t="array" ref="AS2377">SUM(AO2377:AR2377*AC2377:AF2377)</f>
        <v>3.2259185178650333E-2</v>
      </c>
      <c r="AT2377" s="50">
        <f t="shared" si="739"/>
        <v>3.8239900550101166E-2</v>
      </c>
      <c r="AU2377" s="50">
        <f t="shared" si="740"/>
        <v>0.19555025070324294</v>
      </c>
      <c r="AV2377" s="67"/>
      <c r="AW2377" s="67"/>
    </row>
    <row r="2378" spans="1:49" ht="15" customHeight="1" x14ac:dyDescent="0.25">
      <c r="A2378" s="11">
        <f t="shared" si="746"/>
        <v>2375</v>
      </c>
      <c r="B2378" s="29">
        <v>33422</v>
      </c>
      <c r="C2378" s="25">
        <v>20</v>
      </c>
      <c r="D2378" s="12">
        <v>30.8</v>
      </c>
      <c r="E2378" s="25">
        <v>24.2</v>
      </c>
      <c r="F2378" s="35">
        <v>91</v>
      </c>
      <c r="G2378" s="25">
        <v>36</v>
      </c>
      <c r="H2378" s="13">
        <v>0</v>
      </c>
      <c r="I2378" s="25">
        <v>1</v>
      </c>
      <c r="J2378" s="12">
        <v>180</v>
      </c>
      <c r="K2378" s="12">
        <v>0</v>
      </c>
      <c r="L2378" s="25" t="s">
        <v>16</v>
      </c>
      <c r="M2378" s="10"/>
      <c r="N2378" s="15"/>
      <c r="O2378" s="15"/>
      <c r="P2378" s="4"/>
      <c r="Q2378" s="55"/>
      <c r="R2378" s="40">
        <f t="shared" si="747"/>
        <v>0.47525773195876292</v>
      </c>
      <c r="S2378" s="42" t="str" cm="1">
        <f t="array" ref="S2378">SETVECTOR(R2378:R2379)</f>
        <v>0.475257731958763,0.0206185567010309</v>
      </c>
      <c r="T2378" s="42">
        <f t="shared" si="741"/>
        <v>0</v>
      </c>
      <c r="U2378" s="5">
        <f t="shared" si="742"/>
        <v>0</v>
      </c>
      <c r="V2378" s="5">
        <f t="shared" si="743"/>
        <v>2.7055318705121283E-2</v>
      </c>
      <c r="W2378" s="5">
        <f t="shared" si="744"/>
        <v>0.85498053077170588</v>
      </c>
      <c r="X2378" s="5">
        <f t="shared" si="745"/>
        <v>-1.7550659296191463E-2</v>
      </c>
      <c r="Y2378" s="46" t="str" cm="1">
        <f t="array" ref="Y2378:AB2378">SETMATRIX(GETMATRIX(Y2377:AB2377)-$O$9*TRANSPOSE(AO2377:AR2377)*GETVECTOR(S2377))</f>
        <v>0.5774,0.5774</v>
      </c>
      <c r="Z2378" s="46" t="str">
        <v>0.459464865476559,0.375704590635531</v>
      </c>
      <c r="AA2378" s="46" t="str">
        <v>0.402648086644538,0.363160951903833</v>
      </c>
      <c r="AB2378" s="46" t="str">
        <v>0.451098057892404,0.341070179374568</v>
      </c>
      <c r="AC2378" s="39" t="str" cm="1">
        <f t="array" ref="AC2378:AF2378">SETMATRIX(GETMATRIX(AC2377:AF2377)-$O$9*TRANSPOSE($AO$4:$AR$4)*$AL$4)</f>
        <v>0.5774</v>
      </c>
      <c r="AD2378" s="39" t="str">
        <v>0.5774</v>
      </c>
      <c r="AE2378" s="39" t="str">
        <v>0.5774</v>
      </c>
      <c r="AF2378" s="39" t="str">
        <v>0.5774</v>
      </c>
      <c r="AG2378" s="5" cm="1">
        <f t="array" ref="AG2378">SIGMOID(SUM(GETVECTOR(_xlfn.CONCAT(Y2378,",",AC2378))*GETVECTOR(_xlfn.CONCAT($S2378,",",$AL$4)))+U2378)</f>
        <v>0.57109471773893361</v>
      </c>
      <c r="AH2378" s="5" cm="1">
        <f t="array" ref="AH2378">SIGMOID(SUM(GETVECTOR(_xlfn.CONCAT(Z2378,",",AD2378))*GETVECTOR(_xlfn.CONCAT($S2378,",",$AL$4)))+V2378)</f>
        <v>0.56295561598231614</v>
      </c>
      <c r="AI2378" s="5" cm="1">
        <f t="array" ref="AI2378">TANH(SUM(GETVECTOR(_xlfn.CONCAT(AA2378,",",AE2378))*GETVECTOR(_xlfn.CONCAT($S2378,",",$AL$4)))+W2378)</f>
        <v>0.78329092868009642</v>
      </c>
      <c r="AJ2378" s="5" cm="1">
        <f t="array" ref="AJ2378">SIGMOID(SUM(GETVECTOR(_xlfn.CONCAT(AB2378,",",AF2378))*GETVECTOR(_xlfn.CONCAT($S2378,",",$AL$4)))+X2378)</f>
        <v>0.55079159055549376</v>
      </c>
      <c r="AK2378" s="5">
        <f t="shared" si="731"/>
        <v>0.44095802724846411</v>
      </c>
      <c r="AL2378" s="46">
        <f t="shared" si="732"/>
        <v>0.22826909437400938</v>
      </c>
      <c r="AM2378" s="3">
        <f t="shared" si="733"/>
        <v>0.22826909437400938</v>
      </c>
      <c r="AN2378" s="3">
        <f t="shared" si="734"/>
        <v>0.10413365588506671</v>
      </c>
      <c r="AO2378" s="3">
        <f t="shared" si="735"/>
        <v>0</v>
      </c>
      <c r="AP2378" s="3">
        <f t="shared" si="736"/>
        <v>2.0068453782750111E-2</v>
      </c>
      <c r="AQ2378" s="3">
        <f t="shared" si="737"/>
        <v>2.2655025903456503E-2</v>
      </c>
      <c r="AR2378" s="3">
        <f t="shared" si="738"/>
        <v>2.340680351636177E-2</v>
      </c>
      <c r="AS2378" s="3" cm="1">
        <f t="array" ref="AS2378">SUM(AO2378:AR2378*AC2378:AF2378)</f>
        <v>3.8183625521162987E-2</v>
      </c>
      <c r="AT2378" s="50">
        <f t="shared" si="739"/>
        <v>5.2106779446330402E-2</v>
      </c>
      <c r="AU2378" s="50">
        <f t="shared" si="740"/>
        <v>0.22826909437400938</v>
      </c>
      <c r="AV2378" s="68"/>
      <c r="AW2378" s="68"/>
    </row>
    <row r="2379" spans="1:49" ht="15" customHeight="1" x14ac:dyDescent="0.25">
      <c r="A2379" s="11">
        <f t="shared" si="746"/>
        <v>2376</v>
      </c>
      <c r="B2379" s="29">
        <v>33423</v>
      </c>
      <c r="C2379" s="25">
        <v>21</v>
      </c>
      <c r="D2379" s="12">
        <v>31.4</v>
      </c>
      <c r="E2379" s="25">
        <v>25.2</v>
      </c>
      <c r="F2379" s="35">
        <v>86</v>
      </c>
      <c r="G2379" s="25">
        <v>0</v>
      </c>
      <c r="H2379" s="13">
        <v>0</v>
      </c>
      <c r="I2379" s="25">
        <v>4</v>
      </c>
      <c r="J2379" s="12">
        <v>180</v>
      </c>
      <c r="K2379" s="12">
        <v>0</v>
      </c>
      <c r="L2379" s="25" t="s">
        <v>11</v>
      </c>
      <c r="M2379" s="10"/>
      <c r="N2379" s="15"/>
      <c r="O2379" s="15"/>
      <c r="P2379" s="4"/>
      <c r="Q2379" s="55"/>
      <c r="R2379" s="40">
        <f t="shared" si="747"/>
        <v>2.0618556701030927E-2</v>
      </c>
      <c r="S2379" s="3"/>
      <c r="T2379" s="3"/>
      <c r="U2379" s="5"/>
      <c r="V2379" s="5"/>
      <c r="W2379" s="5"/>
      <c r="X2379" s="5"/>
      <c r="Y2379" s="5"/>
      <c r="Z2379" s="5"/>
      <c r="AA2379" s="5"/>
      <c r="AB2379" s="5"/>
      <c r="AC2379" s="39"/>
      <c r="AD2379" s="39"/>
      <c r="AE2379" s="39"/>
      <c r="AF2379" s="39"/>
      <c r="AG2379" s="5"/>
      <c r="AH2379" s="5"/>
      <c r="AI2379" s="5"/>
      <c r="AJ2379" s="5"/>
      <c r="AK2379" s="5"/>
      <c r="AL2379" s="46"/>
      <c r="AM2379" s="3"/>
      <c r="AN2379" s="3"/>
      <c r="AO2379" s="3"/>
      <c r="AP2379" s="3"/>
      <c r="AQ2379" s="3"/>
      <c r="AR2379" s="3"/>
      <c r="AS2379" s="3"/>
      <c r="AT2379" s="53"/>
      <c r="AU2379" s="53"/>
      <c r="AV2379" s="53"/>
      <c r="AW2379" s="53"/>
    </row>
    <row r="2380" spans="1:49" ht="15" customHeight="1" x14ac:dyDescent="0.25">
      <c r="A2380" s="11">
        <f t="shared" si="746"/>
        <v>2377</v>
      </c>
      <c r="B2380" s="29">
        <v>33424</v>
      </c>
      <c r="C2380" s="25">
        <v>21</v>
      </c>
      <c r="D2380" s="12">
        <v>29.8</v>
      </c>
      <c r="E2380" s="25">
        <v>24.6</v>
      </c>
      <c r="F2380" s="35">
        <v>90</v>
      </c>
      <c r="G2380" s="25">
        <v>1</v>
      </c>
      <c r="H2380" s="13">
        <v>0</v>
      </c>
      <c r="I2380" s="25">
        <v>3</v>
      </c>
      <c r="J2380" s="12">
        <v>225</v>
      </c>
      <c r="K2380" s="12">
        <v>0</v>
      </c>
      <c r="L2380" s="25" t="s">
        <v>14</v>
      </c>
      <c r="M2380" s="10"/>
      <c r="N2380" s="15"/>
      <c r="O2380" s="15"/>
      <c r="P2380" s="4"/>
      <c r="Q2380" s="56"/>
      <c r="R2380" s="40">
        <f t="shared" si="747"/>
        <v>0</v>
      </c>
      <c r="S2380" s="3"/>
      <c r="T2380" s="3"/>
      <c r="U2380" s="5"/>
      <c r="V2380" s="5"/>
      <c r="W2380" s="5"/>
      <c r="X2380" s="5"/>
      <c r="Y2380" s="5"/>
      <c r="Z2380" s="5"/>
      <c r="AA2380" s="5"/>
      <c r="AB2380" s="5"/>
      <c r="AC2380" s="39"/>
      <c r="AD2380" s="39"/>
      <c r="AE2380" s="39"/>
      <c r="AF2380" s="39"/>
      <c r="AG2380" s="5"/>
      <c r="AH2380" s="5"/>
      <c r="AI2380" s="5"/>
      <c r="AJ2380" s="5"/>
      <c r="AK2380" s="5"/>
      <c r="AL2380" s="46"/>
      <c r="AM2380" s="3"/>
      <c r="AN2380" s="3"/>
      <c r="AO2380" s="3"/>
      <c r="AP2380" s="3"/>
      <c r="AQ2380" s="3"/>
      <c r="AR2380" s="3"/>
      <c r="AS2380" s="3"/>
      <c r="AT2380" s="53"/>
      <c r="AU2380" s="53"/>
      <c r="AV2380" s="53"/>
      <c r="AW2380" s="53"/>
    </row>
    <row r="2381" spans="1:49" ht="15" customHeight="1" x14ac:dyDescent="0.25">
      <c r="A2381" s="11">
        <f t="shared" si="746"/>
        <v>2378</v>
      </c>
      <c r="B2381" s="29">
        <v>33425</v>
      </c>
      <c r="C2381" s="25">
        <v>21</v>
      </c>
      <c r="D2381" s="12">
        <v>27.8</v>
      </c>
      <c r="E2381" s="25">
        <v>23.6</v>
      </c>
      <c r="F2381" s="35">
        <v>94</v>
      </c>
      <c r="G2381" s="25">
        <v>44</v>
      </c>
      <c r="H2381" s="13">
        <v>0</v>
      </c>
      <c r="I2381" s="25">
        <v>2</v>
      </c>
      <c r="J2381" s="12">
        <v>270</v>
      </c>
      <c r="K2381" s="12">
        <v>0</v>
      </c>
      <c r="L2381" s="25" t="s">
        <v>12</v>
      </c>
      <c r="M2381" s="10"/>
      <c r="N2381" s="15"/>
      <c r="O2381" s="15"/>
      <c r="P2381" s="4"/>
      <c r="Q2381" s="54">
        <f>1+Q2327</f>
        <v>45</v>
      </c>
      <c r="R2381" s="40">
        <f t="shared" si="747"/>
        <v>5.1546391752577319E-3</v>
      </c>
      <c r="S2381" s="42" t="str" cm="1">
        <f t="array" ref="S2381">SETVECTOR(R2381:R2382)</f>
        <v>0.00515463917525773,0.0206185567010309</v>
      </c>
      <c r="T2381" s="42">
        <f>R2383</f>
        <v>1</v>
      </c>
      <c r="U2381" s="5">
        <f>U2378-$O$9*SUM(AO2378)</f>
        <v>0</v>
      </c>
      <c r="V2381" s="5">
        <f>V2378-$O$9*SUM(AP2378)</f>
        <v>2.504847332684627E-2</v>
      </c>
      <c r="W2381" s="5">
        <f>W2378-$O$9*SUM(AQ2378)</f>
        <v>0.85271502818136025</v>
      </c>
      <c r="X2381" s="5">
        <f>X2378-$O$9*SUM(AR2378)</f>
        <v>-1.989133964782764E-2</v>
      </c>
      <c r="Y2381" s="5" t="str" cm="1">
        <f t="array" ref="Y2381:AB2381">SETMATRIX(GETMATRIX(_xlfn.ANCHORARRAY(Y2378))-$O$9*TRANSPOSE(AO2378:AR2378)*GETVECTOR(S2378))</f>
        <v>0.5774,0.5774</v>
      </c>
      <c r="Z2381" s="5" t="str">
        <v>0.458511096693688,0.375663212380309</v>
      </c>
      <c r="AA2381" s="5" t="str">
        <v>0.401571389021704,0.363114240510218</v>
      </c>
      <c r="AB2381" s="5" t="str">
        <v>0.449985631457245,0.341021917924019</v>
      </c>
      <c r="AC2381" s="39" t="str" cm="1">
        <f t="array" ref="AC2381:AF2381">SETMATRIX(GETMATRIX(_xlfn.ANCHORARRAY(AC2378))-$O$9*TRANSPOSE($AO$4:$AR$4)*$AL$4)</f>
        <v>0.5774</v>
      </c>
      <c r="AD2381" s="39" t="str">
        <v>0.5774</v>
      </c>
      <c r="AE2381" s="39" t="str">
        <v>0.5774</v>
      </c>
      <c r="AF2381" s="39" t="str">
        <v>0.5774</v>
      </c>
      <c r="AG2381" s="5" cm="1">
        <f t="array" ref="AG2381">SIGMOID(SUM(GETVECTOR(_xlfn.CONCAT(Y2381,",",AC2381))*GETVECTOR(_xlfn.CONCAT($S2381,",",$AL$4)))+U2381)</f>
        <v>0.50372029216782388</v>
      </c>
      <c r="AH2381" s="5" cm="1">
        <f t="array" ref="AH2381">SIGMOID(SUM(GETVECTOR(_xlfn.CONCAT(Z2381,",",AD2381))*GETVECTOR(_xlfn.CONCAT($S2381,",",$AL$4)))+V2381)</f>
        <v>0.50878848622297779</v>
      </c>
      <c r="AI2381" s="5" cm="1">
        <f t="array" ref="AI2381">TANH(SUM(GETVECTOR(_xlfn.CONCAT(AA2381,",",AE2381))*GETVECTOR(_xlfn.CONCAT($S2381,",",$AL$4)))+W2381)</f>
        <v>0.69742634960383676</v>
      </c>
      <c r="AJ2381" s="5" cm="1">
        <f t="array" ref="AJ2381">SIGMOID(SUM(GETVECTOR(_xlfn.CONCAT(AB2381,",",AF2381))*GETVECTOR(_xlfn.CONCAT($S2381,",",$AL$4)))+X2381)</f>
        <v>0.49736491281354084</v>
      </c>
      <c r="AK2381" s="5">
        <f t="shared" ref="AK2381:AK2432" si="748">AG2381*$AK$4+AI2381*AH2381</f>
        <v>0.35484249666695339</v>
      </c>
      <c r="AL2381" s="46">
        <f t="shared" ref="AL2381:AL2432" si="749">AJ2381*TANH(AK2381)</f>
        <v>0.16943387413938321</v>
      </c>
      <c r="AM2381" s="3">
        <f t="shared" ref="AM2381:AM2432" si="750">AL2381-T2381+0</f>
        <v>-0.83056612586061673</v>
      </c>
      <c r="AN2381" s="3">
        <f t="shared" ref="AN2381:AN2432" si="751">AM2381*AJ2381*(1-TANH(AK2381)^2)+$AN$4*$AG$4</f>
        <v>-0.36515428063858574</v>
      </c>
      <c r="AO2381" s="3">
        <f t="shared" ref="AO2381:AO2432" si="752">AN2381*$AK$4*AG2381*(1-AG2381)</f>
        <v>0</v>
      </c>
      <c r="AP2381" s="3">
        <f t="shared" ref="AP2381:AP2432" si="753">AN2381*AI2381*AH2381*(1-AH2381)</f>
        <v>-6.3647384313109734E-2</v>
      </c>
      <c r="AQ2381" s="3">
        <f t="shared" ref="AQ2381:AQ2432" si="754">AN2381*AH2381*(1-AI2381^2)</f>
        <v>-9.5419187746208833E-2</v>
      </c>
      <c r="AR2381" s="3">
        <f t="shared" ref="AR2381:AR2432" si="755">AM2381*TANH(AK2381)*AJ2381*(1-AJ2381)</f>
        <v>-7.0733843592158521E-2</v>
      </c>
      <c r="AS2381" s="3" cm="1">
        <f t="array" ref="AS2381">SUM(AO2381:AR2381*AC2381:AF2381)</f>
        <v>-0.1326867599971629</v>
      </c>
      <c r="AT2381" s="50">
        <f t="shared" ref="AT2381:AT2432" si="756">AVERAGE((T2381-AL2381)^2)</f>
        <v>0.68984008942711383</v>
      </c>
      <c r="AU2381" s="50">
        <f t="shared" ref="AU2381:AU2432" si="757">SQRT(AT2381)</f>
        <v>0.83056612586061673</v>
      </c>
      <c r="AV2381" s="66">
        <f>AVERAGE(AT2381:AT2432)</f>
        <v>6.4484874962986938E-2</v>
      </c>
      <c r="AW2381" s="66">
        <f>SQRT(AV2381)</f>
        <v>0.25393872285058638</v>
      </c>
    </row>
    <row r="2382" spans="1:49" ht="15" customHeight="1" x14ac:dyDescent="0.25">
      <c r="A2382" s="11">
        <f t="shared" si="746"/>
        <v>2379</v>
      </c>
      <c r="B2382" s="29">
        <v>33426</v>
      </c>
      <c r="C2382" s="25">
        <v>20</v>
      </c>
      <c r="D2382" s="12">
        <v>32</v>
      </c>
      <c r="E2382" s="25">
        <v>24.7</v>
      </c>
      <c r="F2382" s="35">
        <v>93</v>
      </c>
      <c r="G2382" s="25">
        <v>0</v>
      </c>
      <c r="H2382" s="13">
        <v>0</v>
      </c>
      <c r="I2382" s="25">
        <v>0</v>
      </c>
      <c r="J2382" s="12">
        <v>0</v>
      </c>
      <c r="K2382" s="12">
        <v>0</v>
      </c>
      <c r="L2382" s="25" t="s">
        <v>11</v>
      </c>
      <c r="M2382" s="10"/>
      <c r="N2382" s="15"/>
      <c r="O2382" s="15"/>
      <c r="P2382" s="4"/>
      <c r="Q2382" s="55"/>
      <c r="R2382" s="40">
        <f t="shared" si="747"/>
        <v>2.0618556701030927E-2</v>
      </c>
      <c r="S2382" s="42" t="str" cm="1">
        <f t="array" ref="S2382">SETVECTOR(R2382:R2383)</f>
        <v>0.0206185567010309,1</v>
      </c>
      <c r="T2382" s="42">
        <f t="shared" ref="T2382:T2432" si="758">R2384</f>
        <v>0.52577319587628868</v>
      </c>
      <c r="U2382" s="5">
        <f t="shared" ref="U2382:U2432" si="759">U2381-$O$9*SUM(AO2381)</f>
        <v>0</v>
      </c>
      <c r="V2382" s="5">
        <f t="shared" ref="V2382:V2432" si="760">V2381-$O$9*SUM(AP2381)</f>
        <v>3.1413211758157242E-2</v>
      </c>
      <c r="W2382" s="5">
        <f t="shared" ref="W2382:W2432" si="761">W2381-$O$9*SUM(AQ2381)</f>
        <v>0.8622569469559811</v>
      </c>
      <c r="X2382" s="5">
        <f t="shared" ref="X2382:X2432" si="762">X2381-$O$9*SUM(AR2381)</f>
        <v>-1.2817955288611786E-2</v>
      </c>
      <c r="Y2382" s="46" t="str" cm="1">
        <f t="array" ref="Y2382:AB2382">SETMATRIX(GETMATRIX(Y2381:AB2381)-$O$9*TRANSPOSE(AO2381:AR2381)*GETVECTOR(S2381))</f>
        <v>0.5774,0.5774</v>
      </c>
      <c r="Z2382" s="46" t="str">
        <v>0.458543904623746,0.375794444100542</v>
      </c>
      <c r="AA2382" s="46" t="str">
        <v>0.401620574170027,0.363310981103509</v>
      </c>
      <c r="AB2382" s="46" t="str">
        <v>0.450022092201365,0.341167760900498</v>
      </c>
      <c r="AC2382" s="39" t="str" cm="1">
        <f t="array" ref="AC2382:AF2382">SETMATRIX(GETMATRIX(AC2381:AF2381)-$O$9*TRANSPOSE($AO$4:$AR$4)*$AL$4)</f>
        <v>0.5774</v>
      </c>
      <c r="AD2382" s="39" t="str">
        <v>0.5774</v>
      </c>
      <c r="AE2382" s="39" t="str">
        <v>0.5774</v>
      </c>
      <c r="AF2382" s="39" t="str">
        <v>0.5774</v>
      </c>
      <c r="AG2382" s="5" cm="1">
        <f t="array" ref="AG2382">SIGMOID(SUM(GETVECTOR(_xlfn.CONCAT(Y2382,",",AC2382))*GETVECTOR(_xlfn.CONCAT($S2382,",",$AL$4)))+U2382)</f>
        <v>0.64320570002646305</v>
      </c>
      <c r="AH2382" s="5" cm="1">
        <f t="array" ref="AH2382">SIGMOID(SUM(GETVECTOR(_xlfn.CONCAT(Z2382,",",AD2382))*GETVECTOR(_xlfn.CONCAT($S2382,",",$AL$4)))+V2382)</f>
        <v>0.60268426107124751</v>
      </c>
      <c r="AI2382" s="5" cm="1">
        <f t="array" ref="AI2382">TANH(SUM(GETVECTOR(_xlfn.CONCAT(AA2382,",",AE2382))*GETVECTOR(_xlfn.CONCAT($S2382,",",$AL$4)))+W2382)</f>
        <v>0.84369208458960077</v>
      </c>
      <c r="AJ2382" s="5" cm="1">
        <f t="array" ref="AJ2382">SIGMOID(SUM(GETVECTOR(_xlfn.CONCAT(AB2382,",",AF2382))*GETVECTOR(_xlfn.CONCAT($S2382,",",$AL$4)))+X2382)</f>
        <v>0.5836143695918834</v>
      </c>
      <c r="AK2382" s="5">
        <f t="shared" si="748"/>
        <v>0.50847994057254398</v>
      </c>
      <c r="AL2382" s="46">
        <f t="shared" si="749"/>
        <v>0.27357506990838171</v>
      </c>
      <c r="AM2382" s="3">
        <f t="shared" si="750"/>
        <v>-0.25219812596790697</v>
      </c>
      <c r="AN2382" s="3">
        <f t="shared" si="751"/>
        <v>-0.11484429810905437</v>
      </c>
      <c r="AO2382" s="3">
        <f t="shared" si="752"/>
        <v>0</v>
      </c>
      <c r="AP2382" s="3">
        <f t="shared" si="753"/>
        <v>-2.3201658582793272E-2</v>
      </c>
      <c r="AQ2382" s="3">
        <f t="shared" si="754"/>
        <v>-1.9946589514459774E-2</v>
      </c>
      <c r="AR2382" s="3">
        <f t="shared" si="755"/>
        <v>-2.8728576512313583E-2</v>
      </c>
      <c r="AS2382" s="3" cm="1">
        <f t="array" ref="AS2382">SUM(AO2382:AR2382*AC2382:AF2382)</f>
        <v>-4.1501678529563775E-2</v>
      </c>
      <c r="AT2382" s="50">
        <f t="shared" si="756"/>
        <v>6.3603894741724273E-2</v>
      </c>
      <c r="AU2382" s="50">
        <f t="shared" si="757"/>
        <v>0.25219812596790697</v>
      </c>
      <c r="AV2382" s="67"/>
      <c r="AW2382" s="67"/>
    </row>
    <row r="2383" spans="1:49" ht="15" customHeight="1" x14ac:dyDescent="0.25">
      <c r="A2383" s="11">
        <f t="shared" si="746"/>
        <v>2380</v>
      </c>
      <c r="B2383" s="29">
        <v>33427</v>
      </c>
      <c r="C2383" s="25">
        <v>21</v>
      </c>
      <c r="D2383" s="12">
        <v>31.5</v>
      </c>
      <c r="E2383" s="25">
        <v>25.2</v>
      </c>
      <c r="F2383" s="35">
        <v>84</v>
      </c>
      <c r="G2383" s="25">
        <v>0</v>
      </c>
      <c r="H2383" s="13">
        <v>0</v>
      </c>
      <c r="I2383" s="25">
        <v>2</v>
      </c>
      <c r="J2383" s="12">
        <v>270</v>
      </c>
      <c r="K2383" s="12">
        <v>0</v>
      </c>
      <c r="L2383" s="25" t="s">
        <v>15</v>
      </c>
      <c r="M2383" s="10"/>
      <c r="N2383" s="15"/>
      <c r="O2383" s="15"/>
      <c r="P2383" s="4"/>
      <c r="Q2383" s="55"/>
      <c r="R2383" s="40">
        <f t="shared" si="747"/>
        <v>1</v>
      </c>
      <c r="S2383" s="42" t="str" cm="1">
        <f t="array" ref="S2383">SETVECTOR(R2383:R2384)</f>
        <v>1,0.525773195876289</v>
      </c>
      <c r="T2383" s="42">
        <f t="shared" si="758"/>
        <v>0.62061855670103094</v>
      </c>
      <c r="U2383" s="5">
        <f t="shared" si="759"/>
        <v>0</v>
      </c>
      <c r="V2383" s="5">
        <f t="shared" si="760"/>
        <v>3.373337761643657E-2</v>
      </c>
      <c r="W2383" s="5">
        <f t="shared" si="761"/>
        <v>0.86425160590742711</v>
      </c>
      <c r="X2383" s="5">
        <f t="shared" si="762"/>
        <v>-9.9450976373804279E-3</v>
      </c>
      <c r="Y2383" s="46" t="str" cm="1">
        <f t="array" ref="Y2383:AB2383">SETMATRIX(GETMATRIX(Y2382:AB2382)-$O$9*TRANSPOSE(AO2382:AR2382)*GETVECTOR(S2382))</f>
        <v>0.5774,0.5774</v>
      </c>
      <c r="Z2383" s="46" t="str">
        <v>0.458591743095051,0.378114609958821</v>
      </c>
      <c r="AA2383" s="46" t="str">
        <v>0.401661701158717,0.365305640054955</v>
      </c>
      <c r="AB2383" s="46" t="str">
        <v>0.450081326379741,0.344040618551729</v>
      </c>
      <c r="AC2383" s="39" t="str" cm="1">
        <f t="array" ref="AC2383:AF2383">SETMATRIX(GETMATRIX(AC2382:AF2382)-$O$9*TRANSPOSE($AO$4:$AR$4)*$AL$4)</f>
        <v>0.5774</v>
      </c>
      <c r="AD2383" s="39" t="str">
        <v>0.5774</v>
      </c>
      <c r="AE2383" s="39" t="str">
        <v>0.5774</v>
      </c>
      <c r="AF2383" s="39" t="str">
        <v>0.5774</v>
      </c>
      <c r="AG2383" s="5" cm="1">
        <f t="array" ref="AG2383">SIGMOID(SUM(GETVECTOR(_xlfn.CONCAT(Y2383,",",AC2383))*GETVECTOR(_xlfn.CONCAT($S2383,",",$AL$4)))+U2383)</f>
        <v>0.70702555896734465</v>
      </c>
      <c r="AH2383" s="5" cm="1">
        <f t="array" ref="AH2383">SIGMOID(SUM(GETVECTOR(_xlfn.CONCAT(Z2383,",",AD2383))*GETVECTOR(_xlfn.CONCAT($S2383,",",$AL$4)))+V2383)</f>
        <v>0.6662177306095235</v>
      </c>
      <c r="AI2383" s="5" cm="1">
        <f t="array" ref="AI2383">TANH(SUM(GETVECTOR(_xlfn.CONCAT(AA2383,",",AE2383))*GETVECTOR(_xlfn.CONCAT($S2383,",",$AL$4)))+W2383)</f>
        <v>0.89725979998791772</v>
      </c>
      <c r="AJ2383" s="5" cm="1">
        <f t="array" ref="AJ2383">SIGMOID(SUM(GETVECTOR(_xlfn.CONCAT(AB2383,",",AF2383))*GETVECTOR(_xlfn.CONCAT($S2383,",",$AL$4)))+X2383)</f>
        <v>0.65045130647791916</v>
      </c>
      <c r="AK2383" s="5">
        <f t="shared" si="748"/>
        <v>0.59777038771510549</v>
      </c>
      <c r="AL2383" s="46">
        <f t="shared" si="749"/>
        <v>0.34829138838237533</v>
      </c>
      <c r="AM2383" s="3">
        <f t="shared" si="750"/>
        <v>-0.27232716831865561</v>
      </c>
      <c r="AN2383" s="3">
        <f t="shared" si="751"/>
        <v>-0.12634749903486445</v>
      </c>
      <c r="AO2383" s="3">
        <f t="shared" si="752"/>
        <v>0</v>
      </c>
      <c r="AP2383" s="3">
        <f t="shared" si="753"/>
        <v>-2.520950452917739E-2</v>
      </c>
      <c r="AQ2383" s="3">
        <f t="shared" si="754"/>
        <v>-1.6407788459201867E-2</v>
      </c>
      <c r="AR2383" s="3">
        <f t="shared" si="755"/>
        <v>-3.3154416579989E-2</v>
      </c>
      <c r="AS2383" s="3" cm="1">
        <f t="array" ref="AS2383">SUM(AO2383:AR2383*AC2383:AF2383)</f>
        <v>-4.317318510477583E-2</v>
      </c>
      <c r="AT2383" s="50">
        <f t="shared" si="756"/>
        <v>7.4162086604457389E-2</v>
      </c>
      <c r="AU2383" s="50">
        <f t="shared" si="757"/>
        <v>0.27232716831865561</v>
      </c>
      <c r="AV2383" s="67"/>
      <c r="AW2383" s="67"/>
    </row>
    <row r="2384" spans="1:49" ht="15" customHeight="1" x14ac:dyDescent="0.25">
      <c r="A2384" s="11">
        <f t="shared" si="746"/>
        <v>2381</v>
      </c>
      <c r="B2384" s="29">
        <v>33428</v>
      </c>
      <c r="C2384" s="25">
        <v>21</v>
      </c>
      <c r="D2384" s="12">
        <v>31.5</v>
      </c>
      <c r="E2384" s="25">
        <v>25.2</v>
      </c>
      <c r="F2384" s="35">
        <v>89</v>
      </c>
      <c r="G2384" s="25">
        <v>0</v>
      </c>
      <c r="H2384" s="13">
        <v>0</v>
      </c>
      <c r="I2384" s="25">
        <v>2</v>
      </c>
      <c r="J2384" s="12">
        <v>180</v>
      </c>
      <c r="K2384" s="12">
        <v>0</v>
      </c>
      <c r="L2384" s="25" t="s">
        <v>14</v>
      </c>
      <c r="M2384" s="10"/>
      <c r="N2384" s="15"/>
      <c r="O2384" s="15"/>
      <c r="P2384" s="4"/>
      <c r="Q2384" s="55"/>
      <c r="R2384" s="40">
        <f t="shared" si="747"/>
        <v>0.52577319587628868</v>
      </c>
      <c r="S2384" s="42" t="str" cm="1">
        <f t="array" ref="S2384">SETVECTOR(R2384:R2385)</f>
        <v>0.525773195876289,0.620618556701031</v>
      </c>
      <c r="T2384" s="42">
        <f t="shared" si="758"/>
        <v>0.23711340206185566</v>
      </c>
      <c r="U2384" s="5">
        <f t="shared" si="759"/>
        <v>0</v>
      </c>
      <c r="V2384" s="5">
        <f t="shared" si="760"/>
        <v>3.6254328069354309E-2</v>
      </c>
      <c r="W2384" s="5">
        <f t="shared" si="761"/>
        <v>0.86589238475334729</v>
      </c>
      <c r="X2384" s="5">
        <f t="shared" si="762"/>
        <v>-6.6296559793815272E-3</v>
      </c>
      <c r="Y2384" s="46" t="str" cm="1">
        <f t="array" ref="Y2384:AB2384">SETMATRIX(GETMATRIX(Y2383:AB2383)-$O$9*TRANSPOSE(AO2383:AR2383)*GETVECTOR(S2383))</f>
        <v>0.5774,0.5774</v>
      </c>
      <c r="Z2384" s="46" t="str">
        <v>0.461112693547969,0.379440058135097</v>
      </c>
      <c r="AA2384" s="46" t="str">
        <v>0.403302480004637,0.366168317592501</v>
      </c>
      <c r="AB2384" s="46" t="str">
        <v>0.45339676803774,0.345783788907996</v>
      </c>
      <c r="AC2384" s="39" t="str" cm="1">
        <f t="array" ref="AC2384:AF2384">SETMATRIX(GETMATRIX(AC2383:AF2383)-$O$9*TRANSPOSE($AO$4:$AR$4)*$AL$4)</f>
        <v>0.5774</v>
      </c>
      <c r="AD2384" s="39" t="str">
        <v>0.5774</v>
      </c>
      <c r="AE2384" s="39" t="str">
        <v>0.5774</v>
      </c>
      <c r="AF2384" s="39" t="str">
        <v>0.5774</v>
      </c>
      <c r="AG2384" s="5" cm="1">
        <f t="array" ref="AG2384">SIGMOID(SUM(GETVECTOR(_xlfn.CONCAT(Y2384,",",AC2384))*GETVECTOR(_xlfn.CONCAT($S2384,",",$AL$4)))+U2384)</f>
        <v>0.65969303906938159</v>
      </c>
      <c r="AH2384" s="5" cm="1">
        <f t="array" ref="AH2384">SIGMOID(SUM(GETVECTOR(_xlfn.CONCAT(Z2384,",",AD2384))*GETVECTOR(_xlfn.CONCAT($S2384,",",$AL$4)))+V2384)</f>
        <v>0.62578645208447226</v>
      </c>
      <c r="AI2384" s="5" cm="1">
        <f t="array" ref="AI2384">TANH(SUM(GETVECTOR(_xlfn.CONCAT(AA2384,",",AE2384))*GETVECTOR(_xlfn.CONCAT($S2384,",",$AL$4)))+W2384)</f>
        <v>0.86305298895460558</v>
      </c>
      <c r="AJ2384" s="5" cm="1">
        <f t="array" ref="AJ2384">SIGMOID(SUM(GETVECTOR(_xlfn.CONCAT(AB2384,",",AF2384))*GETVECTOR(_xlfn.CONCAT($S2384,",",$AL$4)))+X2384)</f>
        <v>0.60977202727761259</v>
      </c>
      <c r="AK2384" s="5">
        <f t="shared" si="748"/>
        <v>0.54008686791880189</v>
      </c>
      <c r="AL2384" s="46">
        <f t="shared" si="749"/>
        <v>0.30065036618650814</v>
      </c>
      <c r="AM2384" s="3">
        <f t="shared" si="750"/>
        <v>6.3536964124652484E-2</v>
      </c>
      <c r="AN2384" s="3">
        <f t="shared" si="751"/>
        <v>2.9324548362016853E-2</v>
      </c>
      <c r="AO2384" s="3">
        <f t="shared" si="752"/>
        <v>0</v>
      </c>
      <c r="AP2384" s="3">
        <f t="shared" si="753"/>
        <v>5.9267206306819527E-3</v>
      </c>
      <c r="AQ2384" s="3">
        <f t="shared" si="754"/>
        <v>4.6820414483039795E-3</v>
      </c>
      <c r="AR2384" s="3">
        <f t="shared" si="755"/>
        <v>7.4542953256385245E-3</v>
      </c>
      <c r="AS2384" s="3" cm="1">
        <f t="array" ref="AS2384">SUM(AO2384:AR2384*AC2384:AF2384)</f>
        <v>1.0429609345430161E-2</v>
      </c>
      <c r="AT2384" s="50">
        <f t="shared" si="756"/>
        <v>4.0369458101773767E-3</v>
      </c>
      <c r="AU2384" s="50">
        <f t="shared" si="757"/>
        <v>6.3536964124652484E-2</v>
      </c>
      <c r="AV2384" s="67"/>
      <c r="AW2384" s="67"/>
    </row>
    <row r="2385" spans="1:49" ht="15" customHeight="1" x14ac:dyDescent="0.25">
      <c r="A2385" s="11">
        <f t="shared" si="746"/>
        <v>2382</v>
      </c>
      <c r="B2385" s="29">
        <v>33429</v>
      </c>
      <c r="C2385" s="25">
        <v>21</v>
      </c>
      <c r="D2385" s="12">
        <v>31.6</v>
      </c>
      <c r="E2385" s="25">
        <v>24.5</v>
      </c>
      <c r="F2385" s="35">
        <v>94</v>
      </c>
      <c r="G2385" s="25">
        <v>2</v>
      </c>
      <c r="H2385" s="13">
        <v>0</v>
      </c>
      <c r="I2385" s="25">
        <v>3</v>
      </c>
      <c r="J2385" s="12">
        <v>180</v>
      </c>
      <c r="K2385" s="12">
        <v>0</v>
      </c>
      <c r="L2385" s="25" t="s">
        <v>14</v>
      </c>
      <c r="M2385" s="10"/>
      <c r="N2385" s="15"/>
      <c r="O2385" s="15"/>
      <c r="P2385" s="4"/>
      <c r="Q2385" s="55"/>
      <c r="R2385" s="40">
        <f t="shared" si="747"/>
        <v>0.62061855670103094</v>
      </c>
      <c r="S2385" s="42" t="str" cm="1">
        <f t="array" ref="S2385">SETVECTOR(R2385:R2386)</f>
        <v>0.620618556701031,0.237113402061856</v>
      </c>
      <c r="T2385" s="42">
        <f t="shared" si="758"/>
        <v>0.10309278350515463</v>
      </c>
      <c r="U2385" s="5">
        <f t="shared" si="759"/>
        <v>0</v>
      </c>
      <c r="V2385" s="5">
        <f t="shared" si="760"/>
        <v>3.5661656006286117E-2</v>
      </c>
      <c r="W2385" s="5">
        <f t="shared" si="761"/>
        <v>0.86542418060851689</v>
      </c>
      <c r="X2385" s="5">
        <f t="shared" si="762"/>
        <v>-7.3750855119453802E-3</v>
      </c>
      <c r="Y2385" s="46" t="str" cm="1">
        <f t="array" ref="Y2385:AB2385">SETMATRIX(GETMATRIX(Y2384:AB2384)-$O$9*TRANSPOSE(AO2384:AR2384)*GETVECTOR(S2384))</f>
        <v>0.5774,0.5774</v>
      </c>
      <c r="Z2385" s="46" t="str">
        <v>0.460801082463263,0.379072234854719</v>
      </c>
      <c r="AA2385" s="46" t="str">
        <v>0.403056310815087,0.365877741411895</v>
      </c>
      <c r="AB2385" s="46" t="str">
        <v>0.453004841170103,0.345321161507374</v>
      </c>
      <c r="AC2385" s="39" t="str" cm="1">
        <f t="array" ref="AC2385:AF2385">SETMATRIX(GETMATRIX(AC2384:AF2384)-$O$9*TRANSPOSE($AO$4:$AR$4)*$AL$4)</f>
        <v>0.5774</v>
      </c>
      <c r="AD2385" s="39" t="str">
        <v>0.5774</v>
      </c>
      <c r="AE2385" s="39" t="str">
        <v>0.5774</v>
      </c>
      <c r="AF2385" s="39" t="str">
        <v>0.5774</v>
      </c>
      <c r="AG2385" s="5" cm="1">
        <f t="array" ref="AG2385">SIGMOID(SUM(GETVECTOR(_xlfn.CONCAT(Y2385,",",AC2385))*GETVECTOR(_xlfn.CONCAT($S2385,",",$AL$4)))+U2385)</f>
        <v>0.62134345895524834</v>
      </c>
      <c r="AH2385" s="5" cm="1">
        <f t="array" ref="AH2385">SIGMOID(SUM(GETVECTOR(_xlfn.CONCAT(Z2385,",",AD2385))*GETVECTOR(_xlfn.CONCAT($S2385,",",$AL$4)))+V2385)</f>
        <v>0.60145384020976489</v>
      </c>
      <c r="AI2385" s="5" cm="1">
        <f t="array" ref="AI2385">TANH(SUM(GETVECTOR(_xlfn.CONCAT(AA2385,",",AE2385))*GETVECTOR(_xlfn.CONCAT($S2385,",",$AL$4)))+W2385)</f>
        <v>0.83436177411282964</v>
      </c>
      <c r="AJ2385" s="5" cm="1">
        <f t="array" ref="AJ2385">SIGMOID(SUM(GETVECTOR(_xlfn.CONCAT(AB2385,",",AF2385))*GETVECTOR(_xlfn.CONCAT($S2385,",",$AL$4)))+X2385)</f>
        <v>0.58798662790131939</v>
      </c>
      <c r="AK2385" s="5">
        <f t="shared" si="748"/>
        <v>0.50183009316439375</v>
      </c>
      <c r="AL2385" s="46">
        <f t="shared" si="749"/>
        <v>0.27256426600096206</v>
      </c>
      <c r="AM2385" s="3">
        <f t="shared" si="750"/>
        <v>0.16947148249580743</v>
      </c>
      <c r="AN2385" s="3">
        <f t="shared" si="751"/>
        <v>7.8234483314880587E-2</v>
      </c>
      <c r="AO2385" s="3">
        <f t="shared" si="752"/>
        <v>0</v>
      </c>
      <c r="AP2385" s="3">
        <f t="shared" si="753"/>
        <v>1.5647088845815789E-2</v>
      </c>
      <c r="AQ2385" s="3">
        <f t="shared" si="754"/>
        <v>1.429703836947281E-2</v>
      </c>
      <c r="AR2385" s="3">
        <f t="shared" si="755"/>
        <v>1.9031668218887649E-2</v>
      </c>
      <c r="AS2385" s="3" cm="1">
        <f t="array" ref="AS2385">SUM(AO2385:AR2385*AC2385:AF2385)</f>
        <v>2.827862428369337E-2</v>
      </c>
      <c r="AT2385" s="50">
        <f t="shared" si="756"/>
        <v>2.8720583379326765E-2</v>
      </c>
      <c r="AU2385" s="50">
        <f t="shared" si="757"/>
        <v>0.16947148249580743</v>
      </c>
      <c r="AV2385" s="67"/>
      <c r="AW2385" s="67"/>
    </row>
    <row r="2386" spans="1:49" ht="15" customHeight="1" x14ac:dyDescent="0.25">
      <c r="A2386" s="11">
        <f t="shared" si="746"/>
        <v>2383</v>
      </c>
      <c r="B2386" s="29">
        <v>33430</v>
      </c>
      <c r="C2386" s="25">
        <v>20</v>
      </c>
      <c r="D2386" s="12">
        <v>31.9</v>
      </c>
      <c r="E2386" s="25">
        <v>24.2</v>
      </c>
      <c r="F2386" s="35">
        <v>88</v>
      </c>
      <c r="G2386" s="25">
        <v>0</v>
      </c>
      <c r="H2386" s="13">
        <v>0</v>
      </c>
      <c r="I2386" s="25">
        <v>3</v>
      </c>
      <c r="J2386" s="12">
        <v>180</v>
      </c>
      <c r="K2386" s="12">
        <v>0</v>
      </c>
      <c r="L2386" s="25" t="s">
        <v>17</v>
      </c>
      <c r="M2386" s="10"/>
      <c r="N2386" s="15"/>
      <c r="O2386" s="15"/>
      <c r="P2386" s="4"/>
      <c r="Q2386" s="55"/>
      <c r="R2386" s="40">
        <f t="shared" si="747"/>
        <v>0.23711340206185566</v>
      </c>
      <c r="S2386" s="42" t="str" cm="1">
        <f t="array" ref="S2386">SETVECTOR(R2386:R2387)</f>
        <v>0.237113402061856,0.103092783505155</v>
      </c>
      <c r="T2386" s="42">
        <f t="shared" si="758"/>
        <v>0.17525773195876287</v>
      </c>
      <c r="U2386" s="5">
        <f t="shared" si="759"/>
        <v>0</v>
      </c>
      <c r="V2386" s="5">
        <f t="shared" si="760"/>
        <v>3.4096947121704538E-2</v>
      </c>
      <c r="W2386" s="5">
        <f t="shared" si="761"/>
        <v>0.8639944767715696</v>
      </c>
      <c r="X2386" s="5">
        <f t="shared" si="762"/>
        <v>-9.2782523338341451E-3</v>
      </c>
      <c r="Y2386" s="46" t="str" cm="1">
        <f t="array" ref="Y2386:AB2386">SETMATRIX(GETMATRIX(Y2385:AB2385)-$O$9*TRANSPOSE(AO2385:AR2385)*GETVECTOR(S2385))</f>
        <v>0.5774,0.5774</v>
      </c>
      <c r="Z2386" s="46" t="str">
        <v>0.459829995093657,0.37870122140786</v>
      </c>
      <c r="AA2386" s="46" t="str">
        <v>0.402169010083291,0.365538739471176</v>
      </c>
      <c r="AB2386" s="46" t="str">
        <v>0.451823700523941,0.344869895147545</v>
      </c>
      <c r="AC2386" s="39" t="str" cm="1">
        <f t="array" ref="AC2386:AF2386">SETMATRIX(GETMATRIX(AC2385:AF2385)-$O$9*TRANSPOSE($AO$4:$AR$4)*$AL$4)</f>
        <v>0.5774</v>
      </c>
      <c r="AD2386" s="39" t="str">
        <v>0.5774</v>
      </c>
      <c r="AE2386" s="39" t="str">
        <v>0.5774</v>
      </c>
      <c r="AF2386" s="39" t="str">
        <v>0.5774</v>
      </c>
      <c r="AG2386" s="5" cm="1">
        <f t="array" ref="AG2386">SIGMOID(SUM(GETVECTOR(_xlfn.CONCAT(Y2386,",",AC2386))*GETVECTOR(_xlfn.CONCAT($S2386,",",$AL$4)))+U2386)</f>
        <v>0.54895145763587516</v>
      </c>
      <c r="AH2386" s="5" cm="1">
        <f t="array" ref="AH2386">SIGMOID(SUM(GETVECTOR(_xlfn.CONCAT(Z2386,",",AD2386))*GETVECTOR(_xlfn.CONCAT($S2386,",",$AL$4)))+V2386)</f>
        <v>0.54541700995654085</v>
      </c>
      <c r="AI2386" s="5" cm="1">
        <f t="array" ref="AI2386">TANH(SUM(GETVECTOR(_xlfn.CONCAT(AA2386,",",AE2386))*GETVECTOR(_xlfn.CONCAT($S2386,",",$AL$4)))+W2386)</f>
        <v>0.76034761303648779</v>
      </c>
      <c r="AJ2386" s="5" cm="1">
        <f t="array" ref="AJ2386">SIGMOID(SUM(GETVECTOR(_xlfn.CONCAT(AB2386,",",AF2386))*GETVECTOR(_xlfn.CONCAT($S2386,",",$AL$4)))+X2386)</f>
        <v>0.53330282123359651</v>
      </c>
      <c r="AK2386" s="5">
        <f t="shared" si="748"/>
        <v>0.41470652162995414</v>
      </c>
      <c r="AL2386" s="46">
        <f t="shared" si="749"/>
        <v>0.20930088555159959</v>
      </c>
      <c r="AM2386" s="3">
        <f t="shared" si="750"/>
        <v>3.4043153592836717E-2</v>
      </c>
      <c r="AN2386" s="3">
        <f t="shared" si="751"/>
        <v>1.5358917959555759E-2</v>
      </c>
      <c r="AO2386" s="3">
        <f t="shared" si="752"/>
        <v>0</v>
      </c>
      <c r="AP2386" s="3">
        <f t="shared" si="753"/>
        <v>2.8954406452349189E-3</v>
      </c>
      <c r="AQ2386" s="3">
        <f t="shared" si="754"/>
        <v>3.5340239914072842E-3</v>
      </c>
      <c r="AR2386" s="3">
        <f t="shared" si="755"/>
        <v>3.3253397638873068E-3</v>
      </c>
      <c r="AS2386" s="3" cm="1">
        <f t="array" ref="AS2386">SUM(AO2386:AR2386*AC2386:AF2386)</f>
        <v>5.6324240608657391E-3</v>
      </c>
      <c r="AT2386" s="50">
        <f t="shared" si="756"/>
        <v>1.1589363065454715E-3</v>
      </c>
      <c r="AU2386" s="50">
        <f t="shared" si="757"/>
        <v>3.4043153592836717E-2</v>
      </c>
      <c r="AV2386" s="67"/>
      <c r="AW2386" s="67"/>
    </row>
    <row r="2387" spans="1:49" ht="15" customHeight="1" x14ac:dyDescent="0.25">
      <c r="A2387" s="11">
        <f t="shared" si="746"/>
        <v>2384</v>
      </c>
      <c r="B2387" s="29">
        <v>33431</v>
      </c>
      <c r="C2387" s="25">
        <v>20</v>
      </c>
      <c r="D2387" s="12">
        <v>32.6</v>
      </c>
      <c r="E2387" s="25">
        <v>25.8</v>
      </c>
      <c r="F2387" s="35">
        <v>85</v>
      </c>
      <c r="G2387" s="25">
        <v>0</v>
      </c>
      <c r="H2387" s="13">
        <v>0</v>
      </c>
      <c r="I2387" s="25">
        <v>0</v>
      </c>
      <c r="J2387" s="12">
        <v>225</v>
      </c>
      <c r="K2387" s="12">
        <v>0</v>
      </c>
      <c r="L2387" s="25" t="s">
        <v>11</v>
      </c>
      <c r="M2387" s="10"/>
      <c r="N2387" s="15"/>
      <c r="O2387" s="15"/>
      <c r="P2387" s="4"/>
      <c r="Q2387" s="55"/>
      <c r="R2387" s="40">
        <f t="shared" si="747"/>
        <v>0.10309278350515463</v>
      </c>
      <c r="S2387" s="42" t="str" cm="1">
        <f t="array" ref="S2387">SETVECTOR(R2387:R2388)</f>
        <v>0.103092783505155,0.175257731958763</v>
      </c>
      <c r="T2387" s="42">
        <f t="shared" si="758"/>
        <v>2.0618556701030927E-2</v>
      </c>
      <c r="U2387" s="5">
        <f t="shared" si="759"/>
        <v>0</v>
      </c>
      <c r="V2387" s="5">
        <f t="shared" si="760"/>
        <v>3.3807403057181044E-2</v>
      </c>
      <c r="W2387" s="5">
        <f t="shared" si="761"/>
        <v>0.86364107437242887</v>
      </c>
      <c r="X2387" s="5">
        <f t="shared" si="762"/>
        <v>-9.6107863102228765E-3</v>
      </c>
      <c r="Y2387" s="46" t="str" cm="1">
        <f t="array" ref="Y2387:AB2387">SETMATRIX(GETMATRIX(Y2386:AB2386)-$O$9*TRANSPOSE(AO2386:AR2386)*GETVECTOR(S2386))</f>
        <v>0.5774,0.5774</v>
      </c>
      <c r="Z2387" s="46" t="str">
        <v>0.459761340315471,0.378671371504301</v>
      </c>
      <c r="AA2387" s="46" t="str">
        <v>0.402085213638134,0.365502306234151</v>
      </c>
      <c r="AB2387" s="46" t="str">
        <v>0.451744852261498,0.344835613294309</v>
      </c>
      <c r="AC2387" s="39" t="str" cm="1">
        <f t="array" ref="AC2387:AF2387">SETMATRIX(GETMATRIX(AC2386:AF2386)-$O$9*TRANSPOSE($AO$4:$AR$4)*$AL$4)</f>
        <v>0.5774</v>
      </c>
      <c r="AD2387" s="39" t="str">
        <v>0.5774</v>
      </c>
      <c r="AE2387" s="39" t="str">
        <v>0.5774</v>
      </c>
      <c r="AF2387" s="39" t="str">
        <v>0.5774</v>
      </c>
      <c r="AG2387" s="5" cm="1">
        <f t="array" ref="AG2387">SIGMOID(SUM(GETVECTOR(_xlfn.CONCAT(Y2387,",",AC2387))*GETVECTOR(_xlfn.CONCAT($S2387,",",$AL$4)))+U2387)</f>
        <v>0.54009362987552256</v>
      </c>
      <c r="AH2387" s="5" cm="1">
        <f t="array" ref="AH2387">SIGMOID(SUM(GETVECTOR(_xlfn.CONCAT(Z2387,",",AD2387))*GETVECTOR(_xlfn.CONCAT($S2387,",",$AL$4)))+V2387)</f>
        <v>0.53682583561473218</v>
      </c>
      <c r="AI2387" s="5" cm="1">
        <f t="array" ref="AI2387">TANH(SUM(GETVECTOR(_xlfn.CONCAT(AA2387,",",AE2387))*GETVECTOR(_xlfn.CONCAT($S2387,",",$AL$4)))+W2387)</f>
        <v>0.7483306395164312</v>
      </c>
      <c r="AJ2387" s="5" cm="1">
        <f t="array" ref="AJ2387">SIGMOID(SUM(GETVECTOR(_xlfn.CONCAT(AB2387,",",AF2387))*GETVECTOR(_xlfn.CONCAT($S2387,",",$AL$4)))+X2387)</f>
        <v>0.52432975927879721</v>
      </c>
      <c r="AK2387" s="5">
        <f t="shared" si="748"/>
        <v>0.40172322087451512</v>
      </c>
      <c r="AL2387" s="46">
        <f t="shared" si="749"/>
        <v>0.19999114174231147</v>
      </c>
      <c r="AM2387" s="3">
        <f t="shared" si="750"/>
        <v>0.17937258504128054</v>
      </c>
      <c r="AN2387" s="3">
        <f t="shared" si="751"/>
        <v>8.0367644195121379E-2</v>
      </c>
      <c r="AO2387" s="3">
        <f t="shared" si="752"/>
        <v>0</v>
      </c>
      <c r="AP2387" s="3">
        <f t="shared" si="753"/>
        <v>1.4953832124288378E-2</v>
      </c>
      <c r="AQ2387" s="3">
        <f t="shared" si="754"/>
        <v>1.8983162310803499E-2</v>
      </c>
      <c r="AR2387" s="3">
        <f t="shared" si="755"/>
        <v>1.7063684335033667E-2</v>
      </c>
      <c r="AS2387" s="3" cm="1">
        <f t="array" ref="AS2387">SUM(AO2387:AR2387*AC2387:AF2387)</f>
        <v>2.9447791921870491E-2</v>
      </c>
      <c r="AT2387" s="50">
        <f t="shared" si="756"/>
        <v>3.2174524264391414E-2</v>
      </c>
      <c r="AU2387" s="50">
        <f t="shared" si="757"/>
        <v>0.17937258504128054</v>
      </c>
      <c r="AV2387" s="67"/>
      <c r="AW2387" s="67"/>
    </row>
    <row r="2388" spans="1:49" ht="15" customHeight="1" x14ac:dyDescent="0.25">
      <c r="A2388" s="11">
        <f t="shared" si="746"/>
        <v>2385</v>
      </c>
      <c r="B2388" s="29">
        <v>33432</v>
      </c>
      <c r="C2388" s="25">
        <v>20</v>
      </c>
      <c r="D2388" s="12">
        <v>32.6</v>
      </c>
      <c r="E2388" s="25">
        <v>26.3</v>
      </c>
      <c r="F2388" s="35">
        <v>87</v>
      </c>
      <c r="G2388" s="25">
        <v>0</v>
      </c>
      <c r="H2388" s="13">
        <v>0</v>
      </c>
      <c r="I2388" s="25">
        <v>1</v>
      </c>
      <c r="J2388" s="12">
        <v>270</v>
      </c>
      <c r="K2388" s="12">
        <v>0</v>
      </c>
      <c r="L2388" s="25" t="s">
        <v>15</v>
      </c>
      <c r="M2388" s="10"/>
      <c r="N2388" s="15"/>
      <c r="O2388" s="15"/>
      <c r="P2388" s="4"/>
      <c r="Q2388" s="55"/>
      <c r="R2388" s="40">
        <f t="shared" si="747"/>
        <v>0.17525773195876287</v>
      </c>
      <c r="S2388" s="42" t="str" cm="1">
        <f t="array" ref="S2388">SETVECTOR(R2388:R2389)</f>
        <v>0.175257731958763,0.0206185567010309</v>
      </c>
      <c r="T2388" s="42">
        <f t="shared" si="758"/>
        <v>1.0309278350515464E-3</v>
      </c>
      <c r="U2388" s="5">
        <f t="shared" si="759"/>
        <v>0</v>
      </c>
      <c r="V2388" s="5">
        <f t="shared" si="760"/>
        <v>3.231201984475221E-2</v>
      </c>
      <c r="W2388" s="5">
        <f t="shared" si="761"/>
        <v>0.86174275814134849</v>
      </c>
      <c r="X2388" s="5">
        <f t="shared" si="762"/>
        <v>-1.1317154743726243E-2</v>
      </c>
      <c r="Y2388" s="46" t="str" cm="1">
        <f t="array" ref="Y2388:AB2388">SETMATRIX(GETMATRIX(Y2387:AB2387)-$O$9*TRANSPOSE(AO2387:AR2387)*GETVECTOR(S2387))</f>
        <v>0.5774,0.5774</v>
      </c>
      <c r="Z2388" s="46" t="str">
        <v>0.459607177097695,0.378409294034082</v>
      </c>
      <c r="AA2388" s="46" t="str">
        <v>0.401889510933899,0.365169611636951</v>
      </c>
      <c r="AB2388" s="46" t="str">
        <v>0.451568937990003,0.344536559032767</v>
      </c>
      <c r="AC2388" s="39" t="str" cm="1">
        <f t="array" ref="AC2388:AF2388">SETMATRIX(GETMATRIX(AC2387:AF2387)-$O$9*TRANSPOSE($AO$4:$AR$4)*$AL$4)</f>
        <v>0.5774</v>
      </c>
      <c r="AD2388" s="39" t="str">
        <v>0.5774</v>
      </c>
      <c r="AE2388" s="39" t="str">
        <v>0.5774</v>
      </c>
      <c r="AF2388" s="39" t="str">
        <v>0.5774</v>
      </c>
      <c r="AG2388" s="5" cm="1">
        <f t="array" ref="AG2388">SIGMOID(SUM(GETVECTOR(_xlfn.CONCAT(Y2388,",",AC2388))*GETVECTOR(_xlfn.CONCAT($S2388,",",$AL$4)))+U2388)</f>
        <v>0.52824464136378757</v>
      </c>
      <c r="AH2388" s="5" cm="1">
        <f t="array" ref="AH2388">SIGMOID(SUM(GETVECTOR(_xlfn.CONCAT(Z2388,",",AD2388))*GETVECTOR(_xlfn.CONCAT($S2388,",",$AL$4)))+V2388)</f>
        <v>0.53012944850782573</v>
      </c>
      <c r="AI2388" s="5" cm="1">
        <f t="array" ref="AI2388">TANH(SUM(GETVECTOR(_xlfn.CONCAT(AA2388,",",AE2388))*GETVECTOR(_xlfn.CONCAT($S2388,",",$AL$4)))+W2388)</f>
        <v>0.73508727126473405</v>
      </c>
      <c r="AJ2388" s="5" cm="1">
        <f t="array" ref="AJ2388">SIGMOID(SUM(GETVECTOR(_xlfn.CONCAT(AB2388,",",AF2388))*GETVECTOR(_xlfn.CONCAT($S2388,",",$AL$4)))+X2388)</f>
        <v>0.51872315120172874</v>
      </c>
      <c r="AK2388" s="5">
        <f t="shared" si="748"/>
        <v>0.38969140972069594</v>
      </c>
      <c r="AL2388" s="46">
        <f t="shared" si="749"/>
        <v>0.1924951343048798</v>
      </c>
      <c r="AM2388" s="3">
        <f t="shared" si="750"/>
        <v>0.19146420646982826</v>
      </c>
      <c r="AN2388" s="3">
        <f t="shared" si="751"/>
        <v>8.5639896669659793E-2</v>
      </c>
      <c r="AO2388" s="3">
        <f t="shared" si="752"/>
        <v>0</v>
      </c>
      <c r="AP2388" s="3">
        <f t="shared" si="753"/>
        <v>1.5681051966774363E-2</v>
      </c>
      <c r="AQ2388" s="3">
        <f t="shared" si="754"/>
        <v>2.0868066611082949E-2</v>
      </c>
      <c r="AR2388" s="3">
        <f t="shared" si="755"/>
        <v>1.7737904954267112E-2</v>
      </c>
      <c r="AS2388" s="3" cm="1">
        <f t="array" ref="AS2388">SUM(AO2388:AR2388*AC2388:AF2388)</f>
        <v>3.1345327387448642E-2</v>
      </c>
      <c r="AT2388" s="50">
        <f t="shared" si="756"/>
        <v>3.6658542359121027E-2</v>
      </c>
      <c r="AU2388" s="50">
        <f t="shared" si="757"/>
        <v>0.19146420646982826</v>
      </c>
      <c r="AV2388" s="67"/>
      <c r="AW2388" s="67"/>
    </row>
    <row r="2389" spans="1:49" ht="15" customHeight="1" x14ac:dyDescent="0.25">
      <c r="A2389" s="11">
        <f t="shared" si="746"/>
        <v>2386</v>
      </c>
      <c r="B2389" s="29">
        <v>33433</v>
      </c>
      <c r="C2389" s="25">
        <v>21</v>
      </c>
      <c r="D2389" s="12">
        <v>31.5</v>
      </c>
      <c r="E2389" s="25">
        <v>26.3</v>
      </c>
      <c r="F2389" s="35">
        <v>88</v>
      </c>
      <c r="G2389" s="25">
        <v>0</v>
      </c>
      <c r="H2389" s="13">
        <v>0</v>
      </c>
      <c r="I2389" s="25">
        <v>2</v>
      </c>
      <c r="J2389" s="12">
        <v>270</v>
      </c>
      <c r="K2389" s="12">
        <v>0</v>
      </c>
      <c r="L2389" s="25" t="s">
        <v>13</v>
      </c>
      <c r="M2389" s="10"/>
      <c r="N2389" s="15"/>
      <c r="O2389" s="15"/>
      <c r="P2389" s="4"/>
      <c r="Q2389" s="55"/>
      <c r="R2389" s="40">
        <f t="shared" si="747"/>
        <v>2.0618556701030927E-2</v>
      </c>
      <c r="S2389" s="42" t="str" cm="1">
        <f t="array" ref="S2389">SETVECTOR(R2389:R2390)</f>
        <v>0.0206185567010309,0.00103092783505155</v>
      </c>
      <c r="T2389" s="42">
        <f t="shared" si="758"/>
        <v>0.15463917525773196</v>
      </c>
      <c r="U2389" s="5">
        <f t="shared" si="759"/>
        <v>0</v>
      </c>
      <c r="V2389" s="5">
        <f t="shared" si="760"/>
        <v>3.0743914648074775E-2</v>
      </c>
      <c r="W2389" s="5">
        <f t="shared" si="761"/>
        <v>0.85965595148024021</v>
      </c>
      <c r="X2389" s="5">
        <f t="shared" si="762"/>
        <v>-1.3090945239152954E-2</v>
      </c>
      <c r="Y2389" s="46" t="str" cm="1">
        <f t="array" ref="Y2389:AB2389">SETMATRIX(GETMATRIX(Y2388:AB2388)-$O$9*TRANSPOSE(AO2388:AR2388)*GETVECTOR(S2388))</f>
        <v>0.5774,0.5774</v>
      </c>
      <c r="Z2389" s="46" t="str">
        <v>0.459332354537453,0.378376961968171</v>
      </c>
      <c r="AA2389" s="46" t="str">
        <v>0.401523781931437,0.365126584695485</v>
      </c>
      <c r="AB2389" s="46" t="str">
        <v>0.451258067490805,0.344499986032861</v>
      </c>
      <c r="AC2389" s="39" t="str" cm="1">
        <f t="array" ref="AC2389:AF2389">SETMATRIX(GETMATRIX(AC2388:AF2388)-$O$9*TRANSPOSE($AO$4:$AR$4)*$AL$4)</f>
        <v>0.5774</v>
      </c>
      <c r="AD2389" s="39" t="str">
        <v>0.5774</v>
      </c>
      <c r="AE2389" s="39" t="str">
        <v>0.5774</v>
      </c>
      <c r="AF2389" s="39" t="str">
        <v>0.5774</v>
      </c>
      <c r="AG2389" s="5" cm="1">
        <f t="array" ref="AG2389">SIGMOID(SUM(GETVECTOR(_xlfn.CONCAT(Y2389,",",AC2389))*GETVECTOR(_xlfn.CONCAT($S2389,",",$AL$4)))+U2389)</f>
        <v>0.503125062399288</v>
      </c>
      <c r="AH2389" s="5" cm="1">
        <f t="array" ref="AH2389">SIGMOID(SUM(GETVECTOR(_xlfn.CONCAT(Z2389,",",AD2389))*GETVECTOR(_xlfn.CONCAT($S2389,",",$AL$4)))+V2389)</f>
        <v>0.51014979654794734</v>
      </c>
      <c r="AI2389" s="5" cm="1">
        <f t="array" ref="AI2389">TANH(SUM(GETVECTOR(_xlfn.CONCAT(AA2389,",",AE2389))*GETVECTOR(_xlfn.CONCAT($S2389,",",$AL$4)))+W2389)</f>
        <v>0.70051508415678287</v>
      </c>
      <c r="AJ2389" s="5" cm="1">
        <f t="array" ref="AJ2389">SIGMOID(SUM(GETVECTOR(_xlfn.CONCAT(AB2389,",",AF2389))*GETVECTOR(_xlfn.CONCAT($S2389,",",$AL$4)))+X2389)</f>
        <v>0.49914212570104805</v>
      </c>
      <c r="AK2389" s="5">
        <f t="shared" si="748"/>
        <v>0.357367627661351</v>
      </c>
      <c r="AL2389" s="46">
        <f t="shared" si="749"/>
        <v>0.17115247327898436</v>
      </c>
      <c r="AM2389" s="3">
        <f t="shared" si="750"/>
        <v>1.6513298021252398E-2</v>
      </c>
      <c r="AN2389" s="3">
        <f t="shared" si="751"/>
        <v>7.2733662535339619E-3</v>
      </c>
      <c r="AO2389" s="3">
        <f t="shared" si="752"/>
        <v>0</v>
      </c>
      <c r="AP2389" s="3">
        <f t="shared" si="753"/>
        <v>1.2732508041168643E-3</v>
      </c>
      <c r="AQ2389" s="3">
        <f t="shared" si="754"/>
        <v>1.8896815237107144E-3</v>
      </c>
      <c r="AR2389" s="3">
        <f t="shared" si="755"/>
        <v>1.4155705022602797E-3</v>
      </c>
      <c r="AS2389" s="3" cm="1">
        <f t="array" ref="AS2389">SUM(AO2389:AR2389*AC2389:AF2389)</f>
        <v>2.6436275340927296E-3</v>
      </c>
      <c r="AT2389" s="50">
        <f t="shared" si="756"/>
        <v>2.7268901153869839E-4</v>
      </c>
      <c r="AU2389" s="50">
        <f t="shared" si="757"/>
        <v>1.6513298021252398E-2</v>
      </c>
      <c r="AV2389" s="67"/>
      <c r="AW2389" s="67"/>
    </row>
    <row r="2390" spans="1:49" ht="15" customHeight="1" x14ac:dyDescent="0.25">
      <c r="A2390" s="11">
        <f t="shared" si="746"/>
        <v>2387</v>
      </c>
      <c r="B2390" s="29">
        <v>33434</v>
      </c>
      <c r="C2390" s="25">
        <v>21</v>
      </c>
      <c r="D2390" s="12">
        <v>32.5</v>
      </c>
      <c r="E2390" s="25">
        <v>24.9</v>
      </c>
      <c r="F2390" s="35">
        <v>85</v>
      </c>
      <c r="G2390" s="25">
        <v>0</v>
      </c>
      <c r="H2390" s="13">
        <v>0</v>
      </c>
      <c r="I2390" s="25">
        <v>3</v>
      </c>
      <c r="J2390" s="12">
        <v>90</v>
      </c>
      <c r="K2390" s="12">
        <v>0</v>
      </c>
      <c r="L2390" s="25" t="s">
        <v>12</v>
      </c>
      <c r="M2390" s="10"/>
      <c r="N2390" s="15"/>
      <c r="O2390" s="15"/>
      <c r="P2390" s="4"/>
      <c r="Q2390" s="55"/>
      <c r="R2390" s="40">
        <f t="shared" si="747"/>
        <v>1.0309278350515464E-3</v>
      </c>
      <c r="S2390" s="42" t="str" cm="1">
        <f t="array" ref="S2390">SETVECTOR(R2390:R2391)</f>
        <v>0.00103092783505155,0.154639175257732</v>
      </c>
      <c r="T2390" s="42">
        <f t="shared" si="758"/>
        <v>8.9690721649484523E-2</v>
      </c>
      <c r="U2390" s="5">
        <f t="shared" si="759"/>
        <v>0</v>
      </c>
      <c r="V2390" s="5">
        <f t="shared" si="760"/>
        <v>3.061658956766309E-2</v>
      </c>
      <c r="W2390" s="5">
        <f t="shared" si="761"/>
        <v>0.85946698332786919</v>
      </c>
      <c r="X2390" s="5">
        <f t="shared" si="762"/>
        <v>-1.3232502289378983E-2</v>
      </c>
      <c r="Y2390" s="46" t="str" cm="1">
        <f t="array" ref="Y2390:AB2390">SETMATRIX(GETMATRIX(Y2389:AB2389)-$O$9*TRANSPOSE(AO2389:AR2389)*GETVECTOR(S2389))</f>
        <v>0.5774,0.5774</v>
      </c>
      <c r="Z2390" s="46" t="str">
        <v>0.459329729278063,0.378376830705202</v>
      </c>
      <c r="AA2390" s="46" t="str">
        <v>0.401519885680873,0.365126389882957</v>
      </c>
      <c r="AB2390" s="46" t="str">
        <v>0.451255148788738,0.344499840097758</v>
      </c>
      <c r="AC2390" s="39" t="str" cm="1">
        <f t="array" ref="AC2390:AF2390">SETMATRIX(GETMATRIX(AC2389:AF2389)-$O$9*TRANSPOSE($AO$4:$AR$4)*$AL$4)</f>
        <v>0.5774</v>
      </c>
      <c r="AD2390" s="39" t="str">
        <v>0.5774</v>
      </c>
      <c r="AE2390" s="39" t="str">
        <v>0.5774</v>
      </c>
      <c r="AF2390" s="39" t="str">
        <v>0.5774</v>
      </c>
      <c r="AG2390" s="5" cm="1">
        <f t="array" ref="AG2390">SIGMOID(SUM(GETVECTOR(_xlfn.CONCAT(Y2390,",",AC2390))*GETVECTOR(_xlfn.CONCAT($S2390,",",$AL$4)))+U2390)</f>
        <v>0.52245586278519074</v>
      </c>
      <c r="AH2390" s="5" cm="1">
        <f t="array" ref="AH2390">SIGMOID(SUM(GETVECTOR(_xlfn.CONCAT(Z2390,",",AD2390))*GETVECTOR(_xlfn.CONCAT($S2390,",",$AL$4)))+V2390)</f>
        <v>0.52238552671905703</v>
      </c>
      <c r="AI2390" s="5" cm="1">
        <f t="array" ref="AI2390">TANH(SUM(GETVECTOR(_xlfn.CONCAT(AA2390,",",AE2390))*GETVECTOR(_xlfn.CONCAT($S2390,",",$AL$4)))+W2390)</f>
        <v>0.72416315397854603</v>
      </c>
      <c r="AJ2390" s="5" cm="1">
        <f t="array" ref="AJ2390">SIGMOID(SUM(GETVECTOR(_xlfn.CONCAT(AB2390,",",AF2390))*GETVECTOR(_xlfn.CONCAT($S2390,",",$AL$4)))+X2390)</f>
        <v>0.51012508575161708</v>
      </c>
      <c r="AK2390" s="5">
        <f t="shared" si="748"/>
        <v>0.37829235062161637</v>
      </c>
      <c r="AL2390" s="46">
        <f t="shared" si="749"/>
        <v>0.18426919608654418</v>
      </c>
      <c r="AM2390" s="3">
        <f t="shared" si="750"/>
        <v>9.4578474437059662E-2</v>
      </c>
      <c r="AN2390" s="3">
        <f t="shared" si="751"/>
        <v>4.1951484616547748E-2</v>
      </c>
      <c r="AO2390" s="3">
        <f t="shared" si="752"/>
        <v>0</v>
      </c>
      <c r="AP2390" s="3">
        <f t="shared" si="753"/>
        <v>7.5797062174242195E-3</v>
      </c>
      <c r="AQ2390" s="3">
        <f t="shared" si="754"/>
        <v>1.0422432919713866E-2</v>
      </c>
      <c r="AR2390" s="3">
        <f t="shared" si="755"/>
        <v>8.5374907493862787E-3</v>
      </c>
      <c r="AS2390" s="3" cm="1">
        <f t="array" ref="AS2390">SUM(AO2390:AR2390*AC2390:AF2390)</f>
        <v>1.5323982296479169E-2</v>
      </c>
      <c r="AT2390" s="50">
        <f t="shared" si="756"/>
        <v>8.9450878268415475E-3</v>
      </c>
      <c r="AU2390" s="50">
        <f t="shared" si="757"/>
        <v>9.4578474437059662E-2</v>
      </c>
      <c r="AV2390" s="67"/>
      <c r="AW2390" s="67"/>
    </row>
    <row r="2391" spans="1:49" ht="15" customHeight="1" x14ac:dyDescent="0.25">
      <c r="A2391" s="11">
        <f t="shared" si="746"/>
        <v>2388</v>
      </c>
      <c r="B2391" s="29">
        <v>33435</v>
      </c>
      <c r="C2391" s="25">
        <v>22</v>
      </c>
      <c r="D2391" s="12">
        <v>33</v>
      </c>
      <c r="E2391" s="25">
        <v>24.8</v>
      </c>
      <c r="F2391" s="35">
        <v>91</v>
      </c>
      <c r="G2391" s="25">
        <v>56</v>
      </c>
      <c r="H2391" s="13">
        <v>0</v>
      </c>
      <c r="I2391" s="25">
        <v>3</v>
      </c>
      <c r="J2391" s="12">
        <v>180</v>
      </c>
      <c r="K2391" s="12">
        <v>0</v>
      </c>
      <c r="L2391" s="25" t="s">
        <v>14</v>
      </c>
      <c r="M2391" s="10"/>
      <c r="N2391" s="15"/>
      <c r="O2391" s="15"/>
      <c r="P2391" s="4"/>
      <c r="Q2391" s="55"/>
      <c r="R2391" s="40">
        <f t="shared" si="747"/>
        <v>0.15463917525773196</v>
      </c>
      <c r="S2391" s="42" t="str" cm="1">
        <f t="array" ref="S2391">SETVECTOR(R2391:R2392)</f>
        <v>0.154639175257732,0.0896907216494845</v>
      </c>
      <c r="T2391" s="42">
        <f t="shared" si="758"/>
        <v>0.27731958762886594</v>
      </c>
      <c r="U2391" s="5">
        <f t="shared" si="759"/>
        <v>0</v>
      </c>
      <c r="V2391" s="5">
        <f t="shared" si="760"/>
        <v>2.9858618945920668E-2</v>
      </c>
      <c r="W2391" s="5">
        <f t="shared" si="761"/>
        <v>0.85842474003589786</v>
      </c>
      <c r="X2391" s="5">
        <f t="shared" si="762"/>
        <v>-1.408625136431761E-2</v>
      </c>
      <c r="Y2391" s="46" t="str" cm="1">
        <f t="array" ref="Y2391:AB2391">SETMATRIX(GETMATRIX(Y2390:AB2390)-$O$9*TRANSPOSE(AO2390:AR2390)*GETVECTOR(S2390))</f>
        <v>0.5774,0.5774</v>
      </c>
      <c r="Z2391" s="46" t="str">
        <v>0.459328947865051,0.378259618753386</v>
      </c>
      <c r="AA2391" s="46" t="str">
        <v>0.401518811203252,0.364965218239869</v>
      </c>
      <c r="AB2391" s="46" t="str">
        <v>0.451254268635053,0.344367817044932</v>
      </c>
      <c r="AC2391" s="39" t="str" cm="1">
        <f t="array" ref="AC2391:AF2391">SETMATRIX(GETMATRIX(AC2390:AF2390)-$O$9*TRANSPOSE($AO$4:$AR$4)*$AL$4)</f>
        <v>0.5774</v>
      </c>
      <c r="AD2391" s="39" t="str">
        <v>0.5774</v>
      </c>
      <c r="AE2391" s="39" t="str">
        <v>0.5774</v>
      </c>
      <c r="AF2391" s="39" t="str">
        <v>0.5774</v>
      </c>
      <c r="AG2391" s="5" cm="1">
        <f t="array" ref="AG2391">SIGMOID(SUM(GETVECTOR(_xlfn.CONCAT(Y2391,",",AC2391))*GETVECTOR(_xlfn.CONCAT($S2391,",",$AL$4)))+U2391)</f>
        <v>0.53521064177831368</v>
      </c>
      <c r="AH2391" s="5" cm="1">
        <f t="array" ref="AH2391">SIGMOID(SUM(GETVECTOR(_xlfn.CONCAT(Z2391,",",AD2391))*GETVECTOR(_xlfn.CONCAT($S2391,",",$AL$4)))+V2391)</f>
        <v>0.53365285665279394</v>
      </c>
      <c r="AI2391" s="5" cm="1">
        <f t="array" ref="AI2391">TANH(SUM(GETVECTOR(_xlfn.CONCAT(AA2391,",",AE2391))*GETVECTOR(_xlfn.CONCAT($S2391,",",$AL$4)))+W2391)</f>
        <v>0.74125053227498483</v>
      </c>
      <c r="AJ2391" s="5" cm="1">
        <f t="array" ref="AJ2391">SIGMOID(SUM(GETVECTOR(_xlfn.CONCAT(AB2391,",",AF2391))*GETVECTOR(_xlfn.CONCAT($S2391,",",$AL$4)))+X2391)</f>
        <v>0.52163197178685261</v>
      </c>
      <c r="AK2391" s="5">
        <f t="shared" si="748"/>
        <v>0.39557046404394969</v>
      </c>
      <c r="AL2391" s="46">
        <f t="shared" si="749"/>
        <v>0.19621317804241506</v>
      </c>
      <c r="AM2391" s="3">
        <f t="shared" si="750"/>
        <v>-8.1106409586450878E-2</v>
      </c>
      <c r="AN2391" s="3">
        <f t="shared" si="751"/>
        <v>-3.6321550172013085E-2</v>
      </c>
      <c r="AO2391" s="3">
        <f t="shared" si="752"/>
        <v>0</v>
      </c>
      <c r="AP2391" s="3">
        <f t="shared" si="753"/>
        <v>-6.7003509873905433E-3</v>
      </c>
      <c r="AQ2391" s="3">
        <f t="shared" si="754"/>
        <v>-8.7330096765068383E-3</v>
      </c>
      <c r="AR2391" s="3">
        <f t="shared" si="755"/>
        <v>-7.6128188266808604E-3</v>
      </c>
      <c r="AS2391" s="3" cm="1">
        <f t="array" ref="AS2391">SUM(AO2391:AR2391*AC2391:AF2391)</f>
        <v>-1.3306864037859877E-2</v>
      </c>
      <c r="AT2391" s="50">
        <f t="shared" si="756"/>
        <v>6.5782496760051308E-3</v>
      </c>
      <c r="AU2391" s="50">
        <f t="shared" si="757"/>
        <v>8.1106409586450878E-2</v>
      </c>
      <c r="AV2391" s="67"/>
      <c r="AW2391" s="67"/>
    </row>
    <row r="2392" spans="1:49" ht="15" customHeight="1" x14ac:dyDescent="0.25">
      <c r="A2392" s="11">
        <f t="shared" si="746"/>
        <v>2389</v>
      </c>
      <c r="B2392" s="29">
        <v>33436</v>
      </c>
      <c r="C2392" s="25">
        <v>21</v>
      </c>
      <c r="D2392" s="12">
        <v>31.6</v>
      </c>
      <c r="E2392" s="25">
        <v>25.6</v>
      </c>
      <c r="F2392" s="35">
        <v>82</v>
      </c>
      <c r="G2392" s="25">
        <v>0</v>
      </c>
      <c r="H2392" s="13">
        <v>0</v>
      </c>
      <c r="I2392" s="25">
        <v>2</v>
      </c>
      <c r="J2392" s="12">
        <v>225</v>
      </c>
      <c r="K2392" s="12">
        <v>0</v>
      </c>
      <c r="L2392" s="25" t="s">
        <v>18</v>
      </c>
      <c r="M2392" s="10"/>
      <c r="N2392" s="15"/>
      <c r="O2392" s="15"/>
      <c r="P2392" s="4"/>
      <c r="Q2392" s="55"/>
      <c r="R2392" s="40">
        <f t="shared" si="747"/>
        <v>8.9690721649484523E-2</v>
      </c>
      <c r="S2392" s="42" t="str" cm="1">
        <f t="array" ref="S2392">SETVECTOR(R2392:R2393)</f>
        <v>0.0896907216494845,0.277319587628866</v>
      </c>
      <c r="T2392" s="42">
        <f t="shared" si="758"/>
        <v>0.15257731958762888</v>
      </c>
      <c r="U2392" s="5">
        <f t="shared" si="759"/>
        <v>0</v>
      </c>
      <c r="V2392" s="5">
        <f t="shared" si="760"/>
        <v>3.0528654044659723E-2</v>
      </c>
      <c r="W2392" s="5">
        <f t="shared" si="761"/>
        <v>0.85929804100354856</v>
      </c>
      <c r="X2392" s="5">
        <f t="shared" si="762"/>
        <v>-1.3324969481649525E-2</v>
      </c>
      <c r="Y2392" s="46" t="str" cm="1">
        <f t="array" ref="Y2392:AB2392">SETMATRIX(GETMATRIX(Y2391:AB2391)-$O$9*TRANSPOSE(AO2391:AR2391)*GETVECTOR(S2391))</f>
        <v>0.5774,0.5774</v>
      </c>
      <c r="Z2392" s="46" t="str">
        <v>0.459432561540114,0.378319714684922</v>
      </c>
      <c r="AA2392" s="46" t="str">
        <v>0.401653857744641,0.365043545233875</v>
      </c>
      <c r="AB2392" s="46" t="str">
        <v>0.451371992637527,0.344436096966367</v>
      </c>
      <c r="AC2392" s="39" t="str" cm="1">
        <f t="array" ref="AC2392:AF2392">SETMATRIX(GETMATRIX(AC2391:AF2391)-$O$9*TRANSPOSE($AO$4:$AR$4)*$AL$4)</f>
        <v>0.5774</v>
      </c>
      <c r="AD2392" s="39" t="str">
        <v>0.5774</v>
      </c>
      <c r="AE2392" s="39" t="str">
        <v>0.5774</v>
      </c>
      <c r="AF2392" s="39" t="str">
        <v>0.5774</v>
      </c>
      <c r="AG2392" s="5" cm="1">
        <f t="array" ref="AG2392">SIGMOID(SUM(GETVECTOR(_xlfn.CONCAT(Y2392,",",AC2392))*GETVECTOR(_xlfn.CONCAT($S2392,",",$AL$4)))+U2392)</f>
        <v>0.55278056952930776</v>
      </c>
      <c r="AH2392" s="5" cm="1">
        <f t="array" ref="AH2392">SIGMOID(SUM(GETVECTOR(_xlfn.CONCAT(Z2392,",",AD2392))*GETVECTOR(_xlfn.CONCAT($S2392,",",$AL$4)))+V2392)</f>
        <v>0.54404825348362329</v>
      </c>
      <c r="AI2392" s="5" cm="1">
        <f t="array" ref="AI2392">TANH(SUM(GETVECTOR(_xlfn.CONCAT(AA2392,",",AE2392))*GETVECTOR(_xlfn.CONCAT($S2392,",",$AL$4)))+W2392)</f>
        <v>0.7601441312941688</v>
      </c>
      <c r="AJ2392" s="5" cm="1">
        <f t="array" ref="AJ2392">SIGMOID(SUM(GETVECTOR(_xlfn.CONCAT(AB2392,",",AF2392))*GETVECTOR(_xlfn.CONCAT($S2392,",",$AL$4)))+X2392)</f>
        <v>0.53063104027429087</v>
      </c>
      <c r="AK2392" s="5">
        <f t="shared" si="748"/>
        <v>0.41355508702641858</v>
      </c>
      <c r="AL2392" s="46">
        <f t="shared" si="749"/>
        <v>0.20773520163990966</v>
      </c>
      <c r="AM2392" s="3">
        <f t="shared" si="750"/>
        <v>5.5157882052280782E-2</v>
      </c>
      <c r="AN2392" s="3">
        <f t="shared" si="751"/>
        <v>2.4782733749241052E-2</v>
      </c>
      <c r="AO2392" s="3">
        <f t="shared" si="752"/>
        <v>0</v>
      </c>
      <c r="AP2392" s="3">
        <f t="shared" si="753"/>
        <v>4.6730611280739508E-3</v>
      </c>
      <c r="AQ2392" s="3">
        <f t="shared" si="754"/>
        <v>5.6922663420595973E-3</v>
      </c>
      <c r="AR2392" s="3">
        <f t="shared" si="755"/>
        <v>5.3781392556070335E-3</v>
      </c>
      <c r="AS2392" s="3" cm="1">
        <f t="array" ref="AS2392">SUM(AO2392:AR2392*AC2392:AF2392)</f>
        <v>9.0902776874426123E-3</v>
      </c>
      <c r="AT2392" s="50">
        <f t="shared" si="756"/>
        <v>3.0423919524933184E-3</v>
      </c>
      <c r="AU2392" s="50">
        <f t="shared" si="757"/>
        <v>5.5157882052280782E-2</v>
      </c>
      <c r="AV2392" s="67"/>
      <c r="AW2392" s="67"/>
    </row>
    <row r="2393" spans="1:49" ht="15" customHeight="1" x14ac:dyDescent="0.25">
      <c r="A2393" s="11">
        <f t="shared" si="746"/>
        <v>2390</v>
      </c>
      <c r="B2393" s="29">
        <v>33437</v>
      </c>
      <c r="C2393" s="25">
        <v>22</v>
      </c>
      <c r="D2393" s="12">
        <v>32.200000000000003</v>
      </c>
      <c r="E2393" s="25">
        <v>25.4</v>
      </c>
      <c r="F2393" s="35">
        <v>93</v>
      </c>
      <c r="G2393" s="25">
        <v>8</v>
      </c>
      <c r="H2393" s="13">
        <v>0</v>
      </c>
      <c r="I2393" s="25">
        <v>1</v>
      </c>
      <c r="J2393" s="12">
        <v>225</v>
      </c>
      <c r="K2393" s="12">
        <v>0</v>
      </c>
      <c r="L2393" s="25" t="s">
        <v>18</v>
      </c>
      <c r="M2393" s="10"/>
      <c r="N2393" s="15"/>
      <c r="O2393" s="15"/>
      <c r="P2393" s="4"/>
      <c r="Q2393" s="55"/>
      <c r="R2393" s="40">
        <f t="shared" si="747"/>
        <v>0.27731958762886594</v>
      </c>
      <c r="S2393" s="42" t="str" cm="1">
        <f t="array" ref="S2393">SETVECTOR(R2393:R2394)</f>
        <v>0.277319587628866,0.152577319587629</v>
      </c>
      <c r="T2393" s="42">
        <f t="shared" si="758"/>
        <v>0.44020618556701036</v>
      </c>
      <c r="U2393" s="5">
        <f t="shared" si="759"/>
        <v>0</v>
      </c>
      <c r="V2393" s="5">
        <f t="shared" si="760"/>
        <v>3.0061347931852327E-2</v>
      </c>
      <c r="W2393" s="5">
        <f t="shared" si="761"/>
        <v>0.85872881436934256</v>
      </c>
      <c r="X2393" s="5">
        <f t="shared" si="762"/>
        <v>-1.3862783407210227E-2</v>
      </c>
      <c r="Y2393" s="46" t="str" cm="1">
        <f t="array" ref="Y2393:AB2393">SETMATRIX(GETMATRIX(Y2392:AB2392)-$O$9*TRANSPOSE(AO2392:AR2392)*GETVECTOR(S2392))</f>
        <v>0.5774,0.5774</v>
      </c>
      <c r="Z2393" s="46" t="str">
        <v>0.459390648517625,0.378190121546422</v>
      </c>
      <c r="AA2393" s="46" t="str">
        <v>0.401602803397037,0.36488568753841</v>
      </c>
      <c r="AB2393" s="46" t="str">
        <v>0.45132375571843,0.344286950630309</v>
      </c>
      <c r="AC2393" s="39" t="str" cm="1">
        <f t="array" ref="AC2393:AF2393">SETMATRIX(GETMATRIX(AC2392:AF2392)-$O$9*TRANSPOSE($AO$4:$AR$4)*$AL$4)</f>
        <v>0.5774</v>
      </c>
      <c r="AD2393" s="39" t="str">
        <v>0.5774</v>
      </c>
      <c r="AE2393" s="39" t="str">
        <v>0.5774</v>
      </c>
      <c r="AF2393" s="39" t="str">
        <v>0.5774</v>
      </c>
      <c r="AG2393" s="5" cm="1">
        <f t="array" ref="AG2393">SIGMOID(SUM(GETVECTOR(_xlfn.CONCAT(Y2393,",",AC2393))*GETVECTOR(_xlfn.CONCAT($S2393,",",$AL$4)))+U2393)</f>
        <v>0.56173894296623217</v>
      </c>
      <c r="AH2393" s="5" cm="1">
        <f t="array" ref="AH2393">SIGMOID(SUM(GETVECTOR(_xlfn.CONCAT(Z2393,",",AD2393))*GETVECTOR(_xlfn.CONCAT($S2393,",",$AL$4)))+V2393)</f>
        <v>0.55358408865654596</v>
      </c>
      <c r="AI2393" s="5" cm="1">
        <f t="array" ref="AI2393">TANH(SUM(GETVECTOR(_xlfn.CONCAT(AA2393,",",AE2393))*GETVECTOR(_xlfn.CONCAT($S2393,",",$AL$4)))+W2393)</f>
        <v>0.77220805304997286</v>
      </c>
      <c r="AJ2393" s="5" cm="1">
        <f t="array" ref="AJ2393">SIGMOID(SUM(GETVECTOR(_xlfn.CONCAT(AB2393,",",AF2393))*GETVECTOR(_xlfn.CONCAT($S2393,",",$AL$4)))+X2393)</f>
        <v>0.54086576713152956</v>
      </c>
      <c r="AK2393" s="5">
        <f t="shared" si="748"/>
        <v>0.42748209130091491</v>
      </c>
      <c r="AL2393" s="46">
        <f t="shared" si="749"/>
        <v>0.21808514176576038</v>
      </c>
      <c r="AM2393" s="3">
        <f t="shared" si="750"/>
        <v>-0.22212104380124997</v>
      </c>
      <c r="AN2393" s="3">
        <f t="shared" si="751"/>
        <v>-0.10060541458996844</v>
      </c>
      <c r="AO2393" s="3">
        <f t="shared" si="752"/>
        <v>0</v>
      </c>
      <c r="AP2393" s="3">
        <f t="shared" si="753"/>
        <v>-1.9199014913766636E-2</v>
      </c>
      <c r="AQ2393" s="3">
        <f t="shared" si="754"/>
        <v>-2.2483194954082551E-2</v>
      </c>
      <c r="AR2393" s="3">
        <f t="shared" si="755"/>
        <v>-2.2241058805449448E-2</v>
      </c>
      <c r="AS2393" s="3" cm="1">
        <f t="array" ref="AS2393">SUM(AO2393:AR2393*AC2393:AF2393)</f>
        <v>-3.6909295331962633E-2</v>
      </c>
      <c r="AT2393" s="50">
        <f t="shared" si="756"/>
        <v>4.933775809935681E-2</v>
      </c>
      <c r="AU2393" s="50">
        <f t="shared" si="757"/>
        <v>0.22212104380124997</v>
      </c>
      <c r="AV2393" s="67"/>
      <c r="AW2393" s="67"/>
    </row>
    <row r="2394" spans="1:49" ht="15" customHeight="1" x14ac:dyDescent="0.25">
      <c r="A2394" s="11">
        <f t="shared" si="746"/>
        <v>2391</v>
      </c>
      <c r="B2394" s="29">
        <v>33438</v>
      </c>
      <c r="C2394" s="25">
        <v>23</v>
      </c>
      <c r="D2394" s="12">
        <v>30.6</v>
      </c>
      <c r="E2394" s="25">
        <v>25.5</v>
      </c>
      <c r="F2394" s="35">
        <v>86</v>
      </c>
      <c r="G2394" s="25">
        <v>8</v>
      </c>
      <c r="H2394" s="13">
        <v>0</v>
      </c>
      <c r="I2394" s="25">
        <v>2</v>
      </c>
      <c r="J2394" s="12">
        <v>270</v>
      </c>
      <c r="K2394" s="12">
        <v>0</v>
      </c>
      <c r="L2394" s="25" t="s">
        <v>11</v>
      </c>
      <c r="M2394" s="10"/>
      <c r="N2394" s="15"/>
      <c r="O2394" s="15"/>
      <c r="P2394" s="4"/>
      <c r="Q2394" s="55"/>
      <c r="R2394" s="40">
        <f t="shared" si="747"/>
        <v>0.15257731958762888</v>
      </c>
      <c r="S2394" s="42" t="str" cm="1">
        <f t="array" ref="S2394">SETVECTOR(R2394:R2395)</f>
        <v>0.152577319587629,0.44020618556701</v>
      </c>
      <c r="T2394" s="42">
        <f t="shared" si="758"/>
        <v>0.13917525773195877</v>
      </c>
      <c r="U2394" s="5">
        <f t="shared" si="759"/>
        <v>0</v>
      </c>
      <c r="V2394" s="5">
        <f t="shared" si="760"/>
        <v>3.198124942322899E-2</v>
      </c>
      <c r="W2394" s="5">
        <f t="shared" si="761"/>
        <v>0.86097713386475083</v>
      </c>
      <c r="X2394" s="5">
        <f t="shared" si="762"/>
        <v>-1.1638677526665283E-2</v>
      </c>
      <c r="Y2394" s="46" t="str" cm="1">
        <f t="array" ref="Y2394:AB2394">SETMATRIX(GETMATRIX(Y2393:AB2393)-$O$9*TRANSPOSE(AO2393:AR2393)*GETVECTOR(S2393))</f>
        <v>0.5774,0.5774</v>
      </c>
      <c r="Z2394" s="46" t="str">
        <v>0.459923074807502,0.378483054969849</v>
      </c>
      <c r="AA2394" s="46" t="str">
        <v>0.402226306432362,0.365228730100596</v>
      </c>
      <c r="AB2394" s="46" t="str">
        <v>0.451940543844066,0.344626298744042</v>
      </c>
      <c r="AC2394" s="39" t="str" cm="1">
        <f t="array" ref="AC2394:AF2394">SETMATRIX(GETMATRIX(AC2393:AF2393)-$O$9*TRANSPOSE($AO$4:$AR$4)*$AL$4)</f>
        <v>0.5774</v>
      </c>
      <c r="AD2394" s="39" t="str">
        <v>0.5774</v>
      </c>
      <c r="AE2394" s="39" t="str">
        <v>0.5774</v>
      </c>
      <c r="AF2394" s="39" t="str">
        <v>0.5774</v>
      </c>
      <c r="AG2394" s="5" cm="1">
        <f t="array" ref="AG2394">SIGMOID(SUM(GETVECTOR(_xlfn.CONCAT(Y2394,",",AC2394))*GETVECTOR(_xlfn.CONCAT($S2394,",",$AL$4)))+U2394)</f>
        <v>0.58474260349597273</v>
      </c>
      <c r="AH2394" s="5" cm="1">
        <f t="array" ref="AH2394">SIGMOID(SUM(GETVECTOR(_xlfn.CONCAT(Z2394,",",AD2394))*GETVECTOR(_xlfn.CONCAT($S2394,",",$AL$4)))+V2394)</f>
        <v>0.5667898515610047</v>
      </c>
      <c r="AI2394" s="5" cm="1">
        <f t="array" ref="AI2394">TANH(SUM(GETVECTOR(_xlfn.CONCAT(AA2394,",",AE2394))*GETVECTOR(_xlfn.CONCAT($S2394,",",$AL$4)))+W2394)</f>
        <v>0.79435460512638745</v>
      </c>
      <c r="AJ2394" s="5" cm="1">
        <f t="array" ref="AJ2394">SIGMOID(SUM(GETVECTOR(_xlfn.CONCAT(AB2394,",",AF2394))*GETVECTOR(_xlfn.CONCAT($S2394,",",$AL$4)))+X2394)</f>
        <v>0.5520665251106579</v>
      </c>
      <c r="AK2394" s="5">
        <f t="shared" si="748"/>
        <v>0.45023212872638563</v>
      </c>
      <c r="AL2394" s="46">
        <f t="shared" si="749"/>
        <v>0.23302164732669975</v>
      </c>
      <c r="AM2394" s="3">
        <f t="shared" si="750"/>
        <v>9.3846389594740981E-2</v>
      </c>
      <c r="AN2394" s="3">
        <f t="shared" si="751"/>
        <v>4.2579089096622155E-2</v>
      </c>
      <c r="AO2394" s="3">
        <f t="shared" si="752"/>
        <v>0</v>
      </c>
      <c r="AP2394" s="3">
        <f t="shared" si="753"/>
        <v>8.3048438539164993E-3</v>
      </c>
      <c r="AQ2394" s="3">
        <f t="shared" si="754"/>
        <v>8.905241345325934E-3</v>
      </c>
      <c r="AR2394" s="3">
        <f t="shared" si="755"/>
        <v>9.7955168668595639E-3</v>
      </c>
      <c r="AS2394" s="3" cm="1">
        <f t="array" ref="AS2394">SUM(AO2394:AR2394*AC2394:AF2394)</f>
        <v>1.5593034632967295E-2</v>
      </c>
      <c r="AT2394" s="50">
        <f t="shared" si="756"/>
        <v>8.8071448399679089E-3</v>
      </c>
      <c r="AU2394" s="50">
        <f t="shared" si="757"/>
        <v>9.3846389594740981E-2</v>
      </c>
      <c r="AV2394" s="67"/>
      <c r="AW2394" s="67"/>
    </row>
    <row r="2395" spans="1:49" ht="15" customHeight="1" x14ac:dyDescent="0.25">
      <c r="A2395" s="11">
        <f t="shared" si="746"/>
        <v>2392</v>
      </c>
      <c r="B2395" s="29">
        <v>33439</v>
      </c>
      <c r="C2395" s="25">
        <v>20</v>
      </c>
      <c r="D2395" s="12">
        <v>31.6</v>
      </c>
      <c r="E2395" s="25">
        <v>24.7</v>
      </c>
      <c r="F2395" s="35">
        <v>90</v>
      </c>
      <c r="G2395" s="25">
        <v>0</v>
      </c>
      <c r="H2395" s="13">
        <v>0</v>
      </c>
      <c r="I2395" s="25">
        <v>0</v>
      </c>
      <c r="J2395" s="12">
        <v>225</v>
      </c>
      <c r="K2395" s="12">
        <v>0</v>
      </c>
      <c r="L2395" s="25" t="s">
        <v>13</v>
      </c>
      <c r="M2395" s="10"/>
      <c r="N2395" s="15"/>
      <c r="O2395" s="15"/>
      <c r="P2395" s="4"/>
      <c r="Q2395" s="55"/>
      <c r="R2395" s="40">
        <f t="shared" si="747"/>
        <v>0.44020618556701036</v>
      </c>
      <c r="S2395" s="42" t="str" cm="1">
        <f t="array" ref="S2395">SETVECTOR(R2395:R2396)</f>
        <v>0.44020618556701,0.139175257731959</v>
      </c>
      <c r="T2395" s="42">
        <f t="shared" si="758"/>
        <v>6.7010309278350513E-2</v>
      </c>
      <c r="U2395" s="5">
        <f t="shared" si="759"/>
        <v>0</v>
      </c>
      <c r="V2395" s="5">
        <f t="shared" si="760"/>
        <v>3.1150765037837341E-2</v>
      </c>
      <c r="W2395" s="5">
        <f t="shared" si="761"/>
        <v>0.86008660973021822</v>
      </c>
      <c r="X2395" s="5">
        <f t="shared" si="762"/>
        <v>-1.2618229213351239E-2</v>
      </c>
      <c r="Y2395" s="46" t="str" cm="1">
        <f t="array" ref="Y2395:AB2395">SETMATRIX(GETMATRIX(Y2394:AB2394)-$O$9*TRANSPOSE(AO2394:AR2394)*GETVECTOR(S2394))</f>
        <v>0.5774,0.5774</v>
      </c>
      <c r="Z2395" s="46" t="str">
        <v>0.45979636172602,0.378117470606383</v>
      </c>
      <c r="AA2395" s="46" t="str">
        <v>0.402090432646887,0.364836715868178</v>
      </c>
      <c r="AB2395" s="46" t="str">
        <v>0.451791086473314,0.34419509403248</v>
      </c>
      <c r="AC2395" s="39" t="str" cm="1">
        <f t="array" ref="AC2395:AF2395">SETMATRIX(GETMATRIX(AC2394:AF2394)-$O$9*TRANSPOSE($AO$4:$AR$4)*$AL$4)</f>
        <v>0.5774</v>
      </c>
      <c r="AD2395" s="39" t="str">
        <v>0.5774</v>
      </c>
      <c r="AE2395" s="39" t="str">
        <v>0.5774</v>
      </c>
      <c r="AF2395" s="39" t="str">
        <v>0.5774</v>
      </c>
      <c r="AG2395" s="5" cm="1">
        <f t="array" ref="AG2395">SIGMOID(SUM(GETVECTOR(_xlfn.CONCAT(Y2395,",",AC2395))*GETVECTOR(_xlfn.CONCAT($S2395,",",$AL$4)))+U2395)</f>
        <v>0.58286236373382716</v>
      </c>
      <c r="AH2395" s="5" cm="1">
        <f t="array" ref="AH2395">SIGMOID(SUM(GETVECTOR(_xlfn.CONCAT(Z2395,",",AD2395))*GETVECTOR(_xlfn.CONCAT($S2395,",",$AL$4)))+V2395)</f>
        <v>0.5710608156989847</v>
      </c>
      <c r="AI2395" s="5" cm="1">
        <f t="array" ref="AI2395">TANH(SUM(GETVECTOR(_xlfn.CONCAT(AA2395,",",AE2395))*GETVECTOR(_xlfn.CONCAT($S2395,",",$AL$4)))+W2395)</f>
        <v>0.79609777509681523</v>
      </c>
      <c r="AJ2395" s="5" cm="1">
        <f t="array" ref="AJ2395">SIGMOID(SUM(GETVECTOR(_xlfn.CONCAT(AB2395,",",AF2395))*GETVECTOR(_xlfn.CONCAT($S2395,",",$AL$4)))+X2395)</f>
        <v>0.55827556386990318</v>
      </c>
      <c r="AK2395" s="5">
        <f t="shared" si="748"/>
        <v>0.45462024482293417</v>
      </c>
      <c r="AL2395" s="46">
        <f t="shared" si="749"/>
        <v>0.23765201025353905</v>
      </c>
      <c r="AM2395" s="3">
        <f t="shared" si="750"/>
        <v>0.17064170097518855</v>
      </c>
      <c r="AN2395" s="3">
        <f t="shared" si="751"/>
        <v>7.800196198269882E-2</v>
      </c>
      <c r="AO2395" s="3">
        <f t="shared" si="752"/>
        <v>0</v>
      </c>
      <c r="AP2395" s="3">
        <f t="shared" si="753"/>
        <v>1.5210728679855578E-2</v>
      </c>
      <c r="AQ2395" s="3">
        <f t="shared" si="754"/>
        <v>1.631322504836874E-2</v>
      </c>
      <c r="AR2395" s="3">
        <f t="shared" si="755"/>
        <v>1.791340268905894E-2</v>
      </c>
      <c r="AS2395" s="3" cm="1">
        <f t="array" ref="AS2395">SUM(AO2395:AR2395*AC2395:AF2395)</f>
        <v>2.8545129595339357E-2</v>
      </c>
      <c r="AT2395" s="50">
        <f t="shared" si="756"/>
        <v>2.9118590111705665E-2</v>
      </c>
      <c r="AU2395" s="50">
        <f t="shared" si="757"/>
        <v>0.17064170097518855</v>
      </c>
      <c r="AV2395" s="67"/>
      <c r="AW2395" s="67"/>
    </row>
    <row r="2396" spans="1:49" ht="15" customHeight="1" x14ac:dyDescent="0.25">
      <c r="A2396" s="11">
        <f t="shared" si="746"/>
        <v>2393</v>
      </c>
      <c r="B2396" s="29">
        <v>33440</v>
      </c>
      <c r="C2396" s="25">
        <v>20</v>
      </c>
      <c r="D2396" s="12">
        <v>31.6</v>
      </c>
      <c r="E2396" s="25">
        <v>23</v>
      </c>
      <c r="F2396" s="35">
        <v>92</v>
      </c>
      <c r="G2396" s="25">
        <v>63</v>
      </c>
      <c r="H2396" s="13">
        <v>0</v>
      </c>
      <c r="I2396" s="25">
        <v>3</v>
      </c>
      <c r="J2396" s="12">
        <v>180</v>
      </c>
      <c r="K2396" s="12">
        <v>0</v>
      </c>
      <c r="L2396" s="25" t="s">
        <v>14</v>
      </c>
      <c r="M2396" s="10"/>
      <c r="N2396" s="15"/>
      <c r="O2396" s="15"/>
      <c r="P2396" s="4"/>
      <c r="Q2396" s="55"/>
      <c r="R2396" s="40">
        <f t="shared" si="747"/>
        <v>0.13917525773195877</v>
      </c>
      <c r="S2396" s="42" t="str" cm="1">
        <f t="array" ref="S2396">SETVECTOR(R2396:R2397)</f>
        <v>0.139175257731959,0.0670103092783505</v>
      </c>
      <c r="T2396" s="42">
        <f t="shared" si="758"/>
        <v>0.17525773195876287</v>
      </c>
      <c r="U2396" s="5">
        <f t="shared" si="759"/>
        <v>0</v>
      </c>
      <c r="V2396" s="5">
        <f t="shared" si="760"/>
        <v>2.9629692169851785E-2</v>
      </c>
      <c r="W2396" s="5">
        <f t="shared" si="761"/>
        <v>0.85845528722538134</v>
      </c>
      <c r="X2396" s="5">
        <f t="shared" si="762"/>
        <v>-1.4409569482257134E-2</v>
      </c>
      <c r="Y2396" s="46" t="str" cm="1">
        <f t="array" ref="Y2396:AB2396">SETMATRIX(GETMATRIX(Y2395:AB2395)-$O$9*TRANSPOSE(AO2395:AR2395)*GETVECTOR(S2395))</f>
        <v>0.5774,0.5774</v>
      </c>
      <c r="Z2396" s="46" t="str">
        <v>0.459126776040835,0.377905774897952</v>
      </c>
      <c r="AA2396" s="46" t="str">
        <v>0.401372314389603,0.364609676138123</v>
      </c>
      <c r="AB2396" s="46" t="str">
        <v>0.451002527406486,0.343945783788869</v>
      </c>
      <c r="AC2396" s="39" t="str" cm="1">
        <f t="array" ref="AC2396:AF2396">SETMATRIX(GETMATRIX(AC2395:AF2395)-$O$9*TRANSPOSE($AO$4:$AR$4)*$AL$4)</f>
        <v>0.5774</v>
      </c>
      <c r="AD2396" s="39" t="str">
        <v>0.5774</v>
      </c>
      <c r="AE2396" s="39" t="str">
        <v>0.5774</v>
      </c>
      <c r="AF2396" s="39" t="str">
        <v>0.5774</v>
      </c>
      <c r="AG2396" s="5" cm="1">
        <f t="array" ref="AG2396">SIGMOID(SUM(GETVECTOR(_xlfn.CONCAT(Y2396,",",AC2396))*GETVECTOR(_xlfn.CONCAT($S2396,",",$AL$4)))+U2396)</f>
        <v>0.52972778322934388</v>
      </c>
      <c r="AH2396" s="5" cm="1">
        <f t="array" ref="AH2396">SIGMOID(SUM(GETVECTOR(_xlfn.CONCAT(Z2396,",",AD2396))*GETVECTOR(_xlfn.CONCAT($S2396,",",$AL$4)))+V2396)</f>
        <v>0.52967816296756398</v>
      </c>
      <c r="AI2396" s="5" cm="1">
        <f t="array" ref="AI2396">TANH(SUM(GETVECTOR(_xlfn.CONCAT(AA2396,",",AE2396))*GETVECTOR(_xlfn.CONCAT($S2396,",",$AL$4)))+W2396)</f>
        <v>0.73464694958564314</v>
      </c>
      <c r="AJ2396" s="5" cm="1">
        <f t="array" ref="AJ2396">SIGMOID(SUM(GETVECTOR(_xlfn.CONCAT(AB2396,",",AF2396))*GETVECTOR(_xlfn.CONCAT($S2396,",",$AL$4)))+X2396)</f>
        <v>0.51784410271700232</v>
      </c>
      <c r="AK2396" s="5">
        <f t="shared" si="748"/>
        <v>0.38912644668624807</v>
      </c>
      <c r="AL2396" s="46">
        <f t="shared" si="749"/>
        <v>0.19191659796879021</v>
      </c>
      <c r="AM2396" s="3">
        <f t="shared" si="750"/>
        <v>1.6658866010027334E-2</v>
      </c>
      <c r="AN2396" s="3">
        <f t="shared" si="751"/>
        <v>7.4418234215559405E-3</v>
      </c>
      <c r="AO2396" s="3">
        <f t="shared" si="752"/>
        <v>0</v>
      </c>
      <c r="AP2396" s="3">
        <f t="shared" si="753"/>
        <v>1.3619628222964087E-3</v>
      </c>
      <c r="AQ2396" s="3">
        <f t="shared" si="754"/>
        <v>1.8143731519878134E-3</v>
      </c>
      <c r="AR2396" s="3">
        <f t="shared" si="755"/>
        <v>1.5415068345123488E-3</v>
      </c>
      <c r="AS2396" s="3" cm="1">
        <f t="array" ref="AS2396">SUM(AO2396:AR2396*AC2396:AF2396)</f>
        <v>2.7240824377991399E-3</v>
      </c>
      <c r="AT2396" s="50">
        <f t="shared" si="756"/>
        <v>2.7751781674004405E-4</v>
      </c>
      <c r="AU2396" s="50">
        <f t="shared" si="757"/>
        <v>1.6658866010027334E-2</v>
      </c>
      <c r="AV2396" s="67"/>
      <c r="AW2396" s="67"/>
    </row>
    <row r="2397" spans="1:49" ht="15" customHeight="1" x14ac:dyDescent="0.25">
      <c r="A2397" s="11">
        <f t="shared" si="746"/>
        <v>2394</v>
      </c>
      <c r="B2397" s="29">
        <v>33441</v>
      </c>
      <c r="C2397" s="25">
        <v>21</v>
      </c>
      <c r="D2397" s="12">
        <v>30.1</v>
      </c>
      <c r="E2397" s="25">
        <v>25.2</v>
      </c>
      <c r="F2397" s="35">
        <v>96</v>
      </c>
      <c r="G2397" s="25">
        <v>10</v>
      </c>
      <c r="H2397" s="13">
        <v>0</v>
      </c>
      <c r="I2397" s="25">
        <v>2</v>
      </c>
      <c r="J2397" s="12">
        <v>270</v>
      </c>
      <c r="K2397" s="12">
        <v>0</v>
      </c>
      <c r="L2397" s="25" t="s">
        <v>14</v>
      </c>
      <c r="M2397" s="10"/>
      <c r="N2397" s="15"/>
      <c r="O2397" s="15"/>
      <c r="P2397" s="4"/>
      <c r="Q2397" s="55"/>
      <c r="R2397" s="40">
        <f t="shared" si="747"/>
        <v>6.7010309278350513E-2</v>
      </c>
      <c r="S2397" s="42" t="str" cm="1">
        <f t="array" ref="S2397">SETVECTOR(R2397:R2398)</f>
        <v>0.0670103092783505,0.175257731958763</v>
      </c>
      <c r="T2397" s="42">
        <f t="shared" si="758"/>
        <v>0.18969072164948453</v>
      </c>
      <c r="U2397" s="5">
        <f t="shared" si="759"/>
        <v>0</v>
      </c>
      <c r="V2397" s="5">
        <f t="shared" si="760"/>
        <v>2.9493495887622144E-2</v>
      </c>
      <c r="W2397" s="5">
        <f t="shared" si="761"/>
        <v>0.85827384991018252</v>
      </c>
      <c r="X2397" s="5">
        <f t="shared" si="762"/>
        <v>-1.4563720165708369E-2</v>
      </c>
      <c r="Y2397" s="46" t="str" cm="1">
        <f t="array" ref="Y2397:AB2397">SETMATRIX(GETMATRIX(Y2396:AB2396)-$O$9*TRANSPOSE(AO2396:AR2396)*GETVECTOR(S2396))</f>
        <v>0.5774,0.5774</v>
      </c>
      <c r="Z2397" s="46" t="str">
        <v>0.459107820888154,0.377896648342957</v>
      </c>
      <c r="AA2397" s="46" t="str">
        <v>0.401347062804498,0.364597517967517</v>
      </c>
      <c r="AB2397" s="46" t="str">
        <v>0.450981073445387,0.343935454103895</v>
      </c>
      <c r="AC2397" s="39" t="str" cm="1">
        <f t="array" ref="AC2397:AF2397">SETMATRIX(GETMATRIX(AC2396:AF2396)-$O$9*TRANSPOSE($AO$4:$AR$4)*$AL$4)</f>
        <v>0.5774</v>
      </c>
      <c r="AD2397" s="39" t="str">
        <v>0.5774</v>
      </c>
      <c r="AE2397" s="39" t="str">
        <v>0.5774</v>
      </c>
      <c r="AF2397" s="39" t="str">
        <v>0.5774</v>
      </c>
      <c r="AG2397" s="5" cm="1">
        <f t="array" ref="AG2397">SIGMOID(SUM(GETVECTOR(_xlfn.CONCAT(Y2397,",",AC2397))*GETVECTOR(_xlfn.CONCAT($S2397,",",$AL$4)))+U2397)</f>
        <v>0.53491447652074542</v>
      </c>
      <c r="AH2397" s="5" cm="1">
        <f t="array" ref="AH2397">SIGMOID(SUM(GETVECTOR(_xlfn.CONCAT(Z2397,",",AD2397))*GETVECTOR(_xlfn.CONCAT($S2397,",",$AL$4)))+V2397)</f>
        <v>0.53157984760091437</v>
      </c>
      <c r="AI2397" s="5" cm="1">
        <f t="array" ref="AI2397">TANH(SUM(GETVECTOR(_xlfn.CONCAT(AA2397,",",AE2397))*GETVECTOR(_xlfn.CONCAT($S2397,",",$AL$4)))+W2397)</f>
        <v>0.73936026883111672</v>
      </c>
      <c r="AJ2397" s="5" cm="1">
        <f t="array" ref="AJ2397">SIGMOID(SUM(GETVECTOR(_xlfn.CONCAT(AB2397,",",AF2397))*GETVECTOR(_xlfn.CONCAT($S2397,",",$AL$4)))+X2397)</f>
        <v>0.51897438589299216</v>
      </c>
      <c r="AK2397" s="5">
        <f t="shared" si="748"/>
        <v>0.3930290190274161</v>
      </c>
      <c r="AL2397" s="46">
        <f t="shared" si="749"/>
        <v>0.1940801129452637</v>
      </c>
      <c r="AM2397" s="3">
        <f t="shared" si="750"/>
        <v>4.3893912957791714E-3</v>
      </c>
      <c r="AN2397" s="3">
        <f t="shared" si="751"/>
        <v>1.9594002297834818E-3</v>
      </c>
      <c r="AO2397" s="3">
        <f t="shared" si="752"/>
        <v>0</v>
      </c>
      <c r="AP2397" s="3">
        <f t="shared" si="753"/>
        <v>3.6073089813653571E-4</v>
      </c>
      <c r="AQ2397" s="3">
        <f t="shared" si="754"/>
        <v>4.72195482102989E-4</v>
      </c>
      <c r="AR2397" s="3">
        <f t="shared" si="755"/>
        <v>4.0978262210518505E-4</v>
      </c>
      <c r="AS2397" s="3" cm="1">
        <f t="array" ref="AS2397">SUM(AO2397:AR2397*AC2397:AF2397)</f>
        <v>7.175401779538355E-4</v>
      </c>
      <c r="AT2397" s="50">
        <f t="shared" si="756"/>
        <v>1.9266755947461954E-5</v>
      </c>
      <c r="AU2397" s="50">
        <f t="shared" si="757"/>
        <v>4.3893912957791714E-3</v>
      </c>
      <c r="AV2397" s="67"/>
      <c r="AW2397" s="67"/>
    </row>
    <row r="2398" spans="1:49" ht="15" customHeight="1" x14ac:dyDescent="0.25">
      <c r="A2398" s="11">
        <f t="shared" si="746"/>
        <v>2395</v>
      </c>
      <c r="B2398" s="29">
        <v>33442</v>
      </c>
      <c r="C2398" s="25">
        <v>20</v>
      </c>
      <c r="D2398" s="12">
        <v>31.9</v>
      </c>
      <c r="E2398" s="25">
        <v>24.8</v>
      </c>
      <c r="F2398" s="35">
        <v>88</v>
      </c>
      <c r="G2398" s="25">
        <v>18</v>
      </c>
      <c r="H2398" s="13">
        <v>0</v>
      </c>
      <c r="I2398" s="25">
        <v>3</v>
      </c>
      <c r="J2398" s="12">
        <v>225</v>
      </c>
      <c r="K2398" s="12">
        <v>0</v>
      </c>
      <c r="L2398" s="25" t="s">
        <v>14</v>
      </c>
      <c r="M2398" s="10"/>
      <c r="N2398" s="15"/>
      <c r="O2398" s="15"/>
      <c r="P2398" s="4"/>
      <c r="Q2398" s="55"/>
      <c r="R2398" s="40">
        <f t="shared" si="747"/>
        <v>0.17525773195876287</v>
      </c>
      <c r="S2398" s="42" t="str" cm="1">
        <f t="array" ref="S2398">SETVECTOR(R2398:R2399)</f>
        <v>0.175257731958763,0.189690721649485</v>
      </c>
      <c r="T2398" s="42">
        <f t="shared" si="758"/>
        <v>0.25979381443298966</v>
      </c>
      <c r="U2398" s="5">
        <f t="shared" si="759"/>
        <v>0</v>
      </c>
      <c r="V2398" s="5">
        <f t="shared" si="760"/>
        <v>2.945742279780849E-2</v>
      </c>
      <c r="W2398" s="5">
        <f t="shared" si="761"/>
        <v>0.85822663036197222</v>
      </c>
      <c r="X2398" s="5">
        <f t="shared" si="762"/>
        <v>-1.4604698427918887E-2</v>
      </c>
      <c r="Y2398" s="46" t="str" cm="1">
        <f t="array" ref="Y2398:AB2398">SETMATRIX(GETMATRIX(Y2397:AB2397)-$O$9*TRANSPOSE(AO2397:AR2397)*GETVECTOR(S2397))</f>
        <v>0.5774,0.5774</v>
      </c>
      <c r="Z2398" s="46" t="str">
        <v>0.459105403619249,0.377890326255052</v>
      </c>
      <c r="AA2398" s="46" t="str">
        <v>0.401343898607968,0.364589242376594</v>
      </c>
      <c r="AB2398" s="46" t="str">
        <v>0.450978327479363,0.3439282723466</v>
      </c>
      <c r="AC2398" s="39" t="str" cm="1">
        <f t="array" ref="AC2398:AF2398">SETMATRIX(GETMATRIX(AC2397:AF2397)-$O$9*TRANSPOSE($AO$4:$AR$4)*$AL$4)</f>
        <v>0.5774</v>
      </c>
      <c r="AD2398" s="39" t="str">
        <v>0.5774</v>
      </c>
      <c r="AE2398" s="39" t="str">
        <v>0.5774</v>
      </c>
      <c r="AF2398" s="39" t="str">
        <v>0.5774</v>
      </c>
      <c r="AG2398" s="5" cm="1">
        <f t="array" ref="AG2398">SIGMOID(SUM(GETVECTOR(_xlfn.CONCAT(Y2398,",",AC2398))*GETVECTOR(_xlfn.CONCAT($S2398,",",$AL$4)))+U2398)</f>
        <v>0.55248623872780911</v>
      </c>
      <c r="AH2398" s="5" cm="1">
        <f t="array" ref="AH2398">SIGMOID(SUM(GETVECTOR(_xlfn.CONCAT(Z2398,",",AD2398))*GETVECTOR(_xlfn.CONCAT($S2398,",",$AL$4)))+V2398)</f>
        <v>0.5452760089898554</v>
      </c>
      <c r="AI2398" s="5" cm="1">
        <f t="array" ref="AI2398">TANH(SUM(GETVECTOR(_xlfn.CONCAT(AA2398,",",AE2398))*GETVECTOR(_xlfn.CONCAT($S2398,",",$AL$4)))+W2398)</f>
        <v>0.76063682516498943</v>
      </c>
      <c r="AJ2398" s="5" cm="1">
        <f t="array" ref="AJ2398">SIGMOID(SUM(GETVECTOR(_xlfn.CONCAT(AB2398,",",AF2398))*GETVECTOR(_xlfn.CONCAT($S2398,",",$AL$4)))+X2398)</f>
        <v>0.53237283586353878</v>
      </c>
      <c r="AK2398" s="5">
        <f t="shared" si="748"/>
        <v>0.41475701231667983</v>
      </c>
      <c r="AL2398" s="46">
        <f t="shared" si="749"/>
        <v>0.20895864121043253</v>
      </c>
      <c r="AM2398" s="3">
        <f t="shared" si="750"/>
        <v>-5.0835173222557123E-2</v>
      </c>
      <c r="AN2398" s="3">
        <f t="shared" si="751"/>
        <v>-2.2893908252119986E-2</v>
      </c>
      <c r="AO2398" s="3">
        <f t="shared" si="752"/>
        <v>0</v>
      </c>
      <c r="AP2398" s="3">
        <f t="shared" si="753"/>
        <v>-4.3177902707974289E-3</v>
      </c>
      <c r="AQ2398" s="3">
        <f t="shared" si="754"/>
        <v>-5.2609411764560623E-3</v>
      </c>
      <c r="AR2398" s="3">
        <f t="shared" si="755"/>
        <v>-4.9673455721859425E-3</v>
      </c>
      <c r="AS2398" s="3" cm="1">
        <f t="array" ref="AS2398">SUM(AO2398:AR2398*AC2398:AF2398)</f>
        <v>-8.3989048710243295E-3</v>
      </c>
      <c r="AT2398" s="50">
        <f t="shared" si="756"/>
        <v>2.5842148365673888E-3</v>
      </c>
      <c r="AU2398" s="50">
        <f t="shared" si="757"/>
        <v>5.0835173222557123E-2</v>
      </c>
      <c r="AV2398" s="67"/>
      <c r="AW2398" s="67"/>
    </row>
    <row r="2399" spans="1:49" ht="15" customHeight="1" x14ac:dyDescent="0.25">
      <c r="A2399" s="11">
        <f t="shared" si="746"/>
        <v>2396</v>
      </c>
      <c r="B2399" s="29">
        <v>33443</v>
      </c>
      <c r="C2399" s="25">
        <v>21</v>
      </c>
      <c r="D2399" s="12">
        <v>32.200000000000003</v>
      </c>
      <c r="E2399" s="25">
        <v>25.3</v>
      </c>
      <c r="F2399" s="35">
        <v>90</v>
      </c>
      <c r="G2399" s="25">
        <v>0</v>
      </c>
      <c r="H2399" s="13">
        <v>0</v>
      </c>
      <c r="I2399" s="25">
        <v>4</v>
      </c>
      <c r="J2399" s="12">
        <v>45</v>
      </c>
      <c r="K2399" s="12">
        <v>0</v>
      </c>
      <c r="L2399" s="25" t="s">
        <v>17</v>
      </c>
      <c r="M2399" s="10"/>
      <c r="N2399" s="15"/>
      <c r="O2399" s="15"/>
      <c r="P2399" s="4"/>
      <c r="Q2399" s="55"/>
      <c r="R2399" s="40">
        <f t="shared" si="747"/>
        <v>0.18969072164948453</v>
      </c>
      <c r="S2399" s="42" t="str" cm="1">
        <f t="array" ref="S2399">SETVECTOR(R2399:R2400)</f>
        <v>0.189690721649485,0.25979381443299</v>
      </c>
      <c r="T2399" s="42">
        <f t="shared" si="758"/>
        <v>0.29587628865979382</v>
      </c>
      <c r="U2399" s="5">
        <f t="shared" si="759"/>
        <v>0</v>
      </c>
      <c r="V2399" s="5">
        <f t="shared" si="760"/>
        <v>2.9889201824888231E-2</v>
      </c>
      <c r="W2399" s="5">
        <f t="shared" si="761"/>
        <v>0.85875272447961781</v>
      </c>
      <c r="X2399" s="5">
        <f t="shared" si="762"/>
        <v>-1.4107963870700293E-2</v>
      </c>
      <c r="Y2399" s="46" t="str" cm="1">
        <f t="array" ref="Y2399:AB2399">SETMATRIX(GETMATRIX(Y2398:AB2398)-$O$9*TRANSPOSE(AO2398:AR2398)*GETVECTOR(S2398))</f>
        <v>0.5774,0.5774</v>
      </c>
      <c r="Z2399" s="46" t="str">
        <v>0.459181076232242,0.377972230730292</v>
      </c>
      <c r="AA2399" s="46" t="str">
        <v>0.401436100669823,0.364689037549426</v>
      </c>
      <c r="AB2399" s="46" t="str">
        <v>0.451065384051247,0.344022498283227</v>
      </c>
      <c r="AC2399" s="39" t="str" cm="1">
        <f t="array" ref="AC2399:AF2399">SETMATRIX(GETMATRIX(AC2398:AF2398)-$O$9*TRANSPOSE($AO$4:$AR$4)*$AL$4)</f>
        <v>0.5774</v>
      </c>
      <c r="AD2399" s="39" t="str">
        <v>0.5774</v>
      </c>
      <c r="AE2399" s="39" t="str">
        <v>0.5774</v>
      </c>
      <c r="AF2399" s="39" t="str">
        <v>0.5774</v>
      </c>
      <c r="AG2399" s="5" cm="1">
        <f t="array" ref="AG2399">SIGMOID(SUM(GETVECTOR(_xlfn.CONCAT(Y2399,",",AC2399))*GETVECTOR(_xlfn.CONCAT($S2399,",",$AL$4)))+U2399)</f>
        <v>0.56452133479732203</v>
      </c>
      <c r="AH2399" s="5" cm="1">
        <f t="array" ref="AH2399">SIGMOID(SUM(GETVECTOR(_xlfn.CONCAT(Z2399,",",AD2399))*GETVECTOR(_xlfn.CONCAT($S2399,",",$AL$4)))+V2399)</f>
        <v>0.55358997795808174</v>
      </c>
      <c r="AI2399" s="5" cm="1">
        <f t="array" ref="AI2399">TANH(SUM(GETVECTOR(_xlfn.CONCAT(AA2399,",",AE2399))*GETVECTOR(_xlfn.CONCAT($S2399,",",$AL$4)))+W2399)</f>
        <v>0.77376607654416918</v>
      </c>
      <c r="AJ2399" s="5" cm="1">
        <f t="array" ref="AJ2399">SIGMOID(SUM(GETVECTOR(_xlfn.CONCAT(AB2399,",",AF2399))*GETVECTOR(_xlfn.CONCAT($S2399,",",$AL$4)))+X2399)</f>
        <v>0.54012102342126256</v>
      </c>
      <c r="AK2399" s="5">
        <f t="shared" si="748"/>
        <v>0.42834914525879803</v>
      </c>
      <c r="AL2399" s="46">
        <f t="shared" si="749"/>
        <v>0.21817688734859733</v>
      </c>
      <c r="AM2399" s="3">
        <f t="shared" si="750"/>
        <v>-7.7699401311196487E-2</v>
      </c>
      <c r="AN2399" s="3">
        <f t="shared" si="751"/>
        <v>-3.5119390432949461E-2</v>
      </c>
      <c r="AO2399" s="3">
        <f t="shared" si="752"/>
        <v>0</v>
      </c>
      <c r="AP2399" s="3">
        <f t="shared" si="753"/>
        <v>-6.7155070593307598E-3</v>
      </c>
      <c r="AQ2399" s="3">
        <f t="shared" si="754"/>
        <v>-7.8017002541926408E-3</v>
      </c>
      <c r="AR2399" s="3">
        <f t="shared" si="755"/>
        <v>-7.7959666075071285E-3</v>
      </c>
      <c r="AS2399" s="3" cm="1">
        <f t="array" ref="AS2399">SUM(AO2399:AR2399*AC2399:AF2399)</f>
        <v>-1.2883626622003028E-2</v>
      </c>
      <c r="AT2399" s="50">
        <f t="shared" si="756"/>
        <v>6.0371969641183623E-3</v>
      </c>
      <c r="AU2399" s="50">
        <f t="shared" si="757"/>
        <v>7.7699401311196487E-2</v>
      </c>
      <c r="AV2399" s="67"/>
      <c r="AW2399" s="67"/>
    </row>
    <row r="2400" spans="1:49" ht="15" customHeight="1" x14ac:dyDescent="0.25">
      <c r="A2400" s="11">
        <f t="shared" si="746"/>
        <v>2397</v>
      </c>
      <c r="B2400" s="29">
        <v>33444</v>
      </c>
      <c r="C2400" s="25">
        <v>19</v>
      </c>
      <c r="D2400" s="12">
        <v>32</v>
      </c>
      <c r="E2400" s="25">
        <v>23.7</v>
      </c>
      <c r="F2400" s="35">
        <v>88</v>
      </c>
      <c r="G2400" s="25">
        <v>0</v>
      </c>
      <c r="H2400" s="13">
        <v>0</v>
      </c>
      <c r="I2400" s="25">
        <v>1</v>
      </c>
      <c r="J2400" s="12">
        <v>270</v>
      </c>
      <c r="K2400" s="12">
        <v>0</v>
      </c>
      <c r="L2400" s="25" t="s">
        <v>15</v>
      </c>
      <c r="M2400" s="10"/>
      <c r="N2400" s="15"/>
      <c r="O2400" s="15"/>
      <c r="P2400" s="4"/>
      <c r="Q2400" s="55"/>
      <c r="R2400" s="40">
        <f t="shared" si="747"/>
        <v>0.25979381443298966</v>
      </c>
      <c r="S2400" s="42" t="str" cm="1">
        <f t="array" ref="S2400">SETVECTOR(R2400:R2401)</f>
        <v>0.25979381443299,0.295876288659794</v>
      </c>
      <c r="T2400" s="42">
        <f t="shared" si="758"/>
        <v>0.25773195876288657</v>
      </c>
      <c r="U2400" s="5">
        <f t="shared" si="759"/>
        <v>0</v>
      </c>
      <c r="V2400" s="5">
        <f t="shared" si="760"/>
        <v>3.0560752530821307E-2</v>
      </c>
      <c r="W2400" s="5">
        <f t="shared" si="761"/>
        <v>0.85953289450503711</v>
      </c>
      <c r="X2400" s="5">
        <f t="shared" si="762"/>
        <v>-1.3328367209949579E-2</v>
      </c>
      <c r="Y2400" s="46" t="str" cm="1">
        <f t="array" ref="Y2400:AB2400">SETMATRIX(GETMATRIX(Y2399:AB2399)-$O$9*TRANSPOSE(AO2399:AR2399)*GETVECTOR(S2399))</f>
        <v>0.5774,0.5774</v>
      </c>
      <c r="Z2400" s="46" t="str">
        <v>0.459308463170275,0.378146695449772</v>
      </c>
      <c r="AA2400" s="46" t="str">
        <v>0.401584091684954,0.364891720896236</v>
      </c>
      <c r="AB2400" s="46" t="str">
        <v>0.45121326630442,0.344225032673443</v>
      </c>
      <c r="AC2400" s="39" t="str" cm="1">
        <f t="array" ref="AC2400:AF2400">SETMATRIX(GETMATRIX(AC2399:AF2399)-$O$9*TRANSPOSE($AO$4:$AR$4)*$AL$4)</f>
        <v>0.5774</v>
      </c>
      <c r="AD2400" s="39" t="str">
        <v>0.5774</v>
      </c>
      <c r="AE2400" s="39" t="str">
        <v>0.5774</v>
      </c>
      <c r="AF2400" s="39" t="str">
        <v>0.5774</v>
      </c>
      <c r="AG2400" s="5" cm="1">
        <f t="array" ref="AG2400">SIGMOID(SUM(GETVECTOR(_xlfn.CONCAT(Y2400,",",AC2400))*GETVECTOR(_xlfn.CONCAT($S2400,",",$AL$4)))+U2400)</f>
        <v>0.57952990753731792</v>
      </c>
      <c r="AH2400" s="5" cm="1">
        <f t="array" ref="AH2400">SIGMOID(SUM(GETVECTOR(_xlfn.CONCAT(Z2400,",",AD2400))*GETVECTOR(_xlfn.CONCAT($S2400,",",$AL$4)))+V2400)</f>
        <v>0.56507156609822873</v>
      </c>
      <c r="AI2400" s="5" cm="1">
        <f t="array" ref="AI2400">TANH(SUM(GETVECTOR(_xlfn.CONCAT(AA2400,",",AE2400))*GETVECTOR(_xlfn.CONCAT($S2400,",",$AL$4)))+W2400)</f>
        <v>0.79014771348904267</v>
      </c>
      <c r="AJ2400" s="5" cm="1">
        <f t="array" ref="AJ2400">SIGMOID(SUM(GETVECTOR(_xlfn.CONCAT(AB2400,",",AF2400))*GETVECTOR(_xlfn.CONCAT($S2400,",",$AL$4)))+X2400)</f>
        <v>0.55125484518454115</v>
      </c>
      <c r="AK2400" s="5">
        <f t="shared" si="748"/>
        <v>0.44649000591018789</v>
      </c>
      <c r="AL2400" s="46">
        <f t="shared" si="749"/>
        <v>0.23098102737592016</v>
      </c>
      <c r="AM2400" s="3">
        <f t="shared" si="750"/>
        <v>-2.6750931386966409E-2</v>
      </c>
      <c r="AN2400" s="3">
        <f t="shared" si="751"/>
        <v>-1.2157538483767365E-2</v>
      </c>
      <c r="AO2400" s="3">
        <f t="shared" si="752"/>
        <v>0</v>
      </c>
      <c r="AP2400" s="3">
        <f t="shared" si="753"/>
        <v>-2.3608869753348263E-3</v>
      </c>
      <c r="AQ2400" s="3">
        <f t="shared" si="754"/>
        <v>-2.5807841404088985E-3</v>
      </c>
      <c r="AR2400" s="3">
        <f t="shared" si="755"/>
        <v>-2.7727772915522157E-3</v>
      </c>
      <c r="AS2400" s="3" cm="1">
        <f t="array" ref="AS2400">SUM(AO2400:AR2400*AC2400:AF2400)</f>
        <v>-4.4543225103726766E-3</v>
      </c>
      <c r="AT2400" s="50">
        <f t="shared" si="756"/>
        <v>7.1561233007018453E-4</v>
      </c>
      <c r="AU2400" s="50">
        <f t="shared" si="757"/>
        <v>2.6750931386966409E-2</v>
      </c>
      <c r="AV2400" s="67"/>
      <c r="AW2400" s="67"/>
    </row>
    <row r="2401" spans="1:49" ht="15" customHeight="1" x14ac:dyDescent="0.25">
      <c r="A2401" s="11">
        <f t="shared" si="746"/>
        <v>2398</v>
      </c>
      <c r="B2401" s="29">
        <v>33445</v>
      </c>
      <c r="C2401" s="25">
        <v>21</v>
      </c>
      <c r="D2401" s="12">
        <v>31.8</v>
      </c>
      <c r="E2401" s="25">
        <v>25.5</v>
      </c>
      <c r="F2401" s="35">
        <v>91</v>
      </c>
      <c r="G2401" s="25">
        <v>0</v>
      </c>
      <c r="H2401" s="13">
        <v>0</v>
      </c>
      <c r="I2401" s="25">
        <v>1</v>
      </c>
      <c r="J2401" s="12">
        <v>270</v>
      </c>
      <c r="K2401" s="12">
        <v>0</v>
      </c>
      <c r="L2401" s="25" t="s">
        <v>15</v>
      </c>
      <c r="M2401" s="10"/>
      <c r="N2401" s="15"/>
      <c r="O2401" s="15"/>
      <c r="P2401" s="4"/>
      <c r="Q2401" s="55"/>
      <c r="R2401" s="40">
        <f t="shared" si="747"/>
        <v>0.29587628865979382</v>
      </c>
      <c r="S2401" s="42" t="str" cm="1">
        <f t="array" ref="S2401">SETVECTOR(R2401:R2402)</f>
        <v>0.295876288659794,0.257731958762887</v>
      </c>
      <c r="T2401" s="42">
        <f t="shared" si="758"/>
        <v>1.0309278350515464E-2</v>
      </c>
      <c r="U2401" s="5">
        <f t="shared" si="759"/>
        <v>0</v>
      </c>
      <c r="V2401" s="5">
        <f t="shared" si="760"/>
        <v>3.0796841228354788E-2</v>
      </c>
      <c r="W2401" s="5">
        <f t="shared" si="761"/>
        <v>0.85979097291907802</v>
      </c>
      <c r="X2401" s="5">
        <f t="shared" si="762"/>
        <v>-1.3051089480794358E-2</v>
      </c>
      <c r="Y2401" s="46" t="str" cm="1">
        <f t="array" ref="Y2401:AB2401">SETMATRIX(GETMATRIX(Y2400:AB2400)-$O$9*TRANSPOSE(AO2400:AR2400)*GETVECTOR(S2400))</f>
        <v>0.5774,0.5774</v>
      </c>
      <c r="Z2401" s="46" t="str">
        <v>0.459369797553552,0.378216548497393</v>
      </c>
      <c r="AA2401" s="46" t="str">
        <v>0.401651138860561,0.364968080179566</v>
      </c>
      <c r="AB2401" s="46" t="str">
        <v>0.451285301343335,0.344307072578873</v>
      </c>
      <c r="AC2401" s="39" t="str" cm="1">
        <f t="array" ref="AC2401:AF2401">SETMATRIX(GETMATRIX(AC2400:AF2400)-$O$9*TRANSPOSE($AO$4:$AR$4)*$AL$4)</f>
        <v>0.5774</v>
      </c>
      <c r="AD2401" s="39" t="str">
        <v>0.5774</v>
      </c>
      <c r="AE2401" s="39" t="str">
        <v>0.5774</v>
      </c>
      <c r="AF2401" s="39" t="str">
        <v>0.5774</v>
      </c>
      <c r="AG2401" s="5" cm="1">
        <f t="array" ref="AG2401">SIGMOID(SUM(GETVECTOR(_xlfn.CONCAT(Y2401,",",AC2401))*GETVECTOR(_xlfn.CONCAT($S2401,",",$AL$4)))+U2401)</f>
        <v>0.57923978125367126</v>
      </c>
      <c r="AH2401" s="5" cm="1">
        <f t="array" ref="AH2401">SIGMOID(SUM(GETVECTOR(_xlfn.CONCAT(Z2401,",",AD2401))*GETVECTOR(_xlfn.CONCAT($S2401,",",$AL$4)))+V2401)</f>
        <v>0.56566648874496572</v>
      </c>
      <c r="AI2401" s="5" cm="1">
        <f t="array" ref="AI2401">TANH(SUM(GETVECTOR(_xlfn.CONCAT(AA2401,",",AE2401))*GETVECTOR(_xlfn.CONCAT($S2401,",",$AL$4)))+W2401)</f>
        <v>0.79047401636551207</v>
      </c>
      <c r="AJ2401" s="5" cm="1">
        <f t="array" ref="AJ2401">SIGMOID(SUM(GETVECTOR(_xlfn.CONCAT(AB2401,",",AF2401))*GETVECTOR(_xlfn.CONCAT($S2401,",",$AL$4)))+X2401)</f>
        <v>0.55211317305532448</v>
      </c>
      <c r="AK2401" s="5">
        <f t="shared" si="748"/>
        <v>0.44714466128160979</v>
      </c>
      <c r="AL2401" s="46">
        <f t="shared" si="749"/>
        <v>0.23163857869106608</v>
      </c>
      <c r="AM2401" s="3">
        <f t="shared" si="750"/>
        <v>0.22132930034055062</v>
      </c>
      <c r="AN2401" s="3">
        <f t="shared" si="751"/>
        <v>0.1006892098844837</v>
      </c>
      <c r="AO2401" s="3">
        <f t="shared" si="752"/>
        <v>0</v>
      </c>
      <c r="AP2401" s="3">
        <f t="shared" si="753"/>
        <v>1.955484246750817E-2</v>
      </c>
      <c r="AQ2401" s="3">
        <f t="shared" si="754"/>
        <v>2.1367282648103593E-2</v>
      </c>
      <c r="AR2401" s="3">
        <f t="shared" si="755"/>
        <v>2.2962443038015867E-2</v>
      </c>
      <c r="AS2401" s="3" cm="1">
        <f t="array" ref="AS2401">SUM(AO2401:AR2401*AC2401:AF2401)</f>
        <v>3.6886949651904595E-2</v>
      </c>
      <c r="AT2401" s="50">
        <f t="shared" si="756"/>
        <v>4.8986659189237662E-2</v>
      </c>
      <c r="AU2401" s="50">
        <f t="shared" si="757"/>
        <v>0.22132930034055062</v>
      </c>
      <c r="AV2401" s="67"/>
      <c r="AW2401" s="67"/>
    </row>
    <row r="2402" spans="1:49" ht="15" customHeight="1" x14ac:dyDescent="0.25">
      <c r="A2402" s="11">
        <f t="shared" si="746"/>
        <v>2399</v>
      </c>
      <c r="B2402" s="29">
        <v>33446</v>
      </c>
      <c r="C2402" s="25">
        <v>21</v>
      </c>
      <c r="D2402" s="12">
        <v>34</v>
      </c>
      <c r="E2402" s="25">
        <v>26.3</v>
      </c>
      <c r="F2402" s="35">
        <v>89</v>
      </c>
      <c r="G2402" s="25">
        <v>0</v>
      </c>
      <c r="H2402" s="13">
        <v>0</v>
      </c>
      <c r="I2402" s="25">
        <v>1</v>
      </c>
      <c r="J2402" s="12">
        <v>180</v>
      </c>
      <c r="K2402" s="12">
        <v>0</v>
      </c>
      <c r="L2402" s="25" t="s">
        <v>14</v>
      </c>
      <c r="M2402" s="10"/>
      <c r="N2402" s="15"/>
      <c r="O2402" s="15"/>
      <c r="P2402" s="4"/>
      <c r="Q2402" s="55"/>
      <c r="R2402" s="40">
        <f t="shared" si="747"/>
        <v>0.25773195876288657</v>
      </c>
      <c r="S2402" s="42" t="str" cm="1">
        <f t="array" ref="S2402">SETVECTOR(R2402:R2403)</f>
        <v>0.257731958762887,0.0103092783505155</v>
      </c>
      <c r="T2402" s="42">
        <f t="shared" si="758"/>
        <v>0.16185567010309276</v>
      </c>
      <c r="U2402" s="5">
        <f t="shared" si="759"/>
        <v>0</v>
      </c>
      <c r="V2402" s="5">
        <f t="shared" si="760"/>
        <v>2.884135698160397E-2</v>
      </c>
      <c r="W2402" s="5">
        <f t="shared" si="761"/>
        <v>0.85765424465426765</v>
      </c>
      <c r="X2402" s="5">
        <f t="shared" si="762"/>
        <v>-1.5347333784595945E-2</v>
      </c>
      <c r="Y2402" s="46" t="str" cm="1">
        <f t="array" ref="Y2402:AB2402">SETMATRIX(GETMATRIX(Y2401:AB2401)-$O$9*TRANSPOSE(AO2401:AR2401)*GETVECTOR(S2401))</f>
        <v>0.5774,0.5774</v>
      </c>
      <c r="Z2402" s="46" t="str">
        <v>0.458791216132091,0.377712557712148</v>
      </c>
      <c r="AA2402" s="46" t="str">
        <v>0.401018931631694,0.364417377018532</v>
      </c>
      <c r="AB2402" s="46" t="str">
        <v>0.45060589710087,0.343715257036656</v>
      </c>
      <c r="AC2402" s="39" t="str" cm="1">
        <f t="array" ref="AC2402:AF2402">SETMATRIX(GETMATRIX(AC2401:AF2401)-$O$9*TRANSPOSE($AO$4:$AR$4)*$AL$4)</f>
        <v>0.5774</v>
      </c>
      <c r="AD2402" s="39" t="str">
        <v>0.5774</v>
      </c>
      <c r="AE2402" s="39" t="str">
        <v>0.5774</v>
      </c>
      <c r="AF2402" s="39" t="str">
        <v>0.5774</v>
      </c>
      <c r="AG2402" s="5" cm="1">
        <f t="array" ref="AG2402">SIGMOID(SUM(GETVECTOR(_xlfn.CONCAT(Y2402,",",AC2402))*GETVECTOR(_xlfn.CONCAT($S2402,",",$AL$4)))+U2402)</f>
        <v>0.53861470571488013</v>
      </c>
      <c r="AH2402" s="5" cm="1">
        <f t="array" ref="AH2402">SIGMOID(SUM(GETVECTOR(_xlfn.CONCAT(Z2402,",",AD2402))*GETVECTOR(_xlfn.CONCAT($S2402,",",$AL$4)))+V2402)</f>
        <v>0.53767357768028912</v>
      </c>
      <c r="AI2402" s="5" cm="1">
        <f t="array" ref="AI2402">TANH(SUM(GETVECTOR(_xlfn.CONCAT(AA2402,",",AE2402))*GETVECTOR(_xlfn.CONCAT($S2402,",",$AL$4)))+W2402)</f>
        <v>0.7463954507374323</v>
      </c>
      <c r="AJ2402" s="5" cm="1">
        <f t="array" ref="AJ2402">SIGMOID(SUM(GETVECTOR(_xlfn.CONCAT(AB2402,",",AF2402))*GETVECTOR(_xlfn.CONCAT($S2402,",",$AL$4)))+X2402)</f>
        <v>0.52605928187961648</v>
      </c>
      <c r="AK2402" s="5">
        <f t="shared" si="748"/>
        <v>0.40131711236228723</v>
      </c>
      <c r="AL2402" s="46">
        <f t="shared" si="749"/>
        <v>0.20046823565891611</v>
      </c>
      <c r="AM2402" s="3">
        <f t="shared" si="750"/>
        <v>3.8612565555823347E-2</v>
      </c>
      <c r="AN2402" s="3">
        <f t="shared" si="751"/>
        <v>1.7362749205206644E-2</v>
      </c>
      <c r="AO2402" s="3">
        <f t="shared" si="752"/>
        <v>0</v>
      </c>
      <c r="AP2402" s="3">
        <f t="shared" si="753"/>
        <v>3.2214758890515239E-3</v>
      </c>
      <c r="AQ2402" s="3">
        <f t="shared" si="754"/>
        <v>4.1346315885139873E-3</v>
      </c>
      <c r="AR2402" s="3">
        <f t="shared" si="755"/>
        <v>3.6685821535518883E-3</v>
      </c>
      <c r="AS2402" s="3" cm="1">
        <f t="array" ref="AS2402">SUM(AO2402:AR2402*AC2402:AF2402)</f>
        <v>6.3656557930071873E-3</v>
      </c>
      <c r="AT2402" s="50">
        <f t="shared" si="756"/>
        <v>1.4909302188027555E-3</v>
      </c>
      <c r="AU2402" s="50">
        <f t="shared" si="757"/>
        <v>3.8612565555823347E-2</v>
      </c>
      <c r="AV2402" s="67"/>
      <c r="AW2402" s="67"/>
    </row>
    <row r="2403" spans="1:49" ht="15" customHeight="1" x14ac:dyDescent="0.25">
      <c r="A2403" s="11">
        <f t="shared" si="746"/>
        <v>2400</v>
      </c>
      <c r="B2403" s="29">
        <v>33447</v>
      </c>
      <c r="C2403" s="25">
        <v>20</v>
      </c>
      <c r="D2403" s="12">
        <v>33.4</v>
      </c>
      <c r="E2403" s="25">
        <v>25.1</v>
      </c>
      <c r="F2403" s="35">
        <v>87</v>
      </c>
      <c r="G2403" s="25">
        <v>0</v>
      </c>
      <c r="H2403" s="13">
        <v>0</v>
      </c>
      <c r="I2403" s="25">
        <v>3</v>
      </c>
      <c r="J2403" s="12">
        <v>180</v>
      </c>
      <c r="K2403" s="12">
        <v>0</v>
      </c>
      <c r="L2403" s="25" t="s">
        <v>14</v>
      </c>
      <c r="M2403" s="10"/>
      <c r="N2403" s="15"/>
      <c r="O2403" s="15"/>
      <c r="P2403" s="4"/>
      <c r="Q2403" s="55"/>
      <c r="R2403" s="40">
        <f t="shared" si="747"/>
        <v>1.0309278350515464E-2</v>
      </c>
      <c r="S2403" s="42" t="str" cm="1">
        <f t="array" ref="S2403">SETVECTOR(R2403:R2404)</f>
        <v>0.0103092783505155,0.161855670103093</v>
      </c>
      <c r="T2403" s="42">
        <f t="shared" si="758"/>
        <v>0.19587628865979381</v>
      </c>
      <c r="U2403" s="5">
        <f t="shared" si="759"/>
        <v>0</v>
      </c>
      <c r="V2403" s="5">
        <f t="shared" si="760"/>
        <v>2.8519209392698818E-2</v>
      </c>
      <c r="W2403" s="5">
        <f t="shared" si="761"/>
        <v>0.85724078149541627</v>
      </c>
      <c r="X2403" s="5">
        <f t="shared" si="762"/>
        <v>-1.5714191999951135E-2</v>
      </c>
      <c r="Y2403" s="46" t="str" cm="1">
        <f t="array" ref="Y2403:AB2403">SETMATRIX(GETMATRIX(Y2402:AB2402)-$O$9*TRANSPOSE(AO2402:AR2402)*GETVECTOR(S2402))</f>
        <v>0.5774,0.5774</v>
      </c>
      <c r="Z2403" s="46" t="str">
        <v>0.458708188402992,0.377709236602984</v>
      </c>
      <c r="AA2403" s="46" t="str">
        <v>0.400912368961887,0.36441311451174</v>
      </c>
      <c r="AB2403" s="46" t="str">
        <v>0.450511346014438,0.343711474993199</v>
      </c>
      <c r="AC2403" s="39" t="str" cm="1">
        <f t="array" ref="AC2403:AF2403">SETMATRIX(GETMATRIX(AC2402:AF2402)-$O$9*TRANSPOSE($AO$4:$AR$4)*$AL$4)</f>
        <v>0.5774</v>
      </c>
      <c r="AD2403" s="39" t="str">
        <v>0.5774</v>
      </c>
      <c r="AE2403" s="39" t="str">
        <v>0.5774</v>
      </c>
      <c r="AF2403" s="39" t="str">
        <v>0.5774</v>
      </c>
      <c r="AG2403" s="5" cm="1">
        <f t="array" ref="AG2403">SIGMOID(SUM(GETVECTOR(_xlfn.CONCAT(Y2403,",",AC2403))*GETVECTOR(_xlfn.CONCAT($S2403,",",$AL$4)))+U2403)</f>
        <v>0.52483156496816241</v>
      </c>
      <c r="AH2403" s="5" cm="1">
        <f t="array" ref="AH2403">SIGMOID(SUM(GETVECTOR(_xlfn.CONCAT(Z2403,",",AD2403))*GETVECTOR(_xlfn.CONCAT($S2403,",",$AL$4)))+V2403)</f>
        <v>0.52357813498233441</v>
      </c>
      <c r="AI2403" s="5" cm="1">
        <f t="array" ref="AI2403">TANH(SUM(GETVECTOR(_xlfn.CONCAT(AA2403,",",AE2403))*GETVECTOR(_xlfn.CONCAT($S2403,",",$AL$4)))+W2403)</f>
        <v>0.72606589288918499</v>
      </c>
      <c r="AJ2403" s="5" cm="1">
        <f t="array" ref="AJ2403">SIGMOID(SUM(GETVECTOR(_xlfn.CONCAT(AB2403,",",AF2403))*GETVECTOR(_xlfn.CONCAT($S2403,",",$AL$4)))+X2403)</f>
        <v>0.5111386333300727</v>
      </c>
      <c r="AK2403" s="5">
        <f t="shared" si="748"/>
        <v>0.38015222607320287</v>
      </c>
      <c r="AL2403" s="46">
        <f t="shared" si="749"/>
        <v>0.18546136792549597</v>
      </c>
      <c r="AM2403" s="3">
        <f t="shared" si="750"/>
        <v>-1.0414920734297839E-2</v>
      </c>
      <c r="AN2403" s="3">
        <f t="shared" si="751"/>
        <v>-4.622619800614707E-3</v>
      </c>
      <c r="AO2403" s="3">
        <f t="shared" si="752"/>
        <v>0</v>
      </c>
      <c r="AP2403" s="3">
        <f t="shared" si="753"/>
        <v>-8.3721576582823621E-4</v>
      </c>
      <c r="AQ2403" s="3">
        <f t="shared" si="754"/>
        <v>-1.1443876357758551E-3</v>
      </c>
      <c r="AR2403" s="3">
        <f t="shared" si="755"/>
        <v>-9.4426772385077797E-4</v>
      </c>
      <c r="AS2403" s="3" cm="1">
        <f t="array" ref="AS2403">SUM(AO2403:AR2403*AC2403:AF2403)</f>
        <v>-1.6893979878376416E-3</v>
      </c>
      <c r="AT2403" s="50">
        <f t="shared" si="756"/>
        <v>1.0847057390170704E-4</v>
      </c>
      <c r="AU2403" s="50">
        <f t="shared" si="757"/>
        <v>1.0414920734297839E-2</v>
      </c>
      <c r="AV2403" s="67"/>
      <c r="AW2403" s="67"/>
    </row>
    <row r="2404" spans="1:49" ht="15" customHeight="1" x14ac:dyDescent="0.25">
      <c r="A2404" s="11">
        <f t="shared" si="746"/>
        <v>2401</v>
      </c>
      <c r="B2404" s="29">
        <v>33448</v>
      </c>
      <c r="C2404" s="25">
        <v>21</v>
      </c>
      <c r="D2404" s="12">
        <v>32.4</v>
      </c>
      <c r="E2404" s="25">
        <v>25.2</v>
      </c>
      <c r="F2404" s="35">
        <v>87</v>
      </c>
      <c r="G2404" s="25">
        <v>0</v>
      </c>
      <c r="H2404" s="13">
        <v>0</v>
      </c>
      <c r="I2404" s="25">
        <v>3</v>
      </c>
      <c r="J2404" s="12">
        <v>225</v>
      </c>
      <c r="K2404" s="12">
        <v>0</v>
      </c>
      <c r="L2404" s="25" t="s">
        <v>13</v>
      </c>
      <c r="M2404" s="10"/>
      <c r="N2404" s="15"/>
      <c r="O2404" s="15"/>
      <c r="P2404" s="4"/>
      <c r="Q2404" s="55"/>
      <c r="R2404" s="40">
        <f t="shared" si="747"/>
        <v>0.16185567010309276</v>
      </c>
      <c r="S2404" s="42" t="str" cm="1">
        <f t="array" ref="S2404">SETVECTOR(R2404:R2405)</f>
        <v>0.161855670103093,0.195876288659794</v>
      </c>
      <c r="T2404" s="42">
        <f t="shared" si="758"/>
        <v>4.1237113402061855E-2</v>
      </c>
      <c r="U2404" s="5">
        <f t="shared" si="759"/>
        <v>0</v>
      </c>
      <c r="V2404" s="5">
        <f t="shared" si="760"/>
        <v>2.8602930969281643E-2</v>
      </c>
      <c r="W2404" s="5">
        <f t="shared" si="761"/>
        <v>0.85735522025899391</v>
      </c>
      <c r="X2404" s="5">
        <f t="shared" si="762"/>
        <v>-1.5619765227566057E-2</v>
      </c>
      <c r="Y2404" s="46" t="str" cm="1">
        <f t="array" ref="Y2404:AB2404">SETMATRIX(GETMATRIX(Y2403:AB2403)-$O$9*TRANSPOSE(AO2403:AR2403)*GETVECTOR(S2403))</f>
        <v>0.5774,0.5774</v>
      </c>
      <c r="Z2404" s="46" t="str">
        <v>0.458709051512029,0.377722787414864</v>
      </c>
      <c r="AA2404" s="46" t="str">
        <v>0.400913548742955,0.364431637074505</v>
      </c>
      <c r="AB2404" s="46" t="str">
        <v>0.450512319486318,0.343726758501719</v>
      </c>
      <c r="AC2404" s="39" t="str" cm="1">
        <f t="array" ref="AC2404:AF2404">SETMATRIX(GETMATRIX(AC2403:AF2403)-$O$9*TRANSPOSE($AO$4:$AR$4)*$AL$4)</f>
        <v>0.5774</v>
      </c>
      <c r="AD2404" s="39" t="str">
        <v>0.5774</v>
      </c>
      <c r="AE2404" s="39" t="str">
        <v>0.5774</v>
      </c>
      <c r="AF2404" s="39" t="str">
        <v>0.5774</v>
      </c>
      <c r="AG2404" s="5" cm="1">
        <f t="array" ref="AG2404">SIGMOID(SUM(GETVECTOR(_xlfn.CONCAT(Y2404,",",AC2404))*GETVECTOR(_xlfn.CONCAT($S2404,",",$AL$4)))+U2404)</f>
        <v>0.55145579256323818</v>
      </c>
      <c r="AH2404" s="5" cm="1">
        <f t="array" ref="AH2404">SIGMOID(SUM(GETVECTOR(_xlfn.CONCAT(Z2404,",",AD2404))*GETVECTOR(_xlfn.CONCAT($S2404,",",$AL$4)))+V2404)</f>
        <v>0.54409378952283716</v>
      </c>
      <c r="AI2404" s="5" cm="1">
        <f t="array" ref="AI2404">TANH(SUM(GETVECTOR(_xlfn.CONCAT(AA2404,",",AE2404))*GETVECTOR(_xlfn.CONCAT($S2404,",",$AL$4)))+W2404)</f>
        <v>0.75890543405767874</v>
      </c>
      <c r="AJ2404" s="5" cm="1">
        <f t="array" ref="AJ2404">SIGMOID(SUM(GETVECTOR(_xlfn.CONCAT(AB2404,",",AF2404))*GETVECTOR(_xlfn.CONCAT($S2404,",",$AL$4)))+X2404)</f>
        <v>0.53111626892253494</v>
      </c>
      <c r="AK2404" s="5">
        <f t="shared" si="748"/>
        <v>0.41291573350591604</v>
      </c>
      <c r="AL2404" s="46">
        <f t="shared" si="749"/>
        <v>0.20763756277553136</v>
      </c>
      <c r="AM2404" s="3">
        <f t="shared" si="750"/>
        <v>0.16640044937346951</v>
      </c>
      <c r="AN2404" s="3">
        <f t="shared" si="751"/>
        <v>7.4870431111928287E-2</v>
      </c>
      <c r="AO2404" s="3">
        <f t="shared" si="752"/>
        <v>0</v>
      </c>
      <c r="AP2404" s="3">
        <f t="shared" si="753"/>
        <v>1.4094422095216622E-2</v>
      </c>
      <c r="AQ2404" s="3">
        <f t="shared" si="754"/>
        <v>1.7274839263741015E-2</v>
      </c>
      <c r="AR2404" s="3">
        <f t="shared" si="755"/>
        <v>1.6200394174344285E-2</v>
      </c>
      <c r="AS2404" s="3" cm="1">
        <f t="array" ref="AS2404">SUM(AO2404:AR2404*AC2404:AF2404)</f>
        <v>2.7466719104928532E-2</v>
      </c>
      <c r="AT2404" s="50">
        <f t="shared" si="756"/>
        <v>2.7689109551692591E-2</v>
      </c>
      <c r="AU2404" s="50">
        <f t="shared" si="757"/>
        <v>0.16640044937346951</v>
      </c>
      <c r="AV2404" s="67"/>
      <c r="AW2404" s="67"/>
    </row>
    <row r="2405" spans="1:49" ht="15" customHeight="1" x14ac:dyDescent="0.25">
      <c r="A2405" s="11">
        <f t="shared" si="746"/>
        <v>2402</v>
      </c>
      <c r="B2405" s="29">
        <v>33449</v>
      </c>
      <c r="C2405" s="25">
        <v>21</v>
      </c>
      <c r="D2405" s="12">
        <v>32.200000000000003</v>
      </c>
      <c r="E2405" s="25">
        <v>25.5</v>
      </c>
      <c r="F2405" s="35">
        <v>91</v>
      </c>
      <c r="G2405" s="25">
        <v>0</v>
      </c>
      <c r="H2405" s="13">
        <v>0</v>
      </c>
      <c r="I2405" s="25">
        <v>1</v>
      </c>
      <c r="J2405" s="12">
        <v>225</v>
      </c>
      <c r="K2405" s="12">
        <v>0</v>
      </c>
      <c r="L2405" s="25" t="s">
        <v>13</v>
      </c>
      <c r="M2405" s="10"/>
      <c r="N2405" s="15"/>
      <c r="O2405" s="15"/>
      <c r="P2405" s="4"/>
      <c r="Q2405" s="55"/>
      <c r="R2405" s="40">
        <f t="shared" si="747"/>
        <v>0.19587628865979381</v>
      </c>
      <c r="S2405" s="42" t="str" cm="1">
        <f t="array" ref="S2405">SETVECTOR(R2405:R2406)</f>
        <v>0.195876288659794,0.0412371134020619</v>
      </c>
      <c r="T2405" s="42">
        <f t="shared" si="758"/>
        <v>0.70206185567010304</v>
      </c>
      <c r="U2405" s="5">
        <f t="shared" si="759"/>
        <v>0</v>
      </c>
      <c r="V2405" s="5">
        <f t="shared" si="760"/>
        <v>2.7193488759759982E-2</v>
      </c>
      <c r="W2405" s="5">
        <f t="shared" si="761"/>
        <v>0.85562773633261979</v>
      </c>
      <c r="X2405" s="5">
        <f t="shared" si="762"/>
        <v>-1.7239804645000485E-2</v>
      </c>
      <c r="Y2405" s="46" t="str" cm="1">
        <f t="array" ref="Y2405:AB2405">SETMATRIX(GETMATRIX(Y2404:AB2404)-$O$9*TRANSPOSE(AO2404:AR2404)*GETVECTOR(S2404))</f>
        <v>0.5774,0.5774</v>
      </c>
      <c r="Z2405" s="46" t="str">
        <v>0.458480925298735,0.377446711105782</v>
      </c>
      <c r="AA2405" s="46" t="str">
        <v>0.400633945674459,0.364093263934287</v>
      </c>
      <c r="AB2405" s="46" t="str">
        <v>0.450250106920816,0.343409431193149</v>
      </c>
      <c r="AC2405" s="39" t="str" cm="1">
        <f t="array" ref="AC2405:AF2405">SETMATRIX(GETMATRIX(AC2404:AF2404)-$O$9*TRANSPOSE($AO$4:$AR$4)*$AL$4)</f>
        <v>0.5774</v>
      </c>
      <c r="AD2405" s="39" t="str">
        <v>0.5774</v>
      </c>
      <c r="AE2405" s="39" t="str">
        <v>0.5774</v>
      </c>
      <c r="AF2405" s="39" t="str">
        <v>0.5774</v>
      </c>
      <c r="AG2405" s="5" cm="1">
        <f t="array" ref="AG2405">SIGMOID(SUM(GETVECTOR(_xlfn.CONCAT(Y2405,",",AC2405))*GETVECTOR(_xlfn.CONCAT($S2405,",",$AL$4)))+U2405)</f>
        <v>0.53417395610824714</v>
      </c>
      <c r="AH2405" s="5" cm="1">
        <f t="array" ref="AH2405">SIGMOID(SUM(GETVECTOR(_xlfn.CONCAT(Z2405,",",AD2405))*GETVECTOR(_xlfn.CONCAT($S2405,",",$AL$4)))+V2405)</f>
        <v>0.53309251339798347</v>
      </c>
      <c r="AI2405" s="5" cm="1">
        <f t="array" ref="AI2405">TANH(SUM(GETVECTOR(_xlfn.CONCAT(AA2405,",",AE2405))*GETVECTOR(_xlfn.CONCAT($S2405,",",$AL$4)))+W2405)</f>
        <v>0.73938284788814079</v>
      </c>
      <c r="AJ2405" s="5" cm="1">
        <f t="array" ref="AJ2405">SIGMOID(SUM(GETVECTOR(_xlfn.CONCAT(AB2405,",",AF2405))*GETVECTOR(_xlfn.CONCAT($S2405,",",$AL$4)))+X2405)</f>
        <v>0.52126584538271825</v>
      </c>
      <c r="AK2405" s="5">
        <f t="shared" si="748"/>
        <v>0.3941594607440479</v>
      </c>
      <c r="AL2405" s="46">
        <f t="shared" si="749"/>
        <v>0.19544368347788793</v>
      </c>
      <c r="AM2405" s="3">
        <f t="shared" si="750"/>
        <v>-0.50661817219221517</v>
      </c>
      <c r="AN2405" s="3">
        <f t="shared" si="751"/>
        <v>-0.22695789430454802</v>
      </c>
      <c r="AO2405" s="3">
        <f t="shared" si="752"/>
        <v>0</v>
      </c>
      <c r="AP2405" s="3">
        <f t="shared" si="753"/>
        <v>-4.1768423748064713E-2</v>
      </c>
      <c r="AQ2405" s="3">
        <f t="shared" si="754"/>
        <v>-5.4846138347139667E-2</v>
      </c>
      <c r="AR2405" s="3">
        <f t="shared" si="755"/>
        <v>-4.7402016323459334E-2</v>
      </c>
      <c r="AS2405" s="3" cm="1">
        <f t="array" ref="AS2405">SUM(AO2405:AR2405*AC2405:AF2405)</f>
        <v>-8.3155172378936423E-2</v>
      </c>
      <c r="AT2405" s="50">
        <f t="shared" si="756"/>
        <v>0.25666197239538097</v>
      </c>
      <c r="AU2405" s="50">
        <f t="shared" si="757"/>
        <v>0.50661817219221517</v>
      </c>
      <c r="AV2405" s="67"/>
      <c r="AW2405" s="67"/>
    </row>
    <row r="2406" spans="1:49" ht="15" customHeight="1" x14ac:dyDescent="0.25">
      <c r="A2406" s="11">
        <f t="shared" si="746"/>
        <v>2403</v>
      </c>
      <c r="B2406" s="29">
        <v>33450</v>
      </c>
      <c r="C2406" s="25"/>
      <c r="D2406" s="12"/>
      <c r="E2406" s="25"/>
      <c r="F2406" s="35">
        <v>90</v>
      </c>
      <c r="G2406" s="25">
        <v>0</v>
      </c>
      <c r="H2406" s="13">
        <v>0</v>
      </c>
      <c r="I2406" s="25">
        <v>3</v>
      </c>
      <c r="J2406" s="12">
        <v>90</v>
      </c>
      <c r="K2406" s="12">
        <v>0</v>
      </c>
      <c r="L2406" s="25" t="s">
        <v>12</v>
      </c>
      <c r="M2406" s="10"/>
      <c r="N2406" s="15"/>
      <c r="O2406" s="15"/>
      <c r="P2406" s="4"/>
      <c r="Q2406" s="55"/>
      <c r="R2406" s="40">
        <f t="shared" si="747"/>
        <v>4.1237113402061855E-2</v>
      </c>
      <c r="S2406" s="42" t="str" cm="1">
        <f t="array" ref="S2406">SETVECTOR(R2406:R2407)</f>
        <v>0.0412371134020619,0.702061855670103</v>
      </c>
      <c r="T2406" s="42">
        <f t="shared" si="758"/>
        <v>6.3917525773195871E-2</v>
      </c>
      <c r="U2406" s="5">
        <f t="shared" si="759"/>
        <v>0</v>
      </c>
      <c r="V2406" s="5">
        <f t="shared" si="760"/>
        <v>3.1370331134566456E-2</v>
      </c>
      <c r="W2406" s="5">
        <f t="shared" si="761"/>
        <v>0.86111235016733378</v>
      </c>
      <c r="X2406" s="5">
        <f t="shared" si="762"/>
        <v>-1.2499603012654551E-2</v>
      </c>
      <c r="Y2406" s="46" t="str" cm="1">
        <f t="array" ref="Y2406:AB2406">SETMATRIX(GETMATRIX(Y2405:AB2405)-$O$9*TRANSPOSE(AO2405:AR2405)*GETVECTOR(S2405))</f>
        <v>0.5774,0.5774</v>
      </c>
      <c r="Z2406" s="46" t="str">
        <v>0.459299069681429,0.377618952028454</v>
      </c>
      <c r="AA2406" s="46" t="str">
        <v>0.401708251477135,0.364319433576956</v>
      </c>
      <c r="AB2406" s="46" t="str">
        <v>0.451178600024059,0.343604903425411</v>
      </c>
      <c r="AC2406" s="39" t="str" cm="1">
        <f t="array" ref="AC2406:AF2406">SETMATRIX(GETMATRIX(AC2405:AF2405)-$O$9*TRANSPOSE($AO$4:$AR$4)*$AL$4)</f>
        <v>0.5774</v>
      </c>
      <c r="AD2406" s="39" t="str">
        <v>0.5774</v>
      </c>
      <c r="AE2406" s="39" t="str">
        <v>0.5774</v>
      </c>
      <c r="AF2406" s="39" t="str">
        <v>0.5774</v>
      </c>
      <c r="AG2406" s="5" cm="1">
        <f t="array" ref="AG2406">SIGMOID(SUM(GETVECTOR(_xlfn.CONCAT(Y2406,",",AC2406))*GETVECTOR(_xlfn.CONCAT($S2406,",",$AL$4)))+U2406)</f>
        <v>0.60567803998846881</v>
      </c>
      <c r="AH2406" s="5" cm="1">
        <f t="array" ref="AH2406">SIGMOID(SUM(GETVECTOR(_xlfn.CONCAT(Z2406,",",AD2406))*GETVECTOR(_xlfn.CONCAT($S2406,",",$AL$4)))+V2406)</f>
        <v>0.57820824318949782</v>
      </c>
      <c r="AI2406" s="5" cm="1">
        <f t="array" ref="AI2406">TANH(SUM(GETVECTOR(_xlfn.CONCAT(AA2406,",",AE2406))*GETVECTOR(_xlfn.CONCAT($S2406,",",$AL$4)))+W2406)</f>
        <v>0.8121975400633783</v>
      </c>
      <c r="AJ2406" s="5" cm="1">
        <f t="array" ref="AJ2406">SIGMOID(SUM(GETVECTOR(_xlfn.CONCAT(AB2406,",",AF2406))*GETVECTOR(_xlfn.CONCAT($S2406,",",$AL$4)))+X2406)</f>
        <v>0.56152108445815163</v>
      </c>
      <c r="AK2406" s="5">
        <f t="shared" si="748"/>
        <v>0.46961931276287772</v>
      </c>
      <c r="AL2406" s="46">
        <f t="shared" si="749"/>
        <v>0.24588540841009143</v>
      </c>
      <c r="AM2406" s="3">
        <f t="shared" si="750"/>
        <v>0.18196788263689556</v>
      </c>
      <c r="AN2406" s="3">
        <f t="shared" si="751"/>
        <v>8.258610734483271E-2</v>
      </c>
      <c r="AO2406" s="3">
        <f t="shared" si="752"/>
        <v>0</v>
      </c>
      <c r="AP2406" s="3">
        <f t="shared" si="753"/>
        <v>1.6358784561155724E-2</v>
      </c>
      <c r="AQ2406" s="3">
        <f t="shared" si="754"/>
        <v>1.6251673488044356E-2</v>
      </c>
      <c r="AR2406" s="3">
        <f t="shared" si="755"/>
        <v>1.9618970483633341E-2</v>
      </c>
      <c r="AS2406" s="3" cm="1">
        <f t="array" ref="AS2406">SUM(AO2406:AR2406*AC2406:AF2406)</f>
        <v>3.0157272034858018E-2</v>
      </c>
      <c r="AT2406" s="50">
        <f t="shared" si="756"/>
        <v>3.3112310311354996E-2</v>
      </c>
      <c r="AU2406" s="50">
        <f t="shared" si="757"/>
        <v>0.18196788263689556</v>
      </c>
      <c r="AV2406" s="67"/>
      <c r="AW2406" s="67"/>
    </row>
    <row r="2407" spans="1:49" ht="15" customHeight="1" x14ac:dyDescent="0.25">
      <c r="A2407" s="11">
        <f t="shared" si="746"/>
        <v>2404</v>
      </c>
      <c r="B2407" s="29">
        <v>33451</v>
      </c>
      <c r="C2407" s="25">
        <v>20</v>
      </c>
      <c r="D2407" s="12">
        <v>32.200000000000003</v>
      </c>
      <c r="E2407" s="25">
        <v>25.2</v>
      </c>
      <c r="F2407" s="35">
        <v>88</v>
      </c>
      <c r="G2407" s="25">
        <v>2</v>
      </c>
      <c r="H2407" s="13">
        <v>0</v>
      </c>
      <c r="I2407" s="25">
        <v>2</v>
      </c>
      <c r="J2407" s="12">
        <v>225</v>
      </c>
      <c r="K2407" s="12">
        <v>0</v>
      </c>
      <c r="L2407" s="25" t="s">
        <v>14</v>
      </c>
      <c r="M2407" s="10"/>
      <c r="N2407" s="15"/>
      <c r="O2407" s="15"/>
      <c r="P2407" s="4"/>
      <c r="Q2407" s="55"/>
      <c r="R2407" s="40">
        <f t="shared" si="747"/>
        <v>0.70206185567010304</v>
      </c>
      <c r="S2407" s="42" t="str" cm="1">
        <f t="array" ref="S2407">SETVECTOR(R2407:R2408)</f>
        <v>0.702061855670103,0.0639175257731959</v>
      </c>
      <c r="T2407" s="42">
        <f t="shared" si="758"/>
        <v>0.30927835051546393</v>
      </c>
      <c r="U2407" s="5">
        <f t="shared" si="759"/>
        <v>0</v>
      </c>
      <c r="V2407" s="5">
        <f t="shared" si="760"/>
        <v>2.9734452678450884E-2</v>
      </c>
      <c r="W2407" s="5">
        <f t="shared" si="761"/>
        <v>0.85948718281852932</v>
      </c>
      <c r="X2407" s="5">
        <f t="shared" si="762"/>
        <v>-1.4461500061017886E-2</v>
      </c>
      <c r="Y2407" s="46" t="str" cm="1">
        <f t="array" ref="Y2407:AB2407">SETMATRIX(GETMATRIX(Y2406:AB2406)-$O$9*TRANSPOSE(AO2406:AR2406)*GETVECTOR(S2406))</f>
        <v>0.5774,0.5774</v>
      </c>
      <c r="Z2407" s="46" t="str">
        <v>0.459231610776022,0.376470464163903</v>
      </c>
      <c r="AA2407" s="46" t="str">
        <v>0.401641234266875,0.36317846557228</v>
      </c>
      <c r="AB2407" s="46" t="str">
        <v>0.451097697052992,0.342227530343003</v>
      </c>
      <c r="AC2407" s="39" t="str" cm="1">
        <f t="array" ref="AC2407:AF2407">SETMATRIX(GETMATRIX(AC2406:AF2406)-$O$9*TRANSPOSE($AO$4:$AR$4)*$AL$4)</f>
        <v>0.5774</v>
      </c>
      <c r="AD2407" s="39" t="str">
        <v>0.5774</v>
      </c>
      <c r="AE2407" s="39" t="str">
        <v>0.5774</v>
      </c>
      <c r="AF2407" s="39" t="str">
        <v>0.5774</v>
      </c>
      <c r="AG2407" s="5" cm="1">
        <f t="array" ref="AG2407">SIGMOID(SUM(GETVECTOR(_xlfn.CONCAT(Y2407,",",AC2407))*GETVECTOR(_xlfn.CONCAT($S2407,",",$AL$4)))+U2407)</f>
        <v>0.60880134001095099</v>
      </c>
      <c r="AH2407" s="5" cm="1">
        <f t="array" ref="AH2407">SIGMOID(SUM(GETVECTOR(_xlfn.CONCAT(Z2407,",",AD2407))*GETVECTOR(_xlfn.CONCAT($S2407,",",$AL$4)))+V2407)</f>
        <v>0.5929578344658385</v>
      </c>
      <c r="AI2407" s="5" cm="1">
        <f t="array" ref="AI2407">TANH(SUM(GETVECTOR(_xlfn.CONCAT(AA2407,",",AE2407))*GETVECTOR(_xlfn.CONCAT($S2407,",",$AL$4)))+W2407)</f>
        <v>0.82255845132625849</v>
      </c>
      <c r="AJ2407" s="5" cm="1">
        <f t="array" ref="AJ2407">SIGMOID(SUM(GETVECTOR(_xlfn.CONCAT(AB2407,",",AF2407))*GETVECTOR(_xlfn.CONCAT($S2407,",",$AL$4)))+X2407)</f>
        <v>0.58032588504949678</v>
      </c>
      <c r="AK2407" s="5">
        <f t="shared" si="748"/>
        <v>0.48774247801999204</v>
      </c>
      <c r="AL2407" s="46">
        <f t="shared" si="749"/>
        <v>0.26255267908472191</v>
      </c>
      <c r="AM2407" s="3">
        <f t="shared" si="750"/>
        <v>-4.6725671430742022E-2</v>
      </c>
      <c r="AN2407" s="3">
        <f t="shared" si="751"/>
        <v>-2.1565815875682241E-2</v>
      </c>
      <c r="AO2407" s="3">
        <f t="shared" si="752"/>
        <v>0</v>
      </c>
      <c r="AP2407" s="3">
        <f t="shared" si="753"/>
        <v>-4.2814992625110843E-3</v>
      </c>
      <c r="AQ2407" s="3">
        <f t="shared" si="754"/>
        <v>-4.1354853748032053E-3</v>
      </c>
      <c r="AR2407" s="3">
        <f t="shared" si="755"/>
        <v>-5.1485411492295614E-3</v>
      </c>
      <c r="AS2407" s="3" cm="1">
        <f t="array" ref="AS2407">SUM(AO2407:AR2407*AC2407:AF2407)</f>
        <v>-7.8327345891504203E-3</v>
      </c>
      <c r="AT2407" s="50">
        <f t="shared" si="756"/>
        <v>2.1832883706536612E-3</v>
      </c>
      <c r="AU2407" s="50">
        <f t="shared" si="757"/>
        <v>4.6725671430742022E-2</v>
      </c>
      <c r="AV2407" s="67"/>
      <c r="AW2407" s="67"/>
    </row>
    <row r="2408" spans="1:49" ht="15" customHeight="1" x14ac:dyDescent="0.25">
      <c r="A2408" s="11">
        <f t="shared" si="746"/>
        <v>2405</v>
      </c>
      <c r="B2408" s="29">
        <v>33452</v>
      </c>
      <c r="C2408" s="25">
        <v>21</v>
      </c>
      <c r="D2408" s="12">
        <v>30.8</v>
      </c>
      <c r="E2408" s="25">
        <v>26.8</v>
      </c>
      <c r="F2408" s="35">
        <v>89</v>
      </c>
      <c r="G2408" s="25">
        <v>0</v>
      </c>
      <c r="H2408" s="13">
        <v>0</v>
      </c>
      <c r="I2408" s="25">
        <v>1</v>
      </c>
      <c r="J2408" s="12">
        <v>270</v>
      </c>
      <c r="K2408" s="12">
        <v>0</v>
      </c>
      <c r="L2408" s="25" t="s">
        <v>15</v>
      </c>
      <c r="M2408" s="10"/>
      <c r="N2408" s="15"/>
      <c r="O2408" s="15"/>
      <c r="P2408" s="4"/>
      <c r="Q2408" s="55"/>
      <c r="R2408" s="40">
        <f t="shared" si="747"/>
        <v>6.3917525773195871E-2</v>
      </c>
      <c r="S2408" s="42" t="str" cm="1">
        <f t="array" ref="S2408">SETVECTOR(R2408:R2409)</f>
        <v>0.0639175257731959,0.309278350515464</v>
      </c>
      <c r="T2408" s="42">
        <f t="shared" si="758"/>
        <v>0.64948453608247425</v>
      </c>
      <c r="U2408" s="5">
        <f t="shared" si="759"/>
        <v>0</v>
      </c>
      <c r="V2408" s="5">
        <f t="shared" si="760"/>
        <v>3.0162602604701994E-2</v>
      </c>
      <c r="W2408" s="5">
        <f t="shared" si="761"/>
        <v>0.85990073135600964</v>
      </c>
      <c r="X2408" s="5">
        <f t="shared" si="762"/>
        <v>-1.3946645946094929E-2</v>
      </c>
      <c r="Y2408" s="46" t="str" cm="1">
        <f t="array" ref="Y2408:AB2408">SETMATRIX(GETMATRIX(Y2407:AB2407)-$O$9*TRANSPOSE(AO2407:AR2407)*GETVECTOR(S2407))</f>
        <v>0.5774,0.5774</v>
      </c>
      <c r="Z2408" s="46" t="str">
        <v>0.459532198507751,0.376497830447849</v>
      </c>
      <c r="AA2408" s="46" t="str">
        <v>0.401931570920508,0.363204898571583</v>
      </c>
      <c r="AB2408" s="46" t="str">
        <v>0.451459156488314,0.342260438544163</v>
      </c>
      <c r="AC2408" s="39" t="str" cm="1">
        <f t="array" ref="AC2408:AF2408">SETMATRIX(GETMATRIX(AC2407:AF2407)-$O$9*TRANSPOSE($AO$4:$AR$4)*$AL$4)</f>
        <v>0.5774</v>
      </c>
      <c r="AD2408" s="39" t="str">
        <v>0.5774</v>
      </c>
      <c r="AE2408" s="39" t="str">
        <v>0.5774</v>
      </c>
      <c r="AF2408" s="39" t="str">
        <v>0.5774</v>
      </c>
      <c r="AG2408" s="5" cm="1">
        <f t="array" ref="AG2408">SIGMOID(SUM(GETVECTOR(_xlfn.CONCAT(Y2408,",",AC2408))*GETVECTOR(_xlfn.CONCAT($S2408,",",$AL$4)))+U2408)</f>
        <v>0.55366333920656063</v>
      </c>
      <c r="AH2408" s="5" cm="1">
        <f t="array" ref="AH2408">SIGMOID(SUM(GETVECTOR(_xlfn.CONCAT(Z2408,",",AD2408))*GETVECTOR(_xlfn.CONCAT($S2408,",",$AL$4)))+V2408)</f>
        <v>0.54388116352436966</v>
      </c>
      <c r="AI2408" s="5" cm="1">
        <f t="array" ref="AI2408">TANH(SUM(GETVECTOR(_xlfn.CONCAT(AA2408,",",AE2408))*GETVECTOR(_xlfn.CONCAT($S2408,",",$AL$4)))+W2408)</f>
        <v>0.76072032623587094</v>
      </c>
      <c r="AJ2408" s="5" cm="1">
        <f t="array" ref="AJ2408">SIGMOID(SUM(GETVECTOR(_xlfn.CONCAT(AB2408,",",AF2408))*GETVECTOR(_xlfn.CONCAT($S2408,",",$AL$4)))+X2408)</f>
        <v>0.53015417467828052</v>
      </c>
      <c r="AK2408" s="5">
        <f t="shared" si="748"/>
        <v>0.41374145614980357</v>
      </c>
      <c r="AL2408" s="46">
        <f t="shared" si="749"/>
        <v>0.20763217021067315</v>
      </c>
      <c r="AM2408" s="3">
        <f t="shared" si="750"/>
        <v>-0.4418523658718011</v>
      </c>
      <c r="AN2408" s="3">
        <f t="shared" si="751"/>
        <v>-0.19831929155777497</v>
      </c>
      <c r="AO2408" s="3">
        <f t="shared" si="752"/>
        <v>0</v>
      </c>
      <c r="AP2408" s="3">
        <f t="shared" si="753"/>
        <v>-3.7425878966033679E-2</v>
      </c>
      <c r="AQ2408" s="3">
        <f t="shared" si="754"/>
        <v>-4.5442808697687798E-2</v>
      </c>
      <c r="AR2408" s="3">
        <f t="shared" si="755"/>
        <v>-4.3104955438803834E-2</v>
      </c>
      <c r="AS2408" s="3" cm="1">
        <f t="array" ref="AS2408">SUM(AO2408:AR2408*AC2408:AF2408)</f>
        <v>-7.2737181527398109E-2</v>
      </c>
      <c r="AT2408" s="50">
        <f t="shared" si="756"/>
        <v>0.19523351322650798</v>
      </c>
      <c r="AU2408" s="50">
        <f t="shared" si="757"/>
        <v>0.4418523658718011</v>
      </c>
      <c r="AV2408" s="67"/>
      <c r="AW2408" s="67"/>
    </row>
    <row r="2409" spans="1:49" ht="15" customHeight="1" x14ac:dyDescent="0.25">
      <c r="A2409" s="11">
        <f t="shared" si="746"/>
        <v>2406</v>
      </c>
      <c r="B2409" s="29">
        <v>33453</v>
      </c>
      <c r="C2409" s="25">
        <v>22</v>
      </c>
      <c r="D2409" s="12">
        <v>34.5</v>
      </c>
      <c r="E2409" s="25">
        <v>25.1</v>
      </c>
      <c r="F2409" s="35">
        <v>86</v>
      </c>
      <c r="G2409" s="25">
        <v>0</v>
      </c>
      <c r="H2409" s="13">
        <v>0</v>
      </c>
      <c r="I2409" s="25">
        <v>4</v>
      </c>
      <c r="J2409" s="12">
        <v>90</v>
      </c>
      <c r="K2409" s="12">
        <v>0</v>
      </c>
      <c r="L2409" s="25" t="s">
        <v>12</v>
      </c>
      <c r="M2409" s="10"/>
      <c r="N2409" s="15"/>
      <c r="O2409" s="15"/>
      <c r="P2409" s="4"/>
      <c r="Q2409" s="55"/>
      <c r="R2409" s="40">
        <f t="shared" si="747"/>
        <v>0.30927835051546393</v>
      </c>
      <c r="S2409" s="42" t="str" cm="1">
        <f t="array" ref="S2409">SETVECTOR(R2409:R2410)</f>
        <v>0.309278350515464,0.649484536082474</v>
      </c>
      <c r="T2409" s="42">
        <f t="shared" si="758"/>
        <v>0.22680412371134021</v>
      </c>
      <c r="U2409" s="5">
        <f t="shared" si="759"/>
        <v>0</v>
      </c>
      <c r="V2409" s="5">
        <f t="shared" si="760"/>
        <v>3.390519050130536E-2</v>
      </c>
      <c r="W2409" s="5">
        <f t="shared" si="761"/>
        <v>0.86444501222577841</v>
      </c>
      <c r="X2409" s="5">
        <f t="shared" si="762"/>
        <v>-9.636150402214546E-3</v>
      </c>
      <c r="Y2409" s="46" t="str" cm="1">
        <f t="array" ref="Y2409:AB2409">SETMATRIX(GETMATRIX(Y2408:AB2408)-$O$9*TRANSPOSE(AO2408:AR2408)*GETVECTOR(S2408))</f>
        <v>0.5774,0.5774</v>
      </c>
      <c r="Z2409" s="46" t="str">
        <v>0.459771415466091,0.37765533185917</v>
      </c>
      <c r="AA2409" s="46" t="str">
        <v>0.402222030110122,0.364610346263264</v>
      </c>
      <c r="AB2409" s="46" t="str">
        <v>0.451734672698335,0.343593581495879</v>
      </c>
      <c r="AC2409" s="39" t="str" cm="1">
        <f t="array" ref="AC2409:AF2409">SETMATRIX(GETMATRIX(AC2408:AF2408)-$O$9*TRANSPOSE($AO$4:$AR$4)*$AL$4)</f>
        <v>0.5774</v>
      </c>
      <c r="AD2409" s="39" t="str">
        <v>0.5774</v>
      </c>
      <c r="AE2409" s="39" t="str">
        <v>0.5774</v>
      </c>
      <c r="AF2409" s="39" t="str">
        <v>0.5774</v>
      </c>
      <c r="AG2409" s="5" cm="1">
        <f t="array" ref="AG2409">SIGMOID(SUM(GETVECTOR(_xlfn.CONCAT(Y2409,",",AC2409))*GETVECTOR(_xlfn.CONCAT($S2409,",",$AL$4)))+U2409)</f>
        <v>0.63496802497979077</v>
      </c>
      <c r="AH2409" s="5" cm="1">
        <f t="array" ref="AH2409">SIGMOID(SUM(GETVECTOR(_xlfn.CONCAT(Z2409,",",AD2409))*GETVECTOR(_xlfn.CONCAT($S2409,",",$AL$4)))+V2409)</f>
        <v>0.60381434160128666</v>
      </c>
      <c r="AI2409" s="5" cm="1">
        <f t="array" ref="AI2409">TANH(SUM(GETVECTOR(_xlfn.CONCAT(AA2409,",",AE2409))*GETVECTOR(_xlfn.CONCAT($S2409,",",$AL$4)))+W2409)</f>
        <v>0.84131362020677269</v>
      </c>
      <c r="AJ2409" s="5" cm="1">
        <f t="array" ref="AJ2409">SIGMOID(SUM(GETVECTOR(_xlfn.CONCAT(AB2409,",",AF2409))*GETVECTOR(_xlfn.CONCAT($S2409,",",$AL$4)))+X2409)</f>
        <v>0.58740167321057246</v>
      </c>
      <c r="AK2409" s="5">
        <f t="shared" si="748"/>
        <v>0.50799722966534744</v>
      </c>
      <c r="AL2409" s="46">
        <f t="shared" si="749"/>
        <v>0.27512911615815944</v>
      </c>
      <c r="AM2409" s="3">
        <f t="shared" si="750"/>
        <v>4.8324992446819232E-2</v>
      </c>
      <c r="AN2409" s="3">
        <f t="shared" si="751"/>
        <v>2.2158738988147547E-2</v>
      </c>
      <c r="AO2409" s="3">
        <f t="shared" si="752"/>
        <v>0</v>
      </c>
      <c r="AP2409" s="3">
        <f t="shared" si="753"/>
        <v>4.4596947737171383E-3</v>
      </c>
      <c r="AQ2409" s="3">
        <f t="shared" si="754"/>
        <v>3.9094519886589485E-3</v>
      </c>
      <c r="AR2409" s="3">
        <f t="shared" si="755"/>
        <v>5.4857474547369686E-3</v>
      </c>
      <c r="AS2409" s="3" cm="1">
        <f t="array" ref="AS2409">SUM(AO2409:AR2409*AC2409:AF2409)</f>
        <v>7.9998159209610786E-3</v>
      </c>
      <c r="AT2409" s="50">
        <f t="shared" si="756"/>
        <v>2.3353048949851358E-3</v>
      </c>
      <c r="AU2409" s="50">
        <f t="shared" si="757"/>
        <v>4.8324992446819232E-2</v>
      </c>
      <c r="AV2409" s="67"/>
      <c r="AW2409" s="67"/>
    </row>
    <row r="2410" spans="1:49" ht="15" customHeight="1" x14ac:dyDescent="0.25">
      <c r="A2410" s="11">
        <f t="shared" si="746"/>
        <v>2407</v>
      </c>
      <c r="B2410" s="29">
        <v>33454</v>
      </c>
      <c r="C2410" s="25">
        <v>20</v>
      </c>
      <c r="D2410" s="12">
        <v>31.2</v>
      </c>
      <c r="E2410" s="25">
        <v>24.7</v>
      </c>
      <c r="F2410" s="35">
        <v>91</v>
      </c>
      <c r="G2410" s="25">
        <v>0</v>
      </c>
      <c r="H2410" s="13">
        <v>0</v>
      </c>
      <c r="I2410" s="25">
        <v>3</v>
      </c>
      <c r="J2410" s="12">
        <v>225</v>
      </c>
      <c r="K2410" s="12">
        <v>0</v>
      </c>
      <c r="L2410" s="25" t="s">
        <v>13</v>
      </c>
      <c r="M2410" s="10"/>
      <c r="N2410" s="15"/>
      <c r="O2410" s="15"/>
      <c r="P2410" s="4"/>
      <c r="Q2410" s="55"/>
      <c r="R2410" s="40">
        <f t="shared" si="747"/>
        <v>0.64948453608247425</v>
      </c>
      <c r="S2410" s="42" t="str" cm="1">
        <f t="array" ref="S2410">SETVECTOR(R2410:R2411)</f>
        <v>0.649484536082474,0.22680412371134</v>
      </c>
      <c r="T2410" s="42">
        <f t="shared" si="758"/>
        <v>0.54948453608247416</v>
      </c>
      <c r="U2410" s="5">
        <f t="shared" si="759"/>
        <v>0</v>
      </c>
      <c r="V2410" s="5">
        <f t="shared" si="760"/>
        <v>3.3459221023933644E-2</v>
      </c>
      <c r="W2410" s="5">
        <f t="shared" si="761"/>
        <v>0.86405406702691256</v>
      </c>
      <c r="X2410" s="5">
        <f t="shared" si="762"/>
        <v>-1.0184725147688242E-2</v>
      </c>
      <c r="Y2410" s="46" t="str" cm="1">
        <f t="array" ref="Y2410:AB2410">SETMATRIX(GETMATRIX(Y2409:AB2409)-$O$9*TRANSPOSE(AO2409:AR2409)*GETVECTOR(S2409))</f>
        <v>0.5774,0.5774</v>
      </c>
      <c r="Z2410" s="46" t="str">
        <v>0.459633486761749,0.377365681580052</v>
      </c>
      <c r="AA2410" s="46" t="str">
        <v>0.402101119223875,0.364356433402145</v>
      </c>
      <c r="AB2410" s="46" t="str">
        <v>0.45156501040592,0.343237290681808</v>
      </c>
      <c r="AC2410" s="39" t="str" cm="1">
        <f t="array" ref="AC2410:AF2410">SETMATRIX(GETMATRIX(AC2409:AF2409)-$O$9*TRANSPOSE($AO$4:$AR$4)*$AL$4)</f>
        <v>0.5774</v>
      </c>
      <c r="AD2410" s="39" t="str">
        <v>0.5774</v>
      </c>
      <c r="AE2410" s="39" t="str">
        <v>0.5774</v>
      </c>
      <c r="AF2410" s="39" t="str">
        <v>0.5774</v>
      </c>
      <c r="AG2410" s="5" cm="1">
        <f t="array" ref="AG2410">SIGMOID(SUM(GETVECTOR(_xlfn.CONCAT(Y2410,",",AC2410))*GETVECTOR(_xlfn.CONCAT($S2410,",",$AL$4)))+U2410)</f>
        <v>0.62386105653989643</v>
      </c>
      <c r="AH2410" s="5" cm="1">
        <f t="array" ref="AH2410">SIGMOID(SUM(GETVECTOR(_xlfn.CONCAT(Z2410,",",AD2410))*GETVECTOR(_xlfn.CONCAT($S2410,",",$AL$4)))+V2410)</f>
        <v>0.60290214232779871</v>
      </c>
      <c r="AI2410" s="5" cm="1">
        <f t="array" ref="AI2410">TANH(SUM(GETVECTOR(_xlfn.CONCAT(AA2410,",",AE2410))*GETVECTOR(_xlfn.CONCAT($S2410,",",$AL$4)))+W2410)</f>
        <v>0.83603341818504928</v>
      </c>
      <c r="AJ2410" s="5" cm="1">
        <f t="array" ref="AJ2410">SIGMOID(SUM(GETVECTOR(_xlfn.CONCAT(AB2410,",",AF2410))*GETVECTOR(_xlfn.CONCAT($S2410,",",$AL$4)))+X2410)</f>
        <v>0.58926975329974329</v>
      </c>
      <c r="AK2410" s="5">
        <f t="shared" si="748"/>
        <v>0.5040463388813986</v>
      </c>
      <c r="AL2410" s="46">
        <f t="shared" si="749"/>
        <v>0.27418334747719925</v>
      </c>
      <c r="AM2410" s="3">
        <f t="shared" si="750"/>
        <v>-0.27530118860527492</v>
      </c>
      <c r="AN2410" s="3">
        <f t="shared" si="751"/>
        <v>-0.12710491848357355</v>
      </c>
      <c r="AO2410" s="3">
        <f t="shared" si="752"/>
        <v>0</v>
      </c>
      <c r="AP2410" s="3">
        <f t="shared" si="753"/>
        <v>-2.5440776644600899E-2</v>
      </c>
      <c r="AQ2410" s="3">
        <f t="shared" si="754"/>
        <v>-2.3069867929283137E-2</v>
      </c>
      <c r="AR2410" s="3">
        <f t="shared" si="755"/>
        <v>-3.1003151809799782E-2</v>
      </c>
      <c r="AS2410" s="3" cm="1">
        <f t="array" ref="AS2410">SUM(AO2410:AR2410*AC2410:AF2410)</f>
        <v>-4.5911266031939041E-2</v>
      </c>
      <c r="AT2410" s="50">
        <f t="shared" si="756"/>
        <v>7.5790744447477146E-2</v>
      </c>
      <c r="AU2410" s="50">
        <f t="shared" si="757"/>
        <v>0.27530118860527492</v>
      </c>
      <c r="AV2410" s="67"/>
      <c r="AW2410" s="67"/>
    </row>
    <row r="2411" spans="1:49" ht="15" customHeight="1" x14ac:dyDescent="0.25">
      <c r="A2411" s="11">
        <f t="shared" si="746"/>
        <v>2408</v>
      </c>
      <c r="B2411" s="29">
        <v>33455</v>
      </c>
      <c r="C2411" s="25">
        <v>19</v>
      </c>
      <c r="D2411" s="12">
        <v>31.4</v>
      </c>
      <c r="E2411" s="25">
        <v>24.8</v>
      </c>
      <c r="F2411" s="35">
        <v>88</v>
      </c>
      <c r="G2411" s="25">
        <v>8</v>
      </c>
      <c r="H2411" s="13">
        <v>0</v>
      </c>
      <c r="I2411" s="25">
        <v>3</v>
      </c>
      <c r="J2411" s="12">
        <v>360</v>
      </c>
      <c r="K2411" s="12">
        <v>0</v>
      </c>
      <c r="L2411" s="25" t="s">
        <v>11</v>
      </c>
      <c r="M2411" s="10"/>
      <c r="N2411" s="15"/>
      <c r="O2411" s="15"/>
      <c r="P2411" s="4"/>
      <c r="Q2411" s="55"/>
      <c r="R2411" s="40">
        <f t="shared" si="747"/>
        <v>0.22680412371134021</v>
      </c>
      <c r="S2411" s="42" t="str" cm="1">
        <f t="array" ref="S2411">SETVECTOR(R2411:R2412)</f>
        <v>0.22680412371134,0.549484536082474</v>
      </c>
      <c r="T2411" s="42">
        <f t="shared" si="758"/>
        <v>3.1958762886597936E-2</v>
      </c>
      <c r="U2411" s="5">
        <f t="shared" si="759"/>
        <v>0</v>
      </c>
      <c r="V2411" s="5">
        <f t="shared" si="760"/>
        <v>3.6003298688393734E-2</v>
      </c>
      <c r="W2411" s="5">
        <f t="shared" si="761"/>
        <v>0.86636105381984085</v>
      </c>
      <c r="X2411" s="5">
        <f t="shared" si="762"/>
        <v>-7.0844099667082636E-3</v>
      </c>
      <c r="Y2411" s="46" t="str" cm="1">
        <f t="array" ref="Y2411:AB2411">SETMATRIX(GETMATRIX(Y2410:AB2410)-$O$9*TRANSPOSE(AO2410:AR2410)*GETVECTOR(S2410))</f>
        <v>0.5774,0.5774</v>
      </c>
      <c r="Z2411" s="46" t="str">
        <v>0.461285825863409,0.377942688885393</v>
      </c>
      <c r="AA2411" s="46" t="str">
        <v>0.403599471470828,0.364879667520129</v>
      </c>
      <c r="AB2411" s="46" t="str">
        <v>0.453578617172948,0.343940454949659</v>
      </c>
      <c r="AC2411" s="39" t="str" cm="1">
        <f t="array" ref="AC2411:AF2411">SETMATRIX(GETMATRIX(AC2410:AF2410)-$O$9*TRANSPOSE($AO$4:$AR$4)*$AL$4)</f>
        <v>0.5774</v>
      </c>
      <c r="AD2411" s="39" t="str">
        <v>0.5774</v>
      </c>
      <c r="AE2411" s="39" t="str">
        <v>0.5774</v>
      </c>
      <c r="AF2411" s="39" t="str">
        <v>0.5774</v>
      </c>
      <c r="AG2411" s="5" cm="1">
        <f t="array" ref="AG2411">SIGMOID(SUM(GETVECTOR(_xlfn.CONCAT(Y2411,",",AC2411))*GETVECTOR(_xlfn.CONCAT($S2411,",",$AL$4)))+U2411)</f>
        <v>0.61021809758417156</v>
      </c>
      <c r="AH2411" s="5" cm="1">
        <f t="array" ref="AH2411">SIGMOID(SUM(GETVECTOR(_xlfn.CONCAT(Z2411,",",AD2411))*GETVECTOR(_xlfn.CONCAT($S2411,",",$AL$4)))+V2411)</f>
        <v>0.58620490627769195</v>
      </c>
      <c r="AI2411" s="5" cm="1">
        <f t="array" ref="AI2411">TANH(SUM(GETVECTOR(_xlfn.CONCAT(AA2411,",",AE2411))*GETVECTOR(_xlfn.CONCAT($S2411,",",$AL$4)))+W2411)</f>
        <v>0.82051607144705185</v>
      </c>
      <c r="AJ2411" s="5" cm="1">
        <f t="array" ref="AJ2411">SIGMOID(SUM(GETVECTOR(_xlfn.CONCAT(AB2411,",",AF2411))*GETVECTOR(_xlfn.CONCAT($S2411,",",$AL$4)))+X2411)</f>
        <v>0.57071748073311024</v>
      </c>
      <c r="AK2411" s="5">
        <f t="shared" si="748"/>
        <v>0.48099054676195901</v>
      </c>
      <c r="AL2411" s="46">
        <f t="shared" si="749"/>
        <v>0.25513157666214875</v>
      </c>
      <c r="AM2411" s="3">
        <f t="shared" si="750"/>
        <v>0.22317281377555082</v>
      </c>
      <c r="AN2411" s="3">
        <f t="shared" si="751"/>
        <v>0.10191506560660983</v>
      </c>
      <c r="AO2411" s="3">
        <f t="shared" si="752"/>
        <v>0</v>
      </c>
      <c r="AP2411" s="3">
        <f t="shared" si="753"/>
        <v>2.0284311272316509E-2</v>
      </c>
      <c r="AQ2411" s="3">
        <f t="shared" si="754"/>
        <v>1.9521263399253766E-2</v>
      </c>
      <c r="AR2411" s="3">
        <f t="shared" si="755"/>
        <v>2.4442673466250779E-2</v>
      </c>
      <c r="AS2411" s="3" cm="1">
        <f t="array" ref="AS2411">SUM(AO2411:AR2411*AC2411:AF2411)</f>
        <v>3.709693847477788E-2</v>
      </c>
      <c r="AT2411" s="50">
        <f t="shared" si="756"/>
        <v>4.9806104808496683E-2</v>
      </c>
      <c r="AU2411" s="50">
        <f t="shared" si="757"/>
        <v>0.22317281377555082</v>
      </c>
      <c r="AV2411" s="67"/>
      <c r="AW2411" s="67"/>
    </row>
    <row r="2412" spans="1:49" ht="15" customHeight="1" x14ac:dyDescent="0.25">
      <c r="A2412" s="11">
        <f t="shared" si="746"/>
        <v>2409</v>
      </c>
      <c r="B2412" s="29">
        <v>33456</v>
      </c>
      <c r="C2412" s="25">
        <v>19</v>
      </c>
      <c r="D2412" s="12">
        <v>31.6</v>
      </c>
      <c r="E2412" s="25">
        <v>24.8</v>
      </c>
      <c r="F2412" s="35">
        <v>85</v>
      </c>
      <c r="G2412" s="25">
        <v>0</v>
      </c>
      <c r="H2412" s="13">
        <v>0</v>
      </c>
      <c r="I2412" s="25">
        <v>3</v>
      </c>
      <c r="J2412" s="12">
        <v>225</v>
      </c>
      <c r="K2412" s="12">
        <v>0</v>
      </c>
      <c r="L2412" s="25" t="s">
        <v>15</v>
      </c>
      <c r="M2412" s="10"/>
      <c r="N2412" s="15"/>
      <c r="O2412" s="15"/>
      <c r="P2412" s="4"/>
      <c r="Q2412" s="55"/>
      <c r="R2412" s="40">
        <f t="shared" si="747"/>
        <v>0.54948453608247416</v>
      </c>
      <c r="S2412" s="42" t="str" cm="1">
        <f t="array" ref="S2412">SETVECTOR(R2412:R2413)</f>
        <v>0.549484536082474,0.0319587628865979</v>
      </c>
      <c r="T2412" s="42">
        <f t="shared" si="758"/>
        <v>6.1855670103092781E-3</v>
      </c>
      <c r="U2412" s="5">
        <f t="shared" si="759"/>
        <v>0</v>
      </c>
      <c r="V2412" s="5">
        <f t="shared" si="760"/>
        <v>3.3974867561162081E-2</v>
      </c>
      <c r="W2412" s="5">
        <f t="shared" si="761"/>
        <v>0.86440892747991549</v>
      </c>
      <c r="X2412" s="5">
        <f t="shared" si="762"/>
        <v>-9.5286773133333412E-3</v>
      </c>
      <c r="Y2412" s="46" t="str" cm="1">
        <f t="array" ref="Y2412:AB2412">SETMATRIX(GETMATRIX(Y2411:AB2411)-$O$9*TRANSPOSE(AO2411:AR2411)*GETVECTOR(S2411))</f>
        <v>0.5774,0.5774</v>
      </c>
      <c r="Z2412" s="46" t="str">
        <v>0.460825769319088,0.376828097348471</v>
      </c>
      <c r="AA2412" s="46" t="str">
        <v>0.403156721166927,0.363807004283861</v>
      </c>
      <c r="AB2412" s="46" t="str">
        <v>0.45302424725928,0.342597367840637</v>
      </c>
      <c r="AC2412" s="39" t="str" cm="1">
        <f t="array" ref="AC2412:AF2412">SETMATRIX(GETMATRIX(AC2411:AF2411)-$O$9*TRANSPOSE($AO$4:$AR$4)*$AL$4)</f>
        <v>0.5774</v>
      </c>
      <c r="AD2412" s="39" t="str">
        <v>0.5774</v>
      </c>
      <c r="AE2412" s="39" t="str">
        <v>0.5774</v>
      </c>
      <c r="AF2412" s="39" t="str">
        <v>0.5774</v>
      </c>
      <c r="AG2412" s="5" cm="1">
        <f t="array" ref="AG2412">SIGMOID(SUM(GETVECTOR(_xlfn.CONCAT(Y2412,",",AC2412))*GETVECTOR(_xlfn.CONCAT($S2412,",",$AL$4)))+U2412)</f>
        <v>0.58315178973091997</v>
      </c>
      <c r="AH2412" s="5" cm="1">
        <f t="array" ref="AH2412">SIGMOID(SUM(GETVECTOR(_xlfn.CONCAT(Z2412,",",AD2412))*GETVECTOR(_xlfn.CONCAT($S2412,",",$AL$4)))+V2412)</f>
        <v>0.57425536389190701</v>
      </c>
      <c r="AI2412" s="5" cm="1">
        <f t="array" ref="AI2412">TANH(SUM(GETVECTOR(_xlfn.CONCAT(AA2412,",",AE2412))*GETVECTOR(_xlfn.CONCAT($S2412,",",$AL$4)))+W2412)</f>
        <v>0.79962234748642125</v>
      </c>
      <c r="AJ2412" s="5" cm="1">
        <f t="array" ref="AJ2412">SIGMOID(SUM(GETVECTOR(_xlfn.CONCAT(AB2412,",",AF2412))*GETVECTOR(_xlfn.CONCAT($S2412,",",$AL$4)))+X2412)</f>
        <v>0.56226267770645699</v>
      </c>
      <c r="AK2412" s="5">
        <f t="shared" si="748"/>
        <v>0.45918742213191577</v>
      </c>
      <c r="AL2412" s="46">
        <f t="shared" si="749"/>
        <v>0.24144779864716159</v>
      </c>
      <c r="AM2412" s="3">
        <f t="shared" si="750"/>
        <v>0.23526223163685231</v>
      </c>
      <c r="AN2412" s="3">
        <f t="shared" si="751"/>
        <v>0.10788649582585248</v>
      </c>
      <c r="AO2412" s="3">
        <f t="shared" si="752"/>
        <v>0</v>
      </c>
      <c r="AP2412" s="3">
        <f t="shared" si="753"/>
        <v>2.1091441171542429E-2</v>
      </c>
      <c r="AQ2412" s="3">
        <f t="shared" si="754"/>
        <v>2.2341010350161467E-2</v>
      </c>
      <c r="AR2412" s="3">
        <f t="shared" si="755"/>
        <v>2.4865032969199233E-2</v>
      </c>
      <c r="AS2412" s="3" cm="1">
        <f t="array" ref="AS2412">SUM(AO2412:AR2412*AC2412:AF2412)</f>
        <v>3.9434967545047467E-2</v>
      </c>
      <c r="AT2412" s="50">
        <f t="shared" si="756"/>
        <v>5.5348317634751953E-2</v>
      </c>
      <c r="AU2412" s="50">
        <f t="shared" si="757"/>
        <v>0.23526223163685231</v>
      </c>
      <c r="AV2412" s="67"/>
      <c r="AW2412" s="67"/>
    </row>
    <row r="2413" spans="1:49" ht="15" customHeight="1" x14ac:dyDescent="0.25">
      <c r="A2413" s="11">
        <f t="shared" si="746"/>
        <v>2410</v>
      </c>
      <c r="B2413" s="29">
        <v>33457</v>
      </c>
      <c r="C2413" s="25">
        <v>19</v>
      </c>
      <c r="D2413" s="12">
        <v>31.5</v>
      </c>
      <c r="E2413" s="25">
        <v>24.6</v>
      </c>
      <c r="F2413" s="35">
        <v>88</v>
      </c>
      <c r="G2413" s="25">
        <v>0</v>
      </c>
      <c r="H2413" s="13">
        <v>0</v>
      </c>
      <c r="I2413" s="25">
        <v>1</v>
      </c>
      <c r="J2413" s="12">
        <v>180</v>
      </c>
      <c r="K2413" s="12">
        <v>0</v>
      </c>
      <c r="L2413" s="25" t="s">
        <v>15</v>
      </c>
      <c r="M2413" s="10"/>
      <c r="N2413" s="15"/>
      <c r="O2413" s="15"/>
      <c r="P2413" s="4"/>
      <c r="Q2413" s="55"/>
      <c r="R2413" s="40">
        <f t="shared" si="747"/>
        <v>3.1958762886597936E-2</v>
      </c>
      <c r="S2413" s="42" t="str" cm="1">
        <f t="array" ref="S2413">SETVECTOR(R2413:R2414)</f>
        <v>0.0319587628865979,0.00618556701030928</v>
      </c>
      <c r="T2413" s="42">
        <f t="shared" si="758"/>
        <v>3.092783505154639E-3</v>
      </c>
      <c r="U2413" s="5">
        <f t="shared" si="759"/>
        <v>0</v>
      </c>
      <c r="V2413" s="5">
        <f t="shared" si="760"/>
        <v>3.1865723444007836E-2</v>
      </c>
      <c r="W2413" s="5">
        <f t="shared" si="761"/>
        <v>0.86217482644489929</v>
      </c>
      <c r="X2413" s="5">
        <f t="shared" si="762"/>
        <v>-1.2015180610253265E-2</v>
      </c>
      <c r="Y2413" s="46" t="str" cm="1">
        <f t="array" ref="Y2413:AB2413">SETMATRIX(GETMATRIX(Y2412:AB2412)-$O$9*TRANSPOSE(AO2412:AR2412)*GETVECTOR(S2412))</f>
        <v>0.5774,0.5774</v>
      </c>
      <c r="Z2413" s="46" t="str">
        <v>0.459666827242342,0.376760691711737</v>
      </c>
      <c r="AA2413" s="46" t="str">
        <v>0.40192911719614,0.363735605178618</v>
      </c>
      <c r="AB2413" s="46" t="str">
        <v>0.451657952148704,0.342517902271354</v>
      </c>
      <c r="AC2413" s="39" t="str" cm="1">
        <f t="array" ref="AC2413:AF2413">SETMATRIX(GETMATRIX(AC2412:AF2412)-$O$9*TRANSPOSE($AO$4:$AR$4)*$AL$4)</f>
        <v>0.5774</v>
      </c>
      <c r="AD2413" s="39" t="str">
        <v>0.5774</v>
      </c>
      <c r="AE2413" s="39" t="str">
        <v>0.5774</v>
      </c>
      <c r="AF2413" s="39" t="str">
        <v>0.5774</v>
      </c>
      <c r="AG2413" s="5" cm="1">
        <f t="array" ref="AG2413">SIGMOID(SUM(GETVECTOR(_xlfn.CONCAT(Y2413,",",AC2413))*GETVECTOR(_xlfn.CONCAT($S2413,",",$AL$4)))+U2413)</f>
        <v>0.50550591145503687</v>
      </c>
      <c r="AH2413" s="5" cm="1">
        <f t="array" ref="AH2413">SIGMOID(SUM(GETVECTOR(_xlfn.CONCAT(Z2413,",",AD2413))*GETVECTOR(_xlfn.CONCAT($S2413,",",$AL$4)))+V2413)</f>
        <v>0.51221921281272831</v>
      </c>
      <c r="AI2413" s="5" cm="1">
        <f t="array" ref="AI2413">TANH(SUM(GETVECTOR(_xlfn.CONCAT(AA2413,",",AE2413))*GETVECTOR(_xlfn.CONCAT($S2413,",",$AL$4)))+W2413)</f>
        <v>0.70504897537214706</v>
      </c>
      <c r="AJ2413" s="5" cm="1">
        <f t="array" ref="AJ2413">SIGMOID(SUM(GETVECTOR(_xlfn.CONCAT(AB2413,",",AF2413))*GETVECTOR(_xlfn.CONCAT($S2413,",",$AL$4)))+X2413)</f>
        <v>0.50113447710943426</v>
      </c>
      <c r="AK2413" s="5">
        <f t="shared" si="748"/>
        <v>0.36113963115954184</v>
      </c>
      <c r="AL2413" s="46">
        <f t="shared" si="749"/>
        <v>0.17350150435079989</v>
      </c>
      <c r="AM2413" s="3">
        <f t="shared" si="750"/>
        <v>0.17040872084564526</v>
      </c>
      <c r="AN2413" s="3">
        <f t="shared" si="751"/>
        <v>7.5161361221440029E-2</v>
      </c>
      <c r="AO2413" s="3">
        <f t="shared" si="752"/>
        <v>0</v>
      </c>
      <c r="AP2413" s="3">
        <f t="shared" si="753"/>
        <v>1.324019792228485E-2</v>
      </c>
      <c r="AQ2413" s="3">
        <f t="shared" si="754"/>
        <v>1.9361422784087385E-2</v>
      </c>
      <c r="AR2413" s="3">
        <f t="shared" si="755"/>
        <v>1.474954256818546E-2</v>
      </c>
      <c r="AS2413" s="3" cm="1">
        <f t="array" ref="AS2413">SUM(AO2413:AR2413*AC2413:AF2413)</f>
        <v>2.7340561674729612E-2</v>
      </c>
      <c r="AT2413" s="50">
        <f t="shared" si="756"/>
        <v>2.9039132140249054E-2</v>
      </c>
      <c r="AU2413" s="50">
        <f t="shared" si="757"/>
        <v>0.17040872084564526</v>
      </c>
      <c r="AV2413" s="67"/>
      <c r="AW2413" s="67"/>
    </row>
    <row r="2414" spans="1:49" ht="15" customHeight="1" x14ac:dyDescent="0.25">
      <c r="A2414" s="11">
        <f t="shared" si="746"/>
        <v>2411</v>
      </c>
      <c r="B2414" s="29">
        <v>33458</v>
      </c>
      <c r="C2414" s="25">
        <v>23</v>
      </c>
      <c r="D2414" s="12">
        <v>28.2</v>
      </c>
      <c r="E2414" s="25">
        <v>24.4</v>
      </c>
      <c r="F2414" s="35">
        <v>92</v>
      </c>
      <c r="G2414" s="25">
        <v>0</v>
      </c>
      <c r="H2414" s="13">
        <v>0</v>
      </c>
      <c r="I2414" s="25">
        <v>1</v>
      </c>
      <c r="J2414" s="12">
        <v>270</v>
      </c>
      <c r="K2414" s="12">
        <v>0</v>
      </c>
      <c r="L2414" s="25" t="s">
        <v>15</v>
      </c>
      <c r="M2414" s="10"/>
      <c r="N2414" s="15"/>
      <c r="O2414" s="15"/>
      <c r="P2414" s="4"/>
      <c r="Q2414" s="55"/>
      <c r="R2414" s="40">
        <f t="shared" si="747"/>
        <v>6.1855670103092781E-3</v>
      </c>
      <c r="S2414" s="42" t="str" cm="1">
        <f t="array" ref="S2414">SETVECTOR(R2414:R2415)</f>
        <v>0.00618556701030928,0.00309278350515464</v>
      </c>
      <c r="T2414" s="42">
        <f t="shared" si="758"/>
        <v>2.5773195876288658E-2</v>
      </c>
      <c r="U2414" s="5">
        <f t="shared" si="759"/>
        <v>0</v>
      </c>
      <c r="V2414" s="5">
        <f t="shared" si="760"/>
        <v>3.0541703651779349E-2</v>
      </c>
      <c r="W2414" s="5">
        <f t="shared" si="761"/>
        <v>0.86023868416649052</v>
      </c>
      <c r="X2414" s="5">
        <f t="shared" si="762"/>
        <v>-1.3490134867071811E-2</v>
      </c>
      <c r="Y2414" s="46" t="str" cm="1">
        <f t="array" ref="Y2414:AB2414">SETMATRIX(GETMATRIX(Y2413:AB2413)-$O$9*TRANSPOSE(AO2413:AR2413)*GETVECTOR(S2413))</f>
        <v>0.5774,0.5774</v>
      </c>
      <c r="Z2414" s="46" t="str">
        <v>0.459624513207745,0.376752501898589</v>
      </c>
      <c r="AA2414" s="46" t="str">
        <v>0.40186724048415,0.363723629040813</v>
      </c>
      <c r="AB2414" s="46" t="str">
        <v>0.451610814435342,0.342508778842961</v>
      </c>
      <c r="AC2414" s="39" t="str" cm="1">
        <f t="array" ref="AC2414:AF2414">SETMATRIX(GETMATRIX(AC2413:AF2413)-$O$9*TRANSPOSE($AO$4:$AR$4)*$AL$4)</f>
        <v>0.5774</v>
      </c>
      <c r="AD2414" s="39" t="str">
        <v>0.5774</v>
      </c>
      <c r="AE2414" s="39" t="str">
        <v>0.5774</v>
      </c>
      <c r="AF2414" s="39" t="str">
        <v>0.5774</v>
      </c>
      <c r="AG2414" s="5" cm="1">
        <f t="array" ref="AG2414">SIGMOID(SUM(GETVECTOR(_xlfn.CONCAT(Y2414,",",AC2414))*GETVECTOR(_xlfn.CONCAT($S2414,",",$AL$4)))+U2414)</f>
        <v>0.50133932669358827</v>
      </c>
      <c r="AH2414" s="5" cm="1">
        <f t="array" ref="AH2414">SIGMOID(SUM(GETVECTOR(_xlfn.CONCAT(Z2414,",",AD2414))*GETVECTOR(_xlfn.CONCAT($S2414,",",$AL$4)))+V2414)</f>
        <v>0.50863662983903857</v>
      </c>
      <c r="AI2414" s="5" cm="1">
        <f t="array" ref="AI2414">TANH(SUM(GETVECTOR(_xlfn.CONCAT(AA2414,",",AE2414))*GETVECTOR(_xlfn.CONCAT($S2414,",",$AL$4)))+W2414)</f>
        <v>0.69823565904863027</v>
      </c>
      <c r="AJ2414" s="5" cm="1">
        <f t="array" ref="AJ2414">SIGMOID(SUM(GETVECTOR(_xlfn.CONCAT(AB2414,",",AF2414))*GETVECTOR(_xlfn.CONCAT($S2414,",",$AL$4)))+X2414)</f>
        <v>0.49759067854530492</v>
      </c>
      <c r="AK2414" s="5">
        <f t="shared" si="748"/>
        <v>0.35514823245193528</v>
      </c>
      <c r="AL2414" s="46">
        <f t="shared" si="749"/>
        <v>0.16964524642190687</v>
      </c>
      <c r="AM2414" s="3">
        <f t="shared" si="750"/>
        <v>0.14387205054561822</v>
      </c>
      <c r="AN2414" s="3">
        <f t="shared" si="751"/>
        <v>6.326816008376708E-2</v>
      </c>
      <c r="AO2414" s="3">
        <f t="shared" si="752"/>
        <v>0</v>
      </c>
      <c r="AP2414" s="3">
        <f t="shared" si="753"/>
        <v>1.1040726208265824E-2</v>
      </c>
      <c r="AQ2414" s="3">
        <f t="shared" si="754"/>
        <v>1.6491445055886896E-2</v>
      </c>
      <c r="AR2414" s="3">
        <f t="shared" si="755"/>
        <v>1.2262409547438798E-2</v>
      </c>
      <c r="AS2414" s="3" cm="1">
        <f t="array" ref="AS2414">SUM(AO2414:AR2414*AC2414:AF2414)</f>
        <v>2.297739096061294E-2</v>
      </c>
      <c r="AT2414" s="50">
        <f t="shared" si="756"/>
        <v>2.0699166928200924E-2</v>
      </c>
      <c r="AU2414" s="50">
        <f t="shared" si="757"/>
        <v>0.14387205054561822</v>
      </c>
      <c r="AV2414" s="67"/>
      <c r="AW2414" s="67"/>
    </row>
    <row r="2415" spans="1:49" ht="15" customHeight="1" x14ac:dyDescent="0.25">
      <c r="A2415" s="11">
        <f t="shared" si="746"/>
        <v>2412</v>
      </c>
      <c r="B2415" s="29">
        <v>33459</v>
      </c>
      <c r="C2415" s="25">
        <v>20</v>
      </c>
      <c r="D2415" s="12">
        <v>32</v>
      </c>
      <c r="E2415" s="25">
        <v>28.3</v>
      </c>
      <c r="F2415" s="35">
        <v>88</v>
      </c>
      <c r="G2415" s="25">
        <v>1</v>
      </c>
      <c r="H2415" s="13">
        <v>0</v>
      </c>
      <c r="I2415" s="25">
        <v>3</v>
      </c>
      <c r="J2415" s="12">
        <v>180</v>
      </c>
      <c r="K2415" s="12">
        <v>0</v>
      </c>
      <c r="L2415" s="25" t="s">
        <v>14</v>
      </c>
      <c r="M2415" s="10"/>
      <c r="N2415" s="15"/>
      <c r="O2415" s="15"/>
      <c r="P2415" s="4"/>
      <c r="Q2415" s="55"/>
      <c r="R2415" s="40">
        <f t="shared" si="747"/>
        <v>3.092783505154639E-3</v>
      </c>
      <c r="S2415" s="42" t="str" cm="1">
        <f t="array" ref="S2415">SETVECTOR(R2415:R2416)</f>
        <v>0.00309278350515464,0.0257731958762887</v>
      </c>
      <c r="T2415" s="42">
        <f t="shared" si="758"/>
        <v>0.12989690721649483</v>
      </c>
      <c r="U2415" s="5">
        <f t="shared" si="759"/>
        <v>0</v>
      </c>
      <c r="V2415" s="5">
        <f t="shared" si="760"/>
        <v>2.9437631030952767E-2</v>
      </c>
      <c r="W2415" s="5">
        <f t="shared" si="761"/>
        <v>0.85858953966090179</v>
      </c>
      <c r="X2415" s="5">
        <f t="shared" si="762"/>
        <v>-1.471637582181569E-2</v>
      </c>
      <c r="Y2415" s="46" t="str" cm="1">
        <f t="array" ref="Y2415:AB2415">SETMATRIX(GETMATRIX(Y2414:AB2414)-$O$9*TRANSPOSE(AO2414:AR2414)*GETVECTOR(S2414))</f>
        <v>0.5774,0.5774</v>
      </c>
      <c r="Z2415" s="46" t="str">
        <v>0.459617683892565,0.376749087240999</v>
      </c>
      <c r="AA2415" s="46" t="str">
        <v>0.401857039590301,0.363718528593889</v>
      </c>
      <c r="AB2415" s="46" t="str">
        <v>0.451603229439746,0.342504986345163</v>
      </c>
      <c r="AC2415" s="39" t="str" cm="1">
        <f t="array" ref="AC2415:AF2415">SETMATRIX(GETMATRIX(AC2414:AF2414)-$O$9*TRANSPOSE($AO$4:$AR$4)*$AL$4)</f>
        <v>0.5774</v>
      </c>
      <c r="AD2415" s="39" t="str">
        <v>0.5774</v>
      </c>
      <c r="AE2415" s="39" t="str">
        <v>0.5774</v>
      </c>
      <c r="AF2415" s="39" t="str">
        <v>0.5774</v>
      </c>
      <c r="AG2415" s="5" cm="1">
        <f t="array" ref="AG2415">SIGMOID(SUM(GETVECTOR(_xlfn.CONCAT(Y2415,",",AC2415))*GETVECTOR(_xlfn.CONCAT($S2415,",",$AL$4)))+U2415)</f>
        <v>0.50416670766622762</v>
      </c>
      <c r="AH2415" s="5" cm="1">
        <f t="array" ref="AH2415">SIGMOID(SUM(GETVECTOR(_xlfn.CONCAT(Z2415,",",AD2415))*GETVECTOR(_xlfn.CONCAT($S2415,",",$AL$4)))+V2415)</f>
        <v>0.51014089842719468</v>
      </c>
      <c r="AI2415" s="5" cm="1">
        <f t="array" ref="AI2415">TANH(SUM(GETVECTOR(_xlfn.CONCAT(AA2415,",",AE2415))*GETVECTOR(_xlfn.CONCAT($S2415,",",$AL$4)))+W2415)</f>
        <v>0.70097079296570697</v>
      </c>
      <c r="AJ2415" s="5" cm="1">
        <f t="array" ref="AJ2415">SIGMOID(SUM(GETVECTOR(_xlfn.CONCAT(AB2415,",",AF2415))*GETVECTOR(_xlfn.CONCAT($S2415,",",$AL$4)))+X2415)</f>
        <v>0.49887694771328739</v>
      </c>
      <c r="AK2415" s="5">
        <f t="shared" si="748"/>
        <v>0.3575938700947488</v>
      </c>
      <c r="AL2415" s="46">
        <f t="shared" si="749"/>
        <v>0.17116113449734024</v>
      </c>
      <c r="AM2415" s="3">
        <f t="shared" si="750"/>
        <v>4.1264227280845417E-2</v>
      </c>
      <c r="AN2415" s="3">
        <f t="shared" si="751"/>
        <v>1.816256431775649E-2</v>
      </c>
      <c r="AO2415" s="3">
        <f t="shared" si="752"/>
        <v>0</v>
      </c>
      <c r="AP2415" s="3">
        <f t="shared" si="753"/>
        <v>3.1815475058058129E-3</v>
      </c>
      <c r="AQ2415" s="3">
        <f t="shared" si="754"/>
        <v>4.7127865859539417E-3</v>
      </c>
      <c r="AR2415" s="3">
        <f t="shared" si="755"/>
        <v>3.5393479073511417E-3</v>
      </c>
      <c r="AS2415" s="3" cm="1">
        <f t="array" ref="AS2415">SUM(AO2415:AR2415*AC2415:AF2415)</f>
        <v>6.6018079862866317E-3</v>
      </c>
      <c r="AT2415" s="50">
        <f t="shared" si="756"/>
        <v>1.7027364530852671E-3</v>
      </c>
      <c r="AU2415" s="50">
        <f t="shared" si="757"/>
        <v>4.1264227280845417E-2</v>
      </c>
      <c r="AV2415" s="67"/>
      <c r="AW2415" s="67"/>
    </row>
    <row r="2416" spans="1:49" ht="15" customHeight="1" x14ac:dyDescent="0.25">
      <c r="A2416" s="11">
        <f t="shared" si="746"/>
        <v>2413</v>
      </c>
      <c r="B2416" s="29">
        <v>33460</v>
      </c>
      <c r="C2416" s="25">
        <v>22</v>
      </c>
      <c r="D2416" s="12">
        <v>28.4</v>
      </c>
      <c r="E2416" s="25">
        <v>25</v>
      </c>
      <c r="F2416" s="35">
        <v>96</v>
      </c>
      <c r="G2416" s="25">
        <v>4</v>
      </c>
      <c r="H2416" s="13">
        <v>0</v>
      </c>
      <c r="I2416" s="25">
        <v>0</v>
      </c>
      <c r="J2416" s="12">
        <v>270</v>
      </c>
      <c r="K2416" s="12">
        <v>0</v>
      </c>
      <c r="L2416" s="25" t="s">
        <v>14</v>
      </c>
      <c r="M2416" s="10"/>
      <c r="N2416" s="15"/>
      <c r="O2416" s="15"/>
      <c r="P2416" s="4"/>
      <c r="Q2416" s="55"/>
      <c r="R2416" s="40">
        <f t="shared" si="747"/>
        <v>2.5773195876288658E-2</v>
      </c>
      <c r="S2416" s="42" t="str" cm="1">
        <f t="array" ref="S2416">SETVECTOR(R2416:R2417)</f>
        <v>0.0257731958762887,0.129896907216495</v>
      </c>
      <c r="T2416" s="42">
        <f t="shared" si="758"/>
        <v>0.85567010309278346</v>
      </c>
      <c r="U2416" s="5">
        <f t="shared" si="759"/>
        <v>0</v>
      </c>
      <c r="V2416" s="5">
        <f t="shared" si="760"/>
        <v>2.9119476280372186E-2</v>
      </c>
      <c r="W2416" s="5">
        <f t="shared" si="761"/>
        <v>0.85811826100230637</v>
      </c>
      <c r="X2416" s="5">
        <f t="shared" si="762"/>
        <v>-1.5070310612550805E-2</v>
      </c>
      <c r="Y2416" s="46" t="str" cm="1">
        <f t="array" ref="Y2416:AB2416">SETMATRIX(GETMATRIX(Y2415:AB2415)-$O$9*TRANSPOSE(AO2415:AR2415)*GETVECTOR(S2415))</f>
        <v>0.5774,0.5774</v>
      </c>
      <c r="Z2416" s="46" t="str">
        <v>0.4596166999088,0.376740887376293</v>
      </c>
      <c r="AA2416" s="46" t="str">
        <v>0.401855582027439,0.363706382236709</v>
      </c>
      <c r="AB2416" s="46" t="str">
        <v>0.451602134796063,0.342495864314474</v>
      </c>
      <c r="AC2416" s="39" t="str" cm="1">
        <f t="array" ref="AC2416:AF2416">SETMATRIX(GETMATRIX(AC2415:AF2415)-$O$9*TRANSPOSE($AO$4:$AR$4)*$AL$4)</f>
        <v>0.5774</v>
      </c>
      <c r="AD2416" s="39" t="str">
        <v>0.5774</v>
      </c>
      <c r="AE2416" s="39" t="str">
        <v>0.5774</v>
      </c>
      <c r="AF2416" s="39" t="str">
        <v>0.5774</v>
      </c>
      <c r="AG2416" s="5" cm="1">
        <f t="array" ref="AG2416">SIGMOID(SUM(GETVECTOR(_xlfn.CONCAT(Y2416,",",AC2416))*GETVECTOR(_xlfn.CONCAT($S2416,",",$AL$4)))+U2416)</f>
        <v>0.52245586278519085</v>
      </c>
      <c r="AH2416" s="5" cm="1">
        <f t="array" ref="AH2416">SIGMOID(SUM(GETVECTOR(_xlfn.CONCAT(Z2416,",",AD2416))*GETVECTOR(_xlfn.CONCAT($S2416,",",$AL$4)))+V2416)</f>
        <v>0.52246055981024142</v>
      </c>
      <c r="AI2416" s="5" cm="1">
        <f t="array" ref="AI2416">TANH(SUM(GETVECTOR(_xlfn.CONCAT(AA2416,",",AE2416))*GETVECTOR(_xlfn.CONCAT($S2416,",",$AL$4)))+W2416)</f>
        <v>0.72386622106197074</v>
      </c>
      <c r="AJ2416" s="5" cm="1">
        <f t="array" ref="AJ2416">SIGMOID(SUM(GETVECTOR(_xlfn.CONCAT(AB2416,",",AF2416))*GETVECTOR(_xlfn.CONCAT($S2416,",",$AL$4)))+X2416)</f>
        <v>0.51026307657256142</v>
      </c>
      <c r="AK2416" s="5">
        <f t="shared" si="748"/>
        <v>0.37819155108376118</v>
      </c>
      <c r="AL2416" s="46">
        <f t="shared" si="749"/>
        <v>0.18427431698202468</v>
      </c>
      <c r="AM2416" s="3">
        <f t="shared" si="750"/>
        <v>-0.67139578611075879</v>
      </c>
      <c r="AN2416" s="3">
        <f t="shared" si="751"/>
        <v>-0.29790838438242373</v>
      </c>
      <c r="AO2416" s="3">
        <f t="shared" si="752"/>
        <v>0</v>
      </c>
      <c r="AP2416" s="3">
        <f t="shared" si="753"/>
        <v>-5.3802665806423268E-2</v>
      </c>
      <c r="AQ2416" s="3">
        <f t="shared" si="754"/>
        <v>-7.4089955477890768E-2</v>
      </c>
      <c r="AR2416" s="3">
        <f t="shared" si="755"/>
        <v>-6.0590741859372868E-2</v>
      </c>
      <c r="AS2416" s="3" cm="1">
        <f t="array" ref="AS2416">SUM(AO2416:AR2416*AC2416:AF2416)</f>
        <v>-0.10883029387916482</v>
      </c>
      <c r="AT2416" s="50">
        <f t="shared" si="756"/>
        <v>0.45077230160728377</v>
      </c>
      <c r="AU2416" s="50">
        <f t="shared" si="757"/>
        <v>0.67139578611075879</v>
      </c>
      <c r="AV2416" s="67"/>
      <c r="AW2416" s="67"/>
    </row>
    <row r="2417" spans="1:49" ht="15" customHeight="1" x14ac:dyDescent="0.25">
      <c r="A2417" s="11">
        <f t="shared" si="746"/>
        <v>2414</v>
      </c>
      <c r="B2417" s="29">
        <v>33461</v>
      </c>
      <c r="C2417" s="25">
        <v>19</v>
      </c>
      <c r="D2417" s="12">
        <v>30.2</v>
      </c>
      <c r="E2417" s="25">
        <v>24.3</v>
      </c>
      <c r="F2417" s="35">
        <v>90</v>
      </c>
      <c r="G2417" s="25">
        <v>29</v>
      </c>
      <c r="H2417" s="13">
        <v>0</v>
      </c>
      <c r="I2417" s="25">
        <v>5</v>
      </c>
      <c r="J2417" s="12">
        <v>360</v>
      </c>
      <c r="K2417" s="12">
        <v>0</v>
      </c>
      <c r="L2417" s="25" t="s">
        <v>11</v>
      </c>
      <c r="M2417" s="10"/>
      <c r="N2417" s="15"/>
      <c r="O2417" s="15"/>
      <c r="P2417" s="4"/>
      <c r="Q2417" s="55"/>
      <c r="R2417" s="40">
        <f t="shared" si="747"/>
        <v>0.12989690721649483</v>
      </c>
      <c r="S2417" s="42" t="str" cm="1">
        <f t="array" ref="S2417">SETVECTOR(R2417:R2418)</f>
        <v>0.129896907216495,0.855670103092783</v>
      </c>
      <c r="T2417" s="42">
        <f t="shared" si="758"/>
        <v>1.0309278350515464E-2</v>
      </c>
      <c r="U2417" s="5">
        <f t="shared" si="759"/>
        <v>0</v>
      </c>
      <c r="V2417" s="5">
        <f t="shared" si="760"/>
        <v>3.449974286101451E-2</v>
      </c>
      <c r="W2417" s="5">
        <f t="shared" si="761"/>
        <v>0.86552725655009544</v>
      </c>
      <c r="X2417" s="5">
        <f t="shared" si="762"/>
        <v>-9.0112364266135177E-3</v>
      </c>
      <c r="Y2417" s="46" t="str" cm="1">
        <f t="array" ref="Y2417:AB2417">SETMATRIX(GETMATRIX(Y2416:AB2416)-$O$9*TRANSPOSE(AO2416:AR2416)*GETVECTOR(S2416))</f>
        <v>0.5774,0.5774</v>
      </c>
      <c r="Z2417" s="46" t="str">
        <v>0.45975536657325,0.377439767365119</v>
      </c>
      <c r="AA2417" s="46" t="str">
        <v>0.402046535520939,0.364668787843948</v>
      </c>
      <c r="AB2417" s="46" t="str">
        <v>0.451758296501886,0.343282919311823</v>
      </c>
      <c r="AC2417" s="39" t="str" cm="1">
        <f t="array" ref="AC2417:AF2417">SETMATRIX(GETMATRIX(AC2416:AF2416)-$O$9*TRANSPOSE($AO$4:$AR$4)*$AL$4)</f>
        <v>0.5774</v>
      </c>
      <c r="AD2417" s="39" t="str">
        <v>0.5774</v>
      </c>
      <c r="AE2417" s="39" t="str">
        <v>0.5774</v>
      </c>
      <c r="AF2417" s="39" t="str">
        <v>0.5774</v>
      </c>
      <c r="AG2417" s="5" cm="1">
        <f t="array" ref="AG2417">SIGMOID(SUM(GETVECTOR(_xlfn.CONCAT(Y2417,",",AC2417))*GETVECTOR(_xlfn.CONCAT($S2417,",",$AL$4)))+U2417)</f>
        <v>0.63854772202164378</v>
      </c>
      <c r="AH2417" s="5" cm="1">
        <f t="array" ref="AH2417">SIGMOID(SUM(GETVECTOR(_xlfn.CONCAT(Z2417,",",AD2417))*GETVECTOR(_xlfn.CONCAT($S2417,",",$AL$4)))+V2417)</f>
        <v>0.60280932180523228</v>
      </c>
      <c r="AI2417" s="5" cm="1">
        <f t="array" ref="AI2417">TANH(SUM(GETVECTOR(_xlfn.CONCAT(AA2417,",",AE2417))*GETVECTOR(_xlfn.CONCAT($S2417,",",$AL$4)))+W2417)</f>
        <v>0.84251783277735082</v>
      </c>
      <c r="AJ2417" s="5" cm="1">
        <f t="array" ref="AJ2417">SIGMOID(SUM(GETVECTOR(_xlfn.CONCAT(AB2417,",",AF2417))*GETVECTOR(_xlfn.CONCAT($S2417,",",$AL$4)))+X2417)</f>
        <v>0.58501805580421617</v>
      </c>
      <c r="AK2417" s="5">
        <f t="shared" si="748"/>
        <v>0.50787760338532895</v>
      </c>
      <c r="AL2417" s="46">
        <f t="shared" si="749"/>
        <v>0.27395803623935894</v>
      </c>
      <c r="AM2417" s="3">
        <f t="shared" si="750"/>
        <v>0.26364875788884345</v>
      </c>
      <c r="AN2417" s="3">
        <f t="shared" si="751"/>
        <v>0.12041531625338658</v>
      </c>
      <c r="AO2417" s="3">
        <f t="shared" si="752"/>
        <v>0</v>
      </c>
      <c r="AP2417" s="3">
        <f t="shared" si="753"/>
        <v>2.4290689327040729E-2</v>
      </c>
      <c r="AQ2417" s="3">
        <f t="shared" si="754"/>
        <v>2.1062250461529701E-2</v>
      </c>
      <c r="AR2417" s="3">
        <f t="shared" si="755"/>
        <v>2.9973604679598913E-2</v>
      </c>
      <c r="AS2417" s="3" cm="1">
        <f t="array" ref="AS2417">SUM(AO2417:AR2417*AC2417:AF2417)</f>
        <v>4.3493546775920974E-2</v>
      </c>
      <c r="AT2417" s="50">
        <f t="shared" si="756"/>
        <v>6.9510667536329993E-2</v>
      </c>
      <c r="AU2417" s="50">
        <f t="shared" si="757"/>
        <v>0.26364875788884345</v>
      </c>
      <c r="AV2417" s="67"/>
      <c r="AW2417" s="67"/>
    </row>
    <row r="2418" spans="1:49" ht="15" customHeight="1" x14ac:dyDescent="0.25">
      <c r="A2418" s="11">
        <f t="shared" si="746"/>
        <v>2415</v>
      </c>
      <c r="B2418" s="29">
        <v>33462</v>
      </c>
      <c r="C2418" s="25">
        <v>21</v>
      </c>
      <c r="D2418" s="12">
        <v>29.4</v>
      </c>
      <c r="E2418" s="25">
        <v>25.4</v>
      </c>
      <c r="F2418" s="35">
        <v>91</v>
      </c>
      <c r="G2418" s="25">
        <v>0</v>
      </c>
      <c r="H2418" s="13">
        <v>0</v>
      </c>
      <c r="I2418" s="25">
        <v>5</v>
      </c>
      <c r="J2418" s="12">
        <v>360</v>
      </c>
      <c r="K2418" s="12">
        <v>0</v>
      </c>
      <c r="L2418" s="25" t="s">
        <v>11</v>
      </c>
      <c r="M2418" s="10"/>
      <c r="N2418" s="15"/>
      <c r="O2418" s="15"/>
      <c r="P2418" s="4"/>
      <c r="Q2418" s="55"/>
      <c r="R2418" s="40">
        <f t="shared" si="747"/>
        <v>0.85567010309278346</v>
      </c>
      <c r="S2418" s="42" t="str" cm="1">
        <f t="array" ref="S2418">SETVECTOR(R2418:R2419)</f>
        <v>0.855670103092783,0.0103092783505155</v>
      </c>
      <c r="T2418" s="42">
        <f t="shared" si="758"/>
        <v>0.30927835051546393</v>
      </c>
      <c r="U2418" s="5">
        <f t="shared" si="759"/>
        <v>0</v>
      </c>
      <c r="V2418" s="5">
        <f t="shared" si="760"/>
        <v>3.2070673928310436E-2</v>
      </c>
      <c r="W2418" s="5">
        <f t="shared" si="761"/>
        <v>0.86342103150394245</v>
      </c>
      <c r="X2418" s="5">
        <f t="shared" si="762"/>
        <v>-1.2008596894573408E-2</v>
      </c>
      <c r="Y2418" s="46" t="str" cm="1">
        <f t="array" ref="Y2418:AB2418">SETMATRIX(GETMATRIX(Y2417:AB2417)-$O$9*TRANSPOSE(AO2417:AR2417)*GETVECTOR(S2417))</f>
        <v>0.5774,0.5774</v>
      </c>
      <c r="Z2418" s="46" t="str">
        <v>0.459439838031476,0.375361285701053</v>
      </c>
      <c r="AA2418" s="46" t="str">
        <v>0.401772943401542,0.36286655404157</v>
      </c>
      <c r="AB2418" s="46" t="str">
        <v>0.451368948647285,0.340718167571197</v>
      </c>
      <c r="AC2418" s="39" t="str" cm="1">
        <f t="array" ref="AC2418:AF2418">SETMATRIX(GETMATRIX(AC2417:AF2417)-$O$9*TRANSPOSE($AO$4:$AR$4)*$AL$4)</f>
        <v>0.5774</v>
      </c>
      <c r="AD2418" s="39" t="str">
        <v>0.5774</v>
      </c>
      <c r="AE2418" s="39" t="str">
        <v>0.5774</v>
      </c>
      <c r="AF2418" s="39" t="str">
        <v>0.5774</v>
      </c>
      <c r="AG2418" s="5" cm="1">
        <f t="array" ref="AG2418">SIGMOID(SUM(GETVECTOR(_xlfn.CONCAT(Y2418,",",AC2418))*GETVECTOR(_xlfn.CONCAT($S2418,",",$AL$4)))+U2418)</f>
        <v>0.62246320754391637</v>
      </c>
      <c r="AH2418" s="5" cm="1">
        <f t="array" ref="AH2418">SIGMOID(SUM(GETVECTOR(_xlfn.CONCAT(Z2418,",",AD2418))*GETVECTOR(_xlfn.CONCAT($S2418,",",$AL$4)))+V2418)</f>
        <v>0.60565140672175444</v>
      </c>
      <c r="AI2418" s="5" cm="1">
        <f t="array" ref="AI2418">TANH(SUM(GETVECTOR(_xlfn.CONCAT(AA2418,",",AE2418))*GETVECTOR(_xlfn.CONCAT($S2418,",",$AL$4)))+W2418)</f>
        <v>0.83696333915495724</v>
      </c>
      <c r="AJ2418" s="5" cm="1">
        <f t="array" ref="AJ2418">SIGMOID(SUM(GETVECTOR(_xlfn.CONCAT(AB2418,",",AF2418))*GETVECTOR(_xlfn.CONCAT($S2418,",",$AL$4)))+X2418)</f>
        <v>0.59332473637395911</v>
      </c>
      <c r="AK2418" s="5">
        <f t="shared" si="748"/>
        <v>0.50690802373373667</v>
      </c>
      <c r="AL2418" s="46">
        <f t="shared" si="749"/>
        <v>0.27739864653717328</v>
      </c>
      <c r="AM2418" s="3">
        <f t="shared" si="750"/>
        <v>-3.1879703978290652E-2</v>
      </c>
      <c r="AN2418" s="3">
        <f t="shared" si="751"/>
        <v>-1.4780445515905235E-2</v>
      </c>
      <c r="AO2418" s="3">
        <f t="shared" si="752"/>
        <v>0</v>
      </c>
      <c r="AP2418" s="3">
        <f t="shared" si="753"/>
        <v>-2.9545883866211021E-3</v>
      </c>
      <c r="AQ2418" s="3">
        <f t="shared" si="754"/>
        <v>-2.6809950748272731E-3</v>
      </c>
      <c r="AR2418" s="3">
        <f t="shared" si="755"/>
        <v>-3.5963866320404794E-3</v>
      </c>
      <c r="AS2418" s="3" cm="1">
        <f t="array" ref="AS2418">SUM(AO2418:AR2418*AC2418:AF2418)</f>
        <v>-5.3305395319804653E-3</v>
      </c>
      <c r="AT2418" s="50">
        <f t="shared" si="756"/>
        <v>1.0163155257434408E-3</v>
      </c>
      <c r="AU2418" s="50">
        <f t="shared" si="757"/>
        <v>3.1879703978290652E-2</v>
      </c>
      <c r="AV2418" s="67"/>
      <c r="AW2418" s="67"/>
    </row>
    <row r="2419" spans="1:49" ht="15" customHeight="1" x14ac:dyDescent="0.25">
      <c r="A2419" s="11">
        <f t="shared" si="746"/>
        <v>2416</v>
      </c>
      <c r="B2419" s="29">
        <v>33463</v>
      </c>
      <c r="C2419" s="25">
        <v>23</v>
      </c>
      <c r="D2419" s="12">
        <v>26.2</v>
      </c>
      <c r="E2419" s="25">
        <v>23.7</v>
      </c>
      <c r="F2419" s="35">
        <v>95</v>
      </c>
      <c r="G2419" s="25">
        <v>42</v>
      </c>
      <c r="H2419" s="13">
        <v>0</v>
      </c>
      <c r="I2419" s="25">
        <v>4</v>
      </c>
      <c r="J2419" s="12">
        <v>90</v>
      </c>
      <c r="K2419" s="12">
        <v>0</v>
      </c>
      <c r="L2419" s="25" t="s">
        <v>17</v>
      </c>
      <c r="M2419" s="10"/>
      <c r="N2419" s="15"/>
      <c r="O2419" s="15"/>
      <c r="P2419" s="4"/>
      <c r="Q2419" s="55"/>
      <c r="R2419" s="40">
        <f t="shared" si="747"/>
        <v>1.0309278350515464E-2</v>
      </c>
      <c r="S2419" s="42" t="str" cm="1">
        <f t="array" ref="S2419">SETVECTOR(R2419:R2420)</f>
        <v>0.0103092783505155,0.309278350515464</v>
      </c>
      <c r="T2419" s="42">
        <f t="shared" si="758"/>
        <v>1.4432989690721649E-2</v>
      </c>
      <c r="U2419" s="5">
        <f t="shared" si="759"/>
        <v>0</v>
      </c>
      <c r="V2419" s="5">
        <f t="shared" si="760"/>
        <v>3.2366132766972547E-2</v>
      </c>
      <c r="W2419" s="5">
        <f t="shared" si="761"/>
        <v>0.86368913101142519</v>
      </c>
      <c r="X2419" s="5">
        <f t="shared" si="762"/>
        <v>-1.164895823136936E-2</v>
      </c>
      <c r="Y2419" s="46" t="str" cm="1">
        <f t="array" ref="Y2419:AB2419">SETMATRIX(GETMATRIX(Y2418:AB2418)-$O$9*TRANSPOSE(AO2418:AR2418)*GETVECTOR(S2418))</f>
        <v>0.5774,0.5774</v>
      </c>
      <c r="Z2419" s="46" t="str">
        <v>0.459692653326414,0.375364331668462</v>
      </c>
      <c r="AA2419" s="46" t="str">
        <v>0.402002348134749,0.362869317954018</v>
      </c>
      <c r="AB2419" s="46" t="str">
        <v>0.451676680699305,0.340721875186282</v>
      </c>
      <c r="AC2419" s="39" t="str" cm="1">
        <f t="array" ref="AC2419:AF2419">SETMATRIX(GETMATRIX(AC2418:AF2418)-$O$9*TRANSPOSE($AO$4:$AR$4)*$AL$4)</f>
        <v>0.5774</v>
      </c>
      <c r="AD2419" s="39" t="str">
        <v>0.5774</v>
      </c>
      <c r="AE2419" s="39" t="str">
        <v>0.5774</v>
      </c>
      <c r="AF2419" s="39" t="str">
        <v>0.5774</v>
      </c>
      <c r="AG2419" s="5" cm="1">
        <f t="array" ref="AG2419">SIGMOID(SUM(GETVECTOR(_xlfn.CONCAT(Y2419,",",AC2419))*GETVECTOR(_xlfn.CONCAT($S2419,",",$AL$4)))+U2419)</f>
        <v>0.5460020126199282</v>
      </c>
      <c r="AH2419" s="5" cm="1">
        <f t="array" ref="AH2419">SIGMOID(SUM(GETVECTOR(_xlfn.CONCAT(Z2419,",",AD2419))*GETVECTOR(_xlfn.CONCAT($S2419,",",$AL$4)))+V2419)</f>
        <v>0.53822459357546759</v>
      </c>
      <c r="AI2419" s="5" cm="1">
        <f t="array" ref="AI2419">TANH(SUM(GETVECTOR(_xlfn.CONCAT(AA2419,",",AE2419))*GETVECTOR(_xlfn.CONCAT($S2419,",",$AL$4)))+W2419)</f>
        <v>0.75309235733128688</v>
      </c>
      <c r="AJ2419" s="5" cm="1">
        <f t="array" ref="AJ2419">SIGMOID(SUM(GETVECTOR(_xlfn.CONCAT(AB2419,",",AF2419))*GETVECTOR(_xlfn.CONCAT($S2419,",",$AL$4)))+X2419)</f>
        <v>0.5245765292550989</v>
      </c>
      <c r="AK2419" s="5">
        <f t="shared" si="748"/>
        <v>0.40533282794942271</v>
      </c>
      <c r="AL2419" s="46">
        <f t="shared" si="749"/>
        <v>0.20170107443579965</v>
      </c>
      <c r="AM2419" s="3">
        <f t="shared" si="750"/>
        <v>0.187268084745078</v>
      </c>
      <c r="AN2419" s="3">
        <f t="shared" si="751"/>
        <v>8.3712940340452457E-2</v>
      </c>
      <c r="AO2419" s="3">
        <f t="shared" si="752"/>
        <v>0</v>
      </c>
      <c r="AP2419" s="3">
        <f t="shared" si="753"/>
        <v>1.5668779693996375E-2</v>
      </c>
      <c r="AQ2419" s="3">
        <f t="shared" si="754"/>
        <v>1.9502732517812274E-2</v>
      </c>
      <c r="AR2419" s="3">
        <f t="shared" si="755"/>
        <v>1.795777801341112E-2</v>
      </c>
      <c r="AS2419" s="3" cm="1">
        <f t="array" ref="AS2419">SUM(AO2419:AR2419*AC2419:AF2419)</f>
        <v>3.0676852176041894E-2</v>
      </c>
      <c r="AT2419" s="50">
        <f t="shared" si="756"/>
        <v>3.5069335564089713E-2</v>
      </c>
      <c r="AU2419" s="50">
        <f t="shared" si="757"/>
        <v>0.187268084745078</v>
      </c>
      <c r="AV2419" s="67"/>
      <c r="AW2419" s="67"/>
    </row>
    <row r="2420" spans="1:49" ht="15" customHeight="1" x14ac:dyDescent="0.25">
      <c r="A2420" s="11">
        <f t="shared" si="746"/>
        <v>2417</v>
      </c>
      <c r="B2420" s="29">
        <v>33464</v>
      </c>
      <c r="C2420" s="25">
        <v>22</v>
      </c>
      <c r="D2420" s="12">
        <v>31.4</v>
      </c>
      <c r="E2420" s="25">
        <v>25.7</v>
      </c>
      <c r="F2420" s="35">
        <v>91</v>
      </c>
      <c r="G2420" s="25">
        <v>6</v>
      </c>
      <c r="H2420" s="13">
        <v>0</v>
      </c>
      <c r="I2420" s="25">
        <v>0</v>
      </c>
      <c r="J2420" s="12">
        <v>180</v>
      </c>
      <c r="K2420" s="12">
        <v>0</v>
      </c>
      <c r="L2420" s="25" t="s">
        <v>14</v>
      </c>
      <c r="M2420" s="10"/>
      <c r="N2420" s="15"/>
      <c r="O2420" s="15"/>
      <c r="P2420" s="4"/>
      <c r="Q2420" s="55"/>
      <c r="R2420" s="40">
        <f t="shared" si="747"/>
        <v>0.30927835051546393</v>
      </c>
      <c r="S2420" s="42" t="str" cm="1">
        <f t="array" ref="S2420">SETVECTOR(R2420:R2421)</f>
        <v>0.309278350515464,0.0144329896907216</v>
      </c>
      <c r="T2420" s="42">
        <f t="shared" si="758"/>
        <v>1.0309278350515464E-3</v>
      </c>
      <c r="U2420" s="5">
        <f t="shared" si="759"/>
        <v>0</v>
      </c>
      <c r="V2420" s="5">
        <f t="shared" si="760"/>
        <v>3.0799254797572909E-2</v>
      </c>
      <c r="W2420" s="5">
        <f t="shared" si="761"/>
        <v>0.86173885775964398</v>
      </c>
      <c r="X2420" s="5">
        <f t="shared" si="762"/>
        <v>-1.3444736032710472E-2</v>
      </c>
      <c r="Y2420" s="46" t="str" cm="1">
        <f t="array" ref="Y2420:AB2420">SETMATRIX(GETMATRIX(Y2419:AB2419)-$O$9*TRANSPOSE(AO2419:AR2419)*GETVECTOR(S2419))</f>
        <v>0.5774,0.5774</v>
      </c>
      <c r="Z2420" s="46" t="str">
        <v>0.459676499945286,0.374879730234627</v>
      </c>
      <c r="AA2420" s="46" t="str">
        <v>0.401982242224937,0.362266140659653</v>
      </c>
      <c r="AB2420" s="46" t="str">
        <v>0.451658167526095,0.340166479989991</v>
      </c>
      <c r="AC2420" s="39" t="str" cm="1">
        <f t="array" ref="AC2420:AF2420">SETMATRIX(GETMATRIX(AC2419:AF2419)-$O$9*TRANSPOSE($AO$4:$AR$4)*$AL$4)</f>
        <v>0.5774</v>
      </c>
      <c r="AD2420" s="39" t="str">
        <v>0.5774</v>
      </c>
      <c r="AE2420" s="39" t="str">
        <v>0.5774</v>
      </c>
      <c r="AF2420" s="39" t="str">
        <v>0.5774</v>
      </c>
      <c r="AG2420" s="5" cm="1">
        <f t="array" ref="AG2420">SIGMOID(SUM(GETVECTOR(_xlfn.CONCAT(Y2420,",",AC2420))*GETVECTOR(_xlfn.CONCAT($S2420,",",$AL$4)))+U2420)</f>
        <v>0.54659216672985944</v>
      </c>
      <c r="AH2420" s="5" cm="1">
        <f t="array" ref="AH2420">SIGMOID(SUM(GETVECTOR(_xlfn.CONCAT(Z2420,",",AD2420))*GETVECTOR(_xlfn.CONCAT($S2420,",",$AL$4)))+V2420)</f>
        <v>0.54447660025031075</v>
      </c>
      <c r="AI2420" s="5" cm="1">
        <f t="array" ref="AI2420">TANH(SUM(GETVECTOR(_xlfn.CONCAT(AA2420,",",AE2420))*GETVECTOR(_xlfn.CONCAT($S2420,",",$AL$4)))+W2420)</f>
        <v>0.75791263162962041</v>
      </c>
      <c r="AJ2420" s="5" cm="1">
        <f t="array" ref="AJ2420">SIGMOID(SUM(GETVECTOR(_xlfn.CONCAT(AB2420,",",AF2420))*GETVECTOR(_xlfn.CONCAT($S2420,",",$AL$4)))+X2420)</f>
        <v>0.53274132528520191</v>
      </c>
      <c r="AK2420" s="5">
        <f t="shared" si="748"/>
        <v>0.41266569295646188</v>
      </c>
      <c r="AL2420" s="46">
        <f t="shared" si="749"/>
        <v>0.20816001257123007</v>
      </c>
      <c r="AM2420" s="3">
        <f t="shared" si="750"/>
        <v>0.20712908473617853</v>
      </c>
      <c r="AN2420" s="3">
        <f t="shared" si="751"/>
        <v>9.3499349785502894E-2</v>
      </c>
      <c r="AO2420" s="3">
        <f t="shared" si="752"/>
        <v>0</v>
      </c>
      <c r="AP2420" s="3">
        <f t="shared" si="753"/>
        <v>1.7575902998765016E-2</v>
      </c>
      <c r="AQ2420" s="3">
        <f t="shared" si="754"/>
        <v>2.1664926846332203E-2</v>
      </c>
      <c r="AR2420" s="3">
        <f t="shared" si="755"/>
        <v>2.014632169331312E-2</v>
      </c>
      <c r="AS2420" s="3" cm="1">
        <f t="array" ref="AS2420">SUM(AO2420:AR2420*AC2420:AF2420)</f>
        <v>3.4290141298278135E-2</v>
      </c>
      <c r="AT2420" s="50">
        <f t="shared" si="756"/>
        <v>4.2902457743647024E-2</v>
      </c>
      <c r="AU2420" s="50">
        <f t="shared" si="757"/>
        <v>0.20712908473617853</v>
      </c>
      <c r="AV2420" s="67"/>
      <c r="AW2420" s="67"/>
    </row>
    <row r="2421" spans="1:49" ht="15" customHeight="1" x14ac:dyDescent="0.25">
      <c r="A2421" s="11">
        <f t="shared" si="746"/>
        <v>2418</v>
      </c>
      <c r="B2421" s="29">
        <v>33465</v>
      </c>
      <c r="C2421" s="25">
        <v>20</v>
      </c>
      <c r="D2421" s="12">
        <v>31.8</v>
      </c>
      <c r="E2421" s="25">
        <v>25</v>
      </c>
      <c r="F2421" s="35">
        <v>87</v>
      </c>
      <c r="G2421" s="25">
        <v>6</v>
      </c>
      <c r="H2421" s="13">
        <v>0</v>
      </c>
      <c r="I2421" s="25">
        <v>3</v>
      </c>
      <c r="J2421" s="12">
        <v>180</v>
      </c>
      <c r="K2421" s="12">
        <v>0</v>
      </c>
      <c r="L2421" s="25" t="s">
        <v>14</v>
      </c>
      <c r="M2421" s="10"/>
      <c r="N2421" s="15"/>
      <c r="O2421" s="15"/>
      <c r="P2421" s="4"/>
      <c r="Q2421" s="55"/>
      <c r="R2421" s="40">
        <f t="shared" si="747"/>
        <v>1.4432989690721649E-2</v>
      </c>
      <c r="S2421" s="42" t="str" cm="1">
        <f t="array" ref="S2421">SETVECTOR(R2421:R2422)</f>
        <v>0.0144329896907216,0.00103092783505155</v>
      </c>
      <c r="T2421" s="42">
        <f t="shared" si="758"/>
        <v>4.7422680412371132E-2</v>
      </c>
      <c r="U2421" s="5">
        <f t="shared" si="759"/>
        <v>0</v>
      </c>
      <c r="V2421" s="5">
        <f t="shared" si="760"/>
        <v>2.9041664497696407E-2</v>
      </c>
      <c r="W2421" s="5">
        <f t="shared" si="761"/>
        <v>0.85957236507501078</v>
      </c>
      <c r="X2421" s="5">
        <f t="shared" si="762"/>
        <v>-1.5459368202041784E-2</v>
      </c>
      <c r="Y2421" s="46" t="str" cm="1">
        <f t="array" ref="Y2421:AB2421">SETMATRIX(GETMATRIX(Y2420:AB2420)-$O$9*TRANSPOSE(AO2420:AR2420)*GETVECTOR(S2420))</f>
        <v>0.5774,0.5774</v>
      </c>
      <c r="Z2421" s="46" t="str">
        <v>0.459132915316458,0.374854362951948</v>
      </c>
      <c r="AA2421" s="46" t="str">
        <v>0.40131219294103,0.362234871693071</v>
      </c>
      <c r="AB2421" s="46" t="str">
        <v>0.451035085411869,0.34013740282466</v>
      </c>
      <c r="AC2421" s="39" t="str" cm="1">
        <f t="array" ref="AC2421:AF2421">SETMATRIX(GETMATRIX(AC2420:AF2420)-$O$9*TRANSPOSE($AO$4:$AR$4)*$AL$4)</f>
        <v>0.5774</v>
      </c>
      <c r="AD2421" s="39" t="str">
        <v>0.5774</v>
      </c>
      <c r="AE2421" s="39" t="str">
        <v>0.5774</v>
      </c>
      <c r="AF2421" s="39" t="str">
        <v>0.5774</v>
      </c>
      <c r="AG2421" s="5" cm="1">
        <f t="array" ref="AG2421">SIGMOID(SUM(GETVECTOR(_xlfn.CONCAT(Y2421,",",AC2421))*GETVECTOR(_xlfn.CONCAT($S2421,",",$AL$4)))+U2421)</f>
        <v>0.50223220166474081</v>
      </c>
      <c r="AH2421" s="5" cm="1">
        <f t="array" ref="AH2421">SIGMOID(SUM(GETVECTOR(_xlfn.CONCAT(Z2421,",",AD2421))*GETVECTOR(_xlfn.CONCAT($S2421,",",$AL$4)))+V2421)</f>
        <v>0.50901271691555183</v>
      </c>
      <c r="AI2421" s="5" cm="1">
        <f t="array" ref="AI2421">TANH(SUM(GETVECTOR(_xlfn.CONCAT(AA2421,",",AE2421))*GETVECTOR(_xlfn.CONCAT($S2421,",",$AL$4)))+W2421)</f>
        <v>0.69920220718285209</v>
      </c>
      <c r="AJ2421" s="5" cm="1">
        <f t="array" ref="AJ2421">SIGMOID(SUM(GETVECTOR(_xlfn.CONCAT(AB2421,",",AF2421))*GETVECTOR(_xlfn.CONCAT($S2421,",",$AL$4)))+X2421)</f>
        <v>0.49785028165915024</v>
      </c>
      <c r="AK2421" s="5">
        <f t="shared" si="748"/>
        <v>0.35590281515149413</v>
      </c>
      <c r="AL2421" s="46">
        <f t="shared" si="749"/>
        <v>0.17006567142083021</v>
      </c>
      <c r="AM2421" s="3">
        <f t="shared" si="750"/>
        <v>0.12264299100845907</v>
      </c>
      <c r="AN2421" s="3">
        <f t="shared" si="751"/>
        <v>5.3932971912138514E-2</v>
      </c>
      <c r="AO2421" s="3">
        <f t="shared" si="752"/>
        <v>0</v>
      </c>
      <c r="AP2421" s="3">
        <f t="shared" si="753"/>
        <v>9.4244500978328937E-3</v>
      </c>
      <c r="AQ2421" s="3">
        <f t="shared" si="754"/>
        <v>1.4031454541796119E-2</v>
      </c>
      <c r="AR2421" s="3">
        <f t="shared" si="755"/>
        <v>1.0473518760402648E-2</v>
      </c>
      <c r="AS2421" s="3" cm="1">
        <f t="array" ref="AS2421">SUM(AO2421:AR2421*AC2421:AF2421)</f>
        <v>1.9590849071178282E-2</v>
      </c>
      <c r="AT2421" s="50">
        <f t="shared" si="756"/>
        <v>1.5041303243500974E-2</v>
      </c>
      <c r="AU2421" s="50">
        <f t="shared" si="757"/>
        <v>0.12264299100845907</v>
      </c>
      <c r="AV2421" s="67"/>
      <c r="AW2421" s="67"/>
    </row>
    <row r="2422" spans="1:49" ht="15" customHeight="1" x14ac:dyDescent="0.25">
      <c r="A2422" s="11">
        <f t="shared" si="746"/>
        <v>2419</v>
      </c>
      <c r="B2422" s="29">
        <v>33466</v>
      </c>
      <c r="C2422" s="25">
        <v>21</v>
      </c>
      <c r="D2422" s="12">
        <v>31</v>
      </c>
      <c r="E2422" s="25">
        <v>25.1</v>
      </c>
      <c r="F2422" s="35">
        <v>91</v>
      </c>
      <c r="G2422" s="25">
        <v>0</v>
      </c>
      <c r="H2422" s="13">
        <v>0</v>
      </c>
      <c r="I2422" s="25">
        <v>3</v>
      </c>
      <c r="J2422" s="12">
        <v>180</v>
      </c>
      <c r="K2422" s="12">
        <v>0</v>
      </c>
      <c r="L2422" s="25" t="s">
        <v>18</v>
      </c>
      <c r="M2422" s="10"/>
      <c r="N2422" s="15"/>
      <c r="O2422" s="15"/>
      <c r="P2422" s="4"/>
      <c r="Q2422" s="55"/>
      <c r="R2422" s="40">
        <f t="shared" si="747"/>
        <v>1.0309278350515464E-3</v>
      </c>
      <c r="S2422" s="42" t="str" cm="1">
        <f t="array" ref="S2422">SETVECTOR(R2422:R2423)</f>
        <v>0.00103092783505155,0.0474226804123711</v>
      </c>
      <c r="T2422" s="42">
        <f t="shared" si="758"/>
        <v>0.53195876288659794</v>
      </c>
      <c r="U2422" s="5">
        <f t="shared" si="759"/>
        <v>0</v>
      </c>
      <c r="V2422" s="5">
        <f t="shared" si="760"/>
        <v>2.8099219487913118E-2</v>
      </c>
      <c r="W2422" s="5">
        <f t="shared" si="761"/>
        <v>0.85816921962083115</v>
      </c>
      <c r="X2422" s="5">
        <f t="shared" si="762"/>
        <v>-1.650672007808205E-2</v>
      </c>
      <c r="Y2422" s="46" t="str" cm="1">
        <f t="array" ref="Y2422:AB2422">SETMATRIX(GETMATRIX(Y2421:AB2421)-$O$9*TRANSPOSE(AO2421:AR2421)*GETVECTOR(S2421))</f>
        <v>0.5774,0.5774</v>
      </c>
      <c r="Z2422" s="46" t="str">
        <v>0.459119313017348,0.374853391359154</v>
      </c>
      <c r="AA2422" s="46" t="str">
        <v>0.401291941357155,0.362233425151366</v>
      </c>
      <c r="AB2422" s="46" t="str">
        <v>0.45101996899304,0.340136323080458</v>
      </c>
      <c r="AC2422" s="39" t="str" cm="1">
        <f t="array" ref="AC2422:AF2422">SETMATRIX(GETMATRIX(AC2421:AF2421)-$O$9*TRANSPOSE($AO$4:$AR$4)*$AL$4)</f>
        <v>0.5774</v>
      </c>
      <c r="AD2422" s="39" t="str">
        <v>0.5774</v>
      </c>
      <c r="AE2422" s="39" t="str">
        <v>0.5774</v>
      </c>
      <c r="AF2422" s="39" t="str">
        <v>0.5774</v>
      </c>
      <c r="AG2422" s="5" cm="1">
        <f t="array" ref="AG2422">SIGMOID(SUM(GETVECTOR(_xlfn.CONCAT(Y2422,",",AC2422))*GETVECTOR(_xlfn.CONCAT($S2422,",",$AL$4)))+U2422)</f>
        <v>0.50699382217341482</v>
      </c>
      <c r="AH2422" s="5" cm="1">
        <f t="array" ref="AH2422">SIGMOID(SUM(GETVECTOR(_xlfn.CONCAT(Z2422,",",AD2422))*GETVECTOR(_xlfn.CONCAT($S2422,",",$AL$4)))+V2422)</f>
        <v>0.51158519883047326</v>
      </c>
      <c r="AI2422" s="5" cm="1">
        <f t="array" ref="AI2422">TANH(SUM(GETVECTOR(_xlfn.CONCAT(AA2422,",",AE2422))*GETVECTOR(_xlfn.CONCAT($S2422,",",$AL$4)))+W2422)</f>
        <v>0.70428933698437435</v>
      </c>
      <c r="AJ2422" s="5" cm="1">
        <f t="array" ref="AJ2422">SIGMOID(SUM(GETVECTOR(_xlfn.CONCAT(AB2422,",",AF2422))*GETVECTOR(_xlfn.CONCAT($S2422,",",$AL$4)))+X2422)</f>
        <v>0.50002210627703569</v>
      </c>
      <c r="AK2422" s="5">
        <f t="shared" si="748"/>
        <v>0.36030400049533334</v>
      </c>
      <c r="AL2422" s="46">
        <f t="shared" si="749"/>
        <v>0.1727485262935996</v>
      </c>
      <c r="AM2422" s="3">
        <f t="shared" si="750"/>
        <v>-0.35921023659299833</v>
      </c>
      <c r="AN2422" s="3">
        <f t="shared" si="751"/>
        <v>-0.15817486485589602</v>
      </c>
      <c r="AO2422" s="3">
        <f t="shared" si="752"/>
        <v>0</v>
      </c>
      <c r="AP2422" s="3">
        <f t="shared" si="753"/>
        <v>-2.7835265802297525E-2</v>
      </c>
      <c r="AQ2422" s="3">
        <f t="shared" si="754"/>
        <v>-4.078174031651164E-2</v>
      </c>
      <c r="AR2422" s="3">
        <f t="shared" si="755"/>
        <v>-3.1025147738836793E-2</v>
      </c>
      <c r="AS2422" s="3" cm="1">
        <f t="array" ref="AS2422">SUM(AO2422:AR2422*AC2422:AF2422)</f>
        <v>-5.7533379637404777E-2</v>
      </c>
      <c r="AT2422" s="50">
        <f t="shared" si="756"/>
        <v>0.12903199407319785</v>
      </c>
      <c r="AU2422" s="50">
        <f t="shared" si="757"/>
        <v>0.35921023659299833</v>
      </c>
      <c r="AV2422" s="67"/>
      <c r="AW2422" s="67"/>
    </row>
    <row r="2423" spans="1:49" ht="15" customHeight="1" x14ac:dyDescent="0.25">
      <c r="A2423" s="11">
        <f t="shared" si="746"/>
        <v>2420</v>
      </c>
      <c r="B2423" s="29">
        <v>33467</v>
      </c>
      <c r="C2423" s="25">
        <v>21</v>
      </c>
      <c r="D2423" s="12">
        <v>28.2</v>
      </c>
      <c r="E2423" s="25">
        <v>24.8</v>
      </c>
      <c r="F2423" s="35">
        <v>93</v>
      </c>
      <c r="G2423" s="25">
        <v>20</v>
      </c>
      <c r="H2423" s="13">
        <v>0</v>
      </c>
      <c r="I2423" s="25">
        <v>1</v>
      </c>
      <c r="J2423" s="12">
        <v>360</v>
      </c>
      <c r="K2423" s="12">
        <v>0</v>
      </c>
      <c r="L2423" s="25" t="s">
        <v>16</v>
      </c>
      <c r="M2423" s="10"/>
      <c r="N2423" s="15"/>
      <c r="O2423" s="15"/>
      <c r="P2423" s="4"/>
      <c r="Q2423" s="55"/>
      <c r="R2423" s="40">
        <f t="shared" si="747"/>
        <v>4.7422680412371132E-2</v>
      </c>
      <c r="S2423" s="42" t="str" cm="1">
        <f t="array" ref="S2423">SETVECTOR(R2423:R2424)</f>
        <v>0.0474226804123711,0.531958762886598</v>
      </c>
      <c r="T2423" s="42">
        <f t="shared" si="758"/>
        <v>5.1546391752577317E-2</v>
      </c>
      <c r="U2423" s="5">
        <f t="shared" si="759"/>
        <v>0</v>
      </c>
      <c r="V2423" s="5">
        <f t="shared" si="760"/>
        <v>3.0882746068142869E-2</v>
      </c>
      <c r="W2423" s="5">
        <f t="shared" si="761"/>
        <v>0.86224739365248226</v>
      </c>
      <c r="X2423" s="5">
        <f t="shared" si="762"/>
        <v>-1.340420530419837E-2</v>
      </c>
      <c r="Y2423" s="46" t="str" cm="1">
        <f t="array" ref="Y2423:AB2423">SETMATRIX(GETMATRIX(Y2422:AB2422)-$O$9*TRANSPOSE(AO2422:AR2422)*GETVECTOR(S2422))</f>
        <v>0.5774,0.5774</v>
      </c>
      <c r="Z2423" s="46" t="str">
        <v>0.459122182632379,0.374985393650588</v>
      </c>
      <c r="AA2423" s="46" t="str">
        <v>0.40129614566028,0.362426823095135</v>
      </c>
      <c r="AB2423" s="46" t="str">
        <v>0.451023167461879,0.340283452647055</v>
      </c>
      <c r="AC2423" s="39" t="str" cm="1">
        <f t="array" ref="AC2423:AF2423">SETMATRIX(GETMATRIX(AC2422:AF2422)-$O$9*TRANSPOSE($AO$4:$AR$4)*$AL$4)</f>
        <v>0.5774</v>
      </c>
      <c r="AD2423" s="39" t="str">
        <v>0.5774</v>
      </c>
      <c r="AE2423" s="39" t="str">
        <v>0.5774</v>
      </c>
      <c r="AF2423" s="39" t="str">
        <v>0.5774</v>
      </c>
      <c r="AG2423" s="5" cm="1">
        <f t="array" ref="AG2423">SIGMOID(SUM(GETVECTOR(_xlfn.CONCAT(Y2423,",",AC2423))*GETVECTOR(_xlfn.CONCAT($S2423,",",$AL$4)))+U2423)</f>
        <v>0.58286236373382716</v>
      </c>
      <c r="AH2423" s="5" cm="1">
        <f t="array" ref="AH2423">SIGMOID(SUM(GETVECTOR(_xlfn.CONCAT(Z2423,",",AD2423))*GETVECTOR(_xlfn.CONCAT($S2423,",",$AL$4)))+V2423)</f>
        <v>0.56270126693156519</v>
      </c>
      <c r="AI2423" s="5" cm="1">
        <f t="array" ref="AI2423">TANH(SUM(GETVECTOR(_xlfn.CONCAT(AA2423,",",AE2423))*GETVECTOR(_xlfn.CONCAT($S2423,",",$AL$4)))+W2423)</f>
        <v>0.79099119657260841</v>
      </c>
      <c r="AJ2423" s="5" cm="1">
        <f t="array" ref="AJ2423">SIGMOID(SUM(GETVECTOR(_xlfn.CONCAT(AB2423,",",AF2423))*GETVECTOR(_xlfn.CONCAT($S2423,",",$AL$4)))+X2423)</f>
        <v>0.54711016799974321</v>
      </c>
      <c r="AK2423" s="5">
        <f t="shared" si="748"/>
        <v>0.44509174844312149</v>
      </c>
      <c r="AL2423" s="46">
        <f t="shared" si="749"/>
        <v>0.2286133084110247</v>
      </c>
      <c r="AM2423" s="3">
        <f t="shared" si="750"/>
        <v>0.17706691665844737</v>
      </c>
      <c r="AN2423" s="3">
        <f t="shared" si="751"/>
        <v>7.9960357691543762E-2</v>
      </c>
      <c r="AO2423" s="3">
        <f t="shared" si="752"/>
        <v>0</v>
      </c>
      <c r="AP2423" s="3">
        <f t="shared" si="753"/>
        <v>1.5563328713550916E-2</v>
      </c>
      <c r="AQ2423" s="3">
        <f t="shared" si="754"/>
        <v>1.6842658818478549E-2</v>
      </c>
      <c r="AR2423" s="3">
        <f t="shared" si="755"/>
        <v>1.8332914108720323E-2</v>
      </c>
      <c r="AS2423" s="3" cm="1">
        <f t="array" ref="AS2423">SUM(AO2423:AR2423*AC2423:AF2423)</f>
        <v>2.9296641807368927E-2</v>
      </c>
      <c r="AT2423" s="50">
        <f t="shared" si="756"/>
        <v>3.1352692974929548E-2</v>
      </c>
      <c r="AU2423" s="50">
        <f t="shared" si="757"/>
        <v>0.17706691665844737</v>
      </c>
      <c r="AV2423" s="67"/>
      <c r="AW2423" s="67"/>
    </row>
    <row r="2424" spans="1:49" ht="15" customHeight="1" x14ac:dyDescent="0.25">
      <c r="A2424" s="11">
        <f t="shared" si="746"/>
        <v>2421</v>
      </c>
      <c r="B2424" s="29">
        <v>33468</v>
      </c>
      <c r="C2424" s="25">
        <v>21</v>
      </c>
      <c r="D2424" s="12">
        <v>30.2</v>
      </c>
      <c r="E2424" s="25">
        <v>25.4</v>
      </c>
      <c r="F2424" s="35">
        <v>88</v>
      </c>
      <c r="G2424" s="25">
        <v>0</v>
      </c>
      <c r="H2424" s="13">
        <v>0</v>
      </c>
      <c r="I2424" s="25">
        <v>2</v>
      </c>
      <c r="J2424" s="12">
        <v>180</v>
      </c>
      <c r="K2424" s="12">
        <v>0</v>
      </c>
      <c r="L2424" s="25" t="s">
        <v>11</v>
      </c>
      <c r="M2424" s="10"/>
      <c r="N2424" s="15"/>
      <c r="O2424" s="15"/>
      <c r="P2424" s="4"/>
      <c r="Q2424" s="55"/>
      <c r="R2424" s="40">
        <f t="shared" si="747"/>
        <v>0.53195876288659794</v>
      </c>
      <c r="S2424" s="42" t="str" cm="1">
        <f t="array" ref="S2424">SETVECTOR(R2424:R2425)</f>
        <v>0.531958762886598,0.0515463917525773</v>
      </c>
      <c r="T2424" s="42">
        <f t="shared" si="758"/>
        <v>2.0618556701030928E-3</v>
      </c>
      <c r="U2424" s="5">
        <f t="shared" si="759"/>
        <v>0</v>
      </c>
      <c r="V2424" s="5">
        <f t="shared" si="760"/>
        <v>2.9326413196787776E-2</v>
      </c>
      <c r="W2424" s="5">
        <f t="shared" si="761"/>
        <v>0.86056312777063437</v>
      </c>
      <c r="X2424" s="5">
        <f t="shared" si="762"/>
        <v>-1.5237496715070402E-2</v>
      </c>
      <c r="Y2424" s="46" t="str" cm="1">
        <f t="array" ref="Y2424:AB2424">SETMATRIX(GETMATRIX(Y2423:AB2423)-$O$9*TRANSPOSE(AO2423:AR2423)*GETVECTOR(S2423))</f>
        <v>0.5774,0.5774</v>
      </c>
      <c r="Z2424" s="46" t="str">
        <v>0.459048377156005,0.374157488741702</v>
      </c>
      <c r="AA2424" s="46" t="str">
        <v>0.401216273257636,0.361530863100255</v>
      </c>
      <c r="AB2424" s="46" t="str">
        <v>0.450936227869198,0.339308217216117</v>
      </c>
      <c r="AC2424" s="39" t="str" cm="1">
        <f t="array" ref="AC2424:AF2424">SETMATRIX(GETMATRIX(AC2423:AF2423)-$O$9*TRANSPOSE($AO$4:$AR$4)*$AL$4)</f>
        <v>0.5774</v>
      </c>
      <c r="AD2424" s="39" t="str">
        <v>0.5774</v>
      </c>
      <c r="AE2424" s="39" t="str">
        <v>0.5774</v>
      </c>
      <c r="AF2424" s="39" t="str">
        <v>0.5774</v>
      </c>
      <c r="AG2424" s="5" cm="1">
        <f t="array" ref="AG2424">SIGMOID(SUM(GETVECTOR(_xlfn.CONCAT(Y2424,",",AC2424))*GETVECTOR(_xlfn.CONCAT($S2424,",",$AL$4)))+U2424)</f>
        <v>0.58344115843111177</v>
      </c>
      <c r="AH2424" s="5" cm="1">
        <f t="array" ref="AH2424">SIGMOID(SUM(GETVECTOR(_xlfn.CONCAT(Z2424,",",AD2424))*GETVECTOR(_xlfn.CONCAT($S2424,",",$AL$4)))+V2424)</f>
        <v>0.57268336219430827</v>
      </c>
      <c r="AI2424" s="5" cm="1">
        <f t="array" ref="AI2424">TANH(SUM(GETVECTOR(_xlfn.CONCAT(AA2424,",",AE2424))*GETVECTOR(_xlfn.CONCAT($S2424,",",$AL$4)))+W2424)</f>
        <v>0.79783577357743307</v>
      </c>
      <c r="AJ2424" s="5" cm="1">
        <f t="array" ref="AJ2424">SIGMOID(SUM(GETVECTOR(_xlfn.CONCAT(AB2424,",",AF2424))*GETVECTOR(_xlfn.CONCAT($S2424,",",$AL$4)))+X2424)</f>
        <v>0.56023900360035739</v>
      </c>
      <c r="AK2424" s="5">
        <f t="shared" si="748"/>
        <v>0.45690727329122122</v>
      </c>
      <c r="AL2424" s="46">
        <f t="shared" si="749"/>
        <v>0.23953590303075695</v>
      </c>
      <c r="AM2424" s="3">
        <f t="shared" si="750"/>
        <v>0.23747404736065386</v>
      </c>
      <c r="AN2424" s="3">
        <f t="shared" si="751"/>
        <v>0.10872107695675201</v>
      </c>
      <c r="AO2424" s="3">
        <f t="shared" si="752"/>
        <v>0</v>
      </c>
      <c r="AP2424" s="3">
        <f t="shared" si="753"/>
        <v>2.1227146626565788E-2</v>
      </c>
      <c r="AQ2424" s="3">
        <f t="shared" si="754"/>
        <v>2.2629900158924222E-2</v>
      </c>
      <c r="AR2424" s="3">
        <f t="shared" si="755"/>
        <v>2.5015171191865124E-2</v>
      </c>
      <c r="AS2424" s="3" cm="1">
        <f t="array" ref="AS2424">SUM(AO2424:AR2424*AC2424:AF2424)</f>
        <v>3.9766818660124853E-2</v>
      </c>
      <c r="AT2424" s="50">
        <f t="shared" si="756"/>
        <v>5.639392316985007E-2</v>
      </c>
      <c r="AU2424" s="50">
        <f t="shared" si="757"/>
        <v>0.23747404736065386</v>
      </c>
      <c r="AV2424" s="67"/>
      <c r="AW2424" s="67"/>
    </row>
    <row r="2425" spans="1:49" ht="15" customHeight="1" x14ac:dyDescent="0.25">
      <c r="A2425" s="11">
        <f t="shared" si="746"/>
        <v>2422</v>
      </c>
      <c r="B2425" s="29">
        <v>33469</v>
      </c>
      <c r="C2425" s="25">
        <v>20</v>
      </c>
      <c r="D2425" s="12">
        <v>30.4</v>
      </c>
      <c r="E2425" s="25">
        <v>24.9</v>
      </c>
      <c r="F2425" s="35">
        <v>89</v>
      </c>
      <c r="G2425" s="25">
        <v>0</v>
      </c>
      <c r="H2425" s="13">
        <v>0</v>
      </c>
      <c r="I2425" s="25">
        <v>2</v>
      </c>
      <c r="J2425" s="12">
        <v>270</v>
      </c>
      <c r="K2425" s="12">
        <v>0</v>
      </c>
      <c r="L2425" s="25" t="s">
        <v>15</v>
      </c>
      <c r="M2425" s="10"/>
      <c r="N2425" s="15"/>
      <c r="O2425" s="15"/>
      <c r="P2425" s="4"/>
      <c r="Q2425" s="55"/>
      <c r="R2425" s="40">
        <f t="shared" si="747"/>
        <v>5.1546391752577317E-2</v>
      </c>
      <c r="S2425" s="42" t="str" cm="1">
        <f t="array" ref="S2425">SETVECTOR(R2425:R2426)</f>
        <v>0.0515463917525773,0.00206185567010309</v>
      </c>
      <c r="T2425" s="42">
        <f t="shared" si="758"/>
        <v>9.3814432989690721E-2</v>
      </c>
      <c r="U2425" s="5">
        <f t="shared" si="759"/>
        <v>0</v>
      </c>
      <c r="V2425" s="5">
        <f t="shared" si="760"/>
        <v>2.7203698534131196E-2</v>
      </c>
      <c r="W2425" s="5">
        <f t="shared" si="761"/>
        <v>0.8583001377547419</v>
      </c>
      <c r="X2425" s="5">
        <f t="shared" si="762"/>
        <v>-1.7739013834256915E-2</v>
      </c>
      <c r="Y2425" s="46" t="str" cm="1">
        <f t="array" ref="Y2425:AB2425">SETMATRIX(GETMATRIX(Y2424:AB2424)-$O$9*TRANSPOSE(AO2424:AR2424)*GETVECTOR(S2424))</f>
        <v>0.5774,0.5774</v>
      </c>
      <c r="Z2425" s="46" t="str">
        <v>0.457919180490097,0.374048070460122</v>
      </c>
      <c r="AA2425" s="46" t="str">
        <v>0.400012455888357,0.361414214130364</v>
      </c>
      <c r="AB2425" s="46" t="str">
        <v>0.449605523917136,0.339179273034716</v>
      </c>
      <c r="AC2425" s="39" t="str" cm="1">
        <f t="array" ref="AC2425:AF2425">SETMATRIX(GETMATRIX(AC2424:AF2424)-$O$9*TRANSPOSE($AO$4:$AR$4)*$AL$4)</f>
        <v>0.5774</v>
      </c>
      <c r="AD2425" s="39" t="str">
        <v>0.5774</v>
      </c>
      <c r="AE2425" s="39" t="str">
        <v>0.5774</v>
      </c>
      <c r="AF2425" s="39" t="str">
        <v>0.5774</v>
      </c>
      <c r="AG2425" s="5" cm="1">
        <f t="array" ref="AG2425">SIGMOID(SUM(GETVECTOR(_xlfn.CONCAT(Y2425,",",AC2425))*GETVECTOR(_xlfn.CONCAT($S2425,",",$AL$4)))+U2425)</f>
        <v>0.50773773272340572</v>
      </c>
      <c r="AH2425" s="5" cm="1">
        <f t="array" ref="AH2425">SIGMOID(SUM(GETVECTOR(_xlfn.CONCAT(Z2425,",",AD2425))*GETVECTOR(_xlfn.CONCAT($S2425,",",$AL$4)))+V2425)</f>
        <v>0.51289189528375756</v>
      </c>
      <c r="AI2425" s="5" cm="1">
        <f t="array" ref="AI2425">TANH(SUM(GETVECTOR(_xlfn.CONCAT(AA2425,",",AE2425))*GETVECTOR(_xlfn.CONCAT($S2425,",",$AL$4)))+W2425)</f>
        <v>0.70625121479343711</v>
      </c>
      <c r="AJ2425" s="5" cm="1">
        <f t="array" ref="AJ2425">SIGMOID(SUM(GETVECTOR(_xlfn.CONCAT(AB2425,",",AF2425))*GETVECTOR(_xlfn.CONCAT($S2425,",",$AL$4)))+X2425)</f>
        <v>0.50153396202308853</v>
      </c>
      <c r="AK2425" s="5">
        <f t="shared" si="748"/>
        <v>0.36223052410186213</v>
      </c>
      <c r="AL2425" s="46">
        <f t="shared" si="749"/>
        <v>0.17412116951087353</v>
      </c>
      <c r="AM2425" s="3">
        <f t="shared" si="750"/>
        <v>8.0306736521182809E-2</v>
      </c>
      <c r="AN2425" s="3">
        <f t="shared" si="751"/>
        <v>3.5421940879649519E-2</v>
      </c>
      <c r="AO2425" s="3">
        <f t="shared" si="752"/>
        <v>0</v>
      </c>
      <c r="AP2425" s="3">
        <f t="shared" si="753"/>
        <v>6.250039379737408E-3</v>
      </c>
      <c r="AQ2425" s="3">
        <f t="shared" si="754"/>
        <v>9.1057818825015045E-3</v>
      </c>
      <c r="AR2425" s="3">
        <f t="shared" si="755"/>
        <v>6.9701018925480097E-3</v>
      </c>
      <c r="AS2425" s="3" cm="1">
        <f t="array" ref="AS2425">SUM(AO2425:AR2425*AC2425:AF2425)</f>
        <v>1.2890988029573969E-2</v>
      </c>
      <c r="AT2425" s="50">
        <f t="shared" si="756"/>
        <v>6.4491719306826768E-3</v>
      </c>
      <c r="AU2425" s="50">
        <f t="shared" si="757"/>
        <v>8.0306736521182809E-2</v>
      </c>
      <c r="AV2425" s="67"/>
      <c r="AW2425" s="67"/>
    </row>
    <row r="2426" spans="1:49" ht="15" customHeight="1" x14ac:dyDescent="0.25">
      <c r="A2426" s="11">
        <f t="shared" si="746"/>
        <v>2423</v>
      </c>
      <c r="B2426" s="29">
        <v>33470</v>
      </c>
      <c r="C2426" s="25">
        <v>20</v>
      </c>
      <c r="D2426" s="12">
        <v>32</v>
      </c>
      <c r="E2426" s="25">
        <v>25.5</v>
      </c>
      <c r="F2426" s="35">
        <v>87</v>
      </c>
      <c r="G2426" s="25">
        <v>0</v>
      </c>
      <c r="H2426" s="13">
        <v>0</v>
      </c>
      <c r="I2426" s="25">
        <v>3</v>
      </c>
      <c r="J2426" s="12">
        <v>180</v>
      </c>
      <c r="K2426" s="12">
        <v>0</v>
      </c>
      <c r="L2426" s="25" t="s">
        <v>14</v>
      </c>
      <c r="M2426" s="10"/>
      <c r="N2426" s="15"/>
      <c r="O2426" s="15"/>
      <c r="P2426" s="4"/>
      <c r="Q2426" s="55"/>
      <c r="R2426" s="40">
        <f t="shared" si="747"/>
        <v>2.0618556701030928E-3</v>
      </c>
      <c r="S2426" s="42" t="str" cm="1">
        <f t="array" ref="S2426">SETVECTOR(R2426:R2427)</f>
        <v>0.00206185567010309,0.0938144329896907</v>
      </c>
      <c r="T2426" s="42">
        <f t="shared" si="758"/>
        <v>0.79381443298969068</v>
      </c>
      <c r="U2426" s="5">
        <f t="shared" si="759"/>
        <v>0</v>
      </c>
      <c r="V2426" s="5">
        <f t="shared" si="760"/>
        <v>2.6578694596157457E-2</v>
      </c>
      <c r="W2426" s="5">
        <f t="shared" si="761"/>
        <v>0.85738955956649177</v>
      </c>
      <c r="X2426" s="5">
        <f t="shared" si="762"/>
        <v>-1.8436024023511716E-2</v>
      </c>
      <c r="Y2426" s="46" t="str" cm="1">
        <f t="array" ref="Y2426:AB2426">SETMATRIX(GETMATRIX(Y2425:AB2425)-$O$9*TRANSPOSE(AO2425:AR2425)*GETVECTOR(S2425))</f>
        <v>0.5774,0.5774</v>
      </c>
      <c r="Z2426" s="46" t="str">
        <v>0.457886963792263,0.374046781792209</v>
      </c>
      <c r="AA2426" s="46" t="str">
        <v>0.399965518868344,0.361412336649564</v>
      </c>
      <c r="AB2426" s="46" t="str">
        <v>0.449569595556865,0.339177835900305</v>
      </c>
      <c r="AC2426" s="39" t="str" cm="1">
        <f t="array" ref="AC2426:AF2426">SETMATRIX(GETMATRIX(AC2425:AF2425)-$O$9*TRANSPOSE($AO$4:$AR$4)*$AL$4)</f>
        <v>0.5774</v>
      </c>
      <c r="AD2426" s="39" t="str">
        <v>0.5774</v>
      </c>
      <c r="AE2426" s="39" t="str">
        <v>0.5774</v>
      </c>
      <c r="AF2426" s="39" t="str">
        <v>0.5774</v>
      </c>
      <c r="AG2426" s="5" cm="1">
        <f t="array" ref="AG2426">SIGMOID(SUM(GETVECTOR(_xlfn.CONCAT(Y2426,",",AC2426))*GETVECTOR(_xlfn.CONCAT($S2426,",",$AL$4)))+U2426)</f>
        <v>0.51383620889354142</v>
      </c>
      <c r="AH2426" s="5" cm="1">
        <f t="array" ref="AH2426">SIGMOID(SUM(GETVECTOR(_xlfn.CONCAT(Z2426,",",AD2426))*GETVECTOR(_xlfn.CONCAT($S2426,",",$AL$4)))+V2426)</f>
        <v>0.51564833245622599</v>
      </c>
      <c r="AI2426" s="5" cm="1">
        <f t="array" ref="AI2426">TANH(SUM(GETVECTOR(_xlfn.CONCAT(AA2426,",",AE2426))*GETVECTOR(_xlfn.CONCAT($S2426,",",$AL$4)))+W2426)</f>
        <v>0.71243922428636342</v>
      </c>
      <c r="AJ2426" s="5" cm="1">
        <f t="array" ref="AJ2426">SIGMOID(SUM(GETVECTOR(_xlfn.CONCAT(AB2426,",",AF2426))*GETVECTOR(_xlfn.CONCAT($S2426,",",$AL$4)))+X2426)</f>
        <v>0.5035776139318795</v>
      </c>
      <c r="AK2426" s="5">
        <f t="shared" si="748"/>
        <v>0.36736809797967046</v>
      </c>
      <c r="AL2426" s="46">
        <f t="shared" si="749"/>
        <v>0.17710193848985417</v>
      </c>
      <c r="AM2426" s="3">
        <f t="shared" si="750"/>
        <v>-0.61671249449983656</v>
      </c>
      <c r="AN2426" s="3">
        <f t="shared" si="751"/>
        <v>-0.27215095661982097</v>
      </c>
      <c r="AO2426" s="3">
        <f t="shared" si="752"/>
        <v>0</v>
      </c>
      <c r="AP2426" s="3">
        <f t="shared" si="753"/>
        <v>-4.8425275952716229E-2</v>
      </c>
      <c r="AQ2426" s="3">
        <f t="shared" si="754"/>
        <v>-6.9104813038708579E-2</v>
      </c>
      <c r="AR2426" s="3">
        <f t="shared" si="755"/>
        <v>-5.4219738639916359E-2</v>
      </c>
      <c r="AS2426" s="3" cm="1">
        <f t="array" ref="AS2426">SUM(AO2426:AR2426*AC2426:AF2426)</f>
        <v>-9.9168350474336392E-2</v>
      </c>
      <c r="AT2426" s="50">
        <f t="shared" si="756"/>
        <v>0.38033430087221093</v>
      </c>
      <c r="AU2426" s="50">
        <f t="shared" si="757"/>
        <v>0.61671249449983656</v>
      </c>
      <c r="AV2426" s="67"/>
      <c r="AW2426" s="67"/>
    </row>
    <row r="2427" spans="1:49" ht="15" customHeight="1" x14ac:dyDescent="0.25">
      <c r="A2427" s="11">
        <f t="shared" si="746"/>
        <v>2424</v>
      </c>
      <c r="B2427" s="29">
        <v>33471</v>
      </c>
      <c r="C2427" s="25">
        <v>21</v>
      </c>
      <c r="D2427" s="12">
        <v>31.8</v>
      </c>
      <c r="E2427" s="25">
        <v>26</v>
      </c>
      <c r="F2427" s="35">
        <v>86</v>
      </c>
      <c r="G2427" s="25">
        <v>0</v>
      </c>
      <c r="H2427" s="13">
        <v>0</v>
      </c>
      <c r="I2427" s="25">
        <v>3</v>
      </c>
      <c r="J2427" s="12">
        <v>225</v>
      </c>
      <c r="K2427" s="12">
        <v>0</v>
      </c>
      <c r="L2427" s="25" t="s">
        <v>13</v>
      </c>
      <c r="M2427" s="10"/>
      <c r="N2427" s="15"/>
      <c r="O2427" s="15"/>
      <c r="P2427" s="4"/>
      <c r="Q2427" s="55"/>
      <c r="R2427" s="40">
        <f t="shared" si="747"/>
        <v>9.3814432989690721E-2</v>
      </c>
      <c r="S2427" s="42" t="str" cm="1">
        <f t="array" ref="S2427">SETVECTOR(R2427:R2428)</f>
        <v>0.0938144329896907,0.793814432989691</v>
      </c>
      <c r="T2427" s="42">
        <f t="shared" si="758"/>
        <v>1.6494845360824743E-2</v>
      </c>
      <c r="U2427" s="5">
        <f t="shared" si="759"/>
        <v>0</v>
      </c>
      <c r="V2427" s="5">
        <f t="shared" si="760"/>
        <v>3.142122219142908E-2</v>
      </c>
      <c r="W2427" s="5">
        <f t="shared" si="761"/>
        <v>0.86430004087036261</v>
      </c>
      <c r="X2427" s="5">
        <f t="shared" si="762"/>
        <v>-1.301405015952008E-2</v>
      </c>
      <c r="Y2427" s="46" t="str" cm="1">
        <f t="array" ref="Y2427:AB2427">SETMATRIX(GETMATRIX(Y2426:AB2426)-$O$9*TRANSPOSE(AO2426:AR2426)*GETVECTOR(S2426))</f>
        <v>0.5774,0.5774</v>
      </c>
      <c r="Z2427" s="46" t="str">
        <v>0.457896948385243,0.374501080772796</v>
      </c>
      <c r="AA2427" s="46" t="str">
        <v>0.399979767283404,0.362060639534773</v>
      </c>
      <c r="AB2427" s="46" t="str">
        <v>0.44958077488442,0.33968649530404</v>
      </c>
      <c r="AC2427" s="39" t="str" cm="1">
        <f t="array" ref="AC2427:AF2427">SETMATRIX(GETMATRIX(AC2426:AF2426)-$O$9*TRANSPOSE($AO$4:$AR$4)*$AL$4)</f>
        <v>0.5774</v>
      </c>
      <c r="AD2427" s="39" t="str">
        <v>0.5774</v>
      </c>
      <c r="AE2427" s="39" t="str">
        <v>0.5774</v>
      </c>
      <c r="AF2427" s="39" t="str">
        <v>0.5774</v>
      </c>
      <c r="AG2427" s="5" cm="1">
        <f t="array" ref="AG2427">SIGMOID(SUM(GETVECTOR(_xlfn.CONCAT(Y2427,",",AC2427))*GETVECTOR(_xlfn.CONCAT($S2427,",",$AL$4)))+U2427)</f>
        <v>0.62539631068003165</v>
      </c>
      <c r="AH2427" s="5" cm="1">
        <f t="array" ref="AH2427">SIGMOID(SUM(GETVECTOR(_xlfn.CONCAT(Z2427,",",AD2427))*GETVECTOR(_xlfn.CONCAT($S2427,",",$AL$4)))+V2427)</f>
        <v>0.59186073923435978</v>
      </c>
      <c r="AI2427" s="5" cm="1">
        <f t="array" ref="AI2427">TANH(SUM(GETVECTOR(_xlfn.CONCAT(AA2427,",",AE2427))*GETVECTOR(_xlfn.CONCAT($S2427,",",$AL$4)))+W2427)</f>
        <v>0.83034080240688191</v>
      </c>
      <c r="AJ2427" s="5" cm="1">
        <f t="array" ref="AJ2427">SIGMOID(SUM(GETVECTOR(_xlfn.CONCAT(AB2427,",",AF2427))*GETVECTOR(_xlfn.CONCAT($S2427,",",$AL$4)))+X2427)</f>
        <v>0.5741518688111743</v>
      </c>
      <c r="AK2427" s="5">
        <f t="shared" si="748"/>
        <v>0.49144612112898861</v>
      </c>
      <c r="AL2427" s="46">
        <f t="shared" si="749"/>
        <v>0.2614477738708777</v>
      </c>
      <c r="AM2427" s="3">
        <f t="shared" si="750"/>
        <v>0.24495292851005296</v>
      </c>
      <c r="AN2427" s="3">
        <f t="shared" si="751"/>
        <v>0.11147761465388255</v>
      </c>
      <c r="AO2427" s="3">
        <f t="shared" si="752"/>
        <v>0</v>
      </c>
      <c r="AP2427" s="3">
        <f t="shared" si="753"/>
        <v>2.2360007890911193E-2</v>
      </c>
      <c r="AQ2427" s="3">
        <f t="shared" si="754"/>
        <v>2.0488802184107462E-2</v>
      </c>
      <c r="AR2427" s="3">
        <f t="shared" si="755"/>
        <v>2.7272335446428913E-2</v>
      </c>
      <c r="AS2427" s="3" cm="1">
        <f t="array" ref="AS2427">SUM(AO2427:AR2427*AC2427:AF2427)</f>
        <v>4.0487949424083826E-2</v>
      </c>
      <c r="AT2427" s="50">
        <f t="shared" si="756"/>
        <v>6.0001937185651118E-2</v>
      </c>
      <c r="AU2427" s="50">
        <f t="shared" si="757"/>
        <v>0.24495292851005296</v>
      </c>
      <c r="AV2427" s="67"/>
      <c r="AW2427" s="67"/>
    </row>
    <row r="2428" spans="1:49" ht="15" customHeight="1" x14ac:dyDescent="0.25">
      <c r="A2428" s="11">
        <f t="shared" si="746"/>
        <v>2425</v>
      </c>
      <c r="B2428" s="29">
        <v>33472</v>
      </c>
      <c r="C2428" s="25">
        <v>21</v>
      </c>
      <c r="D2428" s="12">
        <v>32.200000000000003</v>
      </c>
      <c r="E2428" s="25">
        <v>25.8</v>
      </c>
      <c r="F2428" s="35">
        <v>89</v>
      </c>
      <c r="G2428" s="25">
        <v>0</v>
      </c>
      <c r="H2428" s="13">
        <v>0</v>
      </c>
      <c r="I2428" s="25">
        <v>2</v>
      </c>
      <c r="J2428" s="12">
        <v>180</v>
      </c>
      <c r="K2428" s="12">
        <v>0</v>
      </c>
      <c r="L2428" s="25" t="s">
        <v>14</v>
      </c>
      <c r="M2428" s="10"/>
      <c r="N2428" s="15"/>
      <c r="O2428" s="15"/>
      <c r="P2428" s="4"/>
      <c r="Q2428" s="55"/>
      <c r="R2428" s="40">
        <f t="shared" si="747"/>
        <v>0.79381443298969068</v>
      </c>
      <c r="S2428" s="42" t="str" cm="1">
        <f t="array" ref="S2428">SETVECTOR(R2428:R2429)</f>
        <v>0.793814432989691,0.0164948453608247</v>
      </c>
      <c r="T2428" s="42">
        <f t="shared" si="758"/>
        <v>0.12783505154639174</v>
      </c>
      <c r="U2428" s="5">
        <f t="shared" si="759"/>
        <v>0</v>
      </c>
      <c r="V2428" s="5">
        <f t="shared" si="760"/>
        <v>2.9185221402337959E-2</v>
      </c>
      <c r="W2428" s="5">
        <f t="shared" si="761"/>
        <v>0.86225116065195184</v>
      </c>
      <c r="X2428" s="5">
        <f t="shared" si="762"/>
        <v>-1.5741283704162973E-2</v>
      </c>
      <c r="Y2428" s="46" t="str" cm="1">
        <f t="array" ref="Y2428:AB2428">SETMATRIX(GETMATRIX(Y2427:AB2427)-$O$9*TRANSPOSE(AO2427:AR2427)*GETVECTOR(S2427))</f>
        <v>0.5774,0.5774</v>
      </c>
      <c r="Z2428" s="46" t="str">
        <v>0.45768717923905,0.372726111074239</v>
      </c>
      <c r="AA2428" s="46" t="str">
        <v>0.39978755274745,0.360434208845932</v>
      </c>
      <c r="AB2428" s="46" t="str">
        <v>0.449324921015799,0.337521577954169</v>
      </c>
      <c r="AC2428" s="39" t="str" cm="1">
        <f t="array" ref="AC2428:AF2428">SETMATRIX(GETMATRIX(AC2427:AF2427)-$O$9*TRANSPOSE($AO$4:$AR$4)*$AL$4)</f>
        <v>0.5774</v>
      </c>
      <c r="AD2428" s="39" t="str">
        <v>0.5774</v>
      </c>
      <c r="AE2428" s="39" t="str">
        <v>0.5774</v>
      </c>
      <c r="AF2428" s="39" t="str">
        <v>0.5774</v>
      </c>
      <c r="AG2428" s="5" cm="1">
        <f t="array" ref="AG2428">SIGMOID(SUM(GETVECTOR(_xlfn.CONCAT(Y2428,",",AC2428))*GETVECTOR(_xlfn.CONCAT($S2428,",",$AL$4)))+U2428)</f>
        <v>0.61488010053164754</v>
      </c>
      <c r="AH2428" s="5" cm="1">
        <f t="array" ref="AH2428">SIGMOID(SUM(GETVECTOR(_xlfn.CONCAT(Z2428,",",AD2428))*GETVECTOR(_xlfn.CONCAT($S2428,",",$AL$4)))+V2428)</f>
        <v>0.59836373828950429</v>
      </c>
      <c r="AI2428" s="5" cm="1">
        <f t="array" ref="AI2428">TANH(SUM(GETVECTOR(_xlfn.CONCAT(AA2428,",",AE2428))*GETVECTOR(_xlfn.CONCAT($S2428,",",$AL$4)))+W2428)</f>
        <v>0.8291947641056604</v>
      </c>
      <c r="AJ2428" s="5" cm="1">
        <f t="array" ref="AJ2428">SIGMOID(SUM(GETVECTOR(_xlfn.CONCAT(AB2428,",",AF2428))*GETVECTOR(_xlfn.CONCAT($S2428,",",$AL$4)))+X2428)</f>
        <v>0.58577020478793662</v>
      </c>
      <c r="AK2428" s="5">
        <f t="shared" si="748"/>
        <v>0.49616007882034663</v>
      </c>
      <c r="AL2428" s="46">
        <f t="shared" si="749"/>
        <v>0.26892236010747106</v>
      </c>
      <c r="AM2428" s="3">
        <f t="shared" si="750"/>
        <v>0.14108730856107932</v>
      </c>
      <c r="AN2428" s="3">
        <f t="shared" si="751"/>
        <v>6.5226091366314368E-2</v>
      </c>
      <c r="AO2428" s="3">
        <f t="shared" si="752"/>
        <v>0</v>
      </c>
      <c r="AP2428" s="3">
        <f t="shared" si="753"/>
        <v>1.2997986708197341E-2</v>
      </c>
      <c r="AQ2428" s="3">
        <f t="shared" si="754"/>
        <v>1.2194043791364071E-2</v>
      </c>
      <c r="AR2428" s="3">
        <f t="shared" si="755"/>
        <v>1.5716513030166798E-2</v>
      </c>
      <c r="AS2428" s="3" cm="1">
        <f t="array" ref="AS2428">SUM(AO2428:AR2428*AC2428:AF2428)</f>
        <v>2.3620593034065069E-2</v>
      </c>
      <c r="AT2428" s="50">
        <f t="shared" si="756"/>
        <v>1.9905628637009204E-2</v>
      </c>
      <c r="AU2428" s="50">
        <f t="shared" si="757"/>
        <v>0.14108730856107932</v>
      </c>
      <c r="AV2428" s="67"/>
      <c r="AW2428" s="67"/>
    </row>
    <row r="2429" spans="1:49" ht="15" customHeight="1" x14ac:dyDescent="0.25">
      <c r="A2429" s="11">
        <f t="shared" si="746"/>
        <v>2426</v>
      </c>
      <c r="B2429" s="29">
        <v>33473</v>
      </c>
      <c r="C2429" s="25">
        <v>21</v>
      </c>
      <c r="D2429" s="12">
        <v>30.2</v>
      </c>
      <c r="E2429" s="25">
        <v>24.6</v>
      </c>
      <c r="F2429" s="35">
        <v>96</v>
      </c>
      <c r="G2429" s="25">
        <v>0</v>
      </c>
      <c r="H2429" s="13">
        <v>0</v>
      </c>
      <c r="I2429" s="25">
        <v>0</v>
      </c>
      <c r="J2429" s="12">
        <v>225</v>
      </c>
      <c r="K2429" s="12">
        <v>0</v>
      </c>
      <c r="L2429" s="25" t="s">
        <v>14</v>
      </c>
      <c r="M2429" s="10"/>
      <c r="N2429" s="15"/>
      <c r="O2429" s="15"/>
      <c r="P2429" s="4"/>
      <c r="Q2429" s="55"/>
      <c r="R2429" s="40">
        <f t="shared" si="747"/>
        <v>1.6494845360824743E-2</v>
      </c>
      <c r="S2429" s="42" t="str" cm="1">
        <f t="array" ref="S2429">SETVECTOR(R2429:R2430)</f>
        <v>0.0164948453608247,0.127835051546392</v>
      </c>
      <c r="T2429" s="42">
        <f t="shared" si="758"/>
        <v>0</v>
      </c>
      <c r="U2429" s="5">
        <f t="shared" si="759"/>
        <v>0</v>
      </c>
      <c r="V2429" s="5">
        <f t="shared" si="760"/>
        <v>2.7885422731518224E-2</v>
      </c>
      <c r="W2429" s="5">
        <f t="shared" si="761"/>
        <v>0.86103175627281547</v>
      </c>
      <c r="X2429" s="5">
        <f t="shared" si="762"/>
        <v>-1.7312935007179654E-2</v>
      </c>
      <c r="Y2429" s="46" t="str" cm="1">
        <f t="array" ref="Y2429:AB2429">SETMATRIX(GETMATRIX(Y2428:AB2428)-$O$9*TRANSPOSE(AO2428:AR2428)*GETVECTOR(S2428))</f>
        <v>0.5774,0.5774</v>
      </c>
      <c r="Z2429" s="46" t="str">
        <v>0.456655380294172,0.372704671096164</v>
      </c>
      <c r="AA2429" s="46" t="str">
        <v>0.398819571951641,0.360414094959266</v>
      </c>
      <c r="AB2429" s="46" t="str">
        <v>0.448077321527837,0.337495653808965</v>
      </c>
      <c r="AC2429" s="39" t="str" cm="1">
        <f t="array" ref="AC2429:AF2429">SETMATRIX(GETMATRIX(AC2428:AF2428)-$O$9*TRANSPOSE($AO$4:$AR$4)*$AL$4)</f>
        <v>0.5774</v>
      </c>
      <c r="AD2429" s="39" t="str">
        <v>0.5774</v>
      </c>
      <c r="AE2429" s="39" t="str">
        <v>0.5774</v>
      </c>
      <c r="AF2429" s="39" t="str">
        <v>0.5774</v>
      </c>
      <c r="AG2429" s="5" cm="1">
        <f t="array" ref="AG2429">SIGMOID(SUM(GETVECTOR(_xlfn.CONCAT(Y2429,",",AC2429))*GETVECTOR(_xlfn.CONCAT($S2429,",",$AL$4)))+U2429)</f>
        <v>0.52082197146610321</v>
      </c>
      <c r="AH2429" s="5" cm="1">
        <f t="array" ref="AH2429">SIGMOID(SUM(GETVECTOR(_xlfn.CONCAT(Z2429,",",AD2429))*GETVECTOR(_xlfn.CONCAT($S2429,",",$AL$4)))+V2429)</f>
        <v>0.52075371989083541</v>
      </c>
      <c r="AI2429" s="5" cm="1">
        <f t="array" ref="AI2429">TANH(SUM(GETVECTOR(_xlfn.CONCAT(AA2429,",",AE2429))*GETVECTOR(_xlfn.CONCAT($S2429,",",$AL$4)))+W2429)</f>
        <v>0.72289565812085121</v>
      </c>
      <c r="AJ2429" s="5" cm="1">
        <f t="array" ref="AJ2429">SIGMOID(SUM(GETVECTOR(_xlfn.CONCAT(AB2429,",",AF2429))*GETVECTOR(_xlfn.CONCAT($S2429,",",$AL$4)))+X2429)</f>
        <v>0.50830468755408742</v>
      </c>
      <c r="AK2429" s="5">
        <f t="shared" si="748"/>
        <v>0.3764506030593669</v>
      </c>
      <c r="AL2429" s="46">
        <f t="shared" si="749"/>
        <v>0.18279706909224008</v>
      </c>
      <c r="AM2429" s="3">
        <f t="shared" si="750"/>
        <v>0.18279706909224008</v>
      </c>
      <c r="AN2429" s="3">
        <f t="shared" si="751"/>
        <v>8.0899952729610078E-2</v>
      </c>
      <c r="AO2429" s="3">
        <f t="shared" si="752"/>
        <v>0</v>
      </c>
      <c r="AP2429" s="3">
        <f t="shared" si="753"/>
        <v>1.459536686075757E-2</v>
      </c>
      <c r="AQ2429" s="3">
        <f t="shared" si="754"/>
        <v>2.0113282615150298E-2</v>
      </c>
      <c r="AR2429" s="3">
        <f t="shared" si="755"/>
        <v>1.6429885022531759E-2</v>
      </c>
      <c r="AS2429" s="3" cm="1">
        <f t="array" ref="AS2429">SUM(AO2429:AR2429*AC2429:AF2429)</f>
        <v>2.9527389819399043E-2</v>
      </c>
      <c r="AT2429" s="50">
        <f t="shared" si="756"/>
        <v>3.3414768468713198E-2</v>
      </c>
      <c r="AU2429" s="50">
        <f t="shared" si="757"/>
        <v>0.18279706909224008</v>
      </c>
      <c r="AV2429" s="67"/>
      <c r="AW2429" s="67"/>
    </row>
    <row r="2430" spans="1:49" ht="15" customHeight="1" x14ac:dyDescent="0.25">
      <c r="A2430" s="11">
        <f t="shared" si="746"/>
        <v>2427</v>
      </c>
      <c r="B2430" s="29">
        <v>33474</v>
      </c>
      <c r="C2430" s="25">
        <v>21</v>
      </c>
      <c r="D2430" s="12">
        <v>30.8</v>
      </c>
      <c r="E2430" s="25">
        <v>25.6</v>
      </c>
      <c r="F2430" s="35">
        <v>92</v>
      </c>
      <c r="G2430" s="25">
        <v>2</v>
      </c>
      <c r="H2430" s="13">
        <v>0</v>
      </c>
      <c r="I2430" s="25">
        <v>3</v>
      </c>
      <c r="J2430" s="12">
        <v>225</v>
      </c>
      <c r="K2430" s="12">
        <v>0</v>
      </c>
      <c r="L2430" s="25" t="s">
        <v>13</v>
      </c>
      <c r="M2430" s="10"/>
      <c r="N2430" s="15"/>
      <c r="O2430" s="15"/>
      <c r="P2430" s="4"/>
      <c r="Q2430" s="55"/>
      <c r="R2430" s="40">
        <f t="shared" si="747"/>
        <v>0.12783505154639174</v>
      </c>
      <c r="S2430" s="42" t="str" cm="1">
        <f t="array" ref="S2430">SETVECTOR(R2430:R2431)</f>
        <v>0.127835051546392,0</v>
      </c>
      <c r="T2430" s="42">
        <f t="shared" si="758"/>
        <v>0.47525773195876292</v>
      </c>
      <c r="U2430" s="5">
        <f t="shared" si="759"/>
        <v>0</v>
      </c>
      <c r="V2430" s="5">
        <f t="shared" si="760"/>
        <v>2.6425886045442468E-2</v>
      </c>
      <c r="W2430" s="5">
        <f t="shared" si="761"/>
        <v>0.85902042801130041</v>
      </c>
      <c r="X2430" s="5">
        <f t="shared" si="762"/>
        <v>-1.8955923509432829E-2</v>
      </c>
      <c r="Y2430" s="46" t="str" cm="1">
        <f t="array" ref="Y2430:AB2430">SETMATRIX(GETMATRIX(Y2429:AB2429)-$O$9*TRANSPOSE(AO2429:AR2429)*GETVECTOR(S2429))</f>
        <v>0.5774,0.5774</v>
      </c>
      <c r="Z2430" s="46" t="str">
        <v>0.456631305462237,0.372518091148666</v>
      </c>
      <c r="AA2430" s="46" t="str">
        <v>0.398786395402997,0.360156976707279</v>
      </c>
      <c r="AB2430" s="46" t="str">
        <v>0.448050220686563,0.337285622289089</v>
      </c>
      <c r="AC2430" s="39" t="str" cm="1">
        <f t="array" ref="AC2430:AF2430">SETMATRIX(GETMATRIX(AC2429:AF2429)-$O$9*TRANSPOSE($AO$4:$AR$4)*$AL$4)</f>
        <v>0.5774</v>
      </c>
      <c r="AD2430" s="39" t="str">
        <v>0.5774</v>
      </c>
      <c r="AE2430" s="39" t="str">
        <v>0.5774</v>
      </c>
      <c r="AF2430" s="39" t="str">
        <v>0.5774</v>
      </c>
      <c r="AG2430" s="5" cm="1">
        <f t="array" ref="AG2430">SIGMOID(SUM(GETVECTOR(_xlfn.CONCAT(Y2430,",",AC2430))*GETVECTOR(_xlfn.CONCAT($S2430,",",$AL$4)))+U2430)</f>
        <v>0.51844461627974581</v>
      </c>
      <c r="AH2430" s="5" cm="1">
        <f t="array" ref="AH2430">SIGMOID(SUM(GETVECTOR(_xlfn.CONCAT(Z2430,",",AD2430))*GETVECTOR(_xlfn.CONCAT($S2430,",",$AL$4)))+V2430)</f>
        <v>0.52118714836921265</v>
      </c>
      <c r="AI2430" s="5" cm="1">
        <f t="array" ref="AI2430">TANH(SUM(GETVECTOR(_xlfn.CONCAT(AA2430,",",AE2430))*GETVECTOR(_xlfn.CONCAT($S2430,",",$AL$4)))+W2430)</f>
        <v>0.72113192166185613</v>
      </c>
      <c r="AJ2430" s="5" cm="1">
        <f t="array" ref="AJ2430">SIGMOID(SUM(GETVECTOR(_xlfn.CONCAT(AB2430,",",AF2430))*GETVECTOR(_xlfn.CONCAT($S2430,",",$AL$4)))+X2430)</f>
        <v>0.50957897771340677</v>
      </c>
      <c r="AK2430" s="5">
        <f t="shared" si="748"/>
        <v>0.37584468984895325</v>
      </c>
      <c r="AL2430" s="46">
        <f t="shared" si="749"/>
        <v>0.18298644265519221</v>
      </c>
      <c r="AM2430" s="3">
        <f t="shared" si="750"/>
        <v>-0.29227128930357071</v>
      </c>
      <c r="AN2430" s="3">
        <f t="shared" si="751"/>
        <v>-0.12973038577231416</v>
      </c>
      <c r="AO2430" s="3">
        <f t="shared" si="752"/>
        <v>0</v>
      </c>
      <c r="AP2430" s="3">
        <f t="shared" si="753"/>
        <v>-2.334618522421221E-2</v>
      </c>
      <c r="AQ2430" s="3">
        <f t="shared" si="754"/>
        <v>-3.2452515886344527E-2</v>
      </c>
      <c r="AR2430" s="3">
        <f t="shared" si="755"/>
        <v>-2.6228541905440803E-2</v>
      </c>
      <c r="AS2430" s="3" cm="1">
        <f t="array" ref="AS2430">SUM(AO2430:AR2430*AC2430:AF2430)</f>
        <v>-4.7362530117436984E-2</v>
      </c>
      <c r="AT2430" s="50">
        <f t="shared" si="756"/>
        <v>8.5422506551171534E-2</v>
      </c>
      <c r="AU2430" s="50">
        <f t="shared" si="757"/>
        <v>0.29227128930357071</v>
      </c>
      <c r="AV2430" s="67"/>
      <c r="AW2430" s="67"/>
    </row>
    <row r="2431" spans="1:49" ht="15" customHeight="1" x14ac:dyDescent="0.25">
      <c r="A2431" s="11">
        <f t="shared" si="746"/>
        <v>2428</v>
      </c>
      <c r="B2431" s="29">
        <v>33475</v>
      </c>
      <c r="C2431" s="25">
        <v>23</v>
      </c>
      <c r="D2431" s="12">
        <v>31.8</v>
      </c>
      <c r="E2431" s="25">
        <v>26.5</v>
      </c>
      <c r="F2431" s="35">
        <v>92</v>
      </c>
      <c r="G2431" s="25">
        <v>0</v>
      </c>
      <c r="H2431" s="13">
        <v>0</v>
      </c>
      <c r="I2431" s="25">
        <v>3</v>
      </c>
      <c r="J2431" s="12">
        <v>180</v>
      </c>
      <c r="K2431" s="12">
        <v>0</v>
      </c>
      <c r="L2431" s="25" t="s">
        <v>14</v>
      </c>
      <c r="M2431" s="10"/>
      <c r="N2431" s="15"/>
      <c r="O2431" s="15"/>
      <c r="P2431" s="4"/>
      <c r="Q2431" s="55"/>
      <c r="R2431" s="40">
        <f t="shared" si="747"/>
        <v>0</v>
      </c>
      <c r="S2431" s="42" t="str" cm="1">
        <f t="array" ref="S2431">SETVECTOR(R2431:R2432)</f>
        <v>0,0.475257731958763</v>
      </c>
      <c r="T2431" s="42">
        <f t="shared" si="758"/>
        <v>2.0618556701030927E-2</v>
      </c>
      <c r="U2431" s="5">
        <f t="shared" si="759"/>
        <v>0</v>
      </c>
      <c r="V2431" s="5">
        <f t="shared" si="760"/>
        <v>2.8760504567863689E-2</v>
      </c>
      <c r="W2431" s="5">
        <f t="shared" si="761"/>
        <v>0.86226567959993483</v>
      </c>
      <c r="X2431" s="5">
        <f t="shared" si="762"/>
        <v>-1.6333069318888747E-2</v>
      </c>
      <c r="Y2431" s="46" t="str" cm="1">
        <f t="array" ref="Y2431:AB2431">SETMATRIX(GETMATRIX(Y2430:AB2430)-$O$9*TRANSPOSE(AO2430:AR2430)*GETVECTOR(S2430))</f>
        <v>0.5774,0.5774</v>
      </c>
      <c r="Z2431" s="46" t="str">
        <v>0.456929751541392,0.372518091148666</v>
      </c>
      <c r="AA2431" s="46" t="str">
        <v>0.399201252307111,0.360156976707279</v>
      </c>
      <c r="AB2431" s="46" t="str">
        <v>0.44838551338721,0.337285622289089</v>
      </c>
      <c r="AC2431" s="39" t="str" cm="1">
        <f t="array" ref="AC2431:AF2431">SETMATRIX(GETMATRIX(AC2430:AF2430)-$O$9*TRANSPOSE($AO$4:$AR$4)*$AL$4)</f>
        <v>0.5774</v>
      </c>
      <c r="AD2431" s="39" t="str">
        <v>0.5774</v>
      </c>
      <c r="AE2431" s="39" t="str">
        <v>0.5774</v>
      </c>
      <c r="AF2431" s="39" t="str">
        <v>0.5774</v>
      </c>
      <c r="AG2431" s="5" cm="1">
        <f t="array" ref="AG2431">SIGMOID(SUM(GETVECTOR(_xlfn.CONCAT(Y2431,",",AC2431))*GETVECTOR(_xlfn.CONCAT($S2431,",",$AL$4)))+U2431)</f>
        <v>0.56817616742260091</v>
      </c>
      <c r="AH2431" s="5" cm="1">
        <f t="array" ref="AH2431">SIGMOID(SUM(GETVECTOR(_xlfn.CONCAT(Z2431,",",AD2431))*GETVECTOR(_xlfn.CONCAT($S2431,",",$AL$4)))+V2431)</f>
        <v>0.55126981965707655</v>
      </c>
      <c r="AI2431" s="5" cm="1">
        <f t="array" ref="AI2431">TANH(SUM(GETVECTOR(_xlfn.CONCAT(AA2431,",",AE2431))*GETVECTOR(_xlfn.CONCAT($S2431,",",$AL$4)))+W2431)</f>
        <v>0.77528157219068772</v>
      </c>
      <c r="AJ2431" s="5" cm="1">
        <f t="array" ref="AJ2431">SIGMOID(SUM(GETVECTOR(_xlfn.CONCAT(AB2431,",",AF2431))*GETVECTOR(_xlfn.CONCAT($S2431,",",$AL$4)))+X2431)</f>
        <v>0.53592909916129849</v>
      </c>
      <c r="AK2431" s="5">
        <f t="shared" si="748"/>
        <v>0.42738933248501521</v>
      </c>
      <c r="AL2431" s="46">
        <f t="shared" si="749"/>
        <v>0.21605297224113409</v>
      </c>
      <c r="AM2431" s="3">
        <f t="shared" si="750"/>
        <v>0.19543441554010316</v>
      </c>
      <c r="AN2431" s="3">
        <f t="shared" si="751"/>
        <v>8.7716848760465399E-2</v>
      </c>
      <c r="AO2431" s="3">
        <f t="shared" si="752"/>
        <v>0</v>
      </c>
      <c r="AP2431" s="3">
        <f t="shared" si="753"/>
        <v>1.6822555866953002E-2</v>
      </c>
      <c r="AQ2431" s="3">
        <f t="shared" si="754"/>
        <v>1.9290930252549351E-2</v>
      </c>
      <c r="AR2431" s="3">
        <f t="shared" si="755"/>
        <v>1.9595016199246858E-2</v>
      </c>
      <c r="AS2431" s="3" cm="1">
        <f t="array" ref="AS2431">SUM(AO2431:AR2431*AC2431:AF2431)</f>
        <v>3.2166089238845799E-2</v>
      </c>
      <c r="AT2431" s="50">
        <f t="shared" si="756"/>
        <v>3.8194610777501713E-2</v>
      </c>
      <c r="AU2431" s="50">
        <f t="shared" si="757"/>
        <v>0.19543441554010316</v>
      </c>
      <c r="AV2431" s="67"/>
      <c r="AW2431" s="67"/>
    </row>
    <row r="2432" spans="1:49" ht="15" customHeight="1" x14ac:dyDescent="0.25">
      <c r="A2432" s="11">
        <f t="shared" si="746"/>
        <v>2429</v>
      </c>
      <c r="B2432" s="29">
        <v>33476</v>
      </c>
      <c r="C2432" s="25">
        <v>21</v>
      </c>
      <c r="D2432" s="12">
        <v>28.2</v>
      </c>
      <c r="E2432" s="25">
        <v>25.1</v>
      </c>
      <c r="F2432" s="35">
        <v>93</v>
      </c>
      <c r="G2432" s="25">
        <v>0</v>
      </c>
      <c r="H2432" s="13">
        <v>0</v>
      </c>
      <c r="I2432" s="25">
        <v>2</v>
      </c>
      <c r="J2432" s="12">
        <v>180</v>
      </c>
      <c r="K2432" s="12">
        <v>0</v>
      </c>
      <c r="L2432" s="25" t="s">
        <v>14</v>
      </c>
      <c r="M2432" s="10"/>
      <c r="N2432" s="15"/>
      <c r="O2432" s="15"/>
      <c r="P2432" s="4"/>
      <c r="Q2432" s="55"/>
      <c r="R2432" s="40">
        <f t="shared" si="747"/>
        <v>0.47525773195876292</v>
      </c>
      <c r="S2432" s="42" t="str" cm="1">
        <f t="array" ref="S2432">SETVECTOR(R2432:R2433)</f>
        <v>0.475257731958763,0.0206185567010309</v>
      </c>
      <c r="T2432" s="42">
        <f t="shared" si="758"/>
        <v>0</v>
      </c>
      <c r="U2432" s="5">
        <f t="shared" si="759"/>
        <v>0</v>
      </c>
      <c r="V2432" s="5">
        <f t="shared" si="760"/>
        <v>2.7078248981168389E-2</v>
      </c>
      <c r="W2432" s="5">
        <f t="shared" si="761"/>
        <v>0.86033658657467993</v>
      </c>
      <c r="X2432" s="5">
        <f t="shared" si="762"/>
        <v>-1.8292570938813434E-2</v>
      </c>
      <c r="Y2432" s="46" t="str" cm="1">
        <f t="array" ref="Y2432:AB2432">SETMATRIX(GETMATRIX(Y2431:AB2431)-$O$9*TRANSPOSE(AO2431:AR2431)*GETVECTOR(S2431))</f>
        <v>0.5774,0.5774</v>
      </c>
      <c r="Z2432" s="46" t="str">
        <v>0.456929751541392,0.371718586173958</v>
      </c>
      <c r="AA2432" s="46" t="str">
        <v>0.399201252307111,0.359240160331359</v>
      </c>
      <c r="AB2432" s="46" t="str">
        <v>0.44838551338721,0.336354353993434</v>
      </c>
      <c r="AC2432" s="39" t="str" cm="1">
        <f t="array" ref="AC2432:AF2432">SETMATRIX(GETMATRIX(AC2431:AF2431)-$O$9*TRANSPOSE($AO$4:$AR$4)*$AL$4)</f>
        <v>0.5774</v>
      </c>
      <c r="AD2432" s="39" t="str">
        <v>0.5774</v>
      </c>
      <c r="AE2432" s="39" t="str">
        <v>0.5774</v>
      </c>
      <c r="AF2432" s="39" t="str">
        <v>0.5774</v>
      </c>
      <c r="AG2432" s="5" cm="1">
        <f t="array" ref="AG2432">SIGMOID(SUM(GETVECTOR(_xlfn.CONCAT(Y2432,",",AC2432))*GETVECTOR(_xlfn.CONCAT($S2432,",",$AL$4)))+U2432)</f>
        <v>0.57109471773893361</v>
      </c>
      <c r="AH2432" s="5" cm="1">
        <f t="array" ref="AH2432">SIGMOID(SUM(GETVECTOR(_xlfn.CONCAT(Z2432,",",AD2432))*GETVECTOR(_xlfn.CONCAT($S2432,",",$AL$4)))+V2432)</f>
        <v>0.56264457939851387</v>
      </c>
      <c r="AI2432" s="5" cm="1">
        <f t="array" ref="AI2432">TANH(SUM(GETVECTOR(_xlfn.CONCAT(AA2432,",",AE2432))*GETVECTOR(_xlfn.CONCAT($S2432,",",$AL$4)))+W2432)</f>
        <v>0.78469249852519396</v>
      </c>
      <c r="AJ2432" s="5" cm="1">
        <f t="array" ref="AJ2432">SIGMOID(SUM(GETVECTOR(_xlfn.CONCAT(AB2432,",",AF2432))*GETVECTOR(_xlfn.CONCAT($S2432,",",$AL$4)))+X2432)</f>
        <v>0.55026494866344189</v>
      </c>
      <c r="AK2432" s="5">
        <f t="shared" si="748"/>
        <v>0.44150298078987671</v>
      </c>
      <c r="AL2432" s="46">
        <f t="shared" si="749"/>
        <v>0.22829914137994065</v>
      </c>
      <c r="AM2432" s="3">
        <f t="shared" si="750"/>
        <v>0.22829914137994065</v>
      </c>
      <c r="AN2432" s="3">
        <f t="shared" si="751"/>
        <v>0.10400076873651909</v>
      </c>
      <c r="AO2432" s="3">
        <f t="shared" si="752"/>
        <v>0</v>
      </c>
      <c r="AP2432" s="3">
        <f t="shared" si="753"/>
        <v>2.0081895511652903E-2</v>
      </c>
      <c r="AQ2432" s="3">
        <f t="shared" si="754"/>
        <v>2.2485018440024776E-2</v>
      </c>
      <c r="AR2432" s="3">
        <f t="shared" si="755"/>
        <v>2.3440414823397104E-2</v>
      </c>
      <c r="AS2432" s="3" cm="1">
        <f t="array" ref="AS2432">SUM(AO2432:AR2432*AC2432:AF2432)</f>
        <v>3.8112631634728181E-2</v>
      </c>
      <c r="AT2432" s="50">
        <f t="shared" si="756"/>
        <v>5.2120497954818129E-2</v>
      </c>
      <c r="AU2432" s="50">
        <f t="shared" si="757"/>
        <v>0.22829914137994065</v>
      </c>
      <c r="AV2432" s="68"/>
      <c r="AW2432" s="68"/>
    </row>
    <row r="2433" spans="1:49" ht="15" customHeight="1" x14ac:dyDescent="0.25">
      <c r="A2433" s="11">
        <f t="shared" si="746"/>
        <v>2430</v>
      </c>
      <c r="B2433" s="29">
        <v>33477</v>
      </c>
      <c r="C2433" s="25">
        <v>21</v>
      </c>
      <c r="D2433" s="12">
        <v>29</v>
      </c>
      <c r="E2433" s="25">
        <v>24.5</v>
      </c>
      <c r="F2433" s="35">
        <v>92</v>
      </c>
      <c r="G2433" s="25">
        <v>0</v>
      </c>
      <c r="H2433" s="13">
        <v>0</v>
      </c>
      <c r="I2433" s="25">
        <v>2</v>
      </c>
      <c r="J2433" s="12">
        <v>180</v>
      </c>
      <c r="K2433" s="12">
        <v>0</v>
      </c>
      <c r="L2433" s="25" t="s">
        <v>14</v>
      </c>
      <c r="M2433" s="10"/>
      <c r="N2433" s="15"/>
      <c r="O2433" s="15"/>
      <c r="P2433" s="4"/>
      <c r="Q2433" s="55"/>
      <c r="R2433" s="40">
        <f t="shared" si="747"/>
        <v>2.0618556701030927E-2</v>
      </c>
      <c r="S2433" s="3"/>
      <c r="T2433" s="3"/>
      <c r="U2433" s="5"/>
      <c r="V2433" s="5"/>
      <c r="W2433" s="5"/>
      <c r="X2433" s="5"/>
      <c r="Y2433" s="5"/>
      <c r="Z2433" s="5"/>
      <c r="AA2433" s="5"/>
      <c r="AB2433" s="5"/>
      <c r="AC2433" s="39"/>
      <c r="AD2433" s="39"/>
      <c r="AE2433" s="39"/>
      <c r="AF2433" s="39"/>
      <c r="AG2433" s="5"/>
      <c r="AH2433" s="5"/>
      <c r="AI2433" s="5"/>
      <c r="AJ2433" s="5"/>
      <c r="AK2433" s="5"/>
      <c r="AL2433" s="46"/>
      <c r="AM2433" s="3"/>
      <c r="AN2433" s="3"/>
      <c r="AO2433" s="3"/>
      <c r="AP2433" s="3"/>
      <c r="AQ2433" s="3"/>
      <c r="AR2433" s="3"/>
      <c r="AS2433" s="3"/>
      <c r="AT2433" s="53"/>
      <c r="AU2433" s="53"/>
      <c r="AV2433" s="53"/>
      <c r="AW2433" s="53"/>
    </row>
    <row r="2434" spans="1:49" ht="15" customHeight="1" x14ac:dyDescent="0.25">
      <c r="A2434" s="11">
        <f t="shared" si="746"/>
        <v>2431</v>
      </c>
      <c r="B2434" s="29">
        <v>33478</v>
      </c>
      <c r="C2434" s="25">
        <v>20</v>
      </c>
      <c r="D2434" s="12">
        <v>31.8</v>
      </c>
      <c r="E2434" s="25">
        <v>24.6</v>
      </c>
      <c r="F2434" s="35">
        <v>88</v>
      </c>
      <c r="G2434" s="25">
        <v>2</v>
      </c>
      <c r="H2434" s="13">
        <v>0</v>
      </c>
      <c r="I2434" s="25">
        <v>2</v>
      </c>
      <c r="J2434" s="12">
        <v>225</v>
      </c>
      <c r="K2434" s="12">
        <v>0</v>
      </c>
      <c r="L2434" s="25" t="s">
        <v>14</v>
      </c>
      <c r="M2434" s="10"/>
      <c r="N2434" s="15"/>
      <c r="O2434" s="15"/>
      <c r="P2434" s="4"/>
      <c r="Q2434" s="56"/>
      <c r="R2434" s="40">
        <f t="shared" si="747"/>
        <v>0</v>
      </c>
      <c r="S2434" s="3"/>
      <c r="T2434" s="3"/>
      <c r="U2434" s="5"/>
      <c r="V2434" s="5"/>
      <c r="W2434" s="5"/>
      <c r="X2434" s="5"/>
      <c r="Y2434" s="5"/>
      <c r="Z2434" s="5"/>
      <c r="AA2434" s="5"/>
      <c r="AB2434" s="5"/>
      <c r="AC2434" s="39"/>
      <c r="AD2434" s="39"/>
      <c r="AE2434" s="39"/>
      <c r="AF2434" s="39"/>
      <c r="AG2434" s="5"/>
      <c r="AH2434" s="5"/>
      <c r="AI2434" s="5"/>
      <c r="AJ2434" s="5"/>
      <c r="AK2434" s="5"/>
      <c r="AL2434" s="46"/>
      <c r="AM2434" s="3"/>
      <c r="AN2434" s="3"/>
      <c r="AO2434" s="3"/>
      <c r="AP2434" s="3"/>
      <c r="AQ2434" s="3"/>
      <c r="AR2434" s="3"/>
      <c r="AS2434" s="3"/>
      <c r="AT2434" s="53"/>
      <c r="AU2434" s="53"/>
      <c r="AV2434" s="53"/>
      <c r="AW2434" s="53"/>
    </row>
    <row r="2435" spans="1:49" ht="15" customHeight="1" x14ac:dyDescent="0.25">
      <c r="A2435" s="11">
        <f t="shared" si="746"/>
        <v>2432</v>
      </c>
      <c r="B2435" s="29">
        <v>33479</v>
      </c>
      <c r="C2435" s="25">
        <v>21</v>
      </c>
      <c r="D2435" s="12">
        <v>31.6</v>
      </c>
      <c r="E2435" s="25">
        <v>24.9</v>
      </c>
      <c r="F2435" s="35">
        <v>90</v>
      </c>
      <c r="G2435" s="25">
        <v>0</v>
      </c>
      <c r="H2435" s="13">
        <v>0</v>
      </c>
      <c r="I2435" s="25">
        <v>5</v>
      </c>
      <c r="J2435" s="12">
        <v>360</v>
      </c>
      <c r="K2435" s="12">
        <v>0</v>
      </c>
      <c r="L2435" s="25" t="s">
        <v>11</v>
      </c>
      <c r="M2435" s="10"/>
      <c r="N2435" s="15"/>
      <c r="O2435" s="15"/>
      <c r="P2435" s="4"/>
      <c r="Q2435" s="54">
        <f>1+Q2381</f>
        <v>46</v>
      </c>
      <c r="R2435" s="40">
        <f t="shared" si="747"/>
        <v>5.1546391752577319E-3</v>
      </c>
      <c r="S2435" s="42" t="str" cm="1">
        <f t="array" ref="S2435">SETVECTOR(R2435:R2436)</f>
        <v>0.00515463917525773,0.0206185567010309</v>
      </c>
      <c r="T2435" s="42">
        <f>R2437</f>
        <v>1</v>
      </c>
      <c r="U2435" s="5">
        <f>U2432-$O$9*SUM(AO2432)</f>
        <v>0</v>
      </c>
      <c r="V2435" s="5">
        <f>V2432-$O$9*SUM(AP2432)</f>
        <v>2.5070059430003098E-2</v>
      </c>
      <c r="W2435" s="5">
        <f>W2432-$O$9*SUM(AQ2432)</f>
        <v>0.85808808473067744</v>
      </c>
      <c r="X2435" s="5">
        <f>X2432-$O$9*SUM(AR2432)</f>
        <v>-2.0636612421153146E-2</v>
      </c>
      <c r="Y2435" s="5" t="str" cm="1">
        <f t="array" ref="Y2435:AB2435">SETMATRIX(GETMATRIX(_xlfn.ANCHORARRAY(Y2432))-$O$9*TRANSPOSE(AO2432:AR2432)*GETVECTOR(S2432))</f>
        <v>0.5774,0.5774</v>
      </c>
      <c r="Z2435" s="5" t="str">
        <v>0.455975343929962,0.371677180203831</v>
      </c>
      <c r="AA2435" s="5" t="str">
        <v>0.398132634420425,0.359193799468596</v>
      </c>
      <c r="AB2435" s="5" t="str">
        <v>0.447271489548696,0.336306023241221</v>
      </c>
      <c r="AC2435" s="39" t="str" cm="1">
        <f t="array" ref="AC2435:AF2435">SETMATRIX(GETMATRIX(_xlfn.ANCHORARRAY(AC2432))-$O$9*TRANSPOSE($AO$4:$AR$4)*$AL$4)</f>
        <v>0.5774</v>
      </c>
      <c r="AD2435" s="39" t="str">
        <v>0.5774</v>
      </c>
      <c r="AE2435" s="39" t="str">
        <v>0.5774</v>
      </c>
      <c r="AF2435" s="39" t="str">
        <v>0.5774</v>
      </c>
      <c r="AG2435" s="5" cm="1">
        <f t="array" ref="AG2435">SIGMOID(SUM(GETVECTOR(_xlfn.CONCAT(Y2435,",",AC2435))*GETVECTOR(_xlfn.CONCAT($S2435,",",$AL$4)))+U2435)</f>
        <v>0.50372029216782388</v>
      </c>
      <c r="AH2435" s="5" cm="1">
        <f t="array" ref="AH2435">SIGMOID(SUM(GETVECTOR(_xlfn.CONCAT(Z2435,",",AD2435))*GETVECTOR(_xlfn.CONCAT($S2435,",",$AL$4)))+V2435)</f>
        <v>0.50877007414677433</v>
      </c>
      <c r="AI2435" s="5" cm="1">
        <f t="array" ref="AI2435">TANH(SUM(GETVECTOR(_xlfn.CONCAT(AA2435,",",AE2435))*GETVECTOR(_xlfn.CONCAT($S2435,",",$AL$4)))+W2435)</f>
        <v>0.70012535928851982</v>
      </c>
      <c r="AJ2435" s="5" cm="1">
        <f t="array" ref="AJ2435">SIGMOID(SUM(GETVECTOR(_xlfn.CONCAT(AB2435,",",AF2435))*GETVECTOR(_xlfn.CONCAT($S2435,",",$AL$4)))+X2435)</f>
        <v>0.49715079472277446</v>
      </c>
      <c r="AK2435" s="5">
        <f t="shared" ref="AK2435:AK2486" si="763">AG2435*$AK$4+AI2435*AH2435</f>
        <v>0.35620283095725724</v>
      </c>
      <c r="AL2435" s="46">
        <f t="shared" ref="AL2435:AL2486" si="764">AJ2435*TANH(AK2435)</f>
        <v>0.16995846149197244</v>
      </c>
      <c r="AM2435" s="3">
        <f t="shared" ref="AM2435:AM2486" si="765">AL2435-T2435+0</f>
        <v>-0.83004153850802753</v>
      </c>
      <c r="AN2435" s="3">
        <f t="shared" ref="AN2435:AN2486" si="766">AM2435*AJ2435*(1-TANH(AK2435)^2)+$AN$4*$AG$4</f>
        <v>-0.36442803054884726</v>
      </c>
      <c r="AO2435" s="3">
        <f t="shared" ref="AO2435:AO2486" si="767">AN2435*$AK$4*AG2435*(1-AG2435)</f>
        <v>0</v>
      </c>
      <c r="AP2435" s="3">
        <f t="shared" ref="AP2435:AP2486" si="768">AN2435*AI2435*AH2435*(1-AH2435)</f>
        <v>-6.3766702158485969E-2</v>
      </c>
      <c r="AQ2435" s="3">
        <f t="shared" ref="AQ2435:AQ2486" si="769">AN2435*AH2435*(1-AI2435^2)</f>
        <v>-9.4526595883956524E-2</v>
      </c>
      <c r="AR2435" s="3">
        <f t="shared" ref="AR2435:AR2486" si="770">AM2435*TANH(AK2435)*AJ2435*(1-AJ2435)</f>
        <v>-7.0938236177181493E-2</v>
      </c>
      <c r="AS2435" s="3" cm="1">
        <f t="array" ref="AS2435">SUM(AO2435:AR2435*AC2435:AF2435)</f>
        <v>-0.13235828785841089</v>
      </c>
      <c r="AT2435" s="50">
        <f t="shared" ref="AT2435:AT2486" si="771">AVERAGE((T2435-AL2435)^2)</f>
        <v>0.68896895564877336</v>
      </c>
      <c r="AU2435" s="50">
        <f t="shared" ref="AU2435:AU2486" si="772">SQRT(AT2435)</f>
        <v>0.83004153850802753</v>
      </c>
      <c r="AV2435" s="66">
        <f>AVERAGE(AT2435:AT2486)</f>
        <v>6.4443972352980383E-2</v>
      </c>
      <c r="AW2435" s="66">
        <f>SQRT(AV2435)</f>
        <v>0.2538581736974021</v>
      </c>
    </row>
    <row r="2436" spans="1:49" ht="15" customHeight="1" x14ac:dyDescent="0.25">
      <c r="A2436" s="11">
        <f t="shared" si="746"/>
        <v>2433</v>
      </c>
      <c r="B2436" s="29">
        <v>33480</v>
      </c>
      <c r="C2436" s="25">
        <v>21</v>
      </c>
      <c r="D2436" s="12">
        <v>31.8</v>
      </c>
      <c r="E2436" s="25">
        <v>25.4</v>
      </c>
      <c r="F2436" s="35">
        <v>95</v>
      </c>
      <c r="G2436" s="25">
        <v>0</v>
      </c>
      <c r="H2436" s="13">
        <v>0</v>
      </c>
      <c r="I2436" s="25">
        <v>2</v>
      </c>
      <c r="J2436" s="12">
        <v>180</v>
      </c>
      <c r="K2436" s="12">
        <v>0</v>
      </c>
      <c r="L2436" s="25" t="s">
        <v>14</v>
      </c>
      <c r="M2436" s="10"/>
      <c r="N2436" s="15"/>
      <c r="O2436" s="15"/>
      <c r="P2436" s="4"/>
      <c r="Q2436" s="55"/>
      <c r="R2436" s="40">
        <f t="shared" si="747"/>
        <v>2.0618556701030927E-2</v>
      </c>
      <c r="S2436" s="42" t="str" cm="1">
        <f t="array" ref="S2436">SETVECTOR(R2436:R2437)</f>
        <v>0.0206185567010309,1</v>
      </c>
      <c r="T2436" s="42">
        <f t="shared" ref="T2436:T2486" si="773">R2438</f>
        <v>0.52577319587628868</v>
      </c>
      <c r="U2436" s="5">
        <f t="shared" ref="U2436:U2486" si="774">U2435-$O$9*SUM(AO2435)</f>
        <v>0</v>
      </c>
      <c r="V2436" s="5">
        <f t="shared" ref="V2436:V2486" si="775">V2435-$O$9*SUM(AP2435)</f>
        <v>3.1446729645851698E-2</v>
      </c>
      <c r="W2436" s="5">
        <f t="shared" ref="W2436:W2486" si="776">W2435-$O$9*SUM(AQ2435)</f>
        <v>0.86754074431907313</v>
      </c>
      <c r="X2436" s="5">
        <f t="shared" ref="X2436:X2486" si="777">X2435-$O$9*SUM(AR2435)</f>
        <v>-1.3542788803434996E-2</v>
      </c>
      <c r="Y2436" s="46" t="str" cm="1">
        <f t="array" ref="Y2436:AB2436">SETMATRIX(GETMATRIX(Y2435:AB2435)-$O$9*TRANSPOSE(AO2435:AR2435)*GETVECTOR(S2435))</f>
        <v>0.5774,0.5774</v>
      </c>
      <c r="Z2436" s="46" t="str">
        <v>0.456008213364064,0.37180865794024</v>
      </c>
      <c r="AA2436" s="46" t="str">
        <v>0.39818135946985,0.359388699666295</v>
      </c>
      <c r="AB2436" s="46" t="str">
        <v>0.447308055649818,0.33645228764571</v>
      </c>
      <c r="AC2436" s="39" t="str" cm="1">
        <f t="array" ref="AC2436:AF2436">SETMATRIX(GETMATRIX(AC2435:AF2435)-$O$9*TRANSPOSE($AO$4:$AR$4)*$AL$4)</f>
        <v>0.5774</v>
      </c>
      <c r="AD2436" s="39" t="str">
        <v>0.5774</v>
      </c>
      <c r="AE2436" s="39" t="str">
        <v>0.5774</v>
      </c>
      <c r="AF2436" s="39" t="str">
        <v>0.5774</v>
      </c>
      <c r="AG2436" s="5" cm="1">
        <f t="array" ref="AG2436">SIGMOID(SUM(GETVECTOR(_xlfn.CONCAT(Y2436,",",AC2436))*GETVECTOR(_xlfn.CONCAT($S2436,",",$AL$4)))+U2436)</f>
        <v>0.64320570002646305</v>
      </c>
      <c r="AH2436" s="5" cm="1">
        <f t="array" ref="AH2436">SIGMOID(SUM(GETVECTOR(_xlfn.CONCAT(Z2436,",",AD2436))*GETVECTOR(_xlfn.CONCAT($S2436,",",$AL$4)))+V2436)</f>
        <v>0.60172495445188001</v>
      </c>
      <c r="AI2436" s="5" cm="1">
        <f t="array" ref="AI2436">TANH(SUM(GETVECTOR(_xlfn.CONCAT(AA2436,",",AE2436))*GETVECTOR(_xlfn.CONCAT($S2436,",",$AL$4)))+W2436)</f>
        <v>0.84406361091250748</v>
      </c>
      <c r="AJ2436" s="5" cm="1">
        <f t="array" ref="AJ2436">SIGMOID(SUM(GETVECTOR(_xlfn.CONCAT(AB2436,",",AF2436))*GETVECTOR(_xlfn.CONCAT($S2436,",",$AL$4)))+X2436)</f>
        <v>0.58227811867929513</v>
      </c>
      <c r="AK2436" s="5">
        <f t="shared" si="763"/>
        <v>0.50789413783081794</v>
      </c>
      <c r="AL2436" s="46">
        <f t="shared" si="764"/>
        <v>0.27268246769586696</v>
      </c>
      <c r="AM2436" s="3">
        <f t="shared" si="765"/>
        <v>-0.25309072818042172</v>
      </c>
      <c r="AN2436" s="3">
        <f t="shared" si="766"/>
        <v>-0.11505002325449622</v>
      </c>
      <c r="AO2436" s="3">
        <f t="shared" si="767"/>
        <v>0</v>
      </c>
      <c r="AP2436" s="3">
        <f t="shared" si="768"/>
        <v>-2.3272498282991799E-2</v>
      </c>
      <c r="AQ2436" s="3">
        <f t="shared" si="769"/>
        <v>-1.9907104892458092E-2</v>
      </c>
      <c r="AR2436" s="3">
        <f t="shared" si="770"/>
        <v>-2.8828409085213093E-2</v>
      </c>
      <c r="AS2436" s="3" cm="1">
        <f t="array" ref="AS2436">SUM(AO2436:AR2436*AC2436:AF2436)</f>
        <v>-4.1577426279306808E-2</v>
      </c>
      <c r="AT2436" s="50">
        <f t="shared" si="771"/>
        <v>6.4054916690896108E-2</v>
      </c>
      <c r="AU2436" s="50">
        <f t="shared" si="772"/>
        <v>0.25309072818042172</v>
      </c>
      <c r="AV2436" s="67"/>
      <c r="AW2436" s="67"/>
    </row>
    <row r="2437" spans="1:49" ht="15" customHeight="1" x14ac:dyDescent="0.25">
      <c r="A2437" s="11">
        <f t="shared" si="746"/>
        <v>2434</v>
      </c>
      <c r="B2437" s="29">
        <v>33481</v>
      </c>
      <c r="C2437" s="25">
        <v>21</v>
      </c>
      <c r="D2437" s="12">
        <v>30.6</v>
      </c>
      <c r="E2437" s="25"/>
      <c r="F2437" s="35">
        <v>93</v>
      </c>
      <c r="G2437" s="25">
        <v>3</v>
      </c>
      <c r="H2437" s="13">
        <v>0</v>
      </c>
      <c r="I2437" s="25">
        <v>4</v>
      </c>
      <c r="J2437" s="12">
        <v>180</v>
      </c>
      <c r="K2437" s="12">
        <v>0</v>
      </c>
      <c r="L2437" s="25" t="s">
        <v>13</v>
      </c>
      <c r="M2437" s="10"/>
      <c r="N2437" s="15"/>
      <c r="O2437" s="15"/>
      <c r="P2437" s="4"/>
      <c r="Q2437" s="55"/>
      <c r="R2437" s="40">
        <f t="shared" si="747"/>
        <v>1</v>
      </c>
      <c r="S2437" s="42" t="str" cm="1">
        <f t="array" ref="S2437">SETVECTOR(R2437:R2438)</f>
        <v>1,0.525773195876289</v>
      </c>
      <c r="T2437" s="42">
        <f t="shared" si="773"/>
        <v>0.62061855670103094</v>
      </c>
      <c r="U2437" s="5">
        <f t="shared" si="774"/>
        <v>0</v>
      </c>
      <c r="V2437" s="5">
        <f t="shared" si="775"/>
        <v>3.3773979474150881E-2</v>
      </c>
      <c r="W2437" s="5">
        <f t="shared" si="776"/>
        <v>0.86953145480831895</v>
      </c>
      <c r="X2437" s="5">
        <f t="shared" si="777"/>
        <v>-1.0659947894913686E-2</v>
      </c>
      <c r="Y2437" s="46" t="str" cm="1">
        <f t="array" ref="Y2437:AB2437">SETMATRIX(GETMATRIX(Y2436:AB2436)-$O$9*TRANSPOSE(AO2436:AR2436)*GETVECTOR(S2436))</f>
        <v>0.5774,0.5774</v>
      </c>
      <c r="Z2437" s="46" t="str">
        <v>0.456056197896606,0.374135907768539</v>
      </c>
      <c r="AA2437" s="46" t="str">
        <v>0.398222405046948,0.361379410155541</v>
      </c>
      <c r="AB2437" s="46" t="str">
        <v>0.44736749566855,0.339335128554231</v>
      </c>
      <c r="AC2437" s="39" t="str" cm="1">
        <f t="array" ref="AC2437:AF2437">SETMATRIX(GETMATRIX(AC2436:AF2436)-$O$9*TRANSPOSE($AO$4:$AR$4)*$AL$4)</f>
        <v>0.5774</v>
      </c>
      <c r="AD2437" s="39" t="str">
        <v>0.5774</v>
      </c>
      <c r="AE2437" s="39" t="str">
        <v>0.5774</v>
      </c>
      <c r="AF2437" s="39" t="str">
        <v>0.5774</v>
      </c>
      <c r="AG2437" s="5" cm="1">
        <f t="array" ref="AG2437">SIGMOID(SUM(GETVECTOR(_xlfn.CONCAT(Y2437,",",AC2437))*GETVECTOR(_xlfn.CONCAT($S2437,",",$AL$4)))+U2437)</f>
        <v>0.70702555896734465</v>
      </c>
      <c r="AH2437" s="5" cm="1">
        <f t="array" ref="AH2437">SIGMOID(SUM(GETVECTOR(_xlfn.CONCAT(Z2437,",",AD2437))*GETVECTOR(_xlfn.CONCAT($S2437,",",$AL$4)))+V2437)</f>
        <v>0.66519697128203548</v>
      </c>
      <c r="AI2437" s="5" cm="1">
        <f t="array" ref="AI2437">TANH(SUM(GETVECTOR(_xlfn.CONCAT(AA2437,",",AE2437))*GETVECTOR(_xlfn.CONCAT($S2437,",",$AL$4)))+W2437)</f>
        <v>0.89721617608297255</v>
      </c>
      <c r="AJ2437" s="5" cm="1">
        <f t="array" ref="AJ2437">SIGMOID(SUM(GETVECTOR(_xlfn.CONCAT(AB2437,",",AF2437))*GETVECTOR(_xlfn.CONCAT($S2437,",",$AL$4)))+X2437)</f>
        <v>0.64910805326942389</v>
      </c>
      <c r="AK2437" s="5">
        <f t="shared" si="763"/>
        <v>0.59682548291564275</v>
      </c>
      <c r="AL2437" s="46">
        <f t="shared" si="764"/>
        <v>0.3471344193803374</v>
      </c>
      <c r="AM2437" s="3">
        <f t="shared" si="765"/>
        <v>-0.27348413732069354</v>
      </c>
      <c r="AN2437" s="3">
        <f t="shared" si="766"/>
        <v>-0.12675036606278325</v>
      </c>
      <c r="AO2437" s="3">
        <f t="shared" si="767"/>
        <v>0</v>
      </c>
      <c r="AP2437" s="3">
        <f t="shared" si="768"/>
        <v>-2.5327128772087468E-2</v>
      </c>
      <c r="AQ2437" s="3">
        <f t="shared" si="769"/>
        <v>-1.6441486311958561E-2</v>
      </c>
      <c r="AR2437" s="3">
        <f t="shared" si="770"/>
        <v>-3.331219266475885E-2</v>
      </c>
      <c r="AS2437" s="3" cm="1">
        <f t="array" ref="AS2437">SUM(AO2437:AR2437*AC2437:AF2437)</f>
        <v>-4.3351658394159942E-2</v>
      </c>
      <c r="AT2437" s="50">
        <f t="shared" si="771"/>
        <v>7.4793573366043961E-2</v>
      </c>
      <c r="AU2437" s="50">
        <f t="shared" si="772"/>
        <v>0.27348413732069354</v>
      </c>
      <c r="AV2437" s="67"/>
      <c r="AW2437" s="67"/>
    </row>
    <row r="2438" spans="1:49" ht="15" customHeight="1" x14ac:dyDescent="0.25">
      <c r="A2438" s="11">
        <f t="shared" ref="A2438:A2501" si="778">A2437+1</f>
        <v>2435</v>
      </c>
      <c r="B2438" s="29">
        <v>33482</v>
      </c>
      <c r="C2438" s="25">
        <v>20</v>
      </c>
      <c r="D2438" s="12">
        <v>31.6</v>
      </c>
      <c r="E2438" s="25">
        <v>25.3</v>
      </c>
      <c r="F2438" s="35">
        <v>87</v>
      </c>
      <c r="G2438" s="25">
        <v>17</v>
      </c>
      <c r="H2438" s="13">
        <v>0</v>
      </c>
      <c r="I2438" s="25">
        <v>4</v>
      </c>
      <c r="J2438" s="12">
        <v>270</v>
      </c>
      <c r="K2438" s="12">
        <v>0</v>
      </c>
      <c r="L2438" s="25" t="s">
        <v>15</v>
      </c>
      <c r="M2438" s="10"/>
      <c r="N2438" s="15"/>
      <c r="O2438" s="15"/>
      <c r="P2438" s="4"/>
      <c r="Q2438" s="55"/>
      <c r="R2438" s="40">
        <f t="shared" ref="R2438:R2501" si="779">R2384</f>
        <v>0.52577319587628868</v>
      </c>
      <c r="S2438" s="42" t="str" cm="1">
        <f t="array" ref="S2438">SETVECTOR(R2438:R2439)</f>
        <v>0.525773195876289,0.620618556701031</v>
      </c>
      <c r="T2438" s="42">
        <f t="shared" si="773"/>
        <v>0.23711340206185566</v>
      </c>
      <c r="U2438" s="5">
        <f t="shared" si="774"/>
        <v>0</v>
      </c>
      <c r="V2438" s="5">
        <f t="shared" si="775"/>
        <v>3.630669235135963E-2</v>
      </c>
      <c r="W2438" s="5">
        <f t="shared" si="776"/>
        <v>0.87117560343951483</v>
      </c>
      <c r="X2438" s="5">
        <f t="shared" si="777"/>
        <v>-7.3287286284378014E-3</v>
      </c>
      <c r="Y2438" s="46" t="str" cm="1">
        <f t="array" ref="Y2438:AB2438">SETMATRIX(GETMATRIX(Y2437:AB2437)-$O$9*TRANSPOSE(AO2437:AR2437)*GETVECTOR(S2437))</f>
        <v>0.5774,0.5774</v>
      </c>
      <c r="Z2438" s="46" t="str">
        <v>0.458588910773815,0.375467540312226</v>
      </c>
      <c r="AA2438" s="46" t="str">
        <v>0.399866553678144,0.36224385943586</v>
      </c>
      <c r="AB2438" s="46" t="str">
        <v>0.450698714935026,0.341086594354131</v>
      </c>
      <c r="AC2438" s="39" t="str" cm="1">
        <f t="array" ref="AC2438:AF2438">SETMATRIX(GETMATRIX(AC2437:AF2437)-$O$9*TRANSPOSE($AO$4:$AR$4)*$AL$4)</f>
        <v>0.5774</v>
      </c>
      <c r="AD2438" s="39" t="str">
        <v>0.5774</v>
      </c>
      <c r="AE2438" s="39" t="str">
        <v>0.5774</v>
      </c>
      <c r="AF2438" s="39" t="str">
        <v>0.5774</v>
      </c>
      <c r="AG2438" s="5" cm="1">
        <f t="array" ref="AG2438">SIGMOID(SUM(GETVECTOR(_xlfn.CONCAT(Y2438,",",AC2438))*GETVECTOR(_xlfn.CONCAT($S2438,",",$AL$4)))+U2438)</f>
        <v>0.65969303906938159</v>
      </c>
      <c r="AH2438" s="5" cm="1">
        <f t="array" ref="AH2438">SIGMOID(SUM(GETVECTOR(_xlfn.CONCAT(Z2438,",",AD2438))*GETVECTOR(_xlfn.CONCAT($S2438,",",$AL$4)))+V2438)</f>
        <v>0.62491021806619784</v>
      </c>
      <c r="AI2438" s="5" cm="1">
        <f t="array" ref="AI2438">TANH(SUM(GETVECTOR(_xlfn.CONCAT(AA2438,",",AE2438))*GETVECTOR(_xlfn.CONCAT($S2438,",",$AL$4)))+W2438)</f>
        <v>0.8633183785089098</v>
      </c>
      <c r="AJ2438" s="5" cm="1">
        <f t="array" ref="AJ2438">SIGMOID(SUM(GETVECTOR(_xlfn.CONCAT(AB2438,",",AF2438))*GETVECTOR(_xlfn.CONCAT($S2438,",",$AL$4)))+X2438)</f>
        <v>0.60857381191024873</v>
      </c>
      <c r="AK2438" s="5">
        <f t="shared" si="763"/>
        <v>0.5394964761745592</v>
      </c>
      <c r="AL2438" s="46">
        <f t="shared" si="764"/>
        <v>0.29978755133093443</v>
      </c>
      <c r="AM2438" s="3">
        <f t="shared" si="765"/>
        <v>6.2674149269078772E-2</v>
      </c>
      <c r="AN2438" s="3">
        <f t="shared" si="766"/>
        <v>2.888629281607108E-2</v>
      </c>
      <c r="AO2438" s="3">
        <f t="shared" si="767"/>
        <v>0</v>
      </c>
      <c r="AP2438" s="3">
        <f t="shared" si="768"/>
        <v>5.8454191104376479E-3</v>
      </c>
      <c r="AQ2438" s="3">
        <f t="shared" si="769"/>
        <v>4.5973400173929995E-3</v>
      </c>
      <c r="AR2438" s="3">
        <f t="shared" si="770"/>
        <v>7.3544791468553427E-3</v>
      </c>
      <c r="AS2438" s="3" cm="1">
        <f t="array" ref="AS2438">SUM(AO2438:AR2438*AC2438:AF2438)</f>
        <v>1.0276125379803693E-2</v>
      </c>
      <c r="AT2438" s="50">
        <f t="shared" si="771"/>
        <v>3.9280489866027673E-3</v>
      </c>
      <c r="AU2438" s="50">
        <f t="shared" si="772"/>
        <v>6.2674149269078772E-2</v>
      </c>
      <c r="AV2438" s="67"/>
      <c r="AW2438" s="67"/>
    </row>
    <row r="2439" spans="1:49" ht="15" customHeight="1" x14ac:dyDescent="0.25">
      <c r="A2439" s="11">
        <f t="shared" si="778"/>
        <v>2436</v>
      </c>
      <c r="B2439" s="29">
        <v>33483</v>
      </c>
      <c r="C2439" s="25">
        <v>20</v>
      </c>
      <c r="D2439" s="12">
        <v>30.8</v>
      </c>
      <c r="E2439" s="25">
        <v>25.6</v>
      </c>
      <c r="F2439" s="35">
        <v>87</v>
      </c>
      <c r="G2439" s="25">
        <v>0</v>
      </c>
      <c r="H2439" s="13">
        <v>0</v>
      </c>
      <c r="I2439" s="25">
        <v>3</v>
      </c>
      <c r="J2439" s="12">
        <v>180</v>
      </c>
      <c r="K2439" s="12">
        <v>0</v>
      </c>
      <c r="L2439" s="25" t="s">
        <v>14</v>
      </c>
      <c r="M2439" s="10"/>
      <c r="N2439" s="15"/>
      <c r="O2439" s="15"/>
      <c r="P2439" s="4"/>
      <c r="Q2439" s="55"/>
      <c r="R2439" s="40">
        <f t="shared" si="779"/>
        <v>0.62061855670103094</v>
      </c>
      <c r="S2439" s="42" t="str" cm="1">
        <f t="array" ref="S2439">SETVECTOR(R2439:R2440)</f>
        <v>0.620618556701031,0.237113402061856</v>
      </c>
      <c r="T2439" s="42">
        <f t="shared" si="773"/>
        <v>0.10309278350515463</v>
      </c>
      <c r="U2439" s="5">
        <f t="shared" si="774"/>
        <v>0</v>
      </c>
      <c r="V2439" s="5">
        <f t="shared" si="775"/>
        <v>3.5722150440315868E-2</v>
      </c>
      <c r="W2439" s="5">
        <f t="shared" si="776"/>
        <v>0.87071586943777557</v>
      </c>
      <c r="X2439" s="5">
        <f t="shared" si="777"/>
        <v>-8.0641765431233355E-3</v>
      </c>
      <c r="Y2439" s="46" t="str" cm="1">
        <f t="array" ref="Y2439:AB2439">SETMATRIX(GETMATRIX(Y2438:AB2438)-$O$9*TRANSPOSE(AO2438:AR2438)*GETVECTOR(S2438))</f>
        <v>0.5774,0.5774</v>
      </c>
      <c r="Z2439" s="46" t="str">
        <v>0.458281574305122,0.375104762755063</v>
      </c>
      <c r="AA2439" s="46" t="str">
        <v>0.399624837862797,0.361958539983234</v>
      </c>
      <c r="AB2439" s="46" t="str">
        <v>0.450312036134521,0.34063016173079</v>
      </c>
      <c r="AC2439" s="39" t="str" cm="1">
        <f t="array" ref="AC2439:AF2439">SETMATRIX(GETMATRIX(AC2438:AF2438)-$O$9*TRANSPOSE($AO$4:$AR$4)*$AL$4)</f>
        <v>0.5774</v>
      </c>
      <c r="AD2439" s="39" t="str">
        <v>0.5774</v>
      </c>
      <c r="AE2439" s="39" t="str">
        <v>0.5774</v>
      </c>
      <c r="AF2439" s="39" t="str">
        <v>0.5774</v>
      </c>
      <c r="AG2439" s="5" cm="1">
        <f t="array" ref="AG2439">SIGMOID(SUM(GETVECTOR(_xlfn.CONCAT(Y2439,",",AC2439))*GETVECTOR(_xlfn.CONCAT($S2439,",",$AL$4)))+U2439)</f>
        <v>0.62134345895524834</v>
      </c>
      <c r="AH2439" s="5" cm="1">
        <f t="array" ref="AH2439">SIGMOID(SUM(GETVECTOR(_xlfn.CONCAT(Z2439,",",AD2439))*GETVECTOR(_xlfn.CONCAT($S2439,",",$AL$4)))+V2439)</f>
        <v>0.60086787501541095</v>
      </c>
      <c r="AI2439" s="5" cm="1">
        <f t="array" ref="AI2439">TANH(SUM(GETVECTOR(_xlfn.CONCAT(AA2439,",",AE2439))*GETVECTOR(_xlfn.CONCAT($S2439,",",$AL$4)))+W2439)</f>
        <v>0.83503891363182681</v>
      </c>
      <c r="AJ2439" s="5" cm="1">
        <f t="array" ref="AJ2439">SIGMOID(SUM(GETVECTOR(_xlfn.CONCAT(AB2439,",",AF2439))*GETVECTOR(_xlfn.CONCAT($S2439,",",$AL$4)))+X2439)</f>
        <v>0.5871451065478881</v>
      </c>
      <c r="AK2439" s="5">
        <f t="shared" si="763"/>
        <v>0.5017480575891331</v>
      </c>
      <c r="AL2439" s="46">
        <f t="shared" si="764"/>
        <v>0.27213635641139738</v>
      </c>
      <c r="AM2439" s="3">
        <f t="shared" si="765"/>
        <v>0.16904357290624275</v>
      </c>
      <c r="AN2439" s="3">
        <f t="shared" si="766"/>
        <v>7.7931184673601675E-2</v>
      </c>
      <c r="AO2439" s="3">
        <f t="shared" si="767"/>
        <v>0</v>
      </c>
      <c r="AP2439" s="3">
        <f t="shared" si="768"/>
        <v>1.5606792721139934E-2</v>
      </c>
      <c r="AQ2439" s="3">
        <f t="shared" si="769"/>
        <v>1.4174803591186808E-2</v>
      </c>
      <c r="AR2439" s="3">
        <f t="shared" si="770"/>
        <v>1.8992523205955979E-2</v>
      </c>
      <c r="AS2439" s="3" cm="1">
        <f t="array" ref="AS2439">SUM(AO2439:AR2439*AC2439:AF2439)</f>
        <v>2.8162176609856447E-2</v>
      </c>
      <c r="AT2439" s="50">
        <f t="shared" si="771"/>
        <v>2.8575729540908208E-2</v>
      </c>
      <c r="AU2439" s="50">
        <f t="shared" si="772"/>
        <v>0.16904357290624275</v>
      </c>
      <c r="AV2439" s="67"/>
      <c r="AW2439" s="67"/>
    </row>
    <row r="2440" spans="1:49" ht="15" customHeight="1" x14ac:dyDescent="0.25">
      <c r="A2440" s="11">
        <f t="shared" si="778"/>
        <v>2437</v>
      </c>
      <c r="B2440" s="29">
        <v>33484</v>
      </c>
      <c r="C2440" s="25">
        <v>21</v>
      </c>
      <c r="D2440" s="12">
        <v>31.9</v>
      </c>
      <c r="E2440" s="25">
        <v>24.8</v>
      </c>
      <c r="F2440" s="35">
        <v>87</v>
      </c>
      <c r="G2440" s="25">
        <v>0</v>
      </c>
      <c r="H2440" s="13">
        <v>0</v>
      </c>
      <c r="I2440" s="25">
        <v>2</v>
      </c>
      <c r="J2440" s="12">
        <v>225</v>
      </c>
      <c r="K2440" s="12">
        <v>0</v>
      </c>
      <c r="L2440" s="25" t="s">
        <v>14</v>
      </c>
      <c r="M2440" s="10"/>
      <c r="N2440" s="15"/>
      <c r="O2440" s="15"/>
      <c r="P2440" s="4"/>
      <c r="Q2440" s="55"/>
      <c r="R2440" s="40">
        <f t="shared" si="779"/>
        <v>0.23711340206185566</v>
      </c>
      <c r="S2440" s="42" t="str" cm="1">
        <f t="array" ref="S2440">SETVECTOR(R2440:R2441)</f>
        <v>0.237113402061856,0.103092783505155</v>
      </c>
      <c r="T2440" s="42">
        <f t="shared" si="773"/>
        <v>0.17525773195876287</v>
      </c>
      <c r="U2440" s="5">
        <f t="shared" si="774"/>
        <v>0</v>
      </c>
      <c r="V2440" s="5">
        <f t="shared" si="775"/>
        <v>3.4161471168201875E-2</v>
      </c>
      <c r="W2440" s="5">
        <f t="shared" si="776"/>
        <v>0.86929838907865686</v>
      </c>
      <c r="X2440" s="5">
        <f t="shared" si="777"/>
        <v>-9.963428863718933E-3</v>
      </c>
      <c r="Y2440" s="46" t="str" cm="1">
        <f t="array" ref="Y2440:AB2440">SETMATRIX(GETMATRIX(Y2439:AB2439)-$O$9*TRANSPOSE(AO2439:AR2439)*GETVECTOR(S2439))</f>
        <v>0.5774,0.5774</v>
      </c>
      <c r="Z2440" s="46" t="str">
        <v>0.457312987787789,0.374734704783325</v>
      </c>
      <c r="AA2440" s="46" t="str">
        <v>0.398745123248169,0.361622436392928</v>
      </c>
      <c r="AB2440" s="46" t="str">
        <v>0.449133324900502,0.34017982355168</v>
      </c>
      <c r="AC2440" s="39" t="str" cm="1">
        <f t="array" ref="AC2440:AF2440">SETMATRIX(GETMATRIX(AC2439:AF2439)-$O$9*TRANSPOSE($AO$4:$AR$4)*$AL$4)</f>
        <v>0.5774</v>
      </c>
      <c r="AD2440" s="39" t="str">
        <v>0.5774</v>
      </c>
      <c r="AE2440" s="39" t="str">
        <v>0.5774</v>
      </c>
      <c r="AF2440" s="39" t="str">
        <v>0.5774</v>
      </c>
      <c r="AG2440" s="5" cm="1">
        <f t="array" ref="AG2440">SIGMOID(SUM(GETVECTOR(_xlfn.CONCAT(Y2440,",",AC2440))*GETVECTOR(_xlfn.CONCAT($S2440,",",$AL$4)))+U2440)</f>
        <v>0.54895145763587516</v>
      </c>
      <c r="AH2440" s="5" cm="1">
        <f t="array" ref="AH2440">SIGMOID(SUM(GETVECTOR(_xlfn.CONCAT(Z2440,",",AD2440))*GETVECTOR(_xlfn.CONCAT($S2440,",",$AL$4)))+V2440)</f>
        <v>0.54518363859940944</v>
      </c>
      <c r="AI2440" s="5" cm="1">
        <f t="array" ref="AI2440">TANH(SUM(GETVECTOR(_xlfn.CONCAT(AA2440,",",AE2440))*GETVECTOR(_xlfn.CONCAT($S2440,",",$AL$4)))+W2440)</f>
        <v>0.76206700448518605</v>
      </c>
      <c r="AJ2440" s="5" cm="1">
        <f t="array" ref="AJ2440">SIGMOID(SUM(GETVECTOR(_xlfn.CONCAT(AB2440,",",AF2440))*GETVECTOR(_xlfn.CONCAT($S2440,",",$AL$4)))+X2440)</f>
        <v>0.53285314468011968</v>
      </c>
      <c r="AK2440" s="5">
        <f t="shared" si="763"/>
        <v>0.41546646236178619</v>
      </c>
      <c r="AL2440" s="46">
        <f t="shared" si="764"/>
        <v>0.20946686852519736</v>
      </c>
      <c r="AM2440" s="3">
        <f t="shared" si="765"/>
        <v>3.4209136566434484E-2</v>
      </c>
      <c r="AN2440" s="3">
        <f t="shared" si="766"/>
        <v>1.5411586014288339E-2</v>
      </c>
      <c r="AO2440" s="3">
        <f t="shared" si="767"/>
        <v>0</v>
      </c>
      <c r="AP2440" s="3">
        <f t="shared" si="768"/>
        <v>2.9121878525137689E-3</v>
      </c>
      <c r="AQ2440" s="3">
        <f t="shared" si="769"/>
        <v>3.522631704327307E-3</v>
      </c>
      <c r="AR2440" s="3">
        <f t="shared" si="770"/>
        <v>3.3474252106137563E-3</v>
      </c>
      <c r="AS2440" s="3" cm="1">
        <f t="array" ref="AS2440">SUM(AO2440:AR2440*AC2440:AF2440)</f>
        <v>5.64826812872842E-3</v>
      </c>
      <c r="AT2440" s="50">
        <f t="shared" si="771"/>
        <v>1.170265024620965E-3</v>
      </c>
      <c r="AU2440" s="50">
        <f t="shared" si="772"/>
        <v>3.4209136566434484E-2</v>
      </c>
      <c r="AV2440" s="67"/>
      <c r="AW2440" s="67"/>
    </row>
    <row r="2441" spans="1:49" ht="15" customHeight="1" x14ac:dyDescent="0.25">
      <c r="A2441" s="11">
        <f t="shared" si="778"/>
        <v>2438</v>
      </c>
      <c r="B2441" s="29">
        <v>33485</v>
      </c>
      <c r="C2441" s="25">
        <v>21</v>
      </c>
      <c r="D2441" s="12">
        <v>30.4</v>
      </c>
      <c r="E2441" s="25">
        <v>24.6</v>
      </c>
      <c r="F2441" s="35">
        <v>78</v>
      </c>
      <c r="G2441" s="25">
        <v>0</v>
      </c>
      <c r="H2441" s="13">
        <v>0</v>
      </c>
      <c r="I2441" s="25">
        <v>2</v>
      </c>
      <c r="J2441" s="12">
        <v>360</v>
      </c>
      <c r="K2441" s="12">
        <v>0</v>
      </c>
      <c r="L2441" s="25" t="s">
        <v>11</v>
      </c>
      <c r="M2441" s="10"/>
      <c r="N2441" s="15"/>
      <c r="O2441" s="15"/>
      <c r="P2441" s="4"/>
      <c r="Q2441" s="55"/>
      <c r="R2441" s="40">
        <f t="shared" si="779"/>
        <v>0.10309278350515463</v>
      </c>
      <c r="S2441" s="42" t="str" cm="1">
        <f t="array" ref="S2441">SETVECTOR(R2441:R2442)</f>
        <v>0.103092783505155,0.175257731958763</v>
      </c>
      <c r="T2441" s="42">
        <f t="shared" si="773"/>
        <v>2.0618556701030927E-2</v>
      </c>
      <c r="U2441" s="5">
        <f t="shared" si="774"/>
        <v>0</v>
      </c>
      <c r="V2441" s="5">
        <f t="shared" si="775"/>
        <v>3.3870252382950501E-2</v>
      </c>
      <c r="W2441" s="5">
        <f t="shared" si="776"/>
        <v>0.86894612590822418</v>
      </c>
      <c r="X2441" s="5">
        <f t="shared" si="777"/>
        <v>-1.0298171384780308E-2</v>
      </c>
      <c r="Y2441" s="46" t="str" cm="1">
        <f t="array" ref="Y2441:AB2441">SETMATRIX(GETMATRIX(Y2440:AB2440)-$O$9*TRANSPOSE(AO2440:AR2440)*GETVECTOR(S2440))</f>
        <v>0.5774,0.5774</v>
      </c>
      <c r="Z2441" s="46" t="str">
        <v>0.457243935910874,0.374704682228144</v>
      </c>
      <c r="AA2441" s="46" t="str">
        <v>0.398661596929407,0.361586120602162</v>
      </c>
      <c r="AB2441" s="46" t="str">
        <v>0.449053952962518,0.340145314013426</v>
      </c>
      <c r="AC2441" s="39" t="str" cm="1">
        <f t="array" ref="AC2441:AF2441">SETMATRIX(GETMATRIX(AC2440:AF2440)-$O$9*TRANSPOSE($AO$4:$AR$4)*$AL$4)</f>
        <v>0.5774</v>
      </c>
      <c r="AD2441" s="39" t="str">
        <v>0.5774</v>
      </c>
      <c r="AE2441" s="39" t="str">
        <v>0.5774</v>
      </c>
      <c r="AF2441" s="39" t="str">
        <v>0.5774</v>
      </c>
      <c r="AG2441" s="5" cm="1">
        <f t="array" ref="AG2441">SIGMOID(SUM(GETVECTOR(_xlfn.CONCAT(Y2441,",",AC2441))*GETVECTOR(_xlfn.CONCAT($S2441,",",$AL$4)))+U2441)</f>
        <v>0.54009362987552256</v>
      </c>
      <c r="AH2441" s="5" cm="1">
        <f t="array" ref="AH2441">SIGMOID(SUM(GETVECTOR(_xlfn.CONCAT(Z2441,",",AD2441))*GETVECTOR(_xlfn.CONCAT($S2441,",",$AL$4)))+V2441)</f>
        <v>0.53660407038128533</v>
      </c>
      <c r="AI2441" s="5" cm="1">
        <f t="array" ref="AI2441">TANH(SUM(GETVECTOR(_xlfn.CONCAT(AA2441,",",AE2441))*GETVECTOR(_xlfn.CONCAT($S2441,",",$AL$4)))+W2441)</f>
        <v>0.7502015952559461</v>
      </c>
      <c r="AJ2441" s="5" cm="1">
        <f t="array" ref="AJ2441">SIGMOID(SUM(GETVECTOR(_xlfn.CONCAT(AB2441,",",AF2441))*GETVECTOR(_xlfn.CONCAT($S2441,",",$AL$4)))+X2441)</f>
        <v>0.52388409555474724</v>
      </c>
      <c r="AK2441" s="5">
        <f t="shared" si="763"/>
        <v>0.40256122962087421</v>
      </c>
      <c r="AL2441" s="46">
        <f t="shared" si="764"/>
        <v>0.20019618518121202</v>
      </c>
      <c r="AM2441" s="3">
        <f t="shared" si="765"/>
        <v>0.17957762848018108</v>
      </c>
      <c r="AN2441" s="3">
        <f t="shared" si="766"/>
        <v>8.0339702118075271E-2</v>
      </c>
      <c r="AO2441" s="3">
        <f t="shared" si="767"/>
        <v>0</v>
      </c>
      <c r="AP2441" s="3">
        <f t="shared" si="768"/>
        <v>1.4986988629813442E-2</v>
      </c>
      <c r="AQ2441" s="3">
        <f t="shared" si="769"/>
        <v>1.8847854292696097E-2</v>
      </c>
      <c r="AR2441" s="3">
        <f t="shared" si="770"/>
        <v>1.7116726787285493E-2</v>
      </c>
      <c r="AS2441" s="3" cm="1">
        <f t="array" ref="AS2441">SUM(AO2441:AR2441*AC2441:AF2441)</f>
        <v>2.9419436350435653E-2</v>
      </c>
      <c r="AT2441" s="50">
        <f t="shared" si="771"/>
        <v>3.2248124650565944E-2</v>
      </c>
      <c r="AU2441" s="50">
        <f t="shared" si="772"/>
        <v>0.17957762848018108</v>
      </c>
      <c r="AV2441" s="67"/>
      <c r="AW2441" s="67"/>
    </row>
    <row r="2442" spans="1:49" ht="15" customHeight="1" x14ac:dyDescent="0.25">
      <c r="A2442" s="11">
        <f t="shared" si="778"/>
        <v>2439</v>
      </c>
      <c r="B2442" s="29">
        <v>33486</v>
      </c>
      <c r="C2442" s="25">
        <v>20</v>
      </c>
      <c r="D2442" s="12">
        <v>32</v>
      </c>
      <c r="E2442" s="25">
        <v>24</v>
      </c>
      <c r="F2442" s="35">
        <v>88</v>
      </c>
      <c r="G2442" s="25">
        <v>2</v>
      </c>
      <c r="H2442" s="13">
        <v>0</v>
      </c>
      <c r="I2442" s="25">
        <v>2</v>
      </c>
      <c r="J2442" s="12">
        <v>225</v>
      </c>
      <c r="K2442" s="12">
        <v>0</v>
      </c>
      <c r="L2442" s="25" t="s">
        <v>13</v>
      </c>
      <c r="M2442" s="10"/>
      <c r="N2442" s="15"/>
      <c r="O2442" s="15"/>
      <c r="P2442" s="4"/>
      <c r="Q2442" s="55"/>
      <c r="R2442" s="40">
        <f t="shared" si="779"/>
        <v>0.17525773195876287</v>
      </c>
      <c r="S2442" s="42" t="str" cm="1">
        <f t="array" ref="S2442">SETVECTOR(R2442:R2443)</f>
        <v>0.175257731958763,0.0206185567010309</v>
      </c>
      <c r="T2442" s="42">
        <f t="shared" si="773"/>
        <v>1.0309278350515464E-3</v>
      </c>
      <c r="U2442" s="5">
        <f t="shared" si="774"/>
        <v>0</v>
      </c>
      <c r="V2442" s="5">
        <f t="shared" si="775"/>
        <v>3.2371553519969155E-2</v>
      </c>
      <c r="W2442" s="5">
        <f t="shared" si="776"/>
        <v>0.86706134047895456</v>
      </c>
      <c r="X2442" s="5">
        <f t="shared" si="777"/>
        <v>-1.2009844063508858E-2</v>
      </c>
      <c r="Y2442" s="46" t="str" cm="1">
        <f t="array" ref="Y2442:AB2442">SETMATRIX(GETMATRIX(Y2441:AB2441)-$O$9*TRANSPOSE(AO2441:AR2441)*GETVECTOR(S2441))</f>
        <v>0.5774,0.5774</v>
      </c>
      <c r="Z2442" s="46" t="str">
        <v>0.457089430873453,0.374442023664529</v>
      </c>
      <c r="AA2442" s="46" t="str">
        <v>0.398467289153194,0.361255797382599</v>
      </c>
      <c r="AB2442" s="46" t="str">
        <v>0.448877491861618,0.339845330141896</v>
      </c>
      <c r="AC2442" s="39" t="str" cm="1">
        <f t="array" ref="AC2442:AF2442">SETMATRIX(GETMATRIX(AC2441:AF2441)-$O$9*TRANSPOSE($AO$4:$AR$4)*$AL$4)</f>
        <v>0.5774</v>
      </c>
      <c r="AD2442" s="39" t="str">
        <v>0.5774</v>
      </c>
      <c r="AE2442" s="39" t="str">
        <v>0.5774</v>
      </c>
      <c r="AF2442" s="39" t="str">
        <v>0.5774</v>
      </c>
      <c r="AG2442" s="5" cm="1">
        <f t="array" ref="AG2442">SIGMOID(SUM(GETVECTOR(_xlfn.CONCAT(Y2442,",",AC2442))*GETVECTOR(_xlfn.CONCAT($S2442,",",$AL$4)))+U2442)</f>
        <v>0.52824464136378757</v>
      </c>
      <c r="AH2442" s="5" cm="1">
        <f t="array" ref="AH2442">SIGMOID(SUM(GETVECTOR(_xlfn.CONCAT(Z2442,",",AD2442))*GETVECTOR(_xlfn.CONCAT($S2442,",",$AL$4)))+V2442)</f>
        <v>0.53001398762179608</v>
      </c>
      <c r="AI2442" s="5" cm="1">
        <f t="array" ref="AI2442">TANH(SUM(GETVECTOR(_xlfn.CONCAT(AA2442,",",AE2442))*GETVECTOR(_xlfn.CONCAT($S2442,",",$AL$4)))+W2442)</f>
        <v>0.73721190621245591</v>
      </c>
      <c r="AJ2442" s="5" cm="1">
        <f t="array" ref="AJ2442">SIGMOID(SUM(GETVECTOR(_xlfn.CONCAT(AB2442,",",AF2442))*GETVECTOR(_xlfn.CONCAT($S2442,",",$AL$4)))+X2442)</f>
        <v>0.51840830779219271</v>
      </c>
      <c r="AK2442" s="5">
        <f t="shared" si="763"/>
        <v>0.39073262213392929</v>
      </c>
      <c r="AL2442" s="46">
        <f t="shared" si="764"/>
        <v>0.19284355834202815</v>
      </c>
      <c r="AM2442" s="3">
        <f t="shared" si="765"/>
        <v>0.19181263050697661</v>
      </c>
      <c r="AN2442" s="3">
        <f t="shared" si="766"/>
        <v>8.5677353470236486E-2</v>
      </c>
      <c r="AO2442" s="3">
        <f t="shared" si="767"/>
        <v>0</v>
      </c>
      <c r="AP2442" s="3">
        <f t="shared" si="768"/>
        <v>1.5733692117359522E-2</v>
      </c>
      <c r="AQ2442" s="3">
        <f t="shared" si="769"/>
        <v>2.0730599237257556E-2</v>
      </c>
      <c r="AR2442" s="3">
        <f t="shared" si="770"/>
        <v>1.781399492141731E-2</v>
      </c>
      <c r="AS2442" s="3" cm="1">
        <f t="array" ref="AS2442">SUM(AO2442:AR2442*AC2442:AF2442)</f>
        <v>3.134028249578226E-2</v>
      </c>
      <c r="AT2442" s="50">
        <f t="shared" si="771"/>
        <v>3.6792085222005937E-2</v>
      </c>
      <c r="AU2442" s="50">
        <f t="shared" si="772"/>
        <v>0.19181263050697661</v>
      </c>
      <c r="AV2442" s="67"/>
      <c r="AW2442" s="67"/>
    </row>
    <row r="2443" spans="1:49" ht="15" customHeight="1" x14ac:dyDescent="0.25">
      <c r="A2443" s="11">
        <f t="shared" si="778"/>
        <v>2440</v>
      </c>
      <c r="B2443" s="29">
        <v>33487</v>
      </c>
      <c r="C2443" s="25">
        <v>22</v>
      </c>
      <c r="D2443" s="12">
        <v>32</v>
      </c>
      <c r="E2443" s="25">
        <v>25.3</v>
      </c>
      <c r="F2443" s="35">
        <v>86</v>
      </c>
      <c r="G2443" s="25">
        <v>0</v>
      </c>
      <c r="H2443" s="13">
        <v>0</v>
      </c>
      <c r="I2443" s="25">
        <v>1</v>
      </c>
      <c r="J2443" s="12">
        <v>225</v>
      </c>
      <c r="K2443" s="12">
        <v>0</v>
      </c>
      <c r="L2443" s="25" t="s">
        <v>15</v>
      </c>
      <c r="M2443" s="10"/>
      <c r="N2443" s="15"/>
      <c r="O2443" s="15"/>
      <c r="P2443" s="4"/>
      <c r="Q2443" s="55"/>
      <c r="R2443" s="40">
        <f t="shared" si="779"/>
        <v>2.0618556701030927E-2</v>
      </c>
      <c r="S2443" s="42" t="str" cm="1">
        <f t="array" ref="S2443">SETVECTOR(R2443:R2444)</f>
        <v>0.0206185567010309,0.00103092783505155</v>
      </c>
      <c r="T2443" s="42">
        <f t="shared" si="773"/>
        <v>0.15463917525773196</v>
      </c>
      <c r="U2443" s="5">
        <f t="shared" si="774"/>
        <v>0</v>
      </c>
      <c r="V2443" s="5">
        <f t="shared" si="775"/>
        <v>3.0798184308233202E-2</v>
      </c>
      <c r="W2443" s="5">
        <f t="shared" si="776"/>
        <v>0.86498828055522881</v>
      </c>
      <c r="X2443" s="5">
        <f t="shared" si="777"/>
        <v>-1.379124355565059E-2</v>
      </c>
      <c r="Y2443" s="46" t="str" cm="1">
        <f t="array" ref="Y2443:AB2443">SETMATRIX(GETMATRIX(Y2442:AB2442)-$O$9*TRANSPOSE(AO2442:AR2442)*GETVECTOR(S2442))</f>
        <v>0.5774,0.5774</v>
      </c>
      <c r="Z2443" s="46" t="str">
        <v>0.45681368575387,0.374409583062225</v>
      </c>
      <c r="AA2443" s="46" t="str">
        <v>0.398103969372747,0.361213053879017</v>
      </c>
      <c r="AB2443" s="46" t="str">
        <v>0.448565287826913,0.33980860025546</v>
      </c>
      <c r="AC2443" s="39" t="str" cm="1">
        <f t="array" ref="AC2443:AF2443">SETMATRIX(GETMATRIX(AC2442:AF2442)-$O$9*TRANSPOSE($AO$4:$AR$4)*$AL$4)</f>
        <v>0.5774</v>
      </c>
      <c r="AD2443" s="39" t="str">
        <v>0.5774</v>
      </c>
      <c r="AE2443" s="39" t="str">
        <v>0.5774</v>
      </c>
      <c r="AF2443" s="39" t="str">
        <v>0.5774</v>
      </c>
      <c r="AG2443" s="5" cm="1">
        <f t="array" ref="AG2443">SIGMOID(SUM(GETVECTOR(_xlfn.CONCAT(Y2443,",",AC2443))*GETVECTOR(_xlfn.CONCAT($S2443,",",$AL$4)))+U2443)</f>
        <v>0.503125062399288</v>
      </c>
      <c r="AH2443" s="5" cm="1">
        <f t="array" ref="AH2443">SIGMOID(SUM(GETVECTOR(_xlfn.CONCAT(Z2443,",",AD2443))*GETVECTOR(_xlfn.CONCAT($S2443,",",$AL$4)))+V2443)</f>
        <v>0.51014935879432222</v>
      </c>
      <c r="AI2443" s="5" cm="1">
        <f t="array" ref="AI2443">TANH(SUM(GETVECTOR(_xlfn.CONCAT(AA2443,",",AE2443))*GETVECTOR(_xlfn.CONCAT($S2443,",",$AL$4)))+W2443)</f>
        <v>0.70318290996138</v>
      </c>
      <c r="AJ2443" s="5" cm="1">
        <f t="array" ref="AJ2443">SIGMOID(SUM(GETVECTOR(_xlfn.CONCAT(AB2443,",",AF2443))*GETVECTOR(_xlfn.CONCAT($S2443,",",$AL$4)))+X2443)</f>
        <v>0.49895196238739509</v>
      </c>
      <c r="AK2443" s="5">
        <f t="shared" si="763"/>
        <v>0.35872831063192362</v>
      </c>
      <c r="AL2443" s="46">
        <f t="shared" si="764"/>
        <v>0.17168607922136497</v>
      </c>
      <c r="AM2443" s="3">
        <f t="shared" si="765"/>
        <v>1.7046903963633009E-2</v>
      </c>
      <c r="AN2443" s="3">
        <f t="shared" si="766"/>
        <v>7.4985224780874729E-3</v>
      </c>
      <c r="AO2443" s="3">
        <f t="shared" si="767"/>
        <v>0</v>
      </c>
      <c r="AP2443" s="3">
        <f t="shared" si="768"/>
        <v>1.3176650623466582E-3</v>
      </c>
      <c r="AQ2443" s="3">
        <f t="shared" si="769"/>
        <v>1.9338520112256053E-3</v>
      </c>
      <c r="AR2443" s="3">
        <f t="shared" si="770"/>
        <v>1.4664253607484547E-3</v>
      </c>
      <c r="AS2443" s="3" cm="1">
        <f t="array" ref="AS2443">SUM(AO2443:AR2443*AC2443:AF2443)</f>
        <v>2.724139961576783E-3</v>
      </c>
      <c r="AT2443" s="50">
        <f t="shared" si="771"/>
        <v>2.9059693474532678E-4</v>
      </c>
      <c r="AU2443" s="50">
        <f t="shared" si="772"/>
        <v>1.7046903963633009E-2</v>
      </c>
      <c r="AV2443" s="67"/>
      <c r="AW2443" s="67"/>
    </row>
    <row r="2444" spans="1:49" ht="15" customHeight="1" x14ac:dyDescent="0.25">
      <c r="A2444" s="11">
        <f t="shared" si="778"/>
        <v>2441</v>
      </c>
      <c r="B2444" s="29">
        <v>33488</v>
      </c>
      <c r="C2444" s="25">
        <v>20</v>
      </c>
      <c r="D2444" s="12">
        <v>32</v>
      </c>
      <c r="E2444" s="25">
        <v>25.3</v>
      </c>
      <c r="F2444" s="35">
        <v>69</v>
      </c>
      <c r="G2444" s="25">
        <v>0</v>
      </c>
      <c r="H2444" s="13">
        <v>0</v>
      </c>
      <c r="I2444" s="25">
        <v>3</v>
      </c>
      <c r="J2444" s="12">
        <v>225</v>
      </c>
      <c r="K2444" s="12">
        <v>0</v>
      </c>
      <c r="L2444" s="25" t="s">
        <v>15</v>
      </c>
      <c r="M2444" s="10"/>
      <c r="N2444" s="15"/>
      <c r="O2444" s="15"/>
      <c r="P2444" s="4"/>
      <c r="Q2444" s="55"/>
      <c r="R2444" s="40">
        <f t="shared" si="779"/>
        <v>1.0309278350515464E-3</v>
      </c>
      <c r="S2444" s="42" t="str" cm="1">
        <f t="array" ref="S2444">SETVECTOR(R2444:R2445)</f>
        <v>0.00103092783505155,0.154639175257732</v>
      </c>
      <c r="T2444" s="42">
        <f t="shared" si="773"/>
        <v>8.9690721649484523E-2</v>
      </c>
      <c r="U2444" s="5">
        <f t="shared" si="774"/>
        <v>0</v>
      </c>
      <c r="V2444" s="5">
        <f t="shared" si="775"/>
        <v>3.0666417801998535E-2</v>
      </c>
      <c r="W2444" s="5">
        <f t="shared" si="776"/>
        <v>0.86479489535410625</v>
      </c>
      <c r="X2444" s="5">
        <f t="shared" si="777"/>
        <v>-1.3937886091725435E-2</v>
      </c>
      <c r="Y2444" s="46" t="str" cm="1">
        <f t="array" ref="Y2444:AB2444">SETMATRIX(GETMATRIX(Y2443:AB2443)-$O$9*TRANSPOSE(AO2443:AR2443)*GETVECTOR(S2443))</f>
        <v>0.5774,0.5774</v>
      </c>
      <c r="Z2444" s="46" t="str">
        <v>0.45681096891869,0.374409447220466</v>
      </c>
      <c r="AA2444" s="46" t="str">
        <v>0.398099982049013,0.36121285451283</v>
      </c>
      <c r="AB2444" s="46" t="str">
        <v>0.448562264269468,0.339808449077588</v>
      </c>
      <c r="AC2444" s="39" t="str" cm="1">
        <f t="array" ref="AC2444:AF2444">SETMATRIX(GETMATRIX(AC2443:AF2443)-$O$9*TRANSPOSE($AO$4:$AR$4)*$AL$4)</f>
        <v>0.5774</v>
      </c>
      <c r="AD2444" s="39" t="str">
        <v>0.5774</v>
      </c>
      <c r="AE2444" s="39" t="str">
        <v>0.5774</v>
      </c>
      <c r="AF2444" s="39" t="str">
        <v>0.5774</v>
      </c>
      <c r="AG2444" s="5" cm="1">
        <f t="array" ref="AG2444">SIGMOID(SUM(GETVECTOR(_xlfn.CONCAT(Y2444,",",AC2444))*GETVECTOR(_xlfn.CONCAT($S2444,",",$AL$4)))+U2444)</f>
        <v>0.52245586278519074</v>
      </c>
      <c r="AH2444" s="5" cm="1">
        <f t="array" ref="AH2444">SIGMOID(SUM(GETVECTOR(_xlfn.CONCAT(Z2444,",",AD2444))*GETVECTOR(_xlfn.CONCAT($S2444,",",$AL$4)))+V2444)</f>
        <v>0.52224423836809331</v>
      </c>
      <c r="AI2444" s="5" cm="1">
        <f t="array" ref="AI2444">TANH(SUM(GETVECTOR(_xlfn.CONCAT(AA2444,",",AE2444))*GETVECTOR(_xlfn.CONCAT($S2444,",",$AL$4)))+W2444)</f>
        <v>0.72639988722493942</v>
      </c>
      <c r="AJ2444" s="5" cm="1">
        <f t="array" ref="AJ2444">SIGMOID(SUM(GETVECTOR(_xlfn.CONCAT(AB2444,",",AF2444))*GETVECTOR(_xlfn.CONCAT($S2444,",",$AL$4)))+X2444)</f>
        <v>0.50976681938223001</v>
      </c>
      <c r="AK2444" s="5">
        <f t="shared" si="763"/>
        <v>0.37935815585445737</v>
      </c>
      <c r="AL2444" s="46">
        <f t="shared" si="764"/>
        <v>0.18461201928926002</v>
      </c>
      <c r="AM2444" s="3">
        <f t="shared" si="765"/>
        <v>9.4921297639775498E-2</v>
      </c>
      <c r="AN2444" s="3">
        <f t="shared" si="766"/>
        <v>4.2041552928442354E-2</v>
      </c>
      <c r="AO2444" s="3">
        <f t="shared" si="767"/>
        <v>0</v>
      </c>
      <c r="AP2444" s="3">
        <f t="shared" si="768"/>
        <v>7.6196339520079219E-3</v>
      </c>
      <c r="AQ2444" s="3">
        <f t="shared" si="769"/>
        <v>1.0370747917731548E-2</v>
      </c>
      <c r="AR2444" s="3">
        <f t="shared" si="770"/>
        <v>8.5906562578817389E-3</v>
      </c>
      <c r="AS2444" s="3" cm="1">
        <f t="array" ref="AS2444">SUM(AO2444:AR2444*AC2444:AF2444)</f>
        <v>1.5347891414888487E-2</v>
      </c>
      <c r="AT2444" s="50">
        <f t="shared" si="771"/>
        <v>9.0100527456188489E-3</v>
      </c>
      <c r="AU2444" s="50">
        <f t="shared" si="772"/>
        <v>9.4921297639775498E-2</v>
      </c>
      <c r="AV2444" s="67"/>
      <c r="AW2444" s="67"/>
    </row>
    <row r="2445" spans="1:49" ht="15" customHeight="1" x14ac:dyDescent="0.25">
      <c r="A2445" s="11">
        <f t="shared" si="778"/>
        <v>2442</v>
      </c>
      <c r="B2445" s="29">
        <v>33489</v>
      </c>
      <c r="C2445" s="25">
        <v>21</v>
      </c>
      <c r="D2445" s="12">
        <v>32</v>
      </c>
      <c r="E2445" s="25">
        <v>25.6</v>
      </c>
      <c r="F2445" s="35">
        <v>91</v>
      </c>
      <c r="G2445" s="25">
        <v>0</v>
      </c>
      <c r="H2445" s="13">
        <v>0</v>
      </c>
      <c r="I2445" s="25">
        <v>3</v>
      </c>
      <c r="J2445" s="12">
        <v>180</v>
      </c>
      <c r="K2445" s="12">
        <v>0</v>
      </c>
      <c r="L2445" s="25" t="s">
        <v>15</v>
      </c>
      <c r="M2445" s="10"/>
      <c r="N2445" s="15"/>
      <c r="O2445" s="15"/>
      <c r="P2445" s="4"/>
      <c r="Q2445" s="55"/>
      <c r="R2445" s="40">
        <f t="shared" si="779"/>
        <v>0.15463917525773196</v>
      </c>
      <c r="S2445" s="42" t="str" cm="1">
        <f t="array" ref="S2445">SETVECTOR(R2445:R2446)</f>
        <v>0.154639175257732,0.0896907216494845</v>
      </c>
      <c r="T2445" s="42">
        <f t="shared" si="773"/>
        <v>0.27731958762886594</v>
      </c>
      <c r="U2445" s="5">
        <f t="shared" si="774"/>
        <v>0</v>
      </c>
      <c r="V2445" s="5">
        <f t="shared" si="775"/>
        <v>2.9904454406797742E-2</v>
      </c>
      <c r="W2445" s="5">
        <f t="shared" si="776"/>
        <v>0.86375782056233308</v>
      </c>
      <c r="X2445" s="5">
        <f t="shared" si="777"/>
        <v>-1.4796951717513608E-2</v>
      </c>
      <c r="Y2445" s="46" t="str" cm="1">
        <f t="array" ref="Y2445:AB2445">SETMATRIX(GETMATRIX(Y2444:AB2444)-$O$9*TRANSPOSE(AO2444:AR2444)*GETVECTOR(S2444))</f>
        <v>0.5774,0.5774</v>
      </c>
      <c r="Z2445" s="46" t="str">
        <v>0.456810183389417,0.374291617829456</v>
      </c>
      <c r="AA2445" s="46" t="str">
        <v>0.398098912899743,0.36105248212235</v>
      </c>
      <c r="AB2445" s="46" t="str">
        <v>0.448561378634802,0.339675603877724</v>
      </c>
      <c r="AC2445" s="39" t="str" cm="1">
        <f t="array" ref="AC2445:AF2445">SETMATRIX(GETMATRIX(AC2444:AF2444)-$O$9*TRANSPOSE($AO$4:$AR$4)*$AL$4)</f>
        <v>0.5774</v>
      </c>
      <c r="AD2445" s="39" t="str">
        <v>0.5774</v>
      </c>
      <c r="AE2445" s="39" t="str">
        <v>0.5774</v>
      </c>
      <c r="AF2445" s="39" t="str">
        <v>0.5774</v>
      </c>
      <c r="AG2445" s="5" cm="1">
        <f t="array" ref="AG2445">SIGMOID(SUM(GETVECTOR(_xlfn.CONCAT(Y2445,",",AC2445))*GETVECTOR(_xlfn.CONCAT($S2445,",",$AL$4)))+U2445)</f>
        <v>0.53521064177831368</v>
      </c>
      <c r="AH2445" s="5" cm="1">
        <f t="array" ref="AH2445">SIGMOID(SUM(GETVECTOR(_xlfn.CONCAT(Z2445,",",AD2445))*GETVECTOR(_xlfn.CONCAT($S2445,",",$AL$4)))+V2445)</f>
        <v>0.53347875555322466</v>
      </c>
      <c r="AI2445" s="5" cm="1">
        <f t="array" ref="AI2445">TANH(SUM(GETVECTOR(_xlfn.CONCAT(AA2445,",",AE2445))*GETVECTOR(_xlfn.CONCAT($S2445,",",$AL$4)))+W2445)</f>
        <v>0.74325033888583991</v>
      </c>
      <c r="AJ2445" s="5" cm="1">
        <f t="array" ref="AJ2445">SIGMOID(SUM(GETVECTOR(_xlfn.CONCAT(AB2445,",",AF2445))*GETVECTOR(_xlfn.CONCAT($S2445,",",$AL$4)))+X2445)</f>
        <v>0.52124568963495155</v>
      </c>
      <c r="AK2445" s="5">
        <f t="shared" si="763"/>
        <v>0.39650826585333038</v>
      </c>
      <c r="AL2445" s="46">
        <f t="shared" si="764"/>
        <v>0.19648738986167683</v>
      </c>
      <c r="AM2445" s="3">
        <f t="shared" si="765"/>
        <v>-8.0832197767189112E-2</v>
      </c>
      <c r="AN2445" s="3">
        <f t="shared" si="766"/>
        <v>-3.6146406832123966E-2</v>
      </c>
      <c r="AO2445" s="3">
        <f t="shared" si="767"/>
        <v>0</v>
      </c>
      <c r="AP2445" s="3">
        <f t="shared" si="768"/>
        <v>-6.6863453332351745E-3</v>
      </c>
      <c r="AQ2445" s="3">
        <f t="shared" si="769"/>
        <v>-8.6308168164724586E-3</v>
      </c>
      <c r="AR2445" s="3">
        <f t="shared" si="770"/>
        <v>-7.6038189518681468E-3</v>
      </c>
      <c r="AS2445" s="3" cm="1">
        <f t="array" ref="AS2445">SUM(AO2445:AR2445*AC2445:AF2445)</f>
        <v>-1.3234574488049855E-2</v>
      </c>
      <c r="AT2445" s="50">
        <f t="shared" si="771"/>
        <v>6.5338441958739729E-3</v>
      </c>
      <c r="AU2445" s="50">
        <f t="shared" si="772"/>
        <v>8.0832197767189112E-2</v>
      </c>
      <c r="AV2445" s="67"/>
      <c r="AW2445" s="67"/>
    </row>
    <row r="2446" spans="1:49" ht="15" customHeight="1" x14ac:dyDescent="0.25">
      <c r="A2446" s="11">
        <f t="shared" si="778"/>
        <v>2443</v>
      </c>
      <c r="B2446" s="29">
        <v>33490</v>
      </c>
      <c r="C2446" s="25">
        <v>22</v>
      </c>
      <c r="D2446" s="12">
        <v>29.2</v>
      </c>
      <c r="E2446" s="25">
        <v>24.4</v>
      </c>
      <c r="F2446" s="35">
        <v>98</v>
      </c>
      <c r="G2446" s="25">
        <v>7</v>
      </c>
      <c r="H2446" s="13">
        <v>0</v>
      </c>
      <c r="I2446" s="25">
        <v>1</v>
      </c>
      <c r="J2446" s="12">
        <v>225</v>
      </c>
      <c r="K2446" s="12">
        <v>0</v>
      </c>
      <c r="L2446" s="25" t="s">
        <v>13</v>
      </c>
      <c r="M2446" s="10"/>
      <c r="N2446" s="15"/>
      <c r="O2446" s="15"/>
      <c r="P2446" s="4"/>
      <c r="Q2446" s="55"/>
      <c r="R2446" s="40">
        <f t="shared" si="779"/>
        <v>8.9690721649484523E-2</v>
      </c>
      <c r="S2446" s="42" t="str" cm="1">
        <f t="array" ref="S2446">SETVECTOR(R2446:R2447)</f>
        <v>0.0896907216494845,0.277319587628866</v>
      </c>
      <c r="T2446" s="42">
        <f t="shared" si="773"/>
        <v>0.15257731958762888</v>
      </c>
      <c r="U2446" s="5">
        <f t="shared" si="774"/>
        <v>0</v>
      </c>
      <c r="V2446" s="5">
        <f t="shared" si="775"/>
        <v>3.057308894012126E-2</v>
      </c>
      <c r="W2446" s="5">
        <f t="shared" si="776"/>
        <v>0.86462090224398036</v>
      </c>
      <c r="X2446" s="5">
        <f t="shared" si="777"/>
        <v>-1.4036569822326794E-2</v>
      </c>
      <c r="Y2446" s="46" t="str" cm="1">
        <f t="array" ref="Y2446:AB2446">SETMATRIX(GETMATRIX(Y2445:AB2445)-$O$9*TRANSPOSE(AO2445:AR2445)*GETVECTOR(S2445))</f>
        <v>0.5774,0.5774</v>
      </c>
      <c r="Z2446" s="46" t="str">
        <v>0.456913580482199,0.37435158814327</v>
      </c>
      <c r="AA2446" s="46" t="str">
        <v>0.398232379139173,0.361129892541219</v>
      </c>
      <c r="AB2446" s="46" t="str">
        <v>0.448678963463955,0.339743803078633</v>
      </c>
      <c r="AC2446" s="39" t="str" cm="1">
        <f t="array" ref="AC2446:AF2446">SETMATRIX(GETMATRIX(AC2445:AF2445)-$O$9*TRANSPOSE($AO$4:$AR$4)*$AL$4)</f>
        <v>0.5774</v>
      </c>
      <c r="AD2446" s="39" t="str">
        <v>0.5774</v>
      </c>
      <c r="AE2446" s="39" t="str">
        <v>0.5774</v>
      </c>
      <c r="AF2446" s="39" t="str">
        <v>0.5774</v>
      </c>
      <c r="AG2446" s="5" cm="1">
        <f t="array" ref="AG2446">SIGMOID(SUM(GETVECTOR(_xlfn.CONCAT(Y2446,",",AC2446))*GETVECTOR(_xlfn.CONCAT($S2446,",",$AL$4)))+U2446)</f>
        <v>0.55278056952930776</v>
      </c>
      <c r="AH2446" s="5" cm="1">
        <f t="array" ref="AH2446">SIGMOID(SUM(GETVECTOR(_xlfn.CONCAT(Z2446,",",AD2446))*GETVECTOR(_xlfn.CONCAT($S2446,",",$AL$4)))+V2446)</f>
        <v>0.54373023945230792</v>
      </c>
      <c r="AI2446" s="5" cm="1">
        <f t="array" ref="AI2446">TANH(SUM(GETVECTOR(_xlfn.CONCAT(AA2446,",",AE2446))*GETVECTOR(_xlfn.CONCAT($S2446,",",$AL$4)))+W2446)</f>
        <v>0.76179862632768314</v>
      </c>
      <c r="AJ2446" s="5" cm="1">
        <f t="array" ref="AJ2446">SIGMOID(SUM(GETVECTOR(_xlfn.CONCAT(AB2446,",",AF2446))*GETVECTOR(_xlfn.CONCAT($S2446,",",$AL$4)))+X2446)</f>
        <v>0.53006951568651894</v>
      </c>
      <c r="AK2446" s="5">
        <f t="shared" si="763"/>
        <v>0.41421294950759041</v>
      </c>
      <c r="AL2446" s="46">
        <f t="shared" si="764"/>
        <v>0.20781056431464451</v>
      </c>
      <c r="AM2446" s="3">
        <f t="shared" si="765"/>
        <v>5.5233244727015629E-2</v>
      </c>
      <c r="AN2446" s="3">
        <f t="shared" si="766"/>
        <v>2.4777558152323385E-2</v>
      </c>
      <c r="AO2446" s="3">
        <f t="shared" si="767"/>
        <v>0</v>
      </c>
      <c r="AP2446" s="3">
        <f t="shared" si="768"/>
        <v>4.6827811649309921E-3</v>
      </c>
      <c r="AQ2446" s="3">
        <f t="shared" si="769"/>
        <v>5.653827054320059E-3</v>
      </c>
      <c r="AR2446" s="3">
        <f t="shared" si="770"/>
        <v>5.3938864205077975E-3</v>
      </c>
      <c r="AS2446" s="3" cm="1">
        <f t="array" ref="AS2446">SUM(AO2446:AR2446*AC2446:AF2446)</f>
        <v>9.0827876049967594E-3</v>
      </c>
      <c r="AT2446" s="50">
        <f t="shared" si="771"/>
        <v>3.0507113230743999E-3</v>
      </c>
      <c r="AU2446" s="50">
        <f t="shared" si="772"/>
        <v>5.5233244727015629E-2</v>
      </c>
      <c r="AV2446" s="67"/>
      <c r="AW2446" s="67"/>
    </row>
    <row r="2447" spans="1:49" ht="15" customHeight="1" x14ac:dyDescent="0.25">
      <c r="A2447" s="11">
        <f t="shared" si="778"/>
        <v>2444</v>
      </c>
      <c r="B2447" s="29">
        <v>33491</v>
      </c>
      <c r="C2447" s="25">
        <v>21</v>
      </c>
      <c r="D2447" s="12">
        <v>30.7</v>
      </c>
      <c r="E2447" s="25">
        <v>25</v>
      </c>
      <c r="F2447" s="35">
        <v>90</v>
      </c>
      <c r="G2447" s="25">
        <v>13</v>
      </c>
      <c r="H2447" s="13">
        <v>0</v>
      </c>
      <c r="I2447" s="25">
        <v>2</v>
      </c>
      <c r="J2447" s="12">
        <v>225</v>
      </c>
      <c r="K2447" s="12">
        <v>0</v>
      </c>
      <c r="L2447" s="25" t="s">
        <v>13</v>
      </c>
      <c r="M2447" s="10"/>
      <c r="N2447" s="15"/>
      <c r="O2447" s="15"/>
      <c r="P2447" s="4"/>
      <c r="Q2447" s="55"/>
      <c r="R2447" s="40">
        <f t="shared" si="779"/>
        <v>0.27731958762886594</v>
      </c>
      <c r="S2447" s="42" t="str" cm="1">
        <f t="array" ref="S2447">SETVECTOR(R2447:R2448)</f>
        <v>0.277319587628866,0.152577319587629</v>
      </c>
      <c r="T2447" s="42">
        <f t="shared" si="773"/>
        <v>0.44020618556701036</v>
      </c>
      <c r="U2447" s="5">
        <f t="shared" si="774"/>
        <v>0</v>
      </c>
      <c r="V2447" s="5">
        <f t="shared" si="775"/>
        <v>3.0104810823628161E-2</v>
      </c>
      <c r="W2447" s="5">
        <f t="shared" si="776"/>
        <v>0.86405551953854831</v>
      </c>
      <c r="X2447" s="5">
        <f t="shared" si="777"/>
        <v>-1.4575958464377575E-2</v>
      </c>
      <c r="Y2447" s="46" t="str" cm="1">
        <f t="array" ref="Y2447:AB2447">SETMATRIX(GETMATRIX(Y2446:AB2446)-$O$9*TRANSPOSE(AO2446:AR2446)*GETVECTOR(S2446))</f>
        <v>0.5774,0.5774</v>
      </c>
      <c r="Z2447" s="46" t="str">
        <v>0.456871580279998,0.374221725449109</v>
      </c>
      <c r="AA2447" s="46" t="str">
        <v>0.398181669556315,0.360973100842496</v>
      </c>
      <c r="AB2447" s="46" t="str">
        <v>0.4486305853074,0.339594220042848</v>
      </c>
      <c r="AC2447" s="39" t="str" cm="1">
        <f t="array" ref="AC2447:AF2447">SETMATRIX(GETMATRIX(AC2446:AF2446)-$O$9*TRANSPOSE($AO$4:$AR$4)*$AL$4)</f>
        <v>0.5774</v>
      </c>
      <c r="AD2447" s="39" t="str">
        <v>0.5774</v>
      </c>
      <c r="AE2447" s="39" t="str">
        <v>0.5774</v>
      </c>
      <c r="AF2447" s="39" t="str">
        <v>0.5774</v>
      </c>
      <c r="AG2447" s="5" cm="1">
        <f t="array" ref="AG2447">SIGMOID(SUM(GETVECTOR(_xlfn.CONCAT(Y2447,",",AC2447))*GETVECTOR(_xlfn.CONCAT($S2447,",",$AL$4)))+U2447)</f>
        <v>0.56173894296623217</v>
      </c>
      <c r="AH2447" s="5" cm="1">
        <f t="array" ref="AH2447">SIGMOID(SUM(GETVECTOR(_xlfn.CONCAT(Z2447,",",AD2447))*GETVECTOR(_xlfn.CONCAT($S2447,",",$AL$4)))+V2447)</f>
        <v>0.55327253436052015</v>
      </c>
      <c r="AI2447" s="5" cm="1">
        <f t="array" ref="AI2447">TANH(SUM(GETVECTOR(_xlfn.CONCAT(AA2447,",",AE2447))*GETVECTOR(_xlfn.CONCAT($S2447,",",$AL$4)))+W2447)</f>
        <v>0.7737299662513264</v>
      </c>
      <c r="AJ2447" s="5" cm="1">
        <f t="array" ref="AJ2447">SIGMOID(SUM(GETVECTOR(_xlfn.CONCAT(AB2447,",",AF2447))*GETVECTOR(_xlfn.CONCAT($S2447,",",$AL$4)))+X2447)</f>
        <v>0.54032534125634324</v>
      </c>
      <c r="AK2447" s="5">
        <f t="shared" si="763"/>
        <v>0.42808353933855109</v>
      </c>
      <c r="AL2447" s="46">
        <f t="shared" si="764"/>
        <v>0.21813930999989828</v>
      </c>
      <c r="AM2447" s="3">
        <f t="shared" si="765"/>
        <v>-0.22206687556711208</v>
      </c>
      <c r="AN2447" s="3">
        <f t="shared" si="766"/>
        <v>-0.10043162690138287</v>
      </c>
      <c r="AO2447" s="3">
        <f t="shared" si="767"/>
        <v>0</v>
      </c>
      <c r="AP2447" s="3">
        <f t="shared" si="768"/>
        <v>-1.9206210354361923E-2</v>
      </c>
      <c r="AQ2447" s="3">
        <f t="shared" si="769"/>
        <v>-2.2300990580305793E-2</v>
      </c>
      <c r="AR2447" s="3">
        <f t="shared" si="770"/>
        <v>-2.226733688126729E-2</v>
      </c>
      <c r="AS2447" s="3" cm="1">
        <f t="array" ref="AS2447">SUM(AO2447:AR2447*AC2447:AF2447)</f>
        <v>-3.6823418134920877E-2</v>
      </c>
      <c r="AT2447" s="50">
        <f t="shared" si="771"/>
        <v>4.9313697224139239E-2</v>
      </c>
      <c r="AU2447" s="50">
        <f t="shared" si="772"/>
        <v>0.22206687556711208</v>
      </c>
      <c r="AV2447" s="67"/>
      <c r="AW2447" s="67"/>
    </row>
    <row r="2448" spans="1:49" ht="15" customHeight="1" x14ac:dyDescent="0.25">
      <c r="A2448" s="11">
        <f t="shared" si="778"/>
        <v>2445</v>
      </c>
      <c r="B2448" s="29">
        <v>33492</v>
      </c>
      <c r="C2448" s="25">
        <v>20</v>
      </c>
      <c r="D2448" s="12">
        <v>32.799999999999997</v>
      </c>
      <c r="E2448" s="25">
        <v>25.4</v>
      </c>
      <c r="F2448" s="35">
        <v>82</v>
      </c>
      <c r="G2448" s="25">
        <v>0</v>
      </c>
      <c r="H2448" s="13">
        <v>0</v>
      </c>
      <c r="I2448" s="25">
        <v>3</v>
      </c>
      <c r="J2448" s="12">
        <v>225</v>
      </c>
      <c r="K2448" s="12">
        <v>0</v>
      </c>
      <c r="L2448" s="25" t="s">
        <v>13</v>
      </c>
      <c r="M2448" s="10"/>
      <c r="N2448" s="15"/>
      <c r="O2448" s="15"/>
      <c r="P2448" s="4"/>
      <c r="Q2448" s="55"/>
      <c r="R2448" s="40">
        <f t="shared" si="779"/>
        <v>0.15257731958762888</v>
      </c>
      <c r="S2448" s="42" t="str" cm="1">
        <f t="array" ref="S2448">SETVECTOR(R2448:R2449)</f>
        <v>0.152577319587629,0.44020618556701</v>
      </c>
      <c r="T2448" s="42">
        <f t="shared" si="773"/>
        <v>0.13917525773195877</v>
      </c>
      <c r="U2448" s="5">
        <f t="shared" si="774"/>
        <v>0</v>
      </c>
      <c r="V2448" s="5">
        <f t="shared" si="775"/>
        <v>3.2025431859064354E-2</v>
      </c>
      <c r="W2448" s="5">
        <f t="shared" si="776"/>
        <v>0.86628561859657893</v>
      </c>
      <c r="X2448" s="5">
        <f t="shared" si="777"/>
        <v>-1.2349224776250846E-2</v>
      </c>
      <c r="Y2448" s="46" t="str" cm="1">
        <f t="array" ref="Y2448:AB2448">SETMATRIX(GETMATRIX(Y2447:AB2447)-$O$9*TRANSPOSE(AO2447:AR2447)*GETVECTOR(S2447))</f>
        <v>0.5774,0.5774</v>
      </c>
      <c r="Z2448" s="46" t="str">
        <v>0.457404206113536,0.374514768658639</v>
      </c>
      <c r="AA2448" s="46" t="str">
        <v>0.39880011970746,0.361313363379185</v>
      </c>
      <c r="AB2448" s="46" t="str">
        <v>0.449248102175551,0.339933969100418</v>
      </c>
      <c r="AC2448" s="39" t="str" cm="1">
        <f t="array" ref="AC2448:AF2448">SETMATRIX(GETMATRIX(AC2447:AF2447)-$O$9*TRANSPOSE($AO$4:$AR$4)*$AL$4)</f>
        <v>0.5774</v>
      </c>
      <c r="AD2448" s="39" t="str">
        <v>0.5774</v>
      </c>
      <c r="AE2448" s="39" t="str">
        <v>0.5774</v>
      </c>
      <c r="AF2448" s="39" t="str">
        <v>0.5774</v>
      </c>
      <c r="AG2448" s="5" cm="1">
        <f t="array" ref="AG2448">SIGMOID(SUM(GETVECTOR(_xlfn.CONCAT(Y2448,",",AC2448))*GETVECTOR(_xlfn.CONCAT($S2448,",",$AL$4)))+U2448)</f>
        <v>0.58474260349597273</v>
      </c>
      <c r="AH2448" s="5" cm="1">
        <f t="array" ref="AH2448">SIGMOID(SUM(GETVECTOR(_xlfn.CONCAT(Z2448,",",AD2448))*GETVECTOR(_xlfn.CONCAT($S2448,",",$AL$4)))+V2448)</f>
        <v>0.56627733919625511</v>
      </c>
      <c r="AI2448" s="5" cm="1">
        <f t="array" ref="AI2448">TANH(SUM(GETVECTOR(_xlfn.CONCAT(AA2448,",",AE2448))*GETVECTOR(_xlfn.CONCAT($S2448,",",$AL$4)))+W2448)</f>
        <v>0.79548179829540133</v>
      </c>
      <c r="AJ2448" s="5" cm="1">
        <f t="array" ref="AJ2448">SIGMOID(SUM(GETVECTOR(_xlfn.CONCAT(AB2448,",",AF2448))*GETVECTOR(_xlfn.CONCAT($S2448,",",$AL$4)))+X2448)</f>
        <v>0.55127829821920282</v>
      </c>
      <c r="AK2448" s="5">
        <f t="shared" si="763"/>
        <v>0.45046331611777196</v>
      </c>
      <c r="AL2448" s="46">
        <f t="shared" si="764"/>
        <v>0.23279367695308151</v>
      </c>
      <c r="AM2448" s="3">
        <f t="shared" si="765"/>
        <v>9.361841922112274E-2</v>
      </c>
      <c r="AN2448" s="3">
        <f t="shared" si="766"/>
        <v>4.2406731939011233E-2</v>
      </c>
      <c r="AO2448" s="3">
        <f t="shared" si="767"/>
        <v>0</v>
      </c>
      <c r="AP2448" s="3">
        <f t="shared" si="768"/>
        <v>8.2852639381027268E-3</v>
      </c>
      <c r="AQ2448" s="3">
        <f t="shared" si="769"/>
        <v>8.8181393986734476E-3</v>
      </c>
      <c r="AR2448" s="3">
        <f t="shared" si="770"/>
        <v>9.7793402733561494E-3</v>
      </c>
      <c r="AS2448" s="3" cm="1">
        <f t="array" ref="AS2448">SUM(AO2448:AR2448*AC2448:AF2448)</f>
        <v>1.5522096160490405E-2</v>
      </c>
      <c r="AT2448" s="50">
        <f t="shared" si="771"/>
        <v>8.7644084174618841E-3</v>
      </c>
      <c r="AU2448" s="50">
        <f t="shared" si="772"/>
        <v>9.361841922112274E-2</v>
      </c>
      <c r="AV2448" s="67"/>
      <c r="AW2448" s="67"/>
    </row>
    <row r="2449" spans="1:49" ht="15" customHeight="1" x14ac:dyDescent="0.25">
      <c r="A2449" s="11">
        <f t="shared" si="778"/>
        <v>2446</v>
      </c>
      <c r="B2449" s="29">
        <v>33493</v>
      </c>
      <c r="C2449" s="25">
        <v>21</v>
      </c>
      <c r="D2449" s="12">
        <v>32</v>
      </c>
      <c r="E2449" s="25">
        <v>25.9</v>
      </c>
      <c r="F2449" s="35">
        <v>85</v>
      </c>
      <c r="G2449" s="25">
        <v>0</v>
      </c>
      <c r="H2449" s="13">
        <v>0</v>
      </c>
      <c r="I2449" s="25">
        <v>2</v>
      </c>
      <c r="J2449" s="12">
        <v>225</v>
      </c>
      <c r="K2449" s="12">
        <v>0</v>
      </c>
      <c r="L2449" s="25" t="s">
        <v>15</v>
      </c>
      <c r="M2449" s="10"/>
      <c r="N2449" s="15"/>
      <c r="O2449" s="15"/>
      <c r="P2449" s="4"/>
      <c r="Q2449" s="55"/>
      <c r="R2449" s="40">
        <f t="shared" si="779"/>
        <v>0.44020618556701036</v>
      </c>
      <c r="S2449" s="42" t="str" cm="1">
        <f t="array" ref="S2449">SETVECTOR(R2449:R2450)</f>
        <v>0.44020618556701,0.139175257731959</v>
      </c>
      <c r="T2449" s="42">
        <f t="shared" si="773"/>
        <v>6.7010309278350513E-2</v>
      </c>
      <c r="U2449" s="5">
        <f t="shared" si="774"/>
        <v>0</v>
      </c>
      <c r="V2449" s="5">
        <f t="shared" si="775"/>
        <v>3.1196905465254082E-2</v>
      </c>
      <c r="W2449" s="5">
        <f t="shared" si="776"/>
        <v>0.86540380465671163</v>
      </c>
      <c r="X2449" s="5">
        <f t="shared" si="777"/>
        <v>-1.332715880358646E-2</v>
      </c>
      <c r="Y2449" s="46" t="str" cm="1">
        <f t="array" ref="Y2449:AB2449">SETMATRIX(GETMATRIX(Y2448:AB2448)-$O$9*TRANSPOSE(AO2448:AR2448)*GETVECTOR(S2448))</f>
        <v>0.5774,0.5774</v>
      </c>
      <c r="Z2449" s="46" t="str">
        <v>0.457277791777161,0.374150046215178</v>
      </c>
      <c r="AA2449" s="46" t="str">
        <v>0.39866557490014,0.360925183428336</v>
      </c>
      <c r="AB2449" s="46" t="str">
        <v>0.449098891622927,0.339503476492508</v>
      </c>
      <c r="AC2449" s="39" t="str" cm="1">
        <f t="array" ref="AC2449:AF2449">SETMATRIX(GETMATRIX(AC2448:AF2448)-$O$9*TRANSPOSE($AO$4:$AR$4)*$AL$4)</f>
        <v>0.5774</v>
      </c>
      <c r="AD2449" s="39" t="str">
        <v>0.5774</v>
      </c>
      <c r="AE2449" s="39" t="str">
        <v>0.5774</v>
      </c>
      <c r="AF2449" s="39" t="str">
        <v>0.5774</v>
      </c>
      <c r="AG2449" s="5" cm="1">
        <f t="array" ref="AG2449">SIGMOID(SUM(GETVECTOR(_xlfn.CONCAT(Y2449,",",AC2449))*GETVECTOR(_xlfn.CONCAT($S2449,",",$AL$4)))+U2449)</f>
        <v>0.58286236373382716</v>
      </c>
      <c r="AH2449" s="5" cm="1">
        <f t="array" ref="AH2449">SIGMOID(SUM(GETVECTOR(_xlfn.CONCAT(Z2449,",",AD2449))*GETVECTOR(_xlfn.CONCAT($S2449,",",$AL$4)))+V2449)</f>
        <v>0.57066524489571524</v>
      </c>
      <c r="AI2449" s="5" cm="1">
        <f t="array" ref="AI2449">TANH(SUM(GETVECTOR(_xlfn.CONCAT(AA2449,",",AE2449))*GETVECTOR(_xlfn.CONCAT($S2449,",",$AL$4)))+W2449)</f>
        <v>0.79729046572868645</v>
      </c>
      <c r="AJ2449" s="5" cm="1">
        <f t="array" ref="AJ2449">SIGMOID(SUM(GETVECTOR(_xlfn.CONCAT(AB2449,",",AF2449))*GETVECTOR(_xlfn.CONCAT($S2449,",",$AL$4)))+X2449)</f>
        <v>0.55764736883624233</v>
      </c>
      <c r="AK2449" s="5">
        <f t="shared" si="763"/>
        <v>0.45498595887807969</v>
      </c>
      <c r="AL2449" s="46">
        <f t="shared" si="764"/>
        <v>0.2375515515662612</v>
      </c>
      <c r="AM2449" s="3">
        <f t="shared" si="765"/>
        <v>0.17054124228791068</v>
      </c>
      <c r="AN2449" s="3">
        <f t="shared" si="766"/>
        <v>7.7844072024576702E-2</v>
      </c>
      <c r="AO2449" s="3">
        <f t="shared" si="767"/>
        <v>0</v>
      </c>
      <c r="AP2449" s="3">
        <f t="shared" si="768"/>
        <v>1.5206161076880441E-2</v>
      </c>
      <c r="AQ2449" s="3">
        <f t="shared" si="769"/>
        <v>1.6184504798894661E-2</v>
      </c>
      <c r="AR2449" s="3">
        <f t="shared" si="770"/>
        <v>1.7920738738937771E-2</v>
      </c>
      <c r="AS2449" s="3" cm="1">
        <f t="array" ref="AS2449">SUM(AO2449:AR2449*AC2449:AF2449)</f>
        <v>2.8472405024535213E-2</v>
      </c>
      <c r="AT2449" s="50">
        <f t="shared" si="771"/>
        <v>2.9084315321103851E-2</v>
      </c>
      <c r="AU2449" s="50">
        <f t="shared" si="772"/>
        <v>0.17054124228791068</v>
      </c>
      <c r="AV2449" s="67"/>
      <c r="AW2449" s="67"/>
    </row>
    <row r="2450" spans="1:49" ht="15" customHeight="1" x14ac:dyDescent="0.25">
      <c r="A2450" s="11">
        <f t="shared" si="778"/>
        <v>2447</v>
      </c>
      <c r="B2450" s="29">
        <v>33494</v>
      </c>
      <c r="C2450" s="25">
        <v>23</v>
      </c>
      <c r="D2450" s="12">
        <v>32.1</v>
      </c>
      <c r="E2450" s="25">
        <v>26.1</v>
      </c>
      <c r="F2450" s="35">
        <v>87</v>
      </c>
      <c r="G2450" s="25">
        <v>0</v>
      </c>
      <c r="H2450" s="13">
        <v>0</v>
      </c>
      <c r="I2450" s="25">
        <v>3</v>
      </c>
      <c r="J2450" s="12">
        <v>180</v>
      </c>
      <c r="K2450" s="12">
        <v>0</v>
      </c>
      <c r="L2450" s="25" t="s">
        <v>14</v>
      </c>
      <c r="M2450" s="10"/>
      <c r="N2450" s="15"/>
      <c r="O2450" s="15"/>
      <c r="P2450" s="4"/>
      <c r="Q2450" s="55"/>
      <c r="R2450" s="40">
        <f t="shared" si="779"/>
        <v>0.13917525773195877</v>
      </c>
      <c r="S2450" s="42" t="str" cm="1">
        <f t="array" ref="S2450">SETVECTOR(R2450:R2451)</f>
        <v>0.139175257731959,0.0670103092783505</v>
      </c>
      <c r="T2450" s="42">
        <f t="shared" si="773"/>
        <v>0.17525773195876287</v>
      </c>
      <c r="U2450" s="5">
        <f t="shared" si="774"/>
        <v>0</v>
      </c>
      <c r="V2450" s="5">
        <f t="shared" si="775"/>
        <v>2.9676289357566037E-2</v>
      </c>
      <c r="W2450" s="5">
        <f t="shared" si="776"/>
        <v>0.86378535417682212</v>
      </c>
      <c r="X2450" s="5">
        <f t="shared" si="777"/>
        <v>-1.5119232677480237E-2</v>
      </c>
      <c r="Y2450" s="46" t="str" cm="1">
        <f t="array" ref="Y2450:AB2450">SETMATRIX(GETMATRIX(Y2449:AB2449)-$O$9*TRANSPOSE(AO2449:AR2449)*GETVECTOR(S2449))</f>
        <v>0.5774,0.5774</v>
      </c>
      <c r="Z2450" s="46" t="str">
        <v>0.456608407160684,0.373938414076479</v>
      </c>
      <c r="AA2450" s="46" t="str">
        <v>0.397953122987859,0.360699935165671</v>
      </c>
      <c r="AB2450" s="46" t="str">
        <v>0.448310009618646,0.339254064149234</v>
      </c>
      <c r="AC2450" s="39" t="str" cm="1">
        <f t="array" ref="AC2450:AF2450">SETMATRIX(GETMATRIX(AC2449:AF2449)-$O$9*TRANSPOSE($AO$4:$AR$4)*$AL$4)</f>
        <v>0.5774</v>
      </c>
      <c r="AD2450" s="39" t="str">
        <v>0.5774</v>
      </c>
      <c r="AE2450" s="39" t="str">
        <v>0.5774</v>
      </c>
      <c r="AF2450" s="39" t="str">
        <v>0.5774</v>
      </c>
      <c r="AG2450" s="5" cm="1">
        <f t="array" ref="AG2450">SIGMOID(SUM(GETVECTOR(_xlfn.CONCAT(Y2450,",",AC2450))*GETVECTOR(_xlfn.CONCAT($S2450,",",$AL$4)))+U2450)</f>
        <v>0.52972778322934388</v>
      </c>
      <c r="AH2450" s="5" cm="1">
        <f t="array" ref="AH2450">SIGMOID(SUM(GETVECTOR(_xlfn.CONCAT(Z2450,",",AD2450))*GETVECTOR(_xlfn.CONCAT($S2450,",",$AL$4)))+V2450)</f>
        <v>0.52953622452322269</v>
      </c>
      <c r="AI2450" s="5" cm="1">
        <f t="array" ref="AI2450">TANH(SUM(GETVECTOR(_xlfn.CONCAT(AA2450,",",AE2450))*GETVECTOR(_xlfn.CONCAT($S2450,",",$AL$4)))+W2450)</f>
        <v>0.73675359245422123</v>
      </c>
      <c r="AJ2450" s="5" cm="1">
        <f t="array" ref="AJ2450">SIGMOID(SUM(GETVECTOR(_xlfn.CONCAT(AB2450,",",AF2450))*GETVECTOR(_xlfn.CONCAT($S2450,",",$AL$4)))+X2450)</f>
        <v>0.51749484228835596</v>
      </c>
      <c r="AK2450" s="5">
        <f t="shared" si="763"/>
        <v>0.39013771575212941</v>
      </c>
      <c r="AL2450" s="46">
        <f t="shared" si="764"/>
        <v>0.19223843826052181</v>
      </c>
      <c r="AM2450" s="3">
        <f t="shared" si="765"/>
        <v>1.6980706301758935E-2</v>
      </c>
      <c r="AN2450" s="3">
        <f t="shared" si="766"/>
        <v>7.5747926921635161E-3</v>
      </c>
      <c r="AO2450" s="3">
        <f t="shared" si="767"/>
        <v>0</v>
      </c>
      <c r="AP2450" s="3">
        <f t="shared" si="768"/>
        <v>1.3903203445636595E-3</v>
      </c>
      <c r="AQ2450" s="3">
        <f t="shared" si="769"/>
        <v>1.833863831843321E-3</v>
      </c>
      <c r="AR2450" s="3">
        <f t="shared" si="770"/>
        <v>1.575063038502613E-3</v>
      </c>
      <c r="AS2450" s="3" cm="1">
        <f t="array" ref="AS2450">SUM(AO2450:AR2450*AC2450:AF2450)</f>
        <v>2.7710853418887998E-3</v>
      </c>
      <c r="AT2450" s="50">
        <f t="shared" si="771"/>
        <v>2.8834438650659561E-4</v>
      </c>
      <c r="AU2450" s="50">
        <f t="shared" si="772"/>
        <v>1.6980706301758935E-2</v>
      </c>
      <c r="AV2450" s="67"/>
      <c r="AW2450" s="67"/>
    </row>
    <row r="2451" spans="1:49" ht="15" customHeight="1" x14ac:dyDescent="0.25">
      <c r="A2451" s="11">
        <f t="shared" si="778"/>
        <v>2448</v>
      </c>
      <c r="B2451" s="29">
        <v>33495</v>
      </c>
      <c r="C2451" s="25">
        <v>21</v>
      </c>
      <c r="D2451" s="12">
        <v>32.6</v>
      </c>
      <c r="E2451" s="25">
        <v>25.8</v>
      </c>
      <c r="F2451" s="35">
        <v>88</v>
      </c>
      <c r="G2451" s="25">
        <v>0</v>
      </c>
      <c r="H2451" s="13">
        <v>0</v>
      </c>
      <c r="I2451" s="25">
        <v>3</v>
      </c>
      <c r="J2451" s="12">
        <v>270</v>
      </c>
      <c r="K2451" s="12">
        <v>0</v>
      </c>
      <c r="L2451" s="25" t="s">
        <v>14</v>
      </c>
      <c r="M2451" s="10"/>
      <c r="N2451" s="15"/>
      <c r="O2451" s="15"/>
      <c r="P2451" s="4"/>
      <c r="Q2451" s="55"/>
      <c r="R2451" s="40">
        <f t="shared" si="779"/>
        <v>6.7010309278350513E-2</v>
      </c>
      <c r="S2451" s="42" t="str" cm="1">
        <f t="array" ref="S2451">SETVECTOR(R2451:R2452)</f>
        <v>0.0670103092783505,0.175257731958763</v>
      </c>
      <c r="T2451" s="42">
        <f t="shared" si="773"/>
        <v>0.18969072164948453</v>
      </c>
      <c r="U2451" s="5">
        <f t="shared" si="774"/>
        <v>0</v>
      </c>
      <c r="V2451" s="5">
        <f t="shared" si="775"/>
        <v>2.9537257323109672E-2</v>
      </c>
      <c r="W2451" s="5">
        <f t="shared" si="776"/>
        <v>0.86360196779363774</v>
      </c>
      <c r="X2451" s="5">
        <f t="shared" si="777"/>
        <v>-1.5276738981330498E-2</v>
      </c>
      <c r="Y2451" s="46" t="str" cm="1">
        <f t="array" ref="Y2451:AB2451">SETMATRIX(GETMATRIX(Y2450:AB2450)-$O$9*TRANSPOSE(AO2450:AR2450)*GETVECTOR(S2450))</f>
        <v>0.5774,0.5774</v>
      </c>
      <c r="Z2451" s="46" t="str">
        <v>0.456589057341456,0.37392909749685</v>
      </c>
      <c r="AA2451" s="46" t="str">
        <v>0.397927600140715,0.360687646387416</v>
      </c>
      <c r="AB2451" s="46" t="str">
        <v>0.448288088638213,0.3392435096031</v>
      </c>
      <c r="AC2451" s="39" t="str" cm="1">
        <f t="array" ref="AC2451:AF2451">SETMATRIX(GETMATRIX(AC2450:AF2450)-$O$9*TRANSPOSE($AO$4:$AR$4)*$AL$4)</f>
        <v>0.5774</v>
      </c>
      <c r="AD2451" s="39" t="str">
        <v>0.5774</v>
      </c>
      <c r="AE2451" s="39" t="str">
        <v>0.5774</v>
      </c>
      <c r="AF2451" s="39" t="str">
        <v>0.5774</v>
      </c>
      <c r="AG2451" s="5" cm="1">
        <f t="array" ref="AG2451">SIGMOID(SUM(GETVECTOR(_xlfn.CONCAT(Y2451,",",AC2451))*GETVECTOR(_xlfn.CONCAT($S2451,",",$AL$4)))+U2451)</f>
        <v>0.53491447652074542</v>
      </c>
      <c r="AH2451" s="5" cm="1">
        <f t="array" ref="AH2451">SIGMOID(SUM(GETVECTOR(_xlfn.CONCAT(Z2451,",",AD2451))*GETVECTOR(_xlfn.CONCAT($S2451,",",$AL$4)))+V2451)</f>
        <v>0.53137556904706262</v>
      </c>
      <c r="AI2451" s="5" cm="1">
        <f t="array" ref="AI2451">TANH(SUM(GETVECTOR(_xlfn.CONCAT(AA2451,",",AE2451))*GETVECTOR(_xlfn.CONCAT($S2451,",",$AL$4)))+W2451)</f>
        <v>0.74135470200613762</v>
      </c>
      <c r="AJ2451" s="5" cm="1">
        <f t="array" ref="AJ2451">SIGMOID(SUM(GETVECTOR(_xlfn.CONCAT(AB2451,",",AF2451))*GETVECTOR(_xlfn.CONCAT($S2451,",",$AL$4)))+X2451)</f>
        <v>0.51854604575136487</v>
      </c>
      <c r="AK2451" s="5">
        <f t="shared" si="763"/>
        <v>0.39393777664422691</v>
      </c>
      <c r="AL2451" s="46">
        <f t="shared" si="764"/>
        <v>0.19432511898037258</v>
      </c>
      <c r="AM2451" s="3">
        <f t="shared" si="765"/>
        <v>4.6343973308880515E-3</v>
      </c>
      <c r="AN2451" s="3">
        <f t="shared" si="766"/>
        <v>2.0656561458121734E-3</v>
      </c>
      <c r="AO2451" s="3">
        <f t="shared" si="767"/>
        <v>0</v>
      </c>
      <c r="AP2451" s="3">
        <f t="shared" si="768"/>
        <v>3.8133843947281768E-4</v>
      </c>
      <c r="AQ2451" s="3">
        <f t="shared" si="769"/>
        <v>4.9436924258978044E-4</v>
      </c>
      <c r="AR2451" s="3">
        <f t="shared" si="770"/>
        <v>4.3358771195397763E-4</v>
      </c>
      <c r="AS2451" s="3" cm="1">
        <f t="array" ref="AS2451">SUM(AO2451:AR2451*AC2451:AF2451)</f>
        <v>7.5598716050517085E-4</v>
      </c>
      <c r="AT2451" s="50">
        <f t="shared" si="771"/>
        <v>2.1477638620542297E-5</v>
      </c>
      <c r="AU2451" s="50">
        <f t="shared" si="772"/>
        <v>4.6343973308880515E-3</v>
      </c>
      <c r="AV2451" s="67"/>
      <c r="AW2451" s="67"/>
    </row>
    <row r="2452" spans="1:49" ht="15" customHeight="1" x14ac:dyDescent="0.25">
      <c r="A2452" s="11">
        <f t="shared" si="778"/>
        <v>2449</v>
      </c>
      <c r="B2452" s="29">
        <v>33496</v>
      </c>
      <c r="C2452" s="25">
        <v>22</v>
      </c>
      <c r="D2452" s="12">
        <v>31.5</v>
      </c>
      <c r="E2452" s="25">
        <v>25.3</v>
      </c>
      <c r="F2452" s="35">
        <v>87</v>
      </c>
      <c r="G2452" s="25">
        <v>0</v>
      </c>
      <c r="H2452" s="13">
        <v>0</v>
      </c>
      <c r="I2452" s="25">
        <v>4</v>
      </c>
      <c r="J2452" s="12">
        <v>180</v>
      </c>
      <c r="K2452" s="12">
        <v>0</v>
      </c>
      <c r="L2452" s="25" t="s">
        <v>14</v>
      </c>
      <c r="M2452" s="10"/>
      <c r="N2452" s="15"/>
      <c r="O2452" s="15"/>
      <c r="P2452" s="4"/>
      <c r="Q2452" s="55"/>
      <c r="R2452" s="40">
        <f t="shared" si="779"/>
        <v>0.17525773195876287</v>
      </c>
      <c r="S2452" s="42" t="str" cm="1">
        <f t="array" ref="S2452">SETVECTOR(R2452:R2453)</f>
        <v>0.175257731958763,0.189690721649485</v>
      </c>
      <c r="T2452" s="42">
        <f t="shared" si="773"/>
        <v>0.25979381443298966</v>
      </c>
      <c r="U2452" s="5">
        <f t="shared" si="774"/>
        <v>0</v>
      </c>
      <c r="V2452" s="5">
        <f t="shared" si="775"/>
        <v>2.9499123479162389E-2</v>
      </c>
      <c r="W2452" s="5">
        <f t="shared" si="776"/>
        <v>0.86355253086937878</v>
      </c>
      <c r="X2452" s="5">
        <f t="shared" si="777"/>
        <v>-1.5320097752525895E-2</v>
      </c>
      <c r="Y2452" s="46" t="str" cm="1">
        <f t="array" ref="Y2452:AB2452">SETMATRIX(GETMATRIX(Y2451:AB2451)-$O$9*TRANSPOSE(AO2451:AR2451)*GETVECTOR(S2451))</f>
        <v>0.5774,0.5774</v>
      </c>
      <c r="Z2452" s="46" t="str">
        <v>0.456586501980779,0.373922414245849</v>
      </c>
      <c r="AA2452" s="46" t="str">
        <v>0.397924287357131,0.360678982184195</v>
      </c>
      <c r="AB2452" s="46" t="str">
        <v>0.448285183153545,0.3392359106432</v>
      </c>
      <c r="AC2452" s="39" t="str" cm="1">
        <f t="array" ref="AC2452:AF2452">SETMATRIX(GETMATRIX(AC2451:AF2451)-$O$9*TRANSPOSE($AO$4:$AR$4)*$AL$4)</f>
        <v>0.5774</v>
      </c>
      <c r="AD2452" s="39" t="str">
        <v>0.5774</v>
      </c>
      <c r="AE2452" s="39" t="str">
        <v>0.5774</v>
      </c>
      <c r="AF2452" s="39" t="str">
        <v>0.5774</v>
      </c>
      <c r="AG2452" s="5" cm="1">
        <f t="array" ref="AG2452">SIGMOID(SUM(GETVECTOR(_xlfn.CONCAT(Y2452,",",AC2452))*GETVECTOR(_xlfn.CONCAT($S2452,",",$AL$4)))+U2452)</f>
        <v>0.55248623872780911</v>
      </c>
      <c r="AH2452" s="5" cm="1">
        <f t="array" ref="AH2452">SIGMOID(SUM(GETVECTOR(_xlfn.CONCAT(Z2452,",",AD2452))*GETVECTOR(_xlfn.CONCAT($S2452,",",$AL$4)))+V2452)</f>
        <v>0.54499024840212806</v>
      </c>
      <c r="AI2452" s="5" cm="1">
        <f t="array" ref="AI2452">TANH(SUM(GETVECTOR(_xlfn.CONCAT(AA2452,",",AE2452))*GETVECTOR(_xlfn.CONCAT($S2452,",",$AL$4)))+W2452)</f>
        <v>0.76231108217129728</v>
      </c>
      <c r="AJ2452" s="5" cm="1">
        <f t="array" ref="AJ2452">SIGMOID(SUM(GETVECTOR(_xlfn.CONCAT(AB2452,",",AF2452))*GETVECTOR(_xlfn.CONCAT($S2452,",",$AL$4)))+X2452)</f>
        <v>0.53185560568322521</v>
      </c>
      <c r="AK2452" s="5">
        <f t="shared" si="763"/>
        <v>0.41545210603223037</v>
      </c>
      <c r="AL2452" s="46">
        <f t="shared" si="764"/>
        <v>0.20906827603450445</v>
      </c>
      <c r="AM2452" s="3">
        <f t="shared" si="765"/>
        <v>-5.0725538398485204E-2</v>
      </c>
      <c r="AN2452" s="3">
        <f t="shared" si="766"/>
        <v>-2.2809879799593449E-2</v>
      </c>
      <c r="AO2452" s="3">
        <f t="shared" si="767"/>
        <v>0</v>
      </c>
      <c r="AP2452" s="3">
        <f t="shared" si="768"/>
        <v>-4.3118601436577773E-3</v>
      </c>
      <c r="AQ2452" s="3">
        <f t="shared" si="769"/>
        <v>-5.20718771296972E-3</v>
      </c>
      <c r="AR2452" s="3">
        <f t="shared" si="770"/>
        <v>-4.964718520595662E-3</v>
      </c>
      <c r="AS2452" s="3" cm="1">
        <f t="array" ref="AS2452">SUM(AO2452:AR2452*AC2452:AF2452)</f>
        <v>-8.362926706208652E-3</v>
      </c>
      <c r="AT2452" s="50">
        <f t="shared" si="771"/>
        <v>2.573080245816197E-3</v>
      </c>
      <c r="AU2452" s="50">
        <f t="shared" si="772"/>
        <v>5.0725538398485204E-2</v>
      </c>
      <c r="AV2452" s="67"/>
      <c r="AW2452" s="67"/>
    </row>
    <row r="2453" spans="1:49" ht="15" customHeight="1" x14ac:dyDescent="0.25">
      <c r="A2453" s="11">
        <f t="shared" si="778"/>
        <v>2450</v>
      </c>
      <c r="B2453" s="29">
        <v>33497</v>
      </c>
      <c r="C2453" s="25">
        <v>22</v>
      </c>
      <c r="D2453" s="12">
        <v>30.4</v>
      </c>
      <c r="E2453" s="25">
        <v>25</v>
      </c>
      <c r="F2453" s="35">
        <v>97</v>
      </c>
      <c r="G2453" s="25">
        <v>0</v>
      </c>
      <c r="H2453" s="13">
        <v>0</v>
      </c>
      <c r="I2453" s="25">
        <v>0</v>
      </c>
      <c r="J2453" s="12">
        <v>225</v>
      </c>
      <c r="K2453" s="12">
        <v>0</v>
      </c>
      <c r="L2453" s="25" t="s">
        <v>13</v>
      </c>
      <c r="M2453" s="10"/>
      <c r="N2453" s="15"/>
      <c r="O2453" s="15"/>
      <c r="P2453" s="4"/>
      <c r="Q2453" s="55"/>
      <c r="R2453" s="40">
        <f t="shared" si="779"/>
        <v>0.18969072164948453</v>
      </c>
      <c r="S2453" s="42" t="str" cm="1">
        <f t="array" ref="S2453">SETVECTOR(R2453:R2454)</f>
        <v>0.189690721649485,0.25979381443299</v>
      </c>
      <c r="T2453" s="42">
        <f t="shared" si="773"/>
        <v>0.29587628865979382</v>
      </c>
      <c r="U2453" s="5">
        <f t="shared" si="774"/>
        <v>0</v>
      </c>
      <c r="V2453" s="5">
        <f t="shared" si="775"/>
        <v>2.9930309493528165E-2</v>
      </c>
      <c r="W2453" s="5">
        <f t="shared" si="776"/>
        <v>0.86407324964067578</v>
      </c>
      <c r="X2453" s="5">
        <f t="shared" si="777"/>
        <v>-1.482362590046633E-2</v>
      </c>
      <c r="Y2453" s="46" t="str" cm="1">
        <f t="array" ref="Y2453:AB2453">SETMATRIX(GETMATRIX(Y2452:AB2452)-$O$9*TRANSPOSE(AO2452:AR2452)*GETVECTOR(S2452))</f>
        <v>0.5774,0.5774</v>
      </c>
      <c r="Z2453" s="46" t="str">
        <v>0.456662070663709,0.374004206232079</v>
      </c>
      <c r="AA2453" s="46" t="str">
        <v>0.398015547347977,0.360777757703699</v>
      </c>
      <c r="AB2453" s="46" t="str">
        <v>0.448372193684318,0.339330086747096</v>
      </c>
      <c r="AC2453" s="39" t="str" cm="1">
        <f t="array" ref="AC2453:AF2453">SETMATRIX(GETMATRIX(AC2452:AF2452)-$O$9*TRANSPOSE($AO$4:$AR$4)*$AL$4)</f>
        <v>0.5774</v>
      </c>
      <c r="AD2453" s="39" t="str">
        <v>0.5774</v>
      </c>
      <c r="AE2453" s="39" t="str">
        <v>0.5774</v>
      </c>
      <c r="AF2453" s="39" t="str">
        <v>0.5774</v>
      </c>
      <c r="AG2453" s="5" cm="1">
        <f t="array" ref="AG2453">SIGMOID(SUM(GETVECTOR(_xlfn.CONCAT(Y2453,",",AC2453))*GETVECTOR(_xlfn.CONCAT($S2453,",",$AL$4)))+U2453)</f>
        <v>0.56452133479732203</v>
      </c>
      <c r="AH2453" s="5" cm="1">
        <f t="array" ref="AH2453">SIGMOID(SUM(GETVECTOR(_xlfn.CONCAT(Z2453,",",AD2453))*GETVECTOR(_xlfn.CONCAT($S2453,",",$AL$4)))+V2453)</f>
        <v>0.55322726612069095</v>
      </c>
      <c r="AI2453" s="5" cm="1">
        <f t="array" ref="AI2453">TANH(SUM(GETVECTOR(_xlfn.CONCAT(AA2453,",",AE2453))*GETVECTOR(_xlfn.CONCAT($S2453,",",$AL$4)))+W2453)</f>
        <v>0.77522885440339273</v>
      </c>
      <c r="AJ2453" s="5" cm="1">
        <f t="array" ref="AJ2453">SIGMOID(SUM(GETVECTOR(_xlfn.CONCAT(AB2453,",",AF2453))*GETVECTOR(_xlfn.CONCAT($S2453,",",$AL$4)))+X2453)</f>
        <v>0.5395135020930939</v>
      </c>
      <c r="AK2453" s="5">
        <f t="shared" si="763"/>
        <v>0.42887773973946414</v>
      </c>
      <c r="AL2453" s="46">
        <f t="shared" si="764"/>
        <v>0.21817008470801921</v>
      </c>
      <c r="AM2453" s="3">
        <f t="shared" si="765"/>
        <v>-7.7706203951774605E-2</v>
      </c>
      <c r="AN2453" s="3">
        <f t="shared" si="766"/>
        <v>-3.5067972968511586E-2</v>
      </c>
      <c r="AO2453" s="3">
        <f t="shared" si="767"/>
        <v>0</v>
      </c>
      <c r="AP2453" s="3">
        <f t="shared" si="768"/>
        <v>-6.7194051702502509E-3</v>
      </c>
      <c r="AQ2453" s="3">
        <f t="shared" si="769"/>
        <v>-7.7412153100207019E-3</v>
      </c>
      <c r="AR2453" s="3">
        <f t="shared" si="770"/>
        <v>-7.8067054665905931E-3</v>
      </c>
      <c r="AS2453" s="3" cm="1">
        <f t="array" ref="AS2453">SUM(AO2453:AR2453*AC2453:AF2453)</f>
        <v>-1.2857154001717858E-2</v>
      </c>
      <c r="AT2453" s="50">
        <f t="shared" si="771"/>
        <v>6.0382541325947909E-3</v>
      </c>
      <c r="AU2453" s="50">
        <f t="shared" si="772"/>
        <v>7.7706203951774605E-2</v>
      </c>
      <c r="AV2453" s="67"/>
      <c r="AW2453" s="67"/>
    </row>
    <row r="2454" spans="1:49" ht="15" customHeight="1" x14ac:dyDescent="0.25">
      <c r="A2454" s="11">
        <f t="shared" si="778"/>
        <v>2451</v>
      </c>
      <c r="B2454" s="29">
        <v>33498</v>
      </c>
      <c r="C2454" s="25">
        <v>20</v>
      </c>
      <c r="D2454" s="12">
        <v>31.2</v>
      </c>
      <c r="E2454" s="25">
        <v>25.4</v>
      </c>
      <c r="F2454" s="35">
        <v>93</v>
      </c>
      <c r="G2454" s="25">
        <v>7</v>
      </c>
      <c r="H2454" s="13">
        <v>0</v>
      </c>
      <c r="I2454" s="25">
        <v>2</v>
      </c>
      <c r="J2454" s="12">
        <v>360</v>
      </c>
      <c r="K2454" s="12">
        <v>0</v>
      </c>
      <c r="L2454" s="25" t="s">
        <v>15</v>
      </c>
      <c r="M2454" s="10"/>
      <c r="N2454" s="15"/>
      <c r="O2454" s="15"/>
      <c r="P2454" s="4"/>
      <c r="Q2454" s="55"/>
      <c r="R2454" s="40">
        <f t="shared" si="779"/>
        <v>0.25979381443298966</v>
      </c>
      <c r="S2454" s="42" t="str" cm="1">
        <f t="array" ref="S2454">SETVECTOR(R2454:R2455)</f>
        <v>0.25979381443299,0.295876288659794</v>
      </c>
      <c r="T2454" s="42">
        <f t="shared" si="773"/>
        <v>0.25773195876288657</v>
      </c>
      <c r="U2454" s="5">
        <f t="shared" si="774"/>
        <v>0</v>
      </c>
      <c r="V2454" s="5">
        <f t="shared" si="775"/>
        <v>3.0602250010553191E-2</v>
      </c>
      <c r="W2454" s="5">
        <f t="shared" si="776"/>
        <v>0.86484737117167787</v>
      </c>
      <c r="X2454" s="5">
        <f t="shared" si="777"/>
        <v>-1.4042955353807271E-2</v>
      </c>
      <c r="Y2454" s="46" t="str" cm="1">
        <f t="array" ref="Y2454:AB2454">SETMATRIX(GETMATRIX(Y2453:AB2453)-$O$9*TRANSPOSE(AO2453:AR2453)*GETVECTOR(S2453))</f>
        <v>0.5774,0.5774</v>
      </c>
      <c r="Z2454" s="46" t="str">
        <v>0.456789531545289,0.374178772222069</v>
      </c>
      <c r="AA2454" s="46" t="str">
        <v>0.398162391019837,0.360978869689073</v>
      </c>
      <c r="AB2454" s="46" t="str">
        <v>0.448520279643684,0.339532900126228</v>
      </c>
      <c r="AC2454" s="39" t="str" cm="1">
        <f t="array" ref="AC2454:AF2454">SETMATRIX(GETMATRIX(AC2453:AF2453)-$O$9*TRANSPOSE($AO$4:$AR$4)*$AL$4)</f>
        <v>0.5774</v>
      </c>
      <c r="AD2454" s="39" t="str">
        <v>0.5774</v>
      </c>
      <c r="AE2454" s="39" t="str">
        <v>0.5774</v>
      </c>
      <c r="AF2454" s="39" t="str">
        <v>0.5774</v>
      </c>
      <c r="AG2454" s="5" cm="1">
        <f t="array" ref="AG2454">SIGMOID(SUM(GETVECTOR(_xlfn.CONCAT(Y2454,",",AC2454))*GETVECTOR(_xlfn.CONCAT($S2454,",",$AL$4)))+U2454)</f>
        <v>0.57952990753731792</v>
      </c>
      <c r="AH2454" s="5" cm="1">
        <f t="array" ref="AH2454">SIGMOID(SUM(GETVECTOR(_xlfn.CONCAT(Z2454,",",AD2454))*GETVECTOR(_xlfn.CONCAT($S2454,",",$AL$4)))+V2454)</f>
        <v>0.5646323515707985</v>
      </c>
      <c r="AI2454" s="5" cm="1">
        <f t="array" ref="AI2454">TANH(SUM(GETVECTOR(_xlfn.CONCAT(AA2454,",",AE2454))*GETVECTOR(_xlfn.CONCAT($S2454,",",$AL$4)))+W2454)</f>
        <v>0.79137215837838371</v>
      </c>
      <c r="AJ2454" s="5" cm="1">
        <f t="array" ref="AJ2454">SIGMOID(SUM(GETVECTOR(_xlfn.CONCAT(AB2454,",",AF2454))*GETVECTOR(_xlfn.CONCAT($S2454,",",$AL$4)))+X2454)</f>
        <v>0.55056148333026955</v>
      </c>
      <c r="AK2454" s="5">
        <f t="shared" si="763"/>
        <v>0.44683432275284518</v>
      </c>
      <c r="AL2454" s="46">
        <f t="shared" si="764"/>
        <v>0.23084676501205981</v>
      </c>
      <c r="AM2454" s="3">
        <f t="shared" si="765"/>
        <v>-2.6885193750826764E-2</v>
      </c>
      <c r="AN2454" s="3">
        <f t="shared" si="766"/>
        <v>-1.2199666715523716E-2</v>
      </c>
      <c r="AO2454" s="3">
        <f t="shared" si="767"/>
        <v>0</v>
      </c>
      <c r="AP2454" s="3">
        <f t="shared" si="768"/>
        <v>-2.373289105447607E-3</v>
      </c>
      <c r="AQ2454" s="3">
        <f t="shared" si="769"/>
        <v>-2.5743750017367412E-3</v>
      </c>
      <c r="AR2454" s="3">
        <f t="shared" si="770"/>
        <v>-2.7893772341614081E-3</v>
      </c>
      <c r="AS2454" s="3" cm="1">
        <f t="array" ref="AS2454">SUM(AO2454:AR2454*AC2454:AF2454)</f>
        <v>-4.4673676704930394E-3</v>
      </c>
      <c r="AT2454" s="50">
        <f t="shared" si="771"/>
        <v>7.2281364301949441E-4</v>
      </c>
      <c r="AU2454" s="50">
        <f t="shared" si="772"/>
        <v>2.6885193750826764E-2</v>
      </c>
      <c r="AV2454" s="67"/>
      <c r="AW2454" s="67"/>
    </row>
    <row r="2455" spans="1:49" ht="15" customHeight="1" x14ac:dyDescent="0.25">
      <c r="A2455" s="11">
        <f t="shared" si="778"/>
        <v>2452</v>
      </c>
      <c r="B2455" s="29">
        <v>33499</v>
      </c>
      <c r="C2455" s="25">
        <v>21</v>
      </c>
      <c r="D2455" s="12">
        <v>28</v>
      </c>
      <c r="E2455" s="25">
        <v>25.3</v>
      </c>
      <c r="F2455" s="35">
        <v>92</v>
      </c>
      <c r="G2455" s="25">
        <v>71</v>
      </c>
      <c r="H2455" s="13">
        <v>0</v>
      </c>
      <c r="I2455" s="25">
        <v>2</v>
      </c>
      <c r="J2455" s="12">
        <v>270</v>
      </c>
      <c r="K2455" s="12">
        <v>0</v>
      </c>
      <c r="L2455" s="25" t="s">
        <v>13</v>
      </c>
      <c r="M2455" s="10"/>
      <c r="N2455" s="15"/>
      <c r="O2455" s="15"/>
      <c r="P2455" s="4"/>
      <c r="Q2455" s="55"/>
      <c r="R2455" s="40">
        <f t="shared" si="779"/>
        <v>0.29587628865979382</v>
      </c>
      <c r="S2455" s="42" t="str" cm="1">
        <f t="array" ref="S2455">SETVECTOR(R2455:R2456)</f>
        <v>0.295876288659794,0.257731958762887</v>
      </c>
      <c r="T2455" s="42">
        <f t="shared" si="773"/>
        <v>1.0309278350515464E-2</v>
      </c>
      <c r="U2455" s="5">
        <f t="shared" si="774"/>
        <v>0</v>
      </c>
      <c r="V2455" s="5">
        <f t="shared" si="775"/>
        <v>3.0839578921097951E-2</v>
      </c>
      <c r="W2455" s="5">
        <f t="shared" si="776"/>
        <v>0.86510480867185158</v>
      </c>
      <c r="X2455" s="5">
        <f t="shared" si="777"/>
        <v>-1.376401763039113E-2</v>
      </c>
      <c r="Y2455" s="46" t="str" cm="1">
        <f t="array" ref="Y2455:AB2455">SETMATRIX(GETMATRIX(Y2454:AB2454)-$O$9*TRANSPOSE(AO2454:AR2454)*GETVECTOR(S2454))</f>
        <v>0.5774,0.5774</v>
      </c>
      <c r="Z2455" s="46" t="str">
        <v>0.456851188128235,0.374248992219313</v>
      </c>
      <c r="AA2455" s="46" t="str">
        <v>0.398229271689985,0.361055039341186</v>
      </c>
      <c r="AB2455" s="46" t="str">
        <v>0.44859274593884,0.3396154311846</v>
      </c>
      <c r="AC2455" s="39" t="str" cm="1">
        <f t="array" ref="AC2455:AF2455">SETMATRIX(GETMATRIX(AC2454:AF2454)-$O$9*TRANSPOSE($AO$4:$AR$4)*$AL$4)</f>
        <v>0.5774</v>
      </c>
      <c r="AD2455" s="39" t="str">
        <v>0.5774</v>
      </c>
      <c r="AE2455" s="39" t="str">
        <v>0.5774</v>
      </c>
      <c r="AF2455" s="39" t="str">
        <v>0.5774</v>
      </c>
      <c r="AG2455" s="5" cm="1">
        <f t="array" ref="AG2455">SIGMOID(SUM(GETVECTOR(_xlfn.CONCAT(Y2455,",",AC2455))*GETVECTOR(_xlfn.CONCAT($S2455,",",$AL$4)))+U2455)</f>
        <v>0.57923978125367126</v>
      </c>
      <c r="AH2455" s="5" cm="1">
        <f t="array" ref="AH2455">SIGMOID(SUM(GETVECTOR(_xlfn.CONCAT(Z2455,",",AD2455))*GETVECTOR(_xlfn.CONCAT($S2455,",",$AL$4)))+V2455)</f>
        <v>0.56524262300408201</v>
      </c>
      <c r="AI2455" s="5" cm="1">
        <f t="array" ref="AI2455">TANH(SUM(GETVECTOR(_xlfn.CONCAT(AA2455,",",AE2455))*GETVECTOR(_xlfn.CONCAT($S2455,",",$AL$4)))+W2455)</f>
        <v>0.79170612799314477</v>
      </c>
      <c r="AJ2455" s="5" cm="1">
        <f t="array" ref="AJ2455">SIGMOID(SUM(GETVECTOR(_xlfn.CONCAT(AB2455,",",AF2455))*GETVECTOR(_xlfn.CONCAT($S2455,",",$AL$4)))+X2455)</f>
        <v>0.55144076746515946</v>
      </c>
      <c r="AK2455" s="5">
        <f t="shared" si="763"/>
        <v>0.4475060484352506</v>
      </c>
      <c r="AL2455" s="46">
        <f t="shared" si="764"/>
        <v>0.23152065206011971</v>
      </c>
      <c r="AM2455" s="3">
        <f t="shared" si="765"/>
        <v>0.22121137370960425</v>
      </c>
      <c r="AN2455" s="3">
        <f t="shared" si="766"/>
        <v>0.10048251423466845</v>
      </c>
      <c r="AO2455" s="3">
        <f t="shared" si="767"/>
        <v>0</v>
      </c>
      <c r="AP2455" s="3">
        <f t="shared" si="768"/>
        <v>1.9549531888376971E-2</v>
      </c>
      <c r="AQ2455" s="3">
        <f t="shared" si="769"/>
        <v>2.1196720274768075E-2</v>
      </c>
      <c r="AR2455" s="3">
        <f t="shared" si="770"/>
        <v>2.2972961760096316E-2</v>
      </c>
      <c r="AS2455" s="3" cm="1">
        <f t="array" ref="AS2455">SUM(AO2455:AR2455*AC2455:AF2455)</f>
        <v>3.6791474119279563E-2</v>
      </c>
      <c r="AT2455" s="50">
        <f t="shared" si="771"/>
        <v>4.8934471858490189E-2</v>
      </c>
      <c r="AU2455" s="50">
        <f t="shared" si="772"/>
        <v>0.22121137370960425</v>
      </c>
      <c r="AV2455" s="67"/>
      <c r="AW2455" s="67"/>
    </row>
    <row r="2456" spans="1:49" ht="15" customHeight="1" x14ac:dyDescent="0.25">
      <c r="A2456" s="11">
        <f t="shared" si="778"/>
        <v>2453</v>
      </c>
      <c r="B2456" s="29">
        <v>33500</v>
      </c>
      <c r="C2456" s="25">
        <v>22</v>
      </c>
      <c r="D2456" s="12">
        <v>30.4</v>
      </c>
      <c r="E2456" s="25">
        <v>25.3</v>
      </c>
      <c r="F2456" s="35">
        <v>86</v>
      </c>
      <c r="G2456" s="25">
        <v>20</v>
      </c>
      <c r="H2456" s="13">
        <v>0</v>
      </c>
      <c r="I2456" s="25">
        <v>1</v>
      </c>
      <c r="J2456" s="12">
        <v>225</v>
      </c>
      <c r="K2456" s="12">
        <v>0</v>
      </c>
      <c r="L2456" s="25" t="s">
        <v>14</v>
      </c>
      <c r="M2456" s="10"/>
      <c r="N2456" s="15"/>
      <c r="O2456" s="15"/>
      <c r="P2456" s="4"/>
      <c r="Q2456" s="55"/>
      <c r="R2456" s="40">
        <f t="shared" si="779"/>
        <v>0.25773195876288657</v>
      </c>
      <c r="S2456" s="42" t="str" cm="1">
        <f t="array" ref="S2456">SETVECTOR(R2456:R2457)</f>
        <v>0.257731958762887,0.0103092783505155</v>
      </c>
      <c r="T2456" s="42">
        <f t="shared" si="773"/>
        <v>0.16185567010309276</v>
      </c>
      <c r="U2456" s="5">
        <f t="shared" si="774"/>
        <v>0</v>
      </c>
      <c r="V2456" s="5">
        <f t="shared" si="775"/>
        <v>2.8884625732260253E-2</v>
      </c>
      <c r="W2456" s="5">
        <f t="shared" si="776"/>
        <v>0.86298513664437482</v>
      </c>
      <c r="X2456" s="5">
        <f t="shared" si="777"/>
        <v>-1.6061313806400763E-2</v>
      </c>
      <c r="Y2456" s="46" t="str" cm="1">
        <f t="array" ref="Y2456:AB2456">SETMATRIX(GETMATRIX(Y2455:AB2455)-$O$9*TRANSPOSE(AO2455:AR2455)*GETVECTOR(S2455))</f>
        <v>0.5774,0.5774</v>
      </c>
      <c r="Z2456" s="46" t="str">
        <v>0.456272763834218,0.373745138304664</v>
      </c>
      <c r="AA2456" s="46" t="str">
        <v>0.397602110997319,0.360508732117609</v>
      </c>
      <c r="AB2456" s="46" t="str">
        <v>0.44791303047233,0.339023344541299</v>
      </c>
      <c r="AC2456" s="39" t="str" cm="1">
        <f t="array" ref="AC2456:AF2456">SETMATRIX(GETMATRIX(AC2455:AF2455)-$O$9*TRANSPOSE($AO$4:$AR$4)*$AL$4)</f>
        <v>0.5774</v>
      </c>
      <c r="AD2456" s="39" t="str">
        <v>0.5774</v>
      </c>
      <c r="AE2456" s="39" t="str">
        <v>0.5774</v>
      </c>
      <c r="AF2456" s="39" t="str">
        <v>0.5774</v>
      </c>
      <c r="AG2456" s="5" cm="1">
        <f t="array" ref="AG2456">SIGMOID(SUM(GETVECTOR(_xlfn.CONCAT(Y2456,",",AC2456))*GETVECTOR(_xlfn.CONCAT($S2456,",",$AL$4)))+U2456)</f>
        <v>0.53861470571488013</v>
      </c>
      <c r="AH2456" s="5" cm="1">
        <f t="array" ref="AH2456">SIGMOID(SUM(GETVECTOR(_xlfn.CONCAT(Z2456,",",AD2456))*GETVECTOR(_xlfn.CONCAT($S2456,",",$AL$4)))+V2456)</f>
        <v>0.53751281212397262</v>
      </c>
      <c r="AI2456" s="5" cm="1">
        <f t="array" ref="AI2456">TANH(SUM(GETVECTOR(_xlfn.CONCAT(AA2456,",",AE2456))*GETVECTOR(_xlfn.CONCAT($S2456,",",$AL$4)))+W2456)</f>
        <v>0.74834218004681929</v>
      </c>
      <c r="AJ2456" s="5" cm="1">
        <f t="array" ref="AJ2456">SIGMOID(SUM(GETVECTOR(_xlfn.CONCAT(AB2456,",",AF2456))*GETVECTOR(_xlfn.CONCAT($S2456,",",$AL$4)))+X2456)</f>
        <v>0.52569616016428811</v>
      </c>
      <c r="AK2456" s="5">
        <f t="shared" si="763"/>
        <v>0.40224350962795008</v>
      </c>
      <c r="AL2456" s="46">
        <f t="shared" si="764"/>
        <v>0.20074599349087688</v>
      </c>
      <c r="AM2456" s="3">
        <f t="shared" si="765"/>
        <v>3.8890323387784115E-2</v>
      </c>
      <c r="AN2456" s="3">
        <f t="shared" si="766"/>
        <v>1.7463229078574956E-2</v>
      </c>
      <c r="AO2456" s="3">
        <f t="shared" si="767"/>
        <v>0</v>
      </c>
      <c r="AP2456" s="3">
        <f t="shared" si="768"/>
        <v>3.2487276328387439E-3</v>
      </c>
      <c r="AQ2456" s="3">
        <f t="shared" si="769"/>
        <v>4.1300017627327644E-3</v>
      </c>
      <c r="AR2456" s="3">
        <f t="shared" si="770"/>
        <v>3.7029264119571408E-3</v>
      </c>
      <c r="AS2456" s="3" cm="1">
        <f t="array" ref="AS2456">SUM(AO2456:AR2456*AC2456:AF2456)</f>
        <v>6.3985480632670431E-3</v>
      </c>
      <c r="AT2456" s="50">
        <f t="shared" si="771"/>
        <v>1.5124572532064281E-3</v>
      </c>
      <c r="AU2456" s="50">
        <f t="shared" si="772"/>
        <v>3.8890323387784115E-2</v>
      </c>
      <c r="AV2456" s="67"/>
      <c r="AW2456" s="67"/>
    </row>
    <row r="2457" spans="1:49" ht="15" customHeight="1" x14ac:dyDescent="0.25">
      <c r="A2457" s="11">
        <f t="shared" si="778"/>
        <v>2454</v>
      </c>
      <c r="B2457" s="29">
        <v>33501</v>
      </c>
      <c r="C2457" s="25">
        <v>20</v>
      </c>
      <c r="D2457" s="12">
        <v>32.6</v>
      </c>
      <c r="E2457" s="25">
        <v>25.2</v>
      </c>
      <c r="F2457" s="35">
        <v>92</v>
      </c>
      <c r="G2457" s="25">
        <v>24</v>
      </c>
      <c r="H2457" s="13">
        <v>0</v>
      </c>
      <c r="I2457" s="25">
        <v>2</v>
      </c>
      <c r="J2457" s="12">
        <v>180</v>
      </c>
      <c r="K2457" s="12">
        <v>0</v>
      </c>
      <c r="L2457" s="25" t="s">
        <v>14</v>
      </c>
      <c r="M2457" s="10"/>
      <c r="N2457" s="15"/>
      <c r="O2457" s="15"/>
      <c r="P2457" s="4"/>
      <c r="Q2457" s="55"/>
      <c r="R2457" s="40">
        <f t="shared" si="779"/>
        <v>1.0309278350515464E-2</v>
      </c>
      <c r="S2457" s="42" t="str" cm="1">
        <f t="array" ref="S2457">SETVECTOR(R2457:R2458)</f>
        <v>0.0103092783505155,0.161855670103093</v>
      </c>
      <c r="T2457" s="42">
        <f t="shared" si="773"/>
        <v>0.19587628865979381</v>
      </c>
      <c r="U2457" s="5">
        <f t="shared" si="774"/>
        <v>0</v>
      </c>
      <c r="V2457" s="5">
        <f t="shared" si="775"/>
        <v>2.8559752968976379E-2</v>
      </c>
      <c r="W2457" s="5">
        <f t="shared" si="776"/>
        <v>0.86257213646810149</v>
      </c>
      <c r="X2457" s="5">
        <f t="shared" si="777"/>
        <v>-1.6431606447596475E-2</v>
      </c>
      <c r="Y2457" s="46" t="str" cm="1">
        <f t="array" ref="Y2457:AB2457">SETMATRIX(GETMATRIX(Y2456:AB2456)-$O$9*TRANSPOSE(AO2456:AR2456)*GETVECTOR(S2456))</f>
        <v>0.5774,0.5774</v>
      </c>
      <c r="Z2457" s="46" t="str">
        <v>0.456189033740588,0.373741789100919</v>
      </c>
      <c r="AA2457" s="46" t="str">
        <v>0.397495667652919,0.360504474383833</v>
      </c>
      <c r="AB2457" s="46" t="str">
        <v>0.447817594224599,0.33901952709139</v>
      </c>
      <c r="AC2457" s="39" t="str" cm="1">
        <f t="array" ref="AC2457:AF2457">SETMATRIX(GETMATRIX(AC2456:AF2456)-$O$9*TRANSPOSE($AO$4:$AR$4)*$AL$4)</f>
        <v>0.5774</v>
      </c>
      <c r="AD2457" s="39" t="str">
        <v>0.5774</v>
      </c>
      <c r="AE2457" s="39" t="str">
        <v>0.5774</v>
      </c>
      <c r="AF2457" s="39" t="str">
        <v>0.5774</v>
      </c>
      <c r="AG2457" s="5" cm="1">
        <f t="array" ref="AG2457">SIGMOID(SUM(GETVECTOR(_xlfn.CONCAT(Y2457,",",AC2457))*GETVECTOR(_xlfn.CONCAT($S2457,",",$AL$4)))+U2457)</f>
        <v>0.52483156496816241</v>
      </c>
      <c r="AH2457" s="5" cm="1">
        <f t="array" ref="AH2457">SIGMOID(SUM(GETVECTOR(_xlfn.CONCAT(Z2457,",",AD2457))*GETVECTOR(_xlfn.CONCAT($S2457,",",$AL$4)))+V2457)</f>
        <v>0.52342158632000713</v>
      </c>
      <c r="AI2457" s="5" cm="1">
        <f t="array" ref="AI2457">TANH(SUM(GETVECTOR(_xlfn.CONCAT(AA2457,",",AE2457))*GETVECTOR(_xlfn.CONCAT($S2457,",",$AL$4)))+W2457)</f>
        <v>0.728263468779064</v>
      </c>
      <c r="AJ2457" s="5" cm="1">
        <f t="array" ref="AJ2457">SIGMOID(SUM(GETVECTOR(_xlfn.CONCAT(AB2457,",",AF2457))*GETVECTOR(_xlfn.CONCAT($S2457,",",$AL$4)))+X2457)</f>
        <v>0.5107626629108053</v>
      </c>
      <c r="AK2457" s="5">
        <f t="shared" si="763"/>
        <v>0.38118882008724869</v>
      </c>
      <c r="AL2457" s="46">
        <f t="shared" si="764"/>
        <v>0.18578452750367769</v>
      </c>
      <c r="AM2457" s="3">
        <f t="shared" si="765"/>
        <v>-1.0091761156116125E-2</v>
      </c>
      <c r="AN2457" s="3">
        <f t="shared" si="766"/>
        <v>-4.4725222340174717E-3</v>
      </c>
      <c r="AO2457" s="3">
        <f t="shared" si="767"/>
        <v>0</v>
      </c>
      <c r="AP2457" s="3">
        <f t="shared" si="768"/>
        <v>-8.1250684853915697E-4</v>
      </c>
      <c r="AQ2457" s="3">
        <f t="shared" si="769"/>
        <v>-1.0994161566325986E-3</v>
      </c>
      <c r="AR2457" s="3">
        <f t="shared" si="770"/>
        <v>-9.1726769684144223E-4</v>
      </c>
      <c r="AS2457" s="3" cm="1">
        <f t="array" ref="AS2457">SUM(AO2457:AR2457*AC2457:AF2457)</f>
        <v>-1.6335747113424203E-3</v>
      </c>
      <c r="AT2457" s="50">
        <f t="shared" si="771"/>
        <v>1.0184364323209426E-4</v>
      </c>
      <c r="AU2457" s="50">
        <f t="shared" si="772"/>
        <v>1.0091761156116125E-2</v>
      </c>
      <c r="AV2457" s="67"/>
      <c r="AW2457" s="67"/>
    </row>
    <row r="2458" spans="1:49" ht="15" customHeight="1" x14ac:dyDescent="0.25">
      <c r="A2458" s="11">
        <f t="shared" si="778"/>
        <v>2455</v>
      </c>
      <c r="B2458" s="29">
        <v>33502</v>
      </c>
      <c r="C2458" s="25">
        <v>22</v>
      </c>
      <c r="D2458" s="12">
        <v>30.2</v>
      </c>
      <c r="E2458" s="25">
        <v>25.4</v>
      </c>
      <c r="F2458" s="35">
        <v>94</v>
      </c>
      <c r="G2458" s="25">
        <v>8</v>
      </c>
      <c r="H2458" s="13">
        <v>0</v>
      </c>
      <c r="I2458" s="25">
        <v>2</v>
      </c>
      <c r="J2458" s="12">
        <v>270</v>
      </c>
      <c r="K2458" s="12">
        <v>0</v>
      </c>
      <c r="L2458" s="25" t="s">
        <v>15</v>
      </c>
      <c r="M2458" s="10"/>
      <c r="N2458" s="15"/>
      <c r="O2458" s="15"/>
      <c r="P2458" s="4"/>
      <c r="Q2458" s="55"/>
      <c r="R2458" s="40">
        <f t="shared" si="779"/>
        <v>0.16185567010309276</v>
      </c>
      <c r="S2458" s="42" t="str" cm="1">
        <f t="array" ref="S2458">SETVECTOR(R2458:R2459)</f>
        <v>0.161855670103093,0.195876288659794</v>
      </c>
      <c r="T2458" s="42">
        <f t="shared" si="773"/>
        <v>4.1237113402061855E-2</v>
      </c>
      <c r="U2458" s="5">
        <f t="shared" si="774"/>
        <v>0</v>
      </c>
      <c r="V2458" s="5">
        <f t="shared" si="775"/>
        <v>2.8641003653830294E-2</v>
      </c>
      <c r="W2458" s="5">
        <f t="shared" si="776"/>
        <v>0.86268207808376474</v>
      </c>
      <c r="X2458" s="5">
        <f t="shared" si="777"/>
        <v>-1.6339879677912332E-2</v>
      </c>
      <c r="Y2458" s="46" t="str" cm="1">
        <f t="array" ref="Y2458:AB2458">SETMATRIX(GETMATRIX(Y2457:AB2457)-$O$9*TRANSPOSE(AO2457:AR2457)*GETVECTOR(S2457))</f>
        <v>0.5774,0.5774</v>
      </c>
      <c r="Z2458" s="46" t="str">
        <v>0.456189871376514,0.373754939984962</v>
      </c>
      <c r="AA2458" s="46" t="str">
        <v>0.397496801071637,0.360522269057708</v>
      </c>
      <c r="AB2458" s="46" t="str">
        <v>0.4478185398614,0.339034373589164</v>
      </c>
      <c r="AC2458" s="39" t="str" cm="1">
        <f t="array" ref="AC2458:AF2458">SETMATRIX(GETMATRIX(AC2457:AF2457)-$O$9*TRANSPOSE($AO$4:$AR$4)*$AL$4)</f>
        <v>0.5774</v>
      </c>
      <c r="AD2458" s="39" t="str">
        <v>0.5774</v>
      </c>
      <c r="AE2458" s="39" t="str">
        <v>0.5774</v>
      </c>
      <c r="AF2458" s="39" t="str">
        <v>0.5774</v>
      </c>
      <c r="AG2458" s="5" cm="1">
        <f t="array" ref="AG2458">SIGMOID(SUM(GETVECTOR(_xlfn.CONCAT(Y2458,",",AC2458))*GETVECTOR(_xlfn.CONCAT($S2458,",",$AL$4)))+U2458)</f>
        <v>0.55145579256323818</v>
      </c>
      <c r="AH2458" s="5" cm="1">
        <f t="array" ref="AH2458">SIGMOID(SUM(GETVECTOR(_xlfn.CONCAT(Z2458,",",AD2458))*GETVECTOR(_xlfn.CONCAT($S2458,",",$AL$4)))+V2458)</f>
        <v>0.54380928546524787</v>
      </c>
      <c r="AI2458" s="5" cm="1">
        <f t="array" ref="AI2458">TANH(SUM(GETVECTOR(_xlfn.CONCAT(AA2458,",",AE2458))*GETVECTOR(_xlfn.CONCAT($S2458,",",$AL$4)))+W2458)</f>
        <v>0.76059994953773136</v>
      </c>
      <c r="AJ2458" s="5" cm="1">
        <f t="array" ref="AJ2458">SIGMOID(SUM(GETVECTOR(_xlfn.CONCAT(AB2458,",",AF2458))*GETVECTOR(_xlfn.CONCAT($S2458,",",$AL$4)))+X2458)</f>
        <v>0.53059943380756547</v>
      </c>
      <c r="AK2458" s="5">
        <f t="shared" si="763"/>
        <v>0.4136213150830173</v>
      </c>
      <c r="AL2458" s="46">
        <f t="shared" si="764"/>
        <v>0.20775258219517509</v>
      </c>
      <c r="AM2458" s="3">
        <f t="shared" si="765"/>
        <v>0.16651546879311324</v>
      </c>
      <c r="AN2458" s="3">
        <f t="shared" si="766"/>
        <v>7.4807961887498289E-2</v>
      </c>
      <c r="AO2458" s="3">
        <f t="shared" si="767"/>
        <v>0</v>
      </c>
      <c r="AP2458" s="3">
        <f t="shared" si="768"/>
        <v>1.4115529535105007E-2</v>
      </c>
      <c r="AQ2458" s="3">
        <f t="shared" si="769"/>
        <v>1.7146653205332828E-2</v>
      </c>
      <c r="AR2458" s="3">
        <f t="shared" si="770"/>
        <v>1.6238451925789699E-2</v>
      </c>
      <c r="AS2458" s="3" cm="1">
        <f t="array" ref="AS2458">SUM(AO2458:AR2458*AC2458:AF2458)</f>
        <v>2.7426866456279779E-2</v>
      </c>
      <c r="AT2458" s="50">
        <f t="shared" si="771"/>
        <v>2.7727401347390272E-2</v>
      </c>
      <c r="AU2458" s="50">
        <f t="shared" si="772"/>
        <v>0.16651546879311324</v>
      </c>
      <c r="AV2458" s="67"/>
      <c r="AW2458" s="67"/>
    </row>
    <row r="2459" spans="1:49" ht="15" customHeight="1" x14ac:dyDescent="0.25">
      <c r="A2459" s="11">
        <f t="shared" si="778"/>
        <v>2456</v>
      </c>
      <c r="B2459" s="29">
        <v>33503</v>
      </c>
      <c r="C2459" s="25">
        <v>23</v>
      </c>
      <c r="D2459" s="12">
        <v>30.8</v>
      </c>
      <c r="E2459" s="25">
        <v>26.1</v>
      </c>
      <c r="F2459" s="35">
        <v>95</v>
      </c>
      <c r="G2459" s="25">
        <v>23</v>
      </c>
      <c r="H2459" s="13">
        <v>0</v>
      </c>
      <c r="I2459" s="25">
        <v>24</v>
      </c>
      <c r="J2459" s="12">
        <v>135</v>
      </c>
      <c r="K2459" s="12">
        <v>0</v>
      </c>
      <c r="L2459" s="25" t="s">
        <v>18</v>
      </c>
      <c r="M2459" s="10"/>
      <c r="N2459" s="15"/>
      <c r="O2459" s="15"/>
      <c r="P2459" s="4"/>
      <c r="Q2459" s="55"/>
      <c r="R2459" s="40">
        <f t="shared" si="779"/>
        <v>0.19587628865979381</v>
      </c>
      <c r="S2459" s="42" t="str" cm="1">
        <f t="array" ref="S2459">SETVECTOR(R2459:R2460)</f>
        <v>0.195876288659794,0.0412371134020619</v>
      </c>
      <c r="T2459" s="42">
        <f t="shared" si="773"/>
        <v>0.70206185567010304</v>
      </c>
      <c r="U2459" s="5">
        <f t="shared" si="774"/>
        <v>0</v>
      </c>
      <c r="V2459" s="5">
        <f t="shared" si="775"/>
        <v>2.7229450700319794E-2</v>
      </c>
      <c r="W2459" s="5">
        <f t="shared" si="776"/>
        <v>0.86096741276323141</v>
      </c>
      <c r="X2459" s="5">
        <f t="shared" si="777"/>
        <v>-1.7963724870491301E-2</v>
      </c>
      <c r="Y2459" s="46" t="str" cm="1">
        <f t="array" ref="Y2459:AB2459">SETMATRIX(GETMATRIX(Y2458:AB2458)-$O$9*TRANSPOSE(AO2458:AR2458)*GETVECTOR(S2458))</f>
        <v>0.5774,0.5774</v>
      </c>
      <c r="Z2459" s="46" t="str">
        <v>0.455961403527338,0.373478450231182</v>
      </c>
      <c r="AA2459" s="46" t="str">
        <v>0.39721927276718,0.360186406778428</v>
      </c>
      <c r="AB2459" s="46" t="str">
        <v>0.447555711309611,0.338716300819484</v>
      </c>
      <c r="AC2459" s="39" t="str" cm="1">
        <f t="array" ref="AC2459:AF2459">SETMATRIX(GETMATRIX(AC2458:AF2458)-$O$9*TRANSPOSE($AO$4:$AR$4)*$AL$4)</f>
        <v>0.5774</v>
      </c>
      <c r="AD2459" s="39" t="str">
        <v>0.5774</v>
      </c>
      <c r="AE2459" s="39" t="str">
        <v>0.5774</v>
      </c>
      <c r="AF2459" s="39" t="str">
        <v>0.5774</v>
      </c>
      <c r="AG2459" s="5" cm="1">
        <f t="array" ref="AG2459">SIGMOID(SUM(GETVECTOR(_xlfn.CONCAT(Y2459,",",AC2459))*GETVECTOR(_xlfn.CONCAT($S2459,",",$AL$4)))+U2459)</f>
        <v>0.53417395610824714</v>
      </c>
      <c r="AH2459" s="5" cm="1">
        <f t="array" ref="AH2459">SIGMOID(SUM(GETVECTOR(_xlfn.CONCAT(Z2459,",",AD2459))*GETVECTOR(_xlfn.CONCAT($S2459,",",$AL$4)))+V2459)</f>
        <v>0.53293789243682532</v>
      </c>
      <c r="AI2459" s="5" cm="1">
        <f t="array" ref="AI2459">TANH(SUM(GETVECTOR(_xlfn.CONCAT(AA2459,",",AE2459))*GETVECTOR(_xlfn.CONCAT($S2459,",",$AL$4)))+W2459)</f>
        <v>0.74142035287100083</v>
      </c>
      <c r="AJ2459" s="5" cm="1">
        <f t="array" ref="AJ2459">SIGMOID(SUM(GETVECTOR(_xlfn.CONCAT(AB2459,",",AF2459))*GETVECTOR(_xlfn.CONCAT($S2459,",",$AL$4)))+X2459)</f>
        <v>0.52090518304469235</v>
      </c>
      <c r="AK2459" s="5">
        <f t="shared" si="763"/>
        <v>0.39513100026883852</v>
      </c>
      <c r="AL2459" s="46">
        <f t="shared" si="764"/>
        <v>0.1957432330979551</v>
      </c>
      <c r="AM2459" s="3">
        <f t="shared" si="765"/>
        <v>-0.50631862257214788</v>
      </c>
      <c r="AN2459" s="3">
        <f t="shared" si="766"/>
        <v>-0.22650150243415548</v>
      </c>
      <c r="AO2459" s="3">
        <f t="shared" si="767"/>
        <v>0</v>
      </c>
      <c r="AP2459" s="3">
        <f t="shared" si="768"/>
        <v>-4.1801014845474965E-2</v>
      </c>
      <c r="AQ2459" s="3">
        <f t="shared" si="769"/>
        <v>-5.4355768671046099E-2</v>
      </c>
      <c r="AR2459" s="3">
        <f t="shared" si="770"/>
        <v>-4.7482341913548796E-2</v>
      </c>
      <c r="AS2459" s="3" cm="1">
        <f t="array" ref="AS2459">SUM(AO2459:AR2459*AC2459:AF2459)</f>
        <v>-8.2937231023322344E-2</v>
      </c>
      <c r="AT2459" s="50">
        <f t="shared" si="771"/>
        <v>0.25635854756335713</v>
      </c>
      <c r="AU2459" s="50">
        <f t="shared" si="772"/>
        <v>0.50631862257214788</v>
      </c>
      <c r="AV2459" s="67"/>
      <c r="AW2459" s="67"/>
    </row>
    <row r="2460" spans="1:49" ht="15" customHeight="1" x14ac:dyDescent="0.25">
      <c r="A2460" s="11">
        <f t="shared" si="778"/>
        <v>2457</v>
      </c>
      <c r="B2460" s="29">
        <v>33504</v>
      </c>
      <c r="C2460" s="25">
        <v>21</v>
      </c>
      <c r="D2460" s="12">
        <v>29</v>
      </c>
      <c r="E2460" s="25">
        <v>25</v>
      </c>
      <c r="F2460" s="35">
        <v>92</v>
      </c>
      <c r="G2460" s="25">
        <v>74</v>
      </c>
      <c r="H2460" s="13">
        <v>0</v>
      </c>
      <c r="I2460" s="25">
        <v>3</v>
      </c>
      <c r="J2460" s="12">
        <v>270</v>
      </c>
      <c r="K2460" s="12">
        <v>0</v>
      </c>
      <c r="L2460" s="25" t="s">
        <v>17</v>
      </c>
      <c r="M2460" s="10"/>
      <c r="N2460" s="15"/>
      <c r="O2460" s="15"/>
      <c r="P2460" s="4"/>
      <c r="Q2460" s="55"/>
      <c r="R2460" s="40">
        <f t="shared" si="779"/>
        <v>4.1237113402061855E-2</v>
      </c>
      <c r="S2460" s="42" t="str" cm="1">
        <f t="array" ref="S2460">SETVECTOR(R2460:R2461)</f>
        <v>0.0412371134020619,0.702061855670103</v>
      </c>
      <c r="T2460" s="42">
        <f t="shared" si="773"/>
        <v>6.3917525773195871E-2</v>
      </c>
      <c r="U2460" s="5">
        <f t="shared" si="774"/>
        <v>0</v>
      </c>
      <c r="V2460" s="5">
        <f t="shared" si="775"/>
        <v>3.1409552184867288E-2</v>
      </c>
      <c r="W2460" s="5">
        <f t="shared" si="776"/>
        <v>0.86640298963033602</v>
      </c>
      <c r="X2460" s="5">
        <f t="shared" si="777"/>
        <v>-1.3215490679136421E-2</v>
      </c>
      <c r="Y2460" s="46" t="str" cm="1">
        <f t="array" ref="Y2460:AB2460">SETMATRIX(GETMATRIX(Y2459:AB2459)-$O$9*TRANSPOSE(AO2459:AR2459)*GETVECTOR(S2459))</f>
        <v>0.5774,0.5774</v>
      </c>
      <c r="Z2460" s="46" t="str">
        <v>0.456780186292352,0.373650825550132</v>
      </c>
      <c r="AA2460" s="46" t="str">
        <v>0.398283973390633,0.360410554278102</v>
      </c>
      <c r="AB2460" s="46" t="str">
        <v>0.448485777800701,0.338912104291292</v>
      </c>
      <c r="AC2460" s="39" t="str" cm="1">
        <f t="array" ref="AC2460:AF2460">SETMATRIX(GETMATRIX(AC2459:AF2459)-$O$9*TRANSPOSE($AO$4:$AR$4)*$AL$4)</f>
        <v>0.5774</v>
      </c>
      <c r="AD2460" s="39" t="str">
        <v>0.5774</v>
      </c>
      <c r="AE2460" s="39" t="str">
        <v>0.5774</v>
      </c>
      <c r="AF2460" s="39" t="str">
        <v>0.5774</v>
      </c>
      <c r="AG2460" s="5" cm="1">
        <f t="array" ref="AG2460">SIGMOID(SUM(GETVECTOR(_xlfn.CONCAT(Y2460,",",AC2460))*GETVECTOR(_xlfn.CONCAT($S2460,",",$AL$4)))+U2460)</f>
        <v>0.60567803998846881</v>
      </c>
      <c r="AH2460" s="5" cm="1">
        <f t="array" ref="AH2460">SIGMOID(SUM(GETVECTOR(_xlfn.CONCAT(Z2460,",",AD2460))*GETVECTOR(_xlfn.CONCAT($S2460,",",$AL$4)))+V2460)</f>
        <v>0.57751289376921422</v>
      </c>
      <c r="AI2460" s="5" cm="1">
        <f t="array" ref="AI2460">TANH(SUM(GETVECTOR(_xlfn.CONCAT(AA2460,",",AE2460))*GETVECTOR(_xlfn.CONCAT($S2460,",",$AL$4)))+W2460)</f>
        <v>0.8130145020880063</v>
      </c>
      <c r="AJ2460" s="5" cm="1">
        <f t="array" ref="AJ2460">SIGMOID(SUM(GETVECTOR(_xlfn.CONCAT(AB2460,",",AF2460))*GETVECTOR(_xlfn.CONCAT($S2460,",",$AL$4)))+X2460)</f>
        <v>0.56050603621654549</v>
      </c>
      <c r="AK2460" s="5">
        <f t="shared" si="763"/>
        <v>0.46952635777718138</v>
      </c>
      <c r="AL2460" s="46">
        <f t="shared" si="764"/>
        <v>0.24539881417051906</v>
      </c>
      <c r="AM2460" s="3">
        <f t="shared" si="765"/>
        <v>0.18148128839732319</v>
      </c>
      <c r="AN2460" s="3">
        <f t="shared" si="766"/>
        <v>8.2223069673226234E-2</v>
      </c>
      <c r="AO2460" s="3">
        <f t="shared" si="767"/>
        <v>0</v>
      </c>
      <c r="AP2460" s="3">
        <f t="shared" si="768"/>
        <v>1.6310494310677996E-2</v>
      </c>
      <c r="AQ2460" s="3">
        <f t="shared" si="769"/>
        <v>1.6097727612716477E-2</v>
      </c>
      <c r="AR2460" s="3">
        <f t="shared" si="770"/>
        <v>1.9572992434254394E-2</v>
      </c>
      <c r="AS2460" s="3" cm="1">
        <f t="array" ref="AS2460">SUM(AO2460:AR2460*AC2460:AF2460)</f>
        <v>3.0013953170106456E-2</v>
      </c>
      <c r="AT2460" s="50">
        <f t="shared" si="771"/>
        <v>3.2935458038352391E-2</v>
      </c>
      <c r="AU2460" s="50">
        <f t="shared" si="772"/>
        <v>0.18148128839732319</v>
      </c>
      <c r="AV2460" s="67"/>
      <c r="AW2460" s="67"/>
    </row>
    <row r="2461" spans="1:49" ht="15" customHeight="1" x14ac:dyDescent="0.25">
      <c r="A2461" s="11">
        <f t="shared" si="778"/>
        <v>2458</v>
      </c>
      <c r="B2461" s="29">
        <v>33505</v>
      </c>
      <c r="C2461" s="25">
        <v>22</v>
      </c>
      <c r="D2461" s="12">
        <v>30.8</v>
      </c>
      <c r="E2461" s="25">
        <v>25.5</v>
      </c>
      <c r="F2461" s="35">
        <v>94</v>
      </c>
      <c r="G2461" s="25">
        <v>49</v>
      </c>
      <c r="H2461" s="13">
        <v>0</v>
      </c>
      <c r="I2461" s="25">
        <v>2</v>
      </c>
      <c r="J2461" s="12">
        <v>270</v>
      </c>
      <c r="K2461" s="12">
        <v>0</v>
      </c>
      <c r="L2461" s="25" t="s">
        <v>15</v>
      </c>
      <c r="M2461" s="10"/>
      <c r="N2461" s="15"/>
      <c r="O2461" s="15"/>
      <c r="P2461" s="4"/>
      <c r="Q2461" s="55"/>
      <c r="R2461" s="40">
        <f t="shared" si="779"/>
        <v>0.70206185567010304</v>
      </c>
      <c r="S2461" s="42" t="str" cm="1">
        <f t="array" ref="S2461">SETVECTOR(R2461:R2462)</f>
        <v>0.702061855670103,0.0639175257731959</v>
      </c>
      <c r="T2461" s="42">
        <f t="shared" si="773"/>
        <v>0.30927835051546393</v>
      </c>
      <c r="U2461" s="5">
        <f t="shared" si="774"/>
        <v>0</v>
      </c>
      <c r="V2461" s="5">
        <f t="shared" si="775"/>
        <v>2.977850275379949E-2</v>
      </c>
      <c r="W2461" s="5">
        <f t="shared" si="776"/>
        <v>0.86479321686906441</v>
      </c>
      <c r="X2461" s="5">
        <f t="shared" si="777"/>
        <v>-1.5172789922561859E-2</v>
      </c>
      <c r="Y2461" s="46" t="str" cm="1">
        <f t="array" ref="Y2461:AB2461">SETMATRIX(GETMATRIX(Y2460:AB2460)-$O$9*TRANSPOSE(AO2460:AR2460)*GETVECTOR(S2460))</f>
        <v>0.5774,0.5774</v>
      </c>
      <c r="Z2461" s="46" t="str">
        <v>0.456712926521999,0.372505727959867</v>
      </c>
      <c r="AA2461" s="46" t="str">
        <v>0.398217591008725,0.359280394226116</v>
      </c>
      <c r="AB2461" s="46" t="str">
        <v>0.448405064429838,0.337537959152351</v>
      </c>
      <c r="AC2461" s="39" t="str" cm="1">
        <f t="array" ref="AC2461:AF2461">SETMATRIX(GETMATRIX(AC2460:AF2460)-$O$9*TRANSPOSE($AO$4:$AR$4)*$AL$4)</f>
        <v>0.5774</v>
      </c>
      <c r="AD2461" s="39" t="str">
        <v>0.5774</v>
      </c>
      <c r="AE2461" s="39" t="str">
        <v>0.5774</v>
      </c>
      <c r="AF2461" s="39" t="str">
        <v>0.5774</v>
      </c>
      <c r="AG2461" s="5" cm="1">
        <f t="array" ref="AG2461">SIGMOID(SUM(GETVECTOR(_xlfn.CONCAT(Y2461,",",AC2461))*GETVECTOR(_xlfn.CONCAT($S2461,",",$AL$4)))+U2461)</f>
        <v>0.60880134001095099</v>
      </c>
      <c r="AH2461" s="5" cm="1">
        <f t="array" ref="AH2461">SIGMOID(SUM(GETVECTOR(_xlfn.CONCAT(Z2461,",",AD2461))*GETVECTOR(_xlfn.CONCAT($S2461,",",$AL$4)))+V2461)</f>
        <v>0.59248042639364906</v>
      </c>
      <c r="AI2461" s="5" cm="1">
        <f t="array" ref="AI2461">TANH(SUM(GETVECTOR(_xlfn.CONCAT(AA2461,",",AE2461))*GETVECTOR(_xlfn.CONCAT($S2461,",",$AL$4)))+W2461)</f>
        <v>0.8234146417246625</v>
      </c>
      <c r="AJ2461" s="5" cm="1">
        <f t="array" ref="AJ2461">SIGMOID(SUM(GETVECTOR(_xlfn.CONCAT(AB2461,",",AF2461))*GETVECTOR(_xlfn.CONCAT($S2461,",",$AL$4)))+X2461)</f>
        <v>0.57961908398937967</v>
      </c>
      <c r="AK2461" s="5">
        <f t="shared" si="763"/>
        <v>0.48785705802780183</v>
      </c>
      <c r="AL2461" s="46">
        <f t="shared" si="764"/>
        <v>0.26228572238035142</v>
      </c>
      <c r="AM2461" s="3">
        <f t="shared" si="765"/>
        <v>-4.6992628135112513E-2</v>
      </c>
      <c r="AN2461" s="3">
        <f t="shared" si="766"/>
        <v>-2.1660365431805332E-2</v>
      </c>
      <c r="AO2461" s="3">
        <f t="shared" si="767"/>
        <v>0</v>
      </c>
      <c r="AP2461" s="3">
        <f t="shared" si="768"/>
        <v>-4.3063254157845914E-3</v>
      </c>
      <c r="AQ2461" s="3">
        <f t="shared" si="769"/>
        <v>-4.1321865066698167E-3</v>
      </c>
      <c r="AR2461" s="3">
        <f t="shared" si="770"/>
        <v>-5.1814030536702195E-3</v>
      </c>
      <c r="AS2461" s="3" cm="1">
        <f t="array" ref="AS2461">SUM(AO2461:AR2461*AC2461:AF2461)</f>
        <v>-7.8641389072143606E-3</v>
      </c>
      <c r="AT2461" s="50">
        <f t="shared" si="771"/>
        <v>2.208307099044968E-3</v>
      </c>
      <c r="AU2461" s="50">
        <f t="shared" si="772"/>
        <v>4.6992628135112513E-2</v>
      </c>
      <c r="AV2461" s="67"/>
      <c r="AW2461" s="67"/>
    </row>
    <row r="2462" spans="1:49" ht="15" customHeight="1" x14ac:dyDescent="0.25">
      <c r="A2462" s="11">
        <f t="shared" si="778"/>
        <v>2459</v>
      </c>
      <c r="B2462" s="29">
        <v>33506</v>
      </c>
      <c r="C2462" s="25">
        <v>20</v>
      </c>
      <c r="D2462" s="12">
        <v>30.6</v>
      </c>
      <c r="E2462" s="25">
        <v>25.5</v>
      </c>
      <c r="F2462" s="35">
        <v>90</v>
      </c>
      <c r="G2462" s="25">
        <v>0</v>
      </c>
      <c r="H2462" s="13">
        <v>0</v>
      </c>
      <c r="I2462" s="25">
        <v>3</v>
      </c>
      <c r="J2462" s="12">
        <v>180</v>
      </c>
      <c r="K2462" s="12">
        <v>0</v>
      </c>
      <c r="L2462" s="25" t="s">
        <v>14</v>
      </c>
      <c r="M2462" s="10"/>
      <c r="N2462" s="15"/>
      <c r="O2462" s="15"/>
      <c r="P2462" s="4"/>
      <c r="Q2462" s="55"/>
      <c r="R2462" s="40">
        <f t="shared" si="779"/>
        <v>6.3917525773195871E-2</v>
      </c>
      <c r="S2462" s="42" t="str" cm="1">
        <f t="array" ref="S2462">SETVECTOR(R2462:R2463)</f>
        <v>0.0639175257731959,0.309278350515464</v>
      </c>
      <c r="T2462" s="42">
        <f t="shared" si="773"/>
        <v>0.64948453608247425</v>
      </c>
      <c r="U2462" s="5">
        <f t="shared" si="774"/>
        <v>0</v>
      </c>
      <c r="V2462" s="5">
        <f t="shared" si="775"/>
        <v>3.0209135295377949E-2</v>
      </c>
      <c r="W2462" s="5">
        <f t="shared" si="776"/>
        <v>0.86520643551973142</v>
      </c>
      <c r="X2462" s="5">
        <f t="shared" si="777"/>
        <v>-1.4654649617194837E-2</v>
      </c>
      <c r="Y2462" s="46" t="str" cm="1">
        <f t="array" ref="Y2462:AB2462">SETMATRIX(GETMATRIX(Y2461:AB2461)-$O$9*TRANSPOSE(AO2461:AR2461)*GETVECTOR(S2461))</f>
        <v>0.5774,0.5774</v>
      </c>
      <c r="Z2462" s="46" t="str">
        <v>0.457015257203252,0.372533252926442</v>
      </c>
      <c r="AA2462" s="46" t="str">
        <v>0.39850769606141,0.35930680613987</v>
      </c>
      <c r="AB2462" s="46" t="str">
        <v>0.448768830974121,0.337571077398673</v>
      </c>
      <c r="AC2462" s="39" t="str" cm="1">
        <f t="array" ref="AC2462:AF2462">SETMATRIX(GETMATRIX(AC2461:AF2461)-$O$9*TRANSPOSE($AO$4:$AR$4)*$AL$4)</f>
        <v>0.5774</v>
      </c>
      <c r="AD2462" s="39" t="str">
        <v>0.5774</v>
      </c>
      <c r="AE2462" s="39" t="str">
        <v>0.5774</v>
      </c>
      <c r="AF2462" s="39" t="str">
        <v>0.5774</v>
      </c>
      <c r="AG2462" s="5" cm="1">
        <f t="array" ref="AG2462">SIGMOID(SUM(GETVECTOR(_xlfn.CONCAT(Y2462,",",AC2462))*GETVECTOR(_xlfn.CONCAT($S2462,",",$AL$4)))+U2462)</f>
        <v>0.55366333920656063</v>
      </c>
      <c r="AH2462" s="5" cm="1">
        <f t="array" ref="AH2462">SIGMOID(SUM(GETVECTOR(_xlfn.CONCAT(Z2462,",",AD2462))*GETVECTOR(_xlfn.CONCAT($S2462,",",$AL$4)))+V2462)</f>
        <v>0.54354859973254799</v>
      </c>
      <c r="AI2462" s="5" cm="1">
        <f t="array" ref="AI2462">TANH(SUM(GETVECTOR(_xlfn.CONCAT(AA2462,",",AE2462))*GETVECTOR(_xlfn.CONCAT($S2462,",",$AL$4)))+W2462)</f>
        <v>0.76235069816555956</v>
      </c>
      <c r="AJ2462" s="5" cm="1">
        <f t="array" ref="AJ2462">SIGMOID(SUM(GETVECTOR(_xlfn.CONCAT(AB2462,",",AF2462))*GETVECTOR(_xlfn.CONCAT($S2462,",",$AL$4)))+X2462)</f>
        <v>0.52957368288982032</v>
      </c>
      <c r="AK2462" s="5">
        <f t="shared" si="763"/>
        <v>0.41437465449302024</v>
      </c>
      <c r="AL2462" s="46">
        <f t="shared" si="764"/>
        <v>0.20768864423555064</v>
      </c>
      <c r="AM2462" s="3">
        <f t="shared" si="765"/>
        <v>-0.44179589184692358</v>
      </c>
      <c r="AN2462" s="3">
        <f t="shared" si="766"/>
        <v>-0.19797853768384824</v>
      </c>
      <c r="AO2462" s="3">
        <f t="shared" si="767"/>
        <v>0</v>
      </c>
      <c r="AP2462" s="3">
        <f t="shared" si="768"/>
        <v>-3.7446035050110613E-2</v>
      </c>
      <c r="AQ2462" s="3">
        <f t="shared" si="769"/>
        <v>-4.5069773038560752E-2</v>
      </c>
      <c r="AR2462" s="3">
        <f t="shared" si="770"/>
        <v>-4.3164432357482047E-2</v>
      </c>
      <c r="AS2462" s="3" cm="1">
        <f t="array" ref="AS2462">SUM(AO2462:AR2462*AC2462:AF2462)</f>
        <v>-7.2567770833608991E-2</v>
      </c>
      <c r="AT2462" s="50">
        <f t="shared" si="771"/>
        <v>0.19518361005281859</v>
      </c>
      <c r="AU2462" s="50">
        <f t="shared" si="772"/>
        <v>0.44179589184692358</v>
      </c>
      <c r="AV2462" s="67"/>
      <c r="AW2462" s="67"/>
    </row>
    <row r="2463" spans="1:49" ht="15" customHeight="1" x14ac:dyDescent="0.25">
      <c r="A2463" s="11">
        <f t="shared" si="778"/>
        <v>2460</v>
      </c>
      <c r="B2463" s="29">
        <v>33507</v>
      </c>
      <c r="C2463" s="25">
        <v>21</v>
      </c>
      <c r="D2463" s="12">
        <v>31.6</v>
      </c>
      <c r="E2463" s="25">
        <v>26</v>
      </c>
      <c r="F2463" s="35">
        <v>91</v>
      </c>
      <c r="G2463" s="25">
        <v>0</v>
      </c>
      <c r="H2463" s="13">
        <v>0</v>
      </c>
      <c r="I2463" s="25">
        <v>2</v>
      </c>
      <c r="J2463" s="12">
        <v>315</v>
      </c>
      <c r="K2463" s="12">
        <v>0</v>
      </c>
      <c r="L2463" s="25" t="s">
        <v>16</v>
      </c>
      <c r="M2463" s="10"/>
      <c r="N2463" s="15"/>
      <c r="O2463" s="15"/>
      <c r="P2463" s="4"/>
      <c r="Q2463" s="55"/>
      <c r="R2463" s="40">
        <f t="shared" si="779"/>
        <v>0.30927835051546393</v>
      </c>
      <c r="S2463" s="42" t="str" cm="1">
        <f t="array" ref="S2463">SETVECTOR(R2463:R2464)</f>
        <v>0.309278350515464,0.649484536082474</v>
      </c>
      <c r="T2463" s="42">
        <f t="shared" si="773"/>
        <v>0.22680412371134021</v>
      </c>
      <c r="U2463" s="5">
        <f t="shared" si="774"/>
        <v>0</v>
      </c>
      <c r="V2463" s="5">
        <f t="shared" si="775"/>
        <v>3.3953738800389009E-2</v>
      </c>
      <c r="W2463" s="5">
        <f t="shared" si="776"/>
        <v>0.8697134128235875</v>
      </c>
      <c r="X2463" s="5">
        <f t="shared" si="777"/>
        <v>-1.0338206381446634E-2</v>
      </c>
      <c r="Y2463" s="46" t="str" cm="1">
        <f t="array" ref="Y2463:AB2463">SETMATRIX(GETMATRIX(Y2462:AB2462)-$O$9*TRANSPOSE(AO2462:AR2462)*GETVECTOR(S2462))</f>
        <v>0.5774,0.5774</v>
      </c>
      <c r="Z2463" s="46" t="str">
        <v>0.457254602994294,0.373691377721806</v>
      </c>
      <c r="AA2463" s="46" t="str">
        <v>0.398795770899388,0.360700716646217</v>
      </c>
      <c r="AB2463" s="46" t="str">
        <v>0.44904472734589,0.338906059842719</v>
      </c>
      <c r="AC2463" s="39" t="str" cm="1">
        <f t="array" ref="AC2463:AF2463">SETMATRIX(GETMATRIX(AC2462:AF2462)-$O$9*TRANSPOSE($AO$4:$AR$4)*$AL$4)</f>
        <v>0.5774</v>
      </c>
      <c r="AD2463" s="39" t="str">
        <v>0.5774</v>
      </c>
      <c r="AE2463" s="39" t="str">
        <v>0.5774</v>
      </c>
      <c r="AF2463" s="39" t="str">
        <v>0.5774</v>
      </c>
      <c r="AG2463" s="5" cm="1">
        <f t="array" ref="AG2463">SIGMOID(SUM(GETVECTOR(_xlfn.CONCAT(Y2463,",",AC2463))*GETVECTOR(_xlfn.CONCAT($S2463,",",$AL$4)))+U2463)</f>
        <v>0.63496802497979077</v>
      </c>
      <c r="AH2463" s="5" cm="1">
        <f t="array" ref="AH2463">SIGMOID(SUM(GETVECTOR(_xlfn.CONCAT(Z2463,",",AD2463))*GETVECTOR(_xlfn.CONCAT($S2463,",",$AL$4)))+V2463)</f>
        <v>0.60302359012476814</v>
      </c>
      <c r="AI2463" s="5" cm="1">
        <f t="array" ref="AI2463">TANH(SUM(GETVECTOR(_xlfn.CONCAT(AA2463,",",AE2463))*GETVECTOR(_xlfn.CONCAT($S2463,",",$AL$4)))+W2463)</f>
        <v>0.84180074581901743</v>
      </c>
      <c r="AJ2463" s="5" cm="1">
        <f t="array" ref="AJ2463">SIGMOID(SUM(GETVECTOR(_xlfn.CONCAT(AB2463,",",AF2463))*GETVECTOR(_xlfn.CONCAT($S2463,",",$AL$4)))+X2463)</f>
        <v>0.58629158844249429</v>
      </c>
      <c r="AK2463" s="5">
        <f t="shared" si="763"/>
        <v>0.50762570791349126</v>
      </c>
      <c r="AL2463" s="46">
        <f t="shared" si="764"/>
        <v>0.27443910735897192</v>
      </c>
      <c r="AM2463" s="3">
        <f t="shared" si="765"/>
        <v>4.7634983647631718E-2</v>
      </c>
      <c r="AN2463" s="3">
        <f t="shared" si="766"/>
        <v>2.1808653479069556E-2</v>
      </c>
      <c r="AO2463" s="3">
        <f t="shared" si="767"/>
        <v>0</v>
      </c>
      <c r="AP2463" s="3">
        <f t="shared" si="768"/>
        <v>4.3947802072806961E-3</v>
      </c>
      <c r="AQ2463" s="3">
        <f t="shared" si="769"/>
        <v>3.8318652651568022E-3</v>
      </c>
      <c r="AR2463" s="3">
        <f t="shared" si="770"/>
        <v>5.4083696827573599E-3</v>
      </c>
      <c r="AS2463" s="3" cm="1">
        <f t="array" ref="AS2463">SUM(AO2463:AR2463*AC2463:AF2463)</f>
        <v>7.8728577506095125E-3</v>
      </c>
      <c r="AT2463" s="50">
        <f t="shared" si="771"/>
        <v>2.269091667110141E-3</v>
      </c>
      <c r="AU2463" s="50">
        <f t="shared" si="772"/>
        <v>4.7634983647631718E-2</v>
      </c>
      <c r="AV2463" s="67"/>
      <c r="AW2463" s="67"/>
    </row>
    <row r="2464" spans="1:49" ht="15" customHeight="1" x14ac:dyDescent="0.25">
      <c r="A2464" s="11">
        <f t="shared" si="778"/>
        <v>2461</v>
      </c>
      <c r="B2464" s="29">
        <v>33508</v>
      </c>
      <c r="C2464" s="25">
        <v>21</v>
      </c>
      <c r="D2464" s="12">
        <v>30.7</v>
      </c>
      <c r="E2464" s="25">
        <v>25.8</v>
      </c>
      <c r="F2464" s="35">
        <v>90</v>
      </c>
      <c r="G2464" s="25">
        <v>0</v>
      </c>
      <c r="H2464" s="13">
        <v>0</v>
      </c>
      <c r="I2464" s="25">
        <v>2</v>
      </c>
      <c r="J2464" s="12">
        <v>225</v>
      </c>
      <c r="K2464" s="12">
        <v>0</v>
      </c>
      <c r="L2464" s="25" t="s">
        <v>13</v>
      </c>
      <c r="M2464" s="10"/>
      <c r="N2464" s="15"/>
      <c r="O2464" s="15"/>
      <c r="P2464" s="4"/>
      <c r="Q2464" s="55"/>
      <c r="R2464" s="40">
        <f t="shared" si="779"/>
        <v>0.64948453608247425</v>
      </c>
      <c r="S2464" s="42" t="str" cm="1">
        <f t="array" ref="S2464">SETVECTOR(R2464:R2465)</f>
        <v>0.649484536082474,0.22680412371134</v>
      </c>
      <c r="T2464" s="42">
        <f t="shared" si="773"/>
        <v>0.54948453608247416</v>
      </c>
      <c r="U2464" s="5">
        <f t="shared" si="774"/>
        <v>0</v>
      </c>
      <c r="V2464" s="5">
        <f t="shared" si="775"/>
        <v>3.3514260779660937E-2</v>
      </c>
      <c r="W2464" s="5">
        <f t="shared" si="776"/>
        <v>0.8693302262970718</v>
      </c>
      <c r="X2464" s="5">
        <f t="shared" si="777"/>
        <v>-1.0879043349722371E-2</v>
      </c>
      <c r="Y2464" s="46" t="str" cm="1">
        <f t="array" ref="Y2464:AB2464">SETMATRIX(GETMATRIX(Y2463:AB2463)-$O$9*TRANSPOSE(AO2463:AR2463)*GETVECTOR(S2463))</f>
        <v>0.5774,0.5774</v>
      </c>
      <c r="Z2464" s="46" t="str">
        <v>0.457118681956955,0.373405943543395</v>
      </c>
      <c r="AA2464" s="46" t="str">
        <v>0.398677259602527,0.36045184292281</v>
      </c>
      <c r="AB2464" s="46" t="str">
        <v>0.448877458180444,0.338554794595282</v>
      </c>
      <c r="AC2464" s="39" t="str" cm="1">
        <f t="array" ref="AC2464:AF2464">SETMATRIX(GETMATRIX(AC2463:AF2463)-$O$9*TRANSPOSE($AO$4:$AR$4)*$AL$4)</f>
        <v>0.5774</v>
      </c>
      <c r="AD2464" s="39" t="str">
        <v>0.5774</v>
      </c>
      <c r="AE2464" s="39" t="str">
        <v>0.5774</v>
      </c>
      <c r="AF2464" s="39" t="str">
        <v>0.5774</v>
      </c>
      <c r="AG2464" s="5" cm="1">
        <f t="array" ref="AG2464">SIGMOID(SUM(GETVECTOR(_xlfn.CONCAT(Y2464,",",AC2464))*GETVECTOR(_xlfn.CONCAT($S2464,",",$AL$4)))+U2464)</f>
        <v>0.62386105653989643</v>
      </c>
      <c r="AH2464" s="5" cm="1">
        <f t="array" ref="AH2464">SIGMOID(SUM(GETVECTOR(_xlfn.CONCAT(Z2464,",",AD2464))*GETVECTOR(_xlfn.CONCAT($S2464,",",$AL$4)))+V2464)</f>
        <v>0.60230912045049412</v>
      </c>
      <c r="AI2464" s="5" cm="1">
        <f t="array" ref="AI2464">TANH(SUM(GETVECTOR(_xlfn.CONCAT(AA2464,",",AE2464))*GETVECTOR(_xlfn.CONCAT($S2464,",",$AL$4)))+W2464)</f>
        <v>0.8366845601557763</v>
      </c>
      <c r="AJ2464" s="5" cm="1">
        <f t="array" ref="AJ2464">SIGMOID(SUM(GETVECTOR(_xlfn.CONCAT(AB2464,",",AF2464))*GETVECTOR(_xlfn.CONCAT($S2464,",",$AL$4)))+X2464)</f>
        <v>0.58842193288463285</v>
      </c>
      <c r="AK2464" s="5">
        <f t="shared" si="763"/>
        <v>0.50394274152193419</v>
      </c>
      <c r="AL2464" s="46">
        <f t="shared" si="764"/>
        <v>0.27374109843495281</v>
      </c>
      <c r="AM2464" s="3">
        <f t="shared" si="765"/>
        <v>-0.27574343764752135</v>
      </c>
      <c r="AN2464" s="3">
        <f t="shared" si="766"/>
        <v>-0.12713818967974694</v>
      </c>
      <c r="AO2464" s="3">
        <f t="shared" si="767"/>
        <v>0</v>
      </c>
      <c r="AP2464" s="3">
        <f t="shared" si="768"/>
        <v>-2.548020094704424E-2</v>
      </c>
      <c r="AQ2464" s="3">
        <f t="shared" si="769"/>
        <v>-2.2969803650259642E-2</v>
      </c>
      <c r="AR2464" s="3">
        <f t="shared" si="770"/>
        <v>-3.1066863871806048E-2</v>
      </c>
      <c r="AS2464" s="3" cm="1">
        <f t="array" ref="AS2464">SUM(AO2464:AR2464*AC2464:AF2464)</f>
        <v>-4.5913039854064072E-2</v>
      </c>
      <c r="AT2464" s="50">
        <f t="shared" si="771"/>
        <v>7.6034443405672489E-2</v>
      </c>
      <c r="AU2464" s="50">
        <f t="shared" si="772"/>
        <v>0.27574343764752135</v>
      </c>
      <c r="AV2464" s="67"/>
      <c r="AW2464" s="67"/>
    </row>
    <row r="2465" spans="1:49" ht="15" customHeight="1" x14ac:dyDescent="0.25">
      <c r="A2465" s="11">
        <f t="shared" si="778"/>
        <v>2462</v>
      </c>
      <c r="B2465" s="29">
        <v>33509</v>
      </c>
      <c r="C2465" s="25">
        <v>21</v>
      </c>
      <c r="D2465" s="12">
        <v>29.6</v>
      </c>
      <c r="E2465" s="25">
        <v>25.6</v>
      </c>
      <c r="F2465" s="35">
        <v>92</v>
      </c>
      <c r="G2465" s="25">
        <v>70</v>
      </c>
      <c r="H2465" s="13">
        <v>0</v>
      </c>
      <c r="I2465" s="25">
        <v>3</v>
      </c>
      <c r="J2465" s="12">
        <v>180</v>
      </c>
      <c r="K2465" s="12">
        <v>0</v>
      </c>
      <c r="L2465" s="25" t="s">
        <v>14</v>
      </c>
      <c r="M2465" s="10"/>
      <c r="N2465" s="15"/>
      <c r="O2465" s="15"/>
      <c r="P2465" s="4"/>
      <c r="Q2465" s="55"/>
      <c r="R2465" s="40">
        <f t="shared" si="779"/>
        <v>0.22680412371134021</v>
      </c>
      <c r="S2465" s="42" t="str" cm="1">
        <f t="array" ref="S2465">SETVECTOR(R2465:R2466)</f>
        <v>0.22680412371134,0.549484536082474</v>
      </c>
      <c r="T2465" s="42">
        <f t="shared" si="773"/>
        <v>3.1958762886597936E-2</v>
      </c>
      <c r="U2465" s="5">
        <f t="shared" si="774"/>
        <v>0</v>
      </c>
      <c r="V2465" s="5">
        <f t="shared" si="775"/>
        <v>3.606228087436536E-2</v>
      </c>
      <c r="W2465" s="5">
        <f t="shared" si="776"/>
        <v>0.87162720666209781</v>
      </c>
      <c r="X2465" s="5">
        <f t="shared" si="777"/>
        <v>-7.7723569625417661E-3</v>
      </c>
      <c r="Y2465" s="46" t="str" cm="1">
        <f t="array" ref="Y2465:AB2465">SETMATRIX(GETMATRIX(Y2464:AB2464)-$O$9*TRANSPOSE(AO2464:AR2464)*GETVECTOR(S2464))</f>
        <v>0.5774,0.5774</v>
      </c>
      <c r="Z2465" s="46" t="str">
        <v>0.458773581606093,0.373983845008173</v>
      </c>
      <c r="AA2465" s="46" t="str">
        <v>0.400169112829296,0.360972807541682</v>
      </c>
      <c r="AB2465" s="46" t="str">
        <v>0.450895202947376,0.339259403878972</v>
      </c>
      <c r="AC2465" s="39" t="str" cm="1">
        <f t="array" ref="AC2465:AF2465">SETMATRIX(GETMATRIX(AC2464:AF2464)-$O$9*TRANSPOSE($AO$4:$AR$4)*$AL$4)</f>
        <v>0.5774</v>
      </c>
      <c r="AD2465" s="39" t="str">
        <v>0.5774</v>
      </c>
      <c r="AE2465" s="39" t="str">
        <v>0.5774</v>
      </c>
      <c r="AF2465" s="39" t="str">
        <v>0.5774</v>
      </c>
      <c r="AG2465" s="5" cm="1">
        <f t="array" ref="AG2465">SIGMOID(SUM(GETVECTOR(_xlfn.CONCAT(Y2465,",",AC2465))*GETVECTOR(_xlfn.CONCAT($S2465,",",$AL$4)))+U2465)</f>
        <v>0.61021809758417156</v>
      </c>
      <c r="AH2465" s="5" cm="1">
        <f t="array" ref="AH2465">SIGMOID(SUM(GETVECTOR(_xlfn.CONCAT(Z2465,",",AD2465))*GETVECTOR(_xlfn.CONCAT($S2465,",",$AL$4)))+V2465)</f>
        <v>0.58555318498292319</v>
      </c>
      <c r="AI2465" s="5" cm="1">
        <f t="array" ref="AI2465">TANH(SUM(GETVECTOR(_xlfn.CONCAT(AA2465,",",AE2465))*GETVECTOR(_xlfn.CONCAT($S2465,",",$AL$4)))+W2465)</f>
        <v>0.82127965503442268</v>
      </c>
      <c r="AJ2465" s="5" cm="1">
        <f t="array" ref="AJ2465">SIGMOID(SUM(GETVECTOR(_xlfn.CONCAT(AB2465,",",AF2465))*GETVECTOR(_xlfn.CONCAT($S2465,",",$AL$4)))+X2465)</f>
        <v>0.56976938946488809</v>
      </c>
      <c r="AK2465" s="5">
        <f t="shared" si="763"/>
        <v>0.48090291776708266</v>
      </c>
      <c r="AL2465" s="46">
        <f t="shared" si="764"/>
        <v>0.25466779308280418</v>
      </c>
      <c r="AM2465" s="3">
        <f t="shared" si="765"/>
        <v>0.22270903019620625</v>
      </c>
      <c r="AN2465" s="3">
        <f t="shared" si="766"/>
        <v>0.10154227453596504</v>
      </c>
      <c r="AO2465" s="3">
        <f t="shared" si="767"/>
        <v>0</v>
      </c>
      <c r="AP2465" s="3">
        <f t="shared" si="768"/>
        <v>2.02382569660709E-2</v>
      </c>
      <c r="AQ2465" s="3">
        <f t="shared" si="769"/>
        <v>1.9353693778023776E-2</v>
      </c>
      <c r="AR2465" s="3">
        <f t="shared" si="770"/>
        <v>2.4401310900031031E-2</v>
      </c>
      <c r="AS2465" s="3" cm="1">
        <f t="array" ref="AS2465">SUM(AO2465:AR2465*AC2465:AF2465)</f>
        <v>3.6949709273318185E-2</v>
      </c>
      <c r="AT2465" s="50">
        <f t="shared" si="771"/>
        <v>4.9599312130934707E-2</v>
      </c>
      <c r="AU2465" s="50">
        <f t="shared" si="772"/>
        <v>0.22270903019620625</v>
      </c>
      <c r="AV2465" s="67"/>
      <c r="AW2465" s="67"/>
    </row>
    <row r="2466" spans="1:49" ht="15" customHeight="1" x14ac:dyDescent="0.25">
      <c r="A2466" s="11">
        <f t="shared" si="778"/>
        <v>2463</v>
      </c>
      <c r="B2466" s="29">
        <v>33510</v>
      </c>
      <c r="C2466" s="25">
        <v>21</v>
      </c>
      <c r="D2466" s="12">
        <v>29.6</v>
      </c>
      <c r="E2466" s="25">
        <v>25.4</v>
      </c>
      <c r="F2466" s="35">
        <v>93</v>
      </c>
      <c r="G2466" s="25">
        <v>0</v>
      </c>
      <c r="H2466" s="13">
        <v>0</v>
      </c>
      <c r="I2466" s="25">
        <v>2</v>
      </c>
      <c r="J2466" s="12">
        <v>225</v>
      </c>
      <c r="K2466" s="12">
        <v>0</v>
      </c>
      <c r="L2466" s="25" t="s">
        <v>13</v>
      </c>
      <c r="M2466" s="10"/>
      <c r="N2466" s="15"/>
      <c r="O2466" s="15"/>
      <c r="P2466" s="4"/>
      <c r="Q2466" s="55"/>
      <c r="R2466" s="40">
        <f t="shared" si="779"/>
        <v>0.54948453608247416</v>
      </c>
      <c r="S2466" s="42" t="str" cm="1">
        <f t="array" ref="S2466">SETVECTOR(R2466:R2467)</f>
        <v>0.549484536082474,0.0319587628865979</v>
      </c>
      <c r="T2466" s="42">
        <f t="shared" si="773"/>
        <v>6.1855670103092781E-3</v>
      </c>
      <c r="U2466" s="5">
        <f t="shared" si="774"/>
        <v>0</v>
      </c>
      <c r="V2466" s="5">
        <f t="shared" si="775"/>
        <v>3.4038455177758269E-2</v>
      </c>
      <c r="W2466" s="5">
        <f t="shared" si="776"/>
        <v>0.86969183728429544</v>
      </c>
      <c r="X2466" s="5">
        <f t="shared" si="777"/>
        <v>-1.021248805254487E-2</v>
      </c>
      <c r="Y2466" s="46" t="str" cm="1">
        <f t="array" ref="Y2466:AB2466">SETMATRIX(GETMATRIX(Y2465:AB2465)-$O$9*TRANSPOSE(AO2465:AR2465)*GETVECTOR(S2465))</f>
        <v>0.5774,0.5774</v>
      </c>
      <c r="Z2466" s="46" t="str">
        <v>0.45831456959243,0.372871784084161</v>
      </c>
      <c r="AA2466" s="46" t="str">
        <v>0.399730163073506,0.359909351996972</v>
      </c>
      <c r="AB2466" s="46" t="str">
        <v>0.450341771153767,0.337918589579001</v>
      </c>
      <c r="AC2466" s="39" t="str" cm="1">
        <f t="array" ref="AC2466:AF2466">SETMATRIX(GETMATRIX(AC2465:AF2465)-$O$9*TRANSPOSE($AO$4:$AR$4)*$AL$4)</f>
        <v>0.5774</v>
      </c>
      <c r="AD2466" s="39" t="str">
        <v>0.5774</v>
      </c>
      <c r="AE2466" s="39" t="str">
        <v>0.5774</v>
      </c>
      <c r="AF2466" s="39" t="str">
        <v>0.5774</v>
      </c>
      <c r="AG2466" s="5" cm="1">
        <f t="array" ref="AG2466">SIGMOID(SUM(GETVECTOR(_xlfn.CONCAT(Y2466,",",AC2466))*GETVECTOR(_xlfn.CONCAT($S2466,",",$AL$4)))+U2466)</f>
        <v>0.58315178973091997</v>
      </c>
      <c r="AH2466" s="5" cm="1">
        <f t="array" ref="AH2466">SIGMOID(SUM(GETVECTOR(_xlfn.CONCAT(Z2466,",",AD2466))*GETVECTOR(_xlfn.CONCAT($S2466,",",$AL$4)))+V2466)</f>
        <v>0.57390260192889897</v>
      </c>
      <c r="AI2466" s="5" cm="1">
        <f t="array" ref="AI2466">TANH(SUM(GETVECTOR(_xlfn.CONCAT(AA2466,",",AE2466))*GETVECTOR(_xlfn.CONCAT($S2466,",",$AL$4)))+W2466)</f>
        <v>0.8008004182373416</v>
      </c>
      <c r="AJ2466" s="5" cm="1">
        <f t="array" ref="AJ2466">SIGMOID(SUM(GETVECTOR(_xlfn.CONCAT(AB2466,",",AF2466))*GETVECTOR(_xlfn.CONCAT($S2466,",",$AL$4)))+X2466)</f>
        <v>0.56169471154689754</v>
      </c>
      <c r="AK2466" s="5">
        <f t="shared" si="763"/>
        <v>0.45958144365216086</v>
      </c>
      <c r="AL2466" s="46">
        <f t="shared" si="764"/>
        <v>0.24138437887110292</v>
      </c>
      <c r="AM2466" s="3">
        <f t="shared" si="765"/>
        <v>0.23519881186079364</v>
      </c>
      <c r="AN2466" s="3">
        <f t="shared" si="766"/>
        <v>0.10771199145530939</v>
      </c>
      <c r="AO2466" s="3">
        <f t="shared" si="767"/>
        <v>0</v>
      </c>
      <c r="AP2466" s="3">
        <f t="shared" si="768"/>
        <v>2.1092857699939207E-2</v>
      </c>
      <c r="AQ2466" s="3">
        <f t="shared" si="769"/>
        <v>2.2174623480010019E-2</v>
      </c>
      <c r="AR2466" s="3">
        <f t="shared" si="770"/>
        <v>2.488404600992998E-2</v>
      </c>
      <c r="AS2466" s="3" cm="1">
        <f t="array" ref="AS2466">SUM(AO2466:AR2466*AC2466:AF2466)</f>
        <v>3.935069179943626E-2</v>
      </c>
      <c r="AT2466" s="50">
        <f t="shared" si="771"/>
        <v>5.5318481100729004E-2</v>
      </c>
      <c r="AU2466" s="50">
        <f t="shared" si="772"/>
        <v>0.23519881186079364</v>
      </c>
      <c r="AV2466" s="67"/>
      <c r="AW2466" s="67"/>
    </row>
    <row r="2467" spans="1:49" ht="15" customHeight="1" x14ac:dyDescent="0.25">
      <c r="A2467" s="11">
        <f t="shared" si="778"/>
        <v>2464</v>
      </c>
      <c r="B2467" s="29">
        <v>33511</v>
      </c>
      <c r="C2467" s="25">
        <v>21</v>
      </c>
      <c r="D2467" s="12">
        <v>30.2</v>
      </c>
      <c r="E2467" s="25">
        <v>25.2</v>
      </c>
      <c r="F2467" s="35">
        <v>94</v>
      </c>
      <c r="G2467" s="25">
        <v>39</v>
      </c>
      <c r="H2467" s="13">
        <v>0</v>
      </c>
      <c r="I2467" s="25">
        <v>2</v>
      </c>
      <c r="J2467" s="12">
        <v>270</v>
      </c>
      <c r="K2467" s="12">
        <v>0</v>
      </c>
      <c r="L2467" s="25" t="s">
        <v>15</v>
      </c>
      <c r="M2467" s="10"/>
      <c r="N2467" s="15"/>
      <c r="O2467" s="15"/>
      <c r="P2467" s="4"/>
      <c r="Q2467" s="55"/>
      <c r="R2467" s="40">
        <f t="shared" si="779"/>
        <v>3.1958762886597936E-2</v>
      </c>
      <c r="S2467" s="42" t="str" cm="1">
        <f t="array" ref="S2467">SETVECTOR(R2467:R2468)</f>
        <v>0.0319587628865979,0.00618556701030928</v>
      </c>
      <c r="T2467" s="42">
        <f t="shared" si="773"/>
        <v>3.092783505154639E-3</v>
      </c>
      <c r="U2467" s="5">
        <f t="shared" si="774"/>
        <v>0</v>
      </c>
      <c r="V2467" s="5">
        <f t="shared" si="775"/>
        <v>3.192916940776435E-2</v>
      </c>
      <c r="W2467" s="5">
        <f t="shared" si="776"/>
        <v>0.86747437493629442</v>
      </c>
      <c r="X2467" s="5">
        <f t="shared" si="777"/>
        <v>-1.2700892653537868E-2</v>
      </c>
      <c r="Y2467" s="46" t="str" cm="1">
        <f t="array" ref="Y2467:AB2467">SETMATRIX(GETMATRIX(Y2466:AB2466)-$O$9*TRANSPOSE(AO2466:AR2466)*GETVECTOR(S2466))</f>
        <v>0.5774,0.5774</v>
      </c>
      <c r="Z2467" s="46" t="str">
        <v>0.45715554967964,0.372804373920378</v>
      </c>
      <c r="AA2467" s="46" t="str">
        <v>0.398511701803934,0.359838484643582</v>
      </c>
      <c r="AB2467" s="46" t="str">
        <v>0.448974431306005,0.337839063246392</v>
      </c>
      <c r="AC2467" s="39" t="str" cm="1">
        <f t="array" ref="AC2467:AF2467">SETMATRIX(GETMATRIX(AC2466:AF2466)-$O$9*TRANSPOSE($AO$4:$AR$4)*$AL$4)</f>
        <v>0.5774</v>
      </c>
      <c r="AD2467" s="39" t="str">
        <v>0.5774</v>
      </c>
      <c r="AE2467" s="39" t="str">
        <v>0.5774</v>
      </c>
      <c r="AF2467" s="39" t="str">
        <v>0.5774</v>
      </c>
      <c r="AG2467" s="5" cm="1">
        <f t="array" ref="AG2467">SIGMOID(SUM(GETVECTOR(_xlfn.CONCAT(Y2467,",",AC2467))*GETVECTOR(_xlfn.CONCAT($S2467,",",$AL$4)))+U2467)</f>
        <v>0.50550591145503687</v>
      </c>
      <c r="AH2467" s="5" cm="1">
        <f t="array" ref="AH2467">SIGMOID(SUM(GETVECTOR(_xlfn.CONCAT(Z2467,",",AD2467))*GETVECTOR(_xlfn.CONCAT($S2467,",",$AL$4)))+V2467)</f>
        <v>0.51220889811421455</v>
      </c>
      <c r="AI2467" s="5" cm="1">
        <f t="array" ref="AI2467">TANH(SUM(GETVECTOR(_xlfn.CONCAT(AA2467,",",AE2467))*GETVECTOR(_xlfn.CONCAT($S2467,",",$AL$4)))+W2467)</f>
        <v>0.70763764911338345</v>
      </c>
      <c r="AJ2467" s="5" cm="1">
        <f t="array" ref="AJ2467">SIGMOID(SUM(GETVECTOR(_xlfn.CONCAT(AB2467,",",AF2467))*GETVECTOR(_xlfn.CONCAT($S2467,",",$AL$4)))+X2467)</f>
        <v>0.50093437413809927</v>
      </c>
      <c r="AK2467" s="5">
        <f t="shared" si="763"/>
        <v>0.36245830051649935</v>
      </c>
      <c r="AL2467" s="46">
        <f t="shared" si="764"/>
        <v>0.17401334652260486</v>
      </c>
      <c r="AM2467" s="3">
        <f t="shared" si="765"/>
        <v>0.17092056301745023</v>
      </c>
      <c r="AN2467" s="3">
        <f t="shared" si="766"/>
        <v>7.5288123207328847E-2</v>
      </c>
      <c r="AO2467" s="3">
        <f t="shared" si="767"/>
        <v>0</v>
      </c>
      <c r="AP2467" s="3">
        <f t="shared" si="768"/>
        <v>1.3311236351218258E-2</v>
      </c>
      <c r="AQ2467" s="3">
        <f t="shared" si="769"/>
        <v>1.9252660679609179E-2</v>
      </c>
      <c r="AR2467" s="3">
        <f t="shared" si="770"/>
        <v>1.4843438995454386E-2</v>
      </c>
      <c r="AS2467" s="3" cm="1">
        <f t="array" ref="AS2467">SUM(AO2467:AR2467*AC2467:AF2467)</f>
        <v>2.7372995821575125E-2</v>
      </c>
      <c r="AT2467" s="50">
        <f t="shared" si="771"/>
        <v>2.9213838862202177E-2</v>
      </c>
      <c r="AU2467" s="50">
        <f t="shared" si="772"/>
        <v>0.17092056301745023</v>
      </c>
      <c r="AV2467" s="67"/>
      <c r="AW2467" s="67"/>
    </row>
    <row r="2468" spans="1:49" ht="15" customHeight="1" x14ac:dyDescent="0.25">
      <c r="A2468" s="11">
        <f t="shared" si="778"/>
        <v>2465</v>
      </c>
      <c r="B2468" s="29">
        <v>33512</v>
      </c>
      <c r="C2468" s="25">
        <v>20</v>
      </c>
      <c r="D2468" s="12">
        <v>30.8</v>
      </c>
      <c r="E2468" s="25">
        <v>25.6</v>
      </c>
      <c r="F2468" s="35">
        <v>90</v>
      </c>
      <c r="G2468" s="25">
        <v>0</v>
      </c>
      <c r="H2468" s="13">
        <v>0</v>
      </c>
      <c r="I2468" s="25">
        <v>2</v>
      </c>
      <c r="J2468" s="12">
        <v>270</v>
      </c>
      <c r="K2468" s="12">
        <v>0</v>
      </c>
      <c r="L2468" s="25" t="s">
        <v>15</v>
      </c>
      <c r="M2468" s="10"/>
      <c r="N2468" s="15"/>
      <c r="O2468" s="15"/>
      <c r="P2468" s="4"/>
      <c r="Q2468" s="55"/>
      <c r="R2468" s="40">
        <f t="shared" si="779"/>
        <v>6.1855670103092781E-3</v>
      </c>
      <c r="S2468" s="42" t="str" cm="1">
        <f t="array" ref="S2468">SETVECTOR(R2468:R2469)</f>
        <v>0.00618556701030928,0.00309278350515464</v>
      </c>
      <c r="T2468" s="42">
        <f t="shared" si="773"/>
        <v>2.5773195876288658E-2</v>
      </c>
      <c r="U2468" s="5">
        <f t="shared" si="774"/>
        <v>0</v>
      </c>
      <c r="V2468" s="5">
        <f t="shared" si="775"/>
        <v>3.0598045772642524E-2</v>
      </c>
      <c r="W2468" s="5">
        <f t="shared" si="776"/>
        <v>0.86554910886833347</v>
      </c>
      <c r="X2468" s="5">
        <f t="shared" si="777"/>
        <v>-1.4185236553083307E-2</v>
      </c>
      <c r="Y2468" s="46" t="str" cm="1">
        <f t="array" ref="Y2468:AB2468">SETMATRIX(GETMATRIX(Y2467:AB2467)-$O$9*TRANSPOSE(AO2467:AR2467)*GETVECTOR(S2467))</f>
        <v>0.5774,0.5774</v>
      </c>
      <c r="Z2468" s="46" t="str">
        <v>0.457113008615012,0.372796140165934</v>
      </c>
      <c r="AA2468" s="46" t="str">
        <v>0.398450172682174,0.359826575781306</v>
      </c>
      <c r="AB2468" s="46" t="str">
        <v>0.448926993511277,0.337829881737735</v>
      </c>
      <c r="AC2468" s="39" t="str" cm="1">
        <f t="array" ref="AC2468:AF2468">SETMATRIX(GETMATRIX(AC2467:AF2467)-$O$9*TRANSPOSE($AO$4:$AR$4)*$AL$4)</f>
        <v>0.5774</v>
      </c>
      <c r="AD2468" s="39" t="str">
        <v>0.5774</v>
      </c>
      <c r="AE2468" s="39" t="str">
        <v>0.5774</v>
      </c>
      <c r="AF2468" s="39" t="str">
        <v>0.5774</v>
      </c>
      <c r="AG2468" s="5" cm="1">
        <f t="array" ref="AG2468">SIGMOID(SUM(GETVECTOR(_xlfn.CONCAT(Y2468,",",AC2468))*GETVECTOR(_xlfn.CONCAT($S2468,",",$AL$4)))+U2468)</f>
        <v>0.50133932669358827</v>
      </c>
      <c r="AH2468" s="5" cm="1">
        <f t="array" ref="AH2468">SIGMOID(SUM(GETVECTOR(_xlfn.CONCAT(Z2468,",",AD2468))*GETVECTOR(_xlfn.CONCAT($S2468,",",$AL$4)))+V2468)</f>
        <v>0.50864377042378572</v>
      </c>
      <c r="AI2468" s="5" cm="1">
        <f t="array" ref="AI2468">TANH(SUM(GETVECTOR(_xlfn.CONCAT(AA2468,",",AE2468))*GETVECTOR(_xlfn.CONCAT($S2468,",",$AL$4)))+W2468)</f>
        <v>0.70093011446626219</v>
      </c>
      <c r="AJ2468" s="5" cm="1">
        <f t="array" ref="AJ2468">SIGMOID(SUM(GETVECTOR(_xlfn.CONCAT(AB2468,",",AF2468))*GETVECTOR(_xlfn.CONCAT($S2468,",",$AL$4)))+X2468)</f>
        <v>0.49740913972222095</v>
      </c>
      <c r="AK2468" s="5">
        <f t="shared" si="763"/>
        <v>0.35652373622569533</v>
      </c>
      <c r="AL2468" s="46">
        <f t="shared" si="764"/>
        <v>0.17018773115312963</v>
      </c>
      <c r="AM2468" s="3">
        <f t="shared" si="765"/>
        <v>0.14441453527684098</v>
      </c>
      <c r="AN2468" s="3">
        <f t="shared" si="766"/>
        <v>6.342392986401818E-2</v>
      </c>
      <c r="AO2468" s="3">
        <f t="shared" si="767"/>
        <v>0</v>
      </c>
      <c r="AP2468" s="3">
        <f t="shared" si="768"/>
        <v>1.1110614104428743E-2</v>
      </c>
      <c r="AQ2468" s="3">
        <f t="shared" si="769"/>
        <v>1.6410659437045512E-2</v>
      </c>
      <c r="AR2468" s="3">
        <f t="shared" si="770"/>
        <v>1.2352468133347467E-2</v>
      </c>
      <c r="AS2468" s="3" cm="1">
        <f t="array" ref="AS2468">SUM(AO2468:AR2468*AC2468:AF2468)</f>
        <v>2.3023098443042064E-2</v>
      </c>
      <c r="AT2468" s="50">
        <f t="shared" si="771"/>
        <v>2.0855557999225949E-2</v>
      </c>
      <c r="AU2468" s="50">
        <f t="shared" si="772"/>
        <v>0.14441453527684098</v>
      </c>
      <c r="AV2468" s="67"/>
      <c r="AW2468" s="67"/>
    </row>
    <row r="2469" spans="1:49" ht="15" customHeight="1" x14ac:dyDescent="0.25">
      <c r="A2469" s="11">
        <f t="shared" si="778"/>
        <v>2466</v>
      </c>
      <c r="B2469" s="29">
        <v>33513</v>
      </c>
      <c r="C2469" s="25">
        <v>20</v>
      </c>
      <c r="D2469" s="12">
        <v>30.4</v>
      </c>
      <c r="E2469" s="25">
        <v>24.7</v>
      </c>
      <c r="F2469" s="35">
        <v>89</v>
      </c>
      <c r="G2469" s="25">
        <v>5</v>
      </c>
      <c r="H2469" s="13">
        <v>0</v>
      </c>
      <c r="I2469" s="25">
        <v>2</v>
      </c>
      <c r="J2469" s="12">
        <v>225</v>
      </c>
      <c r="K2469" s="12">
        <v>0</v>
      </c>
      <c r="L2469" s="25" t="s">
        <v>15</v>
      </c>
      <c r="M2469" s="10"/>
      <c r="N2469" s="15"/>
      <c r="O2469" s="15"/>
      <c r="P2469" s="4"/>
      <c r="Q2469" s="55"/>
      <c r="R2469" s="40">
        <f t="shared" si="779"/>
        <v>3.092783505154639E-3</v>
      </c>
      <c r="S2469" s="42" t="str" cm="1">
        <f t="array" ref="S2469">SETVECTOR(R2469:R2470)</f>
        <v>0.00309278350515464,0.0257731958762887</v>
      </c>
      <c r="T2469" s="42">
        <f t="shared" si="773"/>
        <v>0.12989690721649483</v>
      </c>
      <c r="U2469" s="5">
        <f t="shared" si="774"/>
        <v>0</v>
      </c>
      <c r="V2469" s="5">
        <f t="shared" si="775"/>
        <v>2.948698436219965E-2</v>
      </c>
      <c r="W2469" s="5">
        <f t="shared" si="776"/>
        <v>0.86390804292462897</v>
      </c>
      <c r="X2469" s="5">
        <f t="shared" si="777"/>
        <v>-1.5420483366418054E-2</v>
      </c>
      <c r="Y2469" s="46" t="str" cm="1">
        <f t="array" ref="Y2469:AB2469">SETMATRIX(GETMATRIX(Y2468:AB2468)-$O$9*TRANSPOSE(AO2468:AR2468)*GETVECTOR(S2468))</f>
        <v>0.5774,0.5774</v>
      </c>
      <c r="Z2469" s="46" t="str">
        <v>0.457106136070205,0.372792703893531</v>
      </c>
      <c r="AA2469" s="46" t="str">
        <v>0.398440021758811,0.359821500319624</v>
      </c>
      <c r="AB2469" s="46" t="str">
        <v>0.448919352809339,0.337826061386766</v>
      </c>
      <c r="AC2469" s="39" t="str" cm="1">
        <f t="array" ref="AC2469:AF2469">SETMATRIX(GETMATRIX(AC2468:AF2468)-$O$9*TRANSPOSE($AO$4:$AR$4)*$AL$4)</f>
        <v>0.5774</v>
      </c>
      <c r="AD2469" s="39" t="str">
        <v>0.5774</v>
      </c>
      <c r="AE2469" s="39" t="str">
        <v>0.5774</v>
      </c>
      <c r="AF2469" s="39" t="str">
        <v>0.5774</v>
      </c>
      <c r="AG2469" s="5" cm="1">
        <f t="array" ref="AG2469">SIGMOID(SUM(GETVECTOR(_xlfn.CONCAT(Y2469,",",AC2469))*GETVECTOR(_xlfn.CONCAT($S2469,",",$AL$4)))+U2469)</f>
        <v>0.50416670766622762</v>
      </c>
      <c r="AH2469" s="5" cm="1">
        <f t="array" ref="AH2469">SIGMOID(SUM(GETVECTOR(_xlfn.CONCAT(Z2469,",",AD2469))*GETVECTOR(_xlfn.CONCAT($S2469,",",$AL$4)))+V2469)</f>
        <v>0.51012580888126247</v>
      </c>
      <c r="AI2469" s="5" cm="1">
        <f t="array" ref="AI2469">TANH(SUM(GETVECTOR(_xlfn.CONCAT(AA2469,",",AE2469))*GETVECTOR(_xlfn.CONCAT($S2469,",",$AL$4)))+W2469)</f>
        <v>0.70360987629814675</v>
      </c>
      <c r="AJ2469" s="5" cm="1">
        <f t="array" ref="AJ2469">SIGMOID(SUM(GETVECTOR(_xlfn.CONCAT(AB2469,",",AF2469))*GETVECTOR(_xlfn.CONCAT($S2469,",",$AL$4)))+X2469)</f>
        <v>0.49866869920990847</v>
      </c>
      <c r="AK2469" s="5">
        <f t="shared" si="763"/>
        <v>0.35892955728343712</v>
      </c>
      <c r="AL2469" s="46">
        <f t="shared" si="764"/>
        <v>0.17167707740172666</v>
      </c>
      <c r="AM2469" s="3">
        <f t="shared" si="765"/>
        <v>4.1780170185231835E-2</v>
      </c>
      <c r="AN2469" s="3">
        <f t="shared" si="766"/>
        <v>1.8365112731330329E-2</v>
      </c>
      <c r="AO2469" s="3">
        <f t="shared" si="767"/>
        <v>0</v>
      </c>
      <c r="AP2469" s="3">
        <f t="shared" si="768"/>
        <v>3.2291437685457022E-3</v>
      </c>
      <c r="AQ2469" s="3">
        <f t="shared" si="769"/>
        <v>4.7304752229658693E-3</v>
      </c>
      <c r="AR2469" s="3">
        <f t="shared" si="770"/>
        <v>3.5958977732368242E-3</v>
      </c>
      <c r="AS2469" s="3" cm="1">
        <f t="array" ref="AS2469">SUM(AO2469:AR2469*AC2469:AF2469)</f>
        <v>6.6721553799657237E-3</v>
      </c>
      <c r="AT2469" s="50">
        <f t="shared" si="771"/>
        <v>1.7455826207069351E-3</v>
      </c>
      <c r="AU2469" s="50">
        <f t="shared" si="772"/>
        <v>4.1780170185231835E-2</v>
      </c>
      <c r="AV2469" s="67"/>
      <c r="AW2469" s="67"/>
    </row>
    <row r="2470" spans="1:49" ht="15" customHeight="1" x14ac:dyDescent="0.25">
      <c r="A2470" s="11">
        <f t="shared" si="778"/>
        <v>2467</v>
      </c>
      <c r="B2470" s="29">
        <v>33514</v>
      </c>
      <c r="C2470" s="25">
        <v>20</v>
      </c>
      <c r="D2470" s="12">
        <v>31.6</v>
      </c>
      <c r="E2470" s="25">
        <v>25.6</v>
      </c>
      <c r="F2470" s="35">
        <v>90</v>
      </c>
      <c r="G2470" s="25">
        <v>0</v>
      </c>
      <c r="H2470" s="13">
        <v>0</v>
      </c>
      <c r="I2470" s="25">
        <v>2</v>
      </c>
      <c r="J2470" s="12">
        <v>180</v>
      </c>
      <c r="K2470" s="12">
        <v>0</v>
      </c>
      <c r="L2470" s="25" t="s">
        <v>14</v>
      </c>
      <c r="M2470" s="10"/>
      <c r="N2470" s="15"/>
      <c r="O2470" s="15"/>
      <c r="P2470" s="4"/>
      <c r="Q2470" s="55"/>
      <c r="R2470" s="40">
        <f t="shared" si="779"/>
        <v>2.5773195876288658E-2</v>
      </c>
      <c r="S2470" s="42" t="str" cm="1">
        <f t="array" ref="S2470">SETVECTOR(R2470:R2471)</f>
        <v>0.0257731958762887,0.129896907216495</v>
      </c>
      <c r="T2470" s="42">
        <f t="shared" si="773"/>
        <v>0.85567010309278346</v>
      </c>
      <c r="U2470" s="5">
        <f t="shared" si="774"/>
        <v>0</v>
      </c>
      <c r="V2470" s="5">
        <f t="shared" si="775"/>
        <v>2.9164069985345081E-2</v>
      </c>
      <c r="W2470" s="5">
        <f t="shared" si="776"/>
        <v>0.86343499540233237</v>
      </c>
      <c r="X2470" s="5">
        <f t="shared" si="777"/>
        <v>-1.5780073143741736E-2</v>
      </c>
      <c r="Y2470" s="46" t="str" cm="1">
        <f t="array" ref="Y2470:AB2470">SETMATRIX(GETMATRIX(Y2469:AB2469)-$O$9*TRANSPOSE(AO2469:AR2469)*GETVECTOR(S2469))</f>
        <v>0.5774,0.5774</v>
      </c>
      <c r="Z2470" s="46" t="str">
        <v>0.457105137365947,0.372784381358045</v>
      </c>
      <c r="AA2470" s="46" t="str">
        <v>0.398438558725237,0.359809308373173</v>
      </c>
      <c r="AB2470" s="46" t="str">
        <v>0.448918240676007,0.337816793609</v>
      </c>
      <c r="AC2470" s="39" t="str" cm="1">
        <f t="array" ref="AC2470:AF2470">SETMATRIX(GETMATRIX(AC2469:AF2469)-$O$9*TRANSPOSE($AO$4:$AR$4)*$AL$4)</f>
        <v>0.5774</v>
      </c>
      <c r="AD2470" s="39" t="str">
        <v>0.5774</v>
      </c>
      <c r="AE2470" s="39" t="str">
        <v>0.5774</v>
      </c>
      <c r="AF2470" s="39" t="str">
        <v>0.5774</v>
      </c>
      <c r="AG2470" s="5" cm="1">
        <f t="array" ref="AG2470">SIGMOID(SUM(GETVECTOR(_xlfn.CONCAT(Y2470,",",AC2470))*GETVECTOR(_xlfn.CONCAT($S2470,",",$AL$4)))+U2470)</f>
        <v>0.52245586278519085</v>
      </c>
      <c r="AH2470" s="5" cm="1">
        <f t="array" ref="AH2470">SIGMOID(SUM(GETVECTOR(_xlfn.CONCAT(Z2470,",",AD2470))*GETVECTOR(_xlfn.CONCAT($S2470,",",$AL$4)))+V2470)</f>
        <v>0.5223273088476027</v>
      </c>
      <c r="AI2470" s="5" cm="1">
        <f t="array" ref="AI2470">TANH(SUM(GETVECTOR(_xlfn.CONCAT(AA2470,",",AE2470))*GETVECTOR(_xlfn.CONCAT($S2470,",",$AL$4)))+W2470)</f>
        <v>0.72610651539603843</v>
      </c>
      <c r="AJ2470" s="5" cm="1">
        <f t="array" ref="AJ2470">SIGMOID(SUM(GETVECTOR(_xlfn.CONCAT(AB2470,",",AF2470))*GETVECTOR(_xlfn.CONCAT($S2470,",",$AL$4)))+X2470)</f>
        <v>0.50991653479322463</v>
      </c>
      <c r="AK2470" s="5">
        <f t="shared" si="763"/>
        <v>0.37926526212352313</v>
      </c>
      <c r="AL2470" s="46">
        <f t="shared" si="764"/>
        <v>0.18462508172300576</v>
      </c>
      <c r="AM2470" s="3">
        <f t="shared" si="765"/>
        <v>-0.67104502136977773</v>
      </c>
      <c r="AN2470" s="3">
        <f t="shared" si="766"/>
        <v>-0.29731956570084778</v>
      </c>
      <c r="AO2470" s="3">
        <f t="shared" si="767"/>
        <v>0</v>
      </c>
      <c r="AP2470" s="3">
        <f t="shared" si="768"/>
        <v>-5.3863797561527885E-2</v>
      </c>
      <c r="AQ2470" s="3">
        <f t="shared" si="769"/>
        <v>-7.3420191953958519E-2</v>
      </c>
      <c r="AR2470" s="3">
        <f t="shared" si="770"/>
        <v>-6.0717294185859867E-2</v>
      </c>
      <c r="AS2470" s="3" cm="1">
        <f t="array" ref="AS2470">SUM(AO2470:AR2470*AC2470:AF2470)</f>
        <v>-0.10855194120915734</v>
      </c>
      <c r="AT2470" s="50">
        <f t="shared" si="771"/>
        <v>0.45030142070516543</v>
      </c>
      <c r="AU2470" s="50">
        <f t="shared" si="772"/>
        <v>0.67104502136977773</v>
      </c>
      <c r="AV2470" s="67"/>
      <c r="AW2470" s="67"/>
    </row>
    <row r="2471" spans="1:49" ht="15" customHeight="1" x14ac:dyDescent="0.25">
      <c r="A2471" s="11">
        <f t="shared" si="778"/>
        <v>2468</v>
      </c>
      <c r="B2471" s="29">
        <v>33515</v>
      </c>
      <c r="C2471" s="25">
        <v>21</v>
      </c>
      <c r="D2471" s="12">
        <v>30.9</v>
      </c>
      <c r="E2471" s="25">
        <v>25.1</v>
      </c>
      <c r="F2471" s="35">
        <v>92</v>
      </c>
      <c r="G2471" s="25">
        <v>0</v>
      </c>
      <c r="H2471" s="13">
        <v>0</v>
      </c>
      <c r="I2471" s="25">
        <v>1</v>
      </c>
      <c r="J2471" s="12">
        <v>45</v>
      </c>
      <c r="K2471" s="12">
        <v>0</v>
      </c>
      <c r="L2471" s="25" t="s">
        <v>17</v>
      </c>
      <c r="M2471" s="10"/>
      <c r="N2471" s="15"/>
      <c r="O2471" s="15"/>
      <c r="P2471" s="4"/>
      <c r="Q2471" s="55"/>
      <c r="R2471" s="40">
        <f t="shared" si="779"/>
        <v>0.12989690721649483</v>
      </c>
      <c r="S2471" s="42" t="str" cm="1">
        <f t="array" ref="S2471">SETVECTOR(R2471:R2472)</f>
        <v>0.129896907216495,0.855670103092783</v>
      </c>
      <c r="T2471" s="42">
        <f t="shared" si="773"/>
        <v>1.0309278350515464E-2</v>
      </c>
      <c r="U2471" s="5">
        <f t="shared" si="774"/>
        <v>0</v>
      </c>
      <c r="V2471" s="5">
        <f t="shared" si="775"/>
        <v>3.4550449741497867E-2</v>
      </c>
      <c r="W2471" s="5">
        <f t="shared" si="776"/>
        <v>0.87077701459772827</v>
      </c>
      <c r="X2471" s="5">
        <f t="shared" si="777"/>
        <v>-9.7083437251557492E-3</v>
      </c>
      <c r="Y2471" s="46" t="str" cm="1">
        <f t="array" ref="Y2471:AB2471">SETMATRIX(GETMATRIX(Y2470:AB2470)-$O$9*TRANSPOSE(AO2470:AR2470)*GETVECTOR(S2470))</f>
        <v>0.5774,0.5774</v>
      </c>
      <c r="Z2471" s="46" t="str">
        <v>0.457243961586466,0.373484055429463</v>
      </c>
      <c r="AA2471" s="46" t="str">
        <v>0.398627786024087,0.360763013959379</v>
      </c>
      <c r="AB2471" s="46" t="str">
        <v>0.44907472854762,0.33860549248193</v>
      </c>
      <c r="AC2471" s="39" t="str" cm="1">
        <f t="array" ref="AC2471:AF2471">SETMATRIX(GETMATRIX(AC2470:AF2470)-$O$9*TRANSPOSE($AO$4:$AR$4)*$AL$4)</f>
        <v>0.5774</v>
      </c>
      <c r="AD2471" s="39" t="str">
        <v>0.5774</v>
      </c>
      <c r="AE2471" s="39" t="str">
        <v>0.5774</v>
      </c>
      <c r="AF2471" s="39" t="str">
        <v>0.5774</v>
      </c>
      <c r="AG2471" s="5" cm="1">
        <f t="array" ref="AG2471">SIGMOID(SUM(GETVECTOR(_xlfn.CONCAT(Y2471,",",AC2471))*GETVECTOR(_xlfn.CONCAT($S2471,",",$AL$4)))+U2471)</f>
        <v>0.63854772202164378</v>
      </c>
      <c r="AH2471" s="5" cm="1">
        <f t="array" ref="AH2471">SIGMOID(SUM(GETVECTOR(_xlfn.CONCAT(Z2471,",",AD2471))*GETVECTOR(_xlfn.CONCAT($S2471,",",$AL$4)))+V2471)</f>
        <v>0.60193260603348753</v>
      </c>
      <c r="AI2471" s="5" cm="1">
        <f t="array" ref="AI2471">TANH(SUM(GETVECTOR(_xlfn.CONCAT(AA2471,",",AE2471))*GETVECTOR(_xlfn.CONCAT($S2471,",",$AL$4)))+W2471)</f>
        <v>0.84294199856602314</v>
      </c>
      <c r="AJ2471" s="5" cm="1">
        <f t="array" ref="AJ2471">SIGMOID(SUM(GETVECTOR(_xlfn.CONCAT(AB2471,",",AF2471))*GETVECTOR(_xlfn.CONCAT($S2471,",",$AL$4)))+X2471)</f>
        <v>0.5837920125333157</v>
      </c>
      <c r="AK2471" s="5">
        <f t="shared" si="763"/>
        <v>0.5073942739319226</v>
      </c>
      <c r="AL2471" s="46">
        <f t="shared" si="764"/>
        <v>0.27316355609660598</v>
      </c>
      <c r="AM2471" s="3">
        <f t="shared" si="765"/>
        <v>0.26285427774609049</v>
      </c>
      <c r="AN2471" s="3">
        <f t="shared" si="766"/>
        <v>0.1198550795232227</v>
      </c>
      <c r="AO2471" s="3">
        <f t="shared" si="767"/>
        <v>0</v>
      </c>
      <c r="AP2471" s="3">
        <f t="shared" si="768"/>
        <v>2.4207983340515594E-2</v>
      </c>
      <c r="AQ2471" s="3">
        <f t="shared" si="769"/>
        <v>2.0882190223655388E-2</v>
      </c>
      <c r="AR2471" s="3">
        <f t="shared" si="770"/>
        <v>2.9884653005243112E-2</v>
      </c>
      <c r="AS2471" s="3" cm="1">
        <f t="array" ref="AS2471">SUM(AO2471:AR2471*AC2471:AF2471)</f>
        <v>4.3290464861179698E-2</v>
      </c>
      <c r="AT2471" s="50">
        <f t="shared" si="771"/>
        <v>6.9092371329418881E-2</v>
      </c>
      <c r="AU2471" s="50">
        <f t="shared" si="772"/>
        <v>0.26285427774609049</v>
      </c>
      <c r="AV2471" s="67"/>
      <c r="AW2471" s="67"/>
    </row>
    <row r="2472" spans="1:49" ht="15" customHeight="1" x14ac:dyDescent="0.25">
      <c r="A2472" s="11">
        <f t="shared" si="778"/>
        <v>2469</v>
      </c>
      <c r="B2472" s="29">
        <v>33516</v>
      </c>
      <c r="C2472" s="25">
        <v>22</v>
      </c>
      <c r="D2472" s="12">
        <v>29.4</v>
      </c>
      <c r="E2472" s="25">
        <v>25.3</v>
      </c>
      <c r="F2472" s="35">
        <v>93</v>
      </c>
      <c r="G2472" s="25">
        <v>0</v>
      </c>
      <c r="H2472" s="13">
        <v>0</v>
      </c>
      <c r="I2472" s="25">
        <v>3</v>
      </c>
      <c r="J2472" s="12">
        <v>45</v>
      </c>
      <c r="K2472" s="12">
        <v>0</v>
      </c>
      <c r="L2472" s="25" t="s">
        <v>17</v>
      </c>
      <c r="M2472" s="10"/>
      <c r="N2472" s="15"/>
      <c r="O2472" s="15"/>
      <c r="P2472" s="4"/>
      <c r="Q2472" s="55"/>
      <c r="R2472" s="40">
        <f t="shared" si="779"/>
        <v>0.85567010309278346</v>
      </c>
      <c r="S2472" s="42" t="str" cm="1">
        <f t="array" ref="S2472">SETVECTOR(R2472:R2473)</f>
        <v>0.855670103092783,0.0103092783505155</v>
      </c>
      <c r="T2472" s="42">
        <f t="shared" si="773"/>
        <v>0.30927835051546393</v>
      </c>
      <c r="U2472" s="5">
        <f t="shared" si="774"/>
        <v>0</v>
      </c>
      <c r="V2472" s="5">
        <f t="shared" si="775"/>
        <v>3.2129651407446308E-2</v>
      </c>
      <c r="W2472" s="5">
        <f t="shared" si="776"/>
        <v>0.86868879557536272</v>
      </c>
      <c r="X2472" s="5">
        <f t="shared" si="777"/>
        <v>-1.269680902568006E-2</v>
      </c>
      <c r="Y2472" s="46" t="str" cm="1">
        <f t="array" ref="Y2472:AB2472">SETMATRIX(GETMATRIX(Y2471:AB2471)-$O$9*TRANSPOSE(AO2471:AR2471)*GETVECTOR(S2471))</f>
        <v>0.5774,0.5774</v>
      </c>
      <c r="Z2472" s="46" t="str">
        <v>0.456929507369878,0.371412650669398</v>
      </c>
      <c r="AA2472" s="46" t="str">
        <v>0.398356532831491,0.358976187373231</v>
      </c>
      <c r="AB2472" s="46" t="str">
        <v>0.448686536147758,0.336048352070141</v>
      </c>
      <c r="AC2472" s="39" t="str" cm="1">
        <f t="array" ref="AC2472:AF2472">SETMATRIX(GETMATRIX(AC2471:AF2471)-$O$9*TRANSPOSE($AO$4:$AR$4)*$AL$4)</f>
        <v>0.5774</v>
      </c>
      <c r="AD2472" s="39" t="str">
        <v>0.5774</v>
      </c>
      <c r="AE2472" s="39" t="str">
        <v>0.5774</v>
      </c>
      <c r="AF2472" s="39" t="str">
        <v>0.5774</v>
      </c>
      <c r="AG2472" s="5" cm="1">
        <f t="array" ref="AG2472">SIGMOID(SUM(GETVECTOR(_xlfn.CONCAT(Y2472,",",AC2472))*GETVECTOR(_xlfn.CONCAT($S2472,",",$AL$4)))+U2472)</f>
        <v>0.62246320754391637</v>
      </c>
      <c r="AH2472" s="5" cm="1">
        <f t="array" ref="AH2472">SIGMOID(SUM(GETVECTOR(_xlfn.CONCAT(Z2472,",",AD2472))*GETVECTOR(_xlfn.CONCAT($S2472,",",$AL$4)))+V2472)</f>
        <v>0.60514262886667181</v>
      </c>
      <c r="AI2472" s="5" cm="1">
        <f t="array" ref="AI2472">TANH(SUM(GETVECTOR(_xlfn.CONCAT(AA2472,",",AE2472))*GETVECTOR(_xlfn.CONCAT($S2472,",",$AL$4)))+W2472)</f>
        <v>0.83765214077284378</v>
      </c>
      <c r="AJ2472" s="5" cm="1">
        <f t="array" ref="AJ2472">SIGMOID(SUM(GETVECTOR(_xlfn.CONCAT(AB2472,",",AF2472))*GETVECTOR(_xlfn.CONCAT($S2472,",",$AL$4)))+X2472)</f>
        <v>0.59259303009991693</v>
      </c>
      <c r="AK2472" s="5">
        <f t="shared" si="763"/>
        <v>0.50689901854307418</v>
      </c>
      <c r="AL2472" s="46">
        <f t="shared" si="764"/>
        <v>0.27705238005115906</v>
      </c>
      <c r="AM2472" s="3">
        <f t="shared" si="765"/>
        <v>-3.2225970464304865E-2</v>
      </c>
      <c r="AN2472" s="3">
        <f t="shared" si="766"/>
        <v>-1.4922685652732833E-2</v>
      </c>
      <c r="AO2472" s="3">
        <f t="shared" si="767"/>
        <v>0</v>
      </c>
      <c r="AP2472" s="3">
        <f t="shared" si="768"/>
        <v>-2.9868175242199909E-3</v>
      </c>
      <c r="AQ2472" s="3">
        <f t="shared" si="769"/>
        <v>-2.6941055672072434E-3</v>
      </c>
      <c r="AR2472" s="3">
        <f t="shared" si="770"/>
        <v>-3.6374442413125781E-3</v>
      </c>
      <c r="AS2472" s="3" cm="1">
        <f t="array" ref="AS2472">SUM(AO2472:AR2472*AC2472:AF2472)</f>
        <v>-5.3804252979239679E-3</v>
      </c>
      <c r="AT2472" s="50">
        <f t="shared" si="771"/>
        <v>1.0385131723662496E-3</v>
      </c>
      <c r="AU2472" s="50">
        <f t="shared" si="772"/>
        <v>3.2225970464304865E-2</v>
      </c>
      <c r="AV2472" s="67"/>
      <c r="AW2472" s="67"/>
    </row>
    <row r="2473" spans="1:49" ht="15" customHeight="1" x14ac:dyDescent="0.25">
      <c r="A2473" s="11">
        <f t="shared" si="778"/>
        <v>2470</v>
      </c>
      <c r="B2473" s="29">
        <v>33517</v>
      </c>
      <c r="C2473" s="25">
        <v>21</v>
      </c>
      <c r="D2473" s="12">
        <v>29.5</v>
      </c>
      <c r="E2473" s="25">
        <v>24.9</v>
      </c>
      <c r="F2473" s="35"/>
      <c r="G2473" s="25">
        <v>61</v>
      </c>
      <c r="H2473" s="13">
        <v>0</v>
      </c>
      <c r="I2473" s="25">
        <v>1</v>
      </c>
      <c r="J2473" s="12">
        <v>270</v>
      </c>
      <c r="K2473" s="12">
        <v>0</v>
      </c>
      <c r="L2473" s="25" t="s">
        <v>15</v>
      </c>
      <c r="M2473" s="10"/>
      <c r="N2473" s="15"/>
      <c r="O2473" s="15"/>
      <c r="P2473" s="4"/>
      <c r="Q2473" s="55"/>
      <c r="R2473" s="40">
        <f t="shared" si="779"/>
        <v>1.0309278350515464E-2</v>
      </c>
      <c r="S2473" s="42" t="str" cm="1">
        <f t="array" ref="S2473">SETVECTOR(R2473:R2474)</f>
        <v>0.0103092783505155,0.309278350515464</v>
      </c>
      <c r="T2473" s="42">
        <f t="shared" si="773"/>
        <v>1.4432989690721649E-2</v>
      </c>
      <c r="U2473" s="5">
        <f t="shared" si="774"/>
        <v>0</v>
      </c>
      <c r="V2473" s="5">
        <f t="shared" si="775"/>
        <v>3.242833315986831E-2</v>
      </c>
      <c r="W2473" s="5">
        <f t="shared" si="776"/>
        <v>0.86895820613208341</v>
      </c>
      <c r="X2473" s="5">
        <f t="shared" si="777"/>
        <v>-1.2333064601548803E-2</v>
      </c>
      <c r="Y2473" s="46" t="str" cm="1">
        <f t="array" ref="Y2473:AB2473">SETMATRIX(GETMATRIX(Y2472:AB2472)-$O$9*TRANSPOSE(AO2472:AR2472)*GETVECTOR(S2472))</f>
        <v>0.5774,0.5774</v>
      </c>
      <c r="Z2473" s="46" t="str">
        <v>0.457185080415765,0.371415729862722</v>
      </c>
      <c r="AA2473" s="46" t="str">
        <v>0.398587059390334,0.358978964801651</v>
      </c>
      <c r="AB2473" s="46" t="str">
        <v>0.448997781376654,0.336052102012658</v>
      </c>
      <c r="AC2473" s="39" t="str" cm="1">
        <f t="array" ref="AC2473:AF2473">SETMATRIX(GETMATRIX(AC2472:AF2472)-$O$9*TRANSPOSE($AO$4:$AR$4)*$AL$4)</f>
        <v>0.5774</v>
      </c>
      <c r="AD2473" s="39" t="str">
        <v>0.5774</v>
      </c>
      <c r="AE2473" s="39" t="str">
        <v>0.5774</v>
      </c>
      <c r="AF2473" s="39" t="str">
        <v>0.5774</v>
      </c>
      <c r="AG2473" s="5" cm="1">
        <f t="array" ref="AG2473">SIGMOID(SUM(GETVECTOR(_xlfn.CONCAT(Y2473,",",AC2473))*GETVECTOR(_xlfn.CONCAT($S2473,",",$AL$4)))+U2473)</f>
        <v>0.5460020126199282</v>
      </c>
      <c r="AH2473" s="5" cm="1">
        <f t="array" ref="AH2473">SIGMOID(SUM(GETVECTOR(_xlfn.CONCAT(Z2473,",",AD2473))*GETVECTOR(_xlfn.CONCAT($S2473,",",$AL$4)))+V2473)</f>
        <v>0.53793009452354867</v>
      </c>
      <c r="AI2473" s="5" cm="1">
        <f t="array" ref="AI2473">TANH(SUM(GETVECTOR(_xlfn.CONCAT(AA2473,",",AE2473))*GETVECTOR(_xlfn.CONCAT($S2473,",",$AL$4)))+W2473)</f>
        <v>0.75483174861069779</v>
      </c>
      <c r="AJ2473" s="5" cm="1">
        <f t="array" ref="AJ2473">SIGMOID(SUM(GETVECTOR(_xlfn.CONCAT(AB2473,",",AF2473))*GETVECTOR(_xlfn.CONCAT($S2473,",",$AL$4)))+X2473)</f>
        <v>0.5240388072895833</v>
      </c>
      <c r="AK2473" s="5">
        <f t="shared" si="763"/>
        <v>0.40604671387952818</v>
      </c>
      <c r="AL2473" s="46">
        <f t="shared" si="764"/>
        <v>0.20181302691484454</v>
      </c>
      <c r="AM2473" s="3">
        <f t="shared" si="765"/>
        <v>0.18738003722412289</v>
      </c>
      <c r="AN2473" s="3">
        <f t="shared" si="766"/>
        <v>8.3631162591357208E-2</v>
      </c>
      <c r="AO2473" s="3">
        <f t="shared" si="767"/>
        <v>0</v>
      </c>
      <c r="AP2473" s="3">
        <f t="shared" si="768"/>
        <v>1.5691043202909746E-2</v>
      </c>
      <c r="AQ2473" s="3">
        <f t="shared" si="769"/>
        <v>1.9355022850421004E-2</v>
      </c>
      <c r="AR2473" s="3">
        <f t="shared" si="770"/>
        <v>1.7998821141831683E-2</v>
      </c>
      <c r="AS2473" s="3" cm="1">
        <f t="array" ref="AS2473">SUM(AO2473:AR2473*AC2473:AF2473)</f>
        <v>3.0628117866486792E-2</v>
      </c>
      <c r="AT2473" s="50">
        <f t="shared" si="771"/>
        <v>3.5111278350113677E-2</v>
      </c>
      <c r="AU2473" s="50">
        <f t="shared" si="772"/>
        <v>0.18738003722412289</v>
      </c>
      <c r="AV2473" s="67"/>
      <c r="AW2473" s="67"/>
    </row>
    <row r="2474" spans="1:49" ht="15" customHeight="1" x14ac:dyDescent="0.25">
      <c r="A2474" s="11">
        <f t="shared" si="778"/>
        <v>2471</v>
      </c>
      <c r="B2474" s="29">
        <v>33518</v>
      </c>
      <c r="C2474" s="25">
        <v>20</v>
      </c>
      <c r="D2474" s="12">
        <v>30.8</v>
      </c>
      <c r="E2474" s="25">
        <v>25</v>
      </c>
      <c r="F2474" s="35">
        <v>90</v>
      </c>
      <c r="G2474" s="25">
        <v>10</v>
      </c>
      <c r="H2474" s="13">
        <v>0</v>
      </c>
      <c r="I2474" s="25">
        <v>2</v>
      </c>
      <c r="J2474" s="12">
        <v>180</v>
      </c>
      <c r="K2474" s="12">
        <v>0</v>
      </c>
      <c r="L2474" s="25" t="s">
        <v>14</v>
      </c>
      <c r="M2474" s="10"/>
      <c r="N2474" s="15"/>
      <c r="O2474" s="15"/>
      <c r="P2474" s="4"/>
      <c r="Q2474" s="55"/>
      <c r="R2474" s="40">
        <f t="shared" si="779"/>
        <v>0.30927835051546393</v>
      </c>
      <c r="S2474" s="42" t="str" cm="1">
        <f t="array" ref="S2474">SETVECTOR(R2474:R2475)</f>
        <v>0.309278350515464,0.0144329896907216</v>
      </c>
      <c r="T2474" s="42">
        <f t="shared" si="773"/>
        <v>1.0309278350515464E-3</v>
      </c>
      <c r="U2474" s="5">
        <f t="shared" si="774"/>
        <v>0</v>
      </c>
      <c r="V2474" s="5">
        <f t="shared" si="775"/>
        <v>3.0859228839577334E-2</v>
      </c>
      <c r="W2474" s="5">
        <f t="shared" si="776"/>
        <v>0.86702270384704128</v>
      </c>
      <c r="X2474" s="5">
        <f t="shared" si="777"/>
        <v>-1.4132946715731972E-2</v>
      </c>
      <c r="Y2474" s="46" t="str" cm="1">
        <f t="array" ref="Y2474:AB2474">SETMATRIX(GETMATRIX(Y2473:AB2473)-$O$9*TRANSPOSE(AO2473:AR2473)*GETVECTOR(S2473))</f>
        <v>0.5774,0.5774</v>
      </c>
      <c r="Z2474" s="46" t="str">
        <v>0.457168904082566,0.370930439866756</v>
      </c>
      <c r="AA2474" s="46" t="str">
        <v>0.398567105758529,0.358380355847514</v>
      </c>
      <c r="AB2474" s="46" t="str">
        <v>0.448979225890941,0.335495437441261</v>
      </c>
      <c r="AC2474" s="39" t="str" cm="1">
        <f t="array" ref="AC2474:AF2474">SETMATRIX(GETMATRIX(AC2473:AF2473)-$O$9*TRANSPOSE($AO$4:$AR$4)*$AL$4)</f>
        <v>0.5774</v>
      </c>
      <c r="AD2474" s="39" t="str">
        <v>0.5774</v>
      </c>
      <c r="AE2474" s="39" t="str">
        <v>0.5774</v>
      </c>
      <c r="AF2474" s="39" t="str">
        <v>0.5774</v>
      </c>
      <c r="AG2474" s="5" cm="1">
        <f t="array" ref="AG2474">SIGMOID(SUM(GETVECTOR(_xlfn.CONCAT(Y2474,",",AC2474))*GETVECTOR(_xlfn.CONCAT($S2474,",",$AL$4)))+U2474)</f>
        <v>0.54659216672985944</v>
      </c>
      <c r="AH2474" s="5" cm="1">
        <f t="array" ref="AH2474">SIGMOID(SUM(GETVECTOR(_xlfn.CONCAT(Z2474,",",AD2474))*GETVECTOR(_xlfn.CONCAT($S2474,",",$AL$4)))+V2474)</f>
        <v>0.54428497916662777</v>
      </c>
      <c r="AI2474" s="5" cm="1">
        <f t="array" ref="AI2474">TANH(SUM(GETVECTOR(_xlfn.CONCAT(AA2474,",",AE2474))*GETVECTOR(_xlfn.CONCAT($S2474,",",$AL$4)))+W2474)</f>
        <v>0.75968229985560887</v>
      </c>
      <c r="AJ2474" s="5" cm="1">
        <f t="array" ref="AJ2474">SIGMOID(SUM(GETVECTOR(_xlfn.CONCAT(AB2474,",",AF2474))*GETVECTOR(_xlfn.CONCAT($S2474,",",$AL$4)))+X2474)</f>
        <v>0.53234696151995109</v>
      </c>
      <c r="AK2474" s="5">
        <f t="shared" si="763"/>
        <v>0.41348366475016596</v>
      </c>
      <c r="AL2474" s="46">
        <f t="shared" si="764"/>
        <v>0.20837476756860879</v>
      </c>
      <c r="AM2474" s="3">
        <f t="shared" si="765"/>
        <v>0.20734383973355724</v>
      </c>
      <c r="AN2474" s="3">
        <f t="shared" si="766"/>
        <v>9.3467188459035455E-2</v>
      </c>
      <c r="AO2474" s="3">
        <f t="shared" si="767"/>
        <v>0</v>
      </c>
      <c r="AP2474" s="3">
        <f t="shared" si="768"/>
        <v>1.7612089327578465E-2</v>
      </c>
      <c r="AQ2474" s="3">
        <f t="shared" si="769"/>
        <v>2.1513226660477846E-2</v>
      </c>
      <c r="AR2474" s="3">
        <f t="shared" si="770"/>
        <v>2.020505447413946E-2</v>
      </c>
      <c r="AS2474" s="3" cm="1">
        <f t="array" ref="AS2474">SUM(AO2474:AR2474*AC2474:AF2474)</f>
        <v>3.425735590487184E-2</v>
      </c>
      <c r="AT2474" s="50">
        <f t="shared" si="771"/>
        <v>4.2991467875455075E-2</v>
      </c>
      <c r="AU2474" s="50">
        <f t="shared" si="772"/>
        <v>0.20734383973355724</v>
      </c>
      <c r="AV2474" s="67"/>
      <c r="AW2474" s="67"/>
    </row>
    <row r="2475" spans="1:49" ht="15" customHeight="1" x14ac:dyDescent="0.25">
      <c r="A2475" s="11">
        <f t="shared" si="778"/>
        <v>2472</v>
      </c>
      <c r="B2475" s="29">
        <v>33519</v>
      </c>
      <c r="C2475" s="25">
        <v>19</v>
      </c>
      <c r="D2475" s="12">
        <v>30</v>
      </c>
      <c r="E2475" s="25">
        <v>23.7</v>
      </c>
      <c r="F2475" s="35">
        <v>90</v>
      </c>
      <c r="G2475" s="25">
        <v>0</v>
      </c>
      <c r="H2475" s="13">
        <v>0</v>
      </c>
      <c r="I2475" s="25">
        <v>3</v>
      </c>
      <c r="J2475" s="12">
        <v>180</v>
      </c>
      <c r="K2475" s="12">
        <v>0</v>
      </c>
      <c r="L2475" s="25" t="s">
        <v>14</v>
      </c>
      <c r="M2475" s="10"/>
      <c r="N2475" s="15"/>
      <c r="O2475" s="15"/>
      <c r="P2475" s="4"/>
      <c r="Q2475" s="55"/>
      <c r="R2475" s="40">
        <f t="shared" si="779"/>
        <v>1.4432989690721649E-2</v>
      </c>
      <c r="S2475" s="42" t="str" cm="1">
        <f t="array" ref="S2475">SETVECTOR(R2475:R2476)</f>
        <v>0.0144329896907216,0.00103092783505155</v>
      </c>
      <c r="T2475" s="42">
        <f t="shared" si="773"/>
        <v>4.7422680412371132E-2</v>
      </c>
      <c r="U2475" s="5">
        <f t="shared" si="774"/>
        <v>0</v>
      </c>
      <c r="V2475" s="5">
        <f t="shared" si="775"/>
        <v>2.9098019906819487E-2</v>
      </c>
      <c r="W2475" s="5">
        <f t="shared" si="776"/>
        <v>0.86487138118099349</v>
      </c>
      <c r="X2475" s="5">
        <f t="shared" si="777"/>
        <v>-1.6153452163145919E-2</v>
      </c>
      <c r="Y2475" s="46" t="str" cm="1">
        <f t="array" ref="Y2475:AB2475">SETMATRIX(GETMATRIX(Y2474:AB2474)-$O$9*TRANSPOSE(AO2474:AR2474)*GETVECTOR(S2474))</f>
        <v>0.5774,0.5774</v>
      </c>
      <c r="Z2475" s="46" t="str">
        <v>0.45662420028893,0.370905020356386</v>
      </c>
      <c r="AA2475" s="46" t="str">
        <v>0.397901748232947,0.358349305829654</v>
      </c>
      <c r="AB2475" s="46" t="str">
        <v>0.448354327298957,0.335466275506968</v>
      </c>
      <c r="AC2475" s="39" t="str" cm="1">
        <f t="array" ref="AC2475:AF2475">SETMATRIX(GETMATRIX(AC2474:AF2474)-$O$9*TRANSPOSE($AO$4:$AR$4)*$AL$4)</f>
        <v>0.5774</v>
      </c>
      <c r="AD2475" s="39" t="str">
        <v>0.5774</v>
      </c>
      <c r="AE2475" s="39" t="str">
        <v>0.5774</v>
      </c>
      <c r="AF2475" s="39" t="str">
        <v>0.5774</v>
      </c>
      <c r="AG2475" s="5" cm="1">
        <f t="array" ref="AG2475">SIGMOID(SUM(GETVECTOR(_xlfn.CONCAT(Y2475,",",AC2475))*GETVECTOR(_xlfn.CONCAT($S2475,",",$AL$4)))+U2475)</f>
        <v>0.50223220166474081</v>
      </c>
      <c r="AH2475" s="5" cm="1">
        <f t="array" ref="AH2475">SIGMOID(SUM(GETVECTOR(_xlfn.CONCAT(Z2475,",",AD2475))*GETVECTOR(_xlfn.CONCAT($S2475,",",$AL$4)))+V2475)</f>
        <v>0.50901673452510399</v>
      </c>
      <c r="AI2475" s="5" cm="1">
        <f t="array" ref="AI2475">TANH(SUM(GETVECTOR(_xlfn.CONCAT(AA2475,",",AE2475))*GETVECTOR(_xlfn.CONCAT($S2475,",",$AL$4)))+W2475)</f>
        <v>0.70187359173316011</v>
      </c>
      <c r="AJ2475" s="5" cm="1">
        <f t="array" ref="AJ2475">SIGMOID(SUM(GETVECTOR(_xlfn.CONCAT(AB2475,",",AF2475))*GETVECTOR(_xlfn.CONCAT($S2475,",",$AL$4)))+X2475)</f>
        <v>0.49766588764088732</v>
      </c>
      <c r="AK2475" s="5">
        <f t="shared" si="763"/>
        <v>0.35726540371341919</v>
      </c>
      <c r="AL2475" s="46">
        <f t="shared" si="764"/>
        <v>0.17060138772204178</v>
      </c>
      <c r="AM2475" s="3">
        <f t="shared" si="765"/>
        <v>0.12317870730967065</v>
      </c>
      <c r="AN2475" s="3">
        <f t="shared" si="766"/>
        <v>5.4098020126216728E-2</v>
      </c>
      <c r="AO2475" s="3">
        <f t="shared" si="767"/>
        <v>0</v>
      </c>
      <c r="AP2475" s="3">
        <f t="shared" si="768"/>
        <v>9.489405907199832E-3</v>
      </c>
      <c r="AQ2475" s="3">
        <f t="shared" si="769"/>
        <v>1.3971440283519146E-2</v>
      </c>
      <c r="AR2475" s="3">
        <f t="shared" si="770"/>
        <v>1.0556279309501301E-2</v>
      </c>
      <c r="AS2475" s="3" cm="1">
        <f t="array" ref="AS2475">SUM(AO2475:AR2475*AC2475:AF2475)</f>
        <v>1.9641488263827188E-2</v>
      </c>
      <c r="AT2475" s="50">
        <f t="shared" si="771"/>
        <v>1.5172993934481509E-2</v>
      </c>
      <c r="AU2475" s="50">
        <f t="shared" si="772"/>
        <v>0.12317870730967065</v>
      </c>
      <c r="AV2475" s="67"/>
      <c r="AW2475" s="67"/>
    </row>
    <row r="2476" spans="1:49" ht="15" customHeight="1" x14ac:dyDescent="0.25">
      <c r="A2476" s="11">
        <f t="shared" si="778"/>
        <v>2473</v>
      </c>
      <c r="B2476" s="29">
        <v>33520</v>
      </c>
      <c r="C2476" s="25">
        <v>21</v>
      </c>
      <c r="D2476" s="12">
        <v>28</v>
      </c>
      <c r="E2476" s="25">
        <v>24.5</v>
      </c>
      <c r="F2476" s="35">
        <v>94</v>
      </c>
      <c r="G2476" s="25">
        <v>0</v>
      </c>
      <c r="H2476" s="13">
        <v>0</v>
      </c>
      <c r="I2476" s="25">
        <v>2</v>
      </c>
      <c r="J2476" s="12">
        <v>180</v>
      </c>
      <c r="K2476" s="12">
        <v>0</v>
      </c>
      <c r="L2476" s="25" t="s">
        <v>14</v>
      </c>
      <c r="M2476" s="10"/>
      <c r="N2476" s="15"/>
      <c r="O2476" s="15"/>
      <c r="P2476" s="4"/>
      <c r="Q2476" s="55"/>
      <c r="R2476" s="40">
        <f t="shared" si="779"/>
        <v>1.0309278350515464E-3</v>
      </c>
      <c r="S2476" s="42" t="str" cm="1">
        <f t="array" ref="S2476">SETVECTOR(R2476:R2477)</f>
        <v>0.00103092783505155,0.0474226804123711</v>
      </c>
      <c r="T2476" s="42">
        <f t="shared" si="773"/>
        <v>0.53195876288659794</v>
      </c>
      <c r="U2476" s="5">
        <f t="shared" si="774"/>
        <v>0</v>
      </c>
      <c r="V2476" s="5">
        <f t="shared" si="775"/>
        <v>2.8149079316099505E-2</v>
      </c>
      <c r="W2476" s="5">
        <f t="shared" si="776"/>
        <v>0.8634742371526416</v>
      </c>
      <c r="X2476" s="5">
        <f t="shared" si="777"/>
        <v>-1.7209080094096049E-2</v>
      </c>
      <c r="Y2476" s="46" t="str" cm="1">
        <f t="array" ref="Y2476:AB2476">SETMATRIX(GETMATRIX(Y2475:AB2475)-$O$9*TRANSPOSE(AO2475:AR2475)*GETVECTOR(S2475))</f>
        <v>0.5774,0.5774</v>
      </c>
      <c r="Z2476" s="46" t="str">
        <v>0.456610504239167,0.370904042067117</v>
      </c>
      <c r="AA2476" s="46" t="str">
        <v>0.397881583267589,0.358347865474986</v>
      </c>
      <c r="AB2476" s="46" t="str">
        <v>0.448339091431912,0.335465187230751</v>
      </c>
      <c r="AC2476" s="39" t="str" cm="1">
        <f t="array" ref="AC2476:AF2476">SETMATRIX(GETMATRIX(AC2475:AF2475)-$O$9*TRANSPOSE($AO$4:$AR$4)*$AL$4)</f>
        <v>0.5774</v>
      </c>
      <c r="AD2476" s="39" t="str">
        <v>0.5774</v>
      </c>
      <c r="AE2476" s="39" t="str">
        <v>0.5774</v>
      </c>
      <c r="AF2476" s="39" t="str">
        <v>0.5774</v>
      </c>
      <c r="AG2476" s="5" cm="1">
        <f t="array" ref="AG2476">SIGMOID(SUM(GETVECTOR(_xlfn.CONCAT(Y2476,",",AC2476))*GETVECTOR(_xlfn.CONCAT($S2476,",",$AL$4)))+U2476)</f>
        <v>0.50699382217341482</v>
      </c>
      <c r="AH2476" s="5" cm="1">
        <f t="array" ref="AH2476">SIGMOID(SUM(GETVECTOR(_xlfn.CONCAT(Z2476,",",AD2476))*GETVECTOR(_xlfn.CONCAT($S2476,",",$AL$4)))+V2476)</f>
        <v>0.51155021374070897</v>
      </c>
      <c r="AI2476" s="5" cm="1">
        <f t="array" ref="AI2476">TANH(SUM(GETVECTOR(_xlfn.CONCAT(AA2476,",",AE2476))*GETVECTOR(_xlfn.CONCAT($S2476,",",$AL$4)))+W2476)</f>
        <v>0.70685902124233557</v>
      </c>
      <c r="AJ2476" s="5" cm="1">
        <f t="array" ref="AJ2476">SIGMOID(SUM(GETVECTOR(_xlfn.CONCAT(AB2476,",",AF2476))*GETVECTOR(_xlfn.CONCAT($S2476,",",$AL$4)))+X2476)</f>
        <v>0.49979044589185029</v>
      </c>
      <c r="AK2476" s="5">
        <f t="shared" si="763"/>
        <v>0.36159388340106513</v>
      </c>
      <c r="AL2476" s="46">
        <f t="shared" si="764"/>
        <v>0.17323596336727254</v>
      </c>
      <c r="AM2476" s="3">
        <f t="shared" si="765"/>
        <v>-0.3587227995193254</v>
      </c>
      <c r="AN2476" s="3">
        <f t="shared" si="766"/>
        <v>-0.15774615637803155</v>
      </c>
      <c r="AO2476" s="3">
        <f t="shared" si="767"/>
        <v>0</v>
      </c>
      <c r="AP2476" s="3">
        <f t="shared" si="768"/>
        <v>-2.78611979234408E-2</v>
      </c>
      <c r="AQ2476" s="3">
        <f t="shared" si="769"/>
        <v>-4.0375809436316364E-2</v>
      </c>
      <c r="AR2476" s="3">
        <f t="shared" si="770"/>
        <v>-3.1084867343751713E-2</v>
      </c>
      <c r="AS2476" s="3" cm="1">
        <f t="array" ref="AS2476">SUM(AO2476:AR2476*AC2476:AF2476)</f>
        <v>-5.734845045380603E-2</v>
      </c>
      <c r="AT2476" s="50">
        <f t="shared" si="771"/>
        <v>0.12868204689498211</v>
      </c>
      <c r="AU2476" s="50">
        <f t="shared" si="772"/>
        <v>0.3587227995193254</v>
      </c>
      <c r="AV2476" s="67"/>
      <c r="AW2476" s="67"/>
    </row>
    <row r="2477" spans="1:49" ht="15" customHeight="1" x14ac:dyDescent="0.25">
      <c r="A2477" s="11">
        <f t="shared" si="778"/>
        <v>2474</v>
      </c>
      <c r="B2477" s="29">
        <v>33521</v>
      </c>
      <c r="C2477" s="25">
        <v>20</v>
      </c>
      <c r="D2477" s="12">
        <v>30</v>
      </c>
      <c r="E2477" s="25">
        <v>23.6</v>
      </c>
      <c r="F2477" s="35">
        <v>88</v>
      </c>
      <c r="G2477" s="25">
        <v>0</v>
      </c>
      <c r="H2477" s="13">
        <v>0</v>
      </c>
      <c r="I2477" s="25">
        <v>2</v>
      </c>
      <c r="J2477" s="12">
        <v>135</v>
      </c>
      <c r="K2477" s="12">
        <v>0</v>
      </c>
      <c r="L2477" s="25" t="s">
        <v>17</v>
      </c>
      <c r="M2477" s="10"/>
      <c r="N2477" s="15"/>
      <c r="O2477" s="15"/>
      <c r="P2477" s="4"/>
      <c r="Q2477" s="55"/>
      <c r="R2477" s="40">
        <f t="shared" si="779"/>
        <v>4.7422680412371132E-2</v>
      </c>
      <c r="S2477" s="42" t="str" cm="1">
        <f t="array" ref="S2477">SETVECTOR(R2477:R2478)</f>
        <v>0.0474226804123711,0.531958762886598</v>
      </c>
      <c r="T2477" s="42">
        <f t="shared" si="773"/>
        <v>5.1546391752577317E-2</v>
      </c>
      <c r="U2477" s="5">
        <f t="shared" si="774"/>
        <v>0</v>
      </c>
      <c r="V2477" s="5">
        <f t="shared" si="775"/>
        <v>3.0935199108443584E-2</v>
      </c>
      <c r="W2477" s="5">
        <f t="shared" si="776"/>
        <v>0.8675118180962732</v>
      </c>
      <c r="X2477" s="5">
        <f t="shared" si="777"/>
        <v>-1.4100593359720876E-2</v>
      </c>
      <c r="Y2477" s="46" t="str" cm="1">
        <f t="array" ref="Y2477:AB2477">SETMATRIX(GETMATRIX(Y2476:AB2476)-$O$9*TRANSPOSE(AO2476:AR2476)*GETVECTOR(S2476))</f>
        <v>0.5774,0.5774</v>
      </c>
      <c r="Z2477" s="46" t="str">
        <v>0.456613376527613,0.37103616733562</v>
      </c>
      <c r="AA2477" s="46" t="str">
        <v>0.39788574572217,0.358539338385715</v>
      </c>
      <c r="AB2477" s="46" t="str">
        <v>0.448342296057411,0.335612600003721</v>
      </c>
      <c r="AC2477" s="39" t="str" cm="1">
        <f t="array" ref="AC2477:AF2477">SETMATRIX(GETMATRIX(AC2476:AF2476)-$O$9*TRANSPOSE($AO$4:$AR$4)*$AL$4)</f>
        <v>0.5774</v>
      </c>
      <c r="AD2477" s="39" t="str">
        <v>0.5774</v>
      </c>
      <c r="AE2477" s="39" t="str">
        <v>0.5774</v>
      </c>
      <c r="AF2477" s="39" t="str">
        <v>0.5774</v>
      </c>
      <c r="AG2477" s="5" cm="1">
        <f t="array" ref="AG2477">SIGMOID(SUM(GETVECTOR(_xlfn.CONCAT(Y2477,",",AC2477))*GETVECTOR(_xlfn.CONCAT($S2477,",",$AL$4)))+U2477)</f>
        <v>0.58286236373382716</v>
      </c>
      <c r="AH2477" s="5" cm="1">
        <f t="array" ref="AH2477">SIGMOID(SUM(GETVECTOR(_xlfn.CONCAT(Z2477,",",AD2477))*GETVECTOR(_xlfn.CONCAT($S2477,",",$AL$4)))+V2477)</f>
        <v>0.56216787876488916</v>
      </c>
      <c r="AI2477" s="5" cm="1">
        <f t="array" ref="AI2477">TANH(SUM(GETVECTOR(_xlfn.CONCAT(AA2477,",",AE2477))*GETVECTOR(_xlfn.CONCAT($S2477,",",$AL$4)))+W2477)</f>
        <v>0.79212446560239669</v>
      </c>
      <c r="AJ2477" s="5" cm="1">
        <f t="array" ref="AJ2477">SIGMOID(SUM(GETVECTOR(_xlfn.CONCAT(AB2477,",",AF2477))*GETVECTOR(_xlfn.CONCAT($S2477,",",$AL$4)))+X2477)</f>
        <v>0.54629032734961058</v>
      </c>
      <c r="AK2477" s="5">
        <f t="shared" si="763"/>
        <v>0.44530693054547077</v>
      </c>
      <c r="AL2477" s="46">
        <f t="shared" si="764"/>
        <v>0.22836775119254624</v>
      </c>
      <c r="AM2477" s="3">
        <f t="shared" si="765"/>
        <v>0.17682135943996891</v>
      </c>
      <c r="AN2477" s="3">
        <f t="shared" si="766"/>
        <v>7.971547485056503E-2</v>
      </c>
      <c r="AO2477" s="3">
        <f t="shared" si="767"/>
        <v>0</v>
      </c>
      <c r="AP2477" s="3">
        <f t="shared" si="768"/>
        <v>1.5542100463344928E-2</v>
      </c>
      <c r="AQ2477" s="3">
        <f t="shared" si="769"/>
        <v>1.6694761229005581E-2</v>
      </c>
      <c r="AR2477" s="3">
        <f t="shared" si="770"/>
        <v>1.8320930978646538E-2</v>
      </c>
      <c r="AS2477" s="3" cm="1">
        <f t="array" ref="AS2477">SUM(AO2477:AR2477*AC2477:AF2477)</f>
        <v>2.9192069488233698E-2</v>
      </c>
      <c r="AT2477" s="50">
        <f t="shared" si="771"/>
        <v>3.1265793154198682E-2</v>
      </c>
      <c r="AU2477" s="50">
        <f t="shared" si="772"/>
        <v>0.17682135943996891</v>
      </c>
      <c r="AV2477" s="67"/>
      <c r="AW2477" s="67"/>
    </row>
    <row r="2478" spans="1:49" ht="15" customHeight="1" x14ac:dyDescent="0.25">
      <c r="A2478" s="11">
        <f t="shared" si="778"/>
        <v>2475</v>
      </c>
      <c r="B2478" s="29">
        <v>33522</v>
      </c>
      <c r="C2478" s="25">
        <v>20</v>
      </c>
      <c r="D2478" s="12">
        <v>29.8</v>
      </c>
      <c r="E2478" s="25">
        <v>24.7</v>
      </c>
      <c r="F2478" s="35">
        <v>89</v>
      </c>
      <c r="G2478" s="25">
        <v>1</v>
      </c>
      <c r="H2478" s="13">
        <v>0</v>
      </c>
      <c r="I2478" s="25">
        <v>1</v>
      </c>
      <c r="J2478" s="12">
        <v>225</v>
      </c>
      <c r="K2478" s="12">
        <v>0</v>
      </c>
      <c r="L2478" s="25" t="s">
        <v>13</v>
      </c>
      <c r="M2478" s="10"/>
      <c r="N2478" s="15"/>
      <c r="O2478" s="15"/>
      <c r="P2478" s="4"/>
      <c r="Q2478" s="55"/>
      <c r="R2478" s="40">
        <f t="shared" si="779"/>
        <v>0.53195876288659794</v>
      </c>
      <c r="S2478" s="42" t="str" cm="1">
        <f t="array" ref="S2478">SETVECTOR(R2478:R2479)</f>
        <v>0.531958762886598,0.0515463917525773</v>
      </c>
      <c r="T2478" s="42">
        <f t="shared" si="773"/>
        <v>2.0618556701030928E-3</v>
      </c>
      <c r="U2478" s="5">
        <f t="shared" si="774"/>
        <v>0</v>
      </c>
      <c r="V2478" s="5">
        <f t="shared" si="775"/>
        <v>2.9380989062109092E-2</v>
      </c>
      <c r="W2478" s="5">
        <f t="shared" si="776"/>
        <v>0.86584234197337262</v>
      </c>
      <c r="X2478" s="5">
        <f t="shared" si="777"/>
        <v>-1.593268645758553E-2</v>
      </c>
      <c r="Y2478" s="46" t="str" cm="1">
        <f t="array" ref="Y2478:AB2478">SETMATRIX(GETMATRIX(Y2477:AB2477)-$O$9*TRANSPOSE(AO2477:AR2477)*GETVECTOR(S2477))</f>
        <v>0.5774,0.5774</v>
      </c>
      <c r="Z2478" s="46" t="str">
        <v>0.456539671721292,0.370209391682106</v>
      </c>
      <c r="AA2478" s="46" t="str">
        <v>0.397806574689538,0.357651245932708</v>
      </c>
      <c r="AB2478" s="46" t="str">
        <v>0.448255413291945,0.334638002025888</v>
      </c>
      <c r="AC2478" s="39" t="str" cm="1">
        <f t="array" ref="AC2478:AF2478">SETMATRIX(GETMATRIX(AC2477:AF2477)-$O$9*TRANSPOSE($AO$4:$AR$4)*$AL$4)</f>
        <v>0.5774</v>
      </c>
      <c r="AD2478" s="39" t="str">
        <v>0.5774</v>
      </c>
      <c r="AE2478" s="39" t="str">
        <v>0.5774</v>
      </c>
      <c r="AF2478" s="39" t="str">
        <v>0.5774</v>
      </c>
      <c r="AG2478" s="5" cm="1">
        <f t="array" ref="AG2478">SIGMOID(SUM(GETVECTOR(_xlfn.CONCAT(Y2478,",",AC2478))*GETVECTOR(_xlfn.CONCAT($S2478,",",$AL$4)))+U2478)</f>
        <v>0.58344115843111177</v>
      </c>
      <c r="AH2478" s="5" cm="1">
        <f t="array" ref="AH2478">SIGMOID(SUM(GETVECTOR(_xlfn.CONCAT(Z2478,",",AD2478))*GETVECTOR(_xlfn.CONCAT($S2478,",",$AL$4)))+V2478)</f>
        <v>0.57232029452015121</v>
      </c>
      <c r="AI2478" s="5" cm="1">
        <f t="array" ref="AI2478">TANH(SUM(GETVECTOR(_xlfn.CONCAT(AA2478,",",AE2478))*GETVECTOR(_xlfn.CONCAT($S2478,",",$AL$4)))+W2478)</f>
        <v>0.79901952680564425</v>
      </c>
      <c r="AJ2478" s="5" cm="1">
        <f t="array" ref="AJ2478">SIGMOID(SUM(GETVECTOR(_xlfn.CONCAT(AB2478,",",AF2478))*GETVECTOR(_xlfn.CONCAT($S2478,",",$AL$4)))+X2478)</f>
        <v>0.55965699083407239</v>
      </c>
      <c r="AK2478" s="5">
        <f t="shared" si="763"/>
        <v>0.45729509090875819</v>
      </c>
      <c r="AL2478" s="46">
        <f t="shared" si="764"/>
        <v>0.23946439548551454</v>
      </c>
      <c r="AM2478" s="3">
        <f t="shared" si="765"/>
        <v>0.23740253981541146</v>
      </c>
      <c r="AN2478" s="3">
        <f t="shared" si="766"/>
        <v>0.10853941231298898</v>
      </c>
      <c r="AO2478" s="3">
        <f t="shared" si="767"/>
        <v>0</v>
      </c>
      <c r="AP2478" s="3">
        <f t="shared" si="768"/>
        <v>2.1227685628817411E-2</v>
      </c>
      <c r="AQ2478" s="3">
        <f t="shared" si="769"/>
        <v>2.2460341421729608E-2</v>
      </c>
      <c r="AR2478" s="3">
        <f t="shared" si="770"/>
        <v>2.5033260385171729E-2</v>
      </c>
      <c r="AS2478" s="3" cm="1">
        <f t="array" ref="AS2478">SUM(AO2478:AR2478*AC2478:AF2478)</f>
        <v>3.9679671365384007E-2</v>
      </c>
      <c r="AT2478" s="50">
        <f t="shared" si="771"/>
        <v>5.6359965910808024E-2</v>
      </c>
      <c r="AU2478" s="50">
        <f t="shared" si="772"/>
        <v>0.23740253981541146</v>
      </c>
      <c r="AV2478" s="67"/>
      <c r="AW2478" s="67"/>
    </row>
    <row r="2479" spans="1:49" ht="15" customHeight="1" x14ac:dyDescent="0.25">
      <c r="A2479" s="11">
        <f t="shared" si="778"/>
        <v>2476</v>
      </c>
      <c r="B2479" s="29">
        <v>33523</v>
      </c>
      <c r="C2479" s="25">
        <v>22</v>
      </c>
      <c r="D2479" s="12">
        <v>30.4</v>
      </c>
      <c r="E2479" s="25">
        <v>25.3</v>
      </c>
      <c r="F2479" s="35">
        <v>90</v>
      </c>
      <c r="G2479" s="25">
        <v>0</v>
      </c>
      <c r="H2479" s="13">
        <v>0</v>
      </c>
      <c r="I2479" s="25">
        <v>0</v>
      </c>
      <c r="J2479" s="12">
        <v>270</v>
      </c>
      <c r="K2479" s="12">
        <v>0</v>
      </c>
      <c r="L2479" s="25" t="s">
        <v>15</v>
      </c>
      <c r="M2479" s="10"/>
      <c r="N2479" s="15"/>
      <c r="O2479" s="15"/>
      <c r="P2479" s="4"/>
      <c r="Q2479" s="55"/>
      <c r="R2479" s="40">
        <f t="shared" si="779"/>
        <v>5.1546391752577317E-2</v>
      </c>
      <c r="S2479" s="42" t="str" cm="1">
        <f t="array" ref="S2479">SETVECTOR(R2479:R2480)</f>
        <v>0.0515463917525773,0.00206185567010309</v>
      </c>
      <c r="T2479" s="42">
        <f t="shared" si="773"/>
        <v>9.3814432989690721E-2</v>
      </c>
      <c r="U2479" s="5">
        <f t="shared" si="774"/>
        <v>0</v>
      </c>
      <c r="V2479" s="5">
        <f t="shared" si="775"/>
        <v>2.725822049922735E-2</v>
      </c>
      <c r="W2479" s="5">
        <f t="shared" si="776"/>
        <v>0.86359630783119967</v>
      </c>
      <c r="X2479" s="5">
        <f t="shared" si="777"/>
        <v>-1.8436012496102702E-2</v>
      </c>
      <c r="Y2479" s="46" t="str" cm="1">
        <f t="array" ref="Y2479:AB2479">SETMATRIX(GETMATRIX(Y2478:AB2478)-$O$9*TRANSPOSE(AO2478:AR2478)*GETVECTOR(S2478))</f>
        <v>0.5774,0.5774</v>
      </c>
      <c r="Z2479" s="46" t="str">
        <v>0.455410446382687,0.370099970622164</v>
      </c>
      <c r="AA2479" s="46" t="str">
        <v>0.396611777145867,0.357535470976926</v>
      </c>
      <c r="AB2479" s="46" t="str">
        <v>0.446923747069394,0.334508964601222</v>
      </c>
      <c r="AC2479" s="39" t="str" cm="1">
        <f t="array" ref="AC2479:AF2479">SETMATRIX(GETMATRIX(AC2478:AF2478)-$O$9*TRANSPOSE($AO$4:$AR$4)*$AL$4)</f>
        <v>0.5774</v>
      </c>
      <c r="AD2479" s="39" t="str">
        <v>0.5774</v>
      </c>
      <c r="AE2479" s="39" t="str">
        <v>0.5774</v>
      </c>
      <c r="AF2479" s="39" t="str">
        <v>0.5774</v>
      </c>
      <c r="AG2479" s="5" cm="1">
        <f t="array" ref="AG2479">SIGMOID(SUM(GETVECTOR(_xlfn.CONCAT(Y2479,",",AC2479))*GETVECTOR(_xlfn.CONCAT($S2479,",",$AL$4)))+U2479)</f>
        <v>0.50773773272340572</v>
      </c>
      <c r="AH2479" s="5" cm="1">
        <f t="array" ref="AH2479">SIGMOID(SUM(GETVECTOR(_xlfn.CONCAT(Z2479,",",AD2479))*GETVECTOR(_xlfn.CONCAT($S2479,",",$AL$4)))+V2479)</f>
        <v>0.51287117538592175</v>
      </c>
      <c r="AI2479" s="5" cm="1">
        <f t="array" ref="AI2479">TANH(SUM(GETVECTOR(_xlfn.CONCAT(AA2479,",",AE2479))*GETVECTOR(_xlfn.CONCAT($S2479,",",$AL$4)))+W2479)</f>
        <v>0.7088045949245535</v>
      </c>
      <c r="AJ2479" s="5" cm="1">
        <f t="array" ref="AJ2479">SIGMOID(SUM(GETVECTOR(_xlfn.CONCAT(AB2479,",",AF2479))*GETVECTOR(_xlfn.CONCAT($S2479,",",$AL$4)))+X2479)</f>
        <v>0.50132274772897989</v>
      </c>
      <c r="AK2479" s="5">
        <f t="shared" si="763"/>
        <v>0.36352544571789791</v>
      </c>
      <c r="AL2479" s="46">
        <f t="shared" si="764"/>
        <v>0.1746185112902767</v>
      </c>
      <c r="AM2479" s="3">
        <f t="shared" si="765"/>
        <v>8.0804078300585974E-2</v>
      </c>
      <c r="AN2479" s="3">
        <f t="shared" si="766"/>
        <v>3.5594229135658774E-2</v>
      </c>
      <c r="AO2479" s="3">
        <f t="shared" si="767"/>
        <v>0</v>
      </c>
      <c r="AP2479" s="3">
        <f t="shared" si="768"/>
        <v>6.3031586158563283E-3</v>
      </c>
      <c r="AQ2479" s="3">
        <f t="shared" si="769"/>
        <v>9.0837422795883947E-3</v>
      </c>
      <c r="AR2479" s="3">
        <f t="shared" si="770"/>
        <v>7.0362801073939416E-3</v>
      </c>
      <c r="AS2479" s="3" cm="1">
        <f t="array" ref="AS2479">SUM(AO2479:AR2479*AC2479:AF2479)</f>
        <v>1.2947144711039046E-2</v>
      </c>
      <c r="AT2479" s="50">
        <f t="shared" si="771"/>
        <v>6.5292990700072289E-3</v>
      </c>
      <c r="AU2479" s="50">
        <f t="shared" si="772"/>
        <v>8.0804078300585974E-2</v>
      </c>
      <c r="AV2479" s="67"/>
      <c r="AW2479" s="67"/>
    </row>
    <row r="2480" spans="1:49" ht="15" customHeight="1" x14ac:dyDescent="0.25">
      <c r="A2480" s="11">
        <f t="shared" si="778"/>
        <v>2477</v>
      </c>
      <c r="B2480" s="29">
        <v>33524</v>
      </c>
      <c r="C2480" s="25">
        <v>20</v>
      </c>
      <c r="D2480" s="12">
        <v>31.2</v>
      </c>
      <c r="E2480" s="25">
        <v>24.9</v>
      </c>
      <c r="F2480" s="35">
        <v>83</v>
      </c>
      <c r="G2480" s="25">
        <v>0</v>
      </c>
      <c r="H2480" s="13">
        <v>0</v>
      </c>
      <c r="I2480" s="25">
        <v>1</v>
      </c>
      <c r="J2480" s="12">
        <v>225</v>
      </c>
      <c r="K2480" s="12">
        <v>0</v>
      </c>
      <c r="L2480" s="25" t="s">
        <v>13</v>
      </c>
      <c r="M2480" s="10"/>
      <c r="N2480" s="15"/>
      <c r="O2480" s="15"/>
      <c r="P2480" s="4"/>
      <c r="Q2480" s="55"/>
      <c r="R2480" s="40">
        <f t="shared" si="779"/>
        <v>2.0618556701030928E-3</v>
      </c>
      <c r="S2480" s="42" t="str" cm="1">
        <f t="array" ref="S2480">SETVECTOR(R2480:R2481)</f>
        <v>0.00206185567010309,0.0938144329896907</v>
      </c>
      <c r="T2480" s="42">
        <f t="shared" si="773"/>
        <v>0.79381443298969068</v>
      </c>
      <c r="U2480" s="5">
        <f t="shared" si="774"/>
        <v>0</v>
      </c>
      <c r="V2480" s="5">
        <f t="shared" si="775"/>
        <v>2.6627904637641718E-2</v>
      </c>
      <c r="W2480" s="5">
        <f t="shared" si="776"/>
        <v>0.86268793360324081</v>
      </c>
      <c r="X2480" s="5">
        <f t="shared" si="777"/>
        <v>-1.9139640506842096E-2</v>
      </c>
      <c r="Y2480" s="46" t="str" cm="1">
        <f t="array" ref="Y2480:AB2480">SETMATRIX(GETMATRIX(Y2479:AB2479)-$O$9*TRANSPOSE(AO2479:AR2479)*GETVECTOR(S2479))</f>
        <v>0.5774,0.5774</v>
      </c>
      <c r="Z2480" s="46" t="str">
        <v>0.455377955874358,0.370098671001831</v>
      </c>
      <c r="AA2480" s="46" t="str">
        <v>0.396564953732055,0.357533598040373</v>
      </c>
      <c r="AB2480" s="46" t="str">
        <v>0.446887477584304,0.334507513821818</v>
      </c>
      <c r="AC2480" s="39" t="str" cm="1">
        <f t="array" ref="AC2480:AF2480">SETMATRIX(GETMATRIX(AC2479:AF2479)-$O$9*TRANSPOSE($AO$4:$AR$4)*$AL$4)</f>
        <v>0.5774</v>
      </c>
      <c r="AD2480" s="39" t="str">
        <v>0.5774</v>
      </c>
      <c r="AE2480" s="39" t="str">
        <v>0.5774</v>
      </c>
      <c r="AF2480" s="39" t="str">
        <v>0.5774</v>
      </c>
      <c r="AG2480" s="5" cm="1">
        <f t="array" ref="AG2480">SIGMOID(SUM(GETVECTOR(_xlfn.CONCAT(Y2480,",",AC2480))*GETVECTOR(_xlfn.CONCAT($S2480,",",$AL$4)))+U2480)</f>
        <v>0.51383620889354142</v>
      </c>
      <c r="AH2480" s="5" cm="1">
        <f t="array" ref="AH2480">SIGMOID(SUM(GETVECTOR(_xlfn.CONCAT(Z2480,",",AD2480))*GETVECTOR(_xlfn.CONCAT($S2480,",",$AL$4)))+V2480)</f>
        <v>0.51556682371836637</v>
      </c>
      <c r="AI2480" s="5" cm="1">
        <f t="array" ref="AI2480">TANH(SUM(GETVECTOR(_xlfn.CONCAT(AA2480,",",AE2480))*GETVECTOR(_xlfn.CONCAT($S2480,",",$AL$4)))+W2480)</f>
        <v>0.71485715764003932</v>
      </c>
      <c r="AJ2480" s="5" cm="1">
        <f t="array" ref="AJ2480">SIGMOID(SUM(GETVECTOR(_xlfn.CONCAT(AB2480,",",AF2480))*GETVECTOR(_xlfn.CONCAT($S2480,",",$AL$4)))+X2480)</f>
        <v>0.5032908049103626</v>
      </c>
      <c r="AK2480" s="5">
        <f t="shared" si="763"/>
        <v>0.36855663417681461</v>
      </c>
      <c r="AL2480" s="46">
        <f t="shared" si="764"/>
        <v>0.17752504616404385</v>
      </c>
      <c r="AM2480" s="3">
        <f t="shared" si="765"/>
        <v>-0.61628938682564682</v>
      </c>
      <c r="AN2480" s="3">
        <f t="shared" si="766"/>
        <v>-0.2715818767343719</v>
      </c>
      <c r="AO2480" s="3">
        <f t="shared" si="767"/>
        <v>0</v>
      </c>
      <c r="AP2480" s="3">
        <f t="shared" si="768"/>
        <v>-4.8488516402585925E-2</v>
      </c>
      <c r="AQ2480" s="3">
        <f t="shared" si="769"/>
        <v>-6.8466191920203548E-2</v>
      </c>
      <c r="AR2480" s="3">
        <f t="shared" si="770"/>
        <v>-5.434336448257264E-2</v>
      </c>
      <c r="AS2480" s="3" cm="1">
        <f t="array" ref="AS2480">SUM(AO2480:AR2480*AC2480:AF2480)</f>
        <v>-9.8907507237816078E-2</v>
      </c>
      <c r="AT2480" s="50">
        <f t="shared" si="771"/>
        <v>0.37981260831393177</v>
      </c>
      <c r="AU2480" s="50">
        <f t="shared" si="772"/>
        <v>0.61628938682564682</v>
      </c>
      <c r="AV2480" s="67"/>
      <c r="AW2480" s="67"/>
    </row>
    <row r="2481" spans="1:49" ht="15" customHeight="1" x14ac:dyDescent="0.25">
      <c r="A2481" s="11">
        <f t="shared" si="778"/>
        <v>2478</v>
      </c>
      <c r="B2481" s="29">
        <v>33525</v>
      </c>
      <c r="C2481" s="25">
        <v>21</v>
      </c>
      <c r="D2481" s="12">
        <v>28.7</v>
      </c>
      <c r="E2481" s="25">
        <v>24.1</v>
      </c>
      <c r="F2481" s="35">
        <v>94</v>
      </c>
      <c r="G2481" s="25">
        <v>37</v>
      </c>
      <c r="H2481" s="13">
        <v>0</v>
      </c>
      <c r="I2481" s="25">
        <v>2</v>
      </c>
      <c r="J2481" s="12">
        <v>180</v>
      </c>
      <c r="K2481" s="12">
        <v>0</v>
      </c>
      <c r="L2481" s="25" t="s">
        <v>14</v>
      </c>
      <c r="M2481" s="10"/>
      <c r="N2481" s="15"/>
      <c r="O2481" s="15"/>
      <c r="P2481" s="4"/>
      <c r="Q2481" s="55"/>
      <c r="R2481" s="40">
        <f t="shared" si="779"/>
        <v>9.3814432989690721E-2</v>
      </c>
      <c r="S2481" s="42" t="str" cm="1">
        <f t="array" ref="S2481">SETVECTOR(R2481:R2482)</f>
        <v>0.0938144329896907,0.793814432989691</v>
      </c>
      <c r="T2481" s="42">
        <f t="shared" si="773"/>
        <v>1.6494845360824743E-2</v>
      </c>
      <c r="U2481" s="5">
        <f t="shared" si="774"/>
        <v>0</v>
      </c>
      <c r="V2481" s="5">
        <f t="shared" si="775"/>
        <v>3.1476756277900309E-2</v>
      </c>
      <c r="W2481" s="5">
        <f t="shared" si="776"/>
        <v>0.86953455279526115</v>
      </c>
      <c r="X2481" s="5">
        <f t="shared" si="777"/>
        <v>-1.3705304058584831E-2</v>
      </c>
      <c r="Y2481" s="46" t="str" cm="1">
        <f t="array" ref="Y2481:AB2481">SETMATRIX(GETMATRIX(Y2480:AB2480)-$O$9*TRANSPOSE(AO2480:AR2480)*GETVECTOR(S2480))</f>
        <v>0.5774,0.5774</v>
      </c>
      <c r="Z2481" s="46" t="str">
        <v>0.455387953506606,0.370553563269113</v>
      </c>
      <c r="AA2481" s="46" t="str">
        <v>0.396579070472657,0.358175909737769</v>
      </c>
      <c r="AB2481" s="46" t="str">
        <v>0.446898682401723,0.335017333014386</v>
      </c>
      <c r="AC2481" s="39" t="str" cm="1">
        <f t="array" ref="AC2481:AF2481">SETMATRIX(GETMATRIX(AC2480:AF2480)-$O$9*TRANSPOSE($AO$4:$AR$4)*$AL$4)</f>
        <v>0.5774</v>
      </c>
      <c r="AD2481" s="39" t="str">
        <v>0.5774</v>
      </c>
      <c r="AE2481" s="39" t="str">
        <v>0.5774</v>
      </c>
      <c r="AF2481" s="39" t="str">
        <v>0.5774</v>
      </c>
      <c r="AG2481" s="5" cm="1">
        <f t="array" ref="AG2481">SIGMOID(SUM(GETVECTOR(_xlfn.CONCAT(Y2481,",",AC2481))*GETVECTOR(_xlfn.CONCAT($S2481,",",$AL$4)))+U2481)</f>
        <v>0.62539631068003165</v>
      </c>
      <c r="AH2481" s="5" cm="1">
        <f t="array" ref="AH2481">SIGMOID(SUM(GETVECTOR(_xlfn.CONCAT(Z2481,",",AD2481))*GETVECTOR(_xlfn.CONCAT($S2481,",",$AL$4)))+V2481)</f>
        <v>0.59106009585284003</v>
      </c>
      <c r="AI2481" s="5" cm="1">
        <f t="array" ref="AI2481">TANH(SUM(GETVECTOR(_xlfn.CONCAT(AA2481,",",AE2481))*GETVECTOR(_xlfn.CONCAT($S2481,",",$AL$4)))+W2481)</f>
        <v>0.83090875046607415</v>
      </c>
      <c r="AJ2481" s="5" cm="1">
        <f t="array" ref="AJ2481">SIGMOID(SUM(GETVECTOR(_xlfn.CONCAT(AB2481,",",AF2481))*GETVECTOR(_xlfn.CONCAT($S2481,",",$AL$4)))+X2481)</f>
        <v>0.57301471278490046</v>
      </c>
      <c r="AK2481" s="5">
        <f t="shared" si="763"/>
        <v>0.49111700569544131</v>
      </c>
      <c r="AL2481" s="46">
        <f t="shared" si="764"/>
        <v>0.26078044902275138</v>
      </c>
      <c r="AM2481" s="3">
        <f t="shared" si="765"/>
        <v>0.24428560366192664</v>
      </c>
      <c r="AN2481" s="3">
        <f t="shared" si="766"/>
        <v>0.11098697918275705</v>
      </c>
      <c r="AO2481" s="3">
        <f t="shared" si="767"/>
        <v>0</v>
      </c>
      <c r="AP2481" s="3">
        <f t="shared" si="768"/>
        <v>2.2290329810673106E-2</v>
      </c>
      <c r="AQ2481" s="3">
        <f t="shared" si="769"/>
        <v>2.0309138657179641E-2</v>
      </c>
      <c r="AR2481" s="3">
        <f t="shared" si="770"/>
        <v>2.7201059042615428E-2</v>
      </c>
      <c r="AS2481" s="3" cm="1">
        <f t="array" ref="AS2481">SUM(AO2481:AR2481*AC2481:AF2481)</f>
        <v>4.0302824584544331E-2</v>
      </c>
      <c r="AT2481" s="50">
        <f t="shared" si="771"/>
        <v>5.9675456156471907E-2</v>
      </c>
      <c r="AU2481" s="50">
        <f t="shared" si="772"/>
        <v>0.24428560366192664</v>
      </c>
      <c r="AV2481" s="67"/>
      <c r="AW2481" s="67"/>
    </row>
    <row r="2482" spans="1:49" ht="15" customHeight="1" x14ac:dyDescent="0.25">
      <c r="A2482" s="11">
        <f t="shared" si="778"/>
        <v>2479</v>
      </c>
      <c r="B2482" s="29">
        <v>33526</v>
      </c>
      <c r="C2482" s="25">
        <v>22</v>
      </c>
      <c r="D2482" s="12">
        <v>31.5</v>
      </c>
      <c r="E2482" s="25">
        <v>26.3</v>
      </c>
      <c r="F2482" s="35">
        <v>91</v>
      </c>
      <c r="G2482" s="25">
        <v>0</v>
      </c>
      <c r="H2482" s="13">
        <v>0</v>
      </c>
      <c r="I2482" s="25">
        <v>3</v>
      </c>
      <c r="J2482" s="12">
        <v>180</v>
      </c>
      <c r="K2482" s="12">
        <v>0</v>
      </c>
      <c r="L2482" s="25" t="s">
        <v>16</v>
      </c>
      <c r="M2482" s="10"/>
      <c r="N2482" s="15"/>
      <c r="O2482" s="15"/>
      <c r="P2482" s="4"/>
      <c r="Q2482" s="55"/>
      <c r="R2482" s="40">
        <f t="shared" si="779"/>
        <v>0.79381443298969068</v>
      </c>
      <c r="S2482" s="42" t="str" cm="1">
        <f t="array" ref="S2482">SETVECTOR(R2482:R2483)</f>
        <v>0.793814432989691,0.0164948453608247</v>
      </c>
      <c r="T2482" s="42">
        <f t="shared" si="773"/>
        <v>0.12783505154639174</v>
      </c>
      <c r="U2482" s="5">
        <f t="shared" si="774"/>
        <v>0</v>
      </c>
      <c r="V2482" s="5">
        <f t="shared" si="775"/>
        <v>2.9247723296832999E-2</v>
      </c>
      <c r="W2482" s="5">
        <f t="shared" si="776"/>
        <v>0.86750363892954319</v>
      </c>
      <c r="X2482" s="5">
        <f t="shared" si="777"/>
        <v>-1.6425409962846374E-2</v>
      </c>
      <c r="Y2482" s="46" t="str" cm="1">
        <f t="array" ref="Y2482:AB2482">SETMATRIX(GETMATRIX(Y2481:AB2481)-$O$9*TRANSPOSE(AO2481:AR2481)*GETVECTOR(S2481))</f>
        <v>0.5774,0.5774</v>
      </c>
      <c r="Z2482" s="46" t="str">
        <v>0.455178838041372,0.368784124717132</v>
      </c>
      <c r="AA2482" s="46" t="str">
        <v>0.396388541439894,0.356563740999003</v>
      </c>
      <c r="AB2482" s="46" t="str">
        <v>0.446643497208643,0.332858073688323</v>
      </c>
      <c r="AC2482" s="39" t="str" cm="1">
        <f t="array" ref="AC2482:AF2482">SETMATRIX(GETMATRIX(AC2481:AF2481)-$O$9*TRANSPOSE($AO$4:$AR$4)*$AL$4)</f>
        <v>0.5774</v>
      </c>
      <c r="AD2482" s="39" t="str">
        <v>0.5774</v>
      </c>
      <c r="AE2482" s="39" t="str">
        <v>0.5774</v>
      </c>
      <c r="AF2482" s="39" t="str">
        <v>0.5774</v>
      </c>
      <c r="AG2482" s="5" cm="1">
        <f t="array" ref="AG2482">SIGMOID(SUM(GETVECTOR(_xlfn.CONCAT(Y2482,",",AC2482))*GETVECTOR(_xlfn.CONCAT($S2482,",",$AL$4)))+U2482)</f>
        <v>0.61488010053164754</v>
      </c>
      <c r="AH2482" s="5" cm="1">
        <f t="array" ref="AH2482">SIGMOID(SUM(GETVECTOR(_xlfn.CONCAT(Z2482,",",AD2482))*GETVECTOR(_xlfn.CONCAT($S2482,",",$AL$4)))+V2482)</f>
        <v>0.59788451465021886</v>
      </c>
      <c r="AI2482" s="5" cm="1">
        <f t="array" ref="AI2482">TANH(SUM(GETVECTOR(_xlfn.CONCAT(AA2482,",",AE2482))*GETVECTOR(_xlfn.CONCAT($S2482,",",$AL$4)))+W2482)</f>
        <v>0.82997126571290314</v>
      </c>
      <c r="AJ2482" s="5" cm="1">
        <f t="array" ref="AJ2482">SIGMOID(SUM(GETVECTOR(_xlfn.CONCAT(AB2482,",",AF2482))*GETVECTOR(_xlfn.CONCAT($S2482,",",$AL$4)))+X2482)</f>
        <v>0.58506888816562175</v>
      </c>
      <c r="AK2482" s="5">
        <f t="shared" si="763"/>
        <v>0.49622696737438693</v>
      </c>
      <c r="AL2482" s="46">
        <f t="shared" si="764"/>
        <v>0.26863127660656866</v>
      </c>
      <c r="AM2482" s="3">
        <f t="shared" si="765"/>
        <v>0.14079622506017692</v>
      </c>
      <c r="AN2482" s="3">
        <f t="shared" si="766"/>
        <v>6.5009596352178692E-2</v>
      </c>
      <c r="AO2482" s="3">
        <f t="shared" si="767"/>
        <v>0</v>
      </c>
      <c r="AP2482" s="3">
        <f t="shared" si="768"/>
        <v>1.2972050470282003E-2</v>
      </c>
      <c r="AQ2482" s="3">
        <f t="shared" si="769"/>
        <v>1.2093760592888296E-2</v>
      </c>
      <c r="AR2482" s="3">
        <f t="shared" si="770"/>
        <v>1.5693636410132088E-2</v>
      </c>
      <c r="AS2482" s="3" cm="1">
        <f t="array" ref="AS2482">SUM(AO2482:AR2482*AC2482:AF2482)</f>
        <v>2.3534504971084801E-2</v>
      </c>
      <c r="AT2482" s="50">
        <f t="shared" si="771"/>
        <v>1.9823576991195989E-2</v>
      </c>
      <c r="AU2482" s="50">
        <f t="shared" si="772"/>
        <v>0.14079622506017692</v>
      </c>
      <c r="AV2482" s="67"/>
      <c r="AW2482" s="67"/>
    </row>
    <row r="2483" spans="1:49" ht="15" customHeight="1" x14ac:dyDescent="0.25">
      <c r="A2483" s="11">
        <f t="shared" si="778"/>
        <v>2480</v>
      </c>
      <c r="B2483" s="29">
        <v>33527</v>
      </c>
      <c r="C2483" s="25">
        <v>20</v>
      </c>
      <c r="D2483" s="12">
        <v>29</v>
      </c>
      <c r="E2483" s="25">
        <v>24.6</v>
      </c>
      <c r="F2483" s="35">
        <v>94</v>
      </c>
      <c r="G2483" s="25">
        <v>34</v>
      </c>
      <c r="H2483" s="13">
        <v>0</v>
      </c>
      <c r="I2483" s="25">
        <v>2</v>
      </c>
      <c r="J2483" s="12">
        <v>225</v>
      </c>
      <c r="K2483" s="12">
        <v>0</v>
      </c>
      <c r="L2483" s="25" t="s">
        <v>16</v>
      </c>
      <c r="M2483" s="10"/>
      <c r="N2483" s="15"/>
      <c r="O2483" s="15"/>
      <c r="P2483" s="4"/>
      <c r="Q2483" s="55"/>
      <c r="R2483" s="40">
        <f t="shared" si="779"/>
        <v>1.6494845360824743E-2</v>
      </c>
      <c r="S2483" s="42" t="str" cm="1">
        <f t="array" ref="S2483">SETVECTOR(R2483:R2484)</f>
        <v>0.0164948453608247,0.127835051546392</v>
      </c>
      <c r="T2483" s="42">
        <f t="shared" si="773"/>
        <v>0</v>
      </c>
      <c r="U2483" s="5">
        <f t="shared" si="774"/>
        <v>0</v>
      </c>
      <c r="V2483" s="5">
        <f t="shared" si="775"/>
        <v>2.7950518249804799E-2</v>
      </c>
      <c r="W2483" s="5">
        <f t="shared" si="776"/>
        <v>0.86629426287025435</v>
      </c>
      <c r="X2483" s="5">
        <f t="shared" si="777"/>
        <v>-1.7994773603859582E-2</v>
      </c>
      <c r="Y2483" s="46" t="str" cm="1">
        <f t="array" ref="Y2483:AB2483">SETMATRIX(GETMATRIX(Y2482:AB2482)-$O$9*TRANSPOSE(AO2482:AR2482)*GETVECTOR(S2482))</f>
        <v>0.5774,0.5774</v>
      </c>
      <c r="Z2483" s="46" t="str">
        <v>0.454149097952494,0.36876272752048</v>
      </c>
      <c r="AA2483" s="46" t="str">
        <v>0.395428521269118,0.356543792527922</v>
      </c>
      <c r="AB2483" s="46" t="str">
        <v>0.445397713699797,0.33283218727775</v>
      </c>
      <c r="AC2483" s="39" t="str" cm="1">
        <f t="array" ref="AC2483:AF2483">SETMATRIX(GETMATRIX(AC2482:AF2482)-$O$9*TRANSPOSE($AO$4:$AR$4)*$AL$4)</f>
        <v>0.5774</v>
      </c>
      <c r="AD2483" s="39" t="str">
        <v>0.5774</v>
      </c>
      <c r="AE2483" s="39" t="str">
        <v>0.5774</v>
      </c>
      <c r="AF2483" s="39" t="str">
        <v>0.5774</v>
      </c>
      <c r="AG2483" s="5" cm="1">
        <f t="array" ref="AG2483">SIGMOID(SUM(GETVECTOR(_xlfn.CONCAT(Y2483,",",AC2483))*GETVECTOR(_xlfn.CONCAT($S2483,",",$AL$4)))+U2483)</f>
        <v>0.52082197146610321</v>
      </c>
      <c r="AH2483" s="5" cm="1">
        <f t="array" ref="AH2483">SIGMOID(SUM(GETVECTOR(_xlfn.CONCAT(Z2483,",",AD2483))*GETVECTOR(_xlfn.CONCAT($S2483,",",$AL$4)))+V2483)</f>
        <v>0.52063388456821691</v>
      </c>
      <c r="AI2483" s="5" cm="1">
        <f t="array" ref="AI2483">TANH(SUM(GETVECTOR(_xlfn.CONCAT(AA2483,",",AE2483))*GETVECTOR(_xlfn.CONCAT($S2483,",",$AL$4)))+W2483)</f>
        <v>0.72513752720430413</v>
      </c>
      <c r="AJ2483" s="5" cm="1">
        <f t="array" ref="AJ2483">SIGMOID(SUM(GETVECTOR(_xlfn.CONCAT(AB2483,",",AF2483))*GETVECTOR(_xlfn.CONCAT($S2483,",",$AL$4)))+X2483)</f>
        <v>0.5079742269629578</v>
      </c>
      <c r="AK2483" s="5">
        <f t="shared" si="763"/>
        <v>0.3775311676345679</v>
      </c>
      <c r="AL2483" s="46">
        <f t="shared" si="764"/>
        <v>0.18315595401039364</v>
      </c>
      <c r="AM2483" s="3">
        <f t="shared" si="765"/>
        <v>0.18315595401039364</v>
      </c>
      <c r="AN2483" s="3">
        <f t="shared" si="766"/>
        <v>8.0943070443423498E-2</v>
      </c>
      <c r="AO2483" s="3">
        <f t="shared" si="767"/>
        <v>0</v>
      </c>
      <c r="AP2483" s="3">
        <f t="shared" si="768"/>
        <v>1.464872472849121E-2</v>
      </c>
      <c r="AQ2483" s="3">
        <f t="shared" si="769"/>
        <v>1.9982566939465297E-2</v>
      </c>
      <c r="AR2483" s="3">
        <f t="shared" si="770"/>
        <v>1.6505547501780914E-2</v>
      </c>
      <c r="AS2483" s="3" cm="1">
        <f t="array" ref="AS2483">SUM(AO2483:AR2483*AC2483:AF2483)</f>
        <v>2.9526410936606389E-2</v>
      </c>
      <c r="AT2483" s="50">
        <f t="shared" si="771"/>
        <v>3.3546103489457427E-2</v>
      </c>
      <c r="AU2483" s="50">
        <f t="shared" si="772"/>
        <v>0.18315595401039364</v>
      </c>
      <c r="AV2483" s="67"/>
      <c r="AW2483" s="67"/>
    </row>
    <row r="2484" spans="1:49" ht="15" customHeight="1" x14ac:dyDescent="0.25">
      <c r="A2484" s="11">
        <f t="shared" si="778"/>
        <v>2481</v>
      </c>
      <c r="B2484" s="29">
        <v>33528</v>
      </c>
      <c r="C2484" s="25">
        <v>21</v>
      </c>
      <c r="D2484" s="12">
        <v>29.8</v>
      </c>
      <c r="E2484" s="25">
        <v>23.9</v>
      </c>
      <c r="F2484" s="35">
        <v>93</v>
      </c>
      <c r="G2484" s="25">
        <v>87</v>
      </c>
      <c r="H2484" s="13">
        <v>0</v>
      </c>
      <c r="I2484" s="25">
        <v>4</v>
      </c>
      <c r="J2484" s="12">
        <v>270</v>
      </c>
      <c r="K2484" s="12">
        <v>0</v>
      </c>
      <c r="L2484" s="25" t="s">
        <v>15</v>
      </c>
      <c r="M2484" s="10"/>
      <c r="N2484" s="15"/>
      <c r="O2484" s="15"/>
      <c r="P2484" s="4"/>
      <c r="Q2484" s="55"/>
      <c r="R2484" s="40">
        <f t="shared" si="779"/>
        <v>0.12783505154639174</v>
      </c>
      <c r="S2484" s="42" t="str" cm="1">
        <f t="array" ref="S2484">SETVECTOR(R2484:R2485)</f>
        <v>0.127835051546392,0</v>
      </c>
      <c r="T2484" s="42">
        <f t="shared" si="773"/>
        <v>0.47525773195876292</v>
      </c>
      <c r="U2484" s="5">
        <f t="shared" si="774"/>
        <v>0</v>
      </c>
      <c r="V2484" s="5">
        <f t="shared" si="775"/>
        <v>2.6485645776955679E-2</v>
      </c>
      <c r="W2484" s="5">
        <f t="shared" si="776"/>
        <v>0.86429600617630786</v>
      </c>
      <c r="X2484" s="5">
        <f t="shared" si="777"/>
        <v>-1.9645328354037674E-2</v>
      </c>
      <c r="Y2484" s="46" t="str" cm="1">
        <f t="array" ref="Y2484:AB2484">SETMATRIX(GETMATRIX(Y2483:AB2483)-$O$9*TRANSPOSE(AO2483:AR2483)*GETVECTOR(S2483))</f>
        <v>0.5774,0.5774</v>
      </c>
      <c r="Z2484" s="46" t="str">
        <v>0.454124935107581,0.368575465472404</v>
      </c>
      <c r="AA2484" s="46" t="str">
        <v>0.39539556033396,0.356288345280448</v>
      </c>
      <c r="AB2484" s="46" t="str">
        <v>0.445370488054433,0.332621188526181</v>
      </c>
      <c r="AC2484" s="39" t="str" cm="1">
        <f t="array" ref="AC2484:AF2484">SETMATRIX(GETMATRIX(AC2483:AF2483)-$O$9*TRANSPOSE($AO$4:$AR$4)*$AL$4)</f>
        <v>0.5774</v>
      </c>
      <c r="AD2484" s="39" t="str">
        <v>0.5774</v>
      </c>
      <c r="AE2484" s="39" t="str">
        <v>0.5774</v>
      </c>
      <c r="AF2484" s="39" t="str">
        <v>0.5774</v>
      </c>
      <c r="AG2484" s="5" cm="1">
        <f t="array" ref="AG2484">SIGMOID(SUM(GETVECTOR(_xlfn.CONCAT(Y2484,",",AC2484))*GETVECTOR(_xlfn.CONCAT($S2484,",",$AL$4)))+U2484)</f>
        <v>0.51844461627974581</v>
      </c>
      <c r="AH2484" s="5" cm="1">
        <f t="array" ref="AH2484">SIGMOID(SUM(GETVECTOR(_xlfn.CONCAT(Z2484,",",AD2484))*GETVECTOR(_xlfn.CONCAT($S2484,",",$AL$4)))+V2484)</f>
        <v>0.52112210444846929</v>
      </c>
      <c r="AI2484" s="5" cm="1">
        <f t="array" ref="AI2484">TANH(SUM(GETVECTOR(_xlfn.CONCAT(AA2484,",",AE2484))*GETVECTOR(_xlfn.CONCAT($S2484,",",$AL$4)))+W2484)</f>
        <v>0.72344787847708658</v>
      </c>
      <c r="AJ2484" s="5" cm="1">
        <f t="array" ref="AJ2484">SIGMOID(SUM(GETVECTOR(_xlfn.CONCAT(AB2484,",",AF2484))*GETVECTOR(_xlfn.CONCAT($S2484,",",$AL$4)))+X2484)</f>
        <v>0.50932107772611079</v>
      </c>
      <c r="AK2484" s="5">
        <f t="shared" si="763"/>
        <v>0.37700468089075984</v>
      </c>
      <c r="AL2484" s="46">
        <f t="shared" si="764"/>
        <v>0.18340824232374717</v>
      </c>
      <c r="AM2484" s="3">
        <f t="shared" si="765"/>
        <v>-0.29184948963501578</v>
      </c>
      <c r="AN2484" s="3">
        <f t="shared" si="766"/>
        <v>-0.12936962614445086</v>
      </c>
      <c r="AO2484" s="3">
        <f t="shared" si="767"/>
        <v>0</v>
      </c>
      <c r="AP2484" s="3">
        <f t="shared" si="768"/>
        <v>-2.3356289868996058E-2</v>
      </c>
      <c r="AQ2484" s="3">
        <f t="shared" si="769"/>
        <v>-3.2132681280091571E-2</v>
      </c>
      <c r="AR2484" s="3">
        <f t="shared" si="770"/>
        <v>-2.6264866020559399E-2</v>
      </c>
      <c r="AS2484" s="3" cm="1">
        <f t="array" ref="AS2484">SUM(AO2484:AR2484*AC2484:AF2484)</f>
        <v>-4.72046655817542E-2</v>
      </c>
      <c r="AT2484" s="50">
        <f t="shared" si="771"/>
        <v>8.5176124600219186E-2</v>
      </c>
      <c r="AU2484" s="50">
        <f t="shared" si="772"/>
        <v>0.29184948963501578</v>
      </c>
      <c r="AV2484" s="67"/>
      <c r="AW2484" s="67"/>
    </row>
    <row r="2485" spans="1:49" ht="15" customHeight="1" x14ac:dyDescent="0.25">
      <c r="A2485" s="11">
        <f t="shared" si="778"/>
        <v>2482</v>
      </c>
      <c r="B2485" s="29">
        <v>33529</v>
      </c>
      <c r="C2485" s="25">
        <v>21</v>
      </c>
      <c r="D2485" s="12">
        <v>28.4</v>
      </c>
      <c r="E2485" s="25">
        <v>24.4</v>
      </c>
      <c r="F2485" s="35">
        <v>96</v>
      </c>
      <c r="G2485" s="25">
        <v>46</v>
      </c>
      <c r="H2485" s="13">
        <v>0</v>
      </c>
      <c r="I2485" s="25">
        <v>3</v>
      </c>
      <c r="J2485" s="12">
        <v>180</v>
      </c>
      <c r="K2485" s="12">
        <v>0</v>
      </c>
      <c r="L2485" s="25" t="s">
        <v>14</v>
      </c>
      <c r="M2485" s="10"/>
      <c r="N2485" s="15"/>
      <c r="O2485" s="15"/>
      <c r="P2485" s="4"/>
      <c r="Q2485" s="55"/>
      <c r="R2485" s="40">
        <f t="shared" si="779"/>
        <v>0</v>
      </c>
      <c r="S2485" s="42" t="str" cm="1">
        <f t="array" ref="S2485">SETVECTOR(R2485:R2486)</f>
        <v>0,0.475257731958763</v>
      </c>
      <c r="T2485" s="42">
        <f t="shared" si="773"/>
        <v>2.0618556701030927E-2</v>
      </c>
      <c r="U2485" s="5">
        <f t="shared" si="774"/>
        <v>0</v>
      </c>
      <c r="V2485" s="5">
        <f t="shared" si="775"/>
        <v>2.8821274763855285E-2</v>
      </c>
      <c r="W2485" s="5">
        <f t="shared" si="776"/>
        <v>0.86750927430431701</v>
      </c>
      <c r="X2485" s="5">
        <f t="shared" si="777"/>
        <v>-1.7018841751981734E-2</v>
      </c>
      <c r="Y2485" s="46" t="str" cm="1">
        <f t="array" ref="Y2485:AB2485">SETMATRIX(GETMATRIX(Y2484:AB2484)-$O$9*TRANSPOSE(AO2484:AR2484)*GETVECTOR(S2484))</f>
        <v>0.5774,0.5774</v>
      </c>
      <c r="Z2485" s="46" t="str">
        <v>0.454423510359515,0.368575465472404</v>
      </c>
      <c r="AA2485" s="46" t="str">
        <v>0.395806328630736,0.356288345280448</v>
      </c>
      <c r="AB2485" s="46" t="str">
        <v>0.445706245104593,0.332621188526181</v>
      </c>
      <c r="AC2485" s="39" t="str" cm="1">
        <f t="array" ref="AC2485:AF2485">SETMATRIX(GETMATRIX(AC2484:AF2484)-$O$9*TRANSPOSE($AO$4:$AR$4)*$AL$4)</f>
        <v>0.5774</v>
      </c>
      <c r="AD2485" s="39" t="str">
        <v>0.5774</v>
      </c>
      <c r="AE2485" s="39" t="str">
        <v>0.5774</v>
      </c>
      <c r="AF2485" s="39" t="str">
        <v>0.5774</v>
      </c>
      <c r="AG2485" s="5" cm="1">
        <f t="array" ref="AG2485">SIGMOID(SUM(GETVECTOR(_xlfn.CONCAT(Y2485,",",AC2485))*GETVECTOR(_xlfn.CONCAT($S2485,",",$AL$4)))+U2485)</f>
        <v>0.56817616742260091</v>
      </c>
      <c r="AH2485" s="5" cm="1">
        <f t="array" ref="AH2485">SIGMOID(SUM(GETVECTOR(_xlfn.CONCAT(Z2485,",",AD2485))*GETVECTOR(_xlfn.CONCAT($S2485,",",$AL$4)))+V2485)</f>
        <v>0.5508212954271976</v>
      </c>
      <c r="AI2485" s="5" cm="1">
        <f t="array" ref="AI2485">TANH(SUM(GETVECTOR(_xlfn.CONCAT(AA2485,",",AE2485))*GETVECTOR(_xlfn.CONCAT($S2485,",",$AL$4)))+W2485)</f>
        <v>0.77663637512523842</v>
      </c>
      <c r="AJ2485" s="5" cm="1">
        <f t="array" ref="AJ2485">SIGMOID(SUM(GETVECTOR(_xlfn.CONCAT(AB2485,",",AF2485))*GETVECTOR(_xlfn.CONCAT($S2485,",",$AL$4)))+X2485)</f>
        <v>0.53520712615651123</v>
      </c>
      <c r="AK2485" s="5">
        <f t="shared" si="763"/>
        <v>0.42778785422236681</v>
      </c>
      <c r="AL2485" s="46">
        <f t="shared" si="764"/>
        <v>0.21594051693200245</v>
      </c>
      <c r="AM2485" s="3">
        <f t="shared" si="765"/>
        <v>0.19532196023097151</v>
      </c>
      <c r="AN2485" s="3">
        <f t="shared" si="766"/>
        <v>8.7520138360943578E-2</v>
      </c>
      <c r="AO2485" s="3">
        <f t="shared" si="767"/>
        <v>0</v>
      </c>
      <c r="AP2485" s="3">
        <f t="shared" si="768"/>
        <v>1.6817274142144477E-2</v>
      </c>
      <c r="AQ2485" s="3">
        <f t="shared" si="769"/>
        <v>1.913064957007872E-2</v>
      </c>
      <c r="AR2485" s="3">
        <f t="shared" si="770"/>
        <v>1.9603999001600935E-2</v>
      </c>
      <c r="AS2485" s="3" cm="1">
        <f t="array" ref="AS2485">SUM(AO2485:AR2485*AC2485:AF2485)</f>
        <v>3.2075680174962054E-2</v>
      </c>
      <c r="AT2485" s="50">
        <f t="shared" si="771"/>
        <v>3.8150668148469215E-2</v>
      </c>
      <c r="AU2485" s="50">
        <f t="shared" si="772"/>
        <v>0.19532196023097151</v>
      </c>
      <c r="AV2485" s="67"/>
      <c r="AW2485" s="67"/>
    </row>
    <row r="2486" spans="1:49" ht="15" customHeight="1" x14ac:dyDescent="0.25">
      <c r="A2486" s="11">
        <f t="shared" si="778"/>
        <v>2483</v>
      </c>
      <c r="B2486" s="29">
        <v>33530</v>
      </c>
      <c r="C2486" s="25">
        <v>21</v>
      </c>
      <c r="D2486" s="12">
        <v>28</v>
      </c>
      <c r="E2486" s="25">
        <v>24.6</v>
      </c>
      <c r="F2486" s="35">
        <v>94</v>
      </c>
      <c r="G2486" s="25">
        <v>14</v>
      </c>
      <c r="H2486" s="13">
        <v>0</v>
      </c>
      <c r="I2486" s="25">
        <v>3</v>
      </c>
      <c r="J2486" s="12">
        <v>180</v>
      </c>
      <c r="K2486" s="12">
        <v>0</v>
      </c>
      <c r="L2486" s="25" t="s">
        <v>14</v>
      </c>
      <c r="M2486" s="10"/>
      <c r="N2486" s="15"/>
      <c r="O2486" s="15"/>
      <c r="P2486" s="4"/>
      <c r="Q2486" s="55"/>
      <c r="R2486" s="40">
        <f t="shared" si="779"/>
        <v>0.47525773195876292</v>
      </c>
      <c r="S2486" s="42" t="str" cm="1">
        <f t="array" ref="S2486">SETVECTOR(R2486:R2487)</f>
        <v>0.475257731958763,0.0206185567010309</v>
      </c>
      <c r="T2486" s="42">
        <f t="shared" si="773"/>
        <v>0</v>
      </c>
      <c r="U2486" s="5">
        <f t="shared" si="774"/>
        <v>0</v>
      </c>
      <c r="V2486" s="5">
        <f t="shared" si="775"/>
        <v>2.7139547349640837E-2</v>
      </c>
      <c r="W2486" s="5">
        <f t="shared" si="776"/>
        <v>0.86559620934730919</v>
      </c>
      <c r="X2486" s="5">
        <f t="shared" si="777"/>
        <v>-1.8979241652141828E-2</v>
      </c>
      <c r="Y2486" s="46" t="str" cm="1">
        <f t="array" ref="Y2486:AB2486">SETMATRIX(GETMATRIX(Y2485:AB2485)-$O$9*TRANSPOSE(AO2485:AR2485)*GETVECTOR(S2485))</f>
        <v>0.5774,0.5774</v>
      </c>
      <c r="Z2486" s="46" t="str">
        <v>0.454423510359515,0.367776211515752</v>
      </c>
      <c r="AA2486" s="46" t="str">
        <v>0.395806328630736,0.355379146367891</v>
      </c>
      <c r="AB2486" s="46" t="str">
        <v>0.445706245104593,0.331689493315899</v>
      </c>
      <c r="AC2486" s="39" t="str" cm="1">
        <f t="array" ref="AC2486:AF2486">SETMATRIX(GETMATRIX(AC2485:AF2485)-$O$9*TRANSPOSE($AO$4:$AR$4)*$AL$4)</f>
        <v>0.5774</v>
      </c>
      <c r="AD2486" s="39" t="str">
        <v>0.5774</v>
      </c>
      <c r="AE2486" s="39" t="str">
        <v>0.5774</v>
      </c>
      <c r="AF2486" s="39" t="str">
        <v>0.5774</v>
      </c>
      <c r="AG2486" s="5" cm="1">
        <f t="array" ref="AG2486">SIGMOID(SUM(GETVECTOR(_xlfn.CONCAT(Y2486,",",AC2486))*GETVECTOR(_xlfn.CONCAT($S2486,",",$AL$4)))+U2486)</f>
        <v>0.57109471773893361</v>
      </c>
      <c r="AH2486" s="5" cm="1">
        <f t="array" ref="AH2486">SIGMOID(SUM(GETVECTOR(_xlfn.CONCAT(Z2486,",",AD2486))*GETVECTOR(_xlfn.CONCAT($S2486,",",$AL$4)))+V2486)</f>
        <v>0.56234653503616283</v>
      </c>
      <c r="AI2486" s="5" cm="1">
        <f t="array" ref="AI2486">TANH(SUM(GETVECTOR(_xlfn.CONCAT(AA2486,",",AE2486))*GETVECTOR(_xlfn.CONCAT($S2486,",",$AL$4)))+W2486)</f>
        <v>0.78605914241350505</v>
      </c>
      <c r="AJ2486" s="5" cm="1">
        <f t="array" ref="AJ2486">SIGMOID(SUM(GETVECTOR(_xlfn.CONCAT(AB2486,",",AF2486))*GETVECTOR(_xlfn.CONCAT($S2486,",",$AL$4)))+X2486)</f>
        <v>0.54975604226509633</v>
      </c>
      <c r="AK2486" s="5">
        <f t="shared" si="763"/>
        <v>0.4420376350697322</v>
      </c>
      <c r="AL2486" s="46">
        <f t="shared" si="764"/>
        <v>0.22833128186206125</v>
      </c>
      <c r="AM2486" s="3">
        <f t="shared" si="765"/>
        <v>0.22833128186206125</v>
      </c>
      <c r="AN2486" s="3">
        <f t="shared" si="766"/>
        <v>0.10387309513494757</v>
      </c>
      <c r="AO2486" s="3">
        <f t="shared" si="767"/>
        <v>0</v>
      </c>
      <c r="AP2486" s="3">
        <f t="shared" si="768"/>
        <v>2.0095216547105863E-2</v>
      </c>
      <c r="AQ2486" s="3">
        <f t="shared" si="769"/>
        <v>2.2320127146196189E-2</v>
      </c>
      <c r="AR2486" s="3">
        <f t="shared" si="770"/>
        <v>2.3473547203572795E-2</v>
      </c>
      <c r="AS2486" s="3" cm="1">
        <f t="array" ref="AS2486">SUM(AO2486:AR2486*AC2486:AF2486)</f>
        <v>3.8044245603855539E-2</v>
      </c>
      <c r="AT2486" s="50">
        <f t="shared" si="771"/>
        <v>5.2135174276772063E-2</v>
      </c>
      <c r="AU2486" s="50">
        <f t="shared" si="772"/>
        <v>0.22833128186206125</v>
      </c>
      <c r="AV2486" s="68"/>
      <c r="AW2486" s="68"/>
    </row>
    <row r="2487" spans="1:49" ht="15" customHeight="1" x14ac:dyDescent="0.25">
      <c r="A2487" s="11">
        <f t="shared" si="778"/>
        <v>2484</v>
      </c>
      <c r="B2487" s="29">
        <v>33531</v>
      </c>
      <c r="C2487" s="25">
        <v>20</v>
      </c>
      <c r="D2487" s="12">
        <v>29.4</v>
      </c>
      <c r="E2487" s="25">
        <v>24.8</v>
      </c>
      <c r="F2487" s="35">
        <v>94</v>
      </c>
      <c r="G2487" s="25">
        <v>121</v>
      </c>
      <c r="H2487" s="13">
        <v>0</v>
      </c>
      <c r="I2487" s="25">
        <v>3</v>
      </c>
      <c r="J2487" s="12">
        <v>180</v>
      </c>
      <c r="K2487" s="12">
        <v>0</v>
      </c>
      <c r="L2487" s="25" t="s">
        <v>14</v>
      </c>
      <c r="M2487" s="10"/>
      <c r="N2487" s="15"/>
      <c r="O2487" s="15"/>
      <c r="P2487" s="4"/>
      <c r="Q2487" s="55"/>
      <c r="R2487" s="40">
        <f t="shared" si="779"/>
        <v>2.0618556701030927E-2</v>
      </c>
      <c r="S2487" s="3"/>
      <c r="T2487" s="3"/>
      <c r="U2487" s="5"/>
      <c r="V2487" s="5"/>
      <c r="W2487" s="5"/>
      <c r="X2487" s="5"/>
      <c r="Y2487" s="5"/>
      <c r="Z2487" s="5"/>
      <c r="AA2487" s="5"/>
      <c r="AB2487" s="5"/>
      <c r="AC2487" s="39"/>
      <c r="AD2487" s="39"/>
      <c r="AE2487" s="39"/>
      <c r="AF2487" s="39"/>
      <c r="AG2487" s="5"/>
      <c r="AH2487" s="5"/>
      <c r="AI2487" s="5"/>
      <c r="AJ2487" s="5"/>
      <c r="AK2487" s="5"/>
      <c r="AL2487" s="46"/>
      <c r="AM2487" s="3"/>
      <c r="AN2487" s="3"/>
      <c r="AO2487" s="3"/>
      <c r="AP2487" s="3"/>
      <c r="AQ2487" s="3"/>
      <c r="AR2487" s="3"/>
      <c r="AS2487" s="3"/>
      <c r="AT2487" s="53"/>
      <c r="AU2487" s="53"/>
      <c r="AV2487" s="53"/>
      <c r="AW2487" s="53"/>
    </row>
    <row r="2488" spans="1:49" ht="15" customHeight="1" x14ac:dyDescent="0.25">
      <c r="A2488" s="11">
        <f t="shared" si="778"/>
        <v>2485</v>
      </c>
      <c r="B2488" s="29">
        <v>33532</v>
      </c>
      <c r="C2488" s="25">
        <v>19</v>
      </c>
      <c r="D2488" s="12">
        <v>30.5</v>
      </c>
      <c r="E2488" s="25">
        <v>24.5</v>
      </c>
      <c r="F2488" s="35">
        <v>85</v>
      </c>
      <c r="G2488" s="25">
        <v>12</v>
      </c>
      <c r="H2488" s="13">
        <v>0</v>
      </c>
      <c r="I2488" s="25">
        <v>3</v>
      </c>
      <c r="J2488" s="12">
        <v>180</v>
      </c>
      <c r="K2488" s="12">
        <v>0</v>
      </c>
      <c r="L2488" s="25" t="s">
        <v>14</v>
      </c>
      <c r="M2488" s="10"/>
      <c r="N2488" s="15"/>
      <c r="O2488" s="15"/>
      <c r="P2488" s="4"/>
      <c r="Q2488" s="56"/>
      <c r="R2488" s="40">
        <f t="shared" si="779"/>
        <v>0</v>
      </c>
      <c r="S2488" s="3"/>
      <c r="T2488" s="3"/>
      <c r="U2488" s="5"/>
      <c r="V2488" s="5"/>
      <c r="W2488" s="5"/>
      <c r="X2488" s="5"/>
      <c r="Y2488" s="5"/>
      <c r="Z2488" s="5"/>
      <c r="AA2488" s="5"/>
      <c r="AB2488" s="5"/>
      <c r="AC2488" s="39"/>
      <c r="AD2488" s="39"/>
      <c r="AE2488" s="39"/>
      <c r="AF2488" s="39"/>
      <c r="AG2488" s="5"/>
      <c r="AH2488" s="5"/>
      <c r="AI2488" s="5"/>
      <c r="AJ2488" s="5"/>
      <c r="AK2488" s="5"/>
      <c r="AL2488" s="46"/>
      <c r="AM2488" s="3"/>
      <c r="AN2488" s="3"/>
      <c r="AO2488" s="3"/>
      <c r="AP2488" s="3"/>
      <c r="AQ2488" s="3"/>
      <c r="AR2488" s="3"/>
      <c r="AS2488" s="3"/>
      <c r="AT2488" s="53"/>
      <c r="AU2488" s="53"/>
      <c r="AV2488" s="53"/>
      <c r="AW2488" s="53"/>
    </row>
    <row r="2489" spans="1:49" ht="15" customHeight="1" x14ac:dyDescent="0.25">
      <c r="A2489" s="11">
        <f t="shared" si="778"/>
        <v>2486</v>
      </c>
      <c r="B2489" s="29">
        <v>33533</v>
      </c>
      <c r="C2489" s="25">
        <v>19</v>
      </c>
      <c r="D2489" s="12">
        <v>31.4</v>
      </c>
      <c r="E2489" s="25">
        <v>25.1</v>
      </c>
      <c r="F2489" s="35">
        <v>89</v>
      </c>
      <c r="G2489" s="25">
        <v>0</v>
      </c>
      <c r="H2489" s="13">
        <v>0</v>
      </c>
      <c r="I2489" s="25">
        <v>2</v>
      </c>
      <c r="J2489" s="12">
        <v>45</v>
      </c>
      <c r="K2489" s="12">
        <v>0</v>
      </c>
      <c r="L2489" s="25" t="s">
        <v>17</v>
      </c>
      <c r="M2489" s="10"/>
      <c r="N2489" s="15"/>
      <c r="O2489" s="15"/>
      <c r="P2489" s="4"/>
      <c r="Q2489" s="54">
        <f>1+Q2435</f>
        <v>47</v>
      </c>
      <c r="R2489" s="40">
        <f t="shared" si="779"/>
        <v>5.1546391752577319E-3</v>
      </c>
      <c r="S2489" s="42" t="str" cm="1">
        <f t="array" ref="S2489">SETVECTOR(R2489:R2490)</f>
        <v>0.00515463917525773,0.0206185567010309</v>
      </c>
      <c r="T2489" s="42">
        <f>R2491</f>
        <v>1</v>
      </c>
      <c r="U2489" s="5">
        <f>U2486-$O$9*SUM(AO2486)</f>
        <v>0</v>
      </c>
      <c r="V2489" s="5">
        <f>V2486-$O$9*SUM(AP2486)</f>
        <v>2.5130025694930253E-2</v>
      </c>
      <c r="W2489" s="5">
        <f>W2486-$O$9*SUM(AQ2486)</f>
        <v>0.8633641966326896</v>
      </c>
      <c r="X2489" s="5">
        <f>X2486-$O$9*SUM(AR2486)</f>
        <v>-2.1326596372499108E-2</v>
      </c>
      <c r="Y2489" s="5" t="str" cm="1">
        <f t="array" ref="Y2489:AB2489">SETMATRIX(GETMATRIX(_xlfn.ANCHORARRAY(Y2486))-$O$9*TRANSPOSE(AO2486:AR2486)*GETVECTOR(S2486))</f>
        <v>0.5774,0.5774</v>
      </c>
      <c r="Z2489" s="5" t="str">
        <v>0.453468469655575,0.367734778079572</v>
      </c>
      <c r="AA2489" s="5" t="str">
        <v>0.394745547330283,0.355333125487177</v>
      </c>
      <c r="AB2489" s="5" t="str">
        <v>0.444590646624093,0.3316410942495</v>
      </c>
      <c r="AC2489" s="39" t="str" cm="1">
        <f t="array" ref="AC2489:AF2489">SETMATRIX(GETMATRIX(_xlfn.ANCHORARRAY(AC2486))-$O$9*TRANSPOSE($AO$4:$AR$4)*$AL$4)</f>
        <v>0.5774</v>
      </c>
      <c r="AD2489" s="39" t="str">
        <v>0.5774</v>
      </c>
      <c r="AE2489" s="39" t="str">
        <v>0.5774</v>
      </c>
      <c r="AF2489" s="39" t="str">
        <v>0.5774</v>
      </c>
      <c r="AG2489" s="5" cm="1">
        <f t="array" ref="AG2489">SIGMOID(SUM(GETVECTOR(_xlfn.CONCAT(Y2489,",",AC2489))*GETVECTOR(_xlfn.CONCAT($S2489,",",$AL$4)))+U2489)</f>
        <v>0.50372029216782388</v>
      </c>
      <c r="AH2489" s="5" cm="1">
        <f t="array" ref="AH2489">SIGMOID(SUM(GETVECTOR(_xlfn.CONCAT(Z2489,",",AD2489))*GETVECTOR(_xlfn.CONCAT($S2489,",",$AL$4)))+V2489)</f>
        <v>0.50876151617564458</v>
      </c>
      <c r="AI2489" s="5" cm="1">
        <f t="array" ref="AI2489">TANH(SUM(GETVECTOR(_xlfn.CONCAT(AA2489,",",AE2489))*GETVECTOR(_xlfn.CONCAT($S2489,",",$AL$4)))+W2489)</f>
        <v>0.70275620343861489</v>
      </c>
      <c r="AJ2489" s="5" cm="1">
        <f t="array" ref="AJ2489">SIGMOID(SUM(GETVECTOR(_xlfn.CONCAT(AB2489,",",AF2489))*GETVECTOR(_xlfn.CONCAT($S2489,",",$AL$4)))+X2489)</f>
        <v>0.49695080497549438</v>
      </c>
      <c r="AK2489" s="5">
        <f t="shared" ref="AK2489:AK2540" si="780">AG2489*$AK$4+AI2489*AH2489</f>
        <v>0.35753531156326945</v>
      </c>
      <c r="AL2489" s="46">
        <f t="shared" ref="AL2489:AL2540" si="781">AJ2489*TANH(AK2489)</f>
        <v>0.17047461291480384</v>
      </c>
      <c r="AM2489" s="3">
        <f t="shared" ref="AM2489:AM2540" si="782">AL2489-T2489+0</f>
        <v>-0.82952538708519619</v>
      </c>
      <c r="AN2489" s="3">
        <f t="shared" ref="AN2489:AN2540" si="783">AM2489*AJ2489*(1-TANH(AK2489)^2)+$AN$4*$AG$4</f>
        <v>-0.36372281349631075</v>
      </c>
      <c r="AO2489" s="3">
        <f t="shared" ref="AO2489:AO2540" si="784">AN2489*$AK$4*AG2489*(1-AG2489)</f>
        <v>0</v>
      </c>
      <c r="AP2489" s="3">
        <f t="shared" ref="AP2489:AP2540" si="785">AN2489*AI2489*AH2489*(1-AH2489)</f>
        <v>-6.3882494308722976E-2</v>
      </c>
      <c r="AQ2489" s="3">
        <f t="shared" ref="AQ2489:AQ2540" si="786">AN2489*AH2489*(1-AI2489^2)</f>
        <v>-9.3659118420409943E-2</v>
      </c>
      <c r="AR2489" s="3">
        <f t="shared" ref="AR2489:AR2540" si="787">AM2489*TANH(AK2489)*AJ2489*(1-AJ2489)</f>
        <v>-7.1137705507923102E-2</v>
      </c>
      <c r="AS2489" s="3" cm="1">
        <f t="array" ref="AS2489">SUM(AO2489:AR2489*AC2489:AF2489)</f>
        <v>-0.13203943835007614</v>
      </c>
      <c r="AT2489" s="50">
        <f t="shared" ref="AT2489:AT2540" si="788">AVERAGE((T2489-AL2489)^2)</f>
        <v>0.68811236781884455</v>
      </c>
      <c r="AU2489" s="50">
        <f t="shared" ref="AU2489:AU2540" si="789">SQRT(AT2489)</f>
        <v>0.82952538708519619</v>
      </c>
      <c r="AV2489" s="66">
        <f>AVERAGE(AT2489:AT2540)</f>
        <v>6.4404226080245666E-2</v>
      </c>
      <c r="AW2489" s="66">
        <f>SQRT(AV2489)</f>
        <v>0.25377987721694101</v>
      </c>
    </row>
    <row r="2490" spans="1:49" ht="15" customHeight="1" x14ac:dyDescent="0.25">
      <c r="A2490" s="11">
        <f t="shared" si="778"/>
        <v>2487</v>
      </c>
      <c r="B2490" s="29">
        <v>33534</v>
      </c>
      <c r="C2490" s="25">
        <v>20</v>
      </c>
      <c r="D2490" s="12">
        <v>32.1</v>
      </c>
      <c r="E2490" s="25">
        <v>24.6</v>
      </c>
      <c r="F2490" s="35">
        <v>89</v>
      </c>
      <c r="G2490" s="25">
        <v>6</v>
      </c>
      <c r="H2490" s="13">
        <v>0</v>
      </c>
      <c r="I2490" s="25">
        <v>2</v>
      </c>
      <c r="J2490" s="12">
        <v>180</v>
      </c>
      <c r="K2490" s="12">
        <v>0</v>
      </c>
      <c r="L2490" s="25" t="s">
        <v>14</v>
      </c>
      <c r="M2490" s="10"/>
      <c r="N2490" s="15"/>
      <c r="O2490" s="15"/>
      <c r="P2490" s="4"/>
      <c r="Q2490" s="55"/>
      <c r="R2490" s="40">
        <f t="shared" si="779"/>
        <v>2.0618556701030927E-2</v>
      </c>
      <c r="S2490" s="42" t="str" cm="1">
        <f t="array" ref="S2490">SETVECTOR(R2490:R2491)</f>
        <v>0.0206185567010309,1</v>
      </c>
      <c r="T2490" s="42">
        <f t="shared" ref="T2490:T2540" si="790">R2492</f>
        <v>0.52577319587628868</v>
      </c>
      <c r="U2490" s="5">
        <f t="shared" ref="U2490:U2540" si="791">U2489-$O$9*SUM(AO2489)</f>
        <v>0</v>
      </c>
      <c r="V2490" s="5">
        <f t="shared" ref="V2490:V2540" si="792">V2489-$O$9*SUM(AP2489)</f>
        <v>3.1518275125802547E-2</v>
      </c>
      <c r="W2490" s="5">
        <f t="shared" ref="W2490:W2540" si="793">W2489-$O$9*SUM(AQ2489)</f>
        <v>0.87273010847473054</v>
      </c>
      <c r="X2490" s="5">
        <f t="shared" ref="X2490:X2540" si="794">X2489-$O$9*SUM(AR2489)</f>
        <v>-1.4212825821706798E-2</v>
      </c>
      <c r="Y2490" s="46" t="str" cm="1">
        <f t="array" ref="Y2490:AB2490">SETMATRIX(GETMATRIX(Y2489:AB2489)-$O$9*TRANSPOSE(AO2489:AR2489)*GETVECTOR(S2489))</f>
        <v>0.5774,0.5774</v>
      </c>
      <c r="Z2490" s="46" t="str">
        <v>0.453501398776353,0.367866494562683</v>
      </c>
      <c r="AA2490" s="46" t="str">
        <v>0.394793825226376,0.355526237071549</v>
      </c>
      <c r="AB2490" s="46" t="str">
        <v>0.444627315544458,0.33178776993096</v>
      </c>
      <c r="AC2490" s="39" t="str" cm="1">
        <f t="array" ref="AC2490:AF2490">SETMATRIX(GETMATRIX(AC2489:AF2489)-$O$9*TRANSPOSE($AO$4:$AR$4)*$AL$4)</f>
        <v>0.5774</v>
      </c>
      <c r="AD2490" s="39" t="str">
        <v>0.5774</v>
      </c>
      <c r="AE2490" s="39" t="str">
        <v>0.5774</v>
      </c>
      <c r="AF2490" s="39" t="str">
        <v>0.5774</v>
      </c>
      <c r="AG2490" s="5" cm="1">
        <f t="array" ref="AG2490">SIGMOID(SUM(GETVECTOR(_xlfn.CONCAT(Y2490,",",AC2490))*GETVECTOR(_xlfn.CONCAT($S2490,",",$AL$4)))+U2490)</f>
        <v>0.64320570002646305</v>
      </c>
      <c r="AH2490" s="5" cm="1">
        <f t="array" ref="AH2490">SIGMOID(SUM(GETVECTOR(_xlfn.CONCAT(Z2490,",",AD2490))*GETVECTOR(_xlfn.CONCAT($S2490,",",$AL$4)))+V2490)</f>
        <v>0.60078459213539703</v>
      </c>
      <c r="AI2490" s="5" cm="1">
        <f t="array" ref="AI2490">TANH(SUM(GETVECTOR(_xlfn.CONCAT(AA2490,",",AE2490))*GETVECTOR(_xlfn.CONCAT($S2490,",",$AL$4)))+W2490)</f>
        <v>0.84442470222180432</v>
      </c>
      <c r="AJ2490" s="5" cm="1">
        <f t="array" ref="AJ2490">SIGMOID(SUM(GETVECTOR(_xlfn.CONCAT(AB2490,",",AF2490))*GETVECTOR(_xlfn.CONCAT($S2490,",",$AL$4)))+X2490)</f>
        <v>0.58096657075414315</v>
      </c>
      <c r="AK2490" s="5">
        <f t="shared" si="780"/>
        <v>0.50731735031338077</v>
      </c>
      <c r="AL2490" s="46">
        <f t="shared" si="781"/>
        <v>0.27180658991109835</v>
      </c>
      <c r="AM2490" s="3">
        <f t="shared" si="782"/>
        <v>-0.25396660596519033</v>
      </c>
      <c r="AN2490" s="3">
        <f t="shared" si="783"/>
        <v>-0.11525035362732219</v>
      </c>
      <c r="AO2490" s="3">
        <f t="shared" si="784"/>
        <v>0</v>
      </c>
      <c r="AP2490" s="3">
        <f t="shared" si="785"/>
        <v>-2.334152768153093E-2</v>
      </c>
      <c r="AQ2490" s="3">
        <f t="shared" si="786"/>
        <v>-1.9868387596876202E-2</v>
      </c>
      <c r="AR2490" s="3">
        <f t="shared" si="787"/>
        <v>-2.8925792606792112E-2</v>
      </c>
      <c r="AS2490" s="3" cm="1">
        <f t="array" ref="AS2490">SUM(AO2490:AR2490*AC2490:AF2490)</f>
        <v>-4.1651157732914043E-2</v>
      </c>
      <c r="AT2490" s="50">
        <f t="shared" si="788"/>
        <v>6.4499036945478247E-2</v>
      </c>
      <c r="AU2490" s="50">
        <f t="shared" si="789"/>
        <v>0.25396660596519033</v>
      </c>
      <c r="AV2490" s="67"/>
      <c r="AW2490" s="67"/>
    </row>
    <row r="2491" spans="1:49" ht="15" customHeight="1" x14ac:dyDescent="0.25">
      <c r="A2491" s="11">
        <f t="shared" si="778"/>
        <v>2488</v>
      </c>
      <c r="B2491" s="29">
        <v>33535</v>
      </c>
      <c r="C2491" s="25">
        <v>21</v>
      </c>
      <c r="D2491" s="12">
        <v>30.4</v>
      </c>
      <c r="E2491" s="25">
        <v>24.4</v>
      </c>
      <c r="F2491" s="35">
        <v>97</v>
      </c>
      <c r="G2491" s="25">
        <v>7</v>
      </c>
      <c r="H2491" s="13">
        <v>0</v>
      </c>
      <c r="I2491" s="25">
        <v>1</v>
      </c>
      <c r="J2491" s="12">
        <v>180</v>
      </c>
      <c r="K2491" s="12">
        <v>0</v>
      </c>
      <c r="L2491" s="25" t="s">
        <v>14</v>
      </c>
      <c r="M2491" s="10"/>
      <c r="N2491" s="15"/>
      <c r="O2491" s="15"/>
      <c r="P2491" s="4"/>
      <c r="Q2491" s="55"/>
      <c r="R2491" s="40">
        <f t="shared" si="779"/>
        <v>1</v>
      </c>
      <c r="S2491" s="42" t="str" cm="1">
        <f t="array" ref="S2491">SETVECTOR(R2491:R2492)</f>
        <v>1,0.525773195876289</v>
      </c>
      <c r="T2491" s="42">
        <f t="shared" si="790"/>
        <v>0.62061855670103094</v>
      </c>
      <c r="U2491" s="5">
        <f t="shared" si="791"/>
        <v>0</v>
      </c>
      <c r="V2491" s="5">
        <f t="shared" si="792"/>
        <v>3.3852427893955643E-2</v>
      </c>
      <c r="W2491" s="5">
        <f t="shared" si="793"/>
        <v>0.87471694723441817</v>
      </c>
      <c r="X2491" s="5">
        <f t="shared" si="794"/>
        <v>-1.1320246561027586E-2</v>
      </c>
      <c r="Y2491" s="46" t="str" cm="1">
        <f t="array" ref="Y2491:AB2491">SETMATRIX(GETMATRIX(Y2490:AB2490)-$O$9*TRANSPOSE(AO2490:AR2490)*GETVECTOR(S2490))</f>
        <v>0.5774,0.5774</v>
      </c>
      <c r="Z2491" s="46" t="str">
        <v>0.453549525637552,0.370200647330836</v>
      </c>
      <c r="AA2491" s="46" t="str">
        <v>0.394834790973998,0.357513075831237</v>
      </c>
      <c r="AB2491" s="46" t="str">
        <v>0.444686956353957,0.334680349191639</v>
      </c>
      <c r="AC2491" s="39" t="str" cm="1">
        <f t="array" ref="AC2491:AF2491">SETMATRIX(GETMATRIX(AC2490:AF2490)-$O$9*TRANSPOSE($AO$4:$AR$4)*$AL$4)</f>
        <v>0.5774</v>
      </c>
      <c r="AD2491" s="39" t="str">
        <v>0.5774</v>
      </c>
      <c r="AE2491" s="39" t="str">
        <v>0.5774</v>
      </c>
      <c r="AF2491" s="39" t="str">
        <v>0.5774</v>
      </c>
      <c r="AG2491" s="5" cm="1">
        <f t="array" ref="AG2491">SIGMOID(SUM(GETVECTOR(_xlfn.CONCAT(Y2491,",",AC2491))*GETVECTOR(_xlfn.CONCAT($S2491,",",$AL$4)))+U2491)</f>
        <v>0.70702555896734465</v>
      </c>
      <c r="AH2491" s="5" cm="1">
        <f t="array" ref="AH2491">SIGMOID(SUM(GETVECTOR(_xlfn.CONCAT(Z2491,",",AD2491))*GETVECTOR(_xlfn.CONCAT($S2491,",",$AL$4)))+V2491)</f>
        <v>0.66419463962989334</v>
      </c>
      <c r="AI2491" s="5" cm="1">
        <f t="array" ref="AI2491">TANH(SUM(GETVECTOR(_xlfn.CONCAT(AA2491,",",AE2491))*GETVECTOR(_xlfn.CONCAT($S2491,",",$AL$4)))+W2491)</f>
        <v>0.89717035305151516</v>
      </c>
      <c r="AJ2491" s="5" cm="1">
        <f t="array" ref="AJ2491">SIGMOID(SUM(GETVECTOR(_xlfn.CONCAT(AB2491,",",AF2491))*GETVECTOR(_xlfn.CONCAT($S2491,",",$AL$4)))+X2491)</f>
        <v>0.64778855928217205</v>
      </c>
      <c r="AK2491" s="5">
        <f t="shared" si="780"/>
        <v>0.59589573933167528</v>
      </c>
      <c r="AL2491" s="46">
        <f t="shared" si="781"/>
        <v>0.34599852979862367</v>
      </c>
      <c r="AM2491" s="3">
        <f t="shared" si="782"/>
        <v>-0.27462002690240728</v>
      </c>
      <c r="AN2491" s="3">
        <f t="shared" si="783"/>
        <v>-0.12714438033268788</v>
      </c>
      <c r="AO2491" s="3">
        <f t="shared" si="784"/>
        <v>0</v>
      </c>
      <c r="AP2491" s="3">
        <f t="shared" si="785"/>
        <v>-2.5442224127227801E-2</v>
      </c>
      <c r="AQ2491" s="3">
        <f t="shared" si="786"/>
        <v>-1.6474688427459149E-2</v>
      </c>
      <c r="AR2491" s="3">
        <f t="shared" si="787"/>
        <v>-3.3466470898320361E-2</v>
      </c>
      <c r="AS2491" s="3" cm="1">
        <f t="array" ref="AS2491">SUM(AO2491:AR2491*AC2491:AF2491)</f>
        <v>-4.3526365605766421E-2</v>
      </c>
      <c r="AT2491" s="50">
        <f t="shared" si="788"/>
        <v>7.5416159175878891E-2</v>
      </c>
      <c r="AU2491" s="50">
        <f t="shared" si="789"/>
        <v>0.27462002690240728</v>
      </c>
      <c r="AV2491" s="67"/>
      <c r="AW2491" s="67"/>
    </row>
    <row r="2492" spans="1:49" ht="15" customHeight="1" x14ac:dyDescent="0.25">
      <c r="A2492" s="11">
        <f t="shared" si="778"/>
        <v>2489</v>
      </c>
      <c r="B2492" s="29">
        <v>33536</v>
      </c>
      <c r="C2492" s="25">
        <v>22</v>
      </c>
      <c r="D2492" s="12">
        <v>30</v>
      </c>
      <c r="E2492" s="25">
        <v>25</v>
      </c>
      <c r="F2492" s="35">
        <v>94</v>
      </c>
      <c r="G2492" s="25">
        <v>45</v>
      </c>
      <c r="H2492" s="13">
        <v>0</v>
      </c>
      <c r="I2492" s="25">
        <v>3</v>
      </c>
      <c r="J2492" s="12">
        <v>315</v>
      </c>
      <c r="K2492" s="12">
        <v>0</v>
      </c>
      <c r="L2492" s="25" t="s">
        <v>16</v>
      </c>
      <c r="M2492" s="10"/>
      <c r="N2492" s="15"/>
      <c r="O2492" s="15"/>
      <c r="P2492" s="4"/>
      <c r="Q2492" s="55"/>
      <c r="R2492" s="40">
        <f t="shared" si="779"/>
        <v>0.52577319587628868</v>
      </c>
      <c r="S2492" s="42" t="str" cm="1">
        <f t="array" ref="S2492">SETVECTOR(R2492:R2493)</f>
        <v>0.525773195876289,0.620618556701031</v>
      </c>
      <c r="T2492" s="42">
        <f t="shared" si="790"/>
        <v>0.23711340206185566</v>
      </c>
      <c r="U2492" s="5">
        <f t="shared" si="791"/>
        <v>0</v>
      </c>
      <c r="V2492" s="5">
        <f t="shared" si="792"/>
        <v>3.6396650306678421E-2</v>
      </c>
      <c r="W2492" s="5">
        <f t="shared" si="793"/>
        <v>0.87636441607716409</v>
      </c>
      <c r="X2492" s="5">
        <f t="shared" si="794"/>
        <v>-7.9735994711955492E-3</v>
      </c>
      <c r="Y2492" s="46" t="str" cm="1">
        <f t="array" ref="Y2492:AB2492">SETMATRIX(GETMATRIX(Y2491:AB2491)-$O$9*TRANSPOSE(AO2491:AR2491)*GETVECTOR(S2491))</f>
        <v>0.5774,0.5774</v>
      </c>
      <c r="Z2492" s="46" t="str">
        <v>0.456093748050275,0.371538331279793</v>
      </c>
      <c r="AA2492" s="46" t="str">
        <v>0.396482259816744,0.358379270789794</v>
      </c>
      <c r="AB2492" s="46" t="str">
        <v>0.448033603443789,0.33643992652753</v>
      </c>
      <c r="AC2492" s="39" t="str" cm="1">
        <f t="array" ref="AC2492:AF2492">SETMATRIX(GETMATRIX(AC2491:AF2491)-$O$9*TRANSPOSE($AO$4:$AR$4)*$AL$4)</f>
        <v>0.5774</v>
      </c>
      <c r="AD2492" s="39" t="str">
        <v>0.5774</v>
      </c>
      <c r="AE2492" s="39" t="str">
        <v>0.5774</v>
      </c>
      <c r="AF2492" s="39" t="str">
        <v>0.5774</v>
      </c>
      <c r="AG2492" s="5" cm="1">
        <f t="array" ref="AG2492">SIGMOID(SUM(GETVECTOR(_xlfn.CONCAT(Y2492,",",AC2492))*GETVECTOR(_xlfn.CONCAT($S2492,",",$AL$4)))+U2492)</f>
        <v>0.65969303906938159</v>
      </c>
      <c r="AH2492" s="5" cm="1">
        <f t="array" ref="AH2492">SIGMOID(SUM(GETVECTOR(_xlfn.CONCAT(Z2492,",",AD2492))*GETVECTOR(_xlfn.CONCAT($S2492,",",$AL$4)))+V2492)</f>
        <v>0.62405182133870996</v>
      </c>
      <c r="AI2492" s="5" cm="1">
        <f t="array" ref="AI2492">TANH(SUM(GETVECTOR(_xlfn.CONCAT(AA2492,",",AE2492))*GETVECTOR(_xlfn.CONCAT($S2492,",",$AL$4)))+W2492)</f>
        <v>0.86357563833387718</v>
      </c>
      <c r="AJ2492" s="5" cm="1">
        <f t="array" ref="AJ2492">SIGMOID(SUM(GETVECTOR(_xlfn.CONCAT(AB2492,",",AF2492))*GETVECTOR(_xlfn.CONCAT($S2492,",",$AL$4)))+X2492)</f>
        <v>0.60739881981588095</v>
      </c>
      <c r="AK2492" s="5">
        <f t="shared" si="780"/>
        <v>0.53891594996599512</v>
      </c>
      <c r="AL2492" s="46">
        <f t="shared" si="781"/>
        <v>0.29894162008948033</v>
      </c>
      <c r="AM2492" s="3">
        <f t="shared" si="782"/>
        <v>6.1828218027624671E-2</v>
      </c>
      <c r="AN2492" s="3">
        <f t="shared" si="783"/>
        <v>2.8457651445651256E-2</v>
      </c>
      <c r="AO2492" s="3">
        <f t="shared" si="784"/>
        <v>0</v>
      </c>
      <c r="AP2492" s="3">
        <f t="shared" si="785"/>
        <v>5.7656473840728209E-3</v>
      </c>
      <c r="AQ2492" s="3">
        <f t="shared" si="786"/>
        <v>4.5150094710578858E-3</v>
      </c>
      <c r="AR2492" s="3">
        <f t="shared" si="787"/>
        <v>7.2564584744284795E-3</v>
      </c>
      <c r="AS2492" s="3" cm="1">
        <f t="array" ref="AS2492">SUM(AO2492:AR2492*AC2492:AF2492)</f>
        <v>1.0125930391287475E-2</v>
      </c>
      <c r="AT2492" s="50">
        <f t="shared" si="788"/>
        <v>3.8227285444714923E-3</v>
      </c>
      <c r="AU2492" s="50">
        <f t="shared" si="789"/>
        <v>6.1828218027624671E-2</v>
      </c>
      <c r="AV2492" s="67"/>
      <c r="AW2492" s="67"/>
    </row>
    <row r="2493" spans="1:49" ht="15" customHeight="1" x14ac:dyDescent="0.25">
      <c r="A2493" s="11">
        <f t="shared" si="778"/>
        <v>2490</v>
      </c>
      <c r="B2493" s="29">
        <v>33537</v>
      </c>
      <c r="C2493" s="25">
        <v>21</v>
      </c>
      <c r="D2493" s="12">
        <v>33</v>
      </c>
      <c r="E2493" s="25">
        <v>24.7</v>
      </c>
      <c r="F2493" s="35">
        <v>94</v>
      </c>
      <c r="G2493" s="25">
        <v>26</v>
      </c>
      <c r="H2493" s="13">
        <v>0</v>
      </c>
      <c r="I2493" s="25">
        <v>3</v>
      </c>
      <c r="J2493" s="12">
        <v>180</v>
      </c>
      <c r="K2493" s="12">
        <v>0</v>
      </c>
      <c r="L2493" s="25" t="s">
        <v>14</v>
      </c>
      <c r="M2493" s="10"/>
      <c r="N2493" s="15"/>
      <c r="O2493" s="15"/>
      <c r="P2493" s="4"/>
      <c r="Q2493" s="55"/>
      <c r="R2493" s="40">
        <f t="shared" si="779"/>
        <v>0.62061855670103094</v>
      </c>
      <c r="S2493" s="42" t="str" cm="1">
        <f t="array" ref="S2493">SETVECTOR(R2493:R2494)</f>
        <v>0.620618556701031,0.237113402061856</v>
      </c>
      <c r="T2493" s="42">
        <f t="shared" si="790"/>
        <v>0.10309278350515463</v>
      </c>
      <c r="U2493" s="5">
        <f t="shared" si="791"/>
        <v>0</v>
      </c>
      <c r="V2493" s="5">
        <f t="shared" si="792"/>
        <v>3.582008556827114E-2</v>
      </c>
      <c r="W2493" s="5">
        <f t="shared" si="793"/>
        <v>0.87591291513005831</v>
      </c>
      <c r="X2493" s="5">
        <f t="shared" si="794"/>
        <v>-8.6992453186383965E-3</v>
      </c>
      <c r="Y2493" s="46" t="str" cm="1">
        <f t="array" ref="Y2493:AB2493">SETMATRIX(GETMATRIX(Y2492:AB2492)-$O$9*TRANSPOSE(AO2492:AR2492)*GETVECTOR(S2492))</f>
        <v>0.5774,0.5774</v>
      </c>
      <c r="Z2493" s="46" t="str">
        <v>0.455790605765133,0.371180504503998</v>
      </c>
      <c r="AA2493" s="46" t="str">
        <v>0.396244872720843,0.358099060923652</v>
      </c>
      <c r="AB2493" s="46" t="str">
        <v>0.447652078307505,0.335989577249014</v>
      </c>
      <c r="AC2493" s="39" t="str" cm="1">
        <f t="array" ref="AC2493:AF2493">SETMATRIX(GETMATRIX(AC2492:AF2492)-$O$9*TRANSPOSE($AO$4:$AR$4)*$AL$4)</f>
        <v>0.5774</v>
      </c>
      <c r="AD2493" s="39" t="str">
        <v>0.5774</v>
      </c>
      <c r="AE2493" s="39" t="str">
        <v>0.5774</v>
      </c>
      <c r="AF2493" s="39" t="str">
        <v>0.5774</v>
      </c>
      <c r="AG2493" s="5" cm="1">
        <f t="array" ref="AG2493">SIGMOID(SUM(GETVECTOR(_xlfn.CONCAT(Y2493,",",AC2493))*GETVECTOR(_xlfn.CONCAT($S2493,",",$AL$4)))+U2493)</f>
        <v>0.62134345895524834</v>
      </c>
      <c r="AH2493" s="5" cm="1">
        <f t="array" ref="AH2493">SIGMOID(SUM(GETVECTOR(_xlfn.CONCAT(Z2493,",",AD2493))*GETVECTOR(_xlfn.CONCAT($S2493,",",$AL$4)))+V2493)</f>
        <v>0.60029731294293964</v>
      </c>
      <c r="AI2493" s="5" cm="1">
        <f t="array" ref="AI2493">TANH(SUM(GETVECTOR(_xlfn.CONCAT(AA2493,",",AE2493))*GETVECTOR(_xlfn.CONCAT($S2493,",",$AL$4)))+W2493)</f>
        <v>0.8356989008563932</v>
      </c>
      <c r="AJ2493" s="5" cm="1">
        <f t="array" ref="AJ2493">SIGMOID(SUM(GETVECTOR(_xlfn.CONCAT(AB2493,",",AF2493))*GETVECTOR(_xlfn.CONCAT($S2493,",",$AL$4)))+X2493)</f>
        <v>0.58632402281596696</v>
      </c>
      <c r="AK2493" s="5">
        <f t="shared" si="780"/>
        <v>0.50166780461346094</v>
      </c>
      <c r="AL2493" s="46">
        <f t="shared" si="781"/>
        <v>0.27171884440076055</v>
      </c>
      <c r="AM2493" s="3">
        <f t="shared" si="782"/>
        <v>0.16862606089560592</v>
      </c>
      <c r="AN2493" s="3">
        <f t="shared" si="783"/>
        <v>7.7635768951773348E-2</v>
      </c>
      <c r="AO2493" s="3">
        <f t="shared" si="784"/>
        <v>0</v>
      </c>
      <c r="AP2493" s="3">
        <f t="shared" si="785"/>
        <v>1.5567366751868929E-2</v>
      </c>
      <c r="AQ2493" s="3">
        <f t="shared" si="786"/>
        <v>1.4056272725173655E-2</v>
      </c>
      <c r="AR2493" s="3">
        <f t="shared" si="787"/>
        <v>1.8954169296591824E-2</v>
      </c>
      <c r="AS2493" s="3" cm="1">
        <f t="array" ref="AS2493">SUM(AO2493:AR2493*AC2493:AF2493)</f>
        <v>2.804882678589651E-2</v>
      </c>
      <c r="AT2493" s="50">
        <f t="shared" si="788"/>
        <v>2.8434748413168596E-2</v>
      </c>
      <c r="AU2493" s="50">
        <f t="shared" si="789"/>
        <v>0.16862606089560592</v>
      </c>
      <c r="AV2493" s="67"/>
      <c r="AW2493" s="67"/>
    </row>
    <row r="2494" spans="1:49" ht="15" customHeight="1" x14ac:dyDescent="0.25">
      <c r="A2494" s="11">
        <f t="shared" si="778"/>
        <v>2491</v>
      </c>
      <c r="B2494" s="29">
        <v>33538</v>
      </c>
      <c r="C2494" s="25">
        <v>20</v>
      </c>
      <c r="D2494" s="12">
        <v>29.2</v>
      </c>
      <c r="E2494" s="25">
        <v>25.4</v>
      </c>
      <c r="F2494" s="35">
        <v>87</v>
      </c>
      <c r="G2494" s="25">
        <v>7</v>
      </c>
      <c r="H2494" s="13">
        <v>0</v>
      </c>
      <c r="I2494" s="25">
        <v>3</v>
      </c>
      <c r="J2494" s="12">
        <v>180</v>
      </c>
      <c r="K2494" s="12">
        <v>0</v>
      </c>
      <c r="L2494" s="25" t="s">
        <v>14</v>
      </c>
      <c r="M2494" s="10"/>
      <c r="N2494" s="15"/>
      <c r="O2494" s="15"/>
      <c r="P2494" s="4"/>
      <c r="Q2494" s="55"/>
      <c r="R2494" s="40">
        <f t="shared" si="779"/>
        <v>0.23711340206185566</v>
      </c>
      <c r="S2494" s="42" t="str" cm="1">
        <f t="array" ref="S2494">SETVECTOR(R2494:R2495)</f>
        <v>0.237113402061856,0.103092783505155</v>
      </c>
      <c r="T2494" s="42">
        <f t="shared" si="790"/>
        <v>0.17525773195876287</v>
      </c>
      <c r="U2494" s="5">
        <f t="shared" si="791"/>
        <v>0</v>
      </c>
      <c r="V2494" s="5">
        <f t="shared" si="792"/>
        <v>3.4263348893084244E-2</v>
      </c>
      <c r="W2494" s="5">
        <f t="shared" si="793"/>
        <v>0.87450728785754095</v>
      </c>
      <c r="X2494" s="5">
        <f t="shared" si="794"/>
        <v>-1.0594662248297578E-2</v>
      </c>
      <c r="Y2494" s="46" t="str" cm="1">
        <f t="array" ref="Y2494:AB2494">SETMATRIX(GETMATRIX(Y2493:AB2493)-$O$9*TRANSPOSE(AO2493:AR2493)*GETVECTOR(S2493))</f>
        <v>0.5774,0.5774</v>
      </c>
      <c r="Z2494" s="46" t="str">
        <v>0.454824466096615,0.37081138137483</v>
      </c>
      <c r="AA2494" s="46" t="str">
        <v>0.395372514351714,0.357765767859034</v>
      </c>
      <c r="AB2494" s="46" t="str">
        <v>0.446475747388273,0.335540148492497</v>
      </c>
      <c r="AC2494" s="39" t="str" cm="1">
        <f t="array" ref="AC2494:AF2494">SETMATRIX(GETMATRIX(AC2493:AF2493)-$O$9*TRANSPOSE($AO$4:$AR$4)*$AL$4)</f>
        <v>0.5774</v>
      </c>
      <c r="AD2494" s="39" t="str">
        <v>0.5774</v>
      </c>
      <c r="AE2494" s="39" t="str">
        <v>0.5774</v>
      </c>
      <c r="AF2494" s="39" t="str">
        <v>0.5774</v>
      </c>
      <c r="AG2494" s="5" cm="1">
        <f t="array" ref="AG2494">SIGMOID(SUM(GETVECTOR(_xlfn.CONCAT(Y2494,",",AC2494))*GETVECTOR(_xlfn.CONCAT($S2494,",",$AL$4)))+U2494)</f>
        <v>0.54895145763587516</v>
      </c>
      <c r="AH2494" s="5" cm="1">
        <f t="array" ref="AH2494">SIGMOID(SUM(GETVECTOR(_xlfn.CONCAT(Z2494,",",AD2494))*GETVECTOR(_xlfn.CONCAT($S2494,",",$AL$4)))+V2494)</f>
        <v>0.54496228947436431</v>
      </c>
      <c r="AI2494" s="5" cm="1">
        <f t="array" ref="AI2494">TANH(SUM(GETVECTOR(_xlfn.CONCAT(AA2494,",",AE2494))*GETVECTOR(_xlfn.CONCAT($S2494,",",$AL$4)))+W2494)</f>
        <v>0.76374375391966454</v>
      </c>
      <c r="AJ2494" s="5" cm="1">
        <f t="array" ref="AJ2494">SIGMOID(SUM(GETVECTOR(_xlfn.CONCAT(AB2494,",",AF2494))*GETVECTOR(_xlfn.CONCAT($S2494,",",$AL$4)))+X2494)</f>
        <v>0.5324200733321347</v>
      </c>
      <c r="AK2494" s="5">
        <f t="shared" si="780"/>
        <v>0.41621154470780591</v>
      </c>
      <c r="AL2494" s="46">
        <f t="shared" si="781"/>
        <v>0.20963192288704832</v>
      </c>
      <c r="AM2494" s="3">
        <f t="shared" si="782"/>
        <v>3.4374190928285447E-2</v>
      </c>
      <c r="AN2494" s="3">
        <f t="shared" si="783"/>
        <v>1.5464289990509842E-2</v>
      </c>
      <c r="AO2494" s="3">
        <f t="shared" si="784"/>
        <v>0</v>
      </c>
      <c r="AP2494" s="3">
        <f t="shared" si="785"/>
        <v>2.9288120118971042E-3</v>
      </c>
      <c r="AQ2494" s="3">
        <f t="shared" si="786"/>
        <v>3.5116823417851869E-3</v>
      </c>
      <c r="AR2494" s="3">
        <f t="shared" si="787"/>
        <v>3.3693471651703526E-3</v>
      </c>
      <c r="AS2494" s="3" cm="1">
        <f t="array" ref="AS2494">SUM(AO2494:AR2494*AC2494:AF2494)</f>
        <v>5.6642024929855171E-3</v>
      </c>
      <c r="AT2494" s="50">
        <f t="shared" si="788"/>
        <v>1.1815850019742215E-3</v>
      </c>
      <c r="AU2494" s="50">
        <f t="shared" si="789"/>
        <v>3.4374190928285447E-2</v>
      </c>
      <c r="AV2494" s="67"/>
      <c r="AW2494" s="67"/>
    </row>
    <row r="2495" spans="1:49" ht="15" customHeight="1" x14ac:dyDescent="0.25">
      <c r="A2495" s="11">
        <f t="shared" si="778"/>
        <v>2492</v>
      </c>
      <c r="B2495" s="29">
        <v>33539</v>
      </c>
      <c r="C2495" s="25">
        <v>21</v>
      </c>
      <c r="D2495" s="12">
        <v>31.6</v>
      </c>
      <c r="E2495" s="25">
        <v>25.6</v>
      </c>
      <c r="F2495" s="35">
        <v>92</v>
      </c>
      <c r="G2495" s="25">
        <v>0</v>
      </c>
      <c r="H2495" s="13">
        <v>0</v>
      </c>
      <c r="I2495" s="25">
        <v>4</v>
      </c>
      <c r="J2495" s="12">
        <v>270</v>
      </c>
      <c r="K2495" s="12">
        <v>0</v>
      </c>
      <c r="L2495" s="25" t="s">
        <v>15</v>
      </c>
      <c r="M2495" s="10"/>
      <c r="N2495" s="15"/>
      <c r="O2495" s="15"/>
      <c r="P2495" s="4"/>
      <c r="Q2495" s="55"/>
      <c r="R2495" s="40">
        <f t="shared" si="779"/>
        <v>0.10309278350515463</v>
      </c>
      <c r="S2495" s="42" t="str" cm="1">
        <f t="array" ref="S2495">SETVECTOR(R2495:R2496)</f>
        <v>0.103092783505155,0.175257731958763</v>
      </c>
      <c r="T2495" s="42">
        <f t="shared" si="790"/>
        <v>2.0618556701030927E-2</v>
      </c>
      <c r="U2495" s="5">
        <f t="shared" si="791"/>
        <v>0</v>
      </c>
      <c r="V2495" s="5">
        <f t="shared" si="792"/>
        <v>3.3970467691894532E-2</v>
      </c>
      <c r="W2495" s="5">
        <f t="shared" si="793"/>
        <v>0.87415611962336248</v>
      </c>
      <c r="X2495" s="5">
        <f t="shared" si="794"/>
        <v>-1.0931596964814614E-2</v>
      </c>
      <c r="Y2495" s="46" t="str" cm="1">
        <f t="array" ref="Y2495:AB2495">SETMATRIX(GETMATRIX(Y2494:AB2494)-$O$9*TRANSPOSE(AO2494:AR2494)*GETVECTOR(S2494))</f>
        <v>0.5774,0.5774</v>
      </c>
      <c r="Z2495" s="46" t="str">
        <v>0.454755020038601,0.370781187436563</v>
      </c>
      <c r="AA2495" s="46" t="str">
        <v>0.395289247657012,0.357729564948294</v>
      </c>
      <c r="AB2495" s="46" t="str">
        <v>0.446395855651367,0.335505412954712</v>
      </c>
      <c r="AC2495" s="39" t="str" cm="1">
        <f t="array" ref="AC2495:AF2495">SETMATRIX(GETMATRIX(AC2494:AF2494)-$O$9*TRANSPOSE($AO$4:$AR$4)*$AL$4)</f>
        <v>0.5774</v>
      </c>
      <c r="AD2495" s="39" t="str">
        <v>0.5774</v>
      </c>
      <c r="AE2495" s="39" t="str">
        <v>0.5774</v>
      </c>
      <c r="AF2495" s="39" t="str">
        <v>0.5774</v>
      </c>
      <c r="AG2495" s="5" cm="1">
        <f t="array" ref="AG2495">SIGMOID(SUM(GETVECTOR(_xlfn.CONCAT(Y2495,",",AC2495))*GETVECTOR(_xlfn.CONCAT($S2495,",",$AL$4)))+U2495)</f>
        <v>0.54009362987552256</v>
      </c>
      <c r="AH2495" s="5" cm="1">
        <f t="array" ref="AH2495">SIGMOID(SUM(GETVECTOR(_xlfn.CONCAT(Z2495,",",AD2495))*GETVECTOR(_xlfn.CONCAT($S2495,",",$AL$4)))+V2495)</f>
        <v>0.53639419555701673</v>
      </c>
      <c r="AI2495" s="5" cm="1">
        <f t="array" ref="AI2495">TANH(SUM(GETVECTOR(_xlfn.CONCAT(AA2495,",",AE2495))*GETVECTOR(_xlfn.CONCAT($S2495,",",$AL$4)))+W2495)</f>
        <v>0.75202615460433464</v>
      </c>
      <c r="AJ2495" s="5" cm="1">
        <f t="array" ref="AJ2495">SIGMOID(SUM(GETVECTOR(_xlfn.CONCAT(AB2495,",",AF2495))*GETVECTOR(_xlfn.CONCAT($S2495,",",$AL$4)))+X2495)</f>
        <v>0.52345490086698987</v>
      </c>
      <c r="AK2495" s="5">
        <f t="shared" si="780"/>
        <v>0.40338246423682877</v>
      </c>
      <c r="AL2495" s="46">
        <f t="shared" si="781"/>
        <v>0.20039916233912419</v>
      </c>
      <c r="AM2495" s="3">
        <f t="shared" si="782"/>
        <v>0.17978060563809325</v>
      </c>
      <c r="AN2495" s="3">
        <f t="shared" si="783"/>
        <v>8.0314145928409283E-2</v>
      </c>
      <c r="AO2495" s="3">
        <f t="shared" si="784"/>
        <v>0</v>
      </c>
      <c r="AP2495" s="3">
        <f t="shared" si="785"/>
        <v>1.5019584718469233E-2</v>
      </c>
      <c r="AQ2495" s="3">
        <f t="shared" si="786"/>
        <v>1.8716411148627737E-2</v>
      </c>
      <c r="AR2495" s="3">
        <f t="shared" si="787"/>
        <v>1.716891096841917E-2</v>
      </c>
      <c r="AS2495" s="3" cm="1">
        <f t="array" ref="AS2495">SUM(AO2495:AR2495*AC2495:AF2495)</f>
        <v>2.9392493206827019E-2</v>
      </c>
      <c r="AT2495" s="50">
        <f t="shared" si="788"/>
        <v>3.2321066163599609E-2</v>
      </c>
      <c r="AU2495" s="50">
        <f t="shared" si="789"/>
        <v>0.17978060563809325</v>
      </c>
      <c r="AV2495" s="67"/>
      <c r="AW2495" s="67"/>
    </row>
    <row r="2496" spans="1:49" ht="15" customHeight="1" x14ac:dyDescent="0.25">
      <c r="A2496" s="11">
        <f t="shared" si="778"/>
        <v>2493</v>
      </c>
      <c r="B2496" s="29">
        <v>33540</v>
      </c>
      <c r="C2496" s="25">
        <v>22</v>
      </c>
      <c r="D2496" s="12">
        <v>29.5</v>
      </c>
      <c r="E2496" s="25">
        <v>25.5</v>
      </c>
      <c r="F2496" s="35">
        <v>90</v>
      </c>
      <c r="G2496" s="25">
        <v>4</v>
      </c>
      <c r="H2496" s="13">
        <v>0</v>
      </c>
      <c r="I2496" s="25">
        <v>0</v>
      </c>
      <c r="J2496" s="12">
        <v>225</v>
      </c>
      <c r="K2496" s="12">
        <v>0</v>
      </c>
      <c r="L2496" s="25" t="s">
        <v>13</v>
      </c>
      <c r="M2496" s="10"/>
      <c r="N2496" s="15"/>
      <c r="O2496" s="15"/>
      <c r="P2496" s="4"/>
      <c r="Q2496" s="55"/>
      <c r="R2496" s="40">
        <f t="shared" si="779"/>
        <v>0.17525773195876287</v>
      </c>
      <c r="S2496" s="42" t="str" cm="1">
        <f t="array" ref="S2496">SETVECTOR(R2496:R2497)</f>
        <v>0.175257731958763,0.0206185567010309</v>
      </c>
      <c r="T2496" s="42">
        <f t="shared" si="790"/>
        <v>1.0309278350515464E-3</v>
      </c>
      <c r="U2496" s="5">
        <f t="shared" si="791"/>
        <v>0</v>
      </c>
      <c r="V2496" s="5">
        <f t="shared" si="792"/>
        <v>3.2468509220047612E-2</v>
      </c>
      <c r="W2496" s="5">
        <f t="shared" si="793"/>
        <v>0.87228447850849966</v>
      </c>
      <c r="X2496" s="5">
        <f t="shared" si="794"/>
        <v>-1.264848806165653E-2</v>
      </c>
      <c r="Y2496" s="46" t="str" cm="1">
        <f t="array" ref="Y2496:AB2496">SETMATRIX(GETMATRIX(Y2495:AB2495)-$O$9*TRANSPOSE(AO2495:AR2495)*GETVECTOR(S2495))</f>
        <v>0.5774,0.5774</v>
      </c>
      <c r="Z2496" s="46" t="str">
        <v>0.454600178959029,0.370517957601291</v>
      </c>
      <c r="AA2496" s="46" t="str">
        <v>0.395096294964758,0.357401545371462</v>
      </c>
      <c r="AB2496" s="46" t="str">
        <v>0.446218856569218,0.335204514515059</v>
      </c>
      <c r="AC2496" s="39" t="str" cm="1">
        <f t="array" ref="AC2496:AF2496">SETMATRIX(GETMATRIX(AC2495:AF2495)-$O$9*TRANSPOSE($AO$4:$AR$4)*$AL$4)</f>
        <v>0.5774</v>
      </c>
      <c r="AD2496" s="39" t="str">
        <v>0.5774</v>
      </c>
      <c r="AE2496" s="39" t="str">
        <v>0.5774</v>
      </c>
      <c r="AF2496" s="39" t="str">
        <v>0.5774</v>
      </c>
      <c r="AG2496" s="5" cm="1">
        <f t="array" ref="AG2496">SIGMOID(SUM(GETVECTOR(_xlfn.CONCAT(Y2496,",",AC2496))*GETVECTOR(_xlfn.CONCAT($S2496,",",$AL$4)))+U2496)</f>
        <v>0.52824464136378757</v>
      </c>
      <c r="AH2496" s="5" cm="1">
        <f t="array" ref="AH2496">SIGMOID(SUM(GETVECTOR(_xlfn.CONCAT(Z2496,",",AD2496))*GETVECTOR(_xlfn.CONCAT($S2496,",",$AL$4)))+V2496)</f>
        <v>0.52990931146721632</v>
      </c>
      <c r="AI2496" s="5" cm="1">
        <f t="array" ref="AI2496">TANH(SUM(GETVECTOR(_xlfn.CONCAT(AA2496,",",AE2496))*GETVECTOR(_xlfn.CONCAT($S2496,",",$AL$4)))+W2496)</f>
        <v>0.73928341168347111</v>
      </c>
      <c r="AJ2496" s="5" cm="1">
        <f t="array" ref="AJ2496">SIGMOID(SUM(GETVECTOR(_xlfn.CONCAT(AB2496,",",AF2496))*GETVECTOR(_xlfn.CONCAT($S2496,",",$AL$4)))+X2496)</f>
        <v>0.5181086386124476</v>
      </c>
      <c r="AK2496" s="5">
        <f t="shared" si="780"/>
        <v>0.39175316366432278</v>
      </c>
      <c r="AL2496" s="46">
        <f t="shared" si="781"/>
        <v>0.19318749480329628</v>
      </c>
      <c r="AM2496" s="3">
        <f t="shared" si="782"/>
        <v>0.19215656696824474</v>
      </c>
      <c r="AN2496" s="3">
        <f t="shared" si="783"/>
        <v>8.5716182117786643E-2</v>
      </c>
      <c r="AO2496" s="3">
        <f t="shared" si="784"/>
        <v>0</v>
      </c>
      <c r="AP2496" s="3">
        <f t="shared" si="785"/>
        <v>1.5785450478621444E-2</v>
      </c>
      <c r="AQ2496" s="3">
        <f t="shared" si="786"/>
        <v>2.0596972500109768E-2</v>
      </c>
      <c r="AR2496" s="3">
        <f t="shared" si="787"/>
        <v>1.7888889557939009E-2</v>
      </c>
      <c r="AS2496" s="3" cm="1">
        <f t="array" ref="AS2496">SUM(AO2496:AR2496*AC2496:AF2496)</f>
        <v>3.1336255858673383E-2</v>
      </c>
      <c r="AT2496" s="50">
        <f t="shared" si="788"/>
        <v>3.6924146229021522E-2</v>
      </c>
      <c r="AU2496" s="50">
        <f t="shared" si="789"/>
        <v>0.19215656696824474</v>
      </c>
      <c r="AV2496" s="67"/>
      <c r="AW2496" s="67"/>
    </row>
    <row r="2497" spans="1:49" ht="15" customHeight="1" x14ac:dyDescent="0.25">
      <c r="A2497" s="11">
        <f t="shared" si="778"/>
        <v>2494</v>
      </c>
      <c r="B2497" s="29">
        <v>33541</v>
      </c>
      <c r="C2497" s="25">
        <v>22</v>
      </c>
      <c r="D2497" s="12">
        <v>29.6</v>
      </c>
      <c r="E2497" s="25">
        <v>24.7</v>
      </c>
      <c r="F2497" s="35">
        <v>92</v>
      </c>
      <c r="G2497" s="25">
        <v>20</v>
      </c>
      <c r="H2497" s="13">
        <v>0</v>
      </c>
      <c r="I2497" s="25">
        <v>3</v>
      </c>
      <c r="J2497" s="12">
        <v>180</v>
      </c>
      <c r="K2497" s="12">
        <v>0</v>
      </c>
      <c r="L2497" s="25" t="s">
        <v>15</v>
      </c>
      <c r="M2497" s="10"/>
      <c r="N2497" s="15"/>
      <c r="O2497" s="15"/>
      <c r="P2497" s="4"/>
      <c r="Q2497" s="55"/>
      <c r="R2497" s="40">
        <f t="shared" si="779"/>
        <v>2.0618556701030927E-2</v>
      </c>
      <c r="S2497" s="42" t="str" cm="1">
        <f t="array" ref="S2497">SETVECTOR(R2497:R2498)</f>
        <v>0.0206185567010309,0.00103092783505155</v>
      </c>
      <c r="T2497" s="42">
        <f t="shared" si="790"/>
        <v>0.15463917525773196</v>
      </c>
      <c r="U2497" s="5">
        <f t="shared" si="791"/>
        <v>0</v>
      </c>
      <c r="V2497" s="5">
        <f t="shared" si="792"/>
        <v>3.0889964172185466E-2</v>
      </c>
      <c r="W2497" s="5">
        <f t="shared" si="793"/>
        <v>0.87022478125848868</v>
      </c>
      <c r="X2497" s="5">
        <f t="shared" si="794"/>
        <v>-1.4437377017450431E-2</v>
      </c>
      <c r="Y2497" s="46" t="str" cm="1">
        <f t="array" ref="Y2497:AB2497">SETMATRIX(GETMATRIX(Y2496:AB2496)-$O$9*TRANSPOSE(AO2496:AR2496)*GETVECTOR(S2496))</f>
        <v>0.5774,0.5774</v>
      </c>
      <c r="Z2497" s="46" t="str">
        <v>0.454323526734146,0.370485410280717</v>
      </c>
      <c r="AA2497" s="46" t="str">
        <v>0.394735317096199,0.357359077386926</v>
      </c>
      <c r="AB2497" s="46" t="str">
        <v>0.445905339948099,0.335167630206692</v>
      </c>
      <c r="AC2497" s="39" t="str" cm="1">
        <f t="array" ref="AC2497:AF2497">SETMATRIX(GETMATRIX(AC2496:AF2496)-$O$9*TRANSPOSE($AO$4:$AR$4)*$AL$4)</f>
        <v>0.5774</v>
      </c>
      <c r="AD2497" s="39" t="str">
        <v>0.5774</v>
      </c>
      <c r="AE2497" s="39" t="str">
        <v>0.5774</v>
      </c>
      <c r="AF2497" s="39" t="str">
        <v>0.5774</v>
      </c>
      <c r="AG2497" s="5" cm="1">
        <f t="array" ref="AG2497">SIGMOID(SUM(GETVECTOR(_xlfn.CONCAT(Y2497,",",AC2497))*GETVECTOR(_xlfn.CONCAT($S2497,",",$AL$4)))+U2497)</f>
        <v>0.503125062399288</v>
      </c>
      <c r="AH2497" s="5" cm="1">
        <f t="array" ref="AH2497">SIGMOID(SUM(GETVECTOR(_xlfn.CONCAT(Z2497,",",AD2497))*GETVECTOR(_xlfn.CONCAT($S2497,",",$AL$4)))+V2497)</f>
        <v>0.5101584527523757</v>
      </c>
      <c r="AI2497" s="5" cm="1">
        <f t="array" ref="AI2497">TANH(SUM(GETVECTOR(_xlfn.CONCAT(AA2497,",",AE2497))*GETVECTOR(_xlfn.CONCAT($S2497,",",$AL$4)))+W2497)</f>
        <v>0.70578355177423646</v>
      </c>
      <c r="AJ2497" s="5" cm="1">
        <f t="array" ref="AJ2497">SIGMOID(SUM(GETVECTOR(_xlfn.CONCAT(AB2497,",",AF2497))*GETVECTOR(_xlfn.CONCAT($S2497,",",$AL$4)))+X2497)</f>
        <v>0.49877552273713083</v>
      </c>
      <c r="AK2497" s="5">
        <f t="shared" si="780"/>
        <v>0.36006144475122071</v>
      </c>
      <c r="AL2497" s="46">
        <f t="shared" si="781"/>
        <v>0.17221130459435066</v>
      </c>
      <c r="AM2497" s="3">
        <f t="shared" si="782"/>
        <v>1.7572129336618697E-2</v>
      </c>
      <c r="AN2497" s="3">
        <f t="shared" si="783"/>
        <v>7.7197253612876051E-3</v>
      </c>
      <c r="AO2497" s="3">
        <f t="shared" si="784"/>
        <v>0</v>
      </c>
      <c r="AP2497" s="3">
        <f t="shared" si="785"/>
        <v>1.3615515472841194E-3</v>
      </c>
      <c r="AQ2497" s="3">
        <f t="shared" si="786"/>
        <v>1.9765045006983899E-3</v>
      </c>
      <c r="AR2497" s="3">
        <f t="shared" si="787"/>
        <v>1.5167650730789648E-3</v>
      </c>
      <c r="AS2497" s="3" cm="1">
        <f t="array" ref="AS2497">SUM(AO2497:AR2497*AC2497:AF2497)</f>
        <v>2.8031737153008953E-3</v>
      </c>
      <c r="AT2497" s="50">
        <f t="shared" si="788"/>
        <v>3.0877972942285547E-4</v>
      </c>
      <c r="AU2497" s="50">
        <f t="shared" si="789"/>
        <v>1.7572129336618697E-2</v>
      </c>
      <c r="AV2497" s="67"/>
      <c r="AW2497" s="67"/>
    </row>
    <row r="2498" spans="1:49" ht="15" customHeight="1" x14ac:dyDescent="0.25">
      <c r="A2498" s="11">
        <f t="shared" si="778"/>
        <v>2495</v>
      </c>
      <c r="B2498" s="29">
        <v>33542</v>
      </c>
      <c r="C2498" s="25">
        <v>22</v>
      </c>
      <c r="D2498" s="12">
        <v>30</v>
      </c>
      <c r="E2498" s="25">
        <v>24.6</v>
      </c>
      <c r="F2498" s="35">
        <v>90</v>
      </c>
      <c r="G2498" s="25">
        <v>13</v>
      </c>
      <c r="H2498" s="13">
        <v>0</v>
      </c>
      <c r="I2498" s="25">
        <v>1</v>
      </c>
      <c r="J2498" s="12">
        <v>270</v>
      </c>
      <c r="K2498" s="12">
        <v>0</v>
      </c>
      <c r="L2498" s="25" t="s">
        <v>15</v>
      </c>
      <c r="M2498" s="10"/>
      <c r="N2498" s="15"/>
      <c r="O2498" s="15"/>
      <c r="P2498" s="4"/>
      <c r="Q2498" s="55"/>
      <c r="R2498" s="40">
        <f t="shared" si="779"/>
        <v>1.0309278350515464E-3</v>
      </c>
      <c r="S2498" s="42" t="str" cm="1">
        <f t="array" ref="S2498">SETVECTOR(R2498:R2499)</f>
        <v>0.00103092783505155,0.154639175257732</v>
      </c>
      <c r="T2498" s="42">
        <f t="shared" si="790"/>
        <v>8.9690721649484523E-2</v>
      </c>
      <c r="U2498" s="5">
        <f t="shared" si="791"/>
        <v>0</v>
      </c>
      <c r="V2498" s="5">
        <f t="shared" si="792"/>
        <v>3.0753809017457053E-2</v>
      </c>
      <c r="W2498" s="5">
        <f t="shared" si="793"/>
        <v>0.87002713080841887</v>
      </c>
      <c r="X2498" s="5">
        <f t="shared" si="794"/>
        <v>-1.4589053524758328E-2</v>
      </c>
      <c r="Y2498" s="46" t="str" cm="1">
        <f t="array" ref="Y2498:AB2498">SETMATRIX(GETMATRIX(Y2497:AB2497)-$O$9*TRANSPOSE(AO2497:AR2497)*GETVECTOR(S2497))</f>
        <v>0.5774,0.5774</v>
      </c>
      <c r="Z2498" s="46" t="str">
        <v>0.454320719411368,0.370485269914578</v>
      </c>
      <c r="AA2498" s="46" t="str">
        <v>0.394731241829187,0.357358873623575</v>
      </c>
      <c r="AB2498" s="46" t="str">
        <v>0.445902212597433,0.335167473839159</v>
      </c>
      <c r="AC2498" s="39" t="str" cm="1">
        <f t="array" ref="AC2498:AF2498">SETMATRIX(GETMATRIX(AC2497:AF2497)-$O$9*TRANSPOSE($AO$4:$AR$4)*$AL$4)</f>
        <v>0.5774</v>
      </c>
      <c r="AD2498" s="39" t="str">
        <v>0.5774</v>
      </c>
      <c r="AE2498" s="39" t="str">
        <v>0.5774</v>
      </c>
      <c r="AF2498" s="39" t="str">
        <v>0.5774</v>
      </c>
      <c r="AG2498" s="5" cm="1">
        <f t="array" ref="AG2498">SIGMOID(SUM(GETVECTOR(_xlfn.CONCAT(Y2498,",",AC2498))*GETVECTOR(_xlfn.CONCAT($S2498,",",$AL$4)))+U2498)</f>
        <v>0.52245586278519074</v>
      </c>
      <c r="AH2498" s="5" cm="1">
        <f t="array" ref="AH2498">SIGMOID(SUM(GETVECTOR(_xlfn.CONCAT(Z2498,",",AD2498))*GETVECTOR(_xlfn.CONCAT($S2498,",",$AL$4)))+V2498)</f>
        <v>0.52211399325269614</v>
      </c>
      <c r="AI2498" s="5" cm="1">
        <f t="array" ref="AI2498">TANH(SUM(GETVECTOR(_xlfn.CONCAT(AA2498,",",AE2498))*GETVECTOR(_xlfn.CONCAT($S2498,",",$AL$4)))+W2498)</f>
        <v>0.72858079733213243</v>
      </c>
      <c r="AJ2498" s="5" cm="1">
        <f t="array" ref="AJ2498">SIGMOID(SUM(GETVECTOR(_xlfn.CONCAT(AB2498,",",AF2498))*GETVECTOR(_xlfn.CONCAT($S2498,",",$AL$4)))+X2498)</f>
        <v>0.50942404909646599</v>
      </c>
      <c r="AK2498" s="5">
        <f t="shared" si="780"/>
        <v>0.38040222950231295</v>
      </c>
      <c r="AL2498" s="46">
        <f t="shared" si="781"/>
        <v>0.18494982950855918</v>
      </c>
      <c r="AM2498" s="3">
        <f t="shared" si="782"/>
        <v>9.5259107859074654E-2</v>
      </c>
      <c r="AN2498" s="3">
        <f t="shared" si="783"/>
        <v>4.2130890418791991E-2</v>
      </c>
      <c r="AO2498" s="3">
        <f t="shared" si="784"/>
        <v>0</v>
      </c>
      <c r="AP2498" s="3">
        <f t="shared" si="785"/>
        <v>7.6589283269833221E-3</v>
      </c>
      <c r="AQ2498" s="3">
        <f t="shared" si="786"/>
        <v>1.0320392757709178E-2</v>
      </c>
      <c r="AR2498" s="3">
        <f t="shared" si="787"/>
        <v>8.6430435139871545E-3</v>
      </c>
      <c r="AS2498" s="3" cm="1">
        <f t="array" ref="AS2498">SUM(AO2498:AR2498*AC2498:AF2498)</f>
        <v>1.5371753319277634E-2</v>
      </c>
      <c r="AT2498" s="50">
        <f t="shared" si="788"/>
        <v>9.0742976301068194E-3</v>
      </c>
      <c r="AU2498" s="50">
        <f t="shared" si="789"/>
        <v>9.5259107859074654E-2</v>
      </c>
      <c r="AV2498" s="67"/>
      <c r="AW2498" s="67"/>
    </row>
    <row r="2499" spans="1:49" ht="15" customHeight="1" x14ac:dyDescent="0.25">
      <c r="A2499" s="11">
        <f t="shared" si="778"/>
        <v>2496</v>
      </c>
      <c r="B2499" s="29">
        <v>33543</v>
      </c>
      <c r="C2499" s="25">
        <v>21</v>
      </c>
      <c r="D2499" s="12">
        <v>30.6</v>
      </c>
      <c r="E2499" s="25">
        <v>24.9</v>
      </c>
      <c r="F2499" s="35">
        <v>89</v>
      </c>
      <c r="G2499" s="25">
        <v>37</v>
      </c>
      <c r="H2499" s="13">
        <v>0</v>
      </c>
      <c r="I2499" s="25">
        <v>3</v>
      </c>
      <c r="J2499" s="12">
        <v>180</v>
      </c>
      <c r="K2499" s="12">
        <v>0</v>
      </c>
      <c r="L2499" s="25" t="s">
        <v>14</v>
      </c>
      <c r="M2499" s="10"/>
      <c r="N2499" s="15"/>
      <c r="O2499" s="15"/>
      <c r="P2499" s="4"/>
      <c r="Q2499" s="55"/>
      <c r="R2499" s="40">
        <f t="shared" si="779"/>
        <v>0.15463917525773196</v>
      </c>
      <c r="S2499" s="42" t="str" cm="1">
        <f t="array" ref="S2499">SETVECTOR(R2499:R2500)</f>
        <v>0.154639175257732,0.0896907216494845</v>
      </c>
      <c r="T2499" s="42">
        <f t="shared" si="790"/>
        <v>0.27731958762886594</v>
      </c>
      <c r="U2499" s="5">
        <f t="shared" si="791"/>
        <v>0</v>
      </c>
      <c r="V2499" s="5">
        <f t="shared" si="792"/>
        <v>2.9987916184758722E-2</v>
      </c>
      <c r="W2499" s="5">
        <f t="shared" si="793"/>
        <v>0.86899509153264798</v>
      </c>
      <c r="X2499" s="5">
        <f t="shared" si="794"/>
        <v>-1.5453357876157044E-2</v>
      </c>
      <c r="Y2499" s="46" t="str" cm="1">
        <f t="array" ref="Y2499:AB2499">SETMATRIX(GETMATRIX(Y2498:AB2498)-$O$9*TRANSPOSE(AO2498:AR2498)*GETVECTOR(S2498))</f>
        <v>0.5774,0.5774</v>
      </c>
      <c r="Z2499" s="46" t="str">
        <v>0.454319929831128,0.370366832878594</v>
      </c>
      <c r="AA2499" s="46" t="str">
        <v>0.394730177871171,0.357199279921136</v>
      </c>
      <c r="AB2499" s="46" t="str">
        <v>0.445901321562019,0.335033818527087</v>
      </c>
      <c r="AC2499" s="39" t="str" cm="1">
        <f t="array" ref="AC2499:AF2499">SETMATRIX(GETMATRIX(AC2498:AF2498)-$O$9*TRANSPOSE($AO$4:$AR$4)*$AL$4)</f>
        <v>0.5774</v>
      </c>
      <c r="AD2499" s="39" t="str">
        <v>0.5774</v>
      </c>
      <c r="AE2499" s="39" t="str">
        <v>0.5774</v>
      </c>
      <c r="AF2499" s="39" t="str">
        <v>0.5774</v>
      </c>
      <c r="AG2499" s="5" cm="1">
        <f t="array" ref="AG2499">SIGMOID(SUM(GETVECTOR(_xlfn.CONCAT(Y2499,",",AC2499))*GETVECTOR(_xlfn.CONCAT($S2499,",",$AL$4)))+U2499)</f>
        <v>0.53521064177831368</v>
      </c>
      <c r="AH2499" s="5" cm="1">
        <f t="array" ref="AH2499">SIGMOID(SUM(GETVECTOR(_xlfn.CONCAT(Z2499,",",AD2499))*GETVECTOR(_xlfn.CONCAT($S2499,",",$AL$4)))+V2499)</f>
        <v>0.53331607317961771</v>
      </c>
      <c r="AI2499" s="5" cm="1">
        <f t="array" ref="AI2499">TANH(SUM(GETVECTOR(_xlfn.CONCAT(AA2499,",",AE2499))*GETVECTOR(_xlfn.CONCAT($S2499,",",$AL$4)))+W2499)</f>
        <v>0.74520024150443231</v>
      </c>
      <c r="AJ2499" s="5" cm="1">
        <f t="array" ref="AJ2499">SIGMOID(SUM(GETVECTOR(_xlfn.CONCAT(AB2499,",",AF2499))*GETVECTOR(_xlfn.CONCAT($S2499,",",$AL$4)))+X2499)</f>
        <v>0.52087532784137136</v>
      </c>
      <c r="AK2499" s="5">
        <f t="shared" si="780"/>
        <v>0.39742726653164662</v>
      </c>
      <c r="AL2499" s="46">
        <f t="shared" si="781"/>
        <v>0.19675830211976605</v>
      </c>
      <c r="AM2499" s="3">
        <f t="shared" si="782"/>
        <v>-8.0561285509099884E-2</v>
      </c>
      <c r="AN2499" s="3">
        <f t="shared" si="783"/>
        <v>-3.5974703918401754E-2</v>
      </c>
      <c r="AO2499" s="3">
        <f t="shared" si="784"/>
        <v>0</v>
      </c>
      <c r="AP2499" s="3">
        <f t="shared" si="785"/>
        <v>-6.6723332872851955E-3</v>
      </c>
      <c r="AQ2499" s="3">
        <f t="shared" si="786"/>
        <v>-8.5315153683258576E-3</v>
      </c>
      <c r="AR2499" s="3">
        <f t="shared" si="787"/>
        <v>-7.5946539309298565E-3</v>
      </c>
      <c r="AS2499" s="3" cm="1">
        <f t="array" ref="AS2499">SUM(AO2499:AR2499*AC2499:AF2499)</f>
        <v>-1.3163855393468721E-2</v>
      </c>
      <c r="AT2499" s="50">
        <f t="shared" si="788"/>
        <v>6.4901207228787068E-3</v>
      </c>
      <c r="AU2499" s="50">
        <f t="shared" si="789"/>
        <v>8.0561285509099884E-2</v>
      </c>
      <c r="AV2499" s="67"/>
      <c r="AW2499" s="67"/>
    </row>
    <row r="2500" spans="1:49" ht="15" customHeight="1" x14ac:dyDescent="0.25">
      <c r="A2500" s="11">
        <f t="shared" si="778"/>
        <v>2497</v>
      </c>
      <c r="B2500" s="29">
        <v>33544</v>
      </c>
      <c r="C2500" s="25">
        <v>22</v>
      </c>
      <c r="D2500" s="12">
        <v>25.7</v>
      </c>
      <c r="E2500" s="25">
        <v>24.8</v>
      </c>
      <c r="F2500" s="35">
        <v>96</v>
      </c>
      <c r="G2500" s="25">
        <v>6</v>
      </c>
      <c r="H2500" s="13">
        <v>0</v>
      </c>
      <c r="I2500" s="25">
        <v>0</v>
      </c>
      <c r="J2500" s="12">
        <v>0</v>
      </c>
      <c r="K2500" s="12">
        <v>0</v>
      </c>
      <c r="L2500" s="25" t="s">
        <v>11</v>
      </c>
      <c r="M2500" s="10"/>
      <c r="N2500" s="15"/>
      <c r="O2500" s="15"/>
      <c r="P2500" s="4"/>
      <c r="Q2500" s="55"/>
      <c r="R2500" s="40">
        <f t="shared" si="779"/>
        <v>8.9690721649484523E-2</v>
      </c>
      <c r="S2500" s="42" t="str" cm="1">
        <f t="array" ref="S2500">SETVECTOR(R2500:R2501)</f>
        <v>0.0896907216494845,0.277319587628866</v>
      </c>
      <c r="T2500" s="42">
        <f t="shared" si="790"/>
        <v>0.15257731958762888</v>
      </c>
      <c r="U2500" s="5">
        <f t="shared" si="791"/>
        <v>0</v>
      </c>
      <c r="V2500" s="5">
        <f t="shared" si="792"/>
        <v>3.0655149513487242E-2</v>
      </c>
      <c r="W2500" s="5">
        <f t="shared" si="793"/>
        <v>0.86984824306948061</v>
      </c>
      <c r="X2500" s="5">
        <f t="shared" si="794"/>
        <v>-1.4693892483064058E-2</v>
      </c>
      <c r="Y2500" s="46" t="str" cm="1">
        <f t="array" ref="Y2500:AB2500">SETMATRIX(GETMATRIX(Y2499:AB2499)-$O$9*TRANSPOSE(AO2499:AR2499)*GETVECTOR(S2499))</f>
        <v>0.5774,0.5774</v>
      </c>
      <c r="Z2500" s="46" t="str">
        <v>0.454423110242787,0.370426677517356</v>
      </c>
      <c r="AA2500" s="46" t="str">
        <v>0.394862108521197,0.357275799698151</v>
      </c>
      <c r="AB2500" s="46" t="str">
        <v>0.446018764664044,0.335101935526261</v>
      </c>
      <c r="AC2500" s="39" t="str" cm="1">
        <f t="array" ref="AC2500:AF2500">SETMATRIX(GETMATRIX(AC2499:AF2499)-$O$9*TRANSPOSE($AO$4:$AR$4)*$AL$4)</f>
        <v>0.5774</v>
      </c>
      <c r="AD2500" s="39" t="str">
        <v>0.5774</v>
      </c>
      <c r="AE2500" s="39" t="str">
        <v>0.5774</v>
      </c>
      <c r="AF2500" s="39" t="str">
        <v>0.5774</v>
      </c>
      <c r="AG2500" s="5" cm="1">
        <f t="array" ref="AG2500">SIGMOID(SUM(GETVECTOR(_xlfn.CONCAT(Y2500,",",AC2500))*GETVECTOR(_xlfn.CONCAT($S2500,",",$AL$4)))+U2500)</f>
        <v>0.55278056952930776</v>
      </c>
      <c r="AH2500" s="5" cm="1">
        <f t="array" ref="AH2500">SIGMOID(SUM(GETVECTOR(_xlfn.CONCAT(Z2500,",",AD2500))*GETVECTOR(_xlfn.CONCAT($S2500,",",$AL$4)))+V2500)</f>
        <v>0.54342513328211606</v>
      </c>
      <c r="AI2500" s="5" cm="1">
        <f t="array" ref="AI2500">TANH(SUM(GETVECTOR(_xlfn.CONCAT(AA2500,",",AE2500))*GETVECTOR(_xlfn.CONCAT($S2500,",",$AL$4)))+W2500)</f>
        <v>0.76341220026403567</v>
      </c>
      <c r="AJ2500" s="5" cm="1">
        <f t="array" ref="AJ2500">SIGMOID(SUM(GETVECTOR(_xlfn.CONCAT(AB2500,",",AF2500))*GETVECTOR(_xlfn.CONCAT($S2500,",",$AL$4)))+X2500)</f>
        <v>0.52952565454300971</v>
      </c>
      <c r="AK2500" s="5">
        <f t="shared" si="780"/>
        <v>0.41485737667767708</v>
      </c>
      <c r="AL2500" s="46">
        <f t="shared" si="781"/>
        <v>0.20788606638003473</v>
      </c>
      <c r="AM2500" s="3">
        <f t="shared" si="782"/>
        <v>5.5308746792405855E-2</v>
      </c>
      <c r="AN2500" s="3">
        <f t="shared" si="783"/>
        <v>2.477344170522074E-2</v>
      </c>
      <c r="AO2500" s="3">
        <f t="shared" si="784"/>
        <v>0</v>
      </c>
      <c r="AP2500" s="3">
        <f t="shared" si="785"/>
        <v>4.6924230980167009E-3</v>
      </c>
      <c r="AQ2500" s="3">
        <f t="shared" si="786"/>
        <v>5.6165839316471124E-3</v>
      </c>
      <c r="AR2500" s="3">
        <f t="shared" si="787"/>
        <v>5.4094753544054672E-3</v>
      </c>
      <c r="AS2500" s="3" cm="1">
        <f t="array" ref="AS2500">SUM(AO2500:AR2500*AC2500:AF2500)</f>
        <v>9.0758517285616028E-3</v>
      </c>
      <c r="AT2500" s="50">
        <f t="shared" si="788"/>
        <v>3.0590574717464648E-3</v>
      </c>
      <c r="AU2500" s="50">
        <f t="shared" si="789"/>
        <v>5.5308746792405855E-2</v>
      </c>
      <c r="AV2500" s="67"/>
      <c r="AW2500" s="67"/>
    </row>
    <row r="2501" spans="1:49" ht="15" customHeight="1" x14ac:dyDescent="0.25">
      <c r="A2501" s="11">
        <f t="shared" si="778"/>
        <v>2498</v>
      </c>
      <c r="B2501" s="29">
        <v>33545</v>
      </c>
      <c r="C2501" s="25">
        <v>22</v>
      </c>
      <c r="D2501" s="12">
        <v>30.6</v>
      </c>
      <c r="E2501" s="25">
        <v>25.5</v>
      </c>
      <c r="F2501" s="35">
        <v>93</v>
      </c>
      <c r="G2501" s="25">
        <v>4</v>
      </c>
      <c r="H2501" s="13">
        <v>0</v>
      </c>
      <c r="I2501" s="25">
        <v>6</v>
      </c>
      <c r="J2501" s="12">
        <v>270</v>
      </c>
      <c r="K2501" s="12">
        <v>0</v>
      </c>
      <c r="L2501" s="25" t="s">
        <v>15</v>
      </c>
      <c r="M2501" s="10"/>
      <c r="N2501" s="15"/>
      <c r="O2501" s="15"/>
      <c r="P2501" s="4"/>
      <c r="Q2501" s="55"/>
      <c r="R2501" s="40">
        <f t="shared" si="779"/>
        <v>0.27731958762886594</v>
      </c>
      <c r="S2501" s="42" t="str" cm="1">
        <f t="array" ref="S2501">SETVECTOR(R2501:R2502)</f>
        <v>0.277319587628866,0.152577319587629</v>
      </c>
      <c r="T2501" s="42">
        <f t="shared" si="790"/>
        <v>0.44020618556701036</v>
      </c>
      <c r="U2501" s="5">
        <f t="shared" si="791"/>
        <v>0</v>
      </c>
      <c r="V2501" s="5">
        <f t="shared" si="792"/>
        <v>3.0185907203685573E-2</v>
      </c>
      <c r="W2501" s="5">
        <f t="shared" si="793"/>
        <v>0.86928658467631592</v>
      </c>
      <c r="X2501" s="5">
        <f t="shared" si="794"/>
        <v>-1.5234840018504604E-2</v>
      </c>
      <c r="Y2501" s="46" t="str" cm="1">
        <f t="array" ref="Y2501:AB2501">SETMATRIX(GETMATRIX(Y2500:AB2500)-$O$9*TRANSPOSE(AO2500:AR2500)*GETVECTOR(S2500))</f>
        <v>0.5774,0.5774</v>
      </c>
      <c r="Z2501" s="46" t="str">
        <v>0.454381023561392,0.370296547433504</v>
      </c>
      <c r="AA2501" s="46" t="str">
        <v>0.394811732974594,0.35712004082417</v>
      </c>
      <c r="AB2501" s="46" t="str">
        <v>0.445970246689216,0.334951920178804</v>
      </c>
      <c r="AC2501" s="39" t="str" cm="1">
        <f t="array" ref="AC2501:AF2501">SETMATRIX(GETMATRIX(AC2500:AF2500)-$O$9*TRANSPOSE($AO$4:$AR$4)*$AL$4)</f>
        <v>0.5774</v>
      </c>
      <c r="AD2501" s="39" t="str">
        <v>0.5774</v>
      </c>
      <c r="AE2501" s="39" t="str">
        <v>0.5774</v>
      </c>
      <c r="AF2501" s="39" t="str">
        <v>0.5774</v>
      </c>
      <c r="AG2501" s="5" cm="1">
        <f t="array" ref="AG2501">SIGMOID(SUM(GETVECTOR(_xlfn.CONCAT(Y2501,",",AC2501))*GETVECTOR(_xlfn.CONCAT($S2501,",",$AL$4)))+U2501)</f>
        <v>0.56173894296623217</v>
      </c>
      <c r="AH2501" s="5" cm="1">
        <f t="array" ref="AH2501">SIGMOID(SUM(GETVECTOR(_xlfn.CONCAT(Z2501,",",AD2501))*GETVECTOR(_xlfn.CONCAT($S2501,",",$AL$4)))+V2501)</f>
        <v>0.5529738255484431</v>
      </c>
      <c r="AI2501" s="5" cm="1">
        <f t="array" ref="AI2501">TANH(SUM(GETVECTOR(_xlfn.CONCAT(AA2501,",",AE2501))*GETVECTOR(_xlfn.CONCAT($S2501,",",$AL$4)))+W2501)</f>
        <v>0.77521412789117794</v>
      </c>
      <c r="AJ2501" s="5" cm="1">
        <f t="array" ref="AJ2501">SIGMOID(SUM(GETVECTOR(_xlfn.CONCAT(AB2501,",",AF2501))*GETVECTOR(_xlfn.CONCAT($S2501,",",$AL$4)))+X2501)</f>
        <v>0.53980248119676633</v>
      </c>
      <c r="AK2501" s="5">
        <f t="shared" si="780"/>
        <v>0.42867312191918466</v>
      </c>
      <c r="AL2501" s="46">
        <f t="shared" si="781"/>
        <v>0.21819454401912186</v>
      </c>
      <c r="AM2501" s="3">
        <f t="shared" si="782"/>
        <v>-0.22201164154788849</v>
      </c>
      <c r="AN2501" s="3">
        <f t="shared" si="783"/>
        <v>-0.10026171550303839</v>
      </c>
      <c r="AO2501" s="3">
        <f t="shared" si="784"/>
        <v>0</v>
      </c>
      <c r="AP2501" s="3">
        <f t="shared" si="785"/>
        <v>-1.9212962624274861E-2</v>
      </c>
      <c r="AQ2501" s="3">
        <f t="shared" si="786"/>
        <v>-2.2123786757423575E-2</v>
      </c>
      <c r="AR2501" s="3">
        <f t="shared" si="787"/>
        <v>-2.229276344377781E-2</v>
      </c>
      <c r="AS2501" s="3" cm="1">
        <f t="array" ref="AS2501">SUM(AO2501:AR2501*AC2501:AF2501)</f>
        <v>-3.6739680705429989E-2</v>
      </c>
      <c r="AT2501" s="50">
        <f t="shared" si="788"/>
        <v>4.928916898278813E-2</v>
      </c>
      <c r="AU2501" s="50">
        <f t="shared" si="789"/>
        <v>0.22201164154788849</v>
      </c>
      <c r="AV2501" s="67"/>
      <c r="AW2501" s="67"/>
    </row>
    <row r="2502" spans="1:49" ht="15" customHeight="1" x14ac:dyDescent="0.25">
      <c r="A2502" s="11">
        <f t="shared" ref="A2502:A2565" si="795">A2501+1</f>
        <v>2499</v>
      </c>
      <c r="B2502" s="29">
        <v>33546</v>
      </c>
      <c r="C2502" s="25">
        <v>21</v>
      </c>
      <c r="D2502" s="12">
        <v>27.3</v>
      </c>
      <c r="E2502" s="25">
        <v>23.2</v>
      </c>
      <c r="F2502" s="35">
        <v>100</v>
      </c>
      <c r="G2502" s="25">
        <v>87</v>
      </c>
      <c r="H2502" s="13">
        <v>0</v>
      </c>
      <c r="I2502" s="25">
        <v>0</v>
      </c>
      <c r="J2502" s="12">
        <v>135</v>
      </c>
      <c r="K2502" s="12">
        <v>0</v>
      </c>
      <c r="L2502" s="25" t="s">
        <v>18</v>
      </c>
      <c r="M2502" s="10"/>
      <c r="N2502" s="15"/>
      <c r="O2502" s="15"/>
      <c r="P2502" s="4"/>
      <c r="Q2502" s="55"/>
      <c r="R2502" s="40">
        <f t="shared" ref="R2502:R2565" si="796">R2448</f>
        <v>0.15257731958762888</v>
      </c>
      <c r="S2502" s="42" t="str" cm="1">
        <f t="array" ref="S2502">SETVECTOR(R2502:R2503)</f>
        <v>0.152577319587629,0.44020618556701</v>
      </c>
      <c r="T2502" s="42">
        <f t="shared" si="790"/>
        <v>0.13917525773195877</v>
      </c>
      <c r="U2502" s="5">
        <f t="shared" si="791"/>
        <v>0</v>
      </c>
      <c r="V2502" s="5">
        <f t="shared" si="792"/>
        <v>3.2107203466113059E-2</v>
      </c>
      <c r="W2502" s="5">
        <f t="shared" si="793"/>
        <v>0.87149896335205823</v>
      </c>
      <c r="X2502" s="5">
        <f t="shared" si="794"/>
        <v>-1.3005563674126822E-2</v>
      </c>
      <c r="Y2502" s="46" t="str" cm="1">
        <f t="array" ref="Y2502:AB2502">SETMATRIX(GETMATRIX(Y2501:AB2501)-$O$9*TRANSPOSE(AO2501:AR2501)*GETVECTOR(S2501))</f>
        <v>0.5774,0.5774</v>
      </c>
      <c r="Z2502" s="46" t="str">
        <v>0.454913836648601,0.370589693667359</v>
      </c>
      <c r="AA2502" s="46" t="str">
        <v>0.39542526891663,0.357457599632428</v>
      </c>
      <c r="AB2502" s="46" t="str">
        <v>0.44658846868575,0.335292057188049</v>
      </c>
      <c r="AC2502" s="39" t="str" cm="1">
        <f t="array" ref="AC2502:AF2502">SETMATRIX(GETMATRIX(AC2501:AF2501)-$O$9*TRANSPOSE($AO$4:$AR$4)*$AL$4)</f>
        <v>0.5774</v>
      </c>
      <c r="AD2502" s="39" t="str">
        <v>0.5774</v>
      </c>
      <c r="AE2502" s="39" t="str">
        <v>0.5774</v>
      </c>
      <c r="AF2502" s="39" t="str">
        <v>0.5774</v>
      </c>
      <c r="AG2502" s="5" cm="1">
        <f t="array" ref="AG2502">SIGMOID(SUM(GETVECTOR(_xlfn.CONCAT(Y2502,",",AC2502))*GETVECTOR(_xlfn.CONCAT($S2502,",",$AL$4)))+U2502)</f>
        <v>0.58474260349597273</v>
      </c>
      <c r="AH2502" s="5" cm="1">
        <f t="array" ref="AH2502">SIGMOID(SUM(GETVECTOR(_xlfn.CONCAT(Z2502,",",AD2502))*GETVECTOR(_xlfn.CONCAT($S2502,",",$AL$4)))+V2502)</f>
        <v>0.56577966116974243</v>
      </c>
      <c r="AI2502" s="5" cm="1">
        <f t="array" ref="AI2502">TANH(SUM(GETVECTOR(_xlfn.CONCAT(AA2502,",",AE2502))*GETVECTOR(_xlfn.CONCAT($S2502,",",$AL$4)))+W2502)</f>
        <v>0.79658119604543254</v>
      </c>
      <c r="AJ2502" s="5" cm="1">
        <f t="array" ref="AJ2502">SIGMOID(SUM(GETVECTOR(_xlfn.CONCAT(AB2502,",",AF2502))*GETVECTOR(_xlfn.CONCAT($S2502,",",$AL$4)))+X2502)</f>
        <v>0.55050995813253933</v>
      </c>
      <c r="AK2502" s="5">
        <f t="shared" si="780"/>
        <v>0.45068943919277299</v>
      </c>
      <c r="AL2502" s="46">
        <f t="shared" si="781"/>
        <v>0.23257149787373668</v>
      </c>
      <c r="AM2502" s="3">
        <f t="shared" si="782"/>
        <v>9.3396240141777914E-2</v>
      </c>
      <c r="AN2502" s="3">
        <f t="shared" si="783"/>
        <v>4.2239057612724278E-2</v>
      </c>
      <c r="AO2502" s="3">
        <f t="shared" si="784"/>
        <v>0</v>
      </c>
      <c r="AP2502" s="3">
        <f t="shared" si="785"/>
        <v>8.2661211029695751E-3</v>
      </c>
      <c r="AQ2502" s="3">
        <f t="shared" si="786"/>
        <v>8.7337246898749853E-3</v>
      </c>
      <c r="AR2502" s="3">
        <f t="shared" si="787"/>
        <v>9.7635096041452148E-3</v>
      </c>
      <c r="AS2502" s="3" cm="1">
        <f t="array" ref="AS2502">SUM(AO2502:AR2502*AC2502:AF2502)</f>
        <v>1.5453161406221898E-2</v>
      </c>
      <c r="AT2502" s="50">
        <f t="shared" si="788"/>
        <v>8.7228576726206489E-3</v>
      </c>
      <c r="AU2502" s="50">
        <f t="shared" si="789"/>
        <v>9.3396240141777914E-2</v>
      </c>
      <c r="AV2502" s="67"/>
      <c r="AW2502" s="67"/>
    </row>
    <row r="2503" spans="1:49" ht="15" customHeight="1" x14ac:dyDescent="0.25">
      <c r="A2503" s="11">
        <f t="shared" si="795"/>
        <v>2500</v>
      </c>
      <c r="B2503" s="29">
        <v>33547</v>
      </c>
      <c r="C2503" s="25">
        <v>22</v>
      </c>
      <c r="D2503" s="12">
        <v>25.4</v>
      </c>
      <c r="E2503" s="25">
        <v>23.8</v>
      </c>
      <c r="F2503" s="35">
        <v>99</v>
      </c>
      <c r="G2503" s="25">
        <v>26</v>
      </c>
      <c r="H2503" s="13">
        <v>0</v>
      </c>
      <c r="I2503" s="25">
        <v>2</v>
      </c>
      <c r="J2503" s="12">
        <v>270</v>
      </c>
      <c r="K2503" s="12">
        <v>0</v>
      </c>
      <c r="L2503" s="25" t="s">
        <v>15</v>
      </c>
      <c r="M2503" s="10"/>
      <c r="N2503" s="15"/>
      <c r="O2503" s="15"/>
      <c r="P2503" s="4"/>
      <c r="Q2503" s="55"/>
      <c r="R2503" s="40">
        <f t="shared" si="796"/>
        <v>0.44020618556701036</v>
      </c>
      <c r="S2503" s="42" t="str" cm="1">
        <f t="array" ref="S2503">SETVECTOR(R2503:R2504)</f>
        <v>0.44020618556701,0.139175257731959</v>
      </c>
      <c r="T2503" s="42">
        <f t="shared" si="790"/>
        <v>6.7010309278350513E-2</v>
      </c>
      <c r="U2503" s="5">
        <f t="shared" si="791"/>
        <v>0</v>
      </c>
      <c r="V2503" s="5">
        <f t="shared" si="792"/>
        <v>3.1280591355816102E-2</v>
      </c>
      <c r="W2503" s="5">
        <f t="shared" si="793"/>
        <v>0.87062559088307079</v>
      </c>
      <c r="X2503" s="5">
        <f t="shared" si="794"/>
        <v>-1.3981914634541343E-2</v>
      </c>
      <c r="Y2503" s="46" t="str" cm="1">
        <f t="array" ref="Y2503:AB2503">SETMATRIX(GETMATRIX(Y2502:AB2502)-$O$9*TRANSPOSE(AO2502:AR2502)*GETVECTOR(S2502))</f>
        <v>0.5774,0.5774</v>
      </c>
      <c r="Z2503" s="46" t="str">
        <v>0.454787714388473,0.370225813903342</v>
      </c>
      <c r="AA2503" s="46" t="str">
        <v>0.39529201208631,0.357073135669276</v>
      </c>
      <c r="AB2503" s="46" t="str">
        <v>0.446439499673233,0.33486226145599</v>
      </c>
      <c r="AC2503" s="39" t="str" cm="1">
        <f t="array" ref="AC2503:AF2503">SETMATRIX(GETMATRIX(AC2502:AF2502)-$O$9*TRANSPOSE($AO$4:$AR$4)*$AL$4)</f>
        <v>0.5774</v>
      </c>
      <c r="AD2503" s="39" t="str">
        <v>0.5774</v>
      </c>
      <c r="AE2503" s="39" t="str">
        <v>0.5774</v>
      </c>
      <c r="AF2503" s="39" t="str">
        <v>0.5774</v>
      </c>
      <c r="AG2503" s="5" cm="1">
        <f t="array" ref="AG2503">SIGMOID(SUM(GETVECTOR(_xlfn.CONCAT(Y2503,",",AC2503))*GETVECTOR(_xlfn.CONCAT($S2503,",",$AL$4)))+U2503)</f>
        <v>0.58286236373382716</v>
      </c>
      <c r="AH2503" s="5" cm="1">
        <f t="array" ref="AH2503">SIGMOID(SUM(GETVECTOR(_xlfn.CONCAT(Z2503,",",AD2503))*GETVECTOR(_xlfn.CONCAT($S2503,",",$AL$4)))+V2503)</f>
        <v>0.5702833315804442</v>
      </c>
      <c r="AI2503" s="5" cm="1">
        <f t="array" ref="AI2503">TANH(SUM(GETVECTOR(_xlfn.CONCAT(AA2503,",",AE2503))*GETVECTOR(_xlfn.CONCAT($S2503,",",$AL$4)))+W2503)</f>
        <v>0.79845356648845967</v>
      </c>
      <c r="AJ2503" s="5" cm="1">
        <f t="array" ref="AJ2503">SIGMOID(SUM(GETVECTOR(_xlfn.CONCAT(AB2503,",",AF2503))*GETVECTOR(_xlfn.CONCAT($S2503,",",$AL$4)))+X2503)</f>
        <v>0.55703765048563214</v>
      </c>
      <c r="AK2503" s="5">
        <f t="shared" si="780"/>
        <v>0.4553447600093265</v>
      </c>
      <c r="AL2503" s="46">
        <f t="shared" si="781"/>
        <v>0.23745539015568309</v>
      </c>
      <c r="AM2503" s="3">
        <f t="shared" si="782"/>
        <v>0.17044508087733257</v>
      </c>
      <c r="AN2503" s="3">
        <f t="shared" si="783"/>
        <v>7.7691352660728588E-2</v>
      </c>
      <c r="AO2503" s="3">
        <f t="shared" si="784"/>
        <v>0</v>
      </c>
      <c r="AP2503" s="3">
        <f t="shared" si="785"/>
        <v>1.5201807405552806E-2</v>
      </c>
      <c r="AQ2503" s="3">
        <f t="shared" si="786"/>
        <v>1.605971033834153E-2</v>
      </c>
      <c r="AR2503" s="3">
        <f t="shared" si="787"/>
        <v>1.7928060876681116E-2</v>
      </c>
      <c r="AS2503" s="3" cm="1">
        <f t="array" ref="AS2503">SUM(AO2503:AR2503*AC2503:AF2503)</f>
        <v>2.8402062695520265E-2</v>
      </c>
      <c r="AT2503" s="50">
        <f t="shared" si="788"/>
        <v>2.9051525595280441E-2</v>
      </c>
      <c r="AU2503" s="50">
        <f t="shared" si="789"/>
        <v>0.17044508087733257</v>
      </c>
      <c r="AV2503" s="67"/>
      <c r="AW2503" s="67"/>
    </row>
    <row r="2504" spans="1:49" ht="15" customHeight="1" x14ac:dyDescent="0.25">
      <c r="A2504" s="11">
        <f t="shared" si="795"/>
        <v>2501</v>
      </c>
      <c r="B2504" s="29">
        <v>33548</v>
      </c>
      <c r="C2504" s="25">
        <v>21</v>
      </c>
      <c r="D2504" s="12">
        <v>28.5</v>
      </c>
      <c r="E2504" s="25">
        <v>24.8</v>
      </c>
      <c r="F2504" s="35">
        <v>91</v>
      </c>
      <c r="G2504" s="25">
        <v>123</v>
      </c>
      <c r="H2504" s="13">
        <v>0</v>
      </c>
      <c r="I2504" s="25">
        <v>2</v>
      </c>
      <c r="J2504" s="12">
        <v>180</v>
      </c>
      <c r="K2504" s="12">
        <v>0</v>
      </c>
      <c r="L2504" s="25" t="s">
        <v>14</v>
      </c>
      <c r="M2504" s="10"/>
      <c r="N2504" s="15"/>
      <c r="O2504" s="15"/>
      <c r="P2504" s="4"/>
      <c r="Q2504" s="55"/>
      <c r="R2504" s="40">
        <f t="shared" si="796"/>
        <v>0.13917525773195877</v>
      </c>
      <c r="S2504" s="42" t="str" cm="1">
        <f t="array" ref="S2504">SETVECTOR(R2504:R2505)</f>
        <v>0.139175257731959,0.0670103092783505</v>
      </c>
      <c r="T2504" s="42">
        <f t="shared" si="790"/>
        <v>0.17525773195876287</v>
      </c>
      <c r="U2504" s="5">
        <f t="shared" si="791"/>
        <v>0</v>
      </c>
      <c r="V2504" s="5">
        <f t="shared" si="792"/>
        <v>2.9760410615260822E-2</v>
      </c>
      <c r="W2504" s="5">
        <f t="shared" si="793"/>
        <v>0.86901961984923659</v>
      </c>
      <c r="X2504" s="5">
        <f t="shared" si="794"/>
        <v>-1.5774720722209454E-2</v>
      </c>
      <c r="Y2504" s="46" t="str" cm="1">
        <f t="array" ref="Y2504:AB2504">SETMATRIX(GETMATRIX(Y2503:AB2503)-$O$9*TRANSPOSE(AO2503:AR2503)*GETVECTOR(S2503))</f>
        <v>0.5774,0.5774</v>
      </c>
      <c r="Z2504" s="46" t="str">
        <v>0.454118521423301,0.370014242356976</v>
      </c>
      <c r="AA2504" s="46" t="str">
        <v>0.394585053703375,0.356849624236732</v>
      </c>
      <c r="AB2504" s="46" t="str">
        <v>0.445650295343919,0.334612747206675</v>
      </c>
      <c r="AC2504" s="39" t="str" cm="1">
        <f t="array" ref="AC2504:AF2504">SETMATRIX(GETMATRIX(AC2503:AF2503)-$O$9*TRANSPOSE($AO$4:$AR$4)*$AL$4)</f>
        <v>0.5774</v>
      </c>
      <c r="AD2504" s="39" t="str">
        <v>0.5774</v>
      </c>
      <c r="AE2504" s="39" t="str">
        <v>0.5774</v>
      </c>
      <c r="AF2504" s="39" t="str">
        <v>0.5774</v>
      </c>
      <c r="AG2504" s="5" cm="1">
        <f t="array" ref="AG2504">SIGMOID(SUM(GETVECTOR(_xlfn.CONCAT(Y2504,",",AC2504))*GETVECTOR(_xlfn.CONCAT($S2504,",",$AL$4)))+U2504)</f>
        <v>0.52972778322934388</v>
      </c>
      <c r="AH2504" s="5" cm="1">
        <f t="array" ref="AH2504">SIGMOID(SUM(GETVECTOR(_xlfn.CONCAT(Z2504,",",AD2504))*GETVECTOR(_xlfn.CONCAT($S2504,",",$AL$4)))+V2504)</f>
        <v>0.52940533852326388</v>
      </c>
      <c r="AI2504" s="5" cm="1">
        <f t="array" ref="AI2504">TANH(SUM(GETVECTOR(_xlfn.CONCAT(AA2504,",",AE2504))*GETVECTOR(_xlfn.CONCAT($S2504,",",$AL$4)))+W2504)</f>
        <v>0.73880756156159477</v>
      </c>
      <c r="AJ2504" s="5" cm="1">
        <f t="array" ref="AJ2504">SIGMOID(SUM(GETVECTOR(_xlfn.CONCAT(AB2504,",",AF2504))*GETVECTOR(_xlfn.CONCAT($S2504,",",$AL$4)))+X2504)</f>
        <v>0.51716107601002792</v>
      </c>
      <c r="AK2504" s="5">
        <f t="shared" si="780"/>
        <v>0.39112866723206319</v>
      </c>
      <c r="AL2504" s="46">
        <f t="shared" si="781"/>
        <v>0.19255604923175931</v>
      </c>
      <c r="AM2504" s="3">
        <f t="shared" si="782"/>
        <v>1.7298317272996439E-2</v>
      </c>
      <c r="AN2504" s="3">
        <f t="shared" si="783"/>
        <v>7.7058145624068616E-3</v>
      </c>
      <c r="AO2504" s="3">
        <f t="shared" si="784"/>
        <v>0</v>
      </c>
      <c r="AP2504" s="3">
        <f t="shared" si="785"/>
        <v>1.4183558293395394E-3</v>
      </c>
      <c r="AQ2504" s="3">
        <f t="shared" si="786"/>
        <v>1.8527592497009416E-3</v>
      </c>
      <c r="AR2504" s="3">
        <f t="shared" si="787"/>
        <v>1.6082860630929768E-3</v>
      </c>
      <c r="AS2504" s="3" cm="1">
        <f t="array" ref="AS2504">SUM(AO2504:AR2504*AC2504:AF2504)</f>
        <v>2.8173662194678588E-3</v>
      </c>
      <c r="AT2504" s="50">
        <f t="shared" si="788"/>
        <v>2.9923178047724697E-4</v>
      </c>
      <c r="AU2504" s="50">
        <f t="shared" si="789"/>
        <v>1.7298317272996439E-2</v>
      </c>
      <c r="AV2504" s="67"/>
      <c r="AW2504" s="67"/>
    </row>
    <row r="2505" spans="1:49" ht="15" customHeight="1" x14ac:dyDescent="0.25">
      <c r="A2505" s="11">
        <f t="shared" si="795"/>
        <v>2502</v>
      </c>
      <c r="B2505" s="29">
        <v>33549</v>
      </c>
      <c r="C2505" s="25">
        <v>21</v>
      </c>
      <c r="D2505" s="12">
        <v>29.5</v>
      </c>
      <c r="E2505" s="25">
        <v>24.8</v>
      </c>
      <c r="F2505" s="35">
        <v>90</v>
      </c>
      <c r="G2505" s="25">
        <v>0</v>
      </c>
      <c r="H2505" s="13">
        <v>0</v>
      </c>
      <c r="I2505" s="25">
        <v>2</v>
      </c>
      <c r="J2505" s="12">
        <v>270</v>
      </c>
      <c r="K2505" s="12">
        <v>0</v>
      </c>
      <c r="L2505" s="25" t="s">
        <v>13</v>
      </c>
      <c r="M2505" s="10"/>
      <c r="N2505" s="15"/>
      <c r="O2505" s="15"/>
      <c r="P2505" s="4"/>
      <c r="Q2505" s="55"/>
      <c r="R2505" s="40">
        <f t="shared" si="796"/>
        <v>6.7010309278350513E-2</v>
      </c>
      <c r="S2505" s="42" t="str" cm="1">
        <f t="array" ref="S2505">SETVECTOR(R2505:R2506)</f>
        <v>0.0670103092783505,0.175257731958763</v>
      </c>
      <c r="T2505" s="42">
        <f t="shared" si="790"/>
        <v>0.18969072164948453</v>
      </c>
      <c r="U2505" s="5">
        <f t="shared" si="791"/>
        <v>0</v>
      </c>
      <c r="V2505" s="5">
        <f t="shared" si="792"/>
        <v>2.9618575032326868E-2</v>
      </c>
      <c r="W2505" s="5">
        <f t="shared" si="793"/>
        <v>0.86883434392426651</v>
      </c>
      <c r="X2505" s="5">
        <f t="shared" si="794"/>
        <v>-1.5935549328518751E-2</v>
      </c>
      <c r="Y2505" s="46" t="str" cm="1">
        <f t="array" ref="Y2505:AB2505">SETMATRIX(GETMATRIX(Y2504:AB2504)-$O$9*TRANSPOSE(AO2504:AR2504)*GETVECTOR(S2504))</f>
        <v>0.5774,0.5774</v>
      </c>
      <c r="Z2505" s="46" t="str">
        <v>0.454098781419491,0.370004737910697</v>
      </c>
      <c r="AA2505" s="46" t="str">
        <v>0.394559267878766,0.356837208839698</v>
      </c>
      <c r="AB2505" s="46" t="str">
        <v>0.445627911981185,0.334601970032025</v>
      </c>
      <c r="AC2505" s="39" t="str" cm="1">
        <f t="array" ref="AC2505:AF2505">SETMATRIX(GETMATRIX(AC2504:AF2504)-$O$9*TRANSPOSE($AO$4:$AR$4)*$AL$4)</f>
        <v>0.5774</v>
      </c>
      <c r="AD2505" s="39" t="str">
        <v>0.5774</v>
      </c>
      <c r="AE2505" s="39" t="str">
        <v>0.5774</v>
      </c>
      <c r="AF2505" s="39" t="str">
        <v>0.5774</v>
      </c>
      <c r="AG2505" s="5" cm="1">
        <f t="array" ref="AG2505">SIGMOID(SUM(GETVECTOR(_xlfn.CONCAT(Y2505,",",AC2505))*GETVECTOR(_xlfn.CONCAT($S2505,",",$AL$4)))+U2505)</f>
        <v>0.53491447652074542</v>
      </c>
      <c r="AH2505" s="5" cm="1">
        <f t="array" ref="AH2505">SIGMOID(SUM(GETVECTOR(_xlfn.CONCAT(Z2505,",",AD2505))*GETVECTOR(_xlfn.CONCAT($S2505,",",$AL$4)))+V2505)</f>
        <v>0.53118299296852689</v>
      </c>
      <c r="AI2505" s="5" cm="1">
        <f t="array" ref="AI2505">TANH(SUM(GETVECTOR(_xlfn.CONCAT(AA2505,",",AE2505))*GETVECTOR(_xlfn.CONCAT($S2505,",",$AL$4)))+W2505)</f>
        <v>0.74329947751816206</v>
      </c>
      <c r="AJ2505" s="5" cm="1">
        <f t="array" ref="AJ2505">SIGMOID(SUM(GETVECTOR(_xlfn.CONCAT(AB2505,",",AF2505))*GETVECTOR(_xlfn.CONCAT($S2505,",",$AL$4)))+X2505)</f>
        <v>0.51813396711559601</v>
      </c>
      <c r="AK2505" s="5">
        <f t="shared" si="780"/>
        <v>0.39482804114003961</v>
      </c>
      <c r="AL2505" s="46">
        <f t="shared" si="781"/>
        <v>0.19456705594586612</v>
      </c>
      <c r="AM2505" s="3">
        <f t="shared" si="782"/>
        <v>4.8763342963815959E-3</v>
      </c>
      <c r="AN2505" s="3">
        <f t="shared" si="783"/>
        <v>2.1703156003394244E-3</v>
      </c>
      <c r="AO2505" s="3">
        <f t="shared" si="784"/>
        <v>0</v>
      </c>
      <c r="AP2505" s="3">
        <f t="shared" si="785"/>
        <v>4.0172997645619718E-4</v>
      </c>
      <c r="AQ2505" s="3">
        <f t="shared" si="786"/>
        <v>5.1590033089958845E-4</v>
      </c>
      <c r="AR2505" s="3">
        <f t="shared" si="787"/>
        <v>4.571819672688403E-4</v>
      </c>
      <c r="AS2505" s="3" cm="1">
        <f t="array" ref="AS2505">SUM(AO2505:AR2505*AC2505:AF2505)</f>
        <v>7.9381660736825913E-4</v>
      </c>
      <c r="AT2505" s="50">
        <f t="shared" si="788"/>
        <v>2.3778636170067395E-5</v>
      </c>
      <c r="AU2505" s="50">
        <f t="shared" si="789"/>
        <v>4.8763342963815959E-3</v>
      </c>
      <c r="AV2505" s="67"/>
      <c r="AW2505" s="67"/>
    </row>
    <row r="2506" spans="1:49" ht="15" customHeight="1" x14ac:dyDescent="0.25">
      <c r="A2506" s="11">
        <f t="shared" si="795"/>
        <v>2503</v>
      </c>
      <c r="B2506" s="29">
        <v>33550</v>
      </c>
      <c r="C2506" s="25">
        <v>20</v>
      </c>
      <c r="D2506" s="12">
        <v>28.9</v>
      </c>
      <c r="E2506" s="25">
        <v>24.3</v>
      </c>
      <c r="F2506" s="35">
        <v>96</v>
      </c>
      <c r="G2506" s="25">
        <v>43</v>
      </c>
      <c r="H2506" s="13">
        <v>0</v>
      </c>
      <c r="I2506" s="25">
        <v>9</v>
      </c>
      <c r="J2506" s="12">
        <v>360</v>
      </c>
      <c r="K2506" s="12">
        <v>0</v>
      </c>
      <c r="L2506" s="25" t="s">
        <v>11</v>
      </c>
      <c r="M2506" s="10"/>
      <c r="N2506" s="15"/>
      <c r="O2506" s="15"/>
      <c r="P2506" s="4"/>
      <c r="Q2506" s="55"/>
      <c r="R2506" s="40">
        <f t="shared" si="796"/>
        <v>0.17525773195876287</v>
      </c>
      <c r="S2506" s="42" t="str" cm="1">
        <f t="array" ref="S2506">SETVECTOR(R2506:R2507)</f>
        <v>0.175257731958763,0.189690721649485</v>
      </c>
      <c r="T2506" s="42">
        <f t="shared" si="790"/>
        <v>0.25979381443298966</v>
      </c>
      <c r="U2506" s="5">
        <f t="shared" si="791"/>
        <v>0</v>
      </c>
      <c r="V2506" s="5">
        <f t="shared" si="792"/>
        <v>2.9578402034681248E-2</v>
      </c>
      <c r="W2506" s="5">
        <f t="shared" si="793"/>
        <v>0.86878275389117654</v>
      </c>
      <c r="X2506" s="5">
        <f t="shared" si="794"/>
        <v>-1.5981267525245636E-2</v>
      </c>
      <c r="Y2506" s="46" t="str" cm="1">
        <f t="array" ref="Y2506:AB2506">SETMATRIX(GETMATRIX(Y2505:AB2505)-$O$9*TRANSPOSE(AO2505:AR2505)*GETVECTOR(S2505))</f>
        <v>0.5774,0.5774</v>
      </c>
      <c r="Z2506" s="46" t="str">
        <v>0.454096089414494,0.369997697282244</v>
      </c>
      <c r="AA2506" s="46" t="str">
        <v>0.394555810814693,0.356828167287507</v>
      </c>
      <c r="AB2506" s="46" t="str">
        <v>0.445624848390683,0.334593957564557</v>
      </c>
      <c r="AC2506" s="39" t="str" cm="1">
        <f t="array" ref="AC2506:AF2506">SETMATRIX(GETMATRIX(AC2505:AF2505)-$O$9*TRANSPOSE($AO$4:$AR$4)*$AL$4)</f>
        <v>0.5774</v>
      </c>
      <c r="AD2506" s="39" t="str">
        <v>0.5774</v>
      </c>
      <c r="AE2506" s="39" t="str">
        <v>0.5774</v>
      </c>
      <c r="AF2506" s="39" t="str">
        <v>0.5774</v>
      </c>
      <c r="AG2506" s="5" cm="1">
        <f t="array" ref="AG2506">SIGMOID(SUM(GETVECTOR(_xlfn.CONCAT(Y2506,",",AC2506))*GETVECTOR(_xlfn.CONCAT($S2506,",",$AL$4)))+U2506)</f>
        <v>0.55248623872780911</v>
      </c>
      <c r="AH2506" s="5" cm="1">
        <f t="array" ref="AH2506">SIGMOID(SUM(GETVECTOR(_xlfn.CONCAT(Z2506,",",AD2506))*GETVECTOR(_xlfn.CONCAT($S2506,",",$AL$4)))+V2506)</f>
        <v>0.5447170478255855</v>
      </c>
      <c r="AI2506" s="5" cm="1">
        <f t="array" ref="AI2506">TANH(SUM(GETVECTOR(_xlfn.CONCAT(AA2506,",",AE2506))*GETVECTOR(_xlfn.CONCAT($S2506,",",$AL$4)))+W2506)</f>
        <v>0.76394378783869821</v>
      </c>
      <c r="AJ2506" s="5" cm="1">
        <f t="array" ref="AJ2506">SIGMOID(SUM(GETVECTOR(_xlfn.CONCAT(AB2506,",",AF2506))*GETVECTOR(_xlfn.CONCAT($S2506,",",$AL$4)))+X2506)</f>
        <v>0.53135562413661097</v>
      </c>
      <c r="AK2506" s="5">
        <f t="shared" si="780"/>
        <v>0.41613320481619109</v>
      </c>
      <c r="AL2506" s="46">
        <f t="shared" si="781"/>
        <v>0.20917763873205555</v>
      </c>
      <c r="AM2506" s="3">
        <f t="shared" si="782"/>
        <v>-5.0616175700934102E-2</v>
      </c>
      <c r="AN2506" s="3">
        <f t="shared" si="783"/>
        <v>-2.272712389534402E-2</v>
      </c>
      <c r="AO2506" s="3">
        <f t="shared" si="784"/>
        <v>0</v>
      </c>
      <c r="AP2506" s="3">
        <f t="shared" si="785"/>
        <v>-4.3058434840594888E-3</v>
      </c>
      <c r="AQ2506" s="3">
        <f t="shared" si="786"/>
        <v>-5.1548451312088519E-3</v>
      </c>
      <c r="AR2506" s="3">
        <f t="shared" si="787"/>
        <v>-4.9618998545093579E-3</v>
      </c>
      <c r="AS2506" s="3" cm="1">
        <f t="array" ref="AS2506">SUM(AO2506:AR2506*AC2506:AF2506)</f>
        <v>-8.327602582449644E-3</v>
      </c>
      <c r="AT2506" s="50">
        <f t="shared" si="788"/>
        <v>2.5619972425878317E-3</v>
      </c>
      <c r="AU2506" s="50">
        <f t="shared" si="789"/>
        <v>5.0616175700934102E-2</v>
      </c>
      <c r="AV2506" s="67"/>
      <c r="AW2506" s="67"/>
    </row>
    <row r="2507" spans="1:49" ht="15" customHeight="1" x14ac:dyDescent="0.25">
      <c r="A2507" s="11">
        <f t="shared" si="795"/>
        <v>2504</v>
      </c>
      <c r="B2507" s="29">
        <v>33551</v>
      </c>
      <c r="C2507" s="25">
        <v>21</v>
      </c>
      <c r="D2507" s="12">
        <v>29.6</v>
      </c>
      <c r="E2507" s="25">
        <v>23.4</v>
      </c>
      <c r="F2507" s="35">
        <v>94</v>
      </c>
      <c r="G2507" s="25">
        <v>42</v>
      </c>
      <c r="H2507" s="13">
        <v>0</v>
      </c>
      <c r="I2507" s="25">
        <v>8</v>
      </c>
      <c r="J2507" s="12">
        <v>225</v>
      </c>
      <c r="K2507" s="12">
        <v>0</v>
      </c>
      <c r="L2507" s="25" t="s">
        <v>14</v>
      </c>
      <c r="M2507" s="10"/>
      <c r="N2507" s="15"/>
      <c r="O2507" s="15"/>
      <c r="P2507" s="4"/>
      <c r="Q2507" s="55"/>
      <c r="R2507" s="40">
        <f t="shared" si="796"/>
        <v>0.18969072164948453</v>
      </c>
      <c r="S2507" s="42" t="str" cm="1">
        <f t="array" ref="S2507">SETVECTOR(R2507:R2508)</f>
        <v>0.189690721649485,0.25979381443299</v>
      </c>
      <c r="T2507" s="42">
        <f t="shared" si="790"/>
        <v>0.29587628865979382</v>
      </c>
      <c r="U2507" s="5">
        <f t="shared" si="791"/>
        <v>0</v>
      </c>
      <c r="V2507" s="5">
        <f t="shared" si="792"/>
        <v>3.0008986383087195E-2</v>
      </c>
      <c r="W2507" s="5">
        <f t="shared" si="793"/>
        <v>0.86929823840429743</v>
      </c>
      <c r="X2507" s="5">
        <f t="shared" si="794"/>
        <v>-1.54850775397947E-2</v>
      </c>
      <c r="Y2507" s="46" t="str" cm="1">
        <f t="array" ref="Y2507:AB2507">SETMATRIX(GETMATRIX(Y2506:AB2506)-$O$9*TRANSPOSE(AO2506:AR2506)*GETVECTOR(S2506))</f>
        <v>0.5774,0.5774</v>
      </c>
      <c r="Z2507" s="46" t="str">
        <v>0.454171552650813,0.370079375138024</v>
      </c>
      <c r="AA2507" s="46" t="str">
        <v>0.394646153461322,0.3569259499168</v>
      </c>
      <c r="AB2507" s="46" t="str">
        <v>0.445711809522154,0.334688080200972</v>
      </c>
      <c r="AC2507" s="39" t="str" cm="1">
        <f t="array" ref="AC2507:AF2507">SETMATRIX(GETMATRIX(AC2506:AF2506)-$O$9*TRANSPOSE($AO$4:$AR$4)*$AL$4)</f>
        <v>0.5774</v>
      </c>
      <c r="AD2507" s="39" t="str">
        <v>0.5774</v>
      </c>
      <c r="AE2507" s="39" t="str">
        <v>0.5774</v>
      </c>
      <c r="AF2507" s="39" t="str">
        <v>0.5774</v>
      </c>
      <c r="AG2507" s="5" cm="1">
        <f t="array" ref="AG2507">SIGMOID(SUM(GETVECTOR(_xlfn.CONCAT(Y2507,",",AC2507))*GETVECTOR(_xlfn.CONCAT($S2507,",",$AL$4)))+U2507)</f>
        <v>0.56452133479732203</v>
      </c>
      <c r="AH2507" s="5" cm="1">
        <f t="array" ref="AH2507">SIGMOID(SUM(GETVECTOR(_xlfn.CONCAT(Z2507,",",AD2507))*GETVECTOR(_xlfn.CONCAT($S2507,",",$AL$4)))+V2507)</f>
        <v>0.55287789472490245</v>
      </c>
      <c r="AI2507" s="5" cm="1">
        <f t="array" ref="AI2507">TANH(SUM(GETVECTOR(_xlfn.CONCAT(AA2507,",",AE2507))*GETVECTOR(_xlfn.CONCAT($S2507,",",$AL$4)))+W2507)</f>
        <v>0.77665543874745413</v>
      </c>
      <c r="AJ2507" s="5" cm="1">
        <f t="array" ref="AJ2507">SIGMOID(SUM(GETVECTOR(_xlfn.CONCAT(AB2507,",",AF2507))*GETVECTOR(_xlfn.CONCAT($S2507,",",$AL$4)))+X2507)</f>
        <v>0.53892413407149753</v>
      </c>
      <c r="AK2507" s="5">
        <f t="shared" si="780"/>
        <v>0.42939562390133784</v>
      </c>
      <c r="AL2507" s="46">
        <f t="shared" si="781"/>
        <v>0.21816516563322216</v>
      </c>
      <c r="AM2507" s="3">
        <f t="shared" si="782"/>
        <v>-7.7711123026571655E-2</v>
      </c>
      <c r="AN2507" s="3">
        <f t="shared" si="783"/>
        <v>-3.5017204205169385E-2</v>
      </c>
      <c r="AO2507" s="3">
        <f t="shared" si="784"/>
        <v>0</v>
      </c>
      <c r="AP2507" s="3">
        <f t="shared" si="785"/>
        <v>-6.7230327119099462E-3</v>
      </c>
      <c r="AQ2507" s="3">
        <f t="shared" si="786"/>
        <v>-7.6822650339244108E-3</v>
      </c>
      <c r="AR2507" s="3">
        <f t="shared" si="787"/>
        <v>-7.8170156926116851E-3</v>
      </c>
      <c r="AS2507" s="3" cm="1">
        <f t="array" ref="AS2507">SUM(AO2507:AR2507*AC2507:AF2507)</f>
        <v>-1.2831163779358746E-2</v>
      </c>
      <c r="AT2507" s="50">
        <f t="shared" si="788"/>
        <v>6.0390186420509551E-3</v>
      </c>
      <c r="AU2507" s="50">
        <f t="shared" si="789"/>
        <v>7.7711123026571655E-2</v>
      </c>
      <c r="AV2507" s="67"/>
      <c r="AW2507" s="67"/>
    </row>
    <row r="2508" spans="1:49" ht="15" customHeight="1" x14ac:dyDescent="0.25">
      <c r="A2508" s="11">
        <f t="shared" si="795"/>
        <v>2505</v>
      </c>
      <c r="B2508" s="29">
        <v>33552</v>
      </c>
      <c r="C2508" s="25">
        <v>21</v>
      </c>
      <c r="D2508" s="12">
        <v>27.8</v>
      </c>
      <c r="E2508" s="25">
        <v>24.5</v>
      </c>
      <c r="F2508" s="35">
        <v>96</v>
      </c>
      <c r="G2508" s="25">
        <v>26</v>
      </c>
      <c r="H2508" s="13">
        <v>0</v>
      </c>
      <c r="I2508" s="25">
        <v>3</v>
      </c>
      <c r="J2508" s="12">
        <v>180</v>
      </c>
      <c r="K2508" s="12">
        <v>0</v>
      </c>
      <c r="L2508" s="25" t="s">
        <v>14</v>
      </c>
      <c r="M2508" s="10"/>
      <c r="N2508" s="15"/>
      <c r="O2508" s="15"/>
      <c r="P2508" s="4"/>
      <c r="Q2508" s="55"/>
      <c r="R2508" s="40">
        <f t="shared" si="796"/>
        <v>0.25979381443298966</v>
      </c>
      <c r="S2508" s="42" t="str" cm="1">
        <f t="array" ref="S2508">SETVECTOR(R2508:R2509)</f>
        <v>0.25979381443299,0.295876288659794</v>
      </c>
      <c r="T2508" s="42">
        <f t="shared" si="790"/>
        <v>0.25773195876288657</v>
      </c>
      <c r="U2508" s="5">
        <f t="shared" si="791"/>
        <v>0</v>
      </c>
      <c r="V2508" s="5">
        <f t="shared" si="792"/>
        <v>3.0681289654278191E-2</v>
      </c>
      <c r="W2508" s="5">
        <f t="shared" si="793"/>
        <v>0.87006646490768991</v>
      </c>
      <c r="X2508" s="5">
        <f t="shared" si="794"/>
        <v>-1.4703375970533531E-2</v>
      </c>
      <c r="Y2508" s="46" t="str" cm="1">
        <f t="array" ref="Y2508:AB2508">SETMATRIX(GETMATRIX(Y2507:AB2507)-$O$9*TRANSPOSE(AO2507:AR2507)*GETVECTOR(S2507))</f>
        <v>0.5774,0.5774</v>
      </c>
      <c r="Z2508" s="46" t="str">
        <v>0.454299082343493,0.370254035369303</v>
      </c>
      <c r="AA2508" s="46" t="str">
        <v>0.394791878901141,0.357125530410465</v>
      </c>
      <c r="AB2508" s="46" t="str">
        <v>0.445860091056942,0.334891161433399</v>
      </c>
      <c r="AC2508" s="39" t="str" cm="1">
        <f t="array" ref="AC2508:AF2508">SETMATRIX(GETMATRIX(AC2507:AF2507)-$O$9*TRANSPOSE($AO$4:$AR$4)*$AL$4)</f>
        <v>0.5774</v>
      </c>
      <c r="AD2508" s="39" t="str">
        <v>0.5774</v>
      </c>
      <c r="AE2508" s="39" t="str">
        <v>0.5774</v>
      </c>
      <c r="AF2508" s="39" t="str">
        <v>0.5774</v>
      </c>
      <c r="AG2508" s="5" cm="1">
        <f t="array" ref="AG2508">SIGMOID(SUM(GETVECTOR(_xlfn.CONCAT(Y2508,",",AC2508))*GETVECTOR(_xlfn.CONCAT($S2508,",",$AL$4)))+U2508)</f>
        <v>0.57952990753731792</v>
      </c>
      <c r="AH2508" s="5" cm="1">
        <f t="array" ref="AH2508">SIGMOID(SUM(GETVECTOR(_xlfn.CONCAT(Z2508,",",AD2508))*GETVECTOR(_xlfn.CONCAT($S2508,",",$AL$4)))+V2508)</f>
        <v>0.56420722756568131</v>
      </c>
      <c r="AI2508" s="5" cm="1">
        <f t="array" ref="AI2508">TANH(SUM(GETVECTOR(_xlfn.CONCAT(AA2508,",",AE2508))*GETVECTOR(_xlfn.CONCAT($S2508,",",$AL$4)))+W2508)</f>
        <v>0.79256631309251702</v>
      </c>
      <c r="AJ2508" s="5" cm="1">
        <f t="array" ref="AJ2508">SIGMOID(SUM(GETVECTOR(_xlfn.CONCAT(AB2508,",",AF2508))*GETVECTOR(_xlfn.CONCAT($S2508,",",$AL$4)))+X2508)</f>
        <v>0.5498871315568109</v>
      </c>
      <c r="AK2508" s="5">
        <f t="shared" si="780"/>
        <v>0.44717164217188277</v>
      </c>
      <c r="AL2508" s="46">
        <f t="shared" si="781"/>
        <v>0.23071686978235206</v>
      </c>
      <c r="AM2508" s="3">
        <f t="shared" si="782"/>
        <v>-2.7015088980534507E-2</v>
      </c>
      <c r="AN2508" s="3">
        <f t="shared" si="783"/>
        <v>-1.2240130237168578E-2</v>
      </c>
      <c r="AO2508" s="3">
        <f t="shared" si="784"/>
        <v>0</v>
      </c>
      <c r="AP2508" s="3">
        <f t="shared" si="785"/>
        <v>-2.3852852169402553E-3</v>
      </c>
      <c r="AQ2508" s="3">
        <f t="shared" si="786"/>
        <v>-2.5679064681769989E-3</v>
      </c>
      <c r="AR2508" s="3">
        <f t="shared" si="787"/>
        <v>-2.8054800354987701E-3</v>
      </c>
      <c r="AS2508" s="3" cm="1">
        <f t="array" ref="AS2508">SUM(AO2508:AR2508*AC2508:AF2508)</f>
        <v>-4.4798570514836926E-3</v>
      </c>
      <c r="AT2508" s="50">
        <f t="shared" si="788"/>
        <v>7.2981503262619697E-4</v>
      </c>
      <c r="AU2508" s="50">
        <f t="shared" si="789"/>
        <v>2.7015088980534507E-2</v>
      </c>
      <c r="AV2508" s="67"/>
      <c r="AW2508" s="67"/>
    </row>
    <row r="2509" spans="1:49" ht="15" customHeight="1" x14ac:dyDescent="0.25">
      <c r="A2509" s="11">
        <f t="shared" si="795"/>
        <v>2506</v>
      </c>
      <c r="B2509" s="29">
        <v>33553</v>
      </c>
      <c r="C2509" s="25">
        <v>22</v>
      </c>
      <c r="D2509" s="12">
        <v>31.2</v>
      </c>
      <c r="E2509" s="25">
        <v>25.6</v>
      </c>
      <c r="F2509" s="35">
        <v>87</v>
      </c>
      <c r="G2509" s="25">
        <v>3</v>
      </c>
      <c r="H2509" s="13">
        <v>0</v>
      </c>
      <c r="I2509" s="25">
        <v>4</v>
      </c>
      <c r="J2509" s="12">
        <v>225</v>
      </c>
      <c r="K2509" s="12">
        <v>0</v>
      </c>
      <c r="L2509" s="25" t="s">
        <v>13</v>
      </c>
      <c r="M2509" s="10"/>
      <c r="N2509" s="15"/>
      <c r="O2509" s="15"/>
      <c r="P2509" s="4"/>
      <c r="Q2509" s="55"/>
      <c r="R2509" s="40">
        <f t="shared" si="796"/>
        <v>0.29587628865979382</v>
      </c>
      <c r="S2509" s="42" t="str" cm="1">
        <f t="array" ref="S2509">SETVECTOR(R2509:R2510)</f>
        <v>0.295876288659794,0.257731958762887</v>
      </c>
      <c r="T2509" s="42">
        <f t="shared" si="790"/>
        <v>1.0309278350515464E-2</v>
      </c>
      <c r="U2509" s="5">
        <f t="shared" si="791"/>
        <v>0</v>
      </c>
      <c r="V2509" s="5">
        <f t="shared" si="792"/>
        <v>3.0919818175972218E-2</v>
      </c>
      <c r="W2509" s="5">
        <f t="shared" si="793"/>
        <v>0.87032325555450762</v>
      </c>
      <c r="X2509" s="5">
        <f t="shared" si="794"/>
        <v>-1.4422827966983654E-2</v>
      </c>
      <c r="Y2509" s="46" t="str" cm="1">
        <f t="array" ref="Y2509:AB2509">SETMATRIX(GETMATRIX(Y2508:AB2508)-$O$9*TRANSPOSE(AO2508:AR2508)*GETVECTOR(S2508))</f>
        <v>0.5774,0.5774</v>
      </c>
      <c r="Z2509" s="46" t="str">
        <v>0.454361050577995,0.370324610303041</v>
      </c>
      <c r="AA2509" s="46" t="str">
        <v>0.394858591522788,0.357201508674008</v>
      </c>
      <c r="AB2509" s="46" t="str">
        <v>0.445932975692916,0.33497416893548</v>
      </c>
      <c r="AC2509" s="39" t="str" cm="1">
        <f t="array" ref="AC2509:AF2509">SETMATRIX(GETMATRIX(AC2508:AF2508)-$O$9*TRANSPOSE($AO$4:$AR$4)*$AL$4)</f>
        <v>0.5774</v>
      </c>
      <c r="AD2509" s="39" t="str">
        <v>0.5774</v>
      </c>
      <c r="AE2509" s="39" t="str">
        <v>0.5774</v>
      </c>
      <c r="AF2509" s="39" t="str">
        <v>0.5774</v>
      </c>
      <c r="AG2509" s="5" cm="1">
        <f t="array" ref="AG2509">SIGMOID(SUM(GETVECTOR(_xlfn.CONCAT(Y2509,",",AC2509))*GETVECTOR(_xlfn.CONCAT($S2509,",",$AL$4)))+U2509)</f>
        <v>0.57923978125367126</v>
      </c>
      <c r="AH2509" s="5" cm="1">
        <f t="array" ref="AH2509">SIGMOID(SUM(GETVECTOR(_xlfn.CONCAT(Z2509,",",AD2509))*GETVECTOR(_xlfn.CONCAT($S2509,",",$AL$4)))+V2509)</f>
        <v>0.56483268536808962</v>
      </c>
      <c r="AI2509" s="5" cm="1">
        <f t="array" ref="AI2509">TANH(SUM(GETVECTOR(_xlfn.CONCAT(AA2509,",",AE2509))*GETVECTOR(_xlfn.CONCAT($S2509,",",$AL$4)))+W2509)</f>
        <v>0.79290773390325897</v>
      </c>
      <c r="AJ2509" s="5" cm="1">
        <f t="array" ref="AJ2509">SIGMOID(SUM(GETVECTOR(_xlfn.CONCAT(AB2509,",",AF2509))*GETVECTOR(_xlfn.CONCAT($S2509,",",$AL$4)))+X2509)</f>
        <v>0.55078717636346097</v>
      </c>
      <c r="AK2509" s="5">
        <f t="shared" si="780"/>
        <v>0.44786020458970438</v>
      </c>
      <c r="AL2509" s="46">
        <f t="shared" si="781"/>
        <v>0.2314069003758509</v>
      </c>
      <c r="AM2509" s="3">
        <f t="shared" si="782"/>
        <v>0.22109762202533545</v>
      </c>
      <c r="AN2509" s="3">
        <f t="shared" si="783"/>
        <v>0.10028197211219429</v>
      </c>
      <c r="AO2509" s="3">
        <f t="shared" si="784"/>
        <v>0</v>
      </c>
      <c r="AP2509" s="3">
        <f t="shared" si="785"/>
        <v>1.9544366963572968E-2</v>
      </c>
      <c r="AQ2509" s="3">
        <f t="shared" si="786"/>
        <v>2.1031221979541451E-2</v>
      </c>
      <c r="AR2509" s="3">
        <f t="shared" si="787"/>
        <v>2.2983307217020233E-2</v>
      </c>
      <c r="AS2509" s="3" cm="1">
        <f t="array" ref="AS2509">SUM(AO2509:AR2509*AC2509:AF2509)</f>
        <v>3.6698906642861746E-2</v>
      </c>
      <c r="AT2509" s="50">
        <f t="shared" si="788"/>
        <v>4.88841584652581E-2</v>
      </c>
      <c r="AU2509" s="50">
        <f t="shared" si="789"/>
        <v>0.22109762202533545</v>
      </c>
      <c r="AV2509" s="67"/>
      <c r="AW2509" s="67"/>
    </row>
    <row r="2510" spans="1:49" ht="15" customHeight="1" x14ac:dyDescent="0.25">
      <c r="A2510" s="11">
        <f t="shared" si="795"/>
        <v>2507</v>
      </c>
      <c r="B2510" s="29">
        <v>33554</v>
      </c>
      <c r="C2510" s="25">
        <v>22</v>
      </c>
      <c r="D2510" s="12">
        <v>29.5</v>
      </c>
      <c r="E2510" s="25">
        <v>25.3</v>
      </c>
      <c r="F2510" s="35">
        <v>95</v>
      </c>
      <c r="G2510" s="25">
        <v>2</v>
      </c>
      <c r="H2510" s="13">
        <v>0</v>
      </c>
      <c r="I2510" s="25">
        <v>4</v>
      </c>
      <c r="J2510" s="12">
        <v>180</v>
      </c>
      <c r="K2510" s="12">
        <v>0</v>
      </c>
      <c r="L2510" s="25" t="s">
        <v>14</v>
      </c>
      <c r="M2510" s="10"/>
      <c r="N2510" s="15"/>
      <c r="O2510" s="15"/>
      <c r="P2510" s="4"/>
      <c r="Q2510" s="55"/>
      <c r="R2510" s="40">
        <f t="shared" si="796"/>
        <v>0.25773195876288657</v>
      </c>
      <c r="S2510" s="42" t="str" cm="1">
        <f t="array" ref="S2510">SETVECTOR(R2510:R2511)</f>
        <v>0.257731958762887,0.0103092783505155</v>
      </c>
      <c r="T2510" s="42">
        <f t="shared" si="790"/>
        <v>0.16185567010309276</v>
      </c>
      <c r="U2510" s="5">
        <f t="shared" si="791"/>
        <v>0</v>
      </c>
      <c r="V2510" s="5">
        <f t="shared" si="792"/>
        <v>2.8965381479614923E-2</v>
      </c>
      <c r="W2510" s="5">
        <f t="shared" si="793"/>
        <v>0.86822013335655346</v>
      </c>
      <c r="X2510" s="5">
        <f t="shared" si="794"/>
        <v>-1.6721158688685678E-2</v>
      </c>
      <c r="Y2510" s="46" t="str" cm="1">
        <f t="array" ref="Y2510:AB2510">SETMATRIX(GETMATRIX(Y2509:AB2509)-$O$9*TRANSPOSE(AO2509:AR2509)*GETVECTOR(S2509))</f>
        <v>0.5774,0.5774</v>
      </c>
      <c r="Z2510" s="46" t="str">
        <v>0.453782779101856,0.369820889505011</v>
      </c>
      <c r="AA2510" s="46" t="str">
        <v>0.394236327532259,0.356659466870412</v>
      </c>
      <c r="AB2510" s="46" t="str">
        <v>0.445252954128866,0.334381815656691</v>
      </c>
      <c r="AC2510" s="39" t="str" cm="1">
        <f t="array" ref="AC2510:AF2510">SETMATRIX(GETMATRIX(AC2509:AF2509)-$O$9*TRANSPOSE($AO$4:$AR$4)*$AL$4)</f>
        <v>0.5774</v>
      </c>
      <c r="AD2510" s="39" t="str">
        <v>0.5774</v>
      </c>
      <c r="AE2510" s="39" t="str">
        <v>0.5774</v>
      </c>
      <c r="AF2510" s="39" t="str">
        <v>0.5774</v>
      </c>
      <c r="AG2510" s="5" cm="1">
        <f t="array" ref="AG2510">SIGMOID(SUM(GETVECTOR(_xlfn.CONCAT(Y2510,",",AC2510))*GETVECTOR(_xlfn.CONCAT($S2510,",",$AL$4)))+U2510)</f>
        <v>0.53861470571488013</v>
      </c>
      <c r="AH2510" s="5" cm="1">
        <f t="array" ref="AH2510">SIGMOID(SUM(GETVECTOR(_xlfn.CONCAT(Z2510,",",AD2510))*GETVECTOR(_xlfn.CONCAT($S2510,",",$AL$4)))+V2510)</f>
        <v>0.53736329285375839</v>
      </c>
      <c r="AI2510" s="5" cm="1">
        <f t="array" ref="AI2510">TANH(SUM(GETVECTOR(_xlfn.CONCAT(AA2510,",",AE2510))*GETVECTOR(_xlfn.CONCAT($S2510,",",$AL$4)))+W2510)</f>
        <v>0.75024020291376159</v>
      </c>
      <c r="AJ2510" s="5" cm="1">
        <f t="array" ref="AJ2510">SIGMOID(SUM(GETVECTOR(_xlfn.CONCAT(AB2510,",",AF2510))*GETVECTOR(_xlfn.CONCAT($S2510,",",$AL$4)))+X2510)</f>
        <v>0.52534874716102131</v>
      </c>
      <c r="AK2510" s="5">
        <f t="shared" si="780"/>
        <v>0.40315154586901081</v>
      </c>
      <c r="AL2510" s="46">
        <f t="shared" si="781"/>
        <v>0.20102065981360576</v>
      </c>
      <c r="AM2510" s="3">
        <f t="shared" si="782"/>
        <v>3.9164989710512993E-2</v>
      </c>
      <c r="AN2510" s="3">
        <f t="shared" si="783"/>
        <v>1.7562746031695522E-2</v>
      </c>
      <c r="AO2510" s="3">
        <f t="shared" si="784"/>
        <v>0</v>
      </c>
      <c r="AP2510" s="3">
        <f t="shared" si="785"/>
        <v>3.2756752460963105E-3</v>
      </c>
      <c r="AQ2510" s="3">
        <f t="shared" si="786"/>
        <v>4.1255381355676671E-3</v>
      </c>
      <c r="AR2510" s="3">
        <f t="shared" si="787"/>
        <v>3.7369160581108628E-3</v>
      </c>
      <c r="AS2510" s="3" cm="1">
        <f t="array" ref="AS2510">SUM(AO2510:AR2510*AC2510:AF2510)</f>
        <v>6.4311559385259922E-3</v>
      </c>
      <c r="AT2510" s="50">
        <f t="shared" si="788"/>
        <v>1.5338964190245886E-3</v>
      </c>
      <c r="AU2510" s="50">
        <f t="shared" si="789"/>
        <v>3.9164989710512993E-2</v>
      </c>
      <c r="AV2510" s="67"/>
      <c r="AW2510" s="67"/>
    </row>
    <row r="2511" spans="1:49" ht="15" customHeight="1" x14ac:dyDescent="0.25">
      <c r="A2511" s="11">
        <f t="shared" si="795"/>
        <v>2508</v>
      </c>
      <c r="B2511" s="29">
        <v>33555</v>
      </c>
      <c r="C2511" s="25">
        <v>22</v>
      </c>
      <c r="D2511" s="12">
        <v>31.2</v>
      </c>
      <c r="E2511" s="25">
        <v>25.4</v>
      </c>
      <c r="F2511" s="35">
        <v>88</v>
      </c>
      <c r="G2511" s="25">
        <v>10</v>
      </c>
      <c r="H2511" s="13">
        <v>0</v>
      </c>
      <c r="I2511" s="25">
        <v>5</v>
      </c>
      <c r="J2511" s="12">
        <v>180</v>
      </c>
      <c r="K2511" s="12">
        <v>0</v>
      </c>
      <c r="L2511" s="25" t="s">
        <v>14</v>
      </c>
      <c r="M2511" s="10"/>
      <c r="N2511" s="15"/>
      <c r="O2511" s="15"/>
      <c r="P2511" s="4"/>
      <c r="Q2511" s="55"/>
      <c r="R2511" s="40">
        <f t="shared" si="796"/>
        <v>1.0309278350515464E-2</v>
      </c>
      <c r="S2511" s="42" t="str" cm="1">
        <f t="array" ref="S2511">SETVECTOR(R2511:R2512)</f>
        <v>0.0103092783505155,0.161855670103093</v>
      </c>
      <c r="T2511" s="42">
        <f t="shared" si="790"/>
        <v>0.19587628865979381</v>
      </c>
      <c r="U2511" s="5">
        <f t="shared" si="791"/>
        <v>0</v>
      </c>
      <c r="V2511" s="5">
        <f t="shared" si="792"/>
        <v>2.8637813955005292E-2</v>
      </c>
      <c r="W2511" s="5">
        <f t="shared" si="793"/>
        <v>0.8678075795429967</v>
      </c>
      <c r="X2511" s="5">
        <f t="shared" si="794"/>
        <v>-1.7094850294496765E-2</v>
      </c>
      <c r="Y2511" s="46" t="str" cm="1">
        <f t="array" ref="Y2511:AB2511">SETMATRIX(GETMATRIX(Y2510:AB2510)-$O$9*TRANSPOSE(AO2510:AR2510)*GETVECTOR(S2510))</f>
        <v>0.5774,0.5774</v>
      </c>
      <c r="Z2511" s="46" t="str">
        <v>0.453698354482111,0.369817512520221</v>
      </c>
      <c r="AA2511" s="46" t="str">
        <v>0.394129999229796,0.356655213738313</v>
      </c>
      <c r="AB2511" s="46" t="str">
        <v>0.445156641859327,0.334377963165909</v>
      </c>
      <c r="AC2511" s="39" t="str" cm="1">
        <f t="array" ref="AC2511:AF2511">SETMATRIX(GETMATRIX(AC2510:AF2510)-$O$9*TRANSPOSE($AO$4:$AR$4)*$AL$4)</f>
        <v>0.5774</v>
      </c>
      <c r="AD2511" s="39" t="str">
        <v>0.5774</v>
      </c>
      <c r="AE2511" s="39" t="str">
        <v>0.5774</v>
      </c>
      <c r="AF2511" s="39" t="str">
        <v>0.5774</v>
      </c>
      <c r="AG2511" s="5" cm="1">
        <f t="array" ref="AG2511">SIGMOID(SUM(GETVECTOR(_xlfn.CONCAT(Y2511,",",AC2511))*GETVECTOR(_xlfn.CONCAT($S2511,",",$AL$4)))+U2511)</f>
        <v>0.52483156496816241</v>
      </c>
      <c r="AH2511" s="5" cm="1">
        <f t="array" ref="AH2511">SIGMOID(SUM(GETVECTOR(_xlfn.CONCAT(Z2511,",",AD2511))*GETVECTOR(_xlfn.CONCAT($S2511,",",$AL$4)))+V2511)</f>
        <v>0.52327620840334299</v>
      </c>
      <c r="AI2511" s="5" cm="1">
        <f t="array" ref="AI2511">TANH(SUM(GETVECTOR(_xlfn.CONCAT(AA2511,",",AE2511))*GETVECTOR(_xlfn.CONCAT($S2511,",",$AL$4)))+W2511)</f>
        <v>0.73040615618929428</v>
      </c>
      <c r="AJ2511" s="5" cm="1">
        <f t="array" ref="AJ2511">SIGMOID(SUM(GETVECTOR(_xlfn.CONCAT(AB2511,",",AF2511))*GETVECTOR(_xlfn.CONCAT($S2511,",",$AL$4)))+X2511)</f>
        <v>0.51040233946205749</v>
      </c>
      <c r="AK2511" s="5">
        <f t="shared" si="780"/>
        <v>0.38220416400519386</v>
      </c>
      <c r="AL2511" s="46">
        <f t="shared" si="781"/>
        <v>0.18610296574390411</v>
      </c>
      <c r="AM2511" s="3">
        <f t="shared" si="782"/>
        <v>-9.7733229158896984E-3</v>
      </c>
      <c r="AN2511" s="3">
        <f t="shared" si="783"/>
        <v>-4.3251396121523648E-3</v>
      </c>
      <c r="AO2511" s="3">
        <f t="shared" si="784"/>
        <v>0</v>
      </c>
      <c r="AP2511" s="3">
        <f t="shared" si="785"/>
        <v>-7.8806560198509308E-4</v>
      </c>
      <c r="AQ2511" s="3">
        <f t="shared" si="786"/>
        <v>-1.0558181959437528E-3</v>
      </c>
      <c r="AR2511" s="3">
        <f t="shared" si="787"/>
        <v>-8.9050195324242437E-4</v>
      </c>
      <c r="AS2511" s="3" cm="1">
        <f t="array" ref="AS2511">SUM(AO2511:AR2511*AC2511:AF2511)</f>
        <v>-1.5788343327262913E-3</v>
      </c>
      <c r="AT2511" s="50">
        <f t="shared" si="788"/>
        <v>9.5517840818254716E-5</v>
      </c>
      <c r="AU2511" s="50">
        <f t="shared" si="789"/>
        <v>9.7733229158896984E-3</v>
      </c>
      <c r="AV2511" s="67"/>
      <c r="AW2511" s="67"/>
    </row>
    <row r="2512" spans="1:49" ht="15" customHeight="1" x14ac:dyDescent="0.25">
      <c r="A2512" s="11">
        <f t="shared" si="795"/>
        <v>2509</v>
      </c>
      <c r="B2512" s="29">
        <v>33556</v>
      </c>
      <c r="C2512" s="25">
        <v>21</v>
      </c>
      <c r="D2512" s="12">
        <v>31</v>
      </c>
      <c r="E2512" s="25">
        <v>21.8</v>
      </c>
      <c r="F2512" s="35">
        <v>92</v>
      </c>
      <c r="G2512" s="25">
        <v>1</v>
      </c>
      <c r="H2512" s="13">
        <v>0</v>
      </c>
      <c r="I2512" s="25">
        <v>7</v>
      </c>
      <c r="J2512" s="12">
        <v>225</v>
      </c>
      <c r="K2512" s="12">
        <v>0</v>
      </c>
      <c r="L2512" s="25" t="s">
        <v>13</v>
      </c>
      <c r="M2512" s="10"/>
      <c r="N2512" s="15"/>
      <c r="O2512" s="15"/>
      <c r="P2512" s="4"/>
      <c r="Q2512" s="55"/>
      <c r="R2512" s="40">
        <f t="shared" si="796"/>
        <v>0.16185567010309276</v>
      </c>
      <c r="S2512" s="42" t="str" cm="1">
        <f t="array" ref="S2512">SETVECTOR(R2512:R2513)</f>
        <v>0.161855670103093,0.195876288659794</v>
      </c>
      <c r="T2512" s="42">
        <f t="shared" si="790"/>
        <v>4.1237113402061855E-2</v>
      </c>
      <c r="U2512" s="5">
        <f t="shared" si="791"/>
        <v>0</v>
      </c>
      <c r="V2512" s="5">
        <f t="shared" si="792"/>
        <v>2.8716620515203801E-2</v>
      </c>
      <c r="W2512" s="5">
        <f t="shared" si="793"/>
        <v>0.86791316136259111</v>
      </c>
      <c r="X2512" s="5">
        <f t="shared" si="794"/>
        <v>-1.7005800099172522E-2</v>
      </c>
      <c r="Y2512" s="46" t="str" cm="1">
        <f t="array" ref="Y2512:AB2512">SETMATRIX(GETMATRIX(Y2511:AB2511)-$O$9*TRANSPOSE(AO2511:AR2511)*GETVECTOR(S2511))</f>
        <v>0.5774,0.5774</v>
      </c>
      <c r="Z2512" s="46" t="str">
        <v>0.453699166920876,0.36983026780883</v>
      </c>
      <c r="AA2512" s="46" t="str">
        <v>0.394131087702163,0.356672302754474</v>
      </c>
      <c r="AB2512" s="46" t="str">
        <v>0.445157559902578,0.334392376444946</v>
      </c>
      <c r="AC2512" s="39" t="str" cm="1">
        <f t="array" ref="AC2512:AF2512">SETMATRIX(GETMATRIX(AC2511:AF2511)-$O$9*TRANSPOSE($AO$4:$AR$4)*$AL$4)</f>
        <v>0.5774</v>
      </c>
      <c r="AD2512" s="39" t="str">
        <v>0.5774</v>
      </c>
      <c r="AE2512" s="39" t="str">
        <v>0.5774</v>
      </c>
      <c r="AF2512" s="39" t="str">
        <v>0.5774</v>
      </c>
      <c r="AG2512" s="5" cm="1">
        <f t="array" ref="AG2512">SIGMOID(SUM(GETVECTOR(_xlfn.CONCAT(Y2512,",",AC2512))*GETVECTOR(_xlfn.CONCAT($S2512,",",$AL$4)))+U2512)</f>
        <v>0.55145579256323818</v>
      </c>
      <c r="AH2512" s="5" cm="1">
        <f t="array" ref="AH2512">SIGMOID(SUM(GETVECTOR(_xlfn.CONCAT(Z2512,",",AD2512))*GETVECTOR(_xlfn.CONCAT($S2512,",",$AL$4)))+V2512)</f>
        <v>0.5435373094472068</v>
      </c>
      <c r="AI2512" s="5" cm="1">
        <f t="array" ref="AI2512">TANH(SUM(GETVECTOR(_xlfn.CONCAT(AA2512,",",AE2512))*GETVECTOR(_xlfn.CONCAT($S2512,",",$AL$4)))+W2512)</f>
        <v>0.76225237557265602</v>
      </c>
      <c r="AJ2512" s="5" cm="1">
        <f t="array" ref="AJ2512">SIGMOID(SUM(GETVECTOR(_xlfn.CONCAT(AB2512,",",AF2512))*GETVECTOR(_xlfn.CONCAT($S2512,",",$AL$4)))+X2512)</f>
        <v>0.53009981338612455</v>
      </c>
      <c r="AK2512" s="5">
        <f t="shared" si="780"/>
        <v>0.41431260533850323</v>
      </c>
      <c r="AL2512" s="46">
        <f t="shared" si="781"/>
        <v>0.20786714862360312</v>
      </c>
      <c r="AM2512" s="3">
        <f t="shared" si="782"/>
        <v>0.16663003522154127</v>
      </c>
      <c r="AN2512" s="3">
        <f t="shared" si="783"/>
        <v>7.4748437172167406E-2</v>
      </c>
      <c r="AO2512" s="3">
        <f t="shared" si="784"/>
        <v>0</v>
      </c>
      <c r="AP2512" s="3">
        <f t="shared" si="785"/>
        <v>1.4136293371306237E-2</v>
      </c>
      <c r="AQ2512" s="3">
        <f t="shared" si="786"/>
        <v>1.7022203102040428E-2</v>
      </c>
      <c r="AR2512" s="3">
        <f t="shared" si="787"/>
        <v>1.6275890612078008E-2</v>
      </c>
      <c r="AS2512" s="3" cm="1">
        <f t="array" ref="AS2512">SUM(AO2512:AR2512*AC2512:AF2512)</f>
        <v>2.7388615103124205E-2</v>
      </c>
      <c r="AT2512" s="50">
        <f t="shared" si="788"/>
        <v>2.7765568637932083E-2</v>
      </c>
      <c r="AU2512" s="50">
        <f t="shared" si="789"/>
        <v>0.16663003522154127</v>
      </c>
      <c r="AV2512" s="67"/>
      <c r="AW2512" s="67"/>
    </row>
    <row r="2513" spans="1:49" ht="15" customHeight="1" x14ac:dyDescent="0.25">
      <c r="A2513" s="11">
        <f t="shared" si="795"/>
        <v>2510</v>
      </c>
      <c r="B2513" s="29">
        <v>33557</v>
      </c>
      <c r="C2513" s="25">
        <v>22</v>
      </c>
      <c r="D2513" s="12">
        <v>29.9</v>
      </c>
      <c r="E2513" s="25">
        <v>24.7</v>
      </c>
      <c r="F2513" s="35">
        <v>92</v>
      </c>
      <c r="G2513" s="25">
        <v>102</v>
      </c>
      <c r="H2513" s="13">
        <v>0</v>
      </c>
      <c r="I2513" s="25">
        <v>0</v>
      </c>
      <c r="J2513" s="12">
        <v>180</v>
      </c>
      <c r="K2513" s="12">
        <v>0</v>
      </c>
      <c r="L2513" s="25" t="s">
        <v>14</v>
      </c>
      <c r="M2513" s="10"/>
      <c r="N2513" s="15"/>
      <c r="O2513" s="15"/>
      <c r="P2513" s="4"/>
      <c r="Q2513" s="55"/>
      <c r="R2513" s="40">
        <f t="shared" si="796"/>
        <v>0.19587628865979381</v>
      </c>
      <c r="S2513" s="42" t="str" cm="1">
        <f t="array" ref="S2513">SETVECTOR(R2513:R2514)</f>
        <v>0.195876288659794,0.0412371134020619</v>
      </c>
      <c r="T2513" s="42">
        <f t="shared" si="790"/>
        <v>0.70206185567010304</v>
      </c>
      <c r="U2513" s="5">
        <f t="shared" si="791"/>
        <v>0</v>
      </c>
      <c r="V2513" s="5">
        <f t="shared" si="792"/>
        <v>2.7302991178073176E-2</v>
      </c>
      <c r="W2513" s="5">
        <f t="shared" si="793"/>
        <v>0.86621094105238705</v>
      </c>
      <c r="X2513" s="5">
        <f t="shared" si="794"/>
        <v>-1.8633389160380324E-2</v>
      </c>
      <c r="Y2513" s="46" t="str" cm="1">
        <f t="array" ref="Y2513:AB2513">SETMATRIX(GETMATRIX(Y2512:AB2512)-$O$9*TRANSPOSE(AO2512:AR2512)*GETVECTOR(S2512))</f>
        <v>0.5774,0.5774</v>
      </c>
      <c r="Z2513" s="46" t="str">
        <v>0.453470362997237,0.369553371340732</v>
      </c>
      <c r="AA2513" s="46" t="str">
        <v>0.393855573693192,0.35633887815763</v>
      </c>
      <c r="AB2513" s="46" t="str">
        <v>0.444894125384424,0.334073570340173</v>
      </c>
      <c r="AC2513" s="39" t="str" cm="1">
        <f t="array" ref="AC2513:AF2513">SETMATRIX(GETMATRIX(AC2512:AF2512)-$O$9*TRANSPOSE($AO$4:$AR$4)*$AL$4)</f>
        <v>0.5774</v>
      </c>
      <c r="AD2513" s="39" t="str">
        <v>0.5774</v>
      </c>
      <c r="AE2513" s="39" t="str">
        <v>0.5774</v>
      </c>
      <c r="AF2513" s="39" t="str">
        <v>0.5774</v>
      </c>
      <c r="AG2513" s="5" cm="1">
        <f t="array" ref="AG2513">SIGMOID(SUM(GETVECTOR(_xlfn.CONCAT(Y2513,",",AC2513))*GETVECTOR(_xlfn.CONCAT($S2513,",",$AL$4)))+U2513)</f>
        <v>0.53417395610824714</v>
      </c>
      <c r="AH2513" s="5" cm="1">
        <f t="array" ref="AH2513">SIGMOID(SUM(GETVECTOR(_xlfn.CONCAT(Z2513,",",AD2513))*GETVECTOR(_xlfn.CONCAT($S2513,",",$AL$4)))+V2513)</f>
        <v>0.53279445134426606</v>
      </c>
      <c r="AI2513" s="5" cm="1">
        <f t="array" ref="AI2513">TANH(SUM(GETVECTOR(_xlfn.CONCAT(AA2513,",",AE2513))*GETVECTOR(_xlfn.CONCAT($S2513,",",$AL$4)))+W2513)</f>
        <v>0.74340682999309871</v>
      </c>
      <c r="AJ2513" s="5" cm="1">
        <f t="array" ref="AJ2513">SIGMOID(SUM(GETVECTOR(_xlfn.CONCAT(AB2513,",",AF2513))*GETVECTOR(_xlfn.CONCAT($S2513,",",$AL$4)))+X2513)</f>
        <v>0.52056016263314719</v>
      </c>
      <c r="AK2513" s="5">
        <f t="shared" si="780"/>
        <v>0.39608303411175311</v>
      </c>
      <c r="AL2513" s="46">
        <f t="shared" si="781"/>
        <v>0.19603904065840111</v>
      </c>
      <c r="AM2513" s="3">
        <f t="shared" si="782"/>
        <v>-0.50602281501170188</v>
      </c>
      <c r="AN2513" s="3">
        <f t="shared" si="783"/>
        <v>-0.22605725967515544</v>
      </c>
      <c r="AO2513" s="3">
        <f t="shared" si="784"/>
        <v>0</v>
      </c>
      <c r="AP2513" s="3">
        <f t="shared" si="785"/>
        <v>-4.1832391254341177E-2</v>
      </c>
      <c r="AQ2513" s="3">
        <f t="shared" si="786"/>
        <v>-5.3879305268484085E-2</v>
      </c>
      <c r="AR2513" s="3">
        <f t="shared" si="787"/>
        <v>-4.7560540798475055E-2</v>
      </c>
      <c r="AS2513" s="3" cm="1">
        <f t="array" ref="AS2513">SUM(AO2513:AR2513*AC2513:AF2513)</f>
        <v>-8.2725389829318804E-2</v>
      </c>
      <c r="AT2513" s="50">
        <f t="shared" si="788"/>
        <v>0.25605908931236704</v>
      </c>
      <c r="AU2513" s="50">
        <f t="shared" si="789"/>
        <v>0.50602281501170188</v>
      </c>
      <c r="AV2513" s="67"/>
      <c r="AW2513" s="67"/>
    </row>
    <row r="2514" spans="1:49" ht="15" customHeight="1" x14ac:dyDescent="0.25">
      <c r="A2514" s="11">
        <f t="shared" si="795"/>
        <v>2511</v>
      </c>
      <c r="B2514" s="29">
        <v>33558</v>
      </c>
      <c r="C2514" s="25">
        <v>22</v>
      </c>
      <c r="D2514" s="12">
        <v>30.8</v>
      </c>
      <c r="E2514" s="25">
        <v>25.5</v>
      </c>
      <c r="F2514" s="35">
        <v>90</v>
      </c>
      <c r="G2514" s="25">
        <v>5</v>
      </c>
      <c r="H2514" s="13">
        <v>0</v>
      </c>
      <c r="I2514" s="25">
        <v>3</v>
      </c>
      <c r="J2514" s="12">
        <v>270</v>
      </c>
      <c r="K2514" s="12">
        <v>0</v>
      </c>
      <c r="L2514" s="25" t="s">
        <v>13</v>
      </c>
      <c r="M2514" s="10"/>
      <c r="N2514" s="15"/>
      <c r="O2514" s="15"/>
      <c r="P2514" s="4"/>
      <c r="Q2514" s="55"/>
      <c r="R2514" s="40">
        <f t="shared" si="796"/>
        <v>4.1237113402061855E-2</v>
      </c>
      <c r="S2514" s="42" t="str" cm="1">
        <f t="array" ref="S2514">SETVECTOR(R2514:R2515)</f>
        <v>0.0412371134020619,0.702061855670103</v>
      </c>
      <c r="T2514" s="42">
        <f t="shared" si="790"/>
        <v>6.3917525773195871E-2</v>
      </c>
      <c r="U2514" s="5">
        <f t="shared" si="791"/>
        <v>0</v>
      </c>
      <c r="V2514" s="5">
        <f t="shared" si="792"/>
        <v>3.1486230303507293E-2</v>
      </c>
      <c r="W2514" s="5">
        <f t="shared" si="793"/>
        <v>0.87159887157923543</v>
      </c>
      <c r="X2514" s="5">
        <f t="shared" si="794"/>
        <v>-1.3877335080532818E-2</v>
      </c>
      <c r="Y2514" s="46" t="str" cm="1">
        <f t="array" ref="Y2514:AB2514">SETMATRIX(GETMATRIX(Y2513:AB2513)-$O$9*TRANSPOSE(AO2513:AR2513)*GETVECTOR(S2513))</f>
        <v>0.5774,0.5774</v>
      </c>
      <c r="Z2514" s="46" t="str">
        <v>0.454289760351703,0.369725876046935</v>
      </c>
      <c r="AA2514" s="46" t="str">
        <v>0.394910941528348,0.356561060859768</v>
      </c>
      <c r="AB2514" s="46" t="str">
        <v>0.44582572360625,0.33426969628161</v>
      </c>
      <c r="AC2514" s="39" t="str" cm="1">
        <f t="array" ref="AC2514:AF2514">SETMATRIX(GETMATRIX(AC2513:AF2513)-$O$9*TRANSPOSE($AO$4:$AR$4)*$AL$4)</f>
        <v>0.5774</v>
      </c>
      <c r="AD2514" s="39" t="str">
        <v>0.5774</v>
      </c>
      <c r="AE2514" s="39" t="str">
        <v>0.5774</v>
      </c>
      <c r="AF2514" s="39" t="str">
        <v>0.5774</v>
      </c>
      <c r="AG2514" s="5" cm="1">
        <f t="array" ref="AG2514">SIGMOID(SUM(GETVECTOR(_xlfn.CONCAT(Y2514,",",AC2514))*GETVECTOR(_xlfn.CONCAT($S2514,",",$AL$4)))+U2514)</f>
        <v>0.60567803998846881</v>
      </c>
      <c r="AH2514" s="5" cm="1">
        <f t="array" ref="AH2514">SIGMOID(SUM(GETVECTOR(_xlfn.CONCAT(Z2514,",",AD2514))*GETVECTOR(_xlfn.CONCAT($S2514,",",$AL$4)))+V2514)</f>
        <v>0.57683406595618159</v>
      </c>
      <c r="AI2514" s="5" cm="1">
        <f t="array" ref="AI2514">TANH(SUM(GETVECTOR(_xlfn.CONCAT(AA2514,",",AE2514))*GETVECTOR(_xlfn.CONCAT($S2514,",",$AL$4)))+W2514)</f>
        <v>0.81381106906815814</v>
      </c>
      <c r="AJ2514" s="5" cm="1">
        <f t="array" ref="AJ2514">SIGMOID(SUM(GETVECTOR(_xlfn.CONCAT(AB2514,",",AF2514))*GETVECTOR(_xlfn.CONCAT($S2514,",",$AL$4)))+X2514)</f>
        <v>0.55951285326279043</v>
      </c>
      <c r="AK2514" s="5">
        <f t="shared" si="780"/>
        <v>0.46943394789073256</v>
      </c>
      <c r="AL2514" s="46">
        <f t="shared" si="781"/>
        <v>0.2449221869288081</v>
      </c>
      <c r="AM2514" s="3">
        <f t="shared" si="782"/>
        <v>0.18100466115561223</v>
      </c>
      <c r="AN2514" s="3">
        <f t="shared" si="783"/>
        <v>8.1868437933668325E-2</v>
      </c>
      <c r="AO2514" s="3">
        <f t="shared" si="784"/>
        <v>0</v>
      </c>
      <c r="AP2514" s="3">
        <f t="shared" si="785"/>
        <v>1.626303871132936E-2</v>
      </c>
      <c r="AQ2514" s="3">
        <f t="shared" si="786"/>
        <v>1.5948260129229612E-2</v>
      </c>
      <c r="AR2514" s="3">
        <f t="shared" si="787"/>
        <v>1.9527701497140556E-2</v>
      </c>
      <c r="AS2514" s="3" cm="1">
        <f t="array" ref="AS2514">SUM(AO2514:AR2514*AC2514:AF2514)</f>
        <v>2.9874098794987706E-2</v>
      </c>
      <c r="AT2514" s="50">
        <f t="shared" si="788"/>
        <v>3.2762687360057996E-2</v>
      </c>
      <c r="AU2514" s="50">
        <f t="shared" si="789"/>
        <v>0.18100466115561223</v>
      </c>
      <c r="AV2514" s="67"/>
      <c r="AW2514" s="67"/>
    </row>
    <row r="2515" spans="1:49" ht="15" customHeight="1" x14ac:dyDescent="0.25">
      <c r="A2515" s="11">
        <f t="shared" si="795"/>
        <v>2512</v>
      </c>
      <c r="B2515" s="29">
        <v>33559</v>
      </c>
      <c r="C2515" s="25">
        <v>21</v>
      </c>
      <c r="D2515" s="12">
        <v>30.6</v>
      </c>
      <c r="E2515" s="25">
        <v>25.4</v>
      </c>
      <c r="F2515" s="35">
        <v>92</v>
      </c>
      <c r="G2515" s="25">
        <v>3</v>
      </c>
      <c r="H2515" s="13">
        <v>0</v>
      </c>
      <c r="I2515" s="25">
        <v>3</v>
      </c>
      <c r="J2515" s="12">
        <v>225</v>
      </c>
      <c r="K2515" s="12">
        <v>0</v>
      </c>
      <c r="L2515" s="25" t="s">
        <v>13</v>
      </c>
      <c r="M2515" s="10"/>
      <c r="N2515" s="15"/>
      <c r="O2515" s="15"/>
      <c r="P2515" s="4"/>
      <c r="Q2515" s="55"/>
      <c r="R2515" s="40">
        <f t="shared" si="796"/>
        <v>0.70206185567010304</v>
      </c>
      <c r="S2515" s="42" t="str" cm="1">
        <f t="array" ref="S2515">SETVECTOR(R2515:R2516)</f>
        <v>0.702061855670103,0.0639175257731959</v>
      </c>
      <c r="T2515" s="42">
        <f t="shared" si="790"/>
        <v>0.30927835051546393</v>
      </c>
      <c r="U2515" s="5">
        <f t="shared" si="791"/>
        <v>0</v>
      </c>
      <c r="V2515" s="5">
        <f t="shared" si="792"/>
        <v>2.9859926432374357E-2</v>
      </c>
      <c r="W2515" s="5">
        <f t="shared" si="793"/>
        <v>0.8700040455663125</v>
      </c>
      <c r="X2515" s="5">
        <f t="shared" si="794"/>
        <v>-1.5830105230246874E-2</v>
      </c>
      <c r="Y2515" s="46" t="str" cm="1">
        <f t="array" ref="Y2515:AB2515">SETMATRIX(GETMATRIX(Y2514:AB2514)-$O$9*TRANSPOSE(AO2514:AR2514)*GETVECTOR(S2514))</f>
        <v>0.5774,0.5774</v>
      </c>
      <c r="Z2515" s="46" t="str">
        <v>0.454222696274543,0.368584110133284</v>
      </c>
      <c r="AA2515" s="46" t="str">
        <v>0.394845175507197,0.355441394349664</v>
      </c>
      <c r="AB2515" s="46" t="str">
        <v>0.445745197002138,0.332898730846605</v>
      </c>
      <c r="AC2515" s="39" t="str" cm="1">
        <f t="array" ref="AC2515:AF2515">SETMATRIX(GETMATRIX(AC2514:AF2514)-$O$9*TRANSPOSE($AO$4:$AR$4)*$AL$4)</f>
        <v>0.5774</v>
      </c>
      <c r="AD2515" s="39" t="str">
        <v>0.5774</v>
      </c>
      <c r="AE2515" s="39" t="str">
        <v>0.5774</v>
      </c>
      <c r="AF2515" s="39" t="str">
        <v>0.5774</v>
      </c>
      <c r="AG2515" s="5" cm="1">
        <f t="array" ref="AG2515">SIGMOID(SUM(GETVECTOR(_xlfn.CONCAT(Y2515,",",AC2515))*GETVECTOR(_xlfn.CONCAT($S2515,",",$AL$4)))+U2515)</f>
        <v>0.60880134001095099</v>
      </c>
      <c r="AH2515" s="5" cm="1">
        <f t="array" ref="AH2515">SIGMOID(SUM(GETVECTOR(_xlfn.CONCAT(Z2515,",",AD2515))*GETVECTOR(_xlfn.CONCAT($S2515,",",$AL$4)))+V2515)</f>
        <v>0.5920173613347901</v>
      </c>
      <c r="AI2515" s="5" cm="1">
        <f t="array" ref="AI2515">TANH(SUM(GETVECTOR(_xlfn.CONCAT(AA2515,",",AE2515))*GETVECTOR(_xlfn.CONCAT($S2515,",",$AL$4)))+W2515)</f>
        <v>0.82424931731724183</v>
      </c>
      <c r="AJ2515" s="5" cm="1">
        <f t="array" ref="AJ2515">SIGMOID(SUM(GETVECTOR(_xlfn.CONCAT(AB2515,",",AF2515))*GETVECTOR(_xlfn.CONCAT($S2515,",",$AL$4)))+X2515)</f>
        <v>0.57893150567489227</v>
      </c>
      <c r="AK2515" s="5">
        <f t="shared" si="780"/>
        <v>0.4879699059201556</v>
      </c>
      <c r="AL2515" s="46">
        <f t="shared" si="781"/>
        <v>0.2620265343505605</v>
      </c>
      <c r="AM2515" s="3">
        <f t="shared" si="782"/>
        <v>-4.7251816164903426E-2</v>
      </c>
      <c r="AN2515" s="3">
        <f t="shared" si="783"/>
        <v>-2.1751774889694344E-2</v>
      </c>
      <c r="AO2515" s="3">
        <f t="shared" si="784"/>
        <v>0</v>
      </c>
      <c r="AP2515" s="3">
        <f t="shared" si="785"/>
        <v>-4.3304140341001926E-3</v>
      </c>
      <c r="AQ2515" s="3">
        <f t="shared" si="786"/>
        <v>-4.1286717534648396E-3</v>
      </c>
      <c r="AR2515" s="3">
        <f t="shared" si="787"/>
        <v>-5.2133457188120345E-3</v>
      </c>
      <c r="AS2515" s="3" cm="1">
        <f t="array" ref="AS2515">SUM(AO2515:AR2515*AC2515:AF2515)</f>
        <v>-7.8944619517821186E-3</v>
      </c>
      <c r="AT2515" s="50">
        <f t="shared" si="788"/>
        <v>2.2327341308818289E-3</v>
      </c>
      <c r="AU2515" s="50">
        <f t="shared" si="789"/>
        <v>4.7251816164903426E-2</v>
      </c>
      <c r="AV2515" s="67"/>
      <c r="AW2515" s="67"/>
    </row>
    <row r="2516" spans="1:49" ht="15" customHeight="1" x14ac:dyDescent="0.25">
      <c r="A2516" s="11">
        <f t="shared" si="795"/>
        <v>2513</v>
      </c>
      <c r="B2516" s="29">
        <v>33560</v>
      </c>
      <c r="C2516" s="25">
        <v>22</v>
      </c>
      <c r="D2516" s="12">
        <v>30.7</v>
      </c>
      <c r="E2516" s="25">
        <v>25.1</v>
      </c>
      <c r="F2516" s="35">
        <v>97</v>
      </c>
      <c r="G2516" s="25">
        <v>20</v>
      </c>
      <c r="H2516" s="13">
        <v>0</v>
      </c>
      <c r="I2516" s="25">
        <v>8</v>
      </c>
      <c r="J2516" s="12">
        <v>225</v>
      </c>
      <c r="K2516" s="12">
        <v>0</v>
      </c>
      <c r="L2516" s="25" t="s">
        <v>13</v>
      </c>
      <c r="M2516" s="10"/>
      <c r="N2516" s="15"/>
      <c r="O2516" s="15"/>
      <c r="P2516" s="4"/>
      <c r="Q2516" s="55"/>
      <c r="R2516" s="40">
        <f t="shared" si="796"/>
        <v>6.3917525773195871E-2</v>
      </c>
      <c r="S2516" s="42" t="str" cm="1">
        <f t="array" ref="S2516">SETVECTOR(R2516:R2517)</f>
        <v>0.0639175257731959,0.309278350515464</v>
      </c>
      <c r="T2516" s="42">
        <f t="shared" si="790"/>
        <v>0.64948453608247425</v>
      </c>
      <c r="U2516" s="5">
        <f t="shared" si="791"/>
        <v>0</v>
      </c>
      <c r="V2516" s="5">
        <f t="shared" si="792"/>
        <v>3.0292967835784376E-2</v>
      </c>
      <c r="W2516" s="5">
        <f t="shared" si="793"/>
        <v>0.870416912741659</v>
      </c>
      <c r="X2516" s="5">
        <f t="shared" si="794"/>
        <v>-1.530877065836567E-2</v>
      </c>
      <c r="Y2516" s="46" t="str" cm="1">
        <f t="array" ref="Y2516:AB2516">SETMATRIX(GETMATRIX(Y2515:AB2515)-$O$9*TRANSPOSE(AO2515:AR2515)*GETVECTOR(S2515))</f>
        <v>0.5774,0.5774</v>
      </c>
      <c r="Z2516" s="46" t="str">
        <v>0.454526718125803,0.368611789068347</v>
      </c>
      <c r="AA2516" s="46" t="str">
        <v>0.395135033802466,0.355467783797985</v>
      </c>
      <c r="AB2516" s="46" t="str">
        <v>0.446111206119098,0.33293205326254</v>
      </c>
      <c r="AC2516" s="39" t="str" cm="1">
        <f t="array" ref="AC2516:AF2516">SETMATRIX(GETMATRIX(AC2515:AF2515)-$O$9*TRANSPOSE($AO$4:$AR$4)*$AL$4)</f>
        <v>0.5774</v>
      </c>
      <c r="AD2516" s="39" t="str">
        <v>0.5774</v>
      </c>
      <c r="AE2516" s="39" t="str">
        <v>0.5774</v>
      </c>
      <c r="AF2516" s="39" t="str">
        <v>0.5774</v>
      </c>
      <c r="AG2516" s="5" cm="1">
        <f t="array" ref="AG2516">SIGMOID(SUM(GETVECTOR(_xlfn.CONCAT(Y2516,",",AC2516))*GETVECTOR(_xlfn.CONCAT($S2516,",",$AL$4)))+U2516)</f>
        <v>0.55366333920656063</v>
      </c>
      <c r="AH2516" s="5" cm="1">
        <f t="array" ref="AH2516">SIGMOID(SUM(GETVECTOR(_xlfn.CONCAT(Z2516,",",AD2516))*GETVECTOR(_xlfn.CONCAT($S2516,",",$AL$4)))+V2516)</f>
        <v>0.54322901146831892</v>
      </c>
      <c r="AI2516" s="5" cm="1">
        <f t="array" ref="AI2516">TANH(SUM(GETVECTOR(_xlfn.CONCAT(AA2516,",",AE2516))*GETVECTOR(_xlfn.CONCAT($S2516,",",$AL$4)))+W2516)</f>
        <v>0.76394077036926311</v>
      </c>
      <c r="AJ2516" s="5" cm="1">
        <f t="array" ref="AJ2516">SIGMOID(SUM(GETVECTOR(_xlfn.CONCAT(AB2516,",",AF2516))*GETVECTOR(_xlfn.CONCAT($S2516,",",$AL$4)))+X2516)</f>
        <v>0.52901093614300598</v>
      </c>
      <c r="AK2516" s="5">
        <f t="shared" si="780"/>
        <v>0.41499478950804081</v>
      </c>
      <c r="AL2516" s="46">
        <f t="shared" si="781"/>
        <v>0.20774547916877464</v>
      </c>
      <c r="AM2516" s="3">
        <f t="shared" si="782"/>
        <v>-0.44173905691369963</v>
      </c>
      <c r="AN2516" s="3">
        <f t="shared" si="783"/>
        <v>-0.19764649065062456</v>
      </c>
      <c r="AO2516" s="3">
        <f t="shared" si="784"/>
        <v>0</v>
      </c>
      <c r="AP2516" s="3">
        <f t="shared" si="785"/>
        <v>-3.7465390510479271E-2</v>
      </c>
      <c r="AQ2516" s="3">
        <f t="shared" si="786"/>
        <v>-4.4707156353314292E-2</v>
      </c>
      <c r="AR2516" s="3">
        <f t="shared" si="787"/>
        <v>-4.3222332951611327E-2</v>
      </c>
      <c r="AS2516" s="3" cm="1">
        <f t="array" ref="AS2516">SUM(AO2516:AR2516*AC2516:AF2516)</f>
        <v>-7.2403003605414781E-2</v>
      </c>
      <c r="AT2516" s="50">
        <f t="shared" si="788"/>
        <v>0.19513339440300476</v>
      </c>
      <c r="AU2516" s="50">
        <f t="shared" si="789"/>
        <v>0.44173905691369963</v>
      </c>
      <c r="AV2516" s="67"/>
      <c r="AW2516" s="67"/>
    </row>
    <row r="2517" spans="1:49" ht="15" customHeight="1" x14ac:dyDescent="0.25">
      <c r="A2517" s="11">
        <f t="shared" si="795"/>
        <v>2514</v>
      </c>
      <c r="B2517" s="29">
        <v>33561</v>
      </c>
      <c r="C2517" s="25">
        <v>21</v>
      </c>
      <c r="D2517" s="12">
        <v>29.8</v>
      </c>
      <c r="E2517" s="25">
        <v>24.2</v>
      </c>
      <c r="F2517" s="35">
        <v>94</v>
      </c>
      <c r="G2517" s="25">
        <v>90</v>
      </c>
      <c r="H2517" s="13">
        <v>0</v>
      </c>
      <c r="I2517" s="25">
        <v>3</v>
      </c>
      <c r="J2517" s="12">
        <v>270</v>
      </c>
      <c r="K2517" s="12">
        <v>0</v>
      </c>
      <c r="L2517" s="25" t="s">
        <v>15</v>
      </c>
      <c r="M2517" s="10"/>
      <c r="N2517" s="15"/>
      <c r="O2517" s="15"/>
      <c r="P2517" s="4"/>
      <c r="Q2517" s="55"/>
      <c r="R2517" s="40">
        <f t="shared" si="796"/>
        <v>0.30927835051546393</v>
      </c>
      <c r="S2517" s="42" t="str" cm="1">
        <f t="array" ref="S2517">SETVECTOR(R2517:R2518)</f>
        <v>0.309278350515464,0.649484536082474</v>
      </c>
      <c r="T2517" s="42">
        <f t="shared" si="790"/>
        <v>0.22680412371134021</v>
      </c>
      <c r="U2517" s="5">
        <f t="shared" si="791"/>
        <v>0</v>
      </c>
      <c r="V2517" s="5">
        <f t="shared" si="792"/>
        <v>3.4039506886832306E-2</v>
      </c>
      <c r="W2517" s="5">
        <f t="shared" si="793"/>
        <v>0.87488762837699041</v>
      </c>
      <c r="X2517" s="5">
        <f t="shared" si="794"/>
        <v>-1.0986537363204537E-2</v>
      </c>
      <c r="Y2517" s="46" t="str" cm="1">
        <f t="array" ref="Y2517:AB2517">SETMATRIX(GETMATRIX(Y2516:AB2516)-$O$9*TRANSPOSE(AO2516:AR2516)*GETVECTOR(S2516))</f>
        <v>0.5774,0.5774</v>
      </c>
      <c r="Z2517" s="46" t="str">
        <v>0.454766187632159,0.369770512486197</v>
      </c>
      <c r="AA2517" s="46" t="str">
        <v>0.395420790884312,0.356850479355304</v>
      </c>
      <c r="AB2517" s="46" t="str">
        <v>0.446387472577139,0.33426882644661</v>
      </c>
      <c r="AC2517" s="39" t="str" cm="1">
        <f t="array" ref="AC2517:AF2517">SETMATRIX(GETMATRIX(AC2516:AF2516)-$O$9*TRANSPOSE($AO$4:$AR$4)*$AL$4)</f>
        <v>0.5774</v>
      </c>
      <c r="AD2517" s="39" t="str">
        <v>0.5774</v>
      </c>
      <c r="AE2517" s="39" t="str">
        <v>0.5774</v>
      </c>
      <c r="AF2517" s="39" t="str">
        <v>0.5774</v>
      </c>
      <c r="AG2517" s="5" cm="1">
        <f t="array" ref="AG2517">SIGMOID(SUM(GETVECTOR(_xlfn.CONCAT(Y2517,",",AC2517))*GETVECTOR(_xlfn.CONCAT($S2517,",",$AL$4)))+U2517)</f>
        <v>0.63496802497979077</v>
      </c>
      <c r="AH2517" s="5" cm="1">
        <f t="array" ref="AH2517">SIGMOID(SUM(GETVECTOR(_xlfn.CONCAT(Z2517,",",AD2517))*GETVECTOR(_xlfn.CONCAT($S2517,",",$AL$4)))+V2517)</f>
        <v>0.60225002365503943</v>
      </c>
      <c r="AI2517" s="5" cm="1">
        <f t="array" ref="AI2517">TANH(SUM(GETVECTOR(_xlfn.CONCAT(AA2517,",",AE2517))*GETVECTOR(_xlfn.CONCAT($S2517,",",$AL$4)))+W2517)</f>
        <v>0.84227495395752539</v>
      </c>
      <c r="AJ2517" s="5" cm="1">
        <f t="array" ref="AJ2517">SIGMOID(SUM(GETVECTOR(_xlfn.CONCAT(AB2517,",",AF2517))*GETVECTOR(_xlfn.CONCAT($S2517,",",$AL$4)))+X2517)</f>
        <v>0.58520405006092402</v>
      </c>
      <c r="AK2517" s="5">
        <f t="shared" si="780"/>
        <v>0.50726011094496692</v>
      </c>
      <c r="AL2517" s="46">
        <f t="shared" si="781"/>
        <v>0.27376293921352635</v>
      </c>
      <c r="AM2517" s="3">
        <f t="shared" si="782"/>
        <v>4.6958815502186141E-2</v>
      </c>
      <c r="AN2517" s="3">
        <f t="shared" si="783"/>
        <v>2.1466548608795235E-2</v>
      </c>
      <c r="AO2517" s="3">
        <f t="shared" si="784"/>
        <v>0</v>
      </c>
      <c r="AP2517" s="3">
        <f t="shared" si="785"/>
        <v>4.331148745363513E-3</v>
      </c>
      <c r="AQ2517" s="3">
        <f t="shared" si="786"/>
        <v>3.7565931358119211E-3</v>
      </c>
      <c r="AR2517" s="3">
        <f t="shared" si="787"/>
        <v>5.3324439092870667E-3</v>
      </c>
      <c r="AS2517" s="3" cm="1">
        <f t="array" ref="AS2517">SUM(AO2517:AR2517*AC2517:AF2517)</f>
        <v>7.7488152754130492E-3</v>
      </c>
      <c r="AT2517" s="50">
        <f t="shared" si="788"/>
        <v>2.2051303533683576E-3</v>
      </c>
      <c r="AU2517" s="50">
        <f t="shared" si="789"/>
        <v>4.6958815502186141E-2</v>
      </c>
      <c r="AV2517" s="67"/>
      <c r="AW2517" s="67"/>
    </row>
    <row r="2518" spans="1:49" ht="15" customHeight="1" x14ac:dyDescent="0.25">
      <c r="A2518" s="11">
        <f t="shared" si="795"/>
        <v>2515</v>
      </c>
      <c r="B2518" s="29">
        <v>33562</v>
      </c>
      <c r="C2518" s="25">
        <v>21</v>
      </c>
      <c r="D2518" s="12">
        <v>30</v>
      </c>
      <c r="E2518" s="25">
        <v>25.5</v>
      </c>
      <c r="F2518" s="35">
        <v>93</v>
      </c>
      <c r="G2518" s="25">
        <v>85</v>
      </c>
      <c r="H2518" s="13">
        <v>0</v>
      </c>
      <c r="I2518" s="25">
        <v>3</v>
      </c>
      <c r="J2518" s="12">
        <v>270</v>
      </c>
      <c r="K2518" s="12">
        <v>0</v>
      </c>
      <c r="L2518" s="25" t="s">
        <v>15</v>
      </c>
      <c r="M2518" s="10"/>
      <c r="N2518" s="15"/>
      <c r="O2518" s="15"/>
      <c r="P2518" s="4"/>
      <c r="Q2518" s="55"/>
      <c r="R2518" s="40">
        <f t="shared" si="796"/>
        <v>0.64948453608247425</v>
      </c>
      <c r="S2518" s="42" t="str" cm="1">
        <f t="array" ref="S2518">SETVECTOR(R2518:R2519)</f>
        <v>0.649484536082474,0.22680412371134</v>
      </c>
      <c r="T2518" s="42">
        <f t="shared" si="790"/>
        <v>0.54948453608247416</v>
      </c>
      <c r="U2518" s="5">
        <f t="shared" si="791"/>
        <v>0</v>
      </c>
      <c r="V2518" s="5">
        <f t="shared" si="792"/>
        <v>3.3606392012295955E-2</v>
      </c>
      <c r="W2518" s="5">
        <f t="shared" si="793"/>
        <v>0.87451196906340922</v>
      </c>
      <c r="X2518" s="5">
        <f t="shared" si="794"/>
        <v>-1.1519781754133243E-2</v>
      </c>
      <c r="Y2518" s="46" t="str" cm="1">
        <f t="array" ref="Y2518:AB2518">SETMATRIX(GETMATRIX(Y2517:AB2517)-$O$9*TRANSPOSE(AO2517:AR2517)*GETVECTOR(S2517))</f>
        <v>0.5774,0.5774</v>
      </c>
      <c r="Z2518" s="46" t="str">
        <v>0.454632234578179,0.369489211072838</v>
      </c>
      <c r="AA2518" s="46" t="str">
        <v>0.395304607591452,0.356606494440298</v>
      </c>
      <c r="AB2518" s="46" t="str">
        <v>0.446222551631491,0.333922492460749</v>
      </c>
      <c r="AC2518" s="39" t="str" cm="1">
        <f t="array" ref="AC2518:AF2518">SETMATRIX(GETMATRIX(AC2517:AF2517)-$O$9*TRANSPOSE($AO$4:$AR$4)*$AL$4)</f>
        <v>0.5774</v>
      </c>
      <c r="AD2518" s="39" t="str">
        <v>0.5774</v>
      </c>
      <c r="AE2518" s="39" t="str">
        <v>0.5774</v>
      </c>
      <c r="AF2518" s="39" t="str">
        <v>0.5774</v>
      </c>
      <c r="AG2518" s="5" cm="1">
        <f t="array" ref="AG2518">SIGMOID(SUM(GETVECTOR(_xlfn.CONCAT(Y2518,",",AC2518))*GETVECTOR(_xlfn.CONCAT($S2518,",",$AL$4)))+U2518)</f>
        <v>0.62386105653989643</v>
      </c>
      <c r="AH2518" s="5" cm="1">
        <f t="array" ref="AH2518">SIGMOID(SUM(GETVECTOR(_xlfn.CONCAT(Z2518,",",AD2518))*GETVECTOR(_xlfn.CONCAT($S2518,",",$AL$4)))+V2518)</f>
        <v>0.60173143844127563</v>
      </c>
      <c r="AI2518" s="5" cm="1">
        <f t="array" ref="AI2518">TANH(SUM(GETVECTOR(_xlfn.CONCAT(AA2518,",",AE2518))*GETVECTOR(_xlfn.CONCAT($S2518,",",$AL$4)))+W2518)</f>
        <v>0.83731908214557949</v>
      </c>
      <c r="AJ2518" s="5" cm="1">
        <f t="array" ref="AJ2518">SIGMOID(SUM(GETVECTOR(_xlfn.CONCAT(AB2518,",",AF2518))*GETVECTOR(_xlfn.CONCAT($S2518,",",$AL$4)))+X2518)</f>
        <v>0.58759446799952086</v>
      </c>
      <c r="AK2518" s="5">
        <f t="shared" si="780"/>
        <v>0.50384121573378815</v>
      </c>
      <c r="AL2518" s="46">
        <f t="shared" si="781"/>
        <v>0.27330940432050665</v>
      </c>
      <c r="AM2518" s="3">
        <f t="shared" si="782"/>
        <v>-0.27617513176196751</v>
      </c>
      <c r="AN2518" s="3">
        <f t="shared" si="783"/>
        <v>-0.12717017663588603</v>
      </c>
      <c r="AO2518" s="3">
        <f t="shared" si="784"/>
        <v>0</v>
      </c>
      <c r="AP2518" s="3">
        <f t="shared" si="785"/>
        <v>-2.5518491107270929E-2</v>
      </c>
      <c r="AQ2518" s="3">
        <f t="shared" si="786"/>
        <v>-2.2872265131817102E-2</v>
      </c>
      <c r="AR2518" s="3">
        <f t="shared" si="787"/>
        <v>-3.1128889495670956E-2</v>
      </c>
      <c r="AS2518" s="3" cm="1">
        <f t="array" ref="AS2518">SUM(AO2518:AR2518*AC2518:AF2518)</f>
        <v>-4.5914643447249839E-2</v>
      </c>
      <c r="AT2518" s="50">
        <f t="shared" si="788"/>
        <v>7.6272703403740108E-2</v>
      </c>
      <c r="AU2518" s="50">
        <f t="shared" si="789"/>
        <v>0.27617513176196751</v>
      </c>
      <c r="AV2518" s="67"/>
      <c r="AW2518" s="67"/>
    </row>
    <row r="2519" spans="1:49" ht="15" customHeight="1" x14ac:dyDescent="0.25">
      <c r="A2519" s="11">
        <f t="shared" si="795"/>
        <v>2516</v>
      </c>
      <c r="B2519" s="29">
        <v>33563</v>
      </c>
      <c r="C2519" s="25">
        <v>22</v>
      </c>
      <c r="D2519" s="12">
        <v>31.3</v>
      </c>
      <c r="E2519" s="25">
        <v>25.8</v>
      </c>
      <c r="F2519" s="35">
        <v>91</v>
      </c>
      <c r="G2519" s="25">
        <v>10</v>
      </c>
      <c r="H2519" s="13">
        <v>0</v>
      </c>
      <c r="I2519" s="25">
        <v>1</v>
      </c>
      <c r="J2519" s="12">
        <v>180</v>
      </c>
      <c r="K2519" s="12">
        <v>0</v>
      </c>
      <c r="L2519" s="25" t="s">
        <v>14</v>
      </c>
      <c r="M2519" s="10"/>
      <c r="N2519" s="15"/>
      <c r="O2519" s="15"/>
      <c r="P2519" s="4"/>
      <c r="Q2519" s="55"/>
      <c r="R2519" s="40">
        <f t="shared" si="796"/>
        <v>0.22680412371134021</v>
      </c>
      <c r="S2519" s="42" t="str" cm="1">
        <f t="array" ref="S2519">SETVECTOR(R2519:R2520)</f>
        <v>0.22680412371134,0.549484536082474</v>
      </c>
      <c r="T2519" s="42">
        <f t="shared" si="790"/>
        <v>3.1958762886597936E-2</v>
      </c>
      <c r="U2519" s="5">
        <f t="shared" si="791"/>
        <v>0</v>
      </c>
      <c r="V2519" s="5">
        <f t="shared" si="792"/>
        <v>3.6158241123023051E-2</v>
      </c>
      <c r="W2519" s="5">
        <f t="shared" si="793"/>
        <v>0.87679919557659092</v>
      </c>
      <c r="X2519" s="5">
        <f t="shared" si="794"/>
        <v>-8.4068928045661472E-3</v>
      </c>
      <c r="Y2519" s="46" t="str" cm="1">
        <f t="array" ref="Y2519:AB2519">SETMATRIX(GETMATRIX(Y2518:AB2518)-$O$9*TRANSPOSE(AO2518:AR2518)*GETVECTOR(S2518))</f>
        <v>0.5774,0.5774</v>
      </c>
      <c r="Z2519" s="46" t="str">
        <v>0.456289621114012,0.37006798097424</v>
      </c>
      <c r="AA2519" s="46" t="str">
        <v>0.396790125842281,0.35712524684535</v>
      </c>
      <c r="AB2519" s="46" t="str">
        <v>0.448244324866777,0.334628508511166</v>
      </c>
      <c r="AC2519" s="39" t="str" cm="1">
        <f t="array" ref="AC2519:AF2519">SETMATRIX(GETMATRIX(AC2518:AF2518)-$O$9*TRANSPOSE($AO$4:$AR$4)*$AL$4)</f>
        <v>0.5774</v>
      </c>
      <c r="AD2519" s="39" t="str">
        <v>0.5774</v>
      </c>
      <c r="AE2519" s="39" t="str">
        <v>0.5774</v>
      </c>
      <c r="AF2519" s="39" t="str">
        <v>0.5774</v>
      </c>
      <c r="AG2519" s="5" cm="1">
        <f t="array" ref="AG2519">SIGMOID(SUM(GETVECTOR(_xlfn.CONCAT(Y2519,",",AC2519))*GETVECTOR(_xlfn.CONCAT($S2519,",",$AL$4)))+U2519)</f>
        <v>0.61021809758417156</v>
      </c>
      <c r="AH2519" s="5" cm="1">
        <f t="array" ref="AH2519">SIGMOID(SUM(GETVECTOR(_xlfn.CONCAT(Z2519,",",AD2519))*GETVECTOR(_xlfn.CONCAT($S2519,",",$AL$4)))+V2519)</f>
        <v>0.58491743339118851</v>
      </c>
      <c r="AI2519" s="5" cm="1">
        <f t="array" ref="AI2519">TANH(SUM(GETVECTOR(_xlfn.CONCAT(AA2519,",",AE2519))*GETVECTOR(_xlfn.CONCAT($S2519,",",$AL$4)))+W2519)</f>
        <v>0.82202411764312178</v>
      </c>
      <c r="AJ2519" s="5" cm="1">
        <f t="array" ref="AJ2519">SIGMOID(SUM(GETVECTOR(_xlfn.CONCAT(AB2519,",",AF2519))*GETVECTOR(_xlfn.CONCAT($S2519,",",$AL$4)))+X2519)</f>
        <v>0.56884245522666665</v>
      </c>
      <c r="AK2519" s="5">
        <f t="shared" si="780"/>
        <v>0.48081623707747118</v>
      </c>
      <c r="AL2519" s="46">
        <f t="shared" si="781"/>
        <v>0.25421402603941506</v>
      </c>
      <c r="AM2519" s="3">
        <f t="shared" si="782"/>
        <v>0.22225526315281713</v>
      </c>
      <c r="AN2519" s="3">
        <f t="shared" si="783"/>
        <v>0.10117836406580273</v>
      </c>
      <c r="AO2519" s="3">
        <f t="shared" si="784"/>
        <v>0</v>
      </c>
      <c r="AP2519" s="3">
        <f t="shared" si="785"/>
        <v>2.0193019834688297E-2</v>
      </c>
      <c r="AQ2519" s="3">
        <f t="shared" si="786"/>
        <v>1.9190995110893651E-2</v>
      </c>
      <c r="AR2519" s="3">
        <f t="shared" si="787"/>
        <v>2.4360576008240334E-2</v>
      </c>
      <c r="AS2519" s="3" cm="1">
        <f t="array" ref="AS2519">SUM(AO2519:AR2519*AC2519:AF2519)</f>
        <v>3.6806126816736992E-2</v>
      </c>
      <c r="AT2519" s="50">
        <f t="shared" si="788"/>
        <v>4.9397401999127989E-2</v>
      </c>
      <c r="AU2519" s="50">
        <f t="shared" si="789"/>
        <v>0.22225526315281713</v>
      </c>
      <c r="AV2519" s="67"/>
      <c r="AW2519" s="67"/>
    </row>
    <row r="2520" spans="1:49" ht="15" customHeight="1" x14ac:dyDescent="0.25">
      <c r="A2520" s="11">
        <f t="shared" si="795"/>
        <v>2517</v>
      </c>
      <c r="B2520" s="29">
        <v>33564</v>
      </c>
      <c r="C2520" s="25">
        <v>21</v>
      </c>
      <c r="D2520" s="12">
        <v>31.2</v>
      </c>
      <c r="E2520" s="25">
        <v>24</v>
      </c>
      <c r="F2520" s="35">
        <v>92</v>
      </c>
      <c r="G2520" s="25">
        <v>82</v>
      </c>
      <c r="H2520" s="13">
        <v>0</v>
      </c>
      <c r="I2520" s="25">
        <v>4</v>
      </c>
      <c r="J2520" s="12">
        <v>180</v>
      </c>
      <c r="K2520" s="12">
        <v>0</v>
      </c>
      <c r="L2520" s="25" t="s">
        <v>14</v>
      </c>
      <c r="M2520" s="10"/>
      <c r="N2520" s="15"/>
      <c r="O2520" s="15"/>
      <c r="P2520" s="4"/>
      <c r="Q2520" s="55"/>
      <c r="R2520" s="40">
        <f t="shared" si="796"/>
        <v>0.54948453608247416</v>
      </c>
      <c r="S2520" s="42" t="str" cm="1">
        <f t="array" ref="S2520">SETVECTOR(R2520:R2521)</f>
        <v>0.549484536082474,0.0319587628865979</v>
      </c>
      <c r="T2520" s="42">
        <f t="shared" si="790"/>
        <v>6.1855670103092781E-3</v>
      </c>
      <c r="U2520" s="5">
        <f t="shared" si="791"/>
        <v>0</v>
      </c>
      <c r="V2520" s="5">
        <f t="shared" si="792"/>
        <v>3.4138939139554222E-2</v>
      </c>
      <c r="W2520" s="5">
        <f t="shared" si="793"/>
        <v>0.87488009606550154</v>
      </c>
      <c r="X2520" s="5">
        <f t="shared" si="794"/>
        <v>-1.084295040539018E-2</v>
      </c>
      <c r="Y2520" s="46" t="str" cm="1">
        <f t="array" ref="Y2520:AB2520">SETMATRIX(GETMATRIX(Y2519:AB2519)-$O$9*TRANSPOSE(AO2519:AR2519)*GETVECTOR(S2519))</f>
        <v>0.5774,0.5774</v>
      </c>
      <c r="Z2520" s="46" t="str">
        <v>0.455831635097143,0.368958405760643</v>
      </c>
      <c r="AA2520" s="46" t="str">
        <v>0.396354866159354,0.356070731340803</v>
      </c>
      <c r="AB2520" s="46" t="str">
        <v>0.447691816957312,0.333289932530507</v>
      </c>
      <c r="AC2520" s="39" t="str" cm="1">
        <f t="array" ref="AC2520:AF2520">SETMATRIX(GETMATRIX(AC2519:AF2519)-$O$9*TRANSPOSE($AO$4:$AR$4)*$AL$4)</f>
        <v>0.5774</v>
      </c>
      <c r="AD2520" s="39" t="str">
        <v>0.5774</v>
      </c>
      <c r="AE2520" s="39" t="str">
        <v>0.5774</v>
      </c>
      <c r="AF2520" s="39" t="str">
        <v>0.5774</v>
      </c>
      <c r="AG2520" s="5" cm="1">
        <f t="array" ref="AG2520">SIGMOID(SUM(GETVECTOR(_xlfn.CONCAT(Y2520,",",AC2520))*GETVECTOR(_xlfn.CONCAT($S2520,",",$AL$4)))+U2520)</f>
        <v>0.58315178973091997</v>
      </c>
      <c r="AH2520" s="5" cm="1">
        <f t="array" ref="AH2520">SIGMOID(SUM(GETVECTOR(_xlfn.CONCAT(Z2520,",",AD2520))*GETVECTOR(_xlfn.CONCAT($S2520,",",$AL$4)))+V2520)</f>
        <v>0.57356292359889749</v>
      </c>
      <c r="AI2520" s="5" cm="1">
        <f t="array" ref="AI2520">TANH(SUM(GETVECTOR(_xlfn.CONCAT(AA2520,",",AE2520))*GETVECTOR(_xlfn.CONCAT($S2520,",",$AL$4)))+W2520)</f>
        <v>0.8019492728675206</v>
      </c>
      <c r="AJ2520" s="5" cm="1">
        <f t="array" ref="AJ2520">SIGMOID(SUM(GETVECTOR(_xlfn.CONCAT(AB2520,",",AF2520))*GETVECTOR(_xlfn.CONCAT($S2520,",",$AL$4)))+X2520)</f>
        <v>0.56114451661571585</v>
      </c>
      <c r="AK2520" s="5">
        <f t="shared" si="780"/>
        <v>0.45996836952390513</v>
      </c>
      <c r="AL2520" s="46">
        <f t="shared" si="781"/>
        <v>0.24132493057145812</v>
      </c>
      <c r="AM2520" s="3">
        <f t="shared" si="782"/>
        <v>0.23513936356114884</v>
      </c>
      <c r="AN2520" s="3">
        <f t="shared" si="783"/>
        <v>0.10754350286495812</v>
      </c>
      <c r="AO2520" s="3">
        <f t="shared" si="784"/>
        <v>0</v>
      </c>
      <c r="AP2520" s="3">
        <f t="shared" si="785"/>
        <v>2.1094396405308892E-2</v>
      </c>
      <c r="AQ2520" s="3">
        <f t="shared" si="786"/>
        <v>2.2013254264674872E-2</v>
      </c>
      <c r="AR2520" s="3">
        <f t="shared" si="787"/>
        <v>2.4902850273260554E-2</v>
      </c>
      <c r="AS2520" s="3" cm="1">
        <f t="array" ref="AS2520">SUM(AO2520:AR2520*AC2520:AF2520)</f>
        <v>3.9269263244629274E-2</v>
      </c>
      <c r="AT2520" s="50">
        <f t="shared" si="788"/>
        <v>5.5290520295942128E-2</v>
      </c>
      <c r="AU2520" s="50">
        <f t="shared" si="789"/>
        <v>0.23513936356114884</v>
      </c>
      <c r="AV2520" s="67"/>
      <c r="AW2520" s="67"/>
    </row>
    <row r="2521" spans="1:49" ht="15" customHeight="1" x14ac:dyDescent="0.25">
      <c r="A2521" s="11">
        <f t="shared" si="795"/>
        <v>2518</v>
      </c>
      <c r="B2521" s="29">
        <v>33565</v>
      </c>
      <c r="C2521" s="25">
        <v>21</v>
      </c>
      <c r="D2521" s="12">
        <v>30.7</v>
      </c>
      <c r="E2521" s="25">
        <v>24.8</v>
      </c>
      <c r="F2521" s="35">
        <v>94</v>
      </c>
      <c r="G2521" s="25">
        <v>1</v>
      </c>
      <c r="H2521" s="13">
        <v>0</v>
      </c>
      <c r="I2521" s="25">
        <v>3</v>
      </c>
      <c r="J2521" s="12">
        <v>225</v>
      </c>
      <c r="K2521" s="12">
        <v>0</v>
      </c>
      <c r="L2521" s="25" t="s">
        <v>13</v>
      </c>
      <c r="M2521" s="10"/>
      <c r="N2521" s="15"/>
      <c r="O2521" s="15"/>
      <c r="P2521" s="4"/>
      <c r="Q2521" s="55"/>
      <c r="R2521" s="40">
        <f t="shared" si="796"/>
        <v>3.1958762886597936E-2</v>
      </c>
      <c r="S2521" s="42" t="str" cm="1">
        <f t="array" ref="S2521">SETVECTOR(R2521:R2522)</f>
        <v>0.0319587628865979,0.00618556701030928</v>
      </c>
      <c r="T2521" s="42">
        <f t="shared" si="790"/>
        <v>3.092783505154639E-3</v>
      </c>
      <c r="U2521" s="5">
        <f t="shared" si="791"/>
        <v>0</v>
      </c>
      <c r="V2521" s="5">
        <f t="shared" si="792"/>
        <v>3.2029499499023333E-2</v>
      </c>
      <c r="W2521" s="5">
        <f t="shared" si="793"/>
        <v>0.8726787706390341</v>
      </c>
      <c r="X2521" s="5">
        <f t="shared" si="794"/>
        <v>-1.3333235432716237E-2</v>
      </c>
      <c r="Y2521" s="46" t="str" cm="1">
        <f t="array" ref="Y2521:AB2521">SETMATRIX(GETMATRIX(Y2520:AB2520)-$O$9*TRANSPOSE(AO2520:AR2520)*GETVECTOR(S2520))</f>
        <v>0.5774,0.5774</v>
      </c>
      <c r="Z2521" s="46" t="str">
        <v>0.454672530634872,0.368890990679348</v>
      </c>
      <c r="AA2521" s="46" t="str">
        <v>0.395145271878625,0.356000379703462</v>
      </c>
      <c r="AB2521" s="46" t="str">
        <v>0.446323443844359,0.333210346101799</v>
      </c>
      <c r="AC2521" s="39" t="str" cm="1">
        <f t="array" ref="AC2521:AF2521">SETMATRIX(GETMATRIX(AC2520:AF2520)-$O$9*TRANSPOSE($AO$4:$AR$4)*$AL$4)</f>
        <v>0.5774</v>
      </c>
      <c r="AD2521" s="39" t="str">
        <v>0.5774</v>
      </c>
      <c r="AE2521" s="39" t="str">
        <v>0.5774</v>
      </c>
      <c r="AF2521" s="39" t="str">
        <v>0.5774</v>
      </c>
      <c r="AG2521" s="5" cm="1">
        <f t="array" ref="AG2521">SIGMOID(SUM(GETVECTOR(_xlfn.CONCAT(Y2521,",",AC2521))*GETVECTOR(_xlfn.CONCAT($S2521,",",$AL$4)))+U2521)</f>
        <v>0.50550591145503687</v>
      </c>
      <c r="AH2521" s="5" cm="1">
        <f t="array" ref="AH2521">SIGMOID(SUM(GETVECTOR(_xlfn.CONCAT(Z2521,",",AD2521))*GETVECTOR(_xlfn.CONCAT($S2521,",",$AL$4)))+V2521)</f>
        <v>0.51220809094075237</v>
      </c>
      <c r="AI2521" s="5" cm="1">
        <f t="array" ref="AI2521">TANH(SUM(GETVECTOR(_xlfn.CONCAT(AA2521,",",AE2521))*GETVECTOR(_xlfn.CONCAT($S2521,",",$AL$4)))+W2521)</f>
        <v>0.71016129172136166</v>
      </c>
      <c r="AJ2521" s="5" cm="1">
        <f t="array" ref="AJ2521">SIGMOID(SUM(GETVECTOR(_xlfn.CONCAT(AB2521,",",AF2521))*GETVECTOR(_xlfn.CONCAT($S2521,",",$AL$4)))+X2521)</f>
        <v>0.50074795059314192</v>
      </c>
      <c r="AK2521" s="5">
        <f t="shared" si="780"/>
        <v>0.36375035949261741</v>
      </c>
      <c r="AL2521" s="46">
        <f t="shared" si="781"/>
        <v>0.17451725376646507</v>
      </c>
      <c r="AM2521" s="3">
        <f t="shared" si="782"/>
        <v>0.17142447026131044</v>
      </c>
      <c r="AN2521" s="3">
        <f t="shared" si="783"/>
        <v>7.5414148344898721E-2</v>
      </c>
      <c r="AO2521" s="3">
        <f t="shared" si="784"/>
        <v>0</v>
      </c>
      <c r="AP2521" s="3">
        <f t="shared" si="785"/>
        <v>1.3381070368005208E-2</v>
      </c>
      <c r="AQ2521" s="3">
        <f t="shared" si="786"/>
        <v>1.9146646675876795E-2</v>
      </c>
      <c r="AR2521" s="3">
        <f t="shared" si="787"/>
        <v>1.4935887804490898E-2</v>
      </c>
      <c r="AS2521" s="3" cm="1">
        <f t="array" ref="AS2521">SUM(AO2521:AR2521*AC2521:AF2521)</f>
        <v>2.7405485439450511E-2</v>
      </c>
      <c r="AT2521" s="50">
        <f t="shared" si="788"/>
        <v>2.9386349004370909E-2</v>
      </c>
      <c r="AU2521" s="50">
        <f t="shared" si="789"/>
        <v>0.17142447026131044</v>
      </c>
      <c r="AV2521" s="67"/>
      <c r="AW2521" s="67"/>
    </row>
    <row r="2522" spans="1:49" ht="15" customHeight="1" x14ac:dyDescent="0.25">
      <c r="A2522" s="11">
        <f t="shared" si="795"/>
        <v>2519</v>
      </c>
      <c r="B2522" s="29">
        <v>33566</v>
      </c>
      <c r="C2522" s="25">
        <v>21</v>
      </c>
      <c r="D2522" s="12">
        <v>31.6</v>
      </c>
      <c r="E2522" s="25">
        <v>25.5</v>
      </c>
      <c r="F2522" s="35">
        <v>93</v>
      </c>
      <c r="G2522" s="25">
        <v>67</v>
      </c>
      <c r="H2522" s="13">
        <v>0</v>
      </c>
      <c r="I2522" s="25">
        <v>8</v>
      </c>
      <c r="J2522" s="12">
        <v>225</v>
      </c>
      <c r="K2522" s="12">
        <v>0</v>
      </c>
      <c r="L2522" s="25" t="s">
        <v>13</v>
      </c>
      <c r="M2522" s="10"/>
      <c r="N2522" s="15"/>
      <c r="O2522" s="15"/>
      <c r="P2522" s="4"/>
      <c r="Q2522" s="55"/>
      <c r="R2522" s="40">
        <f t="shared" si="796"/>
        <v>6.1855670103092781E-3</v>
      </c>
      <c r="S2522" s="42" t="str" cm="1">
        <f t="array" ref="S2522">SETVECTOR(R2522:R2523)</f>
        <v>0.00618556701030928,0.00309278350515464</v>
      </c>
      <c r="T2522" s="42">
        <f t="shared" si="790"/>
        <v>2.5773195876288658E-2</v>
      </c>
      <c r="U2522" s="5">
        <f t="shared" si="791"/>
        <v>0</v>
      </c>
      <c r="V2522" s="5">
        <f t="shared" si="792"/>
        <v>3.0691392462222813E-2</v>
      </c>
      <c r="W2522" s="5">
        <f t="shared" si="793"/>
        <v>0.87076410597144638</v>
      </c>
      <c r="X2522" s="5">
        <f t="shared" si="794"/>
        <v>-1.4826824213165326E-2</v>
      </c>
      <c r="Y2522" s="46" t="str" cm="1">
        <f t="array" ref="Y2522:AB2522">SETMATRIX(GETMATRIX(Y2521:AB2521)-$O$9*TRANSPOSE(AO2521:AR2521)*GETVECTOR(S2521))</f>
        <v>0.5774,0.5774</v>
      </c>
      <c r="Z2522" s="46" t="str">
        <v>0.454629766389366,0.368882713728605</v>
      </c>
      <c r="AA2522" s="46" t="str">
        <v>0.395084081564506,0.355988536416858</v>
      </c>
      <c r="AB2522" s="46" t="str">
        <v>0.446275710594675,0.333201107408312</v>
      </c>
      <c r="AC2522" s="39" t="str" cm="1">
        <f t="array" ref="AC2522:AF2522">SETMATRIX(GETMATRIX(AC2521:AF2521)-$O$9*TRANSPOSE($AO$4:$AR$4)*$AL$4)</f>
        <v>0.5774</v>
      </c>
      <c r="AD2522" s="39" t="str">
        <v>0.5774</v>
      </c>
      <c r="AE2522" s="39" t="str">
        <v>0.5774</v>
      </c>
      <c r="AF2522" s="39" t="str">
        <v>0.5774</v>
      </c>
      <c r="AG2522" s="5" cm="1">
        <f t="array" ref="AG2522">SIGMOID(SUM(GETVECTOR(_xlfn.CONCAT(Y2522,",",AC2522))*GETVECTOR(_xlfn.CONCAT($S2522,",",$AL$4)))+U2522)</f>
        <v>0.50133932669358827</v>
      </c>
      <c r="AH2522" s="5" cm="1">
        <f t="array" ref="AH2522">SIGMOID(SUM(GETVECTOR(_xlfn.CONCAT(Z2522,",",AD2522))*GETVECTOR(_xlfn.CONCAT($S2522,",",$AL$4)))+V2522)</f>
        <v>0.50866023625388046</v>
      </c>
      <c r="AI2522" s="5" cm="1">
        <f t="array" ref="AI2522">TANH(SUM(GETVECTOR(_xlfn.CONCAT(AA2522,",",AE2522))*GETVECTOR(_xlfn.CONCAT($S2522,",",$AL$4)))+W2522)</f>
        <v>0.70355677301728392</v>
      </c>
      <c r="AJ2522" s="5" cm="1">
        <f t="array" ref="AJ2522">SIGMOID(SUM(GETVECTOR(_xlfn.CONCAT(AB2522,",",AF2522))*GETVECTOR(_xlfn.CONCAT($S2522,",",$AL$4)))+X2522)</f>
        <v>0.49724106874789775</v>
      </c>
      <c r="AK2522" s="5">
        <f t="shared" si="780"/>
        <v>0.35787135438098938</v>
      </c>
      <c r="AL2522" s="46">
        <f t="shared" si="781"/>
        <v>0.17072159944388637</v>
      </c>
      <c r="AM2522" s="3">
        <f t="shared" si="782"/>
        <v>0.14494840356759772</v>
      </c>
      <c r="AN2522" s="3">
        <f t="shared" si="783"/>
        <v>6.3578125319925488E-2</v>
      </c>
      <c r="AO2522" s="3">
        <f t="shared" si="784"/>
        <v>0</v>
      </c>
      <c r="AP2522" s="3">
        <f t="shared" si="785"/>
        <v>1.1179350373370769E-2</v>
      </c>
      <c r="AQ2522" s="3">
        <f t="shared" si="786"/>
        <v>1.6331784864849999E-2</v>
      </c>
      <c r="AR2522" s="3">
        <f t="shared" si="787"/>
        <v>1.2441183672193639E-2</v>
      </c>
      <c r="AS2522" s="3" cm="1">
        <f t="array" ref="AS2522">SUM(AO2522:AR2522*AC2522:AF2522)</f>
        <v>2.3068468938873279E-2</v>
      </c>
      <c r="AT2522" s="50">
        <f t="shared" si="788"/>
        <v>2.1010039696795175E-2</v>
      </c>
      <c r="AU2522" s="50">
        <f t="shared" si="789"/>
        <v>0.14494840356759772</v>
      </c>
      <c r="AV2522" s="67"/>
      <c r="AW2522" s="67"/>
    </row>
    <row r="2523" spans="1:49" ht="15" customHeight="1" x14ac:dyDescent="0.25">
      <c r="A2523" s="11">
        <f t="shared" si="795"/>
        <v>2520</v>
      </c>
      <c r="B2523" s="29">
        <v>33567</v>
      </c>
      <c r="C2523" s="25">
        <v>20</v>
      </c>
      <c r="D2523" s="12">
        <v>29.4</v>
      </c>
      <c r="E2523" s="25">
        <v>24.6</v>
      </c>
      <c r="F2523" s="35">
        <v>94</v>
      </c>
      <c r="G2523" s="25">
        <v>47</v>
      </c>
      <c r="H2523" s="13">
        <v>0</v>
      </c>
      <c r="I2523" s="25">
        <v>4</v>
      </c>
      <c r="J2523" s="12">
        <v>315</v>
      </c>
      <c r="K2523" s="12">
        <v>0</v>
      </c>
      <c r="L2523" s="25" t="s">
        <v>16</v>
      </c>
      <c r="M2523" s="10"/>
      <c r="N2523" s="15"/>
      <c r="O2523" s="15"/>
      <c r="P2523" s="4"/>
      <c r="Q2523" s="55"/>
      <c r="R2523" s="40">
        <f t="shared" si="796"/>
        <v>3.092783505154639E-3</v>
      </c>
      <c r="S2523" s="42" t="str" cm="1">
        <f t="array" ref="S2523">SETVECTOR(R2523:R2524)</f>
        <v>0.00309278350515464,0.0257731958762887</v>
      </c>
      <c r="T2523" s="42">
        <f t="shared" si="790"/>
        <v>0.12989690721649483</v>
      </c>
      <c r="U2523" s="5">
        <f t="shared" si="791"/>
        <v>0</v>
      </c>
      <c r="V2523" s="5">
        <f t="shared" si="792"/>
        <v>2.9573457424885735E-2</v>
      </c>
      <c r="W2523" s="5">
        <f t="shared" si="793"/>
        <v>0.86913092748496135</v>
      </c>
      <c r="X2523" s="5">
        <f t="shared" si="794"/>
        <v>-1.6070942580384689E-2</v>
      </c>
      <c r="Y2523" s="46" t="str" cm="1">
        <f t="array" ref="Y2523:AB2523">SETMATRIX(GETMATRIX(Y2522:AB2522)-$O$9*TRANSPOSE(AO2522:AR2522)*GETVECTOR(S2522))</f>
        <v>0.5774,0.5774</v>
      </c>
      <c r="Z2523" s="46" t="str">
        <v>0.454622851327279,0.368879256197562</v>
      </c>
      <c r="AA2523" s="46" t="str">
        <v>0.395073979429538,0.355983485349374</v>
      </c>
      <c r="AB2523" s="46" t="str">
        <v>0.446268015017146,0.333197259619547</v>
      </c>
      <c r="AC2523" s="39" t="str" cm="1">
        <f t="array" ref="AC2523:AF2523">SETMATRIX(GETMATRIX(AC2522:AF2522)-$O$9*TRANSPOSE($AO$4:$AR$4)*$AL$4)</f>
        <v>0.5774</v>
      </c>
      <c r="AD2523" s="39" t="str">
        <v>0.5774</v>
      </c>
      <c r="AE2523" s="39" t="str">
        <v>0.5774</v>
      </c>
      <c r="AF2523" s="39" t="str">
        <v>0.5774</v>
      </c>
      <c r="AG2523" s="5" cm="1">
        <f t="array" ref="AG2523">SIGMOID(SUM(GETVECTOR(_xlfn.CONCAT(Y2523,",",AC2523))*GETVECTOR(_xlfn.CONCAT($S2523,",",$AL$4)))+U2523)</f>
        <v>0.50416670766622762</v>
      </c>
      <c r="AH2523" s="5" cm="1">
        <f t="array" ref="AH2523">SIGMOID(SUM(GETVECTOR(_xlfn.CONCAT(Z2523,",",AD2523))*GETVECTOR(_xlfn.CONCAT($S2523,",",$AL$4)))+V2523)</f>
        <v>0.51012029382947865</v>
      </c>
      <c r="AI2523" s="5" cm="1">
        <f t="array" ref="AI2523">TANH(SUM(GETVECTOR(_xlfn.CONCAT(AA2523,",",AE2523))*GETVECTOR(_xlfn.CONCAT($S2523,",",$AL$4)))+W2523)</f>
        <v>0.70618260134435684</v>
      </c>
      <c r="AJ2523" s="5" cm="1">
        <f t="array" ref="AJ2523">SIGMOID(SUM(GETVECTOR(_xlfn.CONCAT(AB2523,",",AF2523))*GETVECTOR(_xlfn.CONCAT($S2523,",",$AL$4)))+X2523)</f>
        <v>0.49847421123937741</v>
      </c>
      <c r="AK2523" s="5">
        <f t="shared" si="780"/>
        <v>0.36023807609504888</v>
      </c>
      <c r="AL2523" s="46">
        <f t="shared" si="781"/>
        <v>0.17218481677662892</v>
      </c>
      <c r="AM2523" s="3">
        <f t="shared" si="782"/>
        <v>4.228790956013409E-2</v>
      </c>
      <c r="AN2523" s="3">
        <f t="shared" si="783"/>
        <v>1.8564286203322889E-2</v>
      </c>
      <c r="AO2523" s="3">
        <f t="shared" si="784"/>
        <v>0</v>
      </c>
      <c r="AP2523" s="3">
        <f t="shared" si="785"/>
        <v>3.2761012729892289E-3</v>
      </c>
      <c r="AQ2523" s="3">
        <f t="shared" si="786"/>
        <v>4.74737867617592E-3</v>
      </c>
      <c r="AR2523" s="3">
        <f t="shared" si="787"/>
        <v>3.6517777603084609E-3</v>
      </c>
      <c r="AS2523" s="3" cm="1">
        <f t="array" ref="AS2523">SUM(AO2523:AR2523*AC2523:AF2523)</f>
        <v>6.7412938014500632E-3</v>
      </c>
      <c r="AT2523" s="50">
        <f t="shared" si="788"/>
        <v>1.7882672949660803E-3</v>
      </c>
      <c r="AU2523" s="50">
        <f t="shared" si="789"/>
        <v>4.228790956013409E-2</v>
      </c>
      <c r="AV2523" s="67"/>
      <c r="AW2523" s="67"/>
    </row>
    <row r="2524" spans="1:49" ht="15" customHeight="1" x14ac:dyDescent="0.25">
      <c r="A2524" s="11">
        <f t="shared" si="795"/>
        <v>2521</v>
      </c>
      <c r="B2524" s="29">
        <v>33568</v>
      </c>
      <c r="C2524" s="25">
        <v>21</v>
      </c>
      <c r="D2524" s="12">
        <v>28</v>
      </c>
      <c r="E2524" s="25">
        <v>25</v>
      </c>
      <c r="F2524" s="35">
        <v>94</v>
      </c>
      <c r="G2524" s="25">
        <v>149</v>
      </c>
      <c r="H2524" s="13">
        <v>0</v>
      </c>
      <c r="I2524" s="25">
        <v>3</v>
      </c>
      <c r="J2524" s="12">
        <v>270</v>
      </c>
      <c r="K2524" s="12">
        <v>0</v>
      </c>
      <c r="L2524" s="25" t="s">
        <v>15</v>
      </c>
      <c r="M2524" s="10"/>
      <c r="N2524" s="15"/>
      <c r="O2524" s="15"/>
      <c r="P2524" s="4"/>
      <c r="Q2524" s="55"/>
      <c r="R2524" s="40">
        <f t="shared" si="796"/>
        <v>2.5773195876288658E-2</v>
      </c>
      <c r="S2524" s="42" t="str" cm="1">
        <f t="array" ref="S2524">SETVECTOR(R2524:R2525)</f>
        <v>0.0257731958762887,0.129896907216495</v>
      </c>
      <c r="T2524" s="42">
        <f t="shared" si="790"/>
        <v>0.85567010309278346</v>
      </c>
      <c r="U2524" s="5">
        <f t="shared" si="791"/>
        <v>0</v>
      </c>
      <c r="V2524" s="5">
        <f t="shared" si="792"/>
        <v>2.9245847297586811E-2</v>
      </c>
      <c r="W2524" s="5">
        <f t="shared" si="793"/>
        <v>0.8686561896173437</v>
      </c>
      <c r="X2524" s="5">
        <f t="shared" si="794"/>
        <v>-1.6436120356415534E-2</v>
      </c>
      <c r="Y2524" s="46" t="str" cm="1">
        <f t="array" ref="Y2524:AB2524">SETMATRIX(GETMATRIX(Y2523:AB2523)-$O$9*TRANSPOSE(AO2523:AR2523)*GETVECTOR(S2523))</f>
        <v>0.5774,0.5774</v>
      </c>
      <c r="Z2524" s="46" t="str">
        <v>0.454621838100081,0.36887081263758</v>
      </c>
      <c r="AA2524" s="46" t="str">
        <v>0.395072511168092,0.355971249837322</v>
      </c>
      <c r="AB2524" s="46" t="str">
        <v>0.446266885601344,0.333187847821196</v>
      </c>
      <c r="AC2524" s="39" t="str" cm="1">
        <f t="array" ref="AC2524:AF2524">SETMATRIX(GETMATRIX(AC2523:AF2523)-$O$9*TRANSPOSE($AO$4:$AR$4)*$AL$4)</f>
        <v>0.5774</v>
      </c>
      <c r="AD2524" s="39" t="str">
        <v>0.5774</v>
      </c>
      <c r="AE2524" s="39" t="str">
        <v>0.5774</v>
      </c>
      <c r="AF2524" s="39" t="str">
        <v>0.5774</v>
      </c>
      <c r="AG2524" s="5" cm="1">
        <f t="array" ref="AG2524">SIGMOID(SUM(GETVECTOR(_xlfn.CONCAT(Y2524,",",AC2524))*GETVECTOR(_xlfn.CONCAT($S2524,",",$AL$4)))+U2524)</f>
        <v>0.52245586278519085</v>
      </c>
      <c r="AH2524" s="5" cm="1">
        <f t="array" ref="AH2524">SIGMOID(SUM(GETVECTOR(_xlfn.CONCAT(Z2524,",",AD2524))*GETVECTOR(_xlfn.CONCAT($S2524,",",$AL$4)))+V2524)</f>
        <v>0.52220490564079713</v>
      </c>
      <c r="AI2524" s="5" cm="1">
        <f t="array" ref="AI2524">TANH(SUM(GETVECTOR(_xlfn.CONCAT(AA2524,",",AE2524))*GETVECTOR(_xlfn.CONCAT($S2524,",",$AL$4)))+W2524)</f>
        <v>0.72829085282501793</v>
      </c>
      <c r="AJ2524" s="5" cm="1">
        <f t="array" ref="AJ2524">SIGMOID(SUM(GETVECTOR(_xlfn.CONCAT(AB2524,",",AF2524))*GETVECTOR(_xlfn.CONCAT($S2524,",",$AL$4)))+X2524)</f>
        <v>0.50958524413760187</v>
      </c>
      <c r="AK2524" s="5">
        <f t="shared" si="780"/>
        <v>0.38031705607854416</v>
      </c>
      <c r="AL2524" s="46">
        <f t="shared" si="781"/>
        <v>0.1849706691414337</v>
      </c>
      <c r="AM2524" s="3">
        <f t="shared" si="782"/>
        <v>-0.67069943395134979</v>
      </c>
      <c r="AN2524" s="3">
        <f t="shared" si="783"/>
        <v>-0.29674699147896849</v>
      </c>
      <c r="AO2524" s="3">
        <f t="shared" si="784"/>
        <v>0</v>
      </c>
      <c r="AP2524" s="3">
        <f t="shared" si="785"/>
        <v>-5.3922971142369817E-2</v>
      </c>
      <c r="AQ2524" s="3">
        <f t="shared" si="786"/>
        <v>-7.2769327711953963E-2</v>
      </c>
      <c r="AR2524" s="3">
        <f t="shared" si="787"/>
        <v>-6.0840718811912761E-2</v>
      </c>
      <c r="AS2524" s="3" cm="1">
        <f t="array" ref="AS2524">SUM(AO2524:AR2524*AC2524:AF2524)</f>
        <v>-0.10828156440048498</v>
      </c>
      <c r="AT2524" s="50">
        <f t="shared" si="788"/>
        <v>0.44983773070266103</v>
      </c>
      <c r="AU2524" s="50">
        <f t="shared" si="789"/>
        <v>0.67069943395134979</v>
      </c>
      <c r="AV2524" s="67"/>
      <c r="AW2524" s="67"/>
    </row>
    <row r="2525" spans="1:49" ht="15" customHeight="1" x14ac:dyDescent="0.25">
      <c r="A2525" s="11">
        <f t="shared" si="795"/>
        <v>2522</v>
      </c>
      <c r="B2525" s="29">
        <v>33569</v>
      </c>
      <c r="C2525" s="25">
        <v>21</v>
      </c>
      <c r="D2525" s="12">
        <v>31</v>
      </c>
      <c r="E2525" s="25">
        <v>25</v>
      </c>
      <c r="F2525" s="35">
        <v>92</v>
      </c>
      <c r="G2525" s="25">
        <v>0</v>
      </c>
      <c r="H2525" s="13">
        <v>0</v>
      </c>
      <c r="I2525" s="25">
        <v>3</v>
      </c>
      <c r="J2525" s="12">
        <v>270</v>
      </c>
      <c r="K2525" s="12">
        <v>0</v>
      </c>
      <c r="L2525" s="25" t="s">
        <v>15</v>
      </c>
      <c r="M2525" s="10"/>
      <c r="N2525" s="15"/>
      <c r="O2525" s="15"/>
      <c r="P2525" s="4"/>
      <c r="Q2525" s="55"/>
      <c r="R2525" s="40">
        <f t="shared" si="796"/>
        <v>0.12989690721649483</v>
      </c>
      <c r="S2525" s="42" t="str" cm="1">
        <f t="array" ref="S2525">SETVECTOR(R2525:R2526)</f>
        <v>0.129896907216495,0.855670103092783</v>
      </c>
      <c r="T2525" s="42">
        <f t="shared" si="790"/>
        <v>1.0309278350515464E-2</v>
      </c>
      <c r="U2525" s="5">
        <f t="shared" si="791"/>
        <v>0</v>
      </c>
      <c r="V2525" s="5">
        <f t="shared" si="792"/>
        <v>3.4638144411823793E-2</v>
      </c>
      <c r="W2525" s="5">
        <f t="shared" si="793"/>
        <v>0.87593312238853904</v>
      </c>
      <c r="X2525" s="5">
        <f t="shared" si="794"/>
        <v>-1.0352048475224258E-2</v>
      </c>
      <c r="Y2525" s="46" t="str" cm="1">
        <f t="array" ref="Y2525:AB2525">SETMATRIX(GETMATRIX(Y2524:AB2524)-$O$9*TRANSPOSE(AO2524:AR2524)*GETVECTOR(S2524))</f>
        <v>0.5774,0.5774</v>
      </c>
      <c r="Z2525" s="46" t="str">
        <v>0.454760814829829,0.369571255355512</v>
      </c>
      <c r="AA2525" s="46" t="str">
        <v>0.395260060981783,0.356916500898323</v>
      </c>
      <c r="AB2525" s="46" t="str">
        <v>0.446423691577663,0.333978149941846</v>
      </c>
      <c r="AC2525" s="39" t="str" cm="1">
        <f t="array" ref="AC2525:AF2525">SETMATRIX(GETMATRIX(AC2524:AF2524)-$O$9*TRANSPOSE($AO$4:$AR$4)*$AL$4)</f>
        <v>0.5774</v>
      </c>
      <c r="AD2525" s="39" t="str">
        <v>0.5774</v>
      </c>
      <c r="AE2525" s="39" t="str">
        <v>0.5774</v>
      </c>
      <c r="AF2525" s="39" t="str">
        <v>0.5774</v>
      </c>
      <c r="AG2525" s="5" cm="1">
        <f t="array" ref="AG2525">SIGMOID(SUM(GETVECTOR(_xlfn.CONCAT(Y2525,",",AC2525))*GETVECTOR(_xlfn.CONCAT($S2525,",",$AL$4)))+U2525)</f>
        <v>0.63854772202164378</v>
      </c>
      <c r="AH2525" s="5" cm="1">
        <f t="array" ref="AH2525">SIGMOID(SUM(GETVECTOR(_xlfn.CONCAT(Z2525,",",AD2525))*GETVECTOR(_xlfn.CONCAT($S2525,",",$AL$4)))+V2525)</f>
        <v>0.60107378968695113</v>
      </c>
      <c r="AI2525" s="5" cm="1">
        <f t="array" ref="AI2525">TANH(SUM(GETVECTOR(_xlfn.CONCAT(AA2525,",",AE2525))*GETVECTOR(_xlfn.CONCAT($S2525,",",$AL$4)))+W2525)</f>
        <v>0.84335463338557393</v>
      </c>
      <c r="AJ2525" s="5" cm="1">
        <f t="array" ref="AJ2525">SIGMOID(SUM(GETVECTOR(_xlfn.CONCAT(AB2525,",",AF2525))*GETVECTOR(_xlfn.CONCAT($S2525,",",$AL$4)))+X2525)</f>
        <v>0.58258936739622924</v>
      </c>
      <c r="AK2525" s="5">
        <f t="shared" si="780"/>
        <v>0.50691836553911629</v>
      </c>
      <c r="AL2525" s="46">
        <f t="shared" si="781"/>
        <v>0.27238421976234817</v>
      </c>
      <c r="AM2525" s="3">
        <f t="shared" si="782"/>
        <v>0.26207494141183268</v>
      </c>
      <c r="AN2525" s="3">
        <f t="shared" si="783"/>
        <v>0.11930664734489418</v>
      </c>
      <c r="AO2525" s="3">
        <f t="shared" si="784"/>
        <v>0</v>
      </c>
      <c r="AP2525" s="3">
        <f t="shared" si="785"/>
        <v>2.4126550830736834E-2</v>
      </c>
      <c r="AQ2525" s="3">
        <f t="shared" si="786"/>
        <v>2.0707080922595947E-2</v>
      </c>
      <c r="AR2525" s="3">
        <f t="shared" si="787"/>
        <v>2.9796890748325831E-2</v>
      </c>
      <c r="AS2525" s="3" cm="1">
        <f t="array" ref="AS2525">SUM(AO2525:AR2525*AC2525:AF2525)</f>
        <v>4.3091663692457691E-2</v>
      </c>
      <c r="AT2525" s="50">
        <f t="shared" si="788"/>
        <v>6.868327491601553E-2</v>
      </c>
      <c r="AU2525" s="50">
        <f t="shared" si="789"/>
        <v>0.26207494141183268</v>
      </c>
      <c r="AV2525" s="67"/>
      <c r="AW2525" s="67"/>
    </row>
    <row r="2526" spans="1:49" ht="15" customHeight="1" x14ac:dyDescent="0.25">
      <c r="A2526" s="11">
        <f t="shared" si="795"/>
        <v>2523</v>
      </c>
      <c r="B2526" s="29">
        <v>33570</v>
      </c>
      <c r="C2526" s="25">
        <v>21</v>
      </c>
      <c r="D2526" s="12">
        <v>31.2</v>
      </c>
      <c r="E2526" s="25">
        <v>24.7</v>
      </c>
      <c r="F2526" s="35">
        <v>92</v>
      </c>
      <c r="G2526" s="25">
        <v>7</v>
      </c>
      <c r="H2526" s="13">
        <v>0</v>
      </c>
      <c r="I2526" s="25">
        <v>4</v>
      </c>
      <c r="J2526" s="12">
        <v>180</v>
      </c>
      <c r="K2526" s="12">
        <v>0</v>
      </c>
      <c r="L2526" s="25" t="s">
        <v>14</v>
      </c>
      <c r="M2526" s="10"/>
      <c r="N2526" s="15"/>
      <c r="O2526" s="15"/>
      <c r="P2526" s="4"/>
      <c r="Q2526" s="55"/>
      <c r="R2526" s="40">
        <f t="shared" si="796"/>
        <v>0.85567010309278346</v>
      </c>
      <c r="S2526" s="42" t="str" cm="1">
        <f t="array" ref="S2526">SETVECTOR(R2526:R2527)</f>
        <v>0.855670103092783,0.0103092783505155</v>
      </c>
      <c r="T2526" s="42">
        <f t="shared" si="790"/>
        <v>0.30927835051546393</v>
      </c>
      <c r="U2526" s="5">
        <f t="shared" si="791"/>
        <v>0</v>
      </c>
      <c r="V2526" s="5">
        <f t="shared" si="792"/>
        <v>3.2225489328750107E-2</v>
      </c>
      <c r="W2526" s="5">
        <f t="shared" si="793"/>
        <v>0.87386241429627942</v>
      </c>
      <c r="X2526" s="5">
        <f t="shared" si="794"/>
        <v>-1.3331737550056842E-2</v>
      </c>
      <c r="Y2526" s="46" t="str" cm="1">
        <f t="array" ref="Y2526:AB2526">SETMATRIX(GETMATRIX(Y2525:AB2525)-$O$9*TRANSPOSE(AO2525:AR2525)*GETVECTOR(S2525))</f>
        <v>0.5774,0.5774</v>
      </c>
      <c r="Z2526" s="46" t="str">
        <v>0.454447418396358,0.367506818531851</v>
      </c>
      <c r="AA2526" s="46" t="str">
        <v>0.39499108240485,0.355144657891544</v>
      </c>
      <c r="AB2526" s="46" t="str">
        <v>0.446036639182375,0.331428519084</v>
      </c>
      <c r="AC2526" s="39" t="str" cm="1">
        <f t="array" ref="AC2526:AF2526">SETMATRIX(GETMATRIX(AC2525:AF2525)-$O$9*TRANSPOSE($AO$4:$AR$4)*$AL$4)</f>
        <v>0.5774</v>
      </c>
      <c r="AD2526" s="39" t="str">
        <v>0.5774</v>
      </c>
      <c r="AE2526" s="39" t="str">
        <v>0.5774</v>
      </c>
      <c r="AF2526" s="39" t="str">
        <v>0.5774</v>
      </c>
      <c r="AG2526" s="5" cm="1">
        <f t="array" ref="AG2526">SIGMOID(SUM(GETVECTOR(_xlfn.CONCAT(Y2526,",",AC2526))*GETVECTOR(_xlfn.CONCAT($S2526,",",$AL$4)))+U2526)</f>
        <v>0.62246320754391637</v>
      </c>
      <c r="AH2526" s="5" cm="1">
        <f t="array" ref="AH2526">SIGMOID(SUM(GETVECTOR(_xlfn.CONCAT(Z2526,",",AD2526))*GETVECTOR(_xlfn.CONCAT($S2526,",",$AL$4)))+V2526)</f>
        <v>0.60464831687152121</v>
      </c>
      <c r="AI2526" s="5" cm="1">
        <f t="array" ref="AI2526">TANH(SUM(GETVECTOR(_xlfn.CONCAT(AA2526,",",AE2526))*GETVECTOR(_xlfn.CONCAT($S2526,",",$AL$4)))+W2526)</f>
        <v>0.83832344805703662</v>
      </c>
      <c r="AJ2526" s="5" cm="1">
        <f t="array" ref="AJ2526">SIGMOID(SUM(GETVECTOR(_xlfn.CONCAT(AB2526,",",AF2526))*GETVECTOR(_xlfn.CONCAT($S2526,",",$AL$4)))+X2526)</f>
        <v>0.59188062938218922</v>
      </c>
      <c r="AK2526" s="5">
        <f t="shared" si="780"/>
        <v>0.50689086186161736</v>
      </c>
      <c r="AL2526" s="46">
        <f t="shared" si="781"/>
        <v>0.2767155419775682</v>
      </c>
      <c r="AM2526" s="3">
        <f t="shared" si="782"/>
        <v>-3.2562808537895727E-2</v>
      </c>
      <c r="AN2526" s="3">
        <f t="shared" si="783"/>
        <v>-1.5060650894808196E-2</v>
      </c>
      <c r="AO2526" s="3">
        <f t="shared" si="784"/>
        <v>0</v>
      </c>
      <c r="AP2526" s="3">
        <f t="shared" si="785"/>
        <v>-3.0181567797362119E-3</v>
      </c>
      <c r="AQ2526" s="3">
        <f t="shared" si="786"/>
        <v>-2.7065468880023025E-3</v>
      </c>
      <c r="AR2526" s="3">
        <f t="shared" si="787"/>
        <v>-3.6774147719454736E-3</v>
      </c>
      <c r="AS2526" s="3" cm="1">
        <f t="array" ref="AS2526">SUM(AO2526:AR2526*AC2526:AF2526)</f>
        <v>-5.428783187073535E-3</v>
      </c>
      <c r="AT2526" s="50">
        <f t="shared" si="788"/>
        <v>1.0603364998756548E-3</v>
      </c>
      <c r="AU2526" s="50">
        <f t="shared" si="789"/>
        <v>3.2562808537895727E-2</v>
      </c>
      <c r="AV2526" s="67"/>
      <c r="AW2526" s="67"/>
    </row>
    <row r="2527" spans="1:49" ht="15" customHeight="1" x14ac:dyDescent="0.25">
      <c r="A2527" s="11">
        <f t="shared" si="795"/>
        <v>2524</v>
      </c>
      <c r="B2527" s="29">
        <v>33571</v>
      </c>
      <c r="C2527" s="25">
        <v>20</v>
      </c>
      <c r="D2527" s="12">
        <v>27</v>
      </c>
      <c r="E2527" s="25">
        <v>23.1</v>
      </c>
      <c r="F2527" s="35">
        <v>97</v>
      </c>
      <c r="G2527" s="25">
        <v>33</v>
      </c>
      <c r="H2527" s="13">
        <v>0</v>
      </c>
      <c r="I2527" s="25">
        <v>2</v>
      </c>
      <c r="J2527" s="12">
        <v>180</v>
      </c>
      <c r="K2527" s="12">
        <v>0</v>
      </c>
      <c r="L2527" s="25" t="s">
        <v>14</v>
      </c>
      <c r="M2527" s="10"/>
      <c r="N2527" s="15"/>
      <c r="O2527" s="15"/>
      <c r="P2527" s="4"/>
      <c r="Q2527" s="55"/>
      <c r="R2527" s="40">
        <f t="shared" si="796"/>
        <v>1.0309278350515464E-2</v>
      </c>
      <c r="S2527" s="42" t="str" cm="1">
        <f t="array" ref="S2527">SETVECTOR(R2527:R2528)</f>
        <v>0.0103092783505155,0.309278350515464</v>
      </c>
      <c r="T2527" s="42">
        <f t="shared" si="790"/>
        <v>1.4432989690721649E-2</v>
      </c>
      <c r="U2527" s="5">
        <f t="shared" si="791"/>
        <v>0</v>
      </c>
      <c r="V2527" s="5">
        <f t="shared" si="792"/>
        <v>3.2527305006723725E-2</v>
      </c>
      <c r="W2527" s="5">
        <f t="shared" si="793"/>
        <v>0.8741330689850797</v>
      </c>
      <c r="X2527" s="5">
        <f t="shared" si="794"/>
        <v>-1.2963996072862295E-2</v>
      </c>
      <c r="Y2527" s="46" t="str" cm="1">
        <f t="array" ref="Y2527:AB2527">SETMATRIX(GETMATRIX(Y2526:AB2526)-$O$9*TRANSPOSE(AO2526:AR2526)*GETVECTOR(S2526))</f>
        <v>0.5774,0.5774</v>
      </c>
      <c r="Z2527" s="46" t="str">
        <v>0.454705673048645,0.367509930033686</v>
      </c>
      <c r="AA2527" s="46" t="str">
        <v>0.395222673530318,0.355147448146068</v>
      </c>
      <c r="AB2527" s="46" t="str">
        <v>0.446351304570078,0.331432310233249</v>
      </c>
      <c r="AC2527" s="39" t="str" cm="1">
        <f t="array" ref="AC2527:AF2527">SETMATRIX(GETMATRIX(AC2526:AF2526)-$O$9*TRANSPOSE($AO$4:$AR$4)*$AL$4)</f>
        <v>0.5774</v>
      </c>
      <c r="AD2527" s="39" t="str">
        <v>0.5774</v>
      </c>
      <c r="AE2527" s="39" t="str">
        <v>0.5774</v>
      </c>
      <c r="AF2527" s="39" t="str">
        <v>0.5774</v>
      </c>
      <c r="AG2527" s="5" cm="1">
        <f t="array" ref="AG2527">SIGMOID(SUM(GETVECTOR(_xlfn.CONCAT(Y2527,",",AC2527))*GETVECTOR(_xlfn.CONCAT($S2527,",",$AL$4)))+U2527)</f>
        <v>0.5460020126199282</v>
      </c>
      <c r="AH2527" s="5" cm="1">
        <f t="array" ref="AH2527">SIGMOID(SUM(GETVECTOR(_xlfn.CONCAT(Z2527,",",AD2527))*GETVECTOR(_xlfn.CONCAT($S2527,",",$AL$4)))+V2527)</f>
        <v>0.53764807261612402</v>
      </c>
      <c r="AI2527" s="5" cm="1">
        <f t="array" ref="AI2527">TANH(SUM(GETVECTOR(_xlfn.CONCAT(AA2527,",",AE2527))*GETVECTOR(_xlfn.CONCAT($S2527,",",$AL$4)))+W2527)</f>
        <v>0.75652830509337998</v>
      </c>
      <c r="AJ2527" s="5" cm="1">
        <f t="array" ref="AJ2527">SIGMOID(SUM(GETVECTOR(_xlfn.CONCAT(AB2527,",",AF2527))*GETVECTOR(_xlfn.CONCAT($S2527,",",$AL$4)))+X2527)</f>
        <v>0.52351823329413638</v>
      </c>
      <c r="AK2527" s="5">
        <f t="shared" si="780"/>
        <v>0.40674598511299881</v>
      </c>
      <c r="AL2527" s="46">
        <f t="shared" si="781"/>
        <v>0.2019242518324933</v>
      </c>
      <c r="AM2527" s="3">
        <f t="shared" si="782"/>
        <v>0.18749126214177164</v>
      </c>
      <c r="AN2527" s="3">
        <f t="shared" si="783"/>
        <v>8.3552628929867132E-2</v>
      </c>
      <c r="AO2527" s="3">
        <f t="shared" si="784"/>
        <v>0</v>
      </c>
      <c r="AP2527" s="3">
        <f t="shared" si="785"/>
        <v>1.5712889864923956E-2</v>
      </c>
      <c r="AQ2527" s="3">
        <f t="shared" si="786"/>
        <v>1.9211525167645904E-2</v>
      </c>
      <c r="AR2527" s="3">
        <f t="shared" si="787"/>
        <v>1.8039138850094175E-2</v>
      </c>
      <c r="AS2527" s="3" cm="1">
        <f t="array" ref="AS2527">SUM(AO2527:AR2527*AC2527:AF2527)</f>
        <v>3.0581156011850213E-2</v>
      </c>
      <c r="AT2527" s="50">
        <f t="shared" si="788"/>
        <v>3.5152973379514535E-2</v>
      </c>
      <c r="AU2527" s="50">
        <f t="shared" si="789"/>
        <v>0.18749126214177164</v>
      </c>
      <c r="AV2527" s="67"/>
      <c r="AW2527" s="67"/>
    </row>
    <row r="2528" spans="1:49" ht="15" customHeight="1" x14ac:dyDescent="0.25">
      <c r="A2528" s="11">
        <f t="shared" si="795"/>
        <v>2525</v>
      </c>
      <c r="B2528" s="29">
        <v>33572</v>
      </c>
      <c r="C2528" s="25">
        <v>17</v>
      </c>
      <c r="D2528" s="12">
        <v>29.8</v>
      </c>
      <c r="E2528" s="25">
        <v>25</v>
      </c>
      <c r="F2528" s="35">
        <v>90</v>
      </c>
      <c r="G2528" s="25">
        <v>8</v>
      </c>
      <c r="H2528" s="13">
        <v>0</v>
      </c>
      <c r="I2528" s="25">
        <v>5</v>
      </c>
      <c r="J2528" s="12">
        <v>270</v>
      </c>
      <c r="K2528" s="12">
        <v>0</v>
      </c>
      <c r="L2528" s="25" t="s">
        <v>15</v>
      </c>
      <c r="M2528" s="10"/>
      <c r="N2528" s="15"/>
      <c r="O2528" s="15"/>
      <c r="P2528" s="4"/>
      <c r="Q2528" s="55"/>
      <c r="R2528" s="40">
        <f t="shared" si="796"/>
        <v>0.30927835051546393</v>
      </c>
      <c r="S2528" s="42" t="str" cm="1">
        <f t="array" ref="S2528">SETVECTOR(R2528:R2529)</f>
        <v>0.309278350515464,0.0144329896907216</v>
      </c>
      <c r="T2528" s="42">
        <f t="shared" si="790"/>
        <v>1.0309278350515464E-3</v>
      </c>
      <c r="U2528" s="5">
        <f t="shared" si="791"/>
        <v>0</v>
      </c>
      <c r="V2528" s="5">
        <f t="shared" si="792"/>
        <v>3.095601602023133E-2</v>
      </c>
      <c r="W2528" s="5">
        <f t="shared" si="793"/>
        <v>0.87221191646831508</v>
      </c>
      <c r="X2528" s="5">
        <f t="shared" si="794"/>
        <v>-1.4767909957871712E-2</v>
      </c>
      <c r="Y2528" s="46" t="str" cm="1">
        <f t="array" ref="Y2528:AB2528">SETMATRIX(GETMATRIX(Y2527:AB2527)-$O$9*TRANSPOSE(AO2527:AR2527)*GETVECTOR(S2527))</f>
        <v>0.5774,0.5774</v>
      </c>
      <c r="Z2528" s="46" t="str">
        <v>0.454689474193114,0.367023964367761</v>
      </c>
      <c r="AA2528" s="46" t="str">
        <v>0.395202867834269,0.354553277264594</v>
      </c>
      <c r="AB2528" s="46" t="str">
        <v>0.446332707519717,0.330874398722421</v>
      </c>
      <c r="AC2528" s="39" t="str" cm="1">
        <f t="array" ref="AC2528:AF2528">SETMATRIX(GETMATRIX(AC2527:AF2527)-$O$9*TRANSPOSE($AO$4:$AR$4)*$AL$4)</f>
        <v>0.5774</v>
      </c>
      <c r="AD2528" s="39" t="str">
        <v>0.5774</v>
      </c>
      <c r="AE2528" s="39" t="str">
        <v>0.5774</v>
      </c>
      <c r="AF2528" s="39" t="str">
        <v>0.5774</v>
      </c>
      <c r="AG2528" s="5" cm="1">
        <f t="array" ref="AG2528">SIGMOID(SUM(GETVECTOR(_xlfn.CONCAT(Y2528,",",AC2528))*GETVECTOR(_xlfn.CONCAT($S2528,",",$AL$4)))+U2528)</f>
        <v>0.54659216672985944</v>
      </c>
      <c r="AH2528" s="5" cm="1">
        <f t="array" ref="AH2528">SIGMOID(SUM(GETVECTOR(_xlfn.CONCAT(Z2528,",",AD2528))*GETVECTOR(_xlfn.CONCAT($S2528,",",$AL$4)))+V2528)</f>
        <v>0.54410479078921936</v>
      </c>
      <c r="AI2528" s="5" cm="1">
        <f t="array" ref="AI2528">TANH(SUM(GETVECTOR(_xlfn.CONCAT(AA2528,",",AE2528))*GETVECTOR(_xlfn.CONCAT($S2528,",",$AL$4)))+W2528)</f>
        <v>0.76140799047560259</v>
      </c>
      <c r="AJ2528" s="5" cm="1">
        <f t="array" ref="AJ2528">SIGMOID(SUM(GETVECTOR(_xlfn.CONCAT(AB2528,",",AF2528))*GETVECTOR(_xlfn.CONCAT($S2528,",",$AL$4)))+X2528)</f>
        <v>0.53196849120440071</v>
      </c>
      <c r="AK2528" s="5">
        <f t="shared" si="780"/>
        <v>0.4142857353629677</v>
      </c>
      <c r="AL2528" s="46">
        <f t="shared" si="781"/>
        <v>0.20858781391551823</v>
      </c>
      <c r="AM2528" s="3">
        <f t="shared" si="782"/>
        <v>0.20755688608046668</v>
      </c>
      <c r="AN2528" s="3">
        <f t="shared" si="783"/>
        <v>9.3437968398188229E-2</v>
      </c>
      <c r="AO2528" s="3">
        <f t="shared" si="784"/>
        <v>0</v>
      </c>
      <c r="AP2528" s="3">
        <f t="shared" si="785"/>
        <v>1.7647711503312166E-2</v>
      </c>
      <c r="AQ2528" s="3">
        <f t="shared" si="786"/>
        <v>2.1365929650202259E-2</v>
      </c>
      <c r="AR2528" s="3">
        <f t="shared" si="787"/>
        <v>2.0262879913802885E-2</v>
      </c>
      <c r="AS2528" s="3" cm="1">
        <f t="array" ref="AS2528">SUM(AO2528:AR2528*AC2528:AF2528)</f>
        <v>3.4226263264269016E-2</v>
      </c>
      <c r="AT2528" s="50">
        <f t="shared" si="788"/>
        <v>4.3079860959419826E-2</v>
      </c>
      <c r="AU2528" s="50">
        <f t="shared" si="789"/>
        <v>0.20755688608046668</v>
      </c>
      <c r="AV2528" s="67"/>
      <c r="AW2528" s="67"/>
    </row>
    <row r="2529" spans="1:49" ht="15" customHeight="1" x14ac:dyDescent="0.25">
      <c r="A2529" s="11">
        <f t="shared" si="795"/>
        <v>2526</v>
      </c>
      <c r="B2529" s="29">
        <v>33573</v>
      </c>
      <c r="C2529" s="25">
        <v>17</v>
      </c>
      <c r="D2529" s="12">
        <v>29.4</v>
      </c>
      <c r="E2529" s="25">
        <v>25.2</v>
      </c>
      <c r="F2529" s="35">
        <v>93</v>
      </c>
      <c r="G2529" s="25">
        <v>2</v>
      </c>
      <c r="H2529" s="13">
        <v>0</v>
      </c>
      <c r="I2529" s="25">
        <v>0</v>
      </c>
      <c r="J2529" s="12">
        <v>180</v>
      </c>
      <c r="K2529" s="12">
        <v>0</v>
      </c>
      <c r="L2529" s="25" t="s">
        <v>13</v>
      </c>
      <c r="M2529" s="10"/>
      <c r="N2529" s="15"/>
      <c r="O2529" s="15"/>
      <c r="P2529" s="4"/>
      <c r="Q2529" s="55"/>
      <c r="R2529" s="40">
        <f t="shared" si="796"/>
        <v>1.4432989690721649E-2</v>
      </c>
      <c r="S2529" s="42" t="str" cm="1">
        <f t="array" ref="S2529">SETVECTOR(R2529:R2530)</f>
        <v>0.0144329896907216,0.00103092783505155</v>
      </c>
      <c r="T2529" s="42">
        <f t="shared" si="790"/>
        <v>4.7422680412371132E-2</v>
      </c>
      <c r="U2529" s="5">
        <f t="shared" si="791"/>
        <v>0</v>
      </c>
      <c r="V2529" s="5">
        <f t="shared" si="792"/>
        <v>2.9191244869900112E-2</v>
      </c>
      <c r="W2529" s="5">
        <f t="shared" si="793"/>
        <v>0.87007532350329486</v>
      </c>
      <c r="X2529" s="5">
        <f t="shared" si="794"/>
        <v>-1.6794197949252E-2</v>
      </c>
      <c r="Y2529" s="46" t="str" cm="1">
        <f t="array" ref="Y2529:AB2529">SETMATRIX(GETMATRIX(Y2528:AB2528)-$O$9*TRANSPOSE(AO2528:AR2528)*GETVECTOR(S2528))</f>
        <v>0.5774,0.5774</v>
      </c>
      <c r="Z2529" s="46" t="str">
        <v>0.454143668682702,0.366998493443942</v>
      </c>
      <c r="AA2529" s="46" t="str">
        <v>0.394542065886325,0.354522439840357</v>
      </c>
      <c r="AB2529" s="46" t="str">
        <v>0.445706020512074,0.330845153328731</v>
      </c>
      <c r="AC2529" s="39" t="str" cm="1">
        <f t="array" ref="AC2529:AF2529">SETMATRIX(GETMATRIX(AC2528:AF2528)-$O$9*TRANSPOSE($AO$4:$AR$4)*$AL$4)</f>
        <v>0.5774</v>
      </c>
      <c r="AD2529" s="39" t="str">
        <v>0.5774</v>
      </c>
      <c r="AE2529" s="39" t="str">
        <v>0.5774</v>
      </c>
      <c r="AF2529" s="39" t="str">
        <v>0.5774</v>
      </c>
      <c r="AG2529" s="5" cm="1">
        <f t="array" ref="AG2529">SIGMOID(SUM(GETVECTOR(_xlfn.CONCAT(Y2529,",",AC2529))*GETVECTOR(_xlfn.CONCAT($S2529,",",$AL$4)))+U2529)</f>
        <v>0.50223220166474081</v>
      </c>
      <c r="AH2529" s="5" cm="1">
        <f t="array" ref="AH2529">SIGMOID(SUM(GETVECTOR(_xlfn.CONCAT(Z2529,",",AD2529))*GETVECTOR(_xlfn.CONCAT($S2529,",",$AL$4)))+V2529)</f>
        <v>0.50903007920965249</v>
      </c>
      <c r="AI2529" s="5" cm="1">
        <f t="array" ref="AI2529">TANH(SUM(GETVECTOR(_xlfn.CONCAT(AA2529,",",AE2529))*GETVECTOR(_xlfn.CONCAT($S2529,",",$AL$4)))+W2529)</f>
        <v>0.70447789017190343</v>
      </c>
      <c r="AJ2529" s="5" cm="1">
        <f t="array" ref="AJ2529">SIGMOID(SUM(GETVECTOR(_xlfn.CONCAT(AB2529,",",AF2529))*GETVECTOR(_xlfn.CONCAT($S2529,",",$AL$4)))+X2529)</f>
        <v>0.49749495844182978</v>
      </c>
      <c r="AK2529" s="5">
        <f t="shared" si="780"/>
        <v>0.35860043623565285</v>
      </c>
      <c r="AL2529" s="46">
        <f t="shared" si="781"/>
        <v>0.17112864669325054</v>
      </c>
      <c r="AM2529" s="3">
        <f t="shared" si="782"/>
        <v>0.1237059662808794</v>
      </c>
      <c r="AN2529" s="3">
        <f t="shared" si="783"/>
        <v>5.4261149564938022E-2</v>
      </c>
      <c r="AO2529" s="3">
        <f t="shared" si="784"/>
        <v>0</v>
      </c>
      <c r="AP2529" s="3">
        <f t="shared" si="785"/>
        <v>9.5533280217514251E-3</v>
      </c>
      <c r="AQ2529" s="3">
        <f t="shared" si="786"/>
        <v>1.3912775818856901E-2</v>
      </c>
      <c r="AR2529" s="3">
        <f t="shared" si="787"/>
        <v>1.0637848113201974E-2</v>
      </c>
      <c r="AS2529" s="3" cm="1">
        <f t="array" ref="AS2529">SUM(AO2529:AR2529*AC2529:AF2529)</f>
        <v>1.969162185813007E-2</v>
      </c>
      <c r="AT2529" s="50">
        <f t="shared" si="788"/>
        <v>1.5303166093486071E-2</v>
      </c>
      <c r="AU2529" s="50">
        <f t="shared" si="789"/>
        <v>0.1237059662808794</v>
      </c>
      <c r="AV2529" s="67"/>
      <c r="AW2529" s="67"/>
    </row>
    <row r="2530" spans="1:49" ht="15" customHeight="1" x14ac:dyDescent="0.25">
      <c r="A2530" s="11">
        <f t="shared" si="795"/>
        <v>2527</v>
      </c>
      <c r="B2530" s="29">
        <v>33574</v>
      </c>
      <c r="C2530" s="25">
        <v>20</v>
      </c>
      <c r="D2530" s="12">
        <v>30.8</v>
      </c>
      <c r="E2530" s="25">
        <v>24.8</v>
      </c>
      <c r="F2530" s="35">
        <v>92</v>
      </c>
      <c r="G2530" s="25">
        <v>43</v>
      </c>
      <c r="H2530" s="13">
        <v>0</v>
      </c>
      <c r="I2530" s="25">
        <v>0</v>
      </c>
      <c r="J2530" s="12">
        <v>180</v>
      </c>
      <c r="K2530" s="12">
        <v>0</v>
      </c>
      <c r="L2530" s="25" t="s">
        <v>14</v>
      </c>
      <c r="M2530" s="10"/>
      <c r="N2530" s="15"/>
      <c r="O2530" s="15"/>
      <c r="P2530" s="4"/>
      <c r="Q2530" s="55"/>
      <c r="R2530" s="40">
        <f t="shared" si="796"/>
        <v>1.0309278350515464E-3</v>
      </c>
      <c r="S2530" s="42" t="str" cm="1">
        <f t="array" ref="S2530">SETVECTOR(R2530:R2531)</f>
        <v>0.00103092783505155,0.0474226804123711</v>
      </c>
      <c r="T2530" s="42">
        <f t="shared" si="790"/>
        <v>0.53195876288659794</v>
      </c>
      <c r="U2530" s="5">
        <f t="shared" si="791"/>
        <v>0</v>
      </c>
      <c r="V2530" s="5">
        <f t="shared" si="792"/>
        <v>2.823591206772497E-2</v>
      </c>
      <c r="W2530" s="5">
        <f t="shared" si="793"/>
        <v>0.86868404592140913</v>
      </c>
      <c r="X2530" s="5">
        <f t="shared" si="794"/>
        <v>-1.7857982760572197E-2</v>
      </c>
      <c r="Y2530" s="46" t="str" cm="1">
        <f t="array" ref="Y2530:AB2530">SETMATRIX(GETMATRIX(Y2529:AB2529)-$O$9*TRANSPOSE(AO2529:AR2529)*GETVECTOR(S2529))</f>
        <v>0.5774,0.5774</v>
      </c>
      <c r="Z2530" s="46" t="str">
        <v>0.454129880374217,0.366997508564764</v>
      </c>
      <c r="AA2530" s="46" t="str">
        <v>0.394521985591329,0.354521005533572</v>
      </c>
      <c r="AB2530" s="46" t="str">
        <v>0.445690666916859,0.330844056643358</v>
      </c>
      <c r="AC2530" s="39" t="str" cm="1">
        <f t="array" ref="AC2530:AF2530">SETMATRIX(GETMATRIX(AC2529:AF2529)-$O$9*TRANSPOSE($AO$4:$AR$4)*$AL$4)</f>
        <v>0.5774</v>
      </c>
      <c r="AD2530" s="39" t="str">
        <v>0.5774</v>
      </c>
      <c r="AE2530" s="39" t="str">
        <v>0.5774</v>
      </c>
      <c r="AF2530" s="39" t="str">
        <v>0.5774</v>
      </c>
      <c r="AG2530" s="5" cm="1">
        <f t="array" ref="AG2530">SIGMOID(SUM(GETVECTOR(_xlfn.CONCAT(Y2530,",",AC2530))*GETVECTOR(_xlfn.CONCAT($S2530,",",$AL$4)))+U2530)</f>
        <v>0.50699382217341482</v>
      </c>
      <c r="AH2530" s="5" cm="1">
        <f t="array" ref="AH2530">SIGMOID(SUM(GETVECTOR(_xlfn.CONCAT(Z2530,",",AD2530))*GETVECTOR(_xlfn.CONCAT($S2530,",",$AL$4)))+V2530)</f>
        <v>0.51152498146257586</v>
      </c>
      <c r="AI2530" s="5" cm="1">
        <f t="array" ref="AI2530">TANH(SUM(GETVECTOR(_xlfn.CONCAT(AA2530,",",AE2530))*GETVECTOR(_xlfn.CONCAT($S2530,",",$AL$4)))+W2530)</f>
        <v>0.70936429473409668</v>
      </c>
      <c r="AJ2530" s="5" cm="1">
        <f t="array" ref="AJ2530">SIGMOID(SUM(GETVECTOR(_xlfn.CONCAT(AB2530,",",AF2530))*GETVECTOR(_xlfn.CONCAT($S2530,",",$AL$4)))+X2530)</f>
        <v>0.49957275113356403</v>
      </c>
      <c r="AK2530" s="5">
        <f t="shared" si="780"/>
        <v>0.36285755771407202</v>
      </c>
      <c r="AL2530" s="46">
        <f t="shared" si="781"/>
        <v>0.17371571414117379</v>
      </c>
      <c r="AM2530" s="3">
        <f t="shared" si="782"/>
        <v>-0.35824304874542412</v>
      </c>
      <c r="AN2530" s="3">
        <f t="shared" si="783"/>
        <v>-0.15732846614217813</v>
      </c>
      <c r="AO2530" s="3">
        <f t="shared" si="784"/>
        <v>0</v>
      </c>
      <c r="AP2530" s="3">
        <f t="shared" si="785"/>
        <v>-2.7885975390005122E-2</v>
      </c>
      <c r="AQ2530" s="3">
        <f t="shared" si="786"/>
        <v>-3.9981377438493775E-2</v>
      </c>
      <c r="AR2530" s="3">
        <f t="shared" si="787"/>
        <v>-3.1142812266918524E-2</v>
      </c>
      <c r="AS2530" s="3" cm="1">
        <f t="array" ref="AS2530">SUM(AO2530:AR2530*AC2530:AF2530)</f>
        <v>-5.7168469326094019E-2</v>
      </c>
      <c r="AT2530" s="50">
        <f t="shared" si="788"/>
        <v>0.12833808197441632</v>
      </c>
      <c r="AU2530" s="50">
        <f t="shared" si="789"/>
        <v>0.35824304874542412</v>
      </c>
      <c r="AV2530" s="67"/>
      <c r="AW2530" s="67"/>
    </row>
    <row r="2531" spans="1:49" ht="15" customHeight="1" x14ac:dyDescent="0.25">
      <c r="A2531" s="11">
        <f t="shared" si="795"/>
        <v>2528</v>
      </c>
      <c r="B2531" s="29">
        <v>33575</v>
      </c>
      <c r="C2531" s="25">
        <v>21</v>
      </c>
      <c r="D2531" s="12">
        <v>30.8</v>
      </c>
      <c r="E2531" s="25">
        <v>24.9</v>
      </c>
      <c r="F2531" s="35">
        <v>92</v>
      </c>
      <c r="G2531" s="25">
        <v>2</v>
      </c>
      <c r="H2531" s="13">
        <v>0</v>
      </c>
      <c r="I2531" s="25">
        <v>0</v>
      </c>
      <c r="J2531" s="12">
        <v>180</v>
      </c>
      <c r="K2531" s="12">
        <v>0</v>
      </c>
      <c r="L2531" s="25" t="s">
        <v>14</v>
      </c>
      <c r="M2531" s="10"/>
      <c r="N2531" s="15"/>
      <c r="O2531" s="15"/>
      <c r="P2531" s="4"/>
      <c r="Q2531" s="55"/>
      <c r="R2531" s="40">
        <f t="shared" si="796"/>
        <v>4.7422680412371132E-2</v>
      </c>
      <c r="S2531" s="42" t="str" cm="1">
        <f t="array" ref="S2531">SETVECTOR(R2531:R2532)</f>
        <v>0.0474226804123711,0.531958762886598</v>
      </c>
      <c r="T2531" s="42">
        <f t="shared" si="790"/>
        <v>5.1546391752577317E-2</v>
      </c>
      <c r="U2531" s="5">
        <f t="shared" si="791"/>
        <v>0</v>
      </c>
      <c r="V2531" s="5">
        <f t="shared" si="792"/>
        <v>3.1024509606725481E-2</v>
      </c>
      <c r="W2531" s="5">
        <f t="shared" si="793"/>
        <v>0.87268218366525852</v>
      </c>
      <c r="X2531" s="5">
        <f t="shared" si="794"/>
        <v>-1.4743701533880344E-2</v>
      </c>
      <c r="Y2531" s="46" t="str" cm="1">
        <f t="array" ref="Y2531:AB2531">SETMATRIX(GETMATRIX(Y2530:AB2530)-$O$9*TRANSPOSE(AO2530:AR2530)*GETVECTOR(S2530))</f>
        <v>0.5774,0.5774</v>
      </c>
      <c r="Z2531" s="46" t="str">
        <v>0.454132755217041,0.367129751334655</v>
      </c>
      <c r="AA2531" s="46" t="str">
        <v>0.394526107382818,0.354710607942043</v>
      </c>
      <c r="AB2531" s="46" t="str">
        <v>0.445693877516062,0.330991744206686</v>
      </c>
      <c r="AC2531" s="39" t="str" cm="1">
        <f t="array" ref="AC2531:AF2531">SETMATRIX(GETMATRIX(AC2530:AF2530)-$O$9*TRANSPOSE($AO$4:$AR$4)*$AL$4)</f>
        <v>0.5774</v>
      </c>
      <c r="AD2531" s="39" t="str">
        <v>0.5774</v>
      </c>
      <c r="AE2531" s="39" t="str">
        <v>0.5774</v>
      </c>
      <c r="AF2531" s="39" t="str">
        <v>0.5774</v>
      </c>
      <c r="AG2531" s="5" cm="1">
        <f t="array" ref="AG2531">SIGMOID(SUM(GETVECTOR(_xlfn.CONCAT(Y2531,",",AC2531))*GETVECTOR(_xlfn.CONCAT($S2531,",",$AL$4)))+U2531)</f>
        <v>0.58286236373382716</v>
      </c>
      <c r="AH2531" s="5" cm="1">
        <f t="array" ref="AH2531">SIGMOID(SUM(GETVECTOR(_xlfn.CONCAT(Z2531,",",AD2531))*GETVECTOR(_xlfn.CONCAT($S2531,",",$AL$4)))+V2531)</f>
        <v>0.56164935702784191</v>
      </c>
      <c r="AI2531" s="5" cm="1">
        <f t="array" ref="AI2531">TANH(SUM(GETVECTOR(_xlfn.CONCAT(AA2531,",",AE2531))*GETVECTOR(_xlfn.CONCAT($S2531,",",$AL$4)))+W2531)</f>
        <v>0.79322990602611265</v>
      </c>
      <c r="AJ2531" s="5" cm="1">
        <f t="array" ref="AJ2531">SIGMOID(SUM(GETVECTOR(_xlfn.CONCAT(AB2531,",",AF2531))*GETVECTOR(_xlfn.CONCAT($S2531,",",$AL$4)))+X2531)</f>
        <v>0.54549042094444566</v>
      </c>
      <c r="AK2531" s="5">
        <f t="shared" si="780"/>
        <v>0.44551706669482161</v>
      </c>
      <c r="AL2531" s="46">
        <f t="shared" si="781"/>
        <v>0.22812795096785854</v>
      </c>
      <c r="AM2531" s="3">
        <f t="shared" si="782"/>
        <v>0.17658155921528124</v>
      </c>
      <c r="AN2531" s="3">
        <f t="shared" si="783"/>
        <v>7.9476834484272021E-2</v>
      </c>
      <c r="AO2531" s="3">
        <f t="shared" si="784"/>
        <v>0</v>
      </c>
      <c r="AP2531" s="3">
        <f t="shared" si="785"/>
        <v>1.5521245008996291E-2</v>
      </c>
      <c r="AQ2531" s="3">
        <f t="shared" si="786"/>
        <v>1.6551201475824062E-2</v>
      </c>
      <c r="AR2531" s="3">
        <f t="shared" si="787"/>
        <v>1.8309095403800515E-2</v>
      </c>
      <c r="AS2531" s="3" cm="1">
        <f t="array" ref="AS2531">SUM(AO2531:AR2531*AC2531:AF2531)</f>
        <v>2.9090302286489692E-2</v>
      </c>
      <c r="AT2531" s="50">
        <f t="shared" si="788"/>
        <v>3.1181047054899873E-2</v>
      </c>
      <c r="AU2531" s="50">
        <f t="shared" si="789"/>
        <v>0.17658155921528124</v>
      </c>
      <c r="AV2531" s="67"/>
      <c r="AW2531" s="67"/>
    </row>
    <row r="2532" spans="1:49" ht="15" customHeight="1" x14ac:dyDescent="0.25">
      <c r="A2532" s="11">
        <f t="shared" si="795"/>
        <v>2529</v>
      </c>
      <c r="B2532" s="29">
        <v>33576</v>
      </c>
      <c r="C2532" s="25">
        <v>21</v>
      </c>
      <c r="D2532" s="12">
        <v>31.4</v>
      </c>
      <c r="E2532" s="25">
        <v>26</v>
      </c>
      <c r="F2532" s="35">
        <v>84</v>
      </c>
      <c r="G2532" s="25">
        <v>20</v>
      </c>
      <c r="H2532" s="13">
        <v>0</v>
      </c>
      <c r="I2532" s="25">
        <v>0</v>
      </c>
      <c r="J2532" s="12">
        <v>90</v>
      </c>
      <c r="K2532" s="12">
        <v>0</v>
      </c>
      <c r="L2532" s="25" t="s">
        <v>12</v>
      </c>
      <c r="M2532" s="10"/>
      <c r="N2532" s="15"/>
      <c r="O2532" s="15"/>
      <c r="P2532" s="4"/>
      <c r="Q2532" s="55"/>
      <c r="R2532" s="40">
        <f t="shared" si="796"/>
        <v>0.53195876288659794</v>
      </c>
      <c r="S2532" s="42" t="str" cm="1">
        <f t="array" ref="S2532">SETVECTOR(R2532:R2533)</f>
        <v>0.531958762886598,0.0515463917525773</v>
      </c>
      <c r="T2532" s="42">
        <f t="shared" si="790"/>
        <v>2.0618556701030928E-3</v>
      </c>
      <c r="U2532" s="5">
        <f t="shared" si="791"/>
        <v>0</v>
      </c>
      <c r="V2532" s="5">
        <f t="shared" si="792"/>
        <v>2.9472385105825852E-2</v>
      </c>
      <c r="W2532" s="5">
        <f t="shared" si="793"/>
        <v>0.87102706351767611</v>
      </c>
      <c r="X2532" s="5">
        <f t="shared" si="794"/>
        <v>-1.6574611074260396E-2</v>
      </c>
      <c r="Y2532" s="46" t="str" cm="1">
        <f t="array" ref="Y2532:AB2532">SETMATRIX(GETMATRIX(Y2531:AB2531)-$O$9*TRANSPOSE(AO2531:AR2531)*GETVECTOR(S2531))</f>
        <v>0.5774,0.5774</v>
      </c>
      <c r="Z2532" s="46" t="str">
        <v>0.454059149312875,0.36630408510531</v>
      </c>
      <c r="AA2532" s="46" t="str">
        <v>0.394447617149015,0.353830152275906</v>
      </c>
      <c r="AB2532" s="46" t="str">
        <v>0.445607050878065,0.330017775832628</v>
      </c>
      <c r="AC2532" s="39" t="str" cm="1">
        <f t="array" ref="AC2532:AF2532">SETMATRIX(GETMATRIX(AC2531:AF2531)-$O$9*TRANSPOSE($AO$4:$AR$4)*$AL$4)</f>
        <v>0.5774</v>
      </c>
      <c r="AD2532" s="39" t="str">
        <v>0.5774</v>
      </c>
      <c r="AE2532" s="39" t="str">
        <v>0.5774</v>
      </c>
      <c r="AF2532" s="39" t="str">
        <v>0.5774</v>
      </c>
      <c r="AG2532" s="5" cm="1">
        <f t="array" ref="AG2532">SIGMOID(SUM(GETVECTOR(_xlfn.CONCAT(Y2532,",",AC2532))*GETVECTOR(_xlfn.CONCAT($S2532,",",$AL$4)))+U2532)</f>
        <v>0.58344115843111177</v>
      </c>
      <c r="AH2532" s="5" cm="1">
        <f t="array" ref="AH2532">SIGMOID(SUM(GETVECTOR(_xlfn.CONCAT(Z2532,",",AD2532))*GETVECTOR(_xlfn.CONCAT($S2532,",",$AL$4)))+V2532)</f>
        <v>0.57197037370701986</v>
      </c>
      <c r="AI2532" s="5" cm="1">
        <f t="array" ref="AI2532">TANH(SUM(GETVECTOR(_xlfn.CONCAT(AA2532,",",AE2532))*GETVECTOR(_xlfn.CONCAT($S2532,",",$AL$4)))+W2532)</f>
        <v>0.80017392395578846</v>
      </c>
      <c r="AJ2532" s="5" cm="1">
        <f t="array" ref="AJ2532">SIGMOID(SUM(GETVECTOR(_xlfn.CONCAT(AB2532,",",AF2532))*GETVECTOR(_xlfn.CONCAT($S2532,",",$AL$4)))+X2532)</f>
        <v>0.55909283509205532</v>
      </c>
      <c r="AK2532" s="5">
        <f t="shared" si="780"/>
        <v>0.4576757783156048</v>
      </c>
      <c r="AL2532" s="46">
        <f t="shared" si="781"/>
        <v>0.23939685103682412</v>
      </c>
      <c r="AM2532" s="3">
        <f t="shared" si="782"/>
        <v>0.23733499536672104</v>
      </c>
      <c r="AN2532" s="3">
        <f t="shared" si="783"/>
        <v>0.10836382972579958</v>
      </c>
      <c r="AO2532" s="3">
        <f t="shared" si="784"/>
        <v>0</v>
      </c>
      <c r="AP2532" s="3">
        <f t="shared" si="785"/>
        <v>2.1228343378331203E-2</v>
      </c>
      <c r="AQ2532" s="3">
        <f t="shared" si="786"/>
        <v>2.229587425020884E-2</v>
      </c>
      <c r="AR2532" s="3">
        <f t="shared" si="787"/>
        <v>2.5051132849766393E-2</v>
      </c>
      <c r="AS2532" s="3" cm="1">
        <f t="array" ref="AS2532">SUM(AO2532:AR2532*AC2532:AF2532)</f>
        <v>3.9595407366174139E-2</v>
      </c>
      <c r="AT2532" s="50">
        <f t="shared" si="788"/>
        <v>5.6327900025721495E-2</v>
      </c>
      <c r="AU2532" s="50">
        <f t="shared" si="789"/>
        <v>0.23733499536672104</v>
      </c>
      <c r="AV2532" s="67"/>
      <c r="AW2532" s="67"/>
    </row>
    <row r="2533" spans="1:49" ht="15" customHeight="1" x14ac:dyDescent="0.25">
      <c r="A2533" s="11">
        <f t="shared" si="795"/>
        <v>2530</v>
      </c>
      <c r="B2533" s="29">
        <v>33577</v>
      </c>
      <c r="C2533" s="25">
        <v>21</v>
      </c>
      <c r="D2533" s="12">
        <v>31.3</v>
      </c>
      <c r="E2533" s="25">
        <v>24.5</v>
      </c>
      <c r="F2533" s="35">
        <v>93</v>
      </c>
      <c r="G2533" s="25">
        <v>0</v>
      </c>
      <c r="H2533" s="13">
        <v>0</v>
      </c>
      <c r="I2533" s="25">
        <v>0</v>
      </c>
      <c r="J2533" s="12">
        <v>225</v>
      </c>
      <c r="K2533" s="12">
        <v>0</v>
      </c>
      <c r="L2533" s="25" t="s">
        <v>13</v>
      </c>
      <c r="M2533" s="10"/>
      <c r="N2533" s="15"/>
      <c r="O2533" s="15"/>
      <c r="P2533" s="4"/>
      <c r="Q2533" s="55"/>
      <c r="R2533" s="40">
        <f t="shared" si="796"/>
        <v>5.1546391752577317E-2</v>
      </c>
      <c r="S2533" s="42" t="str" cm="1">
        <f t="array" ref="S2533">SETVECTOR(R2533:R2534)</f>
        <v>0.0515463917525773,0.00206185567010309</v>
      </c>
      <c r="T2533" s="42">
        <f t="shared" si="790"/>
        <v>9.3814432989690721E-2</v>
      </c>
      <c r="U2533" s="5">
        <f t="shared" si="791"/>
        <v>0</v>
      </c>
      <c r="V2533" s="5">
        <f t="shared" si="792"/>
        <v>2.7349550767992732E-2</v>
      </c>
      <c r="W2533" s="5">
        <f t="shared" si="793"/>
        <v>0.86879747609265523</v>
      </c>
      <c r="X2533" s="5">
        <f t="shared" si="794"/>
        <v>-1.9079724359237035E-2</v>
      </c>
      <c r="Y2533" s="46" t="str" cm="1">
        <f t="array" ref="Y2533:AB2533">SETMATRIX(GETMATRIX(Y2532:AB2532)-$O$9*TRANSPOSE(AO2532:AR2532)*GETVECTOR(S2532))</f>
        <v>0.5774,0.5774</v>
      </c>
      <c r="Z2533" s="46" t="str">
        <v>0.452929888984708,0.366194660654906</v>
      </c>
      <c r="AA2533" s="46" t="str">
        <v>0.393261568580653,0.353715225089049</v>
      </c>
      <c r="AB2533" s="46" t="str">
        <v>0.444274433914098,0.329888646281856</v>
      </c>
      <c r="AC2533" s="39" t="str" cm="1">
        <f t="array" ref="AC2533:AF2533">SETMATRIX(GETMATRIX(AC2532:AF2532)-$O$9*TRANSPOSE($AO$4:$AR$4)*$AL$4)</f>
        <v>0.5774</v>
      </c>
      <c r="AD2533" s="39" t="str">
        <v>0.5774</v>
      </c>
      <c r="AE2533" s="39" t="str">
        <v>0.5774</v>
      </c>
      <c r="AF2533" s="39" t="str">
        <v>0.5774</v>
      </c>
      <c r="AG2533" s="5" cm="1">
        <f t="array" ref="AG2533">SIGMOID(SUM(GETVECTOR(_xlfn.CONCAT(Y2533,",",AC2533))*GETVECTOR(_xlfn.CONCAT($S2533,",",$AL$4)))+U2533)</f>
        <v>0.50773773272340572</v>
      </c>
      <c r="AH2533" s="5" cm="1">
        <f t="array" ref="AH2533">SIGMOID(SUM(GETVECTOR(_xlfn.CONCAT(Z2533,",",AD2533))*GETVECTOR(_xlfn.CONCAT($S2533,",",$AL$4)))+V2533)</f>
        <v>0.51286003634088362</v>
      </c>
      <c r="AI2533" s="5" cm="1">
        <f t="array" ref="AI2533">TANH(SUM(GETVECTOR(_xlfn.CONCAT(AA2533,",",AE2533))*GETVECTOR(_xlfn.CONCAT($S2533,",",$AL$4)))+W2533)</f>
        <v>0.71129394620232067</v>
      </c>
      <c r="AJ2533" s="5" cm="1">
        <f t="array" ref="AJ2533">SIGMOID(SUM(GETVECTOR(_xlfn.CONCAT(AB2533,",",AF2533))*GETVECTOR(_xlfn.CONCAT($S2533,",",$AL$4)))+X2533)</f>
        <v>0.50112529870824218</v>
      </c>
      <c r="AK2533" s="5">
        <f t="shared" si="780"/>
        <v>0.36479423909837272</v>
      </c>
      <c r="AL2533" s="46">
        <f t="shared" si="781"/>
        <v>0.17510817349842395</v>
      </c>
      <c r="AM2533" s="3">
        <f t="shared" si="782"/>
        <v>8.1293740508733225E-2</v>
      </c>
      <c r="AN2533" s="3">
        <f t="shared" si="783"/>
        <v>3.5764145738303874E-2</v>
      </c>
      <c r="AO2533" s="3">
        <f t="shared" si="784"/>
        <v>0</v>
      </c>
      <c r="AP2533" s="3">
        <f t="shared" si="785"/>
        <v>6.3554980029761447E-3</v>
      </c>
      <c r="AQ2533" s="3">
        <f t="shared" si="786"/>
        <v>9.06206596817484E-3</v>
      </c>
      <c r="AR2533" s="3">
        <f t="shared" si="787"/>
        <v>7.1015803582789522E-3</v>
      </c>
      <c r="AS2533" s="3" cm="1">
        <f t="array" ref="AS2533">SUM(AO2533:AR2533*AC2533:AF2533)</f>
        <v>1.3002553935812846E-2</v>
      </c>
      <c r="AT2533" s="50">
        <f t="shared" si="788"/>
        <v>6.6086722459012537E-3</v>
      </c>
      <c r="AU2533" s="50">
        <f t="shared" si="789"/>
        <v>8.1293740508733225E-2</v>
      </c>
      <c r="AV2533" s="67"/>
      <c r="AW2533" s="67"/>
    </row>
    <row r="2534" spans="1:49" ht="15" customHeight="1" x14ac:dyDescent="0.25">
      <c r="A2534" s="11">
        <f t="shared" si="795"/>
        <v>2531</v>
      </c>
      <c r="B2534" s="29">
        <v>33578</v>
      </c>
      <c r="C2534" s="25">
        <v>21</v>
      </c>
      <c r="D2534" s="12">
        <v>27.7</v>
      </c>
      <c r="E2534" s="25">
        <v>24.7</v>
      </c>
      <c r="F2534" s="35">
        <v>90</v>
      </c>
      <c r="G2534" s="25">
        <v>1</v>
      </c>
      <c r="H2534" s="13">
        <v>0</v>
      </c>
      <c r="I2534" s="25">
        <v>0</v>
      </c>
      <c r="J2534" s="12">
        <v>225</v>
      </c>
      <c r="K2534" s="12">
        <v>0</v>
      </c>
      <c r="L2534" s="25" t="s">
        <v>13</v>
      </c>
      <c r="M2534" s="10"/>
      <c r="N2534" s="15"/>
      <c r="O2534" s="15"/>
      <c r="P2534" s="4"/>
      <c r="Q2534" s="55"/>
      <c r="R2534" s="40">
        <f t="shared" si="796"/>
        <v>2.0618556701030928E-3</v>
      </c>
      <c r="S2534" s="42" t="str" cm="1">
        <f t="array" ref="S2534">SETVECTOR(R2534:R2535)</f>
        <v>0.00206185567010309,0.0938144329896907</v>
      </c>
      <c r="T2534" s="42">
        <f t="shared" si="790"/>
        <v>0.79381443298969068</v>
      </c>
      <c r="U2534" s="5">
        <f t="shared" si="791"/>
        <v>0</v>
      </c>
      <c r="V2534" s="5">
        <f t="shared" si="792"/>
        <v>2.6714000967695117E-2</v>
      </c>
      <c r="W2534" s="5">
        <f t="shared" si="793"/>
        <v>0.86789126949583772</v>
      </c>
      <c r="X2534" s="5">
        <f t="shared" si="794"/>
        <v>-1.978988239506493E-2</v>
      </c>
      <c r="Y2534" s="46" t="str" cm="1">
        <f t="array" ref="Y2534:AB2534">SETMATRIX(GETMATRIX(Y2533:AB2533)-$O$9*TRANSPOSE(AO2533:AR2533)*GETVECTOR(S2533))</f>
        <v>0.5774,0.5774</v>
      </c>
      <c r="Z2534" s="46" t="str">
        <v>0.452897128685724,0.366193350242947</v>
      </c>
      <c r="AA2534" s="46" t="str">
        <v>0.393214856900405,0.353713356621839</v>
      </c>
      <c r="AB2534" s="46" t="str">
        <v>0.444237827829777,0.329887182038483</v>
      </c>
      <c r="AC2534" s="39" t="str" cm="1">
        <f t="array" ref="AC2534:AF2534">SETMATRIX(GETMATRIX(AC2533:AF2533)-$O$9*TRANSPOSE($AO$4:$AR$4)*$AL$4)</f>
        <v>0.5774</v>
      </c>
      <c r="AD2534" s="39" t="str">
        <v>0.5774</v>
      </c>
      <c r="AE2534" s="39" t="str">
        <v>0.5774</v>
      </c>
      <c r="AF2534" s="39" t="str">
        <v>0.5774</v>
      </c>
      <c r="AG2534" s="5" cm="1">
        <f t="array" ref="AG2534">SIGMOID(SUM(GETVECTOR(_xlfn.CONCAT(Y2534,",",AC2534))*GETVECTOR(_xlfn.CONCAT($S2534,",",$AL$4)))+U2534)</f>
        <v>0.51383620889354142</v>
      </c>
      <c r="AH2534" s="5" cm="1">
        <f t="array" ref="AH2534">SIGMOID(SUM(GETVECTOR(_xlfn.CONCAT(Z2534,",",AD2534))*GETVECTOR(_xlfn.CONCAT($S2534,",",$AL$4)))+V2534)</f>
        <v>0.51549554400307207</v>
      </c>
      <c r="AI2534" s="5" cm="1">
        <f t="array" ref="AI2534">TANH(SUM(GETVECTOR(_xlfn.CONCAT(AA2534,",",AE2534))*GETVECTOR(_xlfn.CONCAT($S2534,",",$AL$4)))+W2534)</f>
        <v>0.7172146842794026</v>
      </c>
      <c r="AJ2534" s="5" cm="1">
        <f t="array" ref="AJ2534">SIGMOID(SUM(GETVECTOR(_xlfn.CONCAT(AB2534,",",AF2534))*GETVECTOR(_xlfn.CONCAT($S2534,",",$AL$4)))+X2534)</f>
        <v>0.5030185260337906</v>
      </c>
      <c r="AK2534" s="5">
        <f t="shared" si="780"/>
        <v>0.36972097383960223</v>
      </c>
      <c r="AL2534" s="46">
        <f t="shared" si="781"/>
        <v>0.17794160993108546</v>
      </c>
      <c r="AM2534" s="3">
        <f t="shared" si="782"/>
        <v>-0.61587282305860525</v>
      </c>
      <c r="AN2534" s="3">
        <f t="shared" si="783"/>
        <v>-0.27102844889984179</v>
      </c>
      <c r="AO2534" s="3">
        <f t="shared" si="784"/>
        <v>0</v>
      </c>
      <c r="AP2534" s="3">
        <f t="shared" si="785"/>
        <v>-4.8549721563463918E-2</v>
      </c>
      <c r="AQ2534" s="3">
        <f t="shared" si="786"/>
        <v>-6.7845530507786481E-2</v>
      </c>
      <c r="AR2534" s="3">
        <f t="shared" si="787"/>
        <v>-5.4463902362023801E-2</v>
      </c>
      <c r="AS2534" s="3" cm="1">
        <f t="array" ref="AS2534">SUM(AO2534:AR2534*AC2534:AF2534)</f>
        <v>-9.8654075769772531E-2</v>
      </c>
      <c r="AT2534" s="50">
        <f t="shared" si="788"/>
        <v>0.3792993341821761</v>
      </c>
      <c r="AU2534" s="50">
        <f t="shared" si="789"/>
        <v>0.61587282305860525</v>
      </c>
      <c r="AV2534" s="67"/>
      <c r="AW2534" s="67"/>
    </row>
    <row r="2535" spans="1:49" ht="15" customHeight="1" x14ac:dyDescent="0.25">
      <c r="A2535" s="11">
        <f t="shared" si="795"/>
        <v>2532</v>
      </c>
      <c r="B2535" s="29">
        <v>33579</v>
      </c>
      <c r="C2535" s="25">
        <v>20</v>
      </c>
      <c r="D2535" s="12">
        <v>30.5</v>
      </c>
      <c r="E2535" s="25">
        <v>25.7</v>
      </c>
      <c r="F2535" s="35">
        <v>90</v>
      </c>
      <c r="G2535" s="25">
        <v>11</v>
      </c>
      <c r="H2535" s="13">
        <v>0</v>
      </c>
      <c r="I2535" s="25">
        <v>0</v>
      </c>
      <c r="J2535" s="12">
        <v>225</v>
      </c>
      <c r="K2535" s="12">
        <v>0</v>
      </c>
      <c r="L2535" s="25" t="s">
        <v>13</v>
      </c>
      <c r="M2535" s="10"/>
      <c r="N2535" s="15"/>
      <c r="O2535" s="15"/>
      <c r="P2535" s="4"/>
      <c r="Q2535" s="55"/>
      <c r="R2535" s="40">
        <f t="shared" si="796"/>
        <v>9.3814432989690721E-2</v>
      </c>
      <c r="S2535" s="42" t="str" cm="1">
        <f t="array" ref="S2535">SETVECTOR(R2535:R2536)</f>
        <v>0.0938144329896907,0.793814432989691</v>
      </c>
      <c r="T2535" s="42">
        <f t="shared" si="790"/>
        <v>1.6494845360824743E-2</v>
      </c>
      <c r="U2535" s="5">
        <f t="shared" si="791"/>
        <v>0</v>
      </c>
      <c r="V2535" s="5">
        <f t="shared" si="792"/>
        <v>3.1568973124041506E-2</v>
      </c>
      <c r="W2535" s="5">
        <f t="shared" si="793"/>
        <v>0.87467582254661635</v>
      </c>
      <c r="X2535" s="5">
        <f t="shared" si="794"/>
        <v>-1.4343492158862551E-2</v>
      </c>
      <c r="Y2535" s="46" t="str" cm="1">
        <f t="array" ref="Y2535:AB2535">SETMATRIX(GETMATRIX(Y2534:AB2534)-$O$9*TRANSPOSE(AO2534:AR2534)*GETVECTOR(S2534))</f>
        <v>0.5774,0.5774</v>
      </c>
      <c r="Z2535" s="46" t="str">
        <v>0.452907138937593,0.366648816702975</v>
      </c>
      <c r="AA2535" s="46" t="str">
        <v>0.393228845669582,0.354349845619386</v>
      </c>
      <c r="AB2535" s="46" t="str">
        <v>0.444249057500367,0.330398132050333</v>
      </c>
      <c r="AC2535" s="39" t="str" cm="1">
        <f t="array" ref="AC2535:AF2535">SETMATRIX(GETMATRIX(AC2534:AF2534)-$O$9*TRANSPOSE($AO$4:$AR$4)*$AL$4)</f>
        <v>0.5774</v>
      </c>
      <c r="AD2535" s="39" t="str">
        <v>0.5774</v>
      </c>
      <c r="AE2535" s="39" t="str">
        <v>0.5774</v>
      </c>
      <c r="AF2535" s="39" t="str">
        <v>0.5774</v>
      </c>
      <c r="AG2535" s="5" cm="1">
        <f t="array" ref="AG2535">SIGMOID(SUM(GETVECTOR(_xlfn.CONCAT(Y2535,",",AC2535))*GETVECTOR(_xlfn.CONCAT($S2535,",",$AL$4)))+U2535)</f>
        <v>0.62539631068003165</v>
      </c>
      <c r="AH2535" s="5" cm="1">
        <f t="array" ref="AH2535">SIGMOID(SUM(GETVECTOR(_xlfn.CONCAT(Z2535,",",AD2535))*GETVECTOR(_xlfn.CONCAT($S2535,",",$AL$4)))+V2535)</f>
        <v>0.59027669175346864</v>
      </c>
      <c r="AI2535" s="5" cm="1">
        <f t="array" ref="AI2535">TANH(SUM(GETVECTOR(_xlfn.CONCAT(AA2535,",",AE2535))*GETVECTOR(_xlfn.CONCAT($S2535,",",$AL$4)))+W2535)</f>
        <v>0.8314620278898055</v>
      </c>
      <c r="AJ2535" s="5" cm="1">
        <f t="array" ref="AJ2535">SIGMOID(SUM(GETVECTOR(_xlfn.CONCAT(AB2535,",",AF2535))*GETVECTOR(_xlfn.CONCAT($S2535,",",$AL$4)))+X2535)</f>
        <v>0.57190023243234855</v>
      </c>
      <c r="AK2535" s="5">
        <f t="shared" si="780"/>
        <v>0.49079265514142467</v>
      </c>
      <c r="AL2535" s="46">
        <f t="shared" si="781"/>
        <v>0.26012614797435435</v>
      </c>
      <c r="AM2535" s="3">
        <f t="shared" si="782"/>
        <v>0.24363130261352961</v>
      </c>
      <c r="AN2535" s="3">
        <f t="shared" si="783"/>
        <v>0.11050703411760275</v>
      </c>
      <c r="AO2535" s="3">
        <f t="shared" si="784"/>
        <v>0</v>
      </c>
      <c r="AP2535" s="3">
        <f t="shared" si="785"/>
        <v>2.2221770016218015E-2</v>
      </c>
      <c r="AQ2535" s="3">
        <f t="shared" si="786"/>
        <v>2.0134518140612852E-2</v>
      </c>
      <c r="AR2535" s="3">
        <f t="shared" si="787"/>
        <v>2.7130768090485053E-2</v>
      </c>
      <c r="AS2535" s="3" cm="1">
        <f t="array" ref="AS2535">SUM(AO2535:AR2535*AC2535:AF2535)</f>
        <v>4.0121826277200213E-2</v>
      </c>
      <c r="AT2535" s="50">
        <f t="shared" si="788"/>
        <v>5.935621161316524E-2</v>
      </c>
      <c r="AU2535" s="50">
        <f t="shared" si="789"/>
        <v>0.24363130261352961</v>
      </c>
      <c r="AV2535" s="67"/>
      <c r="AW2535" s="67"/>
    </row>
    <row r="2536" spans="1:49" ht="15" customHeight="1" x14ac:dyDescent="0.25">
      <c r="A2536" s="11">
        <f t="shared" si="795"/>
        <v>2533</v>
      </c>
      <c r="B2536" s="29">
        <v>33580</v>
      </c>
      <c r="C2536" s="25">
        <v>22</v>
      </c>
      <c r="D2536" s="12">
        <v>31.2</v>
      </c>
      <c r="E2536" s="25">
        <v>25.4</v>
      </c>
      <c r="F2536" s="35">
        <v>87</v>
      </c>
      <c r="G2536" s="25">
        <v>33</v>
      </c>
      <c r="H2536" s="13">
        <v>0</v>
      </c>
      <c r="I2536" s="25">
        <v>0</v>
      </c>
      <c r="J2536" s="12">
        <v>270</v>
      </c>
      <c r="K2536" s="12">
        <v>0</v>
      </c>
      <c r="L2536" s="25" t="s">
        <v>15</v>
      </c>
      <c r="M2536" s="10"/>
      <c r="N2536" s="15"/>
      <c r="O2536" s="15"/>
      <c r="P2536" s="4"/>
      <c r="Q2536" s="55"/>
      <c r="R2536" s="40">
        <f t="shared" si="796"/>
        <v>0.79381443298969068</v>
      </c>
      <c r="S2536" s="42" t="str" cm="1">
        <f t="array" ref="S2536">SETVECTOR(R2536:R2537)</f>
        <v>0.793814432989691,0.0164948453608247</v>
      </c>
      <c r="T2536" s="42">
        <f t="shared" si="790"/>
        <v>0.12783505154639174</v>
      </c>
      <c r="U2536" s="5">
        <f t="shared" si="791"/>
        <v>0</v>
      </c>
      <c r="V2536" s="5">
        <f t="shared" si="792"/>
        <v>2.9346796122419704E-2</v>
      </c>
      <c r="W2536" s="5">
        <f t="shared" si="793"/>
        <v>0.87266237073255504</v>
      </c>
      <c r="X2536" s="5">
        <f t="shared" si="794"/>
        <v>-1.7056568967911058E-2</v>
      </c>
      <c r="Y2536" s="46" t="str" cm="1">
        <f t="array" ref="Y2536:AB2536">SETMATRIX(GETMATRIX(Y2535:AB2535)-$O$9*TRANSPOSE(AO2535:AR2535)*GETVECTOR(S2535))</f>
        <v>0.5774,0.5774</v>
      </c>
      <c r="Z2536" s="46" t="str">
        <v>0.452698666662183,0.36488482052643</v>
      </c>
      <c r="AA2536" s="46" t="str">
        <v>0.393039954829294,0.352751538509255</v>
      </c>
      <c r="AB2536" s="46" t="str">
        <v>0.443994531737869,0.328244452521501</v>
      </c>
      <c r="AC2536" s="39" t="str" cm="1">
        <f t="array" ref="AC2536:AF2536">SETMATRIX(GETMATRIX(AC2535:AF2535)-$O$9*TRANSPOSE($AO$4:$AR$4)*$AL$4)</f>
        <v>0.5774</v>
      </c>
      <c r="AD2536" s="39" t="str">
        <v>0.5774</v>
      </c>
      <c r="AE2536" s="39" t="str">
        <v>0.5774</v>
      </c>
      <c r="AF2536" s="39" t="str">
        <v>0.5774</v>
      </c>
      <c r="AG2536" s="5" cm="1">
        <f t="array" ref="AG2536">SIGMOID(SUM(GETVECTOR(_xlfn.CONCAT(Y2536,",",AC2536))*GETVECTOR(_xlfn.CONCAT($S2536,",",$AL$4)))+U2536)</f>
        <v>0.61488010053164754</v>
      </c>
      <c r="AH2536" s="5" cm="1">
        <f t="array" ref="AH2536">SIGMOID(SUM(GETVECTOR(_xlfn.CONCAT(Z2536,",",AD2536))*GETVECTOR(_xlfn.CONCAT($S2536,",",$AL$4)))+V2536)</f>
        <v>0.59741944717663942</v>
      </c>
      <c r="AI2536" s="5" cm="1">
        <f t="array" ref="AI2536">TANH(SUM(GETVECTOR(_xlfn.CONCAT(AA2536,",",AE2536))*GETVECTOR(_xlfn.CONCAT($S2536,",",$AL$4)))+W2536)</f>
        <v>0.83072821553375387</v>
      </c>
      <c r="AJ2536" s="5" cm="1">
        <f t="array" ref="AJ2536">SIGMOID(SUM(GETVECTOR(_xlfn.CONCAT(AB2536,",",AF2536))*GETVECTOR(_xlfn.CONCAT($S2536,",",$AL$4)))+X2536)</f>
        <v>0.58438654926548195</v>
      </c>
      <c r="AK2536" s="5">
        <f t="shared" si="780"/>
        <v>0.49629319127821137</v>
      </c>
      <c r="AL2536" s="46">
        <f t="shared" si="781"/>
        <v>0.2683485251782089</v>
      </c>
      <c r="AM2536" s="3">
        <f t="shared" si="782"/>
        <v>0.14051347363181715</v>
      </c>
      <c r="AN2536" s="3">
        <f t="shared" si="783"/>
        <v>6.4799435614334502E-2</v>
      </c>
      <c r="AO2536" s="3">
        <f t="shared" si="784"/>
        <v>0</v>
      </c>
      <c r="AP2536" s="3">
        <f t="shared" si="785"/>
        <v>1.2946796814389908E-2</v>
      </c>
      <c r="AQ2536" s="3">
        <f t="shared" si="786"/>
        <v>1.1996623424928896E-2</v>
      </c>
      <c r="AR2536" s="3">
        <f t="shared" si="787"/>
        <v>1.567136324925077E-2</v>
      </c>
      <c r="AS2536" s="3" cm="1">
        <f t="array" ref="AS2536">SUM(AO2536:AR2536*AC2536:AF2536)</f>
        <v>2.3450975986300072E-2</v>
      </c>
      <c r="AT2536" s="50">
        <f t="shared" si="788"/>
        <v>1.9744036272079376E-2</v>
      </c>
      <c r="AU2536" s="50">
        <f t="shared" si="789"/>
        <v>0.14051347363181715</v>
      </c>
      <c r="AV2536" s="67"/>
      <c r="AW2536" s="67"/>
    </row>
    <row r="2537" spans="1:49" ht="15" customHeight="1" x14ac:dyDescent="0.25">
      <c r="A2537" s="11">
        <f t="shared" si="795"/>
        <v>2534</v>
      </c>
      <c r="B2537" s="29">
        <v>33581</v>
      </c>
      <c r="C2537" s="25">
        <v>22</v>
      </c>
      <c r="D2537" s="12">
        <v>28</v>
      </c>
      <c r="E2537" s="25">
        <v>24.8</v>
      </c>
      <c r="F2537" s="35">
        <v>95</v>
      </c>
      <c r="G2537" s="25">
        <v>4</v>
      </c>
      <c r="H2537" s="13">
        <v>0</v>
      </c>
      <c r="I2537" s="25">
        <v>0</v>
      </c>
      <c r="J2537" s="12">
        <v>360</v>
      </c>
      <c r="K2537" s="12">
        <v>0</v>
      </c>
      <c r="L2537" s="25" t="s">
        <v>11</v>
      </c>
      <c r="M2537" s="10"/>
      <c r="N2537" s="15"/>
      <c r="O2537" s="15"/>
      <c r="P2537" s="4"/>
      <c r="Q2537" s="55"/>
      <c r="R2537" s="40">
        <f t="shared" si="796"/>
        <v>1.6494845360824743E-2</v>
      </c>
      <c r="S2537" s="42" t="str" cm="1">
        <f t="array" ref="S2537">SETVECTOR(R2537:R2538)</f>
        <v>0.0164948453608247,0.127835051546392</v>
      </c>
      <c r="T2537" s="42">
        <f t="shared" si="790"/>
        <v>0</v>
      </c>
      <c r="U2537" s="5">
        <f t="shared" si="791"/>
        <v>0</v>
      </c>
      <c r="V2537" s="5">
        <f t="shared" si="792"/>
        <v>2.8052116440980712E-2</v>
      </c>
      <c r="W2537" s="5">
        <f t="shared" si="793"/>
        <v>0.87146270839006212</v>
      </c>
      <c r="X2537" s="5">
        <f t="shared" si="794"/>
        <v>-1.8623705292836135E-2</v>
      </c>
      <c r="Y2537" s="46" t="str" cm="1">
        <f t="array" ref="Y2537:AB2537">SETMATRIX(GETMATRIX(Y2536:AB2536)-$O$9*TRANSPOSE(AO2536:AR2536)*GETVECTOR(S2536))</f>
        <v>0.5774,0.5774</v>
      </c>
      <c r="Z2537" s="46" t="str">
        <v>0.451670931244958,0.364863464985293</v>
      </c>
      <c r="AA2537" s="46" t="str">
        <v>0.392087645547109,0.35273175026443</v>
      </c>
      <c r="AB2537" s="46" t="str">
        <v>0.442750516304681,0.328218602850162</v>
      </c>
      <c r="AC2537" s="39" t="str" cm="1">
        <f t="array" ref="AC2537:AF2537">SETMATRIX(GETMATRIX(AC2536:AF2536)-$O$9*TRANSPOSE($AO$4:$AR$4)*$AL$4)</f>
        <v>0.5774</v>
      </c>
      <c r="AD2537" s="39" t="str">
        <v>0.5774</v>
      </c>
      <c r="AE2537" s="39" t="str">
        <v>0.5774</v>
      </c>
      <c r="AF2537" s="39" t="str">
        <v>0.5774</v>
      </c>
      <c r="AG2537" s="5" cm="1">
        <f t="array" ref="AG2537">SIGMOID(SUM(GETVECTOR(_xlfn.CONCAT(Y2537,",",AC2537))*GETVECTOR(_xlfn.CONCAT($S2537,",",$AL$4)))+U2537)</f>
        <v>0.52082197146610321</v>
      </c>
      <c r="AH2537" s="5" cm="1">
        <f t="array" ref="AH2537">SIGMOID(SUM(GETVECTOR(_xlfn.CONCAT(Z2537,",",AD2537))*GETVECTOR(_xlfn.CONCAT($S2537,",",$AL$4)))+V2537)</f>
        <v>0.52052463465149745</v>
      </c>
      <c r="AI2537" s="5" cm="1">
        <f t="array" ref="AI2537">TANH(SUM(GETVECTOR(_xlfn.CONCAT(AA2537,",",AE2537))*GETVECTOR(_xlfn.CONCAT($S2537,",",$AL$4)))+W2537)</f>
        <v>0.72732372633821585</v>
      </c>
      <c r="AJ2537" s="5" cm="1">
        <f t="array" ref="AJ2537">SIGMOID(SUM(GETVECTOR(_xlfn.CONCAT(AB2537,",",AF2537))*GETVECTOR(_xlfn.CONCAT($S2537,",",$AL$4)))+X2537)</f>
        <v>0.50765871045003208</v>
      </c>
      <c r="AK2537" s="5">
        <f t="shared" si="780"/>
        <v>0.37858991692556554</v>
      </c>
      <c r="AL2537" s="46">
        <f t="shared" si="781"/>
        <v>0.18350962028437934</v>
      </c>
      <c r="AM2537" s="3">
        <f t="shared" si="782"/>
        <v>0.18350962028437934</v>
      </c>
      <c r="AN2537" s="3">
        <f t="shared" si="783"/>
        <v>8.0987059706652501E-2</v>
      </c>
      <c r="AO2537" s="3">
        <f t="shared" si="784"/>
        <v>0</v>
      </c>
      <c r="AP2537" s="3">
        <f t="shared" si="785"/>
        <v>1.4701138656765724E-2</v>
      </c>
      <c r="AQ2537" s="3">
        <f t="shared" si="786"/>
        <v>1.9855371111490081E-2</v>
      </c>
      <c r="AR2537" s="3">
        <f t="shared" si="787"/>
        <v>1.6579977314615725E-2</v>
      </c>
      <c r="AS2537" s="3" cm="1">
        <f t="array" ref="AS2537">SUM(AO2537:AR2537*AC2537:AF2537)</f>
        <v>2.9526207641650024E-2</v>
      </c>
      <c r="AT2537" s="50">
        <f t="shared" si="788"/>
        <v>3.3675780736917085E-2</v>
      </c>
      <c r="AU2537" s="50">
        <f t="shared" si="789"/>
        <v>0.18350962028437934</v>
      </c>
      <c r="AV2537" s="67"/>
      <c r="AW2537" s="67"/>
    </row>
    <row r="2538" spans="1:49" ht="15" customHeight="1" x14ac:dyDescent="0.25">
      <c r="A2538" s="11">
        <f t="shared" si="795"/>
        <v>2535</v>
      </c>
      <c r="B2538" s="29">
        <v>33582</v>
      </c>
      <c r="C2538" s="25">
        <v>21</v>
      </c>
      <c r="D2538" s="12">
        <v>31</v>
      </c>
      <c r="E2538" s="25">
        <v>24.7</v>
      </c>
      <c r="F2538" s="35">
        <v>91</v>
      </c>
      <c r="G2538" s="25">
        <v>81</v>
      </c>
      <c r="H2538" s="13">
        <v>0</v>
      </c>
      <c r="I2538" s="25">
        <v>0</v>
      </c>
      <c r="J2538" s="12">
        <v>180</v>
      </c>
      <c r="K2538" s="12">
        <v>0</v>
      </c>
      <c r="L2538" s="25" t="s">
        <v>14</v>
      </c>
      <c r="M2538" s="10"/>
      <c r="N2538" s="15"/>
      <c r="O2538" s="15"/>
      <c r="P2538" s="4"/>
      <c r="Q2538" s="55"/>
      <c r="R2538" s="40">
        <f t="shared" si="796"/>
        <v>0.12783505154639174</v>
      </c>
      <c r="S2538" s="42" t="str" cm="1">
        <f t="array" ref="S2538">SETVECTOR(R2538:R2539)</f>
        <v>0.127835051546392,0</v>
      </c>
      <c r="T2538" s="42">
        <f t="shared" si="790"/>
        <v>0.47525773195876292</v>
      </c>
      <c r="U2538" s="5">
        <f t="shared" si="791"/>
        <v>0</v>
      </c>
      <c r="V2538" s="5">
        <f t="shared" si="792"/>
        <v>2.6582002575304138E-2</v>
      </c>
      <c r="W2538" s="5">
        <f t="shared" si="793"/>
        <v>0.86947717127891311</v>
      </c>
      <c r="X2538" s="5">
        <f t="shared" si="794"/>
        <v>-2.0281703024297708E-2</v>
      </c>
      <c r="Y2538" s="46" t="str" cm="1">
        <f t="array" ref="Y2538:AB2538">SETMATRIX(GETMATRIX(Y2537:AB2537)-$O$9*TRANSPOSE(AO2537:AR2537)*GETVECTOR(S2537))</f>
        <v>0.5774,0.5774</v>
      </c>
      <c r="Z2538" s="46" t="str">
        <v>0.451646681944081,0.364675532903495</v>
      </c>
      <c r="AA2538" s="46" t="str">
        <v>0.392054894419502,0.352477929025479</v>
      </c>
      <c r="AB2538" s="46" t="str">
        <v>0.442723167888492,0.328006652624697</v>
      </c>
      <c r="AC2538" s="39" t="str" cm="1">
        <f t="array" ref="AC2538:AF2538">SETMATRIX(GETMATRIX(AC2537:AF2537)-$O$9*TRANSPOSE($AO$4:$AR$4)*$AL$4)</f>
        <v>0.5774</v>
      </c>
      <c r="AD2538" s="39" t="str">
        <v>0.5774</v>
      </c>
      <c r="AE2538" s="39" t="str">
        <v>0.5774</v>
      </c>
      <c r="AF2538" s="39" t="str">
        <v>0.5774</v>
      </c>
      <c r="AG2538" s="5" cm="1">
        <f t="array" ref="AG2538">SIGMOID(SUM(GETVECTOR(_xlfn.CONCAT(Y2538,",",AC2538))*GETVECTOR(_xlfn.CONCAT($S2538,",",$AL$4)))+U2538)</f>
        <v>0.51844461627974581</v>
      </c>
      <c r="AH2538" s="5" cm="1">
        <f t="array" ref="AH2538">SIGMOID(SUM(GETVECTOR(_xlfn.CONCAT(Z2538,",",AD2538))*GETVECTOR(_xlfn.CONCAT($S2538,",",$AL$4)))+V2538)</f>
        <v>0.52106708983954142</v>
      </c>
      <c r="AI2538" s="5" cm="1">
        <f t="array" ref="AI2538">TANH(SUM(GETVECTOR(_xlfn.CONCAT(AA2538,",",AE2538))*GETVECTOR(_xlfn.CONCAT($S2538,",",$AL$4)))+W2538)</f>
        <v>0.72570601433737236</v>
      </c>
      <c r="AJ2538" s="5" cm="1">
        <f t="array" ref="AJ2538">SIGMOID(SUM(GETVECTOR(_xlfn.CONCAT(AB2538,",",AF2538))*GETVECTOR(_xlfn.CONCAT($S2538,",",$AL$4)))+X2538)</f>
        <v>0.50907746147945221</v>
      </c>
      <c r="AK2538" s="5">
        <f t="shared" si="780"/>
        <v>0.37814152096982712</v>
      </c>
      <c r="AL2538" s="46">
        <f t="shared" si="781"/>
        <v>0.18382400087270789</v>
      </c>
      <c r="AM2538" s="3">
        <f t="shared" si="782"/>
        <v>-0.29143373108605503</v>
      </c>
      <c r="AN2538" s="3">
        <f t="shared" si="783"/>
        <v>-0.12901771635412526</v>
      </c>
      <c r="AO2538" s="3">
        <f t="shared" si="784"/>
        <v>0</v>
      </c>
      <c r="AP2538" s="3">
        <f t="shared" si="785"/>
        <v>-2.3365678572707261E-2</v>
      </c>
      <c r="AQ2538" s="3">
        <f t="shared" si="786"/>
        <v>-3.1821898975034867E-2</v>
      </c>
      <c r="AR2538" s="3">
        <f t="shared" si="787"/>
        <v>-2.6299954782585948E-2</v>
      </c>
      <c r="AS2538" s="3" cm="1">
        <f t="array" ref="AS2538">SUM(AO2538:AR2538*AC2538:AF2538)</f>
        <v>-4.7050901167531432E-2</v>
      </c>
      <c r="AT2538" s="50">
        <f t="shared" si="788"/>
        <v>8.4933619614739039E-2</v>
      </c>
      <c r="AU2538" s="50">
        <f t="shared" si="789"/>
        <v>0.29143373108605503</v>
      </c>
      <c r="AV2538" s="67"/>
      <c r="AW2538" s="67"/>
    </row>
    <row r="2539" spans="1:49" ht="15" customHeight="1" x14ac:dyDescent="0.25">
      <c r="A2539" s="11">
        <f t="shared" si="795"/>
        <v>2536</v>
      </c>
      <c r="B2539" s="29">
        <v>33583</v>
      </c>
      <c r="C2539" s="25">
        <v>22</v>
      </c>
      <c r="D2539" s="12">
        <v>29.3</v>
      </c>
      <c r="E2539" s="25">
        <v>24.9</v>
      </c>
      <c r="F2539" s="35">
        <v>94</v>
      </c>
      <c r="G2539" s="25">
        <v>1</v>
      </c>
      <c r="H2539" s="13">
        <v>0</v>
      </c>
      <c r="I2539" s="25">
        <v>0</v>
      </c>
      <c r="J2539" s="12">
        <v>315</v>
      </c>
      <c r="K2539" s="12">
        <v>0</v>
      </c>
      <c r="L2539" s="25" t="s">
        <v>16</v>
      </c>
      <c r="M2539" s="10"/>
      <c r="N2539" s="15"/>
      <c r="O2539" s="15"/>
      <c r="P2539" s="4"/>
      <c r="Q2539" s="55"/>
      <c r="R2539" s="40">
        <f t="shared" si="796"/>
        <v>0</v>
      </c>
      <c r="S2539" s="42" t="str" cm="1">
        <f t="array" ref="S2539">SETVECTOR(R2539:R2540)</f>
        <v>0,0.475257731958763</v>
      </c>
      <c r="T2539" s="42">
        <f t="shared" si="790"/>
        <v>2.0618556701030927E-2</v>
      </c>
      <c r="U2539" s="5">
        <f t="shared" si="791"/>
        <v>0</v>
      </c>
      <c r="V2539" s="5">
        <f t="shared" si="792"/>
        <v>2.8918570432574862E-2</v>
      </c>
      <c r="W2539" s="5">
        <f t="shared" si="793"/>
        <v>0.87265936117641663</v>
      </c>
      <c r="X2539" s="5">
        <f t="shared" si="794"/>
        <v>-1.7651707546039112E-2</v>
      </c>
      <c r="Y2539" s="46" t="str" cm="1">
        <f t="array" ref="Y2539:AB2539">SETMATRIX(GETMATRIX(Y2538:AB2538)-$O$9*TRANSPOSE(AO2538:AR2538)*GETVECTOR(S2538))</f>
        <v>0.5774,0.5774</v>
      </c>
      <c r="Z2539" s="46" t="str">
        <v>0.451945377216557,0.364675532903495</v>
      </c>
      <c r="AA2539" s="46" t="str">
        <v>0.39246168982908,0.352477929025479</v>
      </c>
      <c r="AB2539" s="46" t="str">
        <v>0.443059373496022,0.328006652624697</v>
      </c>
      <c r="AC2539" s="39" t="str" cm="1">
        <f t="array" ref="AC2539:AF2539">SETMATRIX(GETMATRIX(AC2538:AF2538)-$O$9*TRANSPOSE($AO$4:$AR$4)*$AL$4)</f>
        <v>0.5774</v>
      </c>
      <c r="AD2539" s="39" t="str">
        <v>0.5774</v>
      </c>
      <c r="AE2539" s="39" t="str">
        <v>0.5774</v>
      </c>
      <c r="AF2539" s="39" t="str">
        <v>0.5774</v>
      </c>
      <c r="AG2539" s="5" cm="1">
        <f t="array" ref="AG2539">SIGMOID(SUM(GETVECTOR(_xlfn.CONCAT(Y2539,",",AC2539))*GETVECTOR(_xlfn.CONCAT($S2539,",",$AL$4)))+U2539)</f>
        <v>0.56817616742260091</v>
      </c>
      <c r="AH2539" s="5" cm="1">
        <f t="array" ref="AH2539">SIGMOID(SUM(GETVECTOR(_xlfn.CONCAT(Z2539,",",AD2539))*GETVECTOR(_xlfn.CONCAT($S2539,",",$AL$4)))+V2539)</f>
        <v>0.55038674825756173</v>
      </c>
      <c r="AI2539" s="5" cm="1">
        <f t="array" ref="AI2539">TANH(SUM(GETVECTOR(_xlfn.CONCAT(AA2539,",",AE2539))*GETVECTOR(_xlfn.CONCAT($S2539,",",$AL$4)))+W2539)</f>
        <v>0.77795804026789706</v>
      </c>
      <c r="AJ2539" s="5" cm="1">
        <f t="array" ref="AJ2539">SIGMOID(SUM(GETVECTOR(_xlfn.CONCAT(AB2539,",",AF2539))*GETVECTOR(_xlfn.CONCAT($S2539,",",$AL$4)))+X2539)</f>
        <v>0.53450406965432506</v>
      </c>
      <c r="AK2539" s="5">
        <f t="shared" si="780"/>
        <v>0.42817779606387313</v>
      </c>
      <c r="AL2539" s="46">
        <f t="shared" si="781"/>
        <v>0.21583132277896874</v>
      </c>
      <c r="AM2539" s="3">
        <f t="shared" si="782"/>
        <v>0.1952127660779378</v>
      </c>
      <c r="AN2539" s="3">
        <f t="shared" si="783"/>
        <v>8.7328812571195694E-2</v>
      </c>
      <c r="AO2539" s="3">
        <f t="shared" si="784"/>
        <v>0</v>
      </c>
      <c r="AP2539" s="3">
        <f t="shared" si="785"/>
        <v>1.6812054934003312E-2</v>
      </c>
      <c r="AQ2539" s="3">
        <f t="shared" si="786"/>
        <v>1.8975013036707553E-2</v>
      </c>
      <c r="AR2539" s="3">
        <f t="shared" si="787"/>
        <v>1.9612753777460495E-2</v>
      </c>
      <c r="AS2539" s="3" cm="1">
        <f t="array" ref="AS2539">SUM(AO2539:AR2539*AC2539:AF2539)</f>
        <v>3.1987857077394148E-2</v>
      </c>
      <c r="AT2539" s="50">
        <f t="shared" si="788"/>
        <v>3.8108024039799668E-2</v>
      </c>
      <c r="AU2539" s="50">
        <f t="shared" si="789"/>
        <v>0.1952127660779378</v>
      </c>
      <c r="AV2539" s="67"/>
      <c r="AW2539" s="67"/>
    </row>
    <row r="2540" spans="1:49" ht="15" customHeight="1" x14ac:dyDescent="0.25">
      <c r="A2540" s="11">
        <f t="shared" si="795"/>
        <v>2537</v>
      </c>
      <c r="B2540" s="29">
        <v>33584</v>
      </c>
      <c r="C2540" s="25">
        <v>21</v>
      </c>
      <c r="D2540" s="12">
        <v>31.2</v>
      </c>
      <c r="E2540" s="25">
        <v>25</v>
      </c>
      <c r="F2540" s="35">
        <v>88</v>
      </c>
      <c r="G2540" s="25">
        <v>2</v>
      </c>
      <c r="H2540" s="13">
        <v>0</v>
      </c>
      <c r="I2540" s="25">
        <v>0</v>
      </c>
      <c r="J2540" s="12">
        <v>225</v>
      </c>
      <c r="K2540" s="12">
        <v>0</v>
      </c>
      <c r="L2540" s="25" t="s">
        <v>13</v>
      </c>
      <c r="M2540" s="10"/>
      <c r="N2540" s="15"/>
      <c r="O2540" s="15"/>
      <c r="P2540" s="4"/>
      <c r="Q2540" s="55"/>
      <c r="R2540" s="40">
        <f t="shared" si="796"/>
        <v>0.47525773195876292</v>
      </c>
      <c r="S2540" s="42" t="str" cm="1">
        <f t="array" ref="S2540">SETVECTOR(R2540:R2541)</f>
        <v>0.475257731958763,0.0206185567010309</v>
      </c>
      <c r="T2540" s="42">
        <f t="shared" si="790"/>
        <v>0</v>
      </c>
      <c r="U2540" s="5">
        <f t="shared" si="791"/>
        <v>0</v>
      </c>
      <c r="V2540" s="5">
        <f t="shared" si="792"/>
        <v>2.723736493917453E-2</v>
      </c>
      <c r="W2540" s="5">
        <f t="shared" si="793"/>
        <v>0.8707618598727459</v>
      </c>
      <c r="X2540" s="5">
        <f t="shared" si="794"/>
        <v>-1.9612982923785161E-2</v>
      </c>
      <c r="Y2540" s="46" t="str" cm="1">
        <f t="array" ref="Y2540:AB2540">SETMATRIX(GETMATRIX(Y2539:AB2539)-$O$9*TRANSPOSE(AO2539:AR2539)*GETVECTOR(S2539))</f>
        <v>0.5774,0.5774</v>
      </c>
      <c r="Z2540" s="46" t="str">
        <v>0.451945377216557,0.363876526993745</v>
      </c>
      <c r="AA2540" s="46" t="str">
        <v>0.39246168982908,0.351576126859508</v>
      </c>
      <c r="AB2540" s="46" t="str">
        <v>0.443059373496022,0.327074541336923</v>
      </c>
      <c r="AC2540" s="39" t="str" cm="1">
        <f t="array" ref="AC2540:AF2540">SETMATRIX(GETMATRIX(AC2539:AF2539)-$O$9*TRANSPOSE($AO$4:$AR$4)*$AL$4)</f>
        <v>0.5774</v>
      </c>
      <c r="AD2540" s="39" t="str">
        <v>0.5774</v>
      </c>
      <c r="AE2540" s="39" t="str">
        <v>0.5774</v>
      </c>
      <c r="AF2540" s="39" t="str">
        <v>0.5774</v>
      </c>
      <c r="AG2540" s="5" cm="1">
        <f t="array" ref="AG2540">SIGMOID(SUM(GETVECTOR(_xlfn.CONCAT(Y2540,",",AC2540))*GETVECTOR(_xlfn.CONCAT($S2540,",",$AL$4)))+U2540)</f>
        <v>0.57109471773893361</v>
      </c>
      <c r="AH2540" s="5" cm="1">
        <f t="array" ref="AH2540">SIGMOID(SUM(GETVECTOR(_xlfn.CONCAT(Z2540,",",AD2540))*GETVECTOR(_xlfn.CONCAT($S2540,",",$AL$4)))+V2540)</f>
        <v>0.56206093970119209</v>
      </c>
      <c r="AI2540" s="5" cm="1">
        <f t="array" ref="AI2540">TANH(SUM(GETVECTOR(_xlfn.CONCAT(AA2540,",",AE2540))*GETVECTOR(_xlfn.CONCAT($S2540,",",$AL$4)))+W2540)</f>
        <v>0.78739197167459662</v>
      </c>
      <c r="AJ2540" s="5" cm="1">
        <f t="array" ref="AJ2540">SIGMOID(SUM(GETVECTOR(_xlfn.CONCAT(AB2540,",",AF2540))*GETVECTOR(_xlfn.CONCAT($S2540,",",$AL$4)))+X2540)</f>
        <v>0.54926420227586903</v>
      </c>
      <c r="AK2540" s="5">
        <f t="shared" si="780"/>
        <v>0.44256227151259819</v>
      </c>
      <c r="AL2540" s="46">
        <f t="shared" si="781"/>
        <v>0.22836540853014081</v>
      </c>
      <c r="AM2540" s="3">
        <f t="shared" si="782"/>
        <v>0.22836540853014081</v>
      </c>
      <c r="AN2540" s="3">
        <f t="shared" si="783"/>
        <v>0.10375042846111061</v>
      </c>
      <c r="AO2540" s="3">
        <f t="shared" si="784"/>
        <v>0</v>
      </c>
      <c r="AP2540" s="3">
        <f t="shared" si="785"/>
        <v>2.0108420968226529E-2</v>
      </c>
      <c r="AQ2540" s="3">
        <f t="shared" si="786"/>
        <v>2.2160153630577797E-2</v>
      </c>
      <c r="AR2540" s="3">
        <f t="shared" si="787"/>
        <v>2.3506214326294357E-2</v>
      </c>
      <c r="AS2540" s="3" cm="1">
        <f t="array" ref="AS2540">SUM(AO2540:AR2540*AC2540:AF2540)</f>
        <v>3.797836312535198E-2</v>
      </c>
      <c r="AT2540" s="50">
        <f t="shared" si="788"/>
        <v>5.215075981313811E-2</v>
      </c>
      <c r="AU2540" s="50">
        <f t="shared" si="789"/>
        <v>0.22836540853014081</v>
      </c>
      <c r="AV2540" s="68"/>
      <c r="AW2540" s="68"/>
    </row>
    <row r="2541" spans="1:49" ht="15" customHeight="1" x14ac:dyDescent="0.25">
      <c r="A2541" s="11">
        <f t="shared" si="795"/>
        <v>2538</v>
      </c>
      <c r="B2541" s="29">
        <v>33585</v>
      </c>
      <c r="C2541" s="25">
        <v>21</v>
      </c>
      <c r="D2541" s="12">
        <v>31.6</v>
      </c>
      <c r="E2541" s="25">
        <v>25.5</v>
      </c>
      <c r="F2541" s="35">
        <v>92</v>
      </c>
      <c r="G2541" s="25">
        <v>0</v>
      </c>
      <c r="H2541" s="13">
        <v>0</v>
      </c>
      <c r="I2541" s="25">
        <v>0</v>
      </c>
      <c r="J2541" s="12">
        <v>180</v>
      </c>
      <c r="K2541" s="12">
        <v>0</v>
      </c>
      <c r="L2541" s="25" t="s">
        <v>14</v>
      </c>
      <c r="M2541" s="10"/>
      <c r="N2541" s="15"/>
      <c r="O2541" s="15"/>
      <c r="P2541" s="4"/>
      <c r="Q2541" s="55"/>
      <c r="R2541" s="40">
        <f t="shared" si="796"/>
        <v>2.0618556701030927E-2</v>
      </c>
      <c r="S2541" s="3"/>
      <c r="T2541" s="3"/>
      <c r="U2541" s="5"/>
      <c r="V2541" s="5"/>
      <c r="W2541" s="5"/>
      <c r="X2541" s="5"/>
      <c r="Y2541" s="5"/>
      <c r="Z2541" s="5"/>
      <c r="AA2541" s="5"/>
      <c r="AB2541" s="5"/>
      <c r="AC2541" s="39"/>
      <c r="AD2541" s="39"/>
      <c r="AE2541" s="39"/>
      <c r="AF2541" s="39"/>
      <c r="AG2541" s="5"/>
      <c r="AH2541" s="5"/>
      <c r="AI2541" s="5"/>
      <c r="AJ2541" s="5"/>
      <c r="AK2541" s="5"/>
      <c r="AL2541" s="46"/>
      <c r="AM2541" s="3"/>
      <c r="AN2541" s="3"/>
      <c r="AO2541" s="3"/>
      <c r="AP2541" s="3"/>
      <c r="AQ2541" s="3"/>
      <c r="AR2541" s="3"/>
      <c r="AS2541" s="3"/>
      <c r="AT2541" s="53"/>
      <c r="AU2541" s="53"/>
      <c r="AV2541" s="53"/>
      <c r="AW2541" s="53"/>
    </row>
    <row r="2542" spans="1:49" ht="15" customHeight="1" x14ac:dyDescent="0.25">
      <c r="A2542" s="11">
        <f t="shared" si="795"/>
        <v>2539</v>
      </c>
      <c r="B2542" s="29">
        <v>33586</v>
      </c>
      <c r="C2542" s="25">
        <v>23</v>
      </c>
      <c r="D2542" s="12">
        <v>31.6</v>
      </c>
      <c r="E2542" s="25">
        <v>25.8</v>
      </c>
      <c r="F2542" s="35">
        <v>90</v>
      </c>
      <c r="G2542" s="25">
        <v>11</v>
      </c>
      <c r="H2542" s="13">
        <v>0</v>
      </c>
      <c r="I2542" s="25">
        <v>0</v>
      </c>
      <c r="J2542" s="12">
        <v>90</v>
      </c>
      <c r="K2542" s="12">
        <v>0</v>
      </c>
      <c r="L2542" s="25" t="s">
        <v>12</v>
      </c>
      <c r="M2542" s="10"/>
      <c r="N2542" s="15"/>
      <c r="O2542" s="15"/>
      <c r="P2542" s="4"/>
      <c r="Q2542" s="56"/>
      <c r="R2542" s="40">
        <f t="shared" si="796"/>
        <v>0</v>
      </c>
      <c r="S2542" s="3"/>
      <c r="T2542" s="3"/>
      <c r="U2542" s="5"/>
      <c r="V2542" s="5"/>
      <c r="W2542" s="5"/>
      <c r="X2542" s="5"/>
      <c r="Y2542" s="5"/>
      <c r="Z2542" s="5"/>
      <c r="AA2542" s="5"/>
      <c r="AB2542" s="5"/>
      <c r="AC2542" s="39"/>
      <c r="AD2542" s="39"/>
      <c r="AE2542" s="39"/>
      <c r="AF2542" s="39"/>
      <c r="AG2542" s="5"/>
      <c r="AH2542" s="5"/>
      <c r="AI2542" s="5"/>
      <c r="AJ2542" s="5"/>
      <c r="AK2542" s="5"/>
      <c r="AL2542" s="46"/>
      <c r="AM2542" s="3"/>
      <c r="AN2542" s="3"/>
      <c r="AO2542" s="3"/>
      <c r="AP2542" s="3"/>
      <c r="AQ2542" s="3"/>
      <c r="AR2542" s="3"/>
      <c r="AS2542" s="3"/>
      <c r="AT2542" s="53"/>
      <c r="AU2542" s="53"/>
      <c r="AV2542" s="53"/>
      <c r="AW2542" s="53"/>
    </row>
    <row r="2543" spans="1:49" ht="15" customHeight="1" x14ac:dyDescent="0.25">
      <c r="A2543" s="11">
        <f t="shared" si="795"/>
        <v>2540</v>
      </c>
      <c r="B2543" s="29">
        <v>33587</v>
      </c>
      <c r="C2543" s="25">
        <v>23</v>
      </c>
      <c r="D2543" s="12">
        <v>31.2</v>
      </c>
      <c r="E2543" s="25">
        <v>25.1</v>
      </c>
      <c r="F2543" s="35">
        <v>91</v>
      </c>
      <c r="G2543" s="25">
        <v>4</v>
      </c>
      <c r="H2543" s="13">
        <v>0</v>
      </c>
      <c r="I2543" s="25">
        <v>0</v>
      </c>
      <c r="J2543" s="12">
        <v>180</v>
      </c>
      <c r="K2543" s="12">
        <v>0</v>
      </c>
      <c r="L2543" s="25" t="s">
        <v>18</v>
      </c>
      <c r="M2543" s="10"/>
      <c r="N2543" s="15"/>
      <c r="O2543" s="15"/>
      <c r="P2543" s="4"/>
      <c r="Q2543" s="54">
        <f>1+Q2489</f>
        <v>48</v>
      </c>
      <c r="R2543" s="40">
        <f t="shared" si="796"/>
        <v>5.1546391752577319E-3</v>
      </c>
      <c r="S2543" s="42" t="str" cm="1">
        <f t="array" ref="S2543">SETVECTOR(R2543:R2544)</f>
        <v>0.00515463917525773,0.0206185567010309</v>
      </c>
      <c r="T2543" s="42">
        <f>R2545</f>
        <v>1</v>
      </c>
      <c r="U2543" s="5">
        <f>U2540-$O$9*SUM(AO2540)</f>
        <v>0</v>
      </c>
      <c r="V2543" s="5">
        <f>V2540-$O$9*SUM(AP2540)</f>
        <v>2.5226522842351877E-2</v>
      </c>
      <c r="W2543" s="5">
        <f>W2540-$O$9*SUM(AQ2540)</f>
        <v>0.86854584450968808</v>
      </c>
      <c r="X2543" s="5">
        <f>X2540-$O$9*SUM(AR2540)</f>
        <v>-2.1963604356414597E-2</v>
      </c>
      <c r="Y2543" s="5" t="str" cm="1">
        <f t="array" ref="Y2543:AB2543">SETMATRIX(GETMATRIX(_xlfn.ANCHORARRAY(Y2540))-$O$9*TRANSPOSE(AO2540:AR2540)*GETVECTOR(S2540))</f>
        <v>0.5774,0.5774</v>
      </c>
      <c r="Z2543" s="5" t="str">
        <v>0.450989708962294,0.363835066331955</v>
      </c>
      <c r="AA2543" s="5" t="str">
        <v>0.391408511393647,0.351530435821094</v>
      </c>
      <c r="AB2543" s="5" t="str">
        <v>0.441942222485257,0.327026074915632</v>
      </c>
      <c r="AC2543" s="39" t="str" cm="1">
        <f t="array" ref="AC2543:AF2543">SETMATRIX(GETMATRIX(_xlfn.ANCHORARRAY(AC2540))-$O$9*TRANSPOSE($AO$4:$AR$4)*$AL$4)</f>
        <v>0.5774</v>
      </c>
      <c r="AD2543" s="39" t="str">
        <v>0.5774</v>
      </c>
      <c r="AE2543" s="39" t="str">
        <v>0.5774</v>
      </c>
      <c r="AF2543" s="39" t="str">
        <v>0.5774</v>
      </c>
      <c r="AG2543" s="5" cm="1">
        <f t="array" ref="AG2543">SIGMOID(SUM(GETVECTOR(_xlfn.CONCAT(Y2543,",",AC2543))*GETVECTOR(_xlfn.CONCAT($S2543,",",$AL$4)))+U2543)</f>
        <v>0.50372029216782388</v>
      </c>
      <c r="AH2543" s="5" cm="1">
        <f t="array" ref="AH2543">SIGMOID(SUM(GETVECTOR(_xlfn.CONCAT(Z2543,",",AD2543))*GETVECTOR(_xlfn.CONCAT($S2543,",",$AL$4)))+V2543)</f>
        <v>0.50876234432191969</v>
      </c>
      <c r="AI2543" s="5" cm="1">
        <f t="array" ref="AI2543">TANH(SUM(GETVECTOR(_xlfn.CONCAT(AA2543,",",AE2543))*GETVECTOR(_xlfn.CONCAT($S2543,",",$AL$4)))+W2543)</f>
        <v>0.7053212299701469</v>
      </c>
      <c r="AJ2543" s="5" cm="1">
        <f t="array" ref="AJ2543">SIGMOID(SUM(GETVECTOR(_xlfn.CONCAT(AB2543,",",AF2543))*GETVECTOR(_xlfn.CONCAT($S2543,",",$AL$4)))+X2543)</f>
        <v>0.4967643586692837</v>
      </c>
      <c r="AK2543" s="5">
        <f t="shared" ref="AK2543:AK2594" si="797">AG2543*$AK$4+AI2543*AH2543</f>
        <v>0.3588408824596318</v>
      </c>
      <c r="AL2543" s="46">
        <f t="shared" ref="AL2543:AL2594" si="798">AJ2543*TANH(AK2543)</f>
        <v>0.17098263783208645</v>
      </c>
      <c r="AM2543" s="3">
        <f t="shared" ref="AM2543:AM2594" si="799">AL2543-T2543+0</f>
        <v>-0.82901736216791355</v>
      </c>
      <c r="AN2543" s="3">
        <f t="shared" ref="AN2543:AN2594" si="800">AM2543*AJ2543*(1-TANH(AK2543)^2)+$AN$4*$AG$4</f>
        <v>-0.36303780555196463</v>
      </c>
      <c r="AO2543" s="3">
        <f t="shared" ref="AO2543:AO2594" si="801">AN2543*$AK$4*AG2543*(1-AG2543)</f>
        <v>0</v>
      </c>
      <c r="AP2543" s="3">
        <f t="shared" ref="AP2543:AP2594" si="802">AN2543*AI2543*AH2543*(1-AH2543)</f>
        <v>-6.3994908068809989E-2</v>
      </c>
      <c r="AQ2543" s="3">
        <f t="shared" ref="AQ2543:AQ2594" si="803">AN2543*AH2543*(1-AI2543^2)</f>
        <v>-9.2815788910471431E-2</v>
      </c>
      <c r="AR2543" s="3">
        <f t="shared" ref="AR2543:AR2594" si="804">AM2543*TANH(AK2543)*AJ2543*(1-AJ2543)</f>
        <v>-7.1332432009501401E-2</v>
      </c>
      <c r="AS2543" s="3" cm="1">
        <f t="array" ref="AS2543">SUM(AO2543:AR2543*AC2543:AF2543)</f>
        <v>-0.13172984267812321</v>
      </c>
      <c r="AT2543" s="50">
        <f t="shared" ref="AT2543:AT2594" si="805">AVERAGE((T2543-AL2543)^2)</f>
        <v>0.68726978677584549</v>
      </c>
      <c r="AU2543" s="50">
        <f t="shared" ref="AU2543:AU2594" si="806">SQRT(AT2543)</f>
        <v>0.82901736216791355</v>
      </c>
      <c r="AV2543" s="66">
        <f>AVERAGE(AT2543:AT2594)</f>
        <v>6.4365586835605754E-2</v>
      </c>
      <c r="AW2543" s="66">
        <f>SQRT(AV2543)</f>
        <v>0.25370373831618198</v>
      </c>
    </row>
    <row r="2544" spans="1:49" ht="15" customHeight="1" x14ac:dyDescent="0.25">
      <c r="A2544" s="11">
        <f t="shared" si="795"/>
        <v>2541</v>
      </c>
      <c r="B2544" s="29">
        <v>33588</v>
      </c>
      <c r="C2544" s="25">
        <v>23</v>
      </c>
      <c r="D2544" s="12">
        <v>32</v>
      </c>
      <c r="E2544" s="25">
        <v>25.6</v>
      </c>
      <c r="F2544" s="35">
        <v>84</v>
      </c>
      <c r="G2544" s="25">
        <v>1</v>
      </c>
      <c r="H2544" s="13">
        <v>0</v>
      </c>
      <c r="I2544" s="25">
        <v>0</v>
      </c>
      <c r="J2544" s="12">
        <v>90</v>
      </c>
      <c r="K2544" s="12">
        <v>1</v>
      </c>
      <c r="L2544" s="25" t="s">
        <v>12</v>
      </c>
      <c r="M2544" s="10"/>
      <c r="N2544" s="15"/>
      <c r="O2544" s="15"/>
      <c r="P2544" s="4"/>
      <c r="Q2544" s="55"/>
      <c r="R2544" s="40">
        <f t="shared" si="796"/>
        <v>2.0618556701030927E-2</v>
      </c>
      <c r="S2544" s="42" t="str" cm="1">
        <f t="array" ref="S2544">SETVECTOR(R2544:R2545)</f>
        <v>0.0206185567010309,1</v>
      </c>
      <c r="T2544" s="42">
        <f t="shared" ref="T2544:T2594" si="807">R2546</f>
        <v>0.52577319587628868</v>
      </c>
      <c r="U2544" s="5">
        <f t="shared" ref="U2544:U2594" si="808">U2543-$O$9*SUM(AO2543)</f>
        <v>0</v>
      </c>
      <c r="V2544" s="5">
        <f t="shared" ref="V2544:V2594" si="809">V2543-$O$9*SUM(AP2543)</f>
        <v>3.1626013649232877E-2</v>
      </c>
      <c r="W2544" s="5">
        <f t="shared" ref="W2544:W2594" si="810">W2543-$O$9*SUM(AQ2543)</f>
        <v>0.87782742340073527</v>
      </c>
      <c r="X2544" s="5">
        <f t="shared" ref="X2544:X2594" si="811">X2543-$O$9*SUM(AR2543)</f>
        <v>-1.4830361155464458E-2</v>
      </c>
      <c r="Y2544" s="46" t="str" cm="1">
        <f t="array" ref="Y2544:AB2544">SETMATRIX(GETMATRIX(Y2543:AB2543)-$O$9*TRANSPOSE(AO2543:AR2543)*GETVECTOR(S2543))</f>
        <v>0.5774,0.5774</v>
      </c>
      <c r="Z2544" s="46" t="str">
        <v>0.451022696028309,0.363967014596014</v>
      </c>
      <c r="AA2544" s="46" t="str">
        <v>0.391456354583807,0.351721808581734</v>
      </c>
      <c r="AB2544" s="46" t="str">
        <v>0.441978991780107,0.327173152095033</v>
      </c>
      <c r="AC2544" s="39" t="str" cm="1">
        <f t="array" ref="AC2544:AF2544">SETMATRIX(GETMATRIX(AC2543:AF2543)-$O$9*TRANSPOSE($AO$4:$AR$4)*$AL$4)</f>
        <v>0.5774</v>
      </c>
      <c r="AD2544" s="39" t="str">
        <v>0.5774</v>
      </c>
      <c r="AE2544" s="39" t="str">
        <v>0.5774</v>
      </c>
      <c r="AF2544" s="39" t="str">
        <v>0.5774</v>
      </c>
      <c r="AG2544" s="5" cm="1">
        <f t="array" ref="AG2544">SIGMOID(SUM(GETVECTOR(_xlfn.CONCAT(Y2544,",",AC2544))*GETVECTOR(_xlfn.CONCAT($S2544,",",$AL$4)))+U2544)</f>
        <v>0.64320570002646305</v>
      </c>
      <c r="AH2544" s="5" cm="1">
        <f t="array" ref="AH2544">SIGMOID(SUM(GETVECTOR(_xlfn.CONCAT(Z2544,",",AD2544))*GETVECTOR(_xlfn.CONCAT($S2544,",",$AL$4)))+V2544)</f>
        <v>0.59986255785369236</v>
      </c>
      <c r="AI2544" s="5" cm="1">
        <f t="array" ref="AI2544">TANH(SUM(GETVECTOR(_xlfn.CONCAT(AA2544,",",AE2544))*GETVECTOR(_xlfn.CONCAT($S2544,",",$AL$4)))+W2544)</f>
        <v>0.84477558323056701</v>
      </c>
      <c r="AJ2544" s="5" cm="1">
        <f t="array" ref="AJ2544">SIGMOID(SUM(GETVECTOR(_xlfn.CONCAT(AB2544,",",AF2544))*GETVECTOR(_xlfn.CONCAT($S2544,",",$AL$4)))+X2544)</f>
        <v>0.57967899095098219</v>
      </c>
      <c r="AK2544" s="5">
        <f t="shared" si="797"/>
        <v>0.50674924216903272</v>
      </c>
      <c r="AL2544" s="46">
        <f t="shared" si="798"/>
        <v>0.27094688748899542</v>
      </c>
      <c r="AM2544" s="3">
        <f t="shared" si="799"/>
        <v>-0.25482630838729325</v>
      </c>
      <c r="AN2544" s="3">
        <f t="shared" si="800"/>
        <v>-0.115445520181157</v>
      </c>
      <c r="AO2544" s="3">
        <f t="shared" si="801"/>
        <v>0</v>
      </c>
      <c r="AP2544" s="3">
        <f t="shared" si="802"/>
        <v>-2.3408812576248026E-2</v>
      </c>
      <c r="AQ2544" s="3">
        <f t="shared" si="803"/>
        <v>-1.9830443107973123E-2</v>
      </c>
      <c r="AR2544" s="3">
        <f t="shared" si="804"/>
        <v>-2.9020809820909741E-2</v>
      </c>
      <c r="AS2544" s="3" cm="1">
        <f t="array" ref="AS2544">SUM(AO2544:AR2544*AC2544:AF2544)</f>
        <v>-4.172296182266258E-2</v>
      </c>
      <c r="AT2544" s="50">
        <f t="shared" si="805"/>
        <v>6.4936447446295884E-2</v>
      </c>
      <c r="AU2544" s="50">
        <f t="shared" si="806"/>
        <v>0.25482630838729325</v>
      </c>
      <c r="AV2544" s="67"/>
      <c r="AW2544" s="67"/>
    </row>
    <row r="2545" spans="1:49" ht="15" customHeight="1" x14ac:dyDescent="0.25">
      <c r="A2545" s="11">
        <f t="shared" si="795"/>
        <v>2542</v>
      </c>
      <c r="B2545" s="29">
        <v>33589</v>
      </c>
      <c r="C2545" s="25">
        <v>23</v>
      </c>
      <c r="D2545" s="12">
        <v>32.200000000000003</v>
      </c>
      <c r="E2545" s="25">
        <v>25.1</v>
      </c>
      <c r="F2545" s="35">
        <v>91</v>
      </c>
      <c r="G2545" s="25">
        <v>23</v>
      </c>
      <c r="H2545" s="13">
        <v>0</v>
      </c>
      <c r="I2545" s="25">
        <v>0</v>
      </c>
      <c r="J2545" s="12">
        <v>270</v>
      </c>
      <c r="K2545" s="12">
        <v>0</v>
      </c>
      <c r="L2545" s="25" t="s">
        <v>14</v>
      </c>
      <c r="M2545" s="10"/>
      <c r="N2545" s="15"/>
      <c r="O2545" s="15"/>
      <c r="P2545" s="4"/>
      <c r="Q2545" s="55"/>
      <c r="R2545" s="40">
        <f t="shared" si="796"/>
        <v>1</v>
      </c>
      <c r="S2545" s="42" t="str" cm="1">
        <f t="array" ref="S2545">SETVECTOR(R2545:R2546)</f>
        <v>1,0.525773195876289</v>
      </c>
      <c r="T2545" s="42">
        <f t="shared" si="807"/>
        <v>0.62061855670103094</v>
      </c>
      <c r="U2545" s="5">
        <f t="shared" si="808"/>
        <v>0</v>
      </c>
      <c r="V2545" s="5">
        <f t="shared" si="809"/>
        <v>3.3966894906857677E-2</v>
      </c>
      <c r="W2545" s="5">
        <f t="shared" si="810"/>
        <v>0.8798104677115326</v>
      </c>
      <c r="X2545" s="5">
        <f t="shared" si="811"/>
        <v>-1.1928280173373483E-2</v>
      </c>
      <c r="Y2545" s="46" t="str" cm="1">
        <f t="array" ref="Y2545:AB2545">SETMATRIX(GETMATRIX(Y2544:AB2544)-$O$9*TRANSPOSE(AO2544:AR2544)*GETVECTOR(S2544))</f>
        <v>0.5774,0.5774</v>
      </c>
      <c r="Z2545" s="46" t="str">
        <v>0.45107096162125,0.366307895853639</v>
      </c>
      <c r="AA2545" s="46" t="str">
        <v>0.39149724209537,0.353704852892531</v>
      </c>
      <c r="AB2545" s="46" t="str">
        <v>0.442038828501387,0.330075233077124</v>
      </c>
      <c r="AC2545" s="39" t="str" cm="1">
        <f t="array" ref="AC2545:AF2545">SETMATRIX(GETMATRIX(AC2544:AF2544)-$O$9*TRANSPOSE($AO$4:$AR$4)*$AL$4)</f>
        <v>0.5774</v>
      </c>
      <c r="AD2545" s="39" t="str">
        <v>0.5774</v>
      </c>
      <c r="AE2545" s="39" t="str">
        <v>0.5774</v>
      </c>
      <c r="AF2545" s="39" t="str">
        <v>0.5774</v>
      </c>
      <c r="AG2545" s="5" cm="1">
        <f t="array" ref="AG2545">SIGMOID(SUM(GETVECTOR(_xlfn.CONCAT(Y2545,",",AC2545))*GETVECTOR(_xlfn.CONCAT($S2545,",",$AL$4)))+U2545)</f>
        <v>0.70702555896734465</v>
      </c>
      <c r="AH2545" s="5" cm="1">
        <f t="array" ref="AH2545">SIGMOID(SUM(GETVECTOR(_xlfn.CONCAT(Z2545,",",AD2545))*GETVECTOR(_xlfn.CONCAT($S2545,",",$AL$4)))+V2545)</f>
        <v>0.66321014255141419</v>
      </c>
      <c r="AI2545" s="5" cm="1">
        <f t="array" ref="AI2545">TANH(SUM(GETVECTOR(_xlfn.CONCAT(AA2545,",",AE2545))*GETVECTOR(_xlfn.CONCAT($S2545,",",$AL$4)))+W2545)</f>
        <v>0.89712229487104889</v>
      </c>
      <c r="AJ2545" s="5" cm="1">
        <f t="array" ref="AJ2545">SIGMOID(SUM(GETVECTOR(_xlfn.CONCAT(AB2545,",",AF2545))*GETVECTOR(_xlfn.CONCAT($S2545,",",$AL$4)))+X2545)</f>
        <v>0.64649212583544069</v>
      </c>
      <c r="AK2545" s="5">
        <f t="shared" si="797"/>
        <v>0.59498060506748018</v>
      </c>
      <c r="AL2545" s="46">
        <f t="shared" si="798"/>
        <v>0.34488302510317037</v>
      </c>
      <c r="AM2545" s="3">
        <f t="shared" si="799"/>
        <v>-0.27573553159786057</v>
      </c>
      <c r="AN2545" s="3">
        <f t="shared" si="800"/>
        <v>-0.12752988397105819</v>
      </c>
      <c r="AO2545" s="3">
        <f t="shared" si="801"/>
        <v>0</v>
      </c>
      <c r="AP2545" s="3">
        <f t="shared" si="802"/>
        <v>-2.5554875981299376E-2</v>
      </c>
      <c r="AQ2545" s="3">
        <f t="shared" si="803"/>
        <v>-1.6507439707554233E-2</v>
      </c>
      <c r="AR2545" s="3">
        <f t="shared" si="804"/>
        <v>-3.3617363063519604E-2</v>
      </c>
      <c r="AS2545" s="3" cm="1">
        <f t="array" ref="AS2545">SUM(AO2545:AR2545*AC2545:AF2545)</f>
        <v>-4.3697446511620296E-2</v>
      </c>
      <c r="AT2545" s="50">
        <f t="shared" si="805"/>
        <v>7.6030083385554767E-2</v>
      </c>
      <c r="AU2545" s="50">
        <f t="shared" si="806"/>
        <v>0.27573553159786057</v>
      </c>
      <c r="AV2545" s="67"/>
      <c r="AW2545" s="67"/>
    </row>
    <row r="2546" spans="1:49" ht="15" customHeight="1" x14ac:dyDescent="0.25">
      <c r="A2546" s="11">
        <f t="shared" si="795"/>
        <v>2543</v>
      </c>
      <c r="B2546" s="29">
        <v>33590</v>
      </c>
      <c r="C2546" s="25">
        <v>23</v>
      </c>
      <c r="D2546" s="12">
        <v>27</v>
      </c>
      <c r="E2546" s="25">
        <v>24.6</v>
      </c>
      <c r="F2546" s="35">
        <v>96</v>
      </c>
      <c r="G2546" s="25">
        <v>14</v>
      </c>
      <c r="H2546" s="13">
        <v>0</v>
      </c>
      <c r="I2546" s="25">
        <v>0</v>
      </c>
      <c r="J2546" s="12">
        <v>225</v>
      </c>
      <c r="K2546" s="12">
        <v>0</v>
      </c>
      <c r="L2546" s="25" t="s">
        <v>11</v>
      </c>
      <c r="M2546" s="10"/>
      <c r="N2546" s="15"/>
      <c r="O2546" s="15"/>
      <c r="P2546" s="4"/>
      <c r="Q2546" s="55"/>
      <c r="R2546" s="40">
        <f t="shared" si="796"/>
        <v>0.52577319587628868</v>
      </c>
      <c r="S2546" s="42" t="str" cm="1">
        <f t="array" ref="S2546">SETVECTOR(R2546:R2547)</f>
        <v>0.525773195876289,0.620618556701031</v>
      </c>
      <c r="T2546" s="42">
        <f t="shared" si="807"/>
        <v>0.23711340206185566</v>
      </c>
      <c r="U2546" s="5">
        <f t="shared" si="808"/>
        <v>0</v>
      </c>
      <c r="V2546" s="5">
        <f t="shared" si="809"/>
        <v>3.6522382504987613E-2</v>
      </c>
      <c r="W2546" s="5">
        <f t="shared" si="810"/>
        <v>0.88146121168228797</v>
      </c>
      <c r="X2546" s="5">
        <f t="shared" si="811"/>
        <v>-8.5665438670215234E-3</v>
      </c>
      <c r="Y2546" s="46" t="str" cm="1">
        <f t="array" ref="Y2546:AB2546">SETMATRIX(GETMATRIX(Y2545:AB2545)-$O$9*TRANSPOSE(AO2545:AR2545)*GETVECTOR(S2545))</f>
        <v>0.5774,0.5774</v>
      </c>
      <c r="Z2546" s="46" t="str">
        <v>0.45362644921938,0.36765150273513</v>
      </c>
      <c r="AA2546" s="46" t="str">
        <v>0.393147986066125,0.354572769825609</v>
      </c>
      <c r="AB2546" s="46" t="str">
        <v>0.445400564807739,0.331842743918608</v>
      </c>
      <c r="AC2546" s="39" t="str" cm="1">
        <f t="array" ref="AC2546:AF2546">SETMATRIX(GETMATRIX(AC2545:AF2545)-$O$9*TRANSPOSE($AO$4:$AR$4)*$AL$4)</f>
        <v>0.5774</v>
      </c>
      <c r="AD2546" s="39" t="str">
        <v>0.5774</v>
      </c>
      <c r="AE2546" s="39" t="str">
        <v>0.5774</v>
      </c>
      <c r="AF2546" s="39" t="str">
        <v>0.5774</v>
      </c>
      <c r="AG2546" s="5" cm="1">
        <f t="array" ref="AG2546">SIGMOID(SUM(GETVECTOR(_xlfn.CONCAT(Y2546,",",AC2546))*GETVECTOR(_xlfn.CONCAT($S2546,",",$AL$4)))+U2546)</f>
        <v>0.65969303906938159</v>
      </c>
      <c r="AH2546" s="5" cm="1">
        <f t="array" ref="AH2546">SIGMOID(SUM(GETVECTOR(_xlfn.CONCAT(Z2546,",",AD2546))*GETVECTOR(_xlfn.CONCAT($S2546,",",$AL$4)))+V2546)</f>
        <v>0.62321066169061279</v>
      </c>
      <c r="AI2546" s="5" cm="1">
        <f t="array" ref="AI2546">TANH(SUM(GETVECTOR(_xlfn.CONCAT(AA2546,",",AE2546))*GETVECTOR(_xlfn.CONCAT($S2546,",",$AL$4)))+W2546)</f>
        <v>0.86382491972080488</v>
      </c>
      <c r="AJ2546" s="5" cm="1">
        <f t="array" ref="AJ2546">SIGMOID(SUM(GETVECTOR(_xlfn.CONCAT(AB2546,",",AF2546))*GETVECTOR(_xlfn.CONCAT($S2546,",",$AL$4)))+X2546)</f>
        <v>0.60624633511457238</v>
      </c>
      <c r="AK2546" s="5">
        <f t="shared" si="797"/>
        <v>0.53834489980404332</v>
      </c>
      <c r="AL2546" s="46">
        <f t="shared" si="798"/>
        <v>0.29811199315387571</v>
      </c>
      <c r="AM2546" s="3">
        <f t="shared" si="799"/>
        <v>6.0998591092020049E-2</v>
      </c>
      <c r="AN2546" s="3">
        <f t="shared" si="800"/>
        <v>2.8038277123921755E-2</v>
      </c>
      <c r="AO2546" s="3">
        <f t="shared" si="801"/>
        <v>0</v>
      </c>
      <c r="AP2546" s="3">
        <f t="shared" si="802"/>
        <v>5.6873575522711443E-3</v>
      </c>
      <c r="AQ2546" s="3">
        <f t="shared" si="803"/>
        <v>4.4349522924722528E-3</v>
      </c>
      <c r="AR2546" s="3">
        <f t="shared" si="804"/>
        <v>7.1601786994804836E-3</v>
      </c>
      <c r="AS2546" s="3" cm="1">
        <f t="array" ref="AS2546">SUM(AO2546:AR2546*AC2546:AF2546)</f>
        <v>9.9789088854348694E-3</v>
      </c>
      <c r="AT2546" s="50">
        <f t="shared" si="805"/>
        <v>3.7208281152114678E-3</v>
      </c>
      <c r="AU2546" s="50">
        <f t="shared" si="806"/>
        <v>6.0998591092020049E-2</v>
      </c>
      <c r="AV2546" s="67"/>
      <c r="AW2546" s="67"/>
    </row>
    <row r="2547" spans="1:49" ht="15" customHeight="1" x14ac:dyDescent="0.25">
      <c r="A2547" s="11">
        <f t="shared" si="795"/>
        <v>2544</v>
      </c>
      <c r="B2547" s="29">
        <v>33591</v>
      </c>
      <c r="C2547" s="25">
        <v>22</v>
      </c>
      <c r="D2547" s="12">
        <v>28.8</v>
      </c>
      <c r="E2547" s="25">
        <v>24.1</v>
      </c>
      <c r="F2547" s="35">
        <v>94</v>
      </c>
      <c r="G2547" s="25">
        <v>1</v>
      </c>
      <c r="H2547" s="13">
        <v>0</v>
      </c>
      <c r="I2547" s="25">
        <v>0</v>
      </c>
      <c r="J2547" s="12">
        <v>225</v>
      </c>
      <c r="K2547" s="12">
        <v>0</v>
      </c>
      <c r="L2547" s="25" t="s">
        <v>11</v>
      </c>
      <c r="M2547" s="10"/>
      <c r="N2547" s="15"/>
      <c r="O2547" s="15"/>
      <c r="P2547" s="4"/>
      <c r="Q2547" s="55"/>
      <c r="R2547" s="40">
        <f t="shared" si="796"/>
        <v>0.62061855670103094</v>
      </c>
      <c r="S2547" s="42" t="str" cm="1">
        <f t="array" ref="S2547">SETVECTOR(R2547:R2548)</f>
        <v>0.620618556701031,0.237113402061856</v>
      </c>
      <c r="T2547" s="42">
        <f t="shared" si="807"/>
        <v>0.10309278350515463</v>
      </c>
      <c r="U2547" s="5">
        <f t="shared" si="808"/>
        <v>0</v>
      </c>
      <c r="V2547" s="5">
        <f t="shared" si="809"/>
        <v>3.5953646749760496E-2</v>
      </c>
      <c r="W2547" s="5">
        <f t="shared" si="810"/>
        <v>0.88101771645304072</v>
      </c>
      <c r="X2547" s="5">
        <f t="shared" si="811"/>
        <v>-9.2825617369695721E-3</v>
      </c>
      <c r="Y2547" s="46" t="str" cm="1">
        <f t="array" ref="Y2547:AB2547">SETMATRIX(GETMATRIX(Y2546:AB2546)-$O$9*TRANSPOSE(AO2546:AR2546)*GETVECTOR(S2546))</f>
        <v>0.5774,0.5774</v>
      </c>
      <c r="Z2547" s="46" t="str">
        <v>0.453327423203745,0.367298534771577</v>
      </c>
      <c r="AA2547" s="46" t="str">
        <v>0.392914808162088,0.35429752845653</v>
      </c>
      <c r="AB2547" s="46" t="str">
        <v>0.445024101803952,0.331398369941589</v>
      </c>
      <c r="AC2547" s="39" t="str" cm="1">
        <f t="array" ref="AC2547:AF2547">SETMATRIX(GETMATRIX(AC2546:AF2546)-$O$9*TRANSPOSE($AO$4:$AR$4)*$AL$4)</f>
        <v>0.5774</v>
      </c>
      <c r="AD2547" s="39" t="str">
        <v>0.5774</v>
      </c>
      <c r="AE2547" s="39" t="str">
        <v>0.5774</v>
      </c>
      <c r="AF2547" s="39" t="str">
        <v>0.5774</v>
      </c>
      <c r="AG2547" s="5" cm="1">
        <f t="array" ref="AG2547">SIGMOID(SUM(GETVECTOR(_xlfn.CONCAT(Y2547,",",AC2547))*GETVECTOR(_xlfn.CONCAT($S2547,",",$AL$4)))+U2547)</f>
        <v>0.62134345895524834</v>
      </c>
      <c r="AH2547" s="5" cm="1">
        <f t="array" ref="AH2547">SIGMOID(SUM(GETVECTOR(_xlfn.CONCAT(Z2547,",",AD2547))*GETVECTOR(_xlfn.CONCAT($S2547,",",$AL$4)))+V2547)</f>
        <v>0.59974157737689571</v>
      </c>
      <c r="AI2547" s="5" cm="1">
        <f t="array" ref="AI2547">TANH(SUM(GETVECTOR(_xlfn.CONCAT(AA2547,",",AE2547))*GETVECTOR(_xlfn.CONCAT($S2547,",",$AL$4)))+W2547)</f>
        <v>0.83634219775828211</v>
      </c>
      <c r="AJ2547" s="5" cm="1">
        <f t="array" ref="AJ2547">SIGMOID(SUM(GETVECTOR(_xlfn.CONCAT(AB2547,",",AF2547))*GETVECTOR(_xlfn.CONCAT($S2547,",",$AL$4)))+X2547)</f>
        <v>0.58552267686893167</v>
      </c>
      <c r="AK2547" s="5">
        <f t="shared" si="797"/>
        <v>0.50158918891041171</v>
      </c>
      <c r="AL2547" s="46">
        <f t="shared" si="798"/>
        <v>0.2713113317497351</v>
      </c>
      <c r="AM2547" s="3">
        <f t="shared" si="799"/>
        <v>0.16821854824458046</v>
      </c>
      <c r="AN2547" s="3">
        <f t="shared" si="800"/>
        <v>7.7347934117474385E-2</v>
      </c>
      <c r="AO2547" s="3">
        <f t="shared" si="801"/>
        <v>0</v>
      </c>
      <c r="AP2547" s="3">
        <f t="shared" si="802"/>
        <v>1.5528781008597798E-2</v>
      </c>
      <c r="AQ2547" s="3">
        <f t="shared" si="803"/>
        <v>1.3941297824846878E-2</v>
      </c>
      <c r="AR2547" s="3">
        <f t="shared" si="804"/>
        <v>1.8916578552571856E-2</v>
      </c>
      <c r="AS2547" s="3" cm="1">
        <f t="array" ref="AS2547">SUM(AO2547:AR2547*AC2547:AF2547)</f>
        <v>2.7938455974685944E-2</v>
      </c>
      <c r="AT2547" s="50">
        <f t="shared" si="805"/>
        <v>2.8297479973514245E-2</v>
      </c>
      <c r="AU2547" s="50">
        <f t="shared" si="806"/>
        <v>0.16821854824458046</v>
      </c>
      <c r="AV2547" s="67"/>
      <c r="AW2547" s="67"/>
    </row>
    <row r="2548" spans="1:49" ht="15" customHeight="1" x14ac:dyDescent="0.25">
      <c r="A2548" s="11">
        <f t="shared" si="795"/>
        <v>2545</v>
      </c>
      <c r="B2548" s="29">
        <v>33592</v>
      </c>
      <c r="C2548" s="25">
        <v>22</v>
      </c>
      <c r="D2548" s="12">
        <v>28</v>
      </c>
      <c r="E2548" s="25">
        <v>24.2</v>
      </c>
      <c r="F2548" s="35">
        <v>95</v>
      </c>
      <c r="G2548" s="25">
        <v>17</v>
      </c>
      <c r="H2548" s="13">
        <v>0</v>
      </c>
      <c r="I2548" s="25">
        <v>0</v>
      </c>
      <c r="J2548" s="12">
        <v>270</v>
      </c>
      <c r="K2548" s="12">
        <v>0</v>
      </c>
      <c r="L2548" s="25" t="s">
        <v>11</v>
      </c>
      <c r="M2548" s="10"/>
      <c r="N2548" s="15"/>
      <c r="O2548" s="15"/>
      <c r="P2548" s="4"/>
      <c r="Q2548" s="55"/>
      <c r="R2548" s="40">
        <f t="shared" si="796"/>
        <v>0.23711340206185566</v>
      </c>
      <c r="S2548" s="42" t="str" cm="1">
        <f t="array" ref="S2548">SETVECTOR(R2548:R2549)</f>
        <v>0.237113402061856,0.103092783505155</v>
      </c>
      <c r="T2548" s="42">
        <f t="shared" si="807"/>
        <v>0.17525773195876287</v>
      </c>
      <c r="U2548" s="5">
        <f t="shared" si="808"/>
        <v>0</v>
      </c>
      <c r="V2548" s="5">
        <f t="shared" si="809"/>
        <v>3.4400768648900716E-2</v>
      </c>
      <c r="W2548" s="5">
        <f t="shared" si="810"/>
        <v>0.87962358667055607</v>
      </c>
      <c r="X2548" s="5">
        <f t="shared" si="811"/>
        <v>-1.1174219592226758E-2</v>
      </c>
      <c r="Y2548" s="46" t="str" cm="1">
        <f t="array" ref="Y2548:AB2548">SETMATRIX(GETMATRIX(Y2547:AB2547)-$O$9*TRANSPOSE(AO2547:AR2547)*GETVECTOR(S2547))</f>
        <v>0.5774,0.5774</v>
      </c>
      <c r="Z2548" s="46" t="str">
        <v>0.452363678238057,0.366930326562095</v>
      </c>
      <c r="AA2548" s="46" t="str">
        <v>0.392049585348628,0.353966961600889</v>
      </c>
      <c r="AB2548" s="46" t="str">
        <v>0.44385010383605,0.330949832511992</v>
      </c>
      <c r="AC2548" s="39" t="str" cm="1">
        <f t="array" ref="AC2548:AF2548">SETMATRIX(GETMATRIX(AC2547:AF2547)-$O$9*TRANSPOSE($AO$4:$AR$4)*$AL$4)</f>
        <v>0.5774</v>
      </c>
      <c r="AD2548" s="39" t="str">
        <v>0.5774</v>
      </c>
      <c r="AE2548" s="39" t="str">
        <v>0.5774</v>
      </c>
      <c r="AF2548" s="39" t="str">
        <v>0.5774</v>
      </c>
      <c r="AG2548" s="5" cm="1">
        <f t="array" ref="AG2548">SIGMOID(SUM(GETVECTOR(_xlfn.CONCAT(Y2548,",",AC2548))*GETVECTOR(_xlfn.CONCAT($S2548,",",$AL$4)))+U2548)</f>
        <v>0.54895145763587516</v>
      </c>
      <c r="AH2548" s="5" cm="1">
        <f t="array" ref="AH2548">SIGMOID(SUM(GETVECTOR(_xlfn.CONCAT(Z2548,",",AD2548))*GETVECTOR(_xlfn.CONCAT($S2548,",",$AL$4)))+V2548)</f>
        <v>0.544752448444355</v>
      </c>
      <c r="AI2548" s="5" cm="1">
        <f t="array" ref="AI2548">TANH(SUM(GETVECTOR(_xlfn.CONCAT(AA2548,",",AE2548))*GETVECTOR(_xlfn.CONCAT($S2548,",",$AL$4)))+W2548)</f>
        <v>0.76537925742726631</v>
      </c>
      <c r="AJ2548" s="5" cm="1">
        <f t="array" ref="AJ2548">SIGMOID(SUM(GETVECTOR(_xlfn.CONCAT(AB2548,",",AF2548))*GETVECTOR(_xlfn.CONCAT($S2548,",",$AL$4)))+X2548)</f>
        <v>0.53200297141391095</v>
      </c>
      <c r="AK2548" s="5">
        <f t="shared" si="797"/>
        <v>0.41694222447202561</v>
      </c>
      <c r="AL2548" s="46">
        <f t="shared" si="798"/>
        <v>0.20979606243081891</v>
      </c>
      <c r="AM2548" s="3">
        <f t="shared" si="799"/>
        <v>3.4538330472056039E-2</v>
      </c>
      <c r="AN2548" s="3">
        <f t="shared" si="800"/>
        <v>1.5517022669962388E-2</v>
      </c>
      <c r="AO2548" s="3">
        <f t="shared" si="801"/>
        <v>0</v>
      </c>
      <c r="AP2548" s="3">
        <f t="shared" si="802"/>
        <v>2.9453159716667037E-3</v>
      </c>
      <c r="AQ2548" s="3">
        <f t="shared" si="803"/>
        <v>3.5011604183764603E-3</v>
      </c>
      <c r="AR2548" s="3">
        <f t="shared" si="804"/>
        <v>3.3911091535525242E-3</v>
      </c>
      <c r="AS2548" s="3" cm="1">
        <f t="array" ref="AS2548">SUM(AO2548:AR2548*AC2548:AF2548)</f>
        <v>5.6802218928721504E-3</v>
      </c>
      <c r="AT2548" s="50">
        <f t="shared" si="805"/>
        <v>1.1928962717969547E-3</v>
      </c>
      <c r="AU2548" s="50">
        <f t="shared" si="806"/>
        <v>3.4538330472056039E-2</v>
      </c>
      <c r="AV2548" s="67"/>
      <c r="AW2548" s="67"/>
    </row>
    <row r="2549" spans="1:49" ht="15" customHeight="1" x14ac:dyDescent="0.25">
      <c r="A2549" s="11">
        <f t="shared" si="795"/>
        <v>2546</v>
      </c>
      <c r="B2549" s="29">
        <v>33593</v>
      </c>
      <c r="C2549" s="25">
        <v>23</v>
      </c>
      <c r="D2549" s="12">
        <v>27.8</v>
      </c>
      <c r="E2549" s="25">
        <v>25.5</v>
      </c>
      <c r="F2549" s="35">
        <v>97</v>
      </c>
      <c r="G2549" s="25">
        <v>5</v>
      </c>
      <c r="H2549" s="13">
        <v>0</v>
      </c>
      <c r="I2549" s="25">
        <v>0</v>
      </c>
      <c r="J2549" s="12">
        <v>270</v>
      </c>
      <c r="K2549" s="12">
        <v>0</v>
      </c>
      <c r="L2549" s="25" t="s">
        <v>14</v>
      </c>
      <c r="M2549" s="10"/>
      <c r="N2549" s="15"/>
      <c r="O2549" s="15"/>
      <c r="P2549" s="4"/>
      <c r="Q2549" s="55"/>
      <c r="R2549" s="40">
        <f t="shared" si="796"/>
        <v>0.10309278350515463</v>
      </c>
      <c r="S2549" s="42" t="str" cm="1">
        <f t="array" ref="S2549">SETVECTOR(R2549:R2550)</f>
        <v>0.103092783505155,0.175257731958763</v>
      </c>
      <c r="T2549" s="42">
        <f t="shared" si="807"/>
        <v>2.0618556701030927E-2</v>
      </c>
      <c r="U2549" s="5">
        <f t="shared" si="808"/>
        <v>0</v>
      </c>
      <c r="V2549" s="5">
        <f t="shared" si="809"/>
        <v>3.4106237051734045E-2</v>
      </c>
      <c r="W2549" s="5">
        <f t="shared" si="810"/>
        <v>0.87927347062871841</v>
      </c>
      <c r="X2549" s="5">
        <f t="shared" si="811"/>
        <v>-1.151333050758201E-2</v>
      </c>
      <c r="Y2549" s="46" t="str" cm="1">
        <f t="array" ref="Y2549:AB2549">SETMATRIX(GETMATRIX(Y2548:AB2548)-$O$9*TRANSPOSE(AO2548:AR2548)*GETVECTOR(S2548))</f>
        <v>0.5774,0.5774</v>
      </c>
      <c r="Z2549" s="46" t="str">
        <v>0.452293840849038,0.366899962479913</v>
      </c>
      <c r="AA2549" s="46" t="str">
        <v>0.391966568142831,0.353930867163586</v>
      </c>
      <c r="AB2549" s="46" t="str">
        <v>0.443769696093234,0.330914872623811</v>
      </c>
      <c r="AC2549" s="39" t="str" cm="1">
        <f t="array" ref="AC2549:AF2549">SETMATRIX(GETMATRIX(AC2548:AF2548)-$O$9*TRANSPOSE($AO$4:$AR$4)*$AL$4)</f>
        <v>0.5774</v>
      </c>
      <c r="AD2549" s="39" t="str">
        <v>0.5774</v>
      </c>
      <c r="AE2549" s="39" t="str">
        <v>0.5774</v>
      </c>
      <c r="AF2549" s="39" t="str">
        <v>0.5774</v>
      </c>
      <c r="AG2549" s="5" cm="1">
        <f t="array" ref="AG2549">SIGMOID(SUM(GETVECTOR(_xlfn.CONCAT(Y2549,",",AC2549))*GETVECTOR(_xlfn.CONCAT($S2549,",",$AL$4)))+U2549)</f>
        <v>0.54009362987552256</v>
      </c>
      <c r="AH2549" s="5" cm="1">
        <f t="array" ref="AH2549">SIGMOID(SUM(GETVECTOR(_xlfn.CONCAT(Z2549,",",AD2549))*GETVECTOR(_xlfn.CONCAT($S2549,",",$AL$4)))+V2549)</f>
        <v>0.53619570323027854</v>
      </c>
      <c r="AI2549" s="5" cm="1">
        <f t="array" ref="AI2549">TANH(SUM(GETVECTOR(_xlfn.CONCAT(AA2549,",",AE2549))*GETVECTOR(_xlfn.CONCAT($S2549,",",$AL$4)))+W2549)</f>
        <v>0.7538058516843853</v>
      </c>
      <c r="AJ2549" s="5" cm="1">
        <f t="array" ref="AJ2549">SIGMOID(SUM(GETVECTOR(_xlfn.CONCAT(AB2549,",",AF2549))*GETVECTOR(_xlfn.CONCAT($S2549,",",$AL$4)))+X2549)</f>
        <v>0.52304154663353064</v>
      </c>
      <c r="AK2549" s="5">
        <f t="shared" si="797"/>
        <v>0.40418745874300804</v>
      </c>
      <c r="AL2549" s="46">
        <f t="shared" si="798"/>
        <v>0.20060013786856501</v>
      </c>
      <c r="AM2549" s="3">
        <f t="shared" si="799"/>
        <v>0.17998158116753407</v>
      </c>
      <c r="AN2549" s="3">
        <f t="shared" si="800"/>
        <v>8.029088802029101E-2</v>
      </c>
      <c r="AO2549" s="3">
        <f t="shared" si="801"/>
        <v>0</v>
      </c>
      <c r="AP2549" s="3">
        <f t="shared" si="802"/>
        <v>1.505164140218364E-2</v>
      </c>
      <c r="AQ2549" s="3">
        <f t="shared" si="803"/>
        <v>1.8588692005012043E-2</v>
      </c>
      <c r="AR2549" s="3">
        <f t="shared" si="804"/>
        <v>1.7220265394729393E-2</v>
      </c>
      <c r="AS2549" s="3" cm="1">
        <f t="array" ref="AS2549">SUM(AO2549:AR2549*AC2549:AF2549)</f>
        <v>2.9366909748231543E-2</v>
      </c>
      <c r="AT2549" s="50">
        <f t="shared" si="805"/>
        <v>3.2393369559565656E-2</v>
      </c>
      <c r="AU2549" s="50">
        <f t="shared" si="806"/>
        <v>0.17998158116753407</v>
      </c>
      <c r="AV2549" s="67"/>
      <c r="AW2549" s="67"/>
    </row>
    <row r="2550" spans="1:49" ht="15" customHeight="1" x14ac:dyDescent="0.25">
      <c r="A2550" s="11">
        <f t="shared" si="795"/>
        <v>2547</v>
      </c>
      <c r="B2550" s="29">
        <v>33594</v>
      </c>
      <c r="C2550" s="25">
        <v>23</v>
      </c>
      <c r="D2550" s="12">
        <v>30.2</v>
      </c>
      <c r="E2550" s="25">
        <v>25.4</v>
      </c>
      <c r="F2550" s="35">
        <v>94</v>
      </c>
      <c r="G2550" s="25">
        <v>0</v>
      </c>
      <c r="H2550" s="13">
        <v>0</v>
      </c>
      <c r="I2550" s="25">
        <v>0</v>
      </c>
      <c r="J2550" s="12">
        <v>270</v>
      </c>
      <c r="K2550" s="12">
        <v>0</v>
      </c>
      <c r="L2550" s="25" t="s">
        <v>14</v>
      </c>
      <c r="M2550" s="10"/>
      <c r="N2550" s="15"/>
      <c r="O2550" s="15"/>
      <c r="P2550" s="4"/>
      <c r="Q2550" s="55"/>
      <c r="R2550" s="40">
        <f t="shared" si="796"/>
        <v>0.17525773195876287</v>
      </c>
      <c r="S2550" s="42" t="str" cm="1">
        <f t="array" ref="S2550">SETVECTOR(R2550:R2551)</f>
        <v>0.175257731958763,0.0206185567010309</v>
      </c>
      <c r="T2550" s="42">
        <f t="shared" si="807"/>
        <v>1.0309278350515464E-3</v>
      </c>
      <c r="U2550" s="5">
        <f t="shared" si="808"/>
        <v>0</v>
      </c>
      <c r="V2550" s="5">
        <f t="shared" si="809"/>
        <v>3.2601072911515684E-2</v>
      </c>
      <c r="W2550" s="5">
        <f t="shared" si="810"/>
        <v>0.87741460142821726</v>
      </c>
      <c r="X2550" s="5">
        <f t="shared" si="811"/>
        <v>-1.323535704705495E-2</v>
      </c>
      <c r="Y2550" s="46" t="str" cm="1">
        <f t="array" ref="Y2550:AB2550">SETMATRIX(GETMATRIX(Y2549:AB2549)-$O$9*TRANSPOSE(AO2549:AR2549)*GETVECTOR(S2549))</f>
        <v>0.5774,0.5774</v>
      </c>
      <c r="Z2550" s="46" t="str">
        <v>0.452138669288191,0.366636170826473</v>
      </c>
      <c r="AA2550" s="46" t="str">
        <v>0.391774932142779,0.353605085963498</v>
      </c>
      <c r="AB2550" s="46" t="str">
        <v>0.44359216758401,0.33061307415813</v>
      </c>
      <c r="AC2550" s="39" t="str" cm="1">
        <f t="array" ref="AC2550:AF2550">SETMATRIX(GETMATRIX(AC2549:AF2549)-$O$9*TRANSPOSE($AO$4:$AR$4)*$AL$4)</f>
        <v>0.5774</v>
      </c>
      <c r="AD2550" s="39" t="str">
        <v>0.5774</v>
      </c>
      <c r="AE2550" s="39" t="str">
        <v>0.5774</v>
      </c>
      <c r="AF2550" s="39" t="str">
        <v>0.5774</v>
      </c>
      <c r="AG2550" s="5" cm="1">
        <f t="array" ref="AG2550">SIGMOID(SUM(GETVECTOR(_xlfn.CONCAT(Y2550,",",AC2550))*GETVECTOR(_xlfn.CONCAT($S2550,",",$AL$4)))+U2550)</f>
        <v>0.52824464136378757</v>
      </c>
      <c r="AH2550" s="5" cm="1">
        <f t="array" ref="AH2550">SIGMOID(SUM(GETVECTOR(_xlfn.CONCAT(Z2550,",",AD2550))*GETVECTOR(_xlfn.CONCAT($S2550,",",$AL$4)))+V2550)</f>
        <v>0.52981493138714375</v>
      </c>
      <c r="AI2550" s="5" cm="1">
        <f t="array" ref="AI2550">TANH(SUM(GETVECTOR(_xlfn.CONCAT(AA2550,",",AE2550))*GETVECTOR(_xlfn.CONCAT($S2550,",",$AL$4)))+W2550)</f>
        <v>0.74130357617823084</v>
      </c>
      <c r="AJ2550" s="5" cm="1">
        <f t="array" ref="AJ2550">SIGMOID(SUM(GETVECTOR(_xlfn.CONCAT(AB2550,",",AF2550))*GETVECTOR(_xlfn.CONCAT($S2550,",",$AL$4)))+X2550)</f>
        <v>0.51782353584511587</v>
      </c>
      <c r="AK2550" s="5">
        <f t="shared" si="797"/>
        <v>0.39275370334991366</v>
      </c>
      <c r="AL2550" s="46">
        <f t="shared" si="798"/>
        <v>0.19352709169086627</v>
      </c>
      <c r="AM2550" s="3">
        <f t="shared" si="799"/>
        <v>0.19249616385581472</v>
      </c>
      <c r="AN2550" s="3">
        <f t="shared" si="800"/>
        <v>8.5756332399404986E-2</v>
      </c>
      <c r="AO2550" s="3">
        <f t="shared" si="801"/>
        <v>0</v>
      </c>
      <c r="AP2550" s="3">
        <f t="shared" si="802"/>
        <v>1.5836358371346802E-2</v>
      </c>
      <c r="AQ2550" s="3">
        <f t="shared" si="803"/>
        <v>2.0467052783926062E-2</v>
      </c>
      <c r="AR2550" s="3">
        <f t="shared" si="804"/>
        <v>1.7962627225253939E-2</v>
      </c>
      <c r="AS2550" s="3" cm="1">
        <f t="array" ref="AS2550">SUM(AO2550:AR2550*AC2550:AF2550)</f>
        <v>3.1333210560916182E-2</v>
      </c>
      <c r="AT2550" s="50">
        <f t="shared" si="805"/>
        <v>3.7054773099204671E-2</v>
      </c>
      <c r="AU2550" s="50">
        <f t="shared" si="806"/>
        <v>0.19249616385581472</v>
      </c>
      <c r="AV2550" s="67"/>
      <c r="AW2550" s="67"/>
    </row>
    <row r="2551" spans="1:49" ht="15" customHeight="1" x14ac:dyDescent="0.25">
      <c r="A2551" s="11">
        <f t="shared" si="795"/>
        <v>2548</v>
      </c>
      <c r="B2551" s="29">
        <v>33595</v>
      </c>
      <c r="C2551" s="25">
        <v>23</v>
      </c>
      <c r="D2551" s="12">
        <v>29</v>
      </c>
      <c r="E2551" s="25">
        <v>25.6</v>
      </c>
      <c r="F2551" s="35">
        <v>96</v>
      </c>
      <c r="G2551" s="25">
        <v>17</v>
      </c>
      <c r="H2551" s="13">
        <v>0</v>
      </c>
      <c r="I2551" s="25">
        <v>0</v>
      </c>
      <c r="J2551" s="12">
        <v>180</v>
      </c>
      <c r="K2551" s="12">
        <v>0</v>
      </c>
      <c r="L2551" s="25" t="s">
        <v>14</v>
      </c>
      <c r="M2551" s="10"/>
      <c r="N2551" s="15"/>
      <c r="O2551" s="15"/>
      <c r="P2551" s="4"/>
      <c r="Q2551" s="55"/>
      <c r="R2551" s="40">
        <f t="shared" si="796"/>
        <v>2.0618556701030927E-2</v>
      </c>
      <c r="S2551" s="42" t="str" cm="1">
        <f t="array" ref="S2551">SETVECTOR(R2551:R2552)</f>
        <v>0.0206185567010309,0.00103092783505155</v>
      </c>
      <c r="T2551" s="42">
        <f t="shared" si="807"/>
        <v>0.15463917525773196</v>
      </c>
      <c r="U2551" s="5">
        <f t="shared" si="808"/>
        <v>0</v>
      </c>
      <c r="V2551" s="5">
        <f t="shared" si="809"/>
        <v>3.1017437074381003E-2</v>
      </c>
      <c r="W2551" s="5">
        <f t="shared" si="810"/>
        <v>0.87536789614982469</v>
      </c>
      <c r="X2551" s="5">
        <f t="shared" si="811"/>
        <v>-1.5031619769580343E-2</v>
      </c>
      <c r="Y2551" s="46" t="str" cm="1">
        <f t="array" ref="Y2551:AB2551">SETMATRIX(GETMATRIX(Y2550:AB2550)-$O$9*TRANSPOSE(AO2550:AR2550)*GETVECTOR(S2550))</f>
        <v>0.5774,0.5774</v>
      </c>
      <c r="Z2551" s="46" t="str">
        <v>0.451861124863126,0.366603518541171</v>
      </c>
      <c r="AA2551" s="46" t="str">
        <v>0.3914162312177,0.353562885854665</v>
      </c>
      <c r="AB2551" s="46" t="str">
        <v>0.443277358653258,0.330576037813336</v>
      </c>
      <c r="AC2551" s="39" t="str" cm="1">
        <f t="array" ref="AC2551:AF2551">SETMATRIX(GETMATRIX(AC2550:AF2550)-$O$9*TRANSPOSE($AO$4:$AR$4)*$AL$4)</f>
        <v>0.5774</v>
      </c>
      <c r="AD2551" s="39" t="str">
        <v>0.5774</v>
      </c>
      <c r="AE2551" s="39" t="str">
        <v>0.5774</v>
      </c>
      <c r="AF2551" s="39" t="str">
        <v>0.5774</v>
      </c>
      <c r="AG2551" s="5" cm="1">
        <f t="array" ref="AG2551">SIGMOID(SUM(GETVECTOR(_xlfn.CONCAT(Y2551,",",AC2551))*GETVECTOR(_xlfn.CONCAT($S2551,",",$AL$4)))+U2551)</f>
        <v>0.503125062399288</v>
      </c>
      <c r="AH2551" s="5" cm="1">
        <f t="array" ref="AH2551">SIGMOID(SUM(GETVECTOR(_xlfn.CONCAT(Z2551,",",AD2551))*GETVECTOR(_xlfn.CONCAT($S2551,",",$AL$4)))+V2551)</f>
        <v>0.51017662018159549</v>
      </c>
      <c r="AI2551" s="5" cm="1">
        <f t="array" ref="AI2551">TANH(SUM(GETVECTOR(_xlfn.CONCAT(AA2551,",",AE2551))*GETVECTOR(_xlfn.CONCAT($S2551,",",$AL$4)))+W2551)</f>
        <v>0.70831931833730832</v>
      </c>
      <c r="AJ2551" s="5" cm="1">
        <f t="array" ref="AJ2551">SIGMOID(SUM(GETVECTOR(_xlfn.CONCAT(AB2551,",",AF2551))*GETVECTOR(_xlfn.CONCAT($S2551,",",$AL$4)))+X2551)</f>
        <v>0.49861223346937789</v>
      </c>
      <c r="AK2551" s="5">
        <f t="shared" si="797"/>
        <v>0.36136795583865955</v>
      </c>
      <c r="AL2551" s="46">
        <f t="shared" si="798"/>
        <v>0.17272845086563782</v>
      </c>
      <c r="AM2551" s="3">
        <f t="shared" si="799"/>
        <v>1.8089275607905853E-2</v>
      </c>
      <c r="AN2551" s="3">
        <f t="shared" si="800"/>
        <v>7.9371385529094958E-3</v>
      </c>
      <c r="AO2551" s="3">
        <f t="shared" si="801"/>
        <v>0</v>
      </c>
      <c r="AP2551" s="3">
        <f t="shared" si="802"/>
        <v>1.4049249048279041E-3</v>
      </c>
      <c r="AQ2551" s="3">
        <f t="shared" si="803"/>
        <v>2.0177215490654343E-3</v>
      </c>
      <c r="AR2551" s="3">
        <f t="shared" si="804"/>
        <v>1.5666023982185149E-3</v>
      </c>
      <c r="AS2551" s="3" cm="1">
        <f t="array" ref="AS2551">SUM(AO2551:AR2551*AC2551:AF2551)</f>
        <v>2.8807922872093844E-3</v>
      </c>
      <c r="AT2551" s="50">
        <f t="shared" si="805"/>
        <v>3.2722189201877763E-4</v>
      </c>
      <c r="AU2551" s="50">
        <f t="shared" si="806"/>
        <v>1.8089275607905853E-2</v>
      </c>
      <c r="AV2551" s="67"/>
      <c r="AW2551" s="67"/>
    </row>
    <row r="2552" spans="1:49" ht="15" customHeight="1" x14ac:dyDescent="0.25">
      <c r="A2552" s="11">
        <f t="shared" si="795"/>
        <v>2549</v>
      </c>
      <c r="B2552" s="29">
        <v>33596</v>
      </c>
      <c r="C2552" s="25">
        <v>22</v>
      </c>
      <c r="D2552" s="12">
        <v>31.9</v>
      </c>
      <c r="E2552" s="25">
        <v>26.1</v>
      </c>
      <c r="F2552" s="35">
        <v>90</v>
      </c>
      <c r="G2552" s="25">
        <v>37</v>
      </c>
      <c r="H2552" s="13">
        <v>0</v>
      </c>
      <c r="I2552" s="25">
        <v>0</v>
      </c>
      <c r="J2552" s="12">
        <v>270</v>
      </c>
      <c r="K2552" s="12">
        <v>0</v>
      </c>
      <c r="L2552" s="25" t="s">
        <v>13</v>
      </c>
      <c r="M2552" s="10"/>
      <c r="N2552" s="15"/>
      <c r="O2552" s="15"/>
      <c r="P2552" s="4"/>
      <c r="Q2552" s="55"/>
      <c r="R2552" s="40">
        <f t="shared" si="796"/>
        <v>1.0309278350515464E-3</v>
      </c>
      <c r="S2552" s="42" t="str" cm="1">
        <f t="array" ref="S2552">SETVECTOR(R2552:R2553)</f>
        <v>0.00103092783505155,0.154639175257732</v>
      </c>
      <c r="T2552" s="42">
        <f t="shared" si="807"/>
        <v>8.9690721649484523E-2</v>
      </c>
      <c r="U2552" s="5">
        <f t="shared" si="808"/>
        <v>0</v>
      </c>
      <c r="V2552" s="5">
        <f t="shared" si="809"/>
        <v>3.0876944583898214E-2</v>
      </c>
      <c r="W2552" s="5">
        <f t="shared" si="810"/>
        <v>0.87516612399491811</v>
      </c>
      <c r="X2552" s="5">
        <f t="shared" si="811"/>
        <v>-1.5188280009402194E-2</v>
      </c>
      <c r="Y2552" s="46" t="str" cm="1">
        <f t="array" ref="Y2552:AB2552">SETMATRIX(GETMATRIX(Y2551:AB2551)-$O$9*TRANSPOSE(AO2551:AR2551)*GETVECTOR(S2551))</f>
        <v>0.5774,0.5774</v>
      </c>
      <c r="Z2552" s="46" t="str">
        <v>0.451858228110745,0.366603373703552</v>
      </c>
      <c r="AA2552" s="46" t="str">
        <v>0.391412070967083,0.353562677842134</v>
      </c>
      <c r="AB2552" s="46" t="str">
        <v>0.44327412854522,0.330575876307934</v>
      </c>
      <c r="AC2552" s="39" t="str" cm="1">
        <f t="array" ref="AC2552:AF2552">SETMATRIX(GETMATRIX(AC2551:AF2551)-$O$9*TRANSPOSE($AO$4:$AR$4)*$AL$4)</f>
        <v>0.5774</v>
      </c>
      <c r="AD2552" s="39" t="str">
        <v>0.5774</v>
      </c>
      <c r="AE2552" s="39" t="str">
        <v>0.5774</v>
      </c>
      <c r="AF2552" s="39" t="str">
        <v>0.5774</v>
      </c>
      <c r="AG2552" s="5" cm="1">
        <f t="array" ref="AG2552">SIGMOID(SUM(GETVECTOR(_xlfn.CONCAT(Y2552,",",AC2552))*GETVECTOR(_xlfn.CONCAT($S2552,",",$AL$4)))+U2552)</f>
        <v>0.52245586278519074</v>
      </c>
      <c r="AH2552" s="5" cm="1">
        <f t="array" ref="AH2552">SIGMOID(SUM(GETVECTOR(_xlfn.CONCAT(Z2552,",",AD2552))*GETVECTOR(_xlfn.CONCAT($S2552,",",$AL$4)))+V2552)</f>
        <v>0.52199430249235146</v>
      </c>
      <c r="AI2552" s="5" cm="1">
        <f t="array" ref="AI2552">TANH(SUM(GETVECTOR(_xlfn.CONCAT(AA2552,",",AE2552))*GETVECTOR(_xlfn.CONCAT($S2552,",",$AL$4)))+W2552)</f>
        <v>0.73070776822459249</v>
      </c>
      <c r="AJ2552" s="5" cm="1">
        <f t="array" ref="AJ2552">SIGMOID(SUM(GETVECTOR(_xlfn.CONCAT(AB2552,",",AF2552))*GETVECTOR(_xlfn.CONCAT($S2552,",",$AL$4)))+X2552)</f>
        <v>0.50909616743347275</v>
      </c>
      <c r="AK2552" s="5">
        <f t="shared" si="797"/>
        <v>0.38142529180013895</v>
      </c>
      <c r="AL2552" s="46">
        <f t="shared" si="798"/>
        <v>0.18528280727256385</v>
      </c>
      <c r="AM2552" s="3">
        <f t="shared" si="799"/>
        <v>9.5592085623079331E-2</v>
      </c>
      <c r="AN2552" s="3">
        <f t="shared" si="800"/>
        <v>4.221953395933372E-2</v>
      </c>
      <c r="AO2552" s="3">
        <f t="shared" si="801"/>
        <v>0</v>
      </c>
      <c r="AP2552" s="3">
        <f t="shared" si="802"/>
        <v>7.6976116231031828E-3</v>
      </c>
      <c r="AQ2552" s="3">
        <f t="shared" si="803"/>
        <v>1.0271331981769541E-2</v>
      </c>
      <c r="AR2552" s="3">
        <f t="shared" si="804"/>
        <v>8.6946775826186769E-3</v>
      </c>
      <c r="AS2552" s="3" cm="1">
        <f t="array" ref="AS2552">SUM(AO2552:AR2552*AC2552:AF2552)</f>
        <v>1.5395574873657534E-2</v>
      </c>
      <c r="AT2552" s="50">
        <f t="shared" si="805"/>
        <v>9.1378468337701309E-3</v>
      </c>
      <c r="AU2552" s="50">
        <f t="shared" si="806"/>
        <v>9.5592085623079331E-2</v>
      </c>
      <c r="AV2552" s="67"/>
      <c r="AW2552" s="67"/>
    </row>
    <row r="2553" spans="1:49" ht="15" customHeight="1" x14ac:dyDescent="0.25">
      <c r="A2553" s="11">
        <f t="shared" si="795"/>
        <v>2550</v>
      </c>
      <c r="B2553" s="29">
        <v>33597</v>
      </c>
      <c r="C2553" s="25">
        <v>23</v>
      </c>
      <c r="D2553" s="12">
        <v>29.3</v>
      </c>
      <c r="E2553" s="25">
        <v>24.8</v>
      </c>
      <c r="F2553" s="35">
        <v>96</v>
      </c>
      <c r="G2553" s="25">
        <v>1</v>
      </c>
      <c r="H2553" s="13">
        <v>0</v>
      </c>
      <c r="I2553" s="25">
        <v>0</v>
      </c>
      <c r="J2553" s="12">
        <v>225</v>
      </c>
      <c r="K2553" s="12">
        <v>0</v>
      </c>
      <c r="L2553" s="25" t="s">
        <v>13</v>
      </c>
      <c r="M2553" s="10"/>
      <c r="N2553" s="15"/>
      <c r="O2553" s="15"/>
      <c r="P2553" s="4"/>
      <c r="Q2553" s="55"/>
      <c r="R2553" s="40">
        <f t="shared" si="796"/>
        <v>0.15463917525773196</v>
      </c>
      <c r="S2553" s="42" t="str" cm="1">
        <f t="array" ref="S2553">SETVECTOR(R2553:R2554)</f>
        <v>0.154639175257732,0.0896907216494845</v>
      </c>
      <c r="T2553" s="42">
        <f t="shared" si="807"/>
        <v>0.27731958762886594</v>
      </c>
      <c r="U2553" s="5">
        <f t="shared" si="808"/>
        <v>0</v>
      </c>
      <c r="V2553" s="5">
        <f t="shared" si="809"/>
        <v>3.0107183421587896E-2</v>
      </c>
      <c r="W2553" s="5">
        <f t="shared" si="810"/>
        <v>0.87413899079674118</v>
      </c>
      <c r="X2553" s="5">
        <f t="shared" si="811"/>
        <v>-1.6057747767664061E-2</v>
      </c>
      <c r="Y2553" s="46" t="str" cm="1">
        <f t="array" ref="Y2553:AB2553">SETMATRIX(GETMATRIX(Y2552:AB2552)-$O$9*TRANSPOSE(AO2552:AR2552)*GETVECTOR(S2552))</f>
        <v>0.5774,0.5774</v>
      </c>
      <c r="Z2553" s="46" t="str">
        <v>0.451857434542536,0.366484338472267</v>
      </c>
      <c r="AA2553" s="46" t="str">
        <v>0.391411012066879,0.353403842811488</v>
      </c>
      <c r="AB2553" s="46" t="str">
        <v>0.443273232186706,0.330441422530883</v>
      </c>
      <c r="AC2553" s="39" t="str" cm="1">
        <f t="array" ref="AC2553:AF2553">SETMATRIX(GETMATRIX(AC2552:AF2552)-$O$9*TRANSPOSE($AO$4:$AR$4)*$AL$4)</f>
        <v>0.5774</v>
      </c>
      <c r="AD2553" s="39" t="str">
        <v>0.5774</v>
      </c>
      <c r="AE2553" s="39" t="str">
        <v>0.5774</v>
      </c>
      <c r="AF2553" s="39" t="str">
        <v>0.5774</v>
      </c>
      <c r="AG2553" s="5" cm="1">
        <f t="array" ref="AG2553">SIGMOID(SUM(GETVECTOR(_xlfn.CONCAT(Y2553,",",AC2553))*GETVECTOR(_xlfn.CONCAT($S2553,",",$AL$4)))+U2553)</f>
        <v>0.53521064177831368</v>
      </c>
      <c r="AH2553" s="5" cm="1">
        <f t="array" ref="AH2553">SIGMOID(SUM(GETVECTOR(_xlfn.CONCAT(Z2553,",",AD2553))*GETVECTOR(_xlfn.CONCAT($S2553,",",$AL$4)))+V2553)</f>
        <v>0.53316430822288108</v>
      </c>
      <c r="AI2553" s="5" cm="1">
        <f t="array" ref="AI2553">TANH(SUM(GETVECTOR(_xlfn.CONCAT(AA2553,",",AE2553))*GETVECTOR(_xlfn.CONCAT($S2553,",",$AL$4)))+W2553)</f>
        <v>0.74710190640015506</v>
      </c>
      <c r="AJ2553" s="5" cm="1">
        <f t="array" ref="AJ2553">SIGMOID(SUM(GETVECTOR(_xlfn.CONCAT(AB2553,",",AF2553))*GETVECTOR(_xlfn.CONCAT($S2553,",",$AL$4)))+X2553)</f>
        <v>0.52052026464139578</v>
      </c>
      <c r="AK2553" s="5">
        <f t="shared" si="797"/>
        <v>0.3983280710978343</v>
      </c>
      <c r="AL2553" s="46">
        <f t="shared" si="798"/>
        <v>0.19702602252103804</v>
      </c>
      <c r="AM2553" s="3">
        <f t="shared" si="799"/>
        <v>-8.0293565107827897E-2</v>
      </c>
      <c r="AN2553" s="3">
        <f t="shared" si="800"/>
        <v>-3.5806310726560979E-2</v>
      </c>
      <c r="AO2553" s="3">
        <f t="shared" si="801"/>
        <v>0</v>
      </c>
      <c r="AP2553" s="3">
        <f t="shared" si="802"/>
        <v>-6.6583181337185543E-3</v>
      </c>
      <c r="AQ2553" s="3">
        <f t="shared" si="803"/>
        <v>-8.4349873947611731E-3</v>
      </c>
      <c r="AR2553" s="3">
        <f t="shared" si="804"/>
        <v>-7.5853319023449425E-3</v>
      </c>
      <c r="AS2553" s="3" cm="1">
        <f t="array" ref="AS2553">SUM(AO2553:AR2553*AC2553:AF2553)</f>
        <v>-1.3094645252558164E-2</v>
      </c>
      <c r="AT2553" s="50">
        <f t="shared" si="805"/>
        <v>6.4470565977249976E-3</v>
      </c>
      <c r="AU2553" s="50">
        <f t="shared" si="806"/>
        <v>8.0293565107827897E-2</v>
      </c>
      <c r="AV2553" s="67"/>
      <c r="AW2553" s="67"/>
    </row>
    <row r="2554" spans="1:49" ht="15" customHeight="1" x14ac:dyDescent="0.25">
      <c r="A2554" s="11">
        <f t="shared" si="795"/>
        <v>2551</v>
      </c>
      <c r="B2554" s="29">
        <v>33598</v>
      </c>
      <c r="C2554" s="25">
        <v>22</v>
      </c>
      <c r="D2554" s="12">
        <v>28</v>
      </c>
      <c r="E2554" s="25">
        <v>24.3</v>
      </c>
      <c r="F2554" s="35">
        <v>96</v>
      </c>
      <c r="G2554" s="25">
        <v>36</v>
      </c>
      <c r="H2554" s="13">
        <v>0</v>
      </c>
      <c r="I2554" s="25">
        <v>0</v>
      </c>
      <c r="J2554" s="12">
        <v>225</v>
      </c>
      <c r="K2554" s="12">
        <v>0</v>
      </c>
      <c r="L2554" s="25" t="s">
        <v>13</v>
      </c>
      <c r="M2554" s="10"/>
      <c r="N2554" s="15"/>
      <c r="O2554" s="15"/>
      <c r="P2554" s="4"/>
      <c r="Q2554" s="55"/>
      <c r="R2554" s="40">
        <f t="shared" si="796"/>
        <v>8.9690721649484523E-2</v>
      </c>
      <c r="S2554" s="42" t="str" cm="1">
        <f t="array" ref="S2554">SETVECTOR(R2554:R2555)</f>
        <v>0.0896907216494845,0.277319587628866</v>
      </c>
      <c r="T2554" s="42">
        <f t="shared" si="807"/>
        <v>0.15257731958762888</v>
      </c>
      <c r="U2554" s="5">
        <f t="shared" si="808"/>
        <v>0</v>
      </c>
      <c r="V2554" s="5">
        <f t="shared" si="809"/>
        <v>3.077301523495975E-2</v>
      </c>
      <c r="W2554" s="5">
        <f t="shared" si="810"/>
        <v>0.87498248953621727</v>
      </c>
      <c r="X2554" s="5">
        <f t="shared" si="811"/>
        <v>-1.5299214577429568E-2</v>
      </c>
      <c r="Y2554" s="46" t="str" cm="1">
        <f t="array" ref="Y2554:AB2554">SETMATRIX(GETMATRIX(Y2553:AB2553)-$O$9*TRANSPOSE(AO2553:AR2553)*GETVECTOR(S2553))</f>
        <v>0.5774,0.5774</v>
      </c>
      <c r="Z2554" s="46" t="str">
        <v>0.451960398225016,0.366544057408106</v>
      </c>
      <c r="AA2554" s="46" t="str">
        <v>0.391541450016283,0.353479496822142</v>
      </c>
      <c r="AB2554" s="46" t="str">
        <v>0.443390531133649,0.33050945592011</v>
      </c>
      <c r="AC2554" s="39" t="str" cm="1">
        <f t="array" ref="AC2554:AF2554">SETMATRIX(GETMATRIX(AC2553:AF2553)-$O$9*TRANSPOSE($AO$4:$AR$4)*$AL$4)</f>
        <v>0.5774</v>
      </c>
      <c r="AD2554" s="39" t="str">
        <v>0.5774</v>
      </c>
      <c r="AE2554" s="39" t="str">
        <v>0.5774</v>
      </c>
      <c r="AF2554" s="39" t="str">
        <v>0.5774</v>
      </c>
      <c r="AG2554" s="5" cm="1">
        <f t="array" ref="AG2554">SIGMOID(SUM(GETVECTOR(_xlfn.CONCAT(Y2554,",",AC2554))*GETVECTOR(_xlfn.CONCAT($S2554,",",$AL$4)))+U2554)</f>
        <v>0.55278056952930776</v>
      </c>
      <c r="AH2554" s="5" cm="1">
        <f t="array" ref="AH2554">SIGMOID(SUM(GETVECTOR(_xlfn.CONCAT(Z2554,",",AD2554))*GETVECTOR(_xlfn.CONCAT($S2554,",",$AL$4)))+V2554)</f>
        <v>0.54313240718523637</v>
      </c>
      <c r="AI2554" s="5" cm="1">
        <f t="array" ref="AI2554">TANH(SUM(GETVECTOR(_xlfn.CONCAT(AA2554,",",AE2554))*GETVECTOR(_xlfn.CONCAT($S2554,",",$AL$4)))+W2554)</f>
        <v>0.76498618159549447</v>
      </c>
      <c r="AJ2554" s="5" cm="1">
        <f t="array" ref="AJ2554">SIGMOID(SUM(GETVECTOR(_xlfn.CONCAT(AB2554,",",AF2554))*GETVECTOR(_xlfn.CONCAT($S2554,",",$AL$4)))+X2554)</f>
        <v>0.52899880660641529</v>
      </c>
      <c r="AK2554" s="5">
        <f t="shared" si="797"/>
        <v>0.4154887862734033</v>
      </c>
      <c r="AL2554" s="46">
        <f t="shared" si="798"/>
        <v>0.20796169593932687</v>
      </c>
      <c r="AM2554" s="3">
        <f t="shared" si="799"/>
        <v>5.5384376351697989E-2</v>
      </c>
      <c r="AN2554" s="3">
        <f t="shared" si="800"/>
        <v>2.4770343434030669E-2</v>
      </c>
      <c r="AO2554" s="3">
        <f t="shared" si="801"/>
        <v>0</v>
      </c>
      <c r="AP2554" s="3">
        <f t="shared" si="802"/>
        <v>4.7019898592845976E-3</v>
      </c>
      <c r="AQ2554" s="3">
        <f t="shared" si="803"/>
        <v>5.5804915267143127E-3</v>
      </c>
      <c r="AR2554" s="3">
        <f t="shared" si="804"/>
        <v>5.4249111264189813E-3</v>
      </c>
      <c r="AS2554" s="3" cm="1">
        <f t="array" ref="AS2554">SUM(AO2554:AR2554*AC2554:AF2554)</f>
        <v>9.0694484366700915E-3</v>
      </c>
      <c r="AT2554" s="50">
        <f t="shared" si="805"/>
        <v>3.0674291438665233E-3</v>
      </c>
      <c r="AU2554" s="50">
        <f t="shared" si="806"/>
        <v>5.5384376351697989E-2</v>
      </c>
      <c r="AV2554" s="67"/>
      <c r="AW2554" s="67"/>
    </row>
    <row r="2555" spans="1:49" ht="15" customHeight="1" x14ac:dyDescent="0.25">
      <c r="A2555" s="11">
        <f t="shared" si="795"/>
        <v>2552</v>
      </c>
      <c r="B2555" s="29">
        <v>33599</v>
      </c>
      <c r="C2555" s="25">
        <v>21</v>
      </c>
      <c r="D2555" s="12">
        <v>30.8</v>
      </c>
      <c r="E2555" s="25">
        <v>25</v>
      </c>
      <c r="F2555" s="35">
        <v>94</v>
      </c>
      <c r="G2555" s="25">
        <v>16</v>
      </c>
      <c r="H2555" s="13">
        <v>0</v>
      </c>
      <c r="I2555" s="25">
        <v>0</v>
      </c>
      <c r="J2555" s="12">
        <v>270</v>
      </c>
      <c r="K2555" s="12">
        <v>0</v>
      </c>
      <c r="L2555" s="25" t="s">
        <v>13</v>
      </c>
      <c r="M2555" s="10"/>
      <c r="N2555" s="15"/>
      <c r="O2555" s="15"/>
      <c r="P2555" s="4"/>
      <c r="Q2555" s="55"/>
      <c r="R2555" s="40">
        <f t="shared" si="796"/>
        <v>0.27731958762886594</v>
      </c>
      <c r="S2555" s="42" t="str" cm="1">
        <f t="array" ref="S2555">SETVECTOR(R2555:R2556)</f>
        <v>0.277319587628866,0.152577319587629</v>
      </c>
      <c r="T2555" s="42">
        <f t="shared" si="807"/>
        <v>0.44020618556701036</v>
      </c>
      <c r="U2555" s="5">
        <f t="shared" si="808"/>
        <v>0</v>
      </c>
      <c r="V2555" s="5">
        <f t="shared" si="809"/>
        <v>3.0302816249031292E-2</v>
      </c>
      <c r="W2555" s="5">
        <f t="shared" si="810"/>
        <v>0.87442444038354583</v>
      </c>
      <c r="X2555" s="5">
        <f t="shared" si="811"/>
        <v>-1.5841705690071466E-2</v>
      </c>
      <c r="Y2555" s="46" t="str" cm="1">
        <f t="array" ref="Y2555:AB2555">SETMATRIX(GETMATRIX(Y2554:AB2554)-$O$9*TRANSPOSE(AO2554:AR2554)*GETVECTOR(S2554))</f>
        <v>0.5774,0.5774</v>
      </c>
      <c r="Z2555" s="46" t="str">
        <v>0.451918225738649,0.366413662019225</v>
      </c>
      <c r="AA2555" s="46" t="str">
        <v>0.391491398185064,0.353324738861247</v>
      </c>
      <c r="AB2555" s="46" t="str">
        <v>0.443341874714268,0.33035901250846</v>
      </c>
      <c r="AC2555" s="39" t="str" cm="1">
        <f t="array" ref="AC2555:AF2555">SETMATRIX(GETMATRIX(AC2554:AF2554)-$O$9*TRANSPOSE($AO$4:$AR$4)*$AL$4)</f>
        <v>0.5774</v>
      </c>
      <c r="AD2555" s="39" t="str">
        <v>0.5774</v>
      </c>
      <c r="AE2555" s="39" t="str">
        <v>0.5774</v>
      </c>
      <c r="AF2555" s="39" t="str">
        <v>0.5774</v>
      </c>
      <c r="AG2555" s="5" cm="1">
        <f t="array" ref="AG2555">SIGMOID(SUM(GETVECTOR(_xlfn.CONCAT(Y2555,",",AC2555))*GETVECTOR(_xlfn.CONCAT($S2555,",",$AL$4)))+U2555)</f>
        <v>0.56173894296623217</v>
      </c>
      <c r="AH2555" s="5" cm="1">
        <f t="array" ref="AH2555">SIGMOID(SUM(GETVECTOR(_xlfn.CONCAT(Z2555,",",AD2555))*GETVECTOR(_xlfn.CONCAT($S2555,",",$AL$4)))+V2555)</f>
        <v>0.55268743073447324</v>
      </c>
      <c r="AI2555" s="5" cm="1">
        <f t="array" ref="AI2555">TANH(SUM(GETVECTOR(_xlfn.CONCAT(AA2555,",",AE2555))*GETVECTOR(_xlfn.CONCAT($S2555,",",$AL$4)))+W2555)</f>
        <v>0.77666175147656791</v>
      </c>
      <c r="AJ2555" s="5" cm="1">
        <f t="array" ref="AJ2555">SIGMOID(SUM(GETVECTOR(_xlfn.CONCAT(AB2555,",",AF2555))*GETVECTOR(_xlfn.CONCAT($S2555,",",$AL$4)))+X2555)</f>
        <v>0.5392965321587373</v>
      </c>
      <c r="AK2555" s="5">
        <f t="shared" si="797"/>
        <v>0.42925118797332029</v>
      </c>
      <c r="AL2555" s="46">
        <f t="shared" si="798"/>
        <v>0.21825078570056874</v>
      </c>
      <c r="AM2555" s="3">
        <f t="shared" si="799"/>
        <v>-0.22195539986644161</v>
      </c>
      <c r="AN2555" s="3">
        <f t="shared" si="800"/>
        <v>-0.10009555059229365</v>
      </c>
      <c r="AO2555" s="3">
        <f t="shared" si="801"/>
        <v>0</v>
      </c>
      <c r="AP2555" s="3">
        <f t="shared" si="802"/>
        <v>-1.9219291792103493E-2</v>
      </c>
      <c r="AQ2555" s="3">
        <f t="shared" si="803"/>
        <v>-2.1951399796182179E-2</v>
      </c>
      <c r="AR2555" s="3">
        <f t="shared" si="804"/>
        <v>-2.2317369936461742E-2</v>
      </c>
      <c r="AS2555" s="3" cm="1">
        <f t="array" ref="AS2555">SUM(AO2555:AR2555*AC2555:AF2555)</f>
        <v>-3.665800672438916E-2</v>
      </c>
      <c r="AT2555" s="50">
        <f t="shared" si="805"/>
        <v>4.9264199529871988E-2</v>
      </c>
      <c r="AU2555" s="50">
        <f t="shared" si="806"/>
        <v>0.22195539986644161</v>
      </c>
      <c r="AV2555" s="67"/>
      <c r="AW2555" s="67"/>
    </row>
    <row r="2556" spans="1:49" ht="15" customHeight="1" x14ac:dyDescent="0.25">
      <c r="A2556" s="11">
        <f t="shared" si="795"/>
        <v>2553</v>
      </c>
      <c r="B2556" s="29">
        <v>33600</v>
      </c>
      <c r="C2556" s="25">
        <v>23</v>
      </c>
      <c r="D2556" s="12">
        <v>30</v>
      </c>
      <c r="E2556" s="25">
        <v>24.6</v>
      </c>
      <c r="F2556" s="35">
        <v>95</v>
      </c>
      <c r="G2556" s="25">
        <v>31</v>
      </c>
      <c r="H2556" s="13">
        <v>0</v>
      </c>
      <c r="I2556" s="25">
        <v>0</v>
      </c>
      <c r="J2556" s="12">
        <v>270</v>
      </c>
      <c r="K2556" s="12">
        <v>0</v>
      </c>
      <c r="L2556" s="25" t="s">
        <v>15</v>
      </c>
      <c r="M2556" s="10"/>
      <c r="N2556" s="15"/>
      <c r="O2556" s="15"/>
      <c r="P2556" s="4"/>
      <c r="Q2556" s="55"/>
      <c r="R2556" s="40">
        <f t="shared" si="796"/>
        <v>0.15257731958762888</v>
      </c>
      <c r="S2556" s="42" t="str" cm="1">
        <f t="array" ref="S2556">SETVECTOR(R2556:R2557)</f>
        <v>0.152577319587629,0.44020618556701</v>
      </c>
      <c r="T2556" s="42">
        <f t="shared" si="807"/>
        <v>0.13917525773195877</v>
      </c>
      <c r="U2556" s="5">
        <f t="shared" si="808"/>
        <v>0</v>
      </c>
      <c r="V2556" s="5">
        <f t="shared" si="809"/>
        <v>3.2224745428241643E-2</v>
      </c>
      <c r="W2556" s="5">
        <f t="shared" si="810"/>
        <v>0.87661958036316401</v>
      </c>
      <c r="X2556" s="5">
        <f t="shared" si="811"/>
        <v>-1.3609968696425293E-2</v>
      </c>
      <c r="Y2556" s="46" t="str" cm="1">
        <f t="array" ref="Y2556:AB2556">SETMATRIX(GETMATRIX(Y2555:AB2555)-$O$9*TRANSPOSE(AO2555:AR2555)*GETVECTOR(S2555))</f>
        <v>0.5774,0.5774</v>
      </c>
      <c r="Z2556" s="46" t="str">
        <v>0.452451214346079,0.366706904821826</v>
      </c>
      <c r="AA2556" s="46" t="str">
        <v>0.392100153498999,0.353659667435457</v>
      </c>
      <c r="AB2556" s="46" t="str">
        <v>0.443960779097042,0.330699524956975</v>
      </c>
      <c r="AC2556" s="39" t="str" cm="1">
        <f t="array" ref="AC2556:AF2556">SETMATRIX(GETMATRIX(AC2555:AF2555)-$O$9*TRANSPOSE($AO$4:$AR$4)*$AL$4)</f>
        <v>0.5774</v>
      </c>
      <c r="AD2556" s="39" t="str">
        <v>0.5774</v>
      </c>
      <c r="AE2556" s="39" t="str">
        <v>0.5774</v>
      </c>
      <c r="AF2556" s="39" t="str">
        <v>0.5774</v>
      </c>
      <c r="AG2556" s="5" cm="1">
        <f t="array" ref="AG2556">SIGMOID(SUM(GETVECTOR(_xlfn.CONCAT(Y2556,",",AC2556))*GETVECTOR(_xlfn.CONCAT($S2556,",",$AL$4)))+U2556)</f>
        <v>0.58474260349597273</v>
      </c>
      <c r="AH2556" s="5" cm="1">
        <f t="array" ref="AH2556">SIGMOID(SUM(GETVECTOR(_xlfn.CONCAT(Z2556,",",AD2556))*GETVECTOR(_xlfn.CONCAT($S2556,",",$AL$4)))+V2556)</f>
        <v>0.56529625524235427</v>
      </c>
      <c r="AI2556" s="5" cm="1">
        <f t="array" ref="AI2556">TANH(SUM(GETVECTOR(_xlfn.CONCAT(AA2556,",",AE2556))*GETVECTOR(_xlfn.CONCAT($S2556,",",$AL$4)))+W2556)</f>
        <v>0.79765364187028942</v>
      </c>
      <c r="AJ2556" s="5" cm="1">
        <f t="array" ref="AJ2556">SIGMOID(SUM(GETVECTOR(_xlfn.CONCAT(AB2556,",",AF2556))*GETVECTOR(_xlfn.CONCAT($S2556,",",$AL$4)))+X2556)</f>
        <v>0.54976081880920469</v>
      </c>
      <c r="AK2556" s="5">
        <f t="shared" si="797"/>
        <v>0.45091061672970056</v>
      </c>
      <c r="AL2556" s="46">
        <f t="shared" si="798"/>
        <v>0.23235489583560606</v>
      </c>
      <c r="AM2556" s="3">
        <f t="shared" si="799"/>
        <v>9.3179638103647294E-2</v>
      </c>
      <c r="AN2556" s="3">
        <f t="shared" si="800"/>
        <v>4.2075886355081575E-2</v>
      </c>
      <c r="AO2556" s="3">
        <f t="shared" si="801"/>
        <v>0</v>
      </c>
      <c r="AP2556" s="3">
        <f t="shared" si="802"/>
        <v>8.2474010897504776E-3</v>
      </c>
      <c r="AQ2556" s="3">
        <f t="shared" si="803"/>
        <v>8.6518860947077877E-3</v>
      </c>
      <c r="AR2556" s="3">
        <f t="shared" si="804"/>
        <v>9.7480137485035541E-3</v>
      </c>
      <c r="AS2556" s="3" cm="1">
        <f t="array" ref="AS2556">SUM(AO2556:AR2556*AC2556:AF2556)</f>
        <v>1.5386151558692156E-2</v>
      </c>
      <c r="AT2556" s="50">
        <f t="shared" si="805"/>
        <v>8.6824449571266792E-3</v>
      </c>
      <c r="AU2556" s="50">
        <f t="shared" si="806"/>
        <v>9.3179638103647294E-2</v>
      </c>
      <c r="AV2556" s="67"/>
      <c r="AW2556" s="67"/>
    </row>
    <row r="2557" spans="1:49" ht="15" customHeight="1" x14ac:dyDescent="0.25">
      <c r="A2557" s="11">
        <f t="shared" si="795"/>
        <v>2554</v>
      </c>
      <c r="B2557" s="29">
        <v>33601</v>
      </c>
      <c r="C2557" s="25">
        <v>22</v>
      </c>
      <c r="D2557" s="12">
        <v>29.6</v>
      </c>
      <c r="E2557" s="25">
        <v>24.6</v>
      </c>
      <c r="F2557" s="35">
        <v>92</v>
      </c>
      <c r="G2557" s="25">
        <v>60</v>
      </c>
      <c r="H2557" s="13">
        <v>0</v>
      </c>
      <c r="I2557" s="25">
        <v>0</v>
      </c>
      <c r="J2557" s="12">
        <v>270</v>
      </c>
      <c r="K2557" s="12">
        <v>0</v>
      </c>
      <c r="L2557" s="25" t="s">
        <v>15</v>
      </c>
      <c r="M2557" s="10"/>
      <c r="N2557" s="15"/>
      <c r="O2557" s="15"/>
      <c r="P2557" s="4"/>
      <c r="Q2557" s="55"/>
      <c r="R2557" s="40">
        <f t="shared" si="796"/>
        <v>0.44020618556701036</v>
      </c>
      <c r="S2557" s="42" t="str" cm="1">
        <f t="array" ref="S2557">SETVECTOR(R2557:R2558)</f>
        <v>0.44020618556701,0.139175257731959</v>
      </c>
      <c r="T2557" s="42">
        <f t="shared" si="807"/>
        <v>6.7010309278350513E-2</v>
      </c>
      <c r="U2557" s="5">
        <f t="shared" si="808"/>
        <v>0</v>
      </c>
      <c r="V2557" s="5">
        <f t="shared" si="809"/>
        <v>3.1400005319266594E-2</v>
      </c>
      <c r="W2557" s="5">
        <f t="shared" si="810"/>
        <v>0.87575439175369318</v>
      </c>
      <c r="X2557" s="5">
        <f t="shared" si="811"/>
        <v>-1.4584770071275647E-2</v>
      </c>
      <c r="Y2557" s="46" t="str" cm="1">
        <f t="array" ref="Y2557:AB2557">SETMATRIX(GETMATRIX(Y2556:AB2556)-$O$9*TRANSPOSE(AO2556:AR2556)*GETVECTOR(S2556))</f>
        <v>0.5774,0.5774</v>
      </c>
      <c r="Z2557" s="46" t="str">
        <v>0.452325377710895,0.36634384912437</v>
      </c>
      <c r="AA2557" s="46" t="str">
        <v>0.391968145340028,0.353278806057886</v>
      </c>
      <c r="AB2557" s="46" t="str">
        <v>0.443812046516137,0.330270411362067</v>
      </c>
      <c r="AC2557" s="39" t="str" cm="1">
        <f t="array" ref="AC2557:AF2557">SETMATRIX(GETMATRIX(AC2556:AF2556)-$O$9*TRANSPOSE($AO$4:$AR$4)*$AL$4)</f>
        <v>0.5774</v>
      </c>
      <c r="AD2557" s="39" t="str">
        <v>0.5774</v>
      </c>
      <c r="AE2557" s="39" t="str">
        <v>0.5774</v>
      </c>
      <c r="AF2557" s="39" t="str">
        <v>0.5774</v>
      </c>
      <c r="AG2557" s="5" cm="1">
        <f t="array" ref="AG2557">SIGMOID(SUM(GETVECTOR(_xlfn.CONCAT(Y2557,",",AC2557))*GETVECTOR(_xlfn.CONCAT($S2557,",",$AL$4)))+U2557)</f>
        <v>0.58286236373382716</v>
      </c>
      <c r="AH2557" s="5" cm="1">
        <f t="array" ref="AH2557">SIGMOID(SUM(GETVECTOR(_xlfn.CONCAT(Z2557,",",AD2557))*GETVECTOR(_xlfn.CONCAT($S2557,",",$AL$4)))+V2557)</f>
        <v>0.56991452712185431</v>
      </c>
      <c r="AI2557" s="5" cm="1">
        <f t="array" ref="AI2557">TANH(SUM(GETVECTOR(_xlfn.CONCAT(AA2557,",",AE2557))*GETVECTOR(_xlfn.CONCAT($S2557,",",$AL$4)))+W2557)</f>
        <v>0.7995879899709859</v>
      </c>
      <c r="AJ2557" s="5" cm="1">
        <f t="array" ref="AJ2557">SIGMOID(SUM(GETVECTOR(_xlfn.CONCAT(AB2557,",",AF2557))*GETVECTOR(_xlfn.CONCAT($S2557,",",$AL$4)))+X2557)</f>
        <v>0.55644573585112245</v>
      </c>
      <c r="AK2557" s="5">
        <f t="shared" si="797"/>
        <v>0.45569681119662842</v>
      </c>
      <c r="AL2557" s="46">
        <f t="shared" si="798"/>
        <v>0.23736334280479046</v>
      </c>
      <c r="AM2557" s="3">
        <f t="shared" si="799"/>
        <v>0.17035303352643993</v>
      </c>
      <c r="AN2557" s="3">
        <f t="shared" si="800"/>
        <v>7.7543599192629861E-2</v>
      </c>
      <c r="AO2557" s="3">
        <f t="shared" si="801"/>
        <v>0</v>
      </c>
      <c r="AP2557" s="3">
        <f t="shared" si="802"/>
        <v>1.5197659780062482E-2</v>
      </c>
      <c r="AQ2557" s="3">
        <f t="shared" si="803"/>
        <v>1.5938685899753398E-2</v>
      </c>
      <c r="AR2557" s="3">
        <f t="shared" si="804"/>
        <v>1.7935367498477482E-2</v>
      </c>
      <c r="AS2557" s="3" cm="1">
        <f t="array" ref="AS2557">SUM(AO2557:AR2557*AC2557:AF2557)</f>
        <v>2.8334007189146589E-2</v>
      </c>
      <c r="AT2557" s="50">
        <f t="shared" si="805"/>
        <v>2.9020156031660367E-2</v>
      </c>
      <c r="AU2557" s="50">
        <f t="shared" si="806"/>
        <v>0.17035303352643993</v>
      </c>
      <c r="AV2557" s="67"/>
      <c r="AW2557" s="67"/>
    </row>
    <row r="2558" spans="1:49" ht="15" customHeight="1" x14ac:dyDescent="0.25">
      <c r="A2558" s="11">
        <f t="shared" si="795"/>
        <v>2555</v>
      </c>
      <c r="B2558" s="29">
        <v>33602</v>
      </c>
      <c r="C2558" s="25">
        <v>22</v>
      </c>
      <c r="D2558" s="12">
        <v>31</v>
      </c>
      <c r="E2558" s="25">
        <v>24.5</v>
      </c>
      <c r="F2558" s="35">
        <v>92</v>
      </c>
      <c r="G2558" s="25">
        <v>0</v>
      </c>
      <c r="H2558" s="13">
        <v>0</v>
      </c>
      <c r="I2558" s="25">
        <v>0</v>
      </c>
      <c r="J2558" s="12">
        <v>180</v>
      </c>
      <c r="K2558" s="12">
        <v>0</v>
      </c>
      <c r="L2558" s="25" t="s">
        <v>14</v>
      </c>
      <c r="M2558" s="10"/>
      <c r="N2558" s="15"/>
      <c r="O2558" s="15"/>
      <c r="P2558" s="4"/>
      <c r="Q2558" s="55"/>
      <c r="R2558" s="40">
        <f t="shared" si="796"/>
        <v>0.13917525773195877</v>
      </c>
      <c r="S2558" s="42" t="str" cm="1">
        <f t="array" ref="S2558">SETVECTOR(R2558:R2559)</f>
        <v>0.139175257731959,0.0670103092783505</v>
      </c>
      <c r="T2558" s="42">
        <f t="shared" si="807"/>
        <v>0.17525773195876287</v>
      </c>
      <c r="U2558" s="5">
        <f t="shared" si="808"/>
        <v>0</v>
      </c>
      <c r="V2558" s="5">
        <f t="shared" si="809"/>
        <v>2.9880239341260346E-2</v>
      </c>
      <c r="W2558" s="5">
        <f t="shared" si="810"/>
        <v>0.87416052316371784</v>
      </c>
      <c r="X2558" s="5">
        <f t="shared" si="811"/>
        <v>-1.6378306821123394E-2</v>
      </c>
      <c r="Y2558" s="46" t="str" cm="1">
        <f t="array" ref="Y2558:AB2558">SETMATRIX(GETMATRIX(Y2557:AB2557)-$O$9*TRANSPOSE(AO2557:AR2557)*GETVECTOR(S2557))</f>
        <v>0.5774,0.5774</v>
      </c>
      <c r="Z2558" s="46" t="str">
        <v>0.451656367326762,0.366132335302689</v>
      </c>
      <c r="AA2558" s="46" t="str">
        <v>0.39126651452774,0.353056978986085</v>
      </c>
      <c r="AB2558" s="46" t="str">
        <v>0.443022520544812,0.330020795422655</v>
      </c>
      <c r="AC2558" s="39" t="str" cm="1">
        <f t="array" ref="AC2558:AF2558">SETMATRIX(GETMATRIX(AC2557:AF2557)-$O$9*TRANSPOSE($AO$4:$AR$4)*$AL$4)</f>
        <v>0.5774</v>
      </c>
      <c r="AD2558" s="39" t="str">
        <v>0.5774</v>
      </c>
      <c r="AE2558" s="39" t="str">
        <v>0.5774</v>
      </c>
      <c r="AF2558" s="39" t="str">
        <v>0.5774</v>
      </c>
      <c r="AG2558" s="5" cm="1">
        <f t="array" ref="AG2558">SIGMOID(SUM(GETVECTOR(_xlfn.CONCAT(Y2558,",",AC2558))*GETVECTOR(_xlfn.CONCAT($S2558,",",$AL$4)))+U2558)</f>
        <v>0.52972778322934388</v>
      </c>
      <c r="AH2558" s="5" cm="1">
        <f t="array" ref="AH2558">SIGMOID(SUM(GETVECTOR(_xlfn.CONCAT(Z2558,",",AD2558))*GETVECTOR(_xlfn.CONCAT($S2558,",",$AL$4)))+V2558)</f>
        <v>0.52928501192898947</v>
      </c>
      <c r="AI2558" s="5" cm="1">
        <f t="array" ref="AI2558">TANH(SUM(GETVECTOR(_xlfn.CONCAT(AA2558,",",AE2558))*GETVECTOR(_xlfn.CONCAT($S2558,",",$AL$4)))+W2558)</f>
        <v>0.7408106270318543</v>
      </c>
      <c r="AJ2558" s="5" cm="1">
        <f t="array" ref="AJ2558">SIGMOID(SUM(GETVECTOR(_xlfn.CONCAT(AB2558,",",AF2558))*GETVECTOR(_xlfn.CONCAT($S2558,",",$AL$4)))+X2558)</f>
        <v>0.5168421912885266</v>
      </c>
      <c r="AK2558" s="5">
        <f t="shared" si="797"/>
        <v>0.39209996156567717</v>
      </c>
      <c r="AL2558" s="46">
        <f t="shared" si="798"/>
        <v>0.19286957346246197</v>
      </c>
      <c r="AM2558" s="3">
        <f t="shared" si="799"/>
        <v>1.7611841503699099E-2</v>
      </c>
      <c r="AN2558" s="3">
        <f t="shared" si="800"/>
        <v>7.8349660503060185E-3</v>
      </c>
      <c r="AO2558" s="3">
        <f t="shared" si="801"/>
        <v>0</v>
      </c>
      <c r="AP2558" s="3">
        <f t="shared" si="802"/>
        <v>1.4460787546033017E-3</v>
      </c>
      <c r="AQ2558" s="3">
        <f t="shared" si="803"/>
        <v>1.8710932637695055E-3</v>
      </c>
      <c r="AR2558" s="3">
        <f t="shared" si="804"/>
        <v>1.6411848200494825E-3</v>
      </c>
      <c r="AS2558" s="3" cm="1">
        <f t="array" ref="AS2558">SUM(AO2558:AR2558*AC2558:AF2558)</f>
        <v>2.8629552385050303E-3</v>
      </c>
      <c r="AT2558" s="50">
        <f t="shared" si="805"/>
        <v>3.1017696115141817E-4</v>
      </c>
      <c r="AU2558" s="50">
        <f t="shared" si="806"/>
        <v>1.7611841503699099E-2</v>
      </c>
      <c r="AV2558" s="67"/>
      <c r="AW2558" s="67"/>
    </row>
    <row r="2559" spans="1:49" ht="15" customHeight="1" x14ac:dyDescent="0.25">
      <c r="A2559" s="11">
        <f t="shared" si="795"/>
        <v>2556</v>
      </c>
      <c r="B2559" s="29">
        <v>33603</v>
      </c>
      <c r="C2559" s="25">
        <v>22</v>
      </c>
      <c r="D2559" s="12">
        <v>25.4</v>
      </c>
      <c r="E2559" s="25">
        <v>23.8</v>
      </c>
      <c r="F2559" s="35">
        <v>98</v>
      </c>
      <c r="G2559" s="25">
        <v>23</v>
      </c>
      <c r="H2559" s="13">
        <v>0</v>
      </c>
      <c r="I2559" s="25">
        <v>0</v>
      </c>
      <c r="J2559" s="12">
        <v>0</v>
      </c>
      <c r="K2559" s="12">
        <v>0</v>
      </c>
      <c r="L2559" s="25" t="s">
        <v>15</v>
      </c>
      <c r="M2559" s="10"/>
      <c r="N2559" s="15"/>
      <c r="O2559" s="15"/>
      <c r="P2559" s="4"/>
      <c r="Q2559" s="55"/>
      <c r="R2559" s="40">
        <f t="shared" si="796"/>
        <v>6.7010309278350513E-2</v>
      </c>
      <c r="S2559" s="42" t="str" cm="1">
        <f t="array" ref="S2559">SETVECTOR(R2559:R2560)</f>
        <v>0.0670103092783505,0.175257731958763</v>
      </c>
      <c r="T2559" s="42">
        <f t="shared" si="807"/>
        <v>0.18969072164948453</v>
      </c>
      <c r="U2559" s="5">
        <f t="shared" si="808"/>
        <v>0</v>
      </c>
      <c r="V2559" s="5">
        <f t="shared" si="809"/>
        <v>2.9735631465800015E-2</v>
      </c>
      <c r="W2559" s="5">
        <f t="shared" si="810"/>
        <v>0.87397341383734084</v>
      </c>
      <c r="X2559" s="5">
        <f t="shared" si="811"/>
        <v>-1.6542425303128341E-2</v>
      </c>
      <c r="Y2559" s="46" t="str" cm="1">
        <f t="array" ref="Y2559:AB2559">SETMATRIX(GETMATRIX(Y2558:AB2558)-$O$9*TRANSPOSE(AO2558:AR2558)*GETVECTOR(S2558))</f>
        <v>0.5774,0.5774</v>
      </c>
      <c r="Z2559" s="46" t="str">
        <v>0.451636241488425,0.36612264508423</v>
      </c>
      <c r="AA2559" s="46" t="str">
        <v>0.391240473539017,0.353044440732256</v>
      </c>
      <c r="AB2559" s="46" t="str">
        <v>0.44299967931278,0.330009797792418</v>
      </c>
      <c r="AC2559" s="39" t="str" cm="1">
        <f t="array" ref="AC2559:AF2559">SETMATRIX(GETMATRIX(AC2558:AF2558)-$O$9*TRANSPOSE($AO$4:$AR$4)*$AL$4)</f>
        <v>0.5774</v>
      </c>
      <c r="AD2559" s="39" t="str">
        <v>0.5774</v>
      </c>
      <c r="AE2559" s="39" t="str">
        <v>0.5774</v>
      </c>
      <c r="AF2559" s="39" t="str">
        <v>0.5774</v>
      </c>
      <c r="AG2559" s="5" cm="1">
        <f t="array" ref="AG2559">SIGMOID(SUM(GETVECTOR(_xlfn.CONCAT(Y2559,",",AC2559))*GETVECTOR(_xlfn.CONCAT($S2559,",",$AL$4)))+U2559)</f>
        <v>0.53491447652074542</v>
      </c>
      <c r="AH2559" s="5" cm="1">
        <f t="array" ref="AH2559">SIGMOID(SUM(GETVECTOR(_xlfn.CONCAT(Z2559,",",AD2559))*GETVECTOR(_xlfn.CONCAT($S2559,",",$AL$4)))+V2559)</f>
        <v>0.53100161558783887</v>
      </c>
      <c r="AI2559" s="5" cm="1">
        <f t="array" ref="AI2559">TANH(SUM(GETVECTOR(_xlfn.CONCAT(AA2559,",",AE2559))*GETVECTOR(_xlfn.CONCAT($S2559,",",$AL$4)))+W2559)</f>
        <v>0.74519625053104444</v>
      </c>
      <c r="AJ2559" s="5" cm="1">
        <f t="array" ref="AJ2559">SIGMOID(SUM(GETVECTOR(_xlfn.CONCAT(AB2559,",",AF2559))*GETVECTOR(_xlfn.CONCAT($S2559,",",$AL$4)))+X2559)</f>
        <v>0.51773752583264432</v>
      </c>
      <c r="AK2559" s="5">
        <f t="shared" si="797"/>
        <v>0.39570041296198455</v>
      </c>
      <c r="AL2559" s="46">
        <f t="shared" si="798"/>
        <v>0.19480602959554955</v>
      </c>
      <c r="AM2559" s="3">
        <f t="shared" si="799"/>
        <v>5.1153079460650175E-3</v>
      </c>
      <c r="AN2559" s="3">
        <f t="shared" si="800"/>
        <v>2.2734424297026789E-3</v>
      </c>
      <c r="AO2559" s="3">
        <f t="shared" si="801"/>
        <v>0</v>
      </c>
      <c r="AP2559" s="3">
        <f t="shared" si="802"/>
        <v>4.2191193539645974E-4</v>
      </c>
      <c r="AQ2559" s="3">
        <f t="shared" si="803"/>
        <v>5.3682148505899356E-4</v>
      </c>
      <c r="AR2559" s="3">
        <f t="shared" si="804"/>
        <v>4.80571098231506E-4</v>
      </c>
      <c r="AS2559" s="3" cm="1">
        <f t="array" ref="AS2559">SUM(AO2559:AR2559*AC2559:AF2559)</f>
        <v>8.3105442908985036E-4</v>
      </c>
      <c r="AT2559" s="50">
        <f t="shared" si="805"/>
        <v>2.6166375383075908E-5</v>
      </c>
      <c r="AU2559" s="50">
        <f t="shared" si="806"/>
        <v>5.1153079460650175E-3</v>
      </c>
      <c r="AV2559" s="67"/>
      <c r="AW2559" s="67"/>
    </row>
    <row r="2560" spans="1:49" ht="15" customHeight="1" x14ac:dyDescent="0.25">
      <c r="A2560" s="11">
        <f t="shared" si="795"/>
        <v>2557</v>
      </c>
      <c r="B2560" s="29">
        <v>33604</v>
      </c>
      <c r="C2560" s="25">
        <v>20</v>
      </c>
      <c r="D2560" s="12">
        <v>31</v>
      </c>
      <c r="E2560" s="25">
        <v>24.6</v>
      </c>
      <c r="F2560" s="35">
        <v>89</v>
      </c>
      <c r="G2560" s="25">
        <v>24</v>
      </c>
      <c r="H2560" s="13">
        <v>0</v>
      </c>
      <c r="I2560" s="25">
        <v>0</v>
      </c>
      <c r="J2560" s="12">
        <v>0</v>
      </c>
      <c r="K2560" s="12">
        <v>0</v>
      </c>
      <c r="L2560" s="25" t="s">
        <v>11</v>
      </c>
      <c r="M2560" s="10"/>
      <c r="N2560" s="15"/>
      <c r="O2560" s="15"/>
      <c r="P2560" s="4"/>
      <c r="Q2560" s="55"/>
      <c r="R2560" s="40">
        <f t="shared" si="796"/>
        <v>0.17525773195876287</v>
      </c>
      <c r="S2560" s="42" t="str" cm="1">
        <f t="array" ref="S2560">SETVECTOR(R2560:R2561)</f>
        <v>0.175257731958763,0.189690721649485</v>
      </c>
      <c r="T2560" s="42">
        <f t="shared" si="807"/>
        <v>0.25979381443298966</v>
      </c>
      <c r="U2560" s="5">
        <f t="shared" si="808"/>
        <v>0</v>
      </c>
      <c r="V2560" s="5">
        <f t="shared" si="809"/>
        <v>2.9693440272260369E-2</v>
      </c>
      <c r="W2560" s="5">
        <f t="shared" si="810"/>
        <v>0.87391973168883497</v>
      </c>
      <c r="X2560" s="5">
        <f t="shared" si="811"/>
        <v>-1.6590482412951493E-2</v>
      </c>
      <c r="Y2560" s="46" t="str" cm="1">
        <f t="array" ref="Y2560:AB2560">SETMATRIX(GETMATRIX(Y2559:AB2559)-$O$9*TRANSPOSE(AO2559:AR2559)*GETVECTOR(S2559))</f>
        <v>0.5774,0.5774</v>
      </c>
      <c r="Z2560" s="46" t="str">
        <v>0.451633414243497,0.366115250751342</v>
      </c>
      <c r="AA2560" s="46" t="str">
        <v>0.391236876281643,0.353035032520662</v>
      </c>
      <c r="AB2560" s="46" t="str">
        <v>0.442996458990988,0.330001375412346</v>
      </c>
      <c r="AC2560" s="39" t="str" cm="1">
        <f t="array" ref="AC2560:AF2560">SETMATRIX(GETMATRIX(AC2559:AF2559)-$O$9*TRANSPOSE($AO$4:$AR$4)*$AL$4)</f>
        <v>0.5774</v>
      </c>
      <c r="AD2560" s="39" t="str">
        <v>0.5774</v>
      </c>
      <c r="AE2560" s="39" t="str">
        <v>0.5774</v>
      </c>
      <c r="AF2560" s="39" t="str">
        <v>0.5774</v>
      </c>
      <c r="AG2560" s="5" cm="1">
        <f t="array" ref="AG2560">SIGMOID(SUM(GETVECTOR(_xlfn.CONCAT(Y2560,",",AC2560))*GETVECTOR(_xlfn.CONCAT($S2560,",",$AL$4)))+U2560)</f>
        <v>0.55248623872780911</v>
      </c>
      <c r="AH2560" s="5" cm="1">
        <f t="array" ref="AH2560">SIGMOID(SUM(GETVECTOR(_xlfn.CONCAT(Z2560,",",AD2560))*GETVECTOR(_xlfn.CONCAT($S2560,",",$AL$4)))+V2560)</f>
        <v>0.54445588402537648</v>
      </c>
      <c r="AI2560" s="5" cm="1">
        <f t="array" ref="AI2560">TANH(SUM(GETVECTOR(_xlfn.CONCAT(AA2560,",",AE2560))*GETVECTOR(_xlfn.CONCAT($S2560,",",$AL$4)))+W2560)</f>
        <v>0.76553629612949436</v>
      </c>
      <c r="AJ2560" s="5" cm="1">
        <f t="array" ref="AJ2560">SIGMOID(SUM(GETVECTOR(_xlfn.CONCAT(AB2560,",",AF2560))*GETVECTOR(_xlfn.CONCAT($S2560,",",$AL$4)))+X2560)</f>
        <v>0.53087224557321155</v>
      </c>
      <c r="AK2560" s="5">
        <f t="shared" si="797"/>
        <v>0.41680074086269625</v>
      </c>
      <c r="AL2560" s="46">
        <f t="shared" si="798"/>
        <v>0.20928672650153854</v>
      </c>
      <c r="AM2560" s="3">
        <f t="shared" si="799"/>
        <v>-5.0507087931451117E-2</v>
      </c>
      <c r="AN2560" s="3">
        <f t="shared" si="800"/>
        <v>-2.2645598382765801E-2</v>
      </c>
      <c r="AO2560" s="3">
        <f t="shared" si="801"/>
        <v>0</v>
      </c>
      <c r="AP2560" s="3">
        <f t="shared" si="802"/>
        <v>-4.2997452420008185E-3</v>
      </c>
      <c r="AQ2560" s="3">
        <f t="shared" si="803"/>
        <v>-5.1038601771639467E-3</v>
      </c>
      <c r="AR2560" s="3">
        <f t="shared" si="804"/>
        <v>-4.9588976165561337E-3</v>
      </c>
      <c r="AS2560" s="3" cm="1">
        <f t="array" ref="AS2560">SUM(AO2560:AR2560*AC2560:AF2560)</f>
        <v>-8.2929092528252479E-3</v>
      </c>
      <c r="AT2560" s="50">
        <f t="shared" si="805"/>
        <v>2.5509659313153348E-3</v>
      </c>
      <c r="AU2560" s="50">
        <f t="shared" si="806"/>
        <v>5.0507087931451117E-2</v>
      </c>
      <c r="AV2560" s="67"/>
      <c r="AW2560" s="67"/>
    </row>
    <row r="2561" spans="1:49" ht="15" customHeight="1" x14ac:dyDescent="0.25">
      <c r="A2561" s="11">
        <f t="shared" si="795"/>
        <v>2558</v>
      </c>
      <c r="B2561" s="29">
        <v>33605</v>
      </c>
      <c r="C2561" s="25">
        <v>20</v>
      </c>
      <c r="D2561" s="12">
        <v>31.9</v>
      </c>
      <c r="E2561" s="25">
        <v>24.3</v>
      </c>
      <c r="F2561" s="35">
        <v>89</v>
      </c>
      <c r="G2561" s="25">
        <v>0</v>
      </c>
      <c r="H2561" s="13">
        <v>0</v>
      </c>
      <c r="I2561" s="25">
        <v>2</v>
      </c>
      <c r="J2561" s="12">
        <v>270</v>
      </c>
      <c r="K2561" s="12">
        <v>2</v>
      </c>
      <c r="L2561" s="25" t="s">
        <v>15</v>
      </c>
      <c r="M2561" s="10"/>
      <c r="N2561" s="15"/>
      <c r="O2561" s="15"/>
      <c r="P2561" s="4"/>
      <c r="Q2561" s="55"/>
      <c r="R2561" s="40">
        <f t="shared" si="796"/>
        <v>0.18969072164948453</v>
      </c>
      <c r="S2561" s="42" t="str" cm="1">
        <f t="array" ref="S2561">SETVECTOR(R2561:R2562)</f>
        <v>0.189690721649485,0.25979381443299</v>
      </c>
      <c r="T2561" s="42">
        <f t="shared" si="807"/>
        <v>0.29587628865979382</v>
      </c>
      <c r="U2561" s="5">
        <f t="shared" si="808"/>
        <v>0</v>
      </c>
      <c r="V2561" s="5">
        <f t="shared" si="809"/>
        <v>3.0123414796460451E-2</v>
      </c>
      <c r="W2561" s="5">
        <f t="shared" si="810"/>
        <v>0.87443011770655132</v>
      </c>
      <c r="X2561" s="5">
        <f t="shared" si="811"/>
        <v>-1.609459265129588E-2</v>
      </c>
      <c r="Y2561" s="46" t="str" cm="1">
        <f t="array" ref="Y2561:AB2561">SETMATRIX(GETMATRIX(Y2560:AB2560)-$O$9*TRANSPOSE(AO2560:AR2560)*GETVECTOR(S2560))</f>
        <v>0.5774,0.5774</v>
      </c>
      <c r="Z2561" s="46" t="str">
        <v>0.451708770603408,0.366196812929128</v>
      </c>
      <c r="AA2561" s="46" t="str">
        <v>0.391326325377531,0.353131848012682</v>
      </c>
      <c r="AB2561" s="46" t="str">
        <v>0.443083367505917,0.330095441099093</v>
      </c>
      <c r="AC2561" s="39" t="str" cm="1">
        <f t="array" ref="AC2561:AF2561">SETMATRIX(GETMATRIX(AC2560:AF2560)-$O$9*TRANSPOSE($AO$4:$AR$4)*$AL$4)</f>
        <v>0.5774</v>
      </c>
      <c r="AD2561" s="39" t="str">
        <v>0.5774</v>
      </c>
      <c r="AE2561" s="39" t="str">
        <v>0.5774</v>
      </c>
      <c r="AF2561" s="39" t="str">
        <v>0.5774</v>
      </c>
      <c r="AG2561" s="5" cm="1">
        <f t="array" ref="AG2561">SIGMOID(SUM(GETVECTOR(_xlfn.CONCAT(Y2561,",",AC2561))*GETVECTOR(_xlfn.CONCAT($S2561,",",$AL$4)))+U2561)</f>
        <v>0.56452133479732203</v>
      </c>
      <c r="AH2561" s="5" cm="1">
        <f t="array" ref="AH2561">SIGMOID(SUM(GETVECTOR(_xlfn.CONCAT(Z2561,",",AD2561))*GETVECTOR(_xlfn.CONCAT($S2561,",",$AL$4)))+V2561)</f>
        <v>0.55254132609744699</v>
      </c>
      <c r="AI2561" s="5" cm="1">
        <f t="array" ref="AI2561">TANH(SUM(GETVECTOR(_xlfn.CONCAT(AA2561,",",AE2561))*GETVECTOR(_xlfn.CONCAT($S2561,",",$AL$4)))+W2561)</f>
        <v>0.77804698400669592</v>
      </c>
      <c r="AJ2561" s="5" cm="1">
        <f t="array" ref="AJ2561">SIGMOID(SUM(GETVECTOR(_xlfn.CONCAT(AB2561,",",AF2561))*GETVECTOR(_xlfn.CONCAT($S2561,",",$AL$4)))+X2561)</f>
        <v>0.53835225833723144</v>
      </c>
      <c r="AK2561" s="5">
        <f t="shared" si="797"/>
        <v>0.42990311230917888</v>
      </c>
      <c r="AL2561" s="46">
        <f t="shared" si="798"/>
        <v>0.21816204954269186</v>
      </c>
      <c r="AM2561" s="3">
        <f t="shared" si="799"/>
        <v>-7.7714239117101958E-2</v>
      </c>
      <c r="AN2561" s="3">
        <f t="shared" si="800"/>
        <v>-3.4967070859498003E-2</v>
      </c>
      <c r="AO2561" s="3">
        <f t="shared" si="801"/>
        <v>0</v>
      </c>
      <c r="AP2561" s="3">
        <f t="shared" si="802"/>
        <v>-6.7264013017974836E-3</v>
      </c>
      <c r="AQ2561" s="3">
        <f t="shared" si="803"/>
        <v>-7.6247973019285516E-3</v>
      </c>
      <c r="AR2561" s="3">
        <f t="shared" si="804"/>
        <v>-7.8269132374990166E-3</v>
      </c>
      <c r="AS2561" s="3" cm="1">
        <f t="array" ref="AS2561">SUM(AO2561:AR2561*AC2561:AF2561)</f>
        <v>-1.2805641777123344E-2</v>
      </c>
      <c r="AT2561" s="50">
        <f t="shared" si="805"/>
        <v>6.0395029615501004E-3</v>
      </c>
      <c r="AU2561" s="50">
        <f t="shared" si="806"/>
        <v>7.7714239117101958E-2</v>
      </c>
      <c r="AV2561" s="67"/>
      <c r="AW2561" s="67"/>
    </row>
    <row r="2562" spans="1:49" ht="15" customHeight="1" x14ac:dyDescent="0.25">
      <c r="A2562" s="11">
        <f t="shared" si="795"/>
        <v>2559</v>
      </c>
      <c r="B2562" s="29">
        <v>33606</v>
      </c>
      <c r="C2562" s="25">
        <v>30</v>
      </c>
      <c r="D2562" s="12">
        <v>31.8</v>
      </c>
      <c r="E2562" s="25">
        <v>25.1</v>
      </c>
      <c r="F2562" s="35">
        <v>90</v>
      </c>
      <c r="G2562" s="25">
        <v>0</v>
      </c>
      <c r="H2562" s="13">
        <v>0</v>
      </c>
      <c r="I2562" s="25">
        <v>1</v>
      </c>
      <c r="J2562" s="12">
        <v>225</v>
      </c>
      <c r="K2562" s="12">
        <v>2</v>
      </c>
      <c r="L2562" s="25" t="s">
        <v>13</v>
      </c>
      <c r="M2562" s="10"/>
      <c r="N2562" s="15"/>
      <c r="O2562" s="15"/>
      <c r="P2562" s="4"/>
      <c r="Q2562" s="55"/>
      <c r="R2562" s="40">
        <f t="shared" si="796"/>
        <v>0.25979381443298966</v>
      </c>
      <c r="S2562" s="42" t="str" cm="1">
        <f t="array" ref="S2562">SETVECTOR(R2562:R2563)</f>
        <v>0.25979381443299,0.295876288659794</v>
      </c>
      <c r="T2562" s="42">
        <f t="shared" si="807"/>
        <v>0.25773195876288657</v>
      </c>
      <c r="U2562" s="5">
        <f t="shared" si="808"/>
        <v>0</v>
      </c>
      <c r="V2562" s="5">
        <f t="shared" si="809"/>
        <v>3.0796054926640198E-2</v>
      </c>
      <c r="W2562" s="5">
        <f t="shared" si="810"/>
        <v>0.87519259743674416</v>
      </c>
      <c r="X2562" s="5">
        <f t="shared" si="811"/>
        <v>-1.5311901327545977E-2</v>
      </c>
      <c r="Y2562" s="46" t="str" cm="1">
        <f t="array" ref="Y2562:AB2562">SETMATRIX(GETMATRIX(Y2561:AB2561)-$O$9*TRANSPOSE(AO2561:AR2561)*GETVECTOR(S2561))</f>
        <v>0.5774,0.5774</v>
      </c>
      <c r="Z2562" s="46" t="str">
        <v>0.451836364195112,0.366371560674288</v>
      </c>
      <c r="AA2562" s="46" t="str">
        <v>0.391470960707794,0.353329935530217</v>
      </c>
      <c r="AB2562" s="46" t="str">
        <v>0.443231836787948,0.330298779463614</v>
      </c>
      <c r="AC2562" s="39" t="str" cm="1">
        <f t="array" ref="AC2562:AF2562">SETMATRIX(GETMATRIX(AC2561:AF2561)-$O$9*TRANSPOSE($AO$4:$AR$4)*$AL$4)</f>
        <v>0.5774</v>
      </c>
      <c r="AD2562" s="39" t="str">
        <v>0.5774</v>
      </c>
      <c r="AE2562" s="39" t="str">
        <v>0.5774</v>
      </c>
      <c r="AF2562" s="39" t="str">
        <v>0.5774</v>
      </c>
      <c r="AG2562" s="5" cm="1">
        <f t="array" ref="AG2562">SIGMOID(SUM(GETVECTOR(_xlfn.CONCAT(Y2562,",",AC2562))*GETVECTOR(_xlfn.CONCAT($S2562,",",$AL$4)))+U2562)</f>
        <v>0.57952990753731792</v>
      </c>
      <c r="AH2562" s="5" cm="1">
        <f t="array" ref="AH2562">SIGMOID(SUM(GETVECTOR(_xlfn.CONCAT(Z2562,",",AD2562))*GETVECTOR(_xlfn.CONCAT($S2562,",",$AL$4)))+V2562)</f>
        <v>0.56379564217509837</v>
      </c>
      <c r="AI2562" s="5" cm="1">
        <f t="array" ref="AI2562">TANH(SUM(GETVECTOR(_xlfn.CONCAT(AA2562,",",AE2562))*GETVECTOR(_xlfn.CONCAT($S2562,",",$AL$4)))+W2562)</f>
        <v>0.79373111436022192</v>
      </c>
      <c r="AJ2562" s="5" cm="1">
        <f t="array" ref="AJ2562">SIGMOID(SUM(GETVECTOR(_xlfn.CONCAT(AB2562,",",AF2562))*GETVECTOR(_xlfn.CONCAT($S2562,",",$AL$4)))+X2562)</f>
        <v>0.54923111397675584</v>
      </c>
      <c r="AK2562" s="5">
        <f t="shared" si="797"/>
        <v>0.44750214333507776</v>
      </c>
      <c r="AL2562" s="46">
        <f t="shared" si="798"/>
        <v>0.23059116933385315</v>
      </c>
      <c r="AM2562" s="3">
        <f t="shared" si="799"/>
        <v>-2.7140789429033418E-2</v>
      </c>
      <c r="AN2562" s="3">
        <f t="shared" si="800"/>
        <v>-1.2279005740559439E-2</v>
      </c>
      <c r="AO2562" s="3">
        <f t="shared" si="801"/>
        <v>0</v>
      </c>
      <c r="AP2562" s="3">
        <f t="shared" si="802"/>
        <v>-2.3968912067072199E-3</v>
      </c>
      <c r="AQ2562" s="3">
        <f t="shared" si="803"/>
        <v>-2.5613916002499423E-3</v>
      </c>
      <c r="AR2562" s="3">
        <f t="shared" si="804"/>
        <v>-2.821103883552343E-3</v>
      </c>
      <c r="AS2562" s="3" cm="1">
        <f t="array" ref="AS2562">SUM(AO2562:AR2562*AC2562:AF2562)</f>
        <v>-4.4918178751001889E-3</v>
      </c>
      <c r="AT2562" s="50">
        <f t="shared" si="805"/>
        <v>7.3662245083113212E-4</v>
      </c>
      <c r="AU2562" s="50">
        <f t="shared" si="806"/>
        <v>2.7140789429033418E-2</v>
      </c>
      <c r="AV2562" s="67"/>
      <c r="AW2562" s="67"/>
    </row>
    <row r="2563" spans="1:49" ht="15" customHeight="1" x14ac:dyDescent="0.25">
      <c r="A2563" s="11">
        <f t="shared" si="795"/>
        <v>2560</v>
      </c>
      <c r="B2563" s="29">
        <v>33607</v>
      </c>
      <c r="C2563" s="25">
        <v>20</v>
      </c>
      <c r="D2563" s="12">
        <v>32.299999999999997</v>
      </c>
      <c r="E2563" s="25">
        <v>24.6</v>
      </c>
      <c r="F2563" s="35">
        <v>90</v>
      </c>
      <c r="G2563" s="25">
        <v>0</v>
      </c>
      <c r="H2563" s="13">
        <v>0</v>
      </c>
      <c r="I2563" s="25">
        <v>3</v>
      </c>
      <c r="J2563" s="12">
        <v>180</v>
      </c>
      <c r="K2563" s="12">
        <v>4</v>
      </c>
      <c r="L2563" s="25" t="s">
        <v>14</v>
      </c>
      <c r="M2563" s="10"/>
      <c r="N2563" s="15"/>
      <c r="O2563" s="15"/>
      <c r="P2563" s="4"/>
      <c r="Q2563" s="55"/>
      <c r="R2563" s="40">
        <f t="shared" si="796"/>
        <v>0.29587628865979382</v>
      </c>
      <c r="S2563" s="42" t="str" cm="1">
        <f t="array" ref="S2563">SETVECTOR(R2563:R2564)</f>
        <v>0.295876288659794,0.257731958762887</v>
      </c>
      <c r="T2563" s="42">
        <f t="shared" si="807"/>
        <v>1.0309278350515464E-2</v>
      </c>
      <c r="U2563" s="5">
        <f t="shared" si="808"/>
        <v>0</v>
      </c>
      <c r="V2563" s="5">
        <f t="shared" si="809"/>
        <v>3.103574404731092E-2</v>
      </c>
      <c r="W2563" s="5">
        <f t="shared" si="810"/>
        <v>0.87544873659676914</v>
      </c>
      <c r="X2563" s="5">
        <f t="shared" si="811"/>
        <v>-1.5029790939190744E-2</v>
      </c>
      <c r="Y2563" s="46" t="str" cm="1">
        <f t="array" ref="Y2563:AB2563">SETMATRIX(GETMATRIX(Y2562:AB2562)-$O$9*TRANSPOSE(AO2562:AR2562)*GETVECTOR(S2562))</f>
        <v>0.5774,0.5774</v>
      </c>
      <c r="Z2563" s="46" t="str">
        <v>0.451898633946049,0.366442479001744</v>
      </c>
      <c r="AA2563" s="46" t="str">
        <v>0.391537504077203,0.353405721034266</v>
      </c>
      <c r="AB2563" s="46" t="str">
        <v>0.44330512732183,0.330382249238313</v>
      </c>
      <c r="AC2563" s="39" t="str" cm="1">
        <f t="array" ref="AC2563:AF2563">SETMATRIX(GETMATRIX(AC2562:AF2562)-$O$9*TRANSPOSE($AO$4:$AR$4)*$AL$4)</f>
        <v>0.5774</v>
      </c>
      <c r="AD2563" s="39" t="str">
        <v>0.5774</v>
      </c>
      <c r="AE2563" s="39" t="str">
        <v>0.5774</v>
      </c>
      <c r="AF2563" s="39" t="str">
        <v>0.5774</v>
      </c>
      <c r="AG2563" s="5" cm="1">
        <f t="array" ref="AG2563">SIGMOID(SUM(GETVECTOR(_xlfn.CONCAT(Y2563,",",AC2563))*GETVECTOR(_xlfn.CONCAT($S2563,",",$AL$4)))+U2563)</f>
        <v>0.57923978125367126</v>
      </c>
      <c r="AH2563" s="5" cm="1">
        <f t="array" ref="AH2563">SIGMOID(SUM(GETVECTOR(_xlfn.CONCAT(Z2563,",",AD2563))*GETVECTOR(_xlfn.CONCAT($S2563,",",$AL$4)))+V2563)</f>
        <v>0.56443612614896232</v>
      </c>
      <c r="AI2563" s="5" cm="1">
        <f t="array" ref="AI2563">TANH(SUM(GETVECTOR(_xlfn.CONCAT(AA2563,",",AE2563))*GETVECTOR(_xlfn.CONCAT($S2563,",",$AL$4)))+W2563)</f>
        <v>0.79407977961673093</v>
      </c>
      <c r="AJ2563" s="5" cm="1">
        <f t="array" ref="AJ2563">SIGMOID(SUM(GETVECTOR(_xlfn.CONCAT(AB2563,",",AF2563))*GETVECTOR(_xlfn.CONCAT($S2563,",",$AL$4)))+X2563)</f>
        <v>0.5501517261231017</v>
      </c>
      <c r="AK2563" s="5">
        <f t="shared" si="797"/>
        <v>0.44820731466008934</v>
      </c>
      <c r="AL2563" s="46">
        <f t="shared" si="798"/>
        <v>0.2312971554003963</v>
      </c>
      <c r="AM2563" s="3">
        <f t="shared" si="799"/>
        <v>0.22098787704988085</v>
      </c>
      <c r="AN2563" s="3">
        <f t="shared" si="800"/>
        <v>0.10008735001704851</v>
      </c>
      <c r="AO2563" s="3">
        <f t="shared" si="801"/>
        <v>0</v>
      </c>
      <c r="AP2563" s="3">
        <f t="shared" si="802"/>
        <v>1.9539344151060969E-2</v>
      </c>
      <c r="AQ2563" s="3">
        <f t="shared" si="803"/>
        <v>2.087059060414197E-2</v>
      </c>
      <c r="AR2563" s="3">
        <f t="shared" si="804"/>
        <v>2.2993484993896311E-2</v>
      </c>
      <c r="AS2563" s="3" cm="1">
        <f t="array" ref="AS2563">SUM(AO2563:AR2563*AC2563:AF2563)</f>
        <v>3.6609134563129912E-2</v>
      </c>
      <c r="AT2563" s="50">
        <f t="shared" si="805"/>
        <v>4.8835641803013252E-2</v>
      </c>
      <c r="AU2563" s="50">
        <f t="shared" si="806"/>
        <v>0.22098787704988085</v>
      </c>
      <c r="AV2563" s="67"/>
      <c r="AW2563" s="67"/>
    </row>
    <row r="2564" spans="1:49" ht="15" customHeight="1" x14ac:dyDescent="0.25">
      <c r="A2564" s="11">
        <f t="shared" si="795"/>
        <v>2561</v>
      </c>
      <c r="B2564" s="29">
        <v>33608</v>
      </c>
      <c r="C2564" s="25">
        <v>22</v>
      </c>
      <c r="D2564" s="12">
        <v>32</v>
      </c>
      <c r="E2564" s="25">
        <v>24.5</v>
      </c>
      <c r="F2564" s="35">
        <v>90</v>
      </c>
      <c r="G2564" s="25">
        <v>0</v>
      </c>
      <c r="H2564" s="13">
        <v>0</v>
      </c>
      <c r="I2564" s="25">
        <v>3</v>
      </c>
      <c r="J2564" s="12">
        <v>180</v>
      </c>
      <c r="K2564" s="12">
        <v>3</v>
      </c>
      <c r="L2564" s="25" t="s">
        <v>14</v>
      </c>
      <c r="M2564" s="10"/>
      <c r="N2564" s="15"/>
      <c r="O2564" s="15"/>
      <c r="P2564" s="4"/>
      <c r="Q2564" s="55"/>
      <c r="R2564" s="40">
        <f t="shared" si="796"/>
        <v>0.25773195876288657</v>
      </c>
      <c r="S2564" s="42" t="str" cm="1">
        <f t="array" ref="S2564">SETVECTOR(R2564:R2565)</f>
        <v>0.257731958762887,0.0103092783505155</v>
      </c>
      <c r="T2564" s="42">
        <f t="shared" si="807"/>
        <v>0.16185567010309276</v>
      </c>
      <c r="U2564" s="5">
        <f t="shared" si="808"/>
        <v>0</v>
      </c>
      <c r="V2564" s="5">
        <f t="shared" si="809"/>
        <v>2.9081809632204823E-2</v>
      </c>
      <c r="W2564" s="5">
        <f t="shared" si="810"/>
        <v>0.87336167753635496</v>
      </c>
      <c r="X2564" s="5">
        <f t="shared" si="811"/>
        <v>-1.7329139438580374E-2</v>
      </c>
      <c r="Y2564" s="46" t="str" cm="1">
        <f t="array" ref="Y2564:AB2564">SETMATRIX(GETMATRIX(Y2563:AB2563)-$O$9*TRANSPOSE(AO2563:AR2563)*GETVECTOR(S2563))</f>
        <v>0.5774,0.5774</v>
      </c>
      <c r="Z2564" s="46" t="str">
        <v>0.451320511083023,0.365938887657644</v>
      </c>
      <c r="AA2564" s="46" t="str">
        <v>0.390919992788194,0.352867819214572</v>
      </c>
      <c r="AB2564" s="46" t="str">
        <v>0.442624804621495,0.329789633645687</v>
      </c>
      <c r="AC2564" s="39" t="str" cm="1">
        <f t="array" ref="AC2564:AF2564">SETMATRIX(GETMATRIX(AC2563:AF2563)-$O$9*TRANSPOSE($AO$4:$AR$4)*$AL$4)</f>
        <v>0.5774</v>
      </c>
      <c r="AD2564" s="39" t="str">
        <v>0.5774</v>
      </c>
      <c r="AE2564" s="39" t="str">
        <v>0.5774</v>
      </c>
      <c r="AF2564" s="39" t="str">
        <v>0.5774</v>
      </c>
      <c r="AG2564" s="5" cm="1">
        <f t="array" ref="AG2564">SIGMOID(SUM(GETVECTOR(_xlfn.CONCAT(Y2564,",",AC2564))*GETVECTOR(_xlfn.CONCAT($S2564,",",$AL$4)))+U2564)</f>
        <v>0.53861470571488013</v>
      </c>
      <c r="AH2564" s="5" cm="1">
        <f t="array" ref="AH2564">SIGMOID(SUM(GETVECTOR(_xlfn.CONCAT(Z2564,",",AD2564))*GETVECTOR(_xlfn.CONCAT($S2564,",",$AL$4)))+V2564)</f>
        <v>0.5372245198046196</v>
      </c>
      <c r="AI2564" s="5" cm="1">
        <f t="array" ref="AI2564">TANH(SUM(GETVECTOR(_xlfn.CONCAT(AA2564,",",AE2564))*GETVECTOR(_xlfn.CONCAT($S2564,",",$AL$4)))+W2564)</f>
        <v>0.75209114413986455</v>
      </c>
      <c r="AJ2564" s="5" cm="1">
        <f t="array" ref="AJ2564">SIGMOID(SUM(GETVECTOR(_xlfn.CONCAT(AB2564,",",AF2564))*GETVECTOR(_xlfn.CONCAT($S2564,",",$AL$4)))+X2564)</f>
        <v>0.52501642207155186</v>
      </c>
      <c r="AK2564" s="5">
        <f t="shared" si="797"/>
        <v>0.40404180375984566</v>
      </c>
      <c r="AL2564" s="46">
        <f t="shared" si="798"/>
        <v>0.20129232778023962</v>
      </c>
      <c r="AM2564" s="3">
        <f t="shared" si="799"/>
        <v>3.9436657677146852E-2</v>
      </c>
      <c r="AN2564" s="3">
        <f t="shared" si="800"/>
        <v>1.7661334389335606E-2</v>
      </c>
      <c r="AO2564" s="3">
        <f t="shared" si="801"/>
        <v>0</v>
      </c>
      <c r="AP2564" s="3">
        <f t="shared" si="802"/>
        <v>3.3023276030267668E-3</v>
      </c>
      <c r="AQ2564" s="3">
        <f t="shared" si="803"/>
        <v>4.1212416019540928E-3</v>
      </c>
      <c r="AR2564" s="3">
        <f t="shared" si="804"/>
        <v>3.7705605329848855E-3</v>
      </c>
      <c r="AS2564" s="3" cm="1">
        <f t="array" ref="AS2564">SUM(AO2564:AR2564*AC2564:AF2564)</f>
        <v>6.4634905107014209E-3</v>
      </c>
      <c r="AT2564" s="50">
        <f t="shared" si="805"/>
        <v>1.5552499687444658E-3</v>
      </c>
      <c r="AU2564" s="50">
        <f t="shared" si="806"/>
        <v>3.9436657677146852E-2</v>
      </c>
      <c r="AV2564" s="67"/>
      <c r="AW2564" s="67"/>
    </row>
    <row r="2565" spans="1:49" ht="15" customHeight="1" x14ac:dyDescent="0.25">
      <c r="A2565" s="11">
        <f t="shared" si="795"/>
        <v>2562</v>
      </c>
      <c r="B2565" s="29">
        <v>33609</v>
      </c>
      <c r="C2565" s="25">
        <v>21</v>
      </c>
      <c r="D2565" s="12">
        <v>30.7</v>
      </c>
      <c r="E2565" s="25">
        <v>24.7</v>
      </c>
      <c r="F2565" s="35">
        <v>90</v>
      </c>
      <c r="G2565" s="25">
        <v>0</v>
      </c>
      <c r="H2565" s="13">
        <v>0</v>
      </c>
      <c r="I2565" s="25">
        <v>5</v>
      </c>
      <c r="J2565" s="12">
        <v>180</v>
      </c>
      <c r="K2565" s="12">
        <v>2</v>
      </c>
      <c r="L2565" s="25" t="s">
        <v>14</v>
      </c>
      <c r="M2565" s="10"/>
      <c r="N2565" s="15"/>
      <c r="O2565" s="15"/>
      <c r="P2565" s="4"/>
      <c r="Q2565" s="55"/>
      <c r="R2565" s="40">
        <f t="shared" si="796"/>
        <v>1.0309278350515464E-2</v>
      </c>
      <c r="S2565" s="42" t="str" cm="1">
        <f t="array" ref="S2565">SETVECTOR(R2565:R2566)</f>
        <v>0.0103092783505155,0.161855670103093</v>
      </c>
      <c r="T2565" s="42">
        <f t="shared" si="807"/>
        <v>0.19587628865979381</v>
      </c>
      <c r="U2565" s="5">
        <f t="shared" si="808"/>
        <v>0</v>
      </c>
      <c r="V2565" s="5">
        <f t="shared" si="809"/>
        <v>2.8751576871902145E-2</v>
      </c>
      <c r="W2565" s="5">
        <f t="shared" si="810"/>
        <v>0.87294955337615954</v>
      </c>
      <c r="X2565" s="5">
        <f t="shared" si="811"/>
        <v>-1.7706195491878862E-2</v>
      </c>
      <c r="Y2565" s="46" t="str" cm="1">
        <f t="array" ref="Y2565:AB2565">SETMATRIX(GETMATRIX(Y2564:AB2564)-$O$9*TRANSPOSE(AO2564:AR2564)*GETVECTOR(S2564))</f>
        <v>0.5774,0.5774</v>
      </c>
      <c r="Z2565" s="46" t="str">
        <v>0.451235399546863,0.365935483196198</v>
      </c>
      <c r="AA2565" s="46" t="str">
        <v>0.390813775221133,0.35286357051189</v>
      </c>
      <c r="AB2565" s="46" t="str">
        <v>0.442527625226315,0.32978574646988</v>
      </c>
      <c r="AC2565" s="39" t="str" cm="1">
        <f t="array" ref="AC2565:AF2565">SETMATRIX(GETMATRIX(AC2564:AF2564)-$O$9*TRANSPOSE($AO$4:$AR$4)*$AL$4)</f>
        <v>0.5774</v>
      </c>
      <c r="AD2565" s="39" t="str">
        <v>0.5774</v>
      </c>
      <c r="AE2565" s="39" t="str">
        <v>0.5774</v>
      </c>
      <c r="AF2565" s="39" t="str">
        <v>0.5774</v>
      </c>
      <c r="AG2565" s="5" cm="1">
        <f t="array" ref="AG2565">SIGMOID(SUM(GETVECTOR(_xlfn.CONCAT(Y2565,",",AC2565))*GETVECTOR(_xlfn.CONCAT($S2565,",",$AL$4)))+U2565)</f>
        <v>0.52483156496816241</v>
      </c>
      <c r="AH2565" s="5" cm="1">
        <f t="array" ref="AH2565">SIGMOID(SUM(GETVECTOR(_xlfn.CONCAT(Z2565,",",AD2565))*GETVECTOR(_xlfn.CONCAT($S2565,",",$AL$4)))+V2565)</f>
        <v>0.52314151004535747</v>
      </c>
      <c r="AI2565" s="5" cm="1">
        <f t="array" ref="AI2565">TANH(SUM(GETVECTOR(_xlfn.CONCAT(AA2565,",",AE2565))*GETVECTOR(_xlfn.CONCAT($S2565,",",$AL$4)))+W2565)</f>
        <v>0.73249580518723045</v>
      </c>
      <c r="AJ2565" s="5" cm="1">
        <f t="array" ref="AJ2565">SIGMOID(SUM(GETVECTOR(_xlfn.CONCAT(AB2565,",",AF2565))*GETVECTOR(_xlfn.CONCAT($S2565,",",$AL$4)))+X2565)</f>
        <v>0.51005705287566494</v>
      </c>
      <c r="AK2565" s="5">
        <f t="shared" si="797"/>
        <v>0.38319896162753775</v>
      </c>
      <c r="AL2565" s="46">
        <f t="shared" si="798"/>
        <v>0.18641685297935887</v>
      </c>
      <c r="AM2565" s="3">
        <f t="shared" si="799"/>
        <v>-9.4594356804349466E-3</v>
      </c>
      <c r="AN2565" s="3">
        <f t="shared" si="800"/>
        <v>-4.1803609465606E-3</v>
      </c>
      <c r="AO2565" s="3">
        <f t="shared" si="801"/>
        <v>0</v>
      </c>
      <c r="AP2565" s="3">
        <f t="shared" si="802"/>
        <v>-7.6388437122123631E-4</v>
      </c>
      <c r="AQ2565" s="3">
        <f t="shared" si="803"/>
        <v>-1.0135280019121478E-3</v>
      </c>
      <c r="AR2565" s="3">
        <f t="shared" si="804"/>
        <v>-8.6396452600860521E-4</v>
      </c>
      <c r="AS2565" s="3" cm="1">
        <f t="array" ref="AS2565">SUM(AO2565:AR2565*AC2565:AF2565)</f>
        <v>-1.5251310215645846E-3</v>
      </c>
      <c r="AT2565" s="50">
        <f t="shared" si="805"/>
        <v>8.9480923392285761E-5</v>
      </c>
      <c r="AU2565" s="50">
        <f t="shared" si="806"/>
        <v>9.4594356804349466E-3</v>
      </c>
      <c r="AV2565" s="67"/>
      <c r="AW2565" s="67"/>
    </row>
    <row r="2566" spans="1:49" ht="15" customHeight="1" x14ac:dyDescent="0.25">
      <c r="A2566" s="11">
        <f t="shared" ref="A2566:A2629" si="812">A2565+1</f>
        <v>2563</v>
      </c>
      <c r="B2566" s="29">
        <v>33610</v>
      </c>
      <c r="C2566" s="25">
        <v>22</v>
      </c>
      <c r="D2566" s="12">
        <v>31.6</v>
      </c>
      <c r="E2566" s="25">
        <v>24.8</v>
      </c>
      <c r="F2566" s="35">
        <v>95</v>
      </c>
      <c r="G2566" s="25">
        <v>0</v>
      </c>
      <c r="H2566" s="13">
        <v>0</v>
      </c>
      <c r="I2566" s="25">
        <v>2</v>
      </c>
      <c r="J2566" s="12">
        <v>270</v>
      </c>
      <c r="K2566" s="12">
        <v>3</v>
      </c>
      <c r="L2566" s="25" t="s">
        <v>15</v>
      </c>
      <c r="M2566" s="10"/>
      <c r="N2566" s="15"/>
      <c r="O2566" s="15"/>
      <c r="P2566" s="4"/>
      <c r="Q2566" s="55"/>
      <c r="R2566" s="40">
        <f t="shared" ref="R2566:R2629" si="813">R2512</f>
        <v>0.16185567010309276</v>
      </c>
      <c r="S2566" s="42" t="str" cm="1">
        <f t="array" ref="S2566">SETVECTOR(R2566:R2567)</f>
        <v>0.161855670103093,0.195876288659794</v>
      </c>
      <c r="T2566" s="42">
        <f t="shared" si="807"/>
        <v>4.1237113402061855E-2</v>
      </c>
      <c r="U2566" s="5">
        <f t="shared" si="808"/>
        <v>0</v>
      </c>
      <c r="V2566" s="5">
        <f t="shared" si="809"/>
        <v>2.8827965309024269E-2</v>
      </c>
      <c r="W2566" s="5">
        <f t="shared" si="810"/>
        <v>0.87305090617635073</v>
      </c>
      <c r="X2566" s="5">
        <f t="shared" si="811"/>
        <v>-1.7619799039277999E-2</v>
      </c>
      <c r="Y2566" s="46" t="str" cm="1">
        <f t="array" ref="Y2566:AB2566">SETMATRIX(GETMATRIX(Y2565:AB2565)-$O$9*TRANSPOSE(AO2565:AR2565)*GETVECTOR(S2565))</f>
        <v>0.5774,0.5774</v>
      </c>
      <c r="Z2566" s="46" t="str">
        <v>0.451236187056524,0.365947847097877</v>
      </c>
      <c r="AA2566" s="46" t="str">
        <v>0.390814820095362,0.352879975037282</v>
      </c>
      <c r="AB2566" s="46" t="str">
        <v>0.442528515911393,0.32979973022561</v>
      </c>
      <c r="AC2566" s="39" t="str" cm="1">
        <f t="array" ref="AC2566:AF2566">SETMATRIX(GETMATRIX(AC2565:AF2565)-$O$9*TRANSPOSE($AO$4:$AR$4)*$AL$4)</f>
        <v>0.5774</v>
      </c>
      <c r="AD2566" s="39" t="str">
        <v>0.5774</v>
      </c>
      <c r="AE2566" s="39" t="str">
        <v>0.5774</v>
      </c>
      <c r="AF2566" s="39" t="str">
        <v>0.5774</v>
      </c>
      <c r="AG2566" s="5" cm="1">
        <f t="array" ref="AG2566">SIGMOID(SUM(GETVECTOR(_xlfn.CONCAT(Y2566,",",AC2566))*GETVECTOR(_xlfn.CONCAT($S2566,",",$AL$4)))+U2566)</f>
        <v>0.55145579256323818</v>
      </c>
      <c r="AH2566" s="5" cm="1">
        <f t="array" ref="AH2566">SIGMOID(SUM(GETVECTOR(_xlfn.CONCAT(Z2566,",",AD2566))*GETVECTOR(_xlfn.CONCAT($S2566,",",$AL$4)))+V2566)</f>
        <v>0.54327733951400492</v>
      </c>
      <c r="AI2566" s="5" cm="1">
        <f t="array" ref="AI2566">TANH(SUM(GETVECTOR(_xlfn.CONCAT(AA2566,",",AE2566))*GETVECTOR(_xlfn.CONCAT($S2566,",",$AL$4)))+W2566)</f>
        <v>0.76386408650661297</v>
      </c>
      <c r="AJ2566" s="5" cm="1">
        <f t="array" ref="AJ2566">SIGMOID(SUM(GETVECTOR(_xlfn.CONCAT(AB2566,",",AF2566))*GETVECTOR(_xlfn.CONCAT($S2566,",",$AL$4)))+X2566)</f>
        <v>0.52961676340080677</v>
      </c>
      <c r="AK2566" s="5">
        <f t="shared" si="797"/>
        <v>0.41499004866760841</v>
      </c>
      <c r="AL2566" s="46">
        <f t="shared" si="798"/>
        <v>0.20798126721768323</v>
      </c>
      <c r="AM2566" s="3">
        <f t="shared" si="799"/>
        <v>0.16674415381562138</v>
      </c>
      <c r="AN2566" s="3">
        <f t="shared" si="800"/>
        <v>7.4691746373851398E-2</v>
      </c>
      <c r="AO2566" s="3">
        <f t="shared" si="801"/>
        <v>0</v>
      </c>
      <c r="AP2566" s="3">
        <f t="shared" si="802"/>
        <v>1.4156726970974422E-2</v>
      </c>
      <c r="AQ2566" s="3">
        <f t="shared" si="803"/>
        <v>1.6901348835788612E-2</v>
      </c>
      <c r="AR2566" s="3">
        <f t="shared" si="804"/>
        <v>1.6312730908622577E-2</v>
      </c>
      <c r="AS2566" s="3" cm="1">
        <f t="array" ref="AS2566">SUM(AO2566:AR2566*AC2566:AF2566)</f>
        <v>2.7351903797463651E-2</v>
      </c>
      <c r="AT2566" s="50">
        <f t="shared" si="805"/>
        <v>2.7803612831687603E-2</v>
      </c>
      <c r="AU2566" s="50">
        <f t="shared" si="806"/>
        <v>0.16674415381562138</v>
      </c>
      <c r="AV2566" s="67"/>
      <c r="AW2566" s="67"/>
    </row>
    <row r="2567" spans="1:49" ht="15" customHeight="1" x14ac:dyDescent="0.25">
      <c r="A2567" s="11">
        <f t="shared" si="812"/>
        <v>2564</v>
      </c>
      <c r="B2567" s="29">
        <v>33611</v>
      </c>
      <c r="C2567" s="25">
        <v>22</v>
      </c>
      <c r="D2567" s="12">
        <v>31.2</v>
      </c>
      <c r="E2567" s="25">
        <v>24.5</v>
      </c>
      <c r="F2567" s="35">
        <v>94</v>
      </c>
      <c r="G2567" s="25">
        <v>14</v>
      </c>
      <c r="H2567" s="13">
        <v>0</v>
      </c>
      <c r="I2567" s="25">
        <v>0</v>
      </c>
      <c r="J2567" s="12">
        <v>270</v>
      </c>
      <c r="K2567" s="12">
        <v>0</v>
      </c>
      <c r="L2567" s="25" t="s">
        <v>15</v>
      </c>
      <c r="M2567" s="10"/>
      <c r="N2567" s="15"/>
      <c r="O2567" s="15"/>
      <c r="P2567" s="4"/>
      <c r="Q2567" s="55"/>
      <c r="R2567" s="40">
        <f t="shared" si="813"/>
        <v>0.19587628865979381</v>
      </c>
      <c r="S2567" s="42" t="str" cm="1">
        <f t="array" ref="S2567">SETVECTOR(R2567:R2568)</f>
        <v>0.195876288659794,0.0412371134020619</v>
      </c>
      <c r="T2567" s="42">
        <f t="shared" si="807"/>
        <v>0.70206185567010304</v>
      </c>
      <c r="U2567" s="5">
        <f t="shared" si="808"/>
        <v>0</v>
      </c>
      <c r="V2567" s="5">
        <f t="shared" si="809"/>
        <v>2.7412292611926826E-2</v>
      </c>
      <c r="W2567" s="5">
        <f t="shared" si="810"/>
        <v>0.8713607712927719</v>
      </c>
      <c r="X2567" s="5">
        <f t="shared" si="811"/>
        <v>-1.9251072130140257E-2</v>
      </c>
      <c r="Y2567" s="46" t="str" cm="1">
        <f t="array" ref="Y2567:AB2567">SETMATRIX(GETMATRIX(Y2566:AB2566)-$O$9*TRANSPOSE(AO2566:AR2566)*GETVECTOR(S2566))</f>
        <v>0.5774,0.5774</v>
      </c>
      <c r="Z2567" s="46" t="str">
        <v>0.451007052403489,0.365670550384013</v>
      </c>
      <c r="AA2567" s="46" t="str">
        <v>0.390541262181216,0.352548917688952</v>
      </c>
      <c r="AB2567" s="46" t="str">
        <v>0.44226448511215,0.329480202506781</v>
      </c>
      <c r="AC2567" s="39" t="str" cm="1">
        <f t="array" ref="AC2567:AF2567">SETMATRIX(GETMATRIX(AC2566:AF2566)-$O$9*TRANSPOSE($AO$4:$AR$4)*$AL$4)</f>
        <v>0.5774</v>
      </c>
      <c r="AD2567" s="39" t="str">
        <v>0.5774</v>
      </c>
      <c r="AE2567" s="39" t="str">
        <v>0.5774</v>
      </c>
      <c r="AF2567" s="39" t="str">
        <v>0.5774</v>
      </c>
      <c r="AG2567" s="5" cm="1">
        <f t="array" ref="AG2567">SIGMOID(SUM(GETVECTOR(_xlfn.CONCAT(Y2567,",",AC2567))*GETVECTOR(_xlfn.CONCAT($S2567,",",$AL$4)))+U2567)</f>
        <v>0.53417395610824714</v>
      </c>
      <c r="AH2567" s="5" cm="1">
        <f t="array" ref="AH2567">SIGMOID(SUM(GETVECTOR(_xlfn.CONCAT(Z2567,",",AD2567))*GETVECTOR(_xlfn.CONCAT($S2567,",",$AL$4)))+V2567)</f>
        <v>0.53266169283952369</v>
      </c>
      <c r="AI2567" s="5" cm="1">
        <f t="array" ref="AI2567">TANH(SUM(GETVECTOR(_xlfn.CONCAT(AA2567,",",AE2567))*GETVECTOR(_xlfn.CONCAT($S2567,",",$AL$4)))+W2567)</f>
        <v>0.74534398953683267</v>
      </c>
      <c r="AJ2567" s="5" cm="1">
        <f t="array" ref="AJ2567">SIGMOID(SUM(GETVECTOR(_xlfn.CONCAT(AB2567,",",AF2567))*GETVECTOR(_xlfn.CONCAT($S2567,",",$AL$4)))+X2567)</f>
        <v>0.52023016653039822</v>
      </c>
      <c r="AK2567" s="5">
        <f t="shared" si="797"/>
        <v>0.39701619121445353</v>
      </c>
      <c r="AL2567" s="46">
        <f t="shared" si="798"/>
        <v>0.19633122825374733</v>
      </c>
      <c r="AM2567" s="3">
        <f t="shared" si="799"/>
        <v>-0.50573062741635577</v>
      </c>
      <c r="AN2567" s="3">
        <f t="shared" si="800"/>
        <v>-0.22562470666401283</v>
      </c>
      <c r="AO2567" s="3">
        <f t="shared" si="801"/>
        <v>0</v>
      </c>
      <c r="AP2567" s="3">
        <f t="shared" si="802"/>
        <v>-4.1862605432311871E-2</v>
      </c>
      <c r="AQ2567" s="3">
        <f t="shared" si="803"/>
        <v>-5.3416211809410065E-2</v>
      </c>
      <c r="AR2567" s="3">
        <f t="shared" si="804"/>
        <v>-4.763668991874289E-2</v>
      </c>
      <c r="AS2567" s="3" cm="1">
        <f t="array" ref="AS2567">SUM(AO2567:AR2567*AC2567:AF2567)</f>
        <v>-8.2519413834452396E-2</v>
      </c>
      <c r="AT2567" s="50">
        <f t="shared" si="805"/>
        <v>0.25576346750694084</v>
      </c>
      <c r="AU2567" s="50">
        <f t="shared" si="806"/>
        <v>0.50573062741635577</v>
      </c>
      <c r="AV2567" s="67"/>
      <c r="AW2567" s="67"/>
    </row>
    <row r="2568" spans="1:49" ht="15" customHeight="1" x14ac:dyDescent="0.25">
      <c r="A2568" s="11">
        <f t="shared" si="812"/>
        <v>2565</v>
      </c>
      <c r="B2568" s="29">
        <v>33612</v>
      </c>
      <c r="C2568" s="25">
        <v>21</v>
      </c>
      <c r="D2568" s="12">
        <v>32.4</v>
      </c>
      <c r="E2568" s="25">
        <v>24.4</v>
      </c>
      <c r="F2568" s="35">
        <v>95</v>
      </c>
      <c r="G2568" s="25">
        <v>73</v>
      </c>
      <c r="H2568" s="13">
        <v>0</v>
      </c>
      <c r="I2568" s="25">
        <v>2</v>
      </c>
      <c r="J2568" s="12">
        <v>225</v>
      </c>
      <c r="K2568" s="12">
        <v>2</v>
      </c>
      <c r="L2568" s="25" t="s">
        <v>13</v>
      </c>
      <c r="M2568" s="10"/>
      <c r="N2568" s="15"/>
      <c r="O2568" s="15"/>
      <c r="P2568" s="4"/>
      <c r="Q2568" s="55"/>
      <c r="R2568" s="40">
        <f t="shared" si="813"/>
        <v>4.1237113402061855E-2</v>
      </c>
      <c r="S2568" s="42" t="str" cm="1">
        <f t="array" ref="S2568">SETVECTOR(R2568:R2569)</f>
        <v>0.0412371134020619,0.702061855670103</v>
      </c>
      <c r="T2568" s="42">
        <f t="shared" si="807"/>
        <v>6.3917525773195871E-2</v>
      </c>
      <c r="U2568" s="5">
        <f t="shared" si="808"/>
        <v>0</v>
      </c>
      <c r="V2568" s="5">
        <f t="shared" si="809"/>
        <v>3.1598553155158013E-2</v>
      </c>
      <c r="W2568" s="5">
        <f t="shared" si="810"/>
        <v>0.87670239247371295</v>
      </c>
      <c r="X2568" s="5">
        <f t="shared" si="811"/>
        <v>-1.4487403138265968E-2</v>
      </c>
      <c r="Y2568" s="46" t="str" cm="1">
        <f t="array" ref="Y2568:AB2568">SETMATRIX(GETMATRIX(Y2567:AB2567)-$O$9*TRANSPOSE(AO2567:AR2567)*GETVECTOR(S2567))</f>
        <v>0.5774,0.5774</v>
      </c>
      <c r="Z2568" s="46" t="str">
        <v>0.45182704158206,0.365843179684765</v>
      </c>
      <c r="AA2568" s="46" t="str">
        <v>0.391587559113565,0.352769190727341</v>
      </c>
      <c r="AB2568" s="46" t="str">
        <v>0.443197574914682,0.329676642465209</v>
      </c>
      <c r="AC2568" s="39" t="str" cm="1">
        <f t="array" ref="AC2568:AF2568">SETMATRIX(GETMATRIX(AC2567:AF2567)-$O$9*TRANSPOSE($AO$4:$AR$4)*$AL$4)</f>
        <v>0.5774</v>
      </c>
      <c r="AD2568" s="39" t="str">
        <v>0.5774</v>
      </c>
      <c r="AE2568" s="39" t="str">
        <v>0.5774</v>
      </c>
      <c r="AF2568" s="39" t="str">
        <v>0.5774</v>
      </c>
      <c r="AG2568" s="5" cm="1">
        <f t="array" ref="AG2568">SIGMOID(SUM(GETVECTOR(_xlfn.CONCAT(Y2568,",",AC2568))*GETVECTOR(_xlfn.CONCAT($S2568,",",$AL$4)))+U2568)</f>
        <v>0.60567803998846881</v>
      </c>
      <c r="AH2568" s="5" cm="1">
        <f t="array" ref="AH2568">SIGMOID(SUM(GETVECTOR(_xlfn.CONCAT(Z2568,",",AD2568))*GETVECTOR(_xlfn.CONCAT($S2568,",",$AL$4)))+V2568)</f>
        <v>0.57617117535381934</v>
      </c>
      <c r="AI2568" s="5" cm="1">
        <f t="array" ref="AI2568">TANH(SUM(GETVECTOR(_xlfn.CONCAT(AA2568,",",AE2568))*GETVECTOR(_xlfn.CONCAT($S2568,",",$AL$4)))+W2568)</f>
        <v>0.81458781557889304</v>
      </c>
      <c r="AJ2568" s="5" cm="1">
        <f t="array" ref="AJ2568">SIGMOID(SUM(GETVECTOR(_xlfn.CONCAT(AB2568,",",AF2568))*GETVECTOR(_xlfn.CONCAT($S2568,",",$AL$4)))+X2568)</f>
        <v>0.55854082854818243</v>
      </c>
      <c r="AK2568" s="5">
        <f t="shared" si="797"/>
        <v>0.46934201913099105</v>
      </c>
      <c r="AL2568" s="46">
        <f t="shared" si="798"/>
        <v>0.2444551822111718</v>
      </c>
      <c r="AM2568" s="3">
        <f t="shared" si="799"/>
        <v>0.18053765643797592</v>
      </c>
      <c r="AN2568" s="3">
        <f t="shared" si="800"/>
        <v>8.1521911261589503E-2</v>
      </c>
      <c r="AO2568" s="3">
        <f t="shared" si="801"/>
        <v>0</v>
      </c>
      <c r="AP2568" s="3">
        <f t="shared" si="802"/>
        <v>1.6216393723490808E-2</v>
      </c>
      <c r="AQ2568" s="3">
        <f t="shared" si="803"/>
        <v>1.5803094663742887E-2</v>
      </c>
      <c r="AR2568" s="3">
        <f t="shared" si="804"/>
        <v>1.9483079055533096E-2</v>
      </c>
      <c r="AS2568" s="3" cm="1">
        <f t="array" ref="AS2568">SUM(AO2568:AR2568*AC2568:AF2568)</f>
        <v>2.9737582441453546E-2</v>
      </c>
      <c r="AT2568" s="50">
        <f t="shared" si="805"/>
        <v>3.2593845392116627E-2</v>
      </c>
      <c r="AU2568" s="50">
        <f t="shared" si="806"/>
        <v>0.18053765643797592</v>
      </c>
      <c r="AV2568" s="67"/>
      <c r="AW2568" s="67"/>
    </row>
    <row r="2569" spans="1:49" ht="15" customHeight="1" x14ac:dyDescent="0.25">
      <c r="A2569" s="11">
        <f t="shared" si="812"/>
        <v>2566</v>
      </c>
      <c r="B2569" s="29">
        <v>33613</v>
      </c>
      <c r="C2569" s="25">
        <v>20</v>
      </c>
      <c r="D2569" s="12">
        <v>31.4</v>
      </c>
      <c r="E2569" s="25">
        <v>23.9</v>
      </c>
      <c r="F2569" s="35">
        <v>93</v>
      </c>
      <c r="G2569" s="25">
        <v>25</v>
      </c>
      <c r="H2569" s="13">
        <v>0</v>
      </c>
      <c r="I2569" s="25">
        <v>5</v>
      </c>
      <c r="J2569" s="12">
        <v>180</v>
      </c>
      <c r="K2569" s="12">
        <v>0</v>
      </c>
      <c r="L2569" s="25" t="s">
        <v>14</v>
      </c>
      <c r="M2569" s="10"/>
      <c r="N2569" s="15"/>
      <c r="O2569" s="15"/>
      <c r="P2569" s="4"/>
      <c r="Q2569" s="55"/>
      <c r="R2569" s="40">
        <f t="shared" si="813"/>
        <v>0.70206185567010304</v>
      </c>
      <c r="S2569" s="42" t="str" cm="1">
        <f t="array" ref="S2569">SETVECTOR(R2569:R2570)</f>
        <v>0.702061855670103,0.0639175257731959</v>
      </c>
      <c r="T2569" s="42">
        <f t="shared" si="807"/>
        <v>0.30927835051546393</v>
      </c>
      <c r="U2569" s="5">
        <f t="shared" si="808"/>
        <v>0</v>
      </c>
      <c r="V2569" s="5">
        <f t="shared" si="809"/>
        <v>2.9976913782808933E-2</v>
      </c>
      <c r="W2569" s="5">
        <f t="shared" si="810"/>
        <v>0.87512208300733862</v>
      </c>
      <c r="X2569" s="5">
        <f t="shared" si="811"/>
        <v>-1.6435711043819277E-2</v>
      </c>
      <c r="Y2569" s="46" t="str" cm="1">
        <f t="array" ref="Y2569:AB2569">SETMATRIX(GETMATRIX(Y2568:AB2568)-$O$9*TRANSPOSE(AO2568:AR2568)*GETVECTOR(S2568))</f>
        <v>0.5774,0.5774</v>
      </c>
      <c r="Z2569" s="46" t="str">
        <v>0.451760169855365,0.364704688537786</v>
      </c>
      <c r="AA2569" s="46" t="str">
        <v>0.39152239171289,0.351659715730845</v>
      </c>
      <c r="AB2569" s="46" t="str">
        <v>0.443117232320639,0.32830880980162</v>
      </c>
      <c r="AC2569" s="39" t="str" cm="1">
        <f t="array" ref="AC2569:AF2569">SETMATRIX(GETMATRIX(AC2568:AF2568)-$O$9*TRANSPOSE($AO$4:$AR$4)*$AL$4)</f>
        <v>0.5774</v>
      </c>
      <c r="AD2569" s="39" t="str">
        <v>0.5774</v>
      </c>
      <c r="AE2569" s="39" t="str">
        <v>0.5774</v>
      </c>
      <c r="AF2569" s="39" t="str">
        <v>0.5774</v>
      </c>
      <c r="AG2569" s="5" cm="1">
        <f t="array" ref="AG2569">SIGMOID(SUM(GETVECTOR(_xlfn.CONCAT(Y2569,",",AC2569))*GETVECTOR(_xlfn.CONCAT($S2569,",",$AL$4)))+U2569)</f>
        <v>0.60880134001095099</v>
      </c>
      <c r="AH2569" s="5" cm="1">
        <f t="array" ref="AH2569">SIGMOID(SUM(GETVECTOR(_xlfn.CONCAT(Z2569,",",AD2569))*GETVECTOR(_xlfn.CONCAT($S2569,",",$AL$4)))+V2569)</f>
        <v>0.59156807666015976</v>
      </c>
      <c r="AI2569" s="5" cm="1">
        <f t="array" ref="AI2569">TANH(SUM(GETVECTOR(_xlfn.CONCAT(AA2569,",",AE2569))*GETVECTOR(_xlfn.CONCAT($S2569,",",$AL$4)))+W2569)</f>
        <v>0.8250630959035482</v>
      </c>
      <c r="AJ2569" s="5" cm="1">
        <f t="array" ref="AJ2569">SIGMOID(SUM(GETVECTOR(_xlfn.CONCAT(AB2569,",",AF2569))*GETVECTOR(_xlfn.CONCAT($S2569,",",$AL$4)))+X2569)</f>
        <v>0.57826246266775116</v>
      </c>
      <c r="AK2569" s="5">
        <f t="shared" si="797"/>
        <v>0.48808098876693895</v>
      </c>
      <c r="AL2569" s="46">
        <f t="shared" si="798"/>
        <v>0.26177479693650862</v>
      </c>
      <c r="AM2569" s="3">
        <f t="shared" si="799"/>
        <v>-4.7503553578955304E-2</v>
      </c>
      <c r="AN2569" s="3">
        <f t="shared" si="800"/>
        <v>-2.1840191206162797E-2</v>
      </c>
      <c r="AO2569" s="3">
        <f t="shared" si="801"/>
        <v>0</v>
      </c>
      <c r="AP2569" s="3">
        <f t="shared" si="802"/>
        <v>-4.3537953131499866E-3</v>
      </c>
      <c r="AQ2569" s="3">
        <f t="shared" si="803"/>
        <v>-4.1249670691560231E-3</v>
      </c>
      <c r="AR2569" s="3">
        <f t="shared" si="804"/>
        <v>-5.2444045803276863E-3</v>
      </c>
      <c r="AS2569" s="3" cm="1">
        <f t="array" ref="AS2569">SUM(AO2569:AR2569*AC2569:AF2569)</f>
        <v>-7.9237566042246951E-3</v>
      </c>
      <c r="AT2569" s="50">
        <f t="shared" si="805"/>
        <v>2.2565876026286774E-3</v>
      </c>
      <c r="AU2569" s="50">
        <f t="shared" si="806"/>
        <v>4.7503553578955304E-2</v>
      </c>
      <c r="AV2569" s="67"/>
      <c r="AW2569" s="67"/>
    </row>
    <row r="2570" spans="1:49" ht="15" customHeight="1" x14ac:dyDescent="0.25">
      <c r="A2570" s="11">
        <f t="shared" si="812"/>
        <v>2567</v>
      </c>
      <c r="B2570" s="29">
        <v>33614</v>
      </c>
      <c r="C2570" s="25">
        <v>21</v>
      </c>
      <c r="D2570" s="12">
        <v>32.200000000000003</v>
      </c>
      <c r="E2570" s="25">
        <v>25.4</v>
      </c>
      <c r="F2570" s="35">
        <v>88</v>
      </c>
      <c r="G2570" s="25">
        <v>0</v>
      </c>
      <c r="H2570" s="13">
        <v>0</v>
      </c>
      <c r="I2570" s="25">
        <v>3</v>
      </c>
      <c r="J2570" s="12">
        <v>180</v>
      </c>
      <c r="K2570" s="12">
        <v>3</v>
      </c>
      <c r="L2570" s="25" t="s">
        <v>14</v>
      </c>
      <c r="M2570" s="10"/>
      <c r="N2570" s="15"/>
      <c r="O2570" s="15"/>
      <c r="P2570" s="4"/>
      <c r="Q2570" s="55"/>
      <c r="R2570" s="40">
        <f t="shared" si="813"/>
        <v>6.3917525773195871E-2</v>
      </c>
      <c r="S2570" s="42" t="str" cm="1">
        <f t="array" ref="S2570">SETVECTOR(R2570:R2571)</f>
        <v>0.0639175257731959,0.309278350515464</v>
      </c>
      <c r="T2570" s="42">
        <f t="shared" si="807"/>
        <v>0.64948453608247425</v>
      </c>
      <c r="U2570" s="5">
        <f t="shared" si="808"/>
        <v>0</v>
      </c>
      <c r="V2570" s="5">
        <f t="shared" si="809"/>
        <v>3.0412293314123932E-2</v>
      </c>
      <c r="W2570" s="5">
        <f t="shared" si="810"/>
        <v>0.87553457971425419</v>
      </c>
      <c r="X2570" s="5">
        <f t="shared" si="811"/>
        <v>-1.5911270585786508E-2</v>
      </c>
      <c r="Y2570" s="46" t="str" cm="1">
        <f t="array" ref="Y2570:AB2570">SETMATRIX(GETMATRIX(Y2569:AB2569)-$O$9*TRANSPOSE(AO2569:AR2569)*GETVECTOR(S2569))</f>
        <v>0.5774,0.5774</v>
      </c>
      <c r="Z2570" s="46" t="str">
        <v>0.452065833217041,0.3647325169202</v>
      </c>
      <c r="AA2570" s="46" t="str">
        <v>0.391811989916405,0.351686081499741</v>
      </c>
      <c r="AB2570" s="46" t="str">
        <v>0.443485421961794,0.328342330738113</v>
      </c>
      <c r="AC2570" s="39" t="str" cm="1">
        <f t="array" ref="AC2570:AF2570">SETMATRIX(GETMATRIX(AC2569:AF2569)-$O$9*TRANSPOSE($AO$4:$AR$4)*$AL$4)</f>
        <v>0.5774</v>
      </c>
      <c r="AD2570" s="39" t="str">
        <v>0.5774</v>
      </c>
      <c r="AE2570" s="39" t="str">
        <v>0.5774</v>
      </c>
      <c r="AF2570" s="39" t="str">
        <v>0.5774</v>
      </c>
      <c r="AG2570" s="5" cm="1">
        <f t="array" ref="AG2570">SIGMOID(SUM(GETVECTOR(_xlfn.CONCAT(Y2570,",",AC2570))*GETVECTOR(_xlfn.CONCAT($S2570,",",$AL$4)))+U2570)</f>
        <v>0.55366333920656063</v>
      </c>
      <c r="AH2570" s="5" cm="1">
        <f t="array" ref="AH2570">SIGMOID(SUM(GETVECTOR(_xlfn.CONCAT(Z2570,",",AD2570))*GETVECTOR(_xlfn.CONCAT($S2570,",",$AL$4)))+V2570)</f>
        <v>0.54292187233097955</v>
      </c>
      <c r="AI2570" s="5" cm="1">
        <f t="array" ref="AI2570">TANH(SUM(GETVECTOR(_xlfn.CONCAT(AA2570,",",AE2570))*GETVECTOR(_xlfn.CONCAT($S2570,",",$AL$4)))+W2570)</f>
        <v>0.76549184807583448</v>
      </c>
      <c r="AJ2570" s="5" cm="1">
        <f t="array" ref="AJ2570">SIGMOID(SUM(GETVECTOR(_xlfn.CONCAT(AB2570,",",AF2570))*GETVECTOR(_xlfn.CONCAT($S2570,",",$AL$4)))+X2570)</f>
        <v>0.52846528589574315</v>
      </c>
      <c r="AK2570" s="5">
        <f t="shared" si="797"/>
        <v>0.4156022674114338</v>
      </c>
      <c r="AL2570" s="46">
        <f t="shared" si="798"/>
        <v>0.20780265691394995</v>
      </c>
      <c r="AM2570" s="3">
        <f t="shared" si="799"/>
        <v>-0.44168187916852431</v>
      </c>
      <c r="AN2570" s="3">
        <f t="shared" si="800"/>
        <v>-0.19732284021713606</v>
      </c>
      <c r="AO2570" s="3">
        <f t="shared" si="801"/>
        <v>0</v>
      </c>
      <c r="AP2570" s="3">
        <f t="shared" si="802"/>
        <v>-3.7483980731284672E-2</v>
      </c>
      <c r="AQ2570" s="3">
        <f t="shared" si="803"/>
        <v>-4.4354568324155165E-2</v>
      </c>
      <c r="AR2570" s="3">
        <f t="shared" si="804"/>
        <v>-4.3278714116032749E-2</v>
      </c>
      <c r="AS2570" s="3" cm="1">
        <f t="array" ref="AS2570">SUM(AO2570:AR2570*AC2570:AF2570)</f>
        <v>-7.2242707755208274E-2</v>
      </c>
      <c r="AT2570" s="50">
        <f t="shared" si="805"/>
        <v>0.1950828823858389</v>
      </c>
      <c r="AU2570" s="50">
        <f t="shared" si="806"/>
        <v>0.44168187916852431</v>
      </c>
      <c r="AV2570" s="67"/>
      <c r="AW2570" s="67"/>
    </row>
    <row r="2571" spans="1:49" ht="15" customHeight="1" x14ac:dyDescent="0.25">
      <c r="A2571" s="11">
        <f t="shared" si="812"/>
        <v>2568</v>
      </c>
      <c r="B2571" s="29">
        <v>33615</v>
      </c>
      <c r="C2571" s="25">
        <v>20</v>
      </c>
      <c r="D2571" s="12">
        <v>32.5</v>
      </c>
      <c r="E2571" s="25">
        <v>24.1</v>
      </c>
      <c r="F2571" s="35">
        <v>86</v>
      </c>
      <c r="G2571" s="25">
        <v>0</v>
      </c>
      <c r="H2571" s="13">
        <v>0</v>
      </c>
      <c r="I2571" s="25">
        <v>7</v>
      </c>
      <c r="J2571" s="12">
        <v>45</v>
      </c>
      <c r="K2571" s="12">
        <v>3</v>
      </c>
      <c r="L2571" s="25" t="s">
        <v>12</v>
      </c>
      <c r="M2571" s="10"/>
      <c r="N2571" s="15"/>
      <c r="O2571" s="15"/>
      <c r="P2571" s="4"/>
      <c r="Q2571" s="55"/>
      <c r="R2571" s="40">
        <f t="shared" si="813"/>
        <v>0.30927835051546393</v>
      </c>
      <c r="S2571" s="42" t="str" cm="1">
        <f t="array" ref="S2571">SETVECTOR(R2571:R2572)</f>
        <v>0.309278350515464,0.649484536082474</v>
      </c>
      <c r="T2571" s="42">
        <f t="shared" si="807"/>
        <v>0.22680412371134021</v>
      </c>
      <c r="U2571" s="5">
        <f t="shared" si="808"/>
        <v>0</v>
      </c>
      <c r="V2571" s="5">
        <f t="shared" si="809"/>
        <v>3.4160691387252397E-2</v>
      </c>
      <c r="W2571" s="5">
        <f t="shared" si="810"/>
        <v>0.87997003654666972</v>
      </c>
      <c r="X2571" s="5">
        <f t="shared" si="811"/>
        <v>-1.1583399174183232E-2</v>
      </c>
      <c r="Y2571" s="46" t="str" cm="1">
        <f t="array" ref="Y2571:AB2571">SETMATRIX(GETMATRIX(Y2570:AB2570)-$O$9*TRANSPOSE(AO2570:AR2570)*GETVECTOR(S2570))</f>
        <v>0.5774,0.5774</v>
      </c>
      <c r="Z2571" s="46" t="str">
        <v>0.452305421547488,0.365891815293332</v>
      </c>
      <c r="AA2571" s="46" t="str">
        <v>0.392095493342807,0.353057872272653</v>
      </c>
      <c r="AB2571" s="46" t="str">
        <v>0.443762048794288,0.329680847669537</v>
      </c>
      <c r="AC2571" s="39" t="str" cm="1">
        <f t="array" ref="AC2571:AF2571">SETMATRIX(GETMATRIX(AC2570:AF2570)-$O$9*TRANSPOSE($AO$4:$AR$4)*$AL$4)</f>
        <v>0.5774</v>
      </c>
      <c r="AD2571" s="39" t="str">
        <v>0.5774</v>
      </c>
      <c r="AE2571" s="39" t="str">
        <v>0.5774</v>
      </c>
      <c r="AF2571" s="39" t="str">
        <v>0.5774</v>
      </c>
      <c r="AG2571" s="5" cm="1">
        <f t="array" ref="AG2571">SIGMOID(SUM(GETVECTOR(_xlfn.CONCAT(Y2571,",",AC2571))*GETVECTOR(_xlfn.CONCAT($S2571,",",$AL$4)))+U2571)</f>
        <v>0.63496802497979077</v>
      </c>
      <c r="AH2571" s="5" cm="1">
        <f t="array" ref="AH2571">SIGMOID(SUM(GETVECTOR(_xlfn.CONCAT(Z2571,",",AD2571))*GETVECTOR(_xlfn.CONCAT($S2571,",",$AL$4)))+V2571)</f>
        <v>0.60149304990022601</v>
      </c>
      <c r="AI2571" s="5" cm="1">
        <f t="array" ref="AI2571">TANH(SUM(GETVECTOR(_xlfn.CONCAT(AA2571,",",AE2571))*GETVECTOR(_xlfn.CONCAT($S2571,",",$AL$4)))+W2571)</f>
        <v>0.84273655696327865</v>
      </c>
      <c r="AJ2571" s="5" cm="1">
        <f t="array" ref="AJ2571">SIGMOID(SUM(GETVECTOR(_xlfn.CONCAT(AB2571,",",AF2571))*GETVECTOR(_xlfn.CONCAT($S2571,",",$AL$4)))+X2571)</f>
        <v>0.58413834637491546</v>
      </c>
      <c r="AK2571" s="5">
        <f t="shared" si="797"/>
        <v>0.50690018191025799</v>
      </c>
      <c r="AL2571" s="46">
        <f t="shared" si="798"/>
        <v>0.27310013045213655</v>
      </c>
      <c r="AM2571" s="3">
        <f t="shared" si="799"/>
        <v>4.6296006740796342E-2</v>
      </c>
      <c r="AN2571" s="3">
        <f t="shared" si="800"/>
        <v>2.113212757385725E-2</v>
      </c>
      <c r="AO2571" s="3">
        <f t="shared" si="801"/>
        <v>0</v>
      </c>
      <c r="AP2571" s="3">
        <f t="shared" si="802"/>
        <v>4.2687583541985803E-3</v>
      </c>
      <c r="AQ2571" s="3">
        <f t="shared" si="803"/>
        <v>3.6835355758360385E-3</v>
      </c>
      <c r="AR2571" s="3">
        <f t="shared" si="804"/>
        <v>5.2579241449663364E-3</v>
      </c>
      <c r="AS2571" s="3" cm="1">
        <f t="array" ref="AS2571">SUM(AO2571:AR2571*AC2571:AF2571)</f>
        <v>7.6275799165055527E-3</v>
      </c>
      <c r="AT2571" s="50">
        <f t="shared" si="805"/>
        <v>2.1433202401438603E-3</v>
      </c>
      <c r="AU2571" s="50">
        <f t="shared" si="806"/>
        <v>4.6296006740796342E-2</v>
      </c>
      <c r="AV2571" s="67"/>
      <c r="AW2571" s="67"/>
    </row>
    <row r="2572" spans="1:49" ht="15" customHeight="1" x14ac:dyDescent="0.25">
      <c r="A2572" s="11">
        <f t="shared" si="812"/>
        <v>2569</v>
      </c>
      <c r="B2572" s="29">
        <v>33616</v>
      </c>
      <c r="C2572" s="25">
        <v>22</v>
      </c>
      <c r="D2572" s="12">
        <v>32.200000000000003</v>
      </c>
      <c r="E2572" s="25">
        <v>27.2</v>
      </c>
      <c r="F2572" s="35">
        <v>74</v>
      </c>
      <c r="G2572" s="25">
        <v>0</v>
      </c>
      <c r="H2572" s="13">
        <v>0</v>
      </c>
      <c r="I2572" s="25">
        <v>10</v>
      </c>
      <c r="J2572" s="12">
        <v>90</v>
      </c>
      <c r="K2572" s="12">
        <v>2</v>
      </c>
      <c r="L2572" s="25" t="s">
        <v>12</v>
      </c>
      <c r="M2572" s="10"/>
      <c r="N2572" s="15"/>
      <c r="O2572" s="15"/>
      <c r="P2572" s="4"/>
      <c r="Q2572" s="55"/>
      <c r="R2572" s="40">
        <f t="shared" si="813"/>
        <v>0.64948453608247425</v>
      </c>
      <c r="S2572" s="42" t="str" cm="1">
        <f t="array" ref="S2572">SETVECTOR(R2572:R2573)</f>
        <v>0.649484536082474,0.22680412371134</v>
      </c>
      <c r="T2572" s="42">
        <f t="shared" si="807"/>
        <v>0.54948453608247416</v>
      </c>
      <c r="U2572" s="5">
        <f t="shared" si="808"/>
        <v>0</v>
      </c>
      <c r="V2572" s="5">
        <f t="shared" si="809"/>
        <v>3.3733815551832538E-2</v>
      </c>
      <c r="W2572" s="5">
        <f t="shared" si="810"/>
        <v>0.87960168298908614</v>
      </c>
      <c r="X2572" s="5">
        <f t="shared" si="811"/>
        <v>-1.2109191588679865E-2</v>
      </c>
      <c r="Y2572" s="46" t="str" cm="1">
        <f t="array" ref="Y2572:AB2572">SETMATRIX(GETMATRIX(Y2571:AB2571)-$O$9*TRANSPOSE(AO2571:AR2571)*GETVECTOR(S2571))</f>
        <v>0.5774,0.5774</v>
      </c>
      <c r="Z2572" s="46" t="str">
        <v>0.452173398093234,0.3656145660394</v>
      </c>
      <c r="AA2572" s="46" t="str">
        <v>0.391981569562111,0.352818632333191</v>
      </c>
      <c r="AB2572" s="46" t="str">
        <v>0.443599432583619,0.329339353627132</v>
      </c>
      <c r="AC2572" s="39" t="str" cm="1">
        <f t="array" ref="AC2572:AF2572">SETMATRIX(GETMATRIX(AC2571:AF2571)-$O$9*TRANSPOSE($AO$4:$AR$4)*$AL$4)</f>
        <v>0.5774</v>
      </c>
      <c r="AD2572" s="39" t="str">
        <v>0.5774</v>
      </c>
      <c r="AE2572" s="39" t="str">
        <v>0.5774</v>
      </c>
      <c r="AF2572" s="39" t="str">
        <v>0.5774</v>
      </c>
      <c r="AG2572" s="5" cm="1">
        <f t="array" ref="AG2572">SIGMOID(SUM(GETVECTOR(_xlfn.CONCAT(Y2572,",",AC2572))*GETVECTOR(_xlfn.CONCAT($S2572,",",$AL$4)))+U2572)</f>
        <v>0.62386105653989643</v>
      </c>
      <c r="AH2572" s="5" cm="1">
        <f t="array" ref="AH2572">SIGMOID(SUM(GETVECTOR(_xlfn.CONCAT(Z2572,",",AD2572))*GETVECTOR(_xlfn.CONCAT($S2572,",",$AL$4)))+V2572)</f>
        <v>0.60116852329091397</v>
      </c>
      <c r="AI2572" s="5" cm="1">
        <f t="array" ref="AI2572">TANH(SUM(GETVECTOR(_xlfn.CONCAT(AA2572,",",AE2572))*GETVECTOR(_xlfn.CONCAT($S2572,",",$AL$4)))+W2572)</f>
        <v>0.83793742679813354</v>
      </c>
      <c r="AJ2572" s="5" cm="1">
        <f t="array" ref="AJ2572">SIGMOID(SUM(GETVECTOR(_xlfn.CONCAT(AB2572,",",AF2572))*GETVECTOR(_xlfn.CONCAT($S2572,",",$AL$4)))+X2572)</f>
        <v>0.58678666300270887</v>
      </c>
      <c r="AK2572" s="5">
        <f t="shared" si="797"/>
        <v>0.50374160547842228</v>
      </c>
      <c r="AL2572" s="46">
        <f t="shared" si="798"/>
        <v>0.27288786126504583</v>
      </c>
      <c r="AM2572" s="3">
        <f t="shared" si="799"/>
        <v>-0.27659667481742833</v>
      </c>
      <c r="AN2572" s="3">
        <f t="shared" si="800"/>
        <v>-0.12720097358563087</v>
      </c>
      <c r="AO2572" s="3">
        <f t="shared" si="801"/>
        <v>0</v>
      </c>
      <c r="AP2572" s="3">
        <f t="shared" si="802"/>
        <v>-2.5555694268709805E-2</v>
      </c>
      <c r="AQ2572" s="3">
        <f t="shared" si="803"/>
        <v>-2.2777188735821637E-2</v>
      </c>
      <c r="AR2572" s="3">
        <f t="shared" si="804"/>
        <v>-3.1189291034785436E-2</v>
      </c>
      <c r="AS2572" s="3" cm="1">
        <f t="array" ref="AS2572">SUM(AO2572:AR2572*AC2572:AF2572)</f>
        <v>-4.5916103290301567E-2</v>
      </c>
      <c r="AT2572" s="50">
        <f t="shared" si="805"/>
        <v>7.650572052005819E-2</v>
      </c>
      <c r="AU2572" s="50">
        <f t="shared" si="806"/>
        <v>0.27659667481742833</v>
      </c>
      <c r="AV2572" s="67"/>
      <c r="AW2572" s="67"/>
    </row>
    <row r="2573" spans="1:49" ht="15" customHeight="1" x14ac:dyDescent="0.25">
      <c r="A2573" s="11">
        <f t="shared" si="812"/>
        <v>2570</v>
      </c>
      <c r="B2573" s="29">
        <v>33617</v>
      </c>
      <c r="C2573" s="25">
        <v>21</v>
      </c>
      <c r="D2573" s="12">
        <v>32.5</v>
      </c>
      <c r="E2573" s="25">
        <v>25.9</v>
      </c>
      <c r="F2573" s="35">
        <v>79</v>
      </c>
      <c r="G2573" s="25">
        <v>0</v>
      </c>
      <c r="H2573" s="13">
        <v>0</v>
      </c>
      <c r="I2573" s="25">
        <v>9</v>
      </c>
      <c r="J2573" s="12">
        <v>90</v>
      </c>
      <c r="K2573" s="12">
        <v>2</v>
      </c>
      <c r="L2573" s="25" t="s">
        <v>12</v>
      </c>
      <c r="M2573" s="10"/>
      <c r="N2573" s="15"/>
      <c r="O2573" s="15"/>
      <c r="P2573" s="4"/>
      <c r="Q2573" s="55"/>
      <c r="R2573" s="40">
        <f t="shared" si="813"/>
        <v>0.22680412371134021</v>
      </c>
      <c r="S2573" s="42" t="str" cm="1">
        <f t="array" ref="S2573">SETVECTOR(R2573:R2574)</f>
        <v>0.22680412371134,0.549484536082474</v>
      </c>
      <c r="T2573" s="42">
        <f t="shared" si="807"/>
        <v>3.1958762886597936E-2</v>
      </c>
      <c r="U2573" s="5">
        <f t="shared" si="808"/>
        <v>0</v>
      </c>
      <c r="V2573" s="5">
        <f t="shared" si="809"/>
        <v>3.6289384978703522E-2</v>
      </c>
      <c r="W2573" s="5">
        <f t="shared" si="810"/>
        <v>0.88187940186266833</v>
      </c>
      <c r="X2573" s="5">
        <f t="shared" si="811"/>
        <v>-8.9902624852013224E-3</v>
      </c>
      <c r="Y2573" s="46" t="str" cm="1">
        <f t="array" ref="Y2573:AB2573">SETMATRIX(GETMATRIX(Y2572:AB2572)-$O$9*TRANSPOSE(AO2572:AR2572)*GETVECTOR(S2572))</f>
        <v>0.5774,0.5774</v>
      </c>
      <c r="Z2573" s="46" t="str">
        <v>0.453833200916872,0.366194179723845</v>
      </c>
      <c r="AA2573" s="46" t="str">
        <v>0.393460912748046,0.353335228366375</v>
      </c>
      <c r="AB2573" s="46" t="str">
        <v>0.445625128805466,0.330046739609364</v>
      </c>
      <c r="AC2573" s="39" t="str" cm="1">
        <f t="array" ref="AC2573:AF2573">SETMATRIX(GETMATRIX(AC2572:AF2572)-$O$9*TRANSPOSE($AO$4:$AR$4)*$AL$4)</f>
        <v>0.5774</v>
      </c>
      <c r="AD2573" s="39" t="str">
        <v>0.5774</v>
      </c>
      <c r="AE2573" s="39" t="str">
        <v>0.5774</v>
      </c>
      <c r="AF2573" s="39" t="str">
        <v>0.5774</v>
      </c>
      <c r="AG2573" s="5" cm="1">
        <f t="array" ref="AG2573">SIGMOID(SUM(GETVECTOR(_xlfn.CONCAT(Y2573,",",AC2573))*GETVECTOR(_xlfn.CONCAT($S2573,",",$AL$4)))+U2573)</f>
        <v>0.61021809758417156</v>
      </c>
      <c r="AH2573" s="5" cm="1">
        <f t="array" ref="AH2573">SIGMOID(SUM(GETVECTOR(_xlfn.CONCAT(Z2573,",",AD2573))*GETVECTOR(_xlfn.CONCAT($S2573,",",$AL$4)))+V2573)</f>
        <v>0.58429707606527181</v>
      </c>
      <c r="AI2573" s="5" cm="1">
        <f t="array" ref="AI2573">TANH(SUM(GETVECTOR(_xlfn.CONCAT(AA2573,",",AE2573))*GETVECTOR(_xlfn.CONCAT($S2573,",",$AL$4)))+W2573)</f>
        <v>0.82274999088794243</v>
      </c>
      <c r="AJ2573" s="5" cm="1">
        <f t="array" ref="AJ2573">SIGMOID(SUM(GETVECTOR(_xlfn.CONCAT(AB2573,",",AF2573))*GETVECTOR(_xlfn.CONCAT($S2573,",",$AL$4)))+X2573)</f>
        <v>0.56793598112011967</v>
      </c>
      <c r="AK2573" s="5">
        <f t="shared" si="797"/>
        <v>0.48073041400855376</v>
      </c>
      <c r="AL2573" s="46">
        <f t="shared" si="798"/>
        <v>0.25376991652036429</v>
      </c>
      <c r="AM2573" s="3">
        <f t="shared" si="799"/>
        <v>0.22181115363376636</v>
      </c>
      <c r="AN2573" s="3">
        <f t="shared" si="800"/>
        <v>0.10082301318923098</v>
      </c>
      <c r="AO2573" s="3">
        <f t="shared" si="801"/>
        <v>0</v>
      </c>
      <c r="AP2573" s="3">
        <f t="shared" si="802"/>
        <v>2.0148575683393344E-2</v>
      </c>
      <c r="AQ2573" s="3">
        <f t="shared" si="803"/>
        <v>1.903297847872926E-2</v>
      </c>
      <c r="AR2573" s="3">
        <f t="shared" si="804"/>
        <v>2.4320450669078054E-2</v>
      </c>
      <c r="AS2573" s="3" cm="1">
        <f t="array" ref="AS2573">SUM(AO2573:AR2573*AC2573:AF2573)</f>
        <v>3.6666057589535263E-2</v>
      </c>
      <c r="AT2573" s="50">
        <f t="shared" si="805"/>
        <v>4.9200187876342304E-2</v>
      </c>
      <c r="AU2573" s="50">
        <f t="shared" si="806"/>
        <v>0.22181115363376636</v>
      </c>
      <c r="AV2573" s="67"/>
      <c r="AW2573" s="67"/>
    </row>
    <row r="2574" spans="1:49" ht="15" customHeight="1" x14ac:dyDescent="0.25">
      <c r="A2574" s="11">
        <f t="shared" si="812"/>
        <v>2571</v>
      </c>
      <c r="B2574" s="29">
        <v>33618</v>
      </c>
      <c r="C2574" s="25">
        <v>21</v>
      </c>
      <c r="D2574" s="12">
        <v>32.5</v>
      </c>
      <c r="E2574" s="25">
        <v>24.9</v>
      </c>
      <c r="F2574" s="35">
        <v>85</v>
      </c>
      <c r="G2574" s="25">
        <v>0</v>
      </c>
      <c r="H2574" s="13">
        <v>0</v>
      </c>
      <c r="I2574" s="25">
        <v>6</v>
      </c>
      <c r="J2574" s="12">
        <v>90</v>
      </c>
      <c r="K2574" s="12">
        <v>2</v>
      </c>
      <c r="L2574" s="25" t="s">
        <v>12</v>
      </c>
      <c r="M2574" s="10"/>
      <c r="N2574" s="15"/>
      <c r="O2574" s="15"/>
      <c r="P2574" s="4"/>
      <c r="Q2574" s="55"/>
      <c r="R2574" s="40">
        <f t="shared" si="813"/>
        <v>0.54948453608247416</v>
      </c>
      <c r="S2574" s="42" t="str" cm="1">
        <f t="array" ref="S2574">SETVECTOR(R2574:R2575)</f>
        <v>0.549484536082474,0.0319587628865979</v>
      </c>
      <c r="T2574" s="42">
        <f t="shared" si="807"/>
        <v>6.1855670103092781E-3</v>
      </c>
      <c r="U2574" s="5">
        <f t="shared" si="808"/>
        <v>0</v>
      </c>
      <c r="V2574" s="5">
        <f t="shared" si="809"/>
        <v>3.4274527410364186E-2</v>
      </c>
      <c r="W2574" s="5">
        <f t="shared" si="810"/>
        <v>0.87997610401479542</v>
      </c>
      <c r="X2574" s="5">
        <f t="shared" si="811"/>
        <v>-1.1422307552109129E-2</v>
      </c>
      <c r="Y2574" s="46" t="str" cm="1">
        <f t="array" ref="Y2574:AB2574">SETMATRIX(GETMATRIX(Y2573:AB2573)-$O$9*TRANSPOSE(AO2573:AR2573)*GETVECTOR(S2573))</f>
        <v>0.5774,0.5774</v>
      </c>
      <c r="Z2574" s="46" t="str">
        <v>0.453376222911682,0.365087046647634</v>
      </c>
      <c r="AA2574" s="46" t="str">
        <v>0.393029236947498,0.35228939563141</v>
      </c>
      <c r="AB2574" s="46" t="str">
        <v>0.445073530955239,0.328710368454043</v>
      </c>
      <c r="AC2574" s="39" t="str" cm="1">
        <f t="array" ref="AC2574:AF2574">SETMATRIX(GETMATRIX(AC2573:AF2573)-$O$9*TRANSPOSE($AO$4:$AR$4)*$AL$4)</f>
        <v>0.5774</v>
      </c>
      <c r="AD2574" s="39" t="str">
        <v>0.5774</v>
      </c>
      <c r="AE2574" s="39" t="str">
        <v>0.5774</v>
      </c>
      <c r="AF2574" s="39" t="str">
        <v>0.5774</v>
      </c>
      <c r="AG2574" s="5" cm="1">
        <f t="array" ref="AG2574">SIGMOID(SUM(GETVECTOR(_xlfn.CONCAT(Y2574,",",AC2574))*GETVECTOR(_xlfn.CONCAT($S2574,",",$AL$4)))+U2574)</f>
        <v>0.58315178973091997</v>
      </c>
      <c r="AH2574" s="5" cm="1">
        <f t="array" ref="AH2574">SIGMOID(SUM(GETVECTOR(_xlfn.CONCAT(Z2574,",",AD2574))*GETVECTOR(_xlfn.CONCAT($S2574,",",$AL$4)))+V2574)</f>
        <v>0.57323579187015927</v>
      </c>
      <c r="AI2574" s="5" cm="1">
        <f t="array" ref="AI2574">TANH(SUM(GETVECTOR(_xlfn.CONCAT(AA2574,",",AE2574))*GETVECTOR(_xlfn.CONCAT($S2574,",",$AL$4)))+W2574)</f>
        <v>0.80306981170687919</v>
      </c>
      <c r="AJ2574" s="5" cm="1">
        <f t="array" ref="AJ2574">SIGMOID(SUM(GETVECTOR(_xlfn.CONCAT(AB2574,",",AF2574))*GETVECTOR(_xlfn.CONCAT($S2574,",",$AL$4)))+X2574)</f>
        <v>0.56061143279009362</v>
      </c>
      <c r="AK2574" s="5">
        <f t="shared" si="797"/>
        <v>0.46034835944081259</v>
      </c>
      <c r="AL2574" s="46">
        <f t="shared" si="798"/>
        <v>0.24126927235104281</v>
      </c>
      <c r="AM2574" s="3">
        <f t="shared" si="799"/>
        <v>0.23508370534073353</v>
      </c>
      <c r="AN2574" s="3">
        <f t="shared" si="800"/>
        <v>0.1073807912460249</v>
      </c>
      <c r="AO2574" s="3">
        <f t="shared" si="801"/>
        <v>0</v>
      </c>
      <c r="AP2574" s="3">
        <f t="shared" si="802"/>
        <v>2.1096052055152754E-2</v>
      </c>
      <c r="AQ2574" s="3">
        <f t="shared" si="803"/>
        <v>2.18567073476886E-2</v>
      </c>
      <c r="AR2574" s="3">
        <f t="shared" si="804"/>
        <v>2.4921449257692914E-2</v>
      </c>
      <c r="AS2574" s="3" cm="1">
        <f t="array" ref="AS2574">SUM(AO2574:AR2574*AC2574:AF2574)</f>
        <v>3.9190568080592486E-2</v>
      </c>
      <c r="AT2574" s="50">
        <f t="shared" si="805"/>
        <v>5.5264348516728824E-2</v>
      </c>
      <c r="AU2574" s="50">
        <f t="shared" si="806"/>
        <v>0.23508370534073353</v>
      </c>
      <c r="AV2574" s="67"/>
      <c r="AW2574" s="67"/>
    </row>
    <row r="2575" spans="1:49" ht="15" customHeight="1" x14ac:dyDescent="0.25">
      <c r="A2575" s="11">
        <f t="shared" si="812"/>
        <v>2572</v>
      </c>
      <c r="B2575" s="29">
        <v>33619</v>
      </c>
      <c r="C2575" s="25">
        <v>22</v>
      </c>
      <c r="D2575" s="12">
        <v>31.2</v>
      </c>
      <c r="E2575" s="25">
        <v>25.6</v>
      </c>
      <c r="F2575" s="35">
        <v>80</v>
      </c>
      <c r="G2575" s="25">
        <v>2</v>
      </c>
      <c r="H2575" s="13">
        <v>0</v>
      </c>
      <c r="I2575" s="25">
        <v>5</v>
      </c>
      <c r="J2575" s="12">
        <v>90</v>
      </c>
      <c r="K2575" s="12">
        <v>1</v>
      </c>
      <c r="L2575" s="25" t="s">
        <v>12</v>
      </c>
      <c r="M2575" s="10"/>
      <c r="N2575" s="15"/>
      <c r="O2575" s="15"/>
      <c r="P2575" s="4"/>
      <c r="Q2575" s="55"/>
      <c r="R2575" s="40">
        <f t="shared" si="813"/>
        <v>3.1958762886597936E-2</v>
      </c>
      <c r="S2575" s="42" t="str" cm="1">
        <f t="array" ref="S2575">SETVECTOR(R2575:R2576)</f>
        <v>0.0319587628865979,0.00618556701030928</v>
      </c>
      <c r="T2575" s="42">
        <f t="shared" si="807"/>
        <v>3.092783505154639E-3</v>
      </c>
      <c r="U2575" s="5">
        <f t="shared" si="808"/>
        <v>0</v>
      </c>
      <c r="V2575" s="5">
        <f t="shared" si="809"/>
        <v>3.2164922204848914E-2</v>
      </c>
      <c r="W2575" s="5">
        <f t="shared" si="810"/>
        <v>0.87779043328002659</v>
      </c>
      <c r="X2575" s="5">
        <f t="shared" si="811"/>
        <v>-1.391445247787842E-2</v>
      </c>
      <c r="Y2575" s="46" t="str" cm="1">
        <f t="array" ref="Y2575:AB2575">SETMATRIX(GETMATRIX(Y2574:AB2574)-$O$9*TRANSPOSE(AO2574:AR2574)*GETVECTOR(S2574))</f>
        <v>0.5774,0.5774</v>
      </c>
      <c r="Z2575" s="46" t="str">
        <v>0.452217027474012,0.365019626275087</v>
      </c>
      <c r="AA2575" s="46" t="str">
        <v>0.391828244677774,0.352219544298649</v>
      </c>
      <c r="AB2575" s="46" t="str">
        <v>0.443704135856852,0.328630722585281</v>
      </c>
      <c r="AC2575" s="39" t="str" cm="1">
        <f t="array" ref="AC2575:AF2575">SETMATRIX(GETMATRIX(AC2574:AF2574)-$O$9*TRANSPOSE($AO$4:$AR$4)*$AL$4)</f>
        <v>0.5774</v>
      </c>
      <c r="AD2575" s="39" t="str">
        <v>0.5774</v>
      </c>
      <c r="AE2575" s="39" t="str">
        <v>0.5774</v>
      </c>
      <c r="AF2575" s="39" t="str">
        <v>0.5774</v>
      </c>
      <c r="AG2575" s="5" cm="1">
        <f t="array" ref="AG2575">SIGMOID(SUM(GETVECTOR(_xlfn.CONCAT(Y2575,",",AC2575))*GETVECTOR(_xlfn.CONCAT($S2575,",",$AL$4)))+U2575)</f>
        <v>0.50550591145503687</v>
      </c>
      <c r="AH2575" s="5" cm="1">
        <f t="array" ref="AH2575">SIGMOID(SUM(GETVECTOR(_xlfn.CONCAT(Z2575,",",AD2575))*GETVECTOR(_xlfn.CONCAT($S2575,",",$AL$4)))+V2575)</f>
        <v>0.51221633633865127</v>
      </c>
      <c r="AI2575" s="5" cm="1">
        <f t="array" ref="AI2575">TANH(SUM(GETVECTOR(_xlfn.CONCAT(AA2575,",",AE2575))*GETVECTOR(_xlfn.CONCAT($S2575,",",$AL$4)))+W2575)</f>
        <v>0.71262212982224193</v>
      </c>
      <c r="AJ2575" s="5" cm="1">
        <f t="array" ref="AJ2575">SIGMOID(SUM(GETVECTOR(_xlfn.CONCAT(AB2575,",",AF2575))*GETVECTOR(_xlfn.CONCAT($S2575,",",$AL$4)))+X2575)</f>
        <v>0.50057463728399276</v>
      </c>
      <c r="AK2575" s="5">
        <f t="shared" si="797"/>
        <v>0.36501669653139546</v>
      </c>
      <c r="AL2575" s="46">
        <f t="shared" si="798"/>
        <v>0.17501350809313548</v>
      </c>
      <c r="AM2575" s="3">
        <f t="shared" si="799"/>
        <v>0.17192072458798086</v>
      </c>
      <c r="AN2575" s="3">
        <f t="shared" si="800"/>
        <v>7.5539474284429156E-2</v>
      </c>
      <c r="AO2575" s="3">
        <f t="shared" si="801"/>
        <v>0</v>
      </c>
      <c r="AP2575" s="3">
        <f t="shared" si="802"/>
        <v>1.3449741569673494E-2</v>
      </c>
      <c r="AQ2575" s="3">
        <f t="shared" si="803"/>
        <v>1.9043302090918153E-2</v>
      </c>
      <c r="AR2575" s="3">
        <f t="shared" si="804"/>
        <v>1.5026934617343949E-2</v>
      </c>
      <c r="AS2575" s="3" cm="1">
        <f t="array" ref="AS2575">SUM(AO2575:AR2575*AC2575:AF2575)</f>
        <v>2.7438035457680011E-2</v>
      </c>
      <c r="AT2575" s="50">
        <f t="shared" si="805"/>
        <v>2.9556735542856365E-2</v>
      </c>
      <c r="AU2575" s="50">
        <f t="shared" si="806"/>
        <v>0.17192072458798086</v>
      </c>
      <c r="AV2575" s="67"/>
      <c r="AW2575" s="67"/>
    </row>
    <row r="2576" spans="1:49" ht="15" customHeight="1" x14ac:dyDescent="0.25">
      <c r="A2576" s="11">
        <f t="shared" si="812"/>
        <v>2573</v>
      </c>
      <c r="B2576" s="29">
        <v>33620</v>
      </c>
      <c r="C2576" s="25">
        <v>23</v>
      </c>
      <c r="D2576" s="12">
        <v>32</v>
      </c>
      <c r="E2576" s="25">
        <v>26.4</v>
      </c>
      <c r="F2576" s="35">
        <v>71</v>
      </c>
      <c r="G2576" s="25">
        <v>6</v>
      </c>
      <c r="H2576" s="13">
        <v>0</v>
      </c>
      <c r="I2576" s="25">
        <v>8</v>
      </c>
      <c r="J2576" s="12">
        <v>90</v>
      </c>
      <c r="K2576" s="12">
        <v>2</v>
      </c>
      <c r="L2576" s="25" t="s">
        <v>12</v>
      </c>
      <c r="M2576" s="10"/>
      <c r="N2576" s="15"/>
      <c r="O2576" s="15"/>
      <c r="P2576" s="4"/>
      <c r="Q2576" s="55"/>
      <c r="R2576" s="40">
        <f t="shared" si="813"/>
        <v>6.1855670103092781E-3</v>
      </c>
      <c r="S2576" s="42" t="str" cm="1">
        <f t="array" ref="S2576">SETVECTOR(R2576:R2577)</f>
        <v>0.00618556701030928,0.00309278350515464</v>
      </c>
      <c r="T2576" s="42">
        <f t="shared" si="807"/>
        <v>2.5773195876288658E-2</v>
      </c>
      <c r="U2576" s="5">
        <f t="shared" si="808"/>
        <v>0</v>
      </c>
      <c r="V2576" s="5">
        <f t="shared" si="809"/>
        <v>3.0819948047881567E-2</v>
      </c>
      <c r="W2576" s="5">
        <f t="shared" si="810"/>
        <v>0.87588610307093473</v>
      </c>
      <c r="X2576" s="5">
        <f t="shared" si="811"/>
        <v>-1.5417145939612815E-2</v>
      </c>
      <c r="Y2576" s="46" t="str" cm="1">
        <f t="array" ref="Y2576:AB2576">SETMATRIX(GETMATRIX(Y2575:AB2575)-$O$9*TRANSPOSE(AO2575:AR2575)*GETVECTOR(S2575))</f>
        <v>0.5774,0.5774</v>
      </c>
      <c r="Z2576" s="46" t="str">
        <v>0.452174043763841,0.365011306847312</v>
      </c>
      <c r="AA2576" s="46" t="str">
        <v>0.391767384640164,0.352207764936531</v>
      </c>
      <c r="AB2576" s="46" t="str">
        <v>0.443656111632817,0.328621427574177</v>
      </c>
      <c r="AC2576" s="39" t="str" cm="1">
        <f t="array" ref="AC2576:AF2576">SETMATRIX(GETMATRIX(AC2575:AF2575)-$O$9*TRANSPOSE($AO$4:$AR$4)*$AL$4)</f>
        <v>0.5774</v>
      </c>
      <c r="AD2576" s="39" t="str">
        <v>0.5774</v>
      </c>
      <c r="AE2576" s="39" t="str">
        <v>0.5774</v>
      </c>
      <c r="AF2576" s="39" t="str">
        <v>0.5774</v>
      </c>
      <c r="AG2576" s="5" cm="1">
        <f t="array" ref="AG2576">SIGMOID(SUM(GETVECTOR(_xlfn.CONCAT(Y2576,",",AC2576))*GETVECTOR(_xlfn.CONCAT($S2576,",",$AL$4)))+U2576)</f>
        <v>0.50133932669358827</v>
      </c>
      <c r="AH2576" s="5" cm="1">
        <f t="array" ref="AH2576">SIGMOID(SUM(GETVECTOR(_xlfn.CONCAT(Z2576,",",AD2576))*GETVECTOR(_xlfn.CONCAT($S2576,",",$AL$4)))+V2576)</f>
        <v>0.5086855766585936</v>
      </c>
      <c r="AI2576" s="5" cm="1">
        <f t="array" ref="AI2576">TANH(SUM(GETVECTOR(_xlfn.CONCAT(AA2576,",",AE2576))*GETVECTOR(_xlfn.CONCAT($S2576,",",$AL$4)))+W2576)</f>
        <v>0.70611796255018333</v>
      </c>
      <c r="AJ2576" s="5" cm="1">
        <f t="array" ref="AJ2576">SIGMOID(SUM(GETVECTOR(_xlfn.CONCAT(AB2576,",",AF2576))*GETVECTOR(_xlfn.CONCAT($S2576,",",$AL$4)))+X2576)</f>
        <v>0.49708590139569248</v>
      </c>
      <c r="AK2576" s="5">
        <f t="shared" si="797"/>
        <v>0.35919202296883118</v>
      </c>
      <c r="AL2576" s="46">
        <f t="shared" si="798"/>
        <v>0.17124716053489453</v>
      </c>
      <c r="AM2576" s="3">
        <f t="shared" si="799"/>
        <v>0.14547396465860588</v>
      </c>
      <c r="AN2576" s="3">
        <f t="shared" si="800"/>
        <v>6.3730818188542801E-2</v>
      </c>
      <c r="AO2576" s="3">
        <f t="shared" si="801"/>
        <v>0</v>
      </c>
      <c r="AP2576" s="3">
        <f t="shared" si="802"/>
        <v>1.124697399554243E-2</v>
      </c>
      <c r="AQ2576" s="3">
        <f t="shared" si="803"/>
        <v>1.6254776982986271E-2</v>
      </c>
      <c r="AR2576" s="3">
        <f t="shared" si="804"/>
        <v>1.2528597724048749E-2</v>
      </c>
      <c r="AS2576" s="3" cm="1">
        <f t="array" ref="AS2576">SUM(AO2576:AR2576*AC2576:AF2576)</f>
        <v>2.3113523340868219E-2</v>
      </c>
      <c r="AT2576" s="50">
        <f t="shared" si="805"/>
        <v>2.116267439349331E-2</v>
      </c>
      <c r="AU2576" s="50">
        <f t="shared" si="806"/>
        <v>0.14547396465860588</v>
      </c>
      <c r="AV2576" s="67"/>
      <c r="AW2576" s="67"/>
    </row>
    <row r="2577" spans="1:49" ht="15" customHeight="1" x14ac:dyDescent="0.25">
      <c r="A2577" s="11">
        <f t="shared" si="812"/>
        <v>2574</v>
      </c>
      <c r="B2577" s="29">
        <v>33621</v>
      </c>
      <c r="C2577" s="25">
        <v>23</v>
      </c>
      <c r="D2577" s="12">
        <v>31.4</v>
      </c>
      <c r="E2577" s="25">
        <v>24.9</v>
      </c>
      <c r="F2577" s="35">
        <v>82</v>
      </c>
      <c r="G2577" s="25">
        <v>1</v>
      </c>
      <c r="H2577" s="13">
        <v>0</v>
      </c>
      <c r="I2577" s="25">
        <v>9</v>
      </c>
      <c r="J2577" s="12">
        <v>90</v>
      </c>
      <c r="K2577" s="12">
        <v>2</v>
      </c>
      <c r="L2577" s="25" t="s">
        <v>12</v>
      </c>
      <c r="M2577" s="10"/>
      <c r="N2577" s="15"/>
      <c r="O2577" s="15"/>
      <c r="P2577" s="4"/>
      <c r="Q2577" s="55"/>
      <c r="R2577" s="40">
        <f t="shared" si="813"/>
        <v>3.092783505154639E-3</v>
      </c>
      <c r="S2577" s="42" t="str" cm="1">
        <f t="array" ref="S2577">SETVECTOR(R2577:R2578)</f>
        <v>0.00309278350515464,0.0257731958762887</v>
      </c>
      <c r="T2577" s="42">
        <f t="shared" si="807"/>
        <v>0.12989690721649483</v>
      </c>
      <c r="U2577" s="5">
        <f t="shared" si="808"/>
        <v>0</v>
      </c>
      <c r="V2577" s="5">
        <f t="shared" si="809"/>
        <v>2.9695250648327322E-2</v>
      </c>
      <c r="W2577" s="5">
        <f t="shared" si="810"/>
        <v>0.87426062537263616</v>
      </c>
      <c r="X2577" s="5">
        <f t="shared" si="811"/>
        <v>-1.6670005712017689E-2</v>
      </c>
      <c r="Y2577" s="46" t="str" cm="1">
        <f t="array" ref="Y2577:AB2577">SETMATRIX(GETMATRIX(Y2576:AB2576)-$O$9*TRANSPOSE(AO2576:AR2576)*GETVECTOR(S2576))</f>
        <v>0.5774,0.5774</v>
      </c>
      <c r="Z2577" s="46" t="str">
        <v>0.45216708687271,0.365007828401746</v>
      </c>
      <c r="AA2577" s="46" t="str">
        <v>0.391757330138937,0.352202737685918</v>
      </c>
      <c r="AB2577" s="46" t="str">
        <v>0.44364836198474,0.328617552750139</v>
      </c>
      <c r="AC2577" s="39" t="str" cm="1">
        <f t="array" ref="AC2577:AF2577">SETMATRIX(GETMATRIX(AC2576:AF2576)-$O$9*TRANSPOSE($AO$4:$AR$4)*$AL$4)</f>
        <v>0.5774</v>
      </c>
      <c r="AD2577" s="39" t="str">
        <v>0.5774</v>
      </c>
      <c r="AE2577" s="39" t="str">
        <v>0.5774</v>
      </c>
      <c r="AF2577" s="39" t="str">
        <v>0.5774</v>
      </c>
      <c r="AG2577" s="5" cm="1">
        <f t="array" ref="AG2577">SIGMOID(SUM(GETVECTOR(_xlfn.CONCAT(Y2577,",",AC2577))*GETVECTOR(_xlfn.CONCAT($S2577,",",$AL$4)))+U2577)</f>
        <v>0.50416670766622762</v>
      </c>
      <c r="AH2577" s="5" cm="1">
        <f t="array" ref="AH2577">SIGMOID(SUM(GETVECTOR(_xlfn.CONCAT(Z2577,",",AD2577))*GETVECTOR(_xlfn.CONCAT($S2577,",",$AL$4)))+V2577)</f>
        <v>0.51012389710433836</v>
      </c>
      <c r="AI2577" s="5" cm="1">
        <f t="array" ref="AI2577">TANH(SUM(GETVECTOR(_xlfn.CONCAT(AA2577,",",AE2577))*GETVECTOR(_xlfn.CONCAT($S2577,",",$AL$4)))+W2577)</f>
        <v>0.70869124202163936</v>
      </c>
      <c r="AJ2577" s="5" cm="1">
        <f t="array" ref="AJ2577">SIGMOID(SUM(GETVECTOR(_xlfn.CONCAT(AB2577,",",AF2577))*GETVECTOR(_xlfn.CONCAT($S2577,",",$AL$4)))+X2577)</f>
        <v>0.49829291342783422</v>
      </c>
      <c r="AK2577" s="5">
        <f t="shared" si="797"/>
        <v>0.36152033822379254</v>
      </c>
      <c r="AL2577" s="46">
        <f t="shared" si="798"/>
        <v>0.17268464790285892</v>
      </c>
      <c r="AM2577" s="3">
        <f t="shared" si="799"/>
        <v>4.2787740686364095E-2</v>
      </c>
      <c r="AN2577" s="3">
        <f t="shared" si="800"/>
        <v>1.8760225831338434E-2</v>
      </c>
      <c r="AO2577" s="3">
        <f t="shared" si="801"/>
        <v>0</v>
      </c>
      <c r="AP2577" s="3">
        <f t="shared" si="802"/>
        <v>3.3224392666371073E-3</v>
      </c>
      <c r="AQ2577" s="3">
        <f t="shared" si="803"/>
        <v>4.7635515109054625E-3</v>
      </c>
      <c r="AR2577" s="3">
        <f t="shared" si="804"/>
        <v>3.7070062647460256E-3</v>
      </c>
      <c r="AS2577" s="3" cm="1">
        <f t="array" ref="AS2577">SUM(AO2577:AR2577*AC2577:AF2577)</f>
        <v>6.8092764922174347E-3</v>
      </c>
      <c r="AT2577" s="50">
        <f t="shared" si="805"/>
        <v>1.8307907530435374E-3</v>
      </c>
      <c r="AU2577" s="50">
        <f t="shared" si="806"/>
        <v>4.2787740686364095E-2</v>
      </c>
      <c r="AV2577" s="67"/>
      <c r="AW2577" s="67"/>
    </row>
    <row r="2578" spans="1:49" ht="15" customHeight="1" x14ac:dyDescent="0.25">
      <c r="A2578" s="11">
        <f t="shared" si="812"/>
        <v>2575</v>
      </c>
      <c r="B2578" s="29">
        <v>33622</v>
      </c>
      <c r="C2578" s="25">
        <v>23</v>
      </c>
      <c r="D2578" s="12">
        <v>33</v>
      </c>
      <c r="E2578" s="25">
        <v>25.7</v>
      </c>
      <c r="F2578" s="35">
        <v>83</v>
      </c>
      <c r="G2578" s="25">
        <v>0</v>
      </c>
      <c r="H2578" s="13">
        <v>0</v>
      </c>
      <c r="I2578" s="25">
        <v>7</v>
      </c>
      <c r="J2578" s="12">
        <v>90</v>
      </c>
      <c r="K2578" s="12">
        <v>2</v>
      </c>
      <c r="L2578" s="25" t="s">
        <v>12</v>
      </c>
      <c r="M2578" s="10"/>
      <c r="N2578" s="15"/>
      <c r="O2578" s="15"/>
      <c r="P2578" s="4"/>
      <c r="Q2578" s="55"/>
      <c r="R2578" s="40">
        <f t="shared" si="813"/>
        <v>2.5773195876288658E-2</v>
      </c>
      <c r="S2578" s="42" t="str" cm="1">
        <f t="array" ref="S2578">SETVECTOR(R2578:R2579)</f>
        <v>0.0257731958762887,0.129896907216495</v>
      </c>
      <c r="T2578" s="42">
        <f t="shared" si="807"/>
        <v>0.85567010309278346</v>
      </c>
      <c r="U2578" s="5">
        <f t="shared" si="808"/>
        <v>0</v>
      </c>
      <c r="V2578" s="5">
        <f t="shared" si="809"/>
        <v>2.9363006721663611E-2</v>
      </c>
      <c r="W2578" s="5">
        <f t="shared" si="810"/>
        <v>0.87378427022154559</v>
      </c>
      <c r="X2578" s="5">
        <f t="shared" si="811"/>
        <v>-1.7040706338492292E-2</v>
      </c>
      <c r="Y2578" s="46" t="str" cm="1">
        <f t="array" ref="Y2578:AB2578">SETMATRIX(GETMATRIX(Y2577:AB2577)-$O$9*TRANSPOSE(AO2577:AR2577)*GETVECTOR(S2577))</f>
        <v>0.5774,0.5774</v>
      </c>
      <c r="Z2578" s="46" t="str">
        <v>0.452166059314174,0.364999265413945</v>
      </c>
      <c r="AA2578" s="46" t="str">
        <v>0.391755856875583,0.352190460491302</v>
      </c>
      <c r="AB2578" s="46" t="str">
        <v>0.443647215487957,0.328607998610281</v>
      </c>
      <c r="AC2578" s="39" t="str" cm="1">
        <f t="array" ref="AC2578:AF2578">SETMATRIX(GETMATRIX(AC2577:AF2577)-$O$9*TRANSPOSE($AO$4:$AR$4)*$AL$4)</f>
        <v>0.5774</v>
      </c>
      <c r="AD2578" s="39" t="str">
        <v>0.5774</v>
      </c>
      <c r="AE2578" s="39" t="str">
        <v>0.5774</v>
      </c>
      <c r="AF2578" s="39" t="str">
        <v>0.5774</v>
      </c>
      <c r="AG2578" s="5" cm="1">
        <f t="array" ref="AG2578">SIGMOID(SUM(GETVECTOR(_xlfn.CONCAT(Y2578,",",AC2578))*GETVECTOR(_xlfn.CONCAT($S2578,",",$AL$4)))+U2578)</f>
        <v>0.52245586278519085</v>
      </c>
      <c r="AH2578" s="5" cm="1">
        <f t="array" ref="AH2578">SIGMOID(SUM(GETVECTOR(_xlfn.CONCAT(Z2578,",",AD2578))*GETVECTOR(_xlfn.CONCAT($S2578,",",$AL$4)))+V2578)</f>
        <v>0.52209286696268686</v>
      </c>
      <c r="AI2578" s="5" cm="1">
        <f t="array" ref="AI2578">TANH(SUM(GETVECTOR(_xlfn.CONCAT(AA2578,",",AE2578))*GETVECTOR(_xlfn.CONCAT($S2578,",",$AL$4)))+W2578)</f>
        <v>0.73042112053802222</v>
      </c>
      <c r="AJ2578" s="5" cm="1">
        <f t="array" ref="AJ2578">SIGMOID(SUM(GETVECTOR(_xlfn.CONCAT(AB2578,",",AF2578))*GETVECTOR(_xlfn.CONCAT($S2578,",",$AL$4)))+X2578)</f>
        <v>0.5092686038683184</v>
      </c>
      <c r="AK2578" s="5">
        <f t="shared" si="797"/>
        <v>0.38134765691179429</v>
      </c>
      <c r="AL2578" s="46">
        <f t="shared" si="798"/>
        <v>0.18531126350542329</v>
      </c>
      <c r="AM2578" s="3">
        <f t="shared" si="799"/>
        <v>-0.6703588395873602</v>
      </c>
      <c r="AN2578" s="3">
        <f t="shared" si="800"/>
        <v>-0.29619004201573557</v>
      </c>
      <c r="AO2578" s="3">
        <f t="shared" si="801"/>
        <v>0</v>
      </c>
      <c r="AP2578" s="3">
        <f t="shared" si="802"/>
        <v>-5.3980269482685833E-2</v>
      </c>
      <c r="AQ2578" s="3">
        <f t="shared" si="803"/>
        <v>-7.2136635734486115E-2</v>
      </c>
      <c r="AR2578" s="3">
        <f t="shared" si="804"/>
        <v>-6.0961129063644037E-2</v>
      </c>
      <c r="AS2578" s="3" cm="1">
        <f t="array" ref="AS2578">SUM(AO2578:AR2578*AC2578:AF2578)</f>
        <v>-0.10801885699374315</v>
      </c>
      <c r="AT2578" s="50">
        <f t="shared" si="805"/>
        <v>0.44938097381291214</v>
      </c>
      <c r="AU2578" s="50">
        <f t="shared" si="806"/>
        <v>0.6703588395873602</v>
      </c>
      <c r="AV2578" s="67"/>
      <c r="AW2578" s="67"/>
    </row>
    <row r="2579" spans="1:49" ht="15" customHeight="1" x14ac:dyDescent="0.25">
      <c r="A2579" s="11">
        <f t="shared" si="812"/>
        <v>2576</v>
      </c>
      <c r="B2579" s="29">
        <v>33623</v>
      </c>
      <c r="C2579" s="25">
        <v>22</v>
      </c>
      <c r="D2579" s="12">
        <v>32.799999999999997</v>
      </c>
      <c r="E2579" s="25">
        <v>26.2</v>
      </c>
      <c r="F2579" s="35">
        <v>83</v>
      </c>
      <c r="G2579" s="25">
        <v>0</v>
      </c>
      <c r="H2579" s="13">
        <v>0</v>
      </c>
      <c r="I2579" s="25">
        <v>10</v>
      </c>
      <c r="J2579" s="12">
        <v>90</v>
      </c>
      <c r="K2579" s="12"/>
      <c r="L2579" s="25" t="s">
        <v>12</v>
      </c>
      <c r="M2579" s="10"/>
      <c r="N2579" s="15"/>
      <c r="O2579" s="15"/>
      <c r="P2579" s="4"/>
      <c r="Q2579" s="55"/>
      <c r="R2579" s="40">
        <f t="shared" si="813"/>
        <v>0.12989690721649483</v>
      </c>
      <c r="S2579" s="42" t="str" cm="1">
        <f t="array" ref="S2579">SETVECTOR(R2579:R2580)</f>
        <v>0.129896907216495,0.855670103092783</v>
      </c>
      <c r="T2579" s="42">
        <f t="shared" si="807"/>
        <v>1.0309278350515464E-2</v>
      </c>
      <c r="U2579" s="5">
        <f t="shared" si="808"/>
        <v>0</v>
      </c>
      <c r="V2579" s="5">
        <f t="shared" si="809"/>
        <v>3.4761033669932197E-2</v>
      </c>
      <c r="W2579" s="5">
        <f t="shared" si="810"/>
        <v>0.88099793379499425</v>
      </c>
      <c r="X2579" s="5">
        <f t="shared" si="811"/>
        <v>-1.0944593432127888E-2</v>
      </c>
      <c r="Y2579" s="46" t="str" cm="1">
        <f t="array" ref="Y2579:AB2579">SETMATRIX(GETMATRIX(Y2578:AB2578)-$O$9*TRANSPOSE(AO2578:AR2578)*GETVECTOR(S2578))</f>
        <v>0.5774,0.5774</v>
      </c>
      <c r="Z2579" s="46" t="str">
        <v>0.452305183720057,0.365700452419596</v>
      </c>
      <c r="AA2579" s="46" t="str">
        <v>0.391941776039847,0.353127493079193</v>
      </c>
      <c r="AB2579" s="46" t="str">
        <v>0.443804331799977,0.32939986482286</v>
      </c>
      <c r="AC2579" s="39" t="str" cm="1">
        <f t="array" ref="AC2579:AF2579">SETMATRIX(GETMATRIX(AC2578:AF2578)-$O$9*TRANSPOSE($AO$4:$AR$4)*$AL$4)</f>
        <v>0.5774</v>
      </c>
      <c r="AD2579" s="39" t="str">
        <v>0.5774</v>
      </c>
      <c r="AE2579" s="39" t="str">
        <v>0.5774</v>
      </c>
      <c r="AF2579" s="39" t="str">
        <v>0.5774</v>
      </c>
      <c r="AG2579" s="5" cm="1">
        <f t="array" ref="AG2579">SIGMOID(SUM(GETVECTOR(_xlfn.CONCAT(Y2579,",",AC2579))*GETVECTOR(_xlfn.CONCAT($S2579,",",$AL$4)))+U2579)</f>
        <v>0.63854772202164378</v>
      </c>
      <c r="AH2579" s="5" cm="1">
        <f t="array" ref="AH2579">SIGMOID(SUM(GETVECTOR(_xlfn.CONCAT(Z2579,",",AD2579))*GETVECTOR(_xlfn.CONCAT($S2579,",",$AL$4)))+V2579)</f>
        <v>0.60023227682777636</v>
      </c>
      <c r="AI2579" s="5" cm="1">
        <f t="array" ref="AI2579">TANH(SUM(GETVECTOR(_xlfn.CONCAT(AA2579,",",AE2579))*GETVECTOR(_xlfn.CONCAT($S2579,",",$AL$4)))+W2579)</f>
        <v>0.8437560010079842</v>
      </c>
      <c r="AJ2579" s="5" cm="1">
        <f t="array" ref="AJ2579">SIGMOID(SUM(GETVECTOR(_xlfn.CONCAT(AB2579,",",AF2579))*GETVECTOR(_xlfn.CONCAT($S2579,",",$AL$4)))+X2579)</f>
        <v>0.58140940755906823</v>
      </c>
      <c r="AK2579" s="5">
        <f t="shared" si="797"/>
        <v>0.50644958557212194</v>
      </c>
      <c r="AL2579" s="46">
        <f t="shared" si="798"/>
        <v>0.27161951934338574</v>
      </c>
      <c r="AM2579" s="3">
        <f t="shared" si="799"/>
        <v>0.26131024099287026</v>
      </c>
      <c r="AN2579" s="3">
        <f t="shared" si="800"/>
        <v>0.1187696215051369</v>
      </c>
      <c r="AO2579" s="3">
        <f t="shared" si="801"/>
        <v>0</v>
      </c>
      <c r="AP2579" s="3">
        <f t="shared" si="802"/>
        <v>2.4046358592977608E-2</v>
      </c>
      <c r="AQ2579" s="3">
        <f t="shared" si="803"/>
        <v>2.0536740276994186E-2</v>
      </c>
      <c r="AR2579" s="3">
        <f t="shared" si="804"/>
        <v>2.9710288597510608E-2</v>
      </c>
      <c r="AS2579" s="3" cm="1">
        <f t="array" ref="AS2579">SUM(AO2579:AR2579*AC2579:AF2579)</f>
        <v>4.2897001923724337E-2</v>
      </c>
      <c r="AT2579" s="50">
        <f t="shared" si="805"/>
        <v>6.828304204775193E-2</v>
      </c>
      <c r="AU2579" s="50">
        <f t="shared" si="806"/>
        <v>0.26131024099287026</v>
      </c>
      <c r="AV2579" s="67"/>
      <c r="AW2579" s="67"/>
    </row>
    <row r="2580" spans="1:49" ht="15" customHeight="1" x14ac:dyDescent="0.25">
      <c r="A2580" s="11">
        <f t="shared" si="812"/>
        <v>2577</v>
      </c>
      <c r="B2580" s="29">
        <v>33624</v>
      </c>
      <c r="C2580" s="25">
        <v>24</v>
      </c>
      <c r="D2580" s="12">
        <v>31.9</v>
      </c>
      <c r="E2580" s="25">
        <v>25.6</v>
      </c>
      <c r="F2580" s="35">
        <v>82</v>
      </c>
      <c r="G2580" s="25">
        <v>0</v>
      </c>
      <c r="H2580" s="13">
        <v>0</v>
      </c>
      <c r="I2580" s="25">
        <v>15</v>
      </c>
      <c r="J2580" s="12">
        <v>90</v>
      </c>
      <c r="K2580" s="12"/>
      <c r="L2580" s="25" t="s">
        <v>12</v>
      </c>
      <c r="M2580" s="10"/>
      <c r="N2580" s="15"/>
      <c r="O2580" s="15"/>
      <c r="P2580" s="4"/>
      <c r="Q2580" s="55"/>
      <c r="R2580" s="40">
        <f t="shared" si="813"/>
        <v>0.85567010309278346</v>
      </c>
      <c r="S2580" s="42" t="str" cm="1">
        <f t="array" ref="S2580">SETVECTOR(R2580:R2581)</f>
        <v>0.855670103092783,0.0103092783505155</v>
      </c>
      <c r="T2580" s="42">
        <f t="shared" si="807"/>
        <v>0.30927835051546393</v>
      </c>
      <c r="U2580" s="5">
        <f t="shared" si="808"/>
        <v>0</v>
      </c>
      <c r="V2580" s="5">
        <f t="shared" si="809"/>
        <v>3.2356397810634437E-2</v>
      </c>
      <c r="W2580" s="5">
        <f t="shared" si="810"/>
        <v>0.87894425976729484</v>
      </c>
      <c r="X2580" s="5">
        <f t="shared" si="811"/>
        <v>-1.3915622291878949E-2</v>
      </c>
      <c r="Y2580" s="46" t="str" cm="1">
        <f t="array" ref="Y2580:AB2580">SETMATRIX(GETMATRIX(Y2579:AB2579)-$O$9*TRANSPOSE(AO2579:AR2579)*GETVECTOR(S2579))</f>
        <v>0.5774,0.5774</v>
      </c>
      <c r="Z2580" s="46" t="str">
        <v>0.451992828958952,0.36364287740597</v>
      </c>
      <c r="AA2580" s="46" t="str">
        <v>0.391675010135218,0.351370225612192</v>
      </c>
      <c r="AB2580" s="46" t="str">
        <v>0.443418404339844,0.326857644252145</v>
      </c>
      <c r="AC2580" s="39" t="str" cm="1">
        <f t="array" ref="AC2580:AF2580">SETMATRIX(GETMATRIX(AC2579:AF2579)-$O$9*TRANSPOSE($AO$4:$AR$4)*$AL$4)</f>
        <v>0.5774</v>
      </c>
      <c r="AD2580" s="39" t="str">
        <v>0.5774</v>
      </c>
      <c r="AE2580" s="39" t="str">
        <v>0.5774</v>
      </c>
      <c r="AF2580" s="39" t="str">
        <v>0.5774</v>
      </c>
      <c r="AG2580" s="5" cm="1">
        <f t="array" ref="AG2580">SIGMOID(SUM(GETVECTOR(_xlfn.CONCAT(Y2580,",",AC2580))*GETVECTOR(_xlfn.CONCAT($S2580,",",$AL$4)))+U2580)</f>
        <v>0.62246320754391637</v>
      </c>
      <c r="AH2580" s="5" cm="1">
        <f t="array" ref="AH2580">SIGMOID(SUM(GETVECTOR(_xlfn.CONCAT(Z2580,",",AD2580))*GETVECTOR(_xlfn.CONCAT($S2580,",",$AL$4)))+V2580)</f>
        <v>0.6041679086129319</v>
      </c>
      <c r="AI2580" s="5" cm="1">
        <f t="array" ref="AI2580">TANH(SUM(GETVECTOR(_xlfn.CONCAT(AA2580,",",AE2580))*GETVECTOR(_xlfn.CONCAT($S2580,",",$AL$4)))+W2580)</f>
        <v>0.83897773337104253</v>
      </c>
      <c r="AJ2580" s="5" cm="1">
        <f t="array" ref="AJ2580">SIGMOID(SUM(GETVECTOR(_xlfn.CONCAT(AB2580,",",AF2580))*GETVECTOR(_xlfn.CONCAT($S2580,",",$AL$4)))+X2580)</f>
        <v>0.59118684881543715</v>
      </c>
      <c r="AK2580" s="5">
        <f t="shared" si="797"/>
        <v>0.50688342254360075</v>
      </c>
      <c r="AL2580" s="46">
        <f t="shared" si="798"/>
        <v>0.27638774951740497</v>
      </c>
      <c r="AM2580" s="3">
        <f t="shared" si="799"/>
        <v>-3.2890600998058961E-2</v>
      </c>
      <c r="AN2580" s="3">
        <f t="shared" si="800"/>
        <v>-1.5194532897045254E-2</v>
      </c>
      <c r="AO2580" s="3">
        <f t="shared" si="801"/>
        <v>0</v>
      </c>
      <c r="AP2580" s="3">
        <f t="shared" si="802"/>
        <v>-3.0486421000682261E-3</v>
      </c>
      <c r="AQ2580" s="3">
        <f t="shared" si="803"/>
        <v>-2.7183627693888129E-3</v>
      </c>
      <c r="AR2580" s="3">
        <f t="shared" si="804"/>
        <v>-3.7163401485461912E-3</v>
      </c>
      <c r="AS2580" s="3" cm="1">
        <f t="array" ref="AS2580">SUM(AO2580:AR2580*AC2580:AF2580)</f>
        <v>-5.475683413395065E-3</v>
      </c>
      <c r="AT2580" s="50">
        <f t="shared" si="805"/>
        <v>1.0817916340135172E-3</v>
      </c>
      <c r="AU2580" s="50">
        <f t="shared" si="806"/>
        <v>3.2890600998058961E-2</v>
      </c>
      <c r="AV2580" s="67"/>
      <c r="AW2580" s="67"/>
    </row>
    <row r="2581" spans="1:49" ht="15" customHeight="1" x14ac:dyDescent="0.25">
      <c r="A2581" s="11">
        <f t="shared" si="812"/>
        <v>2578</v>
      </c>
      <c r="B2581" s="29">
        <v>33625</v>
      </c>
      <c r="C2581" s="25">
        <v>22</v>
      </c>
      <c r="D2581" s="12">
        <v>32.4</v>
      </c>
      <c r="E2581" s="25">
        <v>26.4</v>
      </c>
      <c r="F2581" s="35">
        <v>76</v>
      </c>
      <c r="G2581" s="25">
        <v>0</v>
      </c>
      <c r="H2581" s="13">
        <v>0</v>
      </c>
      <c r="I2581" s="25">
        <v>15</v>
      </c>
      <c r="J2581" s="12">
        <v>90</v>
      </c>
      <c r="K2581" s="12">
        <v>3</v>
      </c>
      <c r="L2581" s="25" t="s">
        <v>12</v>
      </c>
      <c r="M2581" s="10"/>
      <c r="N2581" s="15"/>
      <c r="O2581" s="15"/>
      <c r="P2581" s="4"/>
      <c r="Q2581" s="55"/>
      <c r="R2581" s="40">
        <f t="shared" si="813"/>
        <v>1.0309278350515464E-2</v>
      </c>
      <c r="S2581" s="42" t="str" cm="1">
        <f t="array" ref="S2581">SETVECTOR(R2581:R2582)</f>
        <v>0.0103092783505155,0.309278350515464</v>
      </c>
      <c r="T2581" s="42">
        <f t="shared" si="807"/>
        <v>1.4432989690721649E-2</v>
      </c>
      <c r="U2581" s="5">
        <f t="shared" si="808"/>
        <v>0</v>
      </c>
      <c r="V2581" s="5">
        <f t="shared" si="809"/>
        <v>3.2661262020641256E-2</v>
      </c>
      <c r="W2581" s="5">
        <f t="shared" si="810"/>
        <v>0.87921609604423367</v>
      </c>
      <c r="X2581" s="5">
        <f t="shared" si="811"/>
        <v>-1.354398827702433E-2</v>
      </c>
      <c r="Y2581" s="46" t="str" cm="1">
        <f t="array" ref="Y2581:AB2581">SETMATRIX(GETMATRIX(Y2580:AB2580)-$O$9*TRANSPOSE(AO2580:AR2580)*GETVECTOR(S2580))</f>
        <v>0.5774,0.5774</v>
      </c>
      <c r="Z2581" s="46" t="str">
        <v>0.452253692148958,0.36364602033597</v>
      </c>
      <c r="AA2581" s="46" t="str">
        <v>0.391907612310331,0.351373028048037</v>
      </c>
      <c r="AB2581" s="46" t="str">
        <v>0.443736400455647,0.326861475530649</v>
      </c>
      <c r="AC2581" s="39" t="str" cm="1">
        <f t="array" ref="AC2581:AF2581">SETMATRIX(GETMATRIX(AC2580:AF2580)-$O$9*TRANSPOSE($AO$4:$AR$4)*$AL$4)</f>
        <v>0.5774</v>
      </c>
      <c r="AD2581" s="39" t="str">
        <v>0.5774</v>
      </c>
      <c r="AE2581" s="39" t="str">
        <v>0.5774</v>
      </c>
      <c r="AF2581" s="39" t="str">
        <v>0.5774</v>
      </c>
      <c r="AG2581" s="5" cm="1">
        <f t="array" ref="AG2581">SIGMOID(SUM(GETVECTOR(_xlfn.CONCAT(Y2581,",",AC2581))*GETVECTOR(_xlfn.CONCAT($S2581,",",$AL$4)))+U2581)</f>
        <v>0.5460020126199282</v>
      </c>
      <c r="AH2581" s="5" cm="1">
        <f t="array" ref="AH2581">SIGMOID(SUM(GETVECTOR(_xlfn.CONCAT(Z2581,",",AD2581))*GETVECTOR(_xlfn.CONCAT($S2581,",",$AL$4)))+V2581)</f>
        <v>0.53737801516875383</v>
      </c>
      <c r="AI2581" s="5" cm="1">
        <f t="array" ref="AI2581">TANH(SUM(GETVECTOR(_xlfn.CONCAT(AA2581,",",AE2581))*GETVECTOR(_xlfn.CONCAT($S2581,",",$AL$4)))+W2581)</f>
        <v>0.75818342002056272</v>
      </c>
      <c r="AJ2581" s="5" cm="1">
        <f t="array" ref="AJ2581">SIGMOID(SUM(GETVECTOR(_xlfn.CONCAT(AB2581,",",AF2581))*GETVECTOR(_xlfn.CONCAT($S2581,",",$AL$4)))+X2581)</f>
        <v>0.5230141745774558</v>
      </c>
      <c r="AK2581" s="5">
        <f t="shared" si="797"/>
        <v>0.40743110138450761</v>
      </c>
      <c r="AL2581" s="46">
        <f t="shared" si="798"/>
        <v>0.2020347702909738</v>
      </c>
      <c r="AM2581" s="3">
        <f t="shared" si="799"/>
        <v>0.18760178060025215</v>
      </c>
      <c r="AN2581" s="3">
        <f t="shared" si="800"/>
        <v>8.3477222113807523E-2</v>
      </c>
      <c r="AO2581" s="3">
        <f t="shared" si="801"/>
        <v>0</v>
      </c>
      <c r="AP2581" s="3">
        <f t="shared" si="802"/>
        <v>1.5734336505196726E-2</v>
      </c>
      <c r="AQ2581" s="3">
        <f t="shared" si="803"/>
        <v>1.9072083451149184E-2</v>
      </c>
      <c r="AR2581" s="3">
        <f t="shared" si="804"/>
        <v>1.8078756177924305E-2</v>
      </c>
      <c r="AS2581" s="3" cm="1">
        <f t="array" ref="AS2581">SUM(AO2581:AR2581*AC2581:AF2581)</f>
        <v>3.0535900699927628E-2</v>
      </c>
      <c r="AT2581" s="50">
        <f t="shared" si="805"/>
        <v>3.5194428084385145E-2</v>
      </c>
      <c r="AU2581" s="50">
        <f t="shared" si="806"/>
        <v>0.18760178060025215</v>
      </c>
      <c r="AV2581" s="67"/>
      <c r="AW2581" s="67"/>
    </row>
    <row r="2582" spans="1:49" ht="15" customHeight="1" x14ac:dyDescent="0.25">
      <c r="A2582" s="11">
        <f t="shared" si="812"/>
        <v>2579</v>
      </c>
      <c r="B2582" s="29">
        <v>33626</v>
      </c>
      <c r="C2582" s="25">
        <v>23</v>
      </c>
      <c r="D2582" s="12">
        <v>33.200000000000003</v>
      </c>
      <c r="E2582" s="25">
        <v>26.5</v>
      </c>
      <c r="F2582" s="35">
        <v>74</v>
      </c>
      <c r="G2582" s="25">
        <v>0</v>
      </c>
      <c r="H2582" s="13">
        <v>0</v>
      </c>
      <c r="I2582" s="25">
        <v>10</v>
      </c>
      <c r="J2582" s="12">
        <v>135</v>
      </c>
      <c r="K2582" s="12">
        <v>3</v>
      </c>
      <c r="L2582" s="25" t="s">
        <v>18</v>
      </c>
      <c r="M2582" s="10"/>
      <c r="N2582" s="15"/>
      <c r="O2582" s="15"/>
      <c r="P2582" s="4"/>
      <c r="Q2582" s="55"/>
      <c r="R2582" s="40">
        <f t="shared" si="813"/>
        <v>0.30927835051546393</v>
      </c>
      <c r="S2582" s="42" t="str" cm="1">
        <f t="array" ref="S2582">SETVECTOR(R2582:R2583)</f>
        <v>0.309278350515464,0.0144329896907216</v>
      </c>
      <c r="T2582" s="42">
        <f t="shared" si="807"/>
        <v>1.0309278350515464E-3</v>
      </c>
      <c r="U2582" s="5">
        <f t="shared" si="808"/>
        <v>0</v>
      </c>
      <c r="V2582" s="5">
        <f t="shared" si="809"/>
        <v>3.1087828370121584E-2</v>
      </c>
      <c r="W2582" s="5">
        <f t="shared" si="810"/>
        <v>0.87730888769911874</v>
      </c>
      <c r="X2582" s="5">
        <f t="shared" si="811"/>
        <v>-1.5351863894816761E-2</v>
      </c>
      <c r="Y2582" s="46" t="str" cm="1">
        <f t="array" ref="Y2582:AB2582">SETMATRIX(GETMATRIX(Y2581:AB2581)-$O$9*TRANSPOSE(AO2581:AR2581)*GETVECTOR(S2581))</f>
        <v>0.5774,0.5774</v>
      </c>
      <c r="Z2582" s="46" t="str">
        <v>0.452237471183489,0.363159391371892</v>
      </c>
      <c r="AA2582" s="46" t="str">
        <v>0.391887950368629,0.350783169796971</v>
      </c>
      <c r="AB2582" s="46" t="str">
        <v>0.44371776256268,0.326302338741641</v>
      </c>
      <c r="AC2582" s="39" t="str" cm="1">
        <f t="array" ref="AC2582:AF2582">SETMATRIX(GETMATRIX(AC2581:AF2581)-$O$9*TRANSPOSE($AO$4:$AR$4)*$AL$4)</f>
        <v>0.5774</v>
      </c>
      <c r="AD2582" s="39" t="str">
        <v>0.5774</v>
      </c>
      <c r="AE2582" s="39" t="str">
        <v>0.5774</v>
      </c>
      <c r="AF2582" s="39" t="str">
        <v>0.5774</v>
      </c>
      <c r="AG2582" s="5" cm="1">
        <f t="array" ref="AG2582">SIGMOID(SUM(GETVECTOR(_xlfn.CONCAT(Y2582,",",AC2582))*GETVECTOR(_xlfn.CONCAT($S2582,",",$AL$4)))+U2582)</f>
        <v>0.54659216672985944</v>
      </c>
      <c r="AH2582" s="5" cm="1">
        <f t="array" ref="AH2582">SIGMOID(SUM(GETVECTOR(_xlfn.CONCAT(Z2582,",",AD2582))*GETVECTOR(_xlfn.CONCAT($S2582,",",$AL$4)))+V2582)</f>
        <v>0.54393553385677662</v>
      </c>
      <c r="AI2582" s="5" cm="1">
        <f t="array" ref="AI2582">TANH(SUM(GETVECTOR(_xlfn.CONCAT(AA2582,",",AE2582))*GETVECTOR(_xlfn.CONCAT($S2582,",",$AL$4)))+W2582)</f>
        <v>0.76309114544595213</v>
      </c>
      <c r="AJ2582" s="5" cm="1">
        <f t="array" ref="AJ2582">SIGMOID(SUM(GETVECTOR(_xlfn.CONCAT(AB2582,",",AF2582))*GETVECTOR(_xlfn.CONCAT($S2582,",",$AL$4)))+X2582)</f>
        <v>0.53160529301521631</v>
      </c>
      <c r="AK2582" s="5">
        <f t="shared" si="797"/>
        <v>0.41507238957952314</v>
      </c>
      <c r="AL2582" s="46">
        <f t="shared" si="798"/>
        <v>0.20879918692703697</v>
      </c>
      <c r="AM2582" s="3">
        <f t="shared" si="799"/>
        <v>0.20776825909198543</v>
      </c>
      <c r="AN2582" s="3">
        <f t="shared" si="800"/>
        <v>9.3411572551960503E-2</v>
      </c>
      <c r="AO2582" s="3">
        <f t="shared" si="801"/>
        <v>0</v>
      </c>
      <c r="AP2582" s="3">
        <f t="shared" si="802"/>
        <v>1.7682788990591398E-2</v>
      </c>
      <c r="AQ2582" s="3">
        <f t="shared" si="803"/>
        <v>2.1222872826379195E-2</v>
      </c>
      <c r="AR2582" s="3">
        <f t="shared" si="804"/>
        <v>2.0319825906330323E-2</v>
      </c>
      <c r="AS2582" s="3" cm="1">
        <f t="array" ref="AS2582">SUM(AO2582:AR2582*AC2582:AF2582)</f>
        <v>3.4196796611433947E-2</v>
      </c>
      <c r="AT2582" s="50">
        <f t="shared" si="805"/>
        <v>4.3167649486114387E-2</v>
      </c>
      <c r="AU2582" s="50">
        <f t="shared" si="806"/>
        <v>0.20776825909198543</v>
      </c>
      <c r="AV2582" s="67"/>
      <c r="AW2582" s="67"/>
    </row>
    <row r="2583" spans="1:49" ht="15" customHeight="1" x14ac:dyDescent="0.25">
      <c r="A2583" s="11">
        <f t="shared" si="812"/>
        <v>2580</v>
      </c>
      <c r="B2583" s="29">
        <v>33627</v>
      </c>
      <c r="C2583" s="25">
        <v>22</v>
      </c>
      <c r="D2583" s="12">
        <v>34.6</v>
      </c>
      <c r="E2583" s="25">
        <v>26.9</v>
      </c>
      <c r="F2583" s="35">
        <v>74</v>
      </c>
      <c r="G2583" s="25">
        <v>0</v>
      </c>
      <c r="H2583" s="13">
        <v>0</v>
      </c>
      <c r="I2583" s="25">
        <v>8</v>
      </c>
      <c r="J2583" s="12">
        <v>90</v>
      </c>
      <c r="K2583" s="12">
        <v>3</v>
      </c>
      <c r="L2583" s="25" t="s">
        <v>12</v>
      </c>
      <c r="M2583" s="10"/>
      <c r="N2583" s="15"/>
      <c r="O2583" s="15"/>
      <c r="P2583" s="4"/>
      <c r="Q2583" s="55"/>
      <c r="R2583" s="40">
        <f t="shared" si="813"/>
        <v>1.4432989690721649E-2</v>
      </c>
      <c r="S2583" s="42" t="str" cm="1">
        <f t="array" ref="S2583">SETVECTOR(R2583:R2584)</f>
        <v>0.0144329896907216,0.00103092783505155</v>
      </c>
      <c r="T2583" s="42">
        <f t="shared" si="807"/>
        <v>4.7422680412371132E-2</v>
      </c>
      <c r="U2583" s="5">
        <f t="shared" si="808"/>
        <v>0</v>
      </c>
      <c r="V2583" s="5">
        <f t="shared" si="809"/>
        <v>2.9319549471062443E-2</v>
      </c>
      <c r="W2583" s="5">
        <f t="shared" si="810"/>
        <v>0.87518660041648078</v>
      </c>
      <c r="X2583" s="5">
        <f t="shared" si="811"/>
        <v>-1.7383846485449793E-2</v>
      </c>
      <c r="Y2583" s="46" t="str" cm="1">
        <f t="array" ref="Y2583:AB2583">SETMATRIX(GETMATRIX(Y2582:AB2582)-$O$9*TRANSPOSE(AO2582:AR2582)*GETVECTOR(S2582))</f>
        <v>0.5774,0.5774</v>
      </c>
      <c r="Z2583" s="46" t="str">
        <v>0.451690580802337,0.363133869820772</v>
      </c>
      <c r="AA2583" s="46" t="str">
        <v>0.391231572858535,0.3507525388465</v>
      </c>
      <c r="AB2583" s="46" t="str">
        <v>0.443089314338773,0.326273011157859</v>
      </c>
      <c r="AC2583" s="39" t="str" cm="1">
        <f t="array" ref="AC2583:AF2583">SETMATRIX(GETMATRIX(AC2582:AF2582)-$O$9*TRANSPOSE($AO$4:$AR$4)*$AL$4)</f>
        <v>0.5774</v>
      </c>
      <c r="AD2583" s="39" t="str">
        <v>0.5774</v>
      </c>
      <c r="AE2583" s="39" t="str">
        <v>0.5774</v>
      </c>
      <c r="AF2583" s="39" t="str">
        <v>0.5774</v>
      </c>
      <c r="AG2583" s="5" cm="1">
        <f t="array" ref="AG2583">SIGMOID(SUM(GETVECTOR(_xlfn.CONCAT(Y2583,",",AC2583))*GETVECTOR(_xlfn.CONCAT($S2583,",",$AL$4)))+U2583)</f>
        <v>0.50223220166474081</v>
      </c>
      <c r="AH2583" s="5" cm="1">
        <f t="array" ref="AH2583">SIGMOID(SUM(GETVECTOR(_xlfn.CONCAT(Z2583,",",AD2583))*GETVECTOR(_xlfn.CONCAT($S2583,",",$AL$4)))+V2583)</f>
        <v>0.50905230070670704</v>
      </c>
      <c r="AI2583" s="5" cm="1">
        <f t="array" ref="AI2583">TANH(SUM(GETVECTOR(_xlfn.CONCAT(AA2583,",",AE2583))*GETVECTOR(_xlfn.CONCAT($S2583,",",$AL$4)))+W2583)</f>
        <v>0.70701739749524772</v>
      </c>
      <c r="AJ2583" s="5" cm="1">
        <f t="array" ref="AJ2583">SIGMOID(SUM(GETVECTOR(_xlfn.CONCAT(AB2583,",",AF2583))*GETVECTOR(_xlfn.CONCAT($S2583,",",$AL$4)))+X2583)</f>
        <v>0.49733693041957489</v>
      </c>
      <c r="AK2583" s="5">
        <f t="shared" si="797"/>
        <v>0.35990883283462427</v>
      </c>
      <c r="AL2583" s="46">
        <f t="shared" si="798"/>
        <v>0.17164774940635977</v>
      </c>
      <c r="AM2583" s="3">
        <f t="shared" si="799"/>
        <v>0.12422506899398864</v>
      </c>
      <c r="AN2583" s="3">
        <f t="shared" si="800"/>
        <v>5.4422444033741427E-2</v>
      </c>
      <c r="AO2583" s="3">
        <f t="shared" si="801"/>
        <v>0</v>
      </c>
      <c r="AP2583" s="3">
        <f t="shared" si="802"/>
        <v>9.6162506711559622E-3</v>
      </c>
      <c r="AQ2583" s="3">
        <f t="shared" si="803"/>
        <v>1.3855436931940903E-2</v>
      </c>
      <c r="AR2583" s="3">
        <f t="shared" si="804"/>
        <v>1.0718261265198361E-2</v>
      </c>
      <c r="AS2583" s="3" cm="1">
        <f t="array" ref="AS2583">SUM(AO2583:AR2583*AC2583:AF2583)</f>
        <v>1.9741276476553663E-2</v>
      </c>
      <c r="AT2583" s="50">
        <f t="shared" si="805"/>
        <v>1.5431867766561237E-2</v>
      </c>
      <c r="AU2583" s="50">
        <f t="shared" si="806"/>
        <v>0.12422506899398864</v>
      </c>
      <c r="AV2583" s="67"/>
      <c r="AW2583" s="67"/>
    </row>
    <row r="2584" spans="1:49" ht="15" customHeight="1" x14ac:dyDescent="0.25">
      <c r="A2584" s="11">
        <f t="shared" si="812"/>
        <v>2581</v>
      </c>
      <c r="B2584" s="29">
        <v>33628</v>
      </c>
      <c r="C2584" s="25">
        <v>23</v>
      </c>
      <c r="D2584" s="12">
        <v>24.4</v>
      </c>
      <c r="E2584" s="25">
        <v>26.9</v>
      </c>
      <c r="F2584" s="35">
        <v>87</v>
      </c>
      <c r="G2584" s="25">
        <v>0</v>
      </c>
      <c r="H2584" s="13">
        <v>0</v>
      </c>
      <c r="I2584" s="25">
        <v>5</v>
      </c>
      <c r="J2584" s="12">
        <v>180</v>
      </c>
      <c r="K2584" s="12">
        <v>0</v>
      </c>
      <c r="L2584" s="25" t="s">
        <v>13</v>
      </c>
      <c r="M2584" s="10"/>
      <c r="N2584" s="15"/>
      <c r="O2584" s="15"/>
      <c r="P2584" s="4"/>
      <c r="Q2584" s="55"/>
      <c r="R2584" s="40">
        <f t="shared" si="813"/>
        <v>1.0309278350515464E-3</v>
      </c>
      <c r="S2584" s="42" t="str" cm="1">
        <f t="array" ref="S2584">SETVECTOR(R2584:R2585)</f>
        <v>0.00103092783505155,0.0474226804123711</v>
      </c>
      <c r="T2584" s="42">
        <f t="shared" si="807"/>
        <v>0.53195876288659794</v>
      </c>
      <c r="U2584" s="5">
        <f t="shared" si="808"/>
        <v>0</v>
      </c>
      <c r="V2584" s="5">
        <f t="shared" si="809"/>
        <v>2.8357924403946848E-2</v>
      </c>
      <c r="W2584" s="5">
        <f t="shared" si="810"/>
        <v>0.87380105672328667</v>
      </c>
      <c r="X2584" s="5">
        <f t="shared" si="811"/>
        <v>-1.8455672611969631E-2</v>
      </c>
      <c r="Y2584" s="46" t="str" cm="1">
        <f t="array" ref="Y2584:AB2584">SETMATRIX(GETMATRIX(Y2583:AB2583)-$O$9*TRANSPOSE(AO2583:AR2583)*GETVECTOR(S2583))</f>
        <v>0.5774,0.5774</v>
      </c>
      <c r="Z2584" s="46" t="str">
        <v>0.451676701677657,0.363132878454723</v>
      </c>
      <c r="AA2584" s="46" t="str">
        <v>0.391211575320695,0.35075111045094</v>
      </c>
      <c r="AB2584" s="46" t="str">
        <v>0.443073844683339,0.326271906182471</v>
      </c>
      <c r="AC2584" s="39" t="str" cm="1">
        <f t="array" ref="AC2584:AF2584">SETMATRIX(GETMATRIX(AC2583:AF2583)-$O$9*TRANSPOSE($AO$4:$AR$4)*$AL$4)</f>
        <v>0.5774</v>
      </c>
      <c r="AD2584" s="39" t="str">
        <v>0.5774</v>
      </c>
      <c r="AE2584" s="39" t="str">
        <v>0.5774</v>
      </c>
      <c r="AF2584" s="39" t="str">
        <v>0.5774</v>
      </c>
      <c r="AG2584" s="5" cm="1">
        <f t="array" ref="AG2584">SIGMOID(SUM(GETVECTOR(_xlfn.CONCAT(Y2584,",",AC2584))*GETVECTOR(_xlfn.CONCAT($S2584,",",$AL$4)))+U2584)</f>
        <v>0.50699382217341482</v>
      </c>
      <c r="AH2584" s="5" cm="1">
        <f t="array" ref="AH2584">SIGMOID(SUM(GETVECTOR(_xlfn.CONCAT(Z2584,",",AD2584))*GETVECTOR(_xlfn.CONCAT($S2584,",",$AL$4)))+V2584)</f>
        <v>0.51150904296534516</v>
      </c>
      <c r="AI2584" s="5" cm="1">
        <f t="array" ref="AI2584">TANH(SUM(GETVECTOR(_xlfn.CONCAT(AA2584,",",AE2584))*GETVECTOR(_xlfn.CONCAT($S2584,",",$AL$4)))+W2584)</f>
        <v>0.71180735242593773</v>
      </c>
      <c r="AJ2584" s="5" cm="1">
        <f t="array" ref="AJ2584">SIGMOID(SUM(GETVECTOR(_xlfn.CONCAT(AB2584,",",AF2584))*GETVECTOR(_xlfn.CONCAT($S2584,",",$AL$4)))+X2584)</f>
        <v>0.49936844855634654</v>
      </c>
      <c r="AK2584" s="5">
        <f t="shared" si="797"/>
        <v>0.36409589761508759</v>
      </c>
      <c r="AL2584" s="46">
        <f t="shared" si="798"/>
        <v>0.17418805344977115</v>
      </c>
      <c r="AM2584" s="3">
        <f t="shared" si="799"/>
        <v>-0.35777070943682676</v>
      </c>
      <c r="AN2584" s="3">
        <f t="shared" si="800"/>
        <v>-0.15692136253376368</v>
      </c>
      <c r="AO2584" s="3">
        <f t="shared" si="801"/>
        <v>0</v>
      </c>
      <c r="AP2584" s="3">
        <f t="shared" si="802"/>
        <v>-2.7909649628750043E-2</v>
      </c>
      <c r="AQ2584" s="3">
        <f t="shared" si="803"/>
        <v>-3.9597992643849424E-2</v>
      </c>
      <c r="AR2584" s="3">
        <f t="shared" si="804"/>
        <v>-3.1199049625662844E-2</v>
      </c>
      <c r="AS2584" s="3" cm="1">
        <f t="array" ref="AS2584">SUM(AO2584:AR2584*AC2584:AF2584)</f>
        <v>-5.6993243902056658E-2</v>
      </c>
      <c r="AT2584" s="50">
        <f t="shared" si="805"/>
        <v>0.12799988053093031</v>
      </c>
      <c r="AU2584" s="50">
        <f t="shared" si="806"/>
        <v>0.35777070943682676</v>
      </c>
      <c r="AV2584" s="67"/>
      <c r="AW2584" s="67"/>
    </row>
    <row r="2585" spans="1:49" ht="15" customHeight="1" x14ac:dyDescent="0.25">
      <c r="A2585" s="11">
        <f t="shared" si="812"/>
        <v>2582</v>
      </c>
      <c r="B2585" s="29">
        <v>33629</v>
      </c>
      <c r="C2585" s="25">
        <v>22</v>
      </c>
      <c r="D2585" s="12">
        <v>24.8</v>
      </c>
      <c r="E2585" s="25">
        <v>28.1</v>
      </c>
      <c r="F2585" s="35">
        <v>82</v>
      </c>
      <c r="G2585" s="25">
        <v>0</v>
      </c>
      <c r="H2585" s="13">
        <v>0</v>
      </c>
      <c r="I2585" s="25">
        <v>10</v>
      </c>
      <c r="J2585" s="12">
        <v>90</v>
      </c>
      <c r="K2585" s="12">
        <v>0</v>
      </c>
      <c r="L2585" s="25" t="s">
        <v>12</v>
      </c>
      <c r="M2585" s="10"/>
      <c r="N2585" s="15"/>
      <c r="O2585" s="15"/>
      <c r="P2585" s="4"/>
      <c r="Q2585" s="55"/>
      <c r="R2585" s="40">
        <f t="shared" si="813"/>
        <v>4.7422680412371132E-2</v>
      </c>
      <c r="S2585" s="42" t="str" cm="1">
        <f t="array" ref="S2585">SETVECTOR(R2585:R2586)</f>
        <v>0.0474226804123711,0.531958762886598</v>
      </c>
      <c r="T2585" s="42">
        <f t="shared" si="807"/>
        <v>5.1546391752577317E-2</v>
      </c>
      <c r="U2585" s="5">
        <f t="shared" si="808"/>
        <v>0</v>
      </c>
      <c r="V2585" s="5">
        <f t="shared" si="809"/>
        <v>3.1148889366821853E-2</v>
      </c>
      <c r="W2585" s="5">
        <f t="shared" si="810"/>
        <v>0.87776085598767162</v>
      </c>
      <c r="X2585" s="5">
        <f t="shared" si="811"/>
        <v>-1.5335767649403345E-2</v>
      </c>
      <c r="Y2585" s="46" t="str" cm="1">
        <f t="array" ref="Y2585:AB2585">SETMATRIX(GETMATRIX(Y2584:AB2584)-$O$9*TRANSPOSE(AO2584:AR2584)*GETVECTOR(S2584))</f>
        <v>0.5774,0.5774</v>
      </c>
      <c r="Z2585" s="46" t="str">
        <v>0.451679578961124,0.3632652334942</v>
      </c>
      <c r="AA2585" s="46" t="str">
        <v>0.391215657587978,0.350938894745952</v>
      </c>
      <c r="AB2585" s="46" t="str">
        <v>0.443077061080208,0.326419860438428</v>
      </c>
      <c r="AC2585" s="39" t="str" cm="1">
        <f t="array" ref="AC2585:AF2585">SETMATRIX(GETMATRIX(AC2584:AF2584)-$O$9*TRANSPOSE($AO$4:$AR$4)*$AL$4)</f>
        <v>0.5774</v>
      </c>
      <c r="AD2585" s="39" t="str">
        <v>0.5774</v>
      </c>
      <c r="AE2585" s="39" t="str">
        <v>0.5774</v>
      </c>
      <c r="AF2585" s="39" t="str">
        <v>0.5774</v>
      </c>
      <c r="AG2585" s="5" cm="1">
        <f t="array" ref="AG2585">SIGMOID(SUM(GETVECTOR(_xlfn.CONCAT(Y2585,",",AC2585))*GETVECTOR(_xlfn.CONCAT($S2585,",",$AL$4)))+U2585)</f>
        <v>0.58286236373382716</v>
      </c>
      <c r="AH2585" s="5" cm="1">
        <f t="array" ref="AH2585">SIGMOID(SUM(GETVECTOR(_xlfn.CONCAT(Z2585,",",AD2585))*GETVECTOR(_xlfn.CONCAT($S2585,",",$AL$4)))+V2585)</f>
        <v>0.56114514606662302</v>
      </c>
      <c r="AI2585" s="5" cm="1">
        <f t="array" ref="AI2585">TANH(SUM(GETVECTOR(_xlfn.CONCAT(AA2585,",",AE2585))*GETVECTOR(_xlfn.CONCAT($S2585,",",$AL$4)))+W2585)</f>
        <v>0.79430835723022741</v>
      </c>
      <c r="AJ2585" s="5" cm="1">
        <f t="array" ref="AJ2585">SIGMOID(SUM(GETVECTOR(_xlfn.CONCAT(AB2585,",",AF2585))*GETVECTOR(_xlfn.CONCAT($S2585,",",$AL$4)))+X2585)</f>
        <v>0.54470977059037684</v>
      </c>
      <c r="AK2585" s="5">
        <f t="shared" si="797"/>
        <v>0.44572227913989532</v>
      </c>
      <c r="AL2585" s="46">
        <f t="shared" si="798"/>
        <v>0.22789370056010866</v>
      </c>
      <c r="AM2585" s="3">
        <f t="shared" si="799"/>
        <v>0.17634730880753136</v>
      </c>
      <c r="AN2585" s="3">
        <f t="shared" si="800"/>
        <v>7.9244207854106075E-2</v>
      </c>
      <c r="AO2585" s="3">
        <f t="shared" si="801"/>
        <v>0</v>
      </c>
      <c r="AP2585" s="3">
        <f t="shared" si="802"/>
        <v>1.5500752330747214E-2</v>
      </c>
      <c r="AQ2585" s="3">
        <f t="shared" si="803"/>
        <v>1.6411809440484385E-2</v>
      </c>
      <c r="AR2585" s="3">
        <f t="shared" si="804"/>
        <v>1.8297404425967442E-2</v>
      </c>
      <c r="AS2585" s="3" cm="1">
        <f t="array" ref="AS2585">SUM(AO2585:AR2585*AC2585:AF2585)</f>
        <v>2.8991234482262727E-2</v>
      </c>
      <c r="AT2585" s="50">
        <f t="shared" si="805"/>
        <v>3.1098373323658828E-2</v>
      </c>
      <c r="AU2585" s="50">
        <f t="shared" si="806"/>
        <v>0.17634730880753136</v>
      </c>
      <c r="AV2585" s="67"/>
      <c r="AW2585" s="67"/>
    </row>
    <row r="2586" spans="1:49" ht="15" customHeight="1" x14ac:dyDescent="0.25">
      <c r="A2586" s="11">
        <f t="shared" si="812"/>
        <v>2583</v>
      </c>
      <c r="B2586" s="29">
        <v>33630</v>
      </c>
      <c r="C2586" s="25">
        <v>22</v>
      </c>
      <c r="D2586" s="12">
        <v>34.4</v>
      </c>
      <c r="E2586" s="25">
        <v>27.4</v>
      </c>
      <c r="F2586" s="35">
        <v>84</v>
      </c>
      <c r="G2586" s="25">
        <v>0</v>
      </c>
      <c r="H2586" s="13">
        <v>0</v>
      </c>
      <c r="I2586" s="25">
        <v>5</v>
      </c>
      <c r="J2586" s="12">
        <v>90</v>
      </c>
      <c r="K2586" s="12">
        <v>1</v>
      </c>
      <c r="L2586" s="25" t="s">
        <v>12</v>
      </c>
      <c r="M2586" s="10"/>
      <c r="N2586" s="15"/>
      <c r="O2586" s="15"/>
      <c r="P2586" s="4"/>
      <c r="Q2586" s="55"/>
      <c r="R2586" s="40">
        <f t="shared" si="813"/>
        <v>0.53195876288659794</v>
      </c>
      <c r="S2586" s="42" t="str" cm="1">
        <f t="array" ref="S2586">SETVECTOR(R2586:R2587)</f>
        <v>0.531958762886598,0.0515463917525773</v>
      </c>
      <c r="T2586" s="42">
        <f t="shared" si="807"/>
        <v>2.0618556701030928E-3</v>
      </c>
      <c r="U2586" s="5">
        <f t="shared" si="808"/>
        <v>0</v>
      </c>
      <c r="V2586" s="5">
        <f t="shared" si="809"/>
        <v>2.9598814133747132E-2</v>
      </c>
      <c r="W2586" s="5">
        <f t="shared" si="810"/>
        <v>0.8761196750436232</v>
      </c>
      <c r="X2586" s="5">
        <f t="shared" si="811"/>
        <v>-1.7165508092000091E-2</v>
      </c>
      <c r="Y2586" s="46" t="str" cm="1">
        <f t="array" ref="Y2586:AB2586">SETMATRIX(GETMATRIX(Y2585:AB2585)-$O$9*TRANSPOSE(AO2585:AR2585)*GETVECTOR(S2585))</f>
        <v>0.5774,0.5774</v>
      </c>
      <c r="Z2586" s="46" t="str">
        <v>0.451606070238731,0.362440657390832</v>
      </c>
      <c r="AA2586" s="46" t="str">
        <v>0.39113782838857,0.350065854161283</v>
      </c>
      <c r="AB2586" s="46" t="str">
        <v>0.442990289883961,0.325446513976181</v>
      </c>
      <c r="AC2586" s="39" t="str" cm="1">
        <f t="array" ref="AC2586:AF2586">SETMATRIX(GETMATRIX(AC2585:AF2585)-$O$9*TRANSPOSE($AO$4:$AR$4)*$AL$4)</f>
        <v>0.5774</v>
      </c>
      <c r="AD2586" s="39" t="str">
        <v>0.5774</v>
      </c>
      <c r="AE2586" s="39" t="str">
        <v>0.5774</v>
      </c>
      <c r="AF2586" s="39" t="str">
        <v>0.5774</v>
      </c>
      <c r="AG2586" s="5" cm="1">
        <f t="array" ref="AG2586">SIGMOID(SUM(GETVECTOR(_xlfn.CONCAT(Y2586,",",AC2586))*GETVECTOR(_xlfn.CONCAT($S2586,",",$AL$4)))+U2586)</f>
        <v>0.58344115843111177</v>
      </c>
      <c r="AH2586" s="5" cm="1">
        <f t="array" ref="AH2586">SIGMOID(SUM(GETVECTOR(_xlfn.CONCAT(Z2586,",",AD2586))*GETVECTOR(_xlfn.CONCAT($S2586,",",$AL$4)))+V2586)</f>
        <v>0.57163306278623527</v>
      </c>
      <c r="AI2586" s="5" cm="1">
        <f t="array" ref="AI2586">TANH(SUM(GETVECTOR(_xlfn.CONCAT(AA2586,",",AE2586))*GETVECTOR(_xlfn.CONCAT($S2586,",",$AL$4)))+W2586)</f>
        <v>0.80129986544890486</v>
      </c>
      <c r="AJ2586" s="5" cm="1">
        <f t="array" ref="AJ2586">SIGMOID(SUM(GETVECTOR(_xlfn.CONCAT(AB2586,",",AF2586))*GETVECTOR(_xlfn.CONCAT($S2586,",",$AL$4)))+X2586)</f>
        <v>0.55854587615990592</v>
      </c>
      <c r="AK2586" s="5">
        <f t="shared" si="797"/>
        <v>0.45804949629675568</v>
      </c>
      <c r="AL2586" s="46">
        <f t="shared" si="798"/>
        <v>0.23933308995237898</v>
      </c>
      <c r="AM2586" s="3">
        <f t="shared" si="799"/>
        <v>0.23727123428227589</v>
      </c>
      <c r="AN2586" s="3">
        <f t="shared" si="800"/>
        <v>0.10819408910427368</v>
      </c>
      <c r="AO2586" s="3">
        <f t="shared" si="801"/>
        <v>0</v>
      </c>
      <c r="AP2586" s="3">
        <f t="shared" si="802"/>
        <v>2.1229114916507748E-2</v>
      </c>
      <c r="AQ2586" s="3">
        <f t="shared" si="803"/>
        <v>2.2136301062538815E-2</v>
      </c>
      <c r="AR2586" s="3">
        <f t="shared" si="804"/>
        <v>2.5068792492864381E-2</v>
      </c>
      <c r="AS2586" s="3" cm="1">
        <f t="array" ref="AS2586">SUM(AO2586:AR2586*AC2586:AF2586)</f>
        <v>3.951391197168138E-2</v>
      </c>
      <c r="AT2586" s="50">
        <f t="shared" si="805"/>
        <v>5.6297638617834656E-2</v>
      </c>
      <c r="AU2586" s="50">
        <f t="shared" si="806"/>
        <v>0.23727123428227589</v>
      </c>
      <c r="AV2586" s="67"/>
      <c r="AW2586" s="67"/>
    </row>
    <row r="2587" spans="1:49" ht="15" customHeight="1" x14ac:dyDescent="0.25">
      <c r="A2587" s="11">
        <f t="shared" si="812"/>
        <v>2584</v>
      </c>
      <c r="B2587" s="29">
        <v>33631</v>
      </c>
      <c r="C2587" s="25">
        <v>25</v>
      </c>
      <c r="D2587" s="12">
        <v>34</v>
      </c>
      <c r="E2587" s="25">
        <v>27.1</v>
      </c>
      <c r="F2587" s="35">
        <v>74</v>
      </c>
      <c r="G2587" s="25">
        <v>1</v>
      </c>
      <c r="H2587" s="13">
        <v>0</v>
      </c>
      <c r="I2587" s="25">
        <v>8</v>
      </c>
      <c r="J2587" s="12">
        <v>90</v>
      </c>
      <c r="K2587" s="12">
        <v>3</v>
      </c>
      <c r="L2587" s="25" t="s">
        <v>12</v>
      </c>
      <c r="M2587" s="10"/>
      <c r="N2587" s="15"/>
      <c r="O2587" s="15"/>
      <c r="P2587" s="4"/>
      <c r="Q2587" s="55"/>
      <c r="R2587" s="40">
        <f t="shared" si="813"/>
        <v>5.1546391752577317E-2</v>
      </c>
      <c r="S2587" s="42" t="str" cm="1">
        <f t="array" ref="S2587">SETVECTOR(R2587:R2588)</f>
        <v>0.0515463917525773,0.00206185567010309</v>
      </c>
      <c r="T2587" s="42">
        <f t="shared" si="807"/>
        <v>9.3814432989690721E-2</v>
      </c>
      <c r="U2587" s="5">
        <f t="shared" si="808"/>
        <v>0</v>
      </c>
      <c r="V2587" s="5">
        <f t="shared" si="809"/>
        <v>2.7475902642096359E-2</v>
      </c>
      <c r="W2587" s="5">
        <f t="shared" si="810"/>
        <v>0.87390604493736934</v>
      </c>
      <c r="X2587" s="5">
        <f t="shared" si="811"/>
        <v>-1.967238734128653E-2</v>
      </c>
      <c r="Y2587" s="46" t="str" cm="1">
        <f t="array" ref="Y2587:AB2587">SETMATRIX(GETMATRIX(Y2586:AB2586)-$O$9*TRANSPOSE(AO2586:AR2586)*GETVECTOR(S2586))</f>
        <v>0.5774,0.5774</v>
      </c>
      <c r="Z2587" s="46" t="str">
        <v>0.450476768867915,0.362331228963427</v>
      </c>
      <c r="AA2587" s="46" t="str">
        <v>0.389960268455759,0.349951749516631</v>
      </c>
      <c r="AB2587" s="46" t="str">
        <v>0.441656733499804,0.325317293396321</v>
      </c>
      <c r="AC2587" s="39" t="str" cm="1">
        <f t="array" ref="AC2587:AF2587">SETMATRIX(GETMATRIX(AC2586:AF2586)-$O$9*TRANSPOSE($AO$4:$AR$4)*$AL$4)</f>
        <v>0.5774</v>
      </c>
      <c r="AD2587" s="39" t="str">
        <v>0.5774</v>
      </c>
      <c r="AE2587" s="39" t="str">
        <v>0.5774</v>
      </c>
      <c r="AF2587" s="39" t="str">
        <v>0.5774</v>
      </c>
      <c r="AG2587" s="5" cm="1">
        <f t="array" ref="AG2587">SIGMOID(SUM(GETVECTOR(_xlfn.CONCAT(Y2587,",",AC2587))*GETVECTOR(_xlfn.CONCAT($S2587,",",$AL$4)))+U2587)</f>
        <v>0.50773773272340572</v>
      </c>
      <c r="AH2587" s="5" cm="1">
        <f t="array" ref="AH2587">SIGMOID(SUM(GETVECTOR(_xlfn.CONCAT(Z2587,",",AD2587))*GETVECTOR(_xlfn.CONCAT($S2587,",",$AL$4)))+V2587)</f>
        <v>0.51285802181046525</v>
      </c>
      <c r="AI2587" s="5" cm="1">
        <f t="array" ref="AI2587">TANH(SUM(GETVECTOR(_xlfn.CONCAT(AA2587,",",AE2587))*GETVECTOR(_xlfn.CONCAT($S2587,",",$AL$4)))+W2587)</f>
        <v>0.71372144900050827</v>
      </c>
      <c r="AJ2587" s="5" cm="1">
        <f t="array" ref="AJ2587">SIGMOID(SUM(GETVECTOR(_xlfn.CONCAT(AB2587,",",AF2587))*GETVECTOR(_xlfn.CONCAT($S2587,",",$AL$4)))+X2587)</f>
        <v>0.50094104413131524</v>
      </c>
      <c r="AK2587" s="5">
        <f t="shared" si="797"/>
        <v>0.36603777045809954</v>
      </c>
      <c r="AL2587" s="46">
        <f t="shared" si="798"/>
        <v>0.17559042625965293</v>
      </c>
      <c r="AM2587" s="3">
        <f t="shared" si="799"/>
        <v>8.1775993269962211E-2</v>
      </c>
      <c r="AN2587" s="3">
        <f t="shared" si="800"/>
        <v>3.5931789819754235E-2</v>
      </c>
      <c r="AO2587" s="3">
        <f t="shared" si="801"/>
        <v>0</v>
      </c>
      <c r="AP2587" s="3">
        <f t="shared" si="802"/>
        <v>6.4070823708889061E-3</v>
      </c>
      <c r="AQ2587" s="3">
        <f t="shared" si="803"/>
        <v>9.04076220385811E-3</v>
      </c>
      <c r="AR2587" s="3">
        <f t="shared" si="804"/>
        <v>7.1660282286478043E-3</v>
      </c>
      <c r="AS2587" s="3" cm="1">
        <f t="array" ref="AS2587">SUM(AO2587:AR2587*AC2587:AF2587)</f>
        <v>1.305725015668017E-2</v>
      </c>
      <c r="AT2587" s="50">
        <f t="shared" si="805"/>
        <v>6.6873130752889047E-3</v>
      </c>
      <c r="AU2587" s="50">
        <f t="shared" si="806"/>
        <v>8.1775993269962211E-2</v>
      </c>
      <c r="AV2587" s="67"/>
      <c r="AW2587" s="67"/>
    </row>
    <row r="2588" spans="1:49" ht="15" customHeight="1" x14ac:dyDescent="0.25">
      <c r="A2588" s="11">
        <f t="shared" si="812"/>
        <v>2585</v>
      </c>
      <c r="B2588" s="29">
        <v>33632</v>
      </c>
      <c r="C2588" s="25">
        <v>25</v>
      </c>
      <c r="D2588" s="12">
        <v>34.200000000000003</v>
      </c>
      <c r="E2588" s="25">
        <v>26.7</v>
      </c>
      <c r="F2588" s="35">
        <v>76</v>
      </c>
      <c r="G2588" s="25">
        <v>0</v>
      </c>
      <c r="H2588" s="13">
        <v>0</v>
      </c>
      <c r="I2588" s="25">
        <v>9</v>
      </c>
      <c r="J2588" s="12">
        <v>90</v>
      </c>
      <c r="K2588" s="12">
        <v>2</v>
      </c>
      <c r="L2588" s="25" t="s">
        <v>12</v>
      </c>
      <c r="M2588" s="10"/>
      <c r="N2588" s="15"/>
      <c r="O2588" s="15"/>
      <c r="P2588" s="4"/>
      <c r="Q2588" s="55"/>
      <c r="R2588" s="40">
        <f t="shared" si="813"/>
        <v>2.0618556701030928E-3</v>
      </c>
      <c r="S2588" s="42" t="str" cm="1">
        <f t="array" ref="S2588">SETVECTOR(R2588:R2589)</f>
        <v>0.00206185567010309,0.0938144329896907</v>
      </c>
      <c r="T2588" s="42">
        <f t="shared" si="807"/>
        <v>0.79381443298969068</v>
      </c>
      <c r="U2588" s="5">
        <f t="shared" si="808"/>
        <v>0</v>
      </c>
      <c r="V2588" s="5">
        <f t="shared" si="809"/>
        <v>2.6835194405007468E-2</v>
      </c>
      <c r="W2588" s="5">
        <f t="shared" si="810"/>
        <v>0.87300196871698355</v>
      </c>
      <c r="X2588" s="5">
        <f t="shared" si="811"/>
        <v>-2.038899016415131E-2</v>
      </c>
      <c r="Y2588" s="46" t="str" cm="1">
        <f t="array" ref="Y2588:AB2588">SETMATRIX(GETMATRIX(Y2587:AB2587)-$O$9*TRANSPOSE(AO2587:AR2587)*GETVECTOR(S2587))</f>
        <v>0.5774,0.5774</v>
      </c>
      <c r="Z2588" s="46" t="str">
        <v>0.450443742670127,0.362329907915516</v>
      </c>
      <c r="AA2588" s="46" t="str">
        <v>0.389913666588729,0.34994988544195</v>
      </c>
      <c r="AB2588" s="46" t="str">
        <v>0.441619795209966,0.325315815864727</v>
      </c>
      <c r="AC2588" s="39" t="str" cm="1">
        <f t="array" ref="AC2588:AF2588">SETMATRIX(GETMATRIX(AC2587:AF2587)-$O$9*TRANSPOSE($AO$4:$AR$4)*$AL$4)</f>
        <v>0.5774</v>
      </c>
      <c r="AD2588" s="39" t="str">
        <v>0.5774</v>
      </c>
      <c r="AE2588" s="39" t="str">
        <v>0.5774</v>
      </c>
      <c r="AF2588" s="39" t="str">
        <v>0.5774</v>
      </c>
      <c r="AG2588" s="5" cm="1">
        <f t="array" ref="AG2588">SIGMOID(SUM(GETVECTOR(_xlfn.CONCAT(Y2588,",",AC2588))*GETVECTOR(_xlfn.CONCAT($S2588,",",$AL$4)))+U2588)</f>
        <v>0.51383620889354142</v>
      </c>
      <c r="AH2588" s="5" cm="1">
        <f t="array" ref="AH2588">SIGMOID(SUM(GETVECTOR(_xlfn.CONCAT(Z2588,",",AD2588))*GETVECTOR(_xlfn.CONCAT($S2588,",",$AL$4)))+V2588)</f>
        <v>0.51543402497548496</v>
      </c>
      <c r="AI2588" s="5" cm="1">
        <f t="array" ref="AI2588">TANH(SUM(GETVECTOR(_xlfn.CONCAT(AA2588,",",AE2588))*GETVECTOR(_xlfn.CONCAT($S2588,",",$AL$4)))+W2588)</f>
        <v>0.71951384809982533</v>
      </c>
      <c r="AJ2588" s="5" cm="1">
        <f t="array" ref="AJ2588">SIGMOID(SUM(GETVECTOR(_xlfn.CONCAT(AB2588,",",AF2588))*GETVECTOR(_xlfn.CONCAT($S2588,",",$AL$4)))+X2588)</f>
        <v>0.50276019319147236</v>
      </c>
      <c r="AK2588" s="5">
        <f t="shared" si="797"/>
        <v>0.37086191875169267</v>
      </c>
      <c r="AL2588" s="46">
        <f t="shared" si="798"/>
        <v>0.17835186278693296</v>
      </c>
      <c r="AM2588" s="3">
        <f t="shared" si="799"/>
        <v>-0.61546257020275774</v>
      </c>
      <c r="AN2588" s="3">
        <f t="shared" si="800"/>
        <v>-0.27049007048993801</v>
      </c>
      <c r="AO2588" s="3">
        <f t="shared" si="801"/>
        <v>0</v>
      </c>
      <c r="AP2588" s="3">
        <f t="shared" si="802"/>
        <v>-4.8608977290528758E-2</v>
      </c>
      <c r="AQ2588" s="3">
        <f t="shared" si="803"/>
        <v>-6.724213790452846E-2</v>
      </c>
      <c r="AR2588" s="3">
        <f t="shared" si="804"/>
        <v>-5.4581464576628283E-2</v>
      </c>
      <c r="AS2588" s="3" cm="1">
        <f t="array" ref="AS2588">SUM(AO2588:AR2588*AC2588:AF2588)</f>
        <v>-9.8407771560171206E-2</v>
      </c>
      <c r="AT2588" s="50">
        <f t="shared" si="805"/>
        <v>0.37879417532058451</v>
      </c>
      <c r="AU2588" s="50">
        <f t="shared" si="806"/>
        <v>0.61546257020275774</v>
      </c>
      <c r="AV2588" s="67"/>
      <c r="AW2588" s="67"/>
    </row>
    <row r="2589" spans="1:49" ht="15" customHeight="1" x14ac:dyDescent="0.25">
      <c r="A2589" s="11">
        <f t="shared" si="812"/>
        <v>2586</v>
      </c>
      <c r="B2589" s="29">
        <v>33633</v>
      </c>
      <c r="C2589" s="25">
        <v>24</v>
      </c>
      <c r="D2589" s="12">
        <v>34.4</v>
      </c>
      <c r="E2589" s="25">
        <v>27.1</v>
      </c>
      <c r="F2589" s="35">
        <v>79</v>
      </c>
      <c r="G2589" s="25">
        <v>0</v>
      </c>
      <c r="H2589" s="13">
        <v>0</v>
      </c>
      <c r="I2589" s="25">
        <v>6</v>
      </c>
      <c r="J2589" s="12">
        <v>135</v>
      </c>
      <c r="K2589" s="12">
        <v>2</v>
      </c>
      <c r="L2589" s="25" t="s">
        <v>18</v>
      </c>
      <c r="M2589" s="10"/>
      <c r="N2589" s="15"/>
      <c r="O2589" s="15"/>
      <c r="P2589" s="4"/>
      <c r="Q2589" s="55"/>
      <c r="R2589" s="40">
        <f t="shared" si="813"/>
        <v>9.3814432989690721E-2</v>
      </c>
      <c r="S2589" s="42" t="str" cm="1">
        <f t="array" ref="S2589">SETVECTOR(R2589:R2590)</f>
        <v>0.0938144329896907,0.793814432989691</v>
      </c>
      <c r="T2589" s="42">
        <f t="shared" si="807"/>
        <v>1.6494845360824743E-2</v>
      </c>
      <c r="U2589" s="5">
        <f t="shared" si="808"/>
        <v>0</v>
      </c>
      <c r="V2589" s="5">
        <f t="shared" si="809"/>
        <v>3.1696092134060341E-2</v>
      </c>
      <c r="W2589" s="5">
        <f t="shared" si="810"/>
        <v>0.87972618250743639</v>
      </c>
      <c r="X2589" s="5">
        <f t="shared" si="811"/>
        <v>-1.4930843706488481E-2</v>
      </c>
      <c r="Y2589" s="46" t="str" cm="1">
        <f t="array" ref="Y2589:AB2589">SETMATRIX(GETMATRIX(Y2588:AB2588)-$O$9*TRANSPOSE(AO2588:AR2588)*GETVECTOR(S2588))</f>
        <v>0.5774,0.5774</v>
      </c>
      <c r="Z2589" s="46" t="str">
        <v>0.450453765139671,0.362785930279788</v>
      </c>
      <c r="AA2589" s="46" t="str">
        <v>0.38992753094706,0.350580713746003</v>
      </c>
      <c r="AB2589" s="46" t="str">
        <v>0.441631049120188,0.325827868779827</v>
      </c>
      <c r="AC2589" s="39" t="str" cm="1">
        <f t="array" ref="AC2589:AF2589">SETMATRIX(GETMATRIX(AC2588:AF2588)-$O$9*TRANSPOSE($AO$4:$AR$4)*$AL$4)</f>
        <v>0.5774</v>
      </c>
      <c r="AD2589" s="39" t="str">
        <v>0.5774</v>
      </c>
      <c r="AE2589" s="39" t="str">
        <v>0.5774</v>
      </c>
      <c r="AF2589" s="39" t="str">
        <v>0.5774</v>
      </c>
      <c r="AG2589" s="5" cm="1">
        <f t="array" ref="AG2589">SIGMOID(SUM(GETVECTOR(_xlfn.CONCAT(Y2589,",",AC2589))*GETVECTOR(_xlfn.CONCAT($S2589,",",$AL$4)))+U2589)</f>
        <v>0.62539631068003165</v>
      </c>
      <c r="AH2589" s="5" cm="1">
        <f t="array" ref="AH2589">SIGMOID(SUM(GETVECTOR(_xlfn.CONCAT(Z2589,",",AD2589))*GETVECTOR(_xlfn.CONCAT($S2589,",",$AL$4)))+V2589)</f>
        <v>0.58950993924608164</v>
      </c>
      <c r="AI2589" s="5" cm="1">
        <f t="array" ref="AI2589">TANH(SUM(GETVECTOR(_xlfn.CONCAT(AA2589,",",AE2589))*GETVECTOR(_xlfn.CONCAT($S2589,",",$AL$4)))+W2589)</f>
        <v>0.83200100344377259</v>
      </c>
      <c r="AJ2589" s="5" cm="1">
        <f t="array" ref="AJ2589">SIGMOID(SUM(GETVECTOR(_xlfn.CONCAT(AB2589,",",AF2589))*GETVECTOR(_xlfn.CONCAT($S2589,",",$AL$4)))+X2589)</f>
        <v>0.57080772022508908</v>
      </c>
      <c r="AK2589" s="5">
        <f t="shared" si="797"/>
        <v>0.49047286099281734</v>
      </c>
      <c r="AL2589" s="46">
        <f t="shared" si="798"/>
        <v>0.25948442673226413</v>
      </c>
      <c r="AM2589" s="3">
        <f t="shared" si="799"/>
        <v>0.24298958137143939</v>
      </c>
      <c r="AN2589" s="3">
        <f t="shared" si="800"/>
        <v>0.11003741033690055</v>
      </c>
      <c r="AO2589" s="3">
        <f t="shared" si="801"/>
        <v>0</v>
      </c>
      <c r="AP2589" s="3">
        <f t="shared" si="802"/>
        <v>2.2154297777322397E-2</v>
      </c>
      <c r="AQ2589" s="3">
        <f t="shared" si="803"/>
        <v>1.9964750524079328E-2</v>
      </c>
      <c r="AR2589" s="3">
        <f t="shared" si="804"/>
        <v>2.706143687084879E-2</v>
      </c>
      <c r="AS2589" s="3" cm="1">
        <f t="array" ref="AS2589">SUM(AO2589:AR2589*AC2589:AF2589)</f>
        <v>3.994481213845745E-2</v>
      </c>
      <c r="AT2589" s="50">
        <f t="shared" si="805"/>
        <v>5.9043936655067367E-2</v>
      </c>
      <c r="AU2589" s="50">
        <f t="shared" si="806"/>
        <v>0.24298958137143939</v>
      </c>
      <c r="AV2589" s="67"/>
      <c r="AW2589" s="67"/>
    </row>
    <row r="2590" spans="1:49" ht="15" customHeight="1" x14ac:dyDescent="0.25">
      <c r="A2590" s="11">
        <f t="shared" si="812"/>
        <v>2587</v>
      </c>
      <c r="B2590" s="29">
        <v>33634</v>
      </c>
      <c r="C2590" s="25">
        <v>22</v>
      </c>
      <c r="D2590" s="12">
        <v>33</v>
      </c>
      <c r="E2590" s="25"/>
      <c r="F2590" s="35">
        <v>85</v>
      </c>
      <c r="G2590" s="25">
        <v>0</v>
      </c>
      <c r="H2590" s="13">
        <v>0</v>
      </c>
      <c r="I2590" s="25">
        <v>2</v>
      </c>
      <c r="J2590" s="12">
        <v>180</v>
      </c>
      <c r="K2590" s="12">
        <v>1</v>
      </c>
      <c r="L2590" s="25" t="s">
        <v>12</v>
      </c>
      <c r="M2590" s="10"/>
      <c r="N2590" s="15"/>
      <c r="O2590" s="15"/>
      <c r="P2590" s="4"/>
      <c r="Q2590" s="55"/>
      <c r="R2590" s="40">
        <f t="shared" si="813"/>
        <v>0.79381443298969068</v>
      </c>
      <c r="S2590" s="42" t="str" cm="1">
        <f t="array" ref="S2590">SETVECTOR(R2590:R2591)</f>
        <v>0.793814432989691,0.0164948453608247</v>
      </c>
      <c r="T2590" s="42">
        <f t="shared" si="807"/>
        <v>0.12783505154639174</v>
      </c>
      <c r="U2590" s="5">
        <f t="shared" si="808"/>
        <v>0</v>
      </c>
      <c r="V2590" s="5">
        <f t="shared" si="809"/>
        <v>2.94806623563281E-2</v>
      </c>
      <c r="W2590" s="5">
        <f t="shared" si="810"/>
        <v>0.87772970745502843</v>
      </c>
      <c r="X2590" s="5">
        <f t="shared" si="811"/>
        <v>-1.7636987393573361E-2</v>
      </c>
      <c r="Y2590" s="46" t="str" cm="1">
        <f t="array" ref="Y2590:AB2590">SETMATRIX(GETMATRIX(Y2589:AB2589)-$O$9*TRANSPOSE(AO2589:AR2589)*GETVECTOR(S2589))</f>
        <v>0.5774,0.5774</v>
      </c>
      <c r="Z2590" s="46" t="str">
        <v>0.450245925851245,0.361027290146949</v>
      </c>
      <c r="AA2590" s="46" t="str">
        <v>0.38974023277204,0.348995883034298</v>
      </c>
      <c r="AB2590" s="46" t="str">
        <v>0.441377173784596,0.323679692863275</v>
      </c>
      <c r="AC2590" s="39" t="str" cm="1">
        <f t="array" ref="AC2590:AF2590">SETMATRIX(GETMATRIX(AC2589:AF2589)-$O$9*TRANSPOSE($AO$4:$AR$4)*$AL$4)</f>
        <v>0.5774</v>
      </c>
      <c r="AD2590" s="39" t="str">
        <v>0.5774</v>
      </c>
      <c r="AE2590" s="39" t="str">
        <v>0.5774</v>
      </c>
      <c r="AF2590" s="39" t="str">
        <v>0.5774</v>
      </c>
      <c r="AG2590" s="5" cm="1">
        <f t="array" ref="AG2590">SIGMOID(SUM(GETVECTOR(_xlfn.CONCAT(Y2590,",",AC2590))*GETVECTOR(_xlfn.CONCAT($S2590,",",$AL$4)))+U2590)</f>
        <v>0.61488010053164754</v>
      </c>
      <c r="AH2590" s="5" cm="1">
        <f t="array" ref="AH2590">SIGMOID(SUM(GETVECTOR(_xlfn.CONCAT(Z2590,",",AD2590))*GETVECTOR(_xlfn.CONCAT($S2590,",",$AL$4)))+V2590)</f>
        <v>0.59696798042951393</v>
      </c>
      <c r="AI2590" s="5" cm="1">
        <f t="array" ref="AI2590">TANH(SUM(GETVECTOR(_xlfn.CONCAT(AA2590,",",AE2590))*GETVECTOR(_xlfn.CONCAT($S2590,",",$AL$4)))+W2590)</f>
        <v>0.83146615691896786</v>
      </c>
      <c r="AJ2590" s="5" cm="1">
        <f t="array" ref="AJ2590">SIGMOID(SUM(GETVECTOR(_xlfn.CONCAT(AB2590,",",AF2590))*GETVECTOR(_xlfn.CONCAT($S2590,",",$AL$4)))+X2590)</f>
        <v>0.58372250887930832</v>
      </c>
      <c r="AK2590" s="5">
        <f t="shared" si="797"/>
        <v>0.49635867249140558</v>
      </c>
      <c r="AL2590" s="46">
        <f t="shared" si="798"/>
        <v>0.26807376206218514</v>
      </c>
      <c r="AM2590" s="3">
        <f t="shared" si="799"/>
        <v>0.1402387105157934</v>
      </c>
      <c r="AN2590" s="3">
        <f t="shared" si="800"/>
        <v>6.4595352607149617E-2</v>
      </c>
      <c r="AO2590" s="3">
        <f t="shared" si="801"/>
        <v>0</v>
      </c>
      <c r="AP2590" s="3">
        <f t="shared" si="802"/>
        <v>1.2922199404396222E-2</v>
      </c>
      <c r="AQ2590" s="3">
        <f t="shared" si="803"/>
        <v>1.1902503908932724E-2</v>
      </c>
      <c r="AR2590" s="3">
        <f t="shared" si="804"/>
        <v>1.5649668674954667E-2</v>
      </c>
      <c r="AS2590" s="3" cm="1">
        <f t="array" ref="AS2590">SUM(AO2590:AR2590*AC2590:AF2590)</f>
        <v>2.3369902386034959E-2</v>
      </c>
      <c r="AT2590" s="50">
        <f t="shared" si="805"/>
        <v>1.9666895927132503E-2</v>
      </c>
      <c r="AU2590" s="50">
        <f t="shared" si="806"/>
        <v>0.1402387105157934</v>
      </c>
      <c r="AV2590" s="67"/>
      <c r="AW2590" s="67"/>
    </row>
    <row r="2591" spans="1:49" ht="15" customHeight="1" x14ac:dyDescent="0.25">
      <c r="A2591" s="11">
        <f t="shared" si="812"/>
        <v>2588</v>
      </c>
      <c r="B2591" s="29">
        <v>33635</v>
      </c>
      <c r="C2591" s="25">
        <v>23</v>
      </c>
      <c r="D2591" s="12">
        <v>24.6</v>
      </c>
      <c r="E2591" s="25">
        <v>25.5</v>
      </c>
      <c r="F2591" s="35">
        <v>96</v>
      </c>
      <c r="G2591" s="25">
        <v>2</v>
      </c>
      <c r="H2591" s="13">
        <v>0</v>
      </c>
      <c r="I2591" s="25">
        <v>1</v>
      </c>
      <c r="J2591" s="12">
        <v>270</v>
      </c>
      <c r="K2591" s="12">
        <v>0</v>
      </c>
      <c r="L2591" s="25" t="s">
        <v>15</v>
      </c>
      <c r="M2591" s="10"/>
      <c r="N2591" s="15"/>
      <c r="O2591" s="15"/>
      <c r="P2591" s="4"/>
      <c r="Q2591" s="55"/>
      <c r="R2591" s="40">
        <f t="shared" si="813"/>
        <v>1.6494845360824743E-2</v>
      </c>
      <c r="S2591" s="42" t="str" cm="1">
        <f t="array" ref="S2591">SETVECTOR(R2591:R2592)</f>
        <v>0.0164948453608247,0.127835051546392</v>
      </c>
      <c r="T2591" s="42">
        <f t="shared" si="807"/>
        <v>0</v>
      </c>
      <c r="U2591" s="5">
        <f t="shared" si="808"/>
        <v>0</v>
      </c>
      <c r="V2591" s="5">
        <f t="shared" si="809"/>
        <v>2.8188442415888477E-2</v>
      </c>
      <c r="W2591" s="5">
        <f t="shared" si="810"/>
        <v>0.87653945706413516</v>
      </c>
      <c r="X2591" s="5">
        <f t="shared" si="811"/>
        <v>-1.9201954261068827E-2</v>
      </c>
      <c r="Y2591" s="46" t="str" cm="1">
        <f t="array" ref="Y2591:AB2591">SETMATRIX(GETMATRIX(Y2590:AB2590)-$O$9*TRANSPOSE(AO2590:AR2590)*GETVECTOR(S2590))</f>
        <v>0.5774,0.5774</v>
      </c>
      <c r="Z2591" s="46" t="str">
        <v>0.449220143011927,0.361005975178859</v>
      </c>
      <c r="AA2591" s="46" t="str">
        <v>0.388795394832877,0.34897625003816</v>
      </c>
      <c r="AB2591" s="46" t="str">
        <v>0.440134880498027,0.323653878976801</v>
      </c>
      <c r="AC2591" s="39" t="str" cm="1">
        <f t="array" ref="AC2591:AF2591">SETMATRIX(GETMATRIX(AC2590:AF2590)-$O$9*TRANSPOSE($AO$4:$AR$4)*$AL$4)</f>
        <v>0.5774</v>
      </c>
      <c r="AD2591" s="39" t="str">
        <v>0.5774</v>
      </c>
      <c r="AE2591" s="39" t="str">
        <v>0.5774</v>
      </c>
      <c r="AF2591" s="39" t="str">
        <v>0.5774</v>
      </c>
      <c r="AG2591" s="5" cm="1">
        <f t="array" ref="AG2591">SIGMOID(SUM(GETVECTOR(_xlfn.CONCAT(Y2591,",",AC2591))*GETVECTOR(_xlfn.CONCAT($S2591,",",$AL$4)))+U2591)</f>
        <v>0.52082197146610321</v>
      </c>
      <c r="AH2591" s="5" cm="1">
        <f t="array" ref="AH2591">SIGMOID(SUM(GETVECTOR(_xlfn.CONCAT(Z2591,",",AD2591))*GETVECTOR(_xlfn.CONCAT($S2591,",",$AL$4)))+V2591)</f>
        <v>0.52042549572688201</v>
      </c>
      <c r="AI2591" s="5" cm="1">
        <f t="array" ref="AI2591">TANH(SUM(GETVECTOR(_xlfn.CONCAT(AA2591,",",AE2591))*GETVECTOR(_xlfn.CONCAT($S2591,",",$AL$4)))+W2591)</f>
        <v>0.72945611870545268</v>
      </c>
      <c r="AJ2591" s="5" cm="1">
        <f t="array" ref="AJ2591">SIGMOID(SUM(GETVECTOR(_xlfn.CONCAT(AB2591,",",AF2591))*GETVECTOR(_xlfn.CONCAT($S2591,",",$AL$4)))+X2591)</f>
        <v>0.50735754708617975</v>
      </c>
      <c r="AK2591" s="5">
        <f t="shared" si="797"/>
        <v>0.37962756218829252</v>
      </c>
      <c r="AL2591" s="46">
        <f t="shared" si="798"/>
        <v>0.1838582486041076</v>
      </c>
      <c r="AM2591" s="3">
        <f t="shared" si="799"/>
        <v>0.1838582486041076</v>
      </c>
      <c r="AN2591" s="3">
        <f t="shared" si="800"/>
        <v>8.1031894205188956E-2</v>
      </c>
      <c r="AO2591" s="3">
        <f t="shared" si="801"/>
        <v>0</v>
      </c>
      <c r="AP2591" s="3">
        <f t="shared" si="802"/>
        <v>1.4752642344960556E-2</v>
      </c>
      <c r="AQ2591" s="3">
        <f t="shared" si="803"/>
        <v>1.973157802209273E-2</v>
      </c>
      <c r="AR2591" s="3">
        <f t="shared" si="804"/>
        <v>1.6653214330762341E-2</v>
      </c>
      <c r="AS2591" s="3" cm="1">
        <f t="array" ref="AS2591">SUM(AO2591:AR2591*AC2591:AF2591)</f>
        <v>2.9526754794518745E-2</v>
      </c>
      <c r="AT2591" s="50">
        <f t="shared" si="805"/>
        <v>3.3803855579769837E-2</v>
      </c>
      <c r="AU2591" s="50">
        <f t="shared" si="806"/>
        <v>0.1838582486041076</v>
      </c>
      <c r="AV2591" s="67"/>
      <c r="AW2591" s="67"/>
    </row>
    <row r="2592" spans="1:49" ht="15" customHeight="1" x14ac:dyDescent="0.25">
      <c r="A2592" s="11">
        <f t="shared" si="812"/>
        <v>2589</v>
      </c>
      <c r="B2592" s="29">
        <v>33636</v>
      </c>
      <c r="C2592" s="25">
        <v>22</v>
      </c>
      <c r="D2592" s="12">
        <v>32</v>
      </c>
      <c r="E2592" s="25">
        <v>25.3</v>
      </c>
      <c r="F2592" s="35">
        <v>88</v>
      </c>
      <c r="G2592" s="25">
        <v>10</v>
      </c>
      <c r="H2592" s="13">
        <v>0</v>
      </c>
      <c r="I2592" s="25">
        <v>4</v>
      </c>
      <c r="J2592" s="12">
        <v>180</v>
      </c>
      <c r="K2592" s="12">
        <v>0</v>
      </c>
      <c r="L2592" s="25" t="s">
        <v>14</v>
      </c>
      <c r="M2592" s="10"/>
      <c r="N2592" s="15"/>
      <c r="O2592" s="15"/>
      <c r="P2592" s="4"/>
      <c r="Q2592" s="55"/>
      <c r="R2592" s="40">
        <f t="shared" si="813"/>
        <v>0.12783505154639174</v>
      </c>
      <c r="S2592" s="42" t="str" cm="1">
        <f t="array" ref="S2592">SETVECTOR(R2592:R2593)</f>
        <v>0.127835051546392,0</v>
      </c>
      <c r="T2592" s="42">
        <f t="shared" si="807"/>
        <v>0.47525773195876292</v>
      </c>
      <c r="U2592" s="5">
        <f t="shared" si="808"/>
        <v>0</v>
      </c>
      <c r="V2592" s="5">
        <f t="shared" si="809"/>
        <v>2.6713178181392423E-2</v>
      </c>
      <c r="W2592" s="5">
        <f t="shared" si="810"/>
        <v>0.87456629926192586</v>
      </c>
      <c r="X2592" s="5">
        <f t="shared" si="811"/>
        <v>-2.0867275694145062E-2</v>
      </c>
      <c r="Y2592" s="46" t="str" cm="1">
        <f t="array" ref="Y2592:AB2592">SETMATRIX(GETMATRIX(Y2591:AB2591)-$O$9*TRANSPOSE(AO2591:AR2591)*GETVECTOR(S2591))</f>
        <v>0.5774,0.5774</v>
      </c>
      <c r="Z2592" s="46" t="str">
        <v>0.449195808756513,0.360817384699398</v>
      </c>
      <c r="AA2592" s="46" t="str">
        <v>0.388762847900057,0.348724011308805</v>
      </c>
      <c r="AB2592" s="46" t="str">
        <v>0.440107411278512,0.323440992525562</v>
      </c>
      <c r="AC2592" s="39" t="str" cm="1">
        <f t="array" ref="AC2592:AF2592">SETMATRIX(GETMATRIX(AC2591:AF2591)-$O$9*TRANSPOSE($AO$4:$AR$4)*$AL$4)</f>
        <v>0.5774</v>
      </c>
      <c r="AD2592" s="39" t="str">
        <v>0.5774</v>
      </c>
      <c r="AE2592" s="39" t="str">
        <v>0.5774</v>
      </c>
      <c r="AF2592" s="39" t="str">
        <v>0.5774</v>
      </c>
      <c r="AG2592" s="5" cm="1">
        <f t="array" ref="AG2592">SIGMOID(SUM(GETVECTOR(_xlfn.CONCAT(Y2592,",",AC2592))*GETVECTOR(_xlfn.CONCAT($S2592,",",$AL$4)))+U2592)</f>
        <v>0.51844461627974581</v>
      </c>
      <c r="AH2592" s="5" cm="1">
        <f t="array" ref="AH2592">SIGMOID(SUM(GETVECTOR(_xlfn.CONCAT(Z2592,",",AD2592))*GETVECTOR(_xlfn.CONCAT($S2592,",",$AL$4)))+V2592)</f>
        <v>0.52102163752591402</v>
      </c>
      <c r="AI2592" s="5" cm="1">
        <f t="array" ref="AI2592">TANH(SUM(GETVECTOR(_xlfn.CONCAT(AA2592,",",AE2592))*GETVECTOR(_xlfn.CONCAT($S2592,",",$AL$4)))+W2592)</f>
        <v>0.72790827577118233</v>
      </c>
      <c r="AJ2592" s="5" cm="1">
        <f t="array" ref="AJ2592">SIGMOID(SUM(GETVECTOR(_xlfn.CONCAT(AB2592,",",AF2592))*GETVECTOR(_xlfn.CONCAT($S2592,",",$AL$4)))+X2592)</f>
        <v>0.50884754586776537</v>
      </c>
      <c r="AK2592" s="5">
        <f t="shared" si="797"/>
        <v>0.37925596181096605</v>
      </c>
      <c r="AL2592" s="46">
        <f t="shared" si="798"/>
        <v>0.18423392167734237</v>
      </c>
      <c r="AM2592" s="3">
        <f t="shared" si="799"/>
        <v>-0.29102381028142055</v>
      </c>
      <c r="AN2592" s="3">
        <f t="shared" si="800"/>
        <v>-0.12867431588296913</v>
      </c>
      <c r="AO2592" s="3">
        <f t="shared" si="801"/>
        <v>0</v>
      </c>
      <c r="AP2592" s="3">
        <f t="shared" si="802"/>
        <v>-2.3374384263125603E-2</v>
      </c>
      <c r="AQ2592" s="3">
        <f t="shared" si="803"/>
        <v>-3.1519813915780702E-2</v>
      </c>
      <c r="AR2592" s="3">
        <f t="shared" si="804"/>
        <v>-2.6333854864545835E-2</v>
      </c>
      <c r="AS2592" s="3" cm="1">
        <f t="array" ref="AS2592">SUM(AO2592:AR2592*AC2592:AF2592)</f>
        <v>-4.6901077827289264E-2</v>
      </c>
      <c r="AT2592" s="50">
        <f t="shared" si="805"/>
        <v>8.4694858150716257E-2</v>
      </c>
      <c r="AU2592" s="50">
        <f t="shared" si="806"/>
        <v>0.29102381028142055</v>
      </c>
      <c r="AV2592" s="67"/>
      <c r="AW2592" s="67"/>
    </row>
    <row r="2593" spans="1:49" ht="15" customHeight="1" x14ac:dyDescent="0.25">
      <c r="A2593" s="11">
        <f t="shared" si="812"/>
        <v>2590</v>
      </c>
      <c r="B2593" s="29">
        <v>33637</v>
      </c>
      <c r="C2593" s="25">
        <v>25</v>
      </c>
      <c r="D2593" s="12">
        <v>32.799999999999997</v>
      </c>
      <c r="E2593" s="25">
        <v>26.7</v>
      </c>
      <c r="F2593" s="35">
        <v>73</v>
      </c>
      <c r="G2593" s="25">
        <v>0</v>
      </c>
      <c r="H2593" s="13">
        <v>0</v>
      </c>
      <c r="I2593" s="25">
        <v>4</v>
      </c>
      <c r="J2593" s="12">
        <v>45</v>
      </c>
      <c r="K2593" s="12">
        <v>1</v>
      </c>
      <c r="L2593" s="25" t="s">
        <v>17</v>
      </c>
      <c r="M2593" s="10"/>
      <c r="N2593" s="15"/>
      <c r="O2593" s="15"/>
      <c r="P2593" s="4"/>
      <c r="Q2593" s="55"/>
      <c r="R2593" s="40">
        <f t="shared" si="813"/>
        <v>0</v>
      </c>
      <c r="S2593" s="42" t="str" cm="1">
        <f t="array" ref="S2593">SETVECTOR(R2593:R2594)</f>
        <v>0,0.475257731958763</v>
      </c>
      <c r="T2593" s="42">
        <f t="shared" si="807"/>
        <v>2.0618556701030927E-2</v>
      </c>
      <c r="U2593" s="5">
        <f t="shared" si="808"/>
        <v>0</v>
      </c>
      <c r="V2593" s="5">
        <f t="shared" si="809"/>
        <v>2.9050616607704981E-2</v>
      </c>
      <c r="W2593" s="5">
        <f t="shared" si="810"/>
        <v>0.87771828065350388</v>
      </c>
      <c r="X2593" s="5">
        <f t="shared" si="811"/>
        <v>-1.8233890207690479E-2</v>
      </c>
      <c r="Y2593" s="46" t="str" cm="1">
        <f t="array" ref="Y2593:AB2593">SETMATRIX(GETMATRIX(Y2592:AB2592)-$O$9*TRANSPOSE(AO2592:AR2592)*GETVECTOR(S2592))</f>
        <v>0.5774,0.5774</v>
      </c>
      <c r="Z2593" s="46" t="str">
        <v>0.449494615318227,0.360817384699398</v>
      </c>
      <c r="AA2593" s="46" t="str">
        <v>0.389165781603723,0.348724011308805</v>
      </c>
      <c r="AB2593" s="46" t="str">
        <v>0.440444050247914,0.323440992525562</v>
      </c>
      <c r="AC2593" s="39" t="str" cm="1">
        <f t="array" ref="AC2593:AF2593">SETMATRIX(GETMATRIX(AC2592:AF2592)-$O$9*TRANSPOSE($AO$4:$AR$4)*$AL$4)</f>
        <v>0.5774</v>
      </c>
      <c r="AD2593" s="39" t="str">
        <v>0.5774</v>
      </c>
      <c r="AE2593" s="39" t="str">
        <v>0.5774</v>
      </c>
      <c r="AF2593" s="39" t="str">
        <v>0.5774</v>
      </c>
      <c r="AG2593" s="5" cm="1">
        <f t="array" ref="AG2593">SIGMOID(SUM(GETVECTOR(_xlfn.CONCAT(Y2593,",",AC2593))*GETVECTOR(_xlfn.CONCAT($S2593,",",$AL$4)))+U2593)</f>
        <v>0.56817616742260091</v>
      </c>
      <c r="AH2593" s="5" cm="1">
        <f t="array" ref="AH2593">SIGMOID(SUM(GETVECTOR(_xlfn.CONCAT(Z2593,",",AD2593))*GETVECTOR(_xlfn.CONCAT($S2593,",",$AL$4)))+V2593)</f>
        <v>0.54996564009119897</v>
      </c>
      <c r="AI2593" s="5" cm="1">
        <f t="array" ref="AI2593">TANH(SUM(GETVECTOR(_xlfn.CONCAT(AA2593,",",AE2593))*GETVECTOR(_xlfn.CONCAT($S2593,",",$AL$4)))+W2593)</f>
        <v>0.77924759623959183</v>
      </c>
      <c r="AJ2593" s="5" cm="1">
        <f t="array" ref="AJ2593">SIGMOID(SUM(GETVECTOR(_xlfn.CONCAT(AB2593,",",AF2593))*GETVECTOR(_xlfn.CONCAT($S2593,",",$AL$4)))+X2593)</f>
        <v>0.53381926947663016</v>
      </c>
      <c r="AK2593" s="5">
        <f t="shared" si="797"/>
        <v>0.42855940305543527</v>
      </c>
      <c r="AL2593" s="46">
        <f t="shared" si="798"/>
        <v>0.21572526993004373</v>
      </c>
      <c r="AM2593" s="3">
        <f t="shared" si="799"/>
        <v>0.1951067132290128</v>
      </c>
      <c r="AN2593" s="3">
        <f t="shared" si="800"/>
        <v>8.7142675061508149E-2</v>
      </c>
      <c r="AO2593" s="3">
        <f t="shared" si="801"/>
        <v>0</v>
      </c>
      <c r="AP2593" s="3">
        <f t="shared" si="802"/>
        <v>1.6806898960978246E-2</v>
      </c>
      <c r="AQ2593" s="3">
        <f t="shared" si="803"/>
        <v>1.8823842211540993E-2</v>
      </c>
      <c r="AR2593" s="3">
        <f t="shared" si="804"/>
        <v>1.96212897914789E-2</v>
      </c>
      <c r="AS2593" s="3" cm="1">
        <f t="array" ref="AS2593">SUM(AO2593:AR2593*AC2593:AF2593)</f>
        <v>3.190252267861253E-2</v>
      </c>
      <c r="AT2593" s="50">
        <f t="shared" si="805"/>
        <v>3.806662954702824E-2</v>
      </c>
      <c r="AU2593" s="50">
        <f t="shared" si="806"/>
        <v>0.1951067132290128</v>
      </c>
      <c r="AV2593" s="67"/>
      <c r="AW2593" s="67"/>
    </row>
    <row r="2594" spans="1:49" ht="15" customHeight="1" x14ac:dyDescent="0.25">
      <c r="A2594" s="11">
        <f t="shared" si="812"/>
        <v>2591</v>
      </c>
      <c r="B2594" s="29">
        <v>33638</v>
      </c>
      <c r="C2594" s="25">
        <v>21</v>
      </c>
      <c r="D2594" s="12">
        <v>32.200000000000003</v>
      </c>
      <c r="E2594" s="25">
        <v>25.6</v>
      </c>
      <c r="F2594" s="35">
        <v>88</v>
      </c>
      <c r="G2594" s="25">
        <v>0</v>
      </c>
      <c r="H2594" s="13">
        <v>0</v>
      </c>
      <c r="I2594" s="25">
        <v>4</v>
      </c>
      <c r="J2594" s="12">
        <v>225</v>
      </c>
      <c r="K2594" s="12">
        <v>1</v>
      </c>
      <c r="L2594" s="25" t="s">
        <v>13</v>
      </c>
      <c r="M2594" s="10"/>
      <c r="N2594" s="15"/>
      <c r="O2594" s="15"/>
      <c r="P2594" s="4"/>
      <c r="Q2594" s="55"/>
      <c r="R2594" s="40">
        <f t="shared" si="813"/>
        <v>0.47525773195876292</v>
      </c>
      <c r="S2594" s="42" t="str" cm="1">
        <f t="array" ref="S2594">SETVECTOR(R2594:R2595)</f>
        <v>0.475257731958763,0.0206185567010309</v>
      </c>
      <c r="T2594" s="42">
        <f t="shared" si="807"/>
        <v>0</v>
      </c>
      <c r="U2594" s="5">
        <f t="shared" si="808"/>
        <v>0</v>
      </c>
      <c r="V2594" s="5">
        <f t="shared" si="809"/>
        <v>2.7369926711607158E-2</v>
      </c>
      <c r="W2594" s="5">
        <f t="shared" si="810"/>
        <v>0.87583589643234983</v>
      </c>
      <c r="X2594" s="5">
        <f t="shared" si="811"/>
        <v>-2.0196019186838367E-2</v>
      </c>
      <c r="Y2594" s="46" t="str" cm="1">
        <f t="array" ref="Y2594:AB2594">SETMATRIX(GETMATRIX(Y2593:AB2593)-$O$9*TRANSPOSE(AO2593:AR2593)*GETVECTOR(S2593))</f>
        <v>0.5774,0.5774</v>
      </c>
      <c r="Z2594" s="46" t="str">
        <v>0.449494615318227,0.360018623831253</v>
      </c>
      <c r="AA2594" s="46" t="str">
        <v>0.389165781603723,0.347829393653184</v>
      </c>
      <c r="AB2594" s="46" t="str">
        <v>0.440444050247914,0.322508475557122</v>
      </c>
      <c r="AC2594" s="39" t="str" cm="1">
        <f t="array" ref="AC2594:AF2594">SETMATRIX(GETMATRIX(AC2593:AF2593)-$O$9*TRANSPOSE($AO$4:$AR$4)*$AL$4)</f>
        <v>0.5774</v>
      </c>
      <c r="AD2594" s="39" t="str">
        <v>0.5774</v>
      </c>
      <c r="AE2594" s="39" t="str">
        <v>0.5774</v>
      </c>
      <c r="AF2594" s="39" t="str">
        <v>0.5774</v>
      </c>
      <c r="AG2594" s="5" cm="1">
        <f t="array" ref="AG2594">SIGMOID(SUM(GETVECTOR(_xlfn.CONCAT(Y2594,",",AC2594))*GETVECTOR(_xlfn.CONCAT($S2594,",",$AL$4)))+U2594)</f>
        <v>0.57109471773893361</v>
      </c>
      <c r="AH2594" s="5" cm="1">
        <f t="array" ref="AH2594">SIGMOID(SUM(GETVECTOR(_xlfn.CONCAT(Z2594,",",AD2594))*GETVECTOR(_xlfn.CONCAT($S2594,",",$AL$4)))+V2594)</f>
        <v>0.56178727118695915</v>
      </c>
      <c r="AI2594" s="5" cm="1">
        <f t="array" ref="AI2594">TANH(SUM(GETVECTOR(_xlfn.CONCAT(AA2594,",",AE2594))*GETVECTOR(_xlfn.CONCAT($S2594,",",$AL$4)))+W2594)</f>
        <v>0.78869204644368762</v>
      </c>
      <c r="AJ2594" s="5" cm="1">
        <f t="array" ref="AJ2594">SIGMOID(SUM(GETVECTOR(_xlfn.CONCAT(AB2594,",",AF2594))*GETVECTOR(_xlfn.CONCAT($S2594,",",$AL$4)))+X2594)</f>
        <v>0.54878878390700059</v>
      </c>
      <c r="AK2594" s="5">
        <f t="shared" si="797"/>
        <v>0.4430771525784577</v>
      </c>
      <c r="AL2594" s="46">
        <f t="shared" si="798"/>
        <v>0.22840141273963574</v>
      </c>
      <c r="AM2594" s="3">
        <f t="shared" si="799"/>
        <v>0.22840141273963574</v>
      </c>
      <c r="AN2594" s="3">
        <f t="shared" si="800"/>
        <v>0.10363256845693232</v>
      </c>
      <c r="AO2594" s="3">
        <f t="shared" si="801"/>
        <v>0</v>
      </c>
      <c r="AP2594" s="3">
        <f t="shared" si="802"/>
        <v>2.012151174209546E-2</v>
      </c>
      <c r="AQ2594" s="3">
        <f t="shared" si="803"/>
        <v>2.200490899151868E-2</v>
      </c>
      <c r="AR2594" s="3">
        <f t="shared" si="804"/>
        <v>2.3538428162294033E-2</v>
      </c>
      <c r="AS2594" s="3" cm="1">
        <f t="array" ref="AS2594">SUM(AO2594:AR2594*AC2594:AF2594)</f>
        <v>3.791488375249738E-2</v>
      </c>
      <c r="AT2594" s="50">
        <f t="shared" si="805"/>
        <v>5.2167205341461437E-2</v>
      </c>
      <c r="AU2594" s="50">
        <f t="shared" si="806"/>
        <v>0.22840141273963574</v>
      </c>
      <c r="AV2594" s="68"/>
      <c r="AW2594" s="68"/>
    </row>
    <row r="2595" spans="1:49" ht="15" customHeight="1" x14ac:dyDescent="0.25">
      <c r="A2595" s="11">
        <f t="shared" si="812"/>
        <v>2592</v>
      </c>
      <c r="B2595" s="29">
        <v>33639</v>
      </c>
      <c r="C2595" s="25">
        <v>21</v>
      </c>
      <c r="D2595" s="12">
        <v>33.4</v>
      </c>
      <c r="E2595" s="25">
        <v>25.4</v>
      </c>
      <c r="F2595" s="35">
        <v>83</v>
      </c>
      <c r="G2595" s="25">
        <v>73</v>
      </c>
      <c r="H2595" s="13">
        <v>0</v>
      </c>
      <c r="I2595" s="25">
        <v>4</v>
      </c>
      <c r="J2595" s="12">
        <v>90</v>
      </c>
      <c r="K2595" s="12">
        <v>0</v>
      </c>
      <c r="L2595" s="25" t="s">
        <v>12</v>
      </c>
      <c r="M2595" s="10"/>
      <c r="N2595" s="15"/>
      <c r="O2595" s="15"/>
      <c r="P2595" s="4"/>
      <c r="Q2595" s="55"/>
      <c r="R2595" s="40">
        <f t="shared" si="813"/>
        <v>2.0618556701030927E-2</v>
      </c>
      <c r="S2595" s="3"/>
      <c r="T2595" s="3"/>
      <c r="U2595" s="5"/>
      <c r="V2595" s="5"/>
      <c r="W2595" s="5"/>
      <c r="X2595" s="5"/>
      <c r="Y2595" s="5"/>
      <c r="Z2595" s="5"/>
      <c r="AA2595" s="5"/>
      <c r="AB2595" s="5"/>
      <c r="AC2595" s="39"/>
      <c r="AD2595" s="39"/>
      <c r="AE2595" s="39"/>
      <c r="AF2595" s="39"/>
      <c r="AG2595" s="5"/>
      <c r="AH2595" s="5"/>
      <c r="AI2595" s="5"/>
      <c r="AJ2595" s="5"/>
      <c r="AK2595" s="5"/>
      <c r="AL2595" s="46"/>
      <c r="AM2595" s="3"/>
      <c r="AN2595" s="3"/>
      <c r="AO2595" s="3"/>
      <c r="AP2595" s="3"/>
      <c r="AQ2595" s="3"/>
      <c r="AR2595" s="3"/>
      <c r="AS2595" s="3"/>
      <c r="AT2595" s="53"/>
      <c r="AU2595" s="53"/>
      <c r="AV2595" s="53"/>
      <c r="AW2595" s="53"/>
    </row>
    <row r="2596" spans="1:49" ht="15" customHeight="1" x14ac:dyDescent="0.25">
      <c r="A2596" s="11">
        <f t="shared" si="812"/>
        <v>2593</v>
      </c>
      <c r="B2596" s="29">
        <v>33640</v>
      </c>
      <c r="C2596" s="25">
        <v>22</v>
      </c>
      <c r="D2596" s="12">
        <v>32</v>
      </c>
      <c r="E2596" s="25">
        <v>24.5</v>
      </c>
      <c r="F2596" s="35">
        <v>90</v>
      </c>
      <c r="G2596" s="25">
        <v>0</v>
      </c>
      <c r="H2596" s="13">
        <v>0</v>
      </c>
      <c r="I2596" s="25">
        <v>3</v>
      </c>
      <c r="J2596" s="12">
        <v>45</v>
      </c>
      <c r="K2596" s="12">
        <v>1</v>
      </c>
      <c r="L2596" s="25" t="s">
        <v>17</v>
      </c>
      <c r="M2596" s="10"/>
      <c r="N2596" s="15"/>
      <c r="O2596" s="15"/>
      <c r="P2596" s="4"/>
      <c r="Q2596" s="56"/>
      <c r="R2596" s="40">
        <f t="shared" si="813"/>
        <v>0</v>
      </c>
      <c r="S2596" s="3"/>
      <c r="T2596" s="3"/>
      <c r="U2596" s="5"/>
      <c r="V2596" s="5"/>
      <c r="W2596" s="5"/>
      <c r="X2596" s="5"/>
      <c r="Y2596" s="5"/>
      <c r="Z2596" s="5"/>
      <c r="AA2596" s="5"/>
      <c r="AB2596" s="5"/>
      <c r="AC2596" s="39"/>
      <c r="AD2596" s="39"/>
      <c r="AE2596" s="39"/>
      <c r="AF2596" s="39"/>
      <c r="AG2596" s="5"/>
      <c r="AH2596" s="5"/>
      <c r="AI2596" s="5"/>
      <c r="AJ2596" s="5"/>
      <c r="AK2596" s="5"/>
      <c r="AL2596" s="46"/>
      <c r="AM2596" s="3"/>
      <c r="AN2596" s="3"/>
      <c r="AO2596" s="3"/>
      <c r="AP2596" s="3"/>
      <c r="AQ2596" s="3"/>
      <c r="AR2596" s="3"/>
      <c r="AS2596" s="3"/>
      <c r="AT2596" s="53"/>
      <c r="AU2596" s="53"/>
      <c r="AV2596" s="53"/>
      <c r="AW2596" s="53"/>
    </row>
    <row r="2597" spans="1:49" ht="15" customHeight="1" x14ac:dyDescent="0.25">
      <c r="A2597" s="11">
        <f t="shared" si="812"/>
        <v>2594</v>
      </c>
      <c r="B2597" s="29">
        <v>33641</v>
      </c>
      <c r="C2597" s="25">
        <v>22</v>
      </c>
      <c r="D2597" s="12">
        <v>31.4</v>
      </c>
      <c r="E2597" s="25">
        <v>24.2</v>
      </c>
      <c r="F2597" s="35">
        <v>92</v>
      </c>
      <c r="G2597" s="25">
        <v>52</v>
      </c>
      <c r="H2597" s="13">
        <v>0</v>
      </c>
      <c r="I2597" s="25">
        <v>2</v>
      </c>
      <c r="J2597" s="12">
        <v>270</v>
      </c>
      <c r="K2597" s="12">
        <v>0</v>
      </c>
      <c r="L2597" s="25" t="s">
        <v>15</v>
      </c>
      <c r="M2597" s="10"/>
      <c r="N2597" s="15"/>
      <c r="O2597" s="15"/>
      <c r="P2597" s="4"/>
      <c r="Q2597" s="54">
        <f>1+Q2543</f>
        <v>49</v>
      </c>
      <c r="R2597" s="40">
        <f t="shared" si="813"/>
        <v>5.1546391752577319E-3</v>
      </c>
      <c r="S2597" s="42" t="str" cm="1">
        <f t="array" ref="S2597">SETVECTOR(R2597:R2598)</f>
        <v>0.00515463917525773,0.0206185567010309</v>
      </c>
      <c r="T2597" s="42">
        <f>R2599</f>
        <v>1</v>
      </c>
      <c r="U2597" s="5">
        <f>U2594-$O$9*SUM(AO2594)</f>
        <v>0</v>
      </c>
      <c r="V2597" s="5">
        <f>V2594-$O$9*SUM(AP2594)</f>
        <v>2.5357775537397612E-2</v>
      </c>
      <c r="W2597" s="5">
        <f>W2594-$O$9*SUM(AQ2594)</f>
        <v>0.87363540553319796</v>
      </c>
      <c r="X2597" s="5">
        <f>X2594-$O$9*SUM(AR2594)</f>
        <v>-2.2549862003067772E-2</v>
      </c>
      <c r="Y2597" s="5" t="str" cm="1">
        <f t="array" ref="Y2597:AB2597">SETMATRIX(GETMATRIX(_xlfn.ANCHORARRAY(Y2594))-$O$9*TRANSPOSE(AO2594:AR2594)*GETVECTOR(S2594))</f>
        <v>0.5774,0.5774</v>
      </c>
      <c r="Z2597" s="5" t="str">
        <v>0.448538324914814,0.359977136178177</v>
      </c>
      <c r="AA2597" s="5" t="str">
        <v>0.388119981289796,0.34778402270681</v>
      </c>
      <c r="AB2597" s="5" t="str">
        <v>0.439325368249685,0.32245994271555</v>
      </c>
      <c r="AC2597" s="39" t="str" cm="1">
        <f t="array" ref="AC2597:AF2597">SETMATRIX(GETMATRIX(_xlfn.ANCHORARRAY(AC2594))-$O$9*TRANSPOSE($AO$4:$AR$4)*$AL$4)</f>
        <v>0.5774</v>
      </c>
      <c r="AD2597" s="39" t="str">
        <v>0.5774</v>
      </c>
      <c r="AE2597" s="39" t="str">
        <v>0.5774</v>
      </c>
      <c r="AF2597" s="39" t="str">
        <v>0.5774</v>
      </c>
      <c r="AG2597" s="5" cm="1">
        <f t="array" ref="AG2597">SIGMOID(SUM(GETVECTOR(_xlfn.CONCAT(Y2597,",",AC2597))*GETVECTOR(_xlfn.CONCAT($S2597,",",$AL$4)))+U2597)</f>
        <v>0.50372029216782388</v>
      </c>
      <c r="AH2597" s="5" cm="1">
        <f t="array" ref="AH2597">SIGMOID(SUM(GETVECTOR(_xlfn.CONCAT(Z2597,",",AD2597))*GETVECTOR(_xlfn.CONCAT($S2597,",",$AL$4)))+V2597)</f>
        <v>0.50877210925449268</v>
      </c>
      <c r="AI2597" s="5" cm="1">
        <f t="array" ref="AI2597">TANH(SUM(GETVECTOR(_xlfn.CONCAT(AA2597,",",AE2597))*GETVECTOR(_xlfn.CONCAT($S2597,",",$AL$4)))+W2597)</f>
        <v>0.70782267595224913</v>
      </c>
      <c r="AJ2597" s="5" cm="1">
        <f t="array" ref="AJ2597">SIGMOID(SUM(GETVECTOR(_xlfn.CONCAT(AB2597,",",AF2597))*GETVECTOR(_xlfn.CONCAT($S2597,",",$AL$4)))+X2597)</f>
        <v>0.49659089291991931</v>
      </c>
      <c r="AK2597" s="5">
        <f t="shared" ref="AK2597:AK2648" si="814">AG2597*$AK$4+AI2597*AH2597</f>
        <v>0.36012043582238507</v>
      </c>
      <c r="AL2597" s="46">
        <f t="shared" ref="AL2597:AL2648" si="815">AJ2597*TANH(AK2597)</f>
        <v>0.17148282319897273</v>
      </c>
      <c r="AM2597" s="3">
        <f t="shared" ref="AM2597:AM2648" si="816">AL2597-T2597+0</f>
        <v>-0.82851717680102732</v>
      </c>
      <c r="AN2597" s="3">
        <f t="shared" ref="AN2597:AN2648" si="817">AM2597*AJ2597*(1-TANH(AK2597)^2)+$AN$4*$AG$4</f>
        <v>-0.3623722238520648</v>
      </c>
      <c r="AO2597" s="3">
        <f t="shared" ref="AO2597:AO2648" si="818">AN2597*$AK$4*AG2597*(1-AG2597)</f>
        <v>0</v>
      </c>
      <c r="AP2597" s="3">
        <f t="shared" ref="AP2597:AP2648" si="819">AN2597*AI2597*AH2597*(1-AH2597)</f>
        <v>-6.4104082008306487E-2</v>
      </c>
      <c r="AQ2597" s="3">
        <f t="shared" ref="AQ2597:AQ2648" si="820">AN2597*AH2597*(1-AI2597^2)</f>
        <v>-9.1995689660826468E-2</v>
      </c>
      <c r="AR2597" s="3">
        <f t="shared" ref="AR2597:AR2648" si="821">AM2597*TANH(AK2597)*AJ2597*(1-AJ2597)</f>
        <v>-7.1522586154540213E-2</v>
      </c>
      <c r="AS2597" s="3" cm="1">
        <f t="array" ref="AS2597">SUM(AO2597:AR2597*AC2597:AF2597)</f>
        <v>-0.1314291494073889</v>
      </c>
      <c r="AT2597" s="50">
        <f t="shared" ref="AT2597:AT2648" si="822">AVERAGE((T2597-AL2597)^2)</f>
        <v>0.68644071225434478</v>
      </c>
      <c r="AU2597" s="50">
        <f t="shared" ref="AU2597:AU2648" si="823">SQRT(AT2597)</f>
        <v>0.82851717680102732</v>
      </c>
      <c r="AV2597" s="66">
        <f>AVERAGE(AT2597:AT2648)</f>
        <v>6.43280081519393E-2</v>
      </c>
      <c r="AW2597" s="66">
        <f>SQRT(AV2597)</f>
        <v>0.25362966733396808</v>
      </c>
    </row>
    <row r="2598" spans="1:49" ht="15" customHeight="1" x14ac:dyDescent="0.25">
      <c r="A2598" s="11">
        <f t="shared" si="812"/>
        <v>2595</v>
      </c>
      <c r="B2598" s="29">
        <v>33642</v>
      </c>
      <c r="C2598" s="25">
        <v>22</v>
      </c>
      <c r="D2598" s="12">
        <v>28.2</v>
      </c>
      <c r="E2598" s="25">
        <v>24.7</v>
      </c>
      <c r="F2598" s="35">
        <v>97</v>
      </c>
      <c r="G2598" s="25">
        <v>6</v>
      </c>
      <c r="H2598" s="13">
        <v>0</v>
      </c>
      <c r="I2598" s="25">
        <v>2</v>
      </c>
      <c r="J2598" s="12">
        <v>180</v>
      </c>
      <c r="K2598" s="12">
        <v>0</v>
      </c>
      <c r="L2598" s="25" t="s">
        <v>14</v>
      </c>
      <c r="M2598" s="10"/>
      <c r="N2598" s="15"/>
      <c r="O2598" s="15"/>
      <c r="P2598" s="4"/>
      <c r="Q2598" s="55"/>
      <c r="R2598" s="40">
        <f t="shared" si="813"/>
        <v>2.0618556701030927E-2</v>
      </c>
      <c r="S2598" s="42" t="str" cm="1">
        <f t="array" ref="S2598">SETVECTOR(R2598:R2599)</f>
        <v>0.0206185567010309,1</v>
      </c>
      <c r="T2598" s="42">
        <f t="shared" ref="T2598:T2648" si="824">R2600</f>
        <v>0.52577319587628868</v>
      </c>
      <c r="U2598" s="5">
        <f t="shared" ref="U2598:U2648" si="825">U2597-$O$9*SUM(AO2597)</f>
        <v>0</v>
      </c>
      <c r="V2598" s="5">
        <f t="shared" ref="V2598:V2648" si="826">V2597-$O$9*SUM(AP2597)</f>
        <v>3.1768183738228262E-2</v>
      </c>
      <c r="W2598" s="5">
        <f t="shared" ref="W2598:W2648" si="827">W2597-$O$9*SUM(AQ2597)</f>
        <v>0.88283497449928061</v>
      </c>
      <c r="X2598" s="5">
        <f t="shared" ref="X2598:X2648" si="828">X2597-$O$9*SUM(AR2597)</f>
        <v>-1.5397603387613749E-2</v>
      </c>
      <c r="Y2598" s="46" t="str" cm="1">
        <f t="array" ref="Y2598:AB2598">SETMATRIX(GETMATRIX(Y2597:AB2597)-$O$9*TRANSPOSE(AO2597:AR2597)*GETVECTOR(S2597))</f>
        <v>0.5774,0.5774</v>
      </c>
      <c r="Z2598" s="46" t="str">
        <v>0.448571368256055,0.360109309543143</v>
      </c>
      <c r="AA2598" s="46" t="str">
        <v>0.388167401748384,0.347973704541162</v>
      </c>
      <c r="AB2598" s="46" t="str">
        <v>0.439362235562136,0.322607411965353</v>
      </c>
      <c r="AC2598" s="39" t="str" cm="1">
        <f t="array" ref="AC2598:AF2598">SETMATRIX(GETMATRIX(AC2597:AF2597)-$O$9*TRANSPOSE($AO$4:$AR$4)*$AL$4)</f>
        <v>0.5774</v>
      </c>
      <c r="AD2598" s="39" t="str">
        <v>0.5774</v>
      </c>
      <c r="AE2598" s="39" t="str">
        <v>0.5774</v>
      </c>
      <c r="AF2598" s="39" t="str">
        <v>0.5774</v>
      </c>
      <c r="AG2598" s="5" cm="1">
        <f t="array" ref="AG2598">SIGMOID(SUM(GETVECTOR(_xlfn.CONCAT(Y2598,",",AC2598))*GETVECTOR(_xlfn.CONCAT($S2598,",",$AL$4)))+U2598)</f>
        <v>0.64320570002646305</v>
      </c>
      <c r="AH2598" s="5" cm="1">
        <f t="array" ref="AH2598">SIGMOID(SUM(GETVECTOR(_xlfn.CONCAT(Z2598,",",AD2598))*GETVECTOR(_xlfn.CONCAT($S2598,",",$AL$4)))+V2598)</f>
        <v>0.59895825669824732</v>
      </c>
      <c r="AI2598" s="5" cm="1">
        <f t="array" ref="AI2598">TANH(SUM(GETVECTOR(_xlfn.CONCAT(AA2598,",",AE2598))*GETVECTOR(_xlfn.CONCAT($S2598,",",$AL$4)))+W2598)</f>
        <v>0.84511646921406636</v>
      </c>
      <c r="AJ2598" s="5" cm="1">
        <f t="array" ref="AJ2598">SIGMOID(SUM(GETVECTOR(_xlfn.CONCAT(AB2598,",",AF2598))*GETVECTOR(_xlfn.CONCAT($S2598,",",$AL$4)))+X2598)</f>
        <v>0.5784146677461055</v>
      </c>
      <c r="AK2598" s="5">
        <f t="shared" si="814"/>
        <v>0.50618948710743517</v>
      </c>
      <c r="AL2598" s="46">
        <f t="shared" si="815"/>
        <v>0.27010282972272498</v>
      </c>
      <c r="AM2598" s="3">
        <f t="shared" si="816"/>
        <v>-0.2556703661535637</v>
      </c>
      <c r="AN2598" s="3">
        <f t="shared" si="817"/>
        <v>-0.11563574391745715</v>
      </c>
      <c r="AO2598" s="3">
        <f t="shared" si="818"/>
        <v>0</v>
      </c>
      <c r="AP2598" s="3">
        <f t="shared" si="819"/>
        <v>-2.3474416145490621E-2</v>
      </c>
      <c r="AQ2598" s="3">
        <f t="shared" si="820"/>
        <v>-1.9793275997050257E-2</v>
      </c>
      <c r="AR2598" s="3">
        <f t="shared" si="821"/>
        <v>-2.9113540285427199E-2</v>
      </c>
      <c r="AS2598" s="3" cm="1">
        <f t="array" ref="AS2598">SUM(AO2598:AR2598*AC2598:AF2598)</f>
        <v>-4.1792923603908766E-2</v>
      </c>
      <c r="AT2598" s="50">
        <f t="shared" si="822"/>
        <v>6.5367336129097328E-2</v>
      </c>
      <c r="AU2598" s="50">
        <f t="shared" si="823"/>
        <v>0.2556703661535637</v>
      </c>
      <c r="AV2598" s="67"/>
      <c r="AW2598" s="67"/>
    </row>
    <row r="2599" spans="1:49" ht="15" customHeight="1" x14ac:dyDescent="0.25">
      <c r="A2599" s="11">
        <f t="shared" si="812"/>
        <v>2596</v>
      </c>
      <c r="B2599" s="29">
        <v>33643</v>
      </c>
      <c r="C2599" s="25">
        <v>22</v>
      </c>
      <c r="D2599" s="12">
        <v>31</v>
      </c>
      <c r="E2599" s="25">
        <v>24.5</v>
      </c>
      <c r="F2599" s="35">
        <v>94</v>
      </c>
      <c r="G2599" s="25">
        <v>39</v>
      </c>
      <c r="H2599" s="13">
        <v>0</v>
      </c>
      <c r="I2599" s="25">
        <v>0</v>
      </c>
      <c r="J2599" s="12">
        <v>45</v>
      </c>
      <c r="K2599" s="12">
        <v>0</v>
      </c>
      <c r="L2599" s="25" t="s">
        <v>17</v>
      </c>
      <c r="M2599" s="10"/>
      <c r="N2599" s="15"/>
      <c r="O2599" s="15"/>
      <c r="P2599" s="4"/>
      <c r="Q2599" s="55"/>
      <c r="R2599" s="40">
        <f t="shared" si="813"/>
        <v>1</v>
      </c>
      <c r="S2599" s="42" t="str" cm="1">
        <f t="array" ref="S2599">SETVECTOR(R2599:R2600)</f>
        <v>1,0.525773195876289</v>
      </c>
      <c r="T2599" s="42">
        <f t="shared" si="824"/>
        <v>0.62061855670103094</v>
      </c>
      <c r="U2599" s="5">
        <f t="shared" si="825"/>
        <v>0</v>
      </c>
      <c r="V2599" s="5">
        <f t="shared" si="826"/>
        <v>3.4115625352777325E-2</v>
      </c>
      <c r="W2599" s="5">
        <f t="shared" si="827"/>
        <v>0.88481430209898559</v>
      </c>
      <c r="X2599" s="5">
        <f t="shared" si="828"/>
        <v>-1.2486249359071029E-2</v>
      </c>
      <c r="Y2599" s="46" t="str" cm="1">
        <f t="array" ref="Y2599:AB2599">SETMATRIX(GETMATRIX(Y2598:AB2598)-$O$9*TRANSPOSE(AO2598:AR2598)*GETVECTOR(S2598))</f>
        <v>0.5774,0.5774</v>
      </c>
      <c r="Z2599" s="46" t="str">
        <v>0.448619769114087,0.362456751157692</v>
      </c>
      <c r="AA2599" s="46" t="str">
        <v>0.388208212626728,0.349953032140867</v>
      </c>
      <c r="AB2599" s="46" t="str">
        <v>0.43942226348025,0.325518765993896</v>
      </c>
      <c r="AC2599" s="39" t="str" cm="1">
        <f t="array" ref="AC2599:AF2599">SETMATRIX(GETMATRIX(AC2598:AF2598)-$O$9*TRANSPOSE($AO$4:$AR$4)*$AL$4)</f>
        <v>0.5774</v>
      </c>
      <c r="AD2599" s="39" t="str">
        <v>0.5774</v>
      </c>
      <c r="AE2599" s="39" t="str">
        <v>0.5774</v>
      </c>
      <c r="AF2599" s="39" t="str">
        <v>0.5774</v>
      </c>
      <c r="AG2599" s="5" cm="1">
        <f t="array" ref="AG2599">SIGMOID(SUM(GETVECTOR(_xlfn.CONCAT(Y2599,",",AC2599))*GETVECTOR(_xlfn.CONCAT($S2599,",",$AL$4)))+U2599)</f>
        <v>0.70702555896734465</v>
      </c>
      <c r="AH2599" s="5" cm="1">
        <f t="array" ref="AH2599">SIGMOID(SUM(GETVECTOR(_xlfn.CONCAT(Z2599,",",AD2599))*GETVECTOR(_xlfn.CONCAT($S2599,",",$AL$4)))+V2599)</f>
        <v>0.66224290668951891</v>
      </c>
      <c r="AI2599" s="5" cm="1">
        <f t="array" ref="AI2599">TANH(SUM(GETVECTOR(_xlfn.CONCAT(AA2599,",",AE2599))*GETVECTOR(_xlfn.CONCAT($S2599,",",$AL$4)))+W2599)</f>
        <v>0.89707196763248276</v>
      </c>
      <c r="AJ2599" s="5" cm="1">
        <f t="array" ref="AJ2599">SIGMOID(SUM(GETVECTOR(_xlfn.CONCAT(AB2599,",",AF2599))*GETVECTOR(_xlfn.CONCAT($S2599,",",$AL$4)))+X2599)</f>
        <v>0.64521807512625151</v>
      </c>
      <c r="AK2599" s="5">
        <f t="shared" si="814"/>
        <v>0.59407954735462143</v>
      </c>
      <c r="AL2599" s="46">
        <f t="shared" si="815"/>
        <v>0.34378723448836029</v>
      </c>
      <c r="AM2599" s="3">
        <f t="shared" si="816"/>
        <v>-0.27683132221267065</v>
      </c>
      <c r="AN2599" s="3">
        <f t="shared" si="817"/>
        <v>-0.12790720522962415</v>
      </c>
      <c r="AO2599" s="3">
        <f t="shared" si="818"/>
        <v>0</v>
      </c>
      <c r="AP2599" s="3">
        <f t="shared" si="819"/>
        <v>-2.5665166686263074E-2</v>
      </c>
      <c r="AQ2599" s="3">
        <f t="shared" si="820"/>
        <v>-1.6539782805551049E-2</v>
      </c>
      <c r="AR2599" s="3">
        <f t="shared" si="821"/>
        <v>-3.3764977068426787E-2</v>
      </c>
      <c r="AS2599" s="3" cm="1">
        <f t="array" ref="AS2599">SUM(AO2599:AR2599*AC2599:AF2599)</f>
        <v>-4.3865035595883103E-2</v>
      </c>
      <c r="AT2599" s="50">
        <f t="shared" si="822"/>
        <v>7.6635580958015481E-2</v>
      </c>
      <c r="AU2599" s="50">
        <f t="shared" si="823"/>
        <v>0.27683132221267065</v>
      </c>
      <c r="AV2599" s="67"/>
      <c r="AW2599" s="67"/>
    </row>
    <row r="2600" spans="1:49" ht="15" customHeight="1" x14ac:dyDescent="0.25">
      <c r="A2600" s="11">
        <f t="shared" si="812"/>
        <v>2597</v>
      </c>
      <c r="B2600" s="29">
        <v>33644</v>
      </c>
      <c r="C2600" s="25">
        <v>22</v>
      </c>
      <c r="D2600" s="12">
        <v>31.8</v>
      </c>
      <c r="E2600" s="25">
        <v>25.4</v>
      </c>
      <c r="F2600" s="35">
        <v>84</v>
      </c>
      <c r="G2600" s="25">
        <v>23</v>
      </c>
      <c r="H2600" s="13">
        <v>0</v>
      </c>
      <c r="I2600" s="25">
        <v>3</v>
      </c>
      <c r="J2600" s="12">
        <v>315</v>
      </c>
      <c r="K2600" s="12">
        <v>0</v>
      </c>
      <c r="L2600" s="25" t="s">
        <v>16</v>
      </c>
      <c r="M2600" s="10"/>
      <c r="N2600" s="15"/>
      <c r="O2600" s="15"/>
      <c r="P2600" s="4"/>
      <c r="Q2600" s="55"/>
      <c r="R2600" s="40">
        <f t="shared" si="813"/>
        <v>0.52577319587628868</v>
      </c>
      <c r="S2600" s="42" t="str" cm="1">
        <f t="array" ref="S2600">SETVECTOR(R2600:R2601)</f>
        <v>0.525773195876289,0.620618556701031</v>
      </c>
      <c r="T2600" s="42">
        <f t="shared" si="824"/>
        <v>0.23711340206185566</v>
      </c>
      <c r="U2600" s="5">
        <f t="shared" si="825"/>
        <v>0</v>
      </c>
      <c r="V2600" s="5">
        <f t="shared" si="826"/>
        <v>3.668214202140363E-2</v>
      </c>
      <c r="W2600" s="5">
        <f t="shared" si="827"/>
        <v>0.88646828037954073</v>
      </c>
      <c r="X2600" s="5">
        <f t="shared" si="828"/>
        <v>-9.1097516522283505E-3</v>
      </c>
      <c r="Y2600" s="46" t="str" cm="1">
        <f t="array" ref="Y2600:AB2600">SETMATRIX(GETMATRIX(Y2599:AB2599)-$O$9*TRANSPOSE(AO2599:AR2599)*GETVECTOR(S2599))</f>
        <v>0.5774,0.5774</v>
      </c>
      <c r="Z2600" s="46" t="str">
        <v>0.451186285782713,0.363806156828825</v>
      </c>
      <c r="AA2600" s="46" t="str">
        <v>0.389862190907283,0.350822649587344</v>
      </c>
      <c r="AB2600" s="46" t="str">
        <v>0.442798761187093,0.327294037984092</v>
      </c>
      <c r="AC2600" s="39" t="str" cm="1">
        <f t="array" ref="AC2600:AF2600">SETMATRIX(GETMATRIX(AC2599:AF2599)-$O$9*TRANSPOSE($AO$4:$AR$4)*$AL$4)</f>
        <v>0.5774</v>
      </c>
      <c r="AD2600" s="39" t="str">
        <v>0.5774</v>
      </c>
      <c r="AE2600" s="39" t="str">
        <v>0.5774</v>
      </c>
      <c r="AF2600" s="39" t="str">
        <v>0.5774</v>
      </c>
      <c r="AG2600" s="5" cm="1">
        <f t="array" ref="AG2600">SIGMOID(SUM(GETVECTOR(_xlfn.CONCAT(Y2600,",",AC2600))*GETVECTOR(_xlfn.CONCAT($S2600,",",$AL$4)))+U2600)</f>
        <v>0.65969303906938159</v>
      </c>
      <c r="AH2600" s="5" cm="1">
        <f t="array" ref="AH2600">SIGMOID(SUM(GETVECTOR(_xlfn.CONCAT(Z2600,",",AD2600))*GETVECTOR(_xlfn.CONCAT($S2600,",",$AL$4)))+V2600)</f>
        <v>0.6223861598664906</v>
      </c>
      <c r="AI2600" s="5" cm="1">
        <f t="array" ref="AI2600">TANH(SUM(GETVECTOR(_xlfn.CONCAT(AA2600,",",AE2600))*GETVECTOR(_xlfn.CONCAT($S2600,",",$AL$4)))+W2600)</f>
        <v>0.864066368081293</v>
      </c>
      <c r="AJ2600" s="5" cm="1">
        <f t="array" ref="AJ2600">SIGMOID(SUM(GETVECTOR(_xlfn.CONCAT(AB2600,",",AF2600))*GETVECTOR(_xlfn.CONCAT($S2600,",",$AL$4)))+X2600)</f>
        <v>0.60511566482722701</v>
      </c>
      <c r="AK2600" s="5">
        <f t="shared" si="814"/>
        <v>0.53778294869990151</v>
      </c>
      <c r="AL2600" s="46">
        <f t="shared" si="815"/>
        <v>0.29729811117516663</v>
      </c>
      <c r="AM2600" s="3">
        <f t="shared" si="816"/>
        <v>6.0184709113310975E-2</v>
      </c>
      <c r="AN2600" s="3">
        <f t="shared" si="817"/>
        <v>2.762783596991281E-2</v>
      </c>
      <c r="AO2600" s="3">
        <f t="shared" si="818"/>
        <v>0</v>
      </c>
      <c r="AP2600" s="3">
        <f t="shared" si="819"/>
        <v>5.6105030195773105E-3</v>
      </c>
      <c r="AQ2600" s="3">
        <f t="shared" si="820"/>
        <v>4.3570755151448488E-3</v>
      </c>
      <c r="AR2600" s="3">
        <f t="shared" si="821"/>
        <v>7.0655865670405538E-3</v>
      </c>
      <c r="AS2600" s="3" cm="1">
        <f t="array" ref="AS2600">SUM(AO2600:AR2600*AC2600:AF2600)</f>
        <v>9.8349495297577923E-3</v>
      </c>
      <c r="AT2600" s="50">
        <f t="shared" si="822"/>
        <v>3.6221992110538571E-3</v>
      </c>
      <c r="AU2600" s="50">
        <f t="shared" si="823"/>
        <v>6.0184709113310975E-2</v>
      </c>
      <c r="AV2600" s="67"/>
      <c r="AW2600" s="67"/>
    </row>
    <row r="2601" spans="1:49" ht="15" customHeight="1" x14ac:dyDescent="0.25">
      <c r="A2601" s="11">
        <f t="shared" si="812"/>
        <v>2598</v>
      </c>
      <c r="B2601" s="29">
        <v>33645</v>
      </c>
      <c r="C2601" s="25">
        <v>20</v>
      </c>
      <c r="D2601" s="12">
        <v>32.6</v>
      </c>
      <c r="E2601" s="25">
        <v>24.5</v>
      </c>
      <c r="F2601" s="35">
        <v>84</v>
      </c>
      <c r="G2601" s="25">
        <v>10</v>
      </c>
      <c r="H2601" s="13">
        <v>0</v>
      </c>
      <c r="I2601" s="25">
        <v>2</v>
      </c>
      <c r="J2601" s="12">
        <v>270</v>
      </c>
      <c r="K2601" s="12">
        <v>0</v>
      </c>
      <c r="L2601" s="25" t="s">
        <v>15</v>
      </c>
      <c r="M2601" s="10"/>
      <c r="N2601" s="15"/>
      <c r="O2601" s="15"/>
      <c r="P2601" s="4"/>
      <c r="Q2601" s="55"/>
      <c r="R2601" s="40">
        <f t="shared" si="813"/>
        <v>0.62061855670103094</v>
      </c>
      <c r="S2601" s="42" t="str" cm="1">
        <f t="array" ref="S2601">SETVECTOR(R2601:R2602)</f>
        <v>0.620618556701031,0.237113402061856</v>
      </c>
      <c r="T2601" s="42">
        <f t="shared" si="824"/>
        <v>0.10309278350515463</v>
      </c>
      <c r="U2601" s="5">
        <f t="shared" si="825"/>
        <v>0</v>
      </c>
      <c r="V2601" s="5">
        <f t="shared" si="826"/>
        <v>3.61210917194459E-2</v>
      </c>
      <c r="W2601" s="5">
        <f t="shared" si="827"/>
        <v>0.88603257282802628</v>
      </c>
      <c r="X2601" s="5">
        <f t="shared" si="828"/>
        <v>-9.8163103089324057E-3</v>
      </c>
      <c r="Y2601" s="46" t="str" cm="1">
        <f t="array" ref="Y2601:AB2601">SETMATRIX(GETMATRIX(Y2600:AB2600)-$O$9*TRANSPOSE(AO2600:AR2600)*GETVECTOR(S2600))</f>
        <v>0.5774,0.5774</v>
      </c>
      <c r="Z2601" s="46" t="str">
        <v>0.450891300572405,0.363457958600187</v>
      </c>
      <c r="AA2601" s="46" t="str">
        <v>0.389633107555456,0.350552241395579</v>
      </c>
      <c r="AB2601" s="46" t="str">
        <v>0.442427271584084,0.326855534570344</v>
      </c>
      <c r="AC2601" s="39" t="str" cm="1">
        <f t="array" ref="AC2601:AF2601">SETMATRIX(GETMATRIX(AC2600:AF2600)-$O$9*TRANSPOSE($AO$4:$AR$4)*$AL$4)</f>
        <v>0.5774</v>
      </c>
      <c r="AD2601" s="39" t="str">
        <v>0.5774</v>
      </c>
      <c r="AE2601" s="39" t="str">
        <v>0.5774</v>
      </c>
      <c r="AF2601" s="39" t="str">
        <v>0.5774</v>
      </c>
      <c r="AG2601" s="5" cm="1">
        <f t="array" ref="AG2601">SIGMOID(SUM(GETVECTOR(_xlfn.CONCAT(Y2601,",",AC2601))*GETVECTOR(_xlfn.CONCAT($S2601,",",$AL$4)))+U2601)</f>
        <v>0.62134345895524834</v>
      </c>
      <c r="AH2601" s="5" cm="1">
        <f t="array" ref="AH2601">SIGMOID(SUM(GETVECTOR(_xlfn.CONCAT(Z2601,",",AD2601))*GETVECTOR(_xlfn.CONCAT($S2601,",",$AL$4)))+V2601)</f>
        <v>0.59920011300638965</v>
      </c>
      <c r="AI2601" s="5" cm="1">
        <f t="array" ref="AI2601">TANH(SUM(GETVECTOR(_xlfn.CONCAT(AA2601,",",AE2601))*GETVECTOR(_xlfn.CONCAT($S2601,",",$AL$4)))+W2601)</f>
        <v>0.83696924640239534</v>
      </c>
      <c r="AJ2601" s="5" cm="1">
        <f t="array" ref="AJ2601">SIGMOID(SUM(GETVECTOR(_xlfn.CONCAT(AB2601,",",AF2601))*GETVECTOR(_xlfn.CONCAT($S2601,",",$AL$4)))+X2601)</f>
        <v>0.58474039295429336</v>
      </c>
      <c r="AK2601" s="5">
        <f t="shared" si="814"/>
        <v>0.50151206702718809</v>
      </c>
      <c r="AL2601" s="46">
        <f t="shared" si="815"/>
        <v>0.27091343293065828</v>
      </c>
      <c r="AM2601" s="3">
        <f t="shared" si="816"/>
        <v>0.16782064942550365</v>
      </c>
      <c r="AN2601" s="3">
        <f t="shared" si="817"/>
        <v>7.7067389532348235E-2</v>
      </c>
      <c r="AO2601" s="3">
        <f t="shared" si="818"/>
        <v>0</v>
      </c>
      <c r="AP2601" s="3">
        <f t="shared" si="819"/>
        <v>1.5491006142840302E-2</v>
      </c>
      <c r="AQ2601" s="3">
        <f t="shared" si="820"/>
        <v>1.382973813506088E-2</v>
      </c>
      <c r="AR2601" s="3">
        <f t="shared" si="821"/>
        <v>1.8879723324924495E-2</v>
      </c>
      <c r="AS2601" s="3" cm="1">
        <f t="array" ref="AS2601">SUM(AO2601:AR2601*AC2601:AF2601)</f>
        <v>2.7830949993871545E-2</v>
      </c>
      <c r="AT2601" s="50">
        <f t="shared" si="822"/>
        <v>2.81637703735978E-2</v>
      </c>
      <c r="AU2601" s="50">
        <f t="shared" si="823"/>
        <v>0.16782064942550365</v>
      </c>
      <c r="AV2601" s="67"/>
      <c r="AW2601" s="67"/>
    </row>
    <row r="2602" spans="1:49" ht="15" customHeight="1" x14ac:dyDescent="0.25">
      <c r="A2602" s="11">
        <f t="shared" si="812"/>
        <v>2599</v>
      </c>
      <c r="B2602" s="29">
        <v>33646</v>
      </c>
      <c r="C2602" s="25">
        <v>21</v>
      </c>
      <c r="D2602" s="12">
        <v>32.200000000000003</v>
      </c>
      <c r="E2602" s="25">
        <v>25.5</v>
      </c>
      <c r="F2602" s="35">
        <v>84</v>
      </c>
      <c r="G2602" s="25">
        <v>0</v>
      </c>
      <c r="H2602" s="13">
        <v>0</v>
      </c>
      <c r="I2602" s="25">
        <v>1</v>
      </c>
      <c r="J2602" s="12">
        <v>270</v>
      </c>
      <c r="K2602" s="12">
        <v>0</v>
      </c>
      <c r="L2602" s="25" t="s">
        <v>15</v>
      </c>
      <c r="M2602" s="10"/>
      <c r="N2602" s="15"/>
      <c r="O2602" s="15"/>
      <c r="P2602" s="4"/>
      <c r="Q2602" s="55"/>
      <c r="R2602" s="40">
        <f t="shared" si="813"/>
        <v>0.23711340206185566</v>
      </c>
      <c r="S2602" s="42" t="str" cm="1">
        <f t="array" ref="S2602">SETVECTOR(R2602:R2603)</f>
        <v>0.237113402061856,0.103092783505155</v>
      </c>
      <c r="T2602" s="42">
        <f t="shared" si="824"/>
        <v>0.17525773195876287</v>
      </c>
      <c r="U2602" s="5">
        <f t="shared" si="825"/>
        <v>0</v>
      </c>
      <c r="V2602" s="5">
        <f t="shared" si="826"/>
        <v>3.4571991105161869E-2</v>
      </c>
      <c r="W2602" s="5">
        <f t="shared" si="827"/>
        <v>0.88464959901452023</v>
      </c>
      <c r="X2602" s="5">
        <f t="shared" si="828"/>
        <v>-1.1704282641424856E-2</v>
      </c>
      <c r="Y2602" s="46" t="str" cm="1">
        <f t="array" ref="Y2602:AB2602">SETMATRIX(GETMATRIX(Y2601:AB2601)-$O$9*TRANSPOSE(AO2601:AR2601)*GETVECTOR(S2601))</f>
        <v>0.5774,0.5774</v>
      </c>
      <c r="Z2602" s="46" t="str">
        <v>0.449929899984983,0.363090646083398</v>
      </c>
      <c r="AA2602" s="46" t="str">
        <v>0.388774808343363,0.350224319769696</v>
      </c>
      <c r="AB2602" s="46" t="str">
        <v>0.441255560920001,0.326407871027588</v>
      </c>
      <c r="AC2602" s="39" t="str" cm="1">
        <f t="array" ref="AC2602:AF2602">SETMATRIX(GETMATRIX(AC2601:AF2601)-$O$9*TRANSPOSE($AO$4:$AR$4)*$AL$4)</f>
        <v>0.5774</v>
      </c>
      <c r="AD2602" s="39" t="str">
        <v>0.5774</v>
      </c>
      <c r="AE2602" s="39" t="str">
        <v>0.5774</v>
      </c>
      <c r="AF2602" s="39" t="str">
        <v>0.5774</v>
      </c>
      <c r="AG2602" s="5" cm="1">
        <f t="array" ref="AG2602">SIGMOID(SUM(GETVECTOR(_xlfn.CONCAT(Y2602,",",AC2602))*GETVECTOR(_xlfn.CONCAT($S2602,",",$AL$4)))+U2602)</f>
        <v>0.54895145763587516</v>
      </c>
      <c r="AH2602" s="5" cm="1">
        <f t="array" ref="AH2602">SIGMOID(SUM(GETVECTOR(_xlfn.CONCAT(Z2602,",",AD2602))*GETVECTOR(_xlfn.CONCAT($S2602,",",$AL$4)))+V2602)</f>
        <v>0.54455362137279695</v>
      </c>
      <c r="AI2602" s="5" cm="1">
        <f t="array" ref="AI2602">TANH(SUM(GETVECTOR(_xlfn.CONCAT(AA2602,",",AE2602))*GETVECTOR(_xlfn.CONCAT($S2602,",",$AL$4)))+W2602)</f>
        <v>0.76697484618430789</v>
      </c>
      <c r="AJ2602" s="5" cm="1">
        <f t="array" ref="AJ2602">SIGMOID(SUM(GETVECTOR(_xlfn.CONCAT(AB2602,",",AF2602))*GETVECTOR(_xlfn.CONCAT($S2602,",",$AL$4)))+X2602)</f>
        <v>0.53160122644487973</v>
      </c>
      <c r="AK2602" s="5">
        <f t="shared" si="814"/>
        <v>0.41765892999150878</v>
      </c>
      <c r="AL2602" s="46">
        <f t="shared" si="815"/>
        <v>0.20995929367586386</v>
      </c>
      <c r="AM2602" s="3">
        <f t="shared" si="816"/>
        <v>3.4701561717100982E-2</v>
      </c>
      <c r="AN2602" s="3">
        <f t="shared" si="817"/>
        <v>1.5569774033758704E-2</v>
      </c>
      <c r="AO2602" s="3">
        <f t="shared" si="818"/>
        <v>0</v>
      </c>
      <c r="AP2602" s="3">
        <f t="shared" si="819"/>
        <v>2.9617018347935296E-3</v>
      </c>
      <c r="AQ2602" s="3">
        <f t="shared" si="820"/>
        <v>3.491050495524224E-3</v>
      </c>
      <c r="AR2602" s="3">
        <f t="shared" si="821"/>
        <v>3.4127138317650661E-3</v>
      </c>
      <c r="AS2602" s="3" cm="1">
        <f t="array" ref="AS2602">SUM(AO2602:AR2602*AC2602:AF2602)</f>
        <v>5.6963201619866198E-3</v>
      </c>
      <c r="AT2602" s="50">
        <f t="shared" si="822"/>
        <v>1.2041983856057685E-3</v>
      </c>
      <c r="AU2602" s="50">
        <f t="shared" si="823"/>
        <v>3.4701561717100982E-2</v>
      </c>
      <c r="AV2602" s="67"/>
      <c r="AW2602" s="67"/>
    </row>
    <row r="2603" spans="1:49" ht="15" customHeight="1" x14ac:dyDescent="0.25">
      <c r="A2603" s="11">
        <f t="shared" si="812"/>
        <v>2600</v>
      </c>
      <c r="B2603" s="29">
        <v>33647</v>
      </c>
      <c r="C2603" s="25">
        <v>22</v>
      </c>
      <c r="D2603" s="12">
        <v>31.2</v>
      </c>
      <c r="E2603" s="25">
        <v>25.5</v>
      </c>
      <c r="F2603" s="35">
        <v>86</v>
      </c>
      <c r="G2603" s="25">
        <v>0</v>
      </c>
      <c r="H2603" s="13">
        <v>0</v>
      </c>
      <c r="I2603" s="25">
        <v>3</v>
      </c>
      <c r="J2603" s="12">
        <v>180</v>
      </c>
      <c r="K2603" s="12">
        <v>0</v>
      </c>
      <c r="L2603" s="25" t="s">
        <v>14</v>
      </c>
      <c r="M2603" s="10"/>
      <c r="N2603" s="15"/>
      <c r="O2603" s="15"/>
      <c r="P2603" s="4"/>
      <c r="Q2603" s="55"/>
      <c r="R2603" s="40">
        <f t="shared" si="813"/>
        <v>0.10309278350515463</v>
      </c>
      <c r="S2603" s="42" t="str" cm="1">
        <f t="array" ref="S2603">SETVECTOR(R2603:R2604)</f>
        <v>0.103092783505155,0.175257731958763</v>
      </c>
      <c r="T2603" s="42">
        <f t="shared" si="824"/>
        <v>2.0618556701030927E-2</v>
      </c>
      <c r="U2603" s="5">
        <f t="shared" si="825"/>
        <v>0</v>
      </c>
      <c r="V2603" s="5">
        <f t="shared" si="826"/>
        <v>3.4275820921682514E-2</v>
      </c>
      <c r="W2603" s="5">
        <f t="shared" si="827"/>
        <v>0.88430049396496779</v>
      </c>
      <c r="X2603" s="5">
        <f t="shared" si="828"/>
        <v>-1.2045554024601363E-2</v>
      </c>
      <c r="Y2603" s="46" t="str" cm="1">
        <f t="array" ref="Y2603:AB2603">SETMATRIX(GETMATRIX(Y2602:AB2602)-$O$9*TRANSPOSE(AO2602:AR2602)*GETVECTOR(S2602))</f>
        <v>0.5774,0.5774</v>
      </c>
      <c r="Z2603" s="46" t="str">
        <v>0.449859674065189,0.363060113074792</v>
      </c>
      <c r="AA2603" s="46" t="str">
        <v>0.388692030857387,0.350188329558402</v>
      </c>
      <c r="AB2603" s="46" t="str">
        <v>0.44117464090131,0.326372688410766</v>
      </c>
      <c r="AC2603" s="39" t="str" cm="1">
        <f t="array" ref="AC2603:AF2603">SETMATRIX(GETMATRIX(AC2602:AF2602)-$O$9*TRANSPOSE($AO$4:$AR$4)*$AL$4)</f>
        <v>0.5774</v>
      </c>
      <c r="AD2603" s="39" t="str">
        <v>0.5774</v>
      </c>
      <c r="AE2603" s="39" t="str">
        <v>0.5774</v>
      </c>
      <c r="AF2603" s="39" t="str">
        <v>0.5774</v>
      </c>
      <c r="AG2603" s="5" cm="1">
        <f t="array" ref="AG2603">SIGMOID(SUM(GETVECTOR(_xlfn.CONCAT(Y2603,",",AC2603))*GETVECTOR(_xlfn.CONCAT($S2603,",",$AL$4)))+U2603)</f>
        <v>0.54009362987552256</v>
      </c>
      <c r="AH2603" s="5" cm="1">
        <f t="array" ref="AH2603">SIGMOID(SUM(GETVECTOR(_xlfn.CONCAT(Z2603,",",AD2603))*GETVECTOR(_xlfn.CONCAT($S2603,",",$AL$4)))+V2603)</f>
        <v>0.53600810526514553</v>
      </c>
      <c r="AI2603" s="5" cm="1">
        <f t="array" ref="AI2603">TANH(SUM(GETVECTOR(_xlfn.CONCAT(AA2603,",",AE2603))*GETVECTOR(_xlfn.CONCAT($S2603,",",$AL$4)))+W2603)</f>
        <v>0.7555421490001003</v>
      </c>
      <c r="AJ2603" s="5" cm="1">
        <f t="array" ref="AJ2603">SIGMOID(SUM(GETVECTOR(_xlfn.CONCAT(AB2603,",",AF2603))*GETVECTOR(_xlfn.CONCAT($S2603,",",$AL$4)))+X2603)</f>
        <v>0.52264342734330893</v>
      </c>
      <c r="AK2603" s="5">
        <f t="shared" si="814"/>
        <v>0.40497671573350003</v>
      </c>
      <c r="AL2603" s="46">
        <f t="shared" si="815"/>
        <v>0.20079916653928459</v>
      </c>
      <c r="AM2603" s="3">
        <f t="shared" si="816"/>
        <v>0.18018060983825365</v>
      </c>
      <c r="AN2603" s="3">
        <f t="shared" si="817"/>
        <v>8.026984112878964E-2</v>
      </c>
      <c r="AO2603" s="3">
        <f t="shared" si="818"/>
        <v>0</v>
      </c>
      <c r="AP2603" s="3">
        <f t="shared" si="819"/>
        <v>1.5083177836382185E-2</v>
      </c>
      <c r="AQ2603" s="3">
        <f t="shared" si="820"/>
        <v>1.8464562032199254E-2</v>
      </c>
      <c r="AR2603" s="3">
        <f t="shared" si="821"/>
        <v>1.7270816306725351E-2</v>
      </c>
      <c r="AS2603" s="3" cm="1">
        <f t="array" ref="AS2603">SUM(AO2603:AR2603*AC2603:AF2603)</f>
        <v>2.9342634335622141E-2</v>
      </c>
      <c r="AT2603" s="50">
        <f t="shared" si="822"/>
        <v>3.2465052161684986E-2</v>
      </c>
      <c r="AU2603" s="50">
        <f t="shared" si="823"/>
        <v>0.18018060983825365</v>
      </c>
      <c r="AV2603" s="67"/>
      <c r="AW2603" s="67"/>
    </row>
    <row r="2604" spans="1:49" ht="15" customHeight="1" x14ac:dyDescent="0.25">
      <c r="A2604" s="11">
        <f t="shared" si="812"/>
        <v>2601</v>
      </c>
      <c r="B2604" s="29">
        <v>33648</v>
      </c>
      <c r="C2604" s="25">
        <v>21</v>
      </c>
      <c r="D2604" s="12">
        <v>33</v>
      </c>
      <c r="E2604" s="25">
        <v>24.8</v>
      </c>
      <c r="F2604" s="35">
        <v>86</v>
      </c>
      <c r="G2604" s="25">
        <v>0</v>
      </c>
      <c r="H2604" s="13">
        <v>0</v>
      </c>
      <c r="I2604" s="25">
        <v>2</v>
      </c>
      <c r="J2604" s="12">
        <v>180</v>
      </c>
      <c r="K2604" s="12">
        <v>0</v>
      </c>
      <c r="L2604" s="25" t="s">
        <v>14</v>
      </c>
      <c r="M2604" s="10"/>
      <c r="N2604" s="15"/>
      <c r="O2604" s="15"/>
      <c r="P2604" s="4"/>
      <c r="Q2604" s="55"/>
      <c r="R2604" s="40">
        <f t="shared" si="813"/>
        <v>0.17525773195876287</v>
      </c>
      <c r="S2604" s="42" t="str" cm="1">
        <f t="array" ref="S2604">SETVECTOR(R2604:R2605)</f>
        <v>0.175257731958763,0.0206185567010309</v>
      </c>
      <c r="T2604" s="42">
        <f t="shared" si="824"/>
        <v>1.0309278350515464E-3</v>
      </c>
      <c r="U2604" s="5">
        <f t="shared" si="825"/>
        <v>0</v>
      </c>
      <c r="V2604" s="5">
        <f t="shared" si="826"/>
        <v>3.2767503138044295E-2</v>
      </c>
      <c r="W2604" s="5">
        <f t="shared" si="827"/>
        <v>0.88245403776174791</v>
      </c>
      <c r="X2604" s="5">
        <f t="shared" si="828"/>
        <v>-1.3772635655273898E-2</v>
      </c>
      <c r="Y2604" s="46" t="str" cm="1">
        <f t="array" ref="Y2604:AB2604">SETMATRIX(GETMATRIX(Y2603:AB2603)-$O$9*TRANSPOSE(AO2603:AR2603)*GETVECTOR(S2603))</f>
        <v>0.5774,0.5774</v>
      </c>
      <c r="Z2604" s="46" t="str">
        <v>0.449704177386463,0.362795768720959</v>
      </c>
      <c r="AA2604" s="46" t="str">
        <v>0.388501674547777,0.349864723832065</v>
      </c>
      <c r="AB2604" s="46" t="str">
        <v>0.440996591248663,0.326070004001267</v>
      </c>
      <c r="AC2604" s="39" t="str" cm="1">
        <f t="array" ref="AC2604:AF2604">SETMATRIX(GETMATRIX(AC2603:AF2603)-$O$9*TRANSPOSE($AO$4:$AR$4)*$AL$4)</f>
        <v>0.5774</v>
      </c>
      <c r="AD2604" s="39" t="str">
        <v>0.5774</v>
      </c>
      <c r="AE2604" s="39" t="str">
        <v>0.5774</v>
      </c>
      <c r="AF2604" s="39" t="str">
        <v>0.5774</v>
      </c>
      <c r="AG2604" s="5" cm="1">
        <f t="array" ref="AG2604">SIGMOID(SUM(GETVECTOR(_xlfn.CONCAT(Y2604,",",AC2604))*GETVECTOR(_xlfn.CONCAT($S2604,",",$AL$4)))+U2604)</f>
        <v>0.52824464136378757</v>
      </c>
      <c r="AH2604" s="5" cm="1">
        <f t="array" ref="AH2604">SIGMOID(SUM(GETVECTOR(_xlfn.CONCAT(Z2604,",",AD2604))*GETVECTOR(_xlfn.CONCAT($S2604,",",$AL$4)))+V2604)</f>
        <v>0.52973037803736678</v>
      </c>
      <c r="AI2604" s="5" cm="1">
        <f t="array" ref="AI2604">TANH(SUM(GETVECTOR(_xlfn.CONCAT(AA2604,",",AE2604))*GETVECTOR(_xlfn.CONCAT($S2604,",",$AL$4)))+W2604)</f>
        <v>0.74327410436784325</v>
      </c>
      <c r="AJ2604" s="5" cm="1">
        <f t="array" ref="AJ2604">SIGMOID(SUM(GETVECTOR(_xlfn.CONCAT(AB2604,",",AF2604))*GETVECTOR(_xlfn.CONCAT($S2604,",",$AL$4)))+X2604)</f>
        <v>0.51755241432923083</v>
      </c>
      <c r="AK2604" s="5">
        <f t="shared" si="814"/>
        <v>0.39373487229216281</v>
      </c>
      <c r="AL2604" s="46">
        <f t="shared" si="815"/>
        <v>0.19386248298452227</v>
      </c>
      <c r="AM2604" s="3">
        <f t="shared" si="816"/>
        <v>0.19283155514947073</v>
      </c>
      <c r="AN2604" s="3">
        <f t="shared" si="817"/>
        <v>8.5797752330591073E-2</v>
      </c>
      <c r="AO2604" s="3">
        <f t="shared" si="818"/>
        <v>0</v>
      </c>
      <c r="AP2604" s="3">
        <f t="shared" si="819"/>
        <v>1.588644476912544E-2</v>
      </c>
      <c r="AQ2604" s="3">
        <f t="shared" si="820"/>
        <v>2.0340711778525471E-2</v>
      </c>
      <c r="AR2604" s="3">
        <f t="shared" si="821"/>
        <v>1.803524357353779E-2</v>
      </c>
      <c r="AS2604" s="3" cm="1">
        <f t="array" ref="AS2604">SUM(AO2604:AR2604*AC2604:AF2604)</f>
        <v>3.1331109829974356E-2</v>
      </c>
      <c r="AT2604" s="50">
        <f t="shared" si="822"/>
        <v>3.7184008661363371E-2</v>
      </c>
      <c r="AU2604" s="50">
        <f t="shared" si="823"/>
        <v>0.19283155514947073</v>
      </c>
      <c r="AV2604" s="67"/>
      <c r="AW2604" s="67"/>
    </row>
    <row r="2605" spans="1:49" ht="15" customHeight="1" x14ac:dyDescent="0.25">
      <c r="A2605" s="11">
        <f t="shared" si="812"/>
        <v>2602</v>
      </c>
      <c r="B2605" s="29">
        <v>33649</v>
      </c>
      <c r="C2605" s="25">
        <v>21</v>
      </c>
      <c r="D2605" s="12">
        <v>32.4</v>
      </c>
      <c r="E2605" s="25">
        <v>25</v>
      </c>
      <c r="F2605" s="35">
        <v>90</v>
      </c>
      <c r="G2605" s="25">
        <v>0</v>
      </c>
      <c r="H2605" s="13">
        <v>0</v>
      </c>
      <c r="I2605" s="25">
        <v>4</v>
      </c>
      <c r="J2605" s="12">
        <v>180</v>
      </c>
      <c r="K2605" s="12">
        <v>0</v>
      </c>
      <c r="L2605" s="25" t="s">
        <v>14</v>
      </c>
      <c r="M2605" s="10"/>
      <c r="N2605" s="15"/>
      <c r="O2605" s="15"/>
      <c r="P2605" s="4"/>
      <c r="Q2605" s="55"/>
      <c r="R2605" s="40">
        <f t="shared" si="813"/>
        <v>2.0618556701030927E-2</v>
      </c>
      <c r="S2605" s="42" t="str" cm="1">
        <f t="array" ref="S2605">SETVECTOR(R2605:R2606)</f>
        <v>0.0206185567010309,0.00103092783505155</v>
      </c>
      <c r="T2605" s="42">
        <f t="shared" si="824"/>
        <v>0.15463917525773196</v>
      </c>
      <c r="U2605" s="5">
        <f t="shared" si="825"/>
        <v>0</v>
      </c>
      <c r="V2605" s="5">
        <f t="shared" si="826"/>
        <v>3.117885866113175E-2</v>
      </c>
      <c r="W2605" s="5">
        <f t="shared" si="827"/>
        <v>0.88041996658389532</v>
      </c>
      <c r="X2605" s="5">
        <f t="shared" si="828"/>
        <v>-1.5576160012627677E-2</v>
      </c>
      <c r="Y2605" s="46" t="str" cm="1">
        <f t="array" ref="Y2605:AB2605">SETMATRIX(GETMATRIX(Y2604:AB2604)-$O$9*TRANSPOSE(AO2604:AR2604)*GETVECTOR(S2604))</f>
        <v>0.5774,0.5774</v>
      </c>
      <c r="Z2605" s="46" t="str">
        <v>0.44942575515855,0.362763013164734</v>
      </c>
      <c r="AA2605" s="46" t="str">
        <v>0.388145187846504,0.349822784220151</v>
      </c>
      <c r="AB2605" s="46" t="str">
        <v>0.440680509660261,0.326032817932043</v>
      </c>
      <c r="AC2605" s="39" t="str" cm="1">
        <f t="array" ref="AC2605:AF2605">SETMATRIX(GETMATRIX(AC2604:AF2604)-$O$9*TRANSPOSE($AO$4:$AR$4)*$AL$4)</f>
        <v>0.5774</v>
      </c>
      <c r="AD2605" s="39" t="str">
        <v>0.5774</v>
      </c>
      <c r="AE2605" s="39" t="str">
        <v>0.5774</v>
      </c>
      <c r="AF2605" s="39" t="str">
        <v>0.5774</v>
      </c>
      <c r="AG2605" s="5" cm="1">
        <f t="array" ref="AG2605">SIGMOID(SUM(GETVECTOR(_xlfn.CONCAT(Y2605,",",AC2605))*GETVECTOR(_xlfn.CONCAT($S2605,",",$AL$4)))+U2605)</f>
        <v>0.503125062399288</v>
      </c>
      <c r="AH2605" s="5" cm="1">
        <f t="array" ref="AH2605">SIGMOID(SUM(GETVECTOR(_xlfn.CONCAT(Z2605,",",AD2605))*GETVECTOR(_xlfn.CONCAT($S2605,",",$AL$4)))+V2605)</f>
        <v>0.51020342116890738</v>
      </c>
      <c r="AI2605" s="5" cm="1">
        <f t="array" ref="AI2605">TANH(SUM(GETVECTOR(_xlfn.CONCAT(AA2605,",",AE2605))*GETVECTOR(_xlfn.CONCAT($S2605,",",$AL$4)))+W2605)</f>
        <v>0.71079240983132386</v>
      </c>
      <c r="AJ2605" s="5" cm="1">
        <f t="array" ref="AJ2605">SIGMOID(SUM(GETVECTOR(_xlfn.CONCAT(AB2605,",",AF2605))*GETVECTOR(_xlfn.CONCAT($S2605,",",$AL$4)))+X2605)</f>
        <v>0.49846154294758754</v>
      </c>
      <c r="AK2605" s="5">
        <f t="shared" si="814"/>
        <v>0.36264871923683356</v>
      </c>
      <c r="AL2605" s="46">
        <f t="shared" si="815"/>
        <v>0.17323779774234846</v>
      </c>
      <c r="AM2605" s="3">
        <f t="shared" si="816"/>
        <v>1.8598622484616495E-2</v>
      </c>
      <c r="AN2605" s="3">
        <f t="shared" si="817"/>
        <v>8.1509136161025363E-3</v>
      </c>
      <c r="AO2605" s="3">
        <f t="shared" si="818"/>
        <v>0</v>
      </c>
      <c r="AP2605" s="3">
        <f t="shared" si="819"/>
        <v>1.4477987115371653E-3</v>
      </c>
      <c r="AQ2605" s="3">
        <f t="shared" si="820"/>
        <v>2.0575796615224227E-3</v>
      </c>
      <c r="AR2605" s="3">
        <f t="shared" si="821"/>
        <v>1.6159490847615112E-3</v>
      </c>
      <c r="AS2605" s="3" cm="1">
        <f t="array" ref="AS2605">SUM(AO2605:AR2605*AC2605:AF2605)</f>
        <v>2.9570544741459029E-3</v>
      </c>
      <c r="AT2605" s="50">
        <f t="shared" si="822"/>
        <v>3.4590875832528226E-4</v>
      </c>
      <c r="AU2605" s="50">
        <f t="shared" si="823"/>
        <v>1.8598622484616495E-2</v>
      </c>
      <c r="AV2605" s="67"/>
      <c r="AW2605" s="67"/>
    </row>
    <row r="2606" spans="1:49" ht="15" customHeight="1" x14ac:dyDescent="0.25">
      <c r="A2606" s="11">
        <f t="shared" si="812"/>
        <v>2603</v>
      </c>
      <c r="B2606" s="29">
        <v>33650</v>
      </c>
      <c r="C2606" s="25">
        <v>21</v>
      </c>
      <c r="D2606" s="12">
        <v>32.5</v>
      </c>
      <c r="E2606" s="25">
        <v>24.4</v>
      </c>
      <c r="F2606" s="35">
        <v>87</v>
      </c>
      <c r="G2606" s="25">
        <v>0</v>
      </c>
      <c r="H2606" s="13">
        <v>0</v>
      </c>
      <c r="I2606" s="25">
        <v>2</v>
      </c>
      <c r="J2606" s="12">
        <v>270</v>
      </c>
      <c r="K2606" s="12">
        <v>0</v>
      </c>
      <c r="L2606" s="25" t="s">
        <v>15</v>
      </c>
      <c r="M2606" s="10"/>
      <c r="N2606" s="15"/>
      <c r="O2606" s="15"/>
      <c r="P2606" s="4"/>
      <c r="Q2606" s="55"/>
      <c r="R2606" s="40">
        <f t="shared" si="813"/>
        <v>1.0309278350515464E-3</v>
      </c>
      <c r="S2606" s="42" t="str" cm="1">
        <f t="array" ref="S2606">SETVECTOR(R2606:R2607)</f>
        <v>0.00103092783505155,0.154639175257732</v>
      </c>
      <c r="T2606" s="42">
        <f t="shared" si="824"/>
        <v>8.9690721649484523E-2</v>
      </c>
      <c r="U2606" s="5">
        <f t="shared" si="825"/>
        <v>0</v>
      </c>
      <c r="V2606" s="5">
        <f t="shared" si="826"/>
        <v>3.1034078789978034E-2</v>
      </c>
      <c r="W2606" s="5">
        <f t="shared" si="827"/>
        <v>0.88021420861774313</v>
      </c>
      <c r="X2606" s="5">
        <f t="shared" si="828"/>
        <v>-1.5737754921103828E-2</v>
      </c>
      <c r="Y2606" s="46" t="str" cm="1">
        <f t="array" ref="Y2606:AB2606">SETMATRIX(GETMATRIX(Y2605:AB2605)-$O$9*TRANSPOSE(AO2605:AR2605)*GETVECTOR(S2605))</f>
        <v>0.5774,0.5774</v>
      </c>
      <c r="Z2606" s="46" t="str">
        <v>0.449422770006567,0.362762863907135</v>
      </c>
      <c r="AA2606" s="46" t="str">
        <v>0.388140945414212,0.349822572098536</v>
      </c>
      <c r="AB2606" s="46" t="str">
        <v>0.440677177806478,0.326032651339354</v>
      </c>
      <c r="AC2606" s="39" t="str" cm="1">
        <f t="array" ref="AC2606:AF2606">SETMATRIX(GETMATRIX(AC2605:AF2605)-$O$9*TRANSPOSE($AO$4:$AR$4)*$AL$4)</f>
        <v>0.5774</v>
      </c>
      <c r="AD2606" s="39" t="str">
        <v>0.5774</v>
      </c>
      <c r="AE2606" s="39" t="str">
        <v>0.5774</v>
      </c>
      <c r="AF2606" s="39" t="str">
        <v>0.5774</v>
      </c>
      <c r="AG2606" s="5" cm="1">
        <f t="array" ref="AG2606">SIGMOID(SUM(GETVECTOR(_xlfn.CONCAT(Y2606,",",AC2606))*GETVECTOR(_xlfn.CONCAT($S2606,",",$AL$4)))+U2606)</f>
        <v>0.52245586278519074</v>
      </c>
      <c r="AH2606" s="5" cm="1">
        <f t="array" ref="AH2606">SIGMOID(SUM(GETVECTOR(_xlfn.CONCAT(Z2606,",",AD2606))*GETVECTOR(_xlfn.CONCAT($S2606,",",$AL$4)))+V2606)</f>
        <v>0.52188469647092051</v>
      </c>
      <c r="AI2606" s="5" cm="1">
        <f t="array" ref="AI2606">TANH(SUM(GETVECTOR(_xlfn.CONCAT(AA2606,",",AE2606))*GETVECTOR(_xlfn.CONCAT($S2606,",",$AL$4)))+W2606)</f>
        <v>0.73278259550259461</v>
      </c>
      <c r="AJ2606" s="5" cm="1">
        <f t="array" ref="AJ2606">SIGMOID(SUM(GETVECTOR(_xlfn.CONCAT(AB2606,",",AF2606))*GETVECTOR(_xlfn.CONCAT($S2606,",",$AL$4)))+X2606)</f>
        <v>0.50878258952531974</v>
      </c>
      <c r="AK2606" s="5">
        <f t="shared" si="814"/>
        <v>0.38242802243304491</v>
      </c>
      <c r="AL2606" s="46">
        <f t="shared" si="815"/>
        <v>0.18561111739575697</v>
      </c>
      <c r="AM2606" s="3">
        <f t="shared" si="816"/>
        <v>9.5920395746272452E-2</v>
      </c>
      <c r="AN2606" s="3">
        <f t="shared" si="817"/>
        <v>4.2307514638406728E-2</v>
      </c>
      <c r="AO2606" s="3">
        <f t="shared" si="818"/>
        <v>0</v>
      </c>
      <c r="AP2606" s="3">
        <f t="shared" si="819"/>
        <v>7.7357043997284356E-3</v>
      </c>
      <c r="AQ2606" s="3">
        <f t="shared" si="820"/>
        <v>1.0223530426534379E-2</v>
      </c>
      <c r="AR2606" s="3">
        <f t="shared" si="821"/>
        <v>8.7455816438099573E-3</v>
      </c>
      <c r="AS2606" s="3" cm="1">
        <f t="array" ref="AS2606">SUM(AO2606:AR2606*AC2606:AF2606)</f>
        <v>1.5419361029820019E-2</v>
      </c>
      <c r="AT2606" s="50">
        <f t="shared" si="822"/>
        <v>9.2007223201215228E-3</v>
      </c>
      <c r="AU2606" s="50">
        <f t="shared" si="823"/>
        <v>9.5920395746272452E-2</v>
      </c>
      <c r="AV2606" s="67"/>
      <c r="AW2606" s="67"/>
    </row>
    <row r="2607" spans="1:49" ht="15" customHeight="1" x14ac:dyDescent="0.25">
      <c r="A2607" s="11">
        <f t="shared" si="812"/>
        <v>2604</v>
      </c>
      <c r="B2607" s="29">
        <v>33651</v>
      </c>
      <c r="C2607" s="25">
        <v>22</v>
      </c>
      <c r="D2607" s="12">
        <v>30.4</v>
      </c>
      <c r="E2607" s="25">
        <v>25.1</v>
      </c>
      <c r="F2607" s="35">
        <v>92</v>
      </c>
      <c r="G2607" s="25">
        <v>23</v>
      </c>
      <c r="H2607" s="13">
        <v>0</v>
      </c>
      <c r="I2607" s="25">
        <v>0</v>
      </c>
      <c r="J2607" s="12">
        <v>0</v>
      </c>
      <c r="K2607" s="12">
        <v>0</v>
      </c>
      <c r="L2607" s="25" t="s">
        <v>11</v>
      </c>
      <c r="M2607" s="10"/>
      <c r="N2607" s="15"/>
      <c r="O2607" s="15"/>
      <c r="P2607" s="4"/>
      <c r="Q2607" s="55"/>
      <c r="R2607" s="40">
        <f t="shared" si="813"/>
        <v>0.15463917525773196</v>
      </c>
      <c r="S2607" s="42" t="str" cm="1">
        <f t="array" ref="S2607">SETVECTOR(R2607:R2608)</f>
        <v>0.154639175257732,0.0896907216494845</v>
      </c>
      <c r="T2607" s="42">
        <f t="shared" si="824"/>
        <v>0.27731958762886594</v>
      </c>
      <c r="U2607" s="5">
        <f t="shared" si="825"/>
        <v>0</v>
      </c>
      <c r="V2607" s="5">
        <f t="shared" si="826"/>
        <v>3.026050835000519E-2</v>
      </c>
      <c r="W2607" s="5">
        <f t="shared" si="827"/>
        <v>0.87919185557508972</v>
      </c>
      <c r="X2607" s="5">
        <f t="shared" si="828"/>
        <v>-1.6612313085484824E-2</v>
      </c>
      <c r="Y2607" s="46" t="str" cm="1">
        <f t="array" ref="Y2607:AB2607">SETMATRIX(GETMATRIX(Y2606:AB2606)-$O$9*TRANSPOSE(AO2606:AR2606)*GETVECTOR(S2606))</f>
        <v>0.5774,0.5774</v>
      </c>
      <c r="Z2607" s="46" t="str">
        <v>0.449421972511268,0.362643239612294</v>
      </c>
      <c r="AA2607" s="46" t="str">
        <v>0.388139891442003,0.349664476267198</v>
      </c>
      <c r="AB2607" s="46" t="str">
        <v>0.440676276200123,0.325897410386099</v>
      </c>
      <c r="AC2607" s="39" t="str" cm="1">
        <f t="array" ref="AC2607:AF2607">SETMATRIX(GETMATRIX(AC2606:AF2606)-$O$9*TRANSPOSE($AO$4:$AR$4)*$AL$4)</f>
        <v>0.5774</v>
      </c>
      <c r="AD2607" s="39" t="str">
        <v>0.5774</v>
      </c>
      <c r="AE2607" s="39" t="str">
        <v>0.5774</v>
      </c>
      <c r="AF2607" s="39" t="str">
        <v>0.5774</v>
      </c>
      <c r="AG2607" s="5" cm="1">
        <f t="array" ref="AG2607">SIGMOID(SUM(GETVECTOR(_xlfn.CONCAT(Y2607,",",AC2607))*GETVECTOR(_xlfn.CONCAT($S2607,",",$AL$4)))+U2607)</f>
        <v>0.53521064177831368</v>
      </c>
      <c r="AH2607" s="5" cm="1">
        <f t="array" ref="AH2607">SIGMOID(SUM(GETVECTOR(_xlfn.CONCAT(Z2607,",",AD2607))*GETVECTOR(_xlfn.CONCAT($S2607,",",$AL$4)))+V2607)</f>
        <v>0.53302297911646856</v>
      </c>
      <c r="AI2607" s="5" cm="1">
        <f t="array" ref="AI2607">TANH(SUM(GETVECTOR(_xlfn.CONCAT(AA2607,",",AE2607))*GETVECTOR(_xlfn.CONCAT($S2607,",",$AL$4)))+W2607)</f>
        <v>0.74895692205064024</v>
      </c>
      <c r="AJ2607" s="5" cm="1">
        <f t="array" ref="AJ2607">SIGMOID(SUM(GETVECTOR(_xlfn.CONCAT(AB2607,",",AF2607))*GETVECTOR(_xlfn.CONCAT($S2607,",",$AL$4)))+X2607)</f>
        <v>0.5201799013585976</v>
      </c>
      <c r="AK2607" s="5">
        <f t="shared" si="814"/>
        <v>0.39921124982133299</v>
      </c>
      <c r="AL2607" s="46">
        <f t="shared" si="815"/>
        <v>0.19729064680028099</v>
      </c>
      <c r="AM2607" s="3">
        <f t="shared" si="816"/>
        <v>-8.0028940828584944E-2</v>
      </c>
      <c r="AN2607" s="3">
        <f t="shared" si="817"/>
        <v>-3.5641105938749168E-2</v>
      </c>
      <c r="AO2607" s="3">
        <f t="shared" si="818"/>
        <v>0</v>
      </c>
      <c r="AP2607" s="3">
        <f t="shared" si="819"/>
        <v>-6.6443033642036584E-3</v>
      </c>
      <c r="AQ2607" s="3">
        <f t="shared" si="820"/>
        <v>-8.3411218891060838E-3</v>
      </c>
      <c r="AR2607" s="3">
        <f t="shared" si="821"/>
        <v>-7.5758610638057295E-3</v>
      </c>
      <c r="AS2607" s="3" cm="1">
        <f t="array" ref="AS2607">SUM(AO2607:AR2607*AC2607:AF2607)</f>
        <v>-1.3026886719502475E-2</v>
      </c>
      <c r="AT2607" s="50">
        <f t="shared" si="822"/>
        <v>6.4046313701451498E-3</v>
      </c>
      <c r="AU2607" s="50">
        <f t="shared" si="823"/>
        <v>8.0028940828584944E-2</v>
      </c>
      <c r="AV2607" s="67"/>
      <c r="AW2607" s="67"/>
    </row>
    <row r="2608" spans="1:49" ht="15" customHeight="1" x14ac:dyDescent="0.25">
      <c r="A2608" s="11">
        <f t="shared" si="812"/>
        <v>2605</v>
      </c>
      <c r="B2608" s="29">
        <v>33652</v>
      </c>
      <c r="C2608" s="25">
        <v>22</v>
      </c>
      <c r="D2608" s="12">
        <v>31.6</v>
      </c>
      <c r="E2608" s="25">
        <v>25.2</v>
      </c>
      <c r="F2608" s="35">
        <v>86</v>
      </c>
      <c r="G2608" s="25">
        <v>0</v>
      </c>
      <c r="H2608" s="13">
        <v>0</v>
      </c>
      <c r="I2608" s="25">
        <v>1</v>
      </c>
      <c r="J2608" s="12">
        <v>225</v>
      </c>
      <c r="K2608" s="12">
        <v>0</v>
      </c>
      <c r="L2608" s="25" t="s">
        <v>13</v>
      </c>
      <c r="M2608" s="10"/>
      <c r="N2608" s="15"/>
      <c r="O2608" s="15"/>
      <c r="P2608" s="4"/>
      <c r="Q2608" s="55"/>
      <c r="R2608" s="40">
        <f t="shared" si="813"/>
        <v>8.9690721649484523E-2</v>
      </c>
      <c r="S2608" s="42" t="str" cm="1">
        <f t="array" ref="S2608">SETVECTOR(R2608:R2609)</f>
        <v>0.0896907216494845,0.277319587628866</v>
      </c>
      <c r="T2608" s="42">
        <f t="shared" si="824"/>
        <v>0.15257731958762888</v>
      </c>
      <c r="U2608" s="5">
        <f t="shared" si="825"/>
        <v>0</v>
      </c>
      <c r="V2608" s="5">
        <f t="shared" si="826"/>
        <v>3.0924938686425554E-2</v>
      </c>
      <c r="W2608" s="5">
        <f t="shared" si="827"/>
        <v>0.88002596776400033</v>
      </c>
      <c r="X2608" s="5">
        <f t="shared" si="828"/>
        <v>-1.5854726979104252E-2</v>
      </c>
      <c r="Y2608" s="46" t="str" cm="1">
        <f t="array" ref="Y2608:AB2608">SETMATRIX(GETMATRIX(Y2607:AB2607)-$O$9*TRANSPOSE(AO2607:AR2607)*GETVECTOR(S2607))</f>
        <v>0.5774,0.5774</v>
      </c>
      <c r="Z2608" s="46" t="str">
        <v>0.449524719470508,0.362702832848653</v>
      </c>
      <c r="AA2608" s="46" t="str">
        <v>0.388268877862969,0.349739288391358</v>
      </c>
      <c r="AB2608" s="46" t="str">
        <v>0.4407934286908,0.325965358830692</v>
      </c>
      <c r="AC2608" s="39" t="str" cm="1">
        <f t="array" ref="AC2608:AF2608">SETMATRIX(GETMATRIX(AC2607:AF2607)-$O$9*TRANSPOSE($AO$4:$AR$4)*$AL$4)</f>
        <v>0.5774</v>
      </c>
      <c r="AD2608" s="39" t="str">
        <v>0.5774</v>
      </c>
      <c r="AE2608" s="39" t="str">
        <v>0.5774</v>
      </c>
      <c r="AF2608" s="39" t="str">
        <v>0.5774</v>
      </c>
      <c r="AG2608" s="5" cm="1">
        <f t="array" ref="AG2608">SIGMOID(SUM(GETVECTOR(_xlfn.CONCAT(Y2608,",",AC2608))*GETVECTOR(_xlfn.CONCAT($S2608,",",$AL$4)))+U2608)</f>
        <v>0.55278056952930776</v>
      </c>
      <c r="AH2608" s="5" cm="1">
        <f t="array" ref="AH2608">SIGMOID(SUM(GETVECTOR(_xlfn.CONCAT(Z2608,",",AD2608))*GETVECTOR(_xlfn.CONCAT($S2608,",",$AL$4)))+V2608)</f>
        <v>0.54285155378960437</v>
      </c>
      <c r="AI2608" s="5" cm="1">
        <f t="array" ref="AI2608">TANH(SUM(GETVECTOR(_xlfn.CONCAT(AA2608,",",AE2608))*GETVECTOR(_xlfn.CONCAT($S2608,",",$AL$4)))+W2608)</f>
        <v>0.76652183733691459</v>
      </c>
      <c r="AJ2608" s="5" cm="1">
        <f t="array" ref="AJ2608">SIGMOID(SUM(GETVECTOR(_xlfn.CONCAT(AB2608,",",AF2608))*GETVECTOR(_xlfn.CONCAT($S2608,",",$AL$4)))+X2608)</f>
        <v>0.52848834532238331</v>
      </c>
      <c r="AK2608" s="5">
        <f t="shared" si="814"/>
        <v>0.41610757041200647</v>
      </c>
      <c r="AL2608" s="46">
        <f t="shared" si="815"/>
        <v>0.20803743509168993</v>
      </c>
      <c r="AM2608" s="3">
        <f t="shared" si="816"/>
        <v>5.5460115504061047E-2</v>
      </c>
      <c r="AN2608" s="3">
        <f t="shared" si="817"/>
        <v>2.4768221214489728E-2</v>
      </c>
      <c r="AO2608" s="3">
        <f t="shared" si="818"/>
        <v>0</v>
      </c>
      <c r="AP2608" s="3">
        <f t="shared" si="819"/>
        <v>4.711483592233329E-3</v>
      </c>
      <c r="AQ2608" s="3">
        <f t="shared" si="820"/>
        <v>5.5455060133944942E-3</v>
      </c>
      <c r="AR2608" s="3">
        <f t="shared" si="821"/>
        <v>5.4401978236736839E-3</v>
      </c>
      <c r="AS2608" s="3" cm="1">
        <f t="array" ref="AS2608">SUM(AO2608:AR2608*AC2608:AF2608)</f>
        <v>9.0635560216786905E-3</v>
      </c>
      <c r="AT2608" s="50">
        <f t="shared" si="822"/>
        <v>3.0758244117237927E-3</v>
      </c>
      <c r="AU2608" s="50">
        <f t="shared" si="823"/>
        <v>5.5460115504061047E-2</v>
      </c>
      <c r="AV2608" s="67"/>
      <c r="AW2608" s="67"/>
    </row>
    <row r="2609" spans="1:49" ht="15" customHeight="1" x14ac:dyDescent="0.25">
      <c r="A2609" s="11">
        <f t="shared" si="812"/>
        <v>2606</v>
      </c>
      <c r="B2609" s="29">
        <v>33653</v>
      </c>
      <c r="C2609" s="25">
        <v>21</v>
      </c>
      <c r="D2609" s="12">
        <v>32.299999999999997</v>
      </c>
      <c r="E2609" s="25">
        <v>25.2</v>
      </c>
      <c r="F2609" s="35">
        <v>88</v>
      </c>
      <c r="G2609" s="25">
        <v>1</v>
      </c>
      <c r="H2609" s="13">
        <v>0</v>
      </c>
      <c r="I2609" s="25">
        <v>1</v>
      </c>
      <c r="J2609" s="12">
        <v>225</v>
      </c>
      <c r="K2609" s="12">
        <v>0</v>
      </c>
      <c r="L2609" s="25" t="s">
        <v>13</v>
      </c>
      <c r="M2609" s="10"/>
      <c r="N2609" s="15"/>
      <c r="O2609" s="15"/>
      <c r="P2609" s="4"/>
      <c r="Q2609" s="55"/>
      <c r="R2609" s="40">
        <f t="shared" si="813"/>
        <v>0.27731958762886594</v>
      </c>
      <c r="S2609" s="42" t="str" cm="1">
        <f t="array" ref="S2609">SETVECTOR(R2609:R2610)</f>
        <v>0.277319587628866,0.152577319587629</v>
      </c>
      <c r="T2609" s="42">
        <f t="shared" si="824"/>
        <v>0.44020618556701036</v>
      </c>
      <c r="U2609" s="5">
        <f t="shared" si="825"/>
        <v>0</v>
      </c>
      <c r="V2609" s="5">
        <f t="shared" si="826"/>
        <v>3.0453790327202222E-2</v>
      </c>
      <c r="W2609" s="5">
        <f t="shared" si="827"/>
        <v>0.87947141716266086</v>
      </c>
      <c r="X2609" s="5">
        <f t="shared" si="828"/>
        <v>-1.6398746761471621E-2</v>
      </c>
      <c r="Y2609" s="46" t="str" cm="1">
        <f t="array" ref="Y2609:AB2609">SETMATRIX(GETMATRIX(Y2608:AB2608)-$O$9*TRANSPOSE(AO2608:AR2608)*GETVECTOR(S2608))</f>
        <v>0.5774,0.5774</v>
      </c>
      <c r="Z2609" s="46" t="str">
        <v>0.449482461834165,0.362572174179961</v>
      </c>
      <c r="AA2609" s="46" t="str">
        <v>0.388219139819344,0.349585500647275</v>
      </c>
      <c r="AB2609" s="46" t="str">
        <v>0.440744635163928,0.325814491488984</v>
      </c>
      <c r="AC2609" s="39" t="str" cm="1">
        <f t="array" ref="AC2609:AF2609">SETMATRIX(GETMATRIX(AC2608:AF2608)-$O$9*TRANSPOSE($AO$4:$AR$4)*$AL$4)</f>
        <v>0.5774</v>
      </c>
      <c r="AD2609" s="39" t="str">
        <v>0.5774</v>
      </c>
      <c r="AE2609" s="39" t="str">
        <v>0.5774</v>
      </c>
      <c r="AF2609" s="39" t="str">
        <v>0.5774</v>
      </c>
      <c r="AG2609" s="5" cm="1">
        <f t="array" ref="AG2609">SIGMOID(SUM(GETVECTOR(_xlfn.CONCAT(Y2609,",",AC2609))*GETVECTOR(_xlfn.CONCAT($S2609,",",$AL$4)))+U2609)</f>
        <v>0.56173894296623217</v>
      </c>
      <c r="AH2609" s="5" cm="1">
        <f t="array" ref="AH2609">SIGMOID(SUM(GETVECTOR(_xlfn.CONCAT(Z2609,",",AD2609))*GETVECTOR(_xlfn.CONCAT($S2609,",",$AL$4)))+V2609)</f>
        <v>0.55241283905822924</v>
      </c>
      <c r="AI2609" s="5" cm="1">
        <f t="array" ref="AI2609">TANH(SUM(GETVECTOR(_xlfn.CONCAT(AA2609,",",AE2609))*GETVECTOR(_xlfn.CONCAT($S2609,",",$AL$4)))+W2609)</f>
        <v>0.778073994698667</v>
      </c>
      <c r="AJ2609" s="5" cm="1">
        <f t="array" ref="AJ2609">SIGMOID(SUM(GETVECTOR(_xlfn.CONCAT(AB2609,",",AF2609))*GETVECTOR(_xlfn.CONCAT($S2609,",",$AL$4)))+X2609)</f>
        <v>0.53880686325452687</v>
      </c>
      <c r="AK2609" s="5">
        <f t="shared" si="814"/>
        <v>0.42981806440886827</v>
      </c>
      <c r="AL2609" s="46">
        <f t="shared" si="815"/>
        <v>0.21830797334867955</v>
      </c>
      <c r="AM2609" s="3">
        <f t="shared" si="816"/>
        <v>-0.22189821221833081</v>
      </c>
      <c r="AN2609" s="3">
        <f t="shared" si="817"/>
        <v>-9.9933010448654588E-2</v>
      </c>
      <c r="AO2609" s="3">
        <f t="shared" si="818"/>
        <v>0</v>
      </c>
      <c r="AP2609" s="3">
        <f t="shared" si="819"/>
        <v>-1.9225217196987957E-2</v>
      </c>
      <c r="AQ2609" s="3">
        <f t="shared" si="820"/>
        <v>-2.178365551371568E-2</v>
      </c>
      <c r="AR2609" s="3">
        <f t="shared" si="821"/>
        <v>-2.2341186647576824E-2</v>
      </c>
      <c r="AS2609" s="3" cm="1">
        <f t="array" ref="AS2609">SUM(AO2609:AR2609*AC2609:AF2609)</f>
        <v>-3.6578324273471137E-2</v>
      </c>
      <c r="AT2609" s="50">
        <f t="shared" si="822"/>
        <v>4.9238816585691375E-2</v>
      </c>
      <c r="AU2609" s="50">
        <f t="shared" si="823"/>
        <v>0.22189821221833081</v>
      </c>
      <c r="AV2609" s="67"/>
      <c r="AW2609" s="67"/>
    </row>
    <row r="2610" spans="1:49" ht="15" customHeight="1" x14ac:dyDescent="0.25">
      <c r="A2610" s="11">
        <f t="shared" si="812"/>
        <v>2607</v>
      </c>
      <c r="B2610" s="29">
        <v>33654</v>
      </c>
      <c r="C2610" s="25">
        <v>20</v>
      </c>
      <c r="D2610" s="12">
        <v>32</v>
      </c>
      <c r="E2610" s="25">
        <v>24.4</v>
      </c>
      <c r="F2610" s="35">
        <v>90</v>
      </c>
      <c r="G2610" s="25">
        <v>0</v>
      </c>
      <c r="H2610" s="13">
        <v>0</v>
      </c>
      <c r="I2610" s="25">
        <v>4</v>
      </c>
      <c r="J2610" s="12">
        <v>180</v>
      </c>
      <c r="K2610" s="12">
        <v>0</v>
      </c>
      <c r="L2610" s="25" t="s">
        <v>14</v>
      </c>
      <c r="M2610" s="10"/>
      <c r="N2610" s="15"/>
      <c r="O2610" s="15"/>
      <c r="P2610" s="4"/>
      <c r="Q2610" s="55"/>
      <c r="R2610" s="40">
        <f t="shared" si="813"/>
        <v>0.15257731958762888</v>
      </c>
      <c r="S2610" s="42" t="str" cm="1">
        <f t="array" ref="S2610">SETVECTOR(R2610:R2611)</f>
        <v>0.152577319587629,0.44020618556701</v>
      </c>
      <c r="T2610" s="42">
        <f t="shared" si="824"/>
        <v>0.13917525773195877</v>
      </c>
      <c r="U2610" s="5">
        <f t="shared" si="825"/>
        <v>0</v>
      </c>
      <c r="V2610" s="5">
        <f t="shared" si="826"/>
        <v>3.2376312046901015E-2</v>
      </c>
      <c r="W2610" s="5">
        <f t="shared" si="827"/>
        <v>0.88164978271403238</v>
      </c>
      <c r="X2610" s="5">
        <f t="shared" si="828"/>
        <v>-1.4164628096713937E-2</v>
      </c>
      <c r="Y2610" s="46" t="str" cm="1">
        <f t="array" ref="Y2610:AB2610">SETMATRIX(GETMATRIX(Y2609:AB2609)-$O$9*TRANSPOSE(AO2609:AR2609)*GETVECTOR(S2609))</f>
        <v>0.5774,0.5774</v>
      </c>
      <c r="Z2610" s="46" t="str">
        <v>0.450015614764679,0.362865507390802</v>
      </c>
      <c r="AA2610" s="46" t="str">
        <v>0.388823243255755,0.349917869824185</v>
      </c>
      <c r="AB2610" s="46" t="str">
        <v>0.441364200030753,0.326155367326493</v>
      </c>
      <c r="AC2610" s="39" t="str" cm="1">
        <f t="array" ref="AC2610:AF2610">SETMATRIX(GETMATRIX(AC2609:AF2609)-$O$9*TRANSPOSE($AO$4:$AR$4)*$AL$4)</f>
        <v>0.5774</v>
      </c>
      <c r="AD2610" s="39" t="str">
        <v>0.5774</v>
      </c>
      <c r="AE2610" s="39" t="str">
        <v>0.5774</v>
      </c>
      <c r="AF2610" s="39" t="str">
        <v>0.5774</v>
      </c>
      <c r="AG2610" s="5" cm="1">
        <f t="array" ref="AG2610">SIGMOID(SUM(GETVECTOR(_xlfn.CONCAT(Y2610,",",AC2610))*GETVECTOR(_xlfn.CONCAT($S2610,",",$AL$4)))+U2610)</f>
        <v>0.58474260349597273</v>
      </c>
      <c r="AH2610" s="5" cm="1">
        <f t="array" ref="AH2610">SIGMOID(SUM(GETVECTOR(_xlfn.CONCAT(Z2610,",",AD2610))*GETVECTOR(_xlfn.CONCAT($S2610,",",$AL$4)))+V2610)</f>
        <v>0.56482658037688349</v>
      </c>
      <c r="AI2610" s="5" cm="1">
        <f t="array" ref="AI2610">TANH(SUM(GETVECTOR(_xlfn.CONCAT(AA2610,",",AE2610))*GETVECTOR(_xlfn.CONCAT($S2610,",",$AL$4)))+W2610)</f>
        <v>0.79869994121886434</v>
      </c>
      <c r="AJ2610" s="5" cm="1">
        <f t="array" ref="AJ2610">SIGMOID(SUM(GETVECTOR(_xlfn.CONCAT(AB2610,",",AF2610))*GETVECTOR(_xlfn.CONCAT($S2610,",",$AL$4)))+X2610)</f>
        <v>0.54903021844825262</v>
      </c>
      <c r="AK2610" s="5">
        <f t="shared" si="814"/>
        <v>0.45112695654586898</v>
      </c>
      <c r="AL2610" s="46">
        <f t="shared" si="815"/>
        <v>0.23214366054556076</v>
      </c>
      <c r="AM2610" s="3">
        <f t="shared" si="816"/>
        <v>9.2968402813601997E-2</v>
      </c>
      <c r="AN2610" s="3">
        <f t="shared" si="817"/>
        <v>4.1917044273448618E-2</v>
      </c>
      <c r="AO2610" s="3">
        <f t="shared" si="818"/>
        <v>0</v>
      </c>
      <c r="AP2610" s="3">
        <f t="shared" si="819"/>
        <v>8.2290895947829019E-3</v>
      </c>
      <c r="AQ2610" s="3">
        <f t="shared" si="820"/>
        <v>8.5725178808344783E-3</v>
      </c>
      <c r="AR2610" s="3">
        <f t="shared" si="821"/>
        <v>9.7328412549288739E-3</v>
      </c>
      <c r="AS2610" s="3" cm="1">
        <f t="array" ref="AS2610">SUM(AO2610:AR2610*AC2610:AF2610)</f>
        <v>1.5320990697017409E-2</v>
      </c>
      <c r="AT2610" s="50">
        <f t="shared" si="822"/>
        <v>8.6431239217121605E-3</v>
      </c>
      <c r="AU2610" s="50">
        <f t="shared" si="823"/>
        <v>9.2968402813601997E-2</v>
      </c>
      <c r="AV2610" s="67"/>
      <c r="AW2610" s="67"/>
    </row>
    <row r="2611" spans="1:49" ht="15" customHeight="1" x14ac:dyDescent="0.25">
      <c r="A2611" s="11">
        <f t="shared" si="812"/>
        <v>2608</v>
      </c>
      <c r="B2611" s="29">
        <v>33655</v>
      </c>
      <c r="C2611" s="25">
        <v>22</v>
      </c>
      <c r="D2611" s="12">
        <v>31.7</v>
      </c>
      <c r="E2611" s="25">
        <v>24.6</v>
      </c>
      <c r="F2611" s="35">
        <v>92</v>
      </c>
      <c r="G2611" s="25">
        <v>1</v>
      </c>
      <c r="H2611" s="13">
        <v>0</v>
      </c>
      <c r="I2611" s="25">
        <v>3</v>
      </c>
      <c r="J2611" s="12">
        <v>45</v>
      </c>
      <c r="K2611" s="12">
        <v>0</v>
      </c>
      <c r="L2611" s="25" t="s">
        <v>17</v>
      </c>
      <c r="M2611" s="10"/>
      <c r="N2611" s="15"/>
      <c r="O2611" s="15"/>
      <c r="P2611" s="4"/>
      <c r="Q2611" s="55"/>
      <c r="R2611" s="40">
        <f t="shared" si="813"/>
        <v>0.44020618556701036</v>
      </c>
      <c r="S2611" s="42" t="str" cm="1">
        <f t="array" ref="S2611">SETVECTOR(R2611:R2612)</f>
        <v>0.44020618556701,0.139175257731959</v>
      </c>
      <c r="T2611" s="42">
        <f t="shared" si="824"/>
        <v>6.7010309278350513E-2</v>
      </c>
      <c r="U2611" s="5">
        <f t="shared" si="825"/>
        <v>0</v>
      </c>
      <c r="V2611" s="5">
        <f t="shared" si="826"/>
        <v>3.1553403087422723E-2</v>
      </c>
      <c r="W2611" s="5">
        <f t="shared" si="827"/>
        <v>0.88079253092594889</v>
      </c>
      <c r="X2611" s="5">
        <f t="shared" si="828"/>
        <v>-1.5137912222206826E-2</v>
      </c>
      <c r="Y2611" s="46" t="str" cm="1">
        <f t="array" ref="Y2611:AB2611">SETMATRIX(GETMATRIX(Y2610:AB2610)-$O$9*TRANSPOSE(AO2610:AR2610)*GETVECTOR(S2610))</f>
        <v>0.5774,0.5774</v>
      </c>
      <c r="Z2611" s="46" t="str">
        <v>0.449890057521377,0.362503257776681</v>
      </c>
      <c r="AA2611" s="46" t="str">
        <v>0.388692446075718,0.349540502284482</v>
      </c>
      <c r="AB2611" s="46" t="str">
        <v>0.441215698947688,0.325726921634137</v>
      </c>
      <c r="AC2611" s="39" t="str" cm="1">
        <f t="array" ref="AC2611:AF2611">SETMATRIX(GETMATRIX(AC2610:AF2610)-$O$9*TRANSPOSE($AO$4:$AR$4)*$AL$4)</f>
        <v>0.5774</v>
      </c>
      <c r="AD2611" s="39" t="str">
        <v>0.5774</v>
      </c>
      <c r="AE2611" s="39" t="str">
        <v>0.5774</v>
      </c>
      <c r="AF2611" s="39" t="str">
        <v>0.5774</v>
      </c>
      <c r="AG2611" s="5" cm="1">
        <f t="array" ref="AG2611">SIGMOID(SUM(GETVECTOR(_xlfn.CONCAT(Y2611,",",AC2611))*GETVECTOR(_xlfn.CONCAT($S2611,",",$AL$4)))+U2611)</f>
        <v>0.58286236373382716</v>
      </c>
      <c r="AH2611" s="5" cm="1">
        <f t="array" ref="AH2611">SIGMOID(SUM(GETVECTOR(_xlfn.CONCAT(Z2611,",",AD2611))*GETVECTOR(_xlfn.CONCAT($S2611,",",$AL$4)))+V2611)</f>
        <v>0.56955830396830187</v>
      </c>
      <c r="AI2611" s="5" cm="1">
        <f t="array" ref="AI2611">TANH(SUM(GETVECTOR(_xlfn.CONCAT(AA2611,",",AE2611))*GETVECTOR(_xlfn.CONCAT($S2611,",",$AL$4)))+W2611)</f>
        <v>0.80069460758620137</v>
      </c>
      <c r="AJ2611" s="5" cm="1">
        <f t="array" ref="AJ2611">SIGMOID(SUM(GETVECTOR(_xlfn.CONCAT(AB2611,",",AF2611))*GETVECTOR(_xlfn.CONCAT($S2611,",",$AL$4)))+X2611)</f>
        <v>0.55587097623151982</v>
      </c>
      <c r="AK2611" s="5">
        <f t="shared" si="814"/>
        <v>0.45604226269336184</v>
      </c>
      <c r="AL2611" s="46">
        <f t="shared" si="815"/>
        <v>0.23727522901307121</v>
      </c>
      <c r="AM2611" s="3">
        <f t="shared" si="816"/>
        <v>0.17026491973472069</v>
      </c>
      <c r="AN2611" s="3">
        <f t="shared" si="817"/>
        <v>7.7400613720793696E-2</v>
      </c>
      <c r="AO2611" s="3">
        <f t="shared" si="818"/>
        <v>0</v>
      </c>
      <c r="AP2611" s="3">
        <f t="shared" si="819"/>
        <v>1.5193709901377259E-2</v>
      </c>
      <c r="AQ2611" s="3">
        <f t="shared" si="820"/>
        <v>1.582128324029999E-2</v>
      </c>
      <c r="AR2611" s="3">
        <f t="shared" si="821"/>
        <v>1.7942656148196318E-2</v>
      </c>
      <c r="AS2611" s="3" cm="1">
        <f t="array" ref="AS2611">SUM(AO2611:AR2611*AC2611:AF2611)</f>
        <v>2.8268146699972997E-2</v>
      </c>
      <c r="AT2611" s="50">
        <f t="shared" si="822"/>
        <v>2.8990142892270879E-2</v>
      </c>
      <c r="AU2611" s="50">
        <f t="shared" si="823"/>
        <v>0.17026491973472069</v>
      </c>
      <c r="AV2611" s="67"/>
      <c r="AW2611" s="67"/>
    </row>
    <row r="2612" spans="1:49" ht="15" customHeight="1" x14ac:dyDescent="0.25">
      <c r="A2612" s="11">
        <f t="shared" si="812"/>
        <v>2609</v>
      </c>
      <c r="B2612" s="29">
        <v>33656</v>
      </c>
      <c r="C2612" s="25">
        <v>23</v>
      </c>
      <c r="D2612" s="12">
        <v>30.2</v>
      </c>
      <c r="E2612" s="25">
        <v>26</v>
      </c>
      <c r="F2612" s="35">
        <v>90</v>
      </c>
      <c r="G2612" s="25">
        <v>5</v>
      </c>
      <c r="H2612" s="13">
        <v>0</v>
      </c>
      <c r="I2612" s="25">
        <v>2</v>
      </c>
      <c r="J2612" s="12">
        <v>270</v>
      </c>
      <c r="K2612" s="12">
        <v>0</v>
      </c>
      <c r="L2612" s="25" t="s">
        <v>15</v>
      </c>
      <c r="M2612" s="10"/>
      <c r="N2612" s="15"/>
      <c r="O2612" s="15"/>
      <c r="P2612" s="4"/>
      <c r="Q2612" s="55"/>
      <c r="R2612" s="40">
        <f t="shared" si="813"/>
        <v>0.13917525773195877</v>
      </c>
      <c r="S2612" s="42" t="str" cm="1">
        <f t="array" ref="S2612">SETVECTOR(R2612:R2613)</f>
        <v>0.139175257731959,0.0670103092783505</v>
      </c>
      <c r="T2612" s="42">
        <f t="shared" si="824"/>
        <v>0.17525773195876287</v>
      </c>
      <c r="U2612" s="5">
        <f t="shared" si="825"/>
        <v>0</v>
      </c>
      <c r="V2612" s="5">
        <f t="shared" si="826"/>
        <v>3.0034032097284995E-2</v>
      </c>
      <c r="W2612" s="5">
        <f t="shared" si="827"/>
        <v>0.87921040260191885</v>
      </c>
      <c r="X2612" s="5">
        <f t="shared" si="828"/>
        <v>-1.6932177837026458E-2</v>
      </c>
      <c r="Y2612" s="46" t="str" cm="1">
        <f t="array" ref="Y2612:AB2612">SETMATRIX(GETMATRIX(Y2611:AB2611)-$O$9*TRANSPOSE(AO2611:AR2611)*GETVECTOR(S2611))</f>
        <v>0.5774,0.5774</v>
      </c>
      <c r="Z2612" s="46" t="str">
        <v>0.449221221013347,0.362291798927538</v>
      </c>
      <c r="AA2612" s="46" t="str">
        <v>0.387995983401119,0.34932030916722</v>
      </c>
      <c r="AB2612" s="46" t="str">
        <v>0.440425852125494,0.325477204254755</v>
      </c>
      <c r="AC2612" s="39" t="str" cm="1">
        <f t="array" ref="AC2612:AF2612">SETMATRIX(GETMATRIX(AC2611:AF2611)-$O$9*TRANSPOSE($AO$4:$AR$4)*$AL$4)</f>
        <v>0.5774</v>
      </c>
      <c r="AD2612" s="39" t="str">
        <v>0.5774</v>
      </c>
      <c r="AE2612" s="39" t="str">
        <v>0.5774</v>
      </c>
      <c r="AF2612" s="39" t="str">
        <v>0.5774</v>
      </c>
      <c r="AG2612" s="5" cm="1">
        <f t="array" ref="AG2612">SIGMOID(SUM(GETVECTOR(_xlfn.CONCAT(Y2612,",",AC2612))*GETVECTOR(_xlfn.CONCAT($S2612,",",$AL$4)))+U2612)</f>
        <v>0.52972778322934388</v>
      </c>
      <c r="AH2612" s="5" cm="1">
        <f t="array" ref="AH2612">SIGMOID(SUM(GETVECTOR(_xlfn.CONCAT(Z2612,",",AD2612))*GETVECTOR(_xlfn.CONCAT($S2612,",",$AL$4)))+V2612)</f>
        <v>0.52917477125153067</v>
      </c>
      <c r="AI2612" s="5" cm="1">
        <f t="array" ref="AI2612">TANH(SUM(GETVECTOR(_xlfn.CONCAT(AA2612,",",AE2612))*GETVECTOR(_xlfn.CONCAT($S2612,",",$AL$4)))+W2612)</f>
        <v>0.74276447630667575</v>
      </c>
      <c r="AJ2612" s="5" cm="1">
        <f t="array" ref="AJ2612">SIGMOID(SUM(GETVECTOR(_xlfn.CONCAT(AB2612,",",AF2612))*GETVECTOR(_xlfn.CONCAT($S2612,",",$AL$4)))+X2612)</f>
        <v>0.5165375984416285</v>
      </c>
      <c r="AK2612" s="5">
        <f t="shared" si="814"/>
        <v>0.39305222184334809</v>
      </c>
      <c r="AL2612" s="46">
        <f t="shared" si="815"/>
        <v>0.19317913989541807</v>
      </c>
      <c r="AM2612" s="3">
        <f t="shared" si="816"/>
        <v>1.7921407936655198E-2</v>
      </c>
      <c r="AN2612" s="3">
        <f t="shared" si="817"/>
        <v>7.9623169354641875E-3</v>
      </c>
      <c r="AO2612" s="3">
        <f t="shared" si="818"/>
        <v>0</v>
      </c>
      <c r="AP2612" s="3">
        <f t="shared" si="819"/>
        <v>1.4734976315191369E-3</v>
      </c>
      <c r="AQ2612" s="3">
        <f t="shared" si="820"/>
        <v>1.8888968120642964E-3</v>
      </c>
      <c r="AR2612" s="3">
        <f t="shared" si="821"/>
        <v>1.6737672222483602E-3</v>
      </c>
      <c r="AS2612" s="3" cm="1">
        <f t="array" ref="AS2612">SUM(AO2612:AR2612*AC2612:AF2612)</f>
        <v>2.9078797458512778E-3</v>
      </c>
      <c r="AT2612" s="50">
        <f t="shared" si="822"/>
        <v>3.2117686243200792E-4</v>
      </c>
      <c r="AU2612" s="50">
        <f t="shared" si="823"/>
        <v>1.7921407936655198E-2</v>
      </c>
      <c r="AV2612" s="67"/>
      <c r="AW2612" s="67"/>
    </row>
    <row r="2613" spans="1:49" ht="15" customHeight="1" x14ac:dyDescent="0.25">
      <c r="A2613" s="11">
        <f t="shared" si="812"/>
        <v>2610</v>
      </c>
      <c r="B2613" s="29">
        <v>33657</v>
      </c>
      <c r="C2613" s="25">
        <v>22</v>
      </c>
      <c r="D2613" s="12">
        <v>33.200000000000003</v>
      </c>
      <c r="E2613" s="25">
        <v>25.4</v>
      </c>
      <c r="F2613" s="35">
        <v>84</v>
      </c>
      <c r="G2613" s="25">
        <v>5</v>
      </c>
      <c r="H2613" s="13">
        <v>0</v>
      </c>
      <c r="I2613" s="25">
        <v>3</v>
      </c>
      <c r="J2613" s="12">
        <v>90</v>
      </c>
      <c r="K2613" s="12">
        <v>0</v>
      </c>
      <c r="L2613" s="25" t="s">
        <v>12</v>
      </c>
      <c r="M2613" s="10"/>
      <c r="N2613" s="15"/>
      <c r="O2613" s="15"/>
      <c r="P2613" s="4"/>
      <c r="Q2613" s="55"/>
      <c r="R2613" s="40">
        <f t="shared" si="813"/>
        <v>6.7010309278350513E-2</v>
      </c>
      <c r="S2613" s="42" t="str" cm="1">
        <f t="array" ref="S2613">SETVECTOR(R2613:R2614)</f>
        <v>0.0670103092783505,0.175257731958763</v>
      </c>
      <c r="T2613" s="42">
        <f t="shared" si="824"/>
        <v>0.18969072164948453</v>
      </c>
      <c r="U2613" s="5">
        <f t="shared" si="825"/>
        <v>0</v>
      </c>
      <c r="V2613" s="5">
        <f t="shared" si="826"/>
        <v>2.988668233413308E-2</v>
      </c>
      <c r="W2613" s="5">
        <f t="shared" si="827"/>
        <v>0.8790215129207124</v>
      </c>
      <c r="X2613" s="5">
        <f t="shared" si="828"/>
        <v>-1.7099554559251294E-2</v>
      </c>
      <c r="Y2613" s="46" t="str" cm="1">
        <f t="array" ref="Y2613:AB2613">SETMATRIX(GETMATRIX(Y2612:AB2612)-$O$9*TRANSPOSE(AO2612:AR2612)*GETVECTOR(S2612))</f>
        <v>0.5774,0.5774</v>
      </c>
      <c r="Z2613" s="46" t="str">
        <v>0.449200713572084,0.362281924974337</v>
      </c>
      <c r="AA2613" s="46" t="str">
        <v>0.387969694631054,0.349307651611263</v>
      </c>
      <c r="AB2613" s="46" t="str">
        <v>0.44040255742704,0.325465988288833</v>
      </c>
      <c r="AC2613" s="39" t="str" cm="1">
        <f t="array" ref="AC2613:AF2613">SETMATRIX(GETMATRIX(AC2612:AF2612)-$O$9*TRANSPOSE($AO$4:$AR$4)*$AL$4)</f>
        <v>0.5774</v>
      </c>
      <c r="AD2613" s="39" t="str">
        <v>0.5774</v>
      </c>
      <c r="AE2613" s="39" t="str">
        <v>0.5774</v>
      </c>
      <c r="AF2613" s="39" t="str">
        <v>0.5774</v>
      </c>
      <c r="AG2613" s="5" cm="1">
        <f t="array" ref="AG2613">SIGMOID(SUM(GETVECTOR(_xlfn.CONCAT(Y2613,",",AC2613))*GETVECTOR(_xlfn.CONCAT($S2613,",",$AL$4)))+U2613)</f>
        <v>0.53491447652074542</v>
      </c>
      <c r="AH2613" s="5" cm="1">
        <f t="array" ref="AH2613">SIGMOID(SUM(GETVECTOR(_xlfn.CONCAT(Z2613,",",AD2613))*GETVECTOR(_xlfn.CONCAT($S2613,",",$AL$4)))+V2613)</f>
        <v>0.53083095295593929</v>
      </c>
      <c r="AI2613" s="5" cm="1">
        <f t="array" ref="AI2613">TANH(SUM(GETVECTOR(_xlfn.CONCAT(AA2613,",",AE2613))*GETVECTOR(_xlfn.CONCAT($S2613,",",$AL$4)))+W2613)</f>
        <v>0.74704659907498883</v>
      </c>
      <c r="AJ2613" s="5" cm="1">
        <f t="array" ref="AJ2613">SIGMOID(SUM(GETVECTOR(_xlfn.CONCAT(AB2613,",",AF2613))*GETVECTOR(_xlfn.CONCAT($S2613,",",$AL$4)))+X2613)</f>
        <v>0.51735612091881966</v>
      </c>
      <c r="AK2613" s="5">
        <f t="shared" si="814"/>
        <v>0.39655545808946985</v>
      </c>
      <c r="AL2613" s="46">
        <f t="shared" si="815"/>
        <v>0.19504213387365338</v>
      </c>
      <c r="AM2613" s="3">
        <f t="shared" si="816"/>
        <v>5.35141222416885E-3</v>
      </c>
      <c r="AN2613" s="3">
        <f t="shared" si="817"/>
        <v>2.3750940627825052E-3</v>
      </c>
      <c r="AO2613" s="3">
        <f t="shared" si="818"/>
        <v>0</v>
      </c>
      <c r="AP2613" s="3">
        <f t="shared" si="819"/>
        <v>4.4188992315954024E-4</v>
      </c>
      <c r="AQ2613" s="3">
        <f t="shared" si="820"/>
        <v>5.5716273905249741E-4</v>
      </c>
      <c r="AR2613" s="3">
        <f t="shared" si="821"/>
        <v>5.0375996359417006E-4</v>
      </c>
      <c r="AS2613" s="3" cm="1">
        <f t="array" ref="AS2613">SUM(AO2613:AR2613*AC2613:AF2613)</f>
        <v>8.6772401014050438E-4</v>
      </c>
      <c r="AT2613" s="50">
        <f t="shared" si="822"/>
        <v>2.8637612792983796E-5</v>
      </c>
      <c r="AU2613" s="50">
        <f t="shared" si="823"/>
        <v>5.35141222416885E-3</v>
      </c>
      <c r="AV2613" s="67"/>
      <c r="AW2613" s="67"/>
    </row>
    <row r="2614" spans="1:49" ht="15" customHeight="1" x14ac:dyDescent="0.25">
      <c r="A2614" s="11">
        <f t="shared" si="812"/>
        <v>2611</v>
      </c>
      <c r="B2614" s="29">
        <v>33658</v>
      </c>
      <c r="C2614" s="25">
        <v>23</v>
      </c>
      <c r="D2614" s="12">
        <v>34</v>
      </c>
      <c r="E2614" s="25">
        <v>27.9</v>
      </c>
      <c r="F2614" s="35">
        <v>68</v>
      </c>
      <c r="G2614" s="25">
        <v>0</v>
      </c>
      <c r="H2614" s="13">
        <v>0</v>
      </c>
      <c r="I2614" s="25">
        <v>10</v>
      </c>
      <c r="J2614" s="12">
        <v>90</v>
      </c>
      <c r="K2614" s="12">
        <v>3</v>
      </c>
      <c r="L2614" s="25" t="s">
        <v>12</v>
      </c>
      <c r="M2614" s="10"/>
      <c r="N2614" s="15"/>
      <c r="O2614" s="15"/>
      <c r="P2614" s="4"/>
      <c r="Q2614" s="55"/>
      <c r="R2614" s="40">
        <f t="shared" si="813"/>
        <v>0.17525773195876287</v>
      </c>
      <c r="S2614" s="42" t="str" cm="1">
        <f t="array" ref="S2614">SETVECTOR(R2614:R2615)</f>
        <v>0.175257731958763,0.189690721649485</v>
      </c>
      <c r="T2614" s="42">
        <f t="shared" si="824"/>
        <v>0.25979381443298966</v>
      </c>
      <c r="U2614" s="5">
        <f t="shared" si="825"/>
        <v>0</v>
      </c>
      <c r="V2614" s="5">
        <f t="shared" si="826"/>
        <v>2.9842493341817124E-2</v>
      </c>
      <c r="W2614" s="5">
        <f t="shared" si="827"/>
        <v>0.87896579664680718</v>
      </c>
      <c r="X2614" s="5">
        <f t="shared" si="828"/>
        <v>-1.7149930555610711E-2</v>
      </c>
      <c r="Y2614" s="46" t="str" cm="1">
        <f t="array" ref="Y2614:AB2614">SETMATRIX(GETMATRIX(Y2613:AB2613)-$O$9*TRANSPOSE(AO2613:AR2613)*GETVECTOR(S2613))</f>
        <v>0.5774,0.5774</v>
      </c>
      <c r="Z2614" s="46" t="str">
        <v>0.449197752454042,0.362274180511766</v>
      </c>
      <c r="AA2614" s="46" t="str">
        <v>0.387965961066308,0.349297886903465</v>
      </c>
      <c r="AB2614" s="46" t="str">
        <v>0.440399181715944,0.325457159505966</v>
      </c>
      <c r="AC2614" s="39" t="str" cm="1">
        <f t="array" ref="AC2614:AF2614">SETMATRIX(GETMATRIX(AC2613:AF2613)-$O$9*TRANSPOSE($AO$4:$AR$4)*$AL$4)</f>
        <v>0.5774</v>
      </c>
      <c r="AD2614" s="39" t="str">
        <v>0.5774</v>
      </c>
      <c r="AE2614" s="39" t="str">
        <v>0.5774</v>
      </c>
      <c r="AF2614" s="39" t="str">
        <v>0.5774</v>
      </c>
      <c r="AG2614" s="5" cm="1">
        <f t="array" ref="AG2614">SIGMOID(SUM(GETVECTOR(_xlfn.CONCAT(Y2614,",",AC2614))*GETVECTOR(_xlfn.CONCAT($S2614,",",$AL$4)))+U2614)</f>
        <v>0.55248623872780911</v>
      </c>
      <c r="AH2614" s="5" cm="1">
        <f t="array" ref="AH2614">SIGMOID(SUM(GETVECTOR(_xlfn.CONCAT(Z2614,",",AD2614))*GETVECTOR(_xlfn.CONCAT($S2614,",",$AL$4)))+V2614)</f>
        <v>0.54420625419341428</v>
      </c>
      <c r="AI2614" s="5" cm="1">
        <f t="array" ref="AI2614">TANH(SUM(GETVECTOR(_xlfn.CONCAT(AA2614,",",AE2614))*GETVECTOR(_xlfn.CONCAT($S2614,",",$AL$4)))+W2614)</f>
        <v>0.76708989847282416</v>
      </c>
      <c r="AJ2614" s="5" cm="1">
        <f t="array" ref="AJ2614">SIGMOID(SUM(GETVECTOR(_xlfn.CONCAT(AB2614,",",AF2614))*GETVECTOR(_xlfn.CONCAT($S2614,",",$AL$4)))+X2614)</f>
        <v>0.53040484807985233</v>
      </c>
      <c r="AK2614" s="5">
        <f t="shared" si="814"/>
        <v>0.41745512027750209</v>
      </c>
      <c r="AL2614" s="46">
        <f t="shared" si="815"/>
        <v>0.20939553024508903</v>
      </c>
      <c r="AM2614" s="3">
        <f t="shared" si="816"/>
        <v>-5.0398284187900627E-2</v>
      </c>
      <c r="AN2614" s="3">
        <f t="shared" si="817"/>
        <v>-2.2565265819784845E-2</v>
      </c>
      <c r="AO2614" s="3">
        <f t="shared" si="818"/>
        <v>0</v>
      </c>
      <c r="AP2614" s="3">
        <f t="shared" si="819"/>
        <v>-4.293570593578531E-3</v>
      </c>
      <c r="AQ2614" s="3">
        <f t="shared" si="820"/>
        <v>-5.0541828687939924E-3</v>
      </c>
      <c r="AR2614" s="3">
        <f t="shared" si="821"/>
        <v>-4.9557200244414032E-3</v>
      </c>
      <c r="AS2614" s="3" cm="1">
        <f t="array" ref="AS2614">SUM(AO2614:AR2614*AC2614:AF2614)</f>
        <v>-8.258825591286361E-3</v>
      </c>
      <c r="AT2614" s="50">
        <f t="shared" si="822"/>
        <v>2.5399870490843942E-3</v>
      </c>
      <c r="AU2614" s="50">
        <f t="shared" si="823"/>
        <v>5.0398284187900627E-2</v>
      </c>
      <c r="AV2614" s="67"/>
      <c r="AW2614" s="67"/>
    </row>
    <row r="2615" spans="1:49" ht="15" customHeight="1" x14ac:dyDescent="0.25">
      <c r="A2615" s="11">
        <f t="shared" si="812"/>
        <v>2612</v>
      </c>
      <c r="B2615" s="29">
        <v>33659</v>
      </c>
      <c r="C2615" s="25">
        <v>23</v>
      </c>
      <c r="D2615" s="12">
        <v>33.1</v>
      </c>
      <c r="E2615" s="25">
        <v>26.9</v>
      </c>
      <c r="F2615" s="35">
        <v>71</v>
      </c>
      <c r="G2615" s="25">
        <v>0</v>
      </c>
      <c r="H2615" s="13">
        <v>0</v>
      </c>
      <c r="I2615" s="25">
        <v>15</v>
      </c>
      <c r="J2615" s="12">
        <v>90</v>
      </c>
      <c r="K2615" s="12">
        <v>2</v>
      </c>
      <c r="L2615" s="25" t="s">
        <v>12</v>
      </c>
      <c r="M2615" s="10"/>
      <c r="N2615" s="15"/>
      <c r="O2615" s="15"/>
      <c r="P2615" s="4"/>
      <c r="Q2615" s="55"/>
      <c r="R2615" s="40">
        <f t="shared" si="813"/>
        <v>0.18969072164948453</v>
      </c>
      <c r="S2615" s="42" t="str" cm="1">
        <f t="array" ref="S2615">SETVECTOR(R2615:R2616)</f>
        <v>0.189690721649485,0.25979381443299</v>
      </c>
      <c r="T2615" s="42">
        <f t="shared" si="824"/>
        <v>0.29587628865979382</v>
      </c>
      <c r="U2615" s="5">
        <f t="shared" si="825"/>
        <v>0</v>
      </c>
      <c r="V2615" s="5">
        <f t="shared" si="826"/>
        <v>3.0271850401174978E-2</v>
      </c>
      <c r="W2615" s="5">
        <f t="shared" si="827"/>
        <v>0.87947121493368663</v>
      </c>
      <c r="X2615" s="5">
        <f t="shared" si="828"/>
        <v>-1.6654358553166569E-2</v>
      </c>
      <c r="Y2615" s="46" t="str" cm="1">
        <f t="array" ref="Y2615:AB2615">SETMATRIX(GETMATRIX(Y2614:AB2614)-$O$9*TRANSPOSE(AO2614:AR2614)*GETVECTOR(S2614))</f>
        <v>0.5774,0.5774</v>
      </c>
      <c r="Z2615" s="46" t="str">
        <v>0.449273000598466,0.362355625562201</v>
      </c>
      <c r="AA2615" s="46" t="str">
        <v>0.388054539528957,0.349393760063038</v>
      </c>
      <c r="AB2615" s="46" t="str">
        <v>0.440486034541115,0.325551164916739</v>
      </c>
      <c r="AC2615" s="39" t="str" cm="1">
        <f t="array" ref="AC2615:AF2615">SETMATRIX(GETMATRIX(AC2614:AF2614)-$O$9*TRANSPOSE($AO$4:$AR$4)*$AL$4)</f>
        <v>0.5774</v>
      </c>
      <c r="AD2615" s="39" t="str">
        <v>0.5774</v>
      </c>
      <c r="AE2615" s="39" t="str">
        <v>0.5774</v>
      </c>
      <c r="AF2615" s="39" t="str">
        <v>0.5774</v>
      </c>
      <c r="AG2615" s="5" cm="1">
        <f t="array" ref="AG2615">SIGMOID(SUM(GETVECTOR(_xlfn.CONCAT(Y2615,",",AC2615))*GETVECTOR(_xlfn.CONCAT($S2615,",",$AL$4)))+U2615)</f>
        <v>0.56452133479732203</v>
      </c>
      <c r="AH2615" s="5" cm="1">
        <f t="array" ref="AH2615">SIGMOID(SUM(GETVECTOR(_xlfn.CONCAT(Z2615,",",AD2615))*GETVECTOR(_xlfn.CONCAT($S2615,",",$AL$4)))+V2615)</f>
        <v>0.5522170433585486</v>
      </c>
      <c r="AI2615" s="5" cm="1">
        <f t="array" ref="AI2615">TANH(SUM(GETVECTOR(_xlfn.CONCAT(AA2615,",",AE2615))*GETVECTOR(_xlfn.CONCAT($S2615,",",$AL$4)))+W2615)</f>
        <v>0.77940459174055354</v>
      </c>
      <c r="AJ2615" s="5" cm="1">
        <f t="array" ref="AJ2615">SIGMOID(SUM(GETVECTOR(_xlfn.CONCAT(AB2615,",",AF2615))*GETVECTOR(_xlfn.CONCAT($S2615,",",$AL$4)))+X2615)</f>
        <v>0.53779723791284795</v>
      </c>
      <c r="AK2615" s="5">
        <f t="shared" si="814"/>
        <v>0.43040049923104512</v>
      </c>
      <c r="AL2615" s="46">
        <f t="shared" si="815"/>
        <v>0.21816065344182486</v>
      </c>
      <c r="AM2615" s="3">
        <f t="shared" si="816"/>
        <v>-7.7715635217968954E-2</v>
      </c>
      <c r="AN2615" s="3">
        <f t="shared" si="817"/>
        <v>-3.4917562563400964E-2</v>
      </c>
      <c r="AO2615" s="3">
        <f t="shared" si="818"/>
        <v>0</v>
      </c>
      <c r="AP2615" s="3">
        <f t="shared" si="819"/>
        <v>-6.72952244492465E-3</v>
      </c>
      <c r="AQ2615" s="3">
        <f t="shared" si="820"/>
        <v>-7.5687629145332527E-3</v>
      </c>
      <c r="AR2615" s="3">
        <f t="shared" si="821"/>
        <v>-7.8364138464927045E-3</v>
      </c>
      <c r="AS2615" s="3" cm="1">
        <f t="array" ref="AS2615">SUM(AO2615:AR2615*AC2615:AF2615)</f>
        <v>-1.2780575321515881E-2</v>
      </c>
      <c r="AT2615" s="50">
        <f t="shared" si="822"/>
        <v>6.0397199573324163E-3</v>
      </c>
      <c r="AU2615" s="50">
        <f t="shared" si="823"/>
        <v>7.7715635217968954E-2</v>
      </c>
      <c r="AV2615" s="67"/>
      <c r="AW2615" s="67"/>
    </row>
    <row r="2616" spans="1:49" ht="15" customHeight="1" x14ac:dyDescent="0.25">
      <c r="A2616" s="11">
        <f t="shared" si="812"/>
        <v>2613</v>
      </c>
      <c r="B2616" s="29">
        <v>33660</v>
      </c>
      <c r="C2616" s="25">
        <v>22</v>
      </c>
      <c r="D2616" s="12">
        <v>33.200000000000003</v>
      </c>
      <c r="E2616" s="25">
        <v>26.3</v>
      </c>
      <c r="F2616" s="35">
        <v>82</v>
      </c>
      <c r="G2616" s="25">
        <v>0</v>
      </c>
      <c r="H2616" s="13">
        <v>0</v>
      </c>
      <c r="I2616" s="25">
        <v>18</v>
      </c>
      <c r="J2616" s="12">
        <v>90</v>
      </c>
      <c r="K2616" s="12">
        <v>2</v>
      </c>
      <c r="L2616" s="25" t="s">
        <v>12</v>
      </c>
      <c r="M2616" s="10"/>
      <c r="N2616" s="15"/>
      <c r="O2616" s="15"/>
      <c r="P2616" s="4"/>
      <c r="Q2616" s="55"/>
      <c r="R2616" s="40">
        <f t="shared" si="813"/>
        <v>0.25979381443298966</v>
      </c>
      <c r="S2616" s="42" t="str" cm="1">
        <f t="array" ref="S2616">SETVECTOR(R2616:R2617)</f>
        <v>0.25979381443299,0.295876288659794</v>
      </c>
      <c r="T2616" s="42">
        <f t="shared" si="824"/>
        <v>0.25773195876288657</v>
      </c>
      <c r="U2616" s="5">
        <f t="shared" si="825"/>
        <v>0</v>
      </c>
      <c r="V2616" s="5">
        <f t="shared" si="826"/>
        <v>3.0944802645667444E-2</v>
      </c>
      <c r="W2616" s="5">
        <f t="shared" si="827"/>
        <v>0.88022809122514001</v>
      </c>
      <c r="X2616" s="5">
        <f t="shared" si="828"/>
        <v>-1.58707171685173E-2</v>
      </c>
      <c r="Y2616" s="46" t="str" cm="1">
        <f t="array" ref="Y2616:AB2616">SETMATRIX(GETMATRIX(Y2615:AB2615)-$O$9*TRANSPOSE(AO2615:AR2615)*GETVECTOR(S2615))</f>
        <v>0.5774,0.5774</v>
      </c>
      <c r="Z2616" s="46" t="str">
        <v>0.449400653395359,0.362530454392729</v>
      </c>
      <c r="AA2616" s="46" t="str">
        <v>0.388198111938882,0.349590391841849</v>
      </c>
      <c r="AB2616" s="46" t="str">
        <v>0.440634684040884,0.325754750101205</v>
      </c>
      <c r="AC2616" s="39" t="str" cm="1">
        <f t="array" ref="AC2616:AF2616">SETMATRIX(GETMATRIX(AC2615:AF2615)-$O$9*TRANSPOSE($AO$4:$AR$4)*$AL$4)</f>
        <v>0.5774</v>
      </c>
      <c r="AD2616" s="39" t="str">
        <v>0.5774</v>
      </c>
      <c r="AE2616" s="39" t="str">
        <v>0.5774</v>
      </c>
      <c r="AF2616" s="39" t="str">
        <v>0.5774</v>
      </c>
      <c r="AG2616" s="5" cm="1">
        <f t="array" ref="AG2616">SIGMOID(SUM(GETVECTOR(_xlfn.CONCAT(Y2616,",",AC2616))*GETVECTOR(_xlfn.CONCAT($S2616,",",$AL$4)))+U2616)</f>
        <v>0.57952990753731792</v>
      </c>
      <c r="AH2616" s="5" cm="1">
        <f t="array" ref="AH2616">SIGMOID(SUM(GETVECTOR(_xlfn.CONCAT(Z2616,",",AD2616))*GETVECTOR(_xlfn.CONCAT($S2616,",",$AL$4)))+V2616)</f>
        <v>0.56339706462595573</v>
      </c>
      <c r="AI2616" s="5" cm="1">
        <f t="array" ref="AI2616">TANH(SUM(GETVECTOR(_xlfn.CONCAT(AA2616,",",AE2616))*GETVECTOR(_xlfn.CONCAT($S2616,",",$AL$4)))+W2616)</f>
        <v>0.79486745657484092</v>
      </c>
      <c r="AJ2616" s="5" cm="1">
        <f t="array" ref="AJ2616">SIGMOID(SUM(GETVECTOR(_xlfn.CONCAT(AB2616,",",AF2616))*GETVECTOR(_xlfn.CONCAT($S2616,",",$AL$4)))+X2616)</f>
        <v>0.548592778994064</v>
      </c>
      <c r="AK2616" s="5">
        <f t="shared" si="814"/>
        <v>0.44782599180096472</v>
      </c>
      <c r="AL2616" s="46">
        <f t="shared" si="815"/>
        <v>0.23046949345256554</v>
      </c>
      <c r="AM2616" s="3">
        <f t="shared" si="816"/>
        <v>-2.7262465310321032E-2</v>
      </c>
      <c r="AN2616" s="3">
        <f t="shared" si="817"/>
        <v>-1.2316368425122116E-2</v>
      </c>
      <c r="AO2616" s="3">
        <f t="shared" si="818"/>
        <v>0</v>
      </c>
      <c r="AP2616" s="3">
        <f t="shared" si="819"/>
        <v>-2.4081227430024161E-3</v>
      </c>
      <c r="AQ2616" s="3">
        <f t="shared" si="820"/>
        <v>-2.5548428979771491E-3</v>
      </c>
      <c r="AR2616" s="3">
        <f t="shared" si="821"/>
        <v>-2.8362667606335974E-3</v>
      </c>
      <c r="AS2616" s="3" cm="1">
        <f t="array" ref="AS2616">SUM(AO2616:AR2616*AC2616:AF2616)</f>
        <v>-4.5032767886914399E-3</v>
      </c>
      <c r="AT2616" s="50">
        <f t="shared" si="822"/>
        <v>7.4324201479645765E-4</v>
      </c>
      <c r="AU2616" s="50">
        <f t="shared" si="823"/>
        <v>2.7262465310321032E-2</v>
      </c>
      <c r="AV2616" s="67"/>
      <c r="AW2616" s="67"/>
    </row>
    <row r="2617" spans="1:49" ht="15" customHeight="1" x14ac:dyDescent="0.25">
      <c r="A2617" s="11">
        <f t="shared" si="812"/>
        <v>2614</v>
      </c>
      <c r="B2617" s="29">
        <v>33661</v>
      </c>
      <c r="C2617" s="25">
        <v>24</v>
      </c>
      <c r="D2617" s="12">
        <v>34.200000000000003</v>
      </c>
      <c r="E2617" s="25">
        <v>27.6</v>
      </c>
      <c r="F2617" s="35">
        <v>80</v>
      </c>
      <c r="G2617" s="25">
        <v>0</v>
      </c>
      <c r="H2617" s="13">
        <v>0</v>
      </c>
      <c r="I2617" s="25">
        <v>5</v>
      </c>
      <c r="J2617" s="12">
        <v>45</v>
      </c>
      <c r="K2617" s="12">
        <v>2</v>
      </c>
      <c r="L2617" s="25" t="s">
        <v>17</v>
      </c>
      <c r="M2617" s="10"/>
      <c r="N2617" s="15"/>
      <c r="O2617" s="15"/>
      <c r="P2617" s="4"/>
      <c r="Q2617" s="55"/>
      <c r="R2617" s="40">
        <f t="shared" si="813"/>
        <v>0.29587628865979382</v>
      </c>
      <c r="S2617" s="42" t="str" cm="1">
        <f t="array" ref="S2617">SETVECTOR(R2617:R2618)</f>
        <v>0.295876288659794,0.257731958762887</v>
      </c>
      <c r="T2617" s="42">
        <f t="shared" si="824"/>
        <v>1.0309278350515464E-2</v>
      </c>
      <c r="U2617" s="5">
        <f t="shared" si="825"/>
        <v>0</v>
      </c>
      <c r="V2617" s="5">
        <f t="shared" si="826"/>
        <v>3.1185614919967686E-2</v>
      </c>
      <c r="W2617" s="5">
        <f t="shared" si="827"/>
        <v>0.88048357551493772</v>
      </c>
      <c r="X2617" s="5">
        <f t="shared" si="828"/>
        <v>-1.558709049245394E-2</v>
      </c>
      <c r="Y2617" s="46" t="str" cm="1">
        <f t="array" ref="Y2617:AB2617">SETMATRIX(GETMATRIX(Y2616:AB2616)-$O$9*TRANSPOSE(AO2616:AR2616)*GETVECTOR(S2616))</f>
        <v>0.5774,0.5774</v>
      </c>
      <c r="Z2617" s="46" t="str">
        <v>0.449463214934662,0.362601705034713</v>
      </c>
      <c r="AA2617" s="46" t="str">
        <v>0.388264485177056,0.349665983585325</v>
      </c>
      <c r="AB2617" s="46" t="str">
        <v>0.440708368496933,0.325838668509484</v>
      </c>
      <c r="AC2617" s="39" t="str" cm="1">
        <f t="array" ref="AC2617:AF2617">SETMATRIX(GETMATRIX(AC2616:AF2616)-$O$9*TRANSPOSE($AO$4:$AR$4)*$AL$4)</f>
        <v>0.5774</v>
      </c>
      <c r="AD2617" s="39" t="str">
        <v>0.5774</v>
      </c>
      <c r="AE2617" s="39" t="str">
        <v>0.5774</v>
      </c>
      <c r="AF2617" s="39" t="str">
        <v>0.5774</v>
      </c>
      <c r="AG2617" s="5" cm="1">
        <f t="array" ref="AG2617">SIGMOID(SUM(GETVECTOR(_xlfn.CONCAT(Y2617,",",AC2617))*GETVECTOR(_xlfn.CONCAT($S2617,",",$AL$4)))+U2617)</f>
        <v>0.57923978125367126</v>
      </c>
      <c r="AH2617" s="5" cm="1">
        <f t="array" ref="AH2617">SIGMOID(SUM(GETVECTOR(_xlfn.CONCAT(Z2617,",",AD2617))*GETVECTOR(_xlfn.CONCAT($S2617,",",$AL$4)))+V2617)</f>
        <v>0.56405241676765272</v>
      </c>
      <c r="AI2617" s="5" cm="1">
        <f t="array" ref="AI2617">TANH(SUM(GETVECTOR(_xlfn.CONCAT(AA2617,",",AE2617))*GETVECTOR(_xlfn.CONCAT($S2617,",",$AL$4)))+W2617)</f>
        <v>0.79522316791448133</v>
      </c>
      <c r="AJ2617" s="5" cm="1">
        <f t="array" ref="AJ2617">SIGMOID(SUM(GETVECTOR(_xlfn.CONCAT(AB2617,",",AF2617))*GETVECTOR(_xlfn.CONCAT($S2617,",",$AL$4)))+X2617)</f>
        <v>0.54953376739963644</v>
      </c>
      <c r="AK2617" s="5">
        <f t="shared" si="814"/>
        <v>0.44854754973179212</v>
      </c>
      <c r="AL2617" s="46">
        <f t="shared" si="815"/>
        <v>0.23119125087880332</v>
      </c>
      <c r="AM2617" s="3">
        <f t="shared" si="816"/>
        <v>0.22088197252828787</v>
      </c>
      <c r="AN2617" s="3">
        <f t="shared" si="817"/>
        <v>9.9898422376164087E-2</v>
      </c>
      <c r="AO2617" s="3">
        <f t="shared" si="818"/>
        <v>0</v>
      </c>
      <c r="AP2617" s="3">
        <f t="shared" si="819"/>
        <v>1.9534459211364298E-2</v>
      </c>
      <c r="AQ2617" s="3">
        <f t="shared" si="820"/>
        <v>2.071463849826816E-2</v>
      </c>
      <c r="AR2617" s="3">
        <f t="shared" si="821"/>
        <v>2.3003499410850791E-2</v>
      </c>
      <c r="AS2617" s="3" cm="1">
        <f t="array" ref="AS2617">SUM(AO2617:AR2617*AC2617:AF2617)</f>
        <v>3.652204957736703E-2</v>
      </c>
      <c r="AT2617" s="50">
        <f t="shared" si="822"/>
        <v>4.8788845787987319E-2</v>
      </c>
      <c r="AU2617" s="50">
        <f t="shared" si="823"/>
        <v>0.22088197252828787</v>
      </c>
      <c r="AV2617" s="67"/>
      <c r="AW2617" s="67"/>
    </row>
    <row r="2618" spans="1:49" ht="15" customHeight="1" x14ac:dyDescent="0.25">
      <c r="A2618" s="11">
        <f t="shared" si="812"/>
        <v>2615</v>
      </c>
      <c r="B2618" s="29">
        <v>33662</v>
      </c>
      <c r="C2618" s="25">
        <v>23</v>
      </c>
      <c r="D2618" s="12">
        <v>33.200000000000003</v>
      </c>
      <c r="E2618" s="25">
        <v>25.8</v>
      </c>
      <c r="F2618" s="35">
        <v>87</v>
      </c>
      <c r="G2618" s="25">
        <v>0</v>
      </c>
      <c r="H2618" s="13">
        <v>0</v>
      </c>
      <c r="I2618" s="25">
        <v>1</v>
      </c>
      <c r="J2618" s="12">
        <v>90</v>
      </c>
      <c r="K2618" s="12">
        <v>1</v>
      </c>
      <c r="L2618" s="25" t="s">
        <v>12</v>
      </c>
      <c r="M2618" s="10"/>
      <c r="N2618" s="15"/>
      <c r="O2618" s="15"/>
      <c r="P2618" s="4"/>
      <c r="Q2618" s="55"/>
      <c r="R2618" s="40">
        <f t="shared" si="813"/>
        <v>0.25773195876288657</v>
      </c>
      <c r="S2618" s="42" t="str" cm="1">
        <f t="array" ref="S2618">SETVECTOR(R2618:R2619)</f>
        <v>0.257731958762887,0.0103092783505155</v>
      </c>
      <c r="T2618" s="42">
        <f t="shared" si="824"/>
        <v>0.16185567010309276</v>
      </c>
      <c r="U2618" s="5">
        <f t="shared" si="825"/>
        <v>0</v>
      </c>
      <c r="V2618" s="5">
        <f t="shared" si="826"/>
        <v>2.9232168998831257E-2</v>
      </c>
      <c r="W2618" s="5">
        <f t="shared" si="827"/>
        <v>0.87841211166511091</v>
      </c>
      <c r="X2618" s="5">
        <f t="shared" si="828"/>
        <v>-1.7887440433539018E-2</v>
      </c>
      <c r="Y2618" s="46" t="str" cm="1">
        <f t="array" ref="Y2618:AB2618">SETMATRIX(GETMATRIX(Y2617:AB2617)-$O$9*TRANSPOSE(AO2617:AR2617)*GETVECTOR(S2617))</f>
        <v>0.5774,0.5774</v>
      </c>
      <c r="Z2618" s="46" t="str">
        <v>0.448885236605419,0.362098239591121</v>
      </c>
      <c r="AA2618" s="46" t="str">
        <v>0.387651588141076,0.349132101149803</v>
      </c>
      <c r="AB2618" s="46" t="str">
        <v>0.440027749493746,0.325245794813328</v>
      </c>
      <c r="AC2618" s="39" t="str" cm="1">
        <f t="array" ref="AC2618:AF2618">SETMATRIX(GETMATRIX(AC2617:AF2617)-$O$9*TRANSPOSE($AO$4:$AR$4)*$AL$4)</f>
        <v>0.5774</v>
      </c>
      <c r="AD2618" s="39" t="str">
        <v>0.5774</v>
      </c>
      <c r="AE2618" s="39" t="str">
        <v>0.5774</v>
      </c>
      <c r="AF2618" s="39" t="str">
        <v>0.5774</v>
      </c>
      <c r="AG2618" s="5" cm="1">
        <f t="array" ref="AG2618">SIGMOID(SUM(GETVECTOR(_xlfn.CONCAT(Y2618,",",AC2618))*GETVECTOR(_xlfn.CONCAT($S2618,",",$AL$4)))+U2618)</f>
        <v>0.53861470571488013</v>
      </c>
      <c r="AH2618" s="5" cm="1">
        <f t="array" ref="AH2618">SIGMOID(SUM(GETVECTOR(_xlfn.CONCAT(Z2618,",",AD2618))*GETVECTOR(_xlfn.CONCAT($S2618,",",$AL$4)))+V2618)</f>
        <v>0.53709601281039321</v>
      </c>
      <c r="AI2618" s="5" cm="1">
        <f t="array" ref="AI2618">TANH(SUM(GETVECTOR(_xlfn.CONCAT(AA2618,",",AE2618))*GETVECTOR(_xlfn.CONCAT($S2618,",",$AL$4)))+W2618)</f>
        <v>0.75389655299671854</v>
      </c>
      <c r="AJ2618" s="5" cm="1">
        <f t="array" ref="AJ2618">SIGMOID(SUM(GETVECTOR(_xlfn.CONCAT(AB2618,",",AF2618))*GETVECTOR(_xlfn.CONCAT($S2618,",",$AL$4)))+X2618)</f>
        <v>0.52469858738349595</v>
      </c>
      <c r="AK2618" s="5">
        <f t="shared" si="814"/>
        <v>0.40491483268603684</v>
      </c>
      <c r="AL2618" s="46">
        <f t="shared" si="815"/>
        <v>0.20156107955418701</v>
      </c>
      <c r="AM2618" s="3">
        <f t="shared" si="816"/>
        <v>3.9705409451094242E-2</v>
      </c>
      <c r="AN2618" s="3">
        <f t="shared" si="817"/>
        <v>1.7759023474142526E-2</v>
      </c>
      <c r="AO2618" s="3">
        <f t="shared" si="818"/>
        <v>0</v>
      </c>
      <c r="AP2618" s="3">
        <f t="shared" si="819"/>
        <v>3.3286925869060679E-3</v>
      </c>
      <c r="AQ2618" s="3">
        <f t="shared" si="820"/>
        <v>4.117111993498717E-3</v>
      </c>
      <c r="AR2618" s="3">
        <f t="shared" si="821"/>
        <v>3.8038681915441041E-3</v>
      </c>
      <c r="AS2618" s="3" cm="1">
        <f t="array" ref="AS2618">SUM(AO2618:AR2618*AC2618:AF2618)</f>
        <v>6.495561058523289E-3</v>
      </c>
      <c r="AT2618" s="50">
        <f t="shared" si="822"/>
        <v>1.576519539679044E-3</v>
      </c>
      <c r="AU2618" s="50">
        <f t="shared" si="823"/>
        <v>3.9705409451094242E-2</v>
      </c>
      <c r="AV2618" s="67"/>
      <c r="AW2618" s="67"/>
    </row>
    <row r="2619" spans="1:49" ht="15" customHeight="1" x14ac:dyDescent="0.25">
      <c r="A2619" s="11">
        <f t="shared" si="812"/>
        <v>2616</v>
      </c>
      <c r="B2619" s="29">
        <v>33663</v>
      </c>
      <c r="C2619" s="25">
        <v>23</v>
      </c>
      <c r="D2619" s="12">
        <v>28.4</v>
      </c>
      <c r="E2619" s="25">
        <v>25.4</v>
      </c>
      <c r="F2619" s="35">
        <v>93</v>
      </c>
      <c r="G2619" s="25">
        <v>1</v>
      </c>
      <c r="H2619" s="13">
        <v>0</v>
      </c>
      <c r="I2619" s="25">
        <v>0</v>
      </c>
      <c r="J2619" s="12">
        <v>0</v>
      </c>
      <c r="K2619" s="12">
        <v>0</v>
      </c>
      <c r="L2619" s="25" t="s">
        <v>11</v>
      </c>
      <c r="M2619" s="10"/>
      <c r="N2619" s="15"/>
      <c r="O2619" s="15"/>
      <c r="P2619" s="4"/>
      <c r="Q2619" s="55"/>
      <c r="R2619" s="40">
        <f t="shared" si="813"/>
        <v>1.0309278350515464E-2</v>
      </c>
      <c r="S2619" s="42" t="str" cm="1">
        <f t="array" ref="S2619">SETVECTOR(R2619:R2620)</f>
        <v>0.0103092783505155,0.161855670103093</v>
      </c>
      <c r="T2619" s="42">
        <f t="shared" si="824"/>
        <v>0.19587628865979381</v>
      </c>
      <c r="U2619" s="5">
        <f t="shared" si="825"/>
        <v>0</v>
      </c>
      <c r="V2619" s="5">
        <f t="shared" si="826"/>
        <v>2.889929974014065E-2</v>
      </c>
      <c r="W2619" s="5">
        <f t="shared" si="827"/>
        <v>0.878000400465761</v>
      </c>
      <c r="X2619" s="5">
        <f t="shared" si="828"/>
        <v>-1.8267827252693429E-2</v>
      </c>
      <c r="Y2619" s="46" t="str" cm="1">
        <f t="array" ref="Y2619:AB2619">SETMATRIX(GETMATRIX(Y2618:AB2618)-$O$9*TRANSPOSE(AO2618:AR2618)*GETVECTOR(S2618))</f>
        <v>0.5774,0.5774</v>
      </c>
      <c r="Z2619" s="46" t="str">
        <v>0.448799445559365,0.362094807949279</v>
      </c>
      <c r="AA2619" s="46" t="str">
        <v>0.387545477007223,0.349127856704449</v>
      </c>
      <c r="AB2619" s="46" t="str">
        <v>0.439929711653758,0.325241873299728</v>
      </c>
      <c r="AC2619" s="39" t="str" cm="1">
        <f t="array" ref="AC2619:AF2619">SETMATRIX(GETMATRIX(AC2618:AF2618)-$O$9*TRANSPOSE($AO$4:$AR$4)*$AL$4)</f>
        <v>0.5774</v>
      </c>
      <c r="AD2619" s="39" t="str">
        <v>0.5774</v>
      </c>
      <c r="AE2619" s="39" t="str">
        <v>0.5774</v>
      </c>
      <c r="AF2619" s="39" t="str">
        <v>0.5774</v>
      </c>
      <c r="AG2619" s="5" cm="1">
        <f t="array" ref="AG2619">SIGMOID(SUM(GETVECTOR(_xlfn.CONCAT(Y2619,",",AC2619))*GETVECTOR(_xlfn.CONCAT($S2619,",",$AL$4)))+U2619)</f>
        <v>0.52483156496816241</v>
      </c>
      <c r="AH2619" s="5" cm="1">
        <f t="array" ref="AH2619">SIGMOID(SUM(GETVECTOR(_xlfn.CONCAT(Z2619,",",AD2619))*GETVECTOR(_xlfn.CONCAT($S2619,",",$AL$4)))+V2619)</f>
        <v>0.52301701957166857</v>
      </c>
      <c r="AI2619" s="5" cm="1">
        <f t="array" ref="AI2619">TANH(SUM(GETVECTOR(_xlfn.CONCAT(AA2619,",",AE2619))*GETVECTOR(_xlfn.CONCAT($S2619,",",$AL$4)))+W2619)</f>
        <v>0.73453417947105026</v>
      </c>
      <c r="AJ2619" s="5" cm="1">
        <f t="array" ref="AJ2619">SIGMOID(SUM(GETVECTOR(_xlfn.CONCAT(AB2619,",",AF2619))*GETVECTOR(_xlfn.CONCAT($S2619,",",$AL$4)))+X2619)</f>
        <v>0.50972621591772982</v>
      </c>
      <c r="AK2619" s="5">
        <f t="shared" si="814"/>
        <v>0.38417387732046981</v>
      </c>
      <c r="AL2619" s="46">
        <f t="shared" si="815"/>
        <v>0.186726344558382</v>
      </c>
      <c r="AM2619" s="3">
        <f t="shared" si="816"/>
        <v>-9.1499441014118166E-3</v>
      </c>
      <c r="AN2619" s="3">
        <f t="shared" si="817"/>
        <v>-4.0380840953403571E-3</v>
      </c>
      <c r="AO2619" s="3">
        <f t="shared" si="818"/>
        <v>0</v>
      </c>
      <c r="AP2619" s="3">
        <f t="shared" si="819"/>
        <v>-7.3995630126664157E-4</v>
      </c>
      <c r="AQ2619" s="3">
        <f t="shared" si="820"/>
        <v>-9.7248442648802948E-4</v>
      </c>
      <c r="AR2619" s="3">
        <f t="shared" si="821"/>
        <v>-8.3765022119074791E-4</v>
      </c>
      <c r="AS2619" s="3" cm="1">
        <f t="array" ref="AS2619">SUM(AO2619:AR2619*AC2619:AF2619)</f>
        <v>-1.4724225139210851E-3</v>
      </c>
      <c r="AT2619" s="50">
        <f t="shared" si="822"/>
        <v>8.3721477058960891E-5</v>
      </c>
      <c r="AU2619" s="50">
        <f t="shared" si="823"/>
        <v>9.1499441014118166E-3</v>
      </c>
      <c r="AV2619" s="67"/>
      <c r="AW2619" s="67"/>
    </row>
    <row r="2620" spans="1:49" ht="15" customHeight="1" x14ac:dyDescent="0.25">
      <c r="A2620" s="11">
        <f t="shared" si="812"/>
        <v>2617</v>
      </c>
      <c r="B2620" s="29">
        <v>33664</v>
      </c>
      <c r="C2620" s="25">
        <v>23</v>
      </c>
      <c r="D2620" s="12">
        <v>32.200000000000003</v>
      </c>
      <c r="E2620" s="25">
        <v>26.2</v>
      </c>
      <c r="F2620" s="35">
        <v>88</v>
      </c>
      <c r="G2620" s="25">
        <v>6</v>
      </c>
      <c r="H2620" s="13">
        <v>0</v>
      </c>
      <c r="I2620" s="25">
        <v>2</v>
      </c>
      <c r="J2620" s="12">
        <v>315</v>
      </c>
      <c r="K2620" s="12">
        <v>0</v>
      </c>
      <c r="L2620" s="25" t="s">
        <v>16</v>
      </c>
      <c r="M2620" s="10"/>
      <c r="N2620" s="15"/>
      <c r="O2620" s="15"/>
      <c r="P2620" s="4"/>
      <c r="Q2620" s="55"/>
      <c r="R2620" s="40">
        <f t="shared" si="813"/>
        <v>0.16185567010309276</v>
      </c>
      <c r="S2620" s="42" t="str" cm="1">
        <f t="array" ref="S2620">SETVECTOR(R2620:R2621)</f>
        <v>0.161855670103093,0.195876288659794</v>
      </c>
      <c r="T2620" s="42">
        <f t="shared" si="824"/>
        <v>4.1237113402061855E-2</v>
      </c>
      <c r="U2620" s="5">
        <f t="shared" si="825"/>
        <v>0</v>
      </c>
      <c r="V2620" s="5">
        <f t="shared" si="826"/>
        <v>2.8973295370267313E-2</v>
      </c>
      <c r="W2620" s="5">
        <f t="shared" si="827"/>
        <v>0.8780976489084098</v>
      </c>
      <c r="X2620" s="5">
        <f t="shared" si="828"/>
        <v>-1.8184062230574356E-2</v>
      </c>
      <c r="Y2620" s="46" t="str" cm="1">
        <f t="array" ref="Y2620:AB2620">SETMATRIX(GETMATRIX(Y2619:AB2619)-$O$9*TRANSPOSE(AO2619:AR2619)*GETVECTOR(S2619))</f>
        <v>0.5774,0.5774</v>
      </c>
      <c r="Z2620" s="46" t="str">
        <v>0.448800208400913,0.362106784561578</v>
      </c>
      <c r="AA2620" s="46" t="str">
        <v>0.387546479568487,0.3491435969163</v>
      </c>
      <c r="AB2620" s="46" t="str">
        <v>0.439930575210687,0.325255431143514</v>
      </c>
      <c r="AC2620" s="39" t="str" cm="1">
        <f t="array" ref="AC2620:AF2620">SETMATRIX(GETMATRIX(AC2619:AF2619)-$O$9*TRANSPOSE($AO$4:$AR$4)*$AL$4)</f>
        <v>0.5774</v>
      </c>
      <c r="AD2620" s="39" t="str">
        <v>0.5774</v>
      </c>
      <c r="AE2620" s="39" t="str">
        <v>0.5774</v>
      </c>
      <c r="AF2620" s="39" t="str">
        <v>0.5774</v>
      </c>
      <c r="AG2620" s="5" cm="1">
        <f t="array" ref="AG2620">SIGMOID(SUM(GETVECTOR(_xlfn.CONCAT(Y2620,",",AC2620))*GETVECTOR(_xlfn.CONCAT($S2620,",",$AL$4)))+U2620)</f>
        <v>0.55145579256323818</v>
      </c>
      <c r="AH2620" s="5" cm="1">
        <f t="array" ref="AH2620">SIGMOID(SUM(GETVECTOR(_xlfn.CONCAT(Z2620,",",AD2620))*GETVECTOR(_xlfn.CONCAT($S2620,",",$AL$4)))+V2620)</f>
        <v>0.54302887417534351</v>
      </c>
      <c r="AI2620" s="5" cm="1">
        <f t="array" ref="AI2620">TANH(SUM(GETVECTOR(_xlfn.CONCAT(AA2620,",",AE2620))*GETVECTOR(_xlfn.CONCAT($S2620,",",$AL$4)))+W2620)</f>
        <v>0.76543639328988133</v>
      </c>
      <c r="AJ2620" s="5" cm="1">
        <f t="array" ref="AJ2620">SIGMOID(SUM(GETVECTOR(_xlfn.CONCAT(AB2620,",",AF2620))*GETVECTOR(_xlfn.CONCAT($S2620,",",$AL$4)))+X2620)</f>
        <v>0.52914966338654124</v>
      </c>
      <c r="AK2620" s="5">
        <f t="shared" si="814"/>
        <v>0.41565406290103973</v>
      </c>
      <c r="AL2620" s="46">
        <f t="shared" si="815"/>
        <v>0.20809493653260475</v>
      </c>
      <c r="AM2620" s="3">
        <f t="shared" si="816"/>
        <v>0.1668578231305429</v>
      </c>
      <c r="AN2620" s="3">
        <f t="shared" si="817"/>
        <v>7.4637780737008691E-2</v>
      </c>
      <c r="AO2620" s="3">
        <f t="shared" si="818"/>
        <v>0</v>
      </c>
      <c r="AP2620" s="3">
        <f t="shared" si="819"/>
        <v>1.4176842263942722E-2</v>
      </c>
      <c r="AQ2620" s="3">
        <f t="shared" si="820"/>
        <v>1.6783956539647971E-2</v>
      </c>
      <c r="AR2620" s="3">
        <f t="shared" si="821"/>
        <v>1.6348991629609823E-2</v>
      </c>
      <c r="AS2620" s="3" cm="1">
        <f t="array" ref="AS2620">SUM(AO2620:AR2620*AC2620:AF2620)</f>
        <v>2.7316672996129981E-2</v>
      </c>
      <c r="AT2620" s="50">
        <f t="shared" si="822"/>
        <v>2.7841533139863536E-2</v>
      </c>
      <c r="AU2620" s="50">
        <f t="shared" si="823"/>
        <v>0.1668578231305429</v>
      </c>
      <c r="AV2620" s="67"/>
      <c r="AW2620" s="67"/>
    </row>
    <row r="2621" spans="1:49" ht="15" customHeight="1" x14ac:dyDescent="0.25">
      <c r="A2621" s="11">
        <f t="shared" si="812"/>
        <v>2618</v>
      </c>
      <c r="B2621" s="29">
        <v>33665</v>
      </c>
      <c r="C2621" s="25">
        <v>21</v>
      </c>
      <c r="D2621" s="12">
        <v>33.6</v>
      </c>
      <c r="E2621" s="25">
        <v>25.8</v>
      </c>
      <c r="F2621" s="35">
        <v>79</v>
      </c>
      <c r="G2621" s="25">
        <v>0</v>
      </c>
      <c r="H2621" s="13">
        <v>0</v>
      </c>
      <c r="I2621" s="25">
        <v>2</v>
      </c>
      <c r="J2621" s="12">
        <v>180</v>
      </c>
      <c r="K2621" s="12">
        <v>0</v>
      </c>
      <c r="L2621" s="25" t="s">
        <v>14</v>
      </c>
      <c r="M2621" s="10"/>
      <c r="N2621" s="15"/>
      <c r="O2621" s="15"/>
      <c r="P2621" s="4"/>
      <c r="Q2621" s="55"/>
      <c r="R2621" s="40">
        <f t="shared" si="813"/>
        <v>0.19587628865979381</v>
      </c>
      <c r="S2621" s="42" t="str" cm="1">
        <f t="array" ref="S2621">SETVECTOR(R2621:R2622)</f>
        <v>0.195876288659794,0.0412371134020619</v>
      </c>
      <c r="T2621" s="42">
        <f t="shared" si="824"/>
        <v>0.70206185567010304</v>
      </c>
      <c r="U2621" s="5">
        <f t="shared" si="825"/>
        <v>0</v>
      </c>
      <c r="V2621" s="5">
        <f t="shared" si="826"/>
        <v>2.7555611143873039E-2</v>
      </c>
      <c r="W2621" s="5">
        <f t="shared" si="827"/>
        <v>0.87641925325444503</v>
      </c>
      <c r="X2621" s="5">
        <f t="shared" si="828"/>
        <v>-1.9818961393535339E-2</v>
      </c>
      <c r="Y2621" s="46" t="str" cm="1">
        <f t="array" ref="Y2621:AB2621">SETMATRIX(GETMATRIX(Y2620:AB2620)-$O$9*TRANSPOSE(AO2620:AR2620)*GETVECTOR(S2620))</f>
        <v>0.5774,0.5774</v>
      </c>
      <c r="Z2621" s="46" t="str">
        <v>0.448570748170455,0.36182909383682</v>
      </c>
      <c r="AA2621" s="46" t="str">
        <v>0.387274821715216,0.348814839004699</v>
      </c>
      <c r="AB2621" s="46" t="str">
        <v>0.439665957511115,0.32493519316314</v>
      </c>
      <c r="AC2621" s="39" t="str" cm="1">
        <f t="array" ref="AC2621:AF2621">SETMATRIX(GETMATRIX(AC2620:AF2620)-$O$9*TRANSPOSE($AO$4:$AR$4)*$AL$4)</f>
        <v>0.5774</v>
      </c>
      <c r="AD2621" s="39" t="str">
        <v>0.5774</v>
      </c>
      <c r="AE2621" s="39" t="str">
        <v>0.5774</v>
      </c>
      <c r="AF2621" s="39" t="str">
        <v>0.5774</v>
      </c>
      <c r="AG2621" s="5" cm="1">
        <f t="array" ref="AG2621">SIGMOID(SUM(GETVECTOR(_xlfn.CONCAT(Y2621,",",AC2621))*GETVECTOR(_xlfn.CONCAT($S2621,",",$AL$4)))+U2621)</f>
        <v>0.53417395610824714</v>
      </c>
      <c r="AH2621" s="5" cm="1">
        <f t="array" ref="AH2621">SIGMOID(SUM(GETVECTOR(_xlfn.CONCAT(Z2621,",",AD2621))*GETVECTOR(_xlfn.CONCAT($S2621,",",$AL$4)))+V2621)</f>
        <v>0.53253913948729614</v>
      </c>
      <c r="AI2621" s="5" cm="1">
        <f t="array" ref="AI2621">TANH(SUM(GETVECTOR(_xlfn.CONCAT(AA2621,",",AE2621))*GETVECTOR(_xlfn.CONCAT($S2621,",",$AL$4)))+W2621)</f>
        <v>0.74723346223051668</v>
      </c>
      <c r="AJ2621" s="5" cm="1">
        <f t="array" ref="AJ2621">SIGMOID(SUM(GETVECTOR(_xlfn.CONCAT(AB2621,",",AF2621))*GETVECTOR(_xlfn.CONCAT($S2621,",",$AL$4)))+X2621)</f>
        <v>0.51991460036117698</v>
      </c>
      <c r="AK2621" s="5">
        <f t="shared" si="814"/>
        <v>0.39793106497235237</v>
      </c>
      <c r="AL2621" s="46">
        <f t="shared" si="815"/>
        <v>0.19661990554060987</v>
      </c>
      <c r="AM2621" s="3">
        <f t="shared" si="816"/>
        <v>-0.50544195012949311</v>
      </c>
      <c r="AN2621" s="3">
        <f t="shared" si="817"/>
        <v>-0.22520340781476689</v>
      </c>
      <c r="AO2621" s="3">
        <f t="shared" si="818"/>
        <v>0</v>
      </c>
      <c r="AP2621" s="3">
        <f t="shared" si="819"/>
        <v>-4.1891706914526081E-2</v>
      </c>
      <c r="AQ2621" s="3">
        <f t="shared" si="820"/>
        <v>-5.2965979554032358E-2</v>
      </c>
      <c r="AR2621" s="3">
        <f t="shared" si="821"/>
        <v>-4.7710862287254206E-2</v>
      </c>
      <c r="AS2621" s="3" cm="1">
        <f t="array" ref="AS2621">SUM(AO2621:AR2621*AC2621:AF2621)</f>
        <v>-8.2319080051606222E-2</v>
      </c>
      <c r="AT2621" s="50">
        <f t="shared" si="822"/>
        <v>0.255471564950705</v>
      </c>
      <c r="AU2621" s="50">
        <f t="shared" si="823"/>
        <v>0.50544195012949311</v>
      </c>
      <c r="AV2621" s="67"/>
      <c r="AW2621" s="67"/>
    </row>
    <row r="2622" spans="1:49" ht="15" customHeight="1" x14ac:dyDescent="0.25">
      <c r="A2622" s="11">
        <f t="shared" si="812"/>
        <v>2619</v>
      </c>
      <c r="B2622" s="29">
        <v>33666</v>
      </c>
      <c r="C2622" s="25">
        <v>19</v>
      </c>
      <c r="D2622" s="12">
        <v>33.6</v>
      </c>
      <c r="E2622" s="25">
        <v>24.6</v>
      </c>
      <c r="F2622" s="35">
        <v>82</v>
      </c>
      <c r="G2622" s="25">
        <v>0</v>
      </c>
      <c r="H2622" s="13">
        <v>0</v>
      </c>
      <c r="I2622" s="25">
        <v>3</v>
      </c>
      <c r="J2622" s="12">
        <v>225</v>
      </c>
      <c r="K2622" s="12">
        <v>0</v>
      </c>
      <c r="L2622" s="25" t="s">
        <v>13</v>
      </c>
      <c r="M2622" s="10"/>
      <c r="N2622" s="15"/>
      <c r="O2622" s="15"/>
      <c r="P2622" s="4"/>
      <c r="Q2622" s="55"/>
      <c r="R2622" s="40">
        <f t="shared" si="813"/>
        <v>4.1237113402061855E-2</v>
      </c>
      <c r="S2622" s="42" t="str" cm="1">
        <f t="array" ref="S2622">SETVECTOR(R2622:R2623)</f>
        <v>0.0412371134020619,0.702061855670103</v>
      </c>
      <c r="T2622" s="42">
        <f t="shared" si="824"/>
        <v>6.3917525773195871E-2</v>
      </c>
      <c r="U2622" s="5">
        <f t="shared" si="825"/>
        <v>0</v>
      </c>
      <c r="V2622" s="5">
        <f t="shared" si="826"/>
        <v>3.1744781835325649E-2</v>
      </c>
      <c r="W2622" s="5">
        <f t="shared" si="827"/>
        <v>0.8817158512098483</v>
      </c>
      <c r="X2622" s="5">
        <f t="shared" si="828"/>
        <v>-1.5047875164809918E-2</v>
      </c>
      <c r="Y2622" s="46" t="str" cm="1">
        <f t="array" ref="Y2622:AB2622">SETMATRIX(GETMATRIX(Y2621:AB2621)-$O$9*TRANSPOSE(AO2621:AR2621)*GETVECTOR(S2621))</f>
        <v>0.5774,0.5774</v>
      </c>
      <c r="Z2622" s="46" t="str">
        <v>0.449391307378059,0.362001843143684</v>
      </c>
      <c r="AA2622" s="46" t="str">
        <v>0.388312299665243,0.349033255415231</v>
      </c>
      <c r="AB2622" s="46" t="str">
        <v>0.440600500174474,0.325131938987005</v>
      </c>
      <c r="AC2622" s="39" t="str" cm="1">
        <f t="array" ref="AC2622:AF2622">SETMATRIX(GETMATRIX(AC2621:AF2621)-$O$9*TRANSPOSE($AO$4:$AR$4)*$AL$4)</f>
        <v>0.5774</v>
      </c>
      <c r="AD2622" s="39" t="str">
        <v>0.5774</v>
      </c>
      <c r="AE2622" s="39" t="str">
        <v>0.5774</v>
      </c>
      <c r="AF2622" s="39" t="str">
        <v>0.5774</v>
      </c>
      <c r="AG2622" s="5" cm="1">
        <f t="array" ref="AG2622">SIGMOID(SUM(GETVECTOR(_xlfn.CONCAT(Y2622,",",AC2622))*GETVECTOR(_xlfn.CONCAT($S2622,",",$AL$4)))+U2622)</f>
        <v>0.60567803998846881</v>
      </c>
      <c r="AH2622" s="5" cm="1">
        <f t="array" ref="AH2622">SIGMOID(SUM(GETVECTOR(_xlfn.CONCAT(Z2622,",",AD2622))*GETVECTOR(_xlfn.CONCAT($S2622,",",$AL$4)))+V2622)</f>
        <v>0.57552365915415127</v>
      </c>
      <c r="AI2622" s="5" cm="1">
        <f t="array" ref="AI2622">TANH(SUM(GETVECTOR(_xlfn.CONCAT(AA2622,",",AE2622))*GETVECTOR(_xlfn.CONCAT($S2622,",",$AL$4)))+W2622)</f>
        <v>0.81534529112783227</v>
      </c>
      <c r="AJ2622" s="5" cm="1">
        <f t="array" ref="AJ2622">SIGMOID(SUM(GETVECTOR(_xlfn.CONCAT(AB2622,",",AF2622))*GETVECTOR(_xlfn.CONCAT($S2622,",",$AL$4)))+X2622)</f>
        <v>0.55758927936295977</v>
      </c>
      <c r="AK2622" s="5">
        <f t="shared" si="814"/>
        <v>0.46925050542399677</v>
      </c>
      <c r="AL2622" s="46">
        <f t="shared" si="815"/>
        <v>0.24399746569969857</v>
      </c>
      <c r="AM2622" s="3">
        <f t="shared" si="816"/>
        <v>0.1800799399265027</v>
      </c>
      <c r="AN2622" s="3">
        <f t="shared" si="817"/>
        <v>8.1183200023049351E-2</v>
      </c>
      <c r="AO2622" s="3">
        <f t="shared" si="818"/>
        <v>0</v>
      </c>
      <c r="AP2622" s="3">
        <f t="shared" si="819"/>
        <v>1.6170535567775788E-2</v>
      </c>
      <c r="AQ2622" s="3">
        <f t="shared" si="820"/>
        <v>1.5662063405788244E-2</v>
      </c>
      <c r="AR2622" s="3">
        <f t="shared" si="821"/>
        <v>1.9439106316897936E-2</v>
      </c>
      <c r="AS2622" s="3" cm="1">
        <f t="array" ref="AS2622">SUM(AO2622:AR2622*AC2622:AF2622)</f>
        <v>2.9604282634712743E-2</v>
      </c>
      <c r="AT2622" s="50">
        <f t="shared" si="822"/>
        <v>3.2428784763932822E-2</v>
      </c>
      <c r="AU2622" s="50">
        <f t="shared" si="823"/>
        <v>0.1800799399265027</v>
      </c>
      <c r="AV2622" s="67"/>
      <c r="AW2622" s="67"/>
    </row>
    <row r="2623" spans="1:49" ht="15" customHeight="1" x14ac:dyDescent="0.25">
      <c r="A2623" s="11">
        <f t="shared" si="812"/>
        <v>2620</v>
      </c>
      <c r="B2623" s="29">
        <v>33667</v>
      </c>
      <c r="C2623" s="25">
        <v>22</v>
      </c>
      <c r="D2623" s="12">
        <v>32.6</v>
      </c>
      <c r="E2623" s="25">
        <v>26.5</v>
      </c>
      <c r="F2623" s="35">
        <v>83</v>
      </c>
      <c r="G2623" s="25">
        <v>0</v>
      </c>
      <c r="H2623" s="13">
        <v>0</v>
      </c>
      <c r="I2623" s="25">
        <v>2</v>
      </c>
      <c r="J2623" s="12">
        <v>225</v>
      </c>
      <c r="K2623" s="12">
        <v>0</v>
      </c>
      <c r="L2623" s="25" t="s">
        <v>13</v>
      </c>
      <c r="M2623" s="10"/>
      <c r="N2623" s="15"/>
      <c r="O2623" s="15"/>
      <c r="P2623" s="4"/>
      <c r="Q2623" s="55"/>
      <c r="R2623" s="40">
        <f t="shared" si="813"/>
        <v>0.70206185567010304</v>
      </c>
      <c r="S2623" s="42" t="str" cm="1">
        <f t="array" ref="S2623">SETVECTOR(R2623:R2624)</f>
        <v>0.702061855670103,0.0639175257731959</v>
      </c>
      <c r="T2623" s="42">
        <f t="shared" si="824"/>
        <v>0.30927835051546393</v>
      </c>
      <c r="U2623" s="5">
        <f t="shared" si="825"/>
        <v>0</v>
      </c>
      <c r="V2623" s="5">
        <f t="shared" si="826"/>
        <v>3.0127728278548069E-2</v>
      </c>
      <c r="W2623" s="5">
        <f t="shared" si="827"/>
        <v>0.8801496448692695</v>
      </c>
      <c r="X2623" s="5">
        <f t="shared" si="828"/>
        <v>-1.6991785796499712E-2</v>
      </c>
      <c r="Y2623" s="46" t="str" cm="1">
        <f t="array" ref="Y2623:AB2623">SETMATRIX(GETMATRIX(Y2622:AB2622)-$O$9*TRANSPOSE(AO2622:AR2622)*GETVECTOR(S2622))</f>
        <v>0.5774,0.5774</v>
      </c>
      <c r="Z2623" s="46" t="str">
        <v>0.449324624757161,0.360866571522895</v>
      </c>
      <c r="AA2623" s="46" t="str">
        <v>0.388247713836766,0.347933681685402</v>
      </c>
      <c r="AB2623" s="46" t="str">
        <v>0.440520338911312,0.323767193481664</v>
      </c>
      <c r="AC2623" s="39" t="str" cm="1">
        <f t="array" ref="AC2623:AF2623">SETMATRIX(GETMATRIX(AC2622:AF2622)-$O$9*TRANSPOSE($AO$4:$AR$4)*$AL$4)</f>
        <v>0.5774</v>
      </c>
      <c r="AD2623" s="39" t="str">
        <v>0.5774</v>
      </c>
      <c r="AE2623" s="39" t="str">
        <v>0.5774</v>
      </c>
      <c r="AF2623" s="39" t="str">
        <v>0.5774</v>
      </c>
      <c r="AG2623" s="5" cm="1">
        <f t="array" ref="AG2623">SIGMOID(SUM(GETVECTOR(_xlfn.CONCAT(Y2623,",",AC2623))*GETVECTOR(_xlfn.CONCAT($S2623,",",$AL$4)))+U2623)</f>
        <v>0.60880134001095099</v>
      </c>
      <c r="AH2623" s="5" cm="1">
        <f t="array" ref="AH2623">SIGMOID(SUM(GETVECTOR(_xlfn.CONCAT(Z2623,",",AD2623))*GETVECTOR(_xlfn.CONCAT($S2623,",",$AL$4)))+V2623)</f>
        <v>0.5911320312666587</v>
      </c>
      <c r="AI2623" s="5" cm="1">
        <f t="array" ref="AI2623">TANH(SUM(GETVECTOR(_xlfn.CONCAT(AA2623,",",AE2623))*GETVECTOR(_xlfn.CONCAT($S2623,",",$AL$4)))+W2623)</f>
        <v>0.8258565686353333</v>
      </c>
      <c r="AJ2623" s="5" cm="1">
        <f t="array" ref="AJ2623">SIGMOID(SUM(GETVECTOR(_xlfn.CONCAT(AB2623,",",AF2623))*GETVECTOR(_xlfn.CONCAT($S2623,",",$AL$4)))+X2623)</f>
        <v>0.57761129213785556</v>
      </c>
      <c r="AK2623" s="5">
        <f t="shared" si="814"/>
        <v>0.48819027095231732</v>
      </c>
      <c r="AL2623" s="46">
        <f t="shared" si="815"/>
        <v>0.26153020165847668</v>
      </c>
      <c r="AM2623" s="3">
        <f t="shared" si="816"/>
        <v>-4.7748148856987249E-2</v>
      </c>
      <c r="AN2623" s="3">
        <f t="shared" si="817"/>
        <v>-2.1925755947010853E-2</v>
      </c>
      <c r="AO2623" s="3">
        <f t="shared" si="818"/>
        <v>0</v>
      </c>
      <c r="AP2623" s="3">
        <f t="shared" si="819"/>
        <v>-4.3764985064180017E-3</v>
      </c>
      <c r="AQ2623" s="3">
        <f t="shared" si="820"/>
        <v>-4.1210968824044753E-3</v>
      </c>
      <c r="AR2623" s="3">
        <f t="shared" si="821"/>
        <v>-5.2746140474322885E-3</v>
      </c>
      <c r="AS2623" s="3" cm="1">
        <f t="array" ref="AS2623">SUM(AO2623:AR2623*AC2623:AF2623)</f>
        <v>-7.9520737284935021E-3</v>
      </c>
      <c r="AT2623" s="50">
        <f t="shared" si="822"/>
        <v>2.2798857192690126E-3</v>
      </c>
      <c r="AU2623" s="50">
        <f t="shared" si="823"/>
        <v>4.7748148856987249E-2</v>
      </c>
      <c r="AV2623" s="67"/>
      <c r="AW2623" s="67"/>
    </row>
    <row r="2624" spans="1:49" ht="15" customHeight="1" x14ac:dyDescent="0.25">
      <c r="A2624" s="11">
        <f t="shared" si="812"/>
        <v>2621</v>
      </c>
      <c r="B2624" s="29">
        <v>33668</v>
      </c>
      <c r="C2624" s="25">
        <v>23</v>
      </c>
      <c r="D2624" s="12">
        <v>30.6</v>
      </c>
      <c r="E2624" s="25">
        <v>26.5</v>
      </c>
      <c r="F2624" s="35">
        <v>92</v>
      </c>
      <c r="G2624" s="25">
        <v>0</v>
      </c>
      <c r="H2624" s="13">
        <v>0</v>
      </c>
      <c r="I2624" s="25">
        <v>1</v>
      </c>
      <c r="J2624" s="12">
        <v>225</v>
      </c>
      <c r="K2624" s="12">
        <v>0</v>
      </c>
      <c r="L2624" s="25" t="s">
        <v>13</v>
      </c>
      <c r="M2624" s="10"/>
      <c r="N2624" s="15"/>
      <c r="O2624" s="15"/>
      <c r="P2624" s="4"/>
      <c r="Q2624" s="55"/>
      <c r="R2624" s="40">
        <f t="shared" si="813"/>
        <v>6.3917525773195871E-2</v>
      </c>
      <c r="S2624" s="42" t="str" cm="1">
        <f t="array" ref="S2624">SETVECTOR(R2624:R2625)</f>
        <v>0.0639175257731959,0.309278350515464</v>
      </c>
      <c r="T2624" s="42">
        <f t="shared" si="824"/>
        <v>0.64948453608247425</v>
      </c>
      <c r="U2624" s="5">
        <f t="shared" si="825"/>
        <v>0</v>
      </c>
      <c r="V2624" s="5">
        <f t="shared" si="826"/>
        <v>3.0565378129189871E-2</v>
      </c>
      <c r="W2624" s="5">
        <f t="shared" si="827"/>
        <v>0.88056175455750996</v>
      </c>
      <c r="X2624" s="5">
        <f t="shared" si="828"/>
        <v>-1.6464324391756484E-2</v>
      </c>
      <c r="Y2624" s="46" t="str" cm="1">
        <f t="array" ref="Y2624:AB2624">SETMATRIX(GETMATRIX(Y2623:AB2623)-$O$9*TRANSPOSE(AO2623:AR2623)*GETVECTOR(S2623))</f>
        <v>0.5774,0.5774</v>
      </c>
      <c r="Z2624" s="46" t="str">
        <v>0.449631882023436,0.360894545018503</v>
      </c>
      <c r="AA2624" s="46" t="str">
        <v>0.388537040329232,0.347960022717021</v>
      </c>
      <c r="AB2624" s="46" t="str">
        <v>0.44089064944392,0.323800907509596</v>
      </c>
      <c r="AC2624" s="39" t="str" cm="1">
        <f t="array" ref="AC2624:AF2624">SETMATRIX(GETMATRIX(AC2623:AF2623)-$O$9*TRANSPOSE($AO$4:$AR$4)*$AL$4)</f>
        <v>0.5774</v>
      </c>
      <c r="AD2624" s="39" t="str">
        <v>0.5774</v>
      </c>
      <c r="AE2624" s="39" t="str">
        <v>0.5774</v>
      </c>
      <c r="AF2624" s="39" t="str">
        <v>0.5774</v>
      </c>
      <c r="AG2624" s="5" cm="1">
        <f t="array" ref="AG2624">SIGMOID(SUM(GETVECTOR(_xlfn.CONCAT(Y2624,",",AC2624))*GETVECTOR(_xlfn.CONCAT($S2624,",",$AL$4)))+U2624)</f>
        <v>0.55366333920656063</v>
      </c>
      <c r="AH2624" s="5" cm="1">
        <f t="array" ref="AH2624">SIGMOID(SUM(GETVECTOR(_xlfn.CONCAT(Z2624,",",AD2624))*GETVECTOR(_xlfn.CONCAT($S2624,",",$AL$4)))+V2624)</f>
        <v>0.54262667643915352</v>
      </c>
      <c r="AI2624" s="5" cm="1">
        <f t="array" ref="AI2624">TANH(SUM(GETVECTOR(_xlfn.CONCAT(AA2624,",",AE2624))*GETVECTOR(_xlfn.CONCAT($S2624,",",$AL$4)))+W2624)</f>
        <v>0.76700517653280931</v>
      </c>
      <c r="AJ2624" s="5" cm="1">
        <f t="array" ref="AJ2624">SIGMOID(SUM(GETVECTOR(_xlfn.CONCAT(AB2624,",",AF2624))*GETVECTOR(_xlfn.CONCAT($S2624,",",$AL$4)))+X2624)</f>
        <v>0.52793610741436348</v>
      </c>
      <c r="AK2624" s="5">
        <f t="shared" si="814"/>
        <v>0.41619746975362454</v>
      </c>
      <c r="AL2624" s="46">
        <f t="shared" si="815"/>
        <v>0.20786015397318697</v>
      </c>
      <c r="AM2624" s="3">
        <f t="shared" si="816"/>
        <v>-0.44162438210928728</v>
      </c>
      <c r="AN2624" s="3">
        <f t="shared" si="817"/>
        <v>-0.19700729207086129</v>
      </c>
      <c r="AO2624" s="3">
        <f t="shared" si="818"/>
        <v>0</v>
      </c>
      <c r="AP2624" s="3">
        <f t="shared" si="819"/>
        <v>-3.750183924102355E-2</v>
      </c>
      <c r="AQ2624" s="3">
        <f t="shared" si="820"/>
        <v>-4.4011638403997966E-2</v>
      </c>
      <c r="AR2624" s="3">
        <f t="shared" si="821"/>
        <v>-4.3333629984946727E-2</v>
      </c>
      <c r="AS2624" s="3" cm="1">
        <f t="array" ref="AS2624">SUM(AO2624:AR2624*AC2624:AF2624)</f>
        <v>-7.2086719945543665E-2</v>
      </c>
      <c r="AT2624" s="50">
        <f t="shared" si="822"/>
        <v>0.19503209487340978</v>
      </c>
      <c r="AU2624" s="50">
        <f t="shared" si="823"/>
        <v>0.44162438210928728</v>
      </c>
      <c r="AV2624" s="67"/>
      <c r="AW2624" s="67"/>
    </row>
    <row r="2625" spans="1:49" ht="15" customHeight="1" x14ac:dyDescent="0.25">
      <c r="A2625" s="11">
        <f t="shared" si="812"/>
        <v>2622</v>
      </c>
      <c r="B2625" s="29">
        <v>33669</v>
      </c>
      <c r="C2625" s="25">
        <v>21</v>
      </c>
      <c r="D2625" s="12">
        <v>30.6</v>
      </c>
      <c r="E2625" s="25">
        <v>24.9</v>
      </c>
      <c r="F2625" s="35">
        <v>93</v>
      </c>
      <c r="G2625" s="25">
        <v>65</v>
      </c>
      <c r="H2625" s="13">
        <v>0</v>
      </c>
      <c r="I2625" s="25">
        <v>0</v>
      </c>
      <c r="J2625" s="12">
        <v>0</v>
      </c>
      <c r="K2625" s="12">
        <v>0</v>
      </c>
      <c r="L2625" s="25" t="s">
        <v>11</v>
      </c>
      <c r="M2625" s="10"/>
      <c r="N2625" s="15"/>
      <c r="O2625" s="15"/>
      <c r="P2625" s="4"/>
      <c r="Q2625" s="55"/>
      <c r="R2625" s="40">
        <f t="shared" si="813"/>
        <v>0.30927835051546393</v>
      </c>
      <c r="S2625" s="42" t="str" cm="1">
        <f t="array" ref="S2625">SETVECTOR(R2625:R2626)</f>
        <v>0.309278350515464,0.649484536082474</v>
      </c>
      <c r="T2625" s="42">
        <f t="shared" si="824"/>
        <v>0.22680412371134021</v>
      </c>
      <c r="U2625" s="5">
        <f t="shared" si="825"/>
        <v>0</v>
      </c>
      <c r="V2625" s="5">
        <f t="shared" si="826"/>
        <v>3.4315562053292226E-2</v>
      </c>
      <c r="W2625" s="5">
        <f t="shared" si="827"/>
        <v>0.88496291839790975</v>
      </c>
      <c r="X2625" s="5">
        <f t="shared" si="828"/>
        <v>-1.2130961393261811E-2</v>
      </c>
      <c r="Y2625" s="46" t="str" cm="1">
        <f t="array" ref="Y2625:AB2625">SETMATRIX(GETMATRIX(Y2624:AB2624)-$O$9*TRANSPOSE(AO2624:AR2624)*GETVECTOR(S2624))</f>
        <v>0.5774,0.5774</v>
      </c>
      <c r="Z2625" s="46" t="str">
        <v>0.449871584501059,0.362054395716679</v>
      </c>
      <c r="AA2625" s="46" t="str">
        <v>0.388818351832433,0.349321207409928</v>
      </c>
      <c r="AB2625" s="46" t="str">
        <v>0.441167627285061,0.325141122869955</v>
      </c>
      <c r="AC2625" s="39" t="str" cm="1">
        <f t="array" ref="AC2625:AF2625">SETMATRIX(GETMATRIX(AC2624:AF2624)-$O$9*TRANSPOSE($AO$4:$AR$4)*$AL$4)</f>
        <v>0.5774</v>
      </c>
      <c r="AD2625" s="39" t="str">
        <v>0.5774</v>
      </c>
      <c r="AE2625" s="39" t="str">
        <v>0.5774</v>
      </c>
      <c r="AF2625" s="39" t="str">
        <v>0.5774</v>
      </c>
      <c r="AG2625" s="5" cm="1">
        <f t="array" ref="AG2625">SIGMOID(SUM(GETVECTOR(_xlfn.CONCAT(Y2625,",",AC2625))*GETVECTOR(_xlfn.CONCAT($S2625,",",$AL$4)))+U2625)</f>
        <v>0.63496802497979077</v>
      </c>
      <c r="AH2625" s="5" cm="1">
        <f t="array" ref="AH2625">SIGMOID(SUM(GETVECTOR(_xlfn.CONCAT(Z2625,",",AD2625))*GETVECTOR(_xlfn.CONCAT($S2625,",",$AL$4)))+V2625)</f>
        <v>0.60075209804962992</v>
      </c>
      <c r="AI2625" s="5" cm="1">
        <f t="array" ref="AI2625">TANH(SUM(GETVECTOR(_xlfn.CONCAT(AA2625,",",AE2625))*GETVECTOR(_xlfn.CONCAT($S2625,",",$AL$4)))+W2625)</f>
        <v>0.84318585448994665</v>
      </c>
      <c r="AJ2625" s="5" cm="1">
        <f t="array" ref="AJ2625">SIGMOID(SUM(GETVECTOR(_xlfn.CONCAT(AB2625,",",AF2625))*GETVECTOR(_xlfn.CONCAT($S2625,",",$AL$4)))+X2625)</f>
        <v>0.58309378957699698</v>
      </c>
      <c r="AK2625" s="5">
        <f t="shared" si="814"/>
        <v>0.50654567113060545</v>
      </c>
      <c r="AL2625" s="46">
        <f t="shared" si="815"/>
        <v>0.27245021624992649</v>
      </c>
      <c r="AM2625" s="3">
        <f t="shared" si="816"/>
        <v>4.5646092538586286E-2</v>
      </c>
      <c r="AN2625" s="3">
        <f t="shared" si="817"/>
        <v>2.080510522369244E-2</v>
      </c>
      <c r="AO2625" s="3">
        <f t="shared" si="818"/>
        <v>0</v>
      </c>
      <c r="AP2625" s="3">
        <f t="shared" si="819"/>
        <v>4.2075682326087622E-3</v>
      </c>
      <c r="AQ2625" s="3">
        <f t="shared" si="820"/>
        <v>3.6125975035876464E-3</v>
      </c>
      <c r="AR2625" s="3">
        <f t="shared" si="821"/>
        <v>5.1847656113829391E-3</v>
      </c>
      <c r="AS2625" s="3" cm="1">
        <f t="array" ref="AS2625">SUM(AO2625:AR2625*AC2625:AF2625)</f>
        <v>7.5090473600923149E-3</v>
      </c>
      <c r="AT2625" s="50">
        <f t="shared" si="822"/>
        <v>2.0835657640411826E-3</v>
      </c>
      <c r="AU2625" s="50">
        <f t="shared" si="823"/>
        <v>4.5646092538586286E-2</v>
      </c>
      <c r="AV2625" s="67"/>
      <c r="AW2625" s="67"/>
    </row>
    <row r="2626" spans="1:49" ht="15" customHeight="1" x14ac:dyDescent="0.25">
      <c r="A2626" s="11">
        <f t="shared" si="812"/>
        <v>2623</v>
      </c>
      <c r="B2626" s="29">
        <v>33670</v>
      </c>
      <c r="C2626" s="25">
        <v>20</v>
      </c>
      <c r="D2626" s="12">
        <v>31.2</v>
      </c>
      <c r="E2626" s="25">
        <v>24.2</v>
      </c>
      <c r="F2626" s="35">
        <v>94</v>
      </c>
      <c r="G2626" s="25">
        <v>17</v>
      </c>
      <c r="H2626" s="13">
        <v>0</v>
      </c>
      <c r="I2626" s="25">
        <v>1</v>
      </c>
      <c r="J2626" s="12">
        <v>270</v>
      </c>
      <c r="K2626" s="12">
        <v>0</v>
      </c>
      <c r="L2626" s="25" t="s">
        <v>15</v>
      </c>
      <c r="M2626" s="10"/>
      <c r="N2626" s="15"/>
      <c r="O2626" s="15"/>
      <c r="P2626" s="4"/>
      <c r="Q2626" s="55"/>
      <c r="R2626" s="40">
        <f t="shared" si="813"/>
        <v>0.64948453608247425</v>
      </c>
      <c r="S2626" s="42" t="str" cm="1">
        <f t="array" ref="S2626">SETVECTOR(R2626:R2627)</f>
        <v>0.649484536082474,0.22680412371134</v>
      </c>
      <c r="T2626" s="42">
        <f t="shared" si="824"/>
        <v>0.54948453608247416</v>
      </c>
      <c r="U2626" s="5">
        <f t="shared" si="825"/>
        <v>0</v>
      </c>
      <c r="V2626" s="5">
        <f t="shared" si="826"/>
        <v>3.3894805230031348E-2</v>
      </c>
      <c r="W2626" s="5">
        <f t="shared" si="827"/>
        <v>0.88460165864755103</v>
      </c>
      <c r="X2626" s="5">
        <f t="shared" si="828"/>
        <v>-1.2649437954400105E-2</v>
      </c>
      <c r="Y2626" s="46" t="str" cm="1">
        <f t="array" ref="Y2626:AB2626">SETMATRIX(GETMATRIX(Y2625:AB2625)-$O$9*TRANSPOSE(AO2625:AR2625)*GETVECTOR(S2625))</f>
        <v>0.5774,0.5774</v>
      </c>
      <c r="Z2626" s="46" t="str">
        <v>0.449741453524793,0.36178112066652</v>
      </c>
      <c r="AA2626" s="46" t="str">
        <v>0.388706622012734,0.349086574788561</v>
      </c>
      <c r="AB2626" s="46" t="str">
        <v>0.441007273709451,0.324804380361174</v>
      </c>
      <c r="AC2626" s="39" t="str" cm="1">
        <f t="array" ref="AC2626:AF2626">SETMATRIX(GETMATRIX(AC2625:AF2625)-$O$9*TRANSPOSE($AO$4:$AR$4)*$AL$4)</f>
        <v>0.5774</v>
      </c>
      <c r="AD2626" s="39" t="str">
        <v>0.5774</v>
      </c>
      <c r="AE2626" s="39" t="str">
        <v>0.5774</v>
      </c>
      <c r="AF2626" s="39" t="str">
        <v>0.5774</v>
      </c>
      <c r="AG2626" s="5" cm="1">
        <f t="array" ref="AG2626">SIGMOID(SUM(GETVECTOR(_xlfn.CONCAT(Y2626,",",AC2626))*GETVECTOR(_xlfn.CONCAT($S2626,",",$AL$4)))+U2626)</f>
        <v>0.62386105653989643</v>
      </c>
      <c r="AH2626" s="5" cm="1">
        <f t="array" ref="AH2626">SIGMOID(SUM(GETVECTOR(_xlfn.CONCAT(Z2626,",",AD2626))*GETVECTOR(_xlfn.CONCAT($S2626,",",$AL$4)))+V2626)</f>
        <v>0.60061982349108101</v>
      </c>
      <c r="AI2626" s="5" cm="1">
        <f t="array" ref="AI2626">TANH(SUM(GETVECTOR(_xlfn.CONCAT(AA2626,",",AE2626))*GETVECTOR(_xlfn.CONCAT($S2626,",",$AL$4)))+W2626)</f>
        <v>0.83854001831853331</v>
      </c>
      <c r="AJ2626" s="5" cm="1">
        <f t="array" ref="AJ2626">SIGMOID(SUM(GETVECTOR(_xlfn.CONCAT(AB2626,",",AF2626))*GETVECTOR(_xlfn.CONCAT($S2626,",",$AL$4)))+X2626)</f>
        <v>0.58599784658059872</v>
      </c>
      <c r="AK2626" s="5">
        <f t="shared" si="814"/>
        <v>0.50364375779268533</v>
      </c>
      <c r="AL2626" s="46">
        <f t="shared" si="815"/>
        <v>0.27247607888686942</v>
      </c>
      <c r="AM2626" s="3">
        <f t="shared" si="816"/>
        <v>-0.27700845719560474</v>
      </c>
      <c r="AN2626" s="3">
        <f t="shared" si="817"/>
        <v>-0.12723067062516724</v>
      </c>
      <c r="AO2626" s="3">
        <f t="shared" si="818"/>
        <v>0</v>
      </c>
      <c r="AP2626" s="3">
        <f t="shared" si="819"/>
        <v>-2.5591855596062973E-2</v>
      </c>
      <c r="AQ2626" s="3">
        <f t="shared" si="820"/>
        <v>-2.2684513231455726E-2</v>
      </c>
      <c r="AR2626" s="3">
        <f t="shared" si="821"/>
        <v>-3.1248128325529458E-2</v>
      </c>
      <c r="AS2626" s="3" cm="1">
        <f t="array" ref="AS2626">SUM(AO2626:AR2626*AC2626:AF2626)</f>
        <v>-4.5917444656170009E-2</v>
      </c>
      <c r="AT2626" s="50">
        <f t="shared" si="822"/>
        <v>7.6733685357889186E-2</v>
      </c>
      <c r="AU2626" s="50">
        <f t="shared" si="823"/>
        <v>0.27700845719560474</v>
      </c>
      <c r="AV2626" s="67"/>
      <c r="AW2626" s="67"/>
    </row>
    <row r="2627" spans="1:49" ht="15" customHeight="1" x14ac:dyDescent="0.25">
      <c r="A2627" s="11">
        <f t="shared" si="812"/>
        <v>2624</v>
      </c>
      <c r="B2627" s="29">
        <v>33671</v>
      </c>
      <c r="C2627" s="25">
        <v>22</v>
      </c>
      <c r="D2627" s="12">
        <v>31.6</v>
      </c>
      <c r="E2627" s="25">
        <v>24.3</v>
      </c>
      <c r="F2627" s="35">
        <v>87</v>
      </c>
      <c r="G2627" s="25">
        <v>24</v>
      </c>
      <c r="H2627" s="13">
        <v>0</v>
      </c>
      <c r="I2627" s="25">
        <v>3</v>
      </c>
      <c r="J2627" s="12">
        <v>180</v>
      </c>
      <c r="K2627" s="12">
        <v>0</v>
      </c>
      <c r="L2627" s="25" t="s">
        <v>14</v>
      </c>
      <c r="M2627" s="10"/>
      <c r="N2627" s="15"/>
      <c r="O2627" s="15"/>
      <c r="P2627" s="4"/>
      <c r="Q2627" s="55"/>
      <c r="R2627" s="40">
        <f t="shared" si="813"/>
        <v>0.22680412371134021</v>
      </c>
      <c r="S2627" s="42" t="str" cm="1">
        <f t="array" ref="S2627">SETVECTOR(R2627:R2628)</f>
        <v>0.22680412371134,0.549484536082474</v>
      </c>
      <c r="T2627" s="42">
        <f t="shared" si="824"/>
        <v>3.1958762886597936E-2</v>
      </c>
      <c r="U2627" s="5">
        <f t="shared" si="825"/>
        <v>0</v>
      </c>
      <c r="V2627" s="5">
        <f t="shared" si="826"/>
        <v>3.6453990789637646E-2</v>
      </c>
      <c r="W2627" s="5">
        <f t="shared" si="827"/>
        <v>0.8868701099706966</v>
      </c>
      <c r="X2627" s="5">
        <f t="shared" si="828"/>
        <v>-9.5246251218471592E-3</v>
      </c>
      <c r="Y2627" s="46" t="str" cm="1">
        <f t="array" ref="Y2627:AB2627">SETMATRIX(GETMATRIX(Y2626:AB2626)-$O$9*TRANSPOSE(AO2626:AR2626)*GETVECTOR(S2626))</f>
        <v>0.5774,0.5774</v>
      </c>
      <c r="Z2627" s="46" t="str">
        <v>0.451403604970723,0.362361554504781</v>
      </c>
      <c r="AA2627" s="46" t="str">
        <v>0.390179946067973,0.349601068903089</v>
      </c>
      <c r="AB2627" s="46" t="str">
        <v>0.443036791322346,0.325513100797423</v>
      </c>
      <c r="AC2627" s="39" t="str" cm="1">
        <f t="array" ref="AC2627:AF2627">SETMATRIX(GETMATRIX(AC2626:AF2626)-$O$9*TRANSPOSE($AO$4:$AR$4)*$AL$4)</f>
        <v>0.5774</v>
      </c>
      <c r="AD2627" s="39" t="str">
        <v>0.5774</v>
      </c>
      <c r="AE2627" s="39" t="str">
        <v>0.5774</v>
      </c>
      <c r="AF2627" s="39" t="str">
        <v>0.5774</v>
      </c>
      <c r="AG2627" s="5" cm="1">
        <f t="array" ref="AG2627">SIGMOID(SUM(GETVECTOR(_xlfn.CONCAT(Y2627,",",AC2627))*GETVECTOR(_xlfn.CONCAT($S2627,",",$AL$4)))+U2627)</f>
        <v>0.61021809758417156</v>
      </c>
      <c r="AH2627" s="5" cm="1">
        <f t="array" ref="AH2627">SIGMOID(SUM(GETVECTOR(_xlfn.CONCAT(Z2627,",",AD2627))*GETVECTOR(_xlfn.CONCAT($S2627,",",$AL$4)))+V2627)</f>
        <v>0.58369155896487446</v>
      </c>
      <c r="AI2627" s="5" cm="1">
        <f t="array" ref="AI2627">TANH(SUM(GETVECTOR(_xlfn.CONCAT(AA2627,",",AE2627))*GETVECTOR(_xlfn.CONCAT($S2627,",",$AL$4)))+W2627)</f>
        <v>0.82345778348312415</v>
      </c>
      <c r="AJ2627" s="5" cm="1">
        <f t="array" ref="AJ2627">SIGMOID(SUM(GETVECTOR(_xlfn.CONCAT(AB2627,",",AF2627))*GETVECTOR(_xlfn.CONCAT($S2627,",",$AL$4)))+X2627)</f>
        <v>0.56704929440058094</v>
      </c>
      <c r="AK2627" s="5">
        <f t="shared" si="814"/>
        <v>0.48064535738302477</v>
      </c>
      <c r="AL2627" s="46">
        <f t="shared" si="815"/>
        <v>0.25333511660929631</v>
      </c>
      <c r="AM2627" s="3">
        <f t="shared" si="816"/>
        <v>0.22137635372269837</v>
      </c>
      <c r="AN2627" s="3">
        <f t="shared" si="817"/>
        <v>0.10047591299900135</v>
      </c>
      <c r="AO2627" s="3">
        <f t="shared" si="818"/>
        <v>0</v>
      </c>
      <c r="AP2627" s="3">
        <f t="shared" si="819"/>
        <v>2.0104900572120669E-2</v>
      </c>
      <c r="AQ2627" s="3">
        <f t="shared" si="820"/>
        <v>1.8879464075363592E-2</v>
      </c>
      <c r="AR2627" s="3">
        <f t="shared" si="821"/>
        <v>2.4280916550146015E-2</v>
      </c>
      <c r="AS2627" s="3" cm="1">
        <f t="array" ref="AS2627">SUM(AO2627:AR2627*AC2627:AF2627)</f>
        <v>3.6529373363511725E-2</v>
      </c>
      <c r="AT2627" s="50">
        <f t="shared" si="822"/>
        <v>4.9007489987557266E-2</v>
      </c>
      <c r="AU2627" s="50">
        <f t="shared" si="823"/>
        <v>0.22137635372269837</v>
      </c>
      <c r="AV2627" s="67"/>
      <c r="AW2627" s="67"/>
    </row>
    <row r="2628" spans="1:49" ht="15" customHeight="1" x14ac:dyDescent="0.25">
      <c r="A2628" s="11">
        <f t="shared" si="812"/>
        <v>2625</v>
      </c>
      <c r="B2628" s="29">
        <v>33672</v>
      </c>
      <c r="C2628" s="25">
        <v>22</v>
      </c>
      <c r="D2628" s="12">
        <v>30</v>
      </c>
      <c r="E2628" s="25">
        <v>24.8</v>
      </c>
      <c r="F2628" s="35">
        <v>93</v>
      </c>
      <c r="G2628" s="25">
        <v>68</v>
      </c>
      <c r="H2628" s="13">
        <v>0</v>
      </c>
      <c r="I2628" s="25">
        <v>3</v>
      </c>
      <c r="J2628" s="12">
        <v>270</v>
      </c>
      <c r="K2628" s="12">
        <v>0</v>
      </c>
      <c r="L2628" s="25" t="s">
        <v>15</v>
      </c>
      <c r="M2628" s="10"/>
      <c r="N2628" s="15"/>
      <c r="O2628" s="15"/>
      <c r="P2628" s="4"/>
      <c r="Q2628" s="55"/>
      <c r="R2628" s="40">
        <f t="shared" si="813"/>
        <v>0.54948453608247416</v>
      </c>
      <c r="S2628" s="42" t="str" cm="1">
        <f t="array" ref="S2628">SETVECTOR(R2628:R2629)</f>
        <v>0.549484536082474,0.0319587628865979</v>
      </c>
      <c r="T2628" s="42">
        <f t="shared" si="824"/>
        <v>6.1855670103092781E-3</v>
      </c>
      <c r="U2628" s="5">
        <f t="shared" si="825"/>
        <v>0</v>
      </c>
      <c r="V2628" s="5">
        <f t="shared" si="826"/>
        <v>3.444350073242558E-2</v>
      </c>
      <c r="W2628" s="5">
        <f t="shared" si="827"/>
        <v>0.88498216356316028</v>
      </c>
      <c r="X2628" s="5">
        <f t="shared" si="828"/>
        <v>-1.1952716776861761E-2</v>
      </c>
      <c r="Y2628" s="46" t="str" cm="1">
        <f t="array" ref="Y2628:AB2628">SETMATRIX(GETMATRIX(Y2627:AB2627)-$O$9*TRANSPOSE(AO2627:AR2627)*GETVECTOR(S2627))</f>
        <v>0.5774,0.5774</v>
      </c>
      <c r="Z2628" s="46" t="str">
        <v>0.450947617535067,0.361256821308395</v>
      </c>
      <c r="AA2628" s="46" t="str">
        <v>0.389751752037398,0.348563671547195</v>
      </c>
      <c r="AB2628" s="46" t="str">
        <v>0.44248609012224,0.324178901980802</v>
      </c>
      <c r="AC2628" s="39" t="str" cm="1">
        <f t="array" ref="AC2628:AF2628">SETMATRIX(GETMATRIX(AC2627:AF2627)-$O$9*TRANSPOSE($AO$4:$AR$4)*$AL$4)</f>
        <v>0.5774</v>
      </c>
      <c r="AD2628" s="39" t="str">
        <v>0.5774</v>
      </c>
      <c r="AE2628" s="39" t="str">
        <v>0.5774</v>
      </c>
      <c r="AF2628" s="39" t="str">
        <v>0.5774</v>
      </c>
      <c r="AG2628" s="5" cm="1">
        <f t="array" ref="AG2628">SIGMOID(SUM(GETVECTOR(_xlfn.CONCAT(Y2628,",",AC2628))*GETVECTOR(_xlfn.CONCAT($S2628,",",$AL$4)))+U2628)</f>
        <v>0.58315178973091997</v>
      </c>
      <c r="AH2628" s="5" cm="1">
        <f t="array" ref="AH2628">SIGMOID(SUM(GETVECTOR(_xlfn.CONCAT(Z2628,",",AD2628))*GETVECTOR(_xlfn.CONCAT($S2628,",",$AL$4)))+V2628)</f>
        <v>0.57292069065168816</v>
      </c>
      <c r="AI2628" s="5" cm="1">
        <f t="array" ref="AI2628">TANH(SUM(GETVECTOR(_xlfn.CONCAT(AA2628,",",AE2628))*GETVECTOR(_xlfn.CONCAT($S2628,",",$AL$4)))+W2628)</f>
        <v>0.80416289491647064</v>
      </c>
      <c r="AJ2628" s="5" cm="1">
        <f t="array" ref="AJ2628">SIGMOID(SUM(GETVECTOR(_xlfn.CONCAT(AB2628,",",AF2628))*GETVECTOR(_xlfn.CONCAT($S2628,",",$AL$4)))+X2628)</f>
        <v>0.5600948241153012</v>
      </c>
      <c r="AK2628" s="5">
        <f t="shared" si="814"/>
        <v>0.4607215611520053</v>
      </c>
      <c r="AL2628" s="46">
        <f t="shared" si="815"/>
        <v>0.24121722591094055</v>
      </c>
      <c r="AM2628" s="3">
        <f t="shared" si="816"/>
        <v>0.23503165890063127</v>
      </c>
      <c r="AN2628" s="3">
        <f t="shared" si="817"/>
        <v>0.10722362618517382</v>
      </c>
      <c r="AO2628" s="3">
        <f t="shared" si="818"/>
        <v>0</v>
      </c>
      <c r="AP2628" s="3">
        <f t="shared" si="819"/>
        <v>2.1097818864031236E-2</v>
      </c>
      <c r="AQ2628" s="3">
        <f t="shared" si="820"/>
        <v>2.1704796816274827E-2</v>
      </c>
      <c r="AR2628" s="3">
        <f t="shared" si="821"/>
        <v>2.4939845366452294E-2</v>
      </c>
      <c r="AS2628" s="3" cm="1">
        <f t="array" ref="AS2628">SUM(AO2628:AR2628*AC2628:AF2628)</f>
        <v>3.911449700839828E-2</v>
      </c>
      <c r="AT2628" s="50">
        <f t="shared" si="822"/>
        <v>5.5239880685582686E-2</v>
      </c>
      <c r="AU2628" s="50">
        <f t="shared" si="823"/>
        <v>0.23503165890063127</v>
      </c>
      <c r="AV2628" s="67"/>
      <c r="AW2628" s="67"/>
    </row>
    <row r="2629" spans="1:49" ht="15" customHeight="1" x14ac:dyDescent="0.25">
      <c r="A2629" s="11">
        <f t="shared" si="812"/>
        <v>2626</v>
      </c>
      <c r="B2629" s="29">
        <v>33673</v>
      </c>
      <c r="C2629" s="25">
        <v>21</v>
      </c>
      <c r="D2629" s="12">
        <v>32</v>
      </c>
      <c r="E2629" s="25">
        <v>24.8</v>
      </c>
      <c r="F2629" s="35">
        <v>92</v>
      </c>
      <c r="G2629" s="25">
        <v>4</v>
      </c>
      <c r="H2629" s="13">
        <v>0</v>
      </c>
      <c r="I2629" s="25">
        <v>3</v>
      </c>
      <c r="J2629" s="12">
        <v>90</v>
      </c>
      <c r="K2629" s="12">
        <v>0</v>
      </c>
      <c r="L2629" s="25" t="s">
        <v>14</v>
      </c>
      <c r="M2629" s="10"/>
      <c r="N2629" s="15"/>
      <c r="O2629" s="15"/>
      <c r="P2629" s="4"/>
      <c r="Q2629" s="55"/>
      <c r="R2629" s="40">
        <f t="shared" si="813"/>
        <v>3.1958762886597936E-2</v>
      </c>
      <c r="S2629" s="42" t="str" cm="1">
        <f t="array" ref="S2629">SETVECTOR(R2629:R2630)</f>
        <v>0.0319587628865979,0.00618556701030928</v>
      </c>
      <c r="T2629" s="42">
        <f t="shared" si="824"/>
        <v>3.092783505154639E-3</v>
      </c>
      <c r="U2629" s="5">
        <f t="shared" si="825"/>
        <v>0</v>
      </c>
      <c r="V2629" s="5">
        <f t="shared" si="826"/>
        <v>3.2333718846022458E-2</v>
      </c>
      <c r="W2629" s="5">
        <f t="shared" si="827"/>
        <v>0.88281168388153275</v>
      </c>
      <c r="X2629" s="5">
        <f t="shared" si="828"/>
        <v>-1.444670131350699E-2</v>
      </c>
      <c r="Y2629" s="46" t="str" cm="1">
        <f t="array" ref="Y2629:AB2629">SETMATRIX(GETMATRIX(Y2628:AB2628)-$O$9*TRANSPOSE(AO2628:AR2628)*GETVECTOR(S2628))</f>
        <v>0.5774,0.5774</v>
      </c>
      <c r="Z2629" s="46" t="str">
        <v>0.449788325013982,0.361189395289345</v>
      </c>
      <c r="AA2629" s="46" t="str">
        <v>0.388559107016462,0.3484943057017</v>
      </c>
      <c r="AB2629" s="46" t="str">
        <v>0.441115684186125,0.324099197320353</v>
      </c>
      <c r="AC2629" s="39" t="str" cm="1">
        <f t="array" ref="AC2629:AF2629">SETMATRIX(GETMATRIX(AC2628:AF2628)-$O$9*TRANSPOSE($AO$4:$AR$4)*$AL$4)</f>
        <v>0.5774</v>
      </c>
      <c r="AD2629" s="39" t="str">
        <v>0.5774</v>
      </c>
      <c r="AE2629" s="39" t="str">
        <v>0.5774</v>
      </c>
      <c r="AF2629" s="39" t="str">
        <v>0.5774</v>
      </c>
      <c r="AG2629" s="5" cm="1">
        <f t="array" ref="AG2629">SIGMOID(SUM(GETVECTOR(_xlfn.CONCAT(Y2629,",",AC2629))*GETVECTOR(_xlfn.CONCAT($S2629,",",$AL$4)))+U2629)</f>
        <v>0.50550591145503687</v>
      </c>
      <c r="AH2629" s="5" cm="1">
        <f t="array" ref="AH2629">SIGMOID(SUM(GETVECTOR(_xlfn.CONCAT(Z2629,",",AD2629))*GETVECTOR(_xlfn.CONCAT($S2629,",",$AL$4)))+V2629)</f>
        <v>0.5122331977943605</v>
      </c>
      <c r="AI2629" s="5" cm="1">
        <f t="array" ref="AI2629">TANH(SUM(GETVECTOR(_xlfn.CONCAT(AA2629,",",AE2629))*GETVECTOR(_xlfn.CONCAT($S2629,",",$AL$4)))+W2629)</f>
        <v>0.71502228617437869</v>
      </c>
      <c r="AJ2629" s="5" cm="1">
        <f t="array" ref="AJ2629">SIGMOID(SUM(GETVECTOR(_xlfn.CONCAT(AB2629,",",AF2629))*GETVECTOR(_xlfn.CONCAT($S2629,",",$AL$4)))+X2629)</f>
        <v>0.50041388679195931</v>
      </c>
      <c r="AK2629" s="5">
        <f t="shared" si="814"/>
        <v>0.36625815214133634</v>
      </c>
      <c r="AL2629" s="46">
        <f t="shared" si="815"/>
        <v>0.17550237123658205</v>
      </c>
      <c r="AM2629" s="3">
        <f t="shared" si="816"/>
        <v>0.17240958773142742</v>
      </c>
      <c r="AN2629" s="3">
        <f t="shared" si="817"/>
        <v>7.5664132460879066E-2</v>
      </c>
      <c r="AO2629" s="3">
        <f t="shared" si="818"/>
        <v>0</v>
      </c>
      <c r="AP2629" s="3">
        <f t="shared" si="819"/>
        <v>1.3517288886746529E-2</v>
      </c>
      <c r="AQ2629" s="3">
        <f t="shared" si="820"/>
        <v>1.8942550103790402E-2</v>
      </c>
      <c r="AR2629" s="3">
        <f t="shared" si="821"/>
        <v>1.5116622228206507E-2</v>
      </c>
      <c r="AS2629" s="3" cm="1">
        <f t="array" ref="AS2629">SUM(AO2629:AR2629*AC2629:AF2629)</f>
        <v>2.7470648707702466E-2</v>
      </c>
      <c r="AT2629" s="50">
        <f t="shared" si="822"/>
        <v>2.9725065941720769E-2</v>
      </c>
      <c r="AU2629" s="50">
        <f t="shared" si="823"/>
        <v>0.17240958773142742</v>
      </c>
      <c r="AV2629" s="67"/>
      <c r="AW2629" s="67"/>
    </row>
    <row r="2630" spans="1:49" ht="15" customHeight="1" x14ac:dyDescent="0.25">
      <c r="A2630" s="11">
        <f t="shared" ref="A2630:A2693" si="829">A2629+1</f>
        <v>2627</v>
      </c>
      <c r="B2630" s="29">
        <v>33674</v>
      </c>
      <c r="C2630" s="25">
        <v>22</v>
      </c>
      <c r="D2630" s="12">
        <v>31.8</v>
      </c>
      <c r="E2630" s="25">
        <v>25.9</v>
      </c>
      <c r="F2630" s="35">
        <v>92</v>
      </c>
      <c r="G2630" s="25">
        <v>16</v>
      </c>
      <c r="H2630" s="13">
        <v>0</v>
      </c>
      <c r="I2630" s="25">
        <v>0</v>
      </c>
      <c r="J2630" s="12">
        <v>0</v>
      </c>
      <c r="K2630" s="12">
        <v>0</v>
      </c>
      <c r="L2630" s="25" t="s">
        <v>11</v>
      </c>
      <c r="M2630" s="10"/>
      <c r="N2630" s="15"/>
      <c r="O2630" s="15"/>
      <c r="P2630" s="4"/>
      <c r="Q2630" s="55"/>
      <c r="R2630" s="40">
        <f t="shared" ref="R2630:R2693" si="830">R2576</f>
        <v>6.1855670103092781E-3</v>
      </c>
      <c r="S2630" s="42" t="str" cm="1">
        <f t="array" ref="S2630">SETVECTOR(R2630:R2631)</f>
        <v>0.00618556701030928,0.00309278350515464</v>
      </c>
      <c r="T2630" s="42">
        <f t="shared" si="824"/>
        <v>2.5773195876288658E-2</v>
      </c>
      <c r="U2630" s="5">
        <f t="shared" si="825"/>
        <v>0</v>
      </c>
      <c r="V2630" s="5">
        <f t="shared" si="826"/>
        <v>3.0981989957347807E-2</v>
      </c>
      <c r="W2630" s="5">
        <f t="shared" si="827"/>
        <v>0.88091742887115376</v>
      </c>
      <c r="X2630" s="5">
        <f t="shared" si="828"/>
        <v>-1.5958363536327642E-2</v>
      </c>
      <c r="Y2630" s="46" t="str" cm="1">
        <f t="array" ref="Y2630:AB2630">SETMATRIX(GETMATRIX(Y2629:AB2629)-$O$9*TRANSPOSE(AO2629:AR2629)*GETVECTOR(S2629))</f>
        <v>0.5774,0.5774</v>
      </c>
      <c r="Z2630" s="46" t="str">
        <v>0.449745125430942,0.361181034079724</v>
      </c>
      <c r="AA2630" s="46" t="str">
        <v>0.388498568969739,0.348482588660399</v>
      </c>
      <c r="AB2630" s="46" t="str">
        <v>0.441067373331581,0.324089846832377</v>
      </c>
      <c r="AC2630" s="39" t="str" cm="1">
        <f t="array" ref="AC2630:AF2630">SETMATRIX(GETMATRIX(AC2629:AF2629)-$O$9*TRANSPOSE($AO$4:$AR$4)*$AL$4)</f>
        <v>0.5774</v>
      </c>
      <c r="AD2630" s="39" t="str">
        <v>0.5774</v>
      </c>
      <c r="AE2630" s="39" t="str">
        <v>0.5774</v>
      </c>
      <c r="AF2630" s="39" t="str">
        <v>0.5774</v>
      </c>
      <c r="AG2630" s="5" cm="1">
        <f t="array" ref="AG2630">SIGMOID(SUM(GETVECTOR(_xlfn.CONCAT(Y2630,",",AC2630))*GETVECTOR(_xlfn.CONCAT($S2630,",",$AL$4)))+U2630)</f>
        <v>0.50133932669358827</v>
      </c>
      <c r="AH2630" s="5" cm="1">
        <f t="array" ref="AH2630">SIGMOID(SUM(GETVECTOR(_xlfn.CONCAT(Z2630,",",AD2630))*GETVECTOR(_xlfn.CONCAT($S2630,",",$AL$4)))+V2630)</f>
        <v>0.50871935928862677</v>
      </c>
      <c r="AI2630" s="5" cm="1">
        <f t="array" ref="AI2630">TANH(SUM(GETVECTOR(_xlfn.CONCAT(AA2630,",",AE2630))*GETVECTOR(_xlfn.CONCAT($S2630,",",$AL$4)))+W2630)</f>
        <v>0.70861590238245964</v>
      </c>
      <c r="AJ2630" s="5" cm="1">
        <f t="array" ref="AJ2630">SIGMOID(SUM(GETVECTOR(_xlfn.CONCAT(AB2630,",",AF2630))*GETVECTOR(_xlfn.CONCAT($S2630,",",$AL$4)))+X2630)</f>
        <v>0.49694309508602164</v>
      </c>
      <c r="AK2630" s="5">
        <f t="shared" si="814"/>
        <v>0.36048662784173696</v>
      </c>
      <c r="AL2630" s="46">
        <f t="shared" si="815"/>
        <v>0.17176470203655445</v>
      </c>
      <c r="AM2630" s="3">
        <f t="shared" si="816"/>
        <v>0.14599150616026579</v>
      </c>
      <c r="AN2630" s="3">
        <f t="shared" si="817"/>
        <v>6.3882072333483683E-2</v>
      </c>
      <c r="AO2630" s="3">
        <f t="shared" si="818"/>
        <v>0</v>
      </c>
      <c r="AP2630" s="3">
        <f t="shared" si="819"/>
        <v>1.1313521493905149E-2</v>
      </c>
      <c r="AQ2630" s="3">
        <f t="shared" si="820"/>
        <v>1.6179591470483708E-2</v>
      </c>
      <c r="AR2630" s="3">
        <f t="shared" si="821"/>
        <v>1.2614749298705135E-2</v>
      </c>
      <c r="AS2630" s="3" cm="1">
        <f t="array" ref="AS2630">SUM(AO2630:AR2630*AC2630:AF2630)</f>
        <v>2.315827967071047E-2</v>
      </c>
      <c r="AT2630" s="50">
        <f t="shared" si="822"/>
        <v>2.1313519870942925E-2</v>
      </c>
      <c r="AU2630" s="50">
        <f t="shared" si="823"/>
        <v>0.14599150616026579</v>
      </c>
      <c r="AV2630" s="67"/>
      <c r="AW2630" s="67"/>
    </row>
    <row r="2631" spans="1:49" ht="15" customHeight="1" x14ac:dyDescent="0.25">
      <c r="A2631" s="11">
        <f t="shared" si="829"/>
        <v>2628</v>
      </c>
      <c r="B2631" s="29">
        <v>33675</v>
      </c>
      <c r="C2631" s="25">
        <v>21</v>
      </c>
      <c r="D2631" s="12">
        <v>30</v>
      </c>
      <c r="E2631" s="25">
        <v>24.6</v>
      </c>
      <c r="F2631" s="35">
        <v>94</v>
      </c>
      <c r="G2631" s="25">
        <v>2</v>
      </c>
      <c r="H2631" s="13">
        <v>0</v>
      </c>
      <c r="I2631" s="25">
        <v>0</v>
      </c>
      <c r="J2631" s="12">
        <v>0</v>
      </c>
      <c r="K2631" s="12">
        <v>0</v>
      </c>
      <c r="L2631" s="25" t="s">
        <v>11</v>
      </c>
      <c r="M2631" s="10"/>
      <c r="N2631" s="15"/>
      <c r="O2631" s="15"/>
      <c r="P2631" s="4"/>
      <c r="Q2631" s="55"/>
      <c r="R2631" s="40">
        <f t="shared" si="830"/>
        <v>3.092783505154639E-3</v>
      </c>
      <c r="S2631" s="42" t="str" cm="1">
        <f t="array" ref="S2631">SETVECTOR(R2631:R2632)</f>
        <v>0.00309278350515464,0.0257731958762887</v>
      </c>
      <c r="T2631" s="42">
        <f t="shared" si="824"/>
        <v>0.12989690721649483</v>
      </c>
      <c r="U2631" s="5">
        <f t="shared" si="825"/>
        <v>0</v>
      </c>
      <c r="V2631" s="5">
        <f t="shared" si="826"/>
        <v>2.9850637807957291E-2</v>
      </c>
      <c r="W2631" s="5">
        <f t="shared" si="827"/>
        <v>0.87929946972410544</v>
      </c>
      <c r="X2631" s="5">
        <f t="shared" si="828"/>
        <v>-1.7219838466198154E-2</v>
      </c>
      <c r="Y2631" s="46" t="str" cm="1">
        <f t="array" ref="Y2631:AB2631">SETMATRIX(GETMATRIX(Y2630:AB2630)-$O$9*TRANSPOSE(AO2630:AR2630)*GETVECTOR(S2630))</f>
        <v>0.5774,0.5774</v>
      </c>
      <c r="Z2631" s="46" t="str">
        <v>0.44973812737641,0.361177535052458</v>
      </c>
      <c r="AA2631" s="46" t="str">
        <v>0.388488560975015,0.348477584663037</v>
      </c>
      <c r="AB2631" s="46" t="str">
        <v>0.441059570393871,0.324085945363522</v>
      </c>
      <c r="AC2631" s="39" t="str" cm="1">
        <f t="array" ref="AC2631:AF2631">SETMATRIX(GETMATRIX(AC2630:AF2630)-$O$9*TRANSPOSE($AO$4:$AR$4)*$AL$4)</f>
        <v>0.5774</v>
      </c>
      <c r="AD2631" s="39" t="str">
        <v>0.5774</v>
      </c>
      <c r="AE2631" s="39" t="str">
        <v>0.5774</v>
      </c>
      <c r="AF2631" s="39" t="str">
        <v>0.5774</v>
      </c>
      <c r="AG2631" s="5" cm="1">
        <f t="array" ref="AG2631">SIGMOID(SUM(GETVECTOR(_xlfn.CONCAT(Y2631,",",AC2631))*GETVECTOR(_xlfn.CONCAT($S2631,",",$AL$4)))+U2631)</f>
        <v>0.50416670766622762</v>
      </c>
      <c r="AH2631" s="5" cm="1">
        <f t="array" ref="AH2631">SIGMOID(SUM(GETVECTOR(_xlfn.CONCAT(Z2631,",",AD2631))*GETVECTOR(_xlfn.CONCAT($S2631,",",$AL$4)))+V2631)</f>
        <v>0.51013618106331371</v>
      </c>
      <c r="AI2631" s="5" cm="1">
        <f t="array" ref="AI2631">TANH(SUM(GETVECTOR(_xlfn.CONCAT(AA2631,",",AE2631))*GETVECTOR(_xlfn.CONCAT($S2631,",",$AL$4)))+W2631)</f>
        <v>0.71113796632982784</v>
      </c>
      <c r="AJ2631" s="5" cm="1">
        <f t="array" ref="AJ2631">SIGMOID(SUM(GETVECTOR(_xlfn.CONCAT(AB2631,",",AF2631))*GETVECTOR(_xlfn.CONCAT($S2631,",",$AL$4)))+X2631)</f>
        <v>0.49812425726171389</v>
      </c>
      <c r="AK2631" s="5">
        <f t="shared" si="814"/>
        <v>0.36277720635262972</v>
      </c>
      <c r="AL2631" s="46">
        <f t="shared" si="815"/>
        <v>0.17317684512983031</v>
      </c>
      <c r="AM2631" s="3">
        <f t="shared" si="816"/>
        <v>4.3279937913335481E-2</v>
      </c>
      <c r="AN2631" s="3">
        <f t="shared" si="817"/>
        <v>1.8953061895495227E-2</v>
      </c>
      <c r="AO2631" s="3">
        <f t="shared" si="818"/>
        <v>0</v>
      </c>
      <c r="AP2631" s="3">
        <f t="shared" si="819"/>
        <v>3.3681756892482025E-3</v>
      </c>
      <c r="AQ2631" s="3">
        <f t="shared" si="820"/>
        <v>4.7790436746686666E-3</v>
      </c>
      <c r="AR2631" s="3">
        <f t="shared" si="821"/>
        <v>3.7616004003307017E-3</v>
      </c>
      <c r="AS2631" s="3" cm="1">
        <f t="array" ref="AS2631">SUM(AO2631:AR2631*AC2631:AF2631)</f>
        <v>6.8761525318765471E-3</v>
      </c>
      <c r="AT2631" s="50">
        <f t="shared" si="822"/>
        <v>1.8731530257821739E-3</v>
      </c>
      <c r="AU2631" s="50">
        <f t="shared" si="823"/>
        <v>4.3279937913335481E-2</v>
      </c>
      <c r="AV2631" s="67"/>
      <c r="AW2631" s="67"/>
    </row>
    <row r="2632" spans="1:49" ht="15" customHeight="1" x14ac:dyDescent="0.25">
      <c r="A2632" s="11">
        <f t="shared" si="829"/>
        <v>2629</v>
      </c>
      <c r="B2632" s="29">
        <v>33676</v>
      </c>
      <c r="C2632" s="25">
        <v>22</v>
      </c>
      <c r="D2632" s="12">
        <v>33</v>
      </c>
      <c r="E2632" s="25">
        <v>26.5</v>
      </c>
      <c r="F2632" s="35">
        <v>88</v>
      </c>
      <c r="G2632" s="25">
        <v>21</v>
      </c>
      <c r="H2632" s="13">
        <v>0</v>
      </c>
      <c r="I2632" s="25">
        <v>1</v>
      </c>
      <c r="J2632" s="12">
        <v>90</v>
      </c>
      <c r="K2632" s="12">
        <v>0</v>
      </c>
      <c r="L2632" s="25" t="s">
        <v>12</v>
      </c>
      <c r="M2632" s="10"/>
      <c r="N2632" s="15"/>
      <c r="O2632" s="15"/>
      <c r="P2632" s="4"/>
      <c r="Q2632" s="55"/>
      <c r="R2632" s="40">
        <f t="shared" si="830"/>
        <v>2.5773195876288658E-2</v>
      </c>
      <c r="S2632" s="42" t="str" cm="1">
        <f t="array" ref="S2632">SETVECTOR(R2632:R2633)</f>
        <v>0.0257731958762887,0.129896907216495</v>
      </c>
      <c r="T2632" s="42">
        <f t="shared" si="824"/>
        <v>0.85567010309278346</v>
      </c>
      <c r="U2632" s="5">
        <f t="shared" si="825"/>
        <v>0</v>
      </c>
      <c r="V2632" s="5">
        <f t="shared" si="826"/>
        <v>2.9513820239032471E-2</v>
      </c>
      <c r="W2632" s="5">
        <f t="shared" si="827"/>
        <v>0.87882156535663858</v>
      </c>
      <c r="X2632" s="5">
        <f t="shared" si="828"/>
        <v>-1.7595998506231225E-2</v>
      </c>
      <c r="Y2632" s="46" t="str" cm="1">
        <f t="array" ref="Y2632:AB2632">SETMATRIX(GETMATRIX(Y2631:AB2631)-$O$9*TRANSPOSE(AO2631:AR2631)*GETVECTOR(S2631))</f>
        <v>0.5774,0.5774</v>
      </c>
      <c r="Z2632" s="46" t="str">
        <v>0.449737085672589,0.36116885418728</v>
      </c>
      <c r="AA2632" s="46" t="str">
        <v>0.38848708292027,0.348465267540164</v>
      </c>
      <c r="AB2632" s="46" t="str">
        <v>0.441058407012304,0.324076250517129</v>
      </c>
      <c r="AC2632" s="39" t="str" cm="1">
        <f t="array" ref="AC2632:AF2632">SETMATRIX(GETMATRIX(AC2631:AF2631)-$O$9*TRANSPOSE($AO$4:$AR$4)*$AL$4)</f>
        <v>0.5774</v>
      </c>
      <c r="AD2632" s="39" t="str">
        <v>0.5774</v>
      </c>
      <c r="AE2632" s="39" t="str">
        <v>0.5774</v>
      </c>
      <c r="AF2632" s="39" t="str">
        <v>0.5774</v>
      </c>
      <c r="AG2632" s="5" cm="1">
        <f t="array" ref="AG2632">SIGMOID(SUM(GETVECTOR(_xlfn.CONCAT(Y2632,",",AC2632))*GETVECTOR(_xlfn.CONCAT($S2632,",",$AL$4)))+U2632)</f>
        <v>0.52245586278519085</v>
      </c>
      <c r="AH2632" s="5" cm="1">
        <f t="array" ref="AH2632">SIGMOID(SUM(GETVECTOR(_xlfn.CONCAT(Z2632,",",AD2632))*GETVECTOR(_xlfn.CONCAT($S2632,",",$AL$4)))+V2632)</f>
        <v>0.52199072897382415</v>
      </c>
      <c r="AI2632" s="5" cm="1">
        <f t="array" ref="AI2632">TANH(SUM(GETVECTOR(_xlfn.CONCAT(AA2632,",",AE2632))*GETVECTOR(_xlfn.CONCAT($S2632,",",$AL$4)))+W2632)</f>
        <v>0.73249911815892466</v>
      </c>
      <c r="AJ2632" s="5" cm="1">
        <f t="array" ref="AJ2632">SIGMOID(SUM(GETVECTOR(_xlfn.CONCAT(AB2632,",",AF2632))*GETVECTOR(_xlfn.CONCAT($S2632,",",$AL$4)))+X2632)</f>
        <v>0.50896603599117085</v>
      </c>
      <c r="AK2632" s="5">
        <f t="shared" si="814"/>
        <v>0.38235774866046041</v>
      </c>
      <c r="AL2632" s="46">
        <f t="shared" si="815"/>
        <v>0.1856470337184708</v>
      </c>
      <c r="AM2632" s="3">
        <f t="shared" si="816"/>
        <v>-0.67002306937431266</v>
      </c>
      <c r="AN2632" s="3">
        <f t="shared" si="817"/>
        <v>-0.29564812863988088</v>
      </c>
      <c r="AO2632" s="3">
        <f t="shared" si="818"/>
        <v>0</v>
      </c>
      <c r="AP2632" s="3">
        <f t="shared" si="819"/>
        <v>-5.4035770696121609E-2</v>
      </c>
      <c r="AQ2632" s="3">
        <f t="shared" si="820"/>
        <v>-7.1521425903025321E-2</v>
      </c>
      <c r="AR2632" s="3">
        <f t="shared" si="821"/>
        <v>-6.1078632226152174E-2</v>
      </c>
      <c r="AS2632" s="3" cm="1">
        <f t="array" ref="AS2632">SUM(AO2632:AR2632*AC2632:AF2632)</f>
        <v>-0.1077635275637277</v>
      </c>
      <c r="AT2632" s="50">
        <f t="shared" si="822"/>
        <v>0.44893091349377501</v>
      </c>
      <c r="AU2632" s="50">
        <f t="shared" si="823"/>
        <v>0.67002306937431266</v>
      </c>
      <c r="AV2632" s="67"/>
      <c r="AW2632" s="67"/>
    </row>
    <row r="2633" spans="1:49" ht="15" customHeight="1" x14ac:dyDescent="0.25">
      <c r="A2633" s="11">
        <f t="shared" si="829"/>
        <v>2630</v>
      </c>
      <c r="B2633" s="29">
        <v>33677</v>
      </c>
      <c r="C2633" s="25">
        <v>22</v>
      </c>
      <c r="D2633" s="12">
        <v>31.4</v>
      </c>
      <c r="E2633" s="25">
        <v>25.5</v>
      </c>
      <c r="F2633" s="35">
        <v>90</v>
      </c>
      <c r="G2633" s="25">
        <v>0</v>
      </c>
      <c r="H2633" s="13">
        <v>0</v>
      </c>
      <c r="I2633" s="25">
        <v>1</v>
      </c>
      <c r="J2633" s="12">
        <v>270</v>
      </c>
      <c r="K2633" s="12">
        <v>0</v>
      </c>
      <c r="L2633" s="25" t="s">
        <v>15</v>
      </c>
      <c r="M2633" s="10"/>
      <c r="N2633" s="15"/>
      <c r="O2633" s="15"/>
      <c r="P2633" s="4"/>
      <c r="Q2633" s="55"/>
      <c r="R2633" s="40">
        <f t="shared" si="830"/>
        <v>0.12989690721649483</v>
      </c>
      <c r="S2633" s="42" t="str" cm="1">
        <f t="array" ref="S2633">SETVECTOR(R2633:R2634)</f>
        <v>0.129896907216495,0.855670103092783</v>
      </c>
      <c r="T2633" s="42">
        <f t="shared" si="824"/>
        <v>1.0309278350515464E-2</v>
      </c>
      <c r="U2633" s="5">
        <f t="shared" si="825"/>
        <v>0</v>
      </c>
      <c r="V2633" s="5">
        <f t="shared" si="826"/>
        <v>3.4917397308644633E-2</v>
      </c>
      <c r="W2633" s="5">
        <f t="shared" si="827"/>
        <v>0.88597370794694108</v>
      </c>
      <c r="X2633" s="5">
        <f t="shared" si="828"/>
        <v>-1.1488135283616007E-2</v>
      </c>
      <c r="Y2633" s="46" t="str" cm="1">
        <f t="array" ref="Y2633:AB2633">SETMATRIX(GETMATRIX(Y2632:AB2632)-$O$9*TRANSPOSE(AO2632:AR2632)*GETVECTOR(S2632))</f>
        <v>0.5774,0.5774</v>
      </c>
      <c r="Z2633" s="46" t="str">
        <v>0.449876353122837,0.361870762136529</v>
      </c>
      <c r="AA2633" s="46" t="str">
        <v>0.388671416492185,0.349394308742616</v>
      </c>
      <c r="AB2633" s="46" t="str">
        <v>0.441215826167526,0.324869643059448</v>
      </c>
      <c r="AC2633" s="39" t="str" cm="1">
        <f t="array" ref="AC2633:AF2633">SETMATRIX(GETMATRIX(AC2632:AF2632)-$O$9*TRANSPOSE($AO$4:$AR$4)*$AL$4)</f>
        <v>0.5774</v>
      </c>
      <c r="AD2633" s="39" t="str">
        <v>0.5774</v>
      </c>
      <c r="AE2633" s="39" t="str">
        <v>0.5774</v>
      </c>
      <c r="AF2633" s="39" t="str">
        <v>0.5774</v>
      </c>
      <c r="AG2633" s="5" cm="1">
        <f t="array" ref="AG2633">SIGMOID(SUM(GETVECTOR(_xlfn.CONCAT(Y2633,",",AC2633))*GETVECTOR(_xlfn.CONCAT($S2633,",",$AL$4)))+U2633)</f>
        <v>0.63854772202164378</v>
      </c>
      <c r="AH2633" s="5" cm="1">
        <f t="array" ref="AH2633">SIGMOID(SUM(GETVECTOR(_xlfn.CONCAT(Z2633,",",AD2633))*GETVECTOR(_xlfn.CONCAT($S2633,",",$AL$4)))+V2633)</f>
        <v>0.59940749288657347</v>
      </c>
      <c r="AI2633" s="5" cm="1">
        <f t="array" ref="AI2633">TANH(SUM(GETVECTOR(_xlfn.CONCAT(AA2633,",",AE2633))*GETVECTOR(_xlfn.CONCAT($S2633,",",$AL$4)))+W2633)</f>
        <v>0.84414635481800959</v>
      </c>
      <c r="AJ2633" s="5" cm="1">
        <f t="array" ref="AJ2633">SIGMOID(SUM(GETVECTOR(_xlfn.CONCAT(AB2633,",",AF2633))*GETVECTOR(_xlfn.CONCAT($S2633,",",$AL$4)))+X2633)</f>
        <v>0.58025144375491633</v>
      </c>
      <c r="AK2633" s="5">
        <f t="shared" si="814"/>
        <v>0.50598765017080305</v>
      </c>
      <c r="AL2633" s="46">
        <f t="shared" si="815"/>
        <v>0.27086896446957315</v>
      </c>
      <c r="AM2633" s="3">
        <f t="shared" si="816"/>
        <v>0.26055968611905767</v>
      </c>
      <c r="AN2633" s="3">
        <f t="shared" si="817"/>
        <v>0.11824361869272733</v>
      </c>
      <c r="AO2633" s="3">
        <f t="shared" si="818"/>
        <v>0</v>
      </c>
      <c r="AP2633" s="3">
        <f t="shared" si="819"/>
        <v>2.396737389648642E-2</v>
      </c>
      <c r="AQ2633" s="3">
        <f t="shared" si="820"/>
        <v>2.0370994359475314E-2</v>
      </c>
      <c r="AR2633" s="3">
        <f t="shared" si="821"/>
        <v>2.9624817312116462E-2</v>
      </c>
      <c r="AS2633" s="3" cm="1">
        <f t="array" ref="AS2633">SUM(AO2633:AR2633*AC2633:AF2633)</f>
        <v>4.2706343347008346E-2</v>
      </c>
      <c r="AT2633" s="50">
        <f t="shared" si="822"/>
        <v>6.7891350030461858E-2</v>
      </c>
      <c r="AU2633" s="50">
        <f t="shared" si="823"/>
        <v>0.26055968611905767</v>
      </c>
      <c r="AV2633" s="67"/>
      <c r="AW2633" s="67"/>
    </row>
    <row r="2634" spans="1:49" ht="15" customHeight="1" x14ac:dyDescent="0.25">
      <c r="A2634" s="11">
        <f t="shared" si="829"/>
        <v>2631</v>
      </c>
      <c r="B2634" s="29">
        <v>33678</v>
      </c>
      <c r="C2634" s="25">
        <v>21</v>
      </c>
      <c r="D2634" s="12">
        <v>32.200000000000003</v>
      </c>
      <c r="E2634" s="25">
        <v>24.9</v>
      </c>
      <c r="F2634" s="35">
        <v>93</v>
      </c>
      <c r="G2634" s="25">
        <v>9</v>
      </c>
      <c r="H2634" s="13">
        <v>0</v>
      </c>
      <c r="I2634" s="25">
        <v>2</v>
      </c>
      <c r="J2634" s="12">
        <v>180</v>
      </c>
      <c r="K2634" s="12">
        <v>0</v>
      </c>
      <c r="L2634" s="25" t="s">
        <v>14</v>
      </c>
      <c r="M2634" s="10"/>
      <c r="N2634" s="15"/>
      <c r="O2634" s="15"/>
      <c r="P2634" s="4"/>
      <c r="Q2634" s="55"/>
      <c r="R2634" s="40">
        <f t="shared" si="830"/>
        <v>0.85567010309278346</v>
      </c>
      <c r="S2634" s="42" t="str" cm="1">
        <f t="array" ref="S2634">SETVECTOR(R2634:R2635)</f>
        <v>0.855670103092783,0.0103092783505155</v>
      </c>
      <c r="T2634" s="42">
        <f t="shared" si="824"/>
        <v>0.30927835051546393</v>
      </c>
      <c r="U2634" s="5">
        <f t="shared" si="825"/>
        <v>0</v>
      </c>
      <c r="V2634" s="5">
        <f t="shared" si="826"/>
        <v>3.2520659918995991E-2</v>
      </c>
      <c r="W2634" s="5">
        <f t="shared" si="827"/>
        <v>0.88393660851099354</v>
      </c>
      <c r="X2634" s="5">
        <f t="shared" si="828"/>
        <v>-1.4450617014827654E-2</v>
      </c>
      <c r="Y2634" s="46" t="str" cm="1">
        <f t="array" ref="Y2634:AB2634">SETMATRIX(GETMATRIX(Y2633:AB2633)-$O$9*TRANSPOSE(AO2633:AR2633)*GETVECTOR(S2633))</f>
        <v>0.5774,0.5774</v>
      </c>
      <c r="Z2634" s="46" t="str">
        <v>0.449565024348512,0.359819945607242</v>
      </c>
      <c r="AA2634" s="46" t="str">
        <v>0.388406803575763,0.347651223658249</v>
      </c>
      <c r="AB2634" s="46" t="str">
        <v>0.440831008952956,0.322334736011092</v>
      </c>
      <c r="AC2634" s="39" t="str" cm="1">
        <f t="array" ref="AC2634:AF2634">SETMATRIX(GETMATRIX(AC2633:AF2633)-$O$9*TRANSPOSE($AO$4:$AR$4)*$AL$4)</f>
        <v>0.5774</v>
      </c>
      <c r="AD2634" s="39" t="str">
        <v>0.5774</v>
      </c>
      <c r="AE2634" s="39" t="str">
        <v>0.5774</v>
      </c>
      <c r="AF2634" s="39" t="str">
        <v>0.5774</v>
      </c>
      <c r="AG2634" s="5" cm="1">
        <f t="array" ref="AG2634">SIGMOID(SUM(GETVECTOR(_xlfn.CONCAT(Y2634,",",AC2634))*GETVECTOR(_xlfn.CONCAT($S2634,",",$AL$4)))+U2634)</f>
        <v>0.62246320754391637</v>
      </c>
      <c r="AH2634" s="5" cm="1">
        <f t="array" ref="AH2634">SIGMOID(SUM(GETVECTOR(_xlfn.CONCAT(Z2634,",",AD2634))*GETVECTOR(_xlfn.CONCAT($S2634,",",$AL$4)))+V2634)</f>
        <v>0.60370086344428397</v>
      </c>
      <c r="AI2634" s="5" cm="1">
        <f t="array" ref="AI2634">TANH(SUM(GETVECTOR(_xlfn.CONCAT(AA2634,",",AE2634))*GETVECTOR(_xlfn.CONCAT($S2634,",",$AL$4)))+W2634)</f>
        <v>0.83961544966164203</v>
      </c>
      <c r="AJ2634" s="5" cm="1">
        <f t="array" ref="AJ2634">SIGMOID(SUM(GETVECTOR(_xlfn.CONCAT(AB2634,",",AF2634))*GETVECTOR(_xlfn.CONCAT($S2634,",",$AL$4)))+X2634)</f>
        <v>0.59051102745448103</v>
      </c>
      <c r="AK2634" s="5">
        <f t="shared" si="814"/>
        <v>0.50687657192189406</v>
      </c>
      <c r="AL2634" s="46">
        <f t="shared" si="815"/>
        <v>0.27606863281595428</v>
      </c>
      <c r="AM2634" s="3">
        <f t="shared" si="816"/>
        <v>-3.3209717699509644E-2</v>
      </c>
      <c r="AN2634" s="3">
        <f t="shared" si="817"/>
        <v>-1.5324515685739672E-2</v>
      </c>
      <c r="AO2634" s="3">
        <f t="shared" si="818"/>
        <v>0</v>
      </c>
      <c r="AP2634" s="3">
        <f t="shared" si="819"/>
        <v>-3.0783082234223371E-3</v>
      </c>
      <c r="AQ2634" s="3">
        <f t="shared" si="820"/>
        <v>-2.7295944983520143E-3</v>
      </c>
      <c r="AR2634" s="3">
        <f t="shared" si="821"/>
        <v>-3.754260976055203E-3</v>
      </c>
      <c r="AS2634" s="3" cm="1">
        <f t="array" ref="AS2634">SUM(AO2634:AR2634*AC2634:AF2634)</f>
        <v>-5.5211933191267847E-3</v>
      </c>
      <c r="AT2634" s="50">
        <f t="shared" si="822"/>
        <v>1.1028853496811242E-3</v>
      </c>
      <c r="AU2634" s="50">
        <f t="shared" si="823"/>
        <v>3.3209717699509644E-2</v>
      </c>
      <c r="AV2634" s="67"/>
      <c r="AW2634" s="67"/>
    </row>
    <row r="2635" spans="1:49" ht="15" customHeight="1" x14ac:dyDescent="0.25">
      <c r="A2635" s="11">
        <f t="shared" si="829"/>
        <v>2632</v>
      </c>
      <c r="B2635" s="29">
        <v>33679</v>
      </c>
      <c r="C2635" s="25">
        <v>23</v>
      </c>
      <c r="D2635" s="12">
        <v>31.9</v>
      </c>
      <c r="E2635" s="25">
        <v>26.2</v>
      </c>
      <c r="F2635" s="35">
        <v>91</v>
      </c>
      <c r="G2635" s="25">
        <v>7</v>
      </c>
      <c r="H2635" s="13">
        <v>0</v>
      </c>
      <c r="I2635" s="25">
        <v>3</v>
      </c>
      <c r="J2635" s="12">
        <v>180</v>
      </c>
      <c r="K2635" s="12">
        <v>0</v>
      </c>
      <c r="L2635" s="25" t="s">
        <v>14</v>
      </c>
      <c r="M2635" s="10"/>
      <c r="N2635" s="15"/>
      <c r="O2635" s="15"/>
      <c r="P2635" s="4"/>
      <c r="Q2635" s="55"/>
      <c r="R2635" s="40">
        <f t="shared" si="830"/>
        <v>1.0309278350515464E-2</v>
      </c>
      <c r="S2635" s="42" t="str" cm="1">
        <f t="array" ref="S2635">SETVECTOR(R2635:R2636)</f>
        <v>0.0103092783505155,0.309278350515464</v>
      </c>
      <c r="T2635" s="42">
        <f t="shared" si="824"/>
        <v>1.4432989690721649E-2</v>
      </c>
      <c r="U2635" s="5">
        <f t="shared" si="825"/>
        <v>0</v>
      </c>
      <c r="V2635" s="5">
        <f t="shared" si="826"/>
        <v>3.2828490741338222E-2</v>
      </c>
      <c r="W2635" s="5">
        <f t="shared" si="827"/>
        <v>0.88420956796082872</v>
      </c>
      <c r="X2635" s="5">
        <f t="shared" si="828"/>
        <v>-1.4075190917222133E-2</v>
      </c>
      <c r="Y2635" s="46" t="str" cm="1">
        <f t="array" ref="Y2635:AB2635">SETMATRIX(GETMATRIX(Y2634:AB2634)-$O$9*TRANSPOSE(AO2634:AR2634)*GETVECTOR(S2634))</f>
        <v>0.5774,0.5774</v>
      </c>
      <c r="Z2635" s="46" t="str">
        <v>0.449828425980001,0.359823119120874</v>
      </c>
      <c r="AA2635" s="46" t="str">
        <v>0.388640366816344,0.347654037673196</v>
      </c>
      <c r="AB2635" s="46" t="str">
        <v>0.441152249840598,0.322338606383232</v>
      </c>
      <c r="AC2635" s="39" t="str" cm="1">
        <f t="array" ref="AC2635:AF2635">SETMATRIX(GETMATRIX(AC2634:AF2634)-$O$9*TRANSPOSE($AO$4:$AR$4)*$AL$4)</f>
        <v>0.5774</v>
      </c>
      <c r="AD2635" s="39" t="str">
        <v>0.5774</v>
      </c>
      <c r="AE2635" s="39" t="str">
        <v>0.5774</v>
      </c>
      <c r="AF2635" s="39" t="str">
        <v>0.5774</v>
      </c>
      <c r="AG2635" s="5" cm="1">
        <f t="array" ref="AG2635">SIGMOID(SUM(GETVECTOR(_xlfn.CONCAT(Y2635,",",AC2635))*GETVECTOR(_xlfn.CONCAT($S2635,",",$AL$4)))+U2635)</f>
        <v>0.5460020126199282</v>
      </c>
      <c r="AH2635" s="5" cm="1">
        <f t="array" ref="AH2635">SIGMOID(SUM(GETVECTOR(_xlfn.CONCAT(Z2635,",",AD2635))*GETVECTOR(_xlfn.CONCAT($S2635,",",$AL$4)))+V2635)</f>
        <v>0.53711942964837867</v>
      </c>
      <c r="AI2635" s="5" cm="1">
        <f t="array" ref="AI2635">TANH(SUM(GETVECTOR(_xlfn.CONCAT(AA2635,",",AE2635))*GETVECTOR(_xlfn.CONCAT($S2635,",",$AL$4)))+W2635)</f>
        <v>0.75979842297979761</v>
      </c>
      <c r="AJ2635" s="5" cm="1">
        <f t="array" ref="AJ2635">SIGMOID(SUM(GETVECTOR(_xlfn.CONCAT(AB2635,",",AF2635))*GETVECTOR(_xlfn.CONCAT($S2635,",",$AL$4)))+X2635)</f>
        <v>0.52252602188574981</v>
      </c>
      <c r="AK2635" s="5">
        <f t="shared" si="814"/>
        <v>0.40810249559864648</v>
      </c>
      <c r="AL2635" s="46">
        <f t="shared" si="815"/>
        <v>0.20214459635683266</v>
      </c>
      <c r="AM2635" s="3">
        <f t="shared" si="816"/>
        <v>0.187711606666111</v>
      </c>
      <c r="AN2635" s="3">
        <f t="shared" si="817"/>
        <v>8.3404827086138528E-2</v>
      </c>
      <c r="AO2635" s="3">
        <f t="shared" si="818"/>
        <v>0</v>
      </c>
      <c r="AP2635" s="3">
        <f t="shared" si="819"/>
        <v>1.5755398357795002E-2</v>
      </c>
      <c r="AQ2635" s="3">
        <f t="shared" si="820"/>
        <v>1.8936548636304888E-2</v>
      </c>
      <c r="AR2635" s="3">
        <f t="shared" si="821"/>
        <v>1.811769612637068E-2</v>
      </c>
      <c r="AS2635" s="3" cm="1">
        <f t="array" ref="AS2635">SUM(AO2635:AR2635*AC2635:AF2635)</f>
        <v>3.049228793775971E-2</v>
      </c>
      <c r="AT2635" s="50">
        <f t="shared" si="822"/>
        <v>3.5235647277172766E-2</v>
      </c>
      <c r="AU2635" s="50">
        <f t="shared" si="823"/>
        <v>0.187711606666111</v>
      </c>
      <c r="AV2635" s="67"/>
      <c r="AW2635" s="67"/>
    </row>
    <row r="2636" spans="1:49" ht="15" customHeight="1" x14ac:dyDescent="0.25">
      <c r="A2636" s="11">
        <f t="shared" si="829"/>
        <v>2633</v>
      </c>
      <c r="B2636" s="29">
        <v>33680</v>
      </c>
      <c r="C2636" s="25">
        <v>22</v>
      </c>
      <c r="D2636" s="12">
        <v>33.6</v>
      </c>
      <c r="E2636" s="25">
        <v>26.4</v>
      </c>
      <c r="F2636" s="35">
        <v>90</v>
      </c>
      <c r="G2636" s="25">
        <v>42</v>
      </c>
      <c r="H2636" s="13">
        <v>0</v>
      </c>
      <c r="I2636" s="25">
        <v>4</v>
      </c>
      <c r="J2636" s="12">
        <v>135</v>
      </c>
      <c r="K2636" s="12">
        <v>0</v>
      </c>
      <c r="L2636" s="25" t="s">
        <v>18</v>
      </c>
      <c r="M2636" s="10"/>
      <c r="N2636" s="15"/>
      <c r="O2636" s="15"/>
      <c r="P2636" s="4"/>
      <c r="Q2636" s="55"/>
      <c r="R2636" s="40">
        <f t="shared" si="830"/>
        <v>0.30927835051546393</v>
      </c>
      <c r="S2636" s="42" t="str" cm="1">
        <f t="array" ref="S2636">SETVECTOR(R2636:R2637)</f>
        <v>0.309278350515464,0.0144329896907216</v>
      </c>
      <c r="T2636" s="42">
        <f t="shared" si="824"/>
        <v>1.0309278350515464E-3</v>
      </c>
      <c r="U2636" s="5">
        <f t="shared" si="825"/>
        <v>0</v>
      </c>
      <c r="V2636" s="5">
        <f t="shared" si="826"/>
        <v>3.125295090555872E-2</v>
      </c>
      <c r="W2636" s="5">
        <f t="shared" si="827"/>
        <v>0.88231591309719826</v>
      </c>
      <c r="X2636" s="5">
        <f t="shared" si="828"/>
        <v>-1.58869605298592E-2</v>
      </c>
      <c r="Y2636" s="46" t="str" cm="1">
        <f t="array" ref="Y2636:AB2636">SETMATRIX(GETMATRIX(Y2635:AB2635)-$O$9*TRANSPOSE(AO2635:AR2635)*GETVECTOR(S2635))</f>
        <v>0.5774,0.5774</v>
      </c>
      <c r="Z2636" s="46" t="str">
        <v>0.449812183301282,0.359335838759293</v>
      </c>
      <c r="AA2636" s="46" t="str">
        <v>0.388620844601255,0.347068371220527</v>
      </c>
      <c r="AB2636" s="46" t="str">
        <v>0.441133571803354,0.321778265265922</v>
      </c>
      <c r="AC2636" s="39" t="str" cm="1">
        <f t="array" ref="AC2636:AF2636">SETMATRIX(GETMATRIX(AC2635:AF2635)-$O$9*TRANSPOSE($AO$4:$AR$4)*$AL$4)</f>
        <v>0.5774</v>
      </c>
      <c r="AD2636" s="39" t="str">
        <v>0.5774</v>
      </c>
      <c r="AE2636" s="39" t="str">
        <v>0.5774</v>
      </c>
      <c r="AF2636" s="39" t="str">
        <v>0.5774</v>
      </c>
      <c r="AG2636" s="5" cm="1">
        <f t="array" ref="AG2636">SIGMOID(SUM(GETVECTOR(_xlfn.CONCAT(Y2636,",",AC2636))*GETVECTOR(_xlfn.CONCAT($S2636,",",$AL$4)))+U2636)</f>
        <v>0.54659216672985944</v>
      </c>
      <c r="AH2636" s="5" cm="1">
        <f t="array" ref="AH2636">SIGMOID(SUM(GETVECTOR(_xlfn.CONCAT(Z2636,",",AD2636))*GETVECTOR(_xlfn.CONCAT($S2636,",",$AL$4)))+V2636)</f>
        <v>0.54377672715170444</v>
      </c>
      <c r="AI2636" s="5" cm="1">
        <f t="array" ref="AI2636">TANH(SUM(GETVECTOR(_xlfn.CONCAT(AA2636,",",AE2636))*GETVECTOR(_xlfn.CONCAT($S2636,",",$AL$4)))+W2636)</f>
        <v>0.76473314085047761</v>
      </c>
      <c r="AJ2636" s="5" cm="1">
        <f t="array" ref="AJ2636">SIGMOID(SUM(GETVECTOR(_xlfn.CONCAT(AB2636,",",AF2636))*GETVECTOR(_xlfn.CONCAT($S2636,",",$AL$4)))+X2636)</f>
        <v>0.53125676903542818</v>
      </c>
      <c r="AK2636" s="5">
        <f t="shared" si="814"/>
        <v>0.41584408447611615</v>
      </c>
      <c r="AL2636" s="46">
        <f t="shared" si="815"/>
        <v>0.20900891436947494</v>
      </c>
      <c r="AM2636" s="3">
        <f t="shared" si="816"/>
        <v>0.2079779865344234</v>
      </c>
      <c r="AN2636" s="3">
        <f t="shared" si="817"/>
        <v>9.3387886046415527E-2</v>
      </c>
      <c r="AO2636" s="3">
        <f t="shared" si="818"/>
        <v>0</v>
      </c>
      <c r="AP2636" s="3">
        <f t="shared" si="819"/>
        <v>1.7717339544607188E-2</v>
      </c>
      <c r="AQ2636" s="3">
        <f t="shared" si="820"/>
        <v>2.1083900471418518E-2</v>
      </c>
      <c r="AR2636" s="3">
        <f t="shared" si="821"/>
        <v>2.0375918182417595E-2</v>
      </c>
      <c r="AS2636" s="3" cm="1">
        <f t="array" ref="AS2636">SUM(AO2636:AR2636*AC2636:AF2636)</f>
        <v>3.416889114378116E-2</v>
      </c>
      <c r="AT2636" s="50">
        <f t="shared" si="822"/>
        <v>4.32548428829128E-2</v>
      </c>
      <c r="AU2636" s="50">
        <f t="shared" si="823"/>
        <v>0.2079779865344234</v>
      </c>
      <c r="AV2636" s="67"/>
      <c r="AW2636" s="67"/>
    </row>
    <row r="2637" spans="1:49" ht="15" customHeight="1" x14ac:dyDescent="0.25">
      <c r="A2637" s="11">
        <f t="shared" si="829"/>
        <v>2634</v>
      </c>
      <c r="B2637" s="29">
        <v>33681</v>
      </c>
      <c r="C2637" s="25">
        <v>24</v>
      </c>
      <c r="D2637" s="12">
        <v>33</v>
      </c>
      <c r="E2637" s="25">
        <v>26.9</v>
      </c>
      <c r="F2637" s="35">
        <v>90</v>
      </c>
      <c r="G2637" s="25">
        <v>8</v>
      </c>
      <c r="H2637" s="13">
        <v>0</v>
      </c>
      <c r="I2637" s="25">
        <v>5</v>
      </c>
      <c r="J2637" s="12">
        <v>90</v>
      </c>
      <c r="K2637" s="12">
        <v>0</v>
      </c>
      <c r="L2637" s="25" t="s">
        <v>12</v>
      </c>
      <c r="M2637" s="10"/>
      <c r="N2637" s="15"/>
      <c r="O2637" s="15"/>
      <c r="P2637" s="4"/>
      <c r="Q2637" s="55"/>
      <c r="R2637" s="40">
        <f t="shared" si="830"/>
        <v>1.4432989690721649E-2</v>
      </c>
      <c r="S2637" s="42" t="str" cm="1">
        <f t="array" ref="S2637">SETVECTOR(R2637:R2638)</f>
        <v>0.0144329896907216,0.00103092783505155</v>
      </c>
      <c r="T2637" s="42">
        <f t="shared" si="824"/>
        <v>4.7422680412371132E-2</v>
      </c>
      <c r="U2637" s="5">
        <f t="shared" si="825"/>
        <v>0</v>
      </c>
      <c r="V2637" s="5">
        <f t="shared" si="826"/>
        <v>2.9481216951098E-2</v>
      </c>
      <c r="W2637" s="5">
        <f t="shared" si="827"/>
        <v>0.88020752305005645</v>
      </c>
      <c r="X2637" s="5">
        <f t="shared" si="828"/>
        <v>-1.7924552348100961E-2</v>
      </c>
      <c r="Y2637" s="46" t="str" cm="1">
        <f t="array" ref="Y2637:AB2637">SETMATRIX(GETMATRIX(Y2636:AB2636)-$O$9*TRANSPOSE(AO2636:AR2636)*GETVECTOR(S2636))</f>
        <v>0.5774,0.5774</v>
      </c>
      <c r="Z2637" s="46" t="str">
        <v>0.449264224346294,0.359310267341394</v>
      </c>
      <c r="AA2637" s="46" t="str">
        <v>0.387968765205232,0.347037940848713</v>
      </c>
      <c r="AB2637" s="46" t="str">
        <v>0.440503388766784,0.321748856724215</v>
      </c>
      <c r="AC2637" s="39" t="str" cm="1">
        <f t="array" ref="AC2637:AF2637">SETMATRIX(GETMATRIX(AC2636:AF2636)-$O$9*TRANSPOSE($AO$4:$AR$4)*$AL$4)</f>
        <v>0.5774</v>
      </c>
      <c r="AD2637" s="39" t="str">
        <v>0.5774</v>
      </c>
      <c r="AE2637" s="39" t="str">
        <v>0.5774</v>
      </c>
      <c r="AF2637" s="39" t="str">
        <v>0.5774</v>
      </c>
      <c r="AG2637" s="5" cm="1">
        <f t="array" ref="AG2637">SIGMOID(SUM(GETVECTOR(_xlfn.CONCAT(Y2637,",",AC2637))*GETVECTOR(_xlfn.CONCAT($S2637,",",$AL$4)))+U2637)</f>
        <v>0.50223220166474081</v>
      </c>
      <c r="AH2637" s="5" cm="1">
        <f t="array" ref="AH2637">SIGMOID(SUM(GETVECTOR(_xlfn.CONCAT(Z2637,",",AD2637))*GETVECTOR(_xlfn.CONCAT($S2637,",",$AL$4)))+V2637)</f>
        <v>0.50908296712858625</v>
      </c>
      <c r="AI2637" s="5" cm="1">
        <f t="array" ref="AI2637">TANH(SUM(GETVECTOR(_xlfn.CONCAT(AA2637,",",AE2637))*GETVECTOR(_xlfn.CONCAT($S2637,",",$AL$4)))+W2637)</f>
        <v>0.70949430230920185</v>
      </c>
      <c r="AJ2637" s="5" cm="1">
        <f t="array" ref="AJ2637">SIGMOID(SUM(GETVECTOR(_xlfn.CONCAT(AB2637,",",AF2637))*GETVECTOR(_xlfn.CONCAT($S2637,",",$AL$4)))+X2637)</f>
        <v>0.49719126163803162</v>
      </c>
      <c r="AK2637" s="5">
        <f t="shared" si="814"/>
        <v>0.36119146458039464</v>
      </c>
      <c r="AL2637" s="46">
        <f t="shared" si="815"/>
        <v>0.17215897593904589</v>
      </c>
      <c r="AM2637" s="3">
        <f t="shared" si="816"/>
        <v>0.12473629552667476</v>
      </c>
      <c r="AN2637" s="3">
        <f t="shared" si="817"/>
        <v>5.4581979089032902E-2</v>
      </c>
      <c r="AO2637" s="3">
        <f t="shared" si="818"/>
        <v>0</v>
      </c>
      <c r="AP2637" s="3">
        <f t="shared" si="819"/>
        <v>9.6782059195430706E-3</v>
      </c>
      <c r="AQ2637" s="3">
        <f t="shared" si="820"/>
        <v>1.3799398539786569E-2</v>
      </c>
      <c r="AR2637" s="3">
        <f t="shared" si="821"/>
        <v>1.0797552625989389E-2</v>
      </c>
      <c r="AS2637" s="3" cm="1">
        <f t="array" ref="AS2637">SUM(AO2637:AR2637*AC2637:AF2637)</f>
        <v>1.9790475701063209E-2</v>
      </c>
      <c r="AT2637" s="50">
        <f t="shared" si="822"/>
        <v>1.5559143421717941E-2</v>
      </c>
      <c r="AU2637" s="50">
        <f t="shared" si="823"/>
        <v>0.12473629552667476</v>
      </c>
      <c r="AV2637" s="67"/>
      <c r="AW2637" s="67"/>
    </row>
    <row r="2638" spans="1:49" ht="15" customHeight="1" x14ac:dyDescent="0.25">
      <c r="A2638" s="11">
        <f t="shared" si="829"/>
        <v>2635</v>
      </c>
      <c r="B2638" s="29">
        <v>33682</v>
      </c>
      <c r="C2638" s="25">
        <v>24</v>
      </c>
      <c r="D2638" s="12">
        <v>33</v>
      </c>
      <c r="E2638" s="25">
        <v>27.5</v>
      </c>
      <c r="F2638" s="35">
        <v>90</v>
      </c>
      <c r="G2638" s="25">
        <v>0</v>
      </c>
      <c r="H2638" s="13">
        <v>0</v>
      </c>
      <c r="I2638" s="25">
        <v>3</v>
      </c>
      <c r="J2638" s="12">
        <v>90</v>
      </c>
      <c r="K2638" s="12">
        <v>0</v>
      </c>
      <c r="L2638" s="25" t="s">
        <v>12</v>
      </c>
      <c r="M2638" s="10"/>
      <c r="N2638" s="15"/>
      <c r="O2638" s="15"/>
      <c r="P2638" s="4"/>
      <c r="Q2638" s="55"/>
      <c r="R2638" s="40">
        <f t="shared" si="830"/>
        <v>1.0309278350515464E-3</v>
      </c>
      <c r="S2638" s="42" t="str" cm="1">
        <f t="array" ref="S2638">SETVECTOR(R2638:R2639)</f>
        <v>0.00103092783505155,0.0474226804123711</v>
      </c>
      <c r="T2638" s="42">
        <f t="shared" si="824"/>
        <v>0.53195876288659794</v>
      </c>
      <c r="U2638" s="5">
        <f t="shared" si="825"/>
        <v>0</v>
      </c>
      <c r="V2638" s="5">
        <f t="shared" si="826"/>
        <v>2.8513396359143694E-2</v>
      </c>
      <c r="W2638" s="5">
        <f t="shared" si="827"/>
        <v>0.87882758319607779</v>
      </c>
      <c r="X2638" s="5">
        <f t="shared" si="828"/>
        <v>-1.9004307610699898E-2</v>
      </c>
      <c r="Y2638" s="46" t="str" cm="1">
        <f t="array" ref="Y2638:AB2638">SETMATRIX(GETMATRIX(Y2637:AB2637)-$O$9*TRANSPOSE(AO2637:AR2637)*GETVECTOR(S2637))</f>
        <v>0.5774,0.5774</v>
      </c>
      <c r="Z2638" s="46" t="str">
        <v>0.449250255801668,0.359309269588206</v>
      </c>
      <c r="AA2638" s="46" t="str">
        <v>0.387948848547546,0.347036518230307</v>
      </c>
      <c r="AB2638" s="46" t="str">
        <v>0.44048780467021,0.32174774357446</v>
      </c>
      <c r="AC2638" s="39" t="str" cm="1">
        <f t="array" ref="AC2638:AF2638">SETMATRIX(GETMATRIX(AC2637:AF2637)-$O$9*TRANSPOSE($AO$4:$AR$4)*$AL$4)</f>
        <v>0.5774</v>
      </c>
      <c r="AD2638" s="39" t="str">
        <v>0.5774</v>
      </c>
      <c r="AE2638" s="39" t="str">
        <v>0.5774</v>
      </c>
      <c r="AF2638" s="39" t="str">
        <v>0.5774</v>
      </c>
      <c r="AG2638" s="5" cm="1">
        <f t="array" ref="AG2638">SIGMOID(SUM(GETVECTOR(_xlfn.CONCAT(Y2638,",",AC2638))*GETVECTOR(_xlfn.CONCAT($S2638,",",$AL$4)))+U2638)</f>
        <v>0.50699382217341482</v>
      </c>
      <c r="AH2638" s="5" cm="1">
        <f t="array" ref="AH2638">SIGMOID(SUM(GETVECTOR(_xlfn.CONCAT(Z2638,",",AD2638))*GETVECTOR(_xlfn.CONCAT($S2638,",",$AL$4)))+V2638)</f>
        <v>0.51150195788975006</v>
      </c>
      <c r="AI2638" s="5" cm="1">
        <f t="array" ref="AI2638">TANH(SUM(GETVECTOR(_xlfn.CONCAT(AA2638,",",AE2638))*GETVECTOR(_xlfn.CONCAT($S2638,",",$AL$4)))+W2638)</f>
        <v>0.71419028765898218</v>
      </c>
      <c r="AJ2638" s="5" cm="1">
        <f t="array" ref="AJ2638">SIGMOID(SUM(GETVECTOR(_xlfn.CONCAT(AB2638,",",AF2638))*GETVECTOR(_xlfn.CONCAT($S2638,",",$AL$4)))+X2638)</f>
        <v>0.49917698672956001</v>
      </c>
      <c r="AK2638" s="5">
        <f t="shared" si="814"/>
        <v>0.36530973044341319</v>
      </c>
      <c r="AL2638" s="46">
        <f t="shared" si="815"/>
        <v>0.17465323643845598</v>
      </c>
      <c r="AM2638" s="3">
        <f t="shared" si="816"/>
        <v>-0.35730552644814195</v>
      </c>
      <c r="AN2638" s="3">
        <f t="shared" si="817"/>
        <v>-0.15652443721719511</v>
      </c>
      <c r="AO2638" s="3">
        <f t="shared" si="818"/>
        <v>0</v>
      </c>
      <c r="AP2638" s="3">
        <f t="shared" si="819"/>
        <v>-2.7932269182242557E-2</v>
      </c>
      <c r="AQ2638" s="3">
        <f t="shared" si="820"/>
        <v>-3.9225226887999849E-2</v>
      </c>
      <c r="AR2638" s="3">
        <f t="shared" si="821"/>
        <v>-3.1253643082198031E-2</v>
      </c>
      <c r="AS2638" s="3" cm="1">
        <f t="array" ref="AS2638">SUM(AO2638:AR2638*AC2638:AF2638)</f>
        <v>-5.6822591746619106E-2</v>
      </c>
      <c r="AT2638" s="50">
        <f t="shared" si="822"/>
        <v>0.12766723923038387</v>
      </c>
      <c r="AU2638" s="50">
        <f t="shared" si="823"/>
        <v>0.35730552644814195</v>
      </c>
      <c r="AV2638" s="67"/>
      <c r="AW2638" s="67"/>
    </row>
    <row r="2639" spans="1:49" ht="15" customHeight="1" x14ac:dyDescent="0.25">
      <c r="A2639" s="11">
        <f t="shared" si="829"/>
        <v>2636</v>
      </c>
      <c r="B2639" s="29">
        <v>33683</v>
      </c>
      <c r="C2639" s="25">
        <v>19</v>
      </c>
      <c r="D2639" s="12">
        <v>34.6</v>
      </c>
      <c r="E2639" s="25">
        <v>28.3</v>
      </c>
      <c r="F2639" s="35">
        <v>79</v>
      </c>
      <c r="G2639" s="25">
        <v>1</v>
      </c>
      <c r="H2639" s="13">
        <v>0</v>
      </c>
      <c r="I2639" s="25">
        <v>9</v>
      </c>
      <c r="J2639" s="12">
        <v>90</v>
      </c>
      <c r="K2639" s="12">
        <v>0</v>
      </c>
      <c r="L2639" s="25" t="s">
        <v>12</v>
      </c>
      <c r="M2639" s="10"/>
      <c r="N2639" s="15"/>
      <c r="O2639" s="15"/>
      <c r="P2639" s="4"/>
      <c r="Q2639" s="55"/>
      <c r="R2639" s="40">
        <f t="shared" si="830"/>
        <v>4.7422680412371132E-2</v>
      </c>
      <c r="S2639" s="42" t="str" cm="1">
        <f t="array" ref="S2639">SETVECTOR(R2639:R2640)</f>
        <v>0.0474226804123711,0.531958762886598</v>
      </c>
      <c r="T2639" s="42">
        <f t="shared" si="824"/>
        <v>5.1546391752577317E-2</v>
      </c>
      <c r="U2639" s="5">
        <f t="shared" si="825"/>
        <v>0</v>
      </c>
      <c r="V2639" s="5">
        <f t="shared" si="826"/>
        <v>3.1306623277367947E-2</v>
      </c>
      <c r="W2639" s="5">
        <f t="shared" si="827"/>
        <v>0.88275010588487779</v>
      </c>
      <c r="X2639" s="5">
        <f t="shared" si="828"/>
        <v>-1.5878943302480096E-2</v>
      </c>
      <c r="Y2639" s="46" t="str" cm="1">
        <f t="array" ref="Y2639:AB2639">SETMATRIX(GETMATRIX(Y2638:AB2638)-$O$9*TRANSPOSE(AO2638:AR2638)*GETVECTOR(S2638))</f>
        <v>0.5774,0.5774</v>
      </c>
      <c r="Z2639" s="46" t="str">
        <v>0.449253135417048,0.359441731895668</v>
      </c>
      <c r="AA2639" s="46" t="str">
        <v>0.38795289238537,0.347222534770188</v>
      </c>
      <c r="AB2639" s="46" t="str">
        <v>0.44049102669527,0.321895956727221</v>
      </c>
      <c r="AC2639" s="39" t="str" cm="1">
        <f t="array" ref="AC2639:AF2639">SETMATRIX(GETMATRIX(AC2638:AF2638)-$O$9*TRANSPOSE($AO$4:$AR$4)*$AL$4)</f>
        <v>0.5774</v>
      </c>
      <c r="AD2639" s="39" t="str">
        <v>0.5774</v>
      </c>
      <c r="AE2639" s="39" t="str">
        <v>0.5774</v>
      </c>
      <c r="AF2639" s="39" t="str">
        <v>0.5774</v>
      </c>
      <c r="AG2639" s="5" cm="1">
        <f t="array" ref="AG2639">SIGMOID(SUM(GETVECTOR(_xlfn.CONCAT(Y2639,",",AC2639))*GETVECTOR(_xlfn.CONCAT($S2639,",",$AL$4)))+U2639)</f>
        <v>0.58286236373382716</v>
      </c>
      <c r="AH2639" s="5" cm="1">
        <f t="array" ref="AH2639">SIGMOID(SUM(GETVECTOR(_xlfn.CONCAT(Z2639,",",AD2639))*GETVECTOR(_xlfn.CONCAT($S2639,",",$AL$4)))+V2639)</f>
        <v>0.56065471143821366</v>
      </c>
      <c r="AI2639" s="5" cm="1">
        <f t="array" ref="AI2639">TANH(SUM(GETVECTOR(_xlfn.CONCAT(AA2639,",",AE2639))*GETVECTOR(_xlfn.CONCAT($S2639,",",$AL$4)))+W2639)</f>
        <v>0.79536062161299148</v>
      </c>
      <c r="AJ2639" s="5" cm="1">
        <f t="array" ref="AJ2639">SIGMOID(SUM(GETVECTOR(_xlfn.CONCAT(AB2639,",",AF2639))*GETVECTOR(_xlfn.CONCAT($S2639,",",$AL$4)))+X2639)</f>
        <v>0.54394772237369882</v>
      </c>
      <c r="AK2639" s="5">
        <f t="shared" si="814"/>
        <v>0.44592267979974998</v>
      </c>
      <c r="AL2639" s="46">
        <f t="shared" si="815"/>
        <v>0.22766479699180259</v>
      </c>
      <c r="AM2639" s="3">
        <f t="shared" si="816"/>
        <v>0.17611840523922528</v>
      </c>
      <c r="AN2639" s="3">
        <f t="shared" si="817"/>
        <v>7.9017374276768387E-2</v>
      </c>
      <c r="AO2639" s="3">
        <f t="shared" si="818"/>
        <v>0</v>
      </c>
      <c r="AP2639" s="3">
        <f t="shared" si="819"/>
        <v>1.5480612110749234E-2</v>
      </c>
      <c r="AQ2639" s="3">
        <f t="shared" si="820"/>
        <v>1.6276423206524067E-2</v>
      </c>
      <c r="AR2639" s="3">
        <f t="shared" si="821"/>
        <v>1.8285854326404612E-2</v>
      </c>
      <c r="AS2639" s="3" cm="1">
        <f t="array" ref="AS2639">SUM(AO2639:AR2639*AC2639:AF2639)</f>
        <v>2.8894764480259631E-2</v>
      </c>
      <c r="AT2639" s="50">
        <f t="shared" si="822"/>
        <v>3.1017692664007977E-2</v>
      </c>
      <c r="AU2639" s="50">
        <f t="shared" si="823"/>
        <v>0.17611840523922528</v>
      </c>
      <c r="AV2639" s="67"/>
      <c r="AW2639" s="67"/>
    </row>
    <row r="2640" spans="1:49" ht="15" customHeight="1" x14ac:dyDescent="0.25">
      <c r="A2640" s="11">
        <f t="shared" si="829"/>
        <v>2637</v>
      </c>
      <c r="B2640" s="29">
        <v>33684</v>
      </c>
      <c r="C2640" s="25">
        <v>24</v>
      </c>
      <c r="D2640" s="12">
        <v>34.5</v>
      </c>
      <c r="E2640" s="25">
        <v>27.5</v>
      </c>
      <c r="F2640" s="35">
        <v>86</v>
      </c>
      <c r="G2640" s="25">
        <v>3</v>
      </c>
      <c r="H2640" s="13">
        <v>0</v>
      </c>
      <c r="I2640" s="25">
        <v>8</v>
      </c>
      <c r="J2640" s="12">
        <v>90</v>
      </c>
      <c r="K2640" s="12">
        <v>1</v>
      </c>
      <c r="L2640" s="25" t="s">
        <v>12</v>
      </c>
      <c r="M2640" s="10"/>
      <c r="N2640" s="15"/>
      <c r="O2640" s="15"/>
      <c r="P2640" s="4"/>
      <c r="Q2640" s="55"/>
      <c r="R2640" s="40">
        <f t="shared" si="830"/>
        <v>0.53195876288659794</v>
      </c>
      <c r="S2640" s="42" t="str" cm="1">
        <f t="array" ref="S2640">SETVECTOR(R2640:R2641)</f>
        <v>0.531958762886598,0.0515463917525773</v>
      </c>
      <c r="T2640" s="42">
        <f t="shared" si="824"/>
        <v>2.0618556701030928E-3</v>
      </c>
      <c r="U2640" s="5">
        <f t="shared" si="825"/>
        <v>0</v>
      </c>
      <c r="V2640" s="5">
        <f t="shared" si="826"/>
        <v>2.9758562066293022E-2</v>
      </c>
      <c r="W2640" s="5">
        <f t="shared" si="827"/>
        <v>0.88112246356422541</v>
      </c>
      <c r="X2640" s="5">
        <f t="shared" si="828"/>
        <v>-1.7707528735120558E-2</v>
      </c>
      <c r="Y2640" s="46" t="str" cm="1">
        <f t="array" ref="Y2640:AB2640">SETMATRIX(GETMATRIX(Y2639:AB2639)-$O$9*TRANSPOSE(AO2639:AR2639)*GETVECTOR(S2639))</f>
        <v>0.5774,0.5774</v>
      </c>
      <c r="Z2640" s="46" t="str">
        <v>0.449179722204976,0.358618227168952</v>
      </c>
      <c r="AA2640" s="46" t="str">
        <v>0.387875705223772,0.346356696174872</v>
      </c>
      <c r="AB2640" s="46" t="str">
        <v>0.440404310272691,0.320923224682641</v>
      </c>
      <c r="AC2640" s="39" t="str" cm="1">
        <f t="array" ref="AC2640:AF2640">SETMATRIX(GETMATRIX(AC2639:AF2639)-$O$9*TRANSPOSE($AO$4:$AR$4)*$AL$4)</f>
        <v>0.5774</v>
      </c>
      <c r="AD2640" s="39" t="str">
        <v>0.5774</v>
      </c>
      <c r="AE2640" s="39" t="str">
        <v>0.5774</v>
      </c>
      <c r="AF2640" s="39" t="str">
        <v>0.5774</v>
      </c>
      <c r="AG2640" s="5" cm="1">
        <f t="array" ref="AG2640">SIGMOID(SUM(GETVECTOR(_xlfn.CONCAT(Y2640,",",AC2640))*GETVECTOR(_xlfn.CONCAT($S2640,",",$AL$4)))+U2640)</f>
        <v>0.58344115843111177</v>
      </c>
      <c r="AH2640" s="5" cm="1">
        <f t="array" ref="AH2640">SIGMOID(SUM(GETVECTOR(_xlfn.CONCAT(Z2640,",",AD2640))*GETVECTOR(_xlfn.CONCAT($S2640,",",$AL$4)))+V2640)</f>
        <v>0.57130784585279715</v>
      </c>
      <c r="AI2640" s="5" cm="1">
        <f t="array" ref="AI2640">TANH(SUM(GETVECTOR(_xlfn.CONCAT(AA2640,",",AE2640))*GETVECTOR(_xlfn.CONCAT($S2640,",",$AL$4)))+W2640)</f>
        <v>0.80239821206783224</v>
      </c>
      <c r="AJ2640" s="5" cm="1">
        <f t="array" ref="AJ2640">SIGMOID(SUM(GETVECTOR(_xlfn.CONCAT(AB2640,",",AF2640))*GETVECTOR(_xlfn.CONCAT($S2640,",",$AL$4)))+X2640)</f>
        <v>0.55801547814960717</v>
      </c>
      <c r="AK2640" s="5">
        <f t="shared" si="814"/>
        <v>0.45841639405260914</v>
      </c>
      <c r="AL2640" s="46">
        <f t="shared" si="815"/>
        <v>0.23927293579048153</v>
      </c>
      <c r="AM2640" s="3">
        <f t="shared" si="816"/>
        <v>0.23721108012037845</v>
      </c>
      <c r="AN2640" s="3">
        <f t="shared" si="817"/>
        <v>0.10802995891740264</v>
      </c>
      <c r="AO2640" s="3">
        <f t="shared" si="818"/>
        <v>0</v>
      </c>
      <c r="AP2640" s="3">
        <f t="shared" si="819"/>
        <v>2.1229994749794968E-2</v>
      </c>
      <c r="AQ2640" s="3">
        <f t="shared" si="820"/>
        <v>2.198143379652984E-2</v>
      </c>
      <c r="AR2640" s="3">
        <f t="shared" si="821"/>
        <v>2.5086242149975738E-2</v>
      </c>
      <c r="AS2640" s="3" cm="1">
        <f t="array" ref="AS2640">SUM(AO2640:AR2640*AC2640:AF2640)</f>
        <v>3.9435075060043935E-2</v>
      </c>
      <c r="AT2640" s="50">
        <f t="shared" si="822"/>
        <v>5.6269096531876603E-2</v>
      </c>
      <c r="AU2640" s="50">
        <f t="shared" si="823"/>
        <v>0.23721108012037845</v>
      </c>
      <c r="AV2640" s="67"/>
      <c r="AW2640" s="67"/>
    </row>
    <row r="2641" spans="1:49" ht="15" customHeight="1" x14ac:dyDescent="0.25">
      <c r="A2641" s="11">
        <f t="shared" si="829"/>
        <v>2638</v>
      </c>
      <c r="B2641" s="29">
        <v>33685</v>
      </c>
      <c r="C2641" s="25">
        <v>25</v>
      </c>
      <c r="D2641" s="12">
        <v>35</v>
      </c>
      <c r="E2641" s="25">
        <v>28</v>
      </c>
      <c r="F2641" s="35">
        <v>84</v>
      </c>
      <c r="G2641" s="25">
        <v>0</v>
      </c>
      <c r="H2641" s="13">
        <v>0</v>
      </c>
      <c r="I2641" s="25">
        <v>4</v>
      </c>
      <c r="J2641" s="12">
        <v>90</v>
      </c>
      <c r="K2641" s="12">
        <v>1</v>
      </c>
      <c r="L2641" s="25" t="s">
        <v>12</v>
      </c>
      <c r="M2641" s="10"/>
      <c r="N2641" s="15"/>
      <c r="O2641" s="15"/>
      <c r="P2641" s="4"/>
      <c r="Q2641" s="55"/>
      <c r="R2641" s="40">
        <f t="shared" si="830"/>
        <v>5.1546391752577317E-2</v>
      </c>
      <c r="S2641" s="42" t="str" cm="1">
        <f t="array" ref="S2641">SETVECTOR(R2641:R2642)</f>
        <v>0.0515463917525773,0.00206185567010309</v>
      </c>
      <c r="T2641" s="42">
        <f t="shared" si="824"/>
        <v>9.3814432989690721E-2</v>
      </c>
      <c r="U2641" s="5">
        <f t="shared" si="825"/>
        <v>0</v>
      </c>
      <c r="V2641" s="5">
        <f t="shared" si="826"/>
        <v>2.7635562591313525E-2</v>
      </c>
      <c r="W2641" s="5">
        <f t="shared" si="827"/>
        <v>0.87892432018457245</v>
      </c>
      <c r="X2641" s="5">
        <f t="shared" si="828"/>
        <v>-2.0216152950118131E-2</v>
      </c>
      <c r="Y2641" s="46" t="str" cm="1">
        <f t="array" ref="Y2641:AB2641">SETMATRIX(GETMATRIX(Y2640:AB2640)-$O$9*TRANSPOSE(AO2640:AR2640)*GETVECTOR(S2640))</f>
        <v>0.5774,0.5774</v>
      </c>
      <c r="Z2641" s="46" t="str">
        <v>0.448050374030657,0.358508794206324</v>
      </c>
      <c r="AA2641" s="46" t="str">
        <v>0.386706383590884,0.346243389815096</v>
      </c>
      <c r="AB2641" s="46" t="str">
        <v>0.439069825638734,0.320793914156095</v>
      </c>
      <c r="AC2641" s="39" t="str" cm="1">
        <f t="array" ref="AC2641:AF2641">SETMATRIX(GETMATRIX(AC2640:AF2640)-$O$9*TRANSPOSE($AO$4:$AR$4)*$AL$4)</f>
        <v>0.5774</v>
      </c>
      <c r="AD2641" s="39" t="str">
        <v>0.5774</v>
      </c>
      <c r="AE2641" s="39" t="str">
        <v>0.5774</v>
      </c>
      <c r="AF2641" s="39" t="str">
        <v>0.5774</v>
      </c>
      <c r="AG2641" s="5" cm="1">
        <f t="array" ref="AG2641">SIGMOID(SUM(GETVECTOR(_xlfn.CONCAT(Y2641,",",AC2641))*GETVECTOR(_xlfn.CONCAT($S2641,",",$AL$4)))+U2641)</f>
        <v>0.50773773272340572</v>
      </c>
      <c r="AH2641" s="5" cm="1">
        <f t="array" ref="AH2641">SIGMOID(SUM(GETVECTOR(_xlfn.CONCAT(Z2641,",",AD2641))*GETVECTOR(_xlfn.CONCAT($S2641,",",$AL$4)))+V2641)</f>
        <v>0.51286469407818502</v>
      </c>
      <c r="AI2641" s="5" cm="1">
        <f t="array" ref="AI2641">TANH(SUM(GETVECTOR(_xlfn.CONCAT(AA2641,",",AE2641))*GETVECTOR(_xlfn.CONCAT($S2641,",",$AL$4)))+W2641)</f>
        <v>0.71608918292701174</v>
      </c>
      <c r="AJ2641" s="5" cm="1">
        <f t="array" ref="AJ2641">SIGMOID(SUM(GETVECTOR(_xlfn.CONCAT(AB2641,",",AF2641))*GETVECTOR(_xlfn.CONCAT($S2641,",",$AL$4)))+X2641)</f>
        <v>0.50076943515258432</v>
      </c>
      <c r="AK2641" s="5">
        <f t="shared" si="814"/>
        <v>0.36725685973455935</v>
      </c>
      <c r="AL2641" s="46">
        <f t="shared" si="815"/>
        <v>0.17606552035469172</v>
      </c>
      <c r="AM2641" s="3">
        <f t="shared" si="816"/>
        <v>8.2251087365001002E-2</v>
      </c>
      <c r="AN2641" s="3">
        <f t="shared" si="817"/>
        <v>3.6097251828369731E-2</v>
      </c>
      <c r="AO2641" s="3">
        <f t="shared" si="818"/>
        <v>0</v>
      </c>
      <c r="AP2641" s="3">
        <f t="shared" si="819"/>
        <v>6.4579348978441205E-3</v>
      </c>
      <c r="AQ2641" s="3">
        <f t="shared" si="820"/>
        <v>9.0198379615262624E-3</v>
      </c>
      <c r="AR2641" s="3">
        <f t="shared" si="821"/>
        <v>7.2296476112299465E-3</v>
      </c>
      <c r="AS2641" s="3" cm="1">
        <f t="array" ref="AS2641">SUM(AO2641:AR2641*AC2641:AF2641)</f>
        <v>1.311126457972463E-2</v>
      </c>
      <c r="AT2641" s="50">
        <f t="shared" si="822"/>
        <v>6.7652413727250279E-3</v>
      </c>
      <c r="AU2641" s="50">
        <f t="shared" si="823"/>
        <v>8.2251087365001002E-2</v>
      </c>
      <c r="AV2641" s="67"/>
      <c r="AW2641" s="67"/>
    </row>
    <row r="2642" spans="1:49" ht="15" customHeight="1" x14ac:dyDescent="0.25">
      <c r="A2642" s="11">
        <f t="shared" si="829"/>
        <v>2639</v>
      </c>
      <c r="B2642" s="29">
        <v>33686</v>
      </c>
      <c r="C2642" s="25">
        <v>24</v>
      </c>
      <c r="D2642" s="12">
        <v>32.4</v>
      </c>
      <c r="E2642" s="25">
        <v>27.8</v>
      </c>
      <c r="F2642" s="35">
        <v>89</v>
      </c>
      <c r="G2642" s="25">
        <v>22</v>
      </c>
      <c r="H2642" s="13">
        <v>0</v>
      </c>
      <c r="I2642" s="25">
        <v>5</v>
      </c>
      <c r="J2642" s="12">
        <v>90</v>
      </c>
      <c r="K2642" s="12">
        <v>1</v>
      </c>
      <c r="L2642" s="25" t="s">
        <v>12</v>
      </c>
      <c r="M2642" s="10"/>
      <c r="N2642" s="15"/>
      <c r="O2642" s="15"/>
      <c r="P2642" s="4"/>
      <c r="Q2642" s="55"/>
      <c r="R2642" s="40">
        <f t="shared" si="830"/>
        <v>2.0618556701030928E-3</v>
      </c>
      <c r="S2642" s="42" t="str" cm="1">
        <f t="array" ref="S2642">SETVECTOR(R2642:R2643)</f>
        <v>0.00206185567010309,0.0938144329896907</v>
      </c>
      <c r="T2642" s="42">
        <f t="shared" si="824"/>
        <v>0.79381443298969068</v>
      </c>
      <c r="U2642" s="5">
        <f t="shared" si="825"/>
        <v>0</v>
      </c>
      <c r="V2642" s="5">
        <f t="shared" si="826"/>
        <v>2.6989769101529112E-2</v>
      </c>
      <c r="W2642" s="5">
        <f t="shared" si="827"/>
        <v>0.87802233638841987</v>
      </c>
      <c r="X2642" s="5">
        <f t="shared" si="828"/>
        <v>-2.0939117711241125E-2</v>
      </c>
      <c r="Y2642" s="46" t="str" cm="1">
        <f t="array" ref="Y2642:AB2642">SETMATRIX(GETMATRIX(Y2641:AB2641)-$O$9*TRANSPOSE(AO2641:AR2641)*GETVECTOR(S2641))</f>
        <v>0.5774,0.5774</v>
      </c>
      <c r="Z2642" s="46" t="str">
        <v>0.448017085706441,0.358507462673355</v>
      </c>
      <c r="AA2642" s="46" t="str">
        <v>0.386659889580773,0.346241530054692</v>
      </c>
      <c r="AB2642" s="46" t="str">
        <v>0.439032559413934,0.320792423507103</v>
      </c>
      <c r="AC2642" s="39" t="str" cm="1">
        <f t="array" ref="AC2642:AF2642">SETMATRIX(GETMATRIX(AC2641:AF2641)-$O$9*TRANSPOSE($AO$4:$AR$4)*$AL$4)</f>
        <v>0.5774</v>
      </c>
      <c r="AD2642" s="39" t="str">
        <v>0.5774</v>
      </c>
      <c r="AE2642" s="39" t="str">
        <v>0.5774</v>
      </c>
      <c r="AF2642" s="39" t="str">
        <v>0.5774</v>
      </c>
      <c r="AG2642" s="5" cm="1">
        <f t="array" ref="AG2642">SIGMOID(SUM(GETVECTOR(_xlfn.CONCAT(Y2642,",",AC2642))*GETVECTOR(_xlfn.CONCAT($S2642,",",$AL$4)))+U2642)</f>
        <v>0.51383620889354142</v>
      </c>
      <c r="AH2642" s="5" cm="1">
        <f t="array" ref="AH2642">SIGMOID(SUM(GETVECTOR(_xlfn.CONCAT(Z2642,",",AD2642))*GETVECTOR(_xlfn.CONCAT($S2642,",",$AL$4)))+V2642)</f>
        <v>0.51538181728668886</v>
      </c>
      <c r="AI2642" s="5" cm="1">
        <f t="array" ref="AI2642">TANH(SUM(GETVECTOR(_xlfn.CONCAT(AA2642,",",AE2642))*GETVECTOR(_xlfn.CONCAT($S2642,",",$AL$4)))+W2642)</f>
        <v>0.72175659872056175</v>
      </c>
      <c r="AJ2642" s="5" cm="1">
        <f t="array" ref="AJ2642">SIGMOID(SUM(GETVECTOR(_xlfn.CONCAT(AB2642,",",AF2642))*GETVECTOR(_xlfn.CONCAT($S2642,",",$AL$4)))+X2642)</f>
        <v>0.50251524462776365</v>
      </c>
      <c r="AK2642" s="5">
        <f t="shared" si="814"/>
        <v>0.37198022748726256</v>
      </c>
      <c r="AL2642" s="46">
        <f t="shared" si="815"/>
        <v>0.1787560202234762</v>
      </c>
      <c r="AM2642" s="3">
        <f t="shared" si="816"/>
        <v>-0.61505841276621442</v>
      </c>
      <c r="AN2642" s="3">
        <f t="shared" si="817"/>
        <v>-0.26996616931327794</v>
      </c>
      <c r="AO2642" s="3">
        <f t="shared" si="818"/>
        <v>0</v>
      </c>
      <c r="AP2642" s="3">
        <f t="shared" si="819"/>
        <v>-4.8666364496391272E-2</v>
      </c>
      <c r="AQ2642" s="3">
        <f t="shared" si="820"/>
        <v>-6.6655358160484054E-2</v>
      </c>
      <c r="AR2642" s="3">
        <f t="shared" si="821"/>
        <v>-5.469615747374372E-2</v>
      </c>
      <c r="AS2642" s="3" cm="1">
        <f t="array" ref="AS2642">SUM(AO2642:AR2642*AC2642:AF2642)</f>
        <v>-9.816832398741944E-2</v>
      </c>
      <c r="AT2642" s="50">
        <f t="shared" si="822"/>
        <v>0.37829685111449501</v>
      </c>
      <c r="AU2642" s="50">
        <f t="shared" si="823"/>
        <v>0.61505841276621442</v>
      </c>
      <c r="AV2642" s="67"/>
      <c r="AW2642" s="67"/>
    </row>
    <row r="2643" spans="1:49" ht="15" customHeight="1" x14ac:dyDescent="0.25">
      <c r="A2643" s="11">
        <f t="shared" si="829"/>
        <v>2640</v>
      </c>
      <c r="B2643" s="29">
        <v>33687</v>
      </c>
      <c r="C2643" s="25">
        <v>23</v>
      </c>
      <c r="D2643" s="12">
        <v>32.4</v>
      </c>
      <c r="E2643" s="25">
        <v>27.1</v>
      </c>
      <c r="F2643" s="35">
        <v>90</v>
      </c>
      <c r="G2643" s="25">
        <v>9</v>
      </c>
      <c r="H2643" s="13">
        <v>0</v>
      </c>
      <c r="I2643" s="25">
        <v>2</v>
      </c>
      <c r="J2643" s="12">
        <v>225</v>
      </c>
      <c r="K2643" s="12">
        <v>0</v>
      </c>
      <c r="L2643" s="25" t="s">
        <v>13</v>
      </c>
      <c r="M2643" s="10"/>
      <c r="N2643" s="15"/>
      <c r="O2643" s="15"/>
      <c r="P2643" s="4"/>
      <c r="Q2643" s="55"/>
      <c r="R2643" s="40">
        <f t="shared" si="830"/>
        <v>9.3814432989690721E-2</v>
      </c>
      <c r="S2643" s="42" t="str" cm="1">
        <f t="array" ref="S2643">SETVECTOR(R2643:R2644)</f>
        <v>0.0938144329896907,0.793814432989691</v>
      </c>
      <c r="T2643" s="42">
        <f t="shared" si="824"/>
        <v>1.6494845360824743E-2</v>
      </c>
      <c r="U2643" s="5">
        <f t="shared" si="825"/>
        <v>0</v>
      </c>
      <c r="V2643" s="5">
        <f t="shared" si="826"/>
        <v>3.185640555116824E-2</v>
      </c>
      <c r="W2643" s="5">
        <f t="shared" si="827"/>
        <v>0.88468787220446832</v>
      </c>
      <c r="X2643" s="5">
        <f t="shared" si="828"/>
        <v>-1.5469501963866754E-2</v>
      </c>
      <c r="Y2643" s="46" t="str" cm="1">
        <f t="array" ref="Y2643:AB2643">SETMATRIX(GETMATRIX(Y2642:AB2642)-$O$9*TRANSPOSE(AO2642:AR2642)*GETVECTOR(S2642))</f>
        <v>0.5774,0.5774</v>
      </c>
      <c r="Z2643" s="46" t="str">
        <v>0.448027120008399,0.358964023412445</v>
      </c>
      <c r="AA2643" s="46" t="str">
        <v>0.38667363295359,0.346866853517847</v>
      </c>
      <c r="AB2643" s="46" t="str">
        <v>0.439043836972176,0.321305552407114</v>
      </c>
      <c r="AC2643" s="39" t="str" cm="1">
        <f t="array" ref="AC2643:AF2643">SETMATRIX(GETMATRIX(AC2642:AF2642)-$O$9*TRANSPOSE($AO$4:$AR$4)*$AL$4)</f>
        <v>0.5774</v>
      </c>
      <c r="AD2643" s="39" t="str">
        <v>0.5774</v>
      </c>
      <c r="AE2643" s="39" t="str">
        <v>0.5774</v>
      </c>
      <c r="AF2643" s="39" t="str">
        <v>0.5774</v>
      </c>
      <c r="AG2643" s="5" cm="1">
        <f t="array" ref="AG2643">SIGMOID(SUM(GETVECTOR(_xlfn.CONCAT(Y2643,",",AC2643))*GETVECTOR(_xlfn.CONCAT($S2643,",",$AL$4)))+U2643)</f>
        <v>0.62539631068003165</v>
      </c>
      <c r="AH2643" s="5" cm="1">
        <f t="array" ref="AH2643">SIGMOID(SUM(GETVECTOR(_xlfn.CONCAT(Z2643,",",AD2643))*GETVECTOR(_xlfn.CONCAT($S2643,",",$AL$4)))+V2643)</f>
        <v>0.58875927214280199</v>
      </c>
      <c r="AI2643" s="5" cm="1">
        <f t="array" ref="AI2643">TANH(SUM(GETVECTOR(_xlfn.CONCAT(AA2643,",",AE2643))*GETVECTOR(_xlfn.CONCAT($S2643,",",$AL$4)))+W2643)</f>
        <v>0.8325260310535707</v>
      </c>
      <c r="AJ2643" s="5" cm="1">
        <f t="array" ref="AJ2643">SIGMOID(SUM(GETVECTOR(_xlfn.CONCAT(AB2643,",",AF2643))*GETVECTOR(_xlfn.CONCAT($S2643,",",$AL$4)))+X2643)</f>
        <v>0.56973649265161785</v>
      </c>
      <c r="AK2643" s="5">
        <f t="shared" si="814"/>
        <v>0.49015742008303603</v>
      </c>
      <c r="AL2643" s="46">
        <f t="shared" si="815"/>
        <v>0.25885485638245304</v>
      </c>
      <c r="AM2643" s="3">
        <f t="shared" si="816"/>
        <v>0.2423600110216283</v>
      </c>
      <c r="AN2643" s="3">
        <f t="shared" si="817"/>
        <v>0.10957775277897569</v>
      </c>
      <c r="AO2643" s="3">
        <f t="shared" si="818"/>
        <v>0</v>
      </c>
      <c r="AP2643" s="3">
        <f t="shared" si="819"/>
        <v>2.2087882851990807E-2</v>
      </c>
      <c r="AQ2643" s="3">
        <f t="shared" si="820"/>
        <v>1.9799654622199552E-2</v>
      </c>
      <c r="AR2643" s="3">
        <f t="shared" si="821"/>
        <v>2.6993039728075898E-2</v>
      </c>
      <c r="AS2643" s="3" cm="1">
        <f t="array" ref="AS2643">SUM(AO2643:AR2643*AC2643:AF2643)</f>
        <v>3.9771645276588538E-2</v>
      </c>
      <c r="AT2643" s="50">
        <f t="shared" si="822"/>
        <v>5.873837494240379E-2</v>
      </c>
      <c r="AU2643" s="50">
        <f t="shared" si="823"/>
        <v>0.2423600110216283</v>
      </c>
      <c r="AV2643" s="67"/>
      <c r="AW2643" s="67"/>
    </row>
    <row r="2644" spans="1:49" ht="15" customHeight="1" x14ac:dyDescent="0.25">
      <c r="A2644" s="11">
        <f t="shared" si="829"/>
        <v>2641</v>
      </c>
      <c r="B2644" s="29">
        <v>33688</v>
      </c>
      <c r="C2644" s="25">
        <v>24</v>
      </c>
      <c r="D2644" s="12">
        <v>33.200000000000003</v>
      </c>
      <c r="E2644" s="25">
        <v>27.6</v>
      </c>
      <c r="F2644" s="35">
        <v>82</v>
      </c>
      <c r="G2644" s="25">
        <v>4</v>
      </c>
      <c r="H2644" s="13">
        <v>0</v>
      </c>
      <c r="I2644" s="25">
        <v>3</v>
      </c>
      <c r="J2644" s="12">
        <v>45</v>
      </c>
      <c r="K2644" s="12">
        <v>0</v>
      </c>
      <c r="L2644" s="25" t="s">
        <v>17</v>
      </c>
      <c r="M2644" s="10"/>
      <c r="N2644" s="15"/>
      <c r="O2644" s="15"/>
      <c r="P2644" s="4"/>
      <c r="Q2644" s="55"/>
      <c r="R2644" s="40">
        <f t="shared" si="830"/>
        <v>0.79381443298969068</v>
      </c>
      <c r="S2644" s="42" t="str" cm="1">
        <f t="array" ref="S2644">SETVECTOR(R2644:R2645)</f>
        <v>0.793814432989691,0.0164948453608247</v>
      </c>
      <c r="T2644" s="42">
        <f t="shared" si="824"/>
        <v>0.12783505154639174</v>
      </c>
      <c r="U2644" s="5">
        <f t="shared" si="825"/>
        <v>0</v>
      </c>
      <c r="V2644" s="5">
        <f t="shared" si="826"/>
        <v>2.9647617265969161E-2</v>
      </c>
      <c r="W2644" s="5">
        <f t="shared" si="827"/>
        <v>0.88270790674224842</v>
      </c>
      <c r="X2644" s="5">
        <f t="shared" si="828"/>
        <v>-1.8168805936674345E-2</v>
      </c>
      <c r="Y2644" s="46" t="str" cm="1">
        <f t="array" ref="Y2644:AB2644">SETMATRIX(GETMATRIX(Y2643:AB2643)-$O$9*TRANSPOSE(AO2643:AR2643)*GETVECTOR(S2643))</f>
        <v>0.5774,0.5774</v>
      </c>
      <c r="Z2644" s="46" t="str">
        <v>0.447819903787829,0.357210655392235</v>
      </c>
      <c r="AA2644" s="46" t="str">
        <v>0.386487883616413,0.345295128357116</v>
      </c>
      <c r="AB2644" s="46" t="str">
        <v>0.4387906033005,0.319162805954473</v>
      </c>
      <c r="AC2644" s="39" t="str" cm="1">
        <f t="array" ref="AC2644:AF2644">SETMATRIX(GETMATRIX(AC2643:AF2643)-$O$9*TRANSPOSE($AO$4:$AR$4)*$AL$4)</f>
        <v>0.5774</v>
      </c>
      <c r="AD2644" s="39" t="str">
        <v>0.5774</v>
      </c>
      <c r="AE2644" s="39" t="str">
        <v>0.5774</v>
      </c>
      <c r="AF2644" s="39" t="str">
        <v>0.5774</v>
      </c>
      <c r="AG2644" s="5" cm="1">
        <f t="array" ref="AG2644">SIGMOID(SUM(GETVECTOR(_xlfn.CONCAT(Y2644,",",AC2644))*GETVECTOR(_xlfn.CONCAT($S2644,",",$AL$4)))+U2644)</f>
        <v>0.61488010053164754</v>
      </c>
      <c r="AH2644" s="5" cm="1">
        <f t="array" ref="AH2644">SIGMOID(SUM(GETVECTOR(_xlfn.CONCAT(Z2644,",",AD2644))*GETVECTOR(_xlfn.CONCAT($S2644,",",$AL$4)))+V2644)</f>
        <v>0.59652958040630533</v>
      </c>
      <c r="AI2644" s="5" cm="1">
        <f t="array" ref="AI2644">TANH(SUM(GETVECTOR(_xlfn.CONCAT(AA2644,",",AE2644))*GETVECTOR(_xlfn.CONCAT($S2644,",",$AL$4)))+W2644)</f>
        <v>0.83218561076294761</v>
      </c>
      <c r="AJ2644" s="5" cm="1">
        <f t="array" ref="AJ2644">SIGMOID(SUM(GETVECTOR(_xlfn.CONCAT(AB2644,",",AF2644))*GETVECTOR(_xlfn.CONCAT($S2644,",",$AL$4)))+X2644)</f>
        <v>0.58307611233194834</v>
      </c>
      <c r="AK2644" s="5">
        <f t="shared" si="814"/>
        <v>0.49642333320858606</v>
      </c>
      <c r="AL2644" s="46">
        <f t="shared" si="815"/>
        <v>0.26780665484220961</v>
      </c>
      <c r="AM2644" s="3">
        <f t="shared" si="816"/>
        <v>0.13997160329581787</v>
      </c>
      <c r="AN2644" s="3">
        <f t="shared" si="817"/>
        <v>6.4397100749803093E-2</v>
      </c>
      <c r="AO2644" s="3">
        <f t="shared" si="818"/>
        <v>0</v>
      </c>
      <c r="AP2644" s="3">
        <f t="shared" si="819"/>
        <v>1.2898232510148584E-2</v>
      </c>
      <c r="AQ2644" s="3">
        <f t="shared" si="820"/>
        <v>1.1811279971875586E-2</v>
      </c>
      <c r="AR2644" s="3">
        <f t="shared" si="821"/>
        <v>1.5628528201457412E-2</v>
      </c>
      <c r="AS2644" s="3" cm="1">
        <f t="array" ref="AS2644">SUM(AO2644:AR2644*AC2644:AF2644)</f>
        <v>2.3291184690642265E-2</v>
      </c>
      <c r="AT2644" s="50">
        <f t="shared" si="822"/>
        <v>1.9592049729201814E-2</v>
      </c>
      <c r="AU2644" s="50">
        <f t="shared" si="823"/>
        <v>0.13997160329581787</v>
      </c>
      <c r="AV2644" s="67"/>
      <c r="AW2644" s="67"/>
    </row>
    <row r="2645" spans="1:49" ht="15" customHeight="1" x14ac:dyDescent="0.25">
      <c r="A2645" s="11">
        <f t="shared" si="829"/>
        <v>2642</v>
      </c>
      <c r="B2645" s="29">
        <v>33689</v>
      </c>
      <c r="C2645" s="25">
        <v>24</v>
      </c>
      <c r="D2645" s="12">
        <v>33.6</v>
      </c>
      <c r="E2645" s="25">
        <v>28</v>
      </c>
      <c r="F2645" s="35">
        <v>87</v>
      </c>
      <c r="G2645" s="25">
        <v>0</v>
      </c>
      <c r="H2645" s="13">
        <v>0</v>
      </c>
      <c r="I2645" s="25">
        <v>2</v>
      </c>
      <c r="J2645" s="12">
        <v>90</v>
      </c>
      <c r="K2645" s="12">
        <v>0</v>
      </c>
      <c r="L2645" s="25" t="s">
        <v>12</v>
      </c>
      <c r="M2645" s="10"/>
      <c r="N2645" s="15"/>
      <c r="O2645" s="15"/>
      <c r="P2645" s="4"/>
      <c r="Q2645" s="55"/>
      <c r="R2645" s="40">
        <f t="shared" si="830"/>
        <v>1.6494845360824743E-2</v>
      </c>
      <c r="S2645" s="42" t="str" cm="1">
        <f t="array" ref="S2645">SETVECTOR(R2645:R2646)</f>
        <v>0.0164948453608247,0.127835051546392</v>
      </c>
      <c r="T2645" s="42">
        <f t="shared" si="824"/>
        <v>0</v>
      </c>
      <c r="U2645" s="5">
        <f t="shared" si="825"/>
        <v>0</v>
      </c>
      <c r="V2645" s="5">
        <f t="shared" si="826"/>
        <v>2.8357794014954304E-2</v>
      </c>
      <c r="W2645" s="5">
        <f t="shared" si="827"/>
        <v>0.88152677874506091</v>
      </c>
      <c r="X2645" s="5">
        <f t="shared" si="828"/>
        <v>-1.9731658756820085E-2</v>
      </c>
      <c r="Y2645" s="46" t="str" cm="1">
        <f t="array" ref="Y2645:AB2645">SETMATRIX(GETMATRIX(Y2644:AB2644)-$O$9*TRANSPOSE(AO2644:AR2644)*GETVECTOR(S2644))</f>
        <v>0.5774,0.5774</v>
      </c>
      <c r="Z2645" s="46" t="str">
        <v>0.446796023475168,0.357189379957167</v>
      </c>
      <c r="AA2645" s="46" t="str">
        <v>0.385550287165037,0.345275645833451</v>
      </c>
      <c r="AB2645" s="46" t="str">
        <v>0.43754998817523,0.319137026938883</v>
      </c>
      <c r="AC2645" s="39" t="str" cm="1">
        <f t="array" ref="AC2645:AF2645">SETMATRIX(GETMATRIX(AC2644:AF2644)-$O$9*TRANSPOSE($AO$4:$AR$4)*$AL$4)</f>
        <v>0.5774</v>
      </c>
      <c r="AD2645" s="39" t="str">
        <v>0.5774</v>
      </c>
      <c r="AE2645" s="39" t="str">
        <v>0.5774</v>
      </c>
      <c r="AF2645" s="39" t="str">
        <v>0.5774</v>
      </c>
      <c r="AG2645" s="5" cm="1">
        <f t="array" ref="AG2645">SIGMOID(SUM(GETVECTOR(_xlfn.CONCAT(Y2645,",",AC2645))*GETVECTOR(_xlfn.CONCAT($S2645,",",$AL$4)))+U2645)</f>
        <v>0.52082197146610321</v>
      </c>
      <c r="AH2645" s="5" cm="1">
        <f t="array" ref="AH2645">SIGMOID(SUM(GETVECTOR(_xlfn.CONCAT(Z2645,",",AD2645))*GETVECTOR(_xlfn.CONCAT($S2645,",",$AL$4)))+V2645)</f>
        <v>0.52033601251977701</v>
      </c>
      <c r="AI2645" s="5" cm="1">
        <f t="array" ref="AI2645">TANH(SUM(GETVECTOR(_xlfn.CONCAT(AA2645,",",AE2645))*GETVECTOR(_xlfn.CONCAT($S2645,",",$AL$4)))+W2645)</f>
        <v>0.73153648207446276</v>
      </c>
      <c r="AJ2645" s="5" cm="1">
        <f t="array" ref="AJ2645">SIGMOID(SUM(GETVECTOR(_xlfn.CONCAT(AB2645,",",AF2645))*GETVECTOR(_xlfn.CONCAT($S2645,",",$AL$4)))+X2645)</f>
        <v>0.50707016845000186</v>
      </c>
      <c r="AK2645" s="5">
        <f t="shared" si="814"/>
        <v>0.38064477609537128</v>
      </c>
      <c r="AL2645" s="46">
        <f t="shared" si="815"/>
        <v>0.18420200494565642</v>
      </c>
      <c r="AM2645" s="3">
        <f t="shared" si="816"/>
        <v>0.18420200494565642</v>
      </c>
      <c r="AN2645" s="3">
        <f t="shared" si="817"/>
        <v>8.1077545050527222E-2</v>
      </c>
      <c r="AO2645" s="3">
        <f t="shared" si="818"/>
        <v>0</v>
      </c>
      <c r="AP2645" s="3">
        <f t="shared" si="819"/>
        <v>1.4803267179057604E-2</v>
      </c>
      <c r="AQ2645" s="3">
        <f t="shared" si="820"/>
        <v>1.9611074873120905E-2</v>
      </c>
      <c r="AR2645" s="3">
        <f t="shared" si="821"/>
        <v>1.6725295820541657E-2</v>
      </c>
      <c r="AS2645" s="3" cm="1">
        <f t="array" ref="AS2645">SUM(AO2645:AR2645*AC2645:AF2645)</f>
        <v>2.9528026907708622E-2</v>
      </c>
      <c r="AT2645" s="50">
        <f t="shared" si="822"/>
        <v>3.3930378625999631E-2</v>
      </c>
      <c r="AU2645" s="50">
        <f t="shared" si="823"/>
        <v>0.18420200494565642</v>
      </c>
      <c r="AV2645" s="67"/>
      <c r="AW2645" s="67"/>
    </row>
    <row r="2646" spans="1:49" ht="15" customHeight="1" x14ac:dyDescent="0.25">
      <c r="A2646" s="11">
        <f t="shared" si="829"/>
        <v>2643</v>
      </c>
      <c r="B2646" s="29">
        <v>33690</v>
      </c>
      <c r="C2646" s="25">
        <v>24</v>
      </c>
      <c r="D2646" s="12">
        <v>33.700000000000003</v>
      </c>
      <c r="E2646" s="25">
        <v>27.6</v>
      </c>
      <c r="F2646" s="35">
        <v>84</v>
      </c>
      <c r="G2646" s="25">
        <v>3</v>
      </c>
      <c r="H2646" s="13">
        <v>0</v>
      </c>
      <c r="I2646" s="25">
        <v>4</v>
      </c>
      <c r="J2646" s="12">
        <v>90</v>
      </c>
      <c r="K2646" s="12">
        <v>0</v>
      </c>
      <c r="L2646" s="25" t="s">
        <v>12</v>
      </c>
      <c r="M2646" s="10"/>
      <c r="N2646" s="15"/>
      <c r="O2646" s="15"/>
      <c r="P2646" s="4"/>
      <c r="Q2646" s="55"/>
      <c r="R2646" s="40">
        <f t="shared" si="830"/>
        <v>0.12783505154639174</v>
      </c>
      <c r="S2646" s="42" t="str" cm="1">
        <f t="array" ref="S2646">SETVECTOR(R2646:R2647)</f>
        <v>0.127835051546392,0</v>
      </c>
      <c r="T2646" s="42">
        <f t="shared" si="824"/>
        <v>0.47525773195876292</v>
      </c>
      <c r="U2646" s="5">
        <f t="shared" si="825"/>
        <v>0</v>
      </c>
      <c r="V2646" s="5">
        <f t="shared" si="826"/>
        <v>2.6877467297048544E-2</v>
      </c>
      <c r="W2646" s="5">
        <f t="shared" si="827"/>
        <v>0.87956567125774887</v>
      </c>
      <c r="X2646" s="5">
        <f t="shared" si="828"/>
        <v>-2.1404188338874249E-2</v>
      </c>
      <c r="Y2646" s="46" t="str" cm="1">
        <f t="array" ref="Y2646:AB2646">SETMATRIX(GETMATRIX(Y2645:AB2645)-$O$9*TRANSPOSE(AO2645:AR2645)*GETVECTOR(S2645))</f>
        <v>0.5774,0.5774</v>
      </c>
      <c r="Z2646" s="46" t="str">
        <v>0.446771605714873,0.357000142314878</v>
      </c>
      <c r="AA2646" s="46" t="str">
        <v>0.385517939000298,0.345024947556722</v>
      </c>
      <c r="AB2646" s="46" t="str">
        <v>0.437522400058413,0.318923219033548</v>
      </c>
      <c r="AC2646" s="39" t="str" cm="1">
        <f t="array" ref="AC2646:AF2646">SETMATRIX(GETMATRIX(AC2645:AF2645)-$O$9*TRANSPOSE($AO$4:$AR$4)*$AL$4)</f>
        <v>0.5774</v>
      </c>
      <c r="AD2646" s="39" t="str">
        <v>0.5774</v>
      </c>
      <c r="AE2646" s="39" t="str">
        <v>0.5774</v>
      </c>
      <c r="AF2646" s="39" t="str">
        <v>0.5774</v>
      </c>
      <c r="AG2646" s="5" cm="1">
        <f t="array" ref="AG2646">SIGMOID(SUM(GETVECTOR(_xlfn.CONCAT(Y2646,",",AC2646))*GETVECTOR(_xlfn.CONCAT($S2646,",",$AL$4)))+U2646)</f>
        <v>0.51844461627974581</v>
      </c>
      <c r="AH2646" s="5" cm="1">
        <f t="array" ref="AH2646">SIGMOID(SUM(GETVECTOR(_xlfn.CONCAT(Z2646,",",AD2646))*GETVECTOR(_xlfn.CONCAT($S2646,",",$AL$4)))+V2646)</f>
        <v>0.5209852995094324</v>
      </c>
      <c r="AI2646" s="5" cm="1">
        <f t="array" ref="AI2646">TANH(SUM(GETVECTOR(_xlfn.CONCAT(AA2646,",",AE2646))*GETVECTOR(_xlfn.CONCAT($S2646,",",$AL$4)))+W2646)</f>
        <v>0.7300565199993454</v>
      </c>
      <c r="AJ2646" s="5" cm="1">
        <f t="array" ref="AJ2646">SIGMOID(SUM(GETVECTOR(_xlfn.CONCAT(AB2646,",",AF2646))*GETVECTOR(_xlfn.CONCAT($S2646,",",$AL$4)))+X2646)</f>
        <v>0.50863077019271252</v>
      </c>
      <c r="AK2646" s="5">
        <f t="shared" si="814"/>
        <v>0.38034871473067289</v>
      </c>
      <c r="AL2646" s="46">
        <f t="shared" si="815"/>
        <v>0.18463819232080364</v>
      </c>
      <c r="AM2646" s="3">
        <f t="shared" si="816"/>
        <v>-0.29061953963795928</v>
      </c>
      <c r="AN2646" s="3">
        <f t="shared" si="817"/>
        <v>-0.12833910296901083</v>
      </c>
      <c r="AO2646" s="3">
        <f t="shared" si="818"/>
        <v>0</v>
      </c>
      <c r="AP2646" s="3">
        <f t="shared" si="819"/>
        <v>-2.3382438145887887E-2</v>
      </c>
      <c r="AQ2646" s="3">
        <f t="shared" si="820"/>
        <v>-3.1226089663030827E-2</v>
      </c>
      <c r="AR2646" s="3">
        <f t="shared" si="821"/>
        <v>-2.6366610702318924E-2</v>
      </c>
      <c r="AS2646" s="3" cm="1">
        <f t="array" ref="AS2646">SUM(AO2646:AR2646*AC2646:AF2646)</f>
        <v>-4.6755044976388618E-2</v>
      </c>
      <c r="AT2646" s="50">
        <f t="shared" si="822"/>
        <v>8.4459716819379388E-2</v>
      </c>
      <c r="AU2646" s="50">
        <f t="shared" si="823"/>
        <v>0.29061953963795928</v>
      </c>
      <c r="AV2646" s="67"/>
      <c r="AW2646" s="67"/>
    </row>
    <row r="2647" spans="1:49" ht="15" customHeight="1" x14ac:dyDescent="0.25">
      <c r="A2647" s="11">
        <f t="shared" si="829"/>
        <v>2644</v>
      </c>
      <c r="B2647" s="29">
        <v>33691</v>
      </c>
      <c r="C2647" s="25">
        <v>24</v>
      </c>
      <c r="D2647" s="12">
        <v>30</v>
      </c>
      <c r="E2647" s="25">
        <v>27.1</v>
      </c>
      <c r="F2647" s="35">
        <v>96</v>
      </c>
      <c r="G2647" s="25">
        <v>22</v>
      </c>
      <c r="H2647" s="13">
        <v>0</v>
      </c>
      <c r="I2647" s="25">
        <v>2</v>
      </c>
      <c r="J2647" s="12">
        <v>270</v>
      </c>
      <c r="K2647" s="12">
        <v>0</v>
      </c>
      <c r="L2647" s="25" t="s">
        <v>15</v>
      </c>
      <c r="M2647" s="10"/>
      <c r="N2647" s="15"/>
      <c r="O2647" s="15"/>
      <c r="P2647" s="4"/>
      <c r="Q2647" s="55"/>
      <c r="R2647" s="40">
        <f t="shared" si="830"/>
        <v>0</v>
      </c>
      <c r="S2647" s="42" t="str" cm="1">
        <f t="array" ref="S2647">SETVECTOR(R2647:R2648)</f>
        <v>0,0.475257731958763</v>
      </c>
      <c r="T2647" s="42">
        <f t="shared" si="824"/>
        <v>2.0618556701030927E-2</v>
      </c>
      <c r="U2647" s="5">
        <f t="shared" si="825"/>
        <v>0</v>
      </c>
      <c r="V2647" s="5">
        <f t="shared" si="826"/>
        <v>2.9215711111637333E-2</v>
      </c>
      <c r="W2647" s="5">
        <f t="shared" si="827"/>
        <v>0.88268828022405199</v>
      </c>
      <c r="X2647" s="5">
        <f t="shared" si="828"/>
        <v>-1.8767527268642357E-2</v>
      </c>
      <c r="Y2647" s="46" t="str" cm="1">
        <f t="array" ref="Y2647:AB2647">SETMATRIX(GETMATRIX(Y2646:AB2646)-$O$9*TRANSPOSE(AO2646:AR2646)*GETVECTOR(S2646))</f>
        <v>0.5774,0.5774</v>
      </c>
      <c r="Z2647" s="46" t="str">
        <v>0.447070515233439,0.357000142314878</v>
      </c>
      <c r="AA2647" s="46" t="str">
        <v>0.385917117878465,0.345024947556722</v>
      </c>
      <c r="AB2647" s="46" t="str">
        <v>0.437859457762236,0.318923219033548</v>
      </c>
      <c r="AC2647" s="39" t="str" cm="1">
        <f t="array" ref="AC2647:AF2647">SETMATRIX(GETMATRIX(AC2646:AF2646)-$O$9*TRANSPOSE($AO$4:$AR$4)*$AL$4)</f>
        <v>0.5774</v>
      </c>
      <c r="AD2647" s="39" t="str">
        <v>0.5774</v>
      </c>
      <c r="AE2647" s="39" t="str">
        <v>0.5774</v>
      </c>
      <c r="AF2647" s="39" t="str">
        <v>0.5774</v>
      </c>
      <c r="AG2647" s="5" cm="1">
        <f t="array" ref="AG2647">SIGMOID(SUM(GETVECTOR(_xlfn.CONCAT(Y2647,",",AC2647))*GETVECTOR(_xlfn.CONCAT($S2647,",",$AL$4)))+U2647)</f>
        <v>0.56817616742260091</v>
      </c>
      <c r="AH2647" s="5" cm="1">
        <f t="array" ref="AH2647">SIGMOID(SUM(GETVECTOR(_xlfn.CONCAT(Z2647,",",AD2647))*GETVECTOR(_xlfn.CONCAT($S2647,",",$AL$4)))+V2647)</f>
        <v>0.54955745372108611</v>
      </c>
      <c r="AI2647" s="5" cm="1">
        <f t="array" ref="AI2647">TANH(SUM(GETVECTOR(_xlfn.CONCAT(AA2647,",",AE2647))*GETVECTOR(_xlfn.CONCAT($S2647,",",$AL$4)))+W2647)</f>
        <v>0.78050602604276254</v>
      </c>
      <c r="AJ2647" s="5" cm="1">
        <f t="array" ref="AJ2647">SIGMOID(SUM(GETVECTOR(_xlfn.CONCAT(AB2647,",",AF2647))*GETVECTOR(_xlfn.CONCAT($S2647,",",$AL$4)))+X2647)</f>
        <v>0.53315208951001958</v>
      </c>
      <c r="AK2647" s="5">
        <f t="shared" si="814"/>
        <v>0.42893290428602432</v>
      </c>
      <c r="AL2647" s="46">
        <f t="shared" si="815"/>
        <v>0.21562223872597863</v>
      </c>
      <c r="AM2647" s="3">
        <f t="shared" si="816"/>
        <v>0.19500368202494769</v>
      </c>
      <c r="AN2647" s="3">
        <f t="shared" si="817"/>
        <v>8.696153589831547E-2</v>
      </c>
      <c r="AO2647" s="3">
        <f t="shared" si="818"/>
        <v>0</v>
      </c>
      <c r="AP2647" s="3">
        <f t="shared" si="819"/>
        <v>1.6801806139439407E-2</v>
      </c>
      <c r="AQ2647" s="3">
        <f t="shared" si="820"/>
        <v>1.8676967092329293E-2</v>
      </c>
      <c r="AR2647" s="3">
        <f t="shared" si="821"/>
        <v>1.9629615005766994E-2</v>
      </c>
      <c r="AS2647" s="3" cm="1">
        <f t="array" ref="AS2647">SUM(AO2647:AR2647*AC2647:AF2647)</f>
        <v>3.181958336835311E-2</v>
      </c>
      <c r="AT2647" s="50">
        <f t="shared" si="822"/>
        <v>3.8026436003286909E-2</v>
      </c>
      <c r="AU2647" s="50">
        <f t="shared" si="823"/>
        <v>0.19500368202494769</v>
      </c>
      <c r="AV2647" s="67"/>
      <c r="AW2647" s="67"/>
    </row>
    <row r="2648" spans="1:49" ht="15" customHeight="1" x14ac:dyDescent="0.25">
      <c r="A2648" s="11">
        <f t="shared" si="829"/>
        <v>2645</v>
      </c>
      <c r="B2648" s="29">
        <v>33692</v>
      </c>
      <c r="C2648" s="25">
        <v>23</v>
      </c>
      <c r="D2648" s="12">
        <v>31.4</v>
      </c>
      <c r="E2648" s="25">
        <v>27.1</v>
      </c>
      <c r="F2648" s="35">
        <v>92</v>
      </c>
      <c r="G2648" s="25">
        <v>28</v>
      </c>
      <c r="H2648" s="13">
        <v>0</v>
      </c>
      <c r="I2648" s="25">
        <v>1</v>
      </c>
      <c r="J2648" s="12">
        <v>180</v>
      </c>
      <c r="K2648" s="12">
        <v>0</v>
      </c>
      <c r="L2648" s="25" t="s">
        <v>14</v>
      </c>
      <c r="M2648" s="10"/>
      <c r="N2648" s="15"/>
      <c r="O2648" s="15"/>
      <c r="P2648" s="4"/>
      <c r="Q2648" s="55"/>
      <c r="R2648" s="40">
        <f t="shared" si="830"/>
        <v>0.47525773195876292</v>
      </c>
      <c r="S2648" s="42" t="str" cm="1">
        <f t="array" ref="S2648">SETVECTOR(R2648:R2649)</f>
        <v>0.475257731958763,0.0206185567010309</v>
      </c>
      <c r="T2648" s="42">
        <f t="shared" si="824"/>
        <v>0</v>
      </c>
      <c r="U2648" s="5">
        <f t="shared" si="825"/>
        <v>0</v>
      </c>
      <c r="V2648" s="5">
        <f t="shared" si="826"/>
        <v>2.7535530497693392E-2</v>
      </c>
      <c r="W2648" s="5">
        <f t="shared" si="827"/>
        <v>0.88082058351481907</v>
      </c>
      <c r="X2648" s="5">
        <f t="shared" si="828"/>
        <v>-2.0730488769219058E-2</v>
      </c>
      <c r="Y2648" s="46" t="str" cm="1">
        <f t="array" ref="Y2648:AB2648">SETMATRIX(GETMATRIX(Y2647:AB2647)-$O$9*TRANSPOSE(AO2647:AR2647)*GETVECTOR(S2647))</f>
        <v>0.5774,0.5774</v>
      </c>
      <c r="Z2648" s="46" t="str">
        <v>0.447070515233439,0.356201623487014</v>
      </c>
      <c r="AA2648" s="46" t="str">
        <v>0.385917117878465,0.344137310254705</v>
      </c>
      <c r="AB2648" s="46" t="str">
        <v>0.437859457762236,0.317990306402862</v>
      </c>
      <c r="AC2648" s="39" t="str" cm="1">
        <f t="array" ref="AC2648:AF2648">SETMATRIX(GETMATRIX(AC2647:AF2647)-$O$9*TRANSPOSE($AO$4:$AR$4)*$AL$4)</f>
        <v>0.5774</v>
      </c>
      <c r="AD2648" s="39" t="str">
        <v>0.5774</v>
      </c>
      <c r="AE2648" s="39" t="str">
        <v>0.5774</v>
      </c>
      <c r="AF2648" s="39" t="str">
        <v>0.5774</v>
      </c>
      <c r="AG2648" s="5" cm="1">
        <f t="array" ref="AG2648">SIGMOID(SUM(GETVECTOR(_xlfn.CONCAT(Y2648,",",AC2648))*GETVECTOR(_xlfn.CONCAT($S2648,",",$AL$4)))+U2648)</f>
        <v>0.57109471773893361</v>
      </c>
      <c r="AH2648" s="5" cm="1">
        <f t="array" ref="AH2648">SIGMOID(SUM(GETVECTOR(_xlfn.CONCAT(Z2648,",",AD2648))*GETVECTOR(_xlfn.CONCAT($S2648,",",$AL$4)))+V2648)</f>
        <v>0.56152502802498683</v>
      </c>
      <c r="AI2648" s="5" cm="1">
        <f t="array" ref="AI2648">TANH(SUM(GETVECTOR(_xlfn.CONCAT(AA2648,",",AE2648))*GETVECTOR(_xlfn.CONCAT($S2648,",",$AL$4)))+W2648)</f>
        <v>0.78996037994917878</v>
      </c>
      <c r="AJ2648" s="5" cm="1">
        <f t="array" ref="AJ2648">SIGMOID(SUM(GETVECTOR(_xlfn.CONCAT(AB2648,",",AF2648))*GETVECTOR(_xlfn.CONCAT($S2648,",",$AL$4)))+X2648)</f>
        <v>0.54832916646447227</v>
      </c>
      <c r="AK2648" s="5">
        <f t="shared" si="814"/>
        <v>0.44358252448959185</v>
      </c>
      <c r="AL2648" s="46">
        <f t="shared" si="815"/>
        <v>0.228439185856429</v>
      </c>
      <c r="AM2648" s="3">
        <f t="shared" si="816"/>
        <v>0.228439185856429</v>
      </c>
      <c r="AN2648" s="3">
        <f t="shared" si="817"/>
        <v>0.10351932152311866</v>
      </c>
      <c r="AO2648" s="3">
        <f t="shared" si="818"/>
        <v>0</v>
      </c>
      <c r="AP2648" s="3">
        <f t="shared" si="819"/>
        <v>2.013449095495598E-2</v>
      </c>
      <c r="AQ2648" s="3">
        <f t="shared" si="820"/>
        <v>2.1854213286858916E-2</v>
      </c>
      <c r="AR2648" s="3">
        <f t="shared" si="821"/>
        <v>2.3570199284169445E-2</v>
      </c>
      <c r="AS2648" s="3" cm="1">
        <f t="array" ref="AS2648">SUM(AO2648:AR2648*AC2648:AF2648)</f>
        <v>3.7853710895903357E-2</v>
      </c>
      <c r="AT2648" s="50">
        <f t="shared" si="822"/>
        <v>5.218446163474811E-2</v>
      </c>
      <c r="AU2648" s="50">
        <f t="shared" si="823"/>
        <v>0.228439185856429</v>
      </c>
      <c r="AV2648" s="68"/>
      <c r="AW2648" s="68"/>
    </row>
    <row r="2649" spans="1:49" ht="15" customHeight="1" x14ac:dyDescent="0.25">
      <c r="A2649" s="11">
        <f t="shared" si="829"/>
        <v>2646</v>
      </c>
      <c r="B2649" s="29">
        <v>33693</v>
      </c>
      <c r="C2649" s="25">
        <v>24</v>
      </c>
      <c r="D2649" s="12">
        <v>31.6</v>
      </c>
      <c r="E2649" s="25">
        <v>26.4</v>
      </c>
      <c r="F2649" s="35">
        <v>94</v>
      </c>
      <c r="G2649" s="25">
        <v>0</v>
      </c>
      <c r="H2649" s="13">
        <v>0</v>
      </c>
      <c r="I2649" s="25">
        <v>2</v>
      </c>
      <c r="J2649" s="12">
        <v>90</v>
      </c>
      <c r="K2649" s="12">
        <v>0</v>
      </c>
      <c r="L2649" s="25" t="s">
        <v>12</v>
      </c>
      <c r="M2649" s="10"/>
      <c r="N2649" s="15"/>
      <c r="O2649" s="15"/>
      <c r="P2649" s="4"/>
      <c r="Q2649" s="55"/>
      <c r="R2649" s="40">
        <f t="shared" si="830"/>
        <v>2.0618556701030927E-2</v>
      </c>
      <c r="S2649" s="3"/>
      <c r="T2649" s="3"/>
      <c r="U2649" s="5"/>
      <c r="V2649" s="5"/>
      <c r="W2649" s="5"/>
      <c r="X2649" s="5"/>
      <c r="Y2649" s="5"/>
      <c r="Z2649" s="5"/>
      <c r="AA2649" s="5"/>
      <c r="AB2649" s="5"/>
      <c r="AC2649" s="39"/>
      <c r="AD2649" s="39"/>
      <c r="AE2649" s="39"/>
      <c r="AF2649" s="39"/>
      <c r="AG2649" s="5"/>
      <c r="AH2649" s="5"/>
      <c r="AI2649" s="5"/>
      <c r="AJ2649" s="5"/>
      <c r="AK2649" s="5"/>
      <c r="AL2649" s="46"/>
      <c r="AM2649" s="3"/>
      <c r="AN2649" s="3"/>
      <c r="AO2649" s="3"/>
      <c r="AP2649" s="3"/>
      <c r="AQ2649" s="3"/>
      <c r="AR2649" s="3"/>
      <c r="AS2649" s="3"/>
      <c r="AT2649" s="53"/>
      <c r="AU2649" s="53"/>
      <c r="AV2649" s="53"/>
      <c r="AW2649" s="53"/>
    </row>
    <row r="2650" spans="1:49" ht="15" customHeight="1" x14ac:dyDescent="0.25">
      <c r="A2650" s="11">
        <f t="shared" si="829"/>
        <v>2647</v>
      </c>
      <c r="B2650" s="29">
        <v>33694</v>
      </c>
      <c r="C2650" s="25">
        <v>23</v>
      </c>
      <c r="D2650" s="12">
        <v>30.3</v>
      </c>
      <c r="E2650" s="25">
        <v>25.8</v>
      </c>
      <c r="F2650" s="35">
        <v>95</v>
      </c>
      <c r="G2650" s="25">
        <v>14</v>
      </c>
      <c r="H2650" s="13">
        <v>0</v>
      </c>
      <c r="I2650" s="25">
        <v>1</v>
      </c>
      <c r="J2650" s="12">
        <v>225</v>
      </c>
      <c r="K2650" s="12">
        <v>0</v>
      </c>
      <c r="L2650" s="25" t="s">
        <v>13</v>
      </c>
      <c r="M2650" s="10"/>
      <c r="N2650" s="15"/>
      <c r="O2650" s="15"/>
      <c r="P2650" s="4"/>
      <c r="Q2650" s="56"/>
      <c r="R2650" s="40">
        <f t="shared" si="830"/>
        <v>0</v>
      </c>
      <c r="S2650" s="3"/>
      <c r="T2650" s="3"/>
      <c r="U2650" s="5"/>
      <c r="V2650" s="5"/>
      <c r="W2650" s="5"/>
      <c r="X2650" s="5"/>
      <c r="Y2650" s="5"/>
      <c r="Z2650" s="5"/>
      <c r="AA2650" s="5"/>
      <c r="AB2650" s="5"/>
      <c r="AC2650" s="39"/>
      <c r="AD2650" s="39"/>
      <c r="AE2650" s="39"/>
      <c r="AF2650" s="39"/>
      <c r="AG2650" s="5"/>
      <c r="AH2650" s="5"/>
      <c r="AI2650" s="5"/>
      <c r="AJ2650" s="5"/>
      <c r="AK2650" s="5"/>
      <c r="AL2650" s="46"/>
      <c r="AM2650" s="3"/>
      <c r="AN2650" s="3"/>
      <c r="AO2650" s="3"/>
      <c r="AP2650" s="3"/>
      <c r="AQ2650" s="3"/>
      <c r="AR2650" s="3"/>
      <c r="AS2650" s="3"/>
      <c r="AT2650" s="53"/>
      <c r="AU2650" s="53"/>
      <c r="AV2650" s="53"/>
      <c r="AW2650" s="53"/>
    </row>
    <row r="2651" spans="1:49" ht="15" customHeight="1" x14ac:dyDescent="0.25">
      <c r="A2651" s="11">
        <f t="shared" si="829"/>
        <v>2648</v>
      </c>
      <c r="B2651" s="29">
        <v>33695</v>
      </c>
      <c r="C2651" s="25">
        <v>22</v>
      </c>
      <c r="D2651" s="12">
        <v>31.5</v>
      </c>
      <c r="E2651" s="25">
        <v>25.3</v>
      </c>
      <c r="F2651" s="35">
        <v>86</v>
      </c>
      <c r="G2651" s="25">
        <v>40</v>
      </c>
      <c r="H2651" s="13">
        <v>0</v>
      </c>
      <c r="I2651" s="25">
        <v>2</v>
      </c>
      <c r="J2651" s="12">
        <v>315</v>
      </c>
      <c r="K2651" s="12">
        <v>0</v>
      </c>
      <c r="L2651" s="25" t="s">
        <v>16</v>
      </c>
      <c r="M2651" s="10"/>
      <c r="N2651" s="15"/>
      <c r="O2651" s="15"/>
      <c r="P2651" s="4"/>
      <c r="Q2651" s="54">
        <f>1+Q2597</f>
        <v>50</v>
      </c>
      <c r="R2651" s="40">
        <f t="shared" si="830"/>
        <v>5.1546391752577319E-3</v>
      </c>
      <c r="S2651" s="42" t="str" cm="1">
        <f t="array" ref="S2651">SETVECTOR(R2651:R2652)</f>
        <v>0.00515463917525773,0.0206185567010309</v>
      </c>
      <c r="T2651" s="42">
        <f>R2653</f>
        <v>1</v>
      </c>
      <c r="U2651" s="5">
        <f>U2648-$O$9*SUM(AO2648)</f>
        <v>0</v>
      </c>
      <c r="V2651" s="5">
        <f>V2648-$O$9*SUM(AP2648)</f>
        <v>2.5522081402197794E-2</v>
      </c>
      <c r="W2651" s="5">
        <f>W2648-$O$9*SUM(AQ2648)</f>
        <v>0.87863516218613313</v>
      </c>
      <c r="X2651" s="5">
        <f>X2648-$O$9*SUM(AR2648)</f>
        <v>-2.3087508697636004E-2</v>
      </c>
      <c r="Y2651" s="5" t="str" cm="1">
        <f t="array" ref="Y2651:AB2651">SETMATRIX(GETMATRIX(_xlfn.ANCHORARRAY(Y2648))-$O$9*TRANSPOSE(AO2648:AR2648)*GETVECTOR(S2648))</f>
        <v>0.5774,0.5774</v>
      </c>
      <c r="Z2651" s="5" t="str">
        <v>0.446113607982899,0.356160109072674</v>
      </c>
      <c r="AA2651" s="5" t="str">
        <v>0.384878479494419,0.344092250021124</v>
      </c>
      <c r="AB2651" s="5" t="str">
        <v>0.436739265816875,0.317941708053822</v>
      </c>
      <c r="AC2651" s="39" t="str" cm="1">
        <f t="array" ref="AC2651:AF2651">SETMATRIX(GETMATRIX(_xlfn.ANCHORARRAY(AC2648))-$O$9*TRANSPOSE($AO$4:$AR$4)*$AL$4)</f>
        <v>0.5774</v>
      </c>
      <c r="AD2651" s="39" t="str">
        <v>0.5774</v>
      </c>
      <c r="AE2651" s="39" t="str">
        <v>0.5774</v>
      </c>
      <c r="AF2651" s="39" t="str">
        <v>0.5774</v>
      </c>
      <c r="AG2651" s="5" cm="1">
        <f t="array" ref="AG2651">SIGMOID(SUM(GETVECTOR(_xlfn.CONCAT(Y2651,",",AC2651))*GETVECTOR(_xlfn.CONCAT($S2651,",",$AL$4)))+U2651)</f>
        <v>0.50372029216782388</v>
      </c>
      <c r="AH2651" s="5" cm="1">
        <f t="array" ref="AH2651">SIGMOID(SUM(GETVECTOR(_xlfn.CONCAT(Z2651,",",AD2651))*GETVECTOR(_xlfn.CONCAT($S2651,",",$AL$4)))+V2651)</f>
        <v>0.50879038005081612</v>
      </c>
      <c r="AI2651" s="5" cm="1">
        <f t="array" ref="AI2651">TANH(SUM(GETVECTOR(_xlfn.CONCAT(AA2651,",",AE2651))*GETVECTOR(_xlfn.CONCAT($S2651,",",$AL$4)))+W2651)</f>
        <v>0.71026267567594037</v>
      </c>
      <c r="AJ2651" s="5" cm="1">
        <f t="array" ref="AJ2651">SIGMOID(SUM(GETVECTOR(_xlfn.CONCAT(AB2651,",",AF2651))*GETVECTOR(_xlfn.CONCAT($S2651,",",$AL$4)))+X2651)</f>
        <v>0.49642986661599198</v>
      </c>
      <c r="AK2651" s="5">
        <f t="shared" ref="AK2651:AK2702" si="831">AG2651*$AK$4+AI2651*AH2651</f>
        <v>0.36137481669307125</v>
      </c>
      <c r="AL2651" s="46">
        <f t="shared" ref="AL2651:AL2702" si="832">AJ2651*TANH(AK2651)</f>
        <v>0.1719754360321652</v>
      </c>
      <c r="AM2651" s="3">
        <f t="shared" ref="AM2651:AM2702" si="833">AL2651-T2651+0</f>
        <v>-0.82802456396783475</v>
      </c>
      <c r="AN2651" s="3">
        <f t="shared" ref="AN2651:AN2702" si="834">AM2651*AJ2651*(1-TANH(AK2651)^2)+$AN$4*$AG$4</f>
        <v>-0.36172532399773988</v>
      </c>
      <c r="AO2651" s="3">
        <f t="shared" ref="AO2651:AO2702" si="835">AN2651*$AK$4*AG2651*(1-AG2651)</f>
        <v>0</v>
      </c>
      <c r="AP2651" s="3">
        <f t="shared" ref="AP2651:AP2702" si="836">AN2651*AI2651*AH2651*(1-AH2651)</f>
        <v>-6.4210146711700097E-2</v>
      </c>
      <c r="AQ2651" s="3">
        <f t="shared" ref="AQ2651:AQ2702" si="837">AN2651*AH2651*(1-AI2651^2)</f>
        <v>-9.1197948437209672E-2</v>
      </c>
      <c r="AR2651" s="3">
        <f t="shared" ref="AR2651:AR2702" si="838">AM2651*TANH(AK2651)*AJ2651*(1-AJ2651)</f>
        <v>-7.1708329301721732E-2</v>
      </c>
      <c r="AS2651" s="3" cm="1">
        <f t="array" ref="AS2651">SUM(AO2651:AR2651*AC2651:AF2651)</f>
        <v>-0.13113702347779463</v>
      </c>
      <c r="AT2651" s="50">
        <f t="shared" ref="AT2651:AT2702" si="839">AVERAGE((T2651-AL2651)^2)</f>
        <v>0.6856246785341229</v>
      </c>
      <c r="AU2651" s="50">
        <f t="shared" ref="AU2651:AU2702" si="840">SQRT(AT2651)</f>
        <v>0.82802456396783475</v>
      </c>
      <c r="AV2651" s="66">
        <f>AVERAGE(AT2651:AT2702)</f>
        <v>6.429144620421047E-2</v>
      </c>
      <c r="AW2651" s="66">
        <f>SQRT(AV2651)</f>
        <v>0.25355757966231351</v>
      </c>
    </row>
    <row r="2652" spans="1:49" ht="15" customHeight="1" x14ac:dyDescent="0.25">
      <c r="A2652" s="11">
        <f t="shared" si="829"/>
        <v>2649</v>
      </c>
      <c r="B2652" s="29">
        <v>33696</v>
      </c>
      <c r="C2652" s="25">
        <v>23</v>
      </c>
      <c r="D2652" s="12">
        <v>31.4</v>
      </c>
      <c r="E2652" s="25">
        <v>25.9</v>
      </c>
      <c r="F2652" s="35">
        <v>94</v>
      </c>
      <c r="G2652" s="25">
        <v>1</v>
      </c>
      <c r="H2652" s="13">
        <v>0</v>
      </c>
      <c r="I2652" s="25">
        <v>2</v>
      </c>
      <c r="J2652" s="12">
        <v>225</v>
      </c>
      <c r="K2652" s="12">
        <v>0</v>
      </c>
      <c r="L2652" s="25" t="s">
        <v>15</v>
      </c>
      <c r="M2652" s="10"/>
      <c r="N2652" s="15"/>
      <c r="O2652" s="15"/>
      <c r="P2652" s="4"/>
      <c r="Q2652" s="55"/>
      <c r="R2652" s="40">
        <f t="shared" si="830"/>
        <v>2.0618556701030927E-2</v>
      </c>
      <c r="S2652" s="42" t="str" cm="1">
        <f t="array" ref="S2652">SETVECTOR(R2652:R2653)</f>
        <v>0.0206185567010309,1</v>
      </c>
      <c r="T2652" s="42">
        <f t="shared" ref="T2652:T2702" si="841">R2654</f>
        <v>0.52577319587628868</v>
      </c>
      <c r="U2652" s="5">
        <f t="shared" ref="U2652:U2702" si="842">U2651-$O$9*SUM(AO2651)</f>
        <v>0</v>
      </c>
      <c r="V2652" s="5">
        <f t="shared" ref="V2652:V2702" si="843">V2651-$O$9*SUM(AP2651)</f>
        <v>3.1943096073367802E-2</v>
      </c>
      <c r="W2652" s="5">
        <f t="shared" ref="W2652:W2702" si="844">W2651-$O$9*SUM(AQ2651)</f>
        <v>0.88775495702985407</v>
      </c>
      <c r="X2652" s="5">
        <f t="shared" ref="X2652:X2702" si="845">X2651-$O$9*SUM(AR2651)</f>
        <v>-1.591667576746383E-2</v>
      </c>
      <c r="Y2652" s="46" t="str" cm="1">
        <f t="array" ref="Y2652:AB2652">SETMATRIX(GETMATRIX(Y2651:AB2651)-$O$9*TRANSPOSE(AO2651:AR2651)*GETVECTOR(S2651))</f>
        <v>0.5774,0.5774</v>
      </c>
      <c r="Z2652" s="46" t="str">
        <v>0.446146705996668,0.35629250112775</v>
      </c>
      <c r="AA2652" s="46" t="str">
        <v>0.384925488746191,0.344280287028211</v>
      </c>
      <c r="AB2652" s="46" t="str">
        <v>0.436776228873216,0.318089560279186</v>
      </c>
      <c r="AC2652" s="39" t="str" cm="1">
        <f t="array" ref="AC2652:AF2652">SETMATRIX(GETMATRIX(AC2651:AF2651)-$O$9*TRANSPOSE($AO$4:$AR$4)*$AL$4)</f>
        <v>0.5774</v>
      </c>
      <c r="AD2652" s="39" t="str">
        <v>0.5774</v>
      </c>
      <c r="AE2652" s="39" t="str">
        <v>0.5774</v>
      </c>
      <c r="AF2652" s="39" t="str">
        <v>0.5774</v>
      </c>
      <c r="AG2652" s="5" cm="1">
        <f t="array" ref="AG2652">SIGMOID(SUM(GETVECTOR(_xlfn.CONCAT(Y2652,",",AC2652))*GETVECTOR(_xlfn.CONCAT($S2652,",",$AL$4)))+U2652)</f>
        <v>0.64320570002646305</v>
      </c>
      <c r="AH2652" s="5" cm="1">
        <f t="array" ref="AH2652">SIGMOID(SUM(GETVECTOR(_xlfn.CONCAT(Z2652,",",AD2652))*GETVECTOR(_xlfn.CONCAT($S2652,",",$AL$4)))+V2652)</f>
        <v>0.59807111501339694</v>
      </c>
      <c r="AI2652" s="5" cm="1">
        <f t="array" ref="AI2652">TANH(SUM(GETVECTOR(_xlfn.CONCAT(AA2652,",",AE2652))*GETVECTOR(_xlfn.CONCAT($S2652,",",$AL$4)))+W2652)</f>
        <v>0.84544756761086504</v>
      </c>
      <c r="AJ2652" s="5" cm="1">
        <f t="array" ref="AJ2652">SIGMOID(SUM(GETVECTOR(_xlfn.CONCAT(AB2652,",",AF2652))*GETVECTOR(_xlfn.CONCAT($S2652,",",$AL$4)))+X2652)</f>
        <v>0.57717291303035279</v>
      </c>
      <c r="AK2652" s="5">
        <f t="shared" si="831"/>
        <v>0.50563776944639438</v>
      </c>
      <c r="AL2652" s="46">
        <f t="shared" si="832"/>
        <v>0.26927390459564909</v>
      </c>
      <c r="AM2652" s="3">
        <f t="shared" si="833"/>
        <v>-0.25649929128063959</v>
      </c>
      <c r="AN2652" s="3">
        <f t="shared" si="834"/>
        <v>-0.11582123593670109</v>
      </c>
      <c r="AO2652" s="3">
        <f t="shared" si="835"/>
        <v>0</v>
      </c>
      <c r="AP2652" s="3">
        <f t="shared" si="836"/>
        <v>-2.3538398989623833E-2</v>
      </c>
      <c r="AQ2652" s="3">
        <f t="shared" si="837"/>
        <v>-1.9756889824652249E-2</v>
      </c>
      <c r="AR2652" s="3">
        <f t="shared" si="838"/>
        <v>-2.9204060431516944E-2</v>
      </c>
      <c r="AS2652" s="3" cm="1">
        <f t="array" ref="AS2652">SUM(AO2652:AR2652*AC2652:AF2652)</f>
        <v>-4.1861124254520897E-2</v>
      </c>
      <c r="AT2652" s="50">
        <f t="shared" si="839"/>
        <v>6.5791886427470386E-2</v>
      </c>
      <c r="AU2652" s="50">
        <f t="shared" si="840"/>
        <v>0.25649929128063959</v>
      </c>
      <c r="AV2652" s="67"/>
      <c r="AW2652" s="67"/>
    </row>
    <row r="2653" spans="1:49" ht="15" customHeight="1" x14ac:dyDescent="0.25">
      <c r="A2653" s="11">
        <f t="shared" si="829"/>
        <v>2650</v>
      </c>
      <c r="B2653" s="29">
        <v>33697</v>
      </c>
      <c r="C2653" s="25">
        <v>22</v>
      </c>
      <c r="D2653" s="12">
        <v>30</v>
      </c>
      <c r="E2653" s="25">
        <v>25.9</v>
      </c>
      <c r="F2653" s="35">
        <v>96</v>
      </c>
      <c r="G2653" s="25">
        <v>12</v>
      </c>
      <c r="H2653" s="13">
        <v>0</v>
      </c>
      <c r="I2653" s="25">
        <v>3</v>
      </c>
      <c r="J2653" s="12">
        <v>180</v>
      </c>
      <c r="K2653" s="12">
        <v>0</v>
      </c>
      <c r="L2653" s="25" t="s">
        <v>14</v>
      </c>
      <c r="M2653" s="10"/>
      <c r="N2653" s="15"/>
      <c r="O2653" s="15"/>
      <c r="P2653" s="4"/>
      <c r="Q2653" s="55"/>
      <c r="R2653" s="40">
        <f t="shared" si="830"/>
        <v>1</v>
      </c>
      <c r="S2653" s="42" t="str" cm="1">
        <f t="array" ref="S2653">SETVECTOR(R2653:R2654)</f>
        <v>1,0.525773195876289</v>
      </c>
      <c r="T2653" s="42">
        <f t="shared" si="841"/>
        <v>0.62061855670103094</v>
      </c>
      <c r="U2653" s="5">
        <f t="shared" si="842"/>
        <v>0</v>
      </c>
      <c r="V2653" s="5">
        <f t="shared" si="843"/>
        <v>3.4296935972330189E-2</v>
      </c>
      <c r="W2653" s="5">
        <f t="shared" si="844"/>
        <v>0.88973064601231933</v>
      </c>
      <c r="X2653" s="5">
        <f t="shared" si="845"/>
        <v>-1.2996269724312136E-2</v>
      </c>
      <c r="Y2653" s="46" t="str" cm="1">
        <f t="array" ref="Y2653:AB2653">SETMATRIX(GETMATRIX(Y2652:AB2652)-$O$9*TRANSPOSE(AO2652:AR2652)*GETVECTOR(S2652))</f>
        <v>0.5774,0.5774</v>
      </c>
      <c r="Z2653" s="46" t="str">
        <v>0.44619523877809,0.358646341026712</v>
      </c>
      <c r="AA2653" s="46" t="str">
        <v>0.3849662246015,0.346255976010676</v>
      </c>
      <c r="AB2653" s="46" t="str">
        <v>0.436836443430807,0.321009966322338</v>
      </c>
      <c r="AC2653" s="39" t="str" cm="1">
        <f t="array" ref="AC2653:AF2653">SETMATRIX(GETMATRIX(AC2652:AF2652)-$O$9*TRANSPOSE($AO$4:$AR$4)*$AL$4)</f>
        <v>0.5774</v>
      </c>
      <c r="AD2653" s="39" t="str">
        <v>0.5774</v>
      </c>
      <c r="AE2653" s="39" t="str">
        <v>0.5774</v>
      </c>
      <c r="AF2653" s="39" t="str">
        <v>0.5774</v>
      </c>
      <c r="AG2653" s="5" cm="1">
        <f t="array" ref="AG2653">SIGMOID(SUM(GETVECTOR(_xlfn.CONCAT(Y2653,",",AC2653))*GETVECTOR(_xlfn.CONCAT($S2653,",",$AL$4)))+U2653)</f>
        <v>0.70702555896734465</v>
      </c>
      <c r="AH2653" s="5" cm="1">
        <f t="array" ref="AH2653">SIGMOID(SUM(GETVECTOR(_xlfn.CONCAT(Z2653,",",AD2653))*GETVECTOR(_xlfn.CONCAT($S2653,",",$AL$4)))+V2653)</f>
        <v>0.66129237846831423</v>
      </c>
      <c r="AI2653" s="5" cm="1">
        <f t="array" ref="AI2653">TANH(SUM(GETVECTOR(_xlfn.CONCAT(AA2653,",",AE2653))*GETVECTOR(_xlfn.CONCAT($S2653,",",$AL$4)))+W2653)</f>
        <v>0.89701934020566099</v>
      </c>
      <c r="AJ2653" s="5" cm="1">
        <f t="array" ref="AJ2653">SIGMOID(SUM(GETVECTOR(_xlfn.CONCAT(AB2653,",",AF2653))*GETVECTOR(_xlfn.CONCAT($S2653,",",$AL$4)))+X2653)</f>
        <v>0.6439657505129287</v>
      </c>
      <c r="AK2653" s="5">
        <f t="shared" si="831"/>
        <v>0.59319205301667954</v>
      </c>
      <c r="AL2653" s="46">
        <f t="shared" si="832"/>
        <v>0.34271051103506889</v>
      </c>
      <c r="AM2653" s="3">
        <f t="shared" si="833"/>
        <v>-0.27790804566596206</v>
      </c>
      <c r="AN2653" s="3">
        <f t="shared" si="834"/>
        <v>-0.12827665862917831</v>
      </c>
      <c r="AO2653" s="3">
        <f t="shared" si="835"/>
        <v>0</v>
      </c>
      <c r="AP2653" s="3">
        <f t="shared" si="836"/>
        <v>-2.5773175565412906E-2</v>
      </c>
      <c r="AQ2653" s="3">
        <f t="shared" si="837"/>
        <v>-1.6571758084229917E-2</v>
      </c>
      <c r="AR2653" s="3">
        <f t="shared" si="838"/>
        <v>-3.3909416962867985E-2</v>
      </c>
      <c r="AS2653" s="3" cm="1">
        <f t="array" ref="AS2653">SUM(AO2653:AR2653*AC2653:AF2653)</f>
        <v>-4.4029262043663739E-2</v>
      </c>
      <c r="AT2653" s="50">
        <f t="shared" si="839"/>
        <v>7.7232881845874457E-2</v>
      </c>
      <c r="AU2653" s="50">
        <f t="shared" si="840"/>
        <v>0.27790804566596206</v>
      </c>
      <c r="AV2653" s="67"/>
      <c r="AW2653" s="67"/>
    </row>
    <row r="2654" spans="1:49" ht="15" customHeight="1" x14ac:dyDescent="0.25">
      <c r="A2654" s="11">
        <f t="shared" si="829"/>
        <v>2651</v>
      </c>
      <c r="B2654" s="29">
        <v>33698</v>
      </c>
      <c r="C2654" s="25">
        <v>22</v>
      </c>
      <c r="D2654" s="12">
        <v>31</v>
      </c>
      <c r="E2654" s="25">
        <v>24.5</v>
      </c>
      <c r="F2654" s="35">
        <v>88</v>
      </c>
      <c r="G2654" s="25">
        <v>74</v>
      </c>
      <c r="H2654" s="13">
        <v>0</v>
      </c>
      <c r="I2654" s="25">
        <v>2</v>
      </c>
      <c r="J2654" s="12">
        <v>225</v>
      </c>
      <c r="K2654" s="12">
        <v>0</v>
      </c>
      <c r="L2654" s="25" t="s">
        <v>14</v>
      </c>
      <c r="M2654" s="10"/>
      <c r="N2654" s="15"/>
      <c r="O2654" s="15"/>
      <c r="P2654" s="4"/>
      <c r="Q2654" s="55"/>
      <c r="R2654" s="40">
        <f t="shared" si="830"/>
        <v>0.52577319587628868</v>
      </c>
      <c r="S2654" s="42" t="str" cm="1">
        <f t="array" ref="S2654">SETVECTOR(R2654:R2655)</f>
        <v>0.525773195876289,0.620618556701031</v>
      </c>
      <c r="T2654" s="42">
        <f t="shared" si="841"/>
        <v>0.23711340206185566</v>
      </c>
      <c r="U2654" s="5">
        <f t="shared" si="842"/>
        <v>0</v>
      </c>
      <c r="V2654" s="5">
        <f t="shared" si="843"/>
        <v>3.6874253528871477E-2</v>
      </c>
      <c r="W2654" s="5">
        <f t="shared" si="844"/>
        <v>0.89138782182074228</v>
      </c>
      <c r="X2654" s="5">
        <f t="shared" si="845"/>
        <v>-9.605328028025337E-3</v>
      </c>
      <c r="Y2654" s="46" t="str" cm="1">
        <f t="array" ref="Y2654:AB2654">SETMATRIX(GETMATRIX(Y2653:AB2653)-$O$9*TRANSPOSE(AO2653:AR2653)*GETVECTOR(S2653))</f>
        <v>0.5774,0.5774</v>
      </c>
      <c r="Z2654" s="46" t="str">
        <v>0.448772556334631,0.360001425515203</v>
      </c>
      <c r="AA2654" s="46" t="str">
        <v>0.386623400409923,0.347127274631599</v>
      </c>
      <c r="AB2654" s="46" t="str">
        <v>0.440227385127094,0.322792832575025</v>
      </c>
      <c r="AC2654" s="39" t="str" cm="1">
        <f t="array" ref="AC2654:AF2654">SETMATRIX(GETMATRIX(AC2653:AF2653)-$O$9*TRANSPOSE($AO$4:$AR$4)*$AL$4)</f>
        <v>0.5774</v>
      </c>
      <c r="AD2654" s="39" t="str">
        <v>0.5774</v>
      </c>
      <c r="AE2654" s="39" t="str">
        <v>0.5774</v>
      </c>
      <c r="AF2654" s="39" t="str">
        <v>0.5774</v>
      </c>
      <c r="AG2654" s="5" cm="1">
        <f t="array" ref="AG2654">SIGMOID(SUM(GETVECTOR(_xlfn.CONCAT(Y2654,",",AC2654))*GETVECTOR(_xlfn.CONCAT($S2654,",",$AL$4)))+U2654)</f>
        <v>0.65969303906938159</v>
      </c>
      <c r="AH2654" s="5" cm="1">
        <f t="array" ref="AH2654">SIGMOID(SUM(GETVECTOR(_xlfn.CONCAT(Z2654,",",AD2654))*GETVECTOR(_xlfn.CONCAT($S2654,",",$AL$4)))+V2654)</f>
        <v>0.62157775747502919</v>
      </c>
      <c r="AI2654" s="5" cm="1">
        <f t="array" ref="AI2654">TANH(SUM(GETVECTOR(_xlfn.CONCAT(AA2654,",",AE2654))*GETVECTOR(_xlfn.CONCAT($S2654,",",$AL$4)))+W2654)</f>
        <v>0.86430012421531532</v>
      </c>
      <c r="AJ2654" s="5" cm="1">
        <f t="array" ref="AJ2654">SIGMOID(SUM(GETVECTOR(_xlfn.CONCAT(AB2654,",",AF2654))*GETVECTOR(_xlfn.CONCAT($S2654,",",$AL$4)))+X2654)</f>
        <v>0.60400613896347044</v>
      </c>
      <c r="AK2654" s="5">
        <f t="shared" si="831"/>
        <v>0.53722973299514487</v>
      </c>
      <c r="AL2654" s="46">
        <f t="shared" si="832"/>
        <v>0.296499435012755</v>
      </c>
      <c r="AM2654" s="3">
        <f t="shared" si="833"/>
        <v>5.9386032950899337E-2</v>
      </c>
      <c r="AN2654" s="3">
        <f t="shared" si="834"/>
        <v>2.7226007251656956E-2</v>
      </c>
      <c r="AO2654" s="3">
        <f t="shared" si="835"/>
        <v>0</v>
      </c>
      <c r="AP2654" s="3">
        <f t="shared" si="836"/>
        <v>5.535038570409931E-3</v>
      </c>
      <c r="AQ2654" s="3">
        <f t="shared" si="837"/>
        <v>4.2812905255811681E-3</v>
      </c>
      <c r="AR2654" s="3">
        <f t="shared" si="838"/>
        <v>6.9726302917561388E-3</v>
      </c>
      <c r="AS2654" s="3" cm="1">
        <f t="array" ref="AS2654">SUM(AO2654:AR2654*AC2654:AF2654)</f>
        <v>9.6939451504852552E-3</v>
      </c>
      <c r="AT2654" s="50">
        <f t="shared" si="839"/>
        <v>3.5267009096453016E-3</v>
      </c>
      <c r="AU2654" s="50">
        <f t="shared" si="840"/>
        <v>5.9386032950899337E-2</v>
      </c>
      <c r="AV2654" s="67"/>
      <c r="AW2654" s="67"/>
    </row>
    <row r="2655" spans="1:49" ht="15" customHeight="1" x14ac:dyDescent="0.25">
      <c r="A2655" s="11">
        <f t="shared" si="829"/>
        <v>2652</v>
      </c>
      <c r="B2655" s="29">
        <v>33699</v>
      </c>
      <c r="C2655" s="25">
        <v>22</v>
      </c>
      <c r="D2655" s="12">
        <v>32</v>
      </c>
      <c r="E2655" s="25">
        <v>26.6</v>
      </c>
      <c r="F2655" s="35">
        <v>88</v>
      </c>
      <c r="G2655" s="25">
        <v>9</v>
      </c>
      <c r="H2655" s="13">
        <v>0</v>
      </c>
      <c r="I2655" s="25">
        <v>1</v>
      </c>
      <c r="J2655" s="12">
        <v>225</v>
      </c>
      <c r="K2655" s="12">
        <v>0</v>
      </c>
      <c r="L2655" s="25" t="s">
        <v>13</v>
      </c>
      <c r="M2655" s="10"/>
      <c r="N2655" s="15"/>
      <c r="O2655" s="15"/>
      <c r="P2655" s="4"/>
      <c r="Q2655" s="55"/>
      <c r="R2655" s="40">
        <f t="shared" si="830"/>
        <v>0.62061855670103094</v>
      </c>
      <c r="S2655" s="42" t="str" cm="1">
        <f t="array" ref="S2655">SETVECTOR(R2655:R2656)</f>
        <v>0.620618556701031,0.237113402061856</v>
      </c>
      <c r="T2655" s="42">
        <f t="shared" si="841"/>
        <v>0.10309278350515463</v>
      </c>
      <c r="U2655" s="5">
        <f t="shared" si="842"/>
        <v>0</v>
      </c>
      <c r="V2655" s="5">
        <f t="shared" si="843"/>
        <v>3.6320749671830486E-2</v>
      </c>
      <c r="W2655" s="5">
        <f t="shared" si="844"/>
        <v>0.89095969276818421</v>
      </c>
      <c r="X2655" s="5">
        <f t="shared" si="845"/>
        <v>-1.030259105720095E-2</v>
      </c>
      <c r="Y2655" s="46" t="str" cm="1">
        <f t="array" ref="Y2655:AB2655">SETMATRIX(GETMATRIX(Y2654:AB2654)-$O$9*TRANSPOSE(AO2654:AR2654)*GETVECTOR(S2654))</f>
        <v>0.5774,0.5774</v>
      </c>
      <c r="Z2655" s="46" t="str">
        <v>0.448481538842785,0.359657910750318</v>
      </c>
      <c r="AA2655" s="46" t="str">
        <v>0.386398301629712,0.346861569796919</v>
      </c>
      <c r="AB2655" s="46" t="str">
        <v>0.439860782915878,0.322360098200217</v>
      </c>
      <c r="AC2655" s="39" t="str" cm="1">
        <f t="array" ref="AC2655:AF2655">SETMATRIX(GETMATRIX(AC2654:AF2654)-$O$9*TRANSPOSE($AO$4:$AR$4)*$AL$4)</f>
        <v>0.5774</v>
      </c>
      <c r="AD2655" s="39" t="str">
        <v>0.5774</v>
      </c>
      <c r="AE2655" s="39" t="str">
        <v>0.5774</v>
      </c>
      <c r="AF2655" s="39" t="str">
        <v>0.5774</v>
      </c>
      <c r="AG2655" s="5" cm="1">
        <f t="array" ref="AG2655">SIGMOID(SUM(GETVECTOR(_xlfn.CONCAT(Y2655,",",AC2655))*GETVECTOR(_xlfn.CONCAT($S2655,",",$AL$4)))+U2655)</f>
        <v>0.62134345895524834</v>
      </c>
      <c r="AH2655" s="5" cm="1">
        <f t="array" ref="AH2655">SIGMOID(SUM(GETVECTOR(_xlfn.CONCAT(Z2655,",",AD2655))*GETVECTOR(_xlfn.CONCAT($S2655,",",$AL$4)))+V2655)</f>
        <v>0.59867238563479785</v>
      </c>
      <c r="AI2655" s="5" cm="1">
        <f t="array" ref="AI2655">TANH(SUM(GETVECTOR(_xlfn.CONCAT(AA2655,",",AE2655))*GETVECTOR(_xlfn.CONCAT($S2655,",",$AL$4)))+W2655)</f>
        <v>0.83758047113193845</v>
      </c>
      <c r="AJ2655" s="5" cm="1">
        <f t="array" ref="AJ2655">SIGMOID(SUM(GETVECTOR(_xlfn.CONCAT(AB2655,",",AF2655))*GETVECTOR(_xlfn.CONCAT($S2655,",",$AL$4)))+X2655)</f>
        <v>0.58397651931836569</v>
      </c>
      <c r="AK2655" s="5">
        <f t="shared" si="831"/>
        <v>0.50143629881367557</v>
      </c>
      <c r="AL2655" s="46">
        <f t="shared" si="832"/>
        <v>0.27052477568119093</v>
      </c>
      <c r="AM2655" s="3">
        <f t="shared" si="833"/>
        <v>0.1674319921760363</v>
      </c>
      <c r="AN2655" s="3">
        <f t="shared" si="834"/>
        <v>7.6793855934148503E-2</v>
      </c>
      <c r="AO2655" s="3">
        <f t="shared" si="835"/>
        <v>0</v>
      </c>
      <c r="AP2655" s="3">
        <f t="shared" si="836"/>
        <v>1.5454013504084938E-2</v>
      </c>
      <c r="AQ2655" s="3">
        <f t="shared" si="837"/>
        <v>1.3721459692634002E-2</v>
      </c>
      <c r="AR2655" s="3">
        <f t="shared" si="838"/>
        <v>1.8843576429899474E-2</v>
      </c>
      <c r="AS2655" s="3" cm="1">
        <f t="array" ref="AS2655">SUM(AO2655:AR2655*AC2655:AF2655)</f>
        <v>2.7726199254409476E-2</v>
      </c>
      <c r="AT2655" s="50">
        <f t="shared" si="839"/>
        <v>2.8033472004036279E-2</v>
      </c>
      <c r="AU2655" s="50">
        <f t="shared" si="840"/>
        <v>0.1674319921760363</v>
      </c>
      <c r="AV2655" s="67"/>
      <c r="AW2655" s="67"/>
    </row>
    <row r="2656" spans="1:49" ht="15" customHeight="1" x14ac:dyDescent="0.25">
      <c r="A2656" s="11">
        <f t="shared" si="829"/>
        <v>2653</v>
      </c>
      <c r="B2656" s="29">
        <v>33700</v>
      </c>
      <c r="C2656" s="25">
        <v>22</v>
      </c>
      <c r="D2656" s="12">
        <v>32.200000000000003</v>
      </c>
      <c r="E2656" s="25">
        <v>25</v>
      </c>
      <c r="F2656" s="35">
        <v>89</v>
      </c>
      <c r="G2656" s="25">
        <v>0</v>
      </c>
      <c r="H2656" s="13">
        <v>0</v>
      </c>
      <c r="I2656" s="25">
        <v>3</v>
      </c>
      <c r="J2656" s="12">
        <v>180</v>
      </c>
      <c r="K2656" s="12">
        <v>0</v>
      </c>
      <c r="L2656" s="25" t="s">
        <v>14</v>
      </c>
      <c r="M2656" s="10"/>
      <c r="N2656" s="15"/>
      <c r="O2656" s="15"/>
      <c r="P2656" s="4"/>
      <c r="Q2656" s="55"/>
      <c r="R2656" s="40">
        <f t="shared" si="830"/>
        <v>0.23711340206185566</v>
      </c>
      <c r="S2656" s="42" t="str" cm="1">
        <f t="array" ref="S2656">SETVECTOR(R2656:R2657)</f>
        <v>0.237113402061856,0.103092783505155</v>
      </c>
      <c r="T2656" s="42">
        <f t="shared" si="841"/>
        <v>0.17525773195876287</v>
      </c>
      <c r="U2656" s="5">
        <f t="shared" si="842"/>
        <v>0</v>
      </c>
      <c r="V2656" s="5">
        <f t="shared" si="843"/>
        <v>3.4775348321421991E-2</v>
      </c>
      <c r="W2656" s="5">
        <f t="shared" si="844"/>
        <v>0.88958754679892083</v>
      </c>
      <c r="X2656" s="5">
        <f t="shared" si="845"/>
        <v>-1.2186948700190898E-2</v>
      </c>
      <c r="Y2656" s="46" t="str" cm="1">
        <f t="array" ref="Y2656:AB2656">SETMATRIX(GETMATRIX(Y2655:AB2655)-$O$9*TRANSPOSE(AO2655:AR2655)*GETVECTOR(S2655))</f>
        <v>0.5774,0.5774</v>
      </c>
      <c r="Z2656" s="46" t="str">
        <v>0.447522434087171,0.359291475378572</v>
      </c>
      <c r="AA2656" s="46" t="str">
        <v>0.385546722378685,0.346536215598022</v>
      </c>
      <c r="AB2656" s="46" t="str">
        <v>0.438691315595177,0.321913291748786</v>
      </c>
      <c r="AC2656" s="39" t="str" cm="1">
        <f t="array" ref="AC2656:AF2656">SETMATRIX(GETMATRIX(AC2655:AF2655)-$O$9*TRANSPOSE($AO$4:$AR$4)*$AL$4)</f>
        <v>0.5774</v>
      </c>
      <c r="AD2656" s="39" t="str">
        <v>0.5774</v>
      </c>
      <c r="AE2656" s="39" t="str">
        <v>0.5774</v>
      </c>
      <c r="AF2656" s="39" t="str">
        <v>0.5774</v>
      </c>
      <c r="AG2656" s="5" cm="1">
        <f t="array" ref="AG2656">SIGMOID(SUM(GETVECTOR(_xlfn.CONCAT(Y2656,",",AC2656))*GETVECTOR(_xlfn.CONCAT($S2656,",",$AL$4)))+U2656)</f>
        <v>0.54895145763587516</v>
      </c>
      <c r="AH2656" s="5" cm="1">
        <f t="array" ref="AH2656">SIGMOID(SUM(GETVECTOR(_xlfn.CONCAT(Z2656,",",AD2656))*GETVECTOR(_xlfn.CONCAT($S2656,",",$AL$4)))+V2656)</f>
        <v>0.54436533387579344</v>
      </c>
      <c r="AI2656" s="5" cm="1">
        <f t="array" ref="AI2656">TANH(SUM(GETVECTOR(_xlfn.CONCAT(AA2656,",",AE2656))*GETVECTOR(_xlfn.CONCAT($S2656,",",$AL$4)))+W2656)</f>
        <v>0.76853179159803253</v>
      </c>
      <c r="AJ2656" s="5" cm="1">
        <f t="array" ref="AJ2656">SIGMOID(SUM(GETVECTOR(_xlfn.CONCAT(AB2656,",",AF2656))*GETVECTOR(_xlfn.CONCAT($S2656,",",$AL$4)))+X2656)</f>
        <v>0.53121424902276504</v>
      </c>
      <c r="AK2656" s="5">
        <f t="shared" si="831"/>
        <v>0.4183620653274247</v>
      </c>
      <c r="AL2656" s="46">
        <f t="shared" si="832"/>
        <v>0.21012161752452535</v>
      </c>
      <c r="AM2656" s="3">
        <f t="shared" si="833"/>
        <v>3.4863885565762476E-2</v>
      </c>
      <c r="AN2656" s="3">
        <f t="shared" si="834"/>
        <v>1.5622532010869852E-2</v>
      </c>
      <c r="AO2656" s="3">
        <f t="shared" si="835"/>
        <v>0</v>
      </c>
      <c r="AP2656" s="3">
        <f t="shared" si="836"/>
        <v>2.9779711130594249E-3</v>
      </c>
      <c r="AQ2656" s="3">
        <f t="shared" si="837"/>
        <v>3.4813373168782022E-3</v>
      </c>
      <c r="AR2656" s="3">
        <f t="shared" si="838"/>
        <v>3.4341631626125051E-3</v>
      </c>
      <c r="AS2656" s="3" cm="1">
        <f t="array" ref="AS2656">SUM(AO2656:AR2656*AC2656:AF2656)</f>
        <v>5.7124904975384468E-3</v>
      </c>
      <c r="AT2656" s="50">
        <f t="shared" si="839"/>
        <v>1.2154905167425811E-3</v>
      </c>
      <c r="AU2656" s="50">
        <f t="shared" si="840"/>
        <v>3.4863885565762476E-2</v>
      </c>
      <c r="AV2656" s="67"/>
      <c r="AW2656" s="67"/>
    </row>
    <row r="2657" spans="1:49" ht="15" customHeight="1" x14ac:dyDescent="0.25">
      <c r="A2657" s="11">
        <f t="shared" si="829"/>
        <v>2654</v>
      </c>
      <c r="B2657" s="29">
        <v>33701</v>
      </c>
      <c r="C2657" s="25">
        <v>23</v>
      </c>
      <c r="D2657" s="12">
        <v>31.4</v>
      </c>
      <c r="E2657" s="25">
        <v>25.8</v>
      </c>
      <c r="F2657" s="35">
        <v>92</v>
      </c>
      <c r="G2657" s="25">
        <v>0</v>
      </c>
      <c r="H2657" s="13">
        <v>0</v>
      </c>
      <c r="I2657" s="25">
        <v>4</v>
      </c>
      <c r="J2657" s="12">
        <v>315</v>
      </c>
      <c r="K2657" s="12">
        <v>0</v>
      </c>
      <c r="L2657" s="25" t="s">
        <v>11</v>
      </c>
      <c r="M2657" s="10"/>
      <c r="N2657" s="15"/>
      <c r="O2657" s="15"/>
      <c r="P2657" s="4"/>
      <c r="Q2657" s="55"/>
      <c r="R2657" s="40">
        <f t="shared" si="830"/>
        <v>0.10309278350515463</v>
      </c>
      <c r="S2657" s="42" t="str" cm="1">
        <f t="array" ref="S2657">SETVECTOR(R2657:R2658)</f>
        <v>0.103092783505155,0.175257731958763</v>
      </c>
      <c r="T2657" s="42">
        <f t="shared" si="841"/>
        <v>2.0618556701030927E-2</v>
      </c>
      <c r="U2657" s="5">
        <f t="shared" si="842"/>
        <v>0</v>
      </c>
      <c r="V2657" s="5">
        <f t="shared" si="843"/>
        <v>3.4477551210116052E-2</v>
      </c>
      <c r="W2657" s="5">
        <f t="shared" si="844"/>
        <v>0.88923941306723298</v>
      </c>
      <c r="X2657" s="5">
        <f t="shared" si="845"/>
        <v>-1.2530365016452149E-2</v>
      </c>
      <c r="Y2657" s="46" t="str" cm="1">
        <f t="array" ref="Y2657:AB2657">SETMATRIX(GETMATRIX(Y2656:AB2656)-$O$9*TRANSPOSE(AO2656:AR2656)*GETVECTOR(S2656))</f>
        <v>0.5774,0.5774</v>
      </c>
      <c r="Z2657" s="46" t="str">
        <v>0.447451822400985,0.359260774645448</v>
      </c>
      <c r="AA2657" s="46" t="str">
        <v>0.385464175205192,0.34650032552259</v>
      </c>
      <c r="AB2657" s="46" t="str">
        <v>0.438609886984105,0.321877888004842</v>
      </c>
      <c r="AC2657" s="39" t="str" cm="1">
        <f t="array" ref="AC2657:AF2657">SETMATRIX(GETMATRIX(AC2656:AF2656)-$O$9*TRANSPOSE($AO$4:$AR$4)*$AL$4)</f>
        <v>0.5774</v>
      </c>
      <c r="AD2657" s="39" t="str">
        <v>0.5774</v>
      </c>
      <c r="AE2657" s="39" t="str">
        <v>0.5774</v>
      </c>
      <c r="AF2657" s="39" t="str">
        <v>0.5774</v>
      </c>
      <c r="AG2657" s="5" cm="1">
        <f t="array" ref="AG2657">SIGMOID(SUM(GETVECTOR(_xlfn.CONCAT(Y2657,",",AC2657))*GETVECTOR(_xlfn.CONCAT($S2657,",",$AL$4)))+U2657)</f>
        <v>0.54009362987552256</v>
      </c>
      <c r="AH2657" s="5" cm="1">
        <f t="array" ref="AH2657">SIGMOID(SUM(GETVECTOR(_xlfn.CONCAT(Z2657,",",AD2657))*GETVECTOR(_xlfn.CONCAT($S2657,",",$AL$4)))+V2657)</f>
        <v>0.53583093304968354</v>
      </c>
      <c r="AI2657" s="5" cm="1">
        <f t="array" ref="AI2657">TANH(SUM(GETVECTOR(_xlfn.CONCAT(AA2657,",",AE2657))*GETVECTOR(_xlfn.CONCAT($S2657,",",$AL$4)))+W2657)</f>
        <v>0.75723644301502535</v>
      </c>
      <c r="AJ2657" s="5" cm="1">
        <f t="array" ref="AJ2657">SIGMOID(SUM(GETVECTOR(_xlfn.CONCAT(AB2657,",",AF2657))*GETVECTOR(_xlfn.CONCAT($S2657,",",$AL$4)))+X2657)</f>
        <v>0.52225996033023758</v>
      </c>
      <c r="AK2657" s="5">
        <f t="shared" si="831"/>
        <v>0.40575070979996458</v>
      </c>
      <c r="AL2657" s="46">
        <f t="shared" si="832"/>
        <v>0.20099629503567068</v>
      </c>
      <c r="AM2657" s="3">
        <f t="shared" si="833"/>
        <v>0.18037773833463974</v>
      </c>
      <c r="AN2657" s="3">
        <f t="shared" si="834"/>
        <v>8.0250918955156403E-2</v>
      </c>
      <c r="AO2657" s="3">
        <f t="shared" si="835"/>
        <v>0</v>
      </c>
      <c r="AP2657" s="3">
        <f t="shared" si="836"/>
        <v>1.5114211575869303E-2</v>
      </c>
      <c r="AQ2657" s="3">
        <f t="shared" si="837"/>
        <v>1.8343892188337381E-2</v>
      </c>
      <c r="AR2657" s="3">
        <f t="shared" si="838"/>
        <v>1.7320587971008522E-2</v>
      </c>
      <c r="AS2657" s="3" cm="1">
        <f t="array" ref="AS2657">SUM(AO2657:AR2657*AC2657:AF2657)</f>
        <v>2.9319616607913261E-2</v>
      </c>
      <c r="AT2657" s="50">
        <f t="shared" si="839"/>
        <v>3.2536128486719766E-2</v>
      </c>
      <c r="AU2657" s="50">
        <f t="shared" si="840"/>
        <v>0.18037773833463974</v>
      </c>
      <c r="AV2657" s="67"/>
      <c r="AW2657" s="67"/>
    </row>
    <row r="2658" spans="1:49" ht="15" customHeight="1" x14ac:dyDescent="0.25">
      <c r="A2658" s="11">
        <f t="shared" si="829"/>
        <v>2655</v>
      </c>
      <c r="B2658" s="29">
        <v>33702</v>
      </c>
      <c r="C2658" s="25">
        <v>20</v>
      </c>
      <c r="D2658" s="12">
        <v>31.5</v>
      </c>
      <c r="E2658" s="25">
        <v>24.1</v>
      </c>
      <c r="F2658" s="35">
        <v>92</v>
      </c>
      <c r="G2658" s="25">
        <v>0</v>
      </c>
      <c r="H2658" s="13">
        <v>0</v>
      </c>
      <c r="I2658" s="25">
        <v>0</v>
      </c>
      <c r="J2658" s="12">
        <v>180</v>
      </c>
      <c r="K2658" s="12">
        <v>0</v>
      </c>
      <c r="L2658" s="25" t="s">
        <v>14</v>
      </c>
      <c r="M2658" s="10"/>
      <c r="N2658" s="15"/>
      <c r="O2658" s="15"/>
      <c r="P2658" s="4"/>
      <c r="Q2658" s="55"/>
      <c r="R2658" s="40">
        <f t="shared" si="830"/>
        <v>0.17525773195876287</v>
      </c>
      <c r="S2658" s="42" t="str" cm="1">
        <f t="array" ref="S2658">SETVECTOR(R2658:R2659)</f>
        <v>0.175257731958763,0.0206185567010309</v>
      </c>
      <c r="T2658" s="42">
        <f t="shared" si="841"/>
        <v>1.0309278350515464E-3</v>
      </c>
      <c r="U2658" s="5">
        <f t="shared" si="842"/>
        <v>0</v>
      </c>
      <c r="V2658" s="5">
        <f t="shared" si="843"/>
        <v>3.2966130052529123E-2</v>
      </c>
      <c r="W2658" s="5">
        <f t="shared" si="844"/>
        <v>0.88740502384839925</v>
      </c>
      <c r="X2658" s="5">
        <f t="shared" si="845"/>
        <v>-1.4262423813553001E-2</v>
      </c>
      <c r="Y2658" s="46" t="str" cm="1">
        <f t="array" ref="Y2658:AB2658">SETMATRIX(GETMATRIX(Y2657:AB2657)-$O$9*TRANSPOSE(AO2657:AR2657)*GETVECTOR(S2657))</f>
        <v>0.5774,0.5774</v>
      </c>
      <c r="Z2658" s="46" t="str">
        <v>0.447296005786801,0.358995886401335</v>
      </c>
      <c r="AA2658" s="46" t="str">
        <v>0.385275062914591,0.346178834628568</v>
      </c>
      <c r="AB2658" s="46" t="str">
        <v>0.438431324221517,0.321574331308443</v>
      </c>
      <c r="AC2658" s="39" t="str" cm="1">
        <f t="array" ref="AC2658:AF2658">SETMATRIX(GETMATRIX(AC2657:AF2657)-$O$9*TRANSPOSE($AO$4:$AR$4)*$AL$4)</f>
        <v>0.5774</v>
      </c>
      <c r="AD2658" s="39" t="str">
        <v>0.5774</v>
      </c>
      <c r="AE2658" s="39" t="str">
        <v>0.5774</v>
      </c>
      <c r="AF2658" s="39" t="str">
        <v>0.5774</v>
      </c>
      <c r="AG2658" s="5" cm="1">
        <f t="array" ref="AG2658">SIGMOID(SUM(GETVECTOR(_xlfn.CONCAT(Y2658,",",AC2658))*GETVECTOR(_xlfn.CONCAT($S2658,",",$AL$4)))+U2658)</f>
        <v>0.52824464136378757</v>
      </c>
      <c r="AH2658" s="5" cm="1">
        <f t="array" ref="AH2658">SIGMOID(SUM(GETVECTOR(_xlfn.CONCAT(Z2658,",",AD2658))*GETVECTOR(_xlfn.CONCAT($S2658,",",$AL$4)))+V2658)</f>
        <v>0.52965520113139852</v>
      </c>
      <c r="AI2658" s="5" cm="1">
        <f t="array" ref="AI2658">TANH(SUM(GETVECTOR(_xlfn.CONCAT(AA2658,",",AE2658))*GETVECTOR(_xlfn.CONCAT($S2658,",",$AL$4)))+W2658)</f>
        <v>0.74519662341971016</v>
      </c>
      <c r="AJ2658" s="5" cm="1">
        <f t="array" ref="AJ2658">SIGMOID(SUM(GETVECTOR(_xlfn.CONCAT(AB2658,",",AF2658))*GETVECTOR(_xlfn.CONCAT($S2658,",",$AL$4)))+X2658)</f>
        <v>0.51729471131950655</v>
      </c>
      <c r="AK2658" s="5">
        <f t="shared" si="831"/>
        <v>0.3946972674598056</v>
      </c>
      <c r="AL2658" s="46">
        <f t="shared" si="832"/>
        <v>0.19419379067270975</v>
      </c>
      <c r="AM2658" s="3">
        <f t="shared" si="833"/>
        <v>0.19316286283765821</v>
      </c>
      <c r="AN2658" s="3">
        <f t="shared" si="834"/>
        <v>8.584038891905249E-2</v>
      </c>
      <c r="AO2658" s="3">
        <f t="shared" si="835"/>
        <v>0</v>
      </c>
      <c r="AP2658" s="3">
        <f t="shared" si="836"/>
        <v>1.5935736582766813E-2</v>
      </c>
      <c r="AQ2658" s="3">
        <f t="shared" si="837"/>
        <v>2.0217826293227034E-2</v>
      </c>
      <c r="AR2658" s="3">
        <f t="shared" si="838"/>
        <v>1.8106771865720434E-2</v>
      </c>
      <c r="AS2658" s="3" cm="1">
        <f t="array" ref="AS2658">SUM(AO2658:AR2658*AC2658:AF2658)</f>
        <v>3.1329917279865824E-2</v>
      </c>
      <c r="AT2658" s="50">
        <f t="shared" si="839"/>
        <v>3.7311891579639961E-2</v>
      </c>
      <c r="AU2658" s="50">
        <f t="shared" si="840"/>
        <v>0.19316286283765821</v>
      </c>
      <c r="AV2658" s="67"/>
      <c r="AW2658" s="67"/>
    </row>
    <row r="2659" spans="1:49" ht="15" customHeight="1" x14ac:dyDescent="0.25">
      <c r="A2659" s="11">
        <f t="shared" si="829"/>
        <v>2656</v>
      </c>
      <c r="B2659" s="29">
        <v>33703</v>
      </c>
      <c r="C2659" s="25">
        <v>23</v>
      </c>
      <c r="D2659" s="12">
        <v>30.8</v>
      </c>
      <c r="E2659" s="25">
        <v>25</v>
      </c>
      <c r="F2659" s="35">
        <v>88</v>
      </c>
      <c r="G2659" s="25">
        <v>76</v>
      </c>
      <c r="H2659" s="13">
        <v>0</v>
      </c>
      <c r="I2659" s="25">
        <v>1</v>
      </c>
      <c r="J2659" s="12">
        <v>180</v>
      </c>
      <c r="K2659" s="12">
        <v>0</v>
      </c>
      <c r="L2659" s="25" t="s">
        <v>14</v>
      </c>
      <c r="M2659" s="10"/>
      <c r="N2659" s="15"/>
      <c r="O2659" s="15"/>
      <c r="P2659" s="4"/>
      <c r="Q2659" s="55"/>
      <c r="R2659" s="40">
        <f t="shared" si="830"/>
        <v>2.0618556701030927E-2</v>
      </c>
      <c r="S2659" s="42" t="str" cm="1">
        <f t="array" ref="S2659">SETVECTOR(R2659:R2660)</f>
        <v>0.0206185567010309,0.00103092783505155</v>
      </c>
      <c r="T2659" s="42">
        <f t="shared" si="841"/>
        <v>0.15463917525773196</v>
      </c>
      <c r="U2659" s="5">
        <f t="shared" si="842"/>
        <v>0</v>
      </c>
      <c r="V2659" s="5">
        <f t="shared" si="843"/>
        <v>3.1372556394252439E-2</v>
      </c>
      <c r="W2659" s="5">
        <f t="shared" si="844"/>
        <v>0.88538324121907652</v>
      </c>
      <c r="X2659" s="5">
        <f t="shared" si="845"/>
        <v>-1.6073101000125045E-2</v>
      </c>
      <c r="Y2659" s="46" t="str" cm="1">
        <f t="array" ref="Y2659:AB2659">SETMATRIX(GETMATRIX(Y2658:AB2658)-$O$9*TRANSPOSE(AO2658:AR2658)*GETVECTOR(S2658))</f>
        <v>0.5774,0.5774</v>
      </c>
      <c r="Z2659" s="46" t="str">
        <v>0.447016719681742,0.358963029212505</v>
      </c>
      <c r="AA2659" s="46" t="str">
        <v>0.384920729876462,0.346137148388788</v>
      </c>
      <c r="AB2659" s="46" t="str">
        <v>0.438113989044489,0.321536997758204</v>
      </c>
      <c r="AC2659" s="39" t="str" cm="1">
        <f t="array" ref="AC2659:AF2659">SETMATRIX(GETMATRIX(AC2658:AF2658)-$O$9*TRANSPOSE($AO$4:$AR$4)*$AL$4)</f>
        <v>0.5774</v>
      </c>
      <c r="AD2659" s="39" t="str">
        <v>0.5774</v>
      </c>
      <c r="AE2659" s="39" t="str">
        <v>0.5774</v>
      </c>
      <c r="AF2659" s="39" t="str">
        <v>0.5774</v>
      </c>
      <c r="AG2659" s="5" cm="1">
        <f t="array" ref="AG2659">SIGMOID(SUM(GETVECTOR(_xlfn.CONCAT(Y2659,",",AC2659))*GETVECTOR(_xlfn.CONCAT($S2659,",",$AL$4)))+U2659)</f>
        <v>0.503125062399288</v>
      </c>
      <c r="AH2659" s="5" cm="1">
        <f t="array" ref="AH2659">SIGMOID(SUM(GETVECTOR(_xlfn.CONCAT(Z2659,",",AD2659))*GETVECTOR(_xlfn.CONCAT($S2659,",",$AL$4)))+V2659)</f>
        <v>0.51023843387936463</v>
      </c>
      <c r="AI2659" s="5" cm="1">
        <f t="array" ref="AI2659">TANH(SUM(GETVECTOR(_xlfn.CONCAT(AA2659,",",AE2659))*GETVECTOR(_xlfn.CONCAT($S2659,",",$AL$4)))+W2659)</f>
        <v>0.71320492571908578</v>
      </c>
      <c r="AJ2659" s="5" cm="1">
        <f t="array" ref="AJ2659">SIGMOID(SUM(GETVECTOR(_xlfn.CONCAT(AB2659,",",AF2659))*GETVECTOR(_xlfn.CONCAT($S2659,",",$AL$4)))+X2659)</f>
        <v>0.49832292093067249</v>
      </c>
      <c r="AK2659" s="5">
        <f t="shared" si="831"/>
        <v>0.36390456433395491</v>
      </c>
      <c r="AL2659" s="46">
        <f t="shared" si="832"/>
        <v>0.17373960562048801</v>
      </c>
      <c r="AM2659" s="3">
        <f t="shared" si="833"/>
        <v>1.9100430362756049E-2</v>
      </c>
      <c r="AN2659" s="3">
        <f t="shared" si="834"/>
        <v>8.3611913260558009E-3</v>
      </c>
      <c r="AO2659" s="3">
        <f t="shared" si="835"/>
        <v>0</v>
      </c>
      <c r="AP2659" s="3">
        <f t="shared" si="836"/>
        <v>1.4901856095747203E-3</v>
      </c>
      <c r="AQ2659" s="3">
        <f t="shared" si="837"/>
        <v>2.0961498803658729E-3</v>
      </c>
      <c r="AR2659" s="3">
        <f t="shared" si="838"/>
        <v>1.6648160081718848E-3</v>
      </c>
      <c r="AS2659" s="3" cm="1">
        <f t="array" ref="AS2659">SUM(AO2659:AR2659*AC2659:AF2659)</f>
        <v>3.032014875010145E-3</v>
      </c>
      <c r="AT2659" s="50">
        <f t="shared" si="839"/>
        <v>3.6482644004249317E-4</v>
      </c>
      <c r="AU2659" s="50">
        <f t="shared" si="840"/>
        <v>1.9100430362756049E-2</v>
      </c>
      <c r="AV2659" s="67"/>
      <c r="AW2659" s="67"/>
    </row>
    <row r="2660" spans="1:49" ht="15" customHeight="1" x14ac:dyDescent="0.25">
      <c r="A2660" s="11">
        <f t="shared" si="829"/>
        <v>2657</v>
      </c>
      <c r="B2660" s="29">
        <v>33704</v>
      </c>
      <c r="C2660" s="25">
        <v>21</v>
      </c>
      <c r="D2660" s="12">
        <v>32</v>
      </c>
      <c r="E2660" s="25">
        <v>23.8</v>
      </c>
      <c r="F2660" s="35">
        <v>88</v>
      </c>
      <c r="G2660" s="25">
        <v>0</v>
      </c>
      <c r="H2660" s="13">
        <v>0</v>
      </c>
      <c r="I2660" s="25">
        <v>1</v>
      </c>
      <c r="J2660" s="12">
        <v>180</v>
      </c>
      <c r="K2660" s="12">
        <v>0</v>
      </c>
      <c r="L2660" s="25" t="s">
        <v>14</v>
      </c>
      <c r="M2660" s="10"/>
      <c r="N2660" s="15"/>
      <c r="O2660" s="15"/>
      <c r="P2660" s="4"/>
      <c r="Q2660" s="55"/>
      <c r="R2660" s="40">
        <f t="shared" si="830"/>
        <v>1.0309278350515464E-3</v>
      </c>
      <c r="S2660" s="42" t="str" cm="1">
        <f t="array" ref="S2660">SETVECTOR(R2660:R2661)</f>
        <v>0.00103092783505155,0.154639175257732</v>
      </c>
      <c r="T2660" s="42">
        <f t="shared" si="841"/>
        <v>8.9690721649484523E-2</v>
      </c>
      <c r="U2660" s="5">
        <f t="shared" si="842"/>
        <v>0</v>
      </c>
      <c r="V2660" s="5">
        <f t="shared" si="843"/>
        <v>3.1223537833294967E-2</v>
      </c>
      <c r="W2660" s="5">
        <f t="shared" si="844"/>
        <v>0.8851736262310399</v>
      </c>
      <c r="X2660" s="5">
        <f t="shared" si="845"/>
        <v>-1.6239582600942232E-2</v>
      </c>
      <c r="Y2660" s="46" t="str" cm="1">
        <f t="array" ref="Y2660:AB2660">SETMATRIX(GETMATRIX(Y2659:AB2659)-$O$9*TRANSPOSE(AO2659:AR2659)*GETVECTOR(S2659))</f>
        <v>0.5774,0.5774</v>
      </c>
      <c r="Z2660" s="46" t="str">
        <v>0.447013647134093,0.358962875585123</v>
      </c>
      <c r="AA2660" s="46" t="str">
        <v>0.384916407917946,0.346136932290862</v>
      </c>
      <c r="AB2660" s="46" t="str">
        <v>0.438110556434163,0.321536826127688</v>
      </c>
      <c r="AC2660" s="39" t="str" cm="1">
        <f t="array" ref="AC2660:AF2660">SETMATRIX(GETMATRIX(AC2659:AF2659)-$O$9*TRANSPOSE($AO$4:$AR$4)*$AL$4)</f>
        <v>0.5774</v>
      </c>
      <c r="AD2660" s="39" t="str">
        <v>0.5774</v>
      </c>
      <c r="AE2660" s="39" t="str">
        <v>0.5774</v>
      </c>
      <c r="AF2660" s="39" t="str">
        <v>0.5774</v>
      </c>
      <c r="AG2660" s="5" cm="1">
        <f t="array" ref="AG2660">SIGMOID(SUM(GETVECTOR(_xlfn.CONCAT(Y2660,",",AC2660))*GETVECTOR(_xlfn.CONCAT($S2660,",",$AL$4)))+U2660)</f>
        <v>0.52245586278519074</v>
      </c>
      <c r="AH2660" s="5" cm="1">
        <f t="array" ref="AH2660">SIGMOID(SUM(GETVECTOR(_xlfn.CONCAT(Z2660,",",AD2660))*GETVECTOR(_xlfn.CONCAT($S2660,",",$AL$4)))+V2660)</f>
        <v>0.52178472457161285</v>
      </c>
      <c r="AI2660" s="5" cm="1">
        <f t="array" ref="AI2660">TANH(SUM(GETVECTOR(_xlfn.CONCAT(AA2660,",",AE2660))*GETVECTOR(_xlfn.CONCAT($S2660,",",$AL$4)))+W2660)</f>
        <v>0.73480699305339425</v>
      </c>
      <c r="AJ2660" s="5" cm="1">
        <f t="array" ref="AJ2660">SIGMOID(SUM(GETVECTOR(_xlfn.CONCAT(AB2660,",",AF2660))*GETVECTOR(_xlfn.CONCAT($S2660,",",$AL$4)))+X2660)</f>
        <v>0.50848275284388045</v>
      </c>
      <c r="AK2660" s="5">
        <f t="shared" si="831"/>
        <v>0.38341106448366036</v>
      </c>
      <c r="AL2660" s="46">
        <f t="shared" si="832"/>
        <v>0.18593491109201363</v>
      </c>
      <c r="AM2660" s="3">
        <f t="shared" si="833"/>
        <v>9.6244189442529104E-2</v>
      </c>
      <c r="AN2660" s="3">
        <f t="shared" si="834"/>
        <v>4.2394858716619709E-2</v>
      </c>
      <c r="AO2660" s="3">
        <f t="shared" si="835"/>
        <v>0</v>
      </c>
      <c r="AP2660" s="3">
        <f t="shared" si="836"/>
        <v>7.7732257090296396E-3</v>
      </c>
      <c r="AQ2660" s="3">
        <f t="shared" si="837"/>
        <v>1.0176953377352466E-2</v>
      </c>
      <c r="AR2660" s="3">
        <f t="shared" si="838"/>
        <v>8.7957772282280088E-3</v>
      </c>
      <c r="AS2660" s="3" cm="1">
        <f t="array" ref="AS2660">SUM(AO2660:AR2660*AC2660:AF2660)</f>
        <v>1.544311517605588E-2</v>
      </c>
      <c r="AT2660" s="50">
        <f t="shared" si="839"/>
        <v>9.2629440014494312E-3</v>
      </c>
      <c r="AU2660" s="50">
        <f t="shared" si="840"/>
        <v>9.6244189442529104E-2</v>
      </c>
      <c r="AV2660" s="67"/>
      <c r="AW2660" s="67"/>
    </row>
    <row r="2661" spans="1:49" ht="15" customHeight="1" x14ac:dyDescent="0.25">
      <c r="A2661" s="11">
        <f t="shared" si="829"/>
        <v>2658</v>
      </c>
      <c r="B2661" s="29">
        <v>33705</v>
      </c>
      <c r="C2661" s="25">
        <v>23</v>
      </c>
      <c r="D2661" s="12">
        <v>33</v>
      </c>
      <c r="E2661" s="25">
        <v>26.2</v>
      </c>
      <c r="F2661" s="35">
        <v>88</v>
      </c>
      <c r="G2661" s="25">
        <v>0</v>
      </c>
      <c r="H2661" s="13">
        <v>0</v>
      </c>
      <c r="I2661" s="25">
        <v>4</v>
      </c>
      <c r="J2661" s="12">
        <v>360</v>
      </c>
      <c r="K2661" s="12">
        <v>0</v>
      </c>
      <c r="L2661" s="25" t="s">
        <v>16</v>
      </c>
      <c r="M2661" s="10"/>
      <c r="N2661" s="15"/>
      <c r="O2661" s="15"/>
      <c r="P2661" s="4"/>
      <c r="Q2661" s="55"/>
      <c r="R2661" s="40">
        <f t="shared" si="830"/>
        <v>0.15463917525773196</v>
      </c>
      <c r="S2661" s="42" t="str" cm="1">
        <f t="array" ref="S2661">SETVECTOR(R2661:R2662)</f>
        <v>0.154639175257732,0.0896907216494845</v>
      </c>
      <c r="T2661" s="42">
        <f t="shared" si="841"/>
        <v>0.27731958762886594</v>
      </c>
      <c r="U2661" s="5">
        <f t="shared" si="842"/>
        <v>0</v>
      </c>
      <c r="V2661" s="5">
        <f t="shared" si="843"/>
        <v>3.0446215262392003E-2</v>
      </c>
      <c r="W2661" s="5">
        <f t="shared" si="844"/>
        <v>0.88415593089330469</v>
      </c>
      <c r="X2661" s="5">
        <f t="shared" si="845"/>
        <v>-1.7119160323765033E-2</v>
      </c>
      <c r="Y2661" s="46" t="str" cm="1">
        <f t="array" ref="Y2661:AB2661">SETMATRIX(GETMATRIX(Y2660:AB2660)-$O$9*TRANSPOSE(AO2660:AR2660)*GETVECTOR(S2660))</f>
        <v>0.5774,0.5774</v>
      </c>
      <c r="Z2661" s="46" t="str">
        <v>0.447012845770618,0.358842671063849</v>
      </c>
      <c r="AA2661" s="46" t="str">
        <v>0.384915358747495,0.345979556723171</v>
      </c>
      <c r="AB2661" s="46" t="str">
        <v>0.438109649653005,0.321400808954056</v>
      </c>
      <c r="AC2661" s="39" t="str" cm="1">
        <f t="array" ref="AC2661:AF2661">SETMATRIX(GETMATRIX(AC2660:AF2660)-$O$9*TRANSPOSE($AO$4:$AR$4)*$AL$4)</f>
        <v>0.5774</v>
      </c>
      <c r="AD2661" s="39" t="str">
        <v>0.5774</v>
      </c>
      <c r="AE2661" s="39" t="str">
        <v>0.5774</v>
      </c>
      <c r="AF2661" s="39" t="str">
        <v>0.5774</v>
      </c>
      <c r="AG2661" s="5" cm="1">
        <f t="array" ref="AG2661">SIGMOID(SUM(GETVECTOR(_xlfn.CONCAT(Y2661,",",AC2661))*GETVECTOR(_xlfn.CONCAT($S2661,",",$AL$4)))+U2661)</f>
        <v>0.53521064177831368</v>
      </c>
      <c r="AH2661" s="5" cm="1">
        <f t="array" ref="AH2661">SIGMOID(SUM(GETVECTOR(_xlfn.CONCAT(Z2661,",",AD2661))*GETVECTOR(_xlfn.CONCAT($S2661,",",$AL$4)))+V2661)</f>
        <v>0.53289162376289101</v>
      </c>
      <c r="AI2661" s="5" cm="1">
        <f t="array" ref="AI2661">TANH(SUM(GETVECTOR(_xlfn.CONCAT(AA2661,",",AE2661))*GETVECTOR(_xlfn.CONCAT($S2661,",",$AL$4)))+W2661)</f>
        <v>0.75076680507292526</v>
      </c>
      <c r="AJ2661" s="5" cm="1">
        <f t="array" ref="AJ2661">SIGMOID(SUM(GETVECTOR(_xlfn.CONCAT(AB2661,",",AF2661))*GETVECTOR(_xlfn.CONCAT($S2661,",",$AL$4)))+X2661)</f>
        <v>0.51985366214915607</v>
      </c>
      <c r="AK2661" s="5">
        <f t="shared" si="831"/>
        <v>0.40007734182258903</v>
      </c>
      <c r="AL2661" s="46">
        <f t="shared" si="832"/>
        <v>0.1975522606278805</v>
      </c>
      <c r="AM2661" s="3">
        <f t="shared" si="833"/>
        <v>-7.9767327000985433E-2</v>
      </c>
      <c r="AN2661" s="3">
        <f t="shared" si="834"/>
        <v>-3.5478976535764685E-2</v>
      </c>
      <c r="AO2661" s="3">
        <f t="shared" si="835"/>
        <v>0</v>
      </c>
      <c r="AP2661" s="3">
        <f t="shared" si="836"/>
        <v>-6.6302925975225933E-3</v>
      </c>
      <c r="AQ2661" s="3">
        <f t="shared" si="837"/>
        <v>-8.2498141605323681E-3</v>
      </c>
      <c r="AR2661" s="3">
        <f t="shared" si="838"/>
        <v>-7.5662495946076588E-3</v>
      </c>
      <c r="AS2661" s="3" cm="1">
        <f t="array" ref="AS2661">SUM(AO2661:AR2661*AC2661:AF2661)</f>
        <v>-1.2960526158027397E-2</v>
      </c>
      <c r="AT2661" s="50">
        <f t="shared" si="839"/>
        <v>6.36282645688214E-3</v>
      </c>
      <c r="AU2661" s="50">
        <f t="shared" si="840"/>
        <v>7.9767327000985433E-2</v>
      </c>
      <c r="AV2661" s="67"/>
      <c r="AW2661" s="67"/>
    </row>
    <row r="2662" spans="1:49" ht="15" customHeight="1" x14ac:dyDescent="0.25">
      <c r="A2662" s="11">
        <f t="shared" si="829"/>
        <v>2659</v>
      </c>
      <c r="B2662" s="29">
        <v>33706</v>
      </c>
      <c r="C2662" s="25">
        <v>27</v>
      </c>
      <c r="D2662" s="12">
        <v>32.799999999999997</v>
      </c>
      <c r="E2662" s="25">
        <v>26.8</v>
      </c>
      <c r="F2662" s="35">
        <v>87</v>
      </c>
      <c r="G2662" s="25">
        <v>0</v>
      </c>
      <c r="H2662" s="13">
        <v>0</v>
      </c>
      <c r="I2662" s="25">
        <v>0</v>
      </c>
      <c r="J2662" s="12">
        <v>360</v>
      </c>
      <c r="K2662" s="12">
        <v>0</v>
      </c>
      <c r="L2662" s="25" t="s">
        <v>11</v>
      </c>
      <c r="M2662" s="10"/>
      <c r="N2662" s="15"/>
      <c r="O2662" s="15"/>
      <c r="P2662" s="4"/>
      <c r="Q2662" s="55"/>
      <c r="R2662" s="40">
        <f t="shared" si="830"/>
        <v>8.9690721649484523E-2</v>
      </c>
      <c r="S2662" s="42" t="str" cm="1">
        <f t="array" ref="S2662">SETVECTOR(R2662:R2663)</f>
        <v>0.0896907216494845,0.277319587628866</v>
      </c>
      <c r="T2662" s="42">
        <f t="shared" si="841"/>
        <v>0.15257731958762888</v>
      </c>
      <c r="U2662" s="5">
        <f t="shared" si="842"/>
        <v>0</v>
      </c>
      <c r="V2662" s="5">
        <f t="shared" si="843"/>
        <v>3.1109244522144263E-2</v>
      </c>
      <c r="W2662" s="5">
        <f t="shared" si="844"/>
        <v>0.88498091230935794</v>
      </c>
      <c r="X2662" s="5">
        <f t="shared" si="845"/>
        <v>-1.6362535364304268E-2</v>
      </c>
      <c r="Y2662" s="46" t="str" cm="1">
        <f t="array" ref="Y2662:AB2662">SETMATRIX(GETMATRIX(Y2661:AB2661)-$O$9*TRANSPOSE(AO2661:AR2661)*GETVECTOR(S2661))</f>
        <v>0.5774,0.5774</v>
      </c>
      <c r="Z2662" s="46" t="str">
        <v>0.447115376068518,0.358902138636631</v>
      </c>
      <c r="AA2662" s="46" t="str">
        <v>0.385042933193276,0.346053549901724</v>
      </c>
      <c r="AB2662" s="46" t="str">
        <v>0.438226653512715,0.321468671192688</v>
      </c>
      <c r="AC2662" s="39" t="str" cm="1">
        <f t="array" ref="AC2662:AF2662">SETMATRIX(GETMATRIX(AC2661:AF2661)-$O$9*TRANSPOSE($AO$4:$AR$4)*$AL$4)</f>
        <v>0.5774</v>
      </c>
      <c r="AD2662" s="39" t="str">
        <v>0.5774</v>
      </c>
      <c r="AE2662" s="39" t="str">
        <v>0.5774</v>
      </c>
      <c r="AF2662" s="39" t="str">
        <v>0.5774</v>
      </c>
      <c r="AG2662" s="5" cm="1">
        <f t="array" ref="AG2662">SIGMOID(SUM(GETVECTOR(_xlfn.CONCAT(Y2662,",",AC2662))*GETVECTOR(_xlfn.CONCAT($S2662,",",$AL$4)))+U2662)</f>
        <v>0.55278056952930776</v>
      </c>
      <c r="AH2662" s="5" cm="1">
        <f t="array" ref="AH2662">SIGMOID(SUM(GETVECTOR(_xlfn.CONCAT(Z2662,",",AD2662))*GETVECTOR(_xlfn.CONCAT($S2662,",",$AL$4)))+V2662)</f>
        <v>0.54258208586282053</v>
      </c>
      <c r="AI2662" s="5" cm="1">
        <f t="array" ref="AI2662">TANH(SUM(GETVECTOR(_xlfn.CONCAT(AA2662,",",AE2662))*GETVECTOR(_xlfn.CONCAT($S2662,",",$AL$4)))+W2662)</f>
        <v>0.76802037793269951</v>
      </c>
      <c r="AJ2662" s="5" cm="1">
        <f t="array" ref="AJ2662">SIGMOID(SUM(GETVECTOR(_xlfn.CONCAT(AB2662,",",AF2662))*GETVECTOR(_xlfn.CONCAT($S2662,",",$AL$4)))+X2662)</f>
        <v>0.527993667577764</v>
      </c>
      <c r="AK2662" s="5">
        <f t="shared" si="831"/>
        <v>0.41671409864387582</v>
      </c>
      <c r="AL2662" s="46">
        <f t="shared" si="832"/>
        <v>0.20811326149341802</v>
      </c>
      <c r="AM2662" s="3">
        <f t="shared" si="833"/>
        <v>5.5535941905789143E-2</v>
      </c>
      <c r="AN2662" s="3">
        <f t="shared" si="834"/>
        <v>2.4767032418535447E-2</v>
      </c>
      <c r="AO2662" s="3">
        <f t="shared" si="835"/>
        <v>0</v>
      </c>
      <c r="AP2662" s="3">
        <f t="shared" si="836"/>
        <v>4.7209058131549766E-3</v>
      </c>
      <c r="AQ2662" s="3">
        <f t="shared" si="837"/>
        <v>5.5115852128852201E-3</v>
      </c>
      <c r="AR2662" s="3">
        <f t="shared" si="838"/>
        <v>5.4553387407123644E-3</v>
      </c>
      <c r="AS2662" s="3" cm="1">
        <f t="array" ref="AS2662">SUM(AO2662:AR2662*AC2662:AF2662)</f>
        <v>9.0581529073229285E-3</v>
      </c>
      <c r="AT2662" s="50">
        <f t="shared" si="839"/>
        <v>3.0842408433631868E-3</v>
      </c>
      <c r="AU2662" s="50">
        <f t="shared" si="840"/>
        <v>5.5535941905789143E-2</v>
      </c>
      <c r="AV2662" s="67"/>
      <c r="AW2662" s="67"/>
    </row>
    <row r="2663" spans="1:49" ht="15" customHeight="1" x14ac:dyDescent="0.25">
      <c r="A2663" s="11">
        <f t="shared" si="829"/>
        <v>2660</v>
      </c>
      <c r="B2663" s="29">
        <v>33707</v>
      </c>
      <c r="C2663" s="25">
        <v>22</v>
      </c>
      <c r="D2663" s="12">
        <v>33</v>
      </c>
      <c r="E2663" s="25">
        <v>26.4</v>
      </c>
      <c r="F2663" s="35">
        <v>87</v>
      </c>
      <c r="G2663" s="25">
        <v>4</v>
      </c>
      <c r="H2663" s="13">
        <v>0</v>
      </c>
      <c r="I2663" s="25">
        <v>3</v>
      </c>
      <c r="J2663" s="12">
        <v>180</v>
      </c>
      <c r="K2663" s="12">
        <v>0</v>
      </c>
      <c r="L2663" s="25" t="s">
        <v>14</v>
      </c>
      <c r="M2663" s="10"/>
      <c r="N2663" s="15"/>
      <c r="O2663" s="15"/>
      <c r="P2663" s="4"/>
      <c r="Q2663" s="55"/>
      <c r="R2663" s="40">
        <f t="shared" si="830"/>
        <v>0.27731958762886594</v>
      </c>
      <c r="S2663" s="42" t="str" cm="1">
        <f t="array" ref="S2663">SETVECTOR(R2663:R2664)</f>
        <v>0.277319587628866,0.152577319587629</v>
      </c>
      <c r="T2663" s="42">
        <f t="shared" si="841"/>
        <v>0.44020618556701036</v>
      </c>
      <c r="U2663" s="5">
        <f t="shared" si="842"/>
        <v>0</v>
      </c>
      <c r="V2663" s="5">
        <f t="shared" si="843"/>
        <v>3.0637153940828766E-2</v>
      </c>
      <c r="W2663" s="5">
        <f t="shared" si="844"/>
        <v>0.88442975378806943</v>
      </c>
      <c r="X2663" s="5">
        <f t="shared" si="845"/>
        <v>-1.6908069238375505E-2</v>
      </c>
      <c r="Y2663" s="46" t="str" cm="1">
        <f t="array" ref="Y2663:AB2663">SETMATRIX(GETMATRIX(Y2662:AB2662)-$O$9*TRANSPOSE(AO2662:AR2662)*GETVECTOR(S2662))</f>
        <v>0.5774,0.5774</v>
      </c>
      <c r="Z2663" s="46" t="str">
        <v>0.447073033923596,0.358771218671297</v>
      </c>
      <c r="AA2663" s="46" t="str">
        <v>0.384993499387758,0.345900702847882</v>
      </c>
      <c r="AB2663" s="46" t="str">
        <v>0.438177724185865,0.321317383963693</v>
      </c>
      <c r="AC2663" s="39" t="str" cm="1">
        <f t="array" ref="AC2663:AF2663">SETMATRIX(GETMATRIX(AC2662:AF2662)-$O$9*TRANSPOSE($AO$4:$AR$4)*$AL$4)</f>
        <v>0.5774</v>
      </c>
      <c r="AD2663" s="39" t="str">
        <v>0.5774</v>
      </c>
      <c r="AE2663" s="39" t="str">
        <v>0.5774</v>
      </c>
      <c r="AF2663" s="39" t="str">
        <v>0.5774</v>
      </c>
      <c r="AG2663" s="5" cm="1">
        <f t="array" ref="AG2663">SIGMOID(SUM(GETVECTOR(_xlfn.CONCAT(Y2663,",",AC2663))*GETVECTOR(_xlfn.CONCAT($S2663,",",$AL$4)))+U2663)</f>
        <v>0.56173894296623217</v>
      </c>
      <c r="AH2663" s="5" cm="1">
        <f t="array" ref="AH2663">SIGMOID(SUM(GETVECTOR(_xlfn.CONCAT(Z2663,",",AD2663))*GETVECTOR(_xlfn.CONCAT($S2663,",",$AL$4)))+V2663)</f>
        <v>0.55214956000573034</v>
      </c>
      <c r="AI2663" s="5" cm="1">
        <f t="array" ref="AI2663">TANH(SUM(GETVECTOR(_xlfn.CONCAT(AA2663,",",AE2663))*GETVECTOR(_xlfn.CONCAT($S2663,",",$AL$4)))+W2663)</f>
        <v>0.77945196394875138</v>
      </c>
      <c r="AJ2663" s="5" cm="1">
        <f t="array" ref="AJ2663">SIGMOID(SUM(GETVECTOR(_xlfn.CONCAT(AB2663,",",AF2663))*GETVECTOR(_xlfn.CONCAT($S2663,",",$AL$4)))+X2663)</f>
        <v>0.53833286726091067</v>
      </c>
      <c r="AK2663" s="5">
        <f t="shared" si="831"/>
        <v>0.43037405893990549</v>
      </c>
      <c r="AL2663" s="46">
        <f t="shared" si="832"/>
        <v>0.21836604312038341</v>
      </c>
      <c r="AM2663" s="3">
        <f t="shared" si="833"/>
        <v>-0.22184014244662695</v>
      </c>
      <c r="AN2663" s="3">
        <f t="shared" si="834"/>
        <v>-9.977398049249192E-2</v>
      </c>
      <c r="AO2663" s="3">
        <f t="shared" si="835"/>
        <v>0</v>
      </c>
      <c r="AP2663" s="3">
        <f t="shared" si="836"/>
        <v>-1.9230757440061093E-2</v>
      </c>
      <c r="AQ2663" s="3">
        <f t="shared" si="837"/>
        <v>-2.162038846016499E-2</v>
      </c>
      <c r="AR2663" s="3">
        <f t="shared" si="838"/>
        <v>-2.2364242725710342E-2</v>
      </c>
      <c r="AS2663" s="3" cm="1">
        <f t="array" ref="AS2663">SUM(AO2663:AR2663*AC2663:AF2663)</f>
        <v>-3.6500565392615689E-2</v>
      </c>
      <c r="AT2663" s="50">
        <f t="shared" si="839"/>
        <v>4.9213048800739734E-2</v>
      </c>
      <c r="AU2663" s="50">
        <f t="shared" si="840"/>
        <v>0.22184014244662695</v>
      </c>
      <c r="AV2663" s="67"/>
      <c r="AW2663" s="67"/>
    </row>
    <row r="2664" spans="1:49" ht="15" customHeight="1" x14ac:dyDescent="0.25">
      <c r="A2664" s="11">
        <f t="shared" si="829"/>
        <v>2661</v>
      </c>
      <c r="B2664" s="29">
        <v>33708</v>
      </c>
      <c r="C2664" s="25">
        <v>22</v>
      </c>
      <c r="D2664" s="12">
        <v>33.6</v>
      </c>
      <c r="E2664" s="25">
        <v>26.9</v>
      </c>
      <c r="F2664" s="35">
        <v>85</v>
      </c>
      <c r="G2664" s="25">
        <v>0</v>
      </c>
      <c r="H2664" s="13">
        <v>0</v>
      </c>
      <c r="I2664" s="25">
        <v>2</v>
      </c>
      <c r="J2664" s="12">
        <v>225</v>
      </c>
      <c r="K2664" s="12">
        <v>0</v>
      </c>
      <c r="L2664" s="25" t="s">
        <v>14</v>
      </c>
      <c r="M2664" s="10"/>
      <c r="N2664" s="15"/>
      <c r="O2664" s="15"/>
      <c r="P2664" s="4"/>
      <c r="Q2664" s="55"/>
      <c r="R2664" s="40">
        <f t="shared" si="830"/>
        <v>0.15257731958762888</v>
      </c>
      <c r="S2664" s="42" t="str" cm="1">
        <f t="array" ref="S2664">SETVECTOR(R2664:R2665)</f>
        <v>0.152577319587629,0.44020618556701</v>
      </c>
      <c r="T2664" s="42">
        <f t="shared" si="841"/>
        <v>0.13917525773195877</v>
      </c>
      <c r="U2664" s="5">
        <f t="shared" si="842"/>
        <v>0</v>
      </c>
      <c r="V2664" s="5">
        <f t="shared" si="843"/>
        <v>3.2560229684834872E-2</v>
      </c>
      <c r="W2664" s="5">
        <f t="shared" si="844"/>
        <v>0.88659179263408594</v>
      </c>
      <c r="X2664" s="5">
        <f t="shared" si="845"/>
        <v>-1.467164496580447E-2</v>
      </c>
      <c r="Y2664" s="46" t="str" cm="1">
        <f t="array" ref="Y2664:AB2664">SETMATRIX(GETMATRIX(Y2663:AB2663)-$O$9*TRANSPOSE(AO2663:AR2663)*GETVECTOR(S2663))</f>
        <v>0.5774,0.5774</v>
      </c>
      <c r="Z2664" s="46" t="str">
        <v>0.447606340495903,0.359064636413681</v>
      </c>
      <c r="AA2664" s="46" t="str">
        <v>0.385593075108973,0.346230580939852</v>
      </c>
      <c r="AB2664" s="46" t="str">
        <v>0.438797928442898,0.321658611584663</v>
      </c>
      <c r="AC2664" s="39" t="str" cm="1">
        <f t="array" ref="AC2664:AF2664">SETMATRIX(GETMATRIX(AC2663:AF2663)-$O$9*TRANSPOSE($AO$4:$AR$4)*$AL$4)</f>
        <v>0.5774</v>
      </c>
      <c r="AD2664" s="39" t="str">
        <v>0.5774</v>
      </c>
      <c r="AE2664" s="39" t="str">
        <v>0.5774</v>
      </c>
      <c r="AF2664" s="39" t="str">
        <v>0.5774</v>
      </c>
      <c r="AG2664" s="5" cm="1">
        <f t="array" ref="AG2664">SIGMOID(SUM(GETVECTOR(_xlfn.CONCAT(Y2664,",",AC2664))*GETVECTOR(_xlfn.CONCAT($S2664,",",$AL$4)))+U2664)</f>
        <v>0.58474260349597273</v>
      </c>
      <c r="AH2664" s="5" cm="1">
        <f t="array" ref="AH2664">SIGMOID(SUM(GETVECTOR(_xlfn.CONCAT(Z2664,",",AD2664))*GETVECTOR(_xlfn.CONCAT($S2664,",",$AL$4)))+V2664)</f>
        <v>0.56437011647506696</v>
      </c>
      <c r="AI2664" s="5" cm="1">
        <f t="array" ref="AI2664">TANH(SUM(GETVECTOR(_xlfn.CONCAT(AA2664,",",AE2664))*GETVECTOR(_xlfn.CONCAT($S2664,",",$AL$4)))+W2664)</f>
        <v>0.79972086488032468</v>
      </c>
      <c r="AJ2664" s="5" cm="1">
        <f t="array" ref="AJ2664">SIGMOID(SUM(GETVECTOR(_xlfn.CONCAT(AB2664,",",AF2664))*GETVECTOR(_xlfn.CONCAT($S2664,",",$AL$4)))+X2664)</f>
        <v>0.54831751929422112</v>
      </c>
      <c r="AK2664" s="5">
        <f t="shared" si="831"/>
        <v>0.45133855766005015</v>
      </c>
      <c r="AL2664" s="46">
        <f t="shared" si="832"/>
        <v>0.23193758666822092</v>
      </c>
      <c r="AM2664" s="3">
        <f t="shared" si="833"/>
        <v>9.2762328936262156E-2</v>
      </c>
      <c r="AN2664" s="3">
        <f t="shared" si="834"/>
        <v>4.1762363585434698E-2</v>
      </c>
      <c r="AO2664" s="3">
        <f t="shared" si="835"/>
        <v>0</v>
      </c>
      <c r="AP2664" s="3">
        <f t="shared" si="836"/>
        <v>8.2111724036102157E-3</v>
      </c>
      <c r="AQ2664" s="3">
        <f t="shared" si="837"/>
        <v>8.4955194529718319E-3</v>
      </c>
      <c r="AR2664" s="3">
        <f t="shared" si="838"/>
        <v>9.7179805095884766E-3</v>
      </c>
      <c r="AS2664" s="3" cm="1">
        <f t="array" ref="AS2664">SUM(AO2664:AR2664*AC2664:AF2664)</f>
        <v>1.5257605824226861E-2</v>
      </c>
      <c r="AT2664" s="50">
        <f t="shared" si="839"/>
        <v>8.6048496696792993E-3</v>
      </c>
      <c r="AU2664" s="50">
        <f t="shared" si="840"/>
        <v>9.2762328936262156E-2</v>
      </c>
      <c r="AV2664" s="67"/>
      <c r="AW2664" s="67"/>
    </row>
    <row r="2665" spans="1:49" ht="15" customHeight="1" x14ac:dyDescent="0.25">
      <c r="A2665" s="11">
        <f t="shared" si="829"/>
        <v>2662</v>
      </c>
      <c r="B2665" s="29">
        <v>33709</v>
      </c>
      <c r="C2665" s="25">
        <v>23</v>
      </c>
      <c r="D2665" s="12">
        <v>33.4</v>
      </c>
      <c r="E2665" s="25">
        <v>26.9</v>
      </c>
      <c r="F2665" s="35">
        <v>87</v>
      </c>
      <c r="G2665" s="25">
        <v>1</v>
      </c>
      <c r="H2665" s="13">
        <v>0</v>
      </c>
      <c r="I2665" s="25">
        <v>4</v>
      </c>
      <c r="J2665" s="12">
        <v>360</v>
      </c>
      <c r="K2665" s="12">
        <v>0</v>
      </c>
      <c r="L2665" s="25" t="s">
        <v>16</v>
      </c>
      <c r="M2665" s="10"/>
      <c r="N2665" s="15"/>
      <c r="O2665" s="15"/>
      <c r="P2665" s="4"/>
      <c r="Q2665" s="55"/>
      <c r="R2665" s="40">
        <f t="shared" si="830"/>
        <v>0.44020618556701036</v>
      </c>
      <c r="S2665" s="42" t="str" cm="1">
        <f t="array" ref="S2665">SETVECTOR(R2665:R2666)</f>
        <v>0.44020618556701,0.139175257731959</v>
      </c>
      <c r="T2665" s="42">
        <f t="shared" si="841"/>
        <v>6.7010309278350513E-2</v>
      </c>
      <c r="U2665" s="5">
        <f t="shared" si="842"/>
        <v>0</v>
      </c>
      <c r="V2665" s="5">
        <f t="shared" si="843"/>
        <v>3.1739112444473853E-2</v>
      </c>
      <c r="W2665" s="5">
        <f t="shared" si="844"/>
        <v>0.88574224068878871</v>
      </c>
      <c r="X2665" s="5">
        <f t="shared" si="845"/>
        <v>-1.564344301676332E-2</v>
      </c>
      <c r="Y2665" s="46" t="str" cm="1">
        <f t="array" ref="Y2665:AB2665">SETMATRIX(GETMATRIX(Y2664:AB2664)-$O$9*TRANSPOSE(AO2664:AR2664)*GETVECTOR(S2664))</f>
        <v>0.5774,0.5774</v>
      </c>
      <c r="Z2665" s="46" t="str">
        <v>0.447481056628302,0.358703175525398</v>
      </c>
      <c r="AA2665" s="46" t="str">
        <v>0.385463452750309,0.345856602918572</v>
      </c>
      <c r="AB2665" s="46" t="str">
        <v>0.438649654101102,0.321230820071509</v>
      </c>
      <c r="AC2665" s="39" t="str" cm="1">
        <f t="array" ref="AC2665:AF2665">SETMATRIX(GETMATRIX(AC2664:AF2664)-$O$9*TRANSPOSE($AO$4:$AR$4)*$AL$4)</f>
        <v>0.5774</v>
      </c>
      <c r="AD2665" s="39" t="str">
        <v>0.5774</v>
      </c>
      <c r="AE2665" s="39" t="str">
        <v>0.5774</v>
      </c>
      <c r="AF2665" s="39" t="str">
        <v>0.5774</v>
      </c>
      <c r="AG2665" s="5" cm="1">
        <f t="array" ref="AG2665">SIGMOID(SUM(GETVECTOR(_xlfn.CONCAT(Y2665,",",AC2665))*GETVECTOR(_xlfn.CONCAT($S2665,",",$AL$4)))+U2665)</f>
        <v>0.58286236373382716</v>
      </c>
      <c r="AH2665" s="5" cm="1">
        <f t="array" ref="AH2665">SIGMOID(SUM(GETVECTOR(_xlfn.CONCAT(Z2665,",",AD2665))*GETVECTOR(_xlfn.CONCAT($S2665,",",$AL$4)))+V2665)</f>
        <v>0.56921415537386422</v>
      </c>
      <c r="AI2665" s="5" cm="1">
        <f t="array" ref="AI2665">TANH(SUM(GETVECTOR(_xlfn.CONCAT(AA2665,",",AE2665))*GETVECTOR(_xlfn.CONCAT($S2665,",",$AL$4)))+W2665)</f>
        <v>0.80177425310327688</v>
      </c>
      <c r="AJ2665" s="5" cm="1">
        <f t="array" ref="AJ2665">SIGMOID(SUM(GETVECTOR(_xlfn.CONCAT(AB2665,",",AF2665))*GETVECTOR(_xlfn.CONCAT($S2665,",",$AL$4)))+X2665)</f>
        <v>0.55531274697149802</v>
      </c>
      <c r="AK2665" s="5">
        <f t="shared" si="831"/>
        <v>0.45638125428069259</v>
      </c>
      <c r="AL2665" s="46">
        <f t="shared" si="832"/>
        <v>0.23719087206334682</v>
      </c>
      <c r="AM2665" s="3">
        <f t="shared" si="833"/>
        <v>0.17018056278499633</v>
      </c>
      <c r="AN2665" s="3">
        <f t="shared" si="834"/>
        <v>7.7262205358961042E-2</v>
      </c>
      <c r="AO2665" s="3">
        <f t="shared" si="835"/>
        <v>0</v>
      </c>
      <c r="AP2665" s="3">
        <f t="shared" si="836"/>
        <v>1.5189949226592723E-2</v>
      </c>
      <c r="AQ2665" s="3">
        <f t="shared" si="837"/>
        <v>1.5707361235505281E-2</v>
      </c>
      <c r="AR2665" s="3">
        <f t="shared" si="838"/>
        <v>1.7949923744513513E-2</v>
      </c>
      <c r="AS2665" s="3" cm="1">
        <f t="array" ref="AS2665">SUM(AO2665:AR2665*AC2665:AF2665)</f>
        <v>2.8204393030897491E-2</v>
      </c>
      <c r="AT2665" s="50">
        <f t="shared" si="839"/>
        <v>2.8961423949818075E-2</v>
      </c>
      <c r="AU2665" s="50">
        <f t="shared" si="840"/>
        <v>0.17018056278499633</v>
      </c>
      <c r="AV2665" s="67"/>
      <c r="AW2665" s="67"/>
    </row>
    <row r="2666" spans="1:49" ht="15" customHeight="1" x14ac:dyDescent="0.25">
      <c r="A2666" s="11">
        <f t="shared" si="829"/>
        <v>2663</v>
      </c>
      <c r="B2666" s="29">
        <v>33710</v>
      </c>
      <c r="C2666" s="25">
        <v>22</v>
      </c>
      <c r="D2666" s="12">
        <v>33.200000000000003</v>
      </c>
      <c r="E2666" s="25">
        <v>26</v>
      </c>
      <c r="F2666" s="35">
        <v>90</v>
      </c>
      <c r="G2666" s="25">
        <v>0</v>
      </c>
      <c r="H2666" s="13">
        <v>0</v>
      </c>
      <c r="I2666" s="25">
        <v>3</v>
      </c>
      <c r="J2666" s="12">
        <v>360</v>
      </c>
      <c r="K2666" s="12">
        <v>0</v>
      </c>
      <c r="L2666" s="25" t="s">
        <v>11</v>
      </c>
      <c r="M2666" s="10"/>
      <c r="N2666" s="15"/>
      <c r="O2666" s="15"/>
      <c r="P2666" s="4"/>
      <c r="Q2666" s="55"/>
      <c r="R2666" s="40">
        <f t="shared" si="830"/>
        <v>0.13917525773195877</v>
      </c>
      <c r="S2666" s="42" t="str" cm="1">
        <f t="array" ref="S2666">SETVECTOR(R2666:R2667)</f>
        <v>0.139175257731959,0.0670103092783505</v>
      </c>
      <c r="T2666" s="42">
        <f t="shared" si="841"/>
        <v>0.17525773195876287</v>
      </c>
      <c r="U2666" s="5">
        <f t="shared" si="842"/>
        <v>0</v>
      </c>
      <c r="V2666" s="5">
        <f t="shared" si="843"/>
        <v>3.0220117521814582E-2</v>
      </c>
      <c r="W2666" s="5">
        <f t="shared" si="844"/>
        <v>0.88417150456523819</v>
      </c>
      <c r="X2666" s="5">
        <f t="shared" si="845"/>
        <v>-1.743843539121467E-2</v>
      </c>
      <c r="Y2666" s="46" t="str" cm="1">
        <f t="array" ref="Y2666:AB2666">SETMATRIX(GETMATRIX(Y2665:AB2665)-$O$9*TRANSPOSE(AO2665:AR2665)*GETVECTOR(S2665))</f>
        <v>0.5774,0.5774</v>
      </c>
      <c r="Z2666" s="46" t="str">
        <v>0.446812385667503,0.358491769015543</v>
      </c>
      <c r="AA2666" s="46" t="str">
        <v>0.384772004992829,0.345637995313748</v>
      </c>
      <c r="AB2666" s="46" t="str">
        <v>0.437859487354823,0.320981001545168</v>
      </c>
      <c r="AC2666" s="39" t="str" cm="1">
        <f t="array" ref="AC2666:AF2666">SETMATRIX(GETMATRIX(AC2665:AF2665)-$O$9*TRANSPOSE($AO$4:$AR$4)*$AL$4)</f>
        <v>0.5774</v>
      </c>
      <c r="AD2666" s="39" t="str">
        <v>0.5774</v>
      </c>
      <c r="AE2666" s="39" t="str">
        <v>0.5774</v>
      </c>
      <c r="AF2666" s="39" t="str">
        <v>0.5774</v>
      </c>
      <c r="AG2666" s="5" cm="1">
        <f t="array" ref="AG2666">SIGMOID(SUM(GETVECTOR(_xlfn.CONCAT(Y2666,",",AC2666))*GETVECTOR(_xlfn.CONCAT($S2666,",",$AL$4)))+U2666)</f>
        <v>0.52972778322934388</v>
      </c>
      <c r="AH2666" s="5" cm="1">
        <f t="array" ref="AH2666">SIGMOID(SUM(GETVECTOR(_xlfn.CONCAT(Z2666,",",AD2666))*GETVECTOR(_xlfn.CONCAT($S2666,",",$AL$4)))+V2666)</f>
        <v>0.52907416226530413</v>
      </c>
      <c r="AI2666" s="5" cm="1">
        <f t="array" ref="AI2666">TANH(SUM(GETVECTOR(_xlfn.CONCAT(AA2666,",",AE2666))*GETVECTOR(_xlfn.CONCAT($S2666,",",$AL$4)))+W2666)</f>
        <v>0.74467072034915738</v>
      </c>
      <c r="AJ2666" s="5" cm="1">
        <f t="array" ref="AJ2666">SIGMOID(SUM(GETVECTOR(_xlfn.CONCAT(AB2666,",",AF2666))*GETVECTOR(_xlfn.CONCAT($S2666,",",$AL$4)))+X2666)</f>
        <v>0.51624673042308133</v>
      </c>
      <c r="AK2666" s="5">
        <f t="shared" si="831"/>
        <v>0.39398603753223099</v>
      </c>
      <c r="AL2666" s="46">
        <f t="shared" si="832"/>
        <v>0.19348486581630336</v>
      </c>
      <c r="AM2666" s="3">
        <f t="shared" si="833"/>
        <v>1.822713385754049E-2</v>
      </c>
      <c r="AN2666" s="3">
        <f t="shared" si="834"/>
        <v>8.087930755903203E-3</v>
      </c>
      <c r="AO2666" s="3">
        <f t="shared" si="835"/>
        <v>0</v>
      </c>
      <c r="AP2666" s="3">
        <f t="shared" si="836"/>
        <v>1.5006201528403986E-3</v>
      </c>
      <c r="AQ2666" s="3">
        <f t="shared" si="837"/>
        <v>1.906198265401345E-3</v>
      </c>
      <c r="AR2666" s="3">
        <f t="shared" si="838"/>
        <v>1.7060403436392818E-3</v>
      </c>
      <c r="AS2666" s="3" cm="1">
        <f t="array" ref="AS2666">SUM(AO2666:AR2666*AC2666:AF2666)</f>
        <v>2.9521646491101044E-3</v>
      </c>
      <c r="AT2666" s="50">
        <f t="shared" si="839"/>
        <v>3.3222840866069887E-4</v>
      </c>
      <c r="AU2666" s="50">
        <f t="shared" si="840"/>
        <v>1.822713385754049E-2</v>
      </c>
      <c r="AV2666" s="67"/>
      <c r="AW2666" s="67"/>
    </row>
    <row r="2667" spans="1:49" ht="15" customHeight="1" x14ac:dyDescent="0.25">
      <c r="A2667" s="11">
        <f t="shared" si="829"/>
        <v>2664</v>
      </c>
      <c r="B2667" s="29">
        <v>33711</v>
      </c>
      <c r="C2667" s="25">
        <v>22</v>
      </c>
      <c r="D2667" s="12">
        <v>32</v>
      </c>
      <c r="E2667" s="25">
        <v>26.3</v>
      </c>
      <c r="F2667" s="35">
        <v>92</v>
      </c>
      <c r="G2667" s="25">
        <v>6</v>
      </c>
      <c r="H2667" s="13">
        <v>0</v>
      </c>
      <c r="I2667" s="25">
        <v>2</v>
      </c>
      <c r="J2667" s="12">
        <v>270</v>
      </c>
      <c r="K2667" s="12">
        <v>0</v>
      </c>
      <c r="L2667" s="25" t="s">
        <v>11</v>
      </c>
      <c r="M2667" s="10"/>
      <c r="N2667" s="15"/>
      <c r="O2667" s="15"/>
      <c r="P2667" s="4"/>
      <c r="Q2667" s="55"/>
      <c r="R2667" s="40">
        <f t="shared" si="830"/>
        <v>6.7010309278350513E-2</v>
      </c>
      <c r="S2667" s="42" t="str" cm="1">
        <f t="array" ref="S2667">SETVECTOR(R2667:R2668)</f>
        <v>0.0670103092783505,0.175257731958763</v>
      </c>
      <c r="T2667" s="42">
        <f t="shared" si="841"/>
        <v>0.18969072164948453</v>
      </c>
      <c r="U2667" s="5">
        <f t="shared" si="842"/>
        <v>0</v>
      </c>
      <c r="V2667" s="5">
        <f t="shared" si="843"/>
        <v>3.0070055506530542E-2</v>
      </c>
      <c r="W2667" s="5">
        <f t="shared" si="844"/>
        <v>0.88398088473869807</v>
      </c>
      <c r="X2667" s="5">
        <f t="shared" si="845"/>
        <v>-1.76090394255786E-2</v>
      </c>
      <c r="Y2667" s="46" t="str" cm="1">
        <f t="array" ref="Y2667:AB2667">SETMATRIX(GETMATRIX(Y2666:AB2666)-$O$9*TRANSPOSE(AO2666:AR2666)*GETVECTOR(S2666))</f>
        <v>0.5774,0.5774</v>
      </c>
      <c r="Z2667" s="46" t="str">
        <v>0.44679150074785,0.358481713313488</v>
      </c>
      <c r="AA2667" s="46" t="str">
        <v>0.384745475429341,0.345625221820217</v>
      </c>
      <c r="AB2667" s="46" t="str">
        <v>0.43783574349437,0.320969569316061</v>
      </c>
      <c r="AC2667" s="39" t="str" cm="1">
        <f t="array" ref="AC2667:AF2667">SETMATRIX(GETMATRIX(AC2666:AF2666)-$O$9*TRANSPOSE($AO$4:$AR$4)*$AL$4)</f>
        <v>0.5774</v>
      </c>
      <c r="AD2667" s="39" t="str">
        <v>0.5774</v>
      </c>
      <c r="AE2667" s="39" t="str">
        <v>0.5774</v>
      </c>
      <c r="AF2667" s="39" t="str">
        <v>0.5774</v>
      </c>
      <c r="AG2667" s="5" cm="1">
        <f t="array" ref="AG2667">SIGMOID(SUM(GETVECTOR(_xlfn.CONCAT(Y2667,",",AC2667))*GETVECTOR(_xlfn.CONCAT($S2667,",",$AL$4)))+U2667)</f>
        <v>0.53491447652074542</v>
      </c>
      <c r="AH2667" s="5" cm="1">
        <f t="array" ref="AH2667">SIGMOID(SUM(GETVECTOR(_xlfn.CONCAT(Z2667,",",AD2667))*GETVECTOR(_xlfn.CONCAT($S2667,",",$AL$4)))+V2667)</f>
        <v>0.53067054065974661</v>
      </c>
      <c r="AI2667" s="5" cm="1">
        <f t="array" ref="AI2667">TANH(SUM(GETVECTOR(_xlfn.CONCAT(AA2667,",",AE2667))*GETVECTOR(_xlfn.CONCAT($S2667,",",$AL$4)))+W2667)</f>
        <v>0.74885202990865773</v>
      </c>
      <c r="AJ2667" s="5" cm="1">
        <f t="array" ref="AJ2667">SIGMOID(SUM(GETVECTOR(_xlfn.CONCAT(AB2667,",",AF2667))*GETVECTOR(_xlfn.CONCAT($S2667,",",$AL$4)))+X2667)</f>
        <v>0.51698917428336411</v>
      </c>
      <c r="AK2667" s="5">
        <f t="shared" si="831"/>
        <v>0.39739371158577613</v>
      </c>
      <c r="AL2667" s="46">
        <f t="shared" si="832"/>
        <v>0.19527545278568847</v>
      </c>
      <c r="AM2667" s="3">
        <f t="shared" si="833"/>
        <v>5.5847311362039465E-3</v>
      </c>
      <c r="AN2667" s="3">
        <f t="shared" si="834"/>
        <v>2.47532245716111E-3</v>
      </c>
      <c r="AO2667" s="3">
        <f t="shared" si="835"/>
        <v>0</v>
      </c>
      <c r="AP2667" s="3">
        <f t="shared" si="836"/>
        <v>4.6166886614020441E-4</v>
      </c>
      <c r="AQ2667" s="3">
        <f t="shared" si="837"/>
        <v>5.7695175512152415E-4</v>
      </c>
      <c r="AR2667" s="3">
        <f t="shared" si="838"/>
        <v>5.2675272143532534E-4</v>
      </c>
      <c r="AS2667" s="3" cm="1">
        <f t="array" ref="AS2667">SUM(AO2667:AR2667*AC2667:AF2667)</f>
        <v>9.0384656807327899E-4</v>
      </c>
      <c r="AT2667" s="50">
        <f t="shared" si="839"/>
        <v>3.1189221863685825E-5</v>
      </c>
      <c r="AU2667" s="50">
        <f t="shared" si="840"/>
        <v>5.5847311362039465E-3</v>
      </c>
      <c r="AV2667" s="67"/>
      <c r="AW2667" s="67"/>
    </row>
    <row r="2668" spans="1:49" ht="15" customHeight="1" x14ac:dyDescent="0.25">
      <c r="A2668" s="11">
        <f t="shared" si="829"/>
        <v>2665</v>
      </c>
      <c r="B2668" s="29">
        <v>33712</v>
      </c>
      <c r="C2668" s="25">
        <v>22</v>
      </c>
      <c r="D2668" s="12">
        <v>32.799999999999997</v>
      </c>
      <c r="E2668" s="25">
        <v>25.8</v>
      </c>
      <c r="F2668" s="35">
        <v>93</v>
      </c>
      <c r="G2668" s="25">
        <v>38</v>
      </c>
      <c r="H2668" s="13">
        <v>0</v>
      </c>
      <c r="I2668" s="25">
        <v>3</v>
      </c>
      <c r="J2668" s="12">
        <v>180</v>
      </c>
      <c r="K2668" s="12">
        <v>0</v>
      </c>
      <c r="L2668" s="25" t="s">
        <v>14</v>
      </c>
      <c r="M2668" s="10"/>
      <c r="N2668" s="15"/>
      <c r="O2668" s="15"/>
      <c r="P2668" s="4"/>
      <c r="Q2668" s="55"/>
      <c r="R2668" s="40">
        <f t="shared" si="830"/>
        <v>0.17525773195876287</v>
      </c>
      <c r="S2668" s="42" t="str" cm="1">
        <f t="array" ref="S2668">SETVECTOR(R2668:R2669)</f>
        <v>0.175257731958763,0.189690721649485</v>
      </c>
      <c r="T2668" s="42">
        <f t="shared" si="841"/>
        <v>0.25979381443298966</v>
      </c>
      <c r="U2668" s="5">
        <f t="shared" si="842"/>
        <v>0</v>
      </c>
      <c r="V2668" s="5">
        <f t="shared" si="843"/>
        <v>3.0023888619916519E-2</v>
      </c>
      <c r="W2668" s="5">
        <f t="shared" si="844"/>
        <v>0.88392318956318594</v>
      </c>
      <c r="X2668" s="5">
        <f t="shared" si="845"/>
        <v>-1.7661714697722132E-2</v>
      </c>
      <c r="Y2668" s="46" t="str" cm="1">
        <f t="array" ref="Y2668:AB2668">SETMATRIX(GETMATRIX(Y2667:AB2667)-$O$9*TRANSPOSE(AO2667:AR2667)*GETVECTOR(S2667))</f>
        <v>0.5774,0.5774</v>
      </c>
      <c r="Z2668" s="46" t="str">
        <v>0.4467884070905,0.358473622209648</v>
      </c>
      <c r="AA2668" s="46" t="str">
        <v>0.384741609257786,0.345615110294612</v>
      </c>
      <c r="AB2668" s="46" t="str">
        <v>0.437832213708092,0.320960337567335</v>
      </c>
      <c r="AC2668" s="39" t="str" cm="1">
        <f t="array" ref="AC2668:AF2668">SETMATRIX(GETMATRIX(AC2667:AF2667)-$O$9*TRANSPOSE($AO$4:$AR$4)*$AL$4)</f>
        <v>0.5774</v>
      </c>
      <c r="AD2668" s="39" t="str">
        <v>0.5774</v>
      </c>
      <c r="AE2668" s="39" t="str">
        <v>0.5774</v>
      </c>
      <c r="AF2668" s="39" t="str">
        <v>0.5774</v>
      </c>
      <c r="AG2668" s="5" cm="1">
        <f t="array" ref="AG2668">SIGMOID(SUM(GETVECTOR(_xlfn.CONCAT(Y2668,",",AC2668))*GETVECTOR(_xlfn.CONCAT($S2668,",",$AL$4)))+U2668)</f>
        <v>0.55248623872780911</v>
      </c>
      <c r="AH2668" s="5" cm="1">
        <f t="array" ref="AH2668">SIGMOID(SUM(GETVECTOR(_xlfn.CONCAT(Z2668,",",AD2668))*GETVECTOR(_xlfn.CONCAT($S2668,",",$AL$4)))+V2668)</f>
        <v>0.54396767565156934</v>
      </c>
      <c r="AI2668" s="5" cm="1">
        <f t="array" ref="AI2668">TANH(SUM(GETVECTOR(_xlfn.CONCAT(AA2668,",",AE2668))*GETVECTOR(_xlfn.CONCAT($S2668,",",$AL$4)))+W2668)</f>
        <v>0.76860582869003757</v>
      </c>
      <c r="AJ2668" s="5" cm="1">
        <f t="array" ref="AJ2668">SIGMOID(SUM(GETVECTOR(_xlfn.CONCAT(AB2668,",",AF2668))*GETVECTOR(_xlfn.CONCAT($S2668,",",$AL$4)))+X2668)</f>
        <v>0.52995283321197006</v>
      </c>
      <c r="AK2668" s="5">
        <f t="shared" si="831"/>
        <v>0.418096726124768</v>
      </c>
      <c r="AL2668" s="46">
        <f t="shared" si="832"/>
        <v>0.20950403612641341</v>
      </c>
      <c r="AM2668" s="3">
        <f t="shared" si="833"/>
        <v>-5.0289778306576244E-2</v>
      </c>
      <c r="AN2668" s="3">
        <f t="shared" si="834"/>
        <v>-2.2486092673904012E-2</v>
      </c>
      <c r="AO2668" s="3">
        <f t="shared" si="835"/>
        <v>0</v>
      </c>
      <c r="AP2668" s="3">
        <f t="shared" si="836"/>
        <v>-4.2873248419079066E-3</v>
      </c>
      <c r="AQ2668" s="3">
        <f t="shared" si="837"/>
        <v>-5.0057661427793092E-3</v>
      </c>
      <c r="AR2668" s="3">
        <f t="shared" si="838"/>
        <v>-4.9523753647371183E-3</v>
      </c>
      <c r="AS2668" s="3" cm="1">
        <f t="array" ref="AS2668">SUM(AO2668:AR2668*AC2668:AF2668)</f>
        <v>-8.22533227015761E-3</v>
      </c>
      <c r="AT2668" s="50">
        <f t="shared" si="839"/>
        <v>2.5290618021245868E-3</v>
      </c>
      <c r="AU2668" s="50">
        <f t="shared" si="840"/>
        <v>5.0289778306576244E-2</v>
      </c>
      <c r="AV2668" s="67"/>
      <c r="AW2668" s="67"/>
    </row>
    <row r="2669" spans="1:49" ht="15" customHeight="1" x14ac:dyDescent="0.25">
      <c r="A2669" s="11">
        <f t="shared" si="829"/>
        <v>2666</v>
      </c>
      <c r="B2669" s="29">
        <v>33713</v>
      </c>
      <c r="C2669" s="25">
        <v>22</v>
      </c>
      <c r="D2669" s="12">
        <v>31.3</v>
      </c>
      <c r="E2669" s="25">
        <v>26</v>
      </c>
      <c r="F2669" s="35">
        <v>92</v>
      </c>
      <c r="G2669" s="25">
        <v>13</v>
      </c>
      <c r="H2669" s="13">
        <v>0</v>
      </c>
      <c r="I2669" s="25"/>
      <c r="J2669" s="12">
        <v>0</v>
      </c>
      <c r="K2669" s="12">
        <v>0</v>
      </c>
      <c r="L2669" s="25" t="s">
        <v>11</v>
      </c>
      <c r="M2669" s="10"/>
      <c r="N2669" s="15"/>
      <c r="O2669" s="15"/>
      <c r="P2669" s="4"/>
      <c r="Q2669" s="55"/>
      <c r="R2669" s="40">
        <f t="shared" si="830"/>
        <v>0.18969072164948453</v>
      </c>
      <c r="S2669" s="42" t="str" cm="1">
        <f t="array" ref="S2669">SETVECTOR(R2669:R2670)</f>
        <v>0.189690721649485,0.25979381443299</v>
      </c>
      <c r="T2669" s="42">
        <f t="shared" si="841"/>
        <v>0.29587628865979382</v>
      </c>
      <c r="U2669" s="5">
        <f t="shared" si="842"/>
        <v>0</v>
      </c>
      <c r="V2669" s="5">
        <f t="shared" si="843"/>
        <v>3.0452621104107309E-2</v>
      </c>
      <c r="W2669" s="5">
        <f t="shared" si="844"/>
        <v>0.88442376617746388</v>
      </c>
      <c r="X2669" s="5">
        <f t="shared" si="845"/>
        <v>-1.716647716124842E-2</v>
      </c>
      <c r="Y2669" s="46" t="str" cm="1">
        <f t="array" ref="Y2669:AB2669">SETMATRIX(GETMATRIX(Y2668:AB2668)-$O$9*TRANSPOSE(AO2668:AR2668)*GETVECTOR(S2668))</f>
        <v>0.5774,0.5774</v>
      </c>
      <c r="Z2669" s="46" t="str">
        <v>0.446863545773296,0.358554948783969</v>
      </c>
      <c r="AA2669" s="46" t="str">
        <v>0.384829339179876,0.345710065033815</v>
      </c>
      <c r="AB2669" s="46" t="str">
        <v>0.437919007915515,0.321054279533017</v>
      </c>
      <c r="AC2669" s="39" t="str" cm="1">
        <f t="array" ref="AC2669:AF2669">SETMATRIX(GETMATRIX(AC2668:AF2668)-$O$9*TRANSPOSE($AO$4:$AR$4)*$AL$4)</f>
        <v>0.5774</v>
      </c>
      <c r="AD2669" s="39" t="str">
        <v>0.5774</v>
      </c>
      <c r="AE2669" s="39" t="str">
        <v>0.5774</v>
      </c>
      <c r="AF2669" s="39" t="str">
        <v>0.5774</v>
      </c>
      <c r="AG2669" s="5" cm="1">
        <f t="array" ref="AG2669">SIGMOID(SUM(GETVECTOR(_xlfn.CONCAT(Y2669,",",AC2669))*GETVECTOR(_xlfn.CONCAT($S2669,",",$AL$4)))+U2669)</f>
        <v>0.56452133479732203</v>
      </c>
      <c r="AH2669" s="5" cm="1">
        <f t="array" ref="AH2669">SIGMOID(SUM(GETVECTOR(_xlfn.CONCAT(Z2669,",",AD2669))*GETVECTOR(_xlfn.CONCAT($S2669,",",$AL$4)))+V2669)</f>
        <v>0.55190455012551898</v>
      </c>
      <c r="AI2669" s="5" cm="1">
        <f t="array" ref="AI2669">TANH(SUM(GETVECTOR(_xlfn.CONCAT(AA2669,",",AE2669))*GETVECTOR(_xlfn.CONCAT($S2669,",",$AL$4)))+W2669)</f>
        <v>0.78072931494179898</v>
      </c>
      <c r="AJ2669" s="5" cm="1">
        <f t="array" ref="AJ2669">SIGMOID(SUM(GETVECTOR(_xlfn.CONCAT(AB2669,",",AF2669))*GETVECTOR(_xlfn.CONCAT($S2669,",",$AL$4)))+X2669)</f>
        <v>0.53725845960553043</v>
      </c>
      <c r="AK2669" s="5">
        <f t="shared" si="831"/>
        <v>0.4308880613327582</v>
      </c>
      <c r="AL2669" s="46">
        <f t="shared" si="832"/>
        <v>0.2181608932575442</v>
      </c>
      <c r="AM2669" s="3">
        <f t="shared" si="833"/>
        <v>-7.7715395402249615E-2</v>
      </c>
      <c r="AN2669" s="3">
        <f t="shared" si="834"/>
        <v>-3.4868671182956959E-2</v>
      </c>
      <c r="AO2669" s="3">
        <f t="shared" si="835"/>
        <v>0</v>
      </c>
      <c r="AP2669" s="3">
        <f t="shared" si="836"/>
        <v>-6.7324074550972231E-3</v>
      </c>
      <c r="AQ2669" s="3">
        <f t="shared" si="837"/>
        <v>-7.5141152753710021E-3</v>
      </c>
      <c r="AR2669" s="3">
        <f t="shared" si="838"/>
        <v>-7.8455329743542732E-3</v>
      </c>
      <c r="AS2669" s="3" cm="1">
        <f t="array" ref="AS2669">SUM(AO2669:AR2669*AC2669:AF2669)</f>
        <v>-1.2755952963964512E-2</v>
      </c>
      <c r="AT2669" s="50">
        <f t="shared" si="839"/>
        <v>6.0396826825280005E-3</v>
      </c>
      <c r="AU2669" s="50">
        <f t="shared" si="840"/>
        <v>7.7715395402249615E-2</v>
      </c>
      <c r="AV2669" s="67"/>
      <c r="AW2669" s="67"/>
    </row>
    <row r="2670" spans="1:49" ht="15" customHeight="1" x14ac:dyDescent="0.25">
      <c r="A2670" s="11">
        <f t="shared" si="829"/>
        <v>2667</v>
      </c>
      <c r="B2670" s="29">
        <v>33714</v>
      </c>
      <c r="C2670" s="25">
        <v>22</v>
      </c>
      <c r="D2670" s="12">
        <v>32.4</v>
      </c>
      <c r="E2670" s="25">
        <v>25.9</v>
      </c>
      <c r="F2670" s="35">
        <v>89</v>
      </c>
      <c r="G2670" s="25">
        <v>0</v>
      </c>
      <c r="H2670" s="13">
        <v>0</v>
      </c>
      <c r="I2670" s="25"/>
      <c r="J2670" s="12">
        <v>0</v>
      </c>
      <c r="K2670" s="12">
        <v>0</v>
      </c>
      <c r="L2670" s="25" t="s">
        <v>11</v>
      </c>
      <c r="M2670" s="10"/>
      <c r="N2670" s="15"/>
      <c r="O2670" s="15"/>
      <c r="P2670" s="4"/>
      <c r="Q2670" s="55"/>
      <c r="R2670" s="40">
        <f t="shared" si="830"/>
        <v>0.25979381443298966</v>
      </c>
      <c r="S2670" s="42" t="str" cm="1">
        <f t="array" ref="S2670">SETVECTOR(R2670:R2671)</f>
        <v>0.25979381443299,0.295876288659794</v>
      </c>
      <c r="T2670" s="42">
        <f t="shared" si="841"/>
        <v>0.25773195876288657</v>
      </c>
      <c r="U2670" s="5">
        <f t="shared" si="842"/>
        <v>0</v>
      </c>
      <c r="V2670" s="5">
        <f t="shared" si="843"/>
        <v>3.1125861849617031E-2</v>
      </c>
      <c r="W2670" s="5">
        <f t="shared" si="844"/>
        <v>0.88517517770500098</v>
      </c>
      <c r="X2670" s="5">
        <f t="shared" si="845"/>
        <v>-1.6381923863812993E-2</v>
      </c>
      <c r="Y2670" s="46" t="str" cm="1">
        <f t="array" ref="Y2670:AB2670">SETMATRIX(GETMATRIX(Y2669:AB2669)-$O$9*TRANSPOSE(AO2669:AR2669)*GETVECTOR(S2669))</f>
        <v>0.5774,0.5774</v>
      </c>
      <c r="Z2670" s="46" t="str">
        <v>0.446991253296156,0.358729852565277</v>
      </c>
      <c r="AA2670" s="46" t="str">
        <v>0.38497187497479,0.345905277100763</v>
      </c>
      <c r="AB2670" s="46" t="str">
        <v>0.438067830396678,0.321258101626784</v>
      </c>
      <c r="AC2670" s="39" t="str" cm="1">
        <f t="array" ref="AC2670:AF2670">SETMATRIX(GETMATRIX(AC2669:AF2669)-$O$9*TRANSPOSE($AO$4:$AR$4)*$AL$4)</f>
        <v>0.5774</v>
      </c>
      <c r="AD2670" s="39" t="str">
        <v>0.5774</v>
      </c>
      <c r="AE2670" s="39" t="str">
        <v>0.5774</v>
      </c>
      <c r="AF2670" s="39" t="str">
        <v>0.5774</v>
      </c>
      <c r="AG2670" s="5" cm="1">
        <f t="array" ref="AG2670">SIGMOID(SUM(GETVECTOR(_xlfn.CONCAT(Y2670,",",AC2670))*GETVECTOR(_xlfn.CONCAT($S2670,",",$AL$4)))+U2670)</f>
        <v>0.57952990753731792</v>
      </c>
      <c r="AH2670" s="5" cm="1">
        <f t="array" ref="AH2670">SIGMOID(SUM(GETVECTOR(_xlfn.CONCAT(Z2670,",",AD2670))*GETVECTOR(_xlfn.CONCAT($S2670,",",$AL$4)))+V2670)</f>
        <v>0.5630109849890107</v>
      </c>
      <c r="AI2670" s="5" cm="1">
        <f t="array" ref="AI2670">TANH(SUM(GETVECTOR(_xlfn.CONCAT(AA2670,",",AE2670))*GETVECTOR(_xlfn.CONCAT($S2670,",",$AL$4)))+W2670)</f>
        <v>0.79597619540927622</v>
      </c>
      <c r="AJ2670" s="5" cm="1">
        <f t="array" ref="AJ2670">SIGMOID(SUM(GETVECTOR(_xlfn.CONCAT(AB2670,",",AF2670))*GETVECTOR(_xlfn.CONCAT($S2670,",",$AL$4)))+X2670)</f>
        <v>0.54797149906668163</v>
      </c>
      <c r="AK2670" s="5">
        <f t="shared" si="831"/>
        <v>0.44814334180518184</v>
      </c>
      <c r="AL2670" s="46">
        <f t="shared" si="832"/>
        <v>0.23035167514045293</v>
      </c>
      <c r="AM2670" s="3">
        <f t="shared" si="833"/>
        <v>-2.7380283622433638E-2</v>
      </c>
      <c r="AN2670" s="3">
        <f t="shared" si="834"/>
        <v>-1.2352291559577297E-2</v>
      </c>
      <c r="AO2670" s="3">
        <f t="shared" si="835"/>
        <v>0</v>
      </c>
      <c r="AP2670" s="3">
        <f t="shared" si="836"/>
        <v>-2.418995175992806E-3</v>
      </c>
      <c r="AQ2670" s="3">
        <f t="shared" si="837"/>
        <v>-2.5482722245603684E-3</v>
      </c>
      <c r="AR2670" s="3">
        <f t="shared" si="838"/>
        <v>-2.8509863356794072E-3</v>
      </c>
      <c r="AS2670" s="3" cm="1">
        <f t="array" ref="AS2670">SUM(AO2670:AR2670*AC2670:AF2670)</f>
        <v>-4.5142597073006933E-3</v>
      </c>
      <c r="AT2670" s="50">
        <f t="shared" si="839"/>
        <v>7.4967993124490763E-4</v>
      </c>
      <c r="AU2670" s="50">
        <f t="shared" si="840"/>
        <v>2.7380283622433638E-2</v>
      </c>
      <c r="AV2670" s="67"/>
      <c r="AW2670" s="67"/>
    </row>
    <row r="2671" spans="1:49" ht="15" customHeight="1" x14ac:dyDescent="0.25">
      <c r="A2671" s="11">
        <f t="shared" si="829"/>
        <v>2668</v>
      </c>
      <c r="B2671" s="29">
        <v>33715</v>
      </c>
      <c r="C2671" s="25">
        <v>23</v>
      </c>
      <c r="D2671" s="12">
        <v>30.8</v>
      </c>
      <c r="E2671" s="25">
        <v>24.8</v>
      </c>
      <c r="F2671" s="35">
        <v>95</v>
      </c>
      <c r="G2671" s="25">
        <v>0</v>
      </c>
      <c r="H2671" s="13">
        <v>0</v>
      </c>
      <c r="I2671" s="25"/>
      <c r="J2671" s="12">
        <v>0</v>
      </c>
      <c r="K2671" s="12">
        <v>0</v>
      </c>
      <c r="L2671" s="25" t="s">
        <v>11</v>
      </c>
      <c r="M2671" s="10"/>
      <c r="N2671" s="15"/>
      <c r="O2671" s="15"/>
      <c r="P2671" s="4"/>
      <c r="Q2671" s="55"/>
      <c r="R2671" s="40">
        <f t="shared" si="830"/>
        <v>0.29587628865979382</v>
      </c>
      <c r="S2671" s="42" t="str" cm="1">
        <f t="array" ref="S2671">SETVECTOR(R2671:R2672)</f>
        <v>0.295876288659794,0.257731958762887</v>
      </c>
      <c r="T2671" s="42">
        <f t="shared" si="841"/>
        <v>1.0309278350515464E-2</v>
      </c>
      <c r="U2671" s="5">
        <f t="shared" si="842"/>
        <v>0</v>
      </c>
      <c r="V2671" s="5">
        <f t="shared" si="843"/>
        <v>3.1367761367216314E-2</v>
      </c>
      <c r="W2671" s="5">
        <f t="shared" si="844"/>
        <v>0.88543000492745705</v>
      </c>
      <c r="X2671" s="5">
        <f t="shared" si="845"/>
        <v>-1.6096825230245051E-2</v>
      </c>
      <c r="Y2671" s="46" t="str" cm="1">
        <f t="array" ref="Y2671:AB2671">SETMATRIX(GETMATRIX(Y2670:AB2670)-$O$9*TRANSPOSE(AO2670:AR2670)*GETVECTOR(S2670))</f>
        <v>0.5774,0.5774</v>
      </c>
      <c r="Z2671" s="46" t="str">
        <v>0.447054097294543,0.358801424896773</v>
      </c>
      <c r="AA2671" s="46" t="str">
        <v>0.385038077510933,0.345980674433593</v>
      </c>
      <c r="AB2671" s="46" t="str">
        <v>0.438141897258182,0.321342455552386</v>
      </c>
      <c r="AC2671" s="39" t="str" cm="1">
        <f t="array" ref="AC2671:AF2671">SETMATRIX(GETMATRIX(AC2670:AF2670)-$O$9*TRANSPOSE($AO$4:$AR$4)*$AL$4)</f>
        <v>0.5774</v>
      </c>
      <c r="AD2671" s="39" t="str">
        <v>0.5774</v>
      </c>
      <c r="AE2671" s="39" t="str">
        <v>0.5774</v>
      </c>
      <c r="AF2671" s="39" t="str">
        <v>0.5774</v>
      </c>
      <c r="AG2671" s="5" cm="1">
        <f t="array" ref="AG2671">SIGMOID(SUM(GETVECTOR(_xlfn.CONCAT(Y2671,",",AC2671))*GETVECTOR(_xlfn.CONCAT($S2671,",",$AL$4)))+U2671)</f>
        <v>0.57923978125367126</v>
      </c>
      <c r="AH2671" s="5" cm="1">
        <f t="array" ref="AH2671">SIGMOID(SUM(GETVECTOR(_xlfn.CONCAT(Z2671,",",AD2671))*GETVECTOR(_xlfn.CONCAT($S2671,",",$AL$4)))+V2671)</f>
        <v>0.56368104945989783</v>
      </c>
      <c r="AI2671" s="5" cm="1">
        <f t="array" ref="AI2671">TANH(SUM(GETVECTOR(_xlfn.CONCAT(AA2671,",",AE2671))*GETVECTOR(_xlfn.CONCAT($S2671,",",$AL$4)))+W2671)</f>
        <v>0.79633876246843782</v>
      </c>
      <c r="AJ2671" s="5" cm="1">
        <f t="array" ref="AJ2671">SIGMOID(SUM(GETVECTOR(_xlfn.CONCAT(AB2671,",",AF2671))*GETVECTOR(_xlfn.CONCAT($S2671,",",$AL$4)))+X2671)</f>
        <v>0.54893267488845865</v>
      </c>
      <c r="AK2671" s="5">
        <f t="shared" si="831"/>
        <v>0.44888106935380534</v>
      </c>
      <c r="AL2671" s="46">
        <f t="shared" si="832"/>
        <v>0.23108902362157249</v>
      </c>
      <c r="AM2671" s="3">
        <f t="shared" si="833"/>
        <v>0.22077974527105704</v>
      </c>
      <c r="AN2671" s="3">
        <f t="shared" si="834"/>
        <v>9.9714971700578955E-2</v>
      </c>
      <c r="AO2671" s="3">
        <f t="shared" si="835"/>
        <v>0</v>
      </c>
      <c r="AP2671" s="3">
        <f t="shared" si="836"/>
        <v>1.9529707401812167E-2</v>
      </c>
      <c r="AQ2671" s="3">
        <f t="shared" si="837"/>
        <v>2.0563186982175501E-2</v>
      </c>
      <c r="AR2671" s="3">
        <f t="shared" si="838"/>
        <v>2.3013353784413271E-2</v>
      </c>
      <c r="AS2671" s="3" cm="1">
        <f t="array" ref="AS2671">SUM(AO2671:AR2671*AC2671:AF2671)</f>
        <v>3.6437547692434701E-2</v>
      </c>
      <c r="AT2671" s="50">
        <f t="shared" si="839"/>
        <v>4.874369592195283E-2</v>
      </c>
      <c r="AU2671" s="50">
        <f t="shared" si="840"/>
        <v>0.22077974527105704</v>
      </c>
      <c r="AV2671" s="67"/>
      <c r="AW2671" s="67"/>
    </row>
    <row r="2672" spans="1:49" ht="15" customHeight="1" x14ac:dyDescent="0.25">
      <c r="A2672" s="11">
        <f t="shared" si="829"/>
        <v>2669</v>
      </c>
      <c r="B2672" s="29">
        <v>33716</v>
      </c>
      <c r="C2672" s="25">
        <v>22</v>
      </c>
      <c r="D2672" s="12">
        <v>32.6</v>
      </c>
      <c r="E2672" s="25">
        <v>25.2</v>
      </c>
      <c r="F2672" s="35">
        <v>91</v>
      </c>
      <c r="G2672" s="25">
        <v>48</v>
      </c>
      <c r="H2672" s="13">
        <v>0</v>
      </c>
      <c r="I2672" s="25">
        <v>1</v>
      </c>
      <c r="J2672" s="12">
        <v>180</v>
      </c>
      <c r="K2672" s="12">
        <v>0</v>
      </c>
      <c r="L2672" s="25" t="s">
        <v>14</v>
      </c>
      <c r="M2672" s="10"/>
      <c r="N2672" s="15"/>
      <c r="O2672" s="15"/>
      <c r="P2672" s="4"/>
      <c r="Q2672" s="55"/>
      <c r="R2672" s="40">
        <f t="shared" si="830"/>
        <v>0.25773195876288657</v>
      </c>
      <c r="S2672" s="42" t="str" cm="1">
        <f t="array" ref="S2672">SETVECTOR(R2672:R2673)</f>
        <v>0.257731958762887,0.0103092783505155</v>
      </c>
      <c r="T2672" s="42">
        <f t="shared" si="841"/>
        <v>0.16185567010309276</v>
      </c>
      <c r="U2672" s="5">
        <f t="shared" si="842"/>
        <v>0</v>
      </c>
      <c r="V2672" s="5">
        <f t="shared" si="843"/>
        <v>2.9414790627035097E-2</v>
      </c>
      <c r="W2672" s="5">
        <f t="shared" si="844"/>
        <v>0.88337368622923951</v>
      </c>
      <c r="X2672" s="5">
        <f t="shared" si="845"/>
        <v>-1.8398160608686379E-2</v>
      </c>
      <c r="Y2672" s="46" t="str" cm="1">
        <f t="array" ref="Y2672:AB2672">SETMATRIX(GETMATRIX(Y2671:AB2671)-$O$9*TRANSPOSE(AO2671:AR2671)*GETVECTOR(S2671))</f>
        <v>0.5774,0.5774</v>
      </c>
      <c r="Z2672" s="46" t="str">
        <v>0.446476259560077,0.3582980819225</v>
      </c>
      <c r="AA2672" s="46" t="str">
        <v>0.384429661566203,0.345450695387661</v>
      </c>
      <c r="AB2672" s="46" t="str">
        <v>0.437460986687447,0.32074932787753</v>
      </c>
      <c r="AC2672" s="39" t="str" cm="1">
        <f t="array" ref="AC2672:AF2672">SETMATRIX(GETMATRIX(AC2671:AF2671)-$O$9*TRANSPOSE($AO$4:$AR$4)*$AL$4)</f>
        <v>0.5774</v>
      </c>
      <c r="AD2672" s="39" t="str">
        <v>0.5774</v>
      </c>
      <c r="AE2672" s="39" t="str">
        <v>0.5774</v>
      </c>
      <c r="AF2672" s="39" t="str">
        <v>0.5774</v>
      </c>
      <c r="AG2672" s="5" cm="1">
        <f t="array" ref="AG2672">SIGMOID(SUM(GETVECTOR(_xlfn.CONCAT(Y2672,",",AC2672))*GETVECTOR(_xlfn.CONCAT($S2672,",",$AL$4)))+U2672)</f>
        <v>0.53861470571488013</v>
      </c>
      <c r="AH2672" s="5" cm="1">
        <f t="array" ref="AH2672">SIGMOID(SUM(GETVECTOR(_xlfn.CONCAT(Z2672,",",AD2672))*GETVECTOR(_xlfn.CONCAT($S2672,",",$AL$4)))+V2672)</f>
        <v>0.53697731129567161</v>
      </c>
      <c r="AI2672" s="5" cm="1">
        <f t="array" ref="AI2672">TANH(SUM(GETVECTOR(_xlfn.CONCAT(AA2672,",",AE2672))*GETVECTOR(_xlfn.CONCAT($S2672,",",$AL$4)))+W2672)</f>
        <v>0.75565790893248175</v>
      </c>
      <c r="AJ2672" s="5" cm="1">
        <f t="array" ref="AJ2672">SIGMOID(SUM(GETVECTOR(_xlfn.CONCAT(AB2672,",",AF2672))*GETVECTOR(_xlfn.CONCAT($S2672,",",$AL$4)))+X2672)</f>
        <v>0.52439466857437278</v>
      </c>
      <c r="AK2672" s="5">
        <f t="shared" si="831"/>
        <v>0.40577115219787352</v>
      </c>
      <c r="AL2672" s="46">
        <f t="shared" si="832"/>
        <v>0.20182698812222874</v>
      </c>
      <c r="AM2672" s="3">
        <f t="shared" si="833"/>
        <v>3.9971318019135976E-2</v>
      </c>
      <c r="AN2672" s="3">
        <f t="shared" si="834"/>
        <v>1.7855838469136989E-2</v>
      </c>
      <c r="AO2672" s="3">
        <f t="shared" si="835"/>
        <v>0</v>
      </c>
      <c r="AP2672" s="3">
        <f t="shared" si="836"/>
        <v>3.3547772494031281E-3</v>
      </c>
      <c r="AQ2672" s="3">
        <f t="shared" si="837"/>
        <v>4.1131482965800327E-3</v>
      </c>
      <c r="AR2672" s="3">
        <f t="shared" si="838"/>
        <v>3.8368464799588137E-3</v>
      </c>
      <c r="AS2672" s="3" cm="1">
        <f t="array" ref="AS2672">SUM(AO2672:AR2672*AC2672:AF2672)</f>
        <v>6.5273753677788961E-3</v>
      </c>
      <c r="AT2672" s="50">
        <f t="shared" si="839"/>
        <v>1.5977062641869043E-3</v>
      </c>
      <c r="AU2672" s="50">
        <f t="shared" si="840"/>
        <v>3.9971318019135976E-2</v>
      </c>
      <c r="AV2672" s="67"/>
      <c r="AW2672" s="67"/>
    </row>
    <row r="2673" spans="1:49" ht="15" customHeight="1" x14ac:dyDescent="0.25">
      <c r="A2673" s="11">
        <f t="shared" si="829"/>
        <v>2670</v>
      </c>
      <c r="B2673" s="29">
        <v>33717</v>
      </c>
      <c r="C2673" s="25">
        <v>22</v>
      </c>
      <c r="D2673" s="12">
        <v>31.3</v>
      </c>
      <c r="E2673" s="25">
        <v>25.7</v>
      </c>
      <c r="F2673" s="35">
        <v>96</v>
      </c>
      <c r="G2673" s="25">
        <v>39</v>
      </c>
      <c r="H2673" s="13">
        <v>0</v>
      </c>
      <c r="I2673" s="25">
        <v>1</v>
      </c>
      <c r="J2673" s="12">
        <v>180</v>
      </c>
      <c r="K2673" s="12">
        <v>0</v>
      </c>
      <c r="L2673" s="25" t="s">
        <v>11</v>
      </c>
      <c r="M2673" s="10"/>
      <c r="N2673" s="15"/>
      <c r="O2673" s="15"/>
      <c r="P2673" s="4"/>
      <c r="Q2673" s="55"/>
      <c r="R2673" s="40">
        <f t="shared" si="830"/>
        <v>1.0309278350515464E-2</v>
      </c>
      <c r="S2673" s="42" t="str" cm="1">
        <f t="array" ref="S2673">SETVECTOR(R2673:R2674)</f>
        <v>0.0103092783505155,0.161855670103093</v>
      </c>
      <c r="T2673" s="42">
        <f t="shared" si="841"/>
        <v>0.19587628865979381</v>
      </c>
      <c r="U2673" s="5">
        <f t="shared" si="842"/>
        <v>0</v>
      </c>
      <c r="V2673" s="5">
        <f t="shared" si="843"/>
        <v>2.9079312902094784E-2</v>
      </c>
      <c r="W2673" s="5">
        <f t="shared" si="844"/>
        <v>0.88296237139958156</v>
      </c>
      <c r="X2673" s="5">
        <f t="shared" si="845"/>
        <v>-1.8781845256682261E-2</v>
      </c>
      <c r="Y2673" s="46" t="str" cm="1">
        <f t="array" ref="Y2673:AB2673">SETMATRIX(GETMATRIX(Y2672:AB2672)-$O$9*TRANSPOSE(AO2672:AR2672)*GETVECTOR(S2672))</f>
        <v>0.5774,0.5774</v>
      </c>
      <c r="Z2673" s="46" t="str">
        <v>0.446389796228907,0.358294623389253</v>
      </c>
      <c r="AA2673" s="46" t="str">
        <v>0.384323652589487,0.345446455028592</v>
      </c>
      <c r="AB2673" s="46" t="str">
        <v>0.437362098891572,0.320745372365695</v>
      </c>
      <c r="AC2673" s="39" t="str" cm="1">
        <f t="array" ref="AC2673:AF2673">SETMATRIX(GETMATRIX(AC2672:AF2672)-$O$9*TRANSPOSE($AO$4:$AR$4)*$AL$4)</f>
        <v>0.5774</v>
      </c>
      <c r="AD2673" s="39" t="str">
        <v>0.5774</v>
      </c>
      <c r="AE2673" s="39" t="str">
        <v>0.5774</v>
      </c>
      <c r="AF2673" s="39" t="str">
        <v>0.5774</v>
      </c>
      <c r="AG2673" s="5" cm="1">
        <f t="array" ref="AG2673">SIGMOID(SUM(GETVECTOR(_xlfn.CONCAT(Y2673,",",AC2673))*GETVECTOR(_xlfn.CONCAT($S2673,",",$AL$4)))+U2673)</f>
        <v>0.52483156496816241</v>
      </c>
      <c r="AH2673" s="5" cm="1">
        <f t="array" ref="AH2673">SIGMOID(SUM(GETVECTOR(_xlfn.CONCAT(Z2673,",",AD2673))*GETVECTOR(_xlfn.CONCAT($S2673,",",$AL$4)))+V2673)</f>
        <v>0.5229022845111716</v>
      </c>
      <c r="AI2673" s="5" cm="1">
        <f t="array" ref="AI2673">TANH(SUM(GETVECTOR(_xlfn.CONCAT(AA2673,",",AE2673))*GETVECTOR(_xlfn.CONCAT($S2673,",",$AL$4)))+W2673)</f>
        <v>0.73652296277117446</v>
      </c>
      <c r="AJ2673" s="5" cm="1">
        <f t="array" ref="AJ2673">SIGMOID(SUM(GETVECTOR(_xlfn.CONCAT(AB2673,",",AF2673))*GETVECTOR(_xlfn.CONCAT($S2673,",",$AL$4)))+X2673)</f>
        <v>0.50940926392549646</v>
      </c>
      <c r="AK2673" s="5">
        <f t="shared" si="831"/>
        <v>0.3851295398279837</v>
      </c>
      <c r="AL2673" s="46">
        <f t="shared" si="832"/>
        <v>0.18703158287166627</v>
      </c>
      <c r="AM2673" s="3">
        <f t="shared" si="833"/>
        <v>-8.8447057881275437E-3</v>
      </c>
      <c r="AN2673" s="3">
        <f t="shared" si="834"/>
        <v>-3.8982146949321779E-3</v>
      </c>
      <c r="AO2673" s="3">
        <f t="shared" si="835"/>
        <v>0</v>
      </c>
      <c r="AP2673" s="3">
        <f t="shared" si="836"/>
        <v>-7.1627521226418816E-4</v>
      </c>
      <c r="AQ2673" s="3">
        <f t="shared" si="837"/>
        <v>-9.3263045940111962E-4</v>
      </c>
      <c r="AR2673" s="3">
        <f t="shared" si="838"/>
        <v>-8.1155448740227027E-4</v>
      </c>
      <c r="AS2673" s="3" cm="1">
        <f t="array" ref="AS2673">SUM(AO2673:AR2673*AC2673:AF2673)</f>
        <v>-1.4206696958456197E-3</v>
      </c>
      <c r="AT2673" s="50">
        <f t="shared" si="839"/>
        <v>7.8228820478536875E-5</v>
      </c>
      <c r="AU2673" s="50">
        <f t="shared" si="840"/>
        <v>8.8447057881275437E-3</v>
      </c>
      <c r="AV2673" s="67"/>
      <c r="AW2673" s="67"/>
    </row>
    <row r="2674" spans="1:49" ht="15" customHeight="1" x14ac:dyDescent="0.25">
      <c r="A2674" s="11">
        <f t="shared" si="829"/>
        <v>2671</v>
      </c>
      <c r="B2674" s="29">
        <v>33718</v>
      </c>
      <c r="C2674" s="25">
        <v>23</v>
      </c>
      <c r="D2674" s="12">
        <v>31.7</v>
      </c>
      <c r="E2674" s="25">
        <v>26.5</v>
      </c>
      <c r="F2674" s="35">
        <v>95</v>
      </c>
      <c r="G2674" s="25">
        <v>31</v>
      </c>
      <c r="H2674" s="13">
        <v>0</v>
      </c>
      <c r="I2674" s="25">
        <v>3</v>
      </c>
      <c r="J2674" s="12">
        <v>180</v>
      </c>
      <c r="K2674" s="12">
        <v>0</v>
      </c>
      <c r="L2674" s="25" t="s">
        <v>14</v>
      </c>
      <c r="M2674" s="10"/>
      <c r="N2674" s="15"/>
      <c r="O2674" s="15"/>
      <c r="P2674" s="4"/>
      <c r="Q2674" s="55"/>
      <c r="R2674" s="40">
        <f t="shared" si="830"/>
        <v>0.16185567010309276</v>
      </c>
      <c r="S2674" s="42" t="str" cm="1">
        <f t="array" ref="S2674">SETVECTOR(R2674:R2675)</f>
        <v>0.161855670103093,0.195876288659794</v>
      </c>
      <c r="T2674" s="42">
        <f t="shared" si="841"/>
        <v>4.1237113402061855E-2</v>
      </c>
      <c r="U2674" s="5">
        <f t="shared" si="842"/>
        <v>0</v>
      </c>
      <c r="V2674" s="5">
        <f t="shared" si="843"/>
        <v>2.9150940423321201E-2</v>
      </c>
      <c r="W2674" s="5">
        <f t="shared" si="844"/>
        <v>0.88305563444552171</v>
      </c>
      <c r="X2674" s="5">
        <f t="shared" si="845"/>
        <v>-1.8700689807942032E-2</v>
      </c>
      <c r="Y2674" s="46" t="str" cm="1">
        <f t="array" ref="Y2674:AB2674">SETMATRIX(GETMATRIX(Y2673:AB2673)-$O$9*TRANSPOSE(AO2673:AR2673)*GETVECTOR(S2673))</f>
        <v>0.5774,0.5774</v>
      </c>
      <c r="Z2674" s="46" t="str">
        <v>0.446390534656961,0.358306216709699</v>
      </c>
      <c r="AA2674" s="46" t="str">
        <v>0.384324614064187,0.345461550181389</v>
      </c>
      <c r="AB2674" s="46" t="str">
        <v>0.437362935545683,0.320758507835233</v>
      </c>
      <c r="AC2674" s="39" t="str" cm="1">
        <f t="array" ref="AC2674:AF2674">SETMATRIX(GETMATRIX(AC2673:AF2673)-$O$9*TRANSPOSE($AO$4:$AR$4)*$AL$4)</f>
        <v>0.5774</v>
      </c>
      <c r="AD2674" s="39" t="str">
        <v>0.5774</v>
      </c>
      <c r="AE2674" s="39" t="str">
        <v>0.5774</v>
      </c>
      <c r="AF2674" s="39" t="str">
        <v>0.5774</v>
      </c>
      <c r="AG2674" s="5" cm="1">
        <f t="array" ref="AG2674">SIGMOID(SUM(GETVECTOR(_xlfn.CONCAT(Y2674,",",AC2674))*GETVECTOR(_xlfn.CONCAT($S2674,",",$AL$4)))+U2674)</f>
        <v>0.55145579256323818</v>
      </c>
      <c r="AH2674" s="5" cm="1">
        <f t="array" ref="AH2674">SIGMOID(SUM(GETVECTOR(_xlfn.CONCAT(Z2674,",",AD2674))*GETVECTOR(_xlfn.CONCAT($S2674,",",$AL$4)))+V2674)</f>
        <v>0.54279143208849523</v>
      </c>
      <c r="AI2674" s="5" cm="1">
        <f t="array" ref="AI2674">TANH(SUM(GETVECTOR(_xlfn.CONCAT(AA2674,",",AE2674))*GETVECTOR(_xlfn.CONCAT($S2674,",",$AL$4)))+W2674)</f>
        <v>0.76697054842432377</v>
      </c>
      <c r="AJ2674" s="5" cm="1">
        <f t="array" ref="AJ2674">SIGMOID(SUM(GETVECTOR(_xlfn.CONCAT(AB2674,",",AF2674))*GETVECTOR(_xlfn.CONCAT($S2674,",",$AL$4)))+X2674)</f>
        <v>0.52869791637776686</v>
      </c>
      <c r="AK2674" s="5">
        <f t="shared" si="831"/>
        <v>0.41630504234893728</v>
      </c>
      <c r="AL2674" s="46">
        <f t="shared" si="832"/>
        <v>0.20820815007521254</v>
      </c>
      <c r="AM2674" s="3">
        <f t="shared" si="833"/>
        <v>0.16697103667315069</v>
      </c>
      <c r="AN2674" s="3">
        <f t="shared" si="834"/>
        <v>7.4586433840413371E-2</v>
      </c>
      <c r="AO2674" s="3">
        <f t="shared" si="835"/>
        <v>0</v>
      </c>
      <c r="AP2674" s="3">
        <f t="shared" si="836"/>
        <v>1.4196649965277693E-2</v>
      </c>
      <c r="AQ2674" s="3">
        <f t="shared" si="837"/>
        <v>1.666989831248478E-2</v>
      </c>
      <c r="AR2674" s="3">
        <f t="shared" si="838"/>
        <v>1.6384689997499025E-2</v>
      </c>
      <c r="AS2674" s="3" cm="1">
        <f t="array" ref="AS2674">SUM(AO2674:AR2674*AC2674:AF2674)</f>
        <v>2.728286498013599E-2</v>
      </c>
      <c r="AT2674" s="50">
        <f t="shared" si="839"/>
        <v>2.7879327087706633E-2</v>
      </c>
      <c r="AU2674" s="50">
        <f t="shared" si="840"/>
        <v>0.16697103667315069</v>
      </c>
      <c r="AV2674" s="67"/>
      <c r="AW2674" s="67"/>
    </row>
    <row r="2675" spans="1:49" ht="15" customHeight="1" x14ac:dyDescent="0.25">
      <c r="A2675" s="11">
        <f t="shared" si="829"/>
        <v>2672</v>
      </c>
      <c r="B2675" s="29">
        <v>33719</v>
      </c>
      <c r="C2675" s="25">
        <v>21</v>
      </c>
      <c r="D2675" s="12">
        <v>32.6</v>
      </c>
      <c r="E2675" s="25">
        <v>26.3</v>
      </c>
      <c r="F2675" s="35">
        <v>92</v>
      </c>
      <c r="G2675" s="25">
        <v>32</v>
      </c>
      <c r="H2675" s="13">
        <v>0</v>
      </c>
      <c r="I2675" s="25">
        <v>3</v>
      </c>
      <c r="J2675" s="12">
        <v>225</v>
      </c>
      <c r="K2675" s="12">
        <v>0</v>
      </c>
      <c r="L2675" s="25" t="s">
        <v>13</v>
      </c>
      <c r="M2675" s="10"/>
      <c r="N2675" s="15"/>
      <c r="O2675" s="15"/>
      <c r="P2675" s="4"/>
      <c r="Q2675" s="55"/>
      <c r="R2675" s="40">
        <f t="shared" si="830"/>
        <v>0.19587628865979381</v>
      </c>
      <c r="S2675" s="42" t="str" cm="1">
        <f t="array" ref="S2675">SETVECTOR(R2675:R2676)</f>
        <v>0.195876288659794,0.0412371134020619</v>
      </c>
      <c r="T2675" s="42">
        <f t="shared" si="841"/>
        <v>0.70206185567010304</v>
      </c>
      <c r="U2675" s="5">
        <f t="shared" si="842"/>
        <v>0</v>
      </c>
      <c r="V2675" s="5">
        <f t="shared" si="843"/>
        <v>2.7731275426793434E-2</v>
      </c>
      <c r="W2675" s="5">
        <f t="shared" si="844"/>
        <v>0.88138864461427324</v>
      </c>
      <c r="X2675" s="5">
        <f t="shared" si="845"/>
        <v>-2.0339158807691934E-2</v>
      </c>
      <c r="Y2675" s="46" t="str" cm="1">
        <f t="array" ref="Y2675:AB2675">SETMATRIX(GETMATRIX(Y2674:AB2674)-$O$9*TRANSPOSE(AO2674:AR2674)*GETVECTOR(S2674))</f>
        <v>0.5774,0.5774</v>
      </c>
      <c r="Z2675" s="46" t="str">
        <v>0.446160753827626,0.358028137999039</v>
      </c>
      <c r="AA2675" s="46" t="str">
        <v>0.384054802307995,0.34513502640001</v>
      </c>
      <c r="AB2675" s="46" t="str">
        <v>0.437097740047785,0.320437570608478</v>
      </c>
      <c r="AC2675" s="39" t="str" cm="1">
        <f t="array" ref="AC2675:AF2675">SETMATRIX(GETMATRIX(AC2674:AF2674)-$O$9*TRANSPOSE($AO$4:$AR$4)*$AL$4)</f>
        <v>0.5774</v>
      </c>
      <c r="AD2675" s="39" t="str">
        <v>0.5774</v>
      </c>
      <c r="AE2675" s="39" t="str">
        <v>0.5774</v>
      </c>
      <c r="AF2675" s="39" t="str">
        <v>0.5774</v>
      </c>
      <c r="AG2675" s="5" cm="1">
        <f t="array" ref="AG2675">SIGMOID(SUM(GETVECTOR(_xlfn.CONCAT(Y2675,",",AC2675))*GETVECTOR(_xlfn.CONCAT($S2675,",",$AL$4)))+U2675)</f>
        <v>0.53417395610824714</v>
      </c>
      <c r="AH2675" s="5" cm="1">
        <f t="array" ref="AH2675">SIGMOID(SUM(GETVECTOR(_xlfn.CONCAT(Z2675,",",AD2675))*GETVECTOR(_xlfn.CONCAT($S2675,",",$AL$4)))+V2675)</f>
        <v>0.53242633337741263</v>
      </c>
      <c r="AI2675" s="5" cm="1">
        <f t="array" ref="AI2675">TANH(SUM(GETVECTOR(_xlfn.CONCAT(AA2675,",",AE2675))*GETVECTOR(_xlfn.CONCAT($S2675,",",$AL$4)))+W2675)</f>
        <v>0.74907680519314557</v>
      </c>
      <c r="AJ2675" s="5" cm="1">
        <f t="array" ref="AJ2675">SIGMOID(SUM(GETVECTOR(_xlfn.CONCAT(AB2675,",",AF2675))*GETVECTOR(_xlfn.CONCAT($S2675,",",$AL$4)))+X2675)</f>
        <v>0.51961289268035171</v>
      </c>
      <c r="AK2675" s="5">
        <f t="shared" si="831"/>
        <v>0.39882821680705288</v>
      </c>
      <c r="AL2675" s="46">
        <f t="shared" si="832"/>
        <v>0.19690517162132859</v>
      </c>
      <c r="AM2675" s="3">
        <f t="shared" si="833"/>
        <v>-0.50515668404877445</v>
      </c>
      <c r="AN2675" s="3">
        <f t="shared" si="834"/>
        <v>-0.22479294957798743</v>
      </c>
      <c r="AO2675" s="3">
        <f t="shared" si="835"/>
        <v>0</v>
      </c>
      <c r="AP2675" s="3">
        <f t="shared" si="836"/>
        <v>-4.1919742541014986E-2</v>
      </c>
      <c r="AQ2675" s="3">
        <f t="shared" si="837"/>
        <v>-5.2528125385676944E-2</v>
      </c>
      <c r="AR2675" s="3">
        <f t="shared" si="838"/>
        <v>-4.7783127289544682E-2</v>
      </c>
      <c r="AS2675" s="3" cm="1">
        <f t="array" ref="AS2675">SUM(AO2675:AR2675*AC2675:AF2675)</f>
        <v>-8.2124176637855026E-2</v>
      </c>
      <c r="AT2675" s="50">
        <f t="shared" si="839"/>
        <v>0.25518327543915331</v>
      </c>
      <c r="AU2675" s="50">
        <f t="shared" si="840"/>
        <v>0.50515668404877445</v>
      </c>
      <c r="AV2675" s="67"/>
      <c r="AW2675" s="67"/>
    </row>
    <row r="2676" spans="1:49" ht="15" customHeight="1" x14ac:dyDescent="0.25">
      <c r="A2676" s="11">
        <f t="shared" si="829"/>
        <v>2673</v>
      </c>
      <c r="B2676" s="29">
        <v>33720</v>
      </c>
      <c r="C2676" s="25">
        <v>23</v>
      </c>
      <c r="D2676" s="12">
        <v>30.2</v>
      </c>
      <c r="E2676" s="25">
        <v>25.1</v>
      </c>
      <c r="F2676" s="35">
        <v>100</v>
      </c>
      <c r="G2676" s="25">
        <v>5</v>
      </c>
      <c r="H2676" s="13">
        <v>0</v>
      </c>
      <c r="I2676" s="25"/>
      <c r="J2676" s="12">
        <v>0</v>
      </c>
      <c r="K2676" s="12">
        <v>0</v>
      </c>
      <c r="L2676" s="25" t="s">
        <v>11</v>
      </c>
      <c r="M2676" s="10"/>
      <c r="N2676" s="15"/>
      <c r="O2676" s="15"/>
      <c r="P2676" s="4"/>
      <c r="Q2676" s="55"/>
      <c r="R2676" s="40">
        <f t="shared" si="830"/>
        <v>4.1237113402061855E-2</v>
      </c>
      <c r="S2676" s="42" t="str" cm="1">
        <f t="array" ref="S2676">SETVECTOR(R2676:R2677)</f>
        <v>0.0412371134020619,0.702061855670103</v>
      </c>
      <c r="T2676" s="42">
        <f t="shared" si="841"/>
        <v>6.3917525773195871E-2</v>
      </c>
      <c r="U2676" s="5">
        <f t="shared" si="842"/>
        <v>0</v>
      </c>
      <c r="V2676" s="5">
        <f t="shared" si="843"/>
        <v>3.1923249680894931E-2</v>
      </c>
      <c r="W2676" s="5">
        <f t="shared" si="844"/>
        <v>0.88664145715284093</v>
      </c>
      <c r="X2676" s="5">
        <f t="shared" si="845"/>
        <v>-1.5560846078737464E-2</v>
      </c>
      <c r="Y2676" s="46" t="str" cm="1">
        <f t="array" ref="Y2676:AB2676">SETMATRIX(GETMATRIX(Y2675:AB2675)-$O$9*TRANSPOSE(AO2675:AR2675)*GETVECTOR(S2675))</f>
        <v>0.5774,0.5774</v>
      </c>
      <c r="Z2676" s="46" t="str">
        <v>0.446981862186677,0.358201002916734</v>
      </c>
      <c r="AA2676" s="46" t="str">
        <v>0.385083703733075,0.345351637226343</v>
      </c>
      <c r="AB2676" s="46" t="str">
        <v>0.438033698211188,0.320634614432352</v>
      </c>
      <c r="AC2676" s="39" t="str" cm="1">
        <f t="array" ref="AC2676:AF2676">SETMATRIX(GETMATRIX(AC2675:AF2675)-$O$9*TRANSPOSE($AO$4:$AR$4)*$AL$4)</f>
        <v>0.5774</v>
      </c>
      <c r="AD2676" s="39" t="str">
        <v>0.5774</v>
      </c>
      <c r="AE2676" s="39" t="str">
        <v>0.5774</v>
      </c>
      <c r="AF2676" s="39" t="str">
        <v>0.5774</v>
      </c>
      <c r="AG2676" s="5" cm="1">
        <f t="array" ref="AG2676">SIGMOID(SUM(GETVECTOR(_xlfn.CONCAT(Y2676,",",AC2676))*GETVECTOR(_xlfn.CONCAT($S2676,",",$AL$4)))+U2676)</f>
        <v>0.60567803998846881</v>
      </c>
      <c r="AH2676" s="5" cm="1">
        <f t="array" ref="AH2676">SIGMOID(SUM(GETVECTOR(_xlfn.CONCAT(Z2676,",",AD2676))*GETVECTOR(_xlfn.CONCAT($S2676,",",$AL$4)))+V2676)</f>
        <v>0.57489097586651572</v>
      </c>
      <c r="AI2676" s="5" cm="1">
        <f t="array" ref="AI2676">TANH(SUM(GETVECTOR(_xlfn.CONCAT(AA2676,",",AE2676))*GETVECTOR(_xlfn.CONCAT($S2676,",",$AL$4)))+W2676)</f>
        <v>0.81608402265227886</v>
      </c>
      <c r="AJ2676" s="5" cm="1">
        <f t="array" ref="AJ2676">SIGMOID(SUM(GETVECTOR(_xlfn.CONCAT(AB2676,",",AF2676))*GETVECTOR(_xlfn.CONCAT($S2676,",",$AL$4)))+X2676)</f>
        <v>0.55665754715987326</v>
      </c>
      <c r="AK2676" s="5">
        <f t="shared" si="831"/>
        <v>0.46915934017164029</v>
      </c>
      <c r="AL2676" s="46">
        <f t="shared" si="832"/>
        <v>0.24354871385059154</v>
      </c>
      <c r="AM2676" s="3">
        <f t="shared" si="833"/>
        <v>0.17963118807739567</v>
      </c>
      <c r="AN2676" s="3">
        <f t="shared" si="834"/>
        <v>8.0852025768528388E-2</v>
      </c>
      <c r="AO2676" s="3">
        <f t="shared" si="835"/>
        <v>0</v>
      </c>
      <c r="AP2676" s="3">
        <f t="shared" si="836"/>
        <v>1.6125440857065524E-2</v>
      </c>
      <c r="AQ2676" s="3">
        <f t="shared" si="837"/>
        <v>1.5525006629159401E-2</v>
      </c>
      <c r="AR2676" s="3">
        <f t="shared" si="838"/>
        <v>1.9395764507308049E-2</v>
      </c>
      <c r="AS2676" s="3" cm="1">
        <f t="array" ref="AS2676">SUM(AO2676:AR2676*AC2676:AF2676)</f>
        <v>2.9474082805065943E-2</v>
      </c>
      <c r="AT2676" s="50">
        <f t="shared" si="839"/>
        <v>3.2267363730096699E-2</v>
      </c>
      <c r="AU2676" s="50">
        <f t="shared" si="840"/>
        <v>0.17963118807739567</v>
      </c>
      <c r="AV2676" s="67"/>
      <c r="AW2676" s="67"/>
    </row>
    <row r="2677" spans="1:49" ht="15" customHeight="1" x14ac:dyDescent="0.25">
      <c r="A2677" s="11">
        <f t="shared" si="829"/>
        <v>2674</v>
      </c>
      <c r="B2677" s="29">
        <v>33721</v>
      </c>
      <c r="C2677" s="25">
        <v>23</v>
      </c>
      <c r="D2677" s="12">
        <v>30.4</v>
      </c>
      <c r="E2677" s="25">
        <v>25.4</v>
      </c>
      <c r="F2677" s="35">
        <v>94</v>
      </c>
      <c r="G2677" s="25">
        <v>98</v>
      </c>
      <c r="H2677" s="13">
        <v>0</v>
      </c>
      <c r="I2677" s="25">
        <v>2</v>
      </c>
      <c r="J2677" s="12">
        <v>90</v>
      </c>
      <c r="K2677" s="12">
        <v>0</v>
      </c>
      <c r="L2677" s="25" t="s">
        <v>12</v>
      </c>
      <c r="M2677" s="10"/>
      <c r="N2677" s="15"/>
      <c r="O2677" s="15"/>
      <c r="P2677" s="4"/>
      <c r="Q2677" s="55"/>
      <c r="R2677" s="40">
        <f t="shared" si="830"/>
        <v>0.70206185567010304</v>
      </c>
      <c r="S2677" s="42" t="str" cm="1">
        <f t="array" ref="S2677">SETVECTOR(R2677:R2678)</f>
        <v>0.702061855670103,0.0639175257731959</v>
      </c>
      <c r="T2677" s="42">
        <f t="shared" si="841"/>
        <v>0.30927835051546393</v>
      </c>
      <c r="U2677" s="5">
        <f t="shared" si="842"/>
        <v>0</v>
      </c>
      <c r="V2677" s="5">
        <f t="shared" si="843"/>
        <v>3.0310705595188378E-2</v>
      </c>
      <c r="W2677" s="5">
        <f t="shared" si="844"/>
        <v>0.88508895648992503</v>
      </c>
      <c r="X2677" s="5">
        <f t="shared" si="845"/>
        <v>-1.7500422529468269E-2</v>
      </c>
      <c r="Y2677" s="46" t="str" cm="1">
        <f t="array" ref="Y2677:AB2677">SETMATRIX(GETMATRIX(Y2676:AB2676)-$O$9*TRANSPOSE(AO2676:AR2676)*GETVECTOR(S2676))</f>
        <v>0.5774,0.5774</v>
      </c>
      <c r="Z2677" s="46" t="str">
        <v>0.446915365523349,0.357068897223573</v>
      </c>
      <c r="AA2677" s="46" t="str">
        <v>0.385019683087182,0.344261685730007</v>
      </c>
      <c r="AB2677" s="46" t="str">
        <v>0.437953715677137,0.319272911790138</v>
      </c>
      <c r="AC2677" s="39" t="str" cm="1">
        <f t="array" ref="AC2677:AF2677">SETMATRIX(GETMATRIX(AC2676:AF2676)-$O$9*TRANSPOSE($AO$4:$AR$4)*$AL$4)</f>
        <v>0.5774</v>
      </c>
      <c r="AD2677" s="39" t="str">
        <v>0.5774</v>
      </c>
      <c r="AE2677" s="39" t="str">
        <v>0.5774</v>
      </c>
      <c r="AF2677" s="39" t="str">
        <v>0.5774</v>
      </c>
      <c r="AG2677" s="5" cm="1">
        <f t="array" ref="AG2677">SIGMOID(SUM(GETVECTOR(_xlfn.CONCAT(Y2677,",",AC2677))*GETVECTOR(_xlfn.CONCAT($S2677,",",$AL$4)))+U2677)</f>
        <v>0.60880134001095099</v>
      </c>
      <c r="AH2677" s="5" cm="1">
        <f t="array" ref="AH2677">SIGMOID(SUM(GETVECTOR(_xlfn.CONCAT(Z2677,",",AD2677))*GETVECTOR(_xlfn.CONCAT($S2677,",",$AL$4)))+V2677)</f>
        <v>0.59070870528507313</v>
      </c>
      <c r="AI2677" s="5" cm="1">
        <f t="array" ref="AI2677">TANH(SUM(GETVECTOR(_xlfn.CONCAT(AA2677,",",AE2677))*GETVECTOR(_xlfn.CONCAT($S2677,",",$AL$4)))+W2677)</f>
        <v>0.82663030252593217</v>
      </c>
      <c r="AJ2677" s="5" cm="1">
        <f t="array" ref="AJ2677">SIGMOID(SUM(GETVECTOR(_xlfn.CONCAT(AB2677,",",AF2677))*GETVECTOR(_xlfn.CONCAT($S2677,",",$AL$4)))+X2677)</f>
        <v>0.57697735563932062</v>
      </c>
      <c r="AK2677" s="5">
        <f t="shared" si="831"/>
        <v>0.4882977157545017</v>
      </c>
      <c r="AL2677" s="46">
        <f t="shared" si="832"/>
        <v>0.2612924502617287</v>
      </c>
      <c r="AM2677" s="3">
        <f t="shared" si="833"/>
        <v>-4.7985900253735225E-2</v>
      </c>
      <c r="AN2677" s="3">
        <f t="shared" si="834"/>
        <v>-2.2008605089096554E-2</v>
      </c>
      <c r="AO2677" s="3">
        <f t="shared" si="835"/>
        <v>0</v>
      </c>
      <c r="AP2677" s="3">
        <f t="shared" si="836"/>
        <v>-4.3985518730484049E-3</v>
      </c>
      <c r="AQ2677" s="3">
        <f t="shared" si="837"/>
        <v>-4.117084097687059E-3</v>
      </c>
      <c r="AR2677" s="3">
        <f t="shared" si="838"/>
        <v>-5.3040074345955309E-3</v>
      </c>
      <c r="AS2677" s="3" cm="1">
        <f t="array" ref="AS2677">SUM(AO2677:AR2677*AC2677:AF2677)</f>
        <v>-7.9794621022381169E-3</v>
      </c>
      <c r="AT2677" s="50">
        <f t="shared" si="839"/>
        <v>2.3026466231614263E-3</v>
      </c>
      <c r="AU2677" s="50">
        <f t="shared" si="840"/>
        <v>4.7985900253735225E-2</v>
      </c>
      <c r="AV2677" s="67"/>
      <c r="AW2677" s="67"/>
    </row>
    <row r="2678" spans="1:49" ht="15" customHeight="1" x14ac:dyDescent="0.25">
      <c r="A2678" s="11">
        <f t="shared" si="829"/>
        <v>2675</v>
      </c>
      <c r="B2678" s="29">
        <v>33722</v>
      </c>
      <c r="C2678" s="25">
        <v>23</v>
      </c>
      <c r="D2678" s="12">
        <v>30.4</v>
      </c>
      <c r="E2678" s="25">
        <v>25.5</v>
      </c>
      <c r="F2678" s="35">
        <v>96</v>
      </c>
      <c r="G2678" s="25">
        <v>7</v>
      </c>
      <c r="H2678" s="13">
        <v>0</v>
      </c>
      <c r="I2678" s="25">
        <v>2</v>
      </c>
      <c r="J2678" s="12">
        <v>270</v>
      </c>
      <c r="K2678" s="12">
        <v>0</v>
      </c>
      <c r="L2678" s="25" t="s">
        <v>14</v>
      </c>
      <c r="M2678" s="10"/>
      <c r="N2678" s="15"/>
      <c r="O2678" s="15"/>
      <c r="P2678" s="4"/>
      <c r="Q2678" s="55"/>
      <c r="R2678" s="40">
        <f t="shared" si="830"/>
        <v>6.3917525773195871E-2</v>
      </c>
      <c r="S2678" s="42" t="str" cm="1">
        <f t="array" ref="S2678">SETVECTOR(R2678:R2679)</f>
        <v>0.0639175257731959,0.309278350515464</v>
      </c>
      <c r="T2678" s="42">
        <f t="shared" si="841"/>
        <v>0.64948453608247425</v>
      </c>
      <c r="U2678" s="5">
        <f t="shared" si="842"/>
        <v>0</v>
      </c>
      <c r="V2678" s="5">
        <f t="shared" si="843"/>
        <v>3.0750560782493219E-2</v>
      </c>
      <c r="W2678" s="5">
        <f t="shared" si="844"/>
        <v>0.8855006648996937</v>
      </c>
      <c r="X2678" s="5">
        <f t="shared" si="845"/>
        <v>-1.6970021786008715E-2</v>
      </c>
      <c r="Y2678" s="46" t="str" cm="1">
        <f t="array" ref="Y2678:AB2678">SETMATRIX(GETMATRIX(Y2677:AB2677)-$O$9*TRANSPOSE(AO2677:AR2677)*GETVECTOR(S2677))</f>
        <v>0.5774,0.5774</v>
      </c>
      <c r="Z2678" s="46" t="str">
        <v>0.447224171072374,0.357097011678844</v>
      </c>
      <c r="AA2678" s="46" t="str">
        <v>0.385308727857339,0.344288001112899</v>
      </c>
      <c r="AB2678" s="46" t="str">
        <v>0.438326089807339,0.319306813693328</v>
      </c>
      <c r="AC2678" s="39" t="str" cm="1">
        <f t="array" ref="AC2678:AF2678">SETMATRIX(GETMATRIX(AC2677:AF2677)-$O$9*TRANSPOSE($AO$4:$AR$4)*$AL$4)</f>
        <v>0.5774</v>
      </c>
      <c r="AD2678" s="39" t="str">
        <v>0.5774</v>
      </c>
      <c r="AE2678" s="39" t="str">
        <v>0.5774</v>
      </c>
      <c r="AF2678" s="39" t="str">
        <v>0.5774</v>
      </c>
      <c r="AG2678" s="5" cm="1">
        <f t="array" ref="AG2678">SIGMOID(SUM(GETVECTOR(_xlfn.CONCAT(Y2678,",",AC2678))*GETVECTOR(_xlfn.CONCAT($S2678,",",$AL$4)))+U2678)</f>
        <v>0.55366333920656063</v>
      </c>
      <c r="AH2678" s="5" cm="1">
        <f t="array" ref="AH2678">SIGMOID(SUM(GETVECTOR(_xlfn.CONCAT(Z2678,",",AD2678))*GETVECTOR(_xlfn.CONCAT($S2678,",",$AL$4)))+V2678)</f>
        <v>0.54234293810865963</v>
      </c>
      <c r="AI2678" s="5" cm="1">
        <f t="array" ref="AI2678">TANH(SUM(GETVECTOR(_xlfn.CONCAT(AA2678,",",AE2678))*GETVECTOR(_xlfn.CONCAT($S2678,",",$AL$4)))+W2678)</f>
        <v>0.76848194572234119</v>
      </c>
      <c r="AJ2678" s="5" cm="1">
        <f t="array" ref="AJ2678">SIGMOID(SUM(GETVECTOR(_xlfn.CONCAT(AB2678,",",AF2678))*GETVECTOR(_xlfn.CONCAT($S2678,",",$AL$4)))+X2678)</f>
        <v>0.52742279947803272</v>
      </c>
      <c r="AK2678" s="5">
        <f t="shared" si="831"/>
        <v>0.41678075632651401</v>
      </c>
      <c r="AL2678" s="46">
        <f t="shared" si="832"/>
        <v>0.2079179429120982</v>
      </c>
      <c r="AM2678" s="3">
        <f t="shared" si="833"/>
        <v>-0.44156659317037605</v>
      </c>
      <c r="AN2678" s="3">
        <f t="shared" si="834"/>
        <v>-0.19669956654391388</v>
      </c>
      <c r="AO2678" s="3">
        <f t="shared" si="835"/>
        <v>0</v>
      </c>
      <c r="AP2678" s="3">
        <f t="shared" si="836"/>
        <v>-3.7518997833985615E-2</v>
      </c>
      <c r="AQ2678" s="3">
        <f t="shared" si="837"/>
        <v>-4.3678014368486895E-2</v>
      </c>
      <c r="AR2678" s="3">
        <f t="shared" si="838"/>
        <v>-4.338713211870894E-2</v>
      </c>
      <c r="AS2678" s="3" cm="1">
        <f t="array" ref="AS2678">SUM(AO2678:AR2678*AC2678:AF2678)</f>
        <v>-7.1934884931050172E-2</v>
      </c>
      <c r="AT2678" s="50">
        <f t="shared" si="839"/>
        <v>0.1949810562040924</v>
      </c>
      <c r="AU2678" s="50">
        <f t="shared" si="840"/>
        <v>0.44156659317037605</v>
      </c>
      <c r="AV2678" s="67"/>
      <c r="AW2678" s="67"/>
    </row>
    <row r="2679" spans="1:49" ht="15" customHeight="1" x14ac:dyDescent="0.25">
      <c r="A2679" s="11">
        <f t="shared" si="829"/>
        <v>2676</v>
      </c>
      <c r="B2679" s="29">
        <v>33723</v>
      </c>
      <c r="C2679" s="25">
        <v>22</v>
      </c>
      <c r="D2679" s="12">
        <v>30.8</v>
      </c>
      <c r="E2679" s="25">
        <v>24</v>
      </c>
      <c r="F2679" s="35">
        <v>95</v>
      </c>
      <c r="G2679" s="25">
        <v>53</v>
      </c>
      <c r="H2679" s="13">
        <v>0</v>
      </c>
      <c r="I2679" s="25">
        <v>3</v>
      </c>
      <c r="J2679" s="12">
        <v>360</v>
      </c>
      <c r="K2679" s="12">
        <v>0</v>
      </c>
      <c r="L2679" s="25" t="s">
        <v>14</v>
      </c>
      <c r="M2679" s="10"/>
      <c r="N2679" s="15"/>
      <c r="O2679" s="15"/>
      <c r="P2679" s="4"/>
      <c r="Q2679" s="55"/>
      <c r="R2679" s="40">
        <f t="shared" si="830"/>
        <v>0.30927835051546393</v>
      </c>
      <c r="S2679" s="42" t="str" cm="1">
        <f t="array" ref="S2679">SETVECTOR(R2679:R2680)</f>
        <v>0.309278350515464,0.649484536082474</v>
      </c>
      <c r="T2679" s="42">
        <f t="shared" si="841"/>
        <v>0.22680412371134021</v>
      </c>
      <c r="U2679" s="5">
        <f t="shared" si="842"/>
        <v>0</v>
      </c>
      <c r="V2679" s="5">
        <f t="shared" si="843"/>
        <v>3.4502460565891784E-2</v>
      </c>
      <c r="W2679" s="5">
        <f t="shared" si="844"/>
        <v>0.88986846633654237</v>
      </c>
      <c r="X2679" s="5">
        <f t="shared" si="845"/>
        <v>-1.2631308574137821E-2</v>
      </c>
      <c r="Y2679" s="46" t="str" cm="1">
        <f t="array" ref="Y2679:AB2679">SETMATRIX(GETMATRIX(Y2678:AB2678)-$O$9*TRANSPOSE(AO2678:AR2678)*GETVECTOR(S2678))</f>
        <v>0.5774,0.5774</v>
      </c>
      <c r="Z2679" s="46" t="str">
        <v>0.447463983223478,0.358257393055153</v>
      </c>
      <c r="AA2679" s="46" t="str">
        <v>0.385587906918251,0.345638867536667</v>
      </c>
      <c r="AB2679" s="46" t="str">
        <v>0.438603409620881,0.320648683758855</v>
      </c>
      <c r="AC2679" s="39" t="str" cm="1">
        <f t="array" ref="AC2679:AF2679">SETMATRIX(GETMATRIX(AC2678:AF2678)-$O$9*TRANSPOSE($AO$4:$AR$4)*$AL$4)</f>
        <v>0.5774</v>
      </c>
      <c r="AD2679" s="39" t="str">
        <v>0.5774</v>
      </c>
      <c r="AE2679" s="39" t="str">
        <v>0.5774</v>
      </c>
      <c r="AF2679" s="39" t="str">
        <v>0.5774</v>
      </c>
      <c r="AG2679" s="5" cm="1">
        <f t="array" ref="AG2679">SIGMOID(SUM(GETVECTOR(_xlfn.CONCAT(Y2679,",",AC2679))*GETVECTOR(_xlfn.CONCAT($S2679,",",$AL$4)))+U2679)</f>
        <v>0.63496802497979077</v>
      </c>
      <c r="AH2679" s="5" cm="1">
        <f t="array" ref="AH2679">SIGMOID(SUM(GETVECTOR(_xlfn.CONCAT(Z2679,",",AD2679))*GETVECTOR(_xlfn.CONCAT($S2679,",",$AL$4)))+V2679)</f>
        <v>0.6000266185441111</v>
      </c>
      <c r="AI2679" s="5" cm="1">
        <f t="array" ref="AI2679">TANH(SUM(GETVECTOR(_xlfn.CONCAT(AA2679,",",AE2679))*GETVECTOR(_xlfn.CONCAT($S2679,",",$AL$4)))+W2679)</f>
        <v>0.84362313514296028</v>
      </c>
      <c r="AJ2679" s="5" cm="1">
        <f t="array" ref="AJ2679">SIGMOID(SUM(GETVECTOR(_xlfn.CONCAT(AB2679,",",AF2679))*GETVECTOR(_xlfn.CONCAT($S2679,",",$AL$4)))+X2679)</f>
        <v>0.58206971564166032</v>
      </c>
      <c r="AK2679" s="5">
        <f t="shared" si="831"/>
        <v>0.50619633710541212</v>
      </c>
      <c r="AL2679" s="46">
        <f t="shared" si="832"/>
        <v>0.27181274851770132</v>
      </c>
      <c r="AM2679" s="3">
        <f t="shared" si="833"/>
        <v>4.5008624806361114E-2</v>
      </c>
      <c r="AN2679" s="3">
        <f t="shared" si="834"/>
        <v>2.0485207959597129E-2</v>
      </c>
      <c r="AO2679" s="3">
        <f t="shared" si="835"/>
        <v>0</v>
      </c>
      <c r="AP2679" s="3">
        <f t="shared" si="836"/>
        <v>4.1475388716120049E-3</v>
      </c>
      <c r="AQ2679" s="3">
        <f t="shared" si="837"/>
        <v>3.5436885508490805E-3</v>
      </c>
      <c r="AR2679" s="3">
        <f t="shared" si="838"/>
        <v>5.112924835084267E-3</v>
      </c>
      <c r="AS2679" s="3" cm="1">
        <f t="array" ref="AS2679">SUM(AO2679:AR2679*AC2679:AF2679)</f>
        <v>7.3931175135066862E-3</v>
      </c>
      <c r="AT2679" s="50">
        <f t="shared" si="839"/>
        <v>2.0257763069597848E-3</v>
      </c>
      <c r="AU2679" s="50">
        <f t="shared" si="840"/>
        <v>4.5008624806361114E-2</v>
      </c>
      <c r="AV2679" s="67"/>
      <c r="AW2679" s="67"/>
    </row>
    <row r="2680" spans="1:49" ht="15" customHeight="1" x14ac:dyDescent="0.25">
      <c r="A2680" s="11">
        <f t="shared" si="829"/>
        <v>2677</v>
      </c>
      <c r="B2680" s="29">
        <v>33724</v>
      </c>
      <c r="C2680" s="25">
        <v>23</v>
      </c>
      <c r="D2680" s="12">
        <v>33</v>
      </c>
      <c r="E2680" s="25"/>
      <c r="F2680" s="35">
        <v>89</v>
      </c>
      <c r="G2680" s="25">
        <v>3</v>
      </c>
      <c r="H2680" s="13">
        <v>0</v>
      </c>
      <c r="I2680" s="25">
        <v>4</v>
      </c>
      <c r="J2680" s="12">
        <v>225</v>
      </c>
      <c r="K2680" s="12">
        <v>0</v>
      </c>
      <c r="L2680" s="25" t="s">
        <v>13</v>
      </c>
      <c r="M2680" s="10"/>
      <c r="N2680" s="15"/>
      <c r="O2680" s="15"/>
      <c r="P2680" s="4"/>
      <c r="Q2680" s="55"/>
      <c r="R2680" s="40">
        <f t="shared" si="830"/>
        <v>0.64948453608247425</v>
      </c>
      <c r="S2680" s="42" t="str" cm="1">
        <f t="array" ref="S2680">SETVECTOR(R2680:R2681)</f>
        <v>0.649484536082474,0.22680412371134</v>
      </c>
      <c r="T2680" s="42">
        <f t="shared" si="841"/>
        <v>0.54948453608247416</v>
      </c>
      <c r="U2680" s="5">
        <f t="shared" si="842"/>
        <v>0</v>
      </c>
      <c r="V2680" s="5">
        <f t="shared" si="843"/>
        <v>3.4087706678730581E-2</v>
      </c>
      <c r="W2680" s="5">
        <f t="shared" si="844"/>
        <v>0.88951409748145749</v>
      </c>
      <c r="X2680" s="5">
        <f t="shared" si="845"/>
        <v>-1.3142601057646247E-2</v>
      </c>
      <c r="Y2680" s="46" t="str" cm="1">
        <f t="array" ref="Y2680:AB2680">SETMATRIX(GETMATRIX(Y2679:AB2679)-$O$9*TRANSPOSE(AO2679:AR2679)*GETVECTOR(S2679))</f>
        <v>0.5774,0.5774</v>
      </c>
      <c r="Z2680" s="46" t="str">
        <v>0.447335708825387,0.357988016819162</v>
      </c>
      <c r="AA2680" s="46" t="str">
        <v>0.385478308303276,0.34540871044522</v>
      </c>
      <c r="AB2680" s="46" t="str">
        <v>0.438445277924951,0.320316607197401</v>
      </c>
      <c r="AC2680" s="39" t="str" cm="1">
        <f t="array" ref="AC2680:AF2680">SETMATRIX(GETMATRIX(AC2679:AF2679)-$O$9*TRANSPOSE($AO$4:$AR$4)*$AL$4)</f>
        <v>0.5774</v>
      </c>
      <c r="AD2680" s="39" t="str">
        <v>0.5774</v>
      </c>
      <c r="AE2680" s="39" t="str">
        <v>0.5774</v>
      </c>
      <c r="AF2680" s="39" t="str">
        <v>0.5774</v>
      </c>
      <c r="AG2680" s="5" cm="1">
        <f t="array" ref="AG2680">SIGMOID(SUM(GETVECTOR(_xlfn.CONCAT(Y2680,",",AC2680))*GETVECTOR(_xlfn.CONCAT($S2680,",",$AL$4)))+U2680)</f>
        <v>0.62386105653989643</v>
      </c>
      <c r="AH2680" s="5" cm="1">
        <f t="array" ref="AH2680">SIGMOID(SUM(GETVECTOR(_xlfn.CONCAT(Z2680,",",AD2680))*GETVECTOR(_xlfn.CONCAT($S2680,",",$AL$4)))+V2680)</f>
        <v>0.60008480876468007</v>
      </c>
      <c r="AI2680" s="5" cm="1">
        <f t="array" ref="AI2680">TANH(SUM(GETVECTOR(_xlfn.CONCAT(AA2680,",",AE2680))*GETVECTOR(_xlfn.CONCAT($S2680,",",$AL$4)))+W2680)</f>
        <v>0.83912726443944474</v>
      </c>
      <c r="AJ2680" s="5" cm="1">
        <f t="array" ref="AJ2680">SIGMOID(SUM(GETVECTOR(_xlfn.CONCAT(AB2680,",",AF2680))*GETVECTOR(_xlfn.CONCAT($S2680,",",$AL$4)))+X2680)</f>
        <v>0.58522737156885063</v>
      </c>
      <c r="AK2680" s="5">
        <f t="shared" si="831"/>
        <v>0.50354752401037328</v>
      </c>
      <c r="AL2680" s="46">
        <f t="shared" si="832"/>
        <v>0.27207368071873489</v>
      </c>
      <c r="AM2680" s="3">
        <f t="shared" si="833"/>
        <v>-0.27741085536373927</v>
      </c>
      <c r="AN2680" s="3">
        <f t="shared" si="834"/>
        <v>-0.12725935352400358</v>
      </c>
      <c r="AO2680" s="3">
        <f t="shared" si="835"/>
        <v>0</v>
      </c>
      <c r="AP2680" s="3">
        <f t="shared" si="836"/>
        <v>-2.5627018307993157E-2</v>
      </c>
      <c r="AQ2680" s="3">
        <f t="shared" si="837"/>
        <v>-2.2594179511646956E-2</v>
      </c>
      <c r="AR2680" s="3">
        <f t="shared" si="838"/>
        <v>-3.1305458743112878E-2</v>
      </c>
      <c r="AS2680" s="3" cm="1">
        <f t="array" ref="AS2680">SUM(AO2680:AR2680*AC2680:AF2680)</f>
        <v>-4.5918691499333579E-2</v>
      </c>
      <c r="AT2680" s="50">
        <f t="shared" si="839"/>
        <v>7.6956782673641477E-2</v>
      </c>
      <c r="AU2680" s="50">
        <f t="shared" si="840"/>
        <v>0.27741085536373927</v>
      </c>
      <c r="AV2680" s="67"/>
      <c r="AW2680" s="67"/>
    </row>
    <row r="2681" spans="1:49" ht="15" customHeight="1" x14ac:dyDescent="0.25">
      <c r="A2681" s="11">
        <f t="shared" si="829"/>
        <v>2678</v>
      </c>
      <c r="B2681" s="29">
        <v>33725</v>
      </c>
      <c r="C2681" s="25">
        <v>24</v>
      </c>
      <c r="D2681" s="12">
        <v>31.5</v>
      </c>
      <c r="E2681" s="25">
        <v>26.9</v>
      </c>
      <c r="F2681" s="35">
        <v>92</v>
      </c>
      <c r="G2681" s="25">
        <v>7</v>
      </c>
      <c r="H2681" s="13">
        <v>0</v>
      </c>
      <c r="I2681" s="25">
        <v>2</v>
      </c>
      <c r="J2681" s="12">
        <v>225</v>
      </c>
      <c r="K2681" s="12">
        <v>0</v>
      </c>
      <c r="L2681" s="25" t="s">
        <v>13</v>
      </c>
      <c r="M2681" s="10"/>
      <c r="N2681" s="15"/>
      <c r="O2681" s="15"/>
      <c r="P2681" s="4"/>
      <c r="Q2681" s="55"/>
      <c r="R2681" s="40">
        <f t="shared" si="830"/>
        <v>0.22680412371134021</v>
      </c>
      <c r="S2681" s="42" t="str" cm="1">
        <f t="array" ref="S2681">SETVECTOR(R2681:R2682)</f>
        <v>0.22680412371134,0.549484536082474</v>
      </c>
      <c r="T2681" s="42">
        <f t="shared" si="841"/>
        <v>3.1958762886597936E-2</v>
      </c>
      <c r="U2681" s="5">
        <f t="shared" si="842"/>
        <v>0</v>
      </c>
      <c r="V2681" s="5">
        <f t="shared" si="843"/>
        <v>3.66504085095299E-2</v>
      </c>
      <c r="W2681" s="5">
        <f t="shared" si="844"/>
        <v>0.89177351543262218</v>
      </c>
      <c r="X2681" s="5">
        <f t="shared" si="845"/>
        <v>-1.0012055183334959E-2</v>
      </c>
      <c r="Y2681" s="46" t="str" cm="1">
        <f t="array" ref="Y2681:AB2681">SETMATRIX(GETMATRIX(Y2680:AB2680)-$O$9*TRANSPOSE(AO2680:AR2680)*GETVECTOR(S2680))</f>
        <v>0.5774,0.5774</v>
      </c>
      <c r="Z2681" s="46" t="str">
        <v>0.449000144035081,0.35856924816223</v>
      </c>
      <c r="AA2681" s="46" t="str">
        <v>0.386945765323105,0.345921155753732</v>
      </c>
      <c r="AB2681" s="46" t="str">
        <v>0.440478519059813,0.321026627911162</v>
      </c>
      <c r="AC2681" s="39" t="str" cm="1">
        <f t="array" ref="AC2681:AF2681">SETMATRIX(GETMATRIX(AC2680:AF2680)-$O$9*TRANSPOSE($AO$4:$AR$4)*$AL$4)</f>
        <v>0.5774</v>
      </c>
      <c r="AD2681" s="39" t="str">
        <v>0.5774</v>
      </c>
      <c r="AE2681" s="39" t="str">
        <v>0.5774</v>
      </c>
      <c r="AF2681" s="39" t="str">
        <v>0.5774</v>
      </c>
      <c r="AG2681" s="5" cm="1">
        <f t="array" ref="AG2681">SIGMOID(SUM(GETVECTOR(_xlfn.CONCAT(Y2681,",",AC2681))*GETVECTOR(_xlfn.CONCAT($S2681,",",$AL$4)))+U2681)</f>
        <v>0.61021809758417156</v>
      </c>
      <c r="AH2681" s="5" cm="1">
        <f t="array" ref="AH2681">SIGMOID(SUM(GETVECTOR(_xlfn.CONCAT(Z2681,",",AD2681))*GETVECTOR(_xlfn.CONCAT($S2681,",",$AL$4)))+V2681)</f>
        <v>0.58310034917154563</v>
      </c>
      <c r="AI2681" s="5" cm="1">
        <f t="array" ref="AI2681">TANH(SUM(GETVECTOR(_xlfn.CONCAT(AA2681,",",AE2681))*GETVECTOR(_xlfn.CONCAT($S2681,",",$AL$4)))+W2681)</f>
        <v>0.82414798354292207</v>
      </c>
      <c r="AJ2681" s="5" cm="1">
        <f t="array" ref="AJ2681">SIGMOID(SUM(GETVECTOR(_xlfn.CONCAT(AB2681,",",AF2681))*GETVECTOR(_xlfn.CONCAT($S2681,",",$AL$4)))+X2681)</f>
        <v>0.56618174629315043</v>
      </c>
      <c r="AK2681" s="5">
        <f t="shared" si="831"/>
        <v>0.48056097697290312</v>
      </c>
      <c r="AL2681" s="46">
        <f t="shared" si="832"/>
        <v>0.25290929003134716</v>
      </c>
      <c r="AM2681" s="3">
        <f t="shared" si="833"/>
        <v>0.22095052714474922</v>
      </c>
      <c r="AN2681" s="3">
        <f t="shared" si="834"/>
        <v>0.10013676659649622</v>
      </c>
      <c r="AO2681" s="3">
        <f t="shared" si="835"/>
        <v>0</v>
      </c>
      <c r="AP2681" s="3">
        <f t="shared" si="836"/>
        <v>2.0061970950169001E-2</v>
      </c>
      <c r="AQ2681" s="3">
        <f t="shared" si="837"/>
        <v>1.8730280683065578E-2</v>
      </c>
      <c r="AR2681" s="3">
        <f t="shared" si="838"/>
        <v>2.4241955310265323E-2</v>
      </c>
      <c r="AS2681" s="3" cm="1">
        <f t="array" ref="AS2681">SUM(AO2681:AR2681*AC2681:AF2681)</f>
        <v>3.6395951089176842E-2</v>
      </c>
      <c r="AT2681" s="50">
        <f t="shared" si="839"/>
        <v>4.8819135445542561E-2</v>
      </c>
      <c r="AU2681" s="50">
        <f t="shared" si="840"/>
        <v>0.22095052714474922</v>
      </c>
      <c r="AV2681" s="67"/>
      <c r="AW2681" s="67"/>
    </row>
    <row r="2682" spans="1:49" ht="15" customHeight="1" x14ac:dyDescent="0.25">
      <c r="A2682" s="11">
        <f t="shared" si="829"/>
        <v>2679</v>
      </c>
      <c r="B2682" s="29">
        <v>33726</v>
      </c>
      <c r="C2682" s="25">
        <v>21</v>
      </c>
      <c r="D2682" s="12">
        <v>32.799999999999997</v>
      </c>
      <c r="E2682" s="25">
        <v>26</v>
      </c>
      <c r="F2682" s="35">
        <v>91</v>
      </c>
      <c r="G2682" s="25">
        <v>35</v>
      </c>
      <c r="H2682" s="13">
        <v>0</v>
      </c>
      <c r="I2682" s="25">
        <v>0</v>
      </c>
      <c r="J2682" s="12">
        <v>270</v>
      </c>
      <c r="K2682" s="12">
        <v>0</v>
      </c>
      <c r="L2682" s="25" t="s">
        <v>15</v>
      </c>
      <c r="M2682" s="10"/>
      <c r="N2682" s="15"/>
      <c r="O2682" s="15"/>
      <c r="P2682" s="4"/>
      <c r="Q2682" s="55"/>
      <c r="R2682" s="40">
        <f t="shared" si="830"/>
        <v>0.54948453608247416</v>
      </c>
      <c r="S2682" s="42" t="str" cm="1">
        <f t="array" ref="S2682">SETVECTOR(R2682:R2683)</f>
        <v>0.549484536082474,0.0319587628865979</v>
      </c>
      <c r="T2682" s="42">
        <f t="shared" si="841"/>
        <v>6.1855670103092781E-3</v>
      </c>
      <c r="U2682" s="5">
        <f t="shared" si="842"/>
        <v>0</v>
      </c>
      <c r="V2682" s="5">
        <f t="shared" si="843"/>
        <v>3.4644211414513001E-2</v>
      </c>
      <c r="W2682" s="5">
        <f t="shared" si="844"/>
        <v>0.8899004873643156</v>
      </c>
      <c r="X2682" s="5">
        <f t="shared" si="845"/>
        <v>-1.2436250714361491E-2</v>
      </c>
      <c r="Y2682" s="46" t="str" cm="1">
        <f t="array" ref="Y2682:AB2682">SETMATRIX(GETMATRIX(Y2681:AB2681)-$O$9*TRANSPOSE(AO2681:AR2681)*GETVECTOR(S2681))</f>
        <v>0.5774,0.5774</v>
      </c>
      <c r="Z2682" s="46" t="str">
        <v>0.448545130260953,0.357466873882185</v>
      </c>
      <c r="AA2682" s="46" t="str">
        <v>0.386520954833386,0.344891955794549</v>
      </c>
      <c r="AB2682" s="46" t="str">
        <v>0.439928701516694,0.319694569954423</v>
      </c>
      <c r="AC2682" s="39" t="str" cm="1">
        <f t="array" ref="AC2682:AF2682">SETMATRIX(GETMATRIX(AC2681:AF2681)-$O$9*TRANSPOSE($AO$4:$AR$4)*$AL$4)</f>
        <v>0.5774</v>
      </c>
      <c r="AD2682" s="39" t="str">
        <v>0.5774</v>
      </c>
      <c r="AE2682" s="39" t="str">
        <v>0.5774</v>
      </c>
      <c r="AF2682" s="39" t="str">
        <v>0.5774</v>
      </c>
      <c r="AG2682" s="5" cm="1">
        <f t="array" ref="AG2682">SIGMOID(SUM(GETVECTOR(_xlfn.CONCAT(Y2682,",",AC2682))*GETVECTOR(_xlfn.CONCAT($S2682,",",$AL$4)))+U2682)</f>
        <v>0.58315178973091997</v>
      </c>
      <c r="AH2682" s="5" cm="1">
        <f t="array" ref="AH2682">SIGMOID(SUM(GETVECTOR(_xlfn.CONCAT(Z2682,",",AD2682))*GETVECTOR(_xlfn.CONCAT($S2682,",",$AL$4)))+V2682)</f>
        <v>0.57261712447722823</v>
      </c>
      <c r="AI2682" s="5" cm="1">
        <f t="array" ref="AI2682">TANH(SUM(GETVECTOR(_xlfn.CONCAT(AA2682,",",AE2682))*GETVECTOR(_xlfn.CONCAT($S2682,",",$AL$4)))+W2682)</f>
        <v>0.80522934585219719</v>
      </c>
      <c r="AJ2682" s="5" cm="1">
        <f t="array" ref="AJ2682">SIGMOID(SUM(GETVECTOR(_xlfn.CONCAT(AB2682,",",AF2682))*GETVECTOR(_xlfn.CONCAT($S2682,",",$AL$4)))+X2682)</f>
        <v>0.55959407853071519</v>
      </c>
      <c r="AK2682" s="5">
        <f t="shared" si="831"/>
        <v>0.46108811256656468</v>
      </c>
      <c r="AL2682" s="46">
        <f t="shared" si="832"/>
        <v>0.2411686170254938</v>
      </c>
      <c r="AM2682" s="3">
        <f t="shared" si="833"/>
        <v>0.23498305001518452</v>
      </c>
      <c r="AN2682" s="3">
        <f t="shared" si="834"/>
        <v>0.10707178577418146</v>
      </c>
      <c r="AO2682" s="3">
        <f t="shared" si="835"/>
        <v>0</v>
      </c>
      <c r="AP2682" s="3">
        <f t="shared" si="836"/>
        <v>2.1099690673910113E-2</v>
      </c>
      <c r="AQ2682" s="3">
        <f t="shared" si="837"/>
        <v>2.1557345658813048E-2</v>
      </c>
      <c r="AR2682" s="3">
        <f t="shared" si="838"/>
        <v>2.4958040154225578E-2</v>
      </c>
      <c r="AS2682" s="3" cm="1">
        <f t="array" ref="AS2682">SUM(AO2682:AR2682*AC2682:AF2682)</f>
        <v>3.9040945163564204E-2</v>
      </c>
      <c r="AT2682" s="50">
        <f t="shared" si="839"/>
        <v>5.5217033794438708E-2</v>
      </c>
      <c r="AU2682" s="50">
        <f t="shared" si="840"/>
        <v>0.23498305001518452</v>
      </c>
      <c r="AV2682" s="67"/>
      <c r="AW2682" s="67"/>
    </row>
    <row r="2683" spans="1:49" ht="15" customHeight="1" x14ac:dyDescent="0.25">
      <c r="A2683" s="11">
        <f t="shared" si="829"/>
        <v>2680</v>
      </c>
      <c r="B2683" s="29">
        <v>33727</v>
      </c>
      <c r="C2683" s="25">
        <v>23</v>
      </c>
      <c r="D2683" s="12">
        <v>32</v>
      </c>
      <c r="E2683" s="25">
        <v>26.9</v>
      </c>
      <c r="F2683" s="35">
        <v>91</v>
      </c>
      <c r="G2683" s="25">
        <v>18</v>
      </c>
      <c r="H2683" s="13">
        <v>0</v>
      </c>
      <c r="I2683" s="25">
        <v>2</v>
      </c>
      <c r="J2683" s="12">
        <v>225</v>
      </c>
      <c r="K2683" s="12">
        <v>0</v>
      </c>
      <c r="L2683" s="25" t="s">
        <v>13</v>
      </c>
      <c r="M2683" s="10"/>
      <c r="N2683" s="15"/>
      <c r="O2683" s="15"/>
      <c r="P2683" s="4"/>
      <c r="Q2683" s="55"/>
      <c r="R2683" s="40">
        <f t="shared" si="830"/>
        <v>3.1958762886597936E-2</v>
      </c>
      <c r="S2683" s="42" t="str" cm="1">
        <f t="array" ref="S2683">SETVECTOR(R2683:R2684)</f>
        <v>0.0319587628865979,0.00618556701030928</v>
      </c>
      <c r="T2683" s="42">
        <f t="shared" si="841"/>
        <v>3.092783505154639E-3</v>
      </c>
      <c r="U2683" s="5">
        <f t="shared" si="842"/>
        <v>0</v>
      </c>
      <c r="V2683" s="5">
        <f t="shared" si="843"/>
        <v>3.2534242347121989E-2</v>
      </c>
      <c r="W2683" s="5">
        <f t="shared" si="844"/>
        <v>0.88774475279843434</v>
      </c>
      <c r="X2683" s="5">
        <f t="shared" si="845"/>
        <v>-1.4932054729784049E-2</v>
      </c>
      <c r="Y2683" s="46" t="str" cm="1">
        <f t="array" ref="Y2683:AB2683">SETMATRIX(GETMATRIX(Y2682:AB2682)-$O$9*TRANSPOSE(AO2682:AR2682)*GETVECTOR(S2682))</f>
        <v>0.5774,0.5774</v>
      </c>
      <c r="Z2683" s="46" t="str">
        <v>0.447385734886809,0.357399441881062</v>
      </c>
      <c r="AA2683" s="46" t="str">
        <v>0.385336412025536,0.344823061184712</v>
      </c>
      <c r="AB2683" s="46" t="str">
        <v>0.438557295805127,0.319614807145683</v>
      </c>
      <c r="AC2683" s="39" t="str" cm="1">
        <f t="array" ref="AC2683:AF2683">SETMATRIX(GETMATRIX(AC2682:AF2682)-$O$9*TRANSPOSE($AO$4:$AR$4)*$AL$4)</f>
        <v>0.5774</v>
      </c>
      <c r="AD2683" s="39" t="str">
        <v>0.5774</v>
      </c>
      <c r="AE2683" s="39" t="str">
        <v>0.5774</v>
      </c>
      <c r="AF2683" s="39" t="str">
        <v>0.5774</v>
      </c>
      <c r="AG2683" s="5" cm="1">
        <f t="array" ref="AG2683">SIGMOID(SUM(GETVECTOR(_xlfn.CONCAT(Y2683,",",AC2683))*GETVECTOR(_xlfn.CONCAT($S2683,",",$AL$4)))+U2683)</f>
        <v>0.50550591145503687</v>
      </c>
      <c r="AH2683" s="5" cm="1">
        <f t="array" ref="AH2683">SIGMOID(SUM(GETVECTOR(_xlfn.CONCAT(Z2683,",",AD2683))*GETVECTOR(_xlfn.CONCAT($S2683,",",$AL$4)))+V2683)</f>
        <v>0.51225825692461624</v>
      </c>
      <c r="AI2683" s="5" cm="1">
        <f t="array" ref="AI2683">TANH(SUM(GETVECTOR(_xlfn.CONCAT(AA2683,",",AE2683))*GETVECTOR(_xlfn.CONCAT($S2683,",",$AL$4)))+W2683)</f>
        <v>0.71736378704038783</v>
      </c>
      <c r="AJ2683" s="5" cm="1">
        <f t="array" ref="AJ2683">SIGMOID(SUM(GETVECTOR(_xlfn.CONCAT(AB2683,",",AF2683))*GETVECTOR(_xlfn.CONCAT($S2683,",",$AL$4)))+X2683)</f>
        <v>0.50026517315167007</v>
      </c>
      <c r="AK2683" s="5">
        <f t="shared" si="831"/>
        <v>0.36747552313015069</v>
      </c>
      <c r="AL2683" s="46">
        <f t="shared" si="832"/>
        <v>0.17598408693098053</v>
      </c>
      <c r="AM2683" s="3">
        <f t="shared" si="833"/>
        <v>0.1728913034258259</v>
      </c>
      <c r="AN2683" s="3">
        <f t="shared" si="834"/>
        <v>7.5788149075589936E-2</v>
      </c>
      <c r="AO2683" s="3">
        <f t="shared" si="835"/>
        <v>0</v>
      </c>
      <c r="AP2683" s="3">
        <f t="shared" si="836"/>
        <v>1.3583748857390726E-2</v>
      </c>
      <c r="AQ2683" s="3">
        <f t="shared" si="837"/>
        <v>1.8844315831111055E-2</v>
      </c>
      <c r="AR2683" s="3">
        <f t="shared" si="838"/>
        <v>1.5204990896201863E-2</v>
      </c>
      <c r="AS2683" s="3" cm="1">
        <f t="array" ref="AS2683">SUM(AO2683:AR2683*AC2683:AF2683)</f>
        <v>2.7503326294607881E-2</v>
      </c>
      <c r="AT2683" s="50">
        <f t="shared" si="839"/>
        <v>2.9891402800280999E-2</v>
      </c>
      <c r="AU2683" s="50">
        <f t="shared" si="840"/>
        <v>0.1728913034258259</v>
      </c>
      <c r="AV2683" s="67"/>
      <c r="AW2683" s="67"/>
    </row>
    <row r="2684" spans="1:49" ht="15" customHeight="1" x14ac:dyDescent="0.25">
      <c r="A2684" s="11">
        <f t="shared" si="829"/>
        <v>2681</v>
      </c>
      <c r="B2684" s="29">
        <v>33728</v>
      </c>
      <c r="C2684" s="25">
        <v>23</v>
      </c>
      <c r="D2684" s="12">
        <v>32</v>
      </c>
      <c r="E2684" s="25">
        <v>26</v>
      </c>
      <c r="F2684" s="35">
        <v>89</v>
      </c>
      <c r="G2684" s="25">
        <v>10</v>
      </c>
      <c r="H2684" s="13">
        <v>0</v>
      </c>
      <c r="I2684" s="25">
        <v>4</v>
      </c>
      <c r="J2684" s="12">
        <v>360</v>
      </c>
      <c r="K2684" s="12">
        <v>0</v>
      </c>
      <c r="L2684" s="25" t="s">
        <v>11</v>
      </c>
      <c r="M2684" s="10"/>
      <c r="N2684" s="15"/>
      <c r="O2684" s="15"/>
      <c r="P2684" s="4"/>
      <c r="Q2684" s="55"/>
      <c r="R2684" s="40">
        <f t="shared" si="830"/>
        <v>6.1855670103092781E-3</v>
      </c>
      <c r="S2684" s="42" t="str" cm="1">
        <f t="array" ref="S2684">SETVECTOR(R2684:R2685)</f>
        <v>0.00618556701030928,0.00309278350515464</v>
      </c>
      <c r="T2684" s="42">
        <f t="shared" si="841"/>
        <v>2.5773195876288658E-2</v>
      </c>
      <c r="U2684" s="5">
        <f t="shared" si="842"/>
        <v>0</v>
      </c>
      <c r="V2684" s="5">
        <f t="shared" si="843"/>
        <v>3.1175867461382917E-2</v>
      </c>
      <c r="W2684" s="5">
        <f t="shared" si="844"/>
        <v>0.88586032121532321</v>
      </c>
      <c r="X2684" s="5">
        <f t="shared" si="845"/>
        <v>-1.6452553819404237E-2</v>
      </c>
      <c r="Y2684" s="46" t="str" cm="1">
        <f t="array" ref="Y2684:AB2684">SETMATRIX(GETMATRIX(Y2683:AB2683)-$O$9*TRANSPOSE(AO2683:AR2683)*GETVECTOR(S2683))</f>
        <v>0.5774,0.5774</v>
      </c>
      <c r="Z2684" s="46" t="str">
        <v>0.447342322905925,0.357391039562181</v>
      </c>
      <c r="AA2684" s="46" t="str">
        <v>0.385276187923395,0.344811404906878</v>
      </c>
      <c r="AB2684" s="46" t="str">
        <v>0.438508702535253,0.319605401996675</v>
      </c>
      <c r="AC2684" s="39" t="str" cm="1">
        <f t="array" ref="AC2684:AF2684">SETMATRIX(GETMATRIX(AC2683:AF2683)-$O$9*TRANSPOSE($AO$4:$AR$4)*$AL$4)</f>
        <v>0.5774</v>
      </c>
      <c r="AD2684" s="39" t="str">
        <v>0.5774</v>
      </c>
      <c r="AE2684" s="39" t="str">
        <v>0.5774</v>
      </c>
      <c r="AF2684" s="39" t="str">
        <v>0.5774</v>
      </c>
      <c r="AG2684" s="5" cm="1">
        <f t="array" ref="AG2684">SIGMOID(SUM(GETVECTOR(_xlfn.CONCAT(Y2684,",",AC2684))*GETVECTOR(_xlfn.CONCAT($S2684,",",$AL$4)))+U2684)</f>
        <v>0.50133932669358827</v>
      </c>
      <c r="AH2684" s="5" cm="1">
        <f t="array" ref="AH2684">SIGMOID(SUM(GETVECTOR(_xlfn.CONCAT(Z2684,",",AD2684))*GETVECTOR(_xlfn.CONCAT($S2684,",",$AL$4)))+V2684)</f>
        <v>0.50876116980257358</v>
      </c>
      <c r="AI2684" s="5" cm="1">
        <f t="array" ref="AI2684">TANH(SUM(GETVECTOR(_xlfn.CONCAT(AA2684,",",AE2684))*GETVECTOR(_xlfn.CONCAT($S2684,",",$AL$4)))+W2684)</f>
        <v>0.71105271094143374</v>
      </c>
      <c r="AJ2684" s="5" cm="1">
        <f t="array" ref="AJ2684">SIGMOID(SUM(GETVECTOR(_xlfn.CONCAT(AB2684,",",AF2684))*GETVECTOR(_xlfn.CONCAT($S2684,",",$AL$4)))+X2684)</f>
        <v>0.49681212856186113</v>
      </c>
      <c r="AK2684" s="5">
        <f t="shared" si="831"/>
        <v>0.36175600900985505</v>
      </c>
      <c r="AL2684" s="46">
        <f t="shared" si="832"/>
        <v>0.17227449227582442</v>
      </c>
      <c r="AM2684" s="3">
        <f t="shared" si="833"/>
        <v>0.14650129639953577</v>
      </c>
      <c r="AN2684" s="3">
        <f t="shared" si="834"/>
        <v>6.4031944812612693E-2</v>
      </c>
      <c r="AO2684" s="3">
        <f t="shared" si="835"/>
        <v>0</v>
      </c>
      <c r="AP2684" s="3">
        <f t="shared" si="836"/>
        <v>1.1379027183589603E-2</v>
      </c>
      <c r="AQ2684" s="3">
        <f t="shared" si="837"/>
        <v>1.6106184242436452E-2</v>
      </c>
      <c r="AR2684" s="3">
        <f t="shared" si="838"/>
        <v>1.2699675118208156E-2</v>
      </c>
      <c r="AS2684" s="3" cm="1">
        <f t="array" ref="AS2684">SUM(AO2684:AR2684*AC2684:AF2684)</f>
        <v>2.3202753490640833E-2</v>
      </c>
      <c r="AT2684" s="50">
        <f t="shared" si="839"/>
        <v>2.1462629846744633E-2</v>
      </c>
      <c r="AU2684" s="50">
        <f t="shared" si="840"/>
        <v>0.14650129639953577</v>
      </c>
      <c r="AV2684" s="67"/>
      <c r="AW2684" s="67"/>
    </row>
    <row r="2685" spans="1:49" ht="15" customHeight="1" x14ac:dyDescent="0.25">
      <c r="A2685" s="11">
        <f t="shared" si="829"/>
        <v>2682</v>
      </c>
      <c r="B2685" s="29">
        <v>33729</v>
      </c>
      <c r="C2685" s="25">
        <v>23</v>
      </c>
      <c r="D2685" s="12">
        <v>31.3</v>
      </c>
      <c r="E2685" s="25">
        <v>25.1</v>
      </c>
      <c r="F2685" s="35">
        <v>90</v>
      </c>
      <c r="G2685" s="25">
        <v>2</v>
      </c>
      <c r="H2685" s="13">
        <v>0</v>
      </c>
      <c r="I2685" s="25">
        <v>2</v>
      </c>
      <c r="J2685" s="12">
        <v>315</v>
      </c>
      <c r="K2685" s="12">
        <v>0</v>
      </c>
      <c r="L2685" s="25" t="s">
        <v>15</v>
      </c>
      <c r="M2685" s="10"/>
      <c r="N2685" s="15"/>
      <c r="O2685" s="15"/>
      <c r="P2685" s="4"/>
      <c r="Q2685" s="55"/>
      <c r="R2685" s="40">
        <f t="shared" si="830"/>
        <v>3.092783505154639E-3</v>
      </c>
      <c r="S2685" s="42" t="str" cm="1">
        <f t="array" ref="S2685">SETVECTOR(R2685:R2686)</f>
        <v>0.00309278350515464,0.0257731958762887</v>
      </c>
      <c r="T2685" s="42">
        <f t="shared" si="841"/>
        <v>0.12989690721649483</v>
      </c>
      <c r="U2685" s="5">
        <f t="shared" si="842"/>
        <v>0</v>
      </c>
      <c r="V2685" s="5">
        <f t="shared" si="843"/>
        <v>3.0037964743023959E-2</v>
      </c>
      <c r="W2685" s="5">
        <f t="shared" si="844"/>
        <v>0.88424970279107962</v>
      </c>
      <c r="X2685" s="5">
        <f t="shared" si="845"/>
        <v>-1.7722521331225052E-2</v>
      </c>
      <c r="Y2685" s="46" t="str" cm="1">
        <f t="array" ref="Y2685:AB2685">SETMATRIX(GETMATRIX(Y2684:AB2684)-$O$9*TRANSPOSE(AO2684:AR2684)*GETVECTOR(S2684))</f>
        <v>0.5774,0.5774</v>
      </c>
      <c r="Z2685" s="46" t="str">
        <v>0.447335284332409,0.357387520275423</v>
      </c>
      <c r="AA2685" s="46" t="str">
        <v>0.385266225335204,0.344806423612782</v>
      </c>
      <c r="AB2685" s="46" t="str">
        <v>0.438500847066108,0.319601474262102</v>
      </c>
      <c r="AC2685" s="39" t="str" cm="1">
        <f t="array" ref="AC2685:AF2685">SETMATRIX(GETMATRIX(AC2684:AF2684)-$O$9*TRANSPOSE($AO$4:$AR$4)*$AL$4)</f>
        <v>0.5774</v>
      </c>
      <c r="AD2685" s="39" t="str">
        <v>0.5774</v>
      </c>
      <c r="AE2685" s="39" t="str">
        <v>0.5774</v>
      </c>
      <c r="AF2685" s="39" t="str">
        <v>0.5774</v>
      </c>
      <c r="AG2685" s="5" cm="1">
        <f t="array" ref="AG2685">SIGMOID(SUM(GETVECTOR(_xlfn.CONCAT(Y2685,",",AC2685))*GETVECTOR(_xlfn.CONCAT($S2685,",",$AL$4)))+U2685)</f>
        <v>0.50416670766622762</v>
      </c>
      <c r="AH2685" s="5" cm="1">
        <f t="array" ref="AH2685">SIGMOID(SUM(GETVECTOR(_xlfn.CONCAT(Z2685,",",AD2685))*GETVECTOR(_xlfn.CONCAT($S2685,",",$AL$4)))+V2685)</f>
        <v>0.51015672626639574</v>
      </c>
      <c r="AI2685" s="5" cm="1">
        <f t="array" ref="AI2685">TANH(SUM(GETVECTOR(_xlfn.CONCAT(AA2685,",",AE2685))*GETVECTOR(_xlfn.CONCAT($S2685,",",$AL$4)))+W2685)</f>
        <v>0.7135248438282833</v>
      </c>
      <c r="AJ2685" s="5" cm="1">
        <f t="array" ref="AJ2685">SIGMOID(SUM(GETVECTOR(_xlfn.CONCAT(AB2685,",",AF2685))*GETVECTOR(_xlfn.CONCAT($S2685,",",$AL$4)))+X2685)</f>
        <v>0.49796771575522986</v>
      </c>
      <c r="AK2685" s="5">
        <f t="shared" si="831"/>
        <v>0.36400949843717828</v>
      </c>
      <c r="AL2685" s="46">
        <f t="shared" si="832"/>
        <v>0.17366166418197454</v>
      </c>
      <c r="AM2685" s="3">
        <f t="shared" si="833"/>
        <v>4.3764756965479712E-2</v>
      </c>
      <c r="AN2685" s="3">
        <f t="shared" si="834"/>
        <v>1.9142915049796164E-2</v>
      </c>
      <c r="AO2685" s="3">
        <f t="shared" si="835"/>
        <v>0</v>
      </c>
      <c r="AP2685" s="3">
        <f t="shared" si="836"/>
        <v>3.4133273234669588E-3</v>
      </c>
      <c r="AQ2685" s="3">
        <f t="shared" si="837"/>
        <v>4.7939009828023476E-3</v>
      </c>
      <c r="AR2685" s="3">
        <f t="shared" si="838"/>
        <v>3.8155761532978998E-3</v>
      </c>
      <c r="AS2685" s="3" cm="1">
        <f t="array" ref="AS2685">SUM(AO2685:AR2685*AC2685:AF2685)</f>
        <v>6.9419672949541048E-3</v>
      </c>
      <c r="AT2685" s="50">
        <f t="shared" si="839"/>
        <v>1.9153539522475049E-3</v>
      </c>
      <c r="AU2685" s="50">
        <f t="shared" si="840"/>
        <v>4.3764756965479712E-2</v>
      </c>
      <c r="AV2685" s="67"/>
      <c r="AW2685" s="67"/>
    </row>
    <row r="2686" spans="1:49" ht="15" customHeight="1" x14ac:dyDescent="0.25">
      <c r="A2686" s="11">
        <f t="shared" si="829"/>
        <v>2683</v>
      </c>
      <c r="B2686" s="29">
        <v>33730</v>
      </c>
      <c r="C2686" s="25">
        <v>23</v>
      </c>
      <c r="D2686" s="12">
        <v>28.4</v>
      </c>
      <c r="E2686" s="25">
        <v>23.7</v>
      </c>
      <c r="F2686" s="35">
        <v>99</v>
      </c>
      <c r="G2686" s="25">
        <v>18</v>
      </c>
      <c r="H2686" s="13">
        <v>0</v>
      </c>
      <c r="I2686" s="25">
        <v>2</v>
      </c>
      <c r="J2686" s="12">
        <v>225</v>
      </c>
      <c r="K2686" s="12">
        <v>0</v>
      </c>
      <c r="L2686" s="25" t="s">
        <v>13</v>
      </c>
      <c r="M2686" s="10"/>
      <c r="N2686" s="15"/>
      <c r="O2686" s="15"/>
      <c r="P2686" s="4"/>
      <c r="Q2686" s="55"/>
      <c r="R2686" s="40">
        <f t="shared" si="830"/>
        <v>2.5773195876288658E-2</v>
      </c>
      <c r="S2686" s="42" t="str" cm="1">
        <f t="array" ref="S2686">SETVECTOR(R2686:R2687)</f>
        <v>0.0257731958762887,0.129896907216495</v>
      </c>
      <c r="T2686" s="42">
        <f t="shared" si="841"/>
        <v>0.85567010309278346</v>
      </c>
      <c r="U2686" s="5">
        <f t="shared" si="842"/>
        <v>0</v>
      </c>
      <c r="V2686" s="5">
        <f t="shared" si="843"/>
        <v>2.9696632010677262E-2</v>
      </c>
      <c r="W2686" s="5">
        <f t="shared" si="844"/>
        <v>0.88377031269279938</v>
      </c>
      <c r="X2686" s="5">
        <f t="shared" si="845"/>
        <v>-1.8104078946554844E-2</v>
      </c>
      <c r="Y2686" s="46" t="str" cm="1">
        <f t="array" ref="Y2686:AB2686">SETMATRIX(GETMATRIX(Y2685:AB2685)-$O$9*TRANSPOSE(AO2685:AR2685)*GETVECTOR(S2685))</f>
        <v>0.5774,0.5774</v>
      </c>
      <c r="Z2686" s="46" t="str">
        <v>0.447334228664165,0.357378723040053</v>
      </c>
      <c r="AA2686" s="46" t="str">
        <v>0.385264742685415,0.344794068197878</v>
      </c>
      <c r="AB2686" s="46" t="str">
        <v>0.438499666991009,0.319591640302944</v>
      </c>
      <c r="AC2686" s="39" t="str" cm="1">
        <f t="array" ref="AC2686:AF2686">SETMATRIX(GETMATRIX(AC2685:AF2685)-$O$9*TRANSPOSE($AO$4:$AR$4)*$AL$4)</f>
        <v>0.5774</v>
      </c>
      <c r="AD2686" s="39" t="str">
        <v>0.5774</v>
      </c>
      <c r="AE2686" s="39" t="str">
        <v>0.5774</v>
      </c>
      <c r="AF2686" s="39" t="str">
        <v>0.5774</v>
      </c>
      <c r="AG2686" s="5" cm="1">
        <f t="array" ref="AG2686">SIGMOID(SUM(GETVECTOR(_xlfn.CONCAT(Y2686,",",AC2686))*GETVECTOR(_xlfn.CONCAT($S2686,",",$AL$4)))+U2686)</f>
        <v>0.52245586278519085</v>
      </c>
      <c r="AH2686" s="5" cm="1">
        <f t="array" ref="AH2686">SIGMOID(SUM(GETVECTOR(_xlfn.CONCAT(Z2686,",",AD2686))*GETVECTOR(_xlfn.CONCAT($S2686,",",$AL$4)))+V2686)</f>
        <v>0.52189804688349861</v>
      </c>
      <c r="AI2686" s="5" cm="1">
        <f t="array" ref="AI2686">TANH(SUM(GETVECTOR(_xlfn.CONCAT(AA2686,",",AE2686))*GETVECTOR(_xlfn.CONCAT($S2686,",",$AL$4)))+W2686)</f>
        <v>0.73452656411241934</v>
      </c>
      <c r="AJ2686" s="5" cm="1">
        <f t="array" ref="AJ2686">SIGMOID(SUM(GETVECTOR(_xlfn.CONCAT(AB2686,",",AF2686))*GETVECTOR(_xlfn.CONCAT($S2686,",",$AL$4)))+X2686)</f>
        <v>0.50867698491572244</v>
      </c>
      <c r="AK2686" s="5">
        <f t="shared" si="831"/>
        <v>0.38334797919431857</v>
      </c>
      <c r="AL2686" s="46">
        <f t="shared" si="832"/>
        <v>0.18597813531573018</v>
      </c>
      <c r="AM2686" s="3">
        <f t="shared" si="833"/>
        <v>-0.66969196777705331</v>
      </c>
      <c r="AN2686" s="3">
        <f t="shared" si="834"/>
        <v>-0.29512069164304638</v>
      </c>
      <c r="AO2686" s="3">
        <f t="shared" si="835"/>
        <v>0</v>
      </c>
      <c r="AP2686" s="3">
        <f t="shared" si="836"/>
        <v>-5.4089548478983805E-2</v>
      </c>
      <c r="AQ2686" s="3">
        <f t="shared" si="837"/>
        <v>-7.0923042463156824E-2</v>
      </c>
      <c r="AR2686" s="3">
        <f t="shared" si="838"/>
        <v>-6.1193330034118094E-2</v>
      </c>
      <c r="AS2686" s="3" cm="1">
        <f t="array" ref="AS2686">SUM(AO2686:AR2686*AC2686:AF2686)</f>
        <v>-0.10751529877169179</v>
      </c>
      <c r="AT2686" s="50">
        <f t="shared" si="839"/>
        <v>0.4484873317051018</v>
      </c>
      <c r="AU2686" s="50">
        <f t="shared" si="840"/>
        <v>0.66969196777705331</v>
      </c>
      <c r="AV2686" s="67"/>
      <c r="AW2686" s="67"/>
    </row>
    <row r="2687" spans="1:49" ht="15" customHeight="1" x14ac:dyDescent="0.25">
      <c r="A2687" s="11">
        <f t="shared" si="829"/>
        <v>2684</v>
      </c>
      <c r="B2687" s="29">
        <v>33731</v>
      </c>
      <c r="C2687" s="25">
        <v>22</v>
      </c>
      <c r="D2687" s="12">
        <v>29.6</v>
      </c>
      <c r="E2687" s="25">
        <v>24.1</v>
      </c>
      <c r="F2687" s="35">
        <v>86</v>
      </c>
      <c r="G2687" s="25">
        <v>113</v>
      </c>
      <c r="H2687" s="13">
        <v>0</v>
      </c>
      <c r="I2687" s="25">
        <v>2</v>
      </c>
      <c r="J2687" s="12">
        <v>180</v>
      </c>
      <c r="K2687" s="12">
        <v>0</v>
      </c>
      <c r="L2687" s="25" t="s">
        <v>14</v>
      </c>
      <c r="M2687" s="10"/>
      <c r="N2687" s="15"/>
      <c r="O2687" s="15"/>
      <c r="P2687" s="4"/>
      <c r="Q2687" s="55"/>
      <c r="R2687" s="40">
        <f t="shared" si="830"/>
        <v>0.12989690721649483</v>
      </c>
      <c r="S2687" s="42" t="str" cm="1">
        <f t="array" ref="S2687">SETVECTOR(R2687:R2688)</f>
        <v>0.129896907216495,0.855670103092783</v>
      </c>
      <c r="T2687" s="42">
        <f t="shared" si="841"/>
        <v>1.0309278350515464E-2</v>
      </c>
      <c r="U2687" s="5">
        <f t="shared" si="842"/>
        <v>0</v>
      </c>
      <c r="V2687" s="5">
        <f t="shared" si="843"/>
        <v>3.5105586858575642E-2</v>
      </c>
      <c r="W2687" s="5">
        <f t="shared" si="844"/>
        <v>0.89086261693911506</v>
      </c>
      <c r="X2687" s="5">
        <f t="shared" si="845"/>
        <v>-1.1984745943143034E-2</v>
      </c>
      <c r="Y2687" s="46" t="str" cm="1">
        <f t="array" ref="Y2687:AB2687">SETMATRIX(GETMATRIX(Y2686:AB2686)-$O$9*TRANSPOSE(AO2686:AR2686)*GETVECTOR(S2686))</f>
        <v>0.5774,0.5774</v>
      </c>
      <c r="Z2687" s="46" t="str">
        <v>0.447473634716946,0.358081329546069</v>
      </c>
      <c r="AA2687" s="46" t="str">
        <v>0.38544753403197,0.345715336584513</v>
      </c>
      <c r="AB2687" s="46" t="str">
        <v>0.438657381759138,0.320386522734315</v>
      </c>
      <c r="AC2687" s="39" t="str" cm="1">
        <f t="array" ref="AC2687:AF2687">SETMATRIX(GETMATRIX(AC2686:AF2686)-$O$9*TRANSPOSE($AO$4:$AR$4)*$AL$4)</f>
        <v>0.5774</v>
      </c>
      <c r="AD2687" s="39" t="str">
        <v>0.5774</v>
      </c>
      <c r="AE2687" s="39" t="str">
        <v>0.5774</v>
      </c>
      <c r="AF2687" s="39" t="str">
        <v>0.5774</v>
      </c>
      <c r="AG2687" s="5" cm="1">
        <f t="array" ref="AG2687">SIGMOID(SUM(GETVECTOR(_xlfn.CONCAT(Y2687,",",AC2687))*GETVECTOR(_xlfn.CONCAT($S2687,",",$AL$4)))+U2687)</f>
        <v>0.63854772202164378</v>
      </c>
      <c r="AH2687" s="5" cm="1">
        <f t="array" ref="AH2687">SIGMOID(SUM(GETVECTOR(_xlfn.CONCAT(Z2687,",",AD2687))*GETVECTOR(_xlfn.CONCAT($S2687,",",$AL$4)))+V2687)</f>
        <v>0.59859888443207732</v>
      </c>
      <c r="AI2687" s="5" cm="1">
        <f t="array" ref="AI2687">TANH(SUM(GETVECTOR(_xlfn.CONCAT(AA2687,",",AE2687))*GETVECTOR(_xlfn.CONCAT($S2687,",",$AL$4)))+W2687)</f>
        <v>0.84452593928508879</v>
      </c>
      <c r="AJ2687" s="5" cm="1">
        <f t="array" ref="AJ2687">SIGMOID(SUM(GETVECTOR(_xlfn.CONCAT(AB2687,",",AF2687))*GETVECTOR(_xlfn.CONCAT($S2687,",",$AL$4)))+X2687)</f>
        <v>0.5791148101934035</v>
      </c>
      <c r="AK2687" s="5">
        <f t="shared" si="831"/>
        <v>0.50553228513000636</v>
      </c>
      <c r="AL2687" s="46">
        <f t="shared" si="832"/>
        <v>0.27013208250279419</v>
      </c>
      <c r="AM2687" s="3">
        <f t="shared" si="833"/>
        <v>0.25982280415227871</v>
      </c>
      <c r="AN2687" s="3">
        <f t="shared" si="834"/>
        <v>0.11772827029441983</v>
      </c>
      <c r="AO2687" s="3">
        <f t="shared" si="835"/>
        <v>0</v>
      </c>
      <c r="AP2687" s="3">
        <f t="shared" si="836"/>
        <v>2.3889564614162771E-2</v>
      </c>
      <c r="AQ2687" s="3">
        <f t="shared" si="837"/>
        <v>2.0209677124248291E-2</v>
      </c>
      <c r="AR2687" s="3">
        <f t="shared" si="838"/>
        <v>2.9540447922674788E-2</v>
      </c>
      <c r="AS2687" s="3" cm="1">
        <f t="array" ref="AS2687">SUM(AO2687:AR2687*AC2687:AF2687)</f>
        <v>4.2519556810310971E-2</v>
      </c>
      <c r="AT2687" s="50">
        <f t="shared" si="839"/>
        <v>6.750788955755338E-2</v>
      </c>
      <c r="AU2687" s="50">
        <f t="shared" si="840"/>
        <v>0.25982280415227871</v>
      </c>
      <c r="AV2687" s="67"/>
      <c r="AW2687" s="67"/>
    </row>
    <row r="2688" spans="1:49" ht="15" customHeight="1" x14ac:dyDescent="0.25">
      <c r="A2688" s="11">
        <f t="shared" si="829"/>
        <v>2685</v>
      </c>
      <c r="B2688" s="29">
        <v>33732</v>
      </c>
      <c r="C2688" s="25">
        <v>22</v>
      </c>
      <c r="D2688" s="12">
        <v>31.2</v>
      </c>
      <c r="E2688" s="25">
        <v>25.6</v>
      </c>
      <c r="F2688" s="35">
        <v>90</v>
      </c>
      <c r="G2688" s="25">
        <v>0</v>
      </c>
      <c r="H2688" s="13">
        <v>0</v>
      </c>
      <c r="I2688" s="25">
        <v>2</v>
      </c>
      <c r="J2688" s="12">
        <v>180</v>
      </c>
      <c r="K2688" s="12">
        <v>0</v>
      </c>
      <c r="L2688" s="25" t="s">
        <v>14</v>
      </c>
      <c r="M2688" s="10"/>
      <c r="N2688" s="15"/>
      <c r="O2688" s="15"/>
      <c r="P2688" s="4"/>
      <c r="Q2688" s="55"/>
      <c r="R2688" s="40">
        <f t="shared" si="830"/>
        <v>0.85567010309278346</v>
      </c>
      <c r="S2688" s="42" t="str" cm="1">
        <f t="array" ref="S2688">SETVECTOR(R2688:R2689)</f>
        <v>0.855670103092783,0.0103092783505155</v>
      </c>
      <c r="T2688" s="42">
        <f t="shared" si="841"/>
        <v>0.30927835051546393</v>
      </c>
      <c r="U2688" s="5">
        <f t="shared" si="842"/>
        <v>0</v>
      </c>
      <c r="V2688" s="5">
        <f t="shared" si="843"/>
        <v>3.2716630397159364E-2</v>
      </c>
      <c r="W2688" s="5">
        <f t="shared" si="844"/>
        <v>0.88884164922669018</v>
      </c>
      <c r="X2688" s="5">
        <f t="shared" si="845"/>
        <v>-1.4938790735410512E-2</v>
      </c>
      <c r="Y2688" s="46" t="str" cm="1">
        <f t="array" ref="Y2688:AB2688">SETMATRIX(GETMATRIX(Y2687:AB2687)-$O$9*TRANSPOSE(AO2687:AR2687)*GETVECTOR(S2687))</f>
        <v>0.5774,0.5774</v>
      </c>
      <c r="Z2688" s="46" t="str">
        <v>0.447163316661133,0.356037170924445</v>
      </c>
      <c r="AA2688" s="46" t="str">
        <v>0.385185016576542,0.343986054933675</v>
      </c>
      <c r="AB2688" s="46" t="str">
        <v>0.438273660476843,0.317858834922375</v>
      </c>
      <c r="AC2688" s="39" t="str" cm="1">
        <f t="array" ref="AC2688:AF2688">SETMATRIX(GETMATRIX(AC2687:AF2687)-$O$9*TRANSPOSE($AO$4:$AR$4)*$AL$4)</f>
        <v>0.5774</v>
      </c>
      <c r="AD2688" s="39" t="str">
        <v>0.5774</v>
      </c>
      <c r="AE2688" s="39" t="str">
        <v>0.5774</v>
      </c>
      <c r="AF2688" s="39" t="str">
        <v>0.5774</v>
      </c>
      <c r="AG2688" s="5" cm="1">
        <f t="array" ref="AG2688">SIGMOID(SUM(GETVECTOR(_xlfn.CONCAT(Y2688,",",AC2688))*GETVECTOR(_xlfn.CONCAT($S2688,",",$AL$4)))+U2688)</f>
        <v>0.62246320754391637</v>
      </c>
      <c r="AH2688" s="5" cm="1">
        <f t="array" ref="AH2688">SIGMOID(SUM(GETVECTOR(_xlfn.CONCAT(Z2688,",",AD2688))*GETVECTOR(_xlfn.CONCAT($S2688,",",$AL$4)))+V2688)</f>
        <v>0.60324666189538101</v>
      </c>
      <c r="AI2688" s="5" cm="1">
        <f t="array" ref="AI2688">TANH(SUM(GETVECTOR(_xlfn.CONCAT(AA2688,",",AE2688))*GETVECTOR(_xlfn.CONCAT($S2688,",",$AL$4)))+W2688)</f>
        <v>0.84023703242270453</v>
      </c>
      <c r="AJ2688" s="5" cm="1">
        <f t="array" ref="AJ2688">SIGMOID(SUM(GETVECTOR(_xlfn.CONCAT(AB2688,",",AF2688))*GETVECTOR(_xlfn.CONCAT($S2688,",",$AL$4)))+X2688)</f>
        <v>0.58985252858790027</v>
      </c>
      <c r="AK2688" s="5">
        <f t="shared" si="831"/>
        <v>0.50687018500987757</v>
      </c>
      <c r="AL2688" s="46">
        <f t="shared" si="832"/>
        <v>0.27575783538213339</v>
      </c>
      <c r="AM2688" s="3">
        <f t="shared" si="833"/>
        <v>-3.3520515133330542E-2</v>
      </c>
      <c r="AN2688" s="3">
        <f t="shared" si="834"/>
        <v>-1.5450775599367E-2</v>
      </c>
      <c r="AO2688" s="3">
        <f t="shared" si="835"/>
        <v>0</v>
      </c>
      <c r="AP2688" s="3">
        <f t="shared" si="836"/>
        <v>-3.1071886402989179E-3</v>
      </c>
      <c r="AQ2688" s="3">
        <f t="shared" si="837"/>
        <v>-2.7402809869671056E-3</v>
      </c>
      <c r="AR2688" s="3">
        <f t="shared" si="838"/>
        <v>-3.791216483153963E-3</v>
      </c>
      <c r="AS2688" s="3" cm="1">
        <f t="array" ref="AS2688">SUM(AO2688:AR2688*AC2688:AF2688)</f>
        <v>-5.5653773601564999E-3</v>
      </c>
      <c r="AT2688" s="50">
        <f t="shared" si="839"/>
        <v>1.1236249348038419E-3</v>
      </c>
      <c r="AU2688" s="50">
        <f t="shared" si="840"/>
        <v>3.3520515133330542E-2</v>
      </c>
      <c r="AV2688" s="67"/>
      <c r="AW2688" s="67"/>
    </row>
    <row r="2689" spans="1:49" ht="15" customHeight="1" x14ac:dyDescent="0.25">
      <c r="A2689" s="11">
        <f t="shared" si="829"/>
        <v>2686</v>
      </c>
      <c r="B2689" s="29">
        <v>33733</v>
      </c>
      <c r="C2689" s="25">
        <v>22</v>
      </c>
      <c r="D2689" s="12">
        <v>29.4</v>
      </c>
      <c r="E2689" s="25">
        <v>24.7</v>
      </c>
      <c r="F2689" s="35">
        <v>87</v>
      </c>
      <c r="G2689" s="25">
        <v>22</v>
      </c>
      <c r="H2689" s="13">
        <v>0</v>
      </c>
      <c r="I2689" s="25">
        <v>0</v>
      </c>
      <c r="J2689" s="12">
        <v>270</v>
      </c>
      <c r="K2689" s="12">
        <v>0</v>
      </c>
      <c r="L2689" s="25" t="s">
        <v>15</v>
      </c>
      <c r="M2689" s="10"/>
      <c r="N2689" s="15"/>
      <c r="O2689" s="15"/>
      <c r="P2689" s="4"/>
      <c r="Q2689" s="55"/>
      <c r="R2689" s="40">
        <f t="shared" si="830"/>
        <v>1.0309278350515464E-2</v>
      </c>
      <c r="S2689" s="42" t="str" cm="1">
        <f t="array" ref="S2689">SETVECTOR(R2689:R2690)</f>
        <v>0.0103092783505155,0.309278350515464</v>
      </c>
      <c r="T2689" s="42">
        <f t="shared" si="841"/>
        <v>1.4432989690721649E-2</v>
      </c>
      <c r="U2689" s="5">
        <f t="shared" si="842"/>
        <v>0</v>
      </c>
      <c r="V2689" s="5">
        <f t="shared" si="843"/>
        <v>3.3027349261189255E-2</v>
      </c>
      <c r="W2689" s="5">
        <f t="shared" si="844"/>
        <v>0.88911567732538688</v>
      </c>
      <c r="X2689" s="5">
        <f t="shared" si="845"/>
        <v>-1.4559669087095117E-2</v>
      </c>
      <c r="Y2689" s="46" t="str" cm="1">
        <f t="array" ref="Y2689:AB2689">SETMATRIX(GETMATRIX(Y2688:AB2688)-$O$9*TRANSPOSE(AO2688:AR2688)*GETVECTOR(S2688))</f>
        <v>0.5774,0.5774</v>
      </c>
      <c r="Z2689" s="46" t="str">
        <v>0.44742918950355,0.356040374211703</v>
      </c>
      <c r="AA2689" s="46" t="str">
        <v>0.385419494228004,0.34398887996562</v>
      </c>
      <c r="AB2689" s="46" t="str">
        <v>0.438598063536742,0.317862743392976</v>
      </c>
      <c r="AC2689" s="39" t="str" cm="1">
        <f t="array" ref="AC2689:AF2689">SETMATRIX(GETMATRIX(AC2688:AF2688)-$O$9*TRANSPOSE($AO$4:$AR$4)*$AL$4)</f>
        <v>0.5774</v>
      </c>
      <c r="AD2689" s="39" t="str">
        <v>0.5774</v>
      </c>
      <c r="AE2689" s="39" t="str">
        <v>0.5774</v>
      </c>
      <c r="AF2689" s="39" t="str">
        <v>0.5774</v>
      </c>
      <c r="AG2689" s="5" cm="1">
        <f t="array" ref="AG2689">SIGMOID(SUM(GETVECTOR(_xlfn.CONCAT(Y2689,",",AC2689))*GETVECTOR(_xlfn.CONCAT($S2689,",",$AL$4)))+U2689)</f>
        <v>0.5460020126199282</v>
      </c>
      <c r="AH2689" s="5" cm="1">
        <f t="array" ref="AH2689">SIGMOID(SUM(GETVECTOR(_xlfn.CONCAT(Z2689,",",AD2689))*GETVECTOR(_xlfn.CONCAT($S2689,",",$AL$4)))+V2689)</f>
        <v>0.53687184333243765</v>
      </c>
      <c r="AI2689" s="5" cm="1">
        <f t="array" ref="AI2689">TANH(SUM(GETVECTOR(_xlfn.CONCAT(AA2689,",",AE2689))*GETVECTOR(_xlfn.CONCAT($S2689,",",$AL$4)))+W2689)</f>
        <v>0.76137458476883657</v>
      </c>
      <c r="AJ2689" s="5" cm="1">
        <f t="array" ref="AJ2689">SIGMOID(SUM(GETVECTOR(_xlfn.CONCAT(AB2689,",",AF2689))*GETVECTOR(_xlfn.CONCAT($S2689,",",$AL$4)))+X2689)</f>
        <v>0.52205318907847575</v>
      </c>
      <c r="AK2689" s="5">
        <f t="shared" si="831"/>
        <v>0.40876057679131461</v>
      </c>
      <c r="AL2689" s="46">
        <f t="shared" si="832"/>
        <v>0.20225373856524168</v>
      </c>
      <c r="AM2689" s="3">
        <f t="shared" si="833"/>
        <v>0.18782074887452002</v>
      </c>
      <c r="AN2689" s="3">
        <f t="shared" si="834"/>
        <v>8.3335331427798018E-2</v>
      </c>
      <c r="AO2689" s="3">
        <f t="shared" si="835"/>
        <v>0</v>
      </c>
      <c r="AP2689" s="3">
        <f t="shared" si="836"/>
        <v>1.5776089293641726E-2</v>
      </c>
      <c r="AQ2689" s="3">
        <f t="shared" si="837"/>
        <v>1.8804778282876796E-2</v>
      </c>
      <c r="AR2689" s="3">
        <f t="shared" si="838"/>
        <v>1.815597993253084E-2</v>
      </c>
      <c r="AS2689" s="3" cm="1">
        <f t="array" ref="AS2689">SUM(AO2689:AR2689*AC2689:AF2689)</f>
        <v>3.0450255751725101E-2</v>
      </c>
      <c r="AT2689" s="50">
        <f t="shared" si="839"/>
        <v>3.5276633707785512E-2</v>
      </c>
      <c r="AU2689" s="50">
        <f t="shared" si="840"/>
        <v>0.18782074887452002</v>
      </c>
      <c r="AV2689" s="67"/>
      <c r="AW2689" s="67"/>
    </row>
    <row r="2690" spans="1:49" ht="15" customHeight="1" x14ac:dyDescent="0.25">
      <c r="A2690" s="11">
        <f t="shared" si="829"/>
        <v>2687</v>
      </c>
      <c r="B2690" s="29">
        <v>33734</v>
      </c>
      <c r="C2690" s="25">
        <v>21</v>
      </c>
      <c r="D2690" s="12">
        <v>32</v>
      </c>
      <c r="E2690" s="25">
        <v>23.9</v>
      </c>
      <c r="F2690" s="35">
        <v>87</v>
      </c>
      <c r="G2690" s="25">
        <v>1</v>
      </c>
      <c r="H2690" s="13">
        <v>0</v>
      </c>
      <c r="I2690" s="25">
        <v>2</v>
      </c>
      <c r="J2690" s="12">
        <v>180</v>
      </c>
      <c r="K2690" s="12">
        <v>0</v>
      </c>
      <c r="L2690" s="25" t="s">
        <v>14</v>
      </c>
      <c r="M2690" s="10"/>
      <c r="N2690" s="15"/>
      <c r="O2690" s="15"/>
      <c r="P2690" s="4"/>
      <c r="Q2690" s="55"/>
      <c r="R2690" s="40">
        <f t="shared" si="830"/>
        <v>0.30927835051546393</v>
      </c>
      <c r="S2690" s="42" t="str" cm="1">
        <f t="array" ref="S2690">SETVECTOR(R2690:R2691)</f>
        <v>0.309278350515464,0.0144329896907216</v>
      </c>
      <c r="T2690" s="42">
        <f t="shared" si="841"/>
        <v>1.0309278350515464E-3</v>
      </c>
      <c r="U2690" s="5">
        <f t="shared" si="842"/>
        <v>0</v>
      </c>
      <c r="V2690" s="5">
        <f t="shared" si="843"/>
        <v>3.1449740331825085E-2</v>
      </c>
      <c r="W2690" s="5">
        <f t="shared" si="844"/>
        <v>0.88723519949709917</v>
      </c>
      <c r="X2690" s="5">
        <f t="shared" si="845"/>
        <v>-1.6375267080348199E-2</v>
      </c>
      <c r="Y2690" s="46" t="str" cm="1">
        <f t="array" ref="Y2690:AB2690">SETMATRIX(GETMATRIX(Y2689:AB2689)-$O$9*TRANSPOSE(AO2689:AR2689)*GETVECTOR(S2689))</f>
        <v>0.5774,0.5774</v>
      </c>
      <c r="Z2690" s="46" t="str">
        <v>0.447412925493969,0.355552453924271</v>
      </c>
      <c r="AA2690" s="46" t="str">
        <v>0.38540010785864,0.343407288884706</v>
      </c>
      <c r="AB2690" s="46" t="str">
        <v>0.438579346031657,0.317301218240424</v>
      </c>
      <c r="AC2690" s="39" t="str" cm="1">
        <f t="array" ref="AC2690:AF2690">SETMATRIX(GETMATRIX(AC2689:AF2689)-$O$9*TRANSPOSE($AO$4:$AR$4)*$AL$4)</f>
        <v>0.5774</v>
      </c>
      <c r="AD2690" s="39" t="str">
        <v>0.5774</v>
      </c>
      <c r="AE2690" s="39" t="str">
        <v>0.5774</v>
      </c>
      <c r="AF2690" s="39" t="str">
        <v>0.5774</v>
      </c>
      <c r="AG2690" s="5" cm="1">
        <f t="array" ref="AG2690">SIGMOID(SUM(GETVECTOR(_xlfn.CONCAT(Y2690,",",AC2690))*GETVECTOR(_xlfn.CONCAT($S2690,",",$AL$4)))+U2690)</f>
        <v>0.54659216672985944</v>
      </c>
      <c r="AH2690" s="5" cm="1">
        <f t="array" ref="AH2690">SIGMOID(SUM(GETVECTOR(_xlfn.CONCAT(Z2690,",",AD2690))*GETVECTOR(_xlfn.CONCAT($S2690,",",$AL$4)))+V2690)</f>
        <v>0.54362790915447223</v>
      </c>
      <c r="AI2690" s="5" cm="1">
        <f t="array" ref="AI2690">TANH(SUM(GETVECTOR(_xlfn.CONCAT(AA2690,",",AE2690))*GETVECTOR(_xlfn.CONCAT($S2690,",",$AL$4)))+W2690)</f>
        <v>0.76633529185893778</v>
      </c>
      <c r="AJ2690" s="5" cm="1">
        <f t="array" ref="AJ2690">SIGMOID(SUM(GETVECTOR(_xlfn.CONCAT(AB2690,",",AF2690))*GETVECTOR(_xlfn.CONCAT($S2690,",",$AL$4)))+X2690)</f>
        <v>0.53092234441866881</v>
      </c>
      <c r="AK2690" s="5">
        <f t="shared" si="831"/>
        <v>0.41660125242455659</v>
      </c>
      <c r="AL2690" s="46">
        <f t="shared" si="832"/>
        <v>0.20921701799914416</v>
      </c>
      <c r="AM2690" s="3">
        <f t="shared" si="833"/>
        <v>0.20818609016409262</v>
      </c>
      <c r="AN2690" s="3">
        <f t="shared" si="834"/>
        <v>9.3366796647285741E-2</v>
      </c>
      <c r="AO2690" s="3">
        <f t="shared" si="835"/>
        <v>0</v>
      </c>
      <c r="AP2690" s="3">
        <f t="shared" si="836"/>
        <v>1.7751379449743431E-2</v>
      </c>
      <c r="AQ2690" s="3">
        <f t="shared" si="837"/>
        <v>2.0948863786491842E-2</v>
      </c>
      <c r="AR2690" s="3">
        <f t="shared" si="838"/>
        <v>2.0431180596519428E-2</v>
      </c>
      <c r="AS2690" s="3" cm="1">
        <f t="array" ref="AS2690">SUM(AO2690:AR2690*AC2690:AF2690)</f>
        <v>3.4142484121032567E-2</v>
      </c>
      <c r="AT2690" s="50">
        <f t="shared" si="839"/>
        <v>4.3341448137811704E-2</v>
      </c>
      <c r="AU2690" s="50">
        <f t="shared" si="840"/>
        <v>0.20818609016409262</v>
      </c>
      <c r="AV2690" s="67"/>
      <c r="AW2690" s="67"/>
    </row>
    <row r="2691" spans="1:49" ht="15" customHeight="1" x14ac:dyDescent="0.25">
      <c r="A2691" s="11">
        <f t="shared" si="829"/>
        <v>2688</v>
      </c>
      <c r="B2691" s="29">
        <v>33735</v>
      </c>
      <c r="C2691" s="25">
        <v>22</v>
      </c>
      <c r="D2691" s="12">
        <v>31.6</v>
      </c>
      <c r="E2691" s="25">
        <v>25.6</v>
      </c>
      <c r="F2691" s="35">
        <v>91</v>
      </c>
      <c r="G2691" s="25">
        <v>0</v>
      </c>
      <c r="H2691" s="13">
        <v>0</v>
      </c>
      <c r="I2691" s="25">
        <v>2</v>
      </c>
      <c r="J2691" s="12">
        <v>225</v>
      </c>
      <c r="K2691" s="12">
        <v>0</v>
      </c>
      <c r="L2691" s="25" t="s">
        <v>13</v>
      </c>
      <c r="M2691" s="10"/>
      <c r="N2691" s="15"/>
      <c r="O2691" s="15"/>
      <c r="P2691" s="4"/>
      <c r="Q2691" s="55"/>
      <c r="R2691" s="40">
        <f t="shared" si="830"/>
        <v>1.4432989690721649E-2</v>
      </c>
      <c r="S2691" s="42" t="str" cm="1">
        <f t="array" ref="S2691">SETVECTOR(R2691:R2692)</f>
        <v>0.0144329896907216,0.00103092783505155</v>
      </c>
      <c r="T2691" s="42">
        <f t="shared" si="841"/>
        <v>4.7422680412371132E-2</v>
      </c>
      <c r="U2691" s="5">
        <f t="shared" si="842"/>
        <v>0</v>
      </c>
      <c r="V2691" s="5">
        <f t="shared" si="843"/>
        <v>2.967460238685074E-2</v>
      </c>
      <c r="W2691" s="5">
        <f t="shared" si="844"/>
        <v>0.88514031311844998</v>
      </c>
      <c r="X2691" s="5">
        <f t="shared" si="845"/>
        <v>-1.8418385140000142E-2</v>
      </c>
      <c r="Y2691" s="46" t="str" cm="1">
        <f t="array" ref="Y2691:AB2691">SETMATRIX(GETMATRIX(Y2690:AB2690)-$O$9*TRANSPOSE(AO2690:AR2690)*GETVECTOR(S2690))</f>
        <v>0.5774,0.5774</v>
      </c>
      <c r="Z2691" s="46" t="str">
        <v>0.44686391375841,0.355526833376612</v>
      </c>
      <c r="AA2691" s="46" t="str">
        <v>0.384752204854934,0.3433770534112</v>
      </c>
      <c r="AB2691" s="46" t="str">
        <v>0.43794745384826,0.317271729938532</v>
      </c>
      <c r="AC2691" s="39" t="str" cm="1">
        <f t="array" ref="AC2691:AF2691">SETMATRIX(GETMATRIX(AC2690:AF2690)-$O$9*TRANSPOSE($AO$4:$AR$4)*$AL$4)</f>
        <v>0.5774</v>
      </c>
      <c r="AD2691" s="39" t="str">
        <v>0.5774</v>
      </c>
      <c r="AE2691" s="39" t="str">
        <v>0.5774</v>
      </c>
      <c r="AF2691" s="39" t="str">
        <v>0.5774</v>
      </c>
      <c r="AG2691" s="5" cm="1">
        <f t="array" ref="AG2691">SIGMOID(SUM(GETVECTOR(_xlfn.CONCAT(Y2691,",",AC2691))*GETVECTOR(_xlfn.CONCAT($S2691,",",$AL$4)))+U2691)</f>
        <v>0.50223220166474081</v>
      </c>
      <c r="AH2691" s="5" cm="1">
        <f t="array" ref="AH2691">SIGMOID(SUM(GETVECTOR(_xlfn.CONCAT(Z2691,",",AD2691))*GETVECTOR(_xlfn.CONCAT($S2691,",",$AL$4)))+V2691)</f>
        <v>0.5091216646322283</v>
      </c>
      <c r="AI2691" s="5" cm="1">
        <f t="array" ref="AI2691">TANH(SUM(GETVECTOR(_xlfn.CONCAT(AA2691,",",AE2691))*GETVECTOR(_xlfn.CONCAT($S2691,",",$AL$4)))+W2691)</f>
        <v>0.71191069427075782</v>
      </c>
      <c r="AJ2691" s="5" cm="1">
        <f t="array" ref="AJ2691">SIGMOID(SUM(GETVECTOR(_xlfn.CONCAT(AB2691,",",AF2691))*GETVECTOR(_xlfn.CONCAT($S2691,",",$AL$4)))+X2691)</f>
        <v>0.49705743152353371</v>
      </c>
      <c r="AK2691" s="5">
        <f t="shared" si="831"/>
        <v>0.36244915773661357</v>
      </c>
      <c r="AL2691" s="46">
        <f t="shared" si="832"/>
        <v>0.17266258765496614</v>
      </c>
      <c r="AM2691" s="3">
        <f t="shared" si="833"/>
        <v>0.12523990724259501</v>
      </c>
      <c r="AN2691" s="3">
        <f t="shared" si="834"/>
        <v>5.4739823102326994E-2</v>
      </c>
      <c r="AO2691" s="3">
        <f t="shared" si="835"/>
        <v>0</v>
      </c>
      <c r="AP2691" s="3">
        <f t="shared" si="836"/>
        <v>9.7392238887347559E-3</v>
      </c>
      <c r="AQ2691" s="3">
        <f t="shared" si="837"/>
        <v>1.3744634943169158E-2</v>
      </c>
      <c r="AR2691" s="3">
        <f t="shared" si="838"/>
        <v>1.087575405705413E-2</v>
      </c>
      <c r="AS2691" s="3" cm="1">
        <f t="array" ref="AS2691">SUM(AO2691:AR2691*AC2691:AF2691)</f>
        <v>1.9839240482084373E-2</v>
      </c>
      <c r="AT2691" s="50">
        <f t="shared" si="839"/>
        <v>1.5685034366133801E-2</v>
      </c>
      <c r="AU2691" s="50">
        <f t="shared" si="840"/>
        <v>0.12523990724259501</v>
      </c>
      <c r="AV2691" s="67"/>
      <c r="AW2691" s="67"/>
    </row>
    <row r="2692" spans="1:49" ht="15" customHeight="1" x14ac:dyDescent="0.25">
      <c r="A2692" s="11">
        <f t="shared" si="829"/>
        <v>2689</v>
      </c>
      <c r="B2692" s="29">
        <v>33736</v>
      </c>
      <c r="C2692" s="25">
        <v>21</v>
      </c>
      <c r="D2692" s="12">
        <v>32</v>
      </c>
      <c r="E2692" s="25">
        <v>25.7</v>
      </c>
      <c r="F2692" s="35"/>
      <c r="G2692" s="25">
        <v>0</v>
      </c>
      <c r="H2692" s="13">
        <v>0</v>
      </c>
      <c r="I2692" s="25">
        <v>3</v>
      </c>
      <c r="J2692" s="12">
        <v>270</v>
      </c>
      <c r="K2692" s="12">
        <v>0</v>
      </c>
      <c r="L2692" s="25" t="s">
        <v>15</v>
      </c>
      <c r="M2692" s="10"/>
      <c r="N2692" s="15"/>
      <c r="O2692" s="15"/>
      <c r="P2692" s="4"/>
      <c r="Q2692" s="55"/>
      <c r="R2692" s="40">
        <f t="shared" si="830"/>
        <v>1.0309278350515464E-3</v>
      </c>
      <c r="S2692" s="42" t="str" cm="1">
        <f t="array" ref="S2692">SETVECTOR(R2692:R2693)</f>
        <v>0.00103092783505155,0.0474226804123711</v>
      </c>
      <c r="T2692" s="42">
        <f t="shared" si="841"/>
        <v>0.53195876288659794</v>
      </c>
      <c r="U2692" s="5">
        <f t="shared" si="842"/>
        <v>0</v>
      </c>
      <c r="V2692" s="5">
        <f t="shared" si="843"/>
        <v>2.8700679997977263E-2</v>
      </c>
      <c r="W2692" s="5">
        <f t="shared" si="844"/>
        <v>0.88376584962413307</v>
      </c>
      <c r="X2692" s="5">
        <f t="shared" si="845"/>
        <v>-1.9505960545705556E-2</v>
      </c>
      <c r="Y2692" s="46" t="str" cm="1">
        <f t="array" ref="Y2692:AB2692">SETMATRIX(GETMATRIX(Y2691:AB2691)-$O$9*TRANSPOSE(AO2691:AR2691)*GETVECTOR(S2691))</f>
        <v>0.5774,0.5774</v>
      </c>
      <c r="Z2692" s="46" t="str">
        <v>0.446849857146612,0.355525829332912</v>
      </c>
      <c r="AA2692" s="46" t="str">
        <v>0.38473236723749,0.343375636438525</v>
      </c>
      <c r="AB2692" s="46" t="str">
        <v>0.437931756883642,0.317270608726774</v>
      </c>
      <c r="AC2692" s="39" t="str" cm="1">
        <f t="array" ref="AC2692:AF2692">SETMATRIX(GETMATRIX(AC2691:AF2691)-$O$9*TRANSPOSE($AO$4:$AR$4)*$AL$4)</f>
        <v>0.5774</v>
      </c>
      <c r="AD2692" s="39" t="str">
        <v>0.5774</v>
      </c>
      <c r="AE2692" s="39" t="str">
        <v>0.5774</v>
      </c>
      <c r="AF2692" s="39" t="str">
        <v>0.5774</v>
      </c>
      <c r="AG2692" s="5" cm="1">
        <f t="array" ref="AG2692">SIGMOID(SUM(GETVECTOR(_xlfn.CONCAT(Y2692,",",AC2692))*GETVECTOR(_xlfn.CONCAT($S2692,",",$AL$4)))+U2692)</f>
        <v>0.50699382217341482</v>
      </c>
      <c r="AH2692" s="5" cm="1">
        <f t="array" ref="AH2692">SIGMOID(SUM(GETVECTOR(_xlfn.CONCAT(Z2692,",",AD2692))*GETVECTOR(_xlfn.CONCAT($S2692,",",$AL$4)))+V2692)</f>
        <v>0.51150330420758439</v>
      </c>
      <c r="AI2692" s="5" cm="1">
        <f t="array" ref="AI2692">TANH(SUM(GETVECTOR(_xlfn.CONCAT(AA2692,",",AE2692))*GETVECTOR(_xlfn.CONCAT($S2692,",",$AL$4)))+W2692)</f>
        <v>0.71651509930187329</v>
      </c>
      <c r="AJ2692" s="5" cm="1">
        <f t="array" ref="AJ2692">SIGMOID(SUM(GETVECTOR(_xlfn.CONCAT(AB2692,",",AF2692))*GETVECTOR(_xlfn.CONCAT($S2692,",",$AL$4)))+X2692)</f>
        <v>0.49899783588556351</v>
      </c>
      <c r="AK2692" s="5">
        <f t="shared" si="831"/>
        <v>0.36649984080753362</v>
      </c>
      <c r="AL2692" s="46">
        <f t="shared" si="832"/>
        <v>0.17511150076973261</v>
      </c>
      <c r="AM2692" s="3">
        <f t="shared" si="833"/>
        <v>-0.35684726211686535</v>
      </c>
      <c r="AN2692" s="3">
        <f t="shared" si="834"/>
        <v>-0.15613730341059037</v>
      </c>
      <c r="AO2692" s="3">
        <f t="shared" si="835"/>
        <v>0</v>
      </c>
      <c r="AP2692" s="3">
        <f t="shared" si="836"/>
        <v>-2.7953879927386689E-2</v>
      </c>
      <c r="AQ2692" s="3">
        <f t="shared" si="837"/>
        <v>-3.886267386884968E-2</v>
      </c>
      <c r="AR2692" s="3">
        <f t="shared" si="838"/>
        <v>-3.1306653098353995E-2</v>
      </c>
      <c r="AS2692" s="3" cm="1">
        <f t="array" ref="AS2692">SUM(AO2692:AR2692*AC2692:AF2692)</f>
        <v>-5.6656339660936486E-2</v>
      </c>
      <c r="AT2692" s="50">
        <f t="shared" si="839"/>
        <v>0.1273399684803028</v>
      </c>
      <c r="AU2692" s="50">
        <f t="shared" si="840"/>
        <v>0.35684726211686535</v>
      </c>
      <c r="AV2692" s="67"/>
      <c r="AW2692" s="67"/>
    </row>
    <row r="2693" spans="1:49" ht="15" customHeight="1" x14ac:dyDescent="0.25">
      <c r="A2693" s="11">
        <f t="shared" si="829"/>
        <v>2690</v>
      </c>
      <c r="B2693" s="29">
        <v>33737</v>
      </c>
      <c r="C2693" s="25">
        <v>22</v>
      </c>
      <c r="D2693" s="12">
        <v>30.6</v>
      </c>
      <c r="E2693" s="25">
        <v>25.2</v>
      </c>
      <c r="F2693" s="35">
        <v>94</v>
      </c>
      <c r="G2693" s="25">
        <v>13</v>
      </c>
      <c r="H2693" s="13">
        <v>0</v>
      </c>
      <c r="I2693" s="25">
        <v>0</v>
      </c>
      <c r="J2693" s="12">
        <v>0</v>
      </c>
      <c r="K2693" s="12">
        <v>0</v>
      </c>
      <c r="L2693" s="25" t="s">
        <v>11</v>
      </c>
      <c r="M2693" s="10"/>
      <c r="N2693" s="15"/>
      <c r="O2693" s="15"/>
      <c r="P2693" s="4"/>
      <c r="Q2693" s="55"/>
      <c r="R2693" s="40">
        <f t="shared" si="830"/>
        <v>4.7422680412371132E-2</v>
      </c>
      <c r="S2693" s="42" t="str" cm="1">
        <f t="array" ref="S2693">SETVECTOR(R2693:R2694)</f>
        <v>0.0474226804123711,0.531958762886598</v>
      </c>
      <c r="T2693" s="42">
        <f t="shared" si="841"/>
        <v>5.1546391752577317E-2</v>
      </c>
      <c r="U2693" s="5">
        <f t="shared" si="842"/>
        <v>0</v>
      </c>
      <c r="V2693" s="5">
        <f t="shared" si="843"/>
        <v>3.1496067990715929E-2</v>
      </c>
      <c r="W2693" s="5">
        <f t="shared" si="844"/>
        <v>0.88765211701101809</v>
      </c>
      <c r="X2693" s="5">
        <f t="shared" si="845"/>
        <v>-1.6375295235870155E-2</v>
      </c>
      <c r="Y2693" s="46" t="str" cm="1">
        <f t="array" ref="Y2693:AB2693">SETMATRIX(GETMATRIX(Y2692:AB2692)-$O$9*TRANSPOSE(AO2692:AR2692)*GETVECTOR(S2692))</f>
        <v>0.5774,0.5774</v>
      </c>
      <c r="Z2693" s="46" t="str">
        <v>0.446852738989904,0.35565839412432</v>
      </c>
      <c r="AA2693" s="46" t="str">
        <v>0.384736373698714,0.34355993365481</v>
      </c>
      <c r="AB2693" s="46" t="str">
        <v>0.437934984373652,0.31741907326724</v>
      </c>
      <c r="AC2693" s="39" t="str" cm="1">
        <f t="array" ref="AC2693:AF2693">SETMATRIX(GETMATRIX(AC2692:AF2692)-$O$9*TRANSPOSE($AO$4:$AR$4)*$AL$4)</f>
        <v>0.5774</v>
      </c>
      <c r="AD2693" s="39" t="str">
        <v>0.5774</v>
      </c>
      <c r="AE2693" s="39" t="str">
        <v>0.5774</v>
      </c>
      <c r="AF2693" s="39" t="str">
        <v>0.5774</v>
      </c>
      <c r="AG2693" s="5" cm="1">
        <f t="array" ref="AG2693">SIGMOID(SUM(GETVECTOR(_xlfn.CONCAT(Y2693,",",AC2693))*GETVECTOR(_xlfn.CONCAT($S2693,",",$AL$4)))+U2693)</f>
        <v>0.58286236373382716</v>
      </c>
      <c r="AH2693" s="5" cm="1">
        <f t="array" ref="AH2693">SIGMOID(SUM(GETVECTOR(_xlfn.CONCAT(Z2693,",",AD2693))*GETVECTOR(_xlfn.CONCAT($S2693,",",$AL$4)))+V2693)</f>
        <v>0.56017753957076732</v>
      </c>
      <c r="AI2693" s="5" cm="1">
        <f t="array" ref="AI2693">TANH(SUM(GETVECTOR(_xlfn.CONCAT(AA2693,",",AE2693))*GETVECTOR(_xlfn.CONCAT($S2693,",",$AL$4)))+W2693)</f>
        <v>0.79638746774524882</v>
      </c>
      <c r="AJ2693" s="5" cm="1">
        <f t="array" ref="AJ2693">SIGMOID(SUM(GETVECTOR(_xlfn.CONCAT(AB2693,",",AF2693))*GETVECTOR(_xlfn.CONCAT($S2693,",",$AL$4)))+X2693)</f>
        <v>0.54320364637257856</v>
      </c>
      <c r="AK2693" s="5">
        <f t="shared" si="831"/>
        <v>0.44611837222652728</v>
      </c>
      <c r="AL2693" s="46">
        <f t="shared" si="832"/>
        <v>0.22744104234795615</v>
      </c>
      <c r="AM2693" s="3">
        <f t="shared" si="833"/>
        <v>0.17589465059537884</v>
      </c>
      <c r="AN2693" s="3">
        <f t="shared" si="834"/>
        <v>7.8796121214044473E-2</v>
      </c>
      <c r="AO2693" s="3">
        <f t="shared" si="835"/>
        <v>0</v>
      </c>
      <c r="AP2693" s="3">
        <f t="shared" si="836"/>
        <v>1.5460813885326328E-2</v>
      </c>
      <c r="AQ2693" s="3">
        <f t="shared" si="837"/>
        <v>1.614488861158454E-2</v>
      </c>
      <c r="AR2693" s="3">
        <f t="shared" si="838"/>
        <v>1.8274440834316695E-2</v>
      </c>
      <c r="AS2693" s="3" cm="1">
        <f t="array" ref="AS2693">SUM(AO2693:AR2693*AC2693:AF2693)</f>
        <v>2.8800794759450798E-2</v>
      </c>
      <c r="AT2693" s="50">
        <f t="shared" si="839"/>
        <v>3.0938928108070408E-2</v>
      </c>
      <c r="AU2693" s="50">
        <f t="shared" si="840"/>
        <v>0.17589465059537884</v>
      </c>
      <c r="AV2693" s="67"/>
      <c r="AW2693" s="67"/>
    </row>
    <row r="2694" spans="1:49" ht="15" customHeight="1" x14ac:dyDescent="0.25">
      <c r="A2694" s="11">
        <f t="shared" ref="A2694:A2757" si="846">A2693+1</f>
        <v>2691</v>
      </c>
      <c r="B2694" s="29">
        <v>33738</v>
      </c>
      <c r="C2694" s="25">
        <v>23</v>
      </c>
      <c r="D2694" s="12">
        <v>27.6</v>
      </c>
      <c r="E2694" s="25">
        <v>25.3</v>
      </c>
      <c r="F2694" s="35">
        <v>97</v>
      </c>
      <c r="G2694" s="25">
        <v>83</v>
      </c>
      <c r="H2694" s="13">
        <v>0</v>
      </c>
      <c r="I2694" s="25">
        <v>0</v>
      </c>
      <c r="J2694" s="12">
        <v>270</v>
      </c>
      <c r="K2694" s="12">
        <v>0</v>
      </c>
      <c r="L2694" s="25" t="s">
        <v>15</v>
      </c>
      <c r="M2694" s="10"/>
      <c r="N2694" s="15"/>
      <c r="O2694" s="15"/>
      <c r="P2694" s="4"/>
      <c r="Q2694" s="55"/>
      <c r="R2694" s="40">
        <f t="shared" ref="R2694:R2757" si="847">R2640</f>
        <v>0.53195876288659794</v>
      </c>
      <c r="S2694" s="42" t="str" cm="1">
        <f t="array" ref="S2694">SETVECTOR(R2694:R2695)</f>
        <v>0.531958762886598,0.0515463917525773</v>
      </c>
      <c r="T2694" s="42">
        <f t="shared" si="841"/>
        <v>2.0618556701030928E-3</v>
      </c>
      <c r="U2694" s="5">
        <f t="shared" si="842"/>
        <v>0</v>
      </c>
      <c r="V2694" s="5">
        <f t="shared" si="843"/>
        <v>2.9949986602183294E-2</v>
      </c>
      <c r="W2694" s="5">
        <f t="shared" si="844"/>
        <v>0.88603762814985965</v>
      </c>
      <c r="X2694" s="5">
        <f t="shared" si="845"/>
        <v>-1.8202739319301824E-2</v>
      </c>
      <c r="Y2694" s="46" t="str" cm="1">
        <f t="array" ref="Y2694:AB2694">SETMATRIX(GETMATRIX(Y2693:AB2693)-$O$9*TRANSPOSE(AO2693:AR2693)*GETVECTOR(S2693))</f>
        <v>0.5774,0.5774</v>
      </c>
      <c r="Z2694" s="46" t="str">
        <v>0.446779419666324,0.354835942581554</v>
      </c>
      <c r="AA2694" s="46" t="str">
        <v>0.384659810309422,0.342701092157534</v>
      </c>
      <c r="AB2694" s="46" t="str">
        <v>0.437848322076912,0.316446948373373</v>
      </c>
      <c r="AC2694" s="39" t="str" cm="1">
        <f t="array" ref="AC2694:AF2694">SETMATRIX(GETMATRIX(AC2693:AF2693)-$O$9*TRANSPOSE($AO$4:$AR$4)*$AL$4)</f>
        <v>0.5774</v>
      </c>
      <c r="AD2694" s="39" t="str">
        <v>0.5774</v>
      </c>
      <c r="AE2694" s="39" t="str">
        <v>0.5774</v>
      </c>
      <c r="AF2694" s="39" t="str">
        <v>0.5774</v>
      </c>
      <c r="AG2694" s="5" cm="1">
        <f t="array" ref="AG2694">SIGMOID(SUM(GETVECTOR(_xlfn.CONCAT(Y2694,",",AC2694))*GETVECTOR(_xlfn.CONCAT($S2694,",",$AL$4)))+U2694)</f>
        <v>0.58344115843111177</v>
      </c>
      <c r="AH2694" s="5" cm="1">
        <f t="array" ref="AH2694">SIGMOID(SUM(GETVECTOR(_xlfn.CONCAT(Z2694,",",AD2694))*GETVECTOR(_xlfn.CONCAT($S2694,",",$AL$4)))+V2694)</f>
        <v>0.57099422771456176</v>
      </c>
      <c r="AI2694" s="5" cm="1">
        <f t="array" ref="AI2694">TANH(SUM(GETVECTOR(_xlfn.CONCAT(AA2694,",",AE2694))*GETVECTOR(_xlfn.CONCAT($S2694,",",$AL$4)))+W2694)</f>
        <v>0.80346978822052939</v>
      </c>
      <c r="AJ2694" s="5" cm="1">
        <f t="array" ref="AJ2694">SIGMOID(SUM(GETVECTOR(_xlfn.CONCAT(AB2694,",",AF2694))*GETVECTOR(_xlfn.CONCAT($S2694,",",$AL$4)))+X2694)</f>
        <v>0.55750102918342592</v>
      </c>
      <c r="AK2694" s="5">
        <f t="shared" si="831"/>
        <v>0.45877661121696367</v>
      </c>
      <c r="AL2694" s="46">
        <f t="shared" si="832"/>
        <v>0.23921621631620091</v>
      </c>
      <c r="AM2694" s="3">
        <f t="shared" si="833"/>
        <v>0.23715436064609782</v>
      </c>
      <c r="AN2694" s="3">
        <f t="shared" si="834"/>
        <v>0.10787121627308943</v>
      </c>
      <c r="AO2694" s="3">
        <f t="shared" si="835"/>
        <v>0</v>
      </c>
      <c r="AP2694" s="3">
        <f t="shared" si="836"/>
        <v>2.1230977023714976E-2</v>
      </c>
      <c r="AQ2694" s="3">
        <f t="shared" si="837"/>
        <v>2.183109336455483E-2</v>
      </c>
      <c r="AR2694" s="3">
        <f t="shared" si="838"/>
        <v>2.5103483823437713E-2</v>
      </c>
      <c r="AS2694" s="3" cm="1">
        <f t="array" ref="AS2694">SUM(AO2694:AR2694*AC2694:AF2694)</f>
        <v>3.9358791001839921E-2</v>
      </c>
      <c r="AT2694" s="50">
        <f t="shared" si="839"/>
        <v>5.6242190773459433E-2</v>
      </c>
      <c r="AU2694" s="50">
        <f t="shared" si="840"/>
        <v>0.23715436064609782</v>
      </c>
      <c r="AV2694" s="67"/>
      <c r="AW2694" s="67"/>
    </row>
    <row r="2695" spans="1:49" ht="15" customHeight="1" x14ac:dyDescent="0.25">
      <c r="A2695" s="11">
        <f t="shared" si="846"/>
        <v>2692</v>
      </c>
      <c r="B2695" s="29">
        <v>33739</v>
      </c>
      <c r="C2695" s="25">
        <v>22</v>
      </c>
      <c r="D2695" s="12">
        <v>30.8</v>
      </c>
      <c r="E2695" s="25">
        <v>25.4</v>
      </c>
      <c r="F2695" s="35">
        <v>88</v>
      </c>
      <c r="G2695" s="25">
        <v>10</v>
      </c>
      <c r="H2695" s="13">
        <v>0</v>
      </c>
      <c r="I2695" s="25">
        <v>2</v>
      </c>
      <c r="J2695" s="12">
        <v>180</v>
      </c>
      <c r="K2695" s="12">
        <v>0</v>
      </c>
      <c r="L2695" s="25" t="s">
        <v>14</v>
      </c>
      <c r="M2695" s="10"/>
      <c r="N2695" s="15"/>
      <c r="O2695" s="15"/>
      <c r="P2695" s="4"/>
      <c r="Q2695" s="55"/>
      <c r="R2695" s="40">
        <f t="shared" si="847"/>
        <v>5.1546391752577317E-2</v>
      </c>
      <c r="S2695" s="42" t="str" cm="1">
        <f t="array" ref="S2695">SETVECTOR(R2695:R2696)</f>
        <v>0.0515463917525773,0.00206185567010309</v>
      </c>
      <c r="T2695" s="42">
        <f t="shared" si="841"/>
        <v>9.3814432989690721E-2</v>
      </c>
      <c r="U2695" s="5">
        <f t="shared" si="842"/>
        <v>0</v>
      </c>
      <c r="V2695" s="5">
        <f t="shared" si="843"/>
        <v>2.7826888899811796E-2</v>
      </c>
      <c r="W2695" s="5">
        <f t="shared" si="844"/>
        <v>0.88385451881340416</v>
      </c>
      <c r="X2695" s="5">
        <f t="shared" si="845"/>
        <v>-2.0713087701645594E-2</v>
      </c>
      <c r="Y2695" s="46" t="str" cm="1">
        <f t="array" ref="Y2695:AB2695">SETMATRIX(GETMATRIX(Y2694:AB2694)-$O$9*TRANSPOSE(AO2694:AR2694)*GETVECTOR(S2694))</f>
        <v>0.5774,0.5774</v>
      </c>
      <c r="Z2695" s="46" t="str">
        <v>0.445650019239083,0.354726504555659</v>
      </c>
      <c r="AA2695" s="46" t="str">
        <v>0.383498486167555,0.342588560748438</v>
      </c>
      <c r="AB2695" s="46" t="str">
        <v>0.436512920257026,0.316317548972221</v>
      </c>
      <c r="AC2695" s="39" t="str" cm="1">
        <f t="array" ref="AC2695:AF2695">SETMATRIX(GETMATRIX(AC2694:AF2694)-$O$9*TRANSPOSE($AO$4:$AR$4)*$AL$4)</f>
        <v>0.5774</v>
      </c>
      <c r="AD2695" s="39" t="str">
        <v>0.5774</v>
      </c>
      <c r="AE2695" s="39" t="str">
        <v>0.5774</v>
      </c>
      <c r="AF2695" s="39" t="str">
        <v>0.5774</v>
      </c>
      <c r="AG2695" s="5" cm="1">
        <f t="array" ref="AG2695">SIGMOID(SUM(GETVECTOR(_xlfn.CONCAT(Y2695,",",AC2695))*GETVECTOR(_xlfn.CONCAT($S2695,",",$AL$4)))+U2695)</f>
        <v>0.50773773272340572</v>
      </c>
      <c r="AH2695" s="5" cm="1">
        <f t="array" ref="AH2695">SIGMOID(SUM(GETVECTOR(_xlfn.CONCAT(Z2695,",",AD2695))*GETVECTOR(_xlfn.CONCAT($S2695,",",$AL$4)))+V2695)</f>
        <v>0.51287963370624978</v>
      </c>
      <c r="AI2695" s="5" cm="1">
        <f t="array" ref="AI2695">TANH(SUM(GETVECTOR(_xlfn.CONCAT(AA2695,",",AE2695))*GETVECTOR(_xlfn.CONCAT($S2695,",",$AL$4)))+W2695)</f>
        <v>0.71839913389712684</v>
      </c>
      <c r="AJ2695" s="5" cm="1">
        <f t="array" ref="AJ2695">SIGMOID(SUM(GETVECTOR(_xlfn.CONCAT(AB2695,",",AF2695))*GETVECTOR(_xlfn.CONCAT($S2695,",",$AL$4)))+X2695)</f>
        <v>0.50060994455316243</v>
      </c>
      <c r="AK2695" s="5">
        <f t="shared" si="831"/>
        <v>0.36845228464804552</v>
      </c>
      <c r="AL2695" s="46">
        <f t="shared" si="832"/>
        <v>0.17653368939699951</v>
      </c>
      <c r="AM2695" s="3">
        <f t="shared" si="833"/>
        <v>8.2719256407308789E-2</v>
      </c>
      <c r="AN2695" s="3">
        <f t="shared" si="834"/>
        <v>3.6260614590704073E-2</v>
      </c>
      <c r="AO2695" s="3">
        <f t="shared" si="835"/>
        <v>0</v>
      </c>
      <c r="AP2695" s="3">
        <f t="shared" si="836"/>
        <v>6.5080772931419882E-3</v>
      </c>
      <c r="AQ2695" s="3">
        <f t="shared" si="837"/>
        <v>8.9992982628506017E-3</v>
      </c>
      <c r="AR2695" s="3">
        <f t="shared" si="838"/>
        <v>7.2924608998889764E-3</v>
      </c>
      <c r="AS2695" s="3" cm="1">
        <f t="array" ref="AS2695">SUM(AO2695:AR2695*AC2695:AF2695)</f>
        <v>1.3164625569626016E-2</v>
      </c>
      <c r="AT2695" s="50">
        <f t="shared" si="839"/>
        <v>6.8424753805780957E-3</v>
      </c>
      <c r="AU2695" s="50">
        <f t="shared" si="840"/>
        <v>8.2719256407308789E-2</v>
      </c>
      <c r="AV2695" s="67"/>
      <c r="AW2695" s="67"/>
    </row>
    <row r="2696" spans="1:49" ht="15" customHeight="1" x14ac:dyDescent="0.25">
      <c r="A2696" s="11">
        <f t="shared" si="846"/>
        <v>2693</v>
      </c>
      <c r="B2696" s="29">
        <v>33740</v>
      </c>
      <c r="C2696" s="25">
        <v>22</v>
      </c>
      <c r="D2696" s="12">
        <v>32.4</v>
      </c>
      <c r="E2696" s="25">
        <v>25.9</v>
      </c>
      <c r="F2696" s="35">
        <v>86</v>
      </c>
      <c r="G2696" s="25">
        <v>0</v>
      </c>
      <c r="H2696" s="13">
        <v>0</v>
      </c>
      <c r="I2696" s="25">
        <v>2</v>
      </c>
      <c r="J2696" s="12">
        <v>225</v>
      </c>
      <c r="K2696" s="12">
        <v>0</v>
      </c>
      <c r="L2696" s="25" t="s">
        <v>13</v>
      </c>
      <c r="M2696" s="10"/>
      <c r="N2696" s="15"/>
      <c r="O2696" s="15"/>
      <c r="P2696" s="4"/>
      <c r="Q2696" s="55"/>
      <c r="R2696" s="40">
        <f t="shared" si="847"/>
        <v>2.0618556701030928E-3</v>
      </c>
      <c r="S2696" s="42" t="str" cm="1">
        <f t="array" ref="S2696">SETVECTOR(R2696:R2697)</f>
        <v>0.00206185567010309,0.0938144329896907</v>
      </c>
      <c r="T2696" s="42">
        <f t="shared" si="841"/>
        <v>0.79381443298969068</v>
      </c>
      <c r="U2696" s="5">
        <f t="shared" si="842"/>
        <v>0</v>
      </c>
      <c r="V2696" s="5">
        <f t="shared" si="843"/>
        <v>2.7176081170497596E-2</v>
      </c>
      <c r="W2696" s="5">
        <f t="shared" si="844"/>
        <v>0.88295458898711909</v>
      </c>
      <c r="X2696" s="5">
        <f t="shared" si="845"/>
        <v>-2.1442333791634492E-2</v>
      </c>
      <c r="Y2696" s="46" t="str" cm="1">
        <f t="array" ref="Y2696:AB2696">SETMATRIX(GETMATRIX(Y2695:AB2695)-$O$9*TRANSPOSE(AO2695:AR2695)*GETVECTOR(S2695))</f>
        <v>0.5774,0.5774</v>
      </c>
      <c r="Z2696" s="46" t="str">
        <v>0.445616472448912,0.354725162684052</v>
      </c>
      <c r="AA2696" s="46" t="str">
        <v>0.38345209803218,0.342586705223023</v>
      </c>
      <c r="AB2696" s="46" t="str">
        <v>0.436475330252387,0.316316045372035</v>
      </c>
      <c r="AC2696" s="39" t="str" cm="1">
        <f t="array" ref="AC2696:AF2696">SETMATRIX(GETMATRIX(AC2695:AF2695)-$O$9*TRANSPOSE($AO$4:$AR$4)*$AL$4)</f>
        <v>0.5774</v>
      </c>
      <c r="AD2696" s="39" t="str">
        <v>0.5774</v>
      </c>
      <c r="AE2696" s="39" t="str">
        <v>0.5774</v>
      </c>
      <c r="AF2696" s="39" t="str">
        <v>0.5774</v>
      </c>
      <c r="AG2696" s="5" cm="1">
        <f t="array" ref="AG2696">SIGMOID(SUM(GETVECTOR(_xlfn.CONCAT(Y2696,",",AC2696))*GETVECTOR(_xlfn.CONCAT($S2696,",",$AL$4)))+U2696)</f>
        <v>0.51383620889354142</v>
      </c>
      <c r="AH2696" s="5" cm="1">
        <f t="array" ref="AH2696">SIGMOID(SUM(GETVECTOR(_xlfn.CONCAT(Z2696,",",AD2696))*GETVECTOR(_xlfn.CONCAT($S2696,",",$AL$4)))+V2696)</f>
        <v>0.5153384902202145</v>
      </c>
      <c r="AI2696" s="5" cm="1">
        <f t="array" ref="AI2696">TANH(SUM(GETVECTOR(_xlfn.CONCAT(AA2696,",",AE2696))*GETVECTOR(_xlfn.CONCAT($S2696,",",$AL$4)))+W2696)</f>
        <v>0.72394479817019586</v>
      </c>
      <c r="AJ2696" s="5" cm="1">
        <f t="array" ref="AJ2696">SIGMOID(SUM(GETVECTOR(_xlfn.CONCAT(AB2696,",",AF2696))*GETVECTOR(_xlfn.CONCAT($S2696,",",$AL$4)))+X2696)</f>
        <v>0.50228314057752788</v>
      </c>
      <c r="AK2696" s="5">
        <f t="shared" si="831"/>
        <v>0.37307661929180663</v>
      </c>
      <c r="AL2696" s="46">
        <f t="shared" si="832"/>
        <v>0.1791542822989696</v>
      </c>
      <c r="AM2696" s="3">
        <f t="shared" si="833"/>
        <v>-0.61466015069072111</v>
      </c>
      <c r="AN2696" s="3">
        <f t="shared" si="834"/>
        <v>-0.2694562015849305</v>
      </c>
      <c r="AO2696" s="3">
        <f t="shared" si="835"/>
        <v>0</v>
      </c>
      <c r="AP2696" s="3">
        <f t="shared" si="836"/>
        <v>-4.8721959556124725E-2</v>
      </c>
      <c r="AQ2696" s="3">
        <f t="shared" si="837"/>
        <v>-6.6084567900449587E-2</v>
      </c>
      <c r="AR2696" s="3">
        <f t="shared" si="838"/>
        <v>-5.4808081924342437E-2</v>
      </c>
      <c r="AS2696" s="3" cm="1">
        <f t="array" ref="AS2696">SUM(AO2696:AR2696*AC2696:AF2696)</f>
        <v>-9.7935475456541327E-2</v>
      </c>
      <c r="AT2696" s="50">
        <f t="shared" si="839"/>
        <v>0.37780710084713998</v>
      </c>
      <c r="AU2696" s="50">
        <f t="shared" si="840"/>
        <v>0.61466015069072111</v>
      </c>
      <c r="AV2696" s="67"/>
      <c r="AW2696" s="67"/>
    </row>
    <row r="2697" spans="1:49" ht="15" customHeight="1" x14ac:dyDescent="0.25">
      <c r="A2697" s="11">
        <f t="shared" si="846"/>
        <v>2694</v>
      </c>
      <c r="B2697" s="29">
        <v>33741</v>
      </c>
      <c r="C2697" s="25">
        <v>22</v>
      </c>
      <c r="D2697" s="12">
        <v>32.700000000000003</v>
      </c>
      <c r="E2697" s="25">
        <v>25.9</v>
      </c>
      <c r="F2697" s="35">
        <v>88</v>
      </c>
      <c r="G2697" s="25">
        <v>0</v>
      </c>
      <c r="H2697" s="13">
        <v>0</v>
      </c>
      <c r="I2697" s="25">
        <v>3</v>
      </c>
      <c r="J2697" s="12">
        <v>225</v>
      </c>
      <c r="K2697" s="12">
        <v>0</v>
      </c>
      <c r="L2697" s="25" t="s">
        <v>13</v>
      </c>
      <c r="M2697" s="10"/>
      <c r="N2697" s="15"/>
      <c r="O2697" s="15"/>
      <c r="P2697" s="4"/>
      <c r="Q2697" s="55"/>
      <c r="R2697" s="40">
        <f t="shared" si="847"/>
        <v>9.3814432989690721E-2</v>
      </c>
      <c r="S2697" s="42" t="str" cm="1">
        <f t="array" ref="S2697">SETVECTOR(R2697:R2698)</f>
        <v>0.0938144329896907,0.793814432989691</v>
      </c>
      <c r="T2697" s="42">
        <f t="shared" si="841"/>
        <v>1.6494845360824743E-2</v>
      </c>
      <c r="U2697" s="5">
        <f t="shared" si="842"/>
        <v>0</v>
      </c>
      <c r="V2697" s="5">
        <f t="shared" si="843"/>
        <v>3.2048277126110067E-2</v>
      </c>
      <c r="W2697" s="5">
        <f t="shared" si="844"/>
        <v>0.88956304577716405</v>
      </c>
      <c r="X2697" s="5">
        <f t="shared" si="845"/>
        <v>-1.5961525599200249E-2</v>
      </c>
      <c r="Y2697" s="46" t="str" cm="1">
        <f t="array" ref="Y2697:AB2697">SETMATRIX(GETMATRIX(Y2696:AB2696)-$O$9*TRANSPOSE(AO2696:AR2696)*GETVECTOR(S2696))</f>
        <v>0.5774,0.5774</v>
      </c>
      <c r="Z2697" s="46" t="str">
        <v>0.445626518213769,0.355182244985042</v>
      </c>
      <c r="AA2697" s="46" t="str">
        <v>0.383465723716283,0.343206673849718</v>
      </c>
      <c r="AB2697" s="46" t="str">
        <v>0.436486630887835,0.316830224284933</v>
      </c>
      <c r="AC2697" s="39" t="str" cm="1">
        <f t="array" ref="AC2697:AF2697">SETMATRIX(GETMATRIX(AC2696:AF2696)-$O$9*TRANSPOSE($AO$4:$AR$4)*$AL$4)</f>
        <v>0.5774</v>
      </c>
      <c r="AD2697" s="39" t="str">
        <v>0.5774</v>
      </c>
      <c r="AE2697" s="39" t="str">
        <v>0.5774</v>
      </c>
      <c r="AF2697" s="39" t="str">
        <v>0.5774</v>
      </c>
      <c r="AG2697" s="5" cm="1">
        <f t="array" ref="AG2697">SIGMOID(SUM(GETVECTOR(_xlfn.CONCAT(Y2697,",",AC2697))*GETVECTOR(_xlfn.CONCAT($S2697,",",$AL$4)))+U2697)</f>
        <v>0.62539631068003165</v>
      </c>
      <c r="AH2697" s="5" cm="1">
        <f t="array" ref="AH2697">SIGMOID(SUM(GETVECTOR(_xlfn.CONCAT(Z2697,",",AD2697))*GETVECTOR(_xlfn.CONCAT($S2697,",",$AL$4)))+V2697)</f>
        <v>0.5880241454726004</v>
      </c>
      <c r="AI2697" s="5" cm="1">
        <f t="array" ref="AI2697">TANH(SUM(GETVECTOR(_xlfn.CONCAT(AA2697,",",AE2697))*GETVECTOR(_xlfn.CONCAT($S2697,",",$AL$4)))+W2697)</f>
        <v>0.833037451528856</v>
      </c>
      <c r="AJ2697" s="5" cm="1">
        <f t="array" ref="AJ2697">SIGMOID(SUM(GETVECTOR(_xlfn.CONCAT(AB2697,",",AF2697))*GETVECTOR(_xlfn.CONCAT($S2697,",",$AL$4)))+X2697)</f>
        <v>0.56868589004010417</v>
      </c>
      <c r="AK2697" s="5">
        <f t="shared" si="831"/>
        <v>0.4898461355819283</v>
      </c>
      <c r="AL2697" s="46">
        <f t="shared" si="832"/>
        <v>0.25823702337154258</v>
      </c>
      <c r="AM2697" s="3">
        <f t="shared" si="833"/>
        <v>0.24174217801071785</v>
      </c>
      <c r="AN2697" s="3">
        <f t="shared" si="834"/>
        <v>0.10912772023916122</v>
      </c>
      <c r="AO2697" s="3">
        <f t="shared" si="835"/>
        <v>0</v>
      </c>
      <c r="AP2697" s="3">
        <f t="shared" si="836"/>
        <v>2.2022495606773659E-2</v>
      </c>
      <c r="AQ2697" s="3">
        <f t="shared" si="837"/>
        <v>1.9639057667199769E-2</v>
      </c>
      <c r="AR2697" s="3">
        <f t="shared" si="838"/>
        <v>2.6925551257305374E-2</v>
      </c>
      <c r="AS2697" s="3" cm="1">
        <f t="array" ref="AS2697">SUM(AO2697:AR2697*AC2697:AF2697)</f>
        <v>3.9602194156360383E-2</v>
      </c>
      <c r="AT2697" s="50">
        <f t="shared" si="839"/>
        <v>5.8439280629365598E-2</v>
      </c>
      <c r="AU2697" s="50">
        <f t="shared" si="840"/>
        <v>0.24174217801071785</v>
      </c>
      <c r="AV2697" s="67"/>
      <c r="AW2697" s="67"/>
    </row>
    <row r="2698" spans="1:49" ht="15" customHeight="1" x14ac:dyDescent="0.25">
      <c r="A2698" s="11">
        <f t="shared" si="846"/>
        <v>2695</v>
      </c>
      <c r="B2698" s="29">
        <v>33742</v>
      </c>
      <c r="C2698" s="25">
        <v>23</v>
      </c>
      <c r="D2698" s="12">
        <v>32.6</v>
      </c>
      <c r="E2698" s="25">
        <v>26.9</v>
      </c>
      <c r="F2698" s="35">
        <v>90</v>
      </c>
      <c r="G2698" s="25">
        <v>0</v>
      </c>
      <c r="H2698" s="13">
        <v>0</v>
      </c>
      <c r="I2698" s="25">
        <v>1</v>
      </c>
      <c r="J2698" s="12">
        <v>225</v>
      </c>
      <c r="K2698" s="12">
        <v>0</v>
      </c>
      <c r="L2698" s="25" t="s">
        <v>13</v>
      </c>
      <c r="M2698" s="10"/>
      <c r="N2698" s="15"/>
      <c r="O2698" s="15"/>
      <c r="P2698" s="4"/>
      <c r="Q2698" s="55"/>
      <c r="R2698" s="40">
        <f t="shared" si="847"/>
        <v>0.79381443298969068</v>
      </c>
      <c r="S2698" s="42" t="str" cm="1">
        <f t="array" ref="S2698">SETVECTOR(R2698:R2699)</f>
        <v>0.793814432989691,0.0164948453608247</v>
      </c>
      <c r="T2698" s="42">
        <f t="shared" si="841"/>
        <v>0.12783505154639174</v>
      </c>
      <c r="U2698" s="5">
        <f t="shared" si="842"/>
        <v>0</v>
      </c>
      <c r="V2698" s="5">
        <f t="shared" si="843"/>
        <v>2.9846027565432701E-2</v>
      </c>
      <c r="W2698" s="5">
        <f t="shared" si="844"/>
        <v>0.88759914001044404</v>
      </c>
      <c r="X2698" s="5">
        <f t="shared" si="845"/>
        <v>-1.8654080724930786E-2</v>
      </c>
      <c r="Y2698" s="46" t="str" cm="1">
        <f t="array" ref="Y2698:AB2698">SETMATRIX(GETMATRIX(Y2697:AB2697)-$O$9*TRANSPOSE(AO2697:AR2697)*GETVECTOR(S2697))</f>
        <v>0.5774,0.5774</v>
      </c>
      <c r="Z2698" s="46" t="str">
        <v>0.445419915419932,0.353434067498731</v>
      </c>
      <c r="AA2698" s="46" t="str">
        <v>0.383281481010333,0.341647697107064</v>
      </c>
      <c r="AB2698" s="46" t="str">
        <v>0.436234030355421,0.314692835164508</v>
      </c>
      <c r="AC2698" s="39" t="str" cm="1">
        <f t="array" ref="AC2698:AF2698">SETMATRIX(GETMATRIX(AC2697:AF2697)-$O$9*TRANSPOSE($AO$4:$AR$4)*$AL$4)</f>
        <v>0.5774</v>
      </c>
      <c r="AD2698" s="39" t="str">
        <v>0.5774</v>
      </c>
      <c r="AE2698" s="39" t="str">
        <v>0.5774</v>
      </c>
      <c r="AF2698" s="39" t="str">
        <v>0.5774</v>
      </c>
      <c r="AG2698" s="5" cm="1">
        <f t="array" ref="AG2698">SIGMOID(SUM(GETVECTOR(_xlfn.CONCAT(Y2698,",",AC2698))*GETVECTOR(_xlfn.CONCAT($S2698,",",$AL$4)))+U2698)</f>
        <v>0.61488010053164754</v>
      </c>
      <c r="AH2698" s="5" cm="1">
        <f t="array" ref="AH2698">SIGMOID(SUM(GETVECTOR(_xlfn.CONCAT(Z2698,",",AD2698))*GETVECTOR(_xlfn.CONCAT($S2698,",",$AL$4)))+V2698)</f>
        <v>0.59610373420792062</v>
      </c>
      <c r="AI2698" s="5" cm="1">
        <f t="array" ref="AI2698">TANH(SUM(GETVECTOR(_xlfn.CONCAT(AA2698,",",AE2698))*GETVECTOR(_xlfn.CONCAT($S2698,",",$AL$4)))+W2698)</f>
        <v>0.83288707762625769</v>
      </c>
      <c r="AJ2698" s="5" cm="1">
        <f t="array" ref="AJ2698">SIGMOID(SUM(GETVECTOR(_xlfn.CONCAT(AB2698,",",AF2698))*GETVECTOR(_xlfn.CONCAT($S2698,",",$AL$4)))+X2698)</f>
        <v>0.58244672920629892</v>
      </c>
      <c r="AK2698" s="5">
        <f t="shared" si="831"/>
        <v>0.49648709714653444</v>
      </c>
      <c r="AL2698" s="46">
        <f t="shared" si="832"/>
        <v>0.26754688290951523</v>
      </c>
      <c r="AM2698" s="3">
        <f t="shared" si="833"/>
        <v>0.13971183136312348</v>
      </c>
      <c r="AN2698" s="3">
        <f t="shared" si="834"/>
        <v>6.4204443388796231E-2</v>
      </c>
      <c r="AO2698" s="3">
        <f t="shared" si="835"/>
        <v>0</v>
      </c>
      <c r="AP2698" s="3">
        <f t="shared" si="836"/>
        <v>1.2874871097778396E-2</v>
      </c>
      <c r="AQ2698" s="3">
        <f t="shared" si="837"/>
        <v>1.1722835504481497E-2</v>
      </c>
      <c r="AR2698" s="3">
        <f t="shared" si="838"/>
        <v>1.5607917865750096E-2</v>
      </c>
      <c r="AS2698" s="3" cm="1">
        <f t="array" ref="AS2698">SUM(AO2698:AR2698*AC2698:AF2698)</f>
        <v>2.3214727567828969E-2</v>
      </c>
      <c r="AT2698" s="50">
        <f t="shared" si="839"/>
        <v>1.9519395822837855E-2</v>
      </c>
      <c r="AU2698" s="50">
        <f t="shared" si="840"/>
        <v>0.13971183136312348</v>
      </c>
      <c r="AV2698" s="67"/>
      <c r="AW2698" s="67"/>
    </row>
    <row r="2699" spans="1:49" ht="15" customHeight="1" x14ac:dyDescent="0.25">
      <c r="A2699" s="11">
        <f t="shared" si="846"/>
        <v>2696</v>
      </c>
      <c r="B2699" s="29">
        <v>33743</v>
      </c>
      <c r="C2699" s="25">
        <v>24</v>
      </c>
      <c r="D2699" s="12">
        <v>31.4</v>
      </c>
      <c r="E2699" s="25">
        <v>26.1</v>
      </c>
      <c r="F2699" s="35">
        <v>91</v>
      </c>
      <c r="G2699" s="25">
        <v>2</v>
      </c>
      <c r="H2699" s="13">
        <v>0</v>
      </c>
      <c r="I2699" s="25">
        <v>0</v>
      </c>
      <c r="J2699" s="12">
        <v>0</v>
      </c>
      <c r="K2699" s="12">
        <v>0</v>
      </c>
      <c r="L2699" s="25" t="s">
        <v>11</v>
      </c>
      <c r="M2699" s="10"/>
      <c r="N2699" s="15"/>
      <c r="O2699" s="15"/>
      <c r="P2699" s="4"/>
      <c r="Q2699" s="55"/>
      <c r="R2699" s="40">
        <f t="shared" si="847"/>
        <v>1.6494845360824743E-2</v>
      </c>
      <c r="S2699" s="42" t="str" cm="1">
        <f t="array" ref="S2699">SETVECTOR(R2699:R2700)</f>
        <v>0.0164948453608247,0.127835051546392</v>
      </c>
      <c r="T2699" s="42">
        <f t="shared" si="841"/>
        <v>0</v>
      </c>
      <c r="U2699" s="5">
        <f t="shared" si="842"/>
        <v>0</v>
      </c>
      <c r="V2699" s="5">
        <f t="shared" si="843"/>
        <v>2.8558540455654861E-2</v>
      </c>
      <c r="W2699" s="5">
        <f t="shared" si="844"/>
        <v>0.88642685645999586</v>
      </c>
      <c r="X2699" s="5">
        <f t="shared" si="845"/>
        <v>-2.0214872511505794E-2</v>
      </c>
      <c r="Y2699" s="46" t="str" cm="1">
        <f t="array" ref="Y2699:AB2699">SETMATRIX(GETMATRIX(Y2698:AB2698)-$O$9*TRANSPOSE(AO2698:AR2698)*GETVECTOR(S2698))</f>
        <v>0.5774,0.5774</v>
      </c>
      <c r="Z2699" s="46" t="str">
        <v>0.444397889569902,0.353412830597951</v>
      </c>
      <c r="AA2699" s="46" t="str">
        <v>0.382350905408431,0.34162836047118</v>
      </c>
      <c r="AB2699" s="46" t="str">
        <v>0.434995051308346,0.314667090145348</v>
      </c>
      <c r="AC2699" s="39" t="str" cm="1">
        <f t="array" ref="AC2699:AF2699">SETMATRIX(GETMATRIX(AC2698:AF2698)-$O$9*TRANSPOSE($AO$4:$AR$4)*$AL$4)</f>
        <v>0.5774</v>
      </c>
      <c r="AD2699" s="39" t="str">
        <v>0.5774</v>
      </c>
      <c r="AE2699" s="39" t="str">
        <v>0.5774</v>
      </c>
      <c r="AF2699" s="39" t="str">
        <v>0.5774</v>
      </c>
      <c r="AG2699" s="5" cm="1">
        <f t="array" ref="AG2699">SIGMOID(SUM(GETVECTOR(_xlfn.CONCAT(Y2699,",",AC2699))*GETVECTOR(_xlfn.CONCAT($S2699,",",$AL$4)))+U2699)</f>
        <v>0.52082197146610321</v>
      </c>
      <c r="AH2699" s="5" cm="1">
        <f t="array" ref="AH2699">SIGMOID(SUM(GETVECTOR(_xlfn.CONCAT(Z2699,",",AD2699))*GETVECTOR(_xlfn.CONCAT($S2699,",",$AL$4)))+V2699)</f>
        <v>0.52025574854115275</v>
      </c>
      <c r="AI2699" s="5" cm="1">
        <f t="array" ref="AI2699">TANH(SUM(GETVECTOR(_xlfn.CONCAT(AA2699,",",AE2699))*GETVECTOR(_xlfn.CONCAT($S2699,",",$AL$4)))+W2699)</f>
        <v>0.73356651491951197</v>
      </c>
      <c r="AJ2699" s="5" cm="1">
        <f t="array" ref="AJ2699">SIGMOID(SUM(GETVECTOR(_xlfn.CONCAT(AB2699,",",AF2699))*GETVECTOR(_xlfn.CONCAT($S2699,",",$AL$4)))+X2699)</f>
        <v>0.50679602826542836</v>
      </c>
      <c r="AK2699" s="5">
        <f t="shared" si="831"/>
        <v>0.3816421963241754</v>
      </c>
      <c r="AL2699" s="46">
        <f t="shared" si="832"/>
        <v>0.18454104246723285</v>
      </c>
      <c r="AM2699" s="3">
        <f t="shared" si="833"/>
        <v>0.18454104246723285</v>
      </c>
      <c r="AN2699" s="3">
        <f t="shared" si="834"/>
        <v>8.1123981507742235E-2</v>
      </c>
      <c r="AO2699" s="3">
        <f t="shared" si="835"/>
        <v>0</v>
      </c>
      <c r="AP2699" s="3">
        <f t="shared" si="836"/>
        <v>1.4853042488668599E-2</v>
      </c>
      <c r="AQ2699" s="3">
        <f t="shared" si="837"/>
        <v>1.9493753060784269E-2</v>
      </c>
      <c r="AR2699" s="3">
        <f t="shared" si="838"/>
        <v>1.67962567412283E-2</v>
      </c>
      <c r="AS2699" s="3" cm="1">
        <f t="array" ref="AS2699">SUM(AO2699:AR2699*AC2699:AF2699)</f>
        <v>2.9529998392639312E-2</v>
      </c>
      <c r="AT2699" s="50">
        <f t="shared" si="839"/>
        <v>3.405539635489304E-2</v>
      </c>
      <c r="AU2699" s="50">
        <f t="shared" si="840"/>
        <v>0.18454104246723285</v>
      </c>
      <c r="AV2699" s="67"/>
      <c r="AW2699" s="67"/>
    </row>
    <row r="2700" spans="1:49" ht="15" customHeight="1" x14ac:dyDescent="0.25">
      <c r="A2700" s="11">
        <f t="shared" si="846"/>
        <v>2697</v>
      </c>
      <c r="B2700" s="29">
        <v>33744</v>
      </c>
      <c r="C2700" s="25">
        <v>22</v>
      </c>
      <c r="D2700" s="12">
        <v>31.8</v>
      </c>
      <c r="E2700" s="25">
        <v>26.7</v>
      </c>
      <c r="F2700" s="35">
        <v>91</v>
      </c>
      <c r="G2700" s="25">
        <v>4</v>
      </c>
      <c r="H2700" s="13">
        <v>0</v>
      </c>
      <c r="I2700" s="25">
        <v>1</v>
      </c>
      <c r="J2700" s="12">
        <v>225</v>
      </c>
      <c r="K2700" s="12">
        <v>0</v>
      </c>
      <c r="L2700" s="25" t="s">
        <v>13</v>
      </c>
      <c r="M2700" s="10"/>
      <c r="N2700" s="15"/>
      <c r="O2700" s="15"/>
      <c r="P2700" s="4"/>
      <c r="Q2700" s="55"/>
      <c r="R2700" s="40">
        <f t="shared" si="847"/>
        <v>0.12783505154639174</v>
      </c>
      <c r="S2700" s="42" t="str" cm="1">
        <f t="array" ref="S2700">SETVECTOR(R2700:R2701)</f>
        <v>0.127835051546392,0</v>
      </c>
      <c r="T2700" s="42">
        <f t="shared" si="841"/>
        <v>0.47525773195876292</v>
      </c>
      <c r="U2700" s="5">
        <f t="shared" si="842"/>
        <v>0</v>
      </c>
      <c r="V2700" s="5">
        <f t="shared" si="843"/>
        <v>2.7073236206788E-2</v>
      </c>
      <c r="W2700" s="5">
        <f t="shared" si="844"/>
        <v>0.88447748115391744</v>
      </c>
      <c r="X2700" s="5">
        <f t="shared" si="845"/>
        <v>-2.1894498185628625E-2</v>
      </c>
      <c r="Y2700" s="46" t="str" cm="1">
        <f t="array" ref="Y2700:AB2700">SETMATRIX(GETMATRIX(Y2699:AB2699)-$O$9*TRANSPOSE(AO2699:AR2699)*GETVECTOR(S2699))</f>
        <v>0.5774,0.5774</v>
      </c>
      <c r="Z2700" s="46" t="str">
        <v>0.444373389706003,0.353222956652735</v>
      </c>
      <c r="AA2700" s="46" t="str">
        <v>0.382318750764207,0.341379161978444</v>
      </c>
      <c r="AB2700" s="46" t="str">
        <v>0.434967346142587,0.314452375110718</v>
      </c>
      <c r="AC2700" s="39" t="str" cm="1">
        <f t="array" ref="AC2700:AF2700">SETMATRIX(GETMATRIX(AC2699:AF2699)-$O$9*TRANSPOSE($AO$4:$AR$4)*$AL$4)</f>
        <v>0.5774</v>
      </c>
      <c r="AD2700" s="39" t="str">
        <v>0.5774</v>
      </c>
      <c r="AE2700" s="39" t="str">
        <v>0.5774</v>
      </c>
      <c r="AF2700" s="39" t="str">
        <v>0.5774</v>
      </c>
      <c r="AG2700" s="5" cm="1">
        <f t="array" ref="AG2700">SIGMOID(SUM(GETVECTOR(_xlfn.CONCAT(Y2700,",",AC2700))*GETVECTOR(_xlfn.CONCAT($S2700,",",$AL$4)))+U2700)</f>
        <v>0.51844461627974581</v>
      </c>
      <c r="AH2700" s="5" cm="1">
        <f t="array" ref="AH2700">SIGMOID(SUM(GETVECTOR(_xlfn.CONCAT(Z2700,",",AD2700))*GETVECTOR(_xlfn.CONCAT($S2700,",",$AL$4)))+V2700)</f>
        <v>0.52095764645338083</v>
      </c>
      <c r="AI2700" s="5" cm="1">
        <f t="array" ref="AI2700">TANH(SUM(GETVECTOR(_xlfn.CONCAT(AA2700,",",AE2700))*GETVECTOR(_xlfn.CONCAT($S2700,",",$AL$4)))+W2700)</f>
        <v>0.73215252126898867</v>
      </c>
      <c r="AJ2700" s="5" cm="1">
        <f t="array" ref="AJ2700">SIGMOID(SUM(GETVECTOR(_xlfn.CONCAT(AB2700,",",AF2700))*GETVECTOR(_xlfn.CONCAT($S2700,",",$AL$4)))+X2700)</f>
        <v>0.50842659579420058</v>
      </c>
      <c r="AK2700" s="5">
        <f t="shared" si="831"/>
        <v>0.38142045432520116</v>
      </c>
      <c r="AL2700" s="46">
        <f t="shared" si="832"/>
        <v>0.18503698655210837</v>
      </c>
      <c r="AM2700" s="3">
        <f t="shared" si="833"/>
        <v>-0.29022074540665455</v>
      </c>
      <c r="AN2700" s="3">
        <f t="shared" si="834"/>
        <v>-0.1280117731263378</v>
      </c>
      <c r="AO2700" s="3">
        <f t="shared" si="835"/>
        <v>0</v>
      </c>
      <c r="AP2700" s="3">
        <f t="shared" si="836"/>
        <v>-2.3389869817790183E-2</v>
      </c>
      <c r="AQ2700" s="3">
        <f t="shared" si="837"/>
        <v>-3.0940407053013538E-2</v>
      </c>
      <c r="AR2700" s="3">
        <f t="shared" si="838"/>
        <v>-2.6398264640329842E-2</v>
      </c>
      <c r="AS2700" s="3" cm="1">
        <f t="array" ref="AS2700">SUM(AO2700:AR2700*AC2700:AF2700)</f>
        <v>-4.6612659868528514E-2</v>
      </c>
      <c r="AT2700" s="50">
        <f t="shared" si="839"/>
        <v>8.4228081064394195E-2</v>
      </c>
      <c r="AU2700" s="50">
        <f t="shared" si="840"/>
        <v>0.29022074540665455</v>
      </c>
      <c r="AV2700" s="67"/>
      <c r="AW2700" s="67"/>
    </row>
    <row r="2701" spans="1:49" ht="15" customHeight="1" x14ac:dyDescent="0.25">
      <c r="A2701" s="11">
        <f t="shared" si="846"/>
        <v>2698</v>
      </c>
      <c r="B2701" s="29">
        <v>33745</v>
      </c>
      <c r="C2701" s="25">
        <v>23</v>
      </c>
      <c r="D2701" s="12">
        <v>29.8</v>
      </c>
      <c r="E2701" s="25">
        <v>25</v>
      </c>
      <c r="F2701" s="35">
        <v>99</v>
      </c>
      <c r="G2701" s="25">
        <v>8</v>
      </c>
      <c r="H2701" s="13">
        <v>0</v>
      </c>
      <c r="I2701" s="25">
        <v>0</v>
      </c>
      <c r="J2701" s="12">
        <v>0</v>
      </c>
      <c r="K2701" s="12">
        <v>0</v>
      </c>
      <c r="L2701" s="25" t="s">
        <v>11</v>
      </c>
      <c r="M2701" s="10"/>
      <c r="N2701" s="15"/>
      <c r="O2701" s="15"/>
      <c r="P2701" s="4"/>
      <c r="Q2701" s="55"/>
      <c r="R2701" s="40">
        <f t="shared" si="847"/>
        <v>0</v>
      </c>
      <c r="S2701" s="42" t="str" cm="1">
        <f t="array" ref="S2701">SETVECTOR(R2701:R2702)</f>
        <v>0,0.475257731958763</v>
      </c>
      <c r="T2701" s="42">
        <f t="shared" si="841"/>
        <v>2.0618556701030927E-2</v>
      </c>
      <c r="U2701" s="5">
        <f t="shared" si="842"/>
        <v>0</v>
      </c>
      <c r="V2701" s="5">
        <f t="shared" si="843"/>
        <v>2.9412223188567017E-2</v>
      </c>
      <c r="W2701" s="5">
        <f t="shared" si="844"/>
        <v>0.88757152185921884</v>
      </c>
      <c r="X2701" s="5">
        <f t="shared" si="845"/>
        <v>-1.9254671721595642E-2</v>
      </c>
      <c r="Y2701" s="46" t="str" cm="1">
        <f t="array" ref="Y2701:AB2701">SETMATRIX(GETMATRIX(Y2700:AB2700)-$O$9*TRANSPOSE(AO2700:AR2700)*GETVECTOR(S2700))</f>
        <v>0.5774,0.5774</v>
      </c>
      <c r="Z2701" s="46" t="str">
        <v>0.444672394227385,0.353222956652735</v>
      </c>
      <c r="AA2701" s="46" t="str">
        <v>0.382714277617256,0.341379161978444</v>
      </c>
      <c r="AB2701" s="46" t="str">
        <v>0.43530480849469,0.314452375110718</v>
      </c>
      <c r="AC2701" s="39" t="str" cm="1">
        <f t="array" ref="AC2701:AF2701">SETMATRIX(GETMATRIX(AC2700:AF2700)-$O$9*TRANSPOSE($AO$4:$AR$4)*$AL$4)</f>
        <v>0.5774</v>
      </c>
      <c r="AD2701" s="39" t="str">
        <v>0.5774</v>
      </c>
      <c r="AE2701" s="39" t="str">
        <v>0.5774</v>
      </c>
      <c r="AF2701" s="39" t="str">
        <v>0.5774</v>
      </c>
      <c r="AG2701" s="5" cm="1">
        <f t="array" ref="AG2701">SIGMOID(SUM(GETVECTOR(_xlfn.CONCAT(Y2701,",",AC2701))*GETVECTOR(_xlfn.CONCAT($S2701,",",$AL$4)))+U2701)</f>
        <v>0.56817616742260091</v>
      </c>
      <c r="AH2701" s="5" cm="1">
        <f t="array" ref="AH2701">SIGMOID(SUM(GETVECTOR(_xlfn.CONCAT(Z2701,",",AD2701))*GETVECTOR(_xlfn.CONCAT($S2701,",",$AL$4)))+V2701)</f>
        <v>0.54916169242624213</v>
      </c>
      <c r="AI2701" s="5" cm="1">
        <f t="array" ref="AI2701">TANH(SUM(GETVECTOR(_xlfn.CONCAT(AA2701,",",AE2701))*GETVECTOR(_xlfn.CONCAT($S2701,",",$AL$4)))+W2701)</f>
        <v>0.78173427072473245</v>
      </c>
      <c r="AJ2701" s="5" cm="1">
        <f t="array" ref="AJ2701">SIGMOID(SUM(GETVECTOR(_xlfn.CONCAT(AB2701,",",AF2701))*GETVECTOR(_xlfn.CONCAT($S2701,",",$AL$4)))+X2701)</f>
        <v>0.53250191737118624</v>
      </c>
      <c r="AK2701" s="5">
        <f t="shared" si="831"/>
        <v>0.42929851513878819</v>
      </c>
      <c r="AL2701" s="46">
        <f t="shared" si="832"/>
        <v>0.21552211075003791</v>
      </c>
      <c r="AM2701" s="3">
        <f t="shared" si="833"/>
        <v>0.19490355404900697</v>
      </c>
      <c r="AN2701" s="3">
        <f t="shared" si="834"/>
        <v>8.6785211722228597E-2</v>
      </c>
      <c r="AO2701" s="3">
        <f t="shared" si="835"/>
        <v>0</v>
      </c>
      <c r="AP2701" s="3">
        <f t="shared" si="836"/>
        <v>1.6796775763962362E-2</v>
      </c>
      <c r="AQ2701" s="3">
        <f t="shared" si="837"/>
        <v>1.8534225662278251E-2</v>
      </c>
      <c r="AR2701" s="3">
        <f t="shared" si="838"/>
        <v>1.9637736315277269E-2</v>
      </c>
      <c r="AS2701" s="3" cm="1">
        <f t="array" ref="AS2701">SUM(AO2701:AR2701*AC2701:AF2701)</f>
        <v>3.1738949171952427E-2</v>
      </c>
      <c r="AT2701" s="50">
        <f t="shared" si="839"/>
        <v>3.798739538093418E-2</v>
      </c>
      <c r="AU2701" s="50">
        <f t="shared" si="840"/>
        <v>0.19490355404900697</v>
      </c>
      <c r="AV2701" s="67"/>
      <c r="AW2701" s="67"/>
    </row>
    <row r="2702" spans="1:49" ht="15" customHeight="1" x14ac:dyDescent="0.25">
      <c r="A2702" s="11">
        <f t="shared" si="846"/>
        <v>2699</v>
      </c>
      <c r="B2702" s="29">
        <v>33746</v>
      </c>
      <c r="C2702" s="25">
        <v>22</v>
      </c>
      <c r="D2702" s="12">
        <v>31.8</v>
      </c>
      <c r="E2702" s="25">
        <v>25.5</v>
      </c>
      <c r="F2702" s="35">
        <v>92</v>
      </c>
      <c r="G2702" s="25">
        <v>46</v>
      </c>
      <c r="H2702" s="13">
        <v>0</v>
      </c>
      <c r="I2702" s="25">
        <v>2</v>
      </c>
      <c r="J2702" s="12">
        <v>180</v>
      </c>
      <c r="K2702" s="12">
        <v>0</v>
      </c>
      <c r="L2702" s="25" t="s">
        <v>13</v>
      </c>
      <c r="M2702" s="10"/>
      <c r="N2702" s="15"/>
      <c r="O2702" s="15"/>
      <c r="P2702" s="4"/>
      <c r="Q2702" s="55"/>
      <c r="R2702" s="40">
        <f t="shared" si="847"/>
        <v>0.47525773195876292</v>
      </c>
      <c r="S2702" s="42" t="str" cm="1">
        <f t="array" ref="S2702">SETVECTOR(R2702:R2703)</f>
        <v>0.475257731958763,0.0206185567010309</v>
      </c>
      <c r="T2702" s="42">
        <f t="shared" si="841"/>
        <v>0</v>
      </c>
      <c r="U2702" s="5">
        <f t="shared" si="842"/>
        <v>0</v>
      </c>
      <c r="V2702" s="5">
        <f t="shared" si="843"/>
        <v>2.773254561217078E-2</v>
      </c>
      <c r="W2702" s="5">
        <f t="shared" si="844"/>
        <v>0.88571809929299106</v>
      </c>
      <c r="X2702" s="5">
        <f t="shared" si="845"/>
        <v>-2.121844535312337E-2</v>
      </c>
      <c r="Y2702" s="46" t="str" cm="1">
        <f t="array" ref="Y2702:AB2702">SETMATRIX(GETMATRIX(Y2701:AB2701)-$O$9*TRANSPOSE(AO2701:AR2701)*GETVECTOR(S2701))</f>
        <v>0.5774,0.5774</v>
      </c>
      <c r="Z2702" s="46" t="str">
        <v>0.444672394227385,0.352424676897355</v>
      </c>
      <c r="AA2702" s="46" t="str">
        <v>0.382714277617256,0.340498308573257</v>
      </c>
      <c r="AB2702" s="46" t="str">
        <v>0.43530480849469,0.313519076508518</v>
      </c>
      <c r="AC2702" s="39" t="str" cm="1">
        <f t="array" ref="AC2702:AF2702">SETMATRIX(GETMATRIX(AC2701:AF2701)-$O$9*TRANSPOSE($AO$4:$AR$4)*$AL$4)</f>
        <v>0.5774</v>
      </c>
      <c r="AD2702" s="39" t="str">
        <v>0.5774</v>
      </c>
      <c r="AE2702" s="39" t="str">
        <v>0.5774</v>
      </c>
      <c r="AF2702" s="39" t="str">
        <v>0.5774</v>
      </c>
      <c r="AG2702" s="5" cm="1">
        <f t="array" ref="AG2702">SIGMOID(SUM(GETVECTOR(_xlfn.CONCAT(Y2702,",",AC2702))*GETVECTOR(_xlfn.CONCAT($S2702,",",$AL$4)))+U2702)</f>
        <v>0.57109471773893361</v>
      </c>
      <c r="AH2702" s="5" cm="1">
        <f t="array" ref="AH2702">SIGMOID(SUM(GETVECTOR(_xlfn.CONCAT(Z2702,",",AD2702))*GETVECTOR(_xlfn.CONCAT($S2702,",",$AL$4)))+V2702)</f>
        <v>0.56127372911397111</v>
      </c>
      <c r="AI2702" s="5" cm="1">
        <f t="array" ref="AI2702">TANH(SUM(GETVECTOR(_xlfn.CONCAT(AA2702,",",AE2702))*GETVECTOR(_xlfn.CONCAT($S2702,",",$AL$4)))+W2702)</f>
        <v>0.79119794219361228</v>
      </c>
      <c r="AJ2702" s="5" cm="1">
        <f t="array" ref="AJ2702">SIGMOID(SUM(GETVECTOR(_xlfn.CONCAT(AB2702,",",AF2702))*GETVECTOR(_xlfn.CONCAT($S2702,",",$AL$4)))+X2702)</f>
        <v>0.54788475299599537</v>
      </c>
      <c r="AK2702" s="5">
        <f t="shared" si="831"/>
        <v>0.44407861948230892</v>
      </c>
      <c r="AL2702" s="46">
        <f t="shared" si="832"/>
        <v>0.22847862032244304</v>
      </c>
      <c r="AM2702" s="3">
        <f t="shared" si="833"/>
        <v>0.22847862032244304</v>
      </c>
      <c r="AN2702" s="3">
        <f t="shared" si="834"/>
        <v>0.10341050089236382</v>
      </c>
      <c r="AO2702" s="3">
        <f t="shared" si="835"/>
        <v>0</v>
      </c>
      <c r="AP2702" s="3">
        <f t="shared" si="836"/>
        <v>2.0147360001271986E-2</v>
      </c>
      <c r="AQ2702" s="3">
        <f t="shared" si="837"/>
        <v>2.1707895037580298E-2</v>
      </c>
      <c r="AR2702" s="3">
        <f t="shared" si="838"/>
        <v>2.360153711430529E-2</v>
      </c>
      <c r="AS2702" s="3" cm="1">
        <f t="array" ref="AS2702">SUM(AO2702:AR2702*AC2702:AF2702)</f>
        <v>3.779475178923318E-2</v>
      </c>
      <c r="AT2702" s="50">
        <f t="shared" si="839"/>
        <v>5.2202479944447079E-2</v>
      </c>
      <c r="AU2702" s="50">
        <f t="shared" si="840"/>
        <v>0.22847862032244304</v>
      </c>
      <c r="AV2702" s="68"/>
      <c r="AW2702" s="68"/>
    </row>
    <row r="2703" spans="1:49" ht="15" customHeight="1" x14ac:dyDescent="0.25">
      <c r="A2703" s="11">
        <f t="shared" si="846"/>
        <v>2700</v>
      </c>
      <c r="B2703" s="29">
        <v>33747</v>
      </c>
      <c r="C2703" s="25">
        <v>22</v>
      </c>
      <c r="D2703" s="12">
        <v>32</v>
      </c>
      <c r="E2703" s="25">
        <v>25.2</v>
      </c>
      <c r="F2703" s="35">
        <v>90</v>
      </c>
      <c r="G2703" s="25">
        <v>1</v>
      </c>
      <c r="H2703" s="13">
        <v>0</v>
      </c>
      <c r="I2703" s="25">
        <v>0</v>
      </c>
      <c r="J2703" s="12">
        <v>270</v>
      </c>
      <c r="K2703" s="12">
        <v>0</v>
      </c>
      <c r="L2703" s="25" t="s">
        <v>15</v>
      </c>
      <c r="M2703" s="10"/>
      <c r="N2703" s="15"/>
      <c r="O2703" s="15"/>
      <c r="P2703" s="4"/>
      <c r="Q2703" s="55"/>
      <c r="R2703" s="40">
        <f t="shared" si="847"/>
        <v>2.0618556701030927E-2</v>
      </c>
      <c r="S2703" s="3"/>
      <c r="T2703" s="3"/>
      <c r="U2703" s="5"/>
      <c r="V2703" s="5"/>
      <c r="W2703" s="5"/>
      <c r="X2703" s="5"/>
      <c r="Y2703" s="5"/>
      <c r="Z2703" s="5"/>
      <c r="AA2703" s="5"/>
      <c r="AB2703" s="5"/>
      <c r="AC2703" s="39"/>
      <c r="AD2703" s="39"/>
      <c r="AE2703" s="39"/>
      <c r="AF2703" s="39"/>
      <c r="AG2703" s="5"/>
      <c r="AH2703" s="5"/>
      <c r="AI2703" s="5"/>
      <c r="AJ2703" s="5"/>
      <c r="AK2703" s="5"/>
      <c r="AL2703" s="46"/>
      <c r="AM2703" s="3"/>
      <c r="AN2703" s="3"/>
      <c r="AO2703" s="3"/>
      <c r="AP2703" s="3"/>
      <c r="AQ2703" s="3"/>
      <c r="AR2703" s="3"/>
      <c r="AS2703" s="3"/>
      <c r="AT2703" s="53"/>
      <c r="AU2703" s="53"/>
      <c r="AV2703" s="53"/>
      <c r="AW2703" s="53"/>
    </row>
    <row r="2704" spans="1:49" ht="15" customHeight="1" x14ac:dyDescent="0.25">
      <c r="A2704" s="11">
        <f t="shared" si="846"/>
        <v>2701</v>
      </c>
      <c r="B2704" s="29">
        <v>33748</v>
      </c>
      <c r="C2704" s="25">
        <v>25</v>
      </c>
      <c r="D2704" s="12">
        <v>30</v>
      </c>
      <c r="E2704" s="25">
        <v>26.9</v>
      </c>
      <c r="F2704" s="35">
        <v>82</v>
      </c>
      <c r="G2704" s="25">
        <v>0</v>
      </c>
      <c r="H2704" s="13">
        <v>0</v>
      </c>
      <c r="I2704" s="25">
        <v>0</v>
      </c>
      <c r="J2704" s="12">
        <v>225</v>
      </c>
      <c r="K2704" s="12">
        <v>0</v>
      </c>
      <c r="L2704" s="25" t="s">
        <v>13</v>
      </c>
      <c r="M2704" s="10"/>
      <c r="N2704" s="15"/>
      <c r="O2704" s="15"/>
      <c r="P2704" s="4"/>
      <c r="Q2704" s="56"/>
      <c r="R2704" s="40">
        <f t="shared" si="847"/>
        <v>0</v>
      </c>
      <c r="S2704" s="3"/>
      <c r="T2704" s="3"/>
      <c r="U2704" s="5"/>
      <c r="V2704" s="5"/>
      <c r="W2704" s="5"/>
      <c r="X2704" s="5"/>
      <c r="Y2704" s="5"/>
      <c r="Z2704" s="5"/>
      <c r="AA2704" s="5"/>
      <c r="AB2704" s="5"/>
      <c r="AC2704" s="39"/>
      <c r="AD2704" s="39"/>
      <c r="AE2704" s="39"/>
      <c r="AF2704" s="39"/>
      <c r="AG2704" s="5"/>
      <c r="AH2704" s="5"/>
      <c r="AI2704" s="5"/>
      <c r="AJ2704" s="5"/>
      <c r="AK2704" s="5"/>
      <c r="AL2704" s="46"/>
      <c r="AM2704" s="3"/>
      <c r="AN2704" s="3"/>
      <c r="AO2704" s="3"/>
      <c r="AP2704" s="3"/>
      <c r="AQ2704" s="3"/>
      <c r="AR2704" s="3"/>
      <c r="AS2704" s="3"/>
      <c r="AT2704" s="53"/>
      <c r="AU2704" s="53"/>
      <c r="AV2704" s="53"/>
      <c r="AW2704" s="53"/>
    </row>
    <row r="2705" spans="1:49" ht="15" customHeight="1" x14ac:dyDescent="0.25">
      <c r="A2705" s="11">
        <f t="shared" si="846"/>
        <v>2702</v>
      </c>
      <c r="B2705" s="29">
        <v>33749</v>
      </c>
      <c r="C2705" s="25">
        <v>25</v>
      </c>
      <c r="D2705" s="12">
        <v>32.1</v>
      </c>
      <c r="E2705" s="25">
        <v>25.9</v>
      </c>
      <c r="F2705" s="35">
        <v>89</v>
      </c>
      <c r="G2705" s="25">
        <v>0</v>
      </c>
      <c r="H2705" s="13">
        <v>0</v>
      </c>
      <c r="I2705" s="25">
        <v>3</v>
      </c>
      <c r="J2705" s="12">
        <v>225</v>
      </c>
      <c r="K2705" s="12">
        <v>0</v>
      </c>
      <c r="L2705" s="25" t="s">
        <v>13</v>
      </c>
      <c r="M2705" s="10"/>
      <c r="N2705" s="15"/>
      <c r="O2705" s="15"/>
      <c r="P2705" s="4"/>
      <c r="Q2705" s="73"/>
      <c r="R2705" s="40" cm="1">
        <f t="array" ref="R2705">NORMALIZE(G7286,$G$7232:$G$7294)</f>
        <v>0.14948453608247422</v>
      </c>
      <c r="S2705" s="78" t="str" cm="1">
        <f t="array" ref="S2705">SETVECTOR(R2705:R2706)</f>
        <v>0.149484536082474,0.00721649484536082</v>
      </c>
      <c r="T2705" s="78">
        <f>R2707</f>
        <v>8.2474226804123713E-3</v>
      </c>
      <c r="U2705" s="5">
        <f>U2702-$O$9*SUM(AO2702)</f>
        <v>0</v>
      </c>
      <c r="V2705" s="5">
        <f>V2702-$O$9*SUM(AP2702)</f>
        <v>2.571780961204358E-2</v>
      </c>
      <c r="W2705" s="5">
        <f>W2702-$O$9*SUM(AQ2702)</f>
        <v>0.88354730978923302</v>
      </c>
      <c r="X2705" s="5">
        <f>X2702-$O$9*SUM(AR2702)</f>
        <v>-2.3578599064553899E-2</v>
      </c>
      <c r="Y2705" s="5" t="str" cm="1">
        <f t="array" ref="Y2705:AB2705">SETMATRIX(GETMATRIX(_xlfn.ANCHORARRAY(Y2702))-$O$9*TRANSPOSE(AO2702:AR2702)*GETVECTOR(S2702))</f>
        <v>0.5774,0.5774</v>
      </c>
      <c r="Z2705" s="5" t="str">
        <v>0.443714875365469,0.352383135948899</v>
      </c>
      <c r="AA2705" s="5" t="str">
        <v>0.38168259312114,0.340453550026788</v>
      </c>
      <c r="AB2705" s="5" t="str">
        <v>0.434183127194721,0.313470413545396</v>
      </c>
      <c r="AC2705" s="39" t="str" cm="1">
        <f t="array" ref="AC2705:AF2705">SETMATRIX(GETMATRIX(_xlfn.ANCHORARRAY(AC2702))-$O$9*TRANSPOSE($AO$4:$AR$4)*$AL$4)</f>
        <v>0.5774</v>
      </c>
      <c r="AD2705" s="39" t="str">
        <v>0.5774</v>
      </c>
      <c r="AE2705" s="39" t="str">
        <v>0.5774</v>
      </c>
      <c r="AF2705" s="39" t="str">
        <v>0.5774</v>
      </c>
      <c r="AG2705" s="5" cm="1">
        <f t="array" ref="AG2705">SIGMOID(SUM(GETVECTOR(_xlfn.CONCAT(Y2705,",",AC2705))*GETVECTOR(_xlfn.CONCAT($S2705,",",$AL$4)))+U2705)</f>
        <v>0.52260437506052715</v>
      </c>
      <c r="AH2705" s="5" cm="1">
        <f t="array" ref="AH2705">SIGMOID(SUM(GETVECTOR(_xlfn.CONCAT(Z2705,",",AD2705))*GETVECTOR(_xlfn.CONCAT($S2705,",",$AL$4)))+V2705)</f>
        <v>0.52362970769414152</v>
      </c>
      <c r="AI2705" s="5" cm="1">
        <f t="array" ref="AI2705">TANH(SUM(GETVECTOR(_xlfn.CONCAT(AA2705,",",AE2705))*GETVECTOR(_xlfn.CONCAT($S2705,",",$AL$4)))+W2705)</f>
        <v>0.7366249294573608</v>
      </c>
      <c r="AJ2705" s="5" cm="1">
        <f t="array" ref="AJ2705">SIGMOID(SUM(GETVECTOR(_xlfn.CONCAT(AB2705,",",AF2705))*GETVECTOR(_xlfn.CONCAT($S2705,",",$AL$4)))+X2705)</f>
        <v>0.51089508061571121</v>
      </c>
      <c r="AK2705" s="5">
        <f t="shared" ref="AK2705" si="848">AG2705*$AK$4+AI2705*AH2705</f>
        <v>0.38571869649197543</v>
      </c>
      <c r="AL2705" s="46">
        <f t="shared" ref="AL2705" si="849">AJ2705*TANH(AK2705)</f>
        <v>0.18783747209191506</v>
      </c>
      <c r="AM2705" s="3"/>
      <c r="AN2705" s="3"/>
      <c r="AO2705" s="3"/>
      <c r="AP2705" s="3"/>
      <c r="AQ2705" s="3"/>
      <c r="AR2705" s="3"/>
      <c r="AS2705" s="3"/>
      <c r="AT2705" s="50"/>
      <c r="AU2705" s="50"/>
      <c r="AV2705" s="75"/>
      <c r="AW2705" s="75"/>
    </row>
    <row r="2706" spans="1:49" ht="15" customHeight="1" x14ac:dyDescent="0.25">
      <c r="A2706" s="11">
        <f t="shared" si="846"/>
        <v>2703</v>
      </c>
      <c r="B2706" s="29">
        <v>33750</v>
      </c>
      <c r="C2706" s="25">
        <v>23</v>
      </c>
      <c r="D2706" s="12">
        <v>32</v>
      </c>
      <c r="E2706" s="25">
        <v>26.6</v>
      </c>
      <c r="F2706" s="35">
        <v>89</v>
      </c>
      <c r="G2706" s="25">
        <v>3</v>
      </c>
      <c r="H2706" s="13">
        <v>0</v>
      </c>
      <c r="I2706" s="25">
        <v>0</v>
      </c>
      <c r="J2706" s="12">
        <v>225</v>
      </c>
      <c r="K2706" s="12">
        <v>0</v>
      </c>
      <c r="L2706" s="25" t="s">
        <v>13</v>
      </c>
      <c r="M2706" s="10"/>
      <c r="N2706" s="15"/>
      <c r="O2706" s="15"/>
      <c r="P2706" s="4"/>
      <c r="Q2706" s="74"/>
      <c r="R2706" s="40" cm="1">
        <f t="array" ref="R2706">NORMALIZE(G7287,$G$7232:$G$7294)</f>
        <v>7.2164948453608243E-3</v>
      </c>
      <c r="S2706" s="78" t="str" cm="1">
        <f t="array" ref="S2706">SETVECTOR(R2706:R2707)</f>
        <v>0.00721649484536082,0.00824742268041237</v>
      </c>
      <c r="T2706" s="78">
        <f t="shared" ref="T2706:T2708" si="850">R2708</f>
        <v>0</v>
      </c>
      <c r="U2706" s="5">
        <f>U2705</f>
        <v>0</v>
      </c>
      <c r="V2706" s="5">
        <f t="shared" ref="V2706:AB2706" si="851">V2705</f>
        <v>2.571780961204358E-2</v>
      </c>
      <c r="W2706" s="5">
        <f t="shared" si="851"/>
        <v>0.88354730978923302</v>
      </c>
      <c r="X2706" s="5">
        <f t="shared" si="851"/>
        <v>-2.3578599064553899E-2</v>
      </c>
      <c r="Y2706" s="5" t="str">
        <f t="shared" si="851"/>
        <v>0.5774,0.5774</v>
      </c>
      <c r="Z2706" s="5" t="str">
        <f t="shared" si="851"/>
        <v>0.443714875365469,0.352383135948899</v>
      </c>
      <c r="AA2706" s="5" t="str">
        <f t="shared" si="851"/>
        <v>0.38168259312114,0.340453550026788</v>
      </c>
      <c r="AB2706" s="5" t="str">
        <f t="shared" si="851"/>
        <v>0.434183127194721,0.313470413545396</v>
      </c>
      <c r="AC2706" s="39" t="str">
        <f>AC2705</f>
        <v>0.5774</v>
      </c>
      <c r="AD2706" s="39" t="str">
        <f t="shared" ref="AD2706:AF2706" si="852">AD2705</f>
        <v>0.5774</v>
      </c>
      <c r="AE2706" s="39" t="str">
        <f t="shared" si="852"/>
        <v>0.5774</v>
      </c>
      <c r="AF2706" s="39" t="str">
        <f t="shared" si="852"/>
        <v>0.5774</v>
      </c>
      <c r="AG2706" s="5" cm="1">
        <f t="array" ref="AG2706">SIGMOID(SUM(GETVECTOR(_xlfn.CONCAT(Y2706,",",AC2706))*GETVECTOR(_xlfn.CONCAT($S2706,",",$AL$4)))+U2706)</f>
        <v>0.50223220166474081</v>
      </c>
      <c r="AH2706" s="5" cm="1">
        <f t="array" ref="AH2706">SIGMOID(SUM(GETVECTOR(_xlfn.CONCAT(Z2706,",",AD2706))*GETVECTOR(_xlfn.CONCAT($S2706,",",$AL$4)))+V2706)</f>
        <v>0.50795586056641973</v>
      </c>
      <c r="AI2706" s="5" cm="1">
        <f t="array" ref="AI2706">TANH(SUM(GETVECTOR(_xlfn.CONCAT(AA2706,",",AE2706))*GETVECTOR(_xlfn.CONCAT($S2706,",",$AL$4)))+W2706)</f>
        <v>0.71095366012386385</v>
      </c>
      <c r="AJ2706" s="5" cm="1">
        <f t="array" ref="AJ2706">SIGMOID(SUM(GETVECTOR(_xlfn.CONCAT(AB2706,",",AF2706))*GETVECTOR(_xlfn.CONCAT($S2706,",",$AL$4)))+X2706)</f>
        <v>0.49553511974139819</v>
      </c>
      <c r="AK2706" s="5">
        <f t="shared" ref="AK2706:AK2708" si="853">AG2706*$AK$4+AI2706*AH2706</f>
        <v>0.36113307825106317</v>
      </c>
      <c r="AL2706" s="46">
        <f t="shared" ref="AL2706:AL2708" si="854">AJ2706*TANH(AK2706)</f>
        <v>0.17156005110858347</v>
      </c>
      <c r="AM2706" s="3"/>
      <c r="AN2706" s="3"/>
      <c r="AO2706" s="3"/>
      <c r="AP2706" s="3"/>
      <c r="AQ2706" s="3"/>
      <c r="AR2706" s="3"/>
      <c r="AS2706" s="3"/>
      <c r="AT2706" s="50"/>
      <c r="AU2706" s="50"/>
      <c r="AV2706" s="76"/>
      <c r="AW2706" s="76"/>
    </row>
    <row r="2707" spans="1:49" ht="15" customHeight="1" x14ac:dyDescent="0.25">
      <c r="A2707" s="11">
        <f t="shared" si="846"/>
        <v>2704</v>
      </c>
      <c r="B2707" s="29">
        <v>33751</v>
      </c>
      <c r="C2707" s="25">
        <v>24</v>
      </c>
      <c r="D2707" s="12">
        <v>30.5</v>
      </c>
      <c r="E2707" s="25">
        <v>26.9</v>
      </c>
      <c r="F2707" s="35">
        <v>86</v>
      </c>
      <c r="G2707" s="25">
        <v>1</v>
      </c>
      <c r="H2707" s="13">
        <v>0</v>
      </c>
      <c r="I2707" s="25">
        <v>3</v>
      </c>
      <c r="J2707" s="12">
        <v>180</v>
      </c>
      <c r="K2707" s="12">
        <v>0</v>
      </c>
      <c r="L2707" s="25" t="s">
        <v>14</v>
      </c>
      <c r="M2707" s="10"/>
      <c r="N2707" s="15"/>
      <c r="O2707" s="15"/>
      <c r="P2707" s="4"/>
      <c r="Q2707" s="74"/>
      <c r="R2707" s="40" cm="1">
        <f t="array" ref="R2707">NORMALIZE(G7288,$G$7232:$G$7294)</f>
        <v>8.2474226804123713E-3</v>
      </c>
      <c r="S2707" s="78" t="str" cm="1">
        <f t="array" ref="S2707">SETVECTOR(R2707:R2708)</f>
        <v>0.00824742268041237,0</v>
      </c>
      <c r="T2707" s="78">
        <f t="shared" si="850"/>
        <v>1.7525773195876289E-2</v>
      </c>
      <c r="U2707" s="5">
        <f t="shared" ref="U2707:U2708" si="855">U2706</f>
        <v>0</v>
      </c>
      <c r="V2707" s="5">
        <f t="shared" ref="V2707:V2708" si="856">V2706</f>
        <v>2.571780961204358E-2</v>
      </c>
      <c r="W2707" s="5">
        <f t="shared" ref="W2707:W2708" si="857">W2706</f>
        <v>0.88354730978923302</v>
      </c>
      <c r="X2707" s="5">
        <f t="shared" ref="X2707:X2708" si="858">X2706</f>
        <v>-2.3578599064553899E-2</v>
      </c>
      <c r="Y2707" s="5" t="str">
        <f t="shared" ref="Y2707:Y2708" si="859">Y2706</f>
        <v>0.5774,0.5774</v>
      </c>
      <c r="Z2707" s="5" t="str">
        <f t="shared" ref="Z2707:Z2708" si="860">Z2706</f>
        <v>0.443714875365469,0.352383135948899</v>
      </c>
      <c r="AA2707" s="5" t="str">
        <f t="shared" ref="AA2707:AA2708" si="861">AA2706</f>
        <v>0.38168259312114,0.340453550026788</v>
      </c>
      <c r="AB2707" s="5" t="str">
        <f t="shared" ref="AB2707:AB2708" si="862">AB2706</f>
        <v>0.434183127194721,0.313470413545396</v>
      </c>
      <c r="AC2707" s="39" t="str">
        <f t="shared" ref="AC2707:AC2708" si="863">AC2706</f>
        <v>0.5774</v>
      </c>
      <c r="AD2707" s="39" t="str">
        <f t="shared" ref="AD2707:AD2708" si="864">AD2706</f>
        <v>0.5774</v>
      </c>
      <c r="AE2707" s="39" t="str">
        <f t="shared" ref="AE2707:AE2708" si="865">AE2706</f>
        <v>0.5774</v>
      </c>
      <c r="AF2707" s="39" t="str">
        <f t="shared" ref="AF2707:AF2708" si="866">AF2706</f>
        <v>0.5774</v>
      </c>
      <c r="AG2707" s="5" cm="1">
        <f t="array" ref="AG2707">SIGMOID(SUM(GETVECTOR(_xlfn.CONCAT(Y2707,",",AC2707))*GETVECTOR(_xlfn.CONCAT($S2707,",",$AL$4)))+U2707)</f>
        <v>0.50119051321412289</v>
      </c>
      <c r="AH2707" s="5" cm="1">
        <f t="array" ref="AH2707">SIGMOID(SUM(GETVECTOR(_xlfn.CONCAT(Z2707,",",AD2707))*GETVECTOR(_xlfn.CONCAT($S2707,",",$AL$4)))+V2707)</f>
        <v>0.50734380028439607</v>
      </c>
      <c r="AI2707" s="5" cm="1">
        <f t="array" ref="AI2707">TANH(SUM(GETVECTOR(_xlfn.CONCAT(AA2707,",",AE2707))*GETVECTOR(_xlfn.CONCAT($S2707,",",$AL$4)))+W2707)</f>
        <v>0.70975759150866846</v>
      </c>
      <c r="AJ2707" s="5" cm="1">
        <f t="array" ref="AJ2707">SIGMOID(SUM(GETVECTOR(_xlfn.CONCAT(AB2707,",",AF2707))*GETVECTOR(_xlfn.CONCAT($S2707,",",$AL$4)))+X2707)</f>
        <v>0.49500073977922404</v>
      </c>
      <c r="AK2707" s="5">
        <f t="shared" si="853"/>
        <v>0.36009111375670788</v>
      </c>
      <c r="AL2707" s="46">
        <f t="shared" si="854"/>
        <v>0.17092092755241681</v>
      </c>
      <c r="AM2707" s="3"/>
      <c r="AN2707" s="3"/>
      <c r="AO2707" s="3"/>
      <c r="AP2707" s="3"/>
      <c r="AQ2707" s="3"/>
      <c r="AR2707" s="3"/>
      <c r="AS2707" s="3"/>
      <c r="AT2707" s="50"/>
      <c r="AU2707" s="50"/>
      <c r="AV2707" s="76"/>
      <c r="AW2707" s="76"/>
    </row>
    <row r="2708" spans="1:49" ht="15" customHeight="1" x14ac:dyDescent="0.25">
      <c r="A2708" s="11">
        <f t="shared" si="846"/>
        <v>2705</v>
      </c>
      <c r="B2708" s="29">
        <v>33752</v>
      </c>
      <c r="C2708" s="25">
        <v>21</v>
      </c>
      <c r="D2708" s="12">
        <v>31</v>
      </c>
      <c r="E2708" s="25">
        <v>24.9</v>
      </c>
      <c r="F2708" s="35">
        <v>91</v>
      </c>
      <c r="G2708" s="25">
        <v>31</v>
      </c>
      <c r="H2708" s="13">
        <v>0</v>
      </c>
      <c r="I2708" s="25">
        <v>3</v>
      </c>
      <c r="J2708" s="12">
        <v>225</v>
      </c>
      <c r="K2708" s="12">
        <v>0</v>
      </c>
      <c r="L2708" s="25" t="s">
        <v>13</v>
      </c>
      <c r="M2708" s="10"/>
      <c r="N2708" s="15"/>
      <c r="O2708" s="15"/>
      <c r="P2708" s="4"/>
      <c r="Q2708" s="74"/>
      <c r="R2708" s="40" cm="1">
        <f t="array" ref="R2708">NORMALIZE(G7289,$G$7232:$G$7294)</f>
        <v>0</v>
      </c>
      <c r="S2708" s="78" t="str" cm="1">
        <f t="array" ref="S2708">SETVECTOR(R2708:R2709)</f>
        <v>0,0.0175257731958763</v>
      </c>
      <c r="T2708" s="78">
        <f t="shared" si="850"/>
        <v>1.2371134020618556E-2</v>
      </c>
      <c r="U2708" s="5">
        <f t="shared" si="855"/>
        <v>0</v>
      </c>
      <c r="V2708" s="5">
        <f t="shared" si="856"/>
        <v>2.571780961204358E-2</v>
      </c>
      <c r="W2708" s="5">
        <f t="shared" si="857"/>
        <v>0.88354730978923302</v>
      </c>
      <c r="X2708" s="5">
        <f t="shared" si="858"/>
        <v>-2.3578599064553899E-2</v>
      </c>
      <c r="Y2708" s="5" t="str">
        <f t="shared" si="859"/>
        <v>0.5774,0.5774</v>
      </c>
      <c r="Z2708" s="5" t="str">
        <f t="shared" si="860"/>
        <v>0.443714875365469,0.352383135948899</v>
      </c>
      <c r="AA2708" s="5" t="str">
        <f t="shared" si="861"/>
        <v>0.38168259312114,0.340453550026788</v>
      </c>
      <c r="AB2708" s="5" t="str">
        <f t="shared" si="862"/>
        <v>0.434183127194721,0.313470413545396</v>
      </c>
      <c r="AC2708" s="39" t="str">
        <f t="shared" si="863"/>
        <v>0.5774</v>
      </c>
      <c r="AD2708" s="39" t="str">
        <f t="shared" si="864"/>
        <v>0.5774</v>
      </c>
      <c r="AE2708" s="39" t="str">
        <f t="shared" si="865"/>
        <v>0.5774</v>
      </c>
      <c r="AF2708" s="39" t="str">
        <f t="shared" si="866"/>
        <v>0.5774</v>
      </c>
      <c r="AG2708" s="5" cm="1">
        <f t="array" ref="AG2708">SIGMOID(SUM(GETVECTOR(_xlfn.CONCAT(Y2708,",",AC2708))*GETVECTOR(_xlfn.CONCAT($S2708,",",$AL$4)))+U2708)</f>
        <v>0.50252982377263555</v>
      </c>
      <c r="AH2708" s="5" cm="1">
        <f t="array" ref="AH2708">SIGMOID(SUM(GETVECTOR(_xlfn.CONCAT(Z2708,",",AD2708))*GETVECTOR(_xlfn.CONCAT($S2708,",",$AL$4)))+V2708)</f>
        <v>0.50797272332196441</v>
      </c>
      <c r="AI2708" s="5" cm="1">
        <f t="array" ref="AI2708">TANH(SUM(GETVECTOR(_xlfn.CONCAT(AA2708,",",AE2708))*GETVECTOR(_xlfn.CONCAT($S2708,",",$AL$4)))+W2708)</f>
        <v>0.71115361482505557</v>
      </c>
      <c r="AJ2708" s="5" cm="1">
        <f t="array" ref="AJ2708">SIGMOID(SUM(GETVECTOR(_xlfn.CONCAT(AB2708,",",AF2708))*GETVECTOR(_xlfn.CONCAT($S2708,",",$AL$4)))+X2708)</f>
        <v>0.4954789262977361</v>
      </c>
      <c r="AK2708" s="5">
        <f t="shared" si="853"/>
        <v>0.3612466384229428</v>
      </c>
      <c r="AL2708" s="46">
        <f t="shared" si="854"/>
        <v>0.17159011674049016</v>
      </c>
      <c r="AM2708" s="3"/>
      <c r="AN2708" s="3"/>
      <c r="AO2708" s="3"/>
      <c r="AP2708" s="3"/>
      <c r="AQ2708" s="3"/>
      <c r="AR2708" s="3"/>
      <c r="AS2708" s="3"/>
      <c r="AT2708" s="50"/>
      <c r="AU2708" s="50"/>
      <c r="AV2708" s="76"/>
      <c r="AW2708" s="76"/>
    </row>
    <row r="2709" spans="1:49" ht="15" customHeight="1" x14ac:dyDescent="0.25">
      <c r="A2709" s="11">
        <f t="shared" si="846"/>
        <v>2706</v>
      </c>
      <c r="B2709" s="29">
        <v>33753</v>
      </c>
      <c r="C2709" s="25">
        <v>21</v>
      </c>
      <c r="D2709" s="12">
        <v>31.8</v>
      </c>
      <c r="E2709" s="25">
        <v>25.1</v>
      </c>
      <c r="F2709" s="35">
        <v>90</v>
      </c>
      <c r="G2709" s="25">
        <v>7</v>
      </c>
      <c r="H2709" s="13">
        <v>0</v>
      </c>
      <c r="I2709" s="25">
        <v>3</v>
      </c>
      <c r="J2709" s="12">
        <v>225</v>
      </c>
      <c r="K2709" s="12">
        <v>0</v>
      </c>
      <c r="L2709" s="25" t="s">
        <v>14</v>
      </c>
      <c r="M2709" s="10"/>
      <c r="N2709" s="15"/>
      <c r="O2709" s="15"/>
      <c r="P2709" s="4"/>
      <c r="Q2709" s="74"/>
      <c r="R2709" s="40" cm="1">
        <f t="array" ref="R2709">NORMALIZE(G7290,$G$7232:$G$7294)</f>
        <v>1.7525773195876289E-2</v>
      </c>
      <c r="S2709" s="42"/>
      <c r="T2709" s="42"/>
      <c r="U2709" s="5"/>
      <c r="V2709" s="5"/>
      <c r="W2709" s="5"/>
      <c r="X2709" s="5"/>
      <c r="Y2709" s="46"/>
      <c r="Z2709" s="46"/>
      <c r="AA2709" s="46"/>
      <c r="AB2709" s="46"/>
      <c r="AC2709" s="39"/>
      <c r="AD2709" s="39"/>
      <c r="AE2709" s="39"/>
      <c r="AF2709" s="39"/>
      <c r="AG2709" s="5"/>
      <c r="AH2709" s="5"/>
      <c r="AI2709" s="5"/>
      <c r="AJ2709" s="5"/>
      <c r="AK2709" s="5"/>
      <c r="AL2709" s="46"/>
      <c r="AM2709" s="3"/>
      <c r="AN2709" s="3"/>
      <c r="AO2709" s="3"/>
      <c r="AP2709" s="3"/>
      <c r="AQ2709" s="3"/>
      <c r="AR2709" s="3"/>
      <c r="AS2709" s="3"/>
      <c r="AT2709" s="50"/>
      <c r="AU2709" s="50"/>
      <c r="AV2709" s="76"/>
      <c r="AW2709" s="76"/>
    </row>
    <row r="2710" spans="1:49" ht="15" customHeight="1" x14ac:dyDescent="0.25">
      <c r="A2710" s="11">
        <f t="shared" si="846"/>
        <v>2707</v>
      </c>
      <c r="B2710" s="29">
        <v>33754</v>
      </c>
      <c r="C2710" s="25">
        <v>20</v>
      </c>
      <c r="D2710" s="12">
        <v>31.4</v>
      </c>
      <c r="E2710" s="25">
        <v>24.4</v>
      </c>
      <c r="F2710" s="35">
        <v>90</v>
      </c>
      <c r="G2710" s="25">
        <v>14</v>
      </c>
      <c r="H2710" s="13">
        <v>0</v>
      </c>
      <c r="I2710" s="25">
        <v>1</v>
      </c>
      <c r="J2710" s="12">
        <v>225</v>
      </c>
      <c r="K2710" s="12">
        <v>0</v>
      </c>
      <c r="L2710" s="25" t="s">
        <v>13</v>
      </c>
      <c r="M2710" s="10"/>
      <c r="N2710" s="15"/>
      <c r="O2710" s="15"/>
      <c r="P2710" s="4"/>
      <c r="Q2710" s="74"/>
      <c r="R2710" s="40" cm="1">
        <f t="array" ref="R2710">NORMALIZE(G7291,$G$7232:$G$7294)</f>
        <v>1.2371134020618556E-2</v>
      </c>
      <c r="S2710" s="42"/>
      <c r="T2710" s="42"/>
      <c r="U2710" s="5"/>
      <c r="V2710" s="5"/>
      <c r="W2710" s="5"/>
      <c r="X2710" s="5"/>
      <c r="Y2710" s="46"/>
      <c r="Z2710" s="46"/>
      <c r="AA2710" s="46"/>
      <c r="AB2710" s="46"/>
      <c r="AC2710" s="39"/>
      <c r="AD2710" s="39"/>
      <c r="AE2710" s="39"/>
      <c r="AF2710" s="39"/>
      <c r="AG2710" s="5"/>
      <c r="AH2710" s="5"/>
      <c r="AI2710" s="5"/>
      <c r="AJ2710" s="5"/>
      <c r="AK2710" s="5"/>
      <c r="AL2710" s="46"/>
      <c r="AM2710" s="3"/>
      <c r="AN2710" s="3"/>
      <c r="AO2710" s="3"/>
      <c r="AP2710" s="3"/>
      <c r="AQ2710" s="3"/>
      <c r="AR2710" s="3"/>
      <c r="AS2710" s="3"/>
      <c r="AT2710" s="50"/>
      <c r="AU2710" s="50"/>
      <c r="AV2710" s="76"/>
      <c r="AW2710" s="76"/>
    </row>
    <row r="2711" spans="1:49" ht="15" customHeight="1" x14ac:dyDescent="0.25">
      <c r="A2711" s="11">
        <f t="shared" si="846"/>
        <v>2708</v>
      </c>
      <c r="B2711" s="29">
        <v>33755</v>
      </c>
      <c r="C2711" s="25">
        <v>22</v>
      </c>
      <c r="D2711" s="12">
        <v>30.8</v>
      </c>
      <c r="E2711" s="25">
        <v>24.4</v>
      </c>
      <c r="F2711" s="35">
        <v>90</v>
      </c>
      <c r="G2711" s="25">
        <v>35</v>
      </c>
      <c r="H2711" s="13">
        <v>0</v>
      </c>
      <c r="I2711" s="25">
        <v>0</v>
      </c>
      <c r="J2711" s="12">
        <v>225</v>
      </c>
      <c r="K2711" s="12">
        <v>0</v>
      </c>
      <c r="L2711" s="25" t="s">
        <v>13</v>
      </c>
      <c r="M2711" s="10"/>
      <c r="N2711" s="15"/>
      <c r="O2711" s="15"/>
      <c r="P2711" s="4"/>
      <c r="Q2711" s="74"/>
      <c r="R2711" s="40"/>
      <c r="S2711" s="42"/>
      <c r="T2711" s="42"/>
      <c r="U2711" s="5"/>
      <c r="V2711" s="5"/>
      <c r="W2711" s="5"/>
      <c r="X2711" s="5"/>
      <c r="Y2711" s="46"/>
      <c r="Z2711" s="46"/>
      <c r="AA2711" s="46"/>
      <c r="AB2711" s="46"/>
      <c r="AC2711" s="39"/>
      <c r="AD2711" s="39"/>
      <c r="AE2711" s="39"/>
      <c r="AF2711" s="39"/>
      <c r="AG2711" s="5"/>
      <c r="AH2711" s="5"/>
      <c r="AI2711" s="5"/>
      <c r="AJ2711" s="5"/>
      <c r="AK2711" s="5"/>
      <c r="AL2711" s="46"/>
      <c r="AM2711" s="3"/>
      <c r="AN2711" s="3"/>
      <c r="AO2711" s="3"/>
      <c r="AP2711" s="3"/>
      <c r="AQ2711" s="3"/>
      <c r="AR2711" s="3"/>
      <c r="AS2711" s="3"/>
      <c r="AT2711" s="50"/>
      <c r="AU2711" s="50"/>
      <c r="AV2711" s="76"/>
      <c r="AW2711" s="76"/>
    </row>
    <row r="2712" spans="1:49" ht="15" customHeight="1" x14ac:dyDescent="0.25">
      <c r="A2712" s="11">
        <f t="shared" si="846"/>
        <v>2709</v>
      </c>
      <c r="B2712" s="29">
        <v>33756</v>
      </c>
      <c r="C2712" s="25">
        <v>22</v>
      </c>
      <c r="D2712" s="12">
        <v>29</v>
      </c>
      <c r="E2712" s="25">
        <v>25</v>
      </c>
      <c r="F2712" s="35">
        <v>96</v>
      </c>
      <c r="G2712" s="25">
        <v>0</v>
      </c>
      <c r="H2712" s="13">
        <v>0</v>
      </c>
      <c r="I2712" s="25">
        <v>0</v>
      </c>
      <c r="J2712" s="12">
        <v>0</v>
      </c>
      <c r="K2712" s="12">
        <v>0</v>
      </c>
      <c r="L2712" s="25" t="s">
        <v>11</v>
      </c>
      <c r="M2712" s="10"/>
      <c r="N2712" s="15"/>
      <c r="O2712" s="15"/>
      <c r="P2712" s="4"/>
      <c r="Q2712" s="74"/>
      <c r="R2712" s="40"/>
      <c r="S2712" s="42"/>
      <c r="T2712" s="42"/>
      <c r="U2712" s="5"/>
      <c r="V2712" s="5"/>
      <c r="W2712" s="5"/>
      <c r="X2712" s="5"/>
      <c r="Y2712" s="46"/>
      <c r="Z2712" s="46"/>
      <c r="AA2712" s="46"/>
      <c r="AB2712" s="46"/>
      <c r="AC2712" s="39"/>
      <c r="AD2712" s="39"/>
      <c r="AE2712" s="39"/>
      <c r="AF2712" s="39"/>
      <c r="AG2712" s="5"/>
      <c r="AH2712" s="5"/>
      <c r="AI2712" s="5"/>
      <c r="AJ2712" s="5"/>
      <c r="AK2712" s="5"/>
      <c r="AL2712" s="46"/>
      <c r="AM2712" s="3"/>
      <c r="AN2712" s="3"/>
      <c r="AO2712" s="3"/>
      <c r="AP2712" s="3"/>
      <c r="AQ2712" s="3"/>
      <c r="AR2712" s="3"/>
      <c r="AS2712" s="3"/>
      <c r="AT2712" s="50"/>
      <c r="AU2712" s="50"/>
      <c r="AV2712" s="76"/>
      <c r="AW2712" s="76"/>
    </row>
    <row r="2713" spans="1:49" ht="15" customHeight="1" x14ac:dyDescent="0.25">
      <c r="A2713" s="11">
        <f t="shared" si="846"/>
        <v>2710</v>
      </c>
      <c r="B2713" s="29">
        <v>33757</v>
      </c>
      <c r="C2713" s="25">
        <v>20</v>
      </c>
      <c r="D2713" s="12">
        <v>31.2</v>
      </c>
      <c r="E2713" s="25">
        <v>24.2</v>
      </c>
      <c r="F2713" s="35">
        <v>92</v>
      </c>
      <c r="G2713" s="25">
        <v>10</v>
      </c>
      <c r="H2713" s="13">
        <v>0</v>
      </c>
      <c r="I2713" s="25">
        <v>0</v>
      </c>
      <c r="J2713" s="12">
        <v>0</v>
      </c>
      <c r="K2713" s="12">
        <v>0</v>
      </c>
      <c r="L2713" s="25" t="s">
        <v>11</v>
      </c>
      <c r="M2713" s="10"/>
      <c r="N2713" s="15"/>
      <c r="O2713" s="15"/>
      <c r="P2713" s="4"/>
      <c r="Q2713" s="74"/>
      <c r="R2713" s="40"/>
      <c r="S2713" s="42"/>
      <c r="T2713" s="42"/>
      <c r="U2713" s="5"/>
      <c r="V2713" s="5"/>
      <c r="W2713" s="5"/>
      <c r="X2713" s="5"/>
      <c r="Y2713" s="46"/>
      <c r="Z2713" s="46"/>
      <c r="AA2713" s="46"/>
      <c r="AB2713" s="46"/>
      <c r="AC2713" s="39"/>
      <c r="AD2713" s="39"/>
      <c r="AE2713" s="39"/>
      <c r="AF2713" s="39"/>
      <c r="AG2713" s="5"/>
      <c r="AH2713" s="5"/>
      <c r="AI2713" s="5"/>
      <c r="AJ2713" s="5"/>
      <c r="AK2713" s="5"/>
      <c r="AL2713" s="46"/>
      <c r="AM2713" s="3"/>
      <c r="AN2713" s="3"/>
      <c r="AO2713" s="3"/>
      <c r="AP2713" s="3"/>
      <c r="AQ2713" s="3"/>
      <c r="AR2713" s="3"/>
      <c r="AS2713" s="3"/>
      <c r="AT2713" s="50"/>
      <c r="AU2713" s="50"/>
      <c r="AV2713" s="76"/>
      <c r="AW2713" s="76"/>
    </row>
    <row r="2714" spans="1:49" ht="15" customHeight="1" x14ac:dyDescent="0.25">
      <c r="A2714" s="11">
        <f t="shared" si="846"/>
        <v>2711</v>
      </c>
      <c r="B2714" s="29">
        <v>33758</v>
      </c>
      <c r="C2714" s="25">
        <v>20</v>
      </c>
      <c r="D2714" s="12">
        <v>31.2</v>
      </c>
      <c r="E2714" s="25">
        <v>25.5</v>
      </c>
      <c r="F2714" s="35">
        <v>92</v>
      </c>
      <c r="G2714" s="25">
        <v>0</v>
      </c>
      <c r="H2714" s="13">
        <v>0</v>
      </c>
      <c r="I2714" s="25">
        <v>3</v>
      </c>
      <c r="J2714" s="12">
        <v>225</v>
      </c>
      <c r="K2714" s="12">
        <v>0</v>
      </c>
      <c r="L2714" s="25" t="s">
        <v>13</v>
      </c>
      <c r="M2714" s="10"/>
      <c r="N2714" s="15"/>
      <c r="O2714" s="15"/>
      <c r="P2714" s="4"/>
      <c r="Q2714" s="74"/>
      <c r="R2714" s="40"/>
      <c r="S2714" s="42"/>
      <c r="T2714" s="42"/>
      <c r="U2714" s="5"/>
      <c r="V2714" s="5"/>
      <c r="W2714" s="5"/>
      <c r="X2714" s="5"/>
      <c r="Y2714" s="46"/>
      <c r="Z2714" s="46"/>
      <c r="AA2714" s="46"/>
      <c r="AB2714" s="46"/>
      <c r="AC2714" s="39"/>
      <c r="AD2714" s="39"/>
      <c r="AE2714" s="39"/>
      <c r="AF2714" s="39"/>
      <c r="AG2714" s="5"/>
      <c r="AH2714" s="5"/>
      <c r="AI2714" s="5"/>
      <c r="AJ2714" s="5"/>
      <c r="AK2714" s="5"/>
      <c r="AL2714" s="46"/>
      <c r="AM2714" s="3"/>
      <c r="AN2714" s="3"/>
      <c r="AO2714" s="3"/>
      <c r="AP2714" s="3"/>
      <c r="AQ2714" s="3"/>
      <c r="AR2714" s="3"/>
      <c r="AS2714" s="3"/>
      <c r="AT2714" s="50"/>
      <c r="AU2714" s="50"/>
      <c r="AV2714" s="76"/>
      <c r="AW2714" s="76"/>
    </row>
    <row r="2715" spans="1:49" ht="15" customHeight="1" x14ac:dyDescent="0.25">
      <c r="A2715" s="11">
        <f t="shared" si="846"/>
        <v>2712</v>
      </c>
      <c r="B2715" s="29">
        <v>33759</v>
      </c>
      <c r="C2715" s="25">
        <v>21</v>
      </c>
      <c r="D2715" s="12">
        <v>30.9</v>
      </c>
      <c r="E2715" s="25">
        <v>25.3</v>
      </c>
      <c r="F2715" s="35">
        <v>91</v>
      </c>
      <c r="G2715" s="25">
        <v>0</v>
      </c>
      <c r="H2715" s="13">
        <v>0</v>
      </c>
      <c r="I2715" s="25">
        <v>3</v>
      </c>
      <c r="J2715" s="12">
        <v>180</v>
      </c>
      <c r="K2715" s="12">
        <v>0</v>
      </c>
      <c r="L2715" s="25" t="s">
        <v>13</v>
      </c>
      <c r="M2715" s="10"/>
      <c r="N2715" s="15"/>
      <c r="O2715" s="15"/>
      <c r="P2715" s="4"/>
      <c r="Q2715" s="74"/>
      <c r="R2715" s="40"/>
      <c r="S2715" s="42"/>
      <c r="T2715" s="42"/>
      <c r="U2715" s="5"/>
      <c r="V2715" s="5"/>
      <c r="W2715" s="5"/>
      <c r="X2715" s="5"/>
      <c r="Y2715" s="46"/>
      <c r="Z2715" s="46"/>
      <c r="AA2715" s="46"/>
      <c r="AB2715" s="46"/>
      <c r="AC2715" s="39"/>
      <c r="AD2715" s="39"/>
      <c r="AE2715" s="39"/>
      <c r="AF2715" s="39"/>
      <c r="AG2715" s="5"/>
      <c r="AH2715" s="5"/>
      <c r="AI2715" s="5"/>
      <c r="AJ2715" s="5"/>
      <c r="AK2715" s="5"/>
      <c r="AL2715" s="46"/>
      <c r="AM2715" s="3"/>
      <c r="AN2715" s="3"/>
      <c r="AO2715" s="3"/>
      <c r="AP2715" s="3"/>
      <c r="AQ2715" s="3"/>
      <c r="AR2715" s="3"/>
      <c r="AS2715" s="3"/>
      <c r="AT2715" s="50"/>
      <c r="AU2715" s="50"/>
      <c r="AV2715" s="76"/>
      <c r="AW2715" s="76"/>
    </row>
    <row r="2716" spans="1:49" ht="15" customHeight="1" x14ac:dyDescent="0.25">
      <c r="A2716" s="11">
        <f t="shared" si="846"/>
        <v>2713</v>
      </c>
      <c r="B2716" s="29">
        <v>33760</v>
      </c>
      <c r="C2716" s="25">
        <v>22</v>
      </c>
      <c r="D2716" s="12">
        <v>29.6</v>
      </c>
      <c r="E2716" s="25">
        <v>25.4</v>
      </c>
      <c r="F2716" s="35">
        <v>93</v>
      </c>
      <c r="G2716" s="25">
        <v>33</v>
      </c>
      <c r="H2716" s="13">
        <v>0</v>
      </c>
      <c r="I2716" s="25">
        <v>3</v>
      </c>
      <c r="J2716" s="12">
        <v>270</v>
      </c>
      <c r="K2716" s="12">
        <v>0</v>
      </c>
      <c r="L2716" s="25" t="s">
        <v>15</v>
      </c>
      <c r="M2716" s="10"/>
      <c r="N2716" s="15"/>
      <c r="O2716" s="15"/>
      <c r="P2716" s="4"/>
      <c r="Q2716" s="74"/>
      <c r="R2716" s="40"/>
      <c r="S2716" s="42"/>
      <c r="T2716" s="42"/>
      <c r="U2716" s="5"/>
      <c r="V2716" s="5"/>
      <c r="W2716" s="5"/>
      <c r="X2716" s="5"/>
      <c r="Y2716" s="46"/>
      <c r="Z2716" s="46"/>
      <c r="AA2716" s="46"/>
      <c r="AB2716" s="46"/>
      <c r="AC2716" s="39"/>
      <c r="AD2716" s="39"/>
      <c r="AE2716" s="39"/>
      <c r="AF2716" s="39"/>
      <c r="AG2716" s="5"/>
      <c r="AH2716" s="5"/>
      <c r="AI2716" s="5"/>
      <c r="AJ2716" s="5"/>
      <c r="AK2716" s="5"/>
      <c r="AL2716" s="46"/>
      <c r="AM2716" s="3"/>
      <c r="AN2716" s="3"/>
      <c r="AO2716" s="3"/>
      <c r="AP2716" s="3"/>
      <c r="AQ2716" s="3"/>
      <c r="AR2716" s="3"/>
      <c r="AS2716" s="3"/>
      <c r="AT2716" s="50"/>
      <c r="AU2716" s="50"/>
      <c r="AV2716" s="76"/>
      <c r="AW2716" s="76"/>
    </row>
    <row r="2717" spans="1:49" ht="15" customHeight="1" x14ac:dyDescent="0.25">
      <c r="A2717" s="11">
        <f t="shared" si="846"/>
        <v>2714</v>
      </c>
      <c r="B2717" s="29">
        <v>33761</v>
      </c>
      <c r="C2717" s="25">
        <v>21</v>
      </c>
      <c r="D2717" s="12">
        <v>30</v>
      </c>
      <c r="E2717" s="25">
        <v>25.3</v>
      </c>
      <c r="F2717" s="35">
        <v>82</v>
      </c>
      <c r="G2717" s="25">
        <v>38</v>
      </c>
      <c r="H2717" s="13">
        <v>0</v>
      </c>
      <c r="I2717" s="25">
        <v>2</v>
      </c>
      <c r="J2717" s="12">
        <v>225</v>
      </c>
      <c r="K2717" s="12">
        <v>0</v>
      </c>
      <c r="L2717" s="25" t="s">
        <v>13</v>
      </c>
      <c r="M2717" s="10"/>
      <c r="N2717" s="15"/>
      <c r="O2717" s="15"/>
      <c r="P2717" s="4"/>
      <c r="Q2717" s="74"/>
      <c r="R2717" s="40"/>
      <c r="S2717" s="42"/>
      <c r="T2717" s="42"/>
      <c r="U2717" s="5"/>
      <c r="V2717" s="5"/>
      <c r="W2717" s="5"/>
      <c r="X2717" s="5"/>
      <c r="Y2717" s="46"/>
      <c r="Z2717" s="46"/>
      <c r="AA2717" s="46"/>
      <c r="AB2717" s="46"/>
      <c r="AC2717" s="39"/>
      <c r="AD2717" s="39"/>
      <c r="AE2717" s="39"/>
      <c r="AF2717" s="39"/>
      <c r="AG2717" s="5"/>
      <c r="AH2717" s="5"/>
      <c r="AI2717" s="5"/>
      <c r="AJ2717" s="5"/>
      <c r="AK2717" s="5"/>
      <c r="AL2717" s="46"/>
      <c r="AM2717" s="3"/>
      <c r="AN2717" s="3"/>
      <c r="AO2717" s="3"/>
      <c r="AP2717" s="3"/>
      <c r="AQ2717" s="3"/>
      <c r="AR2717" s="3"/>
      <c r="AS2717" s="3"/>
      <c r="AT2717" s="50"/>
      <c r="AU2717" s="50"/>
      <c r="AV2717" s="76"/>
      <c r="AW2717" s="76"/>
    </row>
    <row r="2718" spans="1:49" ht="15" customHeight="1" x14ac:dyDescent="0.25">
      <c r="A2718" s="11">
        <f t="shared" si="846"/>
        <v>2715</v>
      </c>
      <c r="B2718" s="29">
        <v>33762</v>
      </c>
      <c r="C2718" s="25">
        <v>21</v>
      </c>
      <c r="D2718" s="12">
        <v>30.6</v>
      </c>
      <c r="E2718" s="25">
        <v>24.1</v>
      </c>
      <c r="F2718" s="35">
        <v>90</v>
      </c>
      <c r="G2718" s="25">
        <v>0</v>
      </c>
      <c r="H2718" s="13">
        <v>0</v>
      </c>
      <c r="I2718" s="25">
        <v>1</v>
      </c>
      <c r="J2718" s="12">
        <v>180</v>
      </c>
      <c r="K2718" s="12">
        <v>0</v>
      </c>
      <c r="L2718" s="25" t="s">
        <v>14</v>
      </c>
      <c r="M2718" s="10"/>
      <c r="N2718" s="15"/>
      <c r="O2718" s="15"/>
      <c r="P2718" s="4"/>
      <c r="Q2718" s="74"/>
      <c r="R2718" s="40"/>
      <c r="S2718" s="42"/>
      <c r="T2718" s="42"/>
      <c r="U2718" s="5"/>
      <c r="V2718" s="5"/>
      <c r="W2718" s="5"/>
      <c r="X2718" s="5"/>
      <c r="Y2718" s="46"/>
      <c r="Z2718" s="46"/>
      <c r="AA2718" s="46"/>
      <c r="AB2718" s="46"/>
      <c r="AC2718" s="39"/>
      <c r="AD2718" s="39"/>
      <c r="AE2718" s="39"/>
      <c r="AF2718" s="39"/>
      <c r="AG2718" s="5"/>
      <c r="AH2718" s="5"/>
      <c r="AI2718" s="5"/>
      <c r="AJ2718" s="5"/>
      <c r="AK2718" s="5"/>
      <c r="AL2718" s="46"/>
      <c r="AM2718" s="3"/>
      <c r="AN2718" s="3"/>
      <c r="AO2718" s="3"/>
      <c r="AP2718" s="3"/>
      <c r="AQ2718" s="3"/>
      <c r="AR2718" s="3"/>
      <c r="AS2718" s="3"/>
      <c r="AT2718" s="50"/>
      <c r="AU2718" s="50"/>
      <c r="AV2718" s="76"/>
      <c r="AW2718" s="76"/>
    </row>
    <row r="2719" spans="1:49" ht="15" customHeight="1" x14ac:dyDescent="0.25">
      <c r="A2719" s="11">
        <f t="shared" si="846"/>
        <v>2716</v>
      </c>
      <c r="B2719" s="29">
        <v>33763</v>
      </c>
      <c r="C2719" s="25">
        <v>22</v>
      </c>
      <c r="D2719" s="12">
        <v>30.8</v>
      </c>
      <c r="E2719" s="25">
        <v>25.5</v>
      </c>
      <c r="F2719" s="35">
        <v>85</v>
      </c>
      <c r="G2719" s="25">
        <v>5</v>
      </c>
      <c r="H2719" s="13">
        <v>0</v>
      </c>
      <c r="I2719" s="25">
        <v>3</v>
      </c>
      <c r="J2719" s="12">
        <v>180</v>
      </c>
      <c r="K2719" s="12">
        <v>0</v>
      </c>
      <c r="L2719" s="25" t="s">
        <v>14</v>
      </c>
      <c r="M2719" s="10"/>
      <c r="N2719" s="15"/>
      <c r="O2719" s="15"/>
      <c r="P2719" s="4"/>
      <c r="Q2719" s="74"/>
      <c r="R2719" s="40"/>
      <c r="S2719" s="42"/>
      <c r="T2719" s="42"/>
      <c r="U2719" s="5"/>
      <c r="V2719" s="5"/>
      <c r="W2719" s="5"/>
      <c r="X2719" s="5"/>
      <c r="Y2719" s="46"/>
      <c r="Z2719" s="46"/>
      <c r="AA2719" s="46"/>
      <c r="AB2719" s="46"/>
      <c r="AC2719" s="39"/>
      <c r="AD2719" s="39"/>
      <c r="AE2719" s="39"/>
      <c r="AF2719" s="39"/>
      <c r="AG2719" s="5"/>
      <c r="AH2719" s="5"/>
      <c r="AI2719" s="5"/>
      <c r="AJ2719" s="5"/>
      <c r="AK2719" s="5"/>
      <c r="AL2719" s="46"/>
      <c r="AM2719" s="3"/>
      <c r="AN2719" s="3"/>
      <c r="AO2719" s="3"/>
      <c r="AP2719" s="3"/>
      <c r="AQ2719" s="3"/>
      <c r="AR2719" s="3"/>
      <c r="AS2719" s="3"/>
      <c r="AT2719" s="50"/>
      <c r="AU2719" s="50"/>
      <c r="AV2719" s="76"/>
      <c r="AW2719" s="76"/>
    </row>
    <row r="2720" spans="1:49" ht="15" customHeight="1" x14ac:dyDescent="0.25">
      <c r="A2720" s="11">
        <f t="shared" si="846"/>
        <v>2717</v>
      </c>
      <c r="B2720" s="29">
        <v>33764</v>
      </c>
      <c r="C2720" s="25">
        <v>21</v>
      </c>
      <c r="D2720" s="12">
        <v>31.5</v>
      </c>
      <c r="E2720" s="25">
        <v>25</v>
      </c>
      <c r="F2720" s="35">
        <v>90</v>
      </c>
      <c r="G2720" s="25">
        <v>6</v>
      </c>
      <c r="H2720" s="13">
        <v>0</v>
      </c>
      <c r="I2720" s="25">
        <v>3</v>
      </c>
      <c r="J2720" s="12">
        <v>180</v>
      </c>
      <c r="K2720" s="12">
        <v>0</v>
      </c>
      <c r="L2720" s="25" t="s">
        <v>14</v>
      </c>
      <c r="M2720" s="10"/>
      <c r="N2720" s="15"/>
      <c r="O2720" s="15"/>
      <c r="P2720" s="4"/>
      <c r="Q2720" s="74"/>
      <c r="R2720" s="40"/>
      <c r="S2720" s="42"/>
      <c r="T2720" s="42"/>
      <c r="U2720" s="5"/>
      <c r="V2720" s="5"/>
      <c r="W2720" s="5"/>
      <c r="X2720" s="5"/>
      <c r="Y2720" s="46"/>
      <c r="Z2720" s="46"/>
      <c r="AA2720" s="46"/>
      <c r="AB2720" s="46"/>
      <c r="AC2720" s="39"/>
      <c r="AD2720" s="39"/>
      <c r="AE2720" s="39"/>
      <c r="AF2720" s="39"/>
      <c r="AG2720" s="5"/>
      <c r="AH2720" s="5"/>
      <c r="AI2720" s="5"/>
      <c r="AJ2720" s="5"/>
      <c r="AK2720" s="5"/>
      <c r="AL2720" s="46"/>
      <c r="AM2720" s="3"/>
      <c r="AN2720" s="3"/>
      <c r="AO2720" s="3"/>
      <c r="AP2720" s="3"/>
      <c r="AQ2720" s="3"/>
      <c r="AR2720" s="3"/>
      <c r="AS2720" s="3"/>
      <c r="AT2720" s="50"/>
      <c r="AU2720" s="50"/>
      <c r="AV2720" s="76"/>
      <c r="AW2720" s="76"/>
    </row>
    <row r="2721" spans="1:49" ht="15" customHeight="1" x14ac:dyDescent="0.25">
      <c r="A2721" s="11">
        <f t="shared" si="846"/>
        <v>2718</v>
      </c>
      <c r="B2721" s="29">
        <v>33765</v>
      </c>
      <c r="C2721" s="25">
        <v>21</v>
      </c>
      <c r="D2721" s="12">
        <v>32.799999999999997</v>
      </c>
      <c r="E2721" s="25">
        <v>25.8</v>
      </c>
      <c r="F2721" s="35">
        <v>84</v>
      </c>
      <c r="G2721" s="25">
        <v>0</v>
      </c>
      <c r="H2721" s="13">
        <v>0</v>
      </c>
      <c r="I2721" s="25">
        <v>4</v>
      </c>
      <c r="J2721" s="12">
        <v>225</v>
      </c>
      <c r="K2721" s="12">
        <v>0</v>
      </c>
      <c r="L2721" s="25" t="s">
        <v>13</v>
      </c>
      <c r="M2721" s="10"/>
      <c r="N2721" s="15"/>
      <c r="O2721" s="15"/>
      <c r="P2721" s="4"/>
      <c r="Q2721" s="74"/>
      <c r="R2721" s="40"/>
      <c r="S2721" s="42"/>
      <c r="T2721" s="42"/>
      <c r="U2721" s="5"/>
      <c r="V2721" s="5"/>
      <c r="W2721" s="5"/>
      <c r="X2721" s="5"/>
      <c r="Y2721" s="46"/>
      <c r="Z2721" s="46"/>
      <c r="AA2721" s="46"/>
      <c r="AB2721" s="46"/>
      <c r="AC2721" s="39"/>
      <c r="AD2721" s="39"/>
      <c r="AE2721" s="39"/>
      <c r="AF2721" s="39"/>
      <c r="AG2721" s="5"/>
      <c r="AH2721" s="5"/>
      <c r="AI2721" s="5"/>
      <c r="AJ2721" s="5"/>
      <c r="AK2721" s="5"/>
      <c r="AL2721" s="46"/>
      <c r="AM2721" s="3"/>
      <c r="AN2721" s="3"/>
      <c r="AO2721" s="3"/>
      <c r="AP2721" s="3"/>
      <c r="AQ2721" s="3"/>
      <c r="AR2721" s="3"/>
      <c r="AS2721" s="3"/>
      <c r="AT2721" s="50"/>
      <c r="AU2721" s="50"/>
      <c r="AV2721" s="76"/>
      <c r="AW2721" s="76"/>
    </row>
    <row r="2722" spans="1:49" ht="15" customHeight="1" x14ac:dyDescent="0.25">
      <c r="A2722" s="11">
        <f t="shared" si="846"/>
        <v>2719</v>
      </c>
      <c r="B2722" s="29">
        <v>33766</v>
      </c>
      <c r="C2722" s="25">
        <v>22</v>
      </c>
      <c r="D2722" s="12">
        <v>32.200000000000003</v>
      </c>
      <c r="E2722" s="25">
        <v>26.3</v>
      </c>
      <c r="F2722" s="35">
        <v>85</v>
      </c>
      <c r="G2722" s="25">
        <v>0</v>
      </c>
      <c r="H2722" s="13">
        <v>0</v>
      </c>
      <c r="I2722" s="25">
        <v>2</v>
      </c>
      <c r="J2722" s="12">
        <v>270</v>
      </c>
      <c r="K2722" s="12">
        <v>0</v>
      </c>
      <c r="L2722" s="25" t="s">
        <v>16</v>
      </c>
      <c r="M2722" s="10"/>
      <c r="N2722" s="15"/>
      <c r="O2722" s="15"/>
      <c r="P2722" s="4"/>
      <c r="Q2722" s="74"/>
      <c r="R2722" s="40"/>
      <c r="S2722" s="42"/>
      <c r="T2722" s="42"/>
      <c r="U2722" s="5"/>
      <c r="V2722" s="5"/>
      <c r="W2722" s="5"/>
      <c r="X2722" s="5"/>
      <c r="Y2722" s="46"/>
      <c r="Z2722" s="46"/>
      <c r="AA2722" s="46"/>
      <c r="AB2722" s="46"/>
      <c r="AC2722" s="39"/>
      <c r="AD2722" s="39"/>
      <c r="AE2722" s="39"/>
      <c r="AF2722" s="39"/>
      <c r="AG2722" s="5"/>
      <c r="AH2722" s="5"/>
      <c r="AI2722" s="5"/>
      <c r="AJ2722" s="5"/>
      <c r="AK2722" s="5"/>
      <c r="AL2722" s="46"/>
      <c r="AM2722" s="3"/>
      <c r="AN2722" s="3"/>
      <c r="AO2722" s="3"/>
      <c r="AP2722" s="3"/>
      <c r="AQ2722" s="3"/>
      <c r="AR2722" s="3"/>
      <c r="AS2722" s="3"/>
      <c r="AT2722" s="50"/>
      <c r="AU2722" s="50"/>
      <c r="AV2722" s="76"/>
      <c r="AW2722" s="76"/>
    </row>
    <row r="2723" spans="1:49" ht="15" customHeight="1" x14ac:dyDescent="0.25">
      <c r="A2723" s="11">
        <f t="shared" si="846"/>
        <v>2720</v>
      </c>
      <c r="B2723" s="29">
        <v>33767</v>
      </c>
      <c r="C2723" s="25">
        <v>22</v>
      </c>
      <c r="D2723" s="12">
        <v>29.6</v>
      </c>
      <c r="E2723" s="25">
        <v>26.2</v>
      </c>
      <c r="F2723" s="35">
        <v>97</v>
      </c>
      <c r="G2723" s="25">
        <v>36</v>
      </c>
      <c r="H2723" s="13">
        <v>0</v>
      </c>
      <c r="I2723" s="25">
        <v>2</v>
      </c>
      <c r="J2723" s="12">
        <v>180</v>
      </c>
      <c r="K2723" s="12">
        <v>0</v>
      </c>
      <c r="L2723" s="25" t="s">
        <v>14</v>
      </c>
      <c r="M2723" s="10"/>
      <c r="N2723" s="15"/>
      <c r="O2723" s="15"/>
      <c r="P2723" s="4"/>
      <c r="Q2723" s="74"/>
      <c r="R2723" s="40"/>
      <c r="S2723" s="42"/>
      <c r="T2723" s="42"/>
      <c r="U2723" s="5"/>
      <c r="V2723" s="5"/>
      <c r="W2723" s="5"/>
      <c r="X2723" s="5"/>
      <c r="Y2723" s="46"/>
      <c r="Z2723" s="46"/>
      <c r="AA2723" s="46"/>
      <c r="AB2723" s="46"/>
      <c r="AC2723" s="39"/>
      <c r="AD2723" s="39"/>
      <c r="AE2723" s="39"/>
      <c r="AF2723" s="39"/>
      <c r="AG2723" s="5"/>
      <c r="AH2723" s="5"/>
      <c r="AI2723" s="5"/>
      <c r="AJ2723" s="5"/>
      <c r="AK2723" s="5"/>
      <c r="AL2723" s="46"/>
      <c r="AM2723" s="3"/>
      <c r="AN2723" s="3"/>
      <c r="AO2723" s="3"/>
      <c r="AP2723" s="3"/>
      <c r="AQ2723" s="3"/>
      <c r="AR2723" s="3"/>
      <c r="AS2723" s="3"/>
      <c r="AT2723" s="50"/>
      <c r="AU2723" s="50"/>
      <c r="AV2723" s="76"/>
      <c r="AW2723" s="76"/>
    </row>
    <row r="2724" spans="1:49" ht="15" customHeight="1" x14ac:dyDescent="0.25">
      <c r="A2724" s="11">
        <f t="shared" si="846"/>
        <v>2721</v>
      </c>
      <c r="B2724" s="29">
        <v>33768</v>
      </c>
      <c r="C2724" s="25">
        <v>20</v>
      </c>
      <c r="D2724" s="12">
        <v>30.6</v>
      </c>
      <c r="E2724" s="25">
        <v>24.4</v>
      </c>
      <c r="F2724" s="35">
        <v>92</v>
      </c>
      <c r="G2724" s="25">
        <v>0</v>
      </c>
      <c r="H2724" s="13">
        <v>0</v>
      </c>
      <c r="I2724" s="25">
        <v>3</v>
      </c>
      <c r="J2724" s="12">
        <v>225</v>
      </c>
      <c r="K2724" s="12">
        <v>0</v>
      </c>
      <c r="L2724" s="25" t="s">
        <v>13</v>
      </c>
      <c r="M2724" s="10"/>
      <c r="N2724" s="15"/>
      <c r="O2724" s="15"/>
      <c r="P2724" s="4"/>
      <c r="Q2724" s="74"/>
      <c r="R2724" s="40"/>
      <c r="S2724" s="42"/>
      <c r="T2724" s="42"/>
      <c r="U2724" s="5"/>
      <c r="V2724" s="5"/>
      <c r="W2724" s="5"/>
      <c r="X2724" s="5"/>
      <c r="Y2724" s="46"/>
      <c r="Z2724" s="46"/>
      <c r="AA2724" s="46"/>
      <c r="AB2724" s="46"/>
      <c r="AC2724" s="39"/>
      <c r="AD2724" s="39"/>
      <c r="AE2724" s="39"/>
      <c r="AF2724" s="39"/>
      <c r="AG2724" s="5"/>
      <c r="AH2724" s="5"/>
      <c r="AI2724" s="5"/>
      <c r="AJ2724" s="5"/>
      <c r="AK2724" s="5"/>
      <c r="AL2724" s="46"/>
      <c r="AM2724" s="3"/>
      <c r="AN2724" s="3"/>
      <c r="AO2724" s="3"/>
      <c r="AP2724" s="3"/>
      <c r="AQ2724" s="3"/>
      <c r="AR2724" s="3"/>
      <c r="AS2724" s="3"/>
      <c r="AT2724" s="50"/>
      <c r="AU2724" s="50"/>
      <c r="AV2724" s="76"/>
      <c r="AW2724" s="76"/>
    </row>
    <row r="2725" spans="1:49" ht="15" customHeight="1" x14ac:dyDescent="0.25">
      <c r="A2725" s="11">
        <f t="shared" si="846"/>
        <v>2722</v>
      </c>
      <c r="B2725" s="29">
        <v>33769</v>
      </c>
      <c r="C2725" s="25">
        <v>21</v>
      </c>
      <c r="D2725" s="12">
        <v>31.6</v>
      </c>
      <c r="E2725" s="25">
        <v>24.8</v>
      </c>
      <c r="F2725" s="35">
        <v>88</v>
      </c>
      <c r="G2725" s="25">
        <v>2</v>
      </c>
      <c r="H2725" s="13">
        <v>0</v>
      </c>
      <c r="I2725" s="25">
        <v>3</v>
      </c>
      <c r="J2725" s="12">
        <v>180</v>
      </c>
      <c r="K2725" s="12">
        <v>0</v>
      </c>
      <c r="L2725" s="25" t="s">
        <v>14</v>
      </c>
      <c r="M2725" s="10"/>
      <c r="N2725" s="15"/>
      <c r="O2725" s="15"/>
      <c r="P2725" s="4"/>
      <c r="Q2725" s="74"/>
      <c r="R2725" s="40"/>
      <c r="S2725" s="42"/>
      <c r="T2725" s="42"/>
      <c r="U2725" s="5"/>
      <c r="V2725" s="5"/>
      <c r="W2725" s="5"/>
      <c r="X2725" s="5"/>
      <c r="Y2725" s="46"/>
      <c r="Z2725" s="46"/>
      <c r="AA2725" s="46"/>
      <c r="AB2725" s="46"/>
      <c r="AC2725" s="39"/>
      <c r="AD2725" s="39"/>
      <c r="AE2725" s="39"/>
      <c r="AF2725" s="39"/>
      <c r="AG2725" s="5"/>
      <c r="AH2725" s="5"/>
      <c r="AI2725" s="5"/>
      <c r="AJ2725" s="5"/>
      <c r="AK2725" s="5"/>
      <c r="AL2725" s="46"/>
      <c r="AM2725" s="3"/>
      <c r="AN2725" s="3"/>
      <c r="AO2725" s="3"/>
      <c r="AP2725" s="3"/>
      <c r="AQ2725" s="3"/>
      <c r="AR2725" s="3"/>
      <c r="AS2725" s="3"/>
      <c r="AT2725" s="50"/>
      <c r="AU2725" s="50"/>
      <c r="AV2725" s="76"/>
      <c r="AW2725" s="76"/>
    </row>
    <row r="2726" spans="1:49" ht="15" customHeight="1" x14ac:dyDescent="0.25">
      <c r="A2726" s="11">
        <f t="shared" si="846"/>
        <v>2723</v>
      </c>
      <c r="B2726" s="29">
        <v>33770</v>
      </c>
      <c r="C2726" s="25">
        <v>21</v>
      </c>
      <c r="D2726" s="12">
        <v>31.8</v>
      </c>
      <c r="E2726" s="25">
        <v>25.9</v>
      </c>
      <c r="F2726" s="35">
        <v>90</v>
      </c>
      <c r="G2726" s="25">
        <v>10</v>
      </c>
      <c r="H2726" s="13">
        <v>0</v>
      </c>
      <c r="I2726" s="25">
        <v>3</v>
      </c>
      <c r="J2726" s="12">
        <v>225</v>
      </c>
      <c r="K2726" s="12">
        <v>0</v>
      </c>
      <c r="L2726" s="25" t="s">
        <v>13</v>
      </c>
      <c r="M2726" s="10"/>
      <c r="N2726" s="15"/>
      <c r="O2726" s="15"/>
      <c r="P2726" s="4"/>
      <c r="Q2726" s="74"/>
      <c r="R2726" s="40"/>
      <c r="S2726" s="42"/>
      <c r="T2726" s="42"/>
      <c r="U2726" s="5"/>
      <c r="V2726" s="5"/>
      <c r="W2726" s="5"/>
      <c r="X2726" s="5"/>
      <c r="Y2726" s="46"/>
      <c r="Z2726" s="46"/>
      <c r="AA2726" s="46"/>
      <c r="AB2726" s="46"/>
      <c r="AC2726" s="39"/>
      <c r="AD2726" s="39"/>
      <c r="AE2726" s="39"/>
      <c r="AF2726" s="39"/>
      <c r="AG2726" s="5"/>
      <c r="AH2726" s="5"/>
      <c r="AI2726" s="5"/>
      <c r="AJ2726" s="5"/>
      <c r="AK2726" s="5"/>
      <c r="AL2726" s="46"/>
      <c r="AM2726" s="3"/>
      <c r="AN2726" s="3"/>
      <c r="AO2726" s="3"/>
      <c r="AP2726" s="3"/>
      <c r="AQ2726" s="3"/>
      <c r="AR2726" s="3"/>
      <c r="AS2726" s="3"/>
      <c r="AT2726" s="50"/>
      <c r="AU2726" s="50"/>
      <c r="AV2726" s="76"/>
      <c r="AW2726" s="76"/>
    </row>
    <row r="2727" spans="1:49" ht="15" customHeight="1" x14ac:dyDescent="0.25">
      <c r="A2727" s="11">
        <f t="shared" si="846"/>
        <v>2724</v>
      </c>
      <c r="B2727" s="29">
        <v>33771</v>
      </c>
      <c r="C2727" s="25">
        <v>22</v>
      </c>
      <c r="D2727" s="12">
        <v>32</v>
      </c>
      <c r="E2727" s="25">
        <v>24.9</v>
      </c>
      <c r="F2727" s="35">
        <v>84</v>
      </c>
      <c r="G2727" s="25">
        <v>0</v>
      </c>
      <c r="H2727" s="13">
        <v>0</v>
      </c>
      <c r="I2727" s="25">
        <v>3</v>
      </c>
      <c r="J2727" s="12">
        <v>225</v>
      </c>
      <c r="K2727" s="12">
        <v>0</v>
      </c>
      <c r="L2727" s="25" t="s">
        <v>13</v>
      </c>
      <c r="M2727" s="10"/>
      <c r="N2727" s="15"/>
      <c r="O2727" s="15"/>
      <c r="P2727" s="4"/>
      <c r="Q2727" s="74"/>
      <c r="R2727" s="40"/>
      <c r="S2727" s="42"/>
      <c r="T2727" s="42"/>
      <c r="U2727" s="5"/>
      <c r="V2727" s="5"/>
      <c r="W2727" s="5"/>
      <c r="X2727" s="5"/>
      <c r="Y2727" s="46"/>
      <c r="Z2727" s="46"/>
      <c r="AA2727" s="46"/>
      <c r="AB2727" s="46"/>
      <c r="AC2727" s="39"/>
      <c r="AD2727" s="39"/>
      <c r="AE2727" s="39"/>
      <c r="AF2727" s="39"/>
      <c r="AG2727" s="5"/>
      <c r="AH2727" s="5"/>
      <c r="AI2727" s="5"/>
      <c r="AJ2727" s="5"/>
      <c r="AK2727" s="5"/>
      <c r="AL2727" s="46"/>
      <c r="AM2727" s="3"/>
      <c r="AN2727" s="3"/>
      <c r="AO2727" s="3"/>
      <c r="AP2727" s="3"/>
      <c r="AQ2727" s="3"/>
      <c r="AR2727" s="3"/>
      <c r="AS2727" s="3"/>
      <c r="AT2727" s="50"/>
      <c r="AU2727" s="50"/>
      <c r="AV2727" s="76"/>
      <c r="AW2727" s="76"/>
    </row>
    <row r="2728" spans="1:49" ht="15" customHeight="1" x14ac:dyDescent="0.25">
      <c r="A2728" s="11">
        <f t="shared" si="846"/>
        <v>2725</v>
      </c>
      <c r="B2728" s="29">
        <v>33772</v>
      </c>
      <c r="C2728" s="25">
        <v>22</v>
      </c>
      <c r="D2728" s="12">
        <v>33.6</v>
      </c>
      <c r="E2728" s="25">
        <v>25.5</v>
      </c>
      <c r="F2728" s="35">
        <v>72</v>
      </c>
      <c r="G2728" s="25">
        <v>0</v>
      </c>
      <c r="H2728" s="13">
        <v>0</v>
      </c>
      <c r="I2728" s="25">
        <v>3</v>
      </c>
      <c r="J2728" s="12">
        <v>225</v>
      </c>
      <c r="K2728" s="12">
        <v>0</v>
      </c>
      <c r="L2728" s="25" t="s">
        <v>13</v>
      </c>
      <c r="M2728" s="10"/>
      <c r="N2728" s="15"/>
      <c r="O2728" s="15"/>
      <c r="P2728" s="4"/>
      <c r="Q2728" s="74"/>
      <c r="R2728" s="40"/>
      <c r="S2728" s="42"/>
      <c r="T2728" s="42"/>
      <c r="U2728" s="5"/>
      <c r="V2728" s="5"/>
      <c r="W2728" s="5"/>
      <c r="X2728" s="5"/>
      <c r="Y2728" s="46"/>
      <c r="Z2728" s="46"/>
      <c r="AA2728" s="46"/>
      <c r="AB2728" s="46"/>
      <c r="AC2728" s="39"/>
      <c r="AD2728" s="39"/>
      <c r="AE2728" s="39"/>
      <c r="AF2728" s="39"/>
      <c r="AG2728" s="5"/>
      <c r="AH2728" s="5"/>
      <c r="AI2728" s="5"/>
      <c r="AJ2728" s="5"/>
      <c r="AK2728" s="5"/>
      <c r="AL2728" s="46"/>
      <c r="AM2728" s="3"/>
      <c r="AN2728" s="3"/>
      <c r="AO2728" s="3"/>
      <c r="AP2728" s="3"/>
      <c r="AQ2728" s="3"/>
      <c r="AR2728" s="3"/>
      <c r="AS2728" s="3"/>
      <c r="AT2728" s="50"/>
      <c r="AU2728" s="50"/>
      <c r="AV2728" s="76"/>
      <c r="AW2728" s="76"/>
    </row>
    <row r="2729" spans="1:49" ht="15" customHeight="1" x14ac:dyDescent="0.25">
      <c r="A2729" s="11">
        <f t="shared" si="846"/>
        <v>2726</v>
      </c>
      <c r="B2729" s="29">
        <v>33773</v>
      </c>
      <c r="C2729" s="25">
        <v>21</v>
      </c>
      <c r="D2729" s="12">
        <v>33.6</v>
      </c>
      <c r="E2729" s="25">
        <v>24.7</v>
      </c>
      <c r="F2729" s="35">
        <v>86</v>
      </c>
      <c r="G2729" s="25">
        <v>0</v>
      </c>
      <c r="H2729" s="13">
        <v>0</v>
      </c>
      <c r="I2729" s="25">
        <v>3</v>
      </c>
      <c r="J2729" s="12">
        <v>180</v>
      </c>
      <c r="K2729" s="12">
        <v>0</v>
      </c>
      <c r="L2729" s="25" t="s">
        <v>14</v>
      </c>
      <c r="M2729" s="10"/>
      <c r="N2729" s="15"/>
      <c r="O2729" s="15"/>
      <c r="P2729" s="4"/>
      <c r="Q2729" s="74"/>
      <c r="R2729" s="40"/>
      <c r="S2729" s="42"/>
      <c r="T2729" s="42"/>
      <c r="U2729" s="5"/>
      <c r="V2729" s="5"/>
      <c r="W2729" s="5"/>
      <c r="X2729" s="5"/>
      <c r="Y2729" s="46"/>
      <c r="Z2729" s="46"/>
      <c r="AA2729" s="46"/>
      <c r="AB2729" s="46"/>
      <c r="AC2729" s="39"/>
      <c r="AD2729" s="39"/>
      <c r="AE2729" s="39"/>
      <c r="AF2729" s="39"/>
      <c r="AG2729" s="5"/>
      <c r="AH2729" s="5"/>
      <c r="AI2729" s="5"/>
      <c r="AJ2729" s="5"/>
      <c r="AK2729" s="5"/>
      <c r="AL2729" s="46"/>
      <c r="AM2729" s="3"/>
      <c r="AN2729" s="3"/>
      <c r="AO2729" s="3"/>
      <c r="AP2729" s="3"/>
      <c r="AQ2729" s="3"/>
      <c r="AR2729" s="3"/>
      <c r="AS2729" s="3"/>
      <c r="AT2729" s="50"/>
      <c r="AU2729" s="50"/>
      <c r="AV2729" s="76"/>
      <c r="AW2729" s="76"/>
    </row>
    <row r="2730" spans="1:49" ht="15" customHeight="1" x14ac:dyDescent="0.25">
      <c r="A2730" s="11">
        <f t="shared" si="846"/>
        <v>2727</v>
      </c>
      <c r="B2730" s="29">
        <v>33774</v>
      </c>
      <c r="C2730" s="25">
        <v>22</v>
      </c>
      <c r="D2730" s="12">
        <v>32.4</v>
      </c>
      <c r="E2730" s="25">
        <v>26.5</v>
      </c>
      <c r="F2730" s="35">
        <v>88</v>
      </c>
      <c r="G2730" s="25">
        <v>0</v>
      </c>
      <c r="H2730" s="13">
        <v>0</v>
      </c>
      <c r="I2730" s="25">
        <v>2</v>
      </c>
      <c r="J2730" s="12">
        <v>90</v>
      </c>
      <c r="K2730" s="12">
        <v>0</v>
      </c>
      <c r="L2730" s="25" t="s">
        <v>12</v>
      </c>
      <c r="M2730" s="10"/>
      <c r="N2730" s="15"/>
      <c r="O2730" s="15"/>
      <c r="P2730" s="4"/>
      <c r="Q2730" s="74"/>
      <c r="R2730" s="40"/>
      <c r="S2730" s="42"/>
      <c r="T2730" s="42"/>
      <c r="U2730" s="5"/>
      <c r="V2730" s="5"/>
      <c r="W2730" s="5"/>
      <c r="X2730" s="5"/>
      <c r="Y2730" s="46"/>
      <c r="Z2730" s="46"/>
      <c r="AA2730" s="46"/>
      <c r="AB2730" s="46"/>
      <c r="AC2730" s="39"/>
      <c r="AD2730" s="39"/>
      <c r="AE2730" s="39"/>
      <c r="AF2730" s="39"/>
      <c r="AG2730" s="5"/>
      <c r="AH2730" s="5"/>
      <c r="AI2730" s="5"/>
      <c r="AJ2730" s="5"/>
      <c r="AK2730" s="5"/>
      <c r="AL2730" s="46"/>
      <c r="AM2730" s="3"/>
      <c r="AN2730" s="3"/>
      <c r="AO2730" s="3"/>
      <c r="AP2730" s="3"/>
      <c r="AQ2730" s="3"/>
      <c r="AR2730" s="3"/>
      <c r="AS2730" s="3"/>
      <c r="AT2730" s="50"/>
      <c r="AU2730" s="50"/>
      <c r="AV2730" s="76"/>
      <c r="AW2730" s="76"/>
    </row>
    <row r="2731" spans="1:49" ht="15" customHeight="1" x14ac:dyDescent="0.25">
      <c r="A2731" s="11">
        <f t="shared" si="846"/>
        <v>2728</v>
      </c>
      <c r="B2731" s="29">
        <v>33775</v>
      </c>
      <c r="C2731" s="25">
        <v>21</v>
      </c>
      <c r="D2731" s="12">
        <v>33</v>
      </c>
      <c r="E2731" s="25">
        <v>24.8</v>
      </c>
      <c r="F2731" s="35">
        <v>86</v>
      </c>
      <c r="G2731" s="25">
        <v>0</v>
      </c>
      <c r="H2731" s="13">
        <v>0</v>
      </c>
      <c r="I2731" s="25">
        <v>0</v>
      </c>
      <c r="J2731" s="12">
        <v>0</v>
      </c>
      <c r="K2731" s="12">
        <v>0</v>
      </c>
      <c r="L2731" s="25" t="s">
        <v>11</v>
      </c>
      <c r="M2731" s="10"/>
      <c r="N2731" s="15"/>
      <c r="O2731" s="15"/>
      <c r="P2731" s="4"/>
      <c r="Q2731" s="74"/>
      <c r="R2731" s="40"/>
      <c r="S2731" s="42"/>
      <c r="T2731" s="42"/>
      <c r="U2731" s="5"/>
      <c r="V2731" s="5"/>
      <c r="W2731" s="5"/>
      <c r="X2731" s="5"/>
      <c r="Y2731" s="46"/>
      <c r="Z2731" s="46"/>
      <c r="AA2731" s="46"/>
      <c r="AB2731" s="46"/>
      <c r="AC2731" s="39"/>
      <c r="AD2731" s="39"/>
      <c r="AE2731" s="39"/>
      <c r="AF2731" s="39"/>
      <c r="AG2731" s="5"/>
      <c r="AH2731" s="5"/>
      <c r="AI2731" s="5"/>
      <c r="AJ2731" s="5"/>
      <c r="AK2731" s="5"/>
      <c r="AL2731" s="46"/>
      <c r="AM2731" s="3"/>
      <c r="AN2731" s="3"/>
      <c r="AO2731" s="3"/>
      <c r="AP2731" s="3"/>
      <c r="AQ2731" s="3"/>
      <c r="AR2731" s="3"/>
      <c r="AS2731" s="3"/>
      <c r="AT2731" s="50"/>
      <c r="AU2731" s="50"/>
      <c r="AV2731" s="76"/>
      <c r="AW2731" s="76"/>
    </row>
    <row r="2732" spans="1:49" ht="15" customHeight="1" x14ac:dyDescent="0.25">
      <c r="A2732" s="11">
        <f t="shared" si="846"/>
        <v>2729</v>
      </c>
      <c r="B2732" s="29">
        <v>33776</v>
      </c>
      <c r="C2732" s="25">
        <v>22</v>
      </c>
      <c r="D2732" s="12">
        <v>32</v>
      </c>
      <c r="E2732" s="25">
        <v>25.9</v>
      </c>
      <c r="F2732" s="35">
        <v>86</v>
      </c>
      <c r="G2732" s="25">
        <v>0</v>
      </c>
      <c r="H2732" s="13">
        <v>0</v>
      </c>
      <c r="I2732" s="25">
        <v>2</v>
      </c>
      <c r="J2732" s="12">
        <v>225</v>
      </c>
      <c r="K2732" s="12">
        <v>0</v>
      </c>
      <c r="L2732" s="25" t="s">
        <v>14</v>
      </c>
      <c r="M2732" s="10"/>
      <c r="N2732" s="15"/>
      <c r="O2732" s="15"/>
      <c r="P2732" s="4"/>
      <c r="Q2732" s="74"/>
      <c r="R2732" s="40"/>
      <c r="S2732" s="42"/>
      <c r="T2732" s="42"/>
      <c r="U2732" s="5"/>
      <c r="V2732" s="5"/>
      <c r="W2732" s="5"/>
      <c r="X2732" s="5"/>
      <c r="Y2732" s="46"/>
      <c r="Z2732" s="46"/>
      <c r="AA2732" s="46"/>
      <c r="AB2732" s="46"/>
      <c r="AC2732" s="39"/>
      <c r="AD2732" s="39"/>
      <c r="AE2732" s="39"/>
      <c r="AF2732" s="39"/>
      <c r="AG2732" s="5"/>
      <c r="AH2732" s="5"/>
      <c r="AI2732" s="5"/>
      <c r="AJ2732" s="5"/>
      <c r="AK2732" s="5"/>
      <c r="AL2732" s="46"/>
      <c r="AM2732" s="3"/>
      <c r="AN2732" s="3"/>
      <c r="AO2732" s="3"/>
      <c r="AP2732" s="3"/>
      <c r="AQ2732" s="3"/>
      <c r="AR2732" s="3"/>
      <c r="AS2732" s="3"/>
      <c r="AT2732" s="50"/>
      <c r="AU2732" s="50"/>
      <c r="AV2732" s="76"/>
      <c r="AW2732" s="76"/>
    </row>
    <row r="2733" spans="1:49" ht="15" customHeight="1" x14ac:dyDescent="0.25">
      <c r="A2733" s="11">
        <f t="shared" si="846"/>
        <v>2730</v>
      </c>
      <c r="B2733" s="29">
        <v>33777</v>
      </c>
      <c r="C2733" s="25">
        <v>21</v>
      </c>
      <c r="D2733" s="12">
        <v>33.200000000000003</v>
      </c>
      <c r="E2733" s="25">
        <v>25.5</v>
      </c>
      <c r="F2733" s="35">
        <v>85</v>
      </c>
      <c r="G2733" s="25">
        <v>0</v>
      </c>
      <c r="H2733" s="13">
        <v>0</v>
      </c>
      <c r="I2733" s="25">
        <v>3</v>
      </c>
      <c r="J2733" s="12">
        <v>180</v>
      </c>
      <c r="K2733" s="12">
        <v>0</v>
      </c>
      <c r="L2733" s="25" t="s">
        <v>14</v>
      </c>
      <c r="M2733" s="10"/>
      <c r="N2733" s="15"/>
      <c r="O2733" s="15"/>
      <c r="P2733" s="4"/>
      <c r="Q2733" s="74"/>
      <c r="R2733" s="40"/>
      <c r="S2733" s="42"/>
      <c r="T2733" s="42"/>
      <c r="U2733" s="5"/>
      <c r="V2733" s="5"/>
      <c r="W2733" s="5"/>
      <c r="X2733" s="5"/>
      <c r="Y2733" s="46"/>
      <c r="Z2733" s="46"/>
      <c r="AA2733" s="46"/>
      <c r="AB2733" s="46"/>
      <c r="AC2733" s="39"/>
      <c r="AD2733" s="39"/>
      <c r="AE2733" s="39"/>
      <c r="AF2733" s="39"/>
      <c r="AG2733" s="5"/>
      <c r="AH2733" s="5"/>
      <c r="AI2733" s="5"/>
      <c r="AJ2733" s="5"/>
      <c r="AK2733" s="5"/>
      <c r="AL2733" s="46"/>
      <c r="AM2733" s="3"/>
      <c r="AN2733" s="3"/>
      <c r="AO2733" s="3"/>
      <c r="AP2733" s="3"/>
      <c r="AQ2733" s="3"/>
      <c r="AR2733" s="3"/>
      <c r="AS2733" s="3"/>
      <c r="AT2733" s="50"/>
      <c r="AU2733" s="50"/>
      <c r="AV2733" s="76"/>
      <c r="AW2733" s="76"/>
    </row>
    <row r="2734" spans="1:49" ht="15" customHeight="1" x14ac:dyDescent="0.25">
      <c r="A2734" s="11">
        <f t="shared" si="846"/>
        <v>2731</v>
      </c>
      <c r="B2734" s="29">
        <v>33778</v>
      </c>
      <c r="C2734" s="25">
        <v>21</v>
      </c>
      <c r="D2734" s="12">
        <v>33.200000000000003</v>
      </c>
      <c r="E2734" s="25">
        <v>25.7</v>
      </c>
      <c r="F2734" s="35">
        <v>85</v>
      </c>
      <c r="G2734" s="25">
        <v>0</v>
      </c>
      <c r="H2734" s="13">
        <v>0</v>
      </c>
      <c r="I2734" s="25">
        <v>3</v>
      </c>
      <c r="J2734" s="12">
        <v>270</v>
      </c>
      <c r="K2734" s="12">
        <v>0</v>
      </c>
      <c r="L2734" s="25" t="s">
        <v>15</v>
      </c>
      <c r="M2734" s="10"/>
      <c r="N2734" s="15"/>
      <c r="O2734" s="15"/>
      <c r="P2734" s="4"/>
      <c r="Q2734" s="74"/>
      <c r="R2734" s="40"/>
      <c r="S2734" s="42"/>
      <c r="T2734" s="42"/>
      <c r="U2734" s="5"/>
      <c r="V2734" s="5"/>
      <c r="W2734" s="5"/>
      <c r="X2734" s="5"/>
      <c r="Y2734" s="46"/>
      <c r="Z2734" s="46"/>
      <c r="AA2734" s="46"/>
      <c r="AB2734" s="46"/>
      <c r="AC2734" s="39"/>
      <c r="AD2734" s="39"/>
      <c r="AE2734" s="39"/>
      <c r="AF2734" s="39"/>
      <c r="AG2734" s="5"/>
      <c r="AH2734" s="5"/>
      <c r="AI2734" s="5"/>
      <c r="AJ2734" s="5"/>
      <c r="AK2734" s="5"/>
      <c r="AL2734" s="46"/>
      <c r="AM2734" s="3"/>
      <c r="AN2734" s="3"/>
      <c r="AO2734" s="3"/>
      <c r="AP2734" s="3"/>
      <c r="AQ2734" s="3"/>
      <c r="AR2734" s="3"/>
      <c r="AS2734" s="3"/>
      <c r="AT2734" s="50"/>
      <c r="AU2734" s="50"/>
      <c r="AV2734" s="76"/>
      <c r="AW2734" s="76"/>
    </row>
    <row r="2735" spans="1:49" ht="15" customHeight="1" x14ac:dyDescent="0.25">
      <c r="A2735" s="11">
        <f t="shared" si="846"/>
        <v>2732</v>
      </c>
      <c r="B2735" s="29">
        <v>33779</v>
      </c>
      <c r="C2735" s="25">
        <v>21</v>
      </c>
      <c r="D2735" s="12">
        <v>31.8</v>
      </c>
      <c r="E2735" s="25">
        <v>24.4</v>
      </c>
      <c r="F2735" s="35">
        <v>86</v>
      </c>
      <c r="G2735" s="25">
        <v>0</v>
      </c>
      <c r="H2735" s="13">
        <v>0</v>
      </c>
      <c r="I2735" s="25">
        <v>3</v>
      </c>
      <c r="J2735" s="12">
        <v>225</v>
      </c>
      <c r="K2735" s="12">
        <v>0</v>
      </c>
      <c r="L2735" s="25" t="s">
        <v>13</v>
      </c>
      <c r="M2735" s="10"/>
      <c r="N2735" s="15"/>
      <c r="O2735" s="15"/>
      <c r="P2735" s="4"/>
      <c r="Q2735" s="74"/>
      <c r="R2735" s="40"/>
      <c r="S2735" s="42"/>
      <c r="T2735" s="42"/>
      <c r="U2735" s="5"/>
      <c r="V2735" s="5"/>
      <c r="W2735" s="5"/>
      <c r="X2735" s="5"/>
      <c r="Y2735" s="46"/>
      <c r="Z2735" s="46"/>
      <c r="AA2735" s="46"/>
      <c r="AB2735" s="46"/>
      <c r="AC2735" s="39"/>
      <c r="AD2735" s="39"/>
      <c r="AE2735" s="39"/>
      <c r="AF2735" s="39"/>
      <c r="AG2735" s="5"/>
      <c r="AH2735" s="5"/>
      <c r="AI2735" s="5"/>
      <c r="AJ2735" s="5"/>
      <c r="AK2735" s="5"/>
      <c r="AL2735" s="46"/>
      <c r="AM2735" s="3"/>
      <c r="AN2735" s="3"/>
      <c r="AO2735" s="3"/>
      <c r="AP2735" s="3"/>
      <c r="AQ2735" s="3"/>
      <c r="AR2735" s="3"/>
      <c r="AS2735" s="3"/>
      <c r="AT2735" s="50"/>
      <c r="AU2735" s="50"/>
      <c r="AV2735" s="76"/>
      <c r="AW2735" s="76"/>
    </row>
    <row r="2736" spans="1:49" ht="15" customHeight="1" x14ac:dyDescent="0.25">
      <c r="A2736" s="11">
        <f t="shared" si="846"/>
        <v>2733</v>
      </c>
      <c r="B2736" s="29">
        <v>33780</v>
      </c>
      <c r="C2736" s="25">
        <v>21</v>
      </c>
      <c r="D2736" s="12">
        <v>30.4</v>
      </c>
      <c r="E2736" s="25">
        <v>25.2</v>
      </c>
      <c r="F2736" s="35">
        <v>92</v>
      </c>
      <c r="G2736" s="25">
        <v>0</v>
      </c>
      <c r="H2736" s="13">
        <v>0</v>
      </c>
      <c r="I2736" s="25">
        <v>3</v>
      </c>
      <c r="J2736" s="12">
        <v>180</v>
      </c>
      <c r="K2736" s="12">
        <v>0</v>
      </c>
      <c r="L2736" s="25" t="s">
        <v>14</v>
      </c>
      <c r="M2736" s="10"/>
      <c r="N2736" s="15"/>
      <c r="O2736" s="15"/>
      <c r="P2736" s="4"/>
      <c r="Q2736" s="74"/>
      <c r="R2736" s="40"/>
      <c r="S2736" s="42"/>
      <c r="T2736" s="42"/>
      <c r="U2736" s="5"/>
      <c r="V2736" s="5"/>
      <c r="W2736" s="5"/>
      <c r="X2736" s="5"/>
      <c r="Y2736" s="46"/>
      <c r="Z2736" s="46"/>
      <c r="AA2736" s="46"/>
      <c r="AB2736" s="46"/>
      <c r="AC2736" s="39"/>
      <c r="AD2736" s="39"/>
      <c r="AE2736" s="39"/>
      <c r="AF2736" s="39"/>
      <c r="AG2736" s="5"/>
      <c r="AH2736" s="5"/>
      <c r="AI2736" s="5"/>
      <c r="AJ2736" s="5"/>
      <c r="AK2736" s="5"/>
      <c r="AL2736" s="46"/>
      <c r="AM2736" s="3"/>
      <c r="AN2736" s="3"/>
      <c r="AO2736" s="3"/>
      <c r="AP2736" s="3"/>
      <c r="AQ2736" s="3"/>
      <c r="AR2736" s="3"/>
      <c r="AS2736" s="3"/>
      <c r="AT2736" s="50"/>
      <c r="AU2736" s="50"/>
      <c r="AV2736" s="76"/>
      <c r="AW2736" s="76"/>
    </row>
    <row r="2737" spans="1:49" ht="15" customHeight="1" x14ac:dyDescent="0.25">
      <c r="A2737" s="11">
        <f t="shared" si="846"/>
        <v>2734</v>
      </c>
      <c r="B2737" s="29">
        <v>33781</v>
      </c>
      <c r="C2737" s="25">
        <v>21</v>
      </c>
      <c r="D2737" s="12">
        <v>31.8</v>
      </c>
      <c r="E2737" s="25">
        <v>24.1</v>
      </c>
      <c r="F2737" s="35">
        <v>87</v>
      </c>
      <c r="G2737" s="25">
        <v>1</v>
      </c>
      <c r="H2737" s="13">
        <v>0</v>
      </c>
      <c r="I2737" s="25">
        <v>2</v>
      </c>
      <c r="J2737" s="12">
        <v>270</v>
      </c>
      <c r="K2737" s="12">
        <v>0</v>
      </c>
      <c r="L2737" s="25" t="s">
        <v>15</v>
      </c>
      <c r="M2737" s="10"/>
      <c r="N2737" s="15"/>
      <c r="O2737" s="15"/>
      <c r="P2737" s="4"/>
      <c r="Q2737" s="74"/>
      <c r="R2737" s="40"/>
      <c r="S2737" s="42"/>
      <c r="T2737" s="42"/>
      <c r="U2737" s="5"/>
      <c r="V2737" s="5"/>
      <c r="W2737" s="5"/>
      <c r="X2737" s="5"/>
      <c r="Y2737" s="46"/>
      <c r="Z2737" s="46"/>
      <c r="AA2737" s="46"/>
      <c r="AB2737" s="46"/>
      <c r="AC2737" s="39"/>
      <c r="AD2737" s="39"/>
      <c r="AE2737" s="39"/>
      <c r="AF2737" s="39"/>
      <c r="AG2737" s="5"/>
      <c r="AH2737" s="5"/>
      <c r="AI2737" s="5"/>
      <c r="AJ2737" s="5"/>
      <c r="AK2737" s="5"/>
      <c r="AL2737" s="46"/>
      <c r="AM2737" s="3"/>
      <c r="AN2737" s="3"/>
      <c r="AO2737" s="3"/>
      <c r="AP2737" s="3"/>
      <c r="AQ2737" s="3"/>
      <c r="AR2737" s="3"/>
      <c r="AS2737" s="3"/>
      <c r="AT2737" s="50"/>
      <c r="AU2737" s="50"/>
      <c r="AV2737" s="76"/>
      <c r="AW2737" s="76"/>
    </row>
    <row r="2738" spans="1:49" ht="15" customHeight="1" x14ac:dyDescent="0.25">
      <c r="A2738" s="11">
        <f t="shared" si="846"/>
        <v>2735</v>
      </c>
      <c r="B2738" s="29">
        <v>33782</v>
      </c>
      <c r="C2738" s="25">
        <v>21</v>
      </c>
      <c r="D2738" s="12">
        <v>30.6</v>
      </c>
      <c r="E2738" s="25">
        <v>24.8</v>
      </c>
      <c r="F2738" s="35">
        <v>88</v>
      </c>
      <c r="G2738" s="25">
        <v>0</v>
      </c>
      <c r="H2738" s="13">
        <v>0</v>
      </c>
      <c r="I2738" s="25">
        <v>0</v>
      </c>
      <c r="J2738" s="12">
        <v>225</v>
      </c>
      <c r="K2738" s="12">
        <v>0</v>
      </c>
      <c r="L2738" s="25" t="s">
        <v>13</v>
      </c>
      <c r="M2738" s="10"/>
      <c r="N2738" s="15"/>
      <c r="O2738" s="15"/>
      <c r="P2738" s="4"/>
      <c r="Q2738" s="74"/>
      <c r="R2738" s="40"/>
      <c r="S2738" s="42"/>
      <c r="T2738" s="42"/>
      <c r="U2738" s="5"/>
      <c r="V2738" s="5"/>
      <c r="W2738" s="5"/>
      <c r="X2738" s="5"/>
      <c r="Y2738" s="46"/>
      <c r="Z2738" s="46"/>
      <c r="AA2738" s="46"/>
      <c r="AB2738" s="46"/>
      <c r="AC2738" s="39"/>
      <c r="AD2738" s="39"/>
      <c r="AE2738" s="39"/>
      <c r="AF2738" s="39"/>
      <c r="AG2738" s="5"/>
      <c r="AH2738" s="5"/>
      <c r="AI2738" s="5"/>
      <c r="AJ2738" s="5"/>
      <c r="AK2738" s="5"/>
      <c r="AL2738" s="46"/>
      <c r="AM2738" s="3"/>
      <c r="AN2738" s="3"/>
      <c r="AO2738" s="3"/>
      <c r="AP2738" s="3"/>
      <c r="AQ2738" s="3"/>
      <c r="AR2738" s="3"/>
      <c r="AS2738" s="3"/>
      <c r="AT2738" s="50"/>
      <c r="AU2738" s="50"/>
      <c r="AV2738" s="76"/>
      <c r="AW2738" s="76"/>
    </row>
    <row r="2739" spans="1:49" ht="15" customHeight="1" x14ac:dyDescent="0.25">
      <c r="A2739" s="11">
        <f t="shared" si="846"/>
        <v>2736</v>
      </c>
      <c r="B2739" s="29">
        <v>33783</v>
      </c>
      <c r="C2739" s="25">
        <v>21</v>
      </c>
      <c r="D2739" s="12">
        <v>31.8</v>
      </c>
      <c r="E2739" s="25">
        <v>24.1</v>
      </c>
      <c r="F2739" s="35">
        <v>87</v>
      </c>
      <c r="G2739" s="25">
        <v>0</v>
      </c>
      <c r="H2739" s="13">
        <v>0</v>
      </c>
      <c r="I2739" s="25">
        <v>3</v>
      </c>
      <c r="J2739" s="12">
        <v>270</v>
      </c>
      <c r="K2739" s="12">
        <v>0</v>
      </c>
      <c r="L2739" s="25" t="s">
        <v>14</v>
      </c>
      <c r="M2739" s="10"/>
      <c r="N2739" s="15"/>
      <c r="O2739" s="15"/>
      <c r="P2739" s="4"/>
      <c r="Q2739" s="74"/>
      <c r="R2739" s="40"/>
      <c r="S2739" s="42"/>
      <c r="T2739" s="42"/>
      <c r="U2739" s="5"/>
      <c r="V2739" s="5"/>
      <c r="W2739" s="5"/>
      <c r="X2739" s="5"/>
      <c r="Y2739" s="46"/>
      <c r="Z2739" s="46"/>
      <c r="AA2739" s="46"/>
      <c r="AB2739" s="46"/>
      <c r="AC2739" s="39"/>
      <c r="AD2739" s="39"/>
      <c r="AE2739" s="39"/>
      <c r="AF2739" s="39"/>
      <c r="AG2739" s="5"/>
      <c r="AH2739" s="5"/>
      <c r="AI2739" s="5"/>
      <c r="AJ2739" s="5"/>
      <c r="AK2739" s="5"/>
      <c r="AL2739" s="46"/>
      <c r="AM2739" s="3"/>
      <c r="AN2739" s="3"/>
      <c r="AO2739" s="3"/>
      <c r="AP2739" s="3"/>
      <c r="AQ2739" s="3"/>
      <c r="AR2739" s="3"/>
      <c r="AS2739" s="3"/>
      <c r="AT2739" s="50"/>
      <c r="AU2739" s="50"/>
      <c r="AV2739" s="76"/>
      <c r="AW2739" s="76"/>
    </row>
    <row r="2740" spans="1:49" ht="15" customHeight="1" x14ac:dyDescent="0.25">
      <c r="A2740" s="11">
        <f t="shared" si="846"/>
        <v>2737</v>
      </c>
      <c r="B2740" s="29">
        <v>33784</v>
      </c>
      <c r="C2740" s="25">
        <v>21</v>
      </c>
      <c r="D2740" s="12">
        <v>28.2</v>
      </c>
      <c r="E2740" s="25">
        <v>26.2</v>
      </c>
      <c r="F2740" s="35">
        <v>94</v>
      </c>
      <c r="G2740" s="25">
        <v>3</v>
      </c>
      <c r="H2740" s="13">
        <v>0</v>
      </c>
      <c r="I2740" s="25">
        <v>3</v>
      </c>
      <c r="J2740" s="12">
        <v>225</v>
      </c>
      <c r="K2740" s="12">
        <v>0</v>
      </c>
      <c r="L2740" s="25" t="s">
        <v>16</v>
      </c>
      <c r="M2740" s="10"/>
      <c r="N2740" s="15"/>
      <c r="O2740" s="15"/>
      <c r="P2740" s="4"/>
      <c r="Q2740" s="74"/>
      <c r="R2740" s="40"/>
      <c r="S2740" s="42"/>
      <c r="T2740" s="42"/>
      <c r="U2740" s="5"/>
      <c r="V2740" s="5"/>
      <c r="W2740" s="5"/>
      <c r="X2740" s="5"/>
      <c r="Y2740" s="46"/>
      <c r="Z2740" s="46"/>
      <c r="AA2740" s="46"/>
      <c r="AB2740" s="46"/>
      <c r="AC2740" s="39"/>
      <c r="AD2740" s="39"/>
      <c r="AE2740" s="39"/>
      <c r="AF2740" s="39"/>
      <c r="AG2740" s="5"/>
      <c r="AH2740" s="5"/>
      <c r="AI2740" s="5"/>
      <c r="AJ2740" s="5"/>
      <c r="AK2740" s="5"/>
      <c r="AL2740" s="46"/>
      <c r="AM2740" s="3"/>
      <c r="AN2740" s="3"/>
      <c r="AO2740" s="3"/>
      <c r="AP2740" s="3"/>
      <c r="AQ2740" s="3"/>
      <c r="AR2740" s="3"/>
      <c r="AS2740" s="3"/>
      <c r="AT2740" s="50"/>
      <c r="AU2740" s="50"/>
      <c r="AV2740" s="76"/>
      <c r="AW2740" s="76"/>
    </row>
    <row r="2741" spans="1:49" ht="15" customHeight="1" x14ac:dyDescent="0.25">
      <c r="A2741" s="11">
        <f t="shared" si="846"/>
        <v>2738</v>
      </c>
      <c r="B2741" s="29">
        <v>33785</v>
      </c>
      <c r="C2741" s="25">
        <v>21</v>
      </c>
      <c r="D2741" s="12">
        <v>31.8</v>
      </c>
      <c r="E2741" s="25">
        <v>25</v>
      </c>
      <c r="F2741" s="35">
        <v>89</v>
      </c>
      <c r="G2741" s="25">
        <v>0</v>
      </c>
      <c r="H2741" s="13">
        <v>0</v>
      </c>
      <c r="I2741" s="25">
        <v>3</v>
      </c>
      <c r="J2741" s="12">
        <v>225</v>
      </c>
      <c r="K2741" s="12">
        <v>0</v>
      </c>
      <c r="L2741" s="25" t="s">
        <v>13</v>
      </c>
      <c r="M2741" s="10"/>
      <c r="N2741" s="15"/>
      <c r="O2741" s="15"/>
      <c r="P2741" s="4"/>
      <c r="Q2741" s="74"/>
      <c r="R2741" s="40"/>
      <c r="S2741" s="42"/>
      <c r="T2741" s="42"/>
      <c r="U2741" s="5"/>
      <c r="V2741" s="5"/>
      <c r="W2741" s="5"/>
      <c r="X2741" s="5"/>
      <c r="Y2741" s="46"/>
      <c r="Z2741" s="46"/>
      <c r="AA2741" s="46"/>
      <c r="AB2741" s="46"/>
      <c r="AC2741" s="39"/>
      <c r="AD2741" s="39"/>
      <c r="AE2741" s="39"/>
      <c r="AF2741" s="39"/>
      <c r="AG2741" s="5"/>
      <c r="AH2741" s="5"/>
      <c r="AI2741" s="5"/>
      <c r="AJ2741" s="5"/>
      <c r="AK2741" s="5"/>
      <c r="AL2741" s="46"/>
      <c r="AM2741" s="3"/>
      <c r="AN2741" s="3"/>
      <c r="AO2741" s="3"/>
      <c r="AP2741" s="3"/>
      <c r="AQ2741" s="3"/>
      <c r="AR2741" s="3"/>
      <c r="AS2741" s="3"/>
      <c r="AT2741" s="50"/>
      <c r="AU2741" s="50"/>
      <c r="AV2741" s="76"/>
      <c r="AW2741" s="76"/>
    </row>
    <row r="2742" spans="1:49" ht="15" customHeight="1" x14ac:dyDescent="0.25">
      <c r="A2742" s="11">
        <f t="shared" si="846"/>
        <v>2739</v>
      </c>
      <c r="B2742" s="29">
        <v>33786</v>
      </c>
      <c r="C2742" s="25">
        <v>21</v>
      </c>
      <c r="D2742" s="12">
        <v>30.5</v>
      </c>
      <c r="E2742" s="25">
        <v>24.3</v>
      </c>
      <c r="F2742" s="35">
        <v>94</v>
      </c>
      <c r="G2742" s="25">
        <v>4</v>
      </c>
      <c r="H2742" s="13">
        <v>0</v>
      </c>
      <c r="I2742" s="25">
        <v>2</v>
      </c>
      <c r="J2742" s="12">
        <v>45</v>
      </c>
      <c r="K2742" s="12">
        <v>0</v>
      </c>
      <c r="L2742" s="25" t="s">
        <v>17</v>
      </c>
      <c r="M2742" s="10"/>
      <c r="N2742" s="15"/>
      <c r="O2742" s="15"/>
      <c r="P2742" s="4"/>
      <c r="Q2742" s="74"/>
      <c r="R2742" s="40"/>
      <c r="S2742" s="42"/>
      <c r="T2742" s="42"/>
      <c r="U2742" s="5"/>
      <c r="V2742" s="5"/>
      <c r="W2742" s="5"/>
      <c r="X2742" s="5"/>
      <c r="Y2742" s="46"/>
      <c r="Z2742" s="46"/>
      <c r="AA2742" s="46"/>
      <c r="AB2742" s="46"/>
      <c r="AC2742" s="39"/>
      <c r="AD2742" s="39"/>
      <c r="AE2742" s="39"/>
      <c r="AF2742" s="39"/>
      <c r="AG2742" s="5"/>
      <c r="AH2742" s="5"/>
      <c r="AI2742" s="5"/>
      <c r="AJ2742" s="5"/>
      <c r="AK2742" s="5"/>
      <c r="AL2742" s="46"/>
      <c r="AM2742" s="3"/>
      <c r="AN2742" s="3"/>
      <c r="AO2742" s="3"/>
      <c r="AP2742" s="3"/>
      <c r="AQ2742" s="3"/>
      <c r="AR2742" s="3"/>
      <c r="AS2742" s="3"/>
      <c r="AT2742" s="50"/>
      <c r="AU2742" s="50"/>
      <c r="AV2742" s="76"/>
      <c r="AW2742" s="76"/>
    </row>
    <row r="2743" spans="1:49" ht="15" customHeight="1" x14ac:dyDescent="0.25">
      <c r="A2743" s="11">
        <f t="shared" si="846"/>
        <v>2740</v>
      </c>
      <c r="B2743" s="29">
        <v>33787</v>
      </c>
      <c r="C2743" s="25">
        <v>22</v>
      </c>
      <c r="D2743" s="12">
        <v>31.5</v>
      </c>
      <c r="E2743" s="25">
        <v>25.9</v>
      </c>
      <c r="F2743" s="35">
        <v>88</v>
      </c>
      <c r="G2743" s="25">
        <v>2</v>
      </c>
      <c r="H2743" s="13">
        <v>0</v>
      </c>
      <c r="I2743" s="25">
        <v>1</v>
      </c>
      <c r="J2743" s="12">
        <v>270</v>
      </c>
      <c r="K2743" s="12">
        <v>0</v>
      </c>
      <c r="L2743" s="25" t="s">
        <v>15</v>
      </c>
      <c r="M2743" s="10"/>
      <c r="N2743" s="15"/>
      <c r="O2743" s="15"/>
      <c r="P2743" s="4"/>
      <c r="Q2743" s="74"/>
      <c r="R2743" s="40"/>
      <c r="S2743" s="42"/>
      <c r="T2743" s="42"/>
      <c r="U2743" s="5"/>
      <c r="V2743" s="5"/>
      <c r="W2743" s="5"/>
      <c r="X2743" s="5"/>
      <c r="Y2743" s="46"/>
      <c r="Z2743" s="46"/>
      <c r="AA2743" s="46"/>
      <c r="AB2743" s="46"/>
      <c r="AC2743" s="39"/>
      <c r="AD2743" s="39"/>
      <c r="AE2743" s="39"/>
      <c r="AF2743" s="39"/>
      <c r="AG2743" s="5"/>
      <c r="AH2743" s="5"/>
      <c r="AI2743" s="5"/>
      <c r="AJ2743" s="5"/>
      <c r="AK2743" s="5"/>
      <c r="AL2743" s="46"/>
      <c r="AM2743" s="3"/>
      <c r="AN2743" s="3"/>
      <c r="AO2743" s="3"/>
      <c r="AP2743" s="3"/>
      <c r="AQ2743" s="3"/>
      <c r="AR2743" s="3"/>
      <c r="AS2743" s="3"/>
      <c r="AT2743" s="50"/>
      <c r="AU2743" s="50"/>
      <c r="AV2743" s="76"/>
      <c r="AW2743" s="76"/>
    </row>
    <row r="2744" spans="1:49" ht="15" customHeight="1" x14ac:dyDescent="0.25">
      <c r="A2744" s="11">
        <f t="shared" si="846"/>
        <v>2741</v>
      </c>
      <c r="B2744" s="29">
        <v>33788</v>
      </c>
      <c r="C2744" s="25">
        <v>18</v>
      </c>
      <c r="D2744" s="12">
        <v>31.5</v>
      </c>
      <c r="E2744" s="25">
        <v>23.9</v>
      </c>
      <c r="F2744" s="35">
        <v>88</v>
      </c>
      <c r="G2744" s="25">
        <v>0</v>
      </c>
      <c r="H2744" s="13">
        <v>0</v>
      </c>
      <c r="I2744" s="25">
        <v>3</v>
      </c>
      <c r="J2744" s="12">
        <v>270</v>
      </c>
      <c r="K2744" s="12">
        <v>0</v>
      </c>
      <c r="L2744" s="25" t="s">
        <v>16</v>
      </c>
      <c r="M2744" s="10"/>
      <c r="N2744" s="15"/>
      <c r="O2744" s="15"/>
      <c r="P2744" s="4"/>
      <c r="Q2744" s="74"/>
      <c r="R2744" s="40"/>
      <c r="S2744" s="42"/>
      <c r="T2744" s="42"/>
      <c r="U2744" s="5"/>
      <c r="V2744" s="5"/>
      <c r="W2744" s="5"/>
      <c r="X2744" s="5"/>
      <c r="Y2744" s="46"/>
      <c r="Z2744" s="46"/>
      <c r="AA2744" s="46"/>
      <c r="AB2744" s="46"/>
      <c r="AC2744" s="39"/>
      <c r="AD2744" s="39"/>
      <c r="AE2744" s="39"/>
      <c r="AF2744" s="39"/>
      <c r="AG2744" s="5"/>
      <c r="AH2744" s="5"/>
      <c r="AI2744" s="5"/>
      <c r="AJ2744" s="5"/>
      <c r="AK2744" s="5"/>
      <c r="AL2744" s="46"/>
      <c r="AM2744" s="3"/>
      <c r="AN2744" s="3"/>
      <c r="AO2744" s="3"/>
      <c r="AP2744" s="3"/>
      <c r="AQ2744" s="3"/>
      <c r="AR2744" s="3"/>
      <c r="AS2744" s="3"/>
      <c r="AT2744" s="50"/>
      <c r="AU2744" s="50"/>
      <c r="AV2744" s="76"/>
      <c r="AW2744" s="76"/>
    </row>
    <row r="2745" spans="1:49" ht="15" customHeight="1" x14ac:dyDescent="0.25">
      <c r="A2745" s="11">
        <f t="shared" si="846"/>
        <v>2742</v>
      </c>
      <c r="B2745" s="29">
        <v>33789</v>
      </c>
      <c r="C2745" s="25">
        <v>22</v>
      </c>
      <c r="D2745" s="12">
        <v>31.4</v>
      </c>
      <c r="E2745" s="25">
        <v>25.4</v>
      </c>
      <c r="F2745" s="35">
        <v>90</v>
      </c>
      <c r="G2745" s="25">
        <v>7</v>
      </c>
      <c r="H2745" s="13">
        <v>0</v>
      </c>
      <c r="I2745" s="25">
        <v>3</v>
      </c>
      <c r="J2745" s="12">
        <v>180</v>
      </c>
      <c r="K2745" s="12">
        <v>0</v>
      </c>
      <c r="L2745" s="25" t="s">
        <v>14</v>
      </c>
      <c r="M2745" s="10"/>
      <c r="N2745" s="15"/>
      <c r="O2745" s="15"/>
      <c r="P2745" s="4"/>
      <c r="Q2745" s="74"/>
      <c r="R2745" s="40"/>
      <c r="S2745" s="42"/>
      <c r="T2745" s="42"/>
      <c r="U2745" s="5"/>
      <c r="V2745" s="5"/>
      <c r="W2745" s="5"/>
      <c r="X2745" s="5"/>
      <c r="Y2745" s="46"/>
      <c r="Z2745" s="46"/>
      <c r="AA2745" s="46"/>
      <c r="AB2745" s="46"/>
      <c r="AC2745" s="39"/>
      <c r="AD2745" s="39"/>
      <c r="AE2745" s="39"/>
      <c r="AF2745" s="39"/>
      <c r="AG2745" s="5"/>
      <c r="AH2745" s="5"/>
      <c r="AI2745" s="5"/>
      <c r="AJ2745" s="5"/>
      <c r="AK2745" s="5"/>
      <c r="AL2745" s="46"/>
      <c r="AM2745" s="3"/>
      <c r="AN2745" s="3"/>
      <c r="AO2745" s="3"/>
      <c r="AP2745" s="3"/>
      <c r="AQ2745" s="3"/>
      <c r="AR2745" s="3"/>
      <c r="AS2745" s="3"/>
      <c r="AT2745" s="50"/>
      <c r="AU2745" s="50"/>
      <c r="AV2745" s="76"/>
      <c r="AW2745" s="76"/>
    </row>
    <row r="2746" spans="1:49" ht="15" customHeight="1" x14ac:dyDescent="0.25">
      <c r="A2746" s="11">
        <f t="shared" si="846"/>
        <v>2743</v>
      </c>
      <c r="B2746" s="29">
        <v>33790</v>
      </c>
      <c r="C2746" s="25">
        <v>20</v>
      </c>
      <c r="D2746" s="12">
        <v>32</v>
      </c>
      <c r="E2746" s="25">
        <v>25.1</v>
      </c>
      <c r="F2746" s="35">
        <v>92</v>
      </c>
      <c r="G2746" s="25">
        <v>2</v>
      </c>
      <c r="H2746" s="13">
        <v>0</v>
      </c>
      <c r="I2746" s="25">
        <v>3</v>
      </c>
      <c r="J2746" s="12">
        <v>225</v>
      </c>
      <c r="K2746" s="12">
        <v>0</v>
      </c>
      <c r="L2746" s="25" t="s">
        <v>13</v>
      </c>
      <c r="M2746" s="10"/>
      <c r="N2746" s="15"/>
      <c r="O2746" s="15"/>
      <c r="P2746" s="4"/>
      <c r="Q2746" s="74"/>
      <c r="R2746" s="40"/>
      <c r="S2746" s="42"/>
      <c r="T2746" s="42"/>
      <c r="U2746" s="5"/>
      <c r="V2746" s="5"/>
      <c r="W2746" s="5"/>
      <c r="X2746" s="5"/>
      <c r="Y2746" s="46"/>
      <c r="Z2746" s="46"/>
      <c r="AA2746" s="46"/>
      <c r="AB2746" s="46"/>
      <c r="AC2746" s="39"/>
      <c r="AD2746" s="39"/>
      <c r="AE2746" s="39"/>
      <c r="AF2746" s="39"/>
      <c r="AG2746" s="5"/>
      <c r="AH2746" s="5"/>
      <c r="AI2746" s="5"/>
      <c r="AJ2746" s="5"/>
      <c r="AK2746" s="5"/>
      <c r="AL2746" s="46"/>
      <c r="AM2746" s="3"/>
      <c r="AN2746" s="3"/>
      <c r="AO2746" s="3"/>
      <c r="AP2746" s="3"/>
      <c r="AQ2746" s="3"/>
      <c r="AR2746" s="3"/>
      <c r="AS2746" s="3"/>
      <c r="AT2746" s="50"/>
      <c r="AU2746" s="50"/>
      <c r="AV2746" s="76"/>
      <c r="AW2746" s="76"/>
    </row>
    <row r="2747" spans="1:49" ht="15" customHeight="1" x14ac:dyDescent="0.25">
      <c r="A2747" s="11">
        <f t="shared" si="846"/>
        <v>2744</v>
      </c>
      <c r="B2747" s="29">
        <v>33791</v>
      </c>
      <c r="C2747" s="25">
        <v>22</v>
      </c>
      <c r="D2747" s="12">
        <v>30</v>
      </c>
      <c r="E2747" s="25">
        <v>24.3</v>
      </c>
      <c r="F2747" s="35">
        <v>94</v>
      </c>
      <c r="G2747" s="25">
        <v>56</v>
      </c>
      <c r="H2747" s="13">
        <v>0</v>
      </c>
      <c r="I2747" s="25">
        <v>3</v>
      </c>
      <c r="J2747" s="12">
        <v>180</v>
      </c>
      <c r="K2747" s="12">
        <v>0</v>
      </c>
      <c r="L2747" s="25" t="s">
        <v>14</v>
      </c>
      <c r="M2747" s="10"/>
      <c r="N2747" s="15"/>
      <c r="O2747" s="15"/>
      <c r="P2747" s="4"/>
      <c r="Q2747" s="74"/>
      <c r="R2747" s="40"/>
      <c r="S2747" s="42"/>
      <c r="T2747" s="42"/>
      <c r="U2747" s="5"/>
      <c r="V2747" s="5"/>
      <c r="W2747" s="5"/>
      <c r="X2747" s="5"/>
      <c r="Y2747" s="46"/>
      <c r="Z2747" s="46"/>
      <c r="AA2747" s="46"/>
      <c r="AB2747" s="46"/>
      <c r="AC2747" s="39"/>
      <c r="AD2747" s="39"/>
      <c r="AE2747" s="39"/>
      <c r="AF2747" s="39"/>
      <c r="AG2747" s="5"/>
      <c r="AH2747" s="5"/>
      <c r="AI2747" s="5"/>
      <c r="AJ2747" s="5"/>
      <c r="AK2747" s="5"/>
      <c r="AL2747" s="46"/>
      <c r="AM2747" s="3"/>
      <c r="AN2747" s="3"/>
      <c r="AO2747" s="3"/>
      <c r="AP2747" s="3"/>
      <c r="AQ2747" s="3"/>
      <c r="AR2747" s="3"/>
      <c r="AS2747" s="3"/>
      <c r="AT2747" s="50"/>
      <c r="AU2747" s="50"/>
      <c r="AV2747" s="76"/>
      <c r="AW2747" s="76"/>
    </row>
    <row r="2748" spans="1:49" ht="15" customHeight="1" x14ac:dyDescent="0.25">
      <c r="A2748" s="11">
        <f t="shared" si="846"/>
        <v>2745</v>
      </c>
      <c r="B2748" s="29">
        <v>33792</v>
      </c>
      <c r="C2748" s="25">
        <v>21</v>
      </c>
      <c r="D2748" s="12">
        <v>32.200000000000003</v>
      </c>
      <c r="E2748" s="25">
        <v>25</v>
      </c>
      <c r="F2748" s="35">
        <v>90</v>
      </c>
      <c r="G2748" s="25">
        <v>12</v>
      </c>
      <c r="H2748" s="13">
        <v>0</v>
      </c>
      <c r="I2748" s="25">
        <v>2</v>
      </c>
      <c r="J2748" s="12">
        <v>180</v>
      </c>
      <c r="K2748" s="12">
        <v>0</v>
      </c>
      <c r="L2748" s="25" t="s">
        <v>14</v>
      </c>
      <c r="M2748" s="10"/>
      <c r="N2748" s="15"/>
      <c r="O2748" s="15"/>
      <c r="P2748" s="4"/>
      <c r="Q2748" s="74"/>
      <c r="R2748" s="40"/>
      <c r="S2748" s="42"/>
      <c r="T2748" s="42"/>
      <c r="U2748" s="5"/>
      <c r="V2748" s="5"/>
      <c r="W2748" s="5"/>
      <c r="X2748" s="5"/>
      <c r="Y2748" s="46"/>
      <c r="Z2748" s="46"/>
      <c r="AA2748" s="46"/>
      <c r="AB2748" s="46"/>
      <c r="AC2748" s="39"/>
      <c r="AD2748" s="39"/>
      <c r="AE2748" s="39"/>
      <c r="AF2748" s="39"/>
      <c r="AG2748" s="5"/>
      <c r="AH2748" s="5"/>
      <c r="AI2748" s="5"/>
      <c r="AJ2748" s="5"/>
      <c r="AK2748" s="5"/>
      <c r="AL2748" s="46"/>
      <c r="AM2748" s="3"/>
      <c r="AN2748" s="3"/>
      <c r="AO2748" s="3"/>
      <c r="AP2748" s="3"/>
      <c r="AQ2748" s="3"/>
      <c r="AR2748" s="3"/>
      <c r="AS2748" s="3"/>
      <c r="AT2748" s="50"/>
      <c r="AU2748" s="50"/>
      <c r="AV2748" s="76"/>
      <c r="AW2748" s="76"/>
    </row>
    <row r="2749" spans="1:49" ht="15" customHeight="1" x14ac:dyDescent="0.25">
      <c r="A2749" s="11">
        <f t="shared" si="846"/>
        <v>2746</v>
      </c>
      <c r="B2749" s="29">
        <v>33793</v>
      </c>
      <c r="C2749" s="25">
        <v>22</v>
      </c>
      <c r="D2749" s="12">
        <v>27</v>
      </c>
      <c r="E2749" s="25">
        <v>24.8</v>
      </c>
      <c r="F2749" s="35">
        <v>96</v>
      </c>
      <c r="G2749" s="25">
        <v>35</v>
      </c>
      <c r="H2749" s="13">
        <v>0</v>
      </c>
      <c r="I2749" s="25">
        <v>0</v>
      </c>
      <c r="J2749" s="12">
        <v>0</v>
      </c>
      <c r="K2749" s="12">
        <v>0</v>
      </c>
      <c r="L2749" s="25" t="s">
        <v>11</v>
      </c>
      <c r="M2749" s="10"/>
      <c r="N2749" s="15"/>
      <c r="O2749" s="15"/>
      <c r="P2749" s="4"/>
      <c r="Q2749" s="74"/>
      <c r="R2749" s="40"/>
      <c r="S2749" s="42"/>
      <c r="T2749" s="42"/>
      <c r="U2749" s="5"/>
      <c r="V2749" s="5"/>
      <c r="W2749" s="5"/>
      <c r="X2749" s="5"/>
      <c r="Y2749" s="46"/>
      <c r="Z2749" s="46"/>
      <c r="AA2749" s="46"/>
      <c r="AB2749" s="46"/>
      <c r="AC2749" s="39"/>
      <c r="AD2749" s="39"/>
      <c r="AE2749" s="39"/>
      <c r="AF2749" s="39"/>
      <c r="AG2749" s="5"/>
      <c r="AH2749" s="5"/>
      <c r="AI2749" s="5"/>
      <c r="AJ2749" s="5"/>
      <c r="AK2749" s="5"/>
      <c r="AL2749" s="46"/>
      <c r="AM2749" s="3"/>
      <c r="AN2749" s="3"/>
      <c r="AO2749" s="3"/>
      <c r="AP2749" s="3"/>
      <c r="AQ2749" s="3"/>
      <c r="AR2749" s="3"/>
      <c r="AS2749" s="3"/>
      <c r="AT2749" s="50"/>
      <c r="AU2749" s="50"/>
      <c r="AV2749" s="76"/>
      <c r="AW2749" s="76"/>
    </row>
    <row r="2750" spans="1:49" ht="15" customHeight="1" x14ac:dyDescent="0.25">
      <c r="A2750" s="11">
        <f t="shared" si="846"/>
        <v>2747</v>
      </c>
      <c r="B2750" s="29">
        <v>33794</v>
      </c>
      <c r="C2750" s="25">
        <v>22</v>
      </c>
      <c r="D2750" s="12">
        <v>28</v>
      </c>
      <c r="E2750" s="25">
        <v>24.2</v>
      </c>
      <c r="F2750" s="35">
        <v>98</v>
      </c>
      <c r="G2750" s="25">
        <v>3</v>
      </c>
      <c r="H2750" s="13">
        <v>0</v>
      </c>
      <c r="I2750" s="25">
        <v>3</v>
      </c>
      <c r="J2750" s="12">
        <v>225</v>
      </c>
      <c r="K2750" s="12">
        <v>0</v>
      </c>
      <c r="L2750" s="25" t="s">
        <v>13</v>
      </c>
      <c r="M2750" s="10"/>
      <c r="N2750" s="15"/>
      <c r="O2750" s="15"/>
      <c r="P2750" s="4"/>
      <c r="Q2750" s="74"/>
      <c r="R2750" s="40"/>
      <c r="S2750" s="42"/>
      <c r="T2750" s="42"/>
      <c r="U2750" s="5"/>
      <c r="V2750" s="5"/>
      <c r="W2750" s="5"/>
      <c r="X2750" s="5"/>
      <c r="Y2750" s="46"/>
      <c r="Z2750" s="46"/>
      <c r="AA2750" s="46"/>
      <c r="AB2750" s="46"/>
      <c r="AC2750" s="39"/>
      <c r="AD2750" s="39"/>
      <c r="AE2750" s="39"/>
      <c r="AF2750" s="39"/>
      <c r="AG2750" s="5"/>
      <c r="AH2750" s="5"/>
      <c r="AI2750" s="5"/>
      <c r="AJ2750" s="5"/>
      <c r="AK2750" s="5"/>
      <c r="AL2750" s="46"/>
      <c r="AM2750" s="3"/>
      <c r="AN2750" s="3"/>
      <c r="AO2750" s="3"/>
      <c r="AP2750" s="3"/>
      <c r="AQ2750" s="3"/>
      <c r="AR2750" s="3"/>
      <c r="AS2750" s="3"/>
      <c r="AT2750" s="50"/>
      <c r="AU2750" s="50"/>
      <c r="AV2750" s="76"/>
      <c r="AW2750" s="76"/>
    </row>
    <row r="2751" spans="1:49" ht="15" customHeight="1" x14ac:dyDescent="0.25">
      <c r="A2751" s="11">
        <f t="shared" si="846"/>
        <v>2748</v>
      </c>
      <c r="B2751" s="29">
        <v>33795</v>
      </c>
      <c r="C2751" s="25">
        <v>22</v>
      </c>
      <c r="D2751" s="12">
        <v>28</v>
      </c>
      <c r="E2751" s="25">
        <v>24.9</v>
      </c>
      <c r="F2751" s="35">
        <v>89</v>
      </c>
      <c r="G2751" s="25">
        <v>3</v>
      </c>
      <c r="H2751" s="13">
        <v>0</v>
      </c>
      <c r="I2751" s="25">
        <v>1</v>
      </c>
      <c r="J2751" s="12">
        <v>180</v>
      </c>
      <c r="K2751" s="12">
        <v>0</v>
      </c>
      <c r="L2751" s="25" t="s">
        <v>14</v>
      </c>
      <c r="M2751" s="10"/>
      <c r="N2751" s="15"/>
      <c r="O2751" s="15"/>
      <c r="P2751" s="4"/>
      <c r="Q2751" s="74"/>
      <c r="R2751" s="40"/>
      <c r="S2751" s="42"/>
      <c r="T2751" s="42"/>
      <c r="U2751" s="5"/>
      <c r="V2751" s="5"/>
      <c r="W2751" s="5"/>
      <c r="X2751" s="5"/>
      <c r="Y2751" s="46"/>
      <c r="Z2751" s="46"/>
      <c r="AA2751" s="46"/>
      <c r="AB2751" s="46"/>
      <c r="AC2751" s="39"/>
      <c r="AD2751" s="39"/>
      <c r="AE2751" s="39"/>
      <c r="AF2751" s="39"/>
      <c r="AG2751" s="5"/>
      <c r="AH2751" s="5"/>
      <c r="AI2751" s="5"/>
      <c r="AJ2751" s="5"/>
      <c r="AK2751" s="5"/>
      <c r="AL2751" s="46"/>
      <c r="AM2751" s="3"/>
      <c r="AN2751" s="3"/>
      <c r="AO2751" s="3"/>
      <c r="AP2751" s="3"/>
      <c r="AQ2751" s="3"/>
      <c r="AR2751" s="3"/>
      <c r="AS2751" s="3"/>
      <c r="AT2751" s="50"/>
      <c r="AU2751" s="50"/>
      <c r="AV2751" s="76"/>
      <c r="AW2751" s="76"/>
    </row>
    <row r="2752" spans="1:49" ht="15" customHeight="1" x14ac:dyDescent="0.25">
      <c r="A2752" s="11">
        <f t="shared" si="846"/>
        <v>2749</v>
      </c>
      <c r="B2752" s="29">
        <v>33796</v>
      </c>
      <c r="C2752" s="25">
        <v>20</v>
      </c>
      <c r="D2752" s="12">
        <v>29.2</v>
      </c>
      <c r="E2752" s="25">
        <v>23.3</v>
      </c>
      <c r="F2752" s="35">
        <v>98</v>
      </c>
      <c r="G2752" s="25">
        <v>0</v>
      </c>
      <c r="H2752" s="13">
        <v>0</v>
      </c>
      <c r="I2752" s="25">
        <v>0</v>
      </c>
      <c r="J2752" s="12">
        <v>0</v>
      </c>
      <c r="K2752" s="12">
        <v>0</v>
      </c>
      <c r="L2752" s="25" t="s">
        <v>11</v>
      </c>
      <c r="M2752" s="10"/>
      <c r="N2752" s="15"/>
      <c r="O2752" s="15"/>
      <c r="P2752" s="4"/>
      <c r="Q2752" s="74"/>
      <c r="R2752" s="40"/>
      <c r="S2752" s="42"/>
      <c r="T2752" s="42"/>
      <c r="U2752" s="5"/>
      <c r="V2752" s="5"/>
      <c r="W2752" s="5"/>
      <c r="X2752" s="5"/>
      <c r="Y2752" s="46"/>
      <c r="Z2752" s="46"/>
      <c r="AA2752" s="46"/>
      <c r="AB2752" s="46"/>
      <c r="AC2752" s="39"/>
      <c r="AD2752" s="39"/>
      <c r="AE2752" s="39"/>
      <c r="AF2752" s="39"/>
      <c r="AG2752" s="5"/>
      <c r="AH2752" s="5"/>
      <c r="AI2752" s="5"/>
      <c r="AJ2752" s="5"/>
      <c r="AK2752" s="5"/>
      <c r="AL2752" s="46"/>
      <c r="AM2752" s="3"/>
      <c r="AN2752" s="3"/>
      <c r="AO2752" s="3"/>
      <c r="AP2752" s="3"/>
      <c r="AQ2752" s="3"/>
      <c r="AR2752" s="3"/>
      <c r="AS2752" s="3"/>
      <c r="AT2752" s="50"/>
      <c r="AU2752" s="50"/>
      <c r="AV2752" s="76"/>
      <c r="AW2752" s="76"/>
    </row>
    <row r="2753" spans="1:49" ht="15" customHeight="1" x14ac:dyDescent="0.25">
      <c r="A2753" s="11">
        <f t="shared" si="846"/>
        <v>2750</v>
      </c>
      <c r="B2753" s="29">
        <v>33797</v>
      </c>
      <c r="C2753" s="25">
        <v>20</v>
      </c>
      <c r="D2753" s="12">
        <v>30.5</v>
      </c>
      <c r="E2753" s="25">
        <v>24.7</v>
      </c>
      <c r="F2753" s="35">
        <v>89</v>
      </c>
      <c r="G2753" s="25">
        <v>10</v>
      </c>
      <c r="H2753" s="13">
        <v>0</v>
      </c>
      <c r="I2753" s="25">
        <v>0</v>
      </c>
      <c r="J2753" s="12">
        <v>180</v>
      </c>
      <c r="K2753" s="12">
        <v>0</v>
      </c>
      <c r="L2753" s="25" t="s">
        <v>14</v>
      </c>
      <c r="M2753" s="10"/>
      <c r="N2753" s="15"/>
      <c r="O2753" s="15"/>
      <c r="P2753" s="4"/>
      <c r="Q2753" s="74"/>
      <c r="R2753" s="40"/>
      <c r="S2753" s="42"/>
      <c r="T2753" s="42"/>
      <c r="U2753" s="5"/>
      <c r="V2753" s="5"/>
      <c r="W2753" s="5"/>
      <c r="X2753" s="5"/>
      <c r="Y2753" s="46"/>
      <c r="Z2753" s="46"/>
      <c r="AA2753" s="46"/>
      <c r="AB2753" s="46"/>
      <c r="AC2753" s="39"/>
      <c r="AD2753" s="39"/>
      <c r="AE2753" s="39"/>
      <c r="AF2753" s="39"/>
      <c r="AG2753" s="5"/>
      <c r="AH2753" s="5"/>
      <c r="AI2753" s="5"/>
      <c r="AJ2753" s="5"/>
      <c r="AK2753" s="5"/>
      <c r="AL2753" s="46"/>
      <c r="AM2753" s="3"/>
      <c r="AN2753" s="3"/>
      <c r="AO2753" s="3"/>
      <c r="AP2753" s="3"/>
      <c r="AQ2753" s="3"/>
      <c r="AR2753" s="3"/>
      <c r="AS2753" s="3"/>
      <c r="AT2753" s="50"/>
      <c r="AU2753" s="50"/>
      <c r="AV2753" s="76"/>
      <c r="AW2753" s="76"/>
    </row>
    <row r="2754" spans="1:49" ht="15" customHeight="1" x14ac:dyDescent="0.25">
      <c r="A2754" s="11">
        <f t="shared" si="846"/>
        <v>2751</v>
      </c>
      <c r="B2754" s="29">
        <v>33798</v>
      </c>
      <c r="C2754" s="25">
        <v>21</v>
      </c>
      <c r="D2754" s="12">
        <v>28.8</v>
      </c>
      <c r="E2754" s="25">
        <v>23.6</v>
      </c>
      <c r="F2754" s="35">
        <v>94</v>
      </c>
      <c r="G2754" s="25">
        <v>0</v>
      </c>
      <c r="H2754" s="13">
        <v>0</v>
      </c>
      <c r="I2754" s="25">
        <v>1</v>
      </c>
      <c r="J2754" s="12">
        <v>0</v>
      </c>
      <c r="K2754" s="12">
        <v>0</v>
      </c>
      <c r="L2754" s="25" t="s">
        <v>11</v>
      </c>
      <c r="M2754" s="10"/>
      <c r="N2754" s="15"/>
      <c r="O2754" s="15"/>
      <c r="P2754" s="4"/>
      <c r="Q2754" s="74"/>
      <c r="R2754" s="40"/>
      <c r="S2754" s="42"/>
      <c r="T2754" s="42"/>
      <c r="U2754" s="5"/>
      <c r="V2754" s="5"/>
      <c r="W2754" s="5"/>
      <c r="X2754" s="5"/>
      <c r="Y2754" s="46"/>
      <c r="Z2754" s="46"/>
      <c r="AA2754" s="46"/>
      <c r="AB2754" s="46"/>
      <c r="AC2754" s="39"/>
      <c r="AD2754" s="39"/>
      <c r="AE2754" s="39"/>
      <c r="AF2754" s="39"/>
      <c r="AG2754" s="5"/>
      <c r="AH2754" s="5"/>
      <c r="AI2754" s="5"/>
      <c r="AJ2754" s="5"/>
      <c r="AK2754" s="5"/>
      <c r="AL2754" s="46"/>
      <c r="AM2754" s="3"/>
      <c r="AN2754" s="3"/>
      <c r="AO2754" s="3"/>
      <c r="AP2754" s="3"/>
      <c r="AQ2754" s="3"/>
      <c r="AR2754" s="3"/>
      <c r="AS2754" s="3"/>
      <c r="AT2754" s="50"/>
      <c r="AU2754" s="50"/>
      <c r="AV2754" s="76"/>
      <c r="AW2754" s="76"/>
    </row>
    <row r="2755" spans="1:49" ht="15" customHeight="1" x14ac:dyDescent="0.25">
      <c r="A2755" s="11">
        <f t="shared" si="846"/>
        <v>2752</v>
      </c>
      <c r="B2755" s="29">
        <v>33799</v>
      </c>
      <c r="C2755" s="25">
        <v>20</v>
      </c>
      <c r="D2755" s="12">
        <v>31.4</v>
      </c>
      <c r="E2755" s="25">
        <v>24.1</v>
      </c>
      <c r="F2755" s="35">
        <v>86</v>
      </c>
      <c r="G2755" s="25">
        <v>0</v>
      </c>
      <c r="H2755" s="13">
        <v>0</v>
      </c>
      <c r="I2755" s="25">
        <v>1</v>
      </c>
      <c r="J2755" s="12">
        <v>0</v>
      </c>
      <c r="K2755" s="12">
        <v>0</v>
      </c>
      <c r="L2755" s="25" t="s">
        <v>11</v>
      </c>
      <c r="M2755" s="10"/>
      <c r="N2755" s="15"/>
      <c r="O2755" s="15"/>
      <c r="P2755" s="4"/>
      <c r="Q2755" s="74"/>
      <c r="R2755" s="40"/>
      <c r="S2755" s="42"/>
      <c r="T2755" s="42"/>
      <c r="U2755" s="5"/>
      <c r="V2755" s="5"/>
      <c r="W2755" s="5"/>
      <c r="X2755" s="5"/>
      <c r="Y2755" s="46"/>
      <c r="Z2755" s="46"/>
      <c r="AA2755" s="46"/>
      <c r="AB2755" s="46"/>
      <c r="AC2755" s="39"/>
      <c r="AD2755" s="39"/>
      <c r="AE2755" s="39"/>
      <c r="AF2755" s="39"/>
      <c r="AG2755" s="5"/>
      <c r="AH2755" s="5"/>
      <c r="AI2755" s="5"/>
      <c r="AJ2755" s="5"/>
      <c r="AK2755" s="5"/>
      <c r="AL2755" s="46"/>
      <c r="AM2755" s="3"/>
      <c r="AN2755" s="3"/>
      <c r="AO2755" s="3"/>
      <c r="AP2755" s="3"/>
      <c r="AQ2755" s="3"/>
      <c r="AR2755" s="3"/>
      <c r="AS2755" s="3"/>
      <c r="AT2755" s="50"/>
      <c r="AU2755" s="50"/>
      <c r="AV2755" s="76"/>
      <c r="AW2755" s="76"/>
    </row>
    <row r="2756" spans="1:49" ht="15" customHeight="1" x14ac:dyDescent="0.25">
      <c r="A2756" s="11">
        <f t="shared" si="846"/>
        <v>2753</v>
      </c>
      <c r="B2756" s="29">
        <v>33800</v>
      </c>
      <c r="C2756" s="25">
        <v>21</v>
      </c>
      <c r="D2756" s="12">
        <v>31.8</v>
      </c>
      <c r="E2756" s="25">
        <v>25.2</v>
      </c>
      <c r="F2756" s="35">
        <v>91</v>
      </c>
      <c r="G2756" s="25">
        <v>0</v>
      </c>
      <c r="H2756" s="13">
        <v>0</v>
      </c>
      <c r="I2756" s="25">
        <v>4</v>
      </c>
      <c r="J2756" s="12">
        <v>90</v>
      </c>
      <c r="K2756" s="12">
        <v>0</v>
      </c>
      <c r="L2756" s="25" t="s">
        <v>12</v>
      </c>
      <c r="M2756" s="10"/>
      <c r="N2756" s="15"/>
      <c r="O2756" s="15"/>
      <c r="P2756" s="4"/>
      <c r="Q2756" s="74"/>
      <c r="R2756" s="40"/>
      <c r="S2756" s="42"/>
      <c r="T2756" s="42"/>
      <c r="U2756" s="5"/>
      <c r="V2756" s="5"/>
      <c r="W2756" s="5"/>
      <c r="X2756" s="5"/>
      <c r="Y2756" s="46"/>
      <c r="Z2756" s="46"/>
      <c r="AA2756" s="46"/>
      <c r="AB2756" s="46"/>
      <c r="AC2756" s="39"/>
      <c r="AD2756" s="39"/>
      <c r="AE2756" s="39"/>
      <c r="AF2756" s="39"/>
      <c r="AG2756" s="5"/>
      <c r="AH2756" s="5"/>
      <c r="AI2756" s="5"/>
      <c r="AJ2756" s="5"/>
      <c r="AK2756" s="5"/>
      <c r="AL2756" s="46"/>
      <c r="AM2756" s="3"/>
      <c r="AN2756" s="3"/>
      <c r="AO2756" s="3"/>
      <c r="AP2756" s="3"/>
      <c r="AQ2756" s="3"/>
      <c r="AR2756" s="3"/>
      <c r="AS2756" s="3"/>
      <c r="AT2756" s="50"/>
      <c r="AU2756" s="50"/>
      <c r="AV2756" s="77"/>
      <c r="AW2756" s="77"/>
    </row>
    <row r="2757" spans="1:49" ht="15" customHeight="1" x14ac:dyDescent="0.25">
      <c r="A2757" s="11">
        <f t="shared" si="846"/>
        <v>2754</v>
      </c>
      <c r="B2757" s="29">
        <v>33801</v>
      </c>
      <c r="C2757" s="25">
        <v>23</v>
      </c>
      <c r="D2757" s="12">
        <v>32</v>
      </c>
      <c r="E2757" s="25">
        <v>26.9</v>
      </c>
      <c r="F2757" s="35">
        <v>87</v>
      </c>
      <c r="G2757" s="25">
        <v>0</v>
      </c>
      <c r="H2757" s="13">
        <v>0</v>
      </c>
      <c r="I2757" s="25">
        <v>4</v>
      </c>
      <c r="J2757" s="12">
        <v>180</v>
      </c>
      <c r="K2757" s="12">
        <v>0</v>
      </c>
      <c r="L2757" s="25" t="s">
        <v>14</v>
      </c>
      <c r="M2757" s="10"/>
      <c r="N2757" s="15"/>
      <c r="O2757" s="15"/>
      <c r="P2757" s="4"/>
      <c r="Q2757" s="74"/>
      <c r="R2757" s="40"/>
      <c r="S2757" s="3"/>
      <c r="T2757" s="3"/>
      <c r="U2757" s="5"/>
      <c r="V2757" s="5"/>
      <c r="W2757" s="5"/>
      <c r="X2757" s="5"/>
      <c r="Y2757" s="5"/>
      <c r="Z2757" s="5"/>
      <c r="AA2757" s="5"/>
      <c r="AB2757" s="5"/>
      <c r="AC2757" s="39"/>
      <c r="AD2757" s="39"/>
      <c r="AE2757" s="39"/>
      <c r="AF2757" s="39"/>
      <c r="AG2757" s="5"/>
      <c r="AH2757" s="5"/>
      <c r="AI2757" s="5"/>
      <c r="AJ2757" s="5"/>
      <c r="AK2757" s="5"/>
      <c r="AL2757" s="46"/>
      <c r="AM2757" s="3"/>
      <c r="AN2757" s="3"/>
      <c r="AO2757" s="3"/>
      <c r="AP2757" s="3"/>
      <c r="AQ2757" s="3"/>
      <c r="AR2757" s="3"/>
      <c r="AS2757" s="3"/>
      <c r="AT2757" s="53"/>
      <c r="AU2757" s="53"/>
      <c r="AV2757" s="53"/>
      <c r="AW2757" s="53"/>
    </row>
    <row r="2758" spans="1:49" ht="15" customHeight="1" x14ac:dyDescent="0.25">
      <c r="A2758" s="11">
        <f t="shared" ref="A2758:A2821" si="867">A2757+1</f>
        <v>2755</v>
      </c>
      <c r="B2758" s="29">
        <v>33802</v>
      </c>
      <c r="C2758" s="25">
        <v>20</v>
      </c>
      <c r="D2758" s="12">
        <v>32</v>
      </c>
      <c r="E2758" s="25">
        <v>24.4</v>
      </c>
      <c r="F2758" s="35">
        <v>95</v>
      </c>
      <c r="G2758" s="25">
        <v>40</v>
      </c>
      <c r="H2758" s="13">
        <v>0</v>
      </c>
      <c r="I2758" s="25">
        <v>3</v>
      </c>
      <c r="J2758" s="12">
        <v>90</v>
      </c>
      <c r="K2758" s="12">
        <v>0</v>
      </c>
      <c r="L2758" s="25" t="s">
        <v>12</v>
      </c>
      <c r="M2758" s="10"/>
      <c r="N2758" s="15"/>
      <c r="O2758" s="15"/>
      <c r="P2758" s="4"/>
      <c r="Q2758" s="45"/>
      <c r="R2758" s="40"/>
      <c r="S2758" s="3"/>
      <c r="T2758" s="3"/>
      <c r="U2758" s="5"/>
      <c r="V2758" s="5"/>
      <c r="W2758" s="5"/>
      <c r="X2758" s="5"/>
      <c r="Y2758" s="5"/>
      <c r="Z2758" s="5"/>
      <c r="AA2758" s="5"/>
      <c r="AB2758" s="5"/>
      <c r="AC2758" s="39"/>
      <c r="AD2758" s="39"/>
      <c r="AE2758" s="39"/>
      <c r="AF2758" s="39"/>
      <c r="AG2758" s="5"/>
      <c r="AH2758" s="5"/>
      <c r="AI2758" s="5"/>
      <c r="AJ2758" s="5"/>
      <c r="AK2758" s="5"/>
      <c r="AL2758" s="46"/>
      <c r="AM2758" s="3"/>
      <c r="AN2758" s="3"/>
      <c r="AO2758" s="3"/>
      <c r="AP2758" s="3"/>
      <c r="AQ2758" s="3"/>
      <c r="AR2758" s="3"/>
      <c r="AS2758" s="3"/>
      <c r="AT2758" s="53"/>
      <c r="AU2758" s="53"/>
      <c r="AV2758" s="53"/>
      <c r="AW2758" s="53"/>
    </row>
    <row r="2759" spans="1:49" ht="15" customHeight="1" x14ac:dyDescent="0.25">
      <c r="A2759" s="11">
        <f t="shared" si="867"/>
        <v>2756</v>
      </c>
      <c r="B2759" s="29">
        <v>33803</v>
      </c>
      <c r="C2759" s="25">
        <v>21</v>
      </c>
      <c r="D2759" s="12">
        <v>32.700000000000003</v>
      </c>
      <c r="E2759" s="25">
        <v>25.5</v>
      </c>
      <c r="F2759" s="35">
        <v>90</v>
      </c>
      <c r="G2759" s="25">
        <v>88</v>
      </c>
      <c r="H2759" s="13">
        <v>0</v>
      </c>
      <c r="I2759" s="25">
        <v>0</v>
      </c>
      <c r="J2759" s="12">
        <v>0</v>
      </c>
      <c r="K2759" s="12">
        <v>0</v>
      </c>
      <c r="L2759" s="25" t="s">
        <v>11</v>
      </c>
      <c r="M2759" s="10"/>
      <c r="N2759" s="15"/>
      <c r="O2759" s="15"/>
      <c r="P2759" s="4"/>
    </row>
    <row r="2760" spans="1:49" ht="15" customHeight="1" x14ac:dyDescent="0.25">
      <c r="A2760" s="11">
        <f t="shared" si="867"/>
        <v>2757</v>
      </c>
      <c r="B2760" s="29">
        <v>33804</v>
      </c>
      <c r="C2760" s="25">
        <v>20</v>
      </c>
      <c r="D2760" s="12">
        <v>28.6</v>
      </c>
      <c r="E2760" s="25">
        <v>23</v>
      </c>
      <c r="F2760" s="35">
        <v>98</v>
      </c>
      <c r="G2760" s="25">
        <v>5</v>
      </c>
      <c r="H2760" s="13">
        <v>0</v>
      </c>
      <c r="I2760" s="25">
        <v>0</v>
      </c>
      <c r="J2760" s="12">
        <v>0</v>
      </c>
      <c r="K2760" s="12">
        <v>0</v>
      </c>
      <c r="L2760" s="25" t="s">
        <v>11</v>
      </c>
      <c r="M2760" s="10"/>
      <c r="N2760" s="15"/>
      <c r="O2760" s="15"/>
      <c r="P2760" s="4"/>
    </row>
    <row r="2761" spans="1:49" ht="15" customHeight="1" x14ac:dyDescent="0.25">
      <c r="A2761" s="11">
        <f t="shared" si="867"/>
        <v>2758</v>
      </c>
      <c r="B2761" s="29">
        <v>33805</v>
      </c>
      <c r="C2761" s="25">
        <v>21</v>
      </c>
      <c r="D2761" s="12">
        <v>31.4</v>
      </c>
      <c r="E2761" s="25">
        <v>24.9</v>
      </c>
      <c r="F2761" s="35">
        <v>90</v>
      </c>
      <c r="G2761" s="25">
        <v>55</v>
      </c>
      <c r="H2761" s="13">
        <v>0</v>
      </c>
      <c r="I2761" s="25">
        <v>2</v>
      </c>
      <c r="J2761" s="12">
        <v>180</v>
      </c>
      <c r="K2761" s="12">
        <v>0</v>
      </c>
      <c r="L2761" s="25" t="s">
        <v>14</v>
      </c>
      <c r="M2761" s="10"/>
      <c r="N2761" s="15"/>
      <c r="O2761" s="15"/>
      <c r="P2761" s="4"/>
    </row>
    <row r="2762" spans="1:49" ht="15" customHeight="1" x14ac:dyDescent="0.25">
      <c r="A2762" s="11">
        <f t="shared" si="867"/>
        <v>2759</v>
      </c>
      <c r="B2762" s="29">
        <v>33806</v>
      </c>
      <c r="C2762" s="25">
        <v>19</v>
      </c>
      <c r="D2762" s="12">
        <v>31.5</v>
      </c>
      <c r="E2762" s="25">
        <v>24.2</v>
      </c>
      <c r="F2762" s="35">
        <v>88</v>
      </c>
      <c r="G2762" s="25">
        <v>0</v>
      </c>
      <c r="H2762" s="13">
        <v>0</v>
      </c>
      <c r="I2762" s="25">
        <v>2</v>
      </c>
      <c r="J2762" s="12">
        <v>270</v>
      </c>
      <c r="K2762" s="12">
        <v>0</v>
      </c>
      <c r="L2762" s="25" t="s">
        <v>15</v>
      </c>
      <c r="M2762" s="10"/>
      <c r="N2762" s="15"/>
      <c r="O2762" s="15"/>
      <c r="P2762" s="4"/>
    </row>
    <row r="2763" spans="1:49" ht="15" customHeight="1" x14ac:dyDescent="0.25">
      <c r="A2763" s="11">
        <f t="shared" si="867"/>
        <v>2760</v>
      </c>
      <c r="B2763" s="29">
        <v>33807</v>
      </c>
      <c r="C2763" s="25">
        <v>21</v>
      </c>
      <c r="D2763" s="12">
        <v>29.8</v>
      </c>
      <c r="E2763" s="25">
        <v>23.7</v>
      </c>
      <c r="F2763" s="35">
        <v>89</v>
      </c>
      <c r="G2763" s="25">
        <v>0</v>
      </c>
      <c r="H2763" s="13">
        <v>0</v>
      </c>
      <c r="I2763" s="25">
        <v>5</v>
      </c>
      <c r="J2763" s="12">
        <v>270</v>
      </c>
      <c r="K2763" s="12">
        <v>0</v>
      </c>
      <c r="L2763" s="25" t="s">
        <v>15</v>
      </c>
      <c r="M2763" s="10"/>
      <c r="N2763" s="15"/>
      <c r="O2763" s="15"/>
      <c r="P2763" s="4"/>
    </row>
    <row r="2764" spans="1:49" ht="15" customHeight="1" x14ac:dyDescent="0.25">
      <c r="A2764" s="11">
        <f t="shared" si="867"/>
        <v>2761</v>
      </c>
      <c r="B2764" s="29">
        <v>33808</v>
      </c>
      <c r="C2764" s="25">
        <v>19</v>
      </c>
      <c r="D2764" s="12">
        <v>30.9</v>
      </c>
      <c r="E2764" s="25">
        <v>24.5</v>
      </c>
      <c r="F2764" s="35">
        <v>90</v>
      </c>
      <c r="G2764" s="25">
        <v>0</v>
      </c>
      <c r="H2764" s="13">
        <v>0</v>
      </c>
      <c r="I2764" s="25">
        <v>3</v>
      </c>
      <c r="J2764" s="12">
        <v>225</v>
      </c>
      <c r="K2764" s="12">
        <v>0</v>
      </c>
      <c r="L2764" s="25" t="s">
        <v>13</v>
      </c>
      <c r="M2764" s="10"/>
      <c r="N2764" s="15"/>
      <c r="O2764" s="15"/>
      <c r="P2764" s="4"/>
    </row>
    <row r="2765" spans="1:49" ht="15" customHeight="1" x14ac:dyDescent="0.25">
      <c r="A2765" s="11">
        <f t="shared" si="867"/>
        <v>2762</v>
      </c>
      <c r="B2765" s="29">
        <v>33809</v>
      </c>
      <c r="C2765" s="25">
        <v>20</v>
      </c>
      <c r="D2765" s="12">
        <v>31</v>
      </c>
      <c r="E2765" s="25">
        <v>25</v>
      </c>
      <c r="F2765" s="35">
        <v>84</v>
      </c>
      <c r="G2765" s="25">
        <v>0</v>
      </c>
      <c r="H2765" s="13">
        <v>0</v>
      </c>
      <c r="I2765" s="25">
        <v>3</v>
      </c>
      <c r="J2765" s="12">
        <v>225</v>
      </c>
      <c r="K2765" s="12">
        <v>0</v>
      </c>
      <c r="L2765" s="25" t="s">
        <v>13</v>
      </c>
      <c r="M2765" s="10"/>
      <c r="N2765" s="15"/>
      <c r="O2765" s="15"/>
      <c r="P2765" s="4"/>
    </row>
    <row r="2766" spans="1:49" ht="15" customHeight="1" x14ac:dyDescent="0.25">
      <c r="A2766" s="11">
        <f t="shared" si="867"/>
        <v>2763</v>
      </c>
      <c r="B2766" s="29">
        <v>33810</v>
      </c>
      <c r="C2766" s="25">
        <v>20</v>
      </c>
      <c r="D2766" s="12">
        <v>32</v>
      </c>
      <c r="E2766" s="25">
        <v>24.4</v>
      </c>
      <c r="F2766" s="35">
        <v>90</v>
      </c>
      <c r="G2766" s="25">
        <v>0</v>
      </c>
      <c r="H2766" s="13">
        <v>0</v>
      </c>
      <c r="I2766" s="25">
        <v>3</v>
      </c>
      <c r="J2766" s="12">
        <v>225</v>
      </c>
      <c r="K2766" s="12">
        <v>0</v>
      </c>
      <c r="L2766" s="25" t="s">
        <v>13</v>
      </c>
      <c r="M2766" s="10"/>
      <c r="N2766" s="15"/>
      <c r="O2766" s="15"/>
      <c r="P2766" s="4"/>
    </row>
    <row r="2767" spans="1:49" ht="15" customHeight="1" x14ac:dyDescent="0.25">
      <c r="A2767" s="11">
        <f t="shared" si="867"/>
        <v>2764</v>
      </c>
      <c r="B2767" s="29">
        <v>33811</v>
      </c>
      <c r="C2767" s="25">
        <v>21</v>
      </c>
      <c r="D2767" s="12">
        <v>32.200000000000003</v>
      </c>
      <c r="E2767" s="25">
        <v>28.2</v>
      </c>
      <c r="F2767" s="35">
        <v>92</v>
      </c>
      <c r="G2767" s="25">
        <v>7</v>
      </c>
      <c r="H2767" s="13">
        <v>0</v>
      </c>
      <c r="I2767" s="25">
        <v>3</v>
      </c>
      <c r="J2767" s="12">
        <v>225</v>
      </c>
      <c r="K2767" s="12">
        <v>0</v>
      </c>
      <c r="L2767" s="25" t="s">
        <v>13</v>
      </c>
      <c r="M2767" s="10"/>
      <c r="N2767" s="15"/>
      <c r="O2767" s="15"/>
      <c r="P2767" s="4"/>
    </row>
    <row r="2768" spans="1:49" ht="15" customHeight="1" x14ac:dyDescent="0.25">
      <c r="A2768" s="11">
        <f t="shared" si="867"/>
        <v>2765</v>
      </c>
      <c r="B2768" s="29">
        <v>33812</v>
      </c>
      <c r="C2768" s="25">
        <v>21</v>
      </c>
      <c r="D2768" s="12">
        <v>32</v>
      </c>
      <c r="E2768" s="25">
        <v>24.7</v>
      </c>
      <c r="F2768" s="35">
        <v>91</v>
      </c>
      <c r="G2768" s="25">
        <v>24</v>
      </c>
      <c r="H2768" s="13">
        <v>0</v>
      </c>
      <c r="I2768" s="25">
        <v>2</v>
      </c>
      <c r="J2768" s="12">
        <v>270</v>
      </c>
      <c r="K2768" s="12">
        <v>0</v>
      </c>
      <c r="L2768" s="25" t="s">
        <v>11</v>
      </c>
      <c r="M2768" s="10"/>
      <c r="N2768" s="15"/>
      <c r="O2768" s="15"/>
      <c r="P2768" s="4"/>
    </row>
    <row r="2769" spans="1:16" ht="15" customHeight="1" x14ac:dyDescent="0.25">
      <c r="A2769" s="11">
        <f t="shared" si="867"/>
        <v>2766</v>
      </c>
      <c r="B2769" s="29">
        <v>33813</v>
      </c>
      <c r="C2769" s="25">
        <v>23</v>
      </c>
      <c r="D2769" s="12">
        <v>28.9</v>
      </c>
      <c r="E2769" s="25">
        <v>24.4</v>
      </c>
      <c r="F2769" s="35">
        <v>96</v>
      </c>
      <c r="G2769" s="25">
        <v>44</v>
      </c>
      <c r="H2769" s="13">
        <v>0</v>
      </c>
      <c r="I2769" s="25">
        <v>2</v>
      </c>
      <c r="J2769" s="12">
        <v>90</v>
      </c>
      <c r="K2769" s="12">
        <v>0</v>
      </c>
      <c r="L2769" s="25" t="s">
        <v>12</v>
      </c>
      <c r="M2769" s="10"/>
      <c r="N2769" s="15"/>
      <c r="O2769" s="15"/>
      <c r="P2769" s="4"/>
    </row>
    <row r="2770" spans="1:16" ht="15" customHeight="1" x14ac:dyDescent="0.25">
      <c r="A2770" s="11">
        <f t="shared" si="867"/>
        <v>2767</v>
      </c>
      <c r="B2770" s="29">
        <v>33814</v>
      </c>
      <c r="C2770" s="25">
        <v>22</v>
      </c>
      <c r="D2770" s="12">
        <v>31.4</v>
      </c>
      <c r="E2770" s="25">
        <v>25</v>
      </c>
      <c r="F2770" s="35">
        <v>88</v>
      </c>
      <c r="G2770" s="25">
        <v>1</v>
      </c>
      <c r="H2770" s="13">
        <v>0</v>
      </c>
      <c r="I2770" s="25">
        <v>3</v>
      </c>
      <c r="J2770" s="12">
        <v>270</v>
      </c>
      <c r="K2770" s="12">
        <v>0</v>
      </c>
      <c r="L2770" s="25" t="s">
        <v>15</v>
      </c>
      <c r="M2770" s="10"/>
      <c r="N2770" s="15"/>
      <c r="O2770" s="15"/>
      <c r="P2770" s="4"/>
    </row>
    <row r="2771" spans="1:16" ht="15" customHeight="1" x14ac:dyDescent="0.25">
      <c r="A2771" s="11">
        <f t="shared" si="867"/>
        <v>2768</v>
      </c>
      <c r="B2771" s="29">
        <v>33815</v>
      </c>
      <c r="C2771" s="25">
        <v>22</v>
      </c>
      <c r="D2771" s="12">
        <v>31.6</v>
      </c>
      <c r="E2771" s="25">
        <v>25.5</v>
      </c>
      <c r="F2771" s="35">
        <v>90</v>
      </c>
      <c r="G2771" s="25">
        <v>1</v>
      </c>
      <c r="H2771" s="13">
        <v>0</v>
      </c>
      <c r="I2771" s="25">
        <v>3</v>
      </c>
      <c r="J2771" s="12">
        <v>225</v>
      </c>
      <c r="K2771" s="12">
        <v>0</v>
      </c>
      <c r="L2771" s="25" t="s">
        <v>13</v>
      </c>
      <c r="M2771" s="10"/>
      <c r="N2771" s="15"/>
      <c r="O2771" s="15"/>
      <c r="P2771" s="4"/>
    </row>
    <row r="2772" spans="1:16" ht="15" customHeight="1" x14ac:dyDescent="0.25">
      <c r="A2772" s="11">
        <f t="shared" si="867"/>
        <v>2769</v>
      </c>
      <c r="B2772" s="29">
        <v>33816</v>
      </c>
      <c r="C2772" s="25">
        <v>22</v>
      </c>
      <c r="D2772" s="12">
        <v>31.2</v>
      </c>
      <c r="E2772" s="25">
        <v>25.6</v>
      </c>
      <c r="F2772" s="35">
        <v>89</v>
      </c>
      <c r="G2772" s="25">
        <v>0</v>
      </c>
      <c r="H2772" s="13">
        <v>0</v>
      </c>
      <c r="I2772" s="25">
        <v>0</v>
      </c>
      <c r="J2772" s="12">
        <v>0</v>
      </c>
      <c r="K2772" s="12">
        <v>0</v>
      </c>
      <c r="L2772" s="25" t="s">
        <v>11</v>
      </c>
      <c r="M2772" s="10"/>
      <c r="N2772" s="15"/>
      <c r="O2772" s="15"/>
      <c r="P2772" s="4"/>
    </row>
    <row r="2773" spans="1:16" ht="15" customHeight="1" x14ac:dyDescent="0.25">
      <c r="A2773" s="11">
        <f t="shared" si="867"/>
        <v>2770</v>
      </c>
      <c r="B2773" s="29">
        <v>33817</v>
      </c>
      <c r="C2773" s="25">
        <v>21</v>
      </c>
      <c r="D2773" s="12">
        <v>31.6</v>
      </c>
      <c r="E2773" s="25">
        <v>24.6</v>
      </c>
      <c r="F2773" s="35">
        <v>94</v>
      </c>
      <c r="G2773" s="25">
        <v>1</v>
      </c>
      <c r="H2773" s="13">
        <v>0</v>
      </c>
      <c r="I2773" s="25">
        <v>2</v>
      </c>
      <c r="J2773" s="12">
        <v>45</v>
      </c>
      <c r="K2773" s="12">
        <v>0</v>
      </c>
      <c r="L2773" s="25" t="s">
        <v>17</v>
      </c>
      <c r="M2773" s="10"/>
      <c r="N2773" s="15"/>
      <c r="O2773" s="15"/>
      <c r="P2773" s="4"/>
    </row>
    <row r="2774" spans="1:16" ht="15" customHeight="1" x14ac:dyDescent="0.25">
      <c r="A2774" s="11">
        <f t="shared" si="867"/>
        <v>2771</v>
      </c>
      <c r="B2774" s="29">
        <v>33818</v>
      </c>
      <c r="C2774" s="25">
        <v>20</v>
      </c>
      <c r="D2774" s="12">
        <v>31.5</v>
      </c>
      <c r="E2774" s="25">
        <v>24.4</v>
      </c>
      <c r="F2774" s="35">
        <v>98</v>
      </c>
      <c r="G2774" s="25">
        <v>0</v>
      </c>
      <c r="H2774" s="13">
        <v>0</v>
      </c>
      <c r="I2774" s="25">
        <v>1</v>
      </c>
      <c r="J2774" s="12">
        <v>270</v>
      </c>
      <c r="K2774" s="12">
        <v>0</v>
      </c>
      <c r="L2774" s="25" t="s">
        <v>15</v>
      </c>
      <c r="M2774" s="10"/>
      <c r="N2774" s="15"/>
      <c r="O2774" s="15"/>
      <c r="P2774" s="4"/>
    </row>
    <row r="2775" spans="1:16" ht="15" customHeight="1" x14ac:dyDescent="0.25">
      <c r="A2775" s="11">
        <f t="shared" si="867"/>
        <v>2772</v>
      </c>
      <c r="B2775" s="29">
        <v>33819</v>
      </c>
      <c r="C2775" s="25">
        <v>21</v>
      </c>
      <c r="D2775" s="12">
        <v>28.6</v>
      </c>
      <c r="E2775" s="25">
        <v>24.1</v>
      </c>
      <c r="F2775" s="35">
        <v>96</v>
      </c>
      <c r="G2775" s="25">
        <v>10</v>
      </c>
      <c r="H2775" s="13">
        <v>0</v>
      </c>
      <c r="I2775" s="25">
        <v>3</v>
      </c>
      <c r="J2775" s="12">
        <v>270</v>
      </c>
      <c r="K2775" s="12">
        <v>0</v>
      </c>
      <c r="L2775" s="25" t="s">
        <v>16</v>
      </c>
      <c r="M2775" s="10"/>
      <c r="N2775" s="15"/>
      <c r="O2775" s="15"/>
      <c r="P2775" s="4"/>
    </row>
    <row r="2776" spans="1:16" ht="15" customHeight="1" x14ac:dyDescent="0.25">
      <c r="A2776" s="11">
        <f t="shared" si="867"/>
        <v>2773</v>
      </c>
      <c r="B2776" s="29">
        <v>33820</v>
      </c>
      <c r="C2776" s="25">
        <v>20</v>
      </c>
      <c r="D2776" s="12">
        <v>31</v>
      </c>
      <c r="E2776" s="25">
        <v>23.8</v>
      </c>
      <c r="F2776" s="35">
        <v>98</v>
      </c>
      <c r="G2776" s="25">
        <v>0</v>
      </c>
      <c r="H2776" s="13">
        <v>0</v>
      </c>
      <c r="I2776" s="25">
        <v>3</v>
      </c>
      <c r="J2776" s="12">
        <v>180</v>
      </c>
      <c r="K2776" s="12">
        <v>0</v>
      </c>
      <c r="L2776" s="25" t="s">
        <v>14</v>
      </c>
      <c r="M2776" s="10"/>
      <c r="N2776" s="15"/>
      <c r="O2776" s="15"/>
      <c r="P2776" s="4"/>
    </row>
    <row r="2777" spans="1:16" ht="15" customHeight="1" x14ac:dyDescent="0.25">
      <c r="A2777" s="11">
        <f t="shared" si="867"/>
        <v>2774</v>
      </c>
      <c r="B2777" s="29">
        <v>33821</v>
      </c>
      <c r="C2777" s="25"/>
      <c r="D2777" s="12">
        <v>31.4</v>
      </c>
      <c r="E2777" s="25">
        <v>24.6</v>
      </c>
      <c r="F2777" s="35">
        <v>96</v>
      </c>
      <c r="G2777" s="25">
        <v>0</v>
      </c>
      <c r="H2777" s="13">
        <v>0</v>
      </c>
      <c r="I2777" s="25">
        <v>3</v>
      </c>
      <c r="J2777" s="12">
        <v>225</v>
      </c>
      <c r="K2777" s="12">
        <v>0</v>
      </c>
      <c r="L2777" s="25" t="s">
        <v>17</v>
      </c>
      <c r="M2777" s="10"/>
      <c r="N2777" s="15"/>
      <c r="O2777" s="15"/>
      <c r="P2777" s="4"/>
    </row>
    <row r="2778" spans="1:16" ht="15" customHeight="1" x14ac:dyDescent="0.25">
      <c r="A2778" s="11">
        <f t="shared" si="867"/>
        <v>2775</v>
      </c>
      <c r="B2778" s="29">
        <v>33822</v>
      </c>
      <c r="C2778" s="25"/>
      <c r="D2778" s="12">
        <v>30.8</v>
      </c>
      <c r="E2778" s="25">
        <v>24.9</v>
      </c>
      <c r="F2778" s="35">
        <v>96</v>
      </c>
      <c r="G2778" s="25">
        <v>0</v>
      </c>
      <c r="H2778" s="13">
        <v>0</v>
      </c>
      <c r="I2778" s="25">
        <v>3</v>
      </c>
      <c r="J2778" s="12">
        <v>180</v>
      </c>
      <c r="K2778" s="12">
        <v>0</v>
      </c>
      <c r="L2778" s="25" t="s">
        <v>14</v>
      </c>
      <c r="M2778" s="10"/>
      <c r="N2778" s="15"/>
      <c r="O2778" s="15"/>
      <c r="P2778" s="4"/>
    </row>
    <row r="2779" spans="1:16" ht="15" customHeight="1" x14ac:dyDescent="0.25">
      <c r="A2779" s="11">
        <f t="shared" si="867"/>
        <v>2776</v>
      </c>
      <c r="B2779" s="29">
        <v>33823</v>
      </c>
      <c r="C2779" s="25">
        <v>20</v>
      </c>
      <c r="D2779" s="12">
        <v>31.2</v>
      </c>
      <c r="E2779" s="25">
        <v>23.9</v>
      </c>
      <c r="F2779" s="35">
        <v>97</v>
      </c>
      <c r="G2779" s="25">
        <v>0</v>
      </c>
      <c r="H2779" s="13">
        <v>0</v>
      </c>
      <c r="I2779" s="25">
        <v>2</v>
      </c>
      <c r="J2779" s="12">
        <v>270</v>
      </c>
      <c r="K2779" s="12">
        <v>0</v>
      </c>
      <c r="L2779" s="25" t="s">
        <v>14</v>
      </c>
      <c r="M2779" s="10"/>
      <c r="N2779" s="15"/>
      <c r="O2779" s="15"/>
      <c r="P2779" s="4"/>
    </row>
    <row r="2780" spans="1:16" ht="15" customHeight="1" x14ac:dyDescent="0.25">
      <c r="A2780" s="11">
        <f t="shared" si="867"/>
        <v>2777</v>
      </c>
      <c r="B2780" s="29">
        <v>33824</v>
      </c>
      <c r="C2780" s="25">
        <v>19</v>
      </c>
      <c r="D2780" s="12">
        <v>32</v>
      </c>
      <c r="E2780" s="25">
        <v>24.6</v>
      </c>
      <c r="F2780" s="35">
        <v>98</v>
      </c>
      <c r="G2780" s="25">
        <v>0</v>
      </c>
      <c r="H2780" s="13">
        <v>0</v>
      </c>
      <c r="I2780" s="25">
        <v>0</v>
      </c>
      <c r="J2780" s="12">
        <v>0</v>
      </c>
      <c r="K2780" s="12">
        <v>0</v>
      </c>
      <c r="L2780" s="25" t="s">
        <v>11</v>
      </c>
      <c r="M2780" s="10"/>
      <c r="N2780" s="15"/>
      <c r="O2780" s="15"/>
      <c r="P2780" s="4"/>
    </row>
    <row r="2781" spans="1:16" ht="15" customHeight="1" x14ac:dyDescent="0.25">
      <c r="A2781" s="11">
        <f t="shared" si="867"/>
        <v>2778</v>
      </c>
      <c r="B2781" s="29">
        <v>33825</v>
      </c>
      <c r="C2781" s="25">
        <v>22</v>
      </c>
      <c r="D2781" s="12">
        <v>28.8</v>
      </c>
      <c r="E2781" s="25">
        <v>24.9</v>
      </c>
      <c r="F2781" s="35">
        <v>96</v>
      </c>
      <c r="G2781" s="25">
        <v>2</v>
      </c>
      <c r="H2781" s="13">
        <v>0</v>
      </c>
      <c r="I2781" s="25">
        <v>3</v>
      </c>
      <c r="J2781" s="12">
        <v>225</v>
      </c>
      <c r="K2781" s="12">
        <v>0</v>
      </c>
      <c r="L2781" s="25" t="s">
        <v>13</v>
      </c>
      <c r="M2781" s="10"/>
      <c r="N2781" s="15"/>
      <c r="O2781" s="15"/>
      <c r="P2781" s="4"/>
    </row>
    <row r="2782" spans="1:16" ht="15" customHeight="1" x14ac:dyDescent="0.25">
      <c r="A2782" s="11">
        <f t="shared" si="867"/>
        <v>2779</v>
      </c>
      <c r="B2782" s="29">
        <v>33826</v>
      </c>
      <c r="C2782" s="25">
        <v>22</v>
      </c>
      <c r="D2782" s="12">
        <v>31</v>
      </c>
      <c r="E2782" s="25">
        <v>25.7</v>
      </c>
      <c r="F2782" s="35">
        <v>96</v>
      </c>
      <c r="G2782" s="25">
        <v>3</v>
      </c>
      <c r="H2782" s="13">
        <v>0</v>
      </c>
      <c r="I2782" s="25">
        <v>1</v>
      </c>
      <c r="J2782" s="12">
        <v>180</v>
      </c>
      <c r="K2782" s="12">
        <v>0</v>
      </c>
      <c r="L2782" s="25" t="s">
        <v>14</v>
      </c>
      <c r="M2782" s="10"/>
      <c r="N2782" s="15"/>
      <c r="O2782" s="15"/>
      <c r="P2782" s="4"/>
    </row>
    <row r="2783" spans="1:16" ht="15" customHeight="1" x14ac:dyDescent="0.25">
      <c r="A2783" s="11">
        <f t="shared" si="867"/>
        <v>2780</v>
      </c>
      <c r="B2783" s="29">
        <v>33827</v>
      </c>
      <c r="C2783" s="25">
        <v>20</v>
      </c>
      <c r="D2783" s="12">
        <v>31</v>
      </c>
      <c r="E2783" s="25">
        <v>25.2</v>
      </c>
      <c r="F2783" s="35">
        <v>96</v>
      </c>
      <c r="G2783" s="25">
        <v>0</v>
      </c>
      <c r="H2783" s="13">
        <v>0</v>
      </c>
      <c r="I2783" s="25">
        <v>0</v>
      </c>
      <c r="J2783" s="12">
        <v>0</v>
      </c>
      <c r="K2783" s="12">
        <v>0</v>
      </c>
      <c r="L2783" s="25" t="s">
        <v>11</v>
      </c>
      <c r="M2783" s="10"/>
      <c r="N2783" s="15"/>
      <c r="O2783" s="15"/>
      <c r="P2783" s="4"/>
    </row>
    <row r="2784" spans="1:16" ht="15" customHeight="1" x14ac:dyDescent="0.25">
      <c r="A2784" s="11">
        <f t="shared" si="867"/>
        <v>2781</v>
      </c>
      <c r="B2784" s="29">
        <v>33828</v>
      </c>
      <c r="C2784" s="25">
        <v>20</v>
      </c>
      <c r="D2784" s="12">
        <v>31.4</v>
      </c>
      <c r="E2784" s="25">
        <v>28.2</v>
      </c>
      <c r="F2784" s="35">
        <v>99</v>
      </c>
      <c r="G2784" s="25">
        <v>0</v>
      </c>
      <c r="H2784" s="13">
        <v>0</v>
      </c>
      <c r="I2784" s="25">
        <v>0</v>
      </c>
      <c r="J2784" s="12">
        <v>180</v>
      </c>
      <c r="K2784" s="12">
        <v>0</v>
      </c>
      <c r="L2784" s="25" t="s">
        <v>14</v>
      </c>
      <c r="M2784" s="10"/>
      <c r="N2784" s="15"/>
      <c r="O2784" s="15"/>
      <c r="P2784" s="4"/>
    </row>
    <row r="2785" spans="1:16" ht="15" customHeight="1" x14ac:dyDescent="0.25">
      <c r="A2785" s="11">
        <f t="shared" si="867"/>
        <v>2782</v>
      </c>
      <c r="B2785" s="29">
        <v>33829</v>
      </c>
      <c r="C2785" s="25">
        <v>22</v>
      </c>
      <c r="D2785" s="12">
        <v>29.5</v>
      </c>
      <c r="E2785" s="25">
        <v>25.2</v>
      </c>
      <c r="F2785" s="35">
        <v>94</v>
      </c>
      <c r="G2785" s="25">
        <v>4</v>
      </c>
      <c r="H2785" s="13">
        <v>0</v>
      </c>
      <c r="I2785" s="25">
        <v>0</v>
      </c>
      <c r="J2785" s="12">
        <v>0</v>
      </c>
      <c r="K2785" s="12">
        <v>0</v>
      </c>
      <c r="L2785" s="25" t="s">
        <v>11</v>
      </c>
      <c r="M2785" s="10"/>
      <c r="N2785" s="15"/>
      <c r="O2785" s="15"/>
      <c r="P2785" s="4"/>
    </row>
    <row r="2786" spans="1:16" ht="15" customHeight="1" x14ac:dyDescent="0.25">
      <c r="A2786" s="11">
        <f t="shared" si="867"/>
        <v>2783</v>
      </c>
      <c r="B2786" s="29">
        <v>33830</v>
      </c>
      <c r="C2786" s="25">
        <v>21</v>
      </c>
      <c r="D2786" s="12">
        <v>32</v>
      </c>
      <c r="E2786" s="25">
        <v>25</v>
      </c>
      <c r="F2786" s="35">
        <v>94</v>
      </c>
      <c r="G2786" s="25">
        <v>1</v>
      </c>
      <c r="H2786" s="13">
        <v>0</v>
      </c>
      <c r="I2786" s="25">
        <v>0</v>
      </c>
      <c r="J2786" s="12">
        <v>0</v>
      </c>
      <c r="K2786" s="12">
        <v>0</v>
      </c>
      <c r="L2786" s="25" t="s">
        <v>11</v>
      </c>
      <c r="M2786" s="10"/>
      <c r="N2786" s="15"/>
      <c r="O2786" s="15"/>
      <c r="P2786" s="4"/>
    </row>
    <row r="2787" spans="1:16" ht="15" customHeight="1" x14ac:dyDescent="0.25">
      <c r="A2787" s="11">
        <f t="shared" si="867"/>
        <v>2784</v>
      </c>
      <c r="B2787" s="29">
        <v>33831</v>
      </c>
      <c r="C2787" s="25">
        <v>20</v>
      </c>
      <c r="D2787" s="12">
        <v>31.6</v>
      </c>
      <c r="E2787" s="25">
        <v>24.9</v>
      </c>
      <c r="F2787" s="35">
        <v>94</v>
      </c>
      <c r="G2787" s="25">
        <v>0</v>
      </c>
      <c r="H2787" s="13">
        <v>0</v>
      </c>
      <c r="I2787" s="25">
        <v>2</v>
      </c>
      <c r="J2787" s="12">
        <v>225</v>
      </c>
      <c r="K2787" s="12">
        <v>0</v>
      </c>
      <c r="L2787" s="25" t="s">
        <v>12</v>
      </c>
      <c r="M2787" s="10"/>
      <c r="N2787" s="15"/>
      <c r="O2787" s="15"/>
      <c r="P2787" s="4"/>
    </row>
    <row r="2788" spans="1:16" ht="15" customHeight="1" x14ac:dyDescent="0.25">
      <c r="A2788" s="11">
        <f t="shared" si="867"/>
        <v>2785</v>
      </c>
      <c r="B2788" s="29">
        <v>33832</v>
      </c>
      <c r="C2788" s="25">
        <v>20</v>
      </c>
      <c r="D2788" s="12">
        <v>30.8</v>
      </c>
      <c r="E2788" s="25">
        <v>25.1</v>
      </c>
      <c r="F2788" s="35">
        <v>98</v>
      </c>
      <c r="G2788" s="25">
        <v>0</v>
      </c>
      <c r="H2788" s="13">
        <v>0</v>
      </c>
      <c r="I2788" s="25">
        <v>4</v>
      </c>
      <c r="J2788" s="12">
        <v>90</v>
      </c>
      <c r="K2788" s="12">
        <v>0</v>
      </c>
      <c r="L2788" s="25" t="s">
        <v>12</v>
      </c>
      <c r="M2788" s="10"/>
      <c r="N2788" s="15"/>
      <c r="O2788" s="15"/>
      <c r="P2788" s="4"/>
    </row>
    <row r="2789" spans="1:16" ht="15" customHeight="1" x14ac:dyDescent="0.25">
      <c r="A2789" s="11">
        <f t="shared" si="867"/>
        <v>2786</v>
      </c>
      <c r="B2789" s="29">
        <v>33833</v>
      </c>
      <c r="C2789" s="25">
        <v>21</v>
      </c>
      <c r="D2789" s="12">
        <v>30</v>
      </c>
      <c r="E2789" s="25">
        <v>24.6</v>
      </c>
      <c r="F2789" s="35">
        <v>95</v>
      </c>
      <c r="G2789" s="25">
        <v>0</v>
      </c>
      <c r="H2789" s="13">
        <v>0</v>
      </c>
      <c r="I2789" s="25">
        <v>4</v>
      </c>
      <c r="J2789" s="12">
        <v>180</v>
      </c>
      <c r="K2789" s="12">
        <v>0</v>
      </c>
      <c r="L2789" s="25" t="s">
        <v>14</v>
      </c>
      <c r="M2789" s="10"/>
      <c r="N2789" s="15"/>
      <c r="O2789" s="15"/>
      <c r="P2789" s="4"/>
    </row>
    <row r="2790" spans="1:16" ht="15" customHeight="1" x14ac:dyDescent="0.25">
      <c r="A2790" s="11">
        <f t="shared" si="867"/>
        <v>2787</v>
      </c>
      <c r="B2790" s="29">
        <v>33834</v>
      </c>
      <c r="C2790" s="25">
        <v>21</v>
      </c>
      <c r="D2790" s="12">
        <v>30</v>
      </c>
      <c r="E2790" s="25">
        <v>25.5</v>
      </c>
      <c r="F2790" s="35">
        <v>96</v>
      </c>
      <c r="G2790" s="25">
        <v>0</v>
      </c>
      <c r="H2790" s="13">
        <v>0</v>
      </c>
      <c r="I2790" s="25">
        <v>3</v>
      </c>
      <c r="J2790" s="12">
        <v>0</v>
      </c>
      <c r="K2790" s="12">
        <v>0</v>
      </c>
      <c r="L2790" s="25" t="s">
        <v>15</v>
      </c>
      <c r="M2790" s="10"/>
      <c r="N2790" s="15"/>
      <c r="O2790" s="15"/>
      <c r="P2790" s="4"/>
    </row>
    <row r="2791" spans="1:16" ht="15" customHeight="1" x14ac:dyDescent="0.25">
      <c r="A2791" s="11">
        <f t="shared" si="867"/>
        <v>2788</v>
      </c>
      <c r="B2791" s="29">
        <v>33835</v>
      </c>
      <c r="C2791" s="25">
        <v>21</v>
      </c>
      <c r="D2791" s="12">
        <v>32</v>
      </c>
      <c r="E2791" s="25">
        <v>25.6</v>
      </c>
      <c r="F2791" s="35">
        <v>96</v>
      </c>
      <c r="G2791" s="25">
        <v>4</v>
      </c>
      <c r="H2791" s="13">
        <v>0</v>
      </c>
      <c r="I2791" s="25">
        <v>0</v>
      </c>
      <c r="J2791" s="12">
        <v>180</v>
      </c>
      <c r="K2791" s="12">
        <v>0</v>
      </c>
      <c r="L2791" s="25" t="s">
        <v>11</v>
      </c>
      <c r="M2791" s="10"/>
      <c r="N2791" s="15"/>
      <c r="O2791" s="15"/>
      <c r="P2791" s="4"/>
    </row>
    <row r="2792" spans="1:16" ht="15" customHeight="1" x14ac:dyDescent="0.25">
      <c r="A2792" s="11">
        <f t="shared" si="867"/>
        <v>2789</v>
      </c>
      <c r="B2792" s="29">
        <v>33836</v>
      </c>
      <c r="C2792" s="25">
        <v>21</v>
      </c>
      <c r="D2792" s="12">
        <v>31</v>
      </c>
      <c r="E2792" s="25">
        <v>25.4</v>
      </c>
      <c r="F2792" s="35">
        <v>96</v>
      </c>
      <c r="G2792" s="25">
        <v>0</v>
      </c>
      <c r="H2792" s="13">
        <v>0</v>
      </c>
      <c r="I2792" s="25">
        <v>2</v>
      </c>
      <c r="J2792" s="12">
        <v>270</v>
      </c>
      <c r="K2792" s="12">
        <v>0</v>
      </c>
      <c r="L2792" s="25" t="s">
        <v>14</v>
      </c>
      <c r="M2792" s="10"/>
      <c r="N2792" s="15"/>
      <c r="O2792" s="15"/>
      <c r="P2792" s="4"/>
    </row>
    <row r="2793" spans="1:16" ht="15" customHeight="1" x14ac:dyDescent="0.25">
      <c r="A2793" s="11">
        <f t="shared" si="867"/>
        <v>2790</v>
      </c>
      <c r="B2793" s="29">
        <v>33837</v>
      </c>
      <c r="C2793" s="25">
        <v>21</v>
      </c>
      <c r="D2793" s="12">
        <v>31</v>
      </c>
      <c r="E2793" s="25">
        <v>25.8</v>
      </c>
      <c r="F2793" s="35">
        <v>96</v>
      </c>
      <c r="G2793" s="25">
        <v>0</v>
      </c>
      <c r="H2793" s="13">
        <v>0</v>
      </c>
      <c r="I2793" s="25">
        <v>2</v>
      </c>
      <c r="J2793" s="12">
        <v>270</v>
      </c>
      <c r="K2793" s="12">
        <v>0</v>
      </c>
      <c r="L2793" s="25" t="s">
        <v>15</v>
      </c>
      <c r="M2793" s="10"/>
      <c r="N2793" s="15"/>
      <c r="O2793" s="15"/>
      <c r="P2793" s="4"/>
    </row>
    <row r="2794" spans="1:16" ht="15" customHeight="1" x14ac:dyDescent="0.25">
      <c r="A2794" s="11">
        <f t="shared" si="867"/>
        <v>2791</v>
      </c>
      <c r="B2794" s="29">
        <v>33838</v>
      </c>
      <c r="C2794" s="25">
        <v>21</v>
      </c>
      <c r="D2794" s="12">
        <v>31</v>
      </c>
      <c r="E2794" s="25">
        <v>26.3</v>
      </c>
      <c r="F2794" s="35">
        <v>94</v>
      </c>
      <c r="G2794" s="25">
        <v>0</v>
      </c>
      <c r="H2794" s="13">
        <v>0</v>
      </c>
      <c r="I2794" s="25">
        <v>5</v>
      </c>
      <c r="J2794" s="12">
        <v>225</v>
      </c>
      <c r="K2794" s="12">
        <v>0</v>
      </c>
      <c r="L2794" s="25" t="s">
        <v>15</v>
      </c>
      <c r="M2794" s="10"/>
      <c r="N2794" s="15"/>
      <c r="O2794" s="15"/>
      <c r="P2794" s="4"/>
    </row>
    <row r="2795" spans="1:16" ht="15" customHeight="1" x14ac:dyDescent="0.25">
      <c r="A2795" s="11">
        <f t="shared" si="867"/>
        <v>2792</v>
      </c>
      <c r="B2795" s="29">
        <v>33839</v>
      </c>
      <c r="C2795" s="25">
        <v>20</v>
      </c>
      <c r="D2795" s="12">
        <v>31.7</v>
      </c>
      <c r="E2795" s="25">
        <v>25.6</v>
      </c>
      <c r="F2795" s="35">
        <v>96</v>
      </c>
      <c r="G2795" s="25">
        <v>2</v>
      </c>
      <c r="H2795" s="13">
        <v>0</v>
      </c>
      <c r="I2795" s="25">
        <v>3</v>
      </c>
      <c r="J2795" s="12">
        <v>225</v>
      </c>
      <c r="K2795" s="12">
        <v>0</v>
      </c>
      <c r="L2795" s="25" t="s">
        <v>13</v>
      </c>
      <c r="M2795" s="10"/>
      <c r="N2795" s="15"/>
      <c r="O2795" s="15"/>
      <c r="P2795" s="4"/>
    </row>
    <row r="2796" spans="1:16" ht="15" customHeight="1" x14ac:dyDescent="0.25">
      <c r="A2796" s="11">
        <f t="shared" si="867"/>
        <v>2793</v>
      </c>
      <c r="B2796" s="29">
        <v>33840</v>
      </c>
      <c r="C2796" s="25">
        <v>21</v>
      </c>
      <c r="D2796" s="12">
        <v>27.8</v>
      </c>
      <c r="E2796" s="25">
        <v>23.5</v>
      </c>
      <c r="F2796" s="35">
        <v>100</v>
      </c>
      <c r="G2796" s="25">
        <v>41</v>
      </c>
      <c r="H2796" s="13">
        <v>0</v>
      </c>
      <c r="I2796" s="25">
        <v>3</v>
      </c>
      <c r="J2796" s="12">
        <v>225</v>
      </c>
      <c r="K2796" s="12">
        <v>0</v>
      </c>
      <c r="L2796" s="25" t="s">
        <v>13</v>
      </c>
      <c r="M2796" s="10"/>
      <c r="N2796" s="15"/>
      <c r="O2796" s="15"/>
      <c r="P2796" s="4"/>
    </row>
    <row r="2797" spans="1:16" ht="15" customHeight="1" x14ac:dyDescent="0.25">
      <c r="A2797" s="11">
        <f t="shared" si="867"/>
        <v>2794</v>
      </c>
      <c r="B2797" s="29">
        <v>33841</v>
      </c>
      <c r="C2797" s="25">
        <v>20</v>
      </c>
      <c r="D2797" s="12">
        <v>30.6</v>
      </c>
      <c r="E2797" s="25">
        <v>25</v>
      </c>
      <c r="F2797" s="35">
        <v>96</v>
      </c>
      <c r="G2797" s="25">
        <v>37</v>
      </c>
      <c r="H2797" s="13">
        <v>0</v>
      </c>
      <c r="I2797" s="25">
        <v>3</v>
      </c>
      <c r="J2797" s="12">
        <v>270</v>
      </c>
      <c r="K2797" s="12">
        <v>0</v>
      </c>
      <c r="L2797" s="25" t="s">
        <v>13</v>
      </c>
      <c r="M2797" s="10"/>
      <c r="N2797" s="15"/>
      <c r="O2797" s="15"/>
      <c r="P2797" s="4"/>
    </row>
    <row r="2798" spans="1:16" ht="15" customHeight="1" x14ac:dyDescent="0.25">
      <c r="A2798" s="11">
        <f t="shared" si="867"/>
        <v>2795</v>
      </c>
      <c r="B2798" s="29">
        <v>33842</v>
      </c>
      <c r="C2798" s="25">
        <v>22</v>
      </c>
      <c r="D2798" s="12">
        <v>31</v>
      </c>
      <c r="E2798" s="25">
        <v>25.6</v>
      </c>
      <c r="F2798" s="35">
        <v>96</v>
      </c>
      <c r="G2798" s="25">
        <v>19</v>
      </c>
      <c r="H2798" s="13">
        <v>0</v>
      </c>
      <c r="I2798" s="25">
        <v>3</v>
      </c>
      <c r="J2798" s="12">
        <v>90</v>
      </c>
      <c r="K2798" s="12">
        <v>0</v>
      </c>
      <c r="L2798" s="25" t="s">
        <v>13</v>
      </c>
      <c r="M2798" s="10"/>
      <c r="N2798" s="15"/>
      <c r="O2798" s="15"/>
      <c r="P2798" s="4"/>
    </row>
    <row r="2799" spans="1:16" ht="15" customHeight="1" x14ac:dyDescent="0.25">
      <c r="A2799" s="11">
        <f t="shared" si="867"/>
        <v>2796</v>
      </c>
      <c r="B2799" s="29">
        <v>33843</v>
      </c>
      <c r="C2799" s="25">
        <v>22</v>
      </c>
      <c r="D2799" s="12">
        <v>31.2</v>
      </c>
      <c r="E2799" s="25">
        <v>25.8</v>
      </c>
      <c r="F2799" s="35">
        <v>93</v>
      </c>
      <c r="G2799" s="25">
        <v>0.9</v>
      </c>
      <c r="H2799" s="13">
        <v>0</v>
      </c>
      <c r="I2799" s="25">
        <v>2</v>
      </c>
      <c r="J2799" s="12">
        <v>270</v>
      </c>
      <c r="K2799" s="12">
        <v>0</v>
      </c>
      <c r="L2799" s="25" t="s">
        <v>11</v>
      </c>
      <c r="M2799" s="10"/>
      <c r="N2799" s="15"/>
      <c r="O2799" s="15"/>
      <c r="P2799" s="4"/>
    </row>
    <row r="2800" spans="1:16" ht="15" customHeight="1" x14ac:dyDescent="0.25">
      <c r="A2800" s="11">
        <f t="shared" si="867"/>
        <v>2797</v>
      </c>
      <c r="B2800" s="29">
        <v>33844</v>
      </c>
      <c r="C2800" s="25">
        <v>20</v>
      </c>
      <c r="D2800" s="12">
        <v>31.5</v>
      </c>
      <c r="E2800" s="25">
        <v>25</v>
      </c>
      <c r="F2800" s="35">
        <v>94</v>
      </c>
      <c r="G2800" s="25">
        <v>0</v>
      </c>
      <c r="H2800" s="13">
        <v>0</v>
      </c>
      <c r="I2800" s="25">
        <v>2</v>
      </c>
      <c r="J2800" s="12">
        <v>225</v>
      </c>
      <c r="K2800" s="12">
        <v>0</v>
      </c>
      <c r="L2800" s="25" t="s">
        <v>12</v>
      </c>
      <c r="M2800" s="10"/>
      <c r="N2800" s="15"/>
      <c r="O2800" s="15"/>
      <c r="P2800" s="4"/>
    </row>
    <row r="2801" spans="1:16" ht="15" customHeight="1" x14ac:dyDescent="0.25">
      <c r="A2801" s="11">
        <f t="shared" si="867"/>
        <v>2798</v>
      </c>
      <c r="B2801" s="29">
        <v>33845</v>
      </c>
      <c r="C2801" s="25">
        <v>21</v>
      </c>
      <c r="D2801" s="12">
        <v>28.7</v>
      </c>
      <c r="E2801" s="25">
        <v>24.8</v>
      </c>
      <c r="F2801" s="35">
        <v>96</v>
      </c>
      <c r="G2801" s="25">
        <v>89</v>
      </c>
      <c r="H2801" s="13">
        <v>0</v>
      </c>
      <c r="I2801" s="25">
        <v>3</v>
      </c>
      <c r="J2801" s="12">
        <v>270</v>
      </c>
      <c r="K2801" s="12">
        <v>0</v>
      </c>
      <c r="L2801" s="25" t="s">
        <v>15</v>
      </c>
      <c r="M2801" s="10"/>
      <c r="N2801" s="15"/>
      <c r="O2801" s="15"/>
      <c r="P2801" s="4"/>
    </row>
    <row r="2802" spans="1:16" ht="15" customHeight="1" x14ac:dyDescent="0.25">
      <c r="A2802" s="11">
        <f t="shared" si="867"/>
        <v>2799</v>
      </c>
      <c r="B2802" s="29">
        <v>33846</v>
      </c>
      <c r="C2802" s="25">
        <v>22</v>
      </c>
      <c r="D2802" s="12">
        <v>27.8</v>
      </c>
      <c r="E2802" s="25">
        <v>24.1</v>
      </c>
      <c r="F2802" s="35">
        <v>98</v>
      </c>
      <c r="G2802" s="25">
        <v>17</v>
      </c>
      <c r="H2802" s="13">
        <v>0</v>
      </c>
      <c r="I2802" s="25">
        <v>3</v>
      </c>
      <c r="J2802" s="12">
        <v>225</v>
      </c>
      <c r="K2802" s="12">
        <v>0</v>
      </c>
      <c r="L2802" s="25" t="s">
        <v>13</v>
      </c>
      <c r="M2802" s="10"/>
      <c r="N2802" s="15"/>
      <c r="O2802" s="15"/>
      <c r="P2802" s="4"/>
    </row>
    <row r="2803" spans="1:16" ht="15" customHeight="1" x14ac:dyDescent="0.25">
      <c r="A2803" s="11">
        <f t="shared" si="867"/>
        <v>2800</v>
      </c>
      <c r="B2803" s="29">
        <v>33847</v>
      </c>
      <c r="C2803" s="25">
        <v>22</v>
      </c>
      <c r="D2803" s="12">
        <v>27.6</v>
      </c>
      <c r="E2803" s="25">
        <v>24.4</v>
      </c>
      <c r="F2803" s="35">
        <v>98</v>
      </c>
      <c r="G2803" s="25">
        <v>9</v>
      </c>
      <c r="H2803" s="13">
        <v>0</v>
      </c>
      <c r="I2803" s="25">
        <v>0</v>
      </c>
      <c r="J2803" s="12">
        <v>0</v>
      </c>
      <c r="K2803" s="12">
        <v>0</v>
      </c>
      <c r="L2803" s="25" t="s">
        <v>11</v>
      </c>
      <c r="M2803" s="10"/>
      <c r="N2803" s="15"/>
      <c r="O2803" s="15"/>
      <c r="P2803" s="4"/>
    </row>
    <row r="2804" spans="1:16" ht="15" customHeight="1" x14ac:dyDescent="0.25">
      <c r="A2804" s="11">
        <f t="shared" si="867"/>
        <v>2801</v>
      </c>
      <c r="B2804" s="29">
        <v>33848</v>
      </c>
      <c r="C2804" s="25">
        <v>21</v>
      </c>
      <c r="D2804" s="12">
        <v>31.2</v>
      </c>
      <c r="E2804" s="25">
        <v>24.8</v>
      </c>
      <c r="F2804" s="35">
        <v>90</v>
      </c>
      <c r="G2804" s="25">
        <v>13</v>
      </c>
      <c r="H2804" s="13">
        <v>0</v>
      </c>
      <c r="I2804" s="25">
        <v>0</v>
      </c>
      <c r="J2804" s="12">
        <v>270</v>
      </c>
      <c r="K2804" s="12">
        <v>0</v>
      </c>
      <c r="L2804" s="25" t="s">
        <v>15</v>
      </c>
      <c r="M2804" s="10"/>
      <c r="N2804" s="15"/>
      <c r="O2804" s="15"/>
      <c r="P2804" s="4"/>
    </row>
    <row r="2805" spans="1:16" ht="15" customHeight="1" x14ac:dyDescent="0.25">
      <c r="A2805" s="11">
        <f t="shared" si="867"/>
        <v>2802</v>
      </c>
      <c r="B2805" s="29">
        <v>33849</v>
      </c>
      <c r="C2805" s="25">
        <v>20</v>
      </c>
      <c r="D2805" s="12">
        <v>31</v>
      </c>
      <c r="E2805" s="25">
        <v>25.1</v>
      </c>
      <c r="F2805" s="35">
        <v>87</v>
      </c>
      <c r="G2805" s="25">
        <v>0</v>
      </c>
      <c r="H2805" s="13">
        <v>0</v>
      </c>
      <c r="I2805" s="25">
        <v>2</v>
      </c>
      <c r="J2805" s="12">
        <v>220</v>
      </c>
      <c r="K2805" s="12">
        <v>0</v>
      </c>
      <c r="L2805" s="25" t="s">
        <v>14</v>
      </c>
      <c r="M2805" s="10"/>
      <c r="N2805" s="15"/>
      <c r="O2805" s="15"/>
      <c r="P2805" s="4"/>
    </row>
    <row r="2806" spans="1:16" ht="15" customHeight="1" x14ac:dyDescent="0.25">
      <c r="A2806" s="11">
        <f t="shared" si="867"/>
        <v>2803</v>
      </c>
      <c r="B2806" s="29">
        <v>33850</v>
      </c>
      <c r="C2806" s="25">
        <v>20</v>
      </c>
      <c r="D2806" s="12">
        <v>29.2</v>
      </c>
      <c r="E2806" s="25">
        <v>22.6</v>
      </c>
      <c r="F2806" s="35">
        <v>95</v>
      </c>
      <c r="G2806" s="25">
        <v>0</v>
      </c>
      <c r="H2806" s="13">
        <v>0</v>
      </c>
      <c r="I2806" s="25">
        <v>13</v>
      </c>
      <c r="J2806" s="12">
        <v>180</v>
      </c>
      <c r="K2806" s="12">
        <v>0</v>
      </c>
      <c r="L2806" s="25" t="s">
        <v>14</v>
      </c>
      <c r="M2806" s="10"/>
      <c r="N2806" s="15"/>
      <c r="O2806" s="15"/>
      <c r="P2806" s="4"/>
    </row>
    <row r="2807" spans="1:16" ht="15" customHeight="1" x14ac:dyDescent="0.25">
      <c r="A2807" s="11">
        <f t="shared" si="867"/>
        <v>2804</v>
      </c>
      <c r="B2807" s="29">
        <v>33851</v>
      </c>
      <c r="C2807" s="25">
        <v>20</v>
      </c>
      <c r="D2807" s="12">
        <v>30</v>
      </c>
      <c r="E2807" s="25">
        <v>24</v>
      </c>
      <c r="F2807" s="35">
        <v>88</v>
      </c>
      <c r="G2807" s="25">
        <v>9</v>
      </c>
      <c r="H2807" s="13">
        <v>0</v>
      </c>
      <c r="I2807" s="25">
        <v>0</v>
      </c>
      <c r="J2807" s="12">
        <v>0</v>
      </c>
      <c r="K2807" s="12">
        <v>0</v>
      </c>
      <c r="L2807" s="25" t="s">
        <v>11</v>
      </c>
      <c r="M2807" s="10"/>
      <c r="N2807" s="15"/>
      <c r="O2807" s="15"/>
      <c r="P2807" s="4"/>
    </row>
    <row r="2808" spans="1:16" ht="15" customHeight="1" x14ac:dyDescent="0.25">
      <c r="A2808" s="11">
        <f t="shared" si="867"/>
        <v>2805</v>
      </c>
      <c r="B2808" s="29">
        <v>33852</v>
      </c>
      <c r="C2808" s="25">
        <v>20</v>
      </c>
      <c r="D2808" s="12">
        <v>31.6</v>
      </c>
      <c r="E2808" s="25">
        <v>24.6</v>
      </c>
      <c r="F2808" s="35">
        <v>85</v>
      </c>
      <c r="G2808" s="25">
        <v>0</v>
      </c>
      <c r="H2808" s="13">
        <v>0</v>
      </c>
      <c r="I2808" s="25">
        <v>12</v>
      </c>
      <c r="J2808" s="12">
        <v>230</v>
      </c>
      <c r="K2808" s="12">
        <v>0</v>
      </c>
      <c r="L2808" s="25" t="s">
        <v>13</v>
      </c>
      <c r="M2808" s="10"/>
      <c r="N2808" s="15"/>
      <c r="O2808" s="15"/>
      <c r="P2808" s="4"/>
    </row>
    <row r="2809" spans="1:16" ht="15" customHeight="1" x14ac:dyDescent="0.25">
      <c r="A2809" s="11">
        <f t="shared" si="867"/>
        <v>2806</v>
      </c>
      <c r="B2809" s="29">
        <v>33853</v>
      </c>
      <c r="C2809" s="25">
        <v>19</v>
      </c>
      <c r="D2809" s="12">
        <v>32.6</v>
      </c>
      <c r="E2809" s="25">
        <v>23.6</v>
      </c>
      <c r="F2809" s="35">
        <v>87</v>
      </c>
      <c r="G2809" s="25">
        <v>0</v>
      </c>
      <c r="H2809" s="13">
        <v>0</v>
      </c>
      <c r="I2809" s="25">
        <v>4</v>
      </c>
      <c r="J2809" s="12">
        <v>230</v>
      </c>
      <c r="K2809" s="12">
        <v>0</v>
      </c>
      <c r="L2809" s="25" t="s">
        <v>13</v>
      </c>
      <c r="M2809" s="10"/>
      <c r="N2809" s="15"/>
      <c r="O2809" s="15"/>
      <c r="P2809" s="4"/>
    </row>
    <row r="2810" spans="1:16" ht="15" customHeight="1" x14ac:dyDescent="0.25">
      <c r="A2810" s="11">
        <f t="shared" si="867"/>
        <v>2807</v>
      </c>
      <c r="B2810" s="29">
        <v>33854</v>
      </c>
      <c r="C2810" s="25">
        <v>21</v>
      </c>
      <c r="D2810" s="12">
        <v>32</v>
      </c>
      <c r="E2810" s="25">
        <v>24.1</v>
      </c>
      <c r="F2810" s="35">
        <v>89</v>
      </c>
      <c r="G2810" s="25">
        <v>0</v>
      </c>
      <c r="H2810" s="13">
        <v>0</v>
      </c>
      <c r="I2810" s="25">
        <v>2</v>
      </c>
      <c r="J2810" s="12">
        <v>220</v>
      </c>
      <c r="K2810" s="12">
        <v>0</v>
      </c>
      <c r="L2810" s="25" t="s">
        <v>13</v>
      </c>
      <c r="M2810" s="10"/>
      <c r="N2810" s="15"/>
      <c r="O2810" s="15"/>
      <c r="P2810" s="4"/>
    </row>
    <row r="2811" spans="1:16" ht="15" customHeight="1" x14ac:dyDescent="0.25">
      <c r="A2811" s="11">
        <f t="shared" si="867"/>
        <v>2808</v>
      </c>
      <c r="B2811" s="29">
        <v>33855</v>
      </c>
      <c r="C2811" s="25">
        <v>20</v>
      </c>
      <c r="D2811" s="12">
        <v>32</v>
      </c>
      <c r="E2811" s="25">
        <v>24.6</v>
      </c>
      <c r="F2811" s="35">
        <v>84</v>
      </c>
      <c r="G2811" s="25">
        <v>0</v>
      </c>
      <c r="H2811" s="13">
        <v>0</v>
      </c>
      <c r="I2811" s="25">
        <v>1</v>
      </c>
      <c r="J2811" s="12">
        <v>200</v>
      </c>
      <c r="K2811" s="12">
        <v>0</v>
      </c>
      <c r="L2811" s="25" t="s">
        <v>15</v>
      </c>
      <c r="M2811" s="10"/>
      <c r="N2811" s="15"/>
      <c r="O2811" s="15"/>
      <c r="P2811" s="4"/>
    </row>
    <row r="2812" spans="1:16" ht="15" customHeight="1" x14ac:dyDescent="0.25">
      <c r="A2812" s="11">
        <f t="shared" si="867"/>
        <v>2809</v>
      </c>
      <c r="B2812" s="29">
        <v>33856</v>
      </c>
      <c r="C2812" s="25">
        <v>21</v>
      </c>
      <c r="D2812" s="12">
        <v>32</v>
      </c>
      <c r="E2812" s="25">
        <v>24.9</v>
      </c>
      <c r="F2812" s="35">
        <v>89</v>
      </c>
      <c r="G2812" s="25">
        <v>0</v>
      </c>
      <c r="H2812" s="13">
        <v>0</v>
      </c>
      <c r="I2812" s="25">
        <v>2</v>
      </c>
      <c r="J2812" s="12">
        <v>200</v>
      </c>
      <c r="K2812" s="12">
        <v>0</v>
      </c>
      <c r="L2812" s="25" t="s">
        <v>14</v>
      </c>
      <c r="M2812" s="10"/>
      <c r="N2812" s="15"/>
      <c r="O2812" s="15"/>
      <c r="P2812" s="4"/>
    </row>
    <row r="2813" spans="1:16" ht="15" customHeight="1" x14ac:dyDescent="0.25">
      <c r="A2813" s="11">
        <f t="shared" si="867"/>
        <v>2810</v>
      </c>
      <c r="B2813" s="29">
        <v>33857</v>
      </c>
      <c r="C2813" s="25">
        <v>23</v>
      </c>
      <c r="D2813" s="12">
        <v>28.6</v>
      </c>
      <c r="E2813" s="25">
        <v>25.7</v>
      </c>
      <c r="F2813" s="35">
        <v>90</v>
      </c>
      <c r="G2813" s="25">
        <v>0</v>
      </c>
      <c r="H2813" s="13">
        <v>0</v>
      </c>
      <c r="I2813" s="25">
        <v>0</v>
      </c>
      <c r="J2813" s="12">
        <v>0</v>
      </c>
      <c r="K2813" s="12">
        <v>0</v>
      </c>
      <c r="L2813" s="25" t="s">
        <v>11</v>
      </c>
      <c r="M2813" s="10"/>
      <c r="N2813" s="15"/>
      <c r="O2813" s="15"/>
      <c r="P2813" s="4"/>
    </row>
    <row r="2814" spans="1:16" ht="15" customHeight="1" x14ac:dyDescent="0.25">
      <c r="A2814" s="11">
        <f t="shared" si="867"/>
        <v>2811</v>
      </c>
      <c r="B2814" s="29">
        <v>33858</v>
      </c>
      <c r="C2814" s="25">
        <v>22</v>
      </c>
      <c r="D2814" s="12">
        <v>31.2</v>
      </c>
      <c r="E2814" s="25">
        <v>24.8</v>
      </c>
      <c r="F2814" s="35">
        <v>91</v>
      </c>
      <c r="G2814" s="25">
        <v>0</v>
      </c>
      <c r="H2814" s="13">
        <v>0</v>
      </c>
      <c r="I2814" s="25">
        <v>2</v>
      </c>
      <c r="J2814" s="12">
        <v>250</v>
      </c>
      <c r="K2814" s="12">
        <v>0</v>
      </c>
      <c r="L2814" s="25" t="s">
        <v>15</v>
      </c>
      <c r="M2814" s="10"/>
      <c r="N2814" s="15"/>
      <c r="O2814" s="15"/>
      <c r="P2814" s="4"/>
    </row>
    <row r="2815" spans="1:16" ht="15" customHeight="1" x14ac:dyDescent="0.25">
      <c r="A2815" s="11">
        <f t="shared" si="867"/>
        <v>2812</v>
      </c>
      <c r="B2815" s="29">
        <v>33859</v>
      </c>
      <c r="C2815" s="25">
        <v>21</v>
      </c>
      <c r="D2815" s="12">
        <v>31.2</v>
      </c>
      <c r="E2815" s="25">
        <v>25.1</v>
      </c>
      <c r="F2815" s="35">
        <v>92</v>
      </c>
      <c r="G2815" s="25">
        <v>4</v>
      </c>
      <c r="H2815" s="13">
        <v>0</v>
      </c>
      <c r="I2815" s="25">
        <v>3</v>
      </c>
      <c r="J2815" s="12">
        <v>230</v>
      </c>
      <c r="K2815" s="12">
        <v>0</v>
      </c>
      <c r="L2815" s="25" t="s">
        <v>14</v>
      </c>
      <c r="M2815" s="10"/>
      <c r="N2815" s="15"/>
      <c r="O2815" s="15"/>
      <c r="P2815" s="4"/>
    </row>
    <row r="2816" spans="1:16" ht="15" customHeight="1" x14ac:dyDescent="0.25">
      <c r="A2816" s="11">
        <f t="shared" si="867"/>
        <v>2813</v>
      </c>
      <c r="B2816" s="29">
        <v>33860</v>
      </c>
      <c r="C2816" s="25">
        <v>22</v>
      </c>
      <c r="D2816" s="12">
        <v>30</v>
      </c>
      <c r="E2816" s="25">
        <v>24.5</v>
      </c>
      <c r="F2816" s="35">
        <v>94</v>
      </c>
      <c r="G2816" s="25">
        <v>0</v>
      </c>
      <c r="H2816" s="13">
        <v>0</v>
      </c>
      <c r="I2816" s="25">
        <v>1</v>
      </c>
      <c r="J2816" s="12">
        <v>230</v>
      </c>
      <c r="K2816" s="12">
        <v>0</v>
      </c>
      <c r="L2816" s="25" t="s">
        <v>13</v>
      </c>
      <c r="M2816" s="10"/>
      <c r="N2816" s="15"/>
      <c r="O2816" s="15"/>
      <c r="P2816" s="4"/>
    </row>
    <row r="2817" spans="1:16" ht="15" customHeight="1" x14ac:dyDescent="0.25">
      <c r="A2817" s="11">
        <f t="shared" si="867"/>
        <v>2814</v>
      </c>
      <c r="B2817" s="29">
        <v>33861</v>
      </c>
      <c r="C2817" s="25">
        <v>22</v>
      </c>
      <c r="D2817" s="12">
        <v>31</v>
      </c>
      <c r="E2817" s="25">
        <v>24.2</v>
      </c>
      <c r="F2817" s="35">
        <v>96</v>
      </c>
      <c r="G2817" s="25">
        <v>2</v>
      </c>
      <c r="H2817" s="13">
        <v>0</v>
      </c>
      <c r="I2817" s="25">
        <v>1</v>
      </c>
      <c r="J2817" s="12">
        <v>220</v>
      </c>
      <c r="K2817" s="12">
        <v>0</v>
      </c>
      <c r="L2817" s="25" t="s">
        <v>13</v>
      </c>
      <c r="M2817" s="10"/>
      <c r="N2817" s="15"/>
      <c r="O2817" s="15"/>
      <c r="P2817" s="4"/>
    </row>
    <row r="2818" spans="1:16" ht="15" customHeight="1" x14ac:dyDescent="0.25">
      <c r="A2818" s="11">
        <f t="shared" si="867"/>
        <v>2815</v>
      </c>
      <c r="B2818" s="29">
        <v>33862</v>
      </c>
      <c r="C2818" s="25">
        <v>21</v>
      </c>
      <c r="D2818" s="12">
        <v>31</v>
      </c>
      <c r="E2818" s="25">
        <v>24.1</v>
      </c>
      <c r="F2818" s="35">
        <v>93</v>
      </c>
      <c r="G2818" s="25">
        <v>10</v>
      </c>
      <c r="H2818" s="13">
        <v>0</v>
      </c>
      <c r="I2818" s="25">
        <v>0</v>
      </c>
      <c r="J2818" s="12">
        <v>0</v>
      </c>
      <c r="K2818" s="12">
        <v>0</v>
      </c>
      <c r="L2818" s="25" t="s">
        <v>11</v>
      </c>
      <c r="M2818" s="10"/>
      <c r="N2818" s="15"/>
      <c r="O2818" s="15"/>
      <c r="P2818" s="4"/>
    </row>
    <row r="2819" spans="1:16" ht="15" customHeight="1" x14ac:dyDescent="0.25">
      <c r="A2819" s="11">
        <f t="shared" si="867"/>
        <v>2816</v>
      </c>
      <c r="B2819" s="29">
        <v>33863</v>
      </c>
      <c r="C2819" s="25">
        <v>20</v>
      </c>
      <c r="D2819" s="12">
        <v>31.6</v>
      </c>
      <c r="E2819" s="25">
        <v>23.9</v>
      </c>
      <c r="F2819" s="35">
        <v>88</v>
      </c>
      <c r="G2819" s="25">
        <v>3</v>
      </c>
      <c r="H2819" s="13">
        <v>0</v>
      </c>
      <c r="I2819" s="25">
        <v>2</v>
      </c>
      <c r="J2819" s="12">
        <v>220</v>
      </c>
      <c r="K2819" s="12">
        <v>0</v>
      </c>
      <c r="L2819" s="25" t="s">
        <v>13</v>
      </c>
      <c r="M2819" s="10"/>
      <c r="N2819" s="15"/>
      <c r="O2819" s="15"/>
      <c r="P2819" s="4"/>
    </row>
    <row r="2820" spans="1:16" ht="15" customHeight="1" x14ac:dyDescent="0.25">
      <c r="A2820" s="11">
        <f t="shared" si="867"/>
        <v>2817</v>
      </c>
      <c r="B2820" s="29">
        <v>33864</v>
      </c>
      <c r="C2820" s="25">
        <v>21</v>
      </c>
      <c r="D2820" s="12">
        <v>31.8</v>
      </c>
      <c r="E2820" s="25">
        <v>24.4</v>
      </c>
      <c r="F2820" s="35">
        <v>88</v>
      </c>
      <c r="G2820" s="25">
        <v>0</v>
      </c>
      <c r="H2820" s="13">
        <v>0</v>
      </c>
      <c r="I2820" s="25">
        <v>3</v>
      </c>
      <c r="J2820" s="12">
        <v>230</v>
      </c>
      <c r="K2820" s="12">
        <v>0</v>
      </c>
      <c r="L2820" s="25" t="s">
        <v>12</v>
      </c>
      <c r="M2820" s="10"/>
      <c r="N2820" s="15"/>
      <c r="O2820" s="15"/>
      <c r="P2820" s="4"/>
    </row>
    <row r="2821" spans="1:16" ht="15" customHeight="1" x14ac:dyDescent="0.25">
      <c r="A2821" s="11">
        <f t="shared" si="867"/>
        <v>2818</v>
      </c>
      <c r="B2821" s="29">
        <v>33865</v>
      </c>
      <c r="C2821" s="25">
        <v>21</v>
      </c>
      <c r="D2821" s="12">
        <v>31.4</v>
      </c>
      <c r="E2821" s="25">
        <v>24.2</v>
      </c>
      <c r="F2821" s="35">
        <v>89</v>
      </c>
      <c r="G2821" s="25">
        <v>12</v>
      </c>
      <c r="H2821" s="13">
        <v>0</v>
      </c>
      <c r="I2821" s="25">
        <v>2</v>
      </c>
      <c r="J2821" s="12">
        <v>230</v>
      </c>
      <c r="K2821" s="12">
        <v>0</v>
      </c>
      <c r="L2821" s="25" t="s">
        <v>13</v>
      </c>
      <c r="M2821" s="10"/>
      <c r="N2821" s="15"/>
      <c r="O2821" s="15"/>
      <c r="P2821" s="4"/>
    </row>
    <row r="2822" spans="1:16" ht="15" customHeight="1" x14ac:dyDescent="0.25">
      <c r="A2822" s="11">
        <f t="shared" ref="A2822:A2885" si="868">A2821+1</f>
        <v>2819</v>
      </c>
      <c r="B2822" s="29">
        <v>33866</v>
      </c>
      <c r="C2822" s="25">
        <v>22</v>
      </c>
      <c r="D2822" s="12">
        <v>31.8</v>
      </c>
      <c r="E2822" s="25">
        <v>24.9</v>
      </c>
      <c r="F2822" s="35">
        <v>90</v>
      </c>
      <c r="G2822" s="25">
        <v>1</v>
      </c>
      <c r="H2822" s="13">
        <v>0</v>
      </c>
      <c r="I2822" s="25">
        <v>1</v>
      </c>
      <c r="J2822" s="12">
        <v>230</v>
      </c>
      <c r="K2822" s="12">
        <v>0</v>
      </c>
      <c r="L2822" s="25" t="s">
        <v>13</v>
      </c>
      <c r="M2822" s="10"/>
      <c r="N2822" s="15"/>
      <c r="O2822" s="15"/>
      <c r="P2822" s="4"/>
    </row>
    <row r="2823" spans="1:16" ht="15" customHeight="1" x14ac:dyDescent="0.25">
      <c r="A2823" s="11">
        <f t="shared" si="868"/>
        <v>2820</v>
      </c>
      <c r="B2823" s="29">
        <v>33867</v>
      </c>
      <c r="C2823" s="25">
        <v>22</v>
      </c>
      <c r="D2823" s="12">
        <v>31.6</v>
      </c>
      <c r="E2823" s="25">
        <v>26.1</v>
      </c>
      <c r="F2823" s="35">
        <v>87</v>
      </c>
      <c r="G2823" s="25">
        <v>0</v>
      </c>
      <c r="H2823" s="13">
        <v>0</v>
      </c>
      <c r="I2823" s="25">
        <v>2</v>
      </c>
      <c r="J2823" s="12">
        <v>200</v>
      </c>
      <c r="K2823" s="12">
        <v>0</v>
      </c>
      <c r="L2823" s="25" t="s">
        <v>14</v>
      </c>
      <c r="M2823" s="10"/>
      <c r="N2823" s="15"/>
      <c r="O2823" s="15"/>
      <c r="P2823" s="4"/>
    </row>
    <row r="2824" spans="1:16" ht="15" customHeight="1" x14ac:dyDescent="0.25">
      <c r="A2824" s="11">
        <f t="shared" si="868"/>
        <v>2821</v>
      </c>
      <c r="B2824" s="29">
        <v>33868</v>
      </c>
      <c r="C2824" s="25">
        <v>21</v>
      </c>
      <c r="D2824" s="12">
        <v>31.6</v>
      </c>
      <c r="E2824" s="25">
        <v>25.2</v>
      </c>
      <c r="F2824" s="35">
        <v>87</v>
      </c>
      <c r="G2824" s="25">
        <v>0</v>
      </c>
      <c r="H2824" s="13">
        <v>0</v>
      </c>
      <c r="I2824" s="25">
        <v>4</v>
      </c>
      <c r="J2824" s="12">
        <v>230</v>
      </c>
      <c r="K2824" s="12">
        <v>0</v>
      </c>
      <c r="L2824" s="25" t="s">
        <v>13</v>
      </c>
      <c r="M2824" s="10"/>
      <c r="N2824" s="15"/>
      <c r="O2824" s="15"/>
      <c r="P2824" s="4"/>
    </row>
    <row r="2825" spans="1:16" ht="15" customHeight="1" x14ac:dyDescent="0.25">
      <c r="A2825" s="11">
        <f t="shared" si="868"/>
        <v>2822</v>
      </c>
      <c r="B2825" s="29">
        <v>33869</v>
      </c>
      <c r="C2825" s="25">
        <v>21</v>
      </c>
      <c r="D2825" s="12">
        <v>31.4</v>
      </c>
      <c r="E2825" s="25">
        <v>26</v>
      </c>
      <c r="F2825" s="35">
        <v>93</v>
      </c>
      <c r="G2825" s="25">
        <v>0</v>
      </c>
      <c r="H2825" s="13">
        <v>0</v>
      </c>
      <c r="I2825" s="25">
        <v>3</v>
      </c>
      <c r="J2825" s="12">
        <v>230</v>
      </c>
      <c r="K2825" s="12">
        <v>0</v>
      </c>
      <c r="L2825" s="25" t="s">
        <v>13</v>
      </c>
      <c r="M2825" s="10"/>
      <c r="N2825" s="15"/>
      <c r="O2825" s="15"/>
      <c r="P2825" s="4"/>
    </row>
    <row r="2826" spans="1:16" ht="15" customHeight="1" x14ac:dyDescent="0.25">
      <c r="A2826" s="11">
        <f t="shared" si="868"/>
        <v>2823</v>
      </c>
      <c r="B2826" s="29">
        <v>33870</v>
      </c>
      <c r="C2826" s="25">
        <v>22</v>
      </c>
      <c r="D2826" s="12">
        <v>30.4</v>
      </c>
      <c r="E2826" s="25">
        <v>25.6</v>
      </c>
      <c r="F2826" s="35">
        <v>90</v>
      </c>
      <c r="G2826" s="25">
        <v>83</v>
      </c>
      <c r="H2826" s="13">
        <v>0</v>
      </c>
      <c r="I2826" s="25">
        <v>0</v>
      </c>
      <c r="J2826" s="12">
        <v>0</v>
      </c>
      <c r="K2826" s="12">
        <v>0</v>
      </c>
      <c r="L2826" s="25" t="s">
        <v>15</v>
      </c>
      <c r="M2826" s="10"/>
      <c r="N2826" s="15"/>
      <c r="O2826" s="15"/>
      <c r="P2826" s="4"/>
    </row>
    <row r="2827" spans="1:16" ht="15" customHeight="1" x14ac:dyDescent="0.25">
      <c r="A2827" s="11">
        <f t="shared" si="868"/>
        <v>2824</v>
      </c>
      <c r="B2827" s="29">
        <v>33871</v>
      </c>
      <c r="C2827" s="25">
        <v>23</v>
      </c>
      <c r="D2827" s="12">
        <v>26.5</v>
      </c>
      <c r="E2827" s="25">
        <v>23</v>
      </c>
      <c r="F2827" s="35">
        <v>96</v>
      </c>
      <c r="G2827" s="25">
        <v>3</v>
      </c>
      <c r="H2827" s="13">
        <v>0</v>
      </c>
      <c r="I2827" s="25">
        <v>1</v>
      </c>
      <c r="J2827" s="12">
        <v>270</v>
      </c>
      <c r="K2827" s="12">
        <v>0</v>
      </c>
      <c r="L2827" s="25" t="s">
        <v>11</v>
      </c>
      <c r="M2827" s="10"/>
      <c r="N2827" s="15"/>
      <c r="O2827" s="15"/>
      <c r="P2827" s="4"/>
    </row>
    <row r="2828" spans="1:16" ht="15" customHeight="1" x14ac:dyDescent="0.25">
      <c r="A2828" s="11">
        <f t="shared" si="868"/>
        <v>2825</v>
      </c>
      <c r="B2828" s="29">
        <v>33872</v>
      </c>
      <c r="C2828" s="25">
        <v>21</v>
      </c>
      <c r="D2828" s="12">
        <v>29.5</v>
      </c>
      <c r="E2828" s="25">
        <v>23.8</v>
      </c>
      <c r="F2828" s="35">
        <v>95</v>
      </c>
      <c r="G2828" s="25">
        <v>32</v>
      </c>
      <c r="H2828" s="13">
        <v>0</v>
      </c>
      <c r="I2828" s="25">
        <v>4</v>
      </c>
      <c r="J2828" s="12">
        <v>270</v>
      </c>
      <c r="K2828" s="12">
        <v>0</v>
      </c>
      <c r="L2828" s="25" t="s">
        <v>15</v>
      </c>
      <c r="M2828" s="10"/>
      <c r="N2828" s="15"/>
      <c r="O2828" s="15"/>
      <c r="P2828" s="4"/>
    </row>
    <row r="2829" spans="1:16" ht="15" customHeight="1" x14ac:dyDescent="0.25">
      <c r="A2829" s="11">
        <f t="shared" si="868"/>
        <v>2826</v>
      </c>
      <c r="B2829" s="29">
        <v>33873</v>
      </c>
      <c r="C2829" s="25">
        <v>21</v>
      </c>
      <c r="D2829" s="12">
        <v>31.6</v>
      </c>
      <c r="E2829" s="25">
        <v>24.7</v>
      </c>
      <c r="F2829" s="35">
        <v>91</v>
      </c>
      <c r="G2829" s="25">
        <v>3</v>
      </c>
      <c r="H2829" s="13">
        <v>0</v>
      </c>
      <c r="I2829" s="25">
        <v>0</v>
      </c>
      <c r="J2829" s="12">
        <v>0</v>
      </c>
      <c r="K2829" s="12">
        <v>0</v>
      </c>
      <c r="L2829" s="25" t="s">
        <v>11</v>
      </c>
      <c r="M2829" s="10"/>
      <c r="N2829" s="15"/>
      <c r="O2829" s="15"/>
      <c r="P2829" s="4"/>
    </row>
    <row r="2830" spans="1:16" ht="15" customHeight="1" x14ac:dyDescent="0.25">
      <c r="A2830" s="11">
        <f t="shared" si="868"/>
        <v>2827</v>
      </c>
      <c r="B2830" s="29">
        <v>33874</v>
      </c>
      <c r="C2830" s="25">
        <v>23</v>
      </c>
      <c r="D2830" s="12">
        <v>30.6</v>
      </c>
      <c r="E2830" s="25">
        <v>24.6</v>
      </c>
      <c r="F2830" s="35">
        <v>95</v>
      </c>
      <c r="G2830" s="25">
        <v>13</v>
      </c>
      <c r="H2830" s="13">
        <v>0</v>
      </c>
      <c r="I2830" s="25">
        <v>2</v>
      </c>
      <c r="J2830" s="12">
        <v>220</v>
      </c>
      <c r="K2830" s="12">
        <v>0</v>
      </c>
      <c r="L2830" s="25" t="s">
        <v>13</v>
      </c>
      <c r="M2830" s="10"/>
      <c r="N2830" s="15"/>
      <c r="O2830" s="15"/>
      <c r="P2830" s="4"/>
    </row>
    <row r="2831" spans="1:16" ht="15" customHeight="1" x14ac:dyDescent="0.25">
      <c r="A2831" s="11">
        <f t="shared" si="868"/>
        <v>2828</v>
      </c>
      <c r="B2831" s="29">
        <v>33875</v>
      </c>
      <c r="C2831" s="25">
        <v>22</v>
      </c>
      <c r="D2831" s="12">
        <v>20.5</v>
      </c>
      <c r="E2831" s="25">
        <v>23.9</v>
      </c>
      <c r="F2831" s="35">
        <v>97</v>
      </c>
      <c r="G2831" s="25">
        <v>30</v>
      </c>
      <c r="H2831" s="13">
        <v>0</v>
      </c>
      <c r="I2831" s="25">
        <v>0</v>
      </c>
      <c r="J2831" s="12">
        <v>0</v>
      </c>
      <c r="K2831" s="12">
        <v>0</v>
      </c>
      <c r="L2831" s="25" t="s">
        <v>11</v>
      </c>
      <c r="M2831" s="10"/>
      <c r="N2831" s="15"/>
      <c r="O2831" s="15"/>
      <c r="P2831" s="4"/>
    </row>
    <row r="2832" spans="1:16" ht="15" customHeight="1" x14ac:dyDescent="0.25">
      <c r="A2832" s="11">
        <f t="shared" si="868"/>
        <v>2829</v>
      </c>
      <c r="B2832" s="29">
        <v>33876</v>
      </c>
      <c r="C2832" s="25">
        <v>22</v>
      </c>
      <c r="D2832" s="12">
        <v>27.4</v>
      </c>
      <c r="E2832" s="25">
        <v>24.8</v>
      </c>
      <c r="F2832" s="35">
        <v>96</v>
      </c>
      <c r="G2832" s="25">
        <v>16</v>
      </c>
      <c r="H2832" s="13">
        <v>0</v>
      </c>
      <c r="I2832" s="25">
        <v>2</v>
      </c>
      <c r="J2832" s="12">
        <v>270</v>
      </c>
      <c r="K2832" s="12">
        <v>0</v>
      </c>
      <c r="L2832" s="25" t="s">
        <v>15</v>
      </c>
      <c r="M2832" s="10"/>
      <c r="N2832" s="15"/>
      <c r="O2832" s="15"/>
      <c r="P2832" s="4"/>
    </row>
    <row r="2833" spans="1:16" ht="15" customHeight="1" x14ac:dyDescent="0.25">
      <c r="A2833" s="11">
        <f t="shared" si="868"/>
        <v>2830</v>
      </c>
      <c r="B2833" s="29">
        <v>33877</v>
      </c>
      <c r="C2833" s="25">
        <v>21</v>
      </c>
      <c r="D2833" s="12">
        <v>29.8</v>
      </c>
      <c r="E2833" s="25">
        <v>26.3</v>
      </c>
      <c r="F2833" s="35">
        <v>85</v>
      </c>
      <c r="G2833" s="25">
        <v>94</v>
      </c>
      <c r="H2833" s="13">
        <v>0</v>
      </c>
      <c r="I2833" s="25">
        <v>4</v>
      </c>
      <c r="J2833" s="12">
        <v>230</v>
      </c>
      <c r="K2833" s="12">
        <v>0</v>
      </c>
      <c r="L2833" s="25" t="s">
        <v>13</v>
      </c>
      <c r="M2833" s="10"/>
      <c r="N2833" s="15"/>
      <c r="O2833" s="15"/>
      <c r="P2833" s="4"/>
    </row>
    <row r="2834" spans="1:16" ht="15" customHeight="1" x14ac:dyDescent="0.25">
      <c r="A2834" s="11">
        <f t="shared" si="868"/>
        <v>2831</v>
      </c>
      <c r="B2834" s="29">
        <v>33878</v>
      </c>
      <c r="C2834" s="25">
        <v>19</v>
      </c>
      <c r="D2834" s="12">
        <v>30.8</v>
      </c>
      <c r="E2834" s="25">
        <v>25.5</v>
      </c>
      <c r="F2834" s="35">
        <v>90</v>
      </c>
      <c r="G2834" s="25">
        <v>78</v>
      </c>
      <c r="H2834" s="13">
        <v>0</v>
      </c>
      <c r="I2834" s="25">
        <v>3</v>
      </c>
      <c r="J2834" s="12">
        <v>230</v>
      </c>
      <c r="K2834" s="12">
        <v>0</v>
      </c>
      <c r="L2834" s="25" t="s">
        <v>13</v>
      </c>
      <c r="M2834" s="10"/>
      <c r="N2834" s="15"/>
      <c r="O2834" s="15"/>
      <c r="P2834" s="4"/>
    </row>
    <row r="2835" spans="1:16" ht="15" customHeight="1" x14ac:dyDescent="0.25">
      <c r="A2835" s="11">
        <f t="shared" si="868"/>
        <v>2832</v>
      </c>
      <c r="B2835" s="29">
        <v>33879</v>
      </c>
      <c r="C2835" s="25">
        <v>22</v>
      </c>
      <c r="D2835" s="12">
        <v>30.8</v>
      </c>
      <c r="E2835" s="25">
        <v>24.6</v>
      </c>
      <c r="F2835" s="35">
        <v>90</v>
      </c>
      <c r="G2835" s="25">
        <v>0</v>
      </c>
      <c r="H2835" s="13">
        <v>0</v>
      </c>
      <c r="I2835" s="25">
        <v>2</v>
      </c>
      <c r="J2835" s="12">
        <v>230</v>
      </c>
      <c r="K2835" s="12">
        <v>0</v>
      </c>
      <c r="L2835" s="25" t="s">
        <v>13</v>
      </c>
      <c r="M2835" s="10"/>
      <c r="N2835" s="15"/>
      <c r="O2835" s="15"/>
      <c r="P2835" s="4"/>
    </row>
    <row r="2836" spans="1:16" ht="15" customHeight="1" x14ac:dyDescent="0.25">
      <c r="A2836" s="11">
        <f t="shared" si="868"/>
        <v>2833</v>
      </c>
      <c r="B2836" s="29">
        <v>33880</v>
      </c>
      <c r="C2836" s="25">
        <v>21</v>
      </c>
      <c r="D2836" s="12">
        <v>30</v>
      </c>
      <c r="E2836" s="25">
        <v>24.7</v>
      </c>
      <c r="F2836" s="35">
        <v>92</v>
      </c>
      <c r="G2836" s="25">
        <v>45</v>
      </c>
      <c r="H2836" s="13">
        <v>0</v>
      </c>
      <c r="I2836" s="25">
        <v>1</v>
      </c>
      <c r="J2836" s="12">
        <v>230</v>
      </c>
      <c r="K2836" s="12">
        <v>0</v>
      </c>
      <c r="L2836" s="25" t="s">
        <v>14</v>
      </c>
      <c r="M2836" s="10"/>
      <c r="N2836" s="15"/>
      <c r="O2836" s="15"/>
      <c r="P2836" s="4"/>
    </row>
    <row r="2837" spans="1:16" ht="15" customHeight="1" x14ac:dyDescent="0.25">
      <c r="A2837" s="11">
        <f t="shared" si="868"/>
        <v>2834</v>
      </c>
      <c r="B2837" s="29">
        <v>33881</v>
      </c>
      <c r="C2837" s="25">
        <v>21</v>
      </c>
      <c r="D2837" s="12">
        <v>29.9</v>
      </c>
      <c r="E2837" s="25">
        <v>24.3</v>
      </c>
      <c r="F2837" s="35">
        <v>96</v>
      </c>
      <c r="G2837" s="25">
        <v>32</v>
      </c>
      <c r="H2837" s="13">
        <v>0</v>
      </c>
      <c r="I2837" s="25">
        <v>3</v>
      </c>
      <c r="J2837" s="12">
        <v>200</v>
      </c>
      <c r="K2837" s="12">
        <v>0</v>
      </c>
      <c r="L2837" s="25" t="s">
        <v>13</v>
      </c>
      <c r="M2837" s="10"/>
      <c r="N2837" s="15"/>
      <c r="O2837" s="15"/>
      <c r="P2837" s="4"/>
    </row>
    <row r="2838" spans="1:16" ht="15" customHeight="1" x14ac:dyDescent="0.25">
      <c r="A2838" s="11">
        <f t="shared" si="868"/>
        <v>2835</v>
      </c>
      <c r="B2838" s="29">
        <v>33882</v>
      </c>
      <c r="C2838" s="25">
        <v>21</v>
      </c>
      <c r="D2838" s="12">
        <v>29.6</v>
      </c>
      <c r="E2838" s="25">
        <v>23.8</v>
      </c>
      <c r="F2838" s="35">
        <v>91</v>
      </c>
      <c r="G2838" s="25">
        <v>32</v>
      </c>
      <c r="H2838" s="13">
        <v>0</v>
      </c>
      <c r="I2838" s="25">
        <v>4</v>
      </c>
      <c r="J2838" s="12">
        <v>270</v>
      </c>
      <c r="K2838" s="12">
        <v>0</v>
      </c>
      <c r="L2838" s="25" t="s">
        <v>15</v>
      </c>
      <c r="M2838" s="10"/>
      <c r="N2838" s="15"/>
      <c r="O2838" s="15"/>
      <c r="P2838" s="4"/>
    </row>
    <row r="2839" spans="1:16" ht="15" customHeight="1" x14ac:dyDescent="0.25">
      <c r="A2839" s="11">
        <f t="shared" si="868"/>
        <v>2836</v>
      </c>
      <c r="B2839" s="29">
        <v>33883</v>
      </c>
      <c r="C2839" s="25">
        <v>21</v>
      </c>
      <c r="D2839" s="12">
        <v>31.4</v>
      </c>
      <c r="E2839" s="25">
        <v>25.5</v>
      </c>
      <c r="F2839" s="35">
        <v>88</v>
      </c>
      <c r="G2839" s="25">
        <v>0</v>
      </c>
      <c r="H2839" s="13">
        <v>0</v>
      </c>
      <c r="I2839" s="25">
        <v>1</v>
      </c>
      <c r="J2839" s="12">
        <v>230</v>
      </c>
      <c r="K2839" s="12">
        <v>0</v>
      </c>
      <c r="L2839" s="25" t="s">
        <v>13</v>
      </c>
      <c r="M2839" s="10"/>
      <c r="N2839" s="15"/>
      <c r="O2839" s="15"/>
      <c r="P2839" s="4"/>
    </row>
    <row r="2840" spans="1:16" ht="15" customHeight="1" x14ac:dyDescent="0.25">
      <c r="A2840" s="11">
        <f t="shared" si="868"/>
        <v>2837</v>
      </c>
      <c r="B2840" s="29">
        <v>33884</v>
      </c>
      <c r="C2840" s="25">
        <v>22</v>
      </c>
      <c r="D2840" s="12">
        <v>31.6</v>
      </c>
      <c r="E2840" s="25">
        <v>25.8</v>
      </c>
      <c r="F2840" s="35">
        <v>88</v>
      </c>
      <c r="G2840" s="25">
        <v>1</v>
      </c>
      <c r="H2840" s="13">
        <v>0</v>
      </c>
      <c r="I2840" s="25">
        <v>3</v>
      </c>
      <c r="J2840" s="12">
        <v>250</v>
      </c>
      <c r="K2840" s="12">
        <v>0</v>
      </c>
      <c r="L2840" s="25" t="s">
        <v>15</v>
      </c>
      <c r="M2840" s="10"/>
      <c r="N2840" s="15"/>
      <c r="O2840" s="15"/>
      <c r="P2840" s="4"/>
    </row>
    <row r="2841" spans="1:16" ht="15" customHeight="1" x14ac:dyDescent="0.25">
      <c r="A2841" s="11">
        <f t="shared" si="868"/>
        <v>2838</v>
      </c>
      <c r="B2841" s="29">
        <v>33885</v>
      </c>
      <c r="C2841" s="25">
        <v>22</v>
      </c>
      <c r="D2841" s="12">
        <v>32</v>
      </c>
      <c r="E2841" s="25">
        <v>25.7</v>
      </c>
      <c r="F2841" s="35">
        <v>90</v>
      </c>
      <c r="G2841" s="25">
        <v>0</v>
      </c>
      <c r="H2841" s="13">
        <v>0</v>
      </c>
      <c r="I2841" s="25">
        <v>3</v>
      </c>
      <c r="J2841" s="12">
        <v>270</v>
      </c>
      <c r="K2841" s="12">
        <v>0</v>
      </c>
      <c r="L2841" s="25" t="s">
        <v>15</v>
      </c>
      <c r="M2841" s="10"/>
      <c r="N2841" s="15"/>
      <c r="O2841" s="15"/>
      <c r="P2841" s="4"/>
    </row>
    <row r="2842" spans="1:16" ht="15" customHeight="1" x14ac:dyDescent="0.25">
      <c r="A2842" s="11">
        <f t="shared" si="868"/>
        <v>2839</v>
      </c>
      <c r="B2842" s="29">
        <v>33886</v>
      </c>
      <c r="C2842" s="25">
        <v>22</v>
      </c>
      <c r="D2842" s="12">
        <v>32.4</v>
      </c>
      <c r="E2842" s="25">
        <v>25.5</v>
      </c>
      <c r="F2842" s="35">
        <v>84</v>
      </c>
      <c r="G2842" s="25">
        <v>0</v>
      </c>
      <c r="H2842" s="13">
        <v>0</v>
      </c>
      <c r="I2842" s="25">
        <v>3</v>
      </c>
      <c r="J2842" s="12">
        <v>220</v>
      </c>
      <c r="K2842" s="12">
        <v>0</v>
      </c>
      <c r="L2842" s="25" t="s">
        <v>13</v>
      </c>
      <c r="M2842" s="10"/>
      <c r="N2842" s="15"/>
      <c r="O2842" s="15"/>
      <c r="P2842" s="4"/>
    </row>
    <row r="2843" spans="1:16" ht="15" customHeight="1" x14ac:dyDescent="0.25">
      <c r="A2843" s="11">
        <f t="shared" si="868"/>
        <v>2840</v>
      </c>
      <c r="B2843" s="29">
        <v>33887</v>
      </c>
      <c r="C2843" s="25">
        <v>21</v>
      </c>
      <c r="D2843" s="12">
        <v>31</v>
      </c>
      <c r="E2843" s="25">
        <v>24.6</v>
      </c>
      <c r="F2843" s="35">
        <v>85</v>
      </c>
      <c r="G2843" s="25">
        <v>5</v>
      </c>
      <c r="H2843" s="13">
        <v>0</v>
      </c>
      <c r="I2843" s="25">
        <v>1</v>
      </c>
      <c r="J2843" s="12">
        <v>230</v>
      </c>
      <c r="K2843" s="12">
        <v>0</v>
      </c>
      <c r="L2843" s="25" t="s">
        <v>15</v>
      </c>
      <c r="M2843" s="10"/>
      <c r="N2843" s="15"/>
      <c r="O2843" s="15"/>
      <c r="P2843" s="4"/>
    </row>
    <row r="2844" spans="1:16" ht="15" customHeight="1" x14ac:dyDescent="0.25">
      <c r="A2844" s="11">
        <f t="shared" si="868"/>
        <v>2841</v>
      </c>
      <c r="B2844" s="29">
        <v>33888</v>
      </c>
      <c r="C2844" s="25">
        <v>21</v>
      </c>
      <c r="D2844" s="12">
        <v>29</v>
      </c>
      <c r="E2844" s="25">
        <v>24.8</v>
      </c>
      <c r="F2844" s="35">
        <v>88</v>
      </c>
      <c r="G2844" s="25">
        <v>0</v>
      </c>
      <c r="H2844" s="13">
        <v>0</v>
      </c>
      <c r="I2844" s="25">
        <v>3</v>
      </c>
      <c r="J2844" s="12">
        <v>270</v>
      </c>
      <c r="K2844" s="12">
        <v>0</v>
      </c>
      <c r="L2844" s="25" t="s">
        <v>15</v>
      </c>
      <c r="M2844" s="10"/>
      <c r="N2844" s="15"/>
      <c r="O2844" s="15"/>
      <c r="P2844" s="4"/>
    </row>
    <row r="2845" spans="1:16" ht="15" customHeight="1" x14ac:dyDescent="0.25">
      <c r="A2845" s="11">
        <f t="shared" si="868"/>
        <v>2842</v>
      </c>
      <c r="B2845" s="29">
        <v>33889</v>
      </c>
      <c r="C2845" s="25">
        <v>21</v>
      </c>
      <c r="D2845" s="12">
        <v>32.799999999999997</v>
      </c>
      <c r="E2845" s="25">
        <v>25.4</v>
      </c>
      <c r="F2845" s="35">
        <v>84</v>
      </c>
      <c r="G2845" s="25">
        <v>0</v>
      </c>
      <c r="H2845" s="13">
        <v>0</v>
      </c>
      <c r="I2845" s="25">
        <v>2</v>
      </c>
      <c r="J2845" s="12">
        <v>230</v>
      </c>
      <c r="K2845" s="12">
        <v>0</v>
      </c>
      <c r="L2845" s="25" t="s">
        <v>13</v>
      </c>
      <c r="M2845" s="10"/>
      <c r="N2845" s="15"/>
      <c r="O2845" s="15"/>
      <c r="P2845" s="4"/>
    </row>
    <row r="2846" spans="1:16" ht="15" customHeight="1" x14ac:dyDescent="0.25">
      <c r="A2846" s="11">
        <f t="shared" si="868"/>
        <v>2843</v>
      </c>
      <c r="B2846" s="29">
        <v>33890</v>
      </c>
      <c r="C2846" s="25">
        <v>23</v>
      </c>
      <c r="D2846" s="12">
        <v>32</v>
      </c>
      <c r="E2846" s="25">
        <v>26</v>
      </c>
      <c r="F2846" s="35">
        <v>85</v>
      </c>
      <c r="G2846" s="25">
        <v>1</v>
      </c>
      <c r="H2846" s="13">
        <v>0</v>
      </c>
      <c r="I2846" s="25">
        <v>3</v>
      </c>
      <c r="J2846" s="12">
        <v>230</v>
      </c>
      <c r="K2846" s="12">
        <v>0</v>
      </c>
      <c r="L2846" s="25" t="s">
        <v>14</v>
      </c>
      <c r="M2846" s="10"/>
      <c r="N2846" s="15"/>
      <c r="O2846" s="15"/>
      <c r="P2846" s="4"/>
    </row>
    <row r="2847" spans="1:16" ht="15" customHeight="1" x14ac:dyDescent="0.25">
      <c r="A2847" s="11">
        <f t="shared" si="868"/>
        <v>2844</v>
      </c>
      <c r="B2847" s="29">
        <v>33891</v>
      </c>
      <c r="C2847" s="25">
        <v>22</v>
      </c>
      <c r="D2847" s="12">
        <v>32</v>
      </c>
      <c r="E2847" s="25">
        <v>26.3</v>
      </c>
      <c r="F2847" s="35">
        <v>84</v>
      </c>
      <c r="G2847" s="25">
        <v>0</v>
      </c>
      <c r="H2847" s="13">
        <v>0</v>
      </c>
      <c r="I2847" s="25">
        <v>1</v>
      </c>
      <c r="J2847" s="12">
        <v>230</v>
      </c>
      <c r="K2847" s="12">
        <v>0</v>
      </c>
      <c r="L2847" s="25" t="s">
        <v>16</v>
      </c>
      <c r="M2847" s="10"/>
      <c r="N2847" s="15"/>
      <c r="O2847" s="15"/>
      <c r="P2847" s="4"/>
    </row>
    <row r="2848" spans="1:16" ht="15" customHeight="1" x14ac:dyDescent="0.25">
      <c r="A2848" s="11">
        <f t="shared" si="868"/>
        <v>2845</v>
      </c>
      <c r="B2848" s="29">
        <v>33892</v>
      </c>
      <c r="C2848" s="25">
        <v>20</v>
      </c>
      <c r="D2848" s="12">
        <v>32.200000000000003</v>
      </c>
      <c r="E2848" s="25">
        <v>25.3</v>
      </c>
      <c r="F2848" s="35">
        <v>86</v>
      </c>
      <c r="G2848" s="25">
        <v>0</v>
      </c>
      <c r="H2848" s="13">
        <v>0</v>
      </c>
      <c r="I2848" s="25">
        <v>3</v>
      </c>
      <c r="J2848" s="12">
        <v>50</v>
      </c>
      <c r="K2848" s="12">
        <v>0</v>
      </c>
      <c r="L2848" s="25" t="s">
        <v>12</v>
      </c>
      <c r="M2848" s="10"/>
      <c r="N2848" s="15"/>
      <c r="O2848" s="15"/>
      <c r="P2848" s="4"/>
    </row>
    <row r="2849" spans="1:16" ht="15" customHeight="1" x14ac:dyDescent="0.25">
      <c r="A2849" s="11">
        <f t="shared" si="868"/>
        <v>2846</v>
      </c>
      <c r="B2849" s="29">
        <v>33893</v>
      </c>
      <c r="C2849" s="25">
        <v>21</v>
      </c>
      <c r="D2849" s="12">
        <v>31.4</v>
      </c>
      <c r="E2849" s="25">
        <v>24.6</v>
      </c>
      <c r="F2849" s="35">
        <v>87</v>
      </c>
      <c r="G2849" s="25">
        <v>0</v>
      </c>
      <c r="H2849" s="13">
        <v>0</v>
      </c>
      <c r="I2849" s="25">
        <v>3</v>
      </c>
      <c r="J2849" s="12">
        <v>230</v>
      </c>
      <c r="K2849" s="12">
        <v>0</v>
      </c>
      <c r="L2849" s="25" t="s">
        <v>13</v>
      </c>
      <c r="M2849" s="10"/>
      <c r="N2849" s="15"/>
      <c r="O2849" s="15"/>
      <c r="P2849" s="4"/>
    </row>
    <row r="2850" spans="1:16" ht="15" customHeight="1" x14ac:dyDescent="0.25">
      <c r="A2850" s="11">
        <f t="shared" si="868"/>
        <v>2847</v>
      </c>
      <c r="B2850" s="29">
        <v>33894</v>
      </c>
      <c r="C2850" s="25">
        <v>21</v>
      </c>
      <c r="D2850" s="12">
        <v>32.200000000000003</v>
      </c>
      <c r="E2850" s="25">
        <v>25.2</v>
      </c>
      <c r="F2850" s="35">
        <v>88</v>
      </c>
      <c r="G2850" s="25">
        <v>0</v>
      </c>
      <c r="H2850" s="13">
        <v>0</v>
      </c>
      <c r="I2850" s="25">
        <v>2</v>
      </c>
      <c r="J2850" s="12">
        <v>230</v>
      </c>
      <c r="K2850" s="12">
        <v>0</v>
      </c>
      <c r="L2850" s="25" t="s">
        <v>13</v>
      </c>
      <c r="M2850" s="10"/>
      <c r="N2850" s="15"/>
      <c r="O2850" s="15"/>
      <c r="P2850" s="4"/>
    </row>
    <row r="2851" spans="1:16" ht="15" customHeight="1" x14ac:dyDescent="0.25">
      <c r="A2851" s="11">
        <f t="shared" si="868"/>
        <v>2848</v>
      </c>
      <c r="B2851" s="29">
        <v>33895</v>
      </c>
      <c r="C2851" s="25">
        <v>21</v>
      </c>
      <c r="D2851" s="12">
        <v>32.4</v>
      </c>
      <c r="E2851" s="25">
        <v>25.8</v>
      </c>
      <c r="F2851" s="35">
        <v>84</v>
      </c>
      <c r="G2851" s="25">
        <v>0</v>
      </c>
      <c r="H2851" s="13">
        <v>0</v>
      </c>
      <c r="I2851" s="25">
        <v>6</v>
      </c>
      <c r="J2851" s="12">
        <v>200</v>
      </c>
      <c r="K2851" s="12">
        <v>0</v>
      </c>
      <c r="L2851" s="25" t="s">
        <v>13</v>
      </c>
      <c r="M2851" s="10"/>
      <c r="N2851" s="15"/>
      <c r="O2851" s="15"/>
      <c r="P2851" s="4"/>
    </row>
    <row r="2852" spans="1:16" ht="15" customHeight="1" x14ac:dyDescent="0.25">
      <c r="A2852" s="11">
        <f t="shared" si="868"/>
        <v>2849</v>
      </c>
      <c r="B2852" s="29">
        <v>33896</v>
      </c>
      <c r="C2852" s="25">
        <v>21</v>
      </c>
      <c r="D2852" s="12">
        <v>29</v>
      </c>
      <c r="E2852" s="25">
        <v>24.5</v>
      </c>
      <c r="F2852" s="35">
        <v>86</v>
      </c>
      <c r="G2852" s="25">
        <v>0</v>
      </c>
      <c r="H2852" s="13">
        <v>0</v>
      </c>
      <c r="I2852" s="25">
        <v>2</v>
      </c>
      <c r="J2852" s="12">
        <v>270</v>
      </c>
      <c r="K2852" s="12">
        <v>0</v>
      </c>
      <c r="L2852" s="25" t="s">
        <v>15</v>
      </c>
      <c r="M2852" s="10"/>
      <c r="N2852" s="15"/>
      <c r="O2852" s="15"/>
      <c r="P2852" s="4"/>
    </row>
    <row r="2853" spans="1:16" ht="15" customHeight="1" x14ac:dyDescent="0.25">
      <c r="A2853" s="11">
        <f t="shared" si="868"/>
        <v>2850</v>
      </c>
      <c r="B2853" s="29">
        <v>33897</v>
      </c>
      <c r="C2853" s="25">
        <v>21</v>
      </c>
      <c r="D2853" s="12">
        <v>29</v>
      </c>
      <c r="E2853" s="25">
        <v>24.5</v>
      </c>
      <c r="F2853" s="35">
        <v>93</v>
      </c>
      <c r="G2853" s="25">
        <v>0</v>
      </c>
      <c r="H2853" s="13">
        <v>0</v>
      </c>
      <c r="I2853" s="25">
        <v>3</v>
      </c>
      <c r="J2853" s="12">
        <v>270</v>
      </c>
      <c r="K2853" s="12">
        <v>0</v>
      </c>
      <c r="L2853" s="25" t="s">
        <v>15</v>
      </c>
      <c r="M2853" s="10"/>
      <c r="N2853" s="15"/>
      <c r="O2853" s="15"/>
      <c r="P2853" s="4"/>
    </row>
    <row r="2854" spans="1:16" ht="15" customHeight="1" x14ac:dyDescent="0.25">
      <c r="A2854" s="11">
        <f t="shared" si="868"/>
        <v>2851</v>
      </c>
      <c r="B2854" s="29">
        <v>33898</v>
      </c>
      <c r="C2854" s="25">
        <v>22</v>
      </c>
      <c r="D2854" s="12">
        <v>32</v>
      </c>
      <c r="E2854" s="25">
        <v>25.5</v>
      </c>
      <c r="F2854" s="35">
        <v>81</v>
      </c>
      <c r="G2854" s="25">
        <v>56</v>
      </c>
      <c r="H2854" s="13">
        <v>0</v>
      </c>
      <c r="I2854" s="25">
        <v>1</v>
      </c>
      <c r="J2854" s="12">
        <v>230</v>
      </c>
      <c r="K2854" s="12">
        <v>0</v>
      </c>
      <c r="L2854" s="25" t="s">
        <v>13</v>
      </c>
      <c r="M2854" s="10"/>
      <c r="N2854" s="15"/>
      <c r="O2854" s="15"/>
      <c r="P2854" s="4"/>
    </row>
    <row r="2855" spans="1:16" ht="15" customHeight="1" x14ac:dyDescent="0.25">
      <c r="A2855" s="11">
        <f t="shared" si="868"/>
        <v>2852</v>
      </c>
      <c r="B2855" s="29">
        <v>33899</v>
      </c>
      <c r="C2855" s="25">
        <v>21</v>
      </c>
      <c r="D2855" s="12">
        <v>30.4</v>
      </c>
      <c r="E2855" s="25">
        <v>24.6</v>
      </c>
      <c r="F2855" s="35">
        <v>94</v>
      </c>
      <c r="G2855" s="25">
        <v>0</v>
      </c>
      <c r="H2855" s="13">
        <v>0</v>
      </c>
      <c r="I2855" s="25">
        <v>1</v>
      </c>
      <c r="J2855" s="12">
        <v>0</v>
      </c>
      <c r="K2855" s="12">
        <v>0</v>
      </c>
      <c r="L2855" s="25" t="s">
        <v>13</v>
      </c>
      <c r="M2855" s="10"/>
      <c r="N2855" s="15"/>
      <c r="O2855" s="15"/>
      <c r="P2855" s="4"/>
    </row>
    <row r="2856" spans="1:16" ht="15" customHeight="1" x14ac:dyDescent="0.25">
      <c r="A2856" s="11">
        <f t="shared" si="868"/>
        <v>2853</v>
      </c>
      <c r="B2856" s="29">
        <v>33900</v>
      </c>
      <c r="C2856" s="25">
        <v>21</v>
      </c>
      <c r="D2856" s="12">
        <v>30.4</v>
      </c>
      <c r="E2856" s="25">
        <v>25</v>
      </c>
      <c r="F2856" s="35">
        <v>93</v>
      </c>
      <c r="G2856" s="25">
        <v>9</v>
      </c>
      <c r="H2856" s="13">
        <v>0</v>
      </c>
      <c r="I2856" s="25">
        <v>3</v>
      </c>
      <c r="J2856" s="12">
        <v>230</v>
      </c>
      <c r="K2856" s="12">
        <v>0</v>
      </c>
      <c r="L2856" s="25" t="s">
        <v>13</v>
      </c>
      <c r="M2856" s="10"/>
      <c r="N2856" s="15"/>
      <c r="O2856" s="15"/>
      <c r="P2856" s="4"/>
    </row>
    <row r="2857" spans="1:16" ht="15" customHeight="1" x14ac:dyDescent="0.25">
      <c r="A2857" s="11">
        <f t="shared" si="868"/>
        <v>2854</v>
      </c>
      <c r="B2857" s="29">
        <v>33901</v>
      </c>
      <c r="C2857" s="25">
        <v>21</v>
      </c>
      <c r="D2857" s="12">
        <v>27</v>
      </c>
      <c r="E2857" s="25">
        <v>23.7</v>
      </c>
      <c r="F2857" s="35">
        <v>100</v>
      </c>
      <c r="G2857" s="25">
        <v>15</v>
      </c>
      <c r="H2857" s="13">
        <v>0</v>
      </c>
      <c r="I2857" s="25">
        <v>0</v>
      </c>
      <c r="J2857" s="12">
        <v>320</v>
      </c>
      <c r="K2857" s="12">
        <v>0</v>
      </c>
      <c r="L2857" s="25" t="s">
        <v>13</v>
      </c>
      <c r="M2857" s="10"/>
      <c r="N2857" s="15"/>
      <c r="O2857" s="15"/>
      <c r="P2857" s="4"/>
    </row>
    <row r="2858" spans="1:16" ht="15" customHeight="1" x14ac:dyDescent="0.25">
      <c r="A2858" s="11">
        <f t="shared" si="868"/>
        <v>2855</v>
      </c>
      <c r="B2858" s="29">
        <v>33902</v>
      </c>
      <c r="C2858" s="25">
        <v>21</v>
      </c>
      <c r="D2858" s="12">
        <v>29.6</v>
      </c>
      <c r="E2858" s="25">
        <v>24.8</v>
      </c>
      <c r="F2858" s="35">
        <v>91</v>
      </c>
      <c r="G2858" s="25">
        <v>47</v>
      </c>
      <c r="H2858" s="13">
        <v>0</v>
      </c>
      <c r="I2858" s="25">
        <v>2</v>
      </c>
      <c r="J2858" s="12">
        <v>220</v>
      </c>
      <c r="K2858" s="12">
        <v>0</v>
      </c>
      <c r="L2858" s="25" t="s">
        <v>13</v>
      </c>
      <c r="M2858" s="10"/>
      <c r="N2858" s="15"/>
      <c r="O2858" s="15"/>
      <c r="P2858" s="4"/>
    </row>
    <row r="2859" spans="1:16" ht="15" customHeight="1" x14ac:dyDescent="0.25">
      <c r="A2859" s="11">
        <f t="shared" si="868"/>
        <v>2856</v>
      </c>
      <c r="B2859" s="29">
        <v>33903</v>
      </c>
      <c r="C2859" s="25">
        <v>22</v>
      </c>
      <c r="D2859" s="12">
        <v>28.6</v>
      </c>
      <c r="E2859" s="25">
        <v>25.4</v>
      </c>
      <c r="F2859" s="35">
        <v>91</v>
      </c>
      <c r="G2859" s="25">
        <v>0</v>
      </c>
      <c r="H2859" s="13">
        <v>0</v>
      </c>
      <c r="I2859" s="25">
        <v>8</v>
      </c>
      <c r="J2859" s="12">
        <v>225</v>
      </c>
      <c r="K2859" s="12">
        <v>0</v>
      </c>
      <c r="L2859" s="25" t="s">
        <v>13</v>
      </c>
      <c r="M2859" s="10"/>
      <c r="N2859" s="15"/>
      <c r="O2859" s="15"/>
      <c r="P2859" s="4"/>
    </row>
    <row r="2860" spans="1:16" ht="15" customHeight="1" x14ac:dyDescent="0.25">
      <c r="A2860" s="11">
        <f t="shared" si="868"/>
        <v>2857</v>
      </c>
      <c r="B2860" s="29">
        <v>33904</v>
      </c>
      <c r="C2860" s="25">
        <v>21</v>
      </c>
      <c r="D2860" s="12">
        <v>29</v>
      </c>
      <c r="E2860" s="25">
        <v>25.4</v>
      </c>
      <c r="F2860" s="35">
        <v>93</v>
      </c>
      <c r="G2860" s="25">
        <v>52</v>
      </c>
      <c r="H2860" s="13">
        <v>0</v>
      </c>
      <c r="I2860" s="25">
        <v>4</v>
      </c>
      <c r="J2860" s="12">
        <v>270</v>
      </c>
      <c r="K2860" s="12">
        <v>1</v>
      </c>
      <c r="L2860" s="25" t="s">
        <v>15</v>
      </c>
      <c r="M2860" s="10"/>
      <c r="N2860" s="15"/>
      <c r="O2860" s="15"/>
      <c r="P2860" s="4"/>
    </row>
    <row r="2861" spans="1:16" ht="15" customHeight="1" x14ac:dyDescent="0.25">
      <c r="A2861" s="11">
        <f t="shared" si="868"/>
        <v>2858</v>
      </c>
      <c r="B2861" s="29">
        <v>33905</v>
      </c>
      <c r="C2861" s="25">
        <v>22</v>
      </c>
      <c r="D2861" s="12">
        <v>26.7</v>
      </c>
      <c r="E2861" s="25">
        <v>24.7</v>
      </c>
      <c r="F2861" s="35">
        <v>94</v>
      </c>
      <c r="G2861" s="25">
        <v>14</v>
      </c>
      <c r="H2861" s="13">
        <v>0</v>
      </c>
      <c r="I2861" s="25">
        <v>1</v>
      </c>
      <c r="J2861" s="12">
        <v>230</v>
      </c>
      <c r="K2861" s="12">
        <v>0</v>
      </c>
      <c r="L2861" s="25" t="s">
        <v>13</v>
      </c>
      <c r="M2861" s="10"/>
      <c r="N2861" s="15"/>
      <c r="O2861" s="15"/>
      <c r="P2861" s="4"/>
    </row>
    <row r="2862" spans="1:16" ht="15" customHeight="1" x14ac:dyDescent="0.25">
      <c r="A2862" s="11">
        <f t="shared" si="868"/>
        <v>2859</v>
      </c>
      <c r="B2862" s="29">
        <v>33906</v>
      </c>
      <c r="C2862" s="25">
        <v>21</v>
      </c>
      <c r="D2862" s="12">
        <v>30.4</v>
      </c>
      <c r="E2862" s="25">
        <v>23.7</v>
      </c>
      <c r="F2862" s="35">
        <v>91</v>
      </c>
      <c r="G2862" s="25">
        <v>39</v>
      </c>
      <c r="H2862" s="13">
        <v>0</v>
      </c>
      <c r="I2862" s="25">
        <v>2</v>
      </c>
      <c r="J2862" s="12">
        <v>230</v>
      </c>
      <c r="K2862" s="12">
        <v>0</v>
      </c>
      <c r="L2862" s="25" t="s">
        <v>13</v>
      </c>
      <c r="M2862" s="10"/>
      <c r="N2862" s="15"/>
      <c r="O2862" s="15"/>
      <c r="P2862" s="4"/>
    </row>
    <row r="2863" spans="1:16" ht="15" customHeight="1" x14ac:dyDescent="0.25">
      <c r="A2863" s="11">
        <f t="shared" si="868"/>
        <v>2860</v>
      </c>
      <c r="B2863" s="29">
        <v>33907</v>
      </c>
      <c r="C2863" s="25">
        <v>21</v>
      </c>
      <c r="D2863" s="12">
        <v>29.8</v>
      </c>
      <c r="E2863" s="25">
        <v>23.7</v>
      </c>
      <c r="F2863" s="35">
        <v>92</v>
      </c>
      <c r="G2863" s="25">
        <v>1</v>
      </c>
      <c r="H2863" s="13">
        <v>0</v>
      </c>
      <c r="I2863" s="25">
        <v>6</v>
      </c>
      <c r="J2863" s="12">
        <v>240</v>
      </c>
      <c r="K2863" s="12">
        <v>0</v>
      </c>
      <c r="L2863" s="25" t="s">
        <v>13</v>
      </c>
      <c r="M2863" s="10"/>
      <c r="N2863" s="15"/>
      <c r="O2863" s="15"/>
      <c r="P2863" s="4"/>
    </row>
    <row r="2864" spans="1:16" ht="15" customHeight="1" x14ac:dyDescent="0.25">
      <c r="A2864" s="11">
        <f t="shared" si="868"/>
        <v>2861</v>
      </c>
      <c r="B2864" s="29">
        <v>33908</v>
      </c>
      <c r="C2864" s="25">
        <v>21</v>
      </c>
      <c r="D2864" s="12">
        <v>30.2</v>
      </c>
      <c r="E2864" s="25">
        <v>23.8</v>
      </c>
      <c r="F2864" s="35">
        <v>90</v>
      </c>
      <c r="G2864" s="25">
        <v>0</v>
      </c>
      <c r="H2864" s="13">
        <v>0</v>
      </c>
      <c r="I2864" s="25">
        <v>2</v>
      </c>
      <c r="J2864" s="12">
        <v>230</v>
      </c>
      <c r="K2864" s="12">
        <v>0</v>
      </c>
      <c r="L2864" s="25" t="s">
        <v>13</v>
      </c>
      <c r="M2864" s="10"/>
      <c r="N2864" s="15"/>
      <c r="O2864" s="15"/>
      <c r="P2864" s="4"/>
    </row>
    <row r="2865" spans="1:16" ht="15" customHeight="1" x14ac:dyDescent="0.25">
      <c r="A2865" s="11">
        <f t="shared" si="868"/>
        <v>2862</v>
      </c>
      <c r="B2865" s="29">
        <v>33909</v>
      </c>
      <c r="C2865" s="25">
        <v>22</v>
      </c>
      <c r="D2865" s="12">
        <v>31.5</v>
      </c>
      <c r="E2865" s="25">
        <v>25.4</v>
      </c>
      <c r="F2865" s="35">
        <v>89</v>
      </c>
      <c r="G2865" s="25">
        <v>0</v>
      </c>
      <c r="H2865" s="13">
        <v>0</v>
      </c>
      <c r="I2865" s="25">
        <v>2</v>
      </c>
      <c r="J2865" s="12">
        <v>225</v>
      </c>
      <c r="K2865" s="12">
        <v>0</v>
      </c>
      <c r="L2865" s="25" t="s">
        <v>13</v>
      </c>
      <c r="M2865" s="10"/>
      <c r="N2865" s="15"/>
      <c r="O2865" s="15"/>
      <c r="P2865" s="4"/>
    </row>
    <row r="2866" spans="1:16" ht="15" customHeight="1" x14ac:dyDescent="0.25">
      <c r="A2866" s="11">
        <f t="shared" si="868"/>
        <v>2863</v>
      </c>
      <c r="B2866" s="29">
        <v>33910</v>
      </c>
      <c r="C2866" s="25">
        <v>21</v>
      </c>
      <c r="D2866" s="12">
        <v>31.3</v>
      </c>
      <c r="E2866" s="25">
        <v>25.6</v>
      </c>
      <c r="F2866" s="35">
        <v>87</v>
      </c>
      <c r="G2866" s="25">
        <v>0</v>
      </c>
      <c r="H2866" s="13">
        <v>0</v>
      </c>
      <c r="I2866" s="25">
        <v>3</v>
      </c>
      <c r="J2866" s="12">
        <v>225</v>
      </c>
      <c r="K2866" s="12">
        <v>0</v>
      </c>
      <c r="L2866" s="25" t="s">
        <v>13</v>
      </c>
      <c r="M2866" s="10"/>
      <c r="N2866" s="15"/>
      <c r="O2866" s="15"/>
      <c r="P2866" s="4"/>
    </row>
    <row r="2867" spans="1:16" ht="15" customHeight="1" x14ac:dyDescent="0.25">
      <c r="A2867" s="11">
        <f t="shared" si="868"/>
        <v>2864</v>
      </c>
      <c r="B2867" s="29">
        <v>33911</v>
      </c>
      <c r="C2867" s="25">
        <v>22</v>
      </c>
      <c r="D2867" s="12">
        <v>30.2</v>
      </c>
      <c r="E2867" s="25">
        <v>23.1</v>
      </c>
      <c r="F2867" s="35">
        <v>97</v>
      </c>
      <c r="G2867" s="25">
        <v>0</v>
      </c>
      <c r="H2867" s="13">
        <v>0</v>
      </c>
      <c r="I2867" s="25">
        <v>1</v>
      </c>
      <c r="J2867" s="12">
        <v>270</v>
      </c>
      <c r="K2867" s="12">
        <v>0</v>
      </c>
      <c r="L2867" s="25" t="s">
        <v>15</v>
      </c>
      <c r="M2867" s="10"/>
      <c r="N2867" s="15"/>
      <c r="O2867" s="15"/>
      <c r="P2867" s="4"/>
    </row>
    <row r="2868" spans="1:16" ht="15" customHeight="1" x14ac:dyDescent="0.25">
      <c r="A2868" s="11">
        <f t="shared" si="868"/>
        <v>2865</v>
      </c>
      <c r="B2868" s="29">
        <v>33912</v>
      </c>
      <c r="C2868" s="25">
        <v>22</v>
      </c>
      <c r="D2868" s="12">
        <v>30.2</v>
      </c>
      <c r="E2868" s="25">
        <v>24.7</v>
      </c>
      <c r="F2868" s="35">
        <v>94</v>
      </c>
      <c r="G2868" s="25">
        <v>41</v>
      </c>
      <c r="H2868" s="13">
        <v>0</v>
      </c>
      <c r="I2868" s="25">
        <v>2</v>
      </c>
      <c r="J2868" s="12">
        <v>225</v>
      </c>
      <c r="K2868" s="12">
        <v>0</v>
      </c>
      <c r="L2868" s="25" t="s">
        <v>13</v>
      </c>
      <c r="M2868" s="10"/>
      <c r="N2868" s="15"/>
      <c r="O2868" s="15"/>
      <c r="P2868" s="4"/>
    </row>
    <row r="2869" spans="1:16" ht="15" customHeight="1" x14ac:dyDescent="0.25">
      <c r="A2869" s="11">
        <f t="shared" si="868"/>
        <v>2866</v>
      </c>
      <c r="B2869" s="29">
        <v>33913</v>
      </c>
      <c r="C2869" s="25">
        <v>22</v>
      </c>
      <c r="D2869" s="12">
        <v>27.7</v>
      </c>
      <c r="E2869" s="25">
        <v>25.6</v>
      </c>
      <c r="F2869" s="35">
        <v>93</v>
      </c>
      <c r="G2869" s="25">
        <v>16</v>
      </c>
      <c r="H2869" s="13">
        <v>0</v>
      </c>
      <c r="I2869" s="25">
        <v>0</v>
      </c>
      <c r="J2869" s="12">
        <v>0</v>
      </c>
      <c r="K2869" s="12">
        <v>0</v>
      </c>
      <c r="L2869" s="25" t="s">
        <v>11</v>
      </c>
      <c r="M2869" s="10"/>
      <c r="N2869" s="15"/>
      <c r="O2869" s="15"/>
      <c r="P2869" s="4"/>
    </row>
    <row r="2870" spans="1:16" ht="15" customHeight="1" x14ac:dyDescent="0.25">
      <c r="A2870" s="11">
        <f t="shared" si="868"/>
        <v>2867</v>
      </c>
      <c r="B2870" s="29">
        <v>33914</v>
      </c>
      <c r="C2870" s="25">
        <v>21</v>
      </c>
      <c r="D2870" s="12">
        <v>29.2</v>
      </c>
      <c r="E2870" s="25">
        <v>25</v>
      </c>
      <c r="F2870" s="35">
        <v>94</v>
      </c>
      <c r="G2870" s="25">
        <v>14</v>
      </c>
      <c r="H2870" s="13">
        <v>0</v>
      </c>
      <c r="I2870" s="25">
        <v>2</v>
      </c>
      <c r="J2870" s="12">
        <v>225</v>
      </c>
      <c r="K2870" s="12">
        <v>0</v>
      </c>
      <c r="L2870" s="25" t="s">
        <v>13</v>
      </c>
      <c r="M2870" s="10"/>
      <c r="N2870" s="15"/>
      <c r="O2870" s="15"/>
      <c r="P2870" s="4"/>
    </row>
    <row r="2871" spans="1:16" ht="15" customHeight="1" x14ac:dyDescent="0.25">
      <c r="A2871" s="11">
        <f t="shared" si="868"/>
        <v>2868</v>
      </c>
      <c r="B2871" s="29">
        <v>33915</v>
      </c>
      <c r="C2871" s="25">
        <v>22</v>
      </c>
      <c r="D2871" s="12">
        <v>31</v>
      </c>
      <c r="E2871" s="25">
        <v>25.5</v>
      </c>
      <c r="F2871" s="35">
        <v>92</v>
      </c>
      <c r="G2871" s="25">
        <v>14</v>
      </c>
      <c r="H2871" s="13">
        <v>0</v>
      </c>
      <c r="I2871" s="25">
        <v>2</v>
      </c>
      <c r="J2871" s="12">
        <v>225</v>
      </c>
      <c r="K2871" s="12">
        <v>0</v>
      </c>
      <c r="L2871" s="25" t="s">
        <v>13</v>
      </c>
      <c r="M2871" s="10"/>
      <c r="N2871" s="15"/>
      <c r="O2871" s="15"/>
      <c r="P2871" s="4"/>
    </row>
    <row r="2872" spans="1:16" ht="15" customHeight="1" x14ac:dyDescent="0.25">
      <c r="A2872" s="11">
        <f t="shared" si="868"/>
        <v>2869</v>
      </c>
      <c r="B2872" s="29">
        <v>33916</v>
      </c>
      <c r="C2872" s="25">
        <v>22</v>
      </c>
      <c r="D2872" s="12">
        <v>30.5</v>
      </c>
      <c r="E2872" s="25">
        <v>25.2</v>
      </c>
      <c r="F2872" s="35">
        <v>92</v>
      </c>
      <c r="G2872" s="25">
        <v>29</v>
      </c>
      <c r="H2872" s="13">
        <v>0</v>
      </c>
      <c r="I2872" s="25">
        <v>3</v>
      </c>
      <c r="J2872" s="12">
        <v>225</v>
      </c>
      <c r="K2872" s="12">
        <v>0</v>
      </c>
      <c r="L2872" s="25" t="s">
        <v>14</v>
      </c>
      <c r="M2872" s="10"/>
      <c r="N2872" s="15"/>
      <c r="O2872" s="15"/>
      <c r="P2872" s="4"/>
    </row>
    <row r="2873" spans="1:16" ht="15" customHeight="1" x14ac:dyDescent="0.25">
      <c r="A2873" s="11">
        <f t="shared" si="868"/>
        <v>2870</v>
      </c>
      <c r="B2873" s="29">
        <v>33917</v>
      </c>
      <c r="C2873" s="25">
        <v>22</v>
      </c>
      <c r="D2873" s="12">
        <v>30</v>
      </c>
      <c r="E2873" s="25">
        <v>25.6</v>
      </c>
      <c r="F2873" s="35">
        <v>90</v>
      </c>
      <c r="G2873" s="25">
        <v>1</v>
      </c>
      <c r="H2873" s="13">
        <v>0</v>
      </c>
      <c r="I2873" s="25">
        <v>2</v>
      </c>
      <c r="J2873" s="12">
        <v>225</v>
      </c>
      <c r="K2873" s="12">
        <v>0</v>
      </c>
      <c r="L2873" s="25" t="s">
        <v>14</v>
      </c>
      <c r="M2873" s="10"/>
      <c r="N2873" s="15"/>
      <c r="O2873" s="15"/>
      <c r="P2873" s="4"/>
    </row>
    <row r="2874" spans="1:16" ht="15" customHeight="1" x14ac:dyDescent="0.25">
      <c r="A2874" s="11">
        <f t="shared" si="868"/>
        <v>2871</v>
      </c>
      <c r="B2874" s="29">
        <v>33918</v>
      </c>
      <c r="C2874" s="25">
        <v>22</v>
      </c>
      <c r="D2874" s="12">
        <v>31.5</v>
      </c>
      <c r="E2874" s="25">
        <v>24.3</v>
      </c>
      <c r="F2874" s="35">
        <v>93</v>
      </c>
      <c r="G2874" s="25">
        <v>26</v>
      </c>
      <c r="H2874" s="13">
        <v>0</v>
      </c>
      <c r="I2874" s="25">
        <v>4</v>
      </c>
      <c r="J2874" s="12">
        <v>90</v>
      </c>
      <c r="K2874" s="12">
        <v>0</v>
      </c>
      <c r="L2874" s="25" t="s">
        <v>12</v>
      </c>
      <c r="M2874" s="10"/>
      <c r="N2874" s="15"/>
      <c r="O2874" s="15"/>
      <c r="P2874" s="4"/>
    </row>
    <row r="2875" spans="1:16" ht="15" customHeight="1" x14ac:dyDescent="0.25">
      <c r="A2875" s="11">
        <f t="shared" si="868"/>
        <v>2872</v>
      </c>
      <c r="B2875" s="29">
        <v>33919</v>
      </c>
      <c r="C2875" s="25">
        <v>21</v>
      </c>
      <c r="D2875" s="12">
        <v>31</v>
      </c>
      <c r="E2875" s="25">
        <v>24.5</v>
      </c>
      <c r="F2875" s="35">
        <v>88</v>
      </c>
      <c r="G2875" s="25">
        <v>83</v>
      </c>
      <c r="H2875" s="13">
        <v>0</v>
      </c>
      <c r="I2875" s="25">
        <v>6</v>
      </c>
      <c r="J2875" s="12">
        <v>180</v>
      </c>
      <c r="K2875" s="12">
        <v>0</v>
      </c>
      <c r="L2875" s="25" t="s">
        <v>12</v>
      </c>
      <c r="M2875" s="10"/>
      <c r="N2875" s="15"/>
      <c r="O2875" s="15"/>
      <c r="P2875" s="4"/>
    </row>
    <row r="2876" spans="1:16" ht="15" customHeight="1" x14ac:dyDescent="0.25">
      <c r="A2876" s="11">
        <f t="shared" si="868"/>
        <v>2873</v>
      </c>
      <c r="B2876" s="29">
        <v>33920</v>
      </c>
      <c r="C2876" s="25">
        <v>22</v>
      </c>
      <c r="D2876" s="12">
        <v>30.4</v>
      </c>
      <c r="E2876" s="25">
        <v>24.6</v>
      </c>
      <c r="F2876" s="35">
        <v>95</v>
      </c>
      <c r="G2876" s="25">
        <v>27</v>
      </c>
      <c r="H2876" s="13">
        <v>0</v>
      </c>
      <c r="I2876" s="25">
        <v>2</v>
      </c>
      <c r="J2876" s="12">
        <v>225</v>
      </c>
      <c r="K2876" s="12">
        <v>0</v>
      </c>
      <c r="L2876" s="25" t="s">
        <v>13</v>
      </c>
      <c r="M2876" s="10"/>
      <c r="N2876" s="15"/>
      <c r="O2876" s="15"/>
      <c r="P2876" s="4"/>
    </row>
    <row r="2877" spans="1:16" ht="15" customHeight="1" x14ac:dyDescent="0.25">
      <c r="A2877" s="11">
        <f t="shared" si="868"/>
        <v>2874</v>
      </c>
      <c r="B2877" s="29">
        <v>33921</v>
      </c>
      <c r="C2877" s="25">
        <v>22</v>
      </c>
      <c r="D2877" s="12">
        <v>32.4</v>
      </c>
      <c r="E2877" s="25">
        <v>25.3</v>
      </c>
      <c r="F2877" s="35">
        <v>94</v>
      </c>
      <c r="G2877" s="25">
        <v>0</v>
      </c>
      <c r="H2877" s="13">
        <v>0</v>
      </c>
      <c r="I2877" s="25">
        <v>1</v>
      </c>
      <c r="J2877" s="12">
        <v>225</v>
      </c>
      <c r="K2877" s="12">
        <v>0</v>
      </c>
      <c r="L2877" s="25" t="s">
        <v>13</v>
      </c>
      <c r="M2877" s="10"/>
      <c r="N2877" s="15"/>
      <c r="O2877" s="15"/>
      <c r="P2877" s="4"/>
    </row>
    <row r="2878" spans="1:16" ht="15" customHeight="1" x14ac:dyDescent="0.25">
      <c r="A2878" s="11">
        <f t="shared" si="868"/>
        <v>2875</v>
      </c>
      <c r="B2878" s="29">
        <v>33922</v>
      </c>
      <c r="C2878" s="25">
        <v>21</v>
      </c>
      <c r="D2878" s="12">
        <v>32.700000000000003</v>
      </c>
      <c r="E2878" s="25">
        <v>24.6</v>
      </c>
      <c r="F2878" s="35">
        <v>89</v>
      </c>
      <c r="G2878" s="25">
        <v>12</v>
      </c>
      <c r="H2878" s="13">
        <v>0</v>
      </c>
      <c r="I2878" s="25">
        <v>3</v>
      </c>
      <c r="J2878" s="12">
        <v>225</v>
      </c>
      <c r="K2878" s="12">
        <v>0</v>
      </c>
      <c r="L2878" s="25" t="s">
        <v>13</v>
      </c>
      <c r="M2878" s="10"/>
      <c r="N2878" s="15"/>
      <c r="O2878" s="15"/>
      <c r="P2878" s="4"/>
    </row>
    <row r="2879" spans="1:16" ht="15" customHeight="1" x14ac:dyDescent="0.25">
      <c r="A2879" s="11">
        <f t="shared" si="868"/>
        <v>2876</v>
      </c>
      <c r="B2879" s="29">
        <v>33923</v>
      </c>
      <c r="C2879" s="25">
        <v>20</v>
      </c>
      <c r="D2879" s="12">
        <v>32.200000000000003</v>
      </c>
      <c r="E2879" s="25">
        <v>25.8</v>
      </c>
      <c r="F2879" s="35">
        <v>90</v>
      </c>
      <c r="G2879" s="25">
        <v>26</v>
      </c>
      <c r="H2879" s="13">
        <v>0</v>
      </c>
      <c r="I2879" s="25">
        <v>3</v>
      </c>
      <c r="J2879" s="12">
        <v>270</v>
      </c>
      <c r="K2879" s="12">
        <v>0</v>
      </c>
      <c r="L2879" s="25" t="s">
        <v>13</v>
      </c>
      <c r="M2879" s="10"/>
      <c r="N2879" s="15"/>
      <c r="O2879" s="15"/>
      <c r="P2879" s="4"/>
    </row>
    <row r="2880" spans="1:16" ht="15" customHeight="1" x14ac:dyDescent="0.25">
      <c r="A2880" s="11">
        <f t="shared" si="868"/>
        <v>2877</v>
      </c>
      <c r="B2880" s="29">
        <v>33924</v>
      </c>
      <c r="C2880" s="25">
        <v>22</v>
      </c>
      <c r="D2880" s="12">
        <v>28.5</v>
      </c>
      <c r="E2880" s="25">
        <v>24.9</v>
      </c>
      <c r="F2880" s="35">
        <v>94</v>
      </c>
      <c r="G2880" s="25">
        <v>34</v>
      </c>
      <c r="H2880" s="13">
        <v>0</v>
      </c>
      <c r="I2880" s="25">
        <v>2</v>
      </c>
      <c r="J2880" s="12">
        <v>135</v>
      </c>
      <c r="K2880" s="12">
        <v>0</v>
      </c>
      <c r="L2880" s="25" t="s">
        <v>13</v>
      </c>
      <c r="M2880" s="10"/>
      <c r="N2880" s="15"/>
      <c r="O2880" s="15"/>
      <c r="P2880" s="4"/>
    </row>
    <row r="2881" spans="1:16" ht="15" customHeight="1" x14ac:dyDescent="0.25">
      <c r="A2881" s="11">
        <f t="shared" si="868"/>
        <v>2878</v>
      </c>
      <c r="B2881" s="29">
        <v>33925</v>
      </c>
      <c r="C2881" s="25">
        <v>21</v>
      </c>
      <c r="D2881" s="12">
        <v>28</v>
      </c>
      <c r="E2881" s="25">
        <v>23.6</v>
      </c>
      <c r="F2881" s="35">
        <v>97</v>
      </c>
      <c r="G2881" s="25">
        <v>116</v>
      </c>
      <c r="H2881" s="13">
        <v>0</v>
      </c>
      <c r="I2881" s="25">
        <v>0</v>
      </c>
      <c r="J2881" s="12">
        <v>45</v>
      </c>
      <c r="K2881" s="12">
        <v>0</v>
      </c>
      <c r="L2881" s="25" t="s">
        <v>13</v>
      </c>
      <c r="M2881" s="10"/>
      <c r="N2881" s="15"/>
      <c r="O2881" s="15"/>
      <c r="P2881" s="4"/>
    </row>
    <row r="2882" spans="1:16" ht="15" customHeight="1" x14ac:dyDescent="0.25">
      <c r="A2882" s="11">
        <f t="shared" si="868"/>
        <v>2879</v>
      </c>
      <c r="B2882" s="29">
        <v>33926</v>
      </c>
      <c r="C2882" s="25">
        <v>23</v>
      </c>
      <c r="D2882" s="12">
        <v>31.7</v>
      </c>
      <c r="E2882" s="25">
        <v>24.9</v>
      </c>
      <c r="F2882" s="35">
        <v>89</v>
      </c>
      <c r="G2882" s="25">
        <v>0</v>
      </c>
      <c r="H2882" s="13">
        <v>0</v>
      </c>
      <c r="I2882" s="25">
        <v>3</v>
      </c>
      <c r="J2882" s="12">
        <v>225</v>
      </c>
      <c r="K2882" s="12">
        <v>0</v>
      </c>
      <c r="L2882" s="25" t="s">
        <v>13</v>
      </c>
      <c r="M2882" s="10"/>
      <c r="N2882" s="15"/>
      <c r="O2882" s="15"/>
      <c r="P2882" s="4"/>
    </row>
    <row r="2883" spans="1:16" ht="15" customHeight="1" x14ac:dyDescent="0.25">
      <c r="A2883" s="11">
        <f t="shared" si="868"/>
        <v>2880</v>
      </c>
      <c r="B2883" s="29">
        <v>33927</v>
      </c>
      <c r="C2883" s="25">
        <v>22</v>
      </c>
      <c r="D2883" s="12">
        <v>30</v>
      </c>
      <c r="E2883" s="25">
        <v>25.1</v>
      </c>
      <c r="F2883" s="35">
        <v>90</v>
      </c>
      <c r="G2883" s="25">
        <v>1</v>
      </c>
      <c r="H2883" s="13">
        <v>0</v>
      </c>
      <c r="I2883" s="25">
        <v>0</v>
      </c>
      <c r="J2883" s="12">
        <v>0</v>
      </c>
      <c r="K2883" s="12">
        <v>0</v>
      </c>
      <c r="L2883" s="25" t="s">
        <v>12</v>
      </c>
      <c r="M2883" s="10"/>
      <c r="N2883" s="15"/>
      <c r="O2883" s="15"/>
      <c r="P2883" s="4"/>
    </row>
    <row r="2884" spans="1:16" ht="15" customHeight="1" x14ac:dyDescent="0.25">
      <c r="A2884" s="11">
        <f t="shared" si="868"/>
        <v>2881</v>
      </c>
      <c r="B2884" s="29">
        <v>33928</v>
      </c>
      <c r="C2884" s="25">
        <v>22</v>
      </c>
      <c r="D2884" s="12">
        <v>31.2</v>
      </c>
      <c r="E2884" s="25">
        <v>25.8</v>
      </c>
      <c r="F2884" s="35">
        <v>88</v>
      </c>
      <c r="G2884" s="25">
        <v>0</v>
      </c>
      <c r="H2884" s="13">
        <v>0</v>
      </c>
      <c r="I2884" s="25">
        <v>3</v>
      </c>
      <c r="J2884" s="12">
        <v>225</v>
      </c>
      <c r="K2884" s="12">
        <v>0</v>
      </c>
      <c r="L2884" s="25" t="s">
        <v>13</v>
      </c>
      <c r="M2884" s="10"/>
      <c r="N2884" s="15"/>
      <c r="O2884" s="15"/>
      <c r="P2884" s="4"/>
    </row>
    <row r="2885" spans="1:16" ht="15" customHeight="1" x14ac:dyDescent="0.25">
      <c r="A2885" s="11">
        <f t="shared" si="868"/>
        <v>2882</v>
      </c>
      <c r="B2885" s="29">
        <v>33929</v>
      </c>
      <c r="C2885" s="25">
        <v>22</v>
      </c>
      <c r="D2885" s="12">
        <v>29</v>
      </c>
      <c r="E2885" s="25">
        <v>24.8</v>
      </c>
      <c r="F2885" s="35">
        <v>94</v>
      </c>
      <c r="G2885" s="25">
        <v>56</v>
      </c>
      <c r="H2885" s="13">
        <v>0</v>
      </c>
      <c r="I2885" s="25">
        <v>1</v>
      </c>
      <c r="J2885" s="12">
        <v>0</v>
      </c>
      <c r="K2885" s="12">
        <v>0</v>
      </c>
      <c r="L2885" s="25" t="s">
        <v>15</v>
      </c>
      <c r="M2885" s="10"/>
      <c r="N2885" s="15"/>
      <c r="O2885" s="15"/>
      <c r="P2885" s="4"/>
    </row>
    <row r="2886" spans="1:16" ht="15" customHeight="1" x14ac:dyDescent="0.25">
      <c r="A2886" s="11">
        <f t="shared" ref="A2886:A2949" si="869">A2885+1</f>
        <v>2883</v>
      </c>
      <c r="B2886" s="29">
        <v>33930</v>
      </c>
      <c r="C2886" s="25">
        <v>21</v>
      </c>
      <c r="D2886" s="12">
        <v>30.9</v>
      </c>
      <c r="E2886" s="25">
        <v>24.8</v>
      </c>
      <c r="F2886" s="35">
        <v>89</v>
      </c>
      <c r="G2886" s="25">
        <v>0</v>
      </c>
      <c r="H2886" s="13">
        <v>0</v>
      </c>
      <c r="I2886" s="25">
        <v>2</v>
      </c>
      <c r="J2886" s="12">
        <v>180</v>
      </c>
      <c r="K2886" s="12">
        <v>0</v>
      </c>
      <c r="L2886" s="25" t="s">
        <v>14</v>
      </c>
      <c r="M2886" s="10"/>
      <c r="N2886" s="15"/>
      <c r="O2886" s="15"/>
      <c r="P2886" s="4"/>
    </row>
    <row r="2887" spans="1:16" ht="15" customHeight="1" x14ac:dyDescent="0.25">
      <c r="A2887" s="11">
        <f t="shared" si="869"/>
        <v>2884</v>
      </c>
      <c r="B2887" s="29">
        <v>33931</v>
      </c>
      <c r="C2887" s="25">
        <v>22</v>
      </c>
      <c r="D2887" s="12">
        <v>30.2</v>
      </c>
      <c r="E2887" s="25">
        <v>24.4</v>
      </c>
      <c r="F2887" s="35">
        <v>96</v>
      </c>
      <c r="G2887" s="25">
        <v>1</v>
      </c>
      <c r="H2887" s="13">
        <v>0</v>
      </c>
      <c r="I2887" s="25">
        <v>1</v>
      </c>
      <c r="J2887" s="12">
        <v>270</v>
      </c>
      <c r="K2887" s="12">
        <v>0</v>
      </c>
      <c r="L2887" s="25" t="s">
        <v>15</v>
      </c>
      <c r="M2887" s="10"/>
      <c r="N2887" s="15"/>
      <c r="O2887" s="15"/>
      <c r="P2887" s="4"/>
    </row>
    <row r="2888" spans="1:16" ht="15" customHeight="1" x14ac:dyDescent="0.25">
      <c r="A2888" s="11">
        <f t="shared" si="869"/>
        <v>2885</v>
      </c>
      <c r="B2888" s="29">
        <v>33932</v>
      </c>
      <c r="C2888" s="25">
        <v>22</v>
      </c>
      <c r="D2888" s="12">
        <v>31</v>
      </c>
      <c r="E2888" s="25">
        <v>23.5</v>
      </c>
      <c r="F2888" s="35">
        <v>96</v>
      </c>
      <c r="G2888" s="25">
        <v>40</v>
      </c>
      <c r="H2888" s="13">
        <v>0</v>
      </c>
      <c r="I2888" s="25">
        <v>3</v>
      </c>
      <c r="J2888" s="12">
        <v>90</v>
      </c>
      <c r="K2888" s="12">
        <v>0</v>
      </c>
      <c r="L2888" s="25" t="s">
        <v>13</v>
      </c>
      <c r="M2888" s="10"/>
      <c r="N2888" s="15"/>
      <c r="O2888" s="15"/>
      <c r="P2888" s="4"/>
    </row>
    <row r="2889" spans="1:16" ht="15" customHeight="1" x14ac:dyDescent="0.25">
      <c r="A2889" s="11">
        <f t="shared" si="869"/>
        <v>2886</v>
      </c>
      <c r="B2889" s="29">
        <v>33933</v>
      </c>
      <c r="C2889" s="25">
        <v>22</v>
      </c>
      <c r="D2889" s="12">
        <v>28.8</v>
      </c>
      <c r="E2889" s="25">
        <v>24.1</v>
      </c>
      <c r="F2889" s="35">
        <v>95</v>
      </c>
      <c r="G2889" s="25">
        <v>58</v>
      </c>
      <c r="H2889" s="13">
        <v>0</v>
      </c>
      <c r="I2889" s="25">
        <v>2</v>
      </c>
      <c r="J2889" s="12">
        <v>90</v>
      </c>
      <c r="K2889" s="12">
        <v>0</v>
      </c>
      <c r="L2889" s="25" t="s">
        <v>12</v>
      </c>
      <c r="M2889" s="10"/>
      <c r="N2889" s="15"/>
      <c r="O2889" s="15"/>
      <c r="P2889" s="4"/>
    </row>
    <row r="2890" spans="1:16" ht="15" customHeight="1" x14ac:dyDescent="0.25">
      <c r="A2890" s="11">
        <f t="shared" si="869"/>
        <v>2887</v>
      </c>
      <c r="B2890" s="29">
        <v>33934</v>
      </c>
      <c r="C2890" s="25">
        <v>22</v>
      </c>
      <c r="D2890" s="12">
        <v>32</v>
      </c>
      <c r="E2890" s="25">
        <v>25</v>
      </c>
      <c r="F2890" s="35">
        <v>91</v>
      </c>
      <c r="G2890" s="25">
        <v>0</v>
      </c>
      <c r="H2890" s="13">
        <v>0</v>
      </c>
      <c r="I2890" s="25">
        <v>5</v>
      </c>
      <c r="J2890" s="12">
        <v>90</v>
      </c>
      <c r="K2890" s="12">
        <v>0</v>
      </c>
      <c r="L2890" s="25" t="s">
        <v>13</v>
      </c>
      <c r="M2890" s="10"/>
      <c r="N2890" s="15"/>
      <c r="O2890" s="15"/>
      <c r="P2890" s="4"/>
    </row>
    <row r="2891" spans="1:16" ht="15" customHeight="1" x14ac:dyDescent="0.25">
      <c r="A2891" s="11">
        <f t="shared" si="869"/>
        <v>2888</v>
      </c>
      <c r="B2891" s="29">
        <v>33935</v>
      </c>
      <c r="C2891" s="25">
        <v>22</v>
      </c>
      <c r="D2891" s="12">
        <v>31.8</v>
      </c>
      <c r="E2891" s="25">
        <v>25.3</v>
      </c>
      <c r="F2891" s="35">
        <v>76</v>
      </c>
      <c r="G2891" s="25">
        <v>30</v>
      </c>
      <c r="H2891" s="13">
        <v>0</v>
      </c>
      <c r="I2891" s="25">
        <v>15</v>
      </c>
      <c r="J2891" s="12">
        <v>90</v>
      </c>
      <c r="K2891" s="12">
        <v>1</v>
      </c>
      <c r="L2891" s="25" t="s">
        <v>17</v>
      </c>
      <c r="M2891" s="10"/>
      <c r="N2891" s="15"/>
      <c r="O2891" s="15"/>
      <c r="P2891" s="4"/>
    </row>
    <row r="2892" spans="1:16" ht="15" customHeight="1" x14ac:dyDescent="0.25">
      <c r="A2892" s="11">
        <f t="shared" si="869"/>
        <v>2889</v>
      </c>
      <c r="B2892" s="29">
        <v>33936</v>
      </c>
      <c r="C2892" s="25">
        <v>22</v>
      </c>
      <c r="D2892" s="12">
        <v>32.200000000000003</v>
      </c>
      <c r="E2892" s="25">
        <v>26.5</v>
      </c>
      <c r="F2892" s="35">
        <v>74</v>
      </c>
      <c r="G2892" s="25">
        <v>0</v>
      </c>
      <c r="H2892" s="13">
        <v>0</v>
      </c>
      <c r="I2892" s="25">
        <v>10</v>
      </c>
      <c r="J2892" s="12">
        <v>90</v>
      </c>
      <c r="K2892" s="12">
        <v>2</v>
      </c>
      <c r="L2892" s="25" t="s">
        <v>12</v>
      </c>
      <c r="M2892" s="10"/>
      <c r="N2892" s="15"/>
      <c r="O2892" s="15"/>
      <c r="P2892" s="4"/>
    </row>
    <row r="2893" spans="1:16" ht="15" customHeight="1" x14ac:dyDescent="0.25">
      <c r="A2893" s="11">
        <f t="shared" si="869"/>
        <v>2890</v>
      </c>
      <c r="B2893" s="29">
        <v>33937</v>
      </c>
      <c r="C2893" s="25">
        <v>22</v>
      </c>
      <c r="D2893" s="12">
        <v>32.200000000000003</v>
      </c>
      <c r="E2893" s="25">
        <v>24.5</v>
      </c>
      <c r="F2893" s="35">
        <v>91</v>
      </c>
      <c r="G2893" s="25">
        <v>0</v>
      </c>
      <c r="H2893" s="13">
        <v>0</v>
      </c>
      <c r="I2893" s="25">
        <v>10</v>
      </c>
      <c r="J2893" s="12">
        <v>135</v>
      </c>
      <c r="K2893" s="12">
        <v>1</v>
      </c>
      <c r="L2893" s="25" t="s">
        <v>18</v>
      </c>
      <c r="M2893" s="10"/>
      <c r="N2893" s="15"/>
      <c r="O2893" s="15"/>
      <c r="P2893" s="4"/>
    </row>
    <row r="2894" spans="1:16" ht="15" customHeight="1" x14ac:dyDescent="0.25">
      <c r="A2894" s="11">
        <f t="shared" si="869"/>
        <v>2891</v>
      </c>
      <c r="B2894" s="29">
        <v>33938</v>
      </c>
      <c r="C2894" s="25">
        <v>24</v>
      </c>
      <c r="D2894" s="12">
        <v>32</v>
      </c>
      <c r="E2894" s="25">
        <v>26.9</v>
      </c>
      <c r="F2894" s="35">
        <v>85</v>
      </c>
      <c r="G2894" s="25">
        <v>0</v>
      </c>
      <c r="H2894" s="13">
        <v>0</v>
      </c>
      <c r="I2894" s="25">
        <v>8</v>
      </c>
      <c r="J2894" s="12">
        <v>180</v>
      </c>
      <c r="K2894" s="12">
        <v>1</v>
      </c>
      <c r="L2894" s="25" t="s">
        <v>18</v>
      </c>
      <c r="M2894" s="10"/>
      <c r="N2894" s="15"/>
      <c r="O2894" s="15"/>
      <c r="P2894" s="4"/>
    </row>
    <row r="2895" spans="1:16" ht="15" customHeight="1" x14ac:dyDescent="0.25">
      <c r="A2895" s="11">
        <f t="shared" si="869"/>
        <v>2892</v>
      </c>
      <c r="B2895" s="29">
        <v>33939</v>
      </c>
      <c r="C2895" s="25">
        <v>21</v>
      </c>
      <c r="D2895" s="12">
        <v>31.3</v>
      </c>
      <c r="E2895" s="25">
        <v>24.9</v>
      </c>
      <c r="F2895" s="35">
        <v>84</v>
      </c>
      <c r="G2895" s="25">
        <v>0</v>
      </c>
      <c r="H2895" s="13">
        <v>0</v>
      </c>
      <c r="I2895" s="25">
        <v>4</v>
      </c>
      <c r="J2895" s="12">
        <v>90</v>
      </c>
      <c r="K2895" s="12">
        <v>1</v>
      </c>
      <c r="L2895" s="25" t="s">
        <v>12</v>
      </c>
      <c r="M2895" s="10"/>
      <c r="N2895" s="15"/>
      <c r="O2895" s="15"/>
      <c r="P2895" s="4"/>
    </row>
    <row r="2896" spans="1:16" ht="15" customHeight="1" x14ac:dyDescent="0.25">
      <c r="A2896" s="11">
        <f t="shared" si="869"/>
        <v>2893</v>
      </c>
      <c r="B2896" s="29">
        <v>33940</v>
      </c>
      <c r="C2896" s="25">
        <v>22</v>
      </c>
      <c r="D2896" s="12">
        <v>31.9</v>
      </c>
      <c r="E2896" s="25">
        <v>26</v>
      </c>
      <c r="F2896" s="35">
        <v>77</v>
      </c>
      <c r="G2896" s="25">
        <v>0</v>
      </c>
      <c r="H2896" s="13">
        <v>0</v>
      </c>
      <c r="I2896" s="25">
        <v>10</v>
      </c>
      <c r="J2896" s="12">
        <v>90</v>
      </c>
      <c r="K2896" s="12">
        <v>2</v>
      </c>
      <c r="L2896" s="25" t="s">
        <v>17</v>
      </c>
      <c r="M2896" s="10"/>
      <c r="N2896" s="15"/>
      <c r="O2896" s="15"/>
      <c r="P2896" s="4"/>
    </row>
    <row r="2897" spans="1:16" ht="15" customHeight="1" x14ac:dyDescent="0.25">
      <c r="A2897" s="11">
        <f t="shared" si="869"/>
        <v>2894</v>
      </c>
      <c r="B2897" s="29">
        <v>33941</v>
      </c>
      <c r="C2897" s="25">
        <v>20</v>
      </c>
      <c r="D2897" s="12">
        <v>31.4</v>
      </c>
      <c r="E2897" s="25">
        <v>24.6</v>
      </c>
      <c r="F2897" s="35">
        <v>93</v>
      </c>
      <c r="G2897" s="25">
        <v>25</v>
      </c>
      <c r="H2897" s="13">
        <v>0</v>
      </c>
      <c r="I2897" s="25">
        <v>3</v>
      </c>
      <c r="J2897" s="12">
        <v>45</v>
      </c>
      <c r="K2897" s="12">
        <v>0</v>
      </c>
      <c r="L2897" s="25" t="s">
        <v>17</v>
      </c>
      <c r="M2897" s="10"/>
      <c r="N2897" s="15"/>
      <c r="O2897" s="15"/>
      <c r="P2897" s="4"/>
    </row>
    <row r="2898" spans="1:16" ht="15" customHeight="1" x14ac:dyDescent="0.25">
      <c r="A2898" s="11">
        <f t="shared" si="869"/>
        <v>2895</v>
      </c>
      <c r="B2898" s="29">
        <v>33942</v>
      </c>
      <c r="C2898" s="25">
        <v>22</v>
      </c>
      <c r="D2898" s="12">
        <v>32</v>
      </c>
      <c r="E2898" s="25">
        <v>25.2</v>
      </c>
      <c r="F2898" s="35">
        <v>89</v>
      </c>
      <c r="G2898" s="25">
        <v>0</v>
      </c>
      <c r="H2898" s="13">
        <v>0</v>
      </c>
      <c r="I2898" s="25">
        <v>2</v>
      </c>
      <c r="J2898" s="12">
        <v>0</v>
      </c>
      <c r="K2898" s="12">
        <v>0</v>
      </c>
      <c r="L2898" s="25" t="s">
        <v>12</v>
      </c>
      <c r="M2898" s="10"/>
      <c r="N2898" s="15"/>
      <c r="O2898" s="15"/>
      <c r="P2898" s="4"/>
    </row>
    <row r="2899" spans="1:16" ht="15" customHeight="1" x14ac:dyDescent="0.25">
      <c r="A2899" s="11">
        <f t="shared" si="869"/>
        <v>2896</v>
      </c>
      <c r="B2899" s="29">
        <v>33943</v>
      </c>
      <c r="C2899" s="25">
        <v>21</v>
      </c>
      <c r="D2899" s="12">
        <v>30.8</v>
      </c>
      <c r="E2899" s="25">
        <v>24.8</v>
      </c>
      <c r="F2899" s="35">
        <v>96</v>
      </c>
      <c r="G2899" s="25">
        <v>1</v>
      </c>
      <c r="H2899" s="13">
        <v>0</v>
      </c>
      <c r="I2899" s="25">
        <v>1</v>
      </c>
      <c r="J2899" s="12">
        <v>0</v>
      </c>
      <c r="K2899" s="12">
        <v>0</v>
      </c>
      <c r="L2899" s="25" t="s">
        <v>12</v>
      </c>
      <c r="M2899" s="10"/>
      <c r="N2899" s="15"/>
      <c r="O2899" s="15"/>
      <c r="P2899" s="4"/>
    </row>
    <row r="2900" spans="1:16" ht="15" customHeight="1" x14ac:dyDescent="0.25">
      <c r="A2900" s="11">
        <f t="shared" si="869"/>
        <v>2897</v>
      </c>
      <c r="B2900" s="29">
        <v>33944</v>
      </c>
      <c r="C2900" s="25">
        <v>22</v>
      </c>
      <c r="D2900" s="12">
        <v>29</v>
      </c>
      <c r="E2900" s="25">
        <v>25</v>
      </c>
      <c r="F2900" s="35">
        <v>94</v>
      </c>
      <c r="G2900" s="25">
        <v>27</v>
      </c>
      <c r="H2900" s="13">
        <v>0</v>
      </c>
      <c r="I2900" s="25">
        <v>3</v>
      </c>
      <c r="J2900" s="12">
        <v>180</v>
      </c>
      <c r="K2900" s="12">
        <v>0</v>
      </c>
      <c r="L2900" s="25" t="s">
        <v>15</v>
      </c>
      <c r="M2900" s="10"/>
      <c r="N2900" s="15"/>
      <c r="O2900" s="15"/>
      <c r="P2900" s="4"/>
    </row>
    <row r="2901" spans="1:16" ht="15" customHeight="1" x14ac:dyDescent="0.25">
      <c r="A2901" s="11">
        <f t="shared" si="869"/>
        <v>2898</v>
      </c>
      <c r="B2901" s="29">
        <v>33945</v>
      </c>
      <c r="C2901" s="25">
        <v>21</v>
      </c>
      <c r="D2901" s="12">
        <v>30.4</v>
      </c>
      <c r="E2901" s="25">
        <v>24.8</v>
      </c>
      <c r="F2901" s="35">
        <v>92</v>
      </c>
      <c r="G2901" s="25">
        <v>31</v>
      </c>
      <c r="H2901" s="13">
        <v>0</v>
      </c>
      <c r="I2901" s="25">
        <v>4</v>
      </c>
      <c r="J2901" s="12">
        <v>180</v>
      </c>
      <c r="K2901" s="12">
        <v>0</v>
      </c>
      <c r="L2901" s="25" t="s">
        <v>13</v>
      </c>
      <c r="M2901" s="10"/>
      <c r="N2901" s="15"/>
      <c r="O2901" s="15"/>
      <c r="P2901" s="4"/>
    </row>
    <row r="2902" spans="1:16" ht="15" customHeight="1" x14ac:dyDescent="0.25">
      <c r="A2902" s="11">
        <f t="shared" si="869"/>
        <v>2899</v>
      </c>
      <c r="B2902" s="29">
        <v>33946</v>
      </c>
      <c r="C2902" s="25">
        <v>22</v>
      </c>
      <c r="D2902" s="12">
        <v>29.2</v>
      </c>
      <c r="E2902" s="25">
        <v>25.2</v>
      </c>
      <c r="F2902" s="35">
        <v>92</v>
      </c>
      <c r="G2902" s="25">
        <v>35</v>
      </c>
      <c r="H2902" s="13">
        <v>0</v>
      </c>
      <c r="I2902" s="25">
        <v>4</v>
      </c>
      <c r="J2902" s="12">
        <v>225</v>
      </c>
      <c r="K2902" s="12">
        <v>0</v>
      </c>
      <c r="L2902" s="25" t="s">
        <v>16</v>
      </c>
      <c r="M2902" s="10"/>
      <c r="N2902" s="15"/>
      <c r="O2902" s="15"/>
      <c r="P2902" s="4"/>
    </row>
    <row r="2903" spans="1:16" ht="15" customHeight="1" x14ac:dyDescent="0.25">
      <c r="A2903" s="11">
        <f t="shared" si="869"/>
        <v>2900</v>
      </c>
      <c r="B2903" s="29">
        <v>33947</v>
      </c>
      <c r="C2903" s="25">
        <v>22</v>
      </c>
      <c r="D2903" s="12">
        <v>31.2</v>
      </c>
      <c r="E2903" s="25">
        <v>25.5</v>
      </c>
      <c r="F2903" s="35">
        <v>92</v>
      </c>
      <c r="G2903" s="25">
        <v>0</v>
      </c>
      <c r="H2903" s="13">
        <v>0</v>
      </c>
      <c r="I2903" s="25">
        <v>3</v>
      </c>
      <c r="J2903" s="12">
        <v>225</v>
      </c>
      <c r="K2903" s="12">
        <v>0</v>
      </c>
      <c r="L2903" s="25" t="s">
        <v>13</v>
      </c>
      <c r="M2903" s="10"/>
      <c r="N2903" s="15"/>
      <c r="O2903" s="15"/>
      <c r="P2903" s="4"/>
    </row>
    <row r="2904" spans="1:16" ht="15" customHeight="1" x14ac:dyDescent="0.25">
      <c r="A2904" s="11">
        <f t="shared" si="869"/>
        <v>2901</v>
      </c>
      <c r="B2904" s="29">
        <v>33948</v>
      </c>
      <c r="C2904" s="25">
        <v>22</v>
      </c>
      <c r="D2904" s="12">
        <v>32</v>
      </c>
      <c r="E2904" s="25">
        <v>25.4</v>
      </c>
      <c r="F2904" s="35">
        <v>93</v>
      </c>
      <c r="G2904" s="25">
        <v>0</v>
      </c>
      <c r="H2904" s="13">
        <v>0</v>
      </c>
      <c r="I2904" s="25">
        <v>2</v>
      </c>
      <c r="J2904" s="12">
        <v>315</v>
      </c>
      <c r="K2904" s="12">
        <v>0</v>
      </c>
      <c r="L2904" s="25" t="s">
        <v>13</v>
      </c>
      <c r="M2904" s="10"/>
      <c r="N2904" s="15"/>
      <c r="O2904" s="15"/>
      <c r="P2904" s="4"/>
    </row>
    <row r="2905" spans="1:16" ht="15" customHeight="1" x14ac:dyDescent="0.25">
      <c r="A2905" s="11">
        <f t="shared" si="869"/>
        <v>2902</v>
      </c>
      <c r="B2905" s="29">
        <v>33949</v>
      </c>
      <c r="C2905" s="25">
        <v>23</v>
      </c>
      <c r="D2905" s="12">
        <v>28.8</v>
      </c>
      <c r="E2905" s="25">
        <v>25.6</v>
      </c>
      <c r="F2905" s="35">
        <v>93</v>
      </c>
      <c r="G2905" s="25">
        <v>20</v>
      </c>
      <c r="H2905" s="13">
        <v>0</v>
      </c>
      <c r="I2905" s="25">
        <v>2</v>
      </c>
      <c r="J2905" s="12">
        <v>0</v>
      </c>
      <c r="K2905" s="12">
        <v>0</v>
      </c>
      <c r="L2905" s="25" t="s">
        <v>13</v>
      </c>
      <c r="M2905" s="10"/>
      <c r="N2905" s="15"/>
      <c r="O2905" s="15"/>
      <c r="P2905" s="4"/>
    </row>
    <row r="2906" spans="1:16" ht="15" customHeight="1" x14ac:dyDescent="0.25">
      <c r="A2906" s="11">
        <f t="shared" si="869"/>
        <v>2903</v>
      </c>
      <c r="B2906" s="29">
        <v>33950</v>
      </c>
      <c r="C2906" s="25">
        <v>22</v>
      </c>
      <c r="D2906" s="12">
        <v>30</v>
      </c>
      <c r="E2906" s="25">
        <v>24.8</v>
      </c>
      <c r="F2906" s="35">
        <v>95</v>
      </c>
      <c r="G2906" s="25">
        <v>22</v>
      </c>
      <c r="H2906" s="13">
        <v>0</v>
      </c>
      <c r="I2906" s="25">
        <v>2</v>
      </c>
      <c r="J2906" s="12">
        <v>225</v>
      </c>
      <c r="K2906" s="12">
        <v>0</v>
      </c>
      <c r="L2906" s="25" t="s">
        <v>13</v>
      </c>
      <c r="M2906" s="10"/>
      <c r="N2906" s="15"/>
      <c r="O2906" s="15"/>
      <c r="P2906" s="4"/>
    </row>
    <row r="2907" spans="1:16" ht="15" customHeight="1" x14ac:dyDescent="0.25">
      <c r="A2907" s="11">
        <f t="shared" si="869"/>
        <v>2904</v>
      </c>
      <c r="B2907" s="29">
        <v>33951</v>
      </c>
      <c r="C2907" s="25">
        <v>22</v>
      </c>
      <c r="D2907" s="12">
        <v>30.6</v>
      </c>
      <c r="E2907" s="25">
        <v>25.8</v>
      </c>
      <c r="F2907" s="35">
        <v>92</v>
      </c>
      <c r="G2907" s="25">
        <v>17</v>
      </c>
      <c r="H2907" s="13">
        <v>0</v>
      </c>
      <c r="I2907" s="25">
        <v>5</v>
      </c>
      <c r="J2907" s="12">
        <v>225</v>
      </c>
      <c r="K2907" s="12">
        <v>0</v>
      </c>
      <c r="L2907" s="25" t="s">
        <v>11</v>
      </c>
      <c r="M2907" s="10"/>
      <c r="N2907" s="15"/>
      <c r="O2907" s="15"/>
      <c r="P2907" s="4"/>
    </row>
    <row r="2908" spans="1:16" ht="15" customHeight="1" x14ac:dyDescent="0.25">
      <c r="A2908" s="11">
        <f t="shared" si="869"/>
        <v>2905</v>
      </c>
      <c r="B2908" s="29">
        <v>33952</v>
      </c>
      <c r="C2908" s="25">
        <v>21</v>
      </c>
      <c r="D2908" s="12">
        <v>31.2</v>
      </c>
      <c r="E2908" s="25">
        <v>25.1</v>
      </c>
      <c r="F2908" s="35">
        <v>91</v>
      </c>
      <c r="G2908" s="25">
        <v>0</v>
      </c>
      <c r="H2908" s="13">
        <v>0</v>
      </c>
      <c r="I2908" s="25">
        <v>3</v>
      </c>
      <c r="J2908" s="12">
        <v>90</v>
      </c>
      <c r="K2908" s="12">
        <v>0</v>
      </c>
      <c r="L2908" s="25" t="s">
        <v>11</v>
      </c>
      <c r="M2908" s="10"/>
      <c r="N2908" s="15"/>
      <c r="O2908" s="15"/>
      <c r="P2908" s="4"/>
    </row>
    <row r="2909" spans="1:16" ht="15" customHeight="1" x14ac:dyDescent="0.25">
      <c r="A2909" s="11">
        <f t="shared" si="869"/>
        <v>2906</v>
      </c>
      <c r="B2909" s="29">
        <v>33953</v>
      </c>
      <c r="C2909" s="25">
        <v>22</v>
      </c>
      <c r="D2909" s="12">
        <v>28.8</v>
      </c>
      <c r="E2909" s="25">
        <v>25.1</v>
      </c>
      <c r="F2909" s="35">
        <v>96</v>
      </c>
      <c r="G2909" s="25">
        <v>0</v>
      </c>
      <c r="H2909" s="13">
        <v>0</v>
      </c>
      <c r="I2909" s="25">
        <v>0</v>
      </c>
      <c r="J2909" s="12">
        <v>0</v>
      </c>
      <c r="K2909" s="12">
        <v>0</v>
      </c>
      <c r="L2909" s="25" t="s">
        <v>12</v>
      </c>
      <c r="M2909" s="10"/>
      <c r="N2909" s="15"/>
      <c r="O2909" s="15"/>
      <c r="P2909" s="4"/>
    </row>
    <row r="2910" spans="1:16" ht="15" customHeight="1" x14ac:dyDescent="0.25">
      <c r="A2910" s="11">
        <f t="shared" si="869"/>
        <v>2907</v>
      </c>
      <c r="B2910" s="29">
        <v>33954</v>
      </c>
      <c r="C2910" s="25">
        <v>23</v>
      </c>
      <c r="D2910" s="12">
        <v>28.4</v>
      </c>
      <c r="E2910" s="25">
        <v>26.1</v>
      </c>
      <c r="F2910" s="35">
        <v>84</v>
      </c>
      <c r="G2910" s="25">
        <v>8</v>
      </c>
      <c r="H2910" s="13">
        <v>0</v>
      </c>
      <c r="I2910" s="25">
        <v>5</v>
      </c>
      <c r="J2910" s="12">
        <v>90</v>
      </c>
      <c r="K2910" s="12">
        <v>0</v>
      </c>
      <c r="L2910" s="25" t="s">
        <v>12</v>
      </c>
      <c r="M2910" s="10"/>
      <c r="N2910" s="15"/>
      <c r="O2910" s="15"/>
      <c r="P2910" s="4"/>
    </row>
    <row r="2911" spans="1:16" ht="15" customHeight="1" x14ac:dyDescent="0.25">
      <c r="A2911" s="11">
        <f t="shared" si="869"/>
        <v>2908</v>
      </c>
      <c r="B2911" s="29">
        <v>33955</v>
      </c>
      <c r="C2911" s="25">
        <v>24</v>
      </c>
      <c r="D2911" s="12">
        <v>31.5</v>
      </c>
      <c r="E2911" s="25">
        <v>26.6</v>
      </c>
      <c r="F2911" s="35">
        <v>82</v>
      </c>
      <c r="G2911" s="25">
        <v>0</v>
      </c>
      <c r="H2911" s="13">
        <v>0</v>
      </c>
      <c r="I2911" s="25">
        <v>10</v>
      </c>
      <c r="J2911" s="12">
        <v>135</v>
      </c>
      <c r="K2911" s="12">
        <v>2</v>
      </c>
      <c r="L2911" s="25" t="s">
        <v>12</v>
      </c>
      <c r="M2911" s="10"/>
      <c r="N2911" s="15"/>
      <c r="O2911" s="15"/>
      <c r="P2911" s="4"/>
    </row>
    <row r="2912" spans="1:16" ht="15" customHeight="1" x14ac:dyDescent="0.25">
      <c r="A2912" s="11">
        <f t="shared" si="869"/>
        <v>2909</v>
      </c>
      <c r="B2912" s="29">
        <v>33956</v>
      </c>
      <c r="C2912" s="25">
        <v>24</v>
      </c>
      <c r="D2912" s="12">
        <v>33</v>
      </c>
      <c r="E2912" s="25">
        <v>27.6</v>
      </c>
      <c r="F2912" s="35">
        <v>86</v>
      </c>
      <c r="G2912" s="25">
        <v>0</v>
      </c>
      <c r="H2912" s="13">
        <v>0</v>
      </c>
      <c r="I2912" s="25">
        <v>5</v>
      </c>
      <c r="J2912" s="12">
        <v>90</v>
      </c>
      <c r="K2912" s="12">
        <v>2</v>
      </c>
      <c r="L2912" s="25" t="s">
        <v>12</v>
      </c>
      <c r="M2912" s="10"/>
      <c r="N2912" s="15"/>
      <c r="O2912" s="15"/>
      <c r="P2912" s="4"/>
    </row>
    <row r="2913" spans="1:16" ht="15" customHeight="1" x14ac:dyDescent="0.25">
      <c r="A2913" s="11">
        <f t="shared" si="869"/>
        <v>2910</v>
      </c>
      <c r="B2913" s="29">
        <v>33957</v>
      </c>
      <c r="C2913" s="25">
        <v>24</v>
      </c>
      <c r="D2913" s="12">
        <v>32</v>
      </c>
      <c r="E2913" s="25">
        <v>25.8</v>
      </c>
      <c r="F2913" s="35">
        <v>85</v>
      </c>
      <c r="G2913" s="25">
        <v>0</v>
      </c>
      <c r="H2913" s="13">
        <v>0</v>
      </c>
      <c r="I2913" s="25">
        <v>5</v>
      </c>
      <c r="J2913" s="12">
        <v>90</v>
      </c>
      <c r="K2913" s="12">
        <v>2</v>
      </c>
      <c r="L2913" s="25" t="s">
        <v>15</v>
      </c>
      <c r="M2913" s="10"/>
      <c r="N2913" s="15"/>
      <c r="O2913" s="15"/>
      <c r="P2913" s="4"/>
    </row>
    <row r="2914" spans="1:16" ht="15" customHeight="1" x14ac:dyDescent="0.25">
      <c r="A2914" s="11">
        <f t="shared" si="869"/>
        <v>2911</v>
      </c>
      <c r="B2914" s="29">
        <v>33958</v>
      </c>
      <c r="C2914" s="25">
        <v>22</v>
      </c>
      <c r="D2914" s="12">
        <v>29.6</v>
      </c>
      <c r="E2914" s="25">
        <v>22.8</v>
      </c>
      <c r="F2914" s="35">
        <v>99</v>
      </c>
      <c r="G2914" s="25">
        <v>15</v>
      </c>
      <c r="H2914" s="13">
        <v>0</v>
      </c>
      <c r="I2914" s="25">
        <v>2</v>
      </c>
      <c r="J2914" s="12">
        <v>270</v>
      </c>
      <c r="K2914" s="12">
        <v>1</v>
      </c>
      <c r="L2914" s="25" t="s">
        <v>12</v>
      </c>
      <c r="M2914" s="10"/>
      <c r="N2914" s="15"/>
      <c r="O2914" s="15"/>
      <c r="P2914" s="4"/>
    </row>
    <row r="2915" spans="1:16" ht="15" customHeight="1" x14ac:dyDescent="0.25">
      <c r="A2915" s="11">
        <f t="shared" si="869"/>
        <v>2912</v>
      </c>
      <c r="B2915" s="29">
        <v>33959</v>
      </c>
      <c r="C2915" s="25">
        <v>22</v>
      </c>
      <c r="D2915" s="12">
        <v>31.5</v>
      </c>
      <c r="E2915" s="25">
        <v>25.8</v>
      </c>
      <c r="F2915" s="35">
        <v>93</v>
      </c>
      <c r="G2915" s="25">
        <v>50</v>
      </c>
      <c r="H2915" s="13">
        <v>0</v>
      </c>
      <c r="I2915" s="25">
        <v>3</v>
      </c>
      <c r="J2915" s="12">
        <v>90</v>
      </c>
      <c r="K2915" s="12">
        <v>0</v>
      </c>
      <c r="L2915" s="25" t="s">
        <v>11</v>
      </c>
      <c r="M2915" s="10"/>
      <c r="N2915" s="15"/>
      <c r="O2915" s="15"/>
      <c r="P2915" s="4"/>
    </row>
    <row r="2916" spans="1:16" ht="15" customHeight="1" x14ac:dyDescent="0.25">
      <c r="A2916" s="11">
        <f t="shared" si="869"/>
        <v>2913</v>
      </c>
      <c r="B2916" s="29">
        <v>33960</v>
      </c>
      <c r="C2916" s="25">
        <v>21</v>
      </c>
      <c r="D2916" s="12">
        <v>29.2</v>
      </c>
      <c r="E2916" s="25">
        <v>23.3</v>
      </c>
      <c r="F2916" s="35">
        <v>100</v>
      </c>
      <c r="G2916" s="25">
        <v>24</v>
      </c>
      <c r="H2916" s="13">
        <v>0</v>
      </c>
      <c r="I2916" s="25">
        <v>1</v>
      </c>
      <c r="J2916" s="12">
        <v>225</v>
      </c>
      <c r="K2916" s="12">
        <v>0</v>
      </c>
      <c r="L2916" s="25" t="s">
        <v>13</v>
      </c>
      <c r="M2916" s="10"/>
      <c r="N2916" s="15"/>
      <c r="O2916" s="15"/>
      <c r="P2916" s="4"/>
    </row>
    <row r="2917" spans="1:16" ht="15" customHeight="1" x14ac:dyDescent="0.25">
      <c r="A2917" s="11">
        <f t="shared" si="869"/>
        <v>2914</v>
      </c>
      <c r="B2917" s="29">
        <v>33961</v>
      </c>
      <c r="C2917" s="25">
        <v>21</v>
      </c>
      <c r="D2917" s="12">
        <v>27</v>
      </c>
      <c r="E2917" s="25">
        <v>23.7</v>
      </c>
      <c r="F2917" s="35">
        <v>97</v>
      </c>
      <c r="G2917" s="25">
        <v>43</v>
      </c>
      <c r="H2917" s="13">
        <v>0</v>
      </c>
      <c r="I2917" s="25">
        <v>0</v>
      </c>
      <c r="J2917" s="12">
        <v>225</v>
      </c>
      <c r="K2917" s="12">
        <v>0</v>
      </c>
      <c r="L2917" s="25" t="s">
        <v>13</v>
      </c>
      <c r="M2917" s="10"/>
      <c r="N2917" s="15"/>
      <c r="O2917" s="15"/>
      <c r="P2917" s="4"/>
    </row>
    <row r="2918" spans="1:16" ht="15" customHeight="1" x14ac:dyDescent="0.25">
      <c r="A2918" s="11">
        <f t="shared" si="869"/>
        <v>2915</v>
      </c>
      <c r="B2918" s="29">
        <v>33962</v>
      </c>
      <c r="C2918" s="25">
        <v>21</v>
      </c>
      <c r="D2918" s="12">
        <v>30.8</v>
      </c>
      <c r="E2918" s="25">
        <v>23.6</v>
      </c>
      <c r="F2918" s="35">
        <v>92</v>
      </c>
      <c r="G2918" s="25">
        <v>5</v>
      </c>
      <c r="H2918" s="13">
        <v>0</v>
      </c>
      <c r="I2918" s="25">
        <v>2</v>
      </c>
      <c r="J2918" s="12">
        <v>225</v>
      </c>
      <c r="K2918" s="12">
        <v>0</v>
      </c>
      <c r="L2918" s="25" t="s">
        <v>15</v>
      </c>
      <c r="M2918" s="10"/>
      <c r="N2918" s="15"/>
      <c r="O2918" s="15"/>
      <c r="P2918" s="4"/>
    </row>
    <row r="2919" spans="1:16" ht="15" customHeight="1" x14ac:dyDescent="0.25">
      <c r="A2919" s="11">
        <f t="shared" si="869"/>
        <v>2916</v>
      </c>
      <c r="B2919" s="29">
        <v>33963</v>
      </c>
      <c r="C2919" s="25">
        <v>21</v>
      </c>
      <c r="D2919" s="12">
        <v>31.2</v>
      </c>
      <c r="E2919" s="25">
        <v>25.7</v>
      </c>
      <c r="F2919" s="35">
        <v>90</v>
      </c>
      <c r="G2919" s="25">
        <v>0</v>
      </c>
      <c r="H2919" s="13">
        <v>0</v>
      </c>
      <c r="I2919" s="25">
        <v>3</v>
      </c>
      <c r="J2919" s="12">
        <v>225</v>
      </c>
      <c r="K2919" s="12">
        <v>0</v>
      </c>
      <c r="L2919" s="25" t="s">
        <v>15</v>
      </c>
      <c r="M2919" s="10"/>
      <c r="N2919" s="15"/>
      <c r="O2919" s="15"/>
      <c r="P2919" s="4"/>
    </row>
    <row r="2920" spans="1:16" ht="15" customHeight="1" x14ac:dyDescent="0.25">
      <c r="A2920" s="11">
        <f t="shared" si="869"/>
        <v>2917</v>
      </c>
      <c r="B2920" s="29">
        <v>33964</v>
      </c>
      <c r="C2920" s="25">
        <v>20</v>
      </c>
      <c r="D2920" s="12">
        <v>31.6</v>
      </c>
      <c r="E2920" s="25">
        <v>23.6</v>
      </c>
      <c r="F2920" s="35">
        <v>93</v>
      </c>
      <c r="G2920" s="25">
        <v>0</v>
      </c>
      <c r="H2920" s="13">
        <v>0</v>
      </c>
      <c r="I2920" s="25">
        <v>2</v>
      </c>
      <c r="J2920" s="12">
        <v>225</v>
      </c>
      <c r="K2920" s="12">
        <v>0</v>
      </c>
      <c r="L2920" s="25" t="s">
        <v>11</v>
      </c>
      <c r="M2920" s="10"/>
      <c r="N2920" s="15"/>
      <c r="O2920" s="15"/>
      <c r="P2920" s="4"/>
    </row>
    <row r="2921" spans="1:16" ht="15" customHeight="1" x14ac:dyDescent="0.25">
      <c r="A2921" s="11">
        <f t="shared" si="869"/>
        <v>2918</v>
      </c>
      <c r="B2921" s="29">
        <v>33965</v>
      </c>
      <c r="C2921" s="25">
        <v>23</v>
      </c>
      <c r="D2921" s="12">
        <v>29.4</v>
      </c>
      <c r="E2921" s="25">
        <v>23.6</v>
      </c>
      <c r="F2921" s="35">
        <v>99</v>
      </c>
      <c r="G2921" s="25">
        <v>39</v>
      </c>
      <c r="H2921" s="13">
        <v>0</v>
      </c>
      <c r="I2921" s="25">
        <v>0</v>
      </c>
      <c r="J2921" s="12">
        <v>0</v>
      </c>
      <c r="K2921" s="12">
        <v>0</v>
      </c>
      <c r="L2921" s="25" t="s">
        <v>11</v>
      </c>
      <c r="M2921" s="10"/>
      <c r="N2921" s="15"/>
      <c r="O2921" s="15"/>
      <c r="P2921" s="4"/>
    </row>
    <row r="2922" spans="1:16" ht="15" customHeight="1" x14ac:dyDescent="0.25">
      <c r="A2922" s="11">
        <f t="shared" si="869"/>
        <v>2919</v>
      </c>
      <c r="B2922" s="29">
        <v>33966</v>
      </c>
      <c r="C2922" s="25">
        <v>21</v>
      </c>
      <c r="D2922" s="12">
        <v>30.1</v>
      </c>
      <c r="E2922" s="25">
        <v>23.8</v>
      </c>
      <c r="F2922" s="35">
        <v>94</v>
      </c>
      <c r="G2922" s="25">
        <v>20</v>
      </c>
      <c r="H2922" s="13">
        <v>0</v>
      </c>
      <c r="I2922" s="25">
        <v>0</v>
      </c>
      <c r="J2922" s="12">
        <v>0</v>
      </c>
      <c r="K2922" s="12">
        <v>0</v>
      </c>
      <c r="L2922" s="25" t="s">
        <v>16</v>
      </c>
      <c r="M2922" s="10"/>
      <c r="N2922" s="15"/>
      <c r="O2922" s="15"/>
      <c r="P2922" s="4"/>
    </row>
    <row r="2923" spans="1:16" ht="15" customHeight="1" x14ac:dyDescent="0.25">
      <c r="A2923" s="11">
        <f t="shared" si="869"/>
        <v>2920</v>
      </c>
      <c r="B2923" s="29">
        <v>33967</v>
      </c>
      <c r="C2923" s="25">
        <v>22</v>
      </c>
      <c r="D2923" s="12">
        <v>31.6</v>
      </c>
      <c r="E2923" s="25">
        <v>25.2</v>
      </c>
      <c r="F2923" s="35">
        <v>92</v>
      </c>
      <c r="G2923" s="25">
        <v>7</v>
      </c>
      <c r="H2923" s="13">
        <v>0</v>
      </c>
      <c r="I2923" s="25">
        <v>2</v>
      </c>
      <c r="J2923" s="12">
        <v>0</v>
      </c>
      <c r="K2923" s="12">
        <v>0</v>
      </c>
      <c r="L2923" s="25" t="s">
        <v>13</v>
      </c>
      <c r="M2923" s="10"/>
      <c r="N2923" s="15"/>
      <c r="O2923" s="15"/>
      <c r="P2923" s="4"/>
    </row>
    <row r="2924" spans="1:16" ht="15" customHeight="1" x14ac:dyDescent="0.25">
      <c r="A2924" s="11">
        <f t="shared" si="869"/>
        <v>2921</v>
      </c>
      <c r="B2924" s="29">
        <v>33968</v>
      </c>
      <c r="C2924" s="25">
        <v>23</v>
      </c>
      <c r="D2924" s="12">
        <v>33.6</v>
      </c>
      <c r="E2924" s="25">
        <v>26</v>
      </c>
      <c r="F2924" s="35">
        <v>88</v>
      </c>
      <c r="G2924" s="25">
        <v>0</v>
      </c>
      <c r="H2924" s="13">
        <v>0</v>
      </c>
      <c r="I2924" s="25">
        <v>5</v>
      </c>
      <c r="J2924" s="12">
        <v>90</v>
      </c>
      <c r="K2924" s="12">
        <v>0</v>
      </c>
      <c r="L2924" s="25" t="s">
        <v>15</v>
      </c>
      <c r="M2924" s="10"/>
      <c r="N2924" s="15"/>
      <c r="O2924" s="15"/>
      <c r="P2924" s="4"/>
    </row>
    <row r="2925" spans="1:16" ht="15" customHeight="1" x14ac:dyDescent="0.25">
      <c r="A2925" s="11">
        <f t="shared" si="869"/>
        <v>2922</v>
      </c>
      <c r="B2925" s="29">
        <v>33969</v>
      </c>
      <c r="C2925" s="25">
        <v>22</v>
      </c>
      <c r="D2925" s="12">
        <v>31.2</v>
      </c>
      <c r="E2925" s="25">
        <v>25.3</v>
      </c>
      <c r="F2925" s="35">
        <v>92</v>
      </c>
      <c r="G2925" s="25">
        <v>8</v>
      </c>
      <c r="H2925" s="13">
        <v>0</v>
      </c>
      <c r="I2925" s="25">
        <v>2</v>
      </c>
      <c r="J2925" s="12">
        <v>270</v>
      </c>
      <c r="K2925" s="12">
        <v>0</v>
      </c>
      <c r="L2925" s="25" t="s">
        <v>15</v>
      </c>
      <c r="M2925" s="10"/>
      <c r="N2925" s="15"/>
      <c r="O2925" s="15"/>
      <c r="P2925" s="4"/>
    </row>
    <row r="2926" spans="1:16" ht="15" customHeight="1" x14ac:dyDescent="0.25">
      <c r="A2926" s="11">
        <f t="shared" si="869"/>
        <v>2923</v>
      </c>
      <c r="B2926" s="29">
        <v>33970</v>
      </c>
      <c r="C2926" s="25">
        <v>20</v>
      </c>
      <c r="D2926" s="12">
        <v>31</v>
      </c>
      <c r="E2926" s="25">
        <v>24.7</v>
      </c>
      <c r="F2926" s="35">
        <v>89</v>
      </c>
      <c r="G2926" s="25">
        <v>24</v>
      </c>
      <c r="H2926" s="13">
        <v>0</v>
      </c>
      <c r="I2926" s="25"/>
      <c r="J2926" s="12">
        <v>0</v>
      </c>
      <c r="K2926" s="12">
        <v>0</v>
      </c>
      <c r="L2926" s="25" t="s">
        <v>11</v>
      </c>
      <c r="M2926" s="10"/>
      <c r="N2926" s="15"/>
      <c r="O2926" s="15"/>
      <c r="P2926" s="4"/>
    </row>
    <row r="2927" spans="1:16" ht="15" customHeight="1" x14ac:dyDescent="0.25">
      <c r="A2927" s="11">
        <f t="shared" si="869"/>
        <v>2924</v>
      </c>
      <c r="B2927" s="29">
        <v>33971</v>
      </c>
      <c r="C2927" s="25">
        <v>20</v>
      </c>
      <c r="D2927" s="12">
        <v>31.9</v>
      </c>
      <c r="E2927" s="25">
        <v>24.8</v>
      </c>
      <c r="F2927" s="35">
        <v>89</v>
      </c>
      <c r="G2927" s="25">
        <v>0</v>
      </c>
      <c r="H2927" s="13">
        <v>0</v>
      </c>
      <c r="I2927" s="25"/>
      <c r="J2927" s="12">
        <v>270</v>
      </c>
      <c r="K2927" s="12">
        <v>1</v>
      </c>
      <c r="L2927" s="25" t="s">
        <v>15</v>
      </c>
      <c r="M2927" s="10"/>
      <c r="N2927" s="15"/>
      <c r="O2927" s="15"/>
      <c r="P2927" s="4"/>
    </row>
    <row r="2928" spans="1:16" ht="15" customHeight="1" x14ac:dyDescent="0.25">
      <c r="A2928" s="11">
        <f t="shared" si="869"/>
        <v>2925</v>
      </c>
      <c r="B2928" s="29">
        <v>33972</v>
      </c>
      <c r="C2928" s="25">
        <v>21</v>
      </c>
      <c r="D2928" s="12">
        <v>32</v>
      </c>
      <c r="E2928" s="25">
        <v>25.8</v>
      </c>
      <c r="F2928" s="35">
        <v>90</v>
      </c>
      <c r="G2928" s="25">
        <v>0</v>
      </c>
      <c r="H2928" s="13">
        <v>37.5</v>
      </c>
      <c r="I2928" s="25"/>
      <c r="J2928" s="12">
        <v>225</v>
      </c>
      <c r="K2928" s="12">
        <v>2</v>
      </c>
      <c r="L2928" s="25" t="s">
        <v>13</v>
      </c>
      <c r="M2928" s="10"/>
      <c r="N2928" s="15"/>
      <c r="O2928" s="15"/>
      <c r="P2928" s="4"/>
    </row>
    <row r="2929" spans="1:16" ht="15" customHeight="1" x14ac:dyDescent="0.25">
      <c r="A2929" s="11">
        <f t="shared" si="869"/>
        <v>2926</v>
      </c>
      <c r="B2929" s="29">
        <v>33973</v>
      </c>
      <c r="C2929" s="25">
        <v>20</v>
      </c>
      <c r="D2929" s="12">
        <v>32.299999999999997</v>
      </c>
      <c r="E2929" s="25">
        <v>25.1</v>
      </c>
      <c r="F2929" s="35">
        <v>90</v>
      </c>
      <c r="G2929" s="25">
        <v>0</v>
      </c>
      <c r="H2929" s="13">
        <v>0</v>
      </c>
      <c r="I2929" s="25"/>
      <c r="J2929" s="12">
        <v>180</v>
      </c>
      <c r="K2929" s="12">
        <v>1</v>
      </c>
      <c r="L2929" s="25" t="s">
        <v>14</v>
      </c>
      <c r="M2929" s="10"/>
      <c r="N2929" s="15"/>
      <c r="O2929" s="15"/>
      <c r="P2929" s="4"/>
    </row>
    <row r="2930" spans="1:16" ht="15" customHeight="1" x14ac:dyDescent="0.25">
      <c r="A2930" s="11">
        <f t="shared" si="869"/>
        <v>2927</v>
      </c>
      <c r="B2930" s="29">
        <v>33974</v>
      </c>
      <c r="C2930" s="25">
        <v>22</v>
      </c>
      <c r="D2930" s="12">
        <v>32</v>
      </c>
      <c r="E2930" s="25">
        <v>25.1</v>
      </c>
      <c r="F2930" s="35">
        <v>90</v>
      </c>
      <c r="G2930" s="25">
        <v>0</v>
      </c>
      <c r="H2930" s="13">
        <v>0</v>
      </c>
      <c r="I2930" s="25"/>
      <c r="J2930" s="12">
        <v>180</v>
      </c>
      <c r="K2930" s="12">
        <v>1</v>
      </c>
      <c r="L2930" s="25" t="s">
        <v>14</v>
      </c>
      <c r="M2930" s="10"/>
      <c r="N2930" s="15"/>
      <c r="O2930" s="15"/>
      <c r="P2930" s="4"/>
    </row>
    <row r="2931" spans="1:16" ht="15" customHeight="1" x14ac:dyDescent="0.25">
      <c r="A2931" s="11">
        <f t="shared" si="869"/>
        <v>2928</v>
      </c>
      <c r="B2931" s="29">
        <v>33975</v>
      </c>
      <c r="C2931" s="25">
        <v>21</v>
      </c>
      <c r="D2931" s="12">
        <v>30.7</v>
      </c>
      <c r="E2931" s="25">
        <v>24.8</v>
      </c>
      <c r="F2931" s="35">
        <v>90</v>
      </c>
      <c r="G2931" s="25">
        <v>0</v>
      </c>
      <c r="H2931" s="13">
        <v>0</v>
      </c>
      <c r="I2931" s="25"/>
      <c r="J2931" s="12">
        <v>180</v>
      </c>
      <c r="K2931" s="12">
        <v>0</v>
      </c>
      <c r="L2931" s="25" t="s">
        <v>14</v>
      </c>
      <c r="M2931" s="10"/>
      <c r="N2931" s="15"/>
      <c r="O2931" s="15"/>
      <c r="P2931" s="4"/>
    </row>
    <row r="2932" spans="1:16" ht="15" customHeight="1" x14ac:dyDescent="0.25">
      <c r="A2932" s="11">
        <f t="shared" si="869"/>
        <v>2929</v>
      </c>
      <c r="B2932" s="29">
        <v>33976</v>
      </c>
      <c r="C2932" s="25">
        <v>22</v>
      </c>
      <c r="D2932" s="12">
        <v>31.6</v>
      </c>
      <c r="E2932" s="25">
        <v>25.1</v>
      </c>
      <c r="F2932" s="35">
        <v>95</v>
      </c>
      <c r="G2932" s="25">
        <v>0</v>
      </c>
      <c r="H2932" s="13">
        <v>0</v>
      </c>
      <c r="I2932" s="25"/>
      <c r="J2932" s="12">
        <v>270</v>
      </c>
      <c r="K2932" s="12">
        <v>0</v>
      </c>
      <c r="L2932" s="25" t="s">
        <v>15</v>
      </c>
      <c r="M2932" s="10"/>
      <c r="N2932" s="15"/>
      <c r="O2932" s="15"/>
      <c r="P2932" s="4"/>
    </row>
    <row r="2933" spans="1:16" ht="15" customHeight="1" x14ac:dyDescent="0.25">
      <c r="A2933" s="11">
        <f t="shared" si="869"/>
        <v>2930</v>
      </c>
      <c r="B2933" s="29">
        <v>33977</v>
      </c>
      <c r="C2933" s="25">
        <v>22</v>
      </c>
      <c r="D2933" s="12">
        <v>31.2</v>
      </c>
      <c r="E2933" s="25">
        <v>25.3</v>
      </c>
      <c r="F2933" s="35">
        <v>94</v>
      </c>
      <c r="G2933" s="25">
        <v>14</v>
      </c>
      <c r="H2933" s="13">
        <v>0</v>
      </c>
      <c r="I2933" s="25"/>
      <c r="J2933" s="12">
        <v>270</v>
      </c>
      <c r="K2933" s="12">
        <v>1</v>
      </c>
      <c r="L2933" s="25" t="s">
        <v>15</v>
      </c>
      <c r="M2933" s="10"/>
      <c r="N2933" s="15"/>
      <c r="O2933" s="15"/>
      <c r="P2933" s="4"/>
    </row>
    <row r="2934" spans="1:16" ht="15" customHeight="1" x14ac:dyDescent="0.25">
      <c r="A2934" s="11">
        <f t="shared" si="869"/>
        <v>2931</v>
      </c>
      <c r="B2934" s="29">
        <v>33978</v>
      </c>
      <c r="C2934" s="25">
        <v>21</v>
      </c>
      <c r="D2934" s="12">
        <v>32.4</v>
      </c>
      <c r="E2934" s="25">
        <v>24.8</v>
      </c>
      <c r="F2934" s="35">
        <v>95</v>
      </c>
      <c r="G2934" s="25">
        <v>73</v>
      </c>
      <c r="H2934" s="13">
        <v>0</v>
      </c>
      <c r="I2934" s="25"/>
      <c r="J2934" s="12">
        <v>225</v>
      </c>
      <c r="K2934" s="12">
        <v>2</v>
      </c>
      <c r="L2934" s="25" t="s">
        <v>13</v>
      </c>
      <c r="M2934" s="10"/>
      <c r="N2934" s="15"/>
      <c r="O2934" s="15"/>
      <c r="P2934" s="4"/>
    </row>
    <row r="2935" spans="1:16" ht="15" customHeight="1" x14ac:dyDescent="0.25">
      <c r="A2935" s="11">
        <f t="shared" si="869"/>
        <v>2932</v>
      </c>
      <c r="B2935" s="29">
        <v>33979</v>
      </c>
      <c r="C2935" s="25">
        <v>23</v>
      </c>
      <c r="D2935" s="12">
        <v>33.799999999999997</v>
      </c>
      <c r="E2935" s="25">
        <v>28.2</v>
      </c>
      <c r="F2935" s="35">
        <v>93</v>
      </c>
      <c r="G2935" s="25">
        <v>0</v>
      </c>
      <c r="H2935" s="13">
        <v>34</v>
      </c>
      <c r="I2935" s="25"/>
      <c r="J2935" s="12">
        <v>180</v>
      </c>
      <c r="K2935" s="12">
        <v>2</v>
      </c>
      <c r="L2935" s="25" t="s">
        <v>14</v>
      </c>
      <c r="M2935" s="10"/>
      <c r="N2935" s="15"/>
      <c r="O2935" s="15"/>
      <c r="P2935" s="4"/>
    </row>
    <row r="2936" spans="1:16" ht="15" customHeight="1" x14ac:dyDescent="0.25">
      <c r="A2936" s="11">
        <f t="shared" si="869"/>
        <v>2933</v>
      </c>
      <c r="B2936" s="29">
        <v>33980</v>
      </c>
      <c r="C2936" s="25">
        <v>21</v>
      </c>
      <c r="D2936" s="12">
        <v>32.200000000000003</v>
      </c>
      <c r="E2936" s="25">
        <v>24.1</v>
      </c>
      <c r="F2936" s="35">
        <v>88</v>
      </c>
      <c r="G2936" s="25">
        <v>0</v>
      </c>
      <c r="H2936" s="13">
        <v>0</v>
      </c>
      <c r="I2936" s="25"/>
      <c r="J2936" s="12">
        <v>180</v>
      </c>
      <c r="K2936" s="12">
        <v>1</v>
      </c>
      <c r="L2936" s="25" t="s">
        <v>14</v>
      </c>
      <c r="M2936" s="10"/>
      <c r="N2936" s="15"/>
      <c r="O2936" s="15"/>
      <c r="P2936" s="4"/>
    </row>
    <row r="2937" spans="1:16" ht="15" customHeight="1" x14ac:dyDescent="0.25">
      <c r="A2937" s="11">
        <f t="shared" si="869"/>
        <v>2934</v>
      </c>
      <c r="B2937" s="29">
        <v>33981</v>
      </c>
      <c r="C2937" s="25">
        <v>20</v>
      </c>
      <c r="D2937" s="12">
        <v>32.5</v>
      </c>
      <c r="E2937" s="25">
        <v>25.5</v>
      </c>
      <c r="F2937" s="35">
        <v>88</v>
      </c>
      <c r="G2937" s="25">
        <v>0</v>
      </c>
      <c r="H2937" s="13">
        <v>0</v>
      </c>
      <c r="I2937" s="25"/>
      <c r="J2937" s="12">
        <v>45</v>
      </c>
      <c r="K2937" s="12">
        <v>1</v>
      </c>
      <c r="L2937" s="25" t="s">
        <v>12</v>
      </c>
      <c r="M2937" s="10"/>
      <c r="N2937" s="15"/>
      <c r="O2937" s="15"/>
      <c r="P2937" s="4"/>
    </row>
    <row r="2938" spans="1:16" ht="15" customHeight="1" x14ac:dyDescent="0.25">
      <c r="A2938" s="11">
        <f t="shared" si="869"/>
        <v>2935</v>
      </c>
      <c r="B2938" s="29">
        <v>33982</v>
      </c>
      <c r="C2938" s="25">
        <v>22</v>
      </c>
      <c r="D2938" s="12">
        <v>32.200000000000003</v>
      </c>
      <c r="E2938" s="25">
        <v>26.5</v>
      </c>
      <c r="F2938" s="35">
        <v>78</v>
      </c>
      <c r="G2938" s="25">
        <v>0</v>
      </c>
      <c r="H2938" s="13">
        <v>0</v>
      </c>
      <c r="I2938" s="25"/>
      <c r="J2938" s="12">
        <v>90</v>
      </c>
      <c r="K2938" s="12">
        <v>2</v>
      </c>
      <c r="L2938" s="25" t="s">
        <v>12</v>
      </c>
      <c r="M2938" s="10"/>
      <c r="N2938" s="15"/>
      <c r="O2938" s="15"/>
      <c r="P2938" s="4"/>
    </row>
    <row r="2939" spans="1:16" ht="15" customHeight="1" x14ac:dyDescent="0.25">
      <c r="A2939" s="11">
        <f t="shared" si="869"/>
        <v>2936</v>
      </c>
      <c r="B2939" s="29">
        <v>33983</v>
      </c>
      <c r="C2939" s="25">
        <v>21</v>
      </c>
      <c r="D2939" s="12">
        <v>32.5</v>
      </c>
      <c r="E2939" s="25">
        <v>26.4</v>
      </c>
      <c r="F2939" s="35">
        <v>78</v>
      </c>
      <c r="G2939" s="25">
        <v>0</v>
      </c>
      <c r="H2939" s="13">
        <v>0</v>
      </c>
      <c r="I2939" s="25"/>
      <c r="J2939" s="12">
        <v>90</v>
      </c>
      <c r="K2939" s="12">
        <v>1</v>
      </c>
      <c r="L2939" s="25" t="s">
        <v>12</v>
      </c>
      <c r="M2939" s="10"/>
      <c r="N2939" s="15"/>
      <c r="O2939" s="15"/>
      <c r="P2939" s="4"/>
    </row>
    <row r="2940" spans="1:16" ht="15" customHeight="1" x14ac:dyDescent="0.25">
      <c r="A2940" s="11">
        <f t="shared" si="869"/>
        <v>2937</v>
      </c>
      <c r="B2940" s="29">
        <v>33984</v>
      </c>
      <c r="C2940" s="25">
        <v>23</v>
      </c>
      <c r="D2940" s="12">
        <v>29.6</v>
      </c>
      <c r="E2940" s="25">
        <v>24.8</v>
      </c>
      <c r="F2940" s="35">
        <v>82</v>
      </c>
      <c r="G2940" s="25">
        <v>53</v>
      </c>
      <c r="H2940" s="13">
        <v>0</v>
      </c>
      <c r="I2940" s="25"/>
      <c r="J2940" s="12">
        <v>90</v>
      </c>
      <c r="K2940" s="12">
        <v>0</v>
      </c>
      <c r="L2940" s="25" t="s">
        <v>12</v>
      </c>
      <c r="M2940" s="10"/>
      <c r="N2940" s="15"/>
      <c r="O2940" s="15"/>
      <c r="P2940" s="4"/>
    </row>
    <row r="2941" spans="1:16" ht="15" customHeight="1" x14ac:dyDescent="0.25">
      <c r="A2941" s="11">
        <f t="shared" si="869"/>
        <v>2938</v>
      </c>
      <c r="B2941" s="29">
        <v>33985</v>
      </c>
      <c r="C2941" s="25">
        <v>22</v>
      </c>
      <c r="D2941" s="12">
        <v>29.6</v>
      </c>
      <c r="E2941" s="25">
        <v>24.4</v>
      </c>
      <c r="F2941" s="35">
        <v>82</v>
      </c>
      <c r="G2941" s="25">
        <v>2</v>
      </c>
      <c r="H2941" s="13">
        <v>0</v>
      </c>
      <c r="I2941" s="25"/>
      <c r="J2941" s="12">
        <v>90</v>
      </c>
      <c r="K2941" s="12">
        <v>0</v>
      </c>
      <c r="L2941" s="25" t="s">
        <v>12</v>
      </c>
      <c r="M2941" s="10"/>
      <c r="N2941" s="15"/>
      <c r="O2941" s="15"/>
      <c r="P2941" s="4"/>
    </row>
    <row r="2942" spans="1:16" ht="15" customHeight="1" x14ac:dyDescent="0.25">
      <c r="A2942" s="11">
        <f t="shared" si="869"/>
        <v>2939</v>
      </c>
      <c r="B2942" s="29">
        <v>33986</v>
      </c>
      <c r="C2942" s="25">
        <v>23</v>
      </c>
      <c r="D2942" s="12">
        <v>32</v>
      </c>
      <c r="E2942" s="25">
        <v>26.9</v>
      </c>
      <c r="F2942" s="35">
        <v>73</v>
      </c>
      <c r="G2942" s="25">
        <v>6</v>
      </c>
      <c r="H2942" s="13">
        <v>0</v>
      </c>
      <c r="I2942" s="25"/>
      <c r="J2942" s="12">
        <v>90</v>
      </c>
      <c r="K2942" s="12">
        <v>0</v>
      </c>
      <c r="L2942" s="25" t="s">
        <v>12</v>
      </c>
      <c r="M2942" s="10"/>
      <c r="N2942" s="15"/>
      <c r="O2942" s="15"/>
      <c r="P2942" s="4"/>
    </row>
    <row r="2943" spans="1:16" ht="15" customHeight="1" x14ac:dyDescent="0.25">
      <c r="A2943" s="11">
        <f t="shared" si="869"/>
        <v>2940</v>
      </c>
      <c r="B2943" s="29">
        <v>33987</v>
      </c>
      <c r="C2943" s="25">
        <v>23</v>
      </c>
      <c r="D2943" s="12">
        <v>31.4</v>
      </c>
      <c r="E2943" s="25">
        <v>25.8</v>
      </c>
      <c r="F2943" s="35">
        <v>82</v>
      </c>
      <c r="G2943" s="25">
        <v>1</v>
      </c>
      <c r="H2943" s="13">
        <v>0</v>
      </c>
      <c r="I2943" s="25"/>
      <c r="J2943" s="12">
        <v>90</v>
      </c>
      <c r="K2943" s="12">
        <v>0</v>
      </c>
      <c r="L2943" s="25" t="s">
        <v>12</v>
      </c>
      <c r="M2943" s="10"/>
      <c r="N2943" s="15"/>
      <c r="O2943" s="15"/>
      <c r="P2943" s="4"/>
    </row>
    <row r="2944" spans="1:16" ht="15" customHeight="1" x14ac:dyDescent="0.25">
      <c r="A2944" s="11">
        <f t="shared" si="869"/>
        <v>2941</v>
      </c>
      <c r="B2944" s="29">
        <v>33988</v>
      </c>
      <c r="C2944" s="25">
        <v>23</v>
      </c>
      <c r="D2944" s="12">
        <v>33</v>
      </c>
      <c r="E2944" s="25">
        <v>26.1</v>
      </c>
      <c r="F2944" s="35">
        <v>83</v>
      </c>
      <c r="G2944" s="25">
        <v>0</v>
      </c>
      <c r="H2944" s="13">
        <v>0</v>
      </c>
      <c r="I2944" s="25"/>
      <c r="J2944" s="12">
        <v>90</v>
      </c>
      <c r="K2944" s="12">
        <v>0</v>
      </c>
      <c r="L2944" s="25" t="s">
        <v>12</v>
      </c>
      <c r="M2944" s="10"/>
      <c r="N2944" s="15"/>
      <c r="O2944" s="15"/>
      <c r="P2944" s="4"/>
    </row>
    <row r="2945" spans="1:16" ht="15" customHeight="1" x14ac:dyDescent="0.25">
      <c r="A2945" s="11">
        <f t="shared" si="869"/>
        <v>2942</v>
      </c>
      <c r="B2945" s="29">
        <v>33989</v>
      </c>
      <c r="C2945" s="25">
        <v>22</v>
      </c>
      <c r="D2945" s="12">
        <v>32.799999999999997</v>
      </c>
      <c r="E2945" s="25">
        <v>26</v>
      </c>
      <c r="F2945" s="35">
        <v>83</v>
      </c>
      <c r="G2945" s="25">
        <v>0</v>
      </c>
      <c r="H2945" s="13">
        <v>0</v>
      </c>
      <c r="I2945" s="25"/>
      <c r="J2945" s="12">
        <v>90</v>
      </c>
      <c r="K2945" s="12">
        <v>0</v>
      </c>
      <c r="L2945" s="25" t="s">
        <v>12</v>
      </c>
      <c r="M2945" s="10"/>
      <c r="N2945" s="15"/>
      <c r="O2945" s="15"/>
      <c r="P2945" s="4"/>
    </row>
    <row r="2946" spans="1:16" ht="15" customHeight="1" x14ac:dyDescent="0.25">
      <c r="A2946" s="11">
        <f t="shared" si="869"/>
        <v>2943</v>
      </c>
      <c r="B2946" s="29">
        <v>33990</v>
      </c>
      <c r="C2946" s="25">
        <v>24</v>
      </c>
      <c r="D2946" s="12">
        <v>31.9</v>
      </c>
      <c r="E2946" s="25">
        <v>25.9</v>
      </c>
      <c r="F2946" s="35">
        <v>82</v>
      </c>
      <c r="G2946" s="25">
        <v>0</v>
      </c>
      <c r="H2946" s="13">
        <v>0</v>
      </c>
      <c r="I2946" s="25"/>
      <c r="J2946" s="12">
        <v>90</v>
      </c>
      <c r="K2946" s="12">
        <v>0</v>
      </c>
      <c r="L2946" s="25" t="s">
        <v>12</v>
      </c>
      <c r="M2946" s="10"/>
      <c r="N2946" s="15"/>
      <c r="O2946" s="15"/>
      <c r="P2946" s="4"/>
    </row>
    <row r="2947" spans="1:16" ht="15" customHeight="1" x14ac:dyDescent="0.25">
      <c r="A2947" s="11">
        <f t="shared" si="869"/>
        <v>2944</v>
      </c>
      <c r="B2947" s="29">
        <v>33991</v>
      </c>
      <c r="C2947" s="25">
        <v>22</v>
      </c>
      <c r="D2947" s="12">
        <v>32.4</v>
      </c>
      <c r="E2947" s="25">
        <v>26.5</v>
      </c>
      <c r="F2947" s="35">
        <v>76</v>
      </c>
      <c r="G2947" s="25">
        <v>0</v>
      </c>
      <c r="H2947" s="13">
        <v>0</v>
      </c>
      <c r="I2947" s="25"/>
      <c r="J2947" s="12">
        <v>90</v>
      </c>
      <c r="K2947" s="12">
        <v>0</v>
      </c>
      <c r="L2947" s="25" t="s">
        <v>12</v>
      </c>
      <c r="M2947" s="10"/>
      <c r="N2947" s="15"/>
      <c r="O2947" s="15"/>
      <c r="P2947" s="4"/>
    </row>
    <row r="2948" spans="1:16" ht="15" customHeight="1" x14ac:dyDescent="0.25">
      <c r="A2948" s="11">
        <f t="shared" si="869"/>
        <v>2945</v>
      </c>
      <c r="B2948" s="29">
        <v>33992</v>
      </c>
      <c r="C2948" s="25">
        <v>23</v>
      </c>
      <c r="D2948" s="12">
        <v>33.200000000000003</v>
      </c>
      <c r="E2948" s="25">
        <v>26.3</v>
      </c>
      <c r="F2948" s="35">
        <v>74</v>
      </c>
      <c r="G2948" s="25">
        <v>0</v>
      </c>
      <c r="H2948" s="13">
        <v>0</v>
      </c>
      <c r="I2948" s="25"/>
      <c r="J2948" s="12">
        <v>135</v>
      </c>
      <c r="K2948" s="12">
        <v>0</v>
      </c>
      <c r="L2948" s="25" t="s">
        <v>18</v>
      </c>
      <c r="M2948" s="10"/>
      <c r="N2948" s="15"/>
      <c r="O2948" s="15"/>
      <c r="P2948" s="4"/>
    </row>
    <row r="2949" spans="1:16" ht="15" customHeight="1" x14ac:dyDescent="0.25">
      <c r="A2949" s="11">
        <f t="shared" si="869"/>
        <v>2946</v>
      </c>
      <c r="B2949" s="29">
        <v>33993</v>
      </c>
      <c r="C2949" s="25">
        <v>22</v>
      </c>
      <c r="D2949" s="12">
        <v>34.6</v>
      </c>
      <c r="E2949" s="25">
        <v>26.9</v>
      </c>
      <c r="F2949" s="35">
        <v>74</v>
      </c>
      <c r="G2949" s="25">
        <v>0</v>
      </c>
      <c r="H2949" s="13">
        <v>0</v>
      </c>
      <c r="I2949" s="25"/>
      <c r="J2949" s="12">
        <v>90</v>
      </c>
      <c r="K2949" s="12">
        <v>0</v>
      </c>
      <c r="L2949" s="25" t="s">
        <v>12</v>
      </c>
      <c r="M2949" s="10"/>
      <c r="N2949" s="15"/>
      <c r="O2949" s="15"/>
      <c r="P2949" s="4"/>
    </row>
    <row r="2950" spans="1:16" ht="15" customHeight="1" x14ac:dyDescent="0.25">
      <c r="A2950" s="11">
        <f t="shared" ref="A2950:A3013" si="870">A2949+1</f>
        <v>2947</v>
      </c>
      <c r="B2950" s="29">
        <v>33994</v>
      </c>
      <c r="C2950" s="25">
        <v>21</v>
      </c>
      <c r="D2950" s="12">
        <v>32.6</v>
      </c>
      <c r="E2950" s="25">
        <v>25.3</v>
      </c>
      <c r="F2950" s="35">
        <v>87</v>
      </c>
      <c r="G2950" s="25">
        <v>0</v>
      </c>
      <c r="H2950" s="13">
        <v>0</v>
      </c>
      <c r="I2950" s="25"/>
      <c r="J2950" s="12">
        <v>180</v>
      </c>
      <c r="K2950" s="12">
        <v>0</v>
      </c>
      <c r="L2950" s="25" t="s">
        <v>13</v>
      </c>
      <c r="M2950" s="10"/>
      <c r="N2950" s="15"/>
      <c r="O2950" s="15"/>
      <c r="P2950" s="4"/>
    </row>
    <row r="2951" spans="1:16" ht="15" customHeight="1" x14ac:dyDescent="0.25">
      <c r="A2951" s="11">
        <f t="shared" si="870"/>
        <v>2948</v>
      </c>
      <c r="B2951" s="29">
        <v>33995</v>
      </c>
      <c r="C2951" s="25">
        <v>20</v>
      </c>
      <c r="D2951" s="12">
        <v>32.200000000000003</v>
      </c>
      <c r="E2951" s="25">
        <v>25.8</v>
      </c>
      <c r="F2951" s="35">
        <v>82</v>
      </c>
      <c r="G2951" s="25">
        <v>0</v>
      </c>
      <c r="H2951" s="13">
        <v>0</v>
      </c>
      <c r="I2951" s="25"/>
      <c r="J2951" s="12">
        <v>90</v>
      </c>
      <c r="K2951" s="12">
        <v>0</v>
      </c>
      <c r="L2951" s="25" t="s">
        <v>12</v>
      </c>
      <c r="M2951" s="10"/>
      <c r="N2951" s="15"/>
      <c r="O2951" s="15"/>
      <c r="P2951" s="4"/>
    </row>
    <row r="2952" spans="1:16" ht="15" customHeight="1" x14ac:dyDescent="0.25">
      <c r="A2952" s="11">
        <f t="shared" si="870"/>
        <v>2949</v>
      </c>
      <c r="B2952" s="29">
        <v>33996</v>
      </c>
      <c r="C2952" s="25">
        <v>22</v>
      </c>
      <c r="D2952" s="12">
        <v>34.4</v>
      </c>
      <c r="E2952" s="25">
        <v>27.4</v>
      </c>
      <c r="F2952" s="35">
        <v>84</v>
      </c>
      <c r="G2952" s="25">
        <v>0</v>
      </c>
      <c r="H2952" s="13">
        <v>0</v>
      </c>
      <c r="I2952" s="25"/>
      <c r="J2952" s="12">
        <v>90</v>
      </c>
      <c r="K2952" s="12">
        <v>0</v>
      </c>
      <c r="L2952" s="25" t="s">
        <v>12</v>
      </c>
      <c r="M2952" s="10"/>
      <c r="N2952" s="15"/>
      <c r="O2952" s="15"/>
      <c r="P2952" s="4"/>
    </row>
    <row r="2953" spans="1:16" ht="15" customHeight="1" x14ac:dyDescent="0.25">
      <c r="A2953" s="11">
        <f t="shared" si="870"/>
        <v>2950</v>
      </c>
      <c r="B2953" s="29">
        <v>33997</v>
      </c>
      <c r="C2953" s="25">
        <v>25</v>
      </c>
      <c r="D2953" s="12">
        <v>34</v>
      </c>
      <c r="E2953" s="25">
        <v>28.1</v>
      </c>
      <c r="F2953" s="35">
        <v>74</v>
      </c>
      <c r="G2953" s="25">
        <v>1</v>
      </c>
      <c r="H2953" s="13">
        <v>0</v>
      </c>
      <c r="I2953" s="25"/>
      <c r="J2953" s="12">
        <v>90</v>
      </c>
      <c r="K2953" s="12">
        <v>0</v>
      </c>
      <c r="L2953" s="25" t="s">
        <v>12</v>
      </c>
      <c r="M2953" s="10"/>
      <c r="N2953" s="15"/>
      <c r="O2953" s="15"/>
      <c r="P2953" s="4"/>
    </row>
    <row r="2954" spans="1:16" ht="15" customHeight="1" x14ac:dyDescent="0.25">
      <c r="A2954" s="11">
        <f t="shared" si="870"/>
        <v>2951</v>
      </c>
      <c r="B2954" s="29">
        <v>33998</v>
      </c>
      <c r="C2954" s="25">
        <v>25</v>
      </c>
      <c r="D2954" s="12">
        <v>34.200000000000003</v>
      </c>
      <c r="E2954" s="25">
        <v>28.1</v>
      </c>
      <c r="F2954" s="35">
        <v>76</v>
      </c>
      <c r="G2954" s="25">
        <v>0</v>
      </c>
      <c r="H2954" s="13">
        <v>0</v>
      </c>
      <c r="I2954" s="25"/>
      <c r="J2954" s="12">
        <v>90</v>
      </c>
      <c r="K2954" s="12">
        <v>0</v>
      </c>
      <c r="L2954" s="25" t="s">
        <v>12</v>
      </c>
      <c r="M2954" s="10"/>
      <c r="N2954" s="15"/>
      <c r="O2954" s="15"/>
      <c r="P2954" s="4"/>
    </row>
    <row r="2955" spans="1:16" ht="15" customHeight="1" x14ac:dyDescent="0.25">
      <c r="A2955" s="11">
        <f t="shared" si="870"/>
        <v>2952</v>
      </c>
      <c r="B2955" s="29">
        <v>33999</v>
      </c>
      <c r="C2955" s="25">
        <v>24</v>
      </c>
      <c r="D2955" s="12">
        <v>34.4</v>
      </c>
      <c r="E2955" s="25">
        <v>27.5</v>
      </c>
      <c r="F2955" s="35">
        <v>74</v>
      </c>
      <c r="G2955" s="25">
        <v>0</v>
      </c>
      <c r="H2955" s="13">
        <v>0</v>
      </c>
      <c r="I2955" s="25"/>
      <c r="J2955" s="12">
        <v>135</v>
      </c>
      <c r="K2955" s="12">
        <v>0</v>
      </c>
      <c r="L2955" s="25" t="s">
        <v>18</v>
      </c>
      <c r="M2955" s="10"/>
      <c r="N2955" s="15"/>
      <c r="O2955" s="15"/>
      <c r="P2955" s="4"/>
    </row>
    <row r="2956" spans="1:16" ht="15" customHeight="1" x14ac:dyDescent="0.25">
      <c r="A2956" s="11">
        <f t="shared" si="870"/>
        <v>2953</v>
      </c>
      <c r="B2956" s="29">
        <v>34000</v>
      </c>
      <c r="C2956" s="25">
        <v>22</v>
      </c>
      <c r="D2956" s="12">
        <v>33</v>
      </c>
      <c r="E2956" s="25"/>
      <c r="F2956" s="35">
        <v>80</v>
      </c>
      <c r="G2956" s="25">
        <v>0</v>
      </c>
      <c r="H2956" s="13">
        <v>0</v>
      </c>
      <c r="I2956" s="25"/>
      <c r="J2956" s="12">
        <v>180</v>
      </c>
      <c r="K2956" s="12">
        <v>0</v>
      </c>
      <c r="L2956" s="25" t="s">
        <v>14</v>
      </c>
      <c r="M2956" s="10"/>
      <c r="N2956" s="15"/>
      <c r="O2956" s="15"/>
      <c r="P2956" s="4"/>
    </row>
    <row r="2957" spans="1:16" ht="15" customHeight="1" x14ac:dyDescent="0.25">
      <c r="A2957" s="11">
        <f t="shared" si="870"/>
        <v>2954</v>
      </c>
      <c r="B2957" s="29">
        <v>34001</v>
      </c>
      <c r="C2957" s="25">
        <v>21</v>
      </c>
      <c r="D2957" s="12">
        <v>32.799999999999997</v>
      </c>
      <c r="E2957" s="25">
        <v>25.5</v>
      </c>
      <c r="F2957" s="35">
        <v>87</v>
      </c>
      <c r="G2957" s="25">
        <v>0</v>
      </c>
      <c r="H2957" s="13">
        <v>0</v>
      </c>
      <c r="I2957" s="25"/>
      <c r="J2957" s="12">
        <v>220</v>
      </c>
      <c r="K2957" s="12"/>
      <c r="L2957" s="25" t="s">
        <v>13</v>
      </c>
      <c r="M2957" s="10"/>
      <c r="N2957" s="15"/>
      <c r="O2957" s="15"/>
      <c r="P2957" s="4"/>
    </row>
    <row r="2958" spans="1:16" ht="15" customHeight="1" x14ac:dyDescent="0.25">
      <c r="A2958" s="11">
        <f t="shared" si="870"/>
        <v>2955</v>
      </c>
      <c r="B2958" s="29">
        <v>34002</v>
      </c>
      <c r="C2958" s="25">
        <v>22</v>
      </c>
      <c r="D2958" s="12">
        <v>32.200000000000003</v>
      </c>
      <c r="E2958" s="25">
        <v>25.2</v>
      </c>
      <c r="F2958" s="35">
        <v>87</v>
      </c>
      <c r="G2958" s="25">
        <v>0</v>
      </c>
      <c r="H2958" s="13">
        <v>0</v>
      </c>
      <c r="I2958" s="25"/>
      <c r="J2958" s="12">
        <v>90</v>
      </c>
      <c r="K2958" s="12"/>
      <c r="L2958" s="25" t="s">
        <v>12</v>
      </c>
      <c r="M2958" s="10"/>
      <c r="N2958" s="15"/>
      <c r="O2958" s="15"/>
      <c r="P2958" s="4"/>
    </row>
    <row r="2959" spans="1:16" ht="15" customHeight="1" x14ac:dyDescent="0.25">
      <c r="A2959" s="11">
        <f t="shared" si="870"/>
        <v>2956</v>
      </c>
      <c r="B2959" s="29">
        <v>34003</v>
      </c>
      <c r="C2959" s="25">
        <v>22</v>
      </c>
      <c r="D2959" s="12">
        <v>32.1</v>
      </c>
      <c r="E2959" s="25">
        <v>25.4</v>
      </c>
      <c r="F2959" s="35">
        <v>88</v>
      </c>
      <c r="G2959" s="25">
        <v>0</v>
      </c>
      <c r="H2959" s="13">
        <v>0</v>
      </c>
      <c r="I2959" s="25"/>
      <c r="J2959" s="12">
        <v>90</v>
      </c>
      <c r="K2959" s="12">
        <v>1</v>
      </c>
      <c r="L2959" s="25" t="s">
        <v>12</v>
      </c>
      <c r="M2959" s="10"/>
      <c r="N2959" s="15"/>
      <c r="O2959" s="15"/>
      <c r="P2959" s="4"/>
    </row>
    <row r="2960" spans="1:16" ht="15" customHeight="1" x14ac:dyDescent="0.25">
      <c r="A2960" s="11">
        <f t="shared" si="870"/>
        <v>2957</v>
      </c>
      <c r="B2960" s="29">
        <v>34004</v>
      </c>
      <c r="C2960" s="25">
        <v>22</v>
      </c>
      <c r="D2960" s="12">
        <v>31.7</v>
      </c>
      <c r="E2960" s="25">
        <v>25.7</v>
      </c>
      <c r="F2960" s="35">
        <v>84</v>
      </c>
      <c r="G2960" s="25">
        <v>0</v>
      </c>
      <c r="H2960" s="13">
        <v>0</v>
      </c>
      <c r="I2960" s="25"/>
      <c r="J2960" s="12">
        <v>90</v>
      </c>
      <c r="K2960" s="12">
        <v>1</v>
      </c>
      <c r="L2960" s="25" t="s">
        <v>17</v>
      </c>
      <c r="M2960" s="10"/>
      <c r="N2960" s="15"/>
      <c r="O2960" s="15"/>
      <c r="P2960" s="4"/>
    </row>
    <row r="2961" spans="1:16" ht="15" customHeight="1" x14ac:dyDescent="0.25">
      <c r="A2961" s="11">
        <f t="shared" si="870"/>
        <v>2958</v>
      </c>
      <c r="B2961" s="29">
        <v>34005</v>
      </c>
      <c r="C2961" s="25">
        <v>21</v>
      </c>
      <c r="D2961" s="12">
        <v>33.200000000000003</v>
      </c>
      <c r="E2961" s="25">
        <v>24.7</v>
      </c>
      <c r="F2961" s="35">
        <v>88</v>
      </c>
      <c r="G2961" s="25">
        <v>0</v>
      </c>
      <c r="H2961" s="13">
        <v>0</v>
      </c>
      <c r="I2961" s="25"/>
      <c r="J2961" s="12">
        <v>90</v>
      </c>
      <c r="K2961" s="12">
        <v>1</v>
      </c>
      <c r="L2961" s="25" t="s">
        <v>12</v>
      </c>
      <c r="M2961" s="10"/>
      <c r="N2961" s="15"/>
      <c r="O2961" s="15"/>
      <c r="P2961" s="4"/>
    </row>
    <row r="2962" spans="1:16" ht="15" customHeight="1" x14ac:dyDescent="0.25">
      <c r="A2962" s="11">
        <f t="shared" si="870"/>
        <v>2959</v>
      </c>
      <c r="B2962" s="29">
        <v>34006</v>
      </c>
      <c r="C2962" s="25">
        <v>23</v>
      </c>
      <c r="D2962" s="12">
        <v>31.7</v>
      </c>
      <c r="E2962" s="25">
        <v>25.3</v>
      </c>
      <c r="F2962" s="35">
        <v>94</v>
      </c>
      <c r="G2962" s="25">
        <v>1</v>
      </c>
      <c r="H2962" s="13">
        <v>0</v>
      </c>
      <c r="I2962" s="25"/>
      <c r="J2962" s="12">
        <v>230</v>
      </c>
      <c r="K2962" s="12">
        <v>0</v>
      </c>
      <c r="L2962" s="25" t="s">
        <v>13</v>
      </c>
      <c r="M2962" s="10"/>
      <c r="N2962" s="15"/>
      <c r="O2962" s="15"/>
      <c r="P2962" s="4"/>
    </row>
    <row r="2963" spans="1:16" ht="15" customHeight="1" x14ac:dyDescent="0.25">
      <c r="A2963" s="11">
        <f t="shared" si="870"/>
        <v>2960</v>
      </c>
      <c r="B2963" s="29">
        <v>34007</v>
      </c>
      <c r="C2963" s="25">
        <v>20</v>
      </c>
      <c r="D2963" s="12">
        <v>31.9</v>
      </c>
      <c r="E2963" s="25">
        <v>24.9</v>
      </c>
      <c r="F2963" s="35">
        <v>93</v>
      </c>
      <c r="G2963" s="25">
        <v>0</v>
      </c>
      <c r="H2963" s="13">
        <v>0</v>
      </c>
      <c r="I2963" s="25"/>
      <c r="J2963" s="12">
        <v>230</v>
      </c>
      <c r="K2963" s="12">
        <v>0</v>
      </c>
      <c r="L2963" s="25" t="s">
        <v>13</v>
      </c>
      <c r="M2963" s="10"/>
      <c r="N2963" s="15"/>
      <c r="O2963" s="15"/>
      <c r="P2963" s="4"/>
    </row>
    <row r="2964" spans="1:16" ht="15" customHeight="1" x14ac:dyDescent="0.25">
      <c r="A2964" s="11">
        <f t="shared" si="870"/>
        <v>2961</v>
      </c>
      <c r="B2964" s="29">
        <v>34008</v>
      </c>
      <c r="C2964" s="25">
        <v>23</v>
      </c>
      <c r="D2964" s="12">
        <v>33</v>
      </c>
      <c r="E2964" s="25">
        <v>26.3</v>
      </c>
      <c r="F2964" s="35">
        <v>92</v>
      </c>
      <c r="G2964" s="25">
        <v>7</v>
      </c>
      <c r="H2964" s="13">
        <v>0</v>
      </c>
      <c r="I2964" s="25"/>
      <c r="J2964" s="12">
        <v>0</v>
      </c>
      <c r="K2964" s="12">
        <v>0</v>
      </c>
      <c r="L2964" s="25" t="s">
        <v>11</v>
      </c>
      <c r="M2964" s="10"/>
      <c r="N2964" s="15"/>
      <c r="O2964" s="15"/>
      <c r="P2964" s="4"/>
    </row>
    <row r="2965" spans="1:16" ht="15" customHeight="1" x14ac:dyDescent="0.25">
      <c r="A2965" s="11">
        <f t="shared" si="870"/>
        <v>2962</v>
      </c>
      <c r="B2965" s="29">
        <v>34009</v>
      </c>
      <c r="C2965" s="25">
        <v>23</v>
      </c>
      <c r="D2965" s="12">
        <v>31</v>
      </c>
      <c r="E2965" s="25">
        <v>26</v>
      </c>
      <c r="F2965" s="35">
        <v>94</v>
      </c>
      <c r="G2965" s="25">
        <v>6</v>
      </c>
      <c r="H2965" s="13">
        <v>0</v>
      </c>
      <c r="I2965" s="25"/>
      <c r="J2965" s="12">
        <v>220</v>
      </c>
      <c r="K2965" s="12">
        <v>0</v>
      </c>
      <c r="L2965" s="25" t="s">
        <v>13</v>
      </c>
      <c r="M2965" s="10"/>
      <c r="N2965" s="15"/>
      <c r="O2965" s="15"/>
      <c r="P2965" s="4"/>
    </row>
    <row r="2966" spans="1:16" ht="15" customHeight="1" x14ac:dyDescent="0.25">
      <c r="A2966" s="11">
        <f t="shared" si="870"/>
        <v>2963</v>
      </c>
      <c r="B2966" s="29">
        <v>34010</v>
      </c>
      <c r="C2966" s="25">
        <v>22</v>
      </c>
      <c r="D2966" s="12">
        <v>32.200000000000003</v>
      </c>
      <c r="E2966" s="25">
        <v>25.4</v>
      </c>
      <c r="F2966" s="35">
        <v>90</v>
      </c>
      <c r="G2966" s="25">
        <v>0</v>
      </c>
      <c r="H2966" s="13">
        <v>0</v>
      </c>
      <c r="I2966" s="25"/>
      <c r="J2966" s="12">
        <v>230</v>
      </c>
      <c r="K2966" s="12">
        <v>0</v>
      </c>
      <c r="L2966" s="25" t="s">
        <v>15</v>
      </c>
      <c r="M2966" s="10"/>
      <c r="N2966" s="15"/>
      <c r="O2966" s="15"/>
      <c r="P2966" s="4"/>
    </row>
    <row r="2967" spans="1:16" ht="15" customHeight="1" x14ac:dyDescent="0.25">
      <c r="A2967" s="11">
        <f t="shared" si="870"/>
        <v>2964</v>
      </c>
      <c r="B2967" s="29">
        <v>34011</v>
      </c>
      <c r="C2967" s="25">
        <v>26</v>
      </c>
      <c r="D2967" s="12">
        <v>33.1</v>
      </c>
      <c r="E2967" s="25">
        <v>25.4</v>
      </c>
      <c r="F2967" s="35">
        <v>92</v>
      </c>
      <c r="G2967" s="25">
        <v>0</v>
      </c>
      <c r="H2967" s="13">
        <v>0</v>
      </c>
      <c r="I2967" s="25"/>
      <c r="J2967" s="12">
        <v>90</v>
      </c>
      <c r="K2967" s="12">
        <v>0</v>
      </c>
      <c r="L2967" s="25" t="s">
        <v>12</v>
      </c>
      <c r="M2967" s="10"/>
      <c r="N2967" s="15"/>
      <c r="O2967" s="15"/>
      <c r="P2967" s="4"/>
    </row>
    <row r="2968" spans="1:16" ht="15" customHeight="1" x14ac:dyDescent="0.25">
      <c r="A2968" s="11">
        <f t="shared" si="870"/>
        <v>2965</v>
      </c>
      <c r="B2968" s="29">
        <v>34012</v>
      </c>
      <c r="C2968" s="25">
        <v>22</v>
      </c>
      <c r="D2968" s="12">
        <v>28.8</v>
      </c>
      <c r="E2968" s="25">
        <v>25.1</v>
      </c>
      <c r="F2968" s="35">
        <v>94</v>
      </c>
      <c r="G2968" s="25">
        <v>6</v>
      </c>
      <c r="H2968" s="13">
        <v>0</v>
      </c>
      <c r="I2968" s="25"/>
      <c r="J2968" s="12">
        <v>0</v>
      </c>
      <c r="K2968" s="12">
        <v>0</v>
      </c>
      <c r="L2968" s="25" t="s">
        <v>12</v>
      </c>
      <c r="M2968" s="10"/>
      <c r="N2968" s="15"/>
      <c r="O2968" s="15"/>
      <c r="P2968" s="4"/>
    </row>
    <row r="2969" spans="1:16" ht="15" customHeight="1" x14ac:dyDescent="0.25">
      <c r="A2969" s="11">
        <f t="shared" si="870"/>
        <v>2966</v>
      </c>
      <c r="B2969" s="29">
        <v>34013</v>
      </c>
      <c r="C2969" s="25">
        <v>22</v>
      </c>
      <c r="D2969" s="12">
        <v>32.6</v>
      </c>
      <c r="E2969" s="25">
        <v>25.4</v>
      </c>
      <c r="F2969" s="35">
        <v>93</v>
      </c>
      <c r="G2969" s="25">
        <v>2</v>
      </c>
      <c r="H2969" s="13">
        <v>0</v>
      </c>
      <c r="I2969" s="25"/>
      <c r="J2969" s="12">
        <v>220</v>
      </c>
      <c r="K2969" s="12">
        <v>0</v>
      </c>
      <c r="L2969" s="25" t="s">
        <v>11</v>
      </c>
      <c r="M2969" s="10"/>
      <c r="N2969" s="15"/>
      <c r="O2969" s="15"/>
      <c r="P2969" s="4"/>
    </row>
    <row r="2970" spans="1:16" ht="15" customHeight="1" x14ac:dyDescent="0.25">
      <c r="A2970" s="11">
        <f t="shared" si="870"/>
        <v>2967</v>
      </c>
      <c r="B2970" s="29">
        <v>34014</v>
      </c>
      <c r="C2970" s="25">
        <v>21</v>
      </c>
      <c r="D2970" s="12">
        <v>31.6</v>
      </c>
      <c r="E2970" s="25">
        <v>25.1</v>
      </c>
      <c r="F2970" s="35">
        <v>92</v>
      </c>
      <c r="G2970" s="25">
        <v>63</v>
      </c>
      <c r="H2970" s="13">
        <v>0</v>
      </c>
      <c r="I2970" s="25"/>
      <c r="J2970" s="12">
        <v>220</v>
      </c>
      <c r="K2970" s="12">
        <v>0</v>
      </c>
      <c r="L2970" s="25" t="s">
        <v>13</v>
      </c>
      <c r="M2970" s="10"/>
      <c r="N2970" s="15"/>
      <c r="O2970" s="15"/>
      <c r="P2970" s="4"/>
    </row>
    <row r="2971" spans="1:16" ht="15" customHeight="1" x14ac:dyDescent="0.25">
      <c r="A2971" s="11">
        <f t="shared" si="870"/>
        <v>2968</v>
      </c>
      <c r="B2971" s="29">
        <v>34015</v>
      </c>
      <c r="C2971" s="25">
        <v>21</v>
      </c>
      <c r="D2971" s="12">
        <v>31.8</v>
      </c>
      <c r="E2971" s="25">
        <v>24.4</v>
      </c>
      <c r="F2971" s="35">
        <v>92</v>
      </c>
      <c r="G2971" s="25">
        <v>0</v>
      </c>
      <c r="H2971" s="13">
        <v>0</v>
      </c>
      <c r="I2971" s="25"/>
      <c r="J2971" s="12">
        <v>200</v>
      </c>
      <c r="K2971" s="12">
        <v>0</v>
      </c>
      <c r="L2971" s="25" t="s">
        <v>13</v>
      </c>
      <c r="M2971" s="10"/>
      <c r="N2971" s="15"/>
      <c r="O2971" s="15"/>
      <c r="P2971" s="4"/>
    </row>
    <row r="2972" spans="1:16" ht="15" customHeight="1" x14ac:dyDescent="0.25">
      <c r="A2972" s="11">
        <f t="shared" si="870"/>
        <v>2969</v>
      </c>
      <c r="B2972" s="29">
        <v>34016</v>
      </c>
      <c r="C2972" s="25">
        <v>22</v>
      </c>
      <c r="D2972" s="12">
        <v>31</v>
      </c>
      <c r="E2972" s="25">
        <v>25.3</v>
      </c>
      <c r="F2972" s="35">
        <v>92</v>
      </c>
      <c r="G2972" s="25">
        <v>0</v>
      </c>
      <c r="H2972" s="13">
        <v>0</v>
      </c>
      <c r="I2972" s="25"/>
      <c r="J2972" s="12">
        <v>230</v>
      </c>
      <c r="K2972" s="12">
        <v>0</v>
      </c>
      <c r="L2972" s="25" t="s">
        <v>13</v>
      </c>
      <c r="M2972" s="10"/>
      <c r="N2972" s="15"/>
      <c r="O2972" s="15"/>
      <c r="P2972" s="4"/>
    </row>
    <row r="2973" spans="1:16" ht="15" customHeight="1" x14ac:dyDescent="0.25">
      <c r="A2973" s="11">
        <f t="shared" si="870"/>
        <v>2970</v>
      </c>
      <c r="B2973" s="29">
        <v>34017</v>
      </c>
      <c r="C2973" s="25">
        <v>22</v>
      </c>
      <c r="D2973" s="12">
        <v>31.3</v>
      </c>
      <c r="E2973" s="25">
        <v>25.2</v>
      </c>
      <c r="F2973" s="35">
        <v>94</v>
      </c>
      <c r="G2973" s="25">
        <v>0</v>
      </c>
      <c r="H2973" s="13">
        <v>0</v>
      </c>
      <c r="I2973" s="25"/>
      <c r="J2973" s="12">
        <v>230</v>
      </c>
      <c r="K2973" s="12">
        <v>0</v>
      </c>
      <c r="L2973" s="25" t="s">
        <v>12</v>
      </c>
      <c r="M2973" s="10"/>
      <c r="N2973" s="15"/>
      <c r="O2973" s="15"/>
      <c r="P2973" s="4"/>
    </row>
    <row r="2974" spans="1:16" ht="15" customHeight="1" x14ac:dyDescent="0.25">
      <c r="A2974" s="11">
        <f t="shared" si="870"/>
        <v>2971</v>
      </c>
      <c r="B2974" s="29">
        <v>34018</v>
      </c>
      <c r="C2974" s="25">
        <v>22</v>
      </c>
      <c r="D2974" s="12">
        <v>31</v>
      </c>
      <c r="E2974" s="25">
        <v>25.7</v>
      </c>
      <c r="F2974" s="35">
        <v>94</v>
      </c>
      <c r="G2974" s="25">
        <v>0</v>
      </c>
      <c r="H2974" s="13">
        <v>0</v>
      </c>
      <c r="I2974" s="25"/>
      <c r="J2974" s="12">
        <v>250</v>
      </c>
      <c r="K2974" s="12">
        <v>0</v>
      </c>
      <c r="L2974" s="25" t="s">
        <v>11</v>
      </c>
      <c r="M2974" s="10"/>
      <c r="N2974" s="15"/>
      <c r="O2974" s="15"/>
      <c r="P2974" s="4"/>
    </row>
    <row r="2975" spans="1:16" ht="15" customHeight="1" x14ac:dyDescent="0.25">
      <c r="A2975" s="11">
        <f t="shared" si="870"/>
        <v>2972</v>
      </c>
      <c r="B2975" s="29">
        <v>34019</v>
      </c>
      <c r="C2975" s="25">
        <v>22</v>
      </c>
      <c r="D2975" s="12">
        <v>27.2</v>
      </c>
      <c r="E2975" s="25">
        <v>26.1</v>
      </c>
      <c r="F2975" s="35">
        <v>94</v>
      </c>
      <c r="G2975" s="25">
        <v>11</v>
      </c>
      <c r="H2975" s="13">
        <v>0</v>
      </c>
      <c r="I2975" s="25"/>
      <c r="J2975" s="12">
        <v>270</v>
      </c>
      <c r="K2975" s="12">
        <v>0</v>
      </c>
      <c r="L2975" s="25" t="s">
        <v>14</v>
      </c>
      <c r="M2975" s="10"/>
      <c r="N2975" s="15"/>
      <c r="O2975" s="15"/>
      <c r="P2975" s="4"/>
    </row>
    <row r="2976" spans="1:16" ht="15" customHeight="1" x14ac:dyDescent="0.25">
      <c r="A2976" s="11">
        <f t="shared" si="870"/>
        <v>2973</v>
      </c>
      <c r="B2976" s="29">
        <v>34020</v>
      </c>
      <c r="C2976" s="25">
        <v>22</v>
      </c>
      <c r="D2976" s="12">
        <v>31.6</v>
      </c>
      <c r="E2976" s="25">
        <v>24.9</v>
      </c>
      <c r="F2976" s="35">
        <v>95</v>
      </c>
      <c r="G2976" s="25">
        <v>19</v>
      </c>
      <c r="H2976" s="13">
        <v>0</v>
      </c>
      <c r="I2976" s="25"/>
      <c r="J2976" s="12">
        <v>0</v>
      </c>
      <c r="K2976" s="12">
        <v>0</v>
      </c>
      <c r="L2976" s="25" t="s">
        <v>11</v>
      </c>
      <c r="M2976" s="10"/>
      <c r="N2976" s="15"/>
      <c r="O2976" s="15"/>
      <c r="P2976" s="4"/>
    </row>
    <row r="2977" spans="1:16" ht="15" customHeight="1" x14ac:dyDescent="0.25">
      <c r="A2977" s="11">
        <f t="shared" si="870"/>
        <v>2974</v>
      </c>
      <c r="B2977" s="29">
        <v>34021</v>
      </c>
      <c r="C2977" s="25">
        <v>22</v>
      </c>
      <c r="D2977" s="12">
        <v>32.6</v>
      </c>
      <c r="E2977" s="25">
        <v>22.7</v>
      </c>
      <c r="F2977" s="35">
        <v>89</v>
      </c>
      <c r="G2977" s="25">
        <v>1</v>
      </c>
      <c r="H2977" s="13">
        <v>0</v>
      </c>
      <c r="I2977" s="25"/>
      <c r="J2977" s="12">
        <v>220</v>
      </c>
      <c r="K2977" s="12">
        <v>0</v>
      </c>
      <c r="L2977" s="25" t="s">
        <v>13</v>
      </c>
      <c r="M2977" s="10"/>
      <c r="N2977" s="15"/>
      <c r="O2977" s="15"/>
      <c r="P2977" s="4"/>
    </row>
    <row r="2978" spans="1:16" ht="15" customHeight="1" x14ac:dyDescent="0.25">
      <c r="A2978" s="11">
        <f t="shared" si="870"/>
        <v>2975</v>
      </c>
      <c r="B2978" s="29">
        <v>34022</v>
      </c>
      <c r="C2978" s="25">
        <v>22</v>
      </c>
      <c r="D2978" s="12">
        <v>33.200000000000003</v>
      </c>
      <c r="E2978" s="25">
        <v>24.5</v>
      </c>
      <c r="F2978" s="35">
        <v>92</v>
      </c>
      <c r="G2978" s="25">
        <v>4</v>
      </c>
      <c r="H2978" s="13">
        <v>0</v>
      </c>
      <c r="I2978" s="25"/>
      <c r="J2978" s="12">
        <v>230</v>
      </c>
      <c r="K2978" s="12">
        <v>0</v>
      </c>
      <c r="L2978" s="25" t="s">
        <v>13</v>
      </c>
      <c r="M2978" s="10"/>
      <c r="N2978" s="15"/>
      <c r="O2978" s="15"/>
      <c r="P2978" s="4"/>
    </row>
    <row r="2979" spans="1:16" ht="15" customHeight="1" x14ac:dyDescent="0.25">
      <c r="A2979" s="11">
        <f t="shared" si="870"/>
        <v>2976</v>
      </c>
      <c r="B2979" s="29">
        <v>34023</v>
      </c>
      <c r="C2979" s="25">
        <v>21</v>
      </c>
      <c r="D2979" s="12">
        <v>33</v>
      </c>
      <c r="E2979" s="25">
        <v>24.8</v>
      </c>
      <c r="F2979" s="35">
        <v>90</v>
      </c>
      <c r="G2979" s="25">
        <v>19</v>
      </c>
      <c r="H2979" s="13">
        <v>0</v>
      </c>
      <c r="I2979" s="25"/>
      <c r="J2979" s="12">
        <v>90</v>
      </c>
      <c r="K2979" s="12">
        <v>0</v>
      </c>
      <c r="L2979" s="25" t="s">
        <v>12</v>
      </c>
      <c r="M2979" s="10"/>
      <c r="N2979" s="15"/>
      <c r="O2979" s="15"/>
      <c r="P2979" s="4"/>
    </row>
    <row r="2980" spans="1:16" ht="15" customHeight="1" x14ac:dyDescent="0.25">
      <c r="A2980" s="11">
        <f t="shared" si="870"/>
        <v>2977</v>
      </c>
      <c r="B2980" s="29">
        <v>34024</v>
      </c>
      <c r="C2980" s="25">
        <v>21</v>
      </c>
      <c r="D2980" s="12">
        <v>32.799999999999997</v>
      </c>
      <c r="E2980" s="25">
        <v>25.7</v>
      </c>
      <c r="F2980" s="35">
        <v>88</v>
      </c>
      <c r="G2980" s="25">
        <v>0</v>
      </c>
      <c r="H2980" s="13">
        <v>0</v>
      </c>
      <c r="I2980" s="25"/>
      <c r="J2980" s="12">
        <v>90</v>
      </c>
      <c r="K2980" s="12">
        <v>0</v>
      </c>
      <c r="L2980" s="25" t="s">
        <v>12</v>
      </c>
      <c r="M2980" s="10"/>
      <c r="N2980" s="15"/>
      <c r="O2980" s="15"/>
      <c r="P2980" s="4"/>
    </row>
    <row r="2981" spans="1:16" ht="15" customHeight="1" x14ac:dyDescent="0.25">
      <c r="A2981" s="11">
        <f t="shared" si="870"/>
        <v>2978</v>
      </c>
      <c r="B2981" s="29">
        <v>34025</v>
      </c>
      <c r="C2981" s="25">
        <v>21</v>
      </c>
      <c r="D2981" s="12">
        <v>31</v>
      </c>
      <c r="E2981" s="25">
        <v>26.1</v>
      </c>
      <c r="F2981" s="35">
        <v>89</v>
      </c>
      <c r="G2981" s="25">
        <v>0</v>
      </c>
      <c r="H2981" s="13">
        <v>0</v>
      </c>
      <c r="I2981" s="25"/>
      <c r="J2981" s="12">
        <v>360</v>
      </c>
      <c r="K2981" s="12">
        <v>0</v>
      </c>
      <c r="L2981" s="25" t="s">
        <v>11</v>
      </c>
      <c r="M2981" s="10"/>
      <c r="N2981" s="15"/>
      <c r="O2981" s="15"/>
      <c r="P2981" s="4"/>
    </row>
    <row r="2982" spans="1:16" ht="15" customHeight="1" x14ac:dyDescent="0.25">
      <c r="A2982" s="11">
        <f t="shared" si="870"/>
        <v>2979</v>
      </c>
      <c r="B2982" s="29">
        <v>34026</v>
      </c>
      <c r="C2982" s="25">
        <v>20</v>
      </c>
      <c r="D2982" s="12">
        <v>31</v>
      </c>
      <c r="E2982" s="25">
        <v>24.7</v>
      </c>
      <c r="F2982" s="35">
        <v>93</v>
      </c>
      <c r="G2982" s="25">
        <v>0</v>
      </c>
      <c r="H2982" s="13">
        <v>0</v>
      </c>
      <c r="I2982" s="25"/>
      <c r="J2982" s="12">
        <v>30</v>
      </c>
      <c r="K2982" s="12">
        <v>8</v>
      </c>
      <c r="L2982" s="25" t="s">
        <v>17</v>
      </c>
      <c r="M2982" s="10"/>
      <c r="N2982" s="15"/>
      <c r="O2982" s="15"/>
      <c r="P2982" s="4"/>
    </row>
    <row r="2983" spans="1:16" ht="15" customHeight="1" x14ac:dyDescent="0.25">
      <c r="A2983" s="11">
        <f t="shared" si="870"/>
        <v>2980</v>
      </c>
      <c r="B2983" s="29">
        <v>34027</v>
      </c>
      <c r="C2983" s="25">
        <v>22</v>
      </c>
      <c r="D2983" s="12">
        <v>32.799999999999997</v>
      </c>
      <c r="E2983" s="25">
        <v>24.7</v>
      </c>
      <c r="F2983" s="35">
        <v>98</v>
      </c>
      <c r="G2983" s="25">
        <v>3</v>
      </c>
      <c r="H2983" s="13">
        <v>0</v>
      </c>
      <c r="I2983" s="25"/>
      <c r="J2983" s="12">
        <v>130</v>
      </c>
      <c r="K2983" s="12">
        <v>0</v>
      </c>
      <c r="L2983" s="25" t="s">
        <v>18</v>
      </c>
      <c r="M2983" s="10"/>
      <c r="N2983" s="15"/>
      <c r="O2983" s="15"/>
      <c r="P2983" s="4"/>
    </row>
    <row r="2984" spans="1:16" ht="15" customHeight="1" x14ac:dyDescent="0.25">
      <c r="A2984" s="11">
        <f t="shared" si="870"/>
        <v>2981</v>
      </c>
      <c r="B2984" s="29">
        <v>34028</v>
      </c>
      <c r="C2984" s="25">
        <v>22</v>
      </c>
      <c r="D2984" s="12">
        <v>31.8</v>
      </c>
      <c r="E2984" s="25">
        <v>24</v>
      </c>
      <c r="F2984" s="35">
        <v>94</v>
      </c>
      <c r="G2984" s="25">
        <v>17</v>
      </c>
      <c r="H2984" s="13">
        <v>0</v>
      </c>
      <c r="I2984" s="25"/>
      <c r="J2984" s="12">
        <v>70</v>
      </c>
      <c r="K2984" s="12">
        <v>0</v>
      </c>
      <c r="L2984" s="25" t="s">
        <v>15</v>
      </c>
      <c r="M2984" s="10"/>
      <c r="N2984" s="15"/>
      <c r="O2984" s="15"/>
      <c r="P2984" s="4"/>
    </row>
    <row r="2985" spans="1:16" ht="15" customHeight="1" x14ac:dyDescent="0.25">
      <c r="A2985" s="11">
        <f t="shared" si="870"/>
        <v>2982</v>
      </c>
      <c r="B2985" s="29">
        <v>34029</v>
      </c>
      <c r="C2985" s="25">
        <v>22</v>
      </c>
      <c r="D2985" s="12">
        <v>31.8</v>
      </c>
      <c r="E2985" s="25">
        <v>25.4</v>
      </c>
      <c r="F2985" s="35">
        <v>95</v>
      </c>
      <c r="G2985" s="25">
        <v>5</v>
      </c>
      <c r="H2985" s="13">
        <v>0</v>
      </c>
      <c r="I2985" s="25"/>
      <c r="J2985" s="12">
        <v>180</v>
      </c>
      <c r="K2985" s="12">
        <v>0</v>
      </c>
      <c r="L2985" s="25" t="s">
        <v>14</v>
      </c>
      <c r="M2985" s="10"/>
      <c r="N2985" s="15"/>
      <c r="O2985" s="15"/>
      <c r="P2985" s="4"/>
    </row>
    <row r="2986" spans="1:16" ht="15" customHeight="1" x14ac:dyDescent="0.25">
      <c r="A2986" s="11">
        <f t="shared" si="870"/>
        <v>2983</v>
      </c>
      <c r="B2986" s="29">
        <v>34030</v>
      </c>
      <c r="C2986" s="25">
        <v>21</v>
      </c>
      <c r="D2986" s="12">
        <v>29.8</v>
      </c>
      <c r="E2986" s="25">
        <v>25</v>
      </c>
      <c r="F2986" s="35">
        <v>94</v>
      </c>
      <c r="G2986" s="25">
        <v>13</v>
      </c>
      <c r="H2986" s="13">
        <v>0</v>
      </c>
      <c r="I2986" s="25"/>
      <c r="J2986" s="12">
        <v>360</v>
      </c>
      <c r="K2986" s="12">
        <v>0</v>
      </c>
      <c r="L2986" s="25" t="s">
        <v>11</v>
      </c>
      <c r="M2986" s="10"/>
      <c r="N2986" s="15"/>
      <c r="O2986" s="15"/>
      <c r="P2986" s="4"/>
    </row>
    <row r="2987" spans="1:16" ht="15" customHeight="1" x14ac:dyDescent="0.25">
      <c r="A2987" s="11">
        <f t="shared" si="870"/>
        <v>2984</v>
      </c>
      <c r="B2987" s="29">
        <v>34031</v>
      </c>
      <c r="C2987" s="25">
        <v>21</v>
      </c>
      <c r="D2987" s="12">
        <v>31.2</v>
      </c>
      <c r="E2987" s="25">
        <v>24.7</v>
      </c>
      <c r="F2987" s="35">
        <v>96</v>
      </c>
      <c r="G2987" s="25">
        <v>26</v>
      </c>
      <c r="H2987" s="13">
        <v>0</v>
      </c>
      <c r="I2987" s="25"/>
      <c r="J2987" s="12">
        <v>225</v>
      </c>
      <c r="K2987" s="12">
        <v>0</v>
      </c>
      <c r="L2987" s="25" t="s">
        <v>13</v>
      </c>
      <c r="M2987" s="10"/>
      <c r="N2987" s="15"/>
      <c r="O2987" s="15"/>
      <c r="P2987" s="4"/>
    </row>
    <row r="2988" spans="1:16" ht="15" customHeight="1" x14ac:dyDescent="0.25">
      <c r="A2988" s="11">
        <f t="shared" si="870"/>
        <v>2985</v>
      </c>
      <c r="B2988" s="29">
        <v>34032</v>
      </c>
      <c r="C2988" s="25">
        <v>22</v>
      </c>
      <c r="D2988" s="12">
        <v>31.2</v>
      </c>
      <c r="E2988" s="25">
        <v>25.4</v>
      </c>
      <c r="F2988" s="35">
        <v>92</v>
      </c>
      <c r="G2988" s="25">
        <v>6</v>
      </c>
      <c r="H2988" s="13">
        <v>0</v>
      </c>
      <c r="I2988" s="25"/>
      <c r="J2988" s="12">
        <v>225</v>
      </c>
      <c r="K2988" s="12">
        <v>0</v>
      </c>
      <c r="L2988" s="25" t="s">
        <v>18</v>
      </c>
      <c r="M2988" s="10"/>
      <c r="N2988" s="15"/>
      <c r="O2988" s="15"/>
      <c r="P2988" s="4"/>
    </row>
    <row r="2989" spans="1:16" ht="15" customHeight="1" x14ac:dyDescent="0.25">
      <c r="A2989" s="11">
        <f t="shared" si="870"/>
        <v>2986</v>
      </c>
      <c r="B2989" s="29">
        <v>34033</v>
      </c>
      <c r="C2989" s="25">
        <v>22</v>
      </c>
      <c r="D2989" s="12">
        <v>32.299999999999997</v>
      </c>
      <c r="E2989" s="25">
        <v>26.1</v>
      </c>
      <c r="F2989" s="35">
        <v>94</v>
      </c>
      <c r="G2989" s="25">
        <v>53</v>
      </c>
      <c r="H2989" s="13">
        <v>0</v>
      </c>
      <c r="I2989" s="25"/>
      <c r="J2989" s="12">
        <v>90</v>
      </c>
      <c r="K2989" s="12">
        <v>2</v>
      </c>
      <c r="L2989" s="25" t="s">
        <v>12</v>
      </c>
      <c r="M2989" s="10"/>
      <c r="N2989" s="15"/>
      <c r="O2989" s="15"/>
      <c r="P2989" s="4"/>
    </row>
    <row r="2990" spans="1:16" ht="15" customHeight="1" x14ac:dyDescent="0.25">
      <c r="A2990" s="11">
        <f t="shared" si="870"/>
        <v>2987</v>
      </c>
      <c r="B2990" s="29">
        <v>34034</v>
      </c>
      <c r="C2990" s="25">
        <v>21</v>
      </c>
      <c r="D2990" s="12">
        <v>31</v>
      </c>
      <c r="E2990" s="25">
        <v>24</v>
      </c>
      <c r="F2990" s="35">
        <v>96</v>
      </c>
      <c r="G2990" s="25">
        <v>0</v>
      </c>
      <c r="H2990" s="13">
        <v>0</v>
      </c>
      <c r="I2990" s="25"/>
      <c r="J2990" s="12">
        <v>225</v>
      </c>
      <c r="K2990" s="12">
        <v>0</v>
      </c>
      <c r="L2990" s="25" t="s">
        <v>12</v>
      </c>
      <c r="M2990" s="10"/>
      <c r="N2990" s="15"/>
      <c r="O2990" s="15"/>
      <c r="P2990" s="4"/>
    </row>
    <row r="2991" spans="1:16" ht="15" customHeight="1" x14ac:dyDescent="0.25">
      <c r="A2991" s="11">
        <f t="shared" si="870"/>
        <v>2988</v>
      </c>
      <c r="B2991" s="29">
        <v>34035</v>
      </c>
      <c r="C2991" s="25">
        <v>22</v>
      </c>
      <c r="D2991" s="12">
        <v>31.2</v>
      </c>
      <c r="E2991" s="25">
        <v>24.9</v>
      </c>
      <c r="F2991" s="35">
        <v>95</v>
      </c>
      <c r="G2991" s="25">
        <v>77</v>
      </c>
      <c r="H2991" s="13">
        <v>0</v>
      </c>
      <c r="I2991" s="25"/>
      <c r="J2991" s="12">
        <v>225</v>
      </c>
      <c r="K2991" s="12">
        <v>0</v>
      </c>
      <c r="L2991" s="25" t="s">
        <v>13</v>
      </c>
      <c r="M2991" s="10"/>
      <c r="N2991" s="15"/>
      <c r="O2991" s="15"/>
      <c r="P2991" s="4"/>
    </row>
    <row r="2992" spans="1:16" ht="15" customHeight="1" x14ac:dyDescent="0.25">
      <c r="A2992" s="11">
        <f t="shared" si="870"/>
        <v>2989</v>
      </c>
      <c r="B2992" s="29">
        <v>34036</v>
      </c>
      <c r="C2992" s="25">
        <v>21</v>
      </c>
      <c r="D2992" s="12">
        <v>30.6</v>
      </c>
      <c r="E2992" s="25">
        <v>22.9</v>
      </c>
      <c r="F2992" s="35">
        <v>98</v>
      </c>
      <c r="G2992" s="25">
        <v>7</v>
      </c>
      <c r="H2992" s="13">
        <v>0</v>
      </c>
      <c r="I2992" s="25"/>
      <c r="J2992" s="12">
        <v>225</v>
      </c>
      <c r="K2992" s="12">
        <v>0</v>
      </c>
      <c r="L2992" s="25" t="s">
        <v>13</v>
      </c>
      <c r="M2992" s="10"/>
      <c r="N2992" s="15"/>
      <c r="O2992" s="15"/>
      <c r="P2992" s="4"/>
    </row>
    <row r="2993" spans="1:16" ht="15" customHeight="1" x14ac:dyDescent="0.25">
      <c r="A2993" s="11">
        <f t="shared" si="870"/>
        <v>2990</v>
      </c>
      <c r="B2993" s="29">
        <v>34037</v>
      </c>
      <c r="C2993" s="25">
        <v>23</v>
      </c>
      <c r="D2993" s="12">
        <v>27</v>
      </c>
      <c r="E2993" s="25">
        <v>23.7</v>
      </c>
      <c r="F2993" s="35">
        <v>99</v>
      </c>
      <c r="G2993" s="25">
        <v>10</v>
      </c>
      <c r="H2993" s="13">
        <v>0</v>
      </c>
      <c r="I2993" s="25"/>
      <c r="J2993" s="12">
        <v>360</v>
      </c>
      <c r="K2993" s="12">
        <v>0</v>
      </c>
      <c r="L2993" s="25" t="s">
        <v>11</v>
      </c>
      <c r="M2993" s="10"/>
      <c r="N2993" s="15"/>
      <c r="O2993" s="15"/>
      <c r="P2993" s="4"/>
    </row>
    <row r="2994" spans="1:16" ht="15" customHeight="1" x14ac:dyDescent="0.25">
      <c r="A2994" s="11">
        <f t="shared" si="870"/>
        <v>2991</v>
      </c>
      <c r="B2994" s="29">
        <v>34038</v>
      </c>
      <c r="C2994" s="25">
        <v>22</v>
      </c>
      <c r="D2994" s="12">
        <v>30.6</v>
      </c>
      <c r="E2994" s="25">
        <v>25.2</v>
      </c>
      <c r="F2994" s="35">
        <v>95</v>
      </c>
      <c r="G2994" s="25">
        <v>59</v>
      </c>
      <c r="H2994" s="13">
        <v>0</v>
      </c>
      <c r="I2994" s="25"/>
      <c r="J2994" s="12">
        <v>45</v>
      </c>
      <c r="K2994" s="12">
        <v>0</v>
      </c>
      <c r="L2994" s="25" t="s">
        <v>17</v>
      </c>
      <c r="M2994" s="10"/>
      <c r="N2994" s="15"/>
      <c r="O2994" s="15"/>
      <c r="P2994" s="4"/>
    </row>
    <row r="2995" spans="1:16" ht="15" customHeight="1" x14ac:dyDescent="0.25">
      <c r="A2995" s="11">
        <f t="shared" si="870"/>
        <v>2992</v>
      </c>
      <c r="B2995" s="29">
        <v>34039</v>
      </c>
      <c r="C2995" s="25">
        <v>22</v>
      </c>
      <c r="D2995" s="12">
        <v>29.7</v>
      </c>
      <c r="E2995" s="25">
        <v>25.5</v>
      </c>
      <c r="F2995" s="35">
        <v>93</v>
      </c>
      <c r="G2995" s="25">
        <v>23</v>
      </c>
      <c r="H2995" s="13">
        <v>0</v>
      </c>
      <c r="I2995" s="25"/>
      <c r="J2995" s="12">
        <v>225</v>
      </c>
      <c r="K2995" s="12">
        <v>0</v>
      </c>
      <c r="L2995" s="25" t="s">
        <v>13</v>
      </c>
      <c r="M2995" s="10"/>
      <c r="N2995" s="15"/>
      <c r="O2995" s="15"/>
      <c r="P2995" s="4"/>
    </row>
    <row r="2996" spans="1:16" ht="15" customHeight="1" x14ac:dyDescent="0.25">
      <c r="A2996" s="11">
        <f t="shared" si="870"/>
        <v>2993</v>
      </c>
      <c r="B2996" s="29">
        <v>34040</v>
      </c>
      <c r="C2996" s="25">
        <v>22</v>
      </c>
      <c r="D2996" s="12">
        <v>30.5</v>
      </c>
      <c r="E2996" s="25">
        <v>25.7</v>
      </c>
      <c r="F2996" s="35">
        <v>92</v>
      </c>
      <c r="G2996" s="25">
        <v>116</v>
      </c>
      <c r="H2996" s="13">
        <v>0</v>
      </c>
      <c r="I2996" s="25"/>
      <c r="J2996" s="12">
        <v>360</v>
      </c>
      <c r="K2996" s="12">
        <v>0</v>
      </c>
      <c r="L2996" s="25" t="s">
        <v>13</v>
      </c>
      <c r="M2996" s="10"/>
      <c r="N2996" s="15"/>
      <c r="O2996" s="15"/>
      <c r="P2996" s="4"/>
    </row>
    <row r="2997" spans="1:16" ht="15" customHeight="1" x14ac:dyDescent="0.25">
      <c r="A2997" s="11">
        <f t="shared" si="870"/>
        <v>2994</v>
      </c>
      <c r="B2997" s="29">
        <v>34041</v>
      </c>
      <c r="C2997" s="25">
        <v>21</v>
      </c>
      <c r="D2997" s="12">
        <v>32</v>
      </c>
      <c r="E2997" s="25">
        <v>26</v>
      </c>
      <c r="F2997" s="35">
        <v>90</v>
      </c>
      <c r="G2997" s="25">
        <v>1.8</v>
      </c>
      <c r="H2997" s="13">
        <v>0</v>
      </c>
      <c r="I2997" s="25"/>
      <c r="J2997" s="12">
        <v>270</v>
      </c>
      <c r="K2997" s="12">
        <v>0</v>
      </c>
      <c r="L2997" s="25" t="s">
        <v>15</v>
      </c>
      <c r="M2997" s="10"/>
      <c r="N2997" s="15"/>
      <c r="O2997" s="15"/>
      <c r="P2997" s="4"/>
    </row>
    <row r="2998" spans="1:16" ht="15" customHeight="1" x14ac:dyDescent="0.25">
      <c r="A2998" s="11">
        <f t="shared" si="870"/>
        <v>2995</v>
      </c>
      <c r="B2998" s="29">
        <v>34042</v>
      </c>
      <c r="C2998" s="25">
        <v>22</v>
      </c>
      <c r="D2998" s="12">
        <v>29.3</v>
      </c>
      <c r="E2998" s="25">
        <v>25.8</v>
      </c>
      <c r="F2998" s="35">
        <v>94</v>
      </c>
      <c r="G2998" s="25">
        <v>39</v>
      </c>
      <c r="H2998" s="13">
        <v>0</v>
      </c>
      <c r="I2998" s="25"/>
      <c r="J2998" s="12">
        <v>225</v>
      </c>
      <c r="K2998" s="12">
        <v>0</v>
      </c>
      <c r="L2998" s="25" t="s">
        <v>13</v>
      </c>
      <c r="M2998" s="10"/>
      <c r="N2998" s="15"/>
      <c r="O2998" s="15"/>
      <c r="P2998" s="4"/>
    </row>
    <row r="2999" spans="1:16" ht="15" customHeight="1" x14ac:dyDescent="0.25">
      <c r="A2999" s="11">
        <f t="shared" si="870"/>
        <v>2996</v>
      </c>
      <c r="B2999" s="29">
        <v>34043</v>
      </c>
      <c r="C2999" s="25">
        <v>22</v>
      </c>
      <c r="D2999" s="12">
        <v>28.8</v>
      </c>
      <c r="E2999" s="25">
        <v>24.9</v>
      </c>
      <c r="F2999" s="35">
        <v>93</v>
      </c>
      <c r="G2999" s="25">
        <v>40</v>
      </c>
      <c r="H2999" s="13">
        <v>0</v>
      </c>
      <c r="I2999" s="25"/>
      <c r="J2999" s="12">
        <v>225</v>
      </c>
      <c r="K2999" s="12">
        <v>0</v>
      </c>
      <c r="L2999" s="25" t="s">
        <v>14</v>
      </c>
      <c r="M2999" s="10"/>
      <c r="N2999" s="15"/>
      <c r="O2999" s="15"/>
      <c r="P2999" s="4"/>
    </row>
    <row r="3000" spans="1:16" ht="15" customHeight="1" x14ac:dyDescent="0.25">
      <c r="A3000" s="11">
        <f t="shared" si="870"/>
        <v>2997</v>
      </c>
      <c r="B3000" s="29">
        <v>34044</v>
      </c>
      <c r="C3000" s="25">
        <v>21</v>
      </c>
      <c r="D3000" s="12">
        <v>31.7</v>
      </c>
      <c r="E3000" s="25">
        <v>25.6</v>
      </c>
      <c r="F3000" s="35">
        <v>90</v>
      </c>
      <c r="G3000" s="25">
        <v>84</v>
      </c>
      <c r="H3000" s="13">
        <v>0</v>
      </c>
      <c r="I3000" s="25"/>
      <c r="J3000" s="12">
        <v>360</v>
      </c>
      <c r="K3000" s="12">
        <v>0</v>
      </c>
      <c r="L3000" s="25" t="s">
        <v>12</v>
      </c>
      <c r="M3000" s="10"/>
      <c r="N3000" s="15"/>
      <c r="O3000" s="15"/>
      <c r="P3000" s="4"/>
    </row>
    <row r="3001" spans="1:16" ht="15" customHeight="1" x14ac:dyDescent="0.25">
      <c r="A3001" s="11">
        <f t="shared" si="870"/>
        <v>2998</v>
      </c>
      <c r="B3001" s="29">
        <v>34045</v>
      </c>
      <c r="C3001" s="25">
        <v>22</v>
      </c>
      <c r="D3001" s="12">
        <v>32.4</v>
      </c>
      <c r="E3001" s="25">
        <v>26.2</v>
      </c>
      <c r="F3001" s="35">
        <v>90</v>
      </c>
      <c r="G3001" s="25">
        <v>0</v>
      </c>
      <c r="H3001" s="13">
        <v>0</v>
      </c>
      <c r="I3001" s="25"/>
      <c r="J3001" s="12">
        <v>225</v>
      </c>
      <c r="K3001" s="12">
        <v>0</v>
      </c>
      <c r="L3001" s="25" t="s">
        <v>13</v>
      </c>
      <c r="M3001" s="10"/>
      <c r="N3001" s="15"/>
      <c r="O3001" s="15"/>
      <c r="P3001" s="4"/>
    </row>
    <row r="3002" spans="1:16" ht="15" customHeight="1" x14ac:dyDescent="0.25">
      <c r="A3002" s="11">
        <f t="shared" si="870"/>
        <v>2999</v>
      </c>
      <c r="B3002" s="29">
        <v>34046</v>
      </c>
      <c r="C3002" s="25">
        <v>23</v>
      </c>
      <c r="D3002" s="12">
        <v>30.1</v>
      </c>
      <c r="E3002" s="25">
        <v>25.9</v>
      </c>
      <c r="F3002" s="35">
        <v>96</v>
      </c>
      <c r="G3002" s="25">
        <v>0</v>
      </c>
      <c r="H3002" s="13">
        <v>0</v>
      </c>
      <c r="I3002" s="25"/>
      <c r="J3002" s="12">
        <v>360</v>
      </c>
      <c r="K3002" s="12">
        <v>0</v>
      </c>
      <c r="L3002" s="25" t="s">
        <v>15</v>
      </c>
      <c r="M3002" s="10"/>
      <c r="N3002" s="15"/>
      <c r="O3002" s="15"/>
      <c r="P3002" s="4"/>
    </row>
    <row r="3003" spans="1:16" ht="15" customHeight="1" x14ac:dyDescent="0.25">
      <c r="A3003" s="11">
        <f t="shared" si="870"/>
        <v>3000</v>
      </c>
      <c r="B3003" s="29">
        <v>34047</v>
      </c>
      <c r="C3003" s="25">
        <v>22</v>
      </c>
      <c r="D3003" s="12">
        <v>31.3</v>
      </c>
      <c r="E3003" s="25">
        <v>26.3</v>
      </c>
      <c r="F3003" s="35">
        <v>94</v>
      </c>
      <c r="G3003" s="25">
        <v>20</v>
      </c>
      <c r="H3003" s="13">
        <v>0</v>
      </c>
      <c r="I3003" s="25"/>
      <c r="J3003" s="12">
        <v>270</v>
      </c>
      <c r="K3003" s="12">
        <v>0</v>
      </c>
      <c r="L3003" s="25" t="s">
        <v>15</v>
      </c>
      <c r="M3003" s="10"/>
      <c r="N3003" s="15"/>
      <c r="O3003" s="15"/>
      <c r="P3003" s="4"/>
    </row>
    <row r="3004" spans="1:16" ht="15" customHeight="1" x14ac:dyDescent="0.25">
      <c r="A3004" s="11">
        <f t="shared" si="870"/>
        <v>3001</v>
      </c>
      <c r="B3004" s="29">
        <v>34048</v>
      </c>
      <c r="C3004" s="25">
        <v>22</v>
      </c>
      <c r="D3004" s="12">
        <v>31</v>
      </c>
      <c r="E3004" s="25">
        <v>25.9</v>
      </c>
      <c r="F3004" s="35">
        <v>92</v>
      </c>
      <c r="G3004" s="25">
        <v>13</v>
      </c>
      <c r="H3004" s="13">
        <v>0</v>
      </c>
      <c r="I3004" s="25"/>
      <c r="J3004" s="12">
        <v>90</v>
      </c>
      <c r="K3004" s="12">
        <v>0</v>
      </c>
      <c r="L3004" s="25" t="s">
        <v>13</v>
      </c>
      <c r="M3004" s="10"/>
      <c r="N3004" s="15"/>
      <c r="O3004" s="15"/>
      <c r="P3004" s="4"/>
    </row>
    <row r="3005" spans="1:16" ht="15" customHeight="1" x14ac:dyDescent="0.25">
      <c r="A3005" s="11">
        <f t="shared" si="870"/>
        <v>3002</v>
      </c>
      <c r="B3005" s="29">
        <v>34049</v>
      </c>
      <c r="C3005" s="25">
        <v>23</v>
      </c>
      <c r="D3005" s="12">
        <v>33</v>
      </c>
      <c r="E3005" s="25">
        <v>26.2</v>
      </c>
      <c r="F3005" s="35">
        <v>88</v>
      </c>
      <c r="G3005" s="25">
        <v>8</v>
      </c>
      <c r="H3005" s="13">
        <v>0</v>
      </c>
      <c r="I3005" s="25"/>
      <c r="J3005" s="12">
        <v>90</v>
      </c>
      <c r="K3005" s="12">
        <v>0</v>
      </c>
      <c r="L3005" s="25" t="s">
        <v>12</v>
      </c>
      <c r="M3005" s="10"/>
      <c r="N3005" s="15"/>
      <c r="O3005" s="15"/>
      <c r="P3005" s="4"/>
    </row>
    <row r="3006" spans="1:16" ht="15" customHeight="1" x14ac:dyDescent="0.25">
      <c r="A3006" s="11">
        <f t="shared" si="870"/>
        <v>3003</v>
      </c>
      <c r="B3006" s="29">
        <v>34050</v>
      </c>
      <c r="C3006" s="25">
        <v>23</v>
      </c>
      <c r="D3006" s="12">
        <v>33.799999999999997</v>
      </c>
      <c r="E3006" s="25">
        <v>27.8</v>
      </c>
      <c r="F3006" s="35">
        <v>87</v>
      </c>
      <c r="G3006" s="25">
        <v>0</v>
      </c>
      <c r="H3006" s="13">
        <v>0</v>
      </c>
      <c r="I3006" s="25"/>
      <c r="J3006" s="12">
        <v>45</v>
      </c>
      <c r="K3006" s="12">
        <v>1</v>
      </c>
      <c r="L3006" s="25" t="s">
        <v>17</v>
      </c>
      <c r="M3006" s="10"/>
      <c r="N3006" s="15"/>
      <c r="O3006" s="15"/>
      <c r="P3006" s="4"/>
    </row>
    <row r="3007" spans="1:16" ht="15" customHeight="1" x14ac:dyDescent="0.25">
      <c r="A3007" s="11">
        <f t="shared" si="870"/>
        <v>3004</v>
      </c>
      <c r="B3007" s="29">
        <v>34051</v>
      </c>
      <c r="C3007" s="25">
        <v>24</v>
      </c>
      <c r="D3007" s="12">
        <v>33.700000000000003</v>
      </c>
      <c r="E3007" s="25">
        <v>28.2</v>
      </c>
      <c r="F3007" s="35">
        <v>87</v>
      </c>
      <c r="G3007" s="25">
        <v>0</v>
      </c>
      <c r="H3007" s="13">
        <v>0</v>
      </c>
      <c r="I3007" s="25"/>
      <c r="J3007" s="12">
        <v>90</v>
      </c>
      <c r="K3007" s="12">
        <v>2</v>
      </c>
      <c r="L3007" s="25" t="s">
        <v>12</v>
      </c>
      <c r="M3007" s="10"/>
      <c r="N3007" s="15"/>
      <c r="O3007" s="15"/>
      <c r="P3007" s="4"/>
    </row>
    <row r="3008" spans="1:16" ht="15" customHeight="1" x14ac:dyDescent="0.25">
      <c r="A3008" s="11">
        <f t="shared" si="870"/>
        <v>3005</v>
      </c>
      <c r="B3008" s="29">
        <v>34052</v>
      </c>
      <c r="C3008" s="25">
        <v>22</v>
      </c>
      <c r="D3008" s="12">
        <v>32</v>
      </c>
      <c r="E3008" s="25">
        <v>26.6</v>
      </c>
      <c r="F3008" s="35">
        <v>94</v>
      </c>
      <c r="G3008" s="25">
        <v>4</v>
      </c>
      <c r="H3008" s="13">
        <v>0</v>
      </c>
      <c r="I3008" s="25"/>
      <c r="J3008" s="12">
        <v>315</v>
      </c>
      <c r="K3008" s="12">
        <v>0</v>
      </c>
      <c r="L3008" s="25" t="s">
        <v>16</v>
      </c>
      <c r="M3008" s="10"/>
      <c r="N3008" s="15"/>
      <c r="O3008" s="15"/>
      <c r="P3008" s="4"/>
    </row>
    <row r="3009" spans="1:16" ht="15" customHeight="1" x14ac:dyDescent="0.25">
      <c r="A3009" s="11">
        <f t="shared" si="870"/>
        <v>3006</v>
      </c>
      <c r="B3009" s="29">
        <v>34053</v>
      </c>
      <c r="C3009" s="25">
        <v>23</v>
      </c>
      <c r="D3009" s="12">
        <v>26</v>
      </c>
      <c r="E3009" s="25">
        <v>24.9</v>
      </c>
      <c r="F3009" s="35">
        <v>96</v>
      </c>
      <c r="G3009" s="25">
        <v>13</v>
      </c>
      <c r="H3009" s="13">
        <v>0</v>
      </c>
      <c r="I3009" s="25"/>
      <c r="J3009" s="12">
        <v>180</v>
      </c>
      <c r="K3009" s="12">
        <v>0</v>
      </c>
      <c r="L3009" s="25" t="s">
        <v>14</v>
      </c>
      <c r="M3009" s="10"/>
      <c r="N3009" s="15"/>
      <c r="O3009" s="15"/>
      <c r="P3009" s="4"/>
    </row>
    <row r="3010" spans="1:16" ht="15" customHeight="1" x14ac:dyDescent="0.25">
      <c r="A3010" s="11">
        <f t="shared" si="870"/>
        <v>3007</v>
      </c>
      <c r="B3010" s="29">
        <v>34054</v>
      </c>
      <c r="C3010" s="25">
        <v>21</v>
      </c>
      <c r="D3010" s="12">
        <v>30.4</v>
      </c>
      <c r="E3010" s="25">
        <v>25.5</v>
      </c>
      <c r="F3010" s="35">
        <v>95</v>
      </c>
      <c r="G3010" s="25">
        <v>1</v>
      </c>
      <c r="H3010" s="13">
        <v>0</v>
      </c>
      <c r="I3010" s="25"/>
      <c r="J3010" s="12">
        <v>225</v>
      </c>
      <c r="K3010" s="12">
        <v>0</v>
      </c>
      <c r="L3010" s="25" t="s">
        <v>13</v>
      </c>
      <c r="M3010" s="10"/>
      <c r="N3010" s="15"/>
      <c r="O3010" s="15"/>
      <c r="P3010" s="4"/>
    </row>
    <row r="3011" spans="1:16" ht="15" customHeight="1" x14ac:dyDescent="0.25">
      <c r="A3011" s="11">
        <f t="shared" si="870"/>
        <v>3008</v>
      </c>
      <c r="B3011" s="29">
        <v>34055</v>
      </c>
      <c r="C3011" s="25">
        <v>22</v>
      </c>
      <c r="D3011" s="12">
        <v>28</v>
      </c>
      <c r="E3011" s="25">
        <v>25.4</v>
      </c>
      <c r="F3011" s="35">
        <v>95</v>
      </c>
      <c r="G3011" s="25">
        <v>27</v>
      </c>
      <c r="H3011" s="13">
        <v>0</v>
      </c>
      <c r="I3011" s="25"/>
      <c r="J3011" s="12">
        <v>360</v>
      </c>
      <c r="K3011" s="12">
        <v>0</v>
      </c>
      <c r="L3011" s="25" t="s">
        <v>11</v>
      </c>
      <c r="M3011" s="10"/>
      <c r="N3011" s="15"/>
      <c r="O3011" s="15"/>
      <c r="P3011" s="4"/>
    </row>
    <row r="3012" spans="1:16" ht="15" customHeight="1" x14ac:dyDescent="0.25">
      <c r="A3012" s="11">
        <f t="shared" si="870"/>
        <v>3009</v>
      </c>
      <c r="B3012" s="29">
        <v>34056</v>
      </c>
      <c r="C3012" s="25">
        <v>21</v>
      </c>
      <c r="D3012" s="12">
        <v>30</v>
      </c>
      <c r="E3012" s="25">
        <v>25.4</v>
      </c>
      <c r="F3012" s="35">
        <v>93</v>
      </c>
      <c r="G3012" s="25">
        <v>53</v>
      </c>
      <c r="H3012" s="13">
        <v>0</v>
      </c>
      <c r="I3012" s="25"/>
      <c r="J3012" s="12">
        <v>225</v>
      </c>
      <c r="K3012" s="12">
        <v>0</v>
      </c>
      <c r="L3012" s="25" t="s">
        <v>15</v>
      </c>
      <c r="M3012" s="10"/>
      <c r="N3012" s="15"/>
      <c r="O3012" s="15"/>
      <c r="P3012" s="4"/>
    </row>
    <row r="3013" spans="1:16" ht="15" customHeight="1" x14ac:dyDescent="0.25">
      <c r="A3013" s="11">
        <f t="shared" si="870"/>
        <v>3010</v>
      </c>
      <c r="B3013" s="29">
        <v>34057</v>
      </c>
      <c r="C3013" s="25">
        <v>23</v>
      </c>
      <c r="D3013" s="12">
        <v>29.7</v>
      </c>
      <c r="E3013" s="25">
        <v>26.1</v>
      </c>
      <c r="F3013" s="35">
        <v>92</v>
      </c>
      <c r="G3013" s="25">
        <v>16</v>
      </c>
      <c r="H3013" s="13">
        <v>0</v>
      </c>
      <c r="I3013" s="25"/>
      <c r="J3013" s="12">
        <v>270</v>
      </c>
      <c r="K3013" s="12">
        <v>0</v>
      </c>
      <c r="L3013" s="25" t="s">
        <v>14</v>
      </c>
      <c r="M3013" s="10"/>
      <c r="N3013" s="15"/>
      <c r="O3013" s="15"/>
      <c r="P3013" s="4"/>
    </row>
    <row r="3014" spans="1:16" ht="15" customHeight="1" x14ac:dyDescent="0.25">
      <c r="A3014" s="11">
        <f t="shared" ref="A3014:A3077" si="871">A3013+1</f>
        <v>3011</v>
      </c>
      <c r="B3014" s="29">
        <v>34058</v>
      </c>
      <c r="C3014" s="25">
        <v>22</v>
      </c>
      <c r="D3014" s="12">
        <v>28.5</v>
      </c>
      <c r="E3014" s="25">
        <v>25.1</v>
      </c>
      <c r="F3014" s="35">
        <v>95</v>
      </c>
      <c r="G3014" s="25">
        <v>53</v>
      </c>
      <c r="H3014" s="13">
        <v>0</v>
      </c>
      <c r="I3014" s="25"/>
      <c r="J3014" s="12">
        <v>225</v>
      </c>
      <c r="K3014" s="12">
        <v>0</v>
      </c>
      <c r="L3014" s="25" t="s">
        <v>15</v>
      </c>
      <c r="M3014" s="10"/>
      <c r="N3014" s="15"/>
      <c r="O3014" s="15"/>
      <c r="P3014" s="4"/>
    </row>
    <row r="3015" spans="1:16" ht="15" customHeight="1" x14ac:dyDescent="0.25">
      <c r="A3015" s="11">
        <f t="shared" si="871"/>
        <v>3012</v>
      </c>
      <c r="B3015" s="29">
        <v>34059</v>
      </c>
      <c r="C3015" s="25">
        <v>22</v>
      </c>
      <c r="D3015" s="12">
        <v>28.6</v>
      </c>
      <c r="E3015" s="25">
        <v>24.9</v>
      </c>
      <c r="F3015" s="35">
        <v>92</v>
      </c>
      <c r="G3015" s="25">
        <v>10</v>
      </c>
      <c r="H3015" s="13">
        <v>0</v>
      </c>
      <c r="I3015" s="25"/>
      <c r="J3015" s="12">
        <v>270</v>
      </c>
      <c r="K3015" s="12">
        <v>0</v>
      </c>
      <c r="L3015" s="25" t="s">
        <v>15</v>
      </c>
      <c r="M3015" s="10"/>
      <c r="N3015" s="15"/>
      <c r="O3015" s="15"/>
      <c r="P3015" s="4"/>
    </row>
    <row r="3016" spans="1:16" ht="15" customHeight="1" x14ac:dyDescent="0.25">
      <c r="A3016" s="11">
        <f t="shared" si="871"/>
        <v>3013</v>
      </c>
      <c r="B3016" s="29">
        <v>34060</v>
      </c>
      <c r="C3016" s="25">
        <v>21</v>
      </c>
      <c r="D3016" s="12">
        <v>32</v>
      </c>
      <c r="E3016" s="25">
        <v>25.8</v>
      </c>
      <c r="F3016" s="35">
        <v>91</v>
      </c>
      <c r="G3016" s="25">
        <v>0</v>
      </c>
      <c r="H3016" s="13">
        <v>0</v>
      </c>
      <c r="I3016" s="25"/>
      <c r="J3016" s="12">
        <v>180</v>
      </c>
      <c r="K3016" s="12">
        <v>0</v>
      </c>
      <c r="L3016" s="25" t="s">
        <v>14</v>
      </c>
      <c r="M3016" s="10"/>
      <c r="N3016" s="15"/>
      <c r="O3016" s="15"/>
      <c r="P3016" s="4"/>
    </row>
    <row r="3017" spans="1:16" ht="15" customHeight="1" x14ac:dyDescent="0.25">
      <c r="A3017" s="11">
        <f t="shared" si="871"/>
        <v>3014</v>
      </c>
      <c r="B3017" s="29">
        <v>34061</v>
      </c>
      <c r="C3017" s="25">
        <v>23</v>
      </c>
      <c r="D3017" s="12">
        <v>31.4</v>
      </c>
      <c r="E3017" s="25">
        <v>27.1</v>
      </c>
      <c r="F3017" s="35">
        <v>91</v>
      </c>
      <c r="G3017" s="25">
        <v>9</v>
      </c>
      <c r="H3017" s="13">
        <v>0</v>
      </c>
      <c r="I3017" s="25"/>
      <c r="J3017" s="12">
        <v>225</v>
      </c>
      <c r="K3017" s="12">
        <v>0</v>
      </c>
      <c r="L3017" s="25" t="s">
        <v>13</v>
      </c>
      <c r="M3017" s="10"/>
      <c r="N3017" s="15"/>
      <c r="O3017" s="15"/>
      <c r="P3017" s="4"/>
    </row>
    <row r="3018" spans="1:16" ht="15" customHeight="1" x14ac:dyDescent="0.25">
      <c r="A3018" s="11">
        <f t="shared" si="871"/>
        <v>3015</v>
      </c>
      <c r="B3018" s="29">
        <v>34062</v>
      </c>
      <c r="C3018" s="25">
        <v>23</v>
      </c>
      <c r="D3018" s="12">
        <v>29.2</v>
      </c>
      <c r="E3018" s="25">
        <v>25.7</v>
      </c>
      <c r="F3018" s="35">
        <v>93</v>
      </c>
      <c r="G3018" s="25">
        <v>2</v>
      </c>
      <c r="H3018" s="13">
        <v>0</v>
      </c>
      <c r="I3018" s="25"/>
      <c r="J3018" s="12">
        <v>225</v>
      </c>
      <c r="K3018" s="12">
        <v>0</v>
      </c>
      <c r="L3018" s="25" t="s">
        <v>13</v>
      </c>
      <c r="M3018" s="10"/>
      <c r="N3018" s="15"/>
      <c r="O3018" s="15"/>
      <c r="P3018" s="4"/>
    </row>
    <row r="3019" spans="1:16" ht="15" customHeight="1" x14ac:dyDescent="0.25">
      <c r="A3019" s="11">
        <f t="shared" si="871"/>
        <v>3016</v>
      </c>
      <c r="B3019" s="29">
        <v>34063</v>
      </c>
      <c r="C3019" s="25">
        <v>21</v>
      </c>
      <c r="D3019" s="12">
        <v>32.1</v>
      </c>
      <c r="E3019" s="25">
        <v>25.6</v>
      </c>
      <c r="F3019" s="35">
        <v>90</v>
      </c>
      <c r="G3019" s="25">
        <v>0</v>
      </c>
      <c r="H3019" s="13">
        <v>0</v>
      </c>
      <c r="I3019" s="25"/>
      <c r="J3019" s="12">
        <v>225</v>
      </c>
      <c r="K3019" s="12">
        <v>0</v>
      </c>
      <c r="L3019" s="25" t="s">
        <v>13</v>
      </c>
      <c r="M3019" s="10"/>
      <c r="N3019" s="15"/>
      <c r="O3019" s="15"/>
      <c r="P3019" s="4"/>
    </row>
    <row r="3020" spans="1:16" ht="15" customHeight="1" x14ac:dyDescent="0.25">
      <c r="A3020" s="11">
        <f t="shared" si="871"/>
        <v>3017</v>
      </c>
      <c r="B3020" s="29">
        <v>34064</v>
      </c>
      <c r="C3020" s="25">
        <v>21</v>
      </c>
      <c r="D3020" s="12">
        <v>31.5</v>
      </c>
      <c r="E3020" s="25">
        <v>25.4</v>
      </c>
      <c r="F3020" s="35">
        <v>92</v>
      </c>
      <c r="G3020" s="25">
        <v>0</v>
      </c>
      <c r="H3020" s="13">
        <v>0</v>
      </c>
      <c r="I3020" s="25"/>
      <c r="J3020" s="12">
        <v>270</v>
      </c>
      <c r="K3020" s="12">
        <v>0</v>
      </c>
      <c r="L3020" s="25" t="s">
        <v>13</v>
      </c>
      <c r="M3020" s="10"/>
      <c r="N3020" s="15"/>
      <c r="O3020" s="15"/>
      <c r="P3020" s="4"/>
    </row>
    <row r="3021" spans="1:16" ht="15" customHeight="1" x14ac:dyDescent="0.25">
      <c r="A3021" s="11">
        <f t="shared" si="871"/>
        <v>3018</v>
      </c>
      <c r="B3021" s="29">
        <v>34065</v>
      </c>
      <c r="C3021" s="25">
        <v>21</v>
      </c>
      <c r="D3021" s="12">
        <v>32.4</v>
      </c>
      <c r="E3021" s="25">
        <v>24.7</v>
      </c>
      <c r="F3021" s="35">
        <v>90</v>
      </c>
      <c r="G3021" s="25">
        <v>0</v>
      </c>
      <c r="H3021" s="13">
        <v>0</v>
      </c>
      <c r="I3021" s="25"/>
      <c r="J3021" s="12">
        <v>270</v>
      </c>
      <c r="K3021" s="12">
        <v>0</v>
      </c>
      <c r="L3021" s="25" t="s">
        <v>13</v>
      </c>
      <c r="M3021" s="10"/>
      <c r="N3021" s="15"/>
      <c r="O3021" s="15"/>
      <c r="P3021" s="4"/>
    </row>
    <row r="3022" spans="1:16" ht="15" customHeight="1" x14ac:dyDescent="0.25">
      <c r="A3022" s="11">
        <f t="shared" si="871"/>
        <v>3019</v>
      </c>
      <c r="B3022" s="29">
        <v>34066</v>
      </c>
      <c r="C3022" s="25">
        <v>22</v>
      </c>
      <c r="D3022" s="12">
        <v>30.6</v>
      </c>
      <c r="E3022" s="25">
        <v>24.6</v>
      </c>
      <c r="F3022" s="35">
        <v>96</v>
      </c>
      <c r="G3022" s="25">
        <v>1</v>
      </c>
      <c r="H3022" s="13">
        <v>0</v>
      </c>
      <c r="I3022" s="25"/>
      <c r="J3022" s="12">
        <v>225</v>
      </c>
      <c r="K3022" s="12">
        <v>0</v>
      </c>
      <c r="L3022" s="25" t="s">
        <v>13</v>
      </c>
      <c r="M3022" s="10"/>
      <c r="N3022" s="15"/>
      <c r="O3022" s="15"/>
      <c r="P3022" s="4"/>
    </row>
    <row r="3023" spans="1:16" ht="15" customHeight="1" x14ac:dyDescent="0.25">
      <c r="A3023" s="11">
        <f t="shared" si="871"/>
        <v>3020</v>
      </c>
      <c r="B3023" s="29">
        <v>34067</v>
      </c>
      <c r="C3023" s="25">
        <v>21</v>
      </c>
      <c r="D3023" s="12">
        <v>30.6</v>
      </c>
      <c r="E3023" s="25">
        <v>24.2</v>
      </c>
      <c r="F3023" s="35">
        <v>98</v>
      </c>
      <c r="G3023" s="25">
        <v>44</v>
      </c>
      <c r="H3023" s="13">
        <v>0</v>
      </c>
      <c r="I3023" s="25"/>
      <c r="J3023" s="12">
        <v>0</v>
      </c>
      <c r="K3023" s="12">
        <v>0</v>
      </c>
      <c r="L3023" s="25" t="s">
        <v>11</v>
      </c>
      <c r="M3023" s="10"/>
      <c r="N3023" s="15"/>
      <c r="O3023" s="15"/>
      <c r="P3023" s="4"/>
    </row>
    <row r="3024" spans="1:16" ht="15" customHeight="1" x14ac:dyDescent="0.25">
      <c r="A3024" s="11">
        <f t="shared" si="871"/>
        <v>3021</v>
      </c>
      <c r="B3024" s="29">
        <v>34068</v>
      </c>
      <c r="C3024" s="25">
        <v>21</v>
      </c>
      <c r="D3024" s="12">
        <v>30.2</v>
      </c>
      <c r="E3024" s="25">
        <v>24.4</v>
      </c>
      <c r="F3024" s="35">
        <v>96</v>
      </c>
      <c r="G3024" s="25">
        <v>1</v>
      </c>
      <c r="H3024" s="13">
        <v>0</v>
      </c>
      <c r="I3024" s="25"/>
      <c r="J3024" s="12">
        <v>225</v>
      </c>
      <c r="K3024" s="12">
        <v>0</v>
      </c>
      <c r="L3024" s="25" t="s">
        <v>13</v>
      </c>
      <c r="M3024" s="10"/>
      <c r="N3024" s="15"/>
      <c r="O3024" s="15"/>
      <c r="P3024" s="4"/>
    </row>
    <row r="3025" spans="1:16" ht="15" customHeight="1" x14ac:dyDescent="0.25">
      <c r="A3025" s="11">
        <f t="shared" si="871"/>
        <v>3022</v>
      </c>
      <c r="B3025" s="29">
        <v>34069</v>
      </c>
      <c r="C3025" s="25">
        <v>22</v>
      </c>
      <c r="D3025" s="12">
        <v>30.8</v>
      </c>
      <c r="E3025" s="25">
        <v>25.9</v>
      </c>
      <c r="F3025" s="35">
        <v>94</v>
      </c>
      <c r="G3025" s="25">
        <v>205</v>
      </c>
      <c r="H3025" s="13">
        <v>0</v>
      </c>
      <c r="I3025" s="25"/>
      <c r="J3025" s="12">
        <v>225</v>
      </c>
      <c r="K3025" s="12">
        <v>0</v>
      </c>
      <c r="L3025" s="25" t="s">
        <v>13</v>
      </c>
      <c r="M3025" s="10"/>
      <c r="N3025" s="15"/>
      <c r="O3025" s="15"/>
      <c r="P3025" s="4"/>
    </row>
    <row r="3026" spans="1:16" ht="15" customHeight="1" x14ac:dyDescent="0.25">
      <c r="A3026" s="11">
        <f t="shared" si="871"/>
        <v>3023</v>
      </c>
      <c r="B3026" s="29">
        <v>34070</v>
      </c>
      <c r="C3026" s="25">
        <v>23</v>
      </c>
      <c r="D3026" s="12">
        <v>31.5</v>
      </c>
      <c r="E3026" s="25">
        <v>25.7</v>
      </c>
      <c r="F3026" s="35">
        <v>91</v>
      </c>
      <c r="G3026" s="25">
        <v>210</v>
      </c>
      <c r="H3026" s="13">
        <v>0</v>
      </c>
      <c r="I3026" s="25"/>
      <c r="J3026" s="12">
        <v>225</v>
      </c>
      <c r="K3026" s="12">
        <v>0</v>
      </c>
      <c r="L3026" s="25" t="s">
        <v>14</v>
      </c>
      <c r="M3026" s="10"/>
      <c r="N3026" s="15"/>
      <c r="O3026" s="15"/>
      <c r="P3026" s="4"/>
    </row>
    <row r="3027" spans="1:16" ht="15" customHeight="1" x14ac:dyDescent="0.25">
      <c r="A3027" s="11">
        <f t="shared" si="871"/>
        <v>3024</v>
      </c>
      <c r="B3027" s="29">
        <v>34071</v>
      </c>
      <c r="C3027" s="25">
        <v>20</v>
      </c>
      <c r="D3027" s="12">
        <v>31</v>
      </c>
      <c r="E3027" s="25">
        <v>25.2</v>
      </c>
      <c r="F3027" s="35">
        <v>93</v>
      </c>
      <c r="G3027" s="25">
        <v>40</v>
      </c>
      <c r="H3027" s="13">
        <v>0</v>
      </c>
      <c r="I3027" s="25"/>
      <c r="J3027" s="12">
        <v>225</v>
      </c>
      <c r="K3027" s="12">
        <v>0</v>
      </c>
      <c r="L3027" s="25" t="s">
        <v>13</v>
      </c>
      <c r="M3027" s="10"/>
      <c r="N3027" s="15"/>
      <c r="O3027" s="15"/>
      <c r="P3027" s="4"/>
    </row>
    <row r="3028" spans="1:16" ht="15" customHeight="1" x14ac:dyDescent="0.25">
      <c r="A3028" s="11">
        <f t="shared" si="871"/>
        <v>3025</v>
      </c>
      <c r="B3028" s="29">
        <v>34072</v>
      </c>
      <c r="C3028" s="25">
        <v>21</v>
      </c>
      <c r="D3028" s="12">
        <v>31.4</v>
      </c>
      <c r="E3028" s="25">
        <v>24.1</v>
      </c>
      <c r="F3028" s="35">
        <v>92</v>
      </c>
      <c r="G3028" s="25">
        <v>0</v>
      </c>
      <c r="H3028" s="13">
        <v>0</v>
      </c>
      <c r="I3028" s="25"/>
      <c r="J3028" s="12">
        <v>180</v>
      </c>
      <c r="K3028" s="12">
        <v>0</v>
      </c>
      <c r="L3028" s="25" t="s">
        <v>14</v>
      </c>
      <c r="M3028" s="10"/>
      <c r="N3028" s="15"/>
      <c r="O3028" s="15"/>
      <c r="P3028" s="4"/>
    </row>
    <row r="3029" spans="1:16" ht="15" customHeight="1" x14ac:dyDescent="0.25">
      <c r="A3029" s="11">
        <f t="shared" si="871"/>
        <v>3026</v>
      </c>
      <c r="B3029" s="29">
        <v>34073</v>
      </c>
      <c r="C3029" s="25">
        <v>21</v>
      </c>
      <c r="D3029" s="12">
        <v>30.8</v>
      </c>
      <c r="E3029" s="25">
        <v>24.6</v>
      </c>
      <c r="F3029" s="35">
        <v>94</v>
      </c>
      <c r="G3029" s="25">
        <v>0</v>
      </c>
      <c r="H3029" s="13">
        <v>0</v>
      </c>
      <c r="I3029" s="25"/>
      <c r="J3029" s="12">
        <v>90</v>
      </c>
      <c r="K3029" s="12">
        <v>0</v>
      </c>
      <c r="L3029" s="25" t="s">
        <v>12</v>
      </c>
      <c r="M3029" s="10"/>
      <c r="N3029" s="15"/>
      <c r="O3029" s="15"/>
      <c r="P3029" s="4"/>
    </row>
    <row r="3030" spans="1:16" ht="15" customHeight="1" x14ac:dyDescent="0.25">
      <c r="A3030" s="11">
        <f t="shared" si="871"/>
        <v>3027</v>
      </c>
      <c r="B3030" s="29">
        <v>34074</v>
      </c>
      <c r="C3030" s="25">
        <v>22</v>
      </c>
      <c r="D3030" s="12">
        <v>30.2</v>
      </c>
      <c r="E3030" s="25">
        <v>25.2</v>
      </c>
      <c r="F3030" s="35">
        <v>93</v>
      </c>
      <c r="G3030" s="25">
        <v>8</v>
      </c>
      <c r="H3030" s="13">
        <v>0</v>
      </c>
      <c r="I3030" s="25"/>
      <c r="J3030" s="12">
        <v>225</v>
      </c>
      <c r="K3030" s="12">
        <v>0</v>
      </c>
      <c r="L3030" s="25" t="s">
        <v>13</v>
      </c>
      <c r="M3030" s="10"/>
      <c r="N3030" s="15"/>
      <c r="O3030" s="15"/>
      <c r="P3030" s="4"/>
    </row>
    <row r="3031" spans="1:16" ht="15" customHeight="1" x14ac:dyDescent="0.25">
      <c r="A3031" s="11">
        <f t="shared" si="871"/>
        <v>3028</v>
      </c>
      <c r="B3031" s="29">
        <v>34075</v>
      </c>
      <c r="C3031" s="25">
        <v>25</v>
      </c>
      <c r="D3031" s="12">
        <v>29.1</v>
      </c>
      <c r="E3031" s="25">
        <v>25.1</v>
      </c>
      <c r="F3031" s="35">
        <v>91</v>
      </c>
      <c r="G3031" s="25">
        <v>1</v>
      </c>
      <c r="H3031" s="13">
        <v>0</v>
      </c>
      <c r="I3031" s="25"/>
      <c r="J3031" s="12">
        <v>225</v>
      </c>
      <c r="K3031" s="12">
        <v>0</v>
      </c>
      <c r="L3031" s="25" t="s">
        <v>13</v>
      </c>
      <c r="M3031" s="10"/>
      <c r="N3031" s="15"/>
      <c r="O3031" s="15"/>
      <c r="P3031" s="4"/>
    </row>
    <row r="3032" spans="1:16" ht="15" customHeight="1" x14ac:dyDescent="0.25">
      <c r="A3032" s="11">
        <f t="shared" si="871"/>
        <v>3029</v>
      </c>
      <c r="B3032" s="29">
        <v>34076</v>
      </c>
      <c r="C3032" s="25">
        <v>20</v>
      </c>
      <c r="D3032" s="12">
        <v>31.6</v>
      </c>
      <c r="E3032" s="25">
        <v>24.5</v>
      </c>
      <c r="F3032" s="35">
        <v>90</v>
      </c>
      <c r="G3032" s="25">
        <v>0</v>
      </c>
      <c r="H3032" s="13">
        <v>0</v>
      </c>
      <c r="I3032" s="25"/>
      <c r="J3032" s="12">
        <v>225</v>
      </c>
      <c r="K3032" s="12">
        <v>0</v>
      </c>
      <c r="L3032" s="25" t="s">
        <v>13</v>
      </c>
      <c r="M3032" s="10"/>
      <c r="N3032" s="15"/>
      <c r="O3032" s="15"/>
      <c r="P3032" s="4"/>
    </row>
    <row r="3033" spans="1:16" ht="15" customHeight="1" x14ac:dyDescent="0.25">
      <c r="A3033" s="11">
        <f t="shared" si="871"/>
        <v>3030</v>
      </c>
      <c r="B3033" s="29">
        <v>34077</v>
      </c>
      <c r="C3033" s="25">
        <v>22</v>
      </c>
      <c r="D3033" s="12">
        <v>31</v>
      </c>
      <c r="E3033" s="25">
        <v>25.6</v>
      </c>
      <c r="F3033" s="35">
        <v>92</v>
      </c>
      <c r="G3033" s="25">
        <v>0</v>
      </c>
      <c r="H3033" s="13">
        <v>0</v>
      </c>
      <c r="I3033" s="25"/>
      <c r="J3033" s="12">
        <v>180</v>
      </c>
      <c r="K3033" s="12">
        <v>0</v>
      </c>
      <c r="L3033" s="25" t="s">
        <v>13</v>
      </c>
      <c r="M3033" s="10"/>
      <c r="N3033" s="15"/>
      <c r="O3033" s="15"/>
      <c r="P3033" s="4"/>
    </row>
    <row r="3034" spans="1:16" ht="15" customHeight="1" x14ac:dyDescent="0.25">
      <c r="A3034" s="11">
        <f t="shared" si="871"/>
        <v>3031</v>
      </c>
      <c r="B3034" s="29">
        <v>34078</v>
      </c>
      <c r="C3034" s="25">
        <v>21</v>
      </c>
      <c r="D3034" s="12">
        <v>32.6</v>
      </c>
      <c r="E3034" s="25">
        <v>25.9</v>
      </c>
      <c r="F3034" s="35">
        <v>91</v>
      </c>
      <c r="G3034" s="25">
        <v>1</v>
      </c>
      <c r="H3034" s="13">
        <v>0</v>
      </c>
      <c r="I3034" s="25"/>
      <c r="J3034" s="12">
        <v>270</v>
      </c>
      <c r="K3034" s="12">
        <v>0</v>
      </c>
      <c r="L3034" s="25" t="s">
        <v>14</v>
      </c>
      <c r="M3034" s="10"/>
      <c r="N3034" s="15"/>
      <c r="O3034" s="15"/>
      <c r="P3034" s="4"/>
    </row>
    <row r="3035" spans="1:16" ht="15" customHeight="1" x14ac:dyDescent="0.25">
      <c r="A3035" s="11">
        <f t="shared" si="871"/>
        <v>3032</v>
      </c>
      <c r="B3035" s="29">
        <v>34079</v>
      </c>
      <c r="C3035" s="25">
        <v>22</v>
      </c>
      <c r="D3035" s="12">
        <v>30.6</v>
      </c>
      <c r="E3035" s="25">
        <v>25.2</v>
      </c>
      <c r="F3035" s="35">
        <v>94</v>
      </c>
      <c r="G3035" s="25">
        <v>4</v>
      </c>
      <c r="H3035" s="13">
        <v>0</v>
      </c>
      <c r="I3035" s="25"/>
      <c r="J3035" s="12">
        <v>180</v>
      </c>
      <c r="K3035" s="12">
        <v>0</v>
      </c>
      <c r="L3035" s="25" t="s">
        <v>13</v>
      </c>
      <c r="M3035" s="10"/>
      <c r="N3035" s="15"/>
      <c r="O3035" s="15"/>
      <c r="P3035" s="4"/>
    </row>
    <row r="3036" spans="1:16" ht="15" customHeight="1" x14ac:dyDescent="0.25">
      <c r="A3036" s="11">
        <f t="shared" si="871"/>
        <v>3033</v>
      </c>
      <c r="B3036" s="29">
        <v>34080</v>
      </c>
      <c r="C3036" s="25">
        <v>22</v>
      </c>
      <c r="D3036" s="12">
        <v>29.6</v>
      </c>
      <c r="E3036" s="25">
        <v>26.3</v>
      </c>
      <c r="F3036" s="35">
        <v>94</v>
      </c>
      <c r="G3036" s="25">
        <v>7</v>
      </c>
      <c r="H3036" s="13">
        <v>0</v>
      </c>
      <c r="I3036" s="25"/>
      <c r="J3036" s="12">
        <v>225</v>
      </c>
      <c r="K3036" s="12">
        <v>0</v>
      </c>
      <c r="L3036" s="25" t="s">
        <v>13</v>
      </c>
      <c r="M3036" s="10"/>
      <c r="N3036" s="15"/>
      <c r="O3036" s="15"/>
      <c r="P3036" s="4"/>
    </row>
    <row r="3037" spans="1:16" ht="15" customHeight="1" x14ac:dyDescent="0.25">
      <c r="A3037" s="11">
        <f t="shared" si="871"/>
        <v>3034</v>
      </c>
      <c r="B3037" s="29">
        <v>34081</v>
      </c>
      <c r="C3037" s="25">
        <v>22</v>
      </c>
      <c r="D3037" s="12">
        <v>32</v>
      </c>
      <c r="E3037" s="25">
        <v>25.9</v>
      </c>
      <c r="F3037" s="35">
        <v>92</v>
      </c>
      <c r="G3037" s="25">
        <v>45</v>
      </c>
      <c r="H3037" s="13">
        <v>0</v>
      </c>
      <c r="I3037" s="25"/>
      <c r="J3037" s="12">
        <v>225</v>
      </c>
      <c r="K3037" s="12">
        <v>0</v>
      </c>
      <c r="L3037" s="25" t="s">
        <v>11</v>
      </c>
      <c r="M3037" s="10"/>
      <c r="N3037" s="15"/>
      <c r="O3037" s="15"/>
      <c r="P3037" s="4"/>
    </row>
    <row r="3038" spans="1:16" ht="15" customHeight="1" x14ac:dyDescent="0.25">
      <c r="A3038" s="11">
        <f t="shared" si="871"/>
        <v>3035</v>
      </c>
      <c r="B3038" s="29">
        <v>34082</v>
      </c>
      <c r="C3038" s="25">
        <v>23</v>
      </c>
      <c r="D3038" s="12">
        <v>30.2</v>
      </c>
      <c r="E3038" s="25">
        <v>25.7</v>
      </c>
      <c r="F3038" s="35">
        <v>95</v>
      </c>
      <c r="G3038" s="25">
        <v>10</v>
      </c>
      <c r="H3038" s="13">
        <v>0</v>
      </c>
      <c r="I3038" s="25"/>
      <c r="J3038" s="12">
        <v>0</v>
      </c>
      <c r="K3038" s="12">
        <v>0</v>
      </c>
      <c r="L3038" s="25" t="s">
        <v>13</v>
      </c>
      <c r="M3038" s="10"/>
      <c r="N3038" s="15"/>
      <c r="O3038" s="15"/>
      <c r="P3038" s="4"/>
    </row>
    <row r="3039" spans="1:16" ht="15" customHeight="1" x14ac:dyDescent="0.25">
      <c r="A3039" s="11">
        <f t="shared" si="871"/>
        <v>3036</v>
      </c>
      <c r="B3039" s="29">
        <v>34083</v>
      </c>
      <c r="C3039" s="25">
        <v>21</v>
      </c>
      <c r="D3039" s="12">
        <v>32.799999999999997</v>
      </c>
      <c r="E3039" s="25">
        <v>26</v>
      </c>
      <c r="F3039" s="35">
        <v>91</v>
      </c>
      <c r="G3039" s="25">
        <v>20</v>
      </c>
      <c r="H3039" s="13">
        <v>0</v>
      </c>
      <c r="I3039" s="25"/>
      <c r="J3039" s="12">
        <v>225</v>
      </c>
      <c r="K3039" s="12">
        <v>0</v>
      </c>
      <c r="L3039" s="25" t="s">
        <v>14</v>
      </c>
      <c r="M3039" s="10"/>
      <c r="N3039" s="15"/>
      <c r="O3039" s="15"/>
      <c r="P3039" s="4"/>
    </row>
    <row r="3040" spans="1:16" ht="15" customHeight="1" x14ac:dyDescent="0.25">
      <c r="A3040" s="11">
        <f t="shared" si="871"/>
        <v>3037</v>
      </c>
      <c r="B3040" s="29">
        <v>34084</v>
      </c>
      <c r="C3040" s="25">
        <v>23</v>
      </c>
      <c r="D3040" s="12">
        <v>31.4</v>
      </c>
      <c r="E3040" s="25">
        <v>27.1</v>
      </c>
      <c r="F3040" s="35">
        <v>93</v>
      </c>
      <c r="G3040" s="25">
        <v>0</v>
      </c>
      <c r="H3040" s="13">
        <v>0</v>
      </c>
      <c r="I3040" s="25"/>
      <c r="J3040" s="12">
        <v>0</v>
      </c>
      <c r="K3040" s="12">
        <v>0</v>
      </c>
      <c r="L3040" s="25" t="s">
        <v>13</v>
      </c>
      <c r="M3040" s="10"/>
      <c r="N3040" s="15"/>
      <c r="O3040" s="15"/>
      <c r="P3040" s="4"/>
    </row>
    <row r="3041" spans="1:16" ht="15" customHeight="1" x14ac:dyDescent="0.25">
      <c r="A3041" s="11">
        <f t="shared" si="871"/>
        <v>3038</v>
      </c>
      <c r="B3041" s="29">
        <v>34085</v>
      </c>
      <c r="C3041" s="25">
        <v>21</v>
      </c>
      <c r="D3041" s="12">
        <v>32.4</v>
      </c>
      <c r="E3041" s="25">
        <v>25.1</v>
      </c>
      <c r="F3041" s="35">
        <v>97</v>
      </c>
      <c r="G3041" s="25">
        <v>19</v>
      </c>
      <c r="H3041" s="13">
        <v>0</v>
      </c>
      <c r="I3041" s="25"/>
      <c r="J3041" s="12">
        <v>225</v>
      </c>
      <c r="K3041" s="12">
        <v>0</v>
      </c>
      <c r="L3041" s="25" t="s">
        <v>14</v>
      </c>
      <c r="M3041" s="10"/>
      <c r="N3041" s="15"/>
      <c r="O3041" s="15"/>
      <c r="P3041" s="4"/>
    </row>
    <row r="3042" spans="1:16" ht="15" customHeight="1" x14ac:dyDescent="0.25">
      <c r="A3042" s="11">
        <f t="shared" si="871"/>
        <v>3039</v>
      </c>
      <c r="B3042" s="29">
        <v>34086</v>
      </c>
      <c r="C3042" s="25">
        <v>23</v>
      </c>
      <c r="D3042" s="12">
        <v>32.4</v>
      </c>
      <c r="E3042" s="25">
        <v>25.8</v>
      </c>
      <c r="F3042" s="35">
        <v>94</v>
      </c>
      <c r="G3042" s="25">
        <v>30</v>
      </c>
      <c r="H3042" s="13">
        <v>0</v>
      </c>
      <c r="I3042" s="25"/>
      <c r="J3042" s="12">
        <v>225</v>
      </c>
      <c r="K3042" s="12">
        <v>0</v>
      </c>
      <c r="L3042" s="25" t="s">
        <v>14</v>
      </c>
      <c r="M3042" s="10"/>
      <c r="N3042" s="15"/>
      <c r="O3042" s="15"/>
      <c r="P3042" s="4"/>
    </row>
    <row r="3043" spans="1:16" ht="15" customHeight="1" x14ac:dyDescent="0.25">
      <c r="A3043" s="11">
        <f t="shared" si="871"/>
        <v>3040</v>
      </c>
      <c r="B3043" s="29">
        <v>34087</v>
      </c>
      <c r="C3043" s="25">
        <v>22</v>
      </c>
      <c r="D3043" s="12">
        <v>30.7</v>
      </c>
      <c r="E3043" s="25">
        <v>26.7</v>
      </c>
      <c r="F3043" s="35">
        <v>99</v>
      </c>
      <c r="G3043" s="25">
        <v>10</v>
      </c>
      <c r="H3043" s="13">
        <v>0</v>
      </c>
      <c r="I3043" s="25"/>
      <c r="J3043" s="12">
        <v>225</v>
      </c>
      <c r="K3043" s="12">
        <v>0</v>
      </c>
      <c r="L3043" s="25" t="s">
        <v>14</v>
      </c>
      <c r="M3043" s="10"/>
      <c r="N3043" s="15"/>
      <c r="O3043" s="15"/>
      <c r="P3043" s="4"/>
    </row>
    <row r="3044" spans="1:16" ht="15" customHeight="1" x14ac:dyDescent="0.25">
      <c r="A3044" s="11">
        <f t="shared" si="871"/>
        <v>3041</v>
      </c>
      <c r="B3044" s="29">
        <v>34088</v>
      </c>
      <c r="C3044" s="25">
        <v>23</v>
      </c>
      <c r="D3044" s="12">
        <v>30.6</v>
      </c>
      <c r="E3044" s="25"/>
      <c r="F3044" s="35">
        <v>96</v>
      </c>
      <c r="G3044" s="25">
        <v>37</v>
      </c>
      <c r="H3044" s="13">
        <v>0</v>
      </c>
      <c r="I3044" s="25"/>
      <c r="J3044" s="12">
        <v>180</v>
      </c>
      <c r="K3044" s="12">
        <v>0</v>
      </c>
      <c r="L3044" s="25" t="s">
        <v>13</v>
      </c>
      <c r="M3044" s="10"/>
      <c r="N3044" s="15"/>
      <c r="O3044" s="15"/>
      <c r="P3044" s="4"/>
    </row>
    <row r="3045" spans="1:16" ht="15" customHeight="1" x14ac:dyDescent="0.25">
      <c r="A3045" s="11">
        <f t="shared" si="871"/>
        <v>3042</v>
      </c>
      <c r="B3045" s="29">
        <v>34089</v>
      </c>
      <c r="C3045" s="25">
        <v>22</v>
      </c>
      <c r="D3045" s="12">
        <v>32.1</v>
      </c>
      <c r="E3045" s="25"/>
      <c r="F3045" s="35">
        <v>92</v>
      </c>
      <c r="G3045" s="25">
        <v>2</v>
      </c>
      <c r="H3045" s="13">
        <v>0</v>
      </c>
      <c r="I3045" s="25"/>
      <c r="J3045" s="12">
        <v>180</v>
      </c>
      <c r="K3045" s="12">
        <v>0</v>
      </c>
      <c r="L3045" s="25" t="s">
        <v>13</v>
      </c>
      <c r="M3045" s="10"/>
      <c r="N3045" s="15"/>
      <c r="O3045" s="15"/>
      <c r="P3045" s="4"/>
    </row>
    <row r="3046" spans="1:16" ht="15" customHeight="1" x14ac:dyDescent="0.25">
      <c r="A3046" s="11">
        <f t="shared" si="871"/>
        <v>3043</v>
      </c>
      <c r="B3046" s="29">
        <v>34090</v>
      </c>
      <c r="C3046" s="25">
        <v>23</v>
      </c>
      <c r="D3046" s="12">
        <v>30.2</v>
      </c>
      <c r="E3046" s="25">
        <v>25.1</v>
      </c>
      <c r="F3046" s="35">
        <v>98</v>
      </c>
      <c r="G3046" s="25">
        <v>5</v>
      </c>
      <c r="H3046" s="13">
        <v>0</v>
      </c>
      <c r="I3046" s="25"/>
      <c r="J3046" s="12">
        <v>0</v>
      </c>
      <c r="K3046" s="12">
        <v>0</v>
      </c>
      <c r="L3046" s="25" t="s">
        <v>11</v>
      </c>
      <c r="M3046" s="10"/>
      <c r="N3046" s="15"/>
      <c r="O3046" s="15"/>
      <c r="P3046" s="4"/>
    </row>
    <row r="3047" spans="1:16" ht="15" customHeight="1" x14ac:dyDescent="0.25">
      <c r="A3047" s="11">
        <f t="shared" si="871"/>
        <v>3044</v>
      </c>
      <c r="B3047" s="29">
        <v>34091</v>
      </c>
      <c r="C3047" s="25">
        <v>23</v>
      </c>
      <c r="D3047" s="12">
        <v>29.6</v>
      </c>
      <c r="E3047" s="25">
        <v>24.7</v>
      </c>
      <c r="F3047" s="35">
        <v>95</v>
      </c>
      <c r="G3047" s="25">
        <v>44</v>
      </c>
      <c r="H3047" s="13">
        <v>0</v>
      </c>
      <c r="I3047" s="25"/>
      <c r="J3047" s="12">
        <v>90</v>
      </c>
      <c r="K3047" s="12">
        <v>0</v>
      </c>
      <c r="L3047" s="25" t="s">
        <v>12</v>
      </c>
      <c r="M3047" s="10"/>
      <c r="N3047" s="15"/>
      <c r="O3047" s="15"/>
      <c r="P3047" s="4"/>
    </row>
    <row r="3048" spans="1:16" ht="15" customHeight="1" x14ac:dyDescent="0.25">
      <c r="A3048" s="11">
        <f t="shared" si="871"/>
        <v>3045</v>
      </c>
      <c r="B3048" s="29">
        <v>34092</v>
      </c>
      <c r="C3048" s="25">
        <v>22</v>
      </c>
      <c r="D3048" s="12">
        <v>31.4</v>
      </c>
      <c r="E3048" s="25">
        <v>25.7</v>
      </c>
      <c r="F3048" s="35">
        <v>95</v>
      </c>
      <c r="G3048" s="25">
        <v>109</v>
      </c>
      <c r="H3048" s="13">
        <v>0</v>
      </c>
      <c r="I3048" s="25"/>
      <c r="J3048" s="12">
        <v>225</v>
      </c>
      <c r="K3048" s="12">
        <v>0</v>
      </c>
      <c r="L3048" s="25" t="s">
        <v>13</v>
      </c>
      <c r="M3048" s="10"/>
      <c r="N3048" s="15"/>
      <c r="O3048" s="15"/>
      <c r="P3048" s="4"/>
    </row>
    <row r="3049" spans="1:16" ht="15" customHeight="1" x14ac:dyDescent="0.25">
      <c r="A3049" s="11">
        <f t="shared" si="871"/>
        <v>3046</v>
      </c>
      <c r="B3049" s="29">
        <v>34093</v>
      </c>
      <c r="C3049" s="25">
        <v>22</v>
      </c>
      <c r="D3049" s="12">
        <v>30.6</v>
      </c>
      <c r="E3049" s="25">
        <v>25.2</v>
      </c>
      <c r="F3049" s="35">
        <v>94</v>
      </c>
      <c r="G3049" s="25">
        <v>31</v>
      </c>
      <c r="H3049" s="13">
        <v>0</v>
      </c>
      <c r="I3049" s="25"/>
      <c r="J3049" s="12">
        <v>225</v>
      </c>
      <c r="K3049" s="12">
        <v>0</v>
      </c>
      <c r="L3049" s="25" t="s">
        <v>13</v>
      </c>
      <c r="M3049" s="10"/>
      <c r="N3049" s="15"/>
      <c r="O3049" s="15"/>
      <c r="P3049" s="4"/>
    </row>
    <row r="3050" spans="1:16" ht="15" customHeight="1" x14ac:dyDescent="0.25">
      <c r="A3050" s="11">
        <f t="shared" si="871"/>
        <v>3047</v>
      </c>
      <c r="B3050" s="29">
        <v>34094</v>
      </c>
      <c r="C3050" s="25">
        <v>22</v>
      </c>
      <c r="D3050" s="12">
        <v>30</v>
      </c>
      <c r="E3050" s="25">
        <v>25.6</v>
      </c>
      <c r="F3050" s="35">
        <v>95</v>
      </c>
      <c r="G3050" s="25">
        <v>42</v>
      </c>
      <c r="H3050" s="13">
        <v>0</v>
      </c>
      <c r="I3050" s="25"/>
      <c r="J3050" s="12">
        <v>225</v>
      </c>
      <c r="K3050" s="12">
        <v>0</v>
      </c>
      <c r="L3050" s="25" t="s">
        <v>13</v>
      </c>
      <c r="M3050" s="10"/>
      <c r="N3050" s="15"/>
      <c r="O3050" s="15"/>
      <c r="P3050" s="4"/>
    </row>
    <row r="3051" spans="1:16" ht="15" customHeight="1" x14ac:dyDescent="0.25">
      <c r="A3051" s="11">
        <f t="shared" si="871"/>
        <v>3048</v>
      </c>
      <c r="B3051" s="29">
        <v>34095</v>
      </c>
      <c r="C3051" s="25">
        <v>23</v>
      </c>
      <c r="D3051" s="12">
        <v>30</v>
      </c>
      <c r="E3051" s="25">
        <v>25.6</v>
      </c>
      <c r="F3051" s="35">
        <v>93</v>
      </c>
      <c r="G3051" s="25">
        <v>36</v>
      </c>
      <c r="H3051" s="13">
        <v>0</v>
      </c>
      <c r="I3051" s="25"/>
      <c r="J3051" s="12">
        <v>0</v>
      </c>
      <c r="K3051" s="12">
        <v>0</v>
      </c>
      <c r="L3051" s="25" t="s">
        <v>11</v>
      </c>
      <c r="M3051" s="10"/>
      <c r="N3051" s="15"/>
      <c r="O3051" s="15"/>
      <c r="P3051" s="4"/>
    </row>
    <row r="3052" spans="1:16" ht="15" customHeight="1" x14ac:dyDescent="0.25">
      <c r="A3052" s="11">
        <f t="shared" si="871"/>
        <v>3049</v>
      </c>
      <c r="B3052" s="29">
        <v>34096</v>
      </c>
      <c r="C3052" s="25">
        <v>23</v>
      </c>
      <c r="D3052" s="12">
        <v>30.4</v>
      </c>
      <c r="E3052" s="25">
        <v>25</v>
      </c>
      <c r="F3052" s="35">
        <v>95</v>
      </c>
      <c r="G3052" s="25">
        <v>3</v>
      </c>
      <c r="H3052" s="13">
        <v>0</v>
      </c>
      <c r="I3052" s="25"/>
      <c r="J3052" s="12">
        <v>45</v>
      </c>
      <c r="K3052" s="12">
        <v>0</v>
      </c>
      <c r="L3052" s="25" t="s">
        <v>17</v>
      </c>
      <c r="M3052" s="10"/>
      <c r="N3052" s="15"/>
      <c r="O3052" s="15"/>
      <c r="P3052" s="4"/>
    </row>
    <row r="3053" spans="1:16" ht="15" customHeight="1" x14ac:dyDescent="0.25">
      <c r="A3053" s="11">
        <f t="shared" si="871"/>
        <v>3050</v>
      </c>
      <c r="B3053" s="29">
        <v>34097</v>
      </c>
      <c r="C3053" s="25">
        <v>27</v>
      </c>
      <c r="D3053" s="12">
        <v>28.6</v>
      </c>
      <c r="E3053" s="25">
        <v>24.9</v>
      </c>
      <c r="F3053" s="35">
        <v>97</v>
      </c>
      <c r="G3053" s="25">
        <v>1.7</v>
      </c>
      <c r="H3053" s="13">
        <v>0</v>
      </c>
      <c r="I3053" s="25"/>
      <c r="J3053" s="12">
        <v>225</v>
      </c>
      <c r="K3053" s="12">
        <v>0</v>
      </c>
      <c r="L3053" s="25" t="s">
        <v>13</v>
      </c>
      <c r="M3053" s="10"/>
      <c r="N3053" s="15"/>
      <c r="O3053" s="15"/>
      <c r="P3053" s="4"/>
    </row>
    <row r="3054" spans="1:16" ht="15" customHeight="1" x14ac:dyDescent="0.25">
      <c r="A3054" s="11">
        <f t="shared" si="871"/>
        <v>3051</v>
      </c>
      <c r="B3054" s="29">
        <v>34098</v>
      </c>
      <c r="C3054" s="25">
        <v>22</v>
      </c>
      <c r="D3054" s="12">
        <v>30.6</v>
      </c>
      <c r="E3054" s="25">
        <v>24.8</v>
      </c>
      <c r="F3054" s="35">
        <v>95</v>
      </c>
      <c r="G3054" s="25">
        <v>18</v>
      </c>
      <c r="H3054" s="13">
        <v>0</v>
      </c>
      <c r="I3054" s="25"/>
      <c r="J3054" s="12">
        <v>0</v>
      </c>
      <c r="K3054" s="12">
        <v>0</v>
      </c>
      <c r="L3054" s="25" t="s">
        <v>11</v>
      </c>
      <c r="M3054" s="10"/>
      <c r="N3054" s="15"/>
      <c r="O3054" s="15"/>
      <c r="P3054" s="4"/>
    </row>
    <row r="3055" spans="1:16" ht="15" customHeight="1" x14ac:dyDescent="0.25">
      <c r="A3055" s="11">
        <f t="shared" si="871"/>
        <v>3052</v>
      </c>
      <c r="B3055" s="29">
        <v>34099</v>
      </c>
      <c r="C3055" s="25">
        <v>22</v>
      </c>
      <c r="D3055" s="12">
        <v>29.3</v>
      </c>
      <c r="E3055" s="25">
        <v>25.3</v>
      </c>
      <c r="F3055" s="35">
        <v>94</v>
      </c>
      <c r="G3055" s="25">
        <v>1</v>
      </c>
      <c r="H3055" s="13">
        <v>0</v>
      </c>
      <c r="I3055" s="25"/>
      <c r="J3055" s="12">
        <v>225</v>
      </c>
      <c r="K3055" s="12">
        <v>0</v>
      </c>
      <c r="L3055" s="25" t="s">
        <v>14</v>
      </c>
      <c r="M3055" s="10"/>
      <c r="N3055" s="15"/>
      <c r="O3055" s="15"/>
      <c r="P3055" s="4"/>
    </row>
    <row r="3056" spans="1:16" ht="15" customHeight="1" x14ac:dyDescent="0.25">
      <c r="A3056" s="11">
        <f t="shared" si="871"/>
        <v>3053</v>
      </c>
      <c r="B3056" s="29">
        <v>34100</v>
      </c>
      <c r="C3056" s="25">
        <v>22</v>
      </c>
      <c r="D3056" s="12">
        <v>31</v>
      </c>
      <c r="E3056" s="25">
        <v>24.7</v>
      </c>
      <c r="F3056" s="35">
        <v>94</v>
      </c>
      <c r="G3056" s="25">
        <v>10</v>
      </c>
      <c r="H3056" s="13">
        <v>0</v>
      </c>
      <c r="I3056" s="25"/>
      <c r="J3056" s="12">
        <v>225</v>
      </c>
      <c r="K3056" s="12">
        <v>0</v>
      </c>
      <c r="L3056" s="25" t="s">
        <v>13</v>
      </c>
      <c r="M3056" s="10"/>
      <c r="N3056" s="15"/>
      <c r="O3056" s="15"/>
      <c r="P3056" s="4"/>
    </row>
    <row r="3057" spans="1:16" ht="15" customHeight="1" x14ac:dyDescent="0.25">
      <c r="A3057" s="11">
        <f t="shared" si="871"/>
        <v>3054</v>
      </c>
      <c r="B3057" s="29">
        <v>34101</v>
      </c>
      <c r="C3057" s="25">
        <v>22</v>
      </c>
      <c r="D3057" s="12">
        <v>32.200000000000003</v>
      </c>
      <c r="E3057" s="25">
        <v>25.8</v>
      </c>
      <c r="F3057" s="35">
        <v>91</v>
      </c>
      <c r="G3057" s="25">
        <v>1</v>
      </c>
      <c r="H3057" s="13">
        <v>0</v>
      </c>
      <c r="I3057" s="25"/>
      <c r="J3057" s="12">
        <v>225</v>
      </c>
      <c r="K3057" s="12">
        <v>0</v>
      </c>
      <c r="L3057" s="25" t="s">
        <v>13</v>
      </c>
      <c r="M3057" s="10"/>
      <c r="N3057" s="15"/>
      <c r="O3057" s="15"/>
      <c r="P3057" s="4"/>
    </row>
    <row r="3058" spans="1:16" ht="15" customHeight="1" x14ac:dyDescent="0.25">
      <c r="A3058" s="11">
        <f t="shared" si="871"/>
        <v>3055</v>
      </c>
      <c r="B3058" s="29">
        <v>34102</v>
      </c>
      <c r="C3058" s="25">
        <v>24</v>
      </c>
      <c r="D3058" s="12">
        <v>31.6</v>
      </c>
      <c r="E3058" s="25">
        <v>26.5</v>
      </c>
      <c r="F3058" s="35">
        <v>94</v>
      </c>
      <c r="G3058" s="25">
        <v>2</v>
      </c>
      <c r="H3058" s="13">
        <v>0</v>
      </c>
      <c r="I3058" s="25"/>
      <c r="J3058" s="12">
        <v>225</v>
      </c>
      <c r="K3058" s="12">
        <v>0</v>
      </c>
      <c r="L3058" s="25" t="s">
        <v>13</v>
      </c>
      <c r="M3058" s="10"/>
      <c r="N3058" s="15"/>
      <c r="O3058" s="15"/>
      <c r="P3058" s="4"/>
    </row>
    <row r="3059" spans="1:16" ht="15" customHeight="1" x14ac:dyDescent="0.25">
      <c r="A3059" s="11">
        <f t="shared" si="871"/>
        <v>3056</v>
      </c>
      <c r="B3059" s="29">
        <v>34103</v>
      </c>
      <c r="C3059" s="25">
        <v>24</v>
      </c>
      <c r="D3059" s="12">
        <v>28.9</v>
      </c>
      <c r="E3059" s="25">
        <v>25.5</v>
      </c>
      <c r="F3059" s="35">
        <v>97</v>
      </c>
      <c r="G3059" s="25">
        <v>2.4</v>
      </c>
      <c r="H3059" s="13">
        <v>0</v>
      </c>
      <c r="I3059" s="25"/>
      <c r="J3059" s="12">
        <v>0</v>
      </c>
      <c r="K3059" s="12">
        <v>0</v>
      </c>
      <c r="L3059" s="25" t="s">
        <v>11</v>
      </c>
      <c r="M3059" s="10"/>
      <c r="N3059" s="15"/>
      <c r="O3059" s="15"/>
      <c r="P3059" s="4"/>
    </row>
    <row r="3060" spans="1:16" ht="15" customHeight="1" x14ac:dyDescent="0.25">
      <c r="A3060" s="11">
        <f t="shared" si="871"/>
        <v>3057</v>
      </c>
      <c r="B3060" s="29">
        <v>34104</v>
      </c>
      <c r="C3060" s="25">
        <v>22</v>
      </c>
      <c r="D3060" s="12">
        <v>30.6</v>
      </c>
      <c r="E3060" s="25">
        <v>22.7</v>
      </c>
      <c r="F3060" s="35">
        <v>100</v>
      </c>
      <c r="G3060" s="25">
        <v>7</v>
      </c>
      <c r="H3060" s="13">
        <v>0</v>
      </c>
      <c r="I3060" s="25"/>
      <c r="J3060" s="12">
        <v>225</v>
      </c>
      <c r="K3060" s="12">
        <v>0</v>
      </c>
      <c r="L3060" s="25" t="s">
        <v>13</v>
      </c>
      <c r="M3060" s="10"/>
      <c r="N3060" s="15"/>
      <c r="O3060" s="15"/>
      <c r="P3060" s="4"/>
    </row>
    <row r="3061" spans="1:16" ht="15" customHeight="1" x14ac:dyDescent="0.25">
      <c r="A3061" s="11">
        <f t="shared" si="871"/>
        <v>3058</v>
      </c>
      <c r="B3061" s="29">
        <v>34105</v>
      </c>
      <c r="C3061" s="25">
        <v>22</v>
      </c>
      <c r="D3061" s="12">
        <v>30.2</v>
      </c>
      <c r="E3061" s="25">
        <v>25.1</v>
      </c>
      <c r="F3061" s="35">
        <v>96</v>
      </c>
      <c r="G3061" s="25">
        <v>46</v>
      </c>
      <c r="H3061" s="13">
        <v>0</v>
      </c>
      <c r="I3061" s="25"/>
      <c r="J3061" s="12">
        <v>225</v>
      </c>
      <c r="K3061" s="12">
        <v>0</v>
      </c>
      <c r="L3061" s="25" t="s">
        <v>13</v>
      </c>
      <c r="M3061" s="10"/>
      <c r="N3061" s="15"/>
      <c r="O3061" s="15"/>
      <c r="P3061" s="4"/>
    </row>
    <row r="3062" spans="1:16" ht="15" customHeight="1" x14ac:dyDescent="0.25">
      <c r="A3062" s="11">
        <f t="shared" si="871"/>
        <v>3059</v>
      </c>
      <c r="B3062" s="29">
        <v>34106</v>
      </c>
      <c r="C3062" s="25">
        <v>22</v>
      </c>
      <c r="D3062" s="12">
        <v>29.6</v>
      </c>
      <c r="E3062" s="25">
        <v>24.9</v>
      </c>
      <c r="F3062" s="35">
        <v>100</v>
      </c>
      <c r="G3062" s="25">
        <v>0</v>
      </c>
      <c r="H3062" s="13">
        <v>0</v>
      </c>
      <c r="I3062" s="25"/>
      <c r="J3062" s="12">
        <v>0</v>
      </c>
      <c r="K3062" s="12">
        <v>0</v>
      </c>
      <c r="L3062" s="25" t="s">
        <v>13</v>
      </c>
      <c r="M3062" s="10"/>
      <c r="N3062" s="15"/>
      <c r="O3062" s="15"/>
      <c r="P3062" s="4"/>
    </row>
    <row r="3063" spans="1:16" ht="15" customHeight="1" x14ac:dyDescent="0.25">
      <c r="A3063" s="11">
        <f t="shared" si="871"/>
        <v>3060</v>
      </c>
      <c r="B3063" s="29">
        <v>34107</v>
      </c>
      <c r="C3063" s="25">
        <v>22</v>
      </c>
      <c r="D3063" s="12">
        <v>31.6</v>
      </c>
      <c r="E3063" s="25">
        <v>26.1</v>
      </c>
      <c r="F3063" s="35">
        <v>92</v>
      </c>
      <c r="G3063" s="25">
        <v>30</v>
      </c>
      <c r="H3063" s="13">
        <v>0</v>
      </c>
      <c r="I3063" s="25"/>
      <c r="J3063" s="12">
        <v>315</v>
      </c>
      <c r="K3063" s="12">
        <v>0</v>
      </c>
      <c r="L3063" s="25" t="s">
        <v>16</v>
      </c>
      <c r="M3063" s="10"/>
      <c r="N3063" s="15"/>
      <c r="O3063" s="15"/>
      <c r="P3063" s="4"/>
    </row>
    <row r="3064" spans="1:16" ht="15" customHeight="1" x14ac:dyDescent="0.25">
      <c r="A3064" s="11">
        <f t="shared" si="871"/>
        <v>3061</v>
      </c>
      <c r="B3064" s="29">
        <v>34108</v>
      </c>
      <c r="C3064" s="25">
        <v>21</v>
      </c>
      <c r="D3064" s="12">
        <v>30.2</v>
      </c>
      <c r="E3064" s="25">
        <v>24.7</v>
      </c>
      <c r="F3064" s="35">
        <v>96</v>
      </c>
      <c r="G3064" s="25">
        <v>24</v>
      </c>
      <c r="H3064" s="13">
        <v>0</v>
      </c>
      <c r="I3064" s="25"/>
      <c r="J3064" s="12">
        <v>180</v>
      </c>
      <c r="K3064" s="12">
        <v>0</v>
      </c>
      <c r="L3064" s="25" t="s">
        <v>13</v>
      </c>
      <c r="M3064" s="10"/>
      <c r="N3064" s="15"/>
      <c r="O3064" s="15"/>
      <c r="P3064" s="4"/>
    </row>
    <row r="3065" spans="1:16" ht="15" customHeight="1" x14ac:dyDescent="0.25">
      <c r="A3065" s="11">
        <f t="shared" si="871"/>
        <v>3062</v>
      </c>
      <c r="B3065" s="29">
        <v>34109</v>
      </c>
      <c r="C3065" s="25">
        <v>22</v>
      </c>
      <c r="D3065" s="12">
        <v>31.6</v>
      </c>
      <c r="E3065" s="25">
        <v>25.5</v>
      </c>
      <c r="F3065" s="35">
        <v>92</v>
      </c>
      <c r="G3065" s="25">
        <v>23</v>
      </c>
      <c r="H3065" s="13">
        <v>0</v>
      </c>
      <c r="I3065" s="25"/>
      <c r="J3065" s="12">
        <v>315</v>
      </c>
      <c r="K3065" s="12">
        <v>0</v>
      </c>
      <c r="L3065" s="25" t="s">
        <v>16</v>
      </c>
      <c r="M3065" s="10"/>
      <c r="N3065" s="15"/>
      <c r="O3065" s="15"/>
      <c r="P3065" s="4"/>
    </row>
    <row r="3066" spans="1:16" ht="15" customHeight="1" x14ac:dyDescent="0.25">
      <c r="A3066" s="11">
        <f t="shared" si="871"/>
        <v>3063</v>
      </c>
      <c r="B3066" s="29">
        <v>34110</v>
      </c>
      <c r="C3066" s="25">
        <v>22</v>
      </c>
      <c r="D3066" s="12">
        <v>34.200000000000003</v>
      </c>
      <c r="E3066" s="25">
        <v>26.8</v>
      </c>
      <c r="F3066" s="35">
        <v>92</v>
      </c>
      <c r="G3066" s="25">
        <v>0</v>
      </c>
      <c r="H3066" s="13">
        <v>0</v>
      </c>
      <c r="I3066" s="25"/>
      <c r="J3066" s="12">
        <v>45</v>
      </c>
      <c r="K3066" s="12">
        <v>0</v>
      </c>
      <c r="L3066" s="25" t="s">
        <v>17</v>
      </c>
      <c r="M3066" s="10"/>
      <c r="N3066" s="15"/>
      <c r="O3066" s="15"/>
      <c r="P3066" s="4"/>
    </row>
    <row r="3067" spans="1:16" ht="15" customHeight="1" x14ac:dyDescent="0.25">
      <c r="A3067" s="11">
        <f t="shared" si="871"/>
        <v>3064</v>
      </c>
      <c r="B3067" s="29">
        <v>34111</v>
      </c>
      <c r="C3067" s="25">
        <v>22</v>
      </c>
      <c r="D3067" s="12">
        <v>31</v>
      </c>
      <c r="E3067" s="25">
        <v>25.8</v>
      </c>
      <c r="F3067" s="35">
        <v>97</v>
      </c>
      <c r="G3067" s="25">
        <v>0</v>
      </c>
      <c r="H3067" s="13">
        <v>0</v>
      </c>
      <c r="I3067" s="25"/>
      <c r="J3067" s="12">
        <v>270</v>
      </c>
      <c r="K3067" s="12">
        <v>0</v>
      </c>
      <c r="L3067" s="25" t="s">
        <v>13</v>
      </c>
      <c r="M3067" s="10"/>
      <c r="N3067" s="15"/>
      <c r="O3067" s="15"/>
      <c r="P3067" s="4"/>
    </row>
    <row r="3068" spans="1:16" ht="15" customHeight="1" x14ac:dyDescent="0.25">
      <c r="A3068" s="11">
        <f t="shared" si="871"/>
        <v>3065</v>
      </c>
      <c r="B3068" s="29">
        <v>34112</v>
      </c>
      <c r="C3068" s="25">
        <v>23</v>
      </c>
      <c r="D3068" s="12">
        <v>31.2</v>
      </c>
      <c r="E3068" s="25">
        <v>25.7</v>
      </c>
      <c r="F3068" s="35">
        <v>90</v>
      </c>
      <c r="G3068" s="25">
        <v>27</v>
      </c>
      <c r="H3068" s="13">
        <v>0</v>
      </c>
      <c r="I3068" s="25"/>
      <c r="J3068" s="12">
        <v>180</v>
      </c>
      <c r="K3068" s="12">
        <v>0</v>
      </c>
      <c r="L3068" s="25" t="s">
        <v>13</v>
      </c>
      <c r="M3068" s="10"/>
      <c r="N3068" s="15"/>
      <c r="O3068" s="15"/>
      <c r="P3068" s="4"/>
    </row>
    <row r="3069" spans="1:16" ht="15" customHeight="1" x14ac:dyDescent="0.25">
      <c r="A3069" s="11">
        <f t="shared" si="871"/>
        <v>3066</v>
      </c>
      <c r="B3069" s="29">
        <v>34113</v>
      </c>
      <c r="C3069" s="25">
        <v>22</v>
      </c>
      <c r="D3069" s="12">
        <v>30</v>
      </c>
      <c r="E3069" s="25">
        <v>24.9</v>
      </c>
      <c r="F3069" s="35">
        <v>96</v>
      </c>
      <c r="G3069" s="25">
        <v>3</v>
      </c>
      <c r="H3069" s="13">
        <v>0</v>
      </c>
      <c r="I3069" s="25"/>
      <c r="J3069" s="12">
        <v>315</v>
      </c>
      <c r="K3069" s="12">
        <v>0</v>
      </c>
      <c r="L3069" s="25" t="s">
        <v>16</v>
      </c>
      <c r="M3069" s="10"/>
      <c r="N3069" s="15"/>
      <c r="O3069" s="15"/>
      <c r="P3069" s="4"/>
    </row>
    <row r="3070" spans="1:16" ht="15" customHeight="1" x14ac:dyDescent="0.25">
      <c r="A3070" s="11">
        <f t="shared" si="871"/>
        <v>3067</v>
      </c>
      <c r="B3070" s="29">
        <v>34114</v>
      </c>
      <c r="C3070" s="25">
        <v>22</v>
      </c>
      <c r="D3070" s="12">
        <v>30.5</v>
      </c>
      <c r="E3070" s="25">
        <v>25.2</v>
      </c>
      <c r="F3070" s="35">
        <v>93</v>
      </c>
      <c r="G3070" s="25">
        <v>15</v>
      </c>
      <c r="H3070" s="13">
        <v>0</v>
      </c>
      <c r="I3070" s="25"/>
      <c r="J3070" s="12">
        <v>180</v>
      </c>
      <c r="K3070" s="12">
        <v>0</v>
      </c>
      <c r="L3070" s="25" t="s">
        <v>14</v>
      </c>
      <c r="M3070" s="10"/>
      <c r="N3070" s="15"/>
      <c r="O3070" s="15"/>
      <c r="P3070" s="4"/>
    </row>
    <row r="3071" spans="1:16" ht="15" customHeight="1" x14ac:dyDescent="0.25">
      <c r="A3071" s="11">
        <f t="shared" si="871"/>
        <v>3068</v>
      </c>
      <c r="B3071" s="29">
        <v>34115</v>
      </c>
      <c r="C3071" s="25">
        <v>23</v>
      </c>
      <c r="D3071" s="12">
        <v>30.9</v>
      </c>
      <c r="E3071" s="25">
        <v>25.3</v>
      </c>
      <c r="F3071" s="35">
        <v>93</v>
      </c>
      <c r="G3071" s="25">
        <v>0</v>
      </c>
      <c r="H3071" s="13">
        <v>0</v>
      </c>
      <c r="I3071" s="25"/>
      <c r="J3071" s="12">
        <v>180</v>
      </c>
      <c r="K3071" s="12">
        <v>0</v>
      </c>
      <c r="L3071" s="25" t="s">
        <v>14</v>
      </c>
      <c r="M3071" s="10"/>
      <c r="N3071" s="15"/>
      <c r="O3071" s="15"/>
      <c r="P3071" s="4"/>
    </row>
    <row r="3072" spans="1:16" ht="15" customHeight="1" x14ac:dyDescent="0.25">
      <c r="A3072" s="11">
        <f t="shared" si="871"/>
        <v>3069</v>
      </c>
      <c r="B3072" s="29">
        <v>34116</v>
      </c>
      <c r="C3072" s="25">
        <v>22</v>
      </c>
      <c r="D3072" s="12">
        <v>30.8</v>
      </c>
      <c r="E3072" s="25">
        <v>24.8</v>
      </c>
      <c r="F3072" s="35">
        <v>96</v>
      </c>
      <c r="G3072" s="25">
        <v>95</v>
      </c>
      <c r="H3072" s="13">
        <v>0</v>
      </c>
      <c r="I3072" s="25"/>
      <c r="J3072" s="12">
        <v>225</v>
      </c>
      <c r="K3072" s="12">
        <v>0</v>
      </c>
      <c r="L3072" s="25" t="s">
        <v>13</v>
      </c>
      <c r="M3072" s="10"/>
      <c r="N3072" s="15"/>
      <c r="O3072" s="15"/>
      <c r="P3072" s="4"/>
    </row>
    <row r="3073" spans="1:16" ht="15" customHeight="1" x14ac:dyDescent="0.25">
      <c r="A3073" s="11">
        <f t="shared" si="871"/>
        <v>3070</v>
      </c>
      <c r="B3073" s="29">
        <v>34117</v>
      </c>
      <c r="C3073" s="25">
        <v>22</v>
      </c>
      <c r="D3073" s="12">
        <v>32.6</v>
      </c>
      <c r="E3073" s="25">
        <v>25.2</v>
      </c>
      <c r="F3073" s="35">
        <v>95</v>
      </c>
      <c r="G3073" s="25">
        <v>2</v>
      </c>
      <c r="H3073" s="13">
        <v>0</v>
      </c>
      <c r="I3073" s="25"/>
      <c r="J3073" s="12">
        <v>225</v>
      </c>
      <c r="K3073" s="12">
        <v>0</v>
      </c>
      <c r="L3073" s="25" t="s">
        <v>13</v>
      </c>
      <c r="M3073" s="10"/>
      <c r="N3073" s="15"/>
      <c r="O3073" s="15"/>
      <c r="P3073" s="4"/>
    </row>
    <row r="3074" spans="1:16" ht="15" customHeight="1" x14ac:dyDescent="0.25">
      <c r="A3074" s="11">
        <f t="shared" si="871"/>
        <v>3071</v>
      </c>
      <c r="B3074" s="29">
        <v>34118</v>
      </c>
      <c r="C3074" s="25">
        <v>24</v>
      </c>
      <c r="D3074" s="12">
        <v>30.6</v>
      </c>
      <c r="E3074" s="25">
        <v>26.6</v>
      </c>
      <c r="F3074" s="35">
        <v>94</v>
      </c>
      <c r="G3074" s="25">
        <v>25</v>
      </c>
      <c r="H3074" s="13">
        <v>0</v>
      </c>
      <c r="I3074" s="25"/>
      <c r="J3074" s="12">
        <v>225</v>
      </c>
      <c r="K3074" s="12">
        <v>0</v>
      </c>
      <c r="L3074" s="25" t="s">
        <v>13</v>
      </c>
      <c r="M3074" s="10"/>
      <c r="N3074" s="15"/>
      <c r="O3074" s="15"/>
      <c r="P3074" s="4"/>
    </row>
    <row r="3075" spans="1:16" ht="15" customHeight="1" x14ac:dyDescent="0.25">
      <c r="A3075" s="11">
        <f t="shared" si="871"/>
        <v>3072</v>
      </c>
      <c r="B3075" s="29">
        <v>34119</v>
      </c>
      <c r="C3075" s="25">
        <v>23</v>
      </c>
      <c r="D3075" s="12">
        <v>31.4</v>
      </c>
      <c r="E3075" s="25">
        <v>26.5</v>
      </c>
      <c r="F3075" s="35">
        <v>90</v>
      </c>
      <c r="G3075" s="25">
        <v>1</v>
      </c>
      <c r="H3075" s="13">
        <v>0</v>
      </c>
      <c r="I3075" s="25"/>
      <c r="J3075" s="12">
        <v>90</v>
      </c>
      <c r="K3075" s="12">
        <v>1</v>
      </c>
      <c r="L3075" s="25" t="s">
        <v>12</v>
      </c>
      <c r="M3075" s="10"/>
      <c r="N3075" s="15"/>
      <c r="O3075" s="15"/>
      <c r="P3075" s="4"/>
    </row>
    <row r="3076" spans="1:16" ht="15" customHeight="1" x14ac:dyDescent="0.25">
      <c r="A3076" s="11">
        <f t="shared" si="871"/>
        <v>3073</v>
      </c>
      <c r="B3076" s="29">
        <v>34120</v>
      </c>
      <c r="C3076" s="25">
        <v>23</v>
      </c>
      <c r="D3076" s="12">
        <v>34.200000000000003</v>
      </c>
      <c r="E3076" s="25">
        <v>26.5</v>
      </c>
      <c r="F3076" s="35">
        <v>94</v>
      </c>
      <c r="G3076" s="25">
        <v>0</v>
      </c>
      <c r="H3076" s="13">
        <v>0</v>
      </c>
      <c r="I3076" s="25"/>
      <c r="J3076" s="12">
        <v>360</v>
      </c>
      <c r="K3076" s="12">
        <v>0</v>
      </c>
      <c r="L3076" s="25" t="s">
        <v>11</v>
      </c>
      <c r="M3076" s="10"/>
      <c r="N3076" s="15"/>
      <c r="O3076" s="15"/>
      <c r="P3076" s="4"/>
    </row>
    <row r="3077" spans="1:16" ht="15" customHeight="1" x14ac:dyDescent="0.25">
      <c r="A3077" s="11">
        <f t="shared" si="871"/>
        <v>3074</v>
      </c>
      <c r="B3077" s="29">
        <v>34121</v>
      </c>
      <c r="C3077" s="25">
        <v>23</v>
      </c>
      <c r="D3077" s="12">
        <v>31</v>
      </c>
      <c r="E3077" s="25">
        <v>25.5</v>
      </c>
      <c r="F3077" s="35">
        <v>97</v>
      </c>
      <c r="G3077" s="25">
        <v>0</v>
      </c>
      <c r="H3077" s="13">
        <v>0</v>
      </c>
      <c r="I3077" s="25"/>
      <c r="J3077" s="12">
        <v>360</v>
      </c>
      <c r="K3077" s="12">
        <v>0</v>
      </c>
      <c r="L3077" s="25" t="s">
        <v>11</v>
      </c>
      <c r="M3077" s="10"/>
      <c r="N3077" s="15"/>
      <c r="O3077" s="15"/>
      <c r="P3077" s="4"/>
    </row>
    <row r="3078" spans="1:16" ht="15" customHeight="1" x14ac:dyDescent="0.25">
      <c r="A3078" s="11">
        <f t="shared" ref="A3078:A3141" si="872">A3077+1</f>
        <v>3075</v>
      </c>
      <c r="B3078" s="29">
        <v>34122</v>
      </c>
      <c r="C3078" s="25">
        <v>22</v>
      </c>
      <c r="D3078" s="12">
        <v>32</v>
      </c>
      <c r="E3078" s="25">
        <v>26</v>
      </c>
      <c r="F3078" s="35">
        <v>89</v>
      </c>
      <c r="G3078" s="25">
        <v>78</v>
      </c>
      <c r="H3078" s="13">
        <v>0</v>
      </c>
      <c r="I3078" s="25"/>
      <c r="J3078" s="12">
        <v>180</v>
      </c>
      <c r="K3078" s="12">
        <v>0</v>
      </c>
      <c r="L3078" s="25" t="s">
        <v>12</v>
      </c>
      <c r="M3078" s="10"/>
      <c r="N3078" s="15"/>
      <c r="O3078" s="15"/>
      <c r="P3078" s="4"/>
    </row>
    <row r="3079" spans="1:16" ht="15" customHeight="1" x14ac:dyDescent="0.25">
      <c r="A3079" s="11">
        <f t="shared" si="872"/>
        <v>3076</v>
      </c>
      <c r="B3079" s="29">
        <v>34123</v>
      </c>
      <c r="C3079" s="25">
        <v>21</v>
      </c>
      <c r="D3079" s="12">
        <v>32</v>
      </c>
      <c r="E3079" s="25">
        <v>25.2</v>
      </c>
      <c r="F3079" s="35">
        <v>92</v>
      </c>
      <c r="G3079" s="25">
        <v>0</v>
      </c>
      <c r="H3079" s="13">
        <v>0</v>
      </c>
      <c r="I3079" s="25"/>
      <c r="J3079" s="12">
        <v>225</v>
      </c>
      <c r="K3079" s="12">
        <v>0</v>
      </c>
      <c r="L3079" s="25" t="s">
        <v>13</v>
      </c>
      <c r="M3079" s="10"/>
      <c r="N3079" s="15"/>
      <c r="O3079" s="15"/>
      <c r="P3079" s="4"/>
    </row>
    <row r="3080" spans="1:16" ht="15" customHeight="1" x14ac:dyDescent="0.25">
      <c r="A3080" s="11">
        <f t="shared" si="872"/>
        <v>3077</v>
      </c>
      <c r="B3080" s="29">
        <v>34124</v>
      </c>
      <c r="C3080" s="25">
        <v>21</v>
      </c>
      <c r="D3080" s="12">
        <v>31.7</v>
      </c>
      <c r="E3080" s="25">
        <v>25.5</v>
      </c>
      <c r="F3080" s="35">
        <v>90</v>
      </c>
      <c r="G3080" s="25">
        <v>0</v>
      </c>
      <c r="H3080" s="13">
        <v>0</v>
      </c>
      <c r="I3080" s="25"/>
      <c r="J3080" s="12">
        <v>225</v>
      </c>
      <c r="K3080" s="12">
        <v>0</v>
      </c>
      <c r="L3080" s="25" t="s">
        <v>13</v>
      </c>
      <c r="M3080" s="10"/>
      <c r="N3080" s="15"/>
      <c r="O3080" s="15"/>
      <c r="P3080" s="4"/>
    </row>
    <row r="3081" spans="1:16" ht="15" customHeight="1" x14ac:dyDescent="0.25">
      <c r="A3081" s="11">
        <f t="shared" si="872"/>
        <v>3078</v>
      </c>
      <c r="B3081" s="29">
        <v>34125</v>
      </c>
      <c r="C3081" s="25">
        <v>21</v>
      </c>
      <c r="D3081" s="12">
        <v>32.6</v>
      </c>
      <c r="E3081" s="25">
        <v>25.7</v>
      </c>
      <c r="F3081" s="35">
        <v>90</v>
      </c>
      <c r="G3081" s="25">
        <v>0</v>
      </c>
      <c r="H3081" s="13">
        <v>0</v>
      </c>
      <c r="I3081" s="25"/>
      <c r="J3081" s="12">
        <v>225</v>
      </c>
      <c r="K3081" s="12">
        <v>0</v>
      </c>
      <c r="L3081" s="25" t="s">
        <v>13</v>
      </c>
      <c r="M3081" s="10"/>
      <c r="N3081" s="15"/>
      <c r="O3081" s="15"/>
      <c r="P3081" s="4"/>
    </row>
    <row r="3082" spans="1:16" ht="15" customHeight="1" x14ac:dyDescent="0.25">
      <c r="A3082" s="11">
        <f t="shared" si="872"/>
        <v>3079</v>
      </c>
      <c r="B3082" s="29">
        <v>34126</v>
      </c>
      <c r="C3082" s="25">
        <v>23</v>
      </c>
      <c r="D3082" s="12">
        <v>32.9</v>
      </c>
      <c r="E3082" s="25">
        <v>25.6</v>
      </c>
      <c r="F3082" s="35">
        <v>92</v>
      </c>
      <c r="G3082" s="25">
        <v>0</v>
      </c>
      <c r="H3082" s="13">
        <v>0</v>
      </c>
      <c r="I3082" s="25"/>
      <c r="J3082" s="12">
        <v>225</v>
      </c>
      <c r="K3082" s="12">
        <v>0</v>
      </c>
      <c r="L3082" s="25" t="s">
        <v>13</v>
      </c>
      <c r="M3082" s="10"/>
      <c r="N3082" s="15"/>
      <c r="O3082" s="15"/>
      <c r="P3082" s="4"/>
    </row>
    <row r="3083" spans="1:16" ht="15" customHeight="1" x14ac:dyDescent="0.25">
      <c r="A3083" s="11">
        <f t="shared" si="872"/>
        <v>3080</v>
      </c>
      <c r="B3083" s="29">
        <v>34127</v>
      </c>
      <c r="C3083" s="25">
        <v>21</v>
      </c>
      <c r="D3083" s="12">
        <v>33</v>
      </c>
      <c r="E3083" s="25">
        <v>25.2</v>
      </c>
      <c r="F3083" s="35">
        <v>90</v>
      </c>
      <c r="G3083" s="25">
        <v>0</v>
      </c>
      <c r="H3083" s="13">
        <v>0</v>
      </c>
      <c r="I3083" s="25"/>
      <c r="J3083" s="12">
        <v>225</v>
      </c>
      <c r="K3083" s="12">
        <v>0</v>
      </c>
      <c r="L3083" s="25" t="s">
        <v>13</v>
      </c>
      <c r="M3083" s="10"/>
      <c r="N3083" s="15"/>
      <c r="O3083" s="15"/>
      <c r="P3083" s="4"/>
    </row>
    <row r="3084" spans="1:16" ht="15" customHeight="1" x14ac:dyDescent="0.25">
      <c r="A3084" s="11">
        <f t="shared" si="872"/>
        <v>3081</v>
      </c>
      <c r="B3084" s="29">
        <v>34128</v>
      </c>
      <c r="C3084" s="25">
        <v>21</v>
      </c>
      <c r="D3084" s="12">
        <v>32.9</v>
      </c>
      <c r="E3084" s="25">
        <v>25.2</v>
      </c>
      <c r="F3084" s="35">
        <v>88</v>
      </c>
      <c r="G3084" s="25">
        <v>0</v>
      </c>
      <c r="H3084" s="13">
        <v>0</v>
      </c>
      <c r="I3084" s="25"/>
      <c r="J3084" s="12">
        <v>225</v>
      </c>
      <c r="K3084" s="12">
        <v>0</v>
      </c>
      <c r="L3084" s="25" t="s">
        <v>13</v>
      </c>
      <c r="M3084" s="10"/>
      <c r="N3084" s="15"/>
      <c r="O3084" s="15"/>
      <c r="P3084" s="4"/>
    </row>
    <row r="3085" spans="1:16" ht="15" customHeight="1" x14ac:dyDescent="0.25">
      <c r="A3085" s="11">
        <f t="shared" si="872"/>
        <v>3082</v>
      </c>
      <c r="B3085" s="29">
        <v>34129</v>
      </c>
      <c r="C3085" s="25">
        <v>22</v>
      </c>
      <c r="D3085" s="12">
        <v>32.1</v>
      </c>
      <c r="E3085" s="25">
        <v>25.9</v>
      </c>
      <c r="F3085" s="35">
        <v>90</v>
      </c>
      <c r="G3085" s="25">
        <v>0</v>
      </c>
      <c r="H3085" s="13">
        <v>0</v>
      </c>
      <c r="I3085" s="25"/>
      <c r="J3085" s="12">
        <v>270</v>
      </c>
      <c r="K3085" s="12">
        <v>0</v>
      </c>
      <c r="L3085" s="25" t="s">
        <v>15</v>
      </c>
      <c r="M3085" s="10"/>
      <c r="N3085" s="15"/>
      <c r="O3085" s="15"/>
      <c r="P3085" s="4"/>
    </row>
    <row r="3086" spans="1:16" ht="15" customHeight="1" x14ac:dyDescent="0.25">
      <c r="A3086" s="11">
        <f t="shared" si="872"/>
        <v>3083</v>
      </c>
      <c r="B3086" s="29">
        <v>34130</v>
      </c>
      <c r="C3086" s="25">
        <v>20</v>
      </c>
      <c r="D3086" s="12">
        <v>32.6</v>
      </c>
      <c r="E3086" s="25">
        <v>25.7</v>
      </c>
      <c r="F3086" s="35">
        <v>87</v>
      </c>
      <c r="G3086" s="25">
        <v>0</v>
      </c>
      <c r="H3086" s="13">
        <v>0</v>
      </c>
      <c r="I3086" s="25"/>
      <c r="J3086" s="12">
        <v>225</v>
      </c>
      <c r="K3086" s="12">
        <v>0</v>
      </c>
      <c r="L3086" s="25" t="s">
        <v>13</v>
      </c>
      <c r="M3086" s="10"/>
      <c r="N3086" s="15"/>
      <c r="O3086" s="15"/>
      <c r="P3086" s="4"/>
    </row>
    <row r="3087" spans="1:16" ht="15" customHeight="1" x14ac:dyDescent="0.25">
      <c r="A3087" s="11">
        <f t="shared" si="872"/>
        <v>3084</v>
      </c>
      <c r="B3087" s="29">
        <v>34131</v>
      </c>
      <c r="C3087" s="25">
        <v>22</v>
      </c>
      <c r="D3087" s="12">
        <v>32.200000000000003</v>
      </c>
      <c r="E3087" s="25">
        <v>25.5</v>
      </c>
      <c r="F3087" s="35">
        <v>89</v>
      </c>
      <c r="G3087" s="25">
        <v>0</v>
      </c>
      <c r="H3087" s="13">
        <v>0</v>
      </c>
      <c r="I3087" s="25"/>
      <c r="J3087" s="12">
        <v>225</v>
      </c>
      <c r="K3087" s="12">
        <v>0</v>
      </c>
      <c r="L3087" s="25" t="s">
        <v>13</v>
      </c>
      <c r="M3087" s="10"/>
      <c r="N3087" s="15"/>
      <c r="O3087" s="15"/>
      <c r="P3087" s="4"/>
    </row>
    <row r="3088" spans="1:16" ht="15" customHeight="1" x14ac:dyDescent="0.25">
      <c r="A3088" s="11">
        <f t="shared" si="872"/>
        <v>3085</v>
      </c>
      <c r="B3088" s="29">
        <v>34132</v>
      </c>
      <c r="C3088" s="25">
        <v>21</v>
      </c>
      <c r="D3088" s="12">
        <v>31.6</v>
      </c>
      <c r="E3088" s="25">
        <v>25.1</v>
      </c>
      <c r="F3088" s="35">
        <v>90</v>
      </c>
      <c r="G3088" s="25">
        <v>0</v>
      </c>
      <c r="H3088" s="13">
        <v>0</v>
      </c>
      <c r="I3088" s="25"/>
      <c r="J3088" s="12">
        <v>225</v>
      </c>
      <c r="K3088" s="12">
        <v>0</v>
      </c>
      <c r="L3088" s="25" t="s">
        <v>15</v>
      </c>
      <c r="M3088" s="10"/>
      <c r="N3088" s="15"/>
      <c r="O3088" s="15"/>
      <c r="P3088" s="4"/>
    </row>
    <row r="3089" spans="1:16" ht="15" customHeight="1" x14ac:dyDescent="0.25">
      <c r="A3089" s="11">
        <f t="shared" si="872"/>
        <v>3086</v>
      </c>
      <c r="B3089" s="29">
        <v>34133</v>
      </c>
      <c r="C3089" s="25">
        <v>22</v>
      </c>
      <c r="D3089" s="12">
        <v>33.1</v>
      </c>
      <c r="E3089" s="25">
        <v>26.7</v>
      </c>
      <c r="F3089" s="35">
        <v>87</v>
      </c>
      <c r="G3089" s="25">
        <v>0</v>
      </c>
      <c r="H3089" s="13">
        <v>0</v>
      </c>
      <c r="I3089" s="25"/>
      <c r="J3089" s="12">
        <v>225</v>
      </c>
      <c r="K3089" s="12">
        <v>0</v>
      </c>
      <c r="L3089" s="25" t="s">
        <v>13</v>
      </c>
      <c r="M3089" s="10"/>
      <c r="N3089" s="15"/>
      <c r="O3089" s="15"/>
      <c r="P3089" s="4"/>
    </row>
    <row r="3090" spans="1:16" ht="15" customHeight="1" x14ac:dyDescent="0.25">
      <c r="A3090" s="11">
        <f t="shared" si="872"/>
        <v>3087</v>
      </c>
      <c r="B3090" s="29">
        <v>34134</v>
      </c>
      <c r="C3090" s="25">
        <v>22</v>
      </c>
      <c r="D3090" s="12">
        <v>32</v>
      </c>
      <c r="E3090" s="25">
        <v>25.6</v>
      </c>
      <c r="F3090" s="35">
        <v>92</v>
      </c>
      <c r="G3090" s="25">
        <v>0</v>
      </c>
      <c r="H3090" s="13">
        <v>0</v>
      </c>
      <c r="I3090" s="25"/>
      <c r="J3090" s="12">
        <v>270</v>
      </c>
      <c r="K3090" s="12">
        <v>0</v>
      </c>
      <c r="L3090" s="25" t="s">
        <v>15</v>
      </c>
      <c r="M3090" s="10"/>
      <c r="N3090" s="15"/>
      <c r="O3090" s="15"/>
      <c r="P3090" s="4"/>
    </row>
    <row r="3091" spans="1:16" ht="15" customHeight="1" x14ac:dyDescent="0.25">
      <c r="A3091" s="11">
        <f t="shared" si="872"/>
        <v>3088</v>
      </c>
      <c r="B3091" s="29">
        <v>34135</v>
      </c>
      <c r="C3091" s="25">
        <v>22</v>
      </c>
      <c r="D3091" s="12">
        <v>30</v>
      </c>
      <c r="E3091" s="25">
        <v>24.8</v>
      </c>
      <c r="F3091" s="35">
        <v>95</v>
      </c>
      <c r="G3091" s="25">
        <v>10</v>
      </c>
      <c r="H3091" s="13">
        <v>0</v>
      </c>
      <c r="I3091" s="25"/>
      <c r="J3091" s="12">
        <v>90</v>
      </c>
      <c r="K3091" s="12">
        <v>0</v>
      </c>
      <c r="L3091" s="25" t="s">
        <v>12</v>
      </c>
      <c r="M3091" s="10"/>
      <c r="N3091" s="15"/>
      <c r="O3091" s="15"/>
      <c r="P3091" s="4"/>
    </row>
    <row r="3092" spans="1:16" ht="15" customHeight="1" x14ac:dyDescent="0.25">
      <c r="A3092" s="11">
        <f t="shared" si="872"/>
        <v>3089</v>
      </c>
      <c r="B3092" s="29">
        <v>34136</v>
      </c>
      <c r="C3092" s="25">
        <v>22</v>
      </c>
      <c r="D3092" s="12">
        <v>31.3</v>
      </c>
      <c r="E3092" s="25">
        <v>25.4</v>
      </c>
      <c r="F3092" s="35">
        <v>92</v>
      </c>
      <c r="G3092" s="25">
        <v>3</v>
      </c>
      <c r="H3092" s="13">
        <v>0</v>
      </c>
      <c r="I3092" s="25"/>
      <c r="J3092" s="12">
        <v>225</v>
      </c>
      <c r="K3092" s="12">
        <v>0</v>
      </c>
      <c r="L3092" s="25" t="s">
        <v>13</v>
      </c>
      <c r="M3092" s="10"/>
      <c r="N3092" s="15"/>
      <c r="O3092" s="15"/>
      <c r="P3092" s="4"/>
    </row>
    <row r="3093" spans="1:16" ht="15" customHeight="1" x14ac:dyDescent="0.25">
      <c r="A3093" s="11">
        <f t="shared" si="872"/>
        <v>3090</v>
      </c>
      <c r="B3093" s="29">
        <v>34137</v>
      </c>
      <c r="C3093" s="25">
        <v>23</v>
      </c>
      <c r="D3093" s="12">
        <v>29.6</v>
      </c>
      <c r="E3093" s="25">
        <v>26.2</v>
      </c>
      <c r="F3093" s="35">
        <v>93</v>
      </c>
      <c r="G3093" s="25">
        <v>0</v>
      </c>
      <c r="H3093" s="13">
        <v>0</v>
      </c>
      <c r="I3093" s="25"/>
      <c r="J3093" s="12">
        <v>315</v>
      </c>
      <c r="K3093" s="12">
        <v>0</v>
      </c>
      <c r="L3093" s="25" t="s">
        <v>16</v>
      </c>
      <c r="M3093" s="10"/>
      <c r="N3093" s="15"/>
      <c r="O3093" s="15"/>
      <c r="P3093" s="4"/>
    </row>
    <row r="3094" spans="1:16" ht="15" customHeight="1" x14ac:dyDescent="0.25">
      <c r="A3094" s="11">
        <f t="shared" si="872"/>
        <v>3091</v>
      </c>
      <c r="B3094" s="29">
        <v>34138</v>
      </c>
      <c r="C3094" s="25">
        <v>21</v>
      </c>
      <c r="D3094" s="12">
        <v>30.4</v>
      </c>
      <c r="E3094" s="25">
        <v>24.3</v>
      </c>
      <c r="F3094" s="35">
        <v>92</v>
      </c>
      <c r="G3094" s="25">
        <v>0</v>
      </c>
      <c r="H3094" s="13">
        <v>0</v>
      </c>
      <c r="I3094" s="25"/>
      <c r="J3094" s="12">
        <v>225</v>
      </c>
      <c r="K3094" s="12">
        <v>0</v>
      </c>
      <c r="L3094" s="25" t="s">
        <v>13</v>
      </c>
      <c r="M3094" s="10"/>
      <c r="N3094" s="15"/>
      <c r="O3094" s="15"/>
      <c r="P3094" s="4"/>
    </row>
    <row r="3095" spans="1:16" ht="15" customHeight="1" x14ac:dyDescent="0.25">
      <c r="A3095" s="11">
        <f t="shared" si="872"/>
        <v>3092</v>
      </c>
      <c r="B3095" s="29">
        <v>34139</v>
      </c>
      <c r="C3095" s="25">
        <v>21</v>
      </c>
      <c r="D3095" s="12">
        <v>32</v>
      </c>
      <c r="E3095" s="25">
        <v>25.5</v>
      </c>
      <c r="F3095" s="35">
        <v>89</v>
      </c>
      <c r="G3095" s="25">
        <v>0</v>
      </c>
      <c r="H3095" s="13">
        <v>0</v>
      </c>
      <c r="I3095" s="25"/>
      <c r="J3095" s="12">
        <v>225</v>
      </c>
      <c r="K3095" s="12">
        <v>0</v>
      </c>
      <c r="L3095" s="25" t="s">
        <v>13</v>
      </c>
      <c r="M3095" s="10"/>
      <c r="N3095" s="15"/>
      <c r="O3095" s="15"/>
      <c r="P3095" s="4"/>
    </row>
    <row r="3096" spans="1:16" ht="15" customHeight="1" x14ac:dyDescent="0.25">
      <c r="A3096" s="11">
        <f t="shared" si="872"/>
        <v>3093</v>
      </c>
      <c r="B3096" s="29">
        <v>34140</v>
      </c>
      <c r="C3096" s="25">
        <v>21</v>
      </c>
      <c r="D3096" s="12">
        <v>31</v>
      </c>
      <c r="E3096" s="25">
        <v>25.1</v>
      </c>
      <c r="F3096" s="35">
        <v>90</v>
      </c>
      <c r="G3096" s="25">
        <v>0</v>
      </c>
      <c r="H3096" s="13">
        <v>0</v>
      </c>
      <c r="I3096" s="25"/>
      <c r="J3096" s="12">
        <v>270</v>
      </c>
      <c r="K3096" s="12">
        <v>0</v>
      </c>
      <c r="L3096" s="25" t="s">
        <v>15</v>
      </c>
      <c r="M3096" s="10"/>
      <c r="N3096" s="15"/>
      <c r="O3096" s="15"/>
      <c r="P3096" s="4"/>
    </row>
    <row r="3097" spans="1:16" ht="15" customHeight="1" x14ac:dyDescent="0.25">
      <c r="A3097" s="11">
        <f t="shared" si="872"/>
        <v>3094</v>
      </c>
      <c r="B3097" s="29">
        <v>34141</v>
      </c>
      <c r="C3097" s="25">
        <v>20</v>
      </c>
      <c r="D3097" s="12">
        <v>28.6</v>
      </c>
      <c r="E3097" s="25">
        <v>24.5</v>
      </c>
      <c r="F3097" s="35">
        <v>88</v>
      </c>
      <c r="G3097" s="25">
        <v>0</v>
      </c>
      <c r="H3097" s="13">
        <v>0</v>
      </c>
      <c r="I3097" s="25"/>
      <c r="J3097" s="12">
        <v>180</v>
      </c>
      <c r="K3097" s="12">
        <v>0</v>
      </c>
      <c r="L3097" s="25" t="s">
        <v>14</v>
      </c>
      <c r="M3097" s="10"/>
      <c r="N3097" s="15"/>
      <c r="O3097" s="15"/>
      <c r="P3097" s="4"/>
    </row>
    <row r="3098" spans="1:16" ht="15" customHeight="1" x14ac:dyDescent="0.25">
      <c r="A3098" s="11">
        <f t="shared" si="872"/>
        <v>3095</v>
      </c>
      <c r="B3098" s="29">
        <v>34142</v>
      </c>
      <c r="C3098" s="25">
        <v>22</v>
      </c>
      <c r="D3098" s="12">
        <v>32.200000000000003</v>
      </c>
      <c r="E3098" s="25">
        <v>26</v>
      </c>
      <c r="F3098" s="35">
        <v>93</v>
      </c>
      <c r="G3098" s="25">
        <v>0</v>
      </c>
      <c r="H3098" s="13">
        <v>0</v>
      </c>
      <c r="I3098" s="25"/>
      <c r="J3098" s="12">
        <v>180</v>
      </c>
      <c r="K3098" s="12">
        <v>0</v>
      </c>
      <c r="L3098" s="25" t="s">
        <v>14</v>
      </c>
      <c r="M3098" s="10"/>
      <c r="N3098" s="15"/>
      <c r="O3098" s="15"/>
      <c r="P3098" s="4"/>
    </row>
    <row r="3099" spans="1:16" ht="15" customHeight="1" x14ac:dyDescent="0.25">
      <c r="A3099" s="11">
        <f t="shared" si="872"/>
        <v>3096</v>
      </c>
      <c r="B3099" s="29">
        <v>34143</v>
      </c>
      <c r="C3099" s="25">
        <v>22</v>
      </c>
      <c r="D3099" s="12">
        <v>29.5</v>
      </c>
      <c r="E3099" s="25">
        <v>25.5</v>
      </c>
      <c r="F3099" s="35">
        <v>95</v>
      </c>
      <c r="G3099" s="25">
        <v>36</v>
      </c>
      <c r="H3099" s="13">
        <v>0</v>
      </c>
      <c r="I3099" s="25"/>
      <c r="J3099" s="12">
        <v>0</v>
      </c>
      <c r="K3099" s="12">
        <v>0</v>
      </c>
      <c r="L3099" s="25" t="s">
        <v>11</v>
      </c>
      <c r="M3099" s="10"/>
      <c r="N3099" s="15"/>
      <c r="O3099" s="15"/>
      <c r="P3099" s="4"/>
    </row>
    <row r="3100" spans="1:16" ht="15" customHeight="1" x14ac:dyDescent="0.25">
      <c r="A3100" s="11">
        <f t="shared" si="872"/>
        <v>3097</v>
      </c>
      <c r="B3100" s="29">
        <v>34144</v>
      </c>
      <c r="C3100" s="25">
        <v>21</v>
      </c>
      <c r="D3100" s="12">
        <v>31.8</v>
      </c>
      <c r="E3100" s="25">
        <v>25.7</v>
      </c>
      <c r="F3100" s="35">
        <v>90</v>
      </c>
      <c r="G3100" s="25">
        <v>0</v>
      </c>
      <c r="H3100" s="13">
        <v>0</v>
      </c>
      <c r="I3100" s="25"/>
      <c r="J3100" s="12">
        <v>225</v>
      </c>
      <c r="K3100" s="12">
        <v>0</v>
      </c>
      <c r="L3100" s="25" t="s">
        <v>13</v>
      </c>
      <c r="M3100" s="10"/>
      <c r="N3100" s="15"/>
      <c r="O3100" s="15"/>
      <c r="P3100" s="4"/>
    </row>
    <row r="3101" spans="1:16" ht="15" customHeight="1" x14ac:dyDescent="0.25">
      <c r="A3101" s="11">
        <f t="shared" si="872"/>
        <v>3098</v>
      </c>
      <c r="B3101" s="29">
        <v>34145</v>
      </c>
      <c r="C3101" s="25">
        <v>22</v>
      </c>
      <c r="D3101" s="12">
        <v>32.6</v>
      </c>
      <c r="E3101" s="25">
        <v>26.5</v>
      </c>
      <c r="F3101" s="35">
        <v>93</v>
      </c>
      <c r="G3101" s="25">
        <v>0</v>
      </c>
      <c r="H3101" s="13">
        <v>0</v>
      </c>
      <c r="I3101" s="25"/>
      <c r="J3101" s="12">
        <v>225</v>
      </c>
      <c r="K3101" s="12">
        <v>0</v>
      </c>
      <c r="L3101" s="25" t="s">
        <v>13</v>
      </c>
      <c r="M3101" s="10"/>
      <c r="N3101" s="15"/>
      <c r="O3101" s="15"/>
      <c r="P3101" s="4"/>
    </row>
    <row r="3102" spans="1:16" ht="15" customHeight="1" x14ac:dyDescent="0.25">
      <c r="A3102" s="11">
        <f t="shared" si="872"/>
        <v>3099</v>
      </c>
      <c r="B3102" s="29">
        <v>34146</v>
      </c>
      <c r="C3102" s="25">
        <v>22</v>
      </c>
      <c r="D3102" s="12">
        <v>32.5</v>
      </c>
      <c r="E3102" s="25">
        <v>25.5</v>
      </c>
      <c r="F3102" s="35">
        <v>92</v>
      </c>
      <c r="G3102" s="25">
        <v>0</v>
      </c>
      <c r="H3102" s="13">
        <v>0</v>
      </c>
      <c r="I3102" s="25"/>
      <c r="J3102" s="12">
        <v>225</v>
      </c>
      <c r="K3102" s="12">
        <v>0</v>
      </c>
      <c r="L3102" s="25" t="s">
        <v>13</v>
      </c>
      <c r="M3102" s="10"/>
      <c r="N3102" s="15"/>
      <c r="O3102" s="15"/>
      <c r="P3102" s="4"/>
    </row>
    <row r="3103" spans="1:16" ht="15" customHeight="1" x14ac:dyDescent="0.25">
      <c r="A3103" s="11">
        <f t="shared" si="872"/>
        <v>3100</v>
      </c>
      <c r="B3103" s="29">
        <v>34147</v>
      </c>
      <c r="C3103" s="25">
        <v>23</v>
      </c>
      <c r="D3103" s="12">
        <v>32.4</v>
      </c>
      <c r="E3103" s="25">
        <v>25.8</v>
      </c>
      <c r="F3103" s="35">
        <v>91</v>
      </c>
      <c r="G3103" s="25">
        <v>40</v>
      </c>
      <c r="H3103" s="13">
        <v>0</v>
      </c>
      <c r="I3103" s="25"/>
      <c r="J3103" s="12">
        <v>270</v>
      </c>
      <c r="K3103" s="12">
        <v>0</v>
      </c>
      <c r="L3103" s="25" t="s">
        <v>13</v>
      </c>
      <c r="M3103" s="10"/>
      <c r="N3103" s="15"/>
      <c r="O3103" s="15"/>
      <c r="P3103" s="4"/>
    </row>
    <row r="3104" spans="1:16" ht="15" customHeight="1" x14ac:dyDescent="0.25">
      <c r="A3104" s="11">
        <f t="shared" si="872"/>
        <v>3101</v>
      </c>
      <c r="B3104" s="29">
        <v>34148</v>
      </c>
      <c r="C3104" s="25">
        <v>23</v>
      </c>
      <c r="D3104" s="12">
        <v>32.299999999999997</v>
      </c>
      <c r="E3104" s="25">
        <v>25.7</v>
      </c>
      <c r="F3104" s="35">
        <v>92</v>
      </c>
      <c r="G3104" s="25">
        <v>0</v>
      </c>
      <c r="H3104" s="13">
        <v>0</v>
      </c>
      <c r="I3104" s="25"/>
      <c r="J3104" s="12">
        <v>45</v>
      </c>
      <c r="K3104" s="12">
        <v>0</v>
      </c>
      <c r="L3104" s="25" t="s">
        <v>15</v>
      </c>
      <c r="M3104" s="10"/>
      <c r="N3104" s="15"/>
      <c r="O3104" s="15"/>
      <c r="P3104" s="4"/>
    </row>
    <row r="3105" spans="1:16" ht="15" customHeight="1" x14ac:dyDescent="0.25">
      <c r="A3105" s="11">
        <f t="shared" si="872"/>
        <v>3102</v>
      </c>
      <c r="B3105" s="29">
        <v>34149</v>
      </c>
      <c r="C3105" s="25">
        <v>22</v>
      </c>
      <c r="D3105" s="12">
        <v>31</v>
      </c>
      <c r="E3105" s="25">
        <v>24.9</v>
      </c>
      <c r="F3105" s="35">
        <v>94</v>
      </c>
      <c r="G3105" s="25">
        <v>0</v>
      </c>
      <c r="H3105" s="13">
        <v>0</v>
      </c>
      <c r="I3105" s="25"/>
      <c r="J3105" s="12">
        <v>225</v>
      </c>
      <c r="K3105" s="12">
        <v>0</v>
      </c>
      <c r="L3105" s="25" t="s">
        <v>17</v>
      </c>
      <c r="M3105" s="10"/>
      <c r="N3105" s="15"/>
      <c r="O3105" s="15"/>
      <c r="P3105" s="4"/>
    </row>
    <row r="3106" spans="1:16" ht="15" customHeight="1" x14ac:dyDescent="0.25">
      <c r="A3106" s="11">
        <f t="shared" si="872"/>
        <v>3103</v>
      </c>
      <c r="B3106" s="29">
        <v>34150</v>
      </c>
      <c r="C3106" s="25">
        <v>22</v>
      </c>
      <c r="D3106" s="12">
        <v>31.8</v>
      </c>
      <c r="E3106" s="25">
        <v>26.4</v>
      </c>
      <c r="F3106" s="35">
        <v>94</v>
      </c>
      <c r="G3106" s="25">
        <v>15</v>
      </c>
      <c r="H3106" s="13">
        <v>0</v>
      </c>
      <c r="I3106" s="25"/>
      <c r="J3106" s="12">
        <v>225</v>
      </c>
      <c r="K3106" s="12">
        <v>0</v>
      </c>
      <c r="L3106" s="25" t="s">
        <v>13</v>
      </c>
      <c r="M3106" s="10"/>
      <c r="N3106" s="15"/>
      <c r="O3106" s="15"/>
      <c r="P3106" s="4"/>
    </row>
    <row r="3107" spans="1:16" ht="15" customHeight="1" x14ac:dyDescent="0.25">
      <c r="A3107" s="11">
        <f t="shared" si="872"/>
        <v>3104</v>
      </c>
      <c r="B3107" s="29">
        <v>34151</v>
      </c>
      <c r="C3107" s="25">
        <v>23</v>
      </c>
      <c r="D3107" s="12">
        <v>31</v>
      </c>
      <c r="E3107" s="25">
        <v>24.7</v>
      </c>
      <c r="F3107" s="35">
        <v>97</v>
      </c>
      <c r="G3107" s="25">
        <v>19</v>
      </c>
      <c r="H3107" s="13">
        <v>0</v>
      </c>
      <c r="I3107" s="25"/>
      <c r="J3107" s="12">
        <v>225</v>
      </c>
      <c r="K3107" s="12">
        <v>0</v>
      </c>
      <c r="L3107" s="25" t="s">
        <v>13</v>
      </c>
      <c r="M3107" s="10"/>
      <c r="N3107" s="15"/>
      <c r="O3107" s="15"/>
      <c r="P3107" s="4"/>
    </row>
    <row r="3108" spans="1:16" ht="15" customHeight="1" x14ac:dyDescent="0.25">
      <c r="A3108" s="11">
        <f t="shared" si="872"/>
        <v>3105</v>
      </c>
      <c r="B3108" s="29">
        <v>34152</v>
      </c>
      <c r="C3108" s="25">
        <v>23</v>
      </c>
      <c r="D3108" s="12">
        <v>27</v>
      </c>
      <c r="E3108" s="25">
        <v>25.4</v>
      </c>
      <c r="F3108" s="35">
        <v>95</v>
      </c>
      <c r="G3108" s="25">
        <v>3</v>
      </c>
      <c r="H3108" s="13">
        <v>0</v>
      </c>
      <c r="I3108" s="25"/>
      <c r="J3108" s="12">
        <v>0</v>
      </c>
      <c r="K3108" s="12">
        <v>0</v>
      </c>
      <c r="L3108" s="25" t="s">
        <v>11</v>
      </c>
      <c r="M3108" s="10"/>
      <c r="N3108" s="15"/>
      <c r="O3108" s="15"/>
      <c r="P3108" s="4"/>
    </row>
    <row r="3109" spans="1:16" ht="15" customHeight="1" x14ac:dyDescent="0.25">
      <c r="A3109" s="11">
        <f t="shared" si="872"/>
        <v>3106</v>
      </c>
      <c r="B3109" s="29">
        <v>34153</v>
      </c>
      <c r="C3109" s="25">
        <v>22</v>
      </c>
      <c r="D3109" s="12">
        <v>29.2</v>
      </c>
      <c r="E3109" s="25">
        <v>24.2</v>
      </c>
      <c r="F3109" s="35">
        <v>94</v>
      </c>
      <c r="G3109" s="25">
        <v>1</v>
      </c>
      <c r="H3109" s="13">
        <v>0</v>
      </c>
      <c r="I3109" s="25"/>
      <c r="J3109" s="12">
        <v>315</v>
      </c>
      <c r="K3109" s="12">
        <v>0</v>
      </c>
      <c r="L3109" s="25" t="s">
        <v>16</v>
      </c>
      <c r="M3109" s="10"/>
      <c r="N3109" s="15"/>
      <c r="O3109" s="15"/>
      <c r="P3109" s="4"/>
    </row>
    <row r="3110" spans="1:16" ht="15" customHeight="1" x14ac:dyDescent="0.25">
      <c r="A3110" s="11">
        <f t="shared" si="872"/>
        <v>3107</v>
      </c>
      <c r="B3110" s="29">
        <v>34154</v>
      </c>
      <c r="C3110" s="25">
        <v>23</v>
      </c>
      <c r="D3110" s="12">
        <v>29.2</v>
      </c>
      <c r="E3110" s="25">
        <v>25.1</v>
      </c>
      <c r="F3110" s="35">
        <v>94</v>
      </c>
      <c r="G3110" s="25">
        <v>40</v>
      </c>
      <c r="H3110" s="13">
        <v>0</v>
      </c>
      <c r="I3110" s="25"/>
      <c r="J3110" s="12">
        <v>225</v>
      </c>
      <c r="K3110" s="12">
        <v>0</v>
      </c>
      <c r="L3110" s="25" t="s">
        <v>13</v>
      </c>
      <c r="M3110" s="10"/>
      <c r="N3110" s="15"/>
      <c r="O3110" s="15"/>
      <c r="P3110" s="4"/>
    </row>
    <row r="3111" spans="1:16" ht="15" customHeight="1" x14ac:dyDescent="0.25">
      <c r="A3111" s="11">
        <f t="shared" si="872"/>
        <v>3108</v>
      </c>
      <c r="B3111" s="29">
        <v>34155</v>
      </c>
      <c r="C3111" s="25">
        <v>21</v>
      </c>
      <c r="D3111" s="12">
        <v>26.6</v>
      </c>
      <c r="E3111" s="25">
        <v>23.9</v>
      </c>
      <c r="F3111" s="35">
        <v>98</v>
      </c>
      <c r="G3111" s="25">
        <v>69</v>
      </c>
      <c r="H3111" s="13">
        <v>0</v>
      </c>
      <c r="I3111" s="25"/>
      <c r="J3111" s="12">
        <v>225</v>
      </c>
      <c r="K3111" s="12">
        <v>0</v>
      </c>
      <c r="L3111" s="25" t="s">
        <v>13</v>
      </c>
      <c r="M3111" s="10"/>
      <c r="N3111" s="15"/>
      <c r="O3111" s="15"/>
      <c r="P3111" s="4"/>
    </row>
    <row r="3112" spans="1:16" ht="15" customHeight="1" x14ac:dyDescent="0.25">
      <c r="A3112" s="11">
        <f t="shared" si="872"/>
        <v>3109</v>
      </c>
      <c r="B3112" s="29">
        <v>34156</v>
      </c>
      <c r="C3112" s="25">
        <v>21</v>
      </c>
      <c r="D3112" s="12">
        <v>29</v>
      </c>
      <c r="E3112" s="25">
        <v>24.7</v>
      </c>
      <c r="F3112" s="35">
        <v>93</v>
      </c>
      <c r="G3112" s="25">
        <v>9</v>
      </c>
      <c r="H3112" s="13">
        <v>0</v>
      </c>
      <c r="I3112" s="25"/>
      <c r="J3112" s="12">
        <v>225</v>
      </c>
      <c r="K3112" s="12">
        <v>0</v>
      </c>
      <c r="L3112" s="25" t="s">
        <v>13</v>
      </c>
      <c r="M3112" s="10"/>
      <c r="N3112" s="15"/>
      <c r="O3112" s="15"/>
      <c r="P3112" s="4"/>
    </row>
    <row r="3113" spans="1:16" ht="15" customHeight="1" x14ac:dyDescent="0.25">
      <c r="A3113" s="11">
        <f t="shared" si="872"/>
        <v>3110</v>
      </c>
      <c r="B3113" s="29">
        <v>34157</v>
      </c>
      <c r="C3113" s="25">
        <v>21</v>
      </c>
      <c r="D3113" s="12">
        <v>31.4</v>
      </c>
      <c r="E3113" s="25">
        <v>24.5</v>
      </c>
      <c r="F3113" s="35">
        <v>92</v>
      </c>
      <c r="G3113" s="25">
        <v>5</v>
      </c>
      <c r="H3113" s="13">
        <v>0</v>
      </c>
      <c r="I3113" s="25"/>
      <c r="J3113" s="12">
        <v>225</v>
      </c>
      <c r="K3113" s="12">
        <v>0</v>
      </c>
      <c r="L3113" s="25" t="s">
        <v>14</v>
      </c>
      <c r="M3113" s="10"/>
      <c r="N3113" s="15"/>
      <c r="O3113" s="15"/>
      <c r="P3113" s="4"/>
    </row>
    <row r="3114" spans="1:16" ht="15" customHeight="1" x14ac:dyDescent="0.25">
      <c r="A3114" s="11">
        <f t="shared" si="872"/>
        <v>3111</v>
      </c>
      <c r="B3114" s="29">
        <v>34158</v>
      </c>
      <c r="C3114" s="25">
        <v>21</v>
      </c>
      <c r="D3114" s="12">
        <v>31</v>
      </c>
      <c r="E3114" s="25">
        <v>24.2</v>
      </c>
      <c r="F3114" s="35">
        <v>90</v>
      </c>
      <c r="G3114" s="25">
        <v>10</v>
      </c>
      <c r="H3114" s="13">
        <v>0</v>
      </c>
      <c r="I3114" s="25"/>
      <c r="J3114" s="12">
        <v>270</v>
      </c>
      <c r="K3114" s="12">
        <v>0</v>
      </c>
      <c r="L3114" s="25" t="s">
        <v>15</v>
      </c>
      <c r="M3114" s="10"/>
      <c r="N3114" s="15"/>
      <c r="O3114" s="15"/>
      <c r="P3114" s="4"/>
    </row>
    <row r="3115" spans="1:16" ht="15" customHeight="1" x14ac:dyDescent="0.25">
      <c r="A3115" s="11">
        <f t="shared" si="872"/>
        <v>3112</v>
      </c>
      <c r="B3115" s="29">
        <v>34159</v>
      </c>
      <c r="C3115" s="25">
        <v>22</v>
      </c>
      <c r="D3115" s="12">
        <v>30.3</v>
      </c>
      <c r="E3115" s="25">
        <v>25.8</v>
      </c>
      <c r="F3115" s="35">
        <v>94</v>
      </c>
      <c r="G3115" s="25">
        <v>14</v>
      </c>
      <c r="H3115" s="13">
        <v>0</v>
      </c>
      <c r="I3115" s="25"/>
      <c r="J3115" s="12">
        <v>225</v>
      </c>
      <c r="K3115" s="12">
        <v>0</v>
      </c>
      <c r="L3115" s="25" t="s">
        <v>13</v>
      </c>
      <c r="M3115" s="10"/>
      <c r="N3115" s="15"/>
      <c r="O3115" s="15"/>
      <c r="P3115" s="4"/>
    </row>
    <row r="3116" spans="1:16" ht="15" customHeight="1" x14ac:dyDescent="0.25">
      <c r="A3116" s="11">
        <f t="shared" si="872"/>
        <v>3113</v>
      </c>
      <c r="B3116" s="29">
        <v>34160</v>
      </c>
      <c r="C3116" s="25">
        <v>22</v>
      </c>
      <c r="D3116" s="12">
        <v>31</v>
      </c>
      <c r="E3116" s="25">
        <v>25</v>
      </c>
      <c r="F3116" s="35">
        <v>91</v>
      </c>
      <c r="G3116" s="25">
        <v>56</v>
      </c>
      <c r="H3116" s="13">
        <v>0</v>
      </c>
      <c r="I3116" s="25"/>
      <c r="J3116" s="12">
        <v>225</v>
      </c>
      <c r="K3116" s="12">
        <v>0</v>
      </c>
      <c r="L3116" s="25" t="s">
        <v>15</v>
      </c>
      <c r="M3116" s="10"/>
      <c r="N3116" s="15"/>
      <c r="O3116" s="15"/>
      <c r="P3116" s="4"/>
    </row>
    <row r="3117" spans="1:16" ht="15" customHeight="1" x14ac:dyDescent="0.25">
      <c r="A3117" s="11">
        <f t="shared" si="872"/>
        <v>3114</v>
      </c>
      <c r="B3117" s="29">
        <v>34161</v>
      </c>
      <c r="C3117" s="25">
        <v>21</v>
      </c>
      <c r="D3117" s="12">
        <v>31.6</v>
      </c>
      <c r="E3117" s="25">
        <v>24.6</v>
      </c>
      <c r="F3117" s="35">
        <v>91</v>
      </c>
      <c r="G3117" s="25">
        <v>0</v>
      </c>
      <c r="H3117" s="13">
        <v>0</v>
      </c>
      <c r="I3117" s="25"/>
      <c r="J3117" s="12">
        <v>225</v>
      </c>
      <c r="K3117" s="12">
        <v>0</v>
      </c>
      <c r="L3117" s="25" t="s">
        <v>13</v>
      </c>
      <c r="M3117" s="10"/>
      <c r="N3117" s="15"/>
      <c r="O3117" s="15"/>
      <c r="P3117" s="4"/>
    </row>
    <row r="3118" spans="1:16" ht="15" customHeight="1" x14ac:dyDescent="0.25">
      <c r="A3118" s="11">
        <f t="shared" si="872"/>
        <v>3115</v>
      </c>
      <c r="B3118" s="29">
        <v>34162</v>
      </c>
      <c r="C3118" s="25">
        <v>21</v>
      </c>
      <c r="D3118" s="12">
        <v>31.4</v>
      </c>
      <c r="E3118" s="25">
        <v>25.5</v>
      </c>
      <c r="F3118" s="35">
        <v>93</v>
      </c>
      <c r="G3118" s="25">
        <v>0</v>
      </c>
      <c r="H3118" s="13">
        <v>0</v>
      </c>
      <c r="I3118" s="25"/>
      <c r="J3118" s="12">
        <v>225</v>
      </c>
      <c r="K3118" s="12">
        <v>0</v>
      </c>
      <c r="L3118" s="25" t="s">
        <v>13</v>
      </c>
      <c r="M3118" s="10"/>
      <c r="N3118" s="15"/>
      <c r="O3118" s="15"/>
      <c r="P3118" s="4"/>
    </row>
    <row r="3119" spans="1:16" ht="15" customHeight="1" x14ac:dyDescent="0.25">
      <c r="A3119" s="11">
        <f t="shared" si="872"/>
        <v>3116</v>
      </c>
      <c r="B3119" s="29">
        <v>34163</v>
      </c>
      <c r="C3119" s="25">
        <v>23</v>
      </c>
      <c r="D3119" s="12">
        <v>31.8</v>
      </c>
      <c r="E3119" s="25">
        <v>26.7</v>
      </c>
      <c r="F3119" s="35">
        <v>93</v>
      </c>
      <c r="G3119" s="25">
        <v>0</v>
      </c>
      <c r="H3119" s="13">
        <v>0</v>
      </c>
      <c r="I3119" s="25"/>
      <c r="J3119" s="12">
        <v>225</v>
      </c>
      <c r="K3119" s="12">
        <v>0</v>
      </c>
      <c r="L3119" s="25" t="s">
        <v>13</v>
      </c>
      <c r="M3119" s="10"/>
      <c r="N3119" s="15"/>
      <c r="O3119" s="15"/>
      <c r="P3119" s="4"/>
    </row>
    <row r="3120" spans="1:16" ht="15" customHeight="1" x14ac:dyDescent="0.25">
      <c r="A3120" s="11">
        <f t="shared" si="872"/>
        <v>3117</v>
      </c>
      <c r="B3120" s="29">
        <v>34164</v>
      </c>
      <c r="C3120" s="25">
        <v>23</v>
      </c>
      <c r="D3120" s="12">
        <v>29.2</v>
      </c>
      <c r="E3120" s="25">
        <v>25.7</v>
      </c>
      <c r="F3120" s="35">
        <v>96</v>
      </c>
      <c r="G3120" s="25">
        <v>13</v>
      </c>
      <c r="H3120" s="13">
        <v>0</v>
      </c>
      <c r="I3120" s="25"/>
      <c r="J3120" s="12">
        <v>270</v>
      </c>
      <c r="K3120" s="12">
        <v>0</v>
      </c>
      <c r="L3120" s="25" t="s">
        <v>15</v>
      </c>
      <c r="M3120" s="10"/>
      <c r="N3120" s="15"/>
      <c r="O3120" s="15"/>
      <c r="P3120" s="4"/>
    </row>
    <row r="3121" spans="1:16" ht="15" customHeight="1" x14ac:dyDescent="0.25">
      <c r="A3121" s="11">
        <f t="shared" si="872"/>
        <v>3118</v>
      </c>
      <c r="B3121" s="29">
        <v>34165</v>
      </c>
      <c r="C3121" s="25">
        <v>21</v>
      </c>
      <c r="D3121" s="12">
        <v>32</v>
      </c>
      <c r="E3121" s="25">
        <v>25.3</v>
      </c>
      <c r="F3121" s="35">
        <v>93</v>
      </c>
      <c r="G3121" s="25">
        <v>23</v>
      </c>
      <c r="H3121" s="13">
        <v>0</v>
      </c>
      <c r="I3121" s="25"/>
      <c r="J3121" s="12">
        <v>270</v>
      </c>
      <c r="K3121" s="12">
        <v>0</v>
      </c>
      <c r="L3121" s="25" t="s">
        <v>15</v>
      </c>
      <c r="M3121" s="10"/>
      <c r="N3121" s="15"/>
      <c r="O3121" s="15"/>
      <c r="P3121" s="4"/>
    </row>
    <row r="3122" spans="1:16" ht="15" customHeight="1" x14ac:dyDescent="0.25">
      <c r="A3122" s="11">
        <f t="shared" si="872"/>
        <v>3119</v>
      </c>
      <c r="B3122" s="29">
        <v>34166</v>
      </c>
      <c r="C3122" s="25">
        <v>22</v>
      </c>
      <c r="D3122" s="12">
        <v>31</v>
      </c>
      <c r="E3122" s="25">
        <v>24.5</v>
      </c>
      <c r="F3122" s="35">
        <v>95</v>
      </c>
      <c r="G3122" s="25">
        <v>0</v>
      </c>
      <c r="H3122" s="13">
        <v>0</v>
      </c>
      <c r="I3122" s="25"/>
      <c r="J3122" s="12">
        <v>270</v>
      </c>
      <c r="K3122" s="12">
        <v>0</v>
      </c>
      <c r="L3122" s="25" t="s">
        <v>15</v>
      </c>
      <c r="M3122" s="10"/>
      <c r="N3122" s="15"/>
      <c r="O3122" s="15"/>
      <c r="P3122" s="4"/>
    </row>
    <row r="3123" spans="1:16" ht="15" customHeight="1" x14ac:dyDescent="0.25">
      <c r="A3123" s="11">
        <f t="shared" si="872"/>
        <v>3120</v>
      </c>
      <c r="B3123" s="29">
        <v>34167</v>
      </c>
      <c r="C3123" s="25">
        <v>22</v>
      </c>
      <c r="D3123" s="12">
        <v>29.8</v>
      </c>
      <c r="E3123" s="25">
        <v>24.6</v>
      </c>
      <c r="F3123" s="35">
        <v>94</v>
      </c>
      <c r="G3123" s="25">
        <v>31</v>
      </c>
      <c r="H3123" s="13">
        <v>0</v>
      </c>
      <c r="I3123" s="25"/>
      <c r="J3123" s="12">
        <v>0</v>
      </c>
      <c r="K3123" s="12">
        <v>0</v>
      </c>
      <c r="L3123" s="25" t="s">
        <v>11</v>
      </c>
      <c r="M3123" s="10"/>
      <c r="N3123" s="15"/>
      <c r="O3123" s="15"/>
      <c r="P3123" s="4"/>
    </row>
    <row r="3124" spans="1:16" ht="15" customHeight="1" x14ac:dyDescent="0.25">
      <c r="A3124" s="11">
        <f t="shared" si="872"/>
        <v>3121</v>
      </c>
      <c r="B3124" s="29">
        <v>34168</v>
      </c>
      <c r="C3124" s="25">
        <v>21</v>
      </c>
      <c r="D3124" s="12">
        <v>30.4</v>
      </c>
      <c r="E3124" s="25">
        <v>24.3</v>
      </c>
      <c r="F3124" s="35">
        <v>94</v>
      </c>
      <c r="G3124" s="25">
        <v>21</v>
      </c>
      <c r="H3124" s="13">
        <v>0</v>
      </c>
      <c r="I3124" s="25"/>
      <c r="J3124" s="12">
        <v>225</v>
      </c>
      <c r="K3124" s="12">
        <v>0</v>
      </c>
      <c r="L3124" s="25" t="s">
        <v>13</v>
      </c>
      <c r="M3124" s="10"/>
      <c r="N3124" s="15"/>
      <c r="O3124" s="15"/>
      <c r="P3124" s="4"/>
    </row>
    <row r="3125" spans="1:16" ht="15" customHeight="1" x14ac:dyDescent="0.25">
      <c r="A3125" s="11">
        <f t="shared" si="872"/>
        <v>3122</v>
      </c>
      <c r="B3125" s="29">
        <v>34169</v>
      </c>
      <c r="C3125" s="25">
        <v>21</v>
      </c>
      <c r="D3125" s="12">
        <v>30.8</v>
      </c>
      <c r="E3125" s="25">
        <v>24</v>
      </c>
      <c r="F3125" s="35">
        <v>91</v>
      </c>
      <c r="G3125" s="25">
        <v>35</v>
      </c>
      <c r="H3125" s="13">
        <v>0</v>
      </c>
      <c r="I3125" s="25"/>
      <c r="J3125" s="12">
        <v>270</v>
      </c>
      <c r="K3125" s="12">
        <v>0</v>
      </c>
      <c r="L3125" s="25" t="s">
        <v>15</v>
      </c>
      <c r="M3125" s="10"/>
      <c r="N3125" s="15"/>
      <c r="O3125" s="15"/>
      <c r="P3125" s="4"/>
    </row>
    <row r="3126" spans="1:16" ht="15" customHeight="1" x14ac:dyDescent="0.25">
      <c r="A3126" s="11">
        <f t="shared" si="872"/>
        <v>3123</v>
      </c>
      <c r="B3126" s="29">
        <v>34170</v>
      </c>
      <c r="C3126" s="25">
        <v>22</v>
      </c>
      <c r="D3126" s="12">
        <v>32.6</v>
      </c>
      <c r="E3126" s="25">
        <v>26.3</v>
      </c>
      <c r="F3126" s="35">
        <v>92</v>
      </c>
      <c r="G3126" s="25">
        <v>0</v>
      </c>
      <c r="H3126" s="13">
        <v>0</v>
      </c>
      <c r="I3126" s="25"/>
      <c r="J3126" s="12">
        <v>180</v>
      </c>
      <c r="K3126" s="12">
        <v>0</v>
      </c>
      <c r="L3126" s="25" t="s">
        <v>13</v>
      </c>
      <c r="M3126" s="10"/>
      <c r="N3126" s="15"/>
      <c r="O3126" s="15"/>
      <c r="P3126" s="4"/>
    </row>
    <row r="3127" spans="1:16" ht="15" customHeight="1" x14ac:dyDescent="0.25">
      <c r="A3127" s="11">
        <f t="shared" si="872"/>
        <v>3124</v>
      </c>
      <c r="B3127" s="29">
        <v>34171</v>
      </c>
      <c r="C3127" s="25">
        <v>23</v>
      </c>
      <c r="D3127" s="12">
        <v>30.4</v>
      </c>
      <c r="E3127" s="25">
        <v>25.1</v>
      </c>
      <c r="F3127" s="35">
        <v>96</v>
      </c>
      <c r="G3127" s="25">
        <v>1.8</v>
      </c>
      <c r="H3127" s="13">
        <v>0</v>
      </c>
      <c r="I3127" s="25"/>
      <c r="J3127" s="12">
        <v>180</v>
      </c>
      <c r="K3127" s="12">
        <v>0</v>
      </c>
      <c r="L3127" s="25" t="s">
        <v>13</v>
      </c>
      <c r="M3127" s="10"/>
      <c r="N3127" s="15"/>
      <c r="O3127" s="15"/>
      <c r="P3127" s="4"/>
    </row>
    <row r="3128" spans="1:16" ht="15" customHeight="1" x14ac:dyDescent="0.25">
      <c r="A3128" s="11">
        <f t="shared" si="872"/>
        <v>3125</v>
      </c>
      <c r="B3128" s="29">
        <v>34172</v>
      </c>
      <c r="C3128" s="25">
        <v>22</v>
      </c>
      <c r="D3128" s="12">
        <v>29.2</v>
      </c>
      <c r="E3128" s="25">
        <v>23.6</v>
      </c>
      <c r="F3128" s="35">
        <v>96</v>
      </c>
      <c r="G3128" s="25">
        <v>5</v>
      </c>
      <c r="H3128" s="13">
        <v>0</v>
      </c>
      <c r="I3128" s="25"/>
      <c r="J3128" s="12">
        <v>270</v>
      </c>
      <c r="K3128" s="12">
        <v>0</v>
      </c>
      <c r="L3128" s="25" t="s">
        <v>15</v>
      </c>
      <c r="M3128" s="10"/>
      <c r="N3128" s="15"/>
      <c r="O3128" s="15"/>
      <c r="P3128" s="4"/>
    </row>
    <row r="3129" spans="1:16" ht="15" customHeight="1" x14ac:dyDescent="0.25">
      <c r="A3129" s="11">
        <f t="shared" si="872"/>
        <v>3126</v>
      </c>
      <c r="B3129" s="29">
        <v>34173</v>
      </c>
      <c r="C3129" s="25">
        <v>22</v>
      </c>
      <c r="D3129" s="12">
        <v>29.9</v>
      </c>
      <c r="E3129" s="25">
        <v>25.5</v>
      </c>
      <c r="F3129" s="35">
        <v>93</v>
      </c>
      <c r="G3129" s="25">
        <v>0</v>
      </c>
      <c r="H3129" s="13">
        <v>0</v>
      </c>
      <c r="I3129" s="25"/>
      <c r="J3129" s="12">
        <v>270</v>
      </c>
      <c r="K3129" s="12">
        <v>0</v>
      </c>
      <c r="L3129" s="25" t="s">
        <v>15</v>
      </c>
      <c r="M3129" s="10"/>
      <c r="N3129" s="15"/>
      <c r="O3129" s="15"/>
      <c r="P3129" s="4"/>
    </row>
    <row r="3130" spans="1:16" ht="15" customHeight="1" x14ac:dyDescent="0.25">
      <c r="A3130" s="11">
        <f t="shared" si="872"/>
        <v>3127</v>
      </c>
      <c r="B3130" s="29">
        <v>34174</v>
      </c>
      <c r="C3130" s="25">
        <v>21</v>
      </c>
      <c r="D3130" s="12">
        <v>29.3</v>
      </c>
      <c r="E3130" s="25">
        <v>24.2</v>
      </c>
      <c r="F3130" s="35">
        <v>95</v>
      </c>
      <c r="G3130" s="25">
        <v>0.6</v>
      </c>
      <c r="H3130" s="13">
        <v>0</v>
      </c>
      <c r="I3130" s="25"/>
      <c r="J3130" s="12">
        <v>225</v>
      </c>
      <c r="K3130" s="12">
        <v>0</v>
      </c>
      <c r="L3130" s="25" t="s">
        <v>13</v>
      </c>
      <c r="M3130" s="10"/>
      <c r="N3130" s="15"/>
      <c r="O3130" s="15"/>
      <c r="P3130" s="4"/>
    </row>
    <row r="3131" spans="1:16" ht="15" customHeight="1" x14ac:dyDescent="0.25">
      <c r="A3131" s="11">
        <f t="shared" si="872"/>
        <v>3128</v>
      </c>
      <c r="B3131" s="29">
        <v>34175</v>
      </c>
      <c r="C3131" s="25">
        <v>22</v>
      </c>
      <c r="D3131" s="12">
        <v>31.5</v>
      </c>
      <c r="E3131" s="25">
        <v>25.5</v>
      </c>
      <c r="F3131" s="35">
        <v>94</v>
      </c>
      <c r="G3131" s="25">
        <v>0</v>
      </c>
      <c r="H3131" s="13">
        <v>0</v>
      </c>
      <c r="I3131" s="25"/>
      <c r="J3131" s="12">
        <v>270</v>
      </c>
      <c r="K3131" s="12">
        <v>0</v>
      </c>
      <c r="L3131" s="25" t="s">
        <v>15</v>
      </c>
      <c r="M3131" s="10"/>
      <c r="N3131" s="15"/>
      <c r="O3131" s="15"/>
      <c r="P3131" s="4"/>
    </row>
    <row r="3132" spans="1:16" ht="15" customHeight="1" x14ac:dyDescent="0.25">
      <c r="A3132" s="11">
        <f t="shared" si="872"/>
        <v>3129</v>
      </c>
      <c r="B3132" s="29">
        <v>34176</v>
      </c>
      <c r="C3132" s="25">
        <v>20</v>
      </c>
      <c r="D3132" s="12">
        <v>30.2</v>
      </c>
      <c r="E3132" s="25">
        <v>24.5</v>
      </c>
      <c r="F3132" s="35">
        <v>93</v>
      </c>
      <c r="G3132" s="25">
        <v>0</v>
      </c>
      <c r="H3132" s="13">
        <v>0</v>
      </c>
      <c r="I3132" s="25"/>
      <c r="J3132" s="12">
        <v>225</v>
      </c>
      <c r="K3132" s="12">
        <v>0</v>
      </c>
      <c r="L3132" s="25" t="s">
        <v>13</v>
      </c>
      <c r="M3132" s="10"/>
      <c r="N3132" s="15"/>
      <c r="O3132" s="15"/>
      <c r="P3132" s="4"/>
    </row>
    <row r="3133" spans="1:16" ht="15" customHeight="1" x14ac:dyDescent="0.25">
      <c r="A3133" s="11">
        <f t="shared" si="872"/>
        <v>3130</v>
      </c>
      <c r="B3133" s="29">
        <v>34177</v>
      </c>
      <c r="C3133" s="25">
        <v>22</v>
      </c>
      <c r="D3133" s="12">
        <v>28.9</v>
      </c>
      <c r="E3133" s="25">
        <v>24.5</v>
      </c>
      <c r="F3133" s="35">
        <v>91</v>
      </c>
      <c r="G3133" s="25">
        <v>27</v>
      </c>
      <c r="H3133" s="13">
        <v>0</v>
      </c>
      <c r="I3133" s="25"/>
      <c r="J3133" s="12">
        <v>270</v>
      </c>
      <c r="K3133" s="12">
        <v>0</v>
      </c>
      <c r="L3133" s="25" t="s">
        <v>15</v>
      </c>
      <c r="M3133" s="10"/>
      <c r="N3133" s="15"/>
      <c r="O3133" s="15"/>
      <c r="P3133" s="4"/>
    </row>
    <row r="3134" spans="1:16" ht="15" customHeight="1" x14ac:dyDescent="0.25">
      <c r="A3134" s="11">
        <f t="shared" si="872"/>
        <v>3131</v>
      </c>
      <c r="B3134" s="29">
        <v>34178</v>
      </c>
      <c r="C3134" s="25">
        <v>21</v>
      </c>
      <c r="D3134" s="12">
        <v>31.2</v>
      </c>
      <c r="E3134" s="25">
        <v>24.7</v>
      </c>
      <c r="F3134" s="35">
        <v>84</v>
      </c>
      <c r="G3134" s="25">
        <v>2</v>
      </c>
      <c r="H3134" s="13">
        <v>0</v>
      </c>
      <c r="I3134" s="25"/>
      <c r="J3134" s="12">
        <v>270</v>
      </c>
      <c r="K3134" s="12">
        <v>0</v>
      </c>
      <c r="L3134" s="25" t="s">
        <v>13</v>
      </c>
      <c r="M3134" s="10"/>
      <c r="N3134" s="15"/>
      <c r="O3134" s="15"/>
      <c r="P3134" s="4"/>
    </row>
    <row r="3135" spans="1:16" ht="15" customHeight="1" x14ac:dyDescent="0.25">
      <c r="A3135" s="11">
        <f t="shared" si="872"/>
        <v>3132</v>
      </c>
      <c r="B3135" s="29">
        <v>34179</v>
      </c>
      <c r="C3135" s="25">
        <v>21</v>
      </c>
      <c r="D3135" s="12">
        <v>30.4</v>
      </c>
      <c r="E3135" s="25">
        <v>25.9</v>
      </c>
      <c r="F3135" s="35">
        <v>89</v>
      </c>
      <c r="G3135" s="25">
        <v>3</v>
      </c>
      <c r="H3135" s="13">
        <v>0</v>
      </c>
      <c r="I3135" s="25"/>
      <c r="J3135" s="12">
        <v>225</v>
      </c>
      <c r="K3135" s="12">
        <v>0</v>
      </c>
      <c r="L3135" s="25" t="s">
        <v>13</v>
      </c>
      <c r="M3135" s="10"/>
      <c r="N3135" s="15"/>
      <c r="O3135" s="15"/>
      <c r="P3135" s="4"/>
    </row>
    <row r="3136" spans="1:16" ht="15" customHeight="1" x14ac:dyDescent="0.25">
      <c r="A3136" s="11">
        <f t="shared" si="872"/>
        <v>3133</v>
      </c>
      <c r="B3136" s="29">
        <v>34180</v>
      </c>
      <c r="C3136" s="25">
        <v>21</v>
      </c>
      <c r="D3136" s="12">
        <v>31.7</v>
      </c>
      <c r="E3136" s="25">
        <v>26</v>
      </c>
      <c r="F3136" s="35">
        <v>86</v>
      </c>
      <c r="G3136" s="25">
        <v>12</v>
      </c>
      <c r="H3136" s="13">
        <v>0</v>
      </c>
      <c r="I3136" s="25"/>
      <c r="J3136" s="12">
        <v>315</v>
      </c>
      <c r="K3136" s="12">
        <v>0</v>
      </c>
      <c r="L3136" s="25" t="s">
        <v>16</v>
      </c>
      <c r="M3136" s="10"/>
      <c r="N3136" s="15"/>
      <c r="O3136" s="15"/>
      <c r="P3136" s="4"/>
    </row>
    <row r="3137" spans="1:16" ht="15" customHeight="1" x14ac:dyDescent="0.25">
      <c r="A3137" s="11">
        <f t="shared" si="872"/>
        <v>3134</v>
      </c>
      <c r="B3137" s="29">
        <v>34181</v>
      </c>
      <c r="C3137" s="25">
        <v>21</v>
      </c>
      <c r="D3137" s="12">
        <v>30.2</v>
      </c>
      <c r="E3137" s="25">
        <v>25.5</v>
      </c>
      <c r="F3137" s="35">
        <v>90</v>
      </c>
      <c r="G3137" s="25">
        <v>0</v>
      </c>
      <c r="H3137" s="13">
        <v>0</v>
      </c>
      <c r="I3137" s="25"/>
      <c r="J3137" s="12">
        <v>270</v>
      </c>
      <c r="K3137" s="12">
        <v>0</v>
      </c>
      <c r="L3137" s="25" t="s">
        <v>15</v>
      </c>
      <c r="M3137" s="10"/>
      <c r="N3137" s="15"/>
      <c r="O3137" s="15"/>
      <c r="P3137" s="4"/>
    </row>
    <row r="3138" spans="1:16" ht="15" customHeight="1" x14ac:dyDescent="0.25">
      <c r="A3138" s="11">
        <f t="shared" si="872"/>
        <v>3135</v>
      </c>
      <c r="B3138" s="29">
        <v>34182</v>
      </c>
      <c r="C3138" s="25">
        <v>21</v>
      </c>
      <c r="D3138" s="12">
        <v>31.7</v>
      </c>
      <c r="E3138" s="25">
        <v>24.4</v>
      </c>
      <c r="F3138" s="35">
        <v>90</v>
      </c>
      <c r="G3138" s="25">
        <v>9</v>
      </c>
      <c r="H3138" s="13">
        <v>0</v>
      </c>
      <c r="I3138" s="25"/>
      <c r="J3138" s="12">
        <v>225</v>
      </c>
      <c r="K3138" s="12">
        <v>1</v>
      </c>
      <c r="L3138" s="25" t="s">
        <v>13</v>
      </c>
      <c r="M3138" s="10"/>
      <c r="N3138" s="15"/>
      <c r="O3138" s="15"/>
      <c r="P3138" s="4"/>
    </row>
    <row r="3139" spans="1:16" ht="15" customHeight="1" x14ac:dyDescent="0.25">
      <c r="A3139" s="11">
        <f t="shared" si="872"/>
        <v>3136</v>
      </c>
      <c r="B3139" s="29">
        <v>34183</v>
      </c>
      <c r="C3139" s="25">
        <v>22</v>
      </c>
      <c r="D3139" s="12">
        <v>32</v>
      </c>
      <c r="E3139" s="25">
        <v>26.1</v>
      </c>
      <c r="F3139" s="35">
        <v>88</v>
      </c>
      <c r="G3139" s="25">
        <v>0</v>
      </c>
      <c r="H3139" s="13">
        <v>0</v>
      </c>
      <c r="I3139" s="25"/>
      <c r="J3139" s="12">
        <v>225</v>
      </c>
      <c r="K3139" s="12">
        <v>3</v>
      </c>
      <c r="L3139" s="25" t="s">
        <v>13</v>
      </c>
      <c r="M3139" s="10"/>
      <c r="N3139" s="15"/>
      <c r="O3139" s="15"/>
      <c r="P3139" s="4"/>
    </row>
    <row r="3140" spans="1:16" ht="15" customHeight="1" x14ac:dyDescent="0.25">
      <c r="A3140" s="11">
        <f t="shared" si="872"/>
        <v>3137</v>
      </c>
      <c r="B3140" s="29">
        <v>34184</v>
      </c>
      <c r="C3140" s="25">
        <v>19</v>
      </c>
      <c r="D3140" s="12">
        <v>32</v>
      </c>
      <c r="E3140" s="25">
        <v>24.8</v>
      </c>
      <c r="F3140" s="35">
        <v>85</v>
      </c>
      <c r="G3140" s="25">
        <v>0</v>
      </c>
      <c r="H3140" s="13">
        <v>0</v>
      </c>
      <c r="I3140" s="25"/>
      <c r="J3140" s="12">
        <v>225</v>
      </c>
      <c r="K3140" s="12">
        <v>1</v>
      </c>
      <c r="L3140" s="25" t="s">
        <v>13</v>
      </c>
      <c r="M3140" s="10"/>
      <c r="N3140" s="15"/>
      <c r="O3140" s="15"/>
      <c r="P3140" s="4"/>
    </row>
    <row r="3141" spans="1:16" ht="15" customHeight="1" x14ac:dyDescent="0.25">
      <c r="A3141" s="11">
        <f t="shared" si="872"/>
        <v>3138</v>
      </c>
      <c r="B3141" s="29">
        <v>34185</v>
      </c>
      <c r="C3141" s="25">
        <v>19</v>
      </c>
      <c r="D3141" s="12">
        <v>32.4</v>
      </c>
      <c r="E3141" s="25">
        <v>24.5</v>
      </c>
      <c r="F3141" s="35">
        <v>86</v>
      </c>
      <c r="G3141" s="25">
        <v>0</v>
      </c>
      <c r="H3141" s="13">
        <v>0</v>
      </c>
      <c r="I3141" s="25"/>
      <c r="J3141" s="12">
        <v>225</v>
      </c>
      <c r="K3141" s="12">
        <v>1</v>
      </c>
      <c r="L3141" s="25" t="s">
        <v>13</v>
      </c>
      <c r="M3141" s="10"/>
      <c r="N3141" s="15"/>
      <c r="O3141" s="15"/>
      <c r="P3141" s="4"/>
    </row>
    <row r="3142" spans="1:16" ht="15" customHeight="1" x14ac:dyDescent="0.25">
      <c r="A3142" s="11">
        <f t="shared" ref="A3142:A3205" si="873">A3141+1</f>
        <v>3139</v>
      </c>
      <c r="B3142" s="29">
        <v>34186</v>
      </c>
      <c r="C3142" s="25">
        <v>20</v>
      </c>
      <c r="D3142" s="12">
        <v>29.5</v>
      </c>
      <c r="E3142" s="25">
        <v>26.3</v>
      </c>
      <c r="F3142" s="35">
        <v>92</v>
      </c>
      <c r="G3142" s="25">
        <v>61</v>
      </c>
      <c r="H3142" s="13">
        <v>0</v>
      </c>
      <c r="I3142" s="25"/>
      <c r="J3142" s="12">
        <v>270</v>
      </c>
      <c r="K3142" s="12">
        <v>1</v>
      </c>
      <c r="L3142" s="25" t="s">
        <v>15</v>
      </c>
      <c r="M3142" s="10"/>
      <c r="N3142" s="15"/>
      <c r="O3142" s="15"/>
      <c r="P3142" s="4"/>
    </row>
    <row r="3143" spans="1:16" ht="15" customHeight="1" x14ac:dyDescent="0.25">
      <c r="A3143" s="11">
        <f t="shared" si="873"/>
        <v>3140</v>
      </c>
      <c r="B3143" s="29">
        <v>34187</v>
      </c>
      <c r="C3143" s="25">
        <v>20</v>
      </c>
      <c r="D3143" s="12">
        <v>31.2</v>
      </c>
      <c r="E3143" s="25">
        <v>25.2</v>
      </c>
      <c r="F3143" s="35">
        <v>87</v>
      </c>
      <c r="G3143" s="25">
        <v>6</v>
      </c>
      <c r="H3143" s="13">
        <v>0</v>
      </c>
      <c r="I3143" s="25"/>
      <c r="J3143" s="12">
        <v>225</v>
      </c>
      <c r="K3143" s="12">
        <v>2</v>
      </c>
      <c r="L3143" s="25" t="s">
        <v>14</v>
      </c>
      <c r="M3143" s="10"/>
      <c r="N3143" s="15"/>
      <c r="O3143" s="15"/>
      <c r="P3143" s="4"/>
    </row>
    <row r="3144" spans="1:16" ht="15" customHeight="1" x14ac:dyDescent="0.25">
      <c r="A3144" s="11">
        <f t="shared" si="873"/>
        <v>3141</v>
      </c>
      <c r="B3144" s="29">
        <v>34188</v>
      </c>
      <c r="C3144" s="25">
        <v>21</v>
      </c>
      <c r="D3144" s="12">
        <v>30.5</v>
      </c>
      <c r="E3144" s="25">
        <v>25.3</v>
      </c>
      <c r="F3144" s="35">
        <v>88</v>
      </c>
      <c r="G3144" s="25">
        <v>0</v>
      </c>
      <c r="H3144" s="13">
        <v>0</v>
      </c>
      <c r="I3144" s="25"/>
      <c r="J3144" s="12">
        <v>225</v>
      </c>
      <c r="K3144" s="12">
        <v>0</v>
      </c>
      <c r="L3144" s="25" t="s">
        <v>13</v>
      </c>
      <c r="M3144" s="10"/>
      <c r="N3144" s="15"/>
      <c r="O3144" s="15"/>
      <c r="P3144" s="4"/>
    </row>
    <row r="3145" spans="1:16" ht="15" customHeight="1" x14ac:dyDescent="0.25">
      <c r="A3145" s="11">
        <f t="shared" si="873"/>
        <v>3142</v>
      </c>
      <c r="B3145" s="29">
        <v>34189</v>
      </c>
      <c r="C3145" s="25">
        <v>21</v>
      </c>
      <c r="D3145" s="12">
        <v>30.9</v>
      </c>
      <c r="E3145" s="25">
        <v>25.1</v>
      </c>
      <c r="F3145" s="35">
        <v>88</v>
      </c>
      <c r="G3145" s="25">
        <v>0</v>
      </c>
      <c r="H3145" s="13">
        <v>0</v>
      </c>
      <c r="I3145" s="25"/>
      <c r="J3145" s="12">
        <v>225</v>
      </c>
      <c r="K3145" s="12">
        <v>0</v>
      </c>
      <c r="L3145" s="25" t="s">
        <v>13</v>
      </c>
      <c r="M3145" s="10"/>
      <c r="N3145" s="15"/>
      <c r="O3145" s="15"/>
      <c r="P3145" s="4"/>
    </row>
    <row r="3146" spans="1:16" ht="15" customHeight="1" x14ac:dyDescent="0.25">
      <c r="A3146" s="11">
        <f t="shared" si="873"/>
        <v>3143</v>
      </c>
      <c r="B3146" s="29">
        <v>34190</v>
      </c>
      <c r="C3146" s="25">
        <v>21</v>
      </c>
      <c r="D3146" s="12">
        <v>30.2</v>
      </c>
      <c r="E3146" s="25">
        <v>25.2</v>
      </c>
      <c r="F3146" s="35">
        <v>88</v>
      </c>
      <c r="G3146" s="25">
        <v>0</v>
      </c>
      <c r="H3146" s="13">
        <v>0</v>
      </c>
      <c r="I3146" s="25"/>
      <c r="J3146" s="12">
        <v>225</v>
      </c>
      <c r="K3146" s="12">
        <v>2</v>
      </c>
      <c r="L3146" s="25" t="s">
        <v>16</v>
      </c>
      <c r="M3146" s="10"/>
      <c r="N3146" s="15"/>
      <c r="O3146" s="15"/>
      <c r="P3146" s="4"/>
    </row>
    <row r="3147" spans="1:16" ht="15" customHeight="1" x14ac:dyDescent="0.25">
      <c r="A3147" s="11">
        <f t="shared" si="873"/>
        <v>3144</v>
      </c>
      <c r="B3147" s="29">
        <v>34191</v>
      </c>
      <c r="C3147" s="25">
        <v>19</v>
      </c>
      <c r="D3147" s="12">
        <v>31.5</v>
      </c>
      <c r="E3147" s="25">
        <v>24.7</v>
      </c>
      <c r="F3147" s="35">
        <v>85</v>
      </c>
      <c r="G3147" s="25">
        <v>0</v>
      </c>
      <c r="H3147" s="13">
        <v>0</v>
      </c>
      <c r="I3147" s="25"/>
      <c r="J3147" s="12">
        <v>225</v>
      </c>
      <c r="K3147" s="12">
        <v>1</v>
      </c>
      <c r="L3147" s="25" t="s">
        <v>13</v>
      </c>
      <c r="M3147" s="10"/>
      <c r="N3147" s="15"/>
      <c r="O3147" s="15"/>
      <c r="P3147" s="4"/>
    </row>
    <row r="3148" spans="1:16" ht="15" customHeight="1" x14ac:dyDescent="0.25">
      <c r="A3148" s="11">
        <f t="shared" si="873"/>
        <v>3145</v>
      </c>
      <c r="B3148" s="29">
        <v>34192</v>
      </c>
      <c r="C3148" s="25">
        <v>20</v>
      </c>
      <c r="D3148" s="12">
        <v>31.3</v>
      </c>
      <c r="E3148" s="25">
        <v>25.1</v>
      </c>
      <c r="F3148" s="35">
        <v>86</v>
      </c>
      <c r="G3148" s="25">
        <v>0</v>
      </c>
      <c r="H3148" s="13">
        <v>0</v>
      </c>
      <c r="I3148" s="25"/>
      <c r="J3148" s="12">
        <v>225</v>
      </c>
      <c r="K3148" s="12">
        <v>1</v>
      </c>
      <c r="L3148" s="25" t="s">
        <v>13</v>
      </c>
      <c r="M3148" s="10"/>
      <c r="N3148" s="15"/>
      <c r="O3148" s="15"/>
      <c r="P3148" s="4"/>
    </row>
    <row r="3149" spans="1:16" ht="15" customHeight="1" x14ac:dyDescent="0.25">
      <c r="A3149" s="11">
        <f t="shared" si="873"/>
        <v>3146</v>
      </c>
      <c r="B3149" s="29">
        <v>34193</v>
      </c>
      <c r="C3149" s="25">
        <v>21</v>
      </c>
      <c r="D3149" s="12">
        <v>31</v>
      </c>
      <c r="E3149" s="25">
        <v>25.3</v>
      </c>
      <c r="F3149" s="35">
        <v>86</v>
      </c>
      <c r="G3149" s="25">
        <v>0</v>
      </c>
      <c r="H3149" s="13">
        <v>0</v>
      </c>
      <c r="I3149" s="25"/>
      <c r="J3149" s="12">
        <v>270</v>
      </c>
      <c r="K3149" s="12">
        <v>3</v>
      </c>
      <c r="L3149" s="25" t="s">
        <v>15</v>
      </c>
      <c r="M3149" s="10"/>
      <c r="N3149" s="15"/>
      <c r="O3149" s="15"/>
      <c r="P3149" s="4"/>
    </row>
    <row r="3150" spans="1:16" ht="15" customHeight="1" x14ac:dyDescent="0.25">
      <c r="A3150" s="11">
        <f t="shared" si="873"/>
        <v>3147</v>
      </c>
      <c r="B3150" s="29">
        <v>34194</v>
      </c>
      <c r="C3150" s="25">
        <v>20</v>
      </c>
      <c r="D3150" s="12">
        <v>31.9</v>
      </c>
      <c r="E3150" s="25">
        <v>25.6</v>
      </c>
      <c r="F3150" s="35">
        <v>84</v>
      </c>
      <c r="G3150" s="25">
        <v>0</v>
      </c>
      <c r="H3150" s="13">
        <v>0</v>
      </c>
      <c r="I3150" s="25"/>
      <c r="J3150" s="12">
        <v>270</v>
      </c>
      <c r="K3150" s="12">
        <v>2</v>
      </c>
      <c r="L3150" s="25" t="s">
        <v>15</v>
      </c>
      <c r="M3150" s="10"/>
      <c r="N3150" s="15"/>
      <c r="O3150" s="15"/>
      <c r="P3150" s="4"/>
    </row>
    <row r="3151" spans="1:16" ht="15" customHeight="1" x14ac:dyDescent="0.25">
      <c r="A3151" s="11">
        <f t="shared" si="873"/>
        <v>3148</v>
      </c>
      <c r="B3151" s="29">
        <v>34195</v>
      </c>
      <c r="C3151" s="25">
        <v>19</v>
      </c>
      <c r="D3151" s="12">
        <v>31.6</v>
      </c>
      <c r="E3151" s="25">
        <v>23.2</v>
      </c>
      <c r="F3151" s="35">
        <v>94</v>
      </c>
      <c r="G3151" s="25">
        <v>0</v>
      </c>
      <c r="H3151" s="13">
        <v>0</v>
      </c>
      <c r="I3151" s="25"/>
      <c r="J3151" s="12">
        <v>225</v>
      </c>
      <c r="K3151" s="12">
        <v>2</v>
      </c>
      <c r="L3151" s="25" t="s">
        <v>13</v>
      </c>
      <c r="M3151" s="10"/>
      <c r="N3151" s="15"/>
      <c r="O3151" s="15"/>
      <c r="P3151" s="4"/>
    </row>
    <row r="3152" spans="1:16" ht="15" customHeight="1" x14ac:dyDescent="0.25">
      <c r="A3152" s="11">
        <f t="shared" si="873"/>
        <v>3149</v>
      </c>
      <c r="B3152" s="29">
        <v>34196</v>
      </c>
      <c r="C3152" s="25">
        <v>22</v>
      </c>
      <c r="D3152" s="12">
        <v>30.4</v>
      </c>
      <c r="E3152" s="25">
        <v>24.5</v>
      </c>
      <c r="F3152" s="35">
        <v>94</v>
      </c>
      <c r="G3152" s="25">
        <v>7</v>
      </c>
      <c r="H3152" s="13">
        <v>0</v>
      </c>
      <c r="I3152" s="25"/>
      <c r="J3152" s="12">
        <v>225</v>
      </c>
      <c r="K3152" s="12">
        <v>1</v>
      </c>
      <c r="L3152" s="25" t="s">
        <v>13</v>
      </c>
      <c r="M3152" s="10"/>
      <c r="N3152" s="15"/>
      <c r="O3152" s="15"/>
      <c r="P3152" s="4"/>
    </row>
    <row r="3153" spans="1:16" ht="15" customHeight="1" x14ac:dyDescent="0.25">
      <c r="A3153" s="11">
        <f t="shared" si="873"/>
        <v>3150</v>
      </c>
      <c r="B3153" s="29">
        <v>34197</v>
      </c>
      <c r="C3153" s="25">
        <v>22</v>
      </c>
      <c r="D3153" s="12">
        <v>29.2</v>
      </c>
      <c r="E3153" s="25">
        <v>24.6</v>
      </c>
      <c r="F3153" s="35">
        <v>95</v>
      </c>
      <c r="G3153" s="25">
        <v>16</v>
      </c>
      <c r="H3153" s="13">
        <v>0</v>
      </c>
      <c r="I3153" s="25"/>
      <c r="J3153" s="12">
        <v>315</v>
      </c>
      <c r="K3153" s="12">
        <v>1</v>
      </c>
      <c r="L3153" s="25" t="s">
        <v>16</v>
      </c>
      <c r="M3153" s="10"/>
      <c r="N3153" s="15"/>
      <c r="O3153" s="15"/>
      <c r="P3153" s="4"/>
    </row>
    <row r="3154" spans="1:16" ht="15" customHeight="1" x14ac:dyDescent="0.25">
      <c r="A3154" s="11">
        <f t="shared" si="873"/>
        <v>3151</v>
      </c>
      <c r="B3154" s="29">
        <v>34198</v>
      </c>
      <c r="C3154" s="25">
        <v>21</v>
      </c>
      <c r="D3154" s="12">
        <v>30.1</v>
      </c>
      <c r="E3154" s="25">
        <v>24.8</v>
      </c>
      <c r="F3154" s="35">
        <v>90</v>
      </c>
      <c r="G3154" s="25">
        <v>12</v>
      </c>
      <c r="H3154" s="13">
        <v>0</v>
      </c>
      <c r="I3154" s="25"/>
      <c r="J3154" s="12">
        <v>225</v>
      </c>
      <c r="K3154" s="12">
        <v>1</v>
      </c>
      <c r="L3154" s="25" t="s">
        <v>13</v>
      </c>
      <c r="M3154" s="10"/>
      <c r="N3154" s="15"/>
      <c r="O3154" s="15"/>
      <c r="P3154" s="4"/>
    </row>
    <row r="3155" spans="1:16" ht="15" customHeight="1" x14ac:dyDescent="0.25">
      <c r="A3155" s="11">
        <f t="shared" si="873"/>
        <v>3152</v>
      </c>
      <c r="B3155" s="29">
        <v>34199</v>
      </c>
      <c r="C3155" s="25">
        <v>22</v>
      </c>
      <c r="D3155" s="12">
        <v>31.2</v>
      </c>
      <c r="E3155" s="25">
        <v>25.9</v>
      </c>
      <c r="F3155" s="35">
        <v>91</v>
      </c>
      <c r="G3155" s="25">
        <v>9</v>
      </c>
      <c r="H3155" s="13">
        <v>0</v>
      </c>
      <c r="I3155" s="25"/>
      <c r="J3155" s="12">
        <v>225</v>
      </c>
      <c r="K3155" s="12">
        <v>0</v>
      </c>
      <c r="L3155" s="25" t="s">
        <v>13</v>
      </c>
      <c r="M3155" s="10"/>
      <c r="N3155" s="15"/>
      <c r="O3155" s="15"/>
      <c r="P3155" s="4"/>
    </row>
    <row r="3156" spans="1:16" ht="15" customHeight="1" x14ac:dyDescent="0.25">
      <c r="A3156" s="11">
        <f t="shared" si="873"/>
        <v>3153</v>
      </c>
      <c r="B3156" s="29">
        <v>34200</v>
      </c>
      <c r="C3156" s="25">
        <v>30</v>
      </c>
      <c r="D3156" s="12">
        <v>31.4</v>
      </c>
      <c r="E3156" s="25">
        <v>24.7</v>
      </c>
      <c r="F3156" s="35">
        <v>89</v>
      </c>
      <c r="G3156" s="25">
        <v>1</v>
      </c>
      <c r="H3156" s="13">
        <v>0</v>
      </c>
      <c r="I3156" s="25"/>
      <c r="J3156" s="12">
        <v>270</v>
      </c>
      <c r="K3156" s="12">
        <v>1</v>
      </c>
      <c r="L3156" s="25" t="s">
        <v>15</v>
      </c>
      <c r="M3156" s="10"/>
      <c r="N3156" s="15"/>
      <c r="O3156" s="15"/>
      <c r="P3156" s="4"/>
    </row>
    <row r="3157" spans="1:16" ht="15" customHeight="1" x14ac:dyDescent="0.25">
      <c r="A3157" s="11">
        <f t="shared" si="873"/>
        <v>3154</v>
      </c>
      <c r="B3157" s="29">
        <v>34201</v>
      </c>
      <c r="C3157" s="25">
        <v>21</v>
      </c>
      <c r="D3157" s="12">
        <v>30.4</v>
      </c>
      <c r="E3157" s="25">
        <v>24.9</v>
      </c>
      <c r="F3157" s="35">
        <v>94</v>
      </c>
      <c r="G3157" s="25">
        <v>0</v>
      </c>
      <c r="H3157" s="13">
        <v>0</v>
      </c>
      <c r="I3157" s="25"/>
      <c r="J3157" s="12">
        <v>225</v>
      </c>
      <c r="K3157" s="12">
        <v>2</v>
      </c>
      <c r="L3157" s="25" t="s">
        <v>13</v>
      </c>
      <c r="M3157" s="10"/>
      <c r="N3157" s="15"/>
      <c r="O3157" s="15"/>
      <c r="P3157" s="4"/>
    </row>
    <row r="3158" spans="1:16" ht="15" customHeight="1" x14ac:dyDescent="0.25">
      <c r="A3158" s="11">
        <f t="shared" si="873"/>
        <v>3155</v>
      </c>
      <c r="B3158" s="29">
        <v>34202</v>
      </c>
      <c r="C3158" s="25">
        <v>21</v>
      </c>
      <c r="D3158" s="12">
        <v>31.8</v>
      </c>
      <c r="E3158" s="25">
        <v>25.6</v>
      </c>
      <c r="F3158" s="35">
        <v>91</v>
      </c>
      <c r="G3158" s="25">
        <v>7</v>
      </c>
      <c r="H3158" s="13">
        <v>0</v>
      </c>
      <c r="I3158" s="25"/>
      <c r="J3158" s="12">
        <v>225</v>
      </c>
      <c r="K3158" s="12">
        <v>1</v>
      </c>
      <c r="L3158" s="25" t="s">
        <v>13</v>
      </c>
      <c r="M3158" s="10"/>
      <c r="N3158" s="15"/>
      <c r="O3158" s="15"/>
      <c r="P3158" s="4"/>
    </row>
    <row r="3159" spans="1:16" ht="15" customHeight="1" x14ac:dyDescent="0.25">
      <c r="A3159" s="11">
        <f t="shared" si="873"/>
        <v>3156</v>
      </c>
      <c r="B3159" s="29">
        <v>34203</v>
      </c>
      <c r="C3159" s="25">
        <v>21</v>
      </c>
      <c r="D3159" s="12">
        <v>32</v>
      </c>
      <c r="E3159" s="25">
        <v>24.4</v>
      </c>
      <c r="F3159" s="35">
        <v>90</v>
      </c>
      <c r="G3159" s="25">
        <v>0</v>
      </c>
      <c r="H3159" s="13">
        <v>0</v>
      </c>
      <c r="I3159" s="25"/>
      <c r="J3159" s="12">
        <v>90</v>
      </c>
      <c r="K3159" s="12">
        <v>3</v>
      </c>
      <c r="L3159" s="25" t="s">
        <v>12</v>
      </c>
      <c r="M3159" s="10"/>
      <c r="N3159" s="15"/>
      <c r="O3159" s="15"/>
      <c r="P3159" s="4"/>
    </row>
    <row r="3160" spans="1:16" ht="15" customHeight="1" x14ac:dyDescent="0.25">
      <c r="A3160" s="11">
        <f t="shared" si="873"/>
        <v>3157</v>
      </c>
      <c r="B3160" s="29">
        <v>34204</v>
      </c>
      <c r="C3160" s="25">
        <v>22</v>
      </c>
      <c r="D3160" s="12">
        <v>32.200000000000003</v>
      </c>
      <c r="E3160" s="25">
        <v>25.5</v>
      </c>
      <c r="F3160" s="35">
        <v>92</v>
      </c>
      <c r="G3160" s="25">
        <v>0.3</v>
      </c>
      <c r="H3160" s="13">
        <v>0</v>
      </c>
      <c r="I3160" s="25"/>
      <c r="J3160" s="12">
        <v>90</v>
      </c>
      <c r="K3160" s="12">
        <v>4</v>
      </c>
      <c r="L3160" s="25" t="s">
        <v>15</v>
      </c>
      <c r="M3160" s="10"/>
      <c r="N3160" s="15"/>
      <c r="O3160" s="15"/>
      <c r="P3160" s="4"/>
    </row>
    <row r="3161" spans="1:16" ht="15" customHeight="1" x14ac:dyDescent="0.25">
      <c r="A3161" s="11">
        <f t="shared" si="873"/>
        <v>3158</v>
      </c>
      <c r="B3161" s="29">
        <v>34205</v>
      </c>
      <c r="C3161" s="25">
        <v>22</v>
      </c>
      <c r="D3161" s="12">
        <v>30.8</v>
      </c>
      <c r="E3161" s="25">
        <v>25.4</v>
      </c>
      <c r="F3161" s="35">
        <v>95</v>
      </c>
      <c r="G3161" s="25">
        <v>24</v>
      </c>
      <c r="H3161" s="13">
        <v>0</v>
      </c>
      <c r="I3161" s="25"/>
      <c r="J3161" s="12">
        <v>225</v>
      </c>
      <c r="K3161" s="12">
        <v>3</v>
      </c>
      <c r="L3161" s="25" t="s">
        <v>13</v>
      </c>
      <c r="M3161" s="10"/>
      <c r="N3161" s="15"/>
      <c r="O3161" s="15"/>
      <c r="P3161" s="4"/>
    </row>
    <row r="3162" spans="1:16" ht="15" customHeight="1" x14ac:dyDescent="0.25">
      <c r="A3162" s="11">
        <f t="shared" si="873"/>
        <v>3159</v>
      </c>
      <c r="B3162" s="29">
        <v>34206</v>
      </c>
      <c r="C3162" s="25">
        <v>21</v>
      </c>
      <c r="D3162" s="12">
        <v>27</v>
      </c>
      <c r="E3162" s="25">
        <v>24.6</v>
      </c>
      <c r="F3162" s="35">
        <v>98</v>
      </c>
      <c r="G3162" s="25">
        <v>5</v>
      </c>
      <c r="H3162" s="13">
        <v>0</v>
      </c>
      <c r="I3162" s="25"/>
      <c r="J3162" s="12">
        <v>0</v>
      </c>
      <c r="K3162" s="12">
        <v>3</v>
      </c>
      <c r="L3162" s="25" t="s">
        <v>11</v>
      </c>
      <c r="M3162" s="10"/>
      <c r="N3162" s="15"/>
      <c r="O3162" s="15"/>
      <c r="P3162" s="4"/>
    </row>
    <row r="3163" spans="1:16" ht="15" customHeight="1" x14ac:dyDescent="0.25">
      <c r="A3163" s="11">
        <f t="shared" si="873"/>
        <v>3160</v>
      </c>
      <c r="B3163" s="29">
        <v>34207</v>
      </c>
      <c r="C3163" s="25">
        <v>23</v>
      </c>
      <c r="D3163" s="12">
        <v>28.5</v>
      </c>
      <c r="E3163" s="25">
        <v>25.4</v>
      </c>
      <c r="F3163" s="35">
        <v>96</v>
      </c>
      <c r="G3163" s="25">
        <v>72</v>
      </c>
      <c r="H3163" s="13">
        <v>0</v>
      </c>
      <c r="I3163" s="25"/>
      <c r="J3163" s="12">
        <v>0</v>
      </c>
      <c r="K3163" s="12">
        <v>0</v>
      </c>
      <c r="L3163" s="25" t="s">
        <v>11</v>
      </c>
      <c r="M3163" s="10"/>
      <c r="N3163" s="15"/>
      <c r="O3163" s="15"/>
      <c r="P3163" s="4"/>
    </row>
    <row r="3164" spans="1:16" ht="15" customHeight="1" x14ac:dyDescent="0.25">
      <c r="A3164" s="11">
        <f t="shared" si="873"/>
        <v>3161</v>
      </c>
      <c r="B3164" s="29">
        <v>34208</v>
      </c>
      <c r="C3164" s="25">
        <v>21</v>
      </c>
      <c r="D3164" s="12">
        <v>26.3</v>
      </c>
      <c r="E3164" s="25">
        <v>23.8</v>
      </c>
      <c r="F3164" s="35">
        <v>99</v>
      </c>
      <c r="G3164" s="25">
        <v>0</v>
      </c>
      <c r="H3164" s="13">
        <v>0</v>
      </c>
      <c r="I3164" s="25"/>
      <c r="J3164" s="12">
        <v>225</v>
      </c>
      <c r="K3164" s="12">
        <v>2</v>
      </c>
      <c r="L3164" s="25" t="s">
        <v>13</v>
      </c>
      <c r="M3164" s="10"/>
      <c r="N3164" s="15"/>
      <c r="O3164" s="15"/>
      <c r="P3164" s="4"/>
    </row>
    <row r="3165" spans="1:16" ht="15" customHeight="1" x14ac:dyDescent="0.25">
      <c r="A3165" s="11">
        <f t="shared" si="873"/>
        <v>3162</v>
      </c>
      <c r="B3165" s="29">
        <v>34209</v>
      </c>
      <c r="C3165" s="25">
        <v>20</v>
      </c>
      <c r="D3165" s="12">
        <v>31.2</v>
      </c>
      <c r="E3165" s="25">
        <v>24.4</v>
      </c>
      <c r="F3165" s="35">
        <v>92</v>
      </c>
      <c r="G3165" s="25">
        <v>21</v>
      </c>
      <c r="H3165" s="13">
        <v>0</v>
      </c>
      <c r="I3165" s="25"/>
      <c r="J3165" s="12">
        <v>225</v>
      </c>
      <c r="K3165" s="12">
        <v>1</v>
      </c>
      <c r="L3165" s="25" t="s">
        <v>13</v>
      </c>
      <c r="M3165" s="10"/>
      <c r="N3165" s="15"/>
      <c r="O3165" s="15"/>
      <c r="P3165" s="4"/>
    </row>
    <row r="3166" spans="1:16" ht="15" customHeight="1" x14ac:dyDescent="0.25">
      <c r="A3166" s="11">
        <f t="shared" si="873"/>
        <v>3163</v>
      </c>
      <c r="B3166" s="29">
        <v>34210</v>
      </c>
      <c r="C3166" s="25">
        <v>19</v>
      </c>
      <c r="D3166" s="12">
        <v>32.1</v>
      </c>
      <c r="E3166" s="25">
        <v>23.6</v>
      </c>
      <c r="F3166" s="35">
        <v>89</v>
      </c>
      <c r="G3166" s="25">
        <v>0</v>
      </c>
      <c r="H3166" s="13">
        <v>0</v>
      </c>
      <c r="I3166" s="25"/>
      <c r="J3166" s="12">
        <v>225</v>
      </c>
      <c r="K3166" s="12">
        <v>2</v>
      </c>
      <c r="L3166" s="25" t="s">
        <v>13</v>
      </c>
      <c r="M3166" s="10"/>
      <c r="N3166" s="15"/>
      <c r="O3166" s="15"/>
      <c r="P3166" s="4"/>
    </row>
    <row r="3167" spans="1:16" ht="15" customHeight="1" x14ac:dyDescent="0.25">
      <c r="A3167" s="11">
        <f t="shared" si="873"/>
        <v>3164</v>
      </c>
      <c r="B3167" s="29">
        <v>34211</v>
      </c>
      <c r="C3167" s="25">
        <v>29</v>
      </c>
      <c r="D3167" s="12">
        <v>31.8</v>
      </c>
      <c r="E3167" s="25">
        <v>23.7</v>
      </c>
      <c r="F3167" s="35">
        <v>91</v>
      </c>
      <c r="G3167" s="25">
        <v>0</v>
      </c>
      <c r="H3167" s="13">
        <v>0</v>
      </c>
      <c r="I3167" s="25"/>
      <c r="J3167" s="12">
        <v>225</v>
      </c>
      <c r="K3167" s="12">
        <v>3</v>
      </c>
      <c r="L3167" s="25" t="s">
        <v>16</v>
      </c>
      <c r="M3167" s="10"/>
      <c r="N3167" s="15"/>
      <c r="O3167" s="15"/>
      <c r="P3167" s="4"/>
    </row>
    <row r="3168" spans="1:16" ht="15" customHeight="1" x14ac:dyDescent="0.25">
      <c r="A3168" s="11">
        <f t="shared" si="873"/>
        <v>3165</v>
      </c>
      <c r="B3168" s="29">
        <v>34212</v>
      </c>
      <c r="C3168" s="25">
        <v>20</v>
      </c>
      <c r="D3168" s="12">
        <v>31.2</v>
      </c>
      <c r="E3168" s="25"/>
      <c r="F3168" s="35">
        <v>92</v>
      </c>
      <c r="G3168" s="25">
        <v>8</v>
      </c>
      <c r="H3168" s="13">
        <v>0</v>
      </c>
      <c r="I3168" s="25"/>
      <c r="J3168" s="12">
        <v>225</v>
      </c>
      <c r="K3168" s="12">
        <v>1</v>
      </c>
      <c r="L3168" s="25" t="s">
        <v>13</v>
      </c>
      <c r="M3168" s="10"/>
      <c r="N3168" s="15"/>
      <c r="O3168" s="15"/>
      <c r="P3168" s="4"/>
    </row>
    <row r="3169" spans="1:16" ht="15" customHeight="1" x14ac:dyDescent="0.25">
      <c r="A3169" s="11">
        <f t="shared" si="873"/>
        <v>3166</v>
      </c>
      <c r="B3169" s="29">
        <v>34213</v>
      </c>
      <c r="C3169" s="25">
        <v>20</v>
      </c>
      <c r="D3169" s="12">
        <v>30.5</v>
      </c>
      <c r="E3169" s="25">
        <v>24.8</v>
      </c>
      <c r="F3169" s="35">
        <v>93</v>
      </c>
      <c r="G3169" s="25">
        <v>7</v>
      </c>
      <c r="H3169" s="13">
        <v>0</v>
      </c>
      <c r="I3169" s="25"/>
      <c r="J3169" s="12">
        <v>225</v>
      </c>
      <c r="K3169" s="12">
        <v>0</v>
      </c>
      <c r="L3169" s="25" t="s">
        <v>13</v>
      </c>
      <c r="M3169" s="10"/>
      <c r="N3169" s="15"/>
      <c r="O3169" s="15"/>
      <c r="P3169" s="4"/>
    </row>
    <row r="3170" spans="1:16" ht="15" customHeight="1" x14ac:dyDescent="0.25">
      <c r="A3170" s="11">
        <f t="shared" si="873"/>
        <v>3167</v>
      </c>
      <c r="B3170" s="29">
        <v>34214</v>
      </c>
      <c r="C3170" s="25">
        <v>21</v>
      </c>
      <c r="D3170" s="12">
        <v>30</v>
      </c>
      <c r="E3170" s="25">
        <v>24.3</v>
      </c>
      <c r="F3170" s="35">
        <v>93</v>
      </c>
      <c r="G3170" s="25">
        <v>2</v>
      </c>
      <c r="H3170" s="13">
        <v>0</v>
      </c>
      <c r="I3170" s="25"/>
      <c r="J3170" s="12">
        <v>225</v>
      </c>
      <c r="K3170" s="12">
        <v>0</v>
      </c>
      <c r="L3170" s="25" t="s">
        <v>15</v>
      </c>
      <c r="M3170" s="10"/>
      <c r="N3170" s="15"/>
      <c r="O3170" s="15"/>
      <c r="P3170" s="4"/>
    </row>
    <row r="3171" spans="1:16" ht="15" customHeight="1" x14ac:dyDescent="0.25">
      <c r="A3171" s="11">
        <f t="shared" si="873"/>
        <v>3168</v>
      </c>
      <c r="B3171" s="29">
        <v>34215</v>
      </c>
      <c r="C3171" s="25">
        <v>21</v>
      </c>
      <c r="D3171" s="12">
        <v>30</v>
      </c>
      <c r="E3171" s="25">
        <v>25.2</v>
      </c>
      <c r="F3171" s="35">
        <v>91</v>
      </c>
      <c r="G3171" s="25">
        <v>55</v>
      </c>
      <c r="H3171" s="13">
        <v>0</v>
      </c>
      <c r="I3171" s="25"/>
      <c r="J3171" s="12">
        <v>225</v>
      </c>
      <c r="K3171" s="12">
        <v>0</v>
      </c>
      <c r="L3171" s="25" t="s">
        <v>13</v>
      </c>
      <c r="M3171" s="10"/>
      <c r="N3171" s="15"/>
      <c r="O3171" s="15"/>
      <c r="P3171" s="4"/>
    </row>
    <row r="3172" spans="1:16" ht="15" customHeight="1" x14ac:dyDescent="0.25">
      <c r="A3172" s="11">
        <f t="shared" si="873"/>
        <v>3169</v>
      </c>
      <c r="B3172" s="29">
        <v>34216</v>
      </c>
      <c r="C3172" s="25">
        <v>21</v>
      </c>
      <c r="D3172" s="12">
        <v>29</v>
      </c>
      <c r="E3172" s="25">
        <v>23.7</v>
      </c>
      <c r="F3172" s="35">
        <v>94</v>
      </c>
      <c r="G3172" s="25">
        <v>53.8</v>
      </c>
      <c r="H3172" s="13">
        <v>0</v>
      </c>
      <c r="I3172" s="25"/>
      <c r="J3172" s="12">
        <v>225</v>
      </c>
      <c r="K3172" s="12">
        <v>0</v>
      </c>
      <c r="L3172" s="25" t="s">
        <v>13</v>
      </c>
      <c r="M3172" s="10"/>
      <c r="N3172" s="15"/>
      <c r="O3172" s="15"/>
      <c r="P3172" s="4"/>
    </row>
    <row r="3173" spans="1:16" ht="15" customHeight="1" x14ac:dyDescent="0.25">
      <c r="A3173" s="11">
        <f t="shared" si="873"/>
        <v>3170</v>
      </c>
      <c r="B3173" s="29">
        <v>34217</v>
      </c>
      <c r="C3173" s="25">
        <v>21</v>
      </c>
      <c r="D3173" s="12">
        <v>30.6</v>
      </c>
      <c r="E3173" s="25">
        <v>24.3</v>
      </c>
      <c r="F3173" s="35">
        <v>90</v>
      </c>
      <c r="G3173" s="25">
        <v>11</v>
      </c>
      <c r="H3173" s="13">
        <v>0</v>
      </c>
      <c r="I3173" s="25"/>
      <c r="J3173" s="12">
        <v>225</v>
      </c>
      <c r="K3173" s="12">
        <v>0</v>
      </c>
      <c r="L3173" s="25" t="s">
        <v>13</v>
      </c>
      <c r="M3173" s="10"/>
      <c r="N3173" s="15"/>
      <c r="O3173" s="15"/>
      <c r="P3173" s="4"/>
    </row>
    <row r="3174" spans="1:16" ht="15" customHeight="1" x14ac:dyDescent="0.25">
      <c r="A3174" s="11">
        <f t="shared" si="873"/>
        <v>3171</v>
      </c>
      <c r="B3174" s="29">
        <v>34218</v>
      </c>
      <c r="C3174" s="25">
        <v>21</v>
      </c>
      <c r="D3174" s="12">
        <v>30.2</v>
      </c>
      <c r="E3174" s="25">
        <v>24.3</v>
      </c>
      <c r="F3174" s="35">
        <v>94</v>
      </c>
      <c r="G3174" s="25">
        <v>0</v>
      </c>
      <c r="H3174" s="13">
        <v>0</v>
      </c>
      <c r="I3174" s="25"/>
      <c r="J3174" s="12">
        <v>90</v>
      </c>
      <c r="K3174" s="12">
        <v>0</v>
      </c>
      <c r="L3174" s="25" t="s">
        <v>16</v>
      </c>
      <c r="M3174" s="10"/>
      <c r="N3174" s="15"/>
      <c r="O3174" s="15"/>
      <c r="P3174" s="4"/>
    </row>
    <row r="3175" spans="1:16" ht="15" customHeight="1" x14ac:dyDescent="0.25">
      <c r="A3175" s="11">
        <f t="shared" si="873"/>
        <v>3172</v>
      </c>
      <c r="B3175" s="29">
        <v>34219</v>
      </c>
      <c r="C3175" s="25">
        <v>22</v>
      </c>
      <c r="D3175" s="12">
        <v>28</v>
      </c>
      <c r="E3175" s="25">
        <v>25.3</v>
      </c>
      <c r="F3175" s="35">
        <v>94</v>
      </c>
      <c r="G3175" s="25">
        <v>46</v>
      </c>
      <c r="H3175" s="13">
        <v>0</v>
      </c>
      <c r="I3175" s="25"/>
      <c r="J3175" s="12">
        <v>180</v>
      </c>
      <c r="K3175" s="12">
        <v>0</v>
      </c>
      <c r="L3175" s="25" t="s">
        <v>14</v>
      </c>
      <c r="M3175" s="10"/>
      <c r="N3175" s="15"/>
      <c r="O3175" s="15"/>
      <c r="P3175" s="4"/>
    </row>
    <row r="3176" spans="1:16" ht="15" customHeight="1" x14ac:dyDescent="0.25">
      <c r="A3176" s="11">
        <f t="shared" si="873"/>
        <v>3173</v>
      </c>
      <c r="B3176" s="29">
        <v>34220</v>
      </c>
      <c r="C3176" s="25">
        <v>22</v>
      </c>
      <c r="D3176" s="12">
        <v>30.6</v>
      </c>
      <c r="E3176" s="25">
        <v>25.2</v>
      </c>
      <c r="F3176" s="35">
        <v>93</v>
      </c>
      <c r="G3176" s="25">
        <v>73</v>
      </c>
      <c r="H3176" s="13">
        <v>0</v>
      </c>
      <c r="I3176" s="25"/>
      <c r="J3176" s="12">
        <v>225</v>
      </c>
      <c r="K3176" s="12">
        <v>0</v>
      </c>
      <c r="L3176" s="25" t="s">
        <v>13</v>
      </c>
      <c r="M3176" s="10"/>
      <c r="N3176" s="15"/>
      <c r="O3176" s="15"/>
      <c r="P3176" s="4"/>
    </row>
    <row r="3177" spans="1:16" ht="15" customHeight="1" x14ac:dyDescent="0.25">
      <c r="A3177" s="11">
        <f t="shared" si="873"/>
        <v>3174</v>
      </c>
      <c r="B3177" s="29">
        <v>34221</v>
      </c>
      <c r="C3177" s="25">
        <v>20</v>
      </c>
      <c r="D3177" s="12">
        <v>31.8</v>
      </c>
      <c r="E3177" s="25">
        <v>24.5</v>
      </c>
      <c r="F3177" s="35">
        <v>88</v>
      </c>
      <c r="G3177" s="25">
        <v>9</v>
      </c>
      <c r="H3177" s="13">
        <v>0</v>
      </c>
      <c r="I3177" s="25"/>
      <c r="J3177" s="12">
        <v>270</v>
      </c>
      <c r="K3177" s="12">
        <v>0</v>
      </c>
      <c r="L3177" s="25" t="s">
        <v>15</v>
      </c>
      <c r="M3177" s="10"/>
      <c r="N3177" s="15"/>
      <c r="O3177" s="15"/>
      <c r="P3177" s="4"/>
    </row>
    <row r="3178" spans="1:16" ht="15" customHeight="1" x14ac:dyDescent="0.25">
      <c r="A3178" s="11">
        <f t="shared" si="873"/>
        <v>3175</v>
      </c>
      <c r="B3178" s="29">
        <v>34222</v>
      </c>
      <c r="C3178" s="25">
        <v>20</v>
      </c>
      <c r="D3178" s="12">
        <v>31.9</v>
      </c>
      <c r="E3178" s="25">
        <v>24.9</v>
      </c>
      <c r="F3178" s="35">
        <v>88</v>
      </c>
      <c r="G3178" s="25">
        <v>0</v>
      </c>
      <c r="H3178" s="13">
        <v>0</v>
      </c>
      <c r="I3178" s="25"/>
      <c r="J3178" s="12">
        <v>225</v>
      </c>
      <c r="K3178" s="12">
        <v>0</v>
      </c>
      <c r="L3178" s="25" t="s">
        <v>13</v>
      </c>
      <c r="M3178" s="10"/>
      <c r="N3178" s="15"/>
      <c r="O3178" s="15"/>
      <c r="P3178" s="4"/>
    </row>
    <row r="3179" spans="1:16" ht="15" customHeight="1" x14ac:dyDescent="0.25">
      <c r="A3179" s="11">
        <f t="shared" si="873"/>
        <v>3176</v>
      </c>
      <c r="B3179" s="29">
        <v>34223</v>
      </c>
      <c r="C3179" s="25">
        <v>21</v>
      </c>
      <c r="D3179" s="12">
        <v>31</v>
      </c>
      <c r="E3179" s="25">
        <v>25</v>
      </c>
      <c r="F3179" s="35">
        <v>88</v>
      </c>
      <c r="G3179" s="25">
        <v>0</v>
      </c>
      <c r="H3179" s="13">
        <v>0</v>
      </c>
      <c r="I3179" s="25"/>
      <c r="J3179" s="12">
        <v>225</v>
      </c>
      <c r="K3179" s="12">
        <v>0</v>
      </c>
      <c r="L3179" s="25" t="s">
        <v>13</v>
      </c>
      <c r="M3179" s="10"/>
      <c r="N3179" s="15"/>
      <c r="O3179" s="15"/>
      <c r="P3179" s="4"/>
    </row>
    <row r="3180" spans="1:16" ht="15" customHeight="1" x14ac:dyDescent="0.25">
      <c r="A3180" s="11">
        <f t="shared" si="873"/>
        <v>3177</v>
      </c>
      <c r="B3180" s="29">
        <v>34224</v>
      </c>
      <c r="C3180" s="25">
        <v>23</v>
      </c>
      <c r="D3180" s="12">
        <v>31.2</v>
      </c>
      <c r="E3180" s="25">
        <v>26.3</v>
      </c>
      <c r="F3180" s="35">
        <v>90</v>
      </c>
      <c r="G3180" s="25">
        <v>0</v>
      </c>
      <c r="H3180" s="13">
        <v>0</v>
      </c>
      <c r="I3180" s="25"/>
      <c r="J3180" s="12">
        <v>225</v>
      </c>
      <c r="K3180" s="12">
        <v>0</v>
      </c>
      <c r="L3180" s="25" t="s">
        <v>13</v>
      </c>
      <c r="M3180" s="10"/>
      <c r="N3180" s="15"/>
      <c r="O3180" s="15"/>
      <c r="P3180" s="4"/>
    </row>
    <row r="3181" spans="1:16" ht="15" customHeight="1" x14ac:dyDescent="0.25">
      <c r="A3181" s="11">
        <f t="shared" si="873"/>
        <v>3178</v>
      </c>
      <c r="B3181" s="29">
        <v>34225</v>
      </c>
      <c r="C3181" s="25">
        <v>21</v>
      </c>
      <c r="D3181" s="12">
        <v>30</v>
      </c>
      <c r="E3181" s="25">
        <v>24.3</v>
      </c>
      <c r="F3181" s="35">
        <v>89</v>
      </c>
      <c r="G3181" s="25">
        <v>78</v>
      </c>
      <c r="H3181" s="13">
        <v>0</v>
      </c>
      <c r="I3181" s="25"/>
      <c r="J3181" s="12">
        <v>270</v>
      </c>
      <c r="K3181" s="12">
        <v>0</v>
      </c>
      <c r="L3181" s="25" t="s">
        <v>15</v>
      </c>
      <c r="M3181" s="10"/>
      <c r="N3181" s="15"/>
      <c r="O3181" s="15"/>
      <c r="P3181" s="4"/>
    </row>
    <row r="3182" spans="1:16" ht="15" customHeight="1" x14ac:dyDescent="0.25">
      <c r="A3182" s="11">
        <f t="shared" si="873"/>
        <v>3179</v>
      </c>
      <c r="B3182" s="29">
        <v>34226</v>
      </c>
      <c r="C3182" s="25">
        <v>21</v>
      </c>
      <c r="D3182" s="12">
        <v>32.5</v>
      </c>
      <c r="E3182" s="25">
        <v>24.6</v>
      </c>
      <c r="F3182" s="35">
        <v>36</v>
      </c>
      <c r="G3182" s="25">
        <v>46</v>
      </c>
      <c r="H3182" s="13">
        <v>0</v>
      </c>
      <c r="I3182" s="25"/>
      <c r="J3182" s="12">
        <v>225</v>
      </c>
      <c r="K3182" s="12">
        <v>0</v>
      </c>
      <c r="L3182" s="25" t="s">
        <v>13</v>
      </c>
      <c r="M3182" s="10"/>
      <c r="N3182" s="15"/>
      <c r="O3182" s="15"/>
      <c r="P3182" s="4"/>
    </row>
    <row r="3183" spans="1:16" ht="15" customHeight="1" x14ac:dyDescent="0.25">
      <c r="A3183" s="11">
        <f t="shared" si="873"/>
        <v>3180</v>
      </c>
      <c r="B3183" s="29">
        <v>34227</v>
      </c>
      <c r="C3183" s="25">
        <v>29</v>
      </c>
      <c r="D3183" s="12">
        <v>32.299999999999997</v>
      </c>
      <c r="E3183" s="25">
        <v>24.2</v>
      </c>
      <c r="F3183" s="35">
        <v>83</v>
      </c>
      <c r="G3183" s="25">
        <v>0</v>
      </c>
      <c r="H3183" s="13">
        <v>0</v>
      </c>
      <c r="I3183" s="25"/>
      <c r="J3183" s="12">
        <v>180</v>
      </c>
      <c r="K3183" s="12">
        <v>0</v>
      </c>
      <c r="L3183" s="25" t="s">
        <v>13</v>
      </c>
      <c r="M3183" s="10"/>
      <c r="N3183" s="15"/>
      <c r="O3183" s="15"/>
      <c r="P3183" s="4"/>
    </row>
    <row r="3184" spans="1:16" ht="15" customHeight="1" x14ac:dyDescent="0.25">
      <c r="A3184" s="11">
        <f t="shared" si="873"/>
        <v>3181</v>
      </c>
      <c r="B3184" s="29">
        <v>34228</v>
      </c>
      <c r="C3184" s="25">
        <v>21</v>
      </c>
      <c r="D3184" s="12">
        <v>29.8</v>
      </c>
      <c r="E3184" s="25">
        <v>24.4</v>
      </c>
      <c r="F3184" s="35">
        <v>94</v>
      </c>
      <c r="G3184" s="25">
        <v>0</v>
      </c>
      <c r="H3184" s="13">
        <v>0</v>
      </c>
      <c r="I3184" s="25"/>
      <c r="J3184" s="12">
        <v>180</v>
      </c>
      <c r="K3184" s="12">
        <v>0</v>
      </c>
      <c r="L3184" s="25" t="s">
        <v>14</v>
      </c>
      <c r="M3184" s="10"/>
      <c r="N3184" s="15"/>
      <c r="O3184" s="15"/>
      <c r="P3184" s="4"/>
    </row>
    <row r="3185" spans="1:16" ht="15" customHeight="1" x14ac:dyDescent="0.25">
      <c r="A3185" s="11">
        <f t="shared" si="873"/>
        <v>3182</v>
      </c>
      <c r="B3185" s="29">
        <v>34229</v>
      </c>
      <c r="C3185" s="25">
        <v>25</v>
      </c>
      <c r="D3185" s="12">
        <v>30.8</v>
      </c>
      <c r="E3185" s="25">
        <v>24.7</v>
      </c>
      <c r="F3185" s="35">
        <v>92</v>
      </c>
      <c r="G3185" s="25">
        <v>10</v>
      </c>
      <c r="H3185" s="13">
        <v>0</v>
      </c>
      <c r="I3185" s="25"/>
      <c r="J3185" s="12">
        <v>225</v>
      </c>
      <c r="K3185" s="12">
        <v>0</v>
      </c>
      <c r="L3185" s="25" t="s">
        <v>14</v>
      </c>
      <c r="M3185" s="10"/>
      <c r="N3185" s="15"/>
      <c r="O3185" s="15"/>
      <c r="P3185" s="4"/>
    </row>
    <row r="3186" spans="1:16" ht="15" customHeight="1" x14ac:dyDescent="0.25">
      <c r="A3186" s="11">
        <f t="shared" si="873"/>
        <v>3183</v>
      </c>
      <c r="B3186" s="29">
        <v>34230</v>
      </c>
      <c r="C3186" s="25">
        <v>21</v>
      </c>
      <c r="D3186" s="12">
        <v>31.2</v>
      </c>
      <c r="E3186" s="25">
        <v>25.4</v>
      </c>
      <c r="F3186" s="35">
        <v>92</v>
      </c>
      <c r="G3186" s="25">
        <v>2</v>
      </c>
      <c r="H3186" s="13">
        <v>0</v>
      </c>
      <c r="I3186" s="25"/>
      <c r="J3186" s="12">
        <v>225</v>
      </c>
      <c r="K3186" s="12">
        <v>0</v>
      </c>
      <c r="L3186" s="25" t="s">
        <v>13</v>
      </c>
      <c r="M3186" s="10"/>
      <c r="N3186" s="15"/>
      <c r="O3186" s="15"/>
      <c r="P3186" s="4"/>
    </row>
    <row r="3187" spans="1:16" ht="15" customHeight="1" x14ac:dyDescent="0.25">
      <c r="A3187" s="11">
        <f t="shared" si="873"/>
        <v>3184</v>
      </c>
      <c r="B3187" s="29">
        <v>34231</v>
      </c>
      <c r="C3187" s="25">
        <v>22</v>
      </c>
      <c r="D3187" s="12">
        <v>30.7</v>
      </c>
      <c r="E3187" s="25">
        <v>25.4</v>
      </c>
      <c r="F3187" s="35">
        <v>94</v>
      </c>
      <c r="G3187" s="25">
        <v>22</v>
      </c>
      <c r="H3187" s="13">
        <v>0</v>
      </c>
      <c r="I3187" s="25"/>
      <c r="J3187" s="12">
        <v>225</v>
      </c>
      <c r="K3187" s="12">
        <v>0</v>
      </c>
      <c r="L3187" s="25" t="s">
        <v>13</v>
      </c>
      <c r="M3187" s="10"/>
      <c r="N3187" s="15"/>
      <c r="O3187" s="15"/>
      <c r="P3187" s="4"/>
    </row>
    <row r="3188" spans="1:16" ht="15" customHeight="1" x14ac:dyDescent="0.25">
      <c r="A3188" s="11">
        <f t="shared" si="873"/>
        <v>3185</v>
      </c>
      <c r="B3188" s="29">
        <v>34232</v>
      </c>
      <c r="C3188" s="25">
        <v>22</v>
      </c>
      <c r="D3188" s="12">
        <v>31.6</v>
      </c>
      <c r="E3188" s="25">
        <v>25.6</v>
      </c>
      <c r="F3188" s="35">
        <v>90</v>
      </c>
      <c r="G3188" s="25">
        <v>55</v>
      </c>
      <c r="H3188" s="13">
        <v>0</v>
      </c>
      <c r="I3188" s="25"/>
      <c r="J3188" s="12">
        <v>225</v>
      </c>
      <c r="K3188" s="12">
        <v>0</v>
      </c>
      <c r="L3188" s="25" t="s">
        <v>13</v>
      </c>
      <c r="M3188" s="10"/>
      <c r="N3188" s="15"/>
      <c r="O3188" s="15"/>
      <c r="P3188" s="4"/>
    </row>
    <row r="3189" spans="1:16" ht="15" customHeight="1" x14ac:dyDescent="0.25">
      <c r="A3189" s="11">
        <f t="shared" si="873"/>
        <v>3186</v>
      </c>
      <c r="B3189" s="29">
        <v>34233</v>
      </c>
      <c r="C3189" s="25">
        <v>22</v>
      </c>
      <c r="D3189" s="12">
        <v>32.200000000000003</v>
      </c>
      <c r="E3189" s="25">
        <v>25.6</v>
      </c>
      <c r="F3189" s="35">
        <v>91</v>
      </c>
      <c r="G3189" s="25">
        <v>0</v>
      </c>
      <c r="H3189" s="13">
        <v>0</v>
      </c>
      <c r="I3189" s="25"/>
      <c r="J3189" s="12">
        <v>225</v>
      </c>
      <c r="K3189" s="12">
        <v>0</v>
      </c>
      <c r="L3189" s="25" t="s">
        <v>13</v>
      </c>
      <c r="M3189" s="10"/>
      <c r="N3189" s="15"/>
      <c r="O3189" s="15"/>
      <c r="P3189" s="4"/>
    </row>
    <row r="3190" spans="1:16" ht="15" customHeight="1" x14ac:dyDescent="0.25">
      <c r="A3190" s="11">
        <f t="shared" si="873"/>
        <v>3187</v>
      </c>
      <c r="B3190" s="29">
        <v>34234</v>
      </c>
      <c r="C3190" s="25">
        <v>21</v>
      </c>
      <c r="D3190" s="12">
        <v>28.1</v>
      </c>
      <c r="E3190" s="25">
        <v>23.2</v>
      </c>
      <c r="F3190" s="35">
        <v>98</v>
      </c>
      <c r="G3190" s="25">
        <v>50</v>
      </c>
      <c r="H3190" s="13">
        <v>0</v>
      </c>
      <c r="I3190" s="25"/>
      <c r="J3190" s="12">
        <v>45</v>
      </c>
      <c r="K3190" s="12">
        <v>0</v>
      </c>
      <c r="L3190" s="25" t="s">
        <v>15</v>
      </c>
      <c r="M3190" s="10"/>
      <c r="N3190" s="15"/>
      <c r="O3190" s="15"/>
      <c r="P3190" s="4"/>
    </row>
    <row r="3191" spans="1:16" ht="15" customHeight="1" x14ac:dyDescent="0.25">
      <c r="A3191" s="11">
        <f t="shared" si="873"/>
        <v>3188</v>
      </c>
      <c r="B3191" s="29">
        <v>34235</v>
      </c>
      <c r="C3191" s="25">
        <v>21</v>
      </c>
      <c r="D3191" s="12">
        <v>33</v>
      </c>
      <c r="E3191" s="25">
        <v>25.1</v>
      </c>
      <c r="F3191" s="35">
        <v>87</v>
      </c>
      <c r="G3191" s="25">
        <v>44</v>
      </c>
      <c r="H3191" s="13">
        <v>0</v>
      </c>
      <c r="I3191" s="25"/>
      <c r="J3191" s="12">
        <v>45</v>
      </c>
      <c r="K3191" s="12">
        <v>0</v>
      </c>
      <c r="L3191" s="25" t="s">
        <v>17</v>
      </c>
      <c r="M3191" s="10"/>
      <c r="N3191" s="15"/>
      <c r="O3191" s="15"/>
      <c r="P3191" s="4"/>
    </row>
    <row r="3192" spans="1:16" ht="15" customHeight="1" x14ac:dyDescent="0.25">
      <c r="A3192" s="11">
        <f t="shared" si="873"/>
        <v>3189</v>
      </c>
      <c r="B3192" s="29">
        <v>34236</v>
      </c>
      <c r="C3192" s="25">
        <v>21</v>
      </c>
      <c r="D3192" s="12">
        <v>31.9</v>
      </c>
      <c r="E3192" s="25">
        <v>25.1</v>
      </c>
      <c r="F3192" s="35">
        <v>92</v>
      </c>
      <c r="G3192" s="25">
        <v>1</v>
      </c>
      <c r="H3192" s="13">
        <v>0</v>
      </c>
      <c r="I3192" s="25"/>
      <c r="J3192" s="12">
        <v>225</v>
      </c>
      <c r="K3192" s="12">
        <v>0</v>
      </c>
      <c r="L3192" s="25" t="s">
        <v>13</v>
      </c>
      <c r="M3192" s="10"/>
      <c r="N3192" s="15"/>
      <c r="O3192" s="15"/>
      <c r="P3192" s="4"/>
    </row>
    <row r="3193" spans="1:16" ht="15" customHeight="1" x14ac:dyDescent="0.25">
      <c r="A3193" s="11">
        <f t="shared" si="873"/>
        <v>3190</v>
      </c>
      <c r="B3193" s="29">
        <v>34237</v>
      </c>
      <c r="C3193" s="25">
        <v>23</v>
      </c>
      <c r="D3193" s="12">
        <v>31.2</v>
      </c>
      <c r="E3193" s="25">
        <v>24.9</v>
      </c>
      <c r="F3193" s="35">
        <v>88</v>
      </c>
      <c r="G3193" s="25">
        <v>27</v>
      </c>
      <c r="H3193" s="13">
        <v>0</v>
      </c>
      <c r="I3193" s="25"/>
      <c r="J3193" s="12">
        <v>225</v>
      </c>
      <c r="K3193" s="12">
        <v>0</v>
      </c>
      <c r="L3193" s="25" t="s">
        <v>13</v>
      </c>
      <c r="M3193" s="10"/>
      <c r="N3193" s="15"/>
      <c r="O3193" s="15"/>
      <c r="P3193" s="4"/>
    </row>
    <row r="3194" spans="1:16" ht="15" customHeight="1" x14ac:dyDescent="0.25">
      <c r="A3194" s="11">
        <f t="shared" si="873"/>
        <v>3191</v>
      </c>
      <c r="B3194" s="29">
        <v>34238</v>
      </c>
      <c r="C3194" s="25">
        <v>28</v>
      </c>
      <c r="D3194" s="12">
        <v>30.5</v>
      </c>
      <c r="E3194" s="25">
        <v>24.8</v>
      </c>
      <c r="F3194" s="35">
        <v>92</v>
      </c>
      <c r="G3194" s="25">
        <v>1</v>
      </c>
      <c r="H3194" s="13">
        <v>0</v>
      </c>
      <c r="I3194" s="25"/>
      <c r="J3194" s="12">
        <v>270</v>
      </c>
      <c r="K3194" s="12">
        <v>0</v>
      </c>
      <c r="L3194" s="25" t="s">
        <v>15</v>
      </c>
      <c r="M3194" s="10"/>
      <c r="N3194" s="15"/>
      <c r="O3194" s="15"/>
      <c r="P3194" s="4"/>
    </row>
    <row r="3195" spans="1:16" ht="15" customHeight="1" x14ac:dyDescent="0.25">
      <c r="A3195" s="11">
        <f t="shared" si="873"/>
        <v>3192</v>
      </c>
      <c r="B3195" s="29">
        <v>34239</v>
      </c>
      <c r="C3195" s="25">
        <v>22</v>
      </c>
      <c r="D3195" s="12">
        <v>24.6</v>
      </c>
      <c r="E3195" s="25">
        <v>23.7</v>
      </c>
      <c r="F3195" s="35">
        <v>99</v>
      </c>
      <c r="G3195" s="25">
        <v>59</v>
      </c>
      <c r="H3195" s="13">
        <v>0</v>
      </c>
      <c r="I3195" s="25"/>
      <c r="J3195" s="12">
        <v>0</v>
      </c>
      <c r="K3195" s="12">
        <v>0</v>
      </c>
      <c r="L3195" s="25" t="s">
        <v>11</v>
      </c>
      <c r="M3195" s="10"/>
      <c r="N3195" s="15"/>
      <c r="O3195" s="15"/>
      <c r="P3195" s="4"/>
    </row>
    <row r="3196" spans="1:16" ht="15" customHeight="1" x14ac:dyDescent="0.25">
      <c r="A3196" s="11">
        <f t="shared" si="873"/>
        <v>3193</v>
      </c>
      <c r="B3196" s="29">
        <v>34240</v>
      </c>
      <c r="C3196" s="25">
        <v>21</v>
      </c>
      <c r="D3196" s="12">
        <v>32</v>
      </c>
      <c r="E3196" s="25">
        <v>25.3</v>
      </c>
      <c r="F3196" s="35">
        <v>88</v>
      </c>
      <c r="G3196" s="25">
        <v>26</v>
      </c>
      <c r="H3196" s="13">
        <v>0</v>
      </c>
      <c r="I3196" s="25"/>
      <c r="J3196" s="12">
        <v>225</v>
      </c>
      <c r="K3196" s="12">
        <v>0</v>
      </c>
      <c r="L3196" s="25" t="s">
        <v>13</v>
      </c>
      <c r="M3196" s="10"/>
      <c r="N3196" s="15"/>
      <c r="O3196" s="15"/>
      <c r="P3196" s="4"/>
    </row>
    <row r="3197" spans="1:16" ht="15" customHeight="1" x14ac:dyDescent="0.25">
      <c r="A3197" s="11">
        <f t="shared" si="873"/>
        <v>3194</v>
      </c>
      <c r="B3197" s="29">
        <v>34241</v>
      </c>
      <c r="C3197" s="25">
        <v>23</v>
      </c>
      <c r="D3197" s="12">
        <v>31.2</v>
      </c>
      <c r="E3197" s="25">
        <v>25</v>
      </c>
      <c r="F3197" s="35">
        <v>92</v>
      </c>
      <c r="G3197" s="25">
        <v>0</v>
      </c>
      <c r="H3197" s="13">
        <v>0</v>
      </c>
      <c r="I3197" s="25"/>
      <c r="J3197" s="12">
        <v>225</v>
      </c>
      <c r="K3197" s="12">
        <v>0</v>
      </c>
      <c r="L3197" s="25" t="s">
        <v>13</v>
      </c>
      <c r="M3197" s="10"/>
      <c r="N3197" s="15"/>
      <c r="O3197" s="15"/>
      <c r="P3197" s="4"/>
    </row>
    <row r="3198" spans="1:16" ht="15" customHeight="1" x14ac:dyDescent="0.25">
      <c r="A3198" s="11">
        <f t="shared" si="873"/>
        <v>3195</v>
      </c>
      <c r="B3198" s="29">
        <v>34242</v>
      </c>
      <c r="C3198" s="25">
        <v>23</v>
      </c>
      <c r="D3198" s="12">
        <v>31.6</v>
      </c>
      <c r="E3198" s="25">
        <v>26</v>
      </c>
      <c r="F3198" s="35">
        <v>90</v>
      </c>
      <c r="G3198" s="25">
        <v>16</v>
      </c>
      <c r="H3198" s="13">
        <v>0</v>
      </c>
      <c r="I3198" s="25"/>
      <c r="J3198" s="12">
        <v>225</v>
      </c>
      <c r="K3198" s="12">
        <v>0</v>
      </c>
      <c r="L3198" s="25" t="s">
        <v>13</v>
      </c>
      <c r="M3198" s="10"/>
      <c r="N3198" s="15"/>
      <c r="O3198" s="15"/>
      <c r="P3198" s="4"/>
    </row>
    <row r="3199" spans="1:16" ht="15" customHeight="1" x14ac:dyDescent="0.25">
      <c r="A3199" s="11">
        <f t="shared" si="873"/>
        <v>3196</v>
      </c>
      <c r="B3199" s="29">
        <v>34243</v>
      </c>
      <c r="C3199" s="25">
        <v>22</v>
      </c>
      <c r="D3199" s="12">
        <v>29.8</v>
      </c>
      <c r="E3199" s="25">
        <v>24.7</v>
      </c>
      <c r="F3199" s="35">
        <v>99</v>
      </c>
      <c r="G3199" s="25">
        <v>53</v>
      </c>
      <c r="H3199" s="13">
        <v>0</v>
      </c>
      <c r="I3199" s="25"/>
      <c r="J3199" s="12">
        <v>220</v>
      </c>
      <c r="K3199" s="12">
        <v>0</v>
      </c>
      <c r="L3199" s="25" t="s">
        <v>13</v>
      </c>
      <c r="M3199" s="10"/>
      <c r="N3199" s="15"/>
      <c r="O3199" s="15"/>
      <c r="P3199" s="4"/>
    </row>
    <row r="3200" spans="1:16" ht="15" customHeight="1" x14ac:dyDescent="0.25">
      <c r="A3200" s="11">
        <f t="shared" si="873"/>
        <v>3197</v>
      </c>
      <c r="B3200" s="29">
        <v>34244</v>
      </c>
      <c r="C3200" s="25">
        <v>22</v>
      </c>
      <c r="D3200" s="12">
        <v>30.8</v>
      </c>
      <c r="E3200" s="25">
        <v>25.6</v>
      </c>
      <c r="F3200" s="35">
        <v>87</v>
      </c>
      <c r="G3200" s="25">
        <v>27</v>
      </c>
      <c r="H3200" s="13">
        <v>0</v>
      </c>
      <c r="I3200" s="25"/>
      <c r="J3200" s="12">
        <v>230</v>
      </c>
      <c r="K3200" s="12">
        <v>0</v>
      </c>
      <c r="L3200" s="25" t="s">
        <v>13</v>
      </c>
      <c r="M3200" s="10"/>
      <c r="N3200" s="15"/>
      <c r="O3200" s="15"/>
      <c r="P3200" s="4"/>
    </row>
    <row r="3201" spans="1:16" ht="15" customHeight="1" x14ac:dyDescent="0.25">
      <c r="A3201" s="11">
        <f t="shared" si="873"/>
        <v>3198</v>
      </c>
      <c r="B3201" s="29">
        <v>34245</v>
      </c>
      <c r="C3201" s="25">
        <v>22</v>
      </c>
      <c r="D3201" s="12">
        <v>30.4</v>
      </c>
      <c r="E3201" s="25">
        <v>26</v>
      </c>
      <c r="F3201" s="35">
        <v>92</v>
      </c>
      <c r="G3201" s="25">
        <v>0</v>
      </c>
      <c r="H3201" s="13">
        <v>0</v>
      </c>
      <c r="I3201" s="25"/>
      <c r="J3201" s="12">
        <v>270</v>
      </c>
      <c r="K3201" s="12">
        <v>0</v>
      </c>
      <c r="L3201" s="25" t="s">
        <v>13</v>
      </c>
      <c r="M3201" s="10"/>
      <c r="N3201" s="15"/>
      <c r="O3201" s="15"/>
      <c r="P3201" s="4"/>
    </row>
    <row r="3202" spans="1:16" ht="15" customHeight="1" x14ac:dyDescent="0.25">
      <c r="A3202" s="11">
        <f t="shared" si="873"/>
        <v>3199</v>
      </c>
      <c r="B3202" s="29">
        <v>34246</v>
      </c>
      <c r="C3202" s="25">
        <v>22</v>
      </c>
      <c r="D3202" s="12">
        <v>31.5</v>
      </c>
      <c r="E3202" s="25">
        <v>26.5</v>
      </c>
      <c r="F3202" s="35">
        <v>86</v>
      </c>
      <c r="G3202" s="25">
        <v>4</v>
      </c>
      <c r="H3202" s="13">
        <v>0</v>
      </c>
      <c r="I3202" s="25"/>
      <c r="J3202" s="12">
        <v>210</v>
      </c>
      <c r="K3202" s="12">
        <v>0</v>
      </c>
      <c r="L3202" s="25" t="s">
        <v>13</v>
      </c>
      <c r="M3202" s="10"/>
      <c r="N3202" s="15"/>
      <c r="O3202" s="15"/>
      <c r="P3202" s="4"/>
    </row>
    <row r="3203" spans="1:16" ht="15" customHeight="1" x14ac:dyDescent="0.25">
      <c r="A3203" s="11">
        <f t="shared" si="873"/>
        <v>3200</v>
      </c>
      <c r="B3203" s="29">
        <v>34247</v>
      </c>
      <c r="C3203" s="25">
        <v>23</v>
      </c>
      <c r="D3203" s="12">
        <v>29.2</v>
      </c>
      <c r="E3203" s="25">
        <v>24.4</v>
      </c>
      <c r="F3203" s="35">
        <v>95</v>
      </c>
      <c r="G3203" s="25">
        <v>28</v>
      </c>
      <c r="H3203" s="13">
        <v>0</v>
      </c>
      <c r="I3203" s="25"/>
      <c r="J3203" s="12">
        <v>220</v>
      </c>
      <c r="K3203" s="12">
        <v>0</v>
      </c>
      <c r="L3203" s="25" t="s">
        <v>13</v>
      </c>
      <c r="M3203" s="10"/>
      <c r="N3203" s="15"/>
      <c r="O3203" s="15"/>
      <c r="P3203" s="4"/>
    </row>
    <row r="3204" spans="1:16" ht="15" customHeight="1" x14ac:dyDescent="0.25">
      <c r="A3204" s="11">
        <f t="shared" si="873"/>
        <v>3201</v>
      </c>
      <c r="B3204" s="29">
        <v>34248</v>
      </c>
      <c r="C3204" s="25">
        <v>22</v>
      </c>
      <c r="D3204" s="12">
        <v>29.4</v>
      </c>
      <c r="E3204" s="25">
        <v>25.1</v>
      </c>
      <c r="F3204" s="35">
        <v>92</v>
      </c>
      <c r="G3204" s="25">
        <v>19</v>
      </c>
      <c r="H3204" s="13">
        <v>0</v>
      </c>
      <c r="I3204" s="25"/>
      <c r="J3204" s="12">
        <v>230</v>
      </c>
      <c r="K3204" s="12">
        <v>0</v>
      </c>
      <c r="L3204" s="25" t="s">
        <v>13</v>
      </c>
      <c r="M3204" s="10"/>
      <c r="N3204" s="15"/>
      <c r="O3204" s="15"/>
      <c r="P3204" s="4"/>
    </row>
    <row r="3205" spans="1:16" ht="15" customHeight="1" x14ac:dyDescent="0.25">
      <c r="A3205" s="11">
        <f t="shared" si="873"/>
        <v>3202</v>
      </c>
      <c r="B3205" s="29">
        <v>34249</v>
      </c>
      <c r="C3205" s="25">
        <v>22</v>
      </c>
      <c r="D3205" s="12">
        <v>31.8</v>
      </c>
      <c r="E3205" s="25">
        <v>25.9</v>
      </c>
      <c r="F3205" s="35">
        <v>89</v>
      </c>
      <c r="G3205" s="25">
        <v>0</v>
      </c>
      <c r="H3205" s="13">
        <v>0</v>
      </c>
      <c r="I3205" s="25"/>
      <c r="J3205" s="12">
        <v>90</v>
      </c>
      <c r="K3205" s="12">
        <v>0</v>
      </c>
      <c r="L3205" s="25" t="s">
        <v>12</v>
      </c>
      <c r="M3205" s="10"/>
      <c r="N3205" s="15"/>
      <c r="O3205" s="15"/>
      <c r="P3205" s="4"/>
    </row>
    <row r="3206" spans="1:16" ht="15" customHeight="1" x14ac:dyDescent="0.25">
      <c r="A3206" s="11">
        <f t="shared" ref="A3206:A3269" si="874">A3205+1</f>
        <v>3203</v>
      </c>
      <c r="B3206" s="29">
        <v>34250</v>
      </c>
      <c r="C3206" s="25">
        <v>22</v>
      </c>
      <c r="D3206" s="12">
        <v>33</v>
      </c>
      <c r="E3206" s="25">
        <v>26.7</v>
      </c>
      <c r="F3206" s="35">
        <v>92</v>
      </c>
      <c r="G3206" s="25">
        <v>0</v>
      </c>
      <c r="H3206" s="13">
        <v>0</v>
      </c>
      <c r="I3206" s="25"/>
      <c r="J3206" s="12">
        <v>240</v>
      </c>
      <c r="K3206" s="12">
        <v>0</v>
      </c>
      <c r="L3206" s="25" t="s">
        <v>13</v>
      </c>
      <c r="M3206" s="10"/>
      <c r="N3206" s="15"/>
      <c r="O3206" s="15"/>
      <c r="P3206" s="4"/>
    </row>
    <row r="3207" spans="1:16" ht="15" customHeight="1" x14ac:dyDescent="0.25">
      <c r="A3207" s="11">
        <f t="shared" si="874"/>
        <v>3204</v>
      </c>
      <c r="B3207" s="29">
        <v>34251</v>
      </c>
      <c r="C3207" s="25">
        <v>22</v>
      </c>
      <c r="D3207" s="12">
        <v>29.5</v>
      </c>
      <c r="E3207" s="25">
        <v>24.9</v>
      </c>
      <c r="F3207" s="35">
        <v>95</v>
      </c>
      <c r="G3207" s="25">
        <v>11</v>
      </c>
      <c r="H3207" s="13">
        <v>0</v>
      </c>
      <c r="I3207" s="25"/>
      <c r="J3207" s="12">
        <v>0</v>
      </c>
      <c r="K3207" s="12">
        <v>0</v>
      </c>
      <c r="L3207" s="25" t="s">
        <v>11</v>
      </c>
      <c r="M3207" s="10"/>
      <c r="N3207" s="15"/>
      <c r="O3207" s="15"/>
      <c r="P3207" s="4"/>
    </row>
    <row r="3208" spans="1:16" ht="15" customHeight="1" x14ac:dyDescent="0.25">
      <c r="A3208" s="11">
        <f t="shared" si="874"/>
        <v>3205</v>
      </c>
      <c r="B3208" s="29">
        <v>34252</v>
      </c>
      <c r="C3208" s="25">
        <v>22</v>
      </c>
      <c r="D3208" s="12">
        <v>29.8</v>
      </c>
      <c r="E3208" s="25">
        <v>25.1</v>
      </c>
      <c r="F3208" s="35">
        <v>91</v>
      </c>
      <c r="G3208" s="25">
        <v>66</v>
      </c>
      <c r="H3208" s="13">
        <v>0</v>
      </c>
      <c r="I3208" s="25"/>
      <c r="J3208" s="12">
        <v>230</v>
      </c>
      <c r="K3208" s="12">
        <v>0</v>
      </c>
      <c r="L3208" s="25" t="s">
        <v>13</v>
      </c>
      <c r="M3208" s="10"/>
      <c r="N3208" s="15"/>
      <c r="O3208" s="15"/>
      <c r="P3208" s="4"/>
    </row>
    <row r="3209" spans="1:16" ht="15" customHeight="1" x14ac:dyDescent="0.25">
      <c r="A3209" s="11">
        <f t="shared" si="874"/>
        <v>3206</v>
      </c>
      <c r="B3209" s="29">
        <v>34253</v>
      </c>
      <c r="C3209" s="25">
        <v>22</v>
      </c>
      <c r="D3209" s="12">
        <v>30</v>
      </c>
      <c r="E3209" s="25">
        <v>25.4</v>
      </c>
      <c r="F3209" s="35">
        <v>90</v>
      </c>
      <c r="G3209" s="25">
        <v>23</v>
      </c>
      <c r="H3209" s="13">
        <v>0</v>
      </c>
      <c r="I3209" s="25"/>
      <c r="J3209" s="12">
        <v>210</v>
      </c>
      <c r="K3209" s="12">
        <v>0</v>
      </c>
      <c r="L3209" s="25" t="s">
        <v>13</v>
      </c>
      <c r="M3209" s="10"/>
      <c r="N3209" s="15"/>
      <c r="O3209" s="15"/>
      <c r="P3209" s="4"/>
    </row>
    <row r="3210" spans="1:16" ht="15" customHeight="1" x14ac:dyDescent="0.25">
      <c r="A3210" s="11">
        <f t="shared" si="874"/>
        <v>3207</v>
      </c>
      <c r="B3210" s="29">
        <v>34254</v>
      </c>
      <c r="C3210" s="25">
        <v>21</v>
      </c>
      <c r="D3210" s="12">
        <v>31.4</v>
      </c>
      <c r="E3210" s="25">
        <v>25.5</v>
      </c>
      <c r="F3210" s="35">
        <v>90</v>
      </c>
      <c r="G3210" s="25">
        <v>5</v>
      </c>
      <c r="H3210" s="13">
        <v>0</v>
      </c>
      <c r="I3210" s="25"/>
      <c r="J3210" s="12">
        <v>220</v>
      </c>
      <c r="K3210" s="12">
        <v>0</v>
      </c>
      <c r="L3210" s="25" t="s">
        <v>13</v>
      </c>
      <c r="M3210" s="10"/>
      <c r="N3210" s="15"/>
      <c r="O3210" s="15"/>
      <c r="P3210" s="4"/>
    </row>
    <row r="3211" spans="1:16" ht="15" customHeight="1" x14ac:dyDescent="0.25">
      <c r="A3211" s="11">
        <f t="shared" si="874"/>
        <v>3208</v>
      </c>
      <c r="B3211" s="29">
        <v>34255</v>
      </c>
      <c r="C3211" s="25">
        <v>20</v>
      </c>
      <c r="D3211" s="12">
        <v>31.4</v>
      </c>
      <c r="E3211" s="25">
        <v>25.1</v>
      </c>
      <c r="F3211" s="35">
        <v>86</v>
      </c>
      <c r="G3211" s="25">
        <v>3</v>
      </c>
      <c r="H3211" s="13">
        <v>0</v>
      </c>
      <c r="I3211" s="25"/>
      <c r="J3211" s="12">
        <v>220</v>
      </c>
      <c r="K3211" s="12">
        <v>0</v>
      </c>
      <c r="L3211" s="25" t="s">
        <v>13</v>
      </c>
      <c r="M3211" s="10"/>
      <c r="N3211" s="15"/>
      <c r="O3211" s="15"/>
      <c r="P3211" s="4"/>
    </row>
    <row r="3212" spans="1:16" ht="15" customHeight="1" x14ac:dyDescent="0.25">
      <c r="A3212" s="11">
        <f t="shared" si="874"/>
        <v>3209</v>
      </c>
      <c r="B3212" s="29">
        <v>34256</v>
      </c>
      <c r="C3212" s="25">
        <v>23</v>
      </c>
      <c r="D3212" s="12">
        <v>30.2</v>
      </c>
      <c r="E3212" s="25">
        <v>24.4</v>
      </c>
      <c r="F3212" s="35">
        <v>97</v>
      </c>
      <c r="G3212" s="25">
        <v>0</v>
      </c>
      <c r="H3212" s="13">
        <v>0</v>
      </c>
      <c r="I3212" s="25"/>
      <c r="J3212" s="12">
        <v>210</v>
      </c>
      <c r="K3212" s="12">
        <v>0</v>
      </c>
      <c r="L3212" s="25" t="s">
        <v>13</v>
      </c>
      <c r="M3212" s="10"/>
      <c r="N3212" s="15"/>
      <c r="O3212" s="15"/>
      <c r="P3212" s="4"/>
    </row>
    <row r="3213" spans="1:16" ht="15" customHeight="1" x14ac:dyDescent="0.25">
      <c r="A3213" s="11">
        <f t="shared" si="874"/>
        <v>3210</v>
      </c>
      <c r="B3213" s="29">
        <v>34257</v>
      </c>
      <c r="C3213" s="25">
        <v>22</v>
      </c>
      <c r="D3213" s="12">
        <v>30.6</v>
      </c>
      <c r="E3213" s="25">
        <v>24.4</v>
      </c>
      <c r="F3213" s="35">
        <v>93</v>
      </c>
      <c r="G3213" s="25">
        <v>18</v>
      </c>
      <c r="H3213" s="13">
        <v>0</v>
      </c>
      <c r="I3213" s="25"/>
      <c r="J3213" s="12">
        <v>220</v>
      </c>
      <c r="K3213" s="12">
        <v>0</v>
      </c>
      <c r="L3213" s="25" t="s">
        <v>13</v>
      </c>
      <c r="M3213" s="10"/>
      <c r="N3213" s="15"/>
      <c r="O3213" s="15"/>
      <c r="P3213" s="4"/>
    </row>
    <row r="3214" spans="1:16" ht="15" customHeight="1" x14ac:dyDescent="0.25">
      <c r="A3214" s="11">
        <f t="shared" si="874"/>
        <v>3211</v>
      </c>
      <c r="B3214" s="29">
        <v>34258</v>
      </c>
      <c r="C3214" s="25">
        <v>22</v>
      </c>
      <c r="D3214" s="12">
        <v>31</v>
      </c>
      <c r="E3214" s="25">
        <v>24.8</v>
      </c>
      <c r="F3214" s="35">
        <v>95</v>
      </c>
      <c r="G3214" s="25">
        <v>1</v>
      </c>
      <c r="H3214" s="13">
        <v>0</v>
      </c>
      <c r="I3214" s="25"/>
      <c r="J3214" s="12">
        <v>270</v>
      </c>
      <c r="K3214" s="12">
        <v>0</v>
      </c>
      <c r="L3214" s="25" t="s">
        <v>15</v>
      </c>
      <c r="M3214" s="10"/>
      <c r="N3214" s="15"/>
      <c r="O3214" s="15"/>
      <c r="P3214" s="4"/>
    </row>
    <row r="3215" spans="1:16" ht="15" customHeight="1" x14ac:dyDescent="0.25">
      <c r="A3215" s="11">
        <f t="shared" si="874"/>
        <v>3212</v>
      </c>
      <c r="B3215" s="29">
        <v>34259</v>
      </c>
      <c r="C3215" s="25">
        <v>22</v>
      </c>
      <c r="D3215" s="12">
        <v>30.8</v>
      </c>
      <c r="E3215" s="25">
        <v>25.6</v>
      </c>
      <c r="F3215" s="35">
        <v>93</v>
      </c>
      <c r="G3215" s="25">
        <v>3</v>
      </c>
      <c r="H3215" s="13">
        <v>0</v>
      </c>
      <c r="I3215" s="25"/>
      <c r="J3215" s="12">
        <v>240</v>
      </c>
      <c r="K3215" s="12">
        <v>0</v>
      </c>
      <c r="L3215" s="25" t="s">
        <v>13</v>
      </c>
      <c r="M3215" s="10"/>
      <c r="N3215" s="15"/>
      <c r="O3215" s="15"/>
      <c r="P3215" s="4"/>
    </row>
    <row r="3216" spans="1:16" ht="15" customHeight="1" x14ac:dyDescent="0.25">
      <c r="A3216" s="11">
        <f t="shared" si="874"/>
        <v>3213</v>
      </c>
      <c r="B3216" s="29">
        <v>34260</v>
      </c>
      <c r="C3216" s="25">
        <v>22</v>
      </c>
      <c r="D3216" s="12">
        <v>29.8</v>
      </c>
      <c r="E3216" s="25">
        <v>24.8</v>
      </c>
      <c r="F3216" s="35">
        <v>95</v>
      </c>
      <c r="G3216" s="25">
        <v>7</v>
      </c>
      <c r="H3216" s="13">
        <v>0</v>
      </c>
      <c r="I3216" s="25"/>
      <c r="J3216" s="12">
        <v>0</v>
      </c>
      <c r="K3216" s="12">
        <v>0</v>
      </c>
      <c r="L3216" s="25" t="s">
        <v>11</v>
      </c>
      <c r="M3216" s="10"/>
      <c r="N3216" s="15"/>
      <c r="O3216" s="15"/>
      <c r="P3216" s="4"/>
    </row>
    <row r="3217" spans="1:16" ht="15" customHeight="1" x14ac:dyDescent="0.25">
      <c r="A3217" s="11">
        <f t="shared" si="874"/>
        <v>3214</v>
      </c>
      <c r="B3217" s="29">
        <v>34261</v>
      </c>
      <c r="C3217" s="25">
        <v>22</v>
      </c>
      <c r="D3217" s="12">
        <v>30</v>
      </c>
      <c r="E3217" s="25">
        <v>25</v>
      </c>
      <c r="F3217" s="35">
        <v>97</v>
      </c>
      <c r="G3217" s="25">
        <v>1</v>
      </c>
      <c r="H3217" s="13">
        <v>0</v>
      </c>
      <c r="I3217" s="25"/>
      <c r="J3217" s="12">
        <v>230</v>
      </c>
      <c r="K3217" s="12">
        <v>0</v>
      </c>
      <c r="L3217" s="25" t="s">
        <v>13</v>
      </c>
      <c r="M3217" s="10"/>
      <c r="N3217" s="15"/>
      <c r="O3217" s="15"/>
      <c r="P3217" s="4"/>
    </row>
    <row r="3218" spans="1:16" ht="15" customHeight="1" x14ac:dyDescent="0.25">
      <c r="A3218" s="11">
        <f t="shared" si="874"/>
        <v>3215</v>
      </c>
      <c r="B3218" s="29">
        <v>34262</v>
      </c>
      <c r="C3218" s="25">
        <v>21</v>
      </c>
      <c r="D3218" s="12">
        <v>30.7</v>
      </c>
      <c r="E3218" s="25">
        <v>24.6</v>
      </c>
      <c r="F3218" s="35">
        <v>94</v>
      </c>
      <c r="G3218" s="25">
        <v>33</v>
      </c>
      <c r="H3218" s="13">
        <v>0</v>
      </c>
      <c r="I3218" s="25"/>
      <c r="J3218" s="12">
        <v>200</v>
      </c>
      <c r="K3218" s="12">
        <v>0</v>
      </c>
      <c r="L3218" s="25" t="s">
        <v>14</v>
      </c>
      <c r="M3218" s="10"/>
      <c r="N3218" s="15"/>
      <c r="O3218" s="15"/>
      <c r="P3218" s="4"/>
    </row>
    <row r="3219" spans="1:16" ht="15" customHeight="1" x14ac:dyDescent="0.25">
      <c r="A3219" s="11">
        <f t="shared" si="874"/>
        <v>3216</v>
      </c>
      <c r="B3219" s="29">
        <v>34263</v>
      </c>
      <c r="C3219" s="25">
        <v>21</v>
      </c>
      <c r="D3219" s="12">
        <v>31.8</v>
      </c>
      <c r="E3219" s="25">
        <v>25.2</v>
      </c>
      <c r="F3219" s="35">
        <v>94</v>
      </c>
      <c r="G3219" s="25">
        <v>12</v>
      </c>
      <c r="H3219" s="13">
        <v>0</v>
      </c>
      <c r="I3219" s="25"/>
      <c r="J3219" s="12">
        <v>210</v>
      </c>
      <c r="K3219" s="12">
        <v>0</v>
      </c>
      <c r="L3219" s="25" t="s">
        <v>14</v>
      </c>
      <c r="M3219" s="10"/>
      <c r="N3219" s="15"/>
      <c r="O3219" s="15"/>
      <c r="P3219" s="4"/>
    </row>
    <row r="3220" spans="1:16" ht="15" customHeight="1" x14ac:dyDescent="0.25">
      <c r="A3220" s="11">
        <f t="shared" si="874"/>
        <v>3217</v>
      </c>
      <c r="B3220" s="29">
        <v>34264</v>
      </c>
      <c r="C3220" s="25">
        <v>22</v>
      </c>
      <c r="D3220" s="12">
        <v>31</v>
      </c>
      <c r="E3220" s="25">
        <v>24.5</v>
      </c>
      <c r="F3220" s="35">
        <v>95</v>
      </c>
      <c r="G3220" s="25">
        <v>12</v>
      </c>
      <c r="H3220" s="13">
        <v>0</v>
      </c>
      <c r="I3220" s="25"/>
      <c r="J3220" s="12">
        <v>230</v>
      </c>
      <c r="K3220" s="12">
        <v>0</v>
      </c>
      <c r="L3220" s="25" t="s">
        <v>13</v>
      </c>
      <c r="M3220" s="10"/>
      <c r="N3220" s="15"/>
      <c r="O3220" s="15"/>
      <c r="P3220" s="4"/>
    </row>
    <row r="3221" spans="1:16" ht="15" customHeight="1" x14ac:dyDescent="0.25">
      <c r="A3221" s="11">
        <f t="shared" si="874"/>
        <v>3218</v>
      </c>
      <c r="B3221" s="29">
        <v>34265</v>
      </c>
      <c r="C3221" s="25">
        <v>22</v>
      </c>
      <c r="D3221" s="12">
        <v>29.8</v>
      </c>
      <c r="E3221" s="25">
        <v>24.5</v>
      </c>
      <c r="F3221" s="35">
        <v>96</v>
      </c>
      <c r="G3221" s="25">
        <v>11</v>
      </c>
      <c r="H3221" s="13">
        <v>0</v>
      </c>
      <c r="I3221" s="25"/>
      <c r="J3221" s="12">
        <v>230</v>
      </c>
      <c r="K3221" s="12">
        <v>0</v>
      </c>
      <c r="L3221" s="25" t="s">
        <v>13</v>
      </c>
      <c r="M3221" s="10"/>
      <c r="N3221" s="15"/>
      <c r="O3221" s="15"/>
      <c r="P3221" s="4"/>
    </row>
    <row r="3222" spans="1:16" ht="15" customHeight="1" x14ac:dyDescent="0.25">
      <c r="A3222" s="11">
        <f t="shared" si="874"/>
        <v>3219</v>
      </c>
      <c r="B3222" s="29">
        <v>34266</v>
      </c>
      <c r="C3222" s="25">
        <v>21</v>
      </c>
      <c r="D3222" s="12">
        <v>31.4</v>
      </c>
      <c r="E3222" s="25">
        <v>24.8</v>
      </c>
      <c r="F3222" s="35">
        <v>95</v>
      </c>
      <c r="G3222" s="25">
        <v>20</v>
      </c>
      <c r="H3222" s="13">
        <v>0</v>
      </c>
      <c r="I3222" s="25"/>
      <c r="J3222" s="12">
        <v>230</v>
      </c>
      <c r="K3222" s="12">
        <v>0</v>
      </c>
      <c r="L3222" s="25" t="s">
        <v>13</v>
      </c>
      <c r="M3222" s="10"/>
      <c r="N3222" s="15"/>
      <c r="O3222" s="15"/>
      <c r="P3222" s="4"/>
    </row>
    <row r="3223" spans="1:16" ht="15" customHeight="1" x14ac:dyDescent="0.25">
      <c r="A3223" s="11">
        <f t="shared" si="874"/>
        <v>3220</v>
      </c>
      <c r="B3223" s="29">
        <v>34267</v>
      </c>
      <c r="C3223" s="25">
        <v>21</v>
      </c>
      <c r="D3223" s="12">
        <v>31.2</v>
      </c>
      <c r="E3223" s="25">
        <v>24.7</v>
      </c>
      <c r="F3223" s="35">
        <v>94</v>
      </c>
      <c r="G3223" s="25">
        <v>6</v>
      </c>
      <c r="H3223" s="13">
        <v>0</v>
      </c>
      <c r="I3223" s="25"/>
      <c r="J3223" s="12">
        <v>210</v>
      </c>
      <c r="K3223" s="12">
        <v>0</v>
      </c>
      <c r="L3223" s="25" t="s">
        <v>13</v>
      </c>
      <c r="M3223" s="10"/>
      <c r="N3223" s="15"/>
      <c r="O3223" s="15"/>
      <c r="P3223" s="4"/>
    </row>
    <row r="3224" spans="1:16" ht="15" customHeight="1" x14ac:dyDescent="0.25">
      <c r="A3224" s="11">
        <f t="shared" si="874"/>
        <v>3221</v>
      </c>
      <c r="B3224" s="29">
        <v>34268</v>
      </c>
      <c r="C3224" s="25">
        <v>21</v>
      </c>
      <c r="D3224" s="12">
        <v>31.4</v>
      </c>
      <c r="E3224" s="25">
        <v>25.1</v>
      </c>
      <c r="F3224" s="35">
        <v>91</v>
      </c>
      <c r="G3224" s="25">
        <v>0</v>
      </c>
      <c r="H3224" s="13">
        <v>0</v>
      </c>
      <c r="I3224" s="25"/>
      <c r="J3224" s="12">
        <v>200</v>
      </c>
      <c r="K3224" s="12">
        <v>0</v>
      </c>
      <c r="L3224" s="25" t="s">
        <v>14</v>
      </c>
      <c r="M3224" s="10"/>
      <c r="N3224" s="15"/>
      <c r="O3224" s="15"/>
      <c r="P3224" s="4"/>
    </row>
    <row r="3225" spans="1:16" ht="15" customHeight="1" x14ac:dyDescent="0.25">
      <c r="A3225" s="11">
        <f t="shared" si="874"/>
        <v>3222</v>
      </c>
      <c r="B3225" s="29">
        <v>34269</v>
      </c>
      <c r="C3225" s="25">
        <v>20</v>
      </c>
      <c r="D3225" s="12">
        <v>31.5</v>
      </c>
      <c r="E3225" s="25">
        <v>23</v>
      </c>
      <c r="F3225" s="35">
        <v>97</v>
      </c>
      <c r="G3225" s="25">
        <v>0</v>
      </c>
      <c r="H3225" s="13">
        <v>0</v>
      </c>
      <c r="I3225" s="25"/>
      <c r="J3225" s="12">
        <v>270</v>
      </c>
      <c r="K3225" s="12">
        <v>0</v>
      </c>
      <c r="L3225" s="25" t="s">
        <v>15</v>
      </c>
      <c r="M3225" s="10"/>
      <c r="N3225" s="15"/>
      <c r="O3225" s="15"/>
      <c r="P3225" s="4"/>
    </row>
    <row r="3226" spans="1:16" ht="15" customHeight="1" x14ac:dyDescent="0.25">
      <c r="A3226" s="11">
        <f t="shared" si="874"/>
        <v>3223</v>
      </c>
      <c r="B3226" s="29">
        <v>34270</v>
      </c>
      <c r="C3226" s="25">
        <v>22</v>
      </c>
      <c r="D3226" s="12">
        <v>30.5</v>
      </c>
      <c r="E3226" s="25">
        <v>25</v>
      </c>
      <c r="F3226" s="35">
        <v>98</v>
      </c>
      <c r="G3226" s="25">
        <v>24</v>
      </c>
      <c r="H3226" s="13">
        <v>0</v>
      </c>
      <c r="I3226" s="25"/>
      <c r="J3226" s="12">
        <v>270</v>
      </c>
      <c r="K3226" s="12">
        <v>0</v>
      </c>
      <c r="L3226" s="25" t="s">
        <v>15</v>
      </c>
      <c r="M3226" s="10"/>
      <c r="N3226" s="15"/>
      <c r="O3226" s="15"/>
      <c r="P3226" s="4"/>
    </row>
    <row r="3227" spans="1:16" ht="15" customHeight="1" x14ac:dyDescent="0.25">
      <c r="A3227" s="11">
        <f t="shared" si="874"/>
        <v>3224</v>
      </c>
      <c r="B3227" s="29">
        <v>34271</v>
      </c>
      <c r="C3227" s="25">
        <v>23</v>
      </c>
      <c r="D3227" s="12">
        <v>33.5</v>
      </c>
      <c r="E3227" s="25">
        <v>26.7</v>
      </c>
      <c r="F3227" s="35">
        <v>94</v>
      </c>
      <c r="G3227" s="25">
        <v>65</v>
      </c>
      <c r="H3227" s="13">
        <v>0</v>
      </c>
      <c r="I3227" s="25"/>
      <c r="J3227" s="12">
        <v>200</v>
      </c>
      <c r="K3227" s="12">
        <v>0</v>
      </c>
      <c r="L3227" s="25" t="s">
        <v>14</v>
      </c>
      <c r="M3227" s="10"/>
      <c r="N3227" s="15"/>
      <c r="O3227" s="15"/>
      <c r="P3227" s="4"/>
    </row>
    <row r="3228" spans="1:16" ht="15" customHeight="1" x14ac:dyDescent="0.25">
      <c r="A3228" s="11">
        <f t="shared" si="874"/>
        <v>3225</v>
      </c>
      <c r="B3228" s="29">
        <v>34272</v>
      </c>
      <c r="C3228" s="25">
        <v>23</v>
      </c>
      <c r="D3228" s="12">
        <v>33.200000000000003</v>
      </c>
      <c r="E3228" s="25">
        <v>24.3</v>
      </c>
      <c r="F3228" s="35">
        <v>99</v>
      </c>
      <c r="G3228" s="25">
        <v>32</v>
      </c>
      <c r="H3228" s="13">
        <v>0</v>
      </c>
      <c r="I3228" s="25"/>
      <c r="J3228" s="12">
        <v>210</v>
      </c>
      <c r="K3228" s="12">
        <v>0</v>
      </c>
      <c r="L3228" s="25" t="s">
        <v>13</v>
      </c>
      <c r="M3228" s="10"/>
      <c r="N3228" s="15"/>
      <c r="O3228" s="15"/>
      <c r="P3228" s="4"/>
    </row>
    <row r="3229" spans="1:16" ht="15" customHeight="1" x14ac:dyDescent="0.25">
      <c r="A3229" s="11">
        <f t="shared" si="874"/>
        <v>3226</v>
      </c>
      <c r="B3229" s="29">
        <v>34273</v>
      </c>
      <c r="C3229" s="25">
        <v>21</v>
      </c>
      <c r="D3229" s="12">
        <v>31.5</v>
      </c>
      <c r="E3229" s="25">
        <v>25.5</v>
      </c>
      <c r="F3229" s="35">
        <v>94</v>
      </c>
      <c r="G3229" s="25">
        <v>87</v>
      </c>
      <c r="H3229" s="13">
        <v>0</v>
      </c>
      <c r="I3229" s="25"/>
      <c r="J3229" s="12">
        <v>230</v>
      </c>
      <c r="K3229" s="12">
        <v>0</v>
      </c>
      <c r="L3229" s="25" t="s">
        <v>13</v>
      </c>
      <c r="M3229" s="10"/>
      <c r="N3229" s="15"/>
      <c r="O3229" s="15"/>
      <c r="P3229" s="4"/>
    </row>
    <row r="3230" spans="1:16" ht="15" customHeight="1" x14ac:dyDescent="0.25">
      <c r="A3230" s="11">
        <f t="shared" si="874"/>
        <v>3227</v>
      </c>
      <c r="B3230" s="29">
        <v>34274</v>
      </c>
      <c r="C3230" s="25">
        <v>22</v>
      </c>
      <c r="D3230" s="12">
        <v>32.6</v>
      </c>
      <c r="E3230" s="25">
        <v>25.7</v>
      </c>
      <c r="F3230" s="35">
        <v>92</v>
      </c>
      <c r="G3230" s="25">
        <v>2</v>
      </c>
      <c r="H3230" s="13">
        <v>0</v>
      </c>
      <c r="I3230" s="25"/>
      <c r="J3230" s="12">
        <v>225</v>
      </c>
      <c r="K3230" s="12">
        <v>0</v>
      </c>
      <c r="L3230" s="25" t="s">
        <v>13</v>
      </c>
      <c r="M3230" s="10"/>
      <c r="N3230" s="15"/>
      <c r="O3230" s="15"/>
      <c r="P3230" s="4"/>
    </row>
    <row r="3231" spans="1:16" ht="15" customHeight="1" x14ac:dyDescent="0.25">
      <c r="A3231" s="11">
        <f t="shared" si="874"/>
        <v>3228</v>
      </c>
      <c r="B3231" s="29">
        <v>34275</v>
      </c>
      <c r="C3231" s="25">
        <v>23</v>
      </c>
      <c r="D3231" s="12">
        <v>33.6</v>
      </c>
      <c r="E3231" s="25">
        <v>26.6</v>
      </c>
      <c r="F3231" s="35">
        <v>88</v>
      </c>
      <c r="G3231" s="25">
        <v>0</v>
      </c>
      <c r="H3231" s="13">
        <v>0</v>
      </c>
      <c r="I3231" s="25"/>
      <c r="J3231" s="12">
        <v>90</v>
      </c>
      <c r="K3231" s="12">
        <v>1</v>
      </c>
      <c r="L3231" s="25" t="s">
        <v>14</v>
      </c>
      <c r="M3231" s="10"/>
      <c r="N3231" s="15"/>
      <c r="O3231" s="15"/>
      <c r="P3231" s="4"/>
    </row>
    <row r="3232" spans="1:16" ht="15" customHeight="1" x14ac:dyDescent="0.25">
      <c r="A3232" s="11">
        <f t="shared" si="874"/>
        <v>3229</v>
      </c>
      <c r="B3232" s="29">
        <v>34276</v>
      </c>
      <c r="C3232" s="25">
        <v>24</v>
      </c>
      <c r="D3232" s="12">
        <v>32.299999999999997</v>
      </c>
      <c r="E3232" s="25">
        <v>26.6</v>
      </c>
      <c r="F3232" s="35">
        <v>90</v>
      </c>
      <c r="G3232" s="25">
        <v>0</v>
      </c>
      <c r="H3232" s="13">
        <v>0</v>
      </c>
      <c r="I3232" s="25"/>
      <c r="J3232" s="12">
        <v>180</v>
      </c>
      <c r="K3232" s="12">
        <v>1</v>
      </c>
      <c r="L3232" s="25" t="s">
        <v>14</v>
      </c>
      <c r="M3232" s="10"/>
      <c r="N3232" s="15"/>
      <c r="O3232" s="15"/>
      <c r="P3232" s="4"/>
    </row>
    <row r="3233" spans="1:16" ht="15" customHeight="1" x14ac:dyDescent="0.25">
      <c r="A3233" s="11">
        <f t="shared" si="874"/>
        <v>3230</v>
      </c>
      <c r="B3233" s="29">
        <v>34277</v>
      </c>
      <c r="C3233" s="25">
        <v>23</v>
      </c>
      <c r="D3233" s="12">
        <v>31.6</v>
      </c>
      <c r="E3233" s="25">
        <v>26</v>
      </c>
      <c r="F3233" s="35">
        <v>94</v>
      </c>
      <c r="G3233" s="25">
        <v>95</v>
      </c>
      <c r="H3233" s="13">
        <v>0</v>
      </c>
      <c r="I3233" s="25"/>
      <c r="J3233" s="12">
        <v>225</v>
      </c>
      <c r="K3233" s="12">
        <v>0</v>
      </c>
      <c r="L3233" s="25" t="s">
        <v>17</v>
      </c>
      <c r="M3233" s="10"/>
      <c r="N3233" s="15"/>
      <c r="O3233" s="15"/>
      <c r="P3233" s="4"/>
    </row>
    <row r="3234" spans="1:16" ht="15" customHeight="1" x14ac:dyDescent="0.25">
      <c r="A3234" s="11">
        <f t="shared" si="874"/>
        <v>3231</v>
      </c>
      <c r="B3234" s="29">
        <v>34278</v>
      </c>
      <c r="C3234" s="25">
        <v>23</v>
      </c>
      <c r="D3234" s="12">
        <v>30</v>
      </c>
      <c r="E3234" s="25">
        <v>25.3</v>
      </c>
      <c r="F3234" s="35">
        <v>97</v>
      </c>
      <c r="G3234" s="25">
        <v>27</v>
      </c>
      <c r="H3234" s="13">
        <v>0</v>
      </c>
      <c r="I3234" s="25"/>
      <c r="J3234" s="12">
        <v>225</v>
      </c>
      <c r="K3234" s="12">
        <v>0</v>
      </c>
      <c r="L3234" s="25" t="s">
        <v>13</v>
      </c>
      <c r="M3234" s="10"/>
      <c r="N3234" s="15"/>
      <c r="O3234" s="15"/>
      <c r="P3234" s="4"/>
    </row>
    <row r="3235" spans="1:16" ht="15" customHeight="1" x14ac:dyDescent="0.25">
      <c r="A3235" s="11">
        <f t="shared" si="874"/>
        <v>3232</v>
      </c>
      <c r="B3235" s="29">
        <v>34279</v>
      </c>
      <c r="C3235" s="25">
        <v>23</v>
      </c>
      <c r="D3235" s="12">
        <v>26.2</v>
      </c>
      <c r="E3235" s="25">
        <v>24.1</v>
      </c>
      <c r="F3235" s="35">
        <v>50</v>
      </c>
      <c r="G3235" s="25">
        <v>96</v>
      </c>
      <c r="H3235" s="13">
        <v>0</v>
      </c>
      <c r="I3235" s="25"/>
      <c r="J3235" s="12">
        <v>45</v>
      </c>
      <c r="K3235" s="12">
        <v>0</v>
      </c>
      <c r="L3235" s="25" t="s">
        <v>17</v>
      </c>
      <c r="M3235" s="10"/>
      <c r="N3235" s="15"/>
      <c r="O3235" s="15"/>
      <c r="P3235" s="4"/>
    </row>
    <row r="3236" spans="1:16" ht="15" customHeight="1" x14ac:dyDescent="0.25">
      <c r="A3236" s="11">
        <f t="shared" si="874"/>
        <v>3233</v>
      </c>
      <c r="B3236" s="29">
        <v>34280</v>
      </c>
      <c r="C3236" s="25">
        <v>23</v>
      </c>
      <c r="D3236" s="12">
        <v>31.2</v>
      </c>
      <c r="E3236" s="25">
        <v>24.9</v>
      </c>
      <c r="F3236" s="35">
        <v>94</v>
      </c>
      <c r="G3236" s="25">
        <v>0.4</v>
      </c>
      <c r="H3236" s="13">
        <v>0</v>
      </c>
      <c r="I3236" s="25"/>
      <c r="J3236" s="12">
        <v>0</v>
      </c>
      <c r="K3236" s="12">
        <v>0</v>
      </c>
      <c r="L3236" s="25" t="s">
        <v>11</v>
      </c>
      <c r="M3236" s="10"/>
      <c r="N3236" s="15"/>
      <c r="O3236" s="15"/>
      <c r="P3236" s="4"/>
    </row>
    <row r="3237" spans="1:16" ht="15" customHeight="1" x14ac:dyDescent="0.25">
      <c r="A3237" s="11">
        <f t="shared" si="874"/>
        <v>3234</v>
      </c>
      <c r="B3237" s="29">
        <v>34281</v>
      </c>
      <c r="C3237" s="25">
        <v>23</v>
      </c>
      <c r="D3237" s="12">
        <v>28.2</v>
      </c>
      <c r="E3237" s="25">
        <v>24.6</v>
      </c>
      <c r="F3237" s="35">
        <v>95</v>
      </c>
      <c r="G3237" s="25">
        <v>39</v>
      </c>
      <c r="H3237" s="13">
        <v>0</v>
      </c>
      <c r="I3237" s="25"/>
      <c r="J3237" s="12">
        <v>225</v>
      </c>
      <c r="K3237" s="12">
        <v>0</v>
      </c>
      <c r="L3237" s="25" t="s">
        <v>13</v>
      </c>
      <c r="M3237" s="10"/>
      <c r="N3237" s="15"/>
      <c r="O3237" s="15"/>
      <c r="P3237" s="4"/>
    </row>
    <row r="3238" spans="1:16" ht="15" customHeight="1" x14ac:dyDescent="0.25">
      <c r="A3238" s="11">
        <f t="shared" si="874"/>
        <v>3235</v>
      </c>
      <c r="B3238" s="29">
        <v>34282</v>
      </c>
      <c r="C3238" s="25">
        <v>21</v>
      </c>
      <c r="D3238" s="12">
        <v>30</v>
      </c>
      <c r="E3238" s="25">
        <v>25.3</v>
      </c>
      <c r="F3238" s="35">
        <v>94</v>
      </c>
      <c r="G3238" s="25">
        <v>25</v>
      </c>
      <c r="H3238" s="13">
        <v>0</v>
      </c>
      <c r="I3238" s="25"/>
      <c r="J3238" s="12">
        <v>225</v>
      </c>
      <c r="K3238" s="12">
        <v>0</v>
      </c>
      <c r="L3238" s="25" t="s">
        <v>13</v>
      </c>
      <c r="M3238" s="10"/>
      <c r="N3238" s="15"/>
      <c r="O3238" s="15"/>
      <c r="P3238" s="4"/>
    </row>
    <row r="3239" spans="1:16" ht="15" customHeight="1" x14ac:dyDescent="0.25">
      <c r="A3239" s="11">
        <f t="shared" si="874"/>
        <v>3236</v>
      </c>
      <c r="B3239" s="29">
        <v>34283</v>
      </c>
      <c r="C3239" s="25">
        <v>23</v>
      </c>
      <c r="D3239" s="12">
        <v>30.7</v>
      </c>
      <c r="E3239" s="25">
        <v>26.5</v>
      </c>
      <c r="F3239" s="35">
        <v>90</v>
      </c>
      <c r="G3239" s="25">
        <v>10</v>
      </c>
      <c r="H3239" s="13">
        <v>0</v>
      </c>
      <c r="I3239" s="25"/>
      <c r="J3239" s="12">
        <v>225</v>
      </c>
      <c r="K3239" s="12">
        <v>0</v>
      </c>
      <c r="L3239" s="25" t="s">
        <v>13</v>
      </c>
      <c r="M3239" s="10"/>
      <c r="N3239" s="15"/>
      <c r="O3239" s="15"/>
      <c r="P3239" s="4"/>
    </row>
    <row r="3240" spans="1:16" ht="15" customHeight="1" x14ac:dyDescent="0.25">
      <c r="A3240" s="11">
        <f t="shared" si="874"/>
        <v>3237</v>
      </c>
      <c r="B3240" s="29">
        <v>34284</v>
      </c>
      <c r="C3240" s="25">
        <v>23</v>
      </c>
      <c r="D3240" s="12">
        <v>28.4</v>
      </c>
      <c r="E3240" s="25">
        <v>25.2</v>
      </c>
      <c r="F3240" s="35">
        <v>96</v>
      </c>
      <c r="G3240" s="25">
        <v>13</v>
      </c>
      <c r="H3240" s="13">
        <v>0</v>
      </c>
      <c r="I3240" s="25"/>
      <c r="J3240" s="12">
        <v>225</v>
      </c>
      <c r="K3240" s="12">
        <v>0</v>
      </c>
      <c r="L3240" s="25" t="s">
        <v>13</v>
      </c>
      <c r="M3240" s="10"/>
      <c r="N3240" s="15"/>
      <c r="O3240" s="15"/>
      <c r="P3240" s="4"/>
    </row>
    <row r="3241" spans="1:16" ht="15" customHeight="1" x14ac:dyDescent="0.25">
      <c r="A3241" s="11">
        <f t="shared" si="874"/>
        <v>3238</v>
      </c>
      <c r="B3241" s="29">
        <v>34285</v>
      </c>
      <c r="C3241" s="25">
        <v>22</v>
      </c>
      <c r="D3241" s="12">
        <v>31.1</v>
      </c>
      <c r="E3241" s="25">
        <v>25.1</v>
      </c>
      <c r="F3241" s="35">
        <v>86</v>
      </c>
      <c r="G3241" s="25">
        <v>20</v>
      </c>
      <c r="H3241" s="13">
        <v>0</v>
      </c>
      <c r="I3241" s="25"/>
      <c r="J3241" s="12">
        <v>270</v>
      </c>
      <c r="K3241" s="12">
        <v>0</v>
      </c>
      <c r="L3241" s="25" t="s">
        <v>15</v>
      </c>
      <c r="M3241" s="10"/>
      <c r="N3241" s="15"/>
      <c r="O3241" s="15"/>
      <c r="P3241" s="4"/>
    </row>
    <row r="3242" spans="1:16" ht="15" customHeight="1" x14ac:dyDescent="0.25">
      <c r="A3242" s="11">
        <f t="shared" si="874"/>
        <v>3239</v>
      </c>
      <c r="B3242" s="29">
        <v>34286</v>
      </c>
      <c r="C3242" s="25">
        <v>22</v>
      </c>
      <c r="D3242" s="12">
        <v>31.2</v>
      </c>
      <c r="E3242" s="25">
        <v>26.2</v>
      </c>
      <c r="F3242" s="35">
        <v>90</v>
      </c>
      <c r="G3242" s="25">
        <v>6</v>
      </c>
      <c r="H3242" s="13">
        <v>0</v>
      </c>
      <c r="I3242" s="25"/>
      <c r="J3242" s="12">
        <v>225</v>
      </c>
      <c r="K3242" s="12">
        <v>0</v>
      </c>
      <c r="L3242" s="25" t="s">
        <v>13</v>
      </c>
      <c r="M3242" s="10"/>
      <c r="N3242" s="15"/>
      <c r="O3242" s="15"/>
      <c r="P3242" s="4"/>
    </row>
    <row r="3243" spans="1:16" ht="15" customHeight="1" x14ac:dyDescent="0.25">
      <c r="A3243" s="11">
        <f t="shared" si="874"/>
        <v>3240</v>
      </c>
      <c r="B3243" s="29">
        <v>34287</v>
      </c>
      <c r="C3243" s="25">
        <v>22</v>
      </c>
      <c r="D3243" s="12">
        <v>29.4</v>
      </c>
      <c r="E3243" s="25">
        <v>25.5</v>
      </c>
      <c r="F3243" s="35">
        <v>96</v>
      </c>
      <c r="G3243" s="25">
        <v>14</v>
      </c>
      <c r="H3243" s="13">
        <v>0</v>
      </c>
      <c r="I3243" s="25"/>
      <c r="J3243" s="12">
        <v>225</v>
      </c>
      <c r="K3243" s="12">
        <v>0</v>
      </c>
      <c r="L3243" s="25" t="s">
        <v>13</v>
      </c>
      <c r="M3243" s="10"/>
      <c r="N3243" s="15"/>
      <c r="O3243" s="15"/>
      <c r="P3243" s="4"/>
    </row>
    <row r="3244" spans="1:16" ht="15" customHeight="1" x14ac:dyDescent="0.25">
      <c r="A3244" s="11">
        <f t="shared" si="874"/>
        <v>3241</v>
      </c>
      <c r="B3244" s="29">
        <v>34288</v>
      </c>
      <c r="C3244" s="25">
        <v>22</v>
      </c>
      <c r="D3244" s="12">
        <v>30.4</v>
      </c>
      <c r="E3244" s="25">
        <v>25.5</v>
      </c>
      <c r="F3244" s="35">
        <v>95</v>
      </c>
      <c r="G3244" s="25">
        <v>5</v>
      </c>
      <c r="H3244" s="13">
        <v>0</v>
      </c>
      <c r="I3244" s="25"/>
      <c r="J3244" s="12">
        <v>180</v>
      </c>
      <c r="K3244" s="12">
        <v>0</v>
      </c>
      <c r="L3244" s="25" t="s">
        <v>13</v>
      </c>
      <c r="M3244" s="10"/>
      <c r="N3244" s="15"/>
      <c r="O3244" s="15"/>
      <c r="P3244" s="4"/>
    </row>
    <row r="3245" spans="1:16" ht="15" customHeight="1" x14ac:dyDescent="0.25">
      <c r="A3245" s="11">
        <f t="shared" si="874"/>
        <v>3242</v>
      </c>
      <c r="B3245" s="29">
        <v>34289</v>
      </c>
      <c r="C3245" s="25">
        <v>22</v>
      </c>
      <c r="D3245" s="12">
        <v>31.8</v>
      </c>
      <c r="E3245" s="25">
        <v>25.5</v>
      </c>
      <c r="F3245" s="35">
        <v>93</v>
      </c>
      <c r="G3245" s="25">
        <v>6</v>
      </c>
      <c r="H3245" s="13">
        <v>0</v>
      </c>
      <c r="I3245" s="25"/>
      <c r="J3245" s="12">
        <v>225</v>
      </c>
      <c r="K3245" s="12">
        <v>0</v>
      </c>
      <c r="L3245" s="25" t="s">
        <v>14</v>
      </c>
      <c r="M3245" s="10"/>
      <c r="N3245" s="15"/>
      <c r="O3245" s="15"/>
      <c r="P3245" s="4"/>
    </row>
    <row r="3246" spans="1:16" ht="15" customHeight="1" x14ac:dyDescent="0.25">
      <c r="A3246" s="11">
        <f t="shared" si="874"/>
        <v>3243</v>
      </c>
      <c r="B3246" s="29">
        <v>34290</v>
      </c>
      <c r="C3246" s="25">
        <v>21</v>
      </c>
      <c r="D3246" s="12">
        <v>31.9</v>
      </c>
      <c r="E3246" s="25">
        <v>24.3</v>
      </c>
      <c r="F3246" s="35">
        <v>92</v>
      </c>
      <c r="G3246" s="25">
        <v>58</v>
      </c>
      <c r="H3246" s="13">
        <v>0</v>
      </c>
      <c r="I3246" s="25"/>
      <c r="J3246" s="12">
        <v>225</v>
      </c>
      <c r="K3246" s="12">
        <v>0</v>
      </c>
      <c r="L3246" s="25" t="s">
        <v>13</v>
      </c>
      <c r="M3246" s="10"/>
      <c r="N3246" s="15"/>
      <c r="O3246" s="15"/>
      <c r="P3246" s="4"/>
    </row>
    <row r="3247" spans="1:16" ht="15" customHeight="1" x14ac:dyDescent="0.25">
      <c r="A3247" s="11">
        <f t="shared" si="874"/>
        <v>3244</v>
      </c>
      <c r="B3247" s="29">
        <v>34291</v>
      </c>
      <c r="C3247" s="25">
        <v>23</v>
      </c>
      <c r="D3247" s="12">
        <v>30.4</v>
      </c>
      <c r="E3247" s="25">
        <v>24.7</v>
      </c>
      <c r="F3247" s="35">
        <v>90</v>
      </c>
      <c r="G3247" s="25">
        <v>0</v>
      </c>
      <c r="H3247" s="13">
        <v>0</v>
      </c>
      <c r="I3247" s="25"/>
      <c r="J3247" s="12">
        <v>180</v>
      </c>
      <c r="K3247" s="12">
        <v>0</v>
      </c>
      <c r="L3247" s="25" t="s">
        <v>14</v>
      </c>
      <c r="M3247" s="10"/>
      <c r="N3247" s="15"/>
      <c r="O3247" s="15"/>
      <c r="P3247" s="4"/>
    </row>
    <row r="3248" spans="1:16" ht="15" customHeight="1" x14ac:dyDescent="0.25">
      <c r="A3248" s="11">
        <f t="shared" si="874"/>
        <v>3245</v>
      </c>
      <c r="B3248" s="29">
        <v>34292</v>
      </c>
      <c r="C3248" s="25">
        <v>22</v>
      </c>
      <c r="D3248" s="12">
        <v>30.8</v>
      </c>
      <c r="E3248" s="25">
        <v>24.7</v>
      </c>
      <c r="F3248" s="35">
        <v>93</v>
      </c>
      <c r="G3248" s="25">
        <v>0</v>
      </c>
      <c r="H3248" s="13">
        <v>0</v>
      </c>
      <c r="I3248" s="25"/>
      <c r="J3248" s="12">
        <v>180</v>
      </c>
      <c r="K3248" s="12">
        <v>0</v>
      </c>
      <c r="L3248" s="25" t="s">
        <v>14</v>
      </c>
      <c r="M3248" s="10"/>
      <c r="N3248" s="15"/>
      <c r="O3248" s="15"/>
      <c r="P3248" s="4"/>
    </row>
    <row r="3249" spans="1:16" ht="15" customHeight="1" x14ac:dyDescent="0.25">
      <c r="A3249" s="11">
        <f t="shared" si="874"/>
        <v>3246</v>
      </c>
      <c r="B3249" s="29">
        <v>34293</v>
      </c>
      <c r="C3249" s="25">
        <v>22</v>
      </c>
      <c r="D3249" s="12">
        <v>30.8</v>
      </c>
      <c r="E3249" s="25">
        <v>24.9</v>
      </c>
      <c r="F3249" s="35">
        <v>97</v>
      </c>
      <c r="G3249" s="25">
        <v>4</v>
      </c>
      <c r="H3249" s="13">
        <v>0</v>
      </c>
      <c r="I3249" s="25"/>
      <c r="J3249" s="12">
        <v>225</v>
      </c>
      <c r="K3249" s="12">
        <v>0</v>
      </c>
      <c r="L3249" s="25" t="s">
        <v>11</v>
      </c>
      <c r="M3249" s="10"/>
      <c r="N3249" s="15"/>
      <c r="O3249" s="15"/>
      <c r="P3249" s="4"/>
    </row>
    <row r="3250" spans="1:16" ht="15" customHeight="1" x14ac:dyDescent="0.25">
      <c r="A3250" s="11">
        <f t="shared" si="874"/>
        <v>3247</v>
      </c>
      <c r="B3250" s="29">
        <v>34294</v>
      </c>
      <c r="C3250" s="25">
        <v>21</v>
      </c>
      <c r="D3250" s="12">
        <v>31</v>
      </c>
      <c r="E3250" s="25">
        <v>23.9</v>
      </c>
      <c r="F3250" s="35">
        <v>93</v>
      </c>
      <c r="G3250" s="25">
        <v>77</v>
      </c>
      <c r="H3250" s="13">
        <v>0</v>
      </c>
      <c r="I3250" s="25"/>
      <c r="J3250" s="12">
        <v>360</v>
      </c>
      <c r="K3250" s="12">
        <v>0</v>
      </c>
      <c r="L3250" s="25" t="s">
        <v>11</v>
      </c>
      <c r="M3250" s="10"/>
      <c r="N3250" s="15"/>
      <c r="O3250" s="15"/>
      <c r="P3250" s="4"/>
    </row>
    <row r="3251" spans="1:16" ht="15" customHeight="1" x14ac:dyDescent="0.25">
      <c r="A3251" s="11">
        <f t="shared" si="874"/>
        <v>3248</v>
      </c>
      <c r="B3251" s="29">
        <v>34295</v>
      </c>
      <c r="C3251" s="25">
        <v>21</v>
      </c>
      <c r="D3251" s="12">
        <v>31</v>
      </c>
      <c r="E3251" s="25">
        <v>23.9</v>
      </c>
      <c r="F3251" s="35">
        <v>96</v>
      </c>
      <c r="G3251" s="25">
        <v>17</v>
      </c>
      <c r="H3251" s="13">
        <v>0</v>
      </c>
      <c r="I3251" s="25"/>
      <c r="J3251" s="12">
        <v>225</v>
      </c>
      <c r="K3251" s="12">
        <v>0</v>
      </c>
      <c r="L3251" s="25" t="s">
        <v>13</v>
      </c>
      <c r="M3251" s="10"/>
      <c r="N3251" s="15"/>
      <c r="O3251" s="15"/>
      <c r="P3251" s="4"/>
    </row>
    <row r="3252" spans="1:16" ht="15" customHeight="1" x14ac:dyDescent="0.25">
      <c r="A3252" s="11">
        <f t="shared" si="874"/>
        <v>3249</v>
      </c>
      <c r="B3252" s="29">
        <v>34296</v>
      </c>
      <c r="C3252" s="25">
        <v>22</v>
      </c>
      <c r="D3252" s="12">
        <v>30.5</v>
      </c>
      <c r="E3252" s="25">
        <v>24.7</v>
      </c>
      <c r="F3252" s="35">
        <v>93</v>
      </c>
      <c r="G3252" s="25">
        <v>59</v>
      </c>
      <c r="H3252" s="13">
        <v>0</v>
      </c>
      <c r="I3252" s="25"/>
      <c r="J3252" s="12">
        <v>225</v>
      </c>
      <c r="K3252" s="12">
        <v>0</v>
      </c>
      <c r="L3252" s="25" t="s">
        <v>13</v>
      </c>
      <c r="M3252" s="10"/>
      <c r="N3252" s="15"/>
      <c r="O3252" s="15"/>
      <c r="P3252" s="4"/>
    </row>
    <row r="3253" spans="1:16" ht="15" customHeight="1" x14ac:dyDescent="0.25">
      <c r="A3253" s="11">
        <f t="shared" si="874"/>
        <v>3250</v>
      </c>
      <c r="B3253" s="29">
        <v>34297</v>
      </c>
      <c r="C3253" s="25">
        <v>22</v>
      </c>
      <c r="D3253" s="12">
        <v>30.1</v>
      </c>
      <c r="E3253" s="25">
        <v>24.3</v>
      </c>
      <c r="F3253" s="35">
        <v>92</v>
      </c>
      <c r="G3253" s="25">
        <v>41</v>
      </c>
      <c r="H3253" s="13">
        <v>0</v>
      </c>
      <c r="I3253" s="25"/>
      <c r="J3253" s="12">
        <v>270</v>
      </c>
      <c r="K3253" s="12">
        <v>0</v>
      </c>
      <c r="L3253" s="25" t="s">
        <v>15</v>
      </c>
      <c r="M3253" s="10"/>
      <c r="N3253" s="15"/>
      <c r="O3253" s="15"/>
      <c r="P3253" s="4"/>
    </row>
    <row r="3254" spans="1:16" ht="15" customHeight="1" x14ac:dyDescent="0.25">
      <c r="A3254" s="11">
        <f t="shared" si="874"/>
        <v>3251</v>
      </c>
      <c r="B3254" s="29">
        <v>34298</v>
      </c>
      <c r="C3254" s="25">
        <v>23</v>
      </c>
      <c r="D3254" s="12">
        <v>30.6</v>
      </c>
      <c r="E3254" s="25">
        <v>25.7</v>
      </c>
      <c r="F3254" s="35">
        <v>94</v>
      </c>
      <c r="G3254" s="25">
        <v>3</v>
      </c>
      <c r="H3254" s="13">
        <v>0</v>
      </c>
      <c r="I3254" s="25"/>
      <c r="J3254" s="12">
        <v>270</v>
      </c>
      <c r="K3254" s="12">
        <v>0</v>
      </c>
      <c r="L3254" s="25" t="s">
        <v>15</v>
      </c>
      <c r="M3254" s="10"/>
      <c r="N3254" s="15"/>
      <c r="O3254" s="15"/>
      <c r="P3254" s="4"/>
    </row>
    <row r="3255" spans="1:16" ht="15" customHeight="1" x14ac:dyDescent="0.25">
      <c r="A3255" s="11">
        <f t="shared" si="874"/>
        <v>3252</v>
      </c>
      <c r="B3255" s="29">
        <v>34299</v>
      </c>
      <c r="C3255" s="25">
        <v>23</v>
      </c>
      <c r="D3255" s="12">
        <v>31</v>
      </c>
      <c r="E3255" s="25">
        <v>25.2</v>
      </c>
      <c r="F3255" s="35">
        <v>92</v>
      </c>
      <c r="G3255" s="25">
        <v>6</v>
      </c>
      <c r="H3255" s="13">
        <v>0</v>
      </c>
      <c r="I3255" s="25"/>
      <c r="J3255" s="12">
        <v>225</v>
      </c>
      <c r="K3255" s="12">
        <v>0</v>
      </c>
      <c r="L3255" s="25" t="s">
        <v>13</v>
      </c>
      <c r="M3255" s="10"/>
      <c r="N3255" s="15"/>
      <c r="O3255" s="15"/>
      <c r="P3255" s="4"/>
    </row>
    <row r="3256" spans="1:16" ht="15" customHeight="1" x14ac:dyDescent="0.25">
      <c r="A3256" s="11">
        <f t="shared" si="874"/>
        <v>3253</v>
      </c>
      <c r="B3256" s="29">
        <v>34300</v>
      </c>
      <c r="C3256" s="25">
        <v>23</v>
      </c>
      <c r="D3256" s="12">
        <v>30.2</v>
      </c>
      <c r="E3256" s="25">
        <v>24.8</v>
      </c>
      <c r="F3256" s="35">
        <v>94</v>
      </c>
      <c r="G3256" s="25">
        <v>3</v>
      </c>
      <c r="H3256" s="13">
        <v>0</v>
      </c>
      <c r="I3256" s="25"/>
      <c r="J3256" s="12">
        <v>270</v>
      </c>
      <c r="K3256" s="12">
        <v>0</v>
      </c>
      <c r="L3256" s="25" t="s">
        <v>15</v>
      </c>
      <c r="M3256" s="10"/>
      <c r="N3256" s="15"/>
      <c r="O3256" s="15"/>
      <c r="P3256" s="4"/>
    </row>
    <row r="3257" spans="1:16" ht="15" customHeight="1" x14ac:dyDescent="0.25">
      <c r="A3257" s="11">
        <f t="shared" si="874"/>
        <v>3254</v>
      </c>
      <c r="B3257" s="29">
        <v>34301</v>
      </c>
      <c r="C3257" s="25">
        <v>22</v>
      </c>
      <c r="D3257" s="12">
        <v>30.3</v>
      </c>
      <c r="E3257" s="25">
        <v>24.6</v>
      </c>
      <c r="F3257" s="35">
        <v>90</v>
      </c>
      <c r="G3257" s="25">
        <v>30</v>
      </c>
      <c r="H3257" s="13">
        <v>0</v>
      </c>
      <c r="I3257" s="25"/>
      <c r="J3257" s="12">
        <v>315</v>
      </c>
      <c r="K3257" s="12">
        <v>0</v>
      </c>
      <c r="L3257" s="25" t="s">
        <v>16</v>
      </c>
      <c r="M3257" s="10"/>
      <c r="N3257" s="15"/>
      <c r="O3257" s="15"/>
      <c r="P3257" s="4"/>
    </row>
    <row r="3258" spans="1:16" ht="15" customHeight="1" x14ac:dyDescent="0.25">
      <c r="A3258" s="11">
        <f t="shared" si="874"/>
        <v>3255</v>
      </c>
      <c r="B3258" s="29">
        <v>34302</v>
      </c>
      <c r="C3258" s="25">
        <v>22</v>
      </c>
      <c r="D3258" s="12">
        <v>30.2</v>
      </c>
      <c r="E3258" s="25">
        <v>24.5</v>
      </c>
      <c r="F3258" s="35">
        <v>92</v>
      </c>
      <c r="G3258" s="25">
        <v>1</v>
      </c>
      <c r="H3258" s="13">
        <v>0</v>
      </c>
      <c r="I3258" s="25"/>
      <c r="J3258" s="12">
        <v>225</v>
      </c>
      <c r="K3258" s="12">
        <v>0</v>
      </c>
      <c r="L3258" s="25" t="s">
        <v>13</v>
      </c>
      <c r="M3258" s="10"/>
      <c r="N3258" s="15"/>
      <c r="O3258" s="15"/>
      <c r="P3258" s="4"/>
    </row>
    <row r="3259" spans="1:16" ht="15" customHeight="1" x14ac:dyDescent="0.25">
      <c r="A3259" s="11">
        <f t="shared" si="874"/>
        <v>3256</v>
      </c>
      <c r="B3259" s="29">
        <v>34303</v>
      </c>
      <c r="C3259" s="25">
        <v>22</v>
      </c>
      <c r="D3259" s="12">
        <v>32.4</v>
      </c>
      <c r="E3259" s="25">
        <v>25</v>
      </c>
      <c r="F3259" s="35">
        <v>90</v>
      </c>
      <c r="G3259" s="25">
        <v>0</v>
      </c>
      <c r="H3259" s="13">
        <v>0</v>
      </c>
      <c r="I3259" s="25"/>
      <c r="J3259" s="12">
        <v>270</v>
      </c>
      <c r="K3259" s="12">
        <v>0</v>
      </c>
      <c r="L3259" s="25" t="s">
        <v>15</v>
      </c>
      <c r="M3259" s="10"/>
      <c r="N3259" s="15"/>
      <c r="O3259" s="15"/>
      <c r="P3259" s="4"/>
    </row>
    <row r="3260" spans="1:16" ht="15" customHeight="1" x14ac:dyDescent="0.25">
      <c r="A3260" s="11">
        <f t="shared" si="874"/>
        <v>3257</v>
      </c>
      <c r="B3260" s="29">
        <v>34304</v>
      </c>
      <c r="C3260" s="25">
        <v>23</v>
      </c>
      <c r="D3260" s="12">
        <v>31.7</v>
      </c>
      <c r="E3260" s="25">
        <v>25</v>
      </c>
      <c r="F3260" s="35">
        <v>91</v>
      </c>
      <c r="G3260" s="25">
        <v>0</v>
      </c>
      <c r="H3260" s="13">
        <v>0</v>
      </c>
      <c r="I3260" s="25"/>
      <c r="J3260" s="12">
        <v>225</v>
      </c>
      <c r="K3260" s="12">
        <v>0</v>
      </c>
      <c r="L3260" s="25" t="s">
        <v>13</v>
      </c>
      <c r="M3260" s="10"/>
      <c r="N3260" s="15"/>
      <c r="O3260" s="15"/>
      <c r="P3260" s="4"/>
    </row>
    <row r="3261" spans="1:16" ht="15" customHeight="1" x14ac:dyDescent="0.25">
      <c r="A3261" s="11">
        <f t="shared" si="874"/>
        <v>3258</v>
      </c>
      <c r="B3261" s="29">
        <v>34305</v>
      </c>
      <c r="C3261" s="25">
        <v>22</v>
      </c>
      <c r="D3261" s="12">
        <v>33</v>
      </c>
      <c r="E3261" s="25">
        <v>25.5</v>
      </c>
      <c r="F3261" s="35">
        <v>89</v>
      </c>
      <c r="G3261" s="25">
        <v>0</v>
      </c>
      <c r="H3261" s="13">
        <v>0</v>
      </c>
      <c r="I3261" s="25"/>
      <c r="J3261" s="12">
        <v>225</v>
      </c>
      <c r="K3261" s="12">
        <v>0</v>
      </c>
      <c r="L3261" s="25" t="s">
        <v>13</v>
      </c>
      <c r="M3261" s="10"/>
      <c r="N3261" s="15"/>
      <c r="O3261" s="15"/>
      <c r="P3261" s="4"/>
    </row>
    <row r="3262" spans="1:16" ht="15" customHeight="1" x14ac:dyDescent="0.25">
      <c r="A3262" s="11">
        <f t="shared" si="874"/>
        <v>3259</v>
      </c>
      <c r="B3262" s="29">
        <v>34306</v>
      </c>
      <c r="C3262" s="25">
        <v>23</v>
      </c>
      <c r="D3262" s="12">
        <v>31.6</v>
      </c>
      <c r="E3262" s="25">
        <v>24.6</v>
      </c>
      <c r="F3262" s="35">
        <v>89</v>
      </c>
      <c r="G3262" s="25">
        <v>0</v>
      </c>
      <c r="H3262" s="13">
        <v>0</v>
      </c>
      <c r="I3262" s="25"/>
      <c r="J3262" s="12">
        <v>0</v>
      </c>
      <c r="K3262" s="12">
        <v>0</v>
      </c>
      <c r="L3262" s="25" t="s">
        <v>11</v>
      </c>
      <c r="M3262" s="10"/>
      <c r="N3262" s="15"/>
      <c r="O3262" s="15"/>
      <c r="P3262" s="4"/>
    </row>
    <row r="3263" spans="1:16" ht="15" customHeight="1" x14ac:dyDescent="0.25">
      <c r="A3263" s="11">
        <f t="shared" si="874"/>
        <v>3260</v>
      </c>
      <c r="B3263" s="29">
        <v>34307</v>
      </c>
      <c r="C3263" s="25">
        <v>22</v>
      </c>
      <c r="D3263" s="12">
        <v>32.6</v>
      </c>
      <c r="E3263" s="25">
        <v>25.4</v>
      </c>
      <c r="F3263" s="35">
        <v>91</v>
      </c>
      <c r="G3263" s="25">
        <v>0</v>
      </c>
      <c r="H3263" s="13">
        <v>0</v>
      </c>
      <c r="I3263" s="25"/>
      <c r="J3263" s="12">
        <v>225</v>
      </c>
      <c r="K3263" s="12">
        <v>0</v>
      </c>
      <c r="L3263" s="25" t="s">
        <v>13</v>
      </c>
      <c r="M3263" s="10"/>
      <c r="N3263" s="15"/>
      <c r="O3263" s="15"/>
      <c r="P3263" s="4"/>
    </row>
    <row r="3264" spans="1:16" ht="15" customHeight="1" x14ac:dyDescent="0.25">
      <c r="A3264" s="11">
        <f t="shared" si="874"/>
        <v>3261</v>
      </c>
      <c r="B3264" s="29">
        <v>34308</v>
      </c>
      <c r="C3264" s="25">
        <v>22</v>
      </c>
      <c r="D3264" s="12">
        <v>30.4</v>
      </c>
      <c r="E3264" s="25">
        <v>24.9</v>
      </c>
      <c r="F3264" s="35">
        <v>89</v>
      </c>
      <c r="G3264" s="25">
        <v>10</v>
      </c>
      <c r="H3264" s="13">
        <v>0</v>
      </c>
      <c r="I3264" s="25"/>
      <c r="J3264" s="12">
        <v>225</v>
      </c>
      <c r="K3264" s="12">
        <v>0</v>
      </c>
      <c r="L3264" s="25" t="s">
        <v>13</v>
      </c>
      <c r="M3264" s="10"/>
      <c r="N3264" s="15"/>
      <c r="O3264" s="15"/>
      <c r="P3264" s="4"/>
    </row>
    <row r="3265" spans="1:16" ht="15" customHeight="1" x14ac:dyDescent="0.25">
      <c r="A3265" s="11">
        <f t="shared" si="874"/>
        <v>3262</v>
      </c>
      <c r="B3265" s="29">
        <v>34309</v>
      </c>
      <c r="C3265" s="25">
        <v>22</v>
      </c>
      <c r="D3265" s="12">
        <v>31.4</v>
      </c>
      <c r="E3265" s="25">
        <v>25.9</v>
      </c>
      <c r="F3265" s="35">
        <v>91</v>
      </c>
      <c r="G3265" s="25">
        <v>1</v>
      </c>
      <c r="H3265" s="13">
        <v>0</v>
      </c>
      <c r="I3265" s="25"/>
      <c r="J3265" s="12">
        <v>225</v>
      </c>
      <c r="K3265" s="12">
        <v>0</v>
      </c>
      <c r="L3265" s="25" t="s">
        <v>14</v>
      </c>
      <c r="M3265" s="10"/>
      <c r="N3265" s="15"/>
      <c r="O3265" s="15"/>
      <c r="P3265" s="4"/>
    </row>
    <row r="3266" spans="1:16" ht="15" customHeight="1" x14ac:dyDescent="0.25">
      <c r="A3266" s="11">
        <f t="shared" si="874"/>
        <v>3263</v>
      </c>
      <c r="B3266" s="29">
        <v>34310</v>
      </c>
      <c r="C3266" s="25">
        <v>22</v>
      </c>
      <c r="D3266" s="12">
        <v>27.5</v>
      </c>
      <c r="E3266" s="25">
        <v>24</v>
      </c>
      <c r="F3266" s="35">
        <v>98</v>
      </c>
      <c r="G3266" s="25">
        <v>20</v>
      </c>
      <c r="H3266" s="13">
        <v>0</v>
      </c>
      <c r="I3266" s="25"/>
      <c r="J3266" s="12">
        <v>225</v>
      </c>
      <c r="K3266" s="12">
        <v>0</v>
      </c>
      <c r="L3266" s="25" t="s">
        <v>13</v>
      </c>
      <c r="M3266" s="10"/>
      <c r="N3266" s="15"/>
      <c r="O3266" s="15"/>
      <c r="P3266" s="4"/>
    </row>
    <row r="3267" spans="1:16" ht="15" customHeight="1" x14ac:dyDescent="0.25">
      <c r="A3267" s="11">
        <f t="shared" si="874"/>
        <v>3264</v>
      </c>
      <c r="B3267" s="29">
        <v>34311</v>
      </c>
      <c r="C3267" s="25">
        <v>22</v>
      </c>
      <c r="D3267" s="12">
        <v>27.4</v>
      </c>
      <c r="E3267" s="25">
        <v>23.2</v>
      </c>
      <c r="F3267" s="35">
        <v>94</v>
      </c>
      <c r="G3267" s="25">
        <v>62</v>
      </c>
      <c r="H3267" s="13">
        <v>0</v>
      </c>
      <c r="I3267" s="25"/>
      <c r="J3267" s="12">
        <v>225</v>
      </c>
      <c r="K3267" s="12">
        <v>0</v>
      </c>
      <c r="L3267" s="25" t="s">
        <v>13</v>
      </c>
      <c r="M3267" s="10"/>
      <c r="N3267" s="15"/>
      <c r="O3267" s="15"/>
      <c r="P3267" s="4"/>
    </row>
    <row r="3268" spans="1:16" ht="15" customHeight="1" x14ac:dyDescent="0.25">
      <c r="A3268" s="11">
        <f t="shared" si="874"/>
        <v>3265</v>
      </c>
      <c r="B3268" s="29">
        <v>34312</v>
      </c>
      <c r="C3268" s="25">
        <v>23</v>
      </c>
      <c r="D3268" s="12">
        <v>28</v>
      </c>
      <c r="E3268" s="25">
        <v>23.6</v>
      </c>
      <c r="F3268" s="35">
        <v>94</v>
      </c>
      <c r="G3268" s="25">
        <v>16</v>
      </c>
      <c r="H3268" s="13">
        <v>0</v>
      </c>
      <c r="I3268" s="25"/>
      <c r="J3268" s="12">
        <v>225</v>
      </c>
      <c r="K3268" s="12">
        <v>0</v>
      </c>
      <c r="L3268" s="25" t="s">
        <v>13</v>
      </c>
      <c r="M3268" s="10"/>
      <c r="N3268" s="15"/>
      <c r="O3268" s="15"/>
      <c r="P3268" s="4"/>
    </row>
    <row r="3269" spans="1:16" ht="15" customHeight="1" x14ac:dyDescent="0.25">
      <c r="A3269" s="11">
        <f t="shared" si="874"/>
        <v>3266</v>
      </c>
      <c r="B3269" s="29">
        <v>34313</v>
      </c>
      <c r="C3269" s="25">
        <v>23</v>
      </c>
      <c r="D3269" s="12">
        <v>28.2</v>
      </c>
      <c r="E3269" s="25">
        <v>24.3</v>
      </c>
      <c r="F3269" s="35">
        <v>96</v>
      </c>
      <c r="G3269" s="25">
        <v>48</v>
      </c>
      <c r="H3269" s="13">
        <v>0</v>
      </c>
      <c r="I3269" s="25"/>
      <c r="J3269" s="12">
        <v>0</v>
      </c>
      <c r="K3269" s="12">
        <v>0</v>
      </c>
      <c r="L3269" s="25" t="s">
        <v>11</v>
      </c>
      <c r="M3269" s="10"/>
      <c r="N3269" s="15"/>
      <c r="O3269" s="15"/>
      <c r="P3269" s="4"/>
    </row>
    <row r="3270" spans="1:16" ht="15" customHeight="1" x14ac:dyDescent="0.25">
      <c r="A3270" s="11">
        <f t="shared" ref="A3270:A3333" si="875">A3269+1</f>
        <v>3267</v>
      </c>
      <c r="B3270" s="29">
        <v>34314</v>
      </c>
      <c r="C3270" s="25">
        <v>22</v>
      </c>
      <c r="D3270" s="12">
        <v>26.8</v>
      </c>
      <c r="E3270" s="25">
        <v>24.2</v>
      </c>
      <c r="F3270" s="35">
        <v>97</v>
      </c>
      <c r="G3270" s="25">
        <v>99</v>
      </c>
      <c r="H3270" s="13">
        <v>0</v>
      </c>
      <c r="I3270" s="25"/>
      <c r="J3270" s="12">
        <v>270</v>
      </c>
      <c r="K3270" s="12">
        <v>0</v>
      </c>
      <c r="L3270" s="25" t="s">
        <v>15</v>
      </c>
      <c r="M3270" s="10"/>
      <c r="N3270" s="15"/>
      <c r="O3270" s="15"/>
      <c r="P3270" s="4"/>
    </row>
    <row r="3271" spans="1:16" ht="15" customHeight="1" x14ac:dyDescent="0.25">
      <c r="A3271" s="11">
        <f t="shared" si="875"/>
        <v>3268</v>
      </c>
      <c r="B3271" s="29">
        <v>34315</v>
      </c>
      <c r="C3271" s="25">
        <v>22</v>
      </c>
      <c r="D3271" s="12">
        <v>27.8</v>
      </c>
      <c r="E3271" s="25">
        <v>24</v>
      </c>
      <c r="F3271" s="35">
        <v>85</v>
      </c>
      <c r="G3271" s="25">
        <v>9</v>
      </c>
      <c r="H3271" s="13">
        <v>0</v>
      </c>
      <c r="I3271" s="25"/>
      <c r="J3271" s="12">
        <v>225</v>
      </c>
      <c r="K3271" s="12">
        <v>0</v>
      </c>
      <c r="L3271" s="25" t="s">
        <v>13</v>
      </c>
      <c r="M3271" s="10"/>
      <c r="N3271" s="15"/>
      <c r="O3271" s="15"/>
      <c r="P3271" s="4"/>
    </row>
    <row r="3272" spans="1:16" ht="15" customHeight="1" x14ac:dyDescent="0.25">
      <c r="A3272" s="11">
        <f t="shared" si="875"/>
        <v>3269</v>
      </c>
      <c r="B3272" s="29">
        <v>34316</v>
      </c>
      <c r="C3272" s="25">
        <v>20</v>
      </c>
      <c r="D3272" s="12">
        <v>32.5</v>
      </c>
      <c r="E3272" s="25">
        <v>25.6</v>
      </c>
      <c r="F3272" s="35">
        <v>82</v>
      </c>
      <c r="G3272" s="25">
        <v>0</v>
      </c>
      <c r="H3272" s="13">
        <v>0</v>
      </c>
      <c r="I3272" s="25"/>
      <c r="J3272" s="12">
        <v>315</v>
      </c>
      <c r="K3272" s="12">
        <v>0</v>
      </c>
      <c r="L3272" s="25" t="s">
        <v>16</v>
      </c>
      <c r="M3272" s="10"/>
      <c r="N3272" s="15"/>
      <c r="O3272" s="15"/>
      <c r="P3272" s="4"/>
    </row>
    <row r="3273" spans="1:16" ht="15" customHeight="1" x14ac:dyDescent="0.25">
      <c r="A3273" s="11">
        <f t="shared" si="875"/>
        <v>3270</v>
      </c>
      <c r="B3273" s="29">
        <v>34317</v>
      </c>
      <c r="C3273" s="25">
        <v>21</v>
      </c>
      <c r="D3273" s="12">
        <v>32</v>
      </c>
      <c r="E3273" s="25">
        <v>24.9</v>
      </c>
      <c r="F3273" s="35">
        <v>86</v>
      </c>
      <c r="G3273" s="25">
        <v>0</v>
      </c>
      <c r="H3273" s="13">
        <v>0</v>
      </c>
      <c r="I3273" s="25"/>
      <c r="J3273" s="12">
        <v>225</v>
      </c>
      <c r="K3273" s="12">
        <v>0</v>
      </c>
      <c r="L3273" s="25" t="s">
        <v>13</v>
      </c>
      <c r="M3273" s="10"/>
      <c r="N3273" s="15"/>
      <c r="O3273" s="15"/>
      <c r="P3273" s="4"/>
    </row>
    <row r="3274" spans="1:16" ht="15" customHeight="1" x14ac:dyDescent="0.25">
      <c r="A3274" s="11">
        <f t="shared" si="875"/>
        <v>3271</v>
      </c>
      <c r="B3274" s="29">
        <v>34318</v>
      </c>
      <c r="C3274" s="25">
        <v>22</v>
      </c>
      <c r="D3274" s="12">
        <v>32</v>
      </c>
      <c r="E3274" s="25">
        <v>25.8</v>
      </c>
      <c r="F3274" s="35">
        <v>87</v>
      </c>
      <c r="G3274" s="25">
        <v>0</v>
      </c>
      <c r="H3274" s="13">
        <v>0</v>
      </c>
      <c r="I3274" s="25"/>
      <c r="J3274" s="12">
        <v>225</v>
      </c>
      <c r="K3274" s="12">
        <v>0</v>
      </c>
      <c r="L3274" s="25" t="s">
        <v>13</v>
      </c>
      <c r="M3274" s="10"/>
      <c r="N3274" s="15"/>
      <c r="O3274" s="15"/>
      <c r="P3274" s="4"/>
    </row>
    <row r="3275" spans="1:16" ht="15" customHeight="1" x14ac:dyDescent="0.25">
      <c r="A3275" s="11">
        <f t="shared" si="875"/>
        <v>3272</v>
      </c>
      <c r="B3275" s="29">
        <v>34319</v>
      </c>
      <c r="C3275" s="25">
        <v>21</v>
      </c>
      <c r="D3275" s="12">
        <v>32.200000000000003</v>
      </c>
      <c r="E3275" s="25">
        <v>24.9</v>
      </c>
      <c r="F3275" s="35">
        <v>84</v>
      </c>
      <c r="G3275" s="25">
        <v>0</v>
      </c>
      <c r="H3275" s="13">
        <v>0</v>
      </c>
      <c r="I3275" s="25"/>
      <c r="J3275" s="12">
        <v>225</v>
      </c>
      <c r="K3275" s="12">
        <v>1</v>
      </c>
      <c r="L3275" s="25" t="s">
        <v>13</v>
      </c>
      <c r="M3275" s="10"/>
      <c r="N3275" s="15"/>
      <c r="O3275" s="15"/>
      <c r="P3275" s="4"/>
    </row>
    <row r="3276" spans="1:16" ht="15" customHeight="1" x14ac:dyDescent="0.25">
      <c r="A3276" s="11">
        <f t="shared" si="875"/>
        <v>3273</v>
      </c>
      <c r="B3276" s="29">
        <v>34320</v>
      </c>
      <c r="C3276" s="25">
        <v>22</v>
      </c>
      <c r="D3276" s="12">
        <v>32.9</v>
      </c>
      <c r="E3276" s="25">
        <v>26</v>
      </c>
      <c r="F3276" s="35">
        <v>86</v>
      </c>
      <c r="G3276" s="25">
        <v>0</v>
      </c>
      <c r="H3276" s="13">
        <v>0</v>
      </c>
      <c r="I3276" s="25"/>
      <c r="J3276" s="12">
        <v>225</v>
      </c>
      <c r="K3276" s="12">
        <v>0</v>
      </c>
      <c r="L3276" s="25" t="s">
        <v>13</v>
      </c>
      <c r="M3276" s="10"/>
      <c r="N3276" s="15"/>
      <c r="O3276" s="15"/>
      <c r="P3276" s="4"/>
    </row>
    <row r="3277" spans="1:16" ht="15" customHeight="1" x14ac:dyDescent="0.25">
      <c r="A3277" s="11">
        <f t="shared" si="875"/>
        <v>3274</v>
      </c>
      <c r="B3277" s="29">
        <v>34321</v>
      </c>
      <c r="C3277" s="25">
        <v>20</v>
      </c>
      <c r="D3277" s="12">
        <v>33.200000000000003</v>
      </c>
      <c r="E3277" s="25">
        <v>24.3</v>
      </c>
      <c r="F3277" s="35">
        <v>86</v>
      </c>
      <c r="G3277" s="25">
        <v>0</v>
      </c>
      <c r="H3277" s="13">
        <v>0</v>
      </c>
      <c r="I3277" s="25"/>
      <c r="J3277" s="12">
        <v>225</v>
      </c>
      <c r="K3277" s="12">
        <v>0</v>
      </c>
      <c r="L3277" s="25" t="s">
        <v>13</v>
      </c>
      <c r="M3277" s="10"/>
      <c r="N3277" s="15"/>
      <c r="O3277" s="15"/>
      <c r="P3277" s="4"/>
    </row>
    <row r="3278" spans="1:16" ht="15" customHeight="1" x14ac:dyDescent="0.25">
      <c r="A3278" s="11">
        <f t="shared" si="875"/>
        <v>3275</v>
      </c>
      <c r="B3278" s="29">
        <v>34322</v>
      </c>
      <c r="C3278" s="25">
        <v>20</v>
      </c>
      <c r="D3278" s="12">
        <v>31.4</v>
      </c>
      <c r="E3278" s="25">
        <v>23.7</v>
      </c>
      <c r="F3278" s="35">
        <v>87</v>
      </c>
      <c r="G3278" s="25">
        <v>0</v>
      </c>
      <c r="H3278" s="13">
        <v>0</v>
      </c>
      <c r="I3278" s="25"/>
      <c r="J3278" s="12">
        <v>225</v>
      </c>
      <c r="K3278" s="12">
        <v>0</v>
      </c>
      <c r="L3278" s="25" t="s">
        <v>13</v>
      </c>
      <c r="M3278" s="10"/>
      <c r="N3278" s="15"/>
      <c r="O3278" s="15"/>
      <c r="P3278" s="4"/>
    </row>
    <row r="3279" spans="1:16" ht="15" customHeight="1" x14ac:dyDescent="0.25">
      <c r="A3279" s="11">
        <f t="shared" si="875"/>
        <v>3276</v>
      </c>
      <c r="B3279" s="29">
        <v>34323</v>
      </c>
      <c r="C3279" s="25">
        <v>21</v>
      </c>
      <c r="D3279" s="12">
        <v>31.4</v>
      </c>
      <c r="E3279" s="25">
        <v>25.4</v>
      </c>
      <c r="F3279" s="35">
        <v>89</v>
      </c>
      <c r="G3279" s="25">
        <v>25</v>
      </c>
      <c r="H3279" s="13">
        <v>0</v>
      </c>
      <c r="I3279" s="25"/>
      <c r="J3279" s="12">
        <v>225</v>
      </c>
      <c r="K3279" s="12">
        <v>0</v>
      </c>
      <c r="L3279" s="25" t="s">
        <v>13</v>
      </c>
      <c r="M3279" s="10"/>
      <c r="N3279" s="15"/>
      <c r="O3279" s="15"/>
      <c r="P3279" s="4"/>
    </row>
    <row r="3280" spans="1:16" ht="15" customHeight="1" x14ac:dyDescent="0.25">
      <c r="A3280" s="11">
        <f t="shared" si="875"/>
        <v>3277</v>
      </c>
      <c r="B3280" s="29">
        <v>34324</v>
      </c>
      <c r="C3280" s="25">
        <v>22</v>
      </c>
      <c r="D3280" s="12">
        <v>31.4</v>
      </c>
      <c r="E3280" s="25">
        <v>23.5</v>
      </c>
      <c r="F3280" s="35">
        <v>99</v>
      </c>
      <c r="G3280" s="25">
        <v>9</v>
      </c>
      <c r="H3280" s="13">
        <v>0</v>
      </c>
      <c r="I3280" s="25"/>
      <c r="J3280" s="12">
        <v>0</v>
      </c>
      <c r="K3280" s="12">
        <v>0</v>
      </c>
      <c r="L3280" s="25" t="s">
        <v>11</v>
      </c>
      <c r="M3280" s="10"/>
      <c r="N3280" s="15"/>
      <c r="O3280" s="15"/>
      <c r="P3280" s="4"/>
    </row>
    <row r="3281" spans="1:16" ht="15" customHeight="1" x14ac:dyDescent="0.25">
      <c r="A3281" s="11">
        <f t="shared" si="875"/>
        <v>3278</v>
      </c>
      <c r="B3281" s="29">
        <v>34325</v>
      </c>
      <c r="C3281" s="25">
        <v>22</v>
      </c>
      <c r="D3281" s="12">
        <v>31.3</v>
      </c>
      <c r="E3281" s="25">
        <v>24.9</v>
      </c>
      <c r="F3281" s="35">
        <v>91</v>
      </c>
      <c r="G3281" s="25">
        <v>91</v>
      </c>
      <c r="H3281" s="13">
        <v>0</v>
      </c>
      <c r="I3281" s="25"/>
      <c r="J3281" s="12">
        <v>225</v>
      </c>
      <c r="K3281" s="12">
        <v>0</v>
      </c>
      <c r="L3281" s="25" t="s">
        <v>14</v>
      </c>
      <c r="M3281" s="10"/>
      <c r="N3281" s="15"/>
      <c r="O3281" s="15"/>
      <c r="P3281" s="4"/>
    </row>
    <row r="3282" spans="1:16" ht="15" customHeight="1" x14ac:dyDescent="0.25">
      <c r="A3282" s="11">
        <f t="shared" si="875"/>
        <v>3279</v>
      </c>
      <c r="B3282" s="29">
        <v>34326</v>
      </c>
      <c r="C3282" s="25">
        <v>22</v>
      </c>
      <c r="D3282" s="12">
        <v>29.6</v>
      </c>
      <c r="E3282" s="25">
        <v>24.3</v>
      </c>
      <c r="F3282" s="35">
        <v>90</v>
      </c>
      <c r="G3282" s="25">
        <v>66</v>
      </c>
      <c r="H3282" s="13">
        <v>0</v>
      </c>
      <c r="I3282" s="25"/>
      <c r="J3282" s="12">
        <v>225</v>
      </c>
      <c r="K3282" s="12">
        <v>0</v>
      </c>
      <c r="L3282" s="25" t="s">
        <v>13</v>
      </c>
      <c r="M3282" s="10"/>
      <c r="N3282" s="15"/>
      <c r="O3282" s="15"/>
      <c r="P3282" s="4"/>
    </row>
    <row r="3283" spans="1:16" ht="15" customHeight="1" x14ac:dyDescent="0.25">
      <c r="A3283" s="11">
        <f t="shared" si="875"/>
        <v>3280</v>
      </c>
      <c r="B3283" s="29">
        <v>34327</v>
      </c>
      <c r="C3283" s="25">
        <v>22</v>
      </c>
      <c r="D3283" s="12">
        <v>30</v>
      </c>
      <c r="E3283" s="25">
        <v>24.5</v>
      </c>
      <c r="F3283" s="35">
        <v>96</v>
      </c>
      <c r="G3283" s="25">
        <v>6</v>
      </c>
      <c r="H3283" s="13">
        <v>0</v>
      </c>
      <c r="I3283" s="25"/>
      <c r="J3283" s="12">
        <v>225</v>
      </c>
      <c r="K3283" s="12">
        <v>0</v>
      </c>
      <c r="L3283" s="25" t="s">
        <v>13</v>
      </c>
      <c r="M3283" s="10"/>
      <c r="N3283" s="15"/>
      <c r="O3283" s="15"/>
      <c r="P3283" s="4"/>
    </row>
    <row r="3284" spans="1:16" ht="15" customHeight="1" x14ac:dyDescent="0.25">
      <c r="A3284" s="11">
        <f t="shared" si="875"/>
        <v>3281</v>
      </c>
      <c r="B3284" s="29">
        <v>34328</v>
      </c>
      <c r="C3284" s="25">
        <v>22</v>
      </c>
      <c r="D3284" s="12">
        <v>30.2</v>
      </c>
      <c r="E3284" s="25">
        <v>25.3</v>
      </c>
      <c r="F3284" s="35">
        <v>94</v>
      </c>
      <c r="G3284" s="25">
        <v>15</v>
      </c>
      <c r="H3284" s="13">
        <v>0</v>
      </c>
      <c r="I3284" s="25"/>
      <c r="J3284" s="12">
        <v>270</v>
      </c>
      <c r="K3284" s="12">
        <v>0</v>
      </c>
      <c r="L3284" s="25" t="s">
        <v>15</v>
      </c>
      <c r="M3284" s="10"/>
      <c r="N3284" s="15"/>
      <c r="O3284" s="15"/>
      <c r="P3284" s="4"/>
    </row>
    <row r="3285" spans="1:16" ht="15" customHeight="1" x14ac:dyDescent="0.25">
      <c r="A3285" s="11">
        <f t="shared" si="875"/>
        <v>3282</v>
      </c>
      <c r="B3285" s="29">
        <v>34329</v>
      </c>
      <c r="C3285" s="25">
        <v>21</v>
      </c>
      <c r="D3285" s="12">
        <v>32.200000000000003</v>
      </c>
      <c r="E3285" s="25">
        <v>25.7</v>
      </c>
      <c r="F3285" s="35">
        <v>91</v>
      </c>
      <c r="G3285" s="25">
        <v>16</v>
      </c>
      <c r="H3285" s="13">
        <v>0</v>
      </c>
      <c r="I3285" s="25"/>
      <c r="J3285" s="12">
        <v>90</v>
      </c>
      <c r="K3285" s="12">
        <v>0</v>
      </c>
      <c r="L3285" s="25" t="s">
        <v>12</v>
      </c>
      <c r="M3285" s="10"/>
      <c r="N3285" s="15"/>
      <c r="O3285" s="15"/>
      <c r="P3285" s="4"/>
    </row>
    <row r="3286" spans="1:16" ht="15" customHeight="1" x14ac:dyDescent="0.25">
      <c r="A3286" s="11">
        <f t="shared" si="875"/>
        <v>3283</v>
      </c>
      <c r="B3286" s="29">
        <v>34330</v>
      </c>
      <c r="C3286" s="25">
        <v>22</v>
      </c>
      <c r="D3286" s="12">
        <v>31.6</v>
      </c>
      <c r="E3286" s="25">
        <v>25.9</v>
      </c>
      <c r="F3286" s="35">
        <v>92</v>
      </c>
      <c r="G3286" s="25">
        <v>4</v>
      </c>
      <c r="H3286" s="13">
        <v>0</v>
      </c>
      <c r="I3286" s="25"/>
      <c r="J3286" s="12">
        <v>225</v>
      </c>
      <c r="K3286" s="12">
        <v>0</v>
      </c>
      <c r="L3286" s="25" t="s">
        <v>13</v>
      </c>
      <c r="M3286" s="10"/>
      <c r="N3286" s="15"/>
      <c r="O3286" s="15"/>
      <c r="P3286" s="4"/>
    </row>
    <row r="3287" spans="1:16" ht="15" customHeight="1" x14ac:dyDescent="0.25">
      <c r="A3287" s="11">
        <f t="shared" si="875"/>
        <v>3284</v>
      </c>
      <c r="B3287" s="29">
        <v>34331</v>
      </c>
      <c r="C3287" s="25">
        <v>23</v>
      </c>
      <c r="D3287" s="12">
        <v>27.9</v>
      </c>
      <c r="E3287" s="25">
        <v>24.5</v>
      </c>
      <c r="F3287" s="35">
        <v>96</v>
      </c>
      <c r="G3287" s="25">
        <v>4</v>
      </c>
      <c r="H3287" s="13">
        <v>0</v>
      </c>
      <c r="I3287" s="25"/>
      <c r="J3287" s="12">
        <v>90</v>
      </c>
      <c r="K3287" s="12">
        <v>0</v>
      </c>
      <c r="L3287" s="25" t="s">
        <v>12</v>
      </c>
      <c r="M3287" s="10"/>
      <c r="N3287" s="15"/>
      <c r="O3287" s="15"/>
      <c r="P3287" s="4"/>
    </row>
    <row r="3288" spans="1:16" ht="15" customHeight="1" x14ac:dyDescent="0.25">
      <c r="A3288" s="11">
        <f t="shared" si="875"/>
        <v>3285</v>
      </c>
      <c r="B3288" s="29">
        <v>34332</v>
      </c>
      <c r="C3288" s="25">
        <v>23</v>
      </c>
      <c r="D3288" s="12">
        <v>31</v>
      </c>
      <c r="E3288" s="25">
        <v>25.2</v>
      </c>
      <c r="F3288" s="35">
        <v>90</v>
      </c>
      <c r="G3288" s="25">
        <v>46</v>
      </c>
      <c r="H3288" s="13">
        <v>0</v>
      </c>
      <c r="I3288" s="25"/>
      <c r="J3288" s="12">
        <v>225</v>
      </c>
      <c r="K3288" s="12">
        <v>0</v>
      </c>
      <c r="L3288" s="25" t="s">
        <v>13</v>
      </c>
      <c r="M3288" s="10"/>
      <c r="N3288" s="15"/>
      <c r="O3288" s="15"/>
      <c r="P3288" s="4"/>
    </row>
    <row r="3289" spans="1:16" ht="15" customHeight="1" x14ac:dyDescent="0.25">
      <c r="A3289" s="11">
        <f t="shared" si="875"/>
        <v>3286</v>
      </c>
      <c r="B3289" s="29">
        <v>34333</v>
      </c>
      <c r="C3289" s="25">
        <v>22</v>
      </c>
      <c r="D3289" s="12">
        <v>31</v>
      </c>
      <c r="E3289" s="25">
        <v>24</v>
      </c>
      <c r="F3289" s="35">
        <v>94</v>
      </c>
      <c r="G3289" s="25">
        <v>1</v>
      </c>
      <c r="H3289" s="13">
        <v>0</v>
      </c>
      <c r="I3289" s="25"/>
      <c r="J3289" s="12">
        <v>225</v>
      </c>
      <c r="K3289" s="12">
        <v>0</v>
      </c>
      <c r="L3289" s="25" t="s">
        <v>13</v>
      </c>
      <c r="M3289" s="10"/>
      <c r="N3289" s="15"/>
      <c r="O3289" s="15"/>
      <c r="P3289" s="4"/>
    </row>
    <row r="3290" spans="1:16" ht="15" customHeight="1" x14ac:dyDescent="0.25">
      <c r="A3290" s="11">
        <f t="shared" si="875"/>
        <v>3287</v>
      </c>
      <c r="B3290" s="29">
        <v>34334</v>
      </c>
      <c r="C3290" s="25">
        <v>22</v>
      </c>
      <c r="D3290" s="12">
        <v>26.6</v>
      </c>
      <c r="E3290" s="25">
        <v>23.7</v>
      </c>
      <c r="F3290" s="35">
        <v>98</v>
      </c>
      <c r="G3290" s="25">
        <v>6</v>
      </c>
      <c r="H3290" s="13">
        <v>0</v>
      </c>
      <c r="I3290" s="25"/>
      <c r="J3290" s="12">
        <v>0</v>
      </c>
      <c r="K3290" s="12">
        <v>0</v>
      </c>
      <c r="L3290" s="25" t="s">
        <v>11</v>
      </c>
      <c r="M3290" s="10"/>
      <c r="N3290" s="15"/>
      <c r="O3290" s="15"/>
      <c r="P3290" s="4"/>
    </row>
    <row r="3291" spans="1:16" ht="15" customHeight="1" x14ac:dyDescent="0.25">
      <c r="A3291" s="11">
        <f t="shared" si="875"/>
        <v>3288</v>
      </c>
      <c r="B3291" s="29">
        <v>34335</v>
      </c>
      <c r="C3291" s="25">
        <v>21</v>
      </c>
      <c r="D3291" s="12">
        <v>29</v>
      </c>
      <c r="E3291" s="25">
        <v>24.3</v>
      </c>
      <c r="F3291" s="35"/>
      <c r="G3291" s="25">
        <v>61</v>
      </c>
      <c r="H3291" s="13">
        <v>0</v>
      </c>
      <c r="I3291" s="25"/>
      <c r="J3291" s="12">
        <v>180</v>
      </c>
      <c r="K3291" s="12">
        <v>1</v>
      </c>
      <c r="L3291" s="25" t="s">
        <v>14</v>
      </c>
      <c r="M3291" s="10"/>
      <c r="N3291" s="15"/>
      <c r="O3291" s="15"/>
      <c r="P3291" s="4"/>
    </row>
    <row r="3292" spans="1:16" ht="15" customHeight="1" x14ac:dyDescent="0.25">
      <c r="A3292" s="11">
        <f t="shared" si="875"/>
        <v>3289</v>
      </c>
      <c r="B3292" s="29">
        <v>34336</v>
      </c>
      <c r="C3292" s="25">
        <v>21</v>
      </c>
      <c r="D3292" s="12">
        <v>32.700000000000003</v>
      </c>
      <c r="E3292" s="25">
        <v>25.4</v>
      </c>
      <c r="F3292" s="35"/>
      <c r="G3292" s="25">
        <v>18</v>
      </c>
      <c r="H3292" s="13">
        <v>0</v>
      </c>
      <c r="I3292" s="25"/>
      <c r="J3292" s="12">
        <v>225</v>
      </c>
      <c r="K3292" s="12">
        <v>2</v>
      </c>
      <c r="L3292" s="25" t="s">
        <v>13</v>
      </c>
      <c r="M3292" s="10"/>
      <c r="N3292" s="15"/>
      <c r="O3292" s="15"/>
      <c r="P3292" s="4"/>
    </row>
    <row r="3293" spans="1:16" ht="15" customHeight="1" x14ac:dyDescent="0.25">
      <c r="A3293" s="11">
        <f t="shared" si="875"/>
        <v>3290</v>
      </c>
      <c r="B3293" s="29">
        <v>34337</v>
      </c>
      <c r="C3293" s="25">
        <v>23</v>
      </c>
      <c r="D3293" s="12">
        <v>31.2</v>
      </c>
      <c r="E3293" s="25">
        <v>24.7</v>
      </c>
      <c r="F3293" s="35"/>
      <c r="G3293" s="25">
        <v>0</v>
      </c>
      <c r="H3293" s="13">
        <v>0</v>
      </c>
      <c r="I3293" s="25"/>
      <c r="J3293" s="12">
        <v>225</v>
      </c>
      <c r="K3293" s="12">
        <v>2</v>
      </c>
      <c r="L3293" s="25" t="s">
        <v>13</v>
      </c>
      <c r="M3293" s="10"/>
      <c r="N3293" s="15"/>
      <c r="O3293" s="15"/>
      <c r="P3293" s="4"/>
    </row>
    <row r="3294" spans="1:16" ht="15" customHeight="1" x14ac:dyDescent="0.25">
      <c r="A3294" s="11">
        <f t="shared" si="875"/>
        <v>3291</v>
      </c>
      <c r="B3294" s="29">
        <v>34338</v>
      </c>
      <c r="C3294" s="25">
        <v>22</v>
      </c>
      <c r="D3294" s="12">
        <v>32</v>
      </c>
      <c r="E3294" s="25">
        <v>24.9</v>
      </c>
      <c r="F3294" s="35"/>
      <c r="G3294" s="25">
        <v>25</v>
      </c>
      <c r="H3294" s="13">
        <v>0</v>
      </c>
      <c r="I3294" s="25"/>
      <c r="J3294" s="12">
        <v>225</v>
      </c>
      <c r="K3294" s="12">
        <v>2</v>
      </c>
      <c r="L3294" s="25" t="s">
        <v>13</v>
      </c>
      <c r="M3294" s="10"/>
      <c r="N3294" s="15"/>
      <c r="O3294" s="15"/>
      <c r="P3294" s="4"/>
    </row>
    <row r="3295" spans="1:16" ht="15" customHeight="1" x14ac:dyDescent="0.25">
      <c r="A3295" s="11">
        <f t="shared" si="875"/>
        <v>3292</v>
      </c>
      <c r="B3295" s="29">
        <v>34339</v>
      </c>
      <c r="C3295" s="25">
        <v>22</v>
      </c>
      <c r="D3295" s="12">
        <v>33</v>
      </c>
      <c r="E3295" s="25">
        <v>25.2</v>
      </c>
      <c r="F3295" s="35"/>
      <c r="G3295" s="25">
        <v>0</v>
      </c>
      <c r="H3295" s="13">
        <v>0</v>
      </c>
      <c r="I3295" s="25"/>
      <c r="J3295" s="12">
        <v>225</v>
      </c>
      <c r="K3295" s="12">
        <v>4</v>
      </c>
      <c r="L3295" s="25" t="s">
        <v>13</v>
      </c>
      <c r="M3295" s="10"/>
      <c r="N3295" s="15"/>
      <c r="O3295" s="15"/>
      <c r="P3295" s="4"/>
    </row>
    <row r="3296" spans="1:16" ht="15" customHeight="1" x14ac:dyDescent="0.25">
      <c r="A3296" s="11">
        <f t="shared" si="875"/>
        <v>3293</v>
      </c>
      <c r="B3296" s="29">
        <v>34340</v>
      </c>
      <c r="C3296" s="25">
        <v>23</v>
      </c>
      <c r="D3296" s="12">
        <v>31.8</v>
      </c>
      <c r="E3296" s="25">
        <v>25.5</v>
      </c>
      <c r="F3296" s="35"/>
      <c r="G3296" s="25">
        <v>7</v>
      </c>
      <c r="H3296" s="13">
        <v>0</v>
      </c>
      <c r="I3296" s="25"/>
      <c r="J3296" s="12">
        <v>360</v>
      </c>
      <c r="K3296" s="12">
        <v>0</v>
      </c>
      <c r="L3296" s="25" t="s">
        <v>11</v>
      </c>
      <c r="M3296" s="10"/>
      <c r="N3296" s="15"/>
      <c r="O3296" s="15"/>
      <c r="P3296" s="4"/>
    </row>
    <row r="3297" spans="1:16" ht="15" customHeight="1" x14ac:dyDescent="0.25">
      <c r="A3297" s="11">
        <f t="shared" si="875"/>
        <v>3294</v>
      </c>
      <c r="B3297" s="29">
        <v>34341</v>
      </c>
      <c r="C3297" s="25">
        <v>22</v>
      </c>
      <c r="D3297" s="12">
        <v>30.1</v>
      </c>
      <c r="E3297" s="25">
        <v>22.6</v>
      </c>
      <c r="F3297" s="35"/>
      <c r="G3297" s="25">
        <v>12</v>
      </c>
      <c r="H3297" s="13">
        <v>0</v>
      </c>
      <c r="I3297" s="25"/>
      <c r="J3297" s="12">
        <v>360</v>
      </c>
      <c r="K3297" s="12">
        <v>4</v>
      </c>
      <c r="L3297" s="25" t="s">
        <v>11</v>
      </c>
      <c r="M3297" s="10"/>
      <c r="N3297" s="15"/>
      <c r="O3297" s="15"/>
      <c r="P3297" s="4"/>
    </row>
    <row r="3298" spans="1:16" ht="15" customHeight="1" x14ac:dyDescent="0.25">
      <c r="A3298" s="11">
        <f t="shared" si="875"/>
        <v>3295</v>
      </c>
      <c r="B3298" s="29">
        <v>34342</v>
      </c>
      <c r="C3298" s="25">
        <v>22</v>
      </c>
      <c r="D3298" s="12">
        <v>32</v>
      </c>
      <c r="E3298" s="25">
        <v>25.1</v>
      </c>
      <c r="F3298" s="35"/>
      <c r="G3298" s="25">
        <v>28</v>
      </c>
      <c r="H3298" s="13">
        <v>0</v>
      </c>
      <c r="I3298" s="25"/>
      <c r="J3298" s="12">
        <v>225</v>
      </c>
      <c r="K3298" s="12">
        <v>2</v>
      </c>
      <c r="L3298" s="25" t="s">
        <v>13</v>
      </c>
      <c r="M3298" s="10"/>
      <c r="N3298" s="15"/>
      <c r="O3298" s="15"/>
      <c r="P3298" s="4"/>
    </row>
    <row r="3299" spans="1:16" ht="15" customHeight="1" x14ac:dyDescent="0.25">
      <c r="A3299" s="11">
        <f t="shared" si="875"/>
        <v>3296</v>
      </c>
      <c r="B3299" s="29">
        <v>34343</v>
      </c>
      <c r="C3299" s="25">
        <v>22</v>
      </c>
      <c r="D3299" s="12">
        <v>26</v>
      </c>
      <c r="E3299" s="25">
        <v>23.7</v>
      </c>
      <c r="F3299" s="35"/>
      <c r="G3299" s="25">
        <v>12</v>
      </c>
      <c r="H3299" s="13">
        <v>0</v>
      </c>
      <c r="I3299" s="25"/>
      <c r="J3299" s="12">
        <v>360</v>
      </c>
      <c r="K3299" s="12">
        <v>3</v>
      </c>
      <c r="L3299" s="25" t="s">
        <v>11</v>
      </c>
      <c r="M3299" s="10"/>
      <c r="N3299" s="15"/>
      <c r="O3299" s="15"/>
      <c r="P3299" s="4"/>
    </row>
    <row r="3300" spans="1:16" ht="15" customHeight="1" x14ac:dyDescent="0.25">
      <c r="A3300" s="11">
        <f t="shared" si="875"/>
        <v>3297</v>
      </c>
      <c r="B3300" s="29">
        <v>34344</v>
      </c>
      <c r="C3300" s="25">
        <v>21</v>
      </c>
      <c r="D3300" s="12">
        <v>31.6</v>
      </c>
      <c r="E3300" s="25">
        <v>25.1</v>
      </c>
      <c r="F3300" s="35"/>
      <c r="G3300" s="25">
        <v>56</v>
      </c>
      <c r="H3300" s="13">
        <v>0</v>
      </c>
      <c r="I3300" s="25"/>
      <c r="J3300" s="12">
        <v>225</v>
      </c>
      <c r="K3300" s="12">
        <v>1</v>
      </c>
      <c r="L3300" s="25" t="s">
        <v>13</v>
      </c>
      <c r="M3300" s="10"/>
      <c r="N3300" s="15"/>
      <c r="O3300" s="15"/>
      <c r="P3300" s="4"/>
    </row>
    <row r="3301" spans="1:16" ht="15" customHeight="1" x14ac:dyDescent="0.25">
      <c r="A3301" s="11">
        <f t="shared" si="875"/>
        <v>3298</v>
      </c>
      <c r="B3301" s="29">
        <v>34345</v>
      </c>
      <c r="C3301" s="25">
        <v>21</v>
      </c>
      <c r="D3301" s="12">
        <v>30</v>
      </c>
      <c r="E3301" s="25">
        <v>24</v>
      </c>
      <c r="F3301" s="35"/>
      <c r="G3301" s="25">
        <v>0</v>
      </c>
      <c r="H3301" s="13">
        <v>0</v>
      </c>
      <c r="I3301" s="25"/>
      <c r="J3301" s="12">
        <v>180</v>
      </c>
      <c r="K3301" s="12">
        <v>4</v>
      </c>
      <c r="L3301" s="25" t="s">
        <v>14</v>
      </c>
      <c r="M3301" s="10"/>
      <c r="N3301" s="15"/>
      <c r="O3301" s="15"/>
      <c r="P3301" s="4"/>
    </row>
    <row r="3302" spans="1:16" ht="15" customHeight="1" x14ac:dyDescent="0.25">
      <c r="A3302" s="11">
        <f t="shared" si="875"/>
        <v>3299</v>
      </c>
      <c r="B3302" s="29">
        <v>34346</v>
      </c>
      <c r="C3302" s="25">
        <v>23</v>
      </c>
      <c r="D3302" s="12">
        <v>31</v>
      </c>
      <c r="E3302" s="25">
        <v>26.3</v>
      </c>
      <c r="F3302" s="35"/>
      <c r="G3302" s="25">
        <v>0</v>
      </c>
      <c r="H3302" s="13">
        <v>0</v>
      </c>
      <c r="I3302" s="25"/>
      <c r="J3302" s="12">
        <v>225</v>
      </c>
      <c r="K3302" s="12">
        <v>2</v>
      </c>
      <c r="L3302" s="25" t="s">
        <v>13</v>
      </c>
      <c r="M3302" s="10"/>
      <c r="N3302" s="15"/>
      <c r="O3302" s="15"/>
      <c r="P3302" s="4"/>
    </row>
    <row r="3303" spans="1:16" ht="15" customHeight="1" x14ac:dyDescent="0.25">
      <c r="A3303" s="11">
        <f t="shared" si="875"/>
        <v>3300</v>
      </c>
      <c r="B3303" s="29">
        <v>34347</v>
      </c>
      <c r="C3303" s="25">
        <v>22</v>
      </c>
      <c r="D3303" s="12">
        <v>29.2</v>
      </c>
      <c r="E3303" s="25">
        <v>25</v>
      </c>
      <c r="F3303" s="35"/>
      <c r="G3303" s="25">
        <v>0</v>
      </c>
      <c r="H3303" s="13">
        <v>0</v>
      </c>
      <c r="I3303" s="25"/>
      <c r="J3303" s="12">
        <v>225</v>
      </c>
      <c r="K3303" s="12">
        <v>3</v>
      </c>
      <c r="L3303" s="25" t="s">
        <v>13</v>
      </c>
      <c r="M3303" s="10"/>
      <c r="N3303" s="15"/>
      <c r="O3303" s="15"/>
      <c r="P3303" s="4"/>
    </row>
    <row r="3304" spans="1:16" ht="15" customHeight="1" x14ac:dyDescent="0.25">
      <c r="A3304" s="11">
        <f t="shared" si="875"/>
        <v>3301</v>
      </c>
      <c r="B3304" s="29">
        <v>34348</v>
      </c>
      <c r="C3304" s="25">
        <v>22</v>
      </c>
      <c r="D3304" s="12">
        <v>30.1</v>
      </c>
      <c r="E3304" s="25">
        <v>23.6</v>
      </c>
      <c r="F3304" s="35"/>
      <c r="G3304" s="25">
        <v>25</v>
      </c>
      <c r="H3304" s="13">
        <v>0</v>
      </c>
      <c r="I3304" s="25"/>
      <c r="J3304" s="12">
        <v>225</v>
      </c>
      <c r="K3304" s="12">
        <v>3</v>
      </c>
      <c r="L3304" s="25" t="s">
        <v>13</v>
      </c>
      <c r="M3304" s="10"/>
      <c r="N3304" s="15"/>
      <c r="O3304" s="15"/>
      <c r="P3304" s="4"/>
    </row>
    <row r="3305" spans="1:16" ht="15" customHeight="1" x14ac:dyDescent="0.25">
      <c r="A3305" s="11">
        <f t="shared" si="875"/>
        <v>3302</v>
      </c>
      <c r="B3305" s="29">
        <v>34349</v>
      </c>
      <c r="C3305" s="25">
        <v>23</v>
      </c>
      <c r="D3305" s="12">
        <v>27.8</v>
      </c>
      <c r="E3305" s="25">
        <v>24.9</v>
      </c>
      <c r="F3305" s="35"/>
      <c r="G3305" s="25">
        <v>17</v>
      </c>
      <c r="H3305" s="13">
        <v>0</v>
      </c>
      <c r="I3305" s="25"/>
      <c r="J3305" s="12">
        <v>360</v>
      </c>
      <c r="K3305" s="12">
        <v>3</v>
      </c>
      <c r="L3305" s="25" t="s">
        <v>11</v>
      </c>
      <c r="M3305" s="10"/>
      <c r="N3305" s="15"/>
      <c r="O3305" s="15"/>
      <c r="P3305" s="4"/>
    </row>
    <row r="3306" spans="1:16" ht="15" customHeight="1" x14ac:dyDescent="0.25">
      <c r="A3306" s="11">
        <f t="shared" si="875"/>
        <v>3303</v>
      </c>
      <c r="B3306" s="29">
        <v>34350</v>
      </c>
      <c r="C3306" s="25">
        <v>23</v>
      </c>
      <c r="D3306" s="12">
        <v>31</v>
      </c>
      <c r="E3306" s="25">
        <v>25.2</v>
      </c>
      <c r="F3306" s="35"/>
      <c r="G3306" s="25">
        <v>6</v>
      </c>
      <c r="H3306" s="13">
        <v>0</v>
      </c>
      <c r="I3306" s="25"/>
      <c r="J3306" s="12">
        <v>315</v>
      </c>
      <c r="K3306" s="12">
        <v>0</v>
      </c>
      <c r="L3306" s="25" t="s">
        <v>16</v>
      </c>
      <c r="M3306" s="10"/>
      <c r="N3306" s="15"/>
      <c r="O3306" s="15"/>
      <c r="P3306" s="4"/>
    </row>
    <row r="3307" spans="1:16" ht="15" customHeight="1" x14ac:dyDescent="0.25">
      <c r="A3307" s="11">
        <f t="shared" si="875"/>
        <v>3304</v>
      </c>
      <c r="B3307" s="29">
        <v>34351</v>
      </c>
      <c r="C3307" s="25">
        <v>22</v>
      </c>
      <c r="D3307" s="12">
        <v>31.6</v>
      </c>
      <c r="E3307" s="25">
        <v>26</v>
      </c>
      <c r="F3307" s="35"/>
      <c r="G3307" s="25">
        <v>0</v>
      </c>
      <c r="H3307" s="13">
        <v>0</v>
      </c>
      <c r="I3307" s="25"/>
      <c r="J3307" s="12">
        <v>225</v>
      </c>
      <c r="K3307" s="12">
        <v>3</v>
      </c>
      <c r="L3307" s="25" t="s">
        <v>13</v>
      </c>
      <c r="M3307" s="10"/>
      <c r="N3307" s="15"/>
      <c r="O3307" s="15"/>
      <c r="P3307" s="4"/>
    </row>
    <row r="3308" spans="1:16" ht="15" customHeight="1" x14ac:dyDescent="0.25">
      <c r="A3308" s="11">
        <f t="shared" si="875"/>
        <v>3305</v>
      </c>
      <c r="B3308" s="29">
        <v>34352</v>
      </c>
      <c r="C3308" s="25">
        <v>21</v>
      </c>
      <c r="D3308" s="12">
        <v>31.6</v>
      </c>
      <c r="E3308" s="25">
        <v>25.2</v>
      </c>
      <c r="F3308" s="35"/>
      <c r="G3308" s="25">
        <v>13</v>
      </c>
      <c r="H3308" s="13">
        <v>0</v>
      </c>
      <c r="I3308" s="25"/>
      <c r="J3308" s="12">
        <v>225</v>
      </c>
      <c r="K3308" s="12">
        <v>5</v>
      </c>
      <c r="L3308" s="25" t="s">
        <v>13</v>
      </c>
      <c r="M3308" s="10"/>
      <c r="N3308" s="15"/>
      <c r="O3308" s="15"/>
      <c r="P3308" s="4"/>
    </row>
    <row r="3309" spans="1:16" ht="15" customHeight="1" x14ac:dyDescent="0.25">
      <c r="A3309" s="11">
        <f t="shared" si="875"/>
        <v>3306</v>
      </c>
      <c r="B3309" s="29">
        <v>34353</v>
      </c>
      <c r="C3309" s="25">
        <v>23</v>
      </c>
      <c r="D3309" s="12">
        <v>31.6</v>
      </c>
      <c r="E3309" s="25">
        <v>24.5</v>
      </c>
      <c r="F3309" s="35"/>
      <c r="G3309" s="25">
        <v>1</v>
      </c>
      <c r="H3309" s="13">
        <v>0</v>
      </c>
      <c r="I3309" s="25"/>
      <c r="J3309" s="12">
        <v>225</v>
      </c>
      <c r="K3309" s="12">
        <v>3</v>
      </c>
      <c r="L3309" s="25" t="s">
        <v>13</v>
      </c>
      <c r="M3309" s="10"/>
      <c r="N3309" s="15"/>
      <c r="O3309" s="15"/>
      <c r="P3309" s="4"/>
    </row>
    <row r="3310" spans="1:16" ht="15" customHeight="1" x14ac:dyDescent="0.25">
      <c r="A3310" s="11">
        <f t="shared" si="875"/>
        <v>3307</v>
      </c>
      <c r="B3310" s="29">
        <v>34354</v>
      </c>
      <c r="C3310" s="25">
        <v>21</v>
      </c>
      <c r="D3310" s="12">
        <v>32</v>
      </c>
      <c r="E3310" s="25">
        <v>24.6</v>
      </c>
      <c r="F3310" s="35"/>
      <c r="G3310" s="25">
        <v>46</v>
      </c>
      <c r="H3310" s="13">
        <v>0</v>
      </c>
      <c r="I3310" s="25"/>
      <c r="J3310" s="12">
        <v>45</v>
      </c>
      <c r="K3310" s="12">
        <v>3</v>
      </c>
      <c r="L3310" s="25" t="s">
        <v>17</v>
      </c>
      <c r="M3310" s="10"/>
      <c r="N3310" s="15"/>
      <c r="O3310" s="15"/>
      <c r="P3310" s="4"/>
    </row>
    <row r="3311" spans="1:16" ht="15" customHeight="1" x14ac:dyDescent="0.25">
      <c r="A3311" s="11">
        <f t="shared" si="875"/>
        <v>3308</v>
      </c>
      <c r="B3311" s="29">
        <v>34355</v>
      </c>
      <c r="C3311" s="25">
        <v>23</v>
      </c>
      <c r="D3311" s="12">
        <v>31.4</v>
      </c>
      <c r="E3311" s="25">
        <v>25.5</v>
      </c>
      <c r="F3311" s="35"/>
      <c r="G3311" s="25">
        <v>10</v>
      </c>
      <c r="H3311" s="13">
        <v>0</v>
      </c>
      <c r="I3311" s="25"/>
      <c r="J3311" s="12">
        <v>270</v>
      </c>
      <c r="K3311" s="12">
        <v>2</v>
      </c>
      <c r="L3311" s="25" t="s">
        <v>15</v>
      </c>
      <c r="M3311" s="10"/>
      <c r="N3311" s="15"/>
      <c r="O3311" s="15"/>
      <c r="P3311" s="4"/>
    </row>
    <row r="3312" spans="1:16" ht="15" customHeight="1" x14ac:dyDescent="0.25">
      <c r="A3312" s="11">
        <f t="shared" si="875"/>
        <v>3309</v>
      </c>
      <c r="B3312" s="29">
        <v>34356</v>
      </c>
      <c r="C3312" s="25">
        <v>23</v>
      </c>
      <c r="D3312" s="12">
        <v>29.8</v>
      </c>
      <c r="E3312" s="25">
        <v>25</v>
      </c>
      <c r="F3312" s="35"/>
      <c r="G3312" s="25">
        <v>1</v>
      </c>
      <c r="H3312" s="13">
        <v>0</v>
      </c>
      <c r="I3312" s="25"/>
      <c r="J3312" s="12">
        <v>225</v>
      </c>
      <c r="K3312" s="12">
        <v>3</v>
      </c>
      <c r="L3312" s="25" t="s">
        <v>13</v>
      </c>
      <c r="M3312" s="10"/>
      <c r="N3312" s="15"/>
      <c r="O3312" s="15"/>
      <c r="P3312" s="4"/>
    </row>
    <row r="3313" spans="1:16" ht="15" customHeight="1" x14ac:dyDescent="0.25">
      <c r="A3313" s="11">
        <f t="shared" si="875"/>
        <v>3310</v>
      </c>
      <c r="B3313" s="29">
        <v>34357</v>
      </c>
      <c r="C3313" s="25">
        <v>22</v>
      </c>
      <c r="D3313" s="12">
        <v>32.200000000000003</v>
      </c>
      <c r="E3313" s="25">
        <v>26.4</v>
      </c>
      <c r="F3313" s="35"/>
      <c r="G3313" s="25">
        <v>1</v>
      </c>
      <c r="H3313" s="13">
        <v>0</v>
      </c>
      <c r="I3313" s="25"/>
      <c r="J3313" s="12">
        <v>90</v>
      </c>
      <c r="K3313" s="12">
        <v>4</v>
      </c>
      <c r="L3313" s="25" t="s">
        <v>12</v>
      </c>
      <c r="M3313" s="10"/>
      <c r="N3313" s="15"/>
      <c r="O3313" s="15"/>
      <c r="P3313" s="4"/>
    </row>
    <row r="3314" spans="1:16" ht="15" customHeight="1" x14ac:dyDescent="0.25">
      <c r="A3314" s="11">
        <f t="shared" si="875"/>
        <v>3311</v>
      </c>
      <c r="B3314" s="29">
        <v>34358</v>
      </c>
      <c r="C3314" s="25">
        <v>23</v>
      </c>
      <c r="D3314" s="12">
        <v>30.4</v>
      </c>
      <c r="E3314" s="25">
        <v>25.7</v>
      </c>
      <c r="F3314" s="35"/>
      <c r="G3314" s="25">
        <v>0</v>
      </c>
      <c r="H3314" s="13">
        <v>0</v>
      </c>
      <c r="I3314" s="25"/>
      <c r="J3314" s="12">
        <v>225</v>
      </c>
      <c r="K3314" s="12">
        <v>7</v>
      </c>
      <c r="L3314" s="25" t="s">
        <v>13</v>
      </c>
      <c r="M3314" s="10"/>
      <c r="N3314" s="15"/>
      <c r="O3314" s="15"/>
      <c r="P3314" s="4"/>
    </row>
    <row r="3315" spans="1:16" ht="15" customHeight="1" x14ac:dyDescent="0.25">
      <c r="A3315" s="11">
        <f t="shared" si="875"/>
        <v>3312</v>
      </c>
      <c r="B3315" s="29">
        <v>34359</v>
      </c>
      <c r="C3315" s="25">
        <v>23</v>
      </c>
      <c r="D3315" s="12">
        <v>31.2</v>
      </c>
      <c r="E3315" s="25">
        <v>25.4</v>
      </c>
      <c r="F3315" s="35"/>
      <c r="G3315" s="25">
        <v>18</v>
      </c>
      <c r="H3315" s="13">
        <v>0</v>
      </c>
      <c r="I3315" s="25"/>
      <c r="J3315" s="12">
        <v>225</v>
      </c>
      <c r="K3315" s="12">
        <v>3</v>
      </c>
      <c r="L3315" s="25" t="s">
        <v>13</v>
      </c>
      <c r="M3315" s="10"/>
      <c r="N3315" s="15"/>
      <c r="O3315" s="15"/>
      <c r="P3315" s="4"/>
    </row>
    <row r="3316" spans="1:16" ht="15" customHeight="1" x14ac:dyDescent="0.25">
      <c r="A3316" s="11">
        <f t="shared" si="875"/>
        <v>3313</v>
      </c>
      <c r="B3316" s="29">
        <v>34360</v>
      </c>
      <c r="C3316" s="25">
        <v>23</v>
      </c>
      <c r="D3316" s="12">
        <v>31.7</v>
      </c>
      <c r="E3316" s="25">
        <v>25.3</v>
      </c>
      <c r="F3316" s="35"/>
      <c r="G3316" s="25">
        <v>63</v>
      </c>
      <c r="H3316" s="13">
        <v>0</v>
      </c>
      <c r="I3316" s="25"/>
      <c r="J3316" s="12">
        <v>225</v>
      </c>
      <c r="K3316" s="12">
        <v>2</v>
      </c>
      <c r="L3316" s="25" t="s">
        <v>13</v>
      </c>
      <c r="M3316" s="10"/>
      <c r="N3316" s="15"/>
      <c r="O3316" s="15"/>
      <c r="P3316" s="4"/>
    </row>
    <row r="3317" spans="1:16" ht="15" customHeight="1" x14ac:dyDescent="0.25">
      <c r="A3317" s="11">
        <f t="shared" si="875"/>
        <v>3314</v>
      </c>
      <c r="B3317" s="29">
        <v>34361</v>
      </c>
      <c r="C3317" s="25">
        <v>23</v>
      </c>
      <c r="D3317" s="12">
        <v>32.6</v>
      </c>
      <c r="E3317" s="25">
        <v>25.4</v>
      </c>
      <c r="F3317" s="35"/>
      <c r="G3317" s="25">
        <v>0</v>
      </c>
      <c r="H3317" s="13">
        <v>0</v>
      </c>
      <c r="I3317" s="25"/>
      <c r="J3317" s="12">
        <v>45</v>
      </c>
      <c r="K3317" s="12">
        <v>2</v>
      </c>
      <c r="L3317" s="25" t="s">
        <v>17</v>
      </c>
      <c r="M3317" s="10"/>
      <c r="N3317" s="15"/>
      <c r="O3317" s="15"/>
      <c r="P3317" s="4"/>
    </row>
    <row r="3318" spans="1:16" ht="15" customHeight="1" x14ac:dyDescent="0.25">
      <c r="A3318" s="11">
        <f t="shared" si="875"/>
        <v>3315</v>
      </c>
      <c r="B3318" s="29">
        <v>34362</v>
      </c>
      <c r="C3318" s="25">
        <v>22</v>
      </c>
      <c r="D3318" s="12">
        <v>29.8</v>
      </c>
      <c r="E3318" s="25">
        <v>25</v>
      </c>
      <c r="F3318" s="35"/>
      <c r="G3318" s="25">
        <v>42</v>
      </c>
      <c r="H3318" s="13">
        <v>0</v>
      </c>
      <c r="I3318" s="25"/>
      <c r="J3318" s="12">
        <v>225</v>
      </c>
      <c r="K3318" s="12">
        <v>5</v>
      </c>
      <c r="L3318" s="25" t="s">
        <v>13</v>
      </c>
      <c r="M3318" s="10"/>
      <c r="N3318" s="15"/>
      <c r="O3318" s="15"/>
      <c r="P3318" s="4"/>
    </row>
    <row r="3319" spans="1:16" ht="15" customHeight="1" x14ac:dyDescent="0.25">
      <c r="A3319" s="11">
        <f t="shared" si="875"/>
        <v>3316</v>
      </c>
      <c r="B3319" s="29">
        <v>34363</v>
      </c>
      <c r="C3319" s="25">
        <v>22</v>
      </c>
      <c r="D3319" s="12">
        <v>29.4</v>
      </c>
      <c r="E3319" s="25">
        <v>24.9</v>
      </c>
      <c r="F3319" s="35"/>
      <c r="G3319" s="25">
        <v>2</v>
      </c>
      <c r="H3319" s="13">
        <v>0</v>
      </c>
      <c r="I3319" s="25"/>
      <c r="J3319" s="12">
        <v>360</v>
      </c>
      <c r="K3319" s="12">
        <v>4</v>
      </c>
      <c r="L3319" s="25" t="s">
        <v>11</v>
      </c>
      <c r="M3319" s="10"/>
      <c r="N3319" s="15"/>
      <c r="O3319" s="15"/>
      <c r="P3319" s="4"/>
    </row>
    <row r="3320" spans="1:16" ht="15" customHeight="1" x14ac:dyDescent="0.25">
      <c r="A3320" s="11">
        <f t="shared" si="875"/>
        <v>3317</v>
      </c>
      <c r="B3320" s="29">
        <v>34364</v>
      </c>
      <c r="C3320" s="25">
        <v>23</v>
      </c>
      <c r="D3320" s="12">
        <v>30.4</v>
      </c>
      <c r="E3320" s="25">
        <v>26</v>
      </c>
      <c r="F3320" s="35"/>
      <c r="G3320" s="25">
        <v>0</v>
      </c>
      <c r="H3320" s="13">
        <v>0</v>
      </c>
      <c r="I3320" s="25"/>
      <c r="J3320" s="12">
        <v>225</v>
      </c>
      <c r="K3320" s="12">
        <v>1</v>
      </c>
      <c r="L3320" s="25" t="s">
        <v>13</v>
      </c>
      <c r="M3320" s="10"/>
      <c r="N3320" s="15"/>
      <c r="O3320" s="15"/>
      <c r="P3320" s="4"/>
    </row>
    <row r="3321" spans="1:16" ht="15" customHeight="1" x14ac:dyDescent="0.25">
      <c r="A3321" s="11">
        <f t="shared" si="875"/>
        <v>3318</v>
      </c>
      <c r="B3321" s="29">
        <v>34365</v>
      </c>
      <c r="C3321" s="25">
        <v>22</v>
      </c>
      <c r="D3321" s="12">
        <v>31</v>
      </c>
      <c r="E3321" s="25"/>
      <c r="F3321" s="35"/>
      <c r="G3321" s="25">
        <v>30</v>
      </c>
      <c r="H3321" s="13">
        <v>0</v>
      </c>
      <c r="I3321" s="25"/>
      <c r="J3321" s="12">
        <v>225</v>
      </c>
      <c r="K3321" s="12">
        <v>4</v>
      </c>
      <c r="L3321" s="25" t="s">
        <v>13</v>
      </c>
      <c r="M3321" s="10"/>
      <c r="N3321" s="15"/>
      <c r="O3321" s="15"/>
      <c r="P3321" s="4"/>
    </row>
    <row r="3322" spans="1:16" ht="15" customHeight="1" x14ac:dyDescent="0.25">
      <c r="A3322" s="11">
        <f t="shared" si="875"/>
        <v>3319</v>
      </c>
      <c r="B3322" s="29">
        <v>34366</v>
      </c>
      <c r="C3322" s="25">
        <v>22</v>
      </c>
      <c r="D3322" s="12">
        <v>32.6</v>
      </c>
      <c r="E3322" s="25">
        <v>26.2</v>
      </c>
      <c r="F3322" s="35">
        <v>90</v>
      </c>
      <c r="G3322" s="25">
        <v>2</v>
      </c>
      <c r="H3322" s="13">
        <v>0</v>
      </c>
      <c r="I3322" s="25"/>
      <c r="J3322" s="12">
        <v>320</v>
      </c>
      <c r="K3322" s="12">
        <v>2</v>
      </c>
      <c r="L3322" s="25" t="s">
        <v>16</v>
      </c>
      <c r="M3322" s="10"/>
      <c r="N3322" s="15"/>
      <c r="O3322" s="15"/>
      <c r="P3322" s="4"/>
    </row>
    <row r="3323" spans="1:16" ht="15" customHeight="1" x14ac:dyDescent="0.25">
      <c r="A3323" s="11">
        <f t="shared" si="875"/>
        <v>3320</v>
      </c>
      <c r="B3323" s="29">
        <v>34367</v>
      </c>
      <c r="C3323" s="25">
        <v>23</v>
      </c>
      <c r="D3323" s="12">
        <v>32.700000000000003</v>
      </c>
      <c r="E3323" s="25">
        <v>26.5</v>
      </c>
      <c r="F3323" s="35">
        <v>84</v>
      </c>
      <c r="G3323" s="25">
        <v>8</v>
      </c>
      <c r="H3323" s="13">
        <v>0</v>
      </c>
      <c r="I3323" s="25"/>
      <c r="J3323" s="12">
        <v>90</v>
      </c>
      <c r="K3323" s="12">
        <v>3</v>
      </c>
      <c r="L3323" s="25" t="s">
        <v>12</v>
      </c>
      <c r="M3323" s="10"/>
      <c r="N3323" s="15"/>
      <c r="O3323" s="15"/>
      <c r="P3323" s="4"/>
    </row>
    <row r="3324" spans="1:16" ht="15" customHeight="1" x14ac:dyDescent="0.25">
      <c r="A3324" s="11">
        <f t="shared" si="875"/>
        <v>3321</v>
      </c>
      <c r="B3324" s="29">
        <v>34368</v>
      </c>
      <c r="C3324" s="25">
        <v>21</v>
      </c>
      <c r="D3324" s="12">
        <v>32.6</v>
      </c>
      <c r="E3324" s="25">
        <v>26.2</v>
      </c>
      <c r="F3324" s="35">
        <v>88</v>
      </c>
      <c r="G3324" s="25">
        <v>0</v>
      </c>
      <c r="H3324" s="13">
        <v>0</v>
      </c>
      <c r="I3324" s="25">
        <v>9</v>
      </c>
      <c r="J3324" s="12">
        <v>30</v>
      </c>
      <c r="K3324" s="12">
        <v>13</v>
      </c>
      <c r="L3324" s="25" t="s">
        <v>17</v>
      </c>
      <c r="M3324" s="10"/>
      <c r="N3324" s="15"/>
      <c r="O3324" s="15"/>
      <c r="P3324" s="4"/>
    </row>
    <row r="3325" spans="1:16" ht="15" customHeight="1" x14ac:dyDescent="0.25">
      <c r="A3325" s="11">
        <f t="shared" si="875"/>
        <v>3322</v>
      </c>
      <c r="B3325" s="29">
        <v>34369</v>
      </c>
      <c r="C3325" s="25">
        <v>23</v>
      </c>
      <c r="D3325" s="12">
        <v>31.3</v>
      </c>
      <c r="E3325" s="25">
        <v>25.8</v>
      </c>
      <c r="F3325" s="35">
        <v>89</v>
      </c>
      <c r="G3325" s="25">
        <v>7</v>
      </c>
      <c r="H3325" s="13">
        <v>0</v>
      </c>
      <c r="I3325" s="25"/>
      <c r="J3325" s="12">
        <v>230</v>
      </c>
      <c r="K3325" s="12">
        <v>7</v>
      </c>
      <c r="L3325" s="25" t="s">
        <v>13</v>
      </c>
      <c r="M3325" s="10"/>
      <c r="N3325" s="15"/>
      <c r="O3325" s="15"/>
      <c r="P3325" s="4"/>
    </row>
    <row r="3326" spans="1:16" ht="15" customHeight="1" x14ac:dyDescent="0.25">
      <c r="A3326" s="11">
        <f t="shared" si="875"/>
        <v>3323</v>
      </c>
      <c r="B3326" s="29">
        <v>34370</v>
      </c>
      <c r="C3326" s="25">
        <v>23</v>
      </c>
      <c r="D3326" s="12">
        <v>29.8</v>
      </c>
      <c r="E3326" s="25">
        <v>25.7</v>
      </c>
      <c r="F3326" s="35">
        <v>92</v>
      </c>
      <c r="G3326" s="25">
        <v>8</v>
      </c>
      <c r="H3326" s="13">
        <v>0</v>
      </c>
      <c r="I3326" s="25"/>
      <c r="J3326" s="12">
        <v>90</v>
      </c>
      <c r="K3326" s="12">
        <v>4</v>
      </c>
      <c r="L3326" s="25" t="s">
        <v>12</v>
      </c>
      <c r="M3326" s="10"/>
      <c r="N3326" s="15"/>
      <c r="O3326" s="15"/>
      <c r="P3326" s="4"/>
    </row>
    <row r="3327" spans="1:16" ht="15" customHeight="1" x14ac:dyDescent="0.25">
      <c r="A3327" s="11">
        <f t="shared" si="875"/>
        <v>3324</v>
      </c>
      <c r="B3327" s="29">
        <v>34371</v>
      </c>
      <c r="C3327" s="25">
        <v>23</v>
      </c>
      <c r="D3327" s="12">
        <v>29.2</v>
      </c>
      <c r="E3327" s="25">
        <v>25.1</v>
      </c>
      <c r="F3327" s="35">
        <v>96</v>
      </c>
      <c r="G3327" s="25">
        <v>81</v>
      </c>
      <c r="H3327" s="13">
        <v>0</v>
      </c>
      <c r="I3327" s="25"/>
      <c r="J3327" s="12">
        <v>0</v>
      </c>
      <c r="K3327" s="12">
        <v>5</v>
      </c>
      <c r="L3327" s="25" t="s">
        <v>11</v>
      </c>
      <c r="M3327" s="10"/>
      <c r="N3327" s="15"/>
      <c r="O3327" s="15"/>
      <c r="P3327" s="4"/>
    </row>
    <row r="3328" spans="1:16" ht="15" customHeight="1" x14ac:dyDescent="0.25">
      <c r="A3328" s="11">
        <f t="shared" si="875"/>
        <v>3325</v>
      </c>
      <c r="B3328" s="29">
        <v>34372</v>
      </c>
      <c r="C3328" s="25">
        <v>23</v>
      </c>
      <c r="D3328" s="12">
        <v>30.1</v>
      </c>
      <c r="E3328" s="25">
        <v>25.1</v>
      </c>
      <c r="F3328" s="35">
        <v>94</v>
      </c>
      <c r="G3328" s="25">
        <v>8</v>
      </c>
      <c r="H3328" s="13">
        <v>0</v>
      </c>
      <c r="I3328" s="25"/>
      <c r="J3328" s="12">
        <v>210</v>
      </c>
      <c r="K3328" s="12">
        <v>2</v>
      </c>
      <c r="L3328" s="25" t="s">
        <v>13</v>
      </c>
      <c r="M3328" s="10"/>
      <c r="N3328" s="15"/>
      <c r="O3328" s="15"/>
      <c r="P3328" s="4"/>
    </row>
    <row r="3329" spans="1:16" ht="15" customHeight="1" x14ac:dyDescent="0.25">
      <c r="A3329" s="11">
        <f t="shared" si="875"/>
        <v>3326</v>
      </c>
      <c r="B3329" s="29">
        <v>34373</v>
      </c>
      <c r="C3329" s="25">
        <v>21</v>
      </c>
      <c r="D3329" s="12">
        <v>30.5</v>
      </c>
      <c r="E3329" s="25">
        <v>24.6</v>
      </c>
      <c r="F3329" s="35">
        <v>90</v>
      </c>
      <c r="G3329" s="25">
        <v>75</v>
      </c>
      <c r="H3329" s="13">
        <v>0</v>
      </c>
      <c r="I3329" s="25"/>
      <c r="J3329" s="12">
        <v>220</v>
      </c>
      <c r="K3329" s="12">
        <v>2</v>
      </c>
      <c r="L3329" s="25" t="s">
        <v>13</v>
      </c>
      <c r="M3329" s="10"/>
      <c r="N3329" s="15"/>
      <c r="O3329" s="15"/>
      <c r="P3329" s="4"/>
    </row>
    <row r="3330" spans="1:16" ht="15" customHeight="1" x14ac:dyDescent="0.25">
      <c r="A3330" s="11">
        <f t="shared" si="875"/>
        <v>3327</v>
      </c>
      <c r="B3330" s="29">
        <v>34374</v>
      </c>
      <c r="C3330" s="25">
        <v>22</v>
      </c>
      <c r="D3330" s="12">
        <v>31.7</v>
      </c>
      <c r="E3330" s="25">
        <v>25.2</v>
      </c>
      <c r="F3330" s="35">
        <v>91</v>
      </c>
      <c r="G3330" s="25">
        <v>35</v>
      </c>
      <c r="H3330" s="13">
        <v>0</v>
      </c>
      <c r="I3330" s="25"/>
      <c r="J3330" s="12">
        <v>270</v>
      </c>
      <c r="K3330" s="12">
        <v>5</v>
      </c>
      <c r="L3330" s="25" t="s">
        <v>13</v>
      </c>
      <c r="M3330" s="10"/>
      <c r="N3330" s="15"/>
      <c r="O3330" s="15"/>
      <c r="P3330" s="4"/>
    </row>
    <row r="3331" spans="1:16" ht="15" customHeight="1" x14ac:dyDescent="0.25">
      <c r="A3331" s="11">
        <f t="shared" si="875"/>
        <v>3328</v>
      </c>
      <c r="B3331" s="29">
        <v>34375</v>
      </c>
      <c r="C3331" s="25">
        <v>22</v>
      </c>
      <c r="D3331" s="12">
        <v>30.6</v>
      </c>
      <c r="E3331" s="25">
        <v>25.4</v>
      </c>
      <c r="F3331" s="35">
        <v>90</v>
      </c>
      <c r="G3331" s="25">
        <v>1</v>
      </c>
      <c r="H3331" s="13">
        <v>0</v>
      </c>
      <c r="I3331" s="25"/>
      <c r="J3331" s="12">
        <v>210</v>
      </c>
      <c r="K3331" s="12">
        <v>3</v>
      </c>
      <c r="L3331" s="25" t="s">
        <v>13</v>
      </c>
      <c r="M3331" s="10"/>
      <c r="N3331" s="15"/>
      <c r="O3331" s="15"/>
      <c r="P3331" s="4"/>
    </row>
    <row r="3332" spans="1:16" ht="15" customHeight="1" x14ac:dyDescent="0.25">
      <c r="A3332" s="11">
        <f t="shared" si="875"/>
        <v>3329</v>
      </c>
      <c r="B3332" s="29">
        <v>34376</v>
      </c>
      <c r="C3332" s="25">
        <v>23</v>
      </c>
      <c r="D3332" s="12">
        <v>30.6</v>
      </c>
      <c r="E3332" s="25">
        <v>24.4</v>
      </c>
      <c r="F3332" s="35">
        <v>92</v>
      </c>
      <c r="G3332" s="25">
        <v>12</v>
      </c>
      <c r="H3332" s="13">
        <v>0</v>
      </c>
      <c r="I3332" s="25"/>
      <c r="J3332" s="12">
        <v>230</v>
      </c>
      <c r="K3332" s="12">
        <v>4</v>
      </c>
      <c r="L3332" s="25" t="s">
        <v>13</v>
      </c>
      <c r="M3332" s="10"/>
      <c r="N3332" s="15"/>
      <c r="O3332" s="15"/>
      <c r="P3332" s="4"/>
    </row>
    <row r="3333" spans="1:16" ht="15" customHeight="1" x14ac:dyDescent="0.25">
      <c r="A3333" s="11">
        <f t="shared" si="875"/>
        <v>3330</v>
      </c>
      <c r="B3333" s="29">
        <v>34377</v>
      </c>
      <c r="C3333" s="25">
        <v>22</v>
      </c>
      <c r="D3333" s="12">
        <v>26.5</v>
      </c>
      <c r="E3333" s="25">
        <v>24.2</v>
      </c>
      <c r="F3333" s="35">
        <v>95</v>
      </c>
      <c r="G3333" s="25">
        <v>56</v>
      </c>
      <c r="H3333" s="13">
        <v>0</v>
      </c>
      <c r="I3333" s="25"/>
      <c r="J3333" s="12">
        <v>230</v>
      </c>
      <c r="K3333" s="12">
        <v>6</v>
      </c>
      <c r="L3333" s="25" t="s">
        <v>13</v>
      </c>
      <c r="M3333" s="10"/>
      <c r="N3333" s="15"/>
      <c r="O3333" s="15"/>
      <c r="P3333" s="4"/>
    </row>
    <row r="3334" spans="1:16" ht="15" customHeight="1" x14ac:dyDescent="0.25">
      <c r="A3334" s="11">
        <f t="shared" ref="A3334:A3397" si="876">A3333+1</f>
        <v>3331</v>
      </c>
      <c r="B3334" s="29">
        <v>34378</v>
      </c>
      <c r="C3334" s="25">
        <v>21</v>
      </c>
      <c r="D3334" s="12">
        <v>31.6</v>
      </c>
      <c r="E3334" s="25">
        <v>25.3</v>
      </c>
      <c r="F3334" s="35">
        <v>86</v>
      </c>
      <c r="G3334" s="25">
        <v>16</v>
      </c>
      <c r="H3334" s="13">
        <v>0</v>
      </c>
      <c r="I3334" s="25"/>
      <c r="J3334" s="12">
        <v>230</v>
      </c>
      <c r="K3334" s="12">
        <v>2</v>
      </c>
      <c r="L3334" s="25" t="s">
        <v>13</v>
      </c>
      <c r="M3334" s="10"/>
      <c r="N3334" s="15"/>
      <c r="O3334" s="15"/>
      <c r="P3334" s="4"/>
    </row>
    <row r="3335" spans="1:16" ht="15" customHeight="1" x14ac:dyDescent="0.25">
      <c r="A3335" s="11">
        <f t="shared" si="876"/>
        <v>3332</v>
      </c>
      <c r="B3335" s="29">
        <v>34379</v>
      </c>
      <c r="C3335" s="25">
        <v>20</v>
      </c>
      <c r="D3335" s="12">
        <v>31.6</v>
      </c>
      <c r="E3335" s="25">
        <v>24.8</v>
      </c>
      <c r="F3335" s="35">
        <v>86</v>
      </c>
      <c r="G3335" s="25">
        <v>0</v>
      </c>
      <c r="H3335" s="13">
        <v>0</v>
      </c>
      <c r="I3335" s="25"/>
      <c r="J3335" s="12">
        <v>270</v>
      </c>
      <c r="K3335" s="12">
        <v>4</v>
      </c>
      <c r="L3335" s="25" t="s">
        <v>15</v>
      </c>
      <c r="M3335" s="10"/>
      <c r="N3335" s="15"/>
      <c r="O3335" s="15"/>
      <c r="P3335" s="4"/>
    </row>
    <row r="3336" spans="1:16" ht="15" customHeight="1" x14ac:dyDescent="0.25">
      <c r="A3336" s="11">
        <f t="shared" si="876"/>
        <v>3333</v>
      </c>
      <c r="B3336" s="29">
        <v>34380</v>
      </c>
      <c r="C3336" s="25">
        <v>21</v>
      </c>
      <c r="D3336" s="12">
        <v>32.299999999999997</v>
      </c>
      <c r="E3336" s="25">
        <v>25.5</v>
      </c>
      <c r="F3336" s="35">
        <v>84</v>
      </c>
      <c r="G3336" s="25">
        <v>0</v>
      </c>
      <c r="H3336" s="13">
        <v>0</v>
      </c>
      <c r="I3336" s="25"/>
      <c r="J3336" s="12">
        <v>200</v>
      </c>
      <c r="K3336" s="12">
        <v>6</v>
      </c>
      <c r="L3336" s="25" t="s">
        <v>14</v>
      </c>
      <c r="M3336" s="10"/>
      <c r="N3336" s="15"/>
      <c r="O3336" s="15"/>
      <c r="P3336" s="4"/>
    </row>
    <row r="3337" spans="1:16" ht="15" customHeight="1" x14ac:dyDescent="0.25">
      <c r="A3337" s="11">
        <f t="shared" si="876"/>
        <v>3334</v>
      </c>
      <c r="B3337" s="29">
        <v>34381</v>
      </c>
      <c r="C3337" s="25">
        <v>22</v>
      </c>
      <c r="D3337" s="12">
        <v>32.5</v>
      </c>
      <c r="E3337" s="25">
        <v>26.1</v>
      </c>
      <c r="F3337" s="35">
        <v>84</v>
      </c>
      <c r="G3337" s="25">
        <v>0</v>
      </c>
      <c r="H3337" s="13">
        <v>0</v>
      </c>
      <c r="I3337" s="25"/>
      <c r="J3337" s="12">
        <v>210</v>
      </c>
      <c r="K3337" s="12">
        <v>8</v>
      </c>
      <c r="L3337" s="25" t="s">
        <v>13</v>
      </c>
      <c r="M3337" s="10"/>
      <c r="N3337" s="15"/>
      <c r="O3337" s="15"/>
      <c r="P3337" s="4"/>
    </row>
    <row r="3338" spans="1:16" ht="15" customHeight="1" x14ac:dyDescent="0.25">
      <c r="A3338" s="11">
        <f t="shared" si="876"/>
        <v>3335</v>
      </c>
      <c r="B3338" s="29">
        <v>34382</v>
      </c>
      <c r="C3338" s="25">
        <v>22</v>
      </c>
      <c r="D3338" s="12">
        <v>32.6</v>
      </c>
      <c r="E3338" s="25">
        <v>25.4</v>
      </c>
      <c r="F3338" s="35">
        <v>81</v>
      </c>
      <c r="G3338" s="25">
        <v>0</v>
      </c>
      <c r="H3338" s="13">
        <v>0</v>
      </c>
      <c r="I3338" s="25"/>
      <c r="J3338" s="12">
        <v>30</v>
      </c>
      <c r="K3338" s="12">
        <v>5</v>
      </c>
      <c r="L3338" s="25" t="s">
        <v>17</v>
      </c>
      <c r="M3338" s="10"/>
      <c r="N3338" s="15"/>
      <c r="O3338" s="15"/>
      <c r="P3338" s="4"/>
    </row>
    <row r="3339" spans="1:16" ht="15" customHeight="1" x14ac:dyDescent="0.25">
      <c r="A3339" s="11">
        <f t="shared" si="876"/>
        <v>3336</v>
      </c>
      <c r="B3339" s="29">
        <v>34383</v>
      </c>
      <c r="C3339" s="25">
        <v>21</v>
      </c>
      <c r="D3339" s="12">
        <v>32.200000000000003</v>
      </c>
      <c r="E3339" s="25">
        <v>25.5</v>
      </c>
      <c r="F3339" s="35">
        <v>83</v>
      </c>
      <c r="G3339" s="25">
        <v>0</v>
      </c>
      <c r="H3339" s="13">
        <v>0</v>
      </c>
      <c r="I3339" s="25"/>
      <c r="J3339" s="12">
        <v>230</v>
      </c>
      <c r="K3339" s="12">
        <v>6</v>
      </c>
      <c r="L3339" s="25" t="s">
        <v>13</v>
      </c>
      <c r="M3339" s="10"/>
      <c r="N3339" s="15"/>
      <c r="O3339" s="15"/>
      <c r="P3339" s="4"/>
    </row>
    <row r="3340" spans="1:16" ht="15" customHeight="1" x14ac:dyDescent="0.25">
      <c r="A3340" s="11">
        <f t="shared" si="876"/>
        <v>3337</v>
      </c>
      <c r="B3340" s="29">
        <v>34384</v>
      </c>
      <c r="C3340" s="25">
        <v>21</v>
      </c>
      <c r="D3340" s="12">
        <v>32.4</v>
      </c>
      <c r="E3340" s="25">
        <v>25.7</v>
      </c>
      <c r="F3340" s="35">
        <v>87</v>
      </c>
      <c r="G3340" s="25">
        <v>0</v>
      </c>
      <c r="H3340" s="13">
        <v>0</v>
      </c>
      <c r="I3340" s="25"/>
      <c r="J3340" s="12">
        <v>230</v>
      </c>
      <c r="K3340" s="12">
        <v>5</v>
      </c>
      <c r="L3340" s="25" t="s">
        <v>13</v>
      </c>
      <c r="M3340" s="10"/>
      <c r="N3340" s="15"/>
      <c r="O3340" s="15"/>
      <c r="P3340" s="4"/>
    </row>
    <row r="3341" spans="1:16" ht="15" customHeight="1" x14ac:dyDescent="0.25">
      <c r="A3341" s="11">
        <f t="shared" si="876"/>
        <v>3338</v>
      </c>
      <c r="B3341" s="29">
        <v>34385</v>
      </c>
      <c r="C3341" s="25">
        <v>22</v>
      </c>
      <c r="D3341" s="12">
        <v>31.5</v>
      </c>
      <c r="E3341" s="25">
        <v>25.8</v>
      </c>
      <c r="F3341" s="35">
        <v>85</v>
      </c>
      <c r="G3341" s="25">
        <v>0</v>
      </c>
      <c r="H3341" s="13">
        <v>0</v>
      </c>
      <c r="I3341" s="25"/>
      <c r="J3341" s="12">
        <v>230</v>
      </c>
      <c r="K3341" s="12">
        <v>5</v>
      </c>
      <c r="L3341" s="25" t="s">
        <v>13</v>
      </c>
      <c r="M3341" s="10"/>
      <c r="N3341" s="15"/>
      <c r="O3341" s="15"/>
      <c r="P3341" s="4"/>
    </row>
    <row r="3342" spans="1:16" ht="15" customHeight="1" x14ac:dyDescent="0.25">
      <c r="A3342" s="11">
        <f t="shared" si="876"/>
        <v>3339</v>
      </c>
      <c r="B3342" s="29">
        <v>34386</v>
      </c>
      <c r="C3342" s="25">
        <v>22</v>
      </c>
      <c r="D3342" s="12">
        <v>31.2</v>
      </c>
      <c r="E3342" s="25">
        <v>24.5</v>
      </c>
      <c r="F3342" s="35">
        <v>84</v>
      </c>
      <c r="G3342" s="25">
        <v>0</v>
      </c>
      <c r="H3342" s="13">
        <v>0</v>
      </c>
      <c r="I3342" s="25"/>
      <c r="J3342" s="12">
        <v>250</v>
      </c>
      <c r="K3342" s="12">
        <v>5</v>
      </c>
      <c r="L3342" s="25" t="s">
        <v>15</v>
      </c>
      <c r="M3342" s="10"/>
      <c r="N3342" s="15"/>
      <c r="O3342" s="15"/>
      <c r="P3342" s="4"/>
    </row>
    <row r="3343" spans="1:16" ht="15" customHeight="1" x14ac:dyDescent="0.25">
      <c r="A3343" s="11">
        <f t="shared" si="876"/>
        <v>3340</v>
      </c>
      <c r="B3343" s="29">
        <v>34387</v>
      </c>
      <c r="C3343" s="25">
        <v>20</v>
      </c>
      <c r="D3343" s="12">
        <v>32.6</v>
      </c>
      <c r="E3343" s="25">
        <v>25.8</v>
      </c>
      <c r="F3343" s="35">
        <v>83</v>
      </c>
      <c r="G3343" s="25">
        <v>0</v>
      </c>
      <c r="H3343" s="13">
        <v>0</v>
      </c>
      <c r="I3343" s="25"/>
      <c r="J3343" s="12">
        <v>230</v>
      </c>
      <c r="K3343" s="12">
        <v>4</v>
      </c>
      <c r="L3343" s="25" t="s">
        <v>13</v>
      </c>
      <c r="M3343" s="10"/>
      <c r="N3343" s="15"/>
      <c r="O3343" s="15"/>
      <c r="P3343" s="4"/>
    </row>
    <row r="3344" spans="1:16" ht="15" customHeight="1" x14ac:dyDescent="0.25">
      <c r="A3344" s="11">
        <f t="shared" si="876"/>
        <v>3341</v>
      </c>
      <c r="B3344" s="29">
        <v>34388</v>
      </c>
      <c r="C3344" s="25">
        <v>20</v>
      </c>
      <c r="D3344" s="12">
        <v>32</v>
      </c>
      <c r="E3344" s="25">
        <v>24.6</v>
      </c>
      <c r="F3344" s="35">
        <v>86</v>
      </c>
      <c r="G3344" s="25">
        <v>0</v>
      </c>
      <c r="H3344" s="13">
        <v>0</v>
      </c>
      <c r="I3344" s="25"/>
      <c r="J3344" s="12">
        <v>210</v>
      </c>
      <c r="K3344" s="12">
        <v>4</v>
      </c>
      <c r="L3344" s="25" t="s">
        <v>13</v>
      </c>
      <c r="M3344" s="10"/>
      <c r="N3344" s="15"/>
      <c r="O3344" s="15"/>
      <c r="P3344" s="4"/>
    </row>
    <row r="3345" spans="1:16" ht="15" customHeight="1" x14ac:dyDescent="0.25">
      <c r="A3345" s="11">
        <f t="shared" si="876"/>
        <v>3342</v>
      </c>
      <c r="B3345" s="29">
        <v>34389</v>
      </c>
      <c r="C3345" s="25">
        <v>22</v>
      </c>
      <c r="D3345" s="12">
        <v>32.6</v>
      </c>
      <c r="E3345" s="25">
        <v>25.9</v>
      </c>
      <c r="F3345" s="35">
        <v>83</v>
      </c>
      <c r="G3345" s="25">
        <v>0</v>
      </c>
      <c r="H3345" s="13">
        <v>0</v>
      </c>
      <c r="I3345" s="25"/>
      <c r="J3345" s="12">
        <v>240</v>
      </c>
      <c r="K3345" s="12">
        <v>6</v>
      </c>
      <c r="L3345" s="25" t="s">
        <v>13</v>
      </c>
      <c r="M3345" s="10"/>
      <c r="N3345" s="15"/>
      <c r="O3345" s="15"/>
      <c r="P3345" s="4"/>
    </row>
    <row r="3346" spans="1:16" ht="15" customHeight="1" x14ac:dyDescent="0.25">
      <c r="A3346" s="11">
        <f t="shared" si="876"/>
        <v>3343</v>
      </c>
      <c r="B3346" s="29">
        <v>34390</v>
      </c>
      <c r="C3346" s="25">
        <v>22</v>
      </c>
      <c r="D3346" s="12">
        <v>33</v>
      </c>
      <c r="E3346" s="25">
        <v>25.6</v>
      </c>
      <c r="F3346" s="35">
        <v>88</v>
      </c>
      <c r="G3346" s="25">
        <v>0</v>
      </c>
      <c r="H3346" s="13">
        <v>0</v>
      </c>
      <c r="I3346" s="25"/>
      <c r="J3346" s="12">
        <v>230</v>
      </c>
      <c r="K3346" s="12">
        <v>4</v>
      </c>
      <c r="L3346" s="25" t="s">
        <v>13</v>
      </c>
      <c r="M3346" s="10"/>
      <c r="N3346" s="15"/>
      <c r="O3346" s="15"/>
      <c r="P3346" s="4"/>
    </row>
    <row r="3347" spans="1:16" ht="15" customHeight="1" x14ac:dyDescent="0.25">
      <c r="A3347" s="11">
        <f t="shared" si="876"/>
        <v>3344</v>
      </c>
      <c r="B3347" s="29">
        <v>34391</v>
      </c>
      <c r="C3347" s="25">
        <v>22</v>
      </c>
      <c r="D3347" s="12">
        <v>32.5</v>
      </c>
      <c r="E3347" s="25">
        <v>25.3</v>
      </c>
      <c r="F3347" s="35">
        <v>96</v>
      </c>
      <c r="G3347" s="25">
        <v>0</v>
      </c>
      <c r="H3347" s="13">
        <v>0</v>
      </c>
      <c r="I3347" s="25"/>
      <c r="J3347" s="12">
        <v>230</v>
      </c>
      <c r="K3347" s="12">
        <v>3</v>
      </c>
      <c r="L3347" s="25" t="s">
        <v>12</v>
      </c>
      <c r="M3347" s="10"/>
      <c r="N3347" s="15"/>
      <c r="O3347" s="15"/>
      <c r="P3347" s="4"/>
    </row>
    <row r="3348" spans="1:16" ht="15" customHeight="1" x14ac:dyDescent="0.25">
      <c r="A3348" s="11">
        <f t="shared" si="876"/>
        <v>3345</v>
      </c>
      <c r="B3348" s="29">
        <v>34392</v>
      </c>
      <c r="C3348" s="25">
        <v>22</v>
      </c>
      <c r="D3348" s="12">
        <v>31.9</v>
      </c>
      <c r="E3348" s="25">
        <v>25.2</v>
      </c>
      <c r="F3348" s="35">
        <v>91</v>
      </c>
      <c r="G3348" s="25">
        <v>51</v>
      </c>
      <c r="H3348" s="13">
        <v>0</v>
      </c>
      <c r="I3348" s="25"/>
      <c r="J3348" s="12">
        <v>90</v>
      </c>
      <c r="K3348" s="12">
        <v>4</v>
      </c>
      <c r="L3348" s="25" t="s">
        <v>12</v>
      </c>
      <c r="M3348" s="10"/>
      <c r="N3348" s="15"/>
      <c r="O3348" s="15"/>
      <c r="P3348" s="4"/>
    </row>
    <row r="3349" spans="1:16" ht="15" customHeight="1" x14ac:dyDescent="0.25">
      <c r="A3349" s="11">
        <f t="shared" si="876"/>
        <v>3346</v>
      </c>
      <c r="B3349" s="29">
        <v>34393</v>
      </c>
      <c r="C3349" s="25">
        <v>22</v>
      </c>
      <c r="D3349" s="12">
        <v>34.1</v>
      </c>
      <c r="E3349" s="25">
        <v>25.6</v>
      </c>
      <c r="F3349" s="35">
        <v>86</v>
      </c>
      <c r="G3349" s="25">
        <v>0</v>
      </c>
      <c r="H3349" s="13">
        <v>0</v>
      </c>
      <c r="I3349" s="25"/>
      <c r="J3349" s="12">
        <v>130</v>
      </c>
      <c r="K3349" s="12">
        <v>8</v>
      </c>
      <c r="L3349" s="25" t="s">
        <v>18</v>
      </c>
      <c r="M3349" s="10"/>
      <c r="N3349" s="15"/>
      <c r="O3349" s="15"/>
      <c r="P3349" s="4"/>
    </row>
    <row r="3350" spans="1:16" ht="15" customHeight="1" x14ac:dyDescent="0.25">
      <c r="A3350" s="11">
        <f t="shared" si="876"/>
        <v>3347</v>
      </c>
      <c r="B3350" s="29">
        <v>34394</v>
      </c>
      <c r="C3350" s="25">
        <v>23</v>
      </c>
      <c r="D3350" s="12">
        <v>30.8</v>
      </c>
      <c r="E3350" s="25">
        <v>25.9</v>
      </c>
      <c r="F3350" s="35">
        <v>88</v>
      </c>
      <c r="G3350" s="25">
        <v>0</v>
      </c>
      <c r="H3350" s="13">
        <v>0</v>
      </c>
      <c r="I3350" s="25"/>
      <c r="J3350" s="12">
        <v>225</v>
      </c>
      <c r="K3350" s="12">
        <v>7</v>
      </c>
      <c r="L3350" s="25" t="s">
        <v>13</v>
      </c>
      <c r="M3350" s="10"/>
      <c r="N3350" s="15"/>
      <c r="O3350" s="15"/>
      <c r="P3350" s="4"/>
    </row>
    <row r="3351" spans="1:16" ht="15" customHeight="1" x14ac:dyDescent="0.25">
      <c r="A3351" s="11">
        <f t="shared" si="876"/>
        <v>3348</v>
      </c>
      <c r="B3351" s="29">
        <v>34395</v>
      </c>
      <c r="C3351" s="25">
        <v>22</v>
      </c>
      <c r="D3351" s="12">
        <v>31.5</v>
      </c>
      <c r="E3351" s="25">
        <v>26.4</v>
      </c>
      <c r="F3351" s="35">
        <v>88</v>
      </c>
      <c r="G3351" s="25">
        <v>0</v>
      </c>
      <c r="H3351" s="13">
        <v>0</v>
      </c>
      <c r="I3351" s="25"/>
      <c r="J3351" s="12">
        <v>225</v>
      </c>
      <c r="K3351" s="12">
        <v>4</v>
      </c>
      <c r="L3351" s="25" t="s">
        <v>13</v>
      </c>
      <c r="M3351" s="10"/>
      <c r="N3351" s="15"/>
      <c r="O3351" s="15"/>
      <c r="P3351" s="4"/>
    </row>
    <row r="3352" spans="1:16" ht="15" customHeight="1" x14ac:dyDescent="0.25">
      <c r="A3352" s="11">
        <f t="shared" si="876"/>
        <v>3349</v>
      </c>
      <c r="B3352" s="29">
        <v>34396</v>
      </c>
      <c r="C3352" s="25">
        <v>22</v>
      </c>
      <c r="D3352" s="12">
        <v>31</v>
      </c>
      <c r="E3352" s="25">
        <v>25.6</v>
      </c>
      <c r="F3352" s="35">
        <v>91</v>
      </c>
      <c r="G3352" s="25">
        <v>0</v>
      </c>
      <c r="H3352" s="13">
        <v>0</v>
      </c>
      <c r="I3352" s="25"/>
      <c r="J3352" s="12">
        <v>225</v>
      </c>
      <c r="K3352" s="12">
        <v>7</v>
      </c>
      <c r="L3352" s="25" t="s">
        <v>13</v>
      </c>
      <c r="M3352" s="10"/>
      <c r="N3352" s="15"/>
      <c r="O3352" s="15"/>
      <c r="P3352" s="4"/>
    </row>
    <row r="3353" spans="1:16" ht="15" customHeight="1" x14ac:dyDescent="0.25">
      <c r="A3353" s="11">
        <f t="shared" si="876"/>
        <v>3350</v>
      </c>
      <c r="B3353" s="29">
        <v>34397</v>
      </c>
      <c r="C3353" s="25">
        <v>22</v>
      </c>
      <c r="D3353" s="12">
        <v>29.2</v>
      </c>
      <c r="E3353" s="25">
        <v>24.1</v>
      </c>
      <c r="F3353" s="35">
        <v>94</v>
      </c>
      <c r="G3353" s="25">
        <v>1</v>
      </c>
      <c r="H3353" s="13">
        <v>0</v>
      </c>
      <c r="I3353" s="25"/>
      <c r="J3353" s="12">
        <v>180</v>
      </c>
      <c r="K3353" s="12">
        <v>8</v>
      </c>
      <c r="L3353" s="25" t="s">
        <v>14</v>
      </c>
      <c r="M3353" s="10"/>
      <c r="N3353" s="15"/>
      <c r="O3353" s="15"/>
      <c r="P3353" s="4"/>
    </row>
    <row r="3354" spans="1:16" ht="15" customHeight="1" x14ac:dyDescent="0.25">
      <c r="A3354" s="11">
        <f t="shared" si="876"/>
        <v>3351</v>
      </c>
      <c r="B3354" s="29">
        <v>34398</v>
      </c>
      <c r="C3354" s="25">
        <v>21</v>
      </c>
      <c r="D3354" s="12">
        <v>29.5</v>
      </c>
      <c r="E3354" s="25">
        <v>24.9</v>
      </c>
      <c r="F3354" s="35">
        <v>91</v>
      </c>
      <c r="G3354" s="25">
        <v>1</v>
      </c>
      <c r="H3354" s="13">
        <v>0</v>
      </c>
      <c r="I3354" s="25"/>
      <c r="J3354" s="12">
        <v>225</v>
      </c>
      <c r="K3354" s="12">
        <v>2</v>
      </c>
      <c r="L3354" s="25" t="s">
        <v>13</v>
      </c>
      <c r="M3354" s="10"/>
      <c r="N3354" s="15"/>
      <c r="O3354" s="15"/>
      <c r="P3354" s="4"/>
    </row>
    <row r="3355" spans="1:16" ht="15" customHeight="1" x14ac:dyDescent="0.25">
      <c r="A3355" s="11">
        <f t="shared" si="876"/>
        <v>3352</v>
      </c>
      <c r="B3355" s="29">
        <v>34399</v>
      </c>
      <c r="C3355" s="25">
        <v>21</v>
      </c>
      <c r="D3355" s="12">
        <v>31.8</v>
      </c>
      <c r="E3355" s="25">
        <v>25.2</v>
      </c>
      <c r="F3355" s="35">
        <v>92</v>
      </c>
      <c r="G3355" s="25">
        <v>1</v>
      </c>
      <c r="H3355" s="13">
        <v>0</v>
      </c>
      <c r="I3355" s="25"/>
      <c r="J3355" s="12">
        <v>180</v>
      </c>
      <c r="K3355" s="12">
        <v>4</v>
      </c>
      <c r="L3355" s="25" t="s">
        <v>14</v>
      </c>
      <c r="M3355" s="10"/>
      <c r="N3355" s="15"/>
      <c r="O3355" s="15"/>
      <c r="P3355" s="4"/>
    </row>
    <row r="3356" spans="1:16" ht="15" customHeight="1" x14ac:dyDescent="0.25">
      <c r="A3356" s="11">
        <f t="shared" si="876"/>
        <v>3353</v>
      </c>
      <c r="B3356" s="29">
        <v>34400</v>
      </c>
      <c r="C3356" s="25">
        <v>22</v>
      </c>
      <c r="D3356" s="12">
        <v>31</v>
      </c>
      <c r="E3356" s="25">
        <v>24.7</v>
      </c>
      <c r="F3356" s="35">
        <v>87</v>
      </c>
      <c r="G3356" s="25">
        <v>3</v>
      </c>
      <c r="H3356" s="13">
        <v>0</v>
      </c>
      <c r="I3356" s="25"/>
      <c r="J3356" s="12">
        <v>180</v>
      </c>
      <c r="K3356" s="12">
        <v>2</v>
      </c>
      <c r="L3356" s="25" t="s">
        <v>14</v>
      </c>
      <c r="M3356" s="10"/>
      <c r="N3356" s="15"/>
      <c r="O3356" s="15"/>
      <c r="P3356" s="4"/>
    </row>
    <row r="3357" spans="1:16" ht="15" customHeight="1" x14ac:dyDescent="0.25">
      <c r="A3357" s="11">
        <f t="shared" si="876"/>
        <v>3354</v>
      </c>
      <c r="B3357" s="29">
        <v>34401</v>
      </c>
      <c r="C3357" s="25">
        <v>22</v>
      </c>
      <c r="D3357" s="12">
        <v>33</v>
      </c>
      <c r="E3357" s="25">
        <v>25.1</v>
      </c>
      <c r="F3357" s="35">
        <v>90</v>
      </c>
      <c r="G3357" s="25">
        <v>0</v>
      </c>
      <c r="H3357" s="13">
        <v>0</v>
      </c>
      <c r="I3357" s="25"/>
      <c r="J3357" s="12">
        <v>225</v>
      </c>
      <c r="K3357" s="12">
        <v>1</v>
      </c>
      <c r="L3357" s="25" t="s">
        <v>16</v>
      </c>
      <c r="M3357" s="10"/>
      <c r="N3357" s="15"/>
      <c r="O3357" s="15"/>
      <c r="P3357" s="4"/>
    </row>
    <row r="3358" spans="1:16" ht="15" customHeight="1" x14ac:dyDescent="0.25">
      <c r="A3358" s="11">
        <f t="shared" si="876"/>
        <v>3355</v>
      </c>
      <c r="B3358" s="29">
        <v>34402</v>
      </c>
      <c r="C3358" s="25">
        <v>22</v>
      </c>
      <c r="D3358" s="12">
        <v>30.8</v>
      </c>
      <c r="E3358" s="25">
        <v>24.2</v>
      </c>
      <c r="F3358" s="35">
        <v>93</v>
      </c>
      <c r="G3358" s="25">
        <v>1</v>
      </c>
      <c r="H3358" s="13">
        <v>0</v>
      </c>
      <c r="I3358" s="25"/>
      <c r="J3358" s="12">
        <v>225</v>
      </c>
      <c r="K3358" s="12">
        <v>5</v>
      </c>
      <c r="L3358" s="25" t="s">
        <v>13</v>
      </c>
      <c r="M3358" s="10"/>
      <c r="N3358" s="15"/>
      <c r="O3358" s="15"/>
      <c r="P3358" s="4"/>
    </row>
    <row r="3359" spans="1:16" ht="15" customHeight="1" x14ac:dyDescent="0.25">
      <c r="A3359" s="11">
        <f t="shared" si="876"/>
        <v>3356</v>
      </c>
      <c r="B3359" s="29">
        <v>34403</v>
      </c>
      <c r="C3359" s="25">
        <v>22</v>
      </c>
      <c r="D3359" s="12">
        <v>33</v>
      </c>
      <c r="E3359" s="25">
        <v>26</v>
      </c>
      <c r="F3359" s="35">
        <v>92</v>
      </c>
      <c r="G3359" s="25">
        <v>3</v>
      </c>
      <c r="H3359" s="13">
        <v>0</v>
      </c>
      <c r="I3359" s="25"/>
      <c r="J3359" s="12">
        <v>225</v>
      </c>
      <c r="K3359" s="12">
        <v>3</v>
      </c>
      <c r="L3359" s="25" t="s">
        <v>13</v>
      </c>
      <c r="M3359" s="10"/>
      <c r="N3359" s="15"/>
      <c r="O3359" s="15"/>
      <c r="P3359" s="4"/>
    </row>
    <row r="3360" spans="1:16" ht="15" customHeight="1" x14ac:dyDescent="0.25">
      <c r="A3360" s="11">
        <f t="shared" si="876"/>
        <v>3357</v>
      </c>
      <c r="B3360" s="29">
        <v>34404</v>
      </c>
      <c r="C3360" s="25">
        <v>22</v>
      </c>
      <c r="D3360" s="12">
        <v>32.6</v>
      </c>
      <c r="E3360" s="25">
        <v>26.1</v>
      </c>
      <c r="F3360" s="35">
        <v>92</v>
      </c>
      <c r="G3360" s="25">
        <v>0</v>
      </c>
      <c r="H3360" s="13">
        <v>0</v>
      </c>
      <c r="I3360" s="25"/>
      <c r="J3360" s="12">
        <v>180</v>
      </c>
      <c r="K3360" s="12">
        <v>3</v>
      </c>
      <c r="L3360" s="25" t="s">
        <v>14</v>
      </c>
      <c r="M3360" s="10"/>
      <c r="N3360" s="15"/>
      <c r="O3360" s="15"/>
      <c r="P3360" s="4"/>
    </row>
    <row r="3361" spans="1:16" ht="15" customHeight="1" x14ac:dyDescent="0.25">
      <c r="A3361" s="11">
        <f t="shared" si="876"/>
        <v>3358</v>
      </c>
      <c r="B3361" s="29">
        <v>34405</v>
      </c>
      <c r="C3361" s="25">
        <v>22</v>
      </c>
      <c r="D3361" s="12">
        <v>32.200000000000003</v>
      </c>
      <c r="E3361" s="25">
        <v>25.4</v>
      </c>
      <c r="F3361" s="35">
        <v>94</v>
      </c>
      <c r="G3361" s="25">
        <v>2</v>
      </c>
      <c r="H3361" s="13">
        <v>0</v>
      </c>
      <c r="I3361" s="25"/>
      <c r="J3361" s="12">
        <v>270</v>
      </c>
      <c r="K3361" s="12">
        <v>4</v>
      </c>
      <c r="L3361" s="25" t="s">
        <v>15</v>
      </c>
      <c r="M3361" s="10"/>
      <c r="N3361" s="15"/>
      <c r="O3361" s="15"/>
      <c r="P3361" s="4"/>
    </row>
    <row r="3362" spans="1:16" ht="15" customHeight="1" x14ac:dyDescent="0.25">
      <c r="A3362" s="11">
        <f t="shared" si="876"/>
        <v>3359</v>
      </c>
      <c r="B3362" s="29">
        <v>34406</v>
      </c>
      <c r="C3362" s="25">
        <v>22</v>
      </c>
      <c r="D3362" s="12">
        <v>31.4</v>
      </c>
      <c r="E3362" s="25">
        <v>25.3</v>
      </c>
      <c r="F3362" s="35">
        <v>94</v>
      </c>
      <c r="G3362" s="25">
        <v>59</v>
      </c>
      <c r="H3362" s="13">
        <v>0</v>
      </c>
      <c r="I3362" s="25"/>
      <c r="J3362" s="12">
        <v>270</v>
      </c>
      <c r="K3362" s="12">
        <v>4</v>
      </c>
      <c r="L3362" s="25" t="s">
        <v>13</v>
      </c>
      <c r="M3362" s="10"/>
      <c r="N3362" s="15"/>
      <c r="O3362" s="15"/>
      <c r="P3362" s="4"/>
    </row>
    <row r="3363" spans="1:16" ht="15" customHeight="1" x14ac:dyDescent="0.25">
      <c r="A3363" s="11">
        <f t="shared" si="876"/>
        <v>3360</v>
      </c>
      <c r="B3363" s="29">
        <v>34407</v>
      </c>
      <c r="C3363" s="25">
        <v>23</v>
      </c>
      <c r="D3363" s="12">
        <v>31.5</v>
      </c>
      <c r="E3363" s="25">
        <v>25.7</v>
      </c>
      <c r="F3363" s="35">
        <v>93</v>
      </c>
      <c r="G3363" s="25">
        <v>0</v>
      </c>
      <c r="H3363" s="13">
        <v>0</v>
      </c>
      <c r="I3363" s="25"/>
      <c r="J3363" s="12">
        <v>225</v>
      </c>
      <c r="K3363" s="12">
        <v>4</v>
      </c>
      <c r="L3363" s="25" t="s">
        <v>13</v>
      </c>
      <c r="M3363" s="10"/>
      <c r="N3363" s="15"/>
      <c r="O3363" s="15"/>
      <c r="P3363" s="4"/>
    </row>
    <row r="3364" spans="1:16" ht="15" customHeight="1" x14ac:dyDescent="0.25">
      <c r="A3364" s="11">
        <f t="shared" si="876"/>
        <v>3361</v>
      </c>
      <c r="B3364" s="29">
        <v>34408</v>
      </c>
      <c r="C3364" s="25">
        <v>23</v>
      </c>
      <c r="D3364" s="12">
        <v>30.6</v>
      </c>
      <c r="E3364" s="25">
        <v>24.9</v>
      </c>
      <c r="F3364" s="35">
        <v>94</v>
      </c>
      <c r="G3364" s="25">
        <v>2</v>
      </c>
      <c r="H3364" s="13">
        <v>0</v>
      </c>
      <c r="I3364" s="25"/>
      <c r="J3364" s="12">
        <v>225</v>
      </c>
      <c r="K3364" s="12">
        <v>3</v>
      </c>
      <c r="L3364" s="25" t="s">
        <v>16</v>
      </c>
      <c r="M3364" s="10"/>
      <c r="N3364" s="15"/>
      <c r="O3364" s="15"/>
      <c r="P3364" s="4"/>
    </row>
    <row r="3365" spans="1:16" ht="15" customHeight="1" x14ac:dyDescent="0.25">
      <c r="A3365" s="11">
        <f t="shared" si="876"/>
        <v>3362</v>
      </c>
      <c r="B3365" s="29">
        <v>34409</v>
      </c>
      <c r="C3365" s="25">
        <v>21</v>
      </c>
      <c r="D3365" s="12">
        <v>30.4</v>
      </c>
      <c r="E3365" s="25">
        <v>25.1</v>
      </c>
      <c r="F3365" s="35">
        <v>94</v>
      </c>
      <c r="G3365" s="25">
        <v>2</v>
      </c>
      <c r="H3365" s="13">
        <v>0</v>
      </c>
      <c r="I3365" s="25"/>
      <c r="J3365" s="12">
        <v>225</v>
      </c>
      <c r="K3365" s="12">
        <v>4</v>
      </c>
      <c r="L3365" s="25" t="s">
        <v>13</v>
      </c>
      <c r="M3365" s="10"/>
      <c r="N3365" s="15"/>
      <c r="O3365" s="15"/>
      <c r="P3365" s="4"/>
    </row>
    <row r="3366" spans="1:16" ht="15" customHeight="1" x14ac:dyDescent="0.25">
      <c r="A3366" s="11">
        <f t="shared" si="876"/>
        <v>3363</v>
      </c>
      <c r="B3366" s="29">
        <v>34410</v>
      </c>
      <c r="C3366" s="25">
        <v>23</v>
      </c>
      <c r="D3366" s="12">
        <v>29</v>
      </c>
      <c r="E3366" s="25">
        <v>24.2</v>
      </c>
      <c r="F3366" s="35">
        <v>93</v>
      </c>
      <c r="G3366" s="25">
        <v>12</v>
      </c>
      <c r="H3366" s="13">
        <v>0</v>
      </c>
      <c r="I3366" s="25"/>
      <c r="J3366" s="12">
        <v>225</v>
      </c>
      <c r="K3366" s="12">
        <v>3</v>
      </c>
      <c r="L3366" s="25" t="s">
        <v>13</v>
      </c>
      <c r="M3366" s="10"/>
      <c r="N3366" s="15"/>
      <c r="O3366" s="15"/>
      <c r="P3366" s="4"/>
    </row>
    <row r="3367" spans="1:16" ht="15" customHeight="1" x14ac:dyDescent="0.25">
      <c r="A3367" s="11">
        <f t="shared" si="876"/>
        <v>3364</v>
      </c>
      <c r="B3367" s="29">
        <v>34411</v>
      </c>
      <c r="C3367" s="25">
        <v>22</v>
      </c>
      <c r="D3367" s="12">
        <v>29.8</v>
      </c>
      <c r="E3367" s="25">
        <v>24.8</v>
      </c>
      <c r="F3367" s="35">
        <v>92</v>
      </c>
      <c r="G3367" s="25">
        <v>20</v>
      </c>
      <c r="H3367" s="13">
        <v>0</v>
      </c>
      <c r="I3367" s="25"/>
      <c r="J3367" s="12">
        <v>270</v>
      </c>
      <c r="K3367" s="12">
        <v>3</v>
      </c>
      <c r="L3367" s="25" t="s">
        <v>15</v>
      </c>
      <c r="M3367" s="10"/>
      <c r="N3367" s="15"/>
      <c r="O3367" s="15"/>
      <c r="P3367" s="4"/>
    </row>
    <row r="3368" spans="1:16" ht="15" customHeight="1" x14ac:dyDescent="0.25">
      <c r="A3368" s="11">
        <f t="shared" si="876"/>
        <v>3365</v>
      </c>
      <c r="B3368" s="29">
        <v>34412</v>
      </c>
      <c r="C3368" s="25">
        <v>29</v>
      </c>
      <c r="D3368" s="12">
        <v>32</v>
      </c>
      <c r="E3368" s="25">
        <v>26.2</v>
      </c>
      <c r="F3368" s="35">
        <v>89</v>
      </c>
      <c r="G3368" s="25">
        <v>0</v>
      </c>
      <c r="H3368" s="13">
        <v>0</v>
      </c>
      <c r="I3368" s="25"/>
      <c r="J3368" s="12">
        <v>270</v>
      </c>
      <c r="K3368" s="12">
        <v>6</v>
      </c>
      <c r="L3368" s="25" t="s">
        <v>15</v>
      </c>
      <c r="M3368" s="10"/>
      <c r="N3368" s="15"/>
      <c r="O3368" s="15"/>
      <c r="P3368" s="4"/>
    </row>
    <row r="3369" spans="1:16" ht="15" customHeight="1" x14ac:dyDescent="0.25">
      <c r="A3369" s="11">
        <f t="shared" si="876"/>
        <v>3366</v>
      </c>
      <c r="B3369" s="29">
        <v>34413</v>
      </c>
      <c r="C3369" s="25">
        <v>22</v>
      </c>
      <c r="D3369" s="12">
        <v>29.4</v>
      </c>
      <c r="E3369" s="25">
        <v>24.8</v>
      </c>
      <c r="F3369" s="35">
        <v>91</v>
      </c>
      <c r="G3369" s="25">
        <v>16</v>
      </c>
      <c r="H3369" s="13">
        <v>0</v>
      </c>
      <c r="I3369" s="25"/>
      <c r="J3369" s="12">
        <v>315</v>
      </c>
      <c r="K3369" s="12">
        <v>8</v>
      </c>
      <c r="L3369" s="25" t="s">
        <v>16</v>
      </c>
      <c r="M3369" s="10"/>
      <c r="N3369" s="15"/>
      <c r="O3369" s="15"/>
      <c r="P3369" s="4"/>
    </row>
    <row r="3370" spans="1:16" ht="15" customHeight="1" x14ac:dyDescent="0.25">
      <c r="A3370" s="11">
        <f t="shared" si="876"/>
        <v>3367</v>
      </c>
      <c r="B3370" s="29">
        <v>34414</v>
      </c>
      <c r="C3370" s="25">
        <v>22</v>
      </c>
      <c r="D3370" s="12">
        <v>29.6</v>
      </c>
      <c r="E3370" s="25">
        <v>25.1</v>
      </c>
      <c r="F3370" s="35">
        <v>92</v>
      </c>
      <c r="G3370" s="25">
        <v>1</v>
      </c>
      <c r="H3370" s="13">
        <v>0</v>
      </c>
      <c r="I3370" s="25"/>
      <c r="J3370" s="12">
        <v>270</v>
      </c>
      <c r="K3370" s="12">
        <v>6</v>
      </c>
      <c r="L3370" s="25" t="s">
        <v>15</v>
      </c>
      <c r="M3370" s="10"/>
      <c r="N3370" s="15"/>
      <c r="O3370" s="15"/>
      <c r="P3370" s="4"/>
    </row>
    <row r="3371" spans="1:16" ht="15" customHeight="1" x14ac:dyDescent="0.25">
      <c r="A3371" s="11">
        <f t="shared" si="876"/>
        <v>3368</v>
      </c>
      <c r="B3371" s="29">
        <v>34415</v>
      </c>
      <c r="C3371" s="25">
        <v>22</v>
      </c>
      <c r="D3371" s="12">
        <v>31.4</v>
      </c>
      <c r="E3371" s="25">
        <v>25.2</v>
      </c>
      <c r="F3371" s="35">
        <v>90</v>
      </c>
      <c r="G3371" s="25">
        <v>15</v>
      </c>
      <c r="H3371" s="13">
        <v>0</v>
      </c>
      <c r="I3371" s="25"/>
      <c r="J3371" s="12">
        <v>270</v>
      </c>
      <c r="K3371" s="12">
        <v>6</v>
      </c>
      <c r="L3371" s="25" t="s">
        <v>15</v>
      </c>
      <c r="M3371" s="10"/>
      <c r="N3371" s="15"/>
      <c r="O3371" s="15"/>
      <c r="P3371" s="4"/>
    </row>
    <row r="3372" spans="1:16" ht="15" customHeight="1" x14ac:dyDescent="0.25">
      <c r="A3372" s="11">
        <f t="shared" si="876"/>
        <v>3369</v>
      </c>
      <c r="B3372" s="29">
        <v>34416</v>
      </c>
      <c r="C3372" s="25">
        <v>22</v>
      </c>
      <c r="D3372" s="12">
        <v>31</v>
      </c>
      <c r="E3372" s="25">
        <v>25.6</v>
      </c>
      <c r="F3372" s="35">
        <v>89</v>
      </c>
      <c r="G3372" s="25">
        <v>1</v>
      </c>
      <c r="H3372" s="13">
        <v>0</v>
      </c>
      <c r="I3372" s="25"/>
      <c r="J3372" s="12">
        <v>225</v>
      </c>
      <c r="K3372" s="12">
        <v>6</v>
      </c>
      <c r="L3372" s="25" t="s">
        <v>13</v>
      </c>
      <c r="M3372" s="10"/>
      <c r="N3372" s="15"/>
      <c r="O3372" s="15"/>
      <c r="P3372" s="4"/>
    </row>
    <row r="3373" spans="1:16" ht="15" customHeight="1" x14ac:dyDescent="0.25">
      <c r="A3373" s="11">
        <f t="shared" si="876"/>
        <v>3370</v>
      </c>
      <c r="B3373" s="29">
        <v>34417</v>
      </c>
      <c r="C3373" s="25">
        <v>23</v>
      </c>
      <c r="D3373" s="12">
        <v>30</v>
      </c>
      <c r="E3373" s="25">
        <v>24.5</v>
      </c>
      <c r="F3373" s="35">
        <v>94</v>
      </c>
      <c r="G3373" s="25">
        <v>0</v>
      </c>
      <c r="H3373" s="13">
        <v>0</v>
      </c>
      <c r="I3373" s="25"/>
      <c r="J3373" s="12">
        <v>225</v>
      </c>
      <c r="K3373" s="12">
        <v>4</v>
      </c>
      <c r="L3373" s="25" t="s">
        <v>13</v>
      </c>
      <c r="M3373" s="10"/>
      <c r="N3373" s="15"/>
      <c r="O3373" s="15"/>
      <c r="P3373" s="4"/>
    </row>
    <row r="3374" spans="1:16" ht="15" customHeight="1" x14ac:dyDescent="0.25">
      <c r="A3374" s="11">
        <f t="shared" si="876"/>
        <v>3371</v>
      </c>
      <c r="B3374" s="29">
        <v>34418</v>
      </c>
      <c r="C3374" s="25">
        <v>22</v>
      </c>
      <c r="D3374" s="12">
        <v>30</v>
      </c>
      <c r="E3374" s="25">
        <v>25.3</v>
      </c>
      <c r="F3374" s="35">
        <v>92</v>
      </c>
      <c r="G3374" s="25">
        <v>6</v>
      </c>
      <c r="H3374" s="13">
        <v>0</v>
      </c>
      <c r="I3374" s="25"/>
      <c r="J3374" s="12">
        <v>225</v>
      </c>
      <c r="K3374" s="12">
        <v>3</v>
      </c>
      <c r="L3374" s="25" t="s">
        <v>16</v>
      </c>
      <c r="M3374" s="10"/>
      <c r="N3374" s="15"/>
      <c r="O3374" s="15"/>
      <c r="P3374" s="4"/>
    </row>
    <row r="3375" spans="1:16" ht="15" customHeight="1" x14ac:dyDescent="0.25">
      <c r="A3375" s="11">
        <f t="shared" si="876"/>
        <v>3372</v>
      </c>
      <c r="B3375" s="29">
        <v>34419</v>
      </c>
      <c r="C3375" s="25">
        <v>22</v>
      </c>
      <c r="D3375" s="12">
        <v>32</v>
      </c>
      <c r="E3375" s="25">
        <v>27.2</v>
      </c>
      <c r="F3375" s="35">
        <v>95</v>
      </c>
      <c r="G3375" s="25">
        <v>2</v>
      </c>
      <c r="H3375" s="13">
        <v>0</v>
      </c>
      <c r="I3375" s="25"/>
      <c r="J3375" s="12">
        <v>225</v>
      </c>
      <c r="K3375" s="12">
        <v>4</v>
      </c>
      <c r="L3375" s="25" t="s">
        <v>13</v>
      </c>
      <c r="M3375" s="10"/>
      <c r="N3375" s="15"/>
      <c r="O3375" s="15"/>
      <c r="P3375" s="4"/>
    </row>
    <row r="3376" spans="1:16" ht="15" customHeight="1" x14ac:dyDescent="0.25">
      <c r="A3376" s="11">
        <f t="shared" si="876"/>
        <v>3373</v>
      </c>
      <c r="B3376" s="29">
        <v>34420</v>
      </c>
      <c r="C3376" s="25">
        <v>23</v>
      </c>
      <c r="D3376" s="12">
        <v>32.1</v>
      </c>
      <c r="E3376" s="25">
        <v>26</v>
      </c>
      <c r="F3376" s="35">
        <v>90</v>
      </c>
      <c r="G3376" s="25">
        <v>13</v>
      </c>
      <c r="H3376" s="13">
        <v>0</v>
      </c>
      <c r="I3376" s="25"/>
      <c r="J3376" s="12">
        <v>225</v>
      </c>
      <c r="K3376" s="12">
        <v>9</v>
      </c>
      <c r="L3376" s="25" t="s">
        <v>13</v>
      </c>
      <c r="M3376" s="10"/>
      <c r="N3376" s="15"/>
      <c r="O3376" s="15"/>
      <c r="P3376" s="4"/>
    </row>
    <row r="3377" spans="1:16" ht="15" customHeight="1" x14ac:dyDescent="0.25">
      <c r="A3377" s="11">
        <f t="shared" si="876"/>
        <v>3374</v>
      </c>
      <c r="B3377" s="29">
        <v>34421</v>
      </c>
      <c r="C3377" s="25">
        <v>24</v>
      </c>
      <c r="D3377" s="12">
        <v>32.200000000000003</v>
      </c>
      <c r="E3377" s="25">
        <v>26.5</v>
      </c>
      <c r="F3377" s="35">
        <v>90</v>
      </c>
      <c r="G3377" s="25">
        <v>5</v>
      </c>
      <c r="H3377" s="13">
        <v>0</v>
      </c>
      <c r="I3377" s="25"/>
      <c r="J3377" s="12">
        <v>225</v>
      </c>
      <c r="K3377" s="12">
        <v>6</v>
      </c>
      <c r="L3377" s="25" t="s">
        <v>13</v>
      </c>
      <c r="M3377" s="10"/>
      <c r="N3377" s="15"/>
      <c r="O3377" s="15"/>
      <c r="P3377" s="4"/>
    </row>
    <row r="3378" spans="1:16" ht="15" customHeight="1" x14ac:dyDescent="0.25">
      <c r="A3378" s="11">
        <f t="shared" si="876"/>
        <v>3375</v>
      </c>
      <c r="B3378" s="29">
        <v>34422</v>
      </c>
      <c r="C3378" s="25">
        <v>23</v>
      </c>
      <c r="D3378" s="12">
        <v>32.5</v>
      </c>
      <c r="E3378" s="25">
        <v>26.1</v>
      </c>
      <c r="F3378" s="35">
        <v>91</v>
      </c>
      <c r="G3378" s="25">
        <v>0</v>
      </c>
      <c r="H3378" s="13">
        <v>0</v>
      </c>
      <c r="I3378" s="25"/>
      <c r="J3378" s="12">
        <v>90</v>
      </c>
      <c r="K3378" s="12">
        <v>6</v>
      </c>
      <c r="L3378" s="25" t="s">
        <v>11</v>
      </c>
      <c r="M3378" s="10"/>
      <c r="N3378" s="15"/>
      <c r="O3378" s="15"/>
      <c r="P3378" s="4"/>
    </row>
    <row r="3379" spans="1:16" ht="15" customHeight="1" x14ac:dyDescent="0.25">
      <c r="A3379" s="11">
        <f t="shared" si="876"/>
        <v>3376</v>
      </c>
      <c r="B3379" s="29">
        <v>34423</v>
      </c>
      <c r="C3379" s="25">
        <v>22</v>
      </c>
      <c r="D3379" s="12">
        <v>31.4</v>
      </c>
      <c r="E3379" s="25">
        <v>25.9</v>
      </c>
      <c r="F3379" s="35">
        <v>92</v>
      </c>
      <c r="G3379" s="25">
        <v>5</v>
      </c>
      <c r="H3379" s="13">
        <v>0</v>
      </c>
      <c r="I3379" s="25"/>
      <c r="J3379" s="12">
        <v>270</v>
      </c>
      <c r="K3379" s="12">
        <v>4</v>
      </c>
      <c r="L3379" s="25" t="s">
        <v>15</v>
      </c>
      <c r="M3379" s="10"/>
      <c r="N3379" s="15"/>
      <c r="O3379" s="15"/>
      <c r="P3379" s="4"/>
    </row>
    <row r="3380" spans="1:16" ht="15" customHeight="1" x14ac:dyDescent="0.25">
      <c r="A3380" s="11">
        <f t="shared" si="876"/>
        <v>3377</v>
      </c>
      <c r="B3380" s="29">
        <v>34424</v>
      </c>
      <c r="C3380" s="25">
        <v>23</v>
      </c>
      <c r="D3380" s="12">
        <v>32.200000000000003</v>
      </c>
      <c r="E3380" s="25">
        <v>26</v>
      </c>
      <c r="F3380" s="35"/>
      <c r="G3380" s="25">
        <v>9</v>
      </c>
      <c r="H3380" s="13">
        <v>0</v>
      </c>
      <c r="I3380" s="25"/>
      <c r="J3380" s="12">
        <v>0</v>
      </c>
      <c r="K3380" s="12">
        <v>5</v>
      </c>
      <c r="L3380" s="25" t="s">
        <v>13</v>
      </c>
      <c r="M3380" s="10"/>
      <c r="N3380" s="15"/>
      <c r="O3380" s="15"/>
      <c r="P3380" s="4"/>
    </row>
    <row r="3381" spans="1:16" ht="15" customHeight="1" x14ac:dyDescent="0.25">
      <c r="A3381" s="11">
        <f t="shared" si="876"/>
        <v>3378</v>
      </c>
      <c r="B3381" s="29">
        <v>34425</v>
      </c>
      <c r="C3381" s="25">
        <v>21</v>
      </c>
      <c r="D3381" s="12">
        <v>32.299999999999997</v>
      </c>
      <c r="E3381" s="25">
        <v>24.7</v>
      </c>
      <c r="F3381" s="35">
        <v>88</v>
      </c>
      <c r="G3381" s="25">
        <v>0</v>
      </c>
      <c r="H3381" s="13">
        <v>0</v>
      </c>
      <c r="I3381" s="25"/>
      <c r="J3381" s="12">
        <v>225</v>
      </c>
      <c r="K3381" s="12">
        <v>3</v>
      </c>
      <c r="L3381" s="25" t="s">
        <v>13</v>
      </c>
      <c r="M3381" s="10"/>
      <c r="N3381" s="15"/>
      <c r="O3381" s="15"/>
      <c r="P3381" s="4"/>
    </row>
    <row r="3382" spans="1:16" ht="15" customHeight="1" x14ac:dyDescent="0.25">
      <c r="A3382" s="11">
        <f t="shared" si="876"/>
        <v>3379</v>
      </c>
      <c r="B3382" s="29">
        <v>34426</v>
      </c>
      <c r="C3382" s="25">
        <v>23</v>
      </c>
      <c r="D3382" s="12">
        <v>32</v>
      </c>
      <c r="E3382" s="25">
        <v>26.9</v>
      </c>
      <c r="F3382" s="35">
        <v>88</v>
      </c>
      <c r="G3382" s="25">
        <v>0</v>
      </c>
      <c r="H3382" s="13">
        <v>0</v>
      </c>
      <c r="I3382" s="25"/>
      <c r="J3382" s="12">
        <v>225</v>
      </c>
      <c r="K3382" s="12">
        <v>4</v>
      </c>
      <c r="L3382" s="25" t="s">
        <v>13</v>
      </c>
      <c r="M3382" s="10"/>
      <c r="N3382" s="15"/>
      <c r="O3382" s="15"/>
      <c r="P3382" s="4"/>
    </row>
    <row r="3383" spans="1:16" ht="15" customHeight="1" x14ac:dyDescent="0.25">
      <c r="A3383" s="11">
        <f t="shared" si="876"/>
        <v>3380</v>
      </c>
      <c r="B3383" s="29">
        <v>34427</v>
      </c>
      <c r="C3383" s="25">
        <v>23</v>
      </c>
      <c r="D3383" s="12">
        <v>31</v>
      </c>
      <c r="E3383" s="25">
        <v>27</v>
      </c>
      <c r="F3383" s="35">
        <v>91</v>
      </c>
      <c r="G3383" s="25">
        <v>1</v>
      </c>
      <c r="H3383" s="13">
        <v>0</v>
      </c>
      <c r="I3383" s="25"/>
      <c r="J3383" s="12">
        <v>225</v>
      </c>
      <c r="K3383" s="12">
        <v>2</v>
      </c>
      <c r="L3383" s="25" t="s">
        <v>13</v>
      </c>
      <c r="M3383" s="10"/>
      <c r="N3383" s="15"/>
      <c r="O3383" s="15"/>
      <c r="P3383" s="4"/>
    </row>
    <row r="3384" spans="1:16" ht="15" customHeight="1" x14ac:dyDescent="0.25">
      <c r="A3384" s="11">
        <f t="shared" si="876"/>
        <v>3381</v>
      </c>
      <c r="B3384" s="29">
        <v>34428</v>
      </c>
      <c r="C3384" s="25">
        <v>22</v>
      </c>
      <c r="D3384" s="12">
        <v>31.4</v>
      </c>
      <c r="E3384" s="25">
        <v>25.5</v>
      </c>
      <c r="F3384" s="35">
        <v>94</v>
      </c>
      <c r="G3384" s="25">
        <v>2</v>
      </c>
      <c r="H3384" s="13">
        <v>0</v>
      </c>
      <c r="I3384" s="25"/>
      <c r="J3384" s="12">
        <v>180</v>
      </c>
      <c r="K3384" s="12">
        <v>2</v>
      </c>
      <c r="L3384" s="25" t="s">
        <v>14</v>
      </c>
      <c r="M3384" s="10"/>
      <c r="N3384" s="15"/>
      <c r="O3384" s="15"/>
      <c r="P3384" s="4"/>
    </row>
    <row r="3385" spans="1:16" ht="15" customHeight="1" x14ac:dyDescent="0.25">
      <c r="A3385" s="11">
        <f t="shared" si="876"/>
        <v>3382</v>
      </c>
      <c r="B3385" s="29">
        <v>34429</v>
      </c>
      <c r="C3385" s="25">
        <v>23</v>
      </c>
      <c r="D3385" s="12">
        <v>31.4</v>
      </c>
      <c r="E3385" s="25">
        <v>24.7</v>
      </c>
      <c r="F3385" s="35">
        <v>91</v>
      </c>
      <c r="G3385" s="25">
        <v>41</v>
      </c>
      <c r="H3385" s="13">
        <v>0</v>
      </c>
      <c r="I3385" s="25"/>
      <c r="J3385" s="12">
        <v>225</v>
      </c>
      <c r="K3385" s="12">
        <v>2</v>
      </c>
      <c r="L3385" s="25" t="s">
        <v>13</v>
      </c>
      <c r="M3385" s="10"/>
      <c r="N3385" s="15"/>
      <c r="O3385" s="15"/>
      <c r="P3385" s="4"/>
    </row>
    <row r="3386" spans="1:16" ht="15" customHeight="1" x14ac:dyDescent="0.25">
      <c r="A3386" s="11">
        <f t="shared" si="876"/>
        <v>3383</v>
      </c>
      <c r="B3386" s="29">
        <v>34430</v>
      </c>
      <c r="C3386" s="25">
        <v>23</v>
      </c>
      <c r="D3386" s="12">
        <v>30.2</v>
      </c>
      <c r="E3386" s="25">
        <v>25.5</v>
      </c>
      <c r="F3386" s="35">
        <v>92</v>
      </c>
      <c r="G3386" s="25">
        <v>56</v>
      </c>
      <c r="H3386" s="13">
        <v>0</v>
      </c>
      <c r="I3386" s="25"/>
      <c r="J3386" s="12">
        <v>180</v>
      </c>
      <c r="K3386" s="12">
        <v>5</v>
      </c>
      <c r="L3386" s="25" t="s">
        <v>14</v>
      </c>
      <c r="M3386" s="10"/>
      <c r="N3386" s="15"/>
      <c r="O3386" s="15"/>
      <c r="P3386" s="4"/>
    </row>
    <row r="3387" spans="1:16" ht="15" customHeight="1" x14ac:dyDescent="0.25">
      <c r="A3387" s="11">
        <f t="shared" si="876"/>
        <v>3384</v>
      </c>
      <c r="B3387" s="29">
        <v>34431</v>
      </c>
      <c r="C3387" s="25">
        <v>22</v>
      </c>
      <c r="D3387" s="12">
        <v>30.8</v>
      </c>
      <c r="E3387" s="25">
        <v>24.5</v>
      </c>
      <c r="F3387" s="35">
        <v>87</v>
      </c>
      <c r="G3387" s="25">
        <v>12</v>
      </c>
      <c r="H3387" s="13">
        <v>0</v>
      </c>
      <c r="I3387" s="25"/>
      <c r="J3387" s="12">
        <v>180</v>
      </c>
      <c r="K3387" s="12">
        <v>3</v>
      </c>
      <c r="L3387" s="25" t="s">
        <v>14</v>
      </c>
      <c r="M3387" s="10"/>
      <c r="N3387" s="15"/>
      <c r="O3387" s="15"/>
      <c r="P3387" s="4"/>
    </row>
    <row r="3388" spans="1:16" ht="15" customHeight="1" x14ac:dyDescent="0.25">
      <c r="A3388" s="11">
        <f t="shared" si="876"/>
        <v>3385</v>
      </c>
      <c r="B3388" s="29">
        <v>34432</v>
      </c>
      <c r="C3388" s="25">
        <v>22</v>
      </c>
      <c r="D3388" s="12">
        <v>31.2</v>
      </c>
      <c r="E3388" s="25">
        <v>24.4</v>
      </c>
      <c r="F3388" s="35">
        <v>90</v>
      </c>
      <c r="G3388" s="25">
        <v>0</v>
      </c>
      <c r="H3388" s="13">
        <v>0</v>
      </c>
      <c r="I3388" s="25"/>
      <c r="J3388" s="12">
        <v>225</v>
      </c>
      <c r="K3388" s="12">
        <v>4</v>
      </c>
      <c r="L3388" s="25" t="s">
        <v>16</v>
      </c>
      <c r="M3388" s="10"/>
      <c r="N3388" s="15"/>
      <c r="O3388" s="15"/>
      <c r="P3388" s="4"/>
    </row>
    <row r="3389" spans="1:16" ht="15" customHeight="1" x14ac:dyDescent="0.25">
      <c r="A3389" s="11">
        <f t="shared" si="876"/>
        <v>3386</v>
      </c>
      <c r="B3389" s="29">
        <v>34433</v>
      </c>
      <c r="C3389" s="25">
        <v>23</v>
      </c>
      <c r="D3389" s="12">
        <v>30.6</v>
      </c>
      <c r="E3389" s="25">
        <v>25.6</v>
      </c>
      <c r="F3389" s="35">
        <v>93</v>
      </c>
      <c r="G3389" s="25">
        <v>0</v>
      </c>
      <c r="H3389" s="13">
        <v>0</v>
      </c>
      <c r="I3389" s="25"/>
      <c r="J3389" s="12">
        <v>225</v>
      </c>
      <c r="K3389" s="12">
        <v>4</v>
      </c>
      <c r="L3389" s="25" t="s">
        <v>13</v>
      </c>
      <c r="M3389" s="10"/>
      <c r="N3389" s="15"/>
      <c r="O3389" s="15"/>
      <c r="P3389" s="4"/>
    </row>
    <row r="3390" spans="1:16" ht="15" customHeight="1" x14ac:dyDescent="0.25">
      <c r="A3390" s="11">
        <f t="shared" si="876"/>
        <v>3387</v>
      </c>
      <c r="B3390" s="29">
        <v>34434</v>
      </c>
      <c r="C3390" s="25">
        <v>23</v>
      </c>
      <c r="D3390" s="12">
        <v>31.2</v>
      </c>
      <c r="E3390" s="25">
        <v>25.3</v>
      </c>
      <c r="F3390" s="35">
        <v>92</v>
      </c>
      <c r="G3390" s="25">
        <v>5</v>
      </c>
      <c r="H3390" s="13">
        <v>0</v>
      </c>
      <c r="I3390" s="25"/>
      <c r="J3390" s="12">
        <v>225</v>
      </c>
      <c r="K3390" s="12">
        <v>3</v>
      </c>
      <c r="L3390" s="25" t="s">
        <v>13</v>
      </c>
      <c r="M3390" s="10"/>
      <c r="N3390" s="15"/>
      <c r="O3390" s="15"/>
      <c r="P3390" s="4"/>
    </row>
    <row r="3391" spans="1:16" ht="15" customHeight="1" x14ac:dyDescent="0.25">
      <c r="A3391" s="11">
        <f t="shared" si="876"/>
        <v>3388</v>
      </c>
      <c r="B3391" s="29">
        <v>34435</v>
      </c>
      <c r="C3391" s="25">
        <v>23</v>
      </c>
      <c r="D3391" s="12">
        <v>31.2</v>
      </c>
      <c r="E3391" s="25">
        <v>25.2</v>
      </c>
      <c r="F3391" s="35">
        <v>92</v>
      </c>
      <c r="G3391" s="25">
        <v>0</v>
      </c>
      <c r="H3391" s="13">
        <v>0</v>
      </c>
      <c r="I3391" s="25"/>
      <c r="J3391" s="12">
        <v>180</v>
      </c>
      <c r="K3391" s="12">
        <v>2</v>
      </c>
      <c r="L3391" s="25" t="s">
        <v>14</v>
      </c>
      <c r="M3391" s="10"/>
      <c r="N3391" s="15"/>
      <c r="O3391" s="15"/>
      <c r="P3391" s="4"/>
    </row>
    <row r="3392" spans="1:16" ht="15" customHeight="1" x14ac:dyDescent="0.25">
      <c r="A3392" s="11">
        <f t="shared" si="876"/>
        <v>3389</v>
      </c>
      <c r="B3392" s="29">
        <v>34436</v>
      </c>
      <c r="C3392" s="25">
        <v>24</v>
      </c>
      <c r="D3392" s="12">
        <v>30.4</v>
      </c>
      <c r="E3392" s="25">
        <v>25.9</v>
      </c>
      <c r="F3392" s="35">
        <v>94</v>
      </c>
      <c r="G3392" s="25">
        <v>0</v>
      </c>
      <c r="H3392" s="13">
        <v>0</v>
      </c>
      <c r="I3392" s="25"/>
      <c r="J3392" s="12">
        <v>270</v>
      </c>
      <c r="K3392" s="12">
        <v>3</v>
      </c>
      <c r="L3392" s="25" t="s">
        <v>15</v>
      </c>
      <c r="M3392" s="10"/>
      <c r="N3392" s="15"/>
      <c r="O3392" s="15"/>
      <c r="P3392" s="4"/>
    </row>
    <row r="3393" spans="1:16" ht="15" customHeight="1" x14ac:dyDescent="0.25">
      <c r="A3393" s="11">
        <f t="shared" si="876"/>
        <v>3390</v>
      </c>
      <c r="B3393" s="29">
        <v>34437</v>
      </c>
      <c r="C3393" s="25">
        <v>21</v>
      </c>
      <c r="D3393" s="12">
        <v>30</v>
      </c>
      <c r="E3393" s="25">
        <v>25.3</v>
      </c>
      <c r="F3393" s="35">
        <v>94</v>
      </c>
      <c r="G3393" s="25">
        <v>2</v>
      </c>
      <c r="H3393" s="13">
        <v>0</v>
      </c>
      <c r="I3393" s="25"/>
      <c r="J3393" s="12">
        <v>270</v>
      </c>
      <c r="K3393" s="12">
        <v>2</v>
      </c>
      <c r="L3393" s="25" t="s">
        <v>13</v>
      </c>
      <c r="M3393" s="10"/>
      <c r="N3393" s="15"/>
      <c r="O3393" s="15"/>
      <c r="P3393" s="4"/>
    </row>
    <row r="3394" spans="1:16" ht="15" customHeight="1" x14ac:dyDescent="0.25">
      <c r="A3394" s="11">
        <f t="shared" si="876"/>
        <v>3391</v>
      </c>
      <c r="B3394" s="29">
        <v>34438</v>
      </c>
      <c r="C3394" s="25">
        <v>22</v>
      </c>
      <c r="D3394" s="12">
        <v>31.2</v>
      </c>
      <c r="E3394" s="25">
        <v>25.8</v>
      </c>
      <c r="F3394" s="35">
        <v>93</v>
      </c>
      <c r="G3394" s="25">
        <v>71</v>
      </c>
      <c r="H3394" s="13">
        <v>0</v>
      </c>
      <c r="I3394" s="25"/>
      <c r="J3394" s="12">
        <v>270</v>
      </c>
      <c r="K3394" s="12">
        <v>5</v>
      </c>
      <c r="L3394" s="25" t="s">
        <v>13</v>
      </c>
      <c r="M3394" s="10"/>
      <c r="N3394" s="15"/>
      <c r="O3394" s="15"/>
      <c r="P3394" s="4"/>
    </row>
    <row r="3395" spans="1:16" ht="15" customHeight="1" x14ac:dyDescent="0.25">
      <c r="A3395" s="11">
        <f t="shared" si="876"/>
        <v>3392</v>
      </c>
      <c r="B3395" s="29">
        <v>34439</v>
      </c>
      <c r="C3395" s="25">
        <v>22</v>
      </c>
      <c r="D3395" s="12">
        <v>32.4</v>
      </c>
      <c r="E3395" s="25">
        <v>26.1</v>
      </c>
      <c r="F3395" s="35">
        <v>94</v>
      </c>
      <c r="G3395" s="25">
        <v>7</v>
      </c>
      <c r="H3395" s="13">
        <v>0</v>
      </c>
      <c r="I3395" s="25"/>
      <c r="J3395" s="12">
        <v>225</v>
      </c>
      <c r="K3395" s="12">
        <v>3</v>
      </c>
      <c r="L3395" s="25" t="s">
        <v>16</v>
      </c>
      <c r="M3395" s="10"/>
      <c r="N3395" s="15"/>
      <c r="O3395" s="15"/>
      <c r="P3395" s="4"/>
    </row>
    <row r="3396" spans="1:16" ht="15" customHeight="1" x14ac:dyDescent="0.25">
      <c r="A3396" s="11">
        <f t="shared" si="876"/>
        <v>3393</v>
      </c>
      <c r="B3396" s="29">
        <v>34440</v>
      </c>
      <c r="C3396" s="25">
        <v>23</v>
      </c>
      <c r="D3396" s="12">
        <v>31</v>
      </c>
      <c r="E3396" s="25">
        <v>26.5</v>
      </c>
      <c r="F3396" s="35">
        <v>94</v>
      </c>
      <c r="G3396" s="25">
        <v>57</v>
      </c>
      <c r="H3396" s="13">
        <v>0</v>
      </c>
      <c r="I3396" s="25"/>
      <c r="J3396" s="12">
        <v>225</v>
      </c>
      <c r="K3396" s="12"/>
      <c r="L3396" s="25" t="s">
        <v>13</v>
      </c>
      <c r="M3396" s="10"/>
      <c r="N3396" s="15"/>
      <c r="O3396" s="15"/>
      <c r="P3396" s="4"/>
    </row>
    <row r="3397" spans="1:16" ht="15" customHeight="1" x14ac:dyDescent="0.25">
      <c r="A3397" s="11">
        <f t="shared" si="876"/>
        <v>3394</v>
      </c>
      <c r="B3397" s="29">
        <v>34441</v>
      </c>
      <c r="C3397" s="25">
        <v>23</v>
      </c>
      <c r="D3397" s="12">
        <v>29.4</v>
      </c>
      <c r="E3397" s="25">
        <v>26.4</v>
      </c>
      <c r="F3397" s="35">
        <v>90</v>
      </c>
      <c r="G3397" s="25">
        <v>36</v>
      </c>
      <c r="H3397" s="13">
        <v>0</v>
      </c>
      <c r="I3397" s="25"/>
      <c r="J3397" s="12">
        <v>225</v>
      </c>
      <c r="K3397" s="12">
        <v>3</v>
      </c>
      <c r="L3397" s="25" t="s">
        <v>13</v>
      </c>
      <c r="M3397" s="10"/>
      <c r="N3397" s="15"/>
      <c r="O3397" s="15"/>
      <c r="P3397" s="4"/>
    </row>
    <row r="3398" spans="1:16" ht="15" customHeight="1" x14ac:dyDescent="0.25">
      <c r="A3398" s="11">
        <f t="shared" ref="A3398:A3461" si="877">A3397+1</f>
        <v>3395</v>
      </c>
      <c r="B3398" s="29">
        <v>34442</v>
      </c>
      <c r="C3398" s="25">
        <v>21</v>
      </c>
      <c r="D3398" s="12">
        <v>31</v>
      </c>
      <c r="E3398" s="25">
        <v>25.8</v>
      </c>
      <c r="F3398" s="35">
        <v>92</v>
      </c>
      <c r="G3398" s="25">
        <v>11</v>
      </c>
      <c r="H3398" s="13">
        <v>0</v>
      </c>
      <c r="I3398" s="25"/>
      <c r="J3398" s="12">
        <v>225</v>
      </c>
      <c r="K3398" s="12">
        <v>2</v>
      </c>
      <c r="L3398" s="25" t="s">
        <v>15</v>
      </c>
      <c r="M3398" s="10"/>
      <c r="N3398" s="15"/>
      <c r="O3398" s="15"/>
      <c r="P3398" s="4"/>
    </row>
    <row r="3399" spans="1:16" ht="15" customHeight="1" x14ac:dyDescent="0.25">
      <c r="A3399" s="11">
        <f t="shared" si="877"/>
        <v>3396</v>
      </c>
      <c r="B3399" s="29">
        <v>34443</v>
      </c>
      <c r="C3399" s="25">
        <v>23</v>
      </c>
      <c r="D3399" s="12">
        <v>30.4</v>
      </c>
      <c r="E3399" s="25">
        <v>25.7</v>
      </c>
      <c r="F3399" s="35">
        <v>89</v>
      </c>
      <c r="G3399" s="25">
        <v>10</v>
      </c>
      <c r="H3399" s="13">
        <v>0</v>
      </c>
      <c r="I3399" s="25"/>
      <c r="J3399" s="12">
        <v>270</v>
      </c>
      <c r="K3399" s="12">
        <v>3</v>
      </c>
      <c r="L3399" s="25" t="s">
        <v>15</v>
      </c>
      <c r="M3399" s="10"/>
      <c r="N3399" s="15"/>
      <c r="O3399" s="15"/>
      <c r="P3399" s="4"/>
    </row>
    <row r="3400" spans="1:16" ht="15" customHeight="1" x14ac:dyDescent="0.25">
      <c r="A3400" s="11">
        <f t="shared" si="877"/>
        <v>3397</v>
      </c>
      <c r="B3400" s="29">
        <v>34444</v>
      </c>
      <c r="C3400" s="25">
        <v>23</v>
      </c>
      <c r="D3400" s="12">
        <v>30.7</v>
      </c>
      <c r="E3400" s="25">
        <v>26.6</v>
      </c>
      <c r="F3400" s="35">
        <v>91</v>
      </c>
      <c r="G3400" s="25">
        <v>8</v>
      </c>
      <c r="H3400" s="13">
        <v>0</v>
      </c>
      <c r="I3400" s="25"/>
      <c r="J3400" s="12">
        <v>270</v>
      </c>
      <c r="K3400" s="12">
        <v>6</v>
      </c>
      <c r="L3400" s="25" t="s">
        <v>16</v>
      </c>
      <c r="M3400" s="10"/>
      <c r="N3400" s="15"/>
      <c r="O3400" s="15"/>
      <c r="P3400" s="4"/>
    </row>
    <row r="3401" spans="1:16" ht="15" customHeight="1" x14ac:dyDescent="0.25">
      <c r="A3401" s="11">
        <f t="shared" si="877"/>
        <v>3398</v>
      </c>
      <c r="B3401" s="29">
        <v>34445</v>
      </c>
      <c r="C3401" s="25">
        <v>23</v>
      </c>
      <c r="D3401" s="12">
        <v>30.6</v>
      </c>
      <c r="E3401" s="25">
        <v>25.7</v>
      </c>
      <c r="F3401" s="35">
        <v>92</v>
      </c>
      <c r="G3401" s="25">
        <v>7</v>
      </c>
      <c r="H3401" s="13">
        <v>0</v>
      </c>
      <c r="I3401" s="25"/>
      <c r="J3401" s="12">
        <v>315</v>
      </c>
      <c r="K3401" s="12">
        <v>2</v>
      </c>
      <c r="L3401" s="25" t="s">
        <v>15</v>
      </c>
      <c r="M3401" s="10"/>
      <c r="N3401" s="15"/>
      <c r="O3401" s="15"/>
      <c r="P3401" s="4"/>
    </row>
    <row r="3402" spans="1:16" ht="15" customHeight="1" x14ac:dyDescent="0.25">
      <c r="A3402" s="11">
        <f t="shared" si="877"/>
        <v>3399</v>
      </c>
      <c r="B3402" s="29">
        <v>34446</v>
      </c>
      <c r="C3402" s="25">
        <v>22</v>
      </c>
      <c r="D3402" s="12">
        <v>30.8</v>
      </c>
      <c r="E3402" s="25">
        <v>25.9</v>
      </c>
      <c r="F3402" s="35">
        <v>90</v>
      </c>
      <c r="G3402" s="25">
        <v>29</v>
      </c>
      <c r="H3402" s="13">
        <v>0</v>
      </c>
      <c r="I3402" s="25"/>
      <c r="J3402" s="12">
        <v>270</v>
      </c>
      <c r="K3402" s="12">
        <v>2</v>
      </c>
      <c r="L3402" s="25" t="s">
        <v>15</v>
      </c>
      <c r="M3402" s="10"/>
      <c r="N3402" s="15"/>
      <c r="O3402" s="15"/>
      <c r="P3402" s="4"/>
    </row>
    <row r="3403" spans="1:16" ht="15" customHeight="1" x14ac:dyDescent="0.25">
      <c r="A3403" s="11">
        <f t="shared" si="877"/>
        <v>3400</v>
      </c>
      <c r="B3403" s="29">
        <v>34447</v>
      </c>
      <c r="C3403" s="25">
        <v>22</v>
      </c>
      <c r="D3403" s="12">
        <v>32.799999999999997</v>
      </c>
      <c r="E3403" s="25">
        <v>27</v>
      </c>
      <c r="F3403" s="35">
        <v>89</v>
      </c>
      <c r="G3403" s="25">
        <v>0</v>
      </c>
      <c r="H3403" s="13">
        <v>0</v>
      </c>
      <c r="I3403" s="25"/>
      <c r="J3403" s="12">
        <v>270</v>
      </c>
      <c r="K3403" s="12">
        <v>2</v>
      </c>
      <c r="L3403" s="25" t="s">
        <v>13</v>
      </c>
      <c r="M3403" s="10"/>
      <c r="N3403" s="15"/>
      <c r="O3403" s="15"/>
      <c r="P3403" s="4"/>
    </row>
    <row r="3404" spans="1:16" ht="15" customHeight="1" x14ac:dyDescent="0.25">
      <c r="A3404" s="11">
        <f t="shared" si="877"/>
        <v>3401</v>
      </c>
      <c r="B3404" s="29">
        <v>34448</v>
      </c>
      <c r="C3404" s="25">
        <v>23</v>
      </c>
      <c r="D3404" s="12">
        <v>30</v>
      </c>
      <c r="E3404" s="25">
        <v>25.3</v>
      </c>
      <c r="F3404" s="35">
        <v>96</v>
      </c>
      <c r="G3404" s="25">
        <v>6</v>
      </c>
      <c r="H3404" s="13">
        <v>0</v>
      </c>
      <c r="I3404" s="25"/>
      <c r="J3404" s="12">
        <v>225</v>
      </c>
      <c r="K3404" s="12">
        <v>1</v>
      </c>
      <c r="L3404" s="25" t="s">
        <v>13</v>
      </c>
      <c r="M3404" s="10"/>
      <c r="N3404" s="15"/>
      <c r="O3404" s="15"/>
      <c r="P3404" s="4"/>
    </row>
    <row r="3405" spans="1:16" ht="15" customHeight="1" x14ac:dyDescent="0.25">
      <c r="A3405" s="11">
        <f t="shared" si="877"/>
        <v>3402</v>
      </c>
      <c r="B3405" s="29">
        <v>34449</v>
      </c>
      <c r="C3405" s="25">
        <v>23</v>
      </c>
      <c r="D3405" s="12">
        <v>30.8</v>
      </c>
      <c r="E3405" s="25">
        <v>26</v>
      </c>
      <c r="F3405" s="35">
        <v>92</v>
      </c>
      <c r="G3405" s="25">
        <v>9</v>
      </c>
      <c r="H3405" s="13">
        <v>0</v>
      </c>
      <c r="I3405" s="25"/>
      <c r="J3405" s="12">
        <v>225</v>
      </c>
      <c r="K3405" s="12">
        <v>3</v>
      </c>
      <c r="L3405" s="25" t="s">
        <v>16</v>
      </c>
      <c r="M3405" s="10"/>
      <c r="N3405" s="15"/>
      <c r="O3405" s="15"/>
      <c r="P3405" s="4"/>
    </row>
    <row r="3406" spans="1:16" ht="15" customHeight="1" x14ac:dyDescent="0.25">
      <c r="A3406" s="11">
        <f t="shared" si="877"/>
        <v>3403</v>
      </c>
      <c r="B3406" s="29">
        <v>34450</v>
      </c>
      <c r="C3406" s="25">
        <v>23</v>
      </c>
      <c r="D3406" s="12">
        <v>30.8</v>
      </c>
      <c r="E3406" s="25">
        <v>24.6</v>
      </c>
      <c r="F3406" s="35">
        <v>95</v>
      </c>
      <c r="G3406" s="25">
        <v>3</v>
      </c>
      <c r="H3406" s="13">
        <v>0</v>
      </c>
      <c r="I3406" s="25"/>
      <c r="J3406" s="12">
        <v>225</v>
      </c>
      <c r="K3406" s="12">
        <v>4</v>
      </c>
      <c r="L3406" s="25" t="s">
        <v>13</v>
      </c>
      <c r="M3406" s="10"/>
      <c r="N3406" s="15"/>
      <c r="O3406" s="15"/>
      <c r="P3406" s="4"/>
    </row>
    <row r="3407" spans="1:16" ht="15" customHeight="1" x14ac:dyDescent="0.25">
      <c r="A3407" s="11">
        <f t="shared" si="877"/>
        <v>3404</v>
      </c>
      <c r="B3407" s="29">
        <v>34451</v>
      </c>
      <c r="C3407" s="25">
        <v>22</v>
      </c>
      <c r="D3407" s="12">
        <v>32.6</v>
      </c>
      <c r="E3407" s="25">
        <v>25.4</v>
      </c>
      <c r="F3407" s="35">
        <v>90</v>
      </c>
      <c r="G3407" s="25">
        <v>0</v>
      </c>
      <c r="H3407" s="13">
        <v>0</v>
      </c>
      <c r="I3407" s="25"/>
      <c r="J3407" s="12">
        <v>225</v>
      </c>
      <c r="K3407" s="12">
        <v>2</v>
      </c>
      <c r="L3407" s="25" t="s">
        <v>13</v>
      </c>
      <c r="M3407" s="10"/>
      <c r="N3407" s="15"/>
      <c r="O3407" s="15"/>
      <c r="P3407" s="4"/>
    </row>
    <row r="3408" spans="1:16" ht="15" customHeight="1" x14ac:dyDescent="0.25">
      <c r="A3408" s="11">
        <f t="shared" si="877"/>
        <v>3405</v>
      </c>
      <c r="B3408" s="29">
        <v>34452</v>
      </c>
      <c r="C3408" s="25">
        <v>23</v>
      </c>
      <c r="D3408" s="12">
        <v>33.200000000000003</v>
      </c>
      <c r="E3408" s="25">
        <v>26.9</v>
      </c>
      <c r="F3408" s="35">
        <v>90</v>
      </c>
      <c r="G3408" s="25">
        <v>0</v>
      </c>
      <c r="H3408" s="13">
        <v>0</v>
      </c>
      <c r="I3408" s="25"/>
      <c r="J3408" s="12">
        <v>225</v>
      </c>
      <c r="K3408" s="12">
        <v>2</v>
      </c>
      <c r="L3408" s="25" t="s">
        <v>13</v>
      </c>
      <c r="M3408" s="10"/>
      <c r="N3408" s="15"/>
      <c r="O3408" s="15"/>
      <c r="P3408" s="4"/>
    </row>
    <row r="3409" spans="1:16" ht="15" customHeight="1" x14ac:dyDescent="0.25">
      <c r="A3409" s="11">
        <f t="shared" si="877"/>
        <v>3406</v>
      </c>
      <c r="B3409" s="29">
        <v>34453</v>
      </c>
      <c r="C3409" s="25">
        <v>23</v>
      </c>
      <c r="D3409" s="12">
        <v>33.700000000000003</v>
      </c>
      <c r="E3409" s="25"/>
      <c r="F3409" s="35">
        <v>91</v>
      </c>
      <c r="G3409" s="25">
        <v>0</v>
      </c>
      <c r="H3409" s="13">
        <v>0</v>
      </c>
      <c r="I3409" s="25"/>
      <c r="J3409" s="12">
        <v>90</v>
      </c>
      <c r="K3409" s="12">
        <v>3</v>
      </c>
      <c r="L3409" s="25" t="s">
        <v>11</v>
      </c>
      <c r="M3409" s="10"/>
      <c r="N3409" s="15"/>
      <c r="O3409" s="15"/>
      <c r="P3409" s="4"/>
    </row>
    <row r="3410" spans="1:16" ht="15" customHeight="1" x14ac:dyDescent="0.25">
      <c r="A3410" s="11">
        <f t="shared" si="877"/>
        <v>3407</v>
      </c>
      <c r="B3410" s="29">
        <v>34454</v>
      </c>
      <c r="C3410" s="25">
        <v>23</v>
      </c>
      <c r="D3410" s="12">
        <v>32.799999999999997</v>
      </c>
      <c r="E3410" s="25"/>
      <c r="F3410" s="35">
        <v>92</v>
      </c>
      <c r="G3410" s="25">
        <v>0</v>
      </c>
      <c r="H3410" s="13">
        <v>0</v>
      </c>
      <c r="I3410" s="25"/>
      <c r="J3410" s="12">
        <v>270</v>
      </c>
      <c r="K3410" s="12">
        <v>5</v>
      </c>
      <c r="L3410" s="25" t="s">
        <v>15</v>
      </c>
      <c r="M3410" s="10"/>
      <c r="N3410" s="15"/>
      <c r="O3410" s="15"/>
      <c r="P3410" s="4"/>
    </row>
    <row r="3411" spans="1:16" ht="15" customHeight="1" x14ac:dyDescent="0.25">
      <c r="A3411" s="11">
        <f t="shared" si="877"/>
        <v>3408</v>
      </c>
      <c r="B3411" s="29">
        <v>34455</v>
      </c>
      <c r="C3411" s="25">
        <v>24</v>
      </c>
      <c r="D3411" s="12">
        <v>31.6</v>
      </c>
      <c r="E3411" s="25">
        <v>26.3</v>
      </c>
      <c r="F3411" s="35">
        <v>90</v>
      </c>
      <c r="G3411" s="25">
        <v>3</v>
      </c>
      <c r="H3411" s="13">
        <v>0</v>
      </c>
      <c r="I3411" s="25"/>
      <c r="J3411" s="12">
        <v>225</v>
      </c>
      <c r="K3411" s="12">
        <v>3</v>
      </c>
      <c r="L3411" s="25" t="s">
        <v>13</v>
      </c>
      <c r="M3411" s="10"/>
      <c r="N3411" s="15"/>
      <c r="O3411" s="15"/>
      <c r="P3411" s="4"/>
    </row>
    <row r="3412" spans="1:16" ht="15" customHeight="1" x14ac:dyDescent="0.25">
      <c r="A3412" s="11">
        <f t="shared" si="877"/>
        <v>3409</v>
      </c>
      <c r="B3412" s="29">
        <v>34456</v>
      </c>
      <c r="C3412" s="25">
        <v>22</v>
      </c>
      <c r="D3412" s="12">
        <v>32.4</v>
      </c>
      <c r="E3412" s="25">
        <v>26.5</v>
      </c>
      <c r="F3412" s="35">
        <v>89</v>
      </c>
      <c r="G3412" s="25">
        <v>0</v>
      </c>
      <c r="H3412" s="13">
        <v>0</v>
      </c>
      <c r="I3412" s="25"/>
      <c r="J3412" s="12">
        <v>225</v>
      </c>
      <c r="K3412" s="12">
        <v>3</v>
      </c>
      <c r="L3412" s="25" t="s">
        <v>13</v>
      </c>
      <c r="M3412" s="10"/>
      <c r="N3412" s="15"/>
      <c r="O3412" s="15"/>
      <c r="P3412" s="4"/>
    </row>
    <row r="3413" spans="1:16" ht="15" customHeight="1" x14ac:dyDescent="0.25">
      <c r="A3413" s="11">
        <f t="shared" si="877"/>
        <v>3410</v>
      </c>
      <c r="B3413" s="29">
        <v>34457</v>
      </c>
      <c r="C3413" s="25">
        <v>21</v>
      </c>
      <c r="D3413" s="12">
        <v>32.4</v>
      </c>
      <c r="E3413" s="25">
        <v>25.7</v>
      </c>
      <c r="F3413" s="35">
        <v>89</v>
      </c>
      <c r="G3413" s="25">
        <v>19</v>
      </c>
      <c r="H3413" s="13">
        <v>0</v>
      </c>
      <c r="I3413" s="25"/>
      <c r="J3413" s="12">
        <v>225</v>
      </c>
      <c r="K3413" s="12">
        <v>3</v>
      </c>
      <c r="L3413" s="25" t="s">
        <v>13</v>
      </c>
      <c r="M3413" s="10"/>
      <c r="N3413" s="15"/>
      <c r="O3413" s="15"/>
      <c r="P3413" s="4"/>
    </row>
    <row r="3414" spans="1:16" ht="15" customHeight="1" x14ac:dyDescent="0.25">
      <c r="A3414" s="11">
        <f t="shared" si="877"/>
        <v>3411</v>
      </c>
      <c r="B3414" s="29">
        <v>34458</v>
      </c>
      <c r="C3414" s="25">
        <v>23</v>
      </c>
      <c r="D3414" s="12">
        <v>31.4</v>
      </c>
      <c r="E3414" s="25">
        <v>26.1</v>
      </c>
      <c r="F3414" s="35">
        <v>92</v>
      </c>
      <c r="G3414" s="25">
        <v>0</v>
      </c>
      <c r="H3414" s="13">
        <v>0</v>
      </c>
      <c r="I3414" s="25"/>
      <c r="J3414" s="12">
        <v>225</v>
      </c>
      <c r="K3414" s="12">
        <v>2</v>
      </c>
      <c r="L3414" s="25" t="s">
        <v>13</v>
      </c>
      <c r="M3414" s="10"/>
      <c r="N3414" s="15"/>
      <c r="O3414" s="15"/>
      <c r="P3414" s="4"/>
    </row>
    <row r="3415" spans="1:16" ht="15" customHeight="1" x14ac:dyDescent="0.25">
      <c r="A3415" s="11">
        <f t="shared" si="877"/>
        <v>3412</v>
      </c>
      <c r="B3415" s="29">
        <v>34459</v>
      </c>
      <c r="C3415" s="25">
        <v>23</v>
      </c>
      <c r="D3415" s="12">
        <v>30</v>
      </c>
      <c r="E3415" s="25">
        <v>24</v>
      </c>
      <c r="F3415" s="35">
        <v>98</v>
      </c>
      <c r="G3415" s="25">
        <v>1</v>
      </c>
      <c r="H3415" s="13">
        <v>0</v>
      </c>
      <c r="I3415" s="25"/>
      <c r="J3415" s="12">
        <v>0</v>
      </c>
      <c r="K3415" s="12">
        <v>2</v>
      </c>
      <c r="L3415" s="25" t="s">
        <v>11</v>
      </c>
      <c r="M3415" s="10"/>
      <c r="N3415" s="15"/>
      <c r="O3415" s="15"/>
      <c r="P3415" s="4"/>
    </row>
    <row r="3416" spans="1:16" ht="15" customHeight="1" x14ac:dyDescent="0.25">
      <c r="A3416" s="11">
        <f t="shared" si="877"/>
        <v>3413</v>
      </c>
      <c r="B3416" s="29">
        <v>34460</v>
      </c>
      <c r="C3416" s="25">
        <v>22</v>
      </c>
      <c r="D3416" s="12">
        <v>30.8</v>
      </c>
      <c r="E3416" s="25">
        <v>25.8</v>
      </c>
      <c r="F3416" s="35">
        <v>94</v>
      </c>
      <c r="G3416" s="25">
        <v>30</v>
      </c>
      <c r="H3416" s="13">
        <v>0</v>
      </c>
      <c r="I3416" s="25"/>
      <c r="J3416" s="12">
        <v>0</v>
      </c>
      <c r="K3416" s="12">
        <v>2</v>
      </c>
      <c r="L3416" s="25" t="s">
        <v>11</v>
      </c>
      <c r="M3416" s="10"/>
      <c r="N3416" s="15"/>
      <c r="O3416" s="15"/>
      <c r="P3416" s="4"/>
    </row>
    <row r="3417" spans="1:16" ht="15" customHeight="1" x14ac:dyDescent="0.25">
      <c r="A3417" s="11">
        <f t="shared" si="877"/>
        <v>3414</v>
      </c>
      <c r="B3417" s="29">
        <v>34461</v>
      </c>
      <c r="C3417" s="25">
        <v>23</v>
      </c>
      <c r="D3417" s="12">
        <v>30.2</v>
      </c>
      <c r="E3417" s="25">
        <v>26</v>
      </c>
      <c r="F3417" s="35">
        <v>92</v>
      </c>
      <c r="G3417" s="25">
        <v>5</v>
      </c>
      <c r="H3417" s="13">
        <v>0</v>
      </c>
      <c r="I3417" s="25"/>
      <c r="J3417" s="12">
        <v>315</v>
      </c>
      <c r="K3417" s="12">
        <v>1</v>
      </c>
      <c r="L3417" s="25" t="s">
        <v>13</v>
      </c>
      <c r="M3417" s="10"/>
      <c r="N3417" s="15"/>
      <c r="O3417" s="15"/>
      <c r="P3417" s="4"/>
    </row>
    <row r="3418" spans="1:16" ht="15" customHeight="1" x14ac:dyDescent="0.25">
      <c r="A3418" s="11">
        <f t="shared" si="877"/>
        <v>3415</v>
      </c>
      <c r="B3418" s="29">
        <v>34462</v>
      </c>
      <c r="C3418" s="25">
        <v>23</v>
      </c>
      <c r="D3418" s="12">
        <v>31.4</v>
      </c>
      <c r="E3418" s="25">
        <v>26.1</v>
      </c>
      <c r="F3418" s="35">
        <v>91</v>
      </c>
      <c r="G3418" s="25">
        <v>0</v>
      </c>
      <c r="H3418" s="13">
        <v>0</v>
      </c>
      <c r="I3418" s="25"/>
      <c r="J3418" s="12">
        <v>270</v>
      </c>
      <c r="K3418" s="12">
        <v>3</v>
      </c>
      <c r="L3418" s="25" t="s">
        <v>15</v>
      </c>
      <c r="M3418" s="10"/>
      <c r="N3418" s="15"/>
      <c r="O3418" s="15"/>
      <c r="P3418" s="4"/>
    </row>
    <row r="3419" spans="1:16" ht="15" customHeight="1" x14ac:dyDescent="0.25">
      <c r="A3419" s="11">
        <f t="shared" si="877"/>
        <v>3416</v>
      </c>
      <c r="B3419" s="29">
        <v>34463</v>
      </c>
      <c r="C3419" s="25">
        <v>23</v>
      </c>
      <c r="D3419" s="12">
        <v>29.6</v>
      </c>
      <c r="E3419" s="25">
        <v>25.4</v>
      </c>
      <c r="F3419" s="35">
        <v>94</v>
      </c>
      <c r="G3419" s="25">
        <v>2</v>
      </c>
      <c r="H3419" s="13">
        <v>0</v>
      </c>
      <c r="I3419" s="25"/>
      <c r="J3419" s="12">
        <v>225</v>
      </c>
      <c r="K3419" s="12">
        <v>3</v>
      </c>
      <c r="L3419" s="25" t="s">
        <v>13</v>
      </c>
      <c r="M3419" s="10"/>
      <c r="N3419" s="15"/>
      <c r="O3419" s="15"/>
      <c r="P3419" s="4"/>
    </row>
    <row r="3420" spans="1:16" ht="15" customHeight="1" x14ac:dyDescent="0.25">
      <c r="A3420" s="11">
        <f t="shared" si="877"/>
        <v>3417</v>
      </c>
      <c r="B3420" s="29">
        <v>34464</v>
      </c>
      <c r="C3420" s="25">
        <v>21</v>
      </c>
      <c r="D3420" s="12">
        <v>31.4</v>
      </c>
      <c r="E3420" s="25">
        <v>25.7</v>
      </c>
      <c r="F3420" s="35">
        <v>93</v>
      </c>
      <c r="G3420" s="25">
        <v>6</v>
      </c>
      <c r="H3420" s="13">
        <v>0</v>
      </c>
      <c r="I3420" s="25"/>
      <c r="J3420" s="12">
        <v>270</v>
      </c>
      <c r="K3420" s="12">
        <v>5</v>
      </c>
      <c r="L3420" s="25" t="s">
        <v>15</v>
      </c>
      <c r="M3420" s="10"/>
      <c r="N3420" s="15"/>
      <c r="O3420" s="15"/>
      <c r="P3420" s="4"/>
    </row>
    <row r="3421" spans="1:16" ht="15" customHeight="1" x14ac:dyDescent="0.25">
      <c r="A3421" s="11">
        <f t="shared" si="877"/>
        <v>3418</v>
      </c>
      <c r="B3421" s="29">
        <v>34465</v>
      </c>
      <c r="C3421" s="25">
        <v>20</v>
      </c>
      <c r="D3421" s="12">
        <v>31.9</v>
      </c>
      <c r="E3421" s="25">
        <v>24.8</v>
      </c>
      <c r="F3421" s="35">
        <v>90</v>
      </c>
      <c r="G3421" s="25">
        <v>9</v>
      </c>
      <c r="H3421" s="13">
        <v>0</v>
      </c>
      <c r="I3421" s="25"/>
      <c r="J3421" s="12">
        <v>225</v>
      </c>
      <c r="K3421" s="12">
        <v>3</v>
      </c>
      <c r="L3421" s="25" t="s">
        <v>13</v>
      </c>
      <c r="M3421" s="10"/>
      <c r="N3421" s="15"/>
      <c r="O3421" s="15"/>
      <c r="P3421" s="4"/>
    </row>
    <row r="3422" spans="1:16" ht="15" customHeight="1" x14ac:dyDescent="0.25">
      <c r="A3422" s="11">
        <f t="shared" si="877"/>
        <v>3419</v>
      </c>
      <c r="B3422" s="29">
        <v>34466</v>
      </c>
      <c r="C3422" s="25">
        <v>21</v>
      </c>
      <c r="D3422" s="12">
        <v>32.1</v>
      </c>
      <c r="E3422" s="25">
        <v>25.6</v>
      </c>
      <c r="F3422" s="35">
        <v>90</v>
      </c>
      <c r="G3422" s="25">
        <v>9</v>
      </c>
      <c r="H3422" s="13">
        <v>0</v>
      </c>
      <c r="I3422" s="25"/>
      <c r="J3422" s="12">
        <v>225</v>
      </c>
      <c r="K3422" s="12">
        <v>3</v>
      </c>
      <c r="L3422" s="25" t="s">
        <v>13</v>
      </c>
      <c r="M3422" s="10"/>
      <c r="N3422" s="15"/>
      <c r="O3422" s="15"/>
      <c r="P3422" s="4"/>
    </row>
    <row r="3423" spans="1:16" ht="15" customHeight="1" x14ac:dyDescent="0.25">
      <c r="A3423" s="11">
        <f t="shared" si="877"/>
        <v>3420</v>
      </c>
      <c r="B3423" s="29">
        <v>34467</v>
      </c>
      <c r="C3423" s="25">
        <v>22</v>
      </c>
      <c r="D3423" s="12">
        <v>31.4</v>
      </c>
      <c r="E3423" s="25">
        <v>25.6</v>
      </c>
      <c r="F3423" s="35">
        <v>91</v>
      </c>
      <c r="G3423" s="25">
        <v>9</v>
      </c>
      <c r="H3423" s="13">
        <v>0</v>
      </c>
      <c r="I3423" s="25"/>
      <c r="J3423" s="12">
        <v>225</v>
      </c>
      <c r="K3423" s="12">
        <v>5</v>
      </c>
      <c r="L3423" s="25" t="s">
        <v>13</v>
      </c>
      <c r="M3423" s="10"/>
      <c r="N3423" s="15"/>
      <c r="O3423" s="15"/>
      <c r="P3423" s="4"/>
    </row>
    <row r="3424" spans="1:16" ht="15" customHeight="1" x14ac:dyDescent="0.25">
      <c r="A3424" s="11">
        <f t="shared" si="877"/>
        <v>3421</v>
      </c>
      <c r="B3424" s="29">
        <v>34468</v>
      </c>
      <c r="C3424" s="25">
        <v>22</v>
      </c>
      <c r="D3424" s="12">
        <v>32.6</v>
      </c>
      <c r="E3424" s="25">
        <v>25.2</v>
      </c>
      <c r="F3424" s="35">
        <v>91</v>
      </c>
      <c r="G3424" s="25">
        <v>9</v>
      </c>
      <c r="H3424" s="13">
        <v>0</v>
      </c>
      <c r="I3424" s="25"/>
      <c r="J3424" s="12">
        <v>225</v>
      </c>
      <c r="K3424" s="12">
        <v>3</v>
      </c>
      <c r="L3424" s="25" t="s">
        <v>13</v>
      </c>
      <c r="M3424" s="10"/>
      <c r="N3424" s="15"/>
      <c r="O3424" s="15"/>
      <c r="P3424" s="4"/>
    </row>
    <row r="3425" spans="1:16" ht="15" customHeight="1" x14ac:dyDescent="0.25">
      <c r="A3425" s="11">
        <f t="shared" si="877"/>
        <v>3422</v>
      </c>
      <c r="B3425" s="29">
        <v>34469</v>
      </c>
      <c r="C3425" s="25">
        <v>21</v>
      </c>
      <c r="D3425" s="12">
        <v>32.6</v>
      </c>
      <c r="E3425" s="25">
        <v>24.9</v>
      </c>
      <c r="F3425" s="35">
        <v>89</v>
      </c>
      <c r="G3425" s="25">
        <v>9</v>
      </c>
      <c r="H3425" s="13">
        <v>0</v>
      </c>
      <c r="I3425" s="25"/>
      <c r="J3425" s="12">
        <v>225</v>
      </c>
      <c r="K3425" s="12">
        <v>3</v>
      </c>
      <c r="L3425" s="25" t="s">
        <v>13</v>
      </c>
      <c r="M3425" s="10"/>
      <c r="N3425" s="15"/>
      <c r="O3425" s="15"/>
      <c r="P3425" s="4"/>
    </row>
    <row r="3426" spans="1:16" ht="15" customHeight="1" x14ac:dyDescent="0.25">
      <c r="A3426" s="11">
        <f t="shared" si="877"/>
        <v>3423</v>
      </c>
      <c r="B3426" s="29">
        <v>34470</v>
      </c>
      <c r="C3426" s="25">
        <v>24</v>
      </c>
      <c r="D3426" s="12">
        <v>31.4</v>
      </c>
      <c r="E3426" s="25">
        <v>26.1</v>
      </c>
      <c r="F3426" s="35">
        <v>91</v>
      </c>
      <c r="G3426" s="25">
        <v>9</v>
      </c>
      <c r="H3426" s="13">
        <v>0</v>
      </c>
      <c r="I3426" s="25"/>
      <c r="J3426" s="12">
        <v>225</v>
      </c>
      <c r="K3426" s="12">
        <v>4</v>
      </c>
      <c r="L3426" s="25" t="s">
        <v>13</v>
      </c>
      <c r="M3426" s="10"/>
      <c r="N3426" s="15"/>
      <c r="O3426" s="15"/>
      <c r="P3426" s="4"/>
    </row>
    <row r="3427" spans="1:16" ht="15" customHeight="1" x14ac:dyDescent="0.25">
      <c r="A3427" s="11">
        <f t="shared" si="877"/>
        <v>3424</v>
      </c>
      <c r="B3427" s="29">
        <v>34471</v>
      </c>
      <c r="C3427" s="25">
        <v>23</v>
      </c>
      <c r="D3427" s="12">
        <v>28.4</v>
      </c>
      <c r="E3427" s="25">
        <v>23.9</v>
      </c>
      <c r="F3427" s="35">
        <v>98</v>
      </c>
      <c r="G3427" s="25">
        <v>103</v>
      </c>
      <c r="H3427" s="13">
        <v>0</v>
      </c>
      <c r="I3427" s="25"/>
      <c r="J3427" s="12">
        <v>225</v>
      </c>
      <c r="K3427" s="12">
        <v>2</v>
      </c>
      <c r="L3427" s="25" t="s">
        <v>13</v>
      </c>
      <c r="M3427" s="10"/>
      <c r="N3427" s="15"/>
      <c r="O3427" s="15"/>
      <c r="P3427" s="4"/>
    </row>
    <row r="3428" spans="1:16" ht="15" customHeight="1" x14ac:dyDescent="0.25">
      <c r="A3428" s="11">
        <f t="shared" si="877"/>
        <v>3425</v>
      </c>
      <c r="B3428" s="29">
        <v>34472</v>
      </c>
      <c r="C3428" s="25">
        <v>23</v>
      </c>
      <c r="D3428" s="12">
        <v>31.1</v>
      </c>
      <c r="E3428" s="25">
        <v>25.6</v>
      </c>
      <c r="F3428" s="35">
        <v>93</v>
      </c>
      <c r="G3428" s="25">
        <v>21</v>
      </c>
      <c r="H3428" s="13">
        <v>0</v>
      </c>
      <c r="I3428" s="25"/>
      <c r="J3428" s="12">
        <v>225</v>
      </c>
      <c r="K3428" s="12">
        <v>2</v>
      </c>
      <c r="L3428" s="25" t="s">
        <v>13</v>
      </c>
      <c r="M3428" s="10"/>
      <c r="N3428" s="15"/>
      <c r="O3428" s="15"/>
      <c r="P3428" s="4"/>
    </row>
    <row r="3429" spans="1:16" ht="15" customHeight="1" x14ac:dyDescent="0.25">
      <c r="A3429" s="11">
        <f t="shared" si="877"/>
        <v>3426</v>
      </c>
      <c r="B3429" s="29">
        <v>34473</v>
      </c>
      <c r="C3429" s="25">
        <v>22</v>
      </c>
      <c r="D3429" s="12">
        <v>31.1</v>
      </c>
      <c r="E3429" s="25">
        <v>25.7</v>
      </c>
      <c r="F3429" s="35">
        <v>94</v>
      </c>
      <c r="G3429" s="25">
        <v>25</v>
      </c>
      <c r="H3429" s="13">
        <v>0</v>
      </c>
      <c r="I3429" s="25"/>
      <c r="J3429" s="12">
        <v>0</v>
      </c>
      <c r="K3429" s="12">
        <v>3</v>
      </c>
      <c r="L3429" s="25" t="s">
        <v>11</v>
      </c>
      <c r="M3429" s="10"/>
      <c r="N3429" s="15"/>
      <c r="O3429" s="15"/>
      <c r="P3429" s="4"/>
    </row>
    <row r="3430" spans="1:16" ht="15" customHeight="1" x14ac:dyDescent="0.25">
      <c r="A3430" s="11">
        <f t="shared" si="877"/>
        <v>3427</v>
      </c>
      <c r="B3430" s="29">
        <v>34474</v>
      </c>
      <c r="C3430" s="25">
        <v>23</v>
      </c>
      <c r="D3430" s="12">
        <v>32.299999999999997</v>
      </c>
      <c r="E3430" s="25">
        <v>26.1</v>
      </c>
      <c r="F3430" s="35">
        <v>89</v>
      </c>
      <c r="G3430" s="25">
        <v>9</v>
      </c>
      <c r="H3430" s="13">
        <v>0</v>
      </c>
      <c r="I3430" s="25"/>
      <c r="J3430" s="12">
        <v>90</v>
      </c>
      <c r="K3430" s="12">
        <v>2</v>
      </c>
      <c r="L3430" s="25" t="s">
        <v>12</v>
      </c>
      <c r="M3430" s="10"/>
      <c r="N3430" s="15"/>
      <c r="O3430" s="15"/>
      <c r="P3430" s="4"/>
    </row>
    <row r="3431" spans="1:16" ht="15" customHeight="1" x14ac:dyDescent="0.25">
      <c r="A3431" s="11">
        <f t="shared" si="877"/>
        <v>3428</v>
      </c>
      <c r="B3431" s="29">
        <v>34475</v>
      </c>
      <c r="C3431" s="25">
        <v>22</v>
      </c>
      <c r="D3431" s="12">
        <v>32.700000000000003</v>
      </c>
      <c r="E3431" s="25">
        <v>25.4</v>
      </c>
      <c r="F3431" s="35">
        <v>88</v>
      </c>
      <c r="G3431" s="25">
        <v>16</v>
      </c>
      <c r="H3431" s="13">
        <v>0</v>
      </c>
      <c r="I3431" s="25"/>
      <c r="J3431" s="12">
        <v>135</v>
      </c>
      <c r="K3431" s="12">
        <v>7</v>
      </c>
      <c r="L3431" s="25" t="s">
        <v>15</v>
      </c>
      <c r="M3431" s="10"/>
      <c r="N3431" s="15"/>
      <c r="O3431" s="15"/>
      <c r="P3431" s="4"/>
    </row>
    <row r="3432" spans="1:16" ht="15" customHeight="1" x14ac:dyDescent="0.25">
      <c r="A3432" s="11">
        <f t="shared" si="877"/>
        <v>3429</v>
      </c>
      <c r="B3432" s="29">
        <v>34476</v>
      </c>
      <c r="C3432" s="25">
        <v>23</v>
      </c>
      <c r="D3432" s="12">
        <v>29.9</v>
      </c>
      <c r="E3432" s="25">
        <v>25.8</v>
      </c>
      <c r="F3432" s="35">
        <v>93</v>
      </c>
      <c r="G3432" s="25">
        <v>17</v>
      </c>
      <c r="H3432" s="13">
        <v>0</v>
      </c>
      <c r="I3432" s="25"/>
      <c r="J3432" s="12">
        <v>225</v>
      </c>
      <c r="K3432" s="12">
        <v>4</v>
      </c>
      <c r="L3432" s="25" t="s">
        <v>13</v>
      </c>
      <c r="M3432" s="10"/>
      <c r="N3432" s="15"/>
      <c r="O3432" s="15"/>
      <c r="P3432" s="4"/>
    </row>
    <row r="3433" spans="1:16" ht="15" customHeight="1" x14ac:dyDescent="0.25">
      <c r="A3433" s="11">
        <f t="shared" si="877"/>
        <v>3430</v>
      </c>
      <c r="B3433" s="29">
        <v>34477</v>
      </c>
      <c r="C3433" s="25">
        <v>21</v>
      </c>
      <c r="D3433" s="12">
        <v>30.5</v>
      </c>
      <c r="E3433" s="25">
        <v>25.1</v>
      </c>
      <c r="F3433" s="35">
        <v>92</v>
      </c>
      <c r="G3433" s="25">
        <v>0</v>
      </c>
      <c r="H3433" s="13">
        <v>0</v>
      </c>
      <c r="I3433" s="25"/>
      <c r="J3433" s="12">
        <v>225</v>
      </c>
      <c r="K3433" s="12">
        <v>5</v>
      </c>
      <c r="L3433" s="25" t="s">
        <v>13</v>
      </c>
      <c r="M3433" s="10"/>
      <c r="N3433" s="15"/>
      <c r="O3433" s="15"/>
      <c r="P3433" s="4"/>
    </row>
    <row r="3434" spans="1:16" ht="15" customHeight="1" x14ac:dyDescent="0.25">
      <c r="A3434" s="11">
        <f t="shared" si="877"/>
        <v>3431</v>
      </c>
      <c r="B3434" s="29">
        <v>34478</v>
      </c>
      <c r="C3434" s="25">
        <v>23</v>
      </c>
      <c r="D3434" s="12">
        <v>31.6</v>
      </c>
      <c r="E3434" s="25">
        <v>25.7</v>
      </c>
      <c r="F3434" s="35">
        <v>88</v>
      </c>
      <c r="G3434" s="25">
        <v>4</v>
      </c>
      <c r="H3434" s="13">
        <v>0</v>
      </c>
      <c r="I3434" s="25"/>
      <c r="J3434" s="12">
        <v>225</v>
      </c>
      <c r="K3434" s="12">
        <v>3</v>
      </c>
      <c r="L3434" s="25" t="s">
        <v>15</v>
      </c>
      <c r="M3434" s="10"/>
      <c r="N3434" s="15"/>
      <c r="O3434" s="15"/>
      <c r="P3434" s="4"/>
    </row>
    <row r="3435" spans="1:16" ht="15" customHeight="1" x14ac:dyDescent="0.25">
      <c r="A3435" s="11">
        <f t="shared" si="877"/>
        <v>3432</v>
      </c>
      <c r="B3435" s="29">
        <v>34479</v>
      </c>
      <c r="C3435" s="25">
        <v>21</v>
      </c>
      <c r="D3435" s="12">
        <v>31.8</v>
      </c>
      <c r="E3435" s="25">
        <v>24.8</v>
      </c>
      <c r="F3435" s="35">
        <v>89</v>
      </c>
      <c r="G3435" s="25">
        <v>9</v>
      </c>
      <c r="H3435" s="13">
        <v>0</v>
      </c>
      <c r="I3435" s="25"/>
      <c r="J3435" s="12">
        <v>225</v>
      </c>
      <c r="K3435" s="12">
        <v>3</v>
      </c>
      <c r="L3435" s="25" t="s">
        <v>13</v>
      </c>
      <c r="M3435" s="10"/>
      <c r="N3435" s="15"/>
      <c r="O3435" s="15"/>
      <c r="P3435" s="4"/>
    </row>
    <row r="3436" spans="1:16" ht="15" customHeight="1" x14ac:dyDescent="0.25">
      <c r="A3436" s="11">
        <f t="shared" si="877"/>
        <v>3433</v>
      </c>
      <c r="B3436" s="29">
        <v>34480</v>
      </c>
      <c r="C3436" s="25">
        <v>23</v>
      </c>
      <c r="D3436" s="12">
        <v>31.2</v>
      </c>
      <c r="E3436" s="25">
        <v>25.6</v>
      </c>
      <c r="F3436" s="35">
        <v>91</v>
      </c>
      <c r="G3436" s="25">
        <v>9</v>
      </c>
      <c r="H3436" s="13">
        <v>0</v>
      </c>
      <c r="I3436" s="25"/>
      <c r="J3436" s="12">
        <v>225</v>
      </c>
      <c r="K3436" s="12">
        <v>5</v>
      </c>
      <c r="L3436" s="25" t="s">
        <v>13</v>
      </c>
      <c r="M3436" s="10"/>
      <c r="N3436" s="15"/>
      <c r="O3436" s="15"/>
      <c r="P3436" s="4"/>
    </row>
    <row r="3437" spans="1:16" ht="15" customHeight="1" x14ac:dyDescent="0.25">
      <c r="A3437" s="11">
        <f t="shared" si="877"/>
        <v>3434</v>
      </c>
      <c r="B3437" s="29">
        <v>34481</v>
      </c>
      <c r="C3437" s="25">
        <v>22</v>
      </c>
      <c r="D3437" s="12">
        <v>31.2</v>
      </c>
      <c r="E3437" s="25">
        <v>25</v>
      </c>
      <c r="F3437" s="35">
        <v>90</v>
      </c>
      <c r="G3437" s="25">
        <v>9</v>
      </c>
      <c r="H3437" s="13">
        <v>0</v>
      </c>
      <c r="I3437" s="25"/>
      <c r="J3437" s="12">
        <v>225</v>
      </c>
      <c r="K3437" s="12">
        <v>3</v>
      </c>
      <c r="L3437" s="25" t="s">
        <v>13</v>
      </c>
      <c r="M3437" s="10"/>
      <c r="N3437" s="15"/>
      <c r="O3437" s="15"/>
      <c r="P3437" s="4"/>
    </row>
    <row r="3438" spans="1:16" ht="15" customHeight="1" x14ac:dyDescent="0.25">
      <c r="A3438" s="11">
        <f t="shared" si="877"/>
        <v>3435</v>
      </c>
      <c r="B3438" s="29">
        <v>34482</v>
      </c>
      <c r="C3438" s="25">
        <v>23</v>
      </c>
      <c r="D3438" s="12">
        <v>32.6</v>
      </c>
      <c r="E3438" s="25">
        <v>25.9</v>
      </c>
      <c r="F3438" s="35">
        <v>88</v>
      </c>
      <c r="G3438" s="25">
        <v>9</v>
      </c>
      <c r="H3438" s="13">
        <v>0</v>
      </c>
      <c r="I3438" s="25"/>
      <c r="J3438" s="12">
        <v>270</v>
      </c>
      <c r="K3438" s="12">
        <v>1</v>
      </c>
      <c r="L3438" s="25" t="s">
        <v>15</v>
      </c>
      <c r="M3438" s="10"/>
      <c r="N3438" s="15"/>
      <c r="O3438" s="15"/>
      <c r="P3438" s="4"/>
    </row>
    <row r="3439" spans="1:16" ht="15" customHeight="1" x14ac:dyDescent="0.25">
      <c r="A3439" s="11">
        <f t="shared" si="877"/>
        <v>3436</v>
      </c>
      <c r="B3439" s="29">
        <v>34483</v>
      </c>
      <c r="C3439" s="25">
        <v>23</v>
      </c>
      <c r="D3439" s="12">
        <v>31.4</v>
      </c>
      <c r="E3439" s="25">
        <v>25.8</v>
      </c>
      <c r="F3439" s="35">
        <v>94</v>
      </c>
      <c r="G3439" s="25">
        <v>9</v>
      </c>
      <c r="H3439" s="13">
        <v>0</v>
      </c>
      <c r="I3439" s="25"/>
      <c r="J3439" s="12">
        <v>225</v>
      </c>
      <c r="K3439" s="12">
        <v>7</v>
      </c>
      <c r="L3439" s="25" t="s">
        <v>13</v>
      </c>
      <c r="M3439" s="10"/>
      <c r="N3439" s="15"/>
      <c r="O3439" s="15"/>
      <c r="P3439" s="4"/>
    </row>
    <row r="3440" spans="1:16" ht="15" customHeight="1" x14ac:dyDescent="0.25">
      <c r="A3440" s="11">
        <f t="shared" si="877"/>
        <v>3437</v>
      </c>
      <c r="B3440" s="29">
        <v>34484</v>
      </c>
      <c r="C3440" s="25">
        <v>23</v>
      </c>
      <c r="D3440" s="12">
        <v>31.3</v>
      </c>
      <c r="E3440" s="25">
        <v>25.2</v>
      </c>
      <c r="F3440" s="35">
        <v>97</v>
      </c>
      <c r="G3440" s="25">
        <v>29</v>
      </c>
      <c r="H3440" s="13">
        <v>0</v>
      </c>
      <c r="I3440" s="25"/>
      <c r="J3440" s="12">
        <v>315</v>
      </c>
      <c r="K3440" s="12">
        <v>4</v>
      </c>
      <c r="L3440" s="25" t="s">
        <v>16</v>
      </c>
      <c r="M3440" s="10"/>
      <c r="N3440" s="15"/>
      <c r="O3440" s="15"/>
      <c r="P3440" s="4"/>
    </row>
    <row r="3441" spans="1:16" ht="15" customHeight="1" x14ac:dyDescent="0.25">
      <c r="A3441" s="11">
        <f t="shared" si="877"/>
        <v>3438</v>
      </c>
      <c r="B3441" s="29">
        <v>34485</v>
      </c>
      <c r="C3441" s="25">
        <v>24</v>
      </c>
      <c r="D3441" s="12">
        <v>30.2</v>
      </c>
      <c r="E3441" s="25">
        <v>26.7</v>
      </c>
      <c r="F3441" s="35">
        <v>94</v>
      </c>
      <c r="G3441" s="25">
        <v>27</v>
      </c>
      <c r="H3441" s="13">
        <v>0</v>
      </c>
      <c r="I3441" s="25"/>
      <c r="J3441" s="12">
        <v>0</v>
      </c>
      <c r="K3441" s="12">
        <v>1</v>
      </c>
      <c r="L3441" s="25" t="s">
        <v>11</v>
      </c>
      <c r="M3441" s="10"/>
      <c r="N3441" s="15"/>
      <c r="O3441" s="15"/>
      <c r="P3441" s="4"/>
    </row>
    <row r="3442" spans="1:16" ht="15" customHeight="1" x14ac:dyDescent="0.25">
      <c r="A3442" s="11">
        <f t="shared" si="877"/>
        <v>3439</v>
      </c>
      <c r="B3442" s="29">
        <v>34486</v>
      </c>
      <c r="C3442" s="25">
        <v>23</v>
      </c>
      <c r="D3442" s="12">
        <v>29.2</v>
      </c>
      <c r="E3442" s="25">
        <v>25.4</v>
      </c>
      <c r="F3442" s="35">
        <v>95</v>
      </c>
      <c r="G3442" s="25">
        <v>10</v>
      </c>
      <c r="H3442" s="13">
        <v>0</v>
      </c>
      <c r="I3442" s="25"/>
      <c r="J3442" s="12">
        <v>0</v>
      </c>
      <c r="K3442" s="12">
        <v>2</v>
      </c>
      <c r="L3442" s="25" t="s">
        <v>11</v>
      </c>
      <c r="M3442" s="10"/>
      <c r="N3442" s="15"/>
      <c r="O3442" s="15"/>
      <c r="P3442" s="4"/>
    </row>
    <row r="3443" spans="1:16" ht="15" customHeight="1" x14ac:dyDescent="0.25">
      <c r="A3443" s="11">
        <f t="shared" si="877"/>
        <v>3440</v>
      </c>
      <c r="B3443" s="29">
        <v>34487</v>
      </c>
      <c r="C3443" s="25">
        <v>22</v>
      </c>
      <c r="D3443" s="12">
        <v>30.5</v>
      </c>
      <c r="E3443" s="25">
        <v>26</v>
      </c>
      <c r="F3443" s="35">
        <v>88</v>
      </c>
      <c r="G3443" s="25">
        <v>0</v>
      </c>
      <c r="H3443" s="13">
        <v>0</v>
      </c>
      <c r="I3443" s="25"/>
      <c r="J3443" s="12">
        <v>270</v>
      </c>
      <c r="K3443" s="12">
        <v>1</v>
      </c>
      <c r="L3443" s="25" t="s">
        <v>11</v>
      </c>
      <c r="M3443" s="10"/>
      <c r="N3443" s="15"/>
      <c r="O3443" s="15"/>
      <c r="P3443" s="4"/>
    </row>
    <row r="3444" spans="1:16" ht="15" customHeight="1" x14ac:dyDescent="0.25">
      <c r="A3444" s="11">
        <f t="shared" si="877"/>
        <v>3441</v>
      </c>
      <c r="B3444" s="29">
        <v>34488</v>
      </c>
      <c r="C3444" s="25">
        <v>22</v>
      </c>
      <c r="D3444" s="12">
        <v>30</v>
      </c>
      <c r="E3444" s="25">
        <v>23.9</v>
      </c>
      <c r="F3444" s="35">
        <v>98</v>
      </c>
      <c r="G3444" s="25">
        <v>3</v>
      </c>
      <c r="H3444" s="13">
        <v>0</v>
      </c>
      <c r="I3444" s="25"/>
      <c r="J3444" s="12">
        <v>225</v>
      </c>
      <c r="K3444" s="12">
        <v>2</v>
      </c>
      <c r="L3444" s="25" t="s">
        <v>15</v>
      </c>
      <c r="M3444" s="10"/>
      <c r="N3444" s="15"/>
      <c r="O3444" s="15"/>
      <c r="P3444" s="4"/>
    </row>
    <row r="3445" spans="1:16" ht="15" customHeight="1" x14ac:dyDescent="0.25">
      <c r="A3445" s="11">
        <f t="shared" si="877"/>
        <v>3442</v>
      </c>
      <c r="B3445" s="29">
        <v>34489</v>
      </c>
      <c r="C3445" s="25">
        <v>22</v>
      </c>
      <c r="D3445" s="12">
        <v>31.6</v>
      </c>
      <c r="E3445" s="25">
        <v>24.9</v>
      </c>
      <c r="F3445" s="35">
        <v>88</v>
      </c>
      <c r="G3445" s="25">
        <v>24</v>
      </c>
      <c r="H3445" s="13">
        <v>0</v>
      </c>
      <c r="I3445" s="25"/>
      <c r="J3445" s="12">
        <v>225</v>
      </c>
      <c r="K3445" s="12">
        <v>2</v>
      </c>
      <c r="L3445" s="25" t="s">
        <v>16</v>
      </c>
      <c r="M3445" s="10"/>
      <c r="N3445" s="15"/>
      <c r="O3445" s="15"/>
      <c r="P3445" s="4"/>
    </row>
    <row r="3446" spans="1:16" ht="15" customHeight="1" x14ac:dyDescent="0.25">
      <c r="A3446" s="11">
        <f t="shared" si="877"/>
        <v>3443</v>
      </c>
      <c r="B3446" s="29">
        <v>34490</v>
      </c>
      <c r="C3446" s="25">
        <v>22</v>
      </c>
      <c r="D3446" s="12">
        <v>31.9</v>
      </c>
      <c r="E3446" s="25">
        <v>25.8</v>
      </c>
      <c r="F3446" s="35">
        <v>90</v>
      </c>
      <c r="G3446" s="25">
        <v>1</v>
      </c>
      <c r="H3446" s="13">
        <v>0</v>
      </c>
      <c r="I3446" s="25"/>
      <c r="J3446" s="12">
        <v>225</v>
      </c>
      <c r="K3446" s="12">
        <v>3</v>
      </c>
      <c r="L3446" s="25" t="s">
        <v>13</v>
      </c>
      <c r="M3446" s="10"/>
      <c r="N3446" s="15"/>
      <c r="O3446" s="15"/>
      <c r="P3446" s="4"/>
    </row>
    <row r="3447" spans="1:16" ht="15" customHeight="1" x14ac:dyDescent="0.25">
      <c r="A3447" s="11">
        <f t="shared" si="877"/>
        <v>3444</v>
      </c>
      <c r="B3447" s="29">
        <v>34491</v>
      </c>
      <c r="C3447" s="25">
        <v>24</v>
      </c>
      <c r="D3447" s="12">
        <v>31.8</v>
      </c>
      <c r="E3447" s="25">
        <v>26.1</v>
      </c>
      <c r="F3447" s="35">
        <v>94</v>
      </c>
      <c r="G3447" s="25">
        <v>0</v>
      </c>
      <c r="H3447" s="13">
        <v>0</v>
      </c>
      <c r="I3447" s="25"/>
      <c r="J3447" s="12">
        <v>225</v>
      </c>
      <c r="K3447" s="12">
        <v>3</v>
      </c>
      <c r="L3447" s="25" t="s">
        <v>13</v>
      </c>
      <c r="M3447" s="10"/>
      <c r="N3447" s="15"/>
      <c r="O3447" s="15"/>
      <c r="P3447" s="4"/>
    </row>
    <row r="3448" spans="1:16" ht="15" customHeight="1" x14ac:dyDescent="0.25">
      <c r="A3448" s="11">
        <f t="shared" si="877"/>
        <v>3445</v>
      </c>
      <c r="B3448" s="29">
        <v>34492</v>
      </c>
      <c r="C3448" s="25">
        <v>23</v>
      </c>
      <c r="D3448" s="12">
        <v>27.8</v>
      </c>
      <c r="E3448" s="25">
        <v>25.5</v>
      </c>
      <c r="F3448" s="35">
        <v>92</v>
      </c>
      <c r="G3448" s="25">
        <v>5</v>
      </c>
      <c r="H3448" s="13">
        <v>0</v>
      </c>
      <c r="I3448" s="25"/>
      <c r="J3448" s="12">
        <v>225</v>
      </c>
      <c r="K3448" s="12">
        <v>3</v>
      </c>
      <c r="L3448" s="25" t="s">
        <v>13</v>
      </c>
      <c r="M3448" s="10"/>
      <c r="N3448" s="15"/>
      <c r="O3448" s="15"/>
      <c r="P3448" s="4"/>
    </row>
    <row r="3449" spans="1:16" ht="15" customHeight="1" x14ac:dyDescent="0.25">
      <c r="A3449" s="11">
        <f t="shared" si="877"/>
        <v>3446</v>
      </c>
      <c r="B3449" s="29">
        <v>34493</v>
      </c>
      <c r="C3449" s="25">
        <v>21</v>
      </c>
      <c r="D3449" s="12">
        <v>30.6</v>
      </c>
      <c r="E3449" s="25">
        <v>25.3</v>
      </c>
      <c r="F3449" s="35">
        <v>88</v>
      </c>
      <c r="G3449" s="25">
        <v>22</v>
      </c>
      <c r="H3449" s="13">
        <v>0</v>
      </c>
      <c r="I3449" s="25"/>
      <c r="J3449" s="12">
        <v>225</v>
      </c>
      <c r="K3449" s="12">
        <v>3</v>
      </c>
      <c r="L3449" s="25" t="s">
        <v>13</v>
      </c>
      <c r="M3449" s="10"/>
      <c r="N3449" s="15"/>
      <c r="O3449" s="15"/>
      <c r="P3449" s="4"/>
    </row>
    <row r="3450" spans="1:16" ht="15" customHeight="1" x14ac:dyDescent="0.25">
      <c r="A3450" s="11">
        <f t="shared" si="877"/>
        <v>3447</v>
      </c>
      <c r="B3450" s="29">
        <v>34494</v>
      </c>
      <c r="C3450" s="25">
        <v>22</v>
      </c>
      <c r="D3450" s="12">
        <v>32.799999999999997</v>
      </c>
      <c r="E3450" s="25">
        <v>25.1</v>
      </c>
      <c r="F3450" s="35">
        <v>86</v>
      </c>
      <c r="G3450" s="25">
        <v>0</v>
      </c>
      <c r="H3450" s="13">
        <v>0</v>
      </c>
      <c r="I3450" s="25"/>
      <c r="J3450" s="12">
        <v>270</v>
      </c>
      <c r="K3450" s="12">
        <v>2</v>
      </c>
      <c r="L3450" s="25" t="s">
        <v>16</v>
      </c>
      <c r="M3450" s="10"/>
      <c r="N3450" s="15"/>
      <c r="O3450" s="15"/>
      <c r="P3450" s="4"/>
    </row>
    <row r="3451" spans="1:16" ht="15" customHeight="1" x14ac:dyDescent="0.25">
      <c r="A3451" s="11">
        <f t="shared" si="877"/>
        <v>3448</v>
      </c>
      <c r="B3451" s="29">
        <v>34495</v>
      </c>
      <c r="C3451" s="25">
        <v>20</v>
      </c>
      <c r="D3451" s="12">
        <v>32.5</v>
      </c>
      <c r="E3451" s="25">
        <v>25.2</v>
      </c>
      <c r="F3451" s="35">
        <v>88</v>
      </c>
      <c r="G3451" s="25">
        <v>0</v>
      </c>
      <c r="H3451" s="13">
        <v>0</v>
      </c>
      <c r="I3451" s="25"/>
      <c r="J3451" s="12">
        <v>225</v>
      </c>
      <c r="K3451" s="12">
        <v>3</v>
      </c>
      <c r="L3451" s="25" t="s">
        <v>15</v>
      </c>
      <c r="M3451" s="10"/>
      <c r="N3451" s="15"/>
      <c r="O3451" s="15"/>
      <c r="P3451" s="4"/>
    </row>
    <row r="3452" spans="1:16" ht="15" customHeight="1" x14ac:dyDescent="0.25">
      <c r="A3452" s="11">
        <f t="shared" si="877"/>
        <v>3449</v>
      </c>
      <c r="B3452" s="29">
        <v>34496</v>
      </c>
      <c r="C3452" s="25">
        <v>22</v>
      </c>
      <c r="D3452" s="12">
        <v>33.200000000000003</v>
      </c>
      <c r="E3452" s="25">
        <v>26</v>
      </c>
      <c r="F3452" s="35">
        <v>88</v>
      </c>
      <c r="G3452" s="25">
        <v>0</v>
      </c>
      <c r="H3452" s="13">
        <v>0</v>
      </c>
      <c r="I3452" s="25"/>
      <c r="J3452" s="12">
        <v>225</v>
      </c>
      <c r="K3452" s="12">
        <v>3</v>
      </c>
      <c r="L3452" s="25" t="s">
        <v>13</v>
      </c>
      <c r="M3452" s="10"/>
      <c r="N3452" s="15"/>
      <c r="O3452" s="15"/>
      <c r="P3452" s="4"/>
    </row>
    <row r="3453" spans="1:16" ht="15" customHeight="1" x14ac:dyDescent="0.25">
      <c r="A3453" s="11">
        <f t="shared" si="877"/>
        <v>3450</v>
      </c>
      <c r="B3453" s="29">
        <v>34497</v>
      </c>
      <c r="C3453" s="25">
        <v>22</v>
      </c>
      <c r="D3453" s="12">
        <v>32.200000000000003</v>
      </c>
      <c r="E3453" s="25">
        <v>23.9</v>
      </c>
      <c r="F3453" s="35">
        <v>89</v>
      </c>
      <c r="G3453" s="25">
        <v>0</v>
      </c>
      <c r="H3453" s="13">
        <v>0</v>
      </c>
      <c r="I3453" s="25"/>
      <c r="J3453" s="12">
        <v>225</v>
      </c>
      <c r="K3453" s="12">
        <v>4</v>
      </c>
      <c r="L3453" s="25" t="s">
        <v>13</v>
      </c>
      <c r="M3453" s="10"/>
      <c r="N3453" s="15"/>
      <c r="O3453" s="15"/>
      <c r="P3453" s="4"/>
    </row>
    <row r="3454" spans="1:16" ht="15" customHeight="1" x14ac:dyDescent="0.25">
      <c r="A3454" s="11">
        <f t="shared" si="877"/>
        <v>3451</v>
      </c>
      <c r="B3454" s="29">
        <v>34498</v>
      </c>
      <c r="C3454" s="25">
        <v>21</v>
      </c>
      <c r="D3454" s="12">
        <v>33.200000000000003</v>
      </c>
      <c r="E3454" s="25">
        <v>25.1</v>
      </c>
      <c r="F3454" s="35">
        <v>89</v>
      </c>
      <c r="G3454" s="25">
        <v>0</v>
      </c>
      <c r="H3454" s="13">
        <v>0</v>
      </c>
      <c r="I3454" s="25"/>
      <c r="J3454" s="12">
        <v>225</v>
      </c>
      <c r="K3454" s="12">
        <v>5</v>
      </c>
      <c r="L3454" s="25" t="s">
        <v>13</v>
      </c>
      <c r="M3454" s="10"/>
      <c r="N3454" s="15"/>
      <c r="O3454" s="15"/>
      <c r="P3454" s="4"/>
    </row>
    <row r="3455" spans="1:16" ht="15" customHeight="1" x14ac:dyDescent="0.25">
      <c r="A3455" s="11">
        <f t="shared" si="877"/>
        <v>3452</v>
      </c>
      <c r="B3455" s="29">
        <v>34499</v>
      </c>
      <c r="C3455" s="25">
        <v>22</v>
      </c>
      <c r="D3455" s="12">
        <v>31.8</v>
      </c>
      <c r="E3455" s="25">
        <v>25.2</v>
      </c>
      <c r="F3455" s="35">
        <v>88</v>
      </c>
      <c r="G3455" s="25">
        <v>0</v>
      </c>
      <c r="H3455" s="13">
        <v>0</v>
      </c>
      <c r="I3455" s="25"/>
      <c r="J3455" s="12">
        <v>225</v>
      </c>
      <c r="K3455" s="12">
        <v>3</v>
      </c>
      <c r="L3455" s="25" t="s">
        <v>13</v>
      </c>
      <c r="M3455" s="10"/>
      <c r="N3455" s="15"/>
      <c r="O3455" s="15"/>
      <c r="P3455" s="4"/>
    </row>
    <row r="3456" spans="1:16" ht="15" customHeight="1" x14ac:dyDescent="0.25">
      <c r="A3456" s="11">
        <f t="shared" si="877"/>
        <v>3453</v>
      </c>
      <c r="B3456" s="29">
        <v>34500</v>
      </c>
      <c r="C3456" s="25">
        <v>21</v>
      </c>
      <c r="D3456" s="12">
        <v>32.200000000000003</v>
      </c>
      <c r="E3456" s="25">
        <v>24.8</v>
      </c>
      <c r="F3456" s="35">
        <v>88</v>
      </c>
      <c r="G3456" s="25">
        <v>0</v>
      </c>
      <c r="H3456" s="13">
        <v>0</v>
      </c>
      <c r="I3456" s="25"/>
      <c r="J3456" s="12">
        <v>225</v>
      </c>
      <c r="K3456" s="12">
        <v>3</v>
      </c>
      <c r="L3456" s="25" t="s">
        <v>13</v>
      </c>
      <c r="M3456" s="10"/>
      <c r="N3456" s="15"/>
      <c r="O3456" s="15"/>
      <c r="P3456" s="4"/>
    </row>
    <row r="3457" spans="1:16" ht="15" customHeight="1" x14ac:dyDescent="0.25">
      <c r="A3457" s="11">
        <f t="shared" si="877"/>
        <v>3454</v>
      </c>
      <c r="B3457" s="29">
        <v>34501</v>
      </c>
      <c r="C3457" s="25">
        <v>22</v>
      </c>
      <c r="D3457" s="12">
        <v>31.6</v>
      </c>
      <c r="E3457" s="25">
        <v>24.7</v>
      </c>
      <c r="F3457" s="35">
        <v>89</v>
      </c>
      <c r="G3457" s="25">
        <v>0</v>
      </c>
      <c r="H3457" s="13">
        <v>0</v>
      </c>
      <c r="I3457" s="25"/>
      <c r="J3457" s="12">
        <v>225</v>
      </c>
      <c r="K3457" s="12">
        <v>3</v>
      </c>
      <c r="L3457" s="25" t="s">
        <v>13</v>
      </c>
      <c r="M3457" s="10"/>
      <c r="N3457" s="15"/>
      <c r="O3457" s="15"/>
      <c r="P3457" s="4"/>
    </row>
    <row r="3458" spans="1:16" ht="15" customHeight="1" x14ac:dyDescent="0.25">
      <c r="A3458" s="11">
        <f t="shared" si="877"/>
        <v>3455</v>
      </c>
      <c r="B3458" s="29">
        <v>34502</v>
      </c>
      <c r="C3458" s="25">
        <v>22</v>
      </c>
      <c r="D3458" s="12">
        <v>31.8</v>
      </c>
      <c r="E3458" s="25">
        <v>25.8</v>
      </c>
      <c r="F3458" s="35">
        <v>88</v>
      </c>
      <c r="G3458" s="25">
        <v>0</v>
      </c>
      <c r="H3458" s="13">
        <v>0</v>
      </c>
      <c r="I3458" s="25"/>
      <c r="J3458" s="12">
        <v>225</v>
      </c>
      <c r="K3458" s="12">
        <v>2</v>
      </c>
      <c r="L3458" s="25" t="s">
        <v>13</v>
      </c>
      <c r="M3458" s="10"/>
      <c r="N3458" s="15"/>
      <c r="O3458" s="15"/>
      <c r="P3458" s="4"/>
    </row>
    <row r="3459" spans="1:16" ht="15" customHeight="1" x14ac:dyDescent="0.25">
      <c r="A3459" s="11">
        <f t="shared" si="877"/>
        <v>3456</v>
      </c>
      <c r="B3459" s="29">
        <v>34503</v>
      </c>
      <c r="C3459" s="25">
        <v>23</v>
      </c>
      <c r="D3459" s="12">
        <v>30.4</v>
      </c>
      <c r="E3459" s="25">
        <v>26</v>
      </c>
      <c r="F3459" s="35">
        <v>88</v>
      </c>
      <c r="G3459" s="25">
        <v>4</v>
      </c>
      <c r="H3459" s="13">
        <v>0</v>
      </c>
      <c r="I3459" s="25"/>
      <c r="J3459" s="12">
        <v>225</v>
      </c>
      <c r="K3459" s="12">
        <v>3</v>
      </c>
      <c r="L3459" s="25" t="s">
        <v>13</v>
      </c>
      <c r="M3459" s="10"/>
      <c r="N3459" s="15"/>
      <c r="O3459" s="15"/>
      <c r="P3459" s="4"/>
    </row>
    <row r="3460" spans="1:16" ht="15" customHeight="1" x14ac:dyDescent="0.25">
      <c r="A3460" s="11">
        <f t="shared" si="877"/>
        <v>3457</v>
      </c>
      <c r="B3460" s="29">
        <v>34504</v>
      </c>
      <c r="C3460" s="25">
        <v>23</v>
      </c>
      <c r="D3460" s="12">
        <v>28.6</v>
      </c>
      <c r="E3460" s="25">
        <v>25.1</v>
      </c>
      <c r="F3460" s="35">
        <v>93</v>
      </c>
      <c r="G3460" s="25">
        <v>17</v>
      </c>
      <c r="H3460" s="13">
        <v>0</v>
      </c>
      <c r="I3460" s="25"/>
      <c r="J3460" s="12">
        <v>225</v>
      </c>
      <c r="K3460" s="12">
        <v>3</v>
      </c>
      <c r="L3460" s="25" t="s">
        <v>15</v>
      </c>
      <c r="M3460" s="10"/>
      <c r="N3460" s="15"/>
      <c r="O3460" s="15"/>
      <c r="P3460" s="4"/>
    </row>
    <row r="3461" spans="1:16" ht="15" customHeight="1" x14ac:dyDescent="0.25">
      <c r="A3461" s="11">
        <f t="shared" si="877"/>
        <v>3458</v>
      </c>
      <c r="B3461" s="29">
        <v>34505</v>
      </c>
      <c r="C3461" s="25">
        <v>19</v>
      </c>
      <c r="D3461" s="12">
        <v>30.8</v>
      </c>
      <c r="E3461" s="25">
        <v>23.4</v>
      </c>
      <c r="F3461" s="35">
        <v>87</v>
      </c>
      <c r="G3461" s="25">
        <v>7</v>
      </c>
      <c r="H3461" s="13">
        <v>0</v>
      </c>
      <c r="I3461" s="25"/>
      <c r="J3461" s="12">
        <v>225</v>
      </c>
      <c r="K3461" s="12">
        <v>3</v>
      </c>
      <c r="L3461" s="25" t="s">
        <v>13</v>
      </c>
      <c r="M3461" s="10"/>
      <c r="N3461" s="15"/>
      <c r="O3461" s="15"/>
      <c r="P3461" s="4"/>
    </row>
    <row r="3462" spans="1:16" ht="15" customHeight="1" x14ac:dyDescent="0.25">
      <c r="A3462" s="11">
        <f t="shared" ref="A3462:A3525" si="878">A3461+1</f>
        <v>3459</v>
      </c>
      <c r="B3462" s="29">
        <v>34506</v>
      </c>
      <c r="C3462" s="25">
        <v>23</v>
      </c>
      <c r="D3462" s="12">
        <v>30.2</v>
      </c>
      <c r="E3462" s="25">
        <v>25.5</v>
      </c>
      <c r="F3462" s="35">
        <v>88</v>
      </c>
      <c r="G3462" s="25">
        <v>0</v>
      </c>
      <c r="H3462" s="13">
        <v>0</v>
      </c>
      <c r="I3462" s="25"/>
      <c r="J3462" s="12">
        <v>225</v>
      </c>
      <c r="K3462" s="12">
        <v>4</v>
      </c>
      <c r="L3462" s="25" t="s">
        <v>14</v>
      </c>
      <c r="M3462" s="10"/>
      <c r="N3462" s="15"/>
      <c r="O3462" s="15"/>
      <c r="P3462" s="4"/>
    </row>
    <row r="3463" spans="1:16" ht="15" customHeight="1" x14ac:dyDescent="0.25">
      <c r="A3463" s="11">
        <f t="shared" si="878"/>
        <v>3460</v>
      </c>
      <c r="B3463" s="29">
        <v>34507</v>
      </c>
      <c r="C3463" s="25">
        <v>21</v>
      </c>
      <c r="D3463" s="12">
        <v>31</v>
      </c>
      <c r="E3463" s="25">
        <v>26.1</v>
      </c>
      <c r="F3463" s="35">
        <v>90</v>
      </c>
      <c r="G3463" s="25">
        <v>2</v>
      </c>
      <c r="H3463" s="13">
        <v>0</v>
      </c>
      <c r="I3463" s="25"/>
      <c r="J3463" s="12">
        <v>225</v>
      </c>
      <c r="K3463" s="12">
        <v>3</v>
      </c>
      <c r="L3463" s="25" t="s">
        <v>13</v>
      </c>
      <c r="M3463" s="10"/>
      <c r="N3463" s="15"/>
      <c r="O3463" s="15"/>
      <c r="P3463" s="4"/>
    </row>
    <row r="3464" spans="1:16" ht="15" customHeight="1" x14ac:dyDescent="0.25">
      <c r="A3464" s="11">
        <f t="shared" si="878"/>
        <v>3461</v>
      </c>
      <c r="B3464" s="29">
        <v>34508</v>
      </c>
      <c r="C3464" s="25">
        <v>22</v>
      </c>
      <c r="D3464" s="12">
        <v>30.5</v>
      </c>
      <c r="E3464" s="25">
        <v>24.6</v>
      </c>
      <c r="F3464" s="35">
        <v>89</v>
      </c>
      <c r="G3464" s="25">
        <v>0</v>
      </c>
      <c r="H3464" s="13">
        <v>0</v>
      </c>
      <c r="I3464" s="25"/>
      <c r="J3464" s="12">
        <v>225</v>
      </c>
      <c r="K3464" s="12">
        <v>3</v>
      </c>
      <c r="L3464" s="25" t="s">
        <v>13</v>
      </c>
      <c r="M3464" s="10"/>
      <c r="N3464" s="15"/>
      <c r="O3464" s="15"/>
      <c r="P3464" s="4"/>
    </row>
    <row r="3465" spans="1:16" ht="15" customHeight="1" x14ac:dyDescent="0.25">
      <c r="A3465" s="11">
        <f t="shared" si="878"/>
        <v>3462</v>
      </c>
      <c r="B3465" s="29">
        <v>34509</v>
      </c>
      <c r="C3465" s="25">
        <v>23</v>
      </c>
      <c r="D3465" s="12">
        <v>31.6</v>
      </c>
      <c r="E3465" s="25">
        <v>25.1</v>
      </c>
      <c r="F3465" s="35">
        <v>90</v>
      </c>
      <c r="G3465" s="25">
        <v>0</v>
      </c>
      <c r="H3465" s="13">
        <v>0</v>
      </c>
      <c r="I3465" s="25"/>
      <c r="J3465" s="12">
        <v>225</v>
      </c>
      <c r="K3465" s="12">
        <v>3</v>
      </c>
      <c r="L3465" s="25" t="s">
        <v>13</v>
      </c>
      <c r="M3465" s="10"/>
      <c r="N3465" s="15"/>
      <c r="O3465" s="15"/>
      <c r="P3465" s="4"/>
    </row>
    <row r="3466" spans="1:16" ht="15" customHeight="1" x14ac:dyDescent="0.25">
      <c r="A3466" s="11">
        <f t="shared" si="878"/>
        <v>3463</v>
      </c>
      <c r="B3466" s="29">
        <v>34510</v>
      </c>
      <c r="C3466" s="25">
        <v>23</v>
      </c>
      <c r="D3466" s="12">
        <v>30.2</v>
      </c>
      <c r="E3466" s="25">
        <v>25.2</v>
      </c>
      <c r="F3466" s="35">
        <v>92</v>
      </c>
      <c r="G3466" s="25">
        <v>0</v>
      </c>
      <c r="H3466" s="13">
        <v>0</v>
      </c>
      <c r="I3466" s="25"/>
      <c r="J3466" s="12">
        <v>225</v>
      </c>
      <c r="K3466" s="12">
        <v>3</v>
      </c>
      <c r="L3466" s="25" t="s">
        <v>13</v>
      </c>
      <c r="M3466" s="10"/>
      <c r="N3466" s="15"/>
      <c r="O3466" s="15"/>
      <c r="P3466" s="4"/>
    </row>
    <row r="3467" spans="1:16" ht="15" customHeight="1" x14ac:dyDescent="0.25">
      <c r="A3467" s="11">
        <f t="shared" si="878"/>
        <v>3464</v>
      </c>
      <c r="B3467" s="29">
        <v>34511</v>
      </c>
      <c r="C3467" s="25">
        <v>22</v>
      </c>
      <c r="D3467" s="12">
        <v>31.2</v>
      </c>
      <c r="E3467" s="25">
        <v>26.6</v>
      </c>
      <c r="F3467" s="35">
        <v>90</v>
      </c>
      <c r="G3467" s="25">
        <v>1</v>
      </c>
      <c r="H3467" s="13">
        <v>0</v>
      </c>
      <c r="I3467" s="25"/>
      <c r="J3467" s="12">
        <v>225</v>
      </c>
      <c r="K3467" s="12">
        <v>3</v>
      </c>
      <c r="L3467" s="25" t="s">
        <v>15</v>
      </c>
      <c r="M3467" s="10"/>
      <c r="N3467" s="15"/>
      <c r="O3467" s="15"/>
      <c r="P3467" s="4"/>
    </row>
    <row r="3468" spans="1:16" ht="15" customHeight="1" x14ac:dyDescent="0.25">
      <c r="A3468" s="11">
        <f t="shared" si="878"/>
        <v>3465</v>
      </c>
      <c r="B3468" s="29">
        <v>34512</v>
      </c>
      <c r="C3468" s="25">
        <v>21</v>
      </c>
      <c r="D3468" s="12">
        <v>29.2</v>
      </c>
      <c r="E3468" s="25">
        <v>25.8</v>
      </c>
      <c r="F3468" s="35">
        <v>93</v>
      </c>
      <c r="G3468" s="25">
        <v>57</v>
      </c>
      <c r="H3468" s="13">
        <v>0</v>
      </c>
      <c r="I3468" s="25"/>
      <c r="J3468" s="12">
        <v>225</v>
      </c>
      <c r="K3468" s="12">
        <v>6</v>
      </c>
      <c r="L3468" s="25" t="s">
        <v>13</v>
      </c>
      <c r="M3468" s="10"/>
      <c r="N3468" s="15"/>
      <c r="O3468" s="15"/>
      <c r="P3468" s="4"/>
    </row>
    <row r="3469" spans="1:16" ht="15" customHeight="1" x14ac:dyDescent="0.25">
      <c r="A3469" s="11">
        <f t="shared" si="878"/>
        <v>3466</v>
      </c>
      <c r="B3469" s="29">
        <v>34513</v>
      </c>
      <c r="C3469" s="25">
        <v>21</v>
      </c>
      <c r="D3469" s="12">
        <v>29</v>
      </c>
      <c r="E3469" s="25">
        <v>25.1</v>
      </c>
      <c r="F3469" s="35">
        <v>91</v>
      </c>
      <c r="G3469" s="25">
        <v>62</v>
      </c>
      <c r="H3469" s="13">
        <v>0</v>
      </c>
      <c r="I3469" s="25"/>
      <c r="J3469" s="12">
        <v>225</v>
      </c>
      <c r="K3469" s="12">
        <v>2</v>
      </c>
      <c r="L3469" s="25" t="s">
        <v>13</v>
      </c>
      <c r="M3469" s="10"/>
      <c r="N3469" s="15"/>
      <c r="O3469" s="15"/>
      <c r="P3469" s="4"/>
    </row>
    <row r="3470" spans="1:16" ht="15" customHeight="1" x14ac:dyDescent="0.25">
      <c r="A3470" s="11">
        <f t="shared" si="878"/>
        <v>3467</v>
      </c>
      <c r="B3470" s="29">
        <v>34514</v>
      </c>
      <c r="C3470" s="25">
        <v>21</v>
      </c>
      <c r="D3470" s="12">
        <v>27.2</v>
      </c>
      <c r="E3470" s="25">
        <v>24.4</v>
      </c>
      <c r="F3470" s="35">
        <v>97</v>
      </c>
      <c r="G3470" s="25">
        <v>0</v>
      </c>
      <c r="H3470" s="13">
        <v>0</v>
      </c>
      <c r="I3470" s="25"/>
      <c r="J3470" s="12">
        <v>270</v>
      </c>
      <c r="K3470" s="12">
        <v>3</v>
      </c>
      <c r="L3470" s="25" t="s">
        <v>15</v>
      </c>
      <c r="M3470" s="10"/>
      <c r="N3470" s="15"/>
      <c r="O3470" s="15"/>
      <c r="P3470" s="4"/>
    </row>
    <row r="3471" spans="1:16" ht="15" customHeight="1" x14ac:dyDescent="0.25">
      <c r="A3471" s="11">
        <f t="shared" si="878"/>
        <v>3468</v>
      </c>
      <c r="B3471" s="29">
        <v>34515</v>
      </c>
      <c r="C3471" s="25">
        <v>21</v>
      </c>
      <c r="D3471" s="12">
        <v>28.8</v>
      </c>
      <c r="E3471" s="25">
        <v>23.9</v>
      </c>
      <c r="F3471" s="35">
        <v>90</v>
      </c>
      <c r="G3471" s="25">
        <v>20</v>
      </c>
      <c r="H3471" s="13">
        <v>0</v>
      </c>
      <c r="I3471" s="25"/>
      <c r="J3471" s="12">
        <v>270</v>
      </c>
      <c r="K3471" s="12">
        <v>3</v>
      </c>
      <c r="L3471" s="25" t="s">
        <v>15</v>
      </c>
      <c r="M3471" s="10"/>
      <c r="N3471" s="15"/>
      <c r="O3471" s="15"/>
      <c r="P3471" s="4"/>
    </row>
    <row r="3472" spans="1:16" ht="15" customHeight="1" x14ac:dyDescent="0.25">
      <c r="A3472" s="11">
        <f t="shared" si="878"/>
        <v>3469</v>
      </c>
      <c r="B3472" s="29">
        <v>34516</v>
      </c>
      <c r="C3472" s="25">
        <v>21</v>
      </c>
      <c r="D3472" s="12">
        <v>29.3</v>
      </c>
      <c r="E3472" s="25">
        <v>24.7</v>
      </c>
      <c r="F3472" s="35">
        <v>93</v>
      </c>
      <c r="G3472" s="25">
        <v>0</v>
      </c>
      <c r="H3472" s="13">
        <v>0</v>
      </c>
      <c r="I3472" s="25"/>
      <c r="J3472" s="12">
        <v>225</v>
      </c>
      <c r="K3472" s="12">
        <v>1</v>
      </c>
      <c r="L3472" s="25" t="s">
        <v>17</v>
      </c>
      <c r="M3472" s="10"/>
      <c r="N3472" s="15"/>
      <c r="O3472" s="15"/>
      <c r="P3472" s="4"/>
    </row>
    <row r="3473" spans="1:16" ht="15" customHeight="1" x14ac:dyDescent="0.25">
      <c r="A3473" s="11">
        <f t="shared" si="878"/>
        <v>3470</v>
      </c>
      <c r="B3473" s="29">
        <v>34517</v>
      </c>
      <c r="C3473" s="25">
        <v>22</v>
      </c>
      <c r="D3473" s="12">
        <v>29.8</v>
      </c>
      <c r="E3473" s="25">
        <v>25.2</v>
      </c>
      <c r="F3473" s="35">
        <v>94</v>
      </c>
      <c r="G3473" s="25">
        <v>19</v>
      </c>
      <c r="H3473" s="13">
        <v>0</v>
      </c>
      <c r="I3473" s="25"/>
      <c r="J3473" s="12">
        <v>270</v>
      </c>
      <c r="K3473" s="12">
        <v>2</v>
      </c>
      <c r="L3473" s="25" t="s">
        <v>15</v>
      </c>
      <c r="M3473" s="10"/>
      <c r="N3473" s="15"/>
      <c r="O3473" s="15"/>
      <c r="P3473" s="4"/>
    </row>
    <row r="3474" spans="1:16" ht="15" customHeight="1" x14ac:dyDescent="0.25">
      <c r="A3474" s="11">
        <f t="shared" si="878"/>
        <v>3471</v>
      </c>
      <c r="B3474" s="29">
        <v>34518</v>
      </c>
      <c r="C3474" s="25">
        <v>20</v>
      </c>
      <c r="D3474" s="12">
        <v>30</v>
      </c>
      <c r="E3474" s="25">
        <v>24.8</v>
      </c>
      <c r="F3474" s="35">
        <v>87</v>
      </c>
      <c r="G3474" s="25">
        <v>34</v>
      </c>
      <c r="H3474" s="13">
        <v>0</v>
      </c>
      <c r="I3474" s="25"/>
      <c r="J3474" s="12">
        <v>225</v>
      </c>
      <c r="K3474" s="12">
        <v>4</v>
      </c>
      <c r="L3474" s="25" t="s">
        <v>13</v>
      </c>
      <c r="M3474" s="10"/>
      <c r="N3474" s="15"/>
      <c r="O3474" s="15"/>
      <c r="P3474" s="4"/>
    </row>
    <row r="3475" spans="1:16" ht="15" customHeight="1" x14ac:dyDescent="0.25">
      <c r="A3475" s="11">
        <f t="shared" si="878"/>
        <v>3472</v>
      </c>
      <c r="B3475" s="29">
        <v>34519</v>
      </c>
      <c r="C3475" s="25">
        <v>21</v>
      </c>
      <c r="D3475" s="12">
        <v>32</v>
      </c>
      <c r="E3475" s="25">
        <v>25.6</v>
      </c>
      <c r="F3475" s="35">
        <v>84</v>
      </c>
      <c r="G3475" s="25">
        <v>0</v>
      </c>
      <c r="H3475" s="13">
        <v>0</v>
      </c>
      <c r="I3475" s="25"/>
      <c r="J3475" s="12">
        <v>225</v>
      </c>
      <c r="K3475" s="12">
        <v>2</v>
      </c>
      <c r="L3475" s="25" t="s">
        <v>13</v>
      </c>
      <c r="M3475" s="10"/>
      <c r="N3475" s="15"/>
      <c r="O3475" s="15"/>
      <c r="P3475" s="4"/>
    </row>
    <row r="3476" spans="1:16" ht="15" customHeight="1" x14ac:dyDescent="0.25">
      <c r="A3476" s="11">
        <f t="shared" si="878"/>
        <v>3473</v>
      </c>
      <c r="B3476" s="29">
        <v>34520</v>
      </c>
      <c r="C3476" s="25">
        <v>20</v>
      </c>
      <c r="D3476" s="12">
        <v>31</v>
      </c>
      <c r="E3476" s="25">
        <v>23.9</v>
      </c>
      <c r="F3476" s="35">
        <v>89</v>
      </c>
      <c r="G3476" s="25">
        <v>0</v>
      </c>
      <c r="H3476" s="13">
        <v>0</v>
      </c>
      <c r="I3476" s="25"/>
      <c r="J3476" s="12">
        <v>270</v>
      </c>
      <c r="K3476" s="12">
        <v>3</v>
      </c>
      <c r="L3476" s="25" t="s">
        <v>13</v>
      </c>
      <c r="M3476" s="10"/>
      <c r="N3476" s="15"/>
      <c r="O3476" s="15"/>
      <c r="P3476" s="4"/>
    </row>
    <row r="3477" spans="1:16" ht="15" customHeight="1" x14ac:dyDescent="0.25">
      <c r="A3477" s="11">
        <f t="shared" si="878"/>
        <v>3474</v>
      </c>
      <c r="B3477" s="29">
        <v>34521</v>
      </c>
      <c r="C3477" s="25">
        <v>21</v>
      </c>
      <c r="D3477" s="12">
        <v>30.6</v>
      </c>
      <c r="E3477" s="25">
        <v>24.2</v>
      </c>
      <c r="F3477" s="35">
        <v>90</v>
      </c>
      <c r="G3477" s="25">
        <v>0</v>
      </c>
      <c r="H3477" s="13">
        <v>0</v>
      </c>
      <c r="I3477" s="25"/>
      <c r="J3477" s="12">
        <v>225</v>
      </c>
      <c r="K3477" s="12">
        <v>5</v>
      </c>
      <c r="L3477" s="25" t="s">
        <v>13</v>
      </c>
      <c r="M3477" s="10"/>
      <c r="N3477" s="15"/>
      <c r="O3477" s="15"/>
      <c r="P3477" s="4"/>
    </row>
    <row r="3478" spans="1:16" ht="15" customHeight="1" x14ac:dyDescent="0.25">
      <c r="A3478" s="11">
        <f t="shared" si="878"/>
        <v>3475</v>
      </c>
      <c r="B3478" s="29">
        <v>34522</v>
      </c>
      <c r="C3478" s="25">
        <v>23</v>
      </c>
      <c r="D3478" s="12">
        <v>30.2</v>
      </c>
      <c r="E3478" s="25">
        <v>25.5</v>
      </c>
      <c r="F3478" s="35">
        <v>89</v>
      </c>
      <c r="G3478" s="25">
        <v>0</v>
      </c>
      <c r="H3478" s="13">
        <v>0</v>
      </c>
      <c r="I3478" s="25"/>
      <c r="J3478" s="12">
        <v>225</v>
      </c>
      <c r="K3478" s="12">
        <v>3</v>
      </c>
      <c r="L3478" s="25" t="s">
        <v>13</v>
      </c>
      <c r="M3478" s="10"/>
      <c r="N3478" s="15"/>
      <c r="O3478" s="15"/>
      <c r="P3478" s="4"/>
    </row>
    <row r="3479" spans="1:16" ht="15" customHeight="1" x14ac:dyDescent="0.25">
      <c r="A3479" s="11">
        <f t="shared" si="878"/>
        <v>3476</v>
      </c>
      <c r="B3479" s="29">
        <v>34523</v>
      </c>
      <c r="C3479" s="25">
        <v>20</v>
      </c>
      <c r="D3479" s="12">
        <v>30.3</v>
      </c>
      <c r="E3479" s="25">
        <v>24.7</v>
      </c>
      <c r="F3479" s="35">
        <v>89</v>
      </c>
      <c r="G3479" s="25">
        <v>0</v>
      </c>
      <c r="H3479" s="13">
        <v>0</v>
      </c>
      <c r="I3479" s="25"/>
      <c r="J3479" s="12">
        <v>225</v>
      </c>
      <c r="K3479" s="12">
        <v>4</v>
      </c>
      <c r="L3479" s="25" t="s">
        <v>13</v>
      </c>
      <c r="M3479" s="10"/>
      <c r="N3479" s="15"/>
      <c r="O3479" s="15"/>
      <c r="P3479" s="4"/>
    </row>
    <row r="3480" spans="1:16" ht="15" customHeight="1" x14ac:dyDescent="0.25">
      <c r="A3480" s="11">
        <f t="shared" si="878"/>
        <v>3477</v>
      </c>
      <c r="B3480" s="29">
        <v>34524</v>
      </c>
      <c r="C3480" s="25">
        <v>21</v>
      </c>
      <c r="D3480" s="12">
        <v>29</v>
      </c>
      <c r="E3480" s="25">
        <v>24.2</v>
      </c>
      <c r="F3480" s="35">
        <v>92</v>
      </c>
      <c r="G3480" s="25">
        <v>0</v>
      </c>
      <c r="H3480" s="13">
        <v>0</v>
      </c>
      <c r="I3480" s="25"/>
      <c r="J3480" s="12">
        <v>225</v>
      </c>
      <c r="K3480" s="12">
        <v>3</v>
      </c>
      <c r="L3480" s="25" t="s">
        <v>13</v>
      </c>
      <c r="M3480" s="10"/>
      <c r="N3480" s="15"/>
      <c r="O3480" s="15"/>
      <c r="P3480" s="4"/>
    </row>
    <row r="3481" spans="1:16" ht="15" customHeight="1" x14ac:dyDescent="0.25">
      <c r="A3481" s="11">
        <f t="shared" si="878"/>
        <v>3478</v>
      </c>
      <c r="B3481" s="29">
        <v>34525</v>
      </c>
      <c r="C3481" s="25">
        <v>21</v>
      </c>
      <c r="D3481" s="12">
        <v>28.4</v>
      </c>
      <c r="E3481" s="25">
        <v>25.1</v>
      </c>
      <c r="F3481" s="35">
        <v>87</v>
      </c>
      <c r="G3481" s="25">
        <v>32</v>
      </c>
      <c r="H3481" s="13">
        <v>0</v>
      </c>
      <c r="I3481" s="25"/>
      <c r="J3481" s="12">
        <v>225</v>
      </c>
      <c r="K3481" s="12">
        <v>5</v>
      </c>
      <c r="L3481" s="25" t="s">
        <v>13</v>
      </c>
      <c r="M3481" s="10"/>
      <c r="N3481" s="15"/>
      <c r="O3481" s="15"/>
      <c r="P3481" s="4"/>
    </row>
    <row r="3482" spans="1:16" ht="15" customHeight="1" x14ac:dyDescent="0.25">
      <c r="A3482" s="11">
        <f t="shared" si="878"/>
        <v>3479</v>
      </c>
      <c r="B3482" s="29">
        <v>34526</v>
      </c>
      <c r="C3482" s="25">
        <v>22</v>
      </c>
      <c r="D3482" s="12">
        <v>29.6</v>
      </c>
      <c r="E3482" s="25">
        <v>25.3</v>
      </c>
      <c r="F3482" s="35">
        <v>94</v>
      </c>
      <c r="G3482" s="25">
        <v>0</v>
      </c>
      <c r="H3482" s="13">
        <v>0</v>
      </c>
      <c r="I3482" s="25"/>
      <c r="J3482" s="12">
        <v>225</v>
      </c>
      <c r="K3482" s="12">
        <v>2</v>
      </c>
      <c r="L3482" s="25" t="s">
        <v>11</v>
      </c>
      <c r="M3482" s="10"/>
      <c r="N3482" s="15"/>
      <c r="O3482" s="15"/>
      <c r="P3482" s="4"/>
    </row>
    <row r="3483" spans="1:16" ht="15" customHeight="1" x14ac:dyDescent="0.25">
      <c r="A3483" s="11">
        <f t="shared" si="878"/>
        <v>3480</v>
      </c>
      <c r="B3483" s="29">
        <v>34527</v>
      </c>
      <c r="C3483" s="25">
        <v>20</v>
      </c>
      <c r="D3483" s="12">
        <v>29.6</v>
      </c>
      <c r="E3483" s="25">
        <v>24.8</v>
      </c>
      <c r="F3483" s="35">
        <v>92</v>
      </c>
      <c r="G3483" s="25">
        <v>1</v>
      </c>
      <c r="H3483" s="13">
        <v>0</v>
      </c>
      <c r="I3483" s="25"/>
      <c r="J3483" s="12">
        <v>225</v>
      </c>
      <c r="K3483" s="12">
        <v>4</v>
      </c>
      <c r="L3483" s="25" t="s">
        <v>13</v>
      </c>
      <c r="M3483" s="10"/>
      <c r="N3483" s="15"/>
      <c r="O3483" s="15"/>
      <c r="P3483" s="4"/>
    </row>
    <row r="3484" spans="1:16" ht="15" customHeight="1" x14ac:dyDescent="0.25">
      <c r="A3484" s="11">
        <f t="shared" si="878"/>
        <v>3481</v>
      </c>
      <c r="B3484" s="29">
        <v>34528</v>
      </c>
      <c r="C3484" s="25">
        <v>21</v>
      </c>
      <c r="D3484" s="12">
        <v>30.8</v>
      </c>
      <c r="E3484" s="25">
        <v>25.5</v>
      </c>
      <c r="F3484" s="35">
        <v>90</v>
      </c>
      <c r="G3484" s="25">
        <v>0</v>
      </c>
      <c r="H3484" s="13">
        <v>0</v>
      </c>
      <c r="I3484" s="25"/>
      <c r="J3484" s="12">
        <v>225</v>
      </c>
      <c r="K3484" s="12">
        <v>3</v>
      </c>
      <c r="L3484" s="25" t="s">
        <v>13</v>
      </c>
      <c r="M3484" s="10"/>
      <c r="N3484" s="15"/>
      <c r="O3484" s="15"/>
      <c r="P3484" s="4"/>
    </row>
    <row r="3485" spans="1:16" ht="15" customHeight="1" x14ac:dyDescent="0.25">
      <c r="A3485" s="11">
        <f t="shared" si="878"/>
        <v>3482</v>
      </c>
      <c r="B3485" s="29">
        <v>34529</v>
      </c>
      <c r="C3485" s="25">
        <v>21</v>
      </c>
      <c r="D3485" s="12">
        <v>30.6</v>
      </c>
      <c r="E3485" s="25">
        <v>25.2</v>
      </c>
      <c r="F3485" s="35">
        <v>90</v>
      </c>
      <c r="G3485" s="25">
        <v>0</v>
      </c>
      <c r="H3485" s="13">
        <v>0</v>
      </c>
      <c r="I3485" s="25"/>
      <c r="J3485" s="12">
        <v>225</v>
      </c>
      <c r="K3485" s="12">
        <v>3</v>
      </c>
      <c r="L3485" s="25" t="s">
        <v>13</v>
      </c>
      <c r="M3485" s="10"/>
      <c r="N3485" s="15"/>
      <c r="O3485" s="15"/>
      <c r="P3485" s="4"/>
    </row>
    <row r="3486" spans="1:16" ht="15" customHeight="1" x14ac:dyDescent="0.25">
      <c r="A3486" s="11">
        <f t="shared" si="878"/>
        <v>3483</v>
      </c>
      <c r="B3486" s="29">
        <v>34530</v>
      </c>
      <c r="C3486" s="25">
        <v>21</v>
      </c>
      <c r="D3486" s="12">
        <v>31.2</v>
      </c>
      <c r="E3486" s="25">
        <v>25.4</v>
      </c>
      <c r="F3486" s="35">
        <v>88</v>
      </c>
      <c r="G3486" s="25">
        <v>0</v>
      </c>
      <c r="H3486" s="13">
        <v>0</v>
      </c>
      <c r="I3486" s="25"/>
      <c r="J3486" s="12">
        <v>225</v>
      </c>
      <c r="K3486" s="12">
        <v>5</v>
      </c>
      <c r="L3486" s="25" t="s">
        <v>13</v>
      </c>
      <c r="M3486" s="10"/>
      <c r="N3486" s="15"/>
      <c r="O3486" s="15"/>
      <c r="P3486" s="4"/>
    </row>
    <row r="3487" spans="1:16" ht="15" customHeight="1" x14ac:dyDescent="0.25">
      <c r="A3487" s="11">
        <f t="shared" si="878"/>
        <v>3484</v>
      </c>
      <c r="B3487" s="29">
        <v>34531</v>
      </c>
      <c r="C3487" s="25">
        <v>21</v>
      </c>
      <c r="D3487" s="12">
        <v>31.1</v>
      </c>
      <c r="E3487" s="25">
        <v>24.6</v>
      </c>
      <c r="F3487" s="35">
        <v>88</v>
      </c>
      <c r="G3487" s="25">
        <v>0</v>
      </c>
      <c r="H3487" s="13">
        <v>0</v>
      </c>
      <c r="I3487" s="25"/>
      <c r="J3487" s="12">
        <v>225</v>
      </c>
      <c r="K3487" s="12">
        <v>4</v>
      </c>
      <c r="L3487" s="25" t="s">
        <v>13</v>
      </c>
      <c r="M3487" s="10"/>
      <c r="N3487" s="15"/>
      <c r="O3487" s="15"/>
      <c r="P3487" s="4"/>
    </row>
    <row r="3488" spans="1:16" ht="15" customHeight="1" x14ac:dyDescent="0.25">
      <c r="A3488" s="11">
        <f t="shared" si="878"/>
        <v>3485</v>
      </c>
      <c r="B3488" s="29">
        <v>34532</v>
      </c>
      <c r="C3488" s="25">
        <v>20</v>
      </c>
      <c r="D3488" s="12">
        <v>31.5</v>
      </c>
      <c r="E3488" s="25">
        <v>24.4</v>
      </c>
      <c r="F3488" s="35">
        <v>90</v>
      </c>
      <c r="G3488" s="25">
        <v>0</v>
      </c>
      <c r="H3488" s="13">
        <v>0</v>
      </c>
      <c r="I3488" s="25"/>
      <c r="J3488" s="12">
        <v>225</v>
      </c>
      <c r="K3488" s="12">
        <v>4</v>
      </c>
      <c r="L3488" s="25" t="s">
        <v>13</v>
      </c>
      <c r="M3488" s="10"/>
      <c r="N3488" s="15"/>
      <c r="O3488" s="15"/>
      <c r="P3488" s="4"/>
    </row>
    <row r="3489" spans="1:16" ht="15" customHeight="1" x14ac:dyDescent="0.25">
      <c r="A3489" s="11">
        <f t="shared" si="878"/>
        <v>3486</v>
      </c>
      <c r="B3489" s="29">
        <v>34533</v>
      </c>
      <c r="C3489" s="25">
        <v>22</v>
      </c>
      <c r="D3489" s="12">
        <v>31.6</v>
      </c>
      <c r="E3489" s="25">
        <v>25.1</v>
      </c>
      <c r="F3489" s="35">
        <v>88</v>
      </c>
      <c r="G3489" s="25">
        <v>0</v>
      </c>
      <c r="H3489" s="13">
        <v>0</v>
      </c>
      <c r="I3489" s="25"/>
      <c r="J3489" s="12">
        <v>225</v>
      </c>
      <c r="K3489" s="12">
        <v>5</v>
      </c>
      <c r="L3489" s="25" t="s">
        <v>13</v>
      </c>
      <c r="M3489" s="10"/>
      <c r="N3489" s="15"/>
      <c r="O3489" s="15"/>
      <c r="P3489" s="4"/>
    </row>
    <row r="3490" spans="1:16" ht="15" customHeight="1" x14ac:dyDescent="0.25">
      <c r="A3490" s="11">
        <f t="shared" si="878"/>
        <v>3487</v>
      </c>
      <c r="B3490" s="29">
        <v>34534</v>
      </c>
      <c r="C3490" s="25">
        <v>22</v>
      </c>
      <c r="D3490" s="12">
        <v>28.8</v>
      </c>
      <c r="E3490" s="25">
        <v>24.3</v>
      </c>
      <c r="F3490" s="35">
        <v>90</v>
      </c>
      <c r="G3490" s="25">
        <v>3</v>
      </c>
      <c r="H3490" s="13">
        <v>0</v>
      </c>
      <c r="I3490" s="25"/>
      <c r="J3490" s="12">
        <v>225</v>
      </c>
      <c r="K3490" s="12">
        <v>4</v>
      </c>
      <c r="L3490" s="25" t="s">
        <v>13</v>
      </c>
      <c r="M3490" s="10"/>
      <c r="N3490" s="15"/>
      <c r="O3490" s="15"/>
      <c r="P3490" s="4"/>
    </row>
    <row r="3491" spans="1:16" ht="15" customHeight="1" x14ac:dyDescent="0.25">
      <c r="A3491" s="11">
        <f t="shared" si="878"/>
        <v>3488</v>
      </c>
      <c r="B3491" s="29">
        <v>34535</v>
      </c>
      <c r="C3491" s="25">
        <v>20</v>
      </c>
      <c r="D3491" s="12">
        <v>30</v>
      </c>
      <c r="E3491" s="25">
        <v>24.8</v>
      </c>
      <c r="F3491" s="35">
        <v>91</v>
      </c>
      <c r="G3491" s="25">
        <v>6</v>
      </c>
      <c r="H3491" s="13">
        <v>0</v>
      </c>
      <c r="I3491" s="25"/>
      <c r="J3491" s="12">
        <v>225</v>
      </c>
      <c r="K3491" s="12">
        <v>2</v>
      </c>
      <c r="L3491" s="25" t="s">
        <v>13</v>
      </c>
      <c r="M3491" s="10"/>
      <c r="N3491" s="15"/>
      <c r="O3491" s="15"/>
      <c r="P3491" s="4"/>
    </row>
    <row r="3492" spans="1:16" ht="15" customHeight="1" x14ac:dyDescent="0.25">
      <c r="A3492" s="11">
        <f t="shared" si="878"/>
        <v>3489</v>
      </c>
      <c r="B3492" s="29">
        <v>34536</v>
      </c>
      <c r="C3492" s="25">
        <v>23</v>
      </c>
      <c r="D3492" s="12">
        <v>31.2</v>
      </c>
      <c r="E3492" s="25">
        <v>25.6</v>
      </c>
      <c r="F3492" s="35">
        <v>91</v>
      </c>
      <c r="G3492" s="25">
        <v>1</v>
      </c>
      <c r="H3492" s="13">
        <v>0</v>
      </c>
      <c r="I3492" s="25"/>
      <c r="J3492" s="12">
        <v>225</v>
      </c>
      <c r="K3492" s="12">
        <v>5</v>
      </c>
      <c r="L3492" s="25" t="s">
        <v>13</v>
      </c>
      <c r="M3492" s="10"/>
      <c r="N3492" s="15"/>
      <c r="O3492" s="15"/>
      <c r="P3492" s="4"/>
    </row>
    <row r="3493" spans="1:16" ht="15" customHeight="1" x14ac:dyDescent="0.25">
      <c r="A3493" s="11">
        <f t="shared" si="878"/>
        <v>3490</v>
      </c>
      <c r="B3493" s="29">
        <v>34537</v>
      </c>
      <c r="C3493" s="25">
        <v>22</v>
      </c>
      <c r="D3493" s="12">
        <v>30.8</v>
      </c>
      <c r="E3493" s="25">
        <v>25.4</v>
      </c>
      <c r="F3493" s="35">
        <v>90</v>
      </c>
      <c r="G3493" s="25">
        <v>50</v>
      </c>
      <c r="H3493" s="13">
        <v>0</v>
      </c>
      <c r="I3493" s="25"/>
      <c r="J3493" s="12">
        <v>225</v>
      </c>
      <c r="K3493" s="12">
        <v>3</v>
      </c>
      <c r="L3493" s="25" t="s">
        <v>13</v>
      </c>
      <c r="M3493" s="10"/>
      <c r="N3493" s="15"/>
      <c r="O3493" s="15"/>
      <c r="P3493" s="4"/>
    </row>
    <row r="3494" spans="1:16" ht="15" customHeight="1" x14ac:dyDescent="0.25">
      <c r="A3494" s="11">
        <f t="shared" si="878"/>
        <v>3491</v>
      </c>
      <c r="B3494" s="29">
        <v>34538</v>
      </c>
      <c r="C3494" s="25">
        <v>22</v>
      </c>
      <c r="D3494" s="12">
        <v>30</v>
      </c>
      <c r="E3494" s="25">
        <v>25.8</v>
      </c>
      <c r="F3494" s="35">
        <v>89</v>
      </c>
      <c r="G3494" s="25">
        <v>0</v>
      </c>
      <c r="H3494" s="13">
        <v>0</v>
      </c>
      <c r="I3494" s="25"/>
      <c r="J3494" s="12">
        <v>225</v>
      </c>
      <c r="K3494" s="12">
        <v>3</v>
      </c>
      <c r="L3494" s="25" t="s">
        <v>15</v>
      </c>
      <c r="M3494" s="10"/>
      <c r="N3494" s="15"/>
      <c r="O3494" s="15"/>
      <c r="P3494" s="4"/>
    </row>
    <row r="3495" spans="1:16" ht="15" customHeight="1" x14ac:dyDescent="0.25">
      <c r="A3495" s="11">
        <f t="shared" si="878"/>
        <v>3492</v>
      </c>
      <c r="B3495" s="29">
        <v>34539</v>
      </c>
      <c r="C3495" s="25">
        <v>19</v>
      </c>
      <c r="D3495" s="12">
        <v>30.7</v>
      </c>
      <c r="E3495" s="25">
        <v>24.3</v>
      </c>
      <c r="F3495" s="35">
        <v>90</v>
      </c>
      <c r="G3495" s="25">
        <v>0</v>
      </c>
      <c r="H3495" s="13">
        <v>0</v>
      </c>
      <c r="I3495" s="25"/>
      <c r="J3495" s="12">
        <v>225</v>
      </c>
      <c r="K3495" s="12">
        <v>3</v>
      </c>
      <c r="L3495" s="25" t="s">
        <v>16</v>
      </c>
      <c r="M3495" s="10"/>
      <c r="N3495" s="15"/>
      <c r="O3495" s="15"/>
      <c r="P3495" s="4"/>
    </row>
    <row r="3496" spans="1:16" ht="15" customHeight="1" x14ac:dyDescent="0.25">
      <c r="A3496" s="11">
        <f t="shared" si="878"/>
        <v>3493</v>
      </c>
      <c r="B3496" s="29">
        <v>34540</v>
      </c>
      <c r="C3496" s="25">
        <v>24</v>
      </c>
      <c r="D3496" s="12">
        <v>28.8</v>
      </c>
      <c r="E3496" s="25">
        <v>26.1</v>
      </c>
      <c r="F3496" s="35">
        <v>92</v>
      </c>
      <c r="G3496" s="25">
        <v>0</v>
      </c>
      <c r="H3496" s="13">
        <v>0</v>
      </c>
      <c r="I3496" s="25"/>
      <c r="J3496" s="12">
        <v>225</v>
      </c>
      <c r="K3496" s="12">
        <v>3</v>
      </c>
      <c r="L3496" s="25" t="s">
        <v>13</v>
      </c>
      <c r="M3496" s="10"/>
      <c r="N3496" s="15"/>
      <c r="O3496" s="15"/>
      <c r="P3496" s="4"/>
    </row>
    <row r="3497" spans="1:16" ht="15" customHeight="1" x14ac:dyDescent="0.25">
      <c r="A3497" s="11">
        <f t="shared" si="878"/>
        <v>3494</v>
      </c>
      <c r="B3497" s="29">
        <v>34541</v>
      </c>
      <c r="C3497" s="25">
        <v>22</v>
      </c>
      <c r="D3497" s="12">
        <v>29.6</v>
      </c>
      <c r="E3497" s="25">
        <v>24.9</v>
      </c>
      <c r="F3497" s="35">
        <v>90</v>
      </c>
      <c r="G3497" s="25">
        <v>0</v>
      </c>
      <c r="H3497" s="13">
        <v>0</v>
      </c>
      <c r="I3497" s="25"/>
      <c r="J3497" s="12">
        <v>225</v>
      </c>
      <c r="K3497" s="12">
        <v>3</v>
      </c>
      <c r="L3497" s="25" t="s">
        <v>13</v>
      </c>
      <c r="M3497" s="10"/>
      <c r="N3497" s="15"/>
      <c r="O3497" s="15"/>
      <c r="P3497" s="4"/>
    </row>
    <row r="3498" spans="1:16" ht="15" customHeight="1" x14ac:dyDescent="0.25">
      <c r="A3498" s="11">
        <f t="shared" si="878"/>
        <v>3495</v>
      </c>
      <c r="B3498" s="29">
        <v>34542</v>
      </c>
      <c r="C3498" s="25">
        <v>20</v>
      </c>
      <c r="D3498" s="12">
        <v>29.2</v>
      </c>
      <c r="E3498" s="25">
        <v>24.2</v>
      </c>
      <c r="F3498" s="35">
        <v>87</v>
      </c>
      <c r="G3498" s="25">
        <v>0</v>
      </c>
      <c r="H3498" s="13">
        <v>0</v>
      </c>
      <c r="I3498" s="25"/>
      <c r="J3498" s="12">
        <v>225</v>
      </c>
      <c r="K3498" s="12">
        <v>3</v>
      </c>
      <c r="L3498" s="25" t="s">
        <v>13</v>
      </c>
      <c r="M3498" s="10"/>
      <c r="N3498" s="15"/>
      <c r="O3498" s="15"/>
      <c r="P3498" s="4"/>
    </row>
    <row r="3499" spans="1:16" ht="15" customHeight="1" x14ac:dyDescent="0.25">
      <c r="A3499" s="11">
        <f t="shared" si="878"/>
        <v>3496</v>
      </c>
      <c r="B3499" s="29">
        <v>34543</v>
      </c>
      <c r="C3499" s="25">
        <v>20</v>
      </c>
      <c r="D3499" s="12">
        <v>28.2</v>
      </c>
      <c r="E3499" s="25">
        <v>24</v>
      </c>
      <c r="F3499" s="35">
        <v>89</v>
      </c>
      <c r="G3499" s="25">
        <v>0</v>
      </c>
      <c r="H3499" s="13">
        <v>0</v>
      </c>
      <c r="I3499" s="25"/>
      <c r="J3499" s="12">
        <v>225</v>
      </c>
      <c r="K3499" s="12">
        <v>4</v>
      </c>
      <c r="L3499" s="25" t="s">
        <v>13</v>
      </c>
      <c r="M3499" s="10"/>
      <c r="N3499" s="15"/>
      <c r="O3499" s="15"/>
      <c r="P3499" s="4"/>
    </row>
    <row r="3500" spans="1:16" ht="15" customHeight="1" x14ac:dyDescent="0.25">
      <c r="A3500" s="11">
        <f t="shared" si="878"/>
        <v>3497</v>
      </c>
      <c r="B3500" s="29">
        <v>34544</v>
      </c>
      <c r="C3500" s="25">
        <v>18</v>
      </c>
      <c r="D3500" s="12">
        <v>29</v>
      </c>
      <c r="E3500" s="25">
        <v>22.6</v>
      </c>
      <c r="F3500" s="35">
        <v>86</v>
      </c>
      <c r="G3500" s="25">
        <v>0</v>
      </c>
      <c r="H3500" s="13">
        <v>0</v>
      </c>
      <c r="I3500" s="25"/>
      <c r="J3500" s="12">
        <v>225</v>
      </c>
      <c r="K3500" s="12">
        <v>3</v>
      </c>
      <c r="L3500" s="25" t="s">
        <v>15</v>
      </c>
      <c r="M3500" s="10"/>
      <c r="N3500" s="15"/>
      <c r="O3500" s="15"/>
      <c r="P3500" s="4"/>
    </row>
    <row r="3501" spans="1:16" ht="15" customHeight="1" x14ac:dyDescent="0.25">
      <c r="A3501" s="11">
        <f t="shared" si="878"/>
        <v>3498</v>
      </c>
      <c r="B3501" s="29">
        <v>34545</v>
      </c>
      <c r="C3501" s="25">
        <v>18</v>
      </c>
      <c r="D3501" s="12">
        <v>28.2</v>
      </c>
      <c r="E3501" s="25">
        <v>22.2</v>
      </c>
      <c r="F3501" s="35">
        <v>88</v>
      </c>
      <c r="G3501" s="25">
        <v>0</v>
      </c>
      <c r="H3501" s="13">
        <v>0</v>
      </c>
      <c r="I3501" s="25"/>
      <c r="J3501" s="12">
        <v>225</v>
      </c>
      <c r="K3501" s="12">
        <v>3</v>
      </c>
      <c r="L3501" s="25" t="s">
        <v>13</v>
      </c>
      <c r="M3501" s="10"/>
      <c r="N3501" s="15"/>
      <c r="O3501" s="15"/>
      <c r="P3501" s="4"/>
    </row>
    <row r="3502" spans="1:16" ht="15" customHeight="1" x14ac:dyDescent="0.25">
      <c r="A3502" s="11">
        <f t="shared" si="878"/>
        <v>3499</v>
      </c>
      <c r="B3502" s="29">
        <v>34546</v>
      </c>
      <c r="C3502" s="25">
        <v>21</v>
      </c>
      <c r="D3502" s="12">
        <v>29.8</v>
      </c>
      <c r="E3502" s="25">
        <v>24.3</v>
      </c>
      <c r="F3502" s="35">
        <v>88</v>
      </c>
      <c r="G3502" s="25">
        <v>14</v>
      </c>
      <c r="H3502" s="13">
        <v>0</v>
      </c>
      <c r="I3502" s="25"/>
      <c r="J3502" s="12">
        <v>225</v>
      </c>
      <c r="K3502" s="12">
        <v>2</v>
      </c>
      <c r="L3502" s="25" t="s">
        <v>13</v>
      </c>
      <c r="M3502" s="10"/>
      <c r="N3502" s="15"/>
      <c r="O3502" s="15"/>
      <c r="P3502" s="4"/>
    </row>
    <row r="3503" spans="1:16" ht="15" customHeight="1" x14ac:dyDescent="0.25">
      <c r="A3503" s="11">
        <f t="shared" si="878"/>
        <v>3500</v>
      </c>
      <c r="B3503" s="29">
        <v>34547</v>
      </c>
      <c r="C3503" s="25">
        <v>19</v>
      </c>
      <c r="D3503" s="12">
        <v>30.6</v>
      </c>
      <c r="E3503" s="25">
        <v>24.1</v>
      </c>
      <c r="F3503" s="35">
        <v>86</v>
      </c>
      <c r="G3503" s="25">
        <v>0</v>
      </c>
      <c r="H3503" s="13">
        <v>0</v>
      </c>
      <c r="I3503" s="25"/>
      <c r="J3503" s="12">
        <v>225</v>
      </c>
      <c r="K3503" s="12">
        <v>3</v>
      </c>
      <c r="L3503" s="25" t="s">
        <v>13</v>
      </c>
      <c r="M3503" s="10"/>
      <c r="N3503" s="15"/>
      <c r="O3503" s="15"/>
      <c r="P3503" s="4"/>
    </row>
    <row r="3504" spans="1:16" ht="15" customHeight="1" x14ac:dyDescent="0.25">
      <c r="A3504" s="11">
        <f t="shared" si="878"/>
        <v>3501</v>
      </c>
      <c r="B3504" s="29">
        <v>34548</v>
      </c>
      <c r="C3504" s="25">
        <v>19</v>
      </c>
      <c r="D3504" s="12">
        <v>30.6</v>
      </c>
      <c r="E3504" s="25">
        <v>23.5</v>
      </c>
      <c r="F3504" s="35">
        <v>86</v>
      </c>
      <c r="G3504" s="25">
        <v>0</v>
      </c>
      <c r="H3504" s="13">
        <v>0</v>
      </c>
      <c r="I3504" s="25"/>
      <c r="J3504" s="12">
        <v>225</v>
      </c>
      <c r="K3504" s="12">
        <v>3</v>
      </c>
      <c r="L3504" s="25" t="s">
        <v>13</v>
      </c>
      <c r="M3504" s="10"/>
      <c r="N3504" s="15"/>
      <c r="O3504" s="15"/>
      <c r="P3504" s="4"/>
    </row>
    <row r="3505" spans="1:16" ht="15" customHeight="1" x14ac:dyDescent="0.25">
      <c r="A3505" s="11">
        <f t="shared" si="878"/>
        <v>3502</v>
      </c>
      <c r="B3505" s="29">
        <v>34549</v>
      </c>
      <c r="C3505" s="25">
        <v>21</v>
      </c>
      <c r="D3505" s="12">
        <v>30.2</v>
      </c>
      <c r="E3505" s="25">
        <v>23.5</v>
      </c>
      <c r="F3505" s="35">
        <v>88</v>
      </c>
      <c r="G3505" s="25">
        <v>0</v>
      </c>
      <c r="H3505" s="13">
        <v>0</v>
      </c>
      <c r="I3505" s="25"/>
      <c r="J3505" s="12">
        <v>225</v>
      </c>
      <c r="K3505" s="12">
        <v>5</v>
      </c>
      <c r="L3505" s="25" t="s">
        <v>13</v>
      </c>
      <c r="M3505" s="10"/>
      <c r="N3505" s="15"/>
      <c r="O3505" s="15"/>
      <c r="P3505" s="4"/>
    </row>
    <row r="3506" spans="1:16" ht="15" customHeight="1" x14ac:dyDescent="0.25">
      <c r="A3506" s="11">
        <f t="shared" si="878"/>
        <v>3503</v>
      </c>
      <c r="B3506" s="29">
        <v>34550</v>
      </c>
      <c r="C3506" s="25">
        <v>24</v>
      </c>
      <c r="D3506" s="12">
        <v>28.6</v>
      </c>
      <c r="E3506" s="25">
        <v>26.4</v>
      </c>
      <c r="F3506" s="35">
        <v>93</v>
      </c>
      <c r="G3506" s="25">
        <v>5</v>
      </c>
      <c r="H3506" s="13">
        <v>0</v>
      </c>
      <c r="I3506" s="25"/>
      <c r="J3506" s="12">
        <v>225</v>
      </c>
      <c r="K3506" s="12">
        <v>3</v>
      </c>
      <c r="L3506" s="25" t="s">
        <v>13</v>
      </c>
      <c r="M3506" s="10"/>
      <c r="N3506" s="15"/>
      <c r="O3506" s="15"/>
      <c r="P3506" s="4"/>
    </row>
    <row r="3507" spans="1:16" ht="15" customHeight="1" x14ac:dyDescent="0.25">
      <c r="A3507" s="11">
        <f t="shared" si="878"/>
        <v>3504</v>
      </c>
      <c r="B3507" s="29">
        <v>34551</v>
      </c>
      <c r="C3507" s="25">
        <v>21</v>
      </c>
      <c r="D3507" s="12">
        <v>30.5</v>
      </c>
      <c r="E3507" s="25">
        <v>24.6</v>
      </c>
      <c r="F3507" s="35">
        <v>90</v>
      </c>
      <c r="G3507" s="25">
        <v>28</v>
      </c>
      <c r="H3507" s="13">
        <v>0</v>
      </c>
      <c r="I3507" s="25"/>
      <c r="J3507" s="12">
        <v>225</v>
      </c>
      <c r="K3507" s="12">
        <v>2</v>
      </c>
      <c r="L3507" s="25" t="s">
        <v>13</v>
      </c>
      <c r="M3507" s="10"/>
      <c r="N3507" s="15"/>
      <c r="O3507" s="15"/>
      <c r="P3507" s="4"/>
    </row>
    <row r="3508" spans="1:16" ht="15" customHeight="1" x14ac:dyDescent="0.25">
      <c r="A3508" s="11">
        <f t="shared" si="878"/>
        <v>3505</v>
      </c>
      <c r="B3508" s="29">
        <v>34552</v>
      </c>
      <c r="C3508" s="25">
        <v>22</v>
      </c>
      <c r="D3508" s="12">
        <v>29.8</v>
      </c>
      <c r="E3508" s="25">
        <v>24.9</v>
      </c>
      <c r="F3508" s="35">
        <v>90</v>
      </c>
      <c r="G3508" s="25">
        <v>0</v>
      </c>
      <c r="H3508" s="13">
        <v>0</v>
      </c>
      <c r="I3508" s="25"/>
      <c r="J3508" s="12">
        <v>225</v>
      </c>
      <c r="K3508" s="12">
        <v>4</v>
      </c>
      <c r="L3508" s="25" t="s">
        <v>13</v>
      </c>
      <c r="M3508" s="10"/>
      <c r="N3508" s="15"/>
      <c r="O3508" s="15"/>
      <c r="P3508" s="4"/>
    </row>
    <row r="3509" spans="1:16" ht="15" customHeight="1" x14ac:dyDescent="0.25">
      <c r="A3509" s="11">
        <f t="shared" si="878"/>
        <v>3506</v>
      </c>
      <c r="B3509" s="29">
        <v>34553</v>
      </c>
      <c r="C3509" s="25">
        <v>21</v>
      </c>
      <c r="D3509" s="12">
        <v>29.8</v>
      </c>
      <c r="E3509" s="25">
        <v>24.6</v>
      </c>
      <c r="F3509" s="35">
        <v>94</v>
      </c>
      <c r="G3509" s="25">
        <v>0</v>
      </c>
      <c r="H3509" s="13">
        <v>0</v>
      </c>
      <c r="I3509" s="25"/>
      <c r="J3509" s="12">
        <v>225</v>
      </c>
      <c r="K3509" s="12">
        <v>2</v>
      </c>
      <c r="L3509" s="25" t="s">
        <v>13</v>
      </c>
      <c r="M3509" s="10"/>
      <c r="N3509" s="15"/>
      <c r="O3509" s="15"/>
      <c r="P3509" s="4"/>
    </row>
    <row r="3510" spans="1:16" ht="15" customHeight="1" x14ac:dyDescent="0.25">
      <c r="A3510" s="11">
        <f t="shared" si="878"/>
        <v>3507</v>
      </c>
      <c r="B3510" s="29">
        <v>34554</v>
      </c>
      <c r="C3510" s="25">
        <v>22</v>
      </c>
      <c r="D3510" s="12">
        <v>28.2</v>
      </c>
      <c r="E3510" s="25">
        <v>25.1</v>
      </c>
      <c r="F3510" s="35">
        <v>93</v>
      </c>
      <c r="G3510" s="25">
        <v>18</v>
      </c>
      <c r="H3510" s="13">
        <v>0</v>
      </c>
      <c r="I3510" s="25"/>
      <c r="J3510" s="12">
        <v>0</v>
      </c>
      <c r="K3510" s="12">
        <v>2</v>
      </c>
      <c r="L3510" s="25" t="s">
        <v>13</v>
      </c>
      <c r="M3510" s="10"/>
      <c r="N3510" s="15"/>
      <c r="O3510" s="15"/>
      <c r="P3510" s="4"/>
    </row>
    <row r="3511" spans="1:16" ht="15" customHeight="1" x14ac:dyDescent="0.25">
      <c r="A3511" s="11">
        <f t="shared" si="878"/>
        <v>3508</v>
      </c>
      <c r="B3511" s="29">
        <v>34555</v>
      </c>
      <c r="C3511" s="25">
        <v>22</v>
      </c>
      <c r="D3511" s="12">
        <v>28.6</v>
      </c>
      <c r="E3511" s="25">
        <v>25.1</v>
      </c>
      <c r="F3511" s="35">
        <v>94</v>
      </c>
      <c r="G3511" s="25">
        <v>0</v>
      </c>
      <c r="H3511" s="13">
        <v>0</v>
      </c>
      <c r="I3511" s="25"/>
      <c r="J3511" s="12">
        <v>0</v>
      </c>
      <c r="K3511" s="12">
        <v>2</v>
      </c>
      <c r="L3511" s="25" t="s">
        <v>13</v>
      </c>
      <c r="M3511" s="10"/>
      <c r="N3511" s="15"/>
      <c r="O3511" s="15"/>
      <c r="P3511" s="4"/>
    </row>
    <row r="3512" spans="1:16" ht="15" customHeight="1" x14ac:dyDescent="0.25">
      <c r="A3512" s="11">
        <f t="shared" si="878"/>
        <v>3509</v>
      </c>
      <c r="B3512" s="29">
        <v>34556</v>
      </c>
      <c r="C3512" s="25">
        <v>21</v>
      </c>
      <c r="D3512" s="12">
        <v>31.3</v>
      </c>
      <c r="E3512" s="25">
        <v>25.8</v>
      </c>
      <c r="F3512" s="35">
        <v>85</v>
      </c>
      <c r="G3512" s="25">
        <v>9</v>
      </c>
      <c r="H3512" s="13">
        <v>0</v>
      </c>
      <c r="I3512" s="25"/>
      <c r="J3512" s="12">
        <v>225</v>
      </c>
      <c r="K3512" s="12">
        <v>2</v>
      </c>
      <c r="L3512" s="25" t="s">
        <v>13</v>
      </c>
      <c r="M3512" s="10"/>
      <c r="N3512" s="15"/>
      <c r="O3512" s="15"/>
      <c r="P3512" s="4"/>
    </row>
    <row r="3513" spans="1:16" ht="15" customHeight="1" x14ac:dyDescent="0.25">
      <c r="A3513" s="11">
        <f t="shared" si="878"/>
        <v>3510</v>
      </c>
      <c r="B3513" s="29">
        <v>34557</v>
      </c>
      <c r="C3513" s="25">
        <v>22</v>
      </c>
      <c r="D3513" s="12">
        <v>32.200000000000003</v>
      </c>
      <c r="E3513" s="25">
        <v>26.1</v>
      </c>
      <c r="F3513" s="35">
        <v>85</v>
      </c>
      <c r="G3513" s="25">
        <v>0</v>
      </c>
      <c r="H3513" s="13">
        <v>0</v>
      </c>
      <c r="I3513" s="25"/>
      <c r="J3513" s="12">
        <v>225</v>
      </c>
      <c r="K3513" s="12">
        <v>4</v>
      </c>
      <c r="L3513" s="25" t="s">
        <v>13</v>
      </c>
      <c r="M3513" s="10"/>
      <c r="N3513" s="15"/>
      <c r="O3513" s="15"/>
      <c r="P3513" s="4"/>
    </row>
    <row r="3514" spans="1:16" ht="15" customHeight="1" x14ac:dyDescent="0.25">
      <c r="A3514" s="11">
        <f t="shared" si="878"/>
        <v>3511</v>
      </c>
      <c r="B3514" s="29">
        <v>34558</v>
      </c>
      <c r="C3514" s="25">
        <v>23</v>
      </c>
      <c r="D3514" s="12">
        <v>31.6</v>
      </c>
      <c r="E3514" s="25">
        <v>26.8</v>
      </c>
      <c r="F3514" s="35">
        <v>87</v>
      </c>
      <c r="G3514" s="25">
        <v>0</v>
      </c>
      <c r="H3514" s="13">
        <v>0</v>
      </c>
      <c r="I3514" s="25"/>
      <c r="J3514" s="12">
        <v>225</v>
      </c>
      <c r="K3514" s="12">
        <v>6</v>
      </c>
      <c r="L3514" s="25" t="s">
        <v>12</v>
      </c>
      <c r="M3514" s="10"/>
      <c r="N3514" s="15"/>
      <c r="O3514" s="15"/>
      <c r="P3514" s="4"/>
    </row>
    <row r="3515" spans="1:16" ht="15" customHeight="1" x14ac:dyDescent="0.25">
      <c r="A3515" s="11">
        <f t="shared" si="878"/>
        <v>3512</v>
      </c>
      <c r="B3515" s="29">
        <v>34559</v>
      </c>
      <c r="C3515" s="25">
        <v>21</v>
      </c>
      <c r="D3515" s="12">
        <v>29</v>
      </c>
      <c r="E3515" s="25">
        <v>25.1</v>
      </c>
      <c r="F3515" s="35">
        <v>90</v>
      </c>
      <c r="G3515" s="25">
        <v>0</v>
      </c>
      <c r="H3515" s="13">
        <v>0</v>
      </c>
      <c r="I3515" s="25"/>
      <c r="J3515" s="12">
        <v>225</v>
      </c>
      <c r="K3515" s="12">
        <v>5</v>
      </c>
      <c r="L3515" s="25" t="s">
        <v>13</v>
      </c>
      <c r="M3515" s="10"/>
      <c r="N3515" s="15"/>
      <c r="O3515" s="15"/>
      <c r="P3515" s="4"/>
    </row>
    <row r="3516" spans="1:16" ht="15" customHeight="1" x14ac:dyDescent="0.25">
      <c r="A3516" s="11">
        <f t="shared" si="878"/>
        <v>3513</v>
      </c>
      <c r="B3516" s="29">
        <v>34560</v>
      </c>
      <c r="C3516" s="25">
        <v>22</v>
      </c>
      <c r="D3516" s="12">
        <v>26.7</v>
      </c>
      <c r="E3516" s="25">
        <v>25.3</v>
      </c>
      <c r="F3516" s="35">
        <v>93</v>
      </c>
      <c r="G3516" s="25">
        <v>14</v>
      </c>
      <c r="H3516" s="13">
        <v>0</v>
      </c>
      <c r="I3516" s="25"/>
      <c r="J3516" s="12">
        <v>0</v>
      </c>
      <c r="K3516" s="12">
        <v>3</v>
      </c>
      <c r="L3516" s="25" t="s">
        <v>11</v>
      </c>
      <c r="M3516" s="10"/>
      <c r="N3516" s="15"/>
      <c r="O3516" s="15"/>
      <c r="P3516" s="4"/>
    </row>
    <row r="3517" spans="1:16" ht="15" customHeight="1" x14ac:dyDescent="0.25">
      <c r="A3517" s="11">
        <f t="shared" si="878"/>
        <v>3514</v>
      </c>
      <c r="B3517" s="29">
        <v>34561</v>
      </c>
      <c r="C3517" s="25">
        <v>21</v>
      </c>
      <c r="D3517" s="12">
        <v>27</v>
      </c>
      <c r="E3517" s="25">
        <v>24.2</v>
      </c>
      <c r="F3517" s="35">
        <v>94</v>
      </c>
      <c r="G3517" s="25">
        <v>1</v>
      </c>
      <c r="H3517" s="13">
        <v>0</v>
      </c>
      <c r="I3517" s="25"/>
      <c r="J3517" s="12">
        <v>270</v>
      </c>
      <c r="K3517" s="12">
        <v>2</v>
      </c>
      <c r="L3517" s="25" t="s">
        <v>15</v>
      </c>
      <c r="M3517" s="10"/>
      <c r="N3517" s="15"/>
      <c r="O3517" s="15"/>
      <c r="P3517" s="4"/>
    </row>
    <row r="3518" spans="1:16" ht="15" customHeight="1" x14ac:dyDescent="0.25">
      <c r="A3518" s="11">
        <f t="shared" si="878"/>
        <v>3515</v>
      </c>
      <c r="B3518" s="29">
        <v>34562</v>
      </c>
      <c r="C3518" s="25">
        <v>19</v>
      </c>
      <c r="D3518" s="12">
        <v>27.1</v>
      </c>
      <c r="E3518" s="25">
        <v>23.3</v>
      </c>
      <c r="F3518" s="35">
        <v>93</v>
      </c>
      <c r="G3518" s="25">
        <v>0</v>
      </c>
      <c r="H3518" s="13">
        <v>0</v>
      </c>
      <c r="I3518" s="25"/>
      <c r="J3518" s="12">
        <v>0</v>
      </c>
      <c r="K3518" s="12">
        <v>1</v>
      </c>
      <c r="L3518" s="25" t="s">
        <v>12</v>
      </c>
      <c r="M3518" s="10"/>
      <c r="N3518" s="15"/>
      <c r="O3518" s="15"/>
      <c r="P3518" s="4"/>
    </row>
    <row r="3519" spans="1:16" ht="15" customHeight="1" x14ac:dyDescent="0.25">
      <c r="A3519" s="11">
        <f t="shared" si="878"/>
        <v>3516</v>
      </c>
      <c r="B3519" s="29">
        <v>34563</v>
      </c>
      <c r="C3519" s="25">
        <v>21</v>
      </c>
      <c r="D3519" s="12">
        <v>28</v>
      </c>
      <c r="E3519" s="25">
        <v>24.3</v>
      </c>
      <c r="F3519" s="35">
        <v>94</v>
      </c>
      <c r="G3519" s="25">
        <v>0</v>
      </c>
      <c r="H3519" s="13">
        <v>0</v>
      </c>
      <c r="I3519" s="25"/>
      <c r="J3519" s="12">
        <v>0</v>
      </c>
      <c r="K3519" s="12">
        <v>1</v>
      </c>
      <c r="L3519" s="25" t="s">
        <v>11</v>
      </c>
      <c r="M3519" s="10"/>
      <c r="N3519" s="15"/>
      <c r="O3519" s="15"/>
      <c r="P3519" s="4"/>
    </row>
    <row r="3520" spans="1:16" ht="15" customHeight="1" x14ac:dyDescent="0.25">
      <c r="A3520" s="11">
        <f t="shared" si="878"/>
        <v>3517</v>
      </c>
      <c r="B3520" s="29">
        <v>34564</v>
      </c>
      <c r="C3520" s="25">
        <v>21</v>
      </c>
      <c r="D3520" s="12">
        <v>28.2</v>
      </c>
      <c r="E3520" s="25">
        <v>24.4</v>
      </c>
      <c r="F3520" s="35">
        <v>96</v>
      </c>
      <c r="G3520" s="25">
        <v>0</v>
      </c>
      <c r="H3520" s="13">
        <v>0</v>
      </c>
      <c r="I3520" s="25"/>
      <c r="J3520" s="12">
        <v>225</v>
      </c>
      <c r="K3520" s="12">
        <v>1</v>
      </c>
      <c r="L3520" s="25" t="s">
        <v>16</v>
      </c>
      <c r="M3520" s="10"/>
      <c r="N3520" s="15"/>
      <c r="O3520" s="15"/>
      <c r="P3520" s="4"/>
    </row>
    <row r="3521" spans="1:16" ht="15" customHeight="1" x14ac:dyDescent="0.25">
      <c r="A3521" s="11">
        <f t="shared" si="878"/>
        <v>3518</v>
      </c>
      <c r="B3521" s="29">
        <v>34565</v>
      </c>
      <c r="C3521" s="25">
        <v>21</v>
      </c>
      <c r="D3521" s="12">
        <v>27.8</v>
      </c>
      <c r="E3521" s="25">
        <v>24.4</v>
      </c>
      <c r="F3521" s="35">
        <v>91</v>
      </c>
      <c r="G3521" s="25">
        <v>28</v>
      </c>
      <c r="H3521" s="13">
        <v>0</v>
      </c>
      <c r="I3521" s="25"/>
      <c r="J3521" s="12">
        <v>315</v>
      </c>
      <c r="K3521" s="12">
        <v>2</v>
      </c>
      <c r="L3521" s="25" t="s">
        <v>13</v>
      </c>
      <c r="M3521" s="10"/>
      <c r="N3521" s="15"/>
      <c r="O3521" s="15"/>
      <c r="P3521" s="4"/>
    </row>
    <row r="3522" spans="1:16" ht="15" customHeight="1" x14ac:dyDescent="0.25">
      <c r="A3522" s="11">
        <f t="shared" si="878"/>
        <v>3519</v>
      </c>
      <c r="B3522" s="29">
        <v>34566</v>
      </c>
      <c r="C3522" s="25">
        <v>22</v>
      </c>
      <c r="D3522" s="12">
        <v>30</v>
      </c>
      <c r="E3522" s="25">
        <v>24.3</v>
      </c>
      <c r="F3522" s="35">
        <v>92</v>
      </c>
      <c r="G3522" s="25">
        <v>275</v>
      </c>
      <c r="H3522" s="13">
        <v>0</v>
      </c>
      <c r="I3522" s="25"/>
      <c r="J3522" s="12">
        <v>315</v>
      </c>
      <c r="K3522" s="12">
        <v>3</v>
      </c>
      <c r="L3522" s="25" t="s">
        <v>13</v>
      </c>
      <c r="M3522" s="10"/>
      <c r="N3522" s="15"/>
      <c r="O3522" s="15"/>
      <c r="P3522" s="4"/>
    </row>
    <row r="3523" spans="1:16" ht="15" customHeight="1" x14ac:dyDescent="0.25">
      <c r="A3523" s="11">
        <f t="shared" si="878"/>
        <v>3520</v>
      </c>
      <c r="B3523" s="29">
        <v>34567</v>
      </c>
      <c r="C3523" s="25">
        <v>20</v>
      </c>
      <c r="D3523" s="12">
        <v>28.8</v>
      </c>
      <c r="E3523" s="25">
        <v>25.9</v>
      </c>
      <c r="F3523" s="35">
        <v>90</v>
      </c>
      <c r="G3523" s="25">
        <v>1</v>
      </c>
      <c r="H3523" s="13">
        <v>0</v>
      </c>
      <c r="I3523" s="25"/>
      <c r="J3523" s="12">
        <v>225</v>
      </c>
      <c r="K3523" s="12">
        <v>2</v>
      </c>
      <c r="L3523" s="25" t="s">
        <v>13</v>
      </c>
      <c r="M3523" s="10"/>
      <c r="N3523" s="15"/>
      <c r="O3523" s="15"/>
      <c r="P3523" s="4"/>
    </row>
    <row r="3524" spans="1:16" ht="15" customHeight="1" x14ac:dyDescent="0.25">
      <c r="A3524" s="11">
        <f t="shared" si="878"/>
        <v>3521</v>
      </c>
      <c r="B3524" s="29">
        <v>34568</v>
      </c>
      <c r="C3524" s="25">
        <v>22</v>
      </c>
      <c r="D3524" s="12">
        <v>28.9</v>
      </c>
      <c r="E3524" s="25">
        <v>24.9</v>
      </c>
      <c r="F3524" s="35">
        <v>91</v>
      </c>
      <c r="G3524" s="25">
        <v>0</v>
      </c>
      <c r="H3524" s="13">
        <v>0</v>
      </c>
      <c r="I3524" s="25"/>
      <c r="J3524" s="12">
        <v>225</v>
      </c>
      <c r="K3524" s="12">
        <v>2</v>
      </c>
      <c r="L3524" s="25" t="s">
        <v>13</v>
      </c>
      <c r="M3524" s="10"/>
      <c r="N3524" s="15"/>
      <c r="O3524" s="15"/>
      <c r="P3524" s="4"/>
    </row>
    <row r="3525" spans="1:16" ht="15" customHeight="1" x14ac:dyDescent="0.25">
      <c r="A3525" s="11">
        <f t="shared" si="878"/>
        <v>3522</v>
      </c>
      <c r="B3525" s="29">
        <v>34569</v>
      </c>
      <c r="C3525" s="25">
        <v>23</v>
      </c>
      <c r="D3525" s="12">
        <v>27.7</v>
      </c>
      <c r="E3525" s="25">
        <v>25.2</v>
      </c>
      <c r="F3525" s="35">
        <v>92</v>
      </c>
      <c r="G3525" s="25">
        <v>214</v>
      </c>
      <c r="H3525" s="13">
        <v>0</v>
      </c>
      <c r="I3525" s="25"/>
      <c r="J3525" s="12">
        <v>225</v>
      </c>
      <c r="K3525" s="12">
        <v>4</v>
      </c>
      <c r="L3525" s="25" t="s">
        <v>13</v>
      </c>
      <c r="M3525" s="10"/>
      <c r="N3525" s="15"/>
      <c r="O3525" s="15"/>
      <c r="P3525" s="4"/>
    </row>
    <row r="3526" spans="1:16" ht="15" customHeight="1" x14ac:dyDescent="0.25">
      <c r="A3526" s="11">
        <f t="shared" ref="A3526:A3589" si="879">A3525+1</f>
        <v>3523</v>
      </c>
      <c r="B3526" s="29">
        <v>34570</v>
      </c>
      <c r="C3526" s="25">
        <v>21</v>
      </c>
      <c r="D3526" s="12">
        <v>28.8</v>
      </c>
      <c r="E3526" s="25">
        <v>24.4</v>
      </c>
      <c r="F3526" s="35">
        <v>94</v>
      </c>
      <c r="G3526" s="25">
        <v>25</v>
      </c>
      <c r="H3526" s="13">
        <v>0</v>
      </c>
      <c r="I3526" s="25"/>
      <c r="J3526" s="12">
        <v>270</v>
      </c>
      <c r="K3526" s="12">
        <v>4</v>
      </c>
      <c r="L3526" s="25" t="s">
        <v>13</v>
      </c>
      <c r="M3526" s="10"/>
      <c r="N3526" s="15"/>
      <c r="O3526" s="15"/>
      <c r="P3526" s="4"/>
    </row>
    <row r="3527" spans="1:16" ht="15" customHeight="1" x14ac:dyDescent="0.25">
      <c r="A3527" s="11">
        <f t="shared" si="879"/>
        <v>3524</v>
      </c>
      <c r="B3527" s="29">
        <v>34571</v>
      </c>
      <c r="C3527" s="25">
        <v>22</v>
      </c>
      <c r="D3527" s="12">
        <v>26</v>
      </c>
      <c r="E3527" s="25">
        <v>24</v>
      </c>
      <c r="F3527" s="35">
        <v>95</v>
      </c>
      <c r="G3527" s="25">
        <v>82</v>
      </c>
      <c r="H3527" s="13">
        <v>0</v>
      </c>
      <c r="I3527" s="25"/>
      <c r="J3527" s="12">
        <v>0</v>
      </c>
      <c r="K3527" s="12">
        <v>0</v>
      </c>
      <c r="L3527" s="25" t="s">
        <v>11</v>
      </c>
      <c r="M3527" s="10"/>
      <c r="N3527" s="15"/>
      <c r="O3527" s="15"/>
      <c r="P3527" s="4"/>
    </row>
    <row r="3528" spans="1:16" ht="15" customHeight="1" x14ac:dyDescent="0.25">
      <c r="A3528" s="11">
        <f t="shared" si="879"/>
        <v>3525</v>
      </c>
      <c r="B3528" s="29">
        <v>34572</v>
      </c>
      <c r="C3528" s="25">
        <v>19</v>
      </c>
      <c r="D3528" s="12">
        <v>29.2</v>
      </c>
      <c r="E3528" s="25">
        <v>23.7</v>
      </c>
      <c r="F3528" s="35">
        <v>93</v>
      </c>
      <c r="G3528" s="25">
        <v>0</v>
      </c>
      <c r="H3528" s="13">
        <v>0</v>
      </c>
      <c r="I3528" s="25"/>
      <c r="J3528" s="12">
        <v>225</v>
      </c>
      <c r="K3528" s="12">
        <v>2</v>
      </c>
      <c r="L3528" s="25" t="s">
        <v>13</v>
      </c>
      <c r="M3528" s="10"/>
      <c r="N3528" s="15"/>
      <c r="O3528" s="15"/>
      <c r="P3528" s="4"/>
    </row>
    <row r="3529" spans="1:16" ht="15" customHeight="1" x14ac:dyDescent="0.25">
      <c r="A3529" s="11">
        <f t="shared" si="879"/>
        <v>3526</v>
      </c>
      <c r="B3529" s="29">
        <v>34573</v>
      </c>
      <c r="C3529" s="25">
        <v>21</v>
      </c>
      <c r="D3529" s="12">
        <v>29.4</v>
      </c>
      <c r="E3529" s="25">
        <v>23.7</v>
      </c>
      <c r="F3529" s="35">
        <v>94</v>
      </c>
      <c r="G3529" s="25">
        <v>0</v>
      </c>
      <c r="H3529" s="13">
        <v>0</v>
      </c>
      <c r="I3529" s="25"/>
      <c r="J3529" s="12">
        <v>225</v>
      </c>
      <c r="K3529" s="12">
        <v>3</v>
      </c>
      <c r="L3529" s="25" t="s">
        <v>13</v>
      </c>
      <c r="M3529" s="10"/>
      <c r="N3529" s="15"/>
      <c r="O3529" s="15"/>
      <c r="P3529" s="4"/>
    </row>
    <row r="3530" spans="1:16" ht="15" customHeight="1" x14ac:dyDescent="0.25">
      <c r="A3530" s="11">
        <f t="shared" si="879"/>
        <v>3527</v>
      </c>
      <c r="B3530" s="29">
        <v>34574</v>
      </c>
      <c r="C3530" s="25">
        <v>22</v>
      </c>
      <c r="D3530" s="12">
        <v>28.6</v>
      </c>
      <c r="E3530" s="25">
        <v>24.6</v>
      </c>
      <c r="F3530" s="35">
        <v>94</v>
      </c>
      <c r="G3530" s="25">
        <v>2</v>
      </c>
      <c r="H3530" s="13">
        <v>0</v>
      </c>
      <c r="I3530" s="25"/>
      <c r="J3530" s="12">
        <v>225</v>
      </c>
      <c r="K3530" s="12">
        <v>2</v>
      </c>
      <c r="L3530" s="25" t="s">
        <v>13</v>
      </c>
      <c r="M3530" s="10"/>
      <c r="N3530" s="15"/>
      <c r="O3530" s="15"/>
      <c r="P3530" s="4"/>
    </row>
    <row r="3531" spans="1:16" ht="15" customHeight="1" x14ac:dyDescent="0.25">
      <c r="A3531" s="11">
        <f t="shared" si="879"/>
        <v>3528</v>
      </c>
      <c r="B3531" s="29">
        <v>34575</v>
      </c>
      <c r="C3531" s="25">
        <v>22</v>
      </c>
      <c r="D3531" s="12">
        <v>28.4</v>
      </c>
      <c r="E3531" s="25">
        <v>24</v>
      </c>
      <c r="F3531" s="35">
        <v>95</v>
      </c>
      <c r="G3531" s="25">
        <v>91</v>
      </c>
      <c r="H3531" s="13">
        <v>0</v>
      </c>
      <c r="I3531" s="25"/>
      <c r="J3531" s="12">
        <v>270</v>
      </c>
      <c r="K3531" s="12">
        <v>2</v>
      </c>
      <c r="L3531" s="25" t="s">
        <v>15</v>
      </c>
      <c r="M3531" s="10"/>
      <c r="N3531" s="15"/>
      <c r="O3531" s="15"/>
      <c r="P3531" s="4"/>
    </row>
    <row r="3532" spans="1:16" ht="15" customHeight="1" x14ac:dyDescent="0.25">
      <c r="A3532" s="11">
        <f t="shared" si="879"/>
        <v>3529</v>
      </c>
      <c r="B3532" s="29">
        <v>34576</v>
      </c>
      <c r="C3532" s="25">
        <v>21</v>
      </c>
      <c r="D3532" s="12">
        <v>29</v>
      </c>
      <c r="E3532" s="25">
        <v>24.3</v>
      </c>
      <c r="F3532" s="35">
        <v>92</v>
      </c>
      <c r="G3532" s="25">
        <v>4</v>
      </c>
      <c r="H3532" s="13">
        <v>0</v>
      </c>
      <c r="I3532" s="25"/>
      <c r="J3532" s="12">
        <v>225</v>
      </c>
      <c r="K3532" s="12">
        <v>2</v>
      </c>
      <c r="L3532" s="25" t="s">
        <v>13</v>
      </c>
      <c r="M3532" s="10"/>
      <c r="N3532" s="15"/>
      <c r="O3532" s="15"/>
      <c r="P3532" s="4"/>
    </row>
    <row r="3533" spans="1:16" ht="15" customHeight="1" x14ac:dyDescent="0.25">
      <c r="A3533" s="11">
        <f t="shared" si="879"/>
        <v>3530</v>
      </c>
      <c r="B3533" s="29">
        <v>34577</v>
      </c>
      <c r="C3533" s="25">
        <v>23</v>
      </c>
      <c r="D3533" s="12">
        <v>28.8</v>
      </c>
      <c r="E3533" s="25"/>
      <c r="F3533" s="35">
        <v>91</v>
      </c>
      <c r="G3533" s="25">
        <v>0</v>
      </c>
      <c r="H3533" s="13">
        <v>0</v>
      </c>
      <c r="I3533" s="25"/>
      <c r="J3533" s="12">
        <v>225</v>
      </c>
      <c r="K3533" s="12">
        <v>5</v>
      </c>
      <c r="L3533" s="25" t="s">
        <v>13</v>
      </c>
      <c r="M3533" s="10"/>
      <c r="N3533" s="15"/>
      <c r="O3533" s="15"/>
      <c r="P3533" s="4"/>
    </row>
    <row r="3534" spans="1:16" ht="15" customHeight="1" x14ac:dyDescent="0.25">
      <c r="A3534" s="11">
        <f t="shared" si="879"/>
        <v>3531</v>
      </c>
      <c r="B3534" s="29">
        <v>34578</v>
      </c>
      <c r="C3534" s="25">
        <v>21</v>
      </c>
      <c r="D3534" s="12">
        <v>29.6</v>
      </c>
      <c r="E3534" s="25">
        <v>23.7</v>
      </c>
      <c r="F3534" s="35">
        <v>92</v>
      </c>
      <c r="G3534" s="25">
        <v>0</v>
      </c>
      <c r="H3534" s="13">
        <v>0</v>
      </c>
      <c r="I3534" s="25"/>
      <c r="J3534" s="12">
        <v>230</v>
      </c>
      <c r="K3534" s="12">
        <v>3</v>
      </c>
      <c r="L3534" s="25" t="s">
        <v>13</v>
      </c>
      <c r="M3534" s="10"/>
      <c r="N3534" s="15"/>
      <c r="O3534" s="15"/>
      <c r="P3534" s="4"/>
    </row>
    <row r="3535" spans="1:16" ht="15" customHeight="1" x14ac:dyDescent="0.25">
      <c r="A3535" s="11">
        <f t="shared" si="879"/>
        <v>3532</v>
      </c>
      <c r="B3535" s="29">
        <v>34579</v>
      </c>
      <c r="C3535" s="25">
        <v>19</v>
      </c>
      <c r="D3535" s="12">
        <v>27.6</v>
      </c>
      <c r="E3535" s="25">
        <v>22</v>
      </c>
      <c r="F3535" s="35">
        <v>94</v>
      </c>
      <c r="G3535" s="25">
        <v>0</v>
      </c>
      <c r="H3535" s="13">
        <v>0</v>
      </c>
      <c r="I3535" s="25"/>
      <c r="J3535" s="12">
        <v>230</v>
      </c>
      <c r="K3535" s="12">
        <v>3</v>
      </c>
      <c r="L3535" s="25" t="s">
        <v>13</v>
      </c>
      <c r="M3535" s="10"/>
      <c r="N3535" s="15"/>
      <c r="O3535" s="15"/>
      <c r="P3535" s="4"/>
    </row>
    <row r="3536" spans="1:16" ht="15" customHeight="1" x14ac:dyDescent="0.25">
      <c r="A3536" s="11">
        <f t="shared" si="879"/>
        <v>3533</v>
      </c>
      <c r="B3536" s="29">
        <v>34580</v>
      </c>
      <c r="C3536" s="25">
        <v>19</v>
      </c>
      <c r="D3536" s="12">
        <v>29.2</v>
      </c>
      <c r="E3536" s="25">
        <v>23.8</v>
      </c>
      <c r="F3536" s="35">
        <v>91</v>
      </c>
      <c r="G3536" s="25">
        <v>0</v>
      </c>
      <c r="H3536" s="13">
        <v>0</v>
      </c>
      <c r="I3536" s="25"/>
      <c r="J3536" s="12">
        <v>240</v>
      </c>
      <c r="K3536" s="12">
        <v>2</v>
      </c>
      <c r="L3536" s="25" t="s">
        <v>13</v>
      </c>
      <c r="M3536" s="10"/>
      <c r="N3536" s="15"/>
      <c r="O3536" s="15"/>
      <c r="P3536" s="4"/>
    </row>
    <row r="3537" spans="1:16" ht="15" customHeight="1" x14ac:dyDescent="0.25">
      <c r="A3537" s="11">
        <f t="shared" si="879"/>
        <v>3534</v>
      </c>
      <c r="B3537" s="29">
        <v>34581</v>
      </c>
      <c r="C3537" s="25">
        <v>20</v>
      </c>
      <c r="D3537" s="12">
        <v>29</v>
      </c>
      <c r="E3537" s="25">
        <v>24.2</v>
      </c>
      <c r="F3537" s="35">
        <v>92</v>
      </c>
      <c r="G3537" s="25">
        <v>0</v>
      </c>
      <c r="H3537" s="13">
        <v>0</v>
      </c>
      <c r="I3537" s="25"/>
      <c r="J3537" s="12">
        <v>230</v>
      </c>
      <c r="K3537" s="12">
        <v>3</v>
      </c>
      <c r="L3537" s="25" t="s">
        <v>13</v>
      </c>
      <c r="M3537" s="10"/>
      <c r="N3537" s="15"/>
      <c r="O3537" s="15"/>
      <c r="P3537" s="4"/>
    </row>
    <row r="3538" spans="1:16" ht="15" customHeight="1" x14ac:dyDescent="0.25">
      <c r="A3538" s="11">
        <f t="shared" si="879"/>
        <v>3535</v>
      </c>
      <c r="B3538" s="29">
        <v>34582</v>
      </c>
      <c r="C3538" s="25">
        <v>20</v>
      </c>
      <c r="D3538" s="12">
        <v>30.2</v>
      </c>
      <c r="E3538" s="25">
        <v>24</v>
      </c>
      <c r="F3538" s="35">
        <v>92</v>
      </c>
      <c r="G3538" s="25">
        <v>0</v>
      </c>
      <c r="H3538" s="13">
        <v>0</v>
      </c>
      <c r="I3538" s="25"/>
      <c r="J3538" s="12">
        <v>230</v>
      </c>
      <c r="K3538" s="12">
        <v>3</v>
      </c>
      <c r="L3538" s="25" t="s">
        <v>13</v>
      </c>
      <c r="M3538" s="10"/>
      <c r="N3538" s="15"/>
      <c r="O3538" s="15"/>
      <c r="P3538" s="4"/>
    </row>
    <row r="3539" spans="1:16" ht="15" customHeight="1" x14ac:dyDescent="0.25">
      <c r="A3539" s="11">
        <f t="shared" si="879"/>
        <v>3536</v>
      </c>
      <c r="B3539" s="29">
        <v>34583</v>
      </c>
      <c r="C3539" s="25">
        <v>20</v>
      </c>
      <c r="D3539" s="12">
        <v>30</v>
      </c>
      <c r="E3539" s="25">
        <v>24.4</v>
      </c>
      <c r="F3539" s="35">
        <v>92</v>
      </c>
      <c r="G3539" s="25">
        <v>0</v>
      </c>
      <c r="H3539" s="13">
        <v>0</v>
      </c>
      <c r="I3539" s="25"/>
      <c r="J3539" s="12">
        <v>230</v>
      </c>
      <c r="K3539" s="12">
        <v>3</v>
      </c>
      <c r="L3539" s="25" t="s">
        <v>13</v>
      </c>
      <c r="M3539" s="10"/>
      <c r="N3539" s="15"/>
      <c r="O3539" s="15"/>
      <c r="P3539" s="4"/>
    </row>
    <row r="3540" spans="1:16" ht="15" customHeight="1" x14ac:dyDescent="0.25">
      <c r="A3540" s="11">
        <f t="shared" si="879"/>
        <v>3537</v>
      </c>
      <c r="B3540" s="29">
        <v>34584</v>
      </c>
      <c r="C3540" s="25">
        <v>21</v>
      </c>
      <c r="D3540" s="12">
        <v>29.2</v>
      </c>
      <c r="E3540" s="25">
        <v>24.6</v>
      </c>
      <c r="F3540" s="35">
        <v>92</v>
      </c>
      <c r="G3540" s="25">
        <v>0</v>
      </c>
      <c r="H3540" s="13">
        <v>0</v>
      </c>
      <c r="I3540" s="25"/>
      <c r="J3540" s="12">
        <v>230</v>
      </c>
      <c r="K3540" s="12">
        <v>4</v>
      </c>
      <c r="L3540" s="25" t="s">
        <v>13</v>
      </c>
      <c r="M3540" s="10"/>
      <c r="N3540" s="15"/>
      <c r="O3540" s="15"/>
      <c r="P3540" s="4"/>
    </row>
    <row r="3541" spans="1:16" ht="15" customHeight="1" x14ac:dyDescent="0.25">
      <c r="A3541" s="11">
        <f t="shared" si="879"/>
        <v>3538</v>
      </c>
      <c r="B3541" s="29">
        <v>34585</v>
      </c>
      <c r="C3541" s="25">
        <v>21</v>
      </c>
      <c r="D3541" s="12">
        <v>30.8</v>
      </c>
      <c r="E3541" s="25">
        <v>25</v>
      </c>
      <c r="F3541" s="35">
        <v>91</v>
      </c>
      <c r="G3541" s="25">
        <v>0</v>
      </c>
      <c r="H3541" s="13">
        <v>0</v>
      </c>
      <c r="I3541" s="25"/>
      <c r="J3541" s="12">
        <v>230</v>
      </c>
      <c r="K3541" s="12">
        <v>3</v>
      </c>
      <c r="L3541" s="25" t="s">
        <v>13</v>
      </c>
      <c r="M3541" s="10"/>
      <c r="N3541" s="15"/>
      <c r="O3541" s="15"/>
      <c r="P3541" s="4"/>
    </row>
    <row r="3542" spans="1:16" ht="15" customHeight="1" x14ac:dyDescent="0.25">
      <c r="A3542" s="11">
        <f t="shared" si="879"/>
        <v>3539</v>
      </c>
      <c r="B3542" s="29">
        <v>34586</v>
      </c>
      <c r="C3542" s="25">
        <v>22</v>
      </c>
      <c r="D3542" s="12">
        <v>30.4</v>
      </c>
      <c r="E3542" s="25">
        <v>24.9</v>
      </c>
      <c r="F3542" s="35">
        <v>91</v>
      </c>
      <c r="G3542" s="25">
        <v>0</v>
      </c>
      <c r="H3542" s="13">
        <v>0</v>
      </c>
      <c r="I3542" s="25"/>
      <c r="J3542" s="12">
        <v>230</v>
      </c>
      <c r="K3542" s="12">
        <v>4</v>
      </c>
      <c r="L3542" s="25" t="s">
        <v>13</v>
      </c>
      <c r="M3542" s="10"/>
      <c r="N3542" s="15"/>
      <c r="O3542" s="15"/>
      <c r="P3542" s="4"/>
    </row>
    <row r="3543" spans="1:16" ht="15" customHeight="1" x14ac:dyDescent="0.25">
      <c r="A3543" s="11">
        <f t="shared" si="879"/>
        <v>3540</v>
      </c>
      <c r="B3543" s="29">
        <v>34587</v>
      </c>
      <c r="C3543" s="25">
        <v>21</v>
      </c>
      <c r="D3543" s="12">
        <v>29.8</v>
      </c>
      <c r="E3543" s="25">
        <v>24.9</v>
      </c>
      <c r="F3543" s="35">
        <v>92</v>
      </c>
      <c r="G3543" s="25">
        <v>0</v>
      </c>
      <c r="H3543" s="13">
        <v>0</v>
      </c>
      <c r="I3543" s="25"/>
      <c r="J3543" s="12">
        <v>230</v>
      </c>
      <c r="K3543" s="12">
        <v>4</v>
      </c>
      <c r="L3543" s="25" t="s">
        <v>13</v>
      </c>
      <c r="M3543" s="10"/>
      <c r="N3543" s="15"/>
      <c r="O3543" s="15"/>
      <c r="P3543" s="4"/>
    </row>
    <row r="3544" spans="1:16" ht="15" customHeight="1" x14ac:dyDescent="0.25">
      <c r="A3544" s="11">
        <f t="shared" si="879"/>
        <v>3541</v>
      </c>
      <c r="B3544" s="29">
        <v>34588</v>
      </c>
      <c r="C3544" s="25">
        <v>21</v>
      </c>
      <c r="D3544" s="12">
        <v>30.3</v>
      </c>
      <c r="E3544" s="25">
        <v>24.5</v>
      </c>
      <c r="F3544" s="35">
        <v>91</v>
      </c>
      <c r="G3544" s="25">
        <v>0</v>
      </c>
      <c r="H3544" s="13">
        <v>0</v>
      </c>
      <c r="I3544" s="25"/>
      <c r="J3544" s="12">
        <v>240</v>
      </c>
      <c r="K3544" s="12">
        <v>5</v>
      </c>
      <c r="L3544" s="25" t="s">
        <v>13</v>
      </c>
      <c r="M3544" s="10"/>
      <c r="N3544" s="15"/>
      <c r="O3544" s="15"/>
      <c r="P3544" s="4"/>
    </row>
    <row r="3545" spans="1:16" ht="15" customHeight="1" x14ac:dyDescent="0.25">
      <c r="A3545" s="11">
        <f t="shared" si="879"/>
        <v>3542</v>
      </c>
      <c r="B3545" s="29">
        <v>34589</v>
      </c>
      <c r="C3545" s="25">
        <v>20</v>
      </c>
      <c r="D3545" s="12">
        <v>30.2</v>
      </c>
      <c r="E3545" s="25">
        <v>23.8</v>
      </c>
      <c r="F3545" s="35">
        <v>92</v>
      </c>
      <c r="G3545" s="25">
        <v>0</v>
      </c>
      <c r="H3545" s="13">
        <v>0</v>
      </c>
      <c r="I3545" s="25"/>
      <c r="J3545" s="12">
        <v>230</v>
      </c>
      <c r="K3545" s="12">
        <v>4</v>
      </c>
      <c r="L3545" s="25" t="s">
        <v>13</v>
      </c>
      <c r="M3545" s="10"/>
      <c r="N3545" s="15"/>
      <c r="O3545" s="15"/>
      <c r="P3545" s="4"/>
    </row>
    <row r="3546" spans="1:16" ht="15" customHeight="1" x14ac:dyDescent="0.25">
      <c r="A3546" s="11">
        <f t="shared" si="879"/>
        <v>3543</v>
      </c>
      <c r="B3546" s="29">
        <v>34590</v>
      </c>
      <c r="C3546" s="25">
        <v>21</v>
      </c>
      <c r="D3546" s="12">
        <v>28.2</v>
      </c>
      <c r="E3546" s="25">
        <v>24.3</v>
      </c>
      <c r="F3546" s="35">
        <v>93</v>
      </c>
      <c r="G3546" s="25">
        <v>0</v>
      </c>
      <c r="H3546" s="13">
        <v>0</v>
      </c>
      <c r="I3546" s="25"/>
      <c r="J3546" s="12">
        <v>230</v>
      </c>
      <c r="K3546" s="12">
        <v>4</v>
      </c>
      <c r="L3546" s="25" t="s">
        <v>13</v>
      </c>
      <c r="M3546" s="10"/>
      <c r="N3546" s="15"/>
      <c r="O3546" s="15"/>
      <c r="P3546" s="4"/>
    </row>
    <row r="3547" spans="1:16" ht="15" customHeight="1" x14ac:dyDescent="0.25">
      <c r="A3547" s="11">
        <f t="shared" si="879"/>
        <v>3544</v>
      </c>
      <c r="B3547" s="29">
        <v>34591</v>
      </c>
      <c r="C3547" s="25">
        <v>22</v>
      </c>
      <c r="D3547" s="12">
        <v>27</v>
      </c>
      <c r="E3547" s="25">
        <v>24.3</v>
      </c>
      <c r="F3547" s="35">
        <v>96</v>
      </c>
      <c r="G3547" s="25">
        <v>0</v>
      </c>
      <c r="H3547" s="13">
        <v>0</v>
      </c>
      <c r="I3547" s="25"/>
      <c r="J3547" s="12">
        <v>230</v>
      </c>
      <c r="K3547" s="12">
        <v>1</v>
      </c>
      <c r="L3547" s="25" t="s">
        <v>13</v>
      </c>
      <c r="M3547" s="10"/>
      <c r="N3547" s="15"/>
      <c r="O3547" s="15"/>
      <c r="P3547" s="4"/>
    </row>
    <row r="3548" spans="1:16" ht="15" customHeight="1" x14ac:dyDescent="0.25">
      <c r="A3548" s="11">
        <f t="shared" si="879"/>
        <v>3545</v>
      </c>
      <c r="B3548" s="29">
        <v>34592</v>
      </c>
      <c r="C3548" s="25">
        <v>23</v>
      </c>
      <c r="D3548" s="12">
        <v>25.6</v>
      </c>
      <c r="E3548" s="25">
        <v>24.9</v>
      </c>
      <c r="F3548" s="35">
        <v>97</v>
      </c>
      <c r="G3548" s="25">
        <v>4</v>
      </c>
      <c r="H3548" s="13">
        <v>0</v>
      </c>
      <c r="I3548" s="25"/>
      <c r="J3548" s="12">
        <v>0</v>
      </c>
      <c r="K3548" s="12">
        <v>1</v>
      </c>
      <c r="L3548" s="25" t="s">
        <v>13</v>
      </c>
      <c r="M3548" s="10"/>
      <c r="N3548" s="15"/>
      <c r="O3548" s="15"/>
      <c r="P3548" s="4"/>
    </row>
    <row r="3549" spans="1:16" ht="15" customHeight="1" x14ac:dyDescent="0.25">
      <c r="A3549" s="11">
        <f t="shared" si="879"/>
        <v>3546</v>
      </c>
      <c r="B3549" s="29">
        <v>34593</v>
      </c>
      <c r="C3549" s="25">
        <v>22</v>
      </c>
      <c r="D3549" s="12">
        <v>28.1</v>
      </c>
      <c r="E3549" s="25">
        <v>23.2</v>
      </c>
      <c r="F3549" s="35">
        <v>99</v>
      </c>
      <c r="G3549" s="25">
        <v>0</v>
      </c>
      <c r="H3549" s="13">
        <v>0</v>
      </c>
      <c r="I3549" s="25"/>
      <c r="J3549" s="12">
        <v>0</v>
      </c>
      <c r="K3549" s="12">
        <v>1</v>
      </c>
      <c r="L3549" s="25" t="s">
        <v>11</v>
      </c>
      <c r="M3549" s="10"/>
      <c r="N3549" s="15"/>
      <c r="O3549" s="15"/>
      <c r="P3549" s="4"/>
    </row>
    <row r="3550" spans="1:16" ht="15" customHeight="1" x14ac:dyDescent="0.25">
      <c r="A3550" s="11">
        <f t="shared" si="879"/>
        <v>3547</v>
      </c>
      <c r="B3550" s="29">
        <v>34594</v>
      </c>
      <c r="C3550" s="25">
        <v>23</v>
      </c>
      <c r="D3550" s="12">
        <v>25</v>
      </c>
      <c r="E3550" s="25">
        <v>24.7</v>
      </c>
      <c r="F3550" s="35">
        <v>98</v>
      </c>
      <c r="G3550" s="25">
        <v>21</v>
      </c>
      <c r="H3550" s="13">
        <v>0</v>
      </c>
      <c r="I3550" s="25"/>
      <c r="J3550" s="12">
        <v>0</v>
      </c>
      <c r="K3550" s="12">
        <v>0</v>
      </c>
      <c r="L3550" s="25" t="s">
        <v>11</v>
      </c>
      <c r="M3550" s="10"/>
      <c r="N3550" s="15"/>
      <c r="O3550" s="15"/>
      <c r="P3550" s="4"/>
    </row>
    <row r="3551" spans="1:16" ht="15" customHeight="1" x14ac:dyDescent="0.25">
      <c r="A3551" s="11">
        <f t="shared" si="879"/>
        <v>3548</v>
      </c>
      <c r="B3551" s="29">
        <v>34595</v>
      </c>
      <c r="C3551" s="25">
        <v>21</v>
      </c>
      <c r="D3551" s="12">
        <v>30.2</v>
      </c>
      <c r="E3551" s="25">
        <v>24.9</v>
      </c>
      <c r="F3551" s="35">
        <v>92</v>
      </c>
      <c r="G3551" s="25">
        <v>37</v>
      </c>
      <c r="H3551" s="13">
        <v>0</v>
      </c>
      <c r="I3551" s="25"/>
      <c r="J3551" s="12">
        <v>230</v>
      </c>
      <c r="K3551" s="12">
        <v>0</v>
      </c>
      <c r="L3551" s="25" t="s">
        <v>13</v>
      </c>
      <c r="M3551" s="10"/>
      <c r="N3551" s="15"/>
      <c r="O3551" s="15"/>
      <c r="P3551" s="4"/>
    </row>
    <row r="3552" spans="1:16" ht="15" customHeight="1" x14ac:dyDescent="0.25">
      <c r="A3552" s="11">
        <f t="shared" si="879"/>
        <v>3549</v>
      </c>
      <c r="B3552" s="29">
        <v>34596</v>
      </c>
      <c r="C3552" s="25">
        <v>22</v>
      </c>
      <c r="D3552" s="12">
        <v>30.1</v>
      </c>
      <c r="E3552" s="25">
        <v>25.1</v>
      </c>
      <c r="F3552" s="35">
        <v>91</v>
      </c>
      <c r="G3552" s="25">
        <v>17</v>
      </c>
      <c r="H3552" s="13">
        <v>0</v>
      </c>
      <c r="I3552" s="25"/>
      <c r="J3552" s="12">
        <v>230</v>
      </c>
      <c r="K3552" s="12">
        <v>2</v>
      </c>
      <c r="L3552" s="25" t="s">
        <v>13</v>
      </c>
      <c r="M3552" s="10"/>
      <c r="N3552" s="15"/>
      <c r="O3552" s="15"/>
      <c r="P3552" s="4"/>
    </row>
    <row r="3553" spans="1:16" ht="15" customHeight="1" x14ac:dyDescent="0.25">
      <c r="A3553" s="11">
        <f t="shared" si="879"/>
        <v>3550</v>
      </c>
      <c r="B3553" s="29">
        <v>34597</v>
      </c>
      <c r="C3553" s="25">
        <v>22</v>
      </c>
      <c r="D3553" s="12">
        <v>28.7</v>
      </c>
      <c r="E3553" s="25">
        <v>24.3</v>
      </c>
      <c r="F3553" s="35">
        <v>94</v>
      </c>
      <c r="G3553" s="25">
        <v>0</v>
      </c>
      <c r="H3553" s="13">
        <v>0</v>
      </c>
      <c r="I3553" s="25"/>
      <c r="J3553" s="12">
        <v>230</v>
      </c>
      <c r="K3553" s="12">
        <v>3</v>
      </c>
      <c r="L3553" s="25" t="s">
        <v>13</v>
      </c>
      <c r="M3553" s="10"/>
      <c r="N3553" s="15"/>
      <c r="O3553" s="15"/>
      <c r="P3553" s="4"/>
    </row>
    <row r="3554" spans="1:16" ht="15" customHeight="1" x14ac:dyDescent="0.25">
      <c r="A3554" s="11">
        <f t="shared" si="879"/>
        <v>3551</v>
      </c>
      <c r="B3554" s="29">
        <v>34598</v>
      </c>
      <c r="C3554" s="25">
        <v>21</v>
      </c>
      <c r="D3554" s="12">
        <v>29.4</v>
      </c>
      <c r="E3554" s="25">
        <v>24.3</v>
      </c>
      <c r="F3554" s="35">
        <v>91</v>
      </c>
      <c r="G3554" s="25">
        <v>0</v>
      </c>
      <c r="H3554" s="13">
        <v>0</v>
      </c>
      <c r="I3554" s="25"/>
      <c r="J3554" s="12">
        <v>230</v>
      </c>
      <c r="K3554" s="12">
        <v>4</v>
      </c>
      <c r="L3554" s="25" t="s">
        <v>13</v>
      </c>
      <c r="M3554" s="10"/>
      <c r="N3554" s="15"/>
      <c r="O3554" s="15"/>
      <c r="P3554" s="4"/>
    </row>
    <row r="3555" spans="1:16" ht="15" customHeight="1" x14ac:dyDescent="0.25">
      <c r="A3555" s="11">
        <f t="shared" si="879"/>
        <v>3552</v>
      </c>
      <c r="B3555" s="29">
        <v>34599</v>
      </c>
      <c r="C3555" s="25">
        <v>22</v>
      </c>
      <c r="D3555" s="12">
        <v>27.4</v>
      </c>
      <c r="E3555" s="25">
        <v>24.4</v>
      </c>
      <c r="F3555" s="35">
        <v>96</v>
      </c>
      <c r="G3555" s="25">
        <v>0</v>
      </c>
      <c r="H3555" s="13">
        <v>0</v>
      </c>
      <c r="I3555" s="25"/>
      <c r="J3555" s="12">
        <v>300</v>
      </c>
      <c r="K3555" s="12">
        <v>3</v>
      </c>
      <c r="L3555" s="25" t="s">
        <v>16</v>
      </c>
      <c r="M3555" s="10"/>
      <c r="N3555" s="15"/>
      <c r="O3555" s="15"/>
      <c r="P3555" s="4"/>
    </row>
    <row r="3556" spans="1:16" ht="15" customHeight="1" x14ac:dyDescent="0.25">
      <c r="A3556" s="11">
        <f t="shared" si="879"/>
        <v>3553</v>
      </c>
      <c r="B3556" s="29">
        <v>34600</v>
      </c>
      <c r="C3556" s="25">
        <v>22</v>
      </c>
      <c r="D3556" s="12">
        <v>25.6</v>
      </c>
      <c r="E3556" s="25">
        <v>24.4</v>
      </c>
      <c r="F3556" s="35">
        <v>96</v>
      </c>
      <c r="G3556" s="25">
        <v>2</v>
      </c>
      <c r="H3556" s="13">
        <v>0</v>
      </c>
      <c r="I3556" s="25"/>
      <c r="J3556" s="12">
        <v>0</v>
      </c>
      <c r="K3556" s="12">
        <v>2</v>
      </c>
      <c r="L3556" s="25" t="s">
        <v>11</v>
      </c>
      <c r="M3556" s="10"/>
      <c r="N3556" s="15"/>
      <c r="O3556" s="15"/>
      <c r="P3556" s="4"/>
    </row>
    <row r="3557" spans="1:16" ht="15" customHeight="1" x14ac:dyDescent="0.25">
      <c r="A3557" s="11">
        <f t="shared" si="879"/>
        <v>3554</v>
      </c>
      <c r="B3557" s="29">
        <v>34601</v>
      </c>
      <c r="C3557" s="25">
        <v>22</v>
      </c>
      <c r="D3557" s="12">
        <v>26.7</v>
      </c>
      <c r="E3557" s="25">
        <v>24.5</v>
      </c>
      <c r="F3557" s="35">
        <v>94</v>
      </c>
      <c r="G3557" s="25">
        <v>10</v>
      </c>
      <c r="H3557" s="13">
        <v>0</v>
      </c>
      <c r="I3557" s="25"/>
      <c r="J3557" s="12">
        <v>230</v>
      </c>
      <c r="K3557" s="12">
        <v>0</v>
      </c>
      <c r="L3557" s="25" t="s">
        <v>13</v>
      </c>
      <c r="M3557" s="10"/>
      <c r="N3557" s="15"/>
      <c r="O3557" s="15"/>
      <c r="P3557" s="4"/>
    </row>
    <row r="3558" spans="1:16" ht="15" customHeight="1" x14ac:dyDescent="0.25">
      <c r="A3558" s="11">
        <f t="shared" si="879"/>
        <v>3555</v>
      </c>
      <c r="B3558" s="29">
        <v>34602</v>
      </c>
      <c r="C3558" s="25">
        <v>21</v>
      </c>
      <c r="D3558" s="12">
        <v>27.2</v>
      </c>
      <c r="E3558" s="25">
        <v>24.1</v>
      </c>
      <c r="F3558" s="35">
        <v>94</v>
      </c>
      <c r="G3558" s="25">
        <v>0</v>
      </c>
      <c r="H3558" s="13">
        <v>0</v>
      </c>
      <c r="I3558" s="25"/>
      <c r="J3558" s="12">
        <v>230</v>
      </c>
      <c r="K3558" s="12">
        <v>5</v>
      </c>
      <c r="L3558" s="25" t="s">
        <v>13</v>
      </c>
      <c r="M3558" s="10"/>
      <c r="N3558" s="15"/>
      <c r="O3558" s="15"/>
      <c r="P3558" s="4"/>
    </row>
    <row r="3559" spans="1:16" ht="15" customHeight="1" x14ac:dyDescent="0.25">
      <c r="A3559" s="11">
        <f t="shared" si="879"/>
        <v>3556</v>
      </c>
      <c r="B3559" s="29">
        <v>34603</v>
      </c>
      <c r="C3559" s="25">
        <v>19</v>
      </c>
      <c r="D3559" s="12">
        <v>27.8</v>
      </c>
      <c r="E3559" s="25">
        <v>23.2</v>
      </c>
      <c r="F3559" s="35">
        <v>94</v>
      </c>
      <c r="G3559" s="25">
        <v>0</v>
      </c>
      <c r="H3559" s="13">
        <v>0</v>
      </c>
      <c r="I3559" s="25"/>
      <c r="J3559" s="12">
        <v>230</v>
      </c>
      <c r="K3559" s="12">
        <v>3</v>
      </c>
      <c r="L3559" s="25" t="s">
        <v>13</v>
      </c>
      <c r="M3559" s="10"/>
      <c r="N3559" s="15"/>
      <c r="O3559" s="15"/>
      <c r="P3559" s="4"/>
    </row>
    <row r="3560" spans="1:16" ht="15" customHeight="1" x14ac:dyDescent="0.25">
      <c r="A3560" s="11">
        <f t="shared" si="879"/>
        <v>3557</v>
      </c>
      <c r="B3560" s="29">
        <v>34604</v>
      </c>
      <c r="C3560" s="25">
        <v>19</v>
      </c>
      <c r="D3560" s="12">
        <v>29.2</v>
      </c>
      <c r="E3560" s="25">
        <v>23.6</v>
      </c>
      <c r="F3560" s="35">
        <v>94</v>
      </c>
      <c r="G3560" s="25">
        <v>0</v>
      </c>
      <c r="H3560" s="13">
        <v>0</v>
      </c>
      <c r="I3560" s="25"/>
      <c r="J3560" s="12">
        <v>230</v>
      </c>
      <c r="K3560" s="12">
        <v>2</v>
      </c>
      <c r="L3560" s="25" t="s">
        <v>13</v>
      </c>
      <c r="M3560" s="10"/>
      <c r="N3560" s="15"/>
      <c r="O3560" s="15"/>
      <c r="P3560" s="4"/>
    </row>
    <row r="3561" spans="1:16" ht="15" customHeight="1" x14ac:dyDescent="0.25">
      <c r="A3561" s="11">
        <f t="shared" si="879"/>
        <v>3558</v>
      </c>
      <c r="B3561" s="29">
        <v>34605</v>
      </c>
      <c r="C3561" s="25">
        <v>20</v>
      </c>
      <c r="D3561" s="12">
        <v>28.5</v>
      </c>
      <c r="E3561" s="25">
        <v>23.8</v>
      </c>
      <c r="F3561" s="35">
        <v>94</v>
      </c>
      <c r="G3561" s="25">
        <v>0</v>
      </c>
      <c r="H3561" s="13">
        <v>0</v>
      </c>
      <c r="I3561" s="25"/>
      <c r="J3561" s="12">
        <v>230</v>
      </c>
      <c r="K3561" s="12">
        <v>3</v>
      </c>
      <c r="L3561" s="25" t="s">
        <v>13</v>
      </c>
      <c r="M3561" s="10"/>
      <c r="N3561" s="15"/>
      <c r="O3561" s="15"/>
      <c r="P3561" s="4"/>
    </row>
    <row r="3562" spans="1:16" ht="15" customHeight="1" x14ac:dyDescent="0.25">
      <c r="A3562" s="11">
        <f t="shared" si="879"/>
        <v>3559</v>
      </c>
      <c r="B3562" s="29">
        <v>34606</v>
      </c>
      <c r="C3562" s="25">
        <v>21</v>
      </c>
      <c r="D3562" s="12">
        <v>27.2</v>
      </c>
      <c r="E3562" s="25">
        <v>23.5</v>
      </c>
      <c r="F3562" s="35">
        <v>94</v>
      </c>
      <c r="G3562" s="25">
        <v>0</v>
      </c>
      <c r="H3562" s="13">
        <v>0</v>
      </c>
      <c r="I3562" s="25"/>
      <c r="J3562" s="12">
        <v>230</v>
      </c>
      <c r="K3562" s="12">
        <v>3</v>
      </c>
      <c r="L3562" s="25" t="s">
        <v>13</v>
      </c>
      <c r="M3562" s="10"/>
      <c r="N3562" s="15"/>
      <c r="O3562" s="15"/>
      <c r="P3562" s="4"/>
    </row>
    <row r="3563" spans="1:16" ht="15" customHeight="1" x14ac:dyDescent="0.25">
      <c r="A3563" s="11">
        <f t="shared" si="879"/>
        <v>3560</v>
      </c>
      <c r="B3563" s="29">
        <v>34607</v>
      </c>
      <c r="C3563" s="25">
        <v>19</v>
      </c>
      <c r="D3563" s="12">
        <v>28.6</v>
      </c>
      <c r="E3563" s="25">
        <v>23.3</v>
      </c>
      <c r="F3563" s="35">
        <v>94</v>
      </c>
      <c r="G3563" s="25">
        <v>0</v>
      </c>
      <c r="H3563" s="13">
        <v>0</v>
      </c>
      <c r="I3563" s="25"/>
      <c r="J3563" s="12">
        <v>230</v>
      </c>
      <c r="K3563" s="12">
        <v>2</v>
      </c>
      <c r="L3563" s="25" t="s">
        <v>13</v>
      </c>
      <c r="M3563" s="10"/>
      <c r="N3563" s="15"/>
      <c r="O3563" s="15"/>
      <c r="P3563" s="4"/>
    </row>
    <row r="3564" spans="1:16" ht="15" customHeight="1" x14ac:dyDescent="0.25">
      <c r="A3564" s="11">
        <f t="shared" si="879"/>
        <v>3561</v>
      </c>
      <c r="B3564" s="29">
        <v>34608</v>
      </c>
      <c r="C3564" s="25">
        <v>22</v>
      </c>
      <c r="D3564" s="12">
        <v>28.4</v>
      </c>
      <c r="E3564" s="25">
        <v>25.1</v>
      </c>
      <c r="F3564" s="35">
        <v>94</v>
      </c>
      <c r="G3564" s="25">
        <v>3</v>
      </c>
      <c r="H3564" s="13">
        <v>0</v>
      </c>
      <c r="I3564" s="25"/>
      <c r="J3564" s="12">
        <v>225</v>
      </c>
      <c r="K3564" s="12">
        <v>2</v>
      </c>
      <c r="L3564" s="25" t="s">
        <v>13</v>
      </c>
      <c r="M3564" s="10"/>
      <c r="N3564" s="15"/>
      <c r="O3564" s="15"/>
      <c r="P3564" s="4"/>
    </row>
    <row r="3565" spans="1:16" ht="15" customHeight="1" x14ac:dyDescent="0.25">
      <c r="A3565" s="11">
        <f t="shared" si="879"/>
        <v>3562</v>
      </c>
      <c r="B3565" s="29">
        <v>34609</v>
      </c>
      <c r="C3565" s="25">
        <v>21</v>
      </c>
      <c r="D3565" s="12">
        <v>27.5</v>
      </c>
      <c r="E3565" s="25">
        <v>24.8</v>
      </c>
      <c r="F3565" s="35">
        <v>95</v>
      </c>
      <c r="G3565" s="25">
        <v>0</v>
      </c>
      <c r="H3565" s="13">
        <v>0</v>
      </c>
      <c r="I3565" s="25"/>
      <c r="J3565" s="12">
        <v>225</v>
      </c>
      <c r="K3565" s="12">
        <v>2</v>
      </c>
      <c r="L3565" s="25" t="s">
        <v>13</v>
      </c>
      <c r="M3565" s="10"/>
      <c r="N3565" s="15"/>
      <c r="O3565" s="15"/>
      <c r="P3565" s="4"/>
    </row>
    <row r="3566" spans="1:16" ht="15" customHeight="1" x14ac:dyDescent="0.25">
      <c r="A3566" s="11">
        <f t="shared" si="879"/>
        <v>3563</v>
      </c>
      <c r="B3566" s="29">
        <v>34610</v>
      </c>
      <c r="C3566" s="25">
        <v>21</v>
      </c>
      <c r="D3566" s="12">
        <v>29.2</v>
      </c>
      <c r="E3566" s="25">
        <v>24.3</v>
      </c>
      <c r="F3566" s="35">
        <v>94</v>
      </c>
      <c r="G3566" s="25">
        <v>0</v>
      </c>
      <c r="H3566" s="13">
        <v>0</v>
      </c>
      <c r="I3566" s="25"/>
      <c r="J3566" s="12">
        <v>225</v>
      </c>
      <c r="K3566" s="12">
        <v>1</v>
      </c>
      <c r="L3566" s="25" t="s">
        <v>13</v>
      </c>
      <c r="M3566" s="10"/>
      <c r="N3566" s="15"/>
      <c r="O3566" s="15"/>
      <c r="P3566" s="4"/>
    </row>
    <row r="3567" spans="1:16" ht="15" customHeight="1" x14ac:dyDescent="0.25">
      <c r="A3567" s="11">
        <f t="shared" si="879"/>
        <v>3564</v>
      </c>
      <c r="B3567" s="29">
        <v>34611</v>
      </c>
      <c r="C3567" s="25">
        <v>23</v>
      </c>
      <c r="D3567" s="12">
        <v>28.4</v>
      </c>
      <c r="E3567" s="25">
        <v>24.8</v>
      </c>
      <c r="F3567" s="35">
        <v>96</v>
      </c>
      <c r="G3567" s="25">
        <v>0</v>
      </c>
      <c r="H3567" s="13">
        <v>0</v>
      </c>
      <c r="I3567" s="25"/>
      <c r="J3567" s="12">
        <v>225</v>
      </c>
      <c r="K3567" s="12">
        <v>2</v>
      </c>
      <c r="L3567" s="25" t="s">
        <v>13</v>
      </c>
      <c r="M3567" s="10"/>
      <c r="N3567" s="15"/>
      <c r="O3567" s="15"/>
      <c r="P3567" s="4"/>
    </row>
    <row r="3568" spans="1:16" ht="15" customHeight="1" x14ac:dyDescent="0.25">
      <c r="A3568" s="11">
        <f t="shared" si="879"/>
        <v>3565</v>
      </c>
      <c r="B3568" s="29">
        <v>34612</v>
      </c>
      <c r="C3568" s="25">
        <v>23</v>
      </c>
      <c r="D3568" s="12">
        <v>28</v>
      </c>
      <c r="E3568" s="25">
        <v>25.3</v>
      </c>
      <c r="F3568" s="35">
        <v>95</v>
      </c>
      <c r="G3568" s="25">
        <v>33</v>
      </c>
      <c r="H3568" s="13">
        <v>0</v>
      </c>
      <c r="I3568" s="25"/>
      <c r="J3568" s="12">
        <v>0</v>
      </c>
      <c r="K3568" s="12">
        <v>2</v>
      </c>
      <c r="L3568" s="25" t="s">
        <v>13</v>
      </c>
      <c r="M3568" s="10"/>
      <c r="N3568" s="15"/>
      <c r="O3568" s="15"/>
      <c r="P3568" s="4"/>
    </row>
    <row r="3569" spans="1:16" ht="15" customHeight="1" x14ac:dyDescent="0.25">
      <c r="A3569" s="11">
        <f t="shared" si="879"/>
        <v>3566</v>
      </c>
      <c r="B3569" s="29">
        <v>34613</v>
      </c>
      <c r="C3569" s="25">
        <v>24</v>
      </c>
      <c r="D3569" s="12">
        <v>28</v>
      </c>
      <c r="E3569" s="25">
        <v>25.8</v>
      </c>
      <c r="F3569" s="35">
        <v>96</v>
      </c>
      <c r="G3569" s="25">
        <v>4</v>
      </c>
      <c r="H3569" s="13">
        <v>0</v>
      </c>
      <c r="I3569" s="25"/>
      <c r="J3569" s="12">
        <v>225</v>
      </c>
      <c r="K3569" s="12">
        <v>2</v>
      </c>
      <c r="L3569" s="25" t="s">
        <v>13</v>
      </c>
      <c r="M3569" s="10"/>
      <c r="N3569" s="15"/>
      <c r="O3569" s="15"/>
      <c r="P3569" s="4"/>
    </row>
    <row r="3570" spans="1:16" ht="15" customHeight="1" x14ac:dyDescent="0.25">
      <c r="A3570" s="11">
        <f t="shared" si="879"/>
        <v>3567</v>
      </c>
      <c r="B3570" s="29">
        <v>34614</v>
      </c>
      <c r="C3570" s="25">
        <v>23</v>
      </c>
      <c r="D3570" s="12">
        <v>29.4</v>
      </c>
      <c r="E3570" s="25">
        <v>25.1</v>
      </c>
      <c r="F3570" s="35">
        <v>95</v>
      </c>
      <c r="G3570" s="25">
        <v>0</v>
      </c>
      <c r="H3570" s="13">
        <v>0</v>
      </c>
      <c r="I3570" s="25"/>
      <c r="J3570" s="12">
        <v>225</v>
      </c>
      <c r="K3570" s="12">
        <v>2</v>
      </c>
      <c r="L3570" s="25" t="s">
        <v>13</v>
      </c>
      <c r="M3570" s="10"/>
      <c r="N3570" s="15"/>
      <c r="O3570" s="15"/>
      <c r="P3570" s="4"/>
    </row>
    <row r="3571" spans="1:16" ht="15" customHeight="1" x14ac:dyDescent="0.25">
      <c r="A3571" s="11">
        <f t="shared" si="879"/>
        <v>3568</v>
      </c>
      <c r="B3571" s="29">
        <v>34615</v>
      </c>
      <c r="C3571" s="25">
        <v>23</v>
      </c>
      <c r="D3571" s="12">
        <v>28</v>
      </c>
      <c r="E3571" s="25">
        <v>25.3</v>
      </c>
      <c r="F3571" s="35">
        <v>95</v>
      </c>
      <c r="G3571" s="25">
        <v>0</v>
      </c>
      <c r="H3571" s="13">
        <v>0</v>
      </c>
      <c r="I3571" s="25"/>
      <c r="J3571" s="12">
        <v>225</v>
      </c>
      <c r="K3571" s="12">
        <v>2</v>
      </c>
      <c r="L3571" s="25" t="s">
        <v>13</v>
      </c>
      <c r="M3571" s="10"/>
      <c r="N3571" s="15"/>
      <c r="O3571" s="15"/>
      <c r="P3571" s="4"/>
    </row>
    <row r="3572" spans="1:16" ht="15" customHeight="1" x14ac:dyDescent="0.25">
      <c r="A3572" s="11">
        <f t="shared" si="879"/>
        <v>3569</v>
      </c>
      <c r="B3572" s="29">
        <v>34616</v>
      </c>
      <c r="C3572" s="25">
        <v>23</v>
      </c>
      <c r="D3572" s="12">
        <v>28</v>
      </c>
      <c r="E3572" s="25">
        <v>25</v>
      </c>
      <c r="F3572" s="35">
        <v>95</v>
      </c>
      <c r="G3572" s="25">
        <v>4</v>
      </c>
      <c r="H3572" s="13">
        <v>0</v>
      </c>
      <c r="I3572" s="25"/>
      <c r="J3572" s="12">
        <v>225</v>
      </c>
      <c r="K3572" s="12">
        <v>3</v>
      </c>
      <c r="L3572" s="25" t="s">
        <v>14</v>
      </c>
      <c r="M3572" s="10"/>
      <c r="N3572" s="15"/>
      <c r="O3572" s="15"/>
      <c r="P3572" s="4"/>
    </row>
    <row r="3573" spans="1:16" ht="15" customHeight="1" x14ac:dyDescent="0.25">
      <c r="A3573" s="11">
        <f t="shared" si="879"/>
        <v>3570</v>
      </c>
      <c r="B3573" s="29">
        <v>34617</v>
      </c>
      <c r="C3573" s="25">
        <v>23</v>
      </c>
      <c r="D3573" s="12">
        <v>28.4</v>
      </c>
      <c r="E3573" s="25">
        <v>25.4</v>
      </c>
      <c r="F3573" s="35">
        <v>96</v>
      </c>
      <c r="G3573" s="25">
        <v>4</v>
      </c>
      <c r="H3573" s="13">
        <v>0</v>
      </c>
      <c r="I3573" s="25"/>
      <c r="J3573" s="12">
        <v>180</v>
      </c>
      <c r="K3573" s="12">
        <v>4</v>
      </c>
      <c r="L3573" s="25" t="s">
        <v>14</v>
      </c>
      <c r="M3573" s="10"/>
      <c r="N3573" s="15"/>
      <c r="O3573" s="15"/>
      <c r="P3573" s="4"/>
    </row>
    <row r="3574" spans="1:16" ht="15" customHeight="1" x14ac:dyDescent="0.25">
      <c r="A3574" s="11">
        <f t="shared" si="879"/>
        <v>3571</v>
      </c>
      <c r="B3574" s="29">
        <v>34618</v>
      </c>
      <c r="C3574" s="25">
        <v>22</v>
      </c>
      <c r="D3574" s="12">
        <v>28.9</v>
      </c>
      <c r="E3574" s="25">
        <v>25.4</v>
      </c>
      <c r="F3574" s="35">
        <v>92</v>
      </c>
      <c r="G3574" s="25">
        <v>0</v>
      </c>
      <c r="H3574" s="13">
        <v>0</v>
      </c>
      <c r="I3574" s="25"/>
      <c r="J3574" s="12">
        <v>225</v>
      </c>
      <c r="K3574" s="12">
        <v>3</v>
      </c>
      <c r="L3574" s="25" t="s">
        <v>13</v>
      </c>
      <c r="M3574" s="10"/>
      <c r="N3574" s="15"/>
      <c r="O3574" s="15"/>
      <c r="P3574" s="4"/>
    </row>
    <row r="3575" spans="1:16" ht="15" customHeight="1" x14ac:dyDescent="0.25">
      <c r="A3575" s="11">
        <f t="shared" si="879"/>
        <v>3572</v>
      </c>
      <c r="B3575" s="29">
        <v>34619</v>
      </c>
      <c r="C3575" s="25">
        <v>22</v>
      </c>
      <c r="D3575" s="12">
        <v>27.2</v>
      </c>
      <c r="E3575" s="25">
        <v>24.3</v>
      </c>
      <c r="F3575" s="35">
        <v>96</v>
      </c>
      <c r="G3575" s="25">
        <v>0</v>
      </c>
      <c r="H3575" s="13">
        <v>0</v>
      </c>
      <c r="I3575" s="25"/>
      <c r="J3575" s="12">
        <v>0</v>
      </c>
      <c r="K3575" s="12">
        <v>2</v>
      </c>
      <c r="L3575" s="25" t="s">
        <v>11</v>
      </c>
      <c r="M3575" s="10"/>
      <c r="N3575" s="15"/>
      <c r="O3575" s="15"/>
      <c r="P3575" s="4"/>
    </row>
    <row r="3576" spans="1:16" ht="15" customHeight="1" x14ac:dyDescent="0.25">
      <c r="A3576" s="11">
        <f t="shared" si="879"/>
        <v>3573</v>
      </c>
      <c r="B3576" s="29">
        <v>34620</v>
      </c>
      <c r="C3576" s="25">
        <v>21</v>
      </c>
      <c r="D3576" s="12">
        <v>29.2</v>
      </c>
      <c r="E3576" s="25">
        <v>24.3</v>
      </c>
      <c r="F3576" s="35">
        <v>93</v>
      </c>
      <c r="G3576" s="25">
        <v>1</v>
      </c>
      <c r="H3576" s="13">
        <v>0</v>
      </c>
      <c r="I3576" s="25"/>
      <c r="J3576" s="12">
        <v>225</v>
      </c>
      <c r="K3576" s="12">
        <v>0</v>
      </c>
      <c r="L3576" s="25" t="s">
        <v>13</v>
      </c>
      <c r="M3576" s="10"/>
      <c r="N3576" s="15"/>
      <c r="O3576" s="15"/>
      <c r="P3576" s="4"/>
    </row>
    <row r="3577" spans="1:16" ht="15" customHeight="1" x14ac:dyDescent="0.25">
      <c r="A3577" s="11">
        <f t="shared" si="879"/>
        <v>3574</v>
      </c>
      <c r="B3577" s="29">
        <v>34621</v>
      </c>
      <c r="C3577" s="25">
        <v>22</v>
      </c>
      <c r="D3577" s="12">
        <v>30.2</v>
      </c>
      <c r="E3577" s="25">
        <v>24.9</v>
      </c>
      <c r="F3577" s="35">
        <v>92</v>
      </c>
      <c r="G3577" s="25">
        <v>5</v>
      </c>
      <c r="H3577" s="13">
        <v>0</v>
      </c>
      <c r="I3577" s="25"/>
      <c r="J3577" s="12">
        <v>225</v>
      </c>
      <c r="K3577" s="12">
        <v>3</v>
      </c>
      <c r="L3577" s="25" t="s">
        <v>13</v>
      </c>
      <c r="M3577" s="10"/>
      <c r="N3577" s="15"/>
      <c r="O3577" s="15"/>
      <c r="P3577" s="4"/>
    </row>
    <row r="3578" spans="1:16" ht="15" customHeight="1" x14ac:dyDescent="0.25">
      <c r="A3578" s="11">
        <f t="shared" si="879"/>
        <v>3575</v>
      </c>
      <c r="B3578" s="29">
        <v>34622</v>
      </c>
      <c r="C3578" s="25">
        <v>22</v>
      </c>
      <c r="D3578" s="12">
        <v>29.2</v>
      </c>
      <c r="E3578" s="25">
        <v>24.4</v>
      </c>
      <c r="F3578" s="35">
        <v>92</v>
      </c>
      <c r="G3578" s="25">
        <v>0</v>
      </c>
      <c r="H3578" s="13">
        <v>0</v>
      </c>
      <c r="I3578" s="25"/>
      <c r="J3578" s="12">
        <v>225</v>
      </c>
      <c r="K3578" s="12">
        <v>4</v>
      </c>
      <c r="L3578" s="25" t="s">
        <v>13</v>
      </c>
      <c r="M3578" s="10"/>
      <c r="N3578" s="15"/>
      <c r="O3578" s="15"/>
      <c r="P3578" s="4"/>
    </row>
    <row r="3579" spans="1:16" ht="15" customHeight="1" x14ac:dyDescent="0.25">
      <c r="A3579" s="11">
        <f t="shared" si="879"/>
        <v>3576</v>
      </c>
      <c r="B3579" s="29">
        <v>34623</v>
      </c>
      <c r="C3579" s="25">
        <v>22</v>
      </c>
      <c r="D3579" s="12">
        <v>28.1</v>
      </c>
      <c r="E3579" s="25">
        <v>24.3</v>
      </c>
      <c r="F3579" s="35">
        <v>94</v>
      </c>
      <c r="G3579" s="25">
        <v>0</v>
      </c>
      <c r="H3579" s="13">
        <v>0</v>
      </c>
      <c r="I3579" s="25"/>
      <c r="J3579" s="12">
        <v>0</v>
      </c>
      <c r="K3579" s="12">
        <v>4</v>
      </c>
      <c r="L3579" s="25" t="s">
        <v>11</v>
      </c>
      <c r="M3579" s="10"/>
      <c r="N3579" s="15"/>
      <c r="O3579" s="15"/>
      <c r="P3579" s="4"/>
    </row>
    <row r="3580" spans="1:16" ht="15" customHeight="1" x14ac:dyDescent="0.25">
      <c r="A3580" s="11">
        <f t="shared" si="879"/>
        <v>3577</v>
      </c>
      <c r="B3580" s="29">
        <v>34624</v>
      </c>
      <c r="C3580" s="25">
        <v>22</v>
      </c>
      <c r="D3580" s="12">
        <v>29.3</v>
      </c>
      <c r="E3580" s="25">
        <v>24.5</v>
      </c>
      <c r="F3580" s="35">
        <v>96</v>
      </c>
      <c r="G3580" s="25">
        <v>2</v>
      </c>
      <c r="H3580" s="13">
        <v>0</v>
      </c>
      <c r="I3580" s="25"/>
      <c r="J3580" s="12">
        <v>225</v>
      </c>
      <c r="K3580" s="12">
        <v>2</v>
      </c>
      <c r="L3580" s="25" t="s">
        <v>13</v>
      </c>
      <c r="M3580" s="10"/>
      <c r="N3580" s="15"/>
      <c r="O3580" s="15"/>
      <c r="P3580" s="4"/>
    </row>
    <row r="3581" spans="1:16" ht="15" customHeight="1" x14ac:dyDescent="0.25">
      <c r="A3581" s="11">
        <f t="shared" si="879"/>
        <v>3578</v>
      </c>
      <c r="B3581" s="29">
        <v>34625</v>
      </c>
      <c r="C3581" s="25">
        <v>23</v>
      </c>
      <c r="D3581" s="12">
        <v>30</v>
      </c>
      <c r="E3581" s="25">
        <v>24.4</v>
      </c>
      <c r="F3581" s="35">
        <v>97</v>
      </c>
      <c r="G3581" s="25">
        <v>7</v>
      </c>
      <c r="H3581" s="13">
        <v>0</v>
      </c>
      <c r="I3581" s="25"/>
      <c r="J3581" s="12">
        <v>225</v>
      </c>
      <c r="K3581" s="12">
        <v>3</v>
      </c>
      <c r="L3581" s="25" t="s">
        <v>13</v>
      </c>
      <c r="M3581" s="10"/>
      <c r="N3581" s="15"/>
      <c r="O3581" s="15"/>
      <c r="P3581" s="4"/>
    </row>
    <row r="3582" spans="1:16" ht="15" customHeight="1" x14ac:dyDescent="0.25">
      <c r="A3582" s="11">
        <f t="shared" si="879"/>
        <v>3579</v>
      </c>
      <c r="B3582" s="29">
        <v>34626</v>
      </c>
      <c r="C3582" s="25">
        <v>23</v>
      </c>
      <c r="D3582" s="12">
        <v>29.4</v>
      </c>
      <c r="E3582" s="25">
        <v>25</v>
      </c>
      <c r="F3582" s="35">
        <v>94</v>
      </c>
      <c r="G3582" s="25">
        <v>0</v>
      </c>
      <c r="H3582" s="13">
        <v>0</v>
      </c>
      <c r="I3582" s="25"/>
      <c r="J3582" s="12">
        <v>225</v>
      </c>
      <c r="K3582" s="12">
        <v>3</v>
      </c>
      <c r="L3582" s="25" t="s">
        <v>13</v>
      </c>
      <c r="M3582" s="10"/>
      <c r="N3582" s="15"/>
      <c r="O3582" s="15"/>
      <c r="P3582" s="4"/>
    </row>
    <row r="3583" spans="1:16" ht="15" customHeight="1" x14ac:dyDescent="0.25">
      <c r="A3583" s="11">
        <f t="shared" si="879"/>
        <v>3580</v>
      </c>
      <c r="B3583" s="29">
        <v>34627</v>
      </c>
      <c r="C3583" s="25">
        <v>22</v>
      </c>
      <c r="D3583" s="12">
        <v>28.8</v>
      </c>
      <c r="E3583" s="25">
        <v>24.6</v>
      </c>
      <c r="F3583" s="35">
        <v>94</v>
      </c>
      <c r="G3583" s="25">
        <v>0</v>
      </c>
      <c r="H3583" s="13">
        <v>0</v>
      </c>
      <c r="I3583" s="25"/>
      <c r="J3583" s="12">
        <v>180</v>
      </c>
      <c r="K3583" s="12">
        <v>3</v>
      </c>
      <c r="L3583" s="25" t="s">
        <v>14</v>
      </c>
      <c r="M3583" s="10"/>
      <c r="N3583" s="15"/>
      <c r="O3583" s="15"/>
      <c r="P3583" s="4"/>
    </row>
    <row r="3584" spans="1:16" ht="15" customHeight="1" x14ac:dyDescent="0.25">
      <c r="A3584" s="11">
        <f t="shared" si="879"/>
        <v>3581</v>
      </c>
      <c r="B3584" s="29">
        <v>34628</v>
      </c>
      <c r="C3584" s="25">
        <v>21</v>
      </c>
      <c r="D3584" s="12">
        <v>28.6</v>
      </c>
      <c r="E3584" s="25">
        <v>24.4</v>
      </c>
      <c r="F3584" s="35">
        <v>94</v>
      </c>
      <c r="G3584" s="25">
        <v>0</v>
      </c>
      <c r="H3584" s="13">
        <v>0</v>
      </c>
      <c r="I3584" s="25"/>
      <c r="J3584" s="12">
        <v>225</v>
      </c>
      <c r="K3584" s="12">
        <v>2</v>
      </c>
      <c r="L3584" s="25" t="s">
        <v>13</v>
      </c>
      <c r="M3584" s="10"/>
      <c r="N3584" s="15"/>
      <c r="O3584" s="15"/>
      <c r="P3584" s="4"/>
    </row>
    <row r="3585" spans="1:16" ht="15" customHeight="1" x14ac:dyDescent="0.25">
      <c r="A3585" s="11">
        <f t="shared" si="879"/>
        <v>3582</v>
      </c>
      <c r="B3585" s="29">
        <v>34629</v>
      </c>
      <c r="C3585" s="25">
        <v>22</v>
      </c>
      <c r="D3585" s="12">
        <v>27.8</v>
      </c>
      <c r="E3585" s="25">
        <v>24.6</v>
      </c>
      <c r="F3585" s="35">
        <v>95</v>
      </c>
      <c r="G3585" s="25">
        <v>8</v>
      </c>
      <c r="H3585" s="13">
        <v>0</v>
      </c>
      <c r="I3585" s="25"/>
      <c r="J3585" s="12">
        <v>225</v>
      </c>
      <c r="K3585" s="12">
        <v>2</v>
      </c>
      <c r="L3585" s="25" t="s">
        <v>13</v>
      </c>
      <c r="M3585" s="10"/>
      <c r="N3585" s="15"/>
      <c r="O3585" s="15"/>
      <c r="P3585" s="4"/>
    </row>
    <row r="3586" spans="1:16" ht="15" customHeight="1" x14ac:dyDescent="0.25">
      <c r="A3586" s="11">
        <f t="shared" si="879"/>
        <v>3583</v>
      </c>
      <c r="B3586" s="29">
        <v>34630</v>
      </c>
      <c r="C3586" s="25">
        <v>21</v>
      </c>
      <c r="D3586" s="12">
        <v>28</v>
      </c>
      <c r="E3586" s="25">
        <v>23.7</v>
      </c>
      <c r="F3586" s="35">
        <v>95</v>
      </c>
      <c r="G3586" s="25">
        <v>0</v>
      </c>
      <c r="H3586" s="13">
        <v>0</v>
      </c>
      <c r="I3586" s="25"/>
      <c r="J3586" s="12">
        <v>225</v>
      </c>
      <c r="K3586" s="12">
        <v>3</v>
      </c>
      <c r="L3586" s="25" t="s">
        <v>13</v>
      </c>
      <c r="M3586" s="10"/>
      <c r="N3586" s="15"/>
      <c r="O3586" s="15"/>
      <c r="P3586" s="4"/>
    </row>
    <row r="3587" spans="1:16" ht="15" customHeight="1" x14ac:dyDescent="0.25">
      <c r="A3587" s="11">
        <f t="shared" si="879"/>
        <v>3584</v>
      </c>
      <c r="B3587" s="29">
        <v>34631</v>
      </c>
      <c r="C3587" s="25">
        <v>21</v>
      </c>
      <c r="D3587" s="12">
        <v>29.2</v>
      </c>
      <c r="E3587" s="25">
        <v>24.1</v>
      </c>
      <c r="F3587" s="35">
        <v>94</v>
      </c>
      <c r="G3587" s="25">
        <v>0</v>
      </c>
      <c r="H3587" s="13">
        <v>0</v>
      </c>
      <c r="I3587" s="25"/>
      <c r="J3587" s="12">
        <v>180</v>
      </c>
      <c r="K3587" s="12">
        <v>3</v>
      </c>
      <c r="L3587" s="25" t="s">
        <v>14</v>
      </c>
      <c r="M3587" s="10"/>
      <c r="N3587" s="15"/>
      <c r="O3587" s="15"/>
      <c r="P3587" s="4"/>
    </row>
    <row r="3588" spans="1:16" ht="15" customHeight="1" x14ac:dyDescent="0.25">
      <c r="A3588" s="11">
        <f t="shared" si="879"/>
        <v>3585</v>
      </c>
      <c r="B3588" s="29">
        <v>34632</v>
      </c>
      <c r="C3588" s="25">
        <v>21</v>
      </c>
      <c r="D3588" s="12">
        <v>29.6</v>
      </c>
      <c r="E3588" s="25">
        <v>24.1</v>
      </c>
      <c r="F3588" s="35">
        <v>92</v>
      </c>
      <c r="G3588" s="25">
        <v>0</v>
      </c>
      <c r="H3588" s="13">
        <v>0</v>
      </c>
      <c r="I3588" s="25"/>
      <c r="J3588" s="12">
        <v>180</v>
      </c>
      <c r="K3588" s="12">
        <v>3</v>
      </c>
      <c r="L3588" s="25" t="s">
        <v>14</v>
      </c>
      <c r="M3588" s="10"/>
      <c r="N3588" s="15"/>
      <c r="O3588" s="15"/>
      <c r="P3588" s="4"/>
    </row>
    <row r="3589" spans="1:16" ht="15" customHeight="1" x14ac:dyDescent="0.25">
      <c r="A3589" s="11">
        <f t="shared" si="879"/>
        <v>3586</v>
      </c>
      <c r="B3589" s="29">
        <v>34633</v>
      </c>
      <c r="C3589" s="25">
        <v>23</v>
      </c>
      <c r="D3589" s="12">
        <v>28.8</v>
      </c>
      <c r="E3589" s="25">
        <v>24.8</v>
      </c>
      <c r="F3589" s="35">
        <v>93</v>
      </c>
      <c r="G3589" s="25">
        <v>1</v>
      </c>
      <c r="H3589" s="13">
        <v>0</v>
      </c>
      <c r="I3589" s="25"/>
      <c r="J3589" s="12">
        <v>225</v>
      </c>
      <c r="K3589" s="12">
        <v>3</v>
      </c>
      <c r="L3589" s="25" t="s">
        <v>13</v>
      </c>
      <c r="M3589" s="10"/>
      <c r="N3589" s="15"/>
      <c r="O3589" s="15"/>
      <c r="P3589" s="4"/>
    </row>
    <row r="3590" spans="1:16" ht="15" customHeight="1" x14ac:dyDescent="0.25">
      <c r="A3590" s="11">
        <f t="shared" ref="A3590:A3653" si="880">A3589+1</f>
        <v>3587</v>
      </c>
      <c r="B3590" s="29">
        <v>34634</v>
      </c>
      <c r="C3590" s="25">
        <v>23</v>
      </c>
      <c r="D3590" s="12">
        <v>28.6</v>
      </c>
      <c r="E3590" s="25">
        <v>24.9</v>
      </c>
      <c r="F3590" s="35">
        <v>94</v>
      </c>
      <c r="G3590" s="25">
        <v>0</v>
      </c>
      <c r="H3590" s="13">
        <v>0</v>
      </c>
      <c r="I3590" s="25"/>
      <c r="J3590" s="12">
        <v>225</v>
      </c>
      <c r="K3590" s="12">
        <v>3</v>
      </c>
      <c r="L3590" s="25" t="s">
        <v>13</v>
      </c>
      <c r="M3590" s="10"/>
      <c r="N3590" s="15"/>
      <c r="O3590" s="15"/>
      <c r="P3590" s="4"/>
    </row>
    <row r="3591" spans="1:16" ht="15" customHeight="1" x14ac:dyDescent="0.25">
      <c r="A3591" s="11">
        <f t="shared" si="880"/>
        <v>3588</v>
      </c>
      <c r="B3591" s="29">
        <v>34635</v>
      </c>
      <c r="C3591" s="25">
        <v>22</v>
      </c>
      <c r="D3591" s="12">
        <v>28.4</v>
      </c>
      <c r="E3591" s="25">
        <v>24.5</v>
      </c>
      <c r="F3591" s="35">
        <v>94</v>
      </c>
      <c r="G3591" s="25">
        <v>3</v>
      </c>
      <c r="H3591" s="13">
        <v>0</v>
      </c>
      <c r="I3591" s="25"/>
      <c r="J3591" s="12">
        <v>0</v>
      </c>
      <c r="K3591" s="12">
        <v>3</v>
      </c>
      <c r="L3591" s="25" t="s">
        <v>13</v>
      </c>
      <c r="M3591" s="10"/>
      <c r="N3591" s="15"/>
      <c r="O3591" s="15"/>
      <c r="P3591" s="4"/>
    </row>
    <row r="3592" spans="1:16" ht="15" customHeight="1" x14ac:dyDescent="0.25">
      <c r="A3592" s="11">
        <f t="shared" si="880"/>
        <v>3589</v>
      </c>
      <c r="B3592" s="29">
        <v>34636</v>
      </c>
      <c r="C3592" s="25">
        <v>21</v>
      </c>
      <c r="D3592" s="12">
        <v>29.4</v>
      </c>
      <c r="E3592" s="25">
        <v>24.9</v>
      </c>
      <c r="F3592" s="35">
        <v>93</v>
      </c>
      <c r="G3592" s="25">
        <v>0</v>
      </c>
      <c r="H3592" s="13">
        <v>0</v>
      </c>
      <c r="I3592" s="25"/>
      <c r="J3592" s="12">
        <v>225</v>
      </c>
      <c r="K3592" s="12">
        <v>0</v>
      </c>
      <c r="L3592" s="25" t="s">
        <v>13</v>
      </c>
      <c r="M3592" s="10"/>
      <c r="N3592" s="15"/>
      <c r="O3592" s="15"/>
      <c r="P3592" s="4"/>
    </row>
    <row r="3593" spans="1:16" ht="15" customHeight="1" x14ac:dyDescent="0.25">
      <c r="A3593" s="11">
        <f t="shared" si="880"/>
        <v>3590</v>
      </c>
      <c r="B3593" s="29">
        <v>34637</v>
      </c>
      <c r="C3593" s="25">
        <v>21</v>
      </c>
      <c r="D3593" s="12">
        <v>29.4</v>
      </c>
      <c r="E3593" s="25">
        <v>24.1</v>
      </c>
      <c r="F3593" s="35">
        <v>94</v>
      </c>
      <c r="G3593" s="25">
        <v>0</v>
      </c>
      <c r="H3593" s="13">
        <v>0</v>
      </c>
      <c r="I3593" s="25"/>
      <c r="J3593" s="12">
        <v>225</v>
      </c>
      <c r="K3593" s="12">
        <v>4</v>
      </c>
      <c r="L3593" s="25" t="s">
        <v>13</v>
      </c>
      <c r="M3593" s="10"/>
      <c r="N3593" s="15"/>
      <c r="O3593" s="15"/>
      <c r="P3593" s="4"/>
    </row>
    <row r="3594" spans="1:16" ht="15" customHeight="1" x14ac:dyDescent="0.25">
      <c r="A3594" s="11">
        <f t="shared" si="880"/>
        <v>3591</v>
      </c>
      <c r="B3594" s="29">
        <v>34638</v>
      </c>
      <c r="C3594" s="25">
        <v>23</v>
      </c>
      <c r="D3594" s="12">
        <v>29.4</v>
      </c>
      <c r="E3594" s="25">
        <v>25.2</v>
      </c>
      <c r="F3594" s="35">
        <v>95</v>
      </c>
      <c r="G3594" s="25">
        <v>7</v>
      </c>
      <c r="H3594" s="13">
        <v>0</v>
      </c>
      <c r="I3594" s="25"/>
      <c r="J3594" s="12">
        <v>0</v>
      </c>
      <c r="K3594" s="12">
        <v>2</v>
      </c>
      <c r="L3594" s="25" t="s">
        <v>13</v>
      </c>
      <c r="M3594" s="10"/>
      <c r="N3594" s="15"/>
      <c r="O3594" s="15"/>
      <c r="P3594" s="4"/>
    </row>
    <row r="3595" spans="1:16" ht="15" customHeight="1" x14ac:dyDescent="0.25">
      <c r="A3595" s="11">
        <f t="shared" si="880"/>
        <v>3592</v>
      </c>
      <c r="B3595" s="29">
        <v>34639</v>
      </c>
      <c r="C3595" s="25">
        <v>23</v>
      </c>
      <c r="D3595" s="12">
        <v>29.4</v>
      </c>
      <c r="E3595" s="25">
        <v>25.5</v>
      </c>
      <c r="F3595" s="35">
        <v>94</v>
      </c>
      <c r="G3595" s="25">
        <v>7</v>
      </c>
      <c r="H3595" s="13">
        <v>0</v>
      </c>
      <c r="I3595" s="25"/>
      <c r="J3595" s="12">
        <v>225</v>
      </c>
      <c r="K3595" s="12">
        <v>2</v>
      </c>
      <c r="L3595" s="25" t="s">
        <v>13</v>
      </c>
      <c r="M3595" s="10"/>
      <c r="N3595" s="15"/>
      <c r="O3595" s="15"/>
      <c r="P3595" s="4"/>
    </row>
    <row r="3596" spans="1:16" ht="15" customHeight="1" x14ac:dyDescent="0.25">
      <c r="A3596" s="11">
        <f t="shared" si="880"/>
        <v>3593</v>
      </c>
      <c r="B3596" s="29">
        <v>34640</v>
      </c>
      <c r="C3596" s="25">
        <v>22</v>
      </c>
      <c r="D3596" s="12">
        <v>30.4</v>
      </c>
      <c r="E3596" s="25">
        <v>25.2</v>
      </c>
      <c r="F3596" s="35">
        <v>94</v>
      </c>
      <c r="G3596" s="25">
        <v>12</v>
      </c>
      <c r="H3596" s="13">
        <v>0</v>
      </c>
      <c r="I3596" s="25"/>
      <c r="J3596" s="12">
        <v>225</v>
      </c>
      <c r="K3596" s="12">
        <v>3</v>
      </c>
      <c r="L3596" s="25" t="s">
        <v>13</v>
      </c>
      <c r="M3596" s="10"/>
      <c r="N3596" s="15"/>
      <c r="O3596" s="15"/>
      <c r="P3596" s="4"/>
    </row>
    <row r="3597" spans="1:16" ht="15" customHeight="1" x14ac:dyDescent="0.25">
      <c r="A3597" s="11">
        <f t="shared" si="880"/>
        <v>3594</v>
      </c>
      <c r="B3597" s="29">
        <v>34641</v>
      </c>
      <c r="C3597" s="25">
        <v>22</v>
      </c>
      <c r="D3597" s="12">
        <v>29.6</v>
      </c>
      <c r="E3597" s="25">
        <v>24.9</v>
      </c>
      <c r="F3597" s="35">
        <v>96</v>
      </c>
      <c r="G3597" s="25">
        <v>52</v>
      </c>
      <c r="H3597" s="13">
        <v>0</v>
      </c>
      <c r="I3597" s="25"/>
      <c r="J3597" s="12">
        <v>270</v>
      </c>
      <c r="K3597" s="12">
        <v>2</v>
      </c>
      <c r="L3597" s="25" t="s">
        <v>15</v>
      </c>
      <c r="M3597" s="10"/>
      <c r="N3597" s="15"/>
      <c r="O3597" s="15"/>
      <c r="P3597" s="4"/>
    </row>
    <row r="3598" spans="1:16" ht="15" customHeight="1" x14ac:dyDescent="0.25">
      <c r="A3598" s="11">
        <f t="shared" si="880"/>
        <v>3595</v>
      </c>
      <c r="B3598" s="29">
        <v>34642</v>
      </c>
      <c r="C3598" s="25">
        <v>22</v>
      </c>
      <c r="D3598" s="12">
        <v>30.6</v>
      </c>
      <c r="E3598" s="25">
        <v>25.3</v>
      </c>
      <c r="F3598" s="35">
        <v>98</v>
      </c>
      <c r="G3598" s="25">
        <v>11</v>
      </c>
      <c r="H3598" s="13">
        <v>0</v>
      </c>
      <c r="I3598" s="25"/>
      <c r="J3598" s="12">
        <v>180</v>
      </c>
      <c r="K3598" s="12">
        <v>2</v>
      </c>
      <c r="L3598" s="25" t="s">
        <v>14</v>
      </c>
      <c r="M3598" s="10"/>
      <c r="N3598" s="15"/>
      <c r="O3598" s="15"/>
      <c r="P3598" s="4"/>
    </row>
    <row r="3599" spans="1:16" ht="15" customHeight="1" x14ac:dyDescent="0.25">
      <c r="A3599" s="11">
        <f t="shared" si="880"/>
        <v>3596</v>
      </c>
      <c r="B3599" s="29">
        <v>34643</v>
      </c>
      <c r="C3599" s="25">
        <v>23</v>
      </c>
      <c r="D3599" s="12">
        <v>30.2</v>
      </c>
      <c r="E3599" s="25">
        <v>25.4</v>
      </c>
      <c r="F3599" s="35">
        <v>93</v>
      </c>
      <c r="G3599" s="25">
        <v>0</v>
      </c>
      <c r="H3599" s="13">
        <v>0</v>
      </c>
      <c r="I3599" s="25"/>
      <c r="J3599" s="12">
        <v>225</v>
      </c>
      <c r="K3599" s="12">
        <v>4</v>
      </c>
      <c r="L3599" s="25" t="s">
        <v>12</v>
      </c>
      <c r="M3599" s="10"/>
      <c r="N3599" s="15"/>
      <c r="O3599" s="15"/>
      <c r="P3599" s="4"/>
    </row>
    <row r="3600" spans="1:16" ht="15" customHeight="1" x14ac:dyDescent="0.25">
      <c r="A3600" s="11">
        <f t="shared" si="880"/>
        <v>3597</v>
      </c>
      <c r="B3600" s="29">
        <v>34644</v>
      </c>
      <c r="C3600" s="25">
        <v>23</v>
      </c>
      <c r="D3600" s="12">
        <v>30.4</v>
      </c>
      <c r="E3600" s="25">
        <v>25.9</v>
      </c>
      <c r="F3600" s="35">
        <v>94</v>
      </c>
      <c r="G3600" s="25">
        <v>0</v>
      </c>
      <c r="H3600" s="13">
        <v>0</v>
      </c>
      <c r="I3600" s="25"/>
      <c r="J3600" s="12">
        <v>225</v>
      </c>
      <c r="K3600" s="12">
        <v>5</v>
      </c>
      <c r="L3600" s="25" t="s">
        <v>13</v>
      </c>
      <c r="M3600" s="10"/>
      <c r="N3600" s="15"/>
      <c r="O3600" s="15"/>
      <c r="P3600" s="4"/>
    </row>
    <row r="3601" spans="1:16" ht="15" customHeight="1" x14ac:dyDescent="0.25">
      <c r="A3601" s="11">
        <f t="shared" si="880"/>
        <v>3598</v>
      </c>
      <c r="B3601" s="29">
        <v>34645</v>
      </c>
      <c r="C3601" s="25">
        <v>23</v>
      </c>
      <c r="D3601" s="12">
        <v>28</v>
      </c>
      <c r="E3601" s="25">
        <v>24.9</v>
      </c>
      <c r="F3601" s="35">
        <v>96</v>
      </c>
      <c r="G3601" s="25">
        <v>52</v>
      </c>
      <c r="H3601" s="13">
        <v>0</v>
      </c>
      <c r="I3601" s="25"/>
      <c r="J3601" s="12">
        <v>225</v>
      </c>
      <c r="K3601" s="12">
        <v>3</v>
      </c>
      <c r="L3601" s="25" t="s">
        <v>13</v>
      </c>
      <c r="M3601" s="10"/>
      <c r="N3601" s="15"/>
      <c r="O3601" s="15"/>
      <c r="P3601" s="4"/>
    </row>
    <row r="3602" spans="1:16" ht="15" customHeight="1" x14ac:dyDescent="0.25">
      <c r="A3602" s="11">
        <f t="shared" si="880"/>
        <v>3599</v>
      </c>
      <c r="B3602" s="29">
        <v>34646</v>
      </c>
      <c r="C3602" s="25">
        <v>23</v>
      </c>
      <c r="D3602" s="12">
        <v>31.4</v>
      </c>
      <c r="E3602" s="25">
        <v>26</v>
      </c>
      <c r="F3602" s="35">
        <v>91</v>
      </c>
      <c r="G3602" s="25">
        <v>0</v>
      </c>
      <c r="H3602" s="13">
        <v>0</v>
      </c>
      <c r="I3602" s="25"/>
      <c r="J3602" s="12">
        <v>180</v>
      </c>
      <c r="K3602" s="12">
        <v>3</v>
      </c>
      <c r="L3602" s="25" t="s">
        <v>14</v>
      </c>
      <c r="M3602" s="10"/>
      <c r="N3602" s="15"/>
      <c r="O3602" s="15"/>
      <c r="P3602" s="4"/>
    </row>
    <row r="3603" spans="1:16" ht="15" customHeight="1" x14ac:dyDescent="0.25">
      <c r="A3603" s="11">
        <f t="shared" si="880"/>
        <v>3600</v>
      </c>
      <c r="B3603" s="29">
        <v>34647</v>
      </c>
      <c r="C3603" s="25">
        <v>24</v>
      </c>
      <c r="D3603" s="12">
        <v>31.4</v>
      </c>
      <c r="E3603" s="25">
        <v>26.7</v>
      </c>
      <c r="F3603" s="35">
        <v>91</v>
      </c>
      <c r="G3603" s="25">
        <v>0</v>
      </c>
      <c r="H3603" s="13">
        <v>0</v>
      </c>
      <c r="I3603" s="25"/>
      <c r="J3603" s="12">
        <v>0</v>
      </c>
      <c r="K3603" s="12">
        <v>5</v>
      </c>
      <c r="L3603" s="25" t="s">
        <v>15</v>
      </c>
      <c r="M3603" s="10"/>
      <c r="N3603" s="15"/>
      <c r="O3603" s="15"/>
      <c r="P3603" s="4"/>
    </row>
    <row r="3604" spans="1:16" ht="15" customHeight="1" x14ac:dyDescent="0.25">
      <c r="A3604" s="11">
        <f t="shared" si="880"/>
        <v>3601</v>
      </c>
      <c r="B3604" s="29">
        <v>34648</v>
      </c>
      <c r="C3604" s="25">
        <v>24</v>
      </c>
      <c r="D3604" s="12">
        <v>31.5</v>
      </c>
      <c r="E3604" s="25">
        <v>26.4</v>
      </c>
      <c r="F3604" s="35">
        <v>91</v>
      </c>
      <c r="G3604" s="25">
        <v>3</v>
      </c>
      <c r="H3604" s="13">
        <v>0</v>
      </c>
      <c r="I3604" s="25"/>
      <c r="J3604" s="12">
        <v>0</v>
      </c>
      <c r="K3604" s="12">
        <v>4</v>
      </c>
      <c r="L3604" s="25" t="s">
        <v>14</v>
      </c>
      <c r="M3604" s="10"/>
      <c r="N3604" s="15"/>
      <c r="O3604" s="15"/>
      <c r="P3604" s="4"/>
    </row>
    <row r="3605" spans="1:16" ht="15" customHeight="1" x14ac:dyDescent="0.25">
      <c r="A3605" s="11">
        <f t="shared" si="880"/>
        <v>3602</v>
      </c>
      <c r="B3605" s="29">
        <v>34649</v>
      </c>
      <c r="C3605" s="25">
        <v>23</v>
      </c>
      <c r="D3605" s="12">
        <v>31.4</v>
      </c>
      <c r="E3605" s="25">
        <v>25.6</v>
      </c>
      <c r="F3605" s="35">
        <v>93</v>
      </c>
      <c r="G3605" s="25">
        <v>7</v>
      </c>
      <c r="H3605" s="13">
        <v>0</v>
      </c>
      <c r="I3605" s="25"/>
      <c r="J3605" s="12">
        <v>225</v>
      </c>
      <c r="K3605" s="12">
        <v>3</v>
      </c>
      <c r="L3605" s="25" t="s">
        <v>14</v>
      </c>
      <c r="M3605" s="10"/>
      <c r="N3605" s="15"/>
      <c r="O3605" s="15"/>
      <c r="P3605" s="4"/>
    </row>
    <row r="3606" spans="1:16" ht="15" customHeight="1" x14ac:dyDescent="0.25">
      <c r="A3606" s="11">
        <f t="shared" si="880"/>
        <v>3603</v>
      </c>
      <c r="B3606" s="29">
        <v>34650</v>
      </c>
      <c r="C3606" s="25">
        <v>22</v>
      </c>
      <c r="D3606" s="12">
        <v>28.8</v>
      </c>
      <c r="E3606" s="25">
        <v>25.6</v>
      </c>
      <c r="F3606" s="35">
        <v>94</v>
      </c>
      <c r="G3606" s="25">
        <v>112</v>
      </c>
      <c r="H3606" s="13">
        <v>0</v>
      </c>
      <c r="I3606" s="25"/>
      <c r="J3606" s="12">
        <v>225</v>
      </c>
      <c r="K3606" s="12">
        <v>5</v>
      </c>
      <c r="L3606" s="25" t="s">
        <v>13</v>
      </c>
      <c r="M3606" s="10"/>
      <c r="N3606" s="15"/>
      <c r="O3606" s="15"/>
      <c r="P3606" s="4"/>
    </row>
    <row r="3607" spans="1:16" ht="15" customHeight="1" x14ac:dyDescent="0.25">
      <c r="A3607" s="11">
        <f t="shared" si="880"/>
        <v>3604</v>
      </c>
      <c r="B3607" s="29">
        <v>34651</v>
      </c>
      <c r="C3607" s="25">
        <v>23</v>
      </c>
      <c r="D3607" s="12">
        <v>28.8</v>
      </c>
      <c r="E3607" s="25">
        <v>25.5</v>
      </c>
      <c r="F3607" s="35">
        <v>92</v>
      </c>
      <c r="G3607" s="25">
        <v>1</v>
      </c>
      <c r="H3607" s="13">
        <v>0</v>
      </c>
      <c r="I3607" s="25"/>
      <c r="J3607" s="12">
        <v>270</v>
      </c>
      <c r="K3607" s="12">
        <v>2</v>
      </c>
      <c r="L3607" s="25" t="s">
        <v>15</v>
      </c>
      <c r="M3607" s="10"/>
      <c r="N3607" s="15"/>
      <c r="O3607" s="15"/>
      <c r="P3607" s="4"/>
    </row>
    <row r="3608" spans="1:16" ht="15" customHeight="1" x14ac:dyDescent="0.25">
      <c r="A3608" s="11">
        <f t="shared" si="880"/>
        <v>3605</v>
      </c>
      <c r="B3608" s="29">
        <v>34652</v>
      </c>
      <c r="C3608" s="25">
        <v>24</v>
      </c>
      <c r="D3608" s="12">
        <v>30.2</v>
      </c>
      <c r="E3608" s="25">
        <v>25.7</v>
      </c>
      <c r="F3608" s="35">
        <v>94</v>
      </c>
      <c r="G3608" s="25">
        <v>302.5</v>
      </c>
      <c r="H3608" s="13">
        <v>0</v>
      </c>
      <c r="I3608" s="25"/>
      <c r="J3608" s="12">
        <v>180</v>
      </c>
      <c r="K3608" s="12">
        <v>4</v>
      </c>
      <c r="L3608" s="25" t="s">
        <v>14</v>
      </c>
      <c r="M3608" s="10"/>
      <c r="N3608" s="15"/>
      <c r="O3608" s="15"/>
      <c r="P3608" s="4"/>
    </row>
    <row r="3609" spans="1:16" ht="15" customHeight="1" x14ac:dyDescent="0.25">
      <c r="A3609" s="11">
        <f t="shared" si="880"/>
        <v>3606</v>
      </c>
      <c r="B3609" s="29">
        <v>34653</v>
      </c>
      <c r="C3609" s="25">
        <v>22</v>
      </c>
      <c r="D3609" s="12">
        <v>31</v>
      </c>
      <c r="E3609" s="25">
        <v>24.6</v>
      </c>
      <c r="F3609" s="35">
        <v>92</v>
      </c>
      <c r="G3609" s="25">
        <v>61</v>
      </c>
      <c r="H3609" s="13">
        <v>0</v>
      </c>
      <c r="I3609" s="25"/>
      <c r="J3609" s="12">
        <v>225</v>
      </c>
      <c r="K3609" s="12">
        <v>3</v>
      </c>
      <c r="L3609" s="25" t="s">
        <v>13</v>
      </c>
      <c r="M3609" s="10"/>
      <c r="N3609" s="15"/>
      <c r="O3609" s="15"/>
      <c r="P3609" s="4"/>
    </row>
    <row r="3610" spans="1:16" ht="15" customHeight="1" x14ac:dyDescent="0.25">
      <c r="A3610" s="11">
        <f t="shared" si="880"/>
        <v>3607</v>
      </c>
      <c r="B3610" s="29">
        <v>34654</v>
      </c>
      <c r="C3610" s="25">
        <v>22</v>
      </c>
      <c r="D3610" s="12">
        <v>29</v>
      </c>
      <c r="E3610" s="25">
        <v>23.4</v>
      </c>
      <c r="F3610" s="35">
        <v>95</v>
      </c>
      <c r="G3610" s="25">
        <v>0</v>
      </c>
      <c r="H3610" s="13">
        <v>0</v>
      </c>
      <c r="I3610" s="25"/>
      <c r="J3610" s="12">
        <v>225</v>
      </c>
      <c r="K3610" s="12">
        <v>2</v>
      </c>
      <c r="L3610" s="25" t="s">
        <v>13</v>
      </c>
      <c r="M3610" s="10"/>
      <c r="N3610" s="15"/>
      <c r="O3610" s="15"/>
      <c r="P3610" s="4"/>
    </row>
    <row r="3611" spans="1:16" ht="15" customHeight="1" x14ac:dyDescent="0.25">
      <c r="A3611" s="11">
        <f t="shared" si="880"/>
        <v>3608</v>
      </c>
      <c r="B3611" s="29">
        <v>34655</v>
      </c>
      <c r="C3611" s="25">
        <v>23</v>
      </c>
      <c r="D3611" s="12">
        <v>30.4</v>
      </c>
      <c r="E3611" s="25">
        <v>25.3</v>
      </c>
      <c r="F3611" s="35">
        <v>90</v>
      </c>
      <c r="G3611" s="25">
        <v>4</v>
      </c>
      <c r="H3611" s="13">
        <v>0</v>
      </c>
      <c r="I3611" s="25"/>
      <c r="J3611" s="12">
        <v>225</v>
      </c>
      <c r="K3611" s="12">
        <v>2</v>
      </c>
      <c r="L3611" s="25" t="s">
        <v>13</v>
      </c>
      <c r="M3611" s="10"/>
      <c r="N3611" s="15"/>
      <c r="O3611" s="15"/>
      <c r="P3611" s="4"/>
    </row>
    <row r="3612" spans="1:16" ht="15" customHeight="1" x14ac:dyDescent="0.25">
      <c r="A3612" s="11">
        <f t="shared" si="880"/>
        <v>3609</v>
      </c>
      <c r="B3612" s="29">
        <v>34656</v>
      </c>
      <c r="C3612" s="25">
        <v>23</v>
      </c>
      <c r="D3612" s="12">
        <v>30.1</v>
      </c>
      <c r="E3612" s="25">
        <v>24.7</v>
      </c>
      <c r="F3612" s="35">
        <v>96</v>
      </c>
      <c r="G3612" s="25">
        <v>6</v>
      </c>
      <c r="H3612" s="13">
        <v>0</v>
      </c>
      <c r="I3612" s="25"/>
      <c r="J3612" s="12">
        <v>0</v>
      </c>
      <c r="K3612" s="12">
        <v>3</v>
      </c>
      <c r="L3612" s="25" t="s">
        <v>14</v>
      </c>
      <c r="M3612" s="10"/>
      <c r="N3612" s="15"/>
      <c r="O3612" s="15"/>
      <c r="P3612" s="4"/>
    </row>
    <row r="3613" spans="1:16" ht="15" customHeight="1" x14ac:dyDescent="0.25">
      <c r="A3613" s="11">
        <f t="shared" si="880"/>
        <v>3610</v>
      </c>
      <c r="B3613" s="29">
        <v>34657</v>
      </c>
      <c r="C3613" s="25">
        <v>22</v>
      </c>
      <c r="D3613" s="12">
        <v>30.8</v>
      </c>
      <c r="E3613" s="25">
        <v>25.4</v>
      </c>
      <c r="F3613" s="35">
        <v>86</v>
      </c>
      <c r="G3613" s="25">
        <v>36</v>
      </c>
      <c r="H3613" s="13">
        <v>0</v>
      </c>
      <c r="I3613" s="25"/>
      <c r="J3613" s="12">
        <v>180</v>
      </c>
      <c r="K3613" s="12">
        <v>0</v>
      </c>
      <c r="L3613" s="25" t="s">
        <v>13</v>
      </c>
      <c r="M3613" s="10"/>
      <c r="N3613" s="15"/>
      <c r="O3613" s="15"/>
      <c r="P3613" s="4"/>
    </row>
    <row r="3614" spans="1:16" ht="15" customHeight="1" x14ac:dyDescent="0.25">
      <c r="A3614" s="11">
        <f t="shared" si="880"/>
        <v>3611</v>
      </c>
      <c r="B3614" s="29">
        <v>34658</v>
      </c>
      <c r="C3614" s="25">
        <v>23</v>
      </c>
      <c r="D3614" s="12">
        <v>27.8</v>
      </c>
      <c r="E3614" s="25">
        <v>25.4</v>
      </c>
      <c r="F3614" s="35">
        <v>90</v>
      </c>
      <c r="G3614" s="25">
        <v>0</v>
      </c>
      <c r="H3614" s="13">
        <v>0</v>
      </c>
      <c r="I3614" s="25"/>
      <c r="J3614" s="12">
        <v>225</v>
      </c>
      <c r="K3614" s="12">
        <v>3</v>
      </c>
      <c r="L3614" s="25" t="s">
        <v>13</v>
      </c>
      <c r="M3614" s="10"/>
      <c r="N3614" s="15"/>
      <c r="O3614" s="15"/>
      <c r="P3614" s="4"/>
    </row>
    <row r="3615" spans="1:16" ht="15" customHeight="1" x14ac:dyDescent="0.25">
      <c r="A3615" s="11">
        <f t="shared" si="880"/>
        <v>3612</v>
      </c>
      <c r="B3615" s="29">
        <v>34659</v>
      </c>
      <c r="C3615" s="25">
        <v>23</v>
      </c>
      <c r="D3615" s="12">
        <v>31</v>
      </c>
      <c r="E3615" s="25">
        <v>25.5</v>
      </c>
      <c r="F3615" s="35">
        <v>92</v>
      </c>
      <c r="G3615" s="25">
        <v>12</v>
      </c>
      <c r="H3615" s="13">
        <v>0</v>
      </c>
      <c r="I3615" s="25"/>
      <c r="J3615" s="12">
        <v>225</v>
      </c>
      <c r="K3615" s="12">
        <v>3</v>
      </c>
      <c r="L3615" s="25" t="s">
        <v>13</v>
      </c>
      <c r="M3615" s="10"/>
      <c r="N3615" s="15"/>
      <c r="O3615" s="15"/>
      <c r="P3615" s="4"/>
    </row>
    <row r="3616" spans="1:16" ht="15" customHeight="1" x14ac:dyDescent="0.25">
      <c r="A3616" s="11">
        <f t="shared" si="880"/>
        <v>3613</v>
      </c>
      <c r="B3616" s="29">
        <v>34660</v>
      </c>
      <c r="C3616" s="25">
        <v>23</v>
      </c>
      <c r="D3616" s="12">
        <v>29.4</v>
      </c>
      <c r="E3616" s="25">
        <v>25.1</v>
      </c>
      <c r="F3616" s="35">
        <v>92</v>
      </c>
      <c r="G3616" s="25">
        <v>7</v>
      </c>
      <c r="H3616" s="13">
        <v>0</v>
      </c>
      <c r="I3616" s="25"/>
      <c r="J3616" s="12">
        <v>225</v>
      </c>
      <c r="K3616" s="12">
        <v>3</v>
      </c>
      <c r="L3616" s="25" t="s">
        <v>14</v>
      </c>
      <c r="M3616" s="10"/>
      <c r="N3616" s="15"/>
      <c r="O3616" s="15"/>
      <c r="P3616" s="4"/>
    </row>
    <row r="3617" spans="1:16" ht="15" customHeight="1" x14ac:dyDescent="0.25">
      <c r="A3617" s="11">
        <f t="shared" si="880"/>
        <v>3614</v>
      </c>
      <c r="B3617" s="29">
        <v>34661</v>
      </c>
      <c r="C3617" s="25">
        <v>23</v>
      </c>
      <c r="D3617" s="12">
        <v>30</v>
      </c>
      <c r="E3617" s="25">
        <v>25.4</v>
      </c>
      <c r="F3617" s="35">
        <v>90</v>
      </c>
      <c r="G3617" s="25">
        <v>3</v>
      </c>
      <c r="H3617" s="13">
        <v>0</v>
      </c>
      <c r="I3617" s="25"/>
      <c r="J3617" s="12">
        <v>180</v>
      </c>
      <c r="K3617" s="12">
        <v>3</v>
      </c>
      <c r="L3617" s="25" t="s">
        <v>14</v>
      </c>
      <c r="M3617" s="10"/>
      <c r="N3617" s="15"/>
      <c r="O3617" s="15"/>
      <c r="P3617" s="4"/>
    </row>
    <row r="3618" spans="1:16" ht="15" customHeight="1" x14ac:dyDescent="0.25">
      <c r="A3618" s="11">
        <f t="shared" si="880"/>
        <v>3615</v>
      </c>
      <c r="B3618" s="29">
        <v>34662</v>
      </c>
      <c r="C3618" s="25">
        <v>23</v>
      </c>
      <c r="D3618" s="12">
        <v>29.2</v>
      </c>
      <c r="E3618" s="25">
        <v>24.9</v>
      </c>
      <c r="F3618" s="35">
        <v>92</v>
      </c>
      <c r="G3618" s="25">
        <v>3</v>
      </c>
      <c r="H3618" s="13">
        <v>0</v>
      </c>
      <c r="I3618" s="25"/>
      <c r="J3618" s="12">
        <v>180</v>
      </c>
      <c r="K3618" s="12">
        <v>3</v>
      </c>
      <c r="L3618" s="25" t="s">
        <v>13</v>
      </c>
      <c r="M3618" s="10"/>
      <c r="N3618" s="15"/>
      <c r="O3618" s="15"/>
      <c r="P3618" s="4"/>
    </row>
    <row r="3619" spans="1:16" ht="15" customHeight="1" x14ac:dyDescent="0.25">
      <c r="A3619" s="11">
        <f t="shared" si="880"/>
        <v>3616</v>
      </c>
      <c r="B3619" s="29">
        <v>34663</v>
      </c>
      <c r="C3619" s="25">
        <v>23</v>
      </c>
      <c r="D3619" s="12">
        <v>29.6</v>
      </c>
      <c r="E3619" s="25">
        <v>25.1</v>
      </c>
      <c r="F3619" s="35">
        <v>91</v>
      </c>
      <c r="G3619" s="25">
        <v>53</v>
      </c>
      <c r="H3619" s="13">
        <v>0</v>
      </c>
      <c r="I3619" s="25"/>
      <c r="J3619" s="12">
        <v>225</v>
      </c>
      <c r="K3619" s="12">
        <v>3</v>
      </c>
      <c r="L3619" s="25" t="s">
        <v>11</v>
      </c>
      <c r="M3619" s="10"/>
      <c r="N3619" s="15"/>
      <c r="O3619" s="15"/>
      <c r="P3619" s="4"/>
    </row>
    <row r="3620" spans="1:16" ht="15" customHeight="1" x14ac:dyDescent="0.25">
      <c r="A3620" s="11">
        <f t="shared" si="880"/>
        <v>3617</v>
      </c>
      <c r="B3620" s="29">
        <v>34664</v>
      </c>
      <c r="C3620" s="25">
        <v>24</v>
      </c>
      <c r="D3620" s="12">
        <v>29.6</v>
      </c>
      <c r="E3620" s="25">
        <v>25.2</v>
      </c>
      <c r="F3620" s="35">
        <v>93</v>
      </c>
      <c r="G3620" s="25">
        <v>3</v>
      </c>
      <c r="H3620" s="13">
        <v>0</v>
      </c>
      <c r="I3620" s="25"/>
      <c r="J3620" s="12">
        <v>180</v>
      </c>
      <c r="K3620" s="12">
        <v>3</v>
      </c>
      <c r="L3620" s="25" t="s">
        <v>13</v>
      </c>
      <c r="M3620" s="10"/>
      <c r="N3620" s="15"/>
      <c r="O3620" s="15"/>
      <c r="P3620" s="4"/>
    </row>
    <row r="3621" spans="1:16" ht="15" customHeight="1" x14ac:dyDescent="0.25">
      <c r="A3621" s="11">
        <f t="shared" si="880"/>
        <v>3618</v>
      </c>
      <c r="B3621" s="29">
        <v>34665</v>
      </c>
      <c r="C3621" s="25">
        <v>25</v>
      </c>
      <c r="D3621" s="12">
        <v>29.1</v>
      </c>
      <c r="E3621" s="25">
        <v>25.5</v>
      </c>
      <c r="F3621" s="35">
        <v>92</v>
      </c>
      <c r="G3621" s="25">
        <v>23</v>
      </c>
      <c r="H3621" s="13">
        <v>0</v>
      </c>
      <c r="I3621" s="25"/>
      <c r="J3621" s="12">
        <v>225</v>
      </c>
      <c r="K3621" s="12">
        <v>2</v>
      </c>
      <c r="L3621" s="25" t="s">
        <v>15</v>
      </c>
      <c r="M3621" s="10"/>
      <c r="N3621" s="15"/>
      <c r="O3621" s="15"/>
      <c r="P3621" s="4"/>
    </row>
    <row r="3622" spans="1:16" ht="15" customHeight="1" x14ac:dyDescent="0.25">
      <c r="A3622" s="11">
        <f t="shared" si="880"/>
        <v>3619</v>
      </c>
      <c r="B3622" s="29">
        <v>34666</v>
      </c>
      <c r="C3622" s="25">
        <v>22</v>
      </c>
      <c r="D3622" s="12">
        <v>29.7</v>
      </c>
      <c r="E3622" s="25">
        <v>24.8</v>
      </c>
      <c r="F3622" s="35">
        <v>90</v>
      </c>
      <c r="G3622" s="25">
        <v>107</v>
      </c>
      <c r="H3622" s="13">
        <v>0</v>
      </c>
      <c r="I3622" s="25"/>
      <c r="J3622" s="12">
        <v>270</v>
      </c>
      <c r="K3622" s="12">
        <v>3</v>
      </c>
      <c r="L3622" s="25" t="s">
        <v>14</v>
      </c>
      <c r="M3622" s="10"/>
      <c r="N3622" s="15"/>
      <c r="O3622" s="15"/>
      <c r="P3622" s="4"/>
    </row>
    <row r="3623" spans="1:16" ht="15" customHeight="1" x14ac:dyDescent="0.25">
      <c r="A3623" s="11">
        <f t="shared" si="880"/>
        <v>3620</v>
      </c>
      <c r="B3623" s="29">
        <v>34667</v>
      </c>
      <c r="C3623" s="25">
        <v>22</v>
      </c>
      <c r="D3623" s="12">
        <v>30.2</v>
      </c>
      <c r="E3623" s="25">
        <v>25</v>
      </c>
      <c r="F3623" s="35">
        <v>90</v>
      </c>
      <c r="G3623" s="25">
        <v>2</v>
      </c>
      <c r="H3623" s="13">
        <v>0</v>
      </c>
      <c r="I3623" s="25"/>
      <c r="J3623" s="12">
        <v>0</v>
      </c>
      <c r="K3623" s="12">
        <v>3</v>
      </c>
      <c r="L3623" s="25" t="s">
        <v>14</v>
      </c>
      <c r="M3623" s="10"/>
      <c r="N3623" s="15"/>
      <c r="O3623" s="15"/>
      <c r="P3623" s="4"/>
    </row>
    <row r="3624" spans="1:16" ht="15" customHeight="1" x14ac:dyDescent="0.25">
      <c r="A3624" s="11">
        <f t="shared" si="880"/>
        <v>3621</v>
      </c>
      <c r="B3624" s="29">
        <v>34668</v>
      </c>
      <c r="C3624" s="25">
        <v>22</v>
      </c>
      <c r="D3624" s="12">
        <v>30.6</v>
      </c>
      <c r="E3624" s="25">
        <v>24.6</v>
      </c>
      <c r="F3624" s="35">
        <v>90</v>
      </c>
      <c r="G3624" s="25">
        <v>36</v>
      </c>
      <c r="H3624" s="13">
        <v>0</v>
      </c>
      <c r="I3624" s="25"/>
      <c r="J3624" s="12">
        <v>0</v>
      </c>
      <c r="K3624" s="12">
        <v>1</v>
      </c>
      <c r="L3624" s="25" t="s">
        <v>13</v>
      </c>
      <c r="M3624" s="10"/>
      <c r="N3624" s="15"/>
      <c r="O3624" s="15"/>
      <c r="P3624" s="4"/>
    </row>
    <row r="3625" spans="1:16" ht="15" customHeight="1" x14ac:dyDescent="0.25">
      <c r="A3625" s="11">
        <f t="shared" si="880"/>
        <v>3622</v>
      </c>
      <c r="B3625" s="29">
        <v>34669</v>
      </c>
      <c r="C3625" s="25">
        <v>22</v>
      </c>
      <c r="D3625" s="12">
        <v>29.3</v>
      </c>
      <c r="E3625" s="25">
        <v>24.6</v>
      </c>
      <c r="F3625" s="35">
        <v>88</v>
      </c>
      <c r="G3625" s="25">
        <v>8</v>
      </c>
      <c r="H3625" s="13">
        <v>0</v>
      </c>
      <c r="I3625" s="25"/>
      <c r="J3625" s="12">
        <v>270</v>
      </c>
      <c r="K3625" s="12">
        <v>2</v>
      </c>
      <c r="L3625" s="25" t="s">
        <v>15</v>
      </c>
      <c r="M3625" s="10"/>
      <c r="N3625" s="15"/>
      <c r="O3625" s="15"/>
      <c r="P3625" s="4"/>
    </row>
    <row r="3626" spans="1:16" ht="15" customHeight="1" x14ac:dyDescent="0.25">
      <c r="A3626" s="11">
        <f t="shared" si="880"/>
        <v>3623</v>
      </c>
      <c r="B3626" s="29">
        <v>34670</v>
      </c>
      <c r="C3626" s="25">
        <v>22</v>
      </c>
      <c r="D3626" s="12">
        <v>30.4</v>
      </c>
      <c r="E3626" s="25">
        <v>24.6</v>
      </c>
      <c r="F3626" s="35">
        <v>90</v>
      </c>
      <c r="G3626" s="25">
        <v>6</v>
      </c>
      <c r="H3626" s="13">
        <v>0</v>
      </c>
      <c r="I3626" s="25"/>
      <c r="J3626" s="12">
        <v>225</v>
      </c>
      <c r="K3626" s="12">
        <v>2</v>
      </c>
      <c r="L3626" s="25" t="s">
        <v>13</v>
      </c>
      <c r="M3626" s="10"/>
      <c r="N3626" s="15"/>
      <c r="O3626" s="15"/>
      <c r="P3626" s="4"/>
    </row>
    <row r="3627" spans="1:16" ht="15" customHeight="1" x14ac:dyDescent="0.25">
      <c r="A3627" s="11">
        <f t="shared" si="880"/>
        <v>3624</v>
      </c>
      <c r="B3627" s="29">
        <v>34671</v>
      </c>
      <c r="C3627" s="25">
        <v>22</v>
      </c>
      <c r="D3627" s="12">
        <v>25.4</v>
      </c>
      <c r="E3627" s="25">
        <v>23.4</v>
      </c>
      <c r="F3627" s="35">
        <v>96</v>
      </c>
      <c r="G3627" s="25">
        <v>4</v>
      </c>
      <c r="H3627" s="13">
        <v>0</v>
      </c>
      <c r="I3627" s="25"/>
      <c r="J3627" s="12">
        <v>0</v>
      </c>
      <c r="K3627" s="12">
        <v>3</v>
      </c>
      <c r="L3627" s="25" t="s">
        <v>11</v>
      </c>
      <c r="M3627" s="10"/>
      <c r="N3627" s="15"/>
      <c r="O3627" s="15"/>
      <c r="P3627" s="4"/>
    </row>
    <row r="3628" spans="1:16" ht="15" customHeight="1" x14ac:dyDescent="0.25">
      <c r="A3628" s="11">
        <f t="shared" si="880"/>
        <v>3625</v>
      </c>
      <c r="B3628" s="29">
        <v>34672</v>
      </c>
      <c r="C3628" s="25">
        <v>22</v>
      </c>
      <c r="D3628" s="12">
        <v>24.7</v>
      </c>
      <c r="E3628" s="25">
        <v>23.2</v>
      </c>
      <c r="F3628" s="35">
        <v>98</v>
      </c>
      <c r="G3628" s="25">
        <v>144</v>
      </c>
      <c r="H3628" s="13">
        <v>0</v>
      </c>
      <c r="I3628" s="25"/>
      <c r="J3628" s="12">
        <v>225</v>
      </c>
      <c r="K3628" s="12">
        <v>0</v>
      </c>
      <c r="L3628" s="25" t="s">
        <v>13</v>
      </c>
      <c r="M3628" s="10"/>
      <c r="N3628" s="15"/>
      <c r="O3628" s="15"/>
      <c r="P3628" s="4"/>
    </row>
    <row r="3629" spans="1:16" ht="15" customHeight="1" x14ac:dyDescent="0.25">
      <c r="A3629" s="11">
        <f t="shared" si="880"/>
        <v>3626</v>
      </c>
      <c r="B3629" s="29">
        <v>34673</v>
      </c>
      <c r="C3629" s="25">
        <v>23</v>
      </c>
      <c r="D3629" s="12">
        <v>27.8</v>
      </c>
      <c r="E3629" s="25">
        <v>24.4</v>
      </c>
      <c r="F3629" s="35">
        <v>92</v>
      </c>
      <c r="G3629" s="25">
        <v>89</v>
      </c>
      <c r="H3629" s="13">
        <v>0</v>
      </c>
      <c r="I3629" s="25"/>
      <c r="J3629" s="12">
        <v>225</v>
      </c>
      <c r="K3629" s="12">
        <v>2</v>
      </c>
      <c r="L3629" s="25" t="s">
        <v>13</v>
      </c>
      <c r="M3629" s="10"/>
      <c r="N3629" s="15"/>
      <c r="O3629" s="15"/>
      <c r="P3629" s="4"/>
    </row>
    <row r="3630" spans="1:16" ht="15" customHeight="1" x14ac:dyDescent="0.25">
      <c r="A3630" s="11">
        <f t="shared" si="880"/>
        <v>3627</v>
      </c>
      <c r="B3630" s="29">
        <v>34674</v>
      </c>
      <c r="C3630" s="25">
        <v>21</v>
      </c>
      <c r="D3630" s="12">
        <v>27.7</v>
      </c>
      <c r="E3630" s="25">
        <v>23.2</v>
      </c>
      <c r="F3630" s="35">
        <v>98</v>
      </c>
      <c r="G3630" s="25">
        <v>1</v>
      </c>
      <c r="H3630" s="13">
        <v>0</v>
      </c>
      <c r="I3630" s="25"/>
      <c r="J3630" s="12">
        <v>180</v>
      </c>
      <c r="K3630" s="12">
        <v>5</v>
      </c>
      <c r="L3630" s="25" t="s">
        <v>14</v>
      </c>
      <c r="M3630" s="10"/>
      <c r="N3630" s="15"/>
      <c r="O3630" s="15"/>
      <c r="P3630" s="4"/>
    </row>
    <row r="3631" spans="1:16" ht="15" customHeight="1" x14ac:dyDescent="0.25">
      <c r="A3631" s="11">
        <f t="shared" si="880"/>
        <v>3628</v>
      </c>
      <c r="B3631" s="29">
        <v>34675</v>
      </c>
      <c r="C3631" s="25">
        <v>21</v>
      </c>
      <c r="D3631" s="12">
        <v>28.8</v>
      </c>
      <c r="E3631" s="25">
        <v>23.9</v>
      </c>
      <c r="F3631" s="35">
        <v>92</v>
      </c>
      <c r="G3631" s="25">
        <v>50</v>
      </c>
      <c r="H3631" s="13">
        <v>0</v>
      </c>
      <c r="I3631" s="25"/>
      <c r="J3631" s="12">
        <v>225</v>
      </c>
      <c r="K3631" s="12">
        <v>3</v>
      </c>
      <c r="L3631" s="25" t="s">
        <v>13</v>
      </c>
      <c r="M3631" s="10"/>
      <c r="N3631" s="15"/>
      <c r="O3631" s="15"/>
      <c r="P3631" s="4"/>
    </row>
    <row r="3632" spans="1:16" ht="15" customHeight="1" x14ac:dyDescent="0.25">
      <c r="A3632" s="11">
        <f t="shared" si="880"/>
        <v>3629</v>
      </c>
      <c r="B3632" s="29">
        <v>34676</v>
      </c>
      <c r="C3632" s="25">
        <v>22</v>
      </c>
      <c r="D3632" s="12">
        <v>30</v>
      </c>
      <c r="E3632" s="25">
        <v>24.4</v>
      </c>
      <c r="F3632" s="35">
        <v>91</v>
      </c>
      <c r="G3632" s="25">
        <v>2</v>
      </c>
      <c r="H3632" s="13">
        <v>0</v>
      </c>
      <c r="I3632" s="25"/>
      <c r="J3632" s="12">
        <v>225</v>
      </c>
      <c r="K3632" s="12">
        <v>5</v>
      </c>
      <c r="L3632" s="25" t="s">
        <v>13</v>
      </c>
      <c r="M3632" s="10"/>
      <c r="N3632" s="15"/>
      <c r="O3632" s="15"/>
      <c r="P3632" s="4"/>
    </row>
    <row r="3633" spans="1:16" ht="15" customHeight="1" x14ac:dyDescent="0.25">
      <c r="A3633" s="11">
        <f t="shared" si="880"/>
        <v>3630</v>
      </c>
      <c r="B3633" s="29">
        <v>34677</v>
      </c>
      <c r="C3633" s="25">
        <v>23</v>
      </c>
      <c r="D3633" s="12">
        <v>30</v>
      </c>
      <c r="E3633" s="25">
        <v>25.1</v>
      </c>
      <c r="F3633" s="35">
        <v>92</v>
      </c>
      <c r="G3633" s="25">
        <v>24</v>
      </c>
      <c r="H3633" s="13">
        <v>0</v>
      </c>
      <c r="I3633" s="25"/>
      <c r="J3633" s="12">
        <v>0</v>
      </c>
      <c r="K3633" s="12">
        <v>3</v>
      </c>
      <c r="L3633" s="25" t="s">
        <v>11</v>
      </c>
      <c r="M3633" s="10"/>
      <c r="N3633" s="15"/>
      <c r="O3633" s="15"/>
      <c r="P3633" s="4"/>
    </row>
    <row r="3634" spans="1:16" ht="15" customHeight="1" x14ac:dyDescent="0.25">
      <c r="A3634" s="11">
        <f t="shared" si="880"/>
        <v>3631</v>
      </c>
      <c r="B3634" s="29">
        <v>34678</v>
      </c>
      <c r="C3634" s="25">
        <v>20</v>
      </c>
      <c r="D3634" s="12">
        <v>31</v>
      </c>
      <c r="E3634" s="25">
        <v>24.2</v>
      </c>
      <c r="F3634" s="35">
        <v>87</v>
      </c>
      <c r="G3634" s="25">
        <v>0</v>
      </c>
      <c r="H3634" s="13">
        <v>0</v>
      </c>
      <c r="I3634" s="25"/>
      <c r="J3634" s="12">
        <v>225</v>
      </c>
      <c r="K3634" s="12">
        <v>3</v>
      </c>
      <c r="L3634" s="25" t="s">
        <v>13</v>
      </c>
      <c r="M3634" s="10"/>
      <c r="N3634" s="15"/>
      <c r="O3634" s="15"/>
      <c r="P3634" s="4"/>
    </row>
    <row r="3635" spans="1:16" ht="15" customHeight="1" x14ac:dyDescent="0.25">
      <c r="A3635" s="11">
        <f t="shared" si="880"/>
        <v>3632</v>
      </c>
      <c r="B3635" s="29">
        <v>34679</v>
      </c>
      <c r="C3635" s="25">
        <v>22</v>
      </c>
      <c r="D3635" s="12">
        <v>30.4</v>
      </c>
      <c r="E3635" s="25">
        <v>25.2</v>
      </c>
      <c r="F3635" s="35">
        <v>89</v>
      </c>
      <c r="G3635" s="25">
        <v>28</v>
      </c>
      <c r="H3635" s="13">
        <v>0</v>
      </c>
      <c r="I3635" s="25"/>
      <c r="J3635" s="12">
        <v>225</v>
      </c>
      <c r="K3635" s="12">
        <v>3</v>
      </c>
      <c r="L3635" s="25" t="s">
        <v>13</v>
      </c>
      <c r="M3635" s="10"/>
      <c r="N3635" s="15"/>
      <c r="O3635" s="15"/>
      <c r="P3635" s="4"/>
    </row>
    <row r="3636" spans="1:16" ht="15" customHeight="1" x14ac:dyDescent="0.25">
      <c r="A3636" s="11">
        <f t="shared" si="880"/>
        <v>3633</v>
      </c>
      <c r="B3636" s="29">
        <v>34680</v>
      </c>
      <c r="C3636" s="25">
        <v>22</v>
      </c>
      <c r="D3636" s="12">
        <v>29.4</v>
      </c>
      <c r="E3636" s="25">
        <v>24.8</v>
      </c>
      <c r="F3636" s="35">
        <v>90</v>
      </c>
      <c r="G3636" s="25">
        <v>50</v>
      </c>
      <c r="H3636" s="13">
        <v>0</v>
      </c>
      <c r="I3636" s="25"/>
      <c r="J3636" s="12">
        <v>225</v>
      </c>
      <c r="K3636" s="12">
        <v>4</v>
      </c>
      <c r="L3636" s="25" t="s">
        <v>13</v>
      </c>
      <c r="M3636" s="10"/>
      <c r="N3636" s="15"/>
      <c r="O3636" s="15"/>
      <c r="P3636" s="4"/>
    </row>
    <row r="3637" spans="1:16" ht="15" customHeight="1" x14ac:dyDescent="0.25">
      <c r="A3637" s="11">
        <f t="shared" si="880"/>
        <v>3634</v>
      </c>
      <c r="B3637" s="29">
        <v>34681</v>
      </c>
      <c r="C3637" s="25">
        <v>21</v>
      </c>
      <c r="D3637" s="12">
        <v>32</v>
      </c>
      <c r="E3637" s="25">
        <v>25.4</v>
      </c>
      <c r="F3637" s="35">
        <v>92</v>
      </c>
      <c r="G3637" s="25">
        <v>0</v>
      </c>
      <c r="H3637" s="13">
        <v>0</v>
      </c>
      <c r="I3637" s="25"/>
      <c r="J3637" s="12">
        <v>225</v>
      </c>
      <c r="K3637" s="12">
        <v>2</v>
      </c>
      <c r="L3637" s="25" t="s">
        <v>13</v>
      </c>
      <c r="M3637" s="10"/>
      <c r="N3637" s="15"/>
      <c r="O3637" s="15"/>
      <c r="P3637" s="4"/>
    </row>
    <row r="3638" spans="1:16" ht="15" customHeight="1" x14ac:dyDescent="0.25">
      <c r="A3638" s="11">
        <f t="shared" si="880"/>
        <v>3635</v>
      </c>
      <c r="B3638" s="29">
        <v>34682</v>
      </c>
      <c r="C3638" s="25">
        <v>23</v>
      </c>
      <c r="D3638" s="12">
        <v>31</v>
      </c>
      <c r="E3638" s="25">
        <v>26.1</v>
      </c>
      <c r="F3638" s="35">
        <v>90</v>
      </c>
      <c r="G3638" s="25">
        <v>1</v>
      </c>
      <c r="H3638" s="13">
        <v>0</v>
      </c>
      <c r="I3638" s="25"/>
      <c r="J3638" s="12">
        <v>225</v>
      </c>
      <c r="K3638" s="12">
        <v>2</v>
      </c>
      <c r="L3638" s="25" t="s">
        <v>13</v>
      </c>
      <c r="M3638" s="10"/>
      <c r="N3638" s="15"/>
      <c r="O3638" s="15"/>
      <c r="P3638" s="4"/>
    </row>
    <row r="3639" spans="1:16" ht="15" customHeight="1" x14ac:dyDescent="0.25">
      <c r="A3639" s="11">
        <f t="shared" si="880"/>
        <v>3636</v>
      </c>
      <c r="B3639" s="29">
        <v>34683</v>
      </c>
      <c r="C3639" s="25">
        <v>23</v>
      </c>
      <c r="D3639" s="12">
        <v>31.2</v>
      </c>
      <c r="E3639" s="25">
        <v>25.7</v>
      </c>
      <c r="F3639" s="35">
        <v>86</v>
      </c>
      <c r="G3639" s="25">
        <v>18</v>
      </c>
      <c r="H3639" s="13">
        <v>0</v>
      </c>
      <c r="I3639" s="25"/>
      <c r="J3639" s="12">
        <v>225</v>
      </c>
      <c r="K3639" s="12">
        <v>2</v>
      </c>
      <c r="L3639" s="25" t="s">
        <v>13</v>
      </c>
      <c r="M3639" s="10"/>
      <c r="N3639" s="15"/>
      <c r="O3639" s="15"/>
      <c r="P3639" s="4"/>
    </row>
    <row r="3640" spans="1:16" ht="15" customHeight="1" x14ac:dyDescent="0.25">
      <c r="A3640" s="11">
        <f t="shared" si="880"/>
        <v>3637</v>
      </c>
      <c r="B3640" s="29">
        <v>34684</v>
      </c>
      <c r="C3640" s="25">
        <v>22</v>
      </c>
      <c r="D3640" s="12">
        <v>30.6</v>
      </c>
      <c r="E3640" s="25">
        <v>25.4</v>
      </c>
      <c r="F3640" s="35">
        <v>86</v>
      </c>
      <c r="G3640" s="25">
        <v>0</v>
      </c>
      <c r="H3640" s="13">
        <v>0</v>
      </c>
      <c r="I3640" s="25"/>
      <c r="J3640" s="12">
        <v>90</v>
      </c>
      <c r="K3640" s="12">
        <v>4</v>
      </c>
      <c r="L3640" s="25" t="s">
        <v>12</v>
      </c>
      <c r="M3640" s="10"/>
      <c r="N3640" s="15"/>
      <c r="O3640" s="15"/>
      <c r="P3640" s="4"/>
    </row>
    <row r="3641" spans="1:16" ht="15" customHeight="1" x14ac:dyDescent="0.25">
      <c r="A3641" s="11">
        <f t="shared" si="880"/>
        <v>3638</v>
      </c>
      <c r="B3641" s="29">
        <v>34685</v>
      </c>
      <c r="C3641" s="25">
        <v>21</v>
      </c>
      <c r="D3641" s="12">
        <v>30</v>
      </c>
      <c r="E3641" s="25">
        <v>24.4</v>
      </c>
      <c r="F3641" s="35">
        <v>89</v>
      </c>
      <c r="G3641" s="25">
        <v>2</v>
      </c>
      <c r="H3641" s="13">
        <v>0</v>
      </c>
      <c r="I3641" s="25"/>
      <c r="J3641" s="12">
        <v>270</v>
      </c>
      <c r="K3641" s="12">
        <v>2</v>
      </c>
      <c r="L3641" s="25" t="s">
        <v>15</v>
      </c>
      <c r="M3641" s="10"/>
      <c r="N3641" s="15"/>
      <c r="O3641" s="15"/>
      <c r="P3641" s="4"/>
    </row>
    <row r="3642" spans="1:16" ht="15" customHeight="1" x14ac:dyDescent="0.25">
      <c r="A3642" s="11">
        <f t="shared" si="880"/>
        <v>3639</v>
      </c>
      <c r="B3642" s="29">
        <v>34686</v>
      </c>
      <c r="C3642" s="25">
        <v>21</v>
      </c>
      <c r="D3642" s="12">
        <v>30.2</v>
      </c>
      <c r="E3642" s="25">
        <v>25.7</v>
      </c>
      <c r="F3642" s="35">
        <v>92</v>
      </c>
      <c r="G3642" s="25">
        <v>14</v>
      </c>
      <c r="H3642" s="13">
        <v>0</v>
      </c>
      <c r="I3642" s="25"/>
      <c r="J3642" s="12">
        <v>0</v>
      </c>
      <c r="K3642" s="12">
        <v>1</v>
      </c>
      <c r="L3642" s="25" t="s">
        <v>11</v>
      </c>
      <c r="M3642" s="10"/>
      <c r="N3642" s="15"/>
      <c r="O3642" s="15"/>
      <c r="P3642" s="4"/>
    </row>
    <row r="3643" spans="1:16" ht="15" customHeight="1" x14ac:dyDescent="0.25">
      <c r="A3643" s="11">
        <f t="shared" si="880"/>
        <v>3640</v>
      </c>
      <c r="B3643" s="29">
        <v>34687</v>
      </c>
      <c r="C3643" s="25">
        <v>23</v>
      </c>
      <c r="D3643" s="12">
        <v>31</v>
      </c>
      <c r="E3643" s="25">
        <v>25.6</v>
      </c>
      <c r="F3643" s="35">
        <v>90</v>
      </c>
      <c r="G3643" s="25">
        <v>9</v>
      </c>
      <c r="H3643" s="13">
        <v>0</v>
      </c>
      <c r="I3643" s="25"/>
      <c r="J3643" s="12">
        <v>360</v>
      </c>
      <c r="K3643" s="12">
        <v>1</v>
      </c>
      <c r="L3643" s="25" t="s">
        <v>11</v>
      </c>
      <c r="M3643" s="10"/>
      <c r="N3643" s="15"/>
      <c r="O3643" s="15"/>
      <c r="P3643" s="4"/>
    </row>
    <row r="3644" spans="1:16" ht="15" customHeight="1" x14ac:dyDescent="0.25">
      <c r="A3644" s="11">
        <f t="shared" si="880"/>
        <v>3641</v>
      </c>
      <c r="B3644" s="29">
        <v>34688</v>
      </c>
      <c r="C3644" s="25">
        <v>23</v>
      </c>
      <c r="D3644" s="12">
        <v>30.4</v>
      </c>
      <c r="E3644" s="25">
        <v>25.8</v>
      </c>
      <c r="F3644" s="35">
        <v>89</v>
      </c>
      <c r="G3644" s="25">
        <v>12</v>
      </c>
      <c r="H3644" s="13">
        <v>0</v>
      </c>
      <c r="I3644" s="25"/>
      <c r="J3644" s="12">
        <v>225</v>
      </c>
      <c r="K3644" s="12">
        <v>1</v>
      </c>
      <c r="L3644" s="25" t="s">
        <v>13</v>
      </c>
      <c r="M3644" s="10"/>
      <c r="N3644" s="15"/>
      <c r="O3644" s="15"/>
      <c r="P3644" s="4"/>
    </row>
    <row r="3645" spans="1:16" ht="15" customHeight="1" x14ac:dyDescent="0.25">
      <c r="A3645" s="11">
        <f t="shared" si="880"/>
        <v>3642</v>
      </c>
      <c r="B3645" s="29">
        <v>34689</v>
      </c>
      <c r="C3645" s="25">
        <v>23</v>
      </c>
      <c r="D3645" s="12">
        <v>31.7</v>
      </c>
      <c r="E3645" s="25">
        <v>25.4</v>
      </c>
      <c r="F3645" s="35">
        <v>86</v>
      </c>
      <c r="G3645" s="25">
        <v>9</v>
      </c>
      <c r="H3645" s="13">
        <v>0</v>
      </c>
      <c r="I3645" s="25"/>
      <c r="J3645" s="12">
        <v>90</v>
      </c>
      <c r="K3645" s="12">
        <v>4</v>
      </c>
      <c r="L3645" s="25" t="s">
        <v>12</v>
      </c>
      <c r="M3645" s="10"/>
      <c r="N3645" s="15"/>
      <c r="O3645" s="15"/>
      <c r="P3645" s="4"/>
    </row>
    <row r="3646" spans="1:16" ht="15" customHeight="1" x14ac:dyDescent="0.25">
      <c r="A3646" s="11">
        <f t="shared" si="880"/>
        <v>3643</v>
      </c>
      <c r="B3646" s="29">
        <v>34690</v>
      </c>
      <c r="C3646" s="25">
        <v>21</v>
      </c>
      <c r="D3646" s="12">
        <v>32.200000000000003</v>
      </c>
      <c r="E3646" s="25">
        <v>25.4</v>
      </c>
      <c r="F3646" s="35">
        <v>77</v>
      </c>
      <c r="G3646" s="25">
        <v>0</v>
      </c>
      <c r="H3646" s="13">
        <v>0</v>
      </c>
      <c r="I3646" s="25"/>
      <c r="J3646" s="12">
        <v>45</v>
      </c>
      <c r="K3646" s="12">
        <v>10</v>
      </c>
      <c r="L3646" s="25" t="s">
        <v>17</v>
      </c>
      <c r="M3646" s="10"/>
      <c r="N3646" s="15"/>
      <c r="O3646" s="15"/>
      <c r="P3646" s="4"/>
    </row>
    <row r="3647" spans="1:16" ht="15" customHeight="1" x14ac:dyDescent="0.25">
      <c r="A3647" s="11">
        <f t="shared" si="880"/>
        <v>3644</v>
      </c>
      <c r="B3647" s="29">
        <v>34691</v>
      </c>
      <c r="C3647" s="25">
        <v>22</v>
      </c>
      <c r="D3647" s="12">
        <v>33</v>
      </c>
      <c r="E3647" s="25">
        <v>25.9</v>
      </c>
      <c r="F3647" s="35">
        <v>75</v>
      </c>
      <c r="G3647" s="25">
        <v>0</v>
      </c>
      <c r="H3647" s="13">
        <v>0</v>
      </c>
      <c r="I3647" s="25"/>
      <c r="J3647" s="12">
        <v>180</v>
      </c>
      <c r="K3647" s="12">
        <v>10</v>
      </c>
      <c r="L3647" s="25" t="s">
        <v>12</v>
      </c>
      <c r="M3647" s="10"/>
      <c r="N3647" s="15"/>
      <c r="O3647" s="15"/>
      <c r="P3647" s="4"/>
    </row>
    <row r="3648" spans="1:16" ht="15" customHeight="1" x14ac:dyDescent="0.25">
      <c r="A3648" s="11">
        <f t="shared" si="880"/>
        <v>3645</v>
      </c>
      <c r="B3648" s="29">
        <v>34692</v>
      </c>
      <c r="C3648" s="25">
        <v>21</v>
      </c>
      <c r="D3648" s="12">
        <v>33.4</v>
      </c>
      <c r="E3648" s="25">
        <v>26.6</v>
      </c>
      <c r="F3648" s="35">
        <v>76</v>
      </c>
      <c r="G3648" s="25">
        <v>0</v>
      </c>
      <c r="H3648" s="13">
        <v>0</v>
      </c>
      <c r="I3648" s="25"/>
      <c r="J3648" s="12">
        <v>90</v>
      </c>
      <c r="K3648" s="12">
        <v>9</v>
      </c>
      <c r="L3648" s="25" t="s">
        <v>12</v>
      </c>
      <c r="M3648" s="10"/>
      <c r="N3648" s="15"/>
      <c r="O3648" s="15"/>
      <c r="P3648" s="4"/>
    </row>
    <row r="3649" spans="1:16" ht="15" customHeight="1" x14ac:dyDescent="0.25">
      <c r="A3649" s="11">
        <f t="shared" si="880"/>
        <v>3646</v>
      </c>
      <c r="B3649" s="29">
        <v>34693</v>
      </c>
      <c r="C3649" s="25">
        <v>22</v>
      </c>
      <c r="D3649" s="12">
        <v>32.200000000000003</v>
      </c>
      <c r="E3649" s="25">
        <v>25.3</v>
      </c>
      <c r="F3649" s="35">
        <v>86</v>
      </c>
      <c r="G3649" s="25">
        <v>0</v>
      </c>
      <c r="H3649" s="13">
        <v>0</v>
      </c>
      <c r="I3649" s="25"/>
      <c r="J3649" s="12">
        <v>225</v>
      </c>
      <c r="K3649" s="12">
        <v>9</v>
      </c>
      <c r="L3649" s="25" t="s">
        <v>13</v>
      </c>
      <c r="M3649" s="10"/>
      <c r="N3649" s="15"/>
      <c r="O3649" s="15"/>
      <c r="P3649" s="4"/>
    </row>
    <row r="3650" spans="1:16" ht="15" customHeight="1" x14ac:dyDescent="0.25">
      <c r="A3650" s="11">
        <f t="shared" si="880"/>
        <v>3647</v>
      </c>
      <c r="B3650" s="29">
        <v>34694</v>
      </c>
      <c r="C3650" s="25">
        <v>21</v>
      </c>
      <c r="D3650" s="12">
        <v>32.4</v>
      </c>
      <c r="E3650" s="25">
        <v>25.4</v>
      </c>
      <c r="F3650" s="35">
        <v>85</v>
      </c>
      <c r="G3650" s="25">
        <v>0</v>
      </c>
      <c r="H3650" s="13">
        <v>0</v>
      </c>
      <c r="I3650" s="25"/>
      <c r="J3650" s="12">
        <v>90</v>
      </c>
      <c r="K3650" s="12">
        <v>6</v>
      </c>
      <c r="L3650" s="25" t="s">
        <v>12</v>
      </c>
      <c r="M3650" s="10"/>
      <c r="N3650" s="15"/>
      <c r="O3650" s="15"/>
      <c r="P3650" s="4"/>
    </row>
    <row r="3651" spans="1:16" ht="15" customHeight="1" x14ac:dyDescent="0.25">
      <c r="A3651" s="11">
        <f t="shared" si="880"/>
        <v>3648</v>
      </c>
      <c r="B3651" s="29">
        <v>34695</v>
      </c>
      <c r="C3651" s="25">
        <v>22</v>
      </c>
      <c r="D3651" s="12">
        <v>32.4</v>
      </c>
      <c r="E3651" s="25">
        <v>26</v>
      </c>
      <c r="F3651" s="35">
        <v>85</v>
      </c>
      <c r="G3651" s="25">
        <v>0</v>
      </c>
      <c r="H3651" s="13">
        <v>0</v>
      </c>
      <c r="I3651" s="25"/>
      <c r="J3651" s="12">
        <v>180</v>
      </c>
      <c r="K3651" s="12">
        <v>7</v>
      </c>
      <c r="L3651" s="25" t="s">
        <v>14</v>
      </c>
      <c r="M3651" s="10"/>
      <c r="N3651" s="15"/>
      <c r="O3651" s="15"/>
      <c r="P3651" s="4"/>
    </row>
    <row r="3652" spans="1:16" ht="15" customHeight="1" x14ac:dyDescent="0.25">
      <c r="A3652" s="11">
        <f t="shared" si="880"/>
        <v>3649</v>
      </c>
      <c r="B3652" s="29">
        <v>34696</v>
      </c>
      <c r="C3652" s="25">
        <v>23</v>
      </c>
      <c r="D3652" s="12">
        <v>31.2</v>
      </c>
      <c r="E3652" s="25">
        <v>25.6</v>
      </c>
      <c r="F3652" s="35">
        <v>91</v>
      </c>
      <c r="G3652" s="25">
        <v>2</v>
      </c>
      <c r="H3652" s="13">
        <v>0</v>
      </c>
      <c r="I3652" s="25"/>
      <c r="J3652" s="12">
        <v>90</v>
      </c>
      <c r="K3652" s="12">
        <v>4</v>
      </c>
      <c r="L3652" s="25" t="s">
        <v>12</v>
      </c>
      <c r="M3652" s="10"/>
      <c r="N3652" s="15"/>
      <c r="O3652" s="15"/>
      <c r="P3652" s="4"/>
    </row>
    <row r="3653" spans="1:16" ht="15" customHeight="1" x14ac:dyDescent="0.25">
      <c r="A3653" s="11">
        <f t="shared" si="880"/>
        <v>3650</v>
      </c>
      <c r="B3653" s="29">
        <v>34697</v>
      </c>
      <c r="C3653" s="25">
        <v>24</v>
      </c>
      <c r="D3653" s="12">
        <v>32</v>
      </c>
      <c r="E3653" s="25">
        <v>26.4</v>
      </c>
      <c r="F3653" s="35">
        <v>87</v>
      </c>
      <c r="G3653" s="25">
        <v>35</v>
      </c>
      <c r="H3653" s="13">
        <v>0</v>
      </c>
      <c r="I3653" s="25"/>
      <c r="J3653" s="12">
        <v>135</v>
      </c>
      <c r="K3653" s="12">
        <v>4</v>
      </c>
      <c r="L3653" s="25" t="s">
        <v>18</v>
      </c>
      <c r="M3653" s="10"/>
      <c r="N3653" s="15"/>
      <c r="O3653" s="15"/>
      <c r="P3653" s="4"/>
    </row>
    <row r="3654" spans="1:16" ht="15" customHeight="1" x14ac:dyDescent="0.25">
      <c r="A3654" s="11">
        <f t="shared" ref="A3654:A3717" si="881">A3653+1</f>
        <v>3651</v>
      </c>
      <c r="B3654" s="29">
        <v>34698</v>
      </c>
      <c r="C3654" s="25">
        <v>23</v>
      </c>
      <c r="D3654" s="12">
        <v>31.8</v>
      </c>
      <c r="E3654" s="25">
        <v>25.3</v>
      </c>
      <c r="F3654" s="35">
        <v>90</v>
      </c>
      <c r="G3654" s="25">
        <v>5</v>
      </c>
      <c r="H3654" s="13">
        <v>0</v>
      </c>
      <c r="I3654" s="25"/>
      <c r="J3654" s="12">
        <v>90</v>
      </c>
      <c r="K3654" s="12">
        <v>6</v>
      </c>
      <c r="L3654" s="25" t="s">
        <v>12</v>
      </c>
      <c r="M3654" s="10"/>
      <c r="N3654" s="15"/>
      <c r="O3654" s="15"/>
      <c r="P3654" s="4"/>
    </row>
    <row r="3655" spans="1:16" ht="15" customHeight="1" x14ac:dyDescent="0.25">
      <c r="A3655" s="11">
        <f t="shared" si="881"/>
        <v>3652</v>
      </c>
      <c r="B3655" s="29">
        <v>34699</v>
      </c>
      <c r="C3655" s="25">
        <v>23</v>
      </c>
      <c r="D3655" s="12">
        <v>31</v>
      </c>
      <c r="E3655" s="25">
        <v>25.4</v>
      </c>
      <c r="F3655" s="35">
        <v>89</v>
      </c>
      <c r="G3655" s="25">
        <v>0</v>
      </c>
      <c r="H3655" s="13">
        <v>0</v>
      </c>
      <c r="I3655" s="25"/>
      <c r="J3655" s="12">
        <v>225</v>
      </c>
      <c r="K3655" s="12">
        <v>7</v>
      </c>
      <c r="L3655" s="25" t="s">
        <v>13</v>
      </c>
      <c r="M3655" s="10"/>
      <c r="N3655" s="15"/>
      <c r="O3655" s="15"/>
      <c r="P3655" s="4"/>
    </row>
    <row r="3656" spans="1:16" ht="15" customHeight="1" x14ac:dyDescent="0.25">
      <c r="A3656" s="11">
        <f t="shared" si="881"/>
        <v>3653</v>
      </c>
      <c r="B3656" s="29">
        <v>34700</v>
      </c>
      <c r="C3656" s="25">
        <v>23</v>
      </c>
      <c r="D3656" s="12">
        <v>32.1</v>
      </c>
      <c r="E3656" s="25">
        <v>26.2</v>
      </c>
      <c r="F3656" s="35">
        <v>81</v>
      </c>
      <c r="G3656" s="25">
        <v>1</v>
      </c>
      <c r="H3656" s="13">
        <v>0</v>
      </c>
      <c r="I3656" s="25"/>
      <c r="J3656" s="12">
        <v>120</v>
      </c>
      <c r="K3656" s="12">
        <v>4</v>
      </c>
      <c r="L3656" s="25" t="s">
        <v>18</v>
      </c>
      <c r="M3656" s="10"/>
      <c r="N3656" s="15"/>
      <c r="O3656" s="15"/>
      <c r="P3656" s="4"/>
    </row>
    <row r="3657" spans="1:16" ht="15" customHeight="1" x14ac:dyDescent="0.25">
      <c r="A3657" s="11">
        <f t="shared" si="881"/>
        <v>3654</v>
      </c>
      <c r="B3657" s="29">
        <v>34701</v>
      </c>
      <c r="C3657" s="25">
        <v>23</v>
      </c>
      <c r="D3657" s="12">
        <v>32</v>
      </c>
      <c r="E3657" s="25">
        <v>26</v>
      </c>
      <c r="F3657" s="35">
        <v>88</v>
      </c>
      <c r="G3657" s="25">
        <v>0</v>
      </c>
      <c r="H3657" s="13">
        <v>0</v>
      </c>
      <c r="I3657" s="25"/>
      <c r="J3657" s="12">
        <v>90</v>
      </c>
      <c r="K3657" s="12">
        <v>7</v>
      </c>
      <c r="L3657" s="25" t="s">
        <v>12</v>
      </c>
      <c r="M3657" s="10"/>
      <c r="N3657" s="15"/>
      <c r="O3657" s="15"/>
      <c r="P3657" s="4"/>
    </row>
    <row r="3658" spans="1:16" ht="15" customHeight="1" x14ac:dyDescent="0.25">
      <c r="A3658" s="11">
        <f t="shared" si="881"/>
        <v>3655</v>
      </c>
      <c r="B3658" s="29">
        <v>34702</v>
      </c>
      <c r="C3658" s="25">
        <v>23</v>
      </c>
      <c r="D3658" s="12">
        <v>32</v>
      </c>
      <c r="E3658" s="25">
        <v>25.9</v>
      </c>
      <c r="F3658" s="35">
        <v>89</v>
      </c>
      <c r="G3658" s="25">
        <v>10</v>
      </c>
      <c r="H3658" s="13">
        <v>0</v>
      </c>
      <c r="I3658" s="25"/>
      <c r="J3658" s="12">
        <v>90</v>
      </c>
      <c r="K3658" s="12">
        <v>6</v>
      </c>
      <c r="L3658" s="25" t="s">
        <v>12</v>
      </c>
      <c r="M3658" s="10"/>
      <c r="N3658" s="15"/>
      <c r="O3658" s="15"/>
      <c r="P3658" s="4"/>
    </row>
    <row r="3659" spans="1:16" ht="15" customHeight="1" x14ac:dyDescent="0.25">
      <c r="A3659" s="11">
        <f t="shared" si="881"/>
        <v>3656</v>
      </c>
      <c r="B3659" s="29">
        <v>34703</v>
      </c>
      <c r="C3659" s="25">
        <v>23</v>
      </c>
      <c r="D3659" s="12">
        <v>32.5</v>
      </c>
      <c r="E3659" s="25">
        <v>26.5</v>
      </c>
      <c r="F3659" s="35">
        <v>86</v>
      </c>
      <c r="G3659" s="25">
        <v>64</v>
      </c>
      <c r="H3659" s="13">
        <v>0</v>
      </c>
      <c r="I3659" s="25"/>
      <c r="J3659" s="12">
        <v>240</v>
      </c>
      <c r="K3659" s="12">
        <v>4</v>
      </c>
      <c r="L3659" s="25" t="s">
        <v>13</v>
      </c>
      <c r="M3659" s="10"/>
      <c r="N3659" s="15"/>
      <c r="O3659" s="15"/>
      <c r="P3659" s="4"/>
    </row>
    <row r="3660" spans="1:16" ht="15" customHeight="1" x14ac:dyDescent="0.25">
      <c r="A3660" s="11">
        <f t="shared" si="881"/>
        <v>3657</v>
      </c>
      <c r="B3660" s="29">
        <v>34704</v>
      </c>
      <c r="C3660" s="25">
        <v>23</v>
      </c>
      <c r="D3660" s="12">
        <v>32.4</v>
      </c>
      <c r="E3660" s="25">
        <v>26.6</v>
      </c>
      <c r="F3660" s="35">
        <v>87</v>
      </c>
      <c r="G3660" s="25">
        <v>7</v>
      </c>
      <c r="H3660" s="13">
        <v>0</v>
      </c>
      <c r="I3660" s="25"/>
      <c r="J3660" s="12">
        <v>0</v>
      </c>
      <c r="K3660" s="12">
        <v>3</v>
      </c>
      <c r="L3660" s="25" t="s">
        <v>13</v>
      </c>
      <c r="M3660" s="10"/>
      <c r="N3660" s="15"/>
      <c r="O3660" s="15"/>
      <c r="P3660" s="4"/>
    </row>
    <row r="3661" spans="1:16" ht="15" customHeight="1" x14ac:dyDescent="0.25">
      <c r="A3661" s="11">
        <f t="shared" si="881"/>
        <v>3658</v>
      </c>
      <c r="B3661" s="29">
        <v>34705</v>
      </c>
      <c r="C3661" s="25">
        <v>23</v>
      </c>
      <c r="D3661" s="12">
        <v>27.6</v>
      </c>
      <c r="E3661" s="25">
        <v>24.6</v>
      </c>
      <c r="F3661" s="35">
        <v>94</v>
      </c>
      <c r="G3661" s="25">
        <v>22</v>
      </c>
      <c r="H3661" s="13">
        <v>0</v>
      </c>
      <c r="I3661" s="25"/>
      <c r="J3661" s="12">
        <v>270</v>
      </c>
      <c r="K3661" s="12">
        <v>3</v>
      </c>
      <c r="L3661" s="25" t="s">
        <v>15</v>
      </c>
      <c r="M3661" s="10"/>
      <c r="N3661" s="15"/>
      <c r="O3661" s="15"/>
      <c r="P3661" s="4"/>
    </row>
    <row r="3662" spans="1:16" ht="15" customHeight="1" x14ac:dyDescent="0.25">
      <c r="A3662" s="11">
        <f t="shared" si="881"/>
        <v>3659</v>
      </c>
      <c r="B3662" s="29">
        <v>34706</v>
      </c>
      <c r="C3662" s="25">
        <v>23</v>
      </c>
      <c r="D3662" s="12">
        <v>27.6</v>
      </c>
      <c r="E3662" s="25">
        <v>24.7</v>
      </c>
      <c r="F3662" s="35">
        <v>91</v>
      </c>
      <c r="G3662" s="25">
        <v>27</v>
      </c>
      <c r="H3662" s="13">
        <v>0</v>
      </c>
      <c r="I3662" s="25"/>
      <c r="J3662" s="12">
        <v>90</v>
      </c>
      <c r="K3662" s="12">
        <v>1</v>
      </c>
      <c r="L3662" s="25" t="s">
        <v>12</v>
      </c>
      <c r="M3662" s="10"/>
      <c r="N3662" s="15"/>
      <c r="O3662" s="15"/>
      <c r="P3662" s="4"/>
    </row>
    <row r="3663" spans="1:16" ht="15" customHeight="1" x14ac:dyDescent="0.25">
      <c r="A3663" s="11">
        <f t="shared" si="881"/>
        <v>3660</v>
      </c>
      <c r="B3663" s="29">
        <v>34707</v>
      </c>
      <c r="C3663" s="25">
        <v>23</v>
      </c>
      <c r="D3663" s="12">
        <v>31.8</v>
      </c>
      <c r="E3663" s="25">
        <v>26.3</v>
      </c>
      <c r="F3663" s="35">
        <v>81</v>
      </c>
      <c r="G3663" s="25">
        <v>0</v>
      </c>
      <c r="H3663" s="13">
        <v>0</v>
      </c>
      <c r="I3663" s="25">
        <v>0</v>
      </c>
      <c r="J3663" s="12">
        <v>270</v>
      </c>
      <c r="K3663" s="12">
        <v>34</v>
      </c>
      <c r="L3663" s="25" t="s">
        <v>15</v>
      </c>
      <c r="M3663" s="10"/>
      <c r="N3663" s="15"/>
      <c r="O3663" s="15"/>
      <c r="P3663" s="4"/>
    </row>
    <row r="3664" spans="1:16" ht="15" customHeight="1" x14ac:dyDescent="0.25">
      <c r="A3664" s="11">
        <f t="shared" si="881"/>
        <v>3661</v>
      </c>
      <c r="B3664" s="29">
        <v>34708</v>
      </c>
      <c r="C3664" s="25">
        <v>23</v>
      </c>
      <c r="D3664" s="12">
        <v>31</v>
      </c>
      <c r="E3664" s="25">
        <v>26.5</v>
      </c>
      <c r="F3664" s="35">
        <v>82</v>
      </c>
      <c r="G3664" s="25">
        <v>0</v>
      </c>
      <c r="H3664" s="13">
        <v>0</v>
      </c>
      <c r="I3664" s="25"/>
      <c r="J3664" s="12">
        <v>90</v>
      </c>
      <c r="K3664" s="12">
        <v>10</v>
      </c>
      <c r="L3664" s="25" t="s">
        <v>13</v>
      </c>
      <c r="M3664" s="10"/>
      <c r="N3664" s="15"/>
      <c r="O3664" s="15"/>
      <c r="P3664" s="4"/>
    </row>
    <row r="3665" spans="1:16" ht="15" customHeight="1" x14ac:dyDescent="0.25">
      <c r="A3665" s="11">
        <f t="shared" si="881"/>
        <v>3662</v>
      </c>
      <c r="B3665" s="29">
        <v>34709</v>
      </c>
      <c r="C3665" s="25">
        <v>23</v>
      </c>
      <c r="D3665" s="12">
        <v>31</v>
      </c>
      <c r="E3665" s="25">
        <v>26.2</v>
      </c>
      <c r="F3665" s="35">
        <v>92</v>
      </c>
      <c r="G3665" s="25">
        <v>9</v>
      </c>
      <c r="H3665" s="13">
        <v>0</v>
      </c>
      <c r="I3665" s="25"/>
      <c r="J3665" s="12">
        <v>230</v>
      </c>
      <c r="K3665" s="12">
        <v>5</v>
      </c>
      <c r="L3665" s="25" t="s">
        <v>13</v>
      </c>
      <c r="M3665" s="10"/>
      <c r="N3665" s="15"/>
      <c r="O3665" s="15"/>
      <c r="P3665" s="4"/>
    </row>
    <row r="3666" spans="1:16" ht="15" customHeight="1" x14ac:dyDescent="0.25">
      <c r="A3666" s="11">
        <f t="shared" si="881"/>
        <v>3663</v>
      </c>
      <c r="B3666" s="29">
        <v>34710</v>
      </c>
      <c r="C3666" s="25">
        <v>22</v>
      </c>
      <c r="D3666" s="12">
        <v>30.7</v>
      </c>
      <c r="E3666" s="25">
        <v>24.9</v>
      </c>
      <c r="F3666" s="35">
        <v>88</v>
      </c>
      <c r="G3666" s="25">
        <v>64</v>
      </c>
      <c r="H3666" s="13">
        <v>0</v>
      </c>
      <c r="I3666" s="25"/>
      <c r="J3666" s="12">
        <v>0</v>
      </c>
      <c r="K3666" s="12">
        <v>5</v>
      </c>
      <c r="L3666" s="25" t="s">
        <v>13</v>
      </c>
      <c r="M3666" s="10"/>
      <c r="N3666" s="15"/>
      <c r="O3666" s="15"/>
      <c r="P3666" s="4"/>
    </row>
    <row r="3667" spans="1:16" ht="15" customHeight="1" x14ac:dyDescent="0.25">
      <c r="A3667" s="11">
        <f t="shared" si="881"/>
        <v>3664</v>
      </c>
      <c r="B3667" s="29">
        <v>34711</v>
      </c>
      <c r="C3667" s="25">
        <v>21</v>
      </c>
      <c r="D3667" s="12">
        <v>29.6</v>
      </c>
      <c r="E3667" s="25">
        <v>25.4</v>
      </c>
      <c r="F3667" s="35">
        <v>82</v>
      </c>
      <c r="G3667" s="25">
        <v>0</v>
      </c>
      <c r="H3667" s="13">
        <v>0</v>
      </c>
      <c r="I3667" s="25"/>
      <c r="J3667" s="12">
        <v>230</v>
      </c>
      <c r="K3667" s="12">
        <v>3</v>
      </c>
      <c r="L3667" s="25" t="s">
        <v>13</v>
      </c>
      <c r="M3667" s="10"/>
      <c r="N3667" s="15"/>
      <c r="O3667" s="15"/>
      <c r="P3667" s="4"/>
    </row>
    <row r="3668" spans="1:16" ht="15" customHeight="1" x14ac:dyDescent="0.25">
      <c r="A3668" s="11">
        <f t="shared" si="881"/>
        <v>3665</v>
      </c>
      <c r="B3668" s="29">
        <v>34712</v>
      </c>
      <c r="C3668" s="25">
        <v>22</v>
      </c>
      <c r="D3668" s="12">
        <v>28.8</v>
      </c>
      <c r="E3668" s="25">
        <v>24.7</v>
      </c>
      <c r="F3668" s="35">
        <v>94</v>
      </c>
      <c r="G3668" s="25">
        <v>0</v>
      </c>
      <c r="H3668" s="13">
        <v>0</v>
      </c>
      <c r="I3668" s="25"/>
      <c r="J3668" s="12">
        <v>200</v>
      </c>
      <c r="K3668" s="12">
        <v>5</v>
      </c>
      <c r="L3668" s="25" t="s">
        <v>14</v>
      </c>
      <c r="M3668" s="10"/>
      <c r="N3668" s="15"/>
      <c r="O3668" s="15"/>
      <c r="P3668" s="4"/>
    </row>
    <row r="3669" spans="1:16" ht="15" customHeight="1" x14ac:dyDescent="0.25">
      <c r="A3669" s="11">
        <f t="shared" si="881"/>
        <v>3666</v>
      </c>
      <c r="B3669" s="29">
        <v>34713</v>
      </c>
      <c r="C3669" s="25">
        <v>22</v>
      </c>
      <c r="D3669" s="12">
        <v>33</v>
      </c>
      <c r="E3669" s="25">
        <v>25.2</v>
      </c>
      <c r="F3669" s="35">
        <v>82</v>
      </c>
      <c r="G3669" s="25">
        <v>16</v>
      </c>
      <c r="H3669" s="13">
        <v>0</v>
      </c>
      <c r="I3669" s="25"/>
      <c r="J3669" s="12">
        <v>90</v>
      </c>
      <c r="K3669" s="12">
        <v>2</v>
      </c>
      <c r="L3669" s="25" t="s">
        <v>12</v>
      </c>
      <c r="M3669" s="10"/>
      <c r="N3669" s="15"/>
      <c r="O3669" s="15"/>
      <c r="P3669" s="4"/>
    </row>
    <row r="3670" spans="1:16" ht="15" customHeight="1" x14ac:dyDescent="0.25">
      <c r="A3670" s="11">
        <f t="shared" si="881"/>
        <v>3667</v>
      </c>
      <c r="B3670" s="29">
        <v>34714</v>
      </c>
      <c r="C3670" s="25">
        <v>23</v>
      </c>
      <c r="D3670" s="12">
        <v>31.8</v>
      </c>
      <c r="E3670" s="25">
        <v>25.7</v>
      </c>
      <c r="F3670" s="35">
        <v>81</v>
      </c>
      <c r="G3670" s="25">
        <v>0</v>
      </c>
      <c r="H3670" s="13">
        <v>0</v>
      </c>
      <c r="I3670" s="25"/>
      <c r="J3670" s="12">
        <v>90</v>
      </c>
      <c r="K3670" s="12">
        <v>8</v>
      </c>
      <c r="L3670" s="25" t="s">
        <v>12</v>
      </c>
      <c r="M3670" s="10"/>
      <c r="N3670" s="15"/>
      <c r="O3670" s="15"/>
      <c r="P3670" s="4"/>
    </row>
    <row r="3671" spans="1:16" ht="15" customHeight="1" x14ac:dyDescent="0.25">
      <c r="A3671" s="11">
        <f t="shared" si="881"/>
        <v>3668</v>
      </c>
      <c r="B3671" s="29">
        <v>34715</v>
      </c>
      <c r="C3671" s="25">
        <v>22</v>
      </c>
      <c r="D3671" s="12">
        <v>32.6</v>
      </c>
      <c r="E3671" s="25">
        <v>27.2</v>
      </c>
      <c r="F3671" s="35">
        <v>78</v>
      </c>
      <c r="G3671" s="25">
        <v>0</v>
      </c>
      <c r="H3671" s="13">
        <v>0</v>
      </c>
      <c r="I3671" s="25">
        <v>8</v>
      </c>
      <c r="J3671" s="12">
        <v>90</v>
      </c>
      <c r="K3671" s="12">
        <v>28</v>
      </c>
      <c r="L3671" s="25" t="s">
        <v>12</v>
      </c>
      <c r="M3671" s="10"/>
      <c r="N3671" s="15"/>
      <c r="O3671" s="15"/>
      <c r="P3671" s="4"/>
    </row>
    <row r="3672" spans="1:16" ht="15" customHeight="1" x14ac:dyDescent="0.25">
      <c r="A3672" s="11">
        <f t="shared" si="881"/>
        <v>3669</v>
      </c>
      <c r="B3672" s="29">
        <v>34716</v>
      </c>
      <c r="C3672" s="25">
        <v>22</v>
      </c>
      <c r="D3672" s="12">
        <v>31.8</v>
      </c>
      <c r="E3672" s="25">
        <v>25.9</v>
      </c>
      <c r="F3672" s="35">
        <v>79</v>
      </c>
      <c r="G3672" s="25">
        <v>0</v>
      </c>
      <c r="H3672" s="13">
        <v>0</v>
      </c>
      <c r="I3672" s="25">
        <v>3</v>
      </c>
      <c r="J3672" s="12">
        <v>90</v>
      </c>
      <c r="K3672" s="12">
        <v>20</v>
      </c>
      <c r="L3672" s="25" t="s">
        <v>12</v>
      </c>
      <c r="M3672" s="10"/>
      <c r="N3672" s="15"/>
      <c r="O3672" s="15"/>
      <c r="P3672" s="4"/>
    </row>
    <row r="3673" spans="1:16" ht="15" customHeight="1" x14ac:dyDescent="0.25">
      <c r="A3673" s="11">
        <f t="shared" si="881"/>
        <v>3670</v>
      </c>
      <c r="B3673" s="29">
        <v>34717</v>
      </c>
      <c r="C3673" s="25">
        <v>21</v>
      </c>
      <c r="D3673" s="12">
        <v>31.8</v>
      </c>
      <c r="E3673" s="25">
        <v>26.1</v>
      </c>
      <c r="F3673" s="35">
        <v>76</v>
      </c>
      <c r="G3673" s="25">
        <v>0</v>
      </c>
      <c r="H3673" s="13">
        <v>0</v>
      </c>
      <c r="I3673" s="25">
        <v>6</v>
      </c>
      <c r="J3673" s="12">
        <v>90</v>
      </c>
      <c r="K3673" s="12">
        <v>11</v>
      </c>
      <c r="L3673" s="25" t="s">
        <v>12</v>
      </c>
      <c r="M3673" s="10"/>
      <c r="N3673" s="15"/>
      <c r="O3673" s="15"/>
      <c r="P3673" s="4"/>
    </row>
    <row r="3674" spans="1:16" ht="15" customHeight="1" x14ac:dyDescent="0.25">
      <c r="A3674" s="11">
        <f t="shared" si="881"/>
        <v>3671</v>
      </c>
      <c r="B3674" s="29">
        <v>34718</v>
      </c>
      <c r="C3674" s="25">
        <v>21</v>
      </c>
      <c r="D3674" s="12">
        <v>33.6</v>
      </c>
      <c r="E3674" s="25">
        <v>24.7</v>
      </c>
      <c r="F3674" s="35">
        <v>90</v>
      </c>
      <c r="G3674" s="25">
        <v>2</v>
      </c>
      <c r="H3674" s="13">
        <v>0</v>
      </c>
      <c r="I3674" s="25"/>
      <c r="J3674" s="12">
        <v>0</v>
      </c>
      <c r="K3674" s="12">
        <v>11</v>
      </c>
      <c r="L3674" s="25" t="s">
        <v>12</v>
      </c>
      <c r="M3674" s="10"/>
      <c r="N3674" s="15"/>
      <c r="O3674" s="15"/>
      <c r="P3674" s="4"/>
    </row>
    <row r="3675" spans="1:16" ht="15" customHeight="1" x14ac:dyDescent="0.25">
      <c r="A3675" s="11">
        <f t="shared" si="881"/>
        <v>3672</v>
      </c>
      <c r="B3675" s="29">
        <v>34719</v>
      </c>
      <c r="C3675" s="25">
        <v>22</v>
      </c>
      <c r="D3675" s="12">
        <v>32.200000000000003</v>
      </c>
      <c r="E3675" s="25">
        <v>25.6</v>
      </c>
      <c r="F3675" s="35">
        <v>80</v>
      </c>
      <c r="G3675" s="25">
        <v>2</v>
      </c>
      <c r="H3675" s="13">
        <v>0</v>
      </c>
      <c r="I3675" s="25"/>
      <c r="J3675" s="12">
        <v>180</v>
      </c>
      <c r="K3675" s="12">
        <v>3</v>
      </c>
      <c r="L3675" s="25" t="s">
        <v>14</v>
      </c>
      <c r="M3675" s="10"/>
      <c r="N3675" s="15"/>
      <c r="O3675" s="15"/>
      <c r="P3675" s="4"/>
    </row>
    <row r="3676" spans="1:16" ht="15" customHeight="1" x14ac:dyDescent="0.25">
      <c r="A3676" s="11">
        <f t="shared" si="881"/>
        <v>3673</v>
      </c>
      <c r="B3676" s="29">
        <v>34720</v>
      </c>
      <c r="C3676" s="25">
        <v>23</v>
      </c>
      <c r="D3676" s="12">
        <v>31.7</v>
      </c>
      <c r="E3676" s="25">
        <v>25.4</v>
      </c>
      <c r="F3676" s="35">
        <v>86</v>
      </c>
      <c r="G3676" s="25">
        <v>1</v>
      </c>
      <c r="H3676" s="13">
        <v>0</v>
      </c>
      <c r="I3676" s="25"/>
      <c r="J3676" s="12">
        <v>0</v>
      </c>
      <c r="K3676" s="12">
        <v>4</v>
      </c>
      <c r="L3676" s="25" t="s">
        <v>12</v>
      </c>
      <c r="M3676" s="10"/>
      <c r="N3676" s="15"/>
      <c r="O3676" s="15"/>
      <c r="P3676" s="4"/>
    </row>
    <row r="3677" spans="1:16" ht="15" customHeight="1" x14ac:dyDescent="0.25">
      <c r="A3677" s="11">
        <f t="shared" si="881"/>
        <v>3674</v>
      </c>
      <c r="B3677" s="29">
        <v>34721</v>
      </c>
      <c r="C3677" s="25">
        <v>23</v>
      </c>
      <c r="D3677" s="12">
        <v>31.3</v>
      </c>
      <c r="E3677" s="25">
        <v>25.5</v>
      </c>
      <c r="F3677" s="35">
        <v>81</v>
      </c>
      <c r="G3677" s="25">
        <v>2</v>
      </c>
      <c r="H3677" s="13">
        <v>0</v>
      </c>
      <c r="I3677" s="25"/>
      <c r="J3677" s="12">
        <v>200</v>
      </c>
      <c r="K3677" s="12">
        <v>2</v>
      </c>
      <c r="L3677" s="25" t="s">
        <v>14</v>
      </c>
      <c r="M3677" s="10"/>
      <c r="N3677" s="15"/>
      <c r="O3677" s="15"/>
      <c r="P3677" s="4"/>
    </row>
    <row r="3678" spans="1:16" ht="15" customHeight="1" x14ac:dyDescent="0.25">
      <c r="A3678" s="11">
        <f t="shared" si="881"/>
        <v>3675</v>
      </c>
      <c r="B3678" s="29">
        <v>34722</v>
      </c>
      <c r="C3678" s="25">
        <v>22</v>
      </c>
      <c r="D3678" s="12">
        <v>29.6</v>
      </c>
      <c r="E3678" s="25">
        <v>24.3</v>
      </c>
      <c r="F3678" s="35">
        <v>94</v>
      </c>
      <c r="G3678" s="25">
        <v>4</v>
      </c>
      <c r="H3678" s="13">
        <v>0</v>
      </c>
      <c r="I3678" s="25"/>
      <c r="J3678" s="12">
        <v>230</v>
      </c>
      <c r="K3678" s="12">
        <v>7</v>
      </c>
      <c r="L3678" s="25" t="s">
        <v>13</v>
      </c>
      <c r="M3678" s="10"/>
      <c r="N3678" s="15"/>
      <c r="O3678" s="15"/>
      <c r="P3678" s="4"/>
    </row>
    <row r="3679" spans="1:16" ht="15" customHeight="1" x14ac:dyDescent="0.25">
      <c r="A3679" s="11">
        <f t="shared" si="881"/>
        <v>3676</v>
      </c>
      <c r="B3679" s="29">
        <v>34723</v>
      </c>
      <c r="C3679" s="25">
        <v>21</v>
      </c>
      <c r="D3679" s="12">
        <v>31</v>
      </c>
      <c r="E3679" s="25">
        <v>24.1</v>
      </c>
      <c r="F3679" s="35">
        <v>86</v>
      </c>
      <c r="G3679" s="25">
        <v>7</v>
      </c>
      <c r="H3679" s="13">
        <v>0</v>
      </c>
      <c r="I3679" s="25"/>
      <c r="J3679" s="12">
        <v>200</v>
      </c>
      <c r="K3679" s="12">
        <v>4</v>
      </c>
      <c r="L3679" s="25" t="s">
        <v>14</v>
      </c>
      <c r="M3679" s="10"/>
      <c r="N3679" s="15"/>
      <c r="O3679" s="15"/>
      <c r="P3679" s="4"/>
    </row>
    <row r="3680" spans="1:16" ht="15" customHeight="1" x14ac:dyDescent="0.25">
      <c r="A3680" s="11">
        <f t="shared" si="881"/>
        <v>3677</v>
      </c>
      <c r="B3680" s="29">
        <v>34724</v>
      </c>
      <c r="C3680" s="25">
        <v>21</v>
      </c>
      <c r="D3680" s="12">
        <v>31.8</v>
      </c>
      <c r="E3680" s="25">
        <v>26</v>
      </c>
      <c r="F3680" s="35">
        <v>85</v>
      </c>
      <c r="G3680" s="25">
        <v>16</v>
      </c>
      <c r="H3680" s="13">
        <v>0</v>
      </c>
      <c r="I3680" s="25"/>
      <c r="J3680" s="12">
        <v>270</v>
      </c>
      <c r="K3680" s="12">
        <v>4</v>
      </c>
      <c r="L3680" s="25" t="s">
        <v>15</v>
      </c>
      <c r="M3680" s="10"/>
      <c r="N3680" s="15"/>
      <c r="O3680" s="15"/>
      <c r="P3680" s="4"/>
    </row>
    <row r="3681" spans="1:16" ht="15" customHeight="1" x14ac:dyDescent="0.25">
      <c r="A3681" s="11">
        <f t="shared" si="881"/>
        <v>3678</v>
      </c>
      <c r="B3681" s="29">
        <v>34725</v>
      </c>
      <c r="C3681" s="25">
        <v>21</v>
      </c>
      <c r="D3681" s="12">
        <v>31.4</v>
      </c>
      <c r="E3681" s="25">
        <v>25.4</v>
      </c>
      <c r="F3681" s="35">
        <v>87</v>
      </c>
      <c r="G3681" s="25">
        <v>0</v>
      </c>
      <c r="H3681" s="13">
        <v>0</v>
      </c>
      <c r="I3681" s="25"/>
      <c r="J3681" s="12">
        <v>270</v>
      </c>
      <c r="K3681" s="12">
        <v>6</v>
      </c>
      <c r="L3681" s="25" t="s">
        <v>15</v>
      </c>
      <c r="M3681" s="10"/>
      <c r="N3681" s="15"/>
      <c r="O3681" s="15"/>
      <c r="P3681" s="4"/>
    </row>
    <row r="3682" spans="1:16" ht="15" customHeight="1" x14ac:dyDescent="0.25">
      <c r="A3682" s="11">
        <f t="shared" si="881"/>
        <v>3679</v>
      </c>
      <c r="B3682" s="29">
        <v>34726</v>
      </c>
      <c r="C3682" s="25">
        <v>22</v>
      </c>
      <c r="D3682" s="12">
        <v>28</v>
      </c>
      <c r="E3682" s="25">
        <v>24.3</v>
      </c>
      <c r="F3682" s="35">
        <v>93</v>
      </c>
      <c r="G3682" s="25">
        <v>50</v>
      </c>
      <c r="H3682" s="13">
        <v>0</v>
      </c>
      <c r="I3682" s="25"/>
      <c r="J3682" s="12">
        <v>0</v>
      </c>
      <c r="K3682" s="12">
        <v>5</v>
      </c>
      <c r="L3682" s="25" t="s">
        <v>11</v>
      </c>
      <c r="M3682" s="10"/>
      <c r="N3682" s="15"/>
      <c r="O3682" s="15"/>
      <c r="P3682" s="4"/>
    </row>
    <row r="3683" spans="1:16" ht="15" customHeight="1" x14ac:dyDescent="0.25">
      <c r="A3683" s="11">
        <f t="shared" si="881"/>
        <v>3680</v>
      </c>
      <c r="B3683" s="29">
        <v>34727</v>
      </c>
      <c r="C3683" s="25">
        <v>22</v>
      </c>
      <c r="D3683" s="12">
        <v>31.6</v>
      </c>
      <c r="E3683" s="25">
        <v>25.1</v>
      </c>
      <c r="F3683" s="35">
        <v>86</v>
      </c>
      <c r="G3683" s="25">
        <v>0</v>
      </c>
      <c r="H3683" s="13">
        <v>0</v>
      </c>
      <c r="I3683" s="25"/>
      <c r="J3683" s="12">
        <v>180</v>
      </c>
      <c r="K3683" s="12">
        <v>4</v>
      </c>
      <c r="L3683" s="25" t="s">
        <v>14</v>
      </c>
      <c r="M3683" s="10"/>
      <c r="N3683" s="15"/>
      <c r="O3683" s="15"/>
      <c r="P3683" s="4"/>
    </row>
    <row r="3684" spans="1:16" ht="15" customHeight="1" x14ac:dyDescent="0.25">
      <c r="A3684" s="11">
        <f t="shared" si="881"/>
        <v>3681</v>
      </c>
      <c r="B3684" s="29">
        <v>34728</v>
      </c>
      <c r="C3684" s="25">
        <v>23</v>
      </c>
      <c r="D3684" s="12">
        <v>32.200000000000003</v>
      </c>
      <c r="E3684" s="25">
        <v>25.9</v>
      </c>
      <c r="F3684" s="35">
        <v>86</v>
      </c>
      <c r="G3684" s="25">
        <v>0</v>
      </c>
      <c r="H3684" s="13">
        <v>0</v>
      </c>
      <c r="I3684" s="25"/>
      <c r="J3684" s="12">
        <v>230</v>
      </c>
      <c r="K3684" s="12">
        <v>5</v>
      </c>
      <c r="L3684" s="25" t="s">
        <v>13</v>
      </c>
      <c r="M3684" s="10"/>
      <c r="N3684" s="15"/>
      <c r="O3684" s="15"/>
      <c r="P3684" s="4"/>
    </row>
    <row r="3685" spans="1:16" ht="15" customHeight="1" x14ac:dyDescent="0.25">
      <c r="A3685" s="11">
        <f t="shared" si="881"/>
        <v>3682</v>
      </c>
      <c r="B3685" s="29">
        <v>34729</v>
      </c>
      <c r="C3685" s="25">
        <v>23</v>
      </c>
      <c r="D3685" s="12">
        <v>32</v>
      </c>
      <c r="E3685" s="25">
        <v>26.1</v>
      </c>
      <c r="F3685" s="35">
        <v>75</v>
      </c>
      <c r="G3685" s="25">
        <v>2</v>
      </c>
      <c r="H3685" s="13">
        <v>0</v>
      </c>
      <c r="I3685" s="25"/>
      <c r="J3685" s="12">
        <v>90</v>
      </c>
      <c r="K3685" s="12">
        <v>8</v>
      </c>
      <c r="L3685" s="25" t="s">
        <v>12</v>
      </c>
      <c r="M3685" s="10"/>
      <c r="N3685" s="15"/>
      <c r="O3685" s="15"/>
      <c r="P3685" s="4"/>
    </row>
    <row r="3686" spans="1:16" ht="15" customHeight="1" x14ac:dyDescent="0.25">
      <c r="A3686" s="11">
        <f t="shared" si="881"/>
        <v>3683</v>
      </c>
      <c r="B3686" s="29">
        <v>34730</v>
      </c>
      <c r="C3686" s="25">
        <v>23</v>
      </c>
      <c r="D3686" s="12">
        <v>30.4</v>
      </c>
      <c r="E3686" s="25"/>
      <c r="F3686" s="35">
        <v>91</v>
      </c>
      <c r="G3686" s="25">
        <v>2</v>
      </c>
      <c r="H3686" s="13">
        <v>0</v>
      </c>
      <c r="I3686" s="25"/>
      <c r="J3686" s="12">
        <v>90</v>
      </c>
      <c r="K3686" s="12">
        <v>11</v>
      </c>
      <c r="L3686" s="25" t="s">
        <v>12</v>
      </c>
      <c r="M3686" s="10"/>
      <c r="N3686" s="15"/>
      <c r="O3686" s="15"/>
      <c r="P3686" s="4"/>
    </row>
    <row r="3687" spans="1:16" ht="15" customHeight="1" x14ac:dyDescent="0.25">
      <c r="A3687" s="11">
        <f t="shared" si="881"/>
        <v>3684</v>
      </c>
      <c r="B3687" s="29">
        <v>34731</v>
      </c>
      <c r="C3687" s="25">
        <v>23</v>
      </c>
      <c r="D3687" s="12">
        <v>26</v>
      </c>
      <c r="E3687" s="25">
        <v>24.7</v>
      </c>
      <c r="F3687" s="35">
        <v>95</v>
      </c>
      <c r="G3687" s="25">
        <v>16</v>
      </c>
      <c r="H3687" s="13">
        <v>0</v>
      </c>
      <c r="I3687" s="25"/>
      <c r="J3687" s="12">
        <v>0</v>
      </c>
      <c r="K3687" s="12">
        <v>6</v>
      </c>
      <c r="L3687" s="25" t="s">
        <v>11</v>
      </c>
      <c r="M3687" s="10"/>
      <c r="N3687" s="15"/>
      <c r="O3687" s="15"/>
      <c r="P3687" s="4"/>
    </row>
    <row r="3688" spans="1:16" ht="15" customHeight="1" x14ac:dyDescent="0.25">
      <c r="A3688" s="11">
        <f t="shared" si="881"/>
        <v>3685</v>
      </c>
      <c r="B3688" s="29">
        <v>34732</v>
      </c>
      <c r="C3688" s="25">
        <v>23</v>
      </c>
      <c r="D3688" s="12">
        <v>32.6</v>
      </c>
      <c r="E3688" s="25">
        <v>24.5</v>
      </c>
      <c r="F3688" s="35">
        <v>89</v>
      </c>
      <c r="G3688" s="25">
        <v>61</v>
      </c>
      <c r="H3688" s="13">
        <v>0</v>
      </c>
      <c r="I3688" s="25"/>
      <c r="J3688" s="12">
        <v>360</v>
      </c>
      <c r="K3688" s="12">
        <v>1</v>
      </c>
      <c r="L3688" s="25" t="s">
        <v>11</v>
      </c>
      <c r="M3688" s="10"/>
      <c r="N3688" s="15"/>
      <c r="O3688" s="15"/>
      <c r="P3688" s="4"/>
    </row>
    <row r="3689" spans="1:16" ht="15" customHeight="1" x14ac:dyDescent="0.25">
      <c r="A3689" s="11">
        <f t="shared" si="881"/>
        <v>3686</v>
      </c>
      <c r="B3689" s="29">
        <v>34733</v>
      </c>
      <c r="C3689" s="25">
        <v>23</v>
      </c>
      <c r="D3689" s="12">
        <v>31.9</v>
      </c>
      <c r="E3689" s="25">
        <v>26.6</v>
      </c>
      <c r="F3689" s="35">
        <v>77</v>
      </c>
      <c r="G3689" s="25">
        <v>0</v>
      </c>
      <c r="H3689" s="13">
        <v>0</v>
      </c>
      <c r="I3689" s="25">
        <v>4</v>
      </c>
      <c r="J3689" s="12">
        <v>100</v>
      </c>
      <c r="K3689" s="12">
        <v>20</v>
      </c>
      <c r="L3689" s="25" t="s">
        <v>18</v>
      </c>
      <c r="M3689" s="10"/>
      <c r="N3689" s="15"/>
      <c r="O3689" s="15"/>
      <c r="P3689" s="4"/>
    </row>
    <row r="3690" spans="1:16" ht="15" customHeight="1" x14ac:dyDescent="0.25">
      <c r="A3690" s="11">
        <f t="shared" si="881"/>
        <v>3687</v>
      </c>
      <c r="B3690" s="29">
        <v>34734</v>
      </c>
      <c r="C3690" s="25">
        <v>24</v>
      </c>
      <c r="D3690" s="12">
        <v>30.2</v>
      </c>
      <c r="E3690" s="25">
        <v>25.1</v>
      </c>
      <c r="F3690" s="35">
        <v>78</v>
      </c>
      <c r="G3690" s="25">
        <v>1</v>
      </c>
      <c r="H3690" s="13">
        <v>0</v>
      </c>
      <c r="I3690" s="25">
        <v>4</v>
      </c>
      <c r="J3690" s="12">
        <v>90</v>
      </c>
      <c r="K3690" s="12">
        <v>15</v>
      </c>
      <c r="L3690" s="25" t="s">
        <v>12</v>
      </c>
      <c r="M3690" s="10"/>
      <c r="N3690" s="15"/>
      <c r="O3690" s="15"/>
      <c r="P3690" s="4"/>
    </row>
    <row r="3691" spans="1:16" ht="15" customHeight="1" x14ac:dyDescent="0.25">
      <c r="A3691" s="11">
        <f t="shared" si="881"/>
        <v>3688</v>
      </c>
      <c r="B3691" s="29">
        <v>34735</v>
      </c>
      <c r="C3691" s="25">
        <v>24</v>
      </c>
      <c r="D3691" s="12">
        <v>32.6</v>
      </c>
      <c r="E3691" s="25"/>
      <c r="F3691" s="35">
        <v>67</v>
      </c>
      <c r="G3691" s="25">
        <v>0</v>
      </c>
      <c r="H3691" s="13">
        <v>0</v>
      </c>
      <c r="I3691" s="25">
        <v>8</v>
      </c>
      <c r="J3691" s="12">
        <v>90</v>
      </c>
      <c r="K3691" s="12">
        <v>21</v>
      </c>
      <c r="L3691" s="25" t="s">
        <v>12</v>
      </c>
      <c r="M3691" s="10"/>
      <c r="N3691" s="15"/>
      <c r="O3691" s="15"/>
      <c r="P3691" s="4"/>
    </row>
    <row r="3692" spans="1:16" ht="15" customHeight="1" x14ac:dyDescent="0.25">
      <c r="A3692" s="11">
        <f t="shared" si="881"/>
        <v>3689</v>
      </c>
      <c r="B3692" s="29">
        <v>34736</v>
      </c>
      <c r="C3692" s="25">
        <v>22</v>
      </c>
      <c r="D3692" s="12">
        <v>32.6</v>
      </c>
      <c r="E3692" s="25">
        <v>26.2</v>
      </c>
      <c r="F3692" s="35">
        <v>68</v>
      </c>
      <c r="G3692" s="25">
        <v>0</v>
      </c>
      <c r="H3692" s="13">
        <v>0</v>
      </c>
      <c r="I3692" s="25">
        <v>10</v>
      </c>
      <c r="J3692" s="12">
        <v>90</v>
      </c>
      <c r="K3692" s="12">
        <v>28</v>
      </c>
      <c r="L3692" s="25" t="s">
        <v>12</v>
      </c>
      <c r="M3692" s="10"/>
      <c r="N3692" s="15"/>
      <c r="O3692" s="15"/>
      <c r="P3692" s="4"/>
    </row>
    <row r="3693" spans="1:16" ht="15" customHeight="1" x14ac:dyDescent="0.25">
      <c r="A3693" s="11">
        <f t="shared" si="881"/>
        <v>3690</v>
      </c>
      <c r="B3693" s="29">
        <v>34737</v>
      </c>
      <c r="C3693" s="25">
        <v>22</v>
      </c>
      <c r="D3693" s="12">
        <v>32.4</v>
      </c>
      <c r="E3693" s="25">
        <v>27.3</v>
      </c>
      <c r="F3693" s="35">
        <v>66</v>
      </c>
      <c r="G3693" s="25">
        <v>0</v>
      </c>
      <c r="H3693" s="13">
        <v>0</v>
      </c>
      <c r="I3693" s="25">
        <v>13</v>
      </c>
      <c r="J3693" s="12">
        <v>130</v>
      </c>
      <c r="K3693" s="12">
        <v>38</v>
      </c>
      <c r="L3693" s="25" t="s">
        <v>18</v>
      </c>
      <c r="M3693" s="10"/>
      <c r="N3693" s="15"/>
      <c r="O3693" s="15"/>
      <c r="P3693" s="4"/>
    </row>
    <row r="3694" spans="1:16" ht="15" customHeight="1" x14ac:dyDescent="0.25">
      <c r="A3694" s="11">
        <f t="shared" si="881"/>
        <v>3691</v>
      </c>
      <c r="B3694" s="29">
        <v>34738</v>
      </c>
      <c r="C3694" s="25">
        <v>22</v>
      </c>
      <c r="D3694" s="12">
        <v>33.299999999999997</v>
      </c>
      <c r="E3694" s="25">
        <v>27.5</v>
      </c>
      <c r="F3694" s="35">
        <v>74</v>
      </c>
      <c r="G3694" s="25">
        <v>0</v>
      </c>
      <c r="H3694" s="13">
        <v>0</v>
      </c>
      <c r="I3694" s="25">
        <v>3</v>
      </c>
      <c r="J3694" s="12">
        <v>180</v>
      </c>
      <c r="K3694" s="12">
        <v>27</v>
      </c>
      <c r="L3694" s="25" t="s">
        <v>14</v>
      </c>
      <c r="M3694" s="10"/>
      <c r="N3694" s="15"/>
      <c r="O3694" s="15"/>
      <c r="P3694" s="4"/>
    </row>
    <row r="3695" spans="1:16" ht="15" customHeight="1" x14ac:dyDescent="0.25">
      <c r="A3695" s="11">
        <f t="shared" si="881"/>
        <v>3692</v>
      </c>
      <c r="B3695" s="29">
        <v>34739</v>
      </c>
      <c r="C3695" s="25">
        <v>22</v>
      </c>
      <c r="D3695" s="12">
        <v>32.799999999999997</v>
      </c>
      <c r="E3695" s="25">
        <v>25.8</v>
      </c>
      <c r="F3695" s="35">
        <v>84</v>
      </c>
      <c r="G3695" s="25">
        <v>8</v>
      </c>
      <c r="H3695" s="13">
        <v>0</v>
      </c>
      <c r="I3695" s="25"/>
      <c r="J3695" s="12">
        <v>90</v>
      </c>
      <c r="K3695" s="12">
        <v>9</v>
      </c>
      <c r="L3695" s="25" t="s">
        <v>12</v>
      </c>
      <c r="M3695" s="10"/>
      <c r="N3695" s="15"/>
      <c r="O3695" s="15"/>
      <c r="P3695" s="4"/>
    </row>
    <row r="3696" spans="1:16" ht="15" customHeight="1" x14ac:dyDescent="0.25">
      <c r="A3696" s="11">
        <f t="shared" si="881"/>
        <v>3693</v>
      </c>
      <c r="B3696" s="29">
        <v>34740</v>
      </c>
      <c r="C3696" s="25">
        <v>24</v>
      </c>
      <c r="D3696" s="12">
        <v>31.4</v>
      </c>
      <c r="E3696" s="25">
        <v>26.6</v>
      </c>
      <c r="F3696" s="35">
        <v>88</v>
      </c>
      <c r="G3696" s="25">
        <v>4</v>
      </c>
      <c r="H3696" s="13">
        <v>0</v>
      </c>
      <c r="I3696" s="25"/>
      <c r="J3696" s="12">
        <v>230</v>
      </c>
      <c r="K3696" s="12">
        <v>5</v>
      </c>
      <c r="L3696" s="25" t="s">
        <v>14</v>
      </c>
      <c r="M3696" s="10"/>
      <c r="N3696" s="15"/>
      <c r="O3696" s="15"/>
      <c r="P3696" s="4"/>
    </row>
    <row r="3697" spans="1:16" ht="15" customHeight="1" x14ac:dyDescent="0.25">
      <c r="A3697" s="11">
        <f t="shared" si="881"/>
        <v>3694</v>
      </c>
      <c r="B3697" s="29">
        <v>34741</v>
      </c>
      <c r="C3697" s="25">
        <v>23</v>
      </c>
      <c r="D3697" s="12">
        <v>32.700000000000003</v>
      </c>
      <c r="E3697" s="25">
        <v>26.2</v>
      </c>
      <c r="F3697" s="35">
        <v>82</v>
      </c>
      <c r="G3697" s="25">
        <v>4</v>
      </c>
      <c r="H3697" s="13">
        <v>0</v>
      </c>
      <c r="I3697" s="25"/>
      <c r="J3697" s="12">
        <v>90</v>
      </c>
      <c r="K3697" s="12">
        <v>4</v>
      </c>
      <c r="L3697" s="25" t="s">
        <v>12</v>
      </c>
      <c r="M3697" s="10"/>
      <c r="N3697" s="15"/>
      <c r="O3697" s="15"/>
      <c r="P3697" s="4"/>
    </row>
    <row r="3698" spans="1:16" ht="15" customHeight="1" x14ac:dyDescent="0.25">
      <c r="A3698" s="11">
        <f t="shared" si="881"/>
        <v>3695</v>
      </c>
      <c r="B3698" s="29">
        <v>34742</v>
      </c>
      <c r="C3698" s="25">
        <v>22</v>
      </c>
      <c r="D3698" s="12">
        <v>29.6</v>
      </c>
      <c r="E3698" s="25">
        <v>24.9</v>
      </c>
      <c r="F3698" s="35">
        <v>93</v>
      </c>
      <c r="G3698" s="25">
        <v>44</v>
      </c>
      <c r="H3698" s="13">
        <v>0</v>
      </c>
      <c r="I3698" s="25"/>
      <c r="J3698" s="12">
        <v>180</v>
      </c>
      <c r="K3698" s="12">
        <v>7</v>
      </c>
      <c r="L3698" s="25" t="s">
        <v>14</v>
      </c>
      <c r="M3698" s="10"/>
      <c r="N3698" s="15"/>
      <c r="O3698" s="15"/>
      <c r="P3698" s="4"/>
    </row>
    <row r="3699" spans="1:16" ht="15" customHeight="1" x14ac:dyDescent="0.25">
      <c r="A3699" s="11">
        <f t="shared" si="881"/>
        <v>3696</v>
      </c>
      <c r="B3699" s="29">
        <v>34743</v>
      </c>
      <c r="C3699" s="25">
        <v>21</v>
      </c>
      <c r="D3699" s="12">
        <v>30</v>
      </c>
      <c r="E3699" s="25">
        <v>25.1</v>
      </c>
      <c r="F3699" s="35">
        <v>88</v>
      </c>
      <c r="G3699" s="25">
        <v>112</v>
      </c>
      <c r="H3699" s="13">
        <v>0</v>
      </c>
      <c r="I3699" s="25"/>
      <c r="J3699" s="12">
        <v>0</v>
      </c>
      <c r="K3699" s="12">
        <v>4</v>
      </c>
      <c r="L3699" s="25" t="s">
        <v>12</v>
      </c>
      <c r="M3699" s="10"/>
      <c r="N3699" s="15"/>
      <c r="O3699" s="15"/>
      <c r="P3699" s="4"/>
    </row>
    <row r="3700" spans="1:16" ht="15" customHeight="1" x14ac:dyDescent="0.25">
      <c r="A3700" s="11">
        <f t="shared" si="881"/>
        <v>3697</v>
      </c>
      <c r="B3700" s="29">
        <v>34744</v>
      </c>
      <c r="C3700" s="25">
        <v>23</v>
      </c>
      <c r="D3700" s="12">
        <v>32.200000000000003</v>
      </c>
      <c r="E3700" s="25">
        <v>25.4</v>
      </c>
      <c r="F3700" s="35">
        <v>82</v>
      </c>
      <c r="G3700" s="25">
        <v>0</v>
      </c>
      <c r="H3700" s="13">
        <v>0</v>
      </c>
      <c r="I3700" s="25"/>
      <c r="J3700" s="12">
        <v>230</v>
      </c>
      <c r="K3700" s="12">
        <v>1</v>
      </c>
      <c r="L3700" s="25" t="s">
        <v>13</v>
      </c>
      <c r="M3700" s="10"/>
      <c r="N3700" s="15"/>
      <c r="O3700" s="15"/>
      <c r="P3700" s="4"/>
    </row>
    <row r="3701" spans="1:16" ht="15" customHeight="1" x14ac:dyDescent="0.25">
      <c r="A3701" s="11">
        <f t="shared" si="881"/>
        <v>3698</v>
      </c>
      <c r="B3701" s="29">
        <v>34745</v>
      </c>
      <c r="C3701" s="25">
        <v>22</v>
      </c>
      <c r="D3701" s="12">
        <v>31</v>
      </c>
      <c r="E3701" s="25">
        <v>26</v>
      </c>
      <c r="F3701" s="35">
        <v>85</v>
      </c>
      <c r="G3701" s="25">
        <v>2</v>
      </c>
      <c r="H3701" s="13">
        <v>0</v>
      </c>
      <c r="I3701" s="25"/>
      <c r="J3701" s="12">
        <v>130</v>
      </c>
      <c r="K3701" s="12">
        <v>4</v>
      </c>
      <c r="L3701" s="25" t="s">
        <v>18</v>
      </c>
      <c r="M3701" s="10"/>
      <c r="N3701" s="15"/>
      <c r="O3701" s="15"/>
      <c r="P3701" s="4"/>
    </row>
    <row r="3702" spans="1:16" ht="15" customHeight="1" x14ac:dyDescent="0.25">
      <c r="A3702" s="11">
        <f t="shared" si="881"/>
        <v>3699</v>
      </c>
      <c r="B3702" s="29">
        <v>34746</v>
      </c>
      <c r="C3702" s="25">
        <v>22</v>
      </c>
      <c r="D3702" s="12">
        <v>28.2</v>
      </c>
      <c r="E3702" s="25">
        <v>24.6</v>
      </c>
      <c r="F3702" s="35">
        <v>90</v>
      </c>
      <c r="G3702" s="25">
        <v>1</v>
      </c>
      <c r="H3702" s="13">
        <v>0</v>
      </c>
      <c r="I3702" s="25"/>
      <c r="J3702" s="12">
        <v>0</v>
      </c>
      <c r="K3702" s="12">
        <v>3</v>
      </c>
      <c r="L3702" s="25" t="s">
        <v>11</v>
      </c>
      <c r="M3702" s="10"/>
      <c r="N3702" s="15"/>
      <c r="O3702" s="15"/>
      <c r="P3702" s="4"/>
    </row>
    <row r="3703" spans="1:16" ht="15" customHeight="1" x14ac:dyDescent="0.25">
      <c r="A3703" s="11">
        <f t="shared" si="881"/>
        <v>3700</v>
      </c>
      <c r="B3703" s="29">
        <v>34747</v>
      </c>
      <c r="C3703" s="25">
        <v>22</v>
      </c>
      <c r="D3703" s="12">
        <v>30.6</v>
      </c>
      <c r="E3703" s="25">
        <v>25.4</v>
      </c>
      <c r="F3703" s="35">
        <v>89</v>
      </c>
      <c r="G3703" s="25">
        <v>0</v>
      </c>
      <c r="H3703" s="13">
        <v>0</v>
      </c>
      <c r="I3703" s="25"/>
      <c r="J3703" s="12">
        <v>230</v>
      </c>
      <c r="K3703" s="12">
        <v>1</v>
      </c>
      <c r="L3703" s="25" t="s">
        <v>13</v>
      </c>
      <c r="M3703" s="10"/>
      <c r="N3703" s="15"/>
      <c r="O3703" s="15"/>
      <c r="P3703" s="4"/>
    </row>
    <row r="3704" spans="1:16" ht="15" customHeight="1" x14ac:dyDescent="0.25">
      <c r="A3704" s="11">
        <f t="shared" si="881"/>
        <v>3701</v>
      </c>
      <c r="B3704" s="29">
        <v>34748</v>
      </c>
      <c r="C3704" s="25">
        <v>21</v>
      </c>
      <c r="D3704" s="12">
        <v>33.4</v>
      </c>
      <c r="E3704" s="25">
        <v>24.7</v>
      </c>
      <c r="F3704" s="35">
        <v>89</v>
      </c>
      <c r="G3704" s="25">
        <v>11</v>
      </c>
      <c r="H3704" s="13">
        <v>0</v>
      </c>
      <c r="I3704" s="25"/>
      <c r="J3704" s="12">
        <v>0</v>
      </c>
      <c r="K3704" s="12">
        <v>4</v>
      </c>
      <c r="L3704" s="25" t="s">
        <v>17</v>
      </c>
      <c r="M3704" s="10"/>
      <c r="N3704" s="15"/>
      <c r="O3704" s="15"/>
      <c r="P3704" s="4"/>
    </row>
    <row r="3705" spans="1:16" ht="15" customHeight="1" x14ac:dyDescent="0.25">
      <c r="A3705" s="11">
        <f t="shared" si="881"/>
        <v>3702</v>
      </c>
      <c r="B3705" s="29">
        <v>34749</v>
      </c>
      <c r="C3705" s="25">
        <v>22</v>
      </c>
      <c r="D3705" s="12">
        <v>30.8</v>
      </c>
      <c r="E3705" s="25">
        <v>25</v>
      </c>
      <c r="F3705" s="35">
        <v>89</v>
      </c>
      <c r="G3705" s="25">
        <v>24</v>
      </c>
      <c r="H3705" s="13">
        <v>0</v>
      </c>
      <c r="I3705" s="25"/>
      <c r="J3705" s="12">
        <v>0</v>
      </c>
      <c r="K3705" s="12">
        <v>4</v>
      </c>
      <c r="L3705" s="25" t="s">
        <v>12</v>
      </c>
      <c r="M3705" s="10"/>
      <c r="N3705" s="15"/>
      <c r="O3705" s="15"/>
      <c r="P3705" s="4"/>
    </row>
    <row r="3706" spans="1:16" ht="15" customHeight="1" x14ac:dyDescent="0.25">
      <c r="A3706" s="11">
        <f t="shared" si="881"/>
        <v>3703</v>
      </c>
      <c r="B3706" s="29">
        <v>34750</v>
      </c>
      <c r="C3706" s="25">
        <v>22</v>
      </c>
      <c r="D3706" s="12">
        <v>30.6</v>
      </c>
      <c r="E3706" s="25">
        <v>25.9</v>
      </c>
      <c r="F3706" s="35">
        <v>90</v>
      </c>
      <c r="G3706" s="25">
        <v>1</v>
      </c>
      <c r="H3706" s="13">
        <v>0</v>
      </c>
      <c r="I3706" s="25"/>
      <c r="J3706" s="12">
        <v>230</v>
      </c>
      <c r="K3706" s="12">
        <v>3</v>
      </c>
      <c r="L3706" s="25" t="s">
        <v>13</v>
      </c>
      <c r="M3706" s="10"/>
      <c r="N3706" s="15"/>
      <c r="O3706" s="15"/>
      <c r="P3706" s="4"/>
    </row>
    <row r="3707" spans="1:16" ht="15" customHeight="1" x14ac:dyDescent="0.25">
      <c r="A3707" s="11">
        <f t="shared" si="881"/>
        <v>3704</v>
      </c>
      <c r="B3707" s="29">
        <v>34751</v>
      </c>
      <c r="C3707" s="25">
        <v>22</v>
      </c>
      <c r="D3707" s="12">
        <v>31.2</v>
      </c>
      <c r="E3707" s="25">
        <v>25.2</v>
      </c>
      <c r="F3707" s="35">
        <v>87</v>
      </c>
      <c r="G3707" s="25">
        <v>67</v>
      </c>
      <c r="H3707" s="13">
        <v>0</v>
      </c>
      <c r="I3707" s="25"/>
      <c r="J3707" s="12">
        <v>230</v>
      </c>
      <c r="K3707" s="12">
        <v>5</v>
      </c>
      <c r="L3707" s="25" t="s">
        <v>13</v>
      </c>
      <c r="M3707" s="10"/>
      <c r="N3707" s="15"/>
      <c r="O3707" s="15"/>
      <c r="P3707" s="4"/>
    </row>
    <row r="3708" spans="1:16" ht="15" customHeight="1" x14ac:dyDescent="0.25">
      <c r="A3708" s="11">
        <f t="shared" si="881"/>
        <v>3705</v>
      </c>
      <c r="B3708" s="29">
        <v>34752</v>
      </c>
      <c r="C3708" s="25">
        <v>22</v>
      </c>
      <c r="D3708" s="12">
        <v>30.2</v>
      </c>
      <c r="E3708" s="25">
        <v>25.2</v>
      </c>
      <c r="F3708" s="35">
        <v>81</v>
      </c>
      <c r="G3708" s="25">
        <v>5</v>
      </c>
      <c r="H3708" s="13">
        <v>0</v>
      </c>
      <c r="I3708" s="25"/>
      <c r="J3708" s="12">
        <v>230</v>
      </c>
      <c r="K3708" s="12">
        <v>4</v>
      </c>
      <c r="L3708" s="25" t="s">
        <v>13</v>
      </c>
      <c r="M3708" s="10"/>
      <c r="N3708" s="15"/>
      <c r="O3708" s="15"/>
      <c r="P3708" s="4"/>
    </row>
    <row r="3709" spans="1:16" ht="15" customHeight="1" x14ac:dyDescent="0.25">
      <c r="A3709" s="11">
        <f t="shared" si="881"/>
        <v>3706</v>
      </c>
      <c r="B3709" s="29">
        <v>34753</v>
      </c>
      <c r="C3709" s="25">
        <v>22</v>
      </c>
      <c r="D3709" s="12">
        <v>32.6</v>
      </c>
      <c r="E3709" s="25">
        <v>25.9</v>
      </c>
      <c r="F3709" s="35">
        <v>91</v>
      </c>
      <c r="G3709" s="25">
        <v>52</v>
      </c>
      <c r="H3709" s="13">
        <v>0</v>
      </c>
      <c r="I3709" s="25"/>
      <c r="J3709" s="12">
        <v>270</v>
      </c>
      <c r="K3709" s="12">
        <v>4</v>
      </c>
      <c r="L3709" s="25" t="s">
        <v>15</v>
      </c>
      <c r="M3709" s="10"/>
      <c r="N3709" s="15"/>
      <c r="O3709" s="15"/>
      <c r="P3709" s="4"/>
    </row>
    <row r="3710" spans="1:16" ht="15" customHeight="1" x14ac:dyDescent="0.25">
      <c r="A3710" s="11">
        <f t="shared" si="881"/>
        <v>3707</v>
      </c>
      <c r="B3710" s="29">
        <v>34754</v>
      </c>
      <c r="C3710" s="25">
        <v>22</v>
      </c>
      <c r="D3710" s="12">
        <v>32.6</v>
      </c>
      <c r="E3710" s="25">
        <v>25.4</v>
      </c>
      <c r="F3710" s="35">
        <v>95</v>
      </c>
      <c r="G3710" s="25">
        <v>28</v>
      </c>
      <c r="H3710" s="13">
        <v>0</v>
      </c>
      <c r="I3710" s="25"/>
      <c r="J3710" s="12">
        <v>90</v>
      </c>
      <c r="K3710" s="12">
        <v>6</v>
      </c>
      <c r="L3710" s="25" t="s">
        <v>12</v>
      </c>
      <c r="M3710" s="10"/>
      <c r="N3710" s="15"/>
      <c r="O3710" s="15"/>
      <c r="P3710" s="4"/>
    </row>
    <row r="3711" spans="1:16" ht="15" customHeight="1" x14ac:dyDescent="0.25">
      <c r="A3711" s="11">
        <f t="shared" si="881"/>
        <v>3708</v>
      </c>
      <c r="B3711" s="29">
        <v>34755</v>
      </c>
      <c r="C3711" s="25">
        <v>22</v>
      </c>
      <c r="D3711" s="12">
        <v>30</v>
      </c>
      <c r="E3711" s="25">
        <v>25.6</v>
      </c>
      <c r="F3711" s="35">
        <v>89</v>
      </c>
      <c r="G3711" s="25">
        <v>54</v>
      </c>
      <c r="H3711" s="13">
        <v>0</v>
      </c>
      <c r="I3711" s="25"/>
      <c r="J3711" s="12">
        <v>180</v>
      </c>
      <c r="K3711" s="12">
        <v>2</v>
      </c>
      <c r="L3711" s="25" t="s">
        <v>14</v>
      </c>
      <c r="M3711" s="10"/>
      <c r="N3711" s="15"/>
      <c r="O3711" s="15"/>
      <c r="P3711" s="4"/>
    </row>
    <row r="3712" spans="1:16" ht="15" customHeight="1" x14ac:dyDescent="0.25">
      <c r="A3712" s="11">
        <f t="shared" si="881"/>
        <v>3709</v>
      </c>
      <c r="B3712" s="29">
        <v>34756</v>
      </c>
      <c r="C3712" s="25">
        <v>22</v>
      </c>
      <c r="D3712" s="12">
        <v>30.8</v>
      </c>
      <c r="E3712" s="25">
        <v>25.6</v>
      </c>
      <c r="F3712" s="35">
        <v>86</v>
      </c>
      <c r="G3712" s="25">
        <v>1</v>
      </c>
      <c r="H3712" s="13">
        <v>0</v>
      </c>
      <c r="I3712" s="25"/>
      <c r="J3712" s="12">
        <v>230</v>
      </c>
      <c r="K3712" s="12">
        <v>2</v>
      </c>
      <c r="L3712" s="25" t="s">
        <v>13</v>
      </c>
      <c r="M3712" s="10"/>
      <c r="N3712" s="15"/>
      <c r="O3712" s="15"/>
      <c r="P3712" s="4"/>
    </row>
    <row r="3713" spans="1:16" ht="15" customHeight="1" x14ac:dyDescent="0.25">
      <c r="A3713" s="11">
        <f t="shared" si="881"/>
        <v>3710</v>
      </c>
      <c r="B3713" s="29">
        <v>34757</v>
      </c>
      <c r="C3713" s="25">
        <v>22</v>
      </c>
      <c r="D3713" s="12">
        <v>31.4</v>
      </c>
      <c r="E3713" s="25">
        <v>26.3</v>
      </c>
      <c r="F3713" s="35">
        <v>84</v>
      </c>
      <c r="G3713" s="25">
        <v>1</v>
      </c>
      <c r="H3713" s="13">
        <v>0</v>
      </c>
      <c r="I3713" s="25"/>
      <c r="J3713" s="12">
        <v>230</v>
      </c>
      <c r="K3713" s="12">
        <v>3</v>
      </c>
      <c r="L3713" s="25" t="s">
        <v>13</v>
      </c>
      <c r="M3713" s="10"/>
      <c r="N3713" s="15"/>
      <c r="O3713" s="15"/>
      <c r="P3713" s="4"/>
    </row>
    <row r="3714" spans="1:16" ht="15" customHeight="1" x14ac:dyDescent="0.25">
      <c r="A3714" s="11">
        <f t="shared" si="881"/>
        <v>3711</v>
      </c>
      <c r="B3714" s="29">
        <v>34758</v>
      </c>
      <c r="C3714" s="25">
        <v>23</v>
      </c>
      <c r="D3714" s="12">
        <v>31.6</v>
      </c>
      <c r="E3714" s="25">
        <v>25.8</v>
      </c>
      <c r="F3714" s="35">
        <v>82</v>
      </c>
      <c r="G3714" s="25">
        <v>0</v>
      </c>
      <c r="H3714" s="13">
        <v>0</v>
      </c>
      <c r="I3714" s="25"/>
      <c r="J3714" s="12">
        <v>230</v>
      </c>
      <c r="K3714" s="12">
        <v>6</v>
      </c>
      <c r="L3714" s="25" t="s">
        <v>13</v>
      </c>
      <c r="M3714" s="10"/>
      <c r="N3714" s="15"/>
      <c r="O3714" s="15"/>
      <c r="P3714" s="4"/>
    </row>
    <row r="3715" spans="1:16" ht="15" customHeight="1" x14ac:dyDescent="0.25">
      <c r="A3715" s="11">
        <f t="shared" si="881"/>
        <v>3712</v>
      </c>
      <c r="B3715" s="29">
        <v>34759</v>
      </c>
      <c r="C3715" s="25">
        <v>22</v>
      </c>
      <c r="D3715" s="12">
        <v>29.4</v>
      </c>
      <c r="E3715" s="25">
        <v>25.3</v>
      </c>
      <c r="F3715" s="35">
        <v>92</v>
      </c>
      <c r="G3715" s="25">
        <v>1</v>
      </c>
      <c r="H3715" s="13">
        <v>0</v>
      </c>
      <c r="I3715" s="25"/>
      <c r="J3715" s="12">
        <v>180</v>
      </c>
      <c r="K3715" s="12">
        <v>3</v>
      </c>
      <c r="L3715" s="25" t="s">
        <v>14</v>
      </c>
      <c r="M3715" s="10"/>
      <c r="N3715" s="15"/>
      <c r="O3715" s="15"/>
      <c r="P3715" s="4"/>
    </row>
    <row r="3716" spans="1:16" ht="15" customHeight="1" x14ac:dyDescent="0.25">
      <c r="A3716" s="11">
        <f t="shared" si="881"/>
        <v>3713</v>
      </c>
      <c r="B3716" s="29">
        <v>34760</v>
      </c>
      <c r="C3716" s="25">
        <v>22</v>
      </c>
      <c r="D3716" s="12">
        <v>30.2</v>
      </c>
      <c r="E3716" s="25">
        <v>24.9</v>
      </c>
      <c r="F3716" s="35">
        <v>85</v>
      </c>
      <c r="G3716" s="25">
        <v>71</v>
      </c>
      <c r="H3716" s="13">
        <v>0</v>
      </c>
      <c r="I3716" s="25"/>
      <c r="J3716" s="12">
        <v>0</v>
      </c>
      <c r="K3716" s="12">
        <v>3</v>
      </c>
      <c r="L3716" s="25" t="s">
        <v>16</v>
      </c>
      <c r="M3716" s="10"/>
      <c r="N3716" s="15"/>
      <c r="O3716" s="15"/>
      <c r="P3716" s="4"/>
    </row>
    <row r="3717" spans="1:16" ht="15" customHeight="1" x14ac:dyDescent="0.25">
      <c r="A3717" s="11">
        <f t="shared" si="881"/>
        <v>3714</v>
      </c>
      <c r="B3717" s="29">
        <v>34761</v>
      </c>
      <c r="C3717" s="25">
        <v>21</v>
      </c>
      <c r="D3717" s="12">
        <v>30.4</v>
      </c>
      <c r="E3717" s="25">
        <v>26.2</v>
      </c>
      <c r="F3717" s="35">
        <v>84</v>
      </c>
      <c r="G3717" s="25">
        <v>0</v>
      </c>
      <c r="H3717" s="13">
        <v>0</v>
      </c>
      <c r="I3717" s="25"/>
      <c r="J3717" s="12">
        <v>230</v>
      </c>
      <c r="K3717" s="12">
        <v>3</v>
      </c>
      <c r="L3717" s="25" t="s">
        <v>13</v>
      </c>
      <c r="M3717" s="10"/>
      <c r="N3717" s="15"/>
      <c r="O3717" s="15"/>
      <c r="P3717" s="4"/>
    </row>
    <row r="3718" spans="1:16" ht="15" customHeight="1" x14ac:dyDescent="0.25">
      <c r="A3718" s="11">
        <f t="shared" ref="A3718:A3781" si="882">A3717+1</f>
        <v>3715</v>
      </c>
      <c r="B3718" s="29">
        <v>34762</v>
      </c>
      <c r="C3718" s="25">
        <v>21</v>
      </c>
      <c r="D3718" s="12">
        <v>32</v>
      </c>
      <c r="E3718" s="25">
        <v>25.4</v>
      </c>
      <c r="F3718" s="35">
        <v>83</v>
      </c>
      <c r="G3718" s="25">
        <v>0</v>
      </c>
      <c r="H3718" s="13">
        <v>0</v>
      </c>
      <c r="I3718" s="25"/>
      <c r="J3718" s="12">
        <v>250</v>
      </c>
      <c r="K3718" s="12">
        <v>4</v>
      </c>
      <c r="L3718" s="25" t="s">
        <v>15</v>
      </c>
      <c r="M3718" s="10"/>
      <c r="N3718" s="15"/>
      <c r="O3718" s="15"/>
      <c r="P3718" s="4"/>
    </row>
    <row r="3719" spans="1:16" ht="15" customHeight="1" x14ac:dyDescent="0.25">
      <c r="A3719" s="11">
        <f t="shared" si="882"/>
        <v>3716</v>
      </c>
      <c r="B3719" s="29">
        <v>34763</v>
      </c>
      <c r="C3719" s="25">
        <v>22</v>
      </c>
      <c r="D3719" s="12">
        <v>30.2</v>
      </c>
      <c r="E3719" s="25">
        <v>24.9</v>
      </c>
      <c r="F3719" s="35">
        <v>84</v>
      </c>
      <c r="G3719" s="25">
        <v>8</v>
      </c>
      <c r="H3719" s="13">
        <v>0</v>
      </c>
      <c r="I3719" s="25"/>
      <c r="J3719" s="12">
        <v>0</v>
      </c>
      <c r="K3719" s="12">
        <v>8</v>
      </c>
      <c r="L3719" s="25" t="s">
        <v>11</v>
      </c>
      <c r="M3719" s="10"/>
      <c r="N3719" s="15"/>
      <c r="O3719" s="15"/>
      <c r="P3719" s="4"/>
    </row>
    <row r="3720" spans="1:16" ht="15" customHeight="1" x14ac:dyDescent="0.25">
      <c r="A3720" s="11">
        <f t="shared" si="882"/>
        <v>3717</v>
      </c>
      <c r="B3720" s="29">
        <v>34764</v>
      </c>
      <c r="C3720" s="25">
        <v>22</v>
      </c>
      <c r="D3720" s="12">
        <v>30.5</v>
      </c>
      <c r="E3720" s="25">
        <v>25.1</v>
      </c>
      <c r="F3720" s="35">
        <v>86</v>
      </c>
      <c r="G3720" s="25">
        <v>0</v>
      </c>
      <c r="H3720" s="13">
        <v>0</v>
      </c>
      <c r="I3720" s="25"/>
      <c r="J3720" s="12">
        <v>200</v>
      </c>
      <c r="K3720" s="12">
        <v>2</v>
      </c>
      <c r="L3720" s="25" t="s">
        <v>14</v>
      </c>
      <c r="M3720" s="10"/>
      <c r="N3720" s="15"/>
      <c r="O3720" s="15"/>
      <c r="P3720" s="4"/>
    </row>
    <row r="3721" spans="1:16" ht="15" customHeight="1" x14ac:dyDescent="0.25">
      <c r="A3721" s="11">
        <f t="shared" si="882"/>
        <v>3718</v>
      </c>
      <c r="B3721" s="29">
        <v>34765</v>
      </c>
      <c r="C3721" s="25">
        <v>22</v>
      </c>
      <c r="D3721" s="12">
        <v>31.8</v>
      </c>
      <c r="E3721" s="25">
        <v>22.7</v>
      </c>
      <c r="F3721" s="35">
        <v>83</v>
      </c>
      <c r="G3721" s="25">
        <v>13</v>
      </c>
      <c r="H3721" s="13">
        <v>0</v>
      </c>
      <c r="I3721" s="25"/>
      <c r="J3721" s="12">
        <v>200</v>
      </c>
      <c r="K3721" s="12">
        <v>5</v>
      </c>
      <c r="L3721" s="25" t="s">
        <v>14</v>
      </c>
      <c r="M3721" s="10"/>
      <c r="N3721" s="15"/>
      <c r="O3721" s="15"/>
      <c r="P3721" s="4"/>
    </row>
    <row r="3722" spans="1:16" ht="15" customHeight="1" x14ac:dyDescent="0.25">
      <c r="A3722" s="11">
        <f t="shared" si="882"/>
        <v>3719</v>
      </c>
      <c r="B3722" s="29">
        <v>34766</v>
      </c>
      <c r="C3722" s="25">
        <v>22</v>
      </c>
      <c r="D3722" s="12">
        <v>31.8</v>
      </c>
      <c r="E3722" s="25">
        <v>26.6</v>
      </c>
      <c r="F3722" s="35">
        <v>81</v>
      </c>
      <c r="G3722" s="25">
        <v>1</v>
      </c>
      <c r="H3722" s="13">
        <v>0</v>
      </c>
      <c r="I3722" s="25"/>
      <c r="J3722" s="12">
        <v>360</v>
      </c>
      <c r="K3722" s="12">
        <v>4</v>
      </c>
      <c r="L3722" s="25" t="s">
        <v>11</v>
      </c>
      <c r="M3722" s="10"/>
      <c r="N3722" s="15"/>
      <c r="O3722" s="15"/>
      <c r="P3722" s="4"/>
    </row>
    <row r="3723" spans="1:16" ht="15" customHeight="1" x14ac:dyDescent="0.25">
      <c r="A3723" s="11">
        <f t="shared" si="882"/>
        <v>3720</v>
      </c>
      <c r="B3723" s="29">
        <v>34767</v>
      </c>
      <c r="C3723" s="25">
        <v>22</v>
      </c>
      <c r="D3723" s="12">
        <v>31.2</v>
      </c>
      <c r="E3723" s="25">
        <v>25.4</v>
      </c>
      <c r="F3723" s="35">
        <v>88</v>
      </c>
      <c r="G3723" s="25">
        <v>0</v>
      </c>
      <c r="H3723" s="13">
        <v>0</v>
      </c>
      <c r="I3723" s="25"/>
      <c r="J3723" s="12">
        <v>270</v>
      </c>
      <c r="K3723" s="12">
        <v>4</v>
      </c>
      <c r="L3723" s="25" t="s">
        <v>15</v>
      </c>
      <c r="M3723" s="10"/>
      <c r="N3723" s="15"/>
      <c r="O3723" s="15"/>
      <c r="P3723" s="4"/>
    </row>
    <row r="3724" spans="1:16" ht="15" customHeight="1" x14ac:dyDescent="0.25">
      <c r="A3724" s="11">
        <f t="shared" si="882"/>
        <v>3721</v>
      </c>
      <c r="B3724" s="29">
        <v>34768</v>
      </c>
      <c r="C3724" s="25">
        <v>23</v>
      </c>
      <c r="D3724" s="12">
        <v>31</v>
      </c>
      <c r="E3724" s="25">
        <v>25.4</v>
      </c>
      <c r="F3724" s="35">
        <v>86</v>
      </c>
      <c r="G3724" s="25">
        <v>235</v>
      </c>
      <c r="H3724" s="13">
        <v>0</v>
      </c>
      <c r="I3724" s="25"/>
      <c r="J3724" s="12">
        <v>230</v>
      </c>
      <c r="K3724" s="12">
        <v>6</v>
      </c>
      <c r="L3724" s="25" t="s">
        <v>16</v>
      </c>
      <c r="M3724" s="10"/>
      <c r="N3724" s="15"/>
      <c r="O3724" s="15"/>
      <c r="P3724" s="4"/>
    </row>
    <row r="3725" spans="1:16" ht="15" customHeight="1" x14ac:dyDescent="0.25">
      <c r="A3725" s="11">
        <f t="shared" si="882"/>
        <v>3722</v>
      </c>
      <c r="B3725" s="29">
        <v>34769</v>
      </c>
      <c r="C3725" s="25">
        <v>23</v>
      </c>
      <c r="D3725" s="12">
        <v>30.4</v>
      </c>
      <c r="E3725" s="25">
        <v>25.8</v>
      </c>
      <c r="F3725" s="35">
        <v>86</v>
      </c>
      <c r="G3725" s="25">
        <v>7</v>
      </c>
      <c r="H3725" s="13">
        <v>0</v>
      </c>
      <c r="I3725" s="25"/>
      <c r="J3725" s="12">
        <v>360</v>
      </c>
      <c r="K3725" s="12">
        <v>6</v>
      </c>
      <c r="L3725" s="25" t="s">
        <v>11</v>
      </c>
      <c r="M3725" s="10"/>
      <c r="N3725" s="15"/>
      <c r="O3725" s="15"/>
      <c r="P3725" s="4"/>
    </row>
    <row r="3726" spans="1:16" ht="15" customHeight="1" x14ac:dyDescent="0.25">
      <c r="A3726" s="11">
        <f t="shared" si="882"/>
        <v>3723</v>
      </c>
      <c r="B3726" s="29">
        <v>34770</v>
      </c>
      <c r="C3726" s="25">
        <v>23</v>
      </c>
      <c r="D3726" s="12">
        <v>29.8</v>
      </c>
      <c r="E3726" s="25">
        <v>26</v>
      </c>
      <c r="F3726" s="35">
        <v>94</v>
      </c>
      <c r="G3726" s="25">
        <v>0</v>
      </c>
      <c r="H3726" s="13">
        <v>0</v>
      </c>
      <c r="I3726" s="25"/>
      <c r="J3726" s="12">
        <v>230</v>
      </c>
      <c r="K3726" s="12">
        <v>5</v>
      </c>
      <c r="L3726" s="25" t="s">
        <v>13</v>
      </c>
      <c r="M3726" s="10"/>
      <c r="N3726" s="15"/>
      <c r="O3726" s="15"/>
      <c r="P3726" s="4"/>
    </row>
    <row r="3727" spans="1:16" ht="15" customHeight="1" x14ac:dyDescent="0.25">
      <c r="A3727" s="11">
        <f t="shared" si="882"/>
        <v>3724</v>
      </c>
      <c r="B3727" s="29">
        <v>34771</v>
      </c>
      <c r="C3727" s="25">
        <v>23</v>
      </c>
      <c r="D3727" s="12">
        <v>30</v>
      </c>
      <c r="E3727" s="25">
        <v>24.7</v>
      </c>
      <c r="F3727" s="35">
        <v>93</v>
      </c>
      <c r="G3727" s="25">
        <v>23</v>
      </c>
      <c r="H3727" s="13">
        <v>0</v>
      </c>
      <c r="I3727" s="25"/>
      <c r="J3727" s="12">
        <v>0</v>
      </c>
      <c r="K3727" s="12">
        <v>3</v>
      </c>
      <c r="L3727" s="25" t="s">
        <v>11</v>
      </c>
      <c r="M3727" s="10"/>
      <c r="N3727" s="15"/>
      <c r="O3727" s="15"/>
      <c r="P3727" s="4"/>
    </row>
    <row r="3728" spans="1:16" ht="15" customHeight="1" x14ac:dyDescent="0.25">
      <c r="A3728" s="11">
        <f t="shared" si="882"/>
        <v>3725</v>
      </c>
      <c r="B3728" s="29">
        <v>34772</v>
      </c>
      <c r="C3728" s="25">
        <v>23</v>
      </c>
      <c r="D3728" s="12">
        <v>30</v>
      </c>
      <c r="E3728" s="25">
        <v>26.9</v>
      </c>
      <c r="F3728" s="35">
        <v>88</v>
      </c>
      <c r="G3728" s="25">
        <v>32</v>
      </c>
      <c r="H3728" s="13">
        <v>0</v>
      </c>
      <c r="I3728" s="25"/>
      <c r="J3728" s="12">
        <v>230</v>
      </c>
      <c r="K3728" s="12">
        <v>3</v>
      </c>
      <c r="L3728" s="25" t="s">
        <v>13</v>
      </c>
      <c r="M3728" s="10"/>
      <c r="N3728" s="15"/>
      <c r="O3728" s="15"/>
      <c r="P3728" s="4"/>
    </row>
    <row r="3729" spans="1:16" ht="15" customHeight="1" x14ac:dyDescent="0.25">
      <c r="A3729" s="11">
        <f t="shared" si="882"/>
        <v>3726</v>
      </c>
      <c r="B3729" s="29">
        <v>34773</v>
      </c>
      <c r="C3729" s="25">
        <v>24</v>
      </c>
      <c r="D3729" s="12">
        <v>31.6</v>
      </c>
      <c r="E3729" s="25">
        <v>26.9</v>
      </c>
      <c r="F3729" s="35">
        <v>85</v>
      </c>
      <c r="G3729" s="25">
        <v>0</v>
      </c>
      <c r="H3729" s="13">
        <v>0</v>
      </c>
      <c r="I3729" s="25"/>
      <c r="J3729" s="12">
        <v>230</v>
      </c>
      <c r="K3729" s="12">
        <v>4</v>
      </c>
      <c r="L3729" s="25" t="s">
        <v>13</v>
      </c>
      <c r="M3729" s="10"/>
      <c r="N3729" s="15"/>
      <c r="O3729" s="15"/>
      <c r="P3729" s="4"/>
    </row>
    <row r="3730" spans="1:16" ht="15" customHeight="1" x14ac:dyDescent="0.25">
      <c r="A3730" s="11">
        <f t="shared" si="882"/>
        <v>3727</v>
      </c>
      <c r="B3730" s="29">
        <v>34774</v>
      </c>
      <c r="C3730" s="25">
        <v>23</v>
      </c>
      <c r="D3730" s="12">
        <v>30.4</v>
      </c>
      <c r="E3730" s="25">
        <v>25.9</v>
      </c>
      <c r="F3730" s="35">
        <v>94</v>
      </c>
      <c r="G3730" s="25">
        <v>27</v>
      </c>
      <c r="H3730" s="13">
        <v>0</v>
      </c>
      <c r="I3730" s="25"/>
      <c r="J3730" s="12">
        <v>0</v>
      </c>
      <c r="K3730" s="12">
        <v>4</v>
      </c>
      <c r="L3730" s="25" t="s">
        <v>14</v>
      </c>
      <c r="M3730" s="10"/>
      <c r="N3730" s="15"/>
      <c r="O3730" s="15"/>
      <c r="P3730" s="4"/>
    </row>
    <row r="3731" spans="1:16" ht="15" customHeight="1" x14ac:dyDescent="0.25">
      <c r="A3731" s="11">
        <f t="shared" si="882"/>
        <v>3728</v>
      </c>
      <c r="B3731" s="29">
        <v>34775</v>
      </c>
      <c r="C3731" s="25">
        <v>23</v>
      </c>
      <c r="D3731" s="12">
        <v>29.8</v>
      </c>
      <c r="E3731" s="25">
        <v>25.4</v>
      </c>
      <c r="F3731" s="35">
        <v>92</v>
      </c>
      <c r="G3731" s="25">
        <v>9</v>
      </c>
      <c r="H3731" s="13">
        <v>0</v>
      </c>
      <c r="I3731" s="25"/>
      <c r="J3731" s="12">
        <v>190</v>
      </c>
      <c r="K3731" s="12">
        <v>3</v>
      </c>
      <c r="L3731" s="25" t="s">
        <v>14</v>
      </c>
      <c r="M3731" s="10"/>
      <c r="N3731" s="15"/>
      <c r="O3731" s="15"/>
      <c r="P3731" s="4"/>
    </row>
    <row r="3732" spans="1:16" ht="15" customHeight="1" x14ac:dyDescent="0.25">
      <c r="A3732" s="11">
        <f t="shared" si="882"/>
        <v>3729</v>
      </c>
      <c r="B3732" s="29">
        <v>34776</v>
      </c>
      <c r="C3732" s="25">
        <v>23</v>
      </c>
      <c r="D3732" s="12">
        <v>27.4</v>
      </c>
      <c r="E3732" s="25">
        <v>24.7</v>
      </c>
      <c r="F3732" s="35">
        <v>95</v>
      </c>
      <c r="G3732" s="25">
        <v>40</v>
      </c>
      <c r="H3732" s="13">
        <v>0</v>
      </c>
      <c r="I3732" s="25"/>
      <c r="J3732" s="12">
        <v>0</v>
      </c>
      <c r="K3732" s="12">
        <v>2</v>
      </c>
      <c r="L3732" s="25" t="s">
        <v>14</v>
      </c>
      <c r="M3732" s="10"/>
      <c r="N3732" s="15"/>
      <c r="O3732" s="15"/>
      <c r="P3732" s="4"/>
    </row>
    <row r="3733" spans="1:16" ht="15" customHeight="1" x14ac:dyDescent="0.25">
      <c r="A3733" s="11">
        <f t="shared" si="882"/>
        <v>3730</v>
      </c>
      <c r="B3733" s="29">
        <v>34777</v>
      </c>
      <c r="C3733" s="25">
        <v>22</v>
      </c>
      <c r="D3733" s="12">
        <v>30.2</v>
      </c>
      <c r="E3733" s="25">
        <v>25.7</v>
      </c>
      <c r="F3733" s="35">
        <v>87</v>
      </c>
      <c r="G3733" s="25">
        <v>25</v>
      </c>
      <c r="H3733" s="13">
        <v>0</v>
      </c>
      <c r="I3733" s="25"/>
      <c r="J3733" s="12">
        <v>230</v>
      </c>
      <c r="K3733" s="12">
        <v>0</v>
      </c>
      <c r="L3733" s="25" t="s">
        <v>13</v>
      </c>
      <c r="M3733" s="10"/>
      <c r="N3733" s="15"/>
      <c r="O3733" s="15"/>
      <c r="P3733" s="4"/>
    </row>
    <row r="3734" spans="1:16" ht="15" customHeight="1" x14ac:dyDescent="0.25">
      <c r="A3734" s="11">
        <f t="shared" si="882"/>
        <v>3731</v>
      </c>
      <c r="B3734" s="29">
        <v>34778</v>
      </c>
      <c r="C3734" s="25">
        <v>22</v>
      </c>
      <c r="D3734" s="12">
        <v>31.8</v>
      </c>
      <c r="E3734" s="25">
        <v>26.4</v>
      </c>
      <c r="F3734" s="35">
        <v>87</v>
      </c>
      <c r="G3734" s="25">
        <v>1</v>
      </c>
      <c r="H3734" s="13">
        <v>0</v>
      </c>
      <c r="I3734" s="25"/>
      <c r="J3734" s="12">
        <v>180</v>
      </c>
      <c r="K3734" s="12">
        <v>2</v>
      </c>
      <c r="L3734" s="25" t="s">
        <v>13</v>
      </c>
      <c r="M3734" s="10"/>
      <c r="N3734" s="15"/>
      <c r="O3734" s="15"/>
      <c r="P3734" s="4"/>
    </row>
    <row r="3735" spans="1:16" ht="15" customHeight="1" x14ac:dyDescent="0.25">
      <c r="A3735" s="11">
        <f t="shared" si="882"/>
        <v>3732</v>
      </c>
      <c r="B3735" s="29">
        <v>34779</v>
      </c>
      <c r="C3735" s="25">
        <v>23</v>
      </c>
      <c r="D3735" s="12">
        <v>30.4</v>
      </c>
      <c r="E3735" s="25">
        <v>26.1</v>
      </c>
      <c r="F3735" s="35">
        <v>91</v>
      </c>
      <c r="G3735" s="25">
        <v>9</v>
      </c>
      <c r="H3735" s="13">
        <v>0</v>
      </c>
      <c r="I3735" s="25"/>
      <c r="J3735" s="12">
        <v>180</v>
      </c>
      <c r="K3735" s="12">
        <v>2</v>
      </c>
      <c r="L3735" s="25" t="s">
        <v>14</v>
      </c>
      <c r="M3735" s="10"/>
      <c r="N3735" s="15"/>
      <c r="O3735" s="15"/>
      <c r="P3735" s="4"/>
    </row>
    <row r="3736" spans="1:16" ht="15" customHeight="1" x14ac:dyDescent="0.25">
      <c r="A3736" s="11">
        <f t="shared" si="882"/>
        <v>3733</v>
      </c>
      <c r="B3736" s="29">
        <v>34780</v>
      </c>
      <c r="C3736" s="25">
        <v>23</v>
      </c>
      <c r="D3736" s="12">
        <v>30.8</v>
      </c>
      <c r="E3736" s="25">
        <v>26.4</v>
      </c>
      <c r="F3736" s="35">
        <v>89</v>
      </c>
      <c r="G3736" s="25">
        <v>22</v>
      </c>
      <c r="H3736" s="13">
        <v>0</v>
      </c>
      <c r="I3736" s="25"/>
      <c r="J3736" s="12">
        <v>0</v>
      </c>
      <c r="K3736" s="12">
        <v>2</v>
      </c>
      <c r="L3736" s="25" t="s">
        <v>11</v>
      </c>
      <c r="M3736" s="10"/>
      <c r="N3736" s="15"/>
      <c r="O3736" s="15"/>
      <c r="P3736" s="4"/>
    </row>
    <row r="3737" spans="1:16" ht="15" customHeight="1" x14ac:dyDescent="0.25">
      <c r="A3737" s="11">
        <f t="shared" si="882"/>
        <v>3734</v>
      </c>
      <c r="B3737" s="29">
        <v>34781</v>
      </c>
      <c r="C3737" s="25">
        <v>23</v>
      </c>
      <c r="D3737" s="12">
        <v>30.4</v>
      </c>
      <c r="E3737" s="25">
        <v>25.8</v>
      </c>
      <c r="F3737" s="35">
        <v>90</v>
      </c>
      <c r="G3737" s="25">
        <v>31</v>
      </c>
      <c r="H3737" s="13">
        <v>0</v>
      </c>
      <c r="I3737" s="25"/>
      <c r="J3737" s="12">
        <v>180</v>
      </c>
      <c r="K3737" s="12">
        <v>2</v>
      </c>
      <c r="L3737" s="25" t="s">
        <v>13</v>
      </c>
      <c r="M3737" s="10"/>
      <c r="N3737" s="15"/>
      <c r="O3737" s="15"/>
      <c r="P3737" s="4"/>
    </row>
    <row r="3738" spans="1:16" ht="15" customHeight="1" x14ac:dyDescent="0.25">
      <c r="A3738" s="11">
        <f t="shared" si="882"/>
        <v>3735</v>
      </c>
      <c r="B3738" s="29">
        <v>34782</v>
      </c>
      <c r="C3738" s="25">
        <v>22</v>
      </c>
      <c r="D3738" s="12">
        <v>30.6</v>
      </c>
      <c r="E3738" s="25">
        <v>25.8</v>
      </c>
      <c r="F3738" s="35">
        <v>89</v>
      </c>
      <c r="G3738" s="25">
        <v>0</v>
      </c>
      <c r="H3738" s="13">
        <v>0</v>
      </c>
      <c r="I3738" s="25"/>
      <c r="J3738" s="12">
        <v>0</v>
      </c>
      <c r="K3738" s="12">
        <v>2</v>
      </c>
      <c r="L3738" s="25" t="s">
        <v>13</v>
      </c>
      <c r="M3738" s="10"/>
      <c r="N3738" s="15"/>
      <c r="O3738" s="15"/>
      <c r="P3738" s="4"/>
    </row>
    <row r="3739" spans="1:16" ht="15" customHeight="1" x14ac:dyDescent="0.25">
      <c r="A3739" s="11">
        <f t="shared" si="882"/>
        <v>3736</v>
      </c>
      <c r="B3739" s="29">
        <v>34783</v>
      </c>
      <c r="C3739" s="25">
        <v>22</v>
      </c>
      <c r="D3739" s="12">
        <v>27.6</v>
      </c>
      <c r="E3739" s="25">
        <v>24.9</v>
      </c>
      <c r="F3739" s="35">
        <v>94</v>
      </c>
      <c r="G3739" s="25">
        <v>3</v>
      </c>
      <c r="H3739" s="13">
        <v>0</v>
      </c>
      <c r="I3739" s="25"/>
      <c r="J3739" s="12">
        <v>230</v>
      </c>
      <c r="K3739" s="12">
        <v>2</v>
      </c>
      <c r="L3739" s="25" t="s">
        <v>13</v>
      </c>
      <c r="M3739" s="10"/>
      <c r="N3739" s="15"/>
      <c r="O3739" s="15"/>
      <c r="P3739" s="4"/>
    </row>
    <row r="3740" spans="1:16" ht="15" customHeight="1" x14ac:dyDescent="0.25">
      <c r="A3740" s="11">
        <f t="shared" si="882"/>
        <v>3737</v>
      </c>
      <c r="B3740" s="29">
        <v>34784</v>
      </c>
      <c r="C3740" s="25">
        <v>21</v>
      </c>
      <c r="D3740" s="12">
        <v>32.200000000000003</v>
      </c>
      <c r="E3740" s="25">
        <v>23.4</v>
      </c>
      <c r="F3740" s="35">
        <v>85</v>
      </c>
      <c r="G3740" s="25">
        <v>18</v>
      </c>
      <c r="H3740" s="13">
        <v>0</v>
      </c>
      <c r="I3740" s="25"/>
      <c r="J3740" s="12">
        <v>200</v>
      </c>
      <c r="K3740" s="12">
        <v>2</v>
      </c>
      <c r="L3740" s="25" t="s">
        <v>13</v>
      </c>
      <c r="M3740" s="10"/>
      <c r="N3740" s="15"/>
      <c r="O3740" s="15"/>
      <c r="P3740" s="4"/>
    </row>
    <row r="3741" spans="1:16" ht="15" customHeight="1" x14ac:dyDescent="0.25">
      <c r="A3741" s="11">
        <f t="shared" si="882"/>
        <v>3738</v>
      </c>
      <c r="B3741" s="29">
        <v>34785</v>
      </c>
      <c r="C3741" s="25">
        <v>22</v>
      </c>
      <c r="D3741" s="12">
        <v>32</v>
      </c>
      <c r="E3741" s="25">
        <v>25.6</v>
      </c>
      <c r="F3741" s="35">
        <v>86</v>
      </c>
      <c r="G3741" s="25">
        <v>0</v>
      </c>
      <c r="H3741" s="13">
        <v>0</v>
      </c>
      <c r="I3741" s="25"/>
      <c r="J3741" s="12">
        <v>230</v>
      </c>
      <c r="K3741" s="12">
        <v>2</v>
      </c>
      <c r="L3741" s="25" t="s">
        <v>13</v>
      </c>
      <c r="M3741" s="10"/>
      <c r="N3741" s="15"/>
      <c r="O3741" s="15"/>
      <c r="P3741" s="4"/>
    </row>
    <row r="3742" spans="1:16" ht="15" customHeight="1" x14ac:dyDescent="0.25">
      <c r="A3742" s="11">
        <f t="shared" si="882"/>
        <v>3739</v>
      </c>
      <c r="B3742" s="29">
        <v>34786</v>
      </c>
      <c r="C3742" s="25">
        <v>23</v>
      </c>
      <c r="D3742" s="12">
        <v>31.8</v>
      </c>
      <c r="E3742" s="25">
        <v>26.8</v>
      </c>
      <c r="F3742" s="35">
        <v>83</v>
      </c>
      <c r="G3742" s="25">
        <v>3</v>
      </c>
      <c r="H3742" s="13">
        <v>0</v>
      </c>
      <c r="I3742" s="25"/>
      <c r="J3742" s="12">
        <v>310</v>
      </c>
      <c r="K3742" s="12">
        <v>4</v>
      </c>
      <c r="L3742" s="25" t="s">
        <v>16</v>
      </c>
      <c r="M3742" s="10"/>
      <c r="N3742" s="15"/>
      <c r="O3742" s="15"/>
      <c r="P3742" s="4"/>
    </row>
    <row r="3743" spans="1:16" ht="15" customHeight="1" x14ac:dyDescent="0.25">
      <c r="A3743" s="11">
        <f t="shared" si="882"/>
        <v>3740</v>
      </c>
      <c r="B3743" s="29">
        <v>34787</v>
      </c>
      <c r="C3743" s="25">
        <v>22</v>
      </c>
      <c r="D3743" s="12">
        <v>31.6</v>
      </c>
      <c r="E3743" s="25">
        <v>25.9</v>
      </c>
      <c r="F3743" s="35">
        <v>84</v>
      </c>
      <c r="G3743" s="25">
        <v>0</v>
      </c>
      <c r="H3743" s="13">
        <v>0</v>
      </c>
      <c r="I3743" s="25"/>
      <c r="J3743" s="12">
        <v>310</v>
      </c>
      <c r="K3743" s="12">
        <v>5</v>
      </c>
      <c r="L3743" s="25" t="s">
        <v>13</v>
      </c>
      <c r="M3743" s="10"/>
      <c r="N3743" s="15"/>
      <c r="O3743" s="15"/>
      <c r="P3743" s="4"/>
    </row>
    <row r="3744" spans="1:16" ht="15" customHeight="1" x14ac:dyDescent="0.25">
      <c r="A3744" s="11">
        <f t="shared" si="882"/>
        <v>3741</v>
      </c>
      <c r="B3744" s="29">
        <v>34788</v>
      </c>
      <c r="C3744" s="25">
        <v>23</v>
      </c>
      <c r="D3744" s="12">
        <v>33.4</v>
      </c>
      <c r="E3744" s="25">
        <v>26.6</v>
      </c>
      <c r="F3744" s="35">
        <v>80</v>
      </c>
      <c r="G3744" s="25">
        <v>37</v>
      </c>
      <c r="H3744" s="13">
        <v>0</v>
      </c>
      <c r="I3744" s="25"/>
      <c r="J3744" s="12">
        <v>230</v>
      </c>
      <c r="K3744" s="12">
        <v>3</v>
      </c>
      <c r="L3744" s="25" t="s">
        <v>13</v>
      </c>
      <c r="M3744" s="10"/>
      <c r="N3744" s="15"/>
      <c r="O3744" s="15"/>
      <c r="P3744" s="4"/>
    </row>
    <row r="3745" spans="1:16" ht="15" customHeight="1" x14ac:dyDescent="0.25">
      <c r="A3745" s="11">
        <f t="shared" si="882"/>
        <v>3742</v>
      </c>
      <c r="B3745" s="29">
        <v>34789</v>
      </c>
      <c r="C3745" s="25">
        <v>22</v>
      </c>
      <c r="D3745" s="12">
        <v>30.1</v>
      </c>
      <c r="E3745" s="25">
        <v>24.9</v>
      </c>
      <c r="F3745" s="35">
        <v>92</v>
      </c>
      <c r="G3745" s="25">
        <v>0</v>
      </c>
      <c r="H3745" s="13">
        <v>0</v>
      </c>
      <c r="I3745" s="25"/>
      <c r="J3745" s="12">
        <v>310</v>
      </c>
      <c r="K3745" s="12">
        <v>4</v>
      </c>
      <c r="L3745" s="25" t="s">
        <v>12</v>
      </c>
      <c r="M3745" s="10"/>
      <c r="N3745" s="15"/>
      <c r="O3745" s="15"/>
      <c r="P3745" s="4"/>
    </row>
    <row r="3746" spans="1:16" ht="15" customHeight="1" x14ac:dyDescent="0.25">
      <c r="A3746" s="11">
        <f t="shared" si="882"/>
        <v>3743</v>
      </c>
      <c r="B3746" s="29">
        <v>34790</v>
      </c>
      <c r="C3746" s="25">
        <v>22</v>
      </c>
      <c r="D3746" s="12">
        <v>30</v>
      </c>
      <c r="E3746" s="25">
        <v>23.6</v>
      </c>
      <c r="F3746" s="35">
        <v>93</v>
      </c>
      <c r="G3746" s="25">
        <v>10</v>
      </c>
      <c r="H3746" s="13">
        <v>0</v>
      </c>
      <c r="I3746" s="25"/>
      <c r="J3746" s="12">
        <v>0</v>
      </c>
      <c r="K3746" s="12">
        <v>0</v>
      </c>
      <c r="L3746" s="25" t="s">
        <v>11</v>
      </c>
      <c r="M3746" s="10"/>
      <c r="N3746" s="15"/>
      <c r="O3746" s="15"/>
      <c r="P3746" s="4"/>
    </row>
    <row r="3747" spans="1:16" ht="15" customHeight="1" x14ac:dyDescent="0.25">
      <c r="A3747" s="11">
        <f t="shared" si="882"/>
        <v>3744</v>
      </c>
      <c r="B3747" s="29">
        <v>34791</v>
      </c>
      <c r="C3747" s="25">
        <v>21</v>
      </c>
      <c r="D3747" s="12">
        <v>31.8</v>
      </c>
      <c r="E3747" s="25">
        <v>24.8</v>
      </c>
      <c r="F3747" s="35">
        <v>86</v>
      </c>
      <c r="G3747" s="25">
        <v>14</v>
      </c>
      <c r="H3747" s="13">
        <v>0</v>
      </c>
      <c r="I3747" s="25"/>
      <c r="J3747" s="12">
        <v>220</v>
      </c>
      <c r="K3747" s="12">
        <v>2</v>
      </c>
      <c r="L3747" s="25" t="s">
        <v>13</v>
      </c>
      <c r="M3747" s="10"/>
      <c r="N3747" s="15"/>
      <c r="O3747" s="15"/>
      <c r="P3747" s="4"/>
    </row>
    <row r="3748" spans="1:16" ht="15" customHeight="1" x14ac:dyDescent="0.25">
      <c r="A3748" s="11">
        <f t="shared" si="882"/>
        <v>3745</v>
      </c>
      <c r="B3748" s="29">
        <v>34792</v>
      </c>
      <c r="C3748" s="25">
        <v>24</v>
      </c>
      <c r="D3748" s="12">
        <v>30.7</v>
      </c>
      <c r="E3748" s="25">
        <v>25.7</v>
      </c>
      <c r="F3748" s="35">
        <v>86</v>
      </c>
      <c r="G3748" s="25">
        <v>7</v>
      </c>
      <c r="H3748" s="13">
        <v>0</v>
      </c>
      <c r="I3748" s="25"/>
      <c r="J3748" s="12">
        <v>0</v>
      </c>
      <c r="K3748" s="12">
        <v>2</v>
      </c>
      <c r="L3748" s="25" t="s">
        <v>13</v>
      </c>
      <c r="M3748" s="10"/>
      <c r="N3748" s="15"/>
      <c r="O3748" s="15"/>
      <c r="P3748" s="4"/>
    </row>
    <row r="3749" spans="1:16" ht="15" customHeight="1" x14ac:dyDescent="0.25">
      <c r="A3749" s="11">
        <f t="shared" si="882"/>
        <v>3746</v>
      </c>
      <c r="B3749" s="29">
        <v>34793</v>
      </c>
      <c r="C3749" s="25">
        <v>21</v>
      </c>
      <c r="D3749" s="12">
        <v>32.299999999999997</v>
      </c>
      <c r="E3749" s="25">
        <v>25.1</v>
      </c>
      <c r="F3749" s="35">
        <v>82</v>
      </c>
      <c r="G3749" s="25">
        <v>0</v>
      </c>
      <c r="H3749" s="13">
        <v>0</v>
      </c>
      <c r="I3749" s="25"/>
      <c r="J3749" s="12">
        <v>90</v>
      </c>
      <c r="K3749" s="12">
        <v>2</v>
      </c>
      <c r="L3749" s="25" t="s">
        <v>12</v>
      </c>
      <c r="M3749" s="10"/>
      <c r="N3749" s="15"/>
      <c r="O3749" s="15"/>
      <c r="P3749" s="4"/>
    </row>
    <row r="3750" spans="1:16" ht="15" customHeight="1" x14ac:dyDescent="0.25">
      <c r="A3750" s="11">
        <f t="shared" si="882"/>
        <v>3747</v>
      </c>
      <c r="B3750" s="29">
        <v>34794</v>
      </c>
      <c r="C3750" s="25">
        <v>23</v>
      </c>
      <c r="D3750" s="12">
        <v>32</v>
      </c>
      <c r="E3750" s="25">
        <v>26.7</v>
      </c>
      <c r="F3750" s="35">
        <v>84</v>
      </c>
      <c r="G3750" s="25">
        <v>12</v>
      </c>
      <c r="H3750" s="13">
        <v>0</v>
      </c>
      <c r="I3750" s="25"/>
      <c r="J3750" s="12">
        <v>230</v>
      </c>
      <c r="K3750" s="12">
        <v>1</v>
      </c>
      <c r="L3750" s="25" t="s">
        <v>13</v>
      </c>
      <c r="M3750" s="10"/>
      <c r="N3750" s="15"/>
      <c r="O3750" s="15"/>
      <c r="P3750" s="4"/>
    </row>
    <row r="3751" spans="1:16" ht="15" customHeight="1" x14ac:dyDescent="0.25">
      <c r="A3751" s="11">
        <f t="shared" si="882"/>
        <v>3748</v>
      </c>
      <c r="B3751" s="29">
        <v>34795</v>
      </c>
      <c r="C3751" s="25">
        <v>22</v>
      </c>
      <c r="D3751" s="12">
        <v>29.8</v>
      </c>
      <c r="E3751" s="25">
        <v>26.2</v>
      </c>
      <c r="F3751" s="35">
        <v>91</v>
      </c>
      <c r="G3751" s="25">
        <v>12</v>
      </c>
      <c r="H3751" s="13">
        <v>0</v>
      </c>
      <c r="I3751" s="25"/>
      <c r="J3751" s="12">
        <v>230</v>
      </c>
      <c r="K3751" s="12">
        <v>2</v>
      </c>
      <c r="L3751" s="25" t="s">
        <v>13</v>
      </c>
      <c r="M3751" s="10"/>
      <c r="N3751" s="15"/>
      <c r="O3751" s="15"/>
      <c r="P3751" s="4"/>
    </row>
    <row r="3752" spans="1:16" ht="15" customHeight="1" x14ac:dyDescent="0.25">
      <c r="A3752" s="11">
        <f t="shared" si="882"/>
        <v>3749</v>
      </c>
      <c r="B3752" s="29">
        <v>34796</v>
      </c>
      <c r="C3752" s="25">
        <v>22</v>
      </c>
      <c r="D3752" s="12">
        <v>31.4</v>
      </c>
      <c r="E3752" s="25">
        <v>26.5</v>
      </c>
      <c r="F3752" s="35">
        <v>85</v>
      </c>
      <c r="G3752" s="25">
        <v>2</v>
      </c>
      <c r="H3752" s="13">
        <v>0</v>
      </c>
      <c r="I3752" s="25"/>
      <c r="J3752" s="12">
        <v>230</v>
      </c>
      <c r="K3752" s="12">
        <v>1</v>
      </c>
      <c r="L3752" s="25" t="s">
        <v>13</v>
      </c>
      <c r="M3752" s="10"/>
      <c r="N3752" s="15"/>
      <c r="O3752" s="15"/>
      <c r="P3752" s="4"/>
    </row>
    <row r="3753" spans="1:16" ht="15" customHeight="1" x14ac:dyDescent="0.25">
      <c r="A3753" s="11">
        <f t="shared" si="882"/>
        <v>3750</v>
      </c>
      <c r="B3753" s="29">
        <v>34797</v>
      </c>
      <c r="C3753" s="25">
        <v>23</v>
      </c>
      <c r="D3753" s="12">
        <v>31.4</v>
      </c>
      <c r="E3753" s="25">
        <v>26.5</v>
      </c>
      <c r="F3753" s="35">
        <v>85</v>
      </c>
      <c r="G3753" s="25">
        <v>0</v>
      </c>
      <c r="H3753" s="13">
        <v>0</v>
      </c>
      <c r="I3753" s="25"/>
      <c r="J3753" s="12">
        <v>230</v>
      </c>
      <c r="K3753" s="12">
        <v>3</v>
      </c>
      <c r="L3753" s="25" t="s">
        <v>13</v>
      </c>
      <c r="M3753" s="10"/>
      <c r="N3753" s="15"/>
      <c r="O3753" s="15"/>
      <c r="P3753" s="4"/>
    </row>
    <row r="3754" spans="1:16" ht="15" customHeight="1" x14ac:dyDescent="0.25">
      <c r="A3754" s="11">
        <f t="shared" si="882"/>
        <v>3751</v>
      </c>
      <c r="B3754" s="29">
        <v>34798</v>
      </c>
      <c r="C3754" s="25">
        <v>21</v>
      </c>
      <c r="D3754" s="12">
        <v>31.8</v>
      </c>
      <c r="E3754" s="25">
        <v>25.1</v>
      </c>
      <c r="F3754" s="35">
        <v>90</v>
      </c>
      <c r="G3754" s="25">
        <v>16</v>
      </c>
      <c r="H3754" s="13">
        <v>0</v>
      </c>
      <c r="I3754" s="25"/>
      <c r="J3754" s="12">
        <v>230</v>
      </c>
      <c r="K3754" s="12">
        <v>2</v>
      </c>
      <c r="L3754" s="25" t="s">
        <v>13</v>
      </c>
      <c r="M3754" s="10"/>
      <c r="N3754" s="15"/>
      <c r="O3754" s="15"/>
      <c r="P3754" s="4"/>
    </row>
    <row r="3755" spans="1:16" ht="15" customHeight="1" x14ac:dyDescent="0.25">
      <c r="A3755" s="11">
        <f t="shared" si="882"/>
        <v>3752</v>
      </c>
      <c r="B3755" s="29">
        <v>34799</v>
      </c>
      <c r="C3755" s="25">
        <v>23</v>
      </c>
      <c r="D3755" s="12">
        <v>31.4</v>
      </c>
      <c r="E3755" s="25">
        <v>26.4</v>
      </c>
      <c r="F3755" s="35">
        <v>89</v>
      </c>
      <c r="G3755" s="25">
        <v>15</v>
      </c>
      <c r="H3755" s="13">
        <v>0</v>
      </c>
      <c r="I3755" s="25"/>
      <c r="J3755" s="12">
        <v>230</v>
      </c>
      <c r="K3755" s="12">
        <v>4</v>
      </c>
      <c r="L3755" s="25" t="s">
        <v>13</v>
      </c>
      <c r="M3755" s="10"/>
      <c r="N3755" s="15"/>
      <c r="O3755" s="15"/>
      <c r="P3755" s="4"/>
    </row>
    <row r="3756" spans="1:16" ht="15" customHeight="1" x14ac:dyDescent="0.25">
      <c r="A3756" s="11">
        <f t="shared" si="882"/>
        <v>3753</v>
      </c>
      <c r="B3756" s="29">
        <v>34800</v>
      </c>
      <c r="C3756" s="25">
        <v>24</v>
      </c>
      <c r="D3756" s="12">
        <v>30.4</v>
      </c>
      <c r="E3756" s="25">
        <v>26.9</v>
      </c>
      <c r="F3756" s="35">
        <v>88</v>
      </c>
      <c r="G3756" s="25">
        <v>16</v>
      </c>
      <c r="H3756" s="13">
        <v>0</v>
      </c>
      <c r="I3756" s="25"/>
      <c r="J3756" s="12">
        <v>0</v>
      </c>
      <c r="K3756" s="12">
        <v>5</v>
      </c>
      <c r="L3756" s="25" t="s">
        <v>13</v>
      </c>
      <c r="M3756" s="10"/>
      <c r="N3756" s="15"/>
      <c r="O3756" s="15"/>
      <c r="P3756" s="4"/>
    </row>
    <row r="3757" spans="1:16" ht="15" customHeight="1" x14ac:dyDescent="0.25">
      <c r="A3757" s="11">
        <f t="shared" si="882"/>
        <v>3754</v>
      </c>
      <c r="B3757" s="29">
        <v>34801</v>
      </c>
      <c r="C3757" s="25">
        <v>23</v>
      </c>
      <c r="D3757" s="12">
        <v>28.6</v>
      </c>
      <c r="E3757" s="25">
        <v>24.3</v>
      </c>
      <c r="F3757" s="35">
        <v>93</v>
      </c>
      <c r="G3757" s="25">
        <v>56</v>
      </c>
      <c r="H3757" s="13">
        <v>0</v>
      </c>
      <c r="I3757" s="25"/>
      <c r="J3757" s="12">
        <v>90</v>
      </c>
      <c r="K3757" s="12">
        <v>0</v>
      </c>
      <c r="L3757" s="25" t="s">
        <v>12</v>
      </c>
      <c r="M3757" s="10"/>
      <c r="N3757" s="15"/>
      <c r="O3757" s="15"/>
      <c r="P3757" s="4"/>
    </row>
    <row r="3758" spans="1:16" ht="15" customHeight="1" x14ac:dyDescent="0.25">
      <c r="A3758" s="11">
        <f t="shared" si="882"/>
        <v>3755</v>
      </c>
      <c r="B3758" s="29">
        <v>34802</v>
      </c>
      <c r="C3758" s="25">
        <v>21</v>
      </c>
      <c r="D3758" s="12">
        <v>32</v>
      </c>
      <c r="E3758" s="25">
        <v>25.6</v>
      </c>
      <c r="F3758" s="35">
        <v>82</v>
      </c>
      <c r="G3758" s="25">
        <v>2</v>
      </c>
      <c r="H3758" s="13">
        <v>0</v>
      </c>
      <c r="I3758" s="25"/>
      <c r="J3758" s="12">
        <v>0</v>
      </c>
      <c r="K3758" s="12">
        <v>2</v>
      </c>
      <c r="L3758" s="25" t="s">
        <v>11</v>
      </c>
      <c r="M3758" s="10"/>
      <c r="N3758" s="15"/>
      <c r="O3758" s="15"/>
      <c r="P3758" s="4"/>
    </row>
    <row r="3759" spans="1:16" ht="15" customHeight="1" x14ac:dyDescent="0.25">
      <c r="A3759" s="11">
        <f t="shared" si="882"/>
        <v>3756</v>
      </c>
      <c r="B3759" s="29">
        <v>34803</v>
      </c>
      <c r="C3759" s="25">
        <v>22</v>
      </c>
      <c r="D3759" s="12">
        <v>31.8</v>
      </c>
      <c r="E3759" s="25">
        <v>26</v>
      </c>
      <c r="F3759" s="35">
        <v>89</v>
      </c>
      <c r="G3759" s="25">
        <v>0</v>
      </c>
      <c r="H3759" s="13">
        <v>0</v>
      </c>
      <c r="I3759" s="25"/>
      <c r="J3759" s="12">
        <v>230</v>
      </c>
      <c r="K3759" s="12">
        <v>2</v>
      </c>
      <c r="L3759" s="25" t="s">
        <v>13</v>
      </c>
      <c r="M3759" s="10"/>
      <c r="N3759" s="15"/>
      <c r="O3759" s="15"/>
      <c r="P3759" s="4"/>
    </row>
    <row r="3760" spans="1:16" ht="15" customHeight="1" x14ac:dyDescent="0.25">
      <c r="A3760" s="11">
        <f t="shared" si="882"/>
        <v>3757</v>
      </c>
      <c r="B3760" s="29">
        <v>34804</v>
      </c>
      <c r="C3760" s="25">
        <v>24</v>
      </c>
      <c r="D3760" s="12">
        <v>31.8</v>
      </c>
      <c r="E3760" s="25">
        <v>26.9</v>
      </c>
      <c r="F3760" s="35">
        <v>90</v>
      </c>
      <c r="G3760" s="25">
        <v>2</v>
      </c>
      <c r="H3760" s="13">
        <v>0</v>
      </c>
      <c r="I3760" s="25"/>
      <c r="J3760" s="12">
        <v>310</v>
      </c>
      <c r="K3760" s="12">
        <v>2</v>
      </c>
      <c r="L3760" s="25" t="s">
        <v>16</v>
      </c>
      <c r="M3760" s="10"/>
      <c r="N3760" s="15"/>
      <c r="O3760" s="15"/>
      <c r="P3760" s="4"/>
    </row>
    <row r="3761" spans="1:16" ht="15" customHeight="1" x14ac:dyDescent="0.25">
      <c r="A3761" s="11">
        <f t="shared" si="882"/>
        <v>3758</v>
      </c>
      <c r="B3761" s="29">
        <v>34805</v>
      </c>
      <c r="C3761" s="25">
        <v>23</v>
      </c>
      <c r="D3761" s="12">
        <v>31</v>
      </c>
      <c r="E3761" s="25">
        <v>26</v>
      </c>
      <c r="F3761" s="35">
        <v>90</v>
      </c>
      <c r="G3761" s="25">
        <v>46</v>
      </c>
      <c r="H3761" s="13">
        <v>0</v>
      </c>
      <c r="I3761" s="25"/>
      <c r="J3761" s="12">
        <v>230</v>
      </c>
      <c r="K3761" s="12">
        <v>2</v>
      </c>
      <c r="L3761" s="25" t="s">
        <v>13</v>
      </c>
      <c r="M3761" s="10"/>
      <c r="N3761" s="15"/>
      <c r="O3761" s="15"/>
      <c r="P3761" s="4"/>
    </row>
    <row r="3762" spans="1:16" ht="15" customHeight="1" x14ac:dyDescent="0.25">
      <c r="A3762" s="11">
        <f t="shared" si="882"/>
        <v>3759</v>
      </c>
      <c r="B3762" s="29">
        <v>34806</v>
      </c>
      <c r="C3762" s="25">
        <v>22</v>
      </c>
      <c r="D3762" s="12">
        <v>30</v>
      </c>
      <c r="E3762" s="25">
        <v>24.8</v>
      </c>
      <c r="F3762" s="35">
        <v>88</v>
      </c>
      <c r="G3762" s="25">
        <v>2</v>
      </c>
      <c r="H3762" s="13">
        <v>0</v>
      </c>
      <c r="I3762" s="25"/>
      <c r="J3762" s="12">
        <v>230</v>
      </c>
      <c r="K3762" s="12">
        <v>2</v>
      </c>
      <c r="L3762" s="25" t="s">
        <v>13</v>
      </c>
      <c r="M3762" s="10"/>
      <c r="N3762" s="15"/>
      <c r="O3762" s="15"/>
      <c r="P3762" s="4"/>
    </row>
    <row r="3763" spans="1:16" ht="15" customHeight="1" x14ac:dyDescent="0.25">
      <c r="A3763" s="11">
        <f t="shared" si="882"/>
        <v>3760</v>
      </c>
      <c r="B3763" s="29">
        <v>34807</v>
      </c>
      <c r="C3763" s="25">
        <v>22</v>
      </c>
      <c r="D3763" s="12">
        <v>31.6</v>
      </c>
      <c r="E3763" s="25">
        <v>25.3</v>
      </c>
      <c r="F3763" s="35">
        <v>90</v>
      </c>
      <c r="G3763" s="25">
        <v>0</v>
      </c>
      <c r="H3763" s="13">
        <v>0</v>
      </c>
      <c r="I3763" s="25"/>
      <c r="J3763" s="12">
        <v>230</v>
      </c>
      <c r="K3763" s="12">
        <v>1</v>
      </c>
      <c r="L3763" s="25" t="s">
        <v>13</v>
      </c>
      <c r="M3763" s="10"/>
      <c r="N3763" s="15"/>
      <c r="O3763" s="15"/>
      <c r="P3763" s="4"/>
    </row>
    <row r="3764" spans="1:16" ht="15" customHeight="1" x14ac:dyDescent="0.25">
      <c r="A3764" s="11">
        <f t="shared" si="882"/>
        <v>3761</v>
      </c>
      <c r="B3764" s="29">
        <v>34808</v>
      </c>
      <c r="C3764" s="25">
        <v>22</v>
      </c>
      <c r="D3764" s="12">
        <v>31.6</v>
      </c>
      <c r="E3764" s="25">
        <v>24.5</v>
      </c>
      <c r="F3764" s="35">
        <v>94</v>
      </c>
      <c r="G3764" s="25">
        <v>8</v>
      </c>
      <c r="H3764" s="13">
        <v>0</v>
      </c>
      <c r="I3764" s="25"/>
      <c r="J3764" s="12">
        <v>0</v>
      </c>
      <c r="K3764" s="12">
        <v>3</v>
      </c>
      <c r="L3764" s="25" t="s">
        <v>11</v>
      </c>
      <c r="M3764" s="10"/>
      <c r="N3764" s="15"/>
      <c r="O3764" s="15"/>
      <c r="P3764" s="4"/>
    </row>
    <row r="3765" spans="1:16" ht="15" customHeight="1" x14ac:dyDescent="0.25">
      <c r="A3765" s="11">
        <f t="shared" si="882"/>
        <v>3762</v>
      </c>
      <c r="B3765" s="29">
        <v>34809</v>
      </c>
      <c r="C3765" s="25">
        <v>23</v>
      </c>
      <c r="D3765" s="12">
        <v>31.4</v>
      </c>
      <c r="E3765" s="25">
        <v>24.7</v>
      </c>
      <c r="F3765" s="35">
        <v>92</v>
      </c>
      <c r="G3765" s="25">
        <v>10</v>
      </c>
      <c r="H3765" s="13">
        <v>0</v>
      </c>
      <c r="I3765" s="25"/>
      <c r="J3765" s="12">
        <v>0</v>
      </c>
      <c r="K3765" s="12">
        <v>2</v>
      </c>
      <c r="L3765" s="25" t="s">
        <v>11</v>
      </c>
      <c r="M3765" s="10"/>
      <c r="N3765" s="15"/>
      <c r="O3765" s="15"/>
      <c r="P3765" s="4"/>
    </row>
    <row r="3766" spans="1:16" ht="15" customHeight="1" x14ac:dyDescent="0.25">
      <c r="A3766" s="11">
        <f t="shared" si="882"/>
        <v>3763</v>
      </c>
      <c r="B3766" s="29">
        <v>34810</v>
      </c>
      <c r="C3766" s="25">
        <v>23</v>
      </c>
      <c r="D3766" s="12">
        <v>30.1</v>
      </c>
      <c r="E3766" s="25">
        <v>24.7</v>
      </c>
      <c r="F3766" s="35">
        <v>93</v>
      </c>
      <c r="G3766" s="25">
        <v>90</v>
      </c>
      <c r="H3766" s="13">
        <v>0</v>
      </c>
      <c r="I3766" s="25"/>
      <c r="J3766" s="12">
        <v>0</v>
      </c>
      <c r="K3766" s="12">
        <v>2</v>
      </c>
      <c r="L3766" s="25" t="s">
        <v>11</v>
      </c>
      <c r="M3766" s="10"/>
      <c r="N3766" s="15"/>
      <c r="O3766" s="15"/>
      <c r="P3766" s="4"/>
    </row>
    <row r="3767" spans="1:16" ht="15" customHeight="1" x14ac:dyDescent="0.25">
      <c r="A3767" s="11">
        <f t="shared" si="882"/>
        <v>3764</v>
      </c>
      <c r="B3767" s="29">
        <v>34811</v>
      </c>
      <c r="C3767" s="25">
        <v>24</v>
      </c>
      <c r="D3767" s="12">
        <v>31</v>
      </c>
      <c r="E3767" s="25">
        <v>26.6</v>
      </c>
      <c r="F3767" s="35">
        <v>86</v>
      </c>
      <c r="G3767" s="25">
        <v>6</v>
      </c>
      <c r="H3767" s="13">
        <v>0</v>
      </c>
      <c r="I3767" s="25"/>
      <c r="J3767" s="12">
        <v>360</v>
      </c>
      <c r="K3767" s="12">
        <v>1</v>
      </c>
      <c r="L3767" s="25" t="s">
        <v>11</v>
      </c>
      <c r="M3767" s="10"/>
      <c r="N3767" s="15"/>
      <c r="O3767" s="15"/>
      <c r="P3767" s="4"/>
    </row>
    <row r="3768" spans="1:16" ht="15" customHeight="1" x14ac:dyDescent="0.25">
      <c r="A3768" s="11">
        <f t="shared" si="882"/>
        <v>3765</v>
      </c>
      <c r="B3768" s="29">
        <v>34812</v>
      </c>
      <c r="C3768" s="25">
        <v>23</v>
      </c>
      <c r="D3768" s="12">
        <v>32</v>
      </c>
      <c r="E3768" s="25">
        <v>25.3</v>
      </c>
      <c r="F3768" s="35">
        <v>84</v>
      </c>
      <c r="G3768" s="25">
        <v>0</v>
      </c>
      <c r="H3768" s="13">
        <v>0</v>
      </c>
      <c r="I3768" s="25"/>
      <c r="J3768" s="12">
        <v>230</v>
      </c>
      <c r="K3768" s="12">
        <v>2</v>
      </c>
      <c r="L3768" s="25" t="s">
        <v>13</v>
      </c>
      <c r="M3768" s="10"/>
      <c r="N3768" s="15"/>
      <c r="O3768" s="15"/>
      <c r="P3768" s="4"/>
    </row>
    <row r="3769" spans="1:16" ht="15" customHeight="1" x14ac:dyDescent="0.25">
      <c r="A3769" s="11">
        <f t="shared" si="882"/>
        <v>3766</v>
      </c>
      <c r="B3769" s="29">
        <v>34813</v>
      </c>
      <c r="C3769" s="25">
        <v>22</v>
      </c>
      <c r="D3769" s="12">
        <v>32.200000000000003</v>
      </c>
      <c r="E3769" s="25">
        <v>25.5</v>
      </c>
      <c r="F3769" s="35">
        <v>87</v>
      </c>
      <c r="G3769" s="25">
        <v>1</v>
      </c>
      <c r="H3769" s="13">
        <v>0</v>
      </c>
      <c r="I3769" s="25"/>
      <c r="J3769" s="12">
        <v>230</v>
      </c>
      <c r="K3769" s="12">
        <v>2</v>
      </c>
      <c r="L3769" s="25" t="s">
        <v>13</v>
      </c>
      <c r="M3769" s="10"/>
      <c r="N3769" s="15"/>
      <c r="O3769" s="15"/>
      <c r="P3769" s="4"/>
    </row>
    <row r="3770" spans="1:16" ht="15" customHeight="1" x14ac:dyDescent="0.25">
      <c r="A3770" s="11">
        <f t="shared" si="882"/>
        <v>3767</v>
      </c>
      <c r="B3770" s="29">
        <v>34814</v>
      </c>
      <c r="C3770" s="25">
        <v>23</v>
      </c>
      <c r="D3770" s="12">
        <v>32.200000000000003</v>
      </c>
      <c r="E3770" s="25">
        <v>25.7</v>
      </c>
      <c r="F3770" s="35">
        <v>90</v>
      </c>
      <c r="G3770" s="25">
        <v>5</v>
      </c>
      <c r="H3770" s="13">
        <v>0</v>
      </c>
      <c r="I3770" s="25"/>
      <c r="J3770" s="12">
        <v>0</v>
      </c>
      <c r="K3770" s="12">
        <v>2</v>
      </c>
      <c r="L3770" s="25" t="s">
        <v>11</v>
      </c>
      <c r="M3770" s="10"/>
      <c r="N3770" s="15"/>
      <c r="O3770" s="15"/>
      <c r="P3770" s="4"/>
    </row>
    <row r="3771" spans="1:16" ht="15" customHeight="1" x14ac:dyDescent="0.25">
      <c r="A3771" s="11">
        <f t="shared" si="882"/>
        <v>3768</v>
      </c>
      <c r="B3771" s="29">
        <v>34815</v>
      </c>
      <c r="C3771" s="25">
        <v>23</v>
      </c>
      <c r="D3771" s="12">
        <v>31.2</v>
      </c>
      <c r="E3771" s="25">
        <v>26.3</v>
      </c>
      <c r="F3771" s="35">
        <v>91</v>
      </c>
      <c r="G3771" s="25">
        <v>8</v>
      </c>
      <c r="H3771" s="13">
        <v>0</v>
      </c>
      <c r="I3771" s="25"/>
      <c r="J3771" s="12">
        <v>90</v>
      </c>
      <c r="K3771" s="12">
        <v>1</v>
      </c>
      <c r="L3771" s="25" t="s">
        <v>12</v>
      </c>
      <c r="M3771" s="10"/>
      <c r="N3771" s="15"/>
      <c r="O3771" s="15"/>
      <c r="P3771" s="4"/>
    </row>
    <row r="3772" spans="1:16" ht="15" customHeight="1" x14ac:dyDescent="0.25">
      <c r="A3772" s="11">
        <f t="shared" si="882"/>
        <v>3769</v>
      </c>
      <c r="B3772" s="29">
        <v>34816</v>
      </c>
      <c r="C3772" s="25">
        <v>24</v>
      </c>
      <c r="D3772" s="12">
        <v>31.3</v>
      </c>
      <c r="E3772" s="25">
        <v>26.2</v>
      </c>
      <c r="F3772" s="35">
        <v>90</v>
      </c>
      <c r="G3772" s="25">
        <v>24</v>
      </c>
      <c r="H3772" s="13">
        <v>0</v>
      </c>
      <c r="I3772" s="25"/>
      <c r="J3772" s="12">
        <v>180</v>
      </c>
      <c r="K3772" s="12">
        <v>2</v>
      </c>
      <c r="L3772" s="25" t="s">
        <v>14</v>
      </c>
      <c r="M3772" s="10"/>
      <c r="N3772" s="15"/>
      <c r="O3772" s="15"/>
      <c r="P3772" s="4"/>
    </row>
    <row r="3773" spans="1:16" ht="15" customHeight="1" x14ac:dyDescent="0.25">
      <c r="A3773" s="11">
        <f t="shared" si="882"/>
        <v>3770</v>
      </c>
      <c r="B3773" s="29">
        <v>34817</v>
      </c>
      <c r="C3773" s="25">
        <v>24</v>
      </c>
      <c r="D3773" s="12">
        <v>31.4</v>
      </c>
      <c r="E3773" s="25">
        <v>26.5</v>
      </c>
      <c r="F3773" s="35">
        <v>92</v>
      </c>
      <c r="G3773" s="25">
        <v>5</v>
      </c>
      <c r="H3773" s="13">
        <v>0</v>
      </c>
      <c r="I3773" s="25"/>
      <c r="J3773" s="12">
        <v>230</v>
      </c>
      <c r="K3773" s="12">
        <v>2</v>
      </c>
      <c r="L3773" s="25" t="s">
        <v>13</v>
      </c>
      <c r="M3773" s="10"/>
      <c r="N3773" s="15"/>
      <c r="O3773" s="15"/>
      <c r="P3773" s="4"/>
    </row>
    <row r="3774" spans="1:16" ht="15" customHeight="1" x14ac:dyDescent="0.25">
      <c r="A3774" s="11">
        <f t="shared" si="882"/>
        <v>3771</v>
      </c>
      <c r="B3774" s="29">
        <v>34818</v>
      </c>
      <c r="C3774" s="25">
        <v>24</v>
      </c>
      <c r="D3774" s="12">
        <v>31.6</v>
      </c>
      <c r="E3774" s="25"/>
      <c r="F3774" s="35">
        <v>91</v>
      </c>
      <c r="G3774" s="25">
        <v>0</v>
      </c>
      <c r="H3774" s="13">
        <v>0</v>
      </c>
      <c r="I3774" s="25"/>
      <c r="J3774" s="12">
        <v>0</v>
      </c>
      <c r="K3774" s="12">
        <v>2</v>
      </c>
      <c r="L3774" s="25" t="s">
        <v>13</v>
      </c>
      <c r="M3774" s="10"/>
      <c r="N3774" s="15"/>
      <c r="O3774" s="15"/>
      <c r="P3774" s="4"/>
    </row>
    <row r="3775" spans="1:16" ht="15" customHeight="1" x14ac:dyDescent="0.25">
      <c r="A3775" s="11">
        <f t="shared" si="882"/>
        <v>3772</v>
      </c>
      <c r="B3775" s="29">
        <v>34819</v>
      </c>
      <c r="C3775" s="25">
        <v>22</v>
      </c>
      <c r="D3775" s="12">
        <v>31.4</v>
      </c>
      <c r="E3775" s="25"/>
      <c r="F3775" s="35">
        <v>90</v>
      </c>
      <c r="G3775" s="25">
        <v>74</v>
      </c>
      <c r="H3775" s="13">
        <v>0</v>
      </c>
      <c r="I3775" s="25"/>
      <c r="J3775" s="12">
        <v>230</v>
      </c>
      <c r="K3775" s="12">
        <v>2</v>
      </c>
      <c r="L3775" s="25" t="s">
        <v>13</v>
      </c>
      <c r="M3775" s="10"/>
      <c r="N3775" s="15"/>
      <c r="O3775" s="15"/>
      <c r="P3775" s="4"/>
    </row>
    <row r="3776" spans="1:16" ht="15" customHeight="1" x14ac:dyDescent="0.25">
      <c r="A3776" s="11">
        <f t="shared" si="882"/>
        <v>3773</v>
      </c>
      <c r="B3776" s="29">
        <v>34820</v>
      </c>
      <c r="C3776" s="25">
        <v>23</v>
      </c>
      <c r="D3776" s="12">
        <v>31.4</v>
      </c>
      <c r="E3776" s="25">
        <v>24.7</v>
      </c>
      <c r="F3776" s="35">
        <v>93</v>
      </c>
      <c r="G3776" s="25">
        <v>1</v>
      </c>
      <c r="H3776" s="13">
        <v>2.6</v>
      </c>
      <c r="I3776" s="25"/>
      <c r="J3776" s="12">
        <v>270</v>
      </c>
      <c r="K3776" s="12">
        <v>0</v>
      </c>
      <c r="L3776" s="25" t="s">
        <v>15</v>
      </c>
      <c r="M3776" s="10"/>
      <c r="N3776" s="15"/>
      <c r="O3776" s="15"/>
      <c r="P3776" s="4"/>
    </row>
    <row r="3777" spans="1:16" ht="15" customHeight="1" x14ac:dyDescent="0.25">
      <c r="A3777" s="11">
        <f t="shared" si="882"/>
        <v>3774</v>
      </c>
      <c r="B3777" s="29">
        <v>34821</v>
      </c>
      <c r="C3777" s="25">
        <v>24</v>
      </c>
      <c r="D3777" s="12">
        <v>32.5</v>
      </c>
      <c r="E3777" s="25">
        <v>26.5</v>
      </c>
      <c r="F3777" s="35">
        <v>90</v>
      </c>
      <c r="G3777" s="25">
        <v>6</v>
      </c>
      <c r="H3777" s="13">
        <v>2</v>
      </c>
      <c r="I3777" s="25"/>
      <c r="J3777" s="12">
        <v>270</v>
      </c>
      <c r="K3777" s="12">
        <v>1</v>
      </c>
      <c r="L3777" s="25" t="s">
        <v>15</v>
      </c>
      <c r="M3777" s="10"/>
      <c r="N3777" s="15"/>
      <c r="O3777" s="15"/>
      <c r="P3777" s="4"/>
    </row>
    <row r="3778" spans="1:16" ht="15" customHeight="1" x14ac:dyDescent="0.25">
      <c r="A3778" s="11">
        <f t="shared" si="882"/>
        <v>3775</v>
      </c>
      <c r="B3778" s="29">
        <v>34822</v>
      </c>
      <c r="C3778" s="25">
        <v>24</v>
      </c>
      <c r="D3778" s="12">
        <v>32.200000000000003</v>
      </c>
      <c r="E3778" s="25">
        <v>26.7</v>
      </c>
      <c r="F3778" s="35">
        <v>91</v>
      </c>
      <c r="G3778" s="25">
        <v>28</v>
      </c>
      <c r="H3778" s="13">
        <v>1.4</v>
      </c>
      <c r="I3778" s="25"/>
      <c r="J3778" s="12">
        <v>180</v>
      </c>
      <c r="K3778" s="12">
        <v>0</v>
      </c>
      <c r="L3778" s="25" t="s">
        <v>15</v>
      </c>
      <c r="M3778" s="10"/>
      <c r="N3778" s="15"/>
      <c r="O3778" s="15"/>
      <c r="P3778" s="4"/>
    </row>
    <row r="3779" spans="1:16" ht="15" customHeight="1" x14ac:dyDescent="0.25">
      <c r="A3779" s="11">
        <f t="shared" si="882"/>
        <v>3776</v>
      </c>
      <c r="B3779" s="29">
        <v>34823</v>
      </c>
      <c r="C3779" s="25">
        <v>24</v>
      </c>
      <c r="D3779" s="12">
        <v>32.4</v>
      </c>
      <c r="E3779" s="25">
        <v>27</v>
      </c>
      <c r="F3779" s="35">
        <v>86</v>
      </c>
      <c r="G3779" s="25">
        <v>11</v>
      </c>
      <c r="H3779" s="13">
        <v>1.5</v>
      </c>
      <c r="I3779" s="25"/>
      <c r="J3779" s="12">
        <v>270</v>
      </c>
      <c r="K3779" s="12">
        <v>1</v>
      </c>
      <c r="L3779" s="25" t="s">
        <v>15</v>
      </c>
      <c r="M3779" s="10"/>
      <c r="N3779" s="15"/>
      <c r="O3779" s="15"/>
      <c r="P3779" s="4"/>
    </row>
    <row r="3780" spans="1:16" ht="15" customHeight="1" x14ac:dyDescent="0.25">
      <c r="A3780" s="11">
        <f t="shared" si="882"/>
        <v>3777</v>
      </c>
      <c r="B3780" s="29">
        <v>34824</v>
      </c>
      <c r="C3780" s="25">
        <v>24</v>
      </c>
      <c r="D3780" s="12">
        <v>33.6</v>
      </c>
      <c r="E3780" s="25">
        <v>27.7</v>
      </c>
      <c r="F3780" s="35">
        <v>87</v>
      </c>
      <c r="G3780" s="25">
        <v>0</v>
      </c>
      <c r="H3780" s="13">
        <v>6</v>
      </c>
      <c r="I3780" s="25"/>
      <c r="J3780" s="12">
        <v>270</v>
      </c>
      <c r="K3780" s="12">
        <v>1</v>
      </c>
      <c r="L3780" s="25" t="s">
        <v>15</v>
      </c>
      <c r="M3780" s="10"/>
      <c r="N3780" s="15"/>
      <c r="O3780" s="15"/>
      <c r="P3780" s="4"/>
    </row>
    <row r="3781" spans="1:16" ht="15" customHeight="1" x14ac:dyDescent="0.25">
      <c r="A3781" s="11">
        <f t="shared" si="882"/>
        <v>3778</v>
      </c>
      <c r="B3781" s="29">
        <v>34825</v>
      </c>
      <c r="C3781" s="25">
        <v>25</v>
      </c>
      <c r="D3781" s="12">
        <v>33.200000000000003</v>
      </c>
      <c r="E3781" s="25">
        <v>27.7</v>
      </c>
      <c r="F3781" s="35">
        <v>88</v>
      </c>
      <c r="G3781" s="25">
        <v>1</v>
      </c>
      <c r="H3781" s="13">
        <v>6.1</v>
      </c>
      <c r="I3781" s="25"/>
      <c r="J3781" s="12">
        <v>90</v>
      </c>
      <c r="K3781" s="12">
        <v>0</v>
      </c>
      <c r="L3781" s="25" t="s">
        <v>15</v>
      </c>
      <c r="M3781" s="10"/>
      <c r="N3781" s="15"/>
      <c r="O3781" s="15"/>
      <c r="P3781" s="4"/>
    </row>
    <row r="3782" spans="1:16" ht="15" customHeight="1" x14ac:dyDescent="0.25">
      <c r="A3782" s="11">
        <f t="shared" ref="A3782:A3845" si="883">A3781+1</f>
        <v>3779</v>
      </c>
      <c r="B3782" s="29">
        <v>34826</v>
      </c>
      <c r="C3782" s="25">
        <v>24</v>
      </c>
      <c r="D3782" s="12">
        <v>31.3</v>
      </c>
      <c r="E3782" s="25">
        <v>26.9</v>
      </c>
      <c r="F3782" s="35">
        <v>92</v>
      </c>
      <c r="G3782" s="25">
        <v>0</v>
      </c>
      <c r="H3782" s="13">
        <v>1.5</v>
      </c>
      <c r="I3782" s="25"/>
      <c r="J3782" s="12">
        <v>270</v>
      </c>
      <c r="K3782" s="12">
        <v>0</v>
      </c>
      <c r="L3782" s="25" t="s">
        <v>15</v>
      </c>
      <c r="M3782" s="10"/>
      <c r="N3782" s="15"/>
      <c r="O3782" s="15"/>
      <c r="P3782" s="4"/>
    </row>
    <row r="3783" spans="1:16" ht="15" customHeight="1" x14ac:dyDescent="0.25">
      <c r="A3783" s="11">
        <f t="shared" si="883"/>
        <v>3780</v>
      </c>
      <c r="B3783" s="29">
        <v>34827</v>
      </c>
      <c r="C3783" s="25">
        <v>24</v>
      </c>
      <c r="D3783" s="12">
        <v>30.2</v>
      </c>
      <c r="E3783" s="25">
        <v>26.6</v>
      </c>
      <c r="F3783" s="35">
        <v>93</v>
      </c>
      <c r="G3783" s="25">
        <v>61</v>
      </c>
      <c r="H3783" s="13">
        <v>3.4</v>
      </c>
      <c r="I3783" s="25"/>
      <c r="J3783" s="12">
        <v>270</v>
      </c>
      <c r="K3783" s="12">
        <v>0</v>
      </c>
      <c r="L3783" s="25" t="s">
        <v>15</v>
      </c>
      <c r="M3783" s="10"/>
      <c r="N3783" s="15"/>
      <c r="O3783" s="15"/>
      <c r="P3783" s="4"/>
    </row>
    <row r="3784" spans="1:16" ht="15" customHeight="1" x14ac:dyDescent="0.25">
      <c r="A3784" s="11">
        <f t="shared" si="883"/>
        <v>3781</v>
      </c>
      <c r="B3784" s="29">
        <v>34828</v>
      </c>
      <c r="C3784" s="25">
        <v>24</v>
      </c>
      <c r="D3784" s="12">
        <v>30.2</v>
      </c>
      <c r="E3784" s="25">
        <v>25.6</v>
      </c>
      <c r="F3784" s="35">
        <v>94</v>
      </c>
      <c r="G3784" s="25">
        <v>47</v>
      </c>
      <c r="H3784" s="13">
        <v>2.1</v>
      </c>
      <c r="I3784" s="25"/>
      <c r="J3784" s="12">
        <v>270</v>
      </c>
      <c r="K3784" s="12">
        <v>0</v>
      </c>
      <c r="L3784" s="25" t="s">
        <v>15</v>
      </c>
      <c r="M3784" s="10"/>
      <c r="N3784" s="15"/>
      <c r="O3784" s="15"/>
      <c r="P3784" s="4"/>
    </row>
    <row r="3785" spans="1:16" ht="15" customHeight="1" x14ac:dyDescent="0.25">
      <c r="A3785" s="11">
        <f t="shared" si="883"/>
        <v>3782</v>
      </c>
      <c r="B3785" s="29">
        <v>34829</v>
      </c>
      <c r="C3785" s="25">
        <v>22</v>
      </c>
      <c r="D3785" s="12">
        <v>33</v>
      </c>
      <c r="E3785" s="25">
        <v>25</v>
      </c>
      <c r="F3785" s="35">
        <v>93</v>
      </c>
      <c r="G3785" s="25">
        <v>95</v>
      </c>
      <c r="H3785" s="13">
        <v>0.3</v>
      </c>
      <c r="I3785" s="25"/>
      <c r="J3785" s="12">
        <v>225</v>
      </c>
      <c r="K3785" s="12">
        <v>2</v>
      </c>
      <c r="L3785" s="25" t="s">
        <v>13</v>
      </c>
      <c r="M3785" s="10"/>
      <c r="N3785" s="15"/>
      <c r="O3785" s="15"/>
      <c r="P3785" s="4"/>
    </row>
    <row r="3786" spans="1:16" ht="15" customHeight="1" x14ac:dyDescent="0.25">
      <c r="A3786" s="11">
        <f t="shared" si="883"/>
        <v>3783</v>
      </c>
      <c r="B3786" s="29">
        <v>34830</v>
      </c>
      <c r="C3786" s="25">
        <v>22</v>
      </c>
      <c r="D3786" s="12">
        <v>32.6</v>
      </c>
      <c r="E3786" s="25">
        <v>26.4</v>
      </c>
      <c r="F3786" s="35">
        <v>88</v>
      </c>
      <c r="G3786" s="25">
        <v>0</v>
      </c>
      <c r="H3786" s="13">
        <v>0.5</v>
      </c>
      <c r="I3786" s="25"/>
      <c r="J3786" s="12">
        <v>270</v>
      </c>
      <c r="K3786" s="12">
        <v>0</v>
      </c>
      <c r="L3786" s="25" t="s">
        <v>16</v>
      </c>
      <c r="M3786" s="10"/>
      <c r="N3786" s="15"/>
      <c r="O3786" s="15"/>
      <c r="P3786" s="4"/>
    </row>
    <row r="3787" spans="1:16" ht="15" customHeight="1" x14ac:dyDescent="0.25">
      <c r="A3787" s="11">
        <f t="shared" si="883"/>
        <v>3784</v>
      </c>
      <c r="B3787" s="29">
        <v>34831</v>
      </c>
      <c r="C3787" s="25">
        <v>24</v>
      </c>
      <c r="D3787" s="12">
        <v>32.1</v>
      </c>
      <c r="E3787" s="25">
        <v>26.3</v>
      </c>
      <c r="F3787" s="35">
        <v>84</v>
      </c>
      <c r="G3787" s="25">
        <v>0</v>
      </c>
      <c r="H3787" s="13">
        <v>5</v>
      </c>
      <c r="I3787" s="25"/>
      <c r="J3787" s="12">
        <v>225</v>
      </c>
      <c r="K3787" s="12">
        <v>0</v>
      </c>
      <c r="L3787" s="25" t="s">
        <v>13</v>
      </c>
      <c r="M3787" s="10"/>
      <c r="N3787" s="15"/>
      <c r="O3787" s="15"/>
      <c r="P3787" s="4"/>
    </row>
    <row r="3788" spans="1:16" ht="15" customHeight="1" x14ac:dyDescent="0.25">
      <c r="A3788" s="11">
        <f t="shared" si="883"/>
        <v>3785</v>
      </c>
      <c r="B3788" s="29">
        <v>34832</v>
      </c>
      <c r="C3788" s="25">
        <v>21</v>
      </c>
      <c r="D3788" s="12">
        <v>32</v>
      </c>
      <c r="E3788" s="25">
        <v>25</v>
      </c>
      <c r="F3788" s="35">
        <v>86</v>
      </c>
      <c r="G3788" s="25">
        <v>0</v>
      </c>
      <c r="H3788" s="13">
        <v>4.5</v>
      </c>
      <c r="I3788" s="25"/>
      <c r="J3788" s="12">
        <v>225</v>
      </c>
      <c r="K3788" s="12">
        <v>0</v>
      </c>
      <c r="L3788" s="25" t="s">
        <v>13</v>
      </c>
      <c r="M3788" s="10"/>
      <c r="N3788" s="15"/>
      <c r="O3788" s="15"/>
      <c r="P3788" s="4"/>
    </row>
    <row r="3789" spans="1:16" ht="15" customHeight="1" x14ac:dyDescent="0.25">
      <c r="A3789" s="11">
        <f t="shared" si="883"/>
        <v>3786</v>
      </c>
      <c r="B3789" s="29">
        <v>34833</v>
      </c>
      <c r="C3789" s="25">
        <v>20</v>
      </c>
      <c r="D3789" s="12">
        <v>31.3</v>
      </c>
      <c r="E3789" s="25">
        <v>25</v>
      </c>
      <c r="F3789" s="35">
        <v>82</v>
      </c>
      <c r="G3789" s="25">
        <v>0</v>
      </c>
      <c r="H3789" s="13">
        <v>4.5999999999999996</v>
      </c>
      <c r="I3789" s="25"/>
      <c r="J3789" s="12">
        <v>180</v>
      </c>
      <c r="K3789" s="12">
        <v>0</v>
      </c>
      <c r="L3789" s="25" t="s">
        <v>14</v>
      </c>
      <c r="M3789" s="10"/>
      <c r="N3789" s="15"/>
      <c r="O3789" s="15"/>
      <c r="P3789" s="4"/>
    </row>
    <row r="3790" spans="1:16" ht="15" customHeight="1" x14ac:dyDescent="0.25">
      <c r="A3790" s="11">
        <f t="shared" si="883"/>
        <v>3787</v>
      </c>
      <c r="B3790" s="29">
        <v>34834</v>
      </c>
      <c r="C3790" s="25">
        <v>18</v>
      </c>
      <c r="D3790" s="12">
        <v>32.799999999999997</v>
      </c>
      <c r="E3790" s="25">
        <v>24.8</v>
      </c>
      <c r="F3790" s="35">
        <v>84</v>
      </c>
      <c r="G3790" s="25">
        <v>0</v>
      </c>
      <c r="H3790" s="13">
        <v>3.3</v>
      </c>
      <c r="I3790" s="25"/>
      <c r="J3790" s="12">
        <v>270</v>
      </c>
      <c r="K3790" s="12">
        <v>0</v>
      </c>
      <c r="L3790" s="25" t="s">
        <v>15</v>
      </c>
      <c r="M3790" s="10"/>
      <c r="N3790" s="15"/>
      <c r="O3790" s="15"/>
      <c r="P3790" s="4"/>
    </row>
    <row r="3791" spans="1:16" ht="15" customHeight="1" x14ac:dyDescent="0.25">
      <c r="A3791" s="11">
        <f t="shared" si="883"/>
        <v>3788</v>
      </c>
      <c r="B3791" s="29">
        <v>34835</v>
      </c>
      <c r="C3791" s="25">
        <v>23</v>
      </c>
      <c r="D3791" s="12">
        <v>33.6</v>
      </c>
      <c r="E3791" s="25">
        <v>26.8</v>
      </c>
      <c r="F3791" s="35">
        <v>87</v>
      </c>
      <c r="G3791" s="25">
        <v>0</v>
      </c>
      <c r="H3791" s="13">
        <v>6.2</v>
      </c>
      <c r="I3791" s="25"/>
      <c r="J3791" s="12">
        <v>270</v>
      </c>
      <c r="K3791" s="12">
        <v>1</v>
      </c>
      <c r="L3791" s="25" t="s">
        <v>15</v>
      </c>
      <c r="M3791" s="10"/>
      <c r="N3791" s="15"/>
      <c r="O3791" s="15"/>
      <c r="P3791" s="4"/>
    </row>
    <row r="3792" spans="1:16" ht="15" customHeight="1" x14ac:dyDescent="0.25">
      <c r="A3792" s="11">
        <f t="shared" si="883"/>
        <v>3789</v>
      </c>
      <c r="B3792" s="29">
        <v>34836</v>
      </c>
      <c r="C3792" s="25">
        <v>24</v>
      </c>
      <c r="D3792" s="12">
        <v>32.6</v>
      </c>
      <c r="E3792" s="25">
        <v>26.7</v>
      </c>
      <c r="F3792" s="35">
        <v>88</v>
      </c>
      <c r="G3792" s="25">
        <v>0</v>
      </c>
      <c r="H3792" s="13">
        <v>2.8</v>
      </c>
      <c r="I3792" s="25"/>
      <c r="J3792" s="12">
        <v>270</v>
      </c>
      <c r="K3792" s="12">
        <v>0</v>
      </c>
      <c r="L3792" s="25" t="s">
        <v>13</v>
      </c>
      <c r="M3792" s="10"/>
      <c r="N3792" s="15"/>
      <c r="O3792" s="15"/>
      <c r="P3792" s="4"/>
    </row>
    <row r="3793" spans="1:16" ht="15" customHeight="1" x14ac:dyDescent="0.25">
      <c r="A3793" s="11">
        <f t="shared" si="883"/>
        <v>3790</v>
      </c>
      <c r="B3793" s="29">
        <v>34837</v>
      </c>
      <c r="C3793" s="25">
        <v>25</v>
      </c>
      <c r="D3793" s="12">
        <v>31.1</v>
      </c>
      <c r="E3793" s="25">
        <v>26.5</v>
      </c>
      <c r="F3793" s="35">
        <v>90</v>
      </c>
      <c r="G3793" s="25">
        <v>8</v>
      </c>
      <c r="H3793" s="13">
        <v>4</v>
      </c>
      <c r="I3793" s="25"/>
      <c r="J3793" s="12">
        <v>225</v>
      </c>
      <c r="K3793" s="12">
        <v>0</v>
      </c>
      <c r="L3793" s="25" t="s">
        <v>13</v>
      </c>
      <c r="M3793" s="10"/>
      <c r="N3793" s="15"/>
      <c r="O3793" s="15"/>
      <c r="P3793" s="4"/>
    </row>
    <row r="3794" spans="1:16" ht="15" customHeight="1" x14ac:dyDescent="0.25">
      <c r="A3794" s="11">
        <f t="shared" si="883"/>
        <v>3791</v>
      </c>
      <c r="B3794" s="29">
        <v>34838</v>
      </c>
      <c r="C3794" s="25">
        <v>23</v>
      </c>
      <c r="D3794" s="12">
        <v>31.8</v>
      </c>
      <c r="E3794" s="25">
        <v>26.4</v>
      </c>
      <c r="F3794" s="35">
        <v>85</v>
      </c>
      <c r="G3794" s="25">
        <v>0</v>
      </c>
      <c r="H3794" s="13">
        <v>3.9</v>
      </c>
      <c r="I3794" s="25"/>
      <c r="J3794" s="12">
        <v>225</v>
      </c>
      <c r="K3794" s="12">
        <v>1</v>
      </c>
      <c r="L3794" s="25" t="s">
        <v>13</v>
      </c>
      <c r="M3794" s="10"/>
      <c r="N3794" s="15"/>
      <c r="O3794" s="15"/>
      <c r="P3794" s="4"/>
    </row>
    <row r="3795" spans="1:16" ht="15" customHeight="1" x14ac:dyDescent="0.25">
      <c r="A3795" s="11">
        <f t="shared" si="883"/>
        <v>3792</v>
      </c>
      <c r="B3795" s="29">
        <v>34839</v>
      </c>
      <c r="C3795" s="25">
        <v>20</v>
      </c>
      <c r="D3795" s="12">
        <v>32.799999999999997</v>
      </c>
      <c r="E3795" s="25">
        <v>25.4</v>
      </c>
      <c r="F3795" s="35">
        <v>86</v>
      </c>
      <c r="G3795" s="25">
        <v>0</v>
      </c>
      <c r="H3795" s="13">
        <v>3.7</v>
      </c>
      <c r="I3795" s="25"/>
      <c r="J3795" s="12">
        <v>180</v>
      </c>
      <c r="K3795" s="12">
        <v>1</v>
      </c>
      <c r="L3795" s="25" t="s">
        <v>14</v>
      </c>
      <c r="M3795" s="10"/>
      <c r="N3795" s="15"/>
      <c r="O3795" s="15"/>
      <c r="P3795" s="4"/>
    </row>
    <row r="3796" spans="1:16" ht="15" customHeight="1" x14ac:dyDescent="0.25">
      <c r="A3796" s="11">
        <f t="shared" si="883"/>
        <v>3793</v>
      </c>
      <c r="B3796" s="29">
        <v>34840</v>
      </c>
      <c r="C3796" s="25">
        <v>21</v>
      </c>
      <c r="D3796" s="12">
        <v>32.799999999999997</v>
      </c>
      <c r="E3796" s="25">
        <v>25.3</v>
      </c>
      <c r="F3796" s="35">
        <v>91</v>
      </c>
      <c r="G3796" s="25">
        <v>0</v>
      </c>
      <c r="H3796" s="13">
        <v>5.3</v>
      </c>
      <c r="I3796" s="25"/>
      <c r="J3796" s="12">
        <v>180</v>
      </c>
      <c r="K3796" s="12">
        <v>0</v>
      </c>
      <c r="L3796" s="25" t="s">
        <v>15</v>
      </c>
      <c r="M3796" s="10"/>
      <c r="N3796" s="15"/>
      <c r="O3796" s="15"/>
      <c r="P3796" s="4"/>
    </row>
    <row r="3797" spans="1:16" ht="15" customHeight="1" x14ac:dyDescent="0.25">
      <c r="A3797" s="11">
        <f t="shared" si="883"/>
        <v>3794</v>
      </c>
      <c r="B3797" s="29">
        <v>34841</v>
      </c>
      <c r="C3797" s="25">
        <v>23</v>
      </c>
      <c r="D3797" s="12">
        <v>30.8</v>
      </c>
      <c r="E3797" s="25">
        <v>24.7</v>
      </c>
      <c r="F3797" s="35">
        <v>93</v>
      </c>
      <c r="G3797" s="25">
        <v>10</v>
      </c>
      <c r="H3797" s="13">
        <v>4</v>
      </c>
      <c r="I3797" s="25"/>
      <c r="J3797" s="12">
        <v>270</v>
      </c>
      <c r="K3797" s="12">
        <v>0</v>
      </c>
      <c r="L3797" s="25" t="s">
        <v>15</v>
      </c>
      <c r="M3797" s="10"/>
      <c r="N3797" s="15"/>
      <c r="O3797" s="15"/>
      <c r="P3797" s="4"/>
    </row>
    <row r="3798" spans="1:16" ht="15" customHeight="1" x14ac:dyDescent="0.25">
      <c r="A3798" s="11">
        <f t="shared" si="883"/>
        <v>3795</v>
      </c>
      <c r="B3798" s="29">
        <v>34842</v>
      </c>
      <c r="C3798" s="25">
        <v>23</v>
      </c>
      <c r="D3798" s="12">
        <v>30.2</v>
      </c>
      <c r="E3798" s="25">
        <v>25</v>
      </c>
      <c r="F3798" s="35">
        <v>95</v>
      </c>
      <c r="G3798" s="25">
        <v>12</v>
      </c>
      <c r="H3798" s="13">
        <v>1.4</v>
      </c>
      <c r="I3798" s="25"/>
      <c r="J3798" s="12">
        <v>0</v>
      </c>
      <c r="K3798" s="12">
        <v>0</v>
      </c>
      <c r="L3798" s="25" t="s">
        <v>14</v>
      </c>
      <c r="M3798" s="10"/>
      <c r="N3798" s="15"/>
      <c r="O3798" s="15"/>
      <c r="P3798" s="4"/>
    </row>
    <row r="3799" spans="1:16" ht="15" customHeight="1" x14ac:dyDescent="0.25">
      <c r="A3799" s="11">
        <f t="shared" si="883"/>
        <v>3796</v>
      </c>
      <c r="B3799" s="29">
        <v>34843</v>
      </c>
      <c r="C3799" s="25">
        <v>21</v>
      </c>
      <c r="D3799" s="12">
        <v>31.4</v>
      </c>
      <c r="E3799" s="25">
        <v>24.9</v>
      </c>
      <c r="F3799" s="35">
        <v>87</v>
      </c>
      <c r="G3799" s="25">
        <v>63</v>
      </c>
      <c r="H3799" s="13">
        <v>1.4</v>
      </c>
      <c r="I3799" s="25"/>
      <c r="J3799" s="12">
        <v>180</v>
      </c>
      <c r="K3799" s="12">
        <v>0</v>
      </c>
      <c r="L3799" s="25" t="s">
        <v>14</v>
      </c>
      <c r="M3799" s="10"/>
      <c r="N3799" s="15"/>
      <c r="O3799" s="15"/>
      <c r="P3799" s="4"/>
    </row>
    <row r="3800" spans="1:16" ht="15" customHeight="1" x14ac:dyDescent="0.25">
      <c r="A3800" s="11">
        <f t="shared" si="883"/>
        <v>3797</v>
      </c>
      <c r="B3800" s="29">
        <v>34844</v>
      </c>
      <c r="C3800" s="25">
        <v>22</v>
      </c>
      <c r="D3800" s="12">
        <v>30.7</v>
      </c>
      <c r="E3800" s="25">
        <v>25</v>
      </c>
      <c r="F3800" s="35">
        <v>92</v>
      </c>
      <c r="G3800" s="25">
        <v>0</v>
      </c>
      <c r="H3800" s="13">
        <v>4.2</v>
      </c>
      <c r="I3800" s="25"/>
      <c r="J3800" s="12">
        <v>225</v>
      </c>
      <c r="K3800" s="12">
        <v>0</v>
      </c>
      <c r="L3800" s="25" t="s">
        <v>13</v>
      </c>
      <c r="M3800" s="10"/>
      <c r="N3800" s="15"/>
      <c r="O3800" s="15"/>
      <c r="P3800" s="4"/>
    </row>
    <row r="3801" spans="1:16" ht="15" customHeight="1" x14ac:dyDescent="0.25">
      <c r="A3801" s="11">
        <f t="shared" si="883"/>
        <v>3798</v>
      </c>
      <c r="B3801" s="29">
        <v>34845</v>
      </c>
      <c r="C3801" s="25">
        <v>24</v>
      </c>
      <c r="D3801" s="12">
        <v>31.3</v>
      </c>
      <c r="E3801" s="25">
        <v>26.7</v>
      </c>
      <c r="F3801" s="35">
        <v>90</v>
      </c>
      <c r="G3801" s="25">
        <v>8</v>
      </c>
      <c r="H3801" s="13">
        <v>3.8</v>
      </c>
      <c r="I3801" s="25"/>
      <c r="J3801" s="12">
        <v>0</v>
      </c>
      <c r="K3801" s="12">
        <v>0</v>
      </c>
      <c r="L3801" s="25" t="s">
        <v>13</v>
      </c>
      <c r="M3801" s="10"/>
      <c r="N3801" s="15"/>
      <c r="O3801" s="15"/>
      <c r="P3801" s="4"/>
    </row>
    <row r="3802" spans="1:16" ht="15" customHeight="1" x14ac:dyDescent="0.25">
      <c r="A3802" s="11">
        <f t="shared" si="883"/>
        <v>3799</v>
      </c>
      <c r="B3802" s="29">
        <v>34846</v>
      </c>
      <c r="C3802" s="25">
        <v>24</v>
      </c>
      <c r="D3802" s="12">
        <v>27.6</v>
      </c>
      <c r="E3802" s="25">
        <v>25.3</v>
      </c>
      <c r="F3802" s="35">
        <v>95</v>
      </c>
      <c r="G3802" s="25">
        <v>43</v>
      </c>
      <c r="H3802" s="13">
        <v>3.2</v>
      </c>
      <c r="I3802" s="25"/>
      <c r="J3802" s="12">
        <v>0</v>
      </c>
      <c r="K3802" s="12">
        <v>0</v>
      </c>
      <c r="L3802" s="25" t="s">
        <v>14</v>
      </c>
      <c r="M3802" s="10"/>
      <c r="N3802" s="15"/>
      <c r="O3802" s="15"/>
      <c r="P3802" s="4"/>
    </row>
    <row r="3803" spans="1:16" ht="15" customHeight="1" x14ac:dyDescent="0.25">
      <c r="A3803" s="11">
        <f t="shared" si="883"/>
        <v>3800</v>
      </c>
      <c r="B3803" s="29">
        <v>34847</v>
      </c>
      <c r="C3803" s="25">
        <v>21</v>
      </c>
      <c r="D3803" s="12">
        <v>31.2</v>
      </c>
      <c r="E3803" s="25">
        <v>25.4</v>
      </c>
      <c r="F3803" s="35">
        <v>88</v>
      </c>
      <c r="G3803" s="25">
        <v>9</v>
      </c>
      <c r="H3803" s="13">
        <v>0.1</v>
      </c>
      <c r="I3803" s="25"/>
      <c r="J3803" s="12">
        <v>225</v>
      </c>
      <c r="K3803" s="12">
        <v>0</v>
      </c>
      <c r="L3803" s="25" t="s">
        <v>13</v>
      </c>
      <c r="M3803" s="10"/>
      <c r="N3803" s="15"/>
      <c r="O3803" s="15"/>
      <c r="P3803" s="4"/>
    </row>
    <row r="3804" spans="1:16" ht="15" customHeight="1" x14ac:dyDescent="0.25">
      <c r="A3804" s="11">
        <f t="shared" si="883"/>
        <v>3801</v>
      </c>
      <c r="B3804" s="29">
        <v>34848</v>
      </c>
      <c r="C3804" s="25">
        <v>23</v>
      </c>
      <c r="D3804" s="12">
        <v>30.8</v>
      </c>
      <c r="E3804" s="25">
        <v>26.1</v>
      </c>
      <c r="F3804" s="35">
        <v>90</v>
      </c>
      <c r="G3804" s="25">
        <v>0</v>
      </c>
      <c r="H3804" s="13">
        <v>6.3</v>
      </c>
      <c r="I3804" s="25"/>
      <c r="J3804" s="12">
        <v>0</v>
      </c>
      <c r="K3804" s="12">
        <v>0</v>
      </c>
      <c r="L3804" s="25" t="s">
        <v>14</v>
      </c>
      <c r="M3804" s="10"/>
      <c r="N3804" s="15"/>
      <c r="O3804" s="15"/>
      <c r="P3804" s="4"/>
    </row>
    <row r="3805" spans="1:16" ht="15" customHeight="1" x14ac:dyDescent="0.25">
      <c r="A3805" s="11">
        <f t="shared" si="883"/>
        <v>3802</v>
      </c>
      <c r="B3805" s="29">
        <v>34849</v>
      </c>
      <c r="C3805" s="25">
        <v>21</v>
      </c>
      <c r="D3805" s="12">
        <v>30.1</v>
      </c>
      <c r="E3805" s="25">
        <v>25.6</v>
      </c>
      <c r="F3805" s="35">
        <v>90</v>
      </c>
      <c r="G3805" s="25">
        <v>1</v>
      </c>
      <c r="H3805" s="13">
        <v>2</v>
      </c>
      <c r="I3805" s="25"/>
      <c r="J3805" s="12">
        <v>0</v>
      </c>
      <c r="K3805" s="12">
        <v>0</v>
      </c>
      <c r="L3805" s="25" t="s">
        <v>13</v>
      </c>
      <c r="M3805" s="10"/>
      <c r="N3805" s="15"/>
      <c r="O3805" s="15"/>
      <c r="P3805" s="4"/>
    </row>
    <row r="3806" spans="1:16" ht="15" customHeight="1" x14ac:dyDescent="0.25">
      <c r="A3806" s="11">
        <f t="shared" si="883"/>
        <v>3803</v>
      </c>
      <c r="B3806" s="29">
        <v>34850</v>
      </c>
      <c r="C3806" s="25">
        <v>24</v>
      </c>
      <c r="D3806" s="12">
        <v>29.5</v>
      </c>
      <c r="E3806" s="25">
        <v>26.1</v>
      </c>
      <c r="F3806" s="35">
        <v>93</v>
      </c>
      <c r="G3806" s="25">
        <v>4</v>
      </c>
      <c r="H3806" s="13">
        <v>1</v>
      </c>
      <c r="I3806" s="25"/>
      <c r="J3806" s="12">
        <v>0</v>
      </c>
      <c r="K3806" s="12">
        <v>0</v>
      </c>
      <c r="L3806" s="25" t="s">
        <v>13</v>
      </c>
      <c r="M3806" s="10"/>
      <c r="N3806" s="15"/>
      <c r="O3806" s="15"/>
      <c r="P3806" s="4"/>
    </row>
    <row r="3807" spans="1:16" ht="15" customHeight="1" x14ac:dyDescent="0.25">
      <c r="A3807" s="11">
        <f t="shared" si="883"/>
        <v>3804</v>
      </c>
      <c r="B3807" s="29">
        <v>34851</v>
      </c>
      <c r="C3807" s="25">
        <v>21</v>
      </c>
      <c r="D3807" s="12">
        <v>31.6</v>
      </c>
      <c r="E3807" s="25">
        <v>25.1</v>
      </c>
      <c r="F3807" s="35">
        <v>90</v>
      </c>
      <c r="G3807" s="25">
        <v>1</v>
      </c>
      <c r="H3807" s="13">
        <v>5.0999999999999996</v>
      </c>
      <c r="I3807" s="25"/>
      <c r="J3807" s="12">
        <v>225</v>
      </c>
      <c r="K3807" s="12">
        <v>0</v>
      </c>
      <c r="L3807" s="25" t="s">
        <v>13</v>
      </c>
      <c r="M3807" s="10"/>
      <c r="N3807" s="15"/>
      <c r="O3807" s="15"/>
      <c r="P3807" s="4"/>
    </row>
    <row r="3808" spans="1:16" ht="15" customHeight="1" x14ac:dyDescent="0.25">
      <c r="A3808" s="11">
        <f t="shared" si="883"/>
        <v>3805</v>
      </c>
      <c r="B3808" s="29">
        <v>34852</v>
      </c>
      <c r="C3808" s="25">
        <v>22</v>
      </c>
      <c r="D3808" s="12">
        <v>31.2</v>
      </c>
      <c r="E3808" s="25">
        <v>25.8</v>
      </c>
      <c r="F3808" s="35">
        <v>90</v>
      </c>
      <c r="G3808" s="25">
        <v>0</v>
      </c>
      <c r="H3808" s="13">
        <v>6.2</v>
      </c>
      <c r="I3808" s="25"/>
      <c r="J3808" s="12">
        <v>225</v>
      </c>
      <c r="K3808" s="12">
        <v>0</v>
      </c>
      <c r="L3808" s="25" t="s">
        <v>13</v>
      </c>
      <c r="M3808" s="10"/>
      <c r="N3808" s="15"/>
      <c r="O3808" s="15"/>
      <c r="P3808" s="4"/>
    </row>
    <row r="3809" spans="1:16" ht="15" customHeight="1" x14ac:dyDescent="0.25">
      <c r="A3809" s="11">
        <f t="shared" si="883"/>
        <v>3806</v>
      </c>
      <c r="B3809" s="29">
        <v>34853</v>
      </c>
      <c r="C3809" s="25">
        <v>22</v>
      </c>
      <c r="D3809" s="12">
        <v>31.4</v>
      </c>
      <c r="E3809" s="25">
        <v>25.7</v>
      </c>
      <c r="F3809" s="35">
        <v>91</v>
      </c>
      <c r="G3809" s="25">
        <v>0</v>
      </c>
      <c r="H3809" s="13">
        <v>4.9000000000000004</v>
      </c>
      <c r="I3809" s="25"/>
      <c r="J3809" s="12">
        <v>0</v>
      </c>
      <c r="K3809" s="12">
        <v>0</v>
      </c>
      <c r="L3809" s="25" t="s">
        <v>11</v>
      </c>
      <c r="M3809" s="10"/>
      <c r="N3809" s="15"/>
      <c r="O3809" s="15"/>
      <c r="P3809" s="4"/>
    </row>
    <row r="3810" spans="1:16" ht="15" customHeight="1" x14ac:dyDescent="0.25">
      <c r="A3810" s="11">
        <f t="shared" si="883"/>
        <v>3807</v>
      </c>
      <c r="B3810" s="29">
        <v>34854</v>
      </c>
      <c r="C3810" s="25">
        <v>24</v>
      </c>
      <c r="D3810" s="12">
        <v>30.3</v>
      </c>
      <c r="E3810" s="25">
        <v>26.9</v>
      </c>
      <c r="F3810" s="35">
        <v>92</v>
      </c>
      <c r="G3810" s="25">
        <v>17</v>
      </c>
      <c r="H3810" s="13">
        <v>2.5</v>
      </c>
      <c r="I3810" s="25"/>
      <c r="J3810" s="12">
        <v>0</v>
      </c>
      <c r="K3810" s="12">
        <v>0</v>
      </c>
      <c r="L3810" s="25" t="s">
        <v>15</v>
      </c>
      <c r="M3810" s="10"/>
      <c r="N3810" s="15"/>
      <c r="O3810" s="15"/>
      <c r="P3810" s="4"/>
    </row>
    <row r="3811" spans="1:16" ht="15" customHeight="1" x14ac:dyDescent="0.25">
      <c r="A3811" s="11">
        <f t="shared" si="883"/>
        <v>3808</v>
      </c>
      <c r="B3811" s="29">
        <v>34855</v>
      </c>
      <c r="C3811" s="25">
        <v>21</v>
      </c>
      <c r="D3811" s="12">
        <v>29</v>
      </c>
      <c r="E3811" s="25">
        <v>24.7</v>
      </c>
      <c r="F3811" s="35">
        <v>92</v>
      </c>
      <c r="G3811" s="25">
        <v>91</v>
      </c>
      <c r="H3811" s="13">
        <v>0.9</v>
      </c>
      <c r="I3811" s="25"/>
      <c r="J3811" s="12">
        <v>90</v>
      </c>
      <c r="K3811" s="12">
        <v>1</v>
      </c>
      <c r="L3811" s="25" t="s">
        <v>12</v>
      </c>
      <c r="M3811" s="10"/>
      <c r="N3811" s="15"/>
      <c r="O3811" s="15"/>
      <c r="P3811" s="4"/>
    </row>
    <row r="3812" spans="1:16" ht="15" customHeight="1" x14ac:dyDescent="0.25">
      <c r="A3812" s="11">
        <f t="shared" si="883"/>
        <v>3809</v>
      </c>
      <c r="B3812" s="29">
        <v>34856</v>
      </c>
      <c r="C3812" s="25">
        <v>22</v>
      </c>
      <c r="D3812" s="12">
        <v>31.6</v>
      </c>
      <c r="E3812" s="25">
        <v>25.6</v>
      </c>
      <c r="F3812" s="35">
        <v>88</v>
      </c>
      <c r="G3812" s="25">
        <v>0</v>
      </c>
      <c r="H3812" s="13">
        <v>6.8</v>
      </c>
      <c r="I3812" s="25"/>
      <c r="J3812" s="12">
        <v>225</v>
      </c>
      <c r="K3812" s="12">
        <v>0</v>
      </c>
      <c r="L3812" s="25" t="s">
        <v>13</v>
      </c>
      <c r="M3812" s="10"/>
      <c r="N3812" s="15"/>
      <c r="O3812" s="15"/>
      <c r="P3812" s="4"/>
    </row>
    <row r="3813" spans="1:16" ht="15" customHeight="1" x14ac:dyDescent="0.25">
      <c r="A3813" s="11">
        <f t="shared" si="883"/>
        <v>3810</v>
      </c>
      <c r="B3813" s="29">
        <v>34857</v>
      </c>
      <c r="C3813" s="25">
        <v>22</v>
      </c>
      <c r="D3813" s="12">
        <v>30.2</v>
      </c>
      <c r="E3813" s="25">
        <v>25.5</v>
      </c>
      <c r="F3813" s="35">
        <v>90</v>
      </c>
      <c r="G3813" s="25">
        <v>0</v>
      </c>
      <c r="H3813" s="13">
        <v>5</v>
      </c>
      <c r="I3813" s="25"/>
      <c r="J3813" s="12">
        <v>270</v>
      </c>
      <c r="K3813" s="12">
        <v>1</v>
      </c>
      <c r="L3813" s="25" t="s">
        <v>13</v>
      </c>
      <c r="M3813" s="10"/>
      <c r="N3813" s="15"/>
      <c r="O3813" s="15"/>
      <c r="P3813" s="4"/>
    </row>
    <row r="3814" spans="1:16" ht="15" customHeight="1" x14ac:dyDescent="0.25">
      <c r="A3814" s="11">
        <f t="shared" si="883"/>
        <v>3811</v>
      </c>
      <c r="B3814" s="29">
        <v>34858</v>
      </c>
      <c r="C3814" s="25">
        <v>22</v>
      </c>
      <c r="D3814" s="12">
        <v>31.8</v>
      </c>
      <c r="E3814" s="25">
        <v>26.3</v>
      </c>
      <c r="F3814" s="35">
        <v>90</v>
      </c>
      <c r="G3814" s="25">
        <v>0</v>
      </c>
      <c r="H3814" s="13">
        <v>7</v>
      </c>
      <c r="I3814" s="25"/>
      <c r="J3814" s="12">
        <v>225</v>
      </c>
      <c r="K3814" s="12">
        <v>0</v>
      </c>
      <c r="L3814" s="25" t="s">
        <v>14</v>
      </c>
      <c r="M3814" s="10"/>
      <c r="N3814" s="15"/>
      <c r="O3814" s="15"/>
      <c r="P3814" s="4"/>
    </row>
    <row r="3815" spans="1:16" ht="15" customHeight="1" x14ac:dyDescent="0.25">
      <c r="A3815" s="11">
        <f t="shared" si="883"/>
        <v>3812</v>
      </c>
      <c r="B3815" s="29">
        <v>34859</v>
      </c>
      <c r="C3815" s="25">
        <v>22</v>
      </c>
      <c r="D3815" s="12">
        <v>31.8</v>
      </c>
      <c r="E3815" s="25">
        <v>25.8</v>
      </c>
      <c r="F3815" s="35">
        <v>93</v>
      </c>
      <c r="G3815" s="25">
        <v>2</v>
      </c>
      <c r="H3815" s="13">
        <v>3.4</v>
      </c>
      <c r="I3815" s="25"/>
      <c r="J3815" s="12">
        <v>270</v>
      </c>
      <c r="K3815" s="12">
        <v>0</v>
      </c>
      <c r="L3815" s="25" t="s">
        <v>15</v>
      </c>
      <c r="M3815" s="10"/>
      <c r="N3815" s="15"/>
      <c r="O3815" s="15"/>
      <c r="P3815" s="4"/>
    </row>
    <row r="3816" spans="1:16" ht="15" customHeight="1" x14ac:dyDescent="0.25">
      <c r="A3816" s="11">
        <f t="shared" si="883"/>
        <v>3813</v>
      </c>
      <c r="B3816" s="29">
        <v>34860</v>
      </c>
      <c r="C3816" s="25">
        <v>23</v>
      </c>
      <c r="D3816" s="12">
        <v>32.299999999999997</v>
      </c>
      <c r="E3816" s="25">
        <v>26.5</v>
      </c>
      <c r="F3816" s="35">
        <v>92</v>
      </c>
      <c r="G3816" s="25">
        <v>17</v>
      </c>
      <c r="H3816" s="13">
        <v>5.9</v>
      </c>
      <c r="I3816" s="25"/>
      <c r="J3816" s="12">
        <v>225</v>
      </c>
      <c r="K3816" s="12">
        <v>0</v>
      </c>
      <c r="L3816" s="25" t="s">
        <v>13</v>
      </c>
      <c r="M3816" s="10"/>
      <c r="N3816" s="15"/>
      <c r="O3816" s="15"/>
      <c r="P3816" s="4"/>
    </row>
    <row r="3817" spans="1:16" ht="15" customHeight="1" x14ac:dyDescent="0.25">
      <c r="A3817" s="11">
        <f t="shared" si="883"/>
        <v>3814</v>
      </c>
      <c r="B3817" s="29">
        <v>34861</v>
      </c>
      <c r="C3817" s="25">
        <v>23</v>
      </c>
      <c r="D3817" s="12">
        <v>31.1</v>
      </c>
      <c r="E3817" s="25">
        <v>25.6</v>
      </c>
      <c r="F3817" s="35">
        <v>92</v>
      </c>
      <c r="G3817" s="25">
        <v>45</v>
      </c>
      <c r="H3817" s="13">
        <v>0.5</v>
      </c>
      <c r="I3817" s="25"/>
      <c r="J3817" s="12">
        <v>270</v>
      </c>
      <c r="K3817" s="12">
        <v>0</v>
      </c>
      <c r="L3817" s="25" t="s">
        <v>15</v>
      </c>
      <c r="M3817" s="10"/>
      <c r="N3817" s="15"/>
      <c r="O3817" s="15"/>
      <c r="P3817" s="4"/>
    </row>
    <row r="3818" spans="1:16" ht="15" customHeight="1" x14ac:dyDescent="0.25">
      <c r="A3818" s="11">
        <f t="shared" si="883"/>
        <v>3815</v>
      </c>
      <c r="B3818" s="29">
        <v>34862</v>
      </c>
      <c r="C3818" s="25">
        <v>22</v>
      </c>
      <c r="D3818" s="12">
        <v>32.4</v>
      </c>
      <c r="E3818" s="25">
        <v>26.3</v>
      </c>
      <c r="F3818" s="35">
        <v>88</v>
      </c>
      <c r="G3818" s="25">
        <v>0</v>
      </c>
      <c r="H3818" s="13">
        <v>7</v>
      </c>
      <c r="I3818" s="25"/>
      <c r="J3818" s="12">
        <v>225</v>
      </c>
      <c r="K3818" s="12">
        <v>0</v>
      </c>
      <c r="L3818" s="25" t="s">
        <v>13</v>
      </c>
      <c r="M3818" s="10"/>
      <c r="N3818" s="15"/>
      <c r="O3818" s="15"/>
      <c r="P3818" s="4"/>
    </row>
    <row r="3819" spans="1:16" ht="15" customHeight="1" x14ac:dyDescent="0.25">
      <c r="A3819" s="11">
        <f t="shared" si="883"/>
        <v>3816</v>
      </c>
      <c r="B3819" s="29">
        <v>34863</v>
      </c>
      <c r="C3819" s="25">
        <v>23</v>
      </c>
      <c r="D3819" s="12">
        <v>31.6</v>
      </c>
      <c r="E3819" s="25">
        <v>26.7</v>
      </c>
      <c r="F3819" s="35">
        <v>93</v>
      </c>
      <c r="G3819" s="25">
        <v>0</v>
      </c>
      <c r="H3819" s="13">
        <v>6.9</v>
      </c>
      <c r="I3819" s="25"/>
      <c r="J3819" s="12">
        <v>270</v>
      </c>
      <c r="K3819" s="12">
        <v>2</v>
      </c>
      <c r="L3819" s="25" t="s">
        <v>12</v>
      </c>
      <c r="M3819" s="10"/>
      <c r="N3819" s="15"/>
      <c r="O3819" s="15"/>
      <c r="P3819" s="4"/>
    </row>
    <row r="3820" spans="1:16" ht="15" customHeight="1" x14ac:dyDescent="0.25">
      <c r="A3820" s="11">
        <f t="shared" si="883"/>
        <v>3817</v>
      </c>
      <c r="B3820" s="29">
        <v>34864</v>
      </c>
      <c r="C3820" s="25">
        <v>23</v>
      </c>
      <c r="D3820" s="12">
        <v>31</v>
      </c>
      <c r="E3820" s="25">
        <v>26.4</v>
      </c>
      <c r="F3820" s="35">
        <v>88</v>
      </c>
      <c r="G3820" s="25">
        <v>53</v>
      </c>
      <c r="H3820" s="13">
        <v>6.4</v>
      </c>
      <c r="I3820" s="25"/>
      <c r="J3820" s="12">
        <v>270</v>
      </c>
      <c r="K3820" s="12">
        <v>2</v>
      </c>
      <c r="L3820" s="25" t="s">
        <v>13</v>
      </c>
      <c r="M3820" s="10"/>
      <c r="N3820" s="15"/>
      <c r="O3820" s="15"/>
      <c r="P3820" s="4"/>
    </row>
    <row r="3821" spans="1:16" ht="15" customHeight="1" x14ac:dyDescent="0.25">
      <c r="A3821" s="11">
        <f t="shared" si="883"/>
        <v>3818</v>
      </c>
      <c r="B3821" s="29">
        <v>34865</v>
      </c>
      <c r="C3821" s="25">
        <v>22</v>
      </c>
      <c r="D3821" s="12">
        <v>31</v>
      </c>
      <c r="E3821" s="25">
        <v>24</v>
      </c>
      <c r="F3821" s="35">
        <v>91</v>
      </c>
      <c r="G3821" s="25">
        <v>19</v>
      </c>
      <c r="H3821" s="13">
        <v>3.1</v>
      </c>
      <c r="I3821" s="25"/>
      <c r="J3821" s="12">
        <v>225</v>
      </c>
      <c r="K3821" s="12">
        <v>1</v>
      </c>
      <c r="L3821" s="25" t="s">
        <v>13</v>
      </c>
      <c r="M3821" s="10"/>
      <c r="N3821" s="15"/>
      <c r="O3821" s="15"/>
      <c r="P3821" s="4"/>
    </row>
    <row r="3822" spans="1:16" ht="15" customHeight="1" x14ac:dyDescent="0.25">
      <c r="A3822" s="11">
        <f t="shared" si="883"/>
        <v>3819</v>
      </c>
      <c r="B3822" s="29">
        <v>34866</v>
      </c>
      <c r="C3822" s="25">
        <v>21</v>
      </c>
      <c r="D3822" s="12">
        <v>30.8</v>
      </c>
      <c r="E3822" s="25">
        <v>24.7</v>
      </c>
      <c r="F3822" s="35">
        <v>89</v>
      </c>
      <c r="G3822" s="25">
        <v>1</v>
      </c>
      <c r="H3822" s="13">
        <v>5.5</v>
      </c>
      <c r="I3822" s="25"/>
      <c r="J3822" s="12">
        <v>270</v>
      </c>
      <c r="K3822" s="12">
        <v>0</v>
      </c>
      <c r="L3822" s="25" t="s">
        <v>15</v>
      </c>
      <c r="M3822" s="10"/>
      <c r="N3822" s="15"/>
      <c r="O3822" s="15"/>
      <c r="P3822" s="4"/>
    </row>
    <row r="3823" spans="1:16" ht="15" customHeight="1" x14ac:dyDescent="0.25">
      <c r="A3823" s="11">
        <f t="shared" si="883"/>
        <v>3820</v>
      </c>
      <c r="B3823" s="29">
        <v>34867</v>
      </c>
      <c r="C3823" s="25">
        <v>21</v>
      </c>
      <c r="D3823" s="12">
        <v>31.4</v>
      </c>
      <c r="E3823" s="25">
        <v>25.4</v>
      </c>
      <c r="F3823" s="35">
        <v>88</v>
      </c>
      <c r="G3823" s="25">
        <v>0</v>
      </c>
      <c r="H3823" s="13">
        <v>0</v>
      </c>
      <c r="I3823" s="25"/>
      <c r="J3823" s="12">
        <v>315</v>
      </c>
      <c r="K3823" s="12">
        <v>1</v>
      </c>
      <c r="L3823" s="25" t="s">
        <v>16</v>
      </c>
      <c r="M3823" s="10"/>
      <c r="N3823" s="15"/>
      <c r="O3823" s="15"/>
      <c r="P3823" s="4"/>
    </row>
    <row r="3824" spans="1:16" ht="15" customHeight="1" x14ac:dyDescent="0.25">
      <c r="A3824" s="11">
        <f t="shared" si="883"/>
        <v>3821</v>
      </c>
      <c r="B3824" s="29">
        <v>34868</v>
      </c>
      <c r="C3824" s="25">
        <v>21</v>
      </c>
      <c r="D3824" s="12">
        <v>32</v>
      </c>
      <c r="E3824" s="25">
        <v>24.9</v>
      </c>
      <c r="F3824" s="35">
        <v>84</v>
      </c>
      <c r="G3824" s="25">
        <v>0</v>
      </c>
      <c r="H3824" s="13">
        <v>5.3</v>
      </c>
      <c r="I3824" s="25"/>
      <c r="J3824" s="12">
        <v>270</v>
      </c>
      <c r="K3824" s="12">
        <v>0</v>
      </c>
      <c r="L3824" s="25" t="s">
        <v>15</v>
      </c>
      <c r="M3824" s="10"/>
      <c r="N3824" s="15"/>
      <c r="O3824" s="15"/>
      <c r="P3824" s="4"/>
    </row>
    <row r="3825" spans="1:16" ht="15" customHeight="1" x14ac:dyDescent="0.25">
      <c r="A3825" s="11">
        <f t="shared" si="883"/>
        <v>3822</v>
      </c>
      <c r="B3825" s="29">
        <v>34869</v>
      </c>
      <c r="C3825" s="25">
        <v>23</v>
      </c>
      <c r="D3825" s="12">
        <v>31.8</v>
      </c>
      <c r="E3825" s="25">
        <v>26.3</v>
      </c>
      <c r="F3825" s="35">
        <v>89</v>
      </c>
      <c r="G3825" s="25">
        <v>0</v>
      </c>
      <c r="H3825" s="13">
        <v>7.5</v>
      </c>
      <c r="I3825" s="25"/>
      <c r="J3825" s="12">
        <v>270</v>
      </c>
      <c r="K3825" s="12">
        <v>0</v>
      </c>
      <c r="L3825" s="25" t="s">
        <v>15</v>
      </c>
      <c r="M3825" s="10"/>
      <c r="N3825" s="15"/>
      <c r="O3825" s="15"/>
      <c r="P3825" s="4"/>
    </row>
    <row r="3826" spans="1:16" ht="15" customHeight="1" x14ac:dyDescent="0.25">
      <c r="A3826" s="11">
        <f t="shared" si="883"/>
        <v>3823</v>
      </c>
      <c r="B3826" s="29">
        <v>34870</v>
      </c>
      <c r="C3826" s="25">
        <v>22</v>
      </c>
      <c r="D3826" s="12">
        <v>34.700000000000003</v>
      </c>
      <c r="E3826" s="25">
        <v>25.7</v>
      </c>
      <c r="F3826" s="35">
        <v>86</v>
      </c>
      <c r="G3826" s="25">
        <v>0</v>
      </c>
      <c r="H3826" s="13">
        <v>7.8</v>
      </c>
      <c r="I3826" s="25"/>
      <c r="J3826" s="12">
        <v>270</v>
      </c>
      <c r="K3826" s="12">
        <v>0</v>
      </c>
      <c r="L3826" s="25" t="s">
        <v>13</v>
      </c>
      <c r="M3826" s="10"/>
      <c r="N3826" s="15"/>
      <c r="O3826" s="15"/>
      <c r="P3826" s="4"/>
    </row>
    <row r="3827" spans="1:16" ht="15" customHeight="1" x14ac:dyDescent="0.25">
      <c r="A3827" s="11">
        <f t="shared" si="883"/>
        <v>3824</v>
      </c>
      <c r="B3827" s="29">
        <v>34871</v>
      </c>
      <c r="C3827" s="25">
        <v>22</v>
      </c>
      <c r="D3827" s="12">
        <v>34</v>
      </c>
      <c r="E3827" s="25">
        <v>25.8</v>
      </c>
      <c r="F3827" s="35">
        <v>88</v>
      </c>
      <c r="G3827" s="25">
        <v>5</v>
      </c>
      <c r="H3827" s="13">
        <v>6</v>
      </c>
      <c r="I3827" s="25"/>
      <c r="J3827" s="12">
        <v>0</v>
      </c>
      <c r="K3827" s="12">
        <v>0</v>
      </c>
      <c r="L3827" s="25" t="s">
        <v>15</v>
      </c>
      <c r="M3827" s="10"/>
      <c r="N3827" s="15"/>
      <c r="O3827" s="15"/>
      <c r="P3827" s="4"/>
    </row>
    <row r="3828" spans="1:16" ht="15" customHeight="1" x14ac:dyDescent="0.25">
      <c r="A3828" s="11">
        <f t="shared" si="883"/>
        <v>3825</v>
      </c>
      <c r="B3828" s="29">
        <v>34872</v>
      </c>
      <c r="C3828" s="25">
        <v>23</v>
      </c>
      <c r="D3828" s="12">
        <v>31.1</v>
      </c>
      <c r="E3828" s="25">
        <v>26.3</v>
      </c>
      <c r="F3828" s="35">
        <v>91</v>
      </c>
      <c r="G3828" s="25">
        <v>0</v>
      </c>
      <c r="H3828" s="13">
        <v>3.5</v>
      </c>
      <c r="I3828" s="25"/>
      <c r="J3828" s="12">
        <v>270</v>
      </c>
      <c r="K3828" s="12">
        <v>0</v>
      </c>
      <c r="L3828" s="25" t="s">
        <v>15</v>
      </c>
      <c r="M3828" s="10"/>
      <c r="N3828" s="15"/>
      <c r="O3828" s="15"/>
      <c r="P3828" s="4"/>
    </row>
    <row r="3829" spans="1:16" ht="15" customHeight="1" x14ac:dyDescent="0.25">
      <c r="A3829" s="11">
        <f t="shared" si="883"/>
        <v>3826</v>
      </c>
      <c r="B3829" s="29">
        <v>34873</v>
      </c>
      <c r="C3829" s="25">
        <v>23</v>
      </c>
      <c r="D3829" s="12">
        <v>32.700000000000003</v>
      </c>
      <c r="E3829" s="25">
        <v>26.4</v>
      </c>
      <c r="F3829" s="35">
        <v>88</v>
      </c>
      <c r="G3829" s="25">
        <v>19</v>
      </c>
      <c r="H3829" s="13">
        <v>0</v>
      </c>
      <c r="I3829" s="25"/>
      <c r="J3829" s="12">
        <v>270</v>
      </c>
      <c r="K3829" s="12">
        <v>1</v>
      </c>
      <c r="L3829" s="25" t="s">
        <v>15</v>
      </c>
      <c r="M3829" s="10"/>
      <c r="N3829" s="15"/>
      <c r="O3829" s="15"/>
      <c r="P3829" s="4"/>
    </row>
    <row r="3830" spans="1:16" ht="15" customHeight="1" x14ac:dyDescent="0.25">
      <c r="A3830" s="11">
        <f t="shared" si="883"/>
        <v>3827</v>
      </c>
      <c r="B3830" s="29">
        <v>34874</v>
      </c>
      <c r="C3830" s="25">
        <v>21</v>
      </c>
      <c r="D3830" s="12">
        <v>32</v>
      </c>
      <c r="E3830" s="25">
        <v>26.1</v>
      </c>
      <c r="F3830" s="35">
        <v>84</v>
      </c>
      <c r="G3830" s="25">
        <v>0</v>
      </c>
      <c r="H3830" s="13">
        <v>7.8</v>
      </c>
      <c r="I3830" s="25"/>
      <c r="J3830" s="12">
        <v>225</v>
      </c>
      <c r="K3830" s="12">
        <v>0</v>
      </c>
      <c r="L3830" s="25" t="s">
        <v>13</v>
      </c>
      <c r="M3830" s="10"/>
      <c r="N3830" s="15"/>
      <c r="O3830" s="15"/>
      <c r="P3830" s="4"/>
    </row>
    <row r="3831" spans="1:16" ht="15" customHeight="1" x14ac:dyDescent="0.25">
      <c r="A3831" s="11">
        <f t="shared" si="883"/>
        <v>3828</v>
      </c>
      <c r="B3831" s="29">
        <v>34875</v>
      </c>
      <c r="C3831" s="25">
        <v>22</v>
      </c>
      <c r="D3831" s="12">
        <v>31.4</v>
      </c>
      <c r="E3831" s="25">
        <v>25.9</v>
      </c>
      <c r="F3831" s="35">
        <v>88</v>
      </c>
      <c r="G3831" s="25">
        <v>0</v>
      </c>
      <c r="H3831" s="13">
        <v>5.3</v>
      </c>
      <c r="I3831" s="25"/>
      <c r="J3831" s="12">
        <v>225</v>
      </c>
      <c r="K3831" s="12">
        <v>0</v>
      </c>
      <c r="L3831" s="25" t="s">
        <v>15</v>
      </c>
      <c r="M3831" s="10"/>
      <c r="N3831" s="15"/>
      <c r="O3831" s="15"/>
      <c r="P3831" s="4"/>
    </row>
    <row r="3832" spans="1:16" ht="15" customHeight="1" x14ac:dyDescent="0.25">
      <c r="A3832" s="11">
        <f t="shared" si="883"/>
        <v>3829</v>
      </c>
      <c r="B3832" s="29">
        <v>34876</v>
      </c>
      <c r="C3832" s="25">
        <v>22</v>
      </c>
      <c r="D3832" s="12">
        <v>30.3</v>
      </c>
      <c r="E3832" s="25">
        <v>25.4</v>
      </c>
      <c r="F3832" s="35">
        <v>91</v>
      </c>
      <c r="G3832" s="25">
        <v>0</v>
      </c>
      <c r="H3832" s="13">
        <v>4.0999999999999996</v>
      </c>
      <c r="I3832" s="25"/>
      <c r="J3832" s="12">
        <v>270</v>
      </c>
      <c r="K3832" s="12">
        <v>0</v>
      </c>
      <c r="L3832" s="25" t="s">
        <v>15</v>
      </c>
      <c r="M3832" s="10"/>
      <c r="N3832" s="15"/>
      <c r="O3832" s="15"/>
      <c r="P3832" s="4"/>
    </row>
    <row r="3833" spans="1:16" ht="15" customHeight="1" x14ac:dyDescent="0.25">
      <c r="A3833" s="11">
        <f t="shared" si="883"/>
        <v>3830</v>
      </c>
      <c r="B3833" s="29">
        <v>34877</v>
      </c>
      <c r="C3833" s="25">
        <v>23</v>
      </c>
      <c r="D3833" s="12">
        <v>30.2</v>
      </c>
      <c r="E3833" s="25">
        <v>25.5</v>
      </c>
      <c r="F3833" s="35">
        <v>92</v>
      </c>
      <c r="G3833" s="25">
        <v>5</v>
      </c>
      <c r="H3833" s="13">
        <v>4</v>
      </c>
      <c r="I3833" s="25"/>
      <c r="J3833" s="12">
        <v>180</v>
      </c>
      <c r="K3833" s="12">
        <v>0</v>
      </c>
      <c r="L3833" s="25" t="s">
        <v>14</v>
      </c>
      <c r="M3833" s="10"/>
      <c r="N3833" s="15"/>
      <c r="O3833" s="15"/>
      <c r="P3833" s="4"/>
    </row>
    <row r="3834" spans="1:16" ht="15" customHeight="1" x14ac:dyDescent="0.25">
      <c r="A3834" s="11">
        <f t="shared" si="883"/>
        <v>3831</v>
      </c>
      <c r="B3834" s="29">
        <v>34878</v>
      </c>
      <c r="C3834" s="25">
        <v>22</v>
      </c>
      <c r="D3834" s="12">
        <v>30.4</v>
      </c>
      <c r="E3834" s="25">
        <v>25.5</v>
      </c>
      <c r="F3834" s="35">
        <v>88</v>
      </c>
      <c r="G3834" s="25">
        <v>61</v>
      </c>
      <c r="H3834" s="13">
        <v>5.3</v>
      </c>
      <c r="I3834" s="25"/>
      <c r="J3834" s="12">
        <v>225</v>
      </c>
      <c r="K3834" s="12">
        <v>0</v>
      </c>
      <c r="L3834" s="25" t="s">
        <v>13</v>
      </c>
      <c r="M3834" s="10"/>
      <c r="N3834" s="15"/>
      <c r="O3834" s="15"/>
      <c r="P3834" s="4"/>
    </row>
    <row r="3835" spans="1:16" ht="15" customHeight="1" x14ac:dyDescent="0.25">
      <c r="A3835" s="11">
        <f t="shared" si="883"/>
        <v>3832</v>
      </c>
      <c r="B3835" s="29">
        <v>34879</v>
      </c>
      <c r="C3835" s="25">
        <v>24</v>
      </c>
      <c r="D3835" s="12">
        <v>31.2</v>
      </c>
      <c r="E3835" s="25">
        <v>26.5</v>
      </c>
      <c r="F3835" s="35">
        <v>84</v>
      </c>
      <c r="G3835" s="25">
        <v>0</v>
      </c>
      <c r="H3835" s="13">
        <v>3.9</v>
      </c>
      <c r="I3835" s="25"/>
      <c r="J3835" s="12">
        <v>315</v>
      </c>
      <c r="K3835" s="12">
        <v>0</v>
      </c>
      <c r="L3835" s="25" t="s">
        <v>16</v>
      </c>
      <c r="M3835" s="10"/>
      <c r="N3835" s="15"/>
      <c r="O3835" s="15"/>
      <c r="P3835" s="4"/>
    </row>
    <row r="3836" spans="1:16" ht="15" customHeight="1" x14ac:dyDescent="0.25">
      <c r="A3836" s="11">
        <f t="shared" si="883"/>
        <v>3833</v>
      </c>
      <c r="B3836" s="29">
        <v>34880</v>
      </c>
      <c r="C3836" s="25">
        <v>20</v>
      </c>
      <c r="D3836" s="12">
        <v>32.4</v>
      </c>
      <c r="E3836" s="25">
        <v>25.8</v>
      </c>
      <c r="F3836" s="35">
        <v>92</v>
      </c>
      <c r="G3836" s="25">
        <v>0</v>
      </c>
      <c r="H3836" s="13">
        <v>5.0999999999999996</v>
      </c>
      <c r="I3836" s="25"/>
      <c r="J3836" s="12">
        <v>225</v>
      </c>
      <c r="K3836" s="12">
        <v>1</v>
      </c>
      <c r="L3836" s="25" t="s">
        <v>13</v>
      </c>
      <c r="M3836" s="10"/>
      <c r="N3836" s="15"/>
      <c r="O3836" s="15"/>
      <c r="P3836" s="4"/>
    </row>
    <row r="3837" spans="1:16" ht="15" customHeight="1" x14ac:dyDescent="0.25">
      <c r="A3837" s="11">
        <f t="shared" si="883"/>
        <v>3834</v>
      </c>
      <c r="B3837" s="29">
        <v>34881</v>
      </c>
      <c r="C3837" s="25">
        <v>23</v>
      </c>
      <c r="D3837" s="12">
        <v>29.8</v>
      </c>
      <c r="E3837" s="25">
        <v>25.5</v>
      </c>
      <c r="F3837" s="35">
        <v>94</v>
      </c>
      <c r="G3837" s="25">
        <v>14</v>
      </c>
      <c r="H3837" s="13">
        <v>4.4000000000000004</v>
      </c>
      <c r="I3837" s="25"/>
      <c r="J3837" s="12">
        <v>270</v>
      </c>
      <c r="K3837" s="12">
        <v>1</v>
      </c>
      <c r="L3837" s="25" t="s">
        <v>13</v>
      </c>
      <c r="M3837" s="10"/>
      <c r="N3837" s="15"/>
      <c r="O3837" s="15"/>
      <c r="P3837" s="4"/>
    </row>
    <row r="3838" spans="1:16" ht="15" customHeight="1" x14ac:dyDescent="0.25">
      <c r="A3838" s="11">
        <f t="shared" si="883"/>
        <v>3835</v>
      </c>
      <c r="B3838" s="29">
        <v>34882</v>
      </c>
      <c r="C3838" s="25">
        <v>22</v>
      </c>
      <c r="D3838" s="12">
        <v>30.6</v>
      </c>
      <c r="E3838" s="25">
        <v>24.6</v>
      </c>
      <c r="F3838" s="35">
        <v>92</v>
      </c>
      <c r="G3838" s="25">
        <v>51</v>
      </c>
      <c r="H3838" s="13">
        <v>4.2</v>
      </c>
      <c r="I3838" s="25"/>
      <c r="J3838" s="12">
        <v>180</v>
      </c>
      <c r="K3838" s="12">
        <v>0</v>
      </c>
      <c r="L3838" s="25" t="s">
        <v>14</v>
      </c>
      <c r="M3838" s="10"/>
      <c r="N3838" s="15"/>
      <c r="O3838" s="15"/>
      <c r="P3838" s="4"/>
    </row>
    <row r="3839" spans="1:16" ht="15" customHeight="1" x14ac:dyDescent="0.25">
      <c r="A3839" s="11">
        <f t="shared" si="883"/>
        <v>3836</v>
      </c>
      <c r="B3839" s="29">
        <v>34883</v>
      </c>
      <c r="C3839" s="25">
        <v>22</v>
      </c>
      <c r="D3839" s="12">
        <v>30.8</v>
      </c>
      <c r="E3839" s="25">
        <v>25.1</v>
      </c>
      <c r="F3839" s="35">
        <v>88</v>
      </c>
      <c r="G3839" s="25">
        <v>0</v>
      </c>
      <c r="H3839" s="13">
        <v>7.7</v>
      </c>
      <c r="I3839" s="25"/>
      <c r="J3839" s="12">
        <v>270</v>
      </c>
      <c r="K3839" s="12">
        <v>0</v>
      </c>
      <c r="L3839" s="25" t="s">
        <v>15</v>
      </c>
      <c r="M3839" s="10"/>
      <c r="N3839" s="15"/>
      <c r="O3839" s="15"/>
      <c r="P3839" s="4"/>
    </row>
    <row r="3840" spans="1:16" ht="15" customHeight="1" x14ac:dyDescent="0.25">
      <c r="A3840" s="11">
        <f t="shared" si="883"/>
        <v>3837</v>
      </c>
      <c r="B3840" s="29">
        <v>34884</v>
      </c>
      <c r="C3840" s="25">
        <v>23</v>
      </c>
      <c r="D3840" s="12">
        <v>28.2</v>
      </c>
      <c r="E3840" s="25">
        <v>25.6</v>
      </c>
      <c r="F3840" s="35">
        <v>94</v>
      </c>
      <c r="G3840" s="25">
        <v>1</v>
      </c>
      <c r="H3840" s="13">
        <v>0.3</v>
      </c>
      <c r="I3840" s="25"/>
      <c r="J3840" s="12">
        <v>0</v>
      </c>
      <c r="K3840" s="12">
        <v>0</v>
      </c>
      <c r="L3840" s="25" t="s">
        <v>13</v>
      </c>
      <c r="M3840" s="10"/>
      <c r="N3840" s="15"/>
      <c r="O3840" s="15"/>
      <c r="P3840" s="4"/>
    </row>
    <row r="3841" spans="1:16" ht="15" customHeight="1" x14ac:dyDescent="0.25">
      <c r="A3841" s="11">
        <f t="shared" si="883"/>
        <v>3838</v>
      </c>
      <c r="B3841" s="29">
        <v>34885</v>
      </c>
      <c r="C3841" s="25">
        <v>21</v>
      </c>
      <c r="D3841" s="12">
        <v>30.4</v>
      </c>
      <c r="E3841" s="25">
        <v>25</v>
      </c>
      <c r="F3841" s="35">
        <v>91</v>
      </c>
      <c r="G3841" s="25">
        <v>57</v>
      </c>
      <c r="H3841" s="13">
        <v>2.2999999999999998</v>
      </c>
      <c r="I3841" s="25"/>
      <c r="J3841" s="12">
        <v>270</v>
      </c>
      <c r="K3841" s="12">
        <v>1</v>
      </c>
      <c r="L3841" s="25" t="s">
        <v>15</v>
      </c>
      <c r="M3841" s="10"/>
      <c r="N3841" s="15"/>
      <c r="O3841" s="15"/>
      <c r="P3841" s="4"/>
    </row>
    <row r="3842" spans="1:16" ht="15" customHeight="1" x14ac:dyDescent="0.25">
      <c r="A3842" s="11">
        <f t="shared" si="883"/>
        <v>3839</v>
      </c>
      <c r="B3842" s="29">
        <v>34886</v>
      </c>
      <c r="C3842" s="25">
        <v>20</v>
      </c>
      <c r="D3842" s="12">
        <v>32</v>
      </c>
      <c r="E3842" s="25">
        <v>24.9</v>
      </c>
      <c r="F3842" s="35">
        <v>82</v>
      </c>
      <c r="G3842" s="25">
        <v>0</v>
      </c>
      <c r="H3842" s="13">
        <v>6.7</v>
      </c>
      <c r="I3842" s="25"/>
      <c r="J3842" s="12">
        <v>270</v>
      </c>
      <c r="K3842" s="12">
        <v>0</v>
      </c>
      <c r="L3842" s="25" t="s">
        <v>13</v>
      </c>
      <c r="M3842" s="10"/>
      <c r="N3842" s="15"/>
      <c r="O3842" s="15"/>
      <c r="P3842" s="4"/>
    </row>
    <row r="3843" spans="1:16" ht="15" customHeight="1" x14ac:dyDescent="0.25">
      <c r="A3843" s="11">
        <f t="shared" si="883"/>
        <v>3840</v>
      </c>
      <c r="B3843" s="29">
        <v>34887</v>
      </c>
      <c r="C3843" s="25">
        <v>23</v>
      </c>
      <c r="D3843" s="12">
        <v>31.6</v>
      </c>
      <c r="E3843" s="25">
        <v>26.2</v>
      </c>
      <c r="F3843" s="35">
        <v>81</v>
      </c>
      <c r="G3843" s="25">
        <v>0</v>
      </c>
      <c r="H3843" s="13">
        <v>8</v>
      </c>
      <c r="I3843" s="25"/>
      <c r="J3843" s="12">
        <v>270</v>
      </c>
      <c r="K3843" s="12">
        <v>2</v>
      </c>
      <c r="L3843" s="25" t="s">
        <v>15</v>
      </c>
      <c r="M3843" s="10"/>
      <c r="N3843" s="15"/>
      <c r="O3843" s="15"/>
      <c r="P3843" s="4"/>
    </row>
    <row r="3844" spans="1:16" ht="15" customHeight="1" x14ac:dyDescent="0.25">
      <c r="A3844" s="11">
        <f t="shared" si="883"/>
        <v>3841</v>
      </c>
      <c r="B3844" s="29">
        <v>34888</v>
      </c>
      <c r="C3844" s="25">
        <v>19</v>
      </c>
      <c r="D3844" s="12">
        <v>31.6</v>
      </c>
      <c r="E3844" s="25">
        <v>24.5</v>
      </c>
      <c r="F3844" s="35">
        <v>82</v>
      </c>
      <c r="G3844" s="25">
        <v>0</v>
      </c>
      <c r="H3844" s="13">
        <v>8</v>
      </c>
      <c r="I3844" s="25"/>
      <c r="J3844" s="12">
        <v>180</v>
      </c>
      <c r="K3844" s="12">
        <v>0</v>
      </c>
      <c r="L3844" s="25" t="s">
        <v>14</v>
      </c>
      <c r="M3844" s="10"/>
      <c r="N3844" s="15"/>
      <c r="O3844" s="15"/>
      <c r="P3844" s="4"/>
    </row>
    <row r="3845" spans="1:16" ht="15" customHeight="1" x14ac:dyDescent="0.25">
      <c r="A3845" s="11">
        <f t="shared" si="883"/>
        <v>3842</v>
      </c>
      <c r="B3845" s="29">
        <v>34889</v>
      </c>
      <c r="C3845" s="25">
        <v>20</v>
      </c>
      <c r="D3845" s="12">
        <v>31.6</v>
      </c>
      <c r="E3845" s="25">
        <v>23.6</v>
      </c>
      <c r="F3845" s="35">
        <v>85</v>
      </c>
      <c r="G3845" s="25">
        <v>0</v>
      </c>
      <c r="H3845" s="13">
        <v>8</v>
      </c>
      <c r="I3845" s="25"/>
      <c r="J3845" s="12">
        <v>270</v>
      </c>
      <c r="K3845" s="12">
        <v>0</v>
      </c>
      <c r="L3845" s="25" t="s">
        <v>13</v>
      </c>
      <c r="M3845" s="10"/>
      <c r="N3845" s="15"/>
      <c r="O3845" s="15"/>
      <c r="P3845" s="4"/>
    </row>
    <row r="3846" spans="1:16" ht="15" customHeight="1" x14ac:dyDescent="0.25">
      <c r="A3846" s="11">
        <f t="shared" ref="A3846:A3909" si="884">A3845+1</f>
        <v>3843</v>
      </c>
      <c r="B3846" s="29">
        <v>34890</v>
      </c>
      <c r="C3846" s="25">
        <v>21</v>
      </c>
      <c r="D3846" s="12">
        <v>31.8</v>
      </c>
      <c r="E3846" s="25">
        <v>24.5</v>
      </c>
      <c r="F3846" s="35">
        <v>86</v>
      </c>
      <c r="G3846" s="25">
        <v>0</v>
      </c>
      <c r="H3846" s="13">
        <v>6.4</v>
      </c>
      <c r="I3846" s="25"/>
      <c r="J3846" s="12">
        <v>0</v>
      </c>
      <c r="K3846" s="12">
        <v>0</v>
      </c>
      <c r="L3846" s="25" t="s">
        <v>15</v>
      </c>
      <c r="M3846" s="10"/>
      <c r="N3846" s="15"/>
      <c r="O3846" s="15"/>
      <c r="P3846" s="4"/>
    </row>
    <row r="3847" spans="1:16" ht="15" customHeight="1" x14ac:dyDescent="0.25">
      <c r="A3847" s="11">
        <f t="shared" si="884"/>
        <v>3844</v>
      </c>
      <c r="B3847" s="29">
        <v>34891</v>
      </c>
      <c r="C3847" s="25">
        <v>21</v>
      </c>
      <c r="D3847" s="12">
        <v>30.4</v>
      </c>
      <c r="E3847" s="25">
        <v>25.2</v>
      </c>
      <c r="F3847" s="35">
        <v>88</v>
      </c>
      <c r="G3847" s="25">
        <v>0</v>
      </c>
      <c r="H3847" s="13">
        <v>3.5</v>
      </c>
      <c r="I3847" s="25"/>
      <c r="J3847" s="12">
        <v>225</v>
      </c>
      <c r="K3847" s="12">
        <v>0</v>
      </c>
      <c r="L3847" s="25" t="s">
        <v>13</v>
      </c>
      <c r="M3847" s="10"/>
      <c r="N3847" s="15"/>
      <c r="O3847" s="15"/>
      <c r="P3847" s="4"/>
    </row>
    <row r="3848" spans="1:16" ht="15" customHeight="1" x14ac:dyDescent="0.25">
      <c r="A3848" s="11">
        <f t="shared" si="884"/>
        <v>3845</v>
      </c>
      <c r="B3848" s="29">
        <v>34892</v>
      </c>
      <c r="C3848" s="25">
        <v>21</v>
      </c>
      <c r="D3848" s="12">
        <v>31.4</v>
      </c>
      <c r="E3848" s="25">
        <v>25.3</v>
      </c>
      <c r="F3848" s="35">
        <v>87</v>
      </c>
      <c r="G3848" s="25">
        <v>0</v>
      </c>
      <c r="H3848" s="13">
        <v>5.2</v>
      </c>
      <c r="I3848" s="25"/>
      <c r="J3848" s="12">
        <v>180</v>
      </c>
      <c r="K3848" s="12">
        <v>0</v>
      </c>
      <c r="L3848" s="25" t="s">
        <v>14</v>
      </c>
      <c r="M3848" s="10"/>
      <c r="N3848" s="15"/>
      <c r="O3848" s="15"/>
      <c r="P3848" s="4"/>
    </row>
    <row r="3849" spans="1:16" ht="15" customHeight="1" x14ac:dyDescent="0.25">
      <c r="A3849" s="11">
        <f t="shared" si="884"/>
        <v>3846</v>
      </c>
      <c r="B3849" s="29">
        <v>34893</v>
      </c>
      <c r="C3849" s="25">
        <v>21</v>
      </c>
      <c r="D3849" s="12">
        <v>31.4</v>
      </c>
      <c r="E3849" s="25">
        <v>25.5</v>
      </c>
      <c r="F3849" s="35">
        <v>85</v>
      </c>
      <c r="G3849" s="25">
        <v>0</v>
      </c>
      <c r="H3849" s="13">
        <v>6.4</v>
      </c>
      <c r="I3849" s="25"/>
      <c r="J3849" s="12">
        <v>270</v>
      </c>
      <c r="K3849" s="12">
        <v>0</v>
      </c>
      <c r="L3849" s="25" t="s">
        <v>15</v>
      </c>
      <c r="M3849" s="10"/>
      <c r="N3849" s="15"/>
      <c r="O3849" s="15"/>
      <c r="P3849" s="4"/>
    </row>
    <row r="3850" spans="1:16" ht="15" customHeight="1" x14ac:dyDescent="0.25">
      <c r="A3850" s="11">
        <f t="shared" si="884"/>
        <v>3847</v>
      </c>
      <c r="B3850" s="29">
        <v>34894</v>
      </c>
      <c r="C3850" s="25">
        <v>22</v>
      </c>
      <c r="D3850" s="12">
        <v>31.6</v>
      </c>
      <c r="E3850" s="25">
        <v>26.3</v>
      </c>
      <c r="F3850" s="35">
        <v>83</v>
      </c>
      <c r="G3850" s="25">
        <v>0</v>
      </c>
      <c r="H3850" s="13">
        <v>8</v>
      </c>
      <c r="I3850" s="25"/>
      <c r="J3850" s="12">
        <v>270</v>
      </c>
      <c r="K3850" s="12">
        <v>1</v>
      </c>
      <c r="L3850" s="25" t="s">
        <v>13</v>
      </c>
      <c r="M3850" s="10"/>
      <c r="N3850" s="15"/>
      <c r="O3850" s="15"/>
      <c r="P3850" s="4"/>
    </row>
    <row r="3851" spans="1:16" ht="15" customHeight="1" x14ac:dyDescent="0.25">
      <c r="A3851" s="11">
        <f t="shared" si="884"/>
        <v>3848</v>
      </c>
      <c r="B3851" s="29">
        <v>34895</v>
      </c>
      <c r="C3851" s="25">
        <v>21</v>
      </c>
      <c r="D3851" s="12">
        <v>30.6</v>
      </c>
      <c r="E3851" s="25">
        <v>25.4</v>
      </c>
      <c r="F3851" s="35">
        <v>86</v>
      </c>
      <c r="G3851" s="25">
        <v>23</v>
      </c>
      <c r="H3851" s="13">
        <v>4.9000000000000004</v>
      </c>
      <c r="I3851" s="25"/>
      <c r="J3851" s="12">
        <v>270</v>
      </c>
      <c r="K3851" s="12">
        <v>0</v>
      </c>
      <c r="L3851" s="25" t="s">
        <v>15</v>
      </c>
      <c r="M3851" s="10"/>
      <c r="N3851" s="15"/>
      <c r="O3851" s="15"/>
      <c r="P3851" s="4"/>
    </row>
    <row r="3852" spans="1:16" ht="15" customHeight="1" x14ac:dyDescent="0.25">
      <c r="A3852" s="11">
        <f t="shared" si="884"/>
        <v>3849</v>
      </c>
      <c r="B3852" s="29">
        <v>34896</v>
      </c>
      <c r="C3852" s="25">
        <v>19</v>
      </c>
      <c r="D3852" s="12">
        <v>31.8</v>
      </c>
      <c r="E3852" s="25">
        <v>24.2</v>
      </c>
      <c r="F3852" s="35">
        <v>83</v>
      </c>
      <c r="G3852" s="25">
        <v>1</v>
      </c>
      <c r="H3852" s="13">
        <v>8</v>
      </c>
      <c r="I3852" s="25"/>
      <c r="J3852" s="12">
        <v>0</v>
      </c>
      <c r="K3852" s="12">
        <v>0</v>
      </c>
      <c r="L3852" s="25" t="s">
        <v>13</v>
      </c>
      <c r="M3852" s="10"/>
      <c r="N3852" s="15"/>
      <c r="O3852" s="15"/>
      <c r="P3852" s="4"/>
    </row>
    <row r="3853" spans="1:16" ht="15" customHeight="1" x14ac:dyDescent="0.25">
      <c r="A3853" s="11">
        <f t="shared" si="884"/>
        <v>3850</v>
      </c>
      <c r="B3853" s="29">
        <v>34897</v>
      </c>
      <c r="C3853" s="25">
        <v>22</v>
      </c>
      <c r="D3853" s="12">
        <v>31.6</v>
      </c>
      <c r="E3853" s="25">
        <v>26.1</v>
      </c>
      <c r="F3853" s="35">
        <v>86</v>
      </c>
      <c r="G3853" s="25">
        <v>0</v>
      </c>
      <c r="H3853" s="13">
        <v>0</v>
      </c>
      <c r="I3853" s="25"/>
      <c r="J3853" s="12">
        <v>270</v>
      </c>
      <c r="K3853" s="12">
        <v>0</v>
      </c>
      <c r="L3853" s="25" t="s">
        <v>15</v>
      </c>
      <c r="M3853" s="10"/>
      <c r="N3853" s="15"/>
      <c r="O3853" s="15"/>
      <c r="P3853" s="4"/>
    </row>
    <row r="3854" spans="1:16" ht="15" customHeight="1" x14ac:dyDescent="0.25">
      <c r="A3854" s="11">
        <f t="shared" si="884"/>
        <v>3851</v>
      </c>
      <c r="B3854" s="29">
        <v>34898</v>
      </c>
      <c r="C3854" s="25">
        <v>22</v>
      </c>
      <c r="D3854" s="12">
        <v>30</v>
      </c>
      <c r="E3854" s="25">
        <v>24.8</v>
      </c>
      <c r="F3854" s="35">
        <v>88</v>
      </c>
      <c r="G3854" s="25">
        <v>13</v>
      </c>
      <c r="H3854" s="13">
        <v>1.8</v>
      </c>
      <c r="I3854" s="25"/>
      <c r="J3854" s="12">
        <v>225</v>
      </c>
      <c r="K3854" s="12">
        <v>0</v>
      </c>
      <c r="L3854" s="25" t="s">
        <v>13</v>
      </c>
      <c r="M3854" s="10"/>
      <c r="N3854" s="15"/>
      <c r="O3854" s="15"/>
      <c r="P3854" s="4"/>
    </row>
    <row r="3855" spans="1:16" ht="15" customHeight="1" x14ac:dyDescent="0.25">
      <c r="A3855" s="11">
        <f t="shared" si="884"/>
        <v>3852</v>
      </c>
      <c r="B3855" s="29">
        <v>34899</v>
      </c>
      <c r="C3855" s="25">
        <v>22</v>
      </c>
      <c r="D3855" s="12">
        <v>31.4</v>
      </c>
      <c r="E3855" s="25">
        <v>24.7</v>
      </c>
      <c r="F3855" s="35">
        <v>86</v>
      </c>
      <c r="G3855" s="25">
        <v>1</v>
      </c>
      <c r="H3855" s="13">
        <v>3.4</v>
      </c>
      <c r="I3855" s="25"/>
      <c r="J3855" s="12">
        <v>225</v>
      </c>
      <c r="K3855" s="12">
        <v>0</v>
      </c>
      <c r="L3855" s="25" t="s">
        <v>13</v>
      </c>
      <c r="M3855" s="10"/>
      <c r="N3855" s="15"/>
      <c r="O3855" s="15"/>
      <c r="P3855" s="4"/>
    </row>
    <row r="3856" spans="1:16" ht="15" customHeight="1" x14ac:dyDescent="0.25">
      <c r="A3856" s="11">
        <f t="shared" si="884"/>
        <v>3853</v>
      </c>
      <c r="B3856" s="29">
        <v>34900</v>
      </c>
      <c r="C3856" s="25">
        <v>23</v>
      </c>
      <c r="D3856" s="12">
        <v>31.1</v>
      </c>
      <c r="E3856" s="25">
        <v>26.7</v>
      </c>
      <c r="F3856" s="35">
        <v>84</v>
      </c>
      <c r="G3856" s="25">
        <v>0</v>
      </c>
      <c r="H3856" s="13">
        <v>5.9</v>
      </c>
      <c r="I3856" s="25"/>
      <c r="J3856" s="12">
        <v>270</v>
      </c>
      <c r="K3856" s="12">
        <v>1</v>
      </c>
      <c r="L3856" s="25" t="s">
        <v>15</v>
      </c>
      <c r="M3856" s="10"/>
      <c r="N3856" s="15"/>
      <c r="O3856" s="15"/>
      <c r="P3856" s="4"/>
    </row>
    <row r="3857" spans="1:16" ht="15" customHeight="1" x14ac:dyDescent="0.25">
      <c r="A3857" s="11">
        <f t="shared" si="884"/>
        <v>3854</v>
      </c>
      <c r="B3857" s="29">
        <v>34901</v>
      </c>
      <c r="C3857" s="25">
        <v>22</v>
      </c>
      <c r="D3857" s="12">
        <v>31.6</v>
      </c>
      <c r="E3857" s="25">
        <v>25.3</v>
      </c>
      <c r="F3857" s="35">
        <v>88</v>
      </c>
      <c r="G3857" s="25">
        <v>18</v>
      </c>
      <c r="H3857" s="13">
        <v>6.2</v>
      </c>
      <c r="I3857" s="25"/>
      <c r="J3857" s="12">
        <v>225</v>
      </c>
      <c r="K3857" s="12">
        <v>0</v>
      </c>
      <c r="L3857" s="25" t="s">
        <v>13</v>
      </c>
      <c r="M3857" s="10"/>
      <c r="N3857" s="15"/>
      <c r="O3857" s="15"/>
      <c r="P3857" s="4"/>
    </row>
    <row r="3858" spans="1:16" ht="15" customHeight="1" x14ac:dyDescent="0.25">
      <c r="A3858" s="11">
        <f t="shared" si="884"/>
        <v>3855</v>
      </c>
      <c r="B3858" s="29">
        <v>34902</v>
      </c>
      <c r="C3858" s="25">
        <v>21</v>
      </c>
      <c r="D3858" s="12">
        <v>32.200000000000003</v>
      </c>
      <c r="E3858" s="25">
        <v>24.9</v>
      </c>
      <c r="F3858" s="35">
        <v>84</v>
      </c>
      <c r="G3858" s="25">
        <v>37</v>
      </c>
      <c r="H3858" s="13">
        <v>6.7</v>
      </c>
      <c r="I3858" s="25"/>
      <c r="J3858" s="12">
        <v>270</v>
      </c>
      <c r="K3858" s="12">
        <v>0</v>
      </c>
      <c r="L3858" s="25" t="s">
        <v>15</v>
      </c>
      <c r="M3858" s="10"/>
      <c r="N3858" s="15"/>
      <c r="O3858" s="15"/>
      <c r="P3858" s="4"/>
    </row>
    <row r="3859" spans="1:16" ht="15" customHeight="1" x14ac:dyDescent="0.25">
      <c r="A3859" s="11">
        <f t="shared" si="884"/>
        <v>3856</v>
      </c>
      <c r="B3859" s="29">
        <v>34903</v>
      </c>
      <c r="C3859" s="25">
        <v>23</v>
      </c>
      <c r="D3859" s="12">
        <v>30.7</v>
      </c>
      <c r="E3859" s="25">
        <v>23.8</v>
      </c>
      <c r="F3859" s="35">
        <v>94</v>
      </c>
      <c r="G3859" s="25">
        <v>2</v>
      </c>
      <c r="H3859" s="13">
        <v>4.5</v>
      </c>
      <c r="I3859" s="25"/>
      <c r="J3859" s="12">
        <v>225</v>
      </c>
      <c r="K3859" s="12">
        <v>0</v>
      </c>
      <c r="L3859" s="25" t="s">
        <v>13</v>
      </c>
      <c r="M3859" s="10"/>
      <c r="N3859" s="15"/>
      <c r="O3859" s="15"/>
      <c r="P3859" s="4"/>
    </row>
    <row r="3860" spans="1:16" ht="15" customHeight="1" x14ac:dyDescent="0.25">
      <c r="A3860" s="11">
        <f t="shared" si="884"/>
        <v>3857</v>
      </c>
      <c r="B3860" s="29">
        <v>34904</v>
      </c>
      <c r="C3860" s="25">
        <v>21</v>
      </c>
      <c r="D3860" s="12">
        <v>30.7</v>
      </c>
      <c r="E3860" s="25">
        <v>25.1</v>
      </c>
      <c r="F3860" s="35">
        <v>84</v>
      </c>
      <c r="G3860" s="25">
        <v>70</v>
      </c>
      <c r="H3860" s="13">
        <v>5.6</v>
      </c>
      <c r="I3860" s="25"/>
      <c r="J3860" s="12">
        <v>90</v>
      </c>
      <c r="K3860" s="12">
        <v>0</v>
      </c>
      <c r="L3860" s="25" t="s">
        <v>11</v>
      </c>
      <c r="M3860" s="10"/>
      <c r="N3860" s="15"/>
      <c r="O3860" s="15"/>
      <c r="P3860" s="4"/>
    </row>
    <row r="3861" spans="1:16" ht="15" customHeight="1" x14ac:dyDescent="0.25">
      <c r="A3861" s="11">
        <f t="shared" si="884"/>
        <v>3858</v>
      </c>
      <c r="B3861" s="29">
        <v>34905</v>
      </c>
      <c r="C3861" s="25">
        <v>22</v>
      </c>
      <c r="D3861" s="12">
        <v>32.200000000000003</v>
      </c>
      <c r="E3861" s="25">
        <v>25.4</v>
      </c>
      <c r="F3861" s="35">
        <v>84</v>
      </c>
      <c r="G3861" s="25">
        <v>0</v>
      </c>
      <c r="H3861" s="13">
        <v>6.2</v>
      </c>
      <c r="I3861" s="25"/>
      <c r="J3861" s="12">
        <v>225</v>
      </c>
      <c r="K3861" s="12">
        <v>2</v>
      </c>
      <c r="L3861" s="25" t="s">
        <v>12</v>
      </c>
      <c r="M3861" s="10"/>
      <c r="N3861" s="15"/>
      <c r="O3861" s="15"/>
      <c r="P3861" s="4"/>
    </row>
    <row r="3862" spans="1:16" ht="15" customHeight="1" x14ac:dyDescent="0.25">
      <c r="A3862" s="11">
        <f t="shared" si="884"/>
        <v>3859</v>
      </c>
      <c r="B3862" s="29">
        <v>34906</v>
      </c>
      <c r="C3862" s="25">
        <v>22</v>
      </c>
      <c r="D3862" s="12">
        <v>30.6</v>
      </c>
      <c r="E3862" s="25">
        <v>24.9</v>
      </c>
      <c r="F3862" s="35">
        <v>89</v>
      </c>
      <c r="G3862" s="25">
        <v>0</v>
      </c>
      <c r="H3862" s="13">
        <v>4.0999999999999996</v>
      </c>
      <c r="I3862" s="25"/>
      <c r="J3862" s="12">
        <v>270</v>
      </c>
      <c r="K3862" s="12">
        <v>0</v>
      </c>
      <c r="L3862" s="25" t="s">
        <v>15</v>
      </c>
      <c r="M3862" s="10"/>
      <c r="N3862" s="15"/>
      <c r="O3862" s="15"/>
      <c r="P3862" s="4"/>
    </row>
    <row r="3863" spans="1:16" ht="15" customHeight="1" x14ac:dyDescent="0.25">
      <c r="A3863" s="11">
        <f t="shared" si="884"/>
        <v>3860</v>
      </c>
      <c r="B3863" s="29">
        <v>34907</v>
      </c>
      <c r="C3863" s="25">
        <v>22</v>
      </c>
      <c r="D3863" s="12">
        <v>30.8</v>
      </c>
      <c r="E3863" s="25">
        <v>25.4</v>
      </c>
      <c r="F3863" s="35">
        <v>87</v>
      </c>
      <c r="G3863" s="25">
        <v>24</v>
      </c>
      <c r="H3863" s="13">
        <v>5.0999999999999996</v>
      </c>
      <c r="I3863" s="25"/>
      <c r="J3863" s="12">
        <v>225</v>
      </c>
      <c r="K3863" s="12">
        <v>0</v>
      </c>
      <c r="L3863" s="25" t="s">
        <v>13</v>
      </c>
      <c r="M3863" s="10"/>
      <c r="N3863" s="15"/>
      <c r="O3863" s="15"/>
      <c r="P3863" s="4"/>
    </row>
    <row r="3864" spans="1:16" ht="15" customHeight="1" x14ac:dyDescent="0.25">
      <c r="A3864" s="11">
        <f t="shared" si="884"/>
        <v>3861</v>
      </c>
      <c r="B3864" s="29">
        <v>34908</v>
      </c>
      <c r="C3864" s="25">
        <v>22</v>
      </c>
      <c r="D3864" s="12">
        <v>30</v>
      </c>
      <c r="E3864" s="25">
        <v>25.5</v>
      </c>
      <c r="F3864" s="35">
        <v>93</v>
      </c>
      <c r="G3864" s="25">
        <v>0</v>
      </c>
      <c r="H3864" s="13">
        <v>4.9000000000000004</v>
      </c>
      <c r="I3864" s="25"/>
      <c r="J3864" s="12">
        <v>0</v>
      </c>
      <c r="K3864" s="12">
        <v>0</v>
      </c>
      <c r="L3864" s="25" t="s">
        <v>15</v>
      </c>
      <c r="M3864" s="10"/>
      <c r="N3864" s="15"/>
      <c r="O3864" s="15"/>
      <c r="P3864" s="4"/>
    </row>
    <row r="3865" spans="1:16" ht="15" customHeight="1" x14ac:dyDescent="0.25">
      <c r="A3865" s="11">
        <f t="shared" si="884"/>
        <v>3862</v>
      </c>
      <c r="B3865" s="29">
        <v>34909</v>
      </c>
      <c r="C3865" s="25">
        <v>22</v>
      </c>
      <c r="D3865" s="12">
        <v>28.4</v>
      </c>
      <c r="E3865" s="25">
        <v>24.4</v>
      </c>
      <c r="F3865" s="35">
        <v>94</v>
      </c>
      <c r="G3865" s="25">
        <v>19</v>
      </c>
      <c r="H3865" s="13">
        <v>1.7</v>
      </c>
      <c r="I3865" s="25"/>
      <c r="J3865" s="12">
        <v>270</v>
      </c>
      <c r="K3865" s="12">
        <v>0</v>
      </c>
      <c r="L3865" s="25" t="s">
        <v>15</v>
      </c>
      <c r="M3865" s="10"/>
      <c r="N3865" s="15"/>
      <c r="O3865" s="15"/>
      <c r="P3865" s="4"/>
    </row>
    <row r="3866" spans="1:16" ht="15" customHeight="1" x14ac:dyDescent="0.25">
      <c r="A3866" s="11">
        <f t="shared" si="884"/>
        <v>3863</v>
      </c>
      <c r="B3866" s="29">
        <v>34910</v>
      </c>
      <c r="C3866" s="25">
        <v>21</v>
      </c>
      <c r="D3866" s="12">
        <v>30.5</v>
      </c>
      <c r="E3866" s="25">
        <v>24.8</v>
      </c>
      <c r="F3866" s="35">
        <v>90</v>
      </c>
      <c r="G3866" s="25">
        <v>51</v>
      </c>
      <c r="H3866" s="13">
        <v>6.9</v>
      </c>
      <c r="I3866" s="25"/>
      <c r="J3866" s="12">
        <v>270</v>
      </c>
      <c r="K3866" s="12">
        <v>1</v>
      </c>
      <c r="L3866" s="25" t="s">
        <v>15</v>
      </c>
      <c r="M3866" s="10"/>
      <c r="N3866" s="15"/>
      <c r="O3866" s="15"/>
      <c r="P3866" s="4"/>
    </row>
    <row r="3867" spans="1:16" ht="15" customHeight="1" x14ac:dyDescent="0.25">
      <c r="A3867" s="11">
        <f t="shared" si="884"/>
        <v>3864</v>
      </c>
      <c r="B3867" s="29">
        <v>34911</v>
      </c>
      <c r="C3867" s="25">
        <v>22</v>
      </c>
      <c r="D3867" s="12">
        <v>30.4</v>
      </c>
      <c r="E3867" s="25">
        <v>25.2</v>
      </c>
      <c r="F3867" s="35">
        <v>88</v>
      </c>
      <c r="G3867" s="25">
        <v>0</v>
      </c>
      <c r="H3867" s="13">
        <v>5.8</v>
      </c>
      <c r="I3867" s="25"/>
      <c r="J3867" s="12">
        <v>270</v>
      </c>
      <c r="K3867" s="12">
        <v>1</v>
      </c>
      <c r="L3867" s="25" t="s">
        <v>13</v>
      </c>
      <c r="M3867" s="10"/>
      <c r="N3867" s="15"/>
      <c r="O3867" s="15"/>
      <c r="P3867" s="4"/>
    </row>
    <row r="3868" spans="1:16" ht="15" customHeight="1" x14ac:dyDescent="0.25">
      <c r="A3868" s="11">
        <f t="shared" si="884"/>
        <v>3865</v>
      </c>
      <c r="B3868" s="29">
        <v>34912</v>
      </c>
      <c r="C3868" s="25">
        <v>21</v>
      </c>
      <c r="D3868" s="12">
        <v>29.4</v>
      </c>
      <c r="E3868" s="25">
        <v>24.8</v>
      </c>
      <c r="F3868" s="35">
        <v>92</v>
      </c>
      <c r="G3868" s="25">
        <v>0</v>
      </c>
      <c r="H3868" s="13">
        <v>0.8</v>
      </c>
      <c r="I3868" s="25"/>
      <c r="J3868" s="12">
        <v>225</v>
      </c>
      <c r="K3868" s="12">
        <v>0</v>
      </c>
      <c r="L3868" s="25" t="s">
        <v>13</v>
      </c>
      <c r="M3868" s="10"/>
      <c r="N3868" s="15"/>
      <c r="O3868" s="15"/>
      <c r="P3868" s="4"/>
    </row>
    <row r="3869" spans="1:16" ht="15" customHeight="1" x14ac:dyDescent="0.25">
      <c r="A3869" s="11">
        <f t="shared" si="884"/>
        <v>3866</v>
      </c>
      <c r="B3869" s="29">
        <v>34913</v>
      </c>
      <c r="C3869" s="25">
        <v>23</v>
      </c>
      <c r="D3869" s="12">
        <v>28.8</v>
      </c>
      <c r="E3869" s="25">
        <v>25.7</v>
      </c>
      <c r="F3869" s="35">
        <v>91</v>
      </c>
      <c r="G3869" s="25">
        <v>0</v>
      </c>
      <c r="H3869" s="13">
        <v>1.7</v>
      </c>
      <c r="I3869" s="25"/>
      <c r="J3869" s="12">
        <v>315</v>
      </c>
      <c r="K3869" s="12">
        <v>0</v>
      </c>
      <c r="L3869" s="25" t="s">
        <v>16</v>
      </c>
      <c r="M3869" s="10"/>
      <c r="N3869" s="15"/>
      <c r="O3869" s="15"/>
      <c r="P3869" s="4"/>
    </row>
    <row r="3870" spans="1:16" ht="15" customHeight="1" x14ac:dyDescent="0.25">
      <c r="A3870" s="11">
        <f t="shared" si="884"/>
        <v>3867</v>
      </c>
      <c r="B3870" s="29">
        <v>34914</v>
      </c>
      <c r="C3870" s="25">
        <v>23</v>
      </c>
      <c r="D3870" s="12">
        <v>29</v>
      </c>
      <c r="E3870" s="25">
        <v>25</v>
      </c>
      <c r="F3870" s="35">
        <v>92</v>
      </c>
      <c r="G3870" s="25">
        <v>4</v>
      </c>
      <c r="H3870" s="13">
        <v>1.5</v>
      </c>
      <c r="I3870" s="25"/>
      <c r="J3870" s="12">
        <v>315</v>
      </c>
      <c r="K3870" s="12">
        <v>0</v>
      </c>
      <c r="L3870" s="25" t="s">
        <v>16</v>
      </c>
      <c r="M3870" s="10"/>
      <c r="N3870" s="15"/>
      <c r="O3870" s="15"/>
      <c r="P3870" s="4"/>
    </row>
    <row r="3871" spans="1:16" ht="15" customHeight="1" x14ac:dyDescent="0.25">
      <c r="A3871" s="11">
        <f t="shared" si="884"/>
        <v>3868</v>
      </c>
      <c r="B3871" s="29">
        <v>34915</v>
      </c>
      <c r="C3871" s="25">
        <v>21</v>
      </c>
      <c r="D3871" s="12">
        <v>30.2</v>
      </c>
      <c r="E3871" s="25">
        <v>24.3</v>
      </c>
      <c r="F3871" s="35">
        <v>90</v>
      </c>
      <c r="G3871" s="25">
        <v>2</v>
      </c>
      <c r="H3871" s="13">
        <v>4.3</v>
      </c>
      <c r="I3871" s="25"/>
      <c r="J3871" s="12">
        <v>270</v>
      </c>
      <c r="K3871" s="12">
        <v>0</v>
      </c>
      <c r="L3871" s="25" t="s">
        <v>15</v>
      </c>
      <c r="M3871" s="10"/>
      <c r="N3871" s="15"/>
      <c r="O3871" s="15"/>
      <c r="P3871" s="4"/>
    </row>
    <row r="3872" spans="1:16" ht="15" customHeight="1" x14ac:dyDescent="0.25">
      <c r="A3872" s="11">
        <f t="shared" si="884"/>
        <v>3869</v>
      </c>
      <c r="B3872" s="29">
        <v>34916</v>
      </c>
      <c r="C3872" s="25">
        <v>23</v>
      </c>
      <c r="D3872" s="12">
        <v>31.5</v>
      </c>
      <c r="E3872" s="25">
        <v>24.9</v>
      </c>
      <c r="F3872" s="35">
        <v>90</v>
      </c>
      <c r="G3872" s="25">
        <v>23</v>
      </c>
      <c r="H3872" s="13">
        <v>5.6</v>
      </c>
      <c r="I3872" s="25"/>
      <c r="J3872" s="12">
        <v>270</v>
      </c>
      <c r="K3872" s="12">
        <v>0</v>
      </c>
      <c r="L3872" s="25" t="s">
        <v>15</v>
      </c>
      <c r="M3872" s="10"/>
      <c r="N3872" s="15"/>
      <c r="O3872" s="15"/>
      <c r="P3872" s="4"/>
    </row>
    <row r="3873" spans="1:16" ht="15" customHeight="1" x14ac:dyDescent="0.25">
      <c r="A3873" s="11">
        <f t="shared" si="884"/>
        <v>3870</v>
      </c>
      <c r="B3873" s="29">
        <v>34917</v>
      </c>
      <c r="C3873" s="25">
        <v>22</v>
      </c>
      <c r="D3873" s="12">
        <v>30</v>
      </c>
      <c r="E3873" s="25">
        <v>25.4</v>
      </c>
      <c r="F3873" s="35">
        <v>92</v>
      </c>
      <c r="G3873" s="25">
        <v>0</v>
      </c>
      <c r="H3873" s="13">
        <v>5.8</v>
      </c>
      <c r="I3873" s="25"/>
      <c r="J3873" s="12">
        <v>270</v>
      </c>
      <c r="K3873" s="12">
        <v>0</v>
      </c>
      <c r="L3873" s="25" t="s">
        <v>15</v>
      </c>
      <c r="M3873" s="10"/>
      <c r="N3873" s="15"/>
      <c r="O3873" s="15"/>
      <c r="P3873" s="4"/>
    </row>
    <row r="3874" spans="1:16" ht="15" customHeight="1" x14ac:dyDescent="0.25">
      <c r="A3874" s="11">
        <f t="shared" si="884"/>
        <v>3871</v>
      </c>
      <c r="B3874" s="29">
        <v>34918</v>
      </c>
      <c r="C3874" s="25">
        <v>22</v>
      </c>
      <c r="D3874" s="12">
        <v>30.8</v>
      </c>
      <c r="E3874" s="25">
        <v>25.4</v>
      </c>
      <c r="F3874" s="35">
        <v>89</v>
      </c>
      <c r="G3874" s="25">
        <v>16</v>
      </c>
      <c r="H3874" s="13">
        <v>2.2000000000000002</v>
      </c>
      <c r="I3874" s="25"/>
      <c r="J3874" s="12">
        <v>90</v>
      </c>
      <c r="K3874" s="12">
        <v>1</v>
      </c>
      <c r="L3874" s="25" t="s">
        <v>13</v>
      </c>
      <c r="M3874" s="10"/>
      <c r="N3874" s="15"/>
      <c r="O3874" s="15"/>
      <c r="P3874" s="4"/>
    </row>
    <row r="3875" spans="1:16" ht="15" customHeight="1" x14ac:dyDescent="0.25">
      <c r="A3875" s="11">
        <f t="shared" si="884"/>
        <v>3872</v>
      </c>
      <c r="B3875" s="29">
        <v>34919</v>
      </c>
      <c r="C3875" s="25">
        <v>23</v>
      </c>
      <c r="D3875" s="12">
        <v>31</v>
      </c>
      <c r="E3875" s="25">
        <v>26.1</v>
      </c>
      <c r="F3875" s="35">
        <v>90</v>
      </c>
      <c r="G3875" s="25">
        <v>1</v>
      </c>
      <c r="H3875" s="13">
        <v>3.7</v>
      </c>
      <c r="I3875" s="25"/>
      <c r="J3875" s="12">
        <v>315</v>
      </c>
      <c r="K3875" s="12">
        <v>2</v>
      </c>
      <c r="L3875" s="25" t="s">
        <v>16</v>
      </c>
      <c r="M3875" s="10"/>
      <c r="N3875" s="15"/>
      <c r="O3875" s="15"/>
      <c r="P3875" s="4"/>
    </row>
    <row r="3876" spans="1:16" ht="15" customHeight="1" x14ac:dyDescent="0.25">
      <c r="A3876" s="11">
        <f t="shared" si="884"/>
        <v>3873</v>
      </c>
      <c r="B3876" s="29">
        <v>34920</v>
      </c>
      <c r="C3876" s="25">
        <v>22</v>
      </c>
      <c r="D3876" s="12">
        <v>31.6</v>
      </c>
      <c r="E3876" s="25">
        <v>26.6</v>
      </c>
      <c r="F3876" s="35">
        <v>91</v>
      </c>
      <c r="G3876" s="25">
        <v>1</v>
      </c>
      <c r="H3876" s="13">
        <v>6.4</v>
      </c>
      <c r="I3876" s="25"/>
      <c r="J3876" s="12">
        <v>90</v>
      </c>
      <c r="K3876" s="12">
        <v>2</v>
      </c>
      <c r="L3876" s="25" t="s">
        <v>15</v>
      </c>
      <c r="M3876" s="10"/>
      <c r="N3876" s="15"/>
      <c r="O3876" s="15"/>
      <c r="P3876" s="4"/>
    </row>
    <row r="3877" spans="1:16" ht="15" customHeight="1" x14ac:dyDescent="0.25">
      <c r="A3877" s="11">
        <f t="shared" si="884"/>
        <v>3874</v>
      </c>
      <c r="B3877" s="29">
        <v>34921</v>
      </c>
      <c r="C3877" s="25">
        <v>24</v>
      </c>
      <c r="D3877" s="12">
        <v>27.6</v>
      </c>
      <c r="E3877" s="25">
        <v>25.3</v>
      </c>
      <c r="F3877" s="35">
        <v>94</v>
      </c>
      <c r="G3877" s="25">
        <v>24</v>
      </c>
      <c r="H3877" s="13">
        <v>0.6</v>
      </c>
      <c r="I3877" s="25"/>
      <c r="J3877" s="12">
        <v>225</v>
      </c>
      <c r="K3877" s="12">
        <v>1</v>
      </c>
      <c r="L3877" s="25" t="s">
        <v>13</v>
      </c>
      <c r="M3877" s="10"/>
      <c r="N3877" s="15"/>
      <c r="O3877" s="15"/>
      <c r="P3877" s="4"/>
    </row>
    <row r="3878" spans="1:16" ht="15" customHeight="1" x14ac:dyDescent="0.25">
      <c r="A3878" s="11">
        <f t="shared" si="884"/>
        <v>3875</v>
      </c>
      <c r="B3878" s="29">
        <v>34922</v>
      </c>
      <c r="C3878" s="25">
        <v>21</v>
      </c>
      <c r="D3878" s="12">
        <v>28.4</v>
      </c>
      <c r="E3878" s="25">
        <v>24.4</v>
      </c>
      <c r="F3878" s="35">
        <v>94</v>
      </c>
      <c r="G3878" s="25">
        <v>14</v>
      </c>
      <c r="H3878" s="13">
        <v>1.3</v>
      </c>
      <c r="I3878" s="25"/>
      <c r="J3878" s="12">
        <v>0</v>
      </c>
      <c r="K3878" s="12">
        <v>0</v>
      </c>
      <c r="L3878" s="25" t="s">
        <v>12</v>
      </c>
      <c r="M3878" s="10"/>
      <c r="N3878" s="15"/>
      <c r="O3878" s="15"/>
      <c r="P3878" s="4"/>
    </row>
    <row r="3879" spans="1:16" ht="15" customHeight="1" x14ac:dyDescent="0.25">
      <c r="A3879" s="11">
        <f t="shared" si="884"/>
        <v>3876</v>
      </c>
      <c r="B3879" s="29">
        <v>34923</v>
      </c>
      <c r="C3879" s="25">
        <v>22</v>
      </c>
      <c r="D3879" s="12">
        <v>30.3</v>
      </c>
      <c r="E3879" s="25">
        <v>26</v>
      </c>
      <c r="F3879" s="35">
        <v>91</v>
      </c>
      <c r="G3879" s="25">
        <v>1</v>
      </c>
      <c r="H3879" s="13">
        <v>2.6</v>
      </c>
      <c r="I3879" s="25"/>
      <c r="J3879" s="12">
        <v>270</v>
      </c>
      <c r="K3879" s="12">
        <v>0</v>
      </c>
      <c r="L3879" s="25" t="s">
        <v>15</v>
      </c>
      <c r="M3879" s="10"/>
      <c r="N3879" s="15"/>
      <c r="O3879" s="15"/>
      <c r="P3879" s="4"/>
    </row>
    <row r="3880" spans="1:16" ht="15" customHeight="1" x14ac:dyDescent="0.25">
      <c r="A3880" s="11">
        <f t="shared" si="884"/>
        <v>3877</v>
      </c>
      <c r="B3880" s="29">
        <v>34924</v>
      </c>
      <c r="C3880" s="25">
        <v>22</v>
      </c>
      <c r="D3880" s="12">
        <v>31.6</v>
      </c>
      <c r="E3880" s="25">
        <v>25.4</v>
      </c>
      <c r="F3880" s="35">
        <v>86</v>
      </c>
      <c r="G3880" s="25">
        <v>11</v>
      </c>
      <c r="H3880" s="13">
        <v>6.2</v>
      </c>
      <c r="I3880" s="25"/>
      <c r="J3880" s="12">
        <v>225</v>
      </c>
      <c r="K3880" s="12">
        <v>1</v>
      </c>
      <c r="L3880" s="25" t="s">
        <v>13</v>
      </c>
      <c r="M3880" s="10"/>
      <c r="N3880" s="15"/>
      <c r="O3880" s="15"/>
      <c r="P3880" s="4"/>
    </row>
    <row r="3881" spans="1:16" ht="15" customHeight="1" x14ac:dyDescent="0.25">
      <c r="A3881" s="11">
        <f t="shared" si="884"/>
        <v>3878</v>
      </c>
      <c r="B3881" s="29">
        <v>34925</v>
      </c>
      <c r="C3881" s="25">
        <v>23</v>
      </c>
      <c r="D3881" s="12">
        <v>31</v>
      </c>
      <c r="E3881" s="25">
        <v>26.4</v>
      </c>
      <c r="F3881" s="35">
        <v>90</v>
      </c>
      <c r="G3881" s="25">
        <v>0</v>
      </c>
      <c r="H3881" s="13">
        <v>5.9</v>
      </c>
      <c r="I3881" s="25"/>
      <c r="J3881" s="12">
        <v>90</v>
      </c>
      <c r="K3881" s="12">
        <v>2</v>
      </c>
      <c r="L3881" s="25" t="s">
        <v>12</v>
      </c>
      <c r="M3881" s="10"/>
      <c r="N3881" s="15"/>
      <c r="O3881" s="15"/>
      <c r="P3881" s="4"/>
    </row>
    <row r="3882" spans="1:16" ht="15" customHeight="1" x14ac:dyDescent="0.25">
      <c r="A3882" s="11">
        <f t="shared" si="884"/>
        <v>3879</v>
      </c>
      <c r="B3882" s="29">
        <v>34926</v>
      </c>
      <c r="C3882" s="25">
        <v>24</v>
      </c>
      <c r="D3882" s="12">
        <v>29.1</v>
      </c>
      <c r="E3882" s="25">
        <v>25.4</v>
      </c>
      <c r="F3882" s="35">
        <v>90</v>
      </c>
      <c r="G3882" s="25">
        <v>2</v>
      </c>
      <c r="H3882" s="13">
        <v>1.5</v>
      </c>
      <c r="I3882" s="25"/>
      <c r="J3882" s="12">
        <v>270</v>
      </c>
      <c r="K3882" s="12">
        <v>1</v>
      </c>
      <c r="L3882" s="25" t="s">
        <v>15</v>
      </c>
      <c r="M3882" s="10"/>
      <c r="N3882" s="15"/>
      <c r="O3882" s="15"/>
      <c r="P3882" s="4"/>
    </row>
    <row r="3883" spans="1:16" ht="15" customHeight="1" x14ac:dyDescent="0.25">
      <c r="A3883" s="11">
        <f t="shared" si="884"/>
        <v>3880</v>
      </c>
      <c r="B3883" s="29">
        <v>34927</v>
      </c>
      <c r="C3883" s="25">
        <v>23</v>
      </c>
      <c r="D3883" s="12">
        <v>31.6</v>
      </c>
      <c r="E3883" s="25">
        <v>26.5</v>
      </c>
      <c r="F3883" s="35">
        <v>89</v>
      </c>
      <c r="G3883" s="25">
        <v>1</v>
      </c>
      <c r="H3883" s="13">
        <v>5.0999999999999996</v>
      </c>
      <c r="I3883" s="25"/>
      <c r="J3883" s="12">
        <v>90</v>
      </c>
      <c r="K3883" s="12">
        <v>1</v>
      </c>
      <c r="L3883" s="25" t="s">
        <v>12</v>
      </c>
      <c r="M3883" s="10"/>
      <c r="N3883" s="15"/>
      <c r="O3883" s="15"/>
      <c r="P3883" s="4"/>
    </row>
    <row r="3884" spans="1:16" ht="15" customHeight="1" x14ac:dyDescent="0.25">
      <c r="A3884" s="11">
        <f t="shared" si="884"/>
        <v>3881</v>
      </c>
      <c r="B3884" s="29">
        <v>34928</v>
      </c>
      <c r="C3884" s="25">
        <v>23</v>
      </c>
      <c r="D3884" s="12">
        <v>30.4</v>
      </c>
      <c r="E3884" s="25">
        <v>25.6</v>
      </c>
      <c r="F3884" s="35">
        <v>92</v>
      </c>
      <c r="G3884" s="25">
        <v>40</v>
      </c>
      <c r="H3884" s="13">
        <v>4.5999999999999996</v>
      </c>
      <c r="I3884" s="25"/>
      <c r="J3884" s="12">
        <v>225</v>
      </c>
      <c r="K3884" s="12">
        <v>0</v>
      </c>
      <c r="L3884" s="25" t="s">
        <v>13</v>
      </c>
      <c r="M3884" s="10"/>
      <c r="N3884" s="15"/>
      <c r="O3884" s="15"/>
      <c r="P3884" s="4"/>
    </row>
    <row r="3885" spans="1:16" ht="15" customHeight="1" x14ac:dyDescent="0.25">
      <c r="A3885" s="11">
        <f t="shared" si="884"/>
        <v>3882</v>
      </c>
      <c r="B3885" s="29">
        <v>34929</v>
      </c>
      <c r="C3885" s="25">
        <v>22</v>
      </c>
      <c r="D3885" s="12">
        <v>29</v>
      </c>
      <c r="E3885" s="25">
        <v>25.2</v>
      </c>
      <c r="F3885" s="35">
        <v>92</v>
      </c>
      <c r="G3885" s="25">
        <v>20</v>
      </c>
      <c r="H3885" s="13">
        <v>4.5999999999999996</v>
      </c>
      <c r="I3885" s="25"/>
      <c r="J3885" s="12">
        <v>180</v>
      </c>
      <c r="K3885" s="12">
        <v>0</v>
      </c>
      <c r="L3885" s="25" t="s">
        <v>14</v>
      </c>
      <c r="M3885" s="10"/>
      <c r="N3885" s="15"/>
      <c r="O3885" s="15"/>
      <c r="P3885" s="4"/>
    </row>
    <row r="3886" spans="1:16" ht="15" customHeight="1" x14ac:dyDescent="0.25">
      <c r="A3886" s="11">
        <f t="shared" si="884"/>
        <v>3883</v>
      </c>
      <c r="B3886" s="29">
        <v>34930</v>
      </c>
      <c r="C3886" s="25">
        <v>23</v>
      </c>
      <c r="D3886" s="12">
        <v>27.2</v>
      </c>
      <c r="E3886" s="25">
        <v>25.5</v>
      </c>
      <c r="F3886" s="35">
        <v>96</v>
      </c>
      <c r="G3886" s="25">
        <v>12</v>
      </c>
      <c r="H3886" s="13">
        <v>0.9</v>
      </c>
      <c r="I3886" s="25"/>
      <c r="J3886" s="12">
        <v>270</v>
      </c>
      <c r="K3886" s="12">
        <v>0</v>
      </c>
      <c r="L3886" s="25" t="s">
        <v>18</v>
      </c>
      <c r="M3886" s="10"/>
      <c r="N3886" s="15"/>
      <c r="O3886" s="15"/>
      <c r="P3886" s="4"/>
    </row>
    <row r="3887" spans="1:16" ht="15" customHeight="1" x14ac:dyDescent="0.25">
      <c r="A3887" s="11">
        <f t="shared" si="884"/>
        <v>3884</v>
      </c>
      <c r="B3887" s="29">
        <v>34931</v>
      </c>
      <c r="C3887" s="25">
        <v>20</v>
      </c>
      <c r="D3887" s="12">
        <v>29.6</v>
      </c>
      <c r="E3887" s="25">
        <v>24.3</v>
      </c>
      <c r="F3887" s="35">
        <v>92</v>
      </c>
      <c r="G3887" s="25">
        <v>54</v>
      </c>
      <c r="H3887" s="13">
        <v>5.0999999999999996</v>
      </c>
      <c r="I3887" s="25"/>
      <c r="J3887" s="12">
        <v>225</v>
      </c>
      <c r="K3887" s="12">
        <v>2</v>
      </c>
      <c r="L3887" s="25" t="s">
        <v>13</v>
      </c>
      <c r="M3887" s="10"/>
      <c r="N3887" s="15"/>
      <c r="O3887" s="15"/>
      <c r="P3887" s="4"/>
    </row>
    <row r="3888" spans="1:16" ht="15" customHeight="1" x14ac:dyDescent="0.25">
      <c r="A3888" s="11">
        <f t="shared" si="884"/>
        <v>3885</v>
      </c>
      <c r="B3888" s="29">
        <v>34932</v>
      </c>
      <c r="C3888" s="25">
        <v>22</v>
      </c>
      <c r="D3888" s="12">
        <v>31.6</v>
      </c>
      <c r="E3888" s="25">
        <v>25.9</v>
      </c>
      <c r="F3888" s="35">
        <v>84</v>
      </c>
      <c r="G3888" s="25">
        <v>0</v>
      </c>
      <c r="H3888" s="13">
        <v>8</v>
      </c>
      <c r="I3888" s="25"/>
      <c r="J3888" s="12">
        <v>270</v>
      </c>
      <c r="K3888" s="12">
        <v>1</v>
      </c>
      <c r="L3888" s="25" t="s">
        <v>13</v>
      </c>
      <c r="M3888" s="10"/>
      <c r="N3888" s="15"/>
      <c r="O3888" s="15"/>
      <c r="P3888" s="4"/>
    </row>
    <row r="3889" spans="1:16" ht="15" customHeight="1" x14ac:dyDescent="0.25">
      <c r="A3889" s="11">
        <f t="shared" si="884"/>
        <v>3886</v>
      </c>
      <c r="B3889" s="29">
        <v>34933</v>
      </c>
      <c r="C3889" s="25">
        <v>22</v>
      </c>
      <c r="D3889" s="12">
        <v>30.4</v>
      </c>
      <c r="E3889" s="25">
        <v>25.2</v>
      </c>
      <c r="F3889" s="35">
        <v>93</v>
      </c>
      <c r="G3889" s="25">
        <v>0</v>
      </c>
      <c r="H3889" s="13">
        <v>0.8</v>
      </c>
      <c r="I3889" s="25"/>
      <c r="J3889" s="12">
        <v>180</v>
      </c>
      <c r="K3889" s="12">
        <v>0</v>
      </c>
      <c r="L3889" s="25" t="s">
        <v>11</v>
      </c>
      <c r="M3889" s="10"/>
      <c r="N3889" s="15"/>
      <c r="O3889" s="15"/>
      <c r="P3889" s="4"/>
    </row>
    <row r="3890" spans="1:16" ht="15" customHeight="1" x14ac:dyDescent="0.25">
      <c r="A3890" s="11">
        <f t="shared" si="884"/>
        <v>3887</v>
      </c>
      <c r="B3890" s="29">
        <v>34934</v>
      </c>
      <c r="C3890" s="25">
        <v>21</v>
      </c>
      <c r="D3890" s="12">
        <v>31.2</v>
      </c>
      <c r="E3890" s="25">
        <v>25.3</v>
      </c>
      <c r="F3890" s="35">
        <v>89</v>
      </c>
      <c r="G3890" s="25">
        <v>37</v>
      </c>
      <c r="H3890" s="13">
        <v>6.6</v>
      </c>
      <c r="I3890" s="25"/>
      <c r="J3890" s="12">
        <v>225</v>
      </c>
      <c r="K3890" s="12">
        <v>2</v>
      </c>
      <c r="L3890" s="25" t="s">
        <v>13</v>
      </c>
      <c r="M3890" s="10"/>
      <c r="N3890" s="15"/>
      <c r="O3890" s="15"/>
      <c r="P3890" s="4"/>
    </row>
    <row r="3891" spans="1:16" ht="15" customHeight="1" x14ac:dyDescent="0.25">
      <c r="A3891" s="11">
        <f t="shared" si="884"/>
        <v>3888</v>
      </c>
      <c r="B3891" s="29">
        <v>34935</v>
      </c>
      <c r="C3891" s="25">
        <v>22</v>
      </c>
      <c r="D3891" s="12">
        <v>30</v>
      </c>
      <c r="E3891" s="25">
        <v>25.4</v>
      </c>
      <c r="F3891" s="35">
        <v>93</v>
      </c>
      <c r="G3891" s="25">
        <v>0</v>
      </c>
      <c r="H3891" s="13">
        <v>4.5</v>
      </c>
      <c r="I3891" s="25"/>
      <c r="J3891" s="12">
        <v>225</v>
      </c>
      <c r="K3891" s="12">
        <v>0</v>
      </c>
      <c r="L3891" s="25" t="s">
        <v>13</v>
      </c>
      <c r="M3891" s="10"/>
      <c r="N3891" s="15"/>
      <c r="O3891" s="15"/>
      <c r="P3891" s="4"/>
    </row>
    <row r="3892" spans="1:16" ht="15" customHeight="1" x14ac:dyDescent="0.25">
      <c r="A3892" s="11">
        <f t="shared" si="884"/>
        <v>3889</v>
      </c>
      <c r="B3892" s="29">
        <v>34936</v>
      </c>
      <c r="C3892" s="25">
        <v>23</v>
      </c>
      <c r="D3892" s="12">
        <v>29.6</v>
      </c>
      <c r="E3892" s="25">
        <v>25.3</v>
      </c>
      <c r="F3892" s="35">
        <v>94</v>
      </c>
      <c r="G3892" s="25">
        <v>0</v>
      </c>
      <c r="H3892" s="13">
        <v>1.6</v>
      </c>
      <c r="I3892" s="25"/>
      <c r="J3892" s="12">
        <v>225</v>
      </c>
      <c r="K3892" s="12">
        <v>1</v>
      </c>
      <c r="L3892" s="25" t="s">
        <v>13</v>
      </c>
      <c r="M3892" s="10"/>
      <c r="N3892" s="15"/>
      <c r="O3892" s="15"/>
      <c r="P3892" s="4"/>
    </row>
    <row r="3893" spans="1:16" ht="15" customHeight="1" x14ac:dyDescent="0.25">
      <c r="A3893" s="11">
        <f t="shared" si="884"/>
        <v>3890</v>
      </c>
      <c r="B3893" s="29">
        <v>34937</v>
      </c>
      <c r="C3893" s="25">
        <v>21</v>
      </c>
      <c r="D3893" s="12">
        <v>30.6</v>
      </c>
      <c r="E3893" s="25">
        <v>24.8</v>
      </c>
      <c r="F3893" s="35">
        <v>88</v>
      </c>
      <c r="G3893" s="25">
        <v>31</v>
      </c>
      <c r="H3893" s="13">
        <v>6.6</v>
      </c>
      <c r="I3893" s="25"/>
      <c r="J3893" s="12">
        <v>270</v>
      </c>
      <c r="K3893" s="12">
        <v>1</v>
      </c>
      <c r="L3893" s="25" t="s">
        <v>15</v>
      </c>
      <c r="M3893" s="10"/>
      <c r="N3893" s="15"/>
      <c r="O3893" s="15"/>
      <c r="P3893" s="4"/>
    </row>
    <row r="3894" spans="1:16" ht="15" customHeight="1" x14ac:dyDescent="0.25">
      <c r="A3894" s="11">
        <f t="shared" si="884"/>
        <v>3891</v>
      </c>
      <c r="B3894" s="29">
        <v>34938</v>
      </c>
      <c r="C3894" s="25">
        <v>23</v>
      </c>
      <c r="D3894" s="12">
        <v>30.6</v>
      </c>
      <c r="E3894" s="25">
        <v>25.4</v>
      </c>
      <c r="F3894" s="35">
        <v>91</v>
      </c>
      <c r="G3894" s="25">
        <v>0</v>
      </c>
      <c r="H3894" s="13">
        <v>1.1000000000000001</v>
      </c>
      <c r="I3894" s="25"/>
      <c r="J3894" s="12">
        <v>225</v>
      </c>
      <c r="K3894" s="12">
        <v>0</v>
      </c>
      <c r="L3894" s="25" t="s">
        <v>13</v>
      </c>
      <c r="M3894" s="10"/>
      <c r="N3894" s="15"/>
      <c r="O3894" s="15"/>
      <c r="P3894" s="4"/>
    </row>
    <row r="3895" spans="1:16" ht="15" customHeight="1" x14ac:dyDescent="0.25">
      <c r="A3895" s="11">
        <f t="shared" si="884"/>
        <v>3892</v>
      </c>
      <c r="B3895" s="29">
        <v>34939</v>
      </c>
      <c r="C3895" s="25">
        <v>22</v>
      </c>
      <c r="D3895" s="12">
        <v>30.2</v>
      </c>
      <c r="E3895" s="25">
        <v>25.3</v>
      </c>
      <c r="F3895" s="35">
        <v>93</v>
      </c>
      <c r="G3895" s="25">
        <v>50</v>
      </c>
      <c r="H3895" s="13">
        <v>3.7</v>
      </c>
      <c r="I3895" s="25"/>
      <c r="J3895" s="12">
        <v>180</v>
      </c>
      <c r="K3895" s="12">
        <v>1</v>
      </c>
      <c r="L3895" s="25" t="s">
        <v>14</v>
      </c>
      <c r="M3895" s="10"/>
      <c r="N3895" s="15"/>
      <c r="O3895" s="15"/>
      <c r="P3895" s="4"/>
    </row>
    <row r="3896" spans="1:16" ht="15" customHeight="1" x14ac:dyDescent="0.25">
      <c r="A3896" s="11">
        <f t="shared" si="884"/>
        <v>3893</v>
      </c>
      <c r="B3896" s="29">
        <v>34940</v>
      </c>
      <c r="C3896" s="25">
        <v>23</v>
      </c>
      <c r="D3896" s="12">
        <v>29.6</v>
      </c>
      <c r="E3896" s="25">
        <v>25.9</v>
      </c>
      <c r="F3896" s="35">
        <v>92</v>
      </c>
      <c r="G3896" s="25">
        <v>149</v>
      </c>
      <c r="H3896" s="13">
        <v>0.2</v>
      </c>
      <c r="I3896" s="25"/>
      <c r="J3896" s="12">
        <v>0</v>
      </c>
      <c r="K3896" s="12">
        <v>0</v>
      </c>
      <c r="L3896" s="25" t="s">
        <v>15</v>
      </c>
      <c r="M3896" s="10"/>
      <c r="N3896" s="15"/>
      <c r="O3896" s="15"/>
      <c r="P3896" s="4"/>
    </row>
    <row r="3897" spans="1:16" ht="15" customHeight="1" x14ac:dyDescent="0.25">
      <c r="A3897" s="11">
        <f t="shared" si="884"/>
        <v>3894</v>
      </c>
      <c r="B3897" s="29">
        <v>34941</v>
      </c>
      <c r="C3897" s="25">
        <v>22</v>
      </c>
      <c r="D3897" s="12">
        <v>30.8</v>
      </c>
      <c r="E3897" s="25">
        <v>24.9</v>
      </c>
      <c r="F3897" s="35">
        <v>90</v>
      </c>
      <c r="G3897" s="25">
        <v>0</v>
      </c>
      <c r="H3897" s="13">
        <v>5.5</v>
      </c>
      <c r="I3897" s="25"/>
      <c r="J3897" s="12">
        <v>225</v>
      </c>
      <c r="K3897" s="12">
        <v>1</v>
      </c>
      <c r="L3897" s="25" t="s">
        <v>14</v>
      </c>
      <c r="M3897" s="10"/>
      <c r="N3897" s="15"/>
      <c r="O3897" s="15"/>
      <c r="P3897" s="4"/>
    </row>
    <row r="3898" spans="1:16" ht="15" customHeight="1" x14ac:dyDescent="0.25">
      <c r="A3898" s="11">
        <f t="shared" si="884"/>
        <v>3895</v>
      </c>
      <c r="B3898" s="29">
        <v>34942</v>
      </c>
      <c r="C3898" s="25">
        <v>23</v>
      </c>
      <c r="D3898" s="12">
        <v>30.9</v>
      </c>
      <c r="E3898" s="25"/>
      <c r="F3898" s="35">
        <v>90</v>
      </c>
      <c r="G3898" s="25">
        <v>6</v>
      </c>
      <c r="H3898" s="13">
        <v>5</v>
      </c>
      <c r="I3898" s="25"/>
      <c r="J3898" s="12">
        <v>270</v>
      </c>
      <c r="K3898" s="12">
        <v>0</v>
      </c>
      <c r="L3898" s="25" t="s">
        <v>15</v>
      </c>
      <c r="M3898" s="10"/>
      <c r="N3898" s="15"/>
      <c r="O3898" s="15"/>
      <c r="P3898" s="4"/>
    </row>
    <row r="3899" spans="1:16" ht="15" customHeight="1" x14ac:dyDescent="0.25">
      <c r="A3899" s="11">
        <f t="shared" si="884"/>
        <v>3896</v>
      </c>
      <c r="B3899" s="29">
        <v>34943</v>
      </c>
      <c r="C3899" s="25">
        <v>23</v>
      </c>
      <c r="D3899" s="12">
        <v>30.8</v>
      </c>
      <c r="E3899" s="25">
        <v>25.5</v>
      </c>
      <c r="F3899" s="35">
        <v>89</v>
      </c>
      <c r="G3899" s="25">
        <v>3</v>
      </c>
      <c r="H3899" s="13">
        <v>3.6</v>
      </c>
      <c r="I3899" s="25"/>
      <c r="J3899" s="12">
        <v>270</v>
      </c>
      <c r="K3899" s="12">
        <v>0</v>
      </c>
      <c r="L3899" s="25" t="s">
        <v>15</v>
      </c>
      <c r="M3899" s="10"/>
      <c r="N3899" s="15"/>
      <c r="O3899" s="15"/>
      <c r="P3899" s="4"/>
    </row>
    <row r="3900" spans="1:16" ht="15" customHeight="1" x14ac:dyDescent="0.25">
      <c r="A3900" s="11">
        <f t="shared" si="884"/>
        <v>3897</v>
      </c>
      <c r="B3900" s="29">
        <v>34944</v>
      </c>
      <c r="C3900" s="25">
        <v>23</v>
      </c>
      <c r="D3900" s="12">
        <v>32</v>
      </c>
      <c r="E3900" s="25">
        <v>26.1</v>
      </c>
      <c r="F3900" s="35">
        <v>88</v>
      </c>
      <c r="G3900" s="25">
        <v>4</v>
      </c>
      <c r="H3900" s="13">
        <v>6.3</v>
      </c>
      <c r="I3900" s="25"/>
      <c r="J3900" s="12">
        <v>270</v>
      </c>
      <c r="K3900" s="12">
        <v>1</v>
      </c>
      <c r="L3900" s="25" t="s">
        <v>15</v>
      </c>
      <c r="M3900" s="10"/>
      <c r="N3900" s="15"/>
      <c r="O3900" s="15"/>
      <c r="P3900" s="4"/>
    </row>
    <row r="3901" spans="1:16" ht="15" customHeight="1" x14ac:dyDescent="0.25">
      <c r="A3901" s="11">
        <f t="shared" si="884"/>
        <v>3898</v>
      </c>
      <c r="B3901" s="29">
        <v>34945</v>
      </c>
      <c r="C3901" s="25">
        <v>23</v>
      </c>
      <c r="D3901" s="12">
        <v>31.3</v>
      </c>
      <c r="E3901" s="25">
        <v>26.2</v>
      </c>
      <c r="F3901" s="35">
        <v>89</v>
      </c>
      <c r="G3901" s="25">
        <v>0</v>
      </c>
      <c r="H3901" s="13">
        <v>2.9</v>
      </c>
      <c r="I3901" s="25"/>
      <c r="J3901" s="12">
        <v>225</v>
      </c>
      <c r="K3901" s="12">
        <v>2</v>
      </c>
      <c r="L3901" s="25" t="s">
        <v>15</v>
      </c>
      <c r="M3901" s="10"/>
      <c r="N3901" s="15"/>
      <c r="O3901" s="15"/>
      <c r="P3901" s="4"/>
    </row>
    <row r="3902" spans="1:16" ht="15" customHeight="1" x14ac:dyDescent="0.25">
      <c r="A3902" s="11">
        <f t="shared" si="884"/>
        <v>3899</v>
      </c>
      <c r="B3902" s="29">
        <v>34946</v>
      </c>
      <c r="C3902" s="25">
        <v>23</v>
      </c>
      <c r="D3902" s="12">
        <v>29.8</v>
      </c>
      <c r="E3902" s="25">
        <v>24.5</v>
      </c>
      <c r="F3902" s="35">
        <v>94</v>
      </c>
      <c r="G3902" s="25">
        <v>1</v>
      </c>
      <c r="H3902" s="13">
        <v>0.7</v>
      </c>
      <c r="I3902" s="25"/>
      <c r="J3902" s="12">
        <v>270</v>
      </c>
      <c r="K3902" s="12">
        <v>1</v>
      </c>
      <c r="L3902" s="25" t="s">
        <v>15</v>
      </c>
      <c r="M3902" s="10"/>
      <c r="N3902" s="15"/>
      <c r="O3902" s="15"/>
      <c r="P3902" s="4"/>
    </row>
    <row r="3903" spans="1:16" ht="15" customHeight="1" x14ac:dyDescent="0.25">
      <c r="A3903" s="11">
        <f t="shared" si="884"/>
        <v>3900</v>
      </c>
      <c r="B3903" s="29">
        <v>34947</v>
      </c>
      <c r="C3903" s="25">
        <v>22</v>
      </c>
      <c r="D3903" s="12">
        <v>29</v>
      </c>
      <c r="E3903" s="25">
        <v>25.3</v>
      </c>
      <c r="F3903" s="35">
        <v>90</v>
      </c>
      <c r="G3903" s="25">
        <v>7</v>
      </c>
      <c r="H3903" s="13">
        <v>0.6</v>
      </c>
      <c r="I3903" s="25"/>
      <c r="J3903" s="12">
        <v>225</v>
      </c>
      <c r="K3903" s="12">
        <v>1</v>
      </c>
      <c r="L3903" s="25" t="s">
        <v>13</v>
      </c>
      <c r="M3903" s="10"/>
      <c r="N3903" s="15"/>
      <c r="O3903" s="15"/>
      <c r="P3903" s="4"/>
    </row>
    <row r="3904" spans="1:16" ht="15" customHeight="1" x14ac:dyDescent="0.25">
      <c r="A3904" s="11">
        <f t="shared" si="884"/>
        <v>3901</v>
      </c>
      <c r="B3904" s="29">
        <v>34948</v>
      </c>
      <c r="C3904" s="25">
        <v>22</v>
      </c>
      <c r="D3904" s="12">
        <v>29</v>
      </c>
      <c r="E3904" s="25">
        <v>24.3</v>
      </c>
      <c r="F3904" s="35">
        <v>90</v>
      </c>
      <c r="G3904" s="25">
        <v>3</v>
      </c>
      <c r="H3904" s="13">
        <v>0</v>
      </c>
      <c r="I3904" s="25"/>
      <c r="J3904" s="12">
        <v>225</v>
      </c>
      <c r="K3904" s="12">
        <v>0</v>
      </c>
      <c r="L3904" s="25" t="s">
        <v>13</v>
      </c>
      <c r="M3904" s="10"/>
      <c r="N3904" s="15"/>
      <c r="O3904" s="15"/>
      <c r="P3904" s="4"/>
    </row>
    <row r="3905" spans="1:16" ht="15" customHeight="1" x14ac:dyDescent="0.25">
      <c r="A3905" s="11">
        <f t="shared" si="884"/>
        <v>3902</v>
      </c>
      <c r="B3905" s="29">
        <v>34949</v>
      </c>
      <c r="C3905" s="25">
        <v>22</v>
      </c>
      <c r="D3905" s="12">
        <v>31.5</v>
      </c>
      <c r="E3905" s="25">
        <v>26.2</v>
      </c>
      <c r="F3905" s="35">
        <v>82</v>
      </c>
      <c r="G3905" s="25">
        <v>0</v>
      </c>
      <c r="H3905" s="13">
        <v>6.6</v>
      </c>
      <c r="I3905" s="25"/>
      <c r="J3905" s="12">
        <v>270</v>
      </c>
      <c r="K3905" s="12">
        <v>2</v>
      </c>
      <c r="L3905" s="25" t="s">
        <v>15</v>
      </c>
      <c r="M3905" s="10"/>
      <c r="N3905" s="15"/>
      <c r="O3905" s="15"/>
      <c r="P3905" s="4"/>
    </row>
    <row r="3906" spans="1:16" ht="15" customHeight="1" x14ac:dyDescent="0.25">
      <c r="A3906" s="11">
        <f t="shared" si="884"/>
        <v>3903</v>
      </c>
      <c r="B3906" s="29">
        <v>34950</v>
      </c>
      <c r="C3906" s="25">
        <v>21</v>
      </c>
      <c r="D3906" s="12">
        <v>32.200000000000003</v>
      </c>
      <c r="E3906" s="25">
        <v>25.8</v>
      </c>
      <c r="F3906" s="35">
        <v>85</v>
      </c>
      <c r="G3906" s="25">
        <v>0</v>
      </c>
      <c r="H3906" s="13">
        <v>6.4</v>
      </c>
      <c r="I3906" s="25"/>
      <c r="J3906" s="12">
        <v>270</v>
      </c>
      <c r="K3906" s="12">
        <v>1</v>
      </c>
      <c r="L3906" s="25" t="s">
        <v>15</v>
      </c>
      <c r="M3906" s="10"/>
      <c r="N3906" s="15"/>
      <c r="O3906" s="15"/>
      <c r="P3906" s="4"/>
    </row>
    <row r="3907" spans="1:16" ht="15" customHeight="1" x14ac:dyDescent="0.25">
      <c r="A3907" s="11">
        <f t="shared" si="884"/>
        <v>3904</v>
      </c>
      <c r="B3907" s="29">
        <v>34951</v>
      </c>
      <c r="C3907" s="25">
        <v>21</v>
      </c>
      <c r="D3907" s="12">
        <v>31.6</v>
      </c>
      <c r="E3907" s="25">
        <v>25.4</v>
      </c>
      <c r="F3907" s="35">
        <v>88</v>
      </c>
      <c r="G3907" s="25">
        <v>0</v>
      </c>
      <c r="H3907" s="13">
        <v>4.2</v>
      </c>
      <c r="I3907" s="25"/>
      <c r="J3907" s="12">
        <v>270</v>
      </c>
      <c r="K3907" s="12">
        <v>1</v>
      </c>
      <c r="L3907" s="25" t="s">
        <v>15</v>
      </c>
      <c r="M3907" s="10"/>
      <c r="N3907" s="15"/>
      <c r="O3907" s="15"/>
      <c r="P3907" s="4"/>
    </row>
    <row r="3908" spans="1:16" ht="15" customHeight="1" x14ac:dyDescent="0.25">
      <c r="A3908" s="11">
        <f t="shared" si="884"/>
        <v>3905</v>
      </c>
      <c r="B3908" s="29">
        <v>34952</v>
      </c>
      <c r="C3908" s="25">
        <v>23</v>
      </c>
      <c r="D3908" s="12">
        <v>32.4</v>
      </c>
      <c r="E3908" s="25">
        <v>26.5</v>
      </c>
      <c r="F3908" s="35">
        <v>88</v>
      </c>
      <c r="G3908" s="25">
        <v>0</v>
      </c>
      <c r="H3908" s="13">
        <v>6.3</v>
      </c>
      <c r="I3908" s="25"/>
      <c r="J3908" s="12">
        <v>270</v>
      </c>
      <c r="K3908" s="12">
        <v>1</v>
      </c>
      <c r="L3908" s="25" t="s">
        <v>15</v>
      </c>
      <c r="M3908" s="10"/>
      <c r="N3908" s="15"/>
      <c r="O3908" s="15"/>
      <c r="P3908" s="4"/>
    </row>
    <row r="3909" spans="1:16" ht="15" customHeight="1" x14ac:dyDescent="0.25">
      <c r="A3909" s="11">
        <f t="shared" si="884"/>
        <v>3906</v>
      </c>
      <c r="B3909" s="29">
        <v>34953</v>
      </c>
      <c r="C3909" s="25">
        <v>23</v>
      </c>
      <c r="D3909" s="12">
        <v>31.2</v>
      </c>
      <c r="E3909" s="25">
        <v>26.6</v>
      </c>
      <c r="F3909" s="35">
        <v>90</v>
      </c>
      <c r="G3909" s="25">
        <v>27</v>
      </c>
      <c r="H3909" s="13">
        <v>3.9</v>
      </c>
      <c r="I3909" s="25"/>
      <c r="J3909" s="12">
        <v>225</v>
      </c>
      <c r="K3909" s="12">
        <v>1</v>
      </c>
      <c r="L3909" s="25" t="s">
        <v>13</v>
      </c>
      <c r="M3909" s="10"/>
      <c r="N3909" s="15"/>
      <c r="O3909" s="15"/>
      <c r="P3909" s="4"/>
    </row>
    <row r="3910" spans="1:16" ht="15" customHeight="1" x14ac:dyDescent="0.25">
      <c r="A3910" s="11">
        <f t="shared" ref="A3910:A3973" si="885">A3909+1</f>
        <v>3907</v>
      </c>
      <c r="B3910" s="29">
        <v>34954</v>
      </c>
      <c r="C3910" s="25">
        <v>22</v>
      </c>
      <c r="D3910" s="12">
        <v>31.4</v>
      </c>
      <c r="E3910" s="25">
        <v>25.7</v>
      </c>
      <c r="F3910" s="35">
        <v>84</v>
      </c>
      <c r="G3910" s="25">
        <v>26</v>
      </c>
      <c r="H3910" s="13">
        <v>4.5999999999999996</v>
      </c>
      <c r="I3910" s="25"/>
      <c r="J3910" s="12">
        <v>180</v>
      </c>
      <c r="K3910" s="12">
        <v>0</v>
      </c>
      <c r="L3910" s="25" t="s">
        <v>14</v>
      </c>
      <c r="M3910" s="10"/>
      <c r="N3910" s="15"/>
      <c r="O3910" s="15"/>
      <c r="P3910" s="4"/>
    </row>
    <row r="3911" spans="1:16" ht="15" customHeight="1" x14ac:dyDescent="0.25">
      <c r="A3911" s="11">
        <f t="shared" si="885"/>
        <v>3908</v>
      </c>
      <c r="B3911" s="29">
        <v>34955</v>
      </c>
      <c r="C3911" s="25">
        <v>23</v>
      </c>
      <c r="D3911" s="12">
        <v>30</v>
      </c>
      <c r="E3911" s="25">
        <v>26.7</v>
      </c>
      <c r="F3911" s="35">
        <v>89</v>
      </c>
      <c r="G3911" s="25">
        <v>3</v>
      </c>
      <c r="H3911" s="13">
        <v>1.9</v>
      </c>
      <c r="I3911" s="25"/>
      <c r="J3911" s="12">
        <v>270</v>
      </c>
      <c r="K3911" s="12">
        <v>1</v>
      </c>
      <c r="L3911" s="25" t="s">
        <v>15</v>
      </c>
      <c r="M3911" s="10"/>
      <c r="N3911" s="15"/>
      <c r="O3911" s="15"/>
      <c r="P3911" s="4"/>
    </row>
    <row r="3912" spans="1:16" ht="15" customHeight="1" x14ac:dyDescent="0.25">
      <c r="A3912" s="11">
        <f t="shared" si="885"/>
        <v>3909</v>
      </c>
      <c r="B3912" s="29">
        <v>34956</v>
      </c>
      <c r="C3912" s="25">
        <v>23</v>
      </c>
      <c r="D3912" s="12">
        <v>29.5</v>
      </c>
      <c r="E3912" s="25">
        <v>25.9</v>
      </c>
      <c r="F3912" s="35">
        <v>93</v>
      </c>
      <c r="G3912" s="25">
        <v>3</v>
      </c>
      <c r="H3912" s="13">
        <v>1.3</v>
      </c>
      <c r="I3912" s="25"/>
      <c r="J3912" s="12">
        <v>90</v>
      </c>
      <c r="K3912" s="12">
        <v>1</v>
      </c>
      <c r="L3912" s="25" t="s">
        <v>12</v>
      </c>
      <c r="M3912" s="10"/>
      <c r="N3912" s="15"/>
      <c r="O3912" s="15"/>
      <c r="P3912" s="4"/>
    </row>
    <row r="3913" spans="1:16" ht="15" customHeight="1" x14ac:dyDescent="0.25">
      <c r="A3913" s="11">
        <f t="shared" si="885"/>
        <v>3910</v>
      </c>
      <c r="B3913" s="29">
        <v>34957</v>
      </c>
      <c r="C3913" s="25">
        <v>21</v>
      </c>
      <c r="D3913" s="12">
        <v>30.4</v>
      </c>
      <c r="E3913" s="25">
        <v>25.1</v>
      </c>
      <c r="F3913" s="35">
        <v>94</v>
      </c>
      <c r="G3913" s="25">
        <v>61</v>
      </c>
      <c r="H3913" s="13">
        <v>2.2999999999999998</v>
      </c>
      <c r="I3913" s="25"/>
      <c r="J3913" s="12">
        <v>270</v>
      </c>
      <c r="K3913" s="12">
        <v>1</v>
      </c>
      <c r="L3913" s="25" t="s">
        <v>15</v>
      </c>
      <c r="M3913" s="10"/>
      <c r="N3913" s="15"/>
      <c r="O3913" s="15"/>
      <c r="P3913" s="4"/>
    </row>
    <row r="3914" spans="1:16" ht="15" customHeight="1" x14ac:dyDescent="0.25">
      <c r="A3914" s="11">
        <f t="shared" si="885"/>
        <v>3911</v>
      </c>
      <c r="B3914" s="29">
        <v>34958</v>
      </c>
      <c r="C3914" s="25">
        <v>22</v>
      </c>
      <c r="D3914" s="12">
        <v>31.2</v>
      </c>
      <c r="E3914" s="25">
        <v>25.8</v>
      </c>
      <c r="F3914" s="35">
        <v>90</v>
      </c>
      <c r="G3914" s="25">
        <v>46</v>
      </c>
      <c r="H3914" s="13">
        <v>5.3</v>
      </c>
      <c r="I3914" s="25"/>
      <c r="J3914" s="12">
        <v>225</v>
      </c>
      <c r="K3914" s="12">
        <v>1</v>
      </c>
      <c r="L3914" s="25" t="s">
        <v>13</v>
      </c>
      <c r="M3914" s="10"/>
      <c r="N3914" s="15"/>
      <c r="O3914" s="15"/>
      <c r="P3914" s="4"/>
    </row>
    <row r="3915" spans="1:16" ht="15" customHeight="1" x14ac:dyDescent="0.25">
      <c r="A3915" s="11">
        <f t="shared" si="885"/>
        <v>3912</v>
      </c>
      <c r="B3915" s="29">
        <v>34959</v>
      </c>
      <c r="C3915" s="25">
        <v>23</v>
      </c>
      <c r="D3915" s="12">
        <v>29.2</v>
      </c>
      <c r="E3915" s="25">
        <v>25.3</v>
      </c>
      <c r="F3915" s="35">
        <v>94</v>
      </c>
      <c r="G3915" s="25">
        <v>4</v>
      </c>
      <c r="H3915" s="13">
        <v>0.6</v>
      </c>
      <c r="I3915" s="25"/>
      <c r="J3915" s="12">
        <v>225</v>
      </c>
      <c r="K3915" s="12">
        <v>0</v>
      </c>
      <c r="L3915" s="25" t="s">
        <v>13</v>
      </c>
      <c r="M3915" s="10"/>
      <c r="N3915" s="15"/>
      <c r="O3915" s="15"/>
      <c r="P3915" s="4"/>
    </row>
    <row r="3916" spans="1:16" ht="15" customHeight="1" x14ac:dyDescent="0.25">
      <c r="A3916" s="11">
        <f t="shared" si="885"/>
        <v>3913</v>
      </c>
      <c r="B3916" s="29">
        <v>34960</v>
      </c>
      <c r="C3916" s="25">
        <v>23</v>
      </c>
      <c r="D3916" s="12">
        <v>31.3</v>
      </c>
      <c r="E3916" s="25">
        <v>24.9</v>
      </c>
      <c r="F3916" s="35">
        <v>94</v>
      </c>
      <c r="G3916" s="25">
        <v>3</v>
      </c>
      <c r="H3916" s="13">
        <v>1.3</v>
      </c>
      <c r="I3916" s="25"/>
      <c r="J3916" s="12">
        <v>270</v>
      </c>
      <c r="K3916" s="12">
        <v>0</v>
      </c>
      <c r="L3916" s="25" t="s">
        <v>15</v>
      </c>
      <c r="M3916" s="10"/>
      <c r="N3916" s="15"/>
      <c r="O3916" s="15"/>
      <c r="P3916" s="4"/>
    </row>
    <row r="3917" spans="1:16" ht="15" customHeight="1" x14ac:dyDescent="0.25">
      <c r="A3917" s="11">
        <f t="shared" si="885"/>
        <v>3914</v>
      </c>
      <c r="B3917" s="29">
        <v>34961</v>
      </c>
      <c r="C3917" s="25">
        <v>22</v>
      </c>
      <c r="D3917" s="12">
        <v>31.4</v>
      </c>
      <c r="E3917" s="25">
        <v>26</v>
      </c>
      <c r="F3917" s="35">
        <v>79</v>
      </c>
      <c r="G3917" s="25">
        <v>5</v>
      </c>
      <c r="H3917" s="13">
        <v>6.9</v>
      </c>
      <c r="I3917" s="25"/>
      <c r="J3917" s="12">
        <v>270</v>
      </c>
      <c r="K3917" s="12">
        <v>2</v>
      </c>
      <c r="L3917" s="25" t="s">
        <v>16</v>
      </c>
      <c r="M3917" s="10"/>
      <c r="N3917" s="15"/>
      <c r="O3917" s="15"/>
      <c r="P3917" s="4"/>
    </row>
    <row r="3918" spans="1:16" ht="15" customHeight="1" x14ac:dyDescent="0.25">
      <c r="A3918" s="11">
        <f t="shared" si="885"/>
        <v>3915</v>
      </c>
      <c r="B3918" s="29">
        <v>34962</v>
      </c>
      <c r="C3918" s="25">
        <v>22</v>
      </c>
      <c r="D3918" s="12">
        <v>30.1</v>
      </c>
      <c r="E3918" s="25">
        <v>26</v>
      </c>
      <c r="F3918" s="35">
        <v>86</v>
      </c>
      <c r="G3918" s="25">
        <v>0</v>
      </c>
      <c r="H3918" s="13">
        <v>0.5</v>
      </c>
      <c r="I3918" s="25"/>
      <c r="J3918" s="12">
        <v>270</v>
      </c>
      <c r="K3918" s="12">
        <v>0</v>
      </c>
      <c r="L3918" s="25" t="s">
        <v>13</v>
      </c>
      <c r="M3918" s="10"/>
      <c r="N3918" s="15"/>
      <c r="O3918" s="15"/>
      <c r="P3918" s="4"/>
    </row>
    <row r="3919" spans="1:16" ht="15" customHeight="1" x14ac:dyDescent="0.25">
      <c r="A3919" s="11">
        <f t="shared" si="885"/>
        <v>3916</v>
      </c>
      <c r="B3919" s="29">
        <v>34963</v>
      </c>
      <c r="C3919" s="25">
        <v>23</v>
      </c>
      <c r="D3919" s="12">
        <v>30.8</v>
      </c>
      <c r="E3919" s="25">
        <v>25.2</v>
      </c>
      <c r="F3919" s="35">
        <v>91</v>
      </c>
      <c r="G3919" s="25">
        <v>0</v>
      </c>
      <c r="H3919" s="13">
        <v>1</v>
      </c>
      <c r="I3919" s="25"/>
      <c r="J3919" s="12">
        <v>225</v>
      </c>
      <c r="K3919" s="12">
        <v>0</v>
      </c>
      <c r="L3919" s="25" t="s">
        <v>13</v>
      </c>
      <c r="M3919" s="10"/>
      <c r="N3919" s="15"/>
      <c r="O3919" s="15"/>
      <c r="P3919" s="4"/>
    </row>
    <row r="3920" spans="1:16" ht="15" customHeight="1" x14ac:dyDescent="0.25">
      <c r="A3920" s="11">
        <f t="shared" si="885"/>
        <v>3917</v>
      </c>
      <c r="B3920" s="29">
        <v>34964</v>
      </c>
      <c r="C3920" s="25">
        <v>23</v>
      </c>
      <c r="D3920" s="12">
        <v>28.4</v>
      </c>
      <c r="E3920" s="25">
        <v>26.1</v>
      </c>
      <c r="F3920" s="35">
        <v>93</v>
      </c>
      <c r="G3920" s="25">
        <v>43</v>
      </c>
      <c r="H3920" s="13">
        <v>0.1</v>
      </c>
      <c r="I3920" s="25"/>
      <c r="J3920" s="12">
        <v>0</v>
      </c>
      <c r="K3920" s="12">
        <v>0</v>
      </c>
      <c r="L3920" s="25" t="s">
        <v>14</v>
      </c>
      <c r="M3920" s="10"/>
      <c r="N3920" s="15"/>
      <c r="O3920" s="15"/>
      <c r="P3920" s="4"/>
    </row>
    <row r="3921" spans="1:16" ht="15" customHeight="1" x14ac:dyDescent="0.25">
      <c r="A3921" s="11">
        <f t="shared" si="885"/>
        <v>3918</v>
      </c>
      <c r="B3921" s="29">
        <v>34965</v>
      </c>
      <c r="C3921" s="25">
        <v>22</v>
      </c>
      <c r="D3921" s="12">
        <v>31.3</v>
      </c>
      <c r="E3921" s="25">
        <v>25.4</v>
      </c>
      <c r="F3921" s="35">
        <v>90</v>
      </c>
      <c r="G3921" s="25">
        <v>7</v>
      </c>
      <c r="H3921" s="13">
        <v>3.9</v>
      </c>
      <c r="I3921" s="25"/>
      <c r="J3921" s="12">
        <v>225</v>
      </c>
      <c r="K3921" s="12">
        <v>1</v>
      </c>
      <c r="L3921" s="25" t="s">
        <v>13</v>
      </c>
      <c r="M3921" s="10"/>
      <c r="N3921" s="15"/>
      <c r="O3921" s="15"/>
      <c r="P3921" s="4"/>
    </row>
    <row r="3922" spans="1:16" ht="15" customHeight="1" x14ac:dyDescent="0.25">
      <c r="A3922" s="11">
        <f t="shared" si="885"/>
        <v>3919</v>
      </c>
      <c r="B3922" s="29">
        <v>34966</v>
      </c>
      <c r="C3922" s="25">
        <v>23</v>
      </c>
      <c r="D3922" s="12">
        <v>31.4</v>
      </c>
      <c r="E3922" s="25">
        <v>26.4</v>
      </c>
      <c r="F3922" s="35">
        <v>91</v>
      </c>
      <c r="G3922" s="25">
        <v>0</v>
      </c>
      <c r="H3922" s="13">
        <v>2.5</v>
      </c>
      <c r="I3922" s="25"/>
      <c r="J3922" s="12">
        <v>180</v>
      </c>
      <c r="K3922" s="12">
        <v>0</v>
      </c>
      <c r="L3922" s="25" t="s">
        <v>13</v>
      </c>
      <c r="M3922" s="10"/>
      <c r="N3922" s="15"/>
      <c r="O3922" s="15"/>
      <c r="P3922" s="4"/>
    </row>
    <row r="3923" spans="1:16" ht="15" customHeight="1" x14ac:dyDescent="0.25">
      <c r="A3923" s="11">
        <f t="shared" si="885"/>
        <v>3920</v>
      </c>
      <c r="B3923" s="29">
        <v>34967</v>
      </c>
      <c r="C3923" s="25">
        <v>22</v>
      </c>
      <c r="D3923" s="12">
        <v>27</v>
      </c>
      <c r="E3923" s="25">
        <v>24.1</v>
      </c>
      <c r="F3923" s="35">
        <v>96</v>
      </c>
      <c r="G3923" s="25">
        <v>116</v>
      </c>
      <c r="H3923" s="13">
        <v>3</v>
      </c>
      <c r="I3923" s="25"/>
      <c r="J3923" s="12">
        <v>180</v>
      </c>
      <c r="K3923" s="12">
        <v>0</v>
      </c>
      <c r="L3923" s="25" t="s">
        <v>11</v>
      </c>
      <c r="M3923" s="10"/>
      <c r="N3923" s="15"/>
      <c r="O3923" s="15"/>
      <c r="P3923" s="4"/>
    </row>
    <row r="3924" spans="1:16" ht="15" customHeight="1" x14ac:dyDescent="0.25">
      <c r="A3924" s="11">
        <f t="shared" si="885"/>
        <v>3921</v>
      </c>
      <c r="B3924" s="29">
        <v>34968</v>
      </c>
      <c r="C3924" s="25">
        <v>22</v>
      </c>
      <c r="D3924" s="12">
        <v>31.2</v>
      </c>
      <c r="E3924" s="25">
        <v>25</v>
      </c>
      <c r="F3924" s="35">
        <v>94</v>
      </c>
      <c r="G3924" s="25">
        <v>33</v>
      </c>
      <c r="H3924" s="13">
        <v>3.4</v>
      </c>
      <c r="I3924" s="25"/>
      <c r="J3924" s="12">
        <v>90</v>
      </c>
      <c r="K3924" s="12">
        <v>1</v>
      </c>
      <c r="L3924" s="25" t="s">
        <v>13</v>
      </c>
      <c r="M3924" s="10"/>
      <c r="N3924" s="15"/>
      <c r="O3924" s="15"/>
      <c r="P3924" s="4"/>
    </row>
    <row r="3925" spans="1:16" ht="15" customHeight="1" x14ac:dyDescent="0.25">
      <c r="A3925" s="11">
        <f t="shared" si="885"/>
        <v>3922</v>
      </c>
      <c r="B3925" s="29">
        <v>34969</v>
      </c>
      <c r="C3925" s="25">
        <v>22</v>
      </c>
      <c r="D3925" s="12">
        <v>31.6</v>
      </c>
      <c r="E3925" s="25">
        <v>25.3</v>
      </c>
      <c r="F3925" s="35">
        <v>94</v>
      </c>
      <c r="G3925" s="25">
        <v>23</v>
      </c>
      <c r="H3925" s="13">
        <v>2.2000000000000002</v>
      </c>
      <c r="I3925" s="25"/>
      <c r="J3925" s="12">
        <v>315</v>
      </c>
      <c r="K3925" s="12">
        <v>1</v>
      </c>
      <c r="L3925" s="25" t="s">
        <v>16</v>
      </c>
      <c r="M3925" s="10"/>
      <c r="N3925" s="15"/>
      <c r="O3925" s="15"/>
      <c r="P3925" s="4"/>
    </row>
    <row r="3926" spans="1:16" ht="15" customHeight="1" x14ac:dyDescent="0.25">
      <c r="A3926" s="11">
        <f t="shared" si="885"/>
        <v>3923</v>
      </c>
      <c r="B3926" s="29">
        <v>34970</v>
      </c>
      <c r="C3926" s="25">
        <v>23</v>
      </c>
      <c r="D3926" s="12">
        <v>28</v>
      </c>
      <c r="E3926" s="25">
        <v>24</v>
      </c>
      <c r="F3926" s="35">
        <v>96</v>
      </c>
      <c r="G3926" s="25">
        <v>28</v>
      </c>
      <c r="H3926" s="13">
        <v>0</v>
      </c>
      <c r="I3926" s="25"/>
      <c r="J3926" s="12">
        <v>225</v>
      </c>
      <c r="K3926" s="12">
        <v>0</v>
      </c>
      <c r="L3926" s="25" t="s">
        <v>13</v>
      </c>
      <c r="M3926" s="10"/>
      <c r="N3926" s="15"/>
      <c r="O3926" s="15"/>
      <c r="P3926" s="4"/>
    </row>
    <row r="3927" spans="1:16" ht="15" customHeight="1" x14ac:dyDescent="0.25">
      <c r="A3927" s="11">
        <f t="shared" si="885"/>
        <v>3924</v>
      </c>
      <c r="B3927" s="29">
        <v>34971</v>
      </c>
      <c r="C3927" s="25">
        <v>22</v>
      </c>
      <c r="D3927" s="12">
        <v>28.8</v>
      </c>
      <c r="E3927" s="25">
        <v>24.6</v>
      </c>
      <c r="F3927" s="35">
        <v>88</v>
      </c>
      <c r="G3927" s="25">
        <v>85</v>
      </c>
      <c r="H3927" s="13">
        <v>0.3</v>
      </c>
      <c r="I3927" s="25"/>
      <c r="J3927" s="12">
        <v>270</v>
      </c>
      <c r="K3927" s="12">
        <v>1</v>
      </c>
      <c r="L3927" s="25" t="s">
        <v>13</v>
      </c>
      <c r="M3927" s="10"/>
      <c r="N3927" s="15"/>
      <c r="O3927" s="15"/>
      <c r="P3927" s="4"/>
    </row>
    <row r="3928" spans="1:16" ht="15" customHeight="1" x14ac:dyDescent="0.25">
      <c r="A3928" s="11">
        <f t="shared" si="885"/>
        <v>3925</v>
      </c>
      <c r="B3928" s="29">
        <v>34972</v>
      </c>
      <c r="C3928" s="25">
        <v>22</v>
      </c>
      <c r="D3928" s="12">
        <v>26.2</v>
      </c>
      <c r="E3928" s="25">
        <v>24</v>
      </c>
      <c r="F3928" s="35">
        <v>93</v>
      </c>
      <c r="G3928" s="25">
        <v>27</v>
      </c>
      <c r="H3928" s="13">
        <v>0</v>
      </c>
      <c r="I3928" s="25"/>
      <c r="J3928" s="12">
        <v>225</v>
      </c>
      <c r="K3928" s="12">
        <v>1</v>
      </c>
      <c r="L3928" s="25" t="s">
        <v>13</v>
      </c>
      <c r="M3928" s="10"/>
      <c r="N3928" s="15"/>
      <c r="O3928" s="15"/>
      <c r="P3928" s="4"/>
    </row>
    <row r="3929" spans="1:16" ht="15" customHeight="1" x14ac:dyDescent="0.25">
      <c r="A3929" s="11">
        <f t="shared" si="885"/>
        <v>3926</v>
      </c>
      <c r="B3929" s="29">
        <v>34973</v>
      </c>
      <c r="C3929" s="25">
        <v>21</v>
      </c>
      <c r="D3929" s="12">
        <v>31.8</v>
      </c>
      <c r="E3929" s="25">
        <v>25</v>
      </c>
      <c r="F3929" s="35">
        <v>82</v>
      </c>
      <c r="G3929" s="25">
        <v>12</v>
      </c>
      <c r="H3929" s="13">
        <v>5.5</v>
      </c>
      <c r="I3929" s="25"/>
      <c r="J3929" s="12">
        <v>225</v>
      </c>
      <c r="K3929" s="12">
        <v>2</v>
      </c>
      <c r="L3929" s="25" t="s">
        <v>13</v>
      </c>
      <c r="M3929" s="10"/>
      <c r="N3929" s="15"/>
      <c r="O3929" s="15"/>
      <c r="P3929" s="4"/>
    </row>
    <row r="3930" spans="1:16" ht="15" customHeight="1" x14ac:dyDescent="0.25">
      <c r="A3930" s="11">
        <f t="shared" si="885"/>
        <v>3927</v>
      </c>
      <c r="B3930" s="29">
        <v>34974</v>
      </c>
      <c r="C3930" s="25">
        <v>20</v>
      </c>
      <c r="D3930" s="12">
        <v>32.6</v>
      </c>
      <c r="E3930" s="25">
        <v>24.5</v>
      </c>
      <c r="F3930" s="35">
        <v>84</v>
      </c>
      <c r="G3930" s="25">
        <v>0</v>
      </c>
      <c r="H3930" s="13">
        <v>7.8</v>
      </c>
      <c r="I3930" s="25"/>
      <c r="J3930" s="12">
        <v>225</v>
      </c>
      <c r="K3930" s="12">
        <v>1</v>
      </c>
      <c r="L3930" s="25" t="s">
        <v>13</v>
      </c>
      <c r="M3930" s="10"/>
      <c r="N3930" s="15"/>
      <c r="O3930" s="15"/>
      <c r="P3930" s="4"/>
    </row>
    <row r="3931" spans="1:16" ht="15" customHeight="1" x14ac:dyDescent="0.25">
      <c r="A3931" s="11">
        <f t="shared" si="885"/>
        <v>3928</v>
      </c>
      <c r="B3931" s="29">
        <v>34975</v>
      </c>
      <c r="C3931" s="25">
        <v>21</v>
      </c>
      <c r="D3931" s="12">
        <v>30.4</v>
      </c>
      <c r="E3931" s="25">
        <v>24.2</v>
      </c>
      <c r="F3931" s="35">
        <v>89</v>
      </c>
      <c r="G3931" s="25">
        <v>0</v>
      </c>
      <c r="H3931" s="13">
        <v>0.4</v>
      </c>
      <c r="I3931" s="25"/>
      <c r="J3931" s="12">
        <v>225</v>
      </c>
      <c r="K3931" s="12">
        <v>0</v>
      </c>
      <c r="L3931" s="25" t="s">
        <v>13</v>
      </c>
      <c r="M3931" s="10"/>
      <c r="N3931" s="15"/>
      <c r="O3931" s="15"/>
      <c r="P3931" s="4"/>
    </row>
    <row r="3932" spans="1:16" ht="15" customHeight="1" x14ac:dyDescent="0.25">
      <c r="A3932" s="11">
        <f t="shared" si="885"/>
        <v>3929</v>
      </c>
      <c r="B3932" s="29">
        <v>34976</v>
      </c>
      <c r="C3932" s="25">
        <v>22</v>
      </c>
      <c r="D3932" s="12">
        <v>32.799999999999997</v>
      </c>
      <c r="E3932" s="25">
        <v>23.6</v>
      </c>
      <c r="F3932" s="35">
        <v>83</v>
      </c>
      <c r="G3932" s="25">
        <v>0</v>
      </c>
      <c r="H3932" s="13">
        <v>7.8</v>
      </c>
      <c r="I3932" s="25"/>
      <c r="J3932" s="12">
        <v>225</v>
      </c>
      <c r="K3932" s="12">
        <v>2</v>
      </c>
      <c r="L3932" s="25" t="s">
        <v>13</v>
      </c>
      <c r="M3932" s="10"/>
      <c r="N3932" s="15"/>
      <c r="O3932" s="15"/>
      <c r="P3932" s="4"/>
    </row>
    <row r="3933" spans="1:16" ht="15" customHeight="1" x14ac:dyDescent="0.25">
      <c r="A3933" s="11">
        <f t="shared" si="885"/>
        <v>3930</v>
      </c>
      <c r="B3933" s="29">
        <v>34977</v>
      </c>
      <c r="C3933" s="25">
        <v>23</v>
      </c>
      <c r="D3933" s="12">
        <v>31.8</v>
      </c>
      <c r="E3933" s="25">
        <v>26.2</v>
      </c>
      <c r="F3933" s="35">
        <v>86</v>
      </c>
      <c r="G3933" s="25">
        <v>0</v>
      </c>
      <c r="H3933" s="13">
        <v>5.2</v>
      </c>
      <c r="I3933" s="25"/>
      <c r="J3933" s="12">
        <v>270</v>
      </c>
      <c r="K3933" s="12">
        <v>2</v>
      </c>
      <c r="L3933" s="25" t="s">
        <v>15</v>
      </c>
      <c r="M3933" s="10"/>
      <c r="N3933" s="15"/>
      <c r="O3933" s="15"/>
      <c r="P3933" s="4"/>
    </row>
    <row r="3934" spans="1:16" ht="15" customHeight="1" x14ac:dyDescent="0.25">
      <c r="A3934" s="11">
        <f t="shared" si="885"/>
        <v>3931</v>
      </c>
      <c r="B3934" s="29">
        <v>34978</v>
      </c>
      <c r="C3934" s="25">
        <v>23</v>
      </c>
      <c r="D3934" s="12">
        <v>31.6</v>
      </c>
      <c r="E3934" s="25">
        <v>25.2</v>
      </c>
      <c r="F3934" s="35">
        <v>88</v>
      </c>
      <c r="G3934" s="25">
        <v>0</v>
      </c>
      <c r="H3934" s="13">
        <v>3</v>
      </c>
      <c r="I3934" s="25"/>
      <c r="J3934" s="12">
        <v>270</v>
      </c>
      <c r="K3934" s="12">
        <v>0</v>
      </c>
      <c r="L3934" s="25" t="s">
        <v>15</v>
      </c>
      <c r="M3934" s="10"/>
      <c r="N3934" s="15"/>
      <c r="O3934" s="15"/>
      <c r="P3934" s="4"/>
    </row>
    <row r="3935" spans="1:16" ht="15" customHeight="1" x14ac:dyDescent="0.25">
      <c r="A3935" s="11">
        <f t="shared" si="885"/>
        <v>3932</v>
      </c>
      <c r="B3935" s="29">
        <v>34979</v>
      </c>
      <c r="C3935" s="25">
        <v>22</v>
      </c>
      <c r="D3935" s="12">
        <v>32.4</v>
      </c>
      <c r="E3935" s="25">
        <v>26.3</v>
      </c>
      <c r="F3935" s="35">
        <v>86</v>
      </c>
      <c r="G3935" s="25">
        <v>0</v>
      </c>
      <c r="H3935" s="13">
        <v>8</v>
      </c>
      <c r="I3935" s="25"/>
      <c r="J3935" s="12">
        <v>225</v>
      </c>
      <c r="K3935" s="12">
        <v>1</v>
      </c>
      <c r="L3935" s="25" t="s">
        <v>13</v>
      </c>
      <c r="M3935" s="10"/>
      <c r="N3935" s="15"/>
      <c r="O3935" s="15"/>
      <c r="P3935" s="4"/>
    </row>
    <row r="3936" spans="1:16" ht="15" customHeight="1" x14ac:dyDescent="0.25">
      <c r="A3936" s="11">
        <f t="shared" si="885"/>
        <v>3933</v>
      </c>
      <c r="B3936" s="29">
        <v>34980</v>
      </c>
      <c r="C3936" s="25">
        <v>23</v>
      </c>
      <c r="D3936" s="12">
        <v>31.4</v>
      </c>
      <c r="E3936" s="25">
        <v>25.4</v>
      </c>
      <c r="F3936" s="35">
        <v>86</v>
      </c>
      <c r="G3936" s="25">
        <v>0</v>
      </c>
      <c r="H3936" s="13">
        <v>3.1</v>
      </c>
      <c r="I3936" s="25"/>
      <c r="J3936" s="12">
        <v>270</v>
      </c>
      <c r="K3936" s="12">
        <v>1</v>
      </c>
      <c r="L3936" s="25" t="s">
        <v>15</v>
      </c>
      <c r="M3936" s="10"/>
      <c r="N3936" s="15"/>
      <c r="O3936" s="15"/>
      <c r="P3936" s="4"/>
    </row>
    <row r="3937" spans="1:16" ht="15" customHeight="1" x14ac:dyDescent="0.25">
      <c r="A3937" s="11">
        <f t="shared" si="885"/>
        <v>3934</v>
      </c>
      <c r="B3937" s="29">
        <v>34981</v>
      </c>
      <c r="C3937" s="25">
        <v>24</v>
      </c>
      <c r="D3937" s="12">
        <v>29</v>
      </c>
      <c r="E3937" s="25">
        <v>24.6</v>
      </c>
      <c r="F3937" s="35">
        <v>94</v>
      </c>
      <c r="G3937" s="25">
        <v>2</v>
      </c>
      <c r="H3937" s="13">
        <v>0.6</v>
      </c>
      <c r="I3937" s="25"/>
      <c r="J3937" s="12">
        <v>360</v>
      </c>
      <c r="K3937" s="12">
        <v>0</v>
      </c>
      <c r="L3937" s="25" t="s">
        <v>11</v>
      </c>
      <c r="M3937" s="10"/>
      <c r="N3937" s="15"/>
      <c r="O3937" s="15"/>
      <c r="P3937" s="4"/>
    </row>
    <row r="3938" spans="1:16" ht="15" customHeight="1" x14ac:dyDescent="0.25">
      <c r="A3938" s="11">
        <f t="shared" si="885"/>
        <v>3935</v>
      </c>
      <c r="B3938" s="29">
        <v>34982</v>
      </c>
      <c r="C3938" s="25">
        <v>21</v>
      </c>
      <c r="D3938" s="12">
        <v>31.6</v>
      </c>
      <c r="E3938" s="25">
        <v>24.5</v>
      </c>
      <c r="F3938" s="35">
        <v>89</v>
      </c>
      <c r="G3938" s="25">
        <v>23</v>
      </c>
      <c r="H3938" s="13">
        <v>7</v>
      </c>
      <c r="I3938" s="25"/>
      <c r="J3938" s="12">
        <v>270</v>
      </c>
      <c r="K3938" s="12">
        <v>1</v>
      </c>
      <c r="L3938" s="25" t="s">
        <v>15</v>
      </c>
      <c r="M3938" s="10"/>
      <c r="N3938" s="15"/>
      <c r="O3938" s="15"/>
      <c r="P3938" s="4"/>
    </row>
    <row r="3939" spans="1:16" ht="15" customHeight="1" x14ac:dyDescent="0.25">
      <c r="A3939" s="11">
        <f t="shared" si="885"/>
        <v>3936</v>
      </c>
      <c r="B3939" s="29">
        <v>34983</v>
      </c>
      <c r="C3939" s="25">
        <v>22</v>
      </c>
      <c r="D3939" s="12">
        <v>30.6</v>
      </c>
      <c r="E3939" s="25">
        <v>24.8</v>
      </c>
      <c r="F3939" s="35">
        <v>91</v>
      </c>
      <c r="G3939" s="25">
        <v>46</v>
      </c>
      <c r="H3939" s="13">
        <v>1.5</v>
      </c>
      <c r="I3939" s="25"/>
      <c r="J3939" s="12">
        <v>270</v>
      </c>
      <c r="K3939" s="12">
        <v>0</v>
      </c>
      <c r="L3939" s="25" t="s">
        <v>15</v>
      </c>
      <c r="M3939" s="10"/>
      <c r="N3939" s="15"/>
      <c r="O3939" s="15"/>
      <c r="P3939" s="4"/>
    </row>
    <row r="3940" spans="1:16" ht="15" customHeight="1" x14ac:dyDescent="0.25">
      <c r="A3940" s="11">
        <f t="shared" si="885"/>
        <v>3937</v>
      </c>
      <c r="B3940" s="29">
        <v>34984</v>
      </c>
      <c r="C3940" s="25">
        <v>23</v>
      </c>
      <c r="D3940" s="12">
        <v>32.200000000000003</v>
      </c>
      <c r="E3940" s="25">
        <v>25.7</v>
      </c>
      <c r="F3940" s="35">
        <v>89</v>
      </c>
      <c r="G3940" s="25">
        <v>0</v>
      </c>
      <c r="H3940" s="13">
        <v>5.3</v>
      </c>
      <c r="I3940" s="25"/>
      <c r="J3940" s="12">
        <v>90</v>
      </c>
      <c r="K3940" s="12">
        <v>2</v>
      </c>
      <c r="L3940" s="25" t="s">
        <v>12</v>
      </c>
      <c r="M3940" s="10"/>
      <c r="N3940" s="15"/>
      <c r="O3940" s="15"/>
      <c r="P3940" s="4"/>
    </row>
    <row r="3941" spans="1:16" ht="15" customHeight="1" x14ac:dyDescent="0.25">
      <c r="A3941" s="11">
        <f t="shared" si="885"/>
        <v>3938</v>
      </c>
      <c r="B3941" s="29">
        <v>34985</v>
      </c>
      <c r="C3941" s="25">
        <v>23</v>
      </c>
      <c r="D3941" s="12">
        <v>32.200000000000003</v>
      </c>
      <c r="E3941" s="25">
        <v>25.7</v>
      </c>
      <c r="F3941" s="35">
        <v>88</v>
      </c>
      <c r="G3941" s="25">
        <v>40</v>
      </c>
      <c r="H3941" s="13">
        <v>5.2</v>
      </c>
      <c r="I3941" s="25"/>
      <c r="J3941" s="12">
        <v>225</v>
      </c>
      <c r="K3941" s="12">
        <v>0</v>
      </c>
      <c r="L3941" s="25" t="s">
        <v>11</v>
      </c>
      <c r="M3941" s="10"/>
      <c r="N3941" s="15"/>
      <c r="O3941" s="15"/>
      <c r="P3941" s="4"/>
    </row>
    <row r="3942" spans="1:16" ht="15" customHeight="1" x14ac:dyDescent="0.25">
      <c r="A3942" s="11">
        <f t="shared" si="885"/>
        <v>3939</v>
      </c>
      <c r="B3942" s="29">
        <v>34986</v>
      </c>
      <c r="C3942" s="25">
        <v>23</v>
      </c>
      <c r="D3942" s="12">
        <v>30.6</v>
      </c>
      <c r="E3942" s="25">
        <v>25.2</v>
      </c>
      <c r="F3942" s="35">
        <v>91</v>
      </c>
      <c r="G3942" s="25">
        <v>88</v>
      </c>
      <c r="H3942" s="13">
        <v>4.2</v>
      </c>
      <c r="I3942" s="25"/>
      <c r="J3942" s="12">
        <v>90</v>
      </c>
      <c r="K3942" s="12">
        <v>0</v>
      </c>
      <c r="L3942" s="25" t="s">
        <v>12</v>
      </c>
      <c r="M3942" s="10"/>
      <c r="N3942" s="15"/>
      <c r="O3942" s="15"/>
      <c r="P3942" s="4"/>
    </row>
    <row r="3943" spans="1:16" ht="15" customHeight="1" x14ac:dyDescent="0.25">
      <c r="A3943" s="11">
        <f t="shared" si="885"/>
        <v>3940</v>
      </c>
      <c r="B3943" s="29">
        <v>34987</v>
      </c>
      <c r="C3943" s="25">
        <v>22</v>
      </c>
      <c r="D3943" s="12">
        <v>31.5</v>
      </c>
      <c r="E3943" s="25">
        <v>25.6</v>
      </c>
      <c r="F3943" s="35">
        <v>90</v>
      </c>
      <c r="G3943" s="25">
        <v>0</v>
      </c>
      <c r="H3943" s="13">
        <v>4.5999999999999996</v>
      </c>
      <c r="I3943" s="25"/>
      <c r="J3943" s="12">
        <v>270</v>
      </c>
      <c r="K3943" s="12">
        <v>1</v>
      </c>
      <c r="L3943" s="25" t="s">
        <v>15</v>
      </c>
      <c r="M3943" s="10"/>
      <c r="N3943" s="15"/>
      <c r="O3943" s="15"/>
      <c r="P3943" s="4"/>
    </row>
    <row r="3944" spans="1:16" ht="15" customHeight="1" x14ac:dyDescent="0.25">
      <c r="A3944" s="11">
        <f t="shared" si="885"/>
        <v>3941</v>
      </c>
      <c r="B3944" s="29">
        <v>34988</v>
      </c>
      <c r="C3944" s="25">
        <v>22</v>
      </c>
      <c r="D3944" s="12">
        <v>31</v>
      </c>
      <c r="E3944" s="25">
        <v>25.2</v>
      </c>
      <c r="F3944" s="35">
        <v>90</v>
      </c>
      <c r="G3944" s="25">
        <v>2</v>
      </c>
      <c r="H3944" s="13">
        <v>5.0999999999999996</v>
      </c>
      <c r="I3944" s="25"/>
      <c r="J3944" s="12">
        <v>225</v>
      </c>
      <c r="K3944" s="12">
        <v>1</v>
      </c>
      <c r="L3944" s="25" t="s">
        <v>13</v>
      </c>
      <c r="M3944" s="10"/>
      <c r="N3944" s="15"/>
      <c r="O3944" s="15"/>
      <c r="P3944" s="4"/>
    </row>
    <row r="3945" spans="1:16" ht="15" customHeight="1" x14ac:dyDescent="0.25">
      <c r="A3945" s="11">
        <f t="shared" si="885"/>
        <v>3942</v>
      </c>
      <c r="B3945" s="29">
        <v>34989</v>
      </c>
      <c r="C3945" s="25">
        <v>22</v>
      </c>
      <c r="D3945" s="12">
        <v>31</v>
      </c>
      <c r="E3945" s="25">
        <v>25.6</v>
      </c>
      <c r="F3945" s="35">
        <v>89</v>
      </c>
      <c r="G3945" s="25">
        <v>30</v>
      </c>
      <c r="H3945" s="13">
        <v>5.4</v>
      </c>
      <c r="I3945" s="25"/>
      <c r="J3945" s="12">
        <v>270</v>
      </c>
      <c r="K3945" s="12">
        <v>1</v>
      </c>
      <c r="L3945" s="25" t="s">
        <v>13</v>
      </c>
      <c r="M3945" s="10"/>
      <c r="N3945" s="15"/>
      <c r="O3945" s="15"/>
      <c r="P3945" s="4"/>
    </row>
    <row r="3946" spans="1:16" ht="15" customHeight="1" x14ac:dyDescent="0.25">
      <c r="A3946" s="11">
        <f t="shared" si="885"/>
        <v>3943</v>
      </c>
      <c r="B3946" s="29">
        <v>34990</v>
      </c>
      <c r="C3946" s="25">
        <v>23</v>
      </c>
      <c r="D3946" s="12">
        <v>31.6</v>
      </c>
      <c r="E3946" s="25">
        <v>26</v>
      </c>
      <c r="F3946" s="35">
        <v>90</v>
      </c>
      <c r="G3946" s="25">
        <v>3</v>
      </c>
      <c r="H3946" s="13">
        <v>5.4</v>
      </c>
      <c r="I3946" s="25"/>
      <c r="J3946" s="12">
        <v>270</v>
      </c>
      <c r="K3946" s="12">
        <v>1</v>
      </c>
      <c r="L3946" s="25" t="s">
        <v>15</v>
      </c>
      <c r="M3946" s="10"/>
      <c r="N3946" s="15"/>
      <c r="O3946" s="15"/>
      <c r="P3946" s="4"/>
    </row>
    <row r="3947" spans="1:16" ht="15" customHeight="1" x14ac:dyDescent="0.25">
      <c r="A3947" s="11">
        <f t="shared" si="885"/>
        <v>3944</v>
      </c>
      <c r="B3947" s="29">
        <v>34991</v>
      </c>
      <c r="C3947" s="25">
        <v>22</v>
      </c>
      <c r="D3947" s="12">
        <v>29.3</v>
      </c>
      <c r="E3947" s="25">
        <v>24</v>
      </c>
      <c r="F3947" s="35">
        <v>94</v>
      </c>
      <c r="G3947" s="25">
        <v>26</v>
      </c>
      <c r="H3947" s="13">
        <v>0</v>
      </c>
      <c r="I3947" s="25"/>
      <c r="J3947" s="12">
        <v>225</v>
      </c>
      <c r="K3947" s="12">
        <v>0</v>
      </c>
      <c r="L3947" s="25" t="s">
        <v>13</v>
      </c>
      <c r="M3947" s="10"/>
      <c r="N3947" s="15"/>
      <c r="O3947" s="15"/>
      <c r="P3947" s="4"/>
    </row>
    <row r="3948" spans="1:16" ht="15" customHeight="1" x14ac:dyDescent="0.25">
      <c r="A3948" s="11">
        <f t="shared" si="885"/>
        <v>3945</v>
      </c>
      <c r="B3948" s="29">
        <v>34992</v>
      </c>
      <c r="C3948" s="25">
        <v>23</v>
      </c>
      <c r="D3948" s="12">
        <v>30.6</v>
      </c>
      <c r="E3948" s="25">
        <v>25.1</v>
      </c>
      <c r="F3948" s="35">
        <v>87</v>
      </c>
      <c r="G3948" s="25">
        <v>1</v>
      </c>
      <c r="H3948" s="13">
        <v>2.9</v>
      </c>
      <c r="I3948" s="25"/>
      <c r="J3948" s="12">
        <v>270</v>
      </c>
      <c r="K3948" s="12">
        <v>0</v>
      </c>
      <c r="L3948" s="25" t="s">
        <v>15</v>
      </c>
      <c r="M3948" s="10"/>
      <c r="N3948" s="15"/>
      <c r="O3948" s="15"/>
      <c r="P3948" s="4"/>
    </row>
    <row r="3949" spans="1:16" ht="15" customHeight="1" x14ac:dyDescent="0.25">
      <c r="A3949" s="11">
        <f t="shared" si="885"/>
        <v>3946</v>
      </c>
      <c r="B3949" s="29">
        <v>34993</v>
      </c>
      <c r="C3949" s="25">
        <v>22</v>
      </c>
      <c r="D3949" s="12">
        <v>29.8</v>
      </c>
      <c r="E3949" s="25">
        <v>26</v>
      </c>
      <c r="F3949" s="35">
        <v>88</v>
      </c>
      <c r="G3949" s="25">
        <v>1</v>
      </c>
      <c r="H3949" s="13">
        <v>1.7</v>
      </c>
      <c r="I3949" s="25"/>
      <c r="J3949" s="12">
        <v>270</v>
      </c>
      <c r="K3949" s="12">
        <v>0</v>
      </c>
      <c r="L3949" s="25" t="s">
        <v>15</v>
      </c>
      <c r="M3949" s="10"/>
      <c r="N3949" s="15"/>
      <c r="O3949" s="15"/>
      <c r="P3949" s="4"/>
    </row>
    <row r="3950" spans="1:16" ht="15" customHeight="1" x14ac:dyDescent="0.25">
      <c r="A3950" s="11">
        <f t="shared" si="885"/>
        <v>3947</v>
      </c>
      <c r="B3950" s="29">
        <v>34994</v>
      </c>
      <c r="C3950" s="25">
        <v>23</v>
      </c>
      <c r="D3950" s="12">
        <v>30.6</v>
      </c>
      <c r="E3950" s="25">
        <v>25.3</v>
      </c>
      <c r="F3950" s="35">
        <v>90</v>
      </c>
      <c r="G3950" s="25">
        <v>19</v>
      </c>
      <c r="H3950" s="13">
        <v>6.4</v>
      </c>
      <c r="I3950" s="25"/>
      <c r="J3950" s="12">
        <v>270</v>
      </c>
      <c r="K3950" s="12">
        <v>1</v>
      </c>
      <c r="L3950" s="25" t="s">
        <v>15</v>
      </c>
      <c r="M3950" s="10"/>
      <c r="N3950" s="15"/>
      <c r="O3950" s="15"/>
      <c r="P3950" s="4"/>
    </row>
    <row r="3951" spans="1:16" ht="15" customHeight="1" x14ac:dyDescent="0.25">
      <c r="A3951" s="11">
        <f t="shared" si="885"/>
        <v>3948</v>
      </c>
      <c r="B3951" s="29">
        <v>34995</v>
      </c>
      <c r="C3951" s="25">
        <v>23</v>
      </c>
      <c r="D3951" s="12">
        <v>33.5</v>
      </c>
      <c r="E3951" s="25">
        <v>26.2</v>
      </c>
      <c r="F3951" s="35">
        <v>89</v>
      </c>
      <c r="G3951" s="25">
        <v>9</v>
      </c>
      <c r="H3951" s="13">
        <v>2.6</v>
      </c>
      <c r="I3951" s="25"/>
      <c r="J3951" s="12">
        <v>270</v>
      </c>
      <c r="K3951" s="12">
        <v>2</v>
      </c>
      <c r="L3951" s="25" t="s">
        <v>15</v>
      </c>
      <c r="M3951" s="10"/>
      <c r="N3951" s="15"/>
      <c r="O3951" s="15"/>
      <c r="P3951" s="4"/>
    </row>
    <row r="3952" spans="1:16" ht="15" customHeight="1" x14ac:dyDescent="0.25">
      <c r="A3952" s="11">
        <f t="shared" si="885"/>
        <v>3949</v>
      </c>
      <c r="B3952" s="29">
        <v>34996</v>
      </c>
      <c r="C3952" s="25">
        <v>22</v>
      </c>
      <c r="D3952" s="12">
        <v>26.2</v>
      </c>
      <c r="E3952" s="25">
        <v>23.4</v>
      </c>
      <c r="F3952" s="35">
        <v>98</v>
      </c>
      <c r="G3952" s="25">
        <v>13</v>
      </c>
      <c r="H3952" s="13">
        <v>0</v>
      </c>
      <c r="I3952" s="25"/>
      <c r="J3952" s="12">
        <v>270</v>
      </c>
      <c r="K3952" s="12">
        <v>0</v>
      </c>
      <c r="L3952" s="25" t="s">
        <v>15</v>
      </c>
      <c r="M3952" s="10"/>
      <c r="N3952" s="15"/>
      <c r="O3952" s="15"/>
      <c r="P3952" s="4"/>
    </row>
    <row r="3953" spans="1:16" ht="15" customHeight="1" x14ac:dyDescent="0.25">
      <c r="A3953" s="11">
        <f t="shared" si="885"/>
        <v>3950</v>
      </c>
      <c r="B3953" s="29">
        <v>34997</v>
      </c>
      <c r="C3953" s="25">
        <v>22</v>
      </c>
      <c r="D3953" s="12">
        <v>30.7</v>
      </c>
      <c r="E3953" s="25">
        <v>24.8</v>
      </c>
      <c r="F3953" s="35">
        <v>85</v>
      </c>
      <c r="G3953" s="25">
        <v>30</v>
      </c>
      <c r="H3953" s="13">
        <v>7.4</v>
      </c>
      <c r="I3953" s="25"/>
      <c r="J3953" s="12">
        <v>270</v>
      </c>
      <c r="K3953" s="12">
        <v>1</v>
      </c>
      <c r="L3953" s="25" t="s">
        <v>15</v>
      </c>
      <c r="M3953" s="10"/>
      <c r="N3953" s="15"/>
      <c r="O3953" s="15"/>
      <c r="P3953" s="4"/>
    </row>
    <row r="3954" spans="1:16" ht="15" customHeight="1" x14ac:dyDescent="0.25">
      <c r="A3954" s="11">
        <f t="shared" si="885"/>
        <v>3951</v>
      </c>
      <c r="B3954" s="29">
        <v>34998</v>
      </c>
      <c r="C3954" s="25">
        <v>20</v>
      </c>
      <c r="D3954" s="12">
        <v>31.4</v>
      </c>
      <c r="E3954" s="25">
        <v>24.7</v>
      </c>
      <c r="F3954" s="35">
        <v>81</v>
      </c>
      <c r="G3954" s="25">
        <v>0</v>
      </c>
      <c r="H3954" s="13">
        <v>7.3</v>
      </c>
      <c r="I3954" s="25"/>
      <c r="J3954" s="12">
        <v>270</v>
      </c>
      <c r="K3954" s="12">
        <v>0</v>
      </c>
      <c r="L3954" s="25" t="s">
        <v>15</v>
      </c>
      <c r="M3954" s="10"/>
      <c r="N3954" s="15"/>
      <c r="O3954" s="15"/>
      <c r="P3954" s="4"/>
    </row>
    <row r="3955" spans="1:16" ht="15" customHeight="1" x14ac:dyDescent="0.25">
      <c r="A3955" s="11">
        <f t="shared" si="885"/>
        <v>3952</v>
      </c>
      <c r="B3955" s="29">
        <v>34999</v>
      </c>
      <c r="C3955" s="25">
        <v>22</v>
      </c>
      <c r="D3955" s="12">
        <v>31.2</v>
      </c>
      <c r="E3955" s="25">
        <v>24.8</v>
      </c>
      <c r="F3955" s="35">
        <v>88</v>
      </c>
      <c r="G3955" s="25">
        <v>0</v>
      </c>
      <c r="H3955" s="13">
        <v>4.5</v>
      </c>
      <c r="I3955" s="25"/>
      <c r="J3955" s="12">
        <v>270</v>
      </c>
      <c r="K3955" s="12">
        <v>1</v>
      </c>
      <c r="L3955" s="25" t="s">
        <v>11</v>
      </c>
      <c r="M3955" s="10"/>
      <c r="N3955" s="15"/>
      <c r="O3955" s="15"/>
      <c r="P3955" s="4"/>
    </row>
    <row r="3956" spans="1:16" ht="15" customHeight="1" x14ac:dyDescent="0.25">
      <c r="A3956" s="11">
        <f t="shared" si="885"/>
        <v>3953</v>
      </c>
      <c r="B3956" s="29">
        <v>35000</v>
      </c>
      <c r="C3956" s="25">
        <v>23</v>
      </c>
      <c r="D3956" s="12">
        <v>30.2</v>
      </c>
      <c r="E3956" s="25">
        <v>24.9</v>
      </c>
      <c r="F3956" s="35">
        <v>88</v>
      </c>
      <c r="G3956" s="25">
        <v>26</v>
      </c>
      <c r="H3956" s="13">
        <v>1.3</v>
      </c>
      <c r="I3956" s="25"/>
      <c r="J3956" s="12">
        <v>270</v>
      </c>
      <c r="K3956" s="12">
        <v>0</v>
      </c>
      <c r="L3956" s="25" t="s">
        <v>13</v>
      </c>
      <c r="M3956" s="10"/>
      <c r="N3956" s="15"/>
      <c r="O3956" s="15"/>
      <c r="P3956" s="4"/>
    </row>
    <row r="3957" spans="1:16" ht="15" customHeight="1" x14ac:dyDescent="0.25">
      <c r="A3957" s="11">
        <f t="shared" si="885"/>
        <v>3954</v>
      </c>
      <c r="B3957" s="29">
        <v>35001</v>
      </c>
      <c r="C3957" s="25">
        <v>23</v>
      </c>
      <c r="D3957" s="12">
        <v>31.4</v>
      </c>
      <c r="E3957" s="25">
        <v>26.2</v>
      </c>
      <c r="F3957" s="35">
        <v>88</v>
      </c>
      <c r="G3957" s="25">
        <v>1</v>
      </c>
      <c r="H3957" s="13">
        <v>3.2</v>
      </c>
      <c r="I3957" s="25"/>
      <c r="J3957" s="12">
        <v>90</v>
      </c>
      <c r="K3957" s="12">
        <v>0</v>
      </c>
      <c r="L3957" s="25" t="s">
        <v>12</v>
      </c>
      <c r="M3957" s="10"/>
      <c r="N3957" s="15"/>
      <c r="O3957" s="15"/>
      <c r="P3957" s="4"/>
    </row>
    <row r="3958" spans="1:16" ht="15" customHeight="1" x14ac:dyDescent="0.25">
      <c r="A3958" s="11">
        <f t="shared" si="885"/>
        <v>3955</v>
      </c>
      <c r="B3958" s="29">
        <v>35002</v>
      </c>
      <c r="C3958" s="25">
        <v>22</v>
      </c>
      <c r="D3958" s="12">
        <v>31.4</v>
      </c>
      <c r="E3958" s="25">
        <v>25.9</v>
      </c>
      <c r="F3958" s="35">
        <v>86</v>
      </c>
      <c r="G3958" s="25">
        <v>5</v>
      </c>
      <c r="H3958" s="13">
        <v>2.5</v>
      </c>
      <c r="I3958" s="25"/>
      <c r="J3958" s="12">
        <v>270</v>
      </c>
      <c r="K3958" s="12">
        <v>2</v>
      </c>
      <c r="L3958" s="25" t="s">
        <v>15</v>
      </c>
      <c r="M3958" s="10"/>
      <c r="N3958" s="15"/>
      <c r="O3958" s="15"/>
      <c r="P3958" s="4"/>
    </row>
    <row r="3959" spans="1:16" ht="15" customHeight="1" x14ac:dyDescent="0.25">
      <c r="A3959" s="11">
        <f t="shared" si="885"/>
        <v>3956</v>
      </c>
      <c r="B3959" s="29">
        <v>35003</v>
      </c>
      <c r="C3959" s="25">
        <v>24</v>
      </c>
      <c r="D3959" s="12">
        <v>31.6</v>
      </c>
      <c r="E3959" s="25">
        <v>26.6</v>
      </c>
      <c r="F3959" s="35">
        <v>87</v>
      </c>
      <c r="G3959" s="25">
        <v>0</v>
      </c>
      <c r="H3959" s="13">
        <v>2.2999999999999998</v>
      </c>
      <c r="I3959" s="25"/>
      <c r="J3959" s="12">
        <v>225</v>
      </c>
      <c r="K3959" s="12">
        <v>1</v>
      </c>
      <c r="L3959" s="25" t="s">
        <v>13</v>
      </c>
      <c r="M3959" s="10"/>
      <c r="N3959" s="15"/>
      <c r="O3959" s="15"/>
      <c r="P3959" s="4"/>
    </row>
    <row r="3960" spans="1:16" ht="15" customHeight="1" x14ac:dyDescent="0.25">
      <c r="A3960" s="11">
        <f t="shared" si="885"/>
        <v>3957</v>
      </c>
      <c r="B3960" s="29">
        <v>35004</v>
      </c>
      <c r="C3960" s="25">
        <v>23</v>
      </c>
      <c r="D3960" s="12">
        <v>31.8</v>
      </c>
      <c r="E3960" s="25">
        <v>26.1</v>
      </c>
      <c r="F3960" s="35">
        <v>86</v>
      </c>
      <c r="G3960" s="25">
        <v>32</v>
      </c>
      <c r="H3960" s="13">
        <v>7</v>
      </c>
      <c r="I3960" s="25"/>
      <c r="J3960" s="12">
        <v>225</v>
      </c>
      <c r="K3960" s="12">
        <v>2</v>
      </c>
      <c r="L3960" s="25" t="s">
        <v>13</v>
      </c>
      <c r="M3960" s="10"/>
      <c r="N3960" s="15"/>
      <c r="O3960" s="15"/>
      <c r="P3960" s="4"/>
    </row>
    <row r="3961" spans="1:16" ht="15" customHeight="1" x14ac:dyDescent="0.25">
      <c r="A3961" s="11">
        <f t="shared" si="885"/>
        <v>3958</v>
      </c>
      <c r="B3961" s="29">
        <v>35005</v>
      </c>
      <c r="C3961" s="25">
        <v>22</v>
      </c>
      <c r="D3961" s="12">
        <v>31.2</v>
      </c>
      <c r="E3961" s="25">
        <v>25.6</v>
      </c>
      <c r="F3961" s="35">
        <v>90</v>
      </c>
      <c r="G3961" s="25">
        <v>0</v>
      </c>
      <c r="H3961" s="13">
        <v>4.3</v>
      </c>
      <c r="I3961" s="25"/>
      <c r="J3961" s="12">
        <v>270</v>
      </c>
      <c r="K3961" s="12">
        <v>0</v>
      </c>
      <c r="L3961" s="25" t="s">
        <v>15</v>
      </c>
      <c r="M3961" s="10"/>
      <c r="N3961" s="15"/>
      <c r="O3961" s="15"/>
      <c r="P3961" s="4"/>
    </row>
    <row r="3962" spans="1:16" ht="15" customHeight="1" x14ac:dyDescent="0.25">
      <c r="A3962" s="11">
        <f t="shared" si="885"/>
        <v>3959</v>
      </c>
      <c r="B3962" s="29">
        <v>35006</v>
      </c>
      <c r="C3962" s="25">
        <v>23</v>
      </c>
      <c r="D3962" s="12">
        <v>29.2</v>
      </c>
      <c r="E3962" s="25">
        <v>25.5</v>
      </c>
      <c r="F3962" s="35">
        <v>90</v>
      </c>
      <c r="G3962" s="25">
        <v>5</v>
      </c>
      <c r="H3962" s="13">
        <v>1</v>
      </c>
      <c r="I3962" s="25"/>
      <c r="J3962" s="12">
        <v>270</v>
      </c>
      <c r="K3962" s="12">
        <v>0</v>
      </c>
      <c r="L3962" s="25" t="s">
        <v>15</v>
      </c>
      <c r="M3962" s="10"/>
      <c r="N3962" s="15"/>
      <c r="O3962" s="15"/>
      <c r="P3962" s="4"/>
    </row>
    <row r="3963" spans="1:16" ht="15" customHeight="1" x14ac:dyDescent="0.25">
      <c r="A3963" s="11">
        <f t="shared" si="885"/>
        <v>3960</v>
      </c>
      <c r="B3963" s="29">
        <v>35007</v>
      </c>
      <c r="C3963" s="25">
        <v>22</v>
      </c>
      <c r="D3963" s="12">
        <v>29.2</v>
      </c>
      <c r="E3963" s="25">
        <v>25.3</v>
      </c>
      <c r="F3963" s="35">
        <v>89</v>
      </c>
      <c r="G3963" s="25">
        <v>8</v>
      </c>
      <c r="H3963" s="13">
        <v>0.2</v>
      </c>
      <c r="I3963" s="25"/>
      <c r="J3963" s="12">
        <v>270</v>
      </c>
      <c r="K3963" s="12">
        <v>1</v>
      </c>
      <c r="L3963" s="25" t="s">
        <v>15</v>
      </c>
      <c r="M3963" s="10"/>
      <c r="N3963" s="15"/>
      <c r="O3963" s="15"/>
      <c r="P3963" s="4"/>
    </row>
    <row r="3964" spans="1:16" ht="15" customHeight="1" x14ac:dyDescent="0.25">
      <c r="A3964" s="11">
        <f t="shared" si="885"/>
        <v>3961</v>
      </c>
      <c r="B3964" s="29">
        <v>35008</v>
      </c>
      <c r="C3964" s="25">
        <v>22</v>
      </c>
      <c r="D3964" s="12">
        <v>29.8</v>
      </c>
      <c r="E3964" s="25">
        <v>25</v>
      </c>
      <c r="F3964" s="35">
        <v>93</v>
      </c>
      <c r="G3964" s="25">
        <v>0</v>
      </c>
      <c r="H3964" s="13">
        <v>0.3</v>
      </c>
      <c r="I3964" s="25"/>
      <c r="J3964" s="12">
        <v>225</v>
      </c>
      <c r="K3964" s="12">
        <v>2</v>
      </c>
      <c r="L3964" s="25" t="s">
        <v>13</v>
      </c>
      <c r="M3964" s="10"/>
      <c r="N3964" s="15"/>
      <c r="O3964" s="15"/>
      <c r="P3964" s="4"/>
    </row>
    <row r="3965" spans="1:16" ht="15" customHeight="1" x14ac:dyDescent="0.25">
      <c r="A3965" s="11">
        <f t="shared" si="885"/>
        <v>3962</v>
      </c>
      <c r="B3965" s="29">
        <v>35009</v>
      </c>
      <c r="C3965" s="25">
        <v>22</v>
      </c>
      <c r="D3965" s="12">
        <v>28.9</v>
      </c>
      <c r="E3965" s="25">
        <v>25.1</v>
      </c>
      <c r="F3965" s="35">
        <v>91</v>
      </c>
      <c r="G3965" s="25">
        <v>0</v>
      </c>
      <c r="H3965" s="13">
        <v>0</v>
      </c>
      <c r="I3965" s="25"/>
      <c r="J3965" s="12">
        <v>225</v>
      </c>
      <c r="K3965" s="12">
        <v>0</v>
      </c>
      <c r="L3965" s="25" t="s">
        <v>13</v>
      </c>
      <c r="M3965" s="10"/>
      <c r="N3965" s="15"/>
      <c r="O3965" s="15"/>
      <c r="P3965" s="4"/>
    </row>
    <row r="3966" spans="1:16" ht="15" customHeight="1" x14ac:dyDescent="0.25">
      <c r="A3966" s="11">
        <f t="shared" si="885"/>
        <v>3963</v>
      </c>
      <c r="B3966" s="29">
        <v>35010</v>
      </c>
      <c r="C3966" s="25">
        <v>23</v>
      </c>
      <c r="D3966" s="12">
        <v>31.8</v>
      </c>
      <c r="E3966" s="25">
        <v>26.5</v>
      </c>
      <c r="F3966" s="35">
        <v>88</v>
      </c>
      <c r="G3966" s="25">
        <v>0</v>
      </c>
      <c r="H3966" s="13">
        <v>3.3</v>
      </c>
      <c r="I3966" s="25"/>
      <c r="J3966" s="12">
        <v>270</v>
      </c>
      <c r="K3966" s="12">
        <v>0</v>
      </c>
      <c r="L3966" s="25" t="s">
        <v>15</v>
      </c>
      <c r="M3966" s="10"/>
      <c r="N3966" s="15"/>
      <c r="O3966" s="15"/>
      <c r="P3966" s="4"/>
    </row>
    <row r="3967" spans="1:16" ht="15" customHeight="1" x14ac:dyDescent="0.25">
      <c r="A3967" s="11">
        <f t="shared" si="885"/>
        <v>3964</v>
      </c>
      <c r="B3967" s="29">
        <v>35011</v>
      </c>
      <c r="C3967" s="25">
        <v>23</v>
      </c>
      <c r="D3967" s="12">
        <v>32</v>
      </c>
      <c r="E3967" s="25">
        <v>26.4</v>
      </c>
      <c r="F3967" s="35">
        <v>92</v>
      </c>
      <c r="G3967" s="25">
        <v>4</v>
      </c>
      <c r="H3967" s="13">
        <v>4.5999999999999996</v>
      </c>
      <c r="I3967" s="25"/>
      <c r="J3967" s="12">
        <v>225</v>
      </c>
      <c r="K3967" s="12">
        <v>0</v>
      </c>
      <c r="L3967" s="25" t="s">
        <v>13</v>
      </c>
      <c r="M3967" s="10"/>
      <c r="N3967" s="15"/>
      <c r="O3967" s="15"/>
      <c r="P3967" s="4"/>
    </row>
    <row r="3968" spans="1:16" ht="15" customHeight="1" x14ac:dyDescent="0.25">
      <c r="A3968" s="11">
        <f t="shared" si="885"/>
        <v>3965</v>
      </c>
      <c r="B3968" s="29">
        <v>35012</v>
      </c>
      <c r="C3968" s="25">
        <v>23</v>
      </c>
      <c r="D3968" s="12">
        <v>31.6</v>
      </c>
      <c r="E3968" s="25">
        <v>26.1</v>
      </c>
      <c r="F3968" s="35">
        <v>91</v>
      </c>
      <c r="G3968" s="25">
        <v>13</v>
      </c>
      <c r="H3968" s="13">
        <v>5.7</v>
      </c>
      <c r="I3968" s="25"/>
      <c r="J3968" s="12">
        <v>225</v>
      </c>
      <c r="K3968" s="12">
        <v>0</v>
      </c>
      <c r="L3968" s="25" t="s">
        <v>15</v>
      </c>
      <c r="M3968" s="10"/>
      <c r="N3968" s="15"/>
      <c r="O3968" s="15"/>
      <c r="P3968" s="4"/>
    </row>
    <row r="3969" spans="1:16" ht="15" customHeight="1" x14ac:dyDescent="0.25">
      <c r="A3969" s="11">
        <f t="shared" si="885"/>
        <v>3966</v>
      </c>
      <c r="B3969" s="29">
        <v>35013</v>
      </c>
      <c r="C3969" s="25">
        <v>22</v>
      </c>
      <c r="D3969" s="12">
        <v>29.6</v>
      </c>
      <c r="E3969" s="25">
        <v>25</v>
      </c>
      <c r="F3969" s="35">
        <v>94</v>
      </c>
      <c r="G3969" s="25">
        <v>3</v>
      </c>
      <c r="H3969" s="13">
        <v>3</v>
      </c>
      <c r="I3969" s="25"/>
      <c r="J3969" s="12">
        <v>90</v>
      </c>
      <c r="K3969" s="12">
        <v>1</v>
      </c>
      <c r="L3969" s="25" t="s">
        <v>15</v>
      </c>
      <c r="M3969" s="10"/>
      <c r="N3969" s="15"/>
      <c r="O3969" s="15"/>
      <c r="P3969" s="4"/>
    </row>
    <row r="3970" spans="1:16" ht="15" customHeight="1" x14ac:dyDescent="0.25">
      <c r="A3970" s="11">
        <f t="shared" si="885"/>
        <v>3967</v>
      </c>
      <c r="B3970" s="29">
        <v>35014</v>
      </c>
      <c r="C3970" s="25">
        <v>22</v>
      </c>
      <c r="D3970" s="12">
        <v>28.6</v>
      </c>
      <c r="E3970" s="25">
        <v>24.2</v>
      </c>
      <c r="F3970" s="35">
        <v>91</v>
      </c>
      <c r="G3970" s="25">
        <v>29</v>
      </c>
      <c r="H3970" s="13">
        <v>0.1</v>
      </c>
      <c r="I3970" s="25"/>
      <c r="J3970" s="12">
        <v>270</v>
      </c>
      <c r="K3970" s="12">
        <v>0</v>
      </c>
      <c r="L3970" s="25" t="s">
        <v>15</v>
      </c>
      <c r="M3970" s="10"/>
      <c r="N3970" s="15"/>
      <c r="O3970" s="15"/>
      <c r="P3970" s="4"/>
    </row>
    <row r="3971" spans="1:16" ht="15" customHeight="1" x14ac:dyDescent="0.25">
      <c r="A3971" s="11">
        <f t="shared" si="885"/>
        <v>3968</v>
      </c>
      <c r="B3971" s="29">
        <v>35015</v>
      </c>
      <c r="C3971" s="25">
        <v>23</v>
      </c>
      <c r="D3971" s="12">
        <v>29.4</v>
      </c>
      <c r="E3971" s="25">
        <v>25.7</v>
      </c>
      <c r="F3971" s="35">
        <v>90</v>
      </c>
      <c r="G3971" s="25">
        <v>31</v>
      </c>
      <c r="H3971" s="13">
        <v>1.3</v>
      </c>
      <c r="I3971" s="25"/>
      <c r="J3971" s="12">
        <v>180</v>
      </c>
      <c r="K3971" s="12">
        <v>0</v>
      </c>
      <c r="L3971" s="25" t="s">
        <v>14</v>
      </c>
      <c r="M3971" s="10"/>
      <c r="N3971" s="15"/>
      <c r="O3971" s="15"/>
      <c r="P3971" s="4"/>
    </row>
    <row r="3972" spans="1:16" ht="15" customHeight="1" x14ac:dyDescent="0.25">
      <c r="A3972" s="11">
        <f t="shared" si="885"/>
        <v>3969</v>
      </c>
      <c r="B3972" s="29">
        <v>35016</v>
      </c>
      <c r="C3972" s="25">
        <v>22</v>
      </c>
      <c r="D3972" s="12">
        <v>31</v>
      </c>
      <c r="E3972" s="25">
        <v>25.4</v>
      </c>
      <c r="F3972" s="35">
        <v>93</v>
      </c>
      <c r="G3972" s="25">
        <v>0</v>
      </c>
      <c r="H3972" s="13">
        <v>4.3</v>
      </c>
      <c r="I3972" s="25"/>
      <c r="J3972" s="12">
        <v>270</v>
      </c>
      <c r="K3972" s="12">
        <v>2</v>
      </c>
      <c r="L3972" s="25" t="s">
        <v>15</v>
      </c>
      <c r="M3972" s="10"/>
      <c r="N3972" s="15"/>
      <c r="O3972" s="15"/>
      <c r="P3972" s="4"/>
    </row>
    <row r="3973" spans="1:16" ht="15" customHeight="1" x14ac:dyDescent="0.25">
      <c r="A3973" s="11">
        <f t="shared" si="885"/>
        <v>3970</v>
      </c>
      <c r="B3973" s="29">
        <v>35017</v>
      </c>
      <c r="C3973" s="25">
        <v>22</v>
      </c>
      <c r="D3973" s="12">
        <v>31.2</v>
      </c>
      <c r="E3973" s="25">
        <v>24.8</v>
      </c>
      <c r="F3973" s="35">
        <v>90</v>
      </c>
      <c r="G3973" s="25">
        <v>0</v>
      </c>
      <c r="H3973" s="13">
        <v>5.4</v>
      </c>
      <c r="I3973" s="25"/>
      <c r="J3973" s="12">
        <v>225</v>
      </c>
      <c r="K3973" s="12">
        <v>1</v>
      </c>
      <c r="L3973" s="25" t="s">
        <v>13</v>
      </c>
      <c r="M3973" s="10"/>
      <c r="N3973" s="15"/>
      <c r="O3973" s="15"/>
      <c r="P3973" s="4"/>
    </row>
    <row r="3974" spans="1:16" ht="15" customHeight="1" x14ac:dyDescent="0.25">
      <c r="A3974" s="11">
        <f t="shared" ref="A3974:A4037" si="886">A3973+1</f>
        <v>3971</v>
      </c>
      <c r="B3974" s="29">
        <v>35018</v>
      </c>
      <c r="C3974" s="25">
        <v>22</v>
      </c>
      <c r="D3974" s="12">
        <v>31</v>
      </c>
      <c r="E3974" s="25">
        <v>24.7</v>
      </c>
      <c r="F3974" s="35">
        <v>92</v>
      </c>
      <c r="G3974" s="25">
        <v>3</v>
      </c>
      <c r="H3974" s="13">
        <v>4.7</v>
      </c>
      <c r="I3974" s="25"/>
      <c r="J3974" s="12">
        <v>360</v>
      </c>
      <c r="K3974" s="12">
        <v>1</v>
      </c>
      <c r="L3974" s="25" t="s">
        <v>11</v>
      </c>
      <c r="M3974" s="10"/>
      <c r="N3974" s="15"/>
      <c r="O3974" s="15"/>
      <c r="P3974" s="4"/>
    </row>
    <row r="3975" spans="1:16" ht="15" customHeight="1" x14ac:dyDescent="0.25">
      <c r="A3975" s="11">
        <f t="shared" si="886"/>
        <v>3972</v>
      </c>
      <c r="B3975" s="29">
        <v>35019</v>
      </c>
      <c r="C3975" s="25">
        <v>22</v>
      </c>
      <c r="D3975" s="12">
        <v>31</v>
      </c>
      <c r="E3975" s="25">
        <v>25</v>
      </c>
      <c r="F3975" s="35">
        <v>92</v>
      </c>
      <c r="G3975" s="25">
        <v>8</v>
      </c>
      <c r="H3975" s="13">
        <v>1.9</v>
      </c>
      <c r="I3975" s="25"/>
      <c r="J3975" s="12">
        <v>270</v>
      </c>
      <c r="K3975" s="12">
        <v>2</v>
      </c>
      <c r="L3975" s="25" t="s">
        <v>11</v>
      </c>
      <c r="M3975" s="10"/>
      <c r="N3975" s="15"/>
      <c r="O3975" s="15"/>
      <c r="P3975" s="4"/>
    </row>
    <row r="3976" spans="1:16" ht="15" customHeight="1" x14ac:dyDescent="0.25">
      <c r="A3976" s="11">
        <f t="shared" si="886"/>
        <v>3973</v>
      </c>
      <c r="B3976" s="29">
        <v>35020</v>
      </c>
      <c r="C3976" s="25">
        <v>22</v>
      </c>
      <c r="D3976" s="12">
        <v>26</v>
      </c>
      <c r="E3976" s="25">
        <v>23.4</v>
      </c>
      <c r="F3976" s="35">
        <v>95</v>
      </c>
      <c r="G3976" s="25">
        <v>19</v>
      </c>
      <c r="H3976" s="13">
        <v>0</v>
      </c>
      <c r="I3976" s="25"/>
      <c r="J3976" s="12">
        <v>180</v>
      </c>
      <c r="K3976" s="12">
        <v>0</v>
      </c>
      <c r="L3976" s="25" t="s">
        <v>14</v>
      </c>
      <c r="M3976" s="10"/>
      <c r="N3976" s="15"/>
      <c r="O3976" s="15"/>
      <c r="P3976" s="4"/>
    </row>
    <row r="3977" spans="1:16" ht="15" customHeight="1" x14ac:dyDescent="0.25">
      <c r="A3977" s="11">
        <f t="shared" si="886"/>
        <v>3974</v>
      </c>
      <c r="B3977" s="29">
        <v>35021</v>
      </c>
      <c r="C3977" s="25">
        <v>22</v>
      </c>
      <c r="D3977" s="12">
        <v>29.2</v>
      </c>
      <c r="E3977" s="25">
        <v>24.7</v>
      </c>
      <c r="F3977" s="35">
        <v>89</v>
      </c>
      <c r="G3977" s="25">
        <v>14</v>
      </c>
      <c r="H3977" s="13">
        <v>0.6</v>
      </c>
      <c r="I3977" s="25"/>
      <c r="J3977" s="12">
        <v>270</v>
      </c>
      <c r="K3977" s="12">
        <v>2</v>
      </c>
      <c r="L3977" s="25" t="s">
        <v>15</v>
      </c>
      <c r="M3977" s="10"/>
      <c r="N3977" s="15"/>
      <c r="O3977" s="15"/>
      <c r="P3977" s="4"/>
    </row>
    <row r="3978" spans="1:16" ht="15" customHeight="1" x14ac:dyDescent="0.25">
      <c r="A3978" s="11">
        <f t="shared" si="886"/>
        <v>3975</v>
      </c>
      <c r="B3978" s="29">
        <v>35022</v>
      </c>
      <c r="C3978" s="25">
        <v>21</v>
      </c>
      <c r="D3978" s="12">
        <v>30.8</v>
      </c>
      <c r="E3978" s="25">
        <v>25.1</v>
      </c>
      <c r="F3978" s="35">
        <v>88</v>
      </c>
      <c r="G3978" s="25">
        <v>6</v>
      </c>
      <c r="H3978" s="13">
        <v>5.5</v>
      </c>
      <c r="I3978" s="25"/>
      <c r="J3978" s="12">
        <v>270</v>
      </c>
      <c r="K3978" s="12">
        <v>2</v>
      </c>
      <c r="L3978" s="25" t="s">
        <v>15</v>
      </c>
      <c r="M3978" s="10"/>
      <c r="N3978" s="15"/>
      <c r="O3978" s="15"/>
      <c r="P3978" s="4"/>
    </row>
    <row r="3979" spans="1:16" ht="15" customHeight="1" x14ac:dyDescent="0.25">
      <c r="A3979" s="11">
        <f t="shared" si="886"/>
        <v>3976</v>
      </c>
      <c r="B3979" s="29">
        <v>35023</v>
      </c>
      <c r="C3979" s="25">
        <v>23</v>
      </c>
      <c r="D3979" s="12">
        <v>31.1</v>
      </c>
      <c r="E3979" s="25">
        <v>26.2</v>
      </c>
      <c r="F3979" s="35">
        <v>87</v>
      </c>
      <c r="G3979" s="25">
        <v>27</v>
      </c>
      <c r="H3979" s="13">
        <v>7.5</v>
      </c>
      <c r="I3979" s="25"/>
      <c r="J3979" s="12">
        <v>270</v>
      </c>
      <c r="K3979" s="12">
        <v>1</v>
      </c>
      <c r="L3979" s="25" t="s">
        <v>15</v>
      </c>
      <c r="M3979" s="10"/>
      <c r="N3979" s="15"/>
      <c r="O3979" s="15"/>
      <c r="P3979" s="4"/>
    </row>
    <row r="3980" spans="1:16" ht="15" customHeight="1" x14ac:dyDescent="0.25">
      <c r="A3980" s="11">
        <f t="shared" si="886"/>
        <v>3977</v>
      </c>
      <c r="B3980" s="29">
        <v>35024</v>
      </c>
      <c r="C3980" s="25">
        <v>23</v>
      </c>
      <c r="D3980" s="12">
        <v>30.2</v>
      </c>
      <c r="E3980" s="25">
        <v>24.9</v>
      </c>
      <c r="F3980" s="35">
        <v>88</v>
      </c>
      <c r="G3980" s="25">
        <v>7</v>
      </c>
      <c r="H3980" s="13">
        <v>1.4</v>
      </c>
      <c r="I3980" s="25"/>
      <c r="J3980" s="12">
        <v>270</v>
      </c>
      <c r="K3980" s="12">
        <v>0</v>
      </c>
      <c r="L3980" s="25" t="s">
        <v>15</v>
      </c>
      <c r="M3980" s="10"/>
      <c r="N3980" s="15"/>
      <c r="O3980" s="15"/>
      <c r="P3980" s="4"/>
    </row>
    <row r="3981" spans="1:16" ht="15" customHeight="1" x14ac:dyDescent="0.25">
      <c r="A3981" s="11">
        <f t="shared" si="886"/>
        <v>3978</v>
      </c>
      <c r="B3981" s="29">
        <v>35025</v>
      </c>
      <c r="C3981" s="25">
        <v>23</v>
      </c>
      <c r="D3981" s="12">
        <v>30.8</v>
      </c>
      <c r="E3981" s="25">
        <v>25.4</v>
      </c>
      <c r="F3981" s="35">
        <v>89</v>
      </c>
      <c r="G3981" s="25">
        <v>79</v>
      </c>
      <c r="H3981" s="13">
        <v>3</v>
      </c>
      <c r="I3981" s="25"/>
      <c r="J3981" s="12">
        <v>225</v>
      </c>
      <c r="K3981" s="12">
        <v>0</v>
      </c>
      <c r="L3981" s="25" t="s">
        <v>13</v>
      </c>
      <c r="M3981" s="10"/>
      <c r="N3981" s="15"/>
      <c r="O3981" s="15"/>
      <c r="P3981" s="4"/>
    </row>
    <row r="3982" spans="1:16" ht="15" customHeight="1" x14ac:dyDescent="0.25">
      <c r="A3982" s="11">
        <f t="shared" si="886"/>
        <v>3979</v>
      </c>
      <c r="B3982" s="29">
        <v>35026</v>
      </c>
      <c r="C3982" s="25">
        <v>22</v>
      </c>
      <c r="D3982" s="12">
        <v>30.2</v>
      </c>
      <c r="E3982" s="25">
        <v>26.1</v>
      </c>
      <c r="F3982" s="35">
        <v>89</v>
      </c>
      <c r="G3982" s="25">
        <v>0</v>
      </c>
      <c r="H3982" s="13">
        <v>2.2999999999999998</v>
      </c>
      <c r="I3982" s="25"/>
      <c r="J3982" s="12">
        <v>270</v>
      </c>
      <c r="K3982" s="12">
        <v>2</v>
      </c>
      <c r="L3982" s="25" t="s">
        <v>15</v>
      </c>
      <c r="M3982" s="10"/>
      <c r="N3982" s="15"/>
      <c r="O3982" s="15"/>
      <c r="P3982" s="4"/>
    </row>
    <row r="3983" spans="1:16" ht="15" customHeight="1" x14ac:dyDescent="0.25">
      <c r="A3983" s="11">
        <f t="shared" si="886"/>
        <v>3980</v>
      </c>
      <c r="B3983" s="29">
        <v>35027</v>
      </c>
      <c r="C3983" s="25">
        <v>22</v>
      </c>
      <c r="D3983" s="12">
        <v>30.4</v>
      </c>
      <c r="E3983" s="25">
        <v>23.8</v>
      </c>
      <c r="F3983" s="35">
        <v>87</v>
      </c>
      <c r="G3983" s="25">
        <v>10</v>
      </c>
      <c r="H3983" s="13">
        <v>4.3</v>
      </c>
      <c r="I3983" s="25"/>
      <c r="J3983" s="12">
        <v>225</v>
      </c>
      <c r="K3983" s="12">
        <v>0</v>
      </c>
      <c r="L3983" s="25" t="s">
        <v>13</v>
      </c>
      <c r="M3983" s="10"/>
      <c r="N3983" s="15"/>
      <c r="O3983" s="15"/>
      <c r="P3983" s="4"/>
    </row>
    <row r="3984" spans="1:16" ht="15" customHeight="1" x14ac:dyDescent="0.25">
      <c r="A3984" s="11">
        <f t="shared" si="886"/>
        <v>3981</v>
      </c>
      <c r="B3984" s="29">
        <v>35028</v>
      </c>
      <c r="C3984" s="25">
        <v>22</v>
      </c>
      <c r="D3984" s="12">
        <v>30.4</v>
      </c>
      <c r="E3984" s="25">
        <v>25.3</v>
      </c>
      <c r="F3984" s="35">
        <v>89</v>
      </c>
      <c r="G3984" s="25">
        <v>0</v>
      </c>
      <c r="H3984" s="13">
        <v>4.9000000000000004</v>
      </c>
      <c r="I3984" s="25"/>
      <c r="J3984" s="12">
        <v>225</v>
      </c>
      <c r="K3984" s="12">
        <v>2</v>
      </c>
      <c r="L3984" s="25" t="s">
        <v>13</v>
      </c>
      <c r="M3984" s="10"/>
      <c r="N3984" s="15"/>
      <c r="O3984" s="15"/>
      <c r="P3984" s="4"/>
    </row>
    <row r="3985" spans="1:16" ht="15" customHeight="1" x14ac:dyDescent="0.25">
      <c r="A3985" s="11">
        <f t="shared" si="886"/>
        <v>3982</v>
      </c>
      <c r="B3985" s="29">
        <v>35029</v>
      </c>
      <c r="C3985" s="25">
        <v>22</v>
      </c>
      <c r="D3985" s="12">
        <v>30.1</v>
      </c>
      <c r="E3985" s="25">
        <v>24.5</v>
      </c>
      <c r="F3985" s="35">
        <v>89</v>
      </c>
      <c r="G3985" s="25">
        <v>0</v>
      </c>
      <c r="H3985" s="13">
        <v>1.6</v>
      </c>
      <c r="I3985" s="25"/>
      <c r="J3985" s="12">
        <v>225</v>
      </c>
      <c r="K3985" s="12">
        <v>0</v>
      </c>
      <c r="L3985" s="25" t="s">
        <v>13</v>
      </c>
      <c r="M3985" s="10"/>
      <c r="N3985" s="15"/>
      <c r="O3985" s="15"/>
      <c r="P3985" s="4"/>
    </row>
    <row r="3986" spans="1:16" ht="15" customHeight="1" x14ac:dyDescent="0.25">
      <c r="A3986" s="11">
        <f t="shared" si="886"/>
        <v>3983</v>
      </c>
      <c r="B3986" s="29">
        <v>35030</v>
      </c>
      <c r="C3986" s="25">
        <v>23</v>
      </c>
      <c r="D3986" s="12">
        <v>30.2</v>
      </c>
      <c r="E3986" s="25">
        <v>25.4</v>
      </c>
      <c r="F3986" s="35">
        <v>89</v>
      </c>
      <c r="G3986" s="25">
        <v>3</v>
      </c>
      <c r="H3986" s="13">
        <v>4.2</v>
      </c>
      <c r="I3986" s="25"/>
      <c r="J3986" s="12">
        <v>270</v>
      </c>
      <c r="K3986" s="12">
        <v>2</v>
      </c>
      <c r="L3986" s="25" t="s">
        <v>15</v>
      </c>
      <c r="M3986" s="10"/>
      <c r="N3986" s="15"/>
      <c r="O3986" s="15"/>
      <c r="P3986" s="4"/>
    </row>
    <row r="3987" spans="1:16" ht="15" customHeight="1" x14ac:dyDescent="0.25">
      <c r="A3987" s="11">
        <f t="shared" si="886"/>
        <v>3984</v>
      </c>
      <c r="B3987" s="29">
        <v>35031</v>
      </c>
      <c r="C3987" s="25">
        <v>23</v>
      </c>
      <c r="D3987" s="12">
        <v>31</v>
      </c>
      <c r="E3987" s="25">
        <v>25</v>
      </c>
      <c r="F3987" s="35">
        <v>89</v>
      </c>
      <c r="G3987" s="25">
        <v>4</v>
      </c>
      <c r="H3987" s="13">
        <v>6.6</v>
      </c>
      <c r="I3987" s="25"/>
      <c r="J3987" s="12">
        <v>225</v>
      </c>
      <c r="K3987" s="12">
        <v>2</v>
      </c>
      <c r="L3987" s="25" t="s">
        <v>13</v>
      </c>
      <c r="M3987" s="10"/>
      <c r="N3987" s="15"/>
      <c r="O3987" s="15"/>
      <c r="P3987" s="4"/>
    </row>
    <row r="3988" spans="1:16" ht="15" customHeight="1" x14ac:dyDescent="0.25">
      <c r="A3988" s="11">
        <f t="shared" si="886"/>
        <v>3985</v>
      </c>
      <c r="B3988" s="29">
        <v>35032</v>
      </c>
      <c r="C3988" s="25">
        <v>23</v>
      </c>
      <c r="D3988" s="12">
        <v>27.6</v>
      </c>
      <c r="E3988" s="25">
        <v>24.2</v>
      </c>
      <c r="F3988" s="35">
        <v>95</v>
      </c>
      <c r="G3988" s="25">
        <v>21</v>
      </c>
      <c r="H3988" s="13">
        <v>0.3</v>
      </c>
      <c r="I3988" s="25"/>
      <c r="J3988" s="12">
        <v>270</v>
      </c>
      <c r="K3988" s="12">
        <v>1</v>
      </c>
      <c r="L3988" s="25" t="s">
        <v>15</v>
      </c>
      <c r="M3988" s="10"/>
      <c r="N3988" s="15"/>
      <c r="O3988" s="15"/>
      <c r="P3988" s="4"/>
    </row>
    <row r="3989" spans="1:16" ht="15" customHeight="1" x14ac:dyDescent="0.25">
      <c r="A3989" s="11">
        <f t="shared" si="886"/>
        <v>3986</v>
      </c>
      <c r="B3989" s="29">
        <v>35033</v>
      </c>
      <c r="C3989" s="25">
        <v>21</v>
      </c>
      <c r="D3989" s="12">
        <v>29.7</v>
      </c>
      <c r="E3989" s="25">
        <v>24.4</v>
      </c>
      <c r="F3989" s="35">
        <v>91</v>
      </c>
      <c r="G3989" s="25">
        <v>21</v>
      </c>
      <c r="H3989" s="13">
        <v>2.2999999999999998</v>
      </c>
      <c r="I3989" s="25"/>
      <c r="J3989" s="12">
        <v>225</v>
      </c>
      <c r="K3989" s="12">
        <v>2</v>
      </c>
      <c r="L3989" s="25" t="s">
        <v>13</v>
      </c>
      <c r="M3989" s="10"/>
      <c r="N3989" s="15"/>
      <c r="O3989" s="15"/>
      <c r="P3989" s="4"/>
    </row>
    <row r="3990" spans="1:16" ht="15" customHeight="1" x14ac:dyDescent="0.25">
      <c r="A3990" s="11">
        <f t="shared" si="886"/>
        <v>3987</v>
      </c>
      <c r="B3990" s="29">
        <v>35034</v>
      </c>
      <c r="C3990" s="25">
        <v>23</v>
      </c>
      <c r="D3990" s="12">
        <v>29.4</v>
      </c>
      <c r="E3990" s="25">
        <v>25.5</v>
      </c>
      <c r="F3990" s="35">
        <v>95</v>
      </c>
      <c r="G3990" s="25">
        <v>13</v>
      </c>
      <c r="H3990" s="13">
        <v>3</v>
      </c>
      <c r="I3990" s="25"/>
      <c r="J3990" s="12">
        <v>270</v>
      </c>
      <c r="K3990" s="12">
        <v>1</v>
      </c>
      <c r="L3990" s="25" t="s">
        <v>11</v>
      </c>
      <c r="M3990" s="10"/>
      <c r="N3990" s="15"/>
      <c r="O3990" s="15"/>
      <c r="P3990" s="4"/>
    </row>
    <row r="3991" spans="1:16" ht="15" customHeight="1" x14ac:dyDescent="0.25">
      <c r="A3991" s="11">
        <f t="shared" si="886"/>
        <v>3988</v>
      </c>
      <c r="B3991" s="29">
        <v>35035</v>
      </c>
      <c r="C3991" s="25">
        <v>21</v>
      </c>
      <c r="D3991" s="12">
        <v>30.5</v>
      </c>
      <c r="E3991" s="25">
        <v>25.9</v>
      </c>
      <c r="F3991" s="35">
        <v>89</v>
      </c>
      <c r="G3991" s="25">
        <v>53</v>
      </c>
      <c r="H3991" s="13">
        <v>7.5</v>
      </c>
      <c r="I3991" s="25"/>
      <c r="J3991" s="12">
        <v>270</v>
      </c>
      <c r="K3991" s="12">
        <v>1</v>
      </c>
      <c r="L3991" s="25" t="s">
        <v>15</v>
      </c>
      <c r="M3991" s="10"/>
      <c r="N3991" s="15"/>
      <c r="O3991" s="15"/>
      <c r="P3991" s="4"/>
    </row>
    <row r="3992" spans="1:16" ht="15" customHeight="1" x14ac:dyDescent="0.25">
      <c r="A3992" s="11">
        <f t="shared" si="886"/>
        <v>3989</v>
      </c>
      <c r="B3992" s="29">
        <v>35036</v>
      </c>
      <c r="C3992" s="25">
        <v>21</v>
      </c>
      <c r="D3992" s="12">
        <v>31.1</v>
      </c>
      <c r="E3992" s="25">
        <v>24.8</v>
      </c>
      <c r="F3992" s="35">
        <v>89</v>
      </c>
      <c r="G3992" s="25">
        <v>10</v>
      </c>
      <c r="H3992" s="13">
        <v>8</v>
      </c>
      <c r="I3992" s="25"/>
      <c r="J3992" s="12">
        <v>225</v>
      </c>
      <c r="K3992" s="12">
        <v>2</v>
      </c>
      <c r="L3992" s="25" t="s">
        <v>13</v>
      </c>
      <c r="M3992" s="10"/>
      <c r="N3992" s="15"/>
      <c r="O3992" s="15"/>
      <c r="P3992" s="4"/>
    </row>
    <row r="3993" spans="1:16" ht="15" customHeight="1" x14ac:dyDescent="0.25">
      <c r="A3993" s="11">
        <f t="shared" si="886"/>
        <v>3990</v>
      </c>
      <c r="B3993" s="29">
        <v>35037</v>
      </c>
      <c r="C3993" s="25">
        <v>22</v>
      </c>
      <c r="D3993" s="12">
        <v>28.7</v>
      </c>
      <c r="E3993" s="25">
        <v>25.3</v>
      </c>
      <c r="F3993" s="35">
        <v>91</v>
      </c>
      <c r="G3993" s="25">
        <v>72</v>
      </c>
      <c r="H3993" s="13">
        <v>2.1</v>
      </c>
      <c r="I3993" s="25"/>
      <c r="J3993" s="12">
        <v>270</v>
      </c>
      <c r="K3993" s="12">
        <v>2</v>
      </c>
      <c r="L3993" s="25" t="s">
        <v>15</v>
      </c>
      <c r="M3993" s="10"/>
      <c r="N3993" s="15"/>
      <c r="O3993" s="15"/>
      <c r="P3993" s="4"/>
    </row>
    <row r="3994" spans="1:16" ht="15" customHeight="1" x14ac:dyDescent="0.25">
      <c r="A3994" s="11">
        <f t="shared" si="886"/>
        <v>3991</v>
      </c>
      <c r="B3994" s="29">
        <v>35038</v>
      </c>
      <c r="C3994" s="25">
        <v>22</v>
      </c>
      <c r="D3994" s="12">
        <v>30.4</v>
      </c>
      <c r="E3994" s="25">
        <v>25.5</v>
      </c>
      <c r="F3994" s="35">
        <v>89</v>
      </c>
      <c r="G3994" s="25">
        <v>16</v>
      </c>
      <c r="H3994" s="13">
        <v>0.1</v>
      </c>
      <c r="I3994" s="25"/>
      <c r="J3994" s="12">
        <v>270</v>
      </c>
      <c r="K3994" s="12">
        <v>2</v>
      </c>
      <c r="L3994" s="25" t="s">
        <v>15</v>
      </c>
      <c r="M3994" s="10"/>
      <c r="N3994" s="15"/>
      <c r="O3994" s="15"/>
      <c r="P3994" s="4"/>
    </row>
    <row r="3995" spans="1:16" ht="15" customHeight="1" x14ac:dyDescent="0.25">
      <c r="A3995" s="11">
        <f t="shared" si="886"/>
        <v>3992</v>
      </c>
      <c r="B3995" s="29">
        <v>35039</v>
      </c>
      <c r="C3995" s="25">
        <v>22</v>
      </c>
      <c r="D3995" s="12">
        <v>31.3</v>
      </c>
      <c r="E3995" s="25">
        <v>26</v>
      </c>
      <c r="F3995" s="35">
        <v>90</v>
      </c>
      <c r="G3995" s="25">
        <v>1</v>
      </c>
      <c r="H3995" s="13">
        <v>6.3</v>
      </c>
      <c r="I3995" s="25"/>
      <c r="J3995" s="12">
        <v>270</v>
      </c>
      <c r="K3995" s="12">
        <v>0</v>
      </c>
      <c r="L3995" s="25" t="s">
        <v>14</v>
      </c>
      <c r="M3995" s="10"/>
      <c r="N3995" s="15"/>
      <c r="O3995" s="15"/>
      <c r="P3995" s="4"/>
    </row>
    <row r="3996" spans="1:16" ht="15" customHeight="1" x14ac:dyDescent="0.25">
      <c r="A3996" s="11">
        <f t="shared" si="886"/>
        <v>3993</v>
      </c>
      <c r="B3996" s="29">
        <v>35040</v>
      </c>
      <c r="C3996" s="25">
        <v>22</v>
      </c>
      <c r="D3996" s="12">
        <v>29.6</v>
      </c>
      <c r="E3996" s="25">
        <v>25.6</v>
      </c>
      <c r="F3996" s="35">
        <v>92</v>
      </c>
      <c r="G3996" s="25">
        <v>0</v>
      </c>
      <c r="H3996" s="13">
        <v>4.5999999999999996</v>
      </c>
      <c r="I3996" s="25"/>
      <c r="J3996" s="12">
        <v>90</v>
      </c>
      <c r="K3996" s="12">
        <v>1</v>
      </c>
      <c r="L3996" s="25" t="s">
        <v>12</v>
      </c>
      <c r="M3996" s="10"/>
      <c r="N3996" s="15"/>
      <c r="O3996" s="15"/>
      <c r="P3996" s="4"/>
    </row>
    <row r="3997" spans="1:16" ht="15" customHeight="1" x14ac:dyDescent="0.25">
      <c r="A3997" s="11">
        <f t="shared" si="886"/>
        <v>3994</v>
      </c>
      <c r="B3997" s="29">
        <v>35041</v>
      </c>
      <c r="C3997" s="25">
        <v>22</v>
      </c>
      <c r="D3997" s="12">
        <v>31.6</v>
      </c>
      <c r="E3997" s="25">
        <v>25.8</v>
      </c>
      <c r="F3997" s="35">
        <v>88</v>
      </c>
      <c r="G3997" s="25">
        <v>12</v>
      </c>
      <c r="H3997" s="13">
        <v>7.4</v>
      </c>
      <c r="I3997" s="25"/>
      <c r="J3997" s="12">
        <v>270</v>
      </c>
      <c r="K3997" s="12">
        <v>2</v>
      </c>
      <c r="L3997" s="25" t="s">
        <v>14</v>
      </c>
      <c r="M3997" s="10"/>
      <c r="N3997" s="15"/>
      <c r="O3997" s="15"/>
      <c r="P3997" s="4"/>
    </row>
    <row r="3998" spans="1:16" ht="15" customHeight="1" x14ac:dyDescent="0.25">
      <c r="A3998" s="11">
        <f t="shared" si="886"/>
        <v>3995</v>
      </c>
      <c r="B3998" s="29">
        <v>35042</v>
      </c>
      <c r="C3998" s="25">
        <v>21</v>
      </c>
      <c r="D3998" s="12">
        <v>30.2</v>
      </c>
      <c r="E3998" s="25">
        <v>23.8</v>
      </c>
      <c r="F3998" s="35">
        <v>91</v>
      </c>
      <c r="G3998" s="25">
        <v>151</v>
      </c>
      <c r="H3998" s="13">
        <v>3.4</v>
      </c>
      <c r="I3998" s="25"/>
      <c r="J3998" s="12">
        <v>225</v>
      </c>
      <c r="K3998" s="12">
        <v>0</v>
      </c>
      <c r="L3998" s="25" t="s">
        <v>13</v>
      </c>
      <c r="M3998" s="10"/>
      <c r="N3998" s="15"/>
      <c r="O3998" s="15"/>
      <c r="P3998" s="4"/>
    </row>
    <row r="3999" spans="1:16" ht="15" customHeight="1" x14ac:dyDescent="0.25">
      <c r="A3999" s="11">
        <f t="shared" si="886"/>
        <v>3996</v>
      </c>
      <c r="B3999" s="29">
        <v>35043</v>
      </c>
      <c r="C3999" s="25">
        <v>21</v>
      </c>
      <c r="D3999" s="12">
        <v>31.2</v>
      </c>
      <c r="E3999" s="25">
        <v>25.3</v>
      </c>
      <c r="F3999" s="35">
        <v>88</v>
      </c>
      <c r="G3999" s="25">
        <v>27</v>
      </c>
      <c r="H3999" s="13">
        <v>6.5</v>
      </c>
      <c r="I3999" s="25"/>
      <c r="J3999" s="12">
        <v>270</v>
      </c>
      <c r="K3999" s="12">
        <v>0</v>
      </c>
      <c r="L3999" s="25" t="s">
        <v>13</v>
      </c>
      <c r="M3999" s="10"/>
      <c r="N3999" s="15"/>
      <c r="O3999" s="15"/>
      <c r="P3999" s="4"/>
    </row>
    <row r="4000" spans="1:16" ht="15" customHeight="1" x14ac:dyDescent="0.25">
      <c r="A4000" s="11">
        <f t="shared" si="886"/>
        <v>3997</v>
      </c>
      <c r="B4000" s="29">
        <v>35044</v>
      </c>
      <c r="C4000" s="25">
        <v>21</v>
      </c>
      <c r="D4000" s="12">
        <v>31.9</v>
      </c>
      <c r="E4000" s="25">
        <v>25.3</v>
      </c>
      <c r="F4000" s="35">
        <v>87</v>
      </c>
      <c r="G4000" s="25">
        <v>0</v>
      </c>
      <c r="H4000" s="13">
        <v>8</v>
      </c>
      <c r="I4000" s="25"/>
      <c r="J4000" s="12">
        <v>225</v>
      </c>
      <c r="K4000" s="12">
        <v>0</v>
      </c>
      <c r="L4000" s="25" t="s">
        <v>13</v>
      </c>
      <c r="M4000" s="10"/>
      <c r="N4000" s="15"/>
      <c r="O4000" s="15"/>
      <c r="P4000" s="4"/>
    </row>
    <row r="4001" spans="1:16" ht="15" customHeight="1" x14ac:dyDescent="0.25">
      <c r="A4001" s="11">
        <f t="shared" si="886"/>
        <v>3998</v>
      </c>
      <c r="B4001" s="29">
        <v>35045</v>
      </c>
      <c r="C4001" s="25">
        <v>21</v>
      </c>
      <c r="D4001" s="12">
        <v>30.6</v>
      </c>
      <c r="E4001" s="25">
        <v>23.4</v>
      </c>
      <c r="F4001" s="35">
        <v>90</v>
      </c>
      <c r="G4001" s="25">
        <v>0</v>
      </c>
      <c r="H4001" s="13">
        <v>2.7</v>
      </c>
      <c r="I4001" s="25"/>
      <c r="J4001" s="12">
        <v>270</v>
      </c>
      <c r="K4001" s="12">
        <v>1</v>
      </c>
      <c r="L4001" s="25" t="s">
        <v>13</v>
      </c>
      <c r="M4001" s="10"/>
      <c r="N4001" s="15"/>
      <c r="O4001" s="15"/>
      <c r="P4001" s="4"/>
    </row>
    <row r="4002" spans="1:16" ht="15" customHeight="1" x14ac:dyDescent="0.25">
      <c r="A4002" s="11">
        <f t="shared" si="886"/>
        <v>3999</v>
      </c>
      <c r="B4002" s="29">
        <v>35046</v>
      </c>
      <c r="C4002" s="25">
        <v>23</v>
      </c>
      <c r="D4002" s="12">
        <v>29</v>
      </c>
      <c r="E4002" s="25">
        <v>25.9</v>
      </c>
      <c r="F4002" s="35">
        <v>90</v>
      </c>
      <c r="G4002" s="25">
        <v>3</v>
      </c>
      <c r="H4002" s="13">
        <v>2.8</v>
      </c>
      <c r="I4002" s="25"/>
      <c r="J4002" s="12">
        <v>270</v>
      </c>
      <c r="K4002" s="12">
        <v>1</v>
      </c>
      <c r="L4002" s="25" t="s">
        <v>15</v>
      </c>
      <c r="M4002" s="10"/>
      <c r="N4002" s="15"/>
      <c r="O4002" s="15"/>
      <c r="P4002" s="4"/>
    </row>
    <row r="4003" spans="1:16" ht="15" customHeight="1" x14ac:dyDescent="0.25">
      <c r="A4003" s="11">
        <f t="shared" si="886"/>
        <v>4000</v>
      </c>
      <c r="B4003" s="29">
        <v>35047</v>
      </c>
      <c r="C4003" s="25">
        <v>22</v>
      </c>
      <c r="D4003" s="12">
        <v>30.3</v>
      </c>
      <c r="E4003" s="25">
        <v>25</v>
      </c>
      <c r="F4003" s="35">
        <v>91</v>
      </c>
      <c r="G4003" s="25">
        <v>1</v>
      </c>
      <c r="H4003" s="13">
        <v>4.5</v>
      </c>
      <c r="I4003" s="25"/>
      <c r="J4003" s="12">
        <v>270</v>
      </c>
      <c r="K4003" s="12">
        <v>1</v>
      </c>
      <c r="L4003" s="25" t="s">
        <v>15</v>
      </c>
      <c r="M4003" s="10"/>
      <c r="N4003" s="15"/>
      <c r="O4003" s="15"/>
      <c r="P4003" s="4"/>
    </row>
    <row r="4004" spans="1:16" ht="15" customHeight="1" x14ac:dyDescent="0.25">
      <c r="A4004" s="11">
        <f t="shared" si="886"/>
        <v>4001</v>
      </c>
      <c r="B4004" s="29">
        <v>35048</v>
      </c>
      <c r="C4004" s="25">
        <v>22</v>
      </c>
      <c r="D4004" s="12">
        <v>28.4</v>
      </c>
      <c r="E4004" s="25">
        <v>24.5</v>
      </c>
      <c r="F4004" s="35">
        <v>90</v>
      </c>
      <c r="G4004" s="25">
        <v>19</v>
      </c>
      <c r="H4004" s="13">
        <v>1.1000000000000001</v>
      </c>
      <c r="I4004" s="25"/>
      <c r="J4004" s="12">
        <v>270</v>
      </c>
      <c r="K4004" s="12">
        <v>0</v>
      </c>
      <c r="L4004" s="25" t="s">
        <v>15</v>
      </c>
      <c r="M4004" s="10"/>
      <c r="N4004" s="15"/>
      <c r="O4004" s="15"/>
      <c r="P4004" s="4"/>
    </row>
    <row r="4005" spans="1:16" ht="15" customHeight="1" x14ac:dyDescent="0.25">
      <c r="A4005" s="11">
        <f t="shared" si="886"/>
        <v>4002</v>
      </c>
      <c r="B4005" s="29">
        <v>35049</v>
      </c>
      <c r="C4005" s="25">
        <v>20</v>
      </c>
      <c r="D4005" s="12">
        <v>31.1</v>
      </c>
      <c r="E4005" s="25">
        <v>24.7</v>
      </c>
      <c r="F4005" s="35">
        <v>88</v>
      </c>
      <c r="G4005" s="25">
        <v>1</v>
      </c>
      <c r="H4005" s="13">
        <v>6.8</v>
      </c>
      <c r="I4005" s="25"/>
      <c r="J4005" s="12">
        <v>270</v>
      </c>
      <c r="K4005" s="12">
        <v>1</v>
      </c>
      <c r="L4005" s="25" t="s">
        <v>16</v>
      </c>
      <c r="M4005" s="10"/>
      <c r="N4005" s="15"/>
      <c r="O4005" s="15"/>
      <c r="P4005" s="4"/>
    </row>
    <row r="4006" spans="1:16" ht="15" customHeight="1" x14ac:dyDescent="0.25">
      <c r="A4006" s="11">
        <f t="shared" si="886"/>
        <v>4003</v>
      </c>
      <c r="B4006" s="29">
        <v>35050</v>
      </c>
      <c r="C4006" s="25">
        <v>21</v>
      </c>
      <c r="D4006" s="12">
        <v>30</v>
      </c>
      <c r="E4006" s="25">
        <v>24.6</v>
      </c>
      <c r="F4006" s="35">
        <v>96</v>
      </c>
      <c r="G4006" s="25">
        <v>0</v>
      </c>
      <c r="H4006" s="13">
        <v>0.1</v>
      </c>
      <c r="I4006" s="25"/>
      <c r="J4006" s="12">
        <v>270</v>
      </c>
      <c r="K4006" s="12">
        <v>0</v>
      </c>
      <c r="L4006" s="25" t="s">
        <v>15</v>
      </c>
      <c r="M4006" s="10"/>
      <c r="N4006" s="15"/>
      <c r="O4006" s="15"/>
      <c r="P4006" s="4"/>
    </row>
    <row r="4007" spans="1:16" ht="15" customHeight="1" x14ac:dyDescent="0.25">
      <c r="A4007" s="11">
        <f t="shared" si="886"/>
        <v>4004</v>
      </c>
      <c r="B4007" s="29">
        <v>35051</v>
      </c>
      <c r="C4007" s="25">
        <v>22</v>
      </c>
      <c r="D4007" s="12">
        <v>27</v>
      </c>
      <c r="E4007" s="25">
        <v>24</v>
      </c>
      <c r="F4007" s="35">
        <v>97</v>
      </c>
      <c r="G4007" s="25">
        <v>3</v>
      </c>
      <c r="H4007" s="13">
        <v>0</v>
      </c>
      <c r="I4007" s="25"/>
      <c r="J4007" s="12">
        <v>180</v>
      </c>
      <c r="K4007" s="12">
        <v>0</v>
      </c>
      <c r="L4007" s="25" t="s">
        <v>14</v>
      </c>
      <c r="M4007" s="10"/>
      <c r="N4007" s="15"/>
      <c r="O4007" s="15"/>
      <c r="P4007" s="4"/>
    </row>
    <row r="4008" spans="1:16" ht="15" customHeight="1" x14ac:dyDescent="0.25">
      <c r="A4008" s="11">
        <f t="shared" si="886"/>
        <v>4005</v>
      </c>
      <c r="B4008" s="29">
        <v>35052</v>
      </c>
      <c r="C4008" s="25">
        <v>22</v>
      </c>
      <c r="D4008" s="12">
        <v>26.8</v>
      </c>
      <c r="E4008" s="25">
        <v>24.2</v>
      </c>
      <c r="F4008" s="35">
        <v>96</v>
      </c>
      <c r="G4008" s="25">
        <v>3</v>
      </c>
      <c r="H4008" s="13">
        <v>0</v>
      </c>
      <c r="I4008" s="25"/>
      <c r="J4008" s="12">
        <v>0</v>
      </c>
      <c r="K4008" s="12">
        <v>0</v>
      </c>
      <c r="L4008" s="25" t="s">
        <v>16</v>
      </c>
      <c r="M4008" s="10"/>
      <c r="N4008" s="15"/>
      <c r="O4008" s="15"/>
      <c r="P4008" s="4"/>
    </row>
    <row r="4009" spans="1:16" ht="15" customHeight="1" x14ac:dyDescent="0.25">
      <c r="A4009" s="11">
        <f t="shared" si="886"/>
        <v>4006</v>
      </c>
      <c r="B4009" s="29">
        <v>35053</v>
      </c>
      <c r="C4009" s="25">
        <v>22</v>
      </c>
      <c r="D4009" s="12">
        <v>29.2</v>
      </c>
      <c r="E4009" s="25">
        <v>24.5</v>
      </c>
      <c r="F4009" s="35">
        <v>97</v>
      </c>
      <c r="G4009" s="25">
        <v>1</v>
      </c>
      <c r="H4009" s="13">
        <v>3.1</v>
      </c>
      <c r="I4009" s="25"/>
      <c r="J4009" s="12">
        <v>270</v>
      </c>
      <c r="K4009" s="12">
        <v>0</v>
      </c>
      <c r="L4009" s="25" t="s">
        <v>15</v>
      </c>
      <c r="M4009" s="10"/>
      <c r="N4009" s="15"/>
      <c r="O4009" s="15"/>
      <c r="P4009" s="4"/>
    </row>
    <row r="4010" spans="1:16" ht="15" customHeight="1" x14ac:dyDescent="0.25">
      <c r="A4010" s="11">
        <f t="shared" si="886"/>
        <v>4007</v>
      </c>
      <c r="B4010" s="29">
        <v>35054</v>
      </c>
      <c r="C4010" s="25">
        <v>21</v>
      </c>
      <c r="D4010" s="12">
        <v>30.5</v>
      </c>
      <c r="E4010" s="25">
        <v>24.7</v>
      </c>
      <c r="F4010" s="35">
        <v>90</v>
      </c>
      <c r="G4010" s="25">
        <v>26</v>
      </c>
      <c r="H4010" s="13">
        <v>5.0999999999999996</v>
      </c>
      <c r="I4010" s="25"/>
      <c r="J4010" s="12">
        <v>270</v>
      </c>
      <c r="K4010" s="12">
        <v>0</v>
      </c>
      <c r="L4010" s="25" t="s">
        <v>15</v>
      </c>
      <c r="M4010" s="10"/>
      <c r="N4010" s="15"/>
      <c r="O4010" s="15"/>
      <c r="P4010" s="4"/>
    </row>
    <row r="4011" spans="1:16" ht="15" customHeight="1" x14ac:dyDescent="0.25">
      <c r="A4011" s="11">
        <f t="shared" si="886"/>
        <v>4008</v>
      </c>
      <c r="B4011" s="29">
        <v>35055</v>
      </c>
      <c r="C4011" s="25">
        <v>23</v>
      </c>
      <c r="D4011" s="12">
        <v>29.8</v>
      </c>
      <c r="E4011" s="25">
        <v>25.3</v>
      </c>
      <c r="F4011" s="35">
        <v>94</v>
      </c>
      <c r="G4011" s="25">
        <v>3</v>
      </c>
      <c r="H4011" s="13">
        <v>1.2</v>
      </c>
      <c r="I4011" s="25"/>
      <c r="J4011" s="12">
        <v>270</v>
      </c>
      <c r="K4011" s="12">
        <v>0</v>
      </c>
      <c r="L4011" s="25" t="s">
        <v>15</v>
      </c>
      <c r="M4011" s="10"/>
      <c r="N4011" s="15"/>
      <c r="O4011" s="15"/>
      <c r="P4011" s="4"/>
    </row>
    <row r="4012" spans="1:16" ht="15" customHeight="1" x14ac:dyDescent="0.25">
      <c r="A4012" s="11">
        <f t="shared" si="886"/>
        <v>4009</v>
      </c>
      <c r="B4012" s="29">
        <v>35056</v>
      </c>
      <c r="C4012" s="25">
        <v>21</v>
      </c>
      <c r="D4012" s="12">
        <v>31</v>
      </c>
      <c r="E4012" s="25">
        <v>24.5</v>
      </c>
      <c r="F4012" s="35">
        <v>89</v>
      </c>
      <c r="G4012" s="25">
        <v>2</v>
      </c>
      <c r="H4012" s="13">
        <v>7.2</v>
      </c>
      <c r="I4012" s="25"/>
      <c r="J4012" s="12">
        <v>270</v>
      </c>
      <c r="K4012" s="12">
        <v>1</v>
      </c>
      <c r="L4012" s="25" t="s">
        <v>15</v>
      </c>
      <c r="M4012" s="10"/>
      <c r="N4012" s="15"/>
      <c r="O4012" s="15"/>
      <c r="P4012" s="4"/>
    </row>
    <row r="4013" spans="1:16" ht="15" customHeight="1" x14ac:dyDescent="0.25">
      <c r="A4013" s="11">
        <f t="shared" si="886"/>
        <v>4010</v>
      </c>
      <c r="B4013" s="29">
        <v>35057</v>
      </c>
      <c r="C4013" s="25">
        <v>20</v>
      </c>
      <c r="D4013" s="12">
        <v>31.3</v>
      </c>
      <c r="E4013" s="25">
        <v>23.8</v>
      </c>
      <c r="F4013" s="35">
        <v>90</v>
      </c>
      <c r="G4013" s="25">
        <v>0</v>
      </c>
      <c r="H4013" s="13">
        <v>5.9</v>
      </c>
      <c r="I4013" s="25"/>
      <c r="J4013" s="12">
        <v>270</v>
      </c>
      <c r="K4013" s="12">
        <v>1</v>
      </c>
      <c r="L4013" s="25" t="s">
        <v>15</v>
      </c>
      <c r="M4013" s="10"/>
      <c r="N4013" s="15"/>
      <c r="O4013" s="15"/>
      <c r="P4013" s="4"/>
    </row>
    <row r="4014" spans="1:16" ht="15" customHeight="1" x14ac:dyDescent="0.25">
      <c r="A4014" s="11">
        <f t="shared" si="886"/>
        <v>4011</v>
      </c>
      <c r="B4014" s="29">
        <v>35058</v>
      </c>
      <c r="C4014" s="25">
        <v>21</v>
      </c>
      <c r="D4014" s="12">
        <v>31.3</v>
      </c>
      <c r="E4014" s="25">
        <v>24.9</v>
      </c>
      <c r="F4014" s="35">
        <v>90</v>
      </c>
      <c r="G4014" s="25">
        <v>0</v>
      </c>
      <c r="H4014" s="13">
        <v>6.7</v>
      </c>
      <c r="I4014" s="25"/>
      <c r="J4014" s="12">
        <v>90</v>
      </c>
      <c r="K4014" s="12">
        <v>2</v>
      </c>
      <c r="L4014" s="25" t="s">
        <v>11</v>
      </c>
      <c r="M4014" s="10"/>
      <c r="N4014" s="15"/>
      <c r="O4014" s="15"/>
      <c r="P4014" s="4"/>
    </row>
    <row r="4015" spans="1:16" ht="15" customHeight="1" x14ac:dyDescent="0.25">
      <c r="A4015" s="11">
        <f t="shared" si="886"/>
        <v>4012</v>
      </c>
      <c r="B4015" s="29">
        <v>35059</v>
      </c>
      <c r="C4015" s="25">
        <v>22</v>
      </c>
      <c r="D4015" s="12">
        <v>29.5</v>
      </c>
      <c r="E4015" s="25">
        <v>25.3</v>
      </c>
      <c r="F4015" s="35">
        <v>91</v>
      </c>
      <c r="G4015" s="25">
        <v>82</v>
      </c>
      <c r="H4015" s="13">
        <v>3.8</v>
      </c>
      <c r="I4015" s="25"/>
      <c r="J4015" s="12">
        <v>135</v>
      </c>
      <c r="K4015" s="12">
        <v>0</v>
      </c>
      <c r="L4015" s="25" t="s">
        <v>18</v>
      </c>
      <c r="M4015" s="10"/>
      <c r="N4015" s="15"/>
      <c r="O4015" s="15"/>
      <c r="P4015" s="4"/>
    </row>
    <row r="4016" spans="1:16" ht="15" customHeight="1" x14ac:dyDescent="0.25">
      <c r="A4016" s="11">
        <f t="shared" si="886"/>
        <v>4013</v>
      </c>
      <c r="B4016" s="29">
        <v>35060</v>
      </c>
      <c r="C4016" s="25">
        <v>22</v>
      </c>
      <c r="D4016" s="12">
        <v>30.2</v>
      </c>
      <c r="E4016" s="25">
        <v>25.4</v>
      </c>
      <c r="F4016" s="35">
        <v>90</v>
      </c>
      <c r="G4016" s="25">
        <v>35</v>
      </c>
      <c r="H4016" s="13">
        <v>5.3</v>
      </c>
      <c r="I4016" s="25"/>
      <c r="J4016" s="12">
        <v>225</v>
      </c>
      <c r="K4016" s="12">
        <v>0</v>
      </c>
      <c r="L4016" s="25" t="s">
        <v>13</v>
      </c>
      <c r="M4016" s="10"/>
      <c r="N4016" s="15"/>
      <c r="O4016" s="15"/>
      <c r="P4016" s="4"/>
    </row>
    <row r="4017" spans="1:16" ht="15" customHeight="1" x14ac:dyDescent="0.25">
      <c r="A4017" s="11">
        <f t="shared" si="886"/>
        <v>4014</v>
      </c>
      <c r="B4017" s="29">
        <v>35061</v>
      </c>
      <c r="C4017" s="25">
        <v>23</v>
      </c>
      <c r="D4017" s="12">
        <v>30.2</v>
      </c>
      <c r="E4017" s="25">
        <v>25.2</v>
      </c>
      <c r="F4017" s="35">
        <v>92</v>
      </c>
      <c r="G4017" s="25">
        <v>0</v>
      </c>
      <c r="H4017" s="13">
        <v>4.2</v>
      </c>
      <c r="I4017" s="25"/>
      <c r="J4017" s="12">
        <v>225</v>
      </c>
      <c r="K4017" s="12">
        <v>0</v>
      </c>
      <c r="L4017" s="25" t="s">
        <v>13</v>
      </c>
      <c r="M4017" s="10"/>
      <c r="N4017" s="15"/>
      <c r="O4017" s="15"/>
      <c r="P4017" s="4"/>
    </row>
    <row r="4018" spans="1:16" ht="15" customHeight="1" x14ac:dyDescent="0.25">
      <c r="A4018" s="11">
        <f t="shared" si="886"/>
        <v>4015</v>
      </c>
      <c r="B4018" s="29">
        <v>35062</v>
      </c>
      <c r="C4018" s="25">
        <v>23</v>
      </c>
      <c r="D4018" s="12">
        <v>29.1</v>
      </c>
      <c r="E4018" s="25">
        <v>25.4</v>
      </c>
      <c r="F4018" s="35">
        <v>93</v>
      </c>
      <c r="G4018" s="25">
        <v>26</v>
      </c>
      <c r="H4018" s="13">
        <v>2.6</v>
      </c>
      <c r="I4018" s="25"/>
      <c r="J4018" s="12">
        <v>180</v>
      </c>
      <c r="K4018" s="12">
        <v>0</v>
      </c>
      <c r="L4018" s="25" t="s">
        <v>14</v>
      </c>
      <c r="M4018" s="10"/>
      <c r="N4018" s="15"/>
      <c r="O4018" s="15"/>
      <c r="P4018" s="4"/>
    </row>
    <row r="4019" spans="1:16" ht="15" customHeight="1" x14ac:dyDescent="0.25">
      <c r="A4019" s="11">
        <f t="shared" si="886"/>
        <v>4016</v>
      </c>
      <c r="B4019" s="29">
        <v>35063</v>
      </c>
      <c r="C4019" s="25">
        <v>22</v>
      </c>
      <c r="D4019" s="12">
        <v>31.6</v>
      </c>
      <c r="E4019" s="25">
        <v>25.4</v>
      </c>
      <c r="F4019" s="35">
        <v>88</v>
      </c>
      <c r="G4019" s="25">
        <v>0</v>
      </c>
      <c r="H4019" s="13">
        <v>7</v>
      </c>
      <c r="I4019" s="25"/>
      <c r="J4019" s="12">
        <v>90</v>
      </c>
      <c r="K4019" s="12">
        <v>2</v>
      </c>
      <c r="L4019" s="25" t="s">
        <v>12</v>
      </c>
      <c r="M4019" s="10"/>
      <c r="N4019" s="15"/>
      <c r="O4019" s="15"/>
      <c r="P4019" s="4"/>
    </row>
    <row r="4020" spans="1:16" ht="15" customHeight="1" x14ac:dyDescent="0.25">
      <c r="A4020" s="11">
        <f t="shared" si="886"/>
        <v>4017</v>
      </c>
      <c r="B4020" s="29">
        <v>35064</v>
      </c>
      <c r="C4020" s="25">
        <v>22</v>
      </c>
      <c r="D4020" s="12">
        <v>30.4</v>
      </c>
      <c r="E4020" s="25">
        <v>25.6</v>
      </c>
      <c r="F4020" s="35">
        <v>90</v>
      </c>
      <c r="G4020" s="25">
        <v>0</v>
      </c>
      <c r="H4020" s="13">
        <v>5.5</v>
      </c>
      <c r="I4020" s="25"/>
      <c r="J4020" s="12">
        <v>90</v>
      </c>
      <c r="K4020" s="12">
        <v>2</v>
      </c>
      <c r="L4020" s="25" t="s">
        <v>12</v>
      </c>
      <c r="M4020" s="10"/>
      <c r="N4020" s="15"/>
      <c r="O4020" s="15"/>
      <c r="P4020" s="4"/>
    </row>
    <row r="4021" spans="1:16" ht="15" customHeight="1" x14ac:dyDescent="0.25">
      <c r="A4021" s="11">
        <f t="shared" si="886"/>
        <v>4018</v>
      </c>
      <c r="B4021" s="29">
        <v>35065</v>
      </c>
      <c r="C4021" s="25">
        <v>23</v>
      </c>
      <c r="D4021" s="12">
        <v>31.4</v>
      </c>
      <c r="E4021" s="25">
        <v>26.2</v>
      </c>
      <c r="F4021" s="35">
        <v>87</v>
      </c>
      <c r="G4021" s="25">
        <v>1</v>
      </c>
      <c r="H4021" s="13">
        <v>5.8</v>
      </c>
      <c r="I4021" s="25"/>
      <c r="J4021" s="12">
        <v>90</v>
      </c>
      <c r="K4021" s="12">
        <v>0</v>
      </c>
      <c r="L4021" s="25" t="s">
        <v>12</v>
      </c>
      <c r="M4021" s="10"/>
      <c r="N4021" s="15"/>
      <c r="O4021" s="15"/>
      <c r="P4021" s="4"/>
    </row>
    <row r="4022" spans="1:16" ht="15" customHeight="1" x14ac:dyDescent="0.25">
      <c r="A4022" s="11">
        <f t="shared" si="886"/>
        <v>4019</v>
      </c>
      <c r="B4022" s="29">
        <v>35066</v>
      </c>
      <c r="C4022" s="25">
        <v>23</v>
      </c>
      <c r="D4022" s="12">
        <v>30.2</v>
      </c>
      <c r="E4022" s="25">
        <v>26.1</v>
      </c>
      <c r="F4022" s="35">
        <v>88</v>
      </c>
      <c r="G4022" s="25">
        <v>0</v>
      </c>
      <c r="H4022" s="13">
        <v>3.3</v>
      </c>
      <c r="I4022" s="25"/>
      <c r="J4022" s="12">
        <v>180</v>
      </c>
      <c r="K4022" s="12">
        <v>0</v>
      </c>
      <c r="L4022" s="25" t="s">
        <v>12</v>
      </c>
      <c r="M4022" s="10"/>
      <c r="N4022" s="15"/>
      <c r="O4022" s="15"/>
      <c r="P4022" s="4"/>
    </row>
    <row r="4023" spans="1:16" ht="15" customHeight="1" x14ac:dyDescent="0.25">
      <c r="A4023" s="11">
        <f t="shared" si="886"/>
        <v>4020</v>
      </c>
      <c r="B4023" s="29">
        <v>35067</v>
      </c>
      <c r="C4023" s="25">
        <v>22</v>
      </c>
      <c r="D4023" s="12">
        <v>30</v>
      </c>
      <c r="E4023" s="25">
        <v>24.9</v>
      </c>
      <c r="F4023" s="35">
        <v>91</v>
      </c>
      <c r="G4023" s="25">
        <v>10</v>
      </c>
      <c r="H4023" s="13">
        <v>3.9</v>
      </c>
      <c r="I4023" s="25"/>
      <c r="J4023" s="12">
        <v>225</v>
      </c>
      <c r="K4023" s="12">
        <v>0</v>
      </c>
      <c r="L4023" s="25" t="s">
        <v>13</v>
      </c>
      <c r="M4023" s="10"/>
      <c r="N4023" s="15"/>
      <c r="O4023" s="15"/>
      <c r="P4023" s="4"/>
    </row>
    <row r="4024" spans="1:16" ht="15" customHeight="1" x14ac:dyDescent="0.25">
      <c r="A4024" s="11">
        <f t="shared" si="886"/>
        <v>4021</v>
      </c>
      <c r="B4024" s="29">
        <v>35068</v>
      </c>
      <c r="C4024" s="25">
        <v>22</v>
      </c>
      <c r="D4024" s="12">
        <v>28</v>
      </c>
      <c r="E4024" s="25">
        <v>24.1</v>
      </c>
      <c r="F4024" s="35">
        <v>90</v>
      </c>
      <c r="G4024" s="25">
        <v>15</v>
      </c>
      <c r="H4024" s="13">
        <v>0.9</v>
      </c>
      <c r="I4024" s="25"/>
      <c r="J4024" s="12">
        <v>360</v>
      </c>
      <c r="K4024" s="12">
        <v>1</v>
      </c>
      <c r="L4024" s="25" t="s">
        <v>11</v>
      </c>
      <c r="M4024" s="10"/>
      <c r="N4024" s="15"/>
      <c r="O4024" s="15"/>
      <c r="P4024" s="4"/>
    </row>
    <row r="4025" spans="1:16" ht="15" customHeight="1" x14ac:dyDescent="0.25">
      <c r="A4025" s="11">
        <f t="shared" si="886"/>
        <v>4022</v>
      </c>
      <c r="B4025" s="29">
        <v>35069</v>
      </c>
      <c r="C4025" s="25">
        <v>22</v>
      </c>
      <c r="D4025" s="12">
        <v>31.2</v>
      </c>
      <c r="E4025" s="25">
        <v>25.6</v>
      </c>
      <c r="F4025" s="35">
        <v>91</v>
      </c>
      <c r="G4025" s="25">
        <v>0</v>
      </c>
      <c r="H4025" s="13">
        <v>5.8</v>
      </c>
      <c r="I4025" s="25"/>
      <c r="J4025" s="12">
        <v>360</v>
      </c>
      <c r="K4025" s="12">
        <v>2</v>
      </c>
      <c r="L4025" s="25" t="s">
        <v>12</v>
      </c>
      <c r="M4025" s="10"/>
      <c r="N4025" s="15"/>
      <c r="O4025" s="15"/>
      <c r="P4025" s="4"/>
    </row>
    <row r="4026" spans="1:16" ht="15" customHeight="1" x14ac:dyDescent="0.25">
      <c r="A4026" s="11">
        <f t="shared" si="886"/>
        <v>4023</v>
      </c>
      <c r="B4026" s="29">
        <v>35070</v>
      </c>
      <c r="C4026" s="25">
        <v>23</v>
      </c>
      <c r="D4026" s="12">
        <v>30.2</v>
      </c>
      <c r="E4026" s="25">
        <v>25.6</v>
      </c>
      <c r="F4026" s="35">
        <v>92</v>
      </c>
      <c r="G4026" s="25">
        <v>9</v>
      </c>
      <c r="H4026" s="13">
        <v>1</v>
      </c>
      <c r="I4026" s="25"/>
      <c r="J4026" s="12">
        <v>0</v>
      </c>
      <c r="K4026" s="12">
        <v>0</v>
      </c>
      <c r="L4026" s="25" t="s">
        <v>12</v>
      </c>
      <c r="M4026" s="10"/>
      <c r="N4026" s="15"/>
      <c r="O4026" s="15"/>
      <c r="P4026" s="4"/>
    </row>
    <row r="4027" spans="1:16" ht="15" customHeight="1" x14ac:dyDescent="0.25">
      <c r="A4027" s="11">
        <f t="shared" si="886"/>
        <v>4024</v>
      </c>
      <c r="B4027" s="29">
        <v>35071</v>
      </c>
      <c r="C4027" s="25">
        <v>22</v>
      </c>
      <c r="D4027" s="12">
        <v>28.8</v>
      </c>
      <c r="E4027" s="25">
        <v>25</v>
      </c>
      <c r="F4027" s="35">
        <v>92</v>
      </c>
      <c r="G4027" s="25">
        <v>27</v>
      </c>
      <c r="H4027" s="13">
        <v>1.3</v>
      </c>
      <c r="I4027" s="25"/>
      <c r="J4027" s="12">
        <v>180</v>
      </c>
      <c r="K4027" s="12">
        <v>0</v>
      </c>
      <c r="L4027" s="25" t="s">
        <v>12</v>
      </c>
      <c r="M4027" s="10"/>
      <c r="N4027" s="15"/>
      <c r="O4027" s="15"/>
      <c r="P4027" s="4"/>
    </row>
    <row r="4028" spans="1:16" ht="15" customHeight="1" x14ac:dyDescent="0.25">
      <c r="A4028" s="11">
        <f t="shared" si="886"/>
        <v>4025</v>
      </c>
      <c r="B4028" s="29">
        <v>35072</v>
      </c>
      <c r="C4028" s="25">
        <v>22</v>
      </c>
      <c r="D4028" s="12">
        <v>30.1</v>
      </c>
      <c r="E4028" s="25">
        <v>25.2</v>
      </c>
      <c r="F4028" s="35">
        <v>87</v>
      </c>
      <c r="G4028" s="25">
        <v>0</v>
      </c>
      <c r="H4028" s="13">
        <v>3.6</v>
      </c>
      <c r="I4028" s="25"/>
      <c r="J4028" s="12">
        <v>225</v>
      </c>
      <c r="K4028" s="12">
        <v>0</v>
      </c>
      <c r="L4028" s="25" t="s">
        <v>13</v>
      </c>
      <c r="M4028" s="10"/>
      <c r="N4028" s="15"/>
      <c r="O4028" s="15"/>
      <c r="P4028" s="4"/>
    </row>
    <row r="4029" spans="1:16" ht="15" customHeight="1" x14ac:dyDescent="0.25">
      <c r="A4029" s="11">
        <f t="shared" si="886"/>
        <v>4026</v>
      </c>
      <c r="B4029" s="29">
        <v>35073</v>
      </c>
      <c r="C4029" s="25">
        <v>23</v>
      </c>
      <c r="D4029" s="12">
        <v>30.8</v>
      </c>
      <c r="E4029" s="25">
        <v>25.9</v>
      </c>
      <c r="F4029" s="35">
        <v>84</v>
      </c>
      <c r="G4029" s="25">
        <v>0</v>
      </c>
      <c r="H4029" s="13">
        <v>3.8</v>
      </c>
      <c r="I4029" s="25"/>
      <c r="J4029" s="12">
        <v>90</v>
      </c>
      <c r="K4029" s="12">
        <v>2</v>
      </c>
      <c r="L4029" s="25" t="s">
        <v>12</v>
      </c>
      <c r="M4029" s="10"/>
      <c r="N4029" s="15"/>
      <c r="O4029" s="15"/>
      <c r="P4029" s="4"/>
    </row>
    <row r="4030" spans="1:16" ht="15" customHeight="1" x14ac:dyDescent="0.25">
      <c r="A4030" s="11">
        <f t="shared" si="886"/>
        <v>4027</v>
      </c>
      <c r="B4030" s="29">
        <v>35074</v>
      </c>
      <c r="C4030" s="25">
        <v>22</v>
      </c>
      <c r="D4030" s="12">
        <v>28</v>
      </c>
      <c r="E4030" s="25">
        <v>23.7</v>
      </c>
      <c r="F4030" s="35">
        <v>90</v>
      </c>
      <c r="G4030" s="25">
        <v>45</v>
      </c>
      <c r="H4030" s="13">
        <v>0</v>
      </c>
      <c r="I4030" s="25"/>
      <c r="J4030" s="12">
        <v>270</v>
      </c>
      <c r="K4030" s="12">
        <v>0</v>
      </c>
      <c r="L4030" s="25" t="s">
        <v>15</v>
      </c>
      <c r="M4030" s="10"/>
      <c r="N4030" s="15"/>
      <c r="O4030" s="15"/>
      <c r="P4030" s="4"/>
    </row>
    <row r="4031" spans="1:16" ht="15" customHeight="1" x14ac:dyDescent="0.25">
      <c r="A4031" s="11">
        <f t="shared" si="886"/>
        <v>4028</v>
      </c>
      <c r="B4031" s="29">
        <v>35075</v>
      </c>
      <c r="C4031" s="25">
        <v>21</v>
      </c>
      <c r="D4031" s="12">
        <v>31.2</v>
      </c>
      <c r="E4031" s="25">
        <v>25.5</v>
      </c>
      <c r="F4031" s="35">
        <v>84</v>
      </c>
      <c r="G4031" s="25">
        <v>1</v>
      </c>
      <c r="H4031" s="13">
        <v>6.9</v>
      </c>
      <c r="I4031" s="25"/>
      <c r="J4031" s="12">
        <v>180</v>
      </c>
      <c r="K4031" s="12">
        <v>0</v>
      </c>
      <c r="L4031" s="25" t="s">
        <v>14</v>
      </c>
      <c r="M4031" s="10"/>
      <c r="N4031" s="15"/>
      <c r="O4031" s="15"/>
      <c r="P4031" s="4"/>
    </row>
    <row r="4032" spans="1:16" ht="15" customHeight="1" x14ac:dyDescent="0.25">
      <c r="A4032" s="11">
        <f t="shared" si="886"/>
        <v>4029</v>
      </c>
      <c r="B4032" s="29">
        <v>35076</v>
      </c>
      <c r="C4032" s="25">
        <v>21</v>
      </c>
      <c r="D4032" s="12">
        <v>30.6</v>
      </c>
      <c r="E4032" s="25">
        <v>24.4</v>
      </c>
      <c r="F4032" s="35">
        <v>91</v>
      </c>
      <c r="G4032" s="25">
        <v>0</v>
      </c>
      <c r="H4032" s="13">
        <v>3.8</v>
      </c>
      <c r="I4032" s="25"/>
      <c r="J4032" s="12">
        <v>180</v>
      </c>
      <c r="K4032" s="12">
        <v>0</v>
      </c>
      <c r="L4032" s="25" t="s">
        <v>14</v>
      </c>
      <c r="M4032" s="10"/>
      <c r="N4032" s="15"/>
      <c r="O4032" s="15"/>
      <c r="P4032" s="4"/>
    </row>
    <row r="4033" spans="1:16" ht="15" customHeight="1" x14ac:dyDescent="0.25">
      <c r="A4033" s="11">
        <f t="shared" si="886"/>
        <v>4030</v>
      </c>
      <c r="B4033" s="29">
        <v>35077</v>
      </c>
      <c r="C4033" s="25">
        <v>23</v>
      </c>
      <c r="D4033" s="12">
        <v>31</v>
      </c>
      <c r="E4033" s="25">
        <v>25.7</v>
      </c>
      <c r="F4033" s="35">
        <v>87</v>
      </c>
      <c r="G4033" s="25">
        <v>19</v>
      </c>
      <c r="H4033" s="13">
        <v>6.4</v>
      </c>
      <c r="I4033" s="25"/>
      <c r="J4033" s="12">
        <v>270</v>
      </c>
      <c r="K4033" s="12">
        <v>0</v>
      </c>
      <c r="L4033" s="25" t="s">
        <v>15</v>
      </c>
      <c r="M4033" s="10"/>
      <c r="N4033" s="15"/>
      <c r="O4033" s="15"/>
      <c r="P4033" s="4"/>
    </row>
    <row r="4034" spans="1:16" ht="15" customHeight="1" x14ac:dyDescent="0.25">
      <c r="A4034" s="11">
        <f t="shared" si="886"/>
        <v>4031</v>
      </c>
      <c r="B4034" s="29">
        <v>35078</v>
      </c>
      <c r="C4034" s="25">
        <v>21</v>
      </c>
      <c r="D4034" s="12">
        <v>32</v>
      </c>
      <c r="E4034" s="25">
        <v>24.3</v>
      </c>
      <c r="F4034" s="35">
        <v>88</v>
      </c>
      <c r="G4034" s="25">
        <v>0</v>
      </c>
      <c r="H4034" s="13">
        <v>6.2</v>
      </c>
      <c r="I4034" s="25"/>
      <c r="J4034" s="12">
        <v>90</v>
      </c>
      <c r="K4034" s="12">
        <v>1</v>
      </c>
      <c r="L4034" s="25" t="s">
        <v>14</v>
      </c>
      <c r="M4034" s="10"/>
      <c r="N4034" s="15"/>
      <c r="O4034" s="15"/>
      <c r="P4034" s="4"/>
    </row>
    <row r="4035" spans="1:16" ht="15" customHeight="1" x14ac:dyDescent="0.25">
      <c r="A4035" s="11">
        <f t="shared" si="886"/>
        <v>4032</v>
      </c>
      <c r="B4035" s="29">
        <v>35079</v>
      </c>
      <c r="C4035" s="25">
        <v>20</v>
      </c>
      <c r="D4035" s="12">
        <v>32.6</v>
      </c>
      <c r="E4035" s="25">
        <v>24.1</v>
      </c>
      <c r="F4035" s="35">
        <v>85</v>
      </c>
      <c r="G4035" s="25">
        <v>0</v>
      </c>
      <c r="H4035" s="13">
        <v>7.2</v>
      </c>
      <c r="I4035" s="25"/>
      <c r="J4035" s="12">
        <v>135</v>
      </c>
      <c r="K4035" s="12">
        <v>1</v>
      </c>
      <c r="L4035" s="25" t="s">
        <v>18</v>
      </c>
      <c r="M4035" s="10"/>
      <c r="N4035" s="15"/>
      <c r="O4035" s="15"/>
      <c r="P4035" s="4"/>
    </row>
    <row r="4036" spans="1:16" ht="15" customHeight="1" x14ac:dyDescent="0.25">
      <c r="A4036" s="11">
        <f t="shared" si="886"/>
        <v>4033</v>
      </c>
      <c r="B4036" s="29">
        <v>35080</v>
      </c>
      <c r="C4036" s="25">
        <v>24</v>
      </c>
      <c r="D4036" s="12">
        <v>32.6</v>
      </c>
      <c r="E4036" s="25">
        <v>26</v>
      </c>
      <c r="F4036" s="35">
        <v>71</v>
      </c>
      <c r="G4036" s="25">
        <v>1</v>
      </c>
      <c r="H4036" s="13">
        <v>8</v>
      </c>
      <c r="I4036" s="25"/>
      <c r="J4036" s="12">
        <v>90</v>
      </c>
      <c r="K4036" s="12">
        <v>3</v>
      </c>
      <c r="L4036" s="25" t="s">
        <v>12</v>
      </c>
      <c r="M4036" s="10"/>
      <c r="N4036" s="15"/>
      <c r="O4036" s="15"/>
      <c r="P4036" s="4"/>
    </row>
    <row r="4037" spans="1:16" ht="15" customHeight="1" x14ac:dyDescent="0.25">
      <c r="A4037" s="11">
        <f t="shared" si="886"/>
        <v>4034</v>
      </c>
      <c r="B4037" s="29">
        <v>35081</v>
      </c>
      <c r="C4037" s="25">
        <v>22</v>
      </c>
      <c r="D4037" s="12">
        <v>32.6</v>
      </c>
      <c r="E4037" s="25">
        <v>25.6</v>
      </c>
      <c r="F4037" s="35">
        <v>75</v>
      </c>
      <c r="G4037" s="25">
        <v>0</v>
      </c>
      <c r="H4037" s="13">
        <v>6.6</v>
      </c>
      <c r="I4037" s="25"/>
      <c r="J4037" s="12">
        <v>90</v>
      </c>
      <c r="K4037" s="12">
        <v>3</v>
      </c>
      <c r="L4037" s="25" t="s">
        <v>12</v>
      </c>
      <c r="M4037" s="10"/>
      <c r="N4037" s="15"/>
      <c r="O4037" s="15"/>
      <c r="P4037" s="4"/>
    </row>
    <row r="4038" spans="1:16" ht="15" customHeight="1" x14ac:dyDescent="0.25">
      <c r="A4038" s="11">
        <f t="shared" ref="A4038:A4101" si="887">A4037+1</f>
        <v>4035</v>
      </c>
      <c r="B4038" s="29">
        <v>35082</v>
      </c>
      <c r="C4038" s="25">
        <v>20</v>
      </c>
      <c r="D4038" s="12">
        <v>30.4</v>
      </c>
      <c r="E4038" s="25">
        <v>23.8</v>
      </c>
      <c r="F4038" s="35">
        <v>88</v>
      </c>
      <c r="G4038" s="25">
        <v>26</v>
      </c>
      <c r="H4038" s="13">
        <v>5.5</v>
      </c>
      <c r="I4038" s="25"/>
      <c r="J4038" s="12">
        <v>180</v>
      </c>
      <c r="K4038" s="12">
        <v>2</v>
      </c>
      <c r="L4038" s="25" t="s">
        <v>14</v>
      </c>
      <c r="M4038" s="10"/>
      <c r="N4038" s="15"/>
      <c r="O4038" s="15"/>
      <c r="P4038" s="4"/>
    </row>
    <row r="4039" spans="1:16" ht="15" customHeight="1" x14ac:dyDescent="0.25">
      <c r="A4039" s="11">
        <f t="shared" si="887"/>
        <v>4036</v>
      </c>
      <c r="B4039" s="29">
        <v>35083</v>
      </c>
      <c r="C4039" s="25">
        <v>22</v>
      </c>
      <c r="D4039" s="12">
        <v>29.6</v>
      </c>
      <c r="E4039" s="25">
        <v>24.8</v>
      </c>
      <c r="F4039" s="35">
        <v>89</v>
      </c>
      <c r="G4039" s="25">
        <v>45</v>
      </c>
      <c r="H4039" s="13">
        <v>5.6</v>
      </c>
      <c r="I4039" s="25"/>
      <c r="J4039" s="12">
        <v>270</v>
      </c>
      <c r="K4039" s="12">
        <v>0</v>
      </c>
      <c r="L4039" s="25" t="s">
        <v>15</v>
      </c>
      <c r="M4039" s="10"/>
      <c r="N4039" s="15"/>
      <c r="O4039" s="15"/>
      <c r="P4039" s="4"/>
    </row>
    <row r="4040" spans="1:16" ht="15" customHeight="1" x14ac:dyDescent="0.25">
      <c r="A4040" s="11">
        <f t="shared" si="887"/>
        <v>4037</v>
      </c>
      <c r="B4040" s="29">
        <v>35084</v>
      </c>
      <c r="C4040" s="25">
        <v>23</v>
      </c>
      <c r="D4040" s="12">
        <v>27.5</v>
      </c>
      <c r="E4040" s="25">
        <v>24.9</v>
      </c>
      <c r="F4040" s="35">
        <v>96</v>
      </c>
      <c r="G4040" s="25">
        <v>0</v>
      </c>
      <c r="H4040" s="13">
        <v>0.8</v>
      </c>
      <c r="I4040" s="25"/>
      <c r="J4040" s="12">
        <v>270</v>
      </c>
      <c r="K4040" s="12">
        <v>0</v>
      </c>
      <c r="L4040" s="25" t="s">
        <v>15</v>
      </c>
      <c r="M4040" s="10"/>
      <c r="N4040" s="15"/>
      <c r="O4040" s="15"/>
      <c r="P4040" s="4"/>
    </row>
    <row r="4041" spans="1:16" ht="15" customHeight="1" x14ac:dyDescent="0.25">
      <c r="A4041" s="11">
        <f t="shared" si="887"/>
        <v>4038</v>
      </c>
      <c r="B4041" s="29">
        <v>35085</v>
      </c>
      <c r="C4041" s="25">
        <v>22</v>
      </c>
      <c r="D4041" s="12">
        <v>26.3</v>
      </c>
      <c r="E4041" s="25">
        <v>24</v>
      </c>
      <c r="F4041" s="35">
        <v>95</v>
      </c>
      <c r="G4041" s="25">
        <v>47</v>
      </c>
      <c r="H4041" s="13">
        <v>1.4</v>
      </c>
      <c r="I4041" s="25"/>
      <c r="J4041" s="12">
        <v>225</v>
      </c>
      <c r="K4041" s="12">
        <v>1</v>
      </c>
      <c r="L4041" s="25" t="s">
        <v>13</v>
      </c>
      <c r="M4041" s="10"/>
      <c r="N4041" s="15"/>
      <c r="O4041" s="15"/>
      <c r="P4041" s="4"/>
    </row>
    <row r="4042" spans="1:16" ht="15" customHeight="1" x14ac:dyDescent="0.25">
      <c r="A4042" s="11">
        <f t="shared" si="887"/>
        <v>4039</v>
      </c>
      <c r="B4042" s="29">
        <v>35086</v>
      </c>
      <c r="C4042" s="25">
        <v>21</v>
      </c>
      <c r="D4042" s="12">
        <v>29.4</v>
      </c>
      <c r="E4042" s="25">
        <v>25.1</v>
      </c>
      <c r="F4042" s="35">
        <v>84</v>
      </c>
      <c r="G4042" s="25">
        <v>11</v>
      </c>
      <c r="H4042" s="13">
        <v>5.0999999999999996</v>
      </c>
      <c r="I4042" s="25"/>
      <c r="J4042" s="12">
        <v>225</v>
      </c>
      <c r="K4042" s="12">
        <v>0</v>
      </c>
      <c r="L4042" s="25" t="s">
        <v>13</v>
      </c>
      <c r="M4042" s="10"/>
      <c r="N4042" s="15"/>
      <c r="O4042" s="15"/>
      <c r="P4042" s="4"/>
    </row>
    <row r="4043" spans="1:16" ht="15" customHeight="1" x14ac:dyDescent="0.25">
      <c r="A4043" s="11">
        <f t="shared" si="887"/>
        <v>4040</v>
      </c>
      <c r="B4043" s="29">
        <v>35087</v>
      </c>
      <c r="C4043" s="25">
        <v>20</v>
      </c>
      <c r="D4043" s="12">
        <v>30.8</v>
      </c>
      <c r="E4043" s="25">
        <v>23.8</v>
      </c>
      <c r="F4043" s="35">
        <v>85</v>
      </c>
      <c r="G4043" s="25">
        <v>0</v>
      </c>
      <c r="H4043" s="13">
        <v>7.2</v>
      </c>
      <c r="I4043" s="25"/>
      <c r="J4043" s="12">
        <v>225</v>
      </c>
      <c r="K4043" s="12">
        <v>0</v>
      </c>
      <c r="L4043" s="25" t="s">
        <v>13</v>
      </c>
      <c r="M4043" s="10"/>
      <c r="N4043" s="15"/>
      <c r="O4043" s="15"/>
      <c r="P4043" s="4"/>
    </row>
    <row r="4044" spans="1:16" ht="15" customHeight="1" x14ac:dyDescent="0.25">
      <c r="A4044" s="11">
        <f t="shared" si="887"/>
        <v>4041</v>
      </c>
      <c r="B4044" s="29">
        <v>35088</v>
      </c>
      <c r="C4044" s="25">
        <v>22</v>
      </c>
      <c r="D4044" s="12">
        <v>31.2</v>
      </c>
      <c r="E4044" s="25">
        <v>25.7</v>
      </c>
      <c r="F4044" s="35">
        <v>80</v>
      </c>
      <c r="G4044" s="25">
        <v>0</v>
      </c>
      <c r="H4044" s="13">
        <v>7.3</v>
      </c>
      <c r="I4044" s="25"/>
      <c r="J4044" s="12">
        <v>225</v>
      </c>
      <c r="K4044" s="12">
        <v>2</v>
      </c>
      <c r="L4044" s="25" t="s">
        <v>13</v>
      </c>
      <c r="M4044" s="10"/>
      <c r="N4044" s="15"/>
      <c r="O4044" s="15"/>
      <c r="P4044" s="4"/>
    </row>
    <row r="4045" spans="1:16" ht="15" customHeight="1" x14ac:dyDescent="0.25">
      <c r="A4045" s="11">
        <f t="shared" si="887"/>
        <v>4042</v>
      </c>
      <c r="B4045" s="29">
        <v>35089</v>
      </c>
      <c r="C4045" s="25">
        <v>20</v>
      </c>
      <c r="D4045" s="12">
        <v>31.8</v>
      </c>
      <c r="E4045" s="25">
        <v>24.5</v>
      </c>
      <c r="F4045" s="35">
        <v>79</v>
      </c>
      <c r="G4045" s="25">
        <v>0</v>
      </c>
      <c r="H4045" s="13">
        <v>6.5</v>
      </c>
      <c r="I4045" s="25"/>
      <c r="J4045" s="12">
        <v>225</v>
      </c>
      <c r="K4045" s="12">
        <v>2</v>
      </c>
      <c r="L4045" s="25" t="s">
        <v>15</v>
      </c>
      <c r="M4045" s="10"/>
      <c r="N4045" s="15"/>
      <c r="O4045" s="15"/>
      <c r="P4045" s="4"/>
    </row>
    <row r="4046" spans="1:16" ht="15" customHeight="1" x14ac:dyDescent="0.25">
      <c r="A4046" s="11">
        <f t="shared" si="887"/>
        <v>4043</v>
      </c>
      <c r="B4046" s="29">
        <v>35090</v>
      </c>
      <c r="C4046" s="25">
        <v>20</v>
      </c>
      <c r="D4046" s="12">
        <v>31.2</v>
      </c>
      <c r="E4046" s="25">
        <v>24.6</v>
      </c>
      <c r="F4046" s="35">
        <v>83</v>
      </c>
      <c r="G4046" s="25">
        <v>0</v>
      </c>
      <c r="H4046" s="13">
        <v>4.8</v>
      </c>
      <c r="I4046" s="25"/>
      <c r="J4046" s="12">
        <v>225</v>
      </c>
      <c r="K4046" s="12">
        <v>1</v>
      </c>
      <c r="L4046" s="25" t="s">
        <v>13</v>
      </c>
      <c r="M4046" s="10"/>
      <c r="N4046" s="15"/>
      <c r="O4046" s="15"/>
      <c r="P4046" s="4"/>
    </row>
    <row r="4047" spans="1:16" ht="15" customHeight="1" x14ac:dyDescent="0.25">
      <c r="A4047" s="11">
        <f t="shared" si="887"/>
        <v>4044</v>
      </c>
      <c r="B4047" s="29">
        <v>35091</v>
      </c>
      <c r="C4047" s="25">
        <v>22</v>
      </c>
      <c r="D4047" s="12">
        <v>30.6</v>
      </c>
      <c r="E4047" s="25">
        <v>25.3</v>
      </c>
      <c r="F4047" s="35">
        <v>88</v>
      </c>
      <c r="G4047" s="25">
        <v>0</v>
      </c>
      <c r="H4047" s="13">
        <v>3.9</v>
      </c>
      <c r="I4047" s="25"/>
      <c r="J4047" s="12">
        <v>0</v>
      </c>
      <c r="K4047" s="12">
        <v>0</v>
      </c>
      <c r="L4047" s="25" t="s">
        <v>13</v>
      </c>
      <c r="M4047" s="10"/>
      <c r="N4047" s="15"/>
      <c r="O4047" s="15"/>
      <c r="P4047" s="4"/>
    </row>
    <row r="4048" spans="1:16" ht="15" customHeight="1" x14ac:dyDescent="0.25">
      <c r="A4048" s="11">
        <f t="shared" si="887"/>
        <v>4045</v>
      </c>
      <c r="B4048" s="29">
        <v>35092</v>
      </c>
      <c r="C4048" s="25">
        <v>22</v>
      </c>
      <c r="D4048" s="12">
        <v>31</v>
      </c>
      <c r="E4048" s="25">
        <v>25.6</v>
      </c>
      <c r="F4048" s="35">
        <v>90</v>
      </c>
      <c r="G4048" s="25">
        <v>0</v>
      </c>
      <c r="H4048" s="13">
        <v>3.3</v>
      </c>
      <c r="I4048" s="25"/>
      <c r="J4048" s="12">
        <v>270</v>
      </c>
      <c r="K4048" s="12">
        <v>1</v>
      </c>
      <c r="L4048" s="25" t="s">
        <v>15</v>
      </c>
      <c r="M4048" s="10"/>
      <c r="N4048" s="15"/>
      <c r="O4048" s="15"/>
      <c r="P4048" s="4"/>
    </row>
    <row r="4049" spans="1:16" ht="15" customHeight="1" x14ac:dyDescent="0.25">
      <c r="A4049" s="11">
        <f t="shared" si="887"/>
        <v>4046</v>
      </c>
      <c r="B4049" s="29">
        <v>35093</v>
      </c>
      <c r="C4049" s="25">
        <v>21</v>
      </c>
      <c r="D4049" s="12">
        <v>31</v>
      </c>
      <c r="E4049" s="25">
        <v>24.4</v>
      </c>
      <c r="F4049" s="35">
        <v>91</v>
      </c>
      <c r="G4049" s="25">
        <v>0</v>
      </c>
      <c r="H4049" s="13">
        <v>5.5</v>
      </c>
      <c r="I4049" s="25"/>
      <c r="J4049" s="12">
        <v>0</v>
      </c>
      <c r="K4049" s="12">
        <v>0</v>
      </c>
      <c r="L4049" s="25" t="s">
        <v>13</v>
      </c>
      <c r="M4049" s="10"/>
      <c r="N4049" s="15"/>
      <c r="O4049" s="15"/>
      <c r="P4049" s="4"/>
    </row>
    <row r="4050" spans="1:16" ht="15" customHeight="1" x14ac:dyDescent="0.25">
      <c r="A4050" s="11">
        <f t="shared" si="887"/>
        <v>4047</v>
      </c>
      <c r="B4050" s="29">
        <v>35094</v>
      </c>
      <c r="C4050" s="25">
        <v>20</v>
      </c>
      <c r="D4050" s="12">
        <v>30.8</v>
      </c>
      <c r="E4050" s="25">
        <v>23.3</v>
      </c>
      <c r="F4050" s="35">
        <v>89</v>
      </c>
      <c r="G4050" s="25">
        <v>1</v>
      </c>
      <c r="H4050" s="13">
        <v>3.5</v>
      </c>
      <c r="I4050" s="25"/>
      <c r="J4050" s="12">
        <v>225</v>
      </c>
      <c r="K4050" s="12">
        <v>0</v>
      </c>
      <c r="L4050" s="25" t="s">
        <v>13</v>
      </c>
      <c r="M4050" s="10"/>
      <c r="N4050" s="15"/>
      <c r="O4050" s="15"/>
      <c r="P4050" s="4"/>
    </row>
    <row r="4051" spans="1:16" ht="15" customHeight="1" x14ac:dyDescent="0.25">
      <c r="A4051" s="11">
        <f t="shared" si="887"/>
        <v>4048</v>
      </c>
      <c r="B4051" s="29">
        <v>35095</v>
      </c>
      <c r="C4051" s="25">
        <v>21</v>
      </c>
      <c r="D4051" s="12">
        <v>29.8</v>
      </c>
      <c r="E4051" s="25"/>
      <c r="F4051" s="35">
        <v>92</v>
      </c>
      <c r="G4051" s="25">
        <v>10</v>
      </c>
      <c r="H4051" s="13">
        <v>2.7</v>
      </c>
      <c r="I4051" s="25"/>
      <c r="J4051" s="12">
        <v>225</v>
      </c>
      <c r="K4051" s="12">
        <v>1</v>
      </c>
      <c r="L4051" s="25" t="s">
        <v>13</v>
      </c>
      <c r="M4051" s="10"/>
      <c r="N4051" s="15"/>
      <c r="O4051" s="15"/>
      <c r="P4051" s="4"/>
    </row>
    <row r="4052" spans="1:16" ht="15" customHeight="1" x14ac:dyDescent="0.25">
      <c r="A4052" s="11">
        <f t="shared" si="887"/>
        <v>4049</v>
      </c>
      <c r="B4052" s="29">
        <v>35096</v>
      </c>
      <c r="C4052" s="25">
        <v>22</v>
      </c>
      <c r="D4052" s="12">
        <v>28.4</v>
      </c>
      <c r="E4052" s="25">
        <v>23.6</v>
      </c>
      <c r="F4052" s="35">
        <v>97</v>
      </c>
      <c r="G4052" s="25">
        <v>4</v>
      </c>
      <c r="H4052" s="13">
        <v>1.8</v>
      </c>
      <c r="I4052" s="25"/>
      <c r="J4052" s="12">
        <v>180</v>
      </c>
      <c r="K4052" s="12">
        <v>0</v>
      </c>
      <c r="L4052" s="25" t="s">
        <v>14</v>
      </c>
      <c r="M4052" s="10"/>
      <c r="N4052" s="15"/>
      <c r="O4052" s="15"/>
      <c r="P4052" s="4"/>
    </row>
    <row r="4053" spans="1:16" ht="15" customHeight="1" x14ac:dyDescent="0.25">
      <c r="A4053" s="11">
        <f t="shared" si="887"/>
        <v>4050</v>
      </c>
      <c r="B4053" s="29">
        <v>35097</v>
      </c>
      <c r="C4053" s="25">
        <v>22</v>
      </c>
      <c r="D4053" s="12">
        <v>30.2</v>
      </c>
      <c r="E4053" s="25">
        <v>24.8</v>
      </c>
      <c r="F4053" s="35">
        <v>92</v>
      </c>
      <c r="G4053" s="25">
        <v>31</v>
      </c>
      <c r="H4053" s="13">
        <v>2.1</v>
      </c>
      <c r="I4053" s="25"/>
      <c r="J4053" s="12">
        <v>0</v>
      </c>
      <c r="K4053" s="12">
        <v>0</v>
      </c>
      <c r="L4053" s="25" t="s">
        <v>11</v>
      </c>
      <c r="M4053" s="10"/>
      <c r="N4053" s="15"/>
      <c r="O4053" s="15"/>
      <c r="P4053" s="4"/>
    </row>
    <row r="4054" spans="1:16" ht="15" customHeight="1" x14ac:dyDescent="0.25">
      <c r="A4054" s="11">
        <f t="shared" si="887"/>
        <v>4051</v>
      </c>
      <c r="B4054" s="29">
        <v>35098</v>
      </c>
      <c r="C4054" s="25">
        <v>22</v>
      </c>
      <c r="D4054" s="12">
        <v>30.1</v>
      </c>
      <c r="E4054" s="25">
        <v>24.8</v>
      </c>
      <c r="F4054" s="35">
        <v>89</v>
      </c>
      <c r="G4054" s="25">
        <v>16</v>
      </c>
      <c r="H4054" s="13">
        <v>3.1</v>
      </c>
      <c r="I4054" s="25"/>
      <c r="J4054" s="12">
        <v>90</v>
      </c>
      <c r="K4054" s="12">
        <v>2</v>
      </c>
      <c r="L4054" s="25" t="s">
        <v>12</v>
      </c>
      <c r="M4054" s="10"/>
      <c r="N4054" s="15"/>
      <c r="O4054" s="15"/>
      <c r="P4054" s="4"/>
    </row>
    <row r="4055" spans="1:16" ht="15" customHeight="1" x14ac:dyDescent="0.25">
      <c r="A4055" s="11">
        <f t="shared" si="887"/>
        <v>4052</v>
      </c>
      <c r="B4055" s="29">
        <v>35099</v>
      </c>
      <c r="C4055" s="25">
        <v>22</v>
      </c>
      <c r="D4055" s="12">
        <v>31.4</v>
      </c>
      <c r="E4055" s="25">
        <v>24.7</v>
      </c>
      <c r="F4055" s="35">
        <v>90</v>
      </c>
      <c r="G4055" s="25">
        <v>17</v>
      </c>
      <c r="H4055" s="13">
        <v>2.9</v>
      </c>
      <c r="I4055" s="25"/>
      <c r="J4055" s="12">
        <v>90</v>
      </c>
      <c r="K4055" s="12">
        <v>2</v>
      </c>
      <c r="L4055" s="25" t="s">
        <v>12</v>
      </c>
      <c r="M4055" s="10"/>
      <c r="N4055" s="15"/>
      <c r="O4055" s="15"/>
      <c r="P4055" s="4"/>
    </row>
    <row r="4056" spans="1:16" ht="15" customHeight="1" x14ac:dyDescent="0.25">
      <c r="A4056" s="11">
        <f t="shared" si="887"/>
        <v>4053</v>
      </c>
      <c r="B4056" s="29">
        <v>35100</v>
      </c>
      <c r="C4056" s="25">
        <v>23</v>
      </c>
      <c r="D4056" s="12">
        <v>32.200000000000003</v>
      </c>
      <c r="E4056" s="25">
        <v>26.6</v>
      </c>
      <c r="F4056" s="35">
        <v>92</v>
      </c>
      <c r="G4056" s="25">
        <v>5</v>
      </c>
      <c r="H4056" s="13">
        <v>2.6</v>
      </c>
      <c r="I4056" s="25"/>
      <c r="J4056" s="12">
        <v>90</v>
      </c>
      <c r="K4056" s="12">
        <v>1</v>
      </c>
      <c r="L4056" s="25" t="s">
        <v>12</v>
      </c>
      <c r="M4056" s="10"/>
      <c r="N4056" s="15"/>
      <c r="O4056" s="15"/>
      <c r="P4056" s="4"/>
    </row>
    <row r="4057" spans="1:16" ht="15" customHeight="1" x14ac:dyDescent="0.25">
      <c r="A4057" s="11">
        <f t="shared" si="887"/>
        <v>4054</v>
      </c>
      <c r="B4057" s="29">
        <v>35101</v>
      </c>
      <c r="C4057" s="25">
        <v>23</v>
      </c>
      <c r="D4057" s="12">
        <v>30.8</v>
      </c>
      <c r="E4057" s="25">
        <v>26</v>
      </c>
      <c r="F4057" s="35">
        <v>88</v>
      </c>
      <c r="G4057" s="25">
        <v>1</v>
      </c>
      <c r="H4057" s="13">
        <v>1.8</v>
      </c>
      <c r="I4057" s="25"/>
      <c r="J4057" s="12">
        <v>90</v>
      </c>
      <c r="K4057" s="12">
        <v>0</v>
      </c>
      <c r="L4057" s="25" t="s">
        <v>12</v>
      </c>
      <c r="M4057" s="10"/>
      <c r="N4057" s="15"/>
      <c r="O4057" s="15"/>
      <c r="P4057" s="4"/>
    </row>
    <row r="4058" spans="1:16" ht="15" customHeight="1" x14ac:dyDescent="0.25">
      <c r="A4058" s="11">
        <f t="shared" si="887"/>
        <v>4055</v>
      </c>
      <c r="B4058" s="29">
        <v>35102</v>
      </c>
      <c r="C4058" s="25">
        <v>24</v>
      </c>
      <c r="D4058" s="12">
        <v>28.8</v>
      </c>
      <c r="E4058" s="25">
        <v>25.7</v>
      </c>
      <c r="F4058" s="35">
        <v>88</v>
      </c>
      <c r="G4058" s="25">
        <v>0</v>
      </c>
      <c r="H4058" s="13">
        <v>0.4</v>
      </c>
      <c r="I4058" s="25"/>
      <c r="J4058" s="12">
        <v>90</v>
      </c>
      <c r="K4058" s="12">
        <v>2</v>
      </c>
      <c r="L4058" s="25" t="s">
        <v>12</v>
      </c>
      <c r="M4058" s="10"/>
      <c r="N4058" s="15"/>
      <c r="O4058" s="15"/>
      <c r="P4058" s="4"/>
    </row>
    <row r="4059" spans="1:16" ht="15" customHeight="1" x14ac:dyDescent="0.25">
      <c r="A4059" s="11">
        <f t="shared" si="887"/>
        <v>4056</v>
      </c>
      <c r="B4059" s="29">
        <v>35103</v>
      </c>
      <c r="C4059" s="25">
        <v>19</v>
      </c>
      <c r="D4059" s="12">
        <v>32.700000000000003</v>
      </c>
      <c r="E4059" s="25">
        <v>27.2</v>
      </c>
      <c r="F4059" s="35">
        <v>80</v>
      </c>
      <c r="G4059" s="25">
        <v>0</v>
      </c>
      <c r="H4059" s="13">
        <v>6.2</v>
      </c>
      <c r="I4059" s="25"/>
      <c r="J4059" s="12">
        <v>90</v>
      </c>
      <c r="K4059" s="12">
        <v>3</v>
      </c>
      <c r="L4059" s="25" t="s">
        <v>12</v>
      </c>
      <c r="M4059" s="10"/>
      <c r="N4059" s="15"/>
      <c r="O4059" s="15"/>
      <c r="P4059" s="4"/>
    </row>
    <row r="4060" spans="1:16" ht="15" customHeight="1" x14ac:dyDescent="0.25">
      <c r="A4060" s="11">
        <f t="shared" si="887"/>
        <v>4057</v>
      </c>
      <c r="B4060" s="29">
        <v>35104</v>
      </c>
      <c r="C4060" s="25">
        <v>24</v>
      </c>
      <c r="D4060" s="12">
        <v>32.6</v>
      </c>
      <c r="E4060" s="25">
        <v>26.4</v>
      </c>
      <c r="F4060" s="35">
        <v>84</v>
      </c>
      <c r="G4060" s="25">
        <v>0</v>
      </c>
      <c r="H4060" s="13">
        <v>8</v>
      </c>
      <c r="I4060" s="25"/>
      <c r="J4060" s="12">
        <v>90</v>
      </c>
      <c r="K4060" s="12">
        <v>5</v>
      </c>
      <c r="L4060" s="25" t="s">
        <v>12</v>
      </c>
      <c r="M4060" s="10"/>
      <c r="N4060" s="15"/>
      <c r="O4060" s="15"/>
      <c r="P4060" s="4"/>
    </row>
    <row r="4061" spans="1:16" ht="15" customHeight="1" x14ac:dyDescent="0.25">
      <c r="A4061" s="11">
        <f t="shared" si="887"/>
        <v>4058</v>
      </c>
      <c r="B4061" s="29">
        <v>35105</v>
      </c>
      <c r="C4061" s="25">
        <v>24</v>
      </c>
      <c r="D4061" s="12">
        <v>31.7</v>
      </c>
      <c r="E4061" s="25">
        <v>27.6</v>
      </c>
      <c r="F4061" s="35">
        <v>70</v>
      </c>
      <c r="G4061" s="25">
        <v>0</v>
      </c>
      <c r="H4061" s="13">
        <v>8</v>
      </c>
      <c r="I4061" s="25"/>
      <c r="J4061" s="12">
        <v>90</v>
      </c>
      <c r="K4061" s="12">
        <v>9</v>
      </c>
      <c r="L4061" s="25" t="s">
        <v>12</v>
      </c>
      <c r="M4061" s="10"/>
      <c r="N4061" s="15"/>
      <c r="O4061" s="15"/>
      <c r="P4061" s="4"/>
    </row>
    <row r="4062" spans="1:16" ht="15" customHeight="1" x14ac:dyDescent="0.25">
      <c r="A4062" s="11">
        <f t="shared" si="887"/>
        <v>4059</v>
      </c>
      <c r="B4062" s="29">
        <v>35106</v>
      </c>
      <c r="C4062" s="25">
        <v>24</v>
      </c>
      <c r="D4062" s="12">
        <v>32.200000000000003</v>
      </c>
      <c r="E4062" s="25">
        <v>26.9</v>
      </c>
      <c r="F4062" s="35">
        <v>74</v>
      </c>
      <c r="G4062" s="25">
        <v>0</v>
      </c>
      <c r="H4062" s="13">
        <v>7.5</v>
      </c>
      <c r="I4062" s="25"/>
      <c r="J4062" s="12">
        <v>90</v>
      </c>
      <c r="K4062" s="12">
        <v>4</v>
      </c>
      <c r="L4062" s="25" t="s">
        <v>12</v>
      </c>
      <c r="M4062" s="10"/>
      <c r="N4062" s="15"/>
      <c r="O4062" s="15"/>
      <c r="P4062" s="4"/>
    </row>
    <row r="4063" spans="1:16" ht="15" customHeight="1" x14ac:dyDescent="0.25">
      <c r="A4063" s="11">
        <f t="shared" si="887"/>
        <v>4060</v>
      </c>
      <c r="B4063" s="29">
        <v>35107</v>
      </c>
      <c r="C4063" s="25">
        <v>20</v>
      </c>
      <c r="D4063" s="12">
        <v>31.9</v>
      </c>
      <c r="E4063" s="25">
        <v>25.1</v>
      </c>
      <c r="F4063" s="35">
        <v>88</v>
      </c>
      <c r="G4063" s="25">
        <v>0</v>
      </c>
      <c r="H4063" s="13">
        <v>5.6</v>
      </c>
      <c r="I4063" s="25"/>
      <c r="J4063" s="12">
        <v>270</v>
      </c>
      <c r="K4063" s="12">
        <v>0</v>
      </c>
      <c r="L4063" s="25" t="s">
        <v>15</v>
      </c>
      <c r="M4063" s="10"/>
      <c r="N4063" s="15"/>
      <c r="O4063" s="15"/>
      <c r="P4063" s="4"/>
    </row>
    <row r="4064" spans="1:16" ht="15" customHeight="1" x14ac:dyDescent="0.25">
      <c r="A4064" s="11">
        <f t="shared" si="887"/>
        <v>4061</v>
      </c>
      <c r="B4064" s="29">
        <v>35108</v>
      </c>
      <c r="C4064" s="25">
        <v>22</v>
      </c>
      <c r="D4064" s="12">
        <v>29.8</v>
      </c>
      <c r="E4064" s="25">
        <v>25.3</v>
      </c>
      <c r="F4064" s="35">
        <v>91</v>
      </c>
      <c r="G4064" s="25">
        <v>51</v>
      </c>
      <c r="H4064" s="13">
        <v>3</v>
      </c>
      <c r="I4064" s="25"/>
      <c r="J4064" s="12">
        <v>225</v>
      </c>
      <c r="K4064" s="12">
        <v>0</v>
      </c>
      <c r="L4064" s="25" t="s">
        <v>13</v>
      </c>
      <c r="M4064" s="10"/>
      <c r="N4064" s="15"/>
      <c r="O4064" s="15"/>
      <c r="P4064" s="4"/>
    </row>
    <row r="4065" spans="1:16" ht="15" customHeight="1" x14ac:dyDescent="0.25">
      <c r="A4065" s="11">
        <f t="shared" si="887"/>
        <v>4062</v>
      </c>
      <c r="B4065" s="29">
        <v>35109</v>
      </c>
      <c r="C4065" s="25">
        <v>21</v>
      </c>
      <c r="D4065" s="12">
        <v>31.6</v>
      </c>
      <c r="E4065" s="25">
        <v>24.5</v>
      </c>
      <c r="F4065" s="35">
        <v>87</v>
      </c>
      <c r="G4065" s="25">
        <v>0</v>
      </c>
      <c r="H4065" s="13">
        <v>7.4</v>
      </c>
      <c r="I4065" s="25"/>
      <c r="J4065" s="12">
        <v>225</v>
      </c>
      <c r="K4065" s="12">
        <v>1</v>
      </c>
      <c r="L4065" s="25" t="s">
        <v>13</v>
      </c>
      <c r="M4065" s="10"/>
      <c r="N4065" s="15"/>
      <c r="O4065" s="15"/>
      <c r="P4065" s="4"/>
    </row>
    <row r="4066" spans="1:16" ht="15" customHeight="1" x14ac:dyDescent="0.25">
      <c r="A4066" s="11">
        <f t="shared" si="887"/>
        <v>4063</v>
      </c>
      <c r="B4066" s="29">
        <v>35110</v>
      </c>
      <c r="C4066" s="25">
        <v>21</v>
      </c>
      <c r="D4066" s="12">
        <v>31.4</v>
      </c>
      <c r="E4066" s="25">
        <v>24.5</v>
      </c>
      <c r="F4066" s="35">
        <v>85</v>
      </c>
      <c r="G4066" s="25">
        <v>0</v>
      </c>
      <c r="H4066" s="13">
        <v>5.3</v>
      </c>
      <c r="I4066" s="25"/>
      <c r="J4066" s="12">
        <v>225</v>
      </c>
      <c r="K4066" s="12">
        <v>1</v>
      </c>
      <c r="L4066" s="25" t="s">
        <v>13</v>
      </c>
      <c r="M4066" s="10"/>
      <c r="N4066" s="15"/>
      <c r="O4066" s="15"/>
      <c r="P4066" s="4"/>
    </row>
    <row r="4067" spans="1:16" ht="15" customHeight="1" x14ac:dyDescent="0.25">
      <c r="A4067" s="11">
        <f t="shared" si="887"/>
        <v>4064</v>
      </c>
      <c r="B4067" s="29">
        <v>35111</v>
      </c>
      <c r="C4067" s="25">
        <v>22</v>
      </c>
      <c r="D4067" s="12">
        <v>31.4</v>
      </c>
      <c r="E4067" s="25">
        <v>25.5</v>
      </c>
      <c r="F4067" s="35">
        <v>84</v>
      </c>
      <c r="G4067" s="25">
        <v>0</v>
      </c>
      <c r="H4067" s="13">
        <v>4.5</v>
      </c>
      <c r="I4067" s="25"/>
      <c r="J4067" s="12">
        <v>270</v>
      </c>
      <c r="K4067" s="12">
        <v>0</v>
      </c>
      <c r="L4067" s="25" t="s">
        <v>15</v>
      </c>
      <c r="M4067" s="10"/>
      <c r="N4067" s="15"/>
      <c r="O4067" s="15"/>
      <c r="P4067" s="4"/>
    </row>
    <row r="4068" spans="1:16" ht="15" customHeight="1" x14ac:dyDescent="0.25">
      <c r="A4068" s="11">
        <f t="shared" si="887"/>
        <v>4065</v>
      </c>
      <c r="B4068" s="29">
        <v>35112</v>
      </c>
      <c r="C4068" s="25">
        <v>21</v>
      </c>
      <c r="D4068" s="12">
        <v>31.2</v>
      </c>
      <c r="E4068" s="25">
        <v>24.7</v>
      </c>
      <c r="F4068" s="35">
        <v>90</v>
      </c>
      <c r="G4068" s="25">
        <v>0</v>
      </c>
      <c r="H4068" s="13">
        <v>4.9000000000000004</v>
      </c>
      <c r="I4068" s="25"/>
      <c r="J4068" s="12">
        <v>135</v>
      </c>
      <c r="K4068" s="12">
        <v>0</v>
      </c>
      <c r="L4068" s="25" t="s">
        <v>18</v>
      </c>
      <c r="M4068" s="10"/>
      <c r="N4068" s="15"/>
      <c r="O4068" s="15"/>
      <c r="P4068" s="4"/>
    </row>
    <row r="4069" spans="1:16" ht="15" customHeight="1" x14ac:dyDescent="0.25">
      <c r="A4069" s="11">
        <f t="shared" si="887"/>
        <v>4066</v>
      </c>
      <c r="B4069" s="29">
        <v>35113</v>
      </c>
      <c r="C4069" s="25">
        <v>22</v>
      </c>
      <c r="D4069" s="12">
        <v>29.3</v>
      </c>
      <c r="E4069" s="25">
        <v>24.4</v>
      </c>
      <c r="F4069" s="35">
        <v>89</v>
      </c>
      <c r="G4069" s="25">
        <v>12</v>
      </c>
      <c r="H4069" s="13">
        <v>2.4</v>
      </c>
      <c r="I4069" s="25"/>
      <c r="J4069" s="12">
        <v>225</v>
      </c>
      <c r="K4069" s="12">
        <v>0</v>
      </c>
      <c r="L4069" s="25" t="s">
        <v>13</v>
      </c>
      <c r="M4069" s="10"/>
      <c r="N4069" s="15"/>
      <c r="O4069" s="15"/>
      <c r="P4069" s="4"/>
    </row>
    <row r="4070" spans="1:16" ht="15" customHeight="1" x14ac:dyDescent="0.25">
      <c r="A4070" s="11">
        <f t="shared" si="887"/>
        <v>4067</v>
      </c>
      <c r="B4070" s="29">
        <v>35114</v>
      </c>
      <c r="C4070" s="25">
        <v>22</v>
      </c>
      <c r="D4070" s="12">
        <v>32</v>
      </c>
      <c r="E4070" s="25">
        <v>25.4</v>
      </c>
      <c r="F4070" s="35">
        <v>90</v>
      </c>
      <c r="G4070" s="25">
        <v>8</v>
      </c>
      <c r="H4070" s="13">
        <v>7</v>
      </c>
      <c r="I4070" s="25"/>
      <c r="J4070" s="12">
        <v>270</v>
      </c>
      <c r="K4070" s="12">
        <v>1</v>
      </c>
      <c r="L4070" s="25" t="s">
        <v>15</v>
      </c>
      <c r="M4070" s="10"/>
      <c r="N4070" s="15"/>
      <c r="O4070" s="15"/>
      <c r="P4070" s="4"/>
    </row>
    <row r="4071" spans="1:16" ht="15" customHeight="1" x14ac:dyDescent="0.25">
      <c r="A4071" s="11">
        <f t="shared" si="887"/>
        <v>4068</v>
      </c>
      <c r="B4071" s="29">
        <v>35115</v>
      </c>
      <c r="C4071" s="25">
        <v>23</v>
      </c>
      <c r="D4071" s="12">
        <v>29.4</v>
      </c>
      <c r="E4071" s="25">
        <v>24.8</v>
      </c>
      <c r="F4071" s="35">
        <v>85</v>
      </c>
      <c r="G4071" s="25">
        <v>13</v>
      </c>
      <c r="H4071" s="13">
        <v>0.6</v>
      </c>
      <c r="I4071" s="25"/>
      <c r="J4071" s="12">
        <v>90</v>
      </c>
      <c r="K4071" s="12">
        <v>3</v>
      </c>
      <c r="L4071" s="25" t="s">
        <v>12</v>
      </c>
      <c r="M4071" s="10"/>
      <c r="N4071" s="15"/>
      <c r="O4071" s="15"/>
      <c r="P4071" s="4"/>
    </row>
    <row r="4072" spans="1:16" ht="15" customHeight="1" x14ac:dyDescent="0.25">
      <c r="A4072" s="11">
        <f t="shared" si="887"/>
        <v>4069</v>
      </c>
      <c r="B4072" s="29">
        <v>35116</v>
      </c>
      <c r="C4072" s="25">
        <v>25</v>
      </c>
      <c r="D4072" s="12">
        <v>30</v>
      </c>
      <c r="E4072" s="25">
        <v>26</v>
      </c>
      <c r="F4072" s="35">
        <v>75</v>
      </c>
      <c r="G4072" s="25">
        <v>0</v>
      </c>
      <c r="H4072" s="13">
        <v>0.3</v>
      </c>
      <c r="I4072" s="25"/>
      <c r="J4072" s="12">
        <v>90</v>
      </c>
      <c r="K4072" s="12">
        <v>3</v>
      </c>
      <c r="L4072" s="25" t="s">
        <v>12</v>
      </c>
      <c r="M4072" s="10"/>
      <c r="N4072" s="15"/>
      <c r="O4072" s="15"/>
      <c r="P4072" s="4"/>
    </row>
    <row r="4073" spans="1:16" ht="15" customHeight="1" x14ac:dyDescent="0.25">
      <c r="A4073" s="11">
        <f t="shared" si="887"/>
        <v>4070</v>
      </c>
      <c r="B4073" s="29">
        <v>35117</v>
      </c>
      <c r="C4073" s="25">
        <v>23</v>
      </c>
      <c r="D4073" s="12">
        <v>32.4</v>
      </c>
      <c r="E4073" s="25">
        <v>25.8</v>
      </c>
      <c r="F4073" s="35">
        <v>76</v>
      </c>
      <c r="G4073" s="25">
        <v>3</v>
      </c>
      <c r="H4073" s="13">
        <v>7.1</v>
      </c>
      <c r="I4073" s="25"/>
      <c r="J4073" s="12">
        <v>90</v>
      </c>
      <c r="K4073" s="12">
        <v>9</v>
      </c>
      <c r="L4073" s="25" t="s">
        <v>12</v>
      </c>
      <c r="M4073" s="10"/>
      <c r="N4073" s="15"/>
      <c r="O4073" s="15"/>
      <c r="P4073" s="4"/>
    </row>
    <row r="4074" spans="1:16" ht="15" customHeight="1" x14ac:dyDescent="0.25">
      <c r="A4074" s="11">
        <f t="shared" si="887"/>
        <v>4071</v>
      </c>
      <c r="B4074" s="29">
        <v>35118</v>
      </c>
      <c r="C4074" s="25">
        <v>24</v>
      </c>
      <c r="D4074" s="12">
        <v>31.1</v>
      </c>
      <c r="E4074" s="25">
        <v>27.1</v>
      </c>
      <c r="F4074" s="35">
        <v>88</v>
      </c>
      <c r="G4074" s="25">
        <v>0</v>
      </c>
      <c r="H4074" s="13">
        <v>5.5</v>
      </c>
      <c r="I4074" s="25"/>
      <c r="J4074" s="12">
        <v>90</v>
      </c>
      <c r="K4074" s="12">
        <v>1</v>
      </c>
      <c r="L4074" s="25" t="s">
        <v>12</v>
      </c>
      <c r="M4074" s="10"/>
      <c r="N4074" s="15"/>
      <c r="O4074" s="15"/>
      <c r="P4074" s="4"/>
    </row>
    <row r="4075" spans="1:16" ht="15" customHeight="1" x14ac:dyDescent="0.25">
      <c r="A4075" s="11">
        <f t="shared" si="887"/>
        <v>4072</v>
      </c>
      <c r="B4075" s="29">
        <v>35119</v>
      </c>
      <c r="C4075" s="25">
        <v>23</v>
      </c>
      <c r="D4075" s="12">
        <v>27.2</v>
      </c>
      <c r="E4075" s="25">
        <v>24.8</v>
      </c>
      <c r="F4075" s="35">
        <v>96</v>
      </c>
      <c r="G4075" s="25">
        <v>17</v>
      </c>
      <c r="H4075" s="13">
        <v>0.3</v>
      </c>
      <c r="I4075" s="25"/>
      <c r="J4075" s="12">
        <v>270</v>
      </c>
      <c r="K4075" s="12">
        <v>0</v>
      </c>
      <c r="L4075" s="25" t="s">
        <v>13</v>
      </c>
      <c r="M4075" s="10"/>
      <c r="N4075" s="15"/>
      <c r="O4075" s="15"/>
      <c r="P4075" s="4"/>
    </row>
    <row r="4076" spans="1:16" ht="15" customHeight="1" x14ac:dyDescent="0.25">
      <c r="A4076" s="11">
        <f t="shared" si="887"/>
        <v>4073</v>
      </c>
      <c r="B4076" s="29">
        <v>35120</v>
      </c>
      <c r="C4076" s="25">
        <v>21</v>
      </c>
      <c r="D4076" s="12">
        <v>32</v>
      </c>
      <c r="E4076" s="25">
        <v>24.6</v>
      </c>
      <c r="F4076" s="35">
        <v>87</v>
      </c>
      <c r="G4076" s="25">
        <v>87</v>
      </c>
      <c r="H4076" s="13">
        <v>3.7</v>
      </c>
      <c r="I4076" s="25"/>
      <c r="J4076" s="12">
        <v>180</v>
      </c>
      <c r="K4076" s="12">
        <v>0</v>
      </c>
      <c r="L4076" s="25" t="s">
        <v>14</v>
      </c>
      <c r="M4076" s="10"/>
      <c r="N4076" s="15"/>
      <c r="O4076" s="15"/>
      <c r="P4076" s="4"/>
    </row>
    <row r="4077" spans="1:16" ht="15" customHeight="1" x14ac:dyDescent="0.25">
      <c r="A4077" s="11">
        <f t="shared" si="887"/>
        <v>4074</v>
      </c>
      <c r="B4077" s="29">
        <v>35121</v>
      </c>
      <c r="C4077" s="25">
        <v>21</v>
      </c>
      <c r="D4077" s="12">
        <v>30.8</v>
      </c>
      <c r="E4077" s="25">
        <v>24.8</v>
      </c>
      <c r="F4077" s="35">
        <v>89</v>
      </c>
      <c r="G4077" s="25">
        <v>0</v>
      </c>
      <c r="H4077" s="13">
        <v>6.4</v>
      </c>
      <c r="I4077" s="25"/>
      <c r="J4077" s="12">
        <v>225</v>
      </c>
      <c r="K4077" s="12">
        <v>0</v>
      </c>
      <c r="L4077" s="25" t="s">
        <v>14</v>
      </c>
      <c r="M4077" s="10"/>
      <c r="N4077" s="15"/>
      <c r="O4077" s="15"/>
      <c r="P4077" s="4"/>
    </row>
    <row r="4078" spans="1:16" ht="15" customHeight="1" x14ac:dyDescent="0.25">
      <c r="A4078" s="11">
        <f t="shared" si="887"/>
        <v>4075</v>
      </c>
      <c r="B4078" s="29">
        <v>35122</v>
      </c>
      <c r="C4078" s="25">
        <v>21</v>
      </c>
      <c r="D4078" s="12">
        <v>30.2</v>
      </c>
      <c r="E4078" s="25">
        <v>24.8</v>
      </c>
      <c r="F4078" s="35">
        <v>91</v>
      </c>
      <c r="G4078" s="25">
        <v>2</v>
      </c>
      <c r="H4078" s="13">
        <v>3.5</v>
      </c>
      <c r="I4078" s="25"/>
      <c r="J4078" s="12">
        <v>270</v>
      </c>
      <c r="K4078" s="12">
        <v>0</v>
      </c>
      <c r="L4078" s="25" t="s">
        <v>14</v>
      </c>
      <c r="M4078" s="10"/>
      <c r="N4078" s="15"/>
      <c r="O4078" s="15"/>
      <c r="P4078" s="4"/>
    </row>
    <row r="4079" spans="1:16" ht="15" customHeight="1" x14ac:dyDescent="0.25">
      <c r="A4079" s="11">
        <f t="shared" si="887"/>
        <v>4076</v>
      </c>
      <c r="B4079" s="29">
        <v>35123</v>
      </c>
      <c r="C4079" s="25">
        <v>22</v>
      </c>
      <c r="D4079" s="12">
        <v>29.5</v>
      </c>
      <c r="E4079" s="25">
        <v>25.1</v>
      </c>
      <c r="F4079" s="35">
        <v>89</v>
      </c>
      <c r="G4079" s="25">
        <v>24</v>
      </c>
      <c r="H4079" s="13">
        <v>3</v>
      </c>
      <c r="I4079" s="25"/>
      <c r="J4079" s="12">
        <v>225</v>
      </c>
      <c r="K4079" s="12">
        <v>1</v>
      </c>
      <c r="L4079" s="25" t="s">
        <v>13</v>
      </c>
      <c r="M4079" s="10"/>
      <c r="N4079" s="15"/>
      <c r="O4079" s="15"/>
      <c r="P4079" s="4"/>
    </row>
    <row r="4080" spans="1:16" ht="15" customHeight="1" x14ac:dyDescent="0.25">
      <c r="A4080" s="11">
        <f t="shared" si="887"/>
        <v>4077</v>
      </c>
      <c r="B4080" s="29">
        <v>35124</v>
      </c>
      <c r="C4080" s="25">
        <v>22</v>
      </c>
      <c r="D4080" s="12">
        <v>32.200000000000003</v>
      </c>
      <c r="E4080" s="25">
        <v>25.1</v>
      </c>
      <c r="F4080" s="35"/>
      <c r="G4080" s="25">
        <v>4</v>
      </c>
      <c r="H4080" s="13">
        <v>7.4</v>
      </c>
      <c r="I4080" s="25"/>
      <c r="J4080" s="12">
        <v>90</v>
      </c>
      <c r="K4080" s="12">
        <v>2</v>
      </c>
      <c r="L4080" s="25" t="s">
        <v>12</v>
      </c>
      <c r="M4080" s="10"/>
      <c r="N4080" s="15"/>
      <c r="O4080" s="15"/>
      <c r="P4080" s="4"/>
    </row>
    <row r="4081" spans="1:16" ht="15" customHeight="1" x14ac:dyDescent="0.25">
      <c r="A4081" s="11">
        <f t="shared" si="887"/>
        <v>4078</v>
      </c>
      <c r="B4081" s="29">
        <v>35125</v>
      </c>
      <c r="C4081" s="25">
        <v>21</v>
      </c>
      <c r="D4081" s="12">
        <v>32</v>
      </c>
      <c r="E4081" s="25">
        <v>25</v>
      </c>
      <c r="F4081" s="35">
        <v>89</v>
      </c>
      <c r="G4081" s="25">
        <v>0</v>
      </c>
      <c r="H4081" s="13">
        <v>5.8</v>
      </c>
      <c r="I4081" s="25"/>
      <c r="J4081" s="12">
        <v>270</v>
      </c>
      <c r="K4081" s="12">
        <v>2</v>
      </c>
      <c r="L4081" s="25" t="s">
        <v>15</v>
      </c>
      <c r="M4081" s="10"/>
      <c r="N4081" s="15"/>
      <c r="O4081" s="15"/>
      <c r="P4081" s="4"/>
    </row>
    <row r="4082" spans="1:16" ht="15" customHeight="1" x14ac:dyDescent="0.25">
      <c r="A4082" s="11">
        <f t="shared" si="887"/>
        <v>4079</v>
      </c>
      <c r="B4082" s="29">
        <v>35126</v>
      </c>
      <c r="C4082" s="25">
        <v>21</v>
      </c>
      <c r="D4082" s="12">
        <v>32.299999999999997</v>
      </c>
      <c r="E4082" s="25">
        <v>25.7</v>
      </c>
      <c r="F4082" s="35">
        <v>86</v>
      </c>
      <c r="G4082" s="25">
        <v>7</v>
      </c>
      <c r="H4082" s="13">
        <v>8</v>
      </c>
      <c r="I4082" s="25"/>
      <c r="J4082" s="12">
        <v>90</v>
      </c>
      <c r="K4082" s="12">
        <v>2</v>
      </c>
      <c r="L4082" s="25" t="s">
        <v>15</v>
      </c>
      <c r="M4082" s="10"/>
      <c r="N4082" s="15"/>
      <c r="O4082" s="15"/>
      <c r="P4082" s="4"/>
    </row>
    <row r="4083" spans="1:16" ht="15" customHeight="1" x14ac:dyDescent="0.25">
      <c r="A4083" s="11">
        <f t="shared" si="887"/>
        <v>4080</v>
      </c>
      <c r="B4083" s="29">
        <v>35127</v>
      </c>
      <c r="C4083" s="25">
        <v>21</v>
      </c>
      <c r="D4083" s="12">
        <v>32.1</v>
      </c>
      <c r="E4083" s="25">
        <v>26.2</v>
      </c>
      <c r="F4083" s="35">
        <v>85</v>
      </c>
      <c r="G4083" s="25">
        <v>0</v>
      </c>
      <c r="H4083" s="13">
        <v>7.4</v>
      </c>
      <c r="I4083" s="25"/>
      <c r="J4083" s="12">
        <v>270</v>
      </c>
      <c r="K4083" s="12">
        <v>2</v>
      </c>
      <c r="L4083" s="25" t="s">
        <v>15</v>
      </c>
      <c r="M4083" s="10"/>
      <c r="N4083" s="15"/>
      <c r="O4083" s="15"/>
      <c r="P4083" s="4"/>
    </row>
    <row r="4084" spans="1:16" ht="15" customHeight="1" x14ac:dyDescent="0.25">
      <c r="A4084" s="11">
        <f t="shared" si="887"/>
        <v>4081</v>
      </c>
      <c r="B4084" s="29">
        <v>35128</v>
      </c>
      <c r="C4084" s="25">
        <v>22</v>
      </c>
      <c r="D4084" s="12">
        <v>32.9</v>
      </c>
      <c r="E4084" s="25">
        <v>25.7</v>
      </c>
      <c r="F4084" s="35">
        <v>86</v>
      </c>
      <c r="G4084" s="25">
        <v>0</v>
      </c>
      <c r="H4084" s="13">
        <v>7.5</v>
      </c>
      <c r="I4084" s="25"/>
      <c r="J4084" s="12">
        <v>270</v>
      </c>
      <c r="K4084" s="12">
        <v>2</v>
      </c>
      <c r="L4084" s="25" t="s">
        <v>15</v>
      </c>
      <c r="M4084" s="10"/>
      <c r="N4084" s="15"/>
      <c r="O4084" s="15"/>
      <c r="P4084" s="4"/>
    </row>
    <row r="4085" spans="1:16" ht="15" customHeight="1" x14ac:dyDescent="0.25">
      <c r="A4085" s="11">
        <f t="shared" si="887"/>
        <v>4082</v>
      </c>
      <c r="B4085" s="29">
        <v>35129</v>
      </c>
      <c r="C4085" s="25">
        <v>24</v>
      </c>
      <c r="D4085" s="12">
        <v>31</v>
      </c>
      <c r="E4085" s="25">
        <v>25.6</v>
      </c>
      <c r="F4085" s="35">
        <v>91</v>
      </c>
      <c r="G4085" s="25">
        <v>1</v>
      </c>
      <c r="H4085" s="13">
        <v>5.0999999999999996</v>
      </c>
      <c r="I4085" s="25"/>
      <c r="J4085" s="12">
        <v>90</v>
      </c>
      <c r="K4085" s="12">
        <v>1</v>
      </c>
      <c r="L4085" s="25" t="s">
        <v>12</v>
      </c>
      <c r="M4085" s="10"/>
      <c r="N4085" s="15"/>
      <c r="O4085" s="15"/>
      <c r="P4085" s="4"/>
    </row>
    <row r="4086" spans="1:16" ht="15" customHeight="1" x14ac:dyDescent="0.25">
      <c r="A4086" s="11">
        <f t="shared" si="887"/>
        <v>4083</v>
      </c>
      <c r="B4086" s="29">
        <v>35130</v>
      </c>
      <c r="C4086" s="25">
        <v>22</v>
      </c>
      <c r="D4086" s="12">
        <v>31.2</v>
      </c>
      <c r="E4086" s="25">
        <v>24.5</v>
      </c>
      <c r="F4086" s="35">
        <v>90</v>
      </c>
      <c r="G4086" s="25">
        <v>3</v>
      </c>
      <c r="H4086" s="13">
        <v>4.2</v>
      </c>
      <c r="I4086" s="25"/>
      <c r="J4086" s="12">
        <v>90</v>
      </c>
      <c r="K4086" s="12">
        <v>1</v>
      </c>
      <c r="L4086" s="25" t="s">
        <v>12</v>
      </c>
      <c r="M4086" s="10"/>
      <c r="N4086" s="15"/>
      <c r="O4086" s="15"/>
      <c r="P4086" s="4"/>
    </row>
    <row r="4087" spans="1:16" ht="15" customHeight="1" x14ac:dyDescent="0.25">
      <c r="A4087" s="11">
        <f t="shared" si="887"/>
        <v>4084</v>
      </c>
      <c r="B4087" s="29">
        <v>35131</v>
      </c>
      <c r="C4087" s="25">
        <v>23</v>
      </c>
      <c r="D4087" s="12">
        <v>31.2</v>
      </c>
      <c r="E4087" s="25">
        <v>24.4</v>
      </c>
      <c r="F4087" s="35">
        <v>92</v>
      </c>
      <c r="G4087" s="25">
        <v>6</v>
      </c>
      <c r="H4087" s="13">
        <v>2.6</v>
      </c>
      <c r="I4087" s="25"/>
      <c r="J4087" s="12">
        <v>270</v>
      </c>
      <c r="K4087" s="12">
        <v>1</v>
      </c>
      <c r="L4087" s="25" t="s">
        <v>12</v>
      </c>
      <c r="M4087" s="10"/>
      <c r="N4087" s="15"/>
      <c r="O4087" s="15"/>
      <c r="P4087" s="4"/>
    </row>
    <row r="4088" spans="1:16" ht="15" customHeight="1" x14ac:dyDescent="0.25">
      <c r="A4088" s="11">
        <f t="shared" si="887"/>
        <v>4085</v>
      </c>
      <c r="B4088" s="29">
        <v>35132</v>
      </c>
      <c r="C4088" s="25">
        <v>21</v>
      </c>
      <c r="D4088" s="12">
        <v>32</v>
      </c>
      <c r="E4088" s="25">
        <v>25.1</v>
      </c>
      <c r="F4088" s="35">
        <v>88</v>
      </c>
      <c r="G4088" s="25">
        <v>64</v>
      </c>
      <c r="H4088" s="13">
        <v>6</v>
      </c>
      <c r="I4088" s="25"/>
      <c r="J4088" s="12">
        <v>270</v>
      </c>
      <c r="K4088" s="12">
        <v>0</v>
      </c>
      <c r="L4088" s="25" t="s">
        <v>15</v>
      </c>
      <c r="M4088" s="10"/>
      <c r="N4088" s="15"/>
      <c r="O4088" s="15"/>
      <c r="P4088" s="4"/>
    </row>
    <row r="4089" spans="1:16" ht="15" customHeight="1" x14ac:dyDescent="0.25">
      <c r="A4089" s="11">
        <f t="shared" si="887"/>
        <v>4086</v>
      </c>
      <c r="B4089" s="29">
        <v>35133</v>
      </c>
      <c r="C4089" s="25">
        <v>24</v>
      </c>
      <c r="D4089" s="12">
        <v>29.7</v>
      </c>
      <c r="E4089" s="25">
        <v>25.6</v>
      </c>
      <c r="F4089" s="35">
        <v>92</v>
      </c>
      <c r="G4089" s="25">
        <v>5</v>
      </c>
      <c r="H4089" s="13">
        <v>1.3</v>
      </c>
      <c r="I4089" s="25"/>
      <c r="J4089" s="12">
        <v>315</v>
      </c>
      <c r="K4089" s="12">
        <v>0</v>
      </c>
      <c r="L4089" s="25" t="s">
        <v>16</v>
      </c>
      <c r="M4089" s="10"/>
      <c r="N4089" s="15"/>
      <c r="O4089" s="15"/>
      <c r="P4089" s="4"/>
    </row>
    <row r="4090" spans="1:16" ht="15" customHeight="1" x14ac:dyDescent="0.25">
      <c r="A4090" s="11">
        <f t="shared" si="887"/>
        <v>4087</v>
      </c>
      <c r="B4090" s="29">
        <v>35134</v>
      </c>
      <c r="C4090" s="25">
        <v>21</v>
      </c>
      <c r="D4090" s="12">
        <v>31.6</v>
      </c>
      <c r="E4090" s="25">
        <v>24.9</v>
      </c>
      <c r="F4090" s="35">
        <v>90</v>
      </c>
      <c r="G4090" s="25">
        <v>16</v>
      </c>
      <c r="H4090" s="13">
        <v>6.4</v>
      </c>
      <c r="I4090" s="25"/>
      <c r="J4090" s="12">
        <v>180</v>
      </c>
      <c r="K4090" s="12">
        <v>0</v>
      </c>
      <c r="L4090" s="25" t="s">
        <v>14</v>
      </c>
      <c r="M4090" s="10"/>
      <c r="N4090" s="15"/>
      <c r="O4090" s="15"/>
      <c r="P4090" s="4"/>
    </row>
    <row r="4091" spans="1:16" ht="15" customHeight="1" x14ac:dyDescent="0.25">
      <c r="A4091" s="11">
        <f t="shared" si="887"/>
        <v>4088</v>
      </c>
      <c r="B4091" s="29">
        <v>35135</v>
      </c>
      <c r="C4091" s="25">
        <v>23</v>
      </c>
      <c r="D4091" s="12">
        <v>32</v>
      </c>
      <c r="E4091" s="25">
        <v>26.6</v>
      </c>
      <c r="F4091" s="35">
        <v>92</v>
      </c>
      <c r="G4091" s="25">
        <v>25</v>
      </c>
      <c r="H4091" s="13">
        <v>5.5</v>
      </c>
      <c r="I4091" s="25"/>
      <c r="J4091" s="12">
        <v>225</v>
      </c>
      <c r="K4091" s="12">
        <v>0</v>
      </c>
      <c r="L4091" s="25" t="s">
        <v>15</v>
      </c>
      <c r="M4091" s="10"/>
      <c r="N4091" s="15"/>
      <c r="O4091" s="15"/>
      <c r="P4091" s="4"/>
    </row>
    <row r="4092" spans="1:16" ht="15" customHeight="1" x14ac:dyDescent="0.25">
      <c r="A4092" s="11">
        <f t="shared" si="887"/>
        <v>4089</v>
      </c>
      <c r="B4092" s="29">
        <v>35136</v>
      </c>
      <c r="C4092" s="25">
        <v>22</v>
      </c>
      <c r="D4092" s="12">
        <v>32.4</v>
      </c>
      <c r="E4092" s="25">
        <v>25.4</v>
      </c>
      <c r="F4092" s="35">
        <v>86</v>
      </c>
      <c r="G4092" s="25">
        <v>7</v>
      </c>
      <c r="H4092" s="13">
        <v>7.2</v>
      </c>
      <c r="I4092" s="25"/>
      <c r="J4092" s="12">
        <v>225</v>
      </c>
      <c r="K4092" s="12">
        <v>0</v>
      </c>
      <c r="L4092" s="25" t="s">
        <v>12</v>
      </c>
      <c r="M4092" s="10"/>
      <c r="N4092" s="15"/>
      <c r="O4092" s="15"/>
      <c r="P4092" s="4"/>
    </row>
    <row r="4093" spans="1:16" ht="15" customHeight="1" x14ac:dyDescent="0.25">
      <c r="A4093" s="11">
        <f t="shared" si="887"/>
        <v>4090</v>
      </c>
      <c r="B4093" s="29">
        <v>35137</v>
      </c>
      <c r="C4093" s="25">
        <v>25</v>
      </c>
      <c r="D4093" s="12">
        <v>32.4</v>
      </c>
      <c r="E4093" s="25">
        <v>27.2</v>
      </c>
      <c r="F4093" s="35">
        <v>74</v>
      </c>
      <c r="G4093" s="25">
        <v>0</v>
      </c>
      <c r="H4093" s="13">
        <v>4.3</v>
      </c>
      <c r="I4093" s="25"/>
      <c r="J4093" s="12">
        <v>90</v>
      </c>
      <c r="K4093" s="12">
        <v>3</v>
      </c>
      <c r="L4093" s="25" t="s">
        <v>12</v>
      </c>
      <c r="M4093" s="10"/>
      <c r="N4093" s="15"/>
      <c r="O4093" s="15"/>
      <c r="P4093" s="4"/>
    </row>
    <row r="4094" spans="1:16" ht="15" customHeight="1" x14ac:dyDescent="0.25">
      <c r="A4094" s="11">
        <f t="shared" si="887"/>
        <v>4091</v>
      </c>
      <c r="B4094" s="29">
        <v>35138</v>
      </c>
      <c r="C4094" s="25">
        <v>23</v>
      </c>
      <c r="D4094" s="12">
        <v>32</v>
      </c>
      <c r="E4094" s="25">
        <v>26.9</v>
      </c>
      <c r="F4094" s="35">
        <v>81</v>
      </c>
      <c r="G4094" s="25">
        <v>0</v>
      </c>
      <c r="H4094" s="13">
        <v>4.2</v>
      </c>
      <c r="I4094" s="25"/>
      <c r="J4094" s="12">
        <v>180</v>
      </c>
      <c r="K4094" s="12">
        <v>2</v>
      </c>
      <c r="L4094" s="25" t="s">
        <v>11</v>
      </c>
      <c r="M4094" s="10"/>
      <c r="N4094" s="15"/>
      <c r="O4094" s="15"/>
      <c r="P4094" s="4"/>
    </row>
    <row r="4095" spans="1:16" ht="15" customHeight="1" x14ac:dyDescent="0.25">
      <c r="A4095" s="11">
        <f t="shared" si="887"/>
        <v>4092</v>
      </c>
      <c r="B4095" s="29">
        <v>35139</v>
      </c>
      <c r="C4095" s="25">
        <v>22</v>
      </c>
      <c r="D4095" s="12">
        <v>33.200000000000003</v>
      </c>
      <c r="E4095" s="25">
        <v>26.2</v>
      </c>
      <c r="F4095" s="35">
        <v>86</v>
      </c>
      <c r="G4095" s="25">
        <v>0</v>
      </c>
      <c r="H4095" s="13">
        <v>6.5</v>
      </c>
      <c r="I4095" s="25"/>
      <c r="J4095" s="12">
        <v>270</v>
      </c>
      <c r="K4095" s="12">
        <v>0</v>
      </c>
      <c r="L4095" s="25" t="s">
        <v>12</v>
      </c>
      <c r="M4095" s="10"/>
      <c r="N4095" s="15"/>
      <c r="O4095" s="15"/>
      <c r="P4095" s="4"/>
    </row>
    <row r="4096" spans="1:16" ht="15" customHeight="1" x14ac:dyDescent="0.25">
      <c r="A4096" s="11">
        <f t="shared" si="887"/>
        <v>4093</v>
      </c>
      <c r="B4096" s="29">
        <v>35140</v>
      </c>
      <c r="C4096" s="25">
        <v>24</v>
      </c>
      <c r="D4096" s="12">
        <v>32.799999999999997</v>
      </c>
      <c r="E4096" s="25">
        <v>27.3</v>
      </c>
      <c r="F4096" s="35">
        <v>89</v>
      </c>
      <c r="G4096" s="25">
        <v>0</v>
      </c>
      <c r="H4096" s="13">
        <v>3.8</v>
      </c>
      <c r="I4096" s="25"/>
      <c r="J4096" s="12">
        <v>90</v>
      </c>
      <c r="K4096" s="12">
        <v>1</v>
      </c>
      <c r="L4096" s="25" t="s">
        <v>15</v>
      </c>
      <c r="M4096" s="10"/>
      <c r="N4096" s="15"/>
      <c r="O4096" s="15"/>
      <c r="P4096" s="4"/>
    </row>
    <row r="4097" spans="1:16" ht="15" customHeight="1" x14ac:dyDescent="0.25">
      <c r="A4097" s="11">
        <f t="shared" si="887"/>
        <v>4094</v>
      </c>
      <c r="B4097" s="29">
        <v>35141</v>
      </c>
      <c r="C4097" s="25">
        <v>22</v>
      </c>
      <c r="D4097" s="12">
        <v>31.6</v>
      </c>
      <c r="E4097" s="25">
        <v>26.2</v>
      </c>
      <c r="F4097" s="35">
        <v>92</v>
      </c>
      <c r="G4097" s="25">
        <v>21</v>
      </c>
      <c r="H4097" s="13">
        <v>3.3</v>
      </c>
      <c r="I4097" s="25"/>
      <c r="J4097" s="12">
        <v>225</v>
      </c>
      <c r="K4097" s="12">
        <v>0</v>
      </c>
      <c r="L4097" s="25" t="s">
        <v>14</v>
      </c>
      <c r="M4097" s="10"/>
      <c r="N4097" s="15"/>
      <c r="O4097" s="15"/>
      <c r="P4097" s="4"/>
    </row>
    <row r="4098" spans="1:16" ht="15" customHeight="1" x14ac:dyDescent="0.25">
      <c r="A4098" s="11">
        <f t="shared" si="887"/>
        <v>4095</v>
      </c>
      <c r="B4098" s="29">
        <v>35142</v>
      </c>
      <c r="C4098" s="25">
        <v>24</v>
      </c>
      <c r="D4098" s="12">
        <v>31.7</v>
      </c>
      <c r="E4098" s="25">
        <v>26</v>
      </c>
      <c r="F4098" s="35">
        <v>91</v>
      </c>
      <c r="G4098" s="25">
        <v>0</v>
      </c>
      <c r="H4098" s="13">
        <v>4.8</v>
      </c>
      <c r="I4098" s="25"/>
      <c r="J4098" s="12">
        <v>225</v>
      </c>
      <c r="K4098" s="12">
        <v>1</v>
      </c>
      <c r="L4098" s="25" t="s">
        <v>13</v>
      </c>
      <c r="M4098" s="10"/>
      <c r="N4098" s="15"/>
      <c r="O4098" s="15"/>
      <c r="P4098" s="4"/>
    </row>
    <row r="4099" spans="1:16" ht="15" customHeight="1" x14ac:dyDescent="0.25">
      <c r="A4099" s="11">
        <f t="shared" si="887"/>
        <v>4096</v>
      </c>
      <c r="B4099" s="29">
        <v>35143</v>
      </c>
      <c r="C4099" s="25">
        <v>24</v>
      </c>
      <c r="D4099" s="12">
        <v>30.2</v>
      </c>
      <c r="E4099" s="25">
        <v>25.7</v>
      </c>
      <c r="F4099" s="35">
        <v>94</v>
      </c>
      <c r="G4099" s="25">
        <v>26</v>
      </c>
      <c r="H4099" s="13">
        <v>3.4</v>
      </c>
      <c r="I4099" s="25"/>
      <c r="J4099" s="12">
        <v>225</v>
      </c>
      <c r="K4099" s="12">
        <v>0</v>
      </c>
      <c r="L4099" s="25" t="s">
        <v>13</v>
      </c>
      <c r="M4099" s="10"/>
      <c r="N4099" s="15"/>
      <c r="O4099" s="15"/>
      <c r="P4099" s="4"/>
    </row>
    <row r="4100" spans="1:16" ht="15" customHeight="1" x14ac:dyDescent="0.25">
      <c r="A4100" s="11">
        <f t="shared" si="887"/>
        <v>4097</v>
      </c>
      <c r="B4100" s="29">
        <v>35144</v>
      </c>
      <c r="C4100" s="25">
        <v>23</v>
      </c>
      <c r="D4100" s="12">
        <v>30.2</v>
      </c>
      <c r="E4100" s="25">
        <v>24.7</v>
      </c>
      <c r="F4100" s="35">
        <v>94</v>
      </c>
      <c r="G4100" s="25">
        <v>55</v>
      </c>
      <c r="H4100" s="13">
        <v>4.5999999999999996</v>
      </c>
      <c r="I4100" s="25"/>
      <c r="J4100" s="12">
        <v>225</v>
      </c>
      <c r="K4100" s="12">
        <v>0</v>
      </c>
      <c r="L4100" s="25" t="s">
        <v>13</v>
      </c>
      <c r="M4100" s="10"/>
      <c r="N4100" s="15"/>
      <c r="O4100" s="15"/>
      <c r="P4100" s="4"/>
    </row>
    <row r="4101" spans="1:16" ht="15" customHeight="1" x14ac:dyDescent="0.25">
      <c r="A4101" s="11">
        <f t="shared" si="887"/>
        <v>4098</v>
      </c>
      <c r="B4101" s="29">
        <v>35145</v>
      </c>
      <c r="C4101" s="25">
        <v>23</v>
      </c>
      <c r="D4101" s="12">
        <v>30.1</v>
      </c>
      <c r="E4101" s="25">
        <v>25.2</v>
      </c>
      <c r="F4101" s="35">
        <v>93</v>
      </c>
      <c r="G4101" s="25">
        <v>53</v>
      </c>
      <c r="H4101" s="13">
        <v>1.9</v>
      </c>
      <c r="I4101" s="25"/>
      <c r="J4101" s="12">
        <v>90</v>
      </c>
      <c r="K4101" s="12">
        <v>0</v>
      </c>
      <c r="L4101" s="25" t="s">
        <v>12</v>
      </c>
      <c r="M4101" s="10"/>
      <c r="N4101" s="15"/>
      <c r="O4101" s="15"/>
      <c r="P4101" s="4"/>
    </row>
    <row r="4102" spans="1:16" ht="15" customHeight="1" x14ac:dyDescent="0.25">
      <c r="A4102" s="11">
        <f t="shared" ref="A4102:A4165" si="888">A4101+1</f>
        <v>4099</v>
      </c>
      <c r="B4102" s="29">
        <v>35146</v>
      </c>
      <c r="C4102" s="25">
        <v>22</v>
      </c>
      <c r="D4102" s="12">
        <v>32.4</v>
      </c>
      <c r="E4102" s="25">
        <v>26</v>
      </c>
      <c r="F4102" s="35">
        <v>91</v>
      </c>
      <c r="G4102" s="25">
        <v>12</v>
      </c>
      <c r="H4102" s="13">
        <v>5.4</v>
      </c>
      <c r="I4102" s="25"/>
      <c r="J4102" s="12">
        <v>360</v>
      </c>
      <c r="K4102" s="12">
        <v>1</v>
      </c>
      <c r="L4102" s="25" t="s">
        <v>13</v>
      </c>
      <c r="M4102" s="10"/>
      <c r="N4102" s="15"/>
      <c r="O4102" s="15"/>
      <c r="P4102" s="4"/>
    </row>
    <row r="4103" spans="1:16" ht="15" customHeight="1" x14ac:dyDescent="0.25">
      <c r="A4103" s="11">
        <f t="shared" si="888"/>
        <v>4100</v>
      </c>
      <c r="B4103" s="29">
        <v>35147</v>
      </c>
      <c r="C4103" s="25">
        <v>22</v>
      </c>
      <c r="D4103" s="12">
        <v>32.4</v>
      </c>
      <c r="E4103" s="25">
        <v>26.1</v>
      </c>
      <c r="F4103" s="35">
        <v>92</v>
      </c>
      <c r="G4103" s="25">
        <v>7</v>
      </c>
      <c r="H4103" s="13">
        <v>6.2</v>
      </c>
      <c r="I4103" s="25"/>
      <c r="J4103" s="12">
        <v>270</v>
      </c>
      <c r="K4103" s="12">
        <v>1</v>
      </c>
      <c r="L4103" s="25" t="s">
        <v>11</v>
      </c>
      <c r="M4103" s="10"/>
      <c r="N4103" s="15"/>
      <c r="O4103" s="15"/>
      <c r="P4103" s="4"/>
    </row>
    <row r="4104" spans="1:16" ht="15" customHeight="1" x14ac:dyDescent="0.25">
      <c r="A4104" s="11">
        <f t="shared" si="888"/>
        <v>4101</v>
      </c>
      <c r="B4104" s="29">
        <v>35148</v>
      </c>
      <c r="C4104" s="25">
        <v>24</v>
      </c>
      <c r="D4104" s="12">
        <v>31.4</v>
      </c>
      <c r="E4104" s="25">
        <v>26.9</v>
      </c>
      <c r="F4104" s="35">
        <v>90</v>
      </c>
      <c r="G4104" s="25">
        <v>49</v>
      </c>
      <c r="H4104" s="13">
        <v>5</v>
      </c>
      <c r="I4104" s="25"/>
      <c r="J4104" s="12">
        <v>90</v>
      </c>
      <c r="K4104" s="12">
        <v>1</v>
      </c>
      <c r="L4104" s="25" t="s">
        <v>15</v>
      </c>
      <c r="M4104" s="10"/>
      <c r="N4104" s="15"/>
      <c r="O4104" s="15"/>
      <c r="P4104" s="4"/>
    </row>
    <row r="4105" spans="1:16" ht="15" customHeight="1" x14ac:dyDescent="0.25">
      <c r="A4105" s="11">
        <f t="shared" si="888"/>
        <v>4102</v>
      </c>
      <c r="B4105" s="29">
        <v>35149</v>
      </c>
      <c r="C4105" s="25">
        <v>24</v>
      </c>
      <c r="D4105" s="12">
        <v>32</v>
      </c>
      <c r="E4105" s="25">
        <v>26.7</v>
      </c>
      <c r="F4105" s="35">
        <v>88</v>
      </c>
      <c r="G4105" s="25">
        <v>0</v>
      </c>
      <c r="H4105" s="13">
        <v>6.5</v>
      </c>
      <c r="I4105" s="25"/>
      <c r="J4105" s="12">
        <v>90</v>
      </c>
      <c r="K4105" s="12">
        <v>3</v>
      </c>
      <c r="L4105" s="25" t="s">
        <v>12</v>
      </c>
      <c r="M4105" s="10"/>
      <c r="N4105" s="15"/>
      <c r="O4105" s="15"/>
      <c r="P4105" s="4"/>
    </row>
    <row r="4106" spans="1:16" ht="15" customHeight="1" x14ac:dyDescent="0.25">
      <c r="A4106" s="11">
        <f t="shared" si="888"/>
        <v>4103</v>
      </c>
      <c r="B4106" s="29">
        <v>35150</v>
      </c>
      <c r="C4106" s="25">
        <v>24</v>
      </c>
      <c r="D4106" s="12">
        <v>31.8</v>
      </c>
      <c r="E4106" s="25">
        <v>27.2</v>
      </c>
      <c r="F4106" s="35">
        <v>91</v>
      </c>
      <c r="G4106" s="25">
        <v>0</v>
      </c>
      <c r="H4106" s="13">
        <v>1.4</v>
      </c>
      <c r="I4106" s="25"/>
      <c r="J4106" s="12">
        <v>90</v>
      </c>
      <c r="K4106" s="12">
        <v>0</v>
      </c>
      <c r="L4106" s="25" t="s">
        <v>15</v>
      </c>
      <c r="M4106" s="10"/>
      <c r="N4106" s="15"/>
      <c r="O4106" s="15"/>
      <c r="P4106" s="4"/>
    </row>
    <row r="4107" spans="1:16" ht="15" customHeight="1" x14ac:dyDescent="0.25">
      <c r="A4107" s="11">
        <f t="shared" si="888"/>
        <v>4104</v>
      </c>
      <c r="B4107" s="29">
        <v>35151</v>
      </c>
      <c r="C4107" s="25">
        <v>22</v>
      </c>
      <c r="D4107" s="12">
        <v>32.6</v>
      </c>
      <c r="E4107" s="25">
        <v>26.7</v>
      </c>
      <c r="F4107" s="35">
        <v>90</v>
      </c>
      <c r="G4107" s="25">
        <v>45</v>
      </c>
      <c r="H4107" s="13">
        <v>5.3</v>
      </c>
      <c r="I4107" s="25"/>
      <c r="J4107" s="12">
        <v>90</v>
      </c>
      <c r="K4107" s="12">
        <v>2</v>
      </c>
      <c r="L4107" s="25" t="s">
        <v>12</v>
      </c>
      <c r="M4107" s="10"/>
      <c r="N4107" s="15"/>
      <c r="O4107" s="15"/>
      <c r="P4107" s="4"/>
    </row>
    <row r="4108" spans="1:16" ht="15" customHeight="1" x14ac:dyDescent="0.25">
      <c r="A4108" s="11">
        <f t="shared" si="888"/>
        <v>4105</v>
      </c>
      <c r="B4108" s="29">
        <v>35152</v>
      </c>
      <c r="C4108" s="25">
        <v>24</v>
      </c>
      <c r="D4108" s="12">
        <v>32.1</v>
      </c>
      <c r="E4108" s="25">
        <v>25.9</v>
      </c>
      <c r="F4108" s="35">
        <v>94</v>
      </c>
      <c r="G4108" s="25">
        <v>10</v>
      </c>
      <c r="H4108" s="13">
        <v>3.9</v>
      </c>
      <c r="I4108" s="25"/>
      <c r="J4108" s="12">
        <v>180</v>
      </c>
      <c r="K4108" s="12">
        <v>1</v>
      </c>
      <c r="L4108" s="25" t="s">
        <v>14</v>
      </c>
      <c r="M4108" s="10"/>
      <c r="N4108" s="15"/>
      <c r="O4108" s="15"/>
      <c r="P4108" s="4"/>
    </row>
    <row r="4109" spans="1:16" ht="15" customHeight="1" x14ac:dyDescent="0.25">
      <c r="A4109" s="11">
        <f t="shared" si="888"/>
        <v>4106</v>
      </c>
      <c r="B4109" s="29">
        <v>35153</v>
      </c>
      <c r="C4109" s="25">
        <v>24</v>
      </c>
      <c r="D4109" s="12">
        <v>31.4</v>
      </c>
      <c r="E4109" s="25">
        <v>26.2</v>
      </c>
      <c r="F4109" s="35">
        <v>92</v>
      </c>
      <c r="G4109" s="25">
        <v>76</v>
      </c>
      <c r="H4109" s="13">
        <v>3.4</v>
      </c>
      <c r="I4109" s="25"/>
      <c r="J4109" s="12">
        <v>225</v>
      </c>
      <c r="K4109" s="12">
        <v>1</v>
      </c>
      <c r="L4109" s="25" t="s">
        <v>13</v>
      </c>
      <c r="M4109" s="10"/>
      <c r="N4109" s="15"/>
      <c r="O4109" s="15"/>
      <c r="P4109" s="4"/>
    </row>
    <row r="4110" spans="1:16" ht="15" customHeight="1" x14ac:dyDescent="0.25">
      <c r="A4110" s="11">
        <f t="shared" si="888"/>
        <v>4107</v>
      </c>
      <c r="B4110" s="29">
        <v>35154</v>
      </c>
      <c r="C4110" s="25">
        <v>23</v>
      </c>
      <c r="D4110" s="12">
        <v>29</v>
      </c>
      <c r="E4110" s="25">
        <v>25.6</v>
      </c>
      <c r="F4110" s="35">
        <v>92</v>
      </c>
      <c r="G4110" s="25">
        <v>134</v>
      </c>
      <c r="H4110" s="13">
        <v>0</v>
      </c>
      <c r="I4110" s="25"/>
      <c r="J4110" s="12">
        <v>90</v>
      </c>
      <c r="K4110" s="12">
        <v>0</v>
      </c>
      <c r="L4110" s="25" t="s">
        <v>12</v>
      </c>
      <c r="M4110" s="10"/>
      <c r="N4110" s="15"/>
      <c r="O4110" s="15"/>
      <c r="P4110" s="4"/>
    </row>
    <row r="4111" spans="1:16" ht="15" customHeight="1" x14ac:dyDescent="0.25">
      <c r="A4111" s="11">
        <f t="shared" si="888"/>
        <v>4108</v>
      </c>
      <c r="B4111" s="29">
        <v>35155</v>
      </c>
      <c r="C4111" s="25">
        <v>22</v>
      </c>
      <c r="D4111" s="12">
        <v>30.2</v>
      </c>
      <c r="E4111" s="25">
        <v>24.4</v>
      </c>
      <c r="F4111" s="35">
        <v>93</v>
      </c>
      <c r="G4111" s="25">
        <v>0</v>
      </c>
      <c r="H4111" s="13">
        <v>3.8</v>
      </c>
      <c r="I4111" s="25"/>
      <c r="J4111" s="12">
        <v>270</v>
      </c>
      <c r="K4111" s="12">
        <v>1</v>
      </c>
      <c r="L4111" s="25" t="s">
        <v>15</v>
      </c>
      <c r="M4111" s="10"/>
      <c r="N4111" s="15"/>
      <c r="O4111" s="15"/>
      <c r="P4111" s="4"/>
    </row>
    <row r="4112" spans="1:16" ht="15" customHeight="1" x14ac:dyDescent="0.25">
      <c r="A4112" s="11">
        <f t="shared" si="888"/>
        <v>4109</v>
      </c>
      <c r="B4112" s="29">
        <v>35156</v>
      </c>
      <c r="C4112" s="25">
        <v>23</v>
      </c>
      <c r="D4112" s="12">
        <v>26.5</v>
      </c>
      <c r="E4112" s="25">
        <v>23.9</v>
      </c>
      <c r="F4112" s="35">
        <v>96</v>
      </c>
      <c r="G4112" s="25">
        <v>38</v>
      </c>
      <c r="H4112" s="13">
        <v>0</v>
      </c>
      <c r="I4112" s="25"/>
      <c r="J4112" s="12">
        <v>180</v>
      </c>
      <c r="K4112" s="12">
        <v>0</v>
      </c>
      <c r="L4112" s="25" t="s">
        <v>14</v>
      </c>
      <c r="M4112" s="10"/>
      <c r="N4112" s="15"/>
      <c r="O4112" s="15"/>
      <c r="P4112" s="4"/>
    </row>
    <row r="4113" spans="1:16" ht="15" customHeight="1" x14ac:dyDescent="0.25">
      <c r="A4113" s="11">
        <f t="shared" si="888"/>
        <v>4110</v>
      </c>
      <c r="B4113" s="29">
        <v>35157</v>
      </c>
      <c r="C4113" s="25">
        <v>22</v>
      </c>
      <c r="D4113" s="12">
        <v>30.8</v>
      </c>
      <c r="E4113" s="25">
        <v>24.5</v>
      </c>
      <c r="F4113" s="35">
        <v>87</v>
      </c>
      <c r="G4113" s="25">
        <v>10</v>
      </c>
      <c r="H4113" s="13">
        <v>1.3</v>
      </c>
      <c r="I4113" s="25"/>
      <c r="J4113" s="12">
        <v>225</v>
      </c>
      <c r="K4113" s="12">
        <v>0</v>
      </c>
      <c r="L4113" s="25" t="s">
        <v>13</v>
      </c>
      <c r="M4113" s="10"/>
      <c r="N4113" s="15"/>
      <c r="O4113" s="15"/>
      <c r="P4113" s="4"/>
    </row>
    <row r="4114" spans="1:16" ht="15" customHeight="1" x14ac:dyDescent="0.25">
      <c r="A4114" s="11">
        <f t="shared" si="888"/>
        <v>4111</v>
      </c>
      <c r="B4114" s="29">
        <v>35158</v>
      </c>
      <c r="C4114" s="25">
        <v>22</v>
      </c>
      <c r="D4114" s="12">
        <v>31.9</v>
      </c>
      <c r="E4114" s="25">
        <v>25.7</v>
      </c>
      <c r="F4114" s="35">
        <v>87</v>
      </c>
      <c r="G4114" s="25">
        <v>0</v>
      </c>
      <c r="H4114" s="13">
        <v>4.5999999999999996</v>
      </c>
      <c r="I4114" s="25"/>
      <c r="J4114" s="12">
        <v>180</v>
      </c>
      <c r="K4114" s="12">
        <v>0</v>
      </c>
      <c r="L4114" s="25" t="s">
        <v>14</v>
      </c>
      <c r="M4114" s="10"/>
      <c r="N4114" s="15"/>
      <c r="O4114" s="15"/>
      <c r="P4114" s="4"/>
    </row>
    <row r="4115" spans="1:16" ht="15" customHeight="1" x14ac:dyDescent="0.25">
      <c r="A4115" s="11">
        <f t="shared" si="888"/>
        <v>4112</v>
      </c>
      <c r="B4115" s="29">
        <v>35159</v>
      </c>
      <c r="C4115" s="25">
        <v>22</v>
      </c>
      <c r="D4115" s="12">
        <v>30.9</v>
      </c>
      <c r="E4115" s="25">
        <v>26.2</v>
      </c>
      <c r="F4115" s="35">
        <v>91</v>
      </c>
      <c r="G4115" s="25">
        <v>1</v>
      </c>
      <c r="H4115" s="13">
        <v>3.4</v>
      </c>
      <c r="I4115" s="25"/>
      <c r="J4115" s="12">
        <v>180</v>
      </c>
      <c r="K4115" s="12">
        <v>0</v>
      </c>
      <c r="L4115" s="25" t="s">
        <v>15</v>
      </c>
      <c r="M4115" s="10"/>
      <c r="N4115" s="15"/>
      <c r="O4115" s="15"/>
      <c r="P4115" s="4"/>
    </row>
    <row r="4116" spans="1:16" ht="15" customHeight="1" x14ac:dyDescent="0.25">
      <c r="A4116" s="11">
        <f t="shared" si="888"/>
        <v>4113</v>
      </c>
      <c r="B4116" s="29">
        <v>35160</v>
      </c>
      <c r="C4116" s="25">
        <v>23</v>
      </c>
      <c r="D4116" s="12">
        <v>32.200000000000003</v>
      </c>
      <c r="E4116" s="25">
        <v>25.7</v>
      </c>
      <c r="F4116" s="35">
        <v>89</v>
      </c>
      <c r="G4116" s="25">
        <v>2</v>
      </c>
      <c r="H4116" s="13">
        <v>4.0999999999999996</v>
      </c>
      <c r="I4116" s="25"/>
      <c r="J4116" s="12">
        <v>270</v>
      </c>
      <c r="K4116" s="12">
        <v>0</v>
      </c>
      <c r="L4116" s="25" t="s">
        <v>15</v>
      </c>
      <c r="M4116" s="10"/>
      <c r="N4116" s="15"/>
      <c r="O4116" s="15"/>
      <c r="P4116" s="4"/>
    </row>
    <row r="4117" spans="1:16" ht="15" customHeight="1" x14ac:dyDescent="0.25">
      <c r="A4117" s="11">
        <f t="shared" si="888"/>
        <v>4114</v>
      </c>
      <c r="B4117" s="29">
        <v>35161</v>
      </c>
      <c r="C4117" s="25">
        <v>23</v>
      </c>
      <c r="D4117" s="12">
        <v>30</v>
      </c>
      <c r="E4117" s="25">
        <v>24.9</v>
      </c>
      <c r="F4117" s="35">
        <v>94</v>
      </c>
      <c r="G4117" s="25">
        <v>9</v>
      </c>
      <c r="H4117" s="13">
        <v>3</v>
      </c>
      <c r="I4117" s="25"/>
      <c r="J4117" s="12">
        <v>0</v>
      </c>
      <c r="K4117" s="12">
        <v>0</v>
      </c>
      <c r="L4117" s="25" t="s">
        <v>13</v>
      </c>
      <c r="M4117" s="10"/>
      <c r="N4117" s="15"/>
      <c r="O4117" s="15"/>
      <c r="P4117" s="4"/>
    </row>
    <row r="4118" spans="1:16" ht="15" customHeight="1" x14ac:dyDescent="0.25">
      <c r="A4118" s="11">
        <f t="shared" si="888"/>
        <v>4115</v>
      </c>
      <c r="B4118" s="29">
        <v>35162</v>
      </c>
      <c r="C4118" s="25">
        <v>22</v>
      </c>
      <c r="D4118" s="12">
        <v>30.5</v>
      </c>
      <c r="E4118" s="25">
        <v>25.4</v>
      </c>
      <c r="F4118" s="35">
        <v>91</v>
      </c>
      <c r="G4118" s="25">
        <v>54</v>
      </c>
      <c r="H4118" s="13">
        <v>4.5</v>
      </c>
      <c r="I4118" s="25"/>
      <c r="J4118" s="12">
        <v>315</v>
      </c>
      <c r="K4118" s="12">
        <v>0</v>
      </c>
      <c r="L4118" s="25" t="s">
        <v>13</v>
      </c>
      <c r="M4118" s="10"/>
      <c r="N4118" s="15"/>
      <c r="O4118" s="15"/>
      <c r="P4118" s="4"/>
    </row>
    <row r="4119" spans="1:16" ht="15" customHeight="1" x14ac:dyDescent="0.25">
      <c r="A4119" s="11">
        <f t="shared" si="888"/>
        <v>4116</v>
      </c>
      <c r="B4119" s="29">
        <v>35163</v>
      </c>
      <c r="C4119" s="25">
        <v>23</v>
      </c>
      <c r="D4119" s="12">
        <v>29.2</v>
      </c>
      <c r="E4119" s="25">
        <v>25.8</v>
      </c>
      <c r="F4119" s="35">
        <v>92</v>
      </c>
      <c r="G4119" s="25">
        <v>56</v>
      </c>
      <c r="H4119" s="13">
        <v>1</v>
      </c>
      <c r="I4119" s="25"/>
      <c r="J4119" s="12">
        <v>270</v>
      </c>
      <c r="K4119" s="12">
        <v>0</v>
      </c>
      <c r="L4119" s="25" t="s">
        <v>16</v>
      </c>
      <c r="M4119" s="10"/>
      <c r="N4119" s="15"/>
      <c r="O4119" s="15"/>
      <c r="P4119" s="4"/>
    </row>
    <row r="4120" spans="1:16" ht="15" customHeight="1" x14ac:dyDescent="0.25">
      <c r="A4120" s="11">
        <f t="shared" si="888"/>
        <v>4117</v>
      </c>
      <c r="B4120" s="29">
        <v>35164</v>
      </c>
      <c r="C4120" s="25">
        <v>23</v>
      </c>
      <c r="D4120" s="12">
        <v>31.8</v>
      </c>
      <c r="E4120" s="25">
        <v>26.4</v>
      </c>
      <c r="F4120" s="35">
        <v>84</v>
      </c>
      <c r="G4120" s="25">
        <v>1</v>
      </c>
      <c r="H4120" s="13">
        <v>7</v>
      </c>
      <c r="I4120" s="25"/>
      <c r="J4120" s="12">
        <v>225</v>
      </c>
      <c r="K4120" s="12">
        <v>0</v>
      </c>
      <c r="L4120" s="25" t="s">
        <v>13</v>
      </c>
      <c r="M4120" s="10"/>
      <c r="N4120" s="15"/>
      <c r="O4120" s="15"/>
      <c r="P4120" s="4"/>
    </row>
    <row r="4121" spans="1:16" ht="15" customHeight="1" x14ac:dyDescent="0.25">
      <c r="A4121" s="11">
        <f t="shared" si="888"/>
        <v>4118</v>
      </c>
      <c r="B4121" s="29">
        <v>35165</v>
      </c>
      <c r="C4121" s="25">
        <v>23</v>
      </c>
      <c r="D4121" s="12">
        <v>30.1</v>
      </c>
      <c r="E4121" s="25">
        <v>26.2</v>
      </c>
      <c r="F4121" s="35">
        <v>87</v>
      </c>
      <c r="G4121" s="25">
        <v>13</v>
      </c>
      <c r="H4121" s="13">
        <v>2.2999999999999998</v>
      </c>
      <c r="I4121" s="25"/>
      <c r="J4121" s="12">
        <v>225</v>
      </c>
      <c r="K4121" s="12">
        <v>2</v>
      </c>
      <c r="L4121" s="25" t="s">
        <v>13</v>
      </c>
      <c r="M4121" s="10"/>
      <c r="N4121" s="15"/>
      <c r="O4121" s="15"/>
      <c r="P4121" s="4"/>
    </row>
    <row r="4122" spans="1:16" ht="15" customHeight="1" x14ac:dyDescent="0.25">
      <c r="A4122" s="11">
        <f t="shared" si="888"/>
        <v>4119</v>
      </c>
      <c r="B4122" s="29">
        <v>35166</v>
      </c>
      <c r="C4122" s="25">
        <v>21</v>
      </c>
      <c r="D4122" s="12">
        <v>30.9</v>
      </c>
      <c r="E4122" s="25">
        <v>25.5</v>
      </c>
      <c r="F4122" s="35">
        <v>88</v>
      </c>
      <c r="G4122" s="25">
        <v>1</v>
      </c>
      <c r="H4122" s="13">
        <v>0</v>
      </c>
      <c r="I4122" s="25"/>
      <c r="J4122" s="12">
        <v>180</v>
      </c>
      <c r="K4122" s="12">
        <v>0</v>
      </c>
      <c r="L4122" s="25" t="s">
        <v>14</v>
      </c>
      <c r="M4122" s="10"/>
      <c r="N4122" s="15"/>
      <c r="O4122" s="15"/>
      <c r="P4122" s="4"/>
    </row>
    <row r="4123" spans="1:16" ht="15" customHeight="1" x14ac:dyDescent="0.25">
      <c r="A4123" s="11">
        <f t="shared" si="888"/>
        <v>4120</v>
      </c>
      <c r="B4123" s="29">
        <v>35167</v>
      </c>
      <c r="C4123" s="25">
        <v>22</v>
      </c>
      <c r="D4123" s="12">
        <v>30.2</v>
      </c>
      <c r="E4123" s="25">
        <v>24.8</v>
      </c>
      <c r="F4123" s="35">
        <v>91</v>
      </c>
      <c r="G4123" s="25">
        <v>0</v>
      </c>
      <c r="H4123" s="13">
        <v>0.9</v>
      </c>
      <c r="I4123" s="25"/>
      <c r="J4123" s="12">
        <v>180</v>
      </c>
      <c r="K4123" s="12">
        <v>0</v>
      </c>
      <c r="L4123" s="25" t="s">
        <v>14</v>
      </c>
      <c r="M4123" s="10"/>
      <c r="N4123" s="15"/>
      <c r="O4123" s="15"/>
      <c r="P4123" s="4"/>
    </row>
    <row r="4124" spans="1:16" ht="15" customHeight="1" x14ac:dyDescent="0.25">
      <c r="A4124" s="11">
        <f t="shared" si="888"/>
        <v>4121</v>
      </c>
      <c r="B4124" s="29">
        <v>35168</v>
      </c>
      <c r="C4124" s="25">
        <v>22</v>
      </c>
      <c r="D4124" s="12">
        <v>30</v>
      </c>
      <c r="E4124" s="25">
        <v>25</v>
      </c>
      <c r="F4124" s="35">
        <v>94</v>
      </c>
      <c r="G4124" s="25">
        <v>50</v>
      </c>
      <c r="H4124" s="13">
        <v>3.2</v>
      </c>
      <c r="I4124" s="25"/>
      <c r="J4124" s="12">
        <v>225</v>
      </c>
      <c r="K4124" s="12">
        <v>0</v>
      </c>
      <c r="L4124" s="25" t="s">
        <v>13</v>
      </c>
      <c r="M4124" s="10"/>
      <c r="N4124" s="15"/>
      <c r="O4124" s="15"/>
      <c r="P4124" s="4"/>
    </row>
    <row r="4125" spans="1:16" ht="15" customHeight="1" x14ac:dyDescent="0.25">
      <c r="A4125" s="11">
        <f t="shared" si="888"/>
        <v>4122</v>
      </c>
      <c r="B4125" s="29">
        <v>35169</v>
      </c>
      <c r="C4125" s="25">
        <v>22</v>
      </c>
      <c r="D4125" s="12">
        <v>31</v>
      </c>
      <c r="E4125" s="25">
        <v>26.2</v>
      </c>
      <c r="F4125" s="35">
        <v>91</v>
      </c>
      <c r="G4125" s="25">
        <v>26</v>
      </c>
      <c r="H4125" s="13">
        <v>5.3</v>
      </c>
      <c r="I4125" s="25"/>
      <c r="J4125" s="12">
        <v>270</v>
      </c>
      <c r="K4125" s="12">
        <v>1</v>
      </c>
      <c r="L4125" s="25" t="s">
        <v>15</v>
      </c>
      <c r="M4125" s="10"/>
      <c r="N4125" s="15"/>
      <c r="O4125" s="15"/>
      <c r="P4125" s="4"/>
    </row>
    <row r="4126" spans="1:16" ht="15" customHeight="1" x14ac:dyDescent="0.25">
      <c r="A4126" s="11">
        <f t="shared" si="888"/>
        <v>4123</v>
      </c>
      <c r="B4126" s="29">
        <v>35170</v>
      </c>
      <c r="C4126" s="25">
        <v>23</v>
      </c>
      <c r="D4126" s="12">
        <v>31.4</v>
      </c>
      <c r="E4126" s="25">
        <v>25.9</v>
      </c>
      <c r="F4126" s="35">
        <v>96</v>
      </c>
      <c r="G4126" s="25">
        <v>52</v>
      </c>
      <c r="H4126" s="13">
        <v>0.1</v>
      </c>
      <c r="I4126" s="25"/>
      <c r="J4126" s="12">
        <v>0</v>
      </c>
      <c r="K4126" s="12">
        <v>0</v>
      </c>
      <c r="L4126" s="25" t="s">
        <v>14</v>
      </c>
      <c r="M4126" s="10"/>
      <c r="N4126" s="15"/>
      <c r="O4126" s="15"/>
      <c r="P4126" s="4"/>
    </row>
    <row r="4127" spans="1:16" ht="15" customHeight="1" x14ac:dyDescent="0.25">
      <c r="A4127" s="11">
        <f t="shared" si="888"/>
        <v>4124</v>
      </c>
      <c r="B4127" s="29">
        <v>35171</v>
      </c>
      <c r="C4127" s="25">
        <v>21</v>
      </c>
      <c r="D4127" s="12">
        <v>30.8</v>
      </c>
      <c r="E4127" s="25">
        <v>24.1</v>
      </c>
      <c r="F4127" s="35">
        <v>88</v>
      </c>
      <c r="G4127" s="25">
        <v>5</v>
      </c>
      <c r="H4127" s="13">
        <v>6.5</v>
      </c>
      <c r="I4127" s="25"/>
      <c r="J4127" s="12">
        <v>270</v>
      </c>
      <c r="K4127" s="12">
        <v>1</v>
      </c>
      <c r="L4127" s="25" t="s">
        <v>16</v>
      </c>
      <c r="M4127" s="10"/>
      <c r="N4127" s="15"/>
      <c r="O4127" s="15"/>
      <c r="P4127" s="4"/>
    </row>
    <row r="4128" spans="1:16" ht="15" customHeight="1" x14ac:dyDescent="0.25">
      <c r="A4128" s="11">
        <f t="shared" si="888"/>
        <v>4125</v>
      </c>
      <c r="B4128" s="29">
        <v>35172</v>
      </c>
      <c r="C4128" s="25">
        <v>21</v>
      </c>
      <c r="D4128" s="12">
        <v>31.4</v>
      </c>
      <c r="E4128" s="25">
        <v>24.6</v>
      </c>
      <c r="F4128" s="35">
        <v>86</v>
      </c>
      <c r="G4128" s="25">
        <v>0</v>
      </c>
      <c r="H4128" s="13">
        <v>7.6</v>
      </c>
      <c r="I4128" s="25"/>
      <c r="J4128" s="12">
        <v>270</v>
      </c>
      <c r="K4128" s="12">
        <v>1</v>
      </c>
      <c r="L4128" s="25" t="s">
        <v>15</v>
      </c>
      <c r="M4128" s="10"/>
      <c r="N4128" s="15"/>
      <c r="O4128" s="15"/>
      <c r="P4128" s="4"/>
    </row>
    <row r="4129" spans="1:16" ht="15" customHeight="1" x14ac:dyDescent="0.25">
      <c r="A4129" s="11">
        <f t="shared" si="888"/>
        <v>4126</v>
      </c>
      <c r="B4129" s="29">
        <v>35173</v>
      </c>
      <c r="C4129" s="25">
        <v>21</v>
      </c>
      <c r="D4129" s="12">
        <v>32</v>
      </c>
      <c r="E4129" s="25">
        <v>26</v>
      </c>
      <c r="F4129" s="35">
        <v>88</v>
      </c>
      <c r="G4129" s="25">
        <v>7</v>
      </c>
      <c r="H4129" s="13">
        <v>5</v>
      </c>
      <c r="I4129" s="25"/>
      <c r="J4129" s="12">
        <v>180</v>
      </c>
      <c r="K4129" s="12">
        <v>2</v>
      </c>
      <c r="L4129" s="25" t="s">
        <v>14</v>
      </c>
      <c r="M4129" s="10"/>
      <c r="N4129" s="15"/>
      <c r="O4129" s="15"/>
      <c r="P4129" s="4"/>
    </row>
    <row r="4130" spans="1:16" ht="15" customHeight="1" x14ac:dyDescent="0.25">
      <c r="A4130" s="11">
        <f t="shared" si="888"/>
        <v>4127</v>
      </c>
      <c r="B4130" s="29">
        <v>35174</v>
      </c>
      <c r="C4130" s="25">
        <v>23</v>
      </c>
      <c r="D4130" s="12">
        <v>30.4</v>
      </c>
      <c r="E4130" s="25">
        <v>25.1</v>
      </c>
      <c r="F4130" s="35">
        <v>90</v>
      </c>
      <c r="G4130" s="25">
        <v>63</v>
      </c>
      <c r="H4130" s="13">
        <v>5.8</v>
      </c>
      <c r="I4130" s="25"/>
      <c r="J4130" s="12">
        <v>225</v>
      </c>
      <c r="K4130" s="12">
        <v>0</v>
      </c>
      <c r="L4130" s="25" t="s">
        <v>13</v>
      </c>
      <c r="M4130" s="10"/>
      <c r="N4130" s="15"/>
      <c r="O4130" s="15"/>
      <c r="P4130" s="4"/>
    </row>
    <row r="4131" spans="1:16" ht="15" customHeight="1" x14ac:dyDescent="0.25">
      <c r="A4131" s="11">
        <f t="shared" si="888"/>
        <v>4128</v>
      </c>
      <c r="B4131" s="29">
        <v>35175</v>
      </c>
      <c r="C4131" s="25">
        <v>21</v>
      </c>
      <c r="D4131" s="12">
        <v>30.6</v>
      </c>
      <c r="E4131" s="25">
        <v>25.5</v>
      </c>
      <c r="F4131" s="35">
        <v>88</v>
      </c>
      <c r="G4131" s="25">
        <v>3</v>
      </c>
      <c r="H4131" s="13">
        <v>7.7</v>
      </c>
      <c r="I4131" s="25"/>
      <c r="J4131" s="12">
        <v>225</v>
      </c>
      <c r="K4131" s="12">
        <v>1</v>
      </c>
      <c r="L4131" s="25" t="s">
        <v>14</v>
      </c>
      <c r="M4131" s="10"/>
      <c r="N4131" s="15"/>
      <c r="O4131" s="15"/>
      <c r="P4131" s="4"/>
    </row>
    <row r="4132" spans="1:16" ht="15" customHeight="1" x14ac:dyDescent="0.25">
      <c r="A4132" s="11">
        <f t="shared" si="888"/>
        <v>4129</v>
      </c>
      <c r="B4132" s="29">
        <v>35176</v>
      </c>
      <c r="C4132" s="25">
        <v>23</v>
      </c>
      <c r="D4132" s="12">
        <v>30.5</v>
      </c>
      <c r="E4132" s="25">
        <v>25.8</v>
      </c>
      <c r="F4132" s="35">
        <v>93</v>
      </c>
      <c r="G4132" s="25">
        <v>0</v>
      </c>
      <c r="H4132" s="13">
        <v>0.2</v>
      </c>
      <c r="I4132" s="25"/>
      <c r="J4132" s="12">
        <v>225</v>
      </c>
      <c r="K4132" s="12">
        <v>0</v>
      </c>
      <c r="L4132" s="25" t="s">
        <v>13</v>
      </c>
      <c r="M4132" s="10"/>
      <c r="N4132" s="15"/>
      <c r="O4132" s="15"/>
      <c r="P4132" s="4"/>
    </row>
    <row r="4133" spans="1:16" ht="15" customHeight="1" x14ac:dyDescent="0.25">
      <c r="A4133" s="11">
        <f t="shared" si="888"/>
        <v>4130</v>
      </c>
      <c r="B4133" s="29">
        <v>35177</v>
      </c>
      <c r="C4133" s="25">
        <v>22</v>
      </c>
      <c r="D4133" s="12">
        <v>31</v>
      </c>
      <c r="E4133" s="25">
        <v>26</v>
      </c>
      <c r="F4133" s="35">
        <v>87</v>
      </c>
      <c r="G4133" s="25">
        <v>10</v>
      </c>
      <c r="H4133" s="13">
        <v>5.4</v>
      </c>
      <c r="I4133" s="25"/>
      <c r="J4133" s="12">
        <v>270</v>
      </c>
      <c r="K4133" s="12">
        <v>0</v>
      </c>
      <c r="L4133" s="25" t="s">
        <v>15</v>
      </c>
      <c r="M4133" s="10"/>
      <c r="N4133" s="15"/>
      <c r="O4133" s="15"/>
      <c r="P4133" s="4"/>
    </row>
    <row r="4134" spans="1:16" ht="15" customHeight="1" x14ac:dyDescent="0.25">
      <c r="A4134" s="11">
        <f t="shared" si="888"/>
        <v>4131</v>
      </c>
      <c r="B4134" s="29">
        <v>35178</v>
      </c>
      <c r="C4134" s="25">
        <v>21</v>
      </c>
      <c r="D4134" s="12">
        <v>30.4</v>
      </c>
      <c r="E4134" s="25">
        <v>24.2</v>
      </c>
      <c r="F4134" s="35">
        <v>90</v>
      </c>
      <c r="G4134" s="25">
        <v>0</v>
      </c>
      <c r="H4134" s="13">
        <v>4.9000000000000004</v>
      </c>
      <c r="I4134" s="25"/>
      <c r="J4134" s="12">
        <v>270</v>
      </c>
      <c r="K4134" s="12">
        <v>0</v>
      </c>
      <c r="L4134" s="25" t="s">
        <v>15</v>
      </c>
      <c r="M4134" s="10"/>
      <c r="N4134" s="15"/>
      <c r="O4134" s="15"/>
      <c r="P4134" s="4"/>
    </row>
    <row r="4135" spans="1:16" ht="15" customHeight="1" x14ac:dyDescent="0.25">
      <c r="A4135" s="11">
        <f t="shared" si="888"/>
        <v>4132</v>
      </c>
      <c r="B4135" s="29">
        <v>35179</v>
      </c>
      <c r="C4135" s="25">
        <v>23</v>
      </c>
      <c r="D4135" s="12">
        <v>31.5</v>
      </c>
      <c r="E4135" s="25">
        <v>25</v>
      </c>
      <c r="F4135" s="35">
        <v>89</v>
      </c>
      <c r="G4135" s="25">
        <v>4</v>
      </c>
      <c r="H4135" s="13">
        <v>3.9</v>
      </c>
      <c r="I4135" s="25"/>
      <c r="J4135" s="12">
        <v>270</v>
      </c>
      <c r="K4135" s="12">
        <v>1</v>
      </c>
      <c r="L4135" s="25" t="s">
        <v>15</v>
      </c>
      <c r="M4135" s="10"/>
      <c r="N4135" s="15"/>
      <c r="O4135" s="15"/>
      <c r="P4135" s="4"/>
    </row>
    <row r="4136" spans="1:16" ht="15" customHeight="1" x14ac:dyDescent="0.25">
      <c r="A4136" s="11">
        <f t="shared" si="888"/>
        <v>4133</v>
      </c>
      <c r="B4136" s="29">
        <v>35180</v>
      </c>
      <c r="C4136" s="25">
        <v>22</v>
      </c>
      <c r="D4136" s="12">
        <v>31.2</v>
      </c>
      <c r="E4136" s="25">
        <v>25.6</v>
      </c>
      <c r="F4136" s="35">
        <v>88</v>
      </c>
      <c r="G4136" s="25">
        <v>2</v>
      </c>
      <c r="H4136" s="13">
        <v>5.2</v>
      </c>
      <c r="I4136" s="25"/>
      <c r="J4136" s="12">
        <v>180</v>
      </c>
      <c r="K4136" s="12">
        <v>1</v>
      </c>
      <c r="L4136" s="25" t="s">
        <v>13</v>
      </c>
      <c r="M4136" s="10"/>
      <c r="N4136" s="15"/>
      <c r="O4136" s="15"/>
      <c r="P4136" s="4"/>
    </row>
    <row r="4137" spans="1:16" ht="15" customHeight="1" x14ac:dyDescent="0.25">
      <c r="A4137" s="11">
        <f t="shared" si="888"/>
        <v>4134</v>
      </c>
      <c r="B4137" s="29">
        <v>35181</v>
      </c>
      <c r="C4137" s="25">
        <v>23</v>
      </c>
      <c r="D4137" s="12">
        <v>31</v>
      </c>
      <c r="E4137" s="25">
        <v>25.7</v>
      </c>
      <c r="F4137" s="35">
        <v>90</v>
      </c>
      <c r="G4137" s="25">
        <v>0</v>
      </c>
      <c r="H4137" s="13">
        <v>2.2999999999999998</v>
      </c>
      <c r="I4137" s="25"/>
      <c r="J4137" s="12">
        <v>90</v>
      </c>
      <c r="K4137" s="12">
        <v>0</v>
      </c>
      <c r="L4137" s="25" t="s">
        <v>12</v>
      </c>
      <c r="M4137" s="10"/>
      <c r="N4137" s="15"/>
      <c r="O4137" s="15"/>
      <c r="P4137" s="4"/>
    </row>
    <row r="4138" spans="1:16" ht="15" customHeight="1" x14ac:dyDescent="0.25">
      <c r="A4138" s="11">
        <f t="shared" si="888"/>
        <v>4135</v>
      </c>
      <c r="B4138" s="29">
        <v>35182</v>
      </c>
      <c r="C4138" s="25">
        <v>23</v>
      </c>
      <c r="D4138" s="12">
        <v>31</v>
      </c>
      <c r="E4138" s="25">
        <v>25.5</v>
      </c>
      <c r="F4138" s="35">
        <v>91</v>
      </c>
      <c r="G4138" s="25">
        <v>6</v>
      </c>
      <c r="H4138" s="13">
        <v>4.5</v>
      </c>
      <c r="I4138" s="25"/>
      <c r="J4138" s="12">
        <v>270</v>
      </c>
      <c r="K4138" s="12">
        <v>0</v>
      </c>
      <c r="L4138" s="25" t="s">
        <v>15</v>
      </c>
      <c r="M4138" s="10"/>
      <c r="N4138" s="15"/>
      <c r="O4138" s="15"/>
      <c r="P4138" s="4"/>
    </row>
    <row r="4139" spans="1:16" ht="15" customHeight="1" x14ac:dyDescent="0.25">
      <c r="A4139" s="11">
        <f t="shared" si="888"/>
        <v>4136</v>
      </c>
      <c r="B4139" s="29">
        <v>35183</v>
      </c>
      <c r="C4139" s="25">
        <v>23</v>
      </c>
      <c r="D4139" s="12">
        <v>30.5</v>
      </c>
      <c r="E4139" s="25">
        <v>25.3</v>
      </c>
      <c r="F4139" s="35">
        <v>90</v>
      </c>
      <c r="G4139" s="25">
        <v>57</v>
      </c>
      <c r="H4139" s="13">
        <v>1.7</v>
      </c>
      <c r="I4139" s="25"/>
      <c r="J4139" s="12">
        <v>225</v>
      </c>
      <c r="K4139" s="12">
        <v>0</v>
      </c>
      <c r="L4139" s="25" t="s">
        <v>13</v>
      </c>
      <c r="M4139" s="10"/>
      <c r="N4139" s="15"/>
      <c r="O4139" s="15"/>
      <c r="P4139" s="4"/>
    </row>
    <row r="4140" spans="1:16" ht="15" customHeight="1" x14ac:dyDescent="0.25">
      <c r="A4140" s="11">
        <f t="shared" si="888"/>
        <v>4137</v>
      </c>
      <c r="B4140" s="29">
        <v>35184</v>
      </c>
      <c r="C4140" s="25">
        <v>23</v>
      </c>
      <c r="D4140" s="12">
        <v>31</v>
      </c>
      <c r="E4140" s="25">
        <v>26.5</v>
      </c>
      <c r="F4140" s="35">
        <v>92</v>
      </c>
      <c r="G4140" s="25">
        <v>2</v>
      </c>
      <c r="H4140" s="13">
        <v>4.0999999999999996</v>
      </c>
      <c r="I4140" s="25"/>
      <c r="J4140" s="12">
        <v>225</v>
      </c>
      <c r="K4140" s="12">
        <v>0</v>
      </c>
      <c r="L4140" s="25" t="s">
        <v>15</v>
      </c>
      <c r="M4140" s="10"/>
      <c r="N4140" s="15"/>
      <c r="O4140" s="15"/>
      <c r="P4140" s="4"/>
    </row>
    <row r="4141" spans="1:16" ht="15" customHeight="1" x14ac:dyDescent="0.25">
      <c r="A4141" s="11">
        <f t="shared" si="888"/>
        <v>4138</v>
      </c>
      <c r="B4141" s="29">
        <v>35185</v>
      </c>
      <c r="C4141" s="25">
        <v>23</v>
      </c>
      <c r="D4141" s="12">
        <v>28.4</v>
      </c>
      <c r="E4141" s="25"/>
      <c r="F4141" s="35">
        <v>97</v>
      </c>
      <c r="G4141" s="25">
        <v>51</v>
      </c>
      <c r="H4141" s="13">
        <v>0.3</v>
      </c>
      <c r="I4141" s="25"/>
      <c r="J4141" s="12">
        <v>0</v>
      </c>
      <c r="K4141" s="12">
        <v>0</v>
      </c>
      <c r="L4141" s="25" t="s">
        <v>15</v>
      </c>
      <c r="M4141" s="10"/>
      <c r="N4141" s="15"/>
      <c r="O4141" s="15"/>
      <c r="P4141" s="4"/>
    </row>
    <row r="4142" spans="1:16" ht="15" customHeight="1" x14ac:dyDescent="0.25">
      <c r="A4142" s="11">
        <f t="shared" si="888"/>
        <v>4139</v>
      </c>
      <c r="B4142" s="29">
        <v>35186</v>
      </c>
      <c r="C4142" s="25">
        <v>24</v>
      </c>
      <c r="D4142" s="12">
        <v>30.8</v>
      </c>
      <c r="E4142" s="25">
        <v>26.2</v>
      </c>
      <c r="F4142" s="35">
        <v>92</v>
      </c>
      <c r="G4142" s="25">
        <v>6</v>
      </c>
      <c r="H4142" s="13">
        <v>1.5</v>
      </c>
      <c r="I4142" s="25"/>
      <c r="J4142" s="12">
        <v>270</v>
      </c>
      <c r="K4142" s="12">
        <v>1</v>
      </c>
      <c r="L4142" s="25" t="s">
        <v>15</v>
      </c>
      <c r="M4142" s="10"/>
      <c r="N4142" s="15"/>
      <c r="O4142" s="15"/>
      <c r="P4142" s="4"/>
    </row>
    <row r="4143" spans="1:16" ht="15" customHeight="1" x14ac:dyDescent="0.25">
      <c r="A4143" s="11">
        <f t="shared" si="888"/>
        <v>4140</v>
      </c>
      <c r="B4143" s="29">
        <v>35187</v>
      </c>
      <c r="C4143" s="25">
        <v>22</v>
      </c>
      <c r="D4143" s="12">
        <v>32</v>
      </c>
      <c r="E4143" s="25">
        <v>26.3</v>
      </c>
      <c r="F4143" s="35">
        <v>85</v>
      </c>
      <c r="G4143" s="25">
        <v>10</v>
      </c>
      <c r="H4143" s="13">
        <v>5.7</v>
      </c>
      <c r="I4143" s="25"/>
      <c r="J4143" s="12">
        <v>270</v>
      </c>
      <c r="K4143" s="12">
        <v>2</v>
      </c>
      <c r="L4143" s="25" t="s">
        <v>15</v>
      </c>
      <c r="M4143" s="10"/>
      <c r="N4143" s="15"/>
      <c r="O4143" s="15"/>
      <c r="P4143" s="4"/>
    </row>
    <row r="4144" spans="1:16" ht="15" customHeight="1" x14ac:dyDescent="0.25">
      <c r="A4144" s="11">
        <f t="shared" si="888"/>
        <v>4141</v>
      </c>
      <c r="B4144" s="29">
        <v>35188</v>
      </c>
      <c r="C4144" s="25">
        <v>23</v>
      </c>
      <c r="D4144" s="12">
        <v>32.6</v>
      </c>
      <c r="E4144" s="25">
        <v>27</v>
      </c>
      <c r="F4144" s="35">
        <v>84</v>
      </c>
      <c r="G4144" s="25">
        <v>0</v>
      </c>
      <c r="H4144" s="13">
        <v>5.5</v>
      </c>
      <c r="I4144" s="25"/>
      <c r="J4144" s="12">
        <v>270</v>
      </c>
      <c r="K4144" s="12">
        <v>2</v>
      </c>
      <c r="L4144" s="25" t="s">
        <v>15</v>
      </c>
      <c r="M4144" s="10"/>
      <c r="N4144" s="15"/>
      <c r="O4144" s="15"/>
      <c r="P4144" s="4"/>
    </row>
    <row r="4145" spans="1:16" ht="15" customHeight="1" x14ac:dyDescent="0.25">
      <c r="A4145" s="11">
        <f t="shared" si="888"/>
        <v>4142</v>
      </c>
      <c r="B4145" s="29">
        <v>35189</v>
      </c>
      <c r="C4145" s="25">
        <v>23</v>
      </c>
      <c r="D4145" s="12">
        <v>22.6</v>
      </c>
      <c r="E4145" s="25">
        <v>26.7</v>
      </c>
      <c r="F4145" s="35">
        <v>84</v>
      </c>
      <c r="G4145" s="25">
        <v>0</v>
      </c>
      <c r="H4145" s="13">
        <v>7.8</v>
      </c>
      <c r="I4145" s="25"/>
      <c r="J4145" s="12">
        <v>225</v>
      </c>
      <c r="K4145" s="12">
        <v>1</v>
      </c>
      <c r="L4145" s="25" t="s">
        <v>13</v>
      </c>
      <c r="M4145" s="10"/>
      <c r="N4145" s="15"/>
      <c r="O4145" s="15"/>
      <c r="P4145" s="4"/>
    </row>
    <row r="4146" spans="1:16" ht="15" customHeight="1" x14ac:dyDescent="0.25">
      <c r="A4146" s="11">
        <f t="shared" si="888"/>
        <v>4143</v>
      </c>
      <c r="B4146" s="29">
        <v>35190</v>
      </c>
      <c r="C4146" s="25">
        <v>21</v>
      </c>
      <c r="D4146" s="12">
        <v>31.3</v>
      </c>
      <c r="E4146" s="25">
        <v>24.4</v>
      </c>
      <c r="F4146" s="35">
        <v>87</v>
      </c>
      <c r="G4146" s="25">
        <v>0</v>
      </c>
      <c r="H4146" s="13">
        <v>2.9</v>
      </c>
      <c r="I4146" s="25"/>
      <c r="J4146" s="12">
        <v>0</v>
      </c>
      <c r="K4146" s="12">
        <v>0</v>
      </c>
      <c r="L4146" s="25" t="s">
        <v>13</v>
      </c>
      <c r="M4146" s="10"/>
      <c r="N4146" s="15"/>
      <c r="O4146" s="15"/>
      <c r="P4146" s="4"/>
    </row>
    <row r="4147" spans="1:16" ht="15" customHeight="1" x14ac:dyDescent="0.25">
      <c r="A4147" s="11">
        <f t="shared" si="888"/>
        <v>4144</v>
      </c>
      <c r="B4147" s="29">
        <v>35191</v>
      </c>
      <c r="C4147" s="25">
        <v>21</v>
      </c>
      <c r="D4147" s="12">
        <v>32</v>
      </c>
      <c r="E4147" s="25">
        <v>25.5</v>
      </c>
      <c r="F4147" s="35">
        <v>87</v>
      </c>
      <c r="G4147" s="25">
        <v>0</v>
      </c>
      <c r="H4147" s="13">
        <v>6.6</v>
      </c>
      <c r="I4147" s="25"/>
      <c r="J4147" s="12">
        <v>225</v>
      </c>
      <c r="K4147" s="12">
        <v>0</v>
      </c>
      <c r="L4147" s="25" t="s">
        <v>13</v>
      </c>
      <c r="M4147" s="10"/>
      <c r="N4147" s="15"/>
      <c r="O4147" s="15"/>
      <c r="P4147" s="4"/>
    </row>
    <row r="4148" spans="1:16" ht="15" customHeight="1" x14ac:dyDescent="0.25">
      <c r="A4148" s="11">
        <f t="shared" si="888"/>
        <v>4145</v>
      </c>
      <c r="B4148" s="29">
        <v>35192</v>
      </c>
      <c r="C4148" s="25">
        <v>22</v>
      </c>
      <c r="D4148" s="12">
        <v>32</v>
      </c>
      <c r="E4148" s="25">
        <v>24.1</v>
      </c>
      <c r="F4148" s="35">
        <v>86</v>
      </c>
      <c r="G4148" s="25">
        <v>0</v>
      </c>
      <c r="H4148" s="13">
        <v>6.8</v>
      </c>
      <c r="I4148" s="25"/>
      <c r="J4148" s="12">
        <v>270</v>
      </c>
      <c r="K4148" s="12">
        <v>0</v>
      </c>
      <c r="L4148" s="25" t="s">
        <v>15</v>
      </c>
      <c r="M4148" s="10"/>
      <c r="N4148" s="15"/>
      <c r="O4148" s="15"/>
      <c r="P4148" s="4"/>
    </row>
    <row r="4149" spans="1:16" ht="15" customHeight="1" x14ac:dyDescent="0.25">
      <c r="A4149" s="11">
        <f t="shared" si="888"/>
        <v>4146</v>
      </c>
      <c r="B4149" s="29">
        <v>35193</v>
      </c>
      <c r="C4149" s="25">
        <v>21</v>
      </c>
      <c r="D4149" s="12">
        <v>31.6</v>
      </c>
      <c r="E4149" s="25">
        <v>25.2</v>
      </c>
      <c r="F4149" s="35">
        <v>85</v>
      </c>
      <c r="G4149" s="25">
        <v>0</v>
      </c>
      <c r="H4149" s="13">
        <v>6.6</v>
      </c>
      <c r="I4149" s="25"/>
      <c r="J4149" s="12">
        <v>225</v>
      </c>
      <c r="K4149" s="12">
        <v>2</v>
      </c>
      <c r="L4149" s="25" t="s">
        <v>13</v>
      </c>
      <c r="M4149" s="10"/>
      <c r="N4149" s="15"/>
      <c r="O4149" s="15"/>
      <c r="P4149" s="4"/>
    </row>
    <row r="4150" spans="1:16" ht="15" customHeight="1" x14ac:dyDescent="0.25">
      <c r="A4150" s="11">
        <f t="shared" si="888"/>
        <v>4147</v>
      </c>
      <c r="B4150" s="29">
        <v>35194</v>
      </c>
      <c r="C4150" s="25">
        <v>23</v>
      </c>
      <c r="D4150" s="12">
        <v>33</v>
      </c>
      <c r="E4150" s="25">
        <v>26.4</v>
      </c>
      <c r="F4150" s="35">
        <v>88</v>
      </c>
      <c r="G4150" s="25">
        <v>0</v>
      </c>
      <c r="H4150" s="13">
        <v>6.3</v>
      </c>
      <c r="I4150" s="25"/>
      <c r="J4150" s="12">
        <v>225</v>
      </c>
      <c r="K4150" s="12">
        <v>1</v>
      </c>
      <c r="L4150" s="25" t="s">
        <v>15</v>
      </c>
      <c r="M4150" s="10"/>
      <c r="N4150" s="15"/>
      <c r="O4150" s="15"/>
      <c r="P4150" s="4"/>
    </row>
    <row r="4151" spans="1:16" ht="15" customHeight="1" x14ac:dyDescent="0.25">
      <c r="A4151" s="11">
        <f t="shared" si="888"/>
        <v>4148</v>
      </c>
      <c r="B4151" s="29">
        <v>35195</v>
      </c>
      <c r="C4151" s="25">
        <v>24</v>
      </c>
      <c r="D4151" s="12">
        <v>31</v>
      </c>
      <c r="E4151" s="25">
        <v>26.3</v>
      </c>
      <c r="F4151" s="35">
        <v>90</v>
      </c>
      <c r="G4151" s="25">
        <v>0</v>
      </c>
      <c r="H4151" s="13">
        <v>3.3</v>
      </c>
      <c r="I4151" s="25"/>
      <c r="J4151" s="12">
        <v>225</v>
      </c>
      <c r="K4151" s="12">
        <v>0</v>
      </c>
      <c r="L4151" s="25" t="s">
        <v>13</v>
      </c>
      <c r="M4151" s="10"/>
      <c r="N4151" s="15"/>
      <c r="O4151" s="15"/>
      <c r="P4151" s="4"/>
    </row>
    <row r="4152" spans="1:16" ht="15" customHeight="1" x14ac:dyDescent="0.25">
      <c r="A4152" s="11">
        <f t="shared" si="888"/>
        <v>4149</v>
      </c>
      <c r="B4152" s="29">
        <v>35196</v>
      </c>
      <c r="C4152" s="25">
        <v>23</v>
      </c>
      <c r="D4152" s="12">
        <v>30.9</v>
      </c>
      <c r="E4152" s="25">
        <v>25.3</v>
      </c>
      <c r="F4152" s="35">
        <v>89</v>
      </c>
      <c r="G4152" s="25">
        <v>4</v>
      </c>
      <c r="H4152" s="13">
        <v>2.9</v>
      </c>
      <c r="I4152" s="25"/>
      <c r="J4152" s="12">
        <v>225</v>
      </c>
      <c r="K4152" s="12">
        <v>0</v>
      </c>
      <c r="L4152" s="25" t="s">
        <v>13</v>
      </c>
      <c r="M4152" s="10"/>
      <c r="N4152" s="15"/>
      <c r="O4152" s="15"/>
      <c r="P4152" s="4"/>
    </row>
    <row r="4153" spans="1:16" ht="15" customHeight="1" x14ac:dyDescent="0.25">
      <c r="A4153" s="11">
        <f t="shared" si="888"/>
        <v>4150</v>
      </c>
      <c r="B4153" s="29">
        <v>35197</v>
      </c>
      <c r="C4153" s="25">
        <v>22</v>
      </c>
      <c r="D4153" s="12">
        <v>32</v>
      </c>
      <c r="E4153" s="25">
        <v>26.3</v>
      </c>
      <c r="F4153" s="35">
        <v>87</v>
      </c>
      <c r="G4153" s="25">
        <v>0</v>
      </c>
      <c r="H4153" s="13">
        <v>7.3</v>
      </c>
      <c r="I4153" s="25"/>
      <c r="J4153" s="12">
        <v>180</v>
      </c>
      <c r="K4153" s="12">
        <v>2</v>
      </c>
      <c r="L4153" s="25" t="s">
        <v>14</v>
      </c>
      <c r="M4153" s="10"/>
      <c r="N4153" s="15"/>
      <c r="O4153" s="15"/>
      <c r="P4153" s="4"/>
    </row>
    <row r="4154" spans="1:16" ht="15" customHeight="1" x14ac:dyDescent="0.25">
      <c r="A4154" s="11">
        <f t="shared" si="888"/>
        <v>4151</v>
      </c>
      <c r="B4154" s="29">
        <v>35198</v>
      </c>
      <c r="C4154" s="25">
        <v>21</v>
      </c>
      <c r="D4154" s="12">
        <v>32.6</v>
      </c>
      <c r="E4154" s="25">
        <v>26</v>
      </c>
      <c r="F4154" s="35">
        <v>86</v>
      </c>
      <c r="G4154" s="25">
        <v>0</v>
      </c>
      <c r="H4154" s="13">
        <v>7.6</v>
      </c>
      <c r="I4154" s="25"/>
      <c r="J4154" s="12">
        <v>270</v>
      </c>
      <c r="K4154" s="12">
        <v>0</v>
      </c>
      <c r="L4154" s="25" t="s">
        <v>14</v>
      </c>
      <c r="M4154" s="10"/>
      <c r="N4154" s="15"/>
      <c r="O4154" s="15"/>
      <c r="P4154" s="4"/>
    </row>
    <row r="4155" spans="1:16" ht="15" customHeight="1" x14ac:dyDescent="0.25">
      <c r="A4155" s="11">
        <f t="shared" si="888"/>
        <v>4152</v>
      </c>
      <c r="B4155" s="29">
        <v>35199</v>
      </c>
      <c r="C4155" s="25">
        <v>23</v>
      </c>
      <c r="D4155" s="12">
        <v>31.6</v>
      </c>
      <c r="E4155" s="25">
        <v>25.9</v>
      </c>
      <c r="F4155" s="35">
        <v>86</v>
      </c>
      <c r="G4155" s="25">
        <v>3</v>
      </c>
      <c r="H4155" s="13">
        <v>7.9</v>
      </c>
      <c r="I4155" s="25"/>
      <c r="J4155" s="12">
        <v>225</v>
      </c>
      <c r="K4155" s="12">
        <v>0</v>
      </c>
      <c r="L4155" s="25" t="s">
        <v>13</v>
      </c>
      <c r="M4155" s="10"/>
      <c r="N4155" s="15"/>
      <c r="O4155" s="15"/>
      <c r="P4155" s="4"/>
    </row>
    <row r="4156" spans="1:16" ht="15" customHeight="1" x14ac:dyDescent="0.25">
      <c r="A4156" s="11">
        <f t="shared" si="888"/>
        <v>4153</v>
      </c>
      <c r="B4156" s="29">
        <v>35200</v>
      </c>
      <c r="C4156" s="25">
        <v>22</v>
      </c>
      <c r="D4156" s="12">
        <v>29</v>
      </c>
      <c r="E4156" s="25">
        <v>25.9</v>
      </c>
      <c r="F4156" s="35">
        <v>90</v>
      </c>
      <c r="G4156" s="25">
        <v>0</v>
      </c>
      <c r="H4156" s="13">
        <v>1.3</v>
      </c>
      <c r="I4156" s="25"/>
      <c r="J4156" s="12">
        <v>270</v>
      </c>
      <c r="K4156" s="12">
        <v>1</v>
      </c>
      <c r="L4156" s="25" t="s">
        <v>15</v>
      </c>
      <c r="M4156" s="10"/>
      <c r="N4156" s="15"/>
      <c r="O4156" s="15"/>
      <c r="P4156" s="4"/>
    </row>
    <row r="4157" spans="1:16" ht="15" customHeight="1" x14ac:dyDescent="0.25">
      <c r="A4157" s="11">
        <f t="shared" si="888"/>
        <v>4154</v>
      </c>
      <c r="B4157" s="29">
        <v>35201</v>
      </c>
      <c r="C4157" s="25">
        <v>21</v>
      </c>
      <c r="D4157" s="12">
        <v>30.5</v>
      </c>
      <c r="E4157" s="25">
        <v>24.2</v>
      </c>
      <c r="F4157" s="35">
        <v>88</v>
      </c>
      <c r="G4157" s="25">
        <v>10</v>
      </c>
      <c r="H4157" s="13">
        <v>6.9</v>
      </c>
      <c r="I4157" s="25"/>
      <c r="J4157" s="12">
        <v>180</v>
      </c>
      <c r="K4157" s="12">
        <v>2</v>
      </c>
      <c r="L4157" s="25" t="s">
        <v>14</v>
      </c>
      <c r="M4157" s="10"/>
      <c r="N4157" s="15"/>
      <c r="O4157" s="15"/>
      <c r="P4157" s="4"/>
    </row>
    <row r="4158" spans="1:16" ht="15" customHeight="1" x14ac:dyDescent="0.25">
      <c r="A4158" s="11">
        <f t="shared" si="888"/>
        <v>4155</v>
      </c>
      <c r="B4158" s="29">
        <v>35202</v>
      </c>
      <c r="C4158" s="25">
        <v>21</v>
      </c>
      <c r="D4158" s="12">
        <v>32.5</v>
      </c>
      <c r="E4158" s="25">
        <v>25.7</v>
      </c>
      <c r="F4158" s="35">
        <v>85</v>
      </c>
      <c r="G4158" s="25">
        <v>0</v>
      </c>
      <c r="H4158" s="13">
        <v>8</v>
      </c>
      <c r="I4158" s="25"/>
      <c r="J4158" s="12">
        <v>180</v>
      </c>
      <c r="K4158" s="12">
        <v>0</v>
      </c>
      <c r="L4158" s="25" t="s">
        <v>14</v>
      </c>
      <c r="M4158" s="10"/>
      <c r="N4158" s="15"/>
      <c r="O4158" s="15"/>
      <c r="P4158" s="4"/>
    </row>
    <row r="4159" spans="1:16" ht="15" customHeight="1" x14ac:dyDescent="0.25">
      <c r="A4159" s="11">
        <f t="shared" si="888"/>
        <v>4156</v>
      </c>
      <c r="B4159" s="29">
        <v>35203</v>
      </c>
      <c r="C4159" s="25">
        <v>21</v>
      </c>
      <c r="D4159" s="12">
        <v>32.4</v>
      </c>
      <c r="E4159" s="25">
        <v>25</v>
      </c>
      <c r="F4159" s="35">
        <v>84</v>
      </c>
      <c r="G4159" s="25">
        <v>0</v>
      </c>
      <c r="H4159" s="13">
        <v>8</v>
      </c>
      <c r="I4159" s="25"/>
      <c r="J4159" s="12">
        <v>225</v>
      </c>
      <c r="K4159" s="12">
        <v>1</v>
      </c>
      <c r="L4159" s="25" t="s">
        <v>13</v>
      </c>
      <c r="M4159" s="10"/>
      <c r="N4159" s="15"/>
      <c r="O4159" s="15"/>
      <c r="P4159" s="4"/>
    </row>
    <row r="4160" spans="1:16" ht="15" customHeight="1" x14ac:dyDescent="0.25">
      <c r="A4160" s="11">
        <f t="shared" si="888"/>
        <v>4157</v>
      </c>
      <c r="B4160" s="29">
        <v>35204</v>
      </c>
      <c r="C4160" s="25">
        <v>20</v>
      </c>
      <c r="D4160" s="12">
        <v>31.8</v>
      </c>
      <c r="E4160" s="25">
        <v>24</v>
      </c>
      <c r="F4160" s="35">
        <v>87</v>
      </c>
      <c r="G4160" s="25">
        <v>0</v>
      </c>
      <c r="H4160" s="13">
        <v>7.5</v>
      </c>
      <c r="I4160" s="25"/>
      <c r="J4160" s="12">
        <v>270</v>
      </c>
      <c r="K4160" s="12">
        <v>0</v>
      </c>
      <c r="L4160" s="25" t="s">
        <v>15</v>
      </c>
      <c r="M4160" s="10"/>
      <c r="N4160" s="15"/>
      <c r="O4160" s="15"/>
      <c r="P4160" s="4"/>
    </row>
    <row r="4161" spans="1:16" ht="15" customHeight="1" x14ac:dyDescent="0.25">
      <c r="A4161" s="11">
        <f t="shared" si="888"/>
        <v>4158</v>
      </c>
      <c r="B4161" s="29">
        <v>35205</v>
      </c>
      <c r="C4161" s="25">
        <v>21</v>
      </c>
      <c r="D4161" s="12">
        <v>32.200000000000003</v>
      </c>
      <c r="E4161" s="25">
        <v>25.1</v>
      </c>
      <c r="F4161" s="35">
        <v>86</v>
      </c>
      <c r="G4161" s="25">
        <v>0</v>
      </c>
      <c r="H4161" s="13">
        <v>7.2</v>
      </c>
      <c r="I4161" s="25"/>
      <c r="J4161" s="12">
        <v>225</v>
      </c>
      <c r="K4161" s="12">
        <v>0</v>
      </c>
      <c r="L4161" s="25" t="s">
        <v>13</v>
      </c>
      <c r="M4161" s="10"/>
      <c r="N4161" s="15"/>
      <c r="O4161" s="15"/>
      <c r="P4161" s="4"/>
    </row>
    <row r="4162" spans="1:16" ht="15" customHeight="1" x14ac:dyDescent="0.25">
      <c r="A4162" s="11">
        <f t="shared" si="888"/>
        <v>4159</v>
      </c>
      <c r="B4162" s="29">
        <v>35206</v>
      </c>
      <c r="C4162" s="25">
        <v>21</v>
      </c>
      <c r="D4162" s="12">
        <v>32.6</v>
      </c>
      <c r="E4162" s="25">
        <v>24.5</v>
      </c>
      <c r="F4162" s="35">
        <v>87</v>
      </c>
      <c r="G4162" s="25">
        <v>0</v>
      </c>
      <c r="H4162" s="13">
        <v>7.7</v>
      </c>
      <c r="I4162" s="25"/>
      <c r="J4162" s="12">
        <v>225</v>
      </c>
      <c r="K4162" s="12">
        <v>0</v>
      </c>
      <c r="L4162" s="25" t="s">
        <v>15</v>
      </c>
      <c r="M4162" s="10"/>
      <c r="N4162" s="15"/>
      <c r="O4162" s="15"/>
      <c r="P4162" s="4"/>
    </row>
    <row r="4163" spans="1:16" ht="15" customHeight="1" x14ac:dyDescent="0.25">
      <c r="A4163" s="11">
        <f t="shared" si="888"/>
        <v>4160</v>
      </c>
      <c r="B4163" s="29">
        <v>35207</v>
      </c>
      <c r="C4163" s="25">
        <v>23</v>
      </c>
      <c r="D4163" s="12">
        <v>31</v>
      </c>
      <c r="E4163" s="25">
        <v>25.5</v>
      </c>
      <c r="F4163" s="35">
        <v>92</v>
      </c>
      <c r="G4163" s="25">
        <v>3</v>
      </c>
      <c r="H4163" s="13">
        <v>2.5</v>
      </c>
      <c r="I4163" s="25"/>
      <c r="J4163" s="12">
        <v>225</v>
      </c>
      <c r="K4163" s="12">
        <v>0</v>
      </c>
      <c r="L4163" s="25" t="s">
        <v>13</v>
      </c>
      <c r="M4163" s="10"/>
      <c r="N4163" s="15"/>
      <c r="O4163" s="15"/>
      <c r="P4163" s="4"/>
    </row>
    <row r="4164" spans="1:16" ht="15" customHeight="1" x14ac:dyDescent="0.25">
      <c r="A4164" s="11">
        <f t="shared" si="888"/>
        <v>4161</v>
      </c>
      <c r="B4164" s="29">
        <v>35208</v>
      </c>
      <c r="C4164" s="25">
        <v>21</v>
      </c>
      <c r="D4164" s="12">
        <v>32.4</v>
      </c>
      <c r="E4164" s="25">
        <v>24.6</v>
      </c>
      <c r="F4164" s="35">
        <v>87</v>
      </c>
      <c r="G4164" s="25">
        <v>0</v>
      </c>
      <c r="H4164" s="13">
        <v>6.6</v>
      </c>
      <c r="I4164" s="25"/>
      <c r="J4164" s="12">
        <v>225</v>
      </c>
      <c r="K4164" s="12">
        <v>1</v>
      </c>
      <c r="L4164" s="25" t="s">
        <v>13</v>
      </c>
      <c r="M4164" s="10"/>
      <c r="N4164" s="15"/>
      <c r="O4164" s="15"/>
      <c r="P4164" s="4"/>
    </row>
    <row r="4165" spans="1:16" ht="15" customHeight="1" x14ac:dyDescent="0.25">
      <c r="A4165" s="11">
        <f t="shared" si="888"/>
        <v>4162</v>
      </c>
      <c r="B4165" s="29">
        <v>35209</v>
      </c>
      <c r="C4165" s="25">
        <v>22</v>
      </c>
      <c r="D4165" s="12">
        <v>32.4</v>
      </c>
      <c r="E4165" s="25">
        <v>25.5</v>
      </c>
      <c r="F4165" s="35">
        <v>91</v>
      </c>
      <c r="G4165" s="25">
        <v>4</v>
      </c>
      <c r="H4165" s="13">
        <v>6.2</v>
      </c>
      <c r="I4165" s="25"/>
      <c r="J4165" s="12">
        <v>270</v>
      </c>
      <c r="K4165" s="12">
        <v>1</v>
      </c>
      <c r="L4165" s="25" t="s">
        <v>11</v>
      </c>
      <c r="M4165" s="10"/>
      <c r="N4165" s="15"/>
      <c r="O4165" s="15"/>
      <c r="P4165" s="4"/>
    </row>
    <row r="4166" spans="1:16" ht="15" customHeight="1" x14ac:dyDescent="0.25">
      <c r="A4166" s="11">
        <f t="shared" ref="A4166:A4229" si="889">A4165+1</f>
        <v>4163</v>
      </c>
      <c r="B4166" s="29">
        <v>35210</v>
      </c>
      <c r="C4166" s="25">
        <v>23</v>
      </c>
      <c r="D4166" s="12">
        <v>31.6</v>
      </c>
      <c r="E4166" s="25">
        <v>27.1</v>
      </c>
      <c r="F4166" s="35">
        <v>90</v>
      </c>
      <c r="G4166" s="25">
        <v>2</v>
      </c>
      <c r="H4166" s="13">
        <v>3.7</v>
      </c>
      <c r="I4166" s="25"/>
      <c r="J4166" s="12">
        <v>270</v>
      </c>
      <c r="K4166" s="12">
        <v>0</v>
      </c>
      <c r="L4166" s="25" t="s">
        <v>15</v>
      </c>
      <c r="M4166" s="10"/>
      <c r="N4166" s="15"/>
      <c r="O4166" s="15"/>
      <c r="P4166" s="4"/>
    </row>
    <row r="4167" spans="1:16" ht="15" customHeight="1" x14ac:dyDescent="0.25">
      <c r="A4167" s="11">
        <f t="shared" si="889"/>
        <v>4164</v>
      </c>
      <c r="B4167" s="29">
        <v>35211</v>
      </c>
      <c r="C4167" s="25">
        <v>21</v>
      </c>
      <c r="D4167" s="12">
        <v>31.4</v>
      </c>
      <c r="E4167" s="25">
        <v>24.1</v>
      </c>
      <c r="F4167" s="35">
        <v>90</v>
      </c>
      <c r="G4167" s="25">
        <v>38</v>
      </c>
      <c r="H4167" s="13">
        <v>6.2</v>
      </c>
      <c r="I4167" s="25"/>
      <c r="J4167" s="12">
        <v>225</v>
      </c>
      <c r="K4167" s="12">
        <v>1</v>
      </c>
      <c r="L4167" s="25" t="s">
        <v>13</v>
      </c>
      <c r="M4167" s="10"/>
      <c r="N4167" s="15"/>
      <c r="O4167" s="15"/>
      <c r="P4167" s="4"/>
    </row>
    <row r="4168" spans="1:16" ht="15" customHeight="1" x14ac:dyDescent="0.25">
      <c r="A4168" s="11">
        <f t="shared" si="889"/>
        <v>4165</v>
      </c>
      <c r="B4168" s="29">
        <v>35212</v>
      </c>
      <c r="C4168" s="25">
        <v>23</v>
      </c>
      <c r="D4168" s="12">
        <v>30.4</v>
      </c>
      <c r="E4168" s="25">
        <v>26.3</v>
      </c>
      <c r="F4168" s="35">
        <v>90</v>
      </c>
      <c r="G4168" s="25">
        <v>0</v>
      </c>
      <c r="H4168" s="13">
        <v>3.6</v>
      </c>
      <c r="I4168" s="25"/>
      <c r="J4168" s="12">
        <v>270</v>
      </c>
      <c r="K4168" s="12">
        <v>0</v>
      </c>
      <c r="L4168" s="25" t="s">
        <v>15</v>
      </c>
      <c r="M4168" s="10"/>
      <c r="N4168" s="15"/>
      <c r="O4168" s="15"/>
      <c r="P4168" s="4"/>
    </row>
    <row r="4169" spans="1:16" ht="15" customHeight="1" x14ac:dyDescent="0.25">
      <c r="A4169" s="11">
        <f t="shared" si="889"/>
        <v>4166</v>
      </c>
      <c r="B4169" s="29">
        <v>35213</v>
      </c>
      <c r="C4169" s="25">
        <v>21</v>
      </c>
      <c r="D4169" s="12">
        <v>30.6</v>
      </c>
      <c r="E4169" s="25">
        <v>23.6</v>
      </c>
      <c r="F4169" s="35">
        <v>92</v>
      </c>
      <c r="G4169" s="25">
        <v>0</v>
      </c>
      <c r="H4169" s="13">
        <v>3.6</v>
      </c>
      <c r="I4169" s="25"/>
      <c r="J4169" s="12">
        <v>0</v>
      </c>
      <c r="K4169" s="12">
        <v>0</v>
      </c>
      <c r="L4169" s="25" t="s">
        <v>14</v>
      </c>
      <c r="M4169" s="10"/>
      <c r="N4169" s="15"/>
      <c r="O4169" s="15"/>
      <c r="P4169" s="4"/>
    </row>
    <row r="4170" spans="1:16" ht="15" customHeight="1" x14ac:dyDescent="0.25">
      <c r="A4170" s="11">
        <f t="shared" si="889"/>
        <v>4167</v>
      </c>
      <c r="B4170" s="29">
        <v>35214</v>
      </c>
      <c r="C4170" s="25">
        <v>22</v>
      </c>
      <c r="D4170" s="12">
        <v>31</v>
      </c>
      <c r="E4170" s="25">
        <v>25.1</v>
      </c>
      <c r="F4170" s="35">
        <v>89</v>
      </c>
      <c r="G4170" s="25">
        <v>16</v>
      </c>
      <c r="H4170" s="13">
        <v>4.9000000000000004</v>
      </c>
      <c r="I4170" s="25"/>
      <c r="J4170" s="12">
        <v>225</v>
      </c>
      <c r="K4170" s="12">
        <v>1</v>
      </c>
      <c r="L4170" s="25" t="s">
        <v>13</v>
      </c>
      <c r="M4170" s="10"/>
      <c r="N4170" s="15"/>
      <c r="O4170" s="15"/>
      <c r="P4170" s="4"/>
    </row>
    <row r="4171" spans="1:16" ht="15" customHeight="1" x14ac:dyDescent="0.25">
      <c r="A4171" s="11">
        <f t="shared" si="889"/>
        <v>4168</v>
      </c>
      <c r="B4171" s="29">
        <v>35215</v>
      </c>
      <c r="C4171" s="25">
        <v>23</v>
      </c>
      <c r="D4171" s="12">
        <v>33.6</v>
      </c>
      <c r="E4171" s="25">
        <v>25.1</v>
      </c>
      <c r="F4171" s="35">
        <v>85</v>
      </c>
      <c r="G4171" s="25">
        <v>0</v>
      </c>
      <c r="H4171" s="13">
        <v>8</v>
      </c>
      <c r="I4171" s="25"/>
      <c r="J4171" s="12">
        <v>225</v>
      </c>
      <c r="K4171" s="12">
        <v>2</v>
      </c>
      <c r="L4171" s="25" t="s">
        <v>12</v>
      </c>
      <c r="M4171" s="10"/>
      <c r="N4171" s="15"/>
      <c r="O4171" s="15"/>
      <c r="P4171" s="4"/>
    </row>
    <row r="4172" spans="1:16" ht="15" customHeight="1" x14ac:dyDescent="0.25">
      <c r="A4172" s="11">
        <f t="shared" si="889"/>
        <v>4169</v>
      </c>
      <c r="B4172" s="29">
        <v>35216</v>
      </c>
      <c r="C4172" s="25">
        <v>23</v>
      </c>
      <c r="D4172" s="12">
        <v>32.799999999999997</v>
      </c>
      <c r="E4172" s="25">
        <v>26.7</v>
      </c>
      <c r="F4172" s="35">
        <v>84</v>
      </c>
      <c r="G4172" s="25">
        <v>1</v>
      </c>
      <c r="H4172" s="13">
        <v>7.4</v>
      </c>
      <c r="I4172" s="25"/>
      <c r="J4172" s="12">
        <v>270</v>
      </c>
      <c r="K4172" s="12">
        <v>1</v>
      </c>
      <c r="L4172" s="25" t="s">
        <v>15</v>
      </c>
      <c r="M4172" s="10"/>
      <c r="N4172" s="15"/>
      <c r="O4172" s="15"/>
      <c r="P4172" s="4"/>
    </row>
    <row r="4173" spans="1:16" ht="15" customHeight="1" x14ac:dyDescent="0.25">
      <c r="A4173" s="11">
        <f t="shared" si="889"/>
        <v>4170</v>
      </c>
      <c r="B4173" s="29">
        <v>35217</v>
      </c>
      <c r="C4173" s="25">
        <v>24</v>
      </c>
      <c r="D4173" s="12">
        <v>33.200000000000003</v>
      </c>
      <c r="E4173" s="25">
        <v>26</v>
      </c>
      <c r="F4173" s="35">
        <v>85</v>
      </c>
      <c r="G4173" s="25">
        <v>1</v>
      </c>
      <c r="H4173" s="13">
        <v>8</v>
      </c>
      <c r="I4173" s="25"/>
      <c r="J4173" s="12">
        <v>90</v>
      </c>
      <c r="K4173" s="12">
        <v>2</v>
      </c>
      <c r="L4173" s="25" t="s">
        <v>12</v>
      </c>
      <c r="M4173" s="10"/>
      <c r="N4173" s="15"/>
      <c r="O4173" s="15"/>
      <c r="P4173" s="4"/>
    </row>
    <row r="4174" spans="1:16" ht="15" customHeight="1" x14ac:dyDescent="0.25">
      <c r="A4174" s="11">
        <f t="shared" si="889"/>
        <v>4171</v>
      </c>
      <c r="B4174" s="29">
        <v>35218</v>
      </c>
      <c r="C4174" s="25">
        <v>23</v>
      </c>
      <c r="D4174" s="12">
        <v>32</v>
      </c>
      <c r="E4174" s="25">
        <v>26.5</v>
      </c>
      <c r="F4174" s="35">
        <v>90</v>
      </c>
      <c r="G4174" s="25">
        <v>0</v>
      </c>
      <c r="H4174" s="13">
        <v>5</v>
      </c>
      <c r="I4174" s="25"/>
      <c r="J4174" s="12">
        <v>225</v>
      </c>
      <c r="K4174" s="12">
        <v>0</v>
      </c>
      <c r="L4174" s="25" t="s">
        <v>13</v>
      </c>
      <c r="M4174" s="10"/>
      <c r="N4174" s="15"/>
      <c r="O4174" s="15"/>
      <c r="P4174" s="4"/>
    </row>
    <row r="4175" spans="1:16" ht="15" customHeight="1" x14ac:dyDescent="0.25">
      <c r="A4175" s="11">
        <f t="shared" si="889"/>
        <v>4172</v>
      </c>
      <c r="B4175" s="29">
        <v>35219</v>
      </c>
      <c r="C4175" s="25">
        <v>21</v>
      </c>
      <c r="D4175" s="12">
        <v>31</v>
      </c>
      <c r="E4175" s="25">
        <v>25.2</v>
      </c>
      <c r="F4175" s="35">
        <v>89</v>
      </c>
      <c r="G4175" s="25">
        <v>25</v>
      </c>
      <c r="H4175" s="13">
        <v>6.1</v>
      </c>
      <c r="I4175" s="25"/>
      <c r="J4175" s="12">
        <v>225</v>
      </c>
      <c r="K4175" s="12">
        <v>0</v>
      </c>
      <c r="L4175" s="25" t="s">
        <v>13</v>
      </c>
      <c r="M4175" s="10"/>
      <c r="N4175" s="15"/>
      <c r="O4175" s="15"/>
      <c r="P4175" s="4"/>
    </row>
    <row r="4176" spans="1:16" ht="15" customHeight="1" x14ac:dyDescent="0.25">
      <c r="A4176" s="11">
        <f t="shared" si="889"/>
        <v>4173</v>
      </c>
      <c r="B4176" s="29">
        <v>35220</v>
      </c>
      <c r="C4176" s="25">
        <v>24</v>
      </c>
      <c r="D4176" s="12">
        <v>32.799999999999997</v>
      </c>
      <c r="E4176" s="25">
        <v>26.5</v>
      </c>
      <c r="F4176" s="35">
        <v>89</v>
      </c>
      <c r="G4176" s="25">
        <v>8</v>
      </c>
      <c r="H4176" s="13">
        <v>6.6</v>
      </c>
      <c r="I4176" s="25"/>
      <c r="J4176" s="12">
        <v>225</v>
      </c>
      <c r="K4176" s="12">
        <v>0</v>
      </c>
      <c r="L4176" s="25" t="s">
        <v>13</v>
      </c>
      <c r="M4176" s="10"/>
      <c r="N4176" s="15"/>
      <c r="O4176" s="15"/>
      <c r="P4176" s="4"/>
    </row>
    <row r="4177" spans="1:16" ht="15" customHeight="1" x14ac:dyDescent="0.25">
      <c r="A4177" s="11">
        <f t="shared" si="889"/>
        <v>4174</v>
      </c>
      <c r="B4177" s="29">
        <v>35221</v>
      </c>
      <c r="C4177" s="25">
        <v>24</v>
      </c>
      <c r="D4177" s="12">
        <v>29.4</v>
      </c>
      <c r="E4177" s="25">
        <v>25</v>
      </c>
      <c r="F4177" s="35">
        <v>95</v>
      </c>
      <c r="G4177" s="25">
        <v>14</v>
      </c>
      <c r="H4177" s="13">
        <v>3.1</v>
      </c>
      <c r="I4177" s="25"/>
      <c r="J4177" s="12">
        <v>270</v>
      </c>
      <c r="K4177" s="12">
        <v>0</v>
      </c>
      <c r="L4177" s="25" t="s">
        <v>15</v>
      </c>
      <c r="M4177" s="10"/>
      <c r="N4177" s="15"/>
      <c r="O4177" s="15"/>
      <c r="P4177" s="4"/>
    </row>
    <row r="4178" spans="1:16" ht="15" customHeight="1" x14ac:dyDescent="0.25">
      <c r="A4178" s="11">
        <f t="shared" si="889"/>
        <v>4175</v>
      </c>
      <c r="B4178" s="29">
        <v>35222</v>
      </c>
      <c r="C4178" s="25">
        <v>22</v>
      </c>
      <c r="D4178" s="12">
        <v>30.6</v>
      </c>
      <c r="E4178" s="25">
        <v>25.4</v>
      </c>
      <c r="F4178" s="35">
        <v>92</v>
      </c>
      <c r="G4178" s="25">
        <v>149</v>
      </c>
      <c r="H4178" s="13">
        <v>6.4</v>
      </c>
      <c r="I4178" s="25"/>
      <c r="J4178" s="12">
        <v>180</v>
      </c>
      <c r="K4178" s="12">
        <v>1</v>
      </c>
      <c r="L4178" s="25" t="s">
        <v>15</v>
      </c>
      <c r="M4178" s="10"/>
      <c r="N4178" s="15"/>
      <c r="O4178" s="15"/>
      <c r="P4178" s="4"/>
    </row>
    <row r="4179" spans="1:16" ht="15" customHeight="1" x14ac:dyDescent="0.25">
      <c r="A4179" s="11">
        <f t="shared" si="889"/>
        <v>4176</v>
      </c>
      <c r="B4179" s="29">
        <v>35223</v>
      </c>
      <c r="C4179" s="25">
        <v>23</v>
      </c>
      <c r="D4179" s="12">
        <v>29.8</v>
      </c>
      <c r="E4179" s="25">
        <v>24.9</v>
      </c>
      <c r="F4179" s="35">
        <v>94</v>
      </c>
      <c r="G4179" s="25">
        <v>3</v>
      </c>
      <c r="H4179" s="13">
        <v>1.9</v>
      </c>
      <c r="I4179" s="25"/>
      <c r="J4179" s="12">
        <v>0</v>
      </c>
      <c r="K4179" s="12">
        <v>0</v>
      </c>
      <c r="L4179" s="25" t="s">
        <v>15</v>
      </c>
      <c r="M4179" s="10"/>
      <c r="N4179" s="15"/>
      <c r="O4179" s="15"/>
      <c r="P4179" s="4"/>
    </row>
    <row r="4180" spans="1:16" ht="15" customHeight="1" x14ac:dyDescent="0.25">
      <c r="A4180" s="11">
        <f t="shared" si="889"/>
        <v>4177</v>
      </c>
      <c r="B4180" s="29">
        <v>35224</v>
      </c>
      <c r="C4180" s="25">
        <v>23</v>
      </c>
      <c r="D4180" s="12">
        <v>28.1</v>
      </c>
      <c r="E4180" s="25">
        <v>25.2</v>
      </c>
      <c r="F4180" s="35">
        <v>94</v>
      </c>
      <c r="G4180" s="25">
        <v>24</v>
      </c>
      <c r="H4180" s="13">
        <v>0.6</v>
      </c>
      <c r="I4180" s="25"/>
      <c r="J4180" s="12">
        <v>270</v>
      </c>
      <c r="K4180" s="12">
        <v>0</v>
      </c>
      <c r="L4180" s="25" t="s">
        <v>15</v>
      </c>
      <c r="M4180" s="10"/>
      <c r="N4180" s="15"/>
      <c r="O4180" s="15"/>
      <c r="P4180" s="4"/>
    </row>
    <row r="4181" spans="1:16" ht="15" customHeight="1" x14ac:dyDescent="0.25">
      <c r="A4181" s="11">
        <f t="shared" si="889"/>
        <v>4178</v>
      </c>
      <c r="B4181" s="29">
        <v>35225</v>
      </c>
      <c r="C4181" s="25">
        <v>23</v>
      </c>
      <c r="D4181" s="12">
        <v>29.4</v>
      </c>
      <c r="E4181" s="25">
        <v>25.7</v>
      </c>
      <c r="F4181" s="35">
        <v>91</v>
      </c>
      <c r="G4181" s="25">
        <v>51</v>
      </c>
      <c r="H4181" s="13">
        <v>3</v>
      </c>
      <c r="I4181" s="25"/>
      <c r="J4181" s="12">
        <v>225</v>
      </c>
      <c r="K4181" s="12">
        <v>0</v>
      </c>
      <c r="L4181" s="25" t="s">
        <v>13</v>
      </c>
      <c r="M4181" s="10"/>
      <c r="N4181" s="15"/>
      <c r="O4181" s="15"/>
      <c r="P4181" s="4"/>
    </row>
    <row r="4182" spans="1:16" ht="15" customHeight="1" x14ac:dyDescent="0.25">
      <c r="A4182" s="11">
        <f t="shared" si="889"/>
        <v>4179</v>
      </c>
      <c r="B4182" s="29">
        <v>35226</v>
      </c>
      <c r="C4182" s="25">
        <v>22</v>
      </c>
      <c r="D4182" s="12">
        <v>30</v>
      </c>
      <c r="E4182" s="25">
        <v>25.3</v>
      </c>
      <c r="F4182" s="35">
        <v>91</v>
      </c>
      <c r="G4182" s="25">
        <v>0</v>
      </c>
      <c r="H4182" s="13">
        <v>3.6</v>
      </c>
      <c r="I4182" s="25"/>
      <c r="J4182" s="12">
        <v>225</v>
      </c>
      <c r="K4182" s="12">
        <v>1</v>
      </c>
      <c r="L4182" s="25" t="s">
        <v>14</v>
      </c>
      <c r="M4182" s="10"/>
      <c r="N4182" s="15"/>
      <c r="O4182" s="15"/>
      <c r="P4182" s="4"/>
    </row>
    <row r="4183" spans="1:16" ht="15" customHeight="1" x14ac:dyDescent="0.25">
      <c r="A4183" s="11">
        <f t="shared" si="889"/>
        <v>4180</v>
      </c>
      <c r="B4183" s="29">
        <v>35227</v>
      </c>
      <c r="C4183" s="25">
        <v>21</v>
      </c>
      <c r="D4183" s="12">
        <v>31.6</v>
      </c>
      <c r="E4183" s="25">
        <v>24.9</v>
      </c>
      <c r="F4183" s="35">
        <v>86</v>
      </c>
      <c r="G4183" s="25">
        <v>3</v>
      </c>
      <c r="H4183" s="13">
        <v>8</v>
      </c>
      <c r="I4183" s="25"/>
      <c r="J4183" s="12">
        <v>225</v>
      </c>
      <c r="K4183" s="12">
        <v>0</v>
      </c>
      <c r="L4183" s="25" t="s">
        <v>13</v>
      </c>
      <c r="M4183" s="10"/>
      <c r="N4183" s="15"/>
      <c r="O4183" s="15"/>
      <c r="P4183" s="4"/>
    </row>
    <row r="4184" spans="1:16" ht="15" customHeight="1" x14ac:dyDescent="0.25">
      <c r="A4184" s="11">
        <f t="shared" si="889"/>
        <v>4181</v>
      </c>
      <c r="B4184" s="29">
        <v>35228</v>
      </c>
      <c r="C4184" s="25">
        <v>22</v>
      </c>
      <c r="D4184" s="12">
        <v>30.8</v>
      </c>
      <c r="E4184" s="25">
        <v>25</v>
      </c>
      <c r="F4184" s="35">
        <v>90</v>
      </c>
      <c r="G4184" s="25">
        <v>0</v>
      </c>
      <c r="H4184" s="13">
        <v>4.7</v>
      </c>
      <c r="I4184" s="25"/>
      <c r="J4184" s="12">
        <v>225</v>
      </c>
      <c r="K4184" s="12">
        <v>1</v>
      </c>
      <c r="L4184" s="25" t="s">
        <v>13</v>
      </c>
      <c r="M4184" s="10"/>
      <c r="N4184" s="15"/>
      <c r="O4184" s="15"/>
      <c r="P4184" s="4"/>
    </row>
    <row r="4185" spans="1:16" ht="15" customHeight="1" x14ac:dyDescent="0.25">
      <c r="A4185" s="11">
        <f t="shared" si="889"/>
        <v>4182</v>
      </c>
      <c r="B4185" s="29">
        <v>35229</v>
      </c>
      <c r="C4185" s="25">
        <v>22</v>
      </c>
      <c r="D4185" s="12">
        <v>32.1</v>
      </c>
      <c r="E4185" s="25">
        <v>25.2</v>
      </c>
      <c r="F4185" s="35">
        <v>91</v>
      </c>
      <c r="G4185" s="25">
        <v>3</v>
      </c>
      <c r="H4185" s="13">
        <v>6.1</v>
      </c>
      <c r="I4185" s="25"/>
      <c r="J4185" s="12">
        <v>270</v>
      </c>
      <c r="K4185" s="12">
        <v>1</v>
      </c>
      <c r="L4185" s="25" t="s">
        <v>15</v>
      </c>
      <c r="M4185" s="10"/>
      <c r="N4185" s="15"/>
      <c r="O4185" s="15"/>
      <c r="P4185" s="4"/>
    </row>
    <row r="4186" spans="1:16" ht="15" customHeight="1" x14ac:dyDescent="0.25">
      <c r="A4186" s="11">
        <f t="shared" si="889"/>
        <v>4183</v>
      </c>
      <c r="B4186" s="29">
        <v>35230</v>
      </c>
      <c r="C4186" s="25">
        <v>20</v>
      </c>
      <c r="D4186" s="12">
        <v>30.2</v>
      </c>
      <c r="E4186" s="25">
        <v>23.2</v>
      </c>
      <c r="F4186" s="35">
        <v>90</v>
      </c>
      <c r="G4186" s="25">
        <v>114</v>
      </c>
      <c r="H4186" s="13">
        <v>1.9</v>
      </c>
      <c r="I4186" s="25"/>
      <c r="J4186" s="12">
        <v>90</v>
      </c>
      <c r="K4186" s="12">
        <v>0</v>
      </c>
      <c r="L4186" s="25" t="s">
        <v>12</v>
      </c>
      <c r="M4186" s="10"/>
      <c r="N4186" s="15"/>
      <c r="O4186" s="15"/>
      <c r="P4186" s="4"/>
    </row>
    <row r="4187" spans="1:16" ht="15" customHeight="1" x14ac:dyDescent="0.25">
      <c r="A4187" s="11">
        <f t="shared" si="889"/>
        <v>4184</v>
      </c>
      <c r="B4187" s="29">
        <v>35231</v>
      </c>
      <c r="C4187" s="25">
        <v>22</v>
      </c>
      <c r="D4187" s="12">
        <v>31.3</v>
      </c>
      <c r="E4187" s="25">
        <v>25.2</v>
      </c>
      <c r="F4187" s="35">
        <v>85</v>
      </c>
      <c r="G4187" s="25">
        <v>0</v>
      </c>
      <c r="H4187" s="13">
        <v>7.6</v>
      </c>
      <c r="I4187" s="25"/>
      <c r="J4187" s="12">
        <v>225</v>
      </c>
      <c r="K4187" s="12">
        <v>1</v>
      </c>
      <c r="L4187" s="25" t="s">
        <v>13</v>
      </c>
      <c r="M4187" s="10"/>
      <c r="N4187" s="15"/>
      <c r="O4187" s="15"/>
      <c r="P4187" s="4"/>
    </row>
    <row r="4188" spans="1:16" ht="15" customHeight="1" x14ac:dyDescent="0.25">
      <c r="A4188" s="11">
        <f t="shared" si="889"/>
        <v>4185</v>
      </c>
      <c r="B4188" s="29">
        <v>35232</v>
      </c>
      <c r="C4188" s="25">
        <v>22</v>
      </c>
      <c r="D4188" s="12">
        <v>31.7</v>
      </c>
      <c r="E4188" s="25">
        <v>25.5</v>
      </c>
      <c r="F4188" s="35">
        <v>88</v>
      </c>
      <c r="G4188" s="25">
        <v>0</v>
      </c>
      <c r="H4188" s="13">
        <v>7.9</v>
      </c>
      <c r="I4188" s="25"/>
      <c r="J4188" s="12">
        <v>270</v>
      </c>
      <c r="K4188" s="12">
        <v>0</v>
      </c>
      <c r="L4188" s="25" t="s">
        <v>15</v>
      </c>
      <c r="M4188" s="10"/>
      <c r="N4188" s="15"/>
      <c r="O4188" s="15"/>
      <c r="P4188" s="4"/>
    </row>
    <row r="4189" spans="1:16" ht="15" customHeight="1" x14ac:dyDescent="0.25">
      <c r="A4189" s="11">
        <f t="shared" si="889"/>
        <v>4186</v>
      </c>
      <c r="B4189" s="29">
        <v>35233</v>
      </c>
      <c r="C4189" s="25">
        <v>23</v>
      </c>
      <c r="D4189" s="12">
        <v>28.6</v>
      </c>
      <c r="E4189" s="25">
        <v>25.2</v>
      </c>
      <c r="F4189" s="35">
        <v>95</v>
      </c>
      <c r="G4189" s="25">
        <v>1</v>
      </c>
      <c r="H4189" s="13">
        <v>0</v>
      </c>
      <c r="I4189" s="25"/>
      <c r="J4189" s="12">
        <v>90</v>
      </c>
      <c r="K4189" s="12">
        <v>0</v>
      </c>
      <c r="L4189" s="25" t="s">
        <v>12</v>
      </c>
      <c r="M4189" s="10"/>
      <c r="N4189" s="15"/>
      <c r="O4189" s="15"/>
      <c r="P4189" s="4"/>
    </row>
    <row r="4190" spans="1:16" ht="15" customHeight="1" x14ac:dyDescent="0.25">
      <c r="A4190" s="11">
        <f t="shared" si="889"/>
        <v>4187</v>
      </c>
      <c r="B4190" s="29">
        <v>35234</v>
      </c>
      <c r="C4190" s="25">
        <v>23</v>
      </c>
      <c r="D4190" s="12">
        <v>31.2</v>
      </c>
      <c r="E4190" s="25">
        <v>25.6</v>
      </c>
      <c r="F4190" s="35">
        <v>85</v>
      </c>
      <c r="G4190" s="25">
        <v>1</v>
      </c>
      <c r="H4190" s="13">
        <v>2.6</v>
      </c>
      <c r="I4190" s="25"/>
      <c r="J4190" s="12">
        <v>225</v>
      </c>
      <c r="K4190" s="12">
        <v>0</v>
      </c>
      <c r="L4190" s="25" t="s">
        <v>15</v>
      </c>
      <c r="M4190" s="10"/>
      <c r="N4190" s="15"/>
      <c r="O4190" s="15"/>
      <c r="P4190" s="4"/>
    </row>
    <row r="4191" spans="1:16" ht="15" customHeight="1" x14ac:dyDescent="0.25">
      <c r="A4191" s="11">
        <f t="shared" si="889"/>
        <v>4188</v>
      </c>
      <c r="B4191" s="29">
        <v>35235</v>
      </c>
      <c r="C4191" s="25">
        <v>22</v>
      </c>
      <c r="D4191" s="12">
        <v>32</v>
      </c>
      <c r="E4191" s="25">
        <v>25.3</v>
      </c>
      <c r="F4191" s="35">
        <v>86</v>
      </c>
      <c r="G4191" s="25">
        <v>0</v>
      </c>
      <c r="H4191" s="13">
        <v>8</v>
      </c>
      <c r="I4191" s="25"/>
      <c r="J4191" s="12">
        <v>225</v>
      </c>
      <c r="K4191" s="12">
        <v>1</v>
      </c>
      <c r="L4191" s="25" t="s">
        <v>13</v>
      </c>
      <c r="M4191" s="10"/>
      <c r="N4191" s="15"/>
      <c r="O4191" s="15"/>
      <c r="P4191" s="4"/>
    </row>
    <row r="4192" spans="1:16" ht="15" customHeight="1" x14ac:dyDescent="0.25">
      <c r="A4192" s="11">
        <f t="shared" si="889"/>
        <v>4189</v>
      </c>
      <c r="B4192" s="29">
        <v>35236</v>
      </c>
      <c r="C4192" s="25">
        <v>21</v>
      </c>
      <c r="D4192" s="12">
        <v>32.9</v>
      </c>
      <c r="E4192" s="25">
        <v>25.7</v>
      </c>
      <c r="F4192" s="35">
        <v>87</v>
      </c>
      <c r="G4192" s="25">
        <v>0</v>
      </c>
      <c r="H4192" s="13">
        <v>7.8</v>
      </c>
      <c r="I4192" s="25"/>
      <c r="J4192" s="12">
        <v>180</v>
      </c>
      <c r="K4192" s="12">
        <v>1</v>
      </c>
      <c r="L4192" s="25" t="s">
        <v>12</v>
      </c>
      <c r="M4192" s="10"/>
      <c r="N4192" s="15"/>
      <c r="O4192" s="15"/>
      <c r="P4192" s="4"/>
    </row>
    <row r="4193" spans="1:16" ht="15" customHeight="1" x14ac:dyDescent="0.25">
      <c r="A4193" s="11">
        <f t="shared" si="889"/>
        <v>4190</v>
      </c>
      <c r="B4193" s="29">
        <v>35237</v>
      </c>
      <c r="C4193" s="25">
        <v>22</v>
      </c>
      <c r="D4193" s="12">
        <v>32.200000000000003</v>
      </c>
      <c r="E4193" s="25">
        <v>25.5</v>
      </c>
      <c r="F4193" s="35">
        <v>88</v>
      </c>
      <c r="G4193" s="25">
        <v>0</v>
      </c>
      <c r="H4193" s="13">
        <v>7.8</v>
      </c>
      <c r="I4193" s="25"/>
      <c r="J4193" s="12">
        <v>225</v>
      </c>
      <c r="K4193" s="12">
        <v>0</v>
      </c>
      <c r="L4193" s="25" t="s">
        <v>14</v>
      </c>
      <c r="M4193" s="10"/>
      <c r="N4193" s="15"/>
      <c r="O4193" s="15"/>
      <c r="P4193" s="4"/>
    </row>
    <row r="4194" spans="1:16" ht="15" customHeight="1" x14ac:dyDescent="0.25">
      <c r="A4194" s="11">
        <f t="shared" si="889"/>
        <v>4191</v>
      </c>
      <c r="B4194" s="29">
        <v>35238</v>
      </c>
      <c r="C4194" s="25">
        <v>22</v>
      </c>
      <c r="D4194" s="12">
        <v>33.299999999999997</v>
      </c>
      <c r="E4194" s="25">
        <v>26.2</v>
      </c>
      <c r="F4194" s="35">
        <v>86</v>
      </c>
      <c r="G4194" s="25">
        <v>0</v>
      </c>
      <c r="H4194" s="13">
        <v>6.8</v>
      </c>
      <c r="I4194" s="25"/>
      <c r="J4194" s="12">
        <v>270</v>
      </c>
      <c r="K4194" s="12">
        <v>0</v>
      </c>
      <c r="L4194" s="25" t="s">
        <v>15</v>
      </c>
      <c r="M4194" s="10"/>
      <c r="N4194" s="15"/>
      <c r="O4194" s="15"/>
      <c r="P4194" s="4"/>
    </row>
    <row r="4195" spans="1:16" ht="15" customHeight="1" x14ac:dyDescent="0.25">
      <c r="A4195" s="11">
        <f t="shared" si="889"/>
        <v>4192</v>
      </c>
      <c r="B4195" s="29">
        <v>35239</v>
      </c>
      <c r="C4195" s="25">
        <v>24</v>
      </c>
      <c r="D4195" s="12">
        <v>31.2</v>
      </c>
      <c r="E4195" s="25">
        <v>26.5</v>
      </c>
      <c r="F4195" s="35">
        <v>89</v>
      </c>
      <c r="G4195" s="25">
        <v>0</v>
      </c>
      <c r="H4195" s="13">
        <v>3.2</v>
      </c>
      <c r="I4195" s="25"/>
      <c r="J4195" s="12">
        <v>225</v>
      </c>
      <c r="K4195" s="12">
        <v>0</v>
      </c>
      <c r="L4195" s="25" t="s">
        <v>13</v>
      </c>
      <c r="M4195" s="10"/>
      <c r="N4195" s="15"/>
      <c r="O4195" s="15"/>
      <c r="P4195" s="4"/>
    </row>
    <row r="4196" spans="1:16" ht="15" customHeight="1" x14ac:dyDescent="0.25">
      <c r="A4196" s="11">
        <f t="shared" si="889"/>
        <v>4193</v>
      </c>
      <c r="B4196" s="29">
        <v>35240</v>
      </c>
      <c r="C4196" s="25">
        <v>22</v>
      </c>
      <c r="D4196" s="12">
        <v>31.4</v>
      </c>
      <c r="E4196" s="25">
        <v>25.8</v>
      </c>
      <c r="F4196" s="35">
        <v>89</v>
      </c>
      <c r="G4196" s="25">
        <v>1</v>
      </c>
      <c r="H4196" s="13">
        <v>6.2</v>
      </c>
      <c r="I4196" s="25"/>
      <c r="J4196" s="12">
        <v>225</v>
      </c>
      <c r="K4196" s="12">
        <v>0</v>
      </c>
      <c r="L4196" s="25" t="s">
        <v>13</v>
      </c>
      <c r="M4196" s="10"/>
      <c r="N4196" s="15"/>
      <c r="O4196" s="15"/>
      <c r="P4196" s="4"/>
    </row>
    <row r="4197" spans="1:16" ht="15" customHeight="1" x14ac:dyDescent="0.25">
      <c r="A4197" s="11">
        <f t="shared" si="889"/>
        <v>4194</v>
      </c>
      <c r="B4197" s="29">
        <v>35241</v>
      </c>
      <c r="C4197" s="25">
        <v>21</v>
      </c>
      <c r="D4197" s="12">
        <v>31.6</v>
      </c>
      <c r="E4197" s="25">
        <v>25.3</v>
      </c>
      <c r="F4197" s="35">
        <v>88</v>
      </c>
      <c r="G4197" s="25">
        <v>0</v>
      </c>
      <c r="H4197" s="13">
        <v>6.1</v>
      </c>
      <c r="I4197" s="25"/>
      <c r="J4197" s="12">
        <v>180</v>
      </c>
      <c r="K4197" s="12">
        <v>1</v>
      </c>
      <c r="L4197" s="25" t="s">
        <v>14</v>
      </c>
      <c r="M4197" s="10"/>
      <c r="N4197" s="15"/>
      <c r="O4197" s="15"/>
      <c r="P4197" s="4"/>
    </row>
    <row r="4198" spans="1:16" ht="15" customHeight="1" x14ac:dyDescent="0.25">
      <c r="A4198" s="11">
        <f t="shared" si="889"/>
        <v>4195</v>
      </c>
      <c r="B4198" s="29">
        <v>35242</v>
      </c>
      <c r="C4198" s="25">
        <v>22</v>
      </c>
      <c r="D4198" s="12">
        <v>31.6</v>
      </c>
      <c r="E4198" s="25">
        <v>25.2</v>
      </c>
      <c r="F4198" s="35">
        <v>88</v>
      </c>
      <c r="G4198" s="25">
        <v>0</v>
      </c>
      <c r="H4198" s="13">
        <v>5.4</v>
      </c>
      <c r="I4198" s="25"/>
      <c r="J4198" s="12">
        <v>45</v>
      </c>
      <c r="K4198" s="12">
        <v>0</v>
      </c>
      <c r="L4198" s="25" t="s">
        <v>17</v>
      </c>
      <c r="M4198" s="10"/>
      <c r="N4198" s="15"/>
      <c r="O4198" s="15"/>
      <c r="P4198" s="4"/>
    </row>
    <row r="4199" spans="1:16" ht="15" customHeight="1" x14ac:dyDescent="0.25">
      <c r="A4199" s="11">
        <f t="shared" si="889"/>
        <v>4196</v>
      </c>
      <c r="B4199" s="29">
        <v>35243</v>
      </c>
      <c r="C4199" s="25">
        <v>22</v>
      </c>
      <c r="D4199" s="12">
        <v>32.799999999999997</v>
      </c>
      <c r="E4199" s="25">
        <v>25.8</v>
      </c>
      <c r="F4199" s="35">
        <v>86</v>
      </c>
      <c r="G4199" s="25">
        <v>0</v>
      </c>
      <c r="H4199" s="13">
        <v>6.7</v>
      </c>
      <c r="I4199" s="25"/>
      <c r="J4199" s="12">
        <v>90</v>
      </c>
      <c r="K4199" s="12">
        <v>2</v>
      </c>
      <c r="L4199" s="25" t="s">
        <v>12</v>
      </c>
      <c r="M4199" s="10"/>
      <c r="N4199" s="15"/>
      <c r="O4199" s="15"/>
      <c r="P4199" s="4"/>
    </row>
    <row r="4200" spans="1:16" ht="15" customHeight="1" x14ac:dyDescent="0.25">
      <c r="A4200" s="11">
        <f t="shared" si="889"/>
        <v>4197</v>
      </c>
      <c r="B4200" s="29">
        <v>35244</v>
      </c>
      <c r="C4200" s="25">
        <v>23</v>
      </c>
      <c r="D4200" s="12">
        <v>32</v>
      </c>
      <c r="E4200" s="25">
        <v>26.7</v>
      </c>
      <c r="F4200" s="35">
        <v>89</v>
      </c>
      <c r="G4200" s="25">
        <v>1</v>
      </c>
      <c r="H4200" s="13">
        <v>4.2</v>
      </c>
      <c r="I4200" s="25"/>
      <c r="J4200" s="12">
        <v>225</v>
      </c>
      <c r="K4200" s="12">
        <v>0</v>
      </c>
      <c r="L4200" s="25" t="s">
        <v>13</v>
      </c>
      <c r="M4200" s="10"/>
      <c r="N4200" s="15"/>
      <c r="O4200" s="15"/>
      <c r="P4200" s="4"/>
    </row>
    <row r="4201" spans="1:16" ht="15" customHeight="1" x14ac:dyDescent="0.25">
      <c r="A4201" s="11">
        <f t="shared" si="889"/>
        <v>4198</v>
      </c>
      <c r="B4201" s="29">
        <v>35245</v>
      </c>
      <c r="C4201" s="25">
        <v>23</v>
      </c>
      <c r="D4201" s="12">
        <v>30.8</v>
      </c>
      <c r="E4201" s="25">
        <v>25.2</v>
      </c>
      <c r="F4201" s="35">
        <v>89</v>
      </c>
      <c r="G4201" s="25">
        <v>3</v>
      </c>
      <c r="H4201" s="13">
        <v>4.3</v>
      </c>
      <c r="I4201" s="25"/>
      <c r="J4201" s="12">
        <v>225</v>
      </c>
      <c r="K4201" s="12">
        <v>0</v>
      </c>
      <c r="L4201" s="25" t="s">
        <v>13</v>
      </c>
      <c r="M4201" s="10"/>
      <c r="N4201" s="15"/>
      <c r="O4201" s="15"/>
      <c r="P4201" s="4"/>
    </row>
    <row r="4202" spans="1:16" ht="15" customHeight="1" x14ac:dyDescent="0.25">
      <c r="A4202" s="11">
        <f t="shared" si="889"/>
        <v>4199</v>
      </c>
      <c r="B4202" s="29">
        <v>35246</v>
      </c>
      <c r="C4202" s="25">
        <v>22</v>
      </c>
      <c r="D4202" s="12">
        <v>31.4</v>
      </c>
      <c r="E4202" s="25">
        <v>25.2</v>
      </c>
      <c r="F4202" s="35">
        <v>90</v>
      </c>
      <c r="G4202" s="25">
        <v>0</v>
      </c>
      <c r="H4202" s="13">
        <v>7.5</v>
      </c>
      <c r="I4202" s="25"/>
      <c r="J4202" s="12">
        <v>225</v>
      </c>
      <c r="K4202" s="12">
        <v>2</v>
      </c>
      <c r="L4202" s="25" t="s">
        <v>13</v>
      </c>
      <c r="M4202" s="10"/>
      <c r="N4202" s="15"/>
      <c r="O4202" s="15"/>
      <c r="P4202" s="4"/>
    </row>
    <row r="4203" spans="1:16" ht="15" customHeight="1" x14ac:dyDescent="0.25">
      <c r="A4203" s="11">
        <f t="shared" si="889"/>
        <v>4200</v>
      </c>
      <c r="B4203" s="29">
        <v>35247</v>
      </c>
      <c r="C4203" s="25">
        <v>23</v>
      </c>
      <c r="D4203" s="12">
        <v>30</v>
      </c>
      <c r="E4203" s="25">
        <v>25.5</v>
      </c>
      <c r="F4203" s="35">
        <v>93</v>
      </c>
      <c r="G4203" s="25">
        <v>36</v>
      </c>
      <c r="H4203" s="13">
        <v>7.9</v>
      </c>
      <c r="I4203" s="25"/>
      <c r="J4203" s="12">
        <v>270</v>
      </c>
      <c r="K4203" s="12">
        <v>1</v>
      </c>
      <c r="L4203" s="25" t="s">
        <v>15</v>
      </c>
      <c r="M4203" s="10"/>
      <c r="N4203" s="15"/>
      <c r="O4203" s="15"/>
      <c r="P4203" s="4"/>
    </row>
    <row r="4204" spans="1:16" ht="15" customHeight="1" x14ac:dyDescent="0.25">
      <c r="A4204" s="11">
        <f t="shared" si="889"/>
        <v>4201</v>
      </c>
      <c r="B4204" s="29">
        <v>35248</v>
      </c>
      <c r="C4204" s="25">
        <v>22</v>
      </c>
      <c r="D4204" s="12">
        <v>30.2</v>
      </c>
      <c r="E4204" s="25">
        <v>25.5</v>
      </c>
      <c r="F4204" s="35">
        <v>96</v>
      </c>
      <c r="G4204" s="25">
        <v>24</v>
      </c>
      <c r="H4204" s="13">
        <v>5.9</v>
      </c>
      <c r="I4204" s="25"/>
      <c r="J4204" s="12">
        <v>225</v>
      </c>
      <c r="K4204" s="12">
        <v>0</v>
      </c>
      <c r="L4204" s="25" t="s">
        <v>15</v>
      </c>
      <c r="M4204" s="10"/>
      <c r="N4204" s="15"/>
      <c r="O4204" s="15"/>
      <c r="P4204" s="4"/>
    </row>
    <row r="4205" spans="1:16" ht="15" customHeight="1" x14ac:dyDescent="0.25">
      <c r="A4205" s="11">
        <f t="shared" si="889"/>
        <v>4202</v>
      </c>
      <c r="B4205" s="29">
        <v>35249</v>
      </c>
      <c r="C4205" s="25">
        <v>23</v>
      </c>
      <c r="D4205" s="12">
        <v>31.2</v>
      </c>
      <c r="E4205" s="25">
        <v>26.2</v>
      </c>
      <c r="F4205" s="35">
        <v>94</v>
      </c>
      <c r="G4205" s="25">
        <v>47</v>
      </c>
      <c r="H4205" s="13">
        <v>3.7</v>
      </c>
      <c r="I4205" s="25"/>
      <c r="J4205" s="12">
        <v>90</v>
      </c>
      <c r="K4205" s="12">
        <v>1</v>
      </c>
      <c r="L4205" s="25" t="s">
        <v>12</v>
      </c>
      <c r="M4205" s="10"/>
      <c r="N4205" s="15"/>
      <c r="O4205" s="15"/>
      <c r="P4205" s="4"/>
    </row>
    <row r="4206" spans="1:16" ht="15" customHeight="1" x14ac:dyDescent="0.25">
      <c r="A4206" s="11">
        <f t="shared" si="889"/>
        <v>4203</v>
      </c>
      <c r="B4206" s="29">
        <v>35250</v>
      </c>
      <c r="C4206" s="25">
        <v>22</v>
      </c>
      <c r="D4206" s="12">
        <v>30.1</v>
      </c>
      <c r="E4206" s="25">
        <v>25.4</v>
      </c>
      <c r="F4206" s="35">
        <v>92</v>
      </c>
      <c r="G4206" s="25">
        <v>3</v>
      </c>
      <c r="H4206" s="13">
        <v>4.3</v>
      </c>
      <c r="I4206" s="25"/>
      <c r="J4206" s="12">
        <v>225</v>
      </c>
      <c r="K4206" s="12">
        <v>1</v>
      </c>
      <c r="L4206" s="25" t="s">
        <v>13</v>
      </c>
      <c r="M4206" s="10"/>
      <c r="N4206" s="15"/>
      <c r="O4206" s="15"/>
      <c r="P4206" s="4"/>
    </row>
    <row r="4207" spans="1:16" ht="15" customHeight="1" x14ac:dyDescent="0.25">
      <c r="A4207" s="11">
        <f t="shared" si="889"/>
        <v>4204</v>
      </c>
      <c r="B4207" s="29">
        <v>35251</v>
      </c>
      <c r="C4207" s="25">
        <v>23</v>
      </c>
      <c r="D4207" s="12">
        <v>27.6</v>
      </c>
      <c r="E4207" s="25">
        <v>25.4</v>
      </c>
      <c r="F4207" s="35">
        <v>96</v>
      </c>
      <c r="G4207" s="25">
        <v>10</v>
      </c>
      <c r="H4207" s="13">
        <v>1</v>
      </c>
      <c r="I4207" s="25"/>
      <c r="J4207" s="12">
        <v>0</v>
      </c>
      <c r="K4207" s="12">
        <v>0</v>
      </c>
      <c r="L4207" s="25" t="s">
        <v>13</v>
      </c>
      <c r="M4207" s="10"/>
      <c r="N4207" s="15"/>
      <c r="O4207" s="15"/>
      <c r="P4207" s="4"/>
    </row>
    <row r="4208" spans="1:16" ht="15" customHeight="1" x14ac:dyDescent="0.25">
      <c r="A4208" s="11">
        <f t="shared" si="889"/>
        <v>4205</v>
      </c>
      <c r="B4208" s="29">
        <v>35252</v>
      </c>
      <c r="C4208" s="25">
        <v>21</v>
      </c>
      <c r="D4208" s="12">
        <v>28.5</v>
      </c>
      <c r="E4208" s="25">
        <v>24.6</v>
      </c>
      <c r="F4208" s="35">
        <v>94</v>
      </c>
      <c r="G4208" s="25">
        <v>59</v>
      </c>
      <c r="H4208" s="13">
        <v>3</v>
      </c>
      <c r="I4208" s="25"/>
      <c r="J4208" s="12">
        <v>225</v>
      </c>
      <c r="K4208" s="12">
        <v>1</v>
      </c>
      <c r="L4208" s="25" t="s">
        <v>13</v>
      </c>
      <c r="M4208" s="10"/>
      <c r="N4208" s="15"/>
      <c r="O4208" s="15"/>
      <c r="P4208" s="4"/>
    </row>
    <row r="4209" spans="1:16" ht="15" customHeight="1" x14ac:dyDescent="0.25">
      <c r="A4209" s="11">
        <f t="shared" si="889"/>
        <v>4206</v>
      </c>
      <c r="B4209" s="29">
        <v>35253</v>
      </c>
      <c r="C4209" s="25">
        <v>22</v>
      </c>
      <c r="D4209" s="12">
        <v>28.8</v>
      </c>
      <c r="E4209" s="25">
        <v>24.2</v>
      </c>
      <c r="F4209" s="35">
        <v>94</v>
      </c>
      <c r="G4209" s="25">
        <v>37</v>
      </c>
      <c r="H4209" s="13">
        <v>0.5</v>
      </c>
      <c r="I4209" s="25"/>
      <c r="J4209" s="12">
        <v>180</v>
      </c>
      <c r="K4209" s="12">
        <v>1</v>
      </c>
      <c r="L4209" s="25" t="s">
        <v>13</v>
      </c>
      <c r="M4209" s="10"/>
      <c r="N4209" s="15"/>
      <c r="O4209" s="15"/>
      <c r="P4209" s="4"/>
    </row>
    <row r="4210" spans="1:16" ht="15" customHeight="1" x14ac:dyDescent="0.25">
      <c r="A4210" s="11">
        <f t="shared" si="889"/>
        <v>4207</v>
      </c>
      <c r="B4210" s="29">
        <v>35254</v>
      </c>
      <c r="C4210" s="25">
        <v>21</v>
      </c>
      <c r="D4210" s="12">
        <v>32.200000000000003</v>
      </c>
      <c r="E4210" s="25">
        <v>25.9</v>
      </c>
      <c r="F4210" s="35">
        <v>86</v>
      </c>
      <c r="G4210" s="25">
        <v>10</v>
      </c>
      <c r="H4210" s="13">
        <v>7</v>
      </c>
      <c r="I4210" s="25"/>
      <c r="J4210" s="12">
        <v>180</v>
      </c>
      <c r="K4210" s="12">
        <v>0</v>
      </c>
      <c r="L4210" s="25" t="s">
        <v>14</v>
      </c>
      <c r="M4210" s="10"/>
      <c r="N4210" s="15"/>
      <c r="O4210" s="15"/>
      <c r="P4210" s="4"/>
    </row>
    <row r="4211" spans="1:16" ht="15" customHeight="1" x14ac:dyDescent="0.25">
      <c r="A4211" s="11">
        <f t="shared" si="889"/>
        <v>4208</v>
      </c>
      <c r="B4211" s="29">
        <v>35255</v>
      </c>
      <c r="C4211" s="25">
        <v>23</v>
      </c>
      <c r="D4211" s="12">
        <v>30</v>
      </c>
      <c r="E4211" s="25">
        <v>24.8</v>
      </c>
      <c r="F4211" s="35">
        <v>87</v>
      </c>
      <c r="G4211" s="25">
        <v>0</v>
      </c>
      <c r="H4211" s="13">
        <v>0.3</v>
      </c>
      <c r="I4211" s="25"/>
      <c r="J4211" s="12">
        <v>270</v>
      </c>
      <c r="K4211" s="12">
        <v>0</v>
      </c>
      <c r="L4211" s="25" t="s">
        <v>15</v>
      </c>
      <c r="M4211" s="10"/>
      <c r="N4211" s="15"/>
      <c r="O4211" s="15"/>
      <c r="P4211" s="4"/>
    </row>
    <row r="4212" spans="1:16" ht="15" customHeight="1" x14ac:dyDescent="0.25">
      <c r="A4212" s="11">
        <f t="shared" si="889"/>
        <v>4209</v>
      </c>
      <c r="B4212" s="29">
        <v>35256</v>
      </c>
      <c r="C4212" s="25">
        <v>22</v>
      </c>
      <c r="D4212" s="12">
        <v>30</v>
      </c>
      <c r="E4212" s="25">
        <v>25.1</v>
      </c>
      <c r="F4212" s="35">
        <v>89</v>
      </c>
      <c r="G4212" s="25">
        <v>0</v>
      </c>
      <c r="H4212" s="13">
        <v>3.8</v>
      </c>
      <c r="I4212" s="25"/>
      <c r="J4212" s="12">
        <v>180</v>
      </c>
      <c r="K4212" s="12">
        <v>0</v>
      </c>
      <c r="L4212" s="25" t="s">
        <v>14</v>
      </c>
      <c r="M4212" s="10"/>
      <c r="N4212" s="15"/>
      <c r="O4212" s="15"/>
      <c r="P4212" s="4"/>
    </row>
    <row r="4213" spans="1:16" ht="15" customHeight="1" x14ac:dyDescent="0.25">
      <c r="A4213" s="11">
        <f t="shared" si="889"/>
        <v>4210</v>
      </c>
      <c r="B4213" s="29">
        <v>35257</v>
      </c>
      <c r="C4213" s="25">
        <v>22</v>
      </c>
      <c r="D4213" s="12">
        <v>28.4</v>
      </c>
      <c r="E4213" s="25">
        <v>25</v>
      </c>
      <c r="F4213" s="35">
        <v>91</v>
      </c>
      <c r="G4213" s="25">
        <v>0</v>
      </c>
      <c r="H4213" s="13">
        <v>0.3</v>
      </c>
      <c r="I4213" s="25"/>
      <c r="J4213" s="12">
        <v>0</v>
      </c>
      <c r="K4213" s="12">
        <v>0</v>
      </c>
      <c r="L4213" s="25" t="s">
        <v>15</v>
      </c>
      <c r="M4213" s="10"/>
      <c r="N4213" s="15"/>
      <c r="O4213" s="15"/>
      <c r="P4213" s="4"/>
    </row>
    <row r="4214" spans="1:16" ht="15" customHeight="1" x14ac:dyDescent="0.25">
      <c r="A4214" s="11">
        <f t="shared" si="889"/>
        <v>4211</v>
      </c>
      <c r="B4214" s="29">
        <v>35258</v>
      </c>
      <c r="C4214" s="25">
        <v>21</v>
      </c>
      <c r="D4214" s="12">
        <v>30.8</v>
      </c>
      <c r="E4214" s="25">
        <v>25.5</v>
      </c>
      <c r="F4214" s="35">
        <v>86</v>
      </c>
      <c r="G4214" s="25">
        <v>0</v>
      </c>
      <c r="H4214" s="13">
        <v>3.8</v>
      </c>
      <c r="I4214" s="25"/>
      <c r="J4214" s="12">
        <v>225</v>
      </c>
      <c r="K4214" s="12">
        <v>0</v>
      </c>
      <c r="L4214" s="25" t="s">
        <v>13</v>
      </c>
      <c r="M4214" s="10"/>
      <c r="N4214" s="15"/>
      <c r="O4214" s="15"/>
      <c r="P4214" s="4"/>
    </row>
    <row r="4215" spans="1:16" ht="15" customHeight="1" x14ac:dyDescent="0.25">
      <c r="A4215" s="11">
        <f t="shared" si="889"/>
        <v>4212</v>
      </c>
      <c r="B4215" s="29">
        <v>35259</v>
      </c>
      <c r="C4215" s="25">
        <v>21</v>
      </c>
      <c r="D4215" s="12">
        <v>31.8</v>
      </c>
      <c r="E4215" s="25">
        <v>25.8</v>
      </c>
      <c r="F4215" s="35">
        <v>82</v>
      </c>
      <c r="G4215" s="25">
        <v>0</v>
      </c>
      <c r="H4215" s="13">
        <v>2.2999999999999998</v>
      </c>
      <c r="I4215" s="25"/>
      <c r="J4215" s="12">
        <v>225</v>
      </c>
      <c r="K4215" s="12">
        <v>0</v>
      </c>
      <c r="L4215" s="25" t="s">
        <v>13</v>
      </c>
      <c r="M4215" s="10"/>
      <c r="N4215" s="15"/>
      <c r="O4215" s="15"/>
      <c r="P4215" s="4"/>
    </row>
    <row r="4216" spans="1:16" ht="15" customHeight="1" x14ac:dyDescent="0.25">
      <c r="A4216" s="11">
        <f t="shared" si="889"/>
        <v>4213</v>
      </c>
      <c r="B4216" s="29">
        <v>35260</v>
      </c>
      <c r="C4216" s="25">
        <v>21</v>
      </c>
      <c r="D4216" s="12">
        <v>33</v>
      </c>
      <c r="E4216" s="25">
        <v>25.9</v>
      </c>
      <c r="F4216" s="35">
        <v>82</v>
      </c>
      <c r="G4216" s="25">
        <v>0</v>
      </c>
      <c r="H4216" s="13">
        <v>6.7</v>
      </c>
      <c r="I4216" s="25"/>
      <c r="J4216" s="12">
        <v>180</v>
      </c>
      <c r="K4216" s="12">
        <v>0</v>
      </c>
      <c r="L4216" s="25" t="s">
        <v>14</v>
      </c>
      <c r="M4216" s="10"/>
      <c r="N4216" s="15"/>
      <c r="O4216" s="15"/>
      <c r="P4216" s="4"/>
    </row>
    <row r="4217" spans="1:16" ht="15" customHeight="1" x14ac:dyDescent="0.25">
      <c r="A4217" s="11">
        <f t="shared" si="889"/>
        <v>4214</v>
      </c>
      <c r="B4217" s="29">
        <v>35261</v>
      </c>
      <c r="C4217" s="25">
        <v>23</v>
      </c>
      <c r="D4217" s="12">
        <v>29.8</v>
      </c>
      <c r="E4217" s="25">
        <v>24.6</v>
      </c>
      <c r="F4217" s="35">
        <v>92</v>
      </c>
      <c r="G4217" s="25">
        <v>5</v>
      </c>
      <c r="H4217" s="13">
        <v>0.1</v>
      </c>
      <c r="I4217" s="25"/>
      <c r="J4217" s="12">
        <v>225</v>
      </c>
      <c r="K4217" s="12">
        <v>0</v>
      </c>
      <c r="L4217" s="25" t="s">
        <v>13</v>
      </c>
      <c r="M4217" s="10"/>
      <c r="N4217" s="15"/>
      <c r="O4217" s="15"/>
      <c r="P4217" s="4"/>
    </row>
    <row r="4218" spans="1:16" ht="15" customHeight="1" x14ac:dyDescent="0.25">
      <c r="A4218" s="11">
        <f t="shared" si="889"/>
        <v>4215</v>
      </c>
      <c r="B4218" s="29">
        <v>35262</v>
      </c>
      <c r="C4218" s="25">
        <v>21</v>
      </c>
      <c r="D4218" s="12">
        <v>31.9</v>
      </c>
      <c r="E4218" s="25">
        <v>25.1</v>
      </c>
      <c r="F4218" s="35">
        <v>87</v>
      </c>
      <c r="G4218" s="25">
        <v>15</v>
      </c>
      <c r="H4218" s="13">
        <v>5.8</v>
      </c>
      <c r="I4218" s="25"/>
      <c r="J4218" s="12">
        <v>270</v>
      </c>
      <c r="K4218" s="12">
        <v>3</v>
      </c>
      <c r="L4218" s="25" t="s">
        <v>14</v>
      </c>
      <c r="M4218" s="10"/>
      <c r="N4218" s="15"/>
      <c r="O4218" s="15"/>
      <c r="P4218" s="4"/>
    </row>
    <row r="4219" spans="1:16" ht="15" customHeight="1" x14ac:dyDescent="0.25">
      <c r="A4219" s="11">
        <f t="shared" si="889"/>
        <v>4216</v>
      </c>
      <c r="B4219" s="29">
        <v>35263</v>
      </c>
      <c r="C4219" s="25">
        <v>19</v>
      </c>
      <c r="D4219" s="12">
        <v>32.6</v>
      </c>
      <c r="E4219" s="25">
        <v>25.2</v>
      </c>
      <c r="F4219" s="35">
        <v>82</v>
      </c>
      <c r="G4219" s="25">
        <v>0</v>
      </c>
      <c r="H4219" s="13">
        <v>8</v>
      </c>
      <c r="I4219" s="25"/>
      <c r="J4219" s="12">
        <v>225</v>
      </c>
      <c r="K4219" s="12">
        <v>1</v>
      </c>
      <c r="L4219" s="25" t="s">
        <v>13</v>
      </c>
      <c r="M4219" s="10"/>
      <c r="N4219" s="15"/>
      <c r="O4219" s="15"/>
      <c r="P4219" s="4"/>
    </row>
    <row r="4220" spans="1:16" ht="15" customHeight="1" x14ac:dyDescent="0.25">
      <c r="A4220" s="11">
        <f t="shared" si="889"/>
        <v>4217</v>
      </c>
      <c r="B4220" s="29">
        <v>35264</v>
      </c>
      <c r="C4220" s="25">
        <v>19</v>
      </c>
      <c r="D4220" s="12">
        <v>31.5</v>
      </c>
      <c r="E4220" s="25">
        <v>24.5</v>
      </c>
      <c r="F4220" s="35">
        <v>84</v>
      </c>
      <c r="G4220" s="25">
        <v>0</v>
      </c>
      <c r="H4220" s="13">
        <v>7.8</v>
      </c>
      <c r="I4220" s="25"/>
      <c r="J4220" s="12">
        <v>180</v>
      </c>
      <c r="K4220" s="12">
        <v>1</v>
      </c>
      <c r="L4220" s="25" t="s">
        <v>14</v>
      </c>
      <c r="M4220" s="10"/>
      <c r="N4220" s="15"/>
      <c r="O4220" s="15"/>
      <c r="P4220" s="4"/>
    </row>
    <row r="4221" spans="1:16" ht="15" customHeight="1" x14ac:dyDescent="0.25">
      <c r="A4221" s="11">
        <f t="shared" si="889"/>
        <v>4218</v>
      </c>
      <c r="B4221" s="29">
        <v>35265</v>
      </c>
      <c r="C4221" s="25">
        <v>20</v>
      </c>
      <c r="D4221" s="12">
        <v>32.200000000000003</v>
      </c>
      <c r="E4221" s="25">
        <v>25</v>
      </c>
      <c r="F4221" s="35">
        <v>82</v>
      </c>
      <c r="G4221" s="25">
        <v>0</v>
      </c>
      <c r="H4221" s="13">
        <v>8</v>
      </c>
      <c r="I4221" s="25"/>
      <c r="J4221" s="12">
        <v>270</v>
      </c>
      <c r="K4221" s="12">
        <v>0</v>
      </c>
      <c r="L4221" s="25" t="s">
        <v>15</v>
      </c>
      <c r="M4221" s="10"/>
      <c r="N4221" s="15"/>
      <c r="O4221" s="15"/>
      <c r="P4221" s="4"/>
    </row>
    <row r="4222" spans="1:16" ht="15" customHeight="1" x14ac:dyDescent="0.25">
      <c r="A4222" s="11">
        <f t="shared" si="889"/>
        <v>4219</v>
      </c>
      <c r="B4222" s="29">
        <v>35266</v>
      </c>
      <c r="C4222" s="25">
        <v>19</v>
      </c>
      <c r="D4222" s="12">
        <v>31.9</v>
      </c>
      <c r="E4222" s="25">
        <v>24.7</v>
      </c>
      <c r="F4222" s="35">
        <v>84</v>
      </c>
      <c r="G4222" s="25">
        <v>0</v>
      </c>
      <c r="H4222" s="13">
        <v>7.4</v>
      </c>
      <c r="I4222" s="25"/>
      <c r="J4222" s="12">
        <v>180</v>
      </c>
      <c r="K4222" s="12">
        <v>1</v>
      </c>
      <c r="L4222" s="25" t="s">
        <v>14</v>
      </c>
      <c r="M4222" s="10"/>
      <c r="N4222" s="15"/>
      <c r="O4222" s="15"/>
      <c r="P4222" s="4"/>
    </row>
    <row r="4223" spans="1:16" ht="15" customHeight="1" x14ac:dyDescent="0.25">
      <c r="A4223" s="11">
        <f t="shared" si="889"/>
        <v>4220</v>
      </c>
      <c r="B4223" s="29">
        <v>35267</v>
      </c>
      <c r="C4223" s="25">
        <v>20</v>
      </c>
      <c r="D4223" s="12">
        <v>32.4</v>
      </c>
      <c r="E4223" s="25">
        <v>25.1</v>
      </c>
      <c r="F4223" s="35">
        <v>84</v>
      </c>
      <c r="G4223" s="25">
        <v>0</v>
      </c>
      <c r="H4223" s="13">
        <v>7.9</v>
      </c>
      <c r="I4223" s="25"/>
      <c r="J4223" s="12">
        <v>225</v>
      </c>
      <c r="K4223" s="12">
        <v>1</v>
      </c>
      <c r="L4223" s="25" t="s">
        <v>13</v>
      </c>
      <c r="M4223" s="10"/>
      <c r="N4223" s="15"/>
      <c r="O4223" s="15"/>
      <c r="P4223" s="4"/>
    </row>
    <row r="4224" spans="1:16" ht="15" customHeight="1" x14ac:dyDescent="0.25">
      <c r="A4224" s="11">
        <f t="shared" si="889"/>
        <v>4221</v>
      </c>
      <c r="B4224" s="29">
        <v>35268</v>
      </c>
      <c r="C4224" s="25">
        <v>21</v>
      </c>
      <c r="D4224" s="12">
        <v>32</v>
      </c>
      <c r="E4224" s="25">
        <v>24.9</v>
      </c>
      <c r="F4224" s="35">
        <v>82</v>
      </c>
      <c r="G4224" s="25">
        <v>0</v>
      </c>
      <c r="H4224" s="13">
        <v>8</v>
      </c>
      <c r="I4224" s="25"/>
      <c r="J4224" s="12">
        <v>225</v>
      </c>
      <c r="K4224" s="12">
        <v>1</v>
      </c>
      <c r="L4224" s="25" t="s">
        <v>14</v>
      </c>
      <c r="M4224" s="10"/>
      <c r="N4224" s="15"/>
      <c r="O4224" s="15"/>
      <c r="P4224" s="4"/>
    </row>
    <row r="4225" spans="1:16" ht="15" customHeight="1" x14ac:dyDescent="0.25">
      <c r="A4225" s="11">
        <f t="shared" si="889"/>
        <v>4222</v>
      </c>
      <c r="B4225" s="29">
        <v>35269</v>
      </c>
      <c r="C4225" s="25">
        <v>21</v>
      </c>
      <c r="D4225" s="12">
        <v>31.6</v>
      </c>
      <c r="E4225" s="25">
        <v>25.8</v>
      </c>
      <c r="F4225" s="35">
        <v>84</v>
      </c>
      <c r="G4225" s="25">
        <v>0</v>
      </c>
      <c r="H4225" s="13">
        <v>8</v>
      </c>
      <c r="I4225" s="25"/>
      <c r="J4225" s="12">
        <v>225</v>
      </c>
      <c r="K4225" s="12">
        <v>2</v>
      </c>
      <c r="L4225" s="25" t="s">
        <v>13</v>
      </c>
      <c r="M4225" s="10"/>
      <c r="N4225" s="15"/>
      <c r="O4225" s="15"/>
      <c r="P4225" s="4"/>
    </row>
    <row r="4226" spans="1:16" ht="15" customHeight="1" x14ac:dyDescent="0.25">
      <c r="A4226" s="11">
        <f t="shared" si="889"/>
        <v>4223</v>
      </c>
      <c r="B4226" s="29">
        <v>35270</v>
      </c>
      <c r="C4226" s="25">
        <v>18</v>
      </c>
      <c r="D4226" s="12">
        <v>31.4</v>
      </c>
      <c r="E4226" s="25">
        <v>23.4</v>
      </c>
      <c r="F4226" s="35">
        <v>84</v>
      </c>
      <c r="G4226" s="25">
        <v>0</v>
      </c>
      <c r="H4226" s="13">
        <v>7.9</v>
      </c>
      <c r="I4226" s="25"/>
      <c r="J4226" s="12">
        <v>225</v>
      </c>
      <c r="K4226" s="12">
        <v>1</v>
      </c>
      <c r="L4226" s="25" t="s">
        <v>13</v>
      </c>
      <c r="M4226" s="10"/>
      <c r="N4226" s="15"/>
      <c r="O4226" s="15"/>
      <c r="P4226" s="4"/>
    </row>
    <row r="4227" spans="1:16" ht="15" customHeight="1" x14ac:dyDescent="0.25">
      <c r="A4227" s="11">
        <f t="shared" si="889"/>
        <v>4224</v>
      </c>
      <c r="B4227" s="29">
        <v>35271</v>
      </c>
      <c r="C4227" s="25">
        <v>19</v>
      </c>
      <c r="D4227" s="12">
        <v>31.6</v>
      </c>
      <c r="E4227" s="25">
        <v>23.3</v>
      </c>
      <c r="F4227" s="35">
        <v>85</v>
      </c>
      <c r="G4227" s="25">
        <v>0</v>
      </c>
      <c r="H4227" s="13">
        <v>5.4</v>
      </c>
      <c r="I4227" s="25"/>
      <c r="J4227" s="12">
        <v>270</v>
      </c>
      <c r="K4227" s="12">
        <v>0</v>
      </c>
      <c r="L4227" s="25" t="s">
        <v>15</v>
      </c>
      <c r="M4227" s="10"/>
      <c r="N4227" s="15"/>
      <c r="O4227" s="15"/>
      <c r="P4227" s="4"/>
    </row>
    <row r="4228" spans="1:16" ht="15" customHeight="1" x14ac:dyDescent="0.25">
      <c r="A4228" s="11">
        <f t="shared" si="889"/>
        <v>4225</v>
      </c>
      <c r="B4228" s="29">
        <v>35272</v>
      </c>
      <c r="C4228" s="25">
        <v>20</v>
      </c>
      <c r="D4228" s="12">
        <v>31.6</v>
      </c>
      <c r="E4228" s="25">
        <v>25.1</v>
      </c>
      <c r="F4228" s="35">
        <v>87</v>
      </c>
      <c r="G4228" s="25">
        <v>0</v>
      </c>
      <c r="H4228" s="13">
        <v>3.8</v>
      </c>
      <c r="I4228" s="25"/>
      <c r="J4228" s="12">
        <v>180</v>
      </c>
      <c r="K4228" s="12">
        <v>0</v>
      </c>
      <c r="L4228" s="25" t="s">
        <v>14</v>
      </c>
      <c r="M4228" s="10"/>
      <c r="N4228" s="15"/>
      <c r="O4228" s="15"/>
      <c r="P4228" s="4"/>
    </row>
    <row r="4229" spans="1:16" ht="15" customHeight="1" x14ac:dyDescent="0.25">
      <c r="A4229" s="11">
        <f t="shared" si="889"/>
        <v>4226</v>
      </c>
      <c r="B4229" s="29">
        <v>35273</v>
      </c>
      <c r="C4229" s="25">
        <v>21</v>
      </c>
      <c r="D4229" s="12">
        <v>31.1</v>
      </c>
      <c r="E4229" s="25">
        <v>24.9</v>
      </c>
      <c r="F4229" s="35">
        <v>90</v>
      </c>
      <c r="G4229" s="25">
        <v>0</v>
      </c>
      <c r="H4229" s="13">
        <v>4.5</v>
      </c>
      <c r="I4229" s="25"/>
      <c r="J4229" s="12">
        <v>180</v>
      </c>
      <c r="K4229" s="12">
        <v>2</v>
      </c>
      <c r="L4229" s="25" t="s">
        <v>13</v>
      </c>
      <c r="M4229" s="10"/>
      <c r="N4229" s="15"/>
      <c r="O4229" s="15"/>
      <c r="P4229" s="4"/>
    </row>
    <row r="4230" spans="1:16" ht="15" customHeight="1" x14ac:dyDescent="0.25">
      <c r="A4230" s="11">
        <f t="shared" ref="A4230:A4293" si="890">A4229+1</f>
        <v>4227</v>
      </c>
      <c r="B4230" s="29">
        <v>35274</v>
      </c>
      <c r="C4230" s="25">
        <v>22</v>
      </c>
      <c r="D4230" s="12">
        <v>31.4</v>
      </c>
      <c r="E4230" s="25">
        <v>25</v>
      </c>
      <c r="F4230" s="35">
        <v>86</v>
      </c>
      <c r="G4230" s="25">
        <v>0</v>
      </c>
      <c r="H4230" s="13">
        <v>4</v>
      </c>
      <c r="I4230" s="25"/>
      <c r="J4230" s="12">
        <v>270</v>
      </c>
      <c r="K4230" s="12">
        <v>0</v>
      </c>
      <c r="L4230" s="25" t="s">
        <v>13</v>
      </c>
      <c r="M4230" s="10"/>
      <c r="N4230" s="15"/>
      <c r="O4230" s="15"/>
      <c r="P4230" s="4"/>
    </row>
    <row r="4231" spans="1:16" ht="15" customHeight="1" x14ac:dyDescent="0.25">
      <c r="A4231" s="11">
        <f t="shared" si="890"/>
        <v>4228</v>
      </c>
      <c r="B4231" s="29">
        <v>35275</v>
      </c>
      <c r="C4231" s="25">
        <v>20</v>
      </c>
      <c r="D4231" s="12">
        <v>31.8</v>
      </c>
      <c r="E4231" s="25">
        <v>25.1</v>
      </c>
      <c r="F4231" s="35">
        <v>84</v>
      </c>
      <c r="G4231" s="25">
        <v>0</v>
      </c>
      <c r="H4231" s="13">
        <v>6.1</v>
      </c>
      <c r="I4231" s="25"/>
      <c r="J4231" s="12">
        <v>225</v>
      </c>
      <c r="K4231" s="12">
        <v>0</v>
      </c>
      <c r="L4231" s="25" t="s">
        <v>13</v>
      </c>
      <c r="M4231" s="10"/>
      <c r="N4231" s="15"/>
      <c r="O4231" s="15"/>
      <c r="P4231" s="4"/>
    </row>
    <row r="4232" spans="1:16" ht="15" customHeight="1" x14ac:dyDescent="0.25">
      <c r="A4232" s="11">
        <f t="shared" si="890"/>
        <v>4229</v>
      </c>
      <c r="B4232" s="29">
        <v>35276</v>
      </c>
      <c r="C4232" s="25">
        <v>22</v>
      </c>
      <c r="D4232" s="12">
        <v>30.6</v>
      </c>
      <c r="E4232" s="25">
        <v>25.8</v>
      </c>
      <c r="F4232" s="35">
        <v>85</v>
      </c>
      <c r="G4232" s="25">
        <v>0</v>
      </c>
      <c r="H4232" s="13">
        <v>5.3</v>
      </c>
      <c r="I4232" s="25"/>
      <c r="J4232" s="12">
        <v>180</v>
      </c>
      <c r="K4232" s="12">
        <v>2</v>
      </c>
      <c r="L4232" s="25" t="s">
        <v>14</v>
      </c>
      <c r="M4232" s="10"/>
      <c r="N4232" s="15"/>
      <c r="O4232" s="15"/>
      <c r="P4232" s="4"/>
    </row>
    <row r="4233" spans="1:16" ht="15" customHeight="1" x14ac:dyDescent="0.25">
      <c r="A4233" s="11">
        <f t="shared" si="890"/>
        <v>4230</v>
      </c>
      <c r="B4233" s="29">
        <v>35277</v>
      </c>
      <c r="C4233" s="25">
        <v>23</v>
      </c>
      <c r="D4233" s="12">
        <v>30.6</v>
      </c>
      <c r="E4233" s="25">
        <v>25.9</v>
      </c>
      <c r="F4233" s="35">
        <v>89</v>
      </c>
      <c r="G4233" s="25">
        <v>20</v>
      </c>
      <c r="H4233" s="13">
        <v>1</v>
      </c>
      <c r="I4233" s="25"/>
      <c r="J4233" s="12">
        <v>0</v>
      </c>
      <c r="K4233" s="12">
        <v>0</v>
      </c>
      <c r="L4233" s="25" t="s">
        <v>11</v>
      </c>
      <c r="M4233" s="10"/>
      <c r="N4233" s="15"/>
      <c r="O4233" s="15"/>
      <c r="P4233" s="4"/>
    </row>
    <row r="4234" spans="1:16" ht="15" customHeight="1" x14ac:dyDescent="0.25">
      <c r="A4234" s="11">
        <f t="shared" si="890"/>
        <v>4231</v>
      </c>
      <c r="B4234" s="29">
        <v>35278</v>
      </c>
      <c r="C4234" s="25">
        <v>20</v>
      </c>
      <c r="D4234" s="12">
        <v>31.2</v>
      </c>
      <c r="E4234" s="25">
        <v>25.2</v>
      </c>
      <c r="F4234" s="35">
        <v>84</v>
      </c>
      <c r="G4234" s="25">
        <v>2</v>
      </c>
      <c r="H4234" s="13">
        <v>6.6</v>
      </c>
      <c r="I4234" s="25"/>
      <c r="J4234" s="12">
        <v>180</v>
      </c>
      <c r="K4234" s="12">
        <v>1</v>
      </c>
      <c r="L4234" s="25" t="s">
        <v>14</v>
      </c>
      <c r="M4234" s="10"/>
      <c r="N4234" s="15"/>
      <c r="O4234" s="15"/>
      <c r="P4234" s="4"/>
    </row>
    <row r="4235" spans="1:16" ht="15" customHeight="1" x14ac:dyDescent="0.25">
      <c r="A4235" s="11">
        <f t="shared" si="890"/>
        <v>4232</v>
      </c>
      <c r="B4235" s="29">
        <v>35279</v>
      </c>
      <c r="C4235" s="25">
        <v>20</v>
      </c>
      <c r="D4235" s="12">
        <v>31</v>
      </c>
      <c r="E4235" s="25">
        <v>24.4</v>
      </c>
      <c r="F4235" s="35">
        <v>88</v>
      </c>
      <c r="G4235" s="25">
        <v>0</v>
      </c>
      <c r="H4235" s="13">
        <v>5.8</v>
      </c>
      <c r="I4235" s="25"/>
      <c r="J4235" s="12">
        <v>225</v>
      </c>
      <c r="K4235" s="12">
        <v>1</v>
      </c>
      <c r="L4235" s="25" t="s">
        <v>15</v>
      </c>
      <c r="M4235" s="10"/>
      <c r="N4235" s="15"/>
      <c r="O4235" s="15"/>
      <c r="P4235" s="4"/>
    </row>
    <row r="4236" spans="1:16" ht="15" customHeight="1" x14ac:dyDescent="0.25">
      <c r="A4236" s="11">
        <f t="shared" si="890"/>
        <v>4233</v>
      </c>
      <c r="B4236" s="29">
        <v>35280</v>
      </c>
      <c r="C4236" s="25">
        <v>22</v>
      </c>
      <c r="D4236" s="12">
        <v>28.8</v>
      </c>
      <c r="E4236" s="25">
        <v>24.8</v>
      </c>
      <c r="F4236" s="35">
        <v>89</v>
      </c>
      <c r="G4236" s="25">
        <v>25</v>
      </c>
      <c r="H4236" s="13">
        <v>0.4</v>
      </c>
      <c r="I4236" s="25"/>
      <c r="J4236" s="12">
        <v>270</v>
      </c>
      <c r="K4236" s="12">
        <v>0</v>
      </c>
      <c r="L4236" s="25" t="s">
        <v>15</v>
      </c>
      <c r="M4236" s="10"/>
      <c r="N4236" s="15"/>
      <c r="O4236" s="15"/>
      <c r="P4236" s="4"/>
    </row>
    <row r="4237" spans="1:16" ht="15" customHeight="1" x14ac:dyDescent="0.25">
      <c r="A4237" s="11">
        <f t="shared" si="890"/>
        <v>4234</v>
      </c>
      <c r="B4237" s="29">
        <v>35281</v>
      </c>
      <c r="C4237" s="25">
        <v>21</v>
      </c>
      <c r="D4237" s="12">
        <v>31.4</v>
      </c>
      <c r="E4237" s="25">
        <v>24.9</v>
      </c>
      <c r="F4237" s="35">
        <v>81</v>
      </c>
      <c r="G4237" s="25">
        <v>0</v>
      </c>
      <c r="H4237" s="13">
        <v>7.4</v>
      </c>
      <c r="I4237" s="25"/>
      <c r="J4237" s="12">
        <v>225</v>
      </c>
      <c r="K4237" s="12">
        <v>0</v>
      </c>
      <c r="L4237" s="25" t="s">
        <v>15</v>
      </c>
      <c r="M4237" s="10"/>
      <c r="N4237" s="15"/>
      <c r="O4237" s="15"/>
      <c r="P4237" s="4"/>
    </row>
    <row r="4238" spans="1:16" ht="15" customHeight="1" x14ac:dyDescent="0.25">
      <c r="A4238" s="11">
        <f t="shared" si="890"/>
        <v>4235</v>
      </c>
      <c r="B4238" s="29">
        <v>35282</v>
      </c>
      <c r="C4238" s="25">
        <v>21</v>
      </c>
      <c r="D4238" s="12">
        <v>30.6</v>
      </c>
      <c r="E4238" s="25">
        <v>23.8</v>
      </c>
      <c r="F4238" s="35">
        <v>88</v>
      </c>
      <c r="G4238" s="25">
        <v>0</v>
      </c>
      <c r="H4238" s="13">
        <v>4.2</v>
      </c>
      <c r="I4238" s="25"/>
      <c r="J4238" s="12">
        <v>180</v>
      </c>
      <c r="K4238" s="12">
        <v>0</v>
      </c>
      <c r="L4238" s="25" t="s">
        <v>14</v>
      </c>
      <c r="M4238" s="10"/>
      <c r="N4238" s="15"/>
      <c r="O4238" s="15"/>
      <c r="P4238" s="4"/>
    </row>
    <row r="4239" spans="1:16" ht="15" customHeight="1" x14ac:dyDescent="0.25">
      <c r="A4239" s="11">
        <f t="shared" si="890"/>
        <v>4236</v>
      </c>
      <c r="B4239" s="29">
        <v>35283</v>
      </c>
      <c r="C4239" s="25">
        <v>21</v>
      </c>
      <c r="D4239" s="12">
        <v>31.8</v>
      </c>
      <c r="E4239" s="25">
        <v>25.3</v>
      </c>
      <c r="F4239" s="35">
        <v>88</v>
      </c>
      <c r="G4239" s="25">
        <v>0</v>
      </c>
      <c r="H4239" s="13">
        <v>5.6</v>
      </c>
      <c r="I4239" s="25"/>
      <c r="J4239" s="12">
        <v>270</v>
      </c>
      <c r="K4239" s="12">
        <v>0</v>
      </c>
      <c r="L4239" s="25" t="s">
        <v>15</v>
      </c>
      <c r="M4239" s="10"/>
      <c r="N4239" s="15"/>
      <c r="O4239" s="15"/>
      <c r="P4239" s="4"/>
    </row>
    <row r="4240" spans="1:16" ht="15" customHeight="1" x14ac:dyDescent="0.25">
      <c r="A4240" s="11">
        <f t="shared" si="890"/>
        <v>4237</v>
      </c>
      <c r="B4240" s="29">
        <v>35284</v>
      </c>
      <c r="C4240" s="25">
        <v>23</v>
      </c>
      <c r="D4240" s="12">
        <v>29.4</v>
      </c>
      <c r="E4240" s="25">
        <v>24.5</v>
      </c>
      <c r="F4240" s="35">
        <v>94</v>
      </c>
      <c r="G4240" s="25">
        <v>9</v>
      </c>
      <c r="H4240" s="13">
        <v>2.9</v>
      </c>
      <c r="I4240" s="25"/>
      <c r="J4240" s="12">
        <v>180</v>
      </c>
      <c r="K4240" s="12">
        <v>0</v>
      </c>
      <c r="L4240" s="25" t="s">
        <v>14</v>
      </c>
      <c r="M4240" s="10"/>
      <c r="N4240" s="15"/>
      <c r="O4240" s="15"/>
      <c r="P4240" s="4"/>
    </row>
    <row r="4241" spans="1:16" ht="15" customHeight="1" x14ac:dyDescent="0.25">
      <c r="A4241" s="11">
        <f t="shared" si="890"/>
        <v>4238</v>
      </c>
      <c r="B4241" s="29">
        <v>35285</v>
      </c>
      <c r="C4241" s="25">
        <v>21</v>
      </c>
      <c r="D4241" s="12">
        <v>28.8</v>
      </c>
      <c r="E4241" s="25">
        <v>23.6</v>
      </c>
      <c r="F4241" s="35">
        <v>88</v>
      </c>
      <c r="G4241" s="25">
        <v>15</v>
      </c>
      <c r="H4241" s="13">
        <v>0.6</v>
      </c>
      <c r="I4241" s="25"/>
      <c r="J4241" s="12">
        <v>180</v>
      </c>
      <c r="K4241" s="12">
        <v>1</v>
      </c>
      <c r="L4241" s="25" t="s">
        <v>14</v>
      </c>
      <c r="M4241" s="10"/>
      <c r="N4241" s="15"/>
      <c r="O4241" s="15"/>
      <c r="P4241" s="4"/>
    </row>
    <row r="4242" spans="1:16" ht="15" customHeight="1" x14ac:dyDescent="0.25">
      <c r="A4242" s="11">
        <f t="shared" si="890"/>
        <v>4239</v>
      </c>
      <c r="B4242" s="29">
        <v>35286</v>
      </c>
      <c r="C4242" s="25">
        <v>20</v>
      </c>
      <c r="D4242" s="12">
        <v>30</v>
      </c>
      <c r="E4242" s="25">
        <v>23.2</v>
      </c>
      <c r="F4242" s="35">
        <v>95</v>
      </c>
      <c r="G4242" s="25">
        <v>0</v>
      </c>
      <c r="H4242" s="13">
        <v>0.4</v>
      </c>
      <c r="I4242" s="25"/>
      <c r="J4242" s="12">
        <v>0</v>
      </c>
      <c r="K4242" s="12">
        <v>0</v>
      </c>
      <c r="L4242" s="25" t="s">
        <v>11</v>
      </c>
      <c r="M4242" s="10"/>
      <c r="N4242" s="15"/>
      <c r="O4242" s="15"/>
      <c r="P4242" s="4"/>
    </row>
    <row r="4243" spans="1:16" ht="15" customHeight="1" x14ac:dyDescent="0.25">
      <c r="A4243" s="11">
        <f t="shared" si="890"/>
        <v>4240</v>
      </c>
      <c r="B4243" s="29">
        <v>35287</v>
      </c>
      <c r="C4243" s="25">
        <v>22</v>
      </c>
      <c r="D4243" s="12">
        <v>29.6</v>
      </c>
      <c r="E4243" s="25">
        <v>24.6</v>
      </c>
      <c r="F4243" s="35">
        <v>86</v>
      </c>
      <c r="G4243" s="25">
        <v>11</v>
      </c>
      <c r="H4243" s="13">
        <v>1.9</v>
      </c>
      <c r="I4243" s="25"/>
      <c r="J4243" s="12">
        <v>225</v>
      </c>
      <c r="K4243" s="12">
        <v>0</v>
      </c>
      <c r="L4243" s="25" t="s">
        <v>15</v>
      </c>
      <c r="M4243" s="10"/>
      <c r="N4243" s="15"/>
      <c r="O4243" s="15"/>
      <c r="P4243" s="4"/>
    </row>
    <row r="4244" spans="1:16" ht="15" customHeight="1" x14ac:dyDescent="0.25">
      <c r="A4244" s="11">
        <f t="shared" si="890"/>
        <v>4241</v>
      </c>
      <c r="B4244" s="29">
        <v>35288</v>
      </c>
      <c r="C4244" s="25">
        <v>22</v>
      </c>
      <c r="D4244" s="12">
        <v>29.2</v>
      </c>
      <c r="E4244" s="25">
        <v>25.9</v>
      </c>
      <c r="F4244" s="35">
        <v>96</v>
      </c>
      <c r="G4244" s="25">
        <v>0</v>
      </c>
      <c r="H4244" s="13">
        <v>1.4</v>
      </c>
      <c r="I4244" s="25"/>
      <c r="J4244" s="12">
        <v>270</v>
      </c>
      <c r="K4244" s="12">
        <v>0</v>
      </c>
      <c r="L4244" s="25" t="s">
        <v>15</v>
      </c>
      <c r="M4244" s="10"/>
      <c r="N4244" s="15"/>
      <c r="O4244" s="15"/>
      <c r="P4244" s="4"/>
    </row>
    <row r="4245" spans="1:16" ht="15" customHeight="1" x14ac:dyDescent="0.25">
      <c r="A4245" s="11">
        <f t="shared" si="890"/>
        <v>4242</v>
      </c>
      <c r="B4245" s="29">
        <v>35289</v>
      </c>
      <c r="C4245" s="25">
        <v>22</v>
      </c>
      <c r="D4245" s="12">
        <v>30</v>
      </c>
      <c r="E4245" s="25">
        <v>25.3</v>
      </c>
      <c r="F4245" s="35">
        <v>86</v>
      </c>
      <c r="G4245" s="25">
        <v>17</v>
      </c>
      <c r="H4245" s="13">
        <v>5.6</v>
      </c>
      <c r="I4245" s="25"/>
      <c r="J4245" s="12">
        <v>0</v>
      </c>
      <c r="K4245" s="12">
        <v>0</v>
      </c>
      <c r="L4245" s="25" t="s">
        <v>11</v>
      </c>
      <c r="M4245" s="10"/>
      <c r="N4245" s="15"/>
      <c r="O4245" s="15"/>
      <c r="P4245" s="4"/>
    </row>
    <row r="4246" spans="1:16" ht="15" customHeight="1" x14ac:dyDescent="0.25">
      <c r="A4246" s="11">
        <f t="shared" si="890"/>
        <v>4243</v>
      </c>
      <c r="B4246" s="29">
        <v>35290</v>
      </c>
      <c r="C4246" s="25">
        <v>20</v>
      </c>
      <c r="D4246" s="12">
        <v>31.9</v>
      </c>
      <c r="E4246" s="25">
        <v>24.2</v>
      </c>
      <c r="F4246" s="35">
        <v>79</v>
      </c>
      <c r="G4246" s="25">
        <v>0</v>
      </c>
      <c r="H4246" s="13">
        <v>8</v>
      </c>
      <c r="I4246" s="25"/>
      <c r="J4246" s="12">
        <v>180</v>
      </c>
      <c r="K4246" s="12">
        <v>1</v>
      </c>
      <c r="L4246" s="25" t="s">
        <v>14</v>
      </c>
      <c r="M4246" s="10"/>
      <c r="N4246" s="15"/>
      <c r="O4246" s="15"/>
      <c r="P4246" s="4"/>
    </row>
    <row r="4247" spans="1:16" ht="15" customHeight="1" x14ac:dyDescent="0.25">
      <c r="A4247" s="11">
        <f t="shared" si="890"/>
        <v>4244</v>
      </c>
      <c r="B4247" s="29">
        <v>35291</v>
      </c>
      <c r="C4247" s="25">
        <v>21</v>
      </c>
      <c r="D4247" s="12">
        <v>30.4</v>
      </c>
      <c r="E4247" s="25">
        <v>25.2</v>
      </c>
      <c r="F4247" s="35">
        <v>90</v>
      </c>
      <c r="G4247" s="25">
        <v>0</v>
      </c>
      <c r="H4247" s="13">
        <v>3.5</v>
      </c>
      <c r="I4247" s="25"/>
      <c r="J4247" s="12">
        <v>360</v>
      </c>
      <c r="K4247" s="12">
        <v>1</v>
      </c>
      <c r="L4247" s="25" t="s">
        <v>16</v>
      </c>
      <c r="M4247" s="10"/>
      <c r="N4247" s="15"/>
      <c r="O4247" s="15"/>
      <c r="P4247" s="4"/>
    </row>
    <row r="4248" spans="1:16" ht="15" customHeight="1" x14ac:dyDescent="0.25">
      <c r="A4248" s="11">
        <f t="shared" si="890"/>
        <v>4245</v>
      </c>
      <c r="B4248" s="29">
        <v>35292</v>
      </c>
      <c r="C4248" s="25">
        <v>23</v>
      </c>
      <c r="D4248" s="12">
        <v>29.8</v>
      </c>
      <c r="E4248" s="25">
        <v>26.1</v>
      </c>
      <c r="F4248" s="35">
        <v>88</v>
      </c>
      <c r="G4248" s="25">
        <v>5</v>
      </c>
      <c r="H4248" s="13">
        <v>4.7</v>
      </c>
      <c r="I4248" s="25"/>
      <c r="J4248" s="12">
        <v>270</v>
      </c>
      <c r="K4248" s="12">
        <v>0</v>
      </c>
      <c r="L4248" s="25" t="s">
        <v>15</v>
      </c>
      <c r="M4248" s="10"/>
      <c r="N4248" s="15"/>
      <c r="O4248" s="15"/>
      <c r="P4248" s="4"/>
    </row>
    <row r="4249" spans="1:16" ht="15" customHeight="1" x14ac:dyDescent="0.25">
      <c r="A4249" s="11">
        <f t="shared" si="890"/>
        <v>4246</v>
      </c>
      <c r="B4249" s="29">
        <v>35293</v>
      </c>
      <c r="C4249" s="25">
        <v>22</v>
      </c>
      <c r="D4249" s="12">
        <v>29.6</v>
      </c>
      <c r="E4249" s="25">
        <v>25</v>
      </c>
      <c r="F4249" s="35">
        <v>90</v>
      </c>
      <c r="G4249" s="25">
        <v>6</v>
      </c>
      <c r="H4249" s="13">
        <v>3.5</v>
      </c>
      <c r="I4249" s="25"/>
      <c r="J4249" s="12">
        <v>270</v>
      </c>
      <c r="K4249" s="12">
        <v>1</v>
      </c>
      <c r="L4249" s="25" t="s">
        <v>15</v>
      </c>
      <c r="M4249" s="10"/>
      <c r="N4249" s="15"/>
      <c r="O4249" s="15"/>
      <c r="P4249" s="4"/>
    </row>
    <row r="4250" spans="1:16" ht="15" customHeight="1" x14ac:dyDescent="0.25">
      <c r="A4250" s="11">
        <f t="shared" si="890"/>
        <v>4247</v>
      </c>
      <c r="B4250" s="29">
        <v>35294</v>
      </c>
      <c r="C4250" s="25">
        <v>22</v>
      </c>
      <c r="D4250" s="12">
        <v>29.3</v>
      </c>
      <c r="E4250" s="25">
        <v>24.7</v>
      </c>
      <c r="F4250" s="35">
        <v>90</v>
      </c>
      <c r="G4250" s="25">
        <v>40</v>
      </c>
      <c r="H4250" s="13">
        <v>1.9</v>
      </c>
      <c r="I4250" s="25"/>
      <c r="J4250" s="12">
        <v>180</v>
      </c>
      <c r="K4250" s="12">
        <v>1</v>
      </c>
      <c r="L4250" s="25" t="s">
        <v>14</v>
      </c>
      <c r="M4250" s="10"/>
      <c r="N4250" s="15"/>
      <c r="O4250" s="15"/>
      <c r="P4250" s="4"/>
    </row>
    <row r="4251" spans="1:16" ht="15" customHeight="1" x14ac:dyDescent="0.25">
      <c r="A4251" s="11">
        <f t="shared" si="890"/>
        <v>4248</v>
      </c>
      <c r="B4251" s="29">
        <v>35295</v>
      </c>
      <c r="C4251" s="25">
        <v>21</v>
      </c>
      <c r="D4251" s="12">
        <v>29.4</v>
      </c>
      <c r="E4251" s="25">
        <v>25.3</v>
      </c>
      <c r="F4251" s="35">
        <v>88</v>
      </c>
      <c r="G4251" s="25">
        <v>59</v>
      </c>
      <c r="H4251" s="13">
        <v>4.5</v>
      </c>
      <c r="I4251" s="25"/>
      <c r="J4251" s="12">
        <v>270</v>
      </c>
      <c r="K4251" s="12">
        <v>2</v>
      </c>
      <c r="L4251" s="25" t="s">
        <v>15</v>
      </c>
      <c r="M4251" s="10"/>
      <c r="N4251" s="15"/>
      <c r="O4251" s="15"/>
      <c r="P4251" s="4"/>
    </row>
    <row r="4252" spans="1:16" ht="15" customHeight="1" x14ac:dyDescent="0.25">
      <c r="A4252" s="11">
        <f t="shared" si="890"/>
        <v>4249</v>
      </c>
      <c r="B4252" s="29">
        <v>35296</v>
      </c>
      <c r="C4252" s="25">
        <v>21</v>
      </c>
      <c r="D4252" s="12">
        <v>31.2</v>
      </c>
      <c r="E4252" s="25">
        <v>25.4</v>
      </c>
      <c r="F4252" s="35">
        <v>80</v>
      </c>
      <c r="G4252" s="25">
        <v>10</v>
      </c>
      <c r="H4252" s="13">
        <v>7.4</v>
      </c>
      <c r="I4252" s="25"/>
      <c r="J4252" s="12">
        <v>180</v>
      </c>
      <c r="K4252" s="12">
        <v>0</v>
      </c>
      <c r="L4252" s="25" t="s">
        <v>14</v>
      </c>
      <c r="M4252" s="10"/>
      <c r="N4252" s="15"/>
      <c r="O4252" s="15"/>
      <c r="P4252" s="4"/>
    </row>
    <row r="4253" spans="1:16" ht="15" customHeight="1" x14ac:dyDescent="0.25">
      <c r="A4253" s="11">
        <f t="shared" si="890"/>
        <v>4250</v>
      </c>
      <c r="B4253" s="29">
        <v>35297</v>
      </c>
      <c r="C4253" s="25">
        <v>19</v>
      </c>
      <c r="D4253" s="12">
        <v>31.8</v>
      </c>
      <c r="E4253" s="25">
        <v>24.9</v>
      </c>
      <c r="F4253" s="35">
        <v>82</v>
      </c>
      <c r="G4253" s="25">
        <v>0</v>
      </c>
      <c r="H4253" s="13">
        <v>8</v>
      </c>
      <c r="I4253" s="25"/>
      <c r="J4253" s="12">
        <v>180</v>
      </c>
      <c r="K4253" s="12">
        <v>1</v>
      </c>
      <c r="L4253" s="25" t="s">
        <v>12</v>
      </c>
      <c r="M4253" s="10"/>
      <c r="N4253" s="15"/>
      <c r="O4253" s="15"/>
      <c r="P4253" s="4"/>
    </row>
    <row r="4254" spans="1:16" ht="15" customHeight="1" x14ac:dyDescent="0.25">
      <c r="A4254" s="11">
        <f t="shared" si="890"/>
        <v>4251</v>
      </c>
      <c r="B4254" s="29">
        <v>35298</v>
      </c>
      <c r="C4254" s="25">
        <v>21</v>
      </c>
      <c r="D4254" s="12">
        <v>30.6</v>
      </c>
      <c r="E4254" s="25">
        <v>25.8</v>
      </c>
      <c r="F4254" s="35">
        <v>88</v>
      </c>
      <c r="G4254" s="25">
        <v>0</v>
      </c>
      <c r="H4254" s="13">
        <v>3</v>
      </c>
      <c r="I4254" s="25"/>
      <c r="J4254" s="12">
        <v>180</v>
      </c>
      <c r="K4254" s="12">
        <v>0</v>
      </c>
      <c r="L4254" s="25" t="s">
        <v>14</v>
      </c>
      <c r="M4254" s="10"/>
      <c r="N4254" s="15"/>
      <c r="O4254" s="15"/>
      <c r="P4254" s="4"/>
    </row>
    <row r="4255" spans="1:16" ht="15" customHeight="1" x14ac:dyDescent="0.25">
      <c r="A4255" s="11">
        <f t="shared" si="890"/>
        <v>4252</v>
      </c>
      <c r="B4255" s="29">
        <v>35299</v>
      </c>
      <c r="C4255" s="25">
        <v>22</v>
      </c>
      <c r="D4255" s="12">
        <v>30.8</v>
      </c>
      <c r="E4255" s="25">
        <v>25.3</v>
      </c>
      <c r="F4255" s="35">
        <v>84</v>
      </c>
      <c r="G4255" s="25">
        <v>30</v>
      </c>
      <c r="H4255" s="13">
        <v>36.6</v>
      </c>
      <c r="I4255" s="25"/>
      <c r="J4255" s="12">
        <v>270</v>
      </c>
      <c r="K4255" s="12">
        <v>0</v>
      </c>
      <c r="L4255" s="25" t="s">
        <v>15</v>
      </c>
      <c r="M4255" s="10"/>
      <c r="N4255" s="15"/>
      <c r="O4255" s="15"/>
      <c r="P4255" s="4"/>
    </row>
    <row r="4256" spans="1:16" ht="15" customHeight="1" x14ac:dyDescent="0.25">
      <c r="A4256" s="11">
        <f t="shared" si="890"/>
        <v>4253</v>
      </c>
      <c r="B4256" s="29">
        <v>35300</v>
      </c>
      <c r="C4256" s="25">
        <v>20</v>
      </c>
      <c r="D4256" s="12">
        <v>31.6</v>
      </c>
      <c r="E4256" s="25">
        <v>25</v>
      </c>
      <c r="F4256" s="35">
        <v>84</v>
      </c>
      <c r="G4256" s="25">
        <v>3</v>
      </c>
      <c r="H4256" s="13">
        <v>7.8</v>
      </c>
      <c r="I4256" s="25"/>
      <c r="J4256" s="12">
        <v>225</v>
      </c>
      <c r="K4256" s="12">
        <v>2</v>
      </c>
      <c r="L4256" s="25" t="s">
        <v>13</v>
      </c>
      <c r="M4256" s="10"/>
      <c r="N4256" s="15"/>
      <c r="O4256" s="15"/>
      <c r="P4256" s="4"/>
    </row>
    <row r="4257" spans="1:16" ht="15" customHeight="1" x14ac:dyDescent="0.25">
      <c r="A4257" s="11">
        <f t="shared" si="890"/>
        <v>4254</v>
      </c>
      <c r="B4257" s="29">
        <v>35301</v>
      </c>
      <c r="C4257" s="25">
        <v>21</v>
      </c>
      <c r="D4257" s="12">
        <v>30.2</v>
      </c>
      <c r="E4257" s="25">
        <v>25.1</v>
      </c>
      <c r="F4257" s="35">
        <v>92</v>
      </c>
      <c r="G4257" s="25">
        <v>0</v>
      </c>
      <c r="H4257" s="13">
        <v>2.8</v>
      </c>
      <c r="I4257" s="25"/>
      <c r="J4257" s="12">
        <v>180</v>
      </c>
      <c r="K4257" s="12">
        <v>0</v>
      </c>
      <c r="L4257" s="25" t="s">
        <v>14</v>
      </c>
      <c r="M4257" s="10"/>
      <c r="N4257" s="15"/>
      <c r="O4257" s="15"/>
      <c r="P4257" s="4"/>
    </row>
    <row r="4258" spans="1:16" ht="15" customHeight="1" x14ac:dyDescent="0.25">
      <c r="A4258" s="11">
        <f t="shared" si="890"/>
        <v>4255</v>
      </c>
      <c r="B4258" s="29">
        <v>35302</v>
      </c>
      <c r="C4258" s="25">
        <v>22</v>
      </c>
      <c r="D4258" s="12">
        <v>31</v>
      </c>
      <c r="E4258" s="25">
        <v>25.6</v>
      </c>
      <c r="F4258" s="35">
        <v>88</v>
      </c>
      <c r="G4258" s="25">
        <v>2</v>
      </c>
      <c r="H4258" s="13">
        <v>3.2</v>
      </c>
      <c r="I4258" s="25"/>
      <c r="J4258" s="12">
        <v>180</v>
      </c>
      <c r="K4258" s="12">
        <v>0</v>
      </c>
      <c r="L4258" s="25" t="s">
        <v>14</v>
      </c>
      <c r="M4258" s="10"/>
      <c r="N4258" s="15"/>
      <c r="O4258" s="15"/>
      <c r="P4258" s="4"/>
    </row>
    <row r="4259" spans="1:16" ht="15" customHeight="1" x14ac:dyDescent="0.25">
      <c r="A4259" s="11">
        <f t="shared" si="890"/>
        <v>4256</v>
      </c>
      <c r="B4259" s="29">
        <v>35303</v>
      </c>
      <c r="C4259" s="25">
        <v>22</v>
      </c>
      <c r="D4259" s="12">
        <v>30.8</v>
      </c>
      <c r="E4259" s="25">
        <v>25.5</v>
      </c>
      <c r="F4259" s="35">
        <v>91</v>
      </c>
      <c r="G4259" s="25">
        <v>47</v>
      </c>
      <c r="H4259" s="13">
        <v>4.2</v>
      </c>
      <c r="I4259" s="25"/>
      <c r="J4259" s="12">
        <v>180</v>
      </c>
      <c r="K4259" s="12">
        <v>2</v>
      </c>
      <c r="L4259" s="25" t="s">
        <v>12</v>
      </c>
      <c r="M4259" s="10"/>
      <c r="N4259" s="15"/>
      <c r="O4259" s="15"/>
      <c r="P4259" s="4"/>
    </row>
    <row r="4260" spans="1:16" ht="15" customHeight="1" x14ac:dyDescent="0.25">
      <c r="A4260" s="11">
        <f t="shared" si="890"/>
        <v>4257</v>
      </c>
      <c r="B4260" s="29">
        <v>35304</v>
      </c>
      <c r="C4260" s="25">
        <v>22</v>
      </c>
      <c r="D4260" s="12">
        <v>28.6</v>
      </c>
      <c r="E4260" s="25">
        <v>24.8</v>
      </c>
      <c r="F4260" s="35">
        <v>88</v>
      </c>
      <c r="G4260" s="25">
        <v>96</v>
      </c>
      <c r="H4260" s="13">
        <v>2.4</v>
      </c>
      <c r="I4260" s="25"/>
      <c r="J4260" s="12">
        <v>180</v>
      </c>
      <c r="K4260" s="12">
        <v>0</v>
      </c>
      <c r="L4260" s="25" t="s">
        <v>15</v>
      </c>
      <c r="M4260" s="10"/>
      <c r="N4260" s="15"/>
      <c r="O4260" s="15"/>
      <c r="P4260" s="4"/>
    </row>
    <row r="4261" spans="1:16" ht="15" customHeight="1" x14ac:dyDescent="0.25">
      <c r="A4261" s="11">
        <f t="shared" si="890"/>
        <v>4258</v>
      </c>
      <c r="B4261" s="29">
        <v>35305</v>
      </c>
      <c r="C4261" s="25">
        <v>23</v>
      </c>
      <c r="D4261" s="12">
        <v>27.4</v>
      </c>
      <c r="E4261" s="25">
        <v>24.9</v>
      </c>
      <c r="F4261" s="35">
        <v>94</v>
      </c>
      <c r="G4261" s="25">
        <v>6</v>
      </c>
      <c r="H4261" s="13">
        <v>0.6</v>
      </c>
      <c r="I4261" s="25"/>
      <c r="J4261" s="12">
        <v>0</v>
      </c>
      <c r="K4261" s="12">
        <v>0</v>
      </c>
      <c r="L4261" s="25" t="s">
        <v>11</v>
      </c>
      <c r="M4261" s="10"/>
      <c r="N4261" s="15"/>
      <c r="O4261" s="15"/>
      <c r="P4261" s="4"/>
    </row>
    <row r="4262" spans="1:16" ht="15" customHeight="1" x14ac:dyDescent="0.25">
      <c r="A4262" s="11">
        <f t="shared" si="890"/>
        <v>4259</v>
      </c>
      <c r="B4262" s="29">
        <v>35306</v>
      </c>
      <c r="C4262" s="25">
        <v>22</v>
      </c>
      <c r="D4262" s="12">
        <v>26.8</v>
      </c>
      <c r="E4262" s="25">
        <v>24.2</v>
      </c>
      <c r="F4262" s="35">
        <v>90</v>
      </c>
      <c r="G4262" s="25">
        <v>18</v>
      </c>
      <c r="H4262" s="13">
        <v>0</v>
      </c>
      <c r="I4262" s="25"/>
      <c r="J4262" s="12">
        <v>360</v>
      </c>
      <c r="K4262" s="12">
        <v>0</v>
      </c>
      <c r="L4262" s="25" t="s">
        <v>11</v>
      </c>
      <c r="M4262" s="10"/>
      <c r="N4262" s="15"/>
      <c r="O4262" s="15"/>
      <c r="P4262" s="4"/>
    </row>
    <row r="4263" spans="1:16" ht="15" customHeight="1" x14ac:dyDescent="0.25">
      <c r="A4263" s="11">
        <f t="shared" si="890"/>
        <v>4260</v>
      </c>
      <c r="B4263" s="29">
        <v>35307</v>
      </c>
      <c r="C4263" s="25">
        <v>21</v>
      </c>
      <c r="D4263" s="12">
        <v>31.2</v>
      </c>
      <c r="E4263" s="25">
        <v>24.9</v>
      </c>
      <c r="F4263" s="35">
        <v>82</v>
      </c>
      <c r="G4263" s="25">
        <v>3</v>
      </c>
      <c r="H4263" s="13">
        <v>3.1</v>
      </c>
      <c r="I4263" s="25"/>
      <c r="J4263" s="12">
        <v>270</v>
      </c>
      <c r="K4263" s="12">
        <v>0</v>
      </c>
      <c r="L4263" s="25" t="s">
        <v>15</v>
      </c>
      <c r="M4263" s="10"/>
      <c r="N4263" s="15"/>
      <c r="O4263" s="15"/>
      <c r="P4263" s="4"/>
    </row>
    <row r="4264" spans="1:16" ht="15" customHeight="1" x14ac:dyDescent="0.25">
      <c r="A4264" s="11">
        <f t="shared" si="890"/>
        <v>4261</v>
      </c>
      <c r="B4264" s="29">
        <v>35308</v>
      </c>
      <c r="C4264" s="25">
        <v>22</v>
      </c>
      <c r="D4264" s="12">
        <v>31.1</v>
      </c>
      <c r="E4264" s="25"/>
      <c r="F4264" s="35">
        <v>85</v>
      </c>
      <c r="G4264" s="25">
        <v>0</v>
      </c>
      <c r="H4264" s="13">
        <v>5</v>
      </c>
      <c r="I4264" s="25"/>
      <c r="J4264" s="12">
        <v>270</v>
      </c>
      <c r="K4264" s="12">
        <v>1</v>
      </c>
      <c r="L4264" s="25" t="s">
        <v>15</v>
      </c>
      <c r="M4264" s="10"/>
      <c r="N4264" s="15"/>
      <c r="O4264" s="15"/>
      <c r="P4264" s="4"/>
    </row>
    <row r="4265" spans="1:16" ht="15" customHeight="1" x14ac:dyDescent="0.25">
      <c r="A4265" s="11">
        <f t="shared" si="890"/>
        <v>4262</v>
      </c>
      <c r="B4265" s="29">
        <v>35309</v>
      </c>
      <c r="C4265" s="25">
        <v>22</v>
      </c>
      <c r="D4265" s="12">
        <v>30.2</v>
      </c>
      <c r="E4265" s="25">
        <v>25</v>
      </c>
      <c r="F4265" s="35">
        <v>90</v>
      </c>
      <c r="G4265" s="25">
        <v>0</v>
      </c>
      <c r="H4265" s="13">
        <v>5</v>
      </c>
      <c r="I4265" s="25"/>
      <c r="J4265" s="12">
        <v>225</v>
      </c>
      <c r="K4265" s="12">
        <v>0</v>
      </c>
      <c r="L4265" s="25" t="s">
        <v>14</v>
      </c>
      <c r="M4265" s="10"/>
      <c r="N4265" s="15"/>
      <c r="O4265" s="15"/>
      <c r="P4265" s="4"/>
    </row>
    <row r="4266" spans="1:16" ht="15" customHeight="1" x14ac:dyDescent="0.25">
      <c r="A4266" s="11">
        <f t="shared" si="890"/>
        <v>4263</v>
      </c>
      <c r="B4266" s="29">
        <v>35310</v>
      </c>
      <c r="C4266" s="25">
        <v>22</v>
      </c>
      <c r="D4266" s="12">
        <v>30.2</v>
      </c>
      <c r="E4266" s="25">
        <v>24.9</v>
      </c>
      <c r="F4266" s="35">
        <v>83</v>
      </c>
      <c r="G4266" s="25">
        <v>45</v>
      </c>
      <c r="H4266" s="13">
        <v>2</v>
      </c>
      <c r="I4266" s="25"/>
      <c r="J4266" s="12">
        <v>225</v>
      </c>
      <c r="K4266" s="12">
        <v>0</v>
      </c>
      <c r="L4266" s="25" t="s">
        <v>13</v>
      </c>
      <c r="M4266" s="10"/>
      <c r="N4266" s="15"/>
      <c r="O4266" s="15"/>
      <c r="P4266" s="4"/>
    </row>
    <row r="4267" spans="1:16" ht="15" customHeight="1" x14ac:dyDescent="0.25">
      <c r="A4267" s="11">
        <f t="shared" si="890"/>
        <v>4264</v>
      </c>
      <c r="B4267" s="29">
        <v>35311</v>
      </c>
      <c r="C4267" s="25">
        <v>22</v>
      </c>
      <c r="D4267" s="12">
        <v>29.8</v>
      </c>
      <c r="E4267" s="25">
        <v>25.2</v>
      </c>
      <c r="F4267" s="35">
        <v>84</v>
      </c>
      <c r="G4267" s="25">
        <v>0</v>
      </c>
      <c r="H4267" s="13">
        <v>4</v>
      </c>
      <c r="I4267" s="25"/>
      <c r="J4267" s="12">
        <v>180</v>
      </c>
      <c r="K4267" s="12">
        <v>0</v>
      </c>
      <c r="L4267" s="25" t="s">
        <v>14</v>
      </c>
      <c r="M4267" s="10"/>
      <c r="N4267" s="15"/>
      <c r="O4267" s="15"/>
      <c r="P4267" s="4"/>
    </row>
    <row r="4268" spans="1:16" ht="15" customHeight="1" x14ac:dyDescent="0.25">
      <c r="A4268" s="11">
        <f t="shared" si="890"/>
        <v>4265</v>
      </c>
      <c r="B4268" s="29">
        <v>35312</v>
      </c>
      <c r="C4268" s="25">
        <v>20</v>
      </c>
      <c r="D4268" s="12">
        <v>30.4</v>
      </c>
      <c r="E4268" s="25">
        <v>24</v>
      </c>
      <c r="F4268" s="35">
        <v>82</v>
      </c>
      <c r="G4268" s="25">
        <v>0</v>
      </c>
      <c r="H4268" s="13">
        <v>7</v>
      </c>
      <c r="I4268" s="25"/>
      <c r="J4268" s="12">
        <v>270</v>
      </c>
      <c r="K4268" s="12">
        <v>1</v>
      </c>
      <c r="L4268" s="25" t="s">
        <v>15</v>
      </c>
      <c r="M4268" s="10"/>
      <c r="N4268" s="15"/>
      <c r="O4268" s="15"/>
      <c r="P4268" s="4"/>
    </row>
    <row r="4269" spans="1:16" ht="15" customHeight="1" x14ac:dyDescent="0.25">
      <c r="A4269" s="11">
        <f t="shared" si="890"/>
        <v>4266</v>
      </c>
      <c r="B4269" s="29">
        <v>35313</v>
      </c>
      <c r="C4269" s="25">
        <v>21</v>
      </c>
      <c r="D4269" s="12">
        <v>31.6</v>
      </c>
      <c r="E4269" s="25">
        <v>24.3</v>
      </c>
      <c r="F4269" s="35">
        <v>84</v>
      </c>
      <c r="G4269" s="25">
        <v>21</v>
      </c>
      <c r="H4269" s="13">
        <v>5</v>
      </c>
      <c r="I4269" s="25"/>
      <c r="J4269" s="12">
        <v>270</v>
      </c>
      <c r="K4269" s="12">
        <v>1</v>
      </c>
      <c r="L4269" s="25" t="s">
        <v>13</v>
      </c>
      <c r="M4269" s="10"/>
      <c r="N4269" s="15"/>
      <c r="O4269" s="15"/>
      <c r="P4269" s="4"/>
    </row>
    <row r="4270" spans="1:16" ht="15" customHeight="1" x14ac:dyDescent="0.25">
      <c r="A4270" s="11">
        <f t="shared" si="890"/>
        <v>4267</v>
      </c>
      <c r="B4270" s="29">
        <v>35314</v>
      </c>
      <c r="C4270" s="25">
        <v>22</v>
      </c>
      <c r="D4270" s="12">
        <v>30</v>
      </c>
      <c r="E4270" s="25">
        <v>25.2</v>
      </c>
      <c r="F4270" s="35">
        <v>86</v>
      </c>
      <c r="G4270" s="25">
        <v>0</v>
      </c>
      <c r="H4270" s="13">
        <v>3</v>
      </c>
      <c r="I4270" s="25"/>
      <c r="J4270" s="12">
        <v>90</v>
      </c>
      <c r="K4270" s="12">
        <v>0</v>
      </c>
      <c r="L4270" s="25" t="s">
        <v>12</v>
      </c>
      <c r="M4270" s="10"/>
      <c r="N4270" s="15"/>
      <c r="O4270" s="15"/>
      <c r="P4270" s="4"/>
    </row>
    <row r="4271" spans="1:16" ht="15" customHeight="1" x14ac:dyDescent="0.25">
      <c r="A4271" s="11">
        <f t="shared" si="890"/>
        <v>4268</v>
      </c>
      <c r="B4271" s="29">
        <v>35315</v>
      </c>
      <c r="C4271" s="25">
        <v>22</v>
      </c>
      <c r="D4271" s="12">
        <v>29.5</v>
      </c>
      <c r="E4271" s="25">
        <v>23.8</v>
      </c>
      <c r="F4271" s="35">
        <v>78</v>
      </c>
      <c r="G4271" s="25">
        <v>9</v>
      </c>
      <c r="H4271" s="13">
        <v>5</v>
      </c>
      <c r="I4271" s="25"/>
      <c r="J4271" s="12">
        <v>225</v>
      </c>
      <c r="K4271" s="12">
        <v>0</v>
      </c>
      <c r="L4271" s="25" t="s">
        <v>13</v>
      </c>
      <c r="M4271" s="10"/>
      <c r="N4271" s="15"/>
      <c r="O4271" s="15"/>
      <c r="P4271" s="4"/>
    </row>
    <row r="4272" spans="1:16" ht="15" customHeight="1" x14ac:dyDescent="0.25">
      <c r="A4272" s="11">
        <f t="shared" si="890"/>
        <v>4269</v>
      </c>
      <c r="B4272" s="29">
        <v>35316</v>
      </c>
      <c r="C4272" s="25">
        <v>22</v>
      </c>
      <c r="D4272" s="12">
        <v>28.8</v>
      </c>
      <c r="E4272" s="25">
        <v>25.3</v>
      </c>
      <c r="F4272" s="35">
        <v>84</v>
      </c>
      <c r="G4272" s="25">
        <v>3</v>
      </c>
      <c r="H4272" s="13">
        <v>2</v>
      </c>
      <c r="I4272" s="25"/>
      <c r="J4272" s="12">
        <v>225</v>
      </c>
      <c r="K4272" s="12">
        <v>0</v>
      </c>
      <c r="L4272" s="25" t="s">
        <v>13</v>
      </c>
      <c r="M4272" s="10"/>
      <c r="N4272" s="15"/>
      <c r="O4272" s="15"/>
      <c r="P4272" s="4"/>
    </row>
    <row r="4273" spans="1:16" ht="15" customHeight="1" x14ac:dyDescent="0.25">
      <c r="A4273" s="11">
        <f t="shared" si="890"/>
        <v>4270</v>
      </c>
      <c r="B4273" s="29">
        <v>35317</v>
      </c>
      <c r="C4273" s="25">
        <v>21</v>
      </c>
      <c r="D4273" s="12">
        <v>31</v>
      </c>
      <c r="E4273" s="25">
        <v>25.6</v>
      </c>
      <c r="F4273" s="35">
        <v>84</v>
      </c>
      <c r="G4273" s="25">
        <v>2</v>
      </c>
      <c r="H4273" s="13">
        <v>7</v>
      </c>
      <c r="I4273" s="25"/>
      <c r="J4273" s="12">
        <v>270</v>
      </c>
      <c r="K4273" s="12">
        <v>2</v>
      </c>
      <c r="L4273" s="25" t="s">
        <v>14</v>
      </c>
      <c r="M4273" s="10"/>
      <c r="N4273" s="15"/>
      <c r="O4273" s="15"/>
      <c r="P4273" s="4"/>
    </row>
    <row r="4274" spans="1:16" ht="15" customHeight="1" x14ac:dyDescent="0.25">
      <c r="A4274" s="11">
        <f t="shared" si="890"/>
        <v>4271</v>
      </c>
      <c r="B4274" s="29">
        <v>35318</v>
      </c>
      <c r="C4274" s="25">
        <v>23</v>
      </c>
      <c r="D4274" s="12">
        <v>27.8</v>
      </c>
      <c r="E4274" s="25">
        <v>24.3</v>
      </c>
      <c r="F4274" s="35">
        <v>92</v>
      </c>
      <c r="G4274" s="25">
        <v>0</v>
      </c>
      <c r="H4274" s="13">
        <v>1</v>
      </c>
      <c r="I4274" s="25"/>
      <c r="J4274" s="12">
        <v>225</v>
      </c>
      <c r="K4274" s="12">
        <v>0</v>
      </c>
      <c r="L4274" s="25" t="s">
        <v>13</v>
      </c>
      <c r="M4274" s="10"/>
      <c r="N4274" s="15"/>
      <c r="O4274" s="15"/>
      <c r="P4274" s="4"/>
    </row>
    <row r="4275" spans="1:16" ht="15" customHeight="1" x14ac:dyDescent="0.25">
      <c r="A4275" s="11">
        <f t="shared" si="890"/>
        <v>4272</v>
      </c>
      <c r="B4275" s="29">
        <v>35319</v>
      </c>
      <c r="C4275" s="25">
        <v>21</v>
      </c>
      <c r="D4275" s="12">
        <v>31.5</v>
      </c>
      <c r="E4275" s="25">
        <v>21.8</v>
      </c>
      <c r="F4275" s="35">
        <v>82</v>
      </c>
      <c r="G4275" s="25">
        <v>0</v>
      </c>
      <c r="H4275" s="13">
        <v>7</v>
      </c>
      <c r="I4275" s="25"/>
      <c r="J4275" s="12">
        <v>270</v>
      </c>
      <c r="K4275" s="12">
        <v>1</v>
      </c>
      <c r="L4275" s="25" t="s">
        <v>15</v>
      </c>
      <c r="M4275" s="10"/>
      <c r="N4275" s="15"/>
      <c r="O4275" s="15"/>
      <c r="P4275" s="4"/>
    </row>
    <row r="4276" spans="1:16" ht="15" customHeight="1" x14ac:dyDescent="0.25">
      <c r="A4276" s="11">
        <f t="shared" si="890"/>
        <v>4273</v>
      </c>
      <c r="B4276" s="29">
        <v>35320</v>
      </c>
      <c r="C4276" s="25">
        <v>23</v>
      </c>
      <c r="D4276" s="12">
        <v>30.4</v>
      </c>
      <c r="E4276" s="25">
        <v>26</v>
      </c>
      <c r="F4276" s="35">
        <v>86</v>
      </c>
      <c r="G4276" s="25">
        <v>0</v>
      </c>
      <c r="H4276" s="13">
        <v>1</v>
      </c>
      <c r="I4276" s="25"/>
      <c r="J4276" s="12">
        <v>270</v>
      </c>
      <c r="K4276" s="12">
        <v>0</v>
      </c>
      <c r="L4276" s="25" t="s">
        <v>18</v>
      </c>
      <c r="M4276" s="10"/>
      <c r="N4276" s="15"/>
      <c r="O4276" s="15"/>
      <c r="P4276" s="4"/>
    </row>
    <row r="4277" spans="1:16" ht="15" customHeight="1" x14ac:dyDescent="0.25">
      <c r="A4277" s="11">
        <f t="shared" si="890"/>
        <v>4274</v>
      </c>
      <c r="B4277" s="29">
        <v>35321</v>
      </c>
      <c r="C4277" s="25">
        <v>23</v>
      </c>
      <c r="D4277" s="12">
        <v>30.6</v>
      </c>
      <c r="E4277" s="25">
        <v>26.3</v>
      </c>
      <c r="F4277" s="35">
        <v>88</v>
      </c>
      <c r="G4277" s="25">
        <v>19</v>
      </c>
      <c r="H4277" s="13">
        <v>5</v>
      </c>
      <c r="I4277" s="25"/>
      <c r="J4277" s="12">
        <v>225</v>
      </c>
      <c r="K4277" s="12">
        <v>2</v>
      </c>
      <c r="L4277" s="25" t="s">
        <v>13</v>
      </c>
      <c r="M4277" s="10"/>
      <c r="N4277" s="15"/>
      <c r="O4277" s="15"/>
      <c r="P4277" s="4"/>
    </row>
    <row r="4278" spans="1:16" ht="15" customHeight="1" x14ac:dyDescent="0.25">
      <c r="A4278" s="11">
        <f t="shared" si="890"/>
        <v>4275</v>
      </c>
      <c r="B4278" s="29">
        <v>35322</v>
      </c>
      <c r="C4278" s="25">
        <v>22</v>
      </c>
      <c r="D4278" s="12">
        <v>31.8</v>
      </c>
      <c r="E4278" s="25">
        <v>26.1</v>
      </c>
      <c r="F4278" s="35">
        <v>86</v>
      </c>
      <c r="G4278" s="25">
        <v>10</v>
      </c>
      <c r="H4278" s="13">
        <v>7</v>
      </c>
      <c r="I4278" s="25"/>
      <c r="J4278" s="12">
        <v>270</v>
      </c>
      <c r="K4278" s="12">
        <v>2</v>
      </c>
      <c r="L4278" s="25" t="s">
        <v>15</v>
      </c>
      <c r="M4278" s="10"/>
      <c r="N4278" s="15"/>
      <c r="O4278" s="15"/>
      <c r="P4278" s="4"/>
    </row>
    <row r="4279" spans="1:16" ht="15" customHeight="1" x14ac:dyDescent="0.25">
      <c r="A4279" s="11">
        <f t="shared" si="890"/>
        <v>4276</v>
      </c>
      <c r="B4279" s="29">
        <v>35323</v>
      </c>
      <c r="C4279" s="25">
        <v>23</v>
      </c>
      <c r="D4279" s="12">
        <v>29</v>
      </c>
      <c r="E4279" s="25">
        <v>24.9</v>
      </c>
      <c r="F4279" s="35">
        <v>92</v>
      </c>
      <c r="G4279" s="25">
        <v>6</v>
      </c>
      <c r="H4279" s="13">
        <v>1</v>
      </c>
      <c r="I4279" s="25"/>
      <c r="J4279" s="12">
        <v>225</v>
      </c>
      <c r="K4279" s="12">
        <v>0</v>
      </c>
      <c r="L4279" s="25" t="s">
        <v>13</v>
      </c>
      <c r="M4279" s="10"/>
      <c r="N4279" s="15"/>
      <c r="O4279" s="15"/>
      <c r="P4279" s="4"/>
    </row>
    <row r="4280" spans="1:16" ht="15" customHeight="1" x14ac:dyDescent="0.25">
      <c r="A4280" s="11">
        <f t="shared" si="890"/>
        <v>4277</v>
      </c>
      <c r="B4280" s="29">
        <v>35324</v>
      </c>
      <c r="C4280" s="25">
        <v>23</v>
      </c>
      <c r="D4280" s="12">
        <v>28</v>
      </c>
      <c r="E4280" s="25">
        <v>25.6</v>
      </c>
      <c r="F4280" s="35">
        <v>92</v>
      </c>
      <c r="G4280" s="25">
        <v>17</v>
      </c>
      <c r="H4280" s="13">
        <v>0</v>
      </c>
      <c r="I4280" s="25"/>
      <c r="J4280" s="12">
        <v>270</v>
      </c>
      <c r="K4280" s="12">
        <v>1</v>
      </c>
      <c r="L4280" s="25" t="s">
        <v>15</v>
      </c>
      <c r="M4280" s="10"/>
      <c r="N4280" s="15"/>
      <c r="O4280" s="15"/>
      <c r="P4280" s="4"/>
    </row>
    <row r="4281" spans="1:16" ht="15" customHeight="1" x14ac:dyDescent="0.25">
      <c r="A4281" s="11">
        <f t="shared" si="890"/>
        <v>4278</v>
      </c>
      <c r="B4281" s="29">
        <v>35325</v>
      </c>
      <c r="C4281" s="25">
        <v>22</v>
      </c>
      <c r="D4281" s="12">
        <v>31.4</v>
      </c>
      <c r="E4281" s="25">
        <v>26</v>
      </c>
      <c r="F4281" s="35">
        <v>85</v>
      </c>
      <c r="G4281" s="25">
        <v>0</v>
      </c>
      <c r="H4281" s="13">
        <v>8</v>
      </c>
      <c r="I4281" s="25"/>
      <c r="J4281" s="12">
        <v>225</v>
      </c>
      <c r="K4281" s="12">
        <v>2</v>
      </c>
      <c r="L4281" s="25" t="s">
        <v>13</v>
      </c>
      <c r="M4281" s="10"/>
      <c r="N4281" s="15"/>
      <c r="O4281" s="15"/>
      <c r="P4281" s="4"/>
    </row>
    <row r="4282" spans="1:16" ht="15" customHeight="1" x14ac:dyDescent="0.25">
      <c r="A4282" s="11">
        <f t="shared" si="890"/>
        <v>4279</v>
      </c>
      <c r="B4282" s="29">
        <v>35326</v>
      </c>
      <c r="C4282" s="25">
        <v>22</v>
      </c>
      <c r="D4282" s="12">
        <v>29.8</v>
      </c>
      <c r="E4282" s="25">
        <v>25.6</v>
      </c>
      <c r="F4282" s="35">
        <v>92</v>
      </c>
      <c r="G4282" s="25">
        <v>4</v>
      </c>
      <c r="H4282" s="13">
        <v>1</v>
      </c>
      <c r="I4282" s="25"/>
      <c r="J4282" s="12">
        <v>225</v>
      </c>
      <c r="K4282" s="12">
        <v>3</v>
      </c>
      <c r="L4282" s="25" t="s">
        <v>13</v>
      </c>
      <c r="M4282" s="10"/>
      <c r="N4282" s="15"/>
      <c r="O4282" s="15"/>
      <c r="P4282" s="4"/>
    </row>
    <row r="4283" spans="1:16" ht="15" customHeight="1" x14ac:dyDescent="0.25">
      <c r="A4283" s="11">
        <f t="shared" si="890"/>
        <v>4280</v>
      </c>
      <c r="B4283" s="29">
        <v>35327</v>
      </c>
      <c r="C4283" s="25">
        <v>21</v>
      </c>
      <c r="D4283" s="12">
        <v>31.4</v>
      </c>
      <c r="E4283" s="25">
        <v>25.6</v>
      </c>
      <c r="F4283" s="35">
        <v>84</v>
      </c>
      <c r="G4283" s="25">
        <v>20</v>
      </c>
      <c r="H4283" s="13">
        <v>1</v>
      </c>
      <c r="I4283" s="25"/>
      <c r="J4283" s="12">
        <v>270</v>
      </c>
      <c r="K4283" s="12">
        <v>1</v>
      </c>
      <c r="L4283" s="25" t="s">
        <v>15</v>
      </c>
      <c r="M4283" s="10"/>
      <c r="N4283" s="15"/>
      <c r="O4283" s="15"/>
      <c r="P4283" s="4"/>
    </row>
    <row r="4284" spans="1:16" ht="15" customHeight="1" x14ac:dyDescent="0.25">
      <c r="A4284" s="11">
        <f t="shared" si="890"/>
        <v>4281</v>
      </c>
      <c r="B4284" s="29">
        <v>35328</v>
      </c>
      <c r="C4284" s="25">
        <v>21</v>
      </c>
      <c r="D4284" s="12">
        <v>31.8</v>
      </c>
      <c r="E4284" s="25">
        <v>25.7</v>
      </c>
      <c r="F4284" s="35">
        <v>84</v>
      </c>
      <c r="G4284" s="25">
        <v>0</v>
      </c>
      <c r="H4284" s="13">
        <v>5</v>
      </c>
      <c r="I4284" s="25"/>
      <c r="J4284" s="12">
        <v>225</v>
      </c>
      <c r="K4284" s="12">
        <v>0</v>
      </c>
      <c r="L4284" s="25" t="s">
        <v>15</v>
      </c>
      <c r="M4284" s="10"/>
      <c r="N4284" s="15"/>
      <c r="O4284" s="15"/>
      <c r="P4284" s="4"/>
    </row>
    <row r="4285" spans="1:16" ht="15" customHeight="1" x14ac:dyDescent="0.25">
      <c r="A4285" s="11">
        <f t="shared" si="890"/>
        <v>4282</v>
      </c>
      <c r="B4285" s="29">
        <v>35329</v>
      </c>
      <c r="C4285" s="25">
        <v>21</v>
      </c>
      <c r="D4285" s="12">
        <v>31</v>
      </c>
      <c r="E4285" s="25">
        <v>25.4</v>
      </c>
      <c r="F4285" s="35">
        <v>81</v>
      </c>
      <c r="G4285" s="25">
        <v>0</v>
      </c>
      <c r="H4285" s="13">
        <v>8</v>
      </c>
      <c r="I4285" s="25"/>
      <c r="J4285" s="12">
        <v>225</v>
      </c>
      <c r="K4285" s="12">
        <v>1</v>
      </c>
      <c r="L4285" s="25" t="s">
        <v>13</v>
      </c>
      <c r="M4285" s="10"/>
      <c r="N4285" s="15"/>
      <c r="O4285" s="15"/>
      <c r="P4285" s="4"/>
    </row>
    <row r="4286" spans="1:16" ht="15" customHeight="1" x14ac:dyDescent="0.25">
      <c r="A4286" s="11">
        <f t="shared" si="890"/>
        <v>4283</v>
      </c>
      <c r="B4286" s="29">
        <v>35330</v>
      </c>
      <c r="C4286" s="25">
        <v>22</v>
      </c>
      <c r="D4286" s="12">
        <v>31</v>
      </c>
      <c r="E4286" s="25">
        <v>26.2</v>
      </c>
      <c r="F4286" s="35">
        <v>84</v>
      </c>
      <c r="G4286" s="25">
        <v>1</v>
      </c>
      <c r="H4286" s="13">
        <v>2</v>
      </c>
      <c r="I4286" s="25"/>
      <c r="J4286" s="12">
        <v>225</v>
      </c>
      <c r="K4286" s="12">
        <v>0</v>
      </c>
      <c r="L4286" s="25" t="s">
        <v>13</v>
      </c>
      <c r="M4286" s="10"/>
      <c r="N4286" s="15"/>
      <c r="O4286" s="15"/>
      <c r="P4286" s="4"/>
    </row>
    <row r="4287" spans="1:16" ht="15" customHeight="1" x14ac:dyDescent="0.25">
      <c r="A4287" s="11">
        <f t="shared" si="890"/>
        <v>4284</v>
      </c>
      <c r="B4287" s="29">
        <v>35331</v>
      </c>
      <c r="C4287" s="25">
        <v>22</v>
      </c>
      <c r="D4287" s="12">
        <v>30.8</v>
      </c>
      <c r="E4287" s="25">
        <v>25.8</v>
      </c>
      <c r="F4287" s="35">
        <v>89</v>
      </c>
      <c r="G4287" s="25">
        <v>0</v>
      </c>
      <c r="H4287" s="13">
        <v>5</v>
      </c>
      <c r="I4287" s="25"/>
      <c r="J4287" s="12">
        <v>270</v>
      </c>
      <c r="K4287" s="12">
        <v>2</v>
      </c>
      <c r="L4287" s="25" t="s">
        <v>15</v>
      </c>
      <c r="M4287" s="10"/>
      <c r="N4287" s="15"/>
      <c r="O4287" s="15"/>
      <c r="P4287" s="4"/>
    </row>
    <row r="4288" spans="1:16" ht="15" customHeight="1" x14ac:dyDescent="0.25">
      <c r="A4288" s="11">
        <f t="shared" si="890"/>
        <v>4285</v>
      </c>
      <c r="B4288" s="29">
        <v>35332</v>
      </c>
      <c r="C4288" s="25">
        <v>23</v>
      </c>
      <c r="D4288" s="12">
        <v>28</v>
      </c>
      <c r="E4288" s="25">
        <v>25.7</v>
      </c>
      <c r="F4288" s="35">
        <v>90</v>
      </c>
      <c r="G4288" s="25">
        <v>34</v>
      </c>
      <c r="H4288" s="13">
        <v>0</v>
      </c>
      <c r="I4288" s="25"/>
      <c r="J4288" s="12">
        <v>270</v>
      </c>
      <c r="K4288" s="12">
        <v>0</v>
      </c>
      <c r="L4288" s="25" t="s">
        <v>15</v>
      </c>
      <c r="M4288" s="10"/>
      <c r="N4288" s="15"/>
      <c r="O4288" s="15"/>
      <c r="P4288" s="4"/>
    </row>
    <row r="4289" spans="1:16" ht="15" customHeight="1" x14ac:dyDescent="0.25">
      <c r="A4289" s="11">
        <f t="shared" si="890"/>
        <v>4286</v>
      </c>
      <c r="B4289" s="29">
        <v>35333</v>
      </c>
      <c r="C4289" s="25">
        <v>21</v>
      </c>
      <c r="D4289" s="12">
        <v>31.2</v>
      </c>
      <c r="E4289" s="25">
        <v>25.4</v>
      </c>
      <c r="F4289" s="35">
        <v>88</v>
      </c>
      <c r="G4289" s="25">
        <v>0</v>
      </c>
      <c r="H4289" s="13">
        <v>5</v>
      </c>
      <c r="I4289" s="25"/>
      <c r="J4289" s="12">
        <v>270</v>
      </c>
      <c r="K4289" s="12">
        <v>1</v>
      </c>
      <c r="L4289" s="25" t="s">
        <v>15</v>
      </c>
      <c r="M4289" s="10"/>
      <c r="N4289" s="15"/>
      <c r="O4289" s="15"/>
      <c r="P4289" s="4"/>
    </row>
    <row r="4290" spans="1:16" ht="15" customHeight="1" x14ac:dyDescent="0.25">
      <c r="A4290" s="11">
        <f t="shared" si="890"/>
        <v>4287</v>
      </c>
      <c r="B4290" s="29">
        <v>35334</v>
      </c>
      <c r="C4290" s="25">
        <v>22</v>
      </c>
      <c r="D4290" s="12">
        <v>30.4</v>
      </c>
      <c r="E4290" s="25">
        <v>25.2</v>
      </c>
      <c r="F4290" s="35">
        <v>88</v>
      </c>
      <c r="G4290" s="25">
        <v>11</v>
      </c>
      <c r="H4290" s="13">
        <v>6</v>
      </c>
      <c r="I4290" s="25"/>
      <c r="J4290" s="12">
        <v>225</v>
      </c>
      <c r="K4290" s="12">
        <v>1</v>
      </c>
      <c r="L4290" s="25" t="s">
        <v>13</v>
      </c>
      <c r="M4290" s="10"/>
      <c r="N4290" s="15"/>
      <c r="O4290" s="15"/>
      <c r="P4290" s="4"/>
    </row>
    <row r="4291" spans="1:16" ht="15" customHeight="1" x14ac:dyDescent="0.25">
      <c r="A4291" s="11">
        <f t="shared" si="890"/>
        <v>4288</v>
      </c>
      <c r="B4291" s="29">
        <v>35335</v>
      </c>
      <c r="C4291" s="25">
        <v>23</v>
      </c>
      <c r="D4291" s="12">
        <v>29.6</v>
      </c>
      <c r="E4291" s="25">
        <v>24.4</v>
      </c>
      <c r="F4291" s="35">
        <v>90</v>
      </c>
      <c r="G4291" s="25">
        <v>0</v>
      </c>
      <c r="H4291" s="13">
        <v>1</v>
      </c>
      <c r="I4291" s="25"/>
      <c r="J4291" s="12">
        <v>270</v>
      </c>
      <c r="K4291" s="12">
        <v>2</v>
      </c>
      <c r="L4291" s="25" t="s">
        <v>13</v>
      </c>
      <c r="M4291" s="10"/>
      <c r="N4291" s="15"/>
      <c r="O4291" s="15"/>
      <c r="P4291" s="4"/>
    </row>
    <row r="4292" spans="1:16" ht="15" customHeight="1" x14ac:dyDescent="0.25">
      <c r="A4292" s="11">
        <f t="shared" si="890"/>
        <v>4289</v>
      </c>
      <c r="B4292" s="29">
        <v>35336</v>
      </c>
      <c r="C4292" s="25">
        <v>22</v>
      </c>
      <c r="D4292" s="12">
        <v>31</v>
      </c>
      <c r="E4292" s="25">
        <v>25.6</v>
      </c>
      <c r="F4292" s="35">
        <v>88</v>
      </c>
      <c r="G4292" s="25">
        <v>1</v>
      </c>
      <c r="H4292" s="13">
        <v>4</v>
      </c>
      <c r="I4292" s="25"/>
      <c r="J4292" s="12">
        <v>225</v>
      </c>
      <c r="K4292" s="12">
        <v>0</v>
      </c>
      <c r="L4292" s="25" t="s">
        <v>14</v>
      </c>
      <c r="M4292" s="10"/>
      <c r="N4292" s="15"/>
      <c r="O4292" s="15"/>
      <c r="P4292" s="4"/>
    </row>
    <row r="4293" spans="1:16" ht="15" customHeight="1" x14ac:dyDescent="0.25">
      <c r="A4293" s="11">
        <f t="shared" si="890"/>
        <v>4290</v>
      </c>
      <c r="B4293" s="29">
        <v>35337</v>
      </c>
      <c r="C4293" s="25">
        <v>22</v>
      </c>
      <c r="D4293" s="12">
        <v>31.4</v>
      </c>
      <c r="E4293" s="25">
        <v>25.9</v>
      </c>
      <c r="F4293" s="35">
        <v>88</v>
      </c>
      <c r="G4293" s="25">
        <v>1</v>
      </c>
      <c r="H4293" s="13">
        <v>5</v>
      </c>
      <c r="I4293" s="25"/>
      <c r="J4293" s="12">
        <v>225</v>
      </c>
      <c r="K4293" s="12">
        <v>0</v>
      </c>
      <c r="L4293" s="25" t="s">
        <v>13</v>
      </c>
      <c r="M4293" s="10"/>
      <c r="N4293" s="15"/>
      <c r="O4293" s="15"/>
      <c r="P4293" s="4"/>
    </row>
    <row r="4294" spans="1:16" ht="15" customHeight="1" x14ac:dyDescent="0.25">
      <c r="A4294" s="11">
        <f t="shared" ref="A4294:A4357" si="891">A4293+1</f>
        <v>4291</v>
      </c>
      <c r="B4294" s="29">
        <v>35338</v>
      </c>
      <c r="C4294" s="25">
        <v>23</v>
      </c>
      <c r="D4294" s="12">
        <v>27</v>
      </c>
      <c r="E4294" s="25">
        <v>25</v>
      </c>
      <c r="F4294" s="35">
        <v>92</v>
      </c>
      <c r="G4294" s="25">
        <v>90</v>
      </c>
      <c r="H4294" s="13">
        <v>0</v>
      </c>
      <c r="I4294" s="25"/>
      <c r="J4294" s="12">
        <v>0</v>
      </c>
      <c r="K4294" s="12">
        <v>0</v>
      </c>
      <c r="L4294" s="25" t="s">
        <v>15</v>
      </c>
      <c r="M4294" s="10"/>
      <c r="N4294" s="15"/>
      <c r="O4294" s="15"/>
      <c r="P4294" s="4"/>
    </row>
    <row r="4295" spans="1:16" ht="15" customHeight="1" x14ac:dyDescent="0.25">
      <c r="A4295" s="11">
        <f t="shared" si="891"/>
        <v>4292</v>
      </c>
      <c r="B4295" s="29">
        <v>35339</v>
      </c>
      <c r="C4295" s="25">
        <v>23</v>
      </c>
      <c r="D4295" s="12">
        <v>29.2</v>
      </c>
      <c r="E4295" s="25">
        <v>25.2</v>
      </c>
      <c r="F4295" s="35">
        <v>88</v>
      </c>
      <c r="G4295" s="25">
        <v>3</v>
      </c>
      <c r="H4295" s="13">
        <v>0</v>
      </c>
      <c r="I4295" s="25"/>
      <c r="J4295" s="12">
        <v>180</v>
      </c>
      <c r="K4295" s="12">
        <v>1</v>
      </c>
      <c r="L4295" s="25" t="s">
        <v>14</v>
      </c>
      <c r="M4295" s="10"/>
      <c r="N4295" s="15"/>
      <c r="O4295" s="15"/>
      <c r="P4295" s="4"/>
    </row>
    <row r="4296" spans="1:16" ht="15" customHeight="1" x14ac:dyDescent="0.25">
      <c r="A4296" s="11">
        <f t="shared" si="891"/>
        <v>4293</v>
      </c>
      <c r="B4296" s="29">
        <v>35340</v>
      </c>
      <c r="C4296" s="25">
        <v>21</v>
      </c>
      <c r="D4296" s="12">
        <v>30.2</v>
      </c>
      <c r="E4296" s="25">
        <v>23.9</v>
      </c>
      <c r="F4296" s="35">
        <v>90</v>
      </c>
      <c r="G4296" s="25">
        <v>0</v>
      </c>
      <c r="H4296" s="13">
        <v>1</v>
      </c>
      <c r="I4296" s="25"/>
      <c r="J4296" s="12">
        <v>0</v>
      </c>
      <c r="K4296" s="12">
        <v>0</v>
      </c>
      <c r="L4296" s="25" t="s">
        <v>13</v>
      </c>
      <c r="M4296" s="10"/>
      <c r="N4296" s="15"/>
      <c r="O4296" s="15"/>
      <c r="P4296" s="4"/>
    </row>
    <row r="4297" spans="1:16" ht="15" customHeight="1" x14ac:dyDescent="0.25">
      <c r="A4297" s="11">
        <f t="shared" si="891"/>
        <v>4294</v>
      </c>
      <c r="B4297" s="29">
        <v>35341</v>
      </c>
      <c r="C4297" s="25">
        <v>23</v>
      </c>
      <c r="D4297" s="12">
        <v>30.6</v>
      </c>
      <c r="E4297" s="25">
        <v>25.6</v>
      </c>
      <c r="F4297" s="35">
        <v>91</v>
      </c>
      <c r="G4297" s="25">
        <v>0</v>
      </c>
      <c r="H4297" s="13">
        <v>0</v>
      </c>
      <c r="I4297" s="25"/>
      <c r="J4297" s="12">
        <v>270</v>
      </c>
      <c r="K4297" s="12">
        <v>0</v>
      </c>
      <c r="L4297" s="25" t="s">
        <v>15</v>
      </c>
      <c r="M4297" s="10"/>
      <c r="N4297" s="15"/>
      <c r="O4297" s="15"/>
      <c r="P4297" s="4"/>
    </row>
    <row r="4298" spans="1:16" ht="15" customHeight="1" x14ac:dyDescent="0.25">
      <c r="A4298" s="11">
        <f t="shared" si="891"/>
        <v>4295</v>
      </c>
      <c r="B4298" s="29">
        <v>35342</v>
      </c>
      <c r="C4298" s="25">
        <v>22</v>
      </c>
      <c r="D4298" s="12">
        <v>29.4</v>
      </c>
      <c r="E4298" s="25">
        <v>25.6</v>
      </c>
      <c r="F4298" s="35">
        <v>93</v>
      </c>
      <c r="G4298" s="25">
        <v>54</v>
      </c>
      <c r="H4298" s="13">
        <v>3</v>
      </c>
      <c r="I4298" s="25"/>
      <c r="J4298" s="12">
        <v>180</v>
      </c>
      <c r="K4298" s="12">
        <v>1</v>
      </c>
      <c r="L4298" s="25" t="s">
        <v>14</v>
      </c>
      <c r="M4298" s="10"/>
      <c r="N4298" s="15"/>
      <c r="O4298" s="15"/>
      <c r="P4298" s="4"/>
    </row>
    <row r="4299" spans="1:16" ht="15" customHeight="1" x14ac:dyDescent="0.25">
      <c r="A4299" s="11">
        <f t="shared" si="891"/>
        <v>4296</v>
      </c>
      <c r="B4299" s="29">
        <v>35343</v>
      </c>
      <c r="C4299" s="25">
        <v>22</v>
      </c>
      <c r="D4299" s="12">
        <v>29.3</v>
      </c>
      <c r="E4299" s="25">
        <v>25.1</v>
      </c>
      <c r="F4299" s="35">
        <v>93</v>
      </c>
      <c r="G4299" s="25">
        <v>21</v>
      </c>
      <c r="H4299" s="13">
        <v>0</v>
      </c>
      <c r="I4299" s="25"/>
      <c r="J4299" s="12">
        <v>270</v>
      </c>
      <c r="K4299" s="12">
        <v>0</v>
      </c>
      <c r="L4299" s="25" t="s">
        <v>15</v>
      </c>
      <c r="M4299" s="10"/>
      <c r="N4299" s="15"/>
      <c r="O4299" s="15"/>
      <c r="P4299" s="4"/>
    </row>
    <row r="4300" spans="1:16" ht="15" customHeight="1" x14ac:dyDescent="0.25">
      <c r="A4300" s="11">
        <f t="shared" si="891"/>
        <v>4297</v>
      </c>
      <c r="B4300" s="29">
        <v>35344</v>
      </c>
      <c r="C4300" s="25">
        <v>22</v>
      </c>
      <c r="D4300" s="12">
        <v>28.4</v>
      </c>
      <c r="E4300" s="25">
        <v>24.4</v>
      </c>
      <c r="F4300" s="35">
        <v>92</v>
      </c>
      <c r="G4300" s="25">
        <v>110</v>
      </c>
      <c r="H4300" s="13">
        <v>0</v>
      </c>
      <c r="I4300" s="25"/>
      <c r="J4300" s="12">
        <v>270</v>
      </c>
      <c r="K4300" s="12">
        <v>0</v>
      </c>
      <c r="L4300" s="25" t="s">
        <v>15</v>
      </c>
      <c r="M4300" s="10"/>
      <c r="N4300" s="15"/>
      <c r="O4300" s="15"/>
      <c r="P4300" s="4"/>
    </row>
    <row r="4301" spans="1:16" ht="15" customHeight="1" x14ac:dyDescent="0.25">
      <c r="A4301" s="11">
        <f t="shared" si="891"/>
        <v>4298</v>
      </c>
      <c r="B4301" s="29">
        <v>35345</v>
      </c>
      <c r="C4301" s="25">
        <v>21</v>
      </c>
      <c r="D4301" s="12">
        <v>31.4</v>
      </c>
      <c r="E4301" s="25">
        <v>24.6</v>
      </c>
      <c r="F4301" s="35">
        <v>86</v>
      </c>
      <c r="G4301" s="25">
        <v>18</v>
      </c>
      <c r="H4301" s="13">
        <v>6</v>
      </c>
      <c r="I4301" s="25"/>
      <c r="J4301" s="12">
        <v>180</v>
      </c>
      <c r="K4301" s="12">
        <v>1</v>
      </c>
      <c r="L4301" s="25" t="s">
        <v>14</v>
      </c>
      <c r="M4301" s="10"/>
      <c r="N4301" s="15"/>
      <c r="O4301" s="15"/>
      <c r="P4301" s="4"/>
    </row>
    <row r="4302" spans="1:16" ht="15" customHeight="1" x14ac:dyDescent="0.25">
      <c r="A4302" s="11">
        <f t="shared" si="891"/>
        <v>4299</v>
      </c>
      <c r="B4302" s="29">
        <v>35346</v>
      </c>
      <c r="C4302" s="25">
        <v>22</v>
      </c>
      <c r="D4302" s="12">
        <v>29</v>
      </c>
      <c r="E4302" s="25">
        <v>24.2</v>
      </c>
      <c r="F4302" s="35">
        <v>93</v>
      </c>
      <c r="G4302" s="25">
        <v>3</v>
      </c>
      <c r="H4302" s="13">
        <v>1</v>
      </c>
      <c r="I4302" s="25"/>
      <c r="J4302" s="12">
        <v>225</v>
      </c>
      <c r="K4302" s="12">
        <v>1</v>
      </c>
      <c r="L4302" s="25" t="s">
        <v>13</v>
      </c>
      <c r="M4302" s="10"/>
      <c r="N4302" s="15"/>
      <c r="O4302" s="15"/>
      <c r="P4302" s="4"/>
    </row>
    <row r="4303" spans="1:16" ht="15" customHeight="1" x14ac:dyDescent="0.25">
      <c r="A4303" s="11">
        <f t="shared" si="891"/>
        <v>4300</v>
      </c>
      <c r="B4303" s="29">
        <v>35347</v>
      </c>
      <c r="C4303" s="25">
        <v>21</v>
      </c>
      <c r="D4303" s="12">
        <v>31.4</v>
      </c>
      <c r="E4303" s="25">
        <v>24.7</v>
      </c>
      <c r="F4303" s="35">
        <v>86</v>
      </c>
      <c r="G4303" s="25">
        <v>28</v>
      </c>
      <c r="H4303" s="13">
        <v>4</v>
      </c>
      <c r="I4303" s="25"/>
      <c r="J4303" s="12">
        <v>270</v>
      </c>
      <c r="K4303" s="12">
        <v>1</v>
      </c>
      <c r="L4303" s="25" t="s">
        <v>15</v>
      </c>
      <c r="M4303" s="10"/>
      <c r="N4303" s="15"/>
      <c r="O4303" s="15"/>
      <c r="P4303" s="4"/>
    </row>
    <row r="4304" spans="1:16" ht="15" customHeight="1" x14ac:dyDescent="0.25">
      <c r="A4304" s="11">
        <f t="shared" si="891"/>
        <v>4301</v>
      </c>
      <c r="B4304" s="29">
        <v>35348</v>
      </c>
      <c r="C4304" s="25">
        <v>22</v>
      </c>
      <c r="D4304" s="12">
        <v>30.4</v>
      </c>
      <c r="E4304" s="25">
        <v>25.6</v>
      </c>
      <c r="F4304" s="35">
        <v>92</v>
      </c>
      <c r="G4304" s="25">
        <v>1</v>
      </c>
      <c r="H4304" s="13">
        <v>1</v>
      </c>
      <c r="I4304" s="25"/>
      <c r="J4304" s="12">
        <v>180</v>
      </c>
      <c r="K4304" s="12">
        <v>0</v>
      </c>
      <c r="L4304" s="25" t="s">
        <v>14</v>
      </c>
      <c r="M4304" s="10"/>
      <c r="N4304" s="15"/>
      <c r="O4304" s="15"/>
      <c r="P4304" s="4"/>
    </row>
    <row r="4305" spans="1:16" ht="15" customHeight="1" x14ac:dyDescent="0.25">
      <c r="A4305" s="11">
        <f t="shared" si="891"/>
        <v>4302</v>
      </c>
      <c r="B4305" s="29">
        <v>35349</v>
      </c>
      <c r="C4305" s="25">
        <v>22</v>
      </c>
      <c r="D4305" s="12">
        <v>29.6</v>
      </c>
      <c r="E4305" s="25">
        <v>24.3</v>
      </c>
      <c r="F4305" s="35">
        <v>93</v>
      </c>
      <c r="G4305" s="25">
        <v>9</v>
      </c>
      <c r="H4305" s="13">
        <v>4</v>
      </c>
      <c r="I4305" s="25"/>
      <c r="J4305" s="12">
        <v>270</v>
      </c>
      <c r="K4305" s="12">
        <v>0</v>
      </c>
      <c r="L4305" s="25" t="s">
        <v>13</v>
      </c>
      <c r="M4305" s="10"/>
      <c r="N4305" s="15"/>
      <c r="O4305" s="15"/>
      <c r="P4305" s="4"/>
    </row>
    <row r="4306" spans="1:16" ht="15" customHeight="1" x14ac:dyDescent="0.25">
      <c r="A4306" s="11">
        <f t="shared" si="891"/>
        <v>4303</v>
      </c>
      <c r="B4306" s="29">
        <v>35350</v>
      </c>
      <c r="C4306" s="25">
        <v>22</v>
      </c>
      <c r="D4306" s="12">
        <v>28.6</v>
      </c>
      <c r="E4306" s="25">
        <v>25.3</v>
      </c>
      <c r="F4306" s="35">
        <v>94</v>
      </c>
      <c r="G4306" s="25">
        <v>14</v>
      </c>
      <c r="H4306" s="13">
        <v>4</v>
      </c>
      <c r="I4306" s="25"/>
      <c r="J4306" s="12">
        <v>225</v>
      </c>
      <c r="K4306" s="12">
        <v>2</v>
      </c>
      <c r="L4306" s="25" t="s">
        <v>15</v>
      </c>
      <c r="M4306" s="10"/>
      <c r="N4306" s="15"/>
      <c r="O4306" s="15"/>
      <c r="P4306" s="4"/>
    </row>
    <row r="4307" spans="1:16" ht="15" customHeight="1" x14ac:dyDescent="0.25">
      <c r="A4307" s="11">
        <f t="shared" si="891"/>
        <v>4304</v>
      </c>
      <c r="B4307" s="29">
        <v>35351</v>
      </c>
      <c r="C4307" s="25">
        <v>23</v>
      </c>
      <c r="D4307" s="12">
        <v>28.6</v>
      </c>
      <c r="E4307" s="25">
        <v>25.4</v>
      </c>
      <c r="F4307" s="35">
        <v>96</v>
      </c>
      <c r="G4307" s="25">
        <v>9</v>
      </c>
      <c r="H4307" s="13">
        <v>2</v>
      </c>
      <c r="I4307" s="25"/>
      <c r="J4307" s="12">
        <v>270</v>
      </c>
      <c r="K4307" s="12">
        <v>1</v>
      </c>
      <c r="L4307" s="25" t="s">
        <v>15</v>
      </c>
      <c r="M4307" s="10"/>
      <c r="N4307" s="15"/>
      <c r="O4307" s="15"/>
      <c r="P4307" s="4"/>
    </row>
    <row r="4308" spans="1:16" ht="15" customHeight="1" x14ac:dyDescent="0.25">
      <c r="A4308" s="11">
        <f t="shared" si="891"/>
        <v>4305</v>
      </c>
      <c r="B4308" s="29">
        <v>35352</v>
      </c>
      <c r="C4308" s="25">
        <v>22</v>
      </c>
      <c r="D4308" s="12">
        <v>29.6</v>
      </c>
      <c r="E4308" s="25">
        <v>25.5</v>
      </c>
      <c r="F4308" s="35">
        <v>89</v>
      </c>
      <c r="G4308" s="25">
        <v>32</v>
      </c>
      <c r="H4308" s="13">
        <v>2</v>
      </c>
      <c r="I4308" s="25"/>
      <c r="J4308" s="12">
        <v>270</v>
      </c>
      <c r="K4308" s="12">
        <v>1</v>
      </c>
      <c r="L4308" s="25" t="s">
        <v>15</v>
      </c>
      <c r="M4308" s="10"/>
      <c r="N4308" s="15"/>
      <c r="O4308" s="15"/>
      <c r="P4308" s="4"/>
    </row>
    <row r="4309" spans="1:16" ht="15" customHeight="1" x14ac:dyDescent="0.25">
      <c r="A4309" s="11">
        <f t="shared" si="891"/>
        <v>4306</v>
      </c>
      <c r="B4309" s="29">
        <v>35353</v>
      </c>
      <c r="C4309" s="25">
        <v>22</v>
      </c>
      <c r="D4309" s="12">
        <v>28</v>
      </c>
      <c r="E4309" s="25">
        <v>24</v>
      </c>
      <c r="F4309" s="35">
        <v>96</v>
      </c>
      <c r="G4309" s="25">
        <v>13</v>
      </c>
      <c r="H4309" s="13">
        <v>1</v>
      </c>
      <c r="I4309" s="25"/>
      <c r="J4309" s="12">
        <v>225</v>
      </c>
      <c r="K4309" s="12">
        <v>1</v>
      </c>
      <c r="L4309" s="25" t="s">
        <v>13</v>
      </c>
      <c r="M4309" s="10"/>
      <c r="N4309" s="15"/>
      <c r="O4309" s="15"/>
      <c r="P4309" s="4"/>
    </row>
    <row r="4310" spans="1:16" ht="15" customHeight="1" x14ac:dyDescent="0.25">
      <c r="A4310" s="11">
        <f t="shared" si="891"/>
        <v>4307</v>
      </c>
      <c r="B4310" s="29">
        <v>35354</v>
      </c>
      <c r="C4310" s="25">
        <v>22</v>
      </c>
      <c r="D4310" s="12">
        <v>30.6</v>
      </c>
      <c r="E4310" s="25">
        <v>25.3</v>
      </c>
      <c r="F4310" s="35">
        <v>87</v>
      </c>
      <c r="G4310" s="25">
        <v>9</v>
      </c>
      <c r="H4310" s="13">
        <v>2</v>
      </c>
      <c r="I4310" s="25"/>
      <c r="J4310" s="12">
        <v>225</v>
      </c>
      <c r="K4310" s="12">
        <v>1</v>
      </c>
      <c r="L4310" s="25" t="s">
        <v>13</v>
      </c>
      <c r="M4310" s="10"/>
      <c r="N4310" s="15"/>
      <c r="O4310" s="15"/>
      <c r="P4310" s="4"/>
    </row>
    <row r="4311" spans="1:16" ht="15" customHeight="1" x14ac:dyDescent="0.25">
      <c r="A4311" s="11">
        <f t="shared" si="891"/>
        <v>4308</v>
      </c>
      <c r="B4311" s="29">
        <v>35355</v>
      </c>
      <c r="C4311" s="25">
        <v>21</v>
      </c>
      <c r="D4311" s="12">
        <v>30.8</v>
      </c>
      <c r="E4311" s="25">
        <v>24</v>
      </c>
      <c r="F4311" s="35">
        <v>87</v>
      </c>
      <c r="G4311" s="25">
        <v>1</v>
      </c>
      <c r="H4311" s="13">
        <v>7</v>
      </c>
      <c r="I4311" s="25"/>
      <c r="J4311" s="12">
        <v>225</v>
      </c>
      <c r="K4311" s="12">
        <v>0</v>
      </c>
      <c r="L4311" s="25" t="s">
        <v>13</v>
      </c>
      <c r="M4311" s="10"/>
      <c r="N4311" s="15"/>
      <c r="O4311" s="15"/>
      <c r="P4311" s="4"/>
    </row>
    <row r="4312" spans="1:16" ht="15" customHeight="1" x14ac:dyDescent="0.25">
      <c r="A4312" s="11">
        <f t="shared" si="891"/>
        <v>4309</v>
      </c>
      <c r="B4312" s="29">
        <v>35356</v>
      </c>
      <c r="C4312" s="25">
        <v>20</v>
      </c>
      <c r="D4312" s="12">
        <v>31.2</v>
      </c>
      <c r="E4312" s="25">
        <v>24</v>
      </c>
      <c r="F4312" s="35">
        <v>83</v>
      </c>
      <c r="G4312" s="25">
        <v>0</v>
      </c>
      <c r="H4312" s="13">
        <v>8</v>
      </c>
      <c r="I4312" s="25"/>
      <c r="J4312" s="12">
        <v>270</v>
      </c>
      <c r="K4312" s="12">
        <v>1</v>
      </c>
      <c r="L4312" s="25" t="s">
        <v>15</v>
      </c>
      <c r="M4312" s="10"/>
      <c r="N4312" s="15"/>
      <c r="O4312" s="15"/>
      <c r="P4312" s="4"/>
    </row>
    <row r="4313" spans="1:16" ht="15" customHeight="1" x14ac:dyDescent="0.25">
      <c r="A4313" s="11">
        <f t="shared" si="891"/>
        <v>4310</v>
      </c>
      <c r="B4313" s="29">
        <v>35357</v>
      </c>
      <c r="C4313" s="25">
        <v>19</v>
      </c>
      <c r="D4313" s="12">
        <v>31.6</v>
      </c>
      <c r="E4313" s="25">
        <v>24.6</v>
      </c>
      <c r="F4313" s="35">
        <v>83</v>
      </c>
      <c r="G4313" s="25">
        <v>0</v>
      </c>
      <c r="H4313" s="13">
        <v>0</v>
      </c>
      <c r="I4313" s="25"/>
      <c r="J4313" s="12">
        <v>225</v>
      </c>
      <c r="K4313" s="12">
        <v>2</v>
      </c>
      <c r="L4313" s="25" t="s">
        <v>13</v>
      </c>
      <c r="M4313" s="10"/>
      <c r="N4313" s="15"/>
      <c r="O4313" s="15"/>
      <c r="P4313" s="4"/>
    </row>
    <row r="4314" spans="1:16" ht="15" customHeight="1" x14ac:dyDescent="0.25">
      <c r="A4314" s="11">
        <f t="shared" si="891"/>
        <v>4311</v>
      </c>
      <c r="B4314" s="29">
        <v>35358</v>
      </c>
      <c r="C4314" s="25">
        <v>21</v>
      </c>
      <c r="D4314" s="12">
        <v>28</v>
      </c>
      <c r="E4314" s="25">
        <v>24.6</v>
      </c>
      <c r="F4314" s="35">
        <v>95</v>
      </c>
      <c r="G4314" s="25">
        <v>0</v>
      </c>
      <c r="H4314" s="13">
        <v>0</v>
      </c>
      <c r="I4314" s="25"/>
      <c r="J4314" s="12">
        <v>180</v>
      </c>
      <c r="K4314" s="12">
        <v>0</v>
      </c>
      <c r="L4314" s="25" t="s">
        <v>14</v>
      </c>
      <c r="M4314" s="10"/>
      <c r="N4314" s="15"/>
      <c r="O4314" s="15"/>
      <c r="P4314" s="4"/>
    </row>
    <row r="4315" spans="1:16" ht="15" customHeight="1" x14ac:dyDescent="0.25">
      <c r="A4315" s="11">
        <f t="shared" si="891"/>
        <v>4312</v>
      </c>
      <c r="B4315" s="29">
        <v>35359</v>
      </c>
      <c r="C4315" s="25">
        <v>22</v>
      </c>
      <c r="D4315" s="12">
        <v>29</v>
      </c>
      <c r="E4315" s="25">
        <v>24.4</v>
      </c>
      <c r="F4315" s="35">
        <v>90</v>
      </c>
      <c r="G4315" s="25">
        <v>50</v>
      </c>
      <c r="H4315" s="13">
        <v>1</v>
      </c>
      <c r="I4315" s="25"/>
      <c r="J4315" s="12">
        <v>270</v>
      </c>
      <c r="K4315" s="12">
        <v>1</v>
      </c>
      <c r="L4315" s="25" t="s">
        <v>15</v>
      </c>
      <c r="M4315" s="10"/>
      <c r="N4315" s="15"/>
      <c r="O4315" s="15"/>
      <c r="P4315" s="4"/>
    </row>
    <row r="4316" spans="1:16" ht="15" customHeight="1" x14ac:dyDescent="0.25">
      <c r="A4316" s="11">
        <f t="shared" si="891"/>
        <v>4313</v>
      </c>
      <c r="B4316" s="29">
        <v>35360</v>
      </c>
      <c r="C4316" s="25">
        <v>22</v>
      </c>
      <c r="D4316" s="12">
        <v>28.6</v>
      </c>
      <c r="E4316" s="25">
        <v>25</v>
      </c>
      <c r="F4316" s="35">
        <v>92</v>
      </c>
      <c r="G4316" s="25">
        <v>18</v>
      </c>
      <c r="H4316" s="13">
        <v>0</v>
      </c>
      <c r="I4316" s="25"/>
      <c r="J4316" s="12">
        <v>225</v>
      </c>
      <c r="K4316" s="12">
        <v>0</v>
      </c>
      <c r="L4316" s="25" t="s">
        <v>13</v>
      </c>
      <c r="M4316" s="10"/>
      <c r="N4316" s="15"/>
      <c r="O4316" s="15"/>
      <c r="P4316" s="4"/>
    </row>
    <row r="4317" spans="1:16" ht="15" customHeight="1" x14ac:dyDescent="0.25">
      <c r="A4317" s="11">
        <f t="shared" si="891"/>
        <v>4314</v>
      </c>
      <c r="B4317" s="29">
        <v>35361</v>
      </c>
      <c r="C4317" s="25">
        <v>23</v>
      </c>
      <c r="D4317" s="12">
        <v>30.6</v>
      </c>
      <c r="E4317" s="25">
        <v>26.1</v>
      </c>
      <c r="F4317" s="35">
        <v>86</v>
      </c>
      <c r="G4317" s="25">
        <v>2</v>
      </c>
      <c r="H4317" s="13">
        <v>3</v>
      </c>
      <c r="I4317" s="25"/>
      <c r="J4317" s="12">
        <v>270</v>
      </c>
      <c r="K4317" s="12">
        <v>2</v>
      </c>
      <c r="L4317" s="25" t="s">
        <v>15</v>
      </c>
      <c r="M4317" s="10"/>
      <c r="N4317" s="15"/>
      <c r="O4317" s="15"/>
      <c r="P4317" s="4"/>
    </row>
    <row r="4318" spans="1:16" ht="15" customHeight="1" x14ac:dyDescent="0.25">
      <c r="A4318" s="11">
        <f t="shared" si="891"/>
        <v>4315</v>
      </c>
      <c r="B4318" s="29">
        <v>35362</v>
      </c>
      <c r="C4318" s="25">
        <v>22</v>
      </c>
      <c r="D4318" s="12">
        <v>28.6</v>
      </c>
      <c r="E4318" s="25">
        <v>25</v>
      </c>
      <c r="F4318" s="35">
        <v>90</v>
      </c>
      <c r="G4318" s="25">
        <v>1</v>
      </c>
      <c r="H4318" s="13">
        <v>1</v>
      </c>
      <c r="I4318" s="25"/>
      <c r="J4318" s="12">
        <v>270</v>
      </c>
      <c r="K4318" s="12">
        <v>2</v>
      </c>
      <c r="L4318" s="25" t="s">
        <v>15</v>
      </c>
      <c r="M4318" s="10"/>
      <c r="N4318" s="15"/>
      <c r="O4318" s="15"/>
      <c r="P4318" s="4"/>
    </row>
    <row r="4319" spans="1:16" ht="15" customHeight="1" x14ac:dyDescent="0.25">
      <c r="A4319" s="11">
        <f t="shared" si="891"/>
        <v>4316</v>
      </c>
      <c r="B4319" s="29">
        <v>35363</v>
      </c>
      <c r="C4319" s="25">
        <v>22</v>
      </c>
      <c r="D4319" s="12">
        <v>30.3</v>
      </c>
      <c r="E4319" s="25">
        <v>24.3</v>
      </c>
      <c r="F4319" s="35">
        <v>87</v>
      </c>
      <c r="G4319" s="25">
        <v>39</v>
      </c>
      <c r="H4319" s="13">
        <v>5</v>
      </c>
      <c r="I4319" s="25"/>
      <c r="J4319" s="12">
        <v>270</v>
      </c>
      <c r="K4319" s="12">
        <v>2</v>
      </c>
      <c r="L4319" s="25" t="s">
        <v>13</v>
      </c>
      <c r="M4319" s="10"/>
      <c r="N4319" s="15"/>
      <c r="O4319" s="15"/>
      <c r="P4319" s="4"/>
    </row>
    <row r="4320" spans="1:16" ht="15" customHeight="1" x14ac:dyDescent="0.25">
      <c r="A4320" s="11">
        <f t="shared" si="891"/>
        <v>4317</v>
      </c>
      <c r="B4320" s="29">
        <v>35364</v>
      </c>
      <c r="C4320" s="25">
        <v>23</v>
      </c>
      <c r="D4320" s="12">
        <v>30.4</v>
      </c>
      <c r="E4320" s="25">
        <v>24.9</v>
      </c>
      <c r="F4320" s="35">
        <v>90</v>
      </c>
      <c r="G4320" s="25">
        <v>2</v>
      </c>
      <c r="H4320" s="13">
        <v>1</v>
      </c>
      <c r="I4320" s="25"/>
      <c r="J4320" s="12">
        <v>270</v>
      </c>
      <c r="K4320" s="12">
        <v>2</v>
      </c>
      <c r="L4320" s="25" t="s">
        <v>15</v>
      </c>
      <c r="M4320" s="10"/>
      <c r="N4320" s="15"/>
      <c r="O4320" s="15"/>
      <c r="P4320" s="4"/>
    </row>
    <row r="4321" spans="1:16" ht="15" customHeight="1" x14ac:dyDescent="0.25">
      <c r="A4321" s="11">
        <f t="shared" si="891"/>
        <v>4318</v>
      </c>
      <c r="B4321" s="29">
        <v>35365</v>
      </c>
      <c r="C4321" s="25">
        <v>22</v>
      </c>
      <c r="D4321" s="12">
        <v>29.4</v>
      </c>
      <c r="E4321" s="25">
        <v>24.2</v>
      </c>
      <c r="F4321" s="35">
        <v>86</v>
      </c>
      <c r="G4321" s="25">
        <v>9</v>
      </c>
      <c r="H4321" s="13">
        <v>1</v>
      </c>
      <c r="I4321" s="25"/>
      <c r="J4321" s="12">
        <v>270</v>
      </c>
      <c r="K4321" s="12">
        <v>2</v>
      </c>
      <c r="L4321" s="25" t="s">
        <v>15</v>
      </c>
      <c r="M4321" s="10"/>
      <c r="N4321" s="15"/>
      <c r="O4321" s="15"/>
      <c r="P4321" s="4"/>
    </row>
    <row r="4322" spans="1:16" ht="15" customHeight="1" x14ac:dyDescent="0.25">
      <c r="A4322" s="11">
        <f t="shared" si="891"/>
        <v>4319</v>
      </c>
      <c r="B4322" s="29">
        <v>35366</v>
      </c>
      <c r="C4322" s="25">
        <v>20</v>
      </c>
      <c r="D4322" s="12">
        <v>30.4</v>
      </c>
      <c r="E4322" s="25">
        <v>23.8</v>
      </c>
      <c r="F4322" s="35">
        <v>83</v>
      </c>
      <c r="G4322" s="25">
        <v>0</v>
      </c>
      <c r="H4322" s="13">
        <v>5</v>
      </c>
      <c r="I4322" s="25"/>
      <c r="J4322" s="12">
        <v>315</v>
      </c>
      <c r="K4322" s="12">
        <v>2</v>
      </c>
      <c r="L4322" s="25" t="s">
        <v>16</v>
      </c>
      <c r="M4322" s="10"/>
      <c r="N4322" s="15"/>
      <c r="O4322" s="15"/>
      <c r="P4322" s="4"/>
    </row>
    <row r="4323" spans="1:16" ht="15" customHeight="1" x14ac:dyDescent="0.25">
      <c r="A4323" s="11">
        <f t="shared" si="891"/>
        <v>4320</v>
      </c>
      <c r="B4323" s="29">
        <v>35367</v>
      </c>
      <c r="C4323" s="25">
        <v>22</v>
      </c>
      <c r="D4323" s="12">
        <v>31</v>
      </c>
      <c r="E4323" s="25">
        <v>24.6</v>
      </c>
      <c r="F4323" s="35">
        <v>84</v>
      </c>
      <c r="G4323" s="25">
        <v>2</v>
      </c>
      <c r="H4323" s="13">
        <v>5</v>
      </c>
      <c r="I4323" s="25"/>
      <c r="J4323" s="12">
        <v>225</v>
      </c>
      <c r="K4323" s="12">
        <v>3</v>
      </c>
      <c r="L4323" s="25" t="s">
        <v>13</v>
      </c>
      <c r="M4323" s="10"/>
      <c r="N4323" s="15"/>
      <c r="O4323" s="15"/>
      <c r="P4323" s="4"/>
    </row>
    <row r="4324" spans="1:16" ht="15" customHeight="1" x14ac:dyDescent="0.25">
      <c r="A4324" s="11">
        <f t="shared" si="891"/>
        <v>4321</v>
      </c>
      <c r="B4324" s="29">
        <v>35368</v>
      </c>
      <c r="C4324" s="25">
        <v>23</v>
      </c>
      <c r="D4324" s="12">
        <v>28</v>
      </c>
      <c r="E4324" s="25">
        <v>25</v>
      </c>
      <c r="F4324" s="35">
        <v>96</v>
      </c>
      <c r="G4324" s="25">
        <v>1</v>
      </c>
      <c r="H4324" s="13">
        <v>0</v>
      </c>
      <c r="I4324" s="25"/>
      <c r="J4324" s="12">
        <v>180</v>
      </c>
      <c r="K4324" s="12">
        <v>1</v>
      </c>
      <c r="L4324" s="25" t="s">
        <v>14</v>
      </c>
      <c r="M4324" s="10"/>
      <c r="N4324" s="15"/>
      <c r="O4324" s="15"/>
      <c r="P4324" s="4"/>
    </row>
    <row r="4325" spans="1:16" ht="15" customHeight="1" x14ac:dyDescent="0.25">
      <c r="A4325" s="11">
        <f t="shared" si="891"/>
        <v>4322</v>
      </c>
      <c r="B4325" s="29">
        <v>35369</v>
      </c>
      <c r="C4325" s="25">
        <v>23</v>
      </c>
      <c r="D4325" s="12">
        <v>29.4</v>
      </c>
      <c r="E4325" s="25">
        <v>25</v>
      </c>
      <c r="F4325" s="35">
        <v>94</v>
      </c>
      <c r="G4325" s="25">
        <v>18</v>
      </c>
      <c r="H4325" s="13">
        <v>5</v>
      </c>
      <c r="I4325" s="25"/>
      <c r="J4325" s="12">
        <v>270</v>
      </c>
      <c r="K4325" s="12">
        <v>1</v>
      </c>
      <c r="L4325" s="25" t="s">
        <v>15</v>
      </c>
      <c r="M4325" s="10"/>
      <c r="N4325" s="15"/>
      <c r="O4325" s="15"/>
      <c r="P4325" s="4"/>
    </row>
    <row r="4326" spans="1:16" ht="15" customHeight="1" x14ac:dyDescent="0.25">
      <c r="A4326" s="11">
        <f t="shared" si="891"/>
        <v>4323</v>
      </c>
      <c r="B4326" s="29">
        <v>35370</v>
      </c>
      <c r="C4326" s="25">
        <v>22</v>
      </c>
      <c r="D4326" s="12">
        <v>29.8</v>
      </c>
      <c r="E4326" s="25">
        <v>24.4</v>
      </c>
      <c r="F4326" s="35">
        <v>89</v>
      </c>
      <c r="G4326" s="25">
        <v>1</v>
      </c>
      <c r="H4326" s="13">
        <v>2.6</v>
      </c>
      <c r="I4326" s="25"/>
      <c r="J4326" s="12">
        <v>270</v>
      </c>
      <c r="K4326" s="12">
        <v>1</v>
      </c>
      <c r="L4326" s="25" t="s">
        <v>15</v>
      </c>
      <c r="M4326" s="10"/>
      <c r="N4326" s="15"/>
      <c r="O4326" s="15"/>
      <c r="P4326" s="4"/>
    </row>
    <row r="4327" spans="1:16" ht="15" customHeight="1" x14ac:dyDescent="0.25">
      <c r="A4327" s="11">
        <f t="shared" si="891"/>
        <v>4324</v>
      </c>
      <c r="B4327" s="29">
        <v>35371</v>
      </c>
      <c r="C4327" s="25">
        <v>20</v>
      </c>
      <c r="D4327" s="12">
        <v>31</v>
      </c>
      <c r="E4327" s="25">
        <v>24.5</v>
      </c>
      <c r="F4327" s="35">
        <v>86</v>
      </c>
      <c r="G4327" s="25">
        <v>3</v>
      </c>
      <c r="H4327" s="13">
        <v>7</v>
      </c>
      <c r="I4327" s="25"/>
      <c r="J4327" s="12">
        <v>270</v>
      </c>
      <c r="K4327" s="12">
        <v>3</v>
      </c>
      <c r="L4327" s="25" t="s">
        <v>15</v>
      </c>
      <c r="M4327" s="10"/>
      <c r="N4327" s="15"/>
      <c r="O4327" s="15"/>
      <c r="P4327" s="4"/>
    </row>
    <row r="4328" spans="1:16" ht="15" customHeight="1" x14ac:dyDescent="0.25">
      <c r="A4328" s="11">
        <f t="shared" si="891"/>
        <v>4325</v>
      </c>
      <c r="B4328" s="29">
        <v>35372</v>
      </c>
      <c r="C4328" s="25">
        <v>21</v>
      </c>
      <c r="D4328" s="12">
        <v>30.4</v>
      </c>
      <c r="E4328" s="25">
        <v>25.2</v>
      </c>
      <c r="F4328" s="35">
        <v>84</v>
      </c>
      <c r="G4328" s="25">
        <v>10</v>
      </c>
      <c r="H4328" s="13">
        <v>8</v>
      </c>
      <c r="I4328" s="25"/>
      <c r="J4328" s="12">
        <v>270</v>
      </c>
      <c r="K4328" s="12">
        <v>1</v>
      </c>
      <c r="L4328" s="25" t="s">
        <v>15</v>
      </c>
      <c r="M4328" s="10"/>
      <c r="N4328" s="15"/>
      <c r="O4328" s="15"/>
      <c r="P4328" s="4"/>
    </row>
    <row r="4329" spans="1:16" ht="15" customHeight="1" x14ac:dyDescent="0.25">
      <c r="A4329" s="11">
        <f t="shared" si="891"/>
        <v>4326</v>
      </c>
      <c r="B4329" s="29">
        <v>35373</v>
      </c>
      <c r="C4329" s="25">
        <v>20</v>
      </c>
      <c r="D4329" s="12">
        <v>30.9</v>
      </c>
      <c r="E4329" s="25">
        <v>25</v>
      </c>
      <c r="F4329" s="35">
        <v>84</v>
      </c>
      <c r="G4329" s="25">
        <v>0</v>
      </c>
      <c r="H4329" s="13">
        <v>6.1</v>
      </c>
      <c r="I4329" s="25"/>
      <c r="J4329" s="12">
        <v>180</v>
      </c>
      <c r="K4329" s="12">
        <v>2</v>
      </c>
      <c r="L4329" s="25" t="s">
        <v>14</v>
      </c>
      <c r="M4329" s="10"/>
      <c r="N4329" s="15"/>
      <c r="O4329" s="15"/>
      <c r="P4329" s="4"/>
    </row>
    <row r="4330" spans="1:16" ht="15" customHeight="1" x14ac:dyDescent="0.25">
      <c r="A4330" s="11">
        <f t="shared" si="891"/>
        <v>4327</v>
      </c>
      <c r="B4330" s="29">
        <v>35374</v>
      </c>
      <c r="C4330" s="25">
        <v>23</v>
      </c>
      <c r="D4330" s="12">
        <v>28.4</v>
      </c>
      <c r="E4330" s="25">
        <v>24.5</v>
      </c>
      <c r="F4330" s="35">
        <v>96</v>
      </c>
      <c r="G4330" s="25">
        <v>8</v>
      </c>
      <c r="H4330" s="13">
        <v>0</v>
      </c>
      <c r="I4330" s="25"/>
      <c r="J4330" s="12">
        <v>270</v>
      </c>
      <c r="K4330" s="12">
        <v>1</v>
      </c>
      <c r="L4330" s="25" t="s">
        <v>15</v>
      </c>
      <c r="M4330" s="10"/>
      <c r="N4330" s="15"/>
      <c r="O4330" s="15"/>
      <c r="P4330" s="4"/>
    </row>
    <row r="4331" spans="1:16" ht="15" customHeight="1" x14ac:dyDescent="0.25">
      <c r="A4331" s="11">
        <f t="shared" si="891"/>
        <v>4328</v>
      </c>
      <c r="B4331" s="29">
        <v>35375</v>
      </c>
      <c r="C4331" s="25">
        <v>22</v>
      </c>
      <c r="D4331" s="12">
        <v>31.8</v>
      </c>
      <c r="E4331" s="25">
        <v>25.2</v>
      </c>
      <c r="F4331" s="35">
        <v>84</v>
      </c>
      <c r="G4331" s="25">
        <v>39</v>
      </c>
      <c r="H4331" s="13">
        <v>8</v>
      </c>
      <c r="I4331" s="25"/>
      <c r="J4331" s="12">
        <v>225</v>
      </c>
      <c r="K4331" s="12">
        <v>2</v>
      </c>
      <c r="L4331" s="25" t="s">
        <v>13</v>
      </c>
      <c r="M4331" s="10"/>
      <c r="N4331" s="15"/>
      <c r="O4331" s="15"/>
      <c r="P4331" s="4"/>
    </row>
    <row r="4332" spans="1:16" ht="15" customHeight="1" x14ac:dyDescent="0.25">
      <c r="A4332" s="11">
        <f t="shared" si="891"/>
        <v>4329</v>
      </c>
      <c r="B4332" s="29">
        <v>35376</v>
      </c>
      <c r="C4332" s="25">
        <v>21</v>
      </c>
      <c r="D4332" s="12">
        <v>29.8</v>
      </c>
      <c r="E4332" s="25">
        <v>24.9</v>
      </c>
      <c r="F4332" s="35">
        <v>88</v>
      </c>
      <c r="G4332" s="25">
        <v>0</v>
      </c>
      <c r="H4332" s="13">
        <v>3</v>
      </c>
      <c r="I4332" s="25"/>
      <c r="J4332" s="12">
        <v>270</v>
      </c>
      <c r="K4332" s="12">
        <v>2</v>
      </c>
      <c r="L4332" s="25" t="s">
        <v>15</v>
      </c>
      <c r="M4332" s="10"/>
      <c r="N4332" s="15"/>
      <c r="O4332" s="15"/>
      <c r="P4332" s="4"/>
    </row>
    <row r="4333" spans="1:16" ht="15" customHeight="1" x14ac:dyDescent="0.25">
      <c r="A4333" s="11">
        <f t="shared" si="891"/>
        <v>4330</v>
      </c>
      <c r="B4333" s="29">
        <v>35377</v>
      </c>
      <c r="C4333" s="25">
        <v>21</v>
      </c>
      <c r="D4333" s="12">
        <v>30.6</v>
      </c>
      <c r="E4333" s="25">
        <v>24.6</v>
      </c>
      <c r="F4333" s="35">
        <v>86</v>
      </c>
      <c r="G4333" s="25">
        <v>0</v>
      </c>
      <c r="H4333" s="13">
        <v>4</v>
      </c>
      <c r="I4333" s="25"/>
      <c r="J4333" s="12">
        <v>270</v>
      </c>
      <c r="K4333" s="12">
        <v>0</v>
      </c>
      <c r="L4333" s="25" t="s">
        <v>15</v>
      </c>
      <c r="M4333" s="10"/>
      <c r="N4333" s="15"/>
      <c r="O4333" s="15"/>
      <c r="P4333" s="4"/>
    </row>
    <row r="4334" spans="1:16" ht="15" customHeight="1" x14ac:dyDescent="0.25">
      <c r="A4334" s="11">
        <f t="shared" si="891"/>
        <v>4331</v>
      </c>
      <c r="B4334" s="29">
        <v>35378</v>
      </c>
      <c r="C4334" s="25">
        <v>20</v>
      </c>
      <c r="D4334" s="12">
        <v>30.2</v>
      </c>
      <c r="E4334" s="25">
        <v>24.1</v>
      </c>
      <c r="F4334" s="35">
        <v>86</v>
      </c>
      <c r="G4334" s="25">
        <v>0</v>
      </c>
      <c r="H4334" s="13">
        <v>7</v>
      </c>
      <c r="I4334" s="25"/>
      <c r="J4334" s="12">
        <v>225</v>
      </c>
      <c r="K4334" s="12">
        <v>2</v>
      </c>
      <c r="L4334" s="25" t="s">
        <v>14</v>
      </c>
      <c r="M4334" s="10"/>
      <c r="N4334" s="15"/>
      <c r="O4334" s="15"/>
      <c r="P4334" s="4"/>
    </row>
    <row r="4335" spans="1:16" ht="15" customHeight="1" x14ac:dyDescent="0.25">
      <c r="A4335" s="11">
        <f t="shared" si="891"/>
        <v>4332</v>
      </c>
      <c r="B4335" s="29">
        <v>35379</v>
      </c>
      <c r="C4335" s="25">
        <v>21</v>
      </c>
      <c r="D4335" s="12">
        <v>29</v>
      </c>
      <c r="E4335" s="25">
        <v>23.7</v>
      </c>
      <c r="F4335" s="35">
        <v>92</v>
      </c>
      <c r="G4335" s="25">
        <v>12</v>
      </c>
      <c r="H4335" s="13">
        <v>3</v>
      </c>
      <c r="I4335" s="25"/>
      <c r="J4335" s="12">
        <v>225</v>
      </c>
      <c r="K4335" s="12">
        <v>0</v>
      </c>
      <c r="L4335" s="25" t="s">
        <v>13</v>
      </c>
      <c r="M4335" s="10"/>
      <c r="N4335" s="15"/>
      <c r="O4335" s="15"/>
      <c r="P4335" s="4"/>
    </row>
    <row r="4336" spans="1:16" ht="15" customHeight="1" x14ac:dyDescent="0.25">
      <c r="A4336" s="11">
        <f t="shared" si="891"/>
        <v>4333</v>
      </c>
      <c r="B4336" s="29">
        <v>35380</v>
      </c>
      <c r="C4336" s="25">
        <v>22</v>
      </c>
      <c r="D4336" s="12">
        <v>30</v>
      </c>
      <c r="E4336" s="25">
        <v>25.7</v>
      </c>
      <c r="F4336" s="35">
        <v>87</v>
      </c>
      <c r="G4336" s="25">
        <v>16</v>
      </c>
      <c r="H4336" s="13">
        <v>6.1</v>
      </c>
      <c r="I4336" s="25"/>
      <c r="J4336" s="12">
        <v>270</v>
      </c>
      <c r="K4336" s="12">
        <v>2</v>
      </c>
      <c r="L4336" s="25" t="s">
        <v>15</v>
      </c>
      <c r="M4336" s="10"/>
      <c r="N4336" s="15"/>
      <c r="O4336" s="15"/>
      <c r="P4336" s="4"/>
    </row>
    <row r="4337" spans="1:16" ht="15" customHeight="1" x14ac:dyDescent="0.25">
      <c r="A4337" s="11">
        <f t="shared" si="891"/>
        <v>4334</v>
      </c>
      <c r="B4337" s="29">
        <v>35381</v>
      </c>
      <c r="C4337" s="25">
        <v>22</v>
      </c>
      <c r="D4337" s="12">
        <v>29</v>
      </c>
      <c r="E4337" s="25">
        <v>25.4</v>
      </c>
      <c r="F4337" s="35">
        <v>90</v>
      </c>
      <c r="G4337" s="25">
        <v>1</v>
      </c>
      <c r="H4337" s="13">
        <v>0</v>
      </c>
      <c r="I4337" s="25"/>
      <c r="J4337" s="12">
        <v>270</v>
      </c>
      <c r="K4337" s="12">
        <v>2</v>
      </c>
      <c r="L4337" s="25" t="s">
        <v>15</v>
      </c>
      <c r="M4337" s="10"/>
      <c r="N4337" s="15"/>
      <c r="O4337" s="15"/>
      <c r="P4337" s="4"/>
    </row>
    <row r="4338" spans="1:16" ht="15" customHeight="1" x14ac:dyDescent="0.25">
      <c r="A4338" s="11">
        <f t="shared" si="891"/>
        <v>4335</v>
      </c>
      <c r="B4338" s="29">
        <v>35382</v>
      </c>
      <c r="C4338" s="25">
        <v>23</v>
      </c>
      <c r="D4338" s="12">
        <v>30.2</v>
      </c>
      <c r="E4338" s="25">
        <v>25.4</v>
      </c>
      <c r="F4338" s="35">
        <v>90</v>
      </c>
      <c r="G4338" s="25">
        <v>3</v>
      </c>
      <c r="H4338" s="13">
        <v>4</v>
      </c>
      <c r="I4338" s="25"/>
      <c r="J4338" s="12">
        <v>270</v>
      </c>
      <c r="K4338" s="12">
        <v>0</v>
      </c>
      <c r="L4338" s="25" t="s">
        <v>15</v>
      </c>
      <c r="M4338" s="10"/>
      <c r="N4338" s="15"/>
      <c r="O4338" s="15"/>
      <c r="P4338" s="4"/>
    </row>
    <row r="4339" spans="1:16" ht="15" customHeight="1" x14ac:dyDescent="0.25">
      <c r="A4339" s="11">
        <f t="shared" si="891"/>
        <v>4336</v>
      </c>
      <c r="B4339" s="29">
        <v>35383</v>
      </c>
      <c r="C4339" s="25">
        <v>23</v>
      </c>
      <c r="D4339" s="12">
        <v>29</v>
      </c>
      <c r="E4339" s="25">
        <v>25.6</v>
      </c>
      <c r="F4339" s="35">
        <v>92</v>
      </c>
      <c r="G4339" s="25">
        <v>39</v>
      </c>
      <c r="H4339" s="13">
        <v>4</v>
      </c>
      <c r="I4339" s="25"/>
      <c r="J4339" s="12">
        <v>180</v>
      </c>
      <c r="K4339" s="12">
        <v>0</v>
      </c>
      <c r="L4339" s="25" t="s">
        <v>14</v>
      </c>
      <c r="M4339" s="10"/>
      <c r="N4339" s="15"/>
      <c r="O4339" s="15"/>
      <c r="P4339" s="4"/>
    </row>
    <row r="4340" spans="1:16" ht="15" customHeight="1" x14ac:dyDescent="0.25">
      <c r="A4340" s="11">
        <f t="shared" si="891"/>
        <v>4337</v>
      </c>
      <c r="B4340" s="29">
        <v>35384</v>
      </c>
      <c r="C4340" s="25">
        <v>23</v>
      </c>
      <c r="D4340" s="12">
        <v>29.8</v>
      </c>
      <c r="E4340" s="25">
        <v>25.1</v>
      </c>
      <c r="F4340" s="35">
        <v>87</v>
      </c>
      <c r="G4340" s="25">
        <v>1</v>
      </c>
      <c r="H4340" s="13">
        <v>5</v>
      </c>
      <c r="I4340" s="25"/>
      <c r="J4340" s="12">
        <v>270</v>
      </c>
      <c r="K4340" s="12">
        <v>1</v>
      </c>
      <c r="L4340" s="25" t="s">
        <v>15</v>
      </c>
      <c r="M4340" s="10"/>
      <c r="N4340" s="15"/>
      <c r="O4340" s="15"/>
      <c r="P4340" s="4"/>
    </row>
    <row r="4341" spans="1:16" ht="15" customHeight="1" x14ac:dyDescent="0.25">
      <c r="A4341" s="11">
        <f t="shared" si="891"/>
        <v>4338</v>
      </c>
      <c r="B4341" s="29">
        <v>35385</v>
      </c>
      <c r="C4341" s="25">
        <v>22</v>
      </c>
      <c r="D4341" s="12">
        <v>29</v>
      </c>
      <c r="E4341" s="25">
        <v>23.7</v>
      </c>
      <c r="F4341" s="35">
        <v>97</v>
      </c>
      <c r="G4341" s="25">
        <v>2</v>
      </c>
      <c r="H4341" s="13">
        <v>3</v>
      </c>
      <c r="I4341" s="25"/>
      <c r="J4341" s="12">
        <v>315</v>
      </c>
      <c r="K4341" s="12">
        <v>0</v>
      </c>
      <c r="L4341" s="25" t="s">
        <v>16</v>
      </c>
      <c r="M4341" s="10"/>
      <c r="N4341" s="15"/>
      <c r="O4341" s="15"/>
      <c r="P4341" s="4"/>
    </row>
    <row r="4342" spans="1:16" ht="15" customHeight="1" x14ac:dyDescent="0.25">
      <c r="A4342" s="11">
        <f t="shared" si="891"/>
        <v>4339</v>
      </c>
      <c r="B4342" s="29">
        <v>35386</v>
      </c>
      <c r="C4342" s="25">
        <v>22</v>
      </c>
      <c r="D4342" s="12">
        <v>28.2</v>
      </c>
      <c r="E4342" s="25">
        <v>24.4</v>
      </c>
      <c r="F4342" s="35">
        <v>97</v>
      </c>
      <c r="G4342" s="25">
        <v>59</v>
      </c>
      <c r="H4342" s="13">
        <v>3</v>
      </c>
      <c r="I4342" s="25"/>
      <c r="J4342" s="12">
        <v>180</v>
      </c>
      <c r="K4342" s="12">
        <v>0</v>
      </c>
      <c r="L4342" s="25" t="s">
        <v>14</v>
      </c>
      <c r="M4342" s="10"/>
      <c r="N4342" s="15"/>
      <c r="O4342" s="15"/>
      <c r="P4342" s="4"/>
    </row>
    <row r="4343" spans="1:16" ht="15" customHeight="1" x14ac:dyDescent="0.25">
      <c r="A4343" s="11">
        <f t="shared" si="891"/>
        <v>4340</v>
      </c>
      <c r="B4343" s="29">
        <v>35387</v>
      </c>
      <c r="C4343" s="25">
        <v>22</v>
      </c>
      <c r="D4343" s="12">
        <v>30</v>
      </c>
      <c r="E4343" s="25">
        <v>24.2</v>
      </c>
      <c r="F4343" s="35">
        <v>91</v>
      </c>
      <c r="G4343" s="25">
        <v>49</v>
      </c>
      <c r="H4343" s="13">
        <v>3</v>
      </c>
      <c r="I4343" s="25"/>
      <c r="J4343" s="12">
        <v>225</v>
      </c>
      <c r="K4343" s="12">
        <v>0</v>
      </c>
      <c r="L4343" s="25" t="s">
        <v>13</v>
      </c>
      <c r="M4343" s="10"/>
      <c r="N4343" s="15"/>
      <c r="O4343" s="15"/>
      <c r="P4343" s="4"/>
    </row>
    <row r="4344" spans="1:16" ht="15" customHeight="1" x14ac:dyDescent="0.25">
      <c r="A4344" s="11">
        <f t="shared" si="891"/>
        <v>4341</v>
      </c>
      <c r="B4344" s="29">
        <v>35388</v>
      </c>
      <c r="C4344" s="25">
        <v>23</v>
      </c>
      <c r="D4344" s="12">
        <v>29.6</v>
      </c>
      <c r="E4344" s="25">
        <v>25.7</v>
      </c>
      <c r="F4344" s="35">
        <v>88</v>
      </c>
      <c r="G4344" s="25">
        <v>2</v>
      </c>
      <c r="H4344" s="13">
        <v>3</v>
      </c>
      <c r="I4344" s="25"/>
      <c r="J4344" s="12">
        <v>180</v>
      </c>
      <c r="K4344" s="12">
        <v>2</v>
      </c>
      <c r="L4344" s="25" t="s">
        <v>14</v>
      </c>
      <c r="M4344" s="10"/>
      <c r="N4344" s="15"/>
      <c r="O4344" s="15"/>
      <c r="P4344" s="4"/>
    </row>
    <row r="4345" spans="1:16" ht="15" customHeight="1" x14ac:dyDescent="0.25">
      <c r="A4345" s="11">
        <f t="shared" si="891"/>
        <v>4342</v>
      </c>
      <c r="B4345" s="29">
        <v>35389</v>
      </c>
      <c r="C4345" s="25">
        <v>23</v>
      </c>
      <c r="D4345" s="12">
        <v>29.6</v>
      </c>
      <c r="E4345" s="25">
        <v>25.4</v>
      </c>
      <c r="F4345" s="35">
        <v>92</v>
      </c>
      <c r="G4345" s="25">
        <v>0</v>
      </c>
      <c r="H4345" s="13">
        <v>3</v>
      </c>
      <c r="I4345" s="25"/>
      <c r="J4345" s="12">
        <v>180</v>
      </c>
      <c r="K4345" s="12">
        <v>0</v>
      </c>
      <c r="L4345" s="25" t="s">
        <v>15</v>
      </c>
      <c r="M4345" s="10"/>
      <c r="N4345" s="15"/>
      <c r="O4345" s="15"/>
      <c r="P4345" s="4"/>
    </row>
    <row r="4346" spans="1:16" ht="15" customHeight="1" x14ac:dyDescent="0.25">
      <c r="A4346" s="11">
        <f t="shared" si="891"/>
        <v>4343</v>
      </c>
      <c r="B4346" s="29">
        <v>35390</v>
      </c>
      <c r="C4346" s="25">
        <v>22</v>
      </c>
      <c r="D4346" s="12">
        <v>29</v>
      </c>
      <c r="E4346" s="25">
        <v>25.4</v>
      </c>
      <c r="F4346" s="35">
        <v>91</v>
      </c>
      <c r="G4346" s="25">
        <v>45</v>
      </c>
      <c r="H4346" s="13">
        <v>5</v>
      </c>
      <c r="I4346" s="25"/>
      <c r="J4346" s="12">
        <v>225</v>
      </c>
      <c r="K4346" s="12">
        <v>2</v>
      </c>
      <c r="L4346" s="25" t="s">
        <v>13</v>
      </c>
      <c r="M4346" s="10"/>
      <c r="N4346" s="15"/>
      <c r="O4346" s="15"/>
      <c r="P4346" s="4"/>
    </row>
    <row r="4347" spans="1:16" ht="15" customHeight="1" x14ac:dyDescent="0.25">
      <c r="A4347" s="11">
        <f t="shared" si="891"/>
        <v>4344</v>
      </c>
      <c r="B4347" s="29">
        <v>35391</v>
      </c>
      <c r="C4347" s="25">
        <v>22</v>
      </c>
      <c r="D4347" s="12">
        <v>29.4</v>
      </c>
      <c r="E4347" s="25">
        <v>25.2</v>
      </c>
      <c r="F4347" s="35">
        <v>89</v>
      </c>
      <c r="G4347" s="25">
        <v>0</v>
      </c>
      <c r="H4347" s="13">
        <v>4</v>
      </c>
      <c r="I4347" s="25"/>
      <c r="J4347" s="12">
        <v>270</v>
      </c>
      <c r="K4347" s="12">
        <v>1</v>
      </c>
      <c r="L4347" s="25" t="s">
        <v>14</v>
      </c>
      <c r="M4347" s="10"/>
      <c r="N4347" s="15"/>
      <c r="O4347" s="15"/>
      <c r="P4347" s="4"/>
    </row>
    <row r="4348" spans="1:16" ht="15" customHeight="1" x14ac:dyDescent="0.25">
      <c r="A4348" s="11">
        <f t="shared" si="891"/>
        <v>4345</v>
      </c>
      <c r="B4348" s="29">
        <v>35392</v>
      </c>
      <c r="C4348" s="25">
        <v>22</v>
      </c>
      <c r="D4348" s="12">
        <v>30</v>
      </c>
      <c r="E4348" s="25">
        <v>25.1</v>
      </c>
      <c r="F4348" s="35">
        <v>91</v>
      </c>
      <c r="G4348" s="25">
        <v>1</v>
      </c>
      <c r="H4348" s="13">
        <v>3</v>
      </c>
      <c r="I4348" s="25"/>
      <c r="J4348" s="12">
        <v>180</v>
      </c>
      <c r="K4348" s="12">
        <v>0</v>
      </c>
      <c r="L4348" s="25" t="s">
        <v>14</v>
      </c>
      <c r="M4348" s="10"/>
      <c r="N4348" s="15"/>
      <c r="O4348" s="15"/>
      <c r="P4348" s="4"/>
    </row>
    <row r="4349" spans="1:16" ht="15" customHeight="1" x14ac:dyDescent="0.25">
      <c r="A4349" s="11">
        <f t="shared" si="891"/>
        <v>4346</v>
      </c>
      <c r="B4349" s="29">
        <v>35393</v>
      </c>
      <c r="C4349" s="25">
        <v>23</v>
      </c>
      <c r="D4349" s="12">
        <v>30.2</v>
      </c>
      <c r="E4349" s="25">
        <v>25</v>
      </c>
      <c r="F4349" s="35">
        <v>88</v>
      </c>
      <c r="G4349" s="25">
        <v>2</v>
      </c>
      <c r="H4349" s="13">
        <v>3</v>
      </c>
      <c r="I4349" s="25"/>
      <c r="J4349" s="12">
        <v>180</v>
      </c>
      <c r="K4349" s="12">
        <v>1</v>
      </c>
      <c r="L4349" s="25" t="s">
        <v>14</v>
      </c>
      <c r="M4349" s="10"/>
      <c r="N4349" s="15"/>
      <c r="O4349" s="15"/>
      <c r="P4349" s="4"/>
    </row>
    <row r="4350" spans="1:16" ht="15" customHeight="1" x14ac:dyDescent="0.25">
      <c r="A4350" s="11">
        <f t="shared" si="891"/>
        <v>4347</v>
      </c>
      <c r="B4350" s="29">
        <v>35394</v>
      </c>
      <c r="C4350" s="25">
        <v>23</v>
      </c>
      <c r="D4350" s="12">
        <v>30.2</v>
      </c>
      <c r="E4350" s="25">
        <v>25.2</v>
      </c>
      <c r="F4350" s="35">
        <v>91</v>
      </c>
      <c r="G4350" s="25">
        <v>1</v>
      </c>
      <c r="H4350" s="13">
        <v>0</v>
      </c>
      <c r="I4350" s="25"/>
      <c r="J4350" s="12">
        <v>270</v>
      </c>
      <c r="K4350" s="12">
        <v>1</v>
      </c>
      <c r="L4350" s="25" t="s">
        <v>15</v>
      </c>
      <c r="M4350" s="10"/>
      <c r="N4350" s="15"/>
      <c r="O4350" s="15"/>
      <c r="P4350" s="4"/>
    </row>
    <row r="4351" spans="1:16" ht="15" customHeight="1" x14ac:dyDescent="0.25">
      <c r="A4351" s="11">
        <f t="shared" si="891"/>
        <v>4348</v>
      </c>
      <c r="B4351" s="29">
        <v>35395</v>
      </c>
      <c r="C4351" s="25">
        <v>23</v>
      </c>
      <c r="D4351" s="12">
        <v>28.8</v>
      </c>
      <c r="E4351" s="25">
        <v>25.3</v>
      </c>
      <c r="F4351" s="35">
        <v>93</v>
      </c>
      <c r="G4351" s="25">
        <v>1</v>
      </c>
      <c r="H4351" s="13">
        <v>2</v>
      </c>
      <c r="I4351" s="25">
        <v>5</v>
      </c>
      <c r="J4351" s="12">
        <v>270</v>
      </c>
      <c r="K4351" s="12">
        <v>2</v>
      </c>
      <c r="L4351" s="25" t="s">
        <v>15</v>
      </c>
      <c r="M4351" s="10"/>
      <c r="N4351" s="15"/>
      <c r="O4351" s="15"/>
      <c r="P4351" s="4"/>
    </row>
    <row r="4352" spans="1:16" ht="15" customHeight="1" x14ac:dyDescent="0.25">
      <c r="A4352" s="11">
        <f t="shared" si="891"/>
        <v>4349</v>
      </c>
      <c r="B4352" s="29">
        <v>35396</v>
      </c>
      <c r="C4352" s="25">
        <v>22</v>
      </c>
      <c r="D4352" s="12">
        <v>30.2</v>
      </c>
      <c r="E4352" s="25">
        <v>24.6</v>
      </c>
      <c r="F4352" s="35">
        <v>88</v>
      </c>
      <c r="G4352" s="25">
        <v>4</v>
      </c>
      <c r="H4352" s="13">
        <v>5</v>
      </c>
      <c r="I4352" s="25"/>
      <c r="J4352" s="12">
        <v>270</v>
      </c>
      <c r="K4352" s="12">
        <v>1</v>
      </c>
      <c r="L4352" s="25" t="s">
        <v>15</v>
      </c>
      <c r="M4352" s="10"/>
      <c r="N4352" s="15"/>
      <c r="O4352" s="15"/>
      <c r="P4352" s="4"/>
    </row>
    <row r="4353" spans="1:16" ht="15" customHeight="1" x14ac:dyDescent="0.25">
      <c r="A4353" s="11">
        <f t="shared" si="891"/>
        <v>4350</v>
      </c>
      <c r="B4353" s="29">
        <v>35397</v>
      </c>
      <c r="C4353" s="25">
        <v>20</v>
      </c>
      <c r="D4353" s="12">
        <v>31.2</v>
      </c>
      <c r="E4353" s="25">
        <v>24.3</v>
      </c>
      <c r="F4353" s="35">
        <v>90</v>
      </c>
      <c r="G4353" s="25">
        <v>0</v>
      </c>
      <c r="H4353" s="13">
        <v>6</v>
      </c>
      <c r="I4353" s="25"/>
      <c r="J4353" s="12">
        <v>270</v>
      </c>
      <c r="K4353" s="12">
        <v>0</v>
      </c>
      <c r="L4353" s="25" t="s">
        <v>13</v>
      </c>
      <c r="M4353" s="10"/>
      <c r="N4353" s="15"/>
      <c r="O4353" s="15"/>
      <c r="P4353" s="4"/>
    </row>
    <row r="4354" spans="1:16" ht="15" customHeight="1" x14ac:dyDescent="0.25">
      <c r="A4354" s="11">
        <f t="shared" si="891"/>
        <v>4351</v>
      </c>
      <c r="B4354" s="29">
        <v>35398</v>
      </c>
      <c r="C4354" s="25">
        <v>23</v>
      </c>
      <c r="D4354" s="12">
        <v>29.2</v>
      </c>
      <c r="E4354" s="25">
        <v>25.6</v>
      </c>
      <c r="F4354" s="35">
        <v>87</v>
      </c>
      <c r="G4354" s="25">
        <v>5</v>
      </c>
      <c r="H4354" s="13">
        <v>1</v>
      </c>
      <c r="I4354" s="25"/>
      <c r="J4354" s="12">
        <v>225</v>
      </c>
      <c r="K4354" s="12">
        <v>0</v>
      </c>
      <c r="L4354" s="25" t="s">
        <v>16</v>
      </c>
      <c r="M4354" s="10"/>
      <c r="N4354" s="15"/>
      <c r="O4354" s="15"/>
      <c r="P4354" s="4"/>
    </row>
    <row r="4355" spans="1:16" ht="15" customHeight="1" x14ac:dyDescent="0.25">
      <c r="A4355" s="11">
        <f t="shared" si="891"/>
        <v>4352</v>
      </c>
      <c r="B4355" s="29">
        <v>35399</v>
      </c>
      <c r="C4355" s="25">
        <v>23</v>
      </c>
      <c r="D4355" s="12">
        <v>28.6</v>
      </c>
      <c r="E4355" s="25">
        <v>24.9</v>
      </c>
      <c r="F4355" s="35">
        <v>92</v>
      </c>
      <c r="G4355" s="25">
        <v>10</v>
      </c>
      <c r="H4355" s="13">
        <v>1</v>
      </c>
      <c r="I4355" s="25"/>
      <c r="J4355" s="12">
        <v>270</v>
      </c>
      <c r="K4355" s="12">
        <v>0</v>
      </c>
      <c r="L4355" s="25" t="s">
        <v>15</v>
      </c>
      <c r="M4355" s="10"/>
      <c r="N4355" s="15"/>
      <c r="O4355" s="15"/>
      <c r="P4355" s="4"/>
    </row>
    <row r="4356" spans="1:16" ht="15" customHeight="1" x14ac:dyDescent="0.25">
      <c r="A4356" s="11">
        <f t="shared" si="891"/>
        <v>4353</v>
      </c>
      <c r="B4356" s="29">
        <v>35400</v>
      </c>
      <c r="C4356" s="25">
        <v>22</v>
      </c>
      <c r="D4356" s="12">
        <v>30.4</v>
      </c>
      <c r="E4356" s="25">
        <v>25.4</v>
      </c>
      <c r="F4356" s="35">
        <v>89</v>
      </c>
      <c r="G4356" s="25">
        <v>1</v>
      </c>
      <c r="H4356" s="13">
        <v>4</v>
      </c>
      <c r="I4356" s="25"/>
      <c r="J4356" s="12">
        <v>225</v>
      </c>
      <c r="K4356" s="12">
        <v>2</v>
      </c>
      <c r="L4356" s="25" t="s">
        <v>13</v>
      </c>
      <c r="M4356" s="10"/>
      <c r="N4356" s="15"/>
      <c r="O4356" s="15"/>
      <c r="P4356" s="4"/>
    </row>
    <row r="4357" spans="1:16" ht="15" customHeight="1" x14ac:dyDescent="0.25">
      <c r="A4357" s="11">
        <f t="shared" si="891"/>
        <v>4354</v>
      </c>
      <c r="B4357" s="29">
        <v>35401</v>
      </c>
      <c r="C4357" s="25">
        <v>22</v>
      </c>
      <c r="D4357" s="12">
        <v>30.4</v>
      </c>
      <c r="E4357" s="25">
        <v>25.2</v>
      </c>
      <c r="F4357" s="35">
        <v>90</v>
      </c>
      <c r="G4357" s="25">
        <v>0</v>
      </c>
      <c r="H4357" s="13">
        <v>0</v>
      </c>
      <c r="I4357" s="25"/>
      <c r="J4357" s="12">
        <v>270</v>
      </c>
      <c r="K4357" s="12">
        <v>0</v>
      </c>
      <c r="L4357" s="25" t="s">
        <v>15</v>
      </c>
      <c r="M4357" s="10"/>
      <c r="N4357" s="15"/>
      <c r="O4357" s="15"/>
      <c r="P4357" s="4"/>
    </row>
    <row r="4358" spans="1:16" ht="15" customHeight="1" x14ac:dyDescent="0.25">
      <c r="A4358" s="11">
        <f t="shared" ref="A4358:A4421" si="892">A4357+1</f>
        <v>4355</v>
      </c>
      <c r="B4358" s="29">
        <v>35402</v>
      </c>
      <c r="C4358" s="25">
        <v>23</v>
      </c>
      <c r="D4358" s="12">
        <v>31.2</v>
      </c>
      <c r="E4358" s="25">
        <v>25.3</v>
      </c>
      <c r="F4358" s="35">
        <v>91</v>
      </c>
      <c r="G4358" s="25">
        <v>3</v>
      </c>
      <c r="H4358" s="13">
        <v>3</v>
      </c>
      <c r="I4358" s="25"/>
      <c r="J4358" s="12">
        <v>270</v>
      </c>
      <c r="K4358" s="12">
        <v>0</v>
      </c>
      <c r="L4358" s="25" t="s">
        <v>12</v>
      </c>
      <c r="M4358" s="10"/>
      <c r="N4358" s="15"/>
      <c r="O4358" s="15"/>
      <c r="P4358" s="4"/>
    </row>
    <row r="4359" spans="1:16" ht="15" customHeight="1" x14ac:dyDescent="0.25">
      <c r="A4359" s="11">
        <f t="shared" si="892"/>
        <v>4356</v>
      </c>
      <c r="B4359" s="29">
        <v>35403</v>
      </c>
      <c r="C4359" s="25">
        <v>22</v>
      </c>
      <c r="D4359" s="12">
        <v>31.2</v>
      </c>
      <c r="E4359" s="25">
        <v>24.9</v>
      </c>
      <c r="F4359" s="35">
        <v>93</v>
      </c>
      <c r="G4359" s="25">
        <v>14</v>
      </c>
      <c r="H4359" s="13">
        <v>3</v>
      </c>
      <c r="I4359" s="25"/>
      <c r="J4359" s="12">
        <v>180</v>
      </c>
      <c r="K4359" s="12">
        <v>2</v>
      </c>
      <c r="L4359" s="25" t="s">
        <v>15</v>
      </c>
      <c r="M4359" s="10"/>
      <c r="N4359" s="15"/>
      <c r="O4359" s="15"/>
      <c r="P4359" s="4"/>
    </row>
    <row r="4360" spans="1:16" ht="15" customHeight="1" x14ac:dyDescent="0.25">
      <c r="A4360" s="11">
        <f t="shared" si="892"/>
        <v>4357</v>
      </c>
      <c r="B4360" s="29">
        <v>35404</v>
      </c>
      <c r="C4360" s="25">
        <v>22</v>
      </c>
      <c r="D4360" s="12">
        <v>26.4</v>
      </c>
      <c r="E4360" s="25">
        <v>23.8</v>
      </c>
      <c r="F4360" s="35">
        <v>96</v>
      </c>
      <c r="G4360" s="25">
        <v>45</v>
      </c>
      <c r="H4360" s="13">
        <v>0</v>
      </c>
      <c r="I4360" s="25"/>
      <c r="J4360" s="12">
        <v>270</v>
      </c>
      <c r="K4360" s="12">
        <v>1</v>
      </c>
      <c r="L4360" s="25" t="s">
        <v>14</v>
      </c>
      <c r="M4360" s="10"/>
      <c r="N4360" s="15"/>
      <c r="O4360" s="15"/>
      <c r="P4360" s="4"/>
    </row>
    <row r="4361" spans="1:16" ht="15" customHeight="1" x14ac:dyDescent="0.25">
      <c r="A4361" s="11">
        <f t="shared" si="892"/>
        <v>4358</v>
      </c>
      <c r="B4361" s="29">
        <v>35405</v>
      </c>
      <c r="C4361" s="25">
        <v>21</v>
      </c>
      <c r="D4361" s="12">
        <v>26.6</v>
      </c>
      <c r="E4361" s="25">
        <v>24</v>
      </c>
      <c r="F4361" s="35">
        <v>95</v>
      </c>
      <c r="G4361" s="25">
        <v>19</v>
      </c>
      <c r="H4361" s="13">
        <v>0</v>
      </c>
      <c r="I4361" s="25"/>
      <c r="J4361" s="12">
        <v>225</v>
      </c>
      <c r="K4361" s="12">
        <v>1</v>
      </c>
      <c r="L4361" s="25" t="s">
        <v>13</v>
      </c>
      <c r="M4361" s="10"/>
      <c r="N4361" s="15"/>
      <c r="O4361" s="15"/>
      <c r="P4361" s="4"/>
    </row>
    <row r="4362" spans="1:16" ht="15" customHeight="1" x14ac:dyDescent="0.25">
      <c r="A4362" s="11">
        <f t="shared" si="892"/>
        <v>4359</v>
      </c>
      <c r="B4362" s="29">
        <v>35406</v>
      </c>
      <c r="C4362" s="25">
        <v>21</v>
      </c>
      <c r="D4362" s="12">
        <v>27.6</v>
      </c>
      <c r="E4362" s="25">
        <v>24.2</v>
      </c>
      <c r="F4362" s="35">
        <v>93</v>
      </c>
      <c r="G4362" s="25">
        <v>6</v>
      </c>
      <c r="H4362" s="13">
        <v>0</v>
      </c>
      <c r="I4362" s="25"/>
      <c r="J4362" s="12">
        <v>180</v>
      </c>
      <c r="K4362" s="12">
        <v>0</v>
      </c>
      <c r="L4362" s="25" t="s">
        <v>14</v>
      </c>
      <c r="M4362" s="10"/>
      <c r="N4362" s="15"/>
      <c r="O4362" s="15"/>
      <c r="P4362" s="4"/>
    </row>
    <row r="4363" spans="1:16" ht="15" customHeight="1" x14ac:dyDescent="0.25">
      <c r="A4363" s="11">
        <f t="shared" si="892"/>
        <v>4360</v>
      </c>
      <c r="B4363" s="29">
        <v>35407</v>
      </c>
      <c r="C4363" s="25">
        <v>20</v>
      </c>
      <c r="D4363" s="12">
        <v>29.2</v>
      </c>
      <c r="E4363" s="25">
        <v>23.8</v>
      </c>
      <c r="F4363" s="35">
        <v>90</v>
      </c>
      <c r="G4363" s="25">
        <v>4</v>
      </c>
      <c r="H4363" s="13">
        <v>2</v>
      </c>
      <c r="I4363" s="25"/>
      <c r="J4363" s="12">
        <v>225</v>
      </c>
      <c r="K4363" s="12">
        <v>0</v>
      </c>
      <c r="L4363" s="25" t="s">
        <v>13</v>
      </c>
      <c r="M4363" s="10"/>
      <c r="N4363" s="15"/>
      <c r="O4363" s="15"/>
      <c r="P4363" s="4"/>
    </row>
    <row r="4364" spans="1:16" ht="15" customHeight="1" x14ac:dyDescent="0.25">
      <c r="A4364" s="11">
        <f t="shared" si="892"/>
        <v>4361</v>
      </c>
      <c r="B4364" s="29">
        <v>35408</v>
      </c>
      <c r="C4364" s="25">
        <v>21</v>
      </c>
      <c r="D4364" s="12">
        <v>31</v>
      </c>
      <c r="E4364" s="25">
        <v>25.1</v>
      </c>
      <c r="F4364" s="35">
        <v>87</v>
      </c>
      <c r="G4364" s="25">
        <v>0</v>
      </c>
      <c r="H4364" s="13">
        <v>7</v>
      </c>
      <c r="I4364" s="25"/>
      <c r="J4364" s="12">
        <v>225</v>
      </c>
      <c r="K4364" s="12">
        <v>1</v>
      </c>
      <c r="L4364" s="25" t="s">
        <v>13</v>
      </c>
      <c r="M4364" s="10"/>
      <c r="N4364" s="15"/>
      <c r="O4364" s="15"/>
      <c r="P4364" s="4"/>
    </row>
    <row r="4365" spans="1:16" ht="15" customHeight="1" x14ac:dyDescent="0.25">
      <c r="A4365" s="11">
        <f t="shared" si="892"/>
        <v>4362</v>
      </c>
      <c r="B4365" s="29">
        <v>35409</v>
      </c>
      <c r="C4365" s="25">
        <v>22</v>
      </c>
      <c r="D4365" s="12">
        <v>30</v>
      </c>
      <c r="E4365" s="25">
        <v>24.5</v>
      </c>
      <c r="F4365" s="35">
        <v>89</v>
      </c>
      <c r="G4365" s="25">
        <v>0</v>
      </c>
      <c r="H4365" s="13">
        <v>3</v>
      </c>
      <c r="I4365" s="25"/>
      <c r="J4365" s="12">
        <v>225</v>
      </c>
      <c r="K4365" s="12">
        <v>1</v>
      </c>
      <c r="L4365" s="25" t="s">
        <v>13</v>
      </c>
      <c r="M4365" s="10"/>
      <c r="N4365" s="15"/>
      <c r="O4365" s="15"/>
      <c r="P4365" s="4"/>
    </row>
    <row r="4366" spans="1:16" ht="15" customHeight="1" x14ac:dyDescent="0.25">
      <c r="A4366" s="11">
        <f t="shared" si="892"/>
        <v>4363</v>
      </c>
      <c r="B4366" s="29">
        <v>35410</v>
      </c>
      <c r="C4366" s="25">
        <v>21</v>
      </c>
      <c r="D4366" s="12">
        <v>30.8</v>
      </c>
      <c r="E4366" s="25">
        <v>24.5</v>
      </c>
      <c r="F4366" s="35">
        <v>88</v>
      </c>
      <c r="G4366" s="25">
        <v>16</v>
      </c>
      <c r="H4366" s="13">
        <v>6</v>
      </c>
      <c r="I4366" s="25"/>
      <c r="J4366" s="12">
        <v>225</v>
      </c>
      <c r="K4366" s="12">
        <v>1</v>
      </c>
      <c r="L4366" s="25" t="s">
        <v>13</v>
      </c>
      <c r="M4366" s="10"/>
      <c r="N4366" s="15"/>
      <c r="O4366" s="15"/>
      <c r="P4366" s="4"/>
    </row>
    <row r="4367" spans="1:16" ht="15" customHeight="1" x14ac:dyDescent="0.25">
      <c r="A4367" s="11">
        <f t="shared" si="892"/>
        <v>4364</v>
      </c>
      <c r="B4367" s="29">
        <v>35411</v>
      </c>
      <c r="C4367" s="25">
        <v>22</v>
      </c>
      <c r="D4367" s="12">
        <v>30.8</v>
      </c>
      <c r="E4367" s="25">
        <v>24.3</v>
      </c>
      <c r="F4367" s="35">
        <v>89</v>
      </c>
      <c r="G4367" s="25">
        <v>0</v>
      </c>
      <c r="H4367" s="13">
        <v>4</v>
      </c>
      <c r="I4367" s="25"/>
      <c r="J4367" s="12">
        <v>180</v>
      </c>
      <c r="K4367" s="12">
        <v>0</v>
      </c>
      <c r="L4367" s="25" t="s">
        <v>14</v>
      </c>
      <c r="M4367" s="10"/>
      <c r="N4367" s="15"/>
      <c r="O4367" s="15"/>
      <c r="P4367" s="4"/>
    </row>
    <row r="4368" spans="1:16" ht="15" customHeight="1" x14ac:dyDescent="0.25">
      <c r="A4368" s="11">
        <f t="shared" si="892"/>
        <v>4365</v>
      </c>
      <c r="B4368" s="29">
        <v>35412</v>
      </c>
      <c r="C4368" s="25">
        <v>21</v>
      </c>
      <c r="D4368" s="12">
        <v>30.6</v>
      </c>
      <c r="E4368" s="25">
        <v>24.2</v>
      </c>
      <c r="F4368" s="35">
        <v>90</v>
      </c>
      <c r="G4368" s="25">
        <v>2</v>
      </c>
      <c r="H4368" s="13">
        <v>5</v>
      </c>
      <c r="I4368" s="25"/>
      <c r="J4368" s="12">
        <v>225</v>
      </c>
      <c r="K4368" s="12">
        <v>1</v>
      </c>
      <c r="L4368" s="25" t="s">
        <v>13</v>
      </c>
      <c r="M4368" s="10"/>
      <c r="N4368" s="15"/>
      <c r="O4368" s="15"/>
      <c r="P4368" s="4"/>
    </row>
    <row r="4369" spans="1:16" ht="15" customHeight="1" x14ac:dyDescent="0.25">
      <c r="A4369" s="11">
        <f t="shared" si="892"/>
        <v>4366</v>
      </c>
      <c r="B4369" s="29">
        <v>35413</v>
      </c>
      <c r="C4369" s="25">
        <v>23</v>
      </c>
      <c r="D4369" s="12">
        <v>29.2</v>
      </c>
      <c r="E4369" s="25">
        <v>25</v>
      </c>
      <c r="F4369" s="35">
        <v>90</v>
      </c>
      <c r="G4369" s="25">
        <v>8</v>
      </c>
      <c r="H4369" s="13">
        <v>0.3</v>
      </c>
      <c r="I4369" s="25"/>
      <c r="J4369" s="12">
        <v>180</v>
      </c>
      <c r="K4369" s="12">
        <v>2</v>
      </c>
      <c r="L4369" s="25" t="s">
        <v>14</v>
      </c>
      <c r="M4369" s="10"/>
      <c r="N4369" s="15"/>
      <c r="O4369" s="15"/>
      <c r="P4369" s="4"/>
    </row>
    <row r="4370" spans="1:16" ht="15" customHeight="1" x14ac:dyDescent="0.25">
      <c r="A4370" s="11">
        <f t="shared" si="892"/>
        <v>4367</v>
      </c>
      <c r="B4370" s="29">
        <v>35414</v>
      </c>
      <c r="C4370" s="25">
        <v>22</v>
      </c>
      <c r="D4370" s="12">
        <v>29.4</v>
      </c>
      <c r="E4370" s="25">
        <v>24.2</v>
      </c>
      <c r="F4370" s="35">
        <v>88</v>
      </c>
      <c r="G4370" s="25">
        <v>0</v>
      </c>
      <c r="H4370" s="13">
        <v>0</v>
      </c>
      <c r="I4370" s="25"/>
      <c r="J4370" s="12">
        <v>270</v>
      </c>
      <c r="K4370" s="12">
        <v>2</v>
      </c>
      <c r="L4370" s="25" t="s">
        <v>15</v>
      </c>
      <c r="M4370" s="10"/>
      <c r="N4370" s="15"/>
      <c r="O4370" s="15"/>
      <c r="P4370" s="4"/>
    </row>
    <row r="4371" spans="1:16" ht="15" customHeight="1" x14ac:dyDescent="0.25">
      <c r="A4371" s="11">
        <f t="shared" si="892"/>
        <v>4368</v>
      </c>
      <c r="B4371" s="29">
        <v>35415</v>
      </c>
      <c r="C4371" s="25">
        <v>22</v>
      </c>
      <c r="D4371" s="12">
        <v>30.3</v>
      </c>
      <c r="E4371" s="25">
        <v>25.3</v>
      </c>
      <c r="F4371" s="35">
        <v>86</v>
      </c>
      <c r="G4371" s="25">
        <v>0</v>
      </c>
      <c r="H4371" s="13">
        <v>7</v>
      </c>
      <c r="I4371" s="25"/>
      <c r="J4371" s="12">
        <v>180</v>
      </c>
      <c r="K4371" s="12">
        <v>1</v>
      </c>
      <c r="L4371" s="25" t="s">
        <v>13</v>
      </c>
      <c r="M4371" s="10"/>
      <c r="N4371" s="15"/>
      <c r="O4371" s="15"/>
      <c r="P4371" s="4"/>
    </row>
    <row r="4372" spans="1:16" ht="15" customHeight="1" x14ac:dyDescent="0.25">
      <c r="A4372" s="11">
        <f t="shared" si="892"/>
        <v>4369</v>
      </c>
      <c r="B4372" s="29">
        <v>35416</v>
      </c>
      <c r="C4372" s="25">
        <v>21</v>
      </c>
      <c r="D4372" s="12">
        <v>28.2</v>
      </c>
      <c r="E4372" s="25">
        <v>24.5</v>
      </c>
      <c r="F4372" s="35">
        <v>90</v>
      </c>
      <c r="G4372" s="25">
        <v>0</v>
      </c>
      <c r="H4372" s="13">
        <v>0</v>
      </c>
      <c r="I4372" s="25"/>
      <c r="J4372" s="12">
        <v>180</v>
      </c>
      <c r="K4372" s="12">
        <v>1</v>
      </c>
      <c r="L4372" s="25" t="s">
        <v>14</v>
      </c>
      <c r="M4372" s="10"/>
      <c r="N4372" s="15"/>
      <c r="O4372" s="15"/>
      <c r="P4372" s="4"/>
    </row>
    <row r="4373" spans="1:16" ht="15" customHeight="1" x14ac:dyDescent="0.25">
      <c r="A4373" s="11">
        <f t="shared" si="892"/>
        <v>4370</v>
      </c>
      <c r="B4373" s="29">
        <v>35417</v>
      </c>
      <c r="C4373" s="25">
        <v>22</v>
      </c>
      <c r="D4373" s="12">
        <v>26.8</v>
      </c>
      <c r="E4373" s="25">
        <v>24.6</v>
      </c>
      <c r="F4373" s="35">
        <v>96</v>
      </c>
      <c r="G4373" s="25">
        <v>26</v>
      </c>
      <c r="H4373" s="13">
        <v>0</v>
      </c>
      <c r="I4373" s="25"/>
      <c r="J4373" s="12">
        <v>0</v>
      </c>
      <c r="K4373" s="12">
        <v>0</v>
      </c>
      <c r="L4373" s="25" t="s">
        <v>11</v>
      </c>
      <c r="M4373" s="10"/>
      <c r="N4373" s="15"/>
      <c r="O4373" s="15"/>
      <c r="P4373" s="4"/>
    </row>
    <row r="4374" spans="1:16" ht="15" customHeight="1" x14ac:dyDescent="0.25">
      <c r="A4374" s="11">
        <f t="shared" si="892"/>
        <v>4371</v>
      </c>
      <c r="B4374" s="29">
        <v>35418</v>
      </c>
      <c r="C4374" s="25">
        <v>22</v>
      </c>
      <c r="D4374" s="12">
        <v>27</v>
      </c>
      <c r="E4374" s="25">
        <v>24.4</v>
      </c>
      <c r="F4374" s="35">
        <v>95</v>
      </c>
      <c r="G4374" s="25">
        <v>66</v>
      </c>
      <c r="H4374" s="13">
        <v>0</v>
      </c>
      <c r="I4374" s="25"/>
      <c r="J4374" s="12">
        <v>225</v>
      </c>
      <c r="K4374" s="12">
        <v>5</v>
      </c>
      <c r="L4374" s="25" t="s">
        <v>13</v>
      </c>
      <c r="M4374" s="10"/>
      <c r="N4374" s="15"/>
      <c r="O4374" s="15"/>
      <c r="P4374" s="4"/>
    </row>
    <row r="4375" spans="1:16" ht="15" customHeight="1" x14ac:dyDescent="0.25">
      <c r="A4375" s="11">
        <f t="shared" si="892"/>
        <v>4372</v>
      </c>
      <c r="B4375" s="29">
        <v>35419</v>
      </c>
      <c r="C4375" s="25">
        <v>22</v>
      </c>
      <c r="D4375" s="12">
        <v>29</v>
      </c>
      <c r="E4375" s="25">
        <v>23.6</v>
      </c>
      <c r="F4375" s="35">
        <v>91</v>
      </c>
      <c r="G4375" s="25">
        <v>15</v>
      </c>
      <c r="H4375" s="13">
        <v>0.3</v>
      </c>
      <c r="I4375" s="25"/>
      <c r="J4375" s="12">
        <v>270</v>
      </c>
      <c r="K4375" s="12">
        <v>0</v>
      </c>
      <c r="L4375" s="25" t="s">
        <v>15</v>
      </c>
      <c r="M4375" s="10"/>
      <c r="N4375" s="15"/>
      <c r="O4375" s="15"/>
      <c r="P4375" s="4"/>
    </row>
    <row r="4376" spans="1:16" ht="15" customHeight="1" x14ac:dyDescent="0.25">
      <c r="A4376" s="11">
        <f t="shared" si="892"/>
        <v>4373</v>
      </c>
      <c r="B4376" s="29">
        <v>35420</v>
      </c>
      <c r="C4376" s="25">
        <v>20</v>
      </c>
      <c r="D4376" s="12">
        <v>29.6</v>
      </c>
      <c r="E4376" s="25">
        <v>23.8</v>
      </c>
      <c r="F4376" s="35">
        <v>88</v>
      </c>
      <c r="G4376" s="25">
        <v>0</v>
      </c>
      <c r="H4376" s="13">
        <v>7</v>
      </c>
      <c r="I4376" s="25"/>
      <c r="J4376" s="12">
        <v>180</v>
      </c>
      <c r="K4376" s="12">
        <v>2</v>
      </c>
      <c r="L4376" s="25" t="s">
        <v>14</v>
      </c>
      <c r="M4376" s="10"/>
      <c r="N4376" s="15"/>
      <c r="O4376" s="15"/>
      <c r="P4376" s="4"/>
    </row>
    <row r="4377" spans="1:16" ht="15" customHeight="1" x14ac:dyDescent="0.25">
      <c r="A4377" s="11">
        <f t="shared" si="892"/>
        <v>4374</v>
      </c>
      <c r="B4377" s="29">
        <v>35421</v>
      </c>
      <c r="C4377" s="25">
        <v>22</v>
      </c>
      <c r="D4377" s="12">
        <v>29.8</v>
      </c>
      <c r="E4377" s="25">
        <v>24.4</v>
      </c>
      <c r="F4377" s="35">
        <v>89</v>
      </c>
      <c r="G4377" s="25">
        <v>6</v>
      </c>
      <c r="H4377" s="13">
        <v>6</v>
      </c>
      <c r="I4377" s="25"/>
      <c r="J4377" s="12">
        <v>270</v>
      </c>
      <c r="K4377" s="12">
        <v>2</v>
      </c>
      <c r="L4377" s="25" t="s">
        <v>15</v>
      </c>
      <c r="M4377" s="10"/>
      <c r="N4377" s="15"/>
      <c r="O4377" s="15"/>
      <c r="P4377" s="4"/>
    </row>
    <row r="4378" spans="1:16" ht="15" customHeight="1" x14ac:dyDescent="0.25">
      <c r="A4378" s="11">
        <f t="shared" si="892"/>
        <v>4375</v>
      </c>
      <c r="B4378" s="29">
        <v>35422</v>
      </c>
      <c r="C4378" s="25">
        <v>21</v>
      </c>
      <c r="D4378" s="12">
        <v>28.4</v>
      </c>
      <c r="E4378" s="25">
        <v>24.4</v>
      </c>
      <c r="F4378" s="35">
        <v>92</v>
      </c>
      <c r="G4378" s="25">
        <v>1</v>
      </c>
      <c r="H4378" s="13">
        <v>0.3</v>
      </c>
      <c r="I4378" s="25"/>
      <c r="J4378" s="12">
        <v>225</v>
      </c>
      <c r="K4378" s="12">
        <v>1</v>
      </c>
      <c r="L4378" s="25" t="s">
        <v>13</v>
      </c>
      <c r="M4378" s="10"/>
      <c r="N4378" s="15"/>
      <c r="O4378" s="15"/>
      <c r="P4378" s="4"/>
    </row>
    <row r="4379" spans="1:16" ht="15" customHeight="1" x14ac:dyDescent="0.25">
      <c r="A4379" s="11">
        <f t="shared" si="892"/>
        <v>4376</v>
      </c>
      <c r="B4379" s="29">
        <v>35423</v>
      </c>
      <c r="C4379" s="25">
        <v>21</v>
      </c>
      <c r="D4379" s="12">
        <v>29.2</v>
      </c>
      <c r="E4379" s="25">
        <v>24.2</v>
      </c>
      <c r="F4379" s="35">
        <v>90</v>
      </c>
      <c r="G4379" s="25">
        <v>15</v>
      </c>
      <c r="H4379" s="13">
        <v>2</v>
      </c>
      <c r="I4379" s="25"/>
      <c r="J4379" s="12">
        <v>225</v>
      </c>
      <c r="K4379" s="12">
        <v>1</v>
      </c>
      <c r="L4379" s="25" t="s">
        <v>13</v>
      </c>
      <c r="M4379" s="10"/>
      <c r="N4379" s="15"/>
      <c r="O4379" s="15"/>
      <c r="P4379" s="4"/>
    </row>
    <row r="4380" spans="1:16" ht="15" customHeight="1" x14ac:dyDescent="0.25">
      <c r="A4380" s="11">
        <f t="shared" si="892"/>
        <v>4377</v>
      </c>
      <c r="B4380" s="29">
        <v>35424</v>
      </c>
      <c r="C4380" s="25">
        <v>22</v>
      </c>
      <c r="D4380" s="12">
        <v>30.6</v>
      </c>
      <c r="E4380" s="25">
        <v>25.5</v>
      </c>
      <c r="F4380" s="35">
        <v>87</v>
      </c>
      <c r="G4380" s="25">
        <v>1</v>
      </c>
      <c r="H4380" s="13">
        <v>7</v>
      </c>
      <c r="I4380" s="25"/>
      <c r="J4380" s="12">
        <v>225</v>
      </c>
      <c r="K4380" s="12">
        <v>2</v>
      </c>
      <c r="L4380" s="25" t="s">
        <v>13</v>
      </c>
      <c r="M4380" s="10"/>
      <c r="N4380" s="15"/>
      <c r="O4380" s="15"/>
      <c r="P4380" s="4"/>
    </row>
    <row r="4381" spans="1:16" ht="15" customHeight="1" x14ac:dyDescent="0.25">
      <c r="A4381" s="11">
        <f t="shared" si="892"/>
        <v>4378</v>
      </c>
      <c r="B4381" s="29">
        <v>35425</v>
      </c>
      <c r="C4381" s="25">
        <v>22</v>
      </c>
      <c r="D4381" s="12">
        <v>28</v>
      </c>
      <c r="E4381" s="25">
        <v>23.9</v>
      </c>
      <c r="F4381" s="35">
        <v>93</v>
      </c>
      <c r="G4381" s="25">
        <v>5</v>
      </c>
      <c r="H4381" s="13">
        <v>0</v>
      </c>
      <c r="I4381" s="25"/>
      <c r="J4381" s="12">
        <v>180</v>
      </c>
      <c r="K4381" s="12">
        <v>1</v>
      </c>
      <c r="L4381" s="25" t="s">
        <v>14</v>
      </c>
      <c r="M4381" s="10"/>
      <c r="N4381" s="15"/>
      <c r="O4381" s="15"/>
      <c r="P4381" s="4"/>
    </row>
    <row r="4382" spans="1:16" ht="15" customHeight="1" x14ac:dyDescent="0.25">
      <c r="A4382" s="11">
        <f t="shared" si="892"/>
        <v>4379</v>
      </c>
      <c r="B4382" s="29">
        <v>35426</v>
      </c>
      <c r="C4382" s="25">
        <v>20</v>
      </c>
      <c r="D4382" s="12">
        <v>29.4</v>
      </c>
      <c r="E4382" s="25">
        <v>23.7</v>
      </c>
      <c r="F4382" s="35">
        <v>93</v>
      </c>
      <c r="G4382" s="25">
        <v>16</v>
      </c>
      <c r="H4382" s="13">
        <v>5</v>
      </c>
      <c r="I4382" s="25"/>
      <c r="J4382" s="12">
        <v>180</v>
      </c>
      <c r="K4382" s="12">
        <v>1</v>
      </c>
      <c r="L4382" s="25" t="s">
        <v>14</v>
      </c>
      <c r="M4382" s="10"/>
      <c r="N4382" s="15"/>
      <c r="O4382" s="15"/>
      <c r="P4382" s="4"/>
    </row>
    <row r="4383" spans="1:16" ht="15" customHeight="1" x14ac:dyDescent="0.25">
      <c r="A4383" s="11">
        <f t="shared" si="892"/>
        <v>4380</v>
      </c>
      <c r="B4383" s="29">
        <v>35427</v>
      </c>
      <c r="C4383" s="25">
        <v>20</v>
      </c>
      <c r="D4383" s="12">
        <v>30.7</v>
      </c>
      <c r="E4383" s="25">
        <v>24.5</v>
      </c>
      <c r="F4383" s="35">
        <v>87</v>
      </c>
      <c r="G4383" s="25">
        <v>4</v>
      </c>
      <c r="H4383" s="13">
        <v>8</v>
      </c>
      <c r="I4383" s="25"/>
      <c r="J4383" s="12">
        <v>225</v>
      </c>
      <c r="K4383" s="12">
        <v>1</v>
      </c>
      <c r="L4383" s="25" t="s">
        <v>13</v>
      </c>
      <c r="M4383" s="10"/>
      <c r="N4383" s="15"/>
      <c r="O4383" s="15"/>
      <c r="P4383" s="4"/>
    </row>
    <row r="4384" spans="1:16" ht="15" customHeight="1" x14ac:dyDescent="0.25">
      <c r="A4384" s="11">
        <f t="shared" si="892"/>
        <v>4381</v>
      </c>
      <c r="B4384" s="29">
        <v>35428</v>
      </c>
      <c r="C4384" s="25">
        <v>21</v>
      </c>
      <c r="D4384" s="12">
        <v>30.2</v>
      </c>
      <c r="E4384" s="25">
        <v>25.5</v>
      </c>
      <c r="F4384" s="35">
        <v>86</v>
      </c>
      <c r="G4384" s="25">
        <v>0</v>
      </c>
      <c r="H4384" s="13">
        <v>6</v>
      </c>
      <c r="I4384" s="25"/>
      <c r="J4384" s="12">
        <v>225</v>
      </c>
      <c r="K4384" s="12">
        <v>0</v>
      </c>
      <c r="L4384" s="25" t="s">
        <v>15</v>
      </c>
      <c r="M4384" s="10"/>
      <c r="N4384" s="15"/>
      <c r="O4384" s="15"/>
      <c r="P4384" s="4"/>
    </row>
    <row r="4385" spans="1:16" ht="15" customHeight="1" x14ac:dyDescent="0.25">
      <c r="A4385" s="11">
        <f t="shared" si="892"/>
        <v>4382</v>
      </c>
      <c r="B4385" s="29">
        <v>35429</v>
      </c>
      <c r="C4385" s="25">
        <v>20</v>
      </c>
      <c r="D4385" s="12">
        <v>31</v>
      </c>
      <c r="E4385" s="25">
        <v>23.5</v>
      </c>
      <c r="F4385" s="35">
        <v>86</v>
      </c>
      <c r="G4385" s="25">
        <v>0</v>
      </c>
      <c r="H4385" s="13">
        <v>8</v>
      </c>
      <c r="I4385" s="25"/>
      <c r="J4385" s="12">
        <v>225</v>
      </c>
      <c r="K4385" s="12">
        <v>0</v>
      </c>
      <c r="L4385" s="25" t="s">
        <v>15</v>
      </c>
      <c r="M4385" s="10"/>
      <c r="N4385" s="15"/>
      <c r="O4385" s="15"/>
      <c r="P4385" s="4"/>
    </row>
    <row r="4386" spans="1:16" ht="15" customHeight="1" x14ac:dyDescent="0.25">
      <c r="A4386" s="11">
        <f t="shared" si="892"/>
        <v>4383</v>
      </c>
      <c r="B4386" s="29">
        <v>35430</v>
      </c>
      <c r="C4386" s="25">
        <v>21</v>
      </c>
      <c r="D4386" s="12">
        <v>30.4</v>
      </c>
      <c r="E4386" s="25">
        <v>24.2</v>
      </c>
      <c r="F4386" s="35">
        <v>86</v>
      </c>
      <c r="G4386" s="25">
        <v>0</v>
      </c>
      <c r="H4386" s="13">
        <v>7</v>
      </c>
      <c r="I4386" s="25"/>
      <c r="J4386" s="12">
        <v>225</v>
      </c>
      <c r="K4386" s="12">
        <v>1</v>
      </c>
      <c r="L4386" s="25" t="s">
        <v>13</v>
      </c>
      <c r="M4386" s="10"/>
      <c r="N4386" s="15"/>
      <c r="O4386" s="15"/>
      <c r="P4386" s="4"/>
    </row>
    <row r="4387" spans="1:16" ht="15" customHeight="1" x14ac:dyDescent="0.25">
      <c r="A4387" s="11">
        <f t="shared" si="892"/>
        <v>4384</v>
      </c>
      <c r="B4387" s="29">
        <v>35431</v>
      </c>
      <c r="C4387" s="25">
        <v>23</v>
      </c>
      <c r="D4387" s="12">
        <v>31.8</v>
      </c>
      <c r="E4387" s="25">
        <v>25.8</v>
      </c>
      <c r="F4387" s="35">
        <v>90</v>
      </c>
      <c r="G4387" s="25">
        <v>0</v>
      </c>
      <c r="H4387" s="13">
        <v>5</v>
      </c>
      <c r="I4387" s="25"/>
      <c r="J4387" s="12">
        <v>90</v>
      </c>
      <c r="K4387" s="12">
        <v>1</v>
      </c>
      <c r="L4387" s="25" t="s">
        <v>11</v>
      </c>
      <c r="M4387" s="10"/>
      <c r="N4387" s="15"/>
      <c r="O4387" s="15"/>
      <c r="P4387" s="4"/>
    </row>
    <row r="4388" spans="1:16" ht="15" customHeight="1" x14ac:dyDescent="0.25">
      <c r="A4388" s="11">
        <f t="shared" si="892"/>
        <v>4385</v>
      </c>
      <c r="B4388" s="29">
        <v>35432</v>
      </c>
      <c r="C4388" s="25">
        <v>23</v>
      </c>
      <c r="D4388" s="12">
        <v>30.8</v>
      </c>
      <c r="E4388" s="25">
        <v>25.7</v>
      </c>
      <c r="F4388" s="35">
        <v>86</v>
      </c>
      <c r="G4388" s="25">
        <v>31</v>
      </c>
      <c r="H4388" s="13">
        <v>4</v>
      </c>
      <c r="I4388" s="25"/>
      <c r="J4388" s="12">
        <v>90</v>
      </c>
      <c r="K4388" s="12">
        <v>2</v>
      </c>
      <c r="L4388" s="25" t="s">
        <v>12</v>
      </c>
      <c r="M4388" s="10"/>
      <c r="N4388" s="15"/>
      <c r="O4388" s="15"/>
      <c r="P4388" s="4"/>
    </row>
    <row r="4389" spans="1:16" ht="15" customHeight="1" x14ac:dyDescent="0.25">
      <c r="A4389" s="11">
        <f t="shared" si="892"/>
        <v>4386</v>
      </c>
      <c r="B4389" s="29">
        <v>35433</v>
      </c>
      <c r="C4389" s="25">
        <v>23</v>
      </c>
      <c r="D4389" s="12">
        <v>32.200000000000003</v>
      </c>
      <c r="E4389" s="25">
        <v>27</v>
      </c>
      <c r="F4389" s="35">
        <v>77</v>
      </c>
      <c r="G4389" s="25">
        <v>2</v>
      </c>
      <c r="H4389" s="13">
        <v>7</v>
      </c>
      <c r="I4389" s="25"/>
      <c r="J4389" s="12">
        <v>90</v>
      </c>
      <c r="K4389" s="12">
        <v>3</v>
      </c>
      <c r="L4389" s="25" t="s">
        <v>14</v>
      </c>
      <c r="M4389" s="10"/>
      <c r="N4389" s="15"/>
      <c r="O4389" s="15"/>
      <c r="P4389" s="4"/>
    </row>
    <row r="4390" spans="1:16" ht="15" customHeight="1" x14ac:dyDescent="0.25">
      <c r="A4390" s="11">
        <f t="shared" si="892"/>
        <v>4387</v>
      </c>
      <c r="B4390" s="29">
        <v>35434</v>
      </c>
      <c r="C4390" s="25">
        <v>24</v>
      </c>
      <c r="D4390" s="12">
        <v>32</v>
      </c>
      <c r="E4390" s="25">
        <v>27</v>
      </c>
      <c r="F4390" s="35">
        <v>84</v>
      </c>
      <c r="G4390" s="25">
        <v>0</v>
      </c>
      <c r="H4390" s="13">
        <v>3</v>
      </c>
      <c r="I4390" s="25"/>
      <c r="J4390" s="12">
        <v>90</v>
      </c>
      <c r="K4390" s="12">
        <v>2</v>
      </c>
      <c r="L4390" s="25" t="s">
        <v>12</v>
      </c>
      <c r="M4390" s="10"/>
      <c r="N4390" s="15"/>
      <c r="O4390" s="15"/>
      <c r="P4390" s="4"/>
    </row>
    <row r="4391" spans="1:16" ht="15" customHeight="1" x14ac:dyDescent="0.25">
      <c r="A4391" s="11">
        <f t="shared" si="892"/>
        <v>4388</v>
      </c>
      <c r="B4391" s="29">
        <v>35435</v>
      </c>
      <c r="C4391" s="25">
        <v>22</v>
      </c>
      <c r="D4391" s="12">
        <v>31</v>
      </c>
      <c r="E4391" s="25">
        <v>24.7</v>
      </c>
      <c r="F4391" s="35">
        <v>88</v>
      </c>
      <c r="G4391" s="25">
        <v>0</v>
      </c>
      <c r="H4391" s="13">
        <v>4</v>
      </c>
      <c r="I4391" s="25"/>
      <c r="J4391" s="12">
        <v>230</v>
      </c>
      <c r="K4391" s="12">
        <v>2</v>
      </c>
      <c r="L4391" s="25" t="s">
        <v>13</v>
      </c>
      <c r="M4391" s="10"/>
      <c r="N4391" s="15"/>
      <c r="O4391" s="15"/>
      <c r="P4391" s="4"/>
    </row>
    <row r="4392" spans="1:16" ht="15" customHeight="1" x14ac:dyDescent="0.25">
      <c r="A4392" s="11">
        <f t="shared" si="892"/>
        <v>4389</v>
      </c>
      <c r="B4392" s="29">
        <v>35436</v>
      </c>
      <c r="C4392" s="25">
        <v>23</v>
      </c>
      <c r="D4392" s="12">
        <v>32.6</v>
      </c>
      <c r="E4392" s="25">
        <v>27.8</v>
      </c>
      <c r="F4392" s="35">
        <v>79</v>
      </c>
      <c r="G4392" s="25">
        <v>0</v>
      </c>
      <c r="H4392" s="13">
        <v>6</v>
      </c>
      <c r="I4392" s="25"/>
      <c r="J4392" s="12">
        <v>90</v>
      </c>
      <c r="K4392" s="12">
        <v>3</v>
      </c>
      <c r="L4392" s="25" t="s">
        <v>12</v>
      </c>
      <c r="M4392" s="10"/>
      <c r="N4392" s="15"/>
      <c r="O4392" s="15"/>
      <c r="P4392" s="4"/>
    </row>
    <row r="4393" spans="1:16" ht="15" customHeight="1" x14ac:dyDescent="0.25">
      <c r="A4393" s="11">
        <f t="shared" si="892"/>
        <v>4390</v>
      </c>
      <c r="B4393" s="29">
        <v>35437</v>
      </c>
      <c r="C4393" s="25">
        <v>22</v>
      </c>
      <c r="D4393" s="12">
        <v>29.2</v>
      </c>
      <c r="E4393" s="25">
        <v>25.2</v>
      </c>
      <c r="F4393" s="35">
        <v>82</v>
      </c>
      <c r="G4393" s="25">
        <v>9</v>
      </c>
      <c r="H4393" s="13">
        <v>1</v>
      </c>
      <c r="I4393" s="25"/>
      <c r="J4393" s="12">
        <v>90</v>
      </c>
      <c r="K4393" s="12">
        <v>4</v>
      </c>
      <c r="L4393" s="25" t="s">
        <v>12</v>
      </c>
      <c r="M4393" s="10"/>
      <c r="N4393" s="15"/>
      <c r="O4393" s="15"/>
      <c r="P4393" s="4"/>
    </row>
    <row r="4394" spans="1:16" ht="15" customHeight="1" x14ac:dyDescent="0.25">
      <c r="A4394" s="11">
        <f t="shared" si="892"/>
        <v>4391</v>
      </c>
      <c r="B4394" s="29">
        <v>35438</v>
      </c>
      <c r="C4394" s="25">
        <v>24</v>
      </c>
      <c r="D4394" s="12">
        <v>30.4</v>
      </c>
      <c r="E4394" s="25">
        <v>25.7</v>
      </c>
      <c r="F4394" s="35">
        <v>80</v>
      </c>
      <c r="G4394" s="25">
        <v>1</v>
      </c>
      <c r="H4394" s="13">
        <v>4</v>
      </c>
      <c r="I4394" s="25"/>
      <c r="J4394" s="12">
        <v>90</v>
      </c>
      <c r="K4394" s="12">
        <v>1</v>
      </c>
      <c r="L4394" s="25" t="s">
        <v>18</v>
      </c>
      <c r="M4394" s="10"/>
      <c r="N4394" s="15"/>
      <c r="O4394" s="15"/>
      <c r="P4394" s="4"/>
    </row>
    <row r="4395" spans="1:16" ht="15" customHeight="1" x14ac:dyDescent="0.25">
      <c r="A4395" s="11">
        <f t="shared" si="892"/>
        <v>4392</v>
      </c>
      <c r="B4395" s="29">
        <v>35439</v>
      </c>
      <c r="C4395" s="25">
        <v>24</v>
      </c>
      <c r="D4395" s="12">
        <v>32.200000000000003</v>
      </c>
      <c r="E4395" s="25">
        <v>28</v>
      </c>
      <c r="F4395" s="35">
        <v>68</v>
      </c>
      <c r="G4395" s="25">
        <v>0</v>
      </c>
      <c r="H4395" s="13">
        <v>4</v>
      </c>
      <c r="I4395" s="25"/>
      <c r="J4395" s="12">
        <v>90</v>
      </c>
      <c r="K4395" s="12">
        <v>9</v>
      </c>
      <c r="L4395" s="25" t="s">
        <v>12</v>
      </c>
      <c r="M4395" s="10"/>
      <c r="N4395" s="15"/>
      <c r="O4395" s="15"/>
      <c r="P4395" s="4"/>
    </row>
    <row r="4396" spans="1:16" ht="15" customHeight="1" x14ac:dyDescent="0.25">
      <c r="A4396" s="11">
        <f t="shared" si="892"/>
        <v>4393</v>
      </c>
      <c r="B4396" s="29">
        <v>35440</v>
      </c>
      <c r="C4396" s="25">
        <v>21</v>
      </c>
      <c r="D4396" s="12">
        <v>31.4</v>
      </c>
      <c r="E4396" s="25">
        <v>27.7</v>
      </c>
      <c r="F4396" s="35">
        <v>84</v>
      </c>
      <c r="G4396" s="25">
        <v>0</v>
      </c>
      <c r="H4396" s="13">
        <v>6</v>
      </c>
      <c r="I4396" s="25">
        <v>15</v>
      </c>
      <c r="J4396" s="12">
        <v>90</v>
      </c>
      <c r="K4396" s="12">
        <v>12</v>
      </c>
      <c r="L4396" s="25" t="s">
        <v>12</v>
      </c>
      <c r="M4396" s="10"/>
      <c r="N4396" s="15"/>
      <c r="O4396" s="15"/>
      <c r="P4396" s="4"/>
    </row>
    <row r="4397" spans="1:16" ht="15" customHeight="1" x14ac:dyDescent="0.25">
      <c r="A4397" s="11">
        <f t="shared" si="892"/>
        <v>4394</v>
      </c>
      <c r="B4397" s="29">
        <v>35441</v>
      </c>
      <c r="C4397" s="25">
        <v>21</v>
      </c>
      <c r="D4397" s="12">
        <v>32</v>
      </c>
      <c r="E4397" s="25">
        <v>26.8</v>
      </c>
      <c r="F4397" s="35">
        <v>71</v>
      </c>
      <c r="G4397" s="25">
        <v>0</v>
      </c>
      <c r="H4397" s="13">
        <v>5</v>
      </c>
      <c r="I4397" s="25"/>
      <c r="J4397" s="12">
        <v>90</v>
      </c>
      <c r="K4397" s="12">
        <v>5</v>
      </c>
      <c r="L4397" s="25" t="s">
        <v>12</v>
      </c>
      <c r="M4397" s="10"/>
      <c r="N4397" s="15"/>
      <c r="O4397" s="15"/>
      <c r="P4397" s="4"/>
    </row>
    <row r="4398" spans="1:16" ht="15" customHeight="1" x14ac:dyDescent="0.25">
      <c r="A4398" s="11">
        <f t="shared" si="892"/>
        <v>4395</v>
      </c>
      <c r="B4398" s="29">
        <v>35442</v>
      </c>
      <c r="C4398" s="25">
        <v>22</v>
      </c>
      <c r="D4398" s="12">
        <v>32.5</v>
      </c>
      <c r="E4398" s="25">
        <v>25.9</v>
      </c>
      <c r="F4398" s="35">
        <v>82</v>
      </c>
      <c r="G4398" s="25">
        <v>0</v>
      </c>
      <c r="H4398" s="13">
        <v>5</v>
      </c>
      <c r="I4398" s="25"/>
      <c r="J4398" s="12">
        <v>90</v>
      </c>
      <c r="K4398" s="12">
        <v>2</v>
      </c>
      <c r="L4398" s="25" t="s">
        <v>13</v>
      </c>
      <c r="M4398" s="10"/>
      <c r="N4398" s="15"/>
      <c r="O4398" s="15"/>
      <c r="P4398" s="4"/>
    </row>
    <row r="4399" spans="1:16" ht="15" customHeight="1" x14ac:dyDescent="0.25">
      <c r="A4399" s="11">
        <f t="shared" si="892"/>
        <v>4396</v>
      </c>
      <c r="B4399" s="29">
        <v>35443</v>
      </c>
      <c r="C4399" s="25">
        <v>22</v>
      </c>
      <c r="D4399" s="12">
        <v>28.4</v>
      </c>
      <c r="E4399" s="25">
        <v>24.1</v>
      </c>
      <c r="F4399" s="35">
        <v>92</v>
      </c>
      <c r="G4399" s="25">
        <v>58</v>
      </c>
      <c r="H4399" s="13">
        <v>1</v>
      </c>
      <c r="I4399" s="25"/>
      <c r="J4399" s="12">
        <v>180</v>
      </c>
      <c r="K4399" s="12">
        <v>0</v>
      </c>
      <c r="L4399" s="25" t="s">
        <v>14</v>
      </c>
      <c r="M4399" s="10"/>
      <c r="N4399" s="15"/>
      <c r="O4399" s="15"/>
      <c r="P4399" s="4"/>
    </row>
    <row r="4400" spans="1:16" ht="15" customHeight="1" x14ac:dyDescent="0.25">
      <c r="A4400" s="11">
        <f t="shared" si="892"/>
        <v>4397</v>
      </c>
      <c r="B4400" s="29">
        <v>35444</v>
      </c>
      <c r="C4400" s="25">
        <v>22</v>
      </c>
      <c r="D4400" s="12">
        <v>29</v>
      </c>
      <c r="E4400" s="25">
        <v>24.9</v>
      </c>
      <c r="F4400" s="35">
        <v>93</v>
      </c>
      <c r="G4400" s="25">
        <v>22</v>
      </c>
      <c r="H4400" s="13">
        <v>3</v>
      </c>
      <c r="I4400" s="25"/>
      <c r="J4400" s="12">
        <v>270</v>
      </c>
      <c r="K4400" s="12">
        <v>0</v>
      </c>
      <c r="L4400" s="25" t="s">
        <v>15</v>
      </c>
      <c r="M4400" s="10"/>
      <c r="N4400" s="15"/>
      <c r="O4400" s="15"/>
      <c r="P4400" s="4"/>
    </row>
    <row r="4401" spans="1:16" ht="15" customHeight="1" x14ac:dyDescent="0.25">
      <c r="A4401" s="11">
        <f t="shared" si="892"/>
        <v>4398</v>
      </c>
      <c r="B4401" s="29">
        <v>35445</v>
      </c>
      <c r="C4401" s="25">
        <v>22</v>
      </c>
      <c r="D4401" s="12">
        <v>28.5</v>
      </c>
      <c r="E4401" s="25">
        <v>29</v>
      </c>
      <c r="F4401" s="35">
        <v>92</v>
      </c>
      <c r="G4401" s="25">
        <v>48</v>
      </c>
      <c r="H4401" s="13">
        <v>1</v>
      </c>
      <c r="I4401" s="25"/>
      <c r="J4401" s="12">
        <v>180</v>
      </c>
      <c r="K4401" s="12">
        <v>0</v>
      </c>
      <c r="L4401" s="25" t="s">
        <v>14</v>
      </c>
      <c r="M4401" s="10"/>
      <c r="N4401" s="15"/>
      <c r="O4401" s="15"/>
      <c r="P4401" s="4"/>
    </row>
    <row r="4402" spans="1:16" ht="15" customHeight="1" x14ac:dyDescent="0.25">
      <c r="A4402" s="11">
        <f t="shared" si="892"/>
        <v>4399</v>
      </c>
      <c r="B4402" s="29">
        <v>35446</v>
      </c>
      <c r="C4402" s="25">
        <v>21</v>
      </c>
      <c r="D4402" s="12">
        <v>30.4</v>
      </c>
      <c r="E4402" s="25">
        <v>29.9</v>
      </c>
      <c r="F4402" s="35">
        <v>86</v>
      </c>
      <c r="G4402" s="25">
        <v>2</v>
      </c>
      <c r="H4402" s="13">
        <v>7</v>
      </c>
      <c r="I4402" s="25"/>
      <c r="J4402" s="12">
        <v>270</v>
      </c>
      <c r="K4402" s="12">
        <v>1</v>
      </c>
      <c r="L4402" s="25" t="s">
        <v>15</v>
      </c>
      <c r="M4402" s="10"/>
      <c r="N4402" s="15"/>
      <c r="O4402" s="15"/>
      <c r="P4402" s="4"/>
    </row>
    <row r="4403" spans="1:16" ht="15" customHeight="1" x14ac:dyDescent="0.25">
      <c r="A4403" s="11">
        <f t="shared" si="892"/>
        <v>4400</v>
      </c>
      <c r="B4403" s="29">
        <v>35447</v>
      </c>
      <c r="C4403" s="25">
        <v>21</v>
      </c>
      <c r="D4403" s="12">
        <v>30.6</v>
      </c>
      <c r="E4403" s="25">
        <v>29.8</v>
      </c>
      <c r="F4403" s="35">
        <v>90</v>
      </c>
      <c r="G4403" s="25">
        <v>0</v>
      </c>
      <c r="H4403" s="13">
        <v>5</v>
      </c>
      <c r="I4403" s="25"/>
      <c r="J4403" s="12">
        <v>90</v>
      </c>
      <c r="K4403" s="12">
        <v>0</v>
      </c>
      <c r="L4403" s="25" t="s">
        <v>13</v>
      </c>
      <c r="M4403" s="10"/>
      <c r="N4403" s="15"/>
      <c r="O4403" s="15"/>
      <c r="P4403" s="4"/>
    </row>
    <row r="4404" spans="1:16" ht="15" customHeight="1" x14ac:dyDescent="0.25">
      <c r="A4404" s="11">
        <f t="shared" si="892"/>
        <v>4401</v>
      </c>
      <c r="B4404" s="29">
        <v>35448</v>
      </c>
      <c r="C4404" s="25">
        <v>22</v>
      </c>
      <c r="D4404" s="12">
        <v>30.7</v>
      </c>
      <c r="E4404" s="25">
        <v>24.7</v>
      </c>
      <c r="F4404" s="35">
        <v>91</v>
      </c>
      <c r="G4404" s="25">
        <v>15</v>
      </c>
      <c r="H4404" s="13">
        <v>4</v>
      </c>
      <c r="I4404" s="25"/>
      <c r="J4404" s="12">
        <v>270</v>
      </c>
      <c r="K4404" s="12">
        <v>1</v>
      </c>
      <c r="L4404" s="25" t="s">
        <v>15</v>
      </c>
      <c r="M4404" s="10"/>
      <c r="N4404" s="15"/>
      <c r="O4404" s="15"/>
      <c r="P4404" s="4"/>
    </row>
    <row r="4405" spans="1:16" ht="15" customHeight="1" x14ac:dyDescent="0.25">
      <c r="A4405" s="11">
        <f t="shared" si="892"/>
        <v>4402</v>
      </c>
      <c r="B4405" s="29">
        <v>35449</v>
      </c>
      <c r="C4405" s="25">
        <v>23</v>
      </c>
      <c r="D4405" s="12">
        <v>30.2</v>
      </c>
      <c r="E4405" s="25">
        <v>25.5</v>
      </c>
      <c r="F4405" s="35">
        <v>88</v>
      </c>
      <c r="G4405" s="25">
        <v>15</v>
      </c>
      <c r="H4405" s="13">
        <v>3</v>
      </c>
      <c r="I4405" s="25"/>
      <c r="J4405" s="12">
        <v>0</v>
      </c>
      <c r="K4405" s="12">
        <v>0</v>
      </c>
      <c r="L4405" s="25" t="s">
        <v>11</v>
      </c>
      <c r="M4405" s="10"/>
      <c r="N4405" s="15"/>
      <c r="O4405" s="15"/>
      <c r="P4405" s="4"/>
    </row>
    <row r="4406" spans="1:16" ht="15" customHeight="1" x14ac:dyDescent="0.25">
      <c r="A4406" s="11">
        <f t="shared" si="892"/>
        <v>4403</v>
      </c>
      <c r="B4406" s="29">
        <v>35450</v>
      </c>
      <c r="C4406" s="25">
        <v>22</v>
      </c>
      <c r="D4406" s="12">
        <v>28.5</v>
      </c>
      <c r="E4406" s="25">
        <v>23.6</v>
      </c>
      <c r="F4406" s="35">
        <v>94</v>
      </c>
      <c r="G4406" s="25">
        <v>5</v>
      </c>
      <c r="H4406" s="13">
        <v>1</v>
      </c>
      <c r="I4406" s="25"/>
      <c r="J4406" s="12">
        <v>270</v>
      </c>
      <c r="K4406" s="12">
        <v>0</v>
      </c>
      <c r="L4406" s="25" t="s">
        <v>15</v>
      </c>
      <c r="M4406" s="10"/>
      <c r="N4406" s="15"/>
      <c r="O4406" s="15"/>
      <c r="P4406" s="4"/>
    </row>
    <row r="4407" spans="1:16" ht="15" customHeight="1" x14ac:dyDescent="0.25">
      <c r="A4407" s="11">
        <f t="shared" si="892"/>
        <v>4404</v>
      </c>
      <c r="B4407" s="29">
        <v>35451</v>
      </c>
      <c r="C4407" s="25">
        <v>22</v>
      </c>
      <c r="D4407" s="12">
        <v>29</v>
      </c>
      <c r="E4407" s="25">
        <v>24.1</v>
      </c>
      <c r="F4407" s="35">
        <v>96</v>
      </c>
      <c r="G4407" s="25">
        <v>5</v>
      </c>
      <c r="H4407" s="13">
        <v>1</v>
      </c>
      <c r="I4407" s="25"/>
      <c r="J4407" s="12">
        <v>230</v>
      </c>
      <c r="K4407" s="12">
        <v>1</v>
      </c>
      <c r="L4407" s="25" t="s">
        <v>13</v>
      </c>
      <c r="M4407" s="10"/>
      <c r="N4407" s="15"/>
      <c r="O4407" s="15"/>
      <c r="P4407" s="4"/>
    </row>
    <row r="4408" spans="1:16" ht="15" customHeight="1" x14ac:dyDescent="0.25">
      <c r="A4408" s="11">
        <f t="shared" si="892"/>
        <v>4405</v>
      </c>
      <c r="B4408" s="29">
        <v>35452</v>
      </c>
      <c r="C4408" s="25">
        <v>22</v>
      </c>
      <c r="D4408" s="12">
        <v>30.8</v>
      </c>
      <c r="E4408" s="25">
        <v>25.4</v>
      </c>
      <c r="F4408" s="35">
        <v>88</v>
      </c>
      <c r="G4408" s="25">
        <v>32</v>
      </c>
      <c r="H4408" s="13">
        <v>5</v>
      </c>
      <c r="I4408" s="25"/>
      <c r="J4408" s="12">
        <v>90</v>
      </c>
      <c r="K4408" s="12">
        <v>0</v>
      </c>
      <c r="L4408" s="25" t="s">
        <v>15</v>
      </c>
      <c r="M4408" s="10"/>
      <c r="N4408" s="15"/>
      <c r="O4408" s="15"/>
      <c r="P4408" s="4"/>
    </row>
    <row r="4409" spans="1:16" ht="15" customHeight="1" x14ac:dyDescent="0.25">
      <c r="A4409" s="11">
        <f t="shared" si="892"/>
        <v>4406</v>
      </c>
      <c r="B4409" s="29">
        <v>35453</v>
      </c>
      <c r="C4409" s="25">
        <v>21</v>
      </c>
      <c r="D4409" s="12">
        <v>29.5</v>
      </c>
      <c r="E4409" s="25">
        <v>23.9</v>
      </c>
      <c r="F4409" s="35">
        <v>90</v>
      </c>
      <c r="G4409" s="25">
        <v>4</v>
      </c>
      <c r="H4409" s="13">
        <v>4</v>
      </c>
      <c r="I4409" s="25"/>
      <c r="J4409" s="12">
        <v>180</v>
      </c>
      <c r="K4409" s="12">
        <v>0</v>
      </c>
      <c r="L4409" s="25" t="s">
        <v>14</v>
      </c>
      <c r="M4409" s="10"/>
      <c r="N4409" s="15"/>
      <c r="O4409" s="15"/>
      <c r="P4409" s="4"/>
    </row>
    <row r="4410" spans="1:16" ht="15" customHeight="1" x14ac:dyDescent="0.25">
      <c r="A4410" s="11">
        <f t="shared" si="892"/>
        <v>4407</v>
      </c>
      <c r="B4410" s="29">
        <v>35454</v>
      </c>
      <c r="C4410" s="25">
        <v>22</v>
      </c>
      <c r="D4410" s="12">
        <v>31.9</v>
      </c>
      <c r="E4410" s="25">
        <v>25.7</v>
      </c>
      <c r="F4410" s="35">
        <v>84</v>
      </c>
      <c r="G4410" s="25">
        <v>4</v>
      </c>
      <c r="H4410" s="13">
        <v>8</v>
      </c>
      <c r="I4410" s="25"/>
      <c r="J4410" s="12">
        <v>230</v>
      </c>
      <c r="K4410" s="12">
        <v>2</v>
      </c>
      <c r="L4410" s="25" t="s">
        <v>13</v>
      </c>
      <c r="M4410" s="10"/>
      <c r="N4410" s="15"/>
      <c r="O4410" s="15"/>
      <c r="P4410" s="4"/>
    </row>
    <row r="4411" spans="1:16" ht="15" customHeight="1" x14ac:dyDescent="0.25">
      <c r="A4411" s="11">
        <f t="shared" si="892"/>
        <v>4408</v>
      </c>
      <c r="B4411" s="29">
        <v>35455</v>
      </c>
      <c r="C4411" s="25">
        <v>18</v>
      </c>
      <c r="D4411" s="12">
        <v>31.8</v>
      </c>
      <c r="E4411" s="25">
        <v>23.9</v>
      </c>
      <c r="F4411" s="35">
        <v>82</v>
      </c>
      <c r="G4411" s="25">
        <v>0</v>
      </c>
      <c r="H4411" s="13">
        <v>6</v>
      </c>
      <c r="I4411" s="25"/>
      <c r="J4411" s="12">
        <v>90</v>
      </c>
      <c r="K4411" s="12">
        <v>1</v>
      </c>
      <c r="L4411" s="25" t="s">
        <v>12</v>
      </c>
      <c r="M4411" s="10"/>
      <c r="N4411" s="15"/>
      <c r="O4411" s="15"/>
      <c r="P4411" s="4"/>
    </row>
    <row r="4412" spans="1:16" ht="15" customHeight="1" x14ac:dyDescent="0.25">
      <c r="A4412" s="11">
        <f t="shared" si="892"/>
        <v>4409</v>
      </c>
      <c r="B4412" s="29">
        <v>35456</v>
      </c>
      <c r="C4412" s="25">
        <v>20</v>
      </c>
      <c r="D4412" s="12">
        <v>32.200000000000003</v>
      </c>
      <c r="E4412" s="25">
        <v>24.1</v>
      </c>
      <c r="F4412" s="35">
        <v>83</v>
      </c>
      <c r="G4412" s="25">
        <v>0</v>
      </c>
      <c r="H4412" s="13">
        <v>3</v>
      </c>
      <c r="I4412" s="25"/>
      <c r="J4412" s="12">
        <v>270</v>
      </c>
      <c r="K4412" s="12">
        <v>3</v>
      </c>
      <c r="L4412" s="25" t="s">
        <v>15</v>
      </c>
      <c r="M4412" s="10"/>
      <c r="N4412" s="15"/>
      <c r="O4412" s="15"/>
      <c r="P4412" s="4"/>
    </row>
    <row r="4413" spans="1:16" ht="15" customHeight="1" x14ac:dyDescent="0.25">
      <c r="A4413" s="11">
        <f t="shared" si="892"/>
        <v>4410</v>
      </c>
      <c r="B4413" s="29">
        <v>35457</v>
      </c>
      <c r="C4413" s="25">
        <v>21</v>
      </c>
      <c r="D4413" s="12">
        <v>31.9</v>
      </c>
      <c r="E4413" s="25">
        <v>25.5</v>
      </c>
      <c r="F4413" s="35">
        <v>80</v>
      </c>
      <c r="G4413" s="25">
        <v>0</v>
      </c>
      <c r="H4413" s="13">
        <v>5</v>
      </c>
      <c r="I4413" s="25"/>
      <c r="J4413" s="12">
        <v>90</v>
      </c>
      <c r="K4413" s="12">
        <v>3</v>
      </c>
      <c r="L4413" s="25" t="s">
        <v>12</v>
      </c>
      <c r="M4413" s="10"/>
      <c r="N4413" s="15"/>
      <c r="O4413" s="15"/>
      <c r="P4413" s="4"/>
    </row>
    <row r="4414" spans="1:16" ht="15" customHeight="1" x14ac:dyDescent="0.25">
      <c r="A4414" s="11">
        <f t="shared" si="892"/>
        <v>4411</v>
      </c>
      <c r="B4414" s="29">
        <v>35458</v>
      </c>
      <c r="C4414" s="25">
        <v>23</v>
      </c>
      <c r="D4414" s="12">
        <v>32</v>
      </c>
      <c r="E4414" s="25">
        <v>27.1</v>
      </c>
      <c r="F4414" s="35">
        <v>66</v>
      </c>
      <c r="G4414" s="25">
        <v>0</v>
      </c>
      <c r="H4414" s="13">
        <v>8</v>
      </c>
      <c r="I4414" s="25"/>
      <c r="J4414" s="12">
        <v>90</v>
      </c>
      <c r="K4414" s="12">
        <v>8</v>
      </c>
      <c r="L4414" s="25" t="s">
        <v>13</v>
      </c>
      <c r="M4414" s="10"/>
      <c r="N4414" s="15"/>
      <c r="O4414" s="15"/>
      <c r="P4414" s="4"/>
    </row>
    <row r="4415" spans="1:16" ht="15" customHeight="1" x14ac:dyDescent="0.25">
      <c r="A4415" s="11">
        <f t="shared" si="892"/>
        <v>4412</v>
      </c>
      <c r="B4415" s="29">
        <v>35459</v>
      </c>
      <c r="C4415" s="25">
        <v>26</v>
      </c>
      <c r="D4415" s="12">
        <v>32</v>
      </c>
      <c r="E4415" s="25">
        <v>27.6</v>
      </c>
      <c r="F4415" s="35">
        <v>62</v>
      </c>
      <c r="G4415" s="25">
        <v>0</v>
      </c>
      <c r="H4415" s="13">
        <v>6</v>
      </c>
      <c r="I4415" s="25"/>
      <c r="J4415" s="12">
        <v>90</v>
      </c>
      <c r="K4415" s="12">
        <v>9</v>
      </c>
      <c r="L4415" s="25" t="s">
        <v>12</v>
      </c>
      <c r="M4415" s="10"/>
      <c r="N4415" s="15"/>
      <c r="O4415" s="15"/>
      <c r="P4415" s="4"/>
    </row>
    <row r="4416" spans="1:16" ht="15" customHeight="1" x14ac:dyDescent="0.25">
      <c r="A4416" s="11">
        <f t="shared" si="892"/>
        <v>4413</v>
      </c>
      <c r="B4416" s="29">
        <v>35460</v>
      </c>
      <c r="C4416" s="25">
        <v>23</v>
      </c>
      <c r="D4416" s="12">
        <v>33.200000000000003</v>
      </c>
      <c r="E4416" s="25">
        <v>26.3</v>
      </c>
      <c r="F4416" s="35">
        <v>74</v>
      </c>
      <c r="G4416" s="25">
        <v>0</v>
      </c>
      <c r="H4416" s="13">
        <v>6</v>
      </c>
      <c r="I4416" s="25"/>
      <c r="J4416" s="12">
        <v>90</v>
      </c>
      <c r="K4416" s="12">
        <v>2</v>
      </c>
      <c r="L4416" s="25" t="s">
        <v>12</v>
      </c>
      <c r="M4416" s="10"/>
      <c r="N4416" s="15"/>
      <c r="O4416" s="15"/>
      <c r="P4416" s="4"/>
    </row>
    <row r="4417" spans="1:16" ht="15" customHeight="1" x14ac:dyDescent="0.25">
      <c r="A4417" s="11">
        <f t="shared" si="892"/>
        <v>4414</v>
      </c>
      <c r="B4417" s="29">
        <v>35461</v>
      </c>
      <c r="C4417" s="25">
        <v>22</v>
      </c>
      <c r="D4417" s="12">
        <v>30.8</v>
      </c>
      <c r="E4417" s="25"/>
      <c r="F4417" s="35">
        <v>85</v>
      </c>
      <c r="G4417" s="25">
        <v>54</v>
      </c>
      <c r="H4417" s="13">
        <v>5</v>
      </c>
      <c r="I4417" s="25"/>
      <c r="J4417" s="12">
        <v>270</v>
      </c>
      <c r="K4417" s="12">
        <v>2</v>
      </c>
      <c r="L4417" s="25" t="s">
        <v>13</v>
      </c>
      <c r="M4417" s="10"/>
      <c r="N4417" s="15"/>
      <c r="O4417" s="15"/>
      <c r="P4417" s="4"/>
    </row>
    <row r="4418" spans="1:16" ht="15" customHeight="1" x14ac:dyDescent="0.25">
      <c r="A4418" s="11">
        <f t="shared" si="892"/>
        <v>4415</v>
      </c>
      <c r="B4418" s="29">
        <v>35462</v>
      </c>
      <c r="C4418" s="25">
        <v>22</v>
      </c>
      <c r="D4418" s="12">
        <v>31.1</v>
      </c>
      <c r="E4418" s="25">
        <v>25.4</v>
      </c>
      <c r="F4418" s="35">
        <v>86</v>
      </c>
      <c r="G4418" s="25">
        <v>0</v>
      </c>
      <c r="H4418" s="13">
        <v>1.1000000000000001</v>
      </c>
      <c r="I4418" s="25"/>
      <c r="J4418" s="12">
        <v>230</v>
      </c>
      <c r="K4418" s="12">
        <v>0</v>
      </c>
      <c r="L4418" s="25" t="s">
        <v>13</v>
      </c>
      <c r="M4418" s="10"/>
      <c r="N4418" s="15"/>
      <c r="O4418" s="15"/>
      <c r="P4418" s="4"/>
    </row>
    <row r="4419" spans="1:16" ht="15" customHeight="1" x14ac:dyDescent="0.25">
      <c r="A4419" s="11">
        <f t="shared" si="892"/>
        <v>4416</v>
      </c>
      <c r="B4419" s="29">
        <v>35463</v>
      </c>
      <c r="C4419" s="25">
        <v>19</v>
      </c>
      <c r="D4419" s="12">
        <v>31.6</v>
      </c>
      <c r="E4419" s="25">
        <v>24.4</v>
      </c>
      <c r="F4419" s="35">
        <v>86</v>
      </c>
      <c r="G4419" s="25">
        <v>0</v>
      </c>
      <c r="H4419" s="13">
        <v>7.5</v>
      </c>
      <c r="I4419" s="25"/>
      <c r="J4419" s="12">
        <v>230</v>
      </c>
      <c r="K4419" s="12">
        <v>0</v>
      </c>
      <c r="L4419" s="25" t="s">
        <v>13</v>
      </c>
      <c r="M4419" s="10"/>
      <c r="N4419" s="15"/>
      <c r="O4419" s="15"/>
      <c r="P4419" s="4"/>
    </row>
    <row r="4420" spans="1:16" ht="15" customHeight="1" x14ac:dyDescent="0.25">
      <c r="A4420" s="11">
        <f t="shared" si="892"/>
        <v>4417</v>
      </c>
      <c r="B4420" s="29">
        <v>35464</v>
      </c>
      <c r="C4420" s="25">
        <v>22</v>
      </c>
      <c r="D4420" s="12">
        <v>30.8</v>
      </c>
      <c r="E4420" s="25">
        <v>24.6</v>
      </c>
      <c r="F4420" s="35">
        <v>83</v>
      </c>
      <c r="G4420" s="25">
        <v>0</v>
      </c>
      <c r="H4420" s="13">
        <v>3.2</v>
      </c>
      <c r="I4420" s="25"/>
      <c r="J4420" s="12">
        <v>230</v>
      </c>
      <c r="K4420" s="12">
        <v>0</v>
      </c>
      <c r="L4420" s="25" t="s">
        <v>13</v>
      </c>
      <c r="M4420" s="10"/>
      <c r="N4420" s="15"/>
      <c r="O4420" s="15"/>
      <c r="P4420" s="4"/>
    </row>
    <row r="4421" spans="1:16" ht="15" customHeight="1" x14ac:dyDescent="0.25">
      <c r="A4421" s="11">
        <f t="shared" si="892"/>
        <v>4418</v>
      </c>
      <c r="B4421" s="29">
        <v>35465</v>
      </c>
      <c r="C4421" s="25">
        <v>21</v>
      </c>
      <c r="D4421" s="12">
        <v>32.799999999999997</v>
      </c>
      <c r="E4421" s="25">
        <v>24</v>
      </c>
      <c r="F4421" s="35">
        <v>84</v>
      </c>
      <c r="G4421" s="25">
        <v>0</v>
      </c>
      <c r="H4421" s="13">
        <v>4.4000000000000004</v>
      </c>
      <c r="I4421" s="25"/>
      <c r="J4421" s="12">
        <v>230</v>
      </c>
      <c r="K4421" s="12">
        <v>0</v>
      </c>
      <c r="L4421" s="25" t="s">
        <v>13</v>
      </c>
      <c r="M4421" s="10"/>
      <c r="N4421" s="15"/>
      <c r="O4421" s="15"/>
      <c r="P4421" s="4"/>
    </row>
    <row r="4422" spans="1:16" ht="15" customHeight="1" x14ac:dyDescent="0.25">
      <c r="A4422" s="11">
        <f t="shared" ref="A4422:A4485" si="893">A4421+1</f>
        <v>4419</v>
      </c>
      <c r="B4422" s="29">
        <v>35466</v>
      </c>
      <c r="C4422" s="25">
        <v>20</v>
      </c>
      <c r="D4422" s="12">
        <v>32</v>
      </c>
      <c r="E4422" s="25">
        <v>24.1</v>
      </c>
      <c r="F4422" s="35">
        <v>81</v>
      </c>
      <c r="G4422" s="25">
        <v>0</v>
      </c>
      <c r="H4422" s="13">
        <v>4.7</v>
      </c>
      <c r="I4422" s="25"/>
      <c r="J4422" s="12">
        <v>230</v>
      </c>
      <c r="K4422" s="12">
        <v>0</v>
      </c>
      <c r="L4422" s="25" t="s">
        <v>13</v>
      </c>
      <c r="M4422" s="10"/>
      <c r="N4422" s="15"/>
      <c r="O4422" s="15"/>
      <c r="P4422" s="4"/>
    </row>
    <row r="4423" spans="1:16" ht="15" customHeight="1" x14ac:dyDescent="0.25">
      <c r="A4423" s="11">
        <f t="shared" si="893"/>
        <v>4420</v>
      </c>
      <c r="B4423" s="29">
        <v>35467</v>
      </c>
      <c r="C4423" s="25">
        <v>22</v>
      </c>
      <c r="D4423" s="12">
        <v>31.9</v>
      </c>
      <c r="E4423" s="25">
        <v>24.9</v>
      </c>
      <c r="F4423" s="35">
        <v>79</v>
      </c>
      <c r="G4423" s="25">
        <v>0</v>
      </c>
      <c r="H4423" s="13">
        <v>6.6</v>
      </c>
      <c r="I4423" s="25"/>
      <c r="J4423" s="12">
        <v>270</v>
      </c>
      <c r="K4423" s="12">
        <v>1</v>
      </c>
      <c r="L4423" s="25" t="s">
        <v>13</v>
      </c>
      <c r="M4423" s="10"/>
      <c r="N4423" s="15"/>
      <c r="O4423" s="15"/>
      <c r="P4423" s="4"/>
    </row>
    <row r="4424" spans="1:16" ht="15" customHeight="1" x14ac:dyDescent="0.25">
      <c r="A4424" s="11">
        <f t="shared" si="893"/>
        <v>4421</v>
      </c>
      <c r="B4424" s="29">
        <v>35468</v>
      </c>
      <c r="C4424" s="25">
        <v>22</v>
      </c>
      <c r="D4424" s="12">
        <v>29.4</v>
      </c>
      <c r="E4424" s="25">
        <v>24.7</v>
      </c>
      <c r="F4424" s="35">
        <v>84</v>
      </c>
      <c r="G4424" s="25">
        <v>15</v>
      </c>
      <c r="H4424" s="13">
        <v>0</v>
      </c>
      <c r="I4424" s="25"/>
      <c r="J4424" s="12">
        <v>270</v>
      </c>
      <c r="K4424" s="12">
        <v>1</v>
      </c>
      <c r="L4424" s="25" t="s">
        <v>13</v>
      </c>
      <c r="M4424" s="10"/>
      <c r="N4424" s="15"/>
      <c r="O4424" s="15"/>
      <c r="P4424" s="4"/>
    </row>
    <row r="4425" spans="1:16" ht="15" customHeight="1" x14ac:dyDescent="0.25">
      <c r="A4425" s="11">
        <f t="shared" si="893"/>
        <v>4422</v>
      </c>
      <c r="B4425" s="29">
        <v>35469</v>
      </c>
      <c r="C4425" s="25">
        <v>20</v>
      </c>
      <c r="D4425" s="12">
        <v>30.2</v>
      </c>
      <c r="E4425" s="25">
        <v>24.3</v>
      </c>
      <c r="F4425" s="35">
        <v>83</v>
      </c>
      <c r="G4425" s="25">
        <v>0</v>
      </c>
      <c r="H4425" s="13">
        <v>3.8</v>
      </c>
      <c r="I4425" s="25"/>
      <c r="J4425" s="12">
        <v>270</v>
      </c>
      <c r="K4425" s="12">
        <v>2</v>
      </c>
      <c r="L4425" s="25" t="s">
        <v>15</v>
      </c>
      <c r="M4425" s="10"/>
      <c r="N4425" s="15"/>
      <c r="O4425" s="15"/>
      <c r="P4425" s="4"/>
    </row>
    <row r="4426" spans="1:16" ht="15" customHeight="1" x14ac:dyDescent="0.25">
      <c r="A4426" s="11">
        <f t="shared" si="893"/>
        <v>4423</v>
      </c>
      <c r="B4426" s="29">
        <v>35470</v>
      </c>
      <c r="C4426" s="25">
        <v>21</v>
      </c>
      <c r="D4426" s="12">
        <v>30.7</v>
      </c>
      <c r="E4426" s="25">
        <v>25.6</v>
      </c>
      <c r="F4426" s="35">
        <v>83</v>
      </c>
      <c r="G4426" s="25">
        <v>3</v>
      </c>
      <c r="H4426" s="13">
        <v>6.2</v>
      </c>
      <c r="I4426" s="25"/>
      <c r="J4426" s="12">
        <v>230</v>
      </c>
      <c r="K4426" s="12">
        <v>1</v>
      </c>
      <c r="L4426" s="25" t="s">
        <v>13</v>
      </c>
      <c r="M4426" s="10"/>
      <c r="N4426" s="15"/>
      <c r="O4426" s="15"/>
      <c r="P4426" s="4"/>
    </row>
    <row r="4427" spans="1:16" ht="15" customHeight="1" x14ac:dyDescent="0.25">
      <c r="A4427" s="11">
        <f t="shared" si="893"/>
        <v>4424</v>
      </c>
      <c r="B4427" s="29">
        <v>35471</v>
      </c>
      <c r="C4427" s="25">
        <v>20</v>
      </c>
      <c r="D4427" s="12">
        <v>30.6</v>
      </c>
      <c r="E4427" s="25">
        <v>24.3</v>
      </c>
      <c r="F4427" s="35">
        <v>87</v>
      </c>
      <c r="G4427" s="25">
        <v>0</v>
      </c>
      <c r="H4427" s="13">
        <v>6.2</v>
      </c>
      <c r="I4427" s="25"/>
      <c r="J4427" s="12">
        <v>270</v>
      </c>
      <c r="K4427" s="12">
        <v>2</v>
      </c>
      <c r="L4427" s="25" t="s">
        <v>12</v>
      </c>
      <c r="M4427" s="10"/>
      <c r="N4427" s="15"/>
      <c r="O4427" s="15"/>
      <c r="P4427" s="4"/>
    </row>
    <row r="4428" spans="1:16" ht="15" customHeight="1" x14ac:dyDescent="0.25">
      <c r="A4428" s="11">
        <f t="shared" si="893"/>
        <v>4425</v>
      </c>
      <c r="B4428" s="29">
        <v>35472</v>
      </c>
      <c r="C4428" s="25">
        <v>22</v>
      </c>
      <c r="D4428" s="12">
        <v>28.7</v>
      </c>
      <c r="E4428" s="25">
        <v>25.5</v>
      </c>
      <c r="F4428" s="35">
        <v>92</v>
      </c>
      <c r="G4428" s="25">
        <v>0</v>
      </c>
      <c r="H4428" s="13">
        <v>1.1000000000000001</v>
      </c>
      <c r="I4428" s="25"/>
      <c r="J4428" s="12">
        <v>270</v>
      </c>
      <c r="K4428" s="12">
        <v>1</v>
      </c>
      <c r="L4428" s="25" t="s">
        <v>13</v>
      </c>
      <c r="M4428" s="10"/>
      <c r="N4428" s="15"/>
      <c r="O4428" s="15"/>
      <c r="P4428" s="4"/>
    </row>
    <row r="4429" spans="1:16" ht="15" customHeight="1" x14ac:dyDescent="0.25">
      <c r="A4429" s="11">
        <f t="shared" si="893"/>
        <v>4426</v>
      </c>
      <c r="B4429" s="29">
        <v>35473</v>
      </c>
      <c r="C4429" s="25">
        <v>21</v>
      </c>
      <c r="D4429" s="12">
        <v>30.3</v>
      </c>
      <c r="E4429" s="25">
        <v>25</v>
      </c>
      <c r="F4429" s="35">
        <v>88</v>
      </c>
      <c r="G4429" s="25">
        <v>27</v>
      </c>
      <c r="H4429" s="13">
        <v>0.9</v>
      </c>
      <c r="I4429" s="25"/>
      <c r="J4429" s="12">
        <v>230</v>
      </c>
      <c r="K4429" s="12">
        <v>1</v>
      </c>
      <c r="L4429" s="25" t="s">
        <v>13</v>
      </c>
      <c r="M4429" s="10"/>
      <c r="N4429" s="15"/>
      <c r="O4429" s="15"/>
      <c r="P4429" s="4"/>
    </row>
    <row r="4430" spans="1:16" ht="15" customHeight="1" x14ac:dyDescent="0.25">
      <c r="A4430" s="11">
        <f t="shared" si="893"/>
        <v>4427</v>
      </c>
      <c r="B4430" s="29">
        <v>35474</v>
      </c>
      <c r="C4430" s="25">
        <v>23</v>
      </c>
      <c r="D4430" s="12">
        <v>28.2</v>
      </c>
      <c r="E4430" s="25">
        <v>25.2</v>
      </c>
      <c r="F4430" s="35">
        <v>91</v>
      </c>
      <c r="G4430" s="25">
        <v>17</v>
      </c>
      <c r="H4430" s="13">
        <v>0.7</v>
      </c>
      <c r="I4430" s="25"/>
      <c r="J4430" s="12">
        <v>90</v>
      </c>
      <c r="K4430" s="12">
        <v>0</v>
      </c>
      <c r="L4430" s="25" t="s">
        <v>12</v>
      </c>
      <c r="M4430" s="10"/>
      <c r="N4430" s="15"/>
      <c r="O4430" s="15"/>
      <c r="P4430" s="4"/>
    </row>
    <row r="4431" spans="1:16" ht="15" customHeight="1" x14ac:dyDescent="0.25">
      <c r="A4431" s="11">
        <f t="shared" si="893"/>
        <v>4428</v>
      </c>
      <c r="B4431" s="29">
        <v>35475</v>
      </c>
      <c r="C4431" s="25">
        <v>20</v>
      </c>
      <c r="D4431" s="12">
        <v>30.8</v>
      </c>
      <c r="E4431" s="25">
        <v>24.9</v>
      </c>
      <c r="F4431" s="35">
        <v>85</v>
      </c>
      <c r="G4431" s="25">
        <v>1</v>
      </c>
      <c r="H4431" s="13">
        <v>4.7</v>
      </c>
      <c r="I4431" s="25"/>
      <c r="J4431" s="12">
        <v>90</v>
      </c>
      <c r="K4431" s="12">
        <v>0</v>
      </c>
      <c r="L4431" s="25" t="s">
        <v>12</v>
      </c>
      <c r="M4431" s="10"/>
      <c r="N4431" s="15"/>
      <c r="O4431" s="15"/>
      <c r="P4431" s="4"/>
    </row>
    <row r="4432" spans="1:16" ht="15" customHeight="1" x14ac:dyDescent="0.25">
      <c r="A4432" s="11">
        <f t="shared" si="893"/>
        <v>4429</v>
      </c>
      <c r="B4432" s="29">
        <v>35476</v>
      </c>
      <c r="C4432" s="25">
        <v>21</v>
      </c>
      <c r="D4432" s="12">
        <v>31.7</v>
      </c>
      <c r="E4432" s="25">
        <v>24.9</v>
      </c>
      <c r="F4432" s="35">
        <v>83</v>
      </c>
      <c r="G4432" s="25">
        <v>0</v>
      </c>
      <c r="H4432" s="13">
        <v>5.9</v>
      </c>
      <c r="I4432" s="25"/>
      <c r="J4432" s="12">
        <v>230</v>
      </c>
      <c r="K4432" s="12">
        <v>1</v>
      </c>
      <c r="L4432" s="25" t="s">
        <v>13</v>
      </c>
      <c r="M4432" s="10"/>
      <c r="N4432" s="15"/>
      <c r="O4432" s="15"/>
      <c r="P4432" s="4"/>
    </row>
    <row r="4433" spans="1:16" ht="15" customHeight="1" x14ac:dyDescent="0.25">
      <c r="A4433" s="11">
        <f t="shared" si="893"/>
        <v>4430</v>
      </c>
      <c r="B4433" s="29">
        <v>35477</v>
      </c>
      <c r="C4433" s="25">
        <v>20</v>
      </c>
      <c r="D4433" s="12">
        <v>31.6</v>
      </c>
      <c r="E4433" s="25">
        <v>24.6</v>
      </c>
      <c r="F4433" s="35">
        <v>81</v>
      </c>
      <c r="G4433" s="25">
        <v>1</v>
      </c>
      <c r="H4433" s="13">
        <v>5</v>
      </c>
      <c r="I4433" s="25"/>
      <c r="J4433" s="12">
        <v>270</v>
      </c>
      <c r="K4433" s="12">
        <v>0</v>
      </c>
      <c r="L4433" s="25" t="s">
        <v>15</v>
      </c>
      <c r="M4433" s="10"/>
      <c r="N4433" s="15"/>
      <c r="O4433" s="15"/>
      <c r="P4433" s="4"/>
    </row>
    <row r="4434" spans="1:16" ht="15" customHeight="1" x14ac:dyDescent="0.25">
      <c r="A4434" s="11">
        <f t="shared" si="893"/>
        <v>4431</v>
      </c>
      <c r="B4434" s="29">
        <v>35478</v>
      </c>
      <c r="C4434" s="25">
        <v>19</v>
      </c>
      <c r="D4434" s="12">
        <v>32.5</v>
      </c>
      <c r="E4434" s="25">
        <v>24.3</v>
      </c>
      <c r="F4434" s="35">
        <v>76</v>
      </c>
      <c r="G4434" s="25">
        <v>0</v>
      </c>
      <c r="H4434" s="13">
        <v>2.6</v>
      </c>
      <c r="I4434" s="25"/>
      <c r="J4434" s="12">
        <v>270</v>
      </c>
      <c r="K4434" s="12">
        <v>0</v>
      </c>
      <c r="L4434" s="25" t="s">
        <v>15</v>
      </c>
      <c r="M4434" s="10"/>
      <c r="N4434" s="15"/>
      <c r="O4434" s="15"/>
      <c r="P4434" s="4"/>
    </row>
    <row r="4435" spans="1:16" ht="15" customHeight="1" x14ac:dyDescent="0.25">
      <c r="A4435" s="11">
        <f t="shared" si="893"/>
        <v>4432</v>
      </c>
      <c r="B4435" s="29">
        <v>35479</v>
      </c>
      <c r="C4435" s="25">
        <v>19</v>
      </c>
      <c r="D4435" s="12">
        <v>31.4</v>
      </c>
      <c r="E4435" s="25">
        <v>23.6</v>
      </c>
      <c r="F4435" s="35">
        <v>74</v>
      </c>
      <c r="G4435" s="25">
        <v>0</v>
      </c>
      <c r="H4435" s="13">
        <v>6.1</v>
      </c>
      <c r="I4435" s="25"/>
      <c r="J4435" s="12">
        <v>270</v>
      </c>
      <c r="K4435" s="12">
        <v>2</v>
      </c>
      <c r="L4435" s="25" t="s">
        <v>15</v>
      </c>
      <c r="M4435" s="10"/>
      <c r="N4435" s="15"/>
      <c r="O4435" s="15"/>
      <c r="P4435" s="4"/>
    </row>
    <row r="4436" spans="1:16" ht="15" customHeight="1" x14ac:dyDescent="0.25">
      <c r="A4436" s="11">
        <f t="shared" si="893"/>
        <v>4433</v>
      </c>
      <c r="B4436" s="29">
        <v>35480</v>
      </c>
      <c r="C4436" s="25">
        <v>18</v>
      </c>
      <c r="D4436" s="12">
        <v>32.200000000000003</v>
      </c>
      <c r="E4436" s="25">
        <v>22.8</v>
      </c>
      <c r="F4436" s="35">
        <v>79</v>
      </c>
      <c r="G4436" s="25">
        <v>0</v>
      </c>
      <c r="H4436" s="13">
        <v>5.9</v>
      </c>
      <c r="I4436" s="25"/>
      <c r="J4436" s="12">
        <v>270</v>
      </c>
      <c r="K4436" s="12">
        <v>2</v>
      </c>
      <c r="L4436" s="25" t="s">
        <v>15</v>
      </c>
      <c r="M4436" s="10"/>
      <c r="N4436" s="15"/>
      <c r="O4436" s="15"/>
      <c r="P4436" s="4"/>
    </row>
    <row r="4437" spans="1:16" ht="15" customHeight="1" x14ac:dyDescent="0.25">
      <c r="A4437" s="11">
        <f t="shared" si="893"/>
        <v>4434</v>
      </c>
      <c r="B4437" s="29">
        <v>35481</v>
      </c>
      <c r="C4437" s="25">
        <v>21</v>
      </c>
      <c r="D4437" s="12">
        <v>30.4</v>
      </c>
      <c r="E4437" s="25">
        <v>25.2</v>
      </c>
      <c r="F4437" s="35">
        <v>87</v>
      </c>
      <c r="G4437" s="25">
        <v>0</v>
      </c>
      <c r="H4437" s="13">
        <v>0.9</v>
      </c>
      <c r="I4437" s="25"/>
      <c r="J4437" s="12">
        <v>270</v>
      </c>
      <c r="K4437" s="12">
        <v>1</v>
      </c>
      <c r="L4437" s="25" t="s">
        <v>15</v>
      </c>
      <c r="M4437" s="10"/>
      <c r="N4437" s="15"/>
      <c r="O4437" s="15"/>
      <c r="P4437" s="4"/>
    </row>
    <row r="4438" spans="1:16" ht="15" customHeight="1" x14ac:dyDescent="0.25">
      <c r="A4438" s="11">
        <f t="shared" si="893"/>
        <v>4435</v>
      </c>
      <c r="B4438" s="29">
        <v>35482</v>
      </c>
      <c r="C4438" s="25">
        <v>21</v>
      </c>
      <c r="D4438" s="12">
        <v>29.4</v>
      </c>
      <c r="E4438" s="25">
        <v>24.8</v>
      </c>
      <c r="F4438" s="35">
        <v>89</v>
      </c>
      <c r="G4438" s="25">
        <v>0</v>
      </c>
      <c r="H4438" s="13">
        <v>0.4</v>
      </c>
      <c r="I4438" s="25"/>
      <c r="J4438" s="12">
        <v>270</v>
      </c>
      <c r="K4438" s="12">
        <v>1</v>
      </c>
      <c r="L4438" s="25" t="s">
        <v>13</v>
      </c>
      <c r="M4438" s="10"/>
      <c r="N4438" s="15"/>
      <c r="O4438" s="15"/>
      <c r="P4438" s="4"/>
    </row>
    <row r="4439" spans="1:16" ht="15" customHeight="1" x14ac:dyDescent="0.25">
      <c r="A4439" s="11">
        <f t="shared" si="893"/>
        <v>4436</v>
      </c>
      <c r="B4439" s="29">
        <v>35483</v>
      </c>
      <c r="C4439" s="25">
        <v>21</v>
      </c>
      <c r="D4439" s="12">
        <v>31</v>
      </c>
      <c r="E4439" s="25">
        <v>24.9</v>
      </c>
      <c r="F4439" s="35">
        <v>86</v>
      </c>
      <c r="G4439" s="25">
        <v>0</v>
      </c>
      <c r="H4439" s="13">
        <v>6</v>
      </c>
      <c r="I4439" s="25"/>
      <c r="J4439" s="12">
        <v>230</v>
      </c>
      <c r="K4439" s="12">
        <v>1</v>
      </c>
      <c r="L4439" s="25" t="s">
        <v>13</v>
      </c>
      <c r="M4439" s="10"/>
      <c r="N4439" s="15"/>
      <c r="O4439" s="15"/>
      <c r="P4439" s="4"/>
    </row>
    <row r="4440" spans="1:16" ht="15" customHeight="1" x14ac:dyDescent="0.25">
      <c r="A4440" s="11">
        <f t="shared" si="893"/>
        <v>4437</v>
      </c>
      <c r="B4440" s="29">
        <v>35484</v>
      </c>
      <c r="C4440" s="25">
        <v>22</v>
      </c>
      <c r="D4440" s="12">
        <v>31.2</v>
      </c>
      <c r="E4440" s="25">
        <v>25.4</v>
      </c>
      <c r="F4440" s="35">
        <v>87</v>
      </c>
      <c r="G4440" s="25">
        <v>0</v>
      </c>
      <c r="H4440" s="13">
        <v>3.8</v>
      </c>
      <c r="I4440" s="25"/>
      <c r="J4440" s="12">
        <v>270</v>
      </c>
      <c r="K4440" s="12">
        <v>1</v>
      </c>
      <c r="L4440" s="25" t="s">
        <v>15</v>
      </c>
      <c r="M4440" s="10"/>
      <c r="N4440" s="15"/>
      <c r="O4440" s="15"/>
      <c r="P4440" s="4"/>
    </row>
    <row r="4441" spans="1:16" ht="15" customHeight="1" x14ac:dyDescent="0.25">
      <c r="A4441" s="11">
        <f t="shared" si="893"/>
        <v>4438</v>
      </c>
      <c r="B4441" s="29">
        <v>35485</v>
      </c>
      <c r="C4441" s="25">
        <v>22</v>
      </c>
      <c r="D4441" s="12">
        <v>31.2</v>
      </c>
      <c r="E4441" s="25">
        <v>25.4</v>
      </c>
      <c r="F4441" s="35">
        <v>84</v>
      </c>
      <c r="G4441" s="25">
        <v>3</v>
      </c>
      <c r="H4441" s="13">
        <v>8</v>
      </c>
      <c r="I4441" s="25"/>
      <c r="J4441" s="12">
        <v>230</v>
      </c>
      <c r="K4441" s="12">
        <v>2</v>
      </c>
      <c r="L4441" s="25" t="s">
        <v>13</v>
      </c>
      <c r="M4441" s="10"/>
      <c r="N4441" s="15"/>
      <c r="O4441" s="15"/>
      <c r="P4441" s="4"/>
    </row>
    <row r="4442" spans="1:16" ht="15" customHeight="1" x14ac:dyDescent="0.25">
      <c r="A4442" s="11">
        <f t="shared" si="893"/>
        <v>4439</v>
      </c>
      <c r="B4442" s="29">
        <v>35486</v>
      </c>
      <c r="C4442" s="25">
        <v>20</v>
      </c>
      <c r="D4442" s="12">
        <v>31.8</v>
      </c>
      <c r="E4442" s="25">
        <v>25.1</v>
      </c>
      <c r="F4442" s="35">
        <v>84</v>
      </c>
      <c r="G4442" s="25">
        <v>0</v>
      </c>
      <c r="H4442" s="13">
        <v>5.4</v>
      </c>
      <c r="I4442" s="25"/>
      <c r="J4442" s="12">
        <v>270</v>
      </c>
      <c r="K4442" s="12">
        <v>2</v>
      </c>
      <c r="L4442" s="25" t="s">
        <v>15</v>
      </c>
      <c r="M4442" s="10"/>
      <c r="N4442" s="15"/>
      <c r="O4442" s="15"/>
      <c r="P4442" s="4"/>
    </row>
    <row r="4443" spans="1:16" ht="15" customHeight="1" x14ac:dyDescent="0.25">
      <c r="A4443" s="11">
        <f t="shared" si="893"/>
        <v>4440</v>
      </c>
      <c r="B4443" s="29">
        <v>35487</v>
      </c>
      <c r="C4443" s="25">
        <v>20</v>
      </c>
      <c r="D4443" s="12">
        <v>33</v>
      </c>
      <c r="E4443" s="25">
        <v>24.2</v>
      </c>
      <c r="F4443" s="35">
        <v>83</v>
      </c>
      <c r="G4443" s="25">
        <v>0</v>
      </c>
      <c r="H4443" s="13">
        <v>4.7</v>
      </c>
      <c r="I4443" s="25"/>
      <c r="J4443" s="12">
        <v>230</v>
      </c>
      <c r="K4443" s="12">
        <v>0</v>
      </c>
      <c r="L4443" s="25" t="s">
        <v>13</v>
      </c>
      <c r="M4443" s="10"/>
      <c r="N4443" s="15"/>
      <c r="O4443" s="15"/>
      <c r="P4443" s="4"/>
    </row>
    <row r="4444" spans="1:16" ht="15" customHeight="1" x14ac:dyDescent="0.25">
      <c r="A4444" s="11">
        <f t="shared" si="893"/>
        <v>4441</v>
      </c>
      <c r="B4444" s="29">
        <v>35488</v>
      </c>
      <c r="C4444" s="25">
        <v>19</v>
      </c>
      <c r="D4444" s="12">
        <v>31.6</v>
      </c>
      <c r="E4444" s="25">
        <v>24.3</v>
      </c>
      <c r="F4444" s="35">
        <v>89</v>
      </c>
      <c r="G4444" s="25">
        <v>0</v>
      </c>
      <c r="H4444" s="13">
        <v>8</v>
      </c>
      <c r="I4444" s="25"/>
      <c r="J4444" s="12">
        <v>270</v>
      </c>
      <c r="K4444" s="12">
        <v>0</v>
      </c>
      <c r="L4444" s="25" t="s">
        <v>15</v>
      </c>
      <c r="M4444" s="10"/>
      <c r="N4444" s="15"/>
      <c r="O4444" s="15"/>
      <c r="P4444" s="4"/>
    </row>
    <row r="4445" spans="1:16" ht="15" customHeight="1" x14ac:dyDescent="0.25">
      <c r="A4445" s="11">
        <f t="shared" si="893"/>
        <v>4442</v>
      </c>
      <c r="B4445" s="29">
        <v>35489</v>
      </c>
      <c r="C4445" s="25">
        <v>21</v>
      </c>
      <c r="D4445" s="12">
        <v>31.3</v>
      </c>
      <c r="E4445" s="25">
        <v>25.5</v>
      </c>
      <c r="F4445" s="35">
        <v>91</v>
      </c>
      <c r="G4445" s="25">
        <v>3</v>
      </c>
      <c r="H4445" s="13">
        <v>5.8</v>
      </c>
      <c r="I4445" s="25"/>
      <c r="J4445" s="12">
        <v>270</v>
      </c>
      <c r="K4445" s="12">
        <v>0</v>
      </c>
      <c r="L4445" s="25" t="s">
        <v>12</v>
      </c>
      <c r="M4445" s="10"/>
      <c r="N4445" s="15"/>
      <c r="O4445" s="15"/>
      <c r="P4445" s="4"/>
    </row>
    <row r="4446" spans="1:16" ht="15" customHeight="1" x14ac:dyDescent="0.25">
      <c r="A4446" s="11">
        <f t="shared" si="893"/>
        <v>4443</v>
      </c>
      <c r="B4446" s="29">
        <v>35490</v>
      </c>
      <c r="C4446" s="25">
        <v>20</v>
      </c>
      <c r="D4446" s="12">
        <v>31.6</v>
      </c>
      <c r="E4446" s="25">
        <v>24.5</v>
      </c>
      <c r="F4446" s="35">
        <v>86</v>
      </c>
      <c r="G4446" s="25">
        <v>15</v>
      </c>
      <c r="H4446" s="13">
        <v>7.8</v>
      </c>
      <c r="I4446" s="25"/>
      <c r="J4446" s="12">
        <v>270</v>
      </c>
      <c r="K4446" s="12">
        <v>2</v>
      </c>
      <c r="L4446" s="25" t="s">
        <v>15</v>
      </c>
      <c r="M4446" s="10"/>
      <c r="N4446" s="15"/>
      <c r="O4446" s="15"/>
      <c r="P4446" s="4"/>
    </row>
    <row r="4447" spans="1:16" ht="15" customHeight="1" x14ac:dyDescent="0.25">
      <c r="A4447" s="11">
        <f t="shared" si="893"/>
        <v>4444</v>
      </c>
      <c r="B4447" s="29">
        <v>35491</v>
      </c>
      <c r="C4447" s="25">
        <v>22</v>
      </c>
      <c r="D4447" s="12">
        <v>31.9</v>
      </c>
      <c r="E4447" s="25">
        <v>25.8</v>
      </c>
      <c r="F4447" s="35">
        <v>87</v>
      </c>
      <c r="G4447" s="25">
        <v>0</v>
      </c>
      <c r="H4447" s="13">
        <v>6.2</v>
      </c>
      <c r="I4447" s="25"/>
      <c r="J4447" s="12">
        <v>270</v>
      </c>
      <c r="K4447" s="12">
        <v>1</v>
      </c>
      <c r="L4447" s="25" t="s">
        <v>13</v>
      </c>
      <c r="M4447" s="10"/>
      <c r="N4447" s="15"/>
      <c r="O4447" s="15"/>
      <c r="P4447" s="4"/>
    </row>
    <row r="4448" spans="1:16" ht="15" customHeight="1" x14ac:dyDescent="0.25">
      <c r="A4448" s="11">
        <f t="shared" si="893"/>
        <v>4445</v>
      </c>
      <c r="B4448" s="29">
        <v>35492</v>
      </c>
      <c r="C4448" s="25">
        <v>23</v>
      </c>
      <c r="D4448" s="12">
        <v>30.7</v>
      </c>
      <c r="E4448" s="25">
        <v>25.3</v>
      </c>
      <c r="F4448" s="35">
        <v>92</v>
      </c>
      <c r="G4448" s="25">
        <v>0</v>
      </c>
      <c r="H4448" s="13">
        <v>4.4000000000000004</v>
      </c>
      <c r="I4448" s="25"/>
      <c r="J4448" s="12">
        <v>270</v>
      </c>
      <c r="K4448" s="12">
        <v>0</v>
      </c>
      <c r="L4448" s="25" t="s">
        <v>15</v>
      </c>
      <c r="M4448" s="10"/>
      <c r="N4448" s="15"/>
      <c r="O4448" s="15"/>
      <c r="P4448" s="4"/>
    </row>
    <row r="4449" spans="1:16" ht="15" customHeight="1" x14ac:dyDescent="0.25">
      <c r="A4449" s="11">
        <f t="shared" si="893"/>
        <v>4446</v>
      </c>
      <c r="B4449" s="29">
        <v>35493</v>
      </c>
      <c r="C4449" s="25">
        <v>21</v>
      </c>
      <c r="D4449" s="12">
        <v>30.4</v>
      </c>
      <c r="E4449" s="25">
        <v>25.1</v>
      </c>
      <c r="F4449" s="35">
        <v>91</v>
      </c>
      <c r="G4449" s="25">
        <v>18</v>
      </c>
      <c r="H4449" s="13">
        <v>3</v>
      </c>
      <c r="I4449" s="25"/>
      <c r="J4449" s="12">
        <v>315</v>
      </c>
      <c r="K4449" s="12">
        <v>1</v>
      </c>
      <c r="L4449" s="25" t="s">
        <v>13</v>
      </c>
      <c r="M4449" s="10"/>
      <c r="N4449" s="15"/>
      <c r="O4449" s="15"/>
      <c r="P4449" s="4"/>
    </row>
    <row r="4450" spans="1:16" ht="15" customHeight="1" x14ac:dyDescent="0.25">
      <c r="A4450" s="11">
        <f t="shared" si="893"/>
        <v>4447</v>
      </c>
      <c r="B4450" s="29">
        <v>35494</v>
      </c>
      <c r="C4450" s="25">
        <v>21</v>
      </c>
      <c r="D4450" s="12">
        <v>30.4</v>
      </c>
      <c r="E4450" s="25">
        <v>24</v>
      </c>
      <c r="F4450" s="35">
        <v>90</v>
      </c>
      <c r="G4450" s="25">
        <v>38</v>
      </c>
      <c r="H4450" s="13">
        <v>4.9000000000000004</v>
      </c>
      <c r="I4450" s="25"/>
      <c r="J4450" s="12">
        <v>225</v>
      </c>
      <c r="K4450" s="12">
        <v>1</v>
      </c>
      <c r="L4450" s="25" t="s">
        <v>15</v>
      </c>
      <c r="M4450" s="10"/>
      <c r="N4450" s="15"/>
      <c r="O4450" s="15"/>
      <c r="P4450" s="4"/>
    </row>
    <row r="4451" spans="1:16" ht="15" customHeight="1" x14ac:dyDescent="0.25">
      <c r="A4451" s="11">
        <f t="shared" si="893"/>
        <v>4448</v>
      </c>
      <c r="B4451" s="29">
        <v>35495</v>
      </c>
      <c r="C4451" s="25">
        <v>22</v>
      </c>
      <c r="D4451" s="12">
        <v>31.4</v>
      </c>
      <c r="E4451" s="25">
        <v>24.8</v>
      </c>
      <c r="F4451" s="35">
        <v>92</v>
      </c>
      <c r="G4451" s="25">
        <v>1</v>
      </c>
      <c r="H4451" s="13">
        <v>4.4000000000000004</v>
      </c>
      <c r="I4451" s="25"/>
      <c r="J4451" s="12">
        <v>90</v>
      </c>
      <c r="K4451" s="12">
        <v>0</v>
      </c>
      <c r="L4451" s="25" t="s">
        <v>16</v>
      </c>
      <c r="M4451" s="10"/>
      <c r="N4451" s="15"/>
      <c r="O4451" s="15"/>
      <c r="P4451" s="4"/>
    </row>
    <row r="4452" spans="1:16" ht="15" customHeight="1" x14ac:dyDescent="0.25">
      <c r="A4452" s="11">
        <f t="shared" si="893"/>
        <v>4449</v>
      </c>
      <c r="B4452" s="29">
        <v>35496</v>
      </c>
      <c r="C4452" s="25">
        <v>22</v>
      </c>
      <c r="D4452" s="12">
        <v>30.4</v>
      </c>
      <c r="E4452" s="25">
        <v>25.9</v>
      </c>
      <c r="F4452" s="35">
        <v>92</v>
      </c>
      <c r="G4452" s="25">
        <v>3</v>
      </c>
      <c r="H4452" s="13">
        <v>1</v>
      </c>
      <c r="I4452" s="25"/>
      <c r="J4452" s="12">
        <v>225</v>
      </c>
      <c r="K4452" s="12">
        <v>0</v>
      </c>
      <c r="L4452" s="25" t="s">
        <v>13</v>
      </c>
      <c r="M4452" s="10"/>
      <c r="N4452" s="15"/>
      <c r="O4452" s="15"/>
      <c r="P4452" s="4"/>
    </row>
    <row r="4453" spans="1:16" ht="15" customHeight="1" x14ac:dyDescent="0.25">
      <c r="A4453" s="11">
        <f t="shared" si="893"/>
        <v>4450</v>
      </c>
      <c r="B4453" s="29">
        <v>35497</v>
      </c>
      <c r="C4453" s="25">
        <v>22</v>
      </c>
      <c r="D4453" s="12">
        <v>29.8</v>
      </c>
      <c r="E4453" s="25">
        <v>25.2</v>
      </c>
      <c r="F4453" s="35">
        <v>92</v>
      </c>
      <c r="G4453" s="25">
        <v>16</v>
      </c>
      <c r="H4453" s="13">
        <v>1.8</v>
      </c>
      <c r="I4453" s="25"/>
      <c r="J4453" s="12">
        <v>225</v>
      </c>
      <c r="K4453" s="12">
        <v>0</v>
      </c>
      <c r="L4453" s="25" t="s">
        <v>15</v>
      </c>
      <c r="M4453" s="10"/>
      <c r="N4453" s="15"/>
      <c r="O4453" s="15"/>
      <c r="P4453" s="4"/>
    </row>
    <row r="4454" spans="1:16" ht="15" customHeight="1" x14ac:dyDescent="0.25">
      <c r="A4454" s="11">
        <f t="shared" si="893"/>
        <v>4451</v>
      </c>
      <c r="B4454" s="29">
        <v>35498</v>
      </c>
      <c r="C4454" s="25">
        <v>22</v>
      </c>
      <c r="D4454" s="12">
        <v>29.5</v>
      </c>
      <c r="E4454" s="25">
        <v>25.8</v>
      </c>
      <c r="F4454" s="35">
        <v>91</v>
      </c>
      <c r="G4454" s="25">
        <v>3</v>
      </c>
      <c r="H4454" s="13">
        <v>1.2</v>
      </c>
      <c r="I4454" s="25"/>
      <c r="J4454" s="12">
        <v>180</v>
      </c>
      <c r="K4454" s="12">
        <v>1</v>
      </c>
      <c r="L4454" s="25" t="s">
        <v>13</v>
      </c>
      <c r="M4454" s="10"/>
      <c r="N4454" s="15"/>
      <c r="O4454" s="15"/>
      <c r="P4454" s="4"/>
    </row>
    <row r="4455" spans="1:16" ht="15" customHeight="1" x14ac:dyDescent="0.25">
      <c r="A4455" s="11">
        <f t="shared" si="893"/>
        <v>4452</v>
      </c>
      <c r="B4455" s="29">
        <v>35499</v>
      </c>
      <c r="C4455" s="25">
        <v>21</v>
      </c>
      <c r="D4455" s="12">
        <v>30.4</v>
      </c>
      <c r="E4455" s="25">
        <v>25.4</v>
      </c>
      <c r="F4455" s="35">
        <v>84</v>
      </c>
      <c r="G4455" s="25">
        <v>0</v>
      </c>
      <c r="H4455" s="13">
        <v>7.2</v>
      </c>
      <c r="I4455" s="25"/>
      <c r="J4455" s="12">
        <v>270</v>
      </c>
      <c r="K4455" s="12">
        <v>2</v>
      </c>
      <c r="L4455" s="25" t="s">
        <v>13</v>
      </c>
      <c r="M4455" s="10"/>
      <c r="N4455" s="15"/>
      <c r="O4455" s="15"/>
      <c r="P4455" s="4"/>
    </row>
    <row r="4456" spans="1:16" ht="15" customHeight="1" x14ac:dyDescent="0.25">
      <c r="A4456" s="11">
        <f t="shared" si="893"/>
        <v>4453</v>
      </c>
      <c r="B4456" s="29">
        <v>35500</v>
      </c>
      <c r="C4456" s="25">
        <v>22</v>
      </c>
      <c r="D4456" s="12">
        <v>31.4</v>
      </c>
      <c r="E4456" s="25">
        <v>25.9</v>
      </c>
      <c r="F4456" s="35">
        <v>83</v>
      </c>
      <c r="G4456" s="25">
        <v>0</v>
      </c>
      <c r="H4456" s="13">
        <v>8</v>
      </c>
      <c r="I4456" s="25"/>
      <c r="J4456" s="12">
        <v>270</v>
      </c>
      <c r="K4456" s="12">
        <v>1</v>
      </c>
      <c r="L4456" s="25" t="s">
        <v>14</v>
      </c>
      <c r="M4456" s="10"/>
      <c r="N4456" s="15"/>
      <c r="O4456" s="15"/>
      <c r="P4456" s="4"/>
    </row>
    <row r="4457" spans="1:16" ht="15" customHeight="1" x14ac:dyDescent="0.25">
      <c r="A4457" s="11">
        <f t="shared" si="893"/>
        <v>4454</v>
      </c>
      <c r="B4457" s="29">
        <v>35501</v>
      </c>
      <c r="C4457" s="25">
        <v>23</v>
      </c>
      <c r="D4457" s="12">
        <v>31.4</v>
      </c>
      <c r="E4457" s="25">
        <v>24.8</v>
      </c>
      <c r="F4457" s="35">
        <v>93</v>
      </c>
      <c r="G4457" s="25">
        <v>2</v>
      </c>
      <c r="H4457" s="13">
        <v>4.5999999999999996</v>
      </c>
      <c r="I4457" s="25"/>
      <c r="J4457" s="12">
        <v>270</v>
      </c>
      <c r="K4457" s="12">
        <v>0</v>
      </c>
      <c r="L4457" s="25" t="s">
        <v>15</v>
      </c>
      <c r="M4457" s="10"/>
      <c r="N4457" s="15"/>
      <c r="O4457" s="15"/>
      <c r="P4457" s="4"/>
    </row>
    <row r="4458" spans="1:16" ht="15" customHeight="1" x14ac:dyDescent="0.25">
      <c r="A4458" s="11">
        <f t="shared" si="893"/>
        <v>4455</v>
      </c>
      <c r="B4458" s="29">
        <v>35502</v>
      </c>
      <c r="C4458" s="25">
        <v>22</v>
      </c>
      <c r="D4458" s="12">
        <v>31.5</v>
      </c>
      <c r="E4458" s="25">
        <v>24.9</v>
      </c>
      <c r="F4458" s="35">
        <v>86</v>
      </c>
      <c r="G4458" s="25">
        <v>0</v>
      </c>
      <c r="H4458" s="13">
        <v>5</v>
      </c>
      <c r="I4458" s="25"/>
      <c r="J4458" s="12">
        <v>225</v>
      </c>
      <c r="K4458" s="12">
        <v>1</v>
      </c>
      <c r="L4458" s="25" t="s">
        <v>15</v>
      </c>
      <c r="M4458" s="10"/>
      <c r="N4458" s="15"/>
      <c r="O4458" s="15"/>
      <c r="P4458" s="4"/>
    </row>
    <row r="4459" spans="1:16" ht="15" customHeight="1" x14ac:dyDescent="0.25">
      <c r="A4459" s="11">
        <f t="shared" si="893"/>
        <v>4456</v>
      </c>
      <c r="B4459" s="29">
        <v>35503</v>
      </c>
      <c r="C4459" s="25">
        <v>22</v>
      </c>
      <c r="D4459" s="12">
        <v>31</v>
      </c>
      <c r="E4459" s="25">
        <v>25</v>
      </c>
      <c r="F4459" s="35">
        <v>88</v>
      </c>
      <c r="G4459" s="25">
        <v>2</v>
      </c>
      <c r="H4459" s="13">
        <v>1.5</v>
      </c>
      <c r="I4459" s="25"/>
      <c r="J4459" s="12">
        <v>225</v>
      </c>
      <c r="K4459" s="12">
        <v>0</v>
      </c>
      <c r="L4459" s="25" t="s">
        <v>13</v>
      </c>
      <c r="M4459" s="10"/>
      <c r="N4459" s="15"/>
      <c r="O4459" s="15"/>
      <c r="P4459" s="4"/>
    </row>
    <row r="4460" spans="1:16" ht="15" customHeight="1" x14ac:dyDescent="0.25">
      <c r="A4460" s="11">
        <f t="shared" si="893"/>
        <v>4457</v>
      </c>
      <c r="B4460" s="29">
        <v>35504</v>
      </c>
      <c r="C4460" s="25">
        <v>21</v>
      </c>
      <c r="D4460" s="12">
        <v>30.7</v>
      </c>
      <c r="E4460" s="25">
        <v>24.6</v>
      </c>
      <c r="F4460" s="35">
        <v>87</v>
      </c>
      <c r="G4460" s="25">
        <v>0</v>
      </c>
      <c r="H4460" s="13">
        <v>4.3</v>
      </c>
      <c r="I4460" s="25"/>
      <c r="J4460" s="12">
        <v>270</v>
      </c>
      <c r="K4460" s="12">
        <v>1</v>
      </c>
      <c r="L4460" s="25" t="s">
        <v>15</v>
      </c>
      <c r="M4460" s="10"/>
      <c r="N4460" s="15"/>
      <c r="O4460" s="15"/>
      <c r="P4460" s="4"/>
    </row>
    <row r="4461" spans="1:16" ht="15" customHeight="1" x14ac:dyDescent="0.25">
      <c r="A4461" s="11">
        <f t="shared" si="893"/>
        <v>4458</v>
      </c>
      <c r="B4461" s="29">
        <v>35505</v>
      </c>
      <c r="C4461" s="25">
        <v>22</v>
      </c>
      <c r="D4461" s="12">
        <v>31.4</v>
      </c>
      <c r="E4461" s="25">
        <v>26.1</v>
      </c>
      <c r="F4461" s="35">
        <v>85</v>
      </c>
      <c r="G4461" s="25">
        <v>1</v>
      </c>
      <c r="H4461" s="13">
        <v>4.5999999999999996</v>
      </c>
      <c r="I4461" s="25"/>
      <c r="J4461" s="12">
        <v>225</v>
      </c>
      <c r="K4461" s="12">
        <v>0</v>
      </c>
      <c r="L4461" s="25" t="s">
        <v>13</v>
      </c>
      <c r="M4461" s="10"/>
      <c r="N4461" s="15"/>
      <c r="O4461" s="15"/>
      <c r="P4461" s="4"/>
    </row>
    <row r="4462" spans="1:16" ht="15" customHeight="1" x14ac:dyDescent="0.25">
      <c r="A4462" s="11">
        <f t="shared" si="893"/>
        <v>4459</v>
      </c>
      <c r="B4462" s="29">
        <v>35506</v>
      </c>
      <c r="C4462" s="25">
        <v>22</v>
      </c>
      <c r="D4462" s="12">
        <v>32.200000000000003</v>
      </c>
      <c r="E4462" s="25">
        <v>25.7</v>
      </c>
      <c r="F4462" s="35">
        <v>89</v>
      </c>
      <c r="G4462" s="25">
        <v>3</v>
      </c>
      <c r="H4462" s="13">
        <v>3.9</v>
      </c>
      <c r="I4462" s="25"/>
      <c r="J4462" s="12">
        <v>135</v>
      </c>
      <c r="K4462" s="12">
        <v>0</v>
      </c>
      <c r="L4462" s="25" t="s">
        <v>18</v>
      </c>
      <c r="M4462" s="10"/>
      <c r="N4462" s="15"/>
      <c r="O4462" s="15"/>
      <c r="P4462" s="4"/>
    </row>
    <row r="4463" spans="1:16" ht="15" customHeight="1" x14ac:dyDescent="0.25">
      <c r="A4463" s="11">
        <f t="shared" si="893"/>
        <v>4460</v>
      </c>
      <c r="B4463" s="29">
        <v>35507</v>
      </c>
      <c r="C4463" s="25">
        <v>23</v>
      </c>
      <c r="D4463" s="12">
        <v>30.8</v>
      </c>
      <c r="E4463" s="25">
        <v>25.2</v>
      </c>
      <c r="F4463" s="35">
        <v>85</v>
      </c>
      <c r="G4463" s="25">
        <v>4</v>
      </c>
      <c r="H4463" s="13">
        <v>3.4</v>
      </c>
      <c r="I4463" s="25"/>
      <c r="J4463" s="12">
        <v>270</v>
      </c>
      <c r="K4463" s="12">
        <v>1</v>
      </c>
      <c r="L4463" s="25" t="s">
        <v>13</v>
      </c>
      <c r="M4463" s="10"/>
      <c r="N4463" s="15"/>
      <c r="O4463" s="15"/>
      <c r="P4463" s="4"/>
    </row>
    <row r="4464" spans="1:16" ht="15" customHeight="1" x14ac:dyDescent="0.25">
      <c r="A4464" s="11">
        <f t="shared" si="893"/>
        <v>4461</v>
      </c>
      <c r="B4464" s="29">
        <v>35508</v>
      </c>
      <c r="C4464" s="25">
        <v>21</v>
      </c>
      <c r="D4464" s="12">
        <v>32</v>
      </c>
      <c r="E4464" s="25">
        <v>25.3</v>
      </c>
      <c r="F4464" s="35">
        <v>82</v>
      </c>
      <c r="G4464" s="25">
        <v>0</v>
      </c>
      <c r="H4464" s="13">
        <v>6.8</v>
      </c>
      <c r="I4464" s="25"/>
      <c r="J4464" s="12">
        <v>225</v>
      </c>
      <c r="K4464" s="12">
        <v>2</v>
      </c>
      <c r="L4464" s="25" t="s">
        <v>13</v>
      </c>
      <c r="M4464" s="10"/>
      <c r="N4464" s="15"/>
      <c r="O4464" s="15"/>
      <c r="P4464" s="4"/>
    </row>
    <row r="4465" spans="1:16" ht="15" customHeight="1" x14ac:dyDescent="0.25">
      <c r="A4465" s="11">
        <f t="shared" si="893"/>
        <v>4462</v>
      </c>
      <c r="B4465" s="29">
        <v>35509</v>
      </c>
      <c r="C4465" s="25">
        <v>21</v>
      </c>
      <c r="D4465" s="12">
        <v>32.200000000000003</v>
      </c>
      <c r="E4465" s="25">
        <v>25.2</v>
      </c>
      <c r="F4465" s="35">
        <v>85</v>
      </c>
      <c r="G4465" s="25">
        <v>0</v>
      </c>
      <c r="H4465" s="13">
        <v>4.7</v>
      </c>
      <c r="I4465" s="25"/>
      <c r="J4465" s="12">
        <v>270</v>
      </c>
      <c r="K4465" s="12">
        <v>1</v>
      </c>
      <c r="L4465" s="25" t="s">
        <v>15</v>
      </c>
      <c r="M4465" s="10"/>
      <c r="N4465" s="15"/>
      <c r="O4465" s="15"/>
      <c r="P4465" s="4"/>
    </row>
    <row r="4466" spans="1:16" ht="15" customHeight="1" x14ac:dyDescent="0.25">
      <c r="A4466" s="11">
        <f t="shared" si="893"/>
        <v>4463</v>
      </c>
      <c r="B4466" s="29">
        <v>35510</v>
      </c>
      <c r="C4466" s="25">
        <v>22</v>
      </c>
      <c r="D4466" s="12">
        <v>32.200000000000003</v>
      </c>
      <c r="E4466" s="25">
        <v>24.8</v>
      </c>
      <c r="F4466" s="35">
        <v>90</v>
      </c>
      <c r="G4466" s="25">
        <v>0</v>
      </c>
      <c r="H4466" s="13">
        <v>4.2</v>
      </c>
      <c r="I4466" s="25"/>
      <c r="J4466" s="12">
        <v>180</v>
      </c>
      <c r="K4466" s="12">
        <v>0</v>
      </c>
      <c r="L4466" s="25" t="s">
        <v>14</v>
      </c>
      <c r="M4466" s="10"/>
      <c r="N4466" s="15"/>
      <c r="O4466" s="15"/>
      <c r="P4466" s="4"/>
    </row>
    <row r="4467" spans="1:16" ht="15" customHeight="1" x14ac:dyDescent="0.25">
      <c r="A4467" s="11">
        <f t="shared" si="893"/>
        <v>4464</v>
      </c>
      <c r="B4467" s="29">
        <v>35511</v>
      </c>
      <c r="C4467" s="25">
        <v>22</v>
      </c>
      <c r="D4467" s="12">
        <v>31.2</v>
      </c>
      <c r="E4467" s="25">
        <v>25.4</v>
      </c>
      <c r="F4467" s="35">
        <v>87</v>
      </c>
      <c r="G4467" s="25">
        <v>94</v>
      </c>
      <c r="H4467" s="13">
        <v>3.1</v>
      </c>
      <c r="I4467" s="25"/>
      <c r="J4467" s="12">
        <v>225</v>
      </c>
      <c r="K4467" s="12">
        <v>1</v>
      </c>
      <c r="L4467" s="25" t="s">
        <v>14</v>
      </c>
      <c r="M4467" s="10"/>
      <c r="N4467" s="15"/>
      <c r="O4467" s="15"/>
      <c r="P4467" s="4"/>
    </row>
    <row r="4468" spans="1:16" ht="15" customHeight="1" x14ac:dyDescent="0.25">
      <c r="A4468" s="11">
        <f t="shared" si="893"/>
        <v>4465</v>
      </c>
      <c r="B4468" s="29">
        <v>35512</v>
      </c>
      <c r="C4468" s="25">
        <v>22</v>
      </c>
      <c r="D4468" s="12">
        <v>29.4</v>
      </c>
      <c r="E4468" s="25">
        <v>25.6</v>
      </c>
      <c r="F4468" s="35">
        <v>90</v>
      </c>
      <c r="G4468" s="25">
        <v>4</v>
      </c>
      <c r="H4468" s="13">
        <v>3.8</v>
      </c>
      <c r="I4468" s="25"/>
      <c r="J4468" s="12">
        <v>225</v>
      </c>
      <c r="K4468" s="12">
        <v>1</v>
      </c>
      <c r="L4468" s="25" t="s">
        <v>14</v>
      </c>
      <c r="M4468" s="10"/>
      <c r="N4468" s="15"/>
      <c r="O4468" s="15"/>
      <c r="P4468" s="4"/>
    </row>
    <row r="4469" spans="1:16" ht="15" customHeight="1" x14ac:dyDescent="0.25">
      <c r="A4469" s="11">
        <f t="shared" si="893"/>
        <v>4466</v>
      </c>
      <c r="B4469" s="29">
        <v>35513</v>
      </c>
      <c r="C4469" s="25">
        <v>23</v>
      </c>
      <c r="D4469" s="12">
        <v>31</v>
      </c>
      <c r="E4469" s="25">
        <v>26.5</v>
      </c>
      <c r="F4469" s="35">
        <v>88</v>
      </c>
      <c r="G4469" s="25">
        <v>0</v>
      </c>
      <c r="H4469" s="13">
        <v>0</v>
      </c>
      <c r="I4469" s="25"/>
      <c r="J4469" s="12">
        <v>225</v>
      </c>
      <c r="K4469" s="12">
        <v>0</v>
      </c>
      <c r="L4469" s="25" t="s">
        <v>13</v>
      </c>
      <c r="M4469" s="10"/>
      <c r="N4469" s="15"/>
      <c r="O4469" s="15"/>
      <c r="P4469" s="4"/>
    </row>
    <row r="4470" spans="1:16" ht="15" customHeight="1" x14ac:dyDescent="0.25">
      <c r="A4470" s="11">
        <f t="shared" si="893"/>
        <v>4467</v>
      </c>
      <c r="B4470" s="29">
        <v>35514</v>
      </c>
      <c r="C4470" s="25">
        <v>22</v>
      </c>
      <c r="D4470" s="12">
        <v>32.200000000000003</v>
      </c>
      <c r="E4470" s="25">
        <v>26.5</v>
      </c>
      <c r="F4470" s="35">
        <v>76</v>
      </c>
      <c r="G4470" s="25">
        <v>0</v>
      </c>
      <c r="H4470" s="13">
        <v>5.9</v>
      </c>
      <c r="I4470" s="25"/>
      <c r="J4470" s="12">
        <v>90</v>
      </c>
      <c r="K4470" s="12">
        <v>3</v>
      </c>
      <c r="L4470" s="25" t="s">
        <v>14</v>
      </c>
      <c r="M4470" s="10"/>
      <c r="N4470" s="15"/>
      <c r="O4470" s="15"/>
      <c r="P4470" s="4"/>
    </row>
    <row r="4471" spans="1:16" ht="15" customHeight="1" x14ac:dyDescent="0.25">
      <c r="A4471" s="11">
        <f t="shared" si="893"/>
        <v>4468</v>
      </c>
      <c r="B4471" s="29">
        <v>35515</v>
      </c>
      <c r="C4471" s="25">
        <v>22</v>
      </c>
      <c r="D4471" s="12">
        <v>33.799999999999997</v>
      </c>
      <c r="E4471" s="25">
        <v>27.9</v>
      </c>
      <c r="F4471" s="35">
        <v>86</v>
      </c>
      <c r="G4471" s="25">
        <v>0</v>
      </c>
      <c r="H4471" s="13">
        <v>0.7</v>
      </c>
      <c r="I4471" s="25"/>
      <c r="J4471" s="12">
        <v>225</v>
      </c>
      <c r="K4471" s="12">
        <v>1</v>
      </c>
      <c r="L4471" s="25" t="s">
        <v>13</v>
      </c>
      <c r="M4471" s="10"/>
      <c r="N4471" s="15"/>
      <c r="O4471" s="15"/>
      <c r="P4471" s="4"/>
    </row>
    <row r="4472" spans="1:16" ht="15" customHeight="1" x14ac:dyDescent="0.25">
      <c r="A4472" s="11">
        <f t="shared" si="893"/>
        <v>4469</v>
      </c>
      <c r="B4472" s="29">
        <v>35516</v>
      </c>
      <c r="C4472" s="25">
        <v>23</v>
      </c>
      <c r="D4472" s="12">
        <v>32.799999999999997</v>
      </c>
      <c r="E4472" s="25">
        <v>28.6</v>
      </c>
      <c r="F4472" s="35">
        <v>75</v>
      </c>
      <c r="G4472" s="25">
        <v>0</v>
      </c>
      <c r="H4472" s="13">
        <v>5.9</v>
      </c>
      <c r="I4472" s="25"/>
      <c r="J4472" s="12">
        <v>45</v>
      </c>
      <c r="K4472" s="12">
        <v>5</v>
      </c>
      <c r="L4472" s="25" t="s">
        <v>17</v>
      </c>
      <c r="M4472" s="10"/>
      <c r="N4472" s="15"/>
      <c r="O4472" s="15"/>
      <c r="P4472" s="4"/>
    </row>
    <row r="4473" spans="1:16" ht="15" customHeight="1" x14ac:dyDescent="0.25">
      <c r="A4473" s="11">
        <f t="shared" si="893"/>
        <v>4470</v>
      </c>
      <c r="B4473" s="29">
        <v>35517</v>
      </c>
      <c r="C4473" s="25">
        <v>24</v>
      </c>
      <c r="D4473" s="12">
        <v>32.6</v>
      </c>
      <c r="E4473" s="25">
        <v>27.9</v>
      </c>
      <c r="F4473" s="35">
        <v>79</v>
      </c>
      <c r="G4473" s="25">
        <v>1</v>
      </c>
      <c r="H4473" s="13">
        <v>2.9</v>
      </c>
      <c r="I4473" s="25"/>
      <c r="J4473" s="12">
        <v>225</v>
      </c>
      <c r="K4473" s="12">
        <v>2</v>
      </c>
      <c r="L4473" s="25" t="s">
        <v>17</v>
      </c>
      <c r="M4473" s="10"/>
      <c r="N4473" s="15"/>
      <c r="O4473" s="15"/>
      <c r="P4473" s="4"/>
    </row>
    <row r="4474" spans="1:16" ht="15" customHeight="1" x14ac:dyDescent="0.25">
      <c r="A4474" s="11">
        <f t="shared" si="893"/>
        <v>4471</v>
      </c>
      <c r="B4474" s="29">
        <v>35518</v>
      </c>
      <c r="C4474" s="25">
        <v>23</v>
      </c>
      <c r="D4474" s="12">
        <v>33.4</v>
      </c>
      <c r="E4474" s="25">
        <v>28.3</v>
      </c>
      <c r="F4474" s="35">
        <v>80</v>
      </c>
      <c r="G4474" s="25">
        <v>0</v>
      </c>
      <c r="H4474" s="13">
        <v>7.4</v>
      </c>
      <c r="I4474" s="25"/>
      <c r="J4474" s="12">
        <v>90</v>
      </c>
      <c r="K4474" s="12">
        <v>2</v>
      </c>
      <c r="L4474" s="25" t="s">
        <v>12</v>
      </c>
      <c r="M4474" s="10"/>
      <c r="N4474" s="15"/>
      <c r="O4474" s="15"/>
      <c r="P4474" s="4"/>
    </row>
    <row r="4475" spans="1:16" ht="15" customHeight="1" x14ac:dyDescent="0.25">
      <c r="A4475" s="11">
        <f t="shared" si="893"/>
        <v>4472</v>
      </c>
      <c r="B4475" s="29">
        <v>35519</v>
      </c>
      <c r="C4475" s="25">
        <v>24</v>
      </c>
      <c r="D4475" s="12">
        <v>33.700000000000003</v>
      </c>
      <c r="E4475" s="25">
        <v>29.1</v>
      </c>
      <c r="F4475" s="35">
        <v>70</v>
      </c>
      <c r="G4475" s="25">
        <v>2</v>
      </c>
      <c r="H4475" s="13">
        <v>7.4</v>
      </c>
      <c r="I4475" s="25"/>
      <c r="J4475" s="12">
        <v>90</v>
      </c>
      <c r="K4475" s="12">
        <v>5</v>
      </c>
      <c r="L4475" s="25" t="s">
        <v>12</v>
      </c>
      <c r="M4475" s="10"/>
      <c r="N4475" s="15"/>
      <c r="O4475" s="15"/>
      <c r="P4475" s="4"/>
    </row>
    <row r="4476" spans="1:16" ht="15" customHeight="1" x14ac:dyDescent="0.25">
      <c r="A4476" s="11">
        <f t="shared" si="893"/>
        <v>4473</v>
      </c>
      <c r="B4476" s="29">
        <v>35520</v>
      </c>
      <c r="C4476" s="25">
        <v>24</v>
      </c>
      <c r="D4476" s="12">
        <v>30.6</v>
      </c>
      <c r="E4476" s="25">
        <v>27.4</v>
      </c>
      <c r="F4476" s="35">
        <v>78</v>
      </c>
      <c r="G4476" s="25">
        <v>3</v>
      </c>
      <c r="H4476" s="13">
        <v>0.2</v>
      </c>
      <c r="I4476" s="25"/>
      <c r="J4476" s="12">
        <v>90</v>
      </c>
      <c r="K4476" s="12">
        <v>3</v>
      </c>
      <c r="L4476" s="25" t="s">
        <v>17</v>
      </c>
      <c r="M4476" s="10"/>
      <c r="N4476" s="15"/>
      <c r="O4476" s="15"/>
      <c r="P4476" s="4"/>
    </row>
    <row r="4477" spans="1:16" ht="15" customHeight="1" x14ac:dyDescent="0.25">
      <c r="A4477" s="11">
        <f t="shared" si="893"/>
        <v>4474</v>
      </c>
      <c r="B4477" s="29">
        <v>35521</v>
      </c>
      <c r="C4477" s="25">
        <v>23</v>
      </c>
      <c r="D4477" s="12">
        <v>29.8</v>
      </c>
      <c r="E4477" s="25">
        <v>26.1</v>
      </c>
      <c r="F4477" s="35">
        <v>92</v>
      </c>
      <c r="G4477" s="25">
        <v>0</v>
      </c>
      <c r="H4477" s="13">
        <v>1.7</v>
      </c>
      <c r="I4477" s="25"/>
      <c r="J4477" s="12">
        <v>225</v>
      </c>
      <c r="K4477" s="12">
        <v>2</v>
      </c>
      <c r="L4477" s="25" t="s">
        <v>13</v>
      </c>
      <c r="M4477" s="10"/>
      <c r="N4477" s="15"/>
      <c r="O4477" s="15"/>
      <c r="P4477" s="4"/>
    </row>
    <row r="4478" spans="1:16" ht="15" customHeight="1" x14ac:dyDescent="0.25">
      <c r="A4478" s="11">
        <f t="shared" si="893"/>
        <v>4475</v>
      </c>
      <c r="B4478" s="29">
        <v>35522</v>
      </c>
      <c r="C4478" s="25">
        <v>21</v>
      </c>
      <c r="D4478" s="12">
        <v>27.8</v>
      </c>
      <c r="E4478" s="25">
        <v>24.7</v>
      </c>
      <c r="F4478" s="35">
        <v>92</v>
      </c>
      <c r="G4478" s="25">
        <v>68</v>
      </c>
      <c r="H4478" s="13">
        <v>0</v>
      </c>
      <c r="I4478" s="25"/>
      <c r="J4478" s="12">
        <v>25</v>
      </c>
      <c r="K4478" s="12">
        <v>0</v>
      </c>
      <c r="L4478" s="25" t="s">
        <v>13</v>
      </c>
      <c r="M4478" s="10"/>
      <c r="N4478" s="15"/>
      <c r="O4478" s="15"/>
      <c r="P4478" s="4"/>
    </row>
    <row r="4479" spans="1:16" ht="15" customHeight="1" x14ac:dyDescent="0.25">
      <c r="A4479" s="11">
        <f t="shared" si="893"/>
        <v>4476</v>
      </c>
      <c r="B4479" s="29">
        <v>35523</v>
      </c>
      <c r="C4479" s="25">
        <v>23</v>
      </c>
      <c r="D4479" s="12">
        <v>33</v>
      </c>
      <c r="E4479" s="25">
        <v>27.4</v>
      </c>
      <c r="F4479" s="35">
        <v>78</v>
      </c>
      <c r="G4479" s="25">
        <v>1</v>
      </c>
      <c r="H4479" s="13">
        <v>1.8</v>
      </c>
      <c r="I4479" s="25"/>
      <c r="J4479" s="12">
        <v>90</v>
      </c>
      <c r="K4479" s="12">
        <v>2</v>
      </c>
      <c r="L4479" s="25" t="s">
        <v>12</v>
      </c>
      <c r="M4479" s="10"/>
      <c r="N4479" s="15"/>
      <c r="O4479" s="15"/>
      <c r="P4479" s="4"/>
    </row>
    <row r="4480" spans="1:16" ht="15" customHeight="1" x14ac:dyDescent="0.25">
      <c r="A4480" s="11">
        <f t="shared" si="893"/>
        <v>4477</v>
      </c>
      <c r="B4480" s="29">
        <v>35524</v>
      </c>
      <c r="C4480" s="25">
        <v>22</v>
      </c>
      <c r="D4480" s="12">
        <v>30.2</v>
      </c>
      <c r="E4480" s="25">
        <v>24.5</v>
      </c>
      <c r="F4480" s="35">
        <v>96</v>
      </c>
      <c r="G4480" s="25">
        <v>0</v>
      </c>
      <c r="H4480" s="13">
        <v>2.7</v>
      </c>
      <c r="I4480" s="25"/>
      <c r="J4480" s="12">
        <v>90</v>
      </c>
      <c r="K4480" s="12">
        <v>1</v>
      </c>
      <c r="L4480" s="25" t="s">
        <v>15</v>
      </c>
      <c r="M4480" s="10"/>
      <c r="N4480" s="15"/>
      <c r="O4480" s="15"/>
      <c r="P4480" s="4"/>
    </row>
    <row r="4481" spans="1:16" ht="15" customHeight="1" x14ac:dyDescent="0.25">
      <c r="A4481" s="11">
        <f t="shared" si="893"/>
        <v>4478</v>
      </c>
      <c r="B4481" s="29">
        <v>35525</v>
      </c>
      <c r="C4481" s="25">
        <v>23</v>
      </c>
      <c r="D4481" s="12">
        <v>31.5</v>
      </c>
      <c r="E4481" s="25">
        <v>26.4</v>
      </c>
      <c r="F4481" s="35">
        <v>91</v>
      </c>
      <c r="G4481" s="25">
        <v>12</v>
      </c>
      <c r="H4481" s="13">
        <v>5.7</v>
      </c>
      <c r="I4481" s="25"/>
      <c r="J4481" s="12">
        <v>180</v>
      </c>
      <c r="K4481" s="12">
        <v>0</v>
      </c>
      <c r="L4481" s="25" t="s">
        <v>14</v>
      </c>
      <c r="M4481" s="10"/>
      <c r="N4481" s="15"/>
      <c r="O4481" s="15"/>
      <c r="P4481" s="4"/>
    </row>
    <row r="4482" spans="1:16" ht="15" customHeight="1" x14ac:dyDescent="0.25">
      <c r="A4482" s="11">
        <f t="shared" si="893"/>
        <v>4479</v>
      </c>
      <c r="B4482" s="29">
        <v>35526</v>
      </c>
      <c r="C4482" s="25">
        <v>22</v>
      </c>
      <c r="D4482" s="12">
        <v>31.8</v>
      </c>
      <c r="E4482" s="25">
        <v>25.5</v>
      </c>
      <c r="F4482" s="35">
        <v>86</v>
      </c>
      <c r="G4482" s="25">
        <v>7</v>
      </c>
      <c r="H4482" s="13">
        <v>7.1</v>
      </c>
      <c r="I4482" s="25"/>
      <c r="J4482" s="12">
        <v>225</v>
      </c>
      <c r="K4482" s="12">
        <v>1</v>
      </c>
      <c r="L4482" s="25" t="s">
        <v>13</v>
      </c>
      <c r="M4482" s="10"/>
      <c r="N4482" s="15"/>
      <c r="O4482" s="15"/>
      <c r="P4482" s="4"/>
    </row>
    <row r="4483" spans="1:16" ht="15" customHeight="1" x14ac:dyDescent="0.25">
      <c r="A4483" s="11">
        <f t="shared" si="893"/>
        <v>4480</v>
      </c>
      <c r="B4483" s="29">
        <v>35527</v>
      </c>
      <c r="C4483" s="25">
        <v>23</v>
      </c>
      <c r="D4483" s="12">
        <v>32</v>
      </c>
      <c r="E4483" s="25">
        <v>26.4</v>
      </c>
      <c r="F4483" s="35">
        <v>90</v>
      </c>
      <c r="G4483" s="25">
        <v>39</v>
      </c>
      <c r="H4483" s="13">
        <v>4.5999999999999996</v>
      </c>
      <c r="I4483" s="25"/>
      <c r="J4483" s="12">
        <v>225</v>
      </c>
      <c r="K4483" s="12">
        <v>0</v>
      </c>
      <c r="L4483" s="25" t="s">
        <v>15</v>
      </c>
      <c r="M4483" s="10"/>
      <c r="N4483" s="15"/>
      <c r="O4483" s="15"/>
      <c r="P4483" s="4"/>
    </row>
    <row r="4484" spans="1:16" ht="15" customHeight="1" x14ac:dyDescent="0.25">
      <c r="A4484" s="11">
        <f t="shared" si="893"/>
        <v>4481</v>
      </c>
      <c r="B4484" s="29">
        <v>35528</v>
      </c>
      <c r="C4484" s="25">
        <v>22</v>
      </c>
      <c r="D4484" s="12">
        <v>30.2</v>
      </c>
      <c r="E4484" s="25">
        <v>26.3</v>
      </c>
      <c r="F4484" s="35">
        <v>90</v>
      </c>
      <c r="G4484" s="25">
        <v>29</v>
      </c>
      <c r="H4484" s="13">
        <v>2.1</v>
      </c>
      <c r="I4484" s="25"/>
      <c r="J4484" s="12">
        <v>225</v>
      </c>
      <c r="K4484" s="12">
        <v>0</v>
      </c>
      <c r="L4484" s="25" t="s">
        <v>13</v>
      </c>
      <c r="M4484" s="10"/>
      <c r="N4484" s="15"/>
      <c r="O4484" s="15"/>
      <c r="P4484" s="4"/>
    </row>
    <row r="4485" spans="1:16" ht="15" customHeight="1" x14ac:dyDescent="0.25">
      <c r="A4485" s="11">
        <f t="shared" si="893"/>
        <v>4482</v>
      </c>
      <c r="B4485" s="29">
        <v>35529</v>
      </c>
      <c r="C4485" s="25">
        <v>22</v>
      </c>
      <c r="D4485" s="12">
        <v>31.6</v>
      </c>
      <c r="E4485" s="25">
        <v>25.9</v>
      </c>
      <c r="F4485" s="35">
        <v>89</v>
      </c>
      <c r="G4485" s="25">
        <v>4</v>
      </c>
      <c r="H4485" s="13">
        <v>6.8</v>
      </c>
      <c r="I4485" s="25"/>
      <c r="J4485" s="12">
        <v>180</v>
      </c>
      <c r="K4485" s="12">
        <v>0</v>
      </c>
      <c r="L4485" s="25" t="s">
        <v>12</v>
      </c>
      <c r="M4485" s="10"/>
      <c r="N4485" s="15"/>
      <c r="O4485" s="15"/>
      <c r="P4485" s="4"/>
    </row>
    <row r="4486" spans="1:16" ht="15" customHeight="1" x14ac:dyDescent="0.25">
      <c r="A4486" s="11">
        <f t="shared" ref="A4486:A4549" si="894">A4485+1</f>
        <v>4483</v>
      </c>
      <c r="B4486" s="29">
        <v>35530</v>
      </c>
      <c r="C4486" s="25">
        <v>22</v>
      </c>
      <c r="D4486" s="12">
        <v>31.4</v>
      </c>
      <c r="E4486" s="25">
        <v>25.3</v>
      </c>
      <c r="F4486" s="35">
        <v>86</v>
      </c>
      <c r="G4486" s="25">
        <v>8</v>
      </c>
      <c r="H4486" s="13">
        <v>3.2</v>
      </c>
      <c r="I4486" s="25"/>
      <c r="J4486" s="12">
        <v>270</v>
      </c>
      <c r="K4486" s="12">
        <v>2</v>
      </c>
      <c r="L4486" s="25" t="s">
        <v>15</v>
      </c>
      <c r="M4486" s="10"/>
      <c r="N4486" s="15"/>
      <c r="O4486" s="15"/>
      <c r="P4486" s="4"/>
    </row>
    <row r="4487" spans="1:16" ht="15" customHeight="1" x14ac:dyDescent="0.25">
      <c r="A4487" s="11">
        <f t="shared" si="894"/>
        <v>4484</v>
      </c>
      <c r="B4487" s="29">
        <v>35531</v>
      </c>
      <c r="C4487" s="25">
        <v>21</v>
      </c>
      <c r="D4487" s="12">
        <v>30.9</v>
      </c>
      <c r="E4487" s="25">
        <v>24.1</v>
      </c>
      <c r="F4487" s="35">
        <v>86</v>
      </c>
      <c r="G4487" s="25">
        <v>26</v>
      </c>
      <c r="H4487" s="13">
        <v>5.4</v>
      </c>
      <c r="I4487" s="25"/>
      <c r="J4487" s="12">
        <v>225</v>
      </c>
      <c r="K4487" s="12">
        <v>0</v>
      </c>
      <c r="L4487" s="25" t="s">
        <v>15</v>
      </c>
      <c r="M4487" s="10"/>
      <c r="N4487" s="15"/>
      <c r="O4487" s="15"/>
      <c r="P4487" s="4"/>
    </row>
    <row r="4488" spans="1:16" ht="15" customHeight="1" x14ac:dyDescent="0.25">
      <c r="A4488" s="11">
        <f t="shared" si="894"/>
        <v>4485</v>
      </c>
      <c r="B4488" s="29">
        <v>35532</v>
      </c>
      <c r="C4488" s="25">
        <v>21</v>
      </c>
      <c r="D4488" s="12">
        <v>30.4</v>
      </c>
      <c r="E4488" s="25">
        <v>25.6</v>
      </c>
      <c r="F4488" s="35">
        <v>92</v>
      </c>
      <c r="G4488" s="25">
        <v>0</v>
      </c>
      <c r="H4488" s="13">
        <v>3.9</v>
      </c>
      <c r="I4488" s="25"/>
      <c r="J4488" s="12">
        <v>225</v>
      </c>
      <c r="K4488" s="12">
        <v>0</v>
      </c>
      <c r="L4488" s="25" t="s">
        <v>13</v>
      </c>
      <c r="M4488" s="10"/>
      <c r="N4488" s="15"/>
      <c r="O4488" s="15"/>
      <c r="P4488" s="4"/>
    </row>
    <row r="4489" spans="1:16" ht="15" customHeight="1" x14ac:dyDescent="0.25">
      <c r="A4489" s="11">
        <f t="shared" si="894"/>
        <v>4486</v>
      </c>
      <c r="B4489" s="29">
        <v>35533</v>
      </c>
      <c r="C4489" s="25">
        <v>22</v>
      </c>
      <c r="D4489" s="12">
        <v>27.7</v>
      </c>
      <c r="E4489" s="25">
        <v>23.4</v>
      </c>
      <c r="F4489" s="35">
        <v>93</v>
      </c>
      <c r="G4489" s="25">
        <v>1</v>
      </c>
      <c r="H4489" s="13">
        <v>0</v>
      </c>
      <c r="I4489" s="25"/>
      <c r="J4489" s="12">
        <v>225</v>
      </c>
      <c r="K4489" s="12">
        <v>1</v>
      </c>
      <c r="L4489" s="25" t="s">
        <v>13</v>
      </c>
      <c r="M4489" s="10"/>
      <c r="N4489" s="15"/>
      <c r="O4489" s="15"/>
      <c r="P4489" s="4"/>
    </row>
    <row r="4490" spans="1:16" ht="15" customHeight="1" x14ac:dyDescent="0.25">
      <c r="A4490" s="11">
        <f t="shared" si="894"/>
        <v>4487</v>
      </c>
      <c r="B4490" s="29">
        <v>35534</v>
      </c>
      <c r="C4490" s="25">
        <v>21</v>
      </c>
      <c r="D4490" s="12">
        <v>31</v>
      </c>
      <c r="E4490" s="25">
        <v>25.2</v>
      </c>
      <c r="F4490" s="35">
        <v>84</v>
      </c>
      <c r="G4490" s="25">
        <v>5</v>
      </c>
      <c r="H4490" s="13">
        <v>0</v>
      </c>
      <c r="I4490" s="25"/>
      <c r="J4490" s="12">
        <v>225</v>
      </c>
      <c r="K4490" s="12">
        <v>1</v>
      </c>
      <c r="L4490" s="25" t="s">
        <v>13</v>
      </c>
      <c r="M4490" s="10"/>
      <c r="N4490" s="15"/>
      <c r="O4490" s="15"/>
      <c r="P4490" s="4"/>
    </row>
    <row r="4491" spans="1:16" ht="15" customHeight="1" x14ac:dyDescent="0.25">
      <c r="A4491" s="11">
        <f t="shared" si="894"/>
        <v>4488</v>
      </c>
      <c r="B4491" s="29">
        <v>35535</v>
      </c>
      <c r="C4491" s="25">
        <v>21</v>
      </c>
      <c r="D4491" s="12">
        <v>32.1</v>
      </c>
      <c r="E4491" s="25">
        <v>25.6</v>
      </c>
      <c r="F4491" s="35">
        <v>86</v>
      </c>
      <c r="G4491" s="25">
        <v>0</v>
      </c>
      <c r="H4491" s="13">
        <v>0</v>
      </c>
      <c r="I4491" s="25"/>
      <c r="J4491" s="12">
        <v>270</v>
      </c>
      <c r="K4491" s="12">
        <v>1</v>
      </c>
      <c r="L4491" s="25" t="s">
        <v>15</v>
      </c>
      <c r="M4491" s="10"/>
      <c r="N4491" s="15"/>
      <c r="O4491" s="15"/>
      <c r="P4491" s="4"/>
    </row>
    <row r="4492" spans="1:16" ht="15" customHeight="1" x14ac:dyDescent="0.25">
      <c r="A4492" s="11">
        <f t="shared" si="894"/>
        <v>4489</v>
      </c>
      <c r="B4492" s="29">
        <v>35536</v>
      </c>
      <c r="C4492" s="25">
        <v>21</v>
      </c>
      <c r="D4492" s="12">
        <v>31.7</v>
      </c>
      <c r="E4492" s="25">
        <v>26.2</v>
      </c>
      <c r="F4492" s="35">
        <v>88</v>
      </c>
      <c r="G4492" s="25">
        <v>0</v>
      </c>
      <c r="H4492" s="13">
        <v>5.4</v>
      </c>
      <c r="I4492" s="25"/>
      <c r="J4492" s="12">
        <v>270</v>
      </c>
      <c r="K4492" s="12">
        <v>1</v>
      </c>
      <c r="L4492" s="25" t="s">
        <v>15</v>
      </c>
      <c r="M4492" s="10"/>
      <c r="N4492" s="15"/>
      <c r="O4492" s="15"/>
      <c r="P4492" s="4"/>
    </row>
    <row r="4493" spans="1:16" ht="15" customHeight="1" x14ac:dyDescent="0.25">
      <c r="A4493" s="11">
        <f t="shared" si="894"/>
        <v>4490</v>
      </c>
      <c r="B4493" s="29">
        <v>35537</v>
      </c>
      <c r="C4493" s="25">
        <v>23</v>
      </c>
      <c r="D4493" s="12">
        <v>30.8</v>
      </c>
      <c r="E4493" s="25">
        <v>26.7</v>
      </c>
      <c r="F4493" s="35">
        <v>88</v>
      </c>
      <c r="G4493" s="25">
        <v>0</v>
      </c>
      <c r="H4493" s="13">
        <v>6</v>
      </c>
      <c r="I4493" s="25"/>
      <c r="J4493" s="12">
        <v>225</v>
      </c>
      <c r="K4493" s="12">
        <v>0</v>
      </c>
      <c r="L4493" s="25" t="s">
        <v>17</v>
      </c>
      <c r="M4493" s="10"/>
      <c r="N4493" s="15"/>
      <c r="O4493" s="15"/>
      <c r="P4493" s="4"/>
    </row>
    <row r="4494" spans="1:16" ht="15" customHeight="1" x14ac:dyDescent="0.25">
      <c r="A4494" s="11">
        <f t="shared" si="894"/>
        <v>4491</v>
      </c>
      <c r="B4494" s="29">
        <v>35538</v>
      </c>
      <c r="C4494" s="25">
        <v>23</v>
      </c>
      <c r="D4494" s="12">
        <v>31.2</v>
      </c>
      <c r="E4494" s="25">
        <v>26.6</v>
      </c>
      <c r="F4494" s="35">
        <v>89</v>
      </c>
      <c r="G4494" s="25">
        <v>3</v>
      </c>
      <c r="H4494" s="13">
        <v>5.3</v>
      </c>
      <c r="I4494" s="25"/>
      <c r="J4494" s="12">
        <v>225</v>
      </c>
      <c r="K4494" s="12">
        <v>0</v>
      </c>
      <c r="L4494" s="25" t="s">
        <v>13</v>
      </c>
      <c r="M4494" s="10"/>
      <c r="N4494" s="15"/>
      <c r="O4494" s="15"/>
      <c r="P4494" s="4"/>
    </row>
    <row r="4495" spans="1:16" ht="15" customHeight="1" x14ac:dyDescent="0.25">
      <c r="A4495" s="11">
        <f t="shared" si="894"/>
        <v>4492</v>
      </c>
      <c r="B4495" s="29">
        <v>35539</v>
      </c>
      <c r="C4495" s="25">
        <v>22</v>
      </c>
      <c r="D4495" s="12">
        <v>32.799999999999997</v>
      </c>
      <c r="E4495" s="25">
        <v>26.2</v>
      </c>
      <c r="F4495" s="35">
        <v>85</v>
      </c>
      <c r="G4495" s="25">
        <v>1</v>
      </c>
      <c r="H4495" s="13">
        <v>7.4</v>
      </c>
      <c r="I4495" s="25"/>
      <c r="J4495" s="12">
        <v>270</v>
      </c>
      <c r="K4495" s="12">
        <v>1</v>
      </c>
      <c r="L4495" s="25" t="s">
        <v>14</v>
      </c>
      <c r="M4495" s="10"/>
      <c r="N4495" s="15"/>
      <c r="O4495" s="15"/>
      <c r="P4495" s="4"/>
    </row>
    <row r="4496" spans="1:16" ht="15" customHeight="1" x14ac:dyDescent="0.25">
      <c r="A4496" s="11">
        <f t="shared" si="894"/>
        <v>4493</v>
      </c>
      <c r="B4496" s="29">
        <v>35540</v>
      </c>
      <c r="C4496" s="25">
        <v>24</v>
      </c>
      <c r="D4496" s="12">
        <v>33.6</v>
      </c>
      <c r="E4496" s="25">
        <v>27.4</v>
      </c>
      <c r="F4496" s="35">
        <v>84</v>
      </c>
      <c r="G4496" s="25">
        <v>1</v>
      </c>
      <c r="H4496" s="13">
        <v>5.7</v>
      </c>
      <c r="I4496" s="25"/>
      <c r="J4496" s="12">
        <v>90</v>
      </c>
      <c r="K4496" s="12">
        <v>2</v>
      </c>
      <c r="L4496" s="25" t="s">
        <v>13</v>
      </c>
      <c r="M4496" s="10"/>
      <c r="N4496" s="15"/>
      <c r="O4496" s="15"/>
      <c r="P4496" s="4"/>
    </row>
    <row r="4497" spans="1:16" ht="15" customHeight="1" x14ac:dyDescent="0.25">
      <c r="A4497" s="11">
        <f t="shared" si="894"/>
        <v>4494</v>
      </c>
      <c r="B4497" s="29">
        <v>35541</v>
      </c>
      <c r="C4497" s="25">
        <v>23</v>
      </c>
      <c r="D4497" s="12">
        <v>33</v>
      </c>
      <c r="E4497" s="25">
        <v>26.7</v>
      </c>
      <c r="F4497" s="35">
        <v>87</v>
      </c>
      <c r="G4497" s="25">
        <v>0</v>
      </c>
      <c r="H4497" s="13">
        <v>4.8</v>
      </c>
      <c r="I4497" s="25"/>
      <c r="J4497" s="12">
        <v>225</v>
      </c>
      <c r="K4497" s="12">
        <v>0</v>
      </c>
      <c r="L4497" s="25" t="s">
        <v>13</v>
      </c>
      <c r="M4497" s="10"/>
      <c r="N4497" s="15"/>
      <c r="O4497" s="15"/>
      <c r="P4497" s="4"/>
    </row>
    <row r="4498" spans="1:16" ht="15" customHeight="1" x14ac:dyDescent="0.25">
      <c r="A4498" s="11">
        <f t="shared" si="894"/>
        <v>4495</v>
      </c>
      <c r="B4498" s="29">
        <v>35542</v>
      </c>
      <c r="C4498" s="25">
        <v>22</v>
      </c>
      <c r="D4498" s="12">
        <v>31.8</v>
      </c>
      <c r="E4498" s="25">
        <v>25.8</v>
      </c>
      <c r="F4498" s="35">
        <v>91</v>
      </c>
      <c r="G4498" s="25">
        <v>19</v>
      </c>
      <c r="H4498" s="13">
        <v>1.9</v>
      </c>
      <c r="I4498" s="25"/>
      <c r="J4498" s="12">
        <v>90</v>
      </c>
      <c r="K4498" s="12">
        <v>2</v>
      </c>
      <c r="L4498" s="25" t="s">
        <v>12</v>
      </c>
      <c r="M4498" s="10"/>
      <c r="N4498" s="15"/>
      <c r="O4498" s="15"/>
      <c r="P4498" s="4"/>
    </row>
    <row r="4499" spans="1:16" ht="15" customHeight="1" x14ac:dyDescent="0.25">
      <c r="A4499" s="11">
        <f t="shared" si="894"/>
        <v>4496</v>
      </c>
      <c r="B4499" s="29">
        <v>35543</v>
      </c>
      <c r="C4499" s="25">
        <v>23</v>
      </c>
      <c r="D4499" s="12">
        <v>33.4</v>
      </c>
      <c r="E4499" s="25">
        <v>26.2</v>
      </c>
      <c r="F4499" s="35">
        <v>87</v>
      </c>
      <c r="G4499" s="25">
        <v>8</v>
      </c>
      <c r="H4499" s="13">
        <v>4.5999999999999996</v>
      </c>
      <c r="I4499" s="25"/>
      <c r="J4499" s="12">
        <v>90</v>
      </c>
      <c r="K4499" s="12">
        <v>2</v>
      </c>
      <c r="L4499" s="25" t="s">
        <v>12</v>
      </c>
      <c r="M4499" s="10"/>
      <c r="N4499" s="15"/>
      <c r="O4499" s="15"/>
      <c r="P4499" s="4"/>
    </row>
    <row r="4500" spans="1:16" ht="15" customHeight="1" x14ac:dyDescent="0.25">
      <c r="A4500" s="11">
        <f t="shared" si="894"/>
        <v>4497</v>
      </c>
      <c r="B4500" s="29">
        <v>35544</v>
      </c>
      <c r="C4500" s="25">
        <v>24</v>
      </c>
      <c r="D4500" s="12">
        <v>31</v>
      </c>
      <c r="E4500" s="25">
        <v>26.1</v>
      </c>
      <c r="F4500" s="35">
        <v>95</v>
      </c>
      <c r="G4500" s="25">
        <v>0</v>
      </c>
      <c r="H4500" s="13">
        <v>0</v>
      </c>
      <c r="I4500" s="25"/>
      <c r="J4500" s="12">
        <v>90</v>
      </c>
      <c r="K4500" s="12">
        <v>0</v>
      </c>
      <c r="L4500" s="25" t="s">
        <v>12</v>
      </c>
      <c r="M4500" s="10"/>
      <c r="N4500" s="15"/>
      <c r="O4500" s="15"/>
      <c r="P4500" s="4"/>
    </row>
    <row r="4501" spans="1:16" ht="15" customHeight="1" x14ac:dyDescent="0.25">
      <c r="A4501" s="11">
        <f t="shared" si="894"/>
        <v>4498</v>
      </c>
      <c r="B4501" s="29">
        <v>35545</v>
      </c>
      <c r="C4501" s="25">
        <v>22</v>
      </c>
      <c r="D4501" s="12">
        <v>31.6</v>
      </c>
      <c r="E4501" s="25">
        <v>26.7</v>
      </c>
      <c r="F4501" s="35">
        <v>89</v>
      </c>
      <c r="G4501" s="25">
        <v>1</v>
      </c>
      <c r="H4501" s="13">
        <v>4.3</v>
      </c>
      <c r="I4501" s="25"/>
      <c r="J4501" s="12">
        <v>270</v>
      </c>
      <c r="K4501" s="12">
        <v>0</v>
      </c>
      <c r="L4501" s="25" t="s">
        <v>15</v>
      </c>
      <c r="M4501" s="10"/>
      <c r="N4501" s="15"/>
      <c r="O4501" s="15"/>
      <c r="P4501" s="4"/>
    </row>
    <row r="4502" spans="1:16" ht="15" customHeight="1" x14ac:dyDescent="0.25">
      <c r="A4502" s="11">
        <f t="shared" si="894"/>
        <v>4499</v>
      </c>
      <c r="B4502" s="29">
        <v>35546</v>
      </c>
      <c r="C4502" s="25">
        <v>24</v>
      </c>
      <c r="D4502" s="12">
        <v>30.9</v>
      </c>
      <c r="E4502" s="25">
        <v>26.7</v>
      </c>
      <c r="F4502" s="35">
        <v>92</v>
      </c>
      <c r="G4502" s="25">
        <v>56</v>
      </c>
      <c r="H4502" s="13">
        <v>2.2000000000000002</v>
      </c>
      <c r="I4502" s="25"/>
      <c r="J4502" s="12">
        <v>225</v>
      </c>
      <c r="K4502" s="12">
        <v>0</v>
      </c>
      <c r="L4502" s="25" t="s">
        <v>13</v>
      </c>
      <c r="M4502" s="10"/>
      <c r="N4502" s="15"/>
      <c r="O4502" s="15"/>
      <c r="P4502" s="4"/>
    </row>
    <row r="4503" spans="1:16" ht="15" customHeight="1" x14ac:dyDescent="0.25">
      <c r="A4503" s="11">
        <f t="shared" si="894"/>
        <v>4500</v>
      </c>
      <c r="B4503" s="29">
        <v>35547</v>
      </c>
      <c r="C4503" s="25">
        <v>23</v>
      </c>
      <c r="D4503" s="12">
        <v>33.200000000000003</v>
      </c>
      <c r="E4503" s="25">
        <v>26.8</v>
      </c>
      <c r="F4503" s="35">
        <v>81</v>
      </c>
      <c r="G4503" s="25">
        <v>13</v>
      </c>
      <c r="H4503" s="13">
        <v>7.8</v>
      </c>
      <c r="I4503" s="25"/>
      <c r="J4503" s="12">
        <v>225</v>
      </c>
      <c r="K4503" s="12">
        <v>1</v>
      </c>
      <c r="L4503" s="25" t="s">
        <v>13</v>
      </c>
      <c r="M4503" s="10"/>
      <c r="N4503" s="15"/>
      <c r="O4503" s="15"/>
      <c r="P4503" s="4"/>
    </row>
    <row r="4504" spans="1:16" ht="15" customHeight="1" x14ac:dyDescent="0.25">
      <c r="A4504" s="11">
        <f t="shared" si="894"/>
        <v>4501</v>
      </c>
      <c r="B4504" s="29">
        <v>35548</v>
      </c>
      <c r="C4504" s="25">
        <v>23</v>
      </c>
      <c r="D4504" s="12">
        <v>29.7</v>
      </c>
      <c r="E4504" s="25">
        <v>25.3</v>
      </c>
      <c r="F4504" s="35">
        <v>93</v>
      </c>
      <c r="G4504" s="25">
        <v>36</v>
      </c>
      <c r="H4504" s="13">
        <v>0</v>
      </c>
      <c r="I4504" s="25"/>
      <c r="J4504" s="12">
        <v>225</v>
      </c>
      <c r="K4504" s="12">
        <v>0</v>
      </c>
      <c r="L4504" s="25" t="s">
        <v>13</v>
      </c>
      <c r="M4504" s="10"/>
      <c r="N4504" s="15"/>
      <c r="O4504" s="15"/>
      <c r="P4504" s="4"/>
    </row>
    <row r="4505" spans="1:16" ht="15" customHeight="1" x14ac:dyDescent="0.25">
      <c r="A4505" s="11">
        <f t="shared" si="894"/>
        <v>4502</v>
      </c>
      <c r="B4505" s="29">
        <v>35549</v>
      </c>
      <c r="C4505" s="25">
        <v>22</v>
      </c>
      <c r="D4505" s="12">
        <v>30.2</v>
      </c>
      <c r="E4505" s="25"/>
      <c r="F4505" s="35">
        <v>90</v>
      </c>
      <c r="G4505" s="25">
        <v>13</v>
      </c>
      <c r="H4505" s="13">
        <v>0</v>
      </c>
      <c r="I4505" s="25"/>
      <c r="J4505" s="12">
        <v>225</v>
      </c>
      <c r="K4505" s="12">
        <v>0</v>
      </c>
      <c r="L4505" s="25" t="s">
        <v>13</v>
      </c>
      <c r="M4505" s="10"/>
      <c r="N4505" s="15"/>
      <c r="O4505" s="15"/>
      <c r="P4505" s="4"/>
    </row>
    <row r="4506" spans="1:16" ht="15" customHeight="1" x14ac:dyDescent="0.25">
      <c r="A4506" s="11">
        <f t="shared" si="894"/>
        <v>4503</v>
      </c>
      <c r="B4506" s="29">
        <v>35550</v>
      </c>
      <c r="C4506" s="25">
        <v>22</v>
      </c>
      <c r="D4506" s="12">
        <v>31.1</v>
      </c>
      <c r="E4506" s="25"/>
      <c r="F4506" s="35">
        <v>90</v>
      </c>
      <c r="G4506" s="25">
        <v>22</v>
      </c>
      <c r="H4506" s="13">
        <v>6.4</v>
      </c>
      <c r="I4506" s="25"/>
      <c r="J4506" s="12">
        <v>225</v>
      </c>
      <c r="K4506" s="12">
        <v>1</v>
      </c>
      <c r="L4506" s="25" t="s">
        <v>13</v>
      </c>
      <c r="M4506" s="10"/>
      <c r="N4506" s="15"/>
      <c r="O4506" s="15"/>
      <c r="P4506" s="4"/>
    </row>
    <row r="4507" spans="1:16" ht="15" customHeight="1" x14ac:dyDescent="0.25">
      <c r="A4507" s="11">
        <f t="shared" si="894"/>
        <v>4504</v>
      </c>
      <c r="B4507" s="29">
        <v>35551</v>
      </c>
      <c r="C4507" s="25">
        <v>23</v>
      </c>
      <c r="D4507" s="12">
        <v>30.9</v>
      </c>
      <c r="E4507" s="25">
        <v>26.4</v>
      </c>
      <c r="F4507" s="35">
        <v>91</v>
      </c>
      <c r="G4507" s="25">
        <v>24</v>
      </c>
      <c r="H4507" s="13">
        <v>0.4</v>
      </c>
      <c r="I4507" s="25"/>
      <c r="J4507" s="12">
        <v>200</v>
      </c>
      <c r="K4507" s="12">
        <v>1</v>
      </c>
      <c r="L4507" s="25" t="s">
        <v>14</v>
      </c>
      <c r="M4507" s="10"/>
      <c r="N4507" s="15"/>
      <c r="O4507" s="15"/>
      <c r="P4507" s="4"/>
    </row>
    <row r="4508" spans="1:16" ht="15" customHeight="1" x14ac:dyDescent="0.25">
      <c r="A4508" s="11">
        <f t="shared" si="894"/>
        <v>4505</v>
      </c>
      <c r="B4508" s="29">
        <v>35552</v>
      </c>
      <c r="C4508" s="25">
        <v>22</v>
      </c>
      <c r="D4508" s="12">
        <v>29.8</v>
      </c>
      <c r="E4508" s="25">
        <v>25.5</v>
      </c>
      <c r="F4508" s="35">
        <v>93</v>
      </c>
      <c r="G4508" s="25">
        <v>24</v>
      </c>
      <c r="H4508" s="13">
        <v>3.2</v>
      </c>
      <c r="I4508" s="25"/>
      <c r="J4508" s="12">
        <v>270</v>
      </c>
      <c r="K4508" s="12">
        <v>1</v>
      </c>
      <c r="L4508" s="25" t="s">
        <v>12</v>
      </c>
      <c r="M4508" s="10"/>
      <c r="N4508" s="15"/>
      <c r="O4508" s="15"/>
      <c r="P4508" s="4"/>
    </row>
    <row r="4509" spans="1:16" ht="15" customHeight="1" x14ac:dyDescent="0.25">
      <c r="A4509" s="11">
        <f t="shared" si="894"/>
        <v>4506</v>
      </c>
      <c r="B4509" s="29">
        <v>35553</v>
      </c>
      <c r="C4509" s="25">
        <v>23</v>
      </c>
      <c r="D4509" s="12">
        <v>30.4</v>
      </c>
      <c r="E4509" s="25">
        <v>26</v>
      </c>
      <c r="F4509" s="35">
        <v>97</v>
      </c>
      <c r="G4509" s="25">
        <v>60</v>
      </c>
      <c r="H4509" s="13">
        <v>1.4</v>
      </c>
      <c r="I4509" s="25"/>
      <c r="J4509" s="12">
        <v>270</v>
      </c>
      <c r="K4509" s="12">
        <v>1</v>
      </c>
      <c r="L4509" s="25" t="s">
        <v>15</v>
      </c>
      <c r="M4509" s="10"/>
      <c r="N4509" s="15"/>
      <c r="O4509" s="15"/>
      <c r="P4509" s="4"/>
    </row>
    <row r="4510" spans="1:16" ht="15" customHeight="1" x14ac:dyDescent="0.25">
      <c r="A4510" s="11">
        <f t="shared" si="894"/>
        <v>4507</v>
      </c>
      <c r="B4510" s="29">
        <v>35554</v>
      </c>
      <c r="C4510" s="25">
        <v>22</v>
      </c>
      <c r="D4510" s="12">
        <v>31.8</v>
      </c>
      <c r="E4510" s="25">
        <v>25.9</v>
      </c>
      <c r="F4510" s="35">
        <v>91</v>
      </c>
      <c r="G4510" s="25">
        <v>73</v>
      </c>
      <c r="H4510" s="13">
        <v>5.6</v>
      </c>
      <c r="I4510" s="25"/>
      <c r="J4510" s="12">
        <v>270</v>
      </c>
      <c r="K4510" s="12">
        <v>1</v>
      </c>
      <c r="L4510" s="25" t="s">
        <v>15</v>
      </c>
      <c r="M4510" s="10"/>
      <c r="N4510" s="15"/>
      <c r="O4510" s="15"/>
      <c r="P4510" s="4"/>
    </row>
    <row r="4511" spans="1:16" ht="15" customHeight="1" x14ac:dyDescent="0.25">
      <c r="A4511" s="11">
        <f t="shared" si="894"/>
        <v>4508</v>
      </c>
      <c r="B4511" s="29">
        <v>35555</v>
      </c>
      <c r="C4511" s="25">
        <v>22</v>
      </c>
      <c r="D4511" s="12">
        <v>31.8</v>
      </c>
      <c r="E4511" s="25">
        <v>25.7</v>
      </c>
      <c r="F4511" s="35">
        <v>86</v>
      </c>
      <c r="G4511" s="25">
        <v>132</v>
      </c>
      <c r="H4511" s="13">
        <v>5.9</v>
      </c>
      <c r="I4511" s="25"/>
      <c r="J4511" s="12">
        <v>230</v>
      </c>
      <c r="K4511" s="12">
        <v>0</v>
      </c>
      <c r="L4511" s="25" t="s">
        <v>15</v>
      </c>
      <c r="M4511" s="10"/>
      <c r="N4511" s="15"/>
      <c r="O4511" s="15"/>
      <c r="P4511" s="4"/>
    </row>
    <row r="4512" spans="1:16" ht="15" customHeight="1" x14ac:dyDescent="0.25">
      <c r="A4512" s="11">
        <f t="shared" si="894"/>
        <v>4509</v>
      </c>
      <c r="B4512" s="29">
        <v>35556</v>
      </c>
      <c r="C4512" s="25">
        <v>23</v>
      </c>
      <c r="D4512" s="12">
        <v>32.799999999999997</v>
      </c>
      <c r="E4512" s="25">
        <v>25.9</v>
      </c>
      <c r="F4512" s="35">
        <v>88</v>
      </c>
      <c r="G4512" s="25">
        <v>0</v>
      </c>
      <c r="H4512" s="13">
        <v>3.7</v>
      </c>
      <c r="I4512" s="25"/>
      <c r="J4512" s="12">
        <v>90</v>
      </c>
      <c r="K4512" s="12">
        <v>0</v>
      </c>
      <c r="L4512" s="25" t="s">
        <v>12</v>
      </c>
      <c r="M4512" s="10"/>
      <c r="N4512" s="15"/>
      <c r="O4512" s="15"/>
      <c r="P4512" s="4"/>
    </row>
    <row r="4513" spans="1:16" ht="15" customHeight="1" x14ac:dyDescent="0.25">
      <c r="A4513" s="11">
        <f t="shared" si="894"/>
        <v>4510</v>
      </c>
      <c r="B4513" s="29">
        <v>35557</v>
      </c>
      <c r="C4513" s="25">
        <v>22</v>
      </c>
      <c r="D4513" s="12">
        <v>31.4</v>
      </c>
      <c r="E4513" s="25">
        <v>25.3</v>
      </c>
      <c r="F4513" s="35">
        <v>89</v>
      </c>
      <c r="G4513" s="25">
        <v>26</v>
      </c>
      <c r="H4513" s="13">
        <v>4.8</v>
      </c>
      <c r="I4513" s="25"/>
      <c r="J4513" s="12">
        <v>270</v>
      </c>
      <c r="K4513" s="12">
        <v>0</v>
      </c>
      <c r="L4513" s="25" t="s">
        <v>15</v>
      </c>
      <c r="M4513" s="10"/>
      <c r="N4513" s="15"/>
      <c r="O4513" s="15"/>
      <c r="P4513" s="4"/>
    </row>
    <row r="4514" spans="1:16" ht="15" customHeight="1" x14ac:dyDescent="0.25">
      <c r="A4514" s="11">
        <f t="shared" si="894"/>
        <v>4511</v>
      </c>
      <c r="B4514" s="29">
        <v>35558</v>
      </c>
      <c r="C4514" s="25">
        <v>24</v>
      </c>
      <c r="D4514" s="12">
        <v>31.4</v>
      </c>
      <c r="E4514" s="25">
        <v>26.3</v>
      </c>
      <c r="F4514" s="35">
        <v>92</v>
      </c>
      <c r="G4514" s="25">
        <v>0</v>
      </c>
      <c r="H4514" s="13">
        <v>4.2</v>
      </c>
      <c r="I4514" s="25"/>
      <c r="J4514" s="12">
        <v>230</v>
      </c>
      <c r="K4514" s="12">
        <v>0</v>
      </c>
      <c r="L4514" s="25" t="s">
        <v>13</v>
      </c>
      <c r="M4514" s="10"/>
      <c r="N4514" s="15"/>
      <c r="O4514" s="15"/>
      <c r="P4514" s="4"/>
    </row>
    <row r="4515" spans="1:16" ht="15" customHeight="1" x14ac:dyDescent="0.25">
      <c r="A4515" s="11">
        <f t="shared" si="894"/>
        <v>4512</v>
      </c>
      <c r="B4515" s="29">
        <v>35559</v>
      </c>
      <c r="C4515" s="25">
        <v>23</v>
      </c>
      <c r="D4515" s="12">
        <v>32.6</v>
      </c>
      <c r="E4515" s="25">
        <v>26</v>
      </c>
      <c r="F4515" s="35">
        <v>89</v>
      </c>
      <c r="G4515" s="25">
        <v>19</v>
      </c>
      <c r="H4515" s="13">
        <v>2.8</v>
      </c>
      <c r="I4515" s="25"/>
      <c r="J4515" s="12">
        <v>90</v>
      </c>
      <c r="K4515" s="12">
        <v>0</v>
      </c>
      <c r="L4515" s="25" t="s">
        <v>12</v>
      </c>
      <c r="M4515" s="10"/>
      <c r="N4515" s="15"/>
      <c r="O4515" s="15"/>
      <c r="P4515" s="4"/>
    </row>
    <row r="4516" spans="1:16" ht="15" customHeight="1" x14ac:dyDescent="0.25">
      <c r="A4516" s="11">
        <f t="shared" si="894"/>
        <v>4513</v>
      </c>
      <c r="B4516" s="29">
        <v>35560</v>
      </c>
      <c r="C4516" s="25">
        <v>23</v>
      </c>
      <c r="D4516" s="12">
        <v>29.8</v>
      </c>
      <c r="E4516" s="25">
        <v>26.1</v>
      </c>
      <c r="F4516" s="35">
        <v>94</v>
      </c>
      <c r="G4516" s="25">
        <v>15</v>
      </c>
      <c r="H4516" s="13">
        <v>2.2999999999999998</v>
      </c>
      <c r="I4516" s="25"/>
      <c r="J4516" s="12">
        <v>90</v>
      </c>
      <c r="K4516" s="12">
        <v>0</v>
      </c>
      <c r="L4516" s="25" t="s">
        <v>12</v>
      </c>
      <c r="M4516" s="10"/>
      <c r="N4516" s="15"/>
      <c r="O4516" s="15"/>
      <c r="P4516" s="4"/>
    </row>
    <row r="4517" spans="1:16" ht="15" customHeight="1" x14ac:dyDescent="0.25">
      <c r="A4517" s="11">
        <f t="shared" si="894"/>
        <v>4514</v>
      </c>
      <c r="B4517" s="29">
        <v>35561</v>
      </c>
      <c r="C4517" s="25">
        <v>22</v>
      </c>
      <c r="D4517" s="12">
        <v>29.9</v>
      </c>
      <c r="E4517" s="25">
        <v>25.5</v>
      </c>
      <c r="F4517" s="35">
        <v>92</v>
      </c>
      <c r="G4517" s="25">
        <v>143</v>
      </c>
      <c r="H4517" s="13">
        <v>2.7</v>
      </c>
      <c r="I4517" s="25"/>
      <c r="J4517" s="12">
        <v>180</v>
      </c>
      <c r="K4517" s="12">
        <v>0</v>
      </c>
      <c r="L4517" s="25" t="s">
        <v>14</v>
      </c>
      <c r="M4517" s="10"/>
      <c r="N4517" s="15"/>
      <c r="O4517" s="15"/>
      <c r="P4517" s="4"/>
    </row>
    <row r="4518" spans="1:16" ht="15" customHeight="1" x14ac:dyDescent="0.25">
      <c r="A4518" s="11">
        <f t="shared" si="894"/>
        <v>4515</v>
      </c>
      <c r="B4518" s="29">
        <v>35562</v>
      </c>
      <c r="C4518" s="25">
        <v>22</v>
      </c>
      <c r="D4518" s="12">
        <v>31.6</v>
      </c>
      <c r="E4518" s="25">
        <v>26.3</v>
      </c>
      <c r="F4518" s="35">
        <v>86</v>
      </c>
      <c r="G4518" s="25">
        <v>4</v>
      </c>
      <c r="H4518" s="13">
        <v>5.2</v>
      </c>
      <c r="I4518" s="25"/>
      <c r="J4518" s="12">
        <v>230</v>
      </c>
      <c r="K4518" s="12">
        <v>0</v>
      </c>
      <c r="L4518" s="25" t="s">
        <v>13</v>
      </c>
      <c r="M4518" s="10"/>
      <c r="N4518" s="15"/>
      <c r="O4518" s="15"/>
      <c r="P4518" s="4"/>
    </row>
    <row r="4519" spans="1:16" ht="15" customHeight="1" x14ac:dyDescent="0.25">
      <c r="A4519" s="11">
        <f t="shared" si="894"/>
        <v>4516</v>
      </c>
      <c r="B4519" s="29">
        <v>35563</v>
      </c>
      <c r="C4519" s="25">
        <v>22</v>
      </c>
      <c r="D4519" s="12">
        <v>29.7</v>
      </c>
      <c r="E4519" s="25">
        <v>25.6</v>
      </c>
      <c r="F4519" s="35">
        <v>93</v>
      </c>
      <c r="G4519" s="25">
        <v>0</v>
      </c>
      <c r="H4519" s="13">
        <v>5.2</v>
      </c>
      <c r="I4519" s="25"/>
      <c r="J4519" s="12">
        <v>230</v>
      </c>
      <c r="K4519" s="12">
        <v>1</v>
      </c>
      <c r="L4519" s="25" t="s">
        <v>13</v>
      </c>
      <c r="M4519" s="10"/>
      <c r="N4519" s="15"/>
      <c r="O4519" s="15"/>
      <c r="P4519" s="4"/>
    </row>
    <row r="4520" spans="1:16" ht="15" customHeight="1" x14ac:dyDescent="0.25">
      <c r="A4520" s="11">
        <f t="shared" si="894"/>
        <v>4517</v>
      </c>
      <c r="B4520" s="29">
        <v>35564</v>
      </c>
      <c r="C4520" s="25">
        <v>22</v>
      </c>
      <c r="D4520" s="12">
        <v>31.6</v>
      </c>
      <c r="E4520" s="25">
        <v>26.2</v>
      </c>
      <c r="F4520" s="35">
        <v>88</v>
      </c>
      <c r="G4520" s="25">
        <v>8</v>
      </c>
      <c r="H4520" s="13">
        <v>1</v>
      </c>
      <c r="I4520" s="25"/>
      <c r="J4520" s="12">
        <v>270</v>
      </c>
      <c r="K4520" s="12">
        <v>1</v>
      </c>
      <c r="L4520" s="25" t="s">
        <v>15</v>
      </c>
      <c r="M4520" s="10"/>
      <c r="N4520" s="15"/>
      <c r="O4520" s="15"/>
      <c r="P4520" s="4"/>
    </row>
    <row r="4521" spans="1:16" ht="15" customHeight="1" x14ac:dyDescent="0.25">
      <c r="A4521" s="11">
        <f t="shared" si="894"/>
        <v>4518</v>
      </c>
      <c r="B4521" s="29">
        <v>35565</v>
      </c>
      <c r="C4521" s="25">
        <v>22</v>
      </c>
      <c r="D4521" s="12">
        <v>27.6</v>
      </c>
      <c r="E4521" s="25">
        <v>25.6</v>
      </c>
      <c r="F4521" s="35">
        <v>94</v>
      </c>
      <c r="G4521" s="25">
        <v>10</v>
      </c>
      <c r="H4521" s="13">
        <v>3.2</v>
      </c>
      <c r="I4521" s="25"/>
      <c r="J4521" s="12">
        <v>0</v>
      </c>
      <c r="K4521" s="12">
        <v>0</v>
      </c>
      <c r="L4521" s="25" t="s">
        <v>11</v>
      </c>
      <c r="M4521" s="10"/>
      <c r="N4521" s="15"/>
      <c r="O4521" s="15"/>
      <c r="P4521" s="4"/>
    </row>
    <row r="4522" spans="1:16" ht="15" customHeight="1" x14ac:dyDescent="0.25">
      <c r="A4522" s="11">
        <f t="shared" si="894"/>
        <v>4519</v>
      </c>
      <c r="B4522" s="29">
        <v>35566</v>
      </c>
      <c r="C4522" s="25">
        <v>22</v>
      </c>
      <c r="D4522" s="12">
        <v>29.8</v>
      </c>
      <c r="E4522" s="25">
        <v>25.2</v>
      </c>
      <c r="F4522" s="35">
        <v>89</v>
      </c>
      <c r="G4522" s="25">
        <v>8</v>
      </c>
      <c r="H4522" s="13">
        <v>0.8</v>
      </c>
      <c r="I4522" s="25"/>
      <c r="J4522" s="12">
        <v>230</v>
      </c>
      <c r="K4522" s="12">
        <v>1</v>
      </c>
      <c r="L4522" s="25" t="s">
        <v>15</v>
      </c>
      <c r="M4522" s="10"/>
      <c r="N4522" s="15"/>
      <c r="O4522" s="15"/>
      <c r="P4522" s="4"/>
    </row>
    <row r="4523" spans="1:16" ht="15" customHeight="1" x14ac:dyDescent="0.25">
      <c r="A4523" s="11">
        <f t="shared" si="894"/>
        <v>4520</v>
      </c>
      <c r="B4523" s="29">
        <v>35567</v>
      </c>
      <c r="C4523" s="25">
        <v>21</v>
      </c>
      <c r="D4523" s="12">
        <v>31.6</v>
      </c>
      <c r="E4523" s="25">
        <v>25</v>
      </c>
      <c r="F4523" s="35">
        <v>86</v>
      </c>
      <c r="G4523" s="25">
        <v>0</v>
      </c>
      <c r="H4523" s="13">
        <v>2</v>
      </c>
      <c r="I4523" s="25"/>
      <c r="J4523" s="12">
        <v>230</v>
      </c>
      <c r="K4523" s="12">
        <v>1</v>
      </c>
      <c r="L4523" s="25" t="s">
        <v>13</v>
      </c>
      <c r="M4523" s="10"/>
      <c r="N4523" s="15"/>
      <c r="O4523" s="15"/>
      <c r="P4523" s="4"/>
    </row>
    <row r="4524" spans="1:16" ht="15" customHeight="1" x14ac:dyDescent="0.25">
      <c r="A4524" s="11">
        <f t="shared" si="894"/>
        <v>4521</v>
      </c>
      <c r="B4524" s="29">
        <v>35568</v>
      </c>
      <c r="C4524" s="25">
        <v>23</v>
      </c>
      <c r="D4524" s="12">
        <v>31.6</v>
      </c>
      <c r="E4524" s="25">
        <v>26.2</v>
      </c>
      <c r="F4524" s="35">
        <v>89</v>
      </c>
      <c r="G4524" s="25">
        <v>0</v>
      </c>
      <c r="H4524" s="13">
        <v>5.4</v>
      </c>
      <c r="I4524" s="25"/>
      <c r="J4524" s="12">
        <v>230</v>
      </c>
      <c r="K4524" s="12">
        <v>0</v>
      </c>
      <c r="L4524" s="25" t="s">
        <v>13</v>
      </c>
      <c r="M4524" s="10"/>
      <c r="N4524" s="15"/>
      <c r="O4524" s="15"/>
      <c r="P4524" s="4"/>
    </row>
    <row r="4525" spans="1:16" ht="15" customHeight="1" x14ac:dyDescent="0.25">
      <c r="A4525" s="11">
        <f t="shared" si="894"/>
        <v>4522</v>
      </c>
      <c r="B4525" s="29">
        <v>35569</v>
      </c>
      <c r="C4525" s="25">
        <v>23</v>
      </c>
      <c r="D4525" s="12">
        <v>32.6</v>
      </c>
      <c r="E4525" s="25">
        <v>27</v>
      </c>
      <c r="F4525" s="35">
        <v>86</v>
      </c>
      <c r="G4525" s="25">
        <v>0</v>
      </c>
      <c r="H4525" s="13">
        <v>4.4000000000000004</v>
      </c>
      <c r="I4525" s="25"/>
      <c r="J4525" s="12">
        <v>270</v>
      </c>
      <c r="K4525" s="12">
        <v>1</v>
      </c>
      <c r="L4525" s="25" t="s">
        <v>15</v>
      </c>
      <c r="M4525" s="10"/>
      <c r="N4525" s="15"/>
      <c r="O4525" s="15"/>
      <c r="P4525" s="4"/>
    </row>
    <row r="4526" spans="1:16" ht="15" customHeight="1" x14ac:dyDescent="0.25">
      <c r="A4526" s="11">
        <f t="shared" si="894"/>
        <v>4523</v>
      </c>
      <c r="B4526" s="29">
        <v>35570</v>
      </c>
      <c r="C4526" s="25">
        <v>23</v>
      </c>
      <c r="D4526" s="12">
        <v>31.4</v>
      </c>
      <c r="E4526" s="25">
        <v>26.4</v>
      </c>
      <c r="F4526" s="35">
        <v>90</v>
      </c>
      <c r="G4526" s="25">
        <v>0</v>
      </c>
      <c r="H4526" s="13">
        <v>3.8</v>
      </c>
      <c r="I4526" s="25"/>
      <c r="J4526" s="12">
        <v>270</v>
      </c>
      <c r="K4526" s="12">
        <v>1</v>
      </c>
      <c r="L4526" s="25" t="s">
        <v>15</v>
      </c>
      <c r="M4526" s="10"/>
      <c r="N4526" s="15"/>
      <c r="O4526" s="15"/>
      <c r="P4526" s="4"/>
    </row>
    <row r="4527" spans="1:16" ht="15" customHeight="1" x14ac:dyDescent="0.25">
      <c r="A4527" s="11">
        <f t="shared" si="894"/>
        <v>4524</v>
      </c>
      <c r="B4527" s="29">
        <v>35571</v>
      </c>
      <c r="C4527" s="25">
        <v>21</v>
      </c>
      <c r="D4527" s="12">
        <v>31.6</v>
      </c>
      <c r="E4527" s="25">
        <v>24.9</v>
      </c>
      <c r="F4527" s="35">
        <v>86</v>
      </c>
      <c r="G4527" s="25">
        <v>0</v>
      </c>
      <c r="H4527" s="13">
        <v>6.1</v>
      </c>
      <c r="I4527" s="25"/>
      <c r="J4527" s="12">
        <v>230</v>
      </c>
      <c r="K4527" s="12">
        <v>1</v>
      </c>
      <c r="L4527" s="25" t="s">
        <v>13</v>
      </c>
      <c r="M4527" s="10"/>
      <c r="N4527" s="15"/>
      <c r="O4527" s="15"/>
      <c r="P4527" s="4"/>
    </row>
    <row r="4528" spans="1:16" ht="15" customHeight="1" x14ac:dyDescent="0.25">
      <c r="A4528" s="11">
        <f t="shared" si="894"/>
        <v>4525</v>
      </c>
      <c r="B4528" s="29">
        <v>35572</v>
      </c>
      <c r="C4528" s="25">
        <v>20</v>
      </c>
      <c r="D4528" s="12">
        <v>31.6</v>
      </c>
      <c r="E4528" s="25">
        <v>24.9</v>
      </c>
      <c r="F4528" s="35">
        <v>81</v>
      </c>
      <c r="G4528" s="25">
        <v>0</v>
      </c>
      <c r="H4528" s="13">
        <v>6</v>
      </c>
      <c r="I4528" s="25"/>
      <c r="J4528" s="12">
        <v>230</v>
      </c>
      <c r="K4528" s="12">
        <v>1</v>
      </c>
      <c r="L4528" s="25" t="s">
        <v>13</v>
      </c>
      <c r="M4528" s="10"/>
      <c r="N4528" s="15"/>
      <c r="O4528" s="15"/>
      <c r="P4528" s="4"/>
    </row>
    <row r="4529" spans="1:16" ht="15" customHeight="1" x14ac:dyDescent="0.25">
      <c r="A4529" s="11">
        <f t="shared" si="894"/>
        <v>4526</v>
      </c>
      <c r="B4529" s="29">
        <v>35573</v>
      </c>
      <c r="C4529" s="25">
        <v>20</v>
      </c>
      <c r="D4529" s="12">
        <v>31.8</v>
      </c>
      <c r="E4529" s="25">
        <v>25.2</v>
      </c>
      <c r="F4529" s="35">
        <v>86</v>
      </c>
      <c r="G4529" s="25">
        <v>0</v>
      </c>
      <c r="H4529" s="13">
        <v>8</v>
      </c>
      <c r="I4529" s="25"/>
      <c r="J4529" s="12">
        <v>180</v>
      </c>
      <c r="K4529" s="12">
        <v>0</v>
      </c>
      <c r="L4529" s="25" t="s">
        <v>14</v>
      </c>
      <c r="M4529" s="10"/>
      <c r="N4529" s="15"/>
      <c r="O4529" s="15"/>
      <c r="P4529" s="4"/>
    </row>
    <row r="4530" spans="1:16" ht="15" customHeight="1" x14ac:dyDescent="0.25">
      <c r="A4530" s="11">
        <f t="shared" si="894"/>
        <v>4527</v>
      </c>
      <c r="B4530" s="29">
        <v>35574</v>
      </c>
      <c r="C4530" s="25">
        <v>23</v>
      </c>
      <c r="D4530" s="12">
        <v>30.4</v>
      </c>
      <c r="E4530" s="25">
        <v>25</v>
      </c>
      <c r="F4530" s="35">
        <v>96</v>
      </c>
      <c r="G4530" s="25">
        <v>0</v>
      </c>
      <c r="H4530" s="13">
        <v>7.6</v>
      </c>
      <c r="I4530" s="25"/>
      <c r="J4530" s="12">
        <v>0</v>
      </c>
      <c r="K4530" s="12">
        <v>0</v>
      </c>
      <c r="L4530" s="25" t="s">
        <v>11</v>
      </c>
      <c r="M4530" s="10"/>
      <c r="N4530" s="15"/>
      <c r="O4530" s="15"/>
      <c r="P4530" s="4"/>
    </row>
    <row r="4531" spans="1:16" ht="15" customHeight="1" x14ac:dyDescent="0.25">
      <c r="A4531" s="11">
        <f t="shared" si="894"/>
        <v>4528</v>
      </c>
      <c r="B4531" s="29">
        <v>35575</v>
      </c>
      <c r="C4531" s="25">
        <v>22</v>
      </c>
      <c r="D4531" s="12">
        <v>31</v>
      </c>
      <c r="E4531" s="25">
        <v>25.7</v>
      </c>
      <c r="F4531" s="35">
        <v>87</v>
      </c>
      <c r="G4531" s="25">
        <v>8</v>
      </c>
      <c r="H4531" s="13">
        <v>1.9</v>
      </c>
      <c r="I4531" s="25"/>
      <c r="J4531" s="12">
        <v>270</v>
      </c>
      <c r="K4531" s="12">
        <v>0</v>
      </c>
      <c r="L4531" s="25" t="s">
        <v>15</v>
      </c>
      <c r="M4531" s="10"/>
      <c r="N4531" s="15"/>
      <c r="O4531" s="15"/>
      <c r="P4531" s="4"/>
    </row>
    <row r="4532" spans="1:16" ht="15" customHeight="1" x14ac:dyDescent="0.25">
      <c r="A4532" s="11">
        <f t="shared" si="894"/>
        <v>4529</v>
      </c>
      <c r="B4532" s="29">
        <v>35576</v>
      </c>
      <c r="C4532" s="25">
        <v>22</v>
      </c>
      <c r="D4532" s="12">
        <v>31.1</v>
      </c>
      <c r="E4532" s="25">
        <v>26.2</v>
      </c>
      <c r="F4532" s="35">
        <v>89</v>
      </c>
      <c r="G4532" s="25">
        <v>0</v>
      </c>
      <c r="H4532" s="13">
        <v>6</v>
      </c>
      <c r="I4532" s="25"/>
      <c r="J4532" s="12">
        <v>230</v>
      </c>
      <c r="K4532" s="12">
        <v>0</v>
      </c>
      <c r="L4532" s="25" t="s">
        <v>13</v>
      </c>
      <c r="M4532" s="10"/>
      <c r="N4532" s="15"/>
      <c r="O4532" s="15"/>
      <c r="P4532" s="4"/>
    </row>
    <row r="4533" spans="1:16" ht="15" customHeight="1" x14ac:dyDescent="0.25">
      <c r="A4533" s="11">
        <f t="shared" si="894"/>
        <v>4530</v>
      </c>
      <c r="B4533" s="29">
        <v>35577</v>
      </c>
      <c r="C4533" s="25">
        <v>22</v>
      </c>
      <c r="D4533" s="12">
        <v>31.6</v>
      </c>
      <c r="E4533" s="25">
        <v>25.6</v>
      </c>
      <c r="F4533" s="35">
        <v>86</v>
      </c>
      <c r="G4533" s="25">
        <v>0</v>
      </c>
      <c r="H4533" s="13">
        <v>4.0999999999999996</v>
      </c>
      <c r="I4533" s="25"/>
      <c r="J4533" s="12">
        <v>230</v>
      </c>
      <c r="K4533" s="12">
        <v>0</v>
      </c>
      <c r="L4533" s="25" t="s">
        <v>13</v>
      </c>
      <c r="M4533" s="10"/>
      <c r="N4533" s="15"/>
      <c r="O4533" s="15"/>
      <c r="P4533" s="4"/>
    </row>
    <row r="4534" spans="1:16" ht="15" customHeight="1" x14ac:dyDescent="0.25">
      <c r="A4534" s="11">
        <f t="shared" si="894"/>
        <v>4531</v>
      </c>
      <c r="B4534" s="29">
        <v>35578</v>
      </c>
      <c r="C4534" s="25">
        <v>24</v>
      </c>
      <c r="D4534" s="12">
        <v>30.2</v>
      </c>
      <c r="E4534" s="25">
        <v>26.8</v>
      </c>
      <c r="F4534" s="35">
        <v>90</v>
      </c>
      <c r="G4534" s="25">
        <v>15</v>
      </c>
      <c r="H4534" s="13">
        <v>5.6</v>
      </c>
      <c r="I4534" s="25"/>
      <c r="J4534" s="12">
        <v>230</v>
      </c>
      <c r="K4534" s="12">
        <v>0</v>
      </c>
      <c r="L4534" s="25" t="s">
        <v>13</v>
      </c>
      <c r="M4534" s="10"/>
      <c r="N4534" s="15"/>
      <c r="O4534" s="15"/>
      <c r="P4534" s="4"/>
    </row>
    <row r="4535" spans="1:16" ht="15" customHeight="1" x14ac:dyDescent="0.25">
      <c r="A4535" s="11">
        <f t="shared" si="894"/>
        <v>4532</v>
      </c>
      <c r="B4535" s="29">
        <v>35579</v>
      </c>
      <c r="C4535" s="25">
        <v>23</v>
      </c>
      <c r="D4535" s="12">
        <v>30.5</v>
      </c>
      <c r="E4535" s="25">
        <v>26.1</v>
      </c>
      <c r="F4535" s="35">
        <v>88</v>
      </c>
      <c r="G4535" s="25">
        <v>2</v>
      </c>
      <c r="H4535" s="13">
        <v>4</v>
      </c>
      <c r="I4535" s="25"/>
      <c r="J4535" s="12">
        <v>270</v>
      </c>
      <c r="K4535" s="12">
        <v>1</v>
      </c>
      <c r="L4535" s="25" t="s">
        <v>13</v>
      </c>
      <c r="M4535" s="10"/>
      <c r="N4535" s="15"/>
      <c r="O4535" s="15"/>
      <c r="P4535" s="4"/>
    </row>
    <row r="4536" spans="1:16" ht="15" customHeight="1" x14ac:dyDescent="0.25">
      <c r="A4536" s="11">
        <f t="shared" si="894"/>
        <v>4533</v>
      </c>
      <c r="B4536" s="29">
        <v>35580</v>
      </c>
      <c r="C4536" s="25">
        <v>20</v>
      </c>
      <c r="D4536" s="12">
        <v>30.5</v>
      </c>
      <c r="E4536" s="25">
        <v>25.5</v>
      </c>
      <c r="F4536" s="35">
        <v>87</v>
      </c>
      <c r="G4536" s="25">
        <v>0</v>
      </c>
      <c r="H4536" s="13">
        <v>6.2</v>
      </c>
      <c r="I4536" s="25"/>
      <c r="J4536" s="12">
        <v>230</v>
      </c>
      <c r="K4536" s="12">
        <v>0</v>
      </c>
      <c r="L4536" s="25" t="s">
        <v>13</v>
      </c>
      <c r="M4536" s="10"/>
      <c r="N4536" s="15"/>
      <c r="O4536" s="15"/>
      <c r="P4536" s="4"/>
    </row>
    <row r="4537" spans="1:16" ht="15" customHeight="1" x14ac:dyDescent="0.25">
      <c r="A4537" s="11">
        <f t="shared" si="894"/>
        <v>4534</v>
      </c>
      <c r="B4537" s="29">
        <v>35581</v>
      </c>
      <c r="C4537" s="25">
        <v>20</v>
      </c>
      <c r="D4537" s="12">
        <v>31.1</v>
      </c>
      <c r="E4537" s="25">
        <v>25.2</v>
      </c>
      <c r="F4537" s="35">
        <v>84</v>
      </c>
      <c r="G4537" s="25">
        <v>0</v>
      </c>
      <c r="H4537" s="13">
        <v>7.2</v>
      </c>
      <c r="I4537" s="25"/>
      <c r="J4537" s="12">
        <v>230</v>
      </c>
      <c r="K4537" s="12">
        <v>0</v>
      </c>
      <c r="L4537" s="25" t="s">
        <v>13</v>
      </c>
      <c r="M4537" s="10"/>
      <c r="N4537" s="15"/>
      <c r="O4537" s="15"/>
      <c r="P4537" s="4"/>
    </row>
    <row r="4538" spans="1:16" ht="15" customHeight="1" x14ac:dyDescent="0.25">
      <c r="A4538" s="11">
        <f t="shared" si="894"/>
        <v>4535</v>
      </c>
      <c r="B4538" s="29">
        <v>35582</v>
      </c>
      <c r="C4538" s="25">
        <v>20</v>
      </c>
      <c r="D4538" s="12">
        <v>32</v>
      </c>
      <c r="E4538" s="25">
        <v>24.2</v>
      </c>
      <c r="F4538" s="35">
        <v>85</v>
      </c>
      <c r="G4538" s="25">
        <v>0</v>
      </c>
      <c r="H4538" s="13">
        <v>6.8</v>
      </c>
      <c r="I4538" s="25"/>
      <c r="J4538" s="12">
        <v>230</v>
      </c>
      <c r="K4538" s="12">
        <v>0</v>
      </c>
      <c r="L4538" s="25" t="s">
        <v>13</v>
      </c>
      <c r="M4538" s="10"/>
      <c r="N4538" s="15"/>
      <c r="O4538" s="15"/>
      <c r="P4538" s="4"/>
    </row>
    <row r="4539" spans="1:16" ht="15" customHeight="1" x14ac:dyDescent="0.25">
      <c r="A4539" s="11">
        <f t="shared" si="894"/>
        <v>4536</v>
      </c>
      <c r="B4539" s="29">
        <v>35583</v>
      </c>
      <c r="C4539" s="25">
        <v>21</v>
      </c>
      <c r="D4539" s="12">
        <v>30.3</v>
      </c>
      <c r="E4539" s="25">
        <v>24.8</v>
      </c>
      <c r="F4539" s="35">
        <v>90</v>
      </c>
      <c r="G4539" s="25">
        <v>0</v>
      </c>
      <c r="H4539" s="13">
        <v>3.4</v>
      </c>
      <c r="I4539" s="25"/>
      <c r="J4539" s="12">
        <v>270</v>
      </c>
      <c r="K4539" s="12">
        <v>0</v>
      </c>
      <c r="L4539" s="25" t="s">
        <v>15</v>
      </c>
      <c r="M4539" s="10"/>
      <c r="N4539" s="15"/>
      <c r="O4539" s="15"/>
      <c r="P4539" s="4"/>
    </row>
    <row r="4540" spans="1:16" ht="15" customHeight="1" x14ac:dyDescent="0.25">
      <c r="A4540" s="11">
        <f t="shared" si="894"/>
        <v>4537</v>
      </c>
      <c r="B4540" s="29">
        <v>35584</v>
      </c>
      <c r="C4540" s="25">
        <v>22</v>
      </c>
      <c r="D4540" s="12">
        <v>30.8</v>
      </c>
      <c r="E4540" s="25">
        <v>26.1</v>
      </c>
      <c r="F4540" s="35">
        <v>88</v>
      </c>
      <c r="G4540" s="25">
        <v>0</v>
      </c>
      <c r="H4540" s="13">
        <v>8</v>
      </c>
      <c r="I4540" s="25"/>
      <c r="J4540" s="12">
        <v>230</v>
      </c>
      <c r="K4540" s="12">
        <v>0</v>
      </c>
      <c r="L4540" s="25" t="s">
        <v>15</v>
      </c>
      <c r="M4540" s="10"/>
      <c r="N4540" s="15"/>
      <c r="O4540" s="15"/>
      <c r="P4540" s="4"/>
    </row>
    <row r="4541" spans="1:16" ht="15" customHeight="1" x14ac:dyDescent="0.25">
      <c r="A4541" s="11">
        <f t="shared" si="894"/>
        <v>4538</v>
      </c>
      <c r="B4541" s="29">
        <v>35585</v>
      </c>
      <c r="C4541" s="25">
        <v>20</v>
      </c>
      <c r="D4541" s="12">
        <v>31.2</v>
      </c>
      <c r="E4541" s="25">
        <v>24.4</v>
      </c>
      <c r="F4541" s="35">
        <v>86</v>
      </c>
      <c r="G4541" s="25">
        <v>0</v>
      </c>
      <c r="H4541" s="13">
        <v>6.7</v>
      </c>
      <c r="I4541" s="25"/>
      <c r="J4541" s="12">
        <v>230</v>
      </c>
      <c r="K4541" s="12">
        <v>0</v>
      </c>
      <c r="L4541" s="25" t="s">
        <v>13</v>
      </c>
      <c r="M4541" s="10"/>
      <c r="N4541" s="15"/>
      <c r="O4541" s="15"/>
      <c r="P4541" s="4"/>
    </row>
    <row r="4542" spans="1:16" ht="15" customHeight="1" x14ac:dyDescent="0.25">
      <c r="A4542" s="11">
        <f t="shared" si="894"/>
        <v>4539</v>
      </c>
      <c r="B4542" s="29">
        <v>35586</v>
      </c>
      <c r="C4542" s="25">
        <v>23</v>
      </c>
      <c r="D4542" s="12">
        <v>32.5</v>
      </c>
      <c r="E4542" s="25">
        <v>26</v>
      </c>
      <c r="F4542" s="35">
        <v>87</v>
      </c>
      <c r="G4542" s="25">
        <v>1</v>
      </c>
      <c r="H4542" s="13">
        <v>6.5</v>
      </c>
      <c r="I4542" s="25"/>
      <c r="J4542" s="12">
        <v>270</v>
      </c>
      <c r="K4542" s="12">
        <v>0</v>
      </c>
      <c r="L4542" s="25" t="s">
        <v>15</v>
      </c>
      <c r="M4542" s="10"/>
      <c r="N4542" s="15"/>
      <c r="O4542" s="15"/>
      <c r="P4542" s="4"/>
    </row>
    <row r="4543" spans="1:16" ht="15" customHeight="1" x14ac:dyDescent="0.25">
      <c r="A4543" s="11">
        <f t="shared" si="894"/>
        <v>4540</v>
      </c>
      <c r="B4543" s="29">
        <v>35587</v>
      </c>
      <c r="C4543" s="25">
        <v>23</v>
      </c>
      <c r="D4543" s="12">
        <v>30.4</v>
      </c>
      <c r="E4543" s="25">
        <v>25.6</v>
      </c>
      <c r="F4543" s="35">
        <v>94</v>
      </c>
      <c r="G4543" s="25">
        <v>2</v>
      </c>
      <c r="H4543" s="13">
        <v>3.1</v>
      </c>
      <c r="I4543" s="25"/>
      <c r="J4543" s="12">
        <v>0</v>
      </c>
      <c r="K4543" s="12">
        <v>0</v>
      </c>
      <c r="L4543" s="25" t="s">
        <v>14</v>
      </c>
      <c r="M4543" s="10"/>
      <c r="N4543" s="15"/>
      <c r="O4543" s="15"/>
      <c r="P4543" s="4"/>
    </row>
    <row r="4544" spans="1:16" ht="15" customHeight="1" x14ac:dyDescent="0.25">
      <c r="A4544" s="11">
        <f t="shared" si="894"/>
        <v>4541</v>
      </c>
      <c r="B4544" s="29">
        <v>35588</v>
      </c>
      <c r="C4544" s="25">
        <v>23</v>
      </c>
      <c r="D4544" s="12">
        <v>30.6</v>
      </c>
      <c r="E4544" s="25">
        <v>24.8</v>
      </c>
      <c r="F4544" s="35">
        <v>92</v>
      </c>
      <c r="G4544" s="25">
        <v>25</v>
      </c>
      <c r="H4544" s="13">
        <v>0</v>
      </c>
      <c r="I4544" s="25"/>
      <c r="J4544" s="12">
        <v>270</v>
      </c>
      <c r="K4544" s="12">
        <v>0</v>
      </c>
      <c r="L4544" s="25" t="s">
        <v>13</v>
      </c>
      <c r="M4544" s="10"/>
      <c r="N4544" s="15"/>
      <c r="O4544" s="15"/>
      <c r="P4544" s="4"/>
    </row>
    <row r="4545" spans="1:16" ht="15" customHeight="1" x14ac:dyDescent="0.25">
      <c r="A4545" s="11">
        <f t="shared" si="894"/>
        <v>4542</v>
      </c>
      <c r="B4545" s="29">
        <v>35589</v>
      </c>
      <c r="C4545" s="25">
        <v>21</v>
      </c>
      <c r="D4545" s="12">
        <v>30.6</v>
      </c>
      <c r="E4545" s="25">
        <v>25.2</v>
      </c>
      <c r="F4545" s="35">
        <v>91</v>
      </c>
      <c r="G4545" s="25">
        <v>36</v>
      </c>
      <c r="H4545" s="13">
        <v>5.6</v>
      </c>
      <c r="I4545" s="25"/>
      <c r="J4545" s="12">
        <v>270</v>
      </c>
      <c r="K4545" s="12">
        <v>1</v>
      </c>
      <c r="L4545" s="25" t="s">
        <v>13</v>
      </c>
      <c r="M4545" s="10"/>
      <c r="N4545" s="15"/>
      <c r="O4545" s="15"/>
      <c r="P4545" s="4"/>
    </row>
    <row r="4546" spans="1:16" ht="15" customHeight="1" x14ac:dyDescent="0.25">
      <c r="A4546" s="11">
        <f t="shared" si="894"/>
        <v>4543</v>
      </c>
      <c r="B4546" s="29">
        <v>35590</v>
      </c>
      <c r="C4546" s="25">
        <v>22</v>
      </c>
      <c r="D4546" s="12">
        <v>31.2</v>
      </c>
      <c r="E4546" s="25">
        <v>25.9</v>
      </c>
      <c r="F4546" s="35">
        <v>90</v>
      </c>
      <c r="G4546" s="25">
        <v>0</v>
      </c>
      <c r="H4546" s="13">
        <v>6.2</v>
      </c>
      <c r="I4546" s="25"/>
      <c r="J4546" s="12">
        <v>260</v>
      </c>
      <c r="K4546" s="12">
        <v>0</v>
      </c>
      <c r="L4546" s="25" t="s">
        <v>15</v>
      </c>
      <c r="M4546" s="10"/>
      <c r="N4546" s="15"/>
      <c r="O4546" s="15"/>
      <c r="P4546" s="4"/>
    </row>
    <row r="4547" spans="1:16" ht="15" customHeight="1" x14ac:dyDescent="0.25">
      <c r="A4547" s="11">
        <f t="shared" si="894"/>
        <v>4544</v>
      </c>
      <c r="B4547" s="29">
        <v>35591</v>
      </c>
      <c r="C4547" s="25">
        <v>21</v>
      </c>
      <c r="D4547" s="12">
        <v>30.4</v>
      </c>
      <c r="E4547" s="25">
        <v>23.9</v>
      </c>
      <c r="F4547" s="35">
        <v>92</v>
      </c>
      <c r="G4547" s="25">
        <v>3</v>
      </c>
      <c r="H4547" s="13">
        <v>5.0999999999999996</v>
      </c>
      <c r="I4547" s="25"/>
      <c r="J4547" s="12">
        <v>250</v>
      </c>
      <c r="K4547" s="12">
        <v>0</v>
      </c>
      <c r="L4547" s="25" t="s">
        <v>15</v>
      </c>
      <c r="M4547" s="10"/>
      <c r="N4547" s="15"/>
      <c r="O4547" s="15"/>
      <c r="P4547" s="4"/>
    </row>
    <row r="4548" spans="1:16" ht="15" customHeight="1" x14ac:dyDescent="0.25">
      <c r="A4548" s="11">
        <f t="shared" si="894"/>
        <v>4545</v>
      </c>
      <c r="B4548" s="29">
        <v>35592</v>
      </c>
      <c r="C4548" s="25">
        <v>22</v>
      </c>
      <c r="D4548" s="12">
        <v>30</v>
      </c>
      <c r="E4548" s="25">
        <v>25.9</v>
      </c>
      <c r="F4548" s="35">
        <v>92</v>
      </c>
      <c r="G4548" s="25">
        <v>16</v>
      </c>
      <c r="H4548" s="13">
        <v>6.7</v>
      </c>
      <c r="I4548" s="25"/>
      <c r="J4548" s="12">
        <v>250</v>
      </c>
      <c r="K4548" s="12">
        <v>0</v>
      </c>
      <c r="L4548" s="25" t="s">
        <v>15</v>
      </c>
      <c r="M4548" s="10"/>
      <c r="N4548" s="15"/>
      <c r="O4548" s="15"/>
      <c r="P4548" s="4"/>
    </row>
    <row r="4549" spans="1:16" ht="15" customHeight="1" x14ac:dyDescent="0.25">
      <c r="A4549" s="11">
        <f t="shared" si="894"/>
        <v>4546</v>
      </c>
      <c r="B4549" s="29">
        <v>35593</v>
      </c>
      <c r="C4549" s="25">
        <v>21</v>
      </c>
      <c r="D4549" s="12">
        <v>32</v>
      </c>
      <c r="E4549" s="25">
        <v>25.1</v>
      </c>
      <c r="F4549" s="35">
        <v>86</v>
      </c>
      <c r="G4549" s="25">
        <v>3</v>
      </c>
      <c r="H4549" s="13">
        <v>7.6</v>
      </c>
      <c r="I4549" s="25"/>
      <c r="J4549" s="12">
        <v>230</v>
      </c>
      <c r="K4549" s="12">
        <v>2</v>
      </c>
      <c r="L4549" s="25" t="s">
        <v>13</v>
      </c>
      <c r="M4549" s="10"/>
      <c r="N4549" s="15"/>
      <c r="O4549" s="15"/>
      <c r="P4549" s="4"/>
    </row>
    <row r="4550" spans="1:16" ht="15" customHeight="1" x14ac:dyDescent="0.25">
      <c r="A4550" s="11">
        <f t="shared" ref="A4550:A4613" si="895">A4549+1</f>
        <v>4547</v>
      </c>
      <c r="B4550" s="29">
        <v>35594</v>
      </c>
      <c r="C4550" s="25">
        <v>22</v>
      </c>
      <c r="D4550" s="12">
        <v>32.799999999999997</v>
      </c>
      <c r="E4550" s="25">
        <v>26.5</v>
      </c>
      <c r="F4550" s="35">
        <v>85</v>
      </c>
      <c r="G4550" s="25">
        <v>5</v>
      </c>
      <c r="H4550" s="13">
        <v>7.5</v>
      </c>
      <c r="I4550" s="25"/>
      <c r="J4550" s="12">
        <v>230</v>
      </c>
      <c r="K4550" s="12">
        <v>1</v>
      </c>
      <c r="L4550" s="25" t="s">
        <v>13</v>
      </c>
      <c r="M4550" s="10"/>
      <c r="N4550" s="15"/>
      <c r="O4550" s="15"/>
      <c r="P4550" s="4"/>
    </row>
    <row r="4551" spans="1:16" ht="15" customHeight="1" x14ac:dyDescent="0.25">
      <c r="A4551" s="11">
        <f t="shared" si="895"/>
        <v>4548</v>
      </c>
      <c r="B4551" s="29">
        <v>35595</v>
      </c>
      <c r="C4551" s="25">
        <v>23</v>
      </c>
      <c r="D4551" s="12">
        <v>32.9</v>
      </c>
      <c r="E4551" s="25">
        <v>27.3</v>
      </c>
      <c r="F4551" s="35">
        <v>85</v>
      </c>
      <c r="G4551" s="25">
        <v>0</v>
      </c>
      <c r="H4551" s="13">
        <v>7</v>
      </c>
      <c r="I4551" s="25"/>
      <c r="J4551" s="12">
        <v>230</v>
      </c>
      <c r="K4551" s="12">
        <v>0</v>
      </c>
      <c r="L4551" s="25" t="s">
        <v>13</v>
      </c>
      <c r="M4551" s="10"/>
      <c r="N4551" s="15"/>
      <c r="O4551" s="15"/>
      <c r="P4551" s="4"/>
    </row>
    <row r="4552" spans="1:16" ht="15" customHeight="1" x14ac:dyDescent="0.25">
      <c r="A4552" s="11">
        <f t="shared" si="895"/>
        <v>4549</v>
      </c>
      <c r="B4552" s="29">
        <v>35596</v>
      </c>
      <c r="C4552" s="25">
        <v>22</v>
      </c>
      <c r="D4552" s="12">
        <v>31.8</v>
      </c>
      <c r="E4552" s="25">
        <v>26</v>
      </c>
      <c r="F4552" s="35">
        <v>86</v>
      </c>
      <c r="G4552" s="25">
        <v>0</v>
      </c>
      <c r="H4552" s="13">
        <v>7.4</v>
      </c>
      <c r="I4552" s="25"/>
      <c r="J4552" s="12">
        <v>270</v>
      </c>
      <c r="K4552" s="12">
        <v>0</v>
      </c>
      <c r="L4552" s="25" t="s">
        <v>15</v>
      </c>
      <c r="M4552" s="10"/>
      <c r="N4552" s="15"/>
      <c r="O4552" s="15"/>
      <c r="P4552" s="4"/>
    </row>
    <row r="4553" spans="1:16" ht="15" customHeight="1" x14ac:dyDescent="0.25">
      <c r="A4553" s="11">
        <f t="shared" si="895"/>
        <v>4550</v>
      </c>
      <c r="B4553" s="29">
        <v>35597</v>
      </c>
      <c r="C4553" s="25">
        <v>22</v>
      </c>
      <c r="D4553" s="12">
        <v>32</v>
      </c>
      <c r="E4553" s="25">
        <v>25.7</v>
      </c>
      <c r="F4553" s="35">
        <v>86</v>
      </c>
      <c r="G4553" s="25">
        <v>0</v>
      </c>
      <c r="H4553" s="13">
        <v>7.6</v>
      </c>
      <c r="I4553" s="25"/>
      <c r="J4553" s="12">
        <v>230</v>
      </c>
      <c r="K4553" s="12">
        <v>0</v>
      </c>
      <c r="L4553" s="25" t="s">
        <v>13</v>
      </c>
      <c r="M4553" s="10"/>
      <c r="N4553" s="15"/>
      <c r="O4553" s="15"/>
      <c r="P4553" s="4"/>
    </row>
    <row r="4554" spans="1:16" ht="15" customHeight="1" x14ac:dyDescent="0.25">
      <c r="A4554" s="11">
        <f t="shared" si="895"/>
        <v>4551</v>
      </c>
      <c r="B4554" s="29">
        <v>35598</v>
      </c>
      <c r="C4554" s="25">
        <v>21</v>
      </c>
      <c r="D4554" s="12">
        <v>31</v>
      </c>
      <c r="E4554" s="25">
        <v>24.7</v>
      </c>
      <c r="F4554" s="35">
        <v>86</v>
      </c>
      <c r="G4554" s="25">
        <v>0</v>
      </c>
      <c r="H4554" s="13">
        <v>6.4</v>
      </c>
      <c r="I4554" s="25"/>
      <c r="J4554" s="12">
        <v>230</v>
      </c>
      <c r="K4554" s="12">
        <v>0</v>
      </c>
      <c r="L4554" s="25" t="s">
        <v>13</v>
      </c>
      <c r="M4554" s="10"/>
      <c r="N4554" s="15"/>
      <c r="O4554" s="15"/>
      <c r="P4554" s="4"/>
    </row>
    <row r="4555" spans="1:16" ht="15" customHeight="1" x14ac:dyDescent="0.25">
      <c r="A4555" s="11">
        <f t="shared" si="895"/>
        <v>4552</v>
      </c>
      <c r="B4555" s="29">
        <v>35599</v>
      </c>
      <c r="C4555" s="25">
        <v>21</v>
      </c>
      <c r="D4555" s="12">
        <v>31.4</v>
      </c>
      <c r="E4555" s="25">
        <v>25.3</v>
      </c>
      <c r="F4555" s="35">
        <v>86</v>
      </c>
      <c r="G4555" s="25">
        <v>0</v>
      </c>
      <c r="H4555" s="13">
        <v>7.1</v>
      </c>
      <c r="I4555" s="25"/>
      <c r="J4555" s="12">
        <v>230</v>
      </c>
      <c r="K4555" s="12">
        <v>0</v>
      </c>
      <c r="L4555" s="25" t="s">
        <v>13</v>
      </c>
      <c r="M4555" s="10"/>
      <c r="N4555" s="15"/>
      <c r="O4555" s="15"/>
      <c r="P4555" s="4"/>
    </row>
    <row r="4556" spans="1:16" ht="15" customHeight="1" x14ac:dyDescent="0.25">
      <c r="A4556" s="11">
        <f t="shared" si="895"/>
        <v>4553</v>
      </c>
      <c r="B4556" s="29">
        <v>35600</v>
      </c>
      <c r="C4556" s="25">
        <v>21</v>
      </c>
      <c r="D4556" s="12">
        <v>30.8</v>
      </c>
      <c r="E4556" s="25">
        <v>25.7</v>
      </c>
      <c r="F4556" s="35">
        <v>84</v>
      </c>
      <c r="G4556" s="25">
        <v>0</v>
      </c>
      <c r="H4556" s="13">
        <v>6.3</v>
      </c>
      <c r="I4556" s="25"/>
      <c r="J4556" s="12">
        <v>270</v>
      </c>
      <c r="K4556" s="12">
        <v>1</v>
      </c>
      <c r="L4556" s="25" t="s">
        <v>15</v>
      </c>
      <c r="M4556" s="10"/>
      <c r="N4556" s="15"/>
      <c r="O4556" s="15"/>
      <c r="P4556" s="4"/>
    </row>
    <row r="4557" spans="1:16" ht="15" customHeight="1" x14ac:dyDescent="0.25">
      <c r="A4557" s="11">
        <f t="shared" si="895"/>
        <v>4554</v>
      </c>
      <c r="B4557" s="29">
        <v>35601</v>
      </c>
      <c r="C4557" s="25">
        <v>21</v>
      </c>
      <c r="D4557" s="12">
        <v>31.2</v>
      </c>
      <c r="E4557" s="25">
        <v>25</v>
      </c>
      <c r="F4557" s="35">
        <v>86</v>
      </c>
      <c r="G4557" s="25">
        <v>52</v>
      </c>
      <c r="H4557" s="13">
        <v>6.8</v>
      </c>
      <c r="I4557" s="25"/>
      <c r="J4557" s="12">
        <v>230</v>
      </c>
      <c r="K4557" s="12">
        <v>0</v>
      </c>
      <c r="L4557" s="25" t="s">
        <v>13</v>
      </c>
      <c r="M4557" s="10"/>
      <c r="N4557" s="15"/>
      <c r="O4557" s="15"/>
      <c r="P4557" s="4"/>
    </row>
    <row r="4558" spans="1:16" ht="15" customHeight="1" x14ac:dyDescent="0.25">
      <c r="A4558" s="11">
        <f t="shared" si="895"/>
        <v>4555</v>
      </c>
      <c r="B4558" s="29">
        <v>35602</v>
      </c>
      <c r="C4558" s="25">
        <v>22</v>
      </c>
      <c r="D4558" s="12">
        <v>32.200000000000003</v>
      </c>
      <c r="E4558" s="25">
        <v>25.1</v>
      </c>
      <c r="F4558" s="35">
        <v>86</v>
      </c>
      <c r="G4558" s="25">
        <v>0</v>
      </c>
      <c r="H4558" s="13">
        <v>3.8</v>
      </c>
      <c r="I4558" s="25"/>
      <c r="J4558" s="12">
        <v>230</v>
      </c>
      <c r="K4558" s="12">
        <v>0</v>
      </c>
      <c r="L4558" s="25" t="s">
        <v>13</v>
      </c>
      <c r="M4558" s="10"/>
      <c r="N4558" s="15"/>
      <c r="O4558" s="15"/>
      <c r="P4558" s="4"/>
    </row>
    <row r="4559" spans="1:16" ht="15" customHeight="1" x14ac:dyDescent="0.25">
      <c r="A4559" s="11">
        <f t="shared" si="895"/>
        <v>4556</v>
      </c>
      <c r="B4559" s="29">
        <v>35603</v>
      </c>
      <c r="C4559" s="25">
        <v>22</v>
      </c>
      <c r="D4559" s="12">
        <v>32</v>
      </c>
      <c r="E4559" s="25">
        <v>25.4</v>
      </c>
      <c r="F4559" s="35">
        <v>89</v>
      </c>
      <c r="G4559" s="25">
        <v>0</v>
      </c>
      <c r="H4559" s="13">
        <v>5.4</v>
      </c>
      <c r="I4559" s="25"/>
      <c r="J4559" s="12">
        <v>90</v>
      </c>
      <c r="K4559" s="12">
        <v>0</v>
      </c>
      <c r="L4559" s="25" t="s">
        <v>12</v>
      </c>
      <c r="M4559" s="10"/>
      <c r="N4559" s="15"/>
      <c r="O4559" s="15"/>
      <c r="P4559" s="4"/>
    </row>
    <row r="4560" spans="1:16" ht="15" customHeight="1" x14ac:dyDescent="0.25">
      <c r="A4560" s="11">
        <f t="shared" si="895"/>
        <v>4557</v>
      </c>
      <c r="B4560" s="29">
        <v>35604</v>
      </c>
      <c r="C4560" s="25">
        <v>22</v>
      </c>
      <c r="D4560" s="12">
        <v>31.7</v>
      </c>
      <c r="E4560" s="25">
        <v>26</v>
      </c>
      <c r="F4560" s="35">
        <v>85</v>
      </c>
      <c r="G4560" s="25">
        <v>1</v>
      </c>
      <c r="H4560" s="13">
        <v>5.5</v>
      </c>
      <c r="I4560" s="25"/>
      <c r="J4560" s="12">
        <v>230</v>
      </c>
      <c r="K4560" s="12">
        <v>0</v>
      </c>
      <c r="L4560" s="25" t="s">
        <v>15</v>
      </c>
      <c r="M4560" s="10"/>
      <c r="N4560" s="15"/>
      <c r="O4560" s="15"/>
      <c r="P4560" s="4"/>
    </row>
    <row r="4561" spans="1:16" ht="15" customHeight="1" x14ac:dyDescent="0.25">
      <c r="A4561" s="11">
        <f t="shared" si="895"/>
        <v>4558</v>
      </c>
      <c r="B4561" s="29">
        <v>35605</v>
      </c>
      <c r="C4561" s="25">
        <v>21</v>
      </c>
      <c r="D4561" s="12">
        <v>30.8</v>
      </c>
      <c r="E4561" s="25">
        <v>25</v>
      </c>
      <c r="F4561" s="35">
        <v>89</v>
      </c>
      <c r="G4561" s="25">
        <v>0</v>
      </c>
      <c r="H4561" s="13">
        <v>5.8</v>
      </c>
      <c r="I4561" s="25"/>
      <c r="J4561" s="12">
        <v>230</v>
      </c>
      <c r="K4561" s="12">
        <v>0</v>
      </c>
      <c r="L4561" s="25" t="s">
        <v>13</v>
      </c>
      <c r="M4561" s="10"/>
      <c r="N4561" s="15"/>
      <c r="O4561" s="15"/>
      <c r="P4561" s="4"/>
    </row>
    <row r="4562" spans="1:16" ht="15" customHeight="1" x14ac:dyDescent="0.25">
      <c r="A4562" s="11">
        <f t="shared" si="895"/>
        <v>4559</v>
      </c>
      <c r="B4562" s="29">
        <v>35606</v>
      </c>
      <c r="C4562" s="25">
        <v>22</v>
      </c>
      <c r="D4562" s="12">
        <v>31.2</v>
      </c>
      <c r="E4562" s="25">
        <v>25.3</v>
      </c>
      <c r="F4562" s="35">
        <v>88</v>
      </c>
      <c r="G4562" s="25">
        <v>4</v>
      </c>
      <c r="H4562" s="13">
        <v>4.7</v>
      </c>
      <c r="I4562" s="25"/>
      <c r="J4562" s="12">
        <v>230</v>
      </c>
      <c r="K4562" s="12">
        <v>0</v>
      </c>
      <c r="L4562" s="25" t="s">
        <v>14</v>
      </c>
      <c r="M4562" s="10"/>
      <c r="N4562" s="15"/>
      <c r="O4562" s="15"/>
      <c r="P4562" s="4"/>
    </row>
    <row r="4563" spans="1:16" ht="15" customHeight="1" x14ac:dyDescent="0.25">
      <c r="A4563" s="11">
        <f t="shared" si="895"/>
        <v>4560</v>
      </c>
      <c r="B4563" s="29">
        <v>35607</v>
      </c>
      <c r="C4563" s="25">
        <v>23</v>
      </c>
      <c r="D4563" s="12">
        <v>31.4</v>
      </c>
      <c r="E4563" s="25">
        <v>25.9</v>
      </c>
      <c r="F4563" s="35">
        <v>88</v>
      </c>
      <c r="G4563" s="25">
        <v>0</v>
      </c>
      <c r="H4563" s="13">
        <v>5.9</v>
      </c>
      <c r="I4563" s="25"/>
      <c r="J4563" s="12">
        <v>270</v>
      </c>
      <c r="K4563" s="12">
        <v>0</v>
      </c>
      <c r="L4563" s="25" t="s">
        <v>14</v>
      </c>
      <c r="M4563" s="10"/>
      <c r="N4563" s="15"/>
      <c r="O4563" s="15"/>
      <c r="P4563" s="4"/>
    </row>
    <row r="4564" spans="1:16" ht="15" customHeight="1" x14ac:dyDescent="0.25">
      <c r="A4564" s="11">
        <f t="shared" si="895"/>
        <v>4561</v>
      </c>
      <c r="B4564" s="29">
        <v>35608</v>
      </c>
      <c r="C4564" s="25">
        <v>21</v>
      </c>
      <c r="D4564" s="12">
        <v>33.200000000000003</v>
      </c>
      <c r="E4564" s="25">
        <v>26.1</v>
      </c>
      <c r="F4564" s="35">
        <v>85</v>
      </c>
      <c r="G4564" s="25">
        <v>2</v>
      </c>
      <c r="H4564" s="13">
        <v>3.1</v>
      </c>
      <c r="I4564" s="25"/>
      <c r="J4564" s="12">
        <v>90</v>
      </c>
      <c r="K4564" s="12">
        <v>2</v>
      </c>
      <c r="L4564" s="25" t="s">
        <v>12</v>
      </c>
      <c r="M4564" s="10"/>
      <c r="N4564" s="15"/>
      <c r="O4564" s="15"/>
      <c r="P4564" s="4"/>
    </row>
    <row r="4565" spans="1:16" ht="15" customHeight="1" x14ac:dyDescent="0.25">
      <c r="A4565" s="11">
        <f t="shared" si="895"/>
        <v>4562</v>
      </c>
      <c r="B4565" s="29">
        <v>35609</v>
      </c>
      <c r="C4565" s="25">
        <v>21</v>
      </c>
      <c r="D4565" s="12">
        <v>31.8</v>
      </c>
      <c r="E4565" s="25">
        <v>24.6</v>
      </c>
      <c r="F4565" s="35">
        <v>84</v>
      </c>
      <c r="G4565" s="25">
        <v>0</v>
      </c>
      <c r="H4565" s="13">
        <v>7</v>
      </c>
      <c r="I4565" s="25"/>
      <c r="J4565" s="12">
        <v>180</v>
      </c>
      <c r="K4565" s="12">
        <v>0</v>
      </c>
      <c r="L4565" s="25" t="s">
        <v>14</v>
      </c>
      <c r="M4565" s="10"/>
      <c r="N4565" s="15"/>
      <c r="O4565" s="15"/>
      <c r="P4565" s="4"/>
    </row>
    <row r="4566" spans="1:16" ht="15" customHeight="1" x14ac:dyDescent="0.25">
      <c r="A4566" s="11">
        <f t="shared" si="895"/>
        <v>4563</v>
      </c>
      <c r="B4566" s="29">
        <v>35610</v>
      </c>
      <c r="C4566" s="25">
        <v>20</v>
      </c>
      <c r="D4566" s="12">
        <v>32.6</v>
      </c>
      <c r="E4566" s="25">
        <v>25.3</v>
      </c>
      <c r="F4566" s="35">
        <v>82</v>
      </c>
      <c r="G4566" s="25">
        <v>0</v>
      </c>
      <c r="H4566" s="13">
        <v>7</v>
      </c>
      <c r="I4566" s="25"/>
      <c r="J4566" s="12">
        <v>90</v>
      </c>
      <c r="K4566" s="12">
        <v>2</v>
      </c>
      <c r="L4566" s="25" t="s">
        <v>13</v>
      </c>
      <c r="M4566" s="10"/>
      <c r="N4566" s="15"/>
      <c r="O4566" s="15"/>
      <c r="P4566" s="4"/>
    </row>
    <row r="4567" spans="1:16" ht="15" customHeight="1" x14ac:dyDescent="0.25">
      <c r="A4567" s="11">
        <f t="shared" si="895"/>
        <v>4564</v>
      </c>
      <c r="B4567" s="29">
        <v>35611</v>
      </c>
      <c r="C4567" s="25">
        <v>22</v>
      </c>
      <c r="D4567" s="12">
        <v>29.6</v>
      </c>
      <c r="E4567" s="25">
        <v>24.4</v>
      </c>
      <c r="F4567" s="35">
        <v>93</v>
      </c>
      <c r="G4567" s="25">
        <v>0</v>
      </c>
      <c r="H4567" s="13">
        <v>2.2999999999999998</v>
      </c>
      <c r="I4567" s="25"/>
      <c r="J4567" s="12">
        <v>270</v>
      </c>
      <c r="K4567" s="12">
        <v>0</v>
      </c>
      <c r="L4567" s="25" t="s">
        <v>15</v>
      </c>
      <c r="M4567" s="10"/>
      <c r="N4567" s="15"/>
      <c r="O4567" s="15"/>
      <c r="P4567" s="4"/>
    </row>
    <row r="4568" spans="1:16" ht="15" customHeight="1" x14ac:dyDescent="0.25">
      <c r="A4568" s="11">
        <f t="shared" si="895"/>
        <v>4565</v>
      </c>
      <c r="B4568" s="29">
        <v>35612</v>
      </c>
      <c r="C4568" s="25">
        <v>23</v>
      </c>
      <c r="D4568" s="12">
        <v>30.2</v>
      </c>
      <c r="E4568" s="25">
        <v>25.1</v>
      </c>
      <c r="F4568" s="35">
        <v>89</v>
      </c>
      <c r="G4568" s="25">
        <v>0</v>
      </c>
      <c r="H4568" s="13">
        <v>2.5</v>
      </c>
      <c r="I4568" s="25"/>
      <c r="J4568" s="12">
        <v>230</v>
      </c>
      <c r="K4568" s="12">
        <v>0</v>
      </c>
      <c r="L4568" s="25" t="s">
        <v>13</v>
      </c>
      <c r="M4568" s="10"/>
      <c r="N4568" s="15"/>
      <c r="O4568" s="15"/>
      <c r="P4568" s="4"/>
    </row>
    <row r="4569" spans="1:16" ht="15" customHeight="1" x14ac:dyDescent="0.25">
      <c r="A4569" s="11">
        <f t="shared" si="895"/>
        <v>4566</v>
      </c>
      <c r="B4569" s="29">
        <v>35613</v>
      </c>
      <c r="C4569" s="25">
        <v>21</v>
      </c>
      <c r="D4569" s="12">
        <v>28.6</v>
      </c>
      <c r="E4569" s="25">
        <v>23.7</v>
      </c>
      <c r="F4569" s="35">
        <v>94</v>
      </c>
      <c r="G4569" s="25">
        <v>0</v>
      </c>
      <c r="H4569" s="13">
        <v>2.2999999999999998</v>
      </c>
      <c r="I4569" s="25"/>
      <c r="J4569" s="12">
        <v>230</v>
      </c>
      <c r="K4569" s="12">
        <v>0</v>
      </c>
      <c r="L4569" s="25" t="s">
        <v>13</v>
      </c>
      <c r="M4569" s="10"/>
      <c r="N4569" s="15"/>
      <c r="O4569" s="15"/>
      <c r="P4569" s="4"/>
    </row>
    <row r="4570" spans="1:16" ht="15" customHeight="1" x14ac:dyDescent="0.25">
      <c r="A4570" s="11">
        <f t="shared" si="895"/>
        <v>4567</v>
      </c>
      <c r="B4570" s="29">
        <v>35614</v>
      </c>
      <c r="C4570" s="25">
        <v>22</v>
      </c>
      <c r="D4570" s="12">
        <v>30.6</v>
      </c>
      <c r="E4570" s="25">
        <v>24.6</v>
      </c>
      <c r="F4570" s="35">
        <v>90</v>
      </c>
      <c r="G4570" s="25">
        <v>29</v>
      </c>
      <c r="H4570" s="13">
        <v>5.0999999999999996</v>
      </c>
      <c r="I4570" s="25"/>
      <c r="J4570" s="12">
        <v>90</v>
      </c>
      <c r="K4570" s="12">
        <v>2</v>
      </c>
      <c r="L4570" s="25" t="s">
        <v>12</v>
      </c>
      <c r="M4570" s="10"/>
      <c r="N4570" s="15"/>
      <c r="O4570" s="15"/>
      <c r="P4570" s="4"/>
    </row>
    <row r="4571" spans="1:16" ht="15" customHeight="1" x14ac:dyDescent="0.25">
      <c r="A4571" s="11">
        <f t="shared" si="895"/>
        <v>4568</v>
      </c>
      <c r="B4571" s="29">
        <v>35615</v>
      </c>
      <c r="C4571" s="25">
        <v>23</v>
      </c>
      <c r="D4571" s="12">
        <v>30.1</v>
      </c>
      <c r="E4571" s="25">
        <v>25.3</v>
      </c>
      <c r="F4571" s="35">
        <v>89</v>
      </c>
      <c r="G4571" s="25">
        <v>1</v>
      </c>
      <c r="H4571" s="13">
        <v>3</v>
      </c>
      <c r="I4571" s="25"/>
      <c r="J4571" s="12">
        <v>270</v>
      </c>
      <c r="K4571" s="12">
        <v>0</v>
      </c>
      <c r="L4571" s="25" t="s">
        <v>15</v>
      </c>
      <c r="M4571" s="10"/>
      <c r="N4571" s="15"/>
      <c r="O4571" s="15"/>
      <c r="P4571" s="4"/>
    </row>
    <row r="4572" spans="1:16" ht="15" customHeight="1" x14ac:dyDescent="0.25">
      <c r="A4572" s="11">
        <f t="shared" si="895"/>
        <v>4569</v>
      </c>
      <c r="B4572" s="29">
        <v>35616</v>
      </c>
      <c r="C4572" s="25">
        <v>23</v>
      </c>
      <c r="D4572" s="12">
        <v>30.2</v>
      </c>
      <c r="E4572" s="25">
        <v>25.8</v>
      </c>
      <c r="F4572" s="35">
        <v>89</v>
      </c>
      <c r="G4572" s="25">
        <v>5</v>
      </c>
      <c r="H4572" s="13">
        <v>4</v>
      </c>
      <c r="I4572" s="25"/>
      <c r="J4572" s="12">
        <v>270</v>
      </c>
      <c r="K4572" s="12">
        <v>0</v>
      </c>
      <c r="L4572" s="25" t="s">
        <v>13</v>
      </c>
      <c r="M4572" s="10"/>
      <c r="N4572" s="15"/>
      <c r="O4572" s="15"/>
      <c r="P4572" s="4"/>
    </row>
    <row r="4573" spans="1:16" ht="15" customHeight="1" x14ac:dyDescent="0.25">
      <c r="A4573" s="11">
        <f t="shared" si="895"/>
        <v>4570</v>
      </c>
      <c r="B4573" s="29">
        <v>35617</v>
      </c>
      <c r="C4573" s="25">
        <v>21</v>
      </c>
      <c r="D4573" s="12">
        <v>30.1</v>
      </c>
      <c r="E4573" s="25">
        <v>24.1</v>
      </c>
      <c r="F4573" s="35">
        <v>93</v>
      </c>
      <c r="G4573" s="25">
        <v>34</v>
      </c>
      <c r="H4573" s="13">
        <v>4</v>
      </c>
      <c r="I4573" s="25"/>
      <c r="J4573" s="12">
        <v>270</v>
      </c>
      <c r="K4573" s="12">
        <v>0</v>
      </c>
      <c r="L4573" s="25" t="s">
        <v>15</v>
      </c>
      <c r="M4573" s="10"/>
      <c r="N4573" s="15"/>
      <c r="O4573" s="15"/>
      <c r="P4573" s="4"/>
    </row>
    <row r="4574" spans="1:16" ht="15" customHeight="1" x14ac:dyDescent="0.25">
      <c r="A4574" s="11">
        <f t="shared" si="895"/>
        <v>4571</v>
      </c>
      <c r="B4574" s="29">
        <v>35618</v>
      </c>
      <c r="C4574" s="25">
        <v>21</v>
      </c>
      <c r="D4574" s="12">
        <v>29.8</v>
      </c>
      <c r="E4574" s="25">
        <v>25.6</v>
      </c>
      <c r="F4574" s="35">
        <v>84</v>
      </c>
      <c r="G4574" s="25">
        <v>46</v>
      </c>
      <c r="H4574" s="13">
        <v>7.7</v>
      </c>
      <c r="I4574" s="25"/>
      <c r="J4574" s="12">
        <v>270</v>
      </c>
      <c r="K4574" s="12">
        <v>1</v>
      </c>
      <c r="L4574" s="25" t="s">
        <v>15</v>
      </c>
      <c r="M4574" s="10"/>
      <c r="N4574" s="15"/>
      <c r="O4574" s="15"/>
      <c r="P4574" s="4"/>
    </row>
    <row r="4575" spans="1:16" ht="15" customHeight="1" x14ac:dyDescent="0.25">
      <c r="A4575" s="11">
        <f t="shared" si="895"/>
        <v>4572</v>
      </c>
      <c r="B4575" s="29">
        <v>35619</v>
      </c>
      <c r="C4575" s="25">
        <v>21</v>
      </c>
      <c r="D4575" s="12">
        <v>30.8</v>
      </c>
      <c r="E4575" s="25">
        <v>24.8</v>
      </c>
      <c r="F4575" s="35">
        <v>88</v>
      </c>
      <c r="G4575" s="25">
        <v>0</v>
      </c>
      <c r="H4575" s="13">
        <v>6.6</v>
      </c>
      <c r="I4575" s="25"/>
      <c r="J4575" s="12">
        <v>270</v>
      </c>
      <c r="K4575" s="12">
        <v>0</v>
      </c>
      <c r="L4575" s="25" t="s">
        <v>15</v>
      </c>
      <c r="M4575" s="10"/>
      <c r="N4575" s="15"/>
      <c r="O4575" s="15"/>
      <c r="P4575" s="4"/>
    </row>
    <row r="4576" spans="1:16" ht="15" customHeight="1" x14ac:dyDescent="0.25">
      <c r="A4576" s="11">
        <f t="shared" si="895"/>
        <v>4573</v>
      </c>
      <c r="B4576" s="29">
        <v>35620</v>
      </c>
      <c r="C4576" s="25">
        <v>19</v>
      </c>
      <c r="D4576" s="12">
        <v>30.5</v>
      </c>
      <c r="E4576" s="25">
        <v>23.9</v>
      </c>
      <c r="F4576" s="35">
        <v>87</v>
      </c>
      <c r="G4576" s="25">
        <v>0</v>
      </c>
      <c r="H4576" s="13">
        <v>6.8</v>
      </c>
      <c r="I4576" s="25"/>
      <c r="J4576" s="12">
        <v>270</v>
      </c>
      <c r="K4576" s="12">
        <v>1</v>
      </c>
      <c r="L4576" s="25" t="s">
        <v>15</v>
      </c>
      <c r="M4576" s="10"/>
      <c r="N4576" s="15"/>
      <c r="O4576" s="15"/>
      <c r="P4576" s="4"/>
    </row>
    <row r="4577" spans="1:16" ht="15" customHeight="1" x14ac:dyDescent="0.25">
      <c r="A4577" s="11">
        <f t="shared" si="895"/>
        <v>4574</v>
      </c>
      <c r="B4577" s="29">
        <v>35621</v>
      </c>
      <c r="C4577" s="25">
        <v>20</v>
      </c>
      <c r="D4577" s="12">
        <v>30.4</v>
      </c>
      <c r="E4577" s="25">
        <v>23.5</v>
      </c>
      <c r="F4577" s="35">
        <v>86</v>
      </c>
      <c r="G4577" s="25">
        <v>0</v>
      </c>
      <c r="H4577" s="13">
        <v>8</v>
      </c>
      <c r="I4577" s="25"/>
      <c r="J4577" s="12">
        <v>230</v>
      </c>
      <c r="K4577" s="12">
        <v>2</v>
      </c>
      <c r="L4577" s="25" t="s">
        <v>13</v>
      </c>
      <c r="M4577" s="10"/>
      <c r="N4577" s="15"/>
      <c r="O4577" s="15"/>
      <c r="P4577" s="4"/>
    </row>
    <row r="4578" spans="1:16" ht="15" customHeight="1" x14ac:dyDescent="0.25">
      <c r="A4578" s="11">
        <f t="shared" si="895"/>
        <v>4575</v>
      </c>
      <c r="B4578" s="29">
        <v>35622</v>
      </c>
      <c r="C4578" s="25">
        <v>21</v>
      </c>
      <c r="D4578" s="12">
        <v>29.4</v>
      </c>
      <c r="E4578" s="25">
        <v>25.1</v>
      </c>
      <c r="F4578" s="35">
        <v>90</v>
      </c>
      <c r="G4578" s="25">
        <v>0</v>
      </c>
      <c r="H4578" s="13">
        <v>3</v>
      </c>
      <c r="I4578" s="25"/>
      <c r="J4578" s="12">
        <v>270</v>
      </c>
      <c r="K4578" s="12">
        <v>0</v>
      </c>
      <c r="L4578" s="25" t="s">
        <v>15</v>
      </c>
      <c r="M4578" s="10"/>
      <c r="N4578" s="15"/>
      <c r="O4578" s="15"/>
      <c r="P4578" s="4"/>
    </row>
    <row r="4579" spans="1:16" ht="15" customHeight="1" x14ac:dyDescent="0.25">
      <c r="A4579" s="11">
        <f t="shared" si="895"/>
        <v>4576</v>
      </c>
      <c r="B4579" s="29">
        <v>35623</v>
      </c>
      <c r="C4579" s="25">
        <v>21</v>
      </c>
      <c r="D4579" s="12">
        <v>29.8</v>
      </c>
      <c r="E4579" s="25">
        <v>25.1</v>
      </c>
      <c r="F4579" s="35">
        <v>89</v>
      </c>
      <c r="G4579" s="25">
        <v>0</v>
      </c>
      <c r="H4579" s="13">
        <v>4.3</v>
      </c>
      <c r="I4579" s="25"/>
      <c r="J4579" s="12">
        <v>220</v>
      </c>
      <c r="K4579" s="12">
        <v>1</v>
      </c>
      <c r="L4579" s="25" t="s">
        <v>13</v>
      </c>
      <c r="M4579" s="10"/>
      <c r="N4579" s="15"/>
      <c r="O4579" s="15"/>
      <c r="P4579" s="4"/>
    </row>
    <row r="4580" spans="1:16" ht="15" customHeight="1" x14ac:dyDescent="0.25">
      <c r="A4580" s="11">
        <f t="shared" si="895"/>
        <v>4577</v>
      </c>
      <c r="B4580" s="29">
        <v>35624</v>
      </c>
      <c r="C4580" s="25">
        <v>22</v>
      </c>
      <c r="D4580" s="12">
        <v>29.8</v>
      </c>
      <c r="E4580" s="25">
        <v>24.6</v>
      </c>
      <c r="F4580" s="35">
        <v>89</v>
      </c>
      <c r="G4580" s="25">
        <v>1</v>
      </c>
      <c r="H4580" s="13">
        <v>6.3</v>
      </c>
      <c r="I4580" s="25"/>
      <c r="J4580" s="12">
        <v>230</v>
      </c>
      <c r="K4580" s="12">
        <v>0</v>
      </c>
      <c r="L4580" s="25" t="s">
        <v>13</v>
      </c>
      <c r="M4580" s="10"/>
      <c r="N4580" s="15"/>
      <c r="O4580" s="15"/>
      <c r="P4580" s="4"/>
    </row>
    <row r="4581" spans="1:16" ht="15" customHeight="1" x14ac:dyDescent="0.25">
      <c r="A4581" s="11">
        <f t="shared" si="895"/>
        <v>4578</v>
      </c>
      <c r="B4581" s="29">
        <v>35625</v>
      </c>
      <c r="C4581" s="25">
        <v>20</v>
      </c>
      <c r="D4581" s="12">
        <v>30.3</v>
      </c>
      <c r="E4581" s="25">
        <v>24</v>
      </c>
      <c r="F4581" s="35">
        <v>88</v>
      </c>
      <c r="G4581" s="25">
        <v>0</v>
      </c>
      <c r="H4581" s="13">
        <v>7.5</v>
      </c>
      <c r="I4581" s="25"/>
      <c r="J4581" s="12">
        <v>230</v>
      </c>
      <c r="K4581" s="12">
        <v>2</v>
      </c>
      <c r="L4581" s="25" t="s">
        <v>13</v>
      </c>
      <c r="M4581" s="10"/>
      <c r="N4581" s="15"/>
      <c r="O4581" s="15"/>
      <c r="P4581" s="4"/>
    </row>
    <row r="4582" spans="1:16" ht="15" customHeight="1" x14ac:dyDescent="0.25">
      <c r="A4582" s="11">
        <f t="shared" si="895"/>
        <v>4579</v>
      </c>
      <c r="B4582" s="29">
        <v>35626</v>
      </c>
      <c r="C4582" s="25">
        <v>20</v>
      </c>
      <c r="D4582" s="12">
        <v>29.8</v>
      </c>
      <c r="E4582" s="25">
        <v>23.2</v>
      </c>
      <c r="F4582" s="35">
        <v>88</v>
      </c>
      <c r="G4582" s="25">
        <v>0</v>
      </c>
      <c r="H4582" s="13">
        <v>5.5</v>
      </c>
      <c r="I4582" s="25"/>
      <c r="J4582" s="12">
        <v>230</v>
      </c>
      <c r="K4582" s="12">
        <v>0</v>
      </c>
      <c r="L4582" s="25" t="s">
        <v>13</v>
      </c>
      <c r="M4582" s="10"/>
      <c r="N4582" s="15"/>
      <c r="O4582" s="15"/>
      <c r="P4582" s="4"/>
    </row>
    <row r="4583" spans="1:16" ht="15" customHeight="1" x14ac:dyDescent="0.25">
      <c r="A4583" s="11">
        <f t="shared" si="895"/>
        <v>4580</v>
      </c>
      <c r="B4583" s="29">
        <v>35627</v>
      </c>
      <c r="C4583" s="25">
        <v>20</v>
      </c>
      <c r="D4583" s="12">
        <v>31</v>
      </c>
      <c r="E4583" s="25">
        <v>24.8</v>
      </c>
      <c r="F4583" s="35">
        <v>85</v>
      </c>
      <c r="G4583" s="25">
        <v>0</v>
      </c>
      <c r="H4583" s="13">
        <v>5.5</v>
      </c>
      <c r="I4583" s="25"/>
      <c r="J4583" s="12">
        <v>230</v>
      </c>
      <c r="K4583" s="12">
        <v>0</v>
      </c>
      <c r="L4583" s="25" t="s">
        <v>13</v>
      </c>
      <c r="M4583" s="10"/>
      <c r="N4583" s="15"/>
      <c r="O4583" s="15"/>
      <c r="P4583" s="4"/>
    </row>
    <row r="4584" spans="1:16" ht="15" customHeight="1" x14ac:dyDescent="0.25">
      <c r="A4584" s="11">
        <f t="shared" si="895"/>
        <v>4581</v>
      </c>
      <c r="B4584" s="29">
        <v>35628</v>
      </c>
      <c r="C4584" s="25">
        <v>21</v>
      </c>
      <c r="D4584" s="12">
        <v>30.3</v>
      </c>
      <c r="E4584" s="25">
        <v>25.1</v>
      </c>
      <c r="F4584" s="35">
        <v>88</v>
      </c>
      <c r="G4584" s="25">
        <v>0</v>
      </c>
      <c r="H4584" s="13">
        <v>5.5</v>
      </c>
      <c r="I4584" s="25"/>
      <c r="J4584" s="12">
        <v>230</v>
      </c>
      <c r="K4584" s="12">
        <v>0</v>
      </c>
      <c r="L4584" s="25" t="s">
        <v>15</v>
      </c>
      <c r="M4584" s="10"/>
      <c r="N4584" s="15"/>
      <c r="O4584" s="15"/>
      <c r="P4584" s="4"/>
    </row>
    <row r="4585" spans="1:16" ht="15" customHeight="1" x14ac:dyDescent="0.25">
      <c r="A4585" s="11">
        <f t="shared" si="895"/>
        <v>4582</v>
      </c>
      <c r="B4585" s="29">
        <v>35629</v>
      </c>
      <c r="C4585" s="25">
        <v>22</v>
      </c>
      <c r="D4585" s="12">
        <v>30.2</v>
      </c>
      <c r="E4585" s="25">
        <v>25.4</v>
      </c>
      <c r="F4585" s="35">
        <v>88</v>
      </c>
      <c r="G4585" s="25">
        <v>1</v>
      </c>
      <c r="H4585" s="13">
        <v>5.5</v>
      </c>
      <c r="I4585" s="25"/>
      <c r="J4585" s="12">
        <v>270</v>
      </c>
      <c r="K4585" s="12">
        <v>1</v>
      </c>
      <c r="L4585" s="25" t="s">
        <v>15</v>
      </c>
      <c r="M4585" s="10"/>
      <c r="N4585" s="15"/>
      <c r="O4585" s="15"/>
      <c r="P4585" s="4"/>
    </row>
    <row r="4586" spans="1:16" ht="15" customHeight="1" x14ac:dyDescent="0.25">
      <c r="A4586" s="11">
        <f t="shared" si="895"/>
        <v>4583</v>
      </c>
      <c r="B4586" s="29">
        <v>35630</v>
      </c>
      <c r="C4586" s="25">
        <v>22</v>
      </c>
      <c r="D4586" s="12">
        <v>32.200000000000003</v>
      </c>
      <c r="E4586" s="25">
        <v>26.6</v>
      </c>
      <c r="F4586" s="35">
        <v>87</v>
      </c>
      <c r="G4586" s="25">
        <v>0</v>
      </c>
      <c r="H4586" s="13">
        <v>6.7</v>
      </c>
      <c r="I4586" s="25"/>
      <c r="J4586" s="12">
        <v>90</v>
      </c>
      <c r="K4586" s="12">
        <v>2</v>
      </c>
      <c r="L4586" s="25" t="s">
        <v>14</v>
      </c>
      <c r="M4586" s="10"/>
      <c r="N4586" s="15"/>
      <c r="O4586" s="15"/>
      <c r="P4586" s="4"/>
    </row>
    <row r="4587" spans="1:16" ht="15" customHeight="1" x14ac:dyDescent="0.25">
      <c r="A4587" s="11">
        <f t="shared" si="895"/>
        <v>4584</v>
      </c>
      <c r="B4587" s="29">
        <v>35631</v>
      </c>
      <c r="C4587" s="25">
        <v>22</v>
      </c>
      <c r="D4587" s="12">
        <v>30.4</v>
      </c>
      <c r="E4587" s="25">
        <v>25.1</v>
      </c>
      <c r="F4587" s="35">
        <v>89</v>
      </c>
      <c r="G4587" s="25">
        <v>0</v>
      </c>
      <c r="H4587" s="13">
        <v>7.1</v>
      </c>
      <c r="I4587" s="25"/>
      <c r="J4587" s="12">
        <v>230</v>
      </c>
      <c r="K4587" s="12">
        <v>1</v>
      </c>
      <c r="L4587" s="25" t="s">
        <v>13</v>
      </c>
      <c r="M4587" s="10"/>
      <c r="N4587" s="15"/>
      <c r="O4587" s="15"/>
      <c r="P4587" s="4"/>
    </row>
    <row r="4588" spans="1:16" ht="15" customHeight="1" x14ac:dyDescent="0.25">
      <c r="A4588" s="11">
        <f t="shared" si="895"/>
        <v>4585</v>
      </c>
      <c r="B4588" s="29">
        <v>35632</v>
      </c>
      <c r="C4588" s="25">
        <v>23</v>
      </c>
      <c r="D4588" s="12">
        <v>29.4</v>
      </c>
      <c r="E4588" s="25">
        <v>25.9</v>
      </c>
      <c r="F4588" s="35">
        <v>90</v>
      </c>
      <c r="G4588" s="25">
        <v>7</v>
      </c>
      <c r="H4588" s="13">
        <v>7</v>
      </c>
      <c r="I4588" s="25"/>
      <c r="J4588" s="12">
        <v>230</v>
      </c>
      <c r="K4588" s="12">
        <v>1</v>
      </c>
      <c r="L4588" s="25" t="s">
        <v>13</v>
      </c>
      <c r="M4588" s="10"/>
      <c r="N4588" s="15"/>
      <c r="O4588" s="15"/>
      <c r="P4588" s="4"/>
    </row>
    <row r="4589" spans="1:16" ht="15" customHeight="1" x14ac:dyDescent="0.25">
      <c r="A4589" s="11">
        <f t="shared" si="895"/>
        <v>4586</v>
      </c>
      <c r="B4589" s="29">
        <v>35633</v>
      </c>
      <c r="C4589" s="25">
        <v>24</v>
      </c>
      <c r="D4589" s="12">
        <v>28.6</v>
      </c>
      <c r="E4589" s="25">
        <v>26.5</v>
      </c>
      <c r="F4589" s="35">
        <v>90</v>
      </c>
      <c r="G4589" s="25">
        <v>4</v>
      </c>
      <c r="H4589" s="13">
        <v>0.2</v>
      </c>
      <c r="I4589" s="25"/>
      <c r="J4589" s="12">
        <v>230</v>
      </c>
      <c r="K4589" s="12">
        <v>1</v>
      </c>
      <c r="L4589" s="25" t="s">
        <v>13</v>
      </c>
      <c r="M4589" s="10"/>
      <c r="N4589" s="15"/>
      <c r="O4589" s="15"/>
      <c r="P4589" s="4"/>
    </row>
    <row r="4590" spans="1:16" ht="15" customHeight="1" x14ac:dyDescent="0.25">
      <c r="A4590" s="11">
        <f t="shared" si="895"/>
        <v>4587</v>
      </c>
      <c r="B4590" s="29">
        <v>35634</v>
      </c>
      <c r="C4590" s="25">
        <v>20</v>
      </c>
      <c r="D4590" s="12">
        <v>29.4</v>
      </c>
      <c r="E4590" s="25">
        <v>24.3</v>
      </c>
      <c r="F4590" s="35">
        <v>88</v>
      </c>
      <c r="G4590" s="25">
        <v>0</v>
      </c>
      <c r="H4590" s="13">
        <v>5.6</v>
      </c>
      <c r="I4590" s="25"/>
      <c r="J4590" s="12">
        <v>230</v>
      </c>
      <c r="K4590" s="12">
        <v>1</v>
      </c>
      <c r="L4590" s="25" t="s">
        <v>13</v>
      </c>
      <c r="M4590" s="10"/>
      <c r="N4590" s="15"/>
      <c r="O4590" s="15"/>
      <c r="P4590" s="4"/>
    </row>
    <row r="4591" spans="1:16" ht="15" customHeight="1" x14ac:dyDescent="0.25">
      <c r="A4591" s="11">
        <f t="shared" si="895"/>
        <v>4588</v>
      </c>
      <c r="B4591" s="29">
        <v>35635</v>
      </c>
      <c r="C4591" s="25">
        <v>29</v>
      </c>
      <c r="D4591" s="12">
        <v>28.9</v>
      </c>
      <c r="E4591" s="25">
        <v>23.1</v>
      </c>
      <c r="F4591" s="35">
        <v>88</v>
      </c>
      <c r="G4591" s="25">
        <v>0</v>
      </c>
      <c r="H4591" s="13">
        <v>1.1000000000000001</v>
      </c>
      <c r="I4591" s="25"/>
      <c r="J4591" s="12">
        <v>230</v>
      </c>
      <c r="K4591" s="12">
        <v>0</v>
      </c>
      <c r="L4591" s="25" t="s">
        <v>13</v>
      </c>
      <c r="M4591" s="10"/>
      <c r="N4591" s="15"/>
      <c r="O4591" s="15"/>
      <c r="P4591" s="4"/>
    </row>
    <row r="4592" spans="1:16" ht="15" customHeight="1" x14ac:dyDescent="0.25">
      <c r="A4592" s="11">
        <f t="shared" si="895"/>
        <v>4589</v>
      </c>
      <c r="B4592" s="29">
        <v>35636</v>
      </c>
      <c r="C4592" s="25">
        <v>21</v>
      </c>
      <c r="D4592" s="12">
        <v>29.5</v>
      </c>
      <c r="E4592" s="25">
        <v>24.7</v>
      </c>
      <c r="F4592" s="35">
        <v>90</v>
      </c>
      <c r="G4592" s="25">
        <v>0</v>
      </c>
      <c r="H4592" s="13">
        <v>3</v>
      </c>
      <c r="I4592" s="25"/>
      <c r="J4592" s="12">
        <v>270</v>
      </c>
      <c r="K4592" s="12">
        <v>0</v>
      </c>
      <c r="L4592" s="25" t="s">
        <v>15</v>
      </c>
      <c r="M4592" s="10"/>
      <c r="N4592" s="15"/>
      <c r="O4592" s="15"/>
      <c r="P4592" s="4"/>
    </row>
    <row r="4593" spans="1:16" ht="15" customHeight="1" x14ac:dyDescent="0.25">
      <c r="A4593" s="11">
        <f t="shared" si="895"/>
        <v>4590</v>
      </c>
      <c r="B4593" s="29">
        <v>35637</v>
      </c>
      <c r="C4593" s="25">
        <v>22</v>
      </c>
      <c r="D4593" s="12">
        <v>30.2</v>
      </c>
      <c r="E4593" s="25">
        <v>25.3</v>
      </c>
      <c r="F4593" s="35">
        <v>89</v>
      </c>
      <c r="G4593" s="25">
        <v>0</v>
      </c>
      <c r="H4593" s="13">
        <v>1.8</v>
      </c>
      <c r="I4593" s="25"/>
      <c r="J4593" s="12">
        <v>230</v>
      </c>
      <c r="K4593" s="12">
        <v>0</v>
      </c>
      <c r="L4593" s="25" t="s">
        <v>13</v>
      </c>
      <c r="M4593" s="10"/>
      <c r="N4593" s="15"/>
      <c r="O4593" s="15"/>
      <c r="P4593" s="4"/>
    </row>
    <row r="4594" spans="1:16" ht="15" customHeight="1" x14ac:dyDescent="0.25">
      <c r="A4594" s="11">
        <f t="shared" si="895"/>
        <v>4591</v>
      </c>
      <c r="B4594" s="29">
        <v>35638</v>
      </c>
      <c r="C4594" s="25">
        <v>21</v>
      </c>
      <c r="D4594" s="12">
        <v>30.8</v>
      </c>
      <c r="E4594" s="25">
        <v>25.3</v>
      </c>
      <c r="F4594" s="35">
        <v>90</v>
      </c>
      <c r="G4594" s="25">
        <v>0</v>
      </c>
      <c r="H4594" s="13">
        <v>5.0999999999999996</v>
      </c>
      <c r="I4594" s="25"/>
      <c r="J4594" s="12">
        <v>230</v>
      </c>
      <c r="K4594" s="12">
        <v>0</v>
      </c>
      <c r="L4594" s="25" t="s">
        <v>13</v>
      </c>
      <c r="M4594" s="10"/>
      <c r="N4594" s="15"/>
      <c r="O4594" s="15"/>
      <c r="P4594" s="4"/>
    </row>
    <row r="4595" spans="1:16" ht="15" customHeight="1" x14ac:dyDescent="0.25">
      <c r="A4595" s="11">
        <f t="shared" si="895"/>
        <v>4592</v>
      </c>
      <c r="B4595" s="29">
        <v>35639</v>
      </c>
      <c r="C4595" s="25">
        <v>23</v>
      </c>
      <c r="D4595" s="12">
        <v>28.8</v>
      </c>
      <c r="E4595" s="25">
        <v>25.5</v>
      </c>
      <c r="F4595" s="35">
        <v>94</v>
      </c>
      <c r="G4595" s="25">
        <v>35</v>
      </c>
      <c r="H4595" s="13">
        <v>4.0999999999999996</v>
      </c>
      <c r="I4595" s="25"/>
      <c r="J4595" s="12">
        <v>230</v>
      </c>
      <c r="K4595" s="12">
        <v>0</v>
      </c>
      <c r="L4595" s="25" t="s">
        <v>13</v>
      </c>
      <c r="M4595" s="10"/>
      <c r="N4595" s="15"/>
      <c r="O4595" s="15"/>
      <c r="P4595" s="4"/>
    </row>
    <row r="4596" spans="1:16" ht="15" customHeight="1" x14ac:dyDescent="0.25">
      <c r="A4596" s="11">
        <f t="shared" si="895"/>
        <v>4593</v>
      </c>
      <c r="B4596" s="29">
        <v>35640</v>
      </c>
      <c r="C4596" s="25">
        <v>21</v>
      </c>
      <c r="D4596" s="12">
        <v>30.6</v>
      </c>
      <c r="E4596" s="25">
        <v>24.9</v>
      </c>
      <c r="F4596" s="35">
        <v>89</v>
      </c>
      <c r="G4596" s="25">
        <v>27</v>
      </c>
      <c r="H4596" s="13">
        <v>8</v>
      </c>
      <c r="I4596" s="25"/>
      <c r="J4596" s="12">
        <v>230</v>
      </c>
      <c r="K4596" s="12">
        <v>1</v>
      </c>
      <c r="L4596" s="25" t="s">
        <v>13</v>
      </c>
      <c r="M4596" s="10"/>
      <c r="N4596" s="15"/>
      <c r="O4596" s="15"/>
      <c r="P4596" s="4"/>
    </row>
    <row r="4597" spans="1:16" ht="15" customHeight="1" x14ac:dyDescent="0.25">
      <c r="A4597" s="11">
        <f t="shared" si="895"/>
        <v>4594</v>
      </c>
      <c r="B4597" s="29">
        <v>35641</v>
      </c>
      <c r="C4597" s="25">
        <v>21</v>
      </c>
      <c r="D4597" s="12">
        <v>31</v>
      </c>
      <c r="E4597" s="25">
        <v>25.6</v>
      </c>
      <c r="F4597" s="35">
        <v>87</v>
      </c>
      <c r="G4597" s="25">
        <v>0</v>
      </c>
      <c r="H4597" s="13">
        <v>6.7</v>
      </c>
      <c r="I4597" s="25"/>
      <c r="J4597" s="12">
        <v>230</v>
      </c>
      <c r="K4597" s="12">
        <v>0</v>
      </c>
      <c r="L4597" s="25" t="s">
        <v>13</v>
      </c>
      <c r="M4597" s="10"/>
      <c r="N4597" s="15"/>
      <c r="O4597" s="15"/>
      <c r="P4597" s="4"/>
    </row>
    <row r="4598" spans="1:16" ht="15" customHeight="1" x14ac:dyDescent="0.25">
      <c r="A4598" s="11">
        <f t="shared" si="895"/>
        <v>4595</v>
      </c>
      <c r="B4598" s="29">
        <v>35642</v>
      </c>
      <c r="C4598" s="25">
        <v>21</v>
      </c>
      <c r="D4598" s="12">
        <v>30.2</v>
      </c>
      <c r="E4598" s="25">
        <v>25.3</v>
      </c>
      <c r="F4598" s="35">
        <v>88</v>
      </c>
      <c r="G4598" s="25">
        <v>0</v>
      </c>
      <c r="H4598" s="13">
        <v>3.4</v>
      </c>
      <c r="I4598" s="25"/>
      <c r="J4598" s="12">
        <v>270</v>
      </c>
      <c r="K4598" s="12">
        <v>0</v>
      </c>
      <c r="L4598" s="25" t="s">
        <v>15</v>
      </c>
      <c r="M4598" s="10"/>
      <c r="N4598" s="15"/>
      <c r="O4598" s="15"/>
      <c r="P4598" s="4"/>
    </row>
    <row r="4599" spans="1:16" ht="15" customHeight="1" x14ac:dyDescent="0.25">
      <c r="A4599" s="11">
        <f t="shared" si="895"/>
        <v>4596</v>
      </c>
      <c r="B4599" s="29">
        <v>35643</v>
      </c>
      <c r="C4599" s="25">
        <v>22</v>
      </c>
      <c r="D4599" s="12">
        <v>30</v>
      </c>
      <c r="E4599" s="25">
        <v>25.8</v>
      </c>
      <c r="F4599" s="35">
        <v>88</v>
      </c>
      <c r="G4599" s="25">
        <v>0</v>
      </c>
      <c r="H4599" s="13">
        <v>0</v>
      </c>
      <c r="I4599" s="25"/>
      <c r="J4599" s="12">
        <v>230</v>
      </c>
      <c r="K4599" s="12">
        <v>1</v>
      </c>
      <c r="L4599" s="25" t="s">
        <v>13</v>
      </c>
      <c r="M4599" s="10"/>
      <c r="N4599" s="15"/>
      <c r="O4599" s="15"/>
      <c r="P4599" s="4"/>
    </row>
    <row r="4600" spans="1:16" ht="15" customHeight="1" x14ac:dyDescent="0.25">
      <c r="A4600" s="11">
        <f t="shared" si="895"/>
        <v>4597</v>
      </c>
      <c r="B4600" s="29">
        <v>35644</v>
      </c>
      <c r="C4600" s="25">
        <v>22</v>
      </c>
      <c r="D4600" s="12">
        <v>30.2</v>
      </c>
      <c r="E4600" s="25">
        <v>25.4</v>
      </c>
      <c r="F4600" s="35">
        <v>87</v>
      </c>
      <c r="G4600" s="25">
        <v>0</v>
      </c>
      <c r="H4600" s="13">
        <v>0</v>
      </c>
      <c r="I4600" s="25"/>
      <c r="J4600" s="12">
        <v>230</v>
      </c>
      <c r="K4600" s="12">
        <v>1</v>
      </c>
      <c r="L4600" s="25" t="s">
        <v>13</v>
      </c>
      <c r="M4600" s="10"/>
      <c r="N4600" s="15"/>
      <c r="O4600" s="15"/>
      <c r="P4600" s="4"/>
    </row>
    <row r="4601" spans="1:16" ht="15" customHeight="1" x14ac:dyDescent="0.25">
      <c r="A4601" s="11">
        <f t="shared" si="895"/>
        <v>4598</v>
      </c>
      <c r="B4601" s="29">
        <v>35645</v>
      </c>
      <c r="C4601" s="25">
        <v>21</v>
      </c>
      <c r="D4601" s="12">
        <v>30.2</v>
      </c>
      <c r="E4601" s="25">
        <v>25</v>
      </c>
      <c r="F4601" s="35">
        <v>86</v>
      </c>
      <c r="G4601" s="25">
        <v>0</v>
      </c>
      <c r="H4601" s="13">
        <v>5.5</v>
      </c>
      <c r="I4601" s="25"/>
      <c r="J4601" s="12">
        <v>230</v>
      </c>
      <c r="K4601" s="12">
        <v>1</v>
      </c>
      <c r="L4601" s="25" t="s">
        <v>13</v>
      </c>
      <c r="M4601" s="10"/>
      <c r="N4601" s="15"/>
      <c r="O4601" s="15"/>
      <c r="P4601" s="4"/>
    </row>
    <row r="4602" spans="1:16" ht="15" customHeight="1" x14ac:dyDescent="0.25">
      <c r="A4602" s="11">
        <f t="shared" si="895"/>
        <v>4599</v>
      </c>
      <c r="B4602" s="29">
        <v>35646</v>
      </c>
      <c r="C4602" s="25">
        <v>21</v>
      </c>
      <c r="D4602" s="12">
        <v>31.1</v>
      </c>
      <c r="E4602" s="25">
        <v>25.5</v>
      </c>
      <c r="F4602" s="35">
        <v>86</v>
      </c>
      <c r="G4602" s="25">
        <v>0</v>
      </c>
      <c r="H4602" s="13">
        <v>0</v>
      </c>
      <c r="I4602" s="25"/>
      <c r="J4602" s="12">
        <v>260</v>
      </c>
      <c r="K4602" s="12">
        <v>1</v>
      </c>
      <c r="L4602" s="25" t="s">
        <v>15</v>
      </c>
      <c r="M4602" s="10"/>
      <c r="N4602" s="15"/>
      <c r="O4602" s="15"/>
      <c r="P4602" s="4"/>
    </row>
    <row r="4603" spans="1:16" ht="15" customHeight="1" x14ac:dyDescent="0.25">
      <c r="A4603" s="11">
        <f t="shared" si="895"/>
        <v>4600</v>
      </c>
      <c r="B4603" s="29">
        <v>35647</v>
      </c>
      <c r="C4603" s="25">
        <v>21</v>
      </c>
      <c r="D4603" s="12">
        <v>30.1</v>
      </c>
      <c r="E4603" s="25">
        <v>24.7</v>
      </c>
      <c r="F4603" s="35">
        <v>88</v>
      </c>
      <c r="G4603" s="25">
        <v>0</v>
      </c>
      <c r="H4603" s="13">
        <v>2</v>
      </c>
      <c r="I4603" s="25"/>
      <c r="J4603" s="12">
        <v>230</v>
      </c>
      <c r="K4603" s="12">
        <v>1</v>
      </c>
      <c r="L4603" s="25" t="s">
        <v>13</v>
      </c>
      <c r="M4603" s="10"/>
      <c r="N4603" s="15"/>
      <c r="O4603" s="15"/>
      <c r="P4603" s="4"/>
    </row>
    <row r="4604" spans="1:16" ht="15" customHeight="1" x14ac:dyDescent="0.25">
      <c r="A4604" s="11">
        <f t="shared" si="895"/>
        <v>4601</v>
      </c>
      <c r="B4604" s="29">
        <v>35648</v>
      </c>
      <c r="C4604" s="25">
        <v>21</v>
      </c>
      <c r="D4604" s="12">
        <v>29.4</v>
      </c>
      <c r="E4604" s="25">
        <v>24.3</v>
      </c>
      <c r="F4604" s="35">
        <v>88</v>
      </c>
      <c r="G4604" s="25">
        <v>0</v>
      </c>
      <c r="H4604" s="13">
        <v>0.8</v>
      </c>
      <c r="I4604" s="25"/>
      <c r="J4604" s="12">
        <v>270</v>
      </c>
      <c r="K4604" s="12">
        <v>0</v>
      </c>
      <c r="L4604" s="25" t="s">
        <v>15</v>
      </c>
      <c r="M4604" s="10"/>
      <c r="N4604" s="15"/>
      <c r="O4604" s="15"/>
      <c r="P4604" s="4"/>
    </row>
    <row r="4605" spans="1:16" ht="15" customHeight="1" x14ac:dyDescent="0.25">
      <c r="A4605" s="11">
        <f t="shared" si="895"/>
        <v>4602</v>
      </c>
      <c r="B4605" s="29">
        <v>35649</v>
      </c>
      <c r="C4605" s="25">
        <v>21</v>
      </c>
      <c r="D4605" s="12">
        <v>31.8</v>
      </c>
      <c r="E4605" s="25">
        <v>24.6</v>
      </c>
      <c r="F4605" s="35">
        <v>84</v>
      </c>
      <c r="G4605" s="25">
        <v>0</v>
      </c>
      <c r="H4605" s="13">
        <v>5.6</v>
      </c>
      <c r="I4605" s="25"/>
      <c r="J4605" s="12">
        <v>270</v>
      </c>
      <c r="K4605" s="12">
        <v>2</v>
      </c>
      <c r="L4605" s="25" t="s">
        <v>15</v>
      </c>
      <c r="M4605" s="10"/>
      <c r="N4605" s="15"/>
      <c r="O4605" s="15"/>
      <c r="P4605" s="4"/>
    </row>
    <row r="4606" spans="1:16" ht="15" customHeight="1" x14ac:dyDescent="0.25">
      <c r="A4606" s="11">
        <f t="shared" si="895"/>
        <v>4603</v>
      </c>
      <c r="B4606" s="29">
        <v>35650</v>
      </c>
      <c r="C4606" s="25">
        <v>21</v>
      </c>
      <c r="D4606" s="12">
        <v>31.3</v>
      </c>
      <c r="E4606" s="25">
        <v>25.4</v>
      </c>
      <c r="F4606" s="35">
        <v>85</v>
      </c>
      <c r="G4606" s="25">
        <v>0</v>
      </c>
      <c r="H4606" s="13">
        <v>6.2</v>
      </c>
      <c r="I4606" s="25"/>
      <c r="J4606" s="12">
        <v>270</v>
      </c>
      <c r="K4606" s="12">
        <v>1</v>
      </c>
      <c r="L4606" s="25" t="s">
        <v>15</v>
      </c>
      <c r="M4606" s="10"/>
      <c r="N4606" s="15"/>
      <c r="O4606" s="15"/>
      <c r="P4606" s="4"/>
    </row>
    <row r="4607" spans="1:16" ht="15" customHeight="1" x14ac:dyDescent="0.25">
      <c r="A4607" s="11">
        <f t="shared" si="895"/>
        <v>4604</v>
      </c>
      <c r="B4607" s="29">
        <v>35651</v>
      </c>
      <c r="C4607" s="25">
        <v>21</v>
      </c>
      <c r="D4607" s="12">
        <v>31</v>
      </c>
      <c r="E4607" s="25">
        <v>25.3</v>
      </c>
      <c r="F4607" s="35">
        <v>86</v>
      </c>
      <c r="G4607" s="25">
        <v>0</v>
      </c>
      <c r="H4607" s="13">
        <v>0</v>
      </c>
      <c r="I4607" s="25"/>
      <c r="J4607" s="12">
        <v>230</v>
      </c>
      <c r="K4607" s="12">
        <v>2</v>
      </c>
      <c r="L4607" s="25" t="s">
        <v>13</v>
      </c>
      <c r="M4607" s="10"/>
      <c r="N4607" s="15"/>
      <c r="O4607" s="15"/>
      <c r="P4607" s="4"/>
    </row>
    <row r="4608" spans="1:16" ht="15" customHeight="1" x14ac:dyDescent="0.25">
      <c r="A4608" s="11">
        <f t="shared" si="895"/>
        <v>4605</v>
      </c>
      <c r="B4608" s="29">
        <v>35652</v>
      </c>
      <c r="C4608" s="25">
        <v>22</v>
      </c>
      <c r="D4608" s="12">
        <v>31.8</v>
      </c>
      <c r="E4608" s="25">
        <v>24.8</v>
      </c>
      <c r="F4608" s="35">
        <v>89</v>
      </c>
      <c r="G4608" s="25">
        <v>0</v>
      </c>
      <c r="H4608" s="13">
        <v>5.3</v>
      </c>
      <c r="I4608" s="25"/>
      <c r="J4608" s="12">
        <v>230</v>
      </c>
      <c r="K4608" s="12">
        <v>0</v>
      </c>
      <c r="L4608" s="25" t="s">
        <v>13</v>
      </c>
      <c r="M4608" s="10"/>
      <c r="N4608" s="15"/>
      <c r="O4608" s="15"/>
      <c r="P4608" s="4"/>
    </row>
    <row r="4609" spans="1:16" ht="15" customHeight="1" x14ac:dyDescent="0.25">
      <c r="A4609" s="11">
        <f t="shared" si="895"/>
        <v>4606</v>
      </c>
      <c r="B4609" s="29">
        <v>35653</v>
      </c>
      <c r="C4609" s="25">
        <v>22</v>
      </c>
      <c r="D4609" s="12">
        <v>28.8</v>
      </c>
      <c r="E4609" s="25">
        <v>24.8</v>
      </c>
      <c r="F4609" s="35">
        <v>90</v>
      </c>
      <c r="G4609" s="25">
        <v>3</v>
      </c>
      <c r="H4609" s="13">
        <v>4.4000000000000004</v>
      </c>
      <c r="I4609" s="25"/>
      <c r="J4609" s="12">
        <v>230</v>
      </c>
      <c r="K4609" s="12">
        <v>1</v>
      </c>
      <c r="L4609" s="25" t="s">
        <v>13</v>
      </c>
      <c r="M4609" s="10"/>
      <c r="N4609" s="15"/>
      <c r="O4609" s="15"/>
      <c r="P4609" s="4"/>
    </row>
    <row r="4610" spans="1:16" ht="15" customHeight="1" x14ac:dyDescent="0.25">
      <c r="A4610" s="11">
        <f t="shared" si="895"/>
        <v>4607</v>
      </c>
      <c r="B4610" s="29">
        <v>35654</v>
      </c>
      <c r="C4610" s="25">
        <v>20</v>
      </c>
      <c r="D4610" s="12">
        <v>31.6</v>
      </c>
      <c r="E4610" s="25">
        <v>25.1</v>
      </c>
      <c r="F4610" s="35">
        <v>89</v>
      </c>
      <c r="G4610" s="25">
        <v>0</v>
      </c>
      <c r="H4610" s="13">
        <v>1.2</v>
      </c>
      <c r="I4610" s="25"/>
      <c r="J4610" s="12">
        <v>230</v>
      </c>
      <c r="K4610" s="12">
        <v>1</v>
      </c>
      <c r="L4610" s="25" t="s">
        <v>13</v>
      </c>
      <c r="M4610" s="10"/>
      <c r="N4610" s="15"/>
      <c r="O4610" s="15"/>
      <c r="P4610" s="4"/>
    </row>
    <row r="4611" spans="1:16" ht="15" customHeight="1" x14ac:dyDescent="0.25">
      <c r="A4611" s="11">
        <f t="shared" si="895"/>
        <v>4608</v>
      </c>
      <c r="B4611" s="29">
        <v>35655</v>
      </c>
      <c r="C4611" s="25">
        <v>22</v>
      </c>
      <c r="D4611" s="12">
        <v>29.6</v>
      </c>
      <c r="E4611" s="25">
        <v>24.4</v>
      </c>
      <c r="F4611" s="35">
        <v>91</v>
      </c>
      <c r="G4611" s="25">
        <v>0</v>
      </c>
      <c r="H4611" s="13">
        <v>0.6</v>
      </c>
      <c r="I4611" s="25"/>
      <c r="J4611" s="12">
        <v>230</v>
      </c>
      <c r="K4611" s="12">
        <v>0</v>
      </c>
      <c r="L4611" s="25" t="s">
        <v>13</v>
      </c>
      <c r="M4611" s="10"/>
      <c r="N4611" s="15"/>
      <c r="O4611" s="15"/>
      <c r="P4611" s="4"/>
    </row>
    <row r="4612" spans="1:16" ht="15" customHeight="1" x14ac:dyDescent="0.25">
      <c r="A4612" s="11">
        <f t="shared" si="895"/>
        <v>4609</v>
      </c>
      <c r="B4612" s="29">
        <v>35656</v>
      </c>
      <c r="C4612" s="25">
        <v>22</v>
      </c>
      <c r="D4612" s="12">
        <v>28.6</v>
      </c>
      <c r="E4612" s="25">
        <v>25.4</v>
      </c>
      <c r="F4612" s="35">
        <v>94</v>
      </c>
      <c r="G4612" s="25">
        <v>39</v>
      </c>
      <c r="H4612" s="13">
        <v>0.3</v>
      </c>
      <c r="I4612" s="25"/>
      <c r="J4612" s="12">
        <v>180</v>
      </c>
      <c r="K4612" s="12">
        <v>1</v>
      </c>
      <c r="L4612" s="25" t="s">
        <v>18</v>
      </c>
      <c r="M4612" s="10"/>
      <c r="N4612" s="15"/>
      <c r="O4612" s="15"/>
      <c r="P4612" s="4"/>
    </row>
    <row r="4613" spans="1:16" ht="15" customHeight="1" x14ac:dyDescent="0.25">
      <c r="A4613" s="11">
        <f t="shared" si="895"/>
        <v>4610</v>
      </c>
      <c r="B4613" s="29">
        <v>35657</v>
      </c>
      <c r="C4613" s="25">
        <v>21</v>
      </c>
      <c r="D4613" s="12">
        <v>30.2</v>
      </c>
      <c r="E4613" s="25">
        <v>25.1</v>
      </c>
      <c r="F4613" s="35">
        <v>89</v>
      </c>
      <c r="G4613" s="25">
        <v>8</v>
      </c>
      <c r="H4613" s="13">
        <v>3.2</v>
      </c>
      <c r="I4613" s="25"/>
      <c r="J4613" s="12">
        <v>230</v>
      </c>
      <c r="K4613" s="12">
        <v>1</v>
      </c>
      <c r="L4613" s="25" t="s">
        <v>13</v>
      </c>
      <c r="M4613" s="10"/>
      <c r="N4613" s="15"/>
      <c r="O4613" s="15"/>
      <c r="P4613" s="4"/>
    </row>
    <row r="4614" spans="1:16" ht="15" customHeight="1" x14ac:dyDescent="0.25">
      <c r="A4614" s="11">
        <f t="shared" ref="A4614:A4677" si="896">A4613+1</f>
        <v>4611</v>
      </c>
      <c r="B4614" s="29">
        <v>35658</v>
      </c>
      <c r="C4614" s="25">
        <v>24</v>
      </c>
      <c r="D4614" s="12">
        <v>27.2</v>
      </c>
      <c r="E4614" s="25">
        <v>25.8</v>
      </c>
      <c r="F4614" s="35">
        <v>91</v>
      </c>
      <c r="G4614" s="25">
        <v>0</v>
      </c>
      <c r="H4614" s="13">
        <v>0</v>
      </c>
      <c r="I4614" s="25"/>
      <c r="J4614" s="12">
        <v>230</v>
      </c>
      <c r="K4614" s="12">
        <v>0</v>
      </c>
      <c r="L4614" s="25" t="s">
        <v>13</v>
      </c>
      <c r="M4614" s="10"/>
      <c r="N4614" s="15"/>
      <c r="O4614" s="15"/>
      <c r="P4614" s="4"/>
    </row>
    <row r="4615" spans="1:16" ht="15" customHeight="1" x14ac:dyDescent="0.25">
      <c r="A4615" s="11">
        <f t="shared" si="896"/>
        <v>4612</v>
      </c>
      <c r="B4615" s="29">
        <v>35659</v>
      </c>
      <c r="C4615" s="25">
        <v>20</v>
      </c>
      <c r="D4615" s="12">
        <v>28.6</v>
      </c>
      <c r="E4615" s="25">
        <v>24.7</v>
      </c>
      <c r="F4615" s="35">
        <v>86</v>
      </c>
      <c r="G4615" s="25">
        <v>0</v>
      </c>
      <c r="H4615" s="13">
        <v>2.6</v>
      </c>
      <c r="I4615" s="25"/>
      <c r="J4615" s="12">
        <v>230</v>
      </c>
      <c r="K4615" s="12">
        <v>1</v>
      </c>
      <c r="L4615" s="25" t="s">
        <v>13</v>
      </c>
      <c r="M4615" s="10"/>
      <c r="N4615" s="15"/>
      <c r="O4615" s="15"/>
      <c r="P4615" s="4"/>
    </row>
    <row r="4616" spans="1:16" ht="15" customHeight="1" x14ac:dyDescent="0.25">
      <c r="A4616" s="11">
        <f t="shared" si="896"/>
        <v>4613</v>
      </c>
      <c r="B4616" s="29">
        <v>35660</v>
      </c>
      <c r="C4616" s="25">
        <v>20</v>
      </c>
      <c r="D4616" s="12">
        <v>29.1</v>
      </c>
      <c r="E4616" s="25">
        <v>24.2</v>
      </c>
      <c r="F4616" s="35">
        <v>86</v>
      </c>
      <c r="G4616" s="25">
        <v>0</v>
      </c>
      <c r="H4616" s="13">
        <v>2.5</v>
      </c>
      <c r="I4616" s="25"/>
      <c r="J4616" s="12">
        <v>230</v>
      </c>
      <c r="K4616" s="12">
        <v>0</v>
      </c>
      <c r="L4616" s="25" t="s">
        <v>13</v>
      </c>
      <c r="M4616" s="10"/>
      <c r="N4616" s="15"/>
      <c r="O4616" s="15"/>
      <c r="P4616" s="4"/>
    </row>
    <row r="4617" spans="1:16" ht="15" customHeight="1" x14ac:dyDescent="0.25">
      <c r="A4617" s="11">
        <f t="shared" si="896"/>
        <v>4614</v>
      </c>
      <c r="B4617" s="29">
        <v>35661</v>
      </c>
      <c r="C4617" s="25">
        <v>21</v>
      </c>
      <c r="D4617" s="12">
        <v>29.4</v>
      </c>
      <c r="E4617" s="25">
        <v>24.7</v>
      </c>
      <c r="F4617" s="35">
        <v>88</v>
      </c>
      <c r="G4617" s="25">
        <v>0</v>
      </c>
      <c r="H4617" s="13">
        <v>0.6</v>
      </c>
      <c r="I4617" s="25"/>
      <c r="J4617" s="12">
        <v>230</v>
      </c>
      <c r="K4617" s="12">
        <v>0</v>
      </c>
      <c r="L4617" s="25" t="s">
        <v>13</v>
      </c>
      <c r="M4617" s="10"/>
      <c r="N4617" s="15"/>
      <c r="O4617" s="15"/>
      <c r="P4617" s="4"/>
    </row>
    <row r="4618" spans="1:16" ht="15" customHeight="1" x14ac:dyDescent="0.25">
      <c r="A4618" s="11">
        <f t="shared" si="896"/>
        <v>4615</v>
      </c>
      <c r="B4618" s="29">
        <v>35662</v>
      </c>
      <c r="C4618" s="25">
        <v>20</v>
      </c>
      <c r="D4618" s="12">
        <v>29.7</v>
      </c>
      <c r="E4618" s="25">
        <v>24.1</v>
      </c>
      <c r="F4618" s="35">
        <v>88</v>
      </c>
      <c r="G4618" s="25">
        <v>0</v>
      </c>
      <c r="H4618" s="13">
        <v>6.2</v>
      </c>
      <c r="I4618" s="25"/>
      <c r="J4618" s="12">
        <v>230</v>
      </c>
      <c r="K4618" s="12">
        <v>2</v>
      </c>
      <c r="L4618" s="25" t="s">
        <v>13</v>
      </c>
      <c r="M4618" s="10"/>
      <c r="N4618" s="15"/>
      <c r="O4618" s="15"/>
      <c r="P4618" s="4"/>
    </row>
    <row r="4619" spans="1:16" ht="15" customHeight="1" x14ac:dyDescent="0.25">
      <c r="A4619" s="11">
        <f t="shared" si="896"/>
        <v>4616</v>
      </c>
      <c r="B4619" s="29">
        <v>35663</v>
      </c>
      <c r="C4619" s="25">
        <v>21</v>
      </c>
      <c r="D4619" s="12">
        <v>30.6</v>
      </c>
      <c r="E4619" s="25">
        <v>25.6</v>
      </c>
      <c r="F4619" s="35">
        <v>83</v>
      </c>
      <c r="G4619" s="25">
        <v>0</v>
      </c>
      <c r="H4619" s="13">
        <v>5.3</v>
      </c>
      <c r="I4619" s="25"/>
      <c r="J4619" s="12">
        <v>230</v>
      </c>
      <c r="K4619" s="12">
        <v>1</v>
      </c>
      <c r="L4619" s="25" t="s">
        <v>13</v>
      </c>
      <c r="M4619" s="10"/>
      <c r="N4619" s="15"/>
      <c r="O4619" s="15"/>
      <c r="P4619" s="4"/>
    </row>
    <row r="4620" spans="1:16" ht="15" customHeight="1" x14ac:dyDescent="0.25">
      <c r="A4620" s="11">
        <f t="shared" si="896"/>
        <v>4617</v>
      </c>
      <c r="B4620" s="29">
        <v>35664</v>
      </c>
      <c r="C4620" s="25">
        <v>22</v>
      </c>
      <c r="D4620" s="12">
        <v>29.6</v>
      </c>
      <c r="E4620" s="25">
        <v>25.2</v>
      </c>
      <c r="F4620" s="35">
        <v>88</v>
      </c>
      <c r="G4620" s="25">
        <v>13</v>
      </c>
      <c r="H4620" s="13">
        <v>5</v>
      </c>
      <c r="I4620" s="25"/>
      <c r="J4620" s="12">
        <v>230</v>
      </c>
      <c r="K4620" s="12">
        <v>2</v>
      </c>
      <c r="L4620" s="25" t="s">
        <v>15</v>
      </c>
      <c r="M4620" s="10"/>
      <c r="N4620" s="15"/>
      <c r="O4620" s="15"/>
      <c r="P4620" s="4"/>
    </row>
    <row r="4621" spans="1:16" ht="15" customHeight="1" x14ac:dyDescent="0.25">
      <c r="A4621" s="11">
        <f t="shared" si="896"/>
        <v>4618</v>
      </c>
      <c r="B4621" s="29">
        <v>35665</v>
      </c>
      <c r="C4621" s="25">
        <v>23</v>
      </c>
      <c r="D4621" s="12">
        <v>28.6</v>
      </c>
      <c r="E4621" s="25">
        <v>25.7</v>
      </c>
      <c r="F4621" s="35">
        <v>92</v>
      </c>
      <c r="G4621" s="25">
        <v>0</v>
      </c>
      <c r="H4621" s="13">
        <v>0</v>
      </c>
      <c r="I4621" s="25"/>
      <c r="J4621" s="12">
        <v>200</v>
      </c>
      <c r="K4621" s="12">
        <v>2</v>
      </c>
      <c r="L4621" s="25" t="s">
        <v>14</v>
      </c>
      <c r="M4621" s="10"/>
      <c r="N4621" s="15"/>
      <c r="O4621" s="15"/>
      <c r="P4621" s="4"/>
    </row>
    <row r="4622" spans="1:16" ht="15" customHeight="1" x14ac:dyDescent="0.25">
      <c r="A4622" s="11">
        <f t="shared" si="896"/>
        <v>4619</v>
      </c>
      <c r="B4622" s="29">
        <v>35666</v>
      </c>
      <c r="C4622" s="25">
        <v>21</v>
      </c>
      <c r="D4622" s="12">
        <v>28.8</v>
      </c>
      <c r="E4622" s="25">
        <v>24.8</v>
      </c>
      <c r="F4622" s="35">
        <v>88</v>
      </c>
      <c r="G4622" s="25">
        <v>21</v>
      </c>
      <c r="H4622" s="13">
        <v>2.6</v>
      </c>
      <c r="I4622" s="25"/>
      <c r="J4622" s="12">
        <v>240</v>
      </c>
      <c r="K4622" s="12">
        <v>1</v>
      </c>
      <c r="L4622" s="25" t="s">
        <v>13</v>
      </c>
      <c r="M4622" s="10"/>
      <c r="N4622" s="15"/>
      <c r="O4622" s="15"/>
      <c r="P4622" s="4"/>
    </row>
    <row r="4623" spans="1:16" ht="15" customHeight="1" x14ac:dyDescent="0.25">
      <c r="A4623" s="11">
        <f t="shared" si="896"/>
        <v>4620</v>
      </c>
      <c r="B4623" s="29">
        <v>35667</v>
      </c>
      <c r="C4623" s="25">
        <v>23</v>
      </c>
      <c r="D4623" s="12">
        <v>29.2</v>
      </c>
      <c r="E4623" s="25">
        <v>25.7</v>
      </c>
      <c r="F4623" s="35">
        <v>89</v>
      </c>
      <c r="G4623" s="25">
        <v>0</v>
      </c>
      <c r="H4623" s="13">
        <v>0</v>
      </c>
      <c r="I4623" s="25"/>
      <c r="J4623" s="12">
        <v>270</v>
      </c>
      <c r="K4623" s="12">
        <v>0</v>
      </c>
      <c r="L4623" s="25" t="s">
        <v>15</v>
      </c>
      <c r="M4623" s="10"/>
      <c r="N4623" s="15"/>
      <c r="O4623" s="15"/>
      <c r="P4623" s="4"/>
    </row>
    <row r="4624" spans="1:16" ht="15" customHeight="1" x14ac:dyDescent="0.25">
      <c r="A4624" s="11">
        <f t="shared" si="896"/>
        <v>4621</v>
      </c>
      <c r="B4624" s="29">
        <v>35668</v>
      </c>
      <c r="C4624" s="25">
        <v>19</v>
      </c>
      <c r="D4624" s="12">
        <v>29</v>
      </c>
      <c r="E4624" s="25">
        <v>23.3</v>
      </c>
      <c r="F4624" s="35">
        <v>86</v>
      </c>
      <c r="G4624" s="25">
        <v>0</v>
      </c>
      <c r="H4624" s="13">
        <v>3.9</v>
      </c>
      <c r="I4624" s="25"/>
      <c r="J4624" s="12">
        <v>200</v>
      </c>
      <c r="K4624" s="12">
        <v>1</v>
      </c>
      <c r="L4624" s="25" t="s">
        <v>14</v>
      </c>
      <c r="M4624" s="10"/>
      <c r="N4624" s="15"/>
      <c r="O4624" s="15"/>
      <c r="P4624" s="4"/>
    </row>
    <row r="4625" spans="1:16" ht="15" customHeight="1" x14ac:dyDescent="0.25">
      <c r="A4625" s="11">
        <f t="shared" si="896"/>
        <v>4622</v>
      </c>
      <c r="B4625" s="29">
        <v>35669</v>
      </c>
      <c r="C4625" s="25">
        <v>21</v>
      </c>
      <c r="D4625" s="12">
        <v>31</v>
      </c>
      <c r="E4625" s="25">
        <v>25.3</v>
      </c>
      <c r="F4625" s="35">
        <v>86</v>
      </c>
      <c r="G4625" s="25">
        <v>0</v>
      </c>
      <c r="H4625" s="13">
        <v>5.2</v>
      </c>
      <c r="I4625" s="25"/>
      <c r="J4625" s="12">
        <v>230</v>
      </c>
      <c r="K4625" s="12">
        <v>1</v>
      </c>
      <c r="L4625" s="25" t="s">
        <v>13</v>
      </c>
      <c r="M4625" s="10"/>
      <c r="N4625" s="15"/>
      <c r="O4625" s="15"/>
      <c r="P4625" s="4"/>
    </row>
    <row r="4626" spans="1:16" ht="15" customHeight="1" x14ac:dyDescent="0.25">
      <c r="A4626" s="11">
        <f t="shared" si="896"/>
        <v>4623</v>
      </c>
      <c r="B4626" s="29">
        <v>35670</v>
      </c>
      <c r="C4626" s="25">
        <v>21</v>
      </c>
      <c r="D4626" s="12">
        <v>31.1</v>
      </c>
      <c r="E4626" s="25">
        <v>25.7</v>
      </c>
      <c r="F4626" s="35">
        <v>90</v>
      </c>
      <c r="G4626" s="25">
        <v>0</v>
      </c>
      <c r="H4626" s="13">
        <v>3.4</v>
      </c>
      <c r="I4626" s="25"/>
      <c r="J4626" s="12">
        <v>230</v>
      </c>
      <c r="K4626" s="12">
        <v>0</v>
      </c>
      <c r="L4626" s="25" t="s">
        <v>13</v>
      </c>
      <c r="M4626" s="10"/>
      <c r="N4626" s="15"/>
      <c r="O4626" s="15"/>
      <c r="P4626" s="4"/>
    </row>
    <row r="4627" spans="1:16" ht="15" customHeight="1" x14ac:dyDescent="0.25">
      <c r="A4627" s="11">
        <f t="shared" si="896"/>
        <v>4624</v>
      </c>
      <c r="B4627" s="29">
        <v>35671</v>
      </c>
      <c r="C4627" s="25">
        <v>21</v>
      </c>
      <c r="D4627" s="12">
        <v>29</v>
      </c>
      <c r="E4627" s="25">
        <v>25.5</v>
      </c>
      <c r="F4627" s="35">
        <v>91</v>
      </c>
      <c r="G4627" s="25">
        <v>0</v>
      </c>
      <c r="H4627" s="13">
        <v>0.5</v>
      </c>
      <c r="I4627" s="25"/>
      <c r="J4627" s="12">
        <v>0</v>
      </c>
      <c r="K4627" s="12">
        <v>0</v>
      </c>
      <c r="L4627" s="25" t="s">
        <v>11</v>
      </c>
      <c r="M4627" s="10"/>
      <c r="N4627" s="15"/>
      <c r="O4627" s="15"/>
      <c r="P4627" s="4"/>
    </row>
    <row r="4628" spans="1:16" ht="15" customHeight="1" x14ac:dyDescent="0.25">
      <c r="A4628" s="11">
        <f t="shared" si="896"/>
        <v>4625</v>
      </c>
      <c r="B4628" s="29">
        <v>35672</v>
      </c>
      <c r="C4628" s="25">
        <v>21</v>
      </c>
      <c r="D4628" s="12">
        <v>30.2</v>
      </c>
      <c r="E4628" s="25">
        <v>24.7</v>
      </c>
      <c r="F4628" s="35">
        <v>88</v>
      </c>
      <c r="G4628" s="25">
        <v>0</v>
      </c>
      <c r="H4628" s="13">
        <v>0.3</v>
      </c>
      <c r="I4628" s="25"/>
      <c r="J4628" s="12">
        <v>230</v>
      </c>
      <c r="K4628" s="12">
        <v>0</v>
      </c>
      <c r="L4628" s="25" t="s">
        <v>13</v>
      </c>
      <c r="M4628" s="10"/>
      <c r="N4628" s="15"/>
      <c r="O4628" s="15"/>
      <c r="P4628" s="4"/>
    </row>
    <row r="4629" spans="1:16" ht="15" customHeight="1" x14ac:dyDescent="0.25">
      <c r="A4629" s="11">
        <f t="shared" si="896"/>
        <v>4626</v>
      </c>
      <c r="B4629" s="29">
        <v>35673</v>
      </c>
      <c r="C4629" s="25">
        <v>23</v>
      </c>
      <c r="D4629" s="12">
        <v>29.2</v>
      </c>
      <c r="E4629" s="25"/>
      <c r="F4629" s="35">
        <v>88</v>
      </c>
      <c r="G4629" s="25">
        <v>0</v>
      </c>
      <c r="H4629" s="13">
        <v>0.5</v>
      </c>
      <c r="I4629" s="25"/>
      <c r="J4629" s="12">
        <v>90</v>
      </c>
      <c r="K4629" s="12">
        <v>0</v>
      </c>
      <c r="L4629" s="25" t="s">
        <v>13</v>
      </c>
      <c r="M4629" s="10"/>
      <c r="N4629" s="15"/>
      <c r="O4629" s="15"/>
      <c r="P4629" s="4"/>
    </row>
    <row r="4630" spans="1:16" ht="15" customHeight="1" x14ac:dyDescent="0.25">
      <c r="A4630" s="11">
        <f t="shared" si="896"/>
        <v>4627</v>
      </c>
      <c r="B4630" s="29">
        <v>35674</v>
      </c>
      <c r="C4630" s="25">
        <v>24</v>
      </c>
      <c r="D4630" s="12">
        <v>29.6</v>
      </c>
      <c r="E4630" s="25">
        <v>25.4</v>
      </c>
      <c r="F4630" s="35">
        <v>90</v>
      </c>
      <c r="G4630" s="25">
        <v>0</v>
      </c>
      <c r="H4630" s="13">
        <v>0</v>
      </c>
      <c r="I4630" s="25"/>
      <c r="J4630" s="12">
        <v>270</v>
      </c>
      <c r="K4630" s="12">
        <v>1</v>
      </c>
      <c r="L4630" s="25" t="s">
        <v>15</v>
      </c>
      <c r="M4630" s="10"/>
      <c r="N4630" s="15"/>
      <c r="O4630" s="15"/>
      <c r="P4630" s="4"/>
    </row>
    <row r="4631" spans="1:16" ht="15" customHeight="1" x14ac:dyDescent="0.25">
      <c r="A4631" s="11">
        <f t="shared" si="896"/>
        <v>4628</v>
      </c>
      <c r="B4631" s="29">
        <v>35675</v>
      </c>
      <c r="C4631" s="25">
        <v>24</v>
      </c>
      <c r="D4631" s="12">
        <v>30</v>
      </c>
      <c r="E4631" s="25">
        <v>25.4</v>
      </c>
      <c r="F4631" s="35">
        <v>90</v>
      </c>
      <c r="G4631" s="25">
        <v>0</v>
      </c>
      <c r="H4631" s="13">
        <v>0</v>
      </c>
      <c r="I4631" s="25"/>
      <c r="J4631" s="12">
        <v>270</v>
      </c>
      <c r="K4631" s="12">
        <v>2</v>
      </c>
      <c r="L4631" s="25" t="s">
        <v>15</v>
      </c>
      <c r="M4631" s="10"/>
      <c r="N4631" s="15"/>
      <c r="O4631" s="15"/>
      <c r="P4631" s="4"/>
    </row>
    <row r="4632" spans="1:16" ht="15" customHeight="1" x14ac:dyDescent="0.25">
      <c r="A4632" s="11">
        <f t="shared" si="896"/>
        <v>4629</v>
      </c>
      <c r="B4632" s="29">
        <v>35676</v>
      </c>
      <c r="C4632" s="25">
        <v>23</v>
      </c>
      <c r="D4632" s="12">
        <v>30.1</v>
      </c>
      <c r="E4632" s="25">
        <v>25</v>
      </c>
      <c r="F4632" s="35">
        <v>92</v>
      </c>
      <c r="G4632" s="25">
        <v>0</v>
      </c>
      <c r="H4632" s="13">
        <v>0</v>
      </c>
      <c r="I4632" s="25"/>
      <c r="J4632" s="12">
        <v>270</v>
      </c>
      <c r="K4632" s="12">
        <v>0</v>
      </c>
      <c r="L4632" s="25" t="s">
        <v>15</v>
      </c>
      <c r="M4632" s="10"/>
      <c r="N4632" s="15"/>
      <c r="O4632" s="15"/>
      <c r="P4632" s="4"/>
    </row>
    <row r="4633" spans="1:16" ht="15" customHeight="1" x14ac:dyDescent="0.25">
      <c r="A4633" s="11">
        <f t="shared" si="896"/>
        <v>4630</v>
      </c>
      <c r="B4633" s="29">
        <v>35677</v>
      </c>
      <c r="C4633" s="25">
        <v>23</v>
      </c>
      <c r="D4633" s="12">
        <v>27.8</v>
      </c>
      <c r="E4633" s="25">
        <v>25.6</v>
      </c>
      <c r="F4633" s="35">
        <v>90</v>
      </c>
      <c r="G4633" s="25">
        <v>112.6</v>
      </c>
      <c r="H4633" s="13">
        <v>0</v>
      </c>
      <c r="I4633" s="25"/>
      <c r="J4633" s="12">
        <v>230</v>
      </c>
      <c r="K4633" s="12">
        <v>0</v>
      </c>
      <c r="L4633" s="25" t="s">
        <v>15</v>
      </c>
      <c r="M4633" s="10"/>
      <c r="N4633" s="15"/>
      <c r="O4633" s="15"/>
      <c r="P4633" s="4"/>
    </row>
    <row r="4634" spans="1:16" ht="15" customHeight="1" x14ac:dyDescent="0.25">
      <c r="A4634" s="11">
        <f t="shared" si="896"/>
        <v>4631</v>
      </c>
      <c r="B4634" s="29">
        <v>35678</v>
      </c>
      <c r="C4634" s="25">
        <v>22</v>
      </c>
      <c r="D4634" s="12">
        <v>28.9</v>
      </c>
      <c r="E4634" s="25">
        <v>25.1</v>
      </c>
      <c r="F4634" s="35">
        <v>93</v>
      </c>
      <c r="G4634" s="25">
        <v>8.1999999999999993</v>
      </c>
      <c r="H4634" s="13">
        <v>0</v>
      </c>
      <c r="I4634" s="25"/>
      <c r="J4634" s="12">
        <v>230</v>
      </c>
      <c r="K4634" s="12">
        <v>1</v>
      </c>
      <c r="L4634" s="25" t="s">
        <v>13</v>
      </c>
      <c r="M4634" s="10"/>
      <c r="N4634" s="15"/>
      <c r="O4634" s="15"/>
      <c r="P4634" s="4"/>
    </row>
    <row r="4635" spans="1:16" ht="15" customHeight="1" x14ac:dyDescent="0.25">
      <c r="A4635" s="11">
        <f t="shared" si="896"/>
        <v>4632</v>
      </c>
      <c r="B4635" s="29">
        <v>35679</v>
      </c>
      <c r="C4635" s="25">
        <v>21</v>
      </c>
      <c r="D4635" s="12">
        <v>30.8</v>
      </c>
      <c r="E4635" s="25">
        <v>24.3</v>
      </c>
      <c r="F4635" s="35">
        <v>88</v>
      </c>
      <c r="G4635" s="25">
        <v>0</v>
      </c>
      <c r="H4635" s="13">
        <v>0</v>
      </c>
      <c r="I4635" s="25"/>
      <c r="J4635" s="12">
        <v>230</v>
      </c>
      <c r="K4635" s="12">
        <v>0</v>
      </c>
      <c r="L4635" s="25" t="s">
        <v>13</v>
      </c>
      <c r="M4635" s="10"/>
      <c r="N4635" s="15"/>
      <c r="O4635" s="15"/>
      <c r="P4635" s="4"/>
    </row>
    <row r="4636" spans="1:16" ht="15" customHeight="1" x14ac:dyDescent="0.25">
      <c r="A4636" s="11">
        <f t="shared" si="896"/>
        <v>4633</v>
      </c>
      <c r="B4636" s="29">
        <v>35680</v>
      </c>
      <c r="C4636" s="25">
        <v>20</v>
      </c>
      <c r="D4636" s="12">
        <v>29.5</v>
      </c>
      <c r="E4636" s="25">
        <v>24.8</v>
      </c>
      <c r="F4636" s="35">
        <v>89</v>
      </c>
      <c r="G4636" s="25">
        <v>0</v>
      </c>
      <c r="H4636" s="13">
        <v>0</v>
      </c>
      <c r="I4636" s="25"/>
      <c r="J4636" s="12">
        <v>90</v>
      </c>
      <c r="K4636" s="12">
        <v>1</v>
      </c>
      <c r="L4636" s="25" t="s">
        <v>15</v>
      </c>
      <c r="M4636" s="10"/>
      <c r="N4636" s="15"/>
      <c r="O4636" s="15"/>
      <c r="P4636" s="4"/>
    </row>
    <row r="4637" spans="1:16" ht="15" customHeight="1" x14ac:dyDescent="0.25">
      <c r="A4637" s="11">
        <f t="shared" si="896"/>
        <v>4634</v>
      </c>
      <c r="B4637" s="29">
        <v>35681</v>
      </c>
      <c r="C4637" s="25">
        <v>20</v>
      </c>
      <c r="D4637" s="12">
        <v>29.6</v>
      </c>
      <c r="E4637" s="25">
        <v>24.8</v>
      </c>
      <c r="F4637" s="35">
        <v>92</v>
      </c>
      <c r="G4637" s="25">
        <v>0</v>
      </c>
      <c r="H4637" s="13">
        <v>0</v>
      </c>
      <c r="I4637" s="25"/>
      <c r="J4637" s="12">
        <v>230</v>
      </c>
      <c r="K4637" s="12">
        <v>0</v>
      </c>
      <c r="L4637" s="25" t="s">
        <v>13</v>
      </c>
      <c r="M4637" s="10"/>
      <c r="N4637" s="15"/>
      <c r="O4637" s="15"/>
      <c r="P4637" s="4"/>
    </row>
    <row r="4638" spans="1:16" ht="15" customHeight="1" x14ac:dyDescent="0.25">
      <c r="A4638" s="11">
        <f t="shared" si="896"/>
        <v>4635</v>
      </c>
      <c r="B4638" s="29">
        <v>35682</v>
      </c>
      <c r="C4638" s="25">
        <v>23</v>
      </c>
      <c r="D4638" s="12">
        <v>28.6</v>
      </c>
      <c r="E4638" s="25">
        <v>25.7</v>
      </c>
      <c r="F4638" s="35">
        <v>94</v>
      </c>
      <c r="G4638" s="25">
        <v>26</v>
      </c>
      <c r="H4638" s="13">
        <v>0</v>
      </c>
      <c r="I4638" s="25"/>
      <c r="J4638" s="12">
        <v>0</v>
      </c>
      <c r="K4638" s="12">
        <v>0</v>
      </c>
      <c r="L4638" s="25" t="s">
        <v>13</v>
      </c>
      <c r="M4638" s="10"/>
      <c r="N4638" s="15"/>
      <c r="O4638" s="15"/>
      <c r="P4638" s="4"/>
    </row>
    <row r="4639" spans="1:16" ht="15" customHeight="1" x14ac:dyDescent="0.25">
      <c r="A4639" s="11">
        <f t="shared" si="896"/>
        <v>4636</v>
      </c>
      <c r="B4639" s="29">
        <v>35683</v>
      </c>
      <c r="C4639" s="25">
        <v>21</v>
      </c>
      <c r="D4639" s="12">
        <v>30.3</v>
      </c>
      <c r="E4639" s="25">
        <v>24.5</v>
      </c>
      <c r="F4639" s="35">
        <v>92</v>
      </c>
      <c r="G4639" s="25">
        <v>0.3</v>
      </c>
      <c r="H4639" s="13">
        <v>0</v>
      </c>
      <c r="I4639" s="25"/>
      <c r="J4639" s="12">
        <v>230</v>
      </c>
      <c r="K4639" s="12">
        <v>1</v>
      </c>
      <c r="L4639" s="25" t="s">
        <v>13</v>
      </c>
      <c r="M4639" s="10"/>
      <c r="N4639" s="15"/>
      <c r="O4639" s="15"/>
      <c r="P4639" s="4"/>
    </row>
    <row r="4640" spans="1:16" ht="15" customHeight="1" x14ac:dyDescent="0.25">
      <c r="A4640" s="11">
        <f t="shared" si="896"/>
        <v>4637</v>
      </c>
      <c r="B4640" s="29">
        <v>35684</v>
      </c>
      <c r="C4640" s="25">
        <v>22</v>
      </c>
      <c r="D4640" s="12">
        <v>29.8</v>
      </c>
      <c r="E4640" s="25">
        <v>25.6</v>
      </c>
      <c r="F4640" s="35">
        <v>88</v>
      </c>
      <c r="G4640" s="25">
        <v>0</v>
      </c>
      <c r="H4640" s="13">
        <v>0</v>
      </c>
      <c r="I4640" s="25"/>
      <c r="J4640" s="12">
        <v>230</v>
      </c>
      <c r="K4640" s="12">
        <v>2</v>
      </c>
      <c r="L4640" s="25" t="s">
        <v>13</v>
      </c>
      <c r="M4640" s="10"/>
      <c r="N4640" s="15"/>
      <c r="O4640" s="15"/>
      <c r="P4640" s="4"/>
    </row>
    <row r="4641" spans="1:16" ht="15" customHeight="1" x14ac:dyDescent="0.25">
      <c r="A4641" s="11">
        <f t="shared" si="896"/>
        <v>4638</v>
      </c>
      <c r="B4641" s="29">
        <v>35685</v>
      </c>
      <c r="C4641" s="25">
        <v>21</v>
      </c>
      <c r="D4641" s="12">
        <v>28.5</v>
      </c>
      <c r="E4641" s="25">
        <v>24.4</v>
      </c>
      <c r="F4641" s="35">
        <v>92</v>
      </c>
      <c r="G4641" s="25">
        <v>0</v>
      </c>
      <c r="H4641" s="13">
        <v>0</v>
      </c>
      <c r="I4641" s="25"/>
      <c r="J4641" s="12">
        <v>230</v>
      </c>
      <c r="K4641" s="12">
        <v>0</v>
      </c>
      <c r="L4641" s="25" t="s">
        <v>13</v>
      </c>
      <c r="M4641" s="10"/>
      <c r="N4641" s="15"/>
      <c r="O4641" s="15"/>
      <c r="P4641" s="4"/>
    </row>
    <row r="4642" spans="1:16" ht="15" customHeight="1" x14ac:dyDescent="0.25">
      <c r="A4642" s="11">
        <f t="shared" si="896"/>
        <v>4639</v>
      </c>
      <c r="B4642" s="29">
        <v>35686</v>
      </c>
      <c r="C4642" s="25">
        <v>23</v>
      </c>
      <c r="D4642" s="12">
        <v>28.4</v>
      </c>
      <c r="E4642" s="25">
        <v>25.4</v>
      </c>
      <c r="F4642" s="35">
        <v>90</v>
      </c>
      <c r="G4642" s="25">
        <v>0</v>
      </c>
      <c r="H4642" s="13">
        <v>0</v>
      </c>
      <c r="I4642" s="25"/>
      <c r="J4642" s="12">
        <v>270</v>
      </c>
      <c r="K4642" s="12">
        <v>0</v>
      </c>
      <c r="L4642" s="25" t="s">
        <v>13</v>
      </c>
      <c r="M4642" s="10"/>
      <c r="N4642" s="15"/>
      <c r="O4642" s="15"/>
      <c r="P4642" s="4"/>
    </row>
    <row r="4643" spans="1:16" ht="15" customHeight="1" x14ac:dyDescent="0.25">
      <c r="A4643" s="11">
        <f t="shared" si="896"/>
        <v>4640</v>
      </c>
      <c r="B4643" s="29">
        <v>35687</v>
      </c>
      <c r="C4643" s="25">
        <v>22</v>
      </c>
      <c r="D4643" s="12">
        <v>27.4</v>
      </c>
      <c r="E4643" s="25">
        <v>24.5</v>
      </c>
      <c r="F4643" s="35">
        <v>92</v>
      </c>
      <c r="G4643" s="25">
        <v>0</v>
      </c>
      <c r="H4643" s="13">
        <v>0</v>
      </c>
      <c r="I4643" s="25"/>
      <c r="J4643" s="12">
        <v>0</v>
      </c>
      <c r="K4643" s="12">
        <v>0</v>
      </c>
      <c r="L4643" s="25" t="s">
        <v>13</v>
      </c>
      <c r="M4643" s="10"/>
      <c r="N4643" s="15"/>
      <c r="O4643" s="15"/>
      <c r="P4643" s="4"/>
    </row>
    <row r="4644" spans="1:16" ht="15" customHeight="1" x14ac:dyDescent="0.25">
      <c r="A4644" s="11">
        <f t="shared" si="896"/>
        <v>4641</v>
      </c>
      <c r="B4644" s="29">
        <v>35688</v>
      </c>
      <c r="C4644" s="25">
        <v>23</v>
      </c>
      <c r="D4644" s="12">
        <v>28.4</v>
      </c>
      <c r="E4644" s="25">
        <v>25.3</v>
      </c>
      <c r="F4644" s="35">
        <v>92</v>
      </c>
      <c r="G4644" s="25">
        <v>0</v>
      </c>
      <c r="H4644" s="13">
        <v>0</v>
      </c>
      <c r="I4644" s="25"/>
      <c r="J4644" s="12">
        <v>230</v>
      </c>
      <c r="K4644" s="12">
        <v>1</v>
      </c>
      <c r="L4644" s="25" t="s">
        <v>13</v>
      </c>
      <c r="M4644" s="10"/>
      <c r="N4644" s="15"/>
      <c r="O4644" s="15"/>
      <c r="P4644" s="4"/>
    </row>
    <row r="4645" spans="1:16" ht="15" customHeight="1" x14ac:dyDescent="0.25">
      <c r="A4645" s="11">
        <f t="shared" si="896"/>
        <v>4642</v>
      </c>
      <c r="B4645" s="29">
        <v>35689</v>
      </c>
      <c r="C4645" s="25">
        <v>22</v>
      </c>
      <c r="D4645" s="12">
        <v>27.8</v>
      </c>
      <c r="E4645" s="25">
        <v>25.1</v>
      </c>
      <c r="F4645" s="35">
        <v>92</v>
      </c>
      <c r="G4645" s="25">
        <v>0</v>
      </c>
      <c r="H4645" s="13">
        <v>0</v>
      </c>
      <c r="I4645" s="25"/>
      <c r="J4645" s="12">
        <v>270</v>
      </c>
      <c r="K4645" s="12">
        <v>1</v>
      </c>
      <c r="L4645" s="25" t="s">
        <v>15</v>
      </c>
      <c r="M4645" s="10"/>
      <c r="N4645" s="15"/>
      <c r="O4645" s="15"/>
      <c r="P4645" s="4"/>
    </row>
    <row r="4646" spans="1:16" ht="15" customHeight="1" x14ac:dyDescent="0.25">
      <c r="A4646" s="11">
        <f t="shared" si="896"/>
        <v>4643</v>
      </c>
      <c r="B4646" s="29">
        <v>35690</v>
      </c>
      <c r="C4646" s="25">
        <v>25</v>
      </c>
      <c r="D4646" s="12">
        <v>27.4</v>
      </c>
      <c r="E4646" s="25">
        <v>24.8</v>
      </c>
      <c r="F4646" s="35">
        <v>93</v>
      </c>
      <c r="G4646" s="25">
        <v>0</v>
      </c>
      <c r="H4646" s="13">
        <v>0</v>
      </c>
      <c r="I4646" s="25"/>
      <c r="J4646" s="12">
        <v>270</v>
      </c>
      <c r="K4646" s="12">
        <v>0</v>
      </c>
      <c r="L4646" s="25" t="s">
        <v>15</v>
      </c>
      <c r="M4646" s="10"/>
      <c r="N4646" s="15"/>
      <c r="O4646" s="15"/>
      <c r="P4646" s="4"/>
    </row>
    <row r="4647" spans="1:16" ht="15" customHeight="1" x14ac:dyDescent="0.25">
      <c r="A4647" s="11">
        <f t="shared" si="896"/>
        <v>4644</v>
      </c>
      <c r="B4647" s="29">
        <v>35691</v>
      </c>
      <c r="C4647" s="25">
        <v>24</v>
      </c>
      <c r="D4647" s="12">
        <v>28</v>
      </c>
      <c r="E4647" s="25">
        <v>26</v>
      </c>
      <c r="F4647" s="35">
        <v>93</v>
      </c>
      <c r="G4647" s="25">
        <v>1</v>
      </c>
      <c r="H4647" s="13">
        <v>0</v>
      </c>
      <c r="I4647" s="25"/>
      <c r="J4647" s="12">
        <v>180</v>
      </c>
      <c r="K4647" s="12">
        <v>0</v>
      </c>
      <c r="L4647" s="25" t="s">
        <v>14</v>
      </c>
      <c r="M4647" s="10"/>
      <c r="N4647" s="15"/>
      <c r="O4647" s="15"/>
      <c r="P4647" s="4"/>
    </row>
    <row r="4648" spans="1:16" ht="15" customHeight="1" x14ac:dyDescent="0.25">
      <c r="A4648" s="11">
        <f t="shared" si="896"/>
        <v>4645</v>
      </c>
      <c r="B4648" s="29">
        <v>35692</v>
      </c>
      <c r="C4648" s="25">
        <v>21</v>
      </c>
      <c r="D4648" s="12">
        <v>28</v>
      </c>
      <c r="E4648" s="25">
        <v>24.6</v>
      </c>
      <c r="F4648" s="35">
        <v>92</v>
      </c>
      <c r="G4648" s="25">
        <v>0</v>
      </c>
      <c r="H4648" s="13">
        <v>0</v>
      </c>
      <c r="I4648" s="25"/>
      <c r="J4648" s="12">
        <v>270</v>
      </c>
      <c r="K4648" s="12">
        <v>0</v>
      </c>
      <c r="L4648" s="25" t="s">
        <v>15</v>
      </c>
      <c r="M4648" s="10"/>
      <c r="N4648" s="15"/>
      <c r="O4648" s="15"/>
      <c r="P4648" s="4"/>
    </row>
    <row r="4649" spans="1:16" ht="15" customHeight="1" x14ac:dyDescent="0.25">
      <c r="A4649" s="11">
        <f t="shared" si="896"/>
        <v>4646</v>
      </c>
      <c r="B4649" s="29">
        <v>35693</v>
      </c>
      <c r="C4649" s="25">
        <v>22</v>
      </c>
      <c r="D4649" s="12">
        <v>28.8</v>
      </c>
      <c r="E4649" s="25">
        <v>25.2</v>
      </c>
      <c r="F4649" s="35">
        <v>91</v>
      </c>
      <c r="G4649" s="25">
        <v>0</v>
      </c>
      <c r="H4649" s="13">
        <v>0</v>
      </c>
      <c r="I4649" s="25"/>
      <c r="J4649" s="12">
        <v>230</v>
      </c>
      <c r="K4649" s="12">
        <v>0</v>
      </c>
      <c r="L4649" s="25" t="s">
        <v>13</v>
      </c>
      <c r="M4649" s="10"/>
      <c r="N4649" s="15"/>
      <c r="O4649" s="15"/>
      <c r="P4649" s="4"/>
    </row>
    <row r="4650" spans="1:16" ht="15" customHeight="1" x14ac:dyDescent="0.25">
      <c r="A4650" s="11">
        <f t="shared" si="896"/>
        <v>4647</v>
      </c>
      <c r="B4650" s="29">
        <v>35694</v>
      </c>
      <c r="C4650" s="25">
        <v>19</v>
      </c>
      <c r="D4650" s="12">
        <v>27.6</v>
      </c>
      <c r="E4650" s="25">
        <v>23.1</v>
      </c>
      <c r="F4650" s="35">
        <v>91</v>
      </c>
      <c r="G4650" s="25">
        <v>0</v>
      </c>
      <c r="H4650" s="13">
        <v>0</v>
      </c>
      <c r="I4650" s="25"/>
      <c r="J4650" s="12">
        <v>270</v>
      </c>
      <c r="K4650" s="12">
        <v>0</v>
      </c>
      <c r="L4650" s="25" t="s">
        <v>14</v>
      </c>
      <c r="M4650" s="10"/>
      <c r="N4650" s="15"/>
      <c r="O4650" s="15"/>
      <c r="P4650" s="4"/>
    </row>
    <row r="4651" spans="1:16" ht="15" customHeight="1" x14ac:dyDescent="0.25">
      <c r="A4651" s="11">
        <f t="shared" si="896"/>
        <v>4648</v>
      </c>
      <c r="B4651" s="29">
        <v>35695</v>
      </c>
      <c r="C4651" s="25">
        <v>18</v>
      </c>
      <c r="D4651" s="12">
        <v>27</v>
      </c>
      <c r="E4651" s="25">
        <v>22.5</v>
      </c>
      <c r="F4651" s="35">
        <v>93</v>
      </c>
      <c r="G4651" s="25">
        <v>0</v>
      </c>
      <c r="H4651" s="13">
        <v>0</v>
      </c>
      <c r="I4651" s="25"/>
      <c r="J4651" s="12">
        <v>270</v>
      </c>
      <c r="K4651" s="12">
        <v>0</v>
      </c>
      <c r="L4651" s="25" t="s">
        <v>15</v>
      </c>
      <c r="M4651" s="10"/>
      <c r="N4651" s="15"/>
      <c r="O4651" s="15"/>
      <c r="P4651" s="4"/>
    </row>
    <row r="4652" spans="1:16" ht="15" customHeight="1" x14ac:dyDescent="0.25">
      <c r="A4652" s="11">
        <f t="shared" si="896"/>
        <v>4649</v>
      </c>
      <c r="B4652" s="29">
        <v>35696</v>
      </c>
      <c r="C4652" s="25">
        <v>20</v>
      </c>
      <c r="D4652" s="12">
        <v>29.8</v>
      </c>
      <c r="E4652" s="25">
        <v>24</v>
      </c>
      <c r="F4652" s="35">
        <v>89</v>
      </c>
      <c r="G4652" s="25">
        <v>0</v>
      </c>
      <c r="H4652" s="13">
        <v>0</v>
      </c>
      <c r="I4652" s="25"/>
      <c r="J4652" s="12">
        <v>240</v>
      </c>
      <c r="K4652" s="12">
        <v>1</v>
      </c>
      <c r="L4652" s="25" t="s">
        <v>13</v>
      </c>
      <c r="M4652" s="10"/>
      <c r="N4652" s="15"/>
      <c r="O4652" s="15"/>
      <c r="P4652" s="4"/>
    </row>
    <row r="4653" spans="1:16" ht="15" customHeight="1" x14ac:dyDescent="0.25">
      <c r="A4653" s="11">
        <f t="shared" si="896"/>
        <v>4650</v>
      </c>
      <c r="B4653" s="29">
        <v>35697</v>
      </c>
      <c r="C4653" s="25">
        <v>24</v>
      </c>
      <c r="D4653" s="12">
        <v>27.6</v>
      </c>
      <c r="E4653" s="25">
        <v>25.5</v>
      </c>
      <c r="F4653" s="35">
        <v>92</v>
      </c>
      <c r="G4653" s="25">
        <v>0</v>
      </c>
      <c r="H4653" s="13">
        <v>0</v>
      </c>
      <c r="I4653" s="25"/>
      <c r="J4653" s="12">
        <v>200</v>
      </c>
      <c r="K4653" s="12">
        <v>0</v>
      </c>
      <c r="L4653" s="25" t="s">
        <v>13</v>
      </c>
      <c r="M4653" s="10"/>
      <c r="N4653" s="15"/>
      <c r="O4653" s="15"/>
      <c r="P4653" s="4"/>
    </row>
    <row r="4654" spans="1:16" ht="15" customHeight="1" x14ac:dyDescent="0.25">
      <c r="A4654" s="11">
        <f t="shared" si="896"/>
        <v>4651</v>
      </c>
      <c r="B4654" s="29">
        <v>35698</v>
      </c>
      <c r="C4654" s="25">
        <v>24</v>
      </c>
      <c r="D4654" s="12">
        <v>27.5</v>
      </c>
      <c r="E4654" s="25">
        <v>25.5</v>
      </c>
      <c r="F4654" s="35">
        <v>94</v>
      </c>
      <c r="G4654" s="25">
        <v>0</v>
      </c>
      <c r="H4654" s="13">
        <v>0</v>
      </c>
      <c r="I4654" s="25"/>
      <c r="J4654" s="12">
        <v>230</v>
      </c>
      <c r="K4654" s="12">
        <v>0</v>
      </c>
      <c r="L4654" s="25" t="s">
        <v>13</v>
      </c>
      <c r="M4654" s="10"/>
      <c r="N4654" s="15"/>
      <c r="O4654" s="15"/>
      <c r="P4654" s="4"/>
    </row>
    <row r="4655" spans="1:16" ht="15" customHeight="1" x14ac:dyDescent="0.25">
      <c r="A4655" s="11">
        <f t="shared" si="896"/>
        <v>4652</v>
      </c>
      <c r="B4655" s="29">
        <v>35699</v>
      </c>
      <c r="C4655" s="25">
        <v>23</v>
      </c>
      <c r="D4655" s="12">
        <v>28.2</v>
      </c>
      <c r="E4655" s="25">
        <v>25.2</v>
      </c>
      <c r="F4655" s="35">
        <v>93</v>
      </c>
      <c r="G4655" s="25">
        <v>0</v>
      </c>
      <c r="H4655" s="13">
        <v>0</v>
      </c>
      <c r="I4655" s="25"/>
      <c r="J4655" s="12">
        <v>200</v>
      </c>
      <c r="K4655" s="12">
        <v>0</v>
      </c>
      <c r="L4655" s="25" t="s">
        <v>15</v>
      </c>
      <c r="M4655" s="10"/>
      <c r="N4655" s="15"/>
      <c r="O4655" s="15"/>
      <c r="P4655" s="4"/>
    </row>
    <row r="4656" spans="1:16" ht="15" customHeight="1" x14ac:dyDescent="0.25">
      <c r="A4656" s="11">
        <f t="shared" si="896"/>
        <v>4653</v>
      </c>
      <c r="B4656" s="29">
        <v>35700</v>
      </c>
      <c r="C4656" s="25">
        <v>21</v>
      </c>
      <c r="D4656" s="12">
        <v>26.4</v>
      </c>
      <c r="E4656" s="25">
        <v>23.9</v>
      </c>
      <c r="F4656" s="35">
        <v>95</v>
      </c>
      <c r="G4656" s="25">
        <v>0</v>
      </c>
      <c r="H4656" s="13">
        <v>0</v>
      </c>
      <c r="I4656" s="25"/>
      <c r="J4656" s="12">
        <v>230</v>
      </c>
      <c r="K4656" s="12">
        <v>0</v>
      </c>
      <c r="L4656" s="25" t="s">
        <v>13</v>
      </c>
      <c r="M4656" s="10"/>
      <c r="N4656" s="15"/>
      <c r="O4656" s="15"/>
      <c r="P4656" s="4"/>
    </row>
    <row r="4657" spans="1:16" ht="15" customHeight="1" x14ac:dyDescent="0.25">
      <c r="A4657" s="11">
        <f t="shared" si="896"/>
        <v>4654</v>
      </c>
      <c r="B4657" s="29">
        <v>35701</v>
      </c>
      <c r="C4657" s="25">
        <v>22</v>
      </c>
      <c r="D4657" s="12">
        <v>27.2</v>
      </c>
      <c r="E4657" s="25">
        <v>23.9</v>
      </c>
      <c r="F4657" s="35">
        <v>93</v>
      </c>
      <c r="G4657" s="25">
        <v>0.3</v>
      </c>
      <c r="H4657" s="13">
        <v>0</v>
      </c>
      <c r="I4657" s="25"/>
      <c r="J4657" s="12">
        <v>270</v>
      </c>
      <c r="K4657" s="12">
        <v>0</v>
      </c>
      <c r="L4657" s="25" t="s">
        <v>15</v>
      </c>
      <c r="M4657" s="10"/>
      <c r="N4657" s="15"/>
      <c r="O4657" s="15"/>
      <c r="P4657" s="4"/>
    </row>
    <row r="4658" spans="1:16" ht="15" customHeight="1" x14ac:dyDescent="0.25">
      <c r="A4658" s="11">
        <f t="shared" si="896"/>
        <v>4655</v>
      </c>
      <c r="B4658" s="29">
        <v>35702</v>
      </c>
      <c r="C4658" s="25">
        <v>24</v>
      </c>
      <c r="D4658" s="12">
        <v>25.8</v>
      </c>
      <c r="E4658" s="25">
        <v>25.2</v>
      </c>
      <c r="F4658" s="35">
        <v>95</v>
      </c>
      <c r="G4658" s="25">
        <v>0</v>
      </c>
      <c r="H4658" s="13">
        <v>0</v>
      </c>
      <c r="I4658" s="25"/>
      <c r="J4658" s="12">
        <v>0</v>
      </c>
      <c r="K4658" s="12">
        <v>0</v>
      </c>
      <c r="L4658" s="25" t="s">
        <v>11</v>
      </c>
      <c r="M4658" s="10"/>
      <c r="N4658" s="15"/>
      <c r="O4658" s="15"/>
      <c r="P4658" s="4"/>
    </row>
    <row r="4659" spans="1:16" ht="15" customHeight="1" x14ac:dyDescent="0.25">
      <c r="A4659" s="11">
        <f t="shared" si="896"/>
        <v>4656</v>
      </c>
      <c r="B4659" s="29">
        <v>35703</v>
      </c>
      <c r="C4659" s="25">
        <v>23</v>
      </c>
      <c r="D4659" s="12">
        <v>26.2</v>
      </c>
      <c r="E4659" s="25">
        <v>25.4</v>
      </c>
      <c r="F4659" s="35">
        <v>96</v>
      </c>
      <c r="G4659" s="25">
        <v>1</v>
      </c>
      <c r="H4659" s="13">
        <v>0</v>
      </c>
      <c r="I4659" s="25"/>
      <c r="J4659" s="12">
        <v>200</v>
      </c>
      <c r="K4659" s="12">
        <v>0</v>
      </c>
      <c r="L4659" s="25" t="s">
        <v>14</v>
      </c>
      <c r="M4659" s="10"/>
      <c r="N4659" s="15"/>
      <c r="O4659" s="15"/>
      <c r="P4659" s="4"/>
    </row>
    <row r="4660" spans="1:16" ht="15" customHeight="1" x14ac:dyDescent="0.25">
      <c r="A4660" s="11">
        <f t="shared" si="896"/>
        <v>4657</v>
      </c>
      <c r="B4660" s="29">
        <v>35704</v>
      </c>
      <c r="C4660" s="25">
        <v>23</v>
      </c>
      <c r="D4660" s="12">
        <v>27.6</v>
      </c>
      <c r="E4660" s="25">
        <v>25.5</v>
      </c>
      <c r="F4660" s="35">
        <v>94</v>
      </c>
      <c r="G4660" s="25">
        <v>3</v>
      </c>
      <c r="H4660" s="13">
        <v>0</v>
      </c>
      <c r="I4660" s="25"/>
      <c r="J4660" s="12">
        <v>270</v>
      </c>
      <c r="K4660" s="12">
        <v>0</v>
      </c>
      <c r="L4660" s="25" t="s">
        <v>15</v>
      </c>
      <c r="M4660" s="10"/>
      <c r="N4660" s="15"/>
      <c r="O4660" s="15"/>
      <c r="P4660" s="4"/>
    </row>
    <row r="4661" spans="1:16" ht="15" customHeight="1" x14ac:dyDescent="0.25">
      <c r="A4661" s="11">
        <f t="shared" si="896"/>
        <v>4658</v>
      </c>
      <c r="B4661" s="29">
        <v>35705</v>
      </c>
      <c r="C4661" s="25">
        <v>24</v>
      </c>
      <c r="D4661" s="12">
        <v>27</v>
      </c>
      <c r="E4661" s="25">
        <v>25.2</v>
      </c>
      <c r="F4661" s="35">
        <v>94</v>
      </c>
      <c r="G4661" s="25">
        <v>13.4</v>
      </c>
      <c r="H4661" s="13">
        <v>0</v>
      </c>
      <c r="I4661" s="25"/>
      <c r="J4661" s="12">
        <v>300</v>
      </c>
      <c r="K4661" s="12">
        <v>0</v>
      </c>
      <c r="L4661" s="25" t="s">
        <v>15</v>
      </c>
      <c r="M4661" s="10"/>
      <c r="N4661" s="15"/>
      <c r="O4661" s="15"/>
      <c r="P4661" s="4"/>
    </row>
    <row r="4662" spans="1:16" ht="15" customHeight="1" x14ac:dyDescent="0.25">
      <c r="A4662" s="11">
        <f t="shared" si="896"/>
        <v>4659</v>
      </c>
      <c r="B4662" s="29">
        <v>35706</v>
      </c>
      <c r="C4662" s="25">
        <v>23</v>
      </c>
      <c r="D4662" s="12">
        <v>25.6</v>
      </c>
      <c r="E4662" s="25">
        <v>25</v>
      </c>
      <c r="F4662" s="35">
        <v>90</v>
      </c>
      <c r="G4662" s="25">
        <v>3.8</v>
      </c>
      <c r="H4662" s="13">
        <v>0</v>
      </c>
      <c r="I4662" s="25"/>
      <c r="J4662" s="12">
        <v>270</v>
      </c>
      <c r="K4662" s="12">
        <v>0</v>
      </c>
      <c r="L4662" s="25" t="s">
        <v>15</v>
      </c>
      <c r="M4662" s="10"/>
      <c r="N4662" s="15"/>
      <c r="O4662" s="15"/>
      <c r="P4662" s="4"/>
    </row>
    <row r="4663" spans="1:16" ht="15" customHeight="1" x14ac:dyDescent="0.25">
      <c r="A4663" s="11">
        <f t="shared" si="896"/>
        <v>4660</v>
      </c>
      <c r="B4663" s="29">
        <v>35707</v>
      </c>
      <c r="C4663" s="25">
        <v>23</v>
      </c>
      <c r="D4663" s="12">
        <v>25.7</v>
      </c>
      <c r="E4663" s="25">
        <v>24.7</v>
      </c>
      <c r="F4663" s="35">
        <v>95</v>
      </c>
      <c r="G4663" s="25">
        <v>0.6</v>
      </c>
      <c r="H4663" s="13">
        <v>0</v>
      </c>
      <c r="I4663" s="25"/>
      <c r="J4663" s="12">
        <v>0</v>
      </c>
      <c r="K4663" s="12">
        <v>0</v>
      </c>
      <c r="L4663" s="25" t="s">
        <v>13</v>
      </c>
      <c r="M4663" s="10"/>
      <c r="N4663" s="15"/>
      <c r="O4663" s="15"/>
      <c r="P4663" s="4"/>
    </row>
    <row r="4664" spans="1:16" ht="15" customHeight="1" x14ac:dyDescent="0.25">
      <c r="A4664" s="11">
        <f t="shared" si="896"/>
        <v>4661</v>
      </c>
      <c r="B4664" s="29">
        <v>35708</v>
      </c>
      <c r="C4664" s="25">
        <v>24</v>
      </c>
      <c r="D4664" s="12">
        <v>25.3</v>
      </c>
      <c r="E4664" s="25">
        <v>24.7</v>
      </c>
      <c r="F4664" s="35">
        <v>96</v>
      </c>
      <c r="G4664" s="25">
        <v>0</v>
      </c>
      <c r="H4664" s="13">
        <v>0</v>
      </c>
      <c r="I4664" s="25"/>
      <c r="J4664" s="12">
        <v>230</v>
      </c>
      <c r="K4664" s="12">
        <v>0</v>
      </c>
      <c r="L4664" s="25" t="s">
        <v>15</v>
      </c>
      <c r="M4664" s="10"/>
      <c r="N4664" s="15"/>
      <c r="O4664" s="15"/>
      <c r="P4664" s="4"/>
    </row>
    <row r="4665" spans="1:16" ht="15" customHeight="1" x14ac:dyDescent="0.25">
      <c r="A4665" s="11">
        <f t="shared" si="896"/>
        <v>4662</v>
      </c>
      <c r="B4665" s="29">
        <v>35709</v>
      </c>
      <c r="C4665" s="25">
        <v>21</v>
      </c>
      <c r="D4665" s="12">
        <v>26.2</v>
      </c>
      <c r="E4665" s="25">
        <v>24.2</v>
      </c>
      <c r="F4665" s="35">
        <v>96</v>
      </c>
      <c r="G4665" s="25">
        <v>12.5</v>
      </c>
      <c r="H4665" s="13">
        <v>0</v>
      </c>
      <c r="I4665" s="25"/>
      <c r="J4665" s="12">
        <v>230</v>
      </c>
      <c r="K4665" s="12">
        <v>0</v>
      </c>
      <c r="L4665" s="25" t="s">
        <v>15</v>
      </c>
      <c r="M4665" s="10"/>
      <c r="N4665" s="15"/>
      <c r="O4665" s="15"/>
      <c r="P4665" s="4"/>
    </row>
    <row r="4666" spans="1:16" ht="15" customHeight="1" x14ac:dyDescent="0.25">
      <c r="A4666" s="11">
        <f t="shared" si="896"/>
        <v>4663</v>
      </c>
      <c r="B4666" s="29">
        <v>35710</v>
      </c>
      <c r="C4666" s="25">
        <v>22</v>
      </c>
      <c r="D4666" s="12">
        <v>26.8</v>
      </c>
      <c r="E4666" s="25">
        <v>25.3</v>
      </c>
      <c r="F4666" s="35">
        <v>96</v>
      </c>
      <c r="G4666" s="25">
        <v>2</v>
      </c>
      <c r="H4666" s="13">
        <v>0</v>
      </c>
      <c r="I4666" s="25"/>
      <c r="J4666" s="12">
        <v>0</v>
      </c>
      <c r="K4666" s="12">
        <v>0</v>
      </c>
      <c r="L4666" s="25" t="s">
        <v>11</v>
      </c>
      <c r="M4666" s="10"/>
      <c r="N4666" s="15"/>
      <c r="O4666" s="15"/>
      <c r="P4666" s="4"/>
    </row>
    <row r="4667" spans="1:16" ht="15" customHeight="1" x14ac:dyDescent="0.25">
      <c r="A4667" s="11">
        <f t="shared" si="896"/>
        <v>4664</v>
      </c>
      <c r="B4667" s="29">
        <v>35711</v>
      </c>
      <c r="C4667" s="25">
        <v>22</v>
      </c>
      <c r="D4667" s="12">
        <v>26.6</v>
      </c>
      <c r="E4667" s="25">
        <v>24.9</v>
      </c>
      <c r="F4667" s="35">
        <v>95</v>
      </c>
      <c r="G4667" s="25">
        <v>13.1</v>
      </c>
      <c r="H4667" s="13">
        <v>0</v>
      </c>
      <c r="I4667" s="25"/>
      <c r="J4667" s="12">
        <v>230</v>
      </c>
      <c r="K4667" s="12">
        <v>0</v>
      </c>
      <c r="L4667" s="25" t="s">
        <v>11</v>
      </c>
      <c r="M4667" s="10"/>
      <c r="N4667" s="15"/>
      <c r="O4667" s="15"/>
      <c r="P4667" s="4"/>
    </row>
    <row r="4668" spans="1:16" ht="15" customHeight="1" x14ac:dyDescent="0.25">
      <c r="A4668" s="11">
        <f t="shared" si="896"/>
        <v>4665</v>
      </c>
      <c r="B4668" s="29">
        <v>35712</v>
      </c>
      <c r="C4668" s="25">
        <v>21</v>
      </c>
      <c r="D4668" s="12">
        <v>28.2</v>
      </c>
      <c r="E4668" s="25">
        <v>25.2</v>
      </c>
      <c r="F4668" s="35">
        <v>94</v>
      </c>
      <c r="G4668" s="25">
        <v>25.2</v>
      </c>
      <c r="H4668" s="13">
        <v>0</v>
      </c>
      <c r="I4668" s="25"/>
      <c r="J4668" s="12">
        <v>200</v>
      </c>
      <c r="K4668" s="12">
        <v>0</v>
      </c>
      <c r="L4668" s="25" t="s">
        <v>11</v>
      </c>
      <c r="M4668" s="10"/>
      <c r="N4668" s="15"/>
      <c r="O4668" s="15"/>
      <c r="P4668" s="4"/>
    </row>
    <row r="4669" spans="1:16" ht="15" customHeight="1" x14ac:dyDescent="0.25">
      <c r="A4669" s="11">
        <f t="shared" si="896"/>
        <v>4666</v>
      </c>
      <c r="B4669" s="29">
        <v>35713</v>
      </c>
      <c r="C4669" s="25">
        <v>22</v>
      </c>
      <c r="D4669" s="12">
        <v>27.8</v>
      </c>
      <c r="E4669" s="25">
        <v>24.6</v>
      </c>
      <c r="F4669" s="35">
        <v>95</v>
      </c>
      <c r="G4669" s="25">
        <v>16.100000000000001</v>
      </c>
      <c r="H4669" s="13">
        <v>0</v>
      </c>
      <c r="I4669" s="25"/>
      <c r="J4669" s="12">
        <v>200</v>
      </c>
      <c r="K4669" s="12">
        <v>0</v>
      </c>
      <c r="L4669" s="25" t="s">
        <v>11</v>
      </c>
      <c r="M4669" s="10"/>
      <c r="N4669" s="15"/>
      <c r="O4669" s="15"/>
      <c r="P4669" s="4"/>
    </row>
    <row r="4670" spans="1:16" ht="15" customHeight="1" x14ac:dyDescent="0.25">
      <c r="A4670" s="11">
        <f t="shared" si="896"/>
        <v>4667</v>
      </c>
      <c r="B4670" s="29">
        <v>35714</v>
      </c>
      <c r="C4670" s="25">
        <v>23</v>
      </c>
      <c r="D4670" s="12">
        <v>28.8</v>
      </c>
      <c r="E4670" s="25">
        <v>25.5</v>
      </c>
      <c r="F4670" s="35">
        <v>94</v>
      </c>
      <c r="G4670" s="25">
        <v>18</v>
      </c>
      <c r="H4670" s="13">
        <v>0</v>
      </c>
      <c r="I4670" s="25"/>
      <c r="J4670" s="12">
        <v>90</v>
      </c>
      <c r="K4670" s="12">
        <v>0</v>
      </c>
      <c r="L4670" s="25" t="s">
        <v>15</v>
      </c>
      <c r="M4670" s="10"/>
      <c r="N4670" s="15"/>
      <c r="O4670" s="15"/>
      <c r="P4670" s="4"/>
    </row>
    <row r="4671" spans="1:16" ht="15" customHeight="1" x14ac:dyDescent="0.25">
      <c r="A4671" s="11">
        <f t="shared" si="896"/>
        <v>4668</v>
      </c>
      <c r="B4671" s="29">
        <v>35715</v>
      </c>
      <c r="C4671" s="25">
        <v>24</v>
      </c>
      <c r="D4671" s="12">
        <v>27.8</v>
      </c>
      <c r="E4671" s="25">
        <v>25.6</v>
      </c>
      <c r="F4671" s="35">
        <v>94</v>
      </c>
      <c r="G4671" s="25">
        <v>0</v>
      </c>
      <c r="H4671" s="13">
        <v>0</v>
      </c>
      <c r="I4671" s="25"/>
      <c r="J4671" s="12">
        <v>180</v>
      </c>
      <c r="K4671" s="12">
        <v>1</v>
      </c>
      <c r="L4671" s="25" t="s">
        <v>14</v>
      </c>
      <c r="M4671" s="10"/>
      <c r="N4671" s="15"/>
      <c r="O4671" s="15"/>
      <c r="P4671" s="4"/>
    </row>
    <row r="4672" spans="1:16" ht="15" customHeight="1" x14ac:dyDescent="0.25">
      <c r="A4672" s="11">
        <f t="shared" si="896"/>
        <v>4669</v>
      </c>
      <c r="B4672" s="29">
        <v>35716</v>
      </c>
      <c r="C4672" s="25">
        <v>23</v>
      </c>
      <c r="D4672" s="12">
        <v>27.2</v>
      </c>
      <c r="E4672" s="25">
        <v>24.2</v>
      </c>
      <c r="F4672" s="35">
        <v>94</v>
      </c>
      <c r="G4672" s="25">
        <v>0</v>
      </c>
      <c r="H4672" s="13">
        <v>0</v>
      </c>
      <c r="I4672" s="25"/>
      <c r="J4672" s="12">
        <v>200</v>
      </c>
      <c r="K4672" s="12">
        <v>0</v>
      </c>
      <c r="L4672" s="25" t="s">
        <v>14</v>
      </c>
      <c r="M4672" s="10"/>
      <c r="N4672" s="15"/>
      <c r="O4672" s="15"/>
      <c r="P4672" s="4"/>
    </row>
    <row r="4673" spans="1:16" ht="15" customHeight="1" x14ac:dyDescent="0.25">
      <c r="A4673" s="11">
        <f t="shared" si="896"/>
        <v>4670</v>
      </c>
      <c r="B4673" s="29">
        <v>35717</v>
      </c>
      <c r="C4673" s="25">
        <v>22</v>
      </c>
      <c r="D4673" s="12">
        <v>28.4</v>
      </c>
      <c r="E4673" s="25">
        <v>24.8</v>
      </c>
      <c r="F4673" s="35">
        <v>94</v>
      </c>
      <c r="G4673" s="25">
        <v>0.1</v>
      </c>
      <c r="H4673" s="13">
        <v>0</v>
      </c>
      <c r="I4673" s="25"/>
      <c r="J4673" s="12">
        <v>270</v>
      </c>
      <c r="K4673" s="12">
        <v>1</v>
      </c>
      <c r="L4673" s="25" t="s">
        <v>15</v>
      </c>
      <c r="M4673" s="10"/>
      <c r="N4673" s="15"/>
      <c r="O4673" s="15"/>
      <c r="P4673" s="4"/>
    </row>
    <row r="4674" spans="1:16" ht="15" customHeight="1" x14ac:dyDescent="0.25">
      <c r="A4674" s="11">
        <f t="shared" si="896"/>
        <v>4671</v>
      </c>
      <c r="B4674" s="29">
        <v>35718</v>
      </c>
      <c r="C4674" s="25">
        <v>22</v>
      </c>
      <c r="D4674" s="12">
        <v>27</v>
      </c>
      <c r="E4674" s="25">
        <v>24.2</v>
      </c>
      <c r="F4674" s="35">
        <v>94</v>
      </c>
      <c r="G4674" s="25">
        <v>0</v>
      </c>
      <c r="H4674" s="13">
        <v>0</v>
      </c>
      <c r="I4674" s="25"/>
      <c r="J4674" s="12">
        <v>0</v>
      </c>
      <c r="K4674" s="12">
        <v>0</v>
      </c>
      <c r="L4674" s="25" t="s">
        <v>13</v>
      </c>
      <c r="M4674" s="10"/>
      <c r="N4674" s="15"/>
      <c r="O4674" s="15"/>
      <c r="P4674" s="4"/>
    </row>
    <row r="4675" spans="1:16" ht="15" customHeight="1" x14ac:dyDescent="0.25">
      <c r="A4675" s="11">
        <f t="shared" si="896"/>
        <v>4672</v>
      </c>
      <c r="B4675" s="29">
        <v>35719</v>
      </c>
      <c r="C4675" s="25">
        <v>23</v>
      </c>
      <c r="D4675" s="12">
        <v>25.8</v>
      </c>
      <c r="E4675" s="25">
        <v>24.7</v>
      </c>
      <c r="F4675" s="35">
        <v>97</v>
      </c>
      <c r="G4675" s="25">
        <v>0</v>
      </c>
      <c r="H4675" s="13">
        <v>0</v>
      </c>
      <c r="I4675" s="25"/>
      <c r="J4675" s="12">
        <v>270</v>
      </c>
      <c r="K4675" s="12">
        <v>0</v>
      </c>
      <c r="L4675" s="25" t="s">
        <v>15</v>
      </c>
      <c r="M4675" s="10"/>
      <c r="N4675" s="15"/>
      <c r="O4675" s="15"/>
      <c r="P4675" s="4"/>
    </row>
    <row r="4676" spans="1:16" ht="15" customHeight="1" x14ac:dyDescent="0.25">
      <c r="A4676" s="11">
        <f t="shared" si="896"/>
        <v>4673</v>
      </c>
      <c r="B4676" s="29">
        <v>35720</v>
      </c>
      <c r="C4676" s="25">
        <v>23</v>
      </c>
      <c r="D4676" s="12">
        <v>25.2</v>
      </c>
      <c r="E4676" s="25">
        <v>24.4</v>
      </c>
      <c r="F4676" s="35">
        <v>98</v>
      </c>
      <c r="G4676" s="25">
        <v>2</v>
      </c>
      <c r="H4676" s="13">
        <v>0</v>
      </c>
      <c r="I4676" s="25"/>
      <c r="J4676" s="12">
        <v>0</v>
      </c>
      <c r="K4676" s="12">
        <v>0</v>
      </c>
      <c r="L4676" s="25" t="s">
        <v>15</v>
      </c>
      <c r="M4676" s="10"/>
      <c r="N4676" s="15"/>
      <c r="O4676" s="15"/>
      <c r="P4676" s="4"/>
    </row>
    <row r="4677" spans="1:16" ht="15" customHeight="1" x14ac:dyDescent="0.25">
      <c r="A4677" s="11">
        <f t="shared" si="896"/>
        <v>4674</v>
      </c>
      <c r="B4677" s="29">
        <v>35721</v>
      </c>
      <c r="C4677" s="25">
        <v>21</v>
      </c>
      <c r="D4677" s="12">
        <v>26.8</v>
      </c>
      <c r="E4677" s="25">
        <v>23.8</v>
      </c>
      <c r="F4677" s="35">
        <v>96</v>
      </c>
      <c r="G4677" s="25">
        <v>2.8</v>
      </c>
      <c r="H4677" s="13">
        <v>0</v>
      </c>
      <c r="I4677" s="25"/>
      <c r="J4677" s="12">
        <v>230</v>
      </c>
      <c r="K4677" s="12">
        <v>1</v>
      </c>
      <c r="L4677" s="25" t="s">
        <v>15</v>
      </c>
      <c r="M4677" s="10"/>
      <c r="N4677" s="15"/>
      <c r="O4677" s="15"/>
      <c r="P4677" s="4"/>
    </row>
    <row r="4678" spans="1:16" ht="15" customHeight="1" x14ac:dyDescent="0.25">
      <c r="A4678" s="11">
        <f t="shared" ref="A4678:A4741" si="897">A4677+1</f>
        <v>4675</v>
      </c>
      <c r="B4678" s="29">
        <v>35722</v>
      </c>
      <c r="C4678" s="25">
        <v>23</v>
      </c>
      <c r="D4678" s="12">
        <v>28</v>
      </c>
      <c r="E4678" s="25">
        <v>25.4</v>
      </c>
      <c r="F4678" s="35">
        <v>94</v>
      </c>
      <c r="G4678" s="25">
        <v>0</v>
      </c>
      <c r="H4678" s="13">
        <v>0</v>
      </c>
      <c r="I4678" s="25"/>
      <c r="J4678" s="12">
        <v>270</v>
      </c>
      <c r="K4678" s="12">
        <v>2</v>
      </c>
      <c r="L4678" s="25" t="s">
        <v>11</v>
      </c>
      <c r="M4678" s="10"/>
      <c r="N4678" s="15"/>
      <c r="O4678" s="15"/>
      <c r="P4678" s="4"/>
    </row>
    <row r="4679" spans="1:16" ht="15" customHeight="1" x14ac:dyDescent="0.25">
      <c r="A4679" s="11">
        <f t="shared" si="897"/>
        <v>4676</v>
      </c>
      <c r="B4679" s="29">
        <v>35723</v>
      </c>
      <c r="C4679" s="25">
        <v>22</v>
      </c>
      <c r="D4679" s="12">
        <v>26.6</v>
      </c>
      <c r="E4679" s="25">
        <v>24.1</v>
      </c>
      <c r="F4679" s="35">
        <v>94</v>
      </c>
      <c r="G4679" s="25">
        <v>0</v>
      </c>
      <c r="H4679" s="13">
        <v>0</v>
      </c>
      <c r="I4679" s="25"/>
      <c r="J4679" s="12">
        <v>0</v>
      </c>
      <c r="K4679" s="12">
        <v>0</v>
      </c>
      <c r="L4679" s="25" t="s">
        <v>16</v>
      </c>
      <c r="M4679" s="10"/>
      <c r="N4679" s="15"/>
      <c r="O4679" s="15"/>
      <c r="P4679" s="4"/>
    </row>
    <row r="4680" spans="1:16" ht="15" customHeight="1" x14ac:dyDescent="0.25">
      <c r="A4680" s="11">
        <f t="shared" si="897"/>
        <v>4677</v>
      </c>
      <c r="B4680" s="29">
        <v>35724</v>
      </c>
      <c r="C4680" s="25">
        <v>21</v>
      </c>
      <c r="D4680" s="12">
        <v>27.6</v>
      </c>
      <c r="E4680" s="25">
        <v>24</v>
      </c>
      <c r="F4680" s="35">
        <v>92</v>
      </c>
      <c r="G4680" s="25">
        <v>0</v>
      </c>
      <c r="H4680" s="13">
        <v>0</v>
      </c>
      <c r="I4680" s="25"/>
      <c r="J4680" s="12">
        <v>180</v>
      </c>
      <c r="K4680" s="12">
        <v>0</v>
      </c>
      <c r="L4680" s="25" t="s">
        <v>14</v>
      </c>
      <c r="M4680" s="10"/>
      <c r="N4680" s="15"/>
      <c r="O4680" s="15"/>
      <c r="P4680" s="4"/>
    </row>
    <row r="4681" spans="1:16" ht="15" customHeight="1" x14ac:dyDescent="0.25">
      <c r="A4681" s="11">
        <f t="shared" si="897"/>
        <v>4678</v>
      </c>
      <c r="B4681" s="29">
        <v>35725</v>
      </c>
      <c r="C4681" s="25">
        <v>22</v>
      </c>
      <c r="D4681" s="12">
        <v>27.4</v>
      </c>
      <c r="E4681" s="25">
        <v>24.7</v>
      </c>
      <c r="F4681" s="35">
        <v>92</v>
      </c>
      <c r="G4681" s="25">
        <v>0</v>
      </c>
      <c r="H4681" s="13">
        <v>0</v>
      </c>
      <c r="I4681" s="25"/>
      <c r="J4681" s="12">
        <v>0</v>
      </c>
      <c r="K4681" s="12">
        <v>0</v>
      </c>
      <c r="L4681" s="25" t="s">
        <v>11</v>
      </c>
      <c r="M4681" s="10"/>
      <c r="N4681" s="15"/>
      <c r="O4681" s="15"/>
      <c r="P4681" s="4"/>
    </row>
    <row r="4682" spans="1:16" ht="15" customHeight="1" x14ac:dyDescent="0.25">
      <c r="A4682" s="11">
        <f t="shared" si="897"/>
        <v>4679</v>
      </c>
      <c r="B4682" s="29">
        <v>35726</v>
      </c>
      <c r="C4682" s="25">
        <v>21</v>
      </c>
      <c r="D4682" s="12">
        <v>26.2</v>
      </c>
      <c r="E4682" s="25">
        <v>22.9</v>
      </c>
      <c r="F4682" s="35">
        <v>94</v>
      </c>
      <c r="G4682" s="25">
        <v>0.5</v>
      </c>
      <c r="H4682" s="13">
        <v>0</v>
      </c>
      <c r="I4682" s="25"/>
      <c r="J4682" s="12">
        <v>0</v>
      </c>
      <c r="K4682" s="12">
        <v>0</v>
      </c>
      <c r="L4682" s="25" t="s">
        <v>13</v>
      </c>
      <c r="M4682" s="10"/>
      <c r="N4682" s="15"/>
      <c r="O4682" s="15"/>
      <c r="P4682" s="4"/>
    </row>
    <row r="4683" spans="1:16" ht="15" customHeight="1" x14ac:dyDescent="0.25">
      <c r="A4683" s="11">
        <f t="shared" si="897"/>
        <v>4680</v>
      </c>
      <c r="B4683" s="29">
        <v>35727</v>
      </c>
      <c r="C4683" s="25">
        <v>21</v>
      </c>
      <c r="D4683" s="12">
        <v>27.6</v>
      </c>
      <c r="E4683" s="25">
        <v>24.3</v>
      </c>
      <c r="F4683" s="35">
        <v>95</v>
      </c>
      <c r="G4683" s="25">
        <v>0</v>
      </c>
      <c r="H4683" s="13">
        <v>0</v>
      </c>
      <c r="I4683" s="25"/>
      <c r="J4683" s="12">
        <v>0</v>
      </c>
      <c r="K4683" s="12">
        <v>0</v>
      </c>
      <c r="L4683" s="25" t="s">
        <v>14</v>
      </c>
      <c r="M4683" s="10"/>
      <c r="N4683" s="15"/>
      <c r="O4683" s="15"/>
      <c r="P4683" s="4"/>
    </row>
    <row r="4684" spans="1:16" ht="15" customHeight="1" x14ac:dyDescent="0.25">
      <c r="A4684" s="11">
        <f t="shared" si="897"/>
        <v>4681</v>
      </c>
      <c r="B4684" s="29">
        <v>35728</v>
      </c>
      <c r="C4684" s="25">
        <v>22</v>
      </c>
      <c r="D4684" s="12">
        <v>27.8</v>
      </c>
      <c r="E4684" s="25">
        <v>24.5</v>
      </c>
      <c r="F4684" s="35">
        <v>94</v>
      </c>
      <c r="G4684" s="25">
        <v>1.6</v>
      </c>
      <c r="H4684" s="13">
        <v>0</v>
      </c>
      <c r="I4684" s="25"/>
      <c r="J4684" s="12">
        <v>230</v>
      </c>
      <c r="K4684" s="12">
        <v>0</v>
      </c>
      <c r="L4684" s="25" t="s">
        <v>15</v>
      </c>
      <c r="M4684" s="10"/>
      <c r="N4684" s="15"/>
      <c r="O4684" s="15"/>
      <c r="P4684" s="4"/>
    </row>
    <row r="4685" spans="1:16" ht="15" customHeight="1" x14ac:dyDescent="0.25">
      <c r="A4685" s="11">
        <f t="shared" si="897"/>
        <v>4682</v>
      </c>
      <c r="B4685" s="29">
        <v>35729</v>
      </c>
      <c r="C4685" s="25">
        <v>22</v>
      </c>
      <c r="D4685" s="12">
        <v>28</v>
      </c>
      <c r="E4685" s="25">
        <v>24.6</v>
      </c>
      <c r="F4685" s="35">
        <v>94</v>
      </c>
      <c r="G4685" s="25">
        <v>4.4000000000000004</v>
      </c>
      <c r="H4685" s="13">
        <v>0</v>
      </c>
      <c r="I4685" s="25"/>
      <c r="J4685" s="12">
        <v>230</v>
      </c>
      <c r="K4685" s="12">
        <v>0</v>
      </c>
      <c r="L4685" s="25" t="s">
        <v>16</v>
      </c>
      <c r="M4685" s="10"/>
      <c r="N4685" s="15"/>
      <c r="O4685" s="15"/>
      <c r="P4685" s="4"/>
    </row>
    <row r="4686" spans="1:16" ht="15" customHeight="1" x14ac:dyDescent="0.25">
      <c r="A4686" s="11">
        <f t="shared" si="897"/>
        <v>4683</v>
      </c>
      <c r="B4686" s="29">
        <v>35730</v>
      </c>
      <c r="C4686" s="25">
        <v>20</v>
      </c>
      <c r="D4686" s="12">
        <v>28</v>
      </c>
      <c r="E4686" s="25">
        <v>24.4</v>
      </c>
      <c r="F4686" s="35">
        <v>92</v>
      </c>
      <c r="G4686" s="25">
        <v>1.6</v>
      </c>
      <c r="H4686" s="13">
        <v>0</v>
      </c>
      <c r="I4686" s="25"/>
      <c r="J4686" s="12">
        <v>200</v>
      </c>
      <c r="K4686" s="12">
        <v>0</v>
      </c>
      <c r="L4686" s="25" t="s">
        <v>15</v>
      </c>
      <c r="M4686" s="10"/>
      <c r="N4686" s="15"/>
      <c r="O4686" s="15"/>
      <c r="P4686" s="4"/>
    </row>
    <row r="4687" spans="1:16" ht="15" customHeight="1" x14ac:dyDescent="0.25">
      <c r="A4687" s="11">
        <f t="shared" si="897"/>
        <v>4684</v>
      </c>
      <c r="B4687" s="29">
        <v>35731</v>
      </c>
      <c r="C4687" s="25">
        <v>22</v>
      </c>
      <c r="D4687" s="12">
        <v>27.6</v>
      </c>
      <c r="E4687" s="25">
        <v>24.9</v>
      </c>
      <c r="F4687" s="35">
        <v>92</v>
      </c>
      <c r="G4687" s="25">
        <v>0</v>
      </c>
      <c r="H4687" s="13">
        <v>0</v>
      </c>
      <c r="I4687" s="25"/>
      <c r="J4687" s="12">
        <v>0</v>
      </c>
      <c r="K4687" s="12">
        <v>0</v>
      </c>
      <c r="L4687" s="25" t="s">
        <v>13</v>
      </c>
      <c r="M4687" s="10"/>
      <c r="N4687" s="15"/>
      <c r="O4687" s="15"/>
      <c r="P4687" s="4"/>
    </row>
    <row r="4688" spans="1:16" ht="15" customHeight="1" x14ac:dyDescent="0.25">
      <c r="A4688" s="11">
        <f t="shared" si="897"/>
        <v>4685</v>
      </c>
      <c r="B4688" s="29">
        <v>35732</v>
      </c>
      <c r="C4688" s="25">
        <v>22</v>
      </c>
      <c r="D4688" s="12">
        <v>27</v>
      </c>
      <c r="E4688" s="25">
        <v>24.6</v>
      </c>
      <c r="F4688" s="35">
        <v>95</v>
      </c>
      <c r="G4688" s="25">
        <v>0</v>
      </c>
      <c r="H4688" s="13">
        <v>0</v>
      </c>
      <c r="I4688" s="25"/>
      <c r="J4688" s="12">
        <v>230</v>
      </c>
      <c r="K4688" s="12">
        <v>0</v>
      </c>
      <c r="L4688" s="25" t="s">
        <v>13</v>
      </c>
      <c r="M4688" s="10"/>
      <c r="N4688" s="15"/>
      <c r="O4688" s="15"/>
      <c r="P4688" s="4"/>
    </row>
    <row r="4689" spans="1:16" ht="15" customHeight="1" x14ac:dyDescent="0.25">
      <c r="A4689" s="11">
        <f t="shared" si="897"/>
        <v>4686</v>
      </c>
      <c r="B4689" s="29">
        <v>35733</v>
      </c>
      <c r="C4689" s="25">
        <v>23</v>
      </c>
      <c r="D4689" s="12">
        <v>26.6</v>
      </c>
      <c r="E4689" s="25">
        <v>25</v>
      </c>
      <c r="F4689" s="35">
        <v>97</v>
      </c>
      <c r="G4689" s="25">
        <v>0</v>
      </c>
      <c r="H4689" s="13">
        <v>0</v>
      </c>
      <c r="I4689" s="25"/>
      <c r="J4689" s="12">
        <v>230</v>
      </c>
      <c r="K4689" s="12">
        <v>0</v>
      </c>
      <c r="L4689" s="25" t="s">
        <v>14</v>
      </c>
      <c r="M4689" s="10"/>
      <c r="N4689" s="15"/>
      <c r="O4689" s="15"/>
      <c r="P4689" s="4"/>
    </row>
    <row r="4690" spans="1:16" ht="15" customHeight="1" x14ac:dyDescent="0.25">
      <c r="A4690" s="11">
        <f t="shared" si="897"/>
        <v>4687</v>
      </c>
      <c r="B4690" s="29">
        <v>35734</v>
      </c>
      <c r="C4690" s="25">
        <v>21</v>
      </c>
      <c r="D4690" s="12">
        <v>26.6</v>
      </c>
      <c r="E4690" s="25">
        <v>24.3</v>
      </c>
      <c r="F4690" s="35">
        <v>93</v>
      </c>
      <c r="G4690" s="25">
        <v>0</v>
      </c>
      <c r="H4690" s="13">
        <v>0</v>
      </c>
      <c r="I4690" s="25"/>
      <c r="J4690" s="12">
        <v>270</v>
      </c>
      <c r="K4690" s="12">
        <v>0</v>
      </c>
      <c r="L4690" s="25" t="s">
        <v>15</v>
      </c>
      <c r="M4690" s="10"/>
      <c r="N4690" s="15"/>
      <c r="O4690" s="15"/>
      <c r="P4690" s="4"/>
    </row>
    <row r="4691" spans="1:16" ht="15" customHeight="1" x14ac:dyDescent="0.25">
      <c r="A4691" s="11">
        <f t="shared" si="897"/>
        <v>4688</v>
      </c>
      <c r="B4691" s="29">
        <v>35735</v>
      </c>
      <c r="C4691" s="25">
        <v>23</v>
      </c>
      <c r="D4691" s="12">
        <v>28</v>
      </c>
      <c r="E4691" s="25">
        <v>25.2</v>
      </c>
      <c r="F4691" s="35">
        <v>92</v>
      </c>
      <c r="G4691" s="25">
        <v>0</v>
      </c>
      <c r="H4691" s="13">
        <v>0</v>
      </c>
      <c r="I4691" s="25"/>
      <c r="J4691" s="12">
        <v>230</v>
      </c>
      <c r="K4691" s="12">
        <v>0</v>
      </c>
      <c r="L4691" s="25" t="s">
        <v>13</v>
      </c>
      <c r="M4691" s="10"/>
      <c r="N4691" s="15"/>
      <c r="O4691" s="15"/>
      <c r="P4691" s="4"/>
    </row>
    <row r="4692" spans="1:16" ht="15" customHeight="1" x14ac:dyDescent="0.25">
      <c r="A4692" s="11">
        <f t="shared" si="897"/>
        <v>4689</v>
      </c>
      <c r="B4692" s="29">
        <v>35736</v>
      </c>
      <c r="C4692" s="25">
        <v>22</v>
      </c>
      <c r="D4692" s="12">
        <v>28.6</v>
      </c>
      <c r="E4692" s="25">
        <v>24.9</v>
      </c>
      <c r="F4692" s="35">
        <v>91</v>
      </c>
      <c r="G4692" s="25">
        <v>0</v>
      </c>
      <c r="H4692" s="13">
        <v>0</v>
      </c>
      <c r="I4692" s="25"/>
      <c r="J4692" s="12">
        <v>270</v>
      </c>
      <c r="K4692" s="12">
        <v>1</v>
      </c>
      <c r="L4692" s="25" t="s">
        <v>15</v>
      </c>
      <c r="M4692" s="10"/>
      <c r="N4692" s="15"/>
      <c r="O4692" s="15"/>
      <c r="P4692" s="4"/>
    </row>
    <row r="4693" spans="1:16" ht="15" customHeight="1" x14ac:dyDescent="0.25">
      <c r="A4693" s="11">
        <f t="shared" si="897"/>
        <v>4690</v>
      </c>
      <c r="B4693" s="29">
        <v>35737</v>
      </c>
      <c r="C4693" s="25">
        <v>21</v>
      </c>
      <c r="D4693" s="12">
        <v>27.6</v>
      </c>
      <c r="E4693" s="25">
        <v>24.1</v>
      </c>
      <c r="F4693" s="35">
        <v>94</v>
      </c>
      <c r="G4693" s="25">
        <v>0</v>
      </c>
      <c r="H4693" s="13">
        <v>0</v>
      </c>
      <c r="I4693" s="25"/>
      <c r="J4693" s="12">
        <v>230</v>
      </c>
      <c r="K4693" s="12">
        <v>0</v>
      </c>
      <c r="L4693" s="25" t="s">
        <v>13</v>
      </c>
      <c r="M4693" s="10"/>
      <c r="N4693" s="15"/>
      <c r="O4693" s="15"/>
      <c r="P4693" s="4"/>
    </row>
    <row r="4694" spans="1:16" ht="15" customHeight="1" x14ac:dyDescent="0.25">
      <c r="A4694" s="11">
        <f t="shared" si="897"/>
        <v>4691</v>
      </c>
      <c r="B4694" s="29">
        <v>35738</v>
      </c>
      <c r="C4694" s="25">
        <v>22</v>
      </c>
      <c r="D4694" s="12">
        <v>27.2</v>
      </c>
      <c r="E4694" s="25">
        <v>24</v>
      </c>
      <c r="F4694" s="35">
        <v>95</v>
      </c>
      <c r="G4694" s="25">
        <v>0</v>
      </c>
      <c r="H4694" s="13">
        <v>0</v>
      </c>
      <c r="I4694" s="25"/>
      <c r="J4694" s="12">
        <v>230</v>
      </c>
      <c r="K4694" s="12">
        <v>0</v>
      </c>
      <c r="L4694" s="25" t="s">
        <v>13</v>
      </c>
      <c r="M4694" s="10"/>
      <c r="N4694" s="15"/>
      <c r="O4694" s="15"/>
      <c r="P4694" s="4"/>
    </row>
    <row r="4695" spans="1:16" ht="15" customHeight="1" x14ac:dyDescent="0.25">
      <c r="A4695" s="11">
        <f t="shared" si="897"/>
        <v>4692</v>
      </c>
      <c r="B4695" s="29">
        <v>35739</v>
      </c>
      <c r="C4695" s="25">
        <v>22</v>
      </c>
      <c r="D4695" s="12">
        <v>25.8</v>
      </c>
      <c r="E4695" s="25">
        <v>24</v>
      </c>
      <c r="F4695" s="35">
        <v>95</v>
      </c>
      <c r="G4695" s="25">
        <v>0</v>
      </c>
      <c r="H4695" s="13">
        <v>0</v>
      </c>
      <c r="I4695" s="25"/>
      <c r="J4695" s="12">
        <v>230</v>
      </c>
      <c r="K4695" s="12">
        <v>0</v>
      </c>
      <c r="L4695" s="25" t="s">
        <v>13</v>
      </c>
      <c r="M4695" s="10"/>
      <c r="N4695" s="15"/>
      <c r="O4695" s="15"/>
      <c r="P4695" s="4"/>
    </row>
    <row r="4696" spans="1:16" ht="15" customHeight="1" x14ac:dyDescent="0.25">
      <c r="A4696" s="11">
        <f t="shared" si="897"/>
        <v>4693</v>
      </c>
      <c r="B4696" s="29">
        <v>35740</v>
      </c>
      <c r="C4696" s="25">
        <v>22</v>
      </c>
      <c r="D4696" s="12">
        <v>28</v>
      </c>
      <c r="E4696" s="25">
        <v>25.1</v>
      </c>
      <c r="F4696" s="35">
        <v>93</v>
      </c>
      <c r="G4696" s="25">
        <v>0</v>
      </c>
      <c r="H4696" s="13">
        <v>0</v>
      </c>
      <c r="I4696" s="25"/>
      <c r="J4696" s="12">
        <v>0</v>
      </c>
      <c r="K4696" s="12">
        <v>0</v>
      </c>
      <c r="L4696" s="25" t="s">
        <v>14</v>
      </c>
      <c r="M4696" s="10"/>
      <c r="N4696" s="15"/>
      <c r="O4696" s="15"/>
      <c r="P4696" s="4"/>
    </row>
    <row r="4697" spans="1:16" ht="15" customHeight="1" x14ac:dyDescent="0.25">
      <c r="A4697" s="11">
        <f t="shared" si="897"/>
        <v>4694</v>
      </c>
      <c r="B4697" s="29">
        <v>35741</v>
      </c>
      <c r="C4697" s="25">
        <v>24</v>
      </c>
      <c r="D4697" s="12">
        <v>28</v>
      </c>
      <c r="E4697" s="25">
        <v>25.5</v>
      </c>
      <c r="F4697" s="35">
        <v>93</v>
      </c>
      <c r="G4697" s="25">
        <v>0</v>
      </c>
      <c r="H4697" s="13">
        <v>0</v>
      </c>
      <c r="I4697" s="25"/>
      <c r="J4697" s="12">
        <v>0</v>
      </c>
      <c r="K4697" s="12">
        <v>0</v>
      </c>
      <c r="L4697" s="25" t="s">
        <v>15</v>
      </c>
      <c r="M4697" s="10"/>
      <c r="N4697" s="15"/>
      <c r="O4697" s="15"/>
      <c r="P4697" s="4"/>
    </row>
    <row r="4698" spans="1:16" ht="15" customHeight="1" x14ac:dyDescent="0.25">
      <c r="A4698" s="11">
        <f t="shared" si="897"/>
        <v>4695</v>
      </c>
      <c r="B4698" s="29">
        <v>35742</v>
      </c>
      <c r="C4698" s="25">
        <v>22</v>
      </c>
      <c r="D4698" s="12">
        <v>28.8</v>
      </c>
      <c r="E4698" s="25">
        <v>25.2</v>
      </c>
      <c r="F4698" s="35">
        <v>90</v>
      </c>
      <c r="G4698" s="25">
        <v>0</v>
      </c>
      <c r="H4698" s="13">
        <v>0</v>
      </c>
      <c r="I4698" s="25"/>
      <c r="J4698" s="12">
        <v>230</v>
      </c>
      <c r="K4698" s="12">
        <v>0</v>
      </c>
      <c r="L4698" s="25" t="s">
        <v>15</v>
      </c>
      <c r="M4698" s="10"/>
      <c r="N4698" s="15"/>
      <c r="O4698" s="15"/>
      <c r="P4698" s="4"/>
    </row>
    <row r="4699" spans="1:16" ht="15" customHeight="1" x14ac:dyDescent="0.25">
      <c r="A4699" s="11">
        <f t="shared" si="897"/>
        <v>4696</v>
      </c>
      <c r="B4699" s="29">
        <v>35743</v>
      </c>
      <c r="C4699" s="25">
        <v>22</v>
      </c>
      <c r="D4699" s="12">
        <v>27.8</v>
      </c>
      <c r="E4699" s="25">
        <v>24.6</v>
      </c>
      <c r="F4699" s="35">
        <v>92</v>
      </c>
      <c r="G4699" s="25">
        <v>0</v>
      </c>
      <c r="H4699" s="13">
        <v>0</v>
      </c>
      <c r="I4699" s="25"/>
      <c r="J4699" s="12">
        <v>230</v>
      </c>
      <c r="K4699" s="12">
        <v>0</v>
      </c>
      <c r="L4699" s="25" t="s">
        <v>13</v>
      </c>
      <c r="M4699" s="10"/>
      <c r="N4699" s="15"/>
      <c r="O4699" s="15"/>
      <c r="P4699" s="4"/>
    </row>
    <row r="4700" spans="1:16" ht="15" customHeight="1" x14ac:dyDescent="0.25">
      <c r="A4700" s="11">
        <f t="shared" si="897"/>
        <v>4697</v>
      </c>
      <c r="B4700" s="29">
        <v>35744</v>
      </c>
      <c r="C4700" s="25">
        <v>24</v>
      </c>
      <c r="D4700" s="12">
        <v>28.6</v>
      </c>
      <c r="E4700" s="25">
        <v>25.5</v>
      </c>
      <c r="F4700" s="35">
        <v>93</v>
      </c>
      <c r="G4700" s="25">
        <v>0</v>
      </c>
      <c r="H4700" s="13">
        <v>0</v>
      </c>
      <c r="I4700" s="25"/>
      <c r="J4700" s="12">
        <v>230</v>
      </c>
      <c r="K4700" s="12">
        <v>0</v>
      </c>
      <c r="L4700" s="25" t="s">
        <v>13</v>
      </c>
      <c r="M4700" s="10"/>
      <c r="N4700" s="15"/>
      <c r="O4700" s="15"/>
      <c r="P4700" s="4"/>
    </row>
    <row r="4701" spans="1:16" ht="15" customHeight="1" x14ac:dyDescent="0.25">
      <c r="A4701" s="11">
        <f t="shared" si="897"/>
        <v>4698</v>
      </c>
      <c r="B4701" s="29">
        <v>35745</v>
      </c>
      <c r="C4701" s="25">
        <v>23</v>
      </c>
      <c r="D4701" s="12">
        <v>25.8</v>
      </c>
      <c r="E4701" s="25">
        <v>24.5</v>
      </c>
      <c r="F4701" s="35">
        <v>97</v>
      </c>
      <c r="G4701" s="25">
        <v>42</v>
      </c>
      <c r="H4701" s="13">
        <v>3.4</v>
      </c>
      <c r="I4701" s="25"/>
      <c r="J4701" s="12">
        <v>230</v>
      </c>
      <c r="K4701" s="12">
        <v>0</v>
      </c>
      <c r="L4701" s="25" t="s">
        <v>13</v>
      </c>
      <c r="M4701" s="10"/>
      <c r="N4701" s="15"/>
      <c r="O4701" s="15"/>
      <c r="P4701" s="4"/>
    </row>
    <row r="4702" spans="1:16" ht="15" customHeight="1" x14ac:dyDescent="0.25">
      <c r="A4702" s="11">
        <f t="shared" si="897"/>
        <v>4699</v>
      </c>
      <c r="B4702" s="29">
        <v>35746</v>
      </c>
      <c r="C4702" s="25">
        <v>23</v>
      </c>
      <c r="D4702" s="12">
        <v>29.8</v>
      </c>
      <c r="E4702" s="25">
        <v>25.3</v>
      </c>
      <c r="F4702" s="35">
        <v>94</v>
      </c>
      <c r="G4702" s="25">
        <v>11</v>
      </c>
      <c r="H4702" s="13">
        <v>1.5</v>
      </c>
      <c r="I4702" s="25"/>
      <c r="J4702" s="12">
        <v>230</v>
      </c>
      <c r="K4702" s="12">
        <v>0</v>
      </c>
      <c r="L4702" s="25" t="s">
        <v>13</v>
      </c>
      <c r="M4702" s="10"/>
      <c r="N4702" s="15"/>
      <c r="O4702" s="15"/>
      <c r="P4702" s="4"/>
    </row>
    <row r="4703" spans="1:16" ht="15" customHeight="1" x14ac:dyDescent="0.25">
      <c r="A4703" s="11">
        <f t="shared" si="897"/>
        <v>4700</v>
      </c>
      <c r="B4703" s="29">
        <v>35747</v>
      </c>
      <c r="C4703" s="25">
        <v>23</v>
      </c>
      <c r="D4703" s="12">
        <v>29</v>
      </c>
      <c r="E4703" s="25">
        <v>25.2</v>
      </c>
      <c r="F4703" s="35">
        <v>92</v>
      </c>
      <c r="G4703" s="25">
        <v>12</v>
      </c>
      <c r="H4703" s="13">
        <v>3</v>
      </c>
      <c r="I4703" s="25"/>
      <c r="J4703" s="12">
        <v>270</v>
      </c>
      <c r="K4703" s="12">
        <v>1</v>
      </c>
      <c r="L4703" s="25" t="s">
        <v>15</v>
      </c>
      <c r="M4703" s="10"/>
      <c r="N4703" s="15"/>
      <c r="O4703" s="15"/>
      <c r="P4703" s="4"/>
    </row>
    <row r="4704" spans="1:16" ht="15" customHeight="1" x14ac:dyDescent="0.25">
      <c r="A4704" s="11">
        <f t="shared" si="897"/>
        <v>4701</v>
      </c>
      <c r="B4704" s="29">
        <v>35748</v>
      </c>
      <c r="C4704" s="25">
        <v>23</v>
      </c>
      <c r="D4704" s="12">
        <v>28</v>
      </c>
      <c r="E4704" s="25">
        <v>25.2</v>
      </c>
      <c r="F4704" s="35">
        <v>92</v>
      </c>
      <c r="G4704" s="25">
        <v>0</v>
      </c>
      <c r="H4704" s="13">
        <v>3.1</v>
      </c>
      <c r="I4704" s="25"/>
      <c r="J4704" s="12">
        <v>230</v>
      </c>
      <c r="K4704" s="12">
        <v>1</v>
      </c>
      <c r="L4704" s="25" t="s">
        <v>13</v>
      </c>
      <c r="M4704" s="10"/>
      <c r="N4704" s="15"/>
      <c r="O4704" s="15"/>
      <c r="P4704" s="4"/>
    </row>
    <row r="4705" spans="1:16" ht="15" customHeight="1" x14ac:dyDescent="0.25">
      <c r="A4705" s="11">
        <f t="shared" si="897"/>
        <v>4702</v>
      </c>
      <c r="B4705" s="29">
        <v>35749</v>
      </c>
      <c r="C4705" s="25">
        <v>22</v>
      </c>
      <c r="D4705" s="12">
        <v>32.6</v>
      </c>
      <c r="E4705" s="25">
        <v>25.6</v>
      </c>
      <c r="F4705" s="35">
        <v>88</v>
      </c>
      <c r="G4705" s="25">
        <v>12</v>
      </c>
      <c r="H4705" s="13">
        <v>6.5</v>
      </c>
      <c r="I4705" s="25"/>
      <c r="J4705" s="12">
        <v>270</v>
      </c>
      <c r="K4705" s="12">
        <v>1</v>
      </c>
      <c r="L4705" s="25" t="s">
        <v>15</v>
      </c>
      <c r="M4705" s="10"/>
      <c r="N4705" s="15"/>
      <c r="O4705" s="15"/>
      <c r="P4705" s="4"/>
    </row>
    <row r="4706" spans="1:16" ht="15" customHeight="1" x14ac:dyDescent="0.25">
      <c r="A4706" s="11">
        <f t="shared" si="897"/>
        <v>4703</v>
      </c>
      <c r="B4706" s="29">
        <v>35750</v>
      </c>
      <c r="C4706" s="25">
        <v>23</v>
      </c>
      <c r="D4706" s="12">
        <v>28.8</v>
      </c>
      <c r="E4706" s="25">
        <v>25.7</v>
      </c>
      <c r="F4706" s="35">
        <v>90</v>
      </c>
      <c r="G4706" s="25">
        <v>6</v>
      </c>
      <c r="H4706" s="13">
        <v>2.4</v>
      </c>
      <c r="I4706" s="25"/>
      <c r="J4706" s="12">
        <v>270</v>
      </c>
      <c r="K4706" s="12">
        <v>0</v>
      </c>
      <c r="L4706" s="25" t="s">
        <v>15</v>
      </c>
      <c r="M4706" s="10"/>
      <c r="N4706" s="15"/>
      <c r="O4706" s="15"/>
      <c r="P4706" s="4"/>
    </row>
    <row r="4707" spans="1:16" ht="15" customHeight="1" x14ac:dyDescent="0.25">
      <c r="A4707" s="11">
        <f t="shared" si="897"/>
        <v>4704</v>
      </c>
      <c r="B4707" s="29">
        <v>35751</v>
      </c>
      <c r="C4707" s="25">
        <v>24</v>
      </c>
      <c r="D4707" s="12">
        <v>28.9</v>
      </c>
      <c r="E4707" s="25">
        <v>25.2</v>
      </c>
      <c r="F4707" s="35">
        <v>94</v>
      </c>
      <c r="G4707" s="25">
        <v>14</v>
      </c>
      <c r="H4707" s="13">
        <v>1</v>
      </c>
      <c r="I4707" s="25"/>
      <c r="J4707" s="12">
        <v>270</v>
      </c>
      <c r="K4707" s="12">
        <v>0</v>
      </c>
      <c r="L4707" s="25" t="s">
        <v>13</v>
      </c>
      <c r="M4707" s="10"/>
      <c r="N4707" s="15"/>
      <c r="O4707" s="15"/>
      <c r="P4707" s="4"/>
    </row>
    <row r="4708" spans="1:16" ht="15" customHeight="1" x14ac:dyDescent="0.25">
      <c r="A4708" s="11">
        <f t="shared" si="897"/>
        <v>4705</v>
      </c>
      <c r="B4708" s="29">
        <v>35752</v>
      </c>
      <c r="C4708" s="25">
        <v>23</v>
      </c>
      <c r="D4708" s="12">
        <v>29</v>
      </c>
      <c r="E4708" s="25">
        <v>25.2</v>
      </c>
      <c r="F4708" s="35">
        <v>94</v>
      </c>
      <c r="G4708" s="25">
        <v>2</v>
      </c>
      <c r="H4708" s="13">
        <v>3</v>
      </c>
      <c r="I4708" s="25"/>
      <c r="J4708" s="12">
        <v>270</v>
      </c>
      <c r="K4708" s="12">
        <v>1</v>
      </c>
      <c r="L4708" s="25" t="s">
        <v>13</v>
      </c>
      <c r="M4708" s="10"/>
      <c r="N4708" s="15"/>
      <c r="O4708" s="15"/>
      <c r="P4708" s="4"/>
    </row>
    <row r="4709" spans="1:16" ht="15" customHeight="1" x14ac:dyDescent="0.25">
      <c r="A4709" s="11">
        <f t="shared" si="897"/>
        <v>4706</v>
      </c>
      <c r="B4709" s="29">
        <v>35753</v>
      </c>
      <c r="C4709" s="25">
        <v>23</v>
      </c>
      <c r="D4709" s="12">
        <v>27.2</v>
      </c>
      <c r="E4709" s="25">
        <v>24.9</v>
      </c>
      <c r="F4709" s="35">
        <v>94</v>
      </c>
      <c r="G4709" s="25">
        <v>5</v>
      </c>
      <c r="H4709" s="13">
        <v>0.3</v>
      </c>
      <c r="I4709" s="25"/>
      <c r="J4709" s="12">
        <v>270</v>
      </c>
      <c r="K4709" s="12">
        <v>1</v>
      </c>
      <c r="L4709" s="25" t="s">
        <v>15</v>
      </c>
      <c r="M4709" s="10"/>
      <c r="N4709" s="15"/>
      <c r="O4709" s="15"/>
      <c r="P4709" s="4"/>
    </row>
    <row r="4710" spans="1:16" ht="15" customHeight="1" x14ac:dyDescent="0.25">
      <c r="A4710" s="11">
        <f t="shared" si="897"/>
        <v>4707</v>
      </c>
      <c r="B4710" s="29">
        <v>35754</v>
      </c>
      <c r="C4710" s="25">
        <v>21</v>
      </c>
      <c r="D4710" s="12">
        <v>28.6</v>
      </c>
      <c r="E4710" s="25">
        <v>24.2</v>
      </c>
      <c r="F4710" s="35">
        <v>92</v>
      </c>
      <c r="G4710" s="25">
        <v>6</v>
      </c>
      <c r="H4710" s="13">
        <v>5.5</v>
      </c>
      <c r="I4710" s="25"/>
      <c r="J4710" s="12">
        <v>180</v>
      </c>
      <c r="K4710" s="12">
        <v>2</v>
      </c>
      <c r="L4710" s="25" t="s">
        <v>14</v>
      </c>
      <c r="M4710" s="10"/>
      <c r="N4710" s="15"/>
      <c r="O4710" s="15"/>
      <c r="P4710" s="4"/>
    </row>
    <row r="4711" spans="1:16" ht="15" customHeight="1" x14ac:dyDescent="0.25">
      <c r="A4711" s="11">
        <f t="shared" si="897"/>
        <v>4708</v>
      </c>
      <c r="B4711" s="29">
        <v>35755</v>
      </c>
      <c r="C4711" s="25">
        <v>24</v>
      </c>
      <c r="D4711" s="12">
        <v>27</v>
      </c>
      <c r="E4711" s="25">
        <v>25.1</v>
      </c>
      <c r="F4711" s="35">
        <v>95</v>
      </c>
      <c r="G4711" s="25">
        <v>1</v>
      </c>
      <c r="H4711" s="13">
        <v>0</v>
      </c>
      <c r="I4711" s="25"/>
      <c r="J4711" s="12">
        <v>200</v>
      </c>
      <c r="K4711" s="12">
        <v>0</v>
      </c>
      <c r="L4711" s="25" t="s">
        <v>15</v>
      </c>
      <c r="M4711" s="10"/>
      <c r="N4711" s="15"/>
      <c r="O4711" s="15"/>
      <c r="P4711" s="4"/>
    </row>
    <row r="4712" spans="1:16" ht="15" customHeight="1" x14ac:dyDescent="0.25">
      <c r="A4712" s="11">
        <f t="shared" si="897"/>
        <v>4709</v>
      </c>
      <c r="B4712" s="29">
        <v>35756</v>
      </c>
      <c r="C4712" s="25">
        <v>23</v>
      </c>
      <c r="D4712" s="12">
        <v>28</v>
      </c>
      <c r="E4712" s="25">
        <v>24.5</v>
      </c>
      <c r="F4712" s="35">
        <v>94</v>
      </c>
      <c r="G4712" s="25">
        <v>11</v>
      </c>
      <c r="H4712" s="13">
        <v>0.6</v>
      </c>
      <c r="I4712" s="25"/>
      <c r="J4712" s="12">
        <v>270</v>
      </c>
      <c r="K4712" s="12">
        <v>0</v>
      </c>
      <c r="L4712" s="25" t="s">
        <v>15</v>
      </c>
      <c r="M4712" s="10"/>
      <c r="N4712" s="15"/>
      <c r="O4712" s="15"/>
      <c r="P4712" s="4"/>
    </row>
    <row r="4713" spans="1:16" ht="15" customHeight="1" x14ac:dyDescent="0.25">
      <c r="A4713" s="11">
        <f t="shared" si="897"/>
        <v>4710</v>
      </c>
      <c r="B4713" s="29">
        <v>35757</v>
      </c>
      <c r="C4713" s="25">
        <v>22</v>
      </c>
      <c r="D4713" s="12">
        <v>29.1</v>
      </c>
      <c r="E4713" s="25">
        <v>24</v>
      </c>
      <c r="F4713" s="35">
        <v>94</v>
      </c>
      <c r="G4713" s="25">
        <v>7</v>
      </c>
      <c r="H4713" s="13">
        <v>2.7</v>
      </c>
      <c r="I4713" s="25"/>
      <c r="J4713" s="12">
        <v>270</v>
      </c>
      <c r="K4713" s="12">
        <v>1</v>
      </c>
      <c r="L4713" s="25" t="s">
        <v>15</v>
      </c>
      <c r="M4713" s="10"/>
      <c r="N4713" s="15"/>
      <c r="O4713" s="15"/>
      <c r="P4713" s="4"/>
    </row>
    <row r="4714" spans="1:16" ht="15" customHeight="1" x14ac:dyDescent="0.25">
      <c r="A4714" s="11">
        <f t="shared" si="897"/>
        <v>4711</v>
      </c>
      <c r="B4714" s="29">
        <v>35758</v>
      </c>
      <c r="C4714" s="25">
        <v>23</v>
      </c>
      <c r="D4714" s="12">
        <v>29.2</v>
      </c>
      <c r="E4714" s="25">
        <v>25</v>
      </c>
      <c r="F4714" s="35">
        <v>94</v>
      </c>
      <c r="G4714" s="25">
        <v>22</v>
      </c>
      <c r="H4714" s="13">
        <v>1.6</v>
      </c>
      <c r="I4714" s="25"/>
      <c r="J4714" s="12">
        <v>200</v>
      </c>
      <c r="K4714" s="12">
        <v>0</v>
      </c>
      <c r="L4714" s="25" t="s">
        <v>14</v>
      </c>
      <c r="M4714" s="10"/>
      <c r="N4714" s="15"/>
      <c r="O4714" s="15"/>
      <c r="P4714" s="4"/>
    </row>
    <row r="4715" spans="1:16" ht="15" customHeight="1" x14ac:dyDescent="0.25">
      <c r="A4715" s="11">
        <f t="shared" si="897"/>
        <v>4712</v>
      </c>
      <c r="B4715" s="29">
        <v>35759</v>
      </c>
      <c r="C4715" s="25">
        <v>22</v>
      </c>
      <c r="D4715" s="12">
        <v>27.8</v>
      </c>
      <c r="E4715" s="25">
        <v>24.5</v>
      </c>
      <c r="F4715" s="35">
        <v>93</v>
      </c>
      <c r="G4715" s="25">
        <v>71</v>
      </c>
      <c r="H4715" s="13">
        <v>3.2</v>
      </c>
      <c r="I4715" s="25"/>
      <c r="J4715" s="12">
        <v>0</v>
      </c>
      <c r="K4715" s="12">
        <v>0</v>
      </c>
      <c r="L4715" s="25" t="s">
        <v>15</v>
      </c>
      <c r="M4715" s="10"/>
      <c r="N4715" s="15"/>
      <c r="O4715" s="15"/>
      <c r="P4715" s="4"/>
    </row>
    <row r="4716" spans="1:16" ht="15" customHeight="1" x14ac:dyDescent="0.25">
      <c r="A4716" s="11">
        <f t="shared" si="897"/>
        <v>4713</v>
      </c>
      <c r="B4716" s="29">
        <v>35760</v>
      </c>
      <c r="C4716" s="25">
        <v>22</v>
      </c>
      <c r="D4716" s="12">
        <v>29.1</v>
      </c>
      <c r="E4716" s="25">
        <v>24.4</v>
      </c>
      <c r="F4716" s="35">
        <v>93</v>
      </c>
      <c r="G4716" s="25">
        <v>0</v>
      </c>
      <c r="H4716" s="13">
        <v>5.0999999999999996</v>
      </c>
      <c r="I4716" s="25"/>
      <c r="J4716" s="12">
        <v>180</v>
      </c>
      <c r="K4716" s="12">
        <v>1</v>
      </c>
      <c r="L4716" s="25" t="s">
        <v>15</v>
      </c>
      <c r="M4716" s="10"/>
      <c r="N4716" s="15"/>
      <c r="O4716" s="15"/>
      <c r="P4716" s="4"/>
    </row>
    <row r="4717" spans="1:16" ht="15" customHeight="1" x14ac:dyDescent="0.25">
      <c r="A4717" s="11">
        <f t="shared" si="897"/>
        <v>4714</v>
      </c>
      <c r="B4717" s="29">
        <v>35761</v>
      </c>
      <c r="C4717" s="25">
        <v>22</v>
      </c>
      <c r="D4717" s="12">
        <v>29.4</v>
      </c>
      <c r="E4717" s="25">
        <v>24.5</v>
      </c>
      <c r="F4717" s="35">
        <v>93</v>
      </c>
      <c r="G4717" s="25">
        <v>13</v>
      </c>
      <c r="H4717" s="13">
        <v>4.5</v>
      </c>
      <c r="I4717" s="25"/>
      <c r="J4717" s="12">
        <v>270</v>
      </c>
      <c r="K4717" s="12">
        <v>0</v>
      </c>
      <c r="L4717" s="25" t="s">
        <v>15</v>
      </c>
      <c r="M4717" s="10"/>
      <c r="N4717" s="15"/>
      <c r="O4717" s="15"/>
      <c r="P4717" s="4"/>
    </row>
    <row r="4718" spans="1:16" ht="15" customHeight="1" x14ac:dyDescent="0.25">
      <c r="A4718" s="11">
        <f t="shared" si="897"/>
        <v>4715</v>
      </c>
      <c r="B4718" s="29">
        <v>35762</v>
      </c>
      <c r="C4718" s="25">
        <v>23</v>
      </c>
      <c r="D4718" s="12">
        <v>29.4</v>
      </c>
      <c r="E4718" s="25">
        <v>24.8</v>
      </c>
      <c r="F4718" s="35">
        <v>92</v>
      </c>
      <c r="G4718" s="25">
        <v>3</v>
      </c>
      <c r="H4718" s="13">
        <v>0.8</v>
      </c>
      <c r="I4718" s="25"/>
      <c r="J4718" s="12">
        <v>270</v>
      </c>
      <c r="K4718" s="12">
        <v>0</v>
      </c>
      <c r="L4718" s="25" t="s">
        <v>15</v>
      </c>
      <c r="M4718" s="10"/>
      <c r="N4718" s="15"/>
      <c r="O4718" s="15"/>
      <c r="P4718" s="4"/>
    </row>
    <row r="4719" spans="1:16" ht="15" customHeight="1" x14ac:dyDescent="0.25">
      <c r="A4719" s="11">
        <f t="shared" si="897"/>
        <v>4716</v>
      </c>
      <c r="B4719" s="29">
        <v>35763</v>
      </c>
      <c r="C4719" s="25">
        <v>22</v>
      </c>
      <c r="D4719" s="12">
        <v>29</v>
      </c>
      <c r="E4719" s="25">
        <v>24.2</v>
      </c>
      <c r="F4719" s="35">
        <v>92</v>
      </c>
      <c r="G4719" s="25">
        <v>1</v>
      </c>
      <c r="H4719" s="13">
        <v>4.7</v>
      </c>
      <c r="I4719" s="25"/>
      <c r="J4719" s="12">
        <v>270</v>
      </c>
      <c r="K4719" s="12">
        <v>1</v>
      </c>
      <c r="L4719" s="25" t="s">
        <v>13</v>
      </c>
      <c r="M4719" s="10"/>
      <c r="N4719" s="15"/>
      <c r="O4719" s="15"/>
      <c r="P4719" s="4"/>
    </row>
    <row r="4720" spans="1:16" ht="15" customHeight="1" x14ac:dyDescent="0.25">
      <c r="A4720" s="11">
        <f t="shared" si="897"/>
        <v>4717</v>
      </c>
      <c r="B4720" s="29">
        <v>35764</v>
      </c>
      <c r="C4720" s="25">
        <v>22</v>
      </c>
      <c r="D4720" s="12">
        <v>28</v>
      </c>
      <c r="E4720" s="25">
        <v>24.1</v>
      </c>
      <c r="F4720" s="35">
        <v>94</v>
      </c>
      <c r="G4720" s="25">
        <v>2</v>
      </c>
      <c r="H4720" s="13">
        <v>3.4</v>
      </c>
      <c r="I4720" s="25"/>
      <c r="J4720" s="12">
        <v>230</v>
      </c>
      <c r="K4720" s="12">
        <v>1</v>
      </c>
      <c r="L4720" s="25" t="s">
        <v>14</v>
      </c>
      <c r="M4720" s="10"/>
      <c r="N4720" s="15"/>
      <c r="O4720" s="15"/>
      <c r="P4720" s="4"/>
    </row>
    <row r="4721" spans="1:16" ht="15" customHeight="1" x14ac:dyDescent="0.25">
      <c r="A4721" s="11">
        <f t="shared" si="897"/>
        <v>4718</v>
      </c>
      <c r="B4721" s="29">
        <v>35765</v>
      </c>
      <c r="C4721" s="25">
        <v>23</v>
      </c>
      <c r="D4721" s="12">
        <v>29.2</v>
      </c>
      <c r="E4721" s="25">
        <v>24.9</v>
      </c>
      <c r="F4721" s="35">
        <v>93</v>
      </c>
      <c r="G4721" s="25">
        <v>2</v>
      </c>
      <c r="H4721" s="13">
        <v>1.7</v>
      </c>
      <c r="I4721" s="25"/>
      <c r="J4721" s="12">
        <v>0</v>
      </c>
      <c r="K4721" s="12">
        <v>0</v>
      </c>
      <c r="L4721" s="25" t="s">
        <v>15</v>
      </c>
      <c r="M4721" s="10"/>
      <c r="N4721" s="15"/>
      <c r="O4721" s="15"/>
      <c r="P4721" s="4"/>
    </row>
    <row r="4722" spans="1:16" ht="15" customHeight="1" x14ac:dyDescent="0.25">
      <c r="A4722" s="11">
        <f t="shared" si="897"/>
        <v>4719</v>
      </c>
      <c r="B4722" s="29">
        <v>35766</v>
      </c>
      <c r="C4722" s="25">
        <v>23</v>
      </c>
      <c r="D4722" s="12">
        <v>29.2</v>
      </c>
      <c r="E4722" s="25">
        <v>25.1</v>
      </c>
      <c r="F4722" s="35">
        <v>90</v>
      </c>
      <c r="G4722" s="25">
        <v>8</v>
      </c>
      <c r="H4722" s="13">
        <v>0</v>
      </c>
      <c r="I4722" s="25"/>
      <c r="J4722" s="12">
        <v>270</v>
      </c>
      <c r="K4722" s="12">
        <v>0</v>
      </c>
      <c r="L4722" s="25" t="s">
        <v>15</v>
      </c>
      <c r="M4722" s="10"/>
      <c r="N4722" s="15"/>
      <c r="O4722" s="15"/>
      <c r="P4722" s="4"/>
    </row>
    <row r="4723" spans="1:16" ht="15" customHeight="1" x14ac:dyDescent="0.25">
      <c r="A4723" s="11">
        <f t="shared" si="897"/>
        <v>4720</v>
      </c>
      <c r="B4723" s="29">
        <v>35767</v>
      </c>
      <c r="C4723" s="25">
        <v>23</v>
      </c>
      <c r="D4723" s="12">
        <v>29.2</v>
      </c>
      <c r="E4723" s="25">
        <v>25</v>
      </c>
      <c r="F4723" s="35">
        <v>93</v>
      </c>
      <c r="G4723" s="25">
        <v>25</v>
      </c>
      <c r="H4723" s="13">
        <v>2.8</v>
      </c>
      <c r="I4723" s="25"/>
      <c r="J4723" s="12">
        <v>270</v>
      </c>
      <c r="K4723" s="12">
        <v>1</v>
      </c>
      <c r="L4723" s="25" t="s">
        <v>15</v>
      </c>
      <c r="M4723" s="10"/>
      <c r="N4723" s="15"/>
      <c r="O4723" s="15"/>
      <c r="P4723" s="4"/>
    </row>
    <row r="4724" spans="1:16" ht="15" customHeight="1" x14ac:dyDescent="0.25">
      <c r="A4724" s="11">
        <f t="shared" si="897"/>
        <v>4721</v>
      </c>
      <c r="B4724" s="29">
        <v>35768</v>
      </c>
      <c r="C4724" s="25">
        <v>23</v>
      </c>
      <c r="D4724" s="12">
        <v>30</v>
      </c>
      <c r="E4724" s="25">
        <v>25</v>
      </c>
      <c r="F4724" s="35">
        <v>91</v>
      </c>
      <c r="G4724" s="25">
        <v>0</v>
      </c>
      <c r="H4724" s="13">
        <v>2.8</v>
      </c>
      <c r="I4724" s="25"/>
      <c r="J4724" s="12">
        <v>250</v>
      </c>
      <c r="K4724" s="12">
        <v>1</v>
      </c>
      <c r="L4724" s="25" t="s">
        <v>13</v>
      </c>
      <c r="M4724" s="10"/>
      <c r="N4724" s="15"/>
      <c r="O4724" s="15"/>
      <c r="P4724" s="4"/>
    </row>
    <row r="4725" spans="1:16" ht="15" customHeight="1" x14ac:dyDescent="0.25">
      <c r="A4725" s="11">
        <f t="shared" si="897"/>
        <v>4722</v>
      </c>
      <c r="B4725" s="29">
        <v>35769</v>
      </c>
      <c r="C4725" s="25">
        <v>24</v>
      </c>
      <c r="D4725" s="12">
        <v>29.5</v>
      </c>
      <c r="E4725" s="25">
        <v>25.3</v>
      </c>
      <c r="F4725" s="35">
        <v>93</v>
      </c>
      <c r="G4725" s="25">
        <v>4</v>
      </c>
      <c r="H4725" s="13">
        <v>2.8</v>
      </c>
      <c r="I4725" s="25"/>
      <c r="J4725" s="12">
        <v>270</v>
      </c>
      <c r="K4725" s="12">
        <v>1</v>
      </c>
      <c r="L4725" s="25" t="s">
        <v>15</v>
      </c>
      <c r="M4725" s="10"/>
      <c r="N4725" s="15"/>
      <c r="O4725" s="15"/>
      <c r="P4725" s="4"/>
    </row>
    <row r="4726" spans="1:16" ht="15" customHeight="1" x14ac:dyDescent="0.25">
      <c r="A4726" s="11">
        <f t="shared" si="897"/>
        <v>4723</v>
      </c>
      <c r="B4726" s="29">
        <v>35770</v>
      </c>
      <c r="C4726" s="25">
        <v>22</v>
      </c>
      <c r="D4726" s="12">
        <v>30</v>
      </c>
      <c r="E4726" s="25">
        <v>24.7</v>
      </c>
      <c r="F4726" s="35">
        <v>92</v>
      </c>
      <c r="G4726" s="25">
        <v>2</v>
      </c>
      <c r="H4726" s="13">
        <v>2.8</v>
      </c>
      <c r="I4726" s="25"/>
      <c r="J4726" s="12">
        <v>270</v>
      </c>
      <c r="K4726" s="12">
        <v>0</v>
      </c>
      <c r="L4726" s="25" t="s">
        <v>15</v>
      </c>
      <c r="M4726" s="10"/>
      <c r="N4726" s="15"/>
      <c r="O4726" s="15"/>
      <c r="P4726" s="4"/>
    </row>
    <row r="4727" spans="1:16" ht="15" customHeight="1" x14ac:dyDescent="0.25">
      <c r="A4727" s="11">
        <f t="shared" si="897"/>
        <v>4724</v>
      </c>
      <c r="B4727" s="29">
        <v>35771</v>
      </c>
      <c r="C4727" s="25">
        <v>23</v>
      </c>
      <c r="D4727" s="12">
        <v>30</v>
      </c>
      <c r="E4727" s="25">
        <v>24.4</v>
      </c>
      <c r="F4727" s="35">
        <v>91</v>
      </c>
      <c r="G4727" s="25">
        <v>2</v>
      </c>
      <c r="H4727" s="13">
        <v>2</v>
      </c>
      <c r="I4727" s="25"/>
      <c r="J4727" s="12">
        <v>0</v>
      </c>
      <c r="K4727" s="12">
        <v>0</v>
      </c>
      <c r="L4727" s="25" t="s">
        <v>11</v>
      </c>
      <c r="M4727" s="10"/>
      <c r="N4727" s="15"/>
      <c r="O4727" s="15"/>
      <c r="P4727" s="4"/>
    </row>
    <row r="4728" spans="1:16" ht="15" customHeight="1" x14ac:dyDescent="0.25">
      <c r="A4728" s="11">
        <f t="shared" si="897"/>
        <v>4725</v>
      </c>
      <c r="B4728" s="29">
        <v>35772</v>
      </c>
      <c r="C4728" s="25">
        <v>23</v>
      </c>
      <c r="D4728" s="12">
        <v>28.2</v>
      </c>
      <c r="E4728" s="25">
        <v>24.6</v>
      </c>
      <c r="F4728" s="35">
        <v>94</v>
      </c>
      <c r="G4728" s="25">
        <v>14</v>
      </c>
      <c r="H4728" s="13">
        <v>0.7</v>
      </c>
      <c r="I4728" s="25"/>
      <c r="J4728" s="12">
        <v>0</v>
      </c>
      <c r="K4728" s="12">
        <v>0</v>
      </c>
      <c r="L4728" s="25" t="s">
        <v>11</v>
      </c>
      <c r="M4728" s="10"/>
      <c r="N4728" s="15"/>
      <c r="O4728" s="15"/>
      <c r="P4728" s="4"/>
    </row>
    <row r="4729" spans="1:16" ht="15" customHeight="1" x14ac:dyDescent="0.25">
      <c r="A4729" s="11">
        <f t="shared" si="897"/>
        <v>4726</v>
      </c>
      <c r="B4729" s="29">
        <v>35773</v>
      </c>
      <c r="C4729" s="25">
        <v>22</v>
      </c>
      <c r="D4729" s="12">
        <v>29.2</v>
      </c>
      <c r="E4729" s="25">
        <v>24.3</v>
      </c>
      <c r="F4729" s="35">
        <v>93</v>
      </c>
      <c r="G4729" s="25">
        <v>44</v>
      </c>
      <c r="H4729" s="13">
        <v>2.9</v>
      </c>
      <c r="I4729" s="25"/>
      <c r="J4729" s="12">
        <v>0</v>
      </c>
      <c r="K4729" s="12">
        <v>0</v>
      </c>
      <c r="L4729" s="25" t="s">
        <v>11</v>
      </c>
      <c r="M4729" s="10"/>
      <c r="N4729" s="15"/>
      <c r="O4729" s="15"/>
      <c r="P4729" s="4"/>
    </row>
    <row r="4730" spans="1:16" ht="15" customHeight="1" x14ac:dyDescent="0.25">
      <c r="A4730" s="11">
        <f t="shared" si="897"/>
        <v>4727</v>
      </c>
      <c r="B4730" s="29">
        <v>35774</v>
      </c>
      <c r="C4730" s="25">
        <v>21</v>
      </c>
      <c r="D4730" s="12">
        <v>29.2</v>
      </c>
      <c r="E4730" s="25">
        <v>24.9</v>
      </c>
      <c r="F4730" s="35">
        <v>96</v>
      </c>
      <c r="G4730" s="25">
        <v>21</v>
      </c>
      <c r="H4730" s="13">
        <v>0.6</v>
      </c>
      <c r="I4730" s="25"/>
      <c r="J4730" s="12">
        <v>0</v>
      </c>
      <c r="K4730" s="12">
        <v>0</v>
      </c>
      <c r="L4730" s="25" t="s">
        <v>11</v>
      </c>
      <c r="M4730" s="10"/>
      <c r="N4730" s="15"/>
      <c r="O4730" s="15"/>
      <c r="P4730" s="4"/>
    </row>
    <row r="4731" spans="1:16" ht="15" customHeight="1" x14ac:dyDescent="0.25">
      <c r="A4731" s="11">
        <f t="shared" si="897"/>
        <v>4728</v>
      </c>
      <c r="B4731" s="29">
        <v>35775</v>
      </c>
      <c r="C4731" s="25">
        <v>23</v>
      </c>
      <c r="D4731" s="12">
        <v>29.4</v>
      </c>
      <c r="E4731" s="25">
        <v>24.9</v>
      </c>
      <c r="F4731" s="35">
        <v>92</v>
      </c>
      <c r="G4731" s="25">
        <v>68</v>
      </c>
      <c r="H4731" s="13">
        <v>5</v>
      </c>
      <c r="I4731" s="25"/>
      <c r="J4731" s="12">
        <v>270</v>
      </c>
      <c r="K4731" s="12">
        <v>0</v>
      </c>
      <c r="L4731" s="25" t="s">
        <v>15</v>
      </c>
      <c r="M4731" s="10"/>
      <c r="N4731" s="15"/>
      <c r="O4731" s="15"/>
      <c r="P4731" s="4"/>
    </row>
    <row r="4732" spans="1:16" ht="15" customHeight="1" x14ac:dyDescent="0.25">
      <c r="A4732" s="11">
        <f t="shared" si="897"/>
        <v>4729</v>
      </c>
      <c r="B4732" s="29">
        <v>35776</v>
      </c>
      <c r="C4732" s="25">
        <v>22</v>
      </c>
      <c r="D4732" s="12">
        <v>32.200000000000003</v>
      </c>
      <c r="E4732" s="25">
        <v>24.9</v>
      </c>
      <c r="F4732" s="35">
        <v>90</v>
      </c>
      <c r="G4732" s="25">
        <v>6</v>
      </c>
      <c r="H4732" s="13">
        <v>4</v>
      </c>
      <c r="I4732" s="25"/>
      <c r="J4732" s="12">
        <v>180</v>
      </c>
      <c r="K4732" s="12">
        <v>1</v>
      </c>
      <c r="L4732" s="25" t="s">
        <v>14</v>
      </c>
      <c r="M4732" s="10"/>
      <c r="N4732" s="15"/>
      <c r="O4732" s="15"/>
      <c r="P4732" s="4"/>
    </row>
    <row r="4733" spans="1:16" ht="15" customHeight="1" x14ac:dyDescent="0.25">
      <c r="A4733" s="11">
        <f t="shared" si="897"/>
        <v>4730</v>
      </c>
      <c r="B4733" s="29">
        <v>35777</v>
      </c>
      <c r="C4733" s="25">
        <v>24</v>
      </c>
      <c r="D4733" s="12">
        <v>30.1</v>
      </c>
      <c r="E4733" s="25">
        <v>25.2</v>
      </c>
      <c r="F4733" s="35">
        <v>92</v>
      </c>
      <c r="G4733" s="25">
        <v>0</v>
      </c>
      <c r="H4733" s="13">
        <v>0</v>
      </c>
      <c r="I4733" s="25"/>
      <c r="J4733" s="12">
        <v>180</v>
      </c>
      <c r="K4733" s="12">
        <v>1</v>
      </c>
      <c r="L4733" s="25" t="s">
        <v>14</v>
      </c>
      <c r="M4733" s="10"/>
      <c r="N4733" s="15"/>
      <c r="O4733" s="15"/>
      <c r="P4733" s="4"/>
    </row>
    <row r="4734" spans="1:16" ht="15" customHeight="1" x14ac:dyDescent="0.25">
      <c r="A4734" s="11">
        <f t="shared" si="897"/>
        <v>4731</v>
      </c>
      <c r="B4734" s="29">
        <v>35778</v>
      </c>
      <c r="C4734" s="25">
        <v>24</v>
      </c>
      <c r="D4734" s="12">
        <v>30.2</v>
      </c>
      <c r="E4734" s="25">
        <v>25.1</v>
      </c>
      <c r="F4734" s="35">
        <v>93</v>
      </c>
      <c r="G4734" s="25">
        <v>3</v>
      </c>
      <c r="H4734" s="13">
        <v>0</v>
      </c>
      <c r="I4734" s="25"/>
      <c r="J4734" s="12">
        <v>270</v>
      </c>
      <c r="K4734" s="12">
        <v>0</v>
      </c>
      <c r="L4734" s="25" t="s">
        <v>15</v>
      </c>
      <c r="M4734" s="10"/>
      <c r="N4734" s="15"/>
      <c r="O4734" s="15"/>
      <c r="P4734" s="4"/>
    </row>
    <row r="4735" spans="1:16" ht="15" customHeight="1" x14ac:dyDescent="0.25">
      <c r="A4735" s="11">
        <f t="shared" si="897"/>
        <v>4732</v>
      </c>
      <c r="B4735" s="29">
        <v>35779</v>
      </c>
      <c r="C4735" s="25">
        <v>23</v>
      </c>
      <c r="D4735" s="12">
        <v>28.5</v>
      </c>
      <c r="E4735" s="25">
        <v>25.6</v>
      </c>
      <c r="F4735" s="35">
        <v>94</v>
      </c>
      <c r="G4735" s="25">
        <v>1</v>
      </c>
      <c r="H4735" s="13">
        <v>1.4</v>
      </c>
      <c r="I4735" s="25"/>
      <c r="J4735" s="12">
        <v>0</v>
      </c>
      <c r="K4735" s="12">
        <v>1</v>
      </c>
      <c r="L4735" s="25" t="s">
        <v>13</v>
      </c>
      <c r="M4735" s="10"/>
      <c r="N4735" s="15"/>
      <c r="O4735" s="15"/>
      <c r="P4735" s="4"/>
    </row>
    <row r="4736" spans="1:16" ht="15" customHeight="1" x14ac:dyDescent="0.25">
      <c r="A4736" s="11">
        <f t="shared" si="897"/>
        <v>4733</v>
      </c>
      <c r="B4736" s="29">
        <v>35780</v>
      </c>
      <c r="C4736" s="25">
        <v>23</v>
      </c>
      <c r="D4736" s="12">
        <v>29.6</v>
      </c>
      <c r="E4736" s="25">
        <v>24.5</v>
      </c>
      <c r="F4736" s="35">
        <v>94</v>
      </c>
      <c r="G4736" s="25">
        <v>3</v>
      </c>
      <c r="H4736" s="13">
        <v>2.6</v>
      </c>
      <c r="I4736" s="25"/>
      <c r="J4736" s="12">
        <v>270</v>
      </c>
      <c r="K4736" s="12">
        <v>0</v>
      </c>
      <c r="L4736" s="25" t="s">
        <v>15</v>
      </c>
      <c r="M4736" s="10"/>
      <c r="N4736" s="15"/>
      <c r="O4736" s="15"/>
      <c r="P4736" s="4"/>
    </row>
    <row r="4737" spans="1:16" ht="15" customHeight="1" x14ac:dyDescent="0.25">
      <c r="A4737" s="11">
        <f t="shared" si="897"/>
        <v>4734</v>
      </c>
      <c r="B4737" s="29">
        <v>35781</v>
      </c>
      <c r="C4737" s="25">
        <v>22</v>
      </c>
      <c r="D4737" s="12">
        <v>32.4</v>
      </c>
      <c r="E4737" s="25">
        <v>24.4</v>
      </c>
      <c r="F4737" s="35">
        <v>92</v>
      </c>
      <c r="G4737" s="25">
        <v>1</v>
      </c>
      <c r="H4737" s="13">
        <v>3.5</v>
      </c>
      <c r="I4737" s="25"/>
      <c r="J4737" s="12">
        <v>0</v>
      </c>
      <c r="K4737" s="12">
        <v>0</v>
      </c>
      <c r="L4737" s="25" t="s">
        <v>15</v>
      </c>
      <c r="M4737" s="10"/>
      <c r="N4737" s="15"/>
      <c r="O4737" s="15"/>
      <c r="P4737" s="4"/>
    </row>
    <row r="4738" spans="1:16" ht="15" customHeight="1" x14ac:dyDescent="0.25">
      <c r="A4738" s="11">
        <f t="shared" si="897"/>
        <v>4735</v>
      </c>
      <c r="B4738" s="29">
        <v>35782</v>
      </c>
      <c r="C4738" s="25">
        <v>24</v>
      </c>
      <c r="D4738" s="12">
        <v>29</v>
      </c>
      <c r="E4738" s="25">
        <v>25.2</v>
      </c>
      <c r="F4738" s="35">
        <v>92</v>
      </c>
      <c r="G4738" s="25">
        <v>31</v>
      </c>
      <c r="H4738" s="13">
        <v>0.4</v>
      </c>
      <c r="I4738" s="25"/>
      <c r="J4738" s="12">
        <v>270</v>
      </c>
      <c r="K4738" s="12">
        <v>0</v>
      </c>
      <c r="L4738" s="25" t="s">
        <v>15</v>
      </c>
      <c r="M4738" s="10"/>
      <c r="N4738" s="15"/>
      <c r="O4738" s="15"/>
      <c r="P4738" s="4"/>
    </row>
    <row r="4739" spans="1:16" ht="15" customHeight="1" x14ac:dyDescent="0.25">
      <c r="A4739" s="11">
        <f t="shared" si="897"/>
        <v>4736</v>
      </c>
      <c r="B4739" s="29">
        <v>35783</v>
      </c>
      <c r="C4739" s="25">
        <v>24</v>
      </c>
      <c r="D4739" s="12">
        <v>29.6</v>
      </c>
      <c r="E4739" s="25">
        <v>25.1</v>
      </c>
      <c r="F4739" s="35">
        <v>92</v>
      </c>
      <c r="G4739" s="25">
        <v>0</v>
      </c>
      <c r="H4739" s="13">
        <v>0.3</v>
      </c>
      <c r="I4739" s="25"/>
      <c r="J4739" s="12">
        <v>0</v>
      </c>
      <c r="K4739" s="12">
        <v>0</v>
      </c>
      <c r="L4739" s="25" t="s">
        <v>11</v>
      </c>
      <c r="M4739" s="10"/>
      <c r="N4739" s="15"/>
      <c r="O4739" s="15"/>
      <c r="P4739" s="4"/>
    </row>
    <row r="4740" spans="1:16" ht="15" customHeight="1" x14ac:dyDescent="0.25">
      <c r="A4740" s="11">
        <f t="shared" si="897"/>
        <v>4737</v>
      </c>
      <c r="B4740" s="29">
        <v>35784</v>
      </c>
      <c r="C4740" s="25">
        <v>23</v>
      </c>
      <c r="D4740" s="12">
        <v>28.2</v>
      </c>
      <c r="E4740" s="25">
        <v>25.2</v>
      </c>
      <c r="F4740" s="35">
        <v>92</v>
      </c>
      <c r="G4740" s="25">
        <v>7</v>
      </c>
      <c r="H4740" s="13">
        <v>0</v>
      </c>
      <c r="I4740" s="25"/>
      <c r="J4740" s="12">
        <v>0</v>
      </c>
      <c r="K4740" s="12">
        <v>0</v>
      </c>
      <c r="L4740" s="25" t="s">
        <v>16</v>
      </c>
      <c r="M4740" s="10"/>
      <c r="N4740" s="15"/>
      <c r="O4740" s="15"/>
      <c r="P4740" s="4"/>
    </row>
    <row r="4741" spans="1:16" ht="15" customHeight="1" x14ac:dyDescent="0.25">
      <c r="A4741" s="11">
        <f t="shared" si="897"/>
        <v>4738</v>
      </c>
      <c r="B4741" s="29">
        <v>35785</v>
      </c>
      <c r="C4741" s="25">
        <v>22</v>
      </c>
      <c r="D4741" s="12">
        <v>27.9</v>
      </c>
      <c r="E4741" s="25">
        <v>24.6</v>
      </c>
      <c r="F4741" s="35">
        <v>92</v>
      </c>
      <c r="G4741" s="25">
        <v>1</v>
      </c>
      <c r="H4741" s="13">
        <v>0</v>
      </c>
      <c r="I4741" s="25"/>
      <c r="J4741" s="12">
        <v>180</v>
      </c>
      <c r="K4741" s="12">
        <v>1</v>
      </c>
      <c r="L4741" s="25" t="s">
        <v>14</v>
      </c>
      <c r="M4741" s="10"/>
      <c r="N4741" s="15"/>
      <c r="O4741" s="15"/>
      <c r="P4741" s="4"/>
    </row>
    <row r="4742" spans="1:16" ht="15" customHeight="1" x14ac:dyDescent="0.25">
      <c r="A4742" s="11">
        <f t="shared" ref="A4742:A4805" si="898">A4741+1</f>
        <v>4739</v>
      </c>
      <c r="B4742" s="29">
        <v>35786</v>
      </c>
      <c r="C4742" s="25">
        <v>22</v>
      </c>
      <c r="D4742" s="12">
        <v>29.4</v>
      </c>
      <c r="E4742" s="25">
        <v>24.2</v>
      </c>
      <c r="F4742" s="35">
        <v>92</v>
      </c>
      <c r="G4742" s="25">
        <v>1</v>
      </c>
      <c r="H4742" s="13">
        <v>3</v>
      </c>
      <c r="I4742" s="25"/>
      <c r="J4742" s="12">
        <v>0</v>
      </c>
      <c r="K4742" s="12">
        <v>0</v>
      </c>
      <c r="L4742" s="25" t="s">
        <v>11</v>
      </c>
      <c r="M4742" s="10"/>
      <c r="N4742" s="15"/>
      <c r="O4742" s="15"/>
      <c r="P4742" s="4"/>
    </row>
    <row r="4743" spans="1:16" ht="15" customHeight="1" x14ac:dyDescent="0.25">
      <c r="A4743" s="11">
        <f t="shared" si="898"/>
        <v>4740</v>
      </c>
      <c r="B4743" s="29">
        <v>35787</v>
      </c>
      <c r="C4743" s="25">
        <v>23</v>
      </c>
      <c r="D4743" s="12">
        <v>29.2</v>
      </c>
      <c r="E4743" s="25">
        <v>25.1</v>
      </c>
      <c r="F4743" s="35">
        <v>88</v>
      </c>
      <c r="G4743" s="25">
        <v>1</v>
      </c>
      <c r="H4743" s="13">
        <v>2.1</v>
      </c>
      <c r="I4743" s="25"/>
      <c r="J4743" s="12">
        <v>230</v>
      </c>
      <c r="K4743" s="12">
        <v>0</v>
      </c>
      <c r="L4743" s="25" t="s">
        <v>13</v>
      </c>
      <c r="M4743" s="10"/>
      <c r="N4743" s="15"/>
      <c r="O4743" s="15"/>
      <c r="P4743" s="4"/>
    </row>
    <row r="4744" spans="1:16" ht="15" customHeight="1" x14ac:dyDescent="0.25">
      <c r="A4744" s="11">
        <f t="shared" si="898"/>
        <v>4741</v>
      </c>
      <c r="B4744" s="29">
        <v>35788</v>
      </c>
      <c r="C4744" s="25">
        <v>20</v>
      </c>
      <c r="D4744" s="12">
        <v>30</v>
      </c>
      <c r="E4744" s="25">
        <v>24.3</v>
      </c>
      <c r="F4744" s="35">
        <v>86</v>
      </c>
      <c r="G4744" s="25">
        <v>0</v>
      </c>
      <c r="H4744" s="13">
        <v>6.4</v>
      </c>
      <c r="I4744" s="25"/>
      <c r="J4744" s="12">
        <v>200</v>
      </c>
      <c r="K4744" s="12">
        <v>1</v>
      </c>
      <c r="L4744" s="25" t="s">
        <v>14</v>
      </c>
      <c r="M4744" s="10"/>
      <c r="N4744" s="15"/>
      <c r="O4744" s="15"/>
      <c r="P4744" s="4"/>
    </row>
    <row r="4745" spans="1:16" ht="15" customHeight="1" x14ac:dyDescent="0.25">
      <c r="A4745" s="11">
        <f t="shared" si="898"/>
        <v>4742</v>
      </c>
      <c r="B4745" s="29">
        <v>35789</v>
      </c>
      <c r="C4745" s="25">
        <v>20</v>
      </c>
      <c r="D4745" s="12">
        <v>31</v>
      </c>
      <c r="E4745" s="25">
        <v>24.2</v>
      </c>
      <c r="F4745" s="35">
        <v>86</v>
      </c>
      <c r="G4745" s="25">
        <v>0</v>
      </c>
      <c r="H4745" s="13">
        <v>6.2</v>
      </c>
      <c r="I4745" s="25"/>
      <c r="J4745" s="12">
        <v>270</v>
      </c>
      <c r="K4745" s="12">
        <v>1</v>
      </c>
      <c r="L4745" s="25" t="s">
        <v>15</v>
      </c>
      <c r="M4745" s="10"/>
      <c r="N4745" s="15"/>
      <c r="O4745" s="15"/>
      <c r="P4745" s="4"/>
    </row>
    <row r="4746" spans="1:16" ht="15" customHeight="1" x14ac:dyDescent="0.25">
      <c r="A4746" s="11">
        <f t="shared" si="898"/>
        <v>4743</v>
      </c>
      <c r="B4746" s="29">
        <v>35790</v>
      </c>
      <c r="C4746" s="25">
        <v>24</v>
      </c>
      <c r="D4746" s="12">
        <v>29.2</v>
      </c>
      <c r="E4746" s="25">
        <v>25.7</v>
      </c>
      <c r="F4746" s="35">
        <v>93</v>
      </c>
      <c r="G4746" s="25">
        <v>1</v>
      </c>
      <c r="H4746" s="13">
        <v>2.4</v>
      </c>
      <c r="I4746" s="25"/>
      <c r="J4746" s="12">
        <v>180</v>
      </c>
      <c r="K4746" s="12">
        <v>1</v>
      </c>
      <c r="L4746" s="25" t="s">
        <v>16</v>
      </c>
      <c r="M4746" s="10"/>
      <c r="N4746" s="15"/>
      <c r="O4746" s="15"/>
      <c r="P4746" s="4"/>
    </row>
    <row r="4747" spans="1:16" ht="15" customHeight="1" x14ac:dyDescent="0.25">
      <c r="A4747" s="11">
        <f t="shared" si="898"/>
        <v>4744</v>
      </c>
      <c r="B4747" s="29">
        <v>35791</v>
      </c>
      <c r="C4747" s="25">
        <v>20</v>
      </c>
      <c r="D4747" s="12">
        <v>31</v>
      </c>
      <c r="E4747" s="25">
        <v>25</v>
      </c>
      <c r="F4747" s="35">
        <v>86</v>
      </c>
      <c r="G4747" s="25">
        <v>38</v>
      </c>
      <c r="H4747" s="13">
        <v>5.6</v>
      </c>
      <c r="I4747" s="25"/>
      <c r="J4747" s="12">
        <v>270</v>
      </c>
      <c r="K4747" s="12">
        <v>0</v>
      </c>
      <c r="L4747" s="25" t="s">
        <v>15</v>
      </c>
      <c r="M4747" s="10"/>
      <c r="N4747" s="15"/>
      <c r="O4747" s="15"/>
      <c r="P4747" s="4"/>
    </row>
    <row r="4748" spans="1:16" ht="15" customHeight="1" x14ac:dyDescent="0.25">
      <c r="A4748" s="11">
        <f t="shared" si="898"/>
        <v>4745</v>
      </c>
      <c r="B4748" s="29">
        <v>35792</v>
      </c>
      <c r="C4748" s="25">
        <v>21</v>
      </c>
      <c r="D4748" s="12">
        <v>32</v>
      </c>
      <c r="E4748" s="25">
        <v>24.2</v>
      </c>
      <c r="F4748" s="35">
        <v>89</v>
      </c>
      <c r="G4748" s="25">
        <v>0</v>
      </c>
      <c r="H4748" s="13">
        <v>5.0999999999999996</v>
      </c>
      <c r="I4748" s="25"/>
      <c r="J4748" s="12">
        <v>230</v>
      </c>
      <c r="K4748" s="12">
        <v>2</v>
      </c>
      <c r="L4748" s="25" t="s">
        <v>13</v>
      </c>
      <c r="M4748" s="10"/>
      <c r="N4748" s="15"/>
      <c r="O4748" s="15"/>
      <c r="P4748" s="4"/>
    </row>
    <row r="4749" spans="1:16" ht="15" customHeight="1" x14ac:dyDescent="0.25">
      <c r="A4749" s="11">
        <f t="shared" si="898"/>
        <v>4746</v>
      </c>
      <c r="B4749" s="29">
        <v>35793</v>
      </c>
      <c r="C4749" s="25">
        <v>20</v>
      </c>
      <c r="D4749" s="12">
        <v>30.6</v>
      </c>
      <c r="E4749" s="25">
        <v>24</v>
      </c>
      <c r="F4749" s="35">
        <v>90</v>
      </c>
      <c r="G4749" s="25">
        <v>0</v>
      </c>
      <c r="H4749" s="13">
        <v>2.9</v>
      </c>
      <c r="I4749" s="25"/>
      <c r="J4749" s="12">
        <v>200</v>
      </c>
      <c r="K4749" s="12">
        <v>1</v>
      </c>
      <c r="L4749" s="25" t="s">
        <v>13</v>
      </c>
      <c r="M4749" s="10"/>
      <c r="N4749" s="15"/>
      <c r="O4749" s="15"/>
      <c r="P4749" s="4"/>
    </row>
    <row r="4750" spans="1:16" ht="15" customHeight="1" x14ac:dyDescent="0.25">
      <c r="A4750" s="11">
        <f t="shared" si="898"/>
        <v>4747</v>
      </c>
      <c r="B4750" s="29">
        <v>35794</v>
      </c>
      <c r="C4750" s="25">
        <v>21</v>
      </c>
      <c r="D4750" s="12">
        <v>30.2</v>
      </c>
      <c r="E4750" s="25">
        <v>25.3</v>
      </c>
      <c r="F4750" s="35">
        <v>91</v>
      </c>
      <c r="G4750" s="25">
        <v>53</v>
      </c>
      <c r="H4750" s="13">
        <v>2.6</v>
      </c>
      <c r="I4750" s="25"/>
      <c r="J4750" s="12">
        <v>200</v>
      </c>
      <c r="K4750" s="12">
        <v>1</v>
      </c>
      <c r="L4750" s="25" t="s">
        <v>14</v>
      </c>
      <c r="M4750" s="10"/>
      <c r="N4750" s="15"/>
      <c r="O4750" s="15"/>
      <c r="P4750" s="4"/>
    </row>
    <row r="4751" spans="1:16" ht="15" customHeight="1" x14ac:dyDescent="0.25">
      <c r="A4751" s="11">
        <f t="shared" si="898"/>
        <v>4748</v>
      </c>
      <c r="B4751" s="29">
        <v>35795</v>
      </c>
      <c r="C4751" s="25">
        <v>23</v>
      </c>
      <c r="D4751" s="12">
        <v>29.8</v>
      </c>
      <c r="E4751" s="25">
        <v>24.3</v>
      </c>
      <c r="F4751" s="35">
        <v>97</v>
      </c>
      <c r="G4751" s="25">
        <v>45</v>
      </c>
      <c r="H4751" s="13">
        <v>0</v>
      </c>
      <c r="I4751" s="25"/>
      <c r="J4751" s="12">
        <v>0</v>
      </c>
      <c r="K4751" s="12">
        <v>0</v>
      </c>
      <c r="L4751" s="25" t="s">
        <v>15</v>
      </c>
      <c r="M4751" s="10"/>
      <c r="N4751" s="15"/>
      <c r="O4751" s="15"/>
      <c r="P4751" s="4"/>
    </row>
    <row r="4752" spans="1:16" ht="15" customHeight="1" x14ac:dyDescent="0.25">
      <c r="A4752" s="11">
        <f t="shared" si="898"/>
        <v>4749</v>
      </c>
      <c r="B4752" s="29">
        <v>35796</v>
      </c>
      <c r="C4752" s="25">
        <v>22</v>
      </c>
      <c r="D4752" s="12">
        <v>29.8</v>
      </c>
      <c r="E4752" s="25">
        <v>24.7</v>
      </c>
      <c r="F4752" s="35">
        <v>90</v>
      </c>
      <c r="G4752" s="25">
        <v>25</v>
      </c>
      <c r="H4752" s="13">
        <v>2.9</v>
      </c>
      <c r="I4752" s="25"/>
      <c r="J4752" s="12">
        <v>270</v>
      </c>
      <c r="K4752" s="12"/>
      <c r="L4752" s="25" t="s">
        <v>11</v>
      </c>
      <c r="M4752" s="10"/>
      <c r="N4752" s="15"/>
      <c r="O4752" s="15"/>
      <c r="P4752" s="4"/>
    </row>
    <row r="4753" spans="1:16" ht="15" customHeight="1" x14ac:dyDescent="0.25">
      <c r="A4753" s="11">
        <f t="shared" si="898"/>
        <v>4750</v>
      </c>
      <c r="B4753" s="29">
        <v>35797</v>
      </c>
      <c r="C4753" s="25">
        <v>22</v>
      </c>
      <c r="D4753" s="12">
        <v>30.6</v>
      </c>
      <c r="E4753" s="25">
        <v>24.5</v>
      </c>
      <c r="F4753" s="35">
        <v>90</v>
      </c>
      <c r="G4753" s="25">
        <v>26</v>
      </c>
      <c r="H4753" s="13">
        <v>4.3</v>
      </c>
      <c r="I4753" s="25"/>
      <c r="J4753" s="12">
        <v>270</v>
      </c>
      <c r="K4753" s="12"/>
      <c r="L4753" s="25" t="s">
        <v>11</v>
      </c>
      <c r="M4753" s="10"/>
      <c r="N4753" s="15"/>
      <c r="O4753" s="15"/>
      <c r="P4753" s="4"/>
    </row>
    <row r="4754" spans="1:16" ht="15" customHeight="1" x14ac:dyDescent="0.25">
      <c r="A4754" s="11">
        <f t="shared" si="898"/>
        <v>4751</v>
      </c>
      <c r="B4754" s="29">
        <v>35798</v>
      </c>
      <c r="C4754" s="25">
        <v>23</v>
      </c>
      <c r="D4754" s="12">
        <v>29.8</v>
      </c>
      <c r="E4754" s="25">
        <v>25.3</v>
      </c>
      <c r="F4754" s="35">
        <v>92</v>
      </c>
      <c r="G4754" s="25">
        <v>0</v>
      </c>
      <c r="H4754" s="13">
        <v>2.8</v>
      </c>
      <c r="I4754" s="25"/>
      <c r="J4754" s="12">
        <v>270</v>
      </c>
      <c r="K4754" s="12"/>
      <c r="L4754" s="25" t="s">
        <v>15</v>
      </c>
      <c r="M4754" s="10"/>
      <c r="N4754" s="15"/>
      <c r="O4754" s="15"/>
      <c r="P4754" s="4"/>
    </row>
    <row r="4755" spans="1:16" ht="15" customHeight="1" x14ac:dyDescent="0.25">
      <c r="A4755" s="11">
        <f t="shared" si="898"/>
        <v>4752</v>
      </c>
      <c r="B4755" s="29">
        <v>35799</v>
      </c>
      <c r="C4755" s="25">
        <v>23</v>
      </c>
      <c r="D4755" s="12">
        <v>29.2</v>
      </c>
      <c r="E4755" s="25">
        <v>23.8</v>
      </c>
      <c r="F4755" s="35">
        <v>97</v>
      </c>
      <c r="G4755" s="25">
        <v>0</v>
      </c>
      <c r="H4755" s="13">
        <v>1.5</v>
      </c>
      <c r="I4755" s="25"/>
      <c r="J4755" s="12">
        <v>360</v>
      </c>
      <c r="K4755" s="12"/>
      <c r="L4755" s="25" t="s">
        <v>13</v>
      </c>
      <c r="M4755" s="10"/>
      <c r="N4755" s="15"/>
      <c r="O4755" s="15"/>
      <c r="P4755" s="4"/>
    </row>
    <row r="4756" spans="1:16" ht="15" customHeight="1" x14ac:dyDescent="0.25">
      <c r="A4756" s="11">
        <f t="shared" si="898"/>
        <v>4753</v>
      </c>
      <c r="B4756" s="29">
        <v>35800</v>
      </c>
      <c r="C4756" s="25">
        <v>22</v>
      </c>
      <c r="D4756" s="12">
        <v>31.2</v>
      </c>
      <c r="E4756" s="25">
        <v>24.9</v>
      </c>
      <c r="F4756" s="35">
        <v>94</v>
      </c>
      <c r="G4756" s="25">
        <v>45</v>
      </c>
      <c r="H4756" s="13">
        <v>4.7</v>
      </c>
      <c r="I4756" s="25"/>
      <c r="J4756" s="12">
        <v>200</v>
      </c>
      <c r="K4756" s="12"/>
      <c r="L4756" s="25" t="s">
        <v>13</v>
      </c>
      <c r="M4756" s="10"/>
      <c r="N4756" s="15"/>
      <c r="O4756" s="15"/>
      <c r="P4756" s="4"/>
    </row>
    <row r="4757" spans="1:16" ht="15" customHeight="1" x14ac:dyDescent="0.25">
      <c r="A4757" s="11">
        <f t="shared" si="898"/>
        <v>4754</v>
      </c>
      <c r="B4757" s="29">
        <v>35801</v>
      </c>
      <c r="C4757" s="25">
        <v>22</v>
      </c>
      <c r="D4757" s="12">
        <v>30.6</v>
      </c>
      <c r="E4757" s="25">
        <v>24.8</v>
      </c>
      <c r="F4757" s="35">
        <v>91</v>
      </c>
      <c r="G4757" s="25">
        <v>56</v>
      </c>
      <c r="H4757" s="13">
        <v>4.4000000000000004</v>
      </c>
      <c r="I4757" s="25"/>
      <c r="J4757" s="12">
        <v>360</v>
      </c>
      <c r="K4757" s="12"/>
      <c r="L4757" s="25" t="s">
        <v>15</v>
      </c>
      <c r="M4757" s="10"/>
      <c r="N4757" s="15"/>
      <c r="O4757" s="15"/>
      <c r="P4757" s="4"/>
    </row>
    <row r="4758" spans="1:16" ht="15" customHeight="1" x14ac:dyDescent="0.25">
      <c r="A4758" s="11">
        <f t="shared" si="898"/>
        <v>4755</v>
      </c>
      <c r="B4758" s="29">
        <v>35802</v>
      </c>
      <c r="C4758" s="25">
        <v>23</v>
      </c>
      <c r="D4758" s="12">
        <v>32.200000000000003</v>
      </c>
      <c r="E4758" s="25">
        <v>25.8</v>
      </c>
      <c r="F4758" s="35">
        <v>86</v>
      </c>
      <c r="G4758" s="25">
        <v>2</v>
      </c>
      <c r="H4758" s="13">
        <v>7.7</v>
      </c>
      <c r="I4758" s="25"/>
      <c r="J4758" s="12">
        <v>230</v>
      </c>
      <c r="K4758" s="12"/>
      <c r="L4758" s="25" t="s">
        <v>13</v>
      </c>
      <c r="M4758" s="10"/>
      <c r="N4758" s="15"/>
      <c r="O4758" s="15"/>
      <c r="P4758" s="4"/>
    </row>
    <row r="4759" spans="1:16" ht="15" customHeight="1" x14ac:dyDescent="0.25">
      <c r="A4759" s="11">
        <f t="shared" si="898"/>
        <v>4756</v>
      </c>
      <c r="B4759" s="29">
        <v>35803</v>
      </c>
      <c r="C4759" s="25">
        <v>24</v>
      </c>
      <c r="D4759" s="12">
        <v>31</v>
      </c>
      <c r="E4759" s="25">
        <v>26</v>
      </c>
      <c r="F4759" s="35">
        <v>90</v>
      </c>
      <c r="G4759" s="25">
        <v>0</v>
      </c>
      <c r="H4759" s="13">
        <v>5.8</v>
      </c>
      <c r="I4759" s="25"/>
      <c r="J4759" s="12">
        <v>230</v>
      </c>
      <c r="K4759" s="12"/>
      <c r="L4759" s="25" t="s">
        <v>13</v>
      </c>
      <c r="M4759" s="10"/>
      <c r="N4759" s="15"/>
      <c r="O4759" s="15"/>
      <c r="P4759" s="4"/>
    </row>
    <row r="4760" spans="1:16" ht="15" customHeight="1" x14ac:dyDescent="0.25">
      <c r="A4760" s="11">
        <f t="shared" si="898"/>
        <v>4757</v>
      </c>
      <c r="B4760" s="29">
        <v>35804</v>
      </c>
      <c r="C4760" s="25">
        <v>21</v>
      </c>
      <c r="D4760" s="12">
        <v>31.2</v>
      </c>
      <c r="E4760" s="25">
        <v>26.3</v>
      </c>
      <c r="F4760" s="35">
        <v>89</v>
      </c>
      <c r="G4760" s="25">
        <v>4</v>
      </c>
      <c r="H4760" s="13">
        <v>4.3</v>
      </c>
      <c r="I4760" s="25"/>
      <c r="J4760" s="12">
        <v>230</v>
      </c>
      <c r="K4760" s="12"/>
      <c r="L4760" s="25" t="s">
        <v>11</v>
      </c>
      <c r="M4760" s="10"/>
      <c r="N4760" s="15"/>
      <c r="O4760" s="15"/>
      <c r="P4760" s="4"/>
    </row>
    <row r="4761" spans="1:16" ht="15" customHeight="1" x14ac:dyDescent="0.25">
      <c r="A4761" s="11">
        <f t="shared" si="898"/>
        <v>4758</v>
      </c>
      <c r="B4761" s="29">
        <v>35805</v>
      </c>
      <c r="C4761" s="25">
        <v>24</v>
      </c>
      <c r="D4761" s="12">
        <v>31.4</v>
      </c>
      <c r="E4761" s="25">
        <v>25.5</v>
      </c>
      <c r="F4761" s="35">
        <v>85</v>
      </c>
      <c r="G4761" s="25">
        <v>6</v>
      </c>
      <c r="H4761" s="13">
        <v>4.5</v>
      </c>
      <c r="I4761" s="25"/>
      <c r="J4761" s="12">
        <v>270</v>
      </c>
      <c r="K4761" s="12"/>
      <c r="L4761" s="25" t="s">
        <v>13</v>
      </c>
      <c r="M4761" s="10"/>
      <c r="N4761" s="15"/>
      <c r="O4761" s="15"/>
      <c r="P4761" s="4"/>
    </row>
    <row r="4762" spans="1:16" ht="15" customHeight="1" x14ac:dyDescent="0.25">
      <c r="A4762" s="11">
        <f t="shared" si="898"/>
        <v>4759</v>
      </c>
      <c r="B4762" s="29">
        <v>35806</v>
      </c>
      <c r="C4762" s="25">
        <v>23</v>
      </c>
      <c r="D4762" s="12">
        <v>32.4</v>
      </c>
      <c r="E4762" s="25">
        <v>26.8</v>
      </c>
      <c r="F4762" s="35">
        <v>93</v>
      </c>
      <c r="G4762" s="25">
        <v>65</v>
      </c>
      <c r="H4762" s="13">
        <v>7.4</v>
      </c>
      <c r="I4762" s="25"/>
      <c r="J4762" s="12">
        <v>200</v>
      </c>
      <c r="K4762" s="12"/>
      <c r="L4762" s="25" t="s">
        <v>13</v>
      </c>
      <c r="M4762" s="10"/>
      <c r="N4762" s="15"/>
      <c r="O4762" s="15"/>
      <c r="P4762" s="4"/>
    </row>
    <row r="4763" spans="1:16" ht="15" customHeight="1" x14ac:dyDescent="0.25">
      <c r="A4763" s="11">
        <f t="shared" si="898"/>
        <v>4760</v>
      </c>
      <c r="B4763" s="29">
        <v>35807</v>
      </c>
      <c r="C4763" s="25">
        <v>25</v>
      </c>
      <c r="D4763" s="12">
        <v>33.6</v>
      </c>
      <c r="E4763" s="25">
        <v>26.5</v>
      </c>
      <c r="F4763" s="35">
        <v>89</v>
      </c>
      <c r="G4763" s="25">
        <v>1</v>
      </c>
      <c r="H4763" s="13">
        <v>6.4</v>
      </c>
      <c r="I4763" s="25"/>
      <c r="J4763" s="12">
        <v>300</v>
      </c>
      <c r="K4763" s="12"/>
      <c r="L4763" s="25" t="s">
        <v>15</v>
      </c>
      <c r="M4763" s="10"/>
      <c r="N4763" s="15"/>
      <c r="O4763" s="15"/>
      <c r="P4763" s="4"/>
    </row>
    <row r="4764" spans="1:16" ht="15" customHeight="1" x14ac:dyDescent="0.25">
      <c r="A4764" s="11">
        <f t="shared" si="898"/>
        <v>4761</v>
      </c>
      <c r="B4764" s="29">
        <v>35808</v>
      </c>
      <c r="C4764" s="25">
        <v>25</v>
      </c>
      <c r="D4764" s="12">
        <v>32.200000000000003</v>
      </c>
      <c r="E4764" s="25">
        <v>26</v>
      </c>
      <c r="F4764" s="35">
        <v>93</v>
      </c>
      <c r="G4764" s="25">
        <v>6</v>
      </c>
      <c r="H4764" s="13">
        <v>5.2</v>
      </c>
      <c r="I4764" s="25"/>
      <c r="J4764" s="12">
        <v>210</v>
      </c>
      <c r="K4764" s="12"/>
      <c r="L4764" s="25" t="s">
        <v>13</v>
      </c>
      <c r="M4764" s="10"/>
      <c r="N4764" s="15"/>
      <c r="O4764" s="15"/>
      <c r="P4764" s="4"/>
    </row>
    <row r="4765" spans="1:16" ht="15" customHeight="1" x14ac:dyDescent="0.25">
      <c r="A4765" s="11">
        <f t="shared" si="898"/>
        <v>4762</v>
      </c>
      <c r="B4765" s="29">
        <v>35809</v>
      </c>
      <c r="C4765" s="25">
        <v>25</v>
      </c>
      <c r="D4765" s="12">
        <v>32.5</v>
      </c>
      <c r="E4765" s="25">
        <v>26.8</v>
      </c>
      <c r="F4765" s="35">
        <v>89</v>
      </c>
      <c r="G4765" s="25">
        <v>24</v>
      </c>
      <c r="H4765" s="13">
        <v>4.3</v>
      </c>
      <c r="I4765" s="25"/>
      <c r="J4765" s="12">
        <v>90</v>
      </c>
      <c r="K4765" s="12"/>
      <c r="L4765" s="25" t="s">
        <v>12</v>
      </c>
      <c r="M4765" s="10"/>
      <c r="N4765" s="15"/>
      <c r="O4765" s="15"/>
      <c r="P4765" s="4"/>
    </row>
    <row r="4766" spans="1:16" ht="15" customHeight="1" x14ac:dyDescent="0.25">
      <c r="A4766" s="11">
        <f t="shared" si="898"/>
        <v>4763</v>
      </c>
      <c r="B4766" s="29">
        <v>35810</v>
      </c>
      <c r="C4766" s="25">
        <v>25</v>
      </c>
      <c r="D4766" s="12">
        <v>30.2</v>
      </c>
      <c r="E4766" s="25">
        <v>26.3</v>
      </c>
      <c r="F4766" s="35">
        <v>88</v>
      </c>
      <c r="G4766" s="25">
        <v>9</v>
      </c>
      <c r="H4766" s="13">
        <v>2.9</v>
      </c>
      <c r="I4766" s="25"/>
      <c r="J4766" s="12">
        <v>270</v>
      </c>
      <c r="K4766" s="12"/>
      <c r="L4766" s="25" t="s">
        <v>12</v>
      </c>
      <c r="M4766" s="10"/>
      <c r="N4766" s="15"/>
      <c r="O4766" s="15"/>
      <c r="P4766" s="4"/>
    </row>
    <row r="4767" spans="1:16" ht="15" customHeight="1" x14ac:dyDescent="0.25">
      <c r="A4767" s="11">
        <f t="shared" si="898"/>
        <v>4764</v>
      </c>
      <c r="B4767" s="29">
        <v>35811</v>
      </c>
      <c r="C4767" s="25">
        <v>23</v>
      </c>
      <c r="D4767" s="12">
        <v>30.4</v>
      </c>
      <c r="E4767" s="25">
        <v>25.4</v>
      </c>
      <c r="F4767" s="35">
        <v>89</v>
      </c>
      <c r="G4767" s="25">
        <v>132</v>
      </c>
      <c r="H4767" s="13">
        <v>1.9</v>
      </c>
      <c r="I4767" s="25"/>
      <c r="J4767" s="12">
        <v>270</v>
      </c>
      <c r="K4767" s="12"/>
      <c r="L4767" s="25" t="s">
        <v>15</v>
      </c>
      <c r="M4767" s="10"/>
      <c r="N4767" s="15"/>
      <c r="O4767" s="15"/>
      <c r="P4767" s="4"/>
    </row>
    <row r="4768" spans="1:16" ht="15" customHeight="1" x14ac:dyDescent="0.25">
      <c r="A4768" s="11">
        <f t="shared" si="898"/>
        <v>4765</v>
      </c>
      <c r="B4768" s="29">
        <v>35812</v>
      </c>
      <c r="C4768" s="25">
        <v>23</v>
      </c>
      <c r="D4768" s="12">
        <v>29.4</v>
      </c>
      <c r="E4768" s="25">
        <v>24.8</v>
      </c>
      <c r="F4768" s="35">
        <v>94</v>
      </c>
      <c r="G4768" s="25">
        <v>126</v>
      </c>
      <c r="H4768" s="13">
        <v>2.2999999999999998</v>
      </c>
      <c r="I4768" s="25"/>
      <c r="J4768" s="12">
        <v>180</v>
      </c>
      <c r="K4768" s="12"/>
      <c r="L4768" s="25" t="s">
        <v>15</v>
      </c>
      <c r="M4768" s="10"/>
      <c r="N4768" s="15"/>
      <c r="O4768" s="15"/>
      <c r="P4768" s="4"/>
    </row>
    <row r="4769" spans="1:16" ht="15" customHeight="1" x14ac:dyDescent="0.25">
      <c r="A4769" s="11">
        <f t="shared" si="898"/>
        <v>4766</v>
      </c>
      <c r="B4769" s="29">
        <v>35813</v>
      </c>
      <c r="C4769" s="25">
        <v>22</v>
      </c>
      <c r="D4769" s="12">
        <v>30.6</v>
      </c>
      <c r="E4769" s="25">
        <v>25.1</v>
      </c>
      <c r="F4769" s="35">
        <v>88</v>
      </c>
      <c r="G4769" s="25">
        <v>28</v>
      </c>
      <c r="H4769" s="13">
        <v>5.4</v>
      </c>
      <c r="I4769" s="25"/>
      <c r="J4769" s="12">
        <v>270</v>
      </c>
      <c r="K4769" s="12"/>
      <c r="L4769" s="25" t="s">
        <v>11</v>
      </c>
      <c r="M4769" s="10"/>
      <c r="N4769" s="15"/>
      <c r="O4769" s="15"/>
      <c r="P4769" s="4"/>
    </row>
    <row r="4770" spans="1:16" ht="15" customHeight="1" x14ac:dyDescent="0.25">
      <c r="A4770" s="11">
        <f t="shared" si="898"/>
        <v>4767</v>
      </c>
      <c r="B4770" s="29">
        <v>35814</v>
      </c>
      <c r="C4770" s="25">
        <v>23</v>
      </c>
      <c r="D4770" s="12">
        <v>30.8</v>
      </c>
      <c r="E4770" s="25">
        <v>25.7</v>
      </c>
      <c r="F4770" s="35">
        <v>88</v>
      </c>
      <c r="G4770" s="25">
        <v>0</v>
      </c>
      <c r="H4770" s="13">
        <v>0.6</v>
      </c>
      <c r="I4770" s="25"/>
      <c r="J4770" s="12">
        <v>180</v>
      </c>
      <c r="K4770" s="12"/>
      <c r="L4770" s="25" t="s">
        <v>14</v>
      </c>
      <c r="M4770" s="10"/>
      <c r="N4770" s="15"/>
      <c r="O4770" s="15"/>
      <c r="P4770" s="4"/>
    </row>
    <row r="4771" spans="1:16" ht="15" customHeight="1" x14ac:dyDescent="0.25">
      <c r="A4771" s="11">
        <f t="shared" si="898"/>
        <v>4768</v>
      </c>
      <c r="B4771" s="29">
        <v>35815</v>
      </c>
      <c r="C4771" s="25">
        <v>24</v>
      </c>
      <c r="D4771" s="12">
        <v>31</v>
      </c>
      <c r="E4771" s="25">
        <v>26.2</v>
      </c>
      <c r="F4771" s="35">
        <v>87</v>
      </c>
      <c r="G4771" s="25">
        <v>21</v>
      </c>
      <c r="H4771" s="13">
        <v>4.5</v>
      </c>
      <c r="I4771" s="25"/>
      <c r="J4771" s="12">
        <v>270</v>
      </c>
      <c r="K4771" s="12"/>
      <c r="L4771" s="25" t="s">
        <v>13</v>
      </c>
      <c r="M4771" s="10"/>
      <c r="N4771" s="15"/>
      <c r="O4771" s="15"/>
      <c r="P4771" s="4"/>
    </row>
    <row r="4772" spans="1:16" ht="15" customHeight="1" x14ac:dyDescent="0.25">
      <c r="A4772" s="11">
        <f t="shared" si="898"/>
        <v>4769</v>
      </c>
      <c r="B4772" s="29">
        <v>35816</v>
      </c>
      <c r="C4772" s="25">
        <v>25</v>
      </c>
      <c r="D4772" s="12">
        <v>32.4</v>
      </c>
      <c r="E4772" s="25">
        <v>26.6</v>
      </c>
      <c r="F4772" s="35">
        <v>83</v>
      </c>
      <c r="G4772" s="25">
        <v>11</v>
      </c>
      <c r="H4772" s="13">
        <v>7.5</v>
      </c>
      <c r="I4772" s="25"/>
      <c r="J4772" s="12">
        <v>90</v>
      </c>
      <c r="K4772" s="12"/>
      <c r="L4772" s="25" t="s">
        <v>12</v>
      </c>
      <c r="M4772" s="10"/>
      <c r="N4772" s="15"/>
      <c r="O4772" s="15"/>
      <c r="P4772" s="4"/>
    </row>
    <row r="4773" spans="1:16" ht="15" customHeight="1" x14ac:dyDescent="0.25">
      <c r="A4773" s="11">
        <f t="shared" si="898"/>
        <v>4770</v>
      </c>
      <c r="B4773" s="29">
        <v>35817</v>
      </c>
      <c r="C4773" s="25">
        <v>22</v>
      </c>
      <c r="D4773" s="12">
        <v>33.1</v>
      </c>
      <c r="E4773" s="25">
        <v>27.1</v>
      </c>
      <c r="F4773" s="35">
        <v>78</v>
      </c>
      <c r="G4773" s="25">
        <v>0</v>
      </c>
      <c r="H4773" s="13">
        <v>6.5</v>
      </c>
      <c r="I4773" s="25"/>
      <c r="J4773" s="12">
        <v>90</v>
      </c>
      <c r="K4773" s="12"/>
      <c r="L4773" s="25" t="s">
        <v>12</v>
      </c>
      <c r="M4773" s="10"/>
      <c r="N4773" s="15"/>
      <c r="O4773" s="15"/>
      <c r="P4773" s="4"/>
    </row>
    <row r="4774" spans="1:16" ht="15" customHeight="1" x14ac:dyDescent="0.25">
      <c r="A4774" s="11">
        <f t="shared" si="898"/>
        <v>4771</v>
      </c>
      <c r="B4774" s="29">
        <v>35818</v>
      </c>
      <c r="C4774" s="25">
        <v>21</v>
      </c>
      <c r="D4774" s="12">
        <v>31.2</v>
      </c>
      <c r="E4774" s="25">
        <v>24.4</v>
      </c>
      <c r="F4774" s="35">
        <v>84</v>
      </c>
      <c r="G4774" s="25">
        <v>0</v>
      </c>
      <c r="H4774" s="13">
        <v>6.4</v>
      </c>
      <c r="I4774" s="25"/>
      <c r="J4774" s="12">
        <v>270</v>
      </c>
      <c r="K4774" s="12"/>
      <c r="L4774" s="25" t="s">
        <v>15</v>
      </c>
      <c r="M4774" s="10"/>
      <c r="N4774" s="15"/>
      <c r="O4774" s="15"/>
      <c r="P4774" s="4"/>
    </row>
    <row r="4775" spans="1:16" ht="15" customHeight="1" x14ac:dyDescent="0.25">
      <c r="A4775" s="11">
        <f t="shared" si="898"/>
        <v>4772</v>
      </c>
      <c r="B4775" s="29">
        <v>35819</v>
      </c>
      <c r="C4775" s="25">
        <v>22</v>
      </c>
      <c r="D4775" s="12">
        <v>31.2</v>
      </c>
      <c r="E4775" s="25">
        <v>24.2</v>
      </c>
      <c r="F4775" s="35">
        <v>88</v>
      </c>
      <c r="G4775" s="25">
        <v>0</v>
      </c>
      <c r="H4775" s="13">
        <v>4</v>
      </c>
      <c r="I4775" s="25"/>
      <c r="J4775" s="12">
        <v>270</v>
      </c>
      <c r="K4775" s="12"/>
      <c r="L4775" s="25" t="s">
        <v>13</v>
      </c>
      <c r="M4775" s="10"/>
      <c r="N4775" s="15"/>
      <c r="O4775" s="15"/>
      <c r="P4775" s="4"/>
    </row>
    <row r="4776" spans="1:16" ht="15" customHeight="1" x14ac:dyDescent="0.25">
      <c r="A4776" s="11">
        <f t="shared" si="898"/>
        <v>4773</v>
      </c>
      <c r="B4776" s="29">
        <v>35820</v>
      </c>
      <c r="C4776" s="25">
        <v>23</v>
      </c>
      <c r="D4776" s="12">
        <v>31.3</v>
      </c>
      <c r="E4776" s="25">
        <v>25.7</v>
      </c>
      <c r="F4776" s="35">
        <v>86</v>
      </c>
      <c r="G4776" s="25">
        <v>14</v>
      </c>
      <c r="H4776" s="13">
        <v>5.7</v>
      </c>
      <c r="I4776" s="25"/>
      <c r="J4776" s="12">
        <v>270</v>
      </c>
      <c r="K4776" s="12"/>
      <c r="L4776" s="25" t="s">
        <v>13</v>
      </c>
      <c r="M4776" s="10"/>
      <c r="N4776" s="15"/>
      <c r="O4776" s="15"/>
      <c r="P4776" s="4"/>
    </row>
    <row r="4777" spans="1:16" ht="15" customHeight="1" x14ac:dyDescent="0.25">
      <c r="A4777" s="11">
        <f t="shared" si="898"/>
        <v>4774</v>
      </c>
      <c r="B4777" s="29">
        <v>35821</v>
      </c>
      <c r="C4777" s="25">
        <v>23</v>
      </c>
      <c r="D4777" s="12">
        <v>32.6</v>
      </c>
      <c r="E4777" s="25">
        <v>26.1</v>
      </c>
      <c r="F4777" s="35">
        <v>83</v>
      </c>
      <c r="G4777" s="25">
        <v>1</v>
      </c>
      <c r="H4777" s="13">
        <v>6.6</v>
      </c>
      <c r="I4777" s="25"/>
      <c r="J4777" s="12">
        <v>90</v>
      </c>
      <c r="K4777" s="12"/>
      <c r="L4777" s="25" t="s">
        <v>13</v>
      </c>
      <c r="M4777" s="10"/>
      <c r="N4777" s="15"/>
      <c r="O4777" s="15"/>
      <c r="P4777" s="4"/>
    </row>
    <row r="4778" spans="1:16" ht="15" customHeight="1" x14ac:dyDescent="0.25">
      <c r="A4778" s="11">
        <f t="shared" si="898"/>
        <v>4775</v>
      </c>
      <c r="B4778" s="29">
        <v>35822</v>
      </c>
      <c r="C4778" s="25">
        <v>23</v>
      </c>
      <c r="D4778" s="12">
        <v>33.5</v>
      </c>
      <c r="E4778" s="25">
        <v>26</v>
      </c>
      <c r="F4778" s="35">
        <v>81</v>
      </c>
      <c r="G4778" s="25">
        <v>0</v>
      </c>
      <c r="H4778" s="13">
        <v>7.8</v>
      </c>
      <c r="I4778" s="25"/>
      <c r="J4778" s="12">
        <v>180</v>
      </c>
      <c r="K4778" s="12"/>
      <c r="L4778" s="25" t="s">
        <v>13</v>
      </c>
      <c r="M4778" s="10"/>
      <c r="N4778" s="15"/>
      <c r="O4778" s="15"/>
      <c r="P4778" s="4"/>
    </row>
    <row r="4779" spans="1:16" ht="15" customHeight="1" x14ac:dyDescent="0.25">
      <c r="A4779" s="11">
        <f t="shared" si="898"/>
        <v>4776</v>
      </c>
      <c r="B4779" s="29">
        <v>35823</v>
      </c>
      <c r="C4779" s="25">
        <v>22</v>
      </c>
      <c r="D4779" s="12">
        <v>33.299999999999997</v>
      </c>
      <c r="E4779" s="25">
        <v>26</v>
      </c>
      <c r="F4779" s="35">
        <v>89</v>
      </c>
      <c r="G4779" s="25">
        <v>1</v>
      </c>
      <c r="H4779" s="13">
        <v>6.6</v>
      </c>
      <c r="I4779" s="25"/>
      <c r="J4779" s="12">
        <v>90</v>
      </c>
      <c r="K4779" s="12"/>
      <c r="L4779" s="25" t="s">
        <v>12</v>
      </c>
      <c r="M4779" s="10"/>
      <c r="N4779" s="15"/>
      <c r="O4779" s="15"/>
      <c r="P4779" s="4"/>
    </row>
    <row r="4780" spans="1:16" ht="15" customHeight="1" x14ac:dyDescent="0.25">
      <c r="A4780" s="11">
        <f t="shared" si="898"/>
        <v>4777</v>
      </c>
      <c r="B4780" s="29">
        <v>35824</v>
      </c>
      <c r="C4780" s="25">
        <v>24</v>
      </c>
      <c r="D4780" s="12">
        <v>32</v>
      </c>
      <c r="E4780" s="25">
        <v>27.3</v>
      </c>
      <c r="F4780" s="35">
        <v>79</v>
      </c>
      <c r="G4780" s="25">
        <v>2</v>
      </c>
      <c r="H4780" s="13">
        <v>1.3</v>
      </c>
      <c r="I4780" s="25"/>
      <c r="J4780" s="12">
        <v>90</v>
      </c>
      <c r="K4780" s="12"/>
      <c r="L4780" s="25" t="s">
        <v>12</v>
      </c>
      <c r="M4780" s="10"/>
      <c r="N4780" s="15"/>
      <c r="O4780" s="15"/>
      <c r="P4780" s="4"/>
    </row>
    <row r="4781" spans="1:16" ht="15" customHeight="1" x14ac:dyDescent="0.25">
      <c r="A4781" s="11">
        <f t="shared" si="898"/>
        <v>4778</v>
      </c>
      <c r="B4781" s="29">
        <v>35825</v>
      </c>
      <c r="C4781" s="25">
        <v>25</v>
      </c>
      <c r="D4781" s="12">
        <v>33.9</v>
      </c>
      <c r="E4781" s="25">
        <v>25.3</v>
      </c>
      <c r="F4781" s="35">
        <v>78</v>
      </c>
      <c r="G4781" s="25">
        <v>1</v>
      </c>
      <c r="H4781" s="13">
        <v>2.7</v>
      </c>
      <c r="I4781" s="25"/>
      <c r="J4781" s="12">
        <v>90</v>
      </c>
      <c r="K4781" s="12"/>
      <c r="L4781" s="25" t="s">
        <v>12</v>
      </c>
      <c r="M4781" s="10"/>
      <c r="N4781" s="15"/>
      <c r="O4781" s="15"/>
      <c r="P4781" s="4"/>
    </row>
    <row r="4782" spans="1:16" ht="15" customHeight="1" x14ac:dyDescent="0.25">
      <c r="A4782" s="11">
        <f t="shared" si="898"/>
        <v>4779</v>
      </c>
      <c r="B4782" s="29">
        <v>35826</v>
      </c>
      <c r="C4782" s="25">
        <v>25</v>
      </c>
      <c r="D4782" s="12">
        <v>32.4</v>
      </c>
      <c r="E4782" s="25"/>
      <c r="F4782" s="35">
        <v>69</v>
      </c>
      <c r="G4782" s="25">
        <v>1</v>
      </c>
      <c r="H4782" s="13">
        <v>2.4</v>
      </c>
      <c r="I4782" s="25"/>
      <c r="J4782" s="12">
        <v>130</v>
      </c>
      <c r="K4782" s="12"/>
      <c r="L4782" s="25" t="s">
        <v>12</v>
      </c>
      <c r="M4782" s="10"/>
      <c r="N4782" s="15"/>
      <c r="O4782" s="15"/>
      <c r="P4782" s="4"/>
    </row>
    <row r="4783" spans="1:16" ht="15" customHeight="1" x14ac:dyDescent="0.25">
      <c r="A4783" s="11">
        <f t="shared" si="898"/>
        <v>4780</v>
      </c>
      <c r="B4783" s="29">
        <v>35827</v>
      </c>
      <c r="C4783" s="25">
        <v>26</v>
      </c>
      <c r="D4783" s="12">
        <v>33</v>
      </c>
      <c r="E4783" s="25">
        <v>27.1</v>
      </c>
      <c r="F4783" s="35">
        <v>78</v>
      </c>
      <c r="G4783" s="25">
        <v>0</v>
      </c>
      <c r="H4783" s="13">
        <v>6</v>
      </c>
      <c r="I4783" s="25"/>
      <c r="J4783" s="12">
        <v>130</v>
      </c>
      <c r="K4783" s="12"/>
      <c r="L4783" s="25" t="s">
        <v>18</v>
      </c>
      <c r="M4783" s="10"/>
      <c r="N4783" s="15"/>
      <c r="O4783" s="15"/>
      <c r="P4783" s="4"/>
    </row>
    <row r="4784" spans="1:16" ht="15" customHeight="1" x14ac:dyDescent="0.25">
      <c r="A4784" s="11">
        <f t="shared" si="898"/>
        <v>4781</v>
      </c>
      <c r="B4784" s="29">
        <v>35828</v>
      </c>
      <c r="C4784" s="25">
        <v>25</v>
      </c>
      <c r="D4784" s="12">
        <v>31.8</v>
      </c>
      <c r="E4784" s="25">
        <v>26.6</v>
      </c>
      <c r="F4784" s="35">
        <v>84</v>
      </c>
      <c r="G4784" s="25">
        <v>13</v>
      </c>
      <c r="H4784" s="13">
        <v>2.2999999999999998</v>
      </c>
      <c r="I4784" s="25"/>
      <c r="J4784" s="12">
        <v>130</v>
      </c>
      <c r="K4784" s="12"/>
      <c r="L4784" s="25" t="s">
        <v>18</v>
      </c>
      <c r="M4784" s="10"/>
      <c r="N4784" s="15"/>
      <c r="O4784" s="15"/>
      <c r="P4784" s="4"/>
    </row>
    <row r="4785" spans="1:16" ht="15" customHeight="1" x14ac:dyDescent="0.25">
      <c r="A4785" s="11">
        <f t="shared" si="898"/>
        <v>4782</v>
      </c>
      <c r="B4785" s="29">
        <v>35829</v>
      </c>
      <c r="C4785" s="25">
        <v>24</v>
      </c>
      <c r="D4785" s="12">
        <v>32</v>
      </c>
      <c r="E4785" s="25">
        <v>26.8</v>
      </c>
      <c r="F4785" s="35">
        <v>79</v>
      </c>
      <c r="G4785" s="25">
        <v>10</v>
      </c>
      <c r="H4785" s="13">
        <v>3.7</v>
      </c>
      <c r="I4785" s="25"/>
      <c r="J4785" s="12">
        <v>130</v>
      </c>
      <c r="K4785" s="12"/>
      <c r="L4785" s="25" t="s">
        <v>18</v>
      </c>
      <c r="M4785" s="10"/>
      <c r="N4785" s="15"/>
      <c r="O4785" s="15"/>
      <c r="P4785" s="4"/>
    </row>
    <row r="4786" spans="1:16" ht="15" customHeight="1" x14ac:dyDescent="0.25">
      <c r="A4786" s="11">
        <f t="shared" si="898"/>
        <v>4783</v>
      </c>
      <c r="B4786" s="29">
        <v>35830</v>
      </c>
      <c r="C4786" s="25">
        <v>24</v>
      </c>
      <c r="D4786" s="12">
        <v>30.6</v>
      </c>
      <c r="E4786" s="25">
        <v>26.3</v>
      </c>
      <c r="F4786" s="35">
        <v>93</v>
      </c>
      <c r="G4786" s="25">
        <v>0</v>
      </c>
      <c r="H4786" s="13">
        <v>0.1</v>
      </c>
      <c r="I4786" s="25"/>
      <c r="J4786" s="12">
        <v>200</v>
      </c>
      <c r="K4786" s="12"/>
      <c r="L4786" s="25" t="s">
        <v>13</v>
      </c>
      <c r="M4786" s="10"/>
      <c r="N4786" s="15"/>
      <c r="O4786" s="15"/>
      <c r="P4786" s="4"/>
    </row>
    <row r="4787" spans="1:16" ht="15" customHeight="1" x14ac:dyDescent="0.25">
      <c r="A4787" s="11">
        <f t="shared" si="898"/>
        <v>4784</v>
      </c>
      <c r="B4787" s="29">
        <v>35831</v>
      </c>
      <c r="C4787" s="25">
        <v>24</v>
      </c>
      <c r="D4787" s="12">
        <v>30.4</v>
      </c>
      <c r="E4787" s="25">
        <v>25.8</v>
      </c>
      <c r="F4787" s="35">
        <v>92</v>
      </c>
      <c r="G4787" s="25">
        <v>46</v>
      </c>
      <c r="H4787" s="13">
        <v>1.7</v>
      </c>
      <c r="I4787" s="25"/>
      <c r="J4787" s="12">
        <v>180</v>
      </c>
      <c r="K4787" s="12"/>
      <c r="L4787" s="25" t="s">
        <v>13</v>
      </c>
      <c r="M4787" s="10"/>
      <c r="N4787" s="15"/>
      <c r="O4787" s="15"/>
      <c r="P4787" s="4"/>
    </row>
    <row r="4788" spans="1:16" ht="15" customHeight="1" x14ac:dyDescent="0.25">
      <c r="A4788" s="11">
        <f t="shared" si="898"/>
        <v>4785</v>
      </c>
      <c r="B4788" s="29">
        <v>35832</v>
      </c>
      <c r="C4788" s="25">
        <v>24</v>
      </c>
      <c r="D4788" s="12">
        <v>31</v>
      </c>
      <c r="E4788" s="25">
        <v>26.5</v>
      </c>
      <c r="F4788" s="35">
        <v>90</v>
      </c>
      <c r="G4788" s="25">
        <v>32</v>
      </c>
      <c r="H4788" s="13">
        <v>0.4</v>
      </c>
      <c r="I4788" s="25"/>
      <c r="J4788" s="12">
        <v>200</v>
      </c>
      <c r="K4788" s="12"/>
      <c r="L4788" s="25" t="s">
        <v>13</v>
      </c>
      <c r="M4788" s="10"/>
      <c r="N4788" s="15"/>
      <c r="O4788" s="15"/>
      <c r="P4788" s="4"/>
    </row>
    <row r="4789" spans="1:16" ht="15" customHeight="1" x14ac:dyDescent="0.25">
      <c r="A4789" s="11">
        <f t="shared" si="898"/>
        <v>4786</v>
      </c>
      <c r="B4789" s="29">
        <v>35833</v>
      </c>
      <c r="C4789" s="25">
        <v>24</v>
      </c>
      <c r="D4789" s="12">
        <v>29.6</v>
      </c>
      <c r="E4789" s="25">
        <v>25.4</v>
      </c>
      <c r="F4789" s="35">
        <v>79</v>
      </c>
      <c r="G4789" s="25">
        <v>30</v>
      </c>
      <c r="H4789" s="13">
        <v>2.8</v>
      </c>
      <c r="I4789" s="25"/>
      <c r="J4789" s="12">
        <v>90</v>
      </c>
      <c r="K4789" s="12"/>
      <c r="L4789" s="25" t="s">
        <v>12</v>
      </c>
      <c r="M4789" s="10"/>
      <c r="N4789" s="15"/>
      <c r="O4789" s="15"/>
      <c r="P4789" s="4"/>
    </row>
    <row r="4790" spans="1:16" ht="15" customHeight="1" x14ac:dyDescent="0.25">
      <c r="A4790" s="11">
        <f t="shared" si="898"/>
        <v>4787</v>
      </c>
      <c r="B4790" s="29">
        <v>35834</v>
      </c>
      <c r="C4790" s="25">
        <v>22</v>
      </c>
      <c r="D4790" s="12">
        <v>33</v>
      </c>
      <c r="E4790" s="25">
        <v>26</v>
      </c>
      <c r="F4790" s="35">
        <v>93</v>
      </c>
      <c r="G4790" s="25">
        <v>12</v>
      </c>
      <c r="H4790" s="13">
        <v>7.2</v>
      </c>
      <c r="I4790" s="25"/>
      <c r="J4790" s="12">
        <v>270</v>
      </c>
      <c r="K4790" s="12"/>
      <c r="L4790" s="25" t="s">
        <v>15</v>
      </c>
      <c r="M4790" s="10"/>
      <c r="N4790" s="15"/>
      <c r="O4790" s="15"/>
      <c r="P4790" s="4"/>
    </row>
    <row r="4791" spans="1:16" ht="15" customHeight="1" x14ac:dyDescent="0.25">
      <c r="A4791" s="11">
        <f t="shared" si="898"/>
        <v>4788</v>
      </c>
      <c r="B4791" s="29">
        <v>35835</v>
      </c>
      <c r="C4791" s="25">
        <v>23</v>
      </c>
      <c r="D4791" s="12">
        <v>33.200000000000003</v>
      </c>
      <c r="E4791" s="25">
        <v>27.4</v>
      </c>
      <c r="F4791" s="35">
        <v>71</v>
      </c>
      <c r="G4791" s="25">
        <v>9</v>
      </c>
      <c r="H4791" s="13">
        <v>8</v>
      </c>
      <c r="I4791" s="25"/>
      <c r="J4791" s="12">
        <v>90</v>
      </c>
      <c r="K4791" s="12"/>
      <c r="L4791" s="25" t="s">
        <v>12</v>
      </c>
      <c r="M4791" s="10"/>
      <c r="N4791" s="15"/>
      <c r="O4791" s="15"/>
      <c r="P4791" s="4"/>
    </row>
    <row r="4792" spans="1:16" ht="15" customHeight="1" x14ac:dyDescent="0.25">
      <c r="A4792" s="11">
        <f t="shared" si="898"/>
        <v>4789</v>
      </c>
      <c r="B4792" s="29">
        <v>35836</v>
      </c>
      <c r="C4792" s="25">
        <v>23</v>
      </c>
      <c r="D4792" s="12">
        <v>33</v>
      </c>
      <c r="E4792" s="25">
        <v>25.9</v>
      </c>
      <c r="F4792" s="35">
        <v>81</v>
      </c>
      <c r="G4792" s="25">
        <v>0</v>
      </c>
      <c r="H4792" s="13">
        <v>7.2</v>
      </c>
      <c r="I4792" s="25"/>
      <c r="J4792" s="12">
        <v>90</v>
      </c>
      <c r="K4792" s="12"/>
      <c r="L4792" s="25" t="s">
        <v>12</v>
      </c>
      <c r="M4792" s="10"/>
      <c r="N4792" s="15"/>
      <c r="O4792" s="15"/>
      <c r="P4792" s="4"/>
    </row>
    <row r="4793" spans="1:16" ht="15" customHeight="1" x14ac:dyDescent="0.25">
      <c r="A4793" s="11">
        <f t="shared" si="898"/>
        <v>4790</v>
      </c>
      <c r="B4793" s="29">
        <v>35837</v>
      </c>
      <c r="C4793" s="25">
        <v>22</v>
      </c>
      <c r="D4793" s="12">
        <v>33.4</v>
      </c>
      <c r="E4793" s="25">
        <v>26</v>
      </c>
      <c r="F4793" s="35">
        <v>82</v>
      </c>
      <c r="G4793" s="25">
        <v>0</v>
      </c>
      <c r="H4793" s="13">
        <v>7.8</v>
      </c>
      <c r="I4793" s="25"/>
      <c r="J4793" s="12">
        <v>90</v>
      </c>
      <c r="K4793" s="12"/>
      <c r="L4793" s="25" t="s">
        <v>12</v>
      </c>
      <c r="M4793" s="10"/>
      <c r="N4793" s="15"/>
      <c r="O4793" s="15"/>
      <c r="P4793" s="4"/>
    </row>
    <row r="4794" spans="1:16" ht="15" customHeight="1" x14ac:dyDescent="0.25">
      <c r="A4794" s="11">
        <f t="shared" si="898"/>
        <v>4791</v>
      </c>
      <c r="B4794" s="29">
        <v>35838</v>
      </c>
      <c r="C4794" s="25">
        <v>22</v>
      </c>
      <c r="D4794" s="12">
        <v>33.6</v>
      </c>
      <c r="E4794" s="25">
        <v>26.5</v>
      </c>
      <c r="F4794" s="35">
        <v>85</v>
      </c>
      <c r="G4794" s="25">
        <v>0</v>
      </c>
      <c r="H4794" s="13">
        <v>7.8</v>
      </c>
      <c r="I4794" s="25"/>
      <c r="J4794" s="12">
        <v>90</v>
      </c>
      <c r="K4794" s="12"/>
      <c r="L4794" s="25" t="s">
        <v>13</v>
      </c>
      <c r="M4794" s="10"/>
      <c r="N4794" s="15"/>
      <c r="O4794" s="15"/>
      <c r="P4794" s="4"/>
    </row>
    <row r="4795" spans="1:16" ht="15" customHeight="1" x14ac:dyDescent="0.25">
      <c r="A4795" s="11">
        <f t="shared" si="898"/>
        <v>4792</v>
      </c>
      <c r="B4795" s="29">
        <v>35839</v>
      </c>
      <c r="C4795" s="25">
        <v>23</v>
      </c>
      <c r="D4795" s="12">
        <v>33.700000000000003</v>
      </c>
      <c r="E4795" s="25">
        <v>26.5</v>
      </c>
      <c r="F4795" s="35">
        <v>85</v>
      </c>
      <c r="G4795" s="25">
        <v>0</v>
      </c>
      <c r="H4795" s="13">
        <v>6.9</v>
      </c>
      <c r="I4795" s="25"/>
      <c r="J4795" s="12">
        <v>250</v>
      </c>
      <c r="K4795" s="12"/>
      <c r="L4795" s="25" t="s">
        <v>15</v>
      </c>
      <c r="M4795" s="10"/>
      <c r="N4795" s="15"/>
      <c r="O4795" s="15"/>
      <c r="P4795" s="4"/>
    </row>
    <row r="4796" spans="1:16" ht="15" customHeight="1" x14ac:dyDescent="0.25">
      <c r="A4796" s="11">
        <f t="shared" si="898"/>
        <v>4793</v>
      </c>
      <c r="B4796" s="29">
        <v>35840</v>
      </c>
      <c r="C4796" s="25">
        <v>25</v>
      </c>
      <c r="D4796" s="12">
        <v>29.9</v>
      </c>
      <c r="E4796" s="25">
        <v>26.2</v>
      </c>
      <c r="F4796" s="35">
        <v>90</v>
      </c>
      <c r="G4796" s="25">
        <v>0</v>
      </c>
      <c r="H4796" s="13">
        <v>0.7</v>
      </c>
      <c r="I4796" s="25"/>
      <c r="J4796" s="12">
        <v>230</v>
      </c>
      <c r="K4796" s="12"/>
      <c r="L4796" s="25" t="s">
        <v>13</v>
      </c>
      <c r="M4796" s="10"/>
      <c r="N4796" s="15"/>
      <c r="O4796" s="15"/>
      <c r="P4796" s="4"/>
    </row>
    <row r="4797" spans="1:16" ht="15" customHeight="1" x14ac:dyDescent="0.25">
      <c r="A4797" s="11">
        <f t="shared" si="898"/>
        <v>4794</v>
      </c>
      <c r="B4797" s="29">
        <v>35841</v>
      </c>
      <c r="C4797" s="25">
        <v>25</v>
      </c>
      <c r="D4797" s="12">
        <v>30.2</v>
      </c>
      <c r="E4797" s="25">
        <v>26.4</v>
      </c>
      <c r="F4797" s="35">
        <v>91</v>
      </c>
      <c r="G4797" s="25">
        <v>0</v>
      </c>
      <c r="H4797" s="13">
        <v>2.6</v>
      </c>
      <c r="I4797" s="25"/>
      <c r="J4797" s="12">
        <v>230</v>
      </c>
      <c r="K4797" s="12"/>
      <c r="L4797" s="25" t="s">
        <v>15</v>
      </c>
      <c r="M4797" s="10"/>
      <c r="N4797" s="15"/>
      <c r="O4797" s="15"/>
      <c r="P4797" s="4"/>
    </row>
    <row r="4798" spans="1:16" ht="15" customHeight="1" x14ac:dyDescent="0.25">
      <c r="A4798" s="11">
        <f t="shared" si="898"/>
        <v>4795</v>
      </c>
      <c r="B4798" s="29">
        <v>35842</v>
      </c>
      <c r="C4798" s="25">
        <v>23</v>
      </c>
      <c r="D4798" s="12">
        <v>30.5</v>
      </c>
      <c r="E4798" s="25">
        <v>25.4</v>
      </c>
      <c r="F4798" s="35">
        <v>93</v>
      </c>
      <c r="G4798" s="25">
        <v>13</v>
      </c>
      <c r="H4798" s="13">
        <v>0.4</v>
      </c>
      <c r="I4798" s="25"/>
      <c r="J4798" s="12">
        <v>300</v>
      </c>
      <c r="K4798" s="12"/>
      <c r="L4798" s="25" t="s">
        <v>15</v>
      </c>
      <c r="M4798" s="10"/>
      <c r="N4798" s="15"/>
      <c r="O4798" s="15"/>
      <c r="P4798" s="4"/>
    </row>
    <row r="4799" spans="1:16" ht="15" customHeight="1" x14ac:dyDescent="0.25">
      <c r="A4799" s="11">
        <f t="shared" si="898"/>
        <v>4796</v>
      </c>
      <c r="B4799" s="29">
        <v>35843</v>
      </c>
      <c r="C4799" s="25">
        <v>24</v>
      </c>
      <c r="D4799" s="12">
        <v>28.2</v>
      </c>
      <c r="E4799" s="25">
        <v>25.6</v>
      </c>
      <c r="F4799" s="35">
        <v>93</v>
      </c>
      <c r="G4799" s="25">
        <v>25</v>
      </c>
      <c r="H4799" s="13">
        <v>0</v>
      </c>
      <c r="I4799" s="25"/>
      <c r="J4799" s="12">
        <v>270</v>
      </c>
      <c r="K4799" s="12"/>
      <c r="L4799" s="25" t="s">
        <v>13</v>
      </c>
      <c r="M4799" s="10"/>
      <c r="N4799" s="15"/>
      <c r="O4799" s="15"/>
      <c r="P4799" s="4"/>
    </row>
    <row r="4800" spans="1:16" ht="15" customHeight="1" x14ac:dyDescent="0.25">
      <c r="A4800" s="11">
        <f t="shared" si="898"/>
        <v>4797</v>
      </c>
      <c r="B4800" s="29">
        <v>35844</v>
      </c>
      <c r="C4800" s="25">
        <v>22</v>
      </c>
      <c r="D4800" s="12">
        <v>29.8</v>
      </c>
      <c r="E4800" s="25">
        <v>24.8</v>
      </c>
      <c r="F4800" s="35">
        <v>94</v>
      </c>
      <c r="G4800" s="25">
        <v>15</v>
      </c>
      <c r="H4800" s="13">
        <v>1.7</v>
      </c>
      <c r="I4800" s="25"/>
      <c r="J4800" s="12">
        <v>360</v>
      </c>
      <c r="K4800" s="12"/>
      <c r="L4800" s="25" t="s">
        <v>15</v>
      </c>
      <c r="M4800" s="10"/>
      <c r="N4800" s="15"/>
      <c r="O4800" s="15"/>
      <c r="P4800" s="4"/>
    </row>
    <row r="4801" spans="1:16" ht="15" customHeight="1" x14ac:dyDescent="0.25">
      <c r="A4801" s="11">
        <f t="shared" si="898"/>
        <v>4798</v>
      </c>
      <c r="B4801" s="29">
        <v>35845</v>
      </c>
      <c r="C4801" s="25">
        <v>22</v>
      </c>
      <c r="D4801" s="12">
        <v>28.2</v>
      </c>
      <c r="E4801" s="25">
        <v>24.6</v>
      </c>
      <c r="F4801" s="35">
        <v>92</v>
      </c>
      <c r="G4801" s="25">
        <v>14</v>
      </c>
      <c r="H4801" s="13">
        <v>0.1</v>
      </c>
      <c r="I4801" s="25"/>
      <c r="J4801" s="12">
        <v>270</v>
      </c>
      <c r="K4801" s="12"/>
      <c r="L4801" s="25" t="s">
        <v>13</v>
      </c>
      <c r="M4801" s="10"/>
      <c r="N4801" s="15"/>
      <c r="O4801" s="15"/>
      <c r="P4801" s="4"/>
    </row>
    <row r="4802" spans="1:16" ht="15" customHeight="1" x14ac:dyDescent="0.25">
      <c r="A4802" s="11">
        <f t="shared" si="898"/>
        <v>4799</v>
      </c>
      <c r="B4802" s="29">
        <v>35846</v>
      </c>
      <c r="C4802" s="25">
        <v>21</v>
      </c>
      <c r="D4802" s="12">
        <v>31.2</v>
      </c>
      <c r="E4802" s="25">
        <v>24.5</v>
      </c>
      <c r="F4802" s="35">
        <v>86</v>
      </c>
      <c r="G4802" s="25">
        <v>5</v>
      </c>
      <c r="H4802" s="13">
        <v>4.2</v>
      </c>
      <c r="I4802" s="25"/>
      <c r="J4802" s="12">
        <v>230</v>
      </c>
      <c r="K4802" s="12"/>
      <c r="L4802" s="25" t="s">
        <v>13</v>
      </c>
      <c r="M4802" s="10"/>
      <c r="N4802" s="15"/>
      <c r="O4802" s="15"/>
      <c r="P4802" s="4"/>
    </row>
    <row r="4803" spans="1:16" ht="15" customHeight="1" x14ac:dyDescent="0.25">
      <c r="A4803" s="11">
        <f t="shared" si="898"/>
        <v>4800</v>
      </c>
      <c r="B4803" s="29">
        <v>35847</v>
      </c>
      <c r="C4803" s="25">
        <v>20</v>
      </c>
      <c r="D4803" s="12">
        <v>32</v>
      </c>
      <c r="E4803" s="25">
        <v>24.6</v>
      </c>
      <c r="F4803" s="35">
        <v>84</v>
      </c>
      <c r="G4803" s="25">
        <v>0</v>
      </c>
      <c r="H4803" s="13">
        <v>7</v>
      </c>
      <c r="I4803" s="25"/>
      <c r="J4803" s="12">
        <v>230</v>
      </c>
      <c r="K4803" s="12"/>
      <c r="L4803" s="25" t="s">
        <v>13</v>
      </c>
      <c r="M4803" s="10"/>
      <c r="N4803" s="15"/>
      <c r="O4803" s="15"/>
      <c r="P4803" s="4"/>
    </row>
    <row r="4804" spans="1:16" ht="15" customHeight="1" x14ac:dyDescent="0.25">
      <c r="A4804" s="11">
        <f t="shared" si="898"/>
        <v>4801</v>
      </c>
      <c r="B4804" s="29">
        <v>35848</v>
      </c>
      <c r="C4804" s="25">
        <v>20</v>
      </c>
      <c r="D4804" s="12">
        <v>32.799999999999997</v>
      </c>
      <c r="E4804" s="25">
        <v>25.6</v>
      </c>
      <c r="F4804" s="35">
        <v>86</v>
      </c>
      <c r="G4804" s="25">
        <v>1</v>
      </c>
      <c r="H4804" s="13">
        <v>2.6</v>
      </c>
      <c r="I4804" s="25"/>
      <c r="J4804" s="12">
        <v>230</v>
      </c>
      <c r="K4804" s="12"/>
      <c r="L4804" s="25" t="s">
        <v>13</v>
      </c>
      <c r="M4804" s="10"/>
      <c r="N4804" s="15"/>
      <c r="O4804" s="15"/>
      <c r="P4804" s="4"/>
    </row>
    <row r="4805" spans="1:16" ht="15" customHeight="1" x14ac:dyDescent="0.25">
      <c r="A4805" s="11">
        <f t="shared" si="898"/>
        <v>4802</v>
      </c>
      <c r="B4805" s="29">
        <v>35849</v>
      </c>
      <c r="C4805" s="25">
        <v>24</v>
      </c>
      <c r="D4805" s="12">
        <v>30.2</v>
      </c>
      <c r="E4805" s="25">
        <v>25.7</v>
      </c>
      <c r="F4805" s="35">
        <v>94</v>
      </c>
      <c r="G4805" s="25">
        <v>0</v>
      </c>
      <c r="H4805" s="13">
        <v>0.2</v>
      </c>
      <c r="I4805" s="25"/>
      <c r="J4805" s="12">
        <v>0</v>
      </c>
      <c r="K4805" s="12"/>
      <c r="L4805" s="25" t="s">
        <v>11</v>
      </c>
      <c r="M4805" s="10"/>
      <c r="N4805" s="15"/>
      <c r="O4805" s="15"/>
      <c r="P4805" s="4"/>
    </row>
    <row r="4806" spans="1:16" ht="15" customHeight="1" x14ac:dyDescent="0.25">
      <c r="A4806" s="11">
        <f t="shared" ref="A4806:A4869" si="899">A4805+1</f>
        <v>4803</v>
      </c>
      <c r="B4806" s="29">
        <v>35850</v>
      </c>
      <c r="C4806" s="25">
        <v>23</v>
      </c>
      <c r="D4806" s="12">
        <v>32.799999999999997</v>
      </c>
      <c r="E4806" s="25">
        <v>27.2</v>
      </c>
      <c r="F4806" s="35">
        <v>91</v>
      </c>
      <c r="G4806" s="25">
        <v>4</v>
      </c>
      <c r="H4806" s="13">
        <v>6.6</v>
      </c>
      <c r="I4806" s="25"/>
      <c r="J4806" s="12">
        <v>200</v>
      </c>
      <c r="K4806" s="12"/>
      <c r="L4806" s="25" t="s">
        <v>13</v>
      </c>
      <c r="M4806" s="10"/>
      <c r="N4806" s="15"/>
      <c r="O4806" s="15"/>
      <c r="P4806" s="4"/>
    </row>
    <row r="4807" spans="1:16" ht="15" customHeight="1" x14ac:dyDescent="0.25">
      <c r="A4807" s="11">
        <f t="shared" si="899"/>
        <v>4804</v>
      </c>
      <c r="B4807" s="29">
        <v>35851</v>
      </c>
      <c r="C4807" s="25">
        <v>23</v>
      </c>
      <c r="D4807" s="12">
        <v>33.4</v>
      </c>
      <c r="E4807" s="25">
        <v>26.9</v>
      </c>
      <c r="F4807" s="35">
        <v>91</v>
      </c>
      <c r="G4807" s="25">
        <v>1</v>
      </c>
      <c r="H4807" s="13">
        <v>7.1</v>
      </c>
      <c r="I4807" s="25"/>
      <c r="J4807" s="12">
        <v>270</v>
      </c>
      <c r="K4807" s="12"/>
      <c r="L4807" s="25" t="s">
        <v>13</v>
      </c>
      <c r="M4807" s="10"/>
      <c r="N4807" s="15"/>
      <c r="O4807" s="15"/>
      <c r="P4807" s="4"/>
    </row>
    <row r="4808" spans="1:16" ht="15" customHeight="1" x14ac:dyDescent="0.25">
      <c r="A4808" s="11">
        <f t="shared" si="899"/>
        <v>4805</v>
      </c>
      <c r="B4808" s="29">
        <v>35852</v>
      </c>
      <c r="C4808" s="25">
        <v>23</v>
      </c>
      <c r="D4808" s="12">
        <v>32</v>
      </c>
      <c r="E4808" s="25">
        <v>25.7</v>
      </c>
      <c r="F4808" s="35">
        <v>89</v>
      </c>
      <c r="G4808" s="25">
        <v>0</v>
      </c>
      <c r="H4808" s="13">
        <v>3.6</v>
      </c>
      <c r="I4808" s="25"/>
      <c r="J4808" s="12">
        <v>230</v>
      </c>
      <c r="K4808" s="12"/>
      <c r="L4808" s="25" t="s">
        <v>13</v>
      </c>
      <c r="M4808" s="10"/>
      <c r="N4808" s="15"/>
      <c r="O4808" s="15"/>
      <c r="P4808" s="4"/>
    </row>
    <row r="4809" spans="1:16" ht="15" customHeight="1" x14ac:dyDescent="0.25">
      <c r="A4809" s="11">
        <f t="shared" si="899"/>
        <v>4806</v>
      </c>
      <c r="B4809" s="29">
        <v>35853</v>
      </c>
      <c r="C4809" s="25">
        <v>22</v>
      </c>
      <c r="D4809" s="12">
        <v>32</v>
      </c>
      <c r="E4809" s="25">
        <v>26.7</v>
      </c>
      <c r="F4809" s="35">
        <v>89</v>
      </c>
      <c r="G4809" s="25">
        <v>0</v>
      </c>
      <c r="H4809" s="13">
        <v>4.5999999999999996</v>
      </c>
      <c r="I4809" s="25"/>
      <c r="J4809" s="12">
        <v>270</v>
      </c>
      <c r="K4809" s="12"/>
      <c r="L4809" s="25" t="s">
        <v>15</v>
      </c>
      <c r="M4809" s="10"/>
      <c r="N4809" s="15"/>
      <c r="O4809" s="15"/>
      <c r="P4809" s="4"/>
    </row>
    <row r="4810" spans="1:16" ht="15" customHeight="1" x14ac:dyDescent="0.25">
      <c r="A4810" s="11">
        <f t="shared" si="899"/>
        <v>4807</v>
      </c>
      <c r="B4810" s="29">
        <v>35854</v>
      </c>
      <c r="C4810" s="25">
        <v>23</v>
      </c>
      <c r="D4810" s="12">
        <v>34</v>
      </c>
      <c r="E4810" s="25">
        <v>26.5</v>
      </c>
      <c r="F4810" s="35">
        <v>89</v>
      </c>
      <c r="G4810" s="25">
        <v>9</v>
      </c>
      <c r="H4810" s="13">
        <v>7.4</v>
      </c>
      <c r="I4810" s="25"/>
      <c r="J4810" s="12">
        <v>230</v>
      </c>
      <c r="K4810" s="12"/>
      <c r="L4810" s="25" t="s">
        <v>13</v>
      </c>
      <c r="M4810" s="10"/>
      <c r="N4810" s="15"/>
      <c r="O4810" s="15"/>
      <c r="P4810" s="4"/>
    </row>
    <row r="4811" spans="1:16" ht="15" customHeight="1" x14ac:dyDescent="0.25">
      <c r="A4811" s="11">
        <f t="shared" si="899"/>
        <v>4808</v>
      </c>
      <c r="B4811" s="29">
        <v>35855</v>
      </c>
      <c r="C4811" s="25">
        <v>22</v>
      </c>
      <c r="D4811" s="12">
        <v>34</v>
      </c>
      <c r="E4811" s="25">
        <v>26.1</v>
      </c>
      <c r="F4811" s="35">
        <v>84</v>
      </c>
      <c r="G4811" s="25">
        <v>0</v>
      </c>
      <c r="H4811" s="13">
        <v>7.5</v>
      </c>
      <c r="I4811" s="25"/>
      <c r="J4811" s="12">
        <v>90</v>
      </c>
      <c r="K4811" s="12"/>
      <c r="L4811" s="25" t="s">
        <v>13</v>
      </c>
      <c r="M4811" s="10"/>
      <c r="N4811" s="15"/>
      <c r="O4811" s="15"/>
      <c r="P4811" s="4"/>
    </row>
    <row r="4812" spans="1:16" ht="15" customHeight="1" x14ac:dyDescent="0.25">
      <c r="A4812" s="11">
        <f t="shared" si="899"/>
        <v>4809</v>
      </c>
      <c r="B4812" s="29">
        <v>35856</v>
      </c>
      <c r="C4812" s="25">
        <v>22</v>
      </c>
      <c r="D4812" s="12">
        <v>34.200000000000003</v>
      </c>
      <c r="E4812" s="25">
        <v>27.1</v>
      </c>
      <c r="F4812" s="35">
        <v>80</v>
      </c>
      <c r="G4812" s="25">
        <v>0</v>
      </c>
      <c r="H4812" s="13">
        <v>7.5</v>
      </c>
      <c r="I4812" s="25"/>
      <c r="J4812" s="12">
        <v>90</v>
      </c>
      <c r="K4812" s="12"/>
      <c r="L4812" s="25" t="s">
        <v>12</v>
      </c>
      <c r="M4812" s="10"/>
      <c r="N4812" s="15"/>
      <c r="O4812" s="15"/>
      <c r="P4812" s="4"/>
    </row>
    <row r="4813" spans="1:16" ht="15" customHeight="1" x14ac:dyDescent="0.25">
      <c r="A4813" s="11">
        <f t="shared" si="899"/>
        <v>4810</v>
      </c>
      <c r="B4813" s="29">
        <v>35857</v>
      </c>
      <c r="C4813" s="25">
        <v>22</v>
      </c>
      <c r="D4813" s="12">
        <v>32</v>
      </c>
      <c r="E4813" s="25">
        <v>25.7</v>
      </c>
      <c r="F4813" s="35">
        <v>92</v>
      </c>
      <c r="G4813" s="25">
        <v>0</v>
      </c>
      <c r="H4813" s="13">
        <v>3.8</v>
      </c>
      <c r="I4813" s="25"/>
      <c r="J4813" s="12">
        <v>220</v>
      </c>
      <c r="K4813" s="12"/>
      <c r="L4813" s="25" t="s">
        <v>12</v>
      </c>
      <c r="M4813" s="10"/>
      <c r="N4813" s="15"/>
      <c r="O4813" s="15"/>
      <c r="P4813" s="4"/>
    </row>
    <row r="4814" spans="1:16" ht="15" customHeight="1" x14ac:dyDescent="0.25">
      <c r="A4814" s="11">
        <f t="shared" si="899"/>
        <v>4811</v>
      </c>
      <c r="B4814" s="29">
        <v>35858</v>
      </c>
      <c r="C4814" s="25">
        <v>23</v>
      </c>
      <c r="D4814" s="12">
        <v>28.6</v>
      </c>
      <c r="E4814" s="25">
        <v>24.8</v>
      </c>
      <c r="F4814" s="35">
        <v>95</v>
      </c>
      <c r="G4814" s="25">
        <v>8</v>
      </c>
      <c r="H4814" s="13">
        <v>0</v>
      </c>
      <c r="I4814" s="25"/>
      <c r="J4814" s="12">
        <v>300</v>
      </c>
      <c r="K4814" s="12"/>
      <c r="L4814" s="25" t="s">
        <v>15</v>
      </c>
      <c r="M4814" s="10"/>
      <c r="N4814" s="15"/>
      <c r="O4814" s="15"/>
      <c r="P4814" s="4"/>
    </row>
    <row r="4815" spans="1:16" ht="15" customHeight="1" x14ac:dyDescent="0.25">
      <c r="A4815" s="11">
        <f t="shared" si="899"/>
        <v>4812</v>
      </c>
      <c r="B4815" s="29">
        <v>35859</v>
      </c>
      <c r="C4815" s="25">
        <v>23</v>
      </c>
      <c r="D4815" s="12">
        <v>33.799999999999997</v>
      </c>
      <c r="E4815" s="25">
        <v>27.8</v>
      </c>
      <c r="F4815" s="35">
        <v>75</v>
      </c>
      <c r="G4815" s="25">
        <v>7</v>
      </c>
      <c r="H4815" s="13">
        <v>7.8</v>
      </c>
      <c r="I4815" s="25"/>
      <c r="J4815" s="12">
        <v>90</v>
      </c>
      <c r="K4815" s="12"/>
      <c r="L4815" s="25" t="s">
        <v>15</v>
      </c>
      <c r="M4815" s="10"/>
      <c r="N4815" s="15"/>
      <c r="O4815" s="15"/>
      <c r="P4815" s="4"/>
    </row>
    <row r="4816" spans="1:16" ht="15" customHeight="1" x14ac:dyDescent="0.25">
      <c r="A4816" s="11">
        <f t="shared" si="899"/>
        <v>4813</v>
      </c>
      <c r="B4816" s="29">
        <v>35860</v>
      </c>
      <c r="C4816" s="25">
        <v>24</v>
      </c>
      <c r="D4816" s="12">
        <v>32.6</v>
      </c>
      <c r="E4816" s="25">
        <v>26.9</v>
      </c>
      <c r="F4816" s="35">
        <v>90</v>
      </c>
      <c r="G4816" s="25">
        <v>1</v>
      </c>
      <c r="H4816" s="13">
        <v>6.2</v>
      </c>
      <c r="I4816" s="25"/>
      <c r="J4816" s="12">
        <v>90</v>
      </c>
      <c r="K4816" s="12"/>
      <c r="L4816" s="25" t="s">
        <v>12</v>
      </c>
      <c r="M4816" s="10"/>
      <c r="N4816" s="15"/>
      <c r="O4816" s="15"/>
      <c r="P4816" s="4"/>
    </row>
    <row r="4817" spans="1:16" ht="15" customHeight="1" x14ac:dyDescent="0.25">
      <c r="A4817" s="11">
        <f t="shared" si="899"/>
        <v>4814</v>
      </c>
      <c r="B4817" s="29">
        <v>35861</v>
      </c>
      <c r="C4817" s="25">
        <v>24</v>
      </c>
      <c r="D4817" s="12">
        <v>28.6</v>
      </c>
      <c r="E4817" s="25">
        <v>26</v>
      </c>
      <c r="F4817" s="35">
        <v>96</v>
      </c>
      <c r="G4817" s="25">
        <v>7</v>
      </c>
      <c r="H4817" s="13">
        <v>0</v>
      </c>
      <c r="I4817" s="25"/>
      <c r="J4817" s="12">
        <v>360</v>
      </c>
      <c r="K4817" s="12"/>
      <c r="L4817" s="25" t="s">
        <v>12</v>
      </c>
      <c r="M4817" s="10"/>
      <c r="N4817" s="15"/>
      <c r="O4817" s="15"/>
      <c r="P4817" s="4"/>
    </row>
    <row r="4818" spans="1:16" ht="15" customHeight="1" x14ac:dyDescent="0.25">
      <c r="A4818" s="11">
        <f t="shared" si="899"/>
        <v>4815</v>
      </c>
      <c r="B4818" s="29">
        <v>35862</v>
      </c>
      <c r="C4818" s="25">
        <v>22</v>
      </c>
      <c r="D4818" s="12">
        <v>29.8</v>
      </c>
      <c r="E4818" s="25">
        <v>26</v>
      </c>
      <c r="F4818" s="35">
        <v>91</v>
      </c>
      <c r="G4818" s="25">
        <v>26</v>
      </c>
      <c r="H4818" s="13">
        <v>3.1</v>
      </c>
      <c r="I4818" s="25"/>
      <c r="J4818" s="12">
        <v>230</v>
      </c>
      <c r="K4818" s="12"/>
      <c r="L4818" s="25" t="s">
        <v>11</v>
      </c>
      <c r="M4818" s="10"/>
      <c r="N4818" s="15"/>
      <c r="O4818" s="15"/>
      <c r="P4818" s="4"/>
    </row>
    <row r="4819" spans="1:16" ht="15" customHeight="1" x14ac:dyDescent="0.25">
      <c r="A4819" s="11">
        <f t="shared" si="899"/>
        <v>4816</v>
      </c>
      <c r="B4819" s="29">
        <v>35863</v>
      </c>
      <c r="C4819" s="25">
        <v>23</v>
      </c>
      <c r="D4819" s="12">
        <v>31.4</v>
      </c>
      <c r="E4819" s="25">
        <v>26.6</v>
      </c>
      <c r="F4819" s="35">
        <v>90</v>
      </c>
      <c r="G4819" s="25">
        <v>0</v>
      </c>
      <c r="H4819" s="13">
        <v>7.8</v>
      </c>
      <c r="I4819" s="25"/>
      <c r="J4819" s="12">
        <v>270</v>
      </c>
      <c r="K4819" s="12"/>
      <c r="L4819" s="25" t="s">
        <v>13</v>
      </c>
      <c r="M4819" s="10"/>
      <c r="N4819" s="15"/>
      <c r="O4819" s="15"/>
      <c r="P4819" s="4"/>
    </row>
    <row r="4820" spans="1:16" ht="15" customHeight="1" x14ac:dyDescent="0.25">
      <c r="A4820" s="11">
        <f t="shared" si="899"/>
        <v>4817</v>
      </c>
      <c r="B4820" s="29">
        <v>35864</v>
      </c>
      <c r="C4820" s="25">
        <v>24</v>
      </c>
      <c r="D4820" s="12">
        <v>31.1</v>
      </c>
      <c r="E4820" s="25">
        <v>25.8</v>
      </c>
      <c r="F4820" s="35">
        <v>94</v>
      </c>
      <c r="G4820" s="25">
        <v>1</v>
      </c>
      <c r="H4820" s="13">
        <v>6.2</v>
      </c>
      <c r="I4820" s="25"/>
      <c r="J4820" s="12">
        <v>270</v>
      </c>
      <c r="K4820" s="12"/>
      <c r="L4820" s="25" t="s">
        <v>15</v>
      </c>
      <c r="M4820" s="10"/>
      <c r="N4820" s="15"/>
      <c r="O4820" s="15"/>
      <c r="P4820" s="4"/>
    </row>
    <row r="4821" spans="1:16" ht="15" customHeight="1" x14ac:dyDescent="0.25">
      <c r="A4821" s="11">
        <f t="shared" si="899"/>
        <v>4818</v>
      </c>
      <c r="B4821" s="29">
        <v>35865</v>
      </c>
      <c r="C4821" s="25">
        <v>22</v>
      </c>
      <c r="D4821" s="12">
        <v>32</v>
      </c>
      <c r="E4821" s="25">
        <v>26.5</v>
      </c>
      <c r="F4821" s="35">
        <v>90</v>
      </c>
      <c r="G4821" s="25">
        <v>9</v>
      </c>
      <c r="H4821" s="13">
        <v>4.0999999999999996</v>
      </c>
      <c r="I4821" s="25"/>
      <c r="J4821" s="12">
        <v>230</v>
      </c>
      <c r="K4821" s="12"/>
      <c r="L4821" s="25" t="s">
        <v>13</v>
      </c>
      <c r="M4821" s="10"/>
      <c r="N4821" s="15"/>
      <c r="O4821" s="15"/>
      <c r="P4821" s="4"/>
    </row>
    <row r="4822" spans="1:16" ht="15" customHeight="1" x14ac:dyDescent="0.25">
      <c r="A4822" s="11">
        <f t="shared" si="899"/>
        <v>4819</v>
      </c>
      <c r="B4822" s="29">
        <v>35866</v>
      </c>
      <c r="C4822" s="25">
        <v>23</v>
      </c>
      <c r="D4822" s="12">
        <v>31.6</v>
      </c>
      <c r="E4822" s="25">
        <v>26.3</v>
      </c>
      <c r="F4822" s="35">
        <v>93</v>
      </c>
      <c r="G4822" s="25">
        <v>0</v>
      </c>
      <c r="H4822" s="13">
        <v>2.2999999999999998</v>
      </c>
      <c r="I4822" s="25"/>
      <c r="J4822" s="12">
        <v>270</v>
      </c>
      <c r="K4822" s="12"/>
      <c r="L4822" s="25" t="s">
        <v>11</v>
      </c>
      <c r="M4822" s="10"/>
      <c r="N4822" s="15"/>
      <c r="O4822" s="15"/>
      <c r="P4822" s="4"/>
    </row>
    <row r="4823" spans="1:16" ht="15" customHeight="1" x14ac:dyDescent="0.25">
      <c r="A4823" s="11">
        <f t="shared" si="899"/>
        <v>4820</v>
      </c>
      <c r="B4823" s="29">
        <v>35867</v>
      </c>
      <c r="C4823" s="25">
        <v>23</v>
      </c>
      <c r="D4823" s="12">
        <v>29.9</v>
      </c>
      <c r="E4823" s="25">
        <v>25.5</v>
      </c>
      <c r="F4823" s="35">
        <v>96</v>
      </c>
      <c r="G4823" s="25">
        <v>34</v>
      </c>
      <c r="H4823" s="13">
        <v>1.2</v>
      </c>
      <c r="I4823" s="25"/>
      <c r="J4823" s="12">
        <v>230</v>
      </c>
      <c r="K4823" s="12"/>
      <c r="L4823" s="25" t="s">
        <v>13</v>
      </c>
      <c r="M4823" s="10"/>
      <c r="N4823" s="15"/>
      <c r="O4823" s="15"/>
      <c r="P4823" s="4"/>
    </row>
    <row r="4824" spans="1:16" ht="15" customHeight="1" x14ac:dyDescent="0.25">
      <c r="A4824" s="11">
        <f t="shared" si="899"/>
        <v>4821</v>
      </c>
      <c r="B4824" s="29">
        <v>35868</v>
      </c>
      <c r="C4824" s="25">
        <v>24</v>
      </c>
      <c r="D4824" s="12">
        <v>30</v>
      </c>
      <c r="E4824" s="25">
        <v>25.9</v>
      </c>
      <c r="F4824" s="35">
        <v>95</v>
      </c>
      <c r="G4824" s="25">
        <v>3</v>
      </c>
      <c r="H4824" s="13">
        <v>0</v>
      </c>
      <c r="I4824" s="25"/>
      <c r="J4824" s="12">
        <v>230</v>
      </c>
      <c r="K4824" s="12"/>
      <c r="L4824" s="25" t="s">
        <v>18</v>
      </c>
      <c r="M4824" s="10"/>
      <c r="N4824" s="15"/>
      <c r="O4824" s="15"/>
      <c r="P4824" s="4"/>
    </row>
    <row r="4825" spans="1:16" ht="15" customHeight="1" x14ac:dyDescent="0.25">
      <c r="A4825" s="11">
        <f t="shared" si="899"/>
        <v>4822</v>
      </c>
      <c r="B4825" s="29">
        <v>35869</v>
      </c>
      <c r="C4825" s="25">
        <v>23</v>
      </c>
      <c r="D4825" s="12">
        <v>32.200000000000003</v>
      </c>
      <c r="E4825" s="25">
        <v>25.8</v>
      </c>
      <c r="F4825" s="35">
        <v>92</v>
      </c>
      <c r="G4825" s="25">
        <v>17</v>
      </c>
      <c r="H4825" s="13">
        <v>6.5</v>
      </c>
      <c r="I4825" s="25"/>
      <c r="J4825" s="12">
        <v>200</v>
      </c>
      <c r="K4825" s="12"/>
      <c r="L4825" s="25" t="s">
        <v>13</v>
      </c>
      <c r="M4825" s="10"/>
      <c r="N4825" s="15"/>
      <c r="O4825" s="15"/>
      <c r="P4825" s="4"/>
    </row>
    <row r="4826" spans="1:16" ht="15" customHeight="1" x14ac:dyDescent="0.25">
      <c r="A4826" s="11">
        <f t="shared" si="899"/>
        <v>4823</v>
      </c>
      <c r="B4826" s="29">
        <v>35870</v>
      </c>
      <c r="C4826" s="25">
        <v>22</v>
      </c>
      <c r="D4826" s="12">
        <v>32.200000000000003</v>
      </c>
      <c r="E4826" s="25">
        <v>25.5</v>
      </c>
      <c r="F4826" s="35">
        <v>92</v>
      </c>
      <c r="G4826" s="25">
        <v>0</v>
      </c>
      <c r="H4826" s="13">
        <v>2.9</v>
      </c>
      <c r="I4826" s="25"/>
      <c r="J4826" s="12">
        <v>200</v>
      </c>
      <c r="K4826" s="12"/>
      <c r="L4826" s="25" t="s">
        <v>13</v>
      </c>
      <c r="M4826" s="10"/>
      <c r="N4826" s="15"/>
      <c r="O4826" s="15"/>
      <c r="P4826" s="4"/>
    </row>
    <row r="4827" spans="1:16" ht="15" customHeight="1" x14ac:dyDescent="0.25">
      <c r="A4827" s="11">
        <f t="shared" si="899"/>
        <v>4824</v>
      </c>
      <c r="B4827" s="29">
        <v>35871</v>
      </c>
      <c r="C4827" s="25">
        <v>23</v>
      </c>
      <c r="D4827" s="12">
        <v>31.6</v>
      </c>
      <c r="E4827" s="25">
        <v>25.9</v>
      </c>
      <c r="F4827" s="35">
        <v>92</v>
      </c>
      <c r="G4827" s="25">
        <v>9</v>
      </c>
      <c r="H4827" s="13">
        <v>2.1</v>
      </c>
      <c r="I4827" s="25"/>
      <c r="J4827" s="12">
        <v>200</v>
      </c>
      <c r="K4827" s="12"/>
      <c r="L4827" s="25" t="s">
        <v>13</v>
      </c>
      <c r="M4827" s="10"/>
      <c r="N4827" s="15"/>
      <c r="O4827" s="15"/>
      <c r="P4827" s="4"/>
    </row>
    <row r="4828" spans="1:16" ht="15" customHeight="1" x14ac:dyDescent="0.25">
      <c r="A4828" s="11">
        <f t="shared" si="899"/>
        <v>4825</v>
      </c>
      <c r="B4828" s="29">
        <v>35872</v>
      </c>
      <c r="C4828" s="25">
        <v>23</v>
      </c>
      <c r="D4828" s="12">
        <v>31.6</v>
      </c>
      <c r="E4828" s="25">
        <v>26.8</v>
      </c>
      <c r="F4828" s="35">
        <v>95</v>
      </c>
      <c r="G4828" s="25">
        <v>1</v>
      </c>
      <c r="H4828" s="13">
        <v>3.6</v>
      </c>
      <c r="I4828" s="25"/>
      <c r="J4828" s="12">
        <v>90</v>
      </c>
      <c r="K4828" s="12"/>
      <c r="L4828" s="25" t="s">
        <v>15</v>
      </c>
      <c r="M4828" s="10"/>
      <c r="N4828" s="15"/>
      <c r="O4828" s="15"/>
      <c r="P4828" s="4"/>
    </row>
    <row r="4829" spans="1:16" ht="15" customHeight="1" x14ac:dyDescent="0.25">
      <c r="A4829" s="11">
        <f t="shared" si="899"/>
        <v>4826</v>
      </c>
      <c r="B4829" s="29">
        <v>35873</v>
      </c>
      <c r="C4829" s="25">
        <v>22</v>
      </c>
      <c r="D4829" s="12">
        <v>32</v>
      </c>
      <c r="E4829" s="25">
        <v>26.5</v>
      </c>
      <c r="F4829" s="35">
        <v>93</v>
      </c>
      <c r="G4829" s="25">
        <v>47</v>
      </c>
      <c r="H4829" s="13">
        <v>2.8</v>
      </c>
      <c r="I4829" s="25"/>
      <c r="J4829" s="12">
        <v>90</v>
      </c>
      <c r="K4829" s="12"/>
      <c r="L4829" s="25" t="s">
        <v>13</v>
      </c>
      <c r="M4829" s="10"/>
      <c r="N4829" s="15"/>
      <c r="O4829" s="15"/>
      <c r="P4829" s="4"/>
    </row>
    <row r="4830" spans="1:16" ht="15" customHeight="1" x14ac:dyDescent="0.25">
      <c r="A4830" s="11">
        <f t="shared" si="899"/>
        <v>4827</v>
      </c>
      <c r="B4830" s="29">
        <v>35874</v>
      </c>
      <c r="C4830" s="25">
        <v>23</v>
      </c>
      <c r="D4830" s="12">
        <v>31.4</v>
      </c>
      <c r="E4830" s="25">
        <v>26.3</v>
      </c>
      <c r="F4830" s="35">
        <v>93</v>
      </c>
      <c r="G4830" s="25">
        <v>9</v>
      </c>
      <c r="H4830" s="13">
        <v>3.4</v>
      </c>
      <c r="I4830" s="25"/>
      <c r="J4830" s="12">
        <v>200</v>
      </c>
      <c r="K4830" s="12"/>
      <c r="L4830" s="25" t="s">
        <v>12</v>
      </c>
      <c r="M4830" s="10"/>
      <c r="N4830" s="15"/>
      <c r="O4830" s="15"/>
      <c r="P4830" s="4"/>
    </row>
    <row r="4831" spans="1:16" ht="15" customHeight="1" x14ac:dyDescent="0.25">
      <c r="A4831" s="11">
        <f t="shared" si="899"/>
        <v>4828</v>
      </c>
      <c r="B4831" s="29">
        <v>35875</v>
      </c>
      <c r="C4831" s="25">
        <v>23</v>
      </c>
      <c r="D4831" s="12">
        <v>29.4</v>
      </c>
      <c r="E4831" s="25">
        <v>26.7</v>
      </c>
      <c r="F4831" s="35">
        <v>94</v>
      </c>
      <c r="G4831" s="25">
        <v>0</v>
      </c>
      <c r="H4831" s="13">
        <v>3.2</v>
      </c>
      <c r="I4831" s="25"/>
      <c r="J4831" s="12">
        <v>300</v>
      </c>
      <c r="K4831" s="12"/>
      <c r="L4831" s="25" t="s">
        <v>13</v>
      </c>
      <c r="M4831" s="10"/>
      <c r="N4831" s="15"/>
      <c r="O4831" s="15"/>
      <c r="P4831" s="4"/>
    </row>
    <row r="4832" spans="1:16" ht="15" customHeight="1" x14ac:dyDescent="0.25">
      <c r="A4832" s="11">
        <f t="shared" si="899"/>
        <v>4829</v>
      </c>
      <c r="B4832" s="29">
        <v>35876</v>
      </c>
      <c r="C4832" s="25">
        <v>23</v>
      </c>
      <c r="D4832" s="12">
        <v>32.6</v>
      </c>
      <c r="E4832" s="25">
        <v>27.5</v>
      </c>
      <c r="F4832" s="35">
        <v>92</v>
      </c>
      <c r="G4832" s="25">
        <v>40</v>
      </c>
      <c r="H4832" s="13">
        <v>7.3</v>
      </c>
      <c r="I4832" s="25"/>
      <c r="J4832" s="12">
        <v>230</v>
      </c>
      <c r="K4832" s="12"/>
      <c r="L4832" s="25" t="s">
        <v>13</v>
      </c>
      <c r="M4832" s="10"/>
      <c r="N4832" s="15"/>
      <c r="O4832" s="15"/>
      <c r="P4832" s="4"/>
    </row>
    <row r="4833" spans="1:16" ht="15" customHeight="1" x14ac:dyDescent="0.25">
      <c r="A4833" s="11">
        <f t="shared" si="899"/>
        <v>4830</v>
      </c>
      <c r="B4833" s="29">
        <v>35877</v>
      </c>
      <c r="C4833" s="25">
        <v>22</v>
      </c>
      <c r="D4833" s="12">
        <v>33.4</v>
      </c>
      <c r="E4833" s="25">
        <v>27.1</v>
      </c>
      <c r="F4833" s="35">
        <v>92</v>
      </c>
      <c r="G4833" s="25">
        <v>37</v>
      </c>
      <c r="H4833" s="13">
        <v>3</v>
      </c>
      <c r="I4833" s="25"/>
      <c r="J4833" s="12">
        <v>270</v>
      </c>
      <c r="K4833" s="12"/>
      <c r="L4833" s="25" t="s">
        <v>13</v>
      </c>
      <c r="M4833" s="10"/>
      <c r="N4833" s="15"/>
      <c r="O4833" s="15"/>
      <c r="P4833" s="4"/>
    </row>
    <row r="4834" spans="1:16" ht="15" customHeight="1" x14ac:dyDescent="0.25">
      <c r="A4834" s="11">
        <f t="shared" si="899"/>
        <v>4831</v>
      </c>
      <c r="B4834" s="29">
        <v>35878</v>
      </c>
      <c r="C4834" s="25">
        <v>23</v>
      </c>
      <c r="D4834" s="12">
        <v>33.4</v>
      </c>
      <c r="E4834" s="25">
        <v>26.8</v>
      </c>
      <c r="F4834" s="35">
        <v>94</v>
      </c>
      <c r="G4834" s="25">
        <v>0</v>
      </c>
      <c r="H4834" s="13">
        <v>4</v>
      </c>
      <c r="I4834" s="25"/>
      <c r="J4834" s="12">
        <v>200</v>
      </c>
      <c r="K4834" s="12"/>
      <c r="L4834" s="25" t="s">
        <v>13</v>
      </c>
      <c r="M4834" s="10"/>
      <c r="N4834" s="15"/>
      <c r="O4834" s="15"/>
      <c r="P4834" s="4"/>
    </row>
    <row r="4835" spans="1:16" ht="15" customHeight="1" x14ac:dyDescent="0.25">
      <c r="A4835" s="11">
        <f t="shared" si="899"/>
        <v>4832</v>
      </c>
      <c r="B4835" s="29">
        <v>35879</v>
      </c>
      <c r="C4835" s="25">
        <v>22</v>
      </c>
      <c r="D4835" s="12">
        <v>32.200000000000003</v>
      </c>
      <c r="E4835" s="25">
        <v>26.8</v>
      </c>
      <c r="F4835" s="35">
        <v>92</v>
      </c>
      <c r="G4835" s="25">
        <v>0</v>
      </c>
      <c r="H4835" s="13">
        <v>7</v>
      </c>
      <c r="I4835" s="25"/>
      <c r="J4835" s="12">
        <v>200</v>
      </c>
      <c r="K4835" s="12"/>
      <c r="L4835" s="25" t="s">
        <v>13</v>
      </c>
      <c r="M4835" s="10"/>
      <c r="N4835" s="15"/>
      <c r="O4835" s="15"/>
      <c r="P4835" s="4"/>
    </row>
    <row r="4836" spans="1:16" ht="15" customHeight="1" x14ac:dyDescent="0.25">
      <c r="A4836" s="11">
        <f t="shared" si="899"/>
        <v>4833</v>
      </c>
      <c r="B4836" s="29">
        <v>35880</v>
      </c>
      <c r="C4836" s="25">
        <v>23</v>
      </c>
      <c r="D4836" s="12">
        <v>34.200000000000003</v>
      </c>
      <c r="E4836" s="25">
        <v>28.6</v>
      </c>
      <c r="F4836" s="35">
        <v>90</v>
      </c>
      <c r="G4836" s="25">
        <v>1</v>
      </c>
      <c r="H4836" s="13">
        <v>7</v>
      </c>
      <c r="I4836" s="25"/>
      <c r="J4836" s="12">
        <v>90</v>
      </c>
      <c r="K4836" s="12"/>
      <c r="L4836" s="25" t="s">
        <v>12</v>
      </c>
      <c r="M4836" s="10"/>
      <c r="N4836" s="15"/>
      <c r="O4836" s="15"/>
      <c r="P4836" s="4"/>
    </row>
    <row r="4837" spans="1:16" ht="15" customHeight="1" x14ac:dyDescent="0.25">
      <c r="A4837" s="11">
        <f t="shared" si="899"/>
        <v>4834</v>
      </c>
      <c r="B4837" s="29">
        <v>35881</v>
      </c>
      <c r="C4837" s="25">
        <v>24</v>
      </c>
      <c r="D4837" s="12">
        <v>34</v>
      </c>
      <c r="E4837" s="25">
        <v>28.1</v>
      </c>
      <c r="F4837" s="35">
        <v>87</v>
      </c>
      <c r="G4837" s="25">
        <v>0</v>
      </c>
      <c r="H4837" s="13">
        <v>1.5</v>
      </c>
      <c r="I4837" s="25"/>
      <c r="J4837" s="12">
        <v>90</v>
      </c>
      <c r="K4837" s="12"/>
      <c r="L4837" s="25" t="s">
        <v>12</v>
      </c>
      <c r="M4837" s="10"/>
      <c r="N4837" s="15"/>
      <c r="O4837" s="15"/>
      <c r="P4837" s="4"/>
    </row>
    <row r="4838" spans="1:16" ht="15" customHeight="1" x14ac:dyDescent="0.25">
      <c r="A4838" s="11">
        <f t="shared" si="899"/>
        <v>4835</v>
      </c>
      <c r="B4838" s="29">
        <v>35882</v>
      </c>
      <c r="C4838" s="25">
        <v>23</v>
      </c>
      <c r="D4838" s="12">
        <v>31.6</v>
      </c>
      <c r="E4838" s="25">
        <v>27.1</v>
      </c>
      <c r="F4838" s="35">
        <v>90</v>
      </c>
      <c r="G4838" s="25">
        <v>0</v>
      </c>
      <c r="H4838" s="13">
        <v>6</v>
      </c>
      <c r="I4838" s="25"/>
      <c r="J4838" s="12">
        <v>130</v>
      </c>
      <c r="K4838" s="12"/>
      <c r="L4838" s="25" t="s">
        <v>18</v>
      </c>
      <c r="M4838" s="10"/>
      <c r="N4838" s="15"/>
      <c r="O4838" s="15"/>
      <c r="P4838" s="4"/>
    </row>
    <row r="4839" spans="1:16" ht="15" customHeight="1" x14ac:dyDescent="0.25">
      <c r="A4839" s="11">
        <f t="shared" si="899"/>
        <v>4836</v>
      </c>
      <c r="B4839" s="29">
        <v>35883</v>
      </c>
      <c r="C4839" s="25">
        <v>24</v>
      </c>
      <c r="D4839" s="12">
        <v>32.6</v>
      </c>
      <c r="E4839" s="25">
        <v>28.3</v>
      </c>
      <c r="F4839" s="35">
        <v>84</v>
      </c>
      <c r="G4839" s="25">
        <v>0</v>
      </c>
      <c r="H4839" s="13">
        <v>6</v>
      </c>
      <c r="I4839" s="25"/>
      <c r="J4839" s="12">
        <v>130</v>
      </c>
      <c r="K4839" s="12"/>
      <c r="L4839" s="25" t="s">
        <v>18</v>
      </c>
      <c r="M4839" s="10"/>
      <c r="N4839" s="15"/>
      <c r="O4839" s="15"/>
      <c r="P4839" s="4"/>
    </row>
    <row r="4840" spans="1:16" ht="15" customHeight="1" x14ac:dyDescent="0.25">
      <c r="A4840" s="11">
        <f t="shared" si="899"/>
        <v>4837</v>
      </c>
      <c r="B4840" s="29">
        <v>35884</v>
      </c>
      <c r="C4840" s="25">
        <v>23</v>
      </c>
      <c r="D4840" s="12">
        <v>34.799999999999997</v>
      </c>
      <c r="E4840" s="25">
        <v>28.6</v>
      </c>
      <c r="F4840" s="35">
        <v>86</v>
      </c>
      <c r="G4840" s="25">
        <v>19</v>
      </c>
      <c r="H4840" s="13">
        <v>6</v>
      </c>
      <c r="I4840" s="25"/>
      <c r="J4840" s="12">
        <v>40</v>
      </c>
      <c r="K4840" s="12"/>
      <c r="L4840" s="25" t="s">
        <v>12</v>
      </c>
      <c r="M4840" s="10"/>
      <c r="N4840" s="15"/>
      <c r="O4840" s="15"/>
      <c r="P4840" s="4"/>
    </row>
    <row r="4841" spans="1:16" ht="15" customHeight="1" x14ac:dyDescent="0.25">
      <c r="A4841" s="11">
        <f t="shared" si="899"/>
        <v>4838</v>
      </c>
      <c r="B4841" s="29">
        <v>35885</v>
      </c>
      <c r="C4841" s="25">
        <v>23</v>
      </c>
      <c r="D4841" s="12">
        <v>29</v>
      </c>
      <c r="E4841" s="25">
        <v>26.4</v>
      </c>
      <c r="F4841" s="35">
        <v>90</v>
      </c>
      <c r="G4841" s="25">
        <v>0</v>
      </c>
      <c r="H4841" s="13">
        <v>7.9</v>
      </c>
      <c r="I4841" s="25"/>
      <c r="J4841" s="12">
        <v>200</v>
      </c>
      <c r="K4841" s="12"/>
      <c r="L4841" s="25" t="s">
        <v>12</v>
      </c>
      <c r="M4841" s="10"/>
      <c r="N4841" s="15"/>
      <c r="O4841" s="15"/>
      <c r="P4841" s="4"/>
    </row>
    <row r="4842" spans="1:16" ht="15" customHeight="1" x14ac:dyDescent="0.25">
      <c r="A4842" s="11">
        <f t="shared" si="899"/>
        <v>4839</v>
      </c>
      <c r="B4842" s="29">
        <v>35886</v>
      </c>
      <c r="C4842" s="25">
        <v>24</v>
      </c>
      <c r="D4842" s="12">
        <v>32</v>
      </c>
      <c r="E4842" s="25">
        <v>27.8</v>
      </c>
      <c r="F4842" s="35">
        <v>92</v>
      </c>
      <c r="G4842" s="25">
        <v>16</v>
      </c>
      <c r="H4842" s="13">
        <v>4.9000000000000004</v>
      </c>
      <c r="I4842" s="25"/>
      <c r="J4842" s="12">
        <v>200</v>
      </c>
      <c r="K4842" s="12"/>
      <c r="L4842" s="25" t="s">
        <v>13</v>
      </c>
      <c r="M4842" s="10"/>
      <c r="N4842" s="15"/>
      <c r="O4842" s="15"/>
      <c r="P4842" s="4"/>
    </row>
    <row r="4843" spans="1:16" ht="15" customHeight="1" x14ac:dyDescent="0.25">
      <c r="A4843" s="11">
        <f t="shared" si="899"/>
        <v>4840</v>
      </c>
      <c r="B4843" s="29">
        <v>35887</v>
      </c>
      <c r="C4843" s="25">
        <v>23</v>
      </c>
      <c r="D4843" s="12">
        <v>30.9</v>
      </c>
      <c r="E4843" s="25">
        <v>26.6</v>
      </c>
      <c r="F4843" s="35">
        <v>94</v>
      </c>
      <c r="G4843" s="25">
        <v>42</v>
      </c>
      <c r="H4843" s="13">
        <v>0.4</v>
      </c>
      <c r="I4843" s="25"/>
      <c r="J4843" s="12">
        <v>200</v>
      </c>
      <c r="K4843" s="12"/>
      <c r="L4843" s="25" t="s">
        <v>13</v>
      </c>
      <c r="M4843" s="10"/>
      <c r="N4843" s="15"/>
      <c r="O4843" s="15"/>
      <c r="P4843" s="4"/>
    </row>
    <row r="4844" spans="1:16" ht="15" customHeight="1" x14ac:dyDescent="0.25">
      <c r="A4844" s="11">
        <f t="shared" si="899"/>
        <v>4841</v>
      </c>
      <c r="B4844" s="29">
        <v>35888</v>
      </c>
      <c r="C4844" s="25">
        <v>25</v>
      </c>
      <c r="D4844" s="12">
        <v>33.4</v>
      </c>
      <c r="E4844" s="25">
        <v>28.1</v>
      </c>
      <c r="F4844" s="35">
        <v>89</v>
      </c>
      <c r="G4844" s="25">
        <v>2</v>
      </c>
      <c r="H4844" s="13">
        <v>2.8</v>
      </c>
      <c r="I4844" s="25"/>
      <c r="J4844" s="12">
        <v>360</v>
      </c>
      <c r="K4844" s="12"/>
      <c r="L4844" s="25" t="s">
        <v>12</v>
      </c>
      <c r="M4844" s="10"/>
      <c r="N4844" s="15"/>
      <c r="O4844" s="15"/>
      <c r="P4844" s="4"/>
    </row>
    <row r="4845" spans="1:16" ht="15" customHeight="1" x14ac:dyDescent="0.25">
      <c r="A4845" s="11">
        <f t="shared" si="899"/>
        <v>4842</v>
      </c>
      <c r="B4845" s="29">
        <v>35889</v>
      </c>
      <c r="C4845" s="25">
        <v>24</v>
      </c>
      <c r="D4845" s="12">
        <v>32.799999999999997</v>
      </c>
      <c r="E4845" s="25">
        <v>25.8</v>
      </c>
      <c r="F4845" s="35">
        <v>90</v>
      </c>
      <c r="G4845" s="25">
        <v>3</v>
      </c>
      <c r="H4845" s="13">
        <v>3.4</v>
      </c>
      <c r="I4845" s="25"/>
      <c r="J4845" s="12">
        <v>90</v>
      </c>
      <c r="K4845" s="12"/>
      <c r="L4845" s="25" t="s">
        <v>12</v>
      </c>
      <c r="M4845" s="10"/>
      <c r="N4845" s="15"/>
      <c r="O4845" s="15"/>
      <c r="P4845" s="4"/>
    </row>
    <row r="4846" spans="1:16" ht="15" customHeight="1" x14ac:dyDescent="0.25">
      <c r="A4846" s="11">
        <f t="shared" si="899"/>
        <v>4843</v>
      </c>
      <c r="B4846" s="29">
        <v>35890</v>
      </c>
      <c r="C4846" s="25">
        <v>26</v>
      </c>
      <c r="D4846" s="12">
        <v>34</v>
      </c>
      <c r="E4846" s="25">
        <v>28.3</v>
      </c>
      <c r="F4846" s="35">
        <v>80</v>
      </c>
      <c r="G4846" s="25">
        <v>0</v>
      </c>
      <c r="H4846" s="13">
        <v>6.8</v>
      </c>
      <c r="I4846" s="25"/>
      <c r="J4846" s="12">
        <v>90</v>
      </c>
      <c r="K4846" s="12"/>
      <c r="L4846" s="25" t="s">
        <v>12</v>
      </c>
      <c r="M4846" s="10"/>
      <c r="N4846" s="15"/>
      <c r="O4846" s="15"/>
      <c r="P4846" s="4"/>
    </row>
    <row r="4847" spans="1:16" ht="15" customHeight="1" x14ac:dyDescent="0.25">
      <c r="A4847" s="11">
        <f t="shared" si="899"/>
        <v>4844</v>
      </c>
      <c r="B4847" s="29">
        <v>35891</v>
      </c>
      <c r="C4847" s="25">
        <v>24</v>
      </c>
      <c r="D4847" s="12">
        <v>34</v>
      </c>
      <c r="E4847" s="25">
        <v>27.6</v>
      </c>
      <c r="F4847" s="35">
        <v>86</v>
      </c>
      <c r="G4847" s="25">
        <v>2</v>
      </c>
      <c r="H4847" s="13">
        <v>6.9</v>
      </c>
      <c r="I4847" s="25"/>
      <c r="J4847" s="12">
        <v>90</v>
      </c>
      <c r="K4847" s="12"/>
      <c r="L4847" s="25" t="s">
        <v>12</v>
      </c>
      <c r="M4847" s="10"/>
      <c r="N4847" s="15"/>
      <c r="O4847" s="15"/>
      <c r="P4847" s="4"/>
    </row>
    <row r="4848" spans="1:16" ht="15" customHeight="1" x14ac:dyDescent="0.25">
      <c r="A4848" s="11">
        <f t="shared" si="899"/>
        <v>4845</v>
      </c>
      <c r="B4848" s="29">
        <v>35892</v>
      </c>
      <c r="C4848" s="25">
        <v>24</v>
      </c>
      <c r="D4848" s="12">
        <v>33.799999999999997</v>
      </c>
      <c r="E4848" s="25">
        <v>26.9</v>
      </c>
      <c r="F4848" s="35">
        <v>92</v>
      </c>
      <c r="G4848" s="25">
        <v>12</v>
      </c>
      <c r="H4848" s="13">
        <v>3.9</v>
      </c>
      <c r="I4848" s="25"/>
      <c r="J4848" s="12">
        <v>90</v>
      </c>
      <c r="K4848" s="12"/>
      <c r="L4848" s="25" t="s">
        <v>13</v>
      </c>
      <c r="M4848" s="10"/>
      <c r="N4848" s="15"/>
      <c r="O4848" s="15"/>
      <c r="P4848" s="4"/>
    </row>
    <row r="4849" spans="1:16" ht="15" customHeight="1" x14ac:dyDescent="0.25">
      <c r="A4849" s="11">
        <f t="shared" si="899"/>
        <v>4846</v>
      </c>
      <c r="B4849" s="29">
        <v>35893</v>
      </c>
      <c r="C4849" s="25">
        <v>23</v>
      </c>
      <c r="D4849" s="12">
        <v>32</v>
      </c>
      <c r="E4849" s="25">
        <v>26.6</v>
      </c>
      <c r="F4849" s="35">
        <v>90</v>
      </c>
      <c r="G4849" s="25">
        <v>15</v>
      </c>
      <c r="H4849" s="13">
        <v>5.4</v>
      </c>
      <c r="I4849" s="25"/>
      <c r="J4849" s="12">
        <v>230</v>
      </c>
      <c r="K4849" s="12"/>
      <c r="L4849" s="25" t="s">
        <v>13</v>
      </c>
      <c r="M4849" s="10"/>
      <c r="N4849" s="15"/>
      <c r="O4849" s="15"/>
      <c r="P4849" s="4"/>
    </row>
    <row r="4850" spans="1:16" ht="15" customHeight="1" x14ac:dyDescent="0.25">
      <c r="A4850" s="11">
        <f t="shared" si="899"/>
        <v>4847</v>
      </c>
      <c r="B4850" s="29">
        <v>35894</v>
      </c>
      <c r="C4850" s="25">
        <v>23</v>
      </c>
      <c r="D4850" s="12">
        <v>32</v>
      </c>
      <c r="E4850" s="25">
        <v>27.1</v>
      </c>
      <c r="F4850" s="35">
        <v>93</v>
      </c>
      <c r="G4850" s="25">
        <v>1</v>
      </c>
      <c r="H4850" s="13">
        <v>3.7</v>
      </c>
      <c r="I4850" s="25"/>
      <c r="J4850" s="12">
        <v>270</v>
      </c>
      <c r="K4850" s="12"/>
      <c r="L4850" s="25" t="s">
        <v>11</v>
      </c>
      <c r="M4850" s="10"/>
      <c r="N4850" s="15"/>
      <c r="O4850" s="15"/>
      <c r="P4850" s="4"/>
    </row>
    <row r="4851" spans="1:16" ht="15" customHeight="1" x14ac:dyDescent="0.25">
      <c r="A4851" s="11">
        <f t="shared" si="899"/>
        <v>4848</v>
      </c>
      <c r="B4851" s="29">
        <v>35895</v>
      </c>
      <c r="C4851" s="25">
        <v>23</v>
      </c>
      <c r="D4851" s="12">
        <v>32</v>
      </c>
      <c r="E4851" s="25">
        <v>27.3</v>
      </c>
      <c r="F4851" s="35">
        <v>93</v>
      </c>
      <c r="G4851" s="25">
        <v>6</v>
      </c>
      <c r="H4851" s="13">
        <v>5.2</v>
      </c>
      <c r="I4851" s="25"/>
      <c r="J4851" s="12">
        <v>200</v>
      </c>
      <c r="K4851" s="12"/>
      <c r="L4851" s="25" t="s">
        <v>13</v>
      </c>
      <c r="M4851" s="10"/>
      <c r="N4851" s="15"/>
      <c r="O4851" s="15"/>
      <c r="P4851" s="4"/>
    </row>
    <row r="4852" spans="1:16" ht="15" customHeight="1" x14ac:dyDescent="0.25">
      <c r="A4852" s="11">
        <f t="shared" si="899"/>
        <v>4849</v>
      </c>
      <c r="B4852" s="29">
        <v>35896</v>
      </c>
      <c r="C4852" s="25">
        <v>24</v>
      </c>
      <c r="D4852" s="12">
        <v>31.6</v>
      </c>
      <c r="E4852" s="25">
        <v>27.9</v>
      </c>
      <c r="F4852" s="35">
        <v>93</v>
      </c>
      <c r="G4852" s="25">
        <v>3</v>
      </c>
      <c r="H4852" s="13">
        <v>4.2</v>
      </c>
      <c r="I4852" s="25"/>
      <c r="J4852" s="12">
        <v>300</v>
      </c>
      <c r="K4852" s="12"/>
      <c r="L4852" s="25" t="s">
        <v>13</v>
      </c>
      <c r="M4852" s="10"/>
      <c r="N4852" s="15"/>
      <c r="O4852" s="15"/>
      <c r="P4852" s="4"/>
    </row>
    <row r="4853" spans="1:16" ht="15" customHeight="1" x14ac:dyDescent="0.25">
      <c r="A4853" s="11">
        <f t="shared" si="899"/>
        <v>4850</v>
      </c>
      <c r="B4853" s="29">
        <v>35897</v>
      </c>
      <c r="C4853" s="25">
        <v>22</v>
      </c>
      <c r="D4853" s="12">
        <v>31.4</v>
      </c>
      <c r="E4853" s="25">
        <v>26.6</v>
      </c>
      <c r="F4853" s="35">
        <v>93</v>
      </c>
      <c r="G4853" s="25">
        <v>26</v>
      </c>
      <c r="H4853" s="13">
        <v>5.8</v>
      </c>
      <c r="I4853" s="25"/>
      <c r="J4853" s="12">
        <v>200</v>
      </c>
      <c r="K4853" s="12"/>
      <c r="L4853" s="25" t="s">
        <v>13</v>
      </c>
      <c r="M4853" s="10"/>
      <c r="N4853" s="15"/>
      <c r="O4853" s="15"/>
      <c r="P4853" s="4"/>
    </row>
    <row r="4854" spans="1:16" ht="15" customHeight="1" x14ac:dyDescent="0.25">
      <c r="A4854" s="11">
        <f t="shared" si="899"/>
        <v>4851</v>
      </c>
      <c r="B4854" s="29">
        <v>35898</v>
      </c>
      <c r="C4854" s="25">
        <v>23</v>
      </c>
      <c r="D4854" s="12">
        <v>30.8</v>
      </c>
      <c r="E4854" s="25">
        <v>26.8</v>
      </c>
      <c r="F4854" s="35">
        <v>93</v>
      </c>
      <c r="G4854" s="25">
        <v>17</v>
      </c>
      <c r="H4854" s="13">
        <v>3.7</v>
      </c>
      <c r="I4854" s="25"/>
      <c r="J4854" s="12">
        <v>270</v>
      </c>
      <c r="K4854" s="12"/>
      <c r="L4854" s="25" t="s">
        <v>15</v>
      </c>
      <c r="M4854" s="10"/>
      <c r="N4854" s="15"/>
      <c r="O4854" s="15"/>
      <c r="P4854" s="4"/>
    </row>
    <row r="4855" spans="1:16" ht="15" customHeight="1" x14ac:dyDescent="0.25">
      <c r="A4855" s="11">
        <f t="shared" si="899"/>
        <v>4852</v>
      </c>
      <c r="B4855" s="29">
        <v>35899</v>
      </c>
      <c r="C4855" s="25">
        <v>22</v>
      </c>
      <c r="D4855" s="12">
        <v>31</v>
      </c>
      <c r="E4855" s="25">
        <v>25.9</v>
      </c>
      <c r="F4855" s="35">
        <v>92</v>
      </c>
      <c r="G4855" s="25">
        <v>41</v>
      </c>
      <c r="H4855" s="13">
        <v>0</v>
      </c>
      <c r="I4855" s="25"/>
      <c r="J4855" s="12">
        <v>230</v>
      </c>
      <c r="K4855" s="12"/>
      <c r="L4855" s="25" t="s">
        <v>15</v>
      </c>
      <c r="M4855" s="10"/>
      <c r="N4855" s="15"/>
      <c r="O4855" s="15"/>
      <c r="P4855" s="4"/>
    </row>
    <row r="4856" spans="1:16" ht="15" customHeight="1" x14ac:dyDescent="0.25">
      <c r="A4856" s="11">
        <f t="shared" si="899"/>
        <v>4853</v>
      </c>
      <c r="B4856" s="29">
        <v>35900</v>
      </c>
      <c r="C4856" s="25">
        <v>23</v>
      </c>
      <c r="D4856" s="12">
        <v>32.200000000000003</v>
      </c>
      <c r="E4856" s="25">
        <v>25.9</v>
      </c>
      <c r="F4856" s="35">
        <v>93</v>
      </c>
      <c r="G4856" s="25">
        <v>31</v>
      </c>
      <c r="H4856" s="13">
        <v>3.8</v>
      </c>
      <c r="I4856" s="25"/>
      <c r="J4856" s="12">
        <v>270</v>
      </c>
      <c r="K4856" s="12"/>
      <c r="L4856" s="25" t="s">
        <v>13</v>
      </c>
      <c r="M4856" s="10"/>
      <c r="N4856" s="15"/>
      <c r="O4856" s="15"/>
      <c r="P4856" s="4"/>
    </row>
    <row r="4857" spans="1:16" ht="15" customHeight="1" x14ac:dyDescent="0.25">
      <c r="A4857" s="11">
        <f t="shared" si="899"/>
        <v>4854</v>
      </c>
      <c r="B4857" s="29">
        <v>35901</v>
      </c>
      <c r="C4857" s="25">
        <v>24</v>
      </c>
      <c r="D4857" s="12">
        <v>32.299999999999997</v>
      </c>
      <c r="E4857" s="25">
        <v>26.7</v>
      </c>
      <c r="F4857" s="35">
        <v>94</v>
      </c>
      <c r="G4857" s="25">
        <v>1</v>
      </c>
      <c r="H4857" s="13">
        <v>5.3</v>
      </c>
      <c r="I4857" s="25"/>
      <c r="J4857" s="12">
        <v>230</v>
      </c>
      <c r="K4857" s="12"/>
      <c r="L4857" s="25" t="s">
        <v>13</v>
      </c>
      <c r="M4857" s="10"/>
      <c r="N4857" s="15"/>
      <c r="O4857" s="15"/>
      <c r="P4857" s="4"/>
    </row>
    <row r="4858" spans="1:16" ht="15" customHeight="1" x14ac:dyDescent="0.25">
      <c r="A4858" s="11">
        <f t="shared" si="899"/>
        <v>4855</v>
      </c>
      <c r="B4858" s="29">
        <v>35902</v>
      </c>
      <c r="C4858" s="25">
        <v>23</v>
      </c>
      <c r="D4858" s="12">
        <v>31.2</v>
      </c>
      <c r="E4858" s="25">
        <v>26.1</v>
      </c>
      <c r="F4858" s="35">
        <v>92</v>
      </c>
      <c r="G4858" s="25">
        <v>13</v>
      </c>
      <c r="H4858" s="13">
        <v>5.2</v>
      </c>
      <c r="I4858" s="25"/>
      <c r="J4858" s="12">
        <v>230</v>
      </c>
      <c r="K4858" s="12"/>
      <c r="L4858" s="25" t="s">
        <v>18</v>
      </c>
      <c r="M4858" s="10"/>
      <c r="N4858" s="15"/>
      <c r="O4858" s="15"/>
      <c r="P4858" s="4"/>
    </row>
    <row r="4859" spans="1:16" ht="15" customHeight="1" x14ac:dyDescent="0.25">
      <c r="A4859" s="11">
        <f t="shared" si="899"/>
        <v>4856</v>
      </c>
      <c r="B4859" s="29">
        <v>35903</v>
      </c>
      <c r="C4859" s="25">
        <v>23</v>
      </c>
      <c r="D4859" s="12">
        <v>32</v>
      </c>
      <c r="E4859" s="25">
        <v>25.9</v>
      </c>
      <c r="F4859" s="35">
        <v>92</v>
      </c>
      <c r="G4859" s="25">
        <v>20</v>
      </c>
      <c r="H4859" s="13">
        <v>8</v>
      </c>
      <c r="I4859" s="25"/>
      <c r="J4859" s="12">
        <v>120</v>
      </c>
      <c r="K4859" s="12"/>
      <c r="L4859" s="25" t="s">
        <v>13</v>
      </c>
      <c r="M4859" s="10"/>
      <c r="N4859" s="15"/>
      <c r="O4859" s="15"/>
      <c r="P4859" s="4"/>
    </row>
    <row r="4860" spans="1:16" ht="15" customHeight="1" x14ac:dyDescent="0.25">
      <c r="A4860" s="11">
        <f t="shared" si="899"/>
        <v>4857</v>
      </c>
      <c r="B4860" s="29">
        <v>35904</v>
      </c>
      <c r="C4860" s="25">
        <v>24</v>
      </c>
      <c r="D4860" s="12">
        <v>28.4</v>
      </c>
      <c r="E4860" s="25">
        <v>25.5</v>
      </c>
      <c r="F4860" s="35">
        <v>97</v>
      </c>
      <c r="G4860" s="25">
        <v>2</v>
      </c>
      <c r="H4860" s="13">
        <v>0</v>
      </c>
      <c r="I4860" s="25"/>
      <c r="J4860" s="12">
        <v>0</v>
      </c>
      <c r="K4860" s="12"/>
      <c r="L4860" s="25" t="s">
        <v>11</v>
      </c>
      <c r="M4860" s="10"/>
      <c r="N4860" s="15"/>
      <c r="O4860" s="15"/>
      <c r="P4860" s="4"/>
    </row>
    <row r="4861" spans="1:16" ht="15" customHeight="1" x14ac:dyDescent="0.25">
      <c r="A4861" s="11">
        <f t="shared" si="899"/>
        <v>4858</v>
      </c>
      <c r="B4861" s="29">
        <v>35905</v>
      </c>
      <c r="C4861" s="25">
        <v>23</v>
      </c>
      <c r="D4861" s="12">
        <v>31.2</v>
      </c>
      <c r="E4861" s="25">
        <v>26.9</v>
      </c>
      <c r="F4861" s="35">
        <v>92</v>
      </c>
      <c r="G4861" s="25">
        <v>8</v>
      </c>
      <c r="H4861" s="13">
        <v>4.5</v>
      </c>
      <c r="I4861" s="25"/>
      <c r="J4861" s="12">
        <v>270</v>
      </c>
      <c r="K4861" s="12"/>
      <c r="L4861" s="25" t="s">
        <v>15</v>
      </c>
      <c r="M4861" s="10"/>
      <c r="N4861" s="15"/>
      <c r="O4861" s="15"/>
      <c r="P4861" s="4"/>
    </row>
    <row r="4862" spans="1:16" ht="15" customHeight="1" x14ac:dyDescent="0.25">
      <c r="A4862" s="11">
        <f t="shared" si="899"/>
        <v>4859</v>
      </c>
      <c r="B4862" s="29">
        <v>35906</v>
      </c>
      <c r="C4862" s="25">
        <v>23</v>
      </c>
      <c r="D4862" s="12">
        <v>33</v>
      </c>
      <c r="E4862" s="25">
        <v>27.1</v>
      </c>
      <c r="F4862" s="35">
        <v>90</v>
      </c>
      <c r="G4862" s="25">
        <v>1</v>
      </c>
      <c r="H4862" s="13">
        <v>7.6</v>
      </c>
      <c r="I4862" s="25"/>
      <c r="J4862" s="12">
        <v>90</v>
      </c>
      <c r="K4862" s="12"/>
      <c r="L4862" s="25" t="s">
        <v>12</v>
      </c>
      <c r="M4862" s="10"/>
      <c r="N4862" s="15"/>
      <c r="O4862" s="15"/>
      <c r="P4862" s="4"/>
    </row>
    <row r="4863" spans="1:16" ht="15" customHeight="1" x14ac:dyDescent="0.25">
      <c r="A4863" s="11">
        <f t="shared" si="899"/>
        <v>4860</v>
      </c>
      <c r="B4863" s="29">
        <v>35907</v>
      </c>
      <c r="C4863" s="25">
        <v>23</v>
      </c>
      <c r="D4863" s="12">
        <v>34.4</v>
      </c>
      <c r="E4863" s="25">
        <v>27.6</v>
      </c>
      <c r="F4863" s="35">
        <v>88</v>
      </c>
      <c r="G4863" s="25">
        <v>0</v>
      </c>
      <c r="H4863" s="13">
        <v>5.2</v>
      </c>
      <c r="I4863" s="25"/>
      <c r="J4863" s="12">
        <v>180</v>
      </c>
      <c r="K4863" s="12"/>
      <c r="L4863" s="25" t="s">
        <v>13</v>
      </c>
      <c r="M4863" s="10"/>
      <c r="N4863" s="15"/>
      <c r="O4863" s="15"/>
      <c r="P4863" s="4"/>
    </row>
    <row r="4864" spans="1:16" ht="15" customHeight="1" x14ac:dyDescent="0.25">
      <c r="A4864" s="11">
        <f t="shared" si="899"/>
        <v>4861</v>
      </c>
      <c r="B4864" s="29">
        <v>35908</v>
      </c>
      <c r="C4864" s="25">
        <v>24</v>
      </c>
      <c r="D4864" s="12">
        <v>33.5</v>
      </c>
      <c r="E4864" s="25">
        <v>28.1</v>
      </c>
      <c r="F4864" s="35">
        <v>91</v>
      </c>
      <c r="G4864" s="25">
        <v>0</v>
      </c>
      <c r="H4864" s="13">
        <v>3.6</v>
      </c>
      <c r="I4864" s="25"/>
      <c r="J4864" s="12">
        <v>230</v>
      </c>
      <c r="K4864" s="12"/>
      <c r="L4864" s="25" t="s">
        <v>13</v>
      </c>
      <c r="M4864" s="10"/>
      <c r="N4864" s="15"/>
      <c r="O4864" s="15"/>
      <c r="P4864" s="4"/>
    </row>
    <row r="4865" spans="1:16" ht="15" customHeight="1" x14ac:dyDescent="0.25">
      <c r="A4865" s="11">
        <f t="shared" si="899"/>
        <v>4862</v>
      </c>
      <c r="B4865" s="29">
        <v>35909</v>
      </c>
      <c r="C4865" s="25">
        <v>25</v>
      </c>
      <c r="D4865" s="12">
        <v>31.2</v>
      </c>
      <c r="E4865" s="25">
        <v>28.1</v>
      </c>
      <c r="F4865" s="35">
        <v>88</v>
      </c>
      <c r="G4865" s="25">
        <v>3</v>
      </c>
      <c r="H4865" s="13">
        <v>5.7</v>
      </c>
      <c r="I4865" s="25"/>
      <c r="J4865" s="12">
        <v>180</v>
      </c>
      <c r="K4865" s="12"/>
      <c r="L4865" s="25" t="s">
        <v>12</v>
      </c>
      <c r="M4865" s="10"/>
      <c r="N4865" s="15"/>
      <c r="O4865" s="15"/>
      <c r="P4865" s="4"/>
    </row>
    <row r="4866" spans="1:16" ht="15" customHeight="1" x14ac:dyDescent="0.25">
      <c r="A4866" s="11">
        <f t="shared" si="899"/>
        <v>4863</v>
      </c>
      <c r="B4866" s="29">
        <v>35910</v>
      </c>
      <c r="C4866" s="25">
        <v>23</v>
      </c>
      <c r="D4866" s="12">
        <v>31.6</v>
      </c>
      <c r="E4866" s="25">
        <v>26.7</v>
      </c>
      <c r="F4866" s="35">
        <v>93</v>
      </c>
      <c r="G4866" s="25">
        <v>33</v>
      </c>
      <c r="H4866" s="13">
        <v>5.3</v>
      </c>
      <c r="I4866" s="25"/>
      <c r="J4866" s="12">
        <v>270</v>
      </c>
      <c r="K4866" s="12"/>
      <c r="L4866" s="25" t="s">
        <v>13</v>
      </c>
      <c r="M4866" s="10"/>
      <c r="N4866" s="15"/>
      <c r="O4866" s="15"/>
      <c r="P4866" s="4"/>
    </row>
    <row r="4867" spans="1:16" ht="15" customHeight="1" x14ac:dyDescent="0.25">
      <c r="A4867" s="11">
        <f t="shared" si="899"/>
        <v>4864</v>
      </c>
      <c r="B4867" s="29">
        <v>35911</v>
      </c>
      <c r="C4867" s="25">
        <v>23</v>
      </c>
      <c r="D4867" s="12">
        <v>32.200000000000003</v>
      </c>
      <c r="E4867" s="25">
        <v>26.8</v>
      </c>
      <c r="F4867" s="35">
        <v>94</v>
      </c>
      <c r="G4867" s="25">
        <v>20</v>
      </c>
      <c r="H4867" s="13">
        <v>6.3</v>
      </c>
      <c r="I4867" s="25"/>
      <c r="J4867" s="12">
        <v>200</v>
      </c>
      <c r="K4867" s="12"/>
      <c r="L4867" s="25" t="s">
        <v>13</v>
      </c>
      <c r="M4867" s="10"/>
      <c r="N4867" s="15"/>
      <c r="O4867" s="15"/>
      <c r="P4867" s="4"/>
    </row>
    <row r="4868" spans="1:16" ht="15" customHeight="1" x14ac:dyDescent="0.25">
      <c r="A4868" s="11">
        <f t="shared" si="899"/>
        <v>4865</v>
      </c>
      <c r="B4868" s="29">
        <v>35912</v>
      </c>
      <c r="C4868" s="25">
        <v>22</v>
      </c>
      <c r="D4868" s="12">
        <v>33.6</v>
      </c>
      <c r="E4868" s="25">
        <v>26.3</v>
      </c>
      <c r="F4868" s="35">
        <v>92</v>
      </c>
      <c r="G4868" s="25">
        <v>9</v>
      </c>
      <c r="H4868" s="13">
        <v>5.3</v>
      </c>
      <c r="I4868" s="25"/>
      <c r="J4868" s="12">
        <v>220</v>
      </c>
      <c r="K4868" s="12"/>
      <c r="L4868" s="25" t="s">
        <v>15</v>
      </c>
      <c r="M4868" s="10"/>
      <c r="N4868" s="15"/>
      <c r="O4868" s="15"/>
      <c r="P4868" s="4"/>
    </row>
    <row r="4869" spans="1:16" ht="15" customHeight="1" x14ac:dyDescent="0.25">
      <c r="A4869" s="11">
        <f t="shared" si="899"/>
        <v>4866</v>
      </c>
      <c r="B4869" s="29">
        <v>35913</v>
      </c>
      <c r="C4869" s="25">
        <v>23</v>
      </c>
      <c r="D4869" s="12">
        <v>30.2</v>
      </c>
      <c r="E4869" s="25">
        <v>26.2</v>
      </c>
      <c r="F4869" s="35">
        <v>97</v>
      </c>
      <c r="G4869" s="25">
        <v>53</v>
      </c>
      <c r="H4869" s="13">
        <v>1.5</v>
      </c>
      <c r="I4869" s="25"/>
      <c r="J4869" s="12">
        <v>0</v>
      </c>
      <c r="K4869" s="12"/>
      <c r="L4869" s="25" t="s">
        <v>11</v>
      </c>
      <c r="M4869" s="10"/>
      <c r="N4869" s="15"/>
      <c r="O4869" s="15"/>
      <c r="P4869" s="4"/>
    </row>
    <row r="4870" spans="1:16" ht="15" customHeight="1" x14ac:dyDescent="0.25">
      <c r="A4870" s="11">
        <f t="shared" ref="A4870:A4933" si="900">A4869+1</f>
        <v>4867</v>
      </c>
      <c r="B4870" s="29">
        <v>35914</v>
      </c>
      <c r="C4870" s="25">
        <v>23</v>
      </c>
      <c r="D4870" s="12">
        <v>31.2</v>
      </c>
      <c r="E4870" s="25"/>
      <c r="F4870" s="35">
        <v>96</v>
      </c>
      <c r="G4870" s="25">
        <v>55</v>
      </c>
      <c r="H4870" s="13">
        <v>5.4</v>
      </c>
      <c r="I4870" s="25"/>
      <c r="J4870" s="12">
        <v>0</v>
      </c>
      <c r="K4870" s="12"/>
      <c r="L4870" s="25" t="s">
        <v>11</v>
      </c>
      <c r="M4870" s="10"/>
      <c r="N4870" s="15"/>
      <c r="O4870" s="15"/>
      <c r="P4870" s="4"/>
    </row>
    <row r="4871" spans="1:16" ht="15" customHeight="1" x14ac:dyDescent="0.25">
      <c r="A4871" s="11">
        <f t="shared" si="900"/>
        <v>4868</v>
      </c>
      <c r="B4871" s="29">
        <v>35915</v>
      </c>
      <c r="C4871" s="25">
        <v>24</v>
      </c>
      <c r="D4871" s="12">
        <v>31</v>
      </c>
      <c r="E4871" s="25"/>
      <c r="F4871" s="35">
        <v>94</v>
      </c>
      <c r="G4871" s="25">
        <v>37</v>
      </c>
      <c r="H4871" s="13">
        <v>3.6</v>
      </c>
      <c r="I4871" s="25"/>
      <c r="J4871" s="12">
        <v>0</v>
      </c>
      <c r="K4871" s="12"/>
      <c r="L4871" s="25" t="s">
        <v>11</v>
      </c>
      <c r="M4871" s="10"/>
      <c r="N4871" s="15"/>
      <c r="O4871" s="15"/>
      <c r="P4871" s="4"/>
    </row>
    <row r="4872" spans="1:16" ht="15" customHeight="1" x14ac:dyDescent="0.25">
      <c r="A4872" s="11">
        <f t="shared" si="900"/>
        <v>4869</v>
      </c>
      <c r="B4872" s="29">
        <v>35916</v>
      </c>
      <c r="C4872" s="25">
        <v>24</v>
      </c>
      <c r="D4872" s="12">
        <v>31</v>
      </c>
      <c r="E4872" s="25">
        <v>26.7</v>
      </c>
      <c r="F4872" s="35">
        <v>93</v>
      </c>
      <c r="G4872" s="25">
        <v>9</v>
      </c>
      <c r="H4872" s="13">
        <v>4.3</v>
      </c>
      <c r="I4872" s="25"/>
      <c r="J4872" s="12">
        <v>200</v>
      </c>
      <c r="K4872" s="12"/>
      <c r="L4872" s="25" t="s">
        <v>12</v>
      </c>
      <c r="M4872" s="10"/>
      <c r="N4872" s="15"/>
      <c r="O4872" s="15"/>
      <c r="P4872" s="4"/>
    </row>
    <row r="4873" spans="1:16" ht="15" customHeight="1" x14ac:dyDescent="0.25">
      <c r="A4873" s="11">
        <f t="shared" si="900"/>
        <v>4870</v>
      </c>
      <c r="B4873" s="29">
        <v>35917</v>
      </c>
      <c r="C4873" s="25">
        <v>20</v>
      </c>
      <c r="D4873" s="12">
        <v>32.200000000000003</v>
      </c>
      <c r="E4873" s="25">
        <v>27.7</v>
      </c>
      <c r="F4873" s="35">
        <v>94</v>
      </c>
      <c r="G4873" s="25">
        <v>0</v>
      </c>
      <c r="H4873" s="13">
        <v>0</v>
      </c>
      <c r="I4873" s="25"/>
      <c r="J4873" s="12">
        <v>270</v>
      </c>
      <c r="K4873" s="12"/>
      <c r="L4873" s="25" t="s">
        <v>14</v>
      </c>
      <c r="M4873" s="10"/>
      <c r="N4873" s="15"/>
      <c r="O4873" s="15"/>
      <c r="P4873" s="4"/>
    </row>
    <row r="4874" spans="1:16" ht="15" customHeight="1" x14ac:dyDescent="0.25">
      <c r="A4874" s="11">
        <f t="shared" si="900"/>
        <v>4871</v>
      </c>
      <c r="B4874" s="29">
        <v>35918</v>
      </c>
      <c r="C4874" s="25">
        <v>24</v>
      </c>
      <c r="D4874" s="12">
        <v>32.4</v>
      </c>
      <c r="E4874" s="25">
        <v>27</v>
      </c>
      <c r="F4874" s="35">
        <v>92</v>
      </c>
      <c r="G4874" s="25">
        <v>17</v>
      </c>
      <c r="H4874" s="13">
        <v>6</v>
      </c>
      <c r="I4874" s="25"/>
      <c r="J4874" s="12">
        <v>200</v>
      </c>
      <c r="K4874" s="12"/>
      <c r="L4874" s="25" t="s">
        <v>11</v>
      </c>
      <c r="M4874" s="10"/>
      <c r="N4874" s="15"/>
      <c r="O4874" s="15"/>
      <c r="P4874" s="4"/>
    </row>
    <row r="4875" spans="1:16" ht="15" customHeight="1" x14ac:dyDescent="0.25">
      <c r="A4875" s="11">
        <f t="shared" si="900"/>
        <v>4872</v>
      </c>
      <c r="B4875" s="29">
        <v>35919</v>
      </c>
      <c r="C4875" s="25">
        <v>25</v>
      </c>
      <c r="D4875" s="12">
        <v>31.2</v>
      </c>
      <c r="E4875" s="25">
        <v>26.7</v>
      </c>
      <c r="F4875" s="35">
        <v>94</v>
      </c>
      <c r="G4875" s="25">
        <v>3</v>
      </c>
      <c r="H4875" s="13">
        <v>3.6</v>
      </c>
      <c r="I4875" s="25"/>
      <c r="J4875" s="12">
        <v>230</v>
      </c>
      <c r="K4875" s="12"/>
      <c r="L4875" s="25" t="s">
        <v>12</v>
      </c>
      <c r="M4875" s="10"/>
      <c r="N4875" s="15"/>
      <c r="O4875" s="15"/>
      <c r="P4875" s="4"/>
    </row>
    <row r="4876" spans="1:16" ht="15" customHeight="1" x14ac:dyDescent="0.25">
      <c r="A4876" s="11">
        <f t="shared" si="900"/>
        <v>4873</v>
      </c>
      <c r="B4876" s="29">
        <v>35920</v>
      </c>
      <c r="C4876" s="25">
        <v>23</v>
      </c>
      <c r="D4876" s="12">
        <v>30.8</v>
      </c>
      <c r="E4876" s="25">
        <v>26.8</v>
      </c>
      <c r="F4876" s="35">
        <v>96</v>
      </c>
      <c r="G4876" s="25">
        <v>1</v>
      </c>
      <c r="H4876" s="13">
        <v>3</v>
      </c>
      <c r="I4876" s="25"/>
      <c r="J4876" s="12">
        <v>0</v>
      </c>
      <c r="K4876" s="12"/>
      <c r="L4876" s="25" t="s">
        <v>11</v>
      </c>
      <c r="M4876" s="10"/>
      <c r="N4876" s="15"/>
      <c r="O4876" s="15"/>
      <c r="P4876" s="4"/>
    </row>
    <row r="4877" spans="1:16" ht="15" customHeight="1" x14ac:dyDescent="0.25">
      <c r="A4877" s="11">
        <f t="shared" si="900"/>
        <v>4874</v>
      </c>
      <c r="B4877" s="29">
        <v>35921</v>
      </c>
      <c r="C4877" s="25">
        <v>24</v>
      </c>
      <c r="D4877" s="12">
        <v>33.4</v>
      </c>
      <c r="E4877" s="25">
        <v>27.8</v>
      </c>
      <c r="F4877" s="35">
        <v>92</v>
      </c>
      <c r="G4877" s="25">
        <v>3</v>
      </c>
      <c r="H4877" s="13">
        <v>6.6</v>
      </c>
      <c r="I4877" s="25"/>
      <c r="J4877" s="12">
        <v>300</v>
      </c>
      <c r="K4877" s="12"/>
      <c r="L4877" s="25" t="s">
        <v>12</v>
      </c>
      <c r="M4877" s="10"/>
      <c r="N4877" s="15"/>
      <c r="O4877" s="15"/>
      <c r="P4877" s="4"/>
    </row>
    <row r="4878" spans="1:16" ht="15" customHeight="1" x14ac:dyDescent="0.25">
      <c r="A4878" s="11">
        <f t="shared" si="900"/>
        <v>4875</v>
      </c>
      <c r="B4878" s="29">
        <v>35922</v>
      </c>
      <c r="C4878" s="25">
        <v>26</v>
      </c>
      <c r="D4878" s="12">
        <v>31</v>
      </c>
      <c r="E4878" s="25">
        <v>26.3</v>
      </c>
      <c r="F4878" s="35">
        <v>95</v>
      </c>
      <c r="G4878" s="25">
        <v>0</v>
      </c>
      <c r="H4878" s="13">
        <v>0.1</v>
      </c>
      <c r="I4878" s="25"/>
      <c r="J4878" s="12">
        <v>300</v>
      </c>
      <c r="K4878" s="12"/>
      <c r="L4878" s="25" t="s">
        <v>13</v>
      </c>
      <c r="M4878" s="10"/>
      <c r="N4878" s="15"/>
      <c r="O4878" s="15"/>
      <c r="P4878" s="4"/>
    </row>
    <row r="4879" spans="1:16" ht="15" customHeight="1" x14ac:dyDescent="0.25">
      <c r="A4879" s="11">
        <f t="shared" si="900"/>
        <v>4876</v>
      </c>
      <c r="B4879" s="29">
        <v>35923</v>
      </c>
      <c r="C4879" s="25">
        <v>25</v>
      </c>
      <c r="D4879" s="12">
        <v>34</v>
      </c>
      <c r="E4879" s="25">
        <v>27.7</v>
      </c>
      <c r="F4879" s="35"/>
      <c r="G4879" s="25">
        <v>0</v>
      </c>
      <c r="H4879" s="13">
        <v>5.7</v>
      </c>
      <c r="I4879" s="25"/>
      <c r="J4879" s="12">
        <v>270</v>
      </c>
      <c r="K4879" s="12"/>
      <c r="L4879" s="25" t="s">
        <v>12</v>
      </c>
      <c r="M4879" s="10"/>
      <c r="N4879" s="15"/>
      <c r="O4879" s="15"/>
      <c r="P4879" s="4"/>
    </row>
    <row r="4880" spans="1:16" ht="15" customHeight="1" x14ac:dyDescent="0.25">
      <c r="A4880" s="11">
        <f t="shared" si="900"/>
        <v>4877</v>
      </c>
      <c r="B4880" s="29">
        <v>35924</v>
      </c>
      <c r="C4880" s="25">
        <v>25</v>
      </c>
      <c r="D4880" s="12">
        <v>31</v>
      </c>
      <c r="E4880" s="25">
        <v>27.4</v>
      </c>
      <c r="F4880" s="35">
        <v>94</v>
      </c>
      <c r="G4880" s="25">
        <v>16</v>
      </c>
      <c r="H4880" s="13">
        <v>1.8</v>
      </c>
      <c r="I4880" s="25"/>
      <c r="J4880" s="12">
        <v>130</v>
      </c>
      <c r="K4880" s="12"/>
      <c r="L4880" s="25" t="s">
        <v>18</v>
      </c>
      <c r="M4880" s="10"/>
      <c r="N4880" s="15"/>
      <c r="O4880" s="15"/>
      <c r="P4880" s="4"/>
    </row>
    <row r="4881" spans="1:16" ht="15" customHeight="1" x14ac:dyDescent="0.25">
      <c r="A4881" s="11">
        <f t="shared" si="900"/>
        <v>4878</v>
      </c>
      <c r="B4881" s="29">
        <v>35925</v>
      </c>
      <c r="C4881" s="25">
        <v>24</v>
      </c>
      <c r="D4881" s="12">
        <v>31.9</v>
      </c>
      <c r="E4881" s="25">
        <v>26.3</v>
      </c>
      <c r="F4881" s="35">
        <v>92</v>
      </c>
      <c r="G4881" s="25">
        <v>13</v>
      </c>
      <c r="H4881" s="13">
        <v>5.2</v>
      </c>
      <c r="I4881" s="25"/>
      <c r="J4881" s="12">
        <v>230</v>
      </c>
      <c r="K4881" s="12"/>
      <c r="L4881" s="25" t="s">
        <v>11</v>
      </c>
      <c r="M4881" s="10"/>
      <c r="N4881" s="15"/>
      <c r="O4881" s="15"/>
      <c r="P4881" s="4"/>
    </row>
    <row r="4882" spans="1:16" ht="15" customHeight="1" x14ac:dyDescent="0.25">
      <c r="A4882" s="11">
        <f t="shared" si="900"/>
        <v>4879</v>
      </c>
      <c r="B4882" s="29">
        <v>35926</v>
      </c>
      <c r="C4882" s="25">
        <v>23</v>
      </c>
      <c r="D4882" s="12">
        <v>31.2</v>
      </c>
      <c r="E4882" s="25">
        <v>26.2</v>
      </c>
      <c r="F4882" s="35">
        <v>97</v>
      </c>
      <c r="G4882" s="25">
        <v>0</v>
      </c>
      <c r="H4882" s="13">
        <v>0.2</v>
      </c>
      <c r="I4882" s="25"/>
      <c r="J4882" s="12">
        <v>270</v>
      </c>
      <c r="K4882" s="12"/>
      <c r="L4882" s="25" t="s">
        <v>15</v>
      </c>
      <c r="M4882" s="10"/>
      <c r="N4882" s="15"/>
      <c r="O4882" s="15"/>
      <c r="P4882" s="4"/>
    </row>
    <row r="4883" spans="1:16" ht="15" customHeight="1" x14ac:dyDescent="0.25">
      <c r="A4883" s="11">
        <f t="shared" si="900"/>
        <v>4880</v>
      </c>
      <c r="B4883" s="29">
        <v>35927</v>
      </c>
      <c r="C4883" s="25">
        <v>24</v>
      </c>
      <c r="D4883" s="12">
        <v>28.4</v>
      </c>
      <c r="E4883" s="25">
        <v>25.9</v>
      </c>
      <c r="F4883" s="35">
        <v>97</v>
      </c>
      <c r="G4883" s="25">
        <v>35</v>
      </c>
      <c r="H4883" s="13">
        <v>0</v>
      </c>
      <c r="I4883" s="25"/>
      <c r="J4883" s="12">
        <v>200</v>
      </c>
      <c r="K4883" s="12"/>
      <c r="L4883" s="25" t="s">
        <v>13</v>
      </c>
      <c r="M4883" s="10"/>
      <c r="N4883" s="15"/>
      <c r="O4883" s="15"/>
      <c r="P4883" s="4"/>
    </row>
    <row r="4884" spans="1:16" ht="15" customHeight="1" x14ac:dyDescent="0.25">
      <c r="A4884" s="11">
        <f t="shared" si="900"/>
        <v>4881</v>
      </c>
      <c r="B4884" s="29">
        <v>35928</v>
      </c>
      <c r="C4884" s="25">
        <v>24</v>
      </c>
      <c r="D4884" s="12">
        <v>31</v>
      </c>
      <c r="E4884" s="25">
        <v>26.7</v>
      </c>
      <c r="F4884" s="35">
        <v>95</v>
      </c>
      <c r="G4884" s="25">
        <v>35</v>
      </c>
      <c r="H4884" s="13">
        <v>4.0999999999999996</v>
      </c>
      <c r="I4884" s="25"/>
      <c r="J4884" s="12">
        <v>230</v>
      </c>
      <c r="K4884" s="12"/>
      <c r="L4884" s="25" t="s">
        <v>15</v>
      </c>
      <c r="M4884" s="10"/>
      <c r="N4884" s="15"/>
      <c r="O4884" s="15"/>
      <c r="P4884" s="4"/>
    </row>
    <row r="4885" spans="1:16" ht="15" customHeight="1" x14ac:dyDescent="0.25">
      <c r="A4885" s="11">
        <f t="shared" si="900"/>
        <v>4882</v>
      </c>
      <c r="B4885" s="29">
        <v>35929</v>
      </c>
      <c r="C4885" s="25">
        <v>24</v>
      </c>
      <c r="D4885" s="12">
        <v>28.2</v>
      </c>
      <c r="E4885" s="25">
        <v>25.7</v>
      </c>
      <c r="F4885" s="35">
        <v>96</v>
      </c>
      <c r="G4885" s="25">
        <v>90</v>
      </c>
      <c r="H4885" s="13">
        <v>0</v>
      </c>
      <c r="I4885" s="25"/>
      <c r="J4885" s="12">
        <v>200</v>
      </c>
      <c r="K4885" s="12"/>
      <c r="L4885" s="25" t="s">
        <v>13</v>
      </c>
      <c r="M4885" s="10"/>
      <c r="N4885" s="15"/>
      <c r="O4885" s="15"/>
      <c r="P4885" s="4"/>
    </row>
    <row r="4886" spans="1:16" ht="15" customHeight="1" x14ac:dyDescent="0.25">
      <c r="A4886" s="11">
        <f t="shared" si="900"/>
        <v>4883</v>
      </c>
      <c r="B4886" s="29">
        <v>35930</v>
      </c>
      <c r="C4886" s="25">
        <v>23</v>
      </c>
      <c r="D4886" s="12">
        <v>32</v>
      </c>
      <c r="E4886" s="25">
        <v>26.5</v>
      </c>
      <c r="F4886" s="35">
        <v>92</v>
      </c>
      <c r="G4886" s="25">
        <v>4</v>
      </c>
      <c r="H4886" s="13">
        <v>6</v>
      </c>
      <c r="I4886" s="25"/>
      <c r="J4886" s="12">
        <v>90</v>
      </c>
      <c r="K4886" s="12"/>
      <c r="L4886" s="25" t="s">
        <v>12</v>
      </c>
      <c r="M4886" s="10"/>
      <c r="N4886" s="15"/>
      <c r="O4886" s="15"/>
      <c r="P4886" s="4"/>
    </row>
    <row r="4887" spans="1:16" ht="15" customHeight="1" x14ac:dyDescent="0.25">
      <c r="A4887" s="11">
        <f t="shared" si="900"/>
        <v>4884</v>
      </c>
      <c r="B4887" s="29">
        <v>35931</v>
      </c>
      <c r="C4887" s="25">
        <v>24</v>
      </c>
      <c r="D4887" s="12">
        <v>32.799999999999997</v>
      </c>
      <c r="E4887" s="25">
        <v>26.6</v>
      </c>
      <c r="F4887" s="35">
        <v>96</v>
      </c>
      <c r="G4887" s="25">
        <v>0</v>
      </c>
      <c r="H4887" s="13">
        <v>5</v>
      </c>
      <c r="I4887" s="25"/>
      <c r="J4887" s="12">
        <v>270</v>
      </c>
      <c r="K4887" s="12"/>
      <c r="L4887" s="25" t="s">
        <v>12</v>
      </c>
      <c r="M4887" s="10"/>
      <c r="N4887" s="15"/>
      <c r="O4887" s="15"/>
      <c r="P4887" s="4"/>
    </row>
    <row r="4888" spans="1:16" ht="15" customHeight="1" x14ac:dyDescent="0.25">
      <c r="A4888" s="11">
        <f t="shared" si="900"/>
        <v>4885</v>
      </c>
      <c r="B4888" s="29">
        <v>35932</v>
      </c>
      <c r="C4888" s="25">
        <v>24</v>
      </c>
      <c r="D4888" s="12">
        <v>29</v>
      </c>
      <c r="E4888" s="25">
        <v>26</v>
      </c>
      <c r="F4888" s="35">
        <v>95</v>
      </c>
      <c r="G4888" s="25">
        <v>72</v>
      </c>
      <c r="H4888" s="13">
        <v>0</v>
      </c>
      <c r="I4888" s="25"/>
      <c r="J4888" s="12">
        <v>300</v>
      </c>
      <c r="K4888" s="12"/>
      <c r="L4888" s="25" t="s">
        <v>13</v>
      </c>
      <c r="M4888" s="10"/>
      <c r="N4888" s="15"/>
      <c r="O4888" s="15"/>
      <c r="P4888" s="4"/>
    </row>
    <row r="4889" spans="1:16" ht="15" customHeight="1" x14ac:dyDescent="0.25">
      <c r="A4889" s="11">
        <f t="shared" si="900"/>
        <v>4886</v>
      </c>
      <c r="B4889" s="29">
        <v>35933</v>
      </c>
      <c r="C4889" s="25">
        <v>23</v>
      </c>
      <c r="D4889" s="12">
        <v>31</v>
      </c>
      <c r="E4889" s="25">
        <v>25.8</v>
      </c>
      <c r="F4889" s="35">
        <v>93</v>
      </c>
      <c r="G4889" s="25">
        <v>2</v>
      </c>
      <c r="H4889" s="13">
        <v>0</v>
      </c>
      <c r="I4889" s="25"/>
      <c r="J4889" s="12">
        <v>200</v>
      </c>
      <c r="K4889" s="12"/>
      <c r="L4889" s="25" t="s">
        <v>13</v>
      </c>
      <c r="M4889" s="10"/>
      <c r="N4889" s="15"/>
      <c r="O4889" s="15"/>
      <c r="P4889" s="4"/>
    </row>
    <row r="4890" spans="1:16" ht="15" customHeight="1" x14ac:dyDescent="0.25">
      <c r="A4890" s="11">
        <f t="shared" si="900"/>
        <v>4887</v>
      </c>
      <c r="B4890" s="29">
        <v>35934</v>
      </c>
      <c r="C4890" s="25">
        <v>23</v>
      </c>
      <c r="D4890" s="12">
        <v>31</v>
      </c>
      <c r="E4890" s="25">
        <v>25.9</v>
      </c>
      <c r="F4890" s="35">
        <v>92</v>
      </c>
      <c r="G4890" s="25">
        <v>8</v>
      </c>
      <c r="H4890" s="13">
        <v>7</v>
      </c>
      <c r="I4890" s="25"/>
      <c r="J4890" s="12">
        <v>90</v>
      </c>
      <c r="K4890" s="12"/>
      <c r="L4890" s="25" t="s">
        <v>12</v>
      </c>
      <c r="M4890" s="10"/>
      <c r="N4890" s="15"/>
      <c r="O4890" s="15"/>
      <c r="P4890" s="4"/>
    </row>
    <row r="4891" spans="1:16" ht="15" customHeight="1" x14ac:dyDescent="0.25">
      <c r="A4891" s="11">
        <f t="shared" si="900"/>
        <v>4888</v>
      </c>
      <c r="B4891" s="29">
        <v>35935</v>
      </c>
      <c r="C4891" s="25">
        <v>22</v>
      </c>
      <c r="D4891" s="12">
        <v>34</v>
      </c>
      <c r="E4891" s="25">
        <v>26.7</v>
      </c>
      <c r="F4891" s="35">
        <v>89</v>
      </c>
      <c r="G4891" s="25">
        <v>0</v>
      </c>
      <c r="H4891" s="13">
        <v>6.1</v>
      </c>
      <c r="I4891" s="25"/>
      <c r="J4891" s="12">
        <v>90</v>
      </c>
      <c r="K4891" s="12"/>
      <c r="L4891" s="25" t="s">
        <v>12</v>
      </c>
      <c r="M4891" s="10"/>
      <c r="N4891" s="15"/>
      <c r="O4891" s="15"/>
      <c r="P4891" s="4"/>
    </row>
    <row r="4892" spans="1:16" ht="15" customHeight="1" x14ac:dyDescent="0.25">
      <c r="A4892" s="11">
        <f t="shared" si="900"/>
        <v>4889</v>
      </c>
      <c r="B4892" s="29">
        <v>35936</v>
      </c>
      <c r="C4892" s="25">
        <v>24</v>
      </c>
      <c r="D4892" s="12">
        <v>33.799999999999997</v>
      </c>
      <c r="E4892" s="25">
        <v>27.5</v>
      </c>
      <c r="F4892" s="35">
        <v>92</v>
      </c>
      <c r="G4892" s="25">
        <v>0</v>
      </c>
      <c r="H4892" s="13">
        <v>4.4000000000000004</v>
      </c>
      <c r="I4892" s="25"/>
      <c r="J4892" s="12">
        <v>180</v>
      </c>
      <c r="K4892" s="12"/>
      <c r="L4892" s="25" t="s">
        <v>14</v>
      </c>
      <c r="M4892" s="10"/>
      <c r="N4892" s="15"/>
      <c r="O4892" s="15"/>
      <c r="P4892" s="4"/>
    </row>
    <row r="4893" spans="1:16" ht="15" customHeight="1" x14ac:dyDescent="0.25">
      <c r="A4893" s="11">
        <f t="shared" si="900"/>
        <v>4890</v>
      </c>
      <c r="B4893" s="29">
        <v>35937</v>
      </c>
      <c r="C4893" s="25">
        <v>24</v>
      </c>
      <c r="D4893" s="12">
        <v>32</v>
      </c>
      <c r="E4893" s="25">
        <v>27.1</v>
      </c>
      <c r="F4893" s="35">
        <v>91</v>
      </c>
      <c r="G4893" s="25">
        <v>15</v>
      </c>
      <c r="H4893" s="13">
        <v>7.4</v>
      </c>
      <c r="I4893" s="25"/>
      <c r="J4893" s="12">
        <v>180</v>
      </c>
      <c r="K4893" s="12"/>
      <c r="L4893" s="25" t="s">
        <v>12</v>
      </c>
      <c r="M4893" s="10"/>
      <c r="N4893" s="15"/>
      <c r="O4893" s="15"/>
      <c r="P4893" s="4"/>
    </row>
    <row r="4894" spans="1:16" ht="15" customHeight="1" x14ac:dyDescent="0.25">
      <c r="A4894" s="11">
        <f t="shared" si="900"/>
        <v>4891</v>
      </c>
      <c r="B4894" s="29">
        <v>35938</v>
      </c>
      <c r="C4894" s="25">
        <v>23</v>
      </c>
      <c r="D4894" s="12">
        <v>33.4</v>
      </c>
      <c r="E4894" s="25">
        <v>27.3</v>
      </c>
      <c r="F4894" s="35">
        <v>87</v>
      </c>
      <c r="G4894" s="25">
        <v>0</v>
      </c>
      <c r="H4894" s="13">
        <v>2.9</v>
      </c>
      <c r="I4894" s="25"/>
      <c r="J4894" s="12">
        <v>200</v>
      </c>
      <c r="K4894" s="12"/>
      <c r="L4894" s="25" t="s">
        <v>13</v>
      </c>
      <c r="M4894" s="10"/>
      <c r="N4894" s="15"/>
      <c r="O4894" s="15"/>
      <c r="P4894" s="4"/>
    </row>
    <row r="4895" spans="1:16" ht="15" customHeight="1" x14ac:dyDescent="0.25">
      <c r="A4895" s="11">
        <f t="shared" si="900"/>
        <v>4892</v>
      </c>
      <c r="B4895" s="29">
        <v>35939</v>
      </c>
      <c r="C4895" s="25">
        <v>24</v>
      </c>
      <c r="D4895" s="12">
        <v>31.7</v>
      </c>
      <c r="E4895" s="25">
        <v>27.5</v>
      </c>
      <c r="F4895" s="35">
        <v>87</v>
      </c>
      <c r="G4895" s="25">
        <v>0</v>
      </c>
      <c r="H4895" s="13">
        <v>4.9000000000000004</v>
      </c>
      <c r="I4895" s="25"/>
      <c r="J4895" s="12">
        <v>270</v>
      </c>
      <c r="K4895" s="12"/>
      <c r="L4895" s="25" t="s">
        <v>13</v>
      </c>
      <c r="M4895" s="10"/>
      <c r="N4895" s="15"/>
      <c r="O4895" s="15"/>
      <c r="P4895" s="4"/>
    </row>
    <row r="4896" spans="1:16" ht="15" customHeight="1" x14ac:dyDescent="0.25">
      <c r="A4896" s="11">
        <f t="shared" si="900"/>
        <v>4893</v>
      </c>
      <c r="B4896" s="29">
        <v>35940</v>
      </c>
      <c r="C4896" s="25">
        <v>22</v>
      </c>
      <c r="D4896" s="12">
        <v>31.4</v>
      </c>
      <c r="E4896" s="25">
        <v>25.9</v>
      </c>
      <c r="F4896" s="35">
        <v>90</v>
      </c>
      <c r="G4896" s="25">
        <v>0</v>
      </c>
      <c r="H4896" s="13">
        <v>7.3</v>
      </c>
      <c r="I4896" s="25"/>
      <c r="J4896" s="12">
        <v>230</v>
      </c>
      <c r="K4896" s="12"/>
      <c r="L4896" s="25" t="s">
        <v>13</v>
      </c>
      <c r="M4896" s="10"/>
      <c r="N4896" s="15"/>
      <c r="O4896" s="15"/>
      <c r="P4896" s="4"/>
    </row>
    <row r="4897" spans="1:16" ht="15" customHeight="1" x14ac:dyDescent="0.25">
      <c r="A4897" s="11">
        <f t="shared" si="900"/>
        <v>4894</v>
      </c>
      <c r="B4897" s="29">
        <v>35941</v>
      </c>
      <c r="C4897" s="25">
        <v>23</v>
      </c>
      <c r="D4897" s="12">
        <v>31.8</v>
      </c>
      <c r="E4897" s="25">
        <v>26.9</v>
      </c>
      <c r="F4897" s="35">
        <v>89</v>
      </c>
      <c r="G4897" s="25">
        <v>4</v>
      </c>
      <c r="H4897" s="13">
        <v>8</v>
      </c>
      <c r="I4897" s="25"/>
      <c r="J4897" s="12">
        <v>230</v>
      </c>
      <c r="K4897" s="12"/>
      <c r="L4897" s="25" t="s">
        <v>13</v>
      </c>
      <c r="M4897" s="10"/>
      <c r="N4897" s="15"/>
      <c r="O4897" s="15"/>
      <c r="P4897" s="4"/>
    </row>
    <row r="4898" spans="1:16" ht="15" customHeight="1" x14ac:dyDescent="0.25">
      <c r="A4898" s="11">
        <f t="shared" si="900"/>
        <v>4895</v>
      </c>
      <c r="B4898" s="29">
        <v>35942</v>
      </c>
      <c r="C4898" s="25">
        <v>22</v>
      </c>
      <c r="D4898" s="12">
        <v>34.4</v>
      </c>
      <c r="E4898" s="25">
        <v>27.4</v>
      </c>
      <c r="F4898" s="35">
        <v>88</v>
      </c>
      <c r="G4898" s="25">
        <v>0</v>
      </c>
      <c r="H4898" s="13">
        <v>0</v>
      </c>
      <c r="I4898" s="25"/>
      <c r="J4898" s="12">
        <v>90</v>
      </c>
      <c r="K4898" s="12"/>
      <c r="L4898" s="25" t="s">
        <v>13</v>
      </c>
      <c r="M4898" s="10"/>
      <c r="N4898" s="15"/>
      <c r="O4898" s="15"/>
      <c r="P4898" s="4"/>
    </row>
    <row r="4899" spans="1:16" ht="15" customHeight="1" x14ac:dyDescent="0.25">
      <c r="A4899" s="11">
        <f t="shared" si="900"/>
        <v>4896</v>
      </c>
      <c r="B4899" s="29">
        <v>35943</v>
      </c>
      <c r="C4899" s="25">
        <v>22</v>
      </c>
      <c r="D4899" s="12">
        <v>32.1</v>
      </c>
      <c r="E4899" s="25">
        <v>26.8</v>
      </c>
      <c r="F4899" s="35">
        <v>89</v>
      </c>
      <c r="G4899" s="25">
        <v>0</v>
      </c>
      <c r="H4899" s="13">
        <v>6.4</v>
      </c>
      <c r="I4899" s="25"/>
      <c r="J4899" s="12">
        <v>230</v>
      </c>
      <c r="K4899" s="12"/>
      <c r="L4899" s="25" t="s">
        <v>13</v>
      </c>
      <c r="M4899" s="10"/>
      <c r="N4899" s="15"/>
      <c r="O4899" s="15"/>
      <c r="P4899" s="4"/>
    </row>
    <row r="4900" spans="1:16" ht="15" customHeight="1" x14ac:dyDescent="0.25">
      <c r="A4900" s="11">
        <f t="shared" si="900"/>
        <v>4897</v>
      </c>
      <c r="B4900" s="29">
        <v>35944</v>
      </c>
      <c r="C4900" s="25">
        <v>23</v>
      </c>
      <c r="D4900" s="12">
        <v>32.200000000000003</v>
      </c>
      <c r="E4900" s="25">
        <v>27.1</v>
      </c>
      <c r="F4900" s="35">
        <v>89</v>
      </c>
      <c r="G4900" s="25">
        <v>0</v>
      </c>
      <c r="H4900" s="13">
        <v>8</v>
      </c>
      <c r="I4900" s="25"/>
      <c r="J4900" s="12">
        <v>230</v>
      </c>
      <c r="K4900" s="12"/>
      <c r="L4900" s="25" t="s">
        <v>14</v>
      </c>
      <c r="M4900" s="10"/>
      <c r="N4900" s="15"/>
      <c r="O4900" s="15"/>
      <c r="P4900" s="4"/>
    </row>
    <row r="4901" spans="1:16" ht="15" customHeight="1" x14ac:dyDescent="0.25">
      <c r="A4901" s="11">
        <f t="shared" si="900"/>
        <v>4898</v>
      </c>
      <c r="B4901" s="29">
        <v>35945</v>
      </c>
      <c r="C4901" s="25">
        <v>23</v>
      </c>
      <c r="D4901" s="12">
        <v>32.799999999999997</v>
      </c>
      <c r="E4901" s="25">
        <v>25.9</v>
      </c>
      <c r="F4901" s="35">
        <v>89</v>
      </c>
      <c r="G4901" s="25">
        <v>0</v>
      </c>
      <c r="H4901" s="13">
        <v>7.4</v>
      </c>
      <c r="I4901" s="25"/>
      <c r="J4901" s="12">
        <v>230</v>
      </c>
      <c r="K4901" s="12"/>
      <c r="L4901" s="25" t="s">
        <v>13</v>
      </c>
      <c r="M4901" s="10"/>
      <c r="N4901" s="15"/>
      <c r="O4901" s="15"/>
      <c r="P4901" s="4"/>
    </row>
    <row r="4902" spans="1:16" ht="15" customHeight="1" x14ac:dyDescent="0.25">
      <c r="A4902" s="11">
        <f t="shared" si="900"/>
        <v>4899</v>
      </c>
      <c r="B4902" s="29">
        <v>35946</v>
      </c>
      <c r="C4902" s="25">
        <v>21</v>
      </c>
      <c r="D4902" s="12">
        <v>33.799999999999997</v>
      </c>
      <c r="E4902" s="25">
        <v>25.6</v>
      </c>
      <c r="F4902" s="35">
        <v>87</v>
      </c>
      <c r="G4902" s="25">
        <v>0</v>
      </c>
      <c r="H4902" s="13">
        <v>0</v>
      </c>
      <c r="I4902" s="25"/>
      <c r="J4902" s="12">
        <v>250</v>
      </c>
      <c r="K4902" s="12"/>
      <c r="L4902" s="25" t="s">
        <v>13</v>
      </c>
      <c r="M4902" s="10"/>
      <c r="N4902" s="15"/>
      <c r="O4902" s="15"/>
      <c r="P4902" s="4"/>
    </row>
    <row r="4903" spans="1:16" ht="15" customHeight="1" x14ac:dyDescent="0.25">
      <c r="A4903" s="11">
        <f t="shared" si="900"/>
        <v>4900</v>
      </c>
      <c r="B4903" s="29">
        <v>35947</v>
      </c>
      <c r="C4903" s="25">
        <v>23</v>
      </c>
      <c r="D4903" s="12">
        <v>32.200000000000003</v>
      </c>
      <c r="E4903" s="25">
        <v>26.1</v>
      </c>
      <c r="F4903" s="35">
        <v>93</v>
      </c>
      <c r="G4903" s="25">
        <v>0</v>
      </c>
      <c r="H4903" s="13">
        <v>3.9</v>
      </c>
      <c r="I4903" s="25"/>
      <c r="J4903" s="12">
        <v>230</v>
      </c>
      <c r="K4903" s="12"/>
      <c r="L4903" s="25" t="s">
        <v>13</v>
      </c>
      <c r="M4903" s="10"/>
      <c r="N4903" s="15"/>
      <c r="O4903" s="15"/>
      <c r="P4903" s="4"/>
    </row>
    <row r="4904" spans="1:16" ht="15" customHeight="1" x14ac:dyDescent="0.25">
      <c r="A4904" s="11">
        <f t="shared" si="900"/>
        <v>4901</v>
      </c>
      <c r="B4904" s="29">
        <v>35948</v>
      </c>
      <c r="C4904" s="25">
        <v>23</v>
      </c>
      <c r="D4904" s="12">
        <v>31</v>
      </c>
      <c r="E4904" s="25">
        <v>26.5</v>
      </c>
      <c r="F4904" s="35">
        <v>91</v>
      </c>
      <c r="G4904" s="25">
        <v>39</v>
      </c>
      <c r="H4904" s="13">
        <v>5.8</v>
      </c>
      <c r="I4904" s="25"/>
      <c r="J4904" s="12">
        <v>270</v>
      </c>
      <c r="K4904" s="12"/>
      <c r="L4904" s="25" t="s">
        <v>12</v>
      </c>
      <c r="M4904" s="10"/>
      <c r="N4904" s="15"/>
      <c r="O4904" s="15"/>
      <c r="P4904" s="4"/>
    </row>
    <row r="4905" spans="1:16" ht="15" customHeight="1" x14ac:dyDescent="0.25">
      <c r="A4905" s="11">
        <f t="shared" si="900"/>
        <v>4902</v>
      </c>
      <c r="B4905" s="29">
        <v>35949</v>
      </c>
      <c r="C4905" s="25">
        <v>23</v>
      </c>
      <c r="D4905" s="12">
        <v>31.4</v>
      </c>
      <c r="E4905" s="25">
        <v>27</v>
      </c>
      <c r="F4905" s="35">
        <v>93</v>
      </c>
      <c r="G4905" s="25">
        <v>0</v>
      </c>
      <c r="H4905" s="13">
        <v>5.2</v>
      </c>
      <c r="I4905" s="25"/>
      <c r="J4905" s="12">
        <v>0</v>
      </c>
      <c r="K4905" s="12"/>
      <c r="L4905" s="25" t="s">
        <v>11</v>
      </c>
      <c r="M4905" s="10"/>
      <c r="N4905" s="15"/>
      <c r="O4905" s="15"/>
      <c r="P4905" s="4"/>
    </row>
    <row r="4906" spans="1:16" ht="15" customHeight="1" x14ac:dyDescent="0.25">
      <c r="A4906" s="11">
        <f t="shared" si="900"/>
        <v>4903</v>
      </c>
      <c r="B4906" s="29">
        <v>35950</v>
      </c>
      <c r="C4906" s="25">
        <v>22</v>
      </c>
      <c r="D4906" s="12">
        <v>30.6</v>
      </c>
      <c r="E4906" s="25">
        <v>26.4</v>
      </c>
      <c r="F4906" s="35">
        <v>94</v>
      </c>
      <c r="G4906" s="25">
        <v>45</v>
      </c>
      <c r="H4906" s="13">
        <v>4</v>
      </c>
      <c r="I4906" s="25"/>
      <c r="J4906" s="12">
        <v>180</v>
      </c>
      <c r="K4906" s="12"/>
      <c r="L4906" s="25" t="s">
        <v>14</v>
      </c>
      <c r="M4906" s="10"/>
      <c r="N4906" s="15"/>
      <c r="O4906" s="15"/>
      <c r="P4906" s="4"/>
    </row>
    <row r="4907" spans="1:16" ht="15" customHeight="1" x14ac:dyDescent="0.25">
      <c r="A4907" s="11">
        <f t="shared" si="900"/>
        <v>4904</v>
      </c>
      <c r="B4907" s="29">
        <v>35951</v>
      </c>
      <c r="C4907" s="25">
        <v>23</v>
      </c>
      <c r="D4907" s="12">
        <v>28.2</v>
      </c>
      <c r="E4907" s="25">
        <v>25.7</v>
      </c>
      <c r="F4907" s="35">
        <v>96</v>
      </c>
      <c r="G4907" s="25">
        <v>110</v>
      </c>
      <c r="H4907" s="13">
        <v>0.2</v>
      </c>
      <c r="I4907" s="25"/>
      <c r="J4907" s="12">
        <v>180</v>
      </c>
      <c r="K4907" s="12"/>
      <c r="L4907" s="25" t="s">
        <v>14</v>
      </c>
      <c r="M4907" s="10"/>
      <c r="N4907" s="15"/>
      <c r="O4907" s="15"/>
      <c r="P4907" s="4"/>
    </row>
    <row r="4908" spans="1:16" ht="15" customHeight="1" x14ac:dyDescent="0.25">
      <c r="A4908" s="11">
        <f t="shared" si="900"/>
        <v>4905</v>
      </c>
      <c r="B4908" s="29">
        <v>35952</v>
      </c>
      <c r="C4908" s="25">
        <v>22</v>
      </c>
      <c r="D4908" s="12">
        <v>31</v>
      </c>
      <c r="E4908" s="25">
        <v>26.1</v>
      </c>
      <c r="F4908" s="35">
        <v>91</v>
      </c>
      <c r="G4908" s="25">
        <v>12</v>
      </c>
      <c r="H4908" s="13">
        <v>3.1</v>
      </c>
      <c r="I4908" s="25"/>
      <c r="J4908" s="12">
        <v>270</v>
      </c>
      <c r="K4908" s="12"/>
      <c r="L4908" s="25" t="s">
        <v>13</v>
      </c>
      <c r="M4908" s="10"/>
      <c r="N4908" s="15"/>
      <c r="O4908" s="15"/>
      <c r="P4908" s="4"/>
    </row>
    <row r="4909" spans="1:16" ht="15" customHeight="1" x14ac:dyDescent="0.25">
      <c r="A4909" s="11">
        <f t="shared" si="900"/>
        <v>4906</v>
      </c>
      <c r="B4909" s="29">
        <v>35953</v>
      </c>
      <c r="C4909" s="25">
        <v>22</v>
      </c>
      <c r="D4909" s="12">
        <v>31</v>
      </c>
      <c r="E4909" s="25">
        <v>24.5</v>
      </c>
      <c r="F4909" s="35">
        <v>96</v>
      </c>
      <c r="G4909" s="25">
        <v>0</v>
      </c>
      <c r="H4909" s="13">
        <v>1.8</v>
      </c>
      <c r="I4909" s="25"/>
      <c r="J4909" s="12">
        <v>230</v>
      </c>
      <c r="K4909" s="12"/>
      <c r="L4909" s="25" t="s">
        <v>13</v>
      </c>
      <c r="M4909" s="10"/>
      <c r="N4909" s="15"/>
      <c r="O4909" s="15"/>
      <c r="P4909" s="4"/>
    </row>
    <row r="4910" spans="1:16" ht="15" customHeight="1" x14ac:dyDescent="0.25">
      <c r="A4910" s="11">
        <f t="shared" si="900"/>
        <v>4907</v>
      </c>
      <c r="B4910" s="29">
        <v>35954</v>
      </c>
      <c r="C4910" s="25">
        <v>23</v>
      </c>
      <c r="D4910" s="12">
        <v>30.5</v>
      </c>
      <c r="E4910" s="25">
        <v>26.5</v>
      </c>
      <c r="F4910" s="35">
        <v>91</v>
      </c>
      <c r="G4910" s="25">
        <v>13</v>
      </c>
      <c r="H4910" s="13">
        <v>1.1000000000000001</v>
      </c>
      <c r="I4910" s="25"/>
      <c r="J4910" s="12">
        <v>230</v>
      </c>
      <c r="K4910" s="12"/>
      <c r="L4910" s="25" t="s">
        <v>14</v>
      </c>
      <c r="M4910" s="10"/>
      <c r="N4910" s="15"/>
      <c r="O4910" s="15"/>
      <c r="P4910" s="4"/>
    </row>
    <row r="4911" spans="1:16" ht="15" customHeight="1" x14ac:dyDescent="0.25">
      <c r="A4911" s="11">
        <f t="shared" si="900"/>
        <v>4908</v>
      </c>
      <c r="B4911" s="29">
        <v>35955</v>
      </c>
      <c r="C4911" s="25">
        <v>23</v>
      </c>
      <c r="D4911" s="12">
        <v>32.200000000000003</v>
      </c>
      <c r="E4911" s="25">
        <v>26.8</v>
      </c>
      <c r="F4911" s="35">
        <v>88</v>
      </c>
      <c r="G4911" s="25">
        <v>0</v>
      </c>
      <c r="H4911" s="13">
        <v>5.7</v>
      </c>
      <c r="I4911" s="25"/>
      <c r="J4911" s="12">
        <v>230</v>
      </c>
      <c r="K4911" s="12"/>
      <c r="L4911" s="25" t="s">
        <v>11</v>
      </c>
      <c r="M4911" s="10"/>
      <c r="N4911" s="15"/>
      <c r="O4911" s="15"/>
      <c r="P4911" s="4"/>
    </row>
    <row r="4912" spans="1:16" ht="15" customHeight="1" x14ac:dyDescent="0.25">
      <c r="A4912" s="11">
        <f t="shared" si="900"/>
        <v>4909</v>
      </c>
      <c r="B4912" s="29">
        <v>35956</v>
      </c>
      <c r="C4912" s="25">
        <v>23</v>
      </c>
      <c r="D4912" s="12">
        <v>32.299999999999997</v>
      </c>
      <c r="E4912" s="25">
        <v>26.4</v>
      </c>
      <c r="F4912" s="35">
        <v>85</v>
      </c>
      <c r="G4912" s="25">
        <v>0</v>
      </c>
      <c r="H4912" s="13">
        <v>8</v>
      </c>
      <c r="I4912" s="25"/>
      <c r="J4912" s="12">
        <v>230</v>
      </c>
      <c r="K4912" s="12"/>
      <c r="L4912" s="25" t="s">
        <v>12</v>
      </c>
      <c r="M4912" s="10"/>
      <c r="N4912" s="15"/>
      <c r="O4912" s="15"/>
      <c r="P4912" s="4"/>
    </row>
    <row r="4913" spans="1:16" ht="15" customHeight="1" x14ac:dyDescent="0.25">
      <c r="A4913" s="11">
        <f t="shared" si="900"/>
        <v>4910</v>
      </c>
      <c r="B4913" s="29">
        <v>35957</v>
      </c>
      <c r="C4913" s="25">
        <v>21</v>
      </c>
      <c r="D4913" s="12">
        <v>32.299999999999997</v>
      </c>
      <c r="E4913" s="25">
        <v>24.3</v>
      </c>
      <c r="F4913" s="35">
        <v>92</v>
      </c>
      <c r="G4913" s="25">
        <v>40</v>
      </c>
      <c r="H4913" s="13">
        <v>2.2000000000000002</v>
      </c>
      <c r="I4913" s="25"/>
      <c r="J4913" s="12">
        <v>230</v>
      </c>
      <c r="K4913" s="12"/>
      <c r="L4913" s="25" t="s">
        <v>13</v>
      </c>
      <c r="M4913" s="10"/>
      <c r="N4913" s="15"/>
      <c r="O4913" s="15"/>
      <c r="P4913" s="4"/>
    </row>
    <row r="4914" spans="1:16" ht="15" customHeight="1" x14ac:dyDescent="0.25">
      <c r="A4914" s="11">
        <f t="shared" si="900"/>
        <v>4911</v>
      </c>
      <c r="B4914" s="29">
        <v>35958</v>
      </c>
      <c r="C4914" s="25">
        <v>22</v>
      </c>
      <c r="D4914" s="12">
        <v>29.6</v>
      </c>
      <c r="E4914" s="25">
        <v>25.4</v>
      </c>
      <c r="F4914" s="35">
        <v>94</v>
      </c>
      <c r="G4914" s="25">
        <v>8</v>
      </c>
      <c r="H4914" s="13">
        <v>4.3</v>
      </c>
      <c r="I4914" s="25"/>
      <c r="J4914" s="12">
        <v>230</v>
      </c>
      <c r="K4914" s="12"/>
      <c r="L4914" s="25" t="s">
        <v>13</v>
      </c>
      <c r="M4914" s="10"/>
      <c r="N4914" s="15"/>
      <c r="O4914" s="15"/>
      <c r="P4914" s="4"/>
    </row>
    <row r="4915" spans="1:16" ht="15" customHeight="1" x14ac:dyDescent="0.25">
      <c r="A4915" s="11">
        <f t="shared" si="900"/>
        <v>4912</v>
      </c>
      <c r="B4915" s="29">
        <v>35959</v>
      </c>
      <c r="C4915" s="25">
        <v>22</v>
      </c>
      <c r="D4915" s="12">
        <v>29.7</v>
      </c>
      <c r="E4915" s="25">
        <v>24.5</v>
      </c>
      <c r="F4915" s="35">
        <v>91</v>
      </c>
      <c r="G4915" s="25">
        <v>9</v>
      </c>
      <c r="H4915" s="13">
        <v>0.5</v>
      </c>
      <c r="I4915" s="25"/>
      <c r="J4915" s="12">
        <v>0</v>
      </c>
      <c r="K4915" s="12"/>
      <c r="L4915" s="25" t="s">
        <v>13</v>
      </c>
      <c r="M4915" s="10"/>
      <c r="N4915" s="15"/>
      <c r="O4915" s="15"/>
      <c r="P4915" s="4"/>
    </row>
    <row r="4916" spans="1:16" ht="15" customHeight="1" x14ac:dyDescent="0.25">
      <c r="A4916" s="11">
        <f t="shared" si="900"/>
        <v>4913</v>
      </c>
      <c r="B4916" s="29">
        <v>35960</v>
      </c>
      <c r="C4916" s="25">
        <v>21</v>
      </c>
      <c r="D4916" s="12">
        <v>32.200000000000003</v>
      </c>
      <c r="E4916" s="25">
        <v>25.7</v>
      </c>
      <c r="F4916" s="35">
        <v>89</v>
      </c>
      <c r="G4916" s="25">
        <v>0</v>
      </c>
      <c r="H4916" s="13">
        <v>8</v>
      </c>
      <c r="I4916" s="25"/>
      <c r="J4916" s="12">
        <v>0</v>
      </c>
      <c r="K4916" s="12"/>
      <c r="L4916" s="25" t="s">
        <v>13</v>
      </c>
      <c r="M4916" s="10"/>
      <c r="N4916" s="15"/>
      <c r="O4916" s="15"/>
      <c r="P4916" s="4"/>
    </row>
    <row r="4917" spans="1:16" ht="15" customHeight="1" x14ac:dyDescent="0.25">
      <c r="A4917" s="11">
        <f t="shared" si="900"/>
        <v>4914</v>
      </c>
      <c r="B4917" s="29">
        <v>35961</v>
      </c>
      <c r="C4917" s="25">
        <v>23</v>
      </c>
      <c r="D4917" s="12">
        <v>31.4</v>
      </c>
      <c r="E4917" s="25">
        <v>26.7</v>
      </c>
      <c r="F4917" s="35">
        <v>92</v>
      </c>
      <c r="G4917" s="25">
        <v>0</v>
      </c>
      <c r="H4917" s="13">
        <v>1.1000000000000001</v>
      </c>
      <c r="I4917" s="25"/>
      <c r="J4917" s="12">
        <v>180</v>
      </c>
      <c r="K4917" s="12"/>
      <c r="L4917" s="25" t="s">
        <v>13</v>
      </c>
      <c r="M4917" s="10"/>
      <c r="N4917" s="15"/>
      <c r="O4917" s="15"/>
      <c r="P4917" s="4"/>
    </row>
    <row r="4918" spans="1:16" ht="15" customHeight="1" x14ac:dyDescent="0.25">
      <c r="A4918" s="11">
        <f t="shared" si="900"/>
        <v>4915</v>
      </c>
      <c r="B4918" s="29">
        <v>35962</v>
      </c>
      <c r="C4918" s="25">
        <v>23</v>
      </c>
      <c r="D4918" s="12">
        <v>31.9</v>
      </c>
      <c r="E4918" s="25">
        <v>26.4</v>
      </c>
      <c r="F4918" s="35">
        <v>91</v>
      </c>
      <c r="G4918" s="25">
        <v>0</v>
      </c>
      <c r="H4918" s="13">
        <v>1.4</v>
      </c>
      <c r="I4918" s="25"/>
      <c r="J4918" s="12">
        <v>180</v>
      </c>
      <c r="K4918" s="12"/>
      <c r="L4918" s="25" t="s">
        <v>14</v>
      </c>
      <c r="M4918" s="10"/>
      <c r="N4918" s="15"/>
      <c r="O4918" s="15"/>
      <c r="P4918" s="4"/>
    </row>
    <row r="4919" spans="1:16" ht="15" customHeight="1" x14ac:dyDescent="0.25">
      <c r="A4919" s="11">
        <f t="shared" si="900"/>
        <v>4916</v>
      </c>
      <c r="B4919" s="29">
        <v>35963</v>
      </c>
      <c r="C4919" s="25">
        <v>23</v>
      </c>
      <c r="D4919" s="12">
        <v>31</v>
      </c>
      <c r="E4919" s="25">
        <v>26.1</v>
      </c>
      <c r="F4919" s="35">
        <v>89</v>
      </c>
      <c r="G4919" s="25">
        <v>0</v>
      </c>
      <c r="H4919" s="13">
        <v>8</v>
      </c>
      <c r="I4919" s="25"/>
      <c r="J4919" s="12">
        <v>300</v>
      </c>
      <c r="K4919" s="12"/>
      <c r="L4919" s="25" t="s">
        <v>14</v>
      </c>
      <c r="M4919" s="10"/>
      <c r="N4919" s="15"/>
      <c r="O4919" s="15"/>
      <c r="P4919" s="4"/>
    </row>
    <row r="4920" spans="1:16" ht="15" customHeight="1" x14ac:dyDescent="0.25">
      <c r="A4920" s="11">
        <f t="shared" si="900"/>
        <v>4917</v>
      </c>
      <c r="B4920" s="29">
        <v>35964</v>
      </c>
      <c r="C4920" s="25">
        <v>23</v>
      </c>
      <c r="D4920" s="12">
        <v>28.8</v>
      </c>
      <c r="E4920" s="25">
        <v>25.8</v>
      </c>
      <c r="F4920" s="35">
        <v>93</v>
      </c>
      <c r="G4920" s="25">
        <v>4</v>
      </c>
      <c r="H4920" s="13">
        <v>1.2</v>
      </c>
      <c r="I4920" s="25"/>
      <c r="J4920" s="12">
        <v>270</v>
      </c>
      <c r="K4920" s="12"/>
      <c r="L4920" s="25" t="s">
        <v>13</v>
      </c>
      <c r="M4920" s="10"/>
      <c r="N4920" s="15"/>
      <c r="O4920" s="15"/>
      <c r="P4920" s="4"/>
    </row>
    <row r="4921" spans="1:16" ht="15" customHeight="1" x14ac:dyDescent="0.25">
      <c r="A4921" s="11">
        <f t="shared" si="900"/>
        <v>4918</v>
      </c>
      <c r="B4921" s="29">
        <v>35965</v>
      </c>
      <c r="C4921" s="25">
        <v>22</v>
      </c>
      <c r="D4921" s="12">
        <v>32</v>
      </c>
      <c r="E4921" s="25">
        <v>25.4</v>
      </c>
      <c r="F4921" s="35">
        <v>88</v>
      </c>
      <c r="G4921" s="25">
        <v>0</v>
      </c>
      <c r="H4921" s="13">
        <v>7.4</v>
      </c>
      <c r="I4921" s="25"/>
      <c r="J4921" s="12">
        <v>270</v>
      </c>
      <c r="K4921" s="12"/>
      <c r="L4921" s="25" t="s">
        <v>15</v>
      </c>
      <c r="M4921" s="10"/>
      <c r="N4921" s="15"/>
      <c r="O4921" s="15"/>
      <c r="P4921" s="4"/>
    </row>
    <row r="4922" spans="1:16" ht="15" customHeight="1" x14ac:dyDescent="0.25">
      <c r="A4922" s="11">
        <f t="shared" si="900"/>
        <v>4919</v>
      </c>
      <c r="B4922" s="29">
        <v>35966</v>
      </c>
      <c r="C4922" s="25">
        <v>23</v>
      </c>
      <c r="D4922" s="12">
        <v>30</v>
      </c>
      <c r="E4922" s="25">
        <v>26.7</v>
      </c>
      <c r="F4922" s="35">
        <v>93</v>
      </c>
      <c r="G4922" s="25">
        <v>0</v>
      </c>
      <c r="H4922" s="13">
        <v>3.5</v>
      </c>
      <c r="I4922" s="25"/>
      <c r="J4922" s="12">
        <v>300</v>
      </c>
      <c r="K4922" s="12"/>
      <c r="L4922" s="25" t="s">
        <v>15</v>
      </c>
      <c r="M4922" s="10"/>
      <c r="N4922" s="15"/>
      <c r="O4922" s="15"/>
      <c r="P4922" s="4"/>
    </row>
    <row r="4923" spans="1:16" ht="15" customHeight="1" x14ac:dyDescent="0.25">
      <c r="A4923" s="11">
        <f t="shared" si="900"/>
        <v>4920</v>
      </c>
      <c r="B4923" s="29">
        <v>35967</v>
      </c>
      <c r="C4923" s="25">
        <v>22</v>
      </c>
      <c r="D4923" s="12">
        <v>32.5</v>
      </c>
      <c r="E4923" s="25">
        <v>24.9</v>
      </c>
      <c r="F4923" s="35">
        <v>96</v>
      </c>
      <c r="G4923" s="25">
        <v>68</v>
      </c>
      <c r="H4923" s="13">
        <v>1.8</v>
      </c>
      <c r="I4923" s="25"/>
      <c r="J4923" s="12">
        <v>180</v>
      </c>
      <c r="K4923" s="12"/>
      <c r="L4923" s="25" t="s">
        <v>13</v>
      </c>
      <c r="M4923" s="10"/>
      <c r="N4923" s="15"/>
      <c r="O4923" s="15"/>
      <c r="P4923" s="4"/>
    </row>
    <row r="4924" spans="1:16" ht="15" customHeight="1" x14ac:dyDescent="0.25">
      <c r="A4924" s="11">
        <f t="shared" si="900"/>
        <v>4921</v>
      </c>
      <c r="B4924" s="29">
        <v>35968</v>
      </c>
      <c r="C4924" s="25">
        <v>22</v>
      </c>
      <c r="D4924" s="12">
        <v>29.2</v>
      </c>
      <c r="E4924" s="25">
        <v>26.3</v>
      </c>
      <c r="F4924" s="35">
        <v>92</v>
      </c>
      <c r="G4924" s="25">
        <v>1</v>
      </c>
      <c r="H4924" s="13">
        <v>5</v>
      </c>
      <c r="I4924" s="25"/>
      <c r="J4924" s="12">
        <v>270</v>
      </c>
      <c r="K4924" s="12"/>
      <c r="L4924" s="25" t="s">
        <v>15</v>
      </c>
      <c r="M4924" s="10"/>
      <c r="N4924" s="15"/>
      <c r="O4924" s="15"/>
      <c r="P4924" s="4"/>
    </row>
    <row r="4925" spans="1:16" ht="15" customHeight="1" x14ac:dyDescent="0.25">
      <c r="A4925" s="11">
        <f t="shared" si="900"/>
        <v>4922</v>
      </c>
      <c r="B4925" s="29">
        <v>35969</v>
      </c>
      <c r="C4925" s="25">
        <v>22</v>
      </c>
      <c r="D4925" s="12">
        <v>31.5</v>
      </c>
      <c r="E4925" s="25">
        <v>26</v>
      </c>
      <c r="F4925" s="35">
        <v>86</v>
      </c>
      <c r="G4925" s="25">
        <v>1</v>
      </c>
      <c r="H4925" s="13">
        <v>7.8</v>
      </c>
      <c r="I4925" s="25"/>
      <c r="J4925" s="12">
        <v>230</v>
      </c>
      <c r="K4925" s="12"/>
      <c r="L4925" s="25" t="s">
        <v>15</v>
      </c>
      <c r="M4925" s="10"/>
      <c r="N4925" s="15"/>
      <c r="O4925" s="15"/>
      <c r="P4925" s="4"/>
    </row>
    <row r="4926" spans="1:16" ht="15" customHeight="1" x14ac:dyDescent="0.25">
      <c r="A4926" s="11">
        <f t="shared" si="900"/>
        <v>4923</v>
      </c>
      <c r="B4926" s="29">
        <v>35970</v>
      </c>
      <c r="C4926" s="25">
        <v>22</v>
      </c>
      <c r="D4926" s="12">
        <v>30.6</v>
      </c>
      <c r="E4926" s="25">
        <v>25.9</v>
      </c>
      <c r="F4926" s="35">
        <v>89</v>
      </c>
      <c r="G4926" s="25">
        <v>0</v>
      </c>
      <c r="H4926" s="13">
        <v>3.7</v>
      </c>
      <c r="I4926" s="25"/>
      <c r="J4926" s="12">
        <v>90</v>
      </c>
      <c r="K4926" s="12"/>
      <c r="L4926" s="25" t="s">
        <v>12</v>
      </c>
      <c r="M4926" s="10"/>
      <c r="N4926" s="15"/>
      <c r="O4926" s="15"/>
      <c r="P4926" s="4"/>
    </row>
    <row r="4927" spans="1:16" ht="15" customHeight="1" x14ac:dyDescent="0.25">
      <c r="A4927" s="11">
        <f t="shared" si="900"/>
        <v>4924</v>
      </c>
      <c r="B4927" s="29">
        <v>35971</v>
      </c>
      <c r="C4927" s="25">
        <v>22</v>
      </c>
      <c r="D4927" s="12">
        <v>30.6</v>
      </c>
      <c r="E4927" s="25">
        <v>26</v>
      </c>
      <c r="F4927" s="35">
        <v>90</v>
      </c>
      <c r="G4927" s="25">
        <v>1</v>
      </c>
      <c r="H4927" s="13">
        <v>4.2</v>
      </c>
      <c r="I4927" s="25"/>
      <c r="J4927" s="12">
        <v>50</v>
      </c>
      <c r="K4927" s="12"/>
      <c r="L4927" s="25" t="s">
        <v>15</v>
      </c>
      <c r="M4927" s="10"/>
      <c r="N4927" s="15"/>
      <c r="O4927" s="15"/>
      <c r="P4927" s="4"/>
    </row>
    <row r="4928" spans="1:16" ht="15" customHeight="1" x14ac:dyDescent="0.25">
      <c r="A4928" s="11">
        <f t="shared" si="900"/>
        <v>4925</v>
      </c>
      <c r="B4928" s="29">
        <v>35972</v>
      </c>
      <c r="C4928" s="25">
        <v>24</v>
      </c>
      <c r="D4928" s="12">
        <v>31</v>
      </c>
      <c r="E4928" s="25">
        <v>27.1</v>
      </c>
      <c r="F4928" s="35">
        <v>91</v>
      </c>
      <c r="G4928" s="25">
        <v>0</v>
      </c>
      <c r="H4928" s="13">
        <v>4.3</v>
      </c>
      <c r="I4928" s="25"/>
      <c r="J4928" s="12">
        <v>30</v>
      </c>
      <c r="K4928" s="12"/>
      <c r="L4928" s="25" t="s">
        <v>15</v>
      </c>
      <c r="M4928" s="10"/>
      <c r="N4928" s="15"/>
      <c r="O4928" s="15"/>
      <c r="P4928" s="4"/>
    </row>
    <row r="4929" spans="1:16" ht="15" customHeight="1" x14ac:dyDescent="0.25">
      <c r="A4929" s="11">
        <f t="shared" si="900"/>
        <v>4926</v>
      </c>
      <c r="B4929" s="29">
        <v>35973</v>
      </c>
      <c r="C4929" s="25">
        <v>21</v>
      </c>
      <c r="D4929" s="12">
        <v>31.3</v>
      </c>
      <c r="E4929" s="25">
        <v>24.6</v>
      </c>
      <c r="F4929" s="35">
        <v>90</v>
      </c>
      <c r="G4929" s="25">
        <v>0</v>
      </c>
      <c r="H4929" s="13">
        <v>6.6</v>
      </c>
      <c r="I4929" s="25"/>
      <c r="J4929" s="12">
        <v>30</v>
      </c>
      <c r="K4929" s="12"/>
      <c r="L4929" s="25" t="s">
        <v>13</v>
      </c>
      <c r="M4929" s="10"/>
      <c r="N4929" s="15"/>
      <c r="O4929" s="15"/>
      <c r="P4929" s="4"/>
    </row>
    <row r="4930" spans="1:16" ht="15" customHeight="1" x14ac:dyDescent="0.25">
      <c r="A4930" s="11">
        <f t="shared" si="900"/>
        <v>4927</v>
      </c>
      <c r="B4930" s="29">
        <v>35974</v>
      </c>
      <c r="C4930" s="25">
        <v>21</v>
      </c>
      <c r="D4930" s="12">
        <v>30.4</v>
      </c>
      <c r="E4930" s="25">
        <v>23.9</v>
      </c>
      <c r="F4930" s="35">
        <v>90</v>
      </c>
      <c r="G4930" s="25">
        <v>0</v>
      </c>
      <c r="H4930" s="13">
        <v>3.3</v>
      </c>
      <c r="I4930" s="25"/>
      <c r="J4930" s="12">
        <v>180</v>
      </c>
      <c r="K4930" s="12"/>
      <c r="L4930" s="25" t="s">
        <v>14</v>
      </c>
      <c r="M4930" s="10"/>
      <c r="N4930" s="15"/>
      <c r="O4930" s="15"/>
      <c r="P4930" s="4"/>
    </row>
    <row r="4931" spans="1:16" ht="15" customHeight="1" x14ac:dyDescent="0.25">
      <c r="A4931" s="11">
        <f t="shared" si="900"/>
        <v>4928</v>
      </c>
      <c r="B4931" s="29">
        <v>35975</v>
      </c>
      <c r="C4931" s="25">
        <v>21</v>
      </c>
      <c r="D4931" s="12">
        <v>32</v>
      </c>
      <c r="E4931" s="25">
        <v>24.4</v>
      </c>
      <c r="F4931" s="35">
        <v>90</v>
      </c>
      <c r="G4931" s="25">
        <v>0</v>
      </c>
      <c r="H4931" s="13">
        <v>7.4</v>
      </c>
      <c r="I4931" s="25"/>
      <c r="J4931" s="12">
        <v>270</v>
      </c>
      <c r="K4931" s="12"/>
      <c r="L4931" s="25" t="s">
        <v>13</v>
      </c>
      <c r="M4931" s="10"/>
      <c r="N4931" s="15"/>
      <c r="O4931" s="15"/>
      <c r="P4931" s="4"/>
    </row>
    <row r="4932" spans="1:16" ht="15" customHeight="1" x14ac:dyDescent="0.25">
      <c r="A4932" s="11">
        <f t="shared" si="900"/>
        <v>4929</v>
      </c>
      <c r="B4932" s="29">
        <v>35976</v>
      </c>
      <c r="C4932" s="25">
        <v>20</v>
      </c>
      <c r="D4932" s="12">
        <v>32</v>
      </c>
      <c r="E4932" s="25">
        <v>24.5</v>
      </c>
      <c r="F4932" s="35">
        <v>90</v>
      </c>
      <c r="G4932" s="25">
        <v>0</v>
      </c>
      <c r="H4932" s="13">
        <v>8</v>
      </c>
      <c r="I4932" s="25"/>
      <c r="J4932" s="12">
        <v>270</v>
      </c>
      <c r="K4932" s="12"/>
      <c r="L4932" s="25" t="s">
        <v>13</v>
      </c>
      <c r="M4932" s="10"/>
      <c r="N4932" s="15"/>
      <c r="O4932" s="15"/>
      <c r="P4932" s="4"/>
    </row>
    <row r="4933" spans="1:16" ht="15" customHeight="1" x14ac:dyDescent="0.25">
      <c r="A4933" s="11">
        <f t="shared" si="900"/>
        <v>4930</v>
      </c>
      <c r="B4933" s="29">
        <v>35977</v>
      </c>
      <c r="C4933" s="25">
        <v>22</v>
      </c>
      <c r="D4933" s="12">
        <v>32.799999999999997</v>
      </c>
      <c r="E4933" s="25">
        <v>25.8</v>
      </c>
      <c r="F4933" s="35">
        <v>89</v>
      </c>
      <c r="G4933" s="25">
        <v>0</v>
      </c>
      <c r="H4933" s="13">
        <v>3.9</v>
      </c>
      <c r="I4933" s="25"/>
      <c r="J4933" s="12">
        <v>270</v>
      </c>
      <c r="K4933" s="12"/>
      <c r="L4933" s="25" t="s">
        <v>15</v>
      </c>
      <c r="M4933" s="10"/>
      <c r="N4933" s="15"/>
      <c r="O4933" s="15"/>
      <c r="P4933" s="4"/>
    </row>
    <row r="4934" spans="1:16" ht="15" customHeight="1" x14ac:dyDescent="0.25">
      <c r="A4934" s="11">
        <f t="shared" ref="A4934:A4997" si="901">A4933+1</f>
        <v>4931</v>
      </c>
      <c r="B4934" s="29">
        <v>35978</v>
      </c>
      <c r="C4934" s="25">
        <v>22</v>
      </c>
      <c r="D4934" s="12">
        <v>34</v>
      </c>
      <c r="E4934" s="25">
        <v>26.3</v>
      </c>
      <c r="F4934" s="35">
        <v>86</v>
      </c>
      <c r="G4934" s="25">
        <v>0</v>
      </c>
      <c r="H4934" s="13">
        <v>7.8</v>
      </c>
      <c r="I4934" s="25"/>
      <c r="J4934" s="12">
        <v>270</v>
      </c>
      <c r="K4934" s="12"/>
      <c r="L4934" s="25" t="s">
        <v>15</v>
      </c>
      <c r="M4934" s="10"/>
      <c r="N4934" s="15"/>
      <c r="O4934" s="15"/>
      <c r="P4934" s="4"/>
    </row>
    <row r="4935" spans="1:16" ht="15" customHeight="1" x14ac:dyDescent="0.25">
      <c r="A4935" s="11">
        <f t="shared" si="901"/>
        <v>4932</v>
      </c>
      <c r="B4935" s="29">
        <v>35979</v>
      </c>
      <c r="C4935" s="25">
        <v>22</v>
      </c>
      <c r="D4935" s="12">
        <v>30.2</v>
      </c>
      <c r="E4935" s="25">
        <v>25.7</v>
      </c>
      <c r="F4935" s="35">
        <v>91</v>
      </c>
      <c r="G4935" s="25">
        <v>0</v>
      </c>
      <c r="H4935" s="13">
        <v>0</v>
      </c>
      <c r="I4935" s="25"/>
      <c r="J4935" s="12">
        <v>180</v>
      </c>
      <c r="K4935" s="12"/>
      <c r="L4935" s="25" t="s">
        <v>12</v>
      </c>
      <c r="M4935" s="10"/>
      <c r="N4935" s="15"/>
      <c r="O4935" s="15"/>
      <c r="P4935" s="4"/>
    </row>
    <row r="4936" spans="1:16" ht="15" customHeight="1" x14ac:dyDescent="0.25">
      <c r="A4936" s="11">
        <f t="shared" si="901"/>
        <v>4933</v>
      </c>
      <c r="B4936" s="29">
        <v>35980</v>
      </c>
      <c r="C4936" s="25">
        <v>21</v>
      </c>
      <c r="D4936" s="12">
        <v>31.4</v>
      </c>
      <c r="E4936" s="25">
        <v>25.3</v>
      </c>
      <c r="F4936" s="35">
        <v>89</v>
      </c>
      <c r="G4936" s="25">
        <v>0</v>
      </c>
      <c r="H4936" s="13">
        <v>5.4</v>
      </c>
      <c r="I4936" s="25"/>
      <c r="J4936" s="12">
        <v>180</v>
      </c>
      <c r="K4936" s="12"/>
      <c r="L4936" s="25" t="s">
        <v>14</v>
      </c>
      <c r="M4936" s="10"/>
      <c r="N4936" s="15"/>
      <c r="O4936" s="15"/>
      <c r="P4936" s="4"/>
    </row>
    <row r="4937" spans="1:16" ht="15" customHeight="1" x14ac:dyDescent="0.25">
      <c r="A4937" s="11">
        <f t="shared" si="901"/>
        <v>4934</v>
      </c>
      <c r="B4937" s="29">
        <v>35981</v>
      </c>
      <c r="C4937" s="25">
        <v>22</v>
      </c>
      <c r="D4937" s="12">
        <v>31.8</v>
      </c>
      <c r="E4937" s="25">
        <v>25.5</v>
      </c>
      <c r="F4937" s="35">
        <v>89</v>
      </c>
      <c r="G4937" s="25">
        <v>0</v>
      </c>
      <c r="H4937" s="13">
        <v>6.2</v>
      </c>
      <c r="I4937" s="25"/>
      <c r="J4937" s="12">
        <v>230</v>
      </c>
      <c r="K4937" s="12"/>
      <c r="L4937" s="25" t="s">
        <v>12</v>
      </c>
      <c r="M4937" s="10"/>
      <c r="N4937" s="15"/>
      <c r="O4937" s="15"/>
      <c r="P4937" s="4"/>
    </row>
    <row r="4938" spans="1:16" ht="15" customHeight="1" x14ac:dyDescent="0.25">
      <c r="A4938" s="11">
        <f t="shared" si="901"/>
        <v>4935</v>
      </c>
      <c r="B4938" s="29">
        <v>35982</v>
      </c>
      <c r="C4938" s="25">
        <v>23</v>
      </c>
      <c r="D4938" s="12">
        <v>32.4</v>
      </c>
      <c r="E4938" s="25">
        <v>26.8</v>
      </c>
      <c r="F4938" s="35">
        <v>87</v>
      </c>
      <c r="G4938" s="25">
        <v>0</v>
      </c>
      <c r="H4938" s="13">
        <v>6.3</v>
      </c>
      <c r="I4938" s="25"/>
      <c r="J4938" s="12">
        <v>180</v>
      </c>
      <c r="K4938" s="12"/>
      <c r="L4938" s="25" t="s">
        <v>13</v>
      </c>
      <c r="M4938" s="10"/>
      <c r="N4938" s="15"/>
      <c r="O4938" s="15"/>
      <c r="P4938" s="4"/>
    </row>
    <row r="4939" spans="1:16" ht="15" customHeight="1" x14ac:dyDescent="0.25">
      <c r="A4939" s="11">
        <f t="shared" si="901"/>
        <v>4936</v>
      </c>
      <c r="B4939" s="29">
        <v>35983</v>
      </c>
      <c r="C4939" s="25">
        <v>21</v>
      </c>
      <c r="D4939" s="12">
        <v>31.2</v>
      </c>
      <c r="E4939" s="25">
        <v>25.4</v>
      </c>
      <c r="F4939" s="35">
        <v>86</v>
      </c>
      <c r="G4939" s="25">
        <v>0</v>
      </c>
      <c r="H4939" s="13">
        <v>5.2</v>
      </c>
      <c r="I4939" s="25"/>
      <c r="J4939" s="12">
        <v>270</v>
      </c>
      <c r="K4939" s="12"/>
      <c r="L4939" s="25" t="s">
        <v>14</v>
      </c>
      <c r="M4939" s="10"/>
      <c r="N4939" s="15"/>
      <c r="O4939" s="15"/>
      <c r="P4939" s="4"/>
    </row>
    <row r="4940" spans="1:16" ht="15" customHeight="1" x14ac:dyDescent="0.25">
      <c r="A4940" s="11">
        <f t="shared" si="901"/>
        <v>4937</v>
      </c>
      <c r="B4940" s="29">
        <v>35984</v>
      </c>
      <c r="C4940" s="25">
        <v>23</v>
      </c>
      <c r="D4940" s="12">
        <v>30.4</v>
      </c>
      <c r="E4940" s="25">
        <v>26.3</v>
      </c>
      <c r="F4940" s="35">
        <v>89</v>
      </c>
      <c r="G4940" s="25">
        <v>0</v>
      </c>
      <c r="H4940" s="13">
        <v>6.6</v>
      </c>
      <c r="I4940" s="25"/>
      <c r="J4940" s="12">
        <v>230</v>
      </c>
      <c r="K4940" s="12"/>
      <c r="L4940" s="25" t="s">
        <v>15</v>
      </c>
      <c r="M4940" s="10"/>
      <c r="N4940" s="15"/>
      <c r="O4940" s="15"/>
      <c r="P4940" s="4"/>
    </row>
    <row r="4941" spans="1:16" ht="15" customHeight="1" x14ac:dyDescent="0.25">
      <c r="A4941" s="11">
        <f t="shared" si="901"/>
        <v>4938</v>
      </c>
      <c r="B4941" s="29">
        <v>35985</v>
      </c>
      <c r="C4941" s="25">
        <v>22</v>
      </c>
      <c r="D4941" s="12">
        <v>32.799999999999997</v>
      </c>
      <c r="E4941" s="25">
        <v>25.4</v>
      </c>
      <c r="F4941" s="35">
        <v>83</v>
      </c>
      <c r="G4941" s="25">
        <v>0</v>
      </c>
      <c r="H4941" s="13">
        <v>4.7</v>
      </c>
      <c r="I4941" s="25"/>
      <c r="J4941" s="12">
        <v>230</v>
      </c>
      <c r="K4941" s="12"/>
      <c r="L4941" s="25" t="s">
        <v>13</v>
      </c>
      <c r="M4941" s="10"/>
      <c r="N4941" s="15"/>
      <c r="O4941" s="15"/>
      <c r="P4941" s="4"/>
    </row>
    <row r="4942" spans="1:16" ht="15" customHeight="1" x14ac:dyDescent="0.25">
      <c r="A4942" s="11">
        <f t="shared" si="901"/>
        <v>4939</v>
      </c>
      <c r="B4942" s="29">
        <v>35986</v>
      </c>
      <c r="C4942" s="25">
        <v>21</v>
      </c>
      <c r="D4942" s="12">
        <v>30.9</v>
      </c>
      <c r="E4942" s="25">
        <v>25.9</v>
      </c>
      <c r="F4942" s="35">
        <v>86</v>
      </c>
      <c r="G4942" s="25">
        <v>0</v>
      </c>
      <c r="H4942" s="13">
        <v>6.1</v>
      </c>
      <c r="I4942" s="25"/>
      <c r="J4942" s="12">
        <v>230</v>
      </c>
      <c r="K4942" s="12"/>
      <c r="L4942" s="25" t="s">
        <v>13</v>
      </c>
      <c r="M4942" s="10"/>
      <c r="N4942" s="15"/>
      <c r="O4942" s="15"/>
      <c r="P4942" s="4"/>
    </row>
    <row r="4943" spans="1:16" ht="15" customHeight="1" x14ac:dyDescent="0.25">
      <c r="A4943" s="11">
        <f t="shared" si="901"/>
        <v>4940</v>
      </c>
      <c r="B4943" s="29">
        <v>35987</v>
      </c>
      <c r="C4943" s="25">
        <v>22</v>
      </c>
      <c r="D4943" s="12">
        <v>30.8</v>
      </c>
      <c r="E4943" s="25">
        <v>25.5</v>
      </c>
      <c r="F4943" s="35">
        <v>89</v>
      </c>
      <c r="G4943" s="25">
        <v>0</v>
      </c>
      <c r="H4943" s="13">
        <v>6.5</v>
      </c>
      <c r="I4943" s="25"/>
      <c r="J4943" s="12">
        <v>230</v>
      </c>
      <c r="K4943" s="12"/>
      <c r="L4943" s="25" t="s">
        <v>13</v>
      </c>
      <c r="M4943" s="10"/>
      <c r="N4943" s="15"/>
      <c r="O4943" s="15"/>
      <c r="P4943" s="4"/>
    </row>
    <row r="4944" spans="1:16" ht="15" customHeight="1" x14ac:dyDescent="0.25">
      <c r="A4944" s="11">
        <f t="shared" si="901"/>
        <v>4941</v>
      </c>
      <c r="B4944" s="29">
        <v>35988</v>
      </c>
      <c r="C4944" s="25">
        <v>22</v>
      </c>
      <c r="D4944" s="12">
        <v>31.4</v>
      </c>
      <c r="E4944" s="25">
        <v>25.2</v>
      </c>
      <c r="F4944" s="35">
        <v>87</v>
      </c>
      <c r="G4944" s="25">
        <v>16</v>
      </c>
      <c r="H4944" s="13">
        <v>6.3</v>
      </c>
      <c r="I4944" s="25"/>
      <c r="J4944" s="12">
        <v>180</v>
      </c>
      <c r="K4944" s="12"/>
      <c r="L4944" s="25" t="s">
        <v>13</v>
      </c>
      <c r="M4944" s="10"/>
      <c r="N4944" s="15"/>
      <c r="O4944" s="15"/>
      <c r="P4944" s="4"/>
    </row>
    <row r="4945" spans="1:16" ht="15" customHeight="1" x14ac:dyDescent="0.25">
      <c r="A4945" s="11">
        <f t="shared" si="901"/>
        <v>4942</v>
      </c>
      <c r="B4945" s="29">
        <v>35989</v>
      </c>
      <c r="C4945" s="25">
        <v>21</v>
      </c>
      <c r="D4945" s="12">
        <v>32.4</v>
      </c>
      <c r="E4945" s="25">
        <v>24.6</v>
      </c>
      <c r="F4945" s="35">
        <v>85</v>
      </c>
      <c r="G4945" s="25">
        <v>9</v>
      </c>
      <c r="H4945" s="13">
        <v>6.8</v>
      </c>
      <c r="I4945" s="25"/>
      <c r="J4945" s="12">
        <v>360</v>
      </c>
      <c r="K4945" s="12"/>
      <c r="L4945" s="25" t="s">
        <v>14</v>
      </c>
      <c r="M4945" s="10"/>
      <c r="N4945" s="15"/>
      <c r="O4945" s="15"/>
      <c r="P4945" s="4"/>
    </row>
    <row r="4946" spans="1:16" ht="15" customHeight="1" x14ac:dyDescent="0.25">
      <c r="A4946" s="11">
        <f t="shared" si="901"/>
        <v>4943</v>
      </c>
      <c r="B4946" s="29">
        <v>35990</v>
      </c>
      <c r="C4946" s="25">
        <v>21</v>
      </c>
      <c r="D4946" s="12">
        <v>31</v>
      </c>
      <c r="E4946" s="25">
        <v>25</v>
      </c>
      <c r="F4946" s="35">
        <v>86</v>
      </c>
      <c r="G4946" s="25">
        <v>22</v>
      </c>
      <c r="H4946" s="13">
        <v>6.6</v>
      </c>
      <c r="I4946" s="25"/>
      <c r="J4946" s="12">
        <v>120</v>
      </c>
      <c r="K4946" s="12"/>
      <c r="L4946" s="25" t="s">
        <v>14</v>
      </c>
      <c r="M4946" s="10"/>
      <c r="N4946" s="15"/>
      <c r="O4946" s="15"/>
      <c r="P4946" s="4"/>
    </row>
    <row r="4947" spans="1:16" ht="15" customHeight="1" x14ac:dyDescent="0.25">
      <c r="A4947" s="11">
        <f t="shared" si="901"/>
        <v>4944</v>
      </c>
      <c r="B4947" s="29">
        <v>35991</v>
      </c>
      <c r="C4947" s="25">
        <v>25</v>
      </c>
      <c r="D4947" s="12">
        <v>30.4</v>
      </c>
      <c r="E4947" s="25">
        <v>27.2</v>
      </c>
      <c r="F4947" s="35">
        <v>92</v>
      </c>
      <c r="G4947" s="25">
        <v>0</v>
      </c>
      <c r="H4947" s="13">
        <v>3.8</v>
      </c>
      <c r="I4947" s="25"/>
      <c r="J4947" s="12">
        <v>230</v>
      </c>
      <c r="K4947" s="12"/>
      <c r="L4947" s="25" t="s">
        <v>13</v>
      </c>
      <c r="M4947" s="10"/>
      <c r="N4947" s="15"/>
      <c r="O4947" s="15"/>
      <c r="P4947" s="4"/>
    </row>
    <row r="4948" spans="1:16" ht="15" customHeight="1" x14ac:dyDescent="0.25">
      <c r="A4948" s="11">
        <f t="shared" si="901"/>
        <v>4945</v>
      </c>
      <c r="B4948" s="29">
        <v>35992</v>
      </c>
      <c r="C4948" s="25">
        <v>23</v>
      </c>
      <c r="D4948" s="12">
        <v>30.8</v>
      </c>
      <c r="E4948" s="25">
        <v>25.1</v>
      </c>
      <c r="F4948" s="35">
        <v>88</v>
      </c>
      <c r="G4948" s="25">
        <v>2</v>
      </c>
      <c r="H4948" s="13">
        <v>4.5</v>
      </c>
      <c r="I4948" s="25"/>
      <c r="J4948" s="12">
        <v>230</v>
      </c>
      <c r="K4948" s="12"/>
      <c r="L4948" s="25" t="s">
        <v>13</v>
      </c>
      <c r="M4948" s="10"/>
      <c r="N4948" s="15"/>
      <c r="O4948" s="15"/>
      <c r="P4948" s="4"/>
    </row>
    <row r="4949" spans="1:16" ht="15" customHeight="1" x14ac:dyDescent="0.25">
      <c r="A4949" s="11">
        <f t="shared" si="901"/>
        <v>4946</v>
      </c>
      <c r="B4949" s="29">
        <v>35993</v>
      </c>
      <c r="C4949" s="25">
        <v>24</v>
      </c>
      <c r="D4949" s="12">
        <v>29.4</v>
      </c>
      <c r="E4949" s="25">
        <v>26.2</v>
      </c>
      <c r="F4949" s="35">
        <v>92</v>
      </c>
      <c r="G4949" s="25">
        <v>10</v>
      </c>
      <c r="H4949" s="13">
        <v>2.2999999999999998</v>
      </c>
      <c r="I4949" s="25"/>
      <c r="J4949" s="12">
        <v>230</v>
      </c>
      <c r="K4949" s="12"/>
      <c r="L4949" s="25" t="s">
        <v>13</v>
      </c>
      <c r="M4949" s="10"/>
      <c r="N4949" s="15"/>
      <c r="O4949" s="15"/>
      <c r="P4949" s="4"/>
    </row>
    <row r="4950" spans="1:16" ht="15" customHeight="1" x14ac:dyDescent="0.25">
      <c r="A4950" s="11">
        <f t="shared" si="901"/>
        <v>4947</v>
      </c>
      <c r="B4950" s="29">
        <v>35994</v>
      </c>
      <c r="C4950" s="25">
        <v>23</v>
      </c>
      <c r="D4950" s="12">
        <v>29.8</v>
      </c>
      <c r="E4950" s="25">
        <v>25.8</v>
      </c>
      <c r="F4950" s="35">
        <v>92</v>
      </c>
      <c r="G4950" s="25">
        <v>12</v>
      </c>
      <c r="H4950" s="13">
        <v>2.9</v>
      </c>
      <c r="I4950" s="25"/>
      <c r="J4950" s="12">
        <v>230</v>
      </c>
      <c r="K4950" s="12"/>
      <c r="L4950" s="25" t="s">
        <v>13</v>
      </c>
      <c r="M4950" s="10"/>
      <c r="N4950" s="15"/>
      <c r="O4950" s="15"/>
      <c r="P4950" s="4"/>
    </row>
    <row r="4951" spans="1:16" ht="15" customHeight="1" x14ac:dyDescent="0.25">
      <c r="A4951" s="11">
        <f t="shared" si="901"/>
        <v>4948</v>
      </c>
      <c r="B4951" s="29">
        <v>35995</v>
      </c>
      <c r="C4951" s="25">
        <v>22</v>
      </c>
      <c r="D4951" s="12">
        <v>30.8</v>
      </c>
      <c r="E4951" s="25">
        <v>26.2</v>
      </c>
      <c r="F4951" s="35">
        <v>93</v>
      </c>
      <c r="G4951" s="25">
        <v>44</v>
      </c>
      <c r="H4951" s="13">
        <v>3</v>
      </c>
      <c r="I4951" s="25"/>
      <c r="J4951" s="12">
        <v>180</v>
      </c>
      <c r="K4951" s="12"/>
      <c r="L4951" s="25" t="s">
        <v>14</v>
      </c>
      <c r="M4951" s="10"/>
      <c r="N4951" s="15"/>
      <c r="O4951" s="15"/>
      <c r="P4951" s="4"/>
    </row>
    <row r="4952" spans="1:16" ht="15" customHeight="1" x14ac:dyDescent="0.25">
      <c r="A4952" s="11">
        <f t="shared" si="901"/>
        <v>4949</v>
      </c>
      <c r="B4952" s="29">
        <v>35996</v>
      </c>
      <c r="C4952" s="25">
        <v>23</v>
      </c>
      <c r="D4952" s="12">
        <v>30.6</v>
      </c>
      <c r="E4952" s="25">
        <v>26.2</v>
      </c>
      <c r="F4952" s="35">
        <v>94</v>
      </c>
      <c r="G4952" s="25">
        <v>5</v>
      </c>
      <c r="H4952" s="13">
        <v>0</v>
      </c>
      <c r="I4952" s="25"/>
      <c r="J4952" s="12">
        <v>270</v>
      </c>
      <c r="K4952" s="12"/>
      <c r="L4952" s="25" t="s">
        <v>13</v>
      </c>
      <c r="M4952" s="10"/>
      <c r="N4952" s="15"/>
      <c r="O4952" s="15"/>
      <c r="P4952" s="4"/>
    </row>
    <row r="4953" spans="1:16" ht="15" customHeight="1" x14ac:dyDescent="0.25">
      <c r="A4953" s="11">
        <f t="shared" si="901"/>
        <v>4950</v>
      </c>
      <c r="B4953" s="29">
        <v>35997</v>
      </c>
      <c r="C4953" s="25">
        <v>22</v>
      </c>
      <c r="D4953" s="12">
        <v>30.5</v>
      </c>
      <c r="E4953" s="25">
        <v>24.1</v>
      </c>
      <c r="F4953" s="35">
        <v>95</v>
      </c>
      <c r="G4953" s="25">
        <v>30</v>
      </c>
      <c r="H4953" s="13">
        <v>0</v>
      </c>
      <c r="I4953" s="25"/>
      <c r="J4953" s="12">
        <v>270</v>
      </c>
      <c r="K4953" s="12"/>
      <c r="L4953" s="25" t="s">
        <v>15</v>
      </c>
      <c r="M4953" s="10"/>
      <c r="N4953" s="15"/>
      <c r="O4953" s="15"/>
      <c r="P4953" s="4"/>
    </row>
    <row r="4954" spans="1:16" ht="15" customHeight="1" x14ac:dyDescent="0.25">
      <c r="A4954" s="11">
        <f t="shared" si="901"/>
        <v>4951</v>
      </c>
      <c r="B4954" s="29">
        <v>35998</v>
      </c>
      <c r="C4954" s="25">
        <v>20</v>
      </c>
      <c r="D4954" s="12">
        <v>30.8</v>
      </c>
      <c r="E4954" s="25">
        <v>24.7</v>
      </c>
      <c r="F4954" s="35">
        <v>89</v>
      </c>
      <c r="G4954" s="25">
        <v>22</v>
      </c>
      <c r="H4954" s="13">
        <v>5.8</v>
      </c>
      <c r="I4954" s="25"/>
      <c r="J4954" s="12">
        <v>270</v>
      </c>
      <c r="K4954" s="12"/>
      <c r="L4954" s="25" t="s">
        <v>15</v>
      </c>
      <c r="M4954" s="10"/>
      <c r="N4954" s="15"/>
      <c r="O4954" s="15"/>
      <c r="P4954" s="4"/>
    </row>
    <row r="4955" spans="1:16" ht="15" customHeight="1" x14ac:dyDescent="0.25">
      <c r="A4955" s="11">
        <f t="shared" si="901"/>
        <v>4952</v>
      </c>
      <c r="B4955" s="29">
        <v>35999</v>
      </c>
      <c r="C4955" s="25">
        <v>21</v>
      </c>
      <c r="D4955" s="12">
        <v>29.8</v>
      </c>
      <c r="E4955" s="25">
        <v>25.4</v>
      </c>
      <c r="F4955" s="35">
        <v>91</v>
      </c>
      <c r="G4955" s="25">
        <v>51</v>
      </c>
      <c r="H4955" s="13">
        <v>3.7</v>
      </c>
      <c r="I4955" s="25"/>
      <c r="J4955" s="12">
        <v>230</v>
      </c>
      <c r="K4955" s="12"/>
      <c r="L4955" s="25" t="s">
        <v>13</v>
      </c>
      <c r="M4955" s="10"/>
      <c r="N4955" s="15"/>
      <c r="O4955" s="15"/>
      <c r="P4955" s="4"/>
    </row>
    <row r="4956" spans="1:16" ht="15" customHeight="1" x14ac:dyDescent="0.25">
      <c r="A4956" s="11">
        <f t="shared" si="901"/>
        <v>4953</v>
      </c>
      <c r="B4956" s="29">
        <v>36000</v>
      </c>
      <c r="C4956" s="25">
        <v>23</v>
      </c>
      <c r="D4956" s="12">
        <v>32</v>
      </c>
      <c r="E4956" s="25">
        <v>26.4</v>
      </c>
      <c r="F4956" s="35">
        <v>90</v>
      </c>
      <c r="G4956" s="25">
        <v>7</v>
      </c>
      <c r="H4956" s="13">
        <v>4.0999999999999996</v>
      </c>
      <c r="I4956" s="25"/>
      <c r="J4956" s="12">
        <v>230</v>
      </c>
      <c r="K4956" s="12"/>
      <c r="L4956" s="25" t="s">
        <v>13</v>
      </c>
      <c r="M4956" s="10"/>
      <c r="N4956" s="15"/>
      <c r="O4956" s="15"/>
      <c r="P4956" s="4"/>
    </row>
    <row r="4957" spans="1:16" ht="15" customHeight="1" x14ac:dyDescent="0.25">
      <c r="A4957" s="11">
        <f t="shared" si="901"/>
        <v>4954</v>
      </c>
      <c r="B4957" s="29">
        <v>36001</v>
      </c>
      <c r="C4957" s="25">
        <v>23</v>
      </c>
      <c r="D4957" s="12">
        <v>32.200000000000003</v>
      </c>
      <c r="E4957" s="25">
        <v>25.9</v>
      </c>
      <c r="F4957" s="35">
        <v>92</v>
      </c>
      <c r="G4957" s="25">
        <v>16</v>
      </c>
      <c r="H4957" s="13">
        <v>3.5</v>
      </c>
      <c r="I4957" s="25"/>
      <c r="J4957" s="12">
        <v>230</v>
      </c>
      <c r="K4957" s="12"/>
      <c r="L4957" s="25" t="s">
        <v>13</v>
      </c>
      <c r="M4957" s="10"/>
      <c r="N4957" s="15"/>
      <c r="O4957" s="15"/>
      <c r="P4957" s="4"/>
    </row>
    <row r="4958" spans="1:16" ht="15" customHeight="1" x14ac:dyDescent="0.25">
      <c r="A4958" s="11">
        <f t="shared" si="901"/>
        <v>4955</v>
      </c>
      <c r="B4958" s="29">
        <v>36002</v>
      </c>
      <c r="C4958" s="25">
        <v>23</v>
      </c>
      <c r="D4958" s="12">
        <v>29.4</v>
      </c>
      <c r="E4958" s="25">
        <v>26.1</v>
      </c>
      <c r="F4958" s="35">
        <v>90</v>
      </c>
      <c r="G4958" s="25">
        <v>33</v>
      </c>
      <c r="H4958" s="13">
        <v>3.6</v>
      </c>
      <c r="I4958" s="25"/>
      <c r="J4958" s="12">
        <v>360</v>
      </c>
      <c r="K4958" s="12"/>
      <c r="L4958" s="25" t="s">
        <v>13</v>
      </c>
      <c r="M4958" s="10"/>
      <c r="N4958" s="15"/>
      <c r="O4958" s="15"/>
      <c r="P4958" s="4"/>
    </row>
    <row r="4959" spans="1:16" ht="15" customHeight="1" x14ac:dyDescent="0.25">
      <c r="A4959" s="11">
        <f t="shared" si="901"/>
        <v>4956</v>
      </c>
      <c r="B4959" s="29">
        <v>36003</v>
      </c>
      <c r="C4959" s="25">
        <v>22</v>
      </c>
      <c r="D4959" s="12">
        <v>32</v>
      </c>
      <c r="E4959" s="25">
        <v>26.7</v>
      </c>
      <c r="F4959" s="35">
        <v>85</v>
      </c>
      <c r="G4959" s="25">
        <v>0</v>
      </c>
      <c r="H4959" s="13">
        <v>4.8</v>
      </c>
      <c r="I4959" s="25"/>
      <c r="J4959" s="12">
        <v>270</v>
      </c>
      <c r="K4959" s="12"/>
      <c r="L4959" s="25" t="s">
        <v>15</v>
      </c>
      <c r="M4959" s="10"/>
      <c r="N4959" s="15"/>
      <c r="O4959" s="15"/>
      <c r="P4959" s="4"/>
    </row>
    <row r="4960" spans="1:16" ht="15" customHeight="1" x14ac:dyDescent="0.25">
      <c r="A4960" s="11">
        <f t="shared" si="901"/>
        <v>4957</v>
      </c>
      <c r="B4960" s="29">
        <v>36004</v>
      </c>
      <c r="C4960" s="25">
        <v>23</v>
      </c>
      <c r="D4960" s="12">
        <v>31.2</v>
      </c>
      <c r="E4960" s="25">
        <v>26.7</v>
      </c>
      <c r="F4960" s="35">
        <v>88</v>
      </c>
      <c r="G4960" s="25">
        <v>0</v>
      </c>
      <c r="H4960" s="13">
        <v>3.3</v>
      </c>
      <c r="I4960" s="25"/>
      <c r="J4960" s="12">
        <v>230</v>
      </c>
      <c r="K4960" s="12"/>
      <c r="L4960" s="25" t="s">
        <v>13</v>
      </c>
      <c r="M4960" s="10"/>
      <c r="N4960" s="15"/>
      <c r="O4960" s="15"/>
      <c r="P4960" s="4"/>
    </row>
    <row r="4961" spans="1:16" ht="15" customHeight="1" x14ac:dyDescent="0.25">
      <c r="A4961" s="11">
        <f t="shared" si="901"/>
        <v>4958</v>
      </c>
      <c r="B4961" s="29">
        <v>36005</v>
      </c>
      <c r="C4961" s="25">
        <v>22</v>
      </c>
      <c r="D4961" s="12">
        <v>32.5</v>
      </c>
      <c r="E4961" s="25">
        <v>26.3</v>
      </c>
      <c r="F4961" s="35">
        <v>91</v>
      </c>
      <c r="G4961" s="25">
        <v>0</v>
      </c>
      <c r="H4961" s="13">
        <v>6.4</v>
      </c>
      <c r="I4961" s="25"/>
      <c r="J4961" s="12">
        <v>230</v>
      </c>
      <c r="K4961" s="12"/>
      <c r="L4961" s="25" t="s">
        <v>13</v>
      </c>
      <c r="M4961" s="10"/>
      <c r="N4961" s="15"/>
      <c r="O4961" s="15"/>
      <c r="P4961" s="4"/>
    </row>
    <row r="4962" spans="1:16" ht="15" customHeight="1" x14ac:dyDescent="0.25">
      <c r="A4962" s="11">
        <f t="shared" si="901"/>
        <v>4959</v>
      </c>
      <c r="B4962" s="29">
        <v>36006</v>
      </c>
      <c r="C4962" s="25">
        <v>22</v>
      </c>
      <c r="D4962" s="12">
        <v>30</v>
      </c>
      <c r="E4962" s="25">
        <v>26.1</v>
      </c>
      <c r="F4962" s="35">
        <v>89</v>
      </c>
      <c r="G4962" s="25">
        <v>72</v>
      </c>
      <c r="H4962" s="13">
        <v>3.5</v>
      </c>
      <c r="I4962" s="25"/>
      <c r="J4962" s="12">
        <v>300</v>
      </c>
      <c r="K4962" s="12"/>
      <c r="L4962" s="25" t="s">
        <v>12</v>
      </c>
      <c r="M4962" s="10"/>
      <c r="N4962" s="15"/>
      <c r="O4962" s="15"/>
      <c r="P4962" s="4"/>
    </row>
    <row r="4963" spans="1:16" ht="15" customHeight="1" x14ac:dyDescent="0.25">
      <c r="A4963" s="11">
        <f t="shared" si="901"/>
        <v>4960</v>
      </c>
      <c r="B4963" s="29">
        <v>36007</v>
      </c>
      <c r="C4963" s="25">
        <v>21</v>
      </c>
      <c r="D4963" s="12">
        <v>30.6</v>
      </c>
      <c r="E4963" s="25">
        <v>25.6</v>
      </c>
      <c r="F4963" s="35">
        <v>89</v>
      </c>
      <c r="G4963" s="25">
        <v>14</v>
      </c>
      <c r="H4963" s="13">
        <v>5.6</v>
      </c>
      <c r="I4963" s="25"/>
      <c r="J4963" s="12">
        <v>0</v>
      </c>
      <c r="K4963" s="12"/>
      <c r="L4963" s="25" t="s">
        <v>11</v>
      </c>
      <c r="M4963" s="10"/>
      <c r="N4963" s="15"/>
      <c r="O4963" s="15"/>
      <c r="P4963" s="4"/>
    </row>
    <row r="4964" spans="1:16" ht="15" customHeight="1" x14ac:dyDescent="0.25">
      <c r="A4964" s="11">
        <f t="shared" si="901"/>
        <v>4961</v>
      </c>
      <c r="B4964" s="29">
        <v>36008</v>
      </c>
      <c r="C4964" s="25">
        <v>21</v>
      </c>
      <c r="D4964" s="12">
        <v>31.6</v>
      </c>
      <c r="E4964" s="25">
        <v>24.8</v>
      </c>
      <c r="F4964" s="35">
        <v>88</v>
      </c>
      <c r="G4964" s="25">
        <v>24</v>
      </c>
      <c r="H4964" s="13">
        <v>3.9</v>
      </c>
      <c r="I4964" s="25"/>
      <c r="J4964" s="12">
        <v>270</v>
      </c>
      <c r="K4964" s="12"/>
      <c r="L4964" s="25" t="s">
        <v>14</v>
      </c>
      <c r="M4964" s="10"/>
      <c r="N4964" s="15"/>
      <c r="O4964" s="15"/>
      <c r="P4964" s="4"/>
    </row>
    <row r="4965" spans="1:16" ht="15" customHeight="1" x14ac:dyDescent="0.25">
      <c r="A4965" s="11">
        <f t="shared" si="901"/>
        <v>4962</v>
      </c>
      <c r="B4965" s="29">
        <v>36009</v>
      </c>
      <c r="C4965" s="25">
        <v>22</v>
      </c>
      <c r="D4965" s="12">
        <v>30</v>
      </c>
      <c r="E4965" s="25">
        <v>26.1</v>
      </c>
      <c r="F4965" s="35">
        <v>92</v>
      </c>
      <c r="G4965" s="25">
        <v>0</v>
      </c>
      <c r="H4965" s="13">
        <v>7.8</v>
      </c>
      <c r="I4965" s="25"/>
      <c r="J4965" s="12">
        <v>270</v>
      </c>
      <c r="K4965" s="12"/>
      <c r="L4965" s="25" t="s">
        <v>15</v>
      </c>
      <c r="M4965" s="10"/>
      <c r="N4965" s="15"/>
      <c r="O4965" s="15"/>
      <c r="P4965" s="4"/>
    </row>
    <row r="4966" spans="1:16" ht="15" customHeight="1" x14ac:dyDescent="0.25">
      <c r="A4966" s="11">
        <f t="shared" si="901"/>
        <v>4963</v>
      </c>
      <c r="B4966" s="29">
        <v>36010</v>
      </c>
      <c r="C4966" s="25">
        <v>21</v>
      </c>
      <c r="D4966" s="12">
        <v>31.2</v>
      </c>
      <c r="E4966" s="25">
        <v>24.4</v>
      </c>
      <c r="F4966" s="35">
        <v>89</v>
      </c>
      <c r="G4966" s="25">
        <v>22</v>
      </c>
      <c r="H4966" s="13">
        <v>0</v>
      </c>
      <c r="I4966" s="25"/>
      <c r="J4966" s="12">
        <v>270</v>
      </c>
      <c r="K4966" s="12"/>
      <c r="L4966" s="25" t="s">
        <v>14</v>
      </c>
      <c r="M4966" s="10"/>
      <c r="N4966" s="15"/>
      <c r="O4966" s="15"/>
      <c r="P4966" s="4"/>
    </row>
    <row r="4967" spans="1:16" ht="15" customHeight="1" x14ac:dyDescent="0.25">
      <c r="A4967" s="11">
        <f t="shared" si="901"/>
        <v>4964</v>
      </c>
      <c r="B4967" s="29">
        <v>36011</v>
      </c>
      <c r="C4967" s="25">
        <v>23</v>
      </c>
      <c r="D4967" s="12">
        <v>30</v>
      </c>
      <c r="E4967" s="25">
        <v>24.2</v>
      </c>
      <c r="F4967" s="35">
        <v>94</v>
      </c>
      <c r="G4967" s="25">
        <v>0</v>
      </c>
      <c r="H4967" s="13">
        <v>5.4</v>
      </c>
      <c r="I4967" s="25"/>
      <c r="J4967" s="12">
        <v>270</v>
      </c>
      <c r="K4967" s="12"/>
      <c r="L4967" s="25" t="s">
        <v>14</v>
      </c>
      <c r="M4967" s="10"/>
      <c r="N4967" s="15"/>
      <c r="O4967" s="15"/>
      <c r="P4967" s="4"/>
    </row>
    <row r="4968" spans="1:16" ht="15" customHeight="1" x14ac:dyDescent="0.25">
      <c r="A4968" s="11">
        <f t="shared" si="901"/>
        <v>4965</v>
      </c>
      <c r="B4968" s="29">
        <v>36012</v>
      </c>
      <c r="C4968" s="25">
        <v>21</v>
      </c>
      <c r="D4968" s="12">
        <v>30.2</v>
      </c>
      <c r="E4968" s="25">
        <v>24.9</v>
      </c>
      <c r="F4968" s="35">
        <v>93</v>
      </c>
      <c r="G4968" s="25">
        <v>93</v>
      </c>
      <c r="H4968" s="13">
        <v>6.2</v>
      </c>
      <c r="I4968" s="25"/>
      <c r="J4968" s="12">
        <v>270</v>
      </c>
      <c r="K4968" s="12"/>
      <c r="L4968" s="25" t="s">
        <v>13</v>
      </c>
      <c r="M4968" s="10"/>
      <c r="N4968" s="15"/>
      <c r="O4968" s="15"/>
      <c r="P4968" s="4"/>
    </row>
    <row r="4969" spans="1:16" ht="15" customHeight="1" x14ac:dyDescent="0.25">
      <c r="A4969" s="11">
        <f t="shared" si="901"/>
        <v>4966</v>
      </c>
      <c r="B4969" s="29">
        <v>36013</v>
      </c>
      <c r="C4969" s="25">
        <v>21</v>
      </c>
      <c r="D4969" s="12">
        <v>30.9</v>
      </c>
      <c r="E4969" s="25">
        <v>25.5</v>
      </c>
      <c r="F4969" s="35">
        <v>91</v>
      </c>
      <c r="G4969" s="25">
        <v>21</v>
      </c>
      <c r="H4969" s="13">
        <v>6.3</v>
      </c>
      <c r="I4969" s="25"/>
      <c r="J4969" s="12">
        <v>180</v>
      </c>
      <c r="K4969" s="12"/>
      <c r="L4969" s="25" t="s">
        <v>12</v>
      </c>
      <c r="M4969" s="10"/>
      <c r="N4969" s="15"/>
      <c r="O4969" s="15"/>
      <c r="P4969" s="4"/>
    </row>
    <row r="4970" spans="1:16" ht="15" customHeight="1" x14ac:dyDescent="0.25">
      <c r="A4970" s="11">
        <f t="shared" si="901"/>
        <v>4967</v>
      </c>
      <c r="B4970" s="29">
        <v>36014</v>
      </c>
      <c r="C4970" s="25">
        <v>21</v>
      </c>
      <c r="D4970" s="12">
        <v>31</v>
      </c>
      <c r="E4970" s="25">
        <v>25.1</v>
      </c>
      <c r="F4970" s="35">
        <v>91</v>
      </c>
      <c r="G4970" s="25">
        <v>3</v>
      </c>
      <c r="H4970" s="13">
        <v>5.2</v>
      </c>
      <c r="I4970" s="25"/>
      <c r="J4970" s="12">
        <v>280</v>
      </c>
      <c r="K4970" s="12"/>
      <c r="L4970" s="25" t="s">
        <v>13</v>
      </c>
      <c r="M4970" s="10"/>
      <c r="N4970" s="15"/>
      <c r="O4970" s="15"/>
      <c r="P4970" s="4"/>
    </row>
    <row r="4971" spans="1:16" ht="15" customHeight="1" x14ac:dyDescent="0.25">
      <c r="A4971" s="11">
        <f t="shared" si="901"/>
        <v>4968</v>
      </c>
      <c r="B4971" s="29">
        <v>36015</v>
      </c>
      <c r="C4971" s="25">
        <v>23</v>
      </c>
      <c r="D4971" s="12">
        <v>29.2</v>
      </c>
      <c r="E4971" s="25">
        <v>26</v>
      </c>
      <c r="F4971" s="35">
        <v>85</v>
      </c>
      <c r="G4971" s="25">
        <v>70</v>
      </c>
      <c r="H4971" s="13">
        <v>6.6</v>
      </c>
      <c r="I4971" s="25"/>
      <c r="J4971" s="12">
        <v>250</v>
      </c>
      <c r="K4971" s="12"/>
      <c r="L4971" s="25" t="s">
        <v>15</v>
      </c>
      <c r="M4971" s="10"/>
      <c r="N4971" s="15"/>
      <c r="O4971" s="15"/>
      <c r="P4971" s="4"/>
    </row>
    <row r="4972" spans="1:16" ht="15" customHeight="1" x14ac:dyDescent="0.25">
      <c r="A4972" s="11">
        <f t="shared" si="901"/>
        <v>4969</v>
      </c>
      <c r="B4972" s="29">
        <v>36016</v>
      </c>
      <c r="C4972" s="25">
        <v>21</v>
      </c>
      <c r="D4972" s="12">
        <v>29.4</v>
      </c>
      <c r="E4972" s="25">
        <v>25.6</v>
      </c>
      <c r="F4972" s="35">
        <v>91</v>
      </c>
      <c r="G4972" s="25">
        <v>50</v>
      </c>
      <c r="H4972" s="13">
        <v>4.7</v>
      </c>
      <c r="I4972" s="25"/>
      <c r="J4972" s="12">
        <v>270</v>
      </c>
      <c r="K4972" s="12"/>
      <c r="L4972" s="25" t="s">
        <v>13</v>
      </c>
      <c r="M4972" s="10"/>
      <c r="N4972" s="15"/>
      <c r="O4972" s="15"/>
      <c r="P4972" s="4"/>
    </row>
    <row r="4973" spans="1:16" ht="15" customHeight="1" x14ac:dyDescent="0.25">
      <c r="A4973" s="11">
        <f t="shared" si="901"/>
        <v>4970</v>
      </c>
      <c r="B4973" s="29">
        <v>36017</v>
      </c>
      <c r="C4973" s="25">
        <v>22</v>
      </c>
      <c r="D4973" s="12">
        <v>30.6</v>
      </c>
      <c r="E4973" s="25">
        <v>26.4</v>
      </c>
      <c r="F4973" s="35">
        <v>94</v>
      </c>
      <c r="G4973" s="25">
        <v>22</v>
      </c>
      <c r="H4973" s="13">
        <v>6.1</v>
      </c>
      <c r="I4973" s="25"/>
      <c r="J4973" s="12">
        <v>270</v>
      </c>
      <c r="K4973" s="12"/>
      <c r="L4973" s="25" t="s">
        <v>15</v>
      </c>
      <c r="M4973" s="10"/>
      <c r="N4973" s="15"/>
      <c r="O4973" s="15"/>
      <c r="P4973" s="4"/>
    </row>
    <row r="4974" spans="1:16" ht="15" customHeight="1" x14ac:dyDescent="0.25">
      <c r="A4974" s="11">
        <f t="shared" si="901"/>
        <v>4971</v>
      </c>
      <c r="B4974" s="29">
        <v>36018</v>
      </c>
      <c r="C4974" s="25">
        <v>21</v>
      </c>
      <c r="D4974" s="12">
        <v>29</v>
      </c>
      <c r="E4974" s="25">
        <v>26</v>
      </c>
      <c r="F4974" s="35">
        <v>90</v>
      </c>
      <c r="G4974" s="25">
        <v>0</v>
      </c>
      <c r="H4974" s="13">
        <v>6.5</v>
      </c>
      <c r="I4974" s="25"/>
      <c r="J4974" s="12">
        <v>270</v>
      </c>
      <c r="K4974" s="12"/>
      <c r="L4974" s="25" t="s">
        <v>13</v>
      </c>
      <c r="M4974" s="10"/>
      <c r="N4974" s="15"/>
      <c r="O4974" s="15"/>
      <c r="P4974" s="4"/>
    </row>
    <row r="4975" spans="1:16" ht="15" customHeight="1" x14ac:dyDescent="0.25">
      <c r="A4975" s="11">
        <f t="shared" si="901"/>
        <v>4972</v>
      </c>
      <c r="B4975" s="29">
        <v>36019</v>
      </c>
      <c r="C4975" s="25">
        <v>21</v>
      </c>
      <c r="D4975" s="12">
        <v>30.2</v>
      </c>
      <c r="E4975" s="25">
        <v>25</v>
      </c>
      <c r="F4975" s="35">
        <v>94</v>
      </c>
      <c r="G4975" s="25">
        <v>10</v>
      </c>
      <c r="H4975" s="13">
        <v>6.3</v>
      </c>
      <c r="I4975" s="25"/>
      <c r="J4975" s="12">
        <v>270</v>
      </c>
      <c r="K4975" s="12"/>
      <c r="L4975" s="25" t="s">
        <v>13</v>
      </c>
      <c r="M4975" s="10"/>
      <c r="N4975" s="15"/>
      <c r="O4975" s="15"/>
      <c r="P4975" s="4"/>
    </row>
    <row r="4976" spans="1:16" ht="15" customHeight="1" x14ac:dyDescent="0.25">
      <c r="A4976" s="11">
        <f t="shared" si="901"/>
        <v>4973</v>
      </c>
      <c r="B4976" s="29">
        <v>36020</v>
      </c>
      <c r="C4976" s="25">
        <v>23</v>
      </c>
      <c r="D4976" s="12">
        <v>31</v>
      </c>
      <c r="E4976" s="25">
        <v>24.9</v>
      </c>
      <c r="F4976" s="35">
        <v>90</v>
      </c>
      <c r="G4976" s="25">
        <v>24</v>
      </c>
      <c r="H4976" s="13">
        <v>6.8</v>
      </c>
      <c r="I4976" s="25"/>
      <c r="J4976" s="12">
        <v>270</v>
      </c>
      <c r="K4976" s="12"/>
      <c r="L4976" s="25" t="s">
        <v>15</v>
      </c>
      <c r="M4976" s="10"/>
      <c r="N4976" s="15"/>
      <c r="O4976" s="15"/>
      <c r="P4976" s="4"/>
    </row>
    <row r="4977" spans="1:16" ht="15" customHeight="1" x14ac:dyDescent="0.25">
      <c r="A4977" s="11">
        <f t="shared" si="901"/>
        <v>4974</v>
      </c>
      <c r="B4977" s="29">
        <v>36021</v>
      </c>
      <c r="C4977" s="25">
        <v>23</v>
      </c>
      <c r="D4977" s="12">
        <v>31.1</v>
      </c>
      <c r="E4977" s="25">
        <v>26.1</v>
      </c>
      <c r="F4977" s="35">
        <v>92</v>
      </c>
      <c r="G4977" s="25">
        <v>50</v>
      </c>
      <c r="H4977" s="13">
        <v>6.6</v>
      </c>
      <c r="I4977" s="25"/>
      <c r="J4977" s="12">
        <v>230</v>
      </c>
      <c r="K4977" s="12"/>
      <c r="L4977" s="25" t="s">
        <v>14</v>
      </c>
      <c r="M4977" s="10"/>
      <c r="N4977" s="15"/>
      <c r="O4977" s="15"/>
      <c r="P4977" s="4"/>
    </row>
    <row r="4978" spans="1:16" ht="15" customHeight="1" x14ac:dyDescent="0.25">
      <c r="A4978" s="11">
        <f t="shared" si="901"/>
        <v>4975</v>
      </c>
      <c r="B4978" s="29">
        <v>36022</v>
      </c>
      <c r="C4978" s="25">
        <v>21</v>
      </c>
      <c r="D4978" s="12">
        <v>29.4</v>
      </c>
      <c r="E4978" s="25">
        <v>25.3</v>
      </c>
      <c r="F4978" s="35">
        <v>96</v>
      </c>
      <c r="G4978" s="25">
        <v>5</v>
      </c>
      <c r="H4978" s="13">
        <v>3.8</v>
      </c>
      <c r="I4978" s="25"/>
      <c r="J4978" s="12">
        <v>250</v>
      </c>
      <c r="K4978" s="12"/>
      <c r="L4978" s="25" t="s">
        <v>15</v>
      </c>
      <c r="M4978" s="10"/>
      <c r="N4978" s="15"/>
      <c r="O4978" s="15"/>
      <c r="P4978" s="4"/>
    </row>
    <row r="4979" spans="1:16" ht="15" customHeight="1" x14ac:dyDescent="0.25">
      <c r="A4979" s="11">
        <f t="shared" si="901"/>
        <v>4976</v>
      </c>
      <c r="B4979" s="29">
        <v>36023</v>
      </c>
      <c r="C4979" s="25">
        <v>21</v>
      </c>
      <c r="D4979" s="12">
        <v>29</v>
      </c>
      <c r="E4979" s="25">
        <v>25.4</v>
      </c>
      <c r="F4979" s="35">
        <v>88</v>
      </c>
      <c r="G4979" s="25">
        <v>83</v>
      </c>
      <c r="H4979" s="13">
        <v>4.5</v>
      </c>
      <c r="I4979" s="25"/>
      <c r="J4979" s="12">
        <v>250</v>
      </c>
      <c r="K4979" s="12"/>
      <c r="L4979" s="25" t="s">
        <v>15</v>
      </c>
      <c r="M4979" s="10"/>
      <c r="N4979" s="15"/>
      <c r="O4979" s="15"/>
      <c r="P4979" s="4"/>
    </row>
    <row r="4980" spans="1:16" ht="15" customHeight="1" x14ac:dyDescent="0.25">
      <c r="A4980" s="11">
        <f t="shared" si="901"/>
        <v>4977</v>
      </c>
      <c r="B4980" s="29">
        <v>36024</v>
      </c>
      <c r="C4980" s="25">
        <v>22</v>
      </c>
      <c r="D4980" s="12">
        <v>29.4</v>
      </c>
      <c r="E4980" s="25">
        <v>26</v>
      </c>
      <c r="F4980" s="35">
        <v>95</v>
      </c>
      <c r="G4980" s="25">
        <v>0</v>
      </c>
      <c r="H4980" s="13">
        <v>2.2999999999999998</v>
      </c>
      <c r="I4980" s="25"/>
      <c r="J4980" s="12">
        <v>230</v>
      </c>
      <c r="K4980" s="12"/>
      <c r="L4980" s="25" t="s">
        <v>13</v>
      </c>
      <c r="M4980" s="10"/>
      <c r="N4980" s="15"/>
      <c r="O4980" s="15"/>
      <c r="P4980" s="4"/>
    </row>
    <row r="4981" spans="1:16" ht="15" customHeight="1" x14ac:dyDescent="0.25">
      <c r="A4981" s="11">
        <f t="shared" si="901"/>
        <v>4978</v>
      </c>
      <c r="B4981" s="29">
        <v>36025</v>
      </c>
      <c r="C4981" s="25">
        <v>22</v>
      </c>
      <c r="D4981" s="12">
        <v>29</v>
      </c>
      <c r="E4981" s="25">
        <v>24.8</v>
      </c>
      <c r="F4981" s="35">
        <v>92</v>
      </c>
      <c r="G4981" s="25">
        <v>1</v>
      </c>
      <c r="H4981" s="13">
        <v>2.9</v>
      </c>
      <c r="I4981" s="25"/>
      <c r="J4981" s="12">
        <v>200</v>
      </c>
      <c r="K4981" s="12"/>
      <c r="L4981" s="25" t="s">
        <v>13</v>
      </c>
      <c r="M4981" s="10"/>
      <c r="N4981" s="15"/>
      <c r="O4981" s="15"/>
      <c r="P4981" s="4"/>
    </row>
    <row r="4982" spans="1:16" ht="15" customHeight="1" x14ac:dyDescent="0.25">
      <c r="A4982" s="11">
        <f t="shared" si="901"/>
        <v>4979</v>
      </c>
      <c r="B4982" s="29">
        <v>36026</v>
      </c>
      <c r="C4982" s="25">
        <v>20</v>
      </c>
      <c r="D4982" s="12">
        <v>29.8</v>
      </c>
      <c r="E4982" s="25">
        <v>24.2</v>
      </c>
      <c r="F4982" s="35">
        <v>89</v>
      </c>
      <c r="G4982" s="25">
        <v>40</v>
      </c>
      <c r="H4982" s="13">
        <v>3</v>
      </c>
      <c r="I4982" s="25"/>
      <c r="J4982" s="12">
        <v>230</v>
      </c>
      <c r="K4982" s="12"/>
      <c r="L4982" s="25" t="s">
        <v>13</v>
      </c>
      <c r="M4982" s="10"/>
      <c r="N4982" s="15"/>
      <c r="O4982" s="15"/>
      <c r="P4982" s="4"/>
    </row>
    <row r="4983" spans="1:16" ht="15" customHeight="1" x14ac:dyDescent="0.25">
      <c r="A4983" s="11">
        <f t="shared" si="901"/>
        <v>4980</v>
      </c>
      <c r="B4983" s="29">
        <v>36027</v>
      </c>
      <c r="C4983" s="25">
        <v>22</v>
      </c>
      <c r="D4983" s="12">
        <v>29</v>
      </c>
      <c r="E4983" s="25">
        <v>23.7</v>
      </c>
      <c r="F4983" s="35">
        <v>91</v>
      </c>
      <c r="G4983" s="25">
        <v>8</v>
      </c>
      <c r="H4983" s="13">
        <v>0</v>
      </c>
      <c r="I4983" s="25"/>
      <c r="J4983" s="12">
        <v>220</v>
      </c>
      <c r="K4983" s="12"/>
      <c r="L4983" s="25" t="s">
        <v>13</v>
      </c>
      <c r="M4983" s="10"/>
      <c r="N4983" s="15"/>
      <c r="O4983" s="15"/>
      <c r="P4983" s="4"/>
    </row>
    <row r="4984" spans="1:16" ht="15" customHeight="1" x14ac:dyDescent="0.25">
      <c r="A4984" s="11">
        <f t="shared" si="901"/>
        <v>4981</v>
      </c>
      <c r="B4984" s="29">
        <v>36028</v>
      </c>
      <c r="C4984" s="25">
        <v>22</v>
      </c>
      <c r="D4984" s="12">
        <v>31</v>
      </c>
      <c r="E4984" s="25">
        <v>25.9</v>
      </c>
      <c r="F4984" s="35">
        <v>92</v>
      </c>
      <c r="G4984" s="25">
        <v>25</v>
      </c>
      <c r="H4984" s="13">
        <v>0</v>
      </c>
      <c r="I4984" s="25"/>
      <c r="J4984" s="12">
        <v>50</v>
      </c>
      <c r="K4984" s="12"/>
      <c r="L4984" s="25" t="s">
        <v>13</v>
      </c>
      <c r="M4984" s="10"/>
      <c r="N4984" s="15"/>
      <c r="O4984" s="15"/>
      <c r="P4984" s="4"/>
    </row>
    <row r="4985" spans="1:16" ht="15" customHeight="1" x14ac:dyDescent="0.25">
      <c r="A4985" s="11">
        <f t="shared" si="901"/>
        <v>4982</v>
      </c>
      <c r="B4985" s="29">
        <v>36029</v>
      </c>
      <c r="C4985" s="25">
        <v>22</v>
      </c>
      <c r="D4985" s="12">
        <v>31.7</v>
      </c>
      <c r="E4985" s="25">
        <v>25.3</v>
      </c>
      <c r="F4985" s="35">
        <v>93</v>
      </c>
      <c r="G4985" s="25">
        <v>32</v>
      </c>
      <c r="H4985" s="13">
        <v>5.8</v>
      </c>
      <c r="I4985" s="25"/>
      <c r="J4985" s="12">
        <v>270</v>
      </c>
      <c r="K4985" s="12"/>
      <c r="L4985" s="25" t="s">
        <v>13</v>
      </c>
      <c r="M4985" s="10"/>
      <c r="N4985" s="15"/>
      <c r="O4985" s="15"/>
      <c r="P4985" s="4"/>
    </row>
    <row r="4986" spans="1:16" ht="15" customHeight="1" x14ac:dyDescent="0.25">
      <c r="A4986" s="11">
        <f t="shared" si="901"/>
        <v>4983</v>
      </c>
      <c r="B4986" s="29">
        <v>36030</v>
      </c>
      <c r="C4986" s="25">
        <v>22</v>
      </c>
      <c r="D4986" s="12">
        <v>31.7</v>
      </c>
      <c r="E4986" s="25">
        <v>26</v>
      </c>
      <c r="F4986" s="35">
        <v>92</v>
      </c>
      <c r="G4986" s="25">
        <v>11</v>
      </c>
      <c r="H4986" s="13">
        <v>3.7</v>
      </c>
      <c r="I4986" s="25"/>
      <c r="J4986" s="12">
        <v>230</v>
      </c>
      <c r="K4986" s="12"/>
      <c r="L4986" s="25" t="s">
        <v>13</v>
      </c>
      <c r="M4986" s="10"/>
      <c r="N4986" s="15"/>
      <c r="O4986" s="15"/>
      <c r="P4986" s="4"/>
    </row>
    <row r="4987" spans="1:16" ht="15" customHeight="1" x14ac:dyDescent="0.25">
      <c r="A4987" s="11">
        <f t="shared" si="901"/>
        <v>4984</v>
      </c>
      <c r="B4987" s="29">
        <v>36031</v>
      </c>
      <c r="C4987" s="25">
        <v>22</v>
      </c>
      <c r="D4987" s="12">
        <v>28.6</v>
      </c>
      <c r="E4987" s="25">
        <v>24.7</v>
      </c>
      <c r="F4987" s="35">
        <v>92</v>
      </c>
      <c r="G4987" s="25">
        <v>31</v>
      </c>
      <c r="H4987" s="13">
        <v>4.0999999999999996</v>
      </c>
      <c r="I4987" s="25"/>
      <c r="J4987" s="12">
        <v>180</v>
      </c>
      <c r="K4987" s="12"/>
      <c r="L4987" s="25" t="s">
        <v>13</v>
      </c>
      <c r="M4987" s="10"/>
      <c r="N4987" s="15"/>
      <c r="O4987" s="15"/>
      <c r="P4987" s="4"/>
    </row>
    <row r="4988" spans="1:16" ht="15" customHeight="1" x14ac:dyDescent="0.25">
      <c r="A4988" s="11">
        <f t="shared" si="901"/>
        <v>4985</v>
      </c>
      <c r="B4988" s="29">
        <v>36032</v>
      </c>
      <c r="C4988" s="25">
        <v>22</v>
      </c>
      <c r="D4988" s="12">
        <v>31.2</v>
      </c>
      <c r="E4988" s="25">
        <v>25.8</v>
      </c>
      <c r="F4988" s="35">
        <v>93</v>
      </c>
      <c r="G4988" s="25">
        <v>57</v>
      </c>
      <c r="H4988" s="13">
        <v>3.5</v>
      </c>
      <c r="I4988" s="25"/>
      <c r="J4988" s="12">
        <v>210</v>
      </c>
      <c r="K4988" s="12"/>
      <c r="L4988" s="25" t="s">
        <v>15</v>
      </c>
      <c r="M4988" s="10"/>
      <c r="N4988" s="15"/>
      <c r="O4988" s="15"/>
      <c r="P4988" s="4"/>
    </row>
    <row r="4989" spans="1:16" ht="15" customHeight="1" x14ac:dyDescent="0.25">
      <c r="A4989" s="11">
        <f t="shared" si="901"/>
        <v>4986</v>
      </c>
      <c r="B4989" s="29">
        <v>36033</v>
      </c>
      <c r="C4989" s="25">
        <v>22</v>
      </c>
      <c r="D4989" s="12">
        <v>29.6</v>
      </c>
      <c r="E4989" s="25">
        <v>25.7</v>
      </c>
      <c r="F4989" s="35">
        <v>91</v>
      </c>
      <c r="G4989" s="25">
        <v>10</v>
      </c>
      <c r="H4989" s="13">
        <v>3.6</v>
      </c>
      <c r="I4989" s="25"/>
      <c r="J4989" s="12">
        <v>210</v>
      </c>
      <c r="K4989" s="12"/>
      <c r="L4989" s="25" t="s">
        <v>13</v>
      </c>
      <c r="M4989" s="10"/>
      <c r="N4989" s="15"/>
      <c r="O4989" s="15"/>
      <c r="P4989" s="4"/>
    </row>
    <row r="4990" spans="1:16" ht="15" customHeight="1" x14ac:dyDescent="0.25">
      <c r="A4990" s="11">
        <f t="shared" si="901"/>
        <v>4987</v>
      </c>
      <c r="B4990" s="29">
        <v>36034</v>
      </c>
      <c r="C4990" s="25">
        <v>22</v>
      </c>
      <c r="D4990" s="12">
        <v>29.6</v>
      </c>
      <c r="E4990" s="25">
        <v>25.1</v>
      </c>
      <c r="F4990" s="35">
        <v>94</v>
      </c>
      <c r="G4990" s="25">
        <v>64</v>
      </c>
      <c r="H4990" s="13">
        <v>4.8</v>
      </c>
      <c r="I4990" s="25"/>
      <c r="J4990" s="12">
        <v>270</v>
      </c>
      <c r="K4990" s="12"/>
      <c r="L4990" s="25" t="s">
        <v>13</v>
      </c>
      <c r="M4990" s="10"/>
      <c r="N4990" s="15"/>
      <c r="O4990" s="15"/>
      <c r="P4990" s="4"/>
    </row>
    <row r="4991" spans="1:16" ht="15" customHeight="1" x14ac:dyDescent="0.25">
      <c r="A4991" s="11">
        <f t="shared" si="901"/>
        <v>4988</v>
      </c>
      <c r="B4991" s="29">
        <v>36035</v>
      </c>
      <c r="C4991" s="25">
        <v>22</v>
      </c>
      <c r="D4991" s="12">
        <v>29.8</v>
      </c>
      <c r="E4991" s="25">
        <v>26</v>
      </c>
      <c r="F4991" s="35">
        <v>92</v>
      </c>
      <c r="G4991" s="25">
        <v>0</v>
      </c>
      <c r="H4991" s="13">
        <v>3.3</v>
      </c>
      <c r="I4991" s="25"/>
      <c r="J4991" s="12">
        <v>0</v>
      </c>
      <c r="K4991" s="12"/>
      <c r="L4991" s="25" t="s">
        <v>14</v>
      </c>
      <c r="M4991" s="10"/>
      <c r="N4991" s="15"/>
      <c r="O4991" s="15"/>
      <c r="P4991" s="4"/>
    </row>
    <row r="4992" spans="1:16" ht="15" customHeight="1" x14ac:dyDescent="0.25">
      <c r="A4992" s="11">
        <f t="shared" si="901"/>
        <v>4989</v>
      </c>
      <c r="B4992" s="29">
        <v>36036</v>
      </c>
      <c r="C4992" s="25">
        <v>22</v>
      </c>
      <c r="D4992" s="12">
        <v>30.4</v>
      </c>
      <c r="E4992" s="25">
        <v>26</v>
      </c>
      <c r="F4992" s="35"/>
      <c r="G4992" s="25">
        <v>4</v>
      </c>
      <c r="H4992" s="13">
        <v>6.4</v>
      </c>
      <c r="I4992" s="25"/>
      <c r="J4992" s="12">
        <v>0</v>
      </c>
      <c r="K4992" s="12"/>
      <c r="L4992" s="25" t="s">
        <v>14</v>
      </c>
      <c r="M4992" s="10"/>
      <c r="N4992" s="15"/>
      <c r="O4992" s="15"/>
      <c r="P4992" s="4"/>
    </row>
    <row r="4993" spans="1:16" ht="15" customHeight="1" x14ac:dyDescent="0.25">
      <c r="A4993" s="11">
        <f t="shared" si="901"/>
        <v>4990</v>
      </c>
      <c r="B4993" s="29">
        <v>36037</v>
      </c>
      <c r="C4993" s="25">
        <v>22</v>
      </c>
      <c r="D4993" s="12">
        <v>30.4</v>
      </c>
      <c r="E4993" s="25">
        <v>24.9</v>
      </c>
      <c r="F4993" s="35"/>
      <c r="G4993" s="25">
        <v>104</v>
      </c>
      <c r="H4993" s="13">
        <v>3.5</v>
      </c>
      <c r="I4993" s="25"/>
      <c r="J4993" s="12">
        <v>0</v>
      </c>
      <c r="K4993" s="12"/>
      <c r="L4993" s="25" t="s">
        <v>15</v>
      </c>
      <c r="M4993" s="10"/>
      <c r="N4993" s="15"/>
      <c r="O4993" s="15"/>
      <c r="P4993" s="4"/>
    </row>
    <row r="4994" spans="1:16" ht="15" customHeight="1" x14ac:dyDescent="0.25">
      <c r="A4994" s="11">
        <f t="shared" si="901"/>
        <v>4991</v>
      </c>
      <c r="B4994" s="29">
        <v>36038</v>
      </c>
      <c r="C4994" s="25">
        <v>22</v>
      </c>
      <c r="D4994" s="12">
        <v>30.6</v>
      </c>
      <c r="E4994" s="25"/>
      <c r="F4994" s="35"/>
      <c r="G4994" s="25">
        <v>9</v>
      </c>
      <c r="H4994" s="13">
        <v>5.6</v>
      </c>
      <c r="I4994" s="25"/>
      <c r="J4994" s="12">
        <v>0</v>
      </c>
      <c r="K4994" s="12"/>
      <c r="L4994" s="25" t="s">
        <v>15</v>
      </c>
      <c r="M4994" s="10"/>
      <c r="N4994" s="15"/>
      <c r="O4994" s="15"/>
      <c r="P4994" s="4"/>
    </row>
    <row r="4995" spans="1:16" ht="15" customHeight="1" x14ac:dyDescent="0.25">
      <c r="A4995" s="11">
        <f t="shared" si="901"/>
        <v>4992</v>
      </c>
      <c r="B4995" s="29">
        <v>36039</v>
      </c>
      <c r="C4995" s="25">
        <v>22</v>
      </c>
      <c r="D4995" s="12">
        <v>31.1</v>
      </c>
      <c r="E4995" s="25">
        <v>26.2</v>
      </c>
      <c r="F4995" s="35">
        <v>88</v>
      </c>
      <c r="G4995" s="25">
        <v>0</v>
      </c>
      <c r="H4995" s="13">
        <v>6.6</v>
      </c>
      <c r="I4995" s="25"/>
      <c r="J4995" s="12">
        <v>230</v>
      </c>
      <c r="K4995" s="12"/>
      <c r="L4995" s="25" t="s">
        <v>13</v>
      </c>
      <c r="M4995" s="10"/>
      <c r="N4995" s="15"/>
      <c r="O4995" s="15"/>
      <c r="P4995" s="4"/>
    </row>
    <row r="4996" spans="1:16" ht="15" customHeight="1" x14ac:dyDescent="0.25">
      <c r="A4996" s="11">
        <f t="shared" si="901"/>
        <v>4993</v>
      </c>
      <c r="B4996" s="29">
        <v>36040</v>
      </c>
      <c r="C4996" s="25">
        <v>23</v>
      </c>
      <c r="D4996" s="12">
        <v>30</v>
      </c>
      <c r="E4996" s="25">
        <v>26.9</v>
      </c>
      <c r="F4996" s="35">
        <v>87</v>
      </c>
      <c r="G4996" s="25">
        <v>0</v>
      </c>
      <c r="H4996" s="13">
        <v>4.4000000000000004</v>
      </c>
      <c r="I4996" s="25"/>
      <c r="J4996" s="12">
        <v>200</v>
      </c>
      <c r="K4996" s="12"/>
      <c r="L4996" s="25" t="s">
        <v>13</v>
      </c>
      <c r="M4996" s="10"/>
      <c r="N4996" s="15"/>
      <c r="O4996" s="15"/>
      <c r="P4996" s="4"/>
    </row>
    <row r="4997" spans="1:16" ht="15" customHeight="1" x14ac:dyDescent="0.25">
      <c r="A4997" s="11">
        <f t="shared" si="901"/>
        <v>4994</v>
      </c>
      <c r="B4997" s="29">
        <v>36041</v>
      </c>
      <c r="C4997" s="25">
        <v>21</v>
      </c>
      <c r="D4997" s="12">
        <v>30.2</v>
      </c>
      <c r="E4997" s="25">
        <v>25.9</v>
      </c>
      <c r="F4997" s="35">
        <v>92</v>
      </c>
      <c r="G4997" s="25">
        <v>1</v>
      </c>
      <c r="H4997" s="13">
        <v>2.4</v>
      </c>
      <c r="I4997" s="25"/>
      <c r="J4997" s="12">
        <v>200</v>
      </c>
      <c r="K4997" s="12"/>
      <c r="L4997" s="25" t="s">
        <v>15</v>
      </c>
      <c r="M4997" s="10"/>
      <c r="N4997" s="15"/>
      <c r="O4997" s="15"/>
      <c r="P4997" s="4"/>
    </row>
    <row r="4998" spans="1:16" ht="15" customHeight="1" x14ac:dyDescent="0.25">
      <c r="A4998" s="11">
        <f t="shared" ref="A4998:A5061" si="902">A4997+1</f>
        <v>4995</v>
      </c>
      <c r="B4998" s="29">
        <v>36042</v>
      </c>
      <c r="C4998" s="25">
        <v>22</v>
      </c>
      <c r="D4998" s="12">
        <v>30.8</v>
      </c>
      <c r="E4998" s="25">
        <v>26</v>
      </c>
      <c r="F4998" s="35">
        <v>90</v>
      </c>
      <c r="G4998" s="25">
        <v>7</v>
      </c>
      <c r="H4998" s="13">
        <v>3.7</v>
      </c>
      <c r="I4998" s="25"/>
      <c r="J4998" s="12">
        <v>250</v>
      </c>
      <c r="K4998" s="12"/>
      <c r="L4998" s="25" t="s">
        <v>13</v>
      </c>
      <c r="M4998" s="10"/>
      <c r="N4998" s="15"/>
      <c r="O4998" s="15"/>
      <c r="P4998" s="4"/>
    </row>
    <row r="4999" spans="1:16" ht="15" customHeight="1" x14ac:dyDescent="0.25">
      <c r="A4999" s="11">
        <f t="shared" si="902"/>
        <v>4996</v>
      </c>
      <c r="B4999" s="29">
        <v>36043</v>
      </c>
      <c r="C4999" s="25">
        <v>22</v>
      </c>
      <c r="D4999" s="12">
        <v>31</v>
      </c>
      <c r="E4999" s="25">
        <v>26.1</v>
      </c>
      <c r="F4999" s="35">
        <v>92</v>
      </c>
      <c r="G4999" s="25">
        <v>2</v>
      </c>
      <c r="H4999" s="13">
        <v>6.1</v>
      </c>
      <c r="I4999" s="25"/>
      <c r="J4999" s="12">
        <v>230</v>
      </c>
      <c r="K4999" s="12"/>
      <c r="L4999" s="25" t="s">
        <v>13</v>
      </c>
      <c r="M4999" s="10"/>
      <c r="N4999" s="15"/>
      <c r="O4999" s="15"/>
      <c r="P4999" s="4"/>
    </row>
    <row r="5000" spans="1:16" ht="15" customHeight="1" x14ac:dyDescent="0.25">
      <c r="A5000" s="11">
        <f t="shared" si="902"/>
        <v>4997</v>
      </c>
      <c r="B5000" s="29">
        <v>36044</v>
      </c>
      <c r="C5000" s="25">
        <v>23</v>
      </c>
      <c r="D5000" s="12">
        <v>31.2</v>
      </c>
      <c r="E5000" s="25">
        <v>26.4</v>
      </c>
      <c r="F5000" s="35">
        <v>90</v>
      </c>
      <c r="G5000" s="25">
        <v>3</v>
      </c>
      <c r="H5000" s="13">
        <v>3.9</v>
      </c>
      <c r="I5000" s="25"/>
      <c r="J5000" s="12">
        <v>270</v>
      </c>
      <c r="K5000" s="12"/>
      <c r="L5000" s="25" t="s">
        <v>15</v>
      </c>
      <c r="M5000" s="10"/>
      <c r="N5000" s="15"/>
      <c r="O5000" s="15"/>
      <c r="P5000" s="4"/>
    </row>
    <row r="5001" spans="1:16" ht="15" customHeight="1" x14ac:dyDescent="0.25">
      <c r="A5001" s="11">
        <f t="shared" si="902"/>
        <v>4998</v>
      </c>
      <c r="B5001" s="29">
        <v>36045</v>
      </c>
      <c r="C5001" s="25">
        <v>23</v>
      </c>
      <c r="D5001" s="12">
        <v>29.6</v>
      </c>
      <c r="E5001" s="25">
        <v>25.7</v>
      </c>
      <c r="F5001" s="35">
        <v>95</v>
      </c>
      <c r="G5001" s="25">
        <v>40</v>
      </c>
      <c r="H5001" s="13">
        <v>1.3</v>
      </c>
      <c r="I5001" s="25"/>
      <c r="J5001" s="12">
        <v>250</v>
      </c>
      <c r="K5001" s="12"/>
      <c r="L5001" s="25" t="s">
        <v>13</v>
      </c>
      <c r="M5001" s="10"/>
      <c r="N5001" s="15"/>
      <c r="O5001" s="15"/>
      <c r="P5001" s="4"/>
    </row>
    <row r="5002" spans="1:16" ht="15" customHeight="1" x14ac:dyDescent="0.25">
      <c r="A5002" s="11">
        <f t="shared" si="902"/>
        <v>4999</v>
      </c>
      <c r="B5002" s="29">
        <v>36046</v>
      </c>
      <c r="C5002" s="25">
        <v>22</v>
      </c>
      <c r="D5002" s="12">
        <v>29.6</v>
      </c>
      <c r="E5002" s="25">
        <v>25.5</v>
      </c>
      <c r="F5002" s="35">
        <v>94</v>
      </c>
      <c r="G5002" s="25">
        <v>128</v>
      </c>
      <c r="H5002" s="13">
        <v>1.5</v>
      </c>
      <c r="I5002" s="25"/>
      <c r="J5002" s="12">
        <v>270</v>
      </c>
      <c r="K5002" s="12"/>
      <c r="L5002" s="25" t="s">
        <v>15</v>
      </c>
      <c r="M5002" s="10"/>
      <c r="N5002" s="15"/>
      <c r="O5002" s="15"/>
      <c r="P5002" s="4"/>
    </row>
    <row r="5003" spans="1:16" ht="15" customHeight="1" x14ac:dyDescent="0.25">
      <c r="A5003" s="11">
        <f t="shared" si="902"/>
        <v>5000</v>
      </c>
      <c r="B5003" s="29">
        <v>36047</v>
      </c>
      <c r="C5003" s="25">
        <v>21</v>
      </c>
      <c r="D5003" s="12">
        <v>30.8</v>
      </c>
      <c r="E5003" s="25">
        <v>25.6</v>
      </c>
      <c r="F5003" s="35">
        <v>89</v>
      </c>
      <c r="G5003" s="25">
        <v>35</v>
      </c>
      <c r="H5003" s="13">
        <v>6</v>
      </c>
      <c r="I5003" s="25"/>
      <c r="J5003" s="12">
        <v>270</v>
      </c>
      <c r="K5003" s="12"/>
      <c r="L5003" s="25" t="s">
        <v>15</v>
      </c>
      <c r="M5003" s="10"/>
      <c r="N5003" s="15"/>
      <c r="O5003" s="15"/>
      <c r="P5003" s="4"/>
    </row>
    <row r="5004" spans="1:16" ht="15" customHeight="1" x14ac:dyDescent="0.25">
      <c r="A5004" s="11">
        <f t="shared" si="902"/>
        <v>5001</v>
      </c>
      <c r="B5004" s="29">
        <v>36048</v>
      </c>
      <c r="C5004" s="25">
        <v>23</v>
      </c>
      <c r="D5004" s="12">
        <v>30.8</v>
      </c>
      <c r="E5004" s="25">
        <v>27</v>
      </c>
      <c r="F5004" s="35">
        <v>92</v>
      </c>
      <c r="G5004" s="25">
        <v>2</v>
      </c>
      <c r="H5004" s="13">
        <v>5.8</v>
      </c>
      <c r="I5004" s="25"/>
      <c r="J5004" s="12">
        <v>270</v>
      </c>
      <c r="K5004" s="12"/>
      <c r="L5004" s="25" t="s">
        <v>15</v>
      </c>
      <c r="M5004" s="10"/>
      <c r="N5004" s="15"/>
      <c r="O5004" s="15"/>
      <c r="P5004" s="4"/>
    </row>
    <row r="5005" spans="1:16" ht="15" customHeight="1" x14ac:dyDescent="0.25">
      <c r="A5005" s="11">
        <f t="shared" si="902"/>
        <v>5002</v>
      </c>
      <c r="B5005" s="29">
        <v>36049</v>
      </c>
      <c r="C5005" s="25">
        <v>23</v>
      </c>
      <c r="D5005" s="12">
        <v>30.8</v>
      </c>
      <c r="E5005" s="25">
        <v>25.9</v>
      </c>
      <c r="F5005" s="35">
        <v>95</v>
      </c>
      <c r="G5005" s="25">
        <v>0</v>
      </c>
      <c r="H5005" s="13">
        <v>2.2999999999999998</v>
      </c>
      <c r="I5005" s="25"/>
      <c r="J5005" s="12">
        <v>90</v>
      </c>
      <c r="K5005" s="12"/>
      <c r="L5005" s="25" t="s">
        <v>12</v>
      </c>
      <c r="M5005" s="10"/>
      <c r="N5005" s="15"/>
      <c r="O5005" s="15"/>
      <c r="P5005" s="4"/>
    </row>
    <row r="5006" spans="1:16" ht="15" customHeight="1" x14ac:dyDescent="0.25">
      <c r="A5006" s="11">
        <f t="shared" si="902"/>
        <v>5003</v>
      </c>
      <c r="B5006" s="29">
        <v>36050</v>
      </c>
      <c r="C5006" s="25">
        <v>22</v>
      </c>
      <c r="D5006" s="12">
        <v>29.2</v>
      </c>
      <c r="E5006" s="25">
        <v>25.4</v>
      </c>
      <c r="F5006" s="35">
        <v>95</v>
      </c>
      <c r="G5006" s="25">
        <v>38</v>
      </c>
      <c r="H5006" s="13">
        <v>2.9</v>
      </c>
      <c r="I5006" s="25"/>
      <c r="J5006" s="12">
        <v>200</v>
      </c>
      <c r="K5006" s="12"/>
      <c r="L5006" s="25" t="s">
        <v>13</v>
      </c>
      <c r="M5006" s="10"/>
      <c r="N5006" s="15"/>
      <c r="O5006" s="15"/>
      <c r="P5006" s="4"/>
    </row>
    <row r="5007" spans="1:16" ht="15" customHeight="1" x14ac:dyDescent="0.25">
      <c r="A5007" s="11">
        <f t="shared" si="902"/>
        <v>5004</v>
      </c>
      <c r="B5007" s="29">
        <v>36051</v>
      </c>
      <c r="C5007" s="25">
        <v>23</v>
      </c>
      <c r="D5007" s="12">
        <v>30</v>
      </c>
      <c r="E5007" s="25">
        <v>26.7</v>
      </c>
      <c r="F5007" s="35">
        <v>93</v>
      </c>
      <c r="G5007" s="25">
        <v>16</v>
      </c>
      <c r="H5007" s="13">
        <v>1.8</v>
      </c>
      <c r="I5007" s="25"/>
      <c r="J5007" s="12">
        <v>200</v>
      </c>
      <c r="K5007" s="12"/>
      <c r="L5007" s="25" t="s">
        <v>13</v>
      </c>
      <c r="M5007" s="10"/>
      <c r="N5007" s="15"/>
      <c r="O5007" s="15"/>
      <c r="P5007" s="4"/>
    </row>
    <row r="5008" spans="1:16" ht="15" customHeight="1" x14ac:dyDescent="0.25">
      <c r="A5008" s="11">
        <f t="shared" si="902"/>
        <v>5005</v>
      </c>
      <c r="B5008" s="29">
        <v>36052</v>
      </c>
      <c r="C5008" s="25">
        <v>23</v>
      </c>
      <c r="D5008" s="12">
        <v>30.1</v>
      </c>
      <c r="E5008" s="25">
        <v>25.7</v>
      </c>
      <c r="F5008" s="35">
        <v>94</v>
      </c>
      <c r="G5008" s="25">
        <v>2</v>
      </c>
      <c r="H5008" s="13">
        <v>5.0999999999999996</v>
      </c>
      <c r="I5008" s="25"/>
      <c r="J5008" s="12">
        <v>200</v>
      </c>
      <c r="K5008" s="12"/>
      <c r="L5008" s="25" t="s">
        <v>13</v>
      </c>
      <c r="M5008" s="10"/>
      <c r="N5008" s="15"/>
      <c r="O5008" s="15"/>
      <c r="P5008" s="4"/>
    </row>
    <row r="5009" spans="1:16" ht="15" customHeight="1" x14ac:dyDescent="0.25">
      <c r="A5009" s="11">
        <f t="shared" si="902"/>
        <v>5006</v>
      </c>
      <c r="B5009" s="29">
        <v>36053</v>
      </c>
      <c r="C5009" s="25">
        <v>23</v>
      </c>
      <c r="D5009" s="12">
        <v>31</v>
      </c>
      <c r="E5009" s="25">
        <v>25</v>
      </c>
      <c r="F5009" s="35">
        <v>95</v>
      </c>
      <c r="G5009" s="25">
        <v>0</v>
      </c>
      <c r="H5009" s="13">
        <v>1.9</v>
      </c>
      <c r="I5009" s="25"/>
      <c r="J5009" s="12">
        <v>200</v>
      </c>
      <c r="K5009" s="12"/>
      <c r="L5009" s="25" t="s">
        <v>13</v>
      </c>
      <c r="M5009" s="10"/>
      <c r="N5009" s="15"/>
      <c r="O5009" s="15"/>
      <c r="P5009" s="4"/>
    </row>
    <row r="5010" spans="1:16" ht="15" customHeight="1" x14ac:dyDescent="0.25">
      <c r="A5010" s="11">
        <f t="shared" si="902"/>
        <v>5007</v>
      </c>
      <c r="B5010" s="29">
        <v>36054</v>
      </c>
      <c r="C5010" s="25">
        <v>21</v>
      </c>
      <c r="D5010" s="12">
        <v>28.8</v>
      </c>
      <c r="E5010" s="25">
        <v>25</v>
      </c>
      <c r="F5010" s="35">
        <v>91</v>
      </c>
      <c r="G5010" s="25">
        <v>60</v>
      </c>
      <c r="H5010" s="13">
        <v>0.9</v>
      </c>
      <c r="I5010" s="25"/>
      <c r="J5010" s="12">
        <v>230</v>
      </c>
      <c r="K5010" s="12"/>
      <c r="L5010" s="25" t="s">
        <v>13</v>
      </c>
      <c r="M5010" s="10"/>
      <c r="N5010" s="15"/>
      <c r="O5010" s="15"/>
      <c r="P5010" s="4"/>
    </row>
    <row r="5011" spans="1:16" ht="15" customHeight="1" x14ac:dyDescent="0.25">
      <c r="A5011" s="11">
        <f t="shared" si="902"/>
        <v>5008</v>
      </c>
      <c r="B5011" s="29">
        <v>36055</v>
      </c>
      <c r="C5011" s="25">
        <v>23</v>
      </c>
      <c r="D5011" s="12">
        <v>30.5</v>
      </c>
      <c r="E5011" s="25">
        <v>25.3</v>
      </c>
      <c r="F5011" s="35">
        <v>91</v>
      </c>
      <c r="G5011" s="25">
        <v>0</v>
      </c>
      <c r="H5011" s="13">
        <v>1.4</v>
      </c>
      <c r="I5011" s="25"/>
      <c r="J5011" s="12">
        <v>180</v>
      </c>
      <c r="K5011" s="12"/>
      <c r="L5011" s="25" t="s">
        <v>14</v>
      </c>
      <c r="M5011" s="10"/>
      <c r="N5011" s="15"/>
      <c r="O5011" s="15"/>
      <c r="P5011" s="4"/>
    </row>
    <row r="5012" spans="1:16" ht="15" customHeight="1" x14ac:dyDescent="0.25">
      <c r="A5012" s="11">
        <f t="shared" si="902"/>
        <v>5009</v>
      </c>
      <c r="B5012" s="29">
        <v>36056</v>
      </c>
      <c r="C5012" s="25">
        <v>22</v>
      </c>
      <c r="D5012" s="12">
        <v>31.2</v>
      </c>
      <c r="E5012" s="25">
        <v>25</v>
      </c>
      <c r="F5012" s="35">
        <v>92</v>
      </c>
      <c r="G5012" s="25">
        <v>0</v>
      </c>
      <c r="H5012" s="13">
        <v>6.3</v>
      </c>
      <c r="I5012" s="25"/>
      <c r="J5012" s="12">
        <v>230</v>
      </c>
      <c r="K5012" s="12"/>
      <c r="L5012" s="25" t="s">
        <v>15</v>
      </c>
      <c r="M5012" s="10"/>
      <c r="N5012" s="15"/>
      <c r="O5012" s="15"/>
      <c r="P5012" s="4"/>
    </row>
    <row r="5013" spans="1:16" ht="15" customHeight="1" x14ac:dyDescent="0.25">
      <c r="A5013" s="11">
        <f t="shared" si="902"/>
        <v>5010</v>
      </c>
      <c r="B5013" s="29">
        <v>36057</v>
      </c>
      <c r="C5013" s="25">
        <v>22</v>
      </c>
      <c r="D5013" s="12">
        <v>29</v>
      </c>
      <c r="E5013" s="25">
        <v>23.9</v>
      </c>
      <c r="F5013" s="35">
        <v>93</v>
      </c>
      <c r="G5013" s="25">
        <v>7</v>
      </c>
      <c r="H5013" s="13">
        <v>0.4</v>
      </c>
      <c r="I5013" s="25"/>
      <c r="J5013" s="12">
        <v>270</v>
      </c>
      <c r="K5013" s="12"/>
      <c r="L5013" s="25" t="s">
        <v>13</v>
      </c>
      <c r="M5013" s="10"/>
      <c r="N5013" s="15"/>
      <c r="O5013" s="15"/>
      <c r="P5013" s="4"/>
    </row>
    <row r="5014" spans="1:16" ht="15" customHeight="1" x14ac:dyDescent="0.25">
      <c r="A5014" s="11">
        <f t="shared" si="902"/>
        <v>5011</v>
      </c>
      <c r="B5014" s="29">
        <v>36058</v>
      </c>
      <c r="C5014" s="25">
        <v>22</v>
      </c>
      <c r="D5014" s="12">
        <v>32.200000000000003</v>
      </c>
      <c r="E5014" s="25">
        <v>25</v>
      </c>
      <c r="F5014" s="35">
        <v>89</v>
      </c>
      <c r="G5014" s="25">
        <v>9</v>
      </c>
      <c r="H5014" s="13">
        <v>1.7</v>
      </c>
      <c r="I5014" s="25"/>
      <c r="J5014" s="12">
        <v>270</v>
      </c>
      <c r="K5014" s="12"/>
      <c r="L5014" s="25" t="s">
        <v>13</v>
      </c>
      <c r="M5014" s="10"/>
      <c r="N5014" s="15"/>
      <c r="O5014" s="15"/>
      <c r="P5014" s="4"/>
    </row>
    <row r="5015" spans="1:16" ht="15" customHeight="1" x14ac:dyDescent="0.25">
      <c r="A5015" s="11">
        <f t="shared" si="902"/>
        <v>5012</v>
      </c>
      <c r="B5015" s="29">
        <v>36059</v>
      </c>
      <c r="C5015" s="25">
        <v>23</v>
      </c>
      <c r="D5015" s="12">
        <v>32</v>
      </c>
      <c r="E5015" s="25">
        <v>25.5</v>
      </c>
      <c r="F5015" s="35">
        <v>90</v>
      </c>
      <c r="G5015" s="25">
        <v>0</v>
      </c>
      <c r="H5015" s="13">
        <v>5.2</v>
      </c>
      <c r="I5015" s="25"/>
      <c r="J5015" s="12">
        <v>230</v>
      </c>
      <c r="K5015" s="12"/>
      <c r="L5015" s="25" t="s">
        <v>15</v>
      </c>
      <c r="M5015" s="10"/>
      <c r="N5015" s="15"/>
      <c r="O5015" s="15"/>
      <c r="P5015" s="4"/>
    </row>
    <row r="5016" spans="1:16" ht="15" customHeight="1" x14ac:dyDescent="0.25">
      <c r="A5016" s="11">
        <f t="shared" si="902"/>
        <v>5013</v>
      </c>
      <c r="B5016" s="29">
        <v>36060</v>
      </c>
      <c r="C5016" s="25">
        <v>23</v>
      </c>
      <c r="D5016" s="12">
        <v>29.8</v>
      </c>
      <c r="E5016" s="25">
        <v>25.7</v>
      </c>
      <c r="F5016" s="35">
        <v>95</v>
      </c>
      <c r="G5016" s="25">
        <v>3</v>
      </c>
      <c r="H5016" s="13">
        <v>2.6</v>
      </c>
      <c r="I5016" s="25"/>
      <c r="J5016" s="12">
        <v>270</v>
      </c>
      <c r="K5016" s="12"/>
      <c r="L5016" s="25" t="s">
        <v>15</v>
      </c>
      <c r="M5016" s="10"/>
      <c r="N5016" s="15"/>
      <c r="O5016" s="15"/>
      <c r="P5016" s="4"/>
    </row>
    <row r="5017" spans="1:16" ht="15" customHeight="1" x14ac:dyDescent="0.25">
      <c r="A5017" s="11">
        <f t="shared" si="902"/>
        <v>5014</v>
      </c>
      <c r="B5017" s="29">
        <v>36061</v>
      </c>
      <c r="C5017" s="25">
        <v>22</v>
      </c>
      <c r="D5017" s="12">
        <v>27.2</v>
      </c>
      <c r="E5017" s="25">
        <v>24</v>
      </c>
      <c r="F5017" s="35">
        <v>98</v>
      </c>
      <c r="G5017" s="25">
        <v>83</v>
      </c>
      <c r="H5017" s="13">
        <v>2.6</v>
      </c>
      <c r="I5017" s="25"/>
      <c r="J5017" s="12">
        <v>230</v>
      </c>
      <c r="K5017" s="12"/>
      <c r="L5017" s="25" t="s">
        <v>13</v>
      </c>
      <c r="M5017" s="10"/>
      <c r="N5017" s="15"/>
      <c r="O5017" s="15"/>
      <c r="P5017" s="4"/>
    </row>
    <row r="5018" spans="1:16" ht="15" customHeight="1" x14ac:dyDescent="0.25">
      <c r="A5018" s="11">
        <f t="shared" si="902"/>
        <v>5015</v>
      </c>
      <c r="B5018" s="29">
        <v>36062</v>
      </c>
      <c r="C5018" s="25">
        <v>21</v>
      </c>
      <c r="D5018" s="12">
        <v>28.2</v>
      </c>
      <c r="E5018" s="25">
        <v>23.6</v>
      </c>
      <c r="F5018" s="35">
        <v>94</v>
      </c>
      <c r="G5018" s="25">
        <v>2</v>
      </c>
      <c r="H5018" s="13">
        <v>6.1</v>
      </c>
      <c r="I5018" s="25"/>
      <c r="J5018" s="12">
        <v>180</v>
      </c>
      <c r="K5018" s="12"/>
      <c r="L5018" s="25" t="s">
        <v>15</v>
      </c>
      <c r="M5018" s="10"/>
      <c r="N5018" s="15"/>
      <c r="O5018" s="15"/>
      <c r="P5018" s="4"/>
    </row>
    <row r="5019" spans="1:16" ht="15" customHeight="1" x14ac:dyDescent="0.25">
      <c r="A5019" s="11">
        <f t="shared" si="902"/>
        <v>5016</v>
      </c>
      <c r="B5019" s="29">
        <v>36063</v>
      </c>
      <c r="C5019" s="25">
        <v>23</v>
      </c>
      <c r="D5019" s="12">
        <v>26</v>
      </c>
      <c r="E5019" s="25">
        <v>24.6</v>
      </c>
      <c r="F5019" s="35">
        <v>97</v>
      </c>
      <c r="G5019" s="25">
        <v>3</v>
      </c>
      <c r="H5019" s="13">
        <v>0</v>
      </c>
      <c r="I5019" s="25"/>
      <c r="J5019" s="12">
        <v>180</v>
      </c>
      <c r="K5019" s="12"/>
      <c r="L5019" s="25" t="s">
        <v>13</v>
      </c>
      <c r="M5019" s="10"/>
      <c r="N5019" s="15"/>
      <c r="O5019" s="15"/>
      <c r="P5019" s="4"/>
    </row>
    <row r="5020" spans="1:16" ht="15" customHeight="1" x14ac:dyDescent="0.25">
      <c r="A5020" s="11">
        <f t="shared" si="902"/>
        <v>5017</v>
      </c>
      <c r="B5020" s="29">
        <v>36064</v>
      </c>
      <c r="C5020" s="25">
        <v>22</v>
      </c>
      <c r="D5020" s="12">
        <v>29</v>
      </c>
      <c r="E5020" s="25">
        <v>24.4</v>
      </c>
      <c r="F5020" s="35">
        <v>93</v>
      </c>
      <c r="G5020" s="25">
        <v>52</v>
      </c>
      <c r="H5020" s="13">
        <v>1.2</v>
      </c>
      <c r="I5020" s="25"/>
      <c r="J5020" s="12">
        <v>180</v>
      </c>
      <c r="K5020" s="12"/>
      <c r="L5020" s="25" t="s">
        <v>13</v>
      </c>
      <c r="M5020" s="10"/>
      <c r="N5020" s="15"/>
      <c r="O5020" s="15"/>
      <c r="P5020" s="4"/>
    </row>
    <row r="5021" spans="1:16" ht="15" customHeight="1" x14ac:dyDescent="0.25">
      <c r="A5021" s="11">
        <f t="shared" si="902"/>
        <v>5018</v>
      </c>
      <c r="B5021" s="29">
        <v>36065</v>
      </c>
      <c r="C5021" s="25">
        <v>23</v>
      </c>
      <c r="D5021" s="12">
        <v>29.2</v>
      </c>
      <c r="E5021" s="25">
        <v>25.6</v>
      </c>
      <c r="F5021" s="35">
        <v>96</v>
      </c>
      <c r="G5021" s="25">
        <v>6</v>
      </c>
      <c r="H5021" s="13">
        <v>3.1</v>
      </c>
      <c r="I5021" s="25"/>
      <c r="J5021" s="12">
        <v>270</v>
      </c>
      <c r="K5021" s="12"/>
      <c r="L5021" s="25" t="s">
        <v>13</v>
      </c>
      <c r="M5021" s="10"/>
      <c r="N5021" s="15"/>
      <c r="O5021" s="15"/>
      <c r="P5021" s="4"/>
    </row>
    <row r="5022" spans="1:16" ht="15" customHeight="1" x14ac:dyDescent="0.25">
      <c r="A5022" s="11">
        <f t="shared" si="902"/>
        <v>5019</v>
      </c>
      <c r="B5022" s="29">
        <v>36066</v>
      </c>
      <c r="C5022" s="25">
        <v>22</v>
      </c>
      <c r="D5022" s="12">
        <v>29.8</v>
      </c>
      <c r="E5022" s="25">
        <v>25.4</v>
      </c>
      <c r="F5022" s="35">
        <v>94</v>
      </c>
      <c r="G5022" s="25">
        <v>7</v>
      </c>
      <c r="H5022" s="13">
        <v>4</v>
      </c>
      <c r="I5022" s="25"/>
      <c r="J5022" s="12">
        <v>230</v>
      </c>
      <c r="K5022" s="12"/>
      <c r="L5022" s="25" t="s">
        <v>12</v>
      </c>
      <c r="M5022" s="10"/>
      <c r="N5022" s="15"/>
      <c r="O5022" s="15"/>
      <c r="P5022" s="4"/>
    </row>
    <row r="5023" spans="1:16" ht="15" customHeight="1" x14ac:dyDescent="0.25">
      <c r="A5023" s="11">
        <f t="shared" si="902"/>
        <v>5020</v>
      </c>
      <c r="B5023" s="29">
        <v>36067</v>
      </c>
      <c r="C5023" s="25">
        <v>21</v>
      </c>
      <c r="D5023" s="12">
        <v>30.3</v>
      </c>
      <c r="E5023" s="25">
        <v>24.3</v>
      </c>
      <c r="F5023" s="35">
        <v>91</v>
      </c>
      <c r="G5023" s="25">
        <v>8</v>
      </c>
      <c r="H5023" s="13">
        <v>4.5</v>
      </c>
      <c r="I5023" s="25"/>
      <c r="J5023" s="12">
        <v>200</v>
      </c>
      <c r="K5023" s="12"/>
      <c r="L5023" s="25" t="s">
        <v>13</v>
      </c>
      <c r="M5023" s="10"/>
      <c r="N5023" s="15"/>
      <c r="O5023" s="15"/>
      <c r="P5023" s="4"/>
    </row>
    <row r="5024" spans="1:16" ht="15" customHeight="1" x14ac:dyDescent="0.25">
      <c r="A5024" s="11">
        <f t="shared" si="902"/>
        <v>5021</v>
      </c>
      <c r="B5024" s="29">
        <v>36068</v>
      </c>
      <c r="C5024" s="25">
        <v>22</v>
      </c>
      <c r="D5024" s="12">
        <v>30.4</v>
      </c>
      <c r="E5024" s="25">
        <v>25.6</v>
      </c>
      <c r="F5024" s="35">
        <v>92</v>
      </c>
      <c r="G5024" s="25">
        <v>3</v>
      </c>
      <c r="H5024" s="13">
        <v>3.4</v>
      </c>
      <c r="I5024" s="25"/>
      <c r="J5024" s="12">
        <v>200</v>
      </c>
      <c r="K5024" s="12"/>
      <c r="L5024" s="25" t="s">
        <v>13</v>
      </c>
      <c r="M5024" s="10"/>
      <c r="N5024" s="15"/>
      <c r="O5024" s="15"/>
      <c r="P5024" s="4"/>
    </row>
    <row r="5025" spans="1:16" ht="15" customHeight="1" x14ac:dyDescent="0.25">
      <c r="A5025" s="11">
        <f t="shared" si="902"/>
        <v>5022</v>
      </c>
      <c r="B5025" s="29">
        <v>36069</v>
      </c>
      <c r="C5025" s="25">
        <v>23</v>
      </c>
      <c r="D5025" s="12">
        <v>29.2</v>
      </c>
      <c r="E5025" s="25">
        <v>24.9</v>
      </c>
      <c r="F5025" s="35">
        <v>88</v>
      </c>
      <c r="G5025" s="25">
        <v>3</v>
      </c>
      <c r="H5025" s="13">
        <v>0</v>
      </c>
      <c r="I5025" s="25"/>
      <c r="J5025" s="12">
        <v>180</v>
      </c>
      <c r="K5025" s="12"/>
      <c r="L5025" s="25" t="s">
        <v>14</v>
      </c>
      <c r="M5025" s="10"/>
      <c r="N5025" s="15"/>
      <c r="O5025" s="15"/>
      <c r="P5025" s="4"/>
    </row>
    <row r="5026" spans="1:16" ht="15" customHeight="1" x14ac:dyDescent="0.25">
      <c r="A5026" s="11">
        <f t="shared" si="902"/>
        <v>5023</v>
      </c>
      <c r="B5026" s="29">
        <v>36070</v>
      </c>
      <c r="C5026" s="25">
        <v>21</v>
      </c>
      <c r="D5026" s="12">
        <v>30.2</v>
      </c>
      <c r="E5026" s="25">
        <v>23.7</v>
      </c>
      <c r="F5026" s="35">
        <v>90</v>
      </c>
      <c r="G5026" s="25">
        <v>0</v>
      </c>
      <c r="H5026" s="13">
        <v>1</v>
      </c>
      <c r="I5026" s="25"/>
      <c r="J5026" s="12">
        <v>0</v>
      </c>
      <c r="K5026" s="12"/>
      <c r="L5026" s="25" t="s">
        <v>13</v>
      </c>
      <c r="M5026" s="10"/>
      <c r="N5026" s="15"/>
      <c r="O5026" s="15"/>
      <c r="P5026" s="4"/>
    </row>
    <row r="5027" spans="1:16" ht="15" customHeight="1" x14ac:dyDescent="0.25">
      <c r="A5027" s="11">
        <f t="shared" si="902"/>
        <v>5024</v>
      </c>
      <c r="B5027" s="29">
        <v>36071</v>
      </c>
      <c r="C5027" s="25">
        <v>23</v>
      </c>
      <c r="D5027" s="12">
        <v>30.6</v>
      </c>
      <c r="E5027" s="25">
        <v>25.8</v>
      </c>
      <c r="F5027" s="35">
        <v>92</v>
      </c>
      <c r="G5027" s="25">
        <v>0</v>
      </c>
      <c r="H5027" s="13">
        <v>0</v>
      </c>
      <c r="I5027" s="25"/>
      <c r="J5027" s="12">
        <v>270</v>
      </c>
      <c r="K5027" s="12"/>
      <c r="L5027" s="25" t="s">
        <v>15</v>
      </c>
      <c r="M5027" s="10"/>
      <c r="N5027" s="15"/>
      <c r="O5027" s="15"/>
      <c r="P5027" s="4"/>
    </row>
    <row r="5028" spans="1:16" ht="15" customHeight="1" x14ac:dyDescent="0.25">
      <c r="A5028" s="11">
        <f t="shared" si="902"/>
        <v>5025</v>
      </c>
      <c r="B5028" s="29">
        <v>36072</v>
      </c>
      <c r="C5028" s="25">
        <v>22</v>
      </c>
      <c r="D5028" s="12">
        <v>29.4</v>
      </c>
      <c r="E5028" s="25">
        <v>24.6</v>
      </c>
      <c r="F5028" s="35">
        <v>93</v>
      </c>
      <c r="G5028" s="25">
        <v>54</v>
      </c>
      <c r="H5028" s="13">
        <v>3</v>
      </c>
      <c r="I5028" s="25"/>
      <c r="J5028" s="12">
        <v>180</v>
      </c>
      <c r="K5028" s="12"/>
      <c r="L5028" s="25" t="s">
        <v>14</v>
      </c>
      <c r="M5028" s="10"/>
      <c r="N5028" s="15"/>
      <c r="O5028" s="15"/>
      <c r="P5028" s="4"/>
    </row>
    <row r="5029" spans="1:16" ht="15" customHeight="1" x14ac:dyDescent="0.25">
      <c r="A5029" s="11">
        <f t="shared" si="902"/>
        <v>5026</v>
      </c>
      <c r="B5029" s="29">
        <v>36073</v>
      </c>
      <c r="C5029" s="25">
        <v>22</v>
      </c>
      <c r="D5029" s="12">
        <v>29.3</v>
      </c>
      <c r="E5029" s="25">
        <v>24.6</v>
      </c>
      <c r="F5029" s="35">
        <v>93</v>
      </c>
      <c r="G5029" s="25">
        <v>21</v>
      </c>
      <c r="H5029" s="13">
        <v>0</v>
      </c>
      <c r="I5029" s="25"/>
      <c r="J5029" s="12">
        <v>270</v>
      </c>
      <c r="K5029" s="12"/>
      <c r="L5029" s="25" t="s">
        <v>15</v>
      </c>
      <c r="M5029" s="10"/>
      <c r="N5029" s="15"/>
      <c r="O5029" s="15"/>
      <c r="P5029" s="4"/>
    </row>
    <row r="5030" spans="1:16" ht="15" customHeight="1" x14ac:dyDescent="0.25">
      <c r="A5030" s="11">
        <f t="shared" si="902"/>
        <v>5027</v>
      </c>
      <c r="B5030" s="29">
        <v>36074</v>
      </c>
      <c r="C5030" s="25">
        <v>22</v>
      </c>
      <c r="D5030" s="12">
        <v>28.4</v>
      </c>
      <c r="E5030" s="25">
        <v>25</v>
      </c>
      <c r="F5030" s="35">
        <v>92</v>
      </c>
      <c r="G5030" s="25">
        <v>110</v>
      </c>
      <c r="H5030" s="13">
        <v>0</v>
      </c>
      <c r="I5030" s="25"/>
      <c r="J5030" s="12">
        <v>270</v>
      </c>
      <c r="K5030" s="12"/>
      <c r="L5030" s="25" t="s">
        <v>15</v>
      </c>
      <c r="M5030" s="10"/>
      <c r="N5030" s="15"/>
      <c r="O5030" s="15"/>
      <c r="P5030" s="4"/>
    </row>
    <row r="5031" spans="1:16" ht="15" customHeight="1" x14ac:dyDescent="0.25">
      <c r="A5031" s="11">
        <f t="shared" si="902"/>
        <v>5028</v>
      </c>
      <c r="B5031" s="29">
        <v>36075</v>
      </c>
      <c r="C5031" s="25">
        <v>21</v>
      </c>
      <c r="D5031" s="12">
        <v>31.4</v>
      </c>
      <c r="E5031" s="25">
        <v>24.6</v>
      </c>
      <c r="F5031" s="35">
        <v>86</v>
      </c>
      <c r="G5031" s="25">
        <v>18</v>
      </c>
      <c r="H5031" s="13">
        <v>6</v>
      </c>
      <c r="I5031" s="25"/>
      <c r="J5031" s="12">
        <v>180</v>
      </c>
      <c r="K5031" s="12"/>
      <c r="L5031" s="25" t="s">
        <v>14</v>
      </c>
      <c r="M5031" s="10"/>
      <c r="N5031" s="15"/>
      <c r="O5031" s="15"/>
      <c r="P5031" s="4"/>
    </row>
    <row r="5032" spans="1:16" ht="15" customHeight="1" x14ac:dyDescent="0.25">
      <c r="A5032" s="11">
        <f t="shared" si="902"/>
        <v>5029</v>
      </c>
      <c r="B5032" s="29">
        <v>36076</v>
      </c>
      <c r="C5032" s="25">
        <v>22</v>
      </c>
      <c r="D5032" s="12">
        <v>29</v>
      </c>
      <c r="E5032" s="25">
        <v>23.6</v>
      </c>
      <c r="F5032" s="35">
        <v>94</v>
      </c>
      <c r="G5032" s="25">
        <v>3</v>
      </c>
      <c r="H5032" s="13">
        <v>1</v>
      </c>
      <c r="I5032" s="25"/>
      <c r="J5032" s="12">
        <v>225</v>
      </c>
      <c r="K5032" s="12"/>
      <c r="L5032" s="25" t="s">
        <v>13</v>
      </c>
      <c r="M5032" s="10"/>
      <c r="N5032" s="15"/>
      <c r="O5032" s="15"/>
      <c r="P5032" s="4"/>
    </row>
    <row r="5033" spans="1:16" ht="15" customHeight="1" x14ac:dyDescent="0.25">
      <c r="A5033" s="11">
        <f t="shared" si="902"/>
        <v>5030</v>
      </c>
      <c r="B5033" s="29">
        <v>36077</v>
      </c>
      <c r="C5033" s="25">
        <v>21</v>
      </c>
      <c r="D5033" s="12">
        <v>31.4</v>
      </c>
      <c r="E5033" s="25">
        <v>25.5</v>
      </c>
      <c r="F5033" s="35">
        <v>86</v>
      </c>
      <c r="G5033" s="25">
        <v>28</v>
      </c>
      <c r="H5033" s="13">
        <v>4</v>
      </c>
      <c r="I5033" s="25"/>
      <c r="J5033" s="12">
        <v>270</v>
      </c>
      <c r="K5033" s="12"/>
      <c r="L5033" s="25" t="s">
        <v>15</v>
      </c>
      <c r="M5033" s="10"/>
      <c r="N5033" s="15"/>
      <c r="O5033" s="15"/>
      <c r="P5033" s="4"/>
    </row>
    <row r="5034" spans="1:16" ht="15" customHeight="1" x14ac:dyDescent="0.25">
      <c r="A5034" s="11">
        <f t="shared" si="902"/>
        <v>5031</v>
      </c>
      <c r="B5034" s="29">
        <v>36078</v>
      </c>
      <c r="C5034" s="25">
        <v>22</v>
      </c>
      <c r="D5034" s="12">
        <v>29</v>
      </c>
      <c r="E5034" s="25">
        <v>25.9</v>
      </c>
      <c r="F5034" s="35">
        <v>92</v>
      </c>
      <c r="G5034" s="25">
        <v>1</v>
      </c>
      <c r="H5034" s="13">
        <v>1</v>
      </c>
      <c r="I5034" s="25"/>
      <c r="J5034" s="12">
        <v>180</v>
      </c>
      <c r="K5034" s="12"/>
      <c r="L5034" s="25" t="s">
        <v>14</v>
      </c>
      <c r="M5034" s="10"/>
      <c r="N5034" s="15"/>
      <c r="O5034" s="15"/>
      <c r="P5034" s="4"/>
    </row>
    <row r="5035" spans="1:16" ht="15" customHeight="1" x14ac:dyDescent="0.25">
      <c r="A5035" s="11">
        <f t="shared" si="902"/>
        <v>5032</v>
      </c>
      <c r="B5035" s="29">
        <v>36079</v>
      </c>
      <c r="C5035" s="25">
        <v>22</v>
      </c>
      <c r="D5035" s="12">
        <v>29.6</v>
      </c>
      <c r="E5035" s="25">
        <v>25.7</v>
      </c>
      <c r="F5035" s="35">
        <v>93</v>
      </c>
      <c r="G5035" s="25">
        <v>9</v>
      </c>
      <c r="H5035" s="13">
        <v>4</v>
      </c>
      <c r="I5035" s="25"/>
      <c r="J5035" s="12">
        <v>270</v>
      </c>
      <c r="K5035" s="12"/>
      <c r="L5035" s="25" t="s">
        <v>13</v>
      </c>
      <c r="M5035" s="10"/>
      <c r="N5035" s="15"/>
      <c r="O5035" s="15"/>
      <c r="P5035" s="4"/>
    </row>
    <row r="5036" spans="1:16" ht="15" customHeight="1" x14ac:dyDescent="0.25">
      <c r="A5036" s="11">
        <f t="shared" si="902"/>
        <v>5033</v>
      </c>
      <c r="B5036" s="29">
        <v>36080</v>
      </c>
      <c r="C5036" s="25">
        <v>22</v>
      </c>
      <c r="D5036" s="12">
        <v>28.6</v>
      </c>
      <c r="E5036" s="25">
        <v>25.3</v>
      </c>
      <c r="F5036" s="35">
        <v>94</v>
      </c>
      <c r="G5036" s="25">
        <v>14</v>
      </c>
      <c r="H5036" s="13">
        <v>4</v>
      </c>
      <c r="I5036" s="25"/>
      <c r="J5036" s="12">
        <v>225</v>
      </c>
      <c r="K5036" s="12"/>
      <c r="L5036" s="25" t="s">
        <v>15</v>
      </c>
      <c r="M5036" s="10"/>
      <c r="N5036" s="15"/>
      <c r="O5036" s="15"/>
      <c r="P5036" s="4"/>
    </row>
    <row r="5037" spans="1:16" ht="15" customHeight="1" x14ac:dyDescent="0.25">
      <c r="A5037" s="11">
        <f t="shared" si="902"/>
        <v>5034</v>
      </c>
      <c r="B5037" s="29">
        <v>36081</v>
      </c>
      <c r="C5037" s="25">
        <v>23</v>
      </c>
      <c r="D5037" s="12">
        <v>28.6</v>
      </c>
      <c r="E5037" s="25">
        <v>25</v>
      </c>
      <c r="F5037" s="35">
        <v>96</v>
      </c>
      <c r="G5037" s="25">
        <v>9</v>
      </c>
      <c r="H5037" s="13">
        <v>2</v>
      </c>
      <c r="I5037" s="25"/>
      <c r="J5037" s="12">
        <v>270</v>
      </c>
      <c r="K5037" s="12"/>
      <c r="L5037" s="25" t="s">
        <v>15</v>
      </c>
      <c r="M5037" s="10"/>
      <c r="N5037" s="15"/>
      <c r="O5037" s="15"/>
      <c r="P5037" s="4"/>
    </row>
    <row r="5038" spans="1:16" ht="15" customHeight="1" x14ac:dyDescent="0.25">
      <c r="A5038" s="11">
        <f t="shared" si="902"/>
        <v>5035</v>
      </c>
      <c r="B5038" s="29">
        <v>36082</v>
      </c>
      <c r="C5038" s="25">
        <v>22</v>
      </c>
      <c r="D5038" s="12">
        <v>29.6</v>
      </c>
      <c r="E5038" s="25">
        <v>25.1</v>
      </c>
      <c r="F5038" s="35">
        <v>89</v>
      </c>
      <c r="G5038" s="25">
        <v>32</v>
      </c>
      <c r="H5038" s="13">
        <v>2</v>
      </c>
      <c r="I5038" s="25"/>
      <c r="J5038" s="12">
        <v>270</v>
      </c>
      <c r="K5038" s="12"/>
      <c r="L5038" s="25" t="s">
        <v>15</v>
      </c>
      <c r="M5038" s="10"/>
      <c r="N5038" s="15"/>
      <c r="O5038" s="15"/>
      <c r="P5038" s="4"/>
    </row>
    <row r="5039" spans="1:16" ht="15" customHeight="1" x14ac:dyDescent="0.25">
      <c r="A5039" s="11">
        <f t="shared" si="902"/>
        <v>5036</v>
      </c>
      <c r="B5039" s="29">
        <v>36083</v>
      </c>
      <c r="C5039" s="25">
        <v>22</v>
      </c>
      <c r="D5039" s="12">
        <v>28</v>
      </c>
      <c r="E5039" s="25">
        <v>23.4</v>
      </c>
      <c r="F5039" s="35">
        <v>96</v>
      </c>
      <c r="G5039" s="25">
        <v>13</v>
      </c>
      <c r="H5039" s="13">
        <v>1</v>
      </c>
      <c r="I5039" s="25"/>
      <c r="J5039" s="12">
        <v>225</v>
      </c>
      <c r="K5039" s="12"/>
      <c r="L5039" s="25" t="s">
        <v>13</v>
      </c>
      <c r="M5039" s="10"/>
      <c r="N5039" s="15"/>
      <c r="O5039" s="15"/>
      <c r="P5039" s="4"/>
    </row>
    <row r="5040" spans="1:16" ht="15" customHeight="1" x14ac:dyDescent="0.25">
      <c r="A5040" s="11">
        <f t="shared" si="902"/>
        <v>5037</v>
      </c>
      <c r="B5040" s="29">
        <v>36084</v>
      </c>
      <c r="C5040" s="25">
        <v>22</v>
      </c>
      <c r="D5040" s="12">
        <v>30.6</v>
      </c>
      <c r="E5040" s="25">
        <v>26.2</v>
      </c>
      <c r="F5040" s="35">
        <v>87</v>
      </c>
      <c r="G5040" s="25">
        <v>9</v>
      </c>
      <c r="H5040" s="13">
        <v>2</v>
      </c>
      <c r="I5040" s="25"/>
      <c r="J5040" s="12">
        <v>225</v>
      </c>
      <c r="K5040" s="12"/>
      <c r="L5040" s="25" t="s">
        <v>13</v>
      </c>
      <c r="M5040" s="10"/>
      <c r="N5040" s="15"/>
      <c r="O5040" s="15"/>
      <c r="P5040" s="4"/>
    </row>
    <row r="5041" spans="1:16" ht="15" customHeight="1" x14ac:dyDescent="0.25">
      <c r="A5041" s="11">
        <f t="shared" si="902"/>
        <v>5038</v>
      </c>
      <c r="B5041" s="29">
        <v>36085</v>
      </c>
      <c r="C5041" s="25">
        <v>21</v>
      </c>
      <c r="D5041" s="12">
        <v>30.8</v>
      </c>
      <c r="E5041" s="25">
        <v>25</v>
      </c>
      <c r="F5041" s="35">
        <v>87</v>
      </c>
      <c r="G5041" s="25">
        <v>1</v>
      </c>
      <c r="H5041" s="13">
        <v>7</v>
      </c>
      <c r="I5041" s="25"/>
      <c r="J5041" s="12">
        <v>225</v>
      </c>
      <c r="K5041" s="12"/>
      <c r="L5041" s="25" t="s">
        <v>13</v>
      </c>
      <c r="M5041" s="10"/>
      <c r="N5041" s="15"/>
      <c r="O5041" s="15"/>
      <c r="P5041" s="4"/>
    </row>
    <row r="5042" spans="1:16" ht="15" customHeight="1" x14ac:dyDescent="0.25">
      <c r="A5042" s="11">
        <f t="shared" si="902"/>
        <v>5039</v>
      </c>
      <c r="B5042" s="29">
        <v>36086</v>
      </c>
      <c r="C5042" s="25">
        <v>22</v>
      </c>
      <c r="D5042" s="12">
        <v>31.2</v>
      </c>
      <c r="E5042" s="25">
        <v>25.3</v>
      </c>
      <c r="F5042" s="35">
        <v>83</v>
      </c>
      <c r="G5042" s="25">
        <v>0</v>
      </c>
      <c r="H5042" s="13">
        <v>8</v>
      </c>
      <c r="I5042" s="25"/>
      <c r="J5042" s="12">
        <v>270</v>
      </c>
      <c r="K5042" s="12"/>
      <c r="L5042" s="25" t="s">
        <v>15</v>
      </c>
      <c r="M5042" s="10"/>
      <c r="N5042" s="15"/>
      <c r="O5042" s="15"/>
      <c r="P5042" s="4"/>
    </row>
    <row r="5043" spans="1:16" ht="15" customHeight="1" x14ac:dyDescent="0.25">
      <c r="A5043" s="11">
        <f t="shared" si="902"/>
        <v>5040</v>
      </c>
      <c r="B5043" s="29">
        <v>36087</v>
      </c>
      <c r="C5043" s="25">
        <v>21</v>
      </c>
      <c r="D5043" s="12">
        <v>31.6</v>
      </c>
      <c r="E5043" s="25">
        <v>26</v>
      </c>
      <c r="F5043" s="35">
        <v>83</v>
      </c>
      <c r="G5043" s="25">
        <v>0</v>
      </c>
      <c r="H5043" s="13">
        <v>0</v>
      </c>
      <c r="I5043" s="25"/>
      <c r="J5043" s="12">
        <v>225</v>
      </c>
      <c r="K5043" s="12"/>
      <c r="L5043" s="25" t="s">
        <v>13</v>
      </c>
      <c r="M5043" s="10"/>
      <c r="N5043" s="15"/>
      <c r="O5043" s="15"/>
      <c r="P5043" s="4"/>
    </row>
    <row r="5044" spans="1:16" ht="15" customHeight="1" x14ac:dyDescent="0.25">
      <c r="A5044" s="11">
        <f t="shared" si="902"/>
        <v>5041</v>
      </c>
      <c r="B5044" s="29">
        <v>36088</v>
      </c>
      <c r="C5044" s="25">
        <v>21</v>
      </c>
      <c r="D5044" s="12">
        <v>28</v>
      </c>
      <c r="E5044" s="25">
        <v>24.2</v>
      </c>
      <c r="F5044" s="35">
        <v>95</v>
      </c>
      <c r="G5044" s="25">
        <v>0</v>
      </c>
      <c r="H5044" s="13">
        <v>0</v>
      </c>
      <c r="I5044" s="25"/>
      <c r="J5044" s="12">
        <v>180</v>
      </c>
      <c r="K5044" s="12"/>
      <c r="L5044" s="25" t="s">
        <v>14</v>
      </c>
      <c r="M5044" s="10"/>
      <c r="N5044" s="15"/>
      <c r="O5044" s="15"/>
      <c r="P5044" s="4"/>
    </row>
    <row r="5045" spans="1:16" ht="15" customHeight="1" x14ac:dyDescent="0.25">
      <c r="A5045" s="11">
        <f t="shared" si="902"/>
        <v>5042</v>
      </c>
      <c r="B5045" s="29">
        <v>36089</v>
      </c>
      <c r="C5045" s="25">
        <v>22</v>
      </c>
      <c r="D5045" s="12">
        <v>29</v>
      </c>
      <c r="E5045" s="25">
        <v>25</v>
      </c>
      <c r="F5045" s="35">
        <v>90</v>
      </c>
      <c r="G5045" s="25">
        <v>50</v>
      </c>
      <c r="H5045" s="13">
        <v>1</v>
      </c>
      <c r="I5045" s="25"/>
      <c r="J5045" s="12">
        <v>270</v>
      </c>
      <c r="K5045" s="12"/>
      <c r="L5045" s="25" t="s">
        <v>15</v>
      </c>
      <c r="M5045" s="10"/>
      <c r="N5045" s="15"/>
      <c r="O5045" s="15"/>
      <c r="P5045" s="4"/>
    </row>
    <row r="5046" spans="1:16" ht="15" customHeight="1" x14ac:dyDescent="0.25">
      <c r="A5046" s="11">
        <f t="shared" si="902"/>
        <v>5043</v>
      </c>
      <c r="B5046" s="29">
        <v>36090</v>
      </c>
      <c r="C5046" s="25">
        <v>22</v>
      </c>
      <c r="D5046" s="12">
        <v>28.6</v>
      </c>
      <c r="E5046" s="25">
        <v>24.8</v>
      </c>
      <c r="F5046" s="35">
        <v>92</v>
      </c>
      <c r="G5046" s="25">
        <v>18</v>
      </c>
      <c r="H5046" s="13">
        <v>0</v>
      </c>
      <c r="I5046" s="25"/>
      <c r="J5046" s="12">
        <v>225</v>
      </c>
      <c r="K5046" s="12"/>
      <c r="L5046" s="25" t="s">
        <v>13</v>
      </c>
      <c r="M5046" s="10"/>
      <c r="N5046" s="15"/>
      <c r="O5046" s="15"/>
      <c r="P5046" s="4"/>
    </row>
    <row r="5047" spans="1:16" ht="15" customHeight="1" x14ac:dyDescent="0.25">
      <c r="A5047" s="11">
        <f t="shared" si="902"/>
        <v>5044</v>
      </c>
      <c r="B5047" s="29">
        <v>36091</v>
      </c>
      <c r="C5047" s="25">
        <v>23</v>
      </c>
      <c r="D5047" s="12">
        <v>30.6</v>
      </c>
      <c r="E5047" s="25">
        <v>25.3</v>
      </c>
      <c r="F5047" s="35">
        <v>86</v>
      </c>
      <c r="G5047" s="25">
        <v>2</v>
      </c>
      <c r="H5047" s="13">
        <v>3</v>
      </c>
      <c r="I5047" s="25"/>
      <c r="J5047" s="12">
        <v>270</v>
      </c>
      <c r="K5047" s="12"/>
      <c r="L5047" s="25" t="s">
        <v>15</v>
      </c>
      <c r="M5047" s="10"/>
      <c r="N5047" s="15"/>
      <c r="O5047" s="15"/>
      <c r="P5047" s="4"/>
    </row>
    <row r="5048" spans="1:16" ht="15" customHeight="1" x14ac:dyDescent="0.25">
      <c r="A5048" s="11">
        <f t="shared" si="902"/>
        <v>5045</v>
      </c>
      <c r="B5048" s="29">
        <v>36092</v>
      </c>
      <c r="C5048" s="25">
        <v>22</v>
      </c>
      <c r="D5048" s="12">
        <v>28.6</v>
      </c>
      <c r="E5048" s="25">
        <v>25.1</v>
      </c>
      <c r="F5048" s="35">
        <v>91</v>
      </c>
      <c r="G5048" s="25">
        <v>1</v>
      </c>
      <c r="H5048" s="13">
        <v>1</v>
      </c>
      <c r="I5048" s="25"/>
      <c r="J5048" s="12">
        <v>270</v>
      </c>
      <c r="K5048" s="12"/>
      <c r="L5048" s="25" t="s">
        <v>15</v>
      </c>
      <c r="M5048" s="10"/>
      <c r="N5048" s="15"/>
      <c r="O5048" s="15"/>
      <c r="P5048" s="4"/>
    </row>
    <row r="5049" spans="1:16" ht="15" customHeight="1" x14ac:dyDescent="0.25">
      <c r="A5049" s="11">
        <f t="shared" si="902"/>
        <v>5046</v>
      </c>
      <c r="B5049" s="29">
        <v>36093</v>
      </c>
      <c r="C5049" s="25">
        <v>22</v>
      </c>
      <c r="D5049" s="12">
        <v>30.3</v>
      </c>
      <c r="E5049" s="25">
        <v>25.4</v>
      </c>
      <c r="F5049" s="35">
        <v>87</v>
      </c>
      <c r="G5049" s="25">
        <v>39</v>
      </c>
      <c r="H5049" s="13">
        <v>5</v>
      </c>
      <c r="I5049" s="25"/>
      <c r="J5049" s="12">
        <v>270</v>
      </c>
      <c r="K5049" s="12"/>
      <c r="L5049" s="25" t="s">
        <v>13</v>
      </c>
      <c r="M5049" s="10"/>
      <c r="N5049" s="15"/>
      <c r="O5049" s="15"/>
      <c r="P5049" s="4"/>
    </row>
    <row r="5050" spans="1:16" ht="15" customHeight="1" x14ac:dyDescent="0.25">
      <c r="A5050" s="11">
        <f t="shared" si="902"/>
        <v>5047</v>
      </c>
      <c r="B5050" s="29">
        <v>36094</v>
      </c>
      <c r="C5050" s="25">
        <v>23</v>
      </c>
      <c r="D5050" s="12">
        <v>30.4</v>
      </c>
      <c r="E5050" s="25">
        <v>24.7</v>
      </c>
      <c r="F5050" s="35">
        <v>94</v>
      </c>
      <c r="G5050" s="25">
        <v>2</v>
      </c>
      <c r="H5050" s="13">
        <v>1</v>
      </c>
      <c r="I5050" s="25"/>
      <c r="J5050" s="12">
        <v>270</v>
      </c>
      <c r="K5050" s="12"/>
      <c r="L5050" s="25" t="s">
        <v>15</v>
      </c>
      <c r="M5050" s="10"/>
      <c r="N5050" s="15"/>
      <c r="O5050" s="15"/>
      <c r="P5050" s="4"/>
    </row>
    <row r="5051" spans="1:16" ht="15" customHeight="1" x14ac:dyDescent="0.25">
      <c r="A5051" s="11">
        <f t="shared" si="902"/>
        <v>5048</v>
      </c>
      <c r="B5051" s="29">
        <v>36095</v>
      </c>
      <c r="C5051" s="25">
        <v>22</v>
      </c>
      <c r="D5051" s="12">
        <v>29.4</v>
      </c>
      <c r="E5051" s="25">
        <v>24.4</v>
      </c>
      <c r="F5051" s="35">
        <v>90</v>
      </c>
      <c r="G5051" s="25">
        <v>9</v>
      </c>
      <c r="H5051" s="13">
        <v>1</v>
      </c>
      <c r="I5051" s="25"/>
      <c r="J5051" s="12">
        <v>270</v>
      </c>
      <c r="K5051" s="12"/>
      <c r="L5051" s="25" t="s">
        <v>15</v>
      </c>
      <c r="M5051" s="10"/>
      <c r="N5051" s="15"/>
      <c r="O5051" s="15"/>
      <c r="P5051" s="4"/>
    </row>
    <row r="5052" spans="1:16" ht="15" customHeight="1" x14ac:dyDescent="0.25">
      <c r="A5052" s="11">
        <f t="shared" si="902"/>
        <v>5049</v>
      </c>
      <c r="B5052" s="29">
        <v>36096</v>
      </c>
      <c r="C5052" s="25">
        <v>20</v>
      </c>
      <c r="D5052" s="12">
        <v>30.4</v>
      </c>
      <c r="E5052" s="25">
        <v>25.4</v>
      </c>
      <c r="F5052" s="35">
        <v>83</v>
      </c>
      <c r="G5052" s="25">
        <v>0</v>
      </c>
      <c r="H5052" s="13">
        <v>5</v>
      </c>
      <c r="I5052" s="25"/>
      <c r="J5052" s="12">
        <v>225</v>
      </c>
      <c r="K5052" s="12"/>
      <c r="L5052" s="25" t="s">
        <v>16</v>
      </c>
      <c r="M5052" s="10"/>
      <c r="N5052" s="15"/>
      <c r="O5052" s="15"/>
      <c r="P5052" s="4"/>
    </row>
    <row r="5053" spans="1:16" ht="15" customHeight="1" x14ac:dyDescent="0.25">
      <c r="A5053" s="11">
        <f t="shared" si="902"/>
        <v>5050</v>
      </c>
      <c r="B5053" s="29">
        <v>36097</v>
      </c>
      <c r="C5053" s="25">
        <v>22</v>
      </c>
      <c r="D5053" s="12">
        <v>31</v>
      </c>
      <c r="E5053" s="25">
        <v>24.6</v>
      </c>
      <c r="F5053" s="35">
        <v>84</v>
      </c>
      <c r="G5053" s="25">
        <v>2</v>
      </c>
      <c r="H5053" s="13">
        <v>5</v>
      </c>
      <c r="I5053" s="25"/>
      <c r="J5053" s="12">
        <v>225</v>
      </c>
      <c r="K5053" s="12"/>
      <c r="L5053" s="25" t="s">
        <v>13</v>
      </c>
      <c r="M5053" s="10"/>
      <c r="N5053" s="15"/>
      <c r="O5053" s="15"/>
      <c r="P5053" s="4"/>
    </row>
    <row r="5054" spans="1:16" ht="15" customHeight="1" x14ac:dyDescent="0.25">
      <c r="A5054" s="11">
        <f t="shared" si="902"/>
        <v>5051</v>
      </c>
      <c r="B5054" s="29">
        <v>36098</v>
      </c>
      <c r="C5054" s="25">
        <v>23</v>
      </c>
      <c r="D5054" s="12">
        <v>28</v>
      </c>
      <c r="E5054" s="25">
        <v>24.2</v>
      </c>
      <c r="F5054" s="35">
        <v>96</v>
      </c>
      <c r="G5054" s="25">
        <v>1</v>
      </c>
      <c r="H5054" s="13">
        <v>0</v>
      </c>
      <c r="I5054" s="25"/>
      <c r="J5054" s="12">
        <v>180</v>
      </c>
      <c r="K5054" s="12"/>
      <c r="L5054" s="25" t="s">
        <v>14</v>
      </c>
      <c r="M5054" s="10"/>
      <c r="N5054" s="15"/>
      <c r="O5054" s="15"/>
      <c r="P5054" s="4"/>
    </row>
    <row r="5055" spans="1:16" ht="15" customHeight="1" x14ac:dyDescent="0.25">
      <c r="A5055" s="11">
        <f t="shared" si="902"/>
        <v>5052</v>
      </c>
      <c r="B5055" s="29">
        <v>36099</v>
      </c>
      <c r="C5055" s="25">
        <v>23</v>
      </c>
      <c r="D5055" s="12">
        <v>29.4</v>
      </c>
      <c r="E5055" s="25">
        <v>24.2</v>
      </c>
      <c r="F5055" s="35">
        <v>94</v>
      </c>
      <c r="G5055" s="25">
        <v>18</v>
      </c>
      <c r="H5055" s="13">
        <v>5</v>
      </c>
      <c r="I5055" s="25"/>
      <c r="J5055" s="12">
        <v>270</v>
      </c>
      <c r="K5055" s="12"/>
      <c r="L5055" s="25" t="s">
        <v>15</v>
      </c>
      <c r="M5055" s="10"/>
      <c r="N5055" s="15"/>
      <c r="O5055" s="15"/>
      <c r="P5055" s="4"/>
    </row>
    <row r="5056" spans="1:16" ht="15" customHeight="1" x14ac:dyDescent="0.25">
      <c r="A5056" s="11">
        <f t="shared" si="902"/>
        <v>5053</v>
      </c>
      <c r="B5056" s="29">
        <v>36100</v>
      </c>
      <c r="C5056" s="25">
        <v>19</v>
      </c>
      <c r="D5056" s="12">
        <v>28</v>
      </c>
      <c r="E5056" s="25">
        <v>25.7</v>
      </c>
      <c r="F5056" s="35">
        <v>89</v>
      </c>
      <c r="G5056" s="25">
        <v>2</v>
      </c>
      <c r="H5056" s="13">
        <v>0</v>
      </c>
      <c r="I5056" s="25"/>
      <c r="J5056" s="12">
        <v>270</v>
      </c>
      <c r="K5056" s="12"/>
      <c r="L5056" s="25" t="s">
        <v>15</v>
      </c>
      <c r="M5056" s="10"/>
      <c r="N5056" s="15"/>
      <c r="O5056" s="15"/>
      <c r="P5056" s="4"/>
    </row>
    <row r="5057" spans="1:16" ht="15" customHeight="1" x14ac:dyDescent="0.25">
      <c r="A5057" s="11">
        <f t="shared" si="902"/>
        <v>5054</v>
      </c>
      <c r="B5057" s="29">
        <v>36101</v>
      </c>
      <c r="C5057" s="25">
        <v>19</v>
      </c>
      <c r="D5057" s="12">
        <v>29.7</v>
      </c>
      <c r="E5057" s="25">
        <v>24.9</v>
      </c>
      <c r="F5057" s="35">
        <v>94</v>
      </c>
      <c r="G5057" s="25">
        <v>4</v>
      </c>
      <c r="H5057" s="13">
        <v>2.4</v>
      </c>
      <c r="I5057" s="25"/>
      <c r="J5057" s="12">
        <v>180</v>
      </c>
      <c r="K5057" s="12"/>
      <c r="L5057" s="25" t="s">
        <v>14</v>
      </c>
      <c r="M5057" s="10"/>
      <c r="N5057" s="15"/>
      <c r="O5057" s="15"/>
      <c r="P5057" s="4"/>
    </row>
    <row r="5058" spans="1:16" ht="15" customHeight="1" x14ac:dyDescent="0.25">
      <c r="A5058" s="11">
        <f t="shared" si="902"/>
        <v>5055</v>
      </c>
      <c r="B5058" s="29">
        <v>36102</v>
      </c>
      <c r="C5058" s="25">
        <v>19</v>
      </c>
      <c r="D5058" s="12">
        <v>29</v>
      </c>
      <c r="E5058" s="25">
        <v>24.3</v>
      </c>
      <c r="F5058" s="35">
        <v>92</v>
      </c>
      <c r="G5058" s="25">
        <v>23</v>
      </c>
      <c r="H5058" s="13">
        <v>2.5</v>
      </c>
      <c r="I5058" s="25"/>
      <c r="J5058" s="12">
        <v>225</v>
      </c>
      <c r="K5058" s="12"/>
      <c r="L5058" s="25" t="s">
        <v>13</v>
      </c>
      <c r="M5058" s="10"/>
      <c r="N5058" s="15"/>
      <c r="O5058" s="15"/>
      <c r="P5058" s="4"/>
    </row>
    <row r="5059" spans="1:16" ht="15" customHeight="1" x14ac:dyDescent="0.25">
      <c r="A5059" s="11">
        <f t="shared" si="902"/>
        <v>5056</v>
      </c>
      <c r="B5059" s="29">
        <v>36103</v>
      </c>
      <c r="C5059" s="25">
        <v>19</v>
      </c>
      <c r="D5059" s="12">
        <v>28.2</v>
      </c>
      <c r="E5059" s="25">
        <v>24.7</v>
      </c>
      <c r="F5059" s="35">
        <v>92</v>
      </c>
      <c r="G5059" s="25">
        <v>1</v>
      </c>
      <c r="H5059" s="13">
        <v>0.4</v>
      </c>
      <c r="I5059" s="25"/>
      <c r="J5059" s="12">
        <v>225</v>
      </c>
      <c r="K5059" s="12"/>
      <c r="L5059" s="25" t="s">
        <v>14</v>
      </c>
      <c r="M5059" s="10"/>
      <c r="N5059" s="15"/>
      <c r="O5059" s="15"/>
      <c r="P5059" s="4"/>
    </row>
    <row r="5060" spans="1:16" ht="15" customHeight="1" x14ac:dyDescent="0.25">
      <c r="A5060" s="11">
        <f t="shared" si="902"/>
        <v>5057</v>
      </c>
      <c r="B5060" s="29">
        <v>36104</v>
      </c>
      <c r="C5060" s="25">
        <v>22</v>
      </c>
      <c r="D5060" s="12">
        <v>28.8</v>
      </c>
      <c r="E5060" s="25">
        <v>24.5</v>
      </c>
      <c r="F5060" s="35">
        <v>91</v>
      </c>
      <c r="G5060" s="25">
        <v>51</v>
      </c>
      <c r="H5060" s="13">
        <v>0.8</v>
      </c>
      <c r="I5060" s="25"/>
      <c r="J5060" s="12">
        <v>180</v>
      </c>
      <c r="K5060" s="12"/>
      <c r="L5060" s="25" t="s">
        <v>13</v>
      </c>
      <c r="M5060" s="10"/>
      <c r="N5060" s="15"/>
      <c r="O5060" s="15"/>
      <c r="P5060" s="4"/>
    </row>
    <row r="5061" spans="1:16" ht="15" customHeight="1" x14ac:dyDescent="0.25">
      <c r="A5061" s="11">
        <f t="shared" si="902"/>
        <v>5058</v>
      </c>
      <c r="B5061" s="29">
        <v>36105</v>
      </c>
      <c r="C5061" s="25">
        <v>19</v>
      </c>
      <c r="D5061" s="12">
        <v>30.4</v>
      </c>
      <c r="E5061" s="25">
        <v>23.6</v>
      </c>
      <c r="F5061" s="35">
        <v>84</v>
      </c>
      <c r="G5061" s="25">
        <v>8</v>
      </c>
      <c r="H5061" s="13">
        <v>3.8</v>
      </c>
      <c r="I5061" s="25"/>
      <c r="J5061" s="12">
        <v>225</v>
      </c>
      <c r="K5061" s="12"/>
      <c r="L5061" s="25" t="s">
        <v>15</v>
      </c>
      <c r="M5061" s="10"/>
      <c r="N5061" s="15"/>
      <c r="O5061" s="15"/>
      <c r="P5061" s="4"/>
    </row>
    <row r="5062" spans="1:16" ht="15" customHeight="1" x14ac:dyDescent="0.25">
      <c r="A5062" s="11">
        <f t="shared" ref="A5062:A5125" si="903">A5061+1</f>
        <v>5059</v>
      </c>
      <c r="B5062" s="29">
        <v>36106</v>
      </c>
      <c r="C5062" s="25">
        <v>19</v>
      </c>
      <c r="D5062" s="12">
        <v>28</v>
      </c>
      <c r="E5062" s="25">
        <v>24.2</v>
      </c>
      <c r="F5062" s="35">
        <v>80</v>
      </c>
      <c r="G5062" s="25">
        <v>0</v>
      </c>
      <c r="H5062" s="13">
        <v>7.8</v>
      </c>
      <c r="I5062" s="25"/>
      <c r="J5062" s="12">
        <v>270</v>
      </c>
      <c r="K5062" s="12"/>
      <c r="L5062" s="25" t="s">
        <v>13</v>
      </c>
      <c r="M5062" s="10"/>
      <c r="N5062" s="15"/>
      <c r="O5062" s="15"/>
      <c r="P5062" s="4"/>
    </row>
    <row r="5063" spans="1:16" ht="15" customHeight="1" x14ac:dyDescent="0.25">
      <c r="A5063" s="11">
        <f t="shared" si="903"/>
        <v>5060</v>
      </c>
      <c r="B5063" s="29">
        <v>36107</v>
      </c>
      <c r="C5063" s="25">
        <v>18</v>
      </c>
      <c r="D5063" s="12">
        <v>30.8</v>
      </c>
      <c r="E5063" s="25">
        <v>24.3</v>
      </c>
      <c r="F5063" s="35">
        <v>85</v>
      </c>
      <c r="G5063" s="25">
        <v>0</v>
      </c>
      <c r="H5063" s="13">
        <v>3.8</v>
      </c>
      <c r="I5063" s="25"/>
      <c r="J5063" s="12">
        <v>270</v>
      </c>
      <c r="K5063" s="12"/>
      <c r="L5063" s="25" t="s">
        <v>13</v>
      </c>
      <c r="M5063" s="10"/>
      <c r="N5063" s="15"/>
      <c r="O5063" s="15"/>
      <c r="P5063" s="4"/>
    </row>
    <row r="5064" spans="1:16" ht="15" customHeight="1" x14ac:dyDescent="0.25">
      <c r="A5064" s="11">
        <f t="shared" si="903"/>
        <v>5061</v>
      </c>
      <c r="B5064" s="29">
        <v>36108</v>
      </c>
      <c r="C5064" s="25">
        <v>19</v>
      </c>
      <c r="D5064" s="12">
        <v>31.3</v>
      </c>
      <c r="E5064" s="25">
        <v>25</v>
      </c>
      <c r="F5064" s="35">
        <v>83</v>
      </c>
      <c r="G5064" s="25">
        <v>1</v>
      </c>
      <c r="H5064" s="13">
        <v>2.5</v>
      </c>
      <c r="I5064" s="25"/>
      <c r="J5064" s="12">
        <v>225</v>
      </c>
      <c r="K5064" s="12"/>
      <c r="L5064" s="25" t="s">
        <v>15</v>
      </c>
      <c r="M5064" s="10"/>
      <c r="N5064" s="15"/>
      <c r="O5064" s="15"/>
      <c r="P5064" s="4"/>
    </row>
    <row r="5065" spans="1:16" ht="15" customHeight="1" x14ac:dyDescent="0.25">
      <c r="A5065" s="11">
        <f t="shared" si="903"/>
        <v>5062</v>
      </c>
      <c r="B5065" s="29">
        <v>36109</v>
      </c>
      <c r="C5065" s="25">
        <v>20</v>
      </c>
      <c r="D5065" s="12">
        <v>31.5</v>
      </c>
      <c r="E5065" s="25">
        <v>24.9</v>
      </c>
      <c r="F5065" s="35">
        <v>89</v>
      </c>
      <c r="G5065" s="25">
        <v>0</v>
      </c>
      <c r="H5065" s="13">
        <v>6.2</v>
      </c>
      <c r="I5065" s="25"/>
      <c r="J5065" s="12">
        <v>270</v>
      </c>
      <c r="K5065" s="12"/>
      <c r="L5065" s="25" t="s">
        <v>15</v>
      </c>
      <c r="M5065" s="10"/>
      <c r="N5065" s="15"/>
      <c r="O5065" s="15"/>
      <c r="P5065" s="4"/>
    </row>
    <row r="5066" spans="1:16" ht="15" customHeight="1" x14ac:dyDescent="0.25">
      <c r="A5066" s="11">
        <f t="shared" si="903"/>
        <v>5063</v>
      </c>
      <c r="B5066" s="29">
        <v>36110</v>
      </c>
      <c r="C5066" s="25">
        <v>20</v>
      </c>
      <c r="D5066" s="12">
        <v>29.6</v>
      </c>
      <c r="E5066" s="25">
        <v>24</v>
      </c>
      <c r="F5066" s="35">
        <v>87</v>
      </c>
      <c r="G5066" s="25">
        <v>18</v>
      </c>
      <c r="H5066" s="13">
        <v>2.6</v>
      </c>
      <c r="I5066" s="25"/>
      <c r="J5066" s="12">
        <v>270</v>
      </c>
      <c r="K5066" s="12"/>
      <c r="L5066" s="25" t="s">
        <v>13</v>
      </c>
      <c r="M5066" s="10"/>
      <c r="N5066" s="15"/>
      <c r="O5066" s="15"/>
      <c r="P5066" s="4"/>
    </row>
    <row r="5067" spans="1:16" ht="15" customHeight="1" x14ac:dyDescent="0.25">
      <c r="A5067" s="11">
        <f t="shared" si="903"/>
        <v>5064</v>
      </c>
      <c r="B5067" s="29">
        <v>36111</v>
      </c>
      <c r="C5067" s="25">
        <v>20</v>
      </c>
      <c r="D5067" s="12">
        <v>29.6</v>
      </c>
      <c r="E5067" s="25">
        <v>24.8</v>
      </c>
      <c r="F5067" s="35">
        <v>88</v>
      </c>
      <c r="G5067" s="25">
        <v>1</v>
      </c>
      <c r="H5067" s="13">
        <v>0</v>
      </c>
      <c r="I5067" s="25"/>
      <c r="J5067" s="12">
        <v>270</v>
      </c>
      <c r="K5067" s="12"/>
      <c r="L5067" s="25" t="s">
        <v>13</v>
      </c>
      <c r="M5067" s="10"/>
      <c r="N5067" s="15"/>
      <c r="O5067" s="15"/>
      <c r="P5067" s="4"/>
    </row>
    <row r="5068" spans="1:16" ht="15" customHeight="1" x14ac:dyDescent="0.25">
      <c r="A5068" s="11">
        <f t="shared" si="903"/>
        <v>5065</v>
      </c>
      <c r="B5068" s="29">
        <v>36112</v>
      </c>
      <c r="C5068" s="25">
        <v>20</v>
      </c>
      <c r="D5068" s="12">
        <v>30.9</v>
      </c>
      <c r="E5068" s="25">
        <v>25.6</v>
      </c>
      <c r="F5068" s="35">
        <v>84</v>
      </c>
      <c r="G5068" s="25">
        <v>0</v>
      </c>
      <c r="H5068" s="13">
        <v>5.6</v>
      </c>
      <c r="I5068" s="25"/>
      <c r="J5068" s="12">
        <v>225</v>
      </c>
      <c r="K5068" s="12"/>
      <c r="L5068" s="25" t="s">
        <v>13</v>
      </c>
      <c r="M5068" s="10"/>
      <c r="N5068" s="15"/>
      <c r="O5068" s="15"/>
      <c r="P5068" s="4"/>
    </row>
    <row r="5069" spans="1:16" ht="15" customHeight="1" x14ac:dyDescent="0.25">
      <c r="A5069" s="11">
        <f t="shared" si="903"/>
        <v>5066</v>
      </c>
      <c r="B5069" s="29">
        <v>36113</v>
      </c>
      <c r="C5069" s="25">
        <v>19</v>
      </c>
      <c r="D5069" s="12">
        <v>31.2</v>
      </c>
      <c r="E5069" s="25">
        <v>25.8</v>
      </c>
      <c r="F5069" s="35">
        <v>84</v>
      </c>
      <c r="G5069" s="25">
        <v>0</v>
      </c>
      <c r="H5069" s="13">
        <v>5</v>
      </c>
      <c r="I5069" s="25"/>
      <c r="J5069" s="12">
        <v>270</v>
      </c>
      <c r="K5069" s="12"/>
      <c r="L5069" s="25" t="s">
        <v>15</v>
      </c>
      <c r="M5069" s="10"/>
      <c r="N5069" s="15"/>
      <c r="O5069" s="15"/>
      <c r="P5069" s="4"/>
    </row>
    <row r="5070" spans="1:16" ht="15" customHeight="1" x14ac:dyDescent="0.25">
      <c r="A5070" s="11">
        <f t="shared" si="903"/>
        <v>5067</v>
      </c>
      <c r="B5070" s="29">
        <v>36114</v>
      </c>
      <c r="C5070" s="25">
        <v>19</v>
      </c>
      <c r="D5070" s="12">
        <v>29</v>
      </c>
      <c r="E5070" s="25">
        <v>23.8</v>
      </c>
      <c r="F5070" s="35">
        <v>89</v>
      </c>
      <c r="G5070" s="25">
        <v>10</v>
      </c>
      <c r="H5070" s="13">
        <v>2.6</v>
      </c>
      <c r="I5070" s="25"/>
      <c r="J5070" s="12">
        <v>225</v>
      </c>
      <c r="K5070" s="12"/>
      <c r="L5070" s="25" t="s">
        <v>13</v>
      </c>
      <c r="M5070" s="10"/>
      <c r="N5070" s="15"/>
      <c r="O5070" s="15"/>
      <c r="P5070" s="4"/>
    </row>
    <row r="5071" spans="1:16" ht="15" customHeight="1" x14ac:dyDescent="0.25">
      <c r="A5071" s="11">
        <f t="shared" si="903"/>
        <v>5068</v>
      </c>
      <c r="B5071" s="29">
        <v>36115</v>
      </c>
      <c r="C5071" s="25">
        <v>20</v>
      </c>
      <c r="D5071" s="12">
        <v>26.8</v>
      </c>
      <c r="E5071" s="25">
        <v>24.2</v>
      </c>
      <c r="F5071" s="35">
        <v>91</v>
      </c>
      <c r="G5071" s="25">
        <v>6</v>
      </c>
      <c r="H5071" s="13">
        <v>0</v>
      </c>
      <c r="I5071" s="25"/>
      <c r="J5071" s="12">
        <v>180</v>
      </c>
      <c r="K5071" s="12"/>
      <c r="L5071" s="25" t="s">
        <v>15</v>
      </c>
      <c r="M5071" s="10"/>
      <c r="N5071" s="15"/>
      <c r="O5071" s="15"/>
      <c r="P5071" s="4"/>
    </row>
    <row r="5072" spans="1:16" ht="15" customHeight="1" x14ac:dyDescent="0.25">
      <c r="A5072" s="11">
        <f t="shared" si="903"/>
        <v>5069</v>
      </c>
      <c r="B5072" s="29">
        <v>36116</v>
      </c>
      <c r="C5072" s="25">
        <v>19</v>
      </c>
      <c r="D5072" s="12">
        <v>29</v>
      </c>
      <c r="E5072" s="25">
        <v>25</v>
      </c>
      <c r="F5072" s="35">
        <v>87</v>
      </c>
      <c r="G5072" s="25">
        <v>33</v>
      </c>
      <c r="H5072" s="13">
        <v>2.1</v>
      </c>
      <c r="I5072" s="25"/>
      <c r="J5072" s="12">
        <v>225</v>
      </c>
      <c r="K5072" s="12"/>
      <c r="L5072" s="25" t="s">
        <v>13</v>
      </c>
      <c r="M5072" s="10"/>
      <c r="N5072" s="15"/>
      <c r="O5072" s="15"/>
      <c r="P5072" s="4"/>
    </row>
    <row r="5073" spans="1:16" ht="15" customHeight="1" x14ac:dyDescent="0.25">
      <c r="A5073" s="11">
        <f t="shared" si="903"/>
        <v>5070</v>
      </c>
      <c r="B5073" s="29">
        <v>36117</v>
      </c>
      <c r="C5073" s="25">
        <v>20</v>
      </c>
      <c r="D5073" s="12">
        <v>29</v>
      </c>
      <c r="E5073" s="25">
        <v>23.1</v>
      </c>
      <c r="F5073" s="35">
        <v>94</v>
      </c>
      <c r="G5073" s="25">
        <v>4</v>
      </c>
      <c r="H5073" s="13">
        <v>1.7</v>
      </c>
      <c r="I5073" s="25"/>
      <c r="J5073" s="12">
        <v>180</v>
      </c>
      <c r="K5073" s="12"/>
      <c r="L5073" s="25" t="s">
        <v>13</v>
      </c>
      <c r="M5073" s="10"/>
      <c r="N5073" s="15"/>
      <c r="O5073" s="15"/>
      <c r="P5073" s="4"/>
    </row>
    <row r="5074" spans="1:16" ht="15" customHeight="1" x14ac:dyDescent="0.25">
      <c r="A5074" s="11">
        <f t="shared" si="903"/>
        <v>5071</v>
      </c>
      <c r="B5074" s="29">
        <v>36118</v>
      </c>
      <c r="C5074" s="25">
        <v>20</v>
      </c>
      <c r="D5074" s="12">
        <v>29.2</v>
      </c>
      <c r="E5074" s="25">
        <v>23.3</v>
      </c>
      <c r="F5074" s="35">
        <v>91</v>
      </c>
      <c r="G5074" s="25">
        <v>21</v>
      </c>
      <c r="H5074" s="13">
        <v>2.4</v>
      </c>
      <c r="I5074" s="25"/>
      <c r="J5074" s="12">
        <v>180</v>
      </c>
      <c r="K5074" s="12"/>
      <c r="L5074" s="25" t="s">
        <v>14</v>
      </c>
      <c r="M5074" s="10"/>
      <c r="N5074" s="15"/>
      <c r="O5074" s="15"/>
      <c r="P5074" s="4"/>
    </row>
    <row r="5075" spans="1:16" ht="15" customHeight="1" x14ac:dyDescent="0.25">
      <c r="A5075" s="11">
        <f t="shared" si="903"/>
        <v>5072</v>
      </c>
      <c r="B5075" s="29">
        <v>36119</v>
      </c>
      <c r="C5075" s="25">
        <v>21</v>
      </c>
      <c r="D5075" s="12">
        <v>29.8</v>
      </c>
      <c r="E5075" s="25">
        <v>25.8</v>
      </c>
      <c r="F5075" s="35">
        <v>86</v>
      </c>
      <c r="G5075" s="25">
        <v>9</v>
      </c>
      <c r="H5075" s="13">
        <v>6.6</v>
      </c>
      <c r="I5075" s="25"/>
      <c r="J5075" s="12">
        <v>180</v>
      </c>
      <c r="K5075" s="12"/>
      <c r="L5075" s="25" t="s">
        <v>15</v>
      </c>
      <c r="M5075" s="10"/>
      <c r="N5075" s="15"/>
      <c r="O5075" s="15"/>
      <c r="P5075" s="4"/>
    </row>
    <row r="5076" spans="1:16" ht="15" customHeight="1" x14ac:dyDescent="0.25">
      <c r="A5076" s="11">
        <f t="shared" si="903"/>
        <v>5073</v>
      </c>
      <c r="B5076" s="29">
        <v>36120</v>
      </c>
      <c r="C5076" s="25">
        <v>20</v>
      </c>
      <c r="D5076" s="12">
        <v>28.3</v>
      </c>
      <c r="E5076" s="25">
        <v>25</v>
      </c>
      <c r="F5076" s="35">
        <v>90</v>
      </c>
      <c r="G5076" s="25">
        <v>6</v>
      </c>
      <c r="H5076" s="13">
        <v>1.1000000000000001</v>
      </c>
      <c r="I5076" s="25"/>
      <c r="J5076" s="12">
        <v>270</v>
      </c>
      <c r="K5076" s="12"/>
      <c r="L5076" s="25" t="s">
        <v>13</v>
      </c>
      <c r="M5076" s="10"/>
      <c r="N5076" s="15"/>
      <c r="O5076" s="15"/>
      <c r="P5076" s="4"/>
    </row>
    <row r="5077" spans="1:16" ht="15" customHeight="1" x14ac:dyDescent="0.25">
      <c r="A5077" s="11">
        <f t="shared" si="903"/>
        <v>5074</v>
      </c>
      <c r="B5077" s="29">
        <v>36121</v>
      </c>
      <c r="C5077" s="25">
        <v>22</v>
      </c>
      <c r="D5077" s="12">
        <v>29.3</v>
      </c>
      <c r="E5077" s="25">
        <v>24.1</v>
      </c>
      <c r="F5077" s="35">
        <v>90</v>
      </c>
      <c r="G5077" s="25">
        <v>20</v>
      </c>
      <c r="H5077" s="13">
        <v>3.6</v>
      </c>
      <c r="I5077" s="25"/>
      <c r="J5077" s="12">
        <v>225</v>
      </c>
      <c r="K5077" s="12"/>
      <c r="L5077" s="25" t="s">
        <v>13</v>
      </c>
      <c r="M5077" s="10"/>
      <c r="N5077" s="15"/>
      <c r="O5077" s="15"/>
      <c r="P5077" s="4"/>
    </row>
    <row r="5078" spans="1:16" ht="15" customHeight="1" x14ac:dyDescent="0.25">
      <c r="A5078" s="11">
        <f t="shared" si="903"/>
        <v>5075</v>
      </c>
      <c r="B5078" s="29">
        <v>36122</v>
      </c>
      <c r="C5078" s="25">
        <v>22</v>
      </c>
      <c r="D5078" s="12">
        <v>30.8</v>
      </c>
      <c r="E5078" s="25">
        <v>25</v>
      </c>
      <c r="F5078" s="35">
        <v>85</v>
      </c>
      <c r="G5078" s="25">
        <v>2</v>
      </c>
      <c r="H5078" s="13">
        <v>7.6</v>
      </c>
      <c r="I5078" s="25"/>
      <c r="J5078" s="12">
        <v>270</v>
      </c>
      <c r="K5078" s="12"/>
      <c r="L5078" s="25" t="s">
        <v>13</v>
      </c>
      <c r="M5078" s="10"/>
      <c r="N5078" s="15"/>
      <c r="O5078" s="15"/>
      <c r="P5078" s="4"/>
    </row>
    <row r="5079" spans="1:16" ht="15" customHeight="1" x14ac:dyDescent="0.25">
      <c r="A5079" s="11">
        <f t="shared" si="903"/>
        <v>5076</v>
      </c>
      <c r="B5079" s="29">
        <v>36123</v>
      </c>
      <c r="C5079" s="25">
        <v>23</v>
      </c>
      <c r="D5079" s="12">
        <v>29.8</v>
      </c>
      <c r="E5079" s="25">
        <v>24.8</v>
      </c>
      <c r="F5079" s="35">
        <v>88</v>
      </c>
      <c r="G5079" s="25">
        <v>3</v>
      </c>
      <c r="H5079" s="13">
        <v>5.9</v>
      </c>
      <c r="I5079" s="25"/>
      <c r="J5079" s="12">
        <v>180</v>
      </c>
      <c r="K5079" s="12"/>
      <c r="L5079" s="25" t="s">
        <v>13</v>
      </c>
      <c r="M5079" s="10"/>
      <c r="N5079" s="15"/>
      <c r="O5079" s="15"/>
      <c r="P5079" s="4"/>
    </row>
    <row r="5080" spans="1:16" ht="15" customHeight="1" x14ac:dyDescent="0.25">
      <c r="A5080" s="11">
        <f t="shared" si="903"/>
        <v>5077</v>
      </c>
      <c r="B5080" s="29">
        <v>36124</v>
      </c>
      <c r="C5080" s="25">
        <v>23</v>
      </c>
      <c r="D5080" s="12">
        <v>30</v>
      </c>
      <c r="E5080" s="25">
        <v>23.7</v>
      </c>
      <c r="F5080" s="35">
        <v>89</v>
      </c>
      <c r="G5080" s="25">
        <v>7</v>
      </c>
      <c r="H5080" s="13">
        <v>4.5999999999999996</v>
      </c>
      <c r="I5080" s="25"/>
      <c r="J5080" s="12">
        <v>270</v>
      </c>
      <c r="K5080" s="12"/>
      <c r="L5080" s="25" t="s">
        <v>13</v>
      </c>
      <c r="M5080" s="10"/>
      <c r="N5080" s="15"/>
      <c r="O5080" s="15"/>
      <c r="P5080" s="4"/>
    </row>
    <row r="5081" spans="1:16" ht="15" customHeight="1" x14ac:dyDescent="0.25">
      <c r="A5081" s="11">
        <f t="shared" si="903"/>
        <v>5078</v>
      </c>
      <c r="B5081" s="29">
        <v>36125</v>
      </c>
      <c r="C5081" s="25">
        <v>21</v>
      </c>
      <c r="D5081" s="12">
        <v>30</v>
      </c>
      <c r="E5081" s="25">
        <v>25.5</v>
      </c>
      <c r="F5081" s="35">
        <v>85</v>
      </c>
      <c r="G5081" s="25">
        <v>0</v>
      </c>
      <c r="H5081" s="13">
        <v>7</v>
      </c>
      <c r="I5081" s="25"/>
      <c r="J5081" s="12">
        <v>270</v>
      </c>
      <c r="K5081" s="12"/>
      <c r="L5081" s="25" t="s">
        <v>15</v>
      </c>
      <c r="M5081" s="10"/>
      <c r="N5081" s="15"/>
      <c r="O5081" s="15"/>
      <c r="P5081" s="4"/>
    </row>
    <row r="5082" spans="1:16" ht="15" customHeight="1" x14ac:dyDescent="0.25">
      <c r="A5082" s="11">
        <f t="shared" si="903"/>
        <v>5079</v>
      </c>
      <c r="B5082" s="29">
        <v>36126</v>
      </c>
      <c r="C5082" s="25">
        <v>23</v>
      </c>
      <c r="D5082" s="12">
        <v>29.8</v>
      </c>
      <c r="E5082" s="25">
        <v>24.9</v>
      </c>
      <c r="F5082" s="35">
        <v>88</v>
      </c>
      <c r="G5082" s="25">
        <v>2</v>
      </c>
      <c r="H5082" s="13">
        <v>4.0999999999999996</v>
      </c>
      <c r="I5082" s="25"/>
      <c r="J5082" s="12">
        <v>270</v>
      </c>
      <c r="K5082" s="12"/>
      <c r="L5082" s="25" t="s">
        <v>15</v>
      </c>
      <c r="M5082" s="10"/>
      <c r="N5082" s="15"/>
      <c r="O5082" s="15"/>
      <c r="P5082" s="4"/>
    </row>
    <row r="5083" spans="1:16" ht="15" customHeight="1" x14ac:dyDescent="0.25">
      <c r="A5083" s="11">
        <f t="shared" si="903"/>
        <v>5080</v>
      </c>
      <c r="B5083" s="29">
        <v>36127</v>
      </c>
      <c r="C5083" s="25">
        <v>22</v>
      </c>
      <c r="D5083" s="12">
        <v>30.4</v>
      </c>
      <c r="E5083" s="25">
        <v>24.9</v>
      </c>
      <c r="F5083" s="35">
        <v>84</v>
      </c>
      <c r="G5083" s="25">
        <v>4</v>
      </c>
      <c r="H5083" s="13">
        <v>5.4</v>
      </c>
      <c r="I5083" s="25"/>
      <c r="J5083" s="12">
        <v>180</v>
      </c>
      <c r="K5083" s="12"/>
      <c r="L5083" s="25" t="s">
        <v>15</v>
      </c>
      <c r="M5083" s="10"/>
      <c r="N5083" s="15"/>
      <c r="O5083" s="15"/>
      <c r="P5083" s="4"/>
    </row>
    <row r="5084" spans="1:16" ht="15" customHeight="1" x14ac:dyDescent="0.25">
      <c r="A5084" s="11">
        <f t="shared" si="903"/>
        <v>5081</v>
      </c>
      <c r="B5084" s="29">
        <v>36128</v>
      </c>
      <c r="C5084" s="25">
        <v>21</v>
      </c>
      <c r="D5084" s="12">
        <v>31.6</v>
      </c>
      <c r="E5084" s="25">
        <v>22.8</v>
      </c>
      <c r="F5084" s="35">
        <v>92</v>
      </c>
      <c r="G5084" s="25">
        <v>0</v>
      </c>
      <c r="H5084" s="13">
        <v>7.2</v>
      </c>
      <c r="I5084" s="25"/>
      <c r="J5084" s="12">
        <v>225</v>
      </c>
      <c r="K5084" s="12"/>
      <c r="L5084" s="25" t="s">
        <v>13</v>
      </c>
      <c r="M5084" s="10"/>
      <c r="N5084" s="15"/>
      <c r="O5084" s="15"/>
      <c r="P5084" s="4"/>
    </row>
    <row r="5085" spans="1:16" ht="15" customHeight="1" x14ac:dyDescent="0.25">
      <c r="A5085" s="11">
        <f t="shared" si="903"/>
        <v>5082</v>
      </c>
      <c r="B5085" s="29">
        <v>36129</v>
      </c>
      <c r="C5085" s="25">
        <v>23</v>
      </c>
      <c r="D5085" s="12">
        <v>29.6</v>
      </c>
      <c r="E5085" s="25">
        <v>25.3</v>
      </c>
      <c r="F5085" s="35">
        <v>88</v>
      </c>
      <c r="G5085" s="25">
        <v>15</v>
      </c>
      <c r="H5085" s="13">
        <v>1.8</v>
      </c>
      <c r="I5085" s="25"/>
      <c r="J5085" s="12">
        <v>225</v>
      </c>
      <c r="K5085" s="12"/>
      <c r="L5085" s="25" t="s">
        <v>15</v>
      </c>
      <c r="M5085" s="10"/>
      <c r="N5085" s="15"/>
      <c r="O5085" s="15"/>
      <c r="P5085" s="4"/>
    </row>
    <row r="5086" spans="1:16" ht="15" customHeight="1" x14ac:dyDescent="0.25">
      <c r="A5086" s="11">
        <f t="shared" si="903"/>
        <v>5083</v>
      </c>
      <c r="B5086" s="29">
        <v>36130</v>
      </c>
      <c r="C5086" s="25">
        <v>22</v>
      </c>
      <c r="D5086" s="12">
        <v>29.6</v>
      </c>
      <c r="E5086" s="25">
        <v>24.7</v>
      </c>
      <c r="F5086" s="35">
        <v>89</v>
      </c>
      <c r="G5086" s="25">
        <v>0</v>
      </c>
      <c r="H5086" s="13">
        <v>3.4</v>
      </c>
      <c r="I5086" s="25"/>
      <c r="J5086" s="12">
        <v>270</v>
      </c>
      <c r="K5086" s="12"/>
      <c r="L5086" s="25" t="s">
        <v>15</v>
      </c>
      <c r="M5086" s="10"/>
      <c r="N5086" s="15"/>
      <c r="O5086" s="15"/>
      <c r="P5086" s="4"/>
    </row>
    <row r="5087" spans="1:16" ht="15" customHeight="1" x14ac:dyDescent="0.25">
      <c r="A5087" s="11">
        <f t="shared" si="903"/>
        <v>5084</v>
      </c>
      <c r="B5087" s="29">
        <v>36131</v>
      </c>
      <c r="C5087" s="25">
        <v>21</v>
      </c>
      <c r="D5087" s="12">
        <v>30.4</v>
      </c>
      <c r="E5087" s="25">
        <v>24.8</v>
      </c>
      <c r="F5087" s="35">
        <v>89</v>
      </c>
      <c r="G5087" s="25">
        <v>16</v>
      </c>
      <c r="H5087" s="13">
        <v>5.5</v>
      </c>
      <c r="I5087" s="25"/>
      <c r="J5087" s="12">
        <v>180</v>
      </c>
      <c r="K5087" s="12"/>
      <c r="L5087" s="25" t="s">
        <v>14</v>
      </c>
      <c r="M5087" s="10"/>
      <c r="N5087" s="15"/>
      <c r="O5087" s="15"/>
      <c r="P5087" s="4"/>
    </row>
    <row r="5088" spans="1:16" ht="15" customHeight="1" x14ac:dyDescent="0.25">
      <c r="A5088" s="11">
        <f t="shared" si="903"/>
        <v>5085</v>
      </c>
      <c r="B5088" s="29">
        <v>36132</v>
      </c>
      <c r="C5088" s="25">
        <v>23</v>
      </c>
      <c r="D5088" s="12">
        <v>28.1</v>
      </c>
      <c r="E5088" s="25">
        <v>24.1</v>
      </c>
      <c r="F5088" s="35">
        <v>89</v>
      </c>
      <c r="G5088" s="25">
        <v>9</v>
      </c>
      <c r="H5088" s="13">
        <v>1.9</v>
      </c>
      <c r="I5088" s="25"/>
      <c r="J5088" s="12">
        <v>225</v>
      </c>
      <c r="K5088" s="12"/>
      <c r="L5088" s="25" t="s">
        <v>13</v>
      </c>
      <c r="M5088" s="10"/>
      <c r="N5088" s="15"/>
      <c r="O5088" s="15"/>
      <c r="P5088" s="4"/>
    </row>
    <row r="5089" spans="1:16" ht="15" customHeight="1" x14ac:dyDescent="0.25">
      <c r="A5089" s="11">
        <f t="shared" si="903"/>
        <v>5086</v>
      </c>
      <c r="B5089" s="29">
        <v>36133</v>
      </c>
      <c r="C5089" s="25">
        <v>21</v>
      </c>
      <c r="D5089" s="12">
        <v>30.8</v>
      </c>
      <c r="E5089" s="25">
        <v>23.8</v>
      </c>
      <c r="F5089" s="35">
        <v>91</v>
      </c>
      <c r="G5089" s="25">
        <v>4</v>
      </c>
      <c r="H5089" s="13">
        <v>5.5</v>
      </c>
      <c r="I5089" s="25"/>
      <c r="J5089" s="12">
        <v>225</v>
      </c>
      <c r="K5089" s="12"/>
      <c r="L5089" s="25" t="s">
        <v>14</v>
      </c>
      <c r="M5089" s="10"/>
      <c r="N5089" s="15"/>
      <c r="O5089" s="15"/>
      <c r="P5089" s="4"/>
    </row>
    <row r="5090" spans="1:16" ht="15" customHeight="1" x14ac:dyDescent="0.25">
      <c r="A5090" s="11">
        <f t="shared" si="903"/>
        <v>5087</v>
      </c>
      <c r="B5090" s="29">
        <v>36134</v>
      </c>
      <c r="C5090" s="25">
        <v>22</v>
      </c>
      <c r="D5090" s="12">
        <v>29</v>
      </c>
      <c r="E5090" s="25">
        <v>24.3</v>
      </c>
      <c r="F5090" s="35">
        <v>91</v>
      </c>
      <c r="G5090" s="25">
        <v>1</v>
      </c>
      <c r="H5090" s="13">
        <v>3.5</v>
      </c>
      <c r="I5090" s="25"/>
      <c r="J5090" s="12">
        <v>180</v>
      </c>
      <c r="K5090" s="12"/>
      <c r="L5090" s="25" t="s">
        <v>13</v>
      </c>
      <c r="M5090" s="10"/>
      <c r="N5090" s="15"/>
      <c r="O5090" s="15"/>
      <c r="P5090" s="4"/>
    </row>
    <row r="5091" spans="1:16" ht="15" customHeight="1" x14ac:dyDescent="0.25">
      <c r="A5091" s="11">
        <f t="shared" si="903"/>
        <v>5088</v>
      </c>
      <c r="B5091" s="29">
        <v>36135</v>
      </c>
      <c r="C5091" s="25">
        <v>22</v>
      </c>
      <c r="D5091" s="12">
        <v>27.4</v>
      </c>
      <c r="E5091" s="25">
        <v>24.1</v>
      </c>
      <c r="F5091" s="35">
        <v>84</v>
      </c>
      <c r="G5091" s="25">
        <v>2</v>
      </c>
      <c r="H5091" s="13">
        <v>0.5</v>
      </c>
      <c r="I5091" s="25"/>
      <c r="J5091" s="12">
        <v>225</v>
      </c>
      <c r="K5091" s="12"/>
      <c r="L5091" s="25" t="s">
        <v>15</v>
      </c>
      <c r="M5091" s="10"/>
      <c r="N5091" s="15"/>
      <c r="O5091" s="15"/>
      <c r="P5091" s="4"/>
    </row>
    <row r="5092" spans="1:16" ht="15" customHeight="1" x14ac:dyDescent="0.25">
      <c r="A5092" s="11">
        <f t="shared" si="903"/>
        <v>5089</v>
      </c>
      <c r="B5092" s="29">
        <v>36136</v>
      </c>
      <c r="C5092" s="25">
        <v>22</v>
      </c>
      <c r="D5092" s="12">
        <v>30.6</v>
      </c>
      <c r="E5092" s="25">
        <v>25.2</v>
      </c>
      <c r="F5092" s="35">
        <v>82</v>
      </c>
      <c r="G5092" s="25">
        <v>14</v>
      </c>
      <c r="H5092" s="13">
        <v>4.4000000000000004</v>
      </c>
      <c r="I5092" s="25"/>
      <c r="J5092" s="12">
        <v>270</v>
      </c>
      <c r="K5092" s="12"/>
      <c r="L5092" s="25" t="s">
        <v>13</v>
      </c>
      <c r="M5092" s="10"/>
      <c r="N5092" s="15"/>
      <c r="O5092" s="15"/>
      <c r="P5092" s="4"/>
    </row>
    <row r="5093" spans="1:16" ht="15" customHeight="1" x14ac:dyDescent="0.25">
      <c r="A5093" s="11">
        <f t="shared" si="903"/>
        <v>5090</v>
      </c>
      <c r="B5093" s="29">
        <v>36137</v>
      </c>
      <c r="C5093" s="25">
        <v>22</v>
      </c>
      <c r="D5093" s="12">
        <v>29.2</v>
      </c>
      <c r="E5093" s="25">
        <v>24.5</v>
      </c>
      <c r="F5093" s="35">
        <v>85</v>
      </c>
      <c r="G5093" s="25">
        <v>46</v>
      </c>
      <c r="H5093" s="13">
        <v>1</v>
      </c>
      <c r="I5093" s="25"/>
      <c r="J5093" s="12">
        <v>270</v>
      </c>
      <c r="K5093" s="12"/>
      <c r="L5093" s="25" t="s">
        <v>13</v>
      </c>
      <c r="M5093" s="10"/>
      <c r="N5093" s="15"/>
      <c r="O5093" s="15"/>
      <c r="P5093" s="4"/>
    </row>
    <row r="5094" spans="1:16" ht="15" customHeight="1" x14ac:dyDescent="0.25">
      <c r="A5094" s="11">
        <f t="shared" si="903"/>
        <v>5091</v>
      </c>
      <c r="B5094" s="29">
        <v>36138</v>
      </c>
      <c r="C5094" s="25">
        <v>23</v>
      </c>
      <c r="D5094" s="12">
        <v>31.7</v>
      </c>
      <c r="E5094" s="25">
        <v>25.6</v>
      </c>
      <c r="F5094" s="35">
        <v>82</v>
      </c>
      <c r="G5094" s="25">
        <v>0</v>
      </c>
      <c r="H5094" s="13">
        <v>5</v>
      </c>
      <c r="I5094" s="25"/>
      <c r="J5094" s="12">
        <v>225</v>
      </c>
      <c r="K5094" s="12"/>
      <c r="L5094" s="25" t="s">
        <v>15</v>
      </c>
      <c r="M5094" s="10"/>
      <c r="N5094" s="15"/>
      <c r="O5094" s="15"/>
      <c r="P5094" s="4"/>
    </row>
    <row r="5095" spans="1:16" ht="15" customHeight="1" x14ac:dyDescent="0.25">
      <c r="A5095" s="11">
        <f t="shared" si="903"/>
        <v>5092</v>
      </c>
      <c r="B5095" s="29">
        <v>36139</v>
      </c>
      <c r="C5095" s="25">
        <v>23</v>
      </c>
      <c r="D5095" s="12">
        <v>29.6</v>
      </c>
      <c r="E5095" s="25">
        <v>24.9</v>
      </c>
      <c r="F5095" s="35">
        <v>89</v>
      </c>
      <c r="G5095" s="25">
        <v>39</v>
      </c>
      <c r="H5095" s="13">
        <v>3.5</v>
      </c>
      <c r="I5095" s="25"/>
      <c r="J5095" s="12">
        <v>270</v>
      </c>
      <c r="K5095" s="12"/>
      <c r="L5095" s="25" t="s">
        <v>15</v>
      </c>
      <c r="M5095" s="10"/>
      <c r="N5095" s="15"/>
      <c r="O5095" s="15"/>
      <c r="P5095" s="4"/>
    </row>
    <row r="5096" spans="1:16" ht="15" customHeight="1" x14ac:dyDescent="0.25">
      <c r="A5096" s="11">
        <f t="shared" si="903"/>
        <v>5093</v>
      </c>
      <c r="B5096" s="29">
        <v>36140</v>
      </c>
      <c r="C5096" s="25">
        <v>23</v>
      </c>
      <c r="D5096" s="12">
        <v>28.8</v>
      </c>
      <c r="E5096" s="25">
        <v>25</v>
      </c>
      <c r="F5096" s="35">
        <v>90</v>
      </c>
      <c r="G5096" s="25">
        <v>10</v>
      </c>
      <c r="H5096" s="13">
        <v>3.4</v>
      </c>
      <c r="I5096" s="25"/>
      <c r="J5096" s="12">
        <v>270</v>
      </c>
      <c r="K5096" s="12"/>
      <c r="L5096" s="25" t="s">
        <v>13</v>
      </c>
      <c r="M5096" s="10"/>
      <c r="N5096" s="15"/>
      <c r="O5096" s="15"/>
      <c r="P5096" s="4"/>
    </row>
    <row r="5097" spans="1:16" ht="15" customHeight="1" x14ac:dyDescent="0.25">
      <c r="A5097" s="11">
        <f t="shared" si="903"/>
        <v>5094</v>
      </c>
      <c r="B5097" s="29">
        <v>36141</v>
      </c>
      <c r="C5097" s="25">
        <v>22</v>
      </c>
      <c r="D5097" s="12">
        <v>28</v>
      </c>
      <c r="E5097" s="25">
        <v>23.6</v>
      </c>
      <c r="F5097" s="35">
        <v>88</v>
      </c>
      <c r="G5097" s="25">
        <v>23</v>
      </c>
      <c r="H5097" s="13">
        <v>0.8</v>
      </c>
      <c r="I5097" s="25"/>
      <c r="J5097" s="12">
        <v>270</v>
      </c>
      <c r="K5097" s="12"/>
      <c r="L5097" s="25" t="s">
        <v>13</v>
      </c>
      <c r="M5097" s="10"/>
      <c r="N5097" s="15"/>
      <c r="O5097" s="15"/>
      <c r="P5097" s="4"/>
    </row>
    <row r="5098" spans="1:16" ht="15" customHeight="1" x14ac:dyDescent="0.25">
      <c r="A5098" s="11">
        <f t="shared" si="903"/>
        <v>5095</v>
      </c>
      <c r="B5098" s="29">
        <v>36142</v>
      </c>
      <c r="C5098" s="25">
        <v>22</v>
      </c>
      <c r="D5098" s="12">
        <v>30</v>
      </c>
      <c r="E5098" s="25">
        <v>24.5</v>
      </c>
      <c r="F5098" s="35">
        <v>84</v>
      </c>
      <c r="G5098" s="25">
        <v>14</v>
      </c>
      <c r="H5098" s="13">
        <v>3</v>
      </c>
      <c r="I5098" s="25"/>
      <c r="J5098" s="12">
        <v>225</v>
      </c>
      <c r="K5098" s="12"/>
      <c r="L5098" s="25" t="s">
        <v>13</v>
      </c>
      <c r="M5098" s="10"/>
      <c r="N5098" s="15"/>
      <c r="O5098" s="15"/>
      <c r="P5098" s="4"/>
    </row>
    <row r="5099" spans="1:16" ht="15" customHeight="1" x14ac:dyDescent="0.25">
      <c r="A5099" s="11">
        <f t="shared" si="903"/>
        <v>5096</v>
      </c>
      <c r="B5099" s="29">
        <v>36143</v>
      </c>
      <c r="C5099" s="25">
        <v>22</v>
      </c>
      <c r="D5099" s="12">
        <v>27.8</v>
      </c>
      <c r="E5099" s="25">
        <v>23.8</v>
      </c>
      <c r="F5099" s="35">
        <v>84</v>
      </c>
      <c r="G5099" s="25">
        <v>1</v>
      </c>
      <c r="H5099" s="13">
        <v>0.6</v>
      </c>
      <c r="I5099" s="25"/>
      <c r="J5099" s="12">
        <v>270</v>
      </c>
      <c r="K5099" s="12"/>
      <c r="L5099" s="25" t="s">
        <v>15</v>
      </c>
      <c r="M5099" s="10"/>
      <c r="N5099" s="15"/>
      <c r="O5099" s="15"/>
      <c r="P5099" s="4"/>
    </row>
    <row r="5100" spans="1:16" ht="15" customHeight="1" x14ac:dyDescent="0.25">
      <c r="A5100" s="11">
        <f t="shared" si="903"/>
        <v>5097</v>
      </c>
      <c r="B5100" s="29">
        <v>36144</v>
      </c>
      <c r="C5100" s="25">
        <v>22</v>
      </c>
      <c r="D5100" s="12">
        <v>28</v>
      </c>
      <c r="E5100" s="25">
        <v>24.4</v>
      </c>
      <c r="F5100" s="35">
        <v>84</v>
      </c>
      <c r="G5100" s="25">
        <v>50</v>
      </c>
      <c r="H5100" s="13">
        <v>0.7</v>
      </c>
      <c r="I5100" s="25"/>
      <c r="J5100" s="12">
        <v>225</v>
      </c>
      <c r="K5100" s="12"/>
      <c r="L5100" s="25" t="s">
        <v>13</v>
      </c>
      <c r="M5100" s="10"/>
      <c r="N5100" s="15"/>
      <c r="O5100" s="15"/>
      <c r="P5100" s="4"/>
    </row>
    <row r="5101" spans="1:16" ht="15" customHeight="1" x14ac:dyDescent="0.25">
      <c r="A5101" s="11">
        <f t="shared" si="903"/>
        <v>5098</v>
      </c>
      <c r="B5101" s="29">
        <v>36145</v>
      </c>
      <c r="C5101" s="25">
        <v>22</v>
      </c>
      <c r="D5101" s="12">
        <v>29.4</v>
      </c>
      <c r="E5101" s="25">
        <v>24.7</v>
      </c>
      <c r="F5101" s="35">
        <v>91</v>
      </c>
      <c r="G5101" s="25">
        <v>21</v>
      </c>
      <c r="H5101" s="13">
        <v>1.5</v>
      </c>
      <c r="I5101" s="25"/>
      <c r="J5101" s="12">
        <v>180</v>
      </c>
      <c r="K5101" s="12"/>
      <c r="L5101" s="25" t="s">
        <v>15</v>
      </c>
      <c r="M5101" s="10"/>
      <c r="N5101" s="15"/>
      <c r="O5101" s="15"/>
      <c r="P5101" s="4"/>
    </row>
    <row r="5102" spans="1:16" ht="15" customHeight="1" x14ac:dyDescent="0.25">
      <c r="A5102" s="11">
        <f t="shared" si="903"/>
        <v>5099</v>
      </c>
      <c r="B5102" s="29">
        <v>36146</v>
      </c>
      <c r="C5102" s="25">
        <v>23</v>
      </c>
      <c r="D5102" s="12">
        <v>28.6</v>
      </c>
      <c r="E5102" s="25">
        <v>25.5</v>
      </c>
      <c r="F5102" s="35">
        <v>87</v>
      </c>
      <c r="G5102" s="25">
        <v>3</v>
      </c>
      <c r="H5102" s="13">
        <v>1.3</v>
      </c>
      <c r="I5102" s="25"/>
      <c r="J5102" s="12">
        <v>225</v>
      </c>
      <c r="K5102" s="12"/>
      <c r="L5102" s="25" t="s">
        <v>13</v>
      </c>
      <c r="M5102" s="10"/>
      <c r="N5102" s="15"/>
      <c r="O5102" s="15"/>
      <c r="P5102" s="4"/>
    </row>
    <row r="5103" spans="1:16" ht="15" customHeight="1" x14ac:dyDescent="0.25">
      <c r="A5103" s="11">
        <f t="shared" si="903"/>
        <v>5100</v>
      </c>
      <c r="B5103" s="29">
        <v>36147</v>
      </c>
      <c r="C5103" s="25">
        <v>23</v>
      </c>
      <c r="D5103" s="12">
        <v>29</v>
      </c>
      <c r="E5103" s="25">
        <v>25.6</v>
      </c>
      <c r="F5103" s="35">
        <v>94</v>
      </c>
      <c r="G5103" s="25">
        <v>13</v>
      </c>
      <c r="H5103" s="13">
        <v>1.7</v>
      </c>
      <c r="I5103" s="25"/>
      <c r="J5103" s="12">
        <v>180</v>
      </c>
      <c r="K5103" s="12"/>
      <c r="L5103" s="25" t="s">
        <v>15</v>
      </c>
      <c r="M5103" s="10"/>
      <c r="N5103" s="15"/>
      <c r="O5103" s="15"/>
      <c r="P5103" s="4"/>
    </row>
    <row r="5104" spans="1:16" ht="15" customHeight="1" x14ac:dyDescent="0.25">
      <c r="A5104" s="11">
        <f t="shared" si="903"/>
        <v>5101</v>
      </c>
      <c r="B5104" s="29">
        <v>36148</v>
      </c>
      <c r="C5104" s="25">
        <v>22</v>
      </c>
      <c r="D5104" s="12">
        <v>25.6</v>
      </c>
      <c r="E5104" s="25">
        <v>24</v>
      </c>
      <c r="F5104" s="35">
        <v>91</v>
      </c>
      <c r="G5104" s="25">
        <v>16</v>
      </c>
      <c r="H5104" s="13">
        <v>0</v>
      </c>
      <c r="I5104" s="25"/>
      <c r="J5104" s="12">
        <v>180</v>
      </c>
      <c r="K5104" s="12"/>
      <c r="L5104" s="25" t="s">
        <v>14</v>
      </c>
      <c r="M5104" s="10"/>
      <c r="N5104" s="15"/>
      <c r="O5104" s="15"/>
      <c r="P5104" s="4"/>
    </row>
    <row r="5105" spans="1:16" ht="15" customHeight="1" x14ac:dyDescent="0.25">
      <c r="A5105" s="11">
        <f t="shared" si="903"/>
        <v>5102</v>
      </c>
      <c r="B5105" s="29">
        <v>36149</v>
      </c>
      <c r="C5105" s="25">
        <v>22</v>
      </c>
      <c r="D5105" s="12">
        <v>29.9</v>
      </c>
      <c r="E5105" s="25">
        <v>23.8</v>
      </c>
      <c r="F5105" s="35">
        <v>86</v>
      </c>
      <c r="G5105" s="25">
        <v>57</v>
      </c>
      <c r="H5105" s="13">
        <v>6.5</v>
      </c>
      <c r="I5105" s="25"/>
      <c r="J5105" s="12">
        <v>180</v>
      </c>
      <c r="K5105" s="12"/>
      <c r="L5105" s="25" t="s">
        <v>15</v>
      </c>
      <c r="M5105" s="10"/>
      <c r="N5105" s="15"/>
      <c r="O5105" s="15"/>
      <c r="P5105" s="4"/>
    </row>
    <row r="5106" spans="1:16" ht="15" customHeight="1" x14ac:dyDescent="0.25">
      <c r="A5106" s="11">
        <f t="shared" si="903"/>
        <v>5103</v>
      </c>
      <c r="B5106" s="29">
        <v>36150</v>
      </c>
      <c r="C5106" s="25">
        <v>22</v>
      </c>
      <c r="D5106" s="12">
        <v>30.6</v>
      </c>
      <c r="E5106" s="25">
        <v>24.8</v>
      </c>
      <c r="F5106" s="35">
        <v>90</v>
      </c>
      <c r="G5106" s="25">
        <v>16</v>
      </c>
      <c r="H5106" s="13">
        <v>5.3</v>
      </c>
      <c r="I5106" s="25"/>
      <c r="J5106" s="12">
        <v>270</v>
      </c>
      <c r="K5106" s="12"/>
      <c r="L5106" s="25" t="s">
        <v>15</v>
      </c>
      <c r="M5106" s="10"/>
      <c r="N5106" s="15"/>
      <c r="O5106" s="15"/>
      <c r="P5106" s="4"/>
    </row>
    <row r="5107" spans="1:16" ht="15" customHeight="1" x14ac:dyDescent="0.25">
      <c r="A5107" s="11">
        <f t="shared" si="903"/>
        <v>5104</v>
      </c>
      <c r="B5107" s="29">
        <v>36151</v>
      </c>
      <c r="C5107" s="25">
        <v>22</v>
      </c>
      <c r="D5107" s="12">
        <v>31</v>
      </c>
      <c r="E5107" s="25">
        <v>24.9</v>
      </c>
      <c r="F5107" s="35">
        <v>90</v>
      </c>
      <c r="G5107" s="25">
        <v>2</v>
      </c>
      <c r="H5107" s="13">
        <v>4.9000000000000004</v>
      </c>
      <c r="I5107" s="25"/>
      <c r="J5107" s="12">
        <v>225</v>
      </c>
      <c r="K5107" s="12"/>
      <c r="L5107" s="25" t="s">
        <v>13</v>
      </c>
      <c r="M5107" s="10"/>
      <c r="N5107" s="15"/>
      <c r="O5107" s="15"/>
      <c r="P5107" s="4"/>
    </row>
    <row r="5108" spans="1:16" ht="15" customHeight="1" x14ac:dyDescent="0.25">
      <c r="A5108" s="11">
        <f t="shared" si="903"/>
        <v>5105</v>
      </c>
      <c r="B5108" s="29">
        <v>36152</v>
      </c>
      <c r="C5108" s="25">
        <v>22</v>
      </c>
      <c r="D5108" s="12">
        <v>30.6</v>
      </c>
      <c r="E5108" s="25">
        <v>25</v>
      </c>
      <c r="F5108" s="35">
        <v>83</v>
      </c>
      <c r="G5108" s="25">
        <v>10</v>
      </c>
      <c r="H5108" s="13">
        <v>2.4</v>
      </c>
      <c r="I5108" s="25"/>
      <c r="J5108" s="12">
        <v>270</v>
      </c>
      <c r="K5108" s="12"/>
      <c r="L5108" s="25" t="s">
        <v>13</v>
      </c>
      <c r="M5108" s="10"/>
      <c r="N5108" s="15"/>
      <c r="O5108" s="15"/>
      <c r="P5108" s="4"/>
    </row>
    <row r="5109" spans="1:16" ht="15" customHeight="1" x14ac:dyDescent="0.25">
      <c r="A5109" s="11">
        <f t="shared" si="903"/>
        <v>5106</v>
      </c>
      <c r="B5109" s="29">
        <v>36153</v>
      </c>
      <c r="C5109" s="25">
        <v>23</v>
      </c>
      <c r="D5109" s="12">
        <v>28.8</v>
      </c>
      <c r="E5109" s="25">
        <v>24.8</v>
      </c>
      <c r="F5109" s="35">
        <v>88</v>
      </c>
      <c r="G5109" s="25">
        <v>52</v>
      </c>
      <c r="H5109" s="13">
        <v>1.4</v>
      </c>
      <c r="I5109" s="25"/>
      <c r="J5109" s="12">
        <v>180</v>
      </c>
      <c r="K5109" s="12"/>
      <c r="L5109" s="25" t="s">
        <v>13</v>
      </c>
      <c r="M5109" s="10"/>
      <c r="N5109" s="15"/>
      <c r="O5109" s="15"/>
      <c r="P5109" s="4"/>
    </row>
    <row r="5110" spans="1:16" ht="15" customHeight="1" x14ac:dyDescent="0.25">
      <c r="A5110" s="11">
        <f t="shared" si="903"/>
        <v>5107</v>
      </c>
      <c r="B5110" s="29">
        <v>36154</v>
      </c>
      <c r="C5110" s="25">
        <v>23</v>
      </c>
      <c r="D5110" s="12">
        <v>30.2</v>
      </c>
      <c r="E5110" s="25">
        <v>25.2</v>
      </c>
      <c r="F5110" s="35"/>
      <c r="G5110" s="25">
        <v>1</v>
      </c>
      <c r="H5110" s="13">
        <v>3.2</v>
      </c>
      <c r="I5110" s="25"/>
      <c r="J5110" s="12">
        <v>270</v>
      </c>
      <c r="K5110" s="12"/>
      <c r="L5110" s="25" t="s">
        <v>13</v>
      </c>
      <c r="M5110" s="10"/>
      <c r="N5110" s="15"/>
      <c r="O5110" s="15"/>
      <c r="P5110" s="4"/>
    </row>
    <row r="5111" spans="1:16" ht="15" customHeight="1" x14ac:dyDescent="0.25">
      <c r="A5111" s="11">
        <f t="shared" si="903"/>
        <v>5108</v>
      </c>
      <c r="B5111" s="29">
        <v>36155</v>
      </c>
      <c r="C5111" s="25">
        <v>22</v>
      </c>
      <c r="D5111" s="12">
        <v>28.2</v>
      </c>
      <c r="E5111" s="25">
        <v>23.4</v>
      </c>
      <c r="F5111" s="35">
        <v>85</v>
      </c>
      <c r="G5111" s="25">
        <v>11</v>
      </c>
      <c r="H5111" s="13">
        <v>0.2</v>
      </c>
      <c r="I5111" s="25"/>
      <c r="J5111" s="12">
        <v>270</v>
      </c>
      <c r="K5111" s="12"/>
      <c r="L5111" s="25" t="s">
        <v>15</v>
      </c>
      <c r="M5111" s="10"/>
      <c r="N5111" s="15"/>
      <c r="O5111" s="15"/>
      <c r="P5111" s="4"/>
    </row>
    <row r="5112" spans="1:16" ht="15" customHeight="1" x14ac:dyDescent="0.25">
      <c r="A5112" s="11">
        <f t="shared" si="903"/>
        <v>5109</v>
      </c>
      <c r="B5112" s="29">
        <v>36156</v>
      </c>
      <c r="C5112" s="25">
        <v>22</v>
      </c>
      <c r="D5112" s="12">
        <v>30.1</v>
      </c>
      <c r="E5112" s="25">
        <v>25.1</v>
      </c>
      <c r="F5112" s="35">
        <v>88</v>
      </c>
      <c r="G5112" s="25">
        <v>1</v>
      </c>
      <c r="H5112" s="13">
        <v>1.1000000000000001</v>
      </c>
      <c r="I5112" s="25"/>
      <c r="J5112" s="12">
        <v>270</v>
      </c>
      <c r="K5112" s="12"/>
      <c r="L5112" s="25" t="s">
        <v>15</v>
      </c>
      <c r="M5112" s="10"/>
      <c r="N5112" s="15"/>
      <c r="O5112" s="15"/>
      <c r="P5112" s="4"/>
    </row>
    <row r="5113" spans="1:16" ht="15" customHeight="1" x14ac:dyDescent="0.25">
      <c r="A5113" s="11">
        <f t="shared" si="903"/>
        <v>5110</v>
      </c>
      <c r="B5113" s="29">
        <v>36157</v>
      </c>
      <c r="C5113" s="25">
        <v>22</v>
      </c>
      <c r="D5113" s="12">
        <v>30.6</v>
      </c>
      <c r="E5113" s="25">
        <v>25.4</v>
      </c>
      <c r="F5113" s="35">
        <v>84</v>
      </c>
      <c r="G5113" s="25">
        <v>0</v>
      </c>
      <c r="H5113" s="13">
        <v>5.6</v>
      </c>
      <c r="I5113" s="25"/>
      <c r="J5113" s="12">
        <v>180</v>
      </c>
      <c r="K5113" s="12"/>
      <c r="L5113" s="25" t="s">
        <v>14</v>
      </c>
      <c r="M5113" s="10"/>
      <c r="N5113" s="15"/>
      <c r="O5113" s="15"/>
      <c r="P5113" s="4"/>
    </row>
    <row r="5114" spans="1:16" ht="15" customHeight="1" x14ac:dyDescent="0.25">
      <c r="A5114" s="11">
        <f t="shared" si="903"/>
        <v>5111</v>
      </c>
      <c r="B5114" s="29">
        <v>36158</v>
      </c>
      <c r="C5114" s="25">
        <v>21</v>
      </c>
      <c r="D5114" s="12">
        <v>29.2</v>
      </c>
      <c r="E5114" s="25">
        <v>24.6</v>
      </c>
      <c r="F5114" s="35">
        <v>86</v>
      </c>
      <c r="G5114" s="25">
        <v>0</v>
      </c>
      <c r="H5114" s="13">
        <v>0.9</v>
      </c>
      <c r="I5114" s="25"/>
      <c r="J5114" s="12">
        <v>225</v>
      </c>
      <c r="K5114" s="12"/>
      <c r="L5114" s="25" t="s">
        <v>13</v>
      </c>
      <c r="M5114" s="10"/>
      <c r="N5114" s="15"/>
      <c r="O5114" s="15"/>
      <c r="P5114" s="4"/>
    </row>
    <row r="5115" spans="1:16" ht="15" customHeight="1" x14ac:dyDescent="0.25">
      <c r="A5115" s="11">
        <f t="shared" si="903"/>
        <v>5112</v>
      </c>
      <c r="B5115" s="29">
        <v>36159</v>
      </c>
      <c r="C5115" s="25">
        <v>22</v>
      </c>
      <c r="D5115" s="12">
        <v>29.2</v>
      </c>
      <c r="E5115" s="25">
        <v>23.4</v>
      </c>
      <c r="F5115" s="35">
        <v>88</v>
      </c>
      <c r="G5115" s="25">
        <v>2</v>
      </c>
      <c r="H5115" s="13">
        <v>3.3</v>
      </c>
      <c r="I5115" s="25"/>
      <c r="J5115" s="12">
        <v>225</v>
      </c>
      <c r="K5115" s="12"/>
      <c r="L5115" s="25" t="s">
        <v>15</v>
      </c>
      <c r="M5115" s="10"/>
      <c r="N5115" s="15"/>
      <c r="O5115" s="15"/>
      <c r="P5115" s="4"/>
    </row>
    <row r="5116" spans="1:16" ht="15" customHeight="1" x14ac:dyDescent="0.25">
      <c r="A5116" s="11">
        <f t="shared" si="903"/>
        <v>5113</v>
      </c>
      <c r="B5116" s="29">
        <v>36160</v>
      </c>
      <c r="C5116" s="25">
        <v>22</v>
      </c>
      <c r="D5116" s="12">
        <v>29.8</v>
      </c>
      <c r="E5116" s="25">
        <v>23.9</v>
      </c>
      <c r="F5116" s="35"/>
      <c r="G5116" s="25">
        <v>37</v>
      </c>
      <c r="H5116" s="13">
        <v>1.6</v>
      </c>
      <c r="I5116" s="25"/>
      <c r="J5116" s="12">
        <v>0</v>
      </c>
      <c r="K5116" s="12"/>
      <c r="L5116" s="25" t="s">
        <v>11</v>
      </c>
      <c r="M5116" s="10"/>
      <c r="N5116" s="15"/>
      <c r="O5116" s="15"/>
      <c r="P5116" s="4"/>
    </row>
    <row r="5117" spans="1:16" ht="15" customHeight="1" x14ac:dyDescent="0.25">
      <c r="A5117" s="11">
        <f t="shared" si="903"/>
        <v>5114</v>
      </c>
      <c r="B5117" s="29">
        <v>36161</v>
      </c>
      <c r="C5117" s="25">
        <v>22</v>
      </c>
      <c r="D5117" s="12">
        <v>26.2</v>
      </c>
      <c r="E5117" s="25">
        <v>24</v>
      </c>
      <c r="F5117" s="35">
        <v>96</v>
      </c>
      <c r="G5117" s="25">
        <v>20</v>
      </c>
      <c r="H5117" s="13">
        <v>0.3</v>
      </c>
      <c r="I5117" s="25"/>
      <c r="J5117" s="12">
        <v>225</v>
      </c>
      <c r="K5117" s="12"/>
      <c r="L5117" s="25" t="s">
        <v>13</v>
      </c>
      <c r="M5117" s="10"/>
      <c r="N5117" s="15"/>
      <c r="O5117" s="15"/>
      <c r="P5117" s="4"/>
    </row>
    <row r="5118" spans="1:16" ht="15" customHeight="1" x14ac:dyDescent="0.25">
      <c r="A5118" s="11">
        <f t="shared" si="903"/>
        <v>5115</v>
      </c>
      <c r="B5118" s="29">
        <v>36162</v>
      </c>
      <c r="C5118" s="25">
        <v>21</v>
      </c>
      <c r="D5118" s="12">
        <v>28.6</v>
      </c>
      <c r="E5118" s="25">
        <v>23.9</v>
      </c>
      <c r="F5118" s="35">
        <v>93</v>
      </c>
      <c r="G5118" s="25">
        <v>27</v>
      </c>
      <c r="H5118" s="13">
        <v>1.5</v>
      </c>
      <c r="I5118" s="25"/>
      <c r="J5118" s="12">
        <v>180</v>
      </c>
      <c r="K5118" s="12"/>
      <c r="L5118" s="25" t="s">
        <v>15</v>
      </c>
      <c r="M5118" s="10"/>
      <c r="N5118" s="15"/>
      <c r="O5118" s="15"/>
      <c r="P5118" s="4"/>
    </row>
    <row r="5119" spans="1:16" ht="15" customHeight="1" x14ac:dyDescent="0.25">
      <c r="A5119" s="11">
        <f t="shared" si="903"/>
        <v>5116</v>
      </c>
      <c r="B5119" s="29">
        <v>36163</v>
      </c>
      <c r="C5119" s="25">
        <v>21</v>
      </c>
      <c r="D5119" s="12">
        <v>25.4</v>
      </c>
      <c r="E5119" s="25">
        <v>23.5</v>
      </c>
      <c r="F5119" s="35">
        <v>95</v>
      </c>
      <c r="G5119" s="25">
        <v>66</v>
      </c>
      <c r="H5119" s="13">
        <v>4.8</v>
      </c>
      <c r="I5119" s="25"/>
      <c r="J5119" s="12">
        <v>180</v>
      </c>
      <c r="K5119" s="12"/>
      <c r="L5119" s="25" t="s">
        <v>14</v>
      </c>
      <c r="M5119" s="10"/>
      <c r="N5119" s="15"/>
      <c r="O5119" s="15"/>
      <c r="P5119" s="4"/>
    </row>
    <row r="5120" spans="1:16" ht="15" customHeight="1" x14ac:dyDescent="0.25">
      <c r="A5120" s="11">
        <f t="shared" si="903"/>
        <v>5117</v>
      </c>
      <c r="B5120" s="29">
        <v>36164</v>
      </c>
      <c r="C5120" s="25">
        <v>21</v>
      </c>
      <c r="D5120" s="12">
        <v>30.4</v>
      </c>
      <c r="E5120" s="25">
        <v>23.7</v>
      </c>
      <c r="F5120" s="35">
        <v>85</v>
      </c>
      <c r="G5120" s="25">
        <v>12</v>
      </c>
      <c r="H5120" s="13">
        <v>7.2</v>
      </c>
      <c r="I5120" s="25"/>
      <c r="J5120" s="12">
        <v>270</v>
      </c>
      <c r="K5120" s="12"/>
      <c r="L5120" s="25" t="s">
        <v>14</v>
      </c>
      <c r="M5120" s="10"/>
      <c r="N5120" s="15"/>
      <c r="O5120" s="15"/>
      <c r="P5120" s="4"/>
    </row>
    <row r="5121" spans="1:16" ht="15" customHeight="1" x14ac:dyDescent="0.25">
      <c r="A5121" s="11">
        <f t="shared" si="903"/>
        <v>5118</v>
      </c>
      <c r="B5121" s="29">
        <v>36165</v>
      </c>
      <c r="C5121" s="25">
        <v>23</v>
      </c>
      <c r="D5121" s="12">
        <v>29.2</v>
      </c>
      <c r="E5121" s="25">
        <v>24.3</v>
      </c>
      <c r="F5121" s="35">
        <v>93</v>
      </c>
      <c r="G5121" s="25">
        <v>0</v>
      </c>
      <c r="H5121" s="13">
        <v>4.0999999999999996</v>
      </c>
      <c r="I5121" s="25"/>
      <c r="J5121" s="12">
        <v>270</v>
      </c>
      <c r="K5121" s="12"/>
      <c r="L5121" s="25" t="s">
        <v>15</v>
      </c>
      <c r="M5121" s="10"/>
      <c r="N5121" s="15"/>
      <c r="O5121" s="15"/>
      <c r="P5121" s="4"/>
    </row>
    <row r="5122" spans="1:16" ht="15" customHeight="1" x14ac:dyDescent="0.25">
      <c r="A5122" s="11">
        <f t="shared" si="903"/>
        <v>5119</v>
      </c>
      <c r="B5122" s="29">
        <v>36166</v>
      </c>
      <c r="C5122" s="25">
        <v>22</v>
      </c>
      <c r="D5122" s="12">
        <v>29.8</v>
      </c>
      <c r="E5122" s="25">
        <v>25</v>
      </c>
      <c r="F5122" s="35">
        <v>87</v>
      </c>
      <c r="G5122" s="25">
        <v>25</v>
      </c>
      <c r="H5122" s="13">
        <v>3.8</v>
      </c>
      <c r="I5122" s="25"/>
      <c r="J5122" s="12">
        <v>180</v>
      </c>
      <c r="K5122" s="12"/>
      <c r="L5122" s="25" t="s">
        <v>15</v>
      </c>
      <c r="M5122" s="10"/>
      <c r="N5122" s="15"/>
      <c r="O5122" s="15"/>
      <c r="P5122" s="4"/>
    </row>
    <row r="5123" spans="1:16" ht="15" customHeight="1" x14ac:dyDescent="0.25">
      <c r="A5123" s="11">
        <f t="shared" si="903"/>
        <v>5120</v>
      </c>
      <c r="B5123" s="29">
        <v>36167</v>
      </c>
      <c r="C5123" s="25">
        <v>22</v>
      </c>
      <c r="D5123" s="12">
        <v>30.2</v>
      </c>
      <c r="E5123" s="25">
        <v>25.1</v>
      </c>
      <c r="F5123" s="35">
        <v>87</v>
      </c>
      <c r="G5123" s="25">
        <v>8</v>
      </c>
      <c r="H5123" s="13">
        <v>7</v>
      </c>
      <c r="I5123" s="25"/>
      <c r="J5123" s="12">
        <v>225</v>
      </c>
      <c r="K5123" s="12"/>
      <c r="L5123" s="25" t="s">
        <v>14</v>
      </c>
      <c r="M5123" s="10"/>
      <c r="N5123" s="15"/>
      <c r="O5123" s="15"/>
      <c r="P5123" s="4"/>
    </row>
    <row r="5124" spans="1:16" ht="15" customHeight="1" x14ac:dyDescent="0.25">
      <c r="A5124" s="11">
        <f t="shared" si="903"/>
        <v>5121</v>
      </c>
      <c r="B5124" s="29">
        <v>36168</v>
      </c>
      <c r="C5124" s="25">
        <v>23</v>
      </c>
      <c r="D5124" s="12">
        <v>30.3</v>
      </c>
      <c r="E5124" s="25">
        <v>25.7</v>
      </c>
      <c r="F5124" s="35">
        <v>85</v>
      </c>
      <c r="G5124" s="25">
        <v>3</v>
      </c>
      <c r="H5124" s="13">
        <v>3.1</v>
      </c>
      <c r="I5124" s="25"/>
      <c r="J5124" s="12">
        <v>270</v>
      </c>
      <c r="K5124" s="12"/>
      <c r="L5124" s="25" t="s">
        <v>14</v>
      </c>
      <c r="M5124" s="10"/>
      <c r="N5124" s="15"/>
      <c r="O5124" s="15"/>
      <c r="P5124" s="4"/>
    </row>
    <row r="5125" spans="1:16" ht="15" customHeight="1" x14ac:dyDescent="0.25">
      <c r="A5125" s="11">
        <f t="shared" si="903"/>
        <v>5122</v>
      </c>
      <c r="B5125" s="29">
        <v>36169</v>
      </c>
      <c r="C5125" s="25">
        <v>23</v>
      </c>
      <c r="D5125" s="12">
        <v>28.8</v>
      </c>
      <c r="E5125" s="25">
        <v>25.8</v>
      </c>
      <c r="F5125" s="35">
        <v>88</v>
      </c>
      <c r="G5125" s="25">
        <v>13</v>
      </c>
      <c r="H5125" s="13">
        <v>1.6</v>
      </c>
      <c r="I5125" s="25"/>
      <c r="J5125" s="12">
        <v>270</v>
      </c>
      <c r="K5125" s="12"/>
      <c r="L5125" s="25" t="s">
        <v>14</v>
      </c>
      <c r="M5125" s="10"/>
      <c r="N5125" s="15"/>
      <c r="O5125" s="15"/>
      <c r="P5125" s="4"/>
    </row>
    <row r="5126" spans="1:16" ht="15" customHeight="1" x14ac:dyDescent="0.25">
      <c r="A5126" s="11">
        <f t="shared" ref="A5126:A5189" si="904">A5125+1</f>
        <v>5123</v>
      </c>
      <c r="B5126" s="29">
        <v>36170</v>
      </c>
      <c r="C5126" s="25">
        <v>22</v>
      </c>
      <c r="D5126" s="12">
        <v>29.1</v>
      </c>
      <c r="E5126" s="25">
        <v>24.2</v>
      </c>
      <c r="F5126" s="35">
        <v>86</v>
      </c>
      <c r="G5126" s="25">
        <v>35</v>
      </c>
      <c r="H5126" s="13">
        <v>3.2</v>
      </c>
      <c r="I5126" s="25"/>
      <c r="J5126" s="12">
        <v>270</v>
      </c>
      <c r="K5126" s="12"/>
      <c r="L5126" s="25" t="s">
        <v>15</v>
      </c>
      <c r="M5126" s="10"/>
      <c r="N5126" s="15"/>
      <c r="O5126" s="15"/>
      <c r="P5126" s="4"/>
    </row>
    <row r="5127" spans="1:16" ht="15" customHeight="1" x14ac:dyDescent="0.25">
      <c r="A5127" s="11">
        <f t="shared" si="904"/>
        <v>5124</v>
      </c>
      <c r="B5127" s="29">
        <v>36171</v>
      </c>
      <c r="C5127" s="25">
        <v>23</v>
      </c>
      <c r="D5127" s="12">
        <v>29.8</v>
      </c>
      <c r="E5127" s="25">
        <v>25.2</v>
      </c>
      <c r="F5127" s="35">
        <v>90</v>
      </c>
      <c r="G5127" s="25">
        <v>0</v>
      </c>
      <c r="H5127" s="13">
        <v>5.5</v>
      </c>
      <c r="I5127" s="25"/>
      <c r="J5127" s="12">
        <v>225</v>
      </c>
      <c r="K5127" s="12"/>
      <c r="L5127" s="25" t="s">
        <v>15</v>
      </c>
      <c r="M5127" s="10"/>
      <c r="N5127" s="15"/>
      <c r="O5127" s="15"/>
      <c r="P5127" s="4"/>
    </row>
    <row r="5128" spans="1:16" ht="15" customHeight="1" x14ac:dyDescent="0.25">
      <c r="A5128" s="11">
        <f t="shared" si="904"/>
        <v>5125</v>
      </c>
      <c r="B5128" s="29">
        <v>36172</v>
      </c>
      <c r="C5128" s="25">
        <v>22</v>
      </c>
      <c r="D5128" s="12">
        <v>30.7</v>
      </c>
      <c r="E5128" s="25">
        <v>25.2</v>
      </c>
      <c r="F5128" s="35">
        <v>85</v>
      </c>
      <c r="G5128" s="25">
        <v>5</v>
      </c>
      <c r="H5128" s="13">
        <v>0.8</v>
      </c>
      <c r="I5128" s="25"/>
      <c r="J5128" s="12">
        <v>225</v>
      </c>
      <c r="K5128" s="12"/>
      <c r="L5128" s="25" t="s">
        <v>12</v>
      </c>
      <c r="M5128" s="10"/>
      <c r="N5128" s="15"/>
      <c r="O5128" s="15"/>
      <c r="P5128" s="4"/>
    </row>
    <row r="5129" spans="1:16" ht="15" customHeight="1" x14ac:dyDescent="0.25">
      <c r="A5129" s="11">
        <f t="shared" si="904"/>
        <v>5126</v>
      </c>
      <c r="B5129" s="29">
        <v>36173</v>
      </c>
      <c r="C5129" s="25">
        <v>24</v>
      </c>
      <c r="D5129" s="12">
        <v>30</v>
      </c>
      <c r="E5129" s="25">
        <v>26.4</v>
      </c>
      <c r="F5129" s="35">
        <v>86</v>
      </c>
      <c r="G5129" s="25">
        <v>0</v>
      </c>
      <c r="H5129" s="13">
        <v>2.2000000000000002</v>
      </c>
      <c r="I5129" s="25"/>
      <c r="J5129" s="12">
        <v>270</v>
      </c>
      <c r="K5129" s="12"/>
      <c r="L5129" s="25" t="s">
        <v>13</v>
      </c>
      <c r="M5129" s="10"/>
      <c r="N5129" s="15"/>
      <c r="O5129" s="15"/>
      <c r="P5129" s="4"/>
    </row>
    <row r="5130" spans="1:16" ht="15" customHeight="1" x14ac:dyDescent="0.25">
      <c r="A5130" s="11">
        <f t="shared" si="904"/>
        <v>5127</v>
      </c>
      <c r="B5130" s="29">
        <v>36174</v>
      </c>
      <c r="C5130" s="25">
        <v>23</v>
      </c>
      <c r="D5130" s="12">
        <v>29</v>
      </c>
      <c r="E5130" s="25">
        <v>25.3</v>
      </c>
      <c r="F5130" s="35">
        <v>90</v>
      </c>
      <c r="G5130" s="25">
        <v>12</v>
      </c>
      <c r="H5130" s="13">
        <v>4.7</v>
      </c>
      <c r="I5130" s="25"/>
      <c r="J5130" s="12">
        <v>225</v>
      </c>
      <c r="K5130" s="12"/>
      <c r="L5130" s="25" t="s">
        <v>13</v>
      </c>
      <c r="M5130" s="10"/>
      <c r="N5130" s="15"/>
      <c r="O5130" s="15"/>
      <c r="P5130" s="4"/>
    </row>
    <row r="5131" spans="1:16" ht="15" customHeight="1" x14ac:dyDescent="0.25">
      <c r="A5131" s="11">
        <f t="shared" si="904"/>
        <v>5128</v>
      </c>
      <c r="B5131" s="29">
        <v>36175</v>
      </c>
      <c r="C5131" s="25">
        <v>22</v>
      </c>
      <c r="D5131" s="12">
        <v>30.4</v>
      </c>
      <c r="E5131" s="25">
        <v>25.2</v>
      </c>
      <c r="F5131" s="35">
        <v>87</v>
      </c>
      <c r="G5131" s="25">
        <v>0</v>
      </c>
      <c r="H5131" s="13">
        <v>2.5</v>
      </c>
      <c r="I5131" s="25"/>
      <c r="J5131" s="12">
        <v>225</v>
      </c>
      <c r="K5131" s="12"/>
      <c r="L5131" s="25" t="s">
        <v>15</v>
      </c>
      <c r="M5131" s="10"/>
      <c r="N5131" s="15"/>
      <c r="O5131" s="15"/>
      <c r="P5131" s="4"/>
    </row>
    <row r="5132" spans="1:16" ht="15" customHeight="1" x14ac:dyDescent="0.25">
      <c r="A5132" s="11">
        <f t="shared" si="904"/>
        <v>5129</v>
      </c>
      <c r="B5132" s="29">
        <v>36176</v>
      </c>
      <c r="C5132" s="25">
        <v>23</v>
      </c>
      <c r="D5132" s="12">
        <v>32.1</v>
      </c>
      <c r="E5132" s="25">
        <v>25.7</v>
      </c>
      <c r="F5132" s="35">
        <v>84</v>
      </c>
      <c r="G5132" s="25">
        <v>0</v>
      </c>
      <c r="H5132" s="13">
        <v>0.5</v>
      </c>
      <c r="I5132" s="25"/>
      <c r="J5132" s="12">
        <v>180</v>
      </c>
      <c r="K5132" s="12"/>
      <c r="L5132" s="25" t="s">
        <v>14</v>
      </c>
      <c r="M5132" s="10"/>
      <c r="N5132" s="15"/>
      <c r="O5132" s="15"/>
      <c r="P5132" s="4"/>
    </row>
    <row r="5133" spans="1:16" ht="15" customHeight="1" x14ac:dyDescent="0.25">
      <c r="A5133" s="11">
        <f t="shared" si="904"/>
        <v>5130</v>
      </c>
      <c r="B5133" s="29">
        <v>36177</v>
      </c>
      <c r="C5133" s="25">
        <v>24</v>
      </c>
      <c r="D5133" s="12">
        <v>29.2</v>
      </c>
      <c r="E5133" s="25">
        <v>25.6</v>
      </c>
      <c r="F5133" s="35">
        <v>90</v>
      </c>
      <c r="G5133" s="25">
        <v>4</v>
      </c>
      <c r="H5133" s="13">
        <v>2.9</v>
      </c>
      <c r="I5133" s="25"/>
      <c r="J5133" s="12">
        <v>360</v>
      </c>
      <c r="K5133" s="12"/>
      <c r="L5133" s="25" t="s">
        <v>13</v>
      </c>
      <c r="M5133" s="10"/>
      <c r="N5133" s="15"/>
      <c r="O5133" s="15"/>
      <c r="P5133" s="4"/>
    </row>
    <row r="5134" spans="1:16" ht="15" customHeight="1" x14ac:dyDescent="0.25">
      <c r="A5134" s="11">
        <f t="shared" si="904"/>
        <v>5131</v>
      </c>
      <c r="B5134" s="29">
        <v>36178</v>
      </c>
      <c r="C5134" s="25">
        <v>23</v>
      </c>
      <c r="D5134" s="12">
        <v>29.8</v>
      </c>
      <c r="E5134" s="25">
        <v>25</v>
      </c>
      <c r="F5134" s="35">
        <v>92</v>
      </c>
      <c r="G5134" s="25">
        <v>5</v>
      </c>
      <c r="H5134" s="13">
        <v>3.6</v>
      </c>
      <c r="I5134" s="25"/>
      <c r="J5134" s="12">
        <v>270</v>
      </c>
      <c r="K5134" s="12"/>
      <c r="L5134" s="25" t="s">
        <v>14</v>
      </c>
      <c r="M5134" s="10"/>
      <c r="N5134" s="15"/>
      <c r="O5134" s="15"/>
      <c r="P5134" s="4"/>
    </row>
    <row r="5135" spans="1:16" ht="15" customHeight="1" x14ac:dyDescent="0.25">
      <c r="A5135" s="11">
        <f t="shared" si="904"/>
        <v>5132</v>
      </c>
      <c r="B5135" s="29">
        <v>36179</v>
      </c>
      <c r="C5135" s="25">
        <v>22</v>
      </c>
      <c r="D5135" s="12">
        <v>31.4</v>
      </c>
      <c r="E5135" s="25">
        <v>25.1</v>
      </c>
      <c r="F5135" s="35">
        <v>88</v>
      </c>
      <c r="G5135" s="25">
        <v>4</v>
      </c>
      <c r="H5135" s="13">
        <v>4.7</v>
      </c>
      <c r="I5135" s="25"/>
      <c r="J5135" s="12">
        <v>270</v>
      </c>
      <c r="K5135" s="12"/>
      <c r="L5135" s="25" t="s">
        <v>12</v>
      </c>
      <c r="M5135" s="10"/>
      <c r="N5135" s="15"/>
      <c r="O5135" s="15"/>
      <c r="P5135" s="4"/>
    </row>
    <row r="5136" spans="1:16" ht="15" customHeight="1" x14ac:dyDescent="0.25">
      <c r="A5136" s="11">
        <f t="shared" si="904"/>
        <v>5133</v>
      </c>
      <c r="B5136" s="29">
        <v>36180</v>
      </c>
      <c r="C5136" s="25">
        <v>23</v>
      </c>
      <c r="D5136" s="12">
        <v>31.1</v>
      </c>
      <c r="E5136" s="25">
        <v>27.1</v>
      </c>
      <c r="F5136" s="35">
        <v>82</v>
      </c>
      <c r="G5136" s="25">
        <v>19</v>
      </c>
      <c r="H5136" s="13">
        <v>4.5999999999999996</v>
      </c>
      <c r="I5136" s="25"/>
      <c r="J5136" s="12">
        <v>90</v>
      </c>
      <c r="K5136" s="12"/>
      <c r="L5136" s="25" t="s">
        <v>12</v>
      </c>
      <c r="M5136" s="10"/>
      <c r="N5136" s="15"/>
      <c r="O5136" s="15"/>
      <c r="P5136" s="4"/>
    </row>
    <row r="5137" spans="1:16" ht="15" customHeight="1" x14ac:dyDescent="0.25">
      <c r="A5137" s="11">
        <f t="shared" si="904"/>
        <v>5134</v>
      </c>
      <c r="B5137" s="29">
        <v>36181</v>
      </c>
      <c r="C5137" s="25">
        <v>22</v>
      </c>
      <c r="D5137" s="12">
        <v>30</v>
      </c>
      <c r="E5137" s="25">
        <v>24.6</v>
      </c>
      <c r="F5137" s="35">
        <v>92</v>
      </c>
      <c r="G5137" s="25">
        <v>8</v>
      </c>
      <c r="H5137" s="13">
        <v>6</v>
      </c>
      <c r="I5137" s="25"/>
      <c r="J5137" s="12">
        <v>0</v>
      </c>
      <c r="K5137" s="12"/>
      <c r="L5137" s="25" t="s">
        <v>11</v>
      </c>
      <c r="M5137" s="10"/>
      <c r="N5137" s="15"/>
      <c r="O5137" s="15"/>
      <c r="P5137" s="4"/>
    </row>
    <row r="5138" spans="1:16" ht="15" customHeight="1" x14ac:dyDescent="0.25">
      <c r="A5138" s="11">
        <f t="shared" si="904"/>
        <v>5135</v>
      </c>
      <c r="B5138" s="29">
        <v>36182</v>
      </c>
      <c r="C5138" s="25">
        <v>21</v>
      </c>
      <c r="D5138" s="12">
        <v>31.2</v>
      </c>
      <c r="E5138" s="25">
        <v>25.1</v>
      </c>
      <c r="F5138" s="35">
        <v>89</v>
      </c>
      <c r="G5138" s="25">
        <v>18</v>
      </c>
      <c r="H5138" s="13">
        <v>3.9</v>
      </c>
      <c r="I5138" s="25"/>
      <c r="J5138" s="12">
        <v>225</v>
      </c>
      <c r="K5138" s="12"/>
      <c r="L5138" s="25" t="s">
        <v>12</v>
      </c>
      <c r="M5138" s="10"/>
      <c r="N5138" s="15"/>
      <c r="O5138" s="15"/>
      <c r="P5138" s="4"/>
    </row>
    <row r="5139" spans="1:16" ht="15" customHeight="1" x14ac:dyDescent="0.25">
      <c r="A5139" s="11">
        <f t="shared" si="904"/>
        <v>5136</v>
      </c>
      <c r="B5139" s="29">
        <v>36183</v>
      </c>
      <c r="C5139" s="25">
        <v>23</v>
      </c>
      <c r="D5139" s="12">
        <v>29.6</v>
      </c>
      <c r="E5139" s="25">
        <v>26.2</v>
      </c>
      <c r="F5139" s="35">
        <v>91</v>
      </c>
      <c r="G5139" s="25">
        <v>40</v>
      </c>
      <c r="H5139" s="13">
        <v>1.1000000000000001</v>
      </c>
      <c r="I5139" s="25"/>
      <c r="J5139" s="12">
        <v>270</v>
      </c>
      <c r="K5139" s="12"/>
      <c r="L5139" s="25" t="s">
        <v>13</v>
      </c>
      <c r="M5139" s="10"/>
      <c r="N5139" s="15"/>
      <c r="O5139" s="15"/>
      <c r="P5139" s="4"/>
    </row>
    <row r="5140" spans="1:16" ht="15" customHeight="1" x14ac:dyDescent="0.25">
      <c r="A5140" s="11">
        <f t="shared" si="904"/>
        <v>5137</v>
      </c>
      <c r="B5140" s="29">
        <v>36184</v>
      </c>
      <c r="C5140" s="25">
        <v>23</v>
      </c>
      <c r="D5140" s="12">
        <v>27.2</v>
      </c>
      <c r="E5140" s="25">
        <v>24.5</v>
      </c>
      <c r="F5140" s="35">
        <v>96</v>
      </c>
      <c r="G5140" s="25">
        <v>21</v>
      </c>
      <c r="H5140" s="13">
        <v>0.4</v>
      </c>
      <c r="I5140" s="25"/>
      <c r="J5140" s="12">
        <v>135</v>
      </c>
      <c r="K5140" s="12"/>
      <c r="L5140" s="25" t="s">
        <v>15</v>
      </c>
      <c r="M5140" s="10"/>
      <c r="N5140" s="15"/>
      <c r="O5140" s="15"/>
      <c r="P5140" s="4"/>
    </row>
    <row r="5141" spans="1:16" ht="15" customHeight="1" x14ac:dyDescent="0.25">
      <c r="A5141" s="11">
        <f t="shared" si="904"/>
        <v>5138</v>
      </c>
      <c r="B5141" s="29">
        <v>36185</v>
      </c>
      <c r="C5141" s="25">
        <v>21</v>
      </c>
      <c r="D5141" s="12">
        <v>27</v>
      </c>
      <c r="E5141" s="25">
        <v>24.5</v>
      </c>
      <c r="F5141" s="35">
        <v>94</v>
      </c>
      <c r="G5141" s="25">
        <v>71</v>
      </c>
      <c r="H5141" s="13">
        <v>1.3</v>
      </c>
      <c r="I5141" s="25"/>
      <c r="J5141" s="12">
        <v>225</v>
      </c>
      <c r="K5141" s="12"/>
      <c r="L5141" s="25" t="s">
        <v>14</v>
      </c>
      <c r="M5141" s="10"/>
      <c r="N5141" s="15"/>
      <c r="O5141" s="15"/>
      <c r="P5141" s="4"/>
    </row>
    <row r="5142" spans="1:16" ht="15" customHeight="1" x14ac:dyDescent="0.25">
      <c r="A5142" s="11">
        <f t="shared" si="904"/>
        <v>5139</v>
      </c>
      <c r="B5142" s="29">
        <v>36186</v>
      </c>
      <c r="C5142" s="25">
        <v>22</v>
      </c>
      <c r="D5142" s="12">
        <v>29.3</v>
      </c>
      <c r="E5142" s="25">
        <v>24.9</v>
      </c>
      <c r="F5142" s="35">
        <v>81</v>
      </c>
      <c r="G5142" s="25">
        <v>20</v>
      </c>
      <c r="H5142" s="13">
        <v>1.9</v>
      </c>
      <c r="I5142" s="25"/>
      <c r="J5142" s="12">
        <v>225</v>
      </c>
      <c r="K5142" s="12"/>
      <c r="L5142" s="25" t="s">
        <v>13</v>
      </c>
      <c r="M5142" s="10"/>
      <c r="N5142" s="15"/>
      <c r="O5142" s="15"/>
      <c r="P5142" s="4"/>
    </row>
    <row r="5143" spans="1:16" ht="15" customHeight="1" x14ac:dyDescent="0.25">
      <c r="A5143" s="11">
        <f t="shared" si="904"/>
        <v>5140</v>
      </c>
      <c r="B5143" s="29">
        <v>36187</v>
      </c>
      <c r="C5143" s="25">
        <v>21</v>
      </c>
      <c r="D5143" s="12">
        <v>30.1</v>
      </c>
      <c r="E5143" s="25">
        <v>24.2</v>
      </c>
      <c r="F5143" s="35">
        <v>91</v>
      </c>
      <c r="G5143" s="25">
        <v>24</v>
      </c>
      <c r="H5143" s="13">
        <v>0.8</v>
      </c>
      <c r="I5143" s="25"/>
      <c r="J5143" s="12">
        <v>225</v>
      </c>
      <c r="K5143" s="12"/>
      <c r="L5143" s="25" t="s">
        <v>13</v>
      </c>
      <c r="M5143" s="10"/>
      <c r="N5143" s="15"/>
      <c r="O5143" s="15"/>
      <c r="P5143" s="4"/>
    </row>
    <row r="5144" spans="1:16" ht="15" customHeight="1" x14ac:dyDescent="0.25">
      <c r="A5144" s="11">
        <f t="shared" si="904"/>
        <v>5141</v>
      </c>
      <c r="B5144" s="29">
        <v>36188</v>
      </c>
      <c r="C5144" s="25">
        <v>22</v>
      </c>
      <c r="D5144" s="12">
        <v>28.2</v>
      </c>
      <c r="E5144" s="25">
        <v>25</v>
      </c>
      <c r="F5144" s="35">
        <v>90</v>
      </c>
      <c r="G5144" s="25">
        <v>16</v>
      </c>
      <c r="H5144" s="13">
        <v>3.2</v>
      </c>
      <c r="I5144" s="25"/>
      <c r="J5144" s="12">
        <v>270</v>
      </c>
      <c r="K5144" s="12"/>
      <c r="L5144" s="25" t="s">
        <v>15</v>
      </c>
      <c r="M5144" s="10"/>
      <c r="N5144" s="15"/>
      <c r="O5144" s="15"/>
      <c r="P5144" s="4"/>
    </row>
    <row r="5145" spans="1:16" ht="15" customHeight="1" x14ac:dyDescent="0.25">
      <c r="A5145" s="11">
        <f t="shared" si="904"/>
        <v>5142</v>
      </c>
      <c r="B5145" s="29">
        <v>36189</v>
      </c>
      <c r="C5145" s="25">
        <v>22</v>
      </c>
      <c r="D5145" s="12">
        <v>30</v>
      </c>
      <c r="E5145" s="25">
        <v>25.1</v>
      </c>
      <c r="F5145" s="35">
        <v>87</v>
      </c>
      <c r="G5145" s="25">
        <v>0</v>
      </c>
      <c r="H5145" s="13">
        <v>4.0999999999999996</v>
      </c>
      <c r="I5145" s="25"/>
      <c r="J5145" s="12">
        <v>225</v>
      </c>
      <c r="K5145" s="12"/>
      <c r="L5145" s="25" t="s">
        <v>15</v>
      </c>
      <c r="M5145" s="10"/>
      <c r="N5145" s="15"/>
      <c r="O5145" s="15"/>
      <c r="P5145" s="4"/>
    </row>
    <row r="5146" spans="1:16" ht="15" customHeight="1" x14ac:dyDescent="0.25">
      <c r="A5146" s="11">
        <f t="shared" si="904"/>
        <v>5143</v>
      </c>
      <c r="B5146" s="29">
        <v>36190</v>
      </c>
      <c r="C5146" s="25">
        <v>22</v>
      </c>
      <c r="D5146" s="12">
        <v>31.2</v>
      </c>
      <c r="E5146" s="25">
        <v>25.6</v>
      </c>
      <c r="F5146" s="35">
        <v>86</v>
      </c>
      <c r="G5146" s="25">
        <v>1</v>
      </c>
      <c r="H5146" s="13">
        <v>4.4000000000000004</v>
      </c>
      <c r="I5146" s="25"/>
      <c r="J5146" s="12">
        <v>225</v>
      </c>
      <c r="K5146" s="12"/>
      <c r="L5146" s="25" t="s">
        <v>13</v>
      </c>
      <c r="M5146" s="10"/>
      <c r="N5146" s="15"/>
      <c r="O5146" s="15"/>
      <c r="P5146" s="4"/>
    </row>
    <row r="5147" spans="1:16" ht="15" customHeight="1" x14ac:dyDescent="0.25">
      <c r="A5147" s="11">
        <f t="shared" si="904"/>
        <v>5144</v>
      </c>
      <c r="B5147" s="29">
        <v>36191</v>
      </c>
      <c r="C5147" s="25">
        <v>23</v>
      </c>
      <c r="D5147" s="12">
        <v>30.4</v>
      </c>
      <c r="E5147" s="25"/>
      <c r="F5147" s="35">
        <v>87</v>
      </c>
      <c r="G5147" s="25">
        <v>1</v>
      </c>
      <c r="H5147" s="13">
        <v>5.2</v>
      </c>
      <c r="I5147" s="25"/>
      <c r="J5147" s="12">
        <v>270</v>
      </c>
      <c r="K5147" s="12"/>
      <c r="L5147" s="25" t="s">
        <v>15</v>
      </c>
      <c r="M5147" s="10"/>
      <c r="N5147" s="15"/>
      <c r="O5147" s="15"/>
      <c r="P5147" s="4"/>
    </row>
    <row r="5148" spans="1:16" ht="15" customHeight="1" x14ac:dyDescent="0.25">
      <c r="A5148" s="11">
        <f t="shared" si="904"/>
        <v>5145</v>
      </c>
      <c r="B5148" s="29">
        <v>36192</v>
      </c>
      <c r="C5148" s="25">
        <v>22</v>
      </c>
      <c r="D5148" s="12">
        <v>30.6</v>
      </c>
      <c r="E5148" s="25">
        <v>24.4</v>
      </c>
      <c r="F5148" s="35">
        <v>88</v>
      </c>
      <c r="G5148" s="25">
        <v>8</v>
      </c>
      <c r="H5148" s="13">
        <v>3.3</v>
      </c>
      <c r="I5148" s="25"/>
      <c r="J5148" s="12">
        <v>180</v>
      </c>
      <c r="K5148" s="12"/>
      <c r="L5148" s="25" t="s">
        <v>13</v>
      </c>
      <c r="M5148" s="10"/>
      <c r="N5148" s="15"/>
      <c r="O5148" s="15"/>
      <c r="P5148" s="4"/>
    </row>
    <row r="5149" spans="1:16" ht="15" customHeight="1" x14ac:dyDescent="0.25">
      <c r="A5149" s="11">
        <f t="shared" si="904"/>
        <v>5146</v>
      </c>
      <c r="B5149" s="29">
        <v>36193</v>
      </c>
      <c r="C5149" s="25">
        <v>21</v>
      </c>
      <c r="D5149" s="12">
        <v>31.2</v>
      </c>
      <c r="E5149" s="25">
        <v>24.5</v>
      </c>
      <c r="F5149" s="35">
        <v>86</v>
      </c>
      <c r="G5149" s="25">
        <v>1</v>
      </c>
      <c r="H5149" s="13">
        <v>5.8</v>
      </c>
      <c r="I5149" s="25"/>
      <c r="J5149" s="12">
        <v>180</v>
      </c>
      <c r="K5149" s="12"/>
      <c r="L5149" s="25" t="s">
        <v>15</v>
      </c>
      <c r="M5149" s="10"/>
      <c r="N5149" s="15"/>
      <c r="O5149" s="15"/>
      <c r="P5149" s="4"/>
    </row>
    <row r="5150" spans="1:16" ht="15" customHeight="1" x14ac:dyDescent="0.25">
      <c r="A5150" s="11">
        <f t="shared" si="904"/>
        <v>5147</v>
      </c>
      <c r="B5150" s="29">
        <v>36194</v>
      </c>
      <c r="C5150" s="25">
        <v>23</v>
      </c>
      <c r="D5150" s="12">
        <v>31.2</v>
      </c>
      <c r="E5150" s="25">
        <v>25.6</v>
      </c>
      <c r="F5150" s="35">
        <v>87</v>
      </c>
      <c r="G5150" s="25">
        <v>0</v>
      </c>
      <c r="H5150" s="13">
        <v>3.4</v>
      </c>
      <c r="I5150" s="25"/>
      <c r="J5150" s="12">
        <v>220</v>
      </c>
      <c r="K5150" s="12"/>
      <c r="L5150" s="25" t="s">
        <v>15</v>
      </c>
      <c r="M5150" s="10"/>
      <c r="N5150" s="15"/>
      <c r="O5150" s="15"/>
      <c r="P5150" s="4"/>
    </row>
    <row r="5151" spans="1:16" ht="15" customHeight="1" x14ac:dyDescent="0.25">
      <c r="A5151" s="11">
        <f t="shared" si="904"/>
        <v>5148</v>
      </c>
      <c r="B5151" s="29">
        <v>36195</v>
      </c>
      <c r="C5151" s="25">
        <v>22</v>
      </c>
      <c r="D5151" s="12">
        <v>31.2</v>
      </c>
      <c r="E5151" s="25">
        <v>25.6</v>
      </c>
      <c r="F5151" s="35">
        <v>82</v>
      </c>
      <c r="G5151" s="25">
        <v>0</v>
      </c>
      <c r="H5151" s="13">
        <v>3.4</v>
      </c>
      <c r="I5151" s="25"/>
      <c r="J5151" s="12">
        <v>90</v>
      </c>
      <c r="K5151" s="12"/>
      <c r="L5151" s="25" t="s">
        <v>12</v>
      </c>
      <c r="M5151" s="10"/>
      <c r="N5151" s="15"/>
      <c r="O5151" s="15"/>
      <c r="P5151" s="4"/>
    </row>
    <row r="5152" spans="1:16" ht="15" customHeight="1" x14ac:dyDescent="0.25">
      <c r="A5152" s="11">
        <f t="shared" si="904"/>
        <v>5149</v>
      </c>
      <c r="B5152" s="29">
        <v>36196</v>
      </c>
      <c r="C5152" s="25">
        <v>23</v>
      </c>
      <c r="D5152" s="12">
        <v>30.6</v>
      </c>
      <c r="E5152" s="25">
        <v>25.8</v>
      </c>
      <c r="F5152" s="35">
        <v>91</v>
      </c>
      <c r="G5152" s="25">
        <v>3</v>
      </c>
      <c r="H5152" s="13">
        <v>4.9000000000000004</v>
      </c>
      <c r="I5152" s="25"/>
      <c r="J5152" s="12">
        <v>250</v>
      </c>
      <c r="K5152" s="12"/>
      <c r="L5152" s="25" t="s">
        <v>13</v>
      </c>
      <c r="M5152" s="10"/>
      <c r="N5152" s="15"/>
      <c r="O5152" s="15"/>
      <c r="P5152" s="4"/>
    </row>
    <row r="5153" spans="1:16" ht="15" customHeight="1" x14ac:dyDescent="0.25">
      <c r="A5153" s="11">
        <f t="shared" si="904"/>
        <v>5150</v>
      </c>
      <c r="B5153" s="29">
        <v>36197</v>
      </c>
      <c r="C5153" s="25">
        <v>22</v>
      </c>
      <c r="D5153" s="12">
        <v>29.2</v>
      </c>
      <c r="E5153" s="25">
        <v>24</v>
      </c>
      <c r="F5153" s="35">
        <v>90</v>
      </c>
      <c r="G5153" s="25">
        <v>5</v>
      </c>
      <c r="H5153" s="13">
        <v>2.7</v>
      </c>
      <c r="I5153" s="25"/>
      <c r="J5153" s="12">
        <v>270</v>
      </c>
      <c r="K5153" s="12"/>
      <c r="L5153" s="25" t="s">
        <v>15</v>
      </c>
      <c r="M5153" s="10"/>
      <c r="N5153" s="15"/>
      <c r="O5153" s="15"/>
      <c r="P5153" s="4"/>
    </row>
    <row r="5154" spans="1:16" ht="15" customHeight="1" x14ac:dyDescent="0.25">
      <c r="A5154" s="11">
        <f t="shared" si="904"/>
        <v>5151</v>
      </c>
      <c r="B5154" s="29">
        <v>36198</v>
      </c>
      <c r="C5154" s="25">
        <v>22</v>
      </c>
      <c r="D5154" s="12">
        <v>31.8</v>
      </c>
      <c r="E5154" s="25">
        <v>25.2</v>
      </c>
      <c r="F5154" s="35">
        <v>84</v>
      </c>
      <c r="G5154" s="25">
        <v>2</v>
      </c>
      <c r="H5154" s="13">
        <v>5.8</v>
      </c>
      <c r="I5154" s="25"/>
      <c r="J5154" s="12">
        <v>230</v>
      </c>
      <c r="K5154" s="12"/>
      <c r="L5154" s="25" t="s">
        <v>14</v>
      </c>
      <c r="M5154" s="10"/>
      <c r="N5154" s="15"/>
      <c r="O5154" s="15"/>
      <c r="P5154" s="4"/>
    </row>
    <row r="5155" spans="1:16" ht="15" customHeight="1" x14ac:dyDescent="0.25">
      <c r="A5155" s="11">
        <f t="shared" si="904"/>
        <v>5152</v>
      </c>
      <c r="B5155" s="29">
        <v>36199</v>
      </c>
      <c r="C5155" s="25">
        <v>21</v>
      </c>
      <c r="D5155" s="12">
        <v>31.2</v>
      </c>
      <c r="E5155" s="25">
        <v>25</v>
      </c>
      <c r="F5155" s="35">
        <v>86</v>
      </c>
      <c r="G5155" s="25">
        <v>0</v>
      </c>
      <c r="H5155" s="13">
        <v>4.7</v>
      </c>
      <c r="I5155" s="25"/>
      <c r="J5155" s="12">
        <v>270</v>
      </c>
      <c r="K5155" s="12"/>
      <c r="L5155" s="25" t="s">
        <v>15</v>
      </c>
      <c r="M5155" s="10"/>
      <c r="N5155" s="15"/>
      <c r="O5155" s="15"/>
      <c r="P5155" s="4"/>
    </row>
    <row r="5156" spans="1:16" ht="15" customHeight="1" x14ac:dyDescent="0.25">
      <c r="A5156" s="11">
        <f t="shared" si="904"/>
        <v>5153</v>
      </c>
      <c r="B5156" s="29">
        <v>36200</v>
      </c>
      <c r="C5156" s="25">
        <v>22</v>
      </c>
      <c r="D5156" s="12">
        <v>32.299999999999997</v>
      </c>
      <c r="E5156" s="25">
        <v>25.4</v>
      </c>
      <c r="F5156" s="35">
        <v>86</v>
      </c>
      <c r="G5156" s="25">
        <v>0</v>
      </c>
      <c r="H5156" s="13">
        <v>6.5</v>
      </c>
      <c r="I5156" s="25"/>
      <c r="J5156" s="12">
        <v>270</v>
      </c>
      <c r="K5156" s="12"/>
      <c r="L5156" s="25" t="s">
        <v>15</v>
      </c>
      <c r="M5156" s="10"/>
      <c r="N5156" s="15"/>
      <c r="O5156" s="15"/>
      <c r="P5156" s="4"/>
    </row>
    <row r="5157" spans="1:16" ht="15" customHeight="1" x14ac:dyDescent="0.25">
      <c r="A5157" s="11">
        <f t="shared" si="904"/>
        <v>5154</v>
      </c>
      <c r="B5157" s="29">
        <v>36201</v>
      </c>
      <c r="C5157" s="25">
        <v>22</v>
      </c>
      <c r="D5157" s="12">
        <v>31.4</v>
      </c>
      <c r="E5157" s="25">
        <v>26</v>
      </c>
      <c r="F5157" s="35">
        <v>84</v>
      </c>
      <c r="G5157" s="25">
        <v>0</v>
      </c>
      <c r="H5157" s="13">
        <v>6.2</v>
      </c>
      <c r="I5157" s="25"/>
      <c r="J5157" s="12">
        <v>270</v>
      </c>
      <c r="K5157" s="12"/>
      <c r="L5157" s="25" t="s">
        <v>15</v>
      </c>
      <c r="M5157" s="10"/>
      <c r="N5157" s="15"/>
      <c r="O5157" s="15"/>
      <c r="P5157" s="4"/>
    </row>
    <row r="5158" spans="1:16" ht="15" customHeight="1" x14ac:dyDescent="0.25">
      <c r="A5158" s="11">
        <f t="shared" si="904"/>
        <v>5155</v>
      </c>
      <c r="B5158" s="29">
        <v>36202</v>
      </c>
      <c r="C5158" s="25">
        <v>21</v>
      </c>
      <c r="D5158" s="12">
        <v>32.200000000000003</v>
      </c>
      <c r="E5158" s="25">
        <v>24.8</v>
      </c>
      <c r="F5158" s="35">
        <v>82</v>
      </c>
      <c r="G5158" s="25">
        <v>0</v>
      </c>
      <c r="H5158" s="13">
        <v>7.6</v>
      </c>
      <c r="I5158" s="25"/>
      <c r="J5158" s="12">
        <v>300</v>
      </c>
      <c r="K5158" s="12"/>
      <c r="L5158" s="25" t="s">
        <v>13</v>
      </c>
      <c r="M5158" s="10"/>
      <c r="N5158" s="15"/>
      <c r="O5158" s="15"/>
      <c r="P5158" s="4"/>
    </row>
    <row r="5159" spans="1:16" ht="15" customHeight="1" x14ac:dyDescent="0.25">
      <c r="A5159" s="11">
        <f t="shared" si="904"/>
        <v>5156</v>
      </c>
      <c r="B5159" s="29">
        <v>36203</v>
      </c>
      <c r="C5159" s="25">
        <v>24</v>
      </c>
      <c r="D5159" s="12">
        <v>29.8</v>
      </c>
      <c r="E5159" s="25">
        <v>26.7</v>
      </c>
      <c r="F5159" s="35">
        <v>86</v>
      </c>
      <c r="G5159" s="25">
        <v>8.5</v>
      </c>
      <c r="H5159" s="13">
        <v>2.2999999999999998</v>
      </c>
      <c r="I5159" s="25"/>
      <c r="J5159" s="12">
        <v>250</v>
      </c>
      <c r="K5159" s="12"/>
      <c r="L5159" s="25" t="s">
        <v>13</v>
      </c>
      <c r="M5159" s="10"/>
      <c r="N5159" s="15"/>
      <c r="O5159" s="15"/>
      <c r="P5159" s="4"/>
    </row>
    <row r="5160" spans="1:16" ht="15" customHeight="1" x14ac:dyDescent="0.25">
      <c r="A5160" s="11">
        <f t="shared" si="904"/>
        <v>5157</v>
      </c>
      <c r="B5160" s="29">
        <v>36204</v>
      </c>
      <c r="C5160" s="25">
        <v>23</v>
      </c>
      <c r="D5160" s="12">
        <v>31.2</v>
      </c>
      <c r="E5160" s="25">
        <v>25.5</v>
      </c>
      <c r="F5160" s="35">
        <v>86</v>
      </c>
      <c r="G5160" s="25">
        <v>5</v>
      </c>
      <c r="H5160" s="13">
        <v>8</v>
      </c>
      <c r="I5160" s="25"/>
      <c r="J5160" s="12">
        <v>270</v>
      </c>
      <c r="K5160" s="12"/>
      <c r="L5160" s="25" t="s">
        <v>15</v>
      </c>
      <c r="M5160" s="10"/>
      <c r="N5160" s="15"/>
      <c r="O5160" s="15"/>
      <c r="P5160" s="4"/>
    </row>
    <row r="5161" spans="1:16" ht="15" customHeight="1" x14ac:dyDescent="0.25">
      <c r="A5161" s="11">
        <f t="shared" si="904"/>
        <v>5158</v>
      </c>
      <c r="B5161" s="29">
        <v>36205</v>
      </c>
      <c r="C5161" s="25">
        <v>21</v>
      </c>
      <c r="D5161" s="12">
        <v>31.8</v>
      </c>
      <c r="E5161" s="25">
        <v>24.2</v>
      </c>
      <c r="F5161" s="35">
        <v>82</v>
      </c>
      <c r="G5161" s="25">
        <v>1</v>
      </c>
      <c r="H5161" s="13">
        <v>4.9000000000000004</v>
      </c>
      <c r="I5161" s="25"/>
      <c r="J5161" s="12">
        <v>230</v>
      </c>
      <c r="K5161" s="12"/>
      <c r="L5161" s="25" t="s">
        <v>13</v>
      </c>
      <c r="M5161" s="10"/>
      <c r="N5161" s="15"/>
      <c r="O5161" s="15"/>
      <c r="P5161" s="4"/>
    </row>
    <row r="5162" spans="1:16" ht="15" customHeight="1" x14ac:dyDescent="0.25">
      <c r="A5162" s="11">
        <f t="shared" si="904"/>
        <v>5159</v>
      </c>
      <c r="B5162" s="29">
        <v>36206</v>
      </c>
      <c r="C5162" s="25">
        <v>22</v>
      </c>
      <c r="D5162" s="12">
        <v>32.5</v>
      </c>
      <c r="E5162" s="25">
        <v>25.6</v>
      </c>
      <c r="F5162" s="35">
        <v>86</v>
      </c>
      <c r="G5162" s="25">
        <v>0</v>
      </c>
      <c r="H5162" s="13">
        <v>5.4</v>
      </c>
      <c r="I5162" s="25"/>
      <c r="J5162" s="12">
        <v>270</v>
      </c>
      <c r="K5162" s="12"/>
      <c r="L5162" s="25" t="s">
        <v>12</v>
      </c>
      <c r="M5162" s="10"/>
      <c r="N5162" s="15"/>
      <c r="O5162" s="15"/>
      <c r="P5162" s="4"/>
    </row>
    <row r="5163" spans="1:16" ht="15" customHeight="1" x14ac:dyDescent="0.25">
      <c r="A5163" s="11">
        <f t="shared" si="904"/>
        <v>5160</v>
      </c>
      <c r="B5163" s="29">
        <v>36207</v>
      </c>
      <c r="C5163" s="25">
        <v>22</v>
      </c>
      <c r="D5163" s="12">
        <v>30.8</v>
      </c>
      <c r="E5163" s="25">
        <v>25.7</v>
      </c>
      <c r="F5163" s="35">
        <v>85</v>
      </c>
      <c r="G5163" s="25">
        <v>81</v>
      </c>
      <c r="H5163" s="13">
        <v>3</v>
      </c>
      <c r="I5163" s="25"/>
      <c r="J5163" s="12">
        <v>90</v>
      </c>
      <c r="K5163" s="12"/>
      <c r="L5163" s="25" t="s">
        <v>12</v>
      </c>
      <c r="M5163" s="10"/>
      <c r="N5163" s="15"/>
      <c r="O5163" s="15"/>
      <c r="P5163" s="4"/>
    </row>
    <row r="5164" spans="1:16" ht="15" customHeight="1" x14ac:dyDescent="0.25">
      <c r="A5164" s="11">
        <f t="shared" si="904"/>
        <v>5161</v>
      </c>
      <c r="B5164" s="29">
        <v>36208</v>
      </c>
      <c r="C5164" s="25">
        <v>23</v>
      </c>
      <c r="D5164" s="12">
        <v>32.799999999999997</v>
      </c>
      <c r="E5164" s="25">
        <v>26.1</v>
      </c>
      <c r="F5164" s="35">
        <v>88</v>
      </c>
      <c r="G5164" s="25">
        <v>0</v>
      </c>
      <c r="H5164" s="13">
        <v>4.3</v>
      </c>
      <c r="I5164" s="25"/>
      <c r="J5164" s="12">
        <v>300</v>
      </c>
      <c r="K5164" s="12"/>
      <c r="L5164" s="25" t="s">
        <v>13</v>
      </c>
      <c r="M5164" s="10"/>
      <c r="N5164" s="15"/>
      <c r="O5164" s="15"/>
      <c r="P5164" s="4"/>
    </row>
    <row r="5165" spans="1:16" ht="15" customHeight="1" x14ac:dyDescent="0.25">
      <c r="A5165" s="11">
        <f t="shared" si="904"/>
        <v>5162</v>
      </c>
      <c r="B5165" s="29">
        <v>36209</v>
      </c>
      <c r="C5165" s="25">
        <v>23</v>
      </c>
      <c r="D5165" s="12">
        <v>30.7</v>
      </c>
      <c r="E5165" s="25">
        <v>24</v>
      </c>
      <c r="F5165" s="35">
        <v>93</v>
      </c>
      <c r="G5165" s="25">
        <v>5</v>
      </c>
      <c r="H5165" s="13">
        <v>4.2</v>
      </c>
      <c r="I5165" s="25"/>
      <c r="J5165" s="12">
        <v>130</v>
      </c>
      <c r="K5165" s="12"/>
      <c r="L5165" s="25" t="s">
        <v>18</v>
      </c>
      <c r="M5165" s="10"/>
      <c r="N5165" s="15"/>
      <c r="O5165" s="15"/>
      <c r="P5165" s="4"/>
    </row>
    <row r="5166" spans="1:16" ht="15" customHeight="1" x14ac:dyDescent="0.25">
      <c r="A5166" s="11">
        <f t="shared" si="904"/>
        <v>5163</v>
      </c>
      <c r="B5166" s="29">
        <v>36210</v>
      </c>
      <c r="C5166" s="25">
        <v>22</v>
      </c>
      <c r="D5166" s="12">
        <v>31.2</v>
      </c>
      <c r="E5166" s="25">
        <v>24.5</v>
      </c>
      <c r="F5166" s="35">
        <v>89</v>
      </c>
      <c r="G5166" s="25">
        <v>53</v>
      </c>
      <c r="H5166" s="13">
        <v>1.2</v>
      </c>
      <c r="I5166" s="25"/>
      <c r="J5166" s="12">
        <v>270</v>
      </c>
      <c r="K5166" s="12"/>
      <c r="L5166" s="25" t="s">
        <v>15</v>
      </c>
      <c r="M5166" s="10"/>
      <c r="N5166" s="15"/>
      <c r="O5166" s="15"/>
      <c r="P5166" s="4"/>
    </row>
    <row r="5167" spans="1:16" ht="15" customHeight="1" x14ac:dyDescent="0.25">
      <c r="A5167" s="11">
        <f t="shared" si="904"/>
        <v>5164</v>
      </c>
      <c r="B5167" s="29">
        <v>36211</v>
      </c>
      <c r="C5167" s="25">
        <v>22</v>
      </c>
      <c r="D5167" s="12">
        <v>32</v>
      </c>
      <c r="E5167" s="25">
        <v>26.4</v>
      </c>
      <c r="F5167" s="35">
        <v>89</v>
      </c>
      <c r="G5167" s="25">
        <v>18</v>
      </c>
      <c r="H5167" s="13">
        <v>5.2</v>
      </c>
      <c r="I5167" s="25"/>
      <c r="J5167" s="12">
        <v>90</v>
      </c>
      <c r="K5167" s="12"/>
      <c r="L5167" s="25" t="s">
        <v>12</v>
      </c>
      <c r="M5167" s="10"/>
      <c r="N5167" s="15"/>
      <c r="O5167" s="15"/>
      <c r="P5167" s="4"/>
    </row>
    <row r="5168" spans="1:16" ht="15" customHeight="1" x14ac:dyDescent="0.25">
      <c r="A5168" s="11">
        <f t="shared" si="904"/>
        <v>5165</v>
      </c>
      <c r="B5168" s="29">
        <v>36212</v>
      </c>
      <c r="C5168" s="25">
        <v>23</v>
      </c>
      <c r="D5168" s="12">
        <v>30.7</v>
      </c>
      <c r="E5168" s="25">
        <v>25.8</v>
      </c>
      <c r="F5168" s="35">
        <v>88</v>
      </c>
      <c r="G5168" s="25">
        <v>23</v>
      </c>
      <c r="H5168" s="13">
        <v>4.5</v>
      </c>
      <c r="I5168" s="25"/>
      <c r="J5168" s="12">
        <v>80</v>
      </c>
      <c r="K5168" s="12"/>
      <c r="L5168" s="25" t="s">
        <v>12</v>
      </c>
      <c r="M5168" s="10"/>
      <c r="N5168" s="15"/>
      <c r="O5168" s="15"/>
      <c r="P5168" s="4"/>
    </row>
    <row r="5169" spans="1:16" ht="15" customHeight="1" x14ac:dyDescent="0.25">
      <c r="A5169" s="11">
        <f t="shared" si="904"/>
        <v>5166</v>
      </c>
      <c r="B5169" s="29">
        <v>36213</v>
      </c>
      <c r="C5169" s="25">
        <v>22</v>
      </c>
      <c r="D5169" s="12">
        <v>32.200000000000003</v>
      </c>
      <c r="E5169" s="25">
        <v>25.2</v>
      </c>
      <c r="F5169" s="35">
        <v>84</v>
      </c>
      <c r="G5169" s="25">
        <v>0</v>
      </c>
      <c r="H5169" s="13">
        <v>5.5</v>
      </c>
      <c r="I5169" s="25"/>
      <c r="J5169" s="12">
        <v>90</v>
      </c>
      <c r="K5169" s="12"/>
      <c r="L5169" s="25" t="s">
        <v>12</v>
      </c>
      <c r="M5169" s="10"/>
      <c r="N5169" s="15"/>
      <c r="O5169" s="15"/>
      <c r="P5169" s="4"/>
    </row>
    <row r="5170" spans="1:16" ht="15" customHeight="1" x14ac:dyDescent="0.25">
      <c r="A5170" s="11">
        <f t="shared" si="904"/>
        <v>5167</v>
      </c>
      <c r="B5170" s="29">
        <v>36214</v>
      </c>
      <c r="C5170" s="25">
        <v>22</v>
      </c>
      <c r="D5170" s="12">
        <v>32.799999999999997</v>
      </c>
      <c r="E5170" s="25">
        <v>26.3</v>
      </c>
      <c r="F5170" s="35">
        <v>84</v>
      </c>
      <c r="G5170" s="25">
        <v>0</v>
      </c>
      <c r="H5170" s="13">
        <v>4.5999999999999996</v>
      </c>
      <c r="I5170" s="25"/>
      <c r="J5170" s="12">
        <v>90</v>
      </c>
      <c r="K5170" s="12"/>
      <c r="L5170" s="25" t="s">
        <v>12</v>
      </c>
      <c r="M5170" s="10"/>
      <c r="N5170" s="15"/>
      <c r="O5170" s="15"/>
      <c r="P5170" s="4"/>
    </row>
    <row r="5171" spans="1:16" ht="15" customHeight="1" x14ac:dyDescent="0.25">
      <c r="A5171" s="11">
        <f t="shared" si="904"/>
        <v>5168</v>
      </c>
      <c r="B5171" s="29">
        <v>36215</v>
      </c>
      <c r="C5171" s="25">
        <v>22</v>
      </c>
      <c r="D5171" s="12">
        <v>32.200000000000003</v>
      </c>
      <c r="E5171" s="25">
        <v>26.1</v>
      </c>
      <c r="F5171" s="35">
        <v>86</v>
      </c>
      <c r="G5171" s="25">
        <v>33</v>
      </c>
      <c r="H5171" s="13">
        <v>3.8</v>
      </c>
      <c r="I5171" s="25"/>
      <c r="J5171" s="12">
        <v>90</v>
      </c>
      <c r="K5171" s="12"/>
      <c r="L5171" s="25" t="s">
        <v>13</v>
      </c>
      <c r="M5171" s="10"/>
      <c r="N5171" s="15"/>
      <c r="O5171" s="15"/>
      <c r="P5171" s="4"/>
    </row>
    <row r="5172" spans="1:16" ht="15" customHeight="1" x14ac:dyDescent="0.25">
      <c r="A5172" s="11">
        <f t="shared" si="904"/>
        <v>5169</v>
      </c>
      <c r="B5172" s="29">
        <v>36216</v>
      </c>
      <c r="C5172" s="25">
        <v>23</v>
      </c>
      <c r="D5172" s="12">
        <v>30.6</v>
      </c>
      <c r="E5172" s="25">
        <v>25.4</v>
      </c>
      <c r="F5172" s="35">
        <v>91</v>
      </c>
      <c r="G5172" s="25">
        <v>0</v>
      </c>
      <c r="H5172" s="13">
        <v>2</v>
      </c>
      <c r="I5172" s="25"/>
      <c r="J5172" s="12">
        <v>270</v>
      </c>
      <c r="K5172" s="12"/>
      <c r="L5172" s="25" t="s">
        <v>18</v>
      </c>
      <c r="M5172" s="10"/>
      <c r="N5172" s="15"/>
      <c r="O5172" s="15"/>
      <c r="P5172" s="4"/>
    </row>
    <row r="5173" spans="1:16" ht="15" customHeight="1" x14ac:dyDescent="0.25">
      <c r="A5173" s="11">
        <f t="shared" si="904"/>
        <v>5170</v>
      </c>
      <c r="B5173" s="29">
        <v>36217</v>
      </c>
      <c r="C5173" s="25">
        <v>24</v>
      </c>
      <c r="D5173" s="12">
        <v>27.2</v>
      </c>
      <c r="E5173" s="25">
        <v>24.7</v>
      </c>
      <c r="F5173" s="35">
        <v>96</v>
      </c>
      <c r="G5173" s="25">
        <v>28</v>
      </c>
      <c r="H5173" s="13">
        <v>0</v>
      </c>
      <c r="I5173" s="25"/>
      <c r="J5173" s="12">
        <v>130</v>
      </c>
      <c r="K5173" s="12"/>
      <c r="L5173" s="25" t="s">
        <v>15</v>
      </c>
      <c r="M5173" s="10"/>
      <c r="N5173" s="15"/>
      <c r="O5173" s="15"/>
      <c r="P5173" s="4"/>
    </row>
    <row r="5174" spans="1:16" ht="15" customHeight="1" x14ac:dyDescent="0.25">
      <c r="A5174" s="11">
        <f t="shared" si="904"/>
        <v>5171</v>
      </c>
      <c r="B5174" s="29">
        <v>36218</v>
      </c>
      <c r="C5174" s="25">
        <v>21</v>
      </c>
      <c r="D5174" s="12">
        <v>31.6</v>
      </c>
      <c r="E5174" s="25">
        <v>25.4</v>
      </c>
      <c r="F5174" s="35">
        <v>90</v>
      </c>
      <c r="G5174" s="25">
        <v>15</v>
      </c>
      <c r="H5174" s="13">
        <v>3.2</v>
      </c>
      <c r="I5174" s="25"/>
      <c r="J5174" s="12">
        <v>270</v>
      </c>
      <c r="K5174" s="12"/>
      <c r="L5174" s="25" t="s">
        <v>15</v>
      </c>
      <c r="M5174" s="10"/>
      <c r="N5174" s="15"/>
      <c r="O5174" s="15"/>
      <c r="P5174" s="4"/>
    </row>
    <row r="5175" spans="1:16" ht="15" customHeight="1" x14ac:dyDescent="0.25">
      <c r="A5175" s="11">
        <f t="shared" si="904"/>
        <v>5172</v>
      </c>
      <c r="B5175" s="29">
        <v>36219</v>
      </c>
      <c r="C5175" s="25">
        <v>23</v>
      </c>
      <c r="D5175" s="12">
        <v>30.6</v>
      </c>
      <c r="E5175" s="25">
        <v>25.1</v>
      </c>
      <c r="F5175" s="35">
        <v>88</v>
      </c>
      <c r="G5175" s="25">
        <v>19</v>
      </c>
      <c r="H5175" s="13">
        <v>4.5</v>
      </c>
      <c r="I5175" s="25"/>
      <c r="J5175" s="12">
        <v>150</v>
      </c>
      <c r="K5175" s="12"/>
      <c r="L5175" s="25" t="s">
        <v>14</v>
      </c>
      <c r="M5175" s="10"/>
      <c r="N5175" s="15"/>
      <c r="O5175" s="15"/>
      <c r="P5175" s="4"/>
    </row>
    <row r="5176" spans="1:16" ht="15" customHeight="1" x14ac:dyDescent="0.25">
      <c r="A5176" s="11">
        <f t="shared" si="904"/>
        <v>5173</v>
      </c>
      <c r="B5176" s="29">
        <v>36220</v>
      </c>
      <c r="C5176" s="25">
        <v>22</v>
      </c>
      <c r="D5176" s="12">
        <v>30.8</v>
      </c>
      <c r="E5176" s="25">
        <v>24.8</v>
      </c>
      <c r="F5176" s="35">
        <v>90</v>
      </c>
      <c r="G5176" s="25">
        <v>8</v>
      </c>
      <c r="H5176" s="13">
        <v>2.4</v>
      </c>
      <c r="I5176" s="25"/>
      <c r="J5176" s="12">
        <v>90</v>
      </c>
      <c r="K5176" s="12"/>
      <c r="L5176" s="25" t="s">
        <v>13</v>
      </c>
      <c r="M5176" s="10"/>
      <c r="N5176" s="15"/>
      <c r="O5176" s="15"/>
      <c r="P5176" s="4"/>
    </row>
    <row r="5177" spans="1:16" ht="15" customHeight="1" x14ac:dyDescent="0.25">
      <c r="A5177" s="11">
        <f t="shared" si="904"/>
        <v>5174</v>
      </c>
      <c r="B5177" s="29">
        <v>36221</v>
      </c>
      <c r="C5177" s="25">
        <v>22</v>
      </c>
      <c r="D5177" s="12">
        <v>32.299999999999997</v>
      </c>
      <c r="E5177" s="25">
        <v>24.8</v>
      </c>
      <c r="F5177" s="35">
        <v>90</v>
      </c>
      <c r="G5177" s="25">
        <v>2</v>
      </c>
      <c r="H5177" s="13">
        <v>4.5</v>
      </c>
      <c r="I5177" s="25"/>
      <c r="J5177" s="12">
        <v>90</v>
      </c>
      <c r="K5177" s="12"/>
      <c r="L5177" s="25" t="s">
        <v>12</v>
      </c>
      <c r="M5177" s="10"/>
      <c r="N5177" s="15"/>
      <c r="O5177" s="15"/>
      <c r="P5177" s="4"/>
    </row>
    <row r="5178" spans="1:16" ht="15" customHeight="1" x14ac:dyDescent="0.25">
      <c r="A5178" s="11">
        <f t="shared" si="904"/>
        <v>5175</v>
      </c>
      <c r="B5178" s="29">
        <v>36222</v>
      </c>
      <c r="C5178" s="25">
        <v>21</v>
      </c>
      <c r="D5178" s="12">
        <v>30.6</v>
      </c>
      <c r="E5178" s="25">
        <v>24.1</v>
      </c>
      <c r="F5178" s="35">
        <v>90</v>
      </c>
      <c r="G5178" s="25">
        <v>50</v>
      </c>
      <c r="H5178" s="13">
        <v>4.0999999999999996</v>
      </c>
      <c r="I5178" s="25"/>
      <c r="J5178" s="12">
        <v>270</v>
      </c>
      <c r="K5178" s="12"/>
      <c r="L5178" s="25" t="s">
        <v>15</v>
      </c>
      <c r="M5178" s="10"/>
      <c r="N5178" s="15"/>
      <c r="O5178" s="15"/>
      <c r="P5178" s="4"/>
    </row>
    <row r="5179" spans="1:16" ht="15" customHeight="1" x14ac:dyDescent="0.25">
      <c r="A5179" s="11">
        <f t="shared" si="904"/>
        <v>5176</v>
      </c>
      <c r="B5179" s="29">
        <v>36223</v>
      </c>
      <c r="C5179" s="25">
        <v>23</v>
      </c>
      <c r="D5179" s="12">
        <v>30</v>
      </c>
      <c r="E5179" s="25">
        <v>25.1</v>
      </c>
      <c r="F5179" s="35">
        <v>86</v>
      </c>
      <c r="G5179" s="25">
        <v>32</v>
      </c>
      <c r="H5179" s="13">
        <v>2.2000000000000002</v>
      </c>
      <c r="I5179" s="25"/>
      <c r="J5179" s="12">
        <v>270</v>
      </c>
      <c r="K5179" s="12"/>
      <c r="L5179" s="25" t="s">
        <v>14</v>
      </c>
      <c r="M5179" s="10"/>
      <c r="N5179" s="15"/>
      <c r="O5179" s="15"/>
      <c r="P5179" s="4"/>
    </row>
    <row r="5180" spans="1:16" ht="15" customHeight="1" x14ac:dyDescent="0.25">
      <c r="A5180" s="11">
        <f t="shared" si="904"/>
        <v>5177</v>
      </c>
      <c r="B5180" s="29">
        <v>36224</v>
      </c>
      <c r="C5180" s="25">
        <v>22</v>
      </c>
      <c r="D5180" s="12">
        <v>31.2</v>
      </c>
      <c r="E5180" s="25">
        <v>24.9</v>
      </c>
      <c r="F5180" s="35">
        <v>83</v>
      </c>
      <c r="G5180" s="25">
        <v>1</v>
      </c>
      <c r="H5180" s="13">
        <v>7</v>
      </c>
      <c r="I5180" s="25"/>
      <c r="J5180" s="12">
        <v>270</v>
      </c>
      <c r="K5180" s="12"/>
      <c r="L5180" s="25" t="s">
        <v>15</v>
      </c>
      <c r="M5180" s="10"/>
      <c r="N5180" s="15"/>
      <c r="O5180" s="15"/>
      <c r="P5180" s="4"/>
    </row>
    <row r="5181" spans="1:16" ht="15" customHeight="1" x14ac:dyDescent="0.25">
      <c r="A5181" s="11">
        <f t="shared" si="904"/>
        <v>5178</v>
      </c>
      <c r="B5181" s="29">
        <v>36225</v>
      </c>
      <c r="C5181" s="25">
        <v>23</v>
      </c>
      <c r="D5181" s="12">
        <v>30.6</v>
      </c>
      <c r="E5181" s="25">
        <v>26.2</v>
      </c>
      <c r="F5181" s="35">
        <v>87</v>
      </c>
      <c r="G5181" s="25">
        <v>16</v>
      </c>
      <c r="H5181" s="13">
        <v>5</v>
      </c>
      <c r="I5181" s="25"/>
      <c r="J5181" s="12">
        <v>270</v>
      </c>
      <c r="K5181" s="12"/>
      <c r="L5181" s="25" t="s">
        <v>15</v>
      </c>
      <c r="M5181" s="10"/>
      <c r="N5181" s="15"/>
      <c r="O5181" s="15"/>
      <c r="P5181" s="4"/>
    </row>
    <row r="5182" spans="1:16" ht="15" customHeight="1" x14ac:dyDescent="0.25">
      <c r="A5182" s="11">
        <f t="shared" si="904"/>
        <v>5179</v>
      </c>
      <c r="B5182" s="29">
        <v>36226</v>
      </c>
      <c r="C5182" s="25">
        <v>23</v>
      </c>
      <c r="D5182" s="12">
        <v>31.2</v>
      </c>
      <c r="E5182" s="25">
        <v>26.4</v>
      </c>
      <c r="F5182" s="35">
        <v>85</v>
      </c>
      <c r="G5182" s="25">
        <v>0</v>
      </c>
      <c r="H5182" s="13">
        <v>4.5</v>
      </c>
      <c r="I5182" s="25"/>
      <c r="J5182" s="12">
        <v>270</v>
      </c>
      <c r="K5182" s="12"/>
      <c r="L5182" s="25" t="s">
        <v>14</v>
      </c>
      <c r="M5182" s="10"/>
      <c r="N5182" s="15"/>
      <c r="O5182" s="15"/>
      <c r="P5182" s="4"/>
    </row>
    <row r="5183" spans="1:16" ht="15" customHeight="1" x14ac:dyDescent="0.25">
      <c r="A5183" s="11">
        <f t="shared" si="904"/>
        <v>5180</v>
      </c>
      <c r="B5183" s="29">
        <v>36227</v>
      </c>
      <c r="C5183" s="25">
        <v>22</v>
      </c>
      <c r="D5183" s="12">
        <v>32.6</v>
      </c>
      <c r="E5183" s="25">
        <v>26.6</v>
      </c>
      <c r="F5183" s="35">
        <v>84</v>
      </c>
      <c r="G5183" s="25">
        <v>0</v>
      </c>
      <c r="H5183" s="13">
        <v>6.8</v>
      </c>
      <c r="I5183" s="25"/>
      <c r="J5183" s="12">
        <v>180</v>
      </c>
      <c r="K5183" s="12"/>
      <c r="L5183" s="25" t="s">
        <v>14</v>
      </c>
      <c r="M5183" s="10"/>
      <c r="N5183" s="15"/>
      <c r="O5183" s="15"/>
      <c r="P5183" s="4"/>
    </row>
    <row r="5184" spans="1:16" ht="15" customHeight="1" x14ac:dyDescent="0.25">
      <c r="A5184" s="11">
        <f t="shared" si="904"/>
        <v>5181</v>
      </c>
      <c r="B5184" s="29">
        <v>36228</v>
      </c>
      <c r="C5184" s="25">
        <v>24</v>
      </c>
      <c r="D5184" s="12">
        <v>31.8</v>
      </c>
      <c r="E5184" s="25">
        <v>26.6</v>
      </c>
      <c r="F5184" s="35">
        <v>86</v>
      </c>
      <c r="G5184" s="25">
        <v>0</v>
      </c>
      <c r="H5184" s="13">
        <v>5.2</v>
      </c>
      <c r="I5184" s="25"/>
      <c r="J5184" s="12">
        <v>225</v>
      </c>
      <c r="K5184" s="12"/>
      <c r="L5184" s="25" t="s">
        <v>16</v>
      </c>
      <c r="M5184" s="10"/>
      <c r="N5184" s="15"/>
      <c r="O5184" s="15"/>
      <c r="P5184" s="4"/>
    </row>
    <row r="5185" spans="1:16" ht="15" customHeight="1" x14ac:dyDescent="0.25">
      <c r="A5185" s="11">
        <f t="shared" si="904"/>
        <v>5182</v>
      </c>
      <c r="B5185" s="29">
        <v>36229</v>
      </c>
      <c r="C5185" s="25">
        <v>24</v>
      </c>
      <c r="D5185" s="12">
        <v>29.2</v>
      </c>
      <c r="E5185" s="25">
        <v>26.4</v>
      </c>
      <c r="F5185" s="35">
        <v>89</v>
      </c>
      <c r="G5185" s="25">
        <v>0</v>
      </c>
      <c r="H5185" s="13">
        <v>4.8</v>
      </c>
      <c r="I5185" s="25"/>
      <c r="J5185" s="12">
        <v>270</v>
      </c>
      <c r="K5185" s="12"/>
      <c r="L5185" s="25" t="s">
        <v>15</v>
      </c>
      <c r="M5185" s="10"/>
      <c r="N5185" s="15"/>
      <c r="O5185" s="15"/>
      <c r="P5185" s="4"/>
    </row>
    <row r="5186" spans="1:16" ht="15" customHeight="1" x14ac:dyDescent="0.25">
      <c r="A5186" s="11">
        <f t="shared" si="904"/>
        <v>5183</v>
      </c>
      <c r="B5186" s="29">
        <v>36230</v>
      </c>
      <c r="C5186" s="25">
        <v>22</v>
      </c>
      <c r="D5186" s="12">
        <v>32</v>
      </c>
      <c r="E5186" s="25">
        <v>24</v>
      </c>
      <c r="F5186" s="35">
        <v>93</v>
      </c>
      <c r="G5186" s="25">
        <v>0</v>
      </c>
      <c r="H5186" s="13">
        <v>5.8</v>
      </c>
      <c r="I5186" s="25"/>
      <c r="J5186" s="12">
        <v>270</v>
      </c>
      <c r="K5186" s="12"/>
      <c r="L5186" s="25" t="s">
        <v>15</v>
      </c>
      <c r="M5186" s="10"/>
      <c r="N5186" s="15"/>
      <c r="O5186" s="15"/>
      <c r="P5186" s="4"/>
    </row>
    <row r="5187" spans="1:16" ht="15" customHeight="1" x14ac:dyDescent="0.25">
      <c r="A5187" s="11">
        <f t="shared" si="904"/>
        <v>5184</v>
      </c>
      <c r="B5187" s="29">
        <v>36231</v>
      </c>
      <c r="C5187" s="25">
        <v>24</v>
      </c>
      <c r="D5187" s="12">
        <v>29.4</v>
      </c>
      <c r="E5187" s="25">
        <v>25.7</v>
      </c>
      <c r="F5187" s="35">
        <v>91</v>
      </c>
      <c r="G5187" s="25">
        <v>3</v>
      </c>
      <c r="H5187" s="13">
        <v>2.6</v>
      </c>
      <c r="I5187" s="25"/>
      <c r="J5187" s="12">
        <v>225</v>
      </c>
      <c r="K5187" s="12"/>
      <c r="L5187" s="25" t="s">
        <v>13</v>
      </c>
      <c r="M5187" s="10"/>
      <c r="N5187" s="15"/>
      <c r="O5187" s="15"/>
      <c r="P5187" s="4"/>
    </row>
    <row r="5188" spans="1:16" ht="15" customHeight="1" x14ac:dyDescent="0.25">
      <c r="A5188" s="11">
        <f t="shared" si="904"/>
        <v>5185</v>
      </c>
      <c r="B5188" s="29">
        <v>36232</v>
      </c>
      <c r="C5188" s="25">
        <v>23</v>
      </c>
      <c r="D5188" s="12">
        <v>30.6</v>
      </c>
      <c r="E5188" s="25">
        <v>26.1</v>
      </c>
      <c r="F5188" s="35">
        <v>93</v>
      </c>
      <c r="G5188" s="25">
        <v>9</v>
      </c>
      <c r="H5188" s="13">
        <v>3.3</v>
      </c>
      <c r="I5188" s="25"/>
      <c r="J5188" s="12">
        <v>225</v>
      </c>
      <c r="K5188" s="12"/>
      <c r="L5188" s="25" t="s">
        <v>13</v>
      </c>
      <c r="M5188" s="10"/>
      <c r="N5188" s="15"/>
      <c r="O5188" s="15"/>
      <c r="P5188" s="4"/>
    </row>
    <row r="5189" spans="1:16" ht="15" customHeight="1" x14ac:dyDescent="0.25">
      <c r="A5189" s="11">
        <f t="shared" si="904"/>
        <v>5186</v>
      </c>
      <c r="B5189" s="29">
        <v>36233</v>
      </c>
      <c r="C5189" s="25">
        <v>23</v>
      </c>
      <c r="D5189" s="12">
        <v>29</v>
      </c>
      <c r="E5189" s="25">
        <v>24.9</v>
      </c>
      <c r="F5189" s="35">
        <v>95</v>
      </c>
      <c r="G5189" s="25">
        <v>32</v>
      </c>
      <c r="H5189" s="13">
        <v>4.2</v>
      </c>
      <c r="I5189" s="25"/>
      <c r="J5189" s="12">
        <v>225</v>
      </c>
      <c r="K5189" s="12"/>
      <c r="L5189" s="25" t="s">
        <v>15</v>
      </c>
      <c r="M5189" s="10"/>
      <c r="N5189" s="15"/>
      <c r="O5189" s="15"/>
      <c r="P5189" s="4"/>
    </row>
    <row r="5190" spans="1:16" ht="15" customHeight="1" x14ac:dyDescent="0.25">
      <c r="A5190" s="11">
        <f t="shared" ref="A5190:A5253" si="905">A5189+1</f>
        <v>5187</v>
      </c>
      <c r="B5190" s="29">
        <v>36234</v>
      </c>
      <c r="C5190" s="25">
        <v>22</v>
      </c>
      <c r="D5190" s="12">
        <v>30.8</v>
      </c>
      <c r="E5190" s="25">
        <v>25.6</v>
      </c>
      <c r="F5190" s="35">
        <v>88</v>
      </c>
      <c r="G5190" s="25">
        <v>77</v>
      </c>
      <c r="H5190" s="13">
        <v>4</v>
      </c>
      <c r="I5190" s="25"/>
      <c r="J5190" s="12">
        <v>270</v>
      </c>
      <c r="K5190" s="12"/>
      <c r="L5190" s="25" t="s">
        <v>14</v>
      </c>
      <c r="M5190" s="10"/>
      <c r="N5190" s="15"/>
      <c r="O5190" s="15"/>
      <c r="P5190" s="4"/>
    </row>
    <row r="5191" spans="1:16" ht="15" customHeight="1" x14ac:dyDescent="0.25">
      <c r="A5191" s="11">
        <f t="shared" si="905"/>
        <v>5188</v>
      </c>
      <c r="B5191" s="29">
        <v>36235</v>
      </c>
      <c r="C5191" s="25">
        <v>24</v>
      </c>
      <c r="D5191" s="12">
        <v>30.3</v>
      </c>
      <c r="E5191" s="25">
        <v>26.7</v>
      </c>
      <c r="F5191" s="35">
        <v>87</v>
      </c>
      <c r="G5191" s="25">
        <v>0</v>
      </c>
      <c r="H5191" s="13">
        <v>3.3</v>
      </c>
      <c r="I5191" s="25"/>
      <c r="J5191" s="12">
        <v>225</v>
      </c>
      <c r="K5191" s="12"/>
      <c r="L5191" s="25" t="s">
        <v>15</v>
      </c>
      <c r="M5191" s="10"/>
      <c r="N5191" s="15"/>
      <c r="O5191" s="15"/>
      <c r="P5191" s="4"/>
    </row>
    <row r="5192" spans="1:16" ht="15" customHeight="1" x14ac:dyDescent="0.25">
      <c r="A5192" s="11">
        <f t="shared" si="905"/>
        <v>5189</v>
      </c>
      <c r="B5192" s="29">
        <v>36236</v>
      </c>
      <c r="C5192" s="25">
        <v>23</v>
      </c>
      <c r="D5192" s="12">
        <v>31</v>
      </c>
      <c r="E5192" s="25">
        <v>25.7</v>
      </c>
      <c r="F5192" s="35">
        <v>88</v>
      </c>
      <c r="G5192" s="25">
        <v>0</v>
      </c>
      <c r="H5192" s="13">
        <v>4.0999999999999996</v>
      </c>
      <c r="I5192" s="25"/>
      <c r="J5192" s="12">
        <v>270</v>
      </c>
      <c r="K5192" s="12"/>
      <c r="L5192" s="25" t="s">
        <v>15</v>
      </c>
      <c r="M5192" s="10"/>
      <c r="N5192" s="15"/>
      <c r="O5192" s="15"/>
      <c r="P5192" s="4"/>
    </row>
    <row r="5193" spans="1:16" ht="15" customHeight="1" x14ac:dyDescent="0.25">
      <c r="A5193" s="11">
        <f t="shared" si="905"/>
        <v>5190</v>
      </c>
      <c r="B5193" s="29">
        <v>36237</v>
      </c>
      <c r="C5193" s="25">
        <v>22</v>
      </c>
      <c r="D5193" s="12">
        <v>32.200000000000003</v>
      </c>
      <c r="E5193" s="25">
        <v>25.8</v>
      </c>
      <c r="F5193" s="35">
        <v>87</v>
      </c>
      <c r="G5193" s="25">
        <v>4</v>
      </c>
      <c r="H5193" s="13">
        <v>6.1</v>
      </c>
      <c r="I5193" s="25"/>
      <c r="J5193" s="12">
        <v>270</v>
      </c>
      <c r="K5193" s="12"/>
      <c r="L5193" s="25" t="s">
        <v>15</v>
      </c>
      <c r="M5193" s="10"/>
      <c r="N5193" s="15"/>
      <c r="O5193" s="15"/>
      <c r="P5193" s="4"/>
    </row>
    <row r="5194" spans="1:16" ht="15" customHeight="1" x14ac:dyDescent="0.25">
      <c r="A5194" s="11">
        <f t="shared" si="905"/>
        <v>5191</v>
      </c>
      <c r="B5194" s="29">
        <v>36238</v>
      </c>
      <c r="C5194" s="25">
        <v>23</v>
      </c>
      <c r="D5194" s="12">
        <v>31.2</v>
      </c>
      <c r="E5194" s="25">
        <v>25.8</v>
      </c>
      <c r="F5194" s="35">
        <v>90</v>
      </c>
      <c r="G5194" s="25">
        <v>6</v>
      </c>
      <c r="H5194" s="13">
        <v>4.0999999999999996</v>
      </c>
      <c r="I5194" s="25"/>
      <c r="J5194" s="12">
        <v>270</v>
      </c>
      <c r="K5194" s="12"/>
      <c r="L5194" s="25" t="s">
        <v>14</v>
      </c>
      <c r="M5194" s="10"/>
      <c r="N5194" s="15"/>
      <c r="O5194" s="15"/>
      <c r="P5194" s="4"/>
    </row>
    <row r="5195" spans="1:16" ht="15" customHeight="1" x14ac:dyDescent="0.25">
      <c r="A5195" s="11">
        <f t="shared" si="905"/>
        <v>5192</v>
      </c>
      <c r="B5195" s="29">
        <v>36239</v>
      </c>
      <c r="C5195" s="25">
        <v>22</v>
      </c>
      <c r="D5195" s="12">
        <v>30.2</v>
      </c>
      <c r="E5195" s="25">
        <v>25</v>
      </c>
      <c r="F5195" s="35">
        <v>87</v>
      </c>
      <c r="G5195" s="25">
        <v>137</v>
      </c>
      <c r="H5195" s="13">
        <v>1.1000000000000001</v>
      </c>
      <c r="I5195" s="25"/>
      <c r="J5195" s="12">
        <v>225</v>
      </c>
      <c r="K5195" s="12"/>
      <c r="L5195" s="25" t="s">
        <v>13</v>
      </c>
      <c r="M5195" s="10"/>
      <c r="N5195" s="15"/>
      <c r="O5195" s="15"/>
      <c r="P5195" s="4"/>
    </row>
    <row r="5196" spans="1:16" ht="15" customHeight="1" x14ac:dyDescent="0.25">
      <c r="A5196" s="11">
        <f t="shared" si="905"/>
        <v>5193</v>
      </c>
      <c r="B5196" s="29">
        <v>36240</v>
      </c>
      <c r="C5196" s="25">
        <v>22</v>
      </c>
      <c r="D5196" s="12">
        <v>30.4</v>
      </c>
      <c r="E5196" s="25">
        <v>24.9</v>
      </c>
      <c r="F5196" s="35">
        <v>86</v>
      </c>
      <c r="G5196" s="25">
        <v>1</v>
      </c>
      <c r="H5196" s="13">
        <v>3.2</v>
      </c>
      <c r="I5196" s="25"/>
      <c r="J5196" s="12">
        <v>225</v>
      </c>
      <c r="K5196" s="12"/>
      <c r="L5196" s="25" t="s">
        <v>13</v>
      </c>
      <c r="M5196" s="10"/>
      <c r="N5196" s="15"/>
      <c r="O5196" s="15"/>
      <c r="P5196" s="4"/>
    </row>
    <row r="5197" spans="1:16" ht="15" customHeight="1" x14ac:dyDescent="0.25">
      <c r="A5197" s="11">
        <f t="shared" si="905"/>
        <v>5194</v>
      </c>
      <c r="B5197" s="29">
        <v>36241</v>
      </c>
      <c r="C5197" s="25">
        <v>22</v>
      </c>
      <c r="D5197" s="12">
        <v>31.6</v>
      </c>
      <c r="E5197" s="25">
        <v>24.9</v>
      </c>
      <c r="F5197" s="35">
        <v>84</v>
      </c>
      <c r="G5197" s="25">
        <v>1</v>
      </c>
      <c r="H5197" s="13">
        <v>6.2</v>
      </c>
      <c r="I5197" s="25"/>
      <c r="J5197" s="12">
        <v>270</v>
      </c>
      <c r="K5197" s="12"/>
      <c r="L5197" s="25" t="s">
        <v>15</v>
      </c>
      <c r="M5197" s="10"/>
      <c r="N5197" s="15"/>
      <c r="O5197" s="15"/>
      <c r="P5197" s="4"/>
    </row>
    <row r="5198" spans="1:16" ht="15" customHeight="1" x14ac:dyDescent="0.25">
      <c r="A5198" s="11">
        <f t="shared" si="905"/>
        <v>5195</v>
      </c>
      <c r="B5198" s="29">
        <v>36242</v>
      </c>
      <c r="C5198" s="25">
        <v>23</v>
      </c>
      <c r="D5198" s="12">
        <v>30.9</v>
      </c>
      <c r="E5198" s="25">
        <v>25.6</v>
      </c>
      <c r="F5198" s="35">
        <v>80</v>
      </c>
      <c r="G5198" s="25">
        <v>0</v>
      </c>
      <c r="H5198" s="13">
        <v>3.9</v>
      </c>
      <c r="I5198" s="25"/>
      <c r="J5198" s="12">
        <v>90</v>
      </c>
      <c r="K5198" s="12"/>
      <c r="L5198" s="25" t="s">
        <v>13</v>
      </c>
      <c r="M5198" s="10"/>
      <c r="N5198" s="15"/>
      <c r="O5198" s="15"/>
      <c r="P5198" s="4"/>
    </row>
    <row r="5199" spans="1:16" ht="15" customHeight="1" x14ac:dyDescent="0.25">
      <c r="A5199" s="11">
        <f t="shared" si="905"/>
        <v>5196</v>
      </c>
      <c r="B5199" s="29">
        <v>36243</v>
      </c>
      <c r="C5199" s="25">
        <v>22</v>
      </c>
      <c r="D5199" s="12">
        <v>30.9</v>
      </c>
      <c r="E5199" s="25">
        <v>24.1</v>
      </c>
      <c r="F5199" s="35">
        <v>90</v>
      </c>
      <c r="G5199" s="25">
        <v>1</v>
      </c>
      <c r="H5199" s="13">
        <v>1.6</v>
      </c>
      <c r="I5199" s="25"/>
      <c r="J5199" s="12">
        <v>270</v>
      </c>
      <c r="K5199" s="12"/>
      <c r="L5199" s="25" t="s">
        <v>15</v>
      </c>
      <c r="M5199" s="10"/>
      <c r="N5199" s="15"/>
      <c r="O5199" s="15"/>
      <c r="P5199" s="4"/>
    </row>
    <row r="5200" spans="1:16" ht="15" customHeight="1" x14ac:dyDescent="0.25">
      <c r="A5200" s="11">
        <f t="shared" si="905"/>
        <v>5197</v>
      </c>
      <c r="B5200" s="29">
        <v>36244</v>
      </c>
      <c r="C5200" s="25">
        <v>21</v>
      </c>
      <c r="D5200" s="12">
        <v>31.7</v>
      </c>
      <c r="E5200" s="25">
        <v>25.1</v>
      </c>
      <c r="F5200" s="35">
        <v>83</v>
      </c>
      <c r="G5200" s="25">
        <v>2</v>
      </c>
      <c r="H5200" s="13">
        <v>6.8</v>
      </c>
      <c r="I5200" s="25"/>
      <c r="J5200" s="12">
        <v>270</v>
      </c>
      <c r="K5200" s="12"/>
      <c r="L5200" s="25" t="s">
        <v>15</v>
      </c>
      <c r="M5200" s="10"/>
      <c r="N5200" s="15"/>
      <c r="O5200" s="15"/>
      <c r="P5200" s="4"/>
    </row>
    <row r="5201" spans="1:16" ht="15" customHeight="1" x14ac:dyDescent="0.25">
      <c r="A5201" s="11">
        <f t="shared" si="905"/>
        <v>5198</v>
      </c>
      <c r="B5201" s="29">
        <v>36245</v>
      </c>
      <c r="C5201" s="25">
        <v>23</v>
      </c>
      <c r="D5201" s="12">
        <v>31.4</v>
      </c>
      <c r="E5201" s="25">
        <v>26.1</v>
      </c>
      <c r="F5201" s="35">
        <v>92</v>
      </c>
      <c r="G5201" s="25">
        <v>0</v>
      </c>
      <c r="H5201" s="13">
        <v>5.2</v>
      </c>
      <c r="I5201" s="25"/>
      <c r="J5201" s="12">
        <v>270</v>
      </c>
      <c r="K5201" s="12"/>
      <c r="L5201" s="25" t="s">
        <v>13</v>
      </c>
      <c r="M5201" s="10"/>
      <c r="N5201" s="15"/>
      <c r="O5201" s="15"/>
      <c r="P5201" s="4"/>
    </row>
    <row r="5202" spans="1:16" ht="15" customHeight="1" x14ac:dyDescent="0.25">
      <c r="A5202" s="11">
        <f t="shared" si="905"/>
        <v>5199</v>
      </c>
      <c r="B5202" s="29">
        <v>36246</v>
      </c>
      <c r="C5202" s="25">
        <v>21</v>
      </c>
      <c r="D5202" s="12">
        <v>31.2</v>
      </c>
      <c r="E5202" s="25">
        <v>25.6</v>
      </c>
      <c r="F5202" s="35">
        <v>85</v>
      </c>
      <c r="G5202" s="25">
        <v>0</v>
      </c>
      <c r="H5202" s="13">
        <v>3.3</v>
      </c>
      <c r="I5202" s="25"/>
      <c r="J5202" s="12">
        <v>180</v>
      </c>
      <c r="K5202" s="12"/>
      <c r="L5202" s="25" t="s">
        <v>13</v>
      </c>
      <c r="M5202" s="10"/>
      <c r="N5202" s="15"/>
      <c r="O5202" s="15"/>
      <c r="P5202" s="4"/>
    </row>
    <row r="5203" spans="1:16" ht="15" customHeight="1" x14ac:dyDescent="0.25">
      <c r="A5203" s="11">
        <f t="shared" si="905"/>
        <v>5200</v>
      </c>
      <c r="B5203" s="29">
        <v>36247</v>
      </c>
      <c r="C5203" s="25">
        <v>21</v>
      </c>
      <c r="D5203" s="12">
        <v>31.6</v>
      </c>
      <c r="E5203" s="25">
        <v>24.8</v>
      </c>
      <c r="F5203" s="35">
        <v>84</v>
      </c>
      <c r="G5203" s="25">
        <v>3</v>
      </c>
      <c r="H5203" s="13">
        <v>2.2999999999999998</v>
      </c>
      <c r="I5203" s="25"/>
      <c r="J5203" s="12">
        <v>270</v>
      </c>
      <c r="K5203" s="12"/>
      <c r="L5203" s="25" t="s">
        <v>13</v>
      </c>
      <c r="M5203" s="10"/>
      <c r="N5203" s="15"/>
      <c r="O5203" s="15"/>
      <c r="P5203" s="4"/>
    </row>
    <row r="5204" spans="1:16" ht="15" customHeight="1" x14ac:dyDescent="0.25">
      <c r="A5204" s="11">
        <f t="shared" si="905"/>
        <v>5201</v>
      </c>
      <c r="B5204" s="29">
        <v>36248</v>
      </c>
      <c r="C5204" s="25">
        <v>22</v>
      </c>
      <c r="D5204" s="12">
        <v>31.4</v>
      </c>
      <c r="E5204" s="25">
        <v>25.8</v>
      </c>
      <c r="F5204" s="35">
        <v>84</v>
      </c>
      <c r="G5204" s="25">
        <v>0</v>
      </c>
      <c r="H5204" s="13">
        <v>2.6</v>
      </c>
      <c r="I5204" s="25"/>
      <c r="J5204" s="12">
        <v>225</v>
      </c>
      <c r="K5204" s="12"/>
      <c r="L5204" s="25" t="s">
        <v>13</v>
      </c>
      <c r="M5204" s="10"/>
      <c r="N5204" s="15"/>
      <c r="O5204" s="15"/>
      <c r="P5204" s="4"/>
    </row>
    <row r="5205" spans="1:16" ht="15" customHeight="1" x14ac:dyDescent="0.25">
      <c r="A5205" s="11">
        <f t="shared" si="905"/>
        <v>5202</v>
      </c>
      <c r="B5205" s="29">
        <v>36249</v>
      </c>
      <c r="C5205" s="25">
        <v>22</v>
      </c>
      <c r="D5205" s="12">
        <v>30.5</v>
      </c>
      <c r="E5205" s="25">
        <v>26</v>
      </c>
      <c r="F5205" s="35">
        <v>89</v>
      </c>
      <c r="G5205" s="25">
        <v>0</v>
      </c>
      <c r="H5205" s="13">
        <v>4</v>
      </c>
      <c r="I5205" s="25"/>
      <c r="J5205" s="12">
        <v>225</v>
      </c>
      <c r="K5205" s="12"/>
      <c r="L5205" s="25" t="s">
        <v>13</v>
      </c>
      <c r="M5205" s="10"/>
      <c r="N5205" s="15"/>
      <c r="O5205" s="15"/>
      <c r="P5205" s="4"/>
    </row>
    <row r="5206" spans="1:16" ht="15" customHeight="1" x14ac:dyDescent="0.25">
      <c r="A5206" s="11">
        <f t="shared" si="905"/>
        <v>5203</v>
      </c>
      <c r="B5206" s="29">
        <v>36250</v>
      </c>
      <c r="C5206" s="25">
        <v>22</v>
      </c>
      <c r="D5206" s="12">
        <v>32.299999999999997</v>
      </c>
      <c r="E5206" s="25">
        <v>25.9</v>
      </c>
      <c r="F5206" s="35">
        <v>84</v>
      </c>
      <c r="G5206" s="25">
        <v>0</v>
      </c>
      <c r="H5206" s="13">
        <v>8</v>
      </c>
      <c r="I5206" s="25"/>
      <c r="J5206" s="12">
        <v>225</v>
      </c>
      <c r="K5206" s="12"/>
      <c r="L5206" s="25" t="s">
        <v>14</v>
      </c>
      <c r="M5206" s="10"/>
      <c r="N5206" s="15"/>
      <c r="O5206" s="15"/>
      <c r="P5206" s="4"/>
    </row>
    <row r="5207" spans="1:16" ht="15" customHeight="1" x14ac:dyDescent="0.25">
      <c r="A5207" s="11">
        <f t="shared" si="905"/>
        <v>5204</v>
      </c>
      <c r="B5207" s="29">
        <v>36251</v>
      </c>
      <c r="C5207" s="25">
        <v>22</v>
      </c>
      <c r="D5207" s="12">
        <v>32</v>
      </c>
      <c r="E5207" s="25">
        <v>25.8</v>
      </c>
      <c r="F5207" s="35">
        <v>86</v>
      </c>
      <c r="G5207" s="25">
        <v>0</v>
      </c>
      <c r="H5207" s="13">
        <v>7</v>
      </c>
      <c r="I5207" s="25"/>
      <c r="J5207" s="12">
        <v>200</v>
      </c>
      <c r="K5207" s="12"/>
      <c r="L5207" s="25" t="s">
        <v>13</v>
      </c>
      <c r="M5207" s="10"/>
      <c r="N5207" s="15"/>
      <c r="O5207" s="15"/>
      <c r="P5207" s="4"/>
    </row>
    <row r="5208" spans="1:16" ht="15" customHeight="1" x14ac:dyDescent="0.25">
      <c r="A5208" s="11">
        <f t="shared" si="905"/>
        <v>5205</v>
      </c>
      <c r="B5208" s="29">
        <v>36252</v>
      </c>
      <c r="C5208" s="25">
        <v>21</v>
      </c>
      <c r="D5208" s="12">
        <v>33.200000000000003</v>
      </c>
      <c r="E5208" s="25">
        <v>26</v>
      </c>
      <c r="F5208" s="35">
        <v>83</v>
      </c>
      <c r="G5208" s="25">
        <v>0</v>
      </c>
      <c r="H5208" s="13">
        <v>8</v>
      </c>
      <c r="I5208" s="25"/>
      <c r="J5208" s="12">
        <v>180</v>
      </c>
      <c r="K5208" s="12"/>
      <c r="L5208" s="25" t="s">
        <v>14</v>
      </c>
      <c r="M5208" s="10"/>
      <c r="N5208" s="15"/>
      <c r="O5208" s="15"/>
      <c r="P5208" s="4"/>
    </row>
    <row r="5209" spans="1:16" ht="15" customHeight="1" x14ac:dyDescent="0.25">
      <c r="A5209" s="11">
        <f t="shared" si="905"/>
        <v>5206</v>
      </c>
      <c r="B5209" s="29">
        <v>36253</v>
      </c>
      <c r="C5209" s="25">
        <v>21</v>
      </c>
      <c r="D5209" s="12">
        <v>32.200000000000003</v>
      </c>
      <c r="E5209" s="25">
        <v>25.1</v>
      </c>
      <c r="F5209" s="35">
        <v>84</v>
      </c>
      <c r="G5209" s="25">
        <v>0</v>
      </c>
      <c r="H5209" s="13">
        <v>6.9</v>
      </c>
      <c r="I5209" s="25"/>
      <c r="J5209" s="12">
        <v>180</v>
      </c>
      <c r="K5209" s="12"/>
      <c r="L5209" s="25" t="s">
        <v>14</v>
      </c>
      <c r="M5209" s="10"/>
      <c r="N5209" s="15"/>
      <c r="O5209" s="15"/>
      <c r="P5209" s="4"/>
    </row>
    <row r="5210" spans="1:16" ht="15" customHeight="1" x14ac:dyDescent="0.25">
      <c r="A5210" s="11">
        <f t="shared" si="905"/>
        <v>5207</v>
      </c>
      <c r="B5210" s="29">
        <v>36254</v>
      </c>
      <c r="C5210" s="25">
        <v>20</v>
      </c>
      <c r="D5210" s="12">
        <v>32.6</v>
      </c>
      <c r="E5210" s="25">
        <v>25.3</v>
      </c>
      <c r="F5210" s="35">
        <v>86</v>
      </c>
      <c r="G5210" s="25">
        <v>0</v>
      </c>
      <c r="H5210" s="13">
        <v>6.3</v>
      </c>
      <c r="I5210" s="25"/>
      <c r="J5210" s="12">
        <v>180</v>
      </c>
      <c r="K5210" s="12"/>
      <c r="L5210" s="25" t="s">
        <v>14</v>
      </c>
      <c r="M5210" s="10"/>
      <c r="N5210" s="15"/>
      <c r="O5210" s="15"/>
      <c r="P5210" s="4"/>
    </row>
    <row r="5211" spans="1:16" ht="15" customHeight="1" x14ac:dyDescent="0.25">
      <c r="A5211" s="11">
        <f t="shared" si="905"/>
        <v>5208</v>
      </c>
      <c r="B5211" s="29">
        <v>36255</v>
      </c>
      <c r="C5211" s="25">
        <v>22</v>
      </c>
      <c r="D5211" s="12">
        <v>31</v>
      </c>
      <c r="E5211" s="25">
        <v>24.2</v>
      </c>
      <c r="F5211" s="35">
        <v>84</v>
      </c>
      <c r="G5211" s="25">
        <v>0</v>
      </c>
      <c r="H5211" s="13">
        <v>5.2</v>
      </c>
      <c r="I5211" s="25"/>
      <c r="J5211" s="12">
        <v>130</v>
      </c>
      <c r="K5211" s="12"/>
      <c r="L5211" s="25" t="s">
        <v>18</v>
      </c>
      <c r="M5211" s="10"/>
      <c r="N5211" s="15"/>
      <c r="O5211" s="15"/>
      <c r="P5211" s="4"/>
    </row>
    <row r="5212" spans="1:16" ht="15" customHeight="1" x14ac:dyDescent="0.25">
      <c r="A5212" s="11">
        <f t="shared" si="905"/>
        <v>5209</v>
      </c>
      <c r="B5212" s="29">
        <v>36256</v>
      </c>
      <c r="C5212" s="25">
        <v>22</v>
      </c>
      <c r="D5212" s="12">
        <v>32.200000000000003</v>
      </c>
      <c r="E5212" s="25">
        <v>25.9</v>
      </c>
      <c r="F5212" s="35">
        <v>83</v>
      </c>
      <c r="G5212" s="25">
        <v>0</v>
      </c>
      <c r="H5212" s="13">
        <v>7.8</v>
      </c>
      <c r="I5212" s="25"/>
      <c r="J5212" s="12">
        <v>270</v>
      </c>
      <c r="K5212" s="12"/>
      <c r="L5212" s="25" t="s">
        <v>15</v>
      </c>
      <c r="M5212" s="10"/>
      <c r="N5212" s="15"/>
      <c r="O5212" s="15"/>
      <c r="P5212" s="4"/>
    </row>
    <row r="5213" spans="1:16" ht="15" customHeight="1" x14ac:dyDescent="0.25">
      <c r="A5213" s="11">
        <f t="shared" si="905"/>
        <v>5210</v>
      </c>
      <c r="B5213" s="29">
        <v>36257</v>
      </c>
      <c r="C5213" s="25">
        <v>23</v>
      </c>
      <c r="D5213" s="12">
        <v>32</v>
      </c>
      <c r="E5213" s="25">
        <v>27.1</v>
      </c>
      <c r="F5213" s="35">
        <v>85</v>
      </c>
      <c r="G5213" s="25">
        <v>0</v>
      </c>
      <c r="H5213" s="13">
        <v>6.4</v>
      </c>
      <c r="I5213" s="25"/>
      <c r="J5213" s="12">
        <v>200</v>
      </c>
      <c r="K5213" s="12"/>
      <c r="L5213" s="25" t="s">
        <v>15</v>
      </c>
      <c r="M5213" s="10"/>
      <c r="N5213" s="15"/>
      <c r="O5213" s="15"/>
      <c r="P5213" s="4"/>
    </row>
    <row r="5214" spans="1:16" ht="15" customHeight="1" x14ac:dyDescent="0.25">
      <c r="A5214" s="11">
        <f t="shared" si="905"/>
        <v>5211</v>
      </c>
      <c r="B5214" s="29">
        <v>36258</v>
      </c>
      <c r="C5214" s="25">
        <v>22</v>
      </c>
      <c r="D5214" s="12">
        <v>31.3</v>
      </c>
      <c r="E5214" s="25">
        <v>25.5</v>
      </c>
      <c r="F5214" s="35">
        <v>86</v>
      </c>
      <c r="G5214" s="25">
        <v>32</v>
      </c>
      <c r="H5214" s="13">
        <v>2.5</v>
      </c>
      <c r="I5214" s="25"/>
      <c r="J5214" s="12">
        <v>180</v>
      </c>
      <c r="K5214" s="12"/>
      <c r="L5214" s="25" t="s">
        <v>14</v>
      </c>
      <c r="M5214" s="10"/>
      <c r="N5214" s="15"/>
      <c r="O5214" s="15"/>
      <c r="P5214" s="4"/>
    </row>
    <row r="5215" spans="1:16" ht="15" customHeight="1" x14ac:dyDescent="0.25">
      <c r="A5215" s="11">
        <f t="shared" si="905"/>
        <v>5212</v>
      </c>
      <c r="B5215" s="29">
        <v>36259</v>
      </c>
      <c r="C5215" s="25">
        <v>23</v>
      </c>
      <c r="D5215" s="12">
        <v>31.6</v>
      </c>
      <c r="E5215" s="25">
        <v>26.2</v>
      </c>
      <c r="F5215" s="35">
        <v>85</v>
      </c>
      <c r="G5215" s="25">
        <v>0</v>
      </c>
      <c r="H5215" s="13">
        <v>7.4</v>
      </c>
      <c r="I5215" s="25"/>
      <c r="J5215" s="12">
        <v>270</v>
      </c>
      <c r="K5215" s="12"/>
      <c r="L5215" s="25" t="s">
        <v>14</v>
      </c>
      <c r="M5215" s="10"/>
      <c r="N5215" s="15"/>
      <c r="O5215" s="15"/>
      <c r="P5215" s="4"/>
    </row>
    <row r="5216" spans="1:16" ht="15" customHeight="1" x14ac:dyDescent="0.25">
      <c r="A5216" s="11">
        <f t="shared" si="905"/>
        <v>5213</v>
      </c>
      <c r="B5216" s="29">
        <v>36260</v>
      </c>
      <c r="C5216" s="25">
        <v>23</v>
      </c>
      <c r="D5216" s="12">
        <v>31.9</v>
      </c>
      <c r="E5216" s="25">
        <v>27</v>
      </c>
      <c r="F5216" s="35">
        <v>91</v>
      </c>
      <c r="G5216" s="25">
        <v>7</v>
      </c>
      <c r="H5216" s="13">
        <v>3.6</v>
      </c>
      <c r="I5216" s="25"/>
      <c r="J5216" s="12">
        <v>240</v>
      </c>
      <c r="K5216" s="12"/>
      <c r="L5216" s="25" t="s">
        <v>15</v>
      </c>
      <c r="M5216" s="10"/>
      <c r="N5216" s="15"/>
      <c r="O5216" s="15"/>
      <c r="P5216" s="4"/>
    </row>
    <row r="5217" spans="1:16" ht="15" customHeight="1" x14ac:dyDescent="0.25">
      <c r="A5217" s="11">
        <f t="shared" si="905"/>
        <v>5214</v>
      </c>
      <c r="B5217" s="29">
        <v>36261</v>
      </c>
      <c r="C5217" s="25">
        <v>23</v>
      </c>
      <c r="D5217" s="12">
        <v>29.2</v>
      </c>
      <c r="E5217" s="25">
        <v>25.2</v>
      </c>
      <c r="F5217" s="35">
        <v>85</v>
      </c>
      <c r="G5217" s="25">
        <v>8</v>
      </c>
      <c r="H5217" s="13">
        <v>1.9</v>
      </c>
      <c r="I5217" s="25"/>
      <c r="J5217" s="12">
        <v>270</v>
      </c>
      <c r="K5217" s="12"/>
      <c r="L5217" s="25" t="s">
        <v>15</v>
      </c>
      <c r="M5217" s="10"/>
      <c r="N5217" s="15"/>
      <c r="O5217" s="15"/>
      <c r="P5217" s="4"/>
    </row>
    <row r="5218" spans="1:16" ht="15" customHeight="1" x14ac:dyDescent="0.25">
      <c r="A5218" s="11">
        <f t="shared" si="905"/>
        <v>5215</v>
      </c>
      <c r="B5218" s="29">
        <v>36262</v>
      </c>
      <c r="C5218" s="25">
        <v>23</v>
      </c>
      <c r="D5218" s="12">
        <v>31.8</v>
      </c>
      <c r="E5218" s="25">
        <v>26.6</v>
      </c>
      <c r="F5218" s="35">
        <v>90</v>
      </c>
      <c r="G5218" s="25">
        <v>8</v>
      </c>
      <c r="H5218" s="13">
        <v>2.2999999999999998</v>
      </c>
      <c r="I5218" s="25"/>
      <c r="J5218" s="12">
        <v>180</v>
      </c>
      <c r="K5218" s="12"/>
      <c r="L5218" s="25" t="s">
        <v>15</v>
      </c>
      <c r="M5218" s="10"/>
      <c r="N5218" s="15"/>
      <c r="O5218" s="15"/>
      <c r="P5218" s="4"/>
    </row>
    <row r="5219" spans="1:16" ht="15" customHeight="1" x14ac:dyDescent="0.25">
      <c r="A5219" s="11">
        <f t="shared" si="905"/>
        <v>5216</v>
      </c>
      <c r="B5219" s="29">
        <v>36263</v>
      </c>
      <c r="C5219" s="25">
        <v>23</v>
      </c>
      <c r="D5219" s="12">
        <v>31.2</v>
      </c>
      <c r="E5219" s="25">
        <v>26.2</v>
      </c>
      <c r="F5219" s="35">
        <v>82</v>
      </c>
      <c r="G5219" s="25">
        <v>0</v>
      </c>
      <c r="H5219" s="13">
        <v>2.9</v>
      </c>
      <c r="I5219" s="25"/>
      <c r="J5219" s="12">
        <v>180</v>
      </c>
      <c r="K5219" s="12"/>
      <c r="L5219" s="25" t="s">
        <v>13</v>
      </c>
      <c r="M5219" s="10"/>
      <c r="N5219" s="15"/>
      <c r="O5219" s="15"/>
      <c r="P5219" s="4"/>
    </row>
    <row r="5220" spans="1:16" ht="15" customHeight="1" x14ac:dyDescent="0.25">
      <c r="A5220" s="11">
        <f t="shared" si="905"/>
        <v>5217</v>
      </c>
      <c r="B5220" s="29">
        <v>36264</v>
      </c>
      <c r="C5220" s="25">
        <v>21</v>
      </c>
      <c r="D5220" s="12">
        <v>28.7</v>
      </c>
      <c r="E5220" s="25">
        <v>24.2</v>
      </c>
      <c r="F5220" s="35">
        <v>90</v>
      </c>
      <c r="G5220" s="25">
        <v>1</v>
      </c>
      <c r="H5220" s="13">
        <v>2.5</v>
      </c>
      <c r="I5220" s="25"/>
      <c r="J5220" s="12">
        <v>230</v>
      </c>
      <c r="K5220" s="12"/>
      <c r="L5220" s="25" t="s">
        <v>15</v>
      </c>
      <c r="M5220" s="10"/>
      <c r="N5220" s="15"/>
      <c r="O5220" s="15"/>
      <c r="P5220" s="4"/>
    </row>
    <row r="5221" spans="1:16" ht="15" customHeight="1" x14ac:dyDescent="0.25">
      <c r="A5221" s="11">
        <f t="shared" si="905"/>
        <v>5218</v>
      </c>
      <c r="B5221" s="29">
        <v>36265</v>
      </c>
      <c r="C5221" s="25">
        <v>21</v>
      </c>
      <c r="D5221" s="12">
        <v>31</v>
      </c>
      <c r="E5221" s="25">
        <v>25.8</v>
      </c>
      <c r="F5221" s="35">
        <v>86</v>
      </c>
      <c r="G5221" s="25">
        <v>20</v>
      </c>
      <c r="H5221" s="13">
        <v>1.8</v>
      </c>
      <c r="I5221" s="25"/>
      <c r="J5221" s="12">
        <v>270</v>
      </c>
      <c r="K5221" s="12"/>
      <c r="L5221" s="25" t="s">
        <v>13</v>
      </c>
      <c r="M5221" s="10"/>
      <c r="N5221" s="15"/>
      <c r="O5221" s="15"/>
      <c r="P5221" s="4"/>
    </row>
    <row r="5222" spans="1:16" ht="15" customHeight="1" x14ac:dyDescent="0.25">
      <c r="A5222" s="11">
        <f t="shared" si="905"/>
        <v>5219</v>
      </c>
      <c r="B5222" s="29">
        <v>36266</v>
      </c>
      <c r="C5222" s="25">
        <v>22</v>
      </c>
      <c r="D5222" s="12">
        <v>31.8</v>
      </c>
      <c r="E5222" s="25">
        <v>25.8</v>
      </c>
      <c r="F5222" s="35">
        <v>85</v>
      </c>
      <c r="G5222" s="25">
        <v>1</v>
      </c>
      <c r="H5222" s="13">
        <v>2.8</v>
      </c>
      <c r="I5222" s="25"/>
      <c r="J5222" s="12">
        <v>270</v>
      </c>
      <c r="K5222" s="12"/>
      <c r="L5222" s="25" t="s">
        <v>15</v>
      </c>
      <c r="M5222" s="10"/>
      <c r="N5222" s="15"/>
      <c r="O5222" s="15"/>
      <c r="P5222" s="4"/>
    </row>
    <row r="5223" spans="1:16" ht="15" customHeight="1" x14ac:dyDescent="0.25">
      <c r="A5223" s="11">
        <f t="shared" si="905"/>
        <v>5220</v>
      </c>
      <c r="B5223" s="29">
        <v>36267</v>
      </c>
      <c r="C5223" s="25">
        <v>23</v>
      </c>
      <c r="D5223" s="12">
        <v>31.2</v>
      </c>
      <c r="E5223" s="25">
        <v>25.4</v>
      </c>
      <c r="F5223" s="35">
        <v>84</v>
      </c>
      <c r="G5223" s="25">
        <v>0</v>
      </c>
      <c r="H5223" s="13">
        <v>2.7</v>
      </c>
      <c r="I5223" s="25"/>
      <c r="J5223" s="12">
        <v>200</v>
      </c>
      <c r="K5223" s="12"/>
      <c r="L5223" s="25" t="s">
        <v>13</v>
      </c>
      <c r="M5223" s="10"/>
      <c r="N5223" s="15"/>
      <c r="O5223" s="15"/>
      <c r="P5223" s="4"/>
    </row>
    <row r="5224" spans="1:16" ht="15" customHeight="1" x14ac:dyDescent="0.25">
      <c r="A5224" s="11">
        <f t="shared" si="905"/>
        <v>5221</v>
      </c>
      <c r="B5224" s="29">
        <v>36268</v>
      </c>
      <c r="C5224" s="25">
        <v>23</v>
      </c>
      <c r="D5224" s="12">
        <v>32.4</v>
      </c>
      <c r="E5224" s="25">
        <v>26.6</v>
      </c>
      <c r="F5224" s="35">
        <v>85</v>
      </c>
      <c r="G5224" s="25">
        <v>1</v>
      </c>
      <c r="H5224" s="13">
        <v>6.7</v>
      </c>
      <c r="I5224" s="25"/>
      <c r="J5224" s="12">
        <v>270</v>
      </c>
      <c r="K5224" s="12"/>
      <c r="L5224" s="25" t="s">
        <v>15</v>
      </c>
      <c r="M5224" s="10"/>
      <c r="N5224" s="15"/>
      <c r="O5224" s="15"/>
      <c r="P5224" s="4"/>
    </row>
    <row r="5225" spans="1:16" ht="15" customHeight="1" x14ac:dyDescent="0.25">
      <c r="A5225" s="11">
        <f t="shared" si="905"/>
        <v>5222</v>
      </c>
      <c r="B5225" s="29">
        <v>36269</v>
      </c>
      <c r="C5225" s="25">
        <v>21</v>
      </c>
      <c r="D5225" s="12">
        <v>32.4</v>
      </c>
      <c r="E5225" s="25">
        <v>25.6</v>
      </c>
      <c r="F5225" s="35">
        <v>82</v>
      </c>
      <c r="G5225" s="25">
        <v>0</v>
      </c>
      <c r="H5225" s="13">
        <v>7.6</v>
      </c>
      <c r="I5225" s="25"/>
      <c r="J5225" s="12">
        <v>270</v>
      </c>
      <c r="K5225" s="12"/>
      <c r="L5225" s="25" t="s">
        <v>15</v>
      </c>
      <c r="M5225" s="10"/>
      <c r="N5225" s="15"/>
      <c r="O5225" s="15"/>
      <c r="P5225" s="4"/>
    </row>
    <row r="5226" spans="1:16" ht="15" customHeight="1" x14ac:dyDescent="0.25">
      <c r="A5226" s="11">
        <f t="shared" si="905"/>
        <v>5223</v>
      </c>
      <c r="B5226" s="29">
        <v>36270</v>
      </c>
      <c r="C5226" s="25">
        <v>22</v>
      </c>
      <c r="D5226" s="12">
        <v>33</v>
      </c>
      <c r="E5226" s="25">
        <v>25.4</v>
      </c>
      <c r="F5226" s="35">
        <v>84</v>
      </c>
      <c r="G5226" s="25">
        <v>0</v>
      </c>
      <c r="H5226" s="13">
        <v>8</v>
      </c>
      <c r="I5226" s="25"/>
      <c r="J5226" s="12">
        <v>270</v>
      </c>
      <c r="K5226" s="12"/>
      <c r="L5226" s="25" t="s">
        <v>15</v>
      </c>
      <c r="M5226" s="10"/>
      <c r="N5226" s="15"/>
      <c r="O5226" s="15"/>
      <c r="P5226" s="4"/>
    </row>
    <row r="5227" spans="1:16" ht="15" customHeight="1" x14ac:dyDescent="0.25">
      <c r="A5227" s="11">
        <f t="shared" si="905"/>
        <v>5224</v>
      </c>
      <c r="B5227" s="29">
        <v>36271</v>
      </c>
      <c r="C5227" s="25">
        <v>21</v>
      </c>
      <c r="D5227" s="12">
        <v>31.2</v>
      </c>
      <c r="E5227" s="25">
        <v>25.5</v>
      </c>
      <c r="F5227" s="35">
        <v>87</v>
      </c>
      <c r="G5227" s="25">
        <v>0</v>
      </c>
      <c r="H5227" s="13">
        <v>5</v>
      </c>
      <c r="I5227" s="25"/>
      <c r="J5227" s="12">
        <v>200</v>
      </c>
      <c r="K5227" s="12"/>
      <c r="L5227" s="25" t="s">
        <v>13</v>
      </c>
      <c r="M5227" s="10"/>
      <c r="N5227" s="15"/>
      <c r="O5227" s="15"/>
      <c r="P5227" s="4"/>
    </row>
    <row r="5228" spans="1:16" ht="15" customHeight="1" x14ac:dyDescent="0.25">
      <c r="A5228" s="11">
        <f t="shared" si="905"/>
        <v>5225</v>
      </c>
      <c r="B5228" s="29">
        <v>36272</v>
      </c>
      <c r="C5228" s="25">
        <v>22</v>
      </c>
      <c r="D5228" s="12">
        <v>33.700000000000003</v>
      </c>
      <c r="E5228" s="25">
        <v>25.9</v>
      </c>
      <c r="F5228" s="35">
        <v>84</v>
      </c>
      <c r="G5228" s="25">
        <v>0</v>
      </c>
      <c r="H5228" s="13">
        <v>7.6</v>
      </c>
      <c r="I5228" s="25"/>
      <c r="J5228" s="12">
        <v>230</v>
      </c>
      <c r="K5228" s="12"/>
      <c r="L5228" s="25" t="s">
        <v>13</v>
      </c>
      <c r="M5228" s="10"/>
      <c r="N5228" s="15"/>
      <c r="O5228" s="15"/>
      <c r="P5228" s="4"/>
    </row>
    <row r="5229" spans="1:16" ht="15" customHeight="1" x14ac:dyDescent="0.25">
      <c r="A5229" s="11">
        <f t="shared" si="905"/>
        <v>5226</v>
      </c>
      <c r="B5229" s="29">
        <v>36273</v>
      </c>
      <c r="C5229" s="25">
        <v>21</v>
      </c>
      <c r="D5229" s="12">
        <v>31.8</v>
      </c>
      <c r="E5229" s="25">
        <v>25.7</v>
      </c>
      <c r="F5229" s="35">
        <v>89</v>
      </c>
      <c r="G5229" s="25">
        <v>0</v>
      </c>
      <c r="H5229" s="13">
        <v>7.5</v>
      </c>
      <c r="I5229" s="25"/>
      <c r="J5229" s="12">
        <v>200</v>
      </c>
      <c r="K5229" s="12"/>
      <c r="L5229" s="25" t="s">
        <v>13</v>
      </c>
      <c r="M5229" s="10"/>
      <c r="N5229" s="15"/>
      <c r="O5229" s="15"/>
      <c r="P5229" s="4"/>
    </row>
    <row r="5230" spans="1:16" ht="15" customHeight="1" x14ac:dyDescent="0.25">
      <c r="A5230" s="11">
        <f t="shared" si="905"/>
        <v>5227</v>
      </c>
      <c r="B5230" s="29">
        <v>36274</v>
      </c>
      <c r="C5230" s="25">
        <v>21</v>
      </c>
      <c r="D5230" s="12">
        <v>31.8</v>
      </c>
      <c r="E5230" s="25">
        <v>25.8</v>
      </c>
      <c r="F5230" s="35">
        <v>91</v>
      </c>
      <c r="G5230" s="25">
        <v>0</v>
      </c>
      <c r="H5230" s="13">
        <v>8</v>
      </c>
      <c r="I5230" s="25"/>
      <c r="J5230" s="12">
        <v>270</v>
      </c>
      <c r="K5230" s="12"/>
      <c r="L5230" s="25" t="s">
        <v>15</v>
      </c>
      <c r="M5230" s="10"/>
      <c r="N5230" s="15"/>
      <c r="O5230" s="15"/>
      <c r="P5230" s="4"/>
    </row>
    <row r="5231" spans="1:16" ht="15" customHeight="1" x14ac:dyDescent="0.25">
      <c r="A5231" s="11">
        <f t="shared" si="905"/>
        <v>5228</v>
      </c>
      <c r="B5231" s="29">
        <v>36275</v>
      </c>
      <c r="C5231" s="25">
        <v>23</v>
      </c>
      <c r="D5231" s="12">
        <v>30.6</v>
      </c>
      <c r="E5231" s="25">
        <v>26.2</v>
      </c>
      <c r="F5231" s="35">
        <v>87</v>
      </c>
      <c r="G5231" s="25">
        <v>0</v>
      </c>
      <c r="H5231" s="13">
        <v>0.8</v>
      </c>
      <c r="I5231" s="25"/>
      <c r="J5231" s="12">
        <v>230</v>
      </c>
      <c r="K5231" s="12"/>
      <c r="L5231" s="25" t="s">
        <v>15</v>
      </c>
      <c r="M5231" s="10"/>
      <c r="N5231" s="15"/>
      <c r="O5231" s="15"/>
      <c r="P5231" s="4"/>
    </row>
    <row r="5232" spans="1:16" ht="15" customHeight="1" x14ac:dyDescent="0.25">
      <c r="A5232" s="11">
        <f t="shared" si="905"/>
        <v>5229</v>
      </c>
      <c r="B5232" s="29">
        <v>36276</v>
      </c>
      <c r="C5232" s="25">
        <v>22</v>
      </c>
      <c r="D5232" s="12">
        <v>31.6</v>
      </c>
      <c r="E5232" s="25">
        <v>24.7</v>
      </c>
      <c r="F5232" s="35">
        <v>90</v>
      </c>
      <c r="G5232" s="25">
        <v>0</v>
      </c>
      <c r="H5232" s="13">
        <v>6.3</v>
      </c>
      <c r="I5232" s="25"/>
      <c r="J5232" s="12">
        <v>230</v>
      </c>
      <c r="K5232" s="12"/>
      <c r="L5232" s="25" t="s">
        <v>13</v>
      </c>
      <c r="M5232" s="10"/>
      <c r="N5232" s="15"/>
      <c r="O5232" s="15"/>
      <c r="P5232" s="4"/>
    </row>
    <row r="5233" spans="1:16" ht="15" customHeight="1" x14ac:dyDescent="0.25">
      <c r="A5233" s="11">
        <f t="shared" si="905"/>
        <v>5230</v>
      </c>
      <c r="B5233" s="29">
        <v>36277</v>
      </c>
      <c r="C5233" s="25">
        <v>20</v>
      </c>
      <c r="D5233" s="12">
        <v>30.8</v>
      </c>
      <c r="E5233" s="25">
        <v>25.6</v>
      </c>
      <c r="F5233" s="35">
        <v>92</v>
      </c>
      <c r="G5233" s="25">
        <v>0</v>
      </c>
      <c r="H5233" s="13">
        <v>1.8</v>
      </c>
      <c r="I5233" s="25"/>
      <c r="J5233" s="12">
        <v>230</v>
      </c>
      <c r="K5233" s="12"/>
      <c r="L5233" s="25" t="s">
        <v>13</v>
      </c>
      <c r="M5233" s="10"/>
      <c r="N5233" s="15"/>
      <c r="O5233" s="15"/>
      <c r="P5233" s="4"/>
    </row>
    <row r="5234" spans="1:16" ht="15" customHeight="1" x14ac:dyDescent="0.25">
      <c r="A5234" s="11">
        <f t="shared" si="905"/>
        <v>5231</v>
      </c>
      <c r="B5234" s="29">
        <v>36278</v>
      </c>
      <c r="C5234" s="25">
        <v>23</v>
      </c>
      <c r="D5234" s="12">
        <v>32</v>
      </c>
      <c r="E5234" s="25">
        <v>26.4</v>
      </c>
      <c r="F5234" s="35">
        <v>92</v>
      </c>
      <c r="G5234" s="25">
        <v>0</v>
      </c>
      <c r="H5234" s="13">
        <v>5.0999999999999996</v>
      </c>
      <c r="I5234" s="25"/>
      <c r="J5234" s="12">
        <v>230</v>
      </c>
      <c r="K5234" s="12"/>
      <c r="L5234" s="25" t="s">
        <v>15</v>
      </c>
      <c r="M5234" s="10"/>
      <c r="N5234" s="15"/>
      <c r="O5234" s="15"/>
      <c r="P5234" s="4"/>
    </row>
    <row r="5235" spans="1:16" ht="15" customHeight="1" x14ac:dyDescent="0.25">
      <c r="A5235" s="11">
        <f t="shared" si="905"/>
        <v>5232</v>
      </c>
      <c r="B5235" s="29">
        <v>36279</v>
      </c>
      <c r="C5235" s="25">
        <v>23</v>
      </c>
      <c r="D5235" s="12">
        <v>32.200000000000003</v>
      </c>
      <c r="E5235" s="25"/>
      <c r="F5235" s="35">
        <v>92</v>
      </c>
      <c r="G5235" s="25">
        <v>0</v>
      </c>
      <c r="H5235" s="13">
        <v>4.5</v>
      </c>
      <c r="I5235" s="25"/>
      <c r="J5235" s="12">
        <v>180</v>
      </c>
      <c r="K5235" s="12"/>
      <c r="L5235" s="25" t="s">
        <v>13</v>
      </c>
      <c r="M5235" s="10"/>
      <c r="N5235" s="15"/>
      <c r="O5235" s="15"/>
      <c r="P5235" s="4"/>
    </row>
    <row r="5236" spans="1:16" ht="15" customHeight="1" x14ac:dyDescent="0.25">
      <c r="A5236" s="11">
        <f t="shared" si="905"/>
        <v>5233</v>
      </c>
      <c r="B5236" s="29">
        <v>36280</v>
      </c>
      <c r="C5236" s="25">
        <v>24</v>
      </c>
      <c r="D5236" s="12">
        <v>31.4</v>
      </c>
      <c r="E5236" s="25"/>
      <c r="F5236" s="35">
        <v>92</v>
      </c>
      <c r="G5236" s="25">
        <v>3</v>
      </c>
      <c r="H5236" s="13">
        <v>2</v>
      </c>
      <c r="I5236" s="25"/>
      <c r="J5236" s="12">
        <v>230</v>
      </c>
      <c r="K5236" s="12"/>
      <c r="L5236" s="25" t="s">
        <v>13</v>
      </c>
      <c r="M5236" s="10"/>
      <c r="N5236" s="15"/>
      <c r="O5236" s="15"/>
      <c r="P5236" s="4"/>
    </row>
    <row r="5237" spans="1:16" ht="15" customHeight="1" x14ac:dyDescent="0.25">
      <c r="A5237" s="11">
        <f t="shared" si="905"/>
        <v>5234</v>
      </c>
      <c r="B5237" s="29">
        <v>36281</v>
      </c>
      <c r="C5237" s="25">
        <v>23</v>
      </c>
      <c r="D5237" s="12">
        <v>32.200000000000003</v>
      </c>
      <c r="E5237" s="25">
        <v>25.6</v>
      </c>
      <c r="F5237" s="35">
        <v>96</v>
      </c>
      <c r="G5237" s="25">
        <v>12.5</v>
      </c>
      <c r="H5237" s="13">
        <v>5</v>
      </c>
      <c r="I5237" s="25"/>
      <c r="J5237" s="12">
        <v>200</v>
      </c>
      <c r="K5237" s="12"/>
      <c r="L5237" s="25" t="s">
        <v>13</v>
      </c>
      <c r="M5237" s="10"/>
      <c r="N5237" s="15"/>
      <c r="O5237" s="15"/>
      <c r="P5237" s="4"/>
    </row>
    <row r="5238" spans="1:16" ht="15" customHeight="1" x14ac:dyDescent="0.25">
      <c r="A5238" s="11">
        <f t="shared" si="905"/>
        <v>5235</v>
      </c>
      <c r="B5238" s="29">
        <v>36282</v>
      </c>
      <c r="C5238" s="25">
        <v>23</v>
      </c>
      <c r="D5238" s="12">
        <v>29.2</v>
      </c>
      <c r="E5238" s="25">
        <v>25.6</v>
      </c>
      <c r="F5238" s="35">
        <v>95</v>
      </c>
      <c r="G5238" s="25">
        <v>68.5</v>
      </c>
      <c r="H5238" s="13">
        <v>0.2</v>
      </c>
      <c r="I5238" s="25"/>
      <c r="J5238" s="12">
        <v>200</v>
      </c>
      <c r="K5238" s="12"/>
      <c r="L5238" s="25" t="s">
        <v>14</v>
      </c>
      <c r="M5238" s="10"/>
      <c r="N5238" s="15"/>
      <c r="O5238" s="15"/>
      <c r="P5238" s="4"/>
    </row>
    <row r="5239" spans="1:16" ht="15" customHeight="1" x14ac:dyDescent="0.25">
      <c r="A5239" s="11">
        <f t="shared" si="905"/>
        <v>5236</v>
      </c>
      <c r="B5239" s="29">
        <v>36283</v>
      </c>
      <c r="C5239" s="25">
        <v>24</v>
      </c>
      <c r="D5239" s="12">
        <v>31.2</v>
      </c>
      <c r="E5239" s="25">
        <v>26.5</v>
      </c>
      <c r="F5239" s="35">
        <v>89</v>
      </c>
      <c r="G5239" s="25">
        <v>0.3</v>
      </c>
      <c r="H5239" s="13">
        <v>5</v>
      </c>
      <c r="I5239" s="25"/>
      <c r="J5239" s="12">
        <v>200</v>
      </c>
      <c r="K5239" s="12"/>
      <c r="L5239" s="25" t="s">
        <v>15</v>
      </c>
      <c r="M5239" s="10"/>
      <c r="N5239" s="15"/>
      <c r="O5239" s="15"/>
      <c r="P5239" s="4"/>
    </row>
    <row r="5240" spans="1:16" ht="15" customHeight="1" x14ac:dyDescent="0.25">
      <c r="A5240" s="11">
        <f t="shared" si="905"/>
        <v>5237</v>
      </c>
      <c r="B5240" s="29">
        <v>36284</v>
      </c>
      <c r="C5240" s="25">
        <v>19</v>
      </c>
      <c r="D5240" s="12">
        <v>32</v>
      </c>
      <c r="E5240" s="25">
        <v>24.8</v>
      </c>
      <c r="F5240" s="35">
        <v>97</v>
      </c>
      <c r="G5240" s="25">
        <v>7</v>
      </c>
      <c r="H5240" s="13">
        <v>0</v>
      </c>
      <c r="I5240" s="25"/>
      <c r="J5240" s="12">
        <v>180</v>
      </c>
      <c r="K5240" s="12"/>
      <c r="L5240" s="25" t="s">
        <v>14</v>
      </c>
      <c r="M5240" s="10"/>
      <c r="N5240" s="15"/>
      <c r="O5240" s="15"/>
      <c r="P5240" s="4"/>
    </row>
    <row r="5241" spans="1:16" ht="15" customHeight="1" x14ac:dyDescent="0.25">
      <c r="A5241" s="11">
        <f t="shared" si="905"/>
        <v>5238</v>
      </c>
      <c r="B5241" s="29">
        <v>36285</v>
      </c>
      <c r="C5241" s="25">
        <v>21</v>
      </c>
      <c r="D5241" s="12">
        <v>31.6</v>
      </c>
      <c r="E5241" s="25">
        <v>25.8</v>
      </c>
      <c r="F5241" s="35">
        <v>91</v>
      </c>
      <c r="G5241" s="25">
        <v>36.700000000000003</v>
      </c>
      <c r="H5241" s="13">
        <v>6</v>
      </c>
      <c r="I5241" s="25"/>
      <c r="J5241" s="12">
        <v>180</v>
      </c>
      <c r="K5241" s="12"/>
      <c r="L5241" s="25" t="s">
        <v>14</v>
      </c>
      <c r="M5241" s="10"/>
      <c r="N5241" s="15"/>
      <c r="O5241" s="15"/>
      <c r="P5241" s="4"/>
    </row>
    <row r="5242" spans="1:16" ht="15" customHeight="1" x14ac:dyDescent="0.25">
      <c r="A5242" s="11">
        <f t="shared" si="905"/>
        <v>5239</v>
      </c>
      <c r="B5242" s="29">
        <v>36286</v>
      </c>
      <c r="C5242" s="25">
        <v>22</v>
      </c>
      <c r="D5242" s="12">
        <v>31.8</v>
      </c>
      <c r="E5242" s="25">
        <v>26.1</v>
      </c>
      <c r="F5242" s="35">
        <v>90</v>
      </c>
      <c r="G5242" s="25">
        <v>0</v>
      </c>
      <c r="H5242" s="13">
        <v>4.4000000000000004</v>
      </c>
      <c r="I5242" s="25"/>
      <c r="J5242" s="12">
        <v>180</v>
      </c>
      <c r="K5242" s="12"/>
      <c r="L5242" s="25" t="s">
        <v>13</v>
      </c>
      <c r="M5242" s="10"/>
      <c r="N5242" s="15"/>
      <c r="O5242" s="15"/>
      <c r="P5242" s="4"/>
    </row>
    <row r="5243" spans="1:16" ht="15" customHeight="1" x14ac:dyDescent="0.25">
      <c r="A5243" s="11">
        <f t="shared" si="905"/>
        <v>5240</v>
      </c>
      <c r="B5243" s="29">
        <v>36287</v>
      </c>
      <c r="C5243" s="25">
        <v>23</v>
      </c>
      <c r="D5243" s="12">
        <v>32.200000000000003</v>
      </c>
      <c r="E5243" s="25">
        <v>26.2</v>
      </c>
      <c r="F5243" s="35">
        <v>92</v>
      </c>
      <c r="G5243" s="25">
        <v>0</v>
      </c>
      <c r="H5243" s="13">
        <v>4.5999999999999996</v>
      </c>
      <c r="I5243" s="25"/>
      <c r="J5243" s="12">
        <v>180</v>
      </c>
      <c r="K5243" s="12"/>
      <c r="L5243" s="25" t="s">
        <v>14</v>
      </c>
      <c r="M5243" s="10"/>
      <c r="N5243" s="15"/>
      <c r="O5243" s="15"/>
      <c r="P5243" s="4"/>
    </row>
    <row r="5244" spans="1:16" ht="15" customHeight="1" x14ac:dyDescent="0.25">
      <c r="A5244" s="11">
        <f t="shared" si="905"/>
        <v>5241</v>
      </c>
      <c r="B5244" s="29">
        <v>36288</v>
      </c>
      <c r="C5244" s="25">
        <v>23</v>
      </c>
      <c r="D5244" s="12">
        <v>30.8</v>
      </c>
      <c r="E5244" s="25">
        <v>26.1</v>
      </c>
      <c r="F5244" s="35">
        <v>93</v>
      </c>
      <c r="G5244" s="25">
        <v>37.299999999999997</v>
      </c>
      <c r="H5244" s="13">
        <v>5.2</v>
      </c>
      <c r="I5244" s="25"/>
      <c r="J5244" s="12">
        <v>180</v>
      </c>
      <c r="K5244" s="12"/>
      <c r="L5244" s="25" t="s">
        <v>14</v>
      </c>
      <c r="M5244" s="10"/>
      <c r="N5244" s="15"/>
      <c r="O5244" s="15"/>
      <c r="P5244" s="4"/>
    </row>
    <row r="5245" spans="1:16" ht="15" customHeight="1" x14ac:dyDescent="0.25">
      <c r="A5245" s="11">
        <f t="shared" si="905"/>
        <v>5242</v>
      </c>
      <c r="B5245" s="29">
        <v>36289</v>
      </c>
      <c r="C5245" s="25">
        <v>20</v>
      </c>
      <c r="D5245" s="12">
        <v>31.4</v>
      </c>
      <c r="E5245" s="25">
        <v>25.3</v>
      </c>
      <c r="F5245" s="35">
        <v>94</v>
      </c>
      <c r="G5245" s="25">
        <v>2</v>
      </c>
      <c r="H5245" s="13">
        <v>4.5</v>
      </c>
      <c r="I5245" s="25"/>
      <c r="J5245" s="12">
        <v>225</v>
      </c>
      <c r="K5245" s="12"/>
      <c r="L5245" s="25" t="s">
        <v>13</v>
      </c>
      <c r="M5245" s="10"/>
      <c r="N5245" s="15"/>
      <c r="O5245" s="15"/>
      <c r="P5245" s="4"/>
    </row>
    <row r="5246" spans="1:16" ht="15" customHeight="1" x14ac:dyDescent="0.25">
      <c r="A5246" s="11">
        <f t="shared" si="905"/>
        <v>5243</v>
      </c>
      <c r="B5246" s="29">
        <v>36290</v>
      </c>
      <c r="C5246" s="25">
        <v>22</v>
      </c>
      <c r="D5246" s="12">
        <v>29.9</v>
      </c>
      <c r="E5246" s="25">
        <v>25.6</v>
      </c>
      <c r="F5246" s="35"/>
      <c r="G5246" s="25">
        <v>18.5</v>
      </c>
      <c r="H5246" s="13">
        <v>1.2</v>
      </c>
      <c r="I5246" s="25"/>
      <c r="J5246" s="12">
        <v>220</v>
      </c>
      <c r="K5246" s="12"/>
      <c r="L5246" s="25" t="s">
        <v>15</v>
      </c>
      <c r="M5246" s="10"/>
      <c r="N5246" s="15"/>
      <c r="O5246" s="15"/>
      <c r="P5246" s="4"/>
    </row>
    <row r="5247" spans="1:16" ht="15" customHeight="1" x14ac:dyDescent="0.25">
      <c r="A5247" s="11">
        <f t="shared" si="905"/>
        <v>5244</v>
      </c>
      <c r="B5247" s="29">
        <v>36291</v>
      </c>
      <c r="C5247" s="25">
        <v>22</v>
      </c>
      <c r="D5247" s="12">
        <v>32.4</v>
      </c>
      <c r="E5247" s="25">
        <v>25.2</v>
      </c>
      <c r="F5247" s="35">
        <v>92</v>
      </c>
      <c r="G5247" s="25">
        <v>3.7</v>
      </c>
      <c r="H5247" s="13">
        <v>0</v>
      </c>
      <c r="I5247" s="25"/>
      <c r="J5247" s="12">
        <v>270</v>
      </c>
      <c r="K5247" s="12"/>
      <c r="L5247" s="25" t="s">
        <v>13</v>
      </c>
      <c r="M5247" s="10"/>
      <c r="N5247" s="15"/>
      <c r="O5247" s="15"/>
      <c r="P5247" s="4"/>
    </row>
    <row r="5248" spans="1:16" ht="15" customHeight="1" x14ac:dyDescent="0.25">
      <c r="A5248" s="11">
        <f t="shared" si="905"/>
        <v>5245</v>
      </c>
      <c r="B5248" s="29">
        <v>36292</v>
      </c>
      <c r="C5248" s="25">
        <v>23</v>
      </c>
      <c r="D5248" s="12">
        <v>31.8</v>
      </c>
      <c r="E5248" s="25">
        <v>25.5</v>
      </c>
      <c r="F5248" s="35">
        <v>90</v>
      </c>
      <c r="G5248" s="25">
        <v>51.3</v>
      </c>
      <c r="H5248" s="13">
        <v>3</v>
      </c>
      <c r="I5248" s="25"/>
      <c r="J5248" s="12">
        <v>180</v>
      </c>
      <c r="K5248" s="12"/>
      <c r="L5248" s="25" t="s">
        <v>13</v>
      </c>
      <c r="M5248" s="10"/>
      <c r="N5248" s="15"/>
      <c r="O5248" s="15"/>
      <c r="P5248" s="4"/>
    </row>
    <row r="5249" spans="1:16" ht="15" customHeight="1" x14ac:dyDescent="0.25">
      <c r="A5249" s="11">
        <f t="shared" si="905"/>
        <v>5246</v>
      </c>
      <c r="B5249" s="29">
        <v>36293</v>
      </c>
      <c r="C5249" s="25">
        <v>22</v>
      </c>
      <c r="D5249" s="12">
        <v>31.8</v>
      </c>
      <c r="E5249" s="25">
        <v>25.1</v>
      </c>
      <c r="F5249" s="35">
        <v>90</v>
      </c>
      <c r="G5249" s="25">
        <v>0</v>
      </c>
      <c r="H5249" s="13">
        <v>5.9</v>
      </c>
      <c r="I5249" s="25"/>
      <c r="J5249" s="12">
        <v>250</v>
      </c>
      <c r="K5249" s="12"/>
      <c r="L5249" s="25" t="s">
        <v>18</v>
      </c>
      <c r="M5249" s="10"/>
      <c r="N5249" s="15"/>
      <c r="O5249" s="15"/>
      <c r="P5249" s="4"/>
    </row>
    <row r="5250" spans="1:16" ht="15" customHeight="1" x14ac:dyDescent="0.25">
      <c r="A5250" s="11">
        <f t="shared" si="905"/>
        <v>5247</v>
      </c>
      <c r="B5250" s="29">
        <v>36294</v>
      </c>
      <c r="C5250" s="25">
        <v>23</v>
      </c>
      <c r="D5250" s="12">
        <v>30</v>
      </c>
      <c r="E5250" s="25">
        <v>25.1</v>
      </c>
      <c r="F5250" s="35">
        <v>92</v>
      </c>
      <c r="G5250" s="25">
        <v>44.9</v>
      </c>
      <c r="H5250" s="13">
        <v>4.2</v>
      </c>
      <c r="I5250" s="25"/>
      <c r="J5250" s="12">
        <v>180</v>
      </c>
      <c r="K5250" s="12"/>
      <c r="L5250" s="25" t="s">
        <v>13</v>
      </c>
      <c r="M5250" s="10"/>
      <c r="N5250" s="15"/>
      <c r="O5250" s="15"/>
      <c r="P5250" s="4"/>
    </row>
    <row r="5251" spans="1:16" ht="15" customHeight="1" x14ac:dyDescent="0.25">
      <c r="A5251" s="11">
        <f t="shared" si="905"/>
        <v>5248</v>
      </c>
      <c r="B5251" s="29">
        <v>36295</v>
      </c>
      <c r="C5251" s="25">
        <v>22</v>
      </c>
      <c r="D5251" s="12">
        <v>30.2</v>
      </c>
      <c r="E5251" s="25">
        <v>25.2</v>
      </c>
      <c r="F5251" s="35">
        <v>93</v>
      </c>
      <c r="G5251" s="25">
        <v>8</v>
      </c>
      <c r="H5251" s="13">
        <v>3.4</v>
      </c>
      <c r="I5251" s="25"/>
      <c r="J5251" s="12">
        <v>130</v>
      </c>
      <c r="K5251" s="12"/>
      <c r="L5251" s="25" t="s">
        <v>14</v>
      </c>
      <c r="M5251" s="10"/>
      <c r="N5251" s="15"/>
      <c r="O5251" s="15"/>
      <c r="P5251" s="4"/>
    </row>
    <row r="5252" spans="1:16" ht="15" customHeight="1" x14ac:dyDescent="0.25">
      <c r="A5252" s="11">
        <f t="shared" si="905"/>
        <v>5249</v>
      </c>
      <c r="B5252" s="29">
        <v>36296</v>
      </c>
      <c r="C5252" s="25">
        <v>23</v>
      </c>
      <c r="D5252" s="12">
        <v>31.1</v>
      </c>
      <c r="E5252" s="25">
        <v>26.1</v>
      </c>
      <c r="F5252" s="35">
        <v>94</v>
      </c>
      <c r="G5252" s="25">
        <v>1.8</v>
      </c>
      <c r="H5252" s="13">
        <v>4.7</v>
      </c>
      <c r="I5252" s="25"/>
      <c r="J5252" s="12">
        <v>90</v>
      </c>
      <c r="K5252" s="12"/>
      <c r="L5252" s="25" t="s">
        <v>15</v>
      </c>
      <c r="M5252" s="10"/>
      <c r="N5252" s="15"/>
      <c r="O5252" s="15"/>
      <c r="P5252" s="4"/>
    </row>
    <row r="5253" spans="1:16" ht="15" customHeight="1" x14ac:dyDescent="0.25">
      <c r="A5253" s="11">
        <f t="shared" si="905"/>
        <v>5250</v>
      </c>
      <c r="B5253" s="29">
        <v>36297</v>
      </c>
      <c r="C5253" s="25">
        <v>23</v>
      </c>
      <c r="D5253" s="12">
        <v>31.5</v>
      </c>
      <c r="E5253" s="25">
        <v>25.6</v>
      </c>
      <c r="F5253" s="35">
        <v>91</v>
      </c>
      <c r="G5253" s="25">
        <v>55.5</v>
      </c>
      <c r="H5253" s="13">
        <v>2.2999999999999998</v>
      </c>
      <c r="I5253" s="25"/>
      <c r="J5253" s="12">
        <v>360</v>
      </c>
      <c r="K5253" s="12"/>
      <c r="L5253" s="25" t="s">
        <v>15</v>
      </c>
      <c r="M5253" s="10"/>
      <c r="N5253" s="15"/>
      <c r="O5253" s="15"/>
      <c r="P5253" s="4"/>
    </row>
    <row r="5254" spans="1:16" ht="15" customHeight="1" x14ac:dyDescent="0.25">
      <c r="A5254" s="11">
        <f t="shared" ref="A5254:A5317" si="906">A5253+1</f>
        <v>5251</v>
      </c>
      <c r="B5254" s="29">
        <v>36298</v>
      </c>
      <c r="C5254" s="25">
        <v>23</v>
      </c>
      <c r="D5254" s="12">
        <v>30.7</v>
      </c>
      <c r="E5254" s="25">
        <v>26</v>
      </c>
      <c r="F5254" s="35">
        <v>95</v>
      </c>
      <c r="G5254" s="25">
        <v>1.5</v>
      </c>
      <c r="H5254" s="13">
        <v>2.4</v>
      </c>
      <c r="I5254" s="25"/>
      <c r="J5254" s="12">
        <v>360</v>
      </c>
      <c r="K5254" s="12"/>
      <c r="L5254" s="25" t="s">
        <v>14</v>
      </c>
      <c r="M5254" s="10"/>
      <c r="N5254" s="15"/>
      <c r="O5254" s="15"/>
      <c r="P5254" s="4"/>
    </row>
    <row r="5255" spans="1:16" ht="15" customHeight="1" x14ac:dyDescent="0.25">
      <c r="A5255" s="11">
        <f t="shared" si="906"/>
        <v>5252</v>
      </c>
      <c r="B5255" s="29">
        <v>36299</v>
      </c>
      <c r="C5255" s="25">
        <v>23</v>
      </c>
      <c r="D5255" s="12">
        <v>30.4</v>
      </c>
      <c r="E5255" s="25">
        <v>25.9</v>
      </c>
      <c r="F5255" s="35">
        <v>94</v>
      </c>
      <c r="G5255" s="25">
        <v>15.2</v>
      </c>
      <c r="H5255" s="13">
        <v>3.3</v>
      </c>
      <c r="I5255" s="25"/>
      <c r="J5255" s="12">
        <v>360</v>
      </c>
      <c r="K5255" s="12"/>
      <c r="L5255" s="25" t="s">
        <v>15</v>
      </c>
      <c r="M5255" s="10"/>
      <c r="N5255" s="15"/>
      <c r="O5255" s="15"/>
      <c r="P5255" s="4"/>
    </row>
    <row r="5256" spans="1:16" ht="15" customHeight="1" x14ac:dyDescent="0.25">
      <c r="A5256" s="11">
        <f t="shared" si="906"/>
        <v>5253</v>
      </c>
      <c r="B5256" s="29">
        <v>36300</v>
      </c>
      <c r="C5256" s="25">
        <v>22</v>
      </c>
      <c r="D5256" s="12">
        <v>30.4</v>
      </c>
      <c r="E5256" s="25">
        <v>25.5</v>
      </c>
      <c r="F5256" s="35">
        <v>91</v>
      </c>
      <c r="G5256" s="25">
        <v>37</v>
      </c>
      <c r="H5256" s="13">
        <v>5.7</v>
      </c>
      <c r="I5256" s="25"/>
      <c r="J5256" s="12">
        <v>180</v>
      </c>
      <c r="K5256" s="12"/>
      <c r="L5256" s="25" t="s">
        <v>13</v>
      </c>
      <c r="M5256" s="10"/>
      <c r="N5256" s="15"/>
      <c r="O5256" s="15"/>
      <c r="P5256" s="4"/>
    </row>
    <row r="5257" spans="1:16" ht="15" customHeight="1" x14ac:dyDescent="0.25">
      <c r="A5257" s="11">
        <f t="shared" si="906"/>
        <v>5254</v>
      </c>
      <c r="B5257" s="29">
        <v>36301</v>
      </c>
      <c r="C5257" s="25">
        <v>22</v>
      </c>
      <c r="D5257" s="12">
        <v>31.4</v>
      </c>
      <c r="E5257" s="25">
        <v>25.7</v>
      </c>
      <c r="F5257" s="35">
        <v>93</v>
      </c>
      <c r="G5257" s="25">
        <v>0</v>
      </c>
      <c r="H5257" s="13">
        <v>5.3</v>
      </c>
      <c r="I5257" s="25"/>
      <c r="J5257" s="12">
        <v>180</v>
      </c>
      <c r="K5257" s="12"/>
      <c r="L5257" s="25" t="s">
        <v>18</v>
      </c>
      <c r="M5257" s="10"/>
      <c r="N5257" s="15"/>
      <c r="O5257" s="15"/>
      <c r="P5257" s="4"/>
    </row>
    <row r="5258" spans="1:16" ht="15" customHeight="1" x14ac:dyDescent="0.25">
      <c r="A5258" s="11">
        <f t="shared" si="906"/>
        <v>5255</v>
      </c>
      <c r="B5258" s="29">
        <v>36302</v>
      </c>
      <c r="C5258" s="25">
        <v>23</v>
      </c>
      <c r="D5258" s="12">
        <v>31.4</v>
      </c>
      <c r="E5258" s="25">
        <v>26.3</v>
      </c>
      <c r="F5258" s="35">
        <v>92</v>
      </c>
      <c r="G5258" s="25">
        <v>0.9</v>
      </c>
      <c r="H5258" s="13">
        <v>3.4</v>
      </c>
      <c r="I5258" s="25"/>
      <c r="J5258" s="12">
        <v>360</v>
      </c>
      <c r="K5258" s="12"/>
      <c r="L5258" s="25" t="s">
        <v>13</v>
      </c>
      <c r="M5258" s="10"/>
      <c r="N5258" s="15"/>
      <c r="O5258" s="15"/>
      <c r="P5258" s="4"/>
    </row>
    <row r="5259" spans="1:16" ht="15" customHeight="1" x14ac:dyDescent="0.25">
      <c r="A5259" s="11">
        <f t="shared" si="906"/>
        <v>5256</v>
      </c>
      <c r="B5259" s="29">
        <v>36303</v>
      </c>
      <c r="C5259" s="25">
        <v>22</v>
      </c>
      <c r="D5259" s="12">
        <v>31.2</v>
      </c>
      <c r="E5259" s="25">
        <v>26.3</v>
      </c>
      <c r="F5259" s="35">
        <v>90</v>
      </c>
      <c r="G5259" s="25">
        <v>0</v>
      </c>
      <c r="H5259" s="13">
        <v>4.0999999999999996</v>
      </c>
      <c r="I5259" s="25"/>
      <c r="J5259" s="12">
        <v>350</v>
      </c>
      <c r="K5259" s="12"/>
      <c r="L5259" s="25" t="s">
        <v>13</v>
      </c>
      <c r="M5259" s="10"/>
      <c r="N5259" s="15"/>
      <c r="O5259" s="15"/>
      <c r="P5259" s="4"/>
    </row>
    <row r="5260" spans="1:16" ht="15" customHeight="1" x14ac:dyDescent="0.25">
      <c r="A5260" s="11">
        <f t="shared" si="906"/>
        <v>5257</v>
      </c>
      <c r="B5260" s="29">
        <v>36304</v>
      </c>
      <c r="C5260" s="25">
        <v>22</v>
      </c>
      <c r="D5260" s="12">
        <v>31</v>
      </c>
      <c r="E5260" s="25">
        <v>25.7</v>
      </c>
      <c r="F5260" s="35">
        <v>92</v>
      </c>
      <c r="G5260" s="25">
        <v>2</v>
      </c>
      <c r="H5260" s="13">
        <v>3.7</v>
      </c>
      <c r="I5260" s="25"/>
      <c r="J5260" s="12">
        <v>180</v>
      </c>
      <c r="K5260" s="12"/>
      <c r="L5260" s="25" t="s">
        <v>15</v>
      </c>
      <c r="M5260" s="10"/>
      <c r="N5260" s="15"/>
      <c r="O5260" s="15"/>
      <c r="P5260" s="4"/>
    </row>
    <row r="5261" spans="1:16" ht="15" customHeight="1" x14ac:dyDescent="0.25">
      <c r="A5261" s="11">
        <f t="shared" si="906"/>
        <v>5258</v>
      </c>
      <c r="B5261" s="29">
        <v>36305</v>
      </c>
      <c r="C5261" s="25">
        <v>23</v>
      </c>
      <c r="D5261" s="12">
        <v>30.3</v>
      </c>
      <c r="E5261" s="25">
        <v>26</v>
      </c>
      <c r="F5261" s="35">
        <v>90</v>
      </c>
      <c r="G5261" s="25">
        <v>0.6</v>
      </c>
      <c r="H5261" s="13">
        <v>0</v>
      </c>
      <c r="I5261" s="25"/>
      <c r="J5261" s="12">
        <v>270</v>
      </c>
      <c r="K5261" s="12"/>
      <c r="L5261" s="25" t="s">
        <v>15</v>
      </c>
      <c r="M5261" s="10"/>
      <c r="N5261" s="15"/>
      <c r="O5261" s="15"/>
      <c r="P5261" s="4"/>
    </row>
    <row r="5262" spans="1:16" ht="15" customHeight="1" x14ac:dyDescent="0.25">
      <c r="A5262" s="11">
        <f t="shared" si="906"/>
        <v>5259</v>
      </c>
      <c r="B5262" s="29">
        <v>36306</v>
      </c>
      <c r="C5262" s="25">
        <v>21</v>
      </c>
      <c r="D5262" s="12">
        <v>32.4</v>
      </c>
      <c r="E5262" s="25">
        <v>25.2</v>
      </c>
      <c r="F5262" s="35">
        <v>89</v>
      </c>
      <c r="G5262" s="25">
        <v>0</v>
      </c>
      <c r="H5262" s="13">
        <v>7.1</v>
      </c>
      <c r="I5262" s="25"/>
      <c r="J5262" s="12">
        <v>270</v>
      </c>
      <c r="K5262" s="12"/>
      <c r="L5262" s="25" t="s">
        <v>15</v>
      </c>
      <c r="M5262" s="10"/>
      <c r="N5262" s="15"/>
      <c r="O5262" s="15"/>
      <c r="P5262" s="4"/>
    </row>
    <row r="5263" spans="1:16" ht="15" customHeight="1" x14ac:dyDescent="0.25">
      <c r="A5263" s="11">
        <f t="shared" si="906"/>
        <v>5260</v>
      </c>
      <c r="B5263" s="29">
        <v>36307</v>
      </c>
      <c r="C5263" s="25">
        <v>22</v>
      </c>
      <c r="D5263" s="12">
        <v>31.8</v>
      </c>
      <c r="E5263" s="25">
        <v>25.8</v>
      </c>
      <c r="F5263" s="35">
        <v>90</v>
      </c>
      <c r="G5263" s="25">
        <v>0</v>
      </c>
      <c r="H5263" s="13">
        <v>7.8</v>
      </c>
      <c r="I5263" s="25"/>
      <c r="J5263" s="12">
        <v>130</v>
      </c>
      <c r="K5263" s="12"/>
      <c r="L5263" s="25" t="s">
        <v>13</v>
      </c>
      <c r="M5263" s="10"/>
      <c r="N5263" s="15"/>
      <c r="O5263" s="15"/>
      <c r="P5263" s="4"/>
    </row>
    <row r="5264" spans="1:16" ht="15" customHeight="1" x14ac:dyDescent="0.25">
      <c r="A5264" s="11">
        <f t="shared" si="906"/>
        <v>5261</v>
      </c>
      <c r="B5264" s="29">
        <v>36308</v>
      </c>
      <c r="C5264" s="25">
        <v>20</v>
      </c>
      <c r="D5264" s="12">
        <v>32</v>
      </c>
      <c r="E5264" s="25">
        <v>25.2</v>
      </c>
      <c r="F5264" s="35">
        <v>90</v>
      </c>
      <c r="G5264" s="25">
        <v>0</v>
      </c>
      <c r="H5264" s="13">
        <v>8</v>
      </c>
      <c r="I5264" s="25"/>
      <c r="J5264" s="12">
        <v>130</v>
      </c>
      <c r="K5264" s="12"/>
      <c r="L5264" s="25" t="s">
        <v>14</v>
      </c>
      <c r="M5264" s="10"/>
      <c r="N5264" s="15"/>
      <c r="O5264" s="15"/>
      <c r="P5264" s="4"/>
    </row>
    <row r="5265" spans="1:16" ht="15" customHeight="1" x14ac:dyDescent="0.25">
      <c r="A5265" s="11">
        <f t="shared" si="906"/>
        <v>5262</v>
      </c>
      <c r="B5265" s="29">
        <v>36309</v>
      </c>
      <c r="C5265" s="25">
        <v>19</v>
      </c>
      <c r="D5265" s="12">
        <v>32.200000000000003</v>
      </c>
      <c r="E5265" s="25">
        <v>24.5</v>
      </c>
      <c r="F5265" s="35">
        <v>88</v>
      </c>
      <c r="G5265" s="25">
        <v>0</v>
      </c>
      <c r="H5265" s="13">
        <v>8</v>
      </c>
      <c r="I5265" s="25"/>
      <c r="J5265" s="12">
        <v>100</v>
      </c>
      <c r="K5265" s="12"/>
      <c r="L5265" s="25" t="s">
        <v>13</v>
      </c>
      <c r="M5265" s="10"/>
      <c r="N5265" s="15"/>
      <c r="O5265" s="15"/>
      <c r="P5265" s="4"/>
    </row>
    <row r="5266" spans="1:16" ht="15" customHeight="1" x14ac:dyDescent="0.25">
      <c r="A5266" s="11">
        <f t="shared" si="906"/>
        <v>5263</v>
      </c>
      <c r="B5266" s="29">
        <v>36310</v>
      </c>
      <c r="C5266" s="25">
        <v>20</v>
      </c>
      <c r="D5266" s="12">
        <v>32.6</v>
      </c>
      <c r="E5266" s="25">
        <v>24.8</v>
      </c>
      <c r="F5266" s="35">
        <v>90</v>
      </c>
      <c r="G5266" s="25">
        <v>0</v>
      </c>
      <c r="H5266" s="13">
        <v>7.5</v>
      </c>
      <c r="I5266" s="25"/>
      <c r="J5266" s="12">
        <v>150</v>
      </c>
      <c r="K5266" s="12"/>
      <c r="L5266" s="25" t="s">
        <v>15</v>
      </c>
      <c r="M5266" s="10"/>
      <c r="N5266" s="15"/>
      <c r="O5266" s="15"/>
      <c r="P5266" s="4"/>
    </row>
    <row r="5267" spans="1:16" ht="15" customHeight="1" x14ac:dyDescent="0.25">
      <c r="A5267" s="11">
        <f t="shared" si="906"/>
        <v>5264</v>
      </c>
      <c r="B5267" s="29">
        <v>36311</v>
      </c>
      <c r="C5267" s="25">
        <v>20</v>
      </c>
      <c r="D5267" s="12">
        <v>32.6</v>
      </c>
      <c r="E5267" s="25">
        <v>25.2</v>
      </c>
      <c r="F5267" s="35">
        <v>96</v>
      </c>
      <c r="G5267" s="25">
        <v>0</v>
      </c>
      <c r="H5267" s="13">
        <v>8</v>
      </c>
      <c r="I5267" s="25"/>
      <c r="J5267" s="12">
        <v>180</v>
      </c>
      <c r="K5267" s="12"/>
      <c r="L5267" s="25" t="s">
        <v>15</v>
      </c>
      <c r="M5267" s="10"/>
      <c r="N5267" s="15"/>
      <c r="O5267" s="15"/>
      <c r="P5267" s="4"/>
    </row>
    <row r="5268" spans="1:16" ht="15" customHeight="1" x14ac:dyDescent="0.25">
      <c r="A5268" s="11">
        <f t="shared" si="906"/>
        <v>5265</v>
      </c>
      <c r="B5268" s="29">
        <v>36312</v>
      </c>
      <c r="C5268" s="25">
        <v>20</v>
      </c>
      <c r="D5268" s="12">
        <v>32.6</v>
      </c>
      <c r="E5268" s="25">
        <v>24.6</v>
      </c>
      <c r="F5268" s="35">
        <v>86</v>
      </c>
      <c r="G5268" s="25">
        <v>0.5</v>
      </c>
      <c r="H5268" s="13">
        <v>8</v>
      </c>
      <c r="I5268" s="25"/>
      <c r="J5268" s="12">
        <v>230</v>
      </c>
      <c r="K5268" s="12"/>
      <c r="L5268" s="25" t="s">
        <v>15</v>
      </c>
      <c r="M5268" s="10"/>
      <c r="N5268" s="15"/>
      <c r="O5268" s="15"/>
      <c r="P5268" s="4"/>
    </row>
    <row r="5269" spans="1:16" ht="15" customHeight="1" x14ac:dyDescent="0.25">
      <c r="A5269" s="11">
        <f t="shared" si="906"/>
        <v>5266</v>
      </c>
      <c r="B5269" s="29">
        <v>36313</v>
      </c>
      <c r="C5269" s="25">
        <v>19</v>
      </c>
      <c r="D5269" s="12">
        <v>32.4</v>
      </c>
      <c r="E5269" s="25">
        <v>26</v>
      </c>
      <c r="F5269" s="35">
        <v>88</v>
      </c>
      <c r="G5269" s="25">
        <v>0</v>
      </c>
      <c r="H5269" s="13">
        <v>8</v>
      </c>
      <c r="I5269" s="25"/>
      <c r="J5269" s="12">
        <v>230</v>
      </c>
      <c r="K5269" s="12"/>
      <c r="L5269" s="25" t="s">
        <v>13</v>
      </c>
      <c r="M5269" s="10"/>
      <c r="N5269" s="15"/>
      <c r="O5269" s="15"/>
      <c r="P5269" s="4"/>
    </row>
    <row r="5270" spans="1:16" ht="15" customHeight="1" x14ac:dyDescent="0.25">
      <c r="A5270" s="11">
        <f t="shared" si="906"/>
        <v>5267</v>
      </c>
      <c r="B5270" s="29">
        <v>36314</v>
      </c>
      <c r="C5270" s="25">
        <v>22</v>
      </c>
      <c r="D5270" s="12">
        <v>30.6</v>
      </c>
      <c r="E5270" s="25">
        <v>26.3</v>
      </c>
      <c r="F5270" s="35">
        <v>92</v>
      </c>
      <c r="G5270" s="25">
        <v>0</v>
      </c>
      <c r="H5270" s="13">
        <v>6</v>
      </c>
      <c r="I5270" s="25"/>
      <c r="J5270" s="12">
        <v>180</v>
      </c>
      <c r="K5270" s="12"/>
      <c r="L5270" s="25" t="s">
        <v>14</v>
      </c>
      <c r="M5270" s="10"/>
      <c r="N5270" s="15"/>
      <c r="O5270" s="15"/>
      <c r="P5270" s="4"/>
    </row>
    <row r="5271" spans="1:16" ht="15" customHeight="1" x14ac:dyDescent="0.25">
      <c r="A5271" s="11">
        <f t="shared" si="906"/>
        <v>5268</v>
      </c>
      <c r="B5271" s="29">
        <v>36315</v>
      </c>
      <c r="C5271" s="25">
        <v>20</v>
      </c>
      <c r="D5271" s="12">
        <v>30.6</v>
      </c>
      <c r="E5271" s="25">
        <v>26.1</v>
      </c>
      <c r="F5271" s="35">
        <v>90</v>
      </c>
      <c r="G5271" s="25">
        <v>0</v>
      </c>
      <c r="H5271" s="13">
        <v>3</v>
      </c>
      <c r="I5271" s="25"/>
      <c r="J5271" s="12">
        <v>230</v>
      </c>
      <c r="K5271" s="12"/>
      <c r="L5271" s="25" t="s">
        <v>13</v>
      </c>
      <c r="M5271" s="10"/>
      <c r="N5271" s="15"/>
      <c r="O5271" s="15"/>
      <c r="P5271" s="4"/>
    </row>
    <row r="5272" spans="1:16" ht="15" customHeight="1" x14ac:dyDescent="0.25">
      <c r="A5272" s="11">
        <f t="shared" si="906"/>
        <v>5269</v>
      </c>
      <c r="B5272" s="29">
        <v>36316</v>
      </c>
      <c r="C5272" s="25">
        <v>22</v>
      </c>
      <c r="D5272" s="12">
        <v>30.6</v>
      </c>
      <c r="E5272" s="25">
        <v>26.9</v>
      </c>
      <c r="F5272" s="35">
        <v>90</v>
      </c>
      <c r="G5272" s="25">
        <v>17</v>
      </c>
      <c r="H5272" s="13">
        <v>3</v>
      </c>
      <c r="I5272" s="25"/>
      <c r="J5272" s="12">
        <v>180</v>
      </c>
      <c r="K5272" s="12"/>
      <c r="L5272" s="25" t="s">
        <v>11</v>
      </c>
      <c r="M5272" s="10"/>
      <c r="N5272" s="15"/>
      <c r="O5272" s="15"/>
      <c r="P5272" s="4"/>
    </row>
    <row r="5273" spans="1:16" ht="15" customHeight="1" x14ac:dyDescent="0.25">
      <c r="A5273" s="11">
        <f t="shared" si="906"/>
        <v>5270</v>
      </c>
      <c r="B5273" s="29">
        <v>36317</v>
      </c>
      <c r="C5273" s="25">
        <v>19</v>
      </c>
      <c r="D5273" s="12">
        <v>31</v>
      </c>
      <c r="E5273" s="25">
        <v>25.2</v>
      </c>
      <c r="F5273" s="35">
        <v>92</v>
      </c>
      <c r="G5273" s="25">
        <v>3.5</v>
      </c>
      <c r="H5273" s="13">
        <v>4.7</v>
      </c>
      <c r="I5273" s="25"/>
      <c r="J5273" s="12">
        <v>180</v>
      </c>
      <c r="K5273" s="12"/>
      <c r="L5273" s="25" t="s">
        <v>13</v>
      </c>
      <c r="M5273" s="10"/>
      <c r="N5273" s="15"/>
      <c r="O5273" s="15"/>
      <c r="P5273" s="4"/>
    </row>
    <row r="5274" spans="1:16" ht="15" customHeight="1" x14ac:dyDescent="0.25">
      <c r="A5274" s="11">
        <f t="shared" si="906"/>
        <v>5271</v>
      </c>
      <c r="B5274" s="29">
        <v>36318</v>
      </c>
      <c r="C5274" s="25">
        <v>22</v>
      </c>
      <c r="D5274" s="12">
        <v>31.6</v>
      </c>
      <c r="E5274" s="25">
        <v>25.9</v>
      </c>
      <c r="F5274" s="35">
        <v>89</v>
      </c>
      <c r="G5274" s="25">
        <v>16.600000000000001</v>
      </c>
      <c r="H5274" s="13">
        <v>7.6</v>
      </c>
      <c r="I5274" s="25"/>
      <c r="J5274" s="12">
        <v>180</v>
      </c>
      <c r="K5274" s="12"/>
      <c r="L5274" s="25" t="s">
        <v>14</v>
      </c>
      <c r="M5274" s="10"/>
      <c r="N5274" s="15"/>
      <c r="O5274" s="15"/>
      <c r="P5274" s="4"/>
    </row>
    <row r="5275" spans="1:16" ht="15" customHeight="1" x14ac:dyDescent="0.25">
      <c r="A5275" s="11">
        <f t="shared" si="906"/>
        <v>5272</v>
      </c>
      <c r="B5275" s="29">
        <v>36319</v>
      </c>
      <c r="C5275" s="25">
        <v>22</v>
      </c>
      <c r="D5275" s="12">
        <v>31.2</v>
      </c>
      <c r="E5275" s="25">
        <v>25.5</v>
      </c>
      <c r="F5275" s="35">
        <v>93</v>
      </c>
      <c r="G5275" s="25">
        <v>7.9</v>
      </c>
      <c r="H5275" s="13">
        <v>3.2</v>
      </c>
      <c r="I5275" s="25"/>
      <c r="J5275" s="12">
        <v>180</v>
      </c>
      <c r="K5275" s="12"/>
      <c r="L5275" s="25" t="s">
        <v>14</v>
      </c>
      <c r="M5275" s="10"/>
      <c r="N5275" s="15"/>
      <c r="O5275" s="15"/>
      <c r="P5275" s="4"/>
    </row>
    <row r="5276" spans="1:16" ht="15" customHeight="1" x14ac:dyDescent="0.25">
      <c r="A5276" s="11">
        <f t="shared" si="906"/>
        <v>5273</v>
      </c>
      <c r="B5276" s="29">
        <v>36320</v>
      </c>
      <c r="C5276" s="25">
        <v>23</v>
      </c>
      <c r="D5276" s="12">
        <v>29.2</v>
      </c>
      <c r="E5276" s="25">
        <v>25.2</v>
      </c>
      <c r="F5276" s="35">
        <v>92</v>
      </c>
      <c r="G5276" s="25">
        <v>10</v>
      </c>
      <c r="H5276" s="13">
        <v>0.9</v>
      </c>
      <c r="I5276" s="25"/>
      <c r="J5276" s="12">
        <v>240</v>
      </c>
      <c r="K5276" s="12"/>
      <c r="L5276" s="25" t="s">
        <v>13</v>
      </c>
      <c r="M5276" s="10"/>
      <c r="N5276" s="15"/>
      <c r="O5276" s="15"/>
      <c r="P5276" s="4"/>
    </row>
    <row r="5277" spans="1:16" ht="15" customHeight="1" x14ac:dyDescent="0.25">
      <c r="A5277" s="11">
        <f t="shared" si="906"/>
        <v>5274</v>
      </c>
      <c r="B5277" s="29">
        <v>36321</v>
      </c>
      <c r="C5277" s="25">
        <v>21</v>
      </c>
      <c r="D5277" s="12">
        <v>32.200000000000003</v>
      </c>
      <c r="E5277" s="25">
        <v>25.8</v>
      </c>
      <c r="F5277" s="35">
        <v>88</v>
      </c>
      <c r="G5277" s="25">
        <v>11</v>
      </c>
      <c r="H5277" s="13">
        <v>6.8</v>
      </c>
      <c r="I5277" s="25"/>
      <c r="J5277" s="12">
        <v>200</v>
      </c>
      <c r="K5277" s="12"/>
      <c r="L5277" s="25" t="s">
        <v>12</v>
      </c>
      <c r="M5277" s="10"/>
      <c r="N5277" s="15"/>
      <c r="O5277" s="15"/>
      <c r="P5277" s="4"/>
    </row>
    <row r="5278" spans="1:16" ht="15" customHeight="1" x14ac:dyDescent="0.25">
      <c r="A5278" s="11">
        <f t="shared" si="906"/>
        <v>5275</v>
      </c>
      <c r="B5278" s="29">
        <v>36322</v>
      </c>
      <c r="C5278" s="25">
        <v>23</v>
      </c>
      <c r="D5278" s="12">
        <v>30.5</v>
      </c>
      <c r="E5278" s="25">
        <v>25.9</v>
      </c>
      <c r="F5278" s="35">
        <v>92</v>
      </c>
      <c r="G5278" s="25">
        <v>20</v>
      </c>
      <c r="H5278" s="13">
        <v>2.2000000000000002</v>
      </c>
      <c r="I5278" s="25"/>
      <c r="J5278" s="12">
        <v>270</v>
      </c>
      <c r="K5278" s="12"/>
      <c r="L5278" s="25" t="s">
        <v>15</v>
      </c>
      <c r="M5278" s="10"/>
      <c r="N5278" s="15"/>
      <c r="O5278" s="15"/>
      <c r="P5278" s="4"/>
    </row>
    <row r="5279" spans="1:16" ht="15" customHeight="1" x14ac:dyDescent="0.25">
      <c r="A5279" s="11">
        <f t="shared" si="906"/>
        <v>5276</v>
      </c>
      <c r="B5279" s="29">
        <v>36323</v>
      </c>
      <c r="C5279" s="25">
        <v>22</v>
      </c>
      <c r="D5279" s="12">
        <v>30.4</v>
      </c>
      <c r="E5279" s="25">
        <v>24.6</v>
      </c>
      <c r="F5279" s="35">
        <v>88</v>
      </c>
      <c r="G5279" s="25">
        <v>13.5</v>
      </c>
      <c r="H5279" s="13">
        <v>0.2</v>
      </c>
      <c r="I5279" s="25"/>
      <c r="J5279" s="12">
        <v>230</v>
      </c>
      <c r="K5279" s="12"/>
      <c r="L5279" s="25" t="s">
        <v>15</v>
      </c>
      <c r="M5279" s="10"/>
      <c r="N5279" s="15"/>
      <c r="O5279" s="15"/>
      <c r="P5279" s="4"/>
    </row>
    <row r="5280" spans="1:16" ht="15" customHeight="1" x14ac:dyDescent="0.25">
      <c r="A5280" s="11">
        <f t="shared" si="906"/>
        <v>5277</v>
      </c>
      <c r="B5280" s="29">
        <v>36324</v>
      </c>
      <c r="C5280" s="25">
        <v>22</v>
      </c>
      <c r="D5280" s="12">
        <v>33</v>
      </c>
      <c r="E5280" s="25">
        <v>26.3</v>
      </c>
      <c r="F5280" s="35">
        <v>85</v>
      </c>
      <c r="G5280" s="25">
        <v>0</v>
      </c>
      <c r="H5280" s="13">
        <v>7.5</v>
      </c>
      <c r="I5280" s="25"/>
      <c r="J5280" s="12">
        <v>200</v>
      </c>
      <c r="K5280" s="12"/>
      <c r="L5280" s="25" t="s">
        <v>13</v>
      </c>
      <c r="M5280" s="10"/>
      <c r="N5280" s="15"/>
      <c r="O5280" s="15"/>
      <c r="P5280" s="4"/>
    </row>
    <row r="5281" spans="1:16" ht="15" customHeight="1" x14ac:dyDescent="0.25">
      <c r="A5281" s="11">
        <f t="shared" si="906"/>
        <v>5278</v>
      </c>
      <c r="B5281" s="29">
        <v>36325</v>
      </c>
      <c r="C5281" s="25">
        <v>21</v>
      </c>
      <c r="D5281" s="12">
        <v>32.6</v>
      </c>
      <c r="E5281" s="25">
        <v>24.7</v>
      </c>
      <c r="F5281" s="35">
        <v>88</v>
      </c>
      <c r="G5281" s="25">
        <v>29.8</v>
      </c>
      <c r="H5281" s="13">
        <v>4.9000000000000004</v>
      </c>
      <c r="I5281" s="25"/>
      <c r="J5281" s="12">
        <v>200</v>
      </c>
      <c r="K5281" s="12"/>
      <c r="L5281" s="25" t="s">
        <v>13</v>
      </c>
      <c r="M5281" s="10"/>
      <c r="N5281" s="15"/>
      <c r="O5281" s="15"/>
      <c r="P5281" s="4"/>
    </row>
    <row r="5282" spans="1:16" ht="15" customHeight="1" x14ac:dyDescent="0.25">
      <c r="A5282" s="11">
        <f t="shared" si="906"/>
        <v>5279</v>
      </c>
      <c r="B5282" s="29">
        <v>36326</v>
      </c>
      <c r="C5282" s="25">
        <v>21</v>
      </c>
      <c r="D5282" s="12">
        <v>30.2</v>
      </c>
      <c r="E5282" s="25">
        <v>24.5</v>
      </c>
      <c r="F5282" s="35">
        <v>93</v>
      </c>
      <c r="G5282" s="25">
        <v>1.7</v>
      </c>
      <c r="H5282" s="13">
        <v>1.4</v>
      </c>
      <c r="I5282" s="25"/>
      <c r="J5282" s="12">
        <v>270</v>
      </c>
      <c r="K5282" s="12"/>
      <c r="L5282" s="25" t="s">
        <v>13</v>
      </c>
      <c r="M5282" s="10"/>
      <c r="N5282" s="15"/>
      <c r="O5282" s="15"/>
      <c r="P5282" s="4"/>
    </row>
    <row r="5283" spans="1:16" ht="15" customHeight="1" x14ac:dyDescent="0.25">
      <c r="A5283" s="11">
        <f t="shared" si="906"/>
        <v>5280</v>
      </c>
      <c r="B5283" s="29">
        <v>36327</v>
      </c>
      <c r="C5283" s="25">
        <v>21</v>
      </c>
      <c r="D5283" s="12">
        <v>31.6</v>
      </c>
      <c r="E5283" s="25">
        <v>25.4</v>
      </c>
      <c r="F5283" s="35">
        <v>86</v>
      </c>
      <c r="G5283" s="25">
        <v>1</v>
      </c>
      <c r="H5283" s="13">
        <v>6.7</v>
      </c>
      <c r="I5283" s="25"/>
      <c r="J5283" s="12">
        <v>270</v>
      </c>
      <c r="K5283" s="12"/>
      <c r="L5283" s="25" t="s">
        <v>14</v>
      </c>
      <c r="M5283" s="10"/>
      <c r="N5283" s="15"/>
      <c r="O5283" s="15"/>
      <c r="P5283" s="4"/>
    </row>
    <row r="5284" spans="1:16" ht="15" customHeight="1" x14ac:dyDescent="0.25">
      <c r="A5284" s="11">
        <f t="shared" si="906"/>
        <v>5281</v>
      </c>
      <c r="B5284" s="29">
        <v>36328</v>
      </c>
      <c r="C5284" s="25">
        <v>22</v>
      </c>
      <c r="D5284" s="12">
        <v>33</v>
      </c>
      <c r="E5284" s="25">
        <v>26.4</v>
      </c>
      <c r="F5284" s="35">
        <v>85</v>
      </c>
      <c r="G5284" s="25">
        <v>0</v>
      </c>
      <c r="H5284" s="13">
        <v>6.1</v>
      </c>
      <c r="I5284" s="25"/>
      <c r="J5284" s="12">
        <v>230</v>
      </c>
      <c r="K5284" s="12"/>
      <c r="L5284" s="25" t="s">
        <v>15</v>
      </c>
      <c r="M5284" s="10"/>
      <c r="N5284" s="15"/>
      <c r="O5284" s="15"/>
      <c r="P5284" s="4"/>
    </row>
    <row r="5285" spans="1:16" ht="15" customHeight="1" x14ac:dyDescent="0.25">
      <c r="A5285" s="11">
        <f t="shared" si="906"/>
        <v>5282</v>
      </c>
      <c r="B5285" s="29">
        <v>36329</v>
      </c>
      <c r="C5285" s="25">
        <v>22</v>
      </c>
      <c r="D5285" s="12">
        <v>30.8</v>
      </c>
      <c r="E5285" s="25">
        <v>26.2</v>
      </c>
      <c r="F5285" s="35">
        <v>89</v>
      </c>
      <c r="G5285" s="25">
        <v>4.0999999999999996</v>
      </c>
      <c r="H5285" s="13">
        <v>5.3</v>
      </c>
      <c r="I5285" s="25"/>
      <c r="J5285" s="12">
        <v>270</v>
      </c>
      <c r="K5285" s="12"/>
      <c r="L5285" s="25" t="s">
        <v>15</v>
      </c>
      <c r="M5285" s="10"/>
      <c r="N5285" s="15"/>
      <c r="O5285" s="15"/>
      <c r="P5285" s="4"/>
    </row>
    <row r="5286" spans="1:16" ht="15" customHeight="1" x14ac:dyDescent="0.25">
      <c r="A5286" s="11">
        <f t="shared" si="906"/>
        <v>5283</v>
      </c>
      <c r="B5286" s="29">
        <v>36330</v>
      </c>
      <c r="C5286" s="25">
        <v>22</v>
      </c>
      <c r="D5286" s="12">
        <v>31.2</v>
      </c>
      <c r="E5286" s="25">
        <v>25.7</v>
      </c>
      <c r="F5286" s="35">
        <v>88</v>
      </c>
      <c r="G5286" s="25">
        <v>0</v>
      </c>
      <c r="H5286" s="13">
        <v>7.4</v>
      </c>
      <c r="I5286" s="25"/>
      <c r="J5286" s="12">
        <v>270</v>
      </c>
      <c r="K5286" s="12"/>
      <c r="L5286" s="25" t="s">
        <v>14</v>
      </c>
      <c r="M5286" s="10"/>
      <c r="N5286" s="15"/>
      <c r="O5286" s="15"/>
      <c r="P5286" s="4"/>
    </row>
    <row r="5287" spans="1:16" ht="15" customHeight="1" x14ac:dyDescent="0.25">
      <c r="A5287" s="11">
        <f t="shared" si="906"/>
        <v>5284</v>
      </c>
      <c r="B5287" s="29">
        <v>36331</v>
      </c>
      <c r="C5287" s="25">
        <v>21</v>
      </c>
      <c r="D5287" s="12">
        <v>32.200000000000003</v>
      </c>
      <c r="E5287" s="25">
        <v>25.5</v>
      </c>
      <c r="F5287" s="35">
        <v>88</v>
      </c>
      <c r="G5287" s="25">
        <v>0</v>
      </c>
      <c r="H5287" s="13">
        <v>8</v>
      </c>
      <c r="I5287" s="25"/>
      <c r="J5287" s="12">
        <v>270</v>
      </c>
      <c r="K5287" s="12"/>
      <c r="L5287" s="25" t="s">
        <v>15</v>
      </c>
      <c r="M5287" s="10"/>
      <c r="N5287" s="15"/>
      <c r="O5287" s="15"/>
      <c r="P5287" s="4"/>
    </row>
    <row r="5288" spans="1:16" ht="15" customHeight="1" x14ac:dyDescent="0.25">
      <c r="A5288" s="11">
        <f t="shared" si="906"/>
        <v>5285</v>
      </c>
      <c r="B5288" s="29">
        <v>36332</v>
      </c>
      <c r="C5288" s="25">
        <v>21</v>
      </c>
      <c r="D5288" s="12">
        <v>32.4</v>
      </c>
      <c r="E5288" s="25">
        <v>25.5</v>
      </c>
      <c r="F5288" s="35">
        <v>90</v>
      </c>
      <c r="G5288" s="25">
        <v>0</v>
      </c>
      <c r="H5288" s="13">
        <v>8</v>
      </c>
      <c r="I5288" s="25"/>
      <c r="J5288" s="12">
        <v>270</v>
      </c>
      <c r="K5288" s="12"/>
      <c r="L5288" s="25" t="s">
        <v>15</v>
      </c>
      <c r="M5288" s="10"/>
      <c r="N5288" s="15"/>
      <c r="O5288" s="15"/>
      <c r="P5288" s="4"/>
    </row>
    <row r="5289" spans="1:16" ht="15" customHeight="1" x14ac:dyDescent="0.25">
      <c r="A5289" s="11">
        <f t="shared" si="906"/>
        <v>5286</v>
      </c>
      <c r="B5289" s="29">
        <v>36333</v>
      </c>
      <c r="C5289" s="25">
        <v>23</v>
      </c>
      <c r="D5289" s="12">
        <v>32.200000000000003</v>
      </c>
      <c r="E5289" s="25">
        <v>26.4</v>
      </c>
      <c r="F5289" s="35">
        <v>91</v>
      </c>
      <c r="G5289" s="25">
        <v>0</v>
      </c>
      <c r="H5289" s="13">
        <v>5.8</v>
      </c>
      <c r="I5289" s="25"/>
      <c r="J5289" s="12">
        <v>180</v>
      </c>
      <c r="K5289" s="12"/>
      <c r="L5289" s="25" t="s">
        <v>13</v>
      </c>
      <c r="M5289" s="10"/>
      <c r="N5289" s="15"/>
      <c r="O5289" s="15"/>
      <c r="P5289" s="4"/>
    </row>
    <row r="5290" spans="1:16" ht="15" customHeight="1" x14ac:dyDescent="0.25">
      <c r="A5290" s="11">
        <f t="shared" si="906"/>
        <v>5287</v>
      </c>
      <c r="B5290" s="29">
        <v>36334</v>
      </c>
      <c r="C5290" s="25">
        <v>21</v>
      </c>
      <c r="D5290" s="12">
        <v>31.2</v>
      </c>
      <c r="E5290" s="25">
        <v>25.5</v>
      </c>
      <c r="F5290" s="35">
        <v>88</v>
      </c>
      <c r="G5290" s="25">
        <v>0</v>
      </c>
      <c r="H5290" s="13">
        <v>5</v>
      </c>
      <c r="I5290" s="25"/>
      <c r="J5290" s="12">
        <v>230</v>
      </c>
      <c r="K5290" s="12"/>
      <c r="L5290" s="25" t="s">
        <v>13</v>
      </c>
      <c r="M5290" s="10"/>
      <c r="N5290" s="15"/>
      <c r="O5290" s="15"/>
      <c r="P5290" s="4"/>
    </row>
    <row r="5291" spans="1:16" ht="15" customHeight="1" x14ac:dyDescent="0.25">
      <c r="A5291" s="11">
        <f t="shared" si="906"/>
        <v>5288</v>
      </c>
      <c r="B5291" s="29">
        <v>36335</v>
      </c>
      <c r="C5291" s="25">
        <v>23</v>
      </c>
      <c r="D5291" s="12">
        <v>30.5</v>
      </c>
      <c r="E5291" s="25">
        <v>26.1</v>
      </c>
      <c r="F5291" s="35">
        <v>94</v>
      </c>
      <c r="G5291" s="25">
        <v>1.8</v>
      </c>
      <c r="H5291" s="13">
        <v>2.8</v>
      </c>
      <c r="I5291" s="25"/>
      <c r="J5291" s="12">
        <v>270</v>
      </c>
      <c r="K5291" s="12"/>
      <c r="L5291" s="25" t="s">
        <v>13</v>
      </c>
      <c r="M5291" s="10"/>
      <c r="N5291" s="15"/>
      <c r="O5291" s="15"/>
      <c r="P5291" s="4"/>
    </row>
    <row r="5292" spans="1:16" ht="15" customHeight="1" x14ac:dyDescent="0.25">
      <c r="A5292" s="11">
        <f t="shared" si="906"/>
        <v>5289</v>
      </c>
      <c r="B5292" s="29">
        <v>36336</v>
      </c>
      <c r="C5292" s="25">
        <v>21</v>
      </c>
      <c r="D5292" s="12">
        <v>29.4</v>
      </c>
      <c r="E5292" s="25">
        <v>24.5</v>
      </c>
      <c r="F5292" s="35">
        <v>92</v>
      </c>
      <c r="G5292" s="25">
        <v>3.5</v>
      </c>
      <c r="H5292" s="13">
        <v>1.7</v>
      </c>
      <c r="I5292" s="25"/>
      <c r="J5292" s="12">
        <v>200</v>
      </c>
      <c r="K5292" s="12"/>
      <c r="L5292" s="25" t="s">
        <v>13</v>
      </c>
      <c r="M5292" s="10"/>
      <c r="N5292" s="15"/>
      <c r="O5292" s="15"/>
      <c r="P5292" s="4"/>
    </row>
    <row r="5293" spans="1:16" ht="15" customHeight="1" x14ac:dyDescent="0.25">
      <c r="A5293" s="11">
        <f t="shared" si="906"/>
        <v>5290</v>
      </c>
      <c r="B5293" s="29">
        <v>36337</v>
      </c>
      <c r="C5293" s="25">
        <v>21</v>
      </c>
      <c r="D5293" s="12">
        <v>29</v>
      </c>
      <c r="E5293" s="25">
        <v>24.8</v>
      </c>
      <c r="F5293" s="35">
        <v>92</v>
      </c>
      <c r="G5293" s="25">
        <v>3.4</v>
      </c>
      <c r="H5293" s="13">
        <v>2.1</v>
      </c>
      <c r="I5293" s="25"/>
      <c r="J5293" s="12">
        <v>270</v>
      </c>
      <c r="K5293" s="12"/>
      <c r="L5293" s="25" t="s">
        <v>15</v>
      </c>
      <c r="M5293" s="10"/>
      <c r="N5293" s="15"/>
      <c r="O5293" s="15"/>
      <c r="P5293" s="4"/>
    </row>
    <row r="5294" spans="1:16" ht="15" customHeight="1" x14ac:dyDescent="0.25">
      <c r="A5294" s="11">
        <f t="shared" si="906"/>
        <v>5291</v>
      </c>
      <c r="B5294" s="29">
        <v>36338</v>
      </c>
      <c r="C5294" s="25">
        <v>21</v>
      </c>
      <c r="D5294" s="12">
        <v>31</v>
      </c>
      <c r="E5294" s="25">
        <v>24.8</v>
      </c>
      <c r="F5294" s="35">
        <v>85</v>
      </c>
      <c r="G5294" s="25">
        <v>0</v>
      </c>
      <c r="H5294" s="13">
        <v>7.6</v>
      </c>
      <c r="I5294" s="25"/>
      <c r="J5294" s="12">
        <v>270</v>
      </c>
      <c r="K5294" s="12"/>
      <c r="L5294" s="25" t="s">
        <v>13</v>
      </c>
      <c r="M5294" s="10"/>
      <c r="N5294" s="15"/>
      <c r="O5294" s="15"/>
      <c r="P5294" s="4"/>
    </row>
    <row r="5295" spans="1:16" ht="15" customHeight="1" x14ac:dyDescent="0.25">
      <c r="A5295" s="11">
        <f t="shared" si="906"/>
        <v>5292</v>
      </c>
      <c r="B5295" s="29">
        <v>36339</v>
      </c>
      <c r="C5295" s="25">
        <v>20</v>
      </c>
      <c r="D5295" s="12">
        <v>32.200000000000003</v>
      </c>
      <c r="E5295" s="25">
        <v>25.6</v>
      </c>
      <c r="F5295" s="35">
        <v>88</v>
      </c>
      <c r="G5295" s="25">
        <v>0</v>
      </c>
      <c r="H5295" s="13">
        <v>6.5</v>
      </c>
      <c r="I5295" s="25"/>
      <c r="J5295" s="12">
        <v>270</v>
      </c>
      <c r="K5295" s="12"/>
      <c r="L5295" s="25" t="s">
        <v>15</v>
      </c>
      <c r="M5295" s="10"/>
      <c r="N5295" s="15"/>
      <c r="O5295" s="15"/>
      <c r="P5295" s="4"/>
    </row>
    <row r="5296" spans="1:16" ht="15" customHeight="1" x14ac:dyDescent="0.25">
      <c r="A5296" s="11">
        <f t="shared" si="906"/>
        <v>5293</v>
      </c>
      <c r="B5296" s="29">
        <v>36340</v>
      </c>
      <c r="C5296" s="25">
        <v>23</v>
      </c>
      <c r="D5296" s="12">
        <v>31</v>
      </c>
      <c r="E5296" s="25">
        <v>25.3</v>
      </c>
      <c r="F5296" s="35">
        <v>90</v>
      </c>
      <c r="G5296" s="25">
        <v>0.5</v>
      </c>
      <c r="H5296" s="13">
        <v>2.2999999999999998</v>
      </c>
      <c r="I5296" s="25"/>
      <c r="J5296" s="12">
        <v>270</v>
      </c>
      <c r="K5296" s="12"/>
      <c r="L5296" s="25" t="s">
        <v>13</v>
      </c>
      <c r="M5296" s="10"/>
      <c r="N5296" s="15"/>
      <c r="O5296" s="15"/>
      <c r="P5296" s="4"/>
    </row>
    <row r="5297" spans="1:16" ht="15" customHeight="1" x14ac:dyDescent="0.25">
      <c r="A5297" s="11">
        <f t="shared" si="906"/>
        <v>5294</v>
      </c>
      <c r="B5297" s="29">
        <v>36341</v>
      </c>
      <c r="C5297" s="25">
        <v>22</v>
      </c>
      <c r="D5297" s="12">
        <v>30.4</v>
      </c>
      <c r="E5297" s="25">
        <v>24.3</v>
      </c>
      <c r="F5297" s="35">
        <v>88</v>
      </c>
      <c r="G5297" s="25">
        <v>3.5</v>
      </c>
      <c r="H5297" s="13">
        <v>8</v>
      </c>
      <c r="I5297" s="25"/>
      <c r="J5297" s="12">
        <v>270</v>
      </c>
      <c r="K5297" s="12"/>
      <c r="L5297" s="25" t="s">
        <v>15</v>
      </c>
      <c r="M5297" s="10"/>
      <c r="N5297" s="15"/>
      <c r="O5297" s="15"/>
      <c r="P5297" s="4"/>
    </row>
    <row r="5298" spans="1:16" ht="15" customHeight="1" x14ac:dyDescent="0.25">
      <c r="A5298" s="11">
        <f t="shared" si="906"/>
        <v>5295</v>
      </c>
      <c r="B5298" s="29">
        <v>36342</v>
      </c>
      <c r="C5298" s="25">
        <v>22</v>
      </c>
      <c r="D5298" s="12">
        <v>31.4</v>
      </c>
      <c r="E5298" s="25">
        <v>25.2</v>
      </c>
      <c r="F5298" s="35">
        <v>88</v>
      </c>
      <c r="G5298" s="25">
        <v>0</v>
      </c>
      <c r="H5298" s="13">
        <v>7.8</v>
      </c>
      <c r="I5298" s="25"/>
      <c r="J5298" s="12">
        <v>180</v>
      </c>
      <c r="K5298" s="12"/>
      <c r="L5298" s="25" t="s">
        <v>13</v>
      </c>
      <c r="M5298" s="10"/>
      <c r="N5298" s="15"/>
      <c r="O5298" s="15"/>
      <c r="P5298" s="4"/>
    </row>
    <row r="5299" spans="1:16" ht="15" customHeight="1" x14ac:dyDescent="0.25">
      <c r="A5299" s="11">
        <f t="shared" si="906"/>
        <v>5296</v>
      </c>
      <c r="B5299" s="29">
        <v>36343</v>
      </c>
      <c r="C5299" s="25">
        <v>21</v>
      </c>
      <c r="D5299" s="12">
        <v>32.200000000000003</v>
      </c>
      <c r="E5299" s="25">
        <v>25</v>
      </c>
      <c r="F5299" s="35">
        <v>86</v>
      </c>
      <c r="G5299" s="25">
        <v>0</v>
      </c>
      <c r="H5299" s="13">
        <v>5.7</v>
      </c>
      <c r="I5299" s="25"/>
      <c r="J5299" s="12">
        <v>160</v>
      </c>
      <c r="K5299" s="12"/>
      <c r="L5299" s="25" t="s">
        <v>14</v>
      </c>
      <c r="M5299" s="10"/>
      <c r="N5299" s="15"/>
      <c r="O5299" s="15"/>
      <c r="P5299" s="4"/>
    </row>
    <row r="5300" spans="1:16" ht="15" customHeight="1" x14ac:dyDescent="0.25">
      <c r="A5300" s="11">
        <f t="shared" si="906"/>
        <v>5297</v>
      </c>
      <c r="B5300" s="29">
        <v>36344</v>
      </c>
      <c r="C5300" s="25">
        <v>20</v>
      </c>
      <c r="D5300" s="12">
        <v>31.1</v>
      </c>
      <c r="E5300" s="25">
        <v>24.7</v>
      </c>
      <c r="F5300" s="35">
        <v>89</v>
      </c>
      <c r="G5300" s="25">
        <v>1.9</v>
      </c>
      <c r="H5300" s="13">
        <v>5.8</v>
      </c>
      <c r="I5300" s="25"/>
      <c r="J5300" s="12">
        <v>90</v>
      </c>
      <c r="K5300" s="12"/>
      <c r="L5300" s="25" t="s">
        <v>12</v>
      </c>
      <c r="M5300" s="10"/>
      <c r="N5300" s="15"/>
      <c r="O5300" s="15"/>
      <c r="P5300" s="4"/>
    </row>
    <row r="5301" spans="1:16" ht="15" customHeight="1" x14ac:dyDescent="0.25">
      <c r="A5301" s="11">
        <f t="shared" si="906"/>
        <v>5298</v>
      </c>
      <c r="B5301" s="29">
        <v>36345</v>
      </c>
      <c r="C5301" s="25">
        <v>21</v>
      </c>
      <c r="D5301" s="12">
        <v>29</v>
      </c>
      <c r="E5301" s="25">
        <v>23.6</v>
      </c>
      <c r="F5301" s="35">
        <v>95</v>
      </c>
      <c r="G5301" s="25">
        <v>0</v>
      </c>
      <c r="H5301" s="13">
        <v>1.6</v>
      </c>
      <c r="I5301" s="25"/>
      <c r="J5301" s="12">
        <v>200</v>
      </c>
      <c r="K5301" s="12"/>
      <c r="L5301" s="25" t="s">
        <v>12</v>
      </c>
      <c r="M5301" s="10"/>
      <c r="N5301" s="15"/>
      <c r="O5301" s="15"/>
      <c r="P5301" s="4"/>
    </row>
    <row r="5302" spans="1:16" ht="15" customHeight="1" x14ac:dyDescent="0.25">
      <c r="A5302" s="11">
        <f t="shared" si="906"/>
        <v>5299</v>
      </c>
      <c r="B5302" s="29">
        <v>36346</v>
      </c>
      <c r="C5302" s="25">
        <v>19</v>
      </c>
      <c r="D5302" s="12">
        <v>31.2</v>
      </c>
      <c r="E5302" s="25">
        <v>25.2</v>
      </c>
      <c r="F5302" s="35">
        <v>86</v>
      </c>
      <c r="G5302" s="25">
        <v>0.2</v>
      </c>
      <c r="H5302" s="13">
        <v>8</v>
      </c>
      <c r="I5302" s="25"/>
      <c r="J5302" s="12">
        <v>270</v>
      </c>
      <c r="K5302" s="12"/>
      <c r="L5302" s="25" t="s">
        <v>15</v>
      </c>
      <c r="M5302" s="10"/>
      <c r="N5302" s="15"/>
      <c r="O5302" s="15"/>
      <c r="P5302" s="4"/>
    </row>
    <row r="5303" spans="1:16" ht="15" customHeight="1" x14ac:dyDescent="0.25">
      <c r="A5303" s="11">
        <f t="shared" si="906"/>
        <v>5300</v>
      </c>
      <c r="B5303" s="29">
        <v>36347</v>
      </c>
      <c r="C5303" s="25">
        <v>21</v>
      </c>
      <c r="D5303" s="12">
        <v>31.6</v>
      </c>
      <c r="E5303" s="25">
        <v>24.1</v>
      </c>
      <c r="F5303" s="35">
        <v>94</v>
      </c>
      <c r="G5303" s="25">
        <v>0</v>
      </c>
      <c r="H5303" s="13">
        <v>4.8</v>
      </c>
      <c r="I5303" s="25"/>
      <c r="J5303" s="12">
        <v>270</v>
      </c>
      <c r="K5303" s="12"/>
      <c r="L5303" s="25" t="s">
        <v>15</v>
      </c>
      <c r="M5303" s="10"/>
      <c r="N5303" s="15"/>
      <c r="O5303" s="15"/>
      <c r="P5303" s="4"/>
    </row>
    <row r="5304" spans="1:16" ht="15" customHeight="1" x14ac:dyDescent="0.25">
      <c r="A5304" s="11">
        <f t="shared" si="906"/>
        <v>5301</v>
      </c>
      <c r="B5304" s="29">
        <v>36348</v>
      </c>
      <c r="C5304" s="25">
        <v>21</v>
      </c>
      <c r="D5304" s="12">
        <v>31.8</v>
      </c>
      <c r="E5304" s="25">
        <v>24.6</v>
      </c>
      <c r="F5304" s="35">
        <v>86</v>
      </c>
      <c r="G5304" s="25">
        <v>0</v>
      </c>
      <c r="H5304" s="13">
        <v>5.8</v>
      </c>
      <c r="I5304" s="25"/>
      <c r="J5304" s="12">
        <v>230</v>
      </c>
      <c r="K5304" s="12"/>
      <c r="L5304" s="25" t="s">
        <v>18</v>
      </c>
      <c r="M5304" s="10"/>
      <c r="N5304" s="15"/>
      <c r="O5304" s="15"/>
      <c r="P5304" s="4"/>
    </row>
    <row r="5305" spans="1:16" ht="15" customHeight="1" x14ac:dyDescent="0.25">
      <c r="A5305" s="11">
        <f t="shared" si="906"/>
        <v>5302</v>
      </c>
      <c r="B5305" s="29">
        <v>36349</v>
      </c>
      <c r="C5305" s="25">
        <v>20</v>
      </c>
      <c r="D5305" s="12">
        <v>30.2</v>
      </c>
      <c r="E5305" s="25">
        <v>25.4</v>
      </c>
      <c r="F5305" s="35">
        <v>92</v>
      </c>
      <c r="G5305" s="25">
        <v>0</v>
      </c>
      <c r="H5305" s="13">
        <v>2.9</v>
      </c>
      <c r="I5305" s="25"/>
      <c r="J5305" s="12">
        <v>230</v>
      </c>
      <c r="K5305" s="12"/>
      <c r="L5305" s="25" t="s">
        <v>13</v>
      </c>
      <c r="M5305" s="10"/>
      <c r="N5305" s="15"/>
      <c r="O5305" s="15"/>
      <c r="P5305" s="4"/>
    </row>
    <row r="5306" spans="1:16" ht="15" customHeight="1" x14ac:dyDescent="0.25">
      <c r="A5306" s="11">
        <f t="shared" si="906"/>
        <v>5303</v>
      </c>
      <c r="B5306" s="29">
        <v>36350</v>
      </c>
      <c r="C5306" s="25">
        <v>22</v>
      </c>
      <c r="D5306" s="12">
        <v>32.200000000000003</v>
      </c>
      <c r="E5306" s="25">
        <v>25.2</v>
      </c>
      <c r="F5306" s="35">
        <v>89</v>
      </c>
      <c r="G5306" s="25">
        <v>31.5</v>
      </c>
      <c r="H5306" s="13">
        <v>6.4</v>
      </c>
      <c r="I5306" s="25"/>
      <c r="J5306" s="12">
        <v>270</v>
      </c>
      <c r="K5306" s="12"/>
      <c r="L5306" s="25" t="s">
        <v>14</v>
      </c>
      <c r="M5306" s="10"/>
      <c r="N5306" s="15"/>
      <c r="O5306" s="15"/>
      <c r="P5306" s="4"/>
    </row>
    <row r="5307" spans="1:16" ht="15" customHeight="1" x14ac:dyDescent="0.25">
      <c r="A5307" s="11">
        <f t="shared" si="906"/>
        <v>5304</v>
      </c>
      <c r="B5307" s="29">
        <v>36351</v>
      </c>
      <c r="C5307" s="25">
        <v>21</v>
      </c>
      <c r="D5307" s="12">
        <v>29</v>
      </c>
      <c r="E5307" s="25">
        <v>23.4</v>
      </c>
      <c r="F5307" s="35">
        <v>94</v>
      </c>
      <c r="G5307" s="25">
        <v>2.5</v>
      </c>
      <c r="H5307" s="13">
        <v>1.6</v>
      </c>
      <c r="I5307" s="25"/>
      <c r="J5307" s="12">
        <v>180</v>
      </c>
      <c r="K5307" s="12"/>
      <c r="L5307" s="25" t="s">
        <v>14</v>
      </c>
      <c r="M5307" s="10"/>
      <c r="N5307" s="15"/>
      <c r="O5307" s="15"/>
      <c r="P5307" s="4"/>
    </row>
    <row r="5308" spans="1:16" ht="15" customHeight="1" x14ac:dyDescent="0.25">
      <c r="A5308" s="11">
        <f t="shared" si="906"/>
        <v>5305</v>
      </c>
      <c r="B5308" s="29">
        <v>36352</v>
      </c>
      <c r="C5308" s="25">
        <v>21</v>
      </c>
      <c r="D5308" s="12">
        <v>28</v>
      </c>
      <c r="E5308" s="25">
        <v>24.5</v>
      </c>
      <c r="F5308" s="35">
        <v>92</v>
      </c>
      <c r="G5308" s="25">
        <v>20</v>
      </c>
      <c r="H5308" s="13">
        <v>1.5</v>
      </c>
      <c r="I5308" s="25"/>
      <c r="J5308" s="12">
        <v>180</v>
      </c>
      <c r="K5308" s="12"/>
      <c r="L5308" s="25" t="s">
        <v>13</v>
      </c>
      <c r="M5308" s="10"/>
      <c r="N5308" s="15"/>
      <c r="O5308" s="15"/>
      <c r="P5308" s="4"/>
    </row>
    <row r="5309" spans="1:16" ht="15" customHeight="1" x14ac:dyDescent="0.25">
      <c r="A5309" s="11">
        <f t="shared" si="906"/>
        <v>5306</v>
      </c>
      <c r="B5309" s="29">
        <v>36353</v>
      </c>
      <c r="C5309" s="25">
        <v>21</v>
      </c>
      <c r="D5309" s="12">
        <v>29</v>
      </c>
      <c r="E5309" s="25">
        <v>24.8</v>
      </c>
      <c r="F5309" s="35">
        <v>81</v>
      </c>
      <c r="G5309" s="25">
        <v>0</v>
      </c>
      <c r="H5309" s="13">
        <v>2.8</v>
      </c>
      <c r="I5309" s="25"/>
      <c r="J5309" s="12">
        <v>230</v>
      </c>
      <c r="K5309" s="12"/>
      <c r="L5309" s="25" t="s">
        <v>13</v>
      </c>
      <c r="M5309" s="10"/>
      <c r="N5309" s="15"/>
      <c r="O5309" s="15"/>
      <c r="P5309" s="4"/>
    </row>
    <row r="5310" spans="1:16" ht="15" customHeight="1" x14ac:dyDescent="0.25">
      <c r="A5310" s="11">
        <f t="shared" si="906"/>
        <v>5307</v>
      </c>
      <c r="B5310" s="29">
        <v>36354</v>
      </c>
      <c r="C5310" s="25">
        <v>20</v>
      </c>
      <c r="D5310" s="12">
        <v>30.8</v>
      </c>
      <c r="E5310" s="25">
        <v>24.2</v>
      </c>
      <c r="F5310" s="35">
        <v>87</v>
      </c>
      <c r="G5310" s="25">
        <v>1.6</v>
      </c>
      <c r="H5310" s="13">
        <v>6.2</v>
      </c>
      <c r="I5310" s="25"/>
      <c r="J5310" s="12">
        <v>230</v>
      </c>
      <c r="K5310" s="12"/>
      <c r="L5310" s="25" t="s">
        <v>13</v>
      </c>
      <c r="M5310" s="10"/>
      <c r="N5310" s="15"/>
      <c r="O5310" s="15"/>
      <c r="P5310" s="4"/>
    </row>
    <row r="5311" spans="1:16" ht="15" customHeight="1" x14ac:dyDescent="0.25">
      <c r="A5311" s="11">
        <f t="shared" si="906"/>
        <v>5308</v>
      </c>
      <c r="B5311" s="29">
        <v>36355</v>
      </c>
      <c r="C5311" s="25">
        <v>21</v>
      </c>
      <c r="D5311" s="12">
        <v>31.8</v>
      </c>
      <c r="E5311" s="25">
        <v>24.2</v>
      </c>
      <c r="F5311" s="35">
        <v>93</v>
      </c>
      <c r="G5311" s="25">
        <v>1.2</v>
      </c>
      <c r="H5311" s="13">
        <v>4</v>
      </c>
      <c r="I5311" s="25"/>
      <c r="J5311" s="12">
        <v>270</v>
      </c>
      <c r="K5311" s="12"/>
      <c r="L5311" s="25" t="s">
        <v>15</v>
      </c>
      <c r="M5311" s="10"/>
      <c r="N5311" s="15"/>
      <c r="O5311" s="15"/>
      <c r="P5311" s="4"/>
    </row>
    <row r="5312" spans="1:16" ht="15" customHeight="1" x14ac:dyDescent="0.25">
      <c r="A5312" s="11">
        <f t="shared" si="906"/>
        <v>5309</v>
      </c>
      <c r="B5312" s="29">
        <v>36356</v>
      </c>
      <c r="C5312" s="25">
        <v>21</v>
      </c>
      <c r="D5312" s="12">
        <v>26.2</v>
      </c>
      <c r="E5312" s="25">
        <v>23.8</v>
      </c>
      <c r="F5312" s="35">
        <v>94</v>
      </c>
      <c r="G5312" s="25">
        <v>0</v>
      </c>
      <c r="H5312" s="13">
        <v>0</v>
      </c>
      <c r="I5312" s="25"/>
      <c r="J5312" s="12">
        <v>200</v>
      </c>
      <c r="K5312" s="12"/>
      <c r="L5312" s="25" t="s">
        <v>13</v>
      </c>
      <c r="M5312" s="10"/>
      <c r="N5312" s="15"/>
      <c r="O5312" s="15"/>
      <c r="P5312" s="4"/>
    </row>
    <row r="5313" spans="1:16" ht="15" customHeight="1" x14ac:dyDescent="0.25">
      <c r="A5313" s="11">
        <f t="shared" si="906"/>
        <v>5310</v>
      </c>
      <c r="B5313" s="29">
        <v>36357</v>
      </c>
      <c r="C5313" s="25">
        <v>21</v>
      </c>
      <c r="D5313" s="12">
        <v>29</v>
      </c>
      <c r="E5313" s="25">
        <v>23.9</v>
      </c>
      <c r="F5313" s="35">
        <v>86</v>
      </c>
      <c r="G5313" s="25">
        <v>0</v>
      </c>
      <c r="H5313" s="13">
        <v>1.5</v>
      </c>
      <c r="I5313" s="25"/>
      <c r="J5313" s="12">
        <v>180</v>
      </c>
      <c r="K5313" s="12"/>
      <c r="L5313" s="25" t="s">
        <v>14</v>
      </c>
      <c r="M5313" s="10"/>
      <c r="N5313" s="15"/>
      <c r="O5313" s="15"/>
      <c r="P5313" s="4"/>
    </row>
    <row r="5314" spans="1:16" ht="15" customHeight="1" x14ac:dyDescent="0.25">
      <c r="A5314" s="11">
        <f t="shared" si="906"/>
        <v>5311</v>
      </c>
      <c r="B5314" s="29">
        <v>36358</v>
      </c>
      <c r="C5314" s="25">
        <v>22</v>
      </c>
      <c r="D5314" s="12">
        <v>31</v>
      </c>
      <c r="E5314" s="25">
        <v>25.7</v>
      </c>
      <c r="F5314" s="35">
        <v>89</v>
      </c>
      <c r="G5314" s="25">
        <v>0</v>
      </c>
      <c r="H5314" s="13">
        <v>5.3</v>
      </c>
      <c r="I5314" s="25"/>
      <c r="J5314" s="12">
        <v>200</v>
      </c>
      <c r="K5314" s="12"/>
      <c r="L5314" s="25" t="s">
        <v>13</v>
      </c>
      <c r="M5314" s="10"/>
      <c r="N5314" s="15"/>
      <c r="O5314" s="15"/>
      <c r="P5314" s="4"/>
    </row>
    <row r="5315" spans="1:16" ht="15" customHeight="1" x14ac:dyDescent="0.25">
      <c r="A5315" s="11">
        <f t="shared" si="906"/>
        <v>5312</v>
      </c>
      <c r="B5315" s="29">
        <v>36359</v>
      </c>
      <c r="C5315" s="25">
        <v>22</v>
      </c>
      <c r="D5315" s="12">
        <v>31.8</v>
      </c>
      <c r="E5315" s="25">
        <v>25.6</v>
      </c>
      <c r="F5315" s="35">
        <v>86</v>
      </c>
      <c r="G5315" s="25">
        <v>0</v>
      </c>
      <c r="H5315" s="13">
        <v>7.6</v>
      </c>
      <c r="I5315" s="25"/>
      <c r="J5315" s="12">
        <v>270</v>
      </c>
      <c r="K5315" s="12"/>
      <c r="L5315" s="25" t="s">
        <v>15</v>
      </c>
      <c r="M5315" s="10"/>
      <c r="N5315" s="15"/>
      <c r="O5315" s="15"/>
      <c r="P5315" s="4"/>
    </row>
    <row r="5316" spans="1:16" ht="15" customHeight="1" x14ac:dyDescent="0.25">
      <c r="A5316" s="11">
        <f t="shared" si="906"/>
        <v>5313</v>
      </c>
      <c r="B5316" s="29">
        <v>36360</v>
      </c>
      <c r="C5316" s="25">
        <v>19</v>
      </c>
      <c r="D5316" s="12">
        <v>31.3</v>
      </c>
      <c r="E5316" s="25">
        <v>23.4</v>
      </c>
      <c r="F5316" s="35">
        <v>82</v>
      </c>
      <c r="G5316" s="25">
        <v>0</v>
      </c>
      <c r="H5316" s="13">
        <v>8</v>
      </c>
      <c r="I5316" s="25"/>
      <c r="J5316" s="12">
        <v>230</v>
      </c>
      <c r="K5316" s="12"/>
      <c r="L5316" s="25" t="s">
        <v>13</v>
      </c>
      <c r="M5316" s="10"/>
      <c r="N5316" s="15"/>
      <c r="O5316" s="15"/>
      <c r="P5316" s="4"/>
    </row>
    <row r="5317" spans="1:16" ht="15" customHeight="1" x14ac:dyDescent="0.25">
      <c r="A5317" s="11">
        <f t="shared" si="906"/>
        <v>5314</v>
      </c>
      <c r="B5317" s="29">
        <v>36361</v>
      </c>
      <c r="C5317" s="25">
        <v>18</v>
      </c>
      <c r="D5317" s="12">
        <v>31.2</v>
      </c>
      <c r="E5317" s="25">
        <v>23.9</v>
      </c>
      <c r="F5317" s="35">
        <v>82</v>
      </c>
      <c r="G5317" s="25">
        <v>0</v>
      </c>
      <c r="H5317" s="13">
        <v>8</v>
      </c>
      <c r="I5317" s="25"/>
      <c r="J5317" s="12">
        <v>230</v>
      </c>
      <c r="K5317" s="12"/>
      <c r="L5317" s="25" t="s">
        <v>13</v>
      </c>
      <c r="M5317" s="10"/>
      <c r="N5317" s="15"/>
      <c r="O5317" s="15"/>
      <c r="P5317" s="4"/>
    </row>
    <row r="5318" spans="1:16" ht="15" customHeight="1" x14ac:dyDescent="0.25">
      <c r="A5318" s="11">
        <f t="shared" ref="A5318:A5381" si="907">A5317+1</f>
        <v>5315</v>
      </c>
      <c r="B5318" s="29">
        <v>36362</v>
      </c>
      <c r="C5318" s="25">
        <v>20</v>
      </c>
      <c r="D5318" s="12">
        <v>31.4</v>
      </c>
      <c r="E5318" s="25">
        <v>23.8</v>
      </c>
      <c r="F5318" s="35">
        <v>84</v>
      </c>
      <c r="G5318" s="25">
        <v>0</v>
      </c>
      <c r="H5318" s="13">
        <v>8</v>
      </c>
      <c r="I5318" s="25"/>
      <c r="J5318" s="12">
        <v>230</v>
      </c>
      <c r="K5318" s="12"/>
      <c r="L5318" s="25" t="s">
        <v>13</v>
      </c>
      <c r="M5318" s="10"/>
      <c r="N5318" s="15"/>
      <c r="O5318" s="15"/>
      <c r="P5318" s="4"/>
    </row>
    <row r="5319" spans="1:16" ht="15" customHeight="1" x14ac:dyDescent="0.25">
      <c r="A5319" s="11">
        <f t="shared" si="907"/>
        <v>5316</v>
      </c>
      <c r="B5319" s="29">
        <v>36363</v>
      </c>
      <c r="C5319" s="25">
        <v>20</v>
      </c>
      <c r="D5319" s="12">
        <v>31.8</v>
      </c>
      <c r="E5319" s="25">
        <v>25.1</v>
      </c>
      <c r="F5319" s="35">
        <v>84</v>
      </c>
      <c r="G5319" s="25">
        <v>34.9</v>
      </c>
      <c r="H5319" s="13">
        <v>8</v>
      </c>
      <c r="I5319" s="25"/>
      <c r="J5319" s="12">
        <v>230</v>
      </c>
      <c r="K5319" s="12"/>
      <c r="L5319" s="25" t="s">
        <v>13</v>
      </c>
      <c r="M5319" s="10"/>
      <c r="N5319" s="15"/>
      <c r="O5319" s="15"/>
      <c r="P5319" s="4"/>
    </row>
    <row r="5320" spans="1:16" ht="15" customHeight="1" x14ac:dyDescent="0.25">
      <c r="A5320" s="11">
        <f t="shared" si="907"/>
        <v>5317</v>
      </c>
      <c r="B5320" s="29">
        <v>36364</v>
      </c>
      <c r="C5320" s="25">
        <v>20</v>
      </c>
      <c r="D5320" s="12">
        <v>31.6</v>
      </c>
      <c r="E5320" s="25">
        <v>24.5</v>
      </c>
      <c r="F5320" s="35">
        <v>84</v>
      </c>
      <c r="G5320" s="25">
        <v>0</v>
      </c>
      <c r="H5320" s="13">
        <v>7.1</v>
      </c>
      <c r="I5320" s="25"/>
      <c r="J5320" s="12">
        <v>270</v>
      </c>
      <c r="K5320" s="12"/>
      <c r="L5320" s="25" t="s">
        <v>15</v>
      </c>
      <c r="M5320" s="10"/>
      <c r="N5320" s="15"/>
      <c r="O5320" s="15"/>
      <c r="P5320" s="4"/>
    </row>
    <row r="5321" spans="1:16" ht="15" customHeight="1" x14ac:dyDescent="0.25">
      <c r="A5321" s="11">
        <f t="shared" si="907"/>
        <v>5318</v>
      </c>
      <c r="B5321" s="29">
        <v>36365</v>
      </c>
      <c r="C5321" s="25">
        <v>21</v>
      </c>
      <c r="D5321" s="12">
        <v>29.2</v>
      </c>
      <c r="E5321" s="25">
        <v>24.1</v>
      </c>
      <c r="F5321" s="35">
        <v>92</v>
      </c>
      <c r="G5321" s="25">
        <v>46.5</v>
      </c>
      <c r="H5321" s="13">
        <v>3.3</v>
      </c>
      <c r="I5321" s="25"/>
      <c r="J5321" s="12">
        <v>270</v>
      </c>
      <c r="K5321" s="12"/>
      <c r="L5321" s="25" t="s">
        <v>15</v>
      </c>
      <c r="M5321" s="10"/>
      <c r="N5321" s="15"/>
      <c r="O5321" s="15"/>
      <c r="P5321" s="4"/>
    </row>
    <row r="5322" spans="1:16" ht="15" customHeight="1" x14ac:dyDescent="0.25">
      <c r="A5322" s="11">
        <f t="shared" si="907"/>
        <v>5319</v>
      </c>
      <c r="B5322" s="29">
        <v>36366</v>
      </c>
      <c r="C5322" s="25">
        <v>22</v>
      </c>
      <c r="D5322" s="12">
        <v>30</v>
      </c>
      <c r="E5322" s="25">
        <v>25</v>
      </c>
      <c r="F5322" s="35">
        <v>86</v>
      </c>
      <c r="G5322" s="25">
        <v>76.400000000000006</v>
      </c>
      <c r="H5322" s="13">
        <v>4.3</v>
      </c>
      <c r="I5322" s="25"/>
      <c r="J5322" s="12">
        <v>200</v>
      </c>
      <c r="K5322" s="12"/>
      <c r="L5322" s="25" t="s">
        <v>13</v>
      </c>
      <c r="M5322" s="10"/>
      <c r="N5322" s="15"/>
      <c r="O5322" s="15"/>
      <c r="P5322" s="4"/>
    </row>
    <row r="5323" spans="1:16" ht="15" customHeight="1" x14ac:dyDescent="0.25">
      <c r="A5323" s="11">
        <f t="shared" si="907"/>
        <v>5320</v>
      </c>
      <c r="B5323" s="29">
        <v>36367</v>
      </c>
      <c r="C5323" s="25">
        <v>22</v>
      </c>
      <c r="D5323" s="12">
        <v>27.8</v>
      </c>
      <c r="E5323" s="25">
        <v>25.3</v>
      </c>
      <c r="F5323" s="35">
        <v>92</v>
      </c>
      <c r="G5323" s="25">
        <v>17.5</v>
      </c>
      <c r="H5323" s="13">
        <v>0</v>
      </c>
      <c r="I5323" s="25"/>
      <c r="J5323" s="12">
        <v>200</v>
      </c>
      <c r="K5323" s="12"/>
      <c r="L5323" s="25" t="s">
        <v>15</v>
      </c>
      <c r="M5323" s="10"/>
      <c r="N5323" s="15"/>
      <c r="O5323" s="15"/>
      <c r="P5323" s="4"/>
    </row>
    <row r="5324" spans="1:16" ht="15" customHeight="1" x14ac:dyDescent="0.25">
      <c r="A5324" s="11">
        <f t="shared" si="907"/>
        <v>5321</v>
      </c>
      <c r="B5324" s="29">
        <v>36368</v>
      </c>
      <c r="C5324" s="25">
        <v>20</v>
      </c>
      <c r="D5324" s="12">
        <v>31.2</v>
      </c>
      <c r="E5324" s="25">
        <v>25</v>
      </c>
      <c r="F5324" s="35">
        <v>84</v>
      </c>
      <c r="G5324" s="25">
        <v>0</v>
      </c>
      <c r="H5324" s="13">
        <v>6.9</v>
      </c>
      <c r="I5324" s="25"/>
      <c r="J5324" s="12">
        <v>230</v>
      </c>
      <c r="K5324" s="12"/>
      <c r="L5324" s="25" t="s">
        <v>13</v>
      </c>
      <c r="M5324" s="10"/>
      <c r="N5324" s="15"/>
      <c r="O5324" s="15"/>
      <c r="P5324" s="4"/>
    </row>
    <row r="5325" spans="1:16" ht="15" customHeight="1" x14ac:dyDescent="0.25">
      <c r="A5325" s="11">
        <f t="shared" si="907"/>
        <v>5322</v>
      </c>
      <c r="B5325" s="29">
        <v>36369</v>
      </c>
      <c r="C5325" s="25">
        <v>19</v>
      </c>
      <c r="D5325" s="12">
        <v>31</v>
      </c>
      <c r="E5325" s="25">
        <v>24.3</v>
      </c>
      <c r="F5325" s="35">
        <v>85</v>
      </c>
      <c r="G5325" s="25">
        <v>0</v>
      </c>
      <c r="H5325" s="13">
        <v>7.2</v>
      </c>
      <c r="I5325" s="25"/>
      <c r="J5325" s="12">
        <v>200</v>
      </c>
      <c r="K5325" s="12"/>
      <c r="L5325" s="25" t="s">
        <v>13</v>
      </c>
      <c r="M5325" s="10"/>
      <c r="N5325" s="15"/>
      <c r="O5325" s="15"/>
      <c r="P5325" s="4"/>
    </row>
    <row r="5326" spans="1:16" ht="15" customHeight="1" x14ac:dyDescent="0.25">
      <c r="A5326" s="11">
        <f t="shared" si="907"/>
        <v>5323</v>
      </c>
      <c r="B5326" s="29">
        <v>36370</v>
      </c>
      <c r="C5326" s="25">
        <v>21</v>
      </c>
      <c r="D5326" s="12">
        <v>30.2</v>
      </c>
      <c r="E5326" s="25">
        <v>25.5</v>
      </c>
      <c r="F5326" s="35">
        <v>89</v>
      </c>
      <c r="G5326" s="25">
        <v>7.7</v>
      </c>
      <c r="H5326" s="13">
        <v>3.7</v>
      </c>
      <c r="I5326" s="25"/>
      <c r="J5326" s="12">
        <v>270</v>
      </c>
      <c r="K5326" s="12"/>
      <c r="L5326" s="25" t="s">
        <v>15</v>
      </c>
      <c r="M5326" s="10"/>
      <c r="N5326" s="15"/>
      <c r="O5326" s="15"/>
      <c r="P5326" s="4"/>
    </row>
    <row r="5327" spans="1:16" ht="15" customHeight="1" x14ac:dyDescent="0.25">
      <c r="A5327" s="11">
        <f t="shared" si="907"/>
        <v>5324</v>
      </c>
      <c r="B5327" s="29">
        <v>36371</v>
      </c>
      <c r="C5327" s="25">
        <v>23</v>
      </c>
      <c r="D5327" s="12">
        <v>28.6</v>
      </c>
      <c r="E5327" s="25">
        <v>25.8</v>
      </c>
      <c r="F5327" s="35">
        <v>92</v>
      </c>
      <c r="G5327" s="25">
        <v>0</v>
      </c>
      <c r="H5327" s="13">
        <v>1.4</v>
      </c>
      <c r="I5327" s="25"/>
      <c r="J5327" s="12">
        <v>180</v>
      </c>
      <c r="K5327" s="12"/>
      <c r="L5327" s="25" t="s">
        <v>13</v>
      </c>
      <c r="M5327" s="10"/>
      <c r="N5327" s="15"/>
      <c r="O5327" s="15"/>
      <c r="P5327" s="4"/>
    </row>
    <row r="5328" spans="1:16" ht="15" customHeight="1" x14ac:dyDescent="0.25">
      <c r="A5328" s="11">
        <f t="shared" si="907"/>
        <v>5325</v>
      </c>
      <c r="B5328" s="29">
        <v>36372</v>
      </c>
      <c r="C5328" s="25">
        <v>23</v>
      </c>
      <c r="D5328" s="12">
        <v>29.4</v>
      </c>
      <c r="E5328" s="25">
        <v>25.3</v>
      </c>
      <c r="F5328" s="35">
        <v>90</v>
      </c>
      <c r="G5328" s="25">
        <v>0</v>
      </c>
      <c r="H5328" s="13">
        <v>2.1</v>
      </c>
      <c r="I5328" s="25"/>
      <c r="J5328" s="12">
        <v>180</v>
      </c>
      <c r="K5328" s="12"/>
      <c r="L5328" s="25" t="s">
        <v>14</v>
      </c>
      <c r="M5328" s="10"/>
      <c r="N5328" s="15"/>
      <c r="O5328" s="15"/>
      <c r="P5328" s="4"/>
    </row>
    <row r="5329" spans="1:16" ht="15" customHeight="1" x14ac:dyDescent="0.25">
      <c r="A5329" s="11">
        <f t="shared" si="907"/>
        <v>5326</v>
      </c>
      <c r="B5329" s="29">
        <v>36373</v>
      </c>
      <c r="C5329" s="25">
        <v>19</v>
      </c>
      <c r="D5329" s="12">
        <v>31.4</v>
      </c>
      <c r="E5329" s="25">
        <v>24.7</v>
      </c>
      <c r="F5329" s="35">
        <v>87</v>
      </c>
      <c r="G5329" s="25">
        <v>0</v>
      </c>
      <c r="H5329" s="13">
        <v>7.1</v>
      </c>
      <c r="I5329" s="25"/>
      <c r="J5329" s="12">
        <v>230</v>
      </c>
      <c r="K5329" s="12"/>
      <c r="L5329" s="25" t="s">
        <v>13</v>
      </c>
      <c r="M5329" s="10"/>
      <c r="N5329" s="15"/>
      <c r="O5329" s="15"/>
      <c r="P5329" s="4"/>
    </row>
    <row r="5330" spans="1:16" ht="15" customHeight="1" x14ac:dyDescent="0.25">
      <c r="A5330" s="11">
        <f t="shared" si="907"/>
        <v>5327</v>
      </c>
      <c r="B5330" s="29">
        <v>36374</v>
      </c>
      <c r="C5330" s="25">
        <v>18</v>
      </c>
      <c r="D5330" s="12">
        <v>30.2</v>
      </c>
      <c r="E5330" s="25">
        <v>23.8</v>
      </c>
      <c r="F5330" s="35">
        <v>89</v>
      </c>
      <c r="G5330" s="25">
        <v>0</v>
      </c>
      <c r="H5330" s="13">
        <v>4</v>
      </c>
      <c r="I5330" s="25"/>
      <c r="J5330" s="12">
        <v>200</v>
      </c>
      <c r="K5330" s="12"/>
      <c r="L5330" s="25" t="s">
        <v>13</v>
      </c>
      <c r="M5330" s="10"/>
      <c r="N5330" s="15"/>
      <c r="O5330" s="15"/>
      <c r="P5330" s="4"/>
    </row>
    <row r="5331" spans="1:16" ht="15" customHeight="1" x14ac:dyDescent="0.25">
      <c r="A5331" s="11">
        <f t="shared" si="907"/>
        <v>5328</v>
      </c>
      <c r="B5331" s="29">
        <v>36375</v>
      </c>
      <c r="C5331" s="25">
        <v>22</v>
      </c>
      <c r="D5331" s="12">
        <v>31.2</v>
      </c>
      <c r="E5331" s="25">
        <v>25.4</v>
      </c>
      <c r="F5331" s="35">
        <v>88</v>
      </c>
      <c r="G5331" s="25">
        <v>0</v>
      </c>
      <c r="H5331" s="13">
        <v>4.7</v>
      </c>
      <c r="I5331" s="25"/>
      <c r="J5331" s="12">
        <v>230</v>
      </c>
      <c r="K5331" s="12"/>
      <c r="L5331" s="25" t="s">
        <v>13</v>
      </c>
      <c r="M5331" s="10"/>
      <c r="N5331" s="15"/>
      <c r="O5331" s="15"/>
      <c r="P5331" s="4"/>
    </row>
    <row r="5332" spans="1:16" ht="15" customHeight="1" x14ac:dyDescent="0.25">
      <c r="A5332" s="11">
        <f t="shared" si="907"/>
        <v>5329</v>
      </c>
      <c r="B5332" s="29">
        <v>36376</v>
      </c>
      <c r="C5332" s="25">
        <v>20</v>
      </c>
      <c r="D5332" s="12">
        <v>30</v>
      </c>
      <c r="E5332" s="25">
        <v>24.3</v>
      </c>
      <c r="F5332" s="35">
        <v>88</v>
      </c>
      <c r="G5332" s="25">
        <v>0</v>
      </c>
      <c r="H5332" s="13">
        <v>1.4</v>
      </c>
      <c r="I5332" s="25"/>
      <c r="J5332" s="12">
        <v>200</v>
      </c>
      <c r="K5332" s="12"/>
      <c r="L5332" s="25" t="s">
        <v>13</v>
      </c>
      <c r="M5332" s="10"/>
      <c r="N5332" s="15"/>
      <c r="O5332" s="15"/>
      <c r="P5332" s="4"/>
    </row>
    <row r="5333" spans="1:16" ht="15" customHeight="1" x14ac:dyDescent="0.25">
      <c r="A5333" s="11">
        <f t="shared" si="907"/>
        <v>5330</v>
      </c>
      <c r="B5333" s="29">
        <v>36377</v>
      </c>
      <c r="C5333" s="25">
        <v>21</v>
      </c>
      <c r="D5333" s="12">
        <v>30.7</v>
      </c>
      <c r="E5333" s="25">
        <v>24.9</v>
      </c>
      <c r="F5333" s="35">
        <v>90</v>
      </c>
      <c r="G5333" s="25">
        <v>0</v>
      </c>
      <c r="H5333" s="13">
        <v>2.6</v>
      </c>
      <c r="I5333" s="25"/>
      <c r="J5333" s="12">
        <v>230</v>
      </c>
      <c r="K5333" s="12"/>
      <c r="L5333" s="25" t="s">
        <v>13</v>
      </c>
      <c r="M5333" s="10"/>
      <c r="N5333" s="15"/>
      <c r="O5333" s="15"/>
      <c r="P5333" s="4"/>
    </row>
    <row r="5334" spans="1:16" ht="15" customHeight="1" x14ac:dyDescent="0.25">
      <c r="A5334" s="11">
        <f t="shared" si="907"/>
        <v>5331</v>
      </c>
      <c r="B5334" s="29">
        <v>36378</v>
      </c>
      <c r="C5334" s="25">
        <v>21</v>
      </c>
      <c r="D5334" s="12">
        <v>29.3</v>
      </c>
      <c r="E5334" s="25">
        <v>25.2</v>
      </c>
      <c r="F5334" s="35">
        <v>90</v>
      </c>
      <c r="G5334" s="25">
        <v>0</v>
      </c>
      <c r="H5334" s="13">
        <v>1</v>
      </c>
      <c r="I5334" s="25"/>
      <c r="J5334" s="12">
        <v>230</v>
      </c>
      <c r="K5334" s="12"/>
      <c r="L5334" s="25" t="s">
        <v>13</v>
      </c>
      <c r="M5334" s="10"/>
      <c r="N5334" s="15"/>
      <c r="O5334" s="15"/>
      <c r="P5334" s="4"/>
    </row>
    <row r="5335" spans="1:16" ht="15" customHeight="1" x14ac:dyDescent="0.25">
      <c r="A5335" s="11">
        <f t="shared" si="907"/>
        <v>5332</v>
      </c>
      <c r="B5335" s="29">
        <v>36379</v>
      </c>
      <c r="C5335" s="25">
        <v>23</v>
      </c>
      <c r="D5335" s="12">
        <v>28.8</v>
      </c>
      <c r="E5335" s="25">
        <v>25.2</v>
      </c>
      <c r="F5335" s="35">
        <v>91</v>
      </c>
      <c r="G5335" s="25">
        <v>0</v>
      </c>
      <c r="H5335" s="13">
        <v>0.2</v>
      </c>
      <c r="I5335" s="25"/>
      <c r="J5335" s="12">
        <v>230</v>
      </c>
      <c r="K5335" s="12"/>
      <c r="L5335" s="25" t="s">
        <v>12</v>
      </c>
      <c r="M5335" s="10"/>
      <c r="N5335" s="15"/>
      <c r="O5335" s="15"/>
      <c r="P5335" s="4"/>
    </row>
    <row r="5336" spans="1:16" ht="15" customHeight="1" x14ac:dyDescent="0.25">
      <c r="A5336" s="11">
        <f t="shared" si="907"/>
        <v>5333</v>
      </c>
      <c r="B5336" s="29">
        <v>36380</v>
      </c>
      <c r="C5336" s="25">
        <v>21</v>
      </c>
      <c r="D5336" s="12">
        <v>30</v>
      </c>
      <c r="E5336" s="25">
        <v>23.7</v>
      </c>
      <c r="F5336" s="35">
        <v>90</v>
      </c>
      <c r="G5336" s="25">
        <v>0</v>
      </c>
      <c r="H5336" s="13">
        <v>4.2</v>
      </c>
      <c r="I5336" s="25"/>
      <c r="J5336" s="12">
        <v>230</v>
      </c>
      <c r="K5336" s="12"/>
      <c r="L5336" s="25" t="s">
        <v>13</v>
      </c>
      <c r="M5336" s="10"/>
      <c r="N5336" s="15"/>
      <c r="O5336" s="15"/>
      <c r="P5336" s="4"/>
    </row>
    <row r="5337" spans="1:16" ht="15" customHeight="1" x14ac:dyDescent="0.25">
      <c r="A5337" s="11">
        <f t="shared" si="907"/>
        <v>5334</v>
      </c>
      <c r="B5337" s="29">
        <v>36381</v>
      </c>
      <c r="C5337" s="25">
        <v>21</v>
      </c>
      <c r="D5337" s="12">
        <v>32</v>
      </c>
      <c r="E5337" s="25">
        <v>25.2</v>
      </c>
      <c r="F5337" s="35">
        <v>88</v>
      </c>
      <c r="G5337" s="25">
        <v>5</v>
      </c>
      <c r="H5337" s="13">
        <v>6.4</v>
      </c>
      <c r="I5337" s="25"/>
      <c r="J5337" s="12">
        <v>230</v>
      </c>
      <c r="K5337" s="12"/>
      <c r="L5337" s="25" t="s">
        <v>13</v>
      </c>
      <c r="M5337" s="10"/>
      <c r="N5337" s="15"/>
      <c r="O5337" s="15"/>
      <c r="P5337" s="4"/>
    </row>
    <row r="5338" spans="1:16" ht="15" customHeight="1" x14ac:dyDescent="0.25">
      <c r="A5338" s="11">
        <f t="shared" si="907"/>
        <v>5335</v>
      </c>
      <c r="B5338" s="29">
        <v>36382</v>
      </c>
      <c r="C5338" s="25">
        <v>22</v>
      </c>
      <c r="D5338" s="12">
        <v>30</v>
      </c>
      <c r="E5338" s="25">
        <v>25.5</v>
      </c>
      <c r="F5338" s="35">
        <v>86</v>
      </c>
      <c r="G5338" s="25">
        <v>0</v>
      </c>
      <c r="H5338" s="13">
        <v>5.3</v>
      </c>
      <c r="I5338" s="25"/>
      <c r="J5338" s="12">
        <v>230</v>
      </c>
      <c r="K5338" s="12"/>
      <c r="L5338" s="25" t="s">
        <v>14</v>
      </c>
      <c r="M5338" s="10"/>
      <c r="N5338" s="15"/>
      <c r="O5338" s="15"/>
      <c r="P5338" s="4"/>
    </row>
    <row r="5339" spans="1:16" ht="15" customHeight="1" x14ac:dyDescent="0.25">
      <c r="A5339" s="11">
        <f t="shared" si="907"/>
        <v>5336</v>
      </c>
      <c r="B5339" s="29">
        <v>36383</v>
      </c>
      <c r="C5339" s="25">
        <v>21</v>
      </c>
      <c r="D5339" s="12">
        <v>31</v>
      </c>
      <c r="E5339" s="25">
        <v>24</v>
      </c>
      <c r="F5339" s="35">
        <v>91</v>
      </c>
      <c r="G5339" s="25">
        <v>0</v>
      </c>
      <c r="H5339" s="13">
        <v>6.5</v>
      </c>
      <c r="I5339" s="25"/>
      <c r="J5339" s="12">
        <v>270</v>
      </c>
      <c r="K5339" s="12"/>
      <c r="L5339" s="25" t="s">
        <v>13</v>
      </c>
      <c r="M5339" s="10"/>
      <c r="N5339" s="15"/>
      <c r="O5339" s="15"/>
      <c r="P5339" s="4"/>
    </row>
    <row r="5340" spans="1:16" ht="15" customHeight="1" x14ac:dyDescent="0.25">
      <c r="A5340" s="11">
        <f t="shared" si="907"/>
        <v>5337</v>
      </c>
      <c r="B5340" s="29">
        <v>36384</v>
      </c>
      <c r="C5340" s="25">
        <v>21</v>
      </c>
      <c r="D5340" s="12">
        <v>31.1</v>
      </c>
      <c r="E5340" s="25">
        <v>25.4</v>
      </c>
      <c r="F5340" s="35">
        <v>88</v>
      </c>
      <c r="G5340" s="25">
        <v>0</v>
      </c>
      <c r="H5340" s="13">
        <v>2.6</v>
      </c>
      <c r="I5340" s="25"/>
      <c r="J5340" s="12">
        <v>230</v>
      </c>
      <c r="K5340" s="12"/>
      <c r="L5340" s="25" t="s">
        <v>13</v>
      </c>
      <c r="M5340" s="10"/>
      <c r="N5340" s="15"/>
      <c r="O5340" s="15"/>
      <c r="P5340" s="4"/>
    </row>
    <row r="5341" spans="1:16" ht="15" customHeight="1" x14ac:dyDescent="0.25">
      <c r="A5341" s="11">
        <f t="shared" si="907"/>
        <v>5338</v>
      </c>
      <c r="B5341" s="29">
        <v>36385</v>
      </c>
      <c r="C5341" s="25">
        <v>21</v>
      </c>
      <c r="D5341" s="12">
        <v>32.6</v>
      </c>
      <c r="E5341" s="25">
        <v>26.2</v>
      </c>
      <c r="F5341" s="35">
        <v>88</v>
      </c>
      <c r="G5341" s="25">
        <v>0</v>
      </c>
      <c r="H5341" s="13">
        <v>2.9</v>
      </c>
      <c r="I5341" s="25"/>
      <c r="J5341" s="12">
        <v>230</v>
      </c>
      <c r="K5341" s="12"/>
      <c r="L5341" s="25" t="s">
        <v>14</v>
      </c>
      <c r="M5341" s="10"/>
      <c r="N5341" s="15"/>
      <c r="O5341" s="15"/>
      <c r="P5341" s="4"/>
    </row>
    <row r="5342" spans="1:16" ht="15" customHeight="1" x14ac:dyDescent="0.25">
      <c r="A5342" s="11">
        <f t="shared" si="907"/>
        <v>5339</v>
      </c>
      <c r="B5342" s="29">
        <v>36386</v>
      </c>
      <c r="C5342" s="25">
        <v>22</v>
      </c>
      <c r="D5342" s="12">
        <v>29.2</v>
      </c>
      <c r="E5342" s="25">
        <v>24.6</v>
      </c>
      <c r="F5342" s="35">
        <v>92</v>
      </c>
      <c r="G5342" s="25">
        <v>16</v>
      </c>
      <c r="H5342" s="13">
        <v>0.7</v>
      </c>
      <c r="I5342" s="25"/>
      <c r="J5342" s="12">
        <v>230</v>
      </c>
      <c r="K5342" s="12"/>
      <c r="L5342" s="25" t="s">
        <v>12</v>
      </c>
      <c r="M5342" s="10"/>
      <c r="N5342" s="15"/>
      <c r="O5342" s="15"/>
      <c r="P5342" s="4"/>
    </row>
    <row r="5343" spans="1:16" ht="15" customHeight="1" x14ac:dyDescent="0.25">
      <c r="A5343" s="11">
        <f t="shared" si="907"/>
        <v>5340</v>
      </c>
      <c r="B5343" s="29">
        <v>36387</v>
      </c>
      <c r="C5343" s="25">
        <v>20</v>
      </c>
      <c r="D5343" s="12">
        <v>31.4</v>
      </c>
      <c r="E5343" s="25">
        <v>24.7</v>
      </c>
      <c r="F5343" s="35">
        <v>86</v>
      </c>
      <c r="G5343" s="25">
        <v>6</v>
      </c>
      <c r="H5343" s="13">
        <v>4.3</v>
      </c>
      <c r="I5343" s="25"/>
      <c r="J5343" s="12">
        <v>90</v>
      </c>
      <c r="K5343" s="12"/>
      <c r="L5343" s="25" t="s">
        <v>13</v>
      </c>
      <c r="M5343" s="10"/>
      <c r="N5343" s="15"/>
      <c r="O5343" s="15"/>
      <c r="P5343" s="4"/>
    </row>
    <row r="5344" spans="1:16" ht="15" customHeight="1" x14ac:dyDescent="0.25">
      <c r="A5344" s="11">
        <f t="shared" si="907"/>
        <v>5341</v>
      </c>
      <c r="B5344" s="29">
        <v>36388</v>
      </c>
      <c r="C5344" s="25">
        <v>21</v>
      </c>
      <c r="D5344" s="12">
        <v>31.6</v>
      </c>
      <c r="E5344" s="25">
        <v>24.6</v>
      </c>
      <c r="F5344" s="35">
        <v>92</v>
      </c>
      <c r="G5344" s="25">
        <v>0</v>
      </c>
      <c r="H5344" s="13">
        <v>3.4</v>
      </c>
      <c r="I5344" s="25"/>
      <c r="J5344" s="12">
        <v>90</v>
      </c>
      <c r="K5344" s="12"/>
      <c r="L5344" s="25" t="s">
        <v>15</v>
      </c>
      <c r="M5344" s="10"/>
      <c r="N5344" s="15"/>
      <c r="O5344" s="15"/>
      <c r="P5344" s="4"/>
    </row>
    <row r="5345" spans="1:16" ht="15" customHeight="1" x14ac:dyDescent="0.25">
      <c r="A5345" s="11">
        <f t="shared" si="907"/>
        <v>5342</v>
      </c>
      <c r="B5345" s="29">
        <v>36389</v>
      </c>
      <c r="C5345" s="25">
        <v>22</v>
      </c>
      <c r="D5345" s="12">
        <v>27.6</v>
      </c>
      <c r="E5345" s="25">
        <v>24.5</v>
      </c>
      <c r="F5345" s="35">
        <v>93</v>
      </c>
      <c r="G5345" s="25">
        <v>14</v>
      </c>
      <c r="H5345" s="13">
        <v>0.6</v>
      </c>
      <c r="I5345" s="25"/>
      <c r="J5345" s="12">
        <v>230</v>
      </c>
      <c r="K5345" s="12"/>
      <c r="L5345" s="25" t="s">
        <v>12</v>
      </c>
      <c r="M5345" s="10"/>
      <c r="N5345" s="15"/>
      <c r="O5345" s="15"/>
      <c r="P5345" s="4"/>
    </row>
    <row r="5346" spans="1:16" ht="15" customHeight="1" x14ac:dyDescent="0.25">
      <c r="A5346" s="11">
        <f t="shared" si="907"/>
        <v>5343</v>
      </c>
      <c r="B5346" s="29">
        <v>36390</v>
      </c>
      <c r="C5346" s="25">
        <v>21</v>
      </c>
      <c r="D5346" s="12">
        <v>32.200000000000003</v>
      </c>
      <c r="E5346" s="25">
        <v>25.2</v>
      </c>
      <c r="F5346" s="35">
        <v>88</v>
      </c>
      <c r="G5346" s="25">
        <v>4</v>
      </c>
      <c r="H5346" s="13">
        <v>8</v>
      </c>
      <c r="I5346" s="25"/>
      <c r="J5346" s="12">
        <v>270</v>
      </c>
      <c r="K5346" s="12"/>
      <c r="L5346" s="25" t="s">
        <v>15</v>
      </c>
      <c r="M5346" s="10"/>
      <c r="N5346" s="15"/>
      <c r="O5346" s="15"/>
      <c r="P5346" s="4"/>
    </row>
    <row r="5347" spans="1:16" ht="15" customHeight="1" x14ac:dyDescent="0.25">
      <c r="A5347" s="11">
        <f t="shared" si="907"/>
        <v>5344</v>
      </c>
      <c r="B5347" s="29">
        <v>36391</v>
      </c>
      <c r="C5347" s="25">
        <v>22</v>
      </c>
      <c r="D5347" s="12">
        <v>30.8</v>
      </c>
      <c r="E5347" s="25">
        <v>25.7</v>
      </c>
      <c r="F5347" s="35">
        <v>92</v>
      </c>
      <c r="G5347" s="25">
        <v>0</v>
      </c>
      <c r="H5347" s="13">
        <v>2.9</v>
      </c>
      <c r="I5347" s="25"/>
      <c r="J5347" s="12">
        <v>230</v>
      </c>
      <c r="K5347" s="12"/>
      <c r="L5347" s="25" t="s">
        <v>15</v>
      </c>
      <c r="M5347" s="10"/>
      <c r="N5347" s="15"/>
      <c r="O5347" s="15"/>
      <c r="P5347" s="4"/>
    </row>
    <row r="5348" spans="1:16" ht="15" customHeight="1" x14ac:dyDescent="0.25">
      <c r="A5348" s="11">
        <f t="shared" si="907"/>
        <v>5345</v>
      </c>
      <c r="B5348" s="29">
        <v>36392</v>
      </c>
      <c r="C5348" s="25">
        <v>22</v>
      </c>
      <c r="D5348" s="12">
        <v>30</v>
      </c>
      <c r="E5348" s="25">
        <v>25.5</v>
      </c>
      <c r="F5348" s="35">
        <v>92</v>
      </c>
      <c r="G5348" s="25">
        <v>25.3</v>
      </c>
      <c r="H5348" s="13">
        <v>1</v>
      </c>
      <c r="I5348" s="25"/>
      <c r="J5348" s="12">
        <v>180</v>
      </c>
      <c r="K5348" s="12"/>
      <c r="L5348" s="25" t="s">
        <v>15</v>
      </c>
      <c r="M5348" s="10"/>
      <c r="N5348" s="15"/>
      <c r="O5348" s="15"/>
      <c r="P5348" s="4"/>
    </row>
    <row r="5349" spans="1:16" ht="15" customHeight="1" x14ac:dyDescent="0.25">
      <c r="A5349" s="11">
        <f t="shared" si="907"/>
        <v>5346</v>
      </c>
      <c r="B5349" s="29">
        <v>36393</v>
      </c>
      <c r="C5349" s="25">
        <v>23</v>
      </c>
      <c r="D5349" s="12">
        <v>31</v>
      </c>
      <c r="E5349" s="25">
        <v>26.4</v>
      </c>
      <c r="F5349" s="35">
        <v>91</v>
      </c>
      <c r="G5349" s="25">
        <v>0</v>
      </c>
      <c r="H5349" s="13">
        <v>4.5999999999999996</v>
      </c>
      <c r="I5349" s="25"/>
      <c r="J5349" s="12">
        <v>270</v>
      </c>
      <c r="K5349" s="12"/>
      <c r="L5349" s="25" t="s">
        <v>15</v>
      </c>
      <c r="M5349" s="10"/>
      <c r="N5349" s="15"/>
      <c r="O5349" s="15"/>
      <c r="P5349" s="4"/>
    </row>
    <row r="5350" spans="1:16" ht="15" customHeight="1" x14ac:dyDescent="0.25">
      <c r="A5350" s="11">
        <f t="shared" si="907"/>
        <v>5347</v>
      </c>
      <c r="B5350" s="29">
        <v>36394</v>
      </c>
      <c r="C5350" s="25">
        <v>23</v>
      </c>
      <c r="D5350" s="12">
        <v>28</v>
      </c>
      <c r="E5350" s="25">
        <v>24.9</v>
      </c>
      <c r="F5350" s="35">
        <v>93</v>
      </c>
      <c r="G5350" s="25">
        <v>2.9</v>
      </c>
      <c r="H5350" s="13">
        <v>6.1</v>
      </c>
      <c r="I5350" s="25"/>
      <c r="J5350" s="12">
        <v>180</v>
      </c>
      <c r="K5350" s="12"/>
      <c r="L5350" s="25" t="s">
        <v>15</v>
      </c>
      <c r="M5350" s="10"/>
      <c r="N5350" s="15"/>
      <c r="O5350" s="15"/>
      <c r="P5350" s="4"/>
    </row>
    <row r="5351" spans="1:16" ht="15" customHeight="1" x14ac:dyDescent="0.25">
      <c r="A5351" s="11">
        <f t="shared" si="907"/>
        <v>5348</v>
      </c>
      <c r="B5351" s="29">
        <v>36395</v>
      </c>
      <c r="C5351" s="25">
        <v>22</v>
      </c>
      <c r="D5351" s="12">
        <v>30</v>
      </c>
      <c r="E5351" s="25">
        <v>25.4</v>
      </c>
      <c r="F5351" s="35">
        <v>92</v>
      </c>
      <c r="G5351" s="25">
        <v>2.9</v>
      </c>
      <c r="H5351" s="13">
        <v>1.4</v>
      </c>
      <c r="I5351" s="25"/>
      <c r="J5351" s="12">
        <v>90</v>
      </c>
      <c r="K5351" s="12"/>
      <c r="L5351" s="25" t="s">
        <v>15</v>
      </c>
      <c r="M5351" s="10"/>
      <c r="N5351" s="15"/>
      <c r="O5351" s="15"/>
      <c r="P5351" s="4"/>
    </row>
    <row r="5352" spans="1:16" ht="15" customHeight="1" x14ac:dyDescent="0.25">
      <c r="A5352" s="11">
        <f t="shared" si="907"/>
        <v>5349</v>
      </c>
      <c r="B5352" s="29">
        <v>36396</v>
      </c>
      <c r="C5352" s="25">
        <v>22</v>
      </c>
      <c r="D5352" s="12">
        <v>29.8</v>
      </c>
      <c r="E5352" s="25">
        <v>24.5</v>
      </c>
      <c r="F5352" s="35">
        <v>93</v>
      </c>
      <c r="G5352" s="25">
        <v>4.4000000000000004</v>
      </c>
      <c r="H5352" s="13">
        <v>2</v>
      </c>
      <c r="I5352" s="25"/>
      <c r="J5352" s="12">
        <v>130</v>
      </c>
      <c r="K5352" s="12"/>
      <c r="L5352" s="25" t="s">
        <v>12</v>
      </c>
      <c r="M5352" s="10"/>
      <c r="N5352" s="15"/>
      <c r="O5352" s="15"/>
      <c r="P5352" s="4"/>
    </row>
    <row r="5353" spans="1:16" ht="15" customHeight="1" x14ac:dyDescent="0.25">
      <c r="A5353" s="11">
        <f t="shared" si="907"/>
        <v>5350</v>
      </c>
      <c r="B5353" s="29">
        <v>36397</v>
      </c>
      <c r="C5353" s="25">
        <v>22</v>
      </c>
      <c r="D5353" s="12">
        <v>29.4</v>
      </c>
      <c r="E5353" s="25">
        <v>24.5</v>
      </c>
      <c r="F5353" s="35">
        <v>93</v>
      </c>
      <c r="G5353" s="25">
        <v>27.4</v>
      </c>
      <c r="H5353" s="13">
        <v>6</v>
      </c>
      <c r="I5353" s="25"/>
      <c r="J5353" s="12">
        <v>90</v>
      </c>
      <c r="K5353" s="12"/>
      <c r="L5353" s="25" t="s">
        <v>15</v>
      </c>
      <c r="M5353" s="10"/>
      <c r="N5353" s="15"/>
      <c r="O5353" s="15"/>
      <c r="P5353" s="4"/>
    </row>
    <row r="5354" spans="1:16" ht="15" customHeight="1" x14ac:dyDescent="0.25">
      <c r="A5354" s="11">
        <f t="shared" si="907"/>
        <v>5351</v>
      </c>
      <c r="B5354" s="29">
        <v>36398</v>
      </c>
      <c r="C5354" s="25">
        <v>23</v>
      </c>
      <c r="D5354" s="12">
        <v>33.200000000000003</v>
      </c>
      <c r="E5354" s="25">
        <v>26.2</v>
      </c>
      <c r="F5354" s="35">
        <v>80</v>
      </c>
      <c r="G5354" s="25">
        <v>22.3</v>
      </c>
      <c r="H5354" s="13">
        <v>4.9000000000000004</v>
      </c>
      <c r="I5354" s="25"/>
      <c r="J5354" s="12">
        <v>90</v>
      </c>
      <c r="K5354" s="12"/>
      <c r="L5354" s="25" t="s">
        <v>12</v>
      </c>
      <c r="M5354" s="10"/>
      <c r="N5354" s="15"/>
      <c r="O5354" s="15"/>
      <c r="P5354" s="4"/>
    </row>
    <row r="5355" spans="1:16" ht="15" customHeight="1" x14ac:dyDescent="0.25">
      <c r="A5355" s="11">
        <f t="shared" si="907"/>
        <v>5352</v>
      </c>
      <c r="B5355" s="29">
        <v>36399</v>
      </c>
      <c r="C5355" s="25">
        <v>22</v>
      </c>
      <c r="D5355" s="12">
        <v>31.2</v>
      </c>
      <c r="E5355" s="25">
        <v>25.4</v>
      </c>
      <c r="F5355" s="35">
        <v>96</v>
      </c>
      <c r="G5355" s="25">
        <v>0</v>
      </c>
      <c r="H5355" s="13">
        <v>3.3</v>
      </c>
      <c r="I5355" s="25"/>
      <c r="J5355" s="12">
        <v>100</v>
      </c>
      <c r="K5355" s="12"/>
      <c r="L5355" s="25" t="s">
        <v>13</v>
      </c>
      <c r="M5355" s="10"/>
      <c r="N5355" s="15"/>
      <c r="O5355" s="15"/>
      <c r="P5355" s="4"/>
    </row>
    <row r="5356" spans="1:16" ht="15" customHeight="1" x14ac:dyDescent="0.25">
      <c r="A5356" s="11">
        <f t="shared" si="907"/>
        <v>5353</v>
      </c>
      <c r="B5356" s="29">
        <v>36400</v>
      </c>
      <c r="C5356" s="25">
        <v>21</v>
      </c>
      <c r="D5356" s="12">
        <v>30.6</v>
      </c>
      <c r="E5356" s="25">
        <v>24.8</v>
      </c>
      <c r="F5356" s="35">
        <v>94</v>
      </c>
      <c r="G5356" s="25">
        <v>33.799999999999997</v>
      </c>
      <c r="H5356" s="13">
        <v>4</v>
      </c>
      <c r="I5356" s="25"/>
      <c r="J5356" s="12">
        <v>180</v>
      </c>
      <c r="K5356" s="12"/>
      <c r="L5356" s="25" t="s">
        <v>14</v>
      </c>
      <c r="M5356" s="10"/>
      <c r="N5356" s="15"/>
      <c r="O5356" s="15"/>
      <c r="P5356" s="4"/>
    </row>
    <row r="5357" spans="1:16" ht="15" customHeight="1" x14ac:dyDescent="0.25">
      <c r="A5357" s="11">
        <f t="shared" si="907"/>
        <v>5354</v>
      </c>
      <c r="B5357" s="29">
        <v>36401</v>
      </c>
      <c r="C5357" s="25">
        <v>22</v>
      </c>
      <c r="D5357" s="12">
        <v>30.6</v>
      </c>
      <c r="E5357" s="25">
        <v>24.6</v>
      </c>
      <c r="F5357" s="35">
        <v>90</v>
      </c>
      <c r="G5357" s="25">
        <v>81.400000000000006</v>
      </c>
      <c r="H5357" s="13">
        <v>4.8</v>
      </c>
      <c r="I5357" s="25"/>
      <c r="J5357" s="12">
        <v>230</v>
      </c>
      <c r="K5357" s="12"/>
      <c r="L5357" s="25" t="s">
        <v>13</v>
      </c>
      <c r="M5357" s="10"/>
      <c r="N5357" s="15"/>
      <c r="O5357" s="15"/>
      <c r="P5357" s="4"/>
    </row>
    <row r="5358" spans="1:16" ht="15" customHeight="1" x14ac:dyDescent="0.25">
      <c r="A5358" s="11">
        <f t="shared" si="907"/>
        <v>5355</v>
      </c>
      <c r="B5358" s="29">
        <v>36402</v>
      </c>
      <c r="C5358" s="25">
        <v>20</v>
      </c>
      <c r="D5358" s="12">
        <v>32.4</v>
      </c>
      <c r="E5358" s="25">
        <v>25</v>
      </c>
      <c r="F5358" s="35">
        <v>88</v>
      </c>
      <c r="G5358" s="25">
        <v>0</v>
      </c>
      <c r="H5358" s="13">
        <v>4.5999999999999996</v>
      </c>
      <c r="I5358" s="25"/>
      <c r="J5358" s="12">
        <v>180</v>
      </c>
      <c r="K5358" s="12"/>
      <c r="L5358" s="25" t="s">
        <v>15</v>
      </c>
      <c r="M5358" s="10"/>
      <c r="N5358" s="15"/>
      <c r="O5358" s="15"/>
      <c r="P5358" s="4"/>
    </row>
    <row r="5359" spans="1:16" ht="15" customHeight="1" x14ac:dyDescent="0.25">
      <c r="A5359" s="11">
        <f t="shared" si="907"/>
        <v>5356</v>
      </c>
      <c r="B5359" s="29">
        <v>36403</v>
      </c>
      <c r="C5359" s="25">
        <v>22</v>
      </c>
      <c r="D5359" s="12">
        <v>30.4</v>
      </c>
      <c r="E5359" s="25"/>
      <c r="F5359" s="35">
        <v>96</v>
      </c>
      <c r="G5359" s="25">
        <v>2</v>
      </c>
      <c r="H5359" s="13">
        <v>3.5</v>
      </c>
      <c r="I5359" s="25"/>
      <c r="J5359" s="12">
        <v>180</v>
      </c>
      <c r="K5359" s="12"/>
      <c r="L5359" s="25" t="s">
        <v>15</v>
      </c>
      <c r="M5359" s="10"/>
      <c r="N5359" s="15"/>
      <c r="O5359" s="15"/>
      <c r="P5359" s="4"/>
    </row>
    <row r="5360" spans="1:16" ht="15" customHeight="1" x14ac:dyDescent="0.25">
      <c r="A5360" s="11">
        <f t="shared" si="907"/>
        <v>5357</v>
      </c>
      <c r="B5360" s="29">
        <v>36404</v>
      </c>
      <c r="C5360" s="25">
        <v>21</v>
      </c>
      <c r="D5360" s="12">
        <v>31.6</v>
      </c>
      <c r="E5360" s="25">
        <v>25.5</v>
      </c>
      <c r="F5360" s="35">
        <v>90</v>
      </c>
      <c r="G5360" s="25">
        <v>1.4</v>
      </c>
      <c r="H5360" s="13">
        <v>8</v>
      </c>
      <c r="I5360" s="25"/>
      <c r="J5360" s="12">
        <v>180</v>
      </c>
      <c r="K5360" s="12"/>
      <c r="L5360" s="25" t="s">
        <v>13</v>
      </c>
      <c r="M5360" s="10"/>
      <c r="N5360" s="15"/>
      <c r="O5360" s="15"/>
      <c r="P5360" s="4"/>
    </row>
    <row r="5361" spans="1:16" ht="15" customHeight="1" x14ac:dyDescent="0.25">
      <c r="A5361" s="11">
        <f t="shared" si="907"/>
        <v>5358</v>
      </c>
      <c r="B5361" s="29">
        <v>36405</v>
      </c>
      <c r="C5361" s="25">
        <v>22</v>
      </c>
      <c r="D5361" s="12">
        <v>30.4</v>
      </c>
      <c r="E5361" s="25">
        <v>23.8</v>
      </c>
      <c r="F5361" s="35">
        <v>96</v>
      </c>
      <c r="G5361" s="25">
        <v>0</v>
      </c>
      <c r="H5361" s="13">
        <v>1.9</v>
      </c>
      <c r="I5361" s="25"/>
      <c r="J5361" s="12">
        <v>135</v>
      </c>
      <c r="K5361" s="12"/>
      <c r="L5361" s="25" t="s">
        <v>14</v>
      </c>
      <c r="M5361" s="10"/>
      <c r="N5361" s="15"/>
      <c r="O5361" s="15"/>
      <c r="P5361" s="4"/>
    </row>
    <row r="5362" spans="1:16" ht="15" customHeight="1" x14ac:dyDescent="0.25">
      <c r="A5362" s="11">
        <f t="shared" si="907"/>
        <v>5359</v>
      </c>
      <c r="B5362" s="29">
        <v>36406</v>
      </c>
      <c r="C5362" s="25">
        <v>22</v>
      </c>
      <c r="D5362" s="12">
        <v>30.1</v>
      </c>
      <c r="E5362" s="25">
        <v>25.4</v>
      </c>
      <c r="F5362" s="35">
        <v>92</v>
      </c>
      <c r="G5362" s="25">
        <v>71.8</v>
      </c>
      <c r="H5362" s="13">
        <v>1.1000000000000001</v>
      </c>
      <c r="I5362" s="25"/>
      <c r="J5362" s="12">
        <v>135</v>
      </c>
      <c r="K5362" s="12"/>
      <c r="L5362" s="25" t="s">
        <v>18</v>
      </c>
      <c r="M5362" s="10"/>
      <c r="N5362" s="15"/>
      <c r="O5362" s="15"/>
      <c r="P5362" s="4"/>
    </row>
    <row r="5363" spans="1:16" ht="15" customHeight="1" x14ac:dyDescent="0.25">
      <c r="A5363" s="11">
        <f t="shared" si="907"/>
        <v>5360</v>
      </c>
      <c r="B5363" s="29">
        <v>36407</v>
      </c>
      <c r="C5363" s="25">
        <v>23</v>
      </c>
      <c r="D5363" s="12">
        <v>28.2</v>
      </c>
      <c r="E5363" s="25">
        <v>24.5</v>
      </c>
      <c r="F5363" s="35">
        <v>94</v>
      </c>
      <c r="G5363" s="25">
        <v>12.9</v>
      </c>
      <c r="H5363" s="13">
        <v>1.2</v>
      </c>
      <c r="I5363" s="25"/>
      <c r="J5363" s="12">
        <v>180</v>
      </c>
      <c r="K5363" s="12"/>
      <c r="L5363" s="25" t="s">
        <v>13</v>
      </c>
      <c r="M5363" s="10"/>
      <c r="N5363" s="15"/>
      <c r="O5363" s="15"/>
      <c r="P5363" s="4"/>
    </row>
    <row r="5364" spans="1:16" ht="15" customHeight="1" x14ac:dyDescent="0.25">
      <c r="A5364" s="11">
        <f t="shared" si="907"/>
        <v>5361</v>
      </c>
      <c r="B5364" s="29">
        <v>36408</v>
      </c>
      <c r="C5364" s="25">
        <v>21</v>
      </c>
      <c r="D5364" s="12">
        <v>30.8</v>
      </c>
      <c r="E5364" s="25">
        <v>25.1</v>
      </c>
      <c r="F5364" s="35">
        <v>88</v>
      </c>
      <c r="G5364" s="25">
        <v>54.5</v>
      </c>
      <c r="H5364" s="13">
        <v>4.5</v>
      </c>
      <c r="I5364" s="25"/>
      <c r="J5364" s="12">
        <v>135</v>
      </c>
      <c r="K5364" s="12"/>
      <c r="L5364" s="25" t="s">
        <v>14</v>
      </c>
      <c r="M5364" s="10"/>
      <c r="N5364" s="15"/>
      <c r="O5364" s="15"/>
      <c r="P5364" s="4"/>
    </row>
    <row r="5365" spans="1:16" ht="15" customHeight="1" x14ac:dyDescent="0.25">
      <c r="A5365" s="11">
        <f t="shared" si="907"/>
        <v>5362</v>
      </c>
      <c r="B5365" s="29">
        <v>36409</v>
      </c>
      <c r="C5365" s="25">
        <v>20</v>
      </c>
      <c r="D5365" s="12">
        <v>31.8</v>
      </c>
      <c r="E5365" s="25">
        <v>24.1</v>
      </c>
      <c r="F5365" s="35">
        <v>88</v>
      </c>
      <c r="G5365" s="25">
        <v>0</v>
      </c>
      <c r="H5365" s="13">
        <v>7.5</v>
      </c>
      <c r="I5365" s="25"/>
      <c r="J5365" s="12">
        <v>270</v>
      </c>
      <c r="K5365" s="12"/>
      <c r="L5365" s="25" t="s">
        <v>13</v>
      </c>
      <c r="M5365" s="10"/>
      <c r="N5365" s="15"/>
      <c r="O5365" s="15"/>
      <c r="P5365" s="4"/>
    </row>
    <row r="5366" spans="1:16" ht="15" customHeight="1" x14ac:dyDescent="0.25">
      <c r="A5366" s="11">
        <f t="shared" si="907"/>
        <v>5363</v>
      </c>
      <c r="B5366" s="29">
        <v>36410</v>
      </c>
      <c r="C5366" s="25">
        <v>22</v>
      </c>
      <c r="D5366" s="12">
        <v>31.7</v>
      </c>
      <c r="E5366" s="25">
        <v>26</v>
      </c>
      <c r="F5366" s="35">
        <v>88</v>
      </c>
      <c r="G5366" s="25">
        <v>0</v>
      </c>
      <c r="H5366" s="13">
        <v>6.1</v>
      </c>
      <c r="I5366" s="25"/>
      <c r="J5366" s="12">
        <v>270</v>
      </c>
      <c r="K5366" s="12"/>
      <c r="L5366" s="25" t="s">
        <v>15</v>
      </c>
      <c r="M5366" s="10"/>
      <c r="N5366" s="15"/>
      <c r="O5366" s="15"/>
      <c r="P5366" s="4"/>
    </row>
    <row r="5367" spans="1:16" ht="15" customHeight="1" x14ac:dyDescent="0.25">
      <c r="A5367" s="11">
        <f t="shared" si="907"/>
        <v>5364</v>
      </c>
      <c r="B5367" s="29">
        <v>36411</v>
      </c>
      <c r="C5367" s="25">
        <v>22</v>
      </c>
      <c r="D5367" s="12">
        <v>31.4</v>
      </c>
      <c r="E5367" s="25">
        <v>24.8</v>
      </c>
      <c r="F5367" s="35">
        <v>87</v>
      </c>
      <c r="G5367" s="25">
        <v>0</v>
      </c>
      <c r="H5367" s="13">
        <v>4.0999999999999996</v>
      </c>
      <c r="I5367" s="25"/>
      <c r="J5367" s="12">
        <v>360</v>
      </c>
      <c r="K5367" s="12"/>
      <c r="L5367" s="25" t="s">
        <v>15</v>
      </c>
      <c r="M5367" s="10"/>
      <c r="N5367" s="15"/>
      <c r="O5367" s="15"/>
      <c r="P5367" s="4"/>
    </row>
    <row r="5368" spans="1:16" ht="15" customHeight="1" x14ac:dyDescent="0.25">
      <c r="A5368" s="11">
        <f t="shared" si="907"/>
        <v>5365</v>
      </c>
      <c r="B5368" s="29">
        <v>36412</v>
      </c>
      <c r="C5368" s="25">
        <v>22</v>
      </c>
      <c r="D5368" s="12">
        <v>28.8</v>
      </c>
      <c r="E5368" s="25">
        <v>24.2</v>
      </c>
      <c r="F5368" s="35">
        <v>95</v>
      </c>
      <c r="G5368" s="25">
        <v>41.5</v>
      </c>
      <c r="H5368" s="13">
        <v>1.3</v>
      </c>
      <c r="I5368" s="25"/>
      <c r="J5368" s="12">
        <v>225</v>
      </c>
      <c r="K5368" s="12"/>
      <c r="L5368" s="25" t="s">
        <v>15</v>
      </c>
      <c r="M5368" s="10"/>
      <c r="N5368" s="15"/>
      <c r="O5368" s="15"/>
      <c r="P5368" s="4"/>
    </row>
    <row r="5369" spans="1:16" ht="15" customHeight="1" x14ac:dyDescent="0.25">
      <c r="A5369" s="11">
        <f t="shared" si="907"/>
        <v>5366</v>
      </c>
      <c r="B5369" s="29">
        <v>36413</v>
      </c>
      <c r="C5369" s="25">
        <v>21</v>
      </c>
      <c r="D5369" s="12">
        <v>30.8</v>
      </c>
      <c r="E5369" s="25">
        <v>23.6</v>
      </c>
      <c r="F5369" s="35">
        <v>92</v>
      </c>
      <c r="G5369" s="25">
        <v>99.4</v>
      </c>
      <c r="H5369" s="13">
        <v>3.3</v>
      </c>
      <c r="I5369" s="25"/>
      <c r="J5369" s="12">
        <v>180</v>
      </c>
      <c r="K5369" s="12"/>
      <c r="L5369" s="25" t="s">
        <v>13</v>
      </c>
      <c r="M5369" s="10"/>
      <c r="N5369" s="15"/>
      <c r="O5369" s="15"/>
      <c r="P5369" s="4"/>
    </row>
    <row r="5370" spans="1:16" ht="15" customHeight="1" x14ac:dyDescent="0.25">
      <c r="A5370" s="11">
        <f t="shared" si="907"/>
        <v>5367</v>
      </c>
      <c r="B5370" s="29">
        <v>36414</v>
      </c>
      <c r="C5370" s="25">
        <v>20</v>
      </c>
      <c r="D5370" s="12">
        <v>32.4</v>
      </c>
      <c r="E5370" s="25">
        <v>25</v>
      </c>
      <c r="F5370" s="35">
        <v>86</v>
      </c>
      <c r="G5370" s="25">
        <v>2.4</v>
      </c>
      <c r="H5370" s="13">
        <v>6.8</v>
      </c>
      <c r="I5370" s="25"/>
      <c r="J5370" s="12">
        <v>90</v>
      </c>
      <c r="K5370" s="12"/>
      <c r="L5370" s="25" t="s">
        <v>13</v>
      </c>
      <c r="M5370" s="10"/>
      <c r="N5370" s="15"/>
      <c r="O5370" s="15"/>
      <c r="P5370" s="4"/>
    </row>
    <row r="5371" spans="1:16" ht="15" customHeight="1" x14ac:dyDescent="0.25">
      <c r="A5371" s="11">
        <f t="shared" si="907"/>
        <v>5368</v>
      </c>
      <c r="B5371" s="29">
        <v>36415</v>
      </c>
      <c r="C5371" s="25">
        <v>20</v>
      </c>
      <c r="D5371" s="12">
        <v>32.299999999999997</v>
      </c>
      <c r="E5371" s="25">
        <v>24.9</v>
      </c>
      <c r="F5371" s="35">
        <v>89</v>
      </c>
      <c r="G5371" s="25">
        <v>0</v>
      </c>
      <c r="H5371" s="13">
        <v>6.6</v>
      </c>
      <c r="I5371" s="25"/>
      <c r="J5371" s="12">
        <v>90</v>
      </c>
      <c r="K5371" s="12"/>
      <c r="L5371" s="25" t="s">
        <v>12</v>
      </c>
      <c r="M5371" s="10"/>
      <c r="N5371" s="15"/>
      <c r="O5371" s="15"/>
      <c r="P5371" s="4"/>
    </row>
    <row r="5372" spans="1:16" ht="15" customHeight="1" x14ac:dyDescent="0.25">
      <c r="A5372" s="11">
        <f t="shared" si="907"/>
        <v>5369</v>
      </c>
      <c r="B5372" s="29">
        <v>36416</v>
      </c>
      <c r="C5372" s="25">
        <v>23</v>
      </c>
      <c r="D5372" s="12">
        <v>29</v>
      </c>
      <c r="E5372" s="25">
        <v>25</v>
      </c>
      <c r="F5372" s="35">
        <v>94</v>
      </c>
      <c r="G5372" s="25">
        <v>0</v>
      </c>
      <c r="H5372" s="13">
        <v>1.8</v>
      </c>
      <c r="I5372" s="25"/>
      <c r="J5372" s="12">
        <v>270</v>
      </c>
      <c r="K5372" s="12"/>
      <c r="L5372" s="25" t="s">
        <v>12</v>
      </c>
      <c r="M5372" s="10"/>
      <c r="N5372" s="15"/>
      <c r="O5372" s="15"/>
      <c r="P5372" s="4"/>
    </row>
    <row r="5373" spans="1:16" ht="15" customHeight="1" x14ac:dyDescent="0.25">
      <c r="A5373" s="11">
        <f t="shared" si="907"/>
        <v>5370</v>
      </c>
      <c r="B5373" s="29">
        <v>36417</v>
      </c>
      <c r="C5373" s="25">
        <v>22</v>
      </c>
      <c r="D5373" s="12">
        <v>31</v>
      </c>
      <c r="E5373" s="25">
        <v>24.6</v>
      </c>
      <c r="F5373" s="35">
        <v>92</v>
      </c>
      <c r="G5373" s="25">
        <v>5.4</v>
      </c>
      <c r="H5373" s="13">
        <v>1.5</v>
      </c>
      <c r="I5373" s="25"/>
      <c r="J5373" s="12">
        <v>180</v>
      </c>
      <c r="K5373" s="12"/>
      <c r="L5373" s="25" t="s">
        <v>15</v>
      </c>
      <c r="M5373" s="10"/>
      <c r="N5373" s="15"/>
      <c r="O5373" s="15"/>
      <c r="P5373" s="4"/>
    </row>
    <row r="5374" spans="1:16" ht="15" customHeight="1" x14ac:dyDescent="0.25">
      <c r="A5374" s="11">
        <f t="shared" si="907"/>
        <v>5371</v>
      </c>
      <c r="B5374" s="29">
        <v>36418</v>
      </c>
      <c r="C5374" s="25">
        <v>22</v>
      </c>
      <c r="D5374" s="12">
        <v>30.6</v>
      </c>
      <c r="E5374" s="25">
        <v>24.9</v>
      </c>
      <c r="F5374" s="35">
        <v>89</v>
      </c>
      <c r="G5374" s="25">
        <v>52</v>
      </c>
      <c r="H5374" s="13">
        <v>4.2</v>
      </c>
      <c r="I5374" s="25"/>
      <c r="J5374" s="12">
        <v>270</v>
      </c>
      <c r="K5374" s="12"/>
      <c r="L5374" s="25" t="s">
        <v>18</v>
      </c>
      <c r="M5374" s="10"/>
      <c r="N5374" s="15"/>
      <c r="O5374" s="15"/>
      <c r="P5374" s="4"/>
    </row>
    <row r="5375" spans="1:16" ht="15" customHeight="1" x14ac:dyDescent="0.25">
      <c r="A5375" s="11">
        <f t="shared" si="907"/>
        <v>5372</v>
      </c>
      <c r="B5375" s="29">
        <v>36419</v>
      </c>
      <c r="C5375" s="25">
        <v>21</v>
      </c>
      <c r="D5375" s="12">
        <v>31.6</v>
      </c>
      <c r="E5375" s="25">
        <v>25.1</v>
      </c>
      <c r="F5375" s="35">
        <v>87</v>
      </c>
      <c r="G5375" s="25">
        <v>0</v>
      </c>
      <c r="H5375" s="13">
        <v>6.3</v>
      </c>
      <c r="I5375" s="25"/>
      <c r="J5375" s="12">
        <v>225</v>
      </c>
      <c r="K5375" s="12"/>
      <c r="L5375" s="25" t="s">
        <v>13</v>
      </c>
      <c r="M5375" s="10"/>
      <c r="N5375" s="15"/>
      <c r="O5375" s="15"/>
      <c r="P5375" s="4"/>
    </row>
    <row r="5376" spans="1:16" ht="15" customHeight="1" x14ac:dyDescent="0.25">
      <c r="A5376" s="11">
        <f t="shared" si="907"/>
        <v>5373</v>
      </c>
      <c r="B5376" s="29">
        <v>36420</v>
      </c>
      <c r="C5376" s="25">
        <v>23</v>
      </c>
      <c r="D5376" s="12">
        <v>31</v>
      </c>
      <c r="E5376" s="25">
        <v>25.4</v>
      </c>
      <c r="F5376" s="35">
        <v>96</v>
      </c>
      <c r="G5376" s="25">
        <v>0</v>
      </c>
      <c r="H5376" s="13">
        <v>2.4</v>
      </c>
      <c r="I5376" s="25"/>
      <c r="J5376" s="12">
        <v>225</v>
      </c>
      <c r="K5376" s="12"/>
      <c r="L5376" s="25" t="s">
        <v>13</v>
      </c>
      <c r="M5376" s="10"/>
      <c r="N5376" s="15"/>
      <c r="O5376" s="15"/>
      <c r="P5376" s="4"/>
    </row>
    <row r="5377" spans="1:16" ht="15" customHeight="1" x14ac:dyDescent="0.25">
      <c r="A5377" s="11">
        <f t="shared" si="907"/>
        <v>5374</v>
      </c>
      <c r="B5377" s="29">
        <v>36421</v>
      </c>
      <c r="C5377" s="25">
        <v>22</v>
      </c>
      <c r="D5377" s="12">
        <v>30.2</v>
      </c>
      <c r="E5377" s="25">
        <v>26.2</v>
      </c>
      <c r="F5377" s="35">
        <v>92</v>
      </c>
      <c r="G5377" s="25">
        <v>51.2</v>
      </c>
      <c r="H5377" s="13">
        <v>1.8</v>
      </c>
      <c r="I5377" s="25"/>
      <c r="J5377" s="12">
        <v>225</v>
      </c>
      <c r="K5377" s="12"/>
      <c r="L5377" s="25" t="s">
        <v>13</v>
      </c>
      <c r="M5377" s="10"/>
      <c r="N5377" s="15"/>
      <c r="O5377" s="15"/>
      <c r="P5377" s="4"/>
    </row>
    <row r="5378" spans="1:16" ht="15" customHeight="1" x14ac:dyDescent="0.25">
      <c r="A5378" s="11">
        <f t="shared" si="907"/>
        <v>5375</v>
      </c>
      <c r="B5378" s="29">
        <v>36422</v>
      </c>
      <c r="C5378" s="25">
        <v>21</v>
      </c>
      <c r="D5378" s="12">
        <v>28.2</v>
      </c>
      <c r="E5378" s="25">
        <v>25.4</v>
      </c>
      <c r="F5378" s="35">
        <v>94</v>
      </c>
      <c r="G5378" s="25">
        <v>0</v>
      </c>
      <c r="H5378" s="13">
        <v>0.2</v>
      </c>
      <c r="I5378" s="25"/>
      <c r="J5378" s="12">
        <v>225</v>
      </c>
      <c r="K5378" s="12"/>
      <c r="L5378" s="25" t="s">
        <v>13</v>
      </c>
      <c r="M5378" s="10"/>
      <c r="N5378" s="15"/>
      <c r="O5378" s="15"/>
      <c r="P5378" s="4"/>
    </row>
    <row r="5379" spans="1:16" ht="15" customHeight="1" x14ac:dyDescent="0.25">
      <c r="A5379" s="11">
        <f t="shared" si="907"/>
        <v>5376</v>
      </c>
      <c r="B5379" s="29">
        <v>36423</v>
      </c>
      <c r="C5379" s="25">
        <v>21</v>
      </c>
      <c r="D5379" s="12">
        <v>30.6</v>
      </c>
      <c r="E5379" s="25">
        <v>25.1</v>
      </c>
      <c r="F5379" s="35">
        <v>94</v>
      </c>
      <c r="G5379" s="25">
        <v>40</v>
      </c>
      <c r="H5379" s="13">
        <v>4.5999999999999996</v>
      </c>
      <c r="I5379" s="25"/>
      <c r="J5379" s="12">
        <v>180</v>
      </c>
      <c r="K5379" s="12"/>
      <c r="L5379" s="25" t="s">
        <v>13</v>
      </c>
      <c r="M5379" s="10"/>
      <c r="N5379" s="15"/>
      <c r="O5379" s="15"/>
      <c r="P5379" s="4"/>
    </row>
    <row r="5380" spans="1:16" ht="15" customHeight="1" x14ac:dyDescent="0.25">
      <c r="A5380" s="11">
        <f t="shared" si="907"/>
        <v>5377</v>
      </c>
      <c r="B5380" s="29">
        <v>36424</v>
      </c>
      <c r="C5380" s="25">
        <v>22</v>
      </c>
      <c r="D5380" s="12">
        <v>30.4</v>
      </c>
      <c r="E5380" s="25">
        <v>24.9</v>
      </c>
      <c r="F5380" s="35">
        <v>92</v>
      </c>
      <c r="G5380" s="25">
        <v>36.9</v>
      </c>
      <c r="H5380" s="13">
        <v>3.5</v>
      </c>
      <c r="I5380" s="25"/>
      <c r="J5380" s="12">
        <v>270</v>
      </c>
      <c r="K5380" s="12"/>
      <c r="L5380" s="25" t="s">
        <v>13</v>
      </c>
      <c r="M5380" s="10"/>
      <c r="N5380" s="15"/>
      <c r="O5380" s="15"/>
      <c r="P5380" s="4"/>
    </row>
    <row r="5381" spans="1:16" ht="15" customHeight="1" x14ac:dyDescent="0.25">
      <c r="A5381" s="11">
        <f t="shared" si="907"/>
        <v>5378</v>
      </c>
      <c r="B5381" s="29">
        <v>36425</v>
      </c>
      <c r="C5381" s="25">
        <v>22</v>
      </c>
      <c r="D5381" s="12">
        <v>30.4</v>
      </c>
      <c r="E5381" s="25">
        <v>25.4</v>
      </c>
      <c r="F5381" s="35">
        <v>94</v>
      </c>
      <c r="G5381" s="25">
        <v>2.2999999999999998</v>
      </c>
      <c r="H5381" s="13">
        <v>1.7</v>
      </c>
      <c r="I5381" s="25"/>
      <c r="J5381" s="12">
        <v>225</v>
      </c>
      <c r="K5381" s="12"/>
      <c r="L5381" s="25" t="s">
        <v>13</v>
      </c>
      <c r="M5381" s="10"/>
      <c r="N5381" s="15"/>
      <c r="O5381" s="15"/>
      <c r="P5381" s="4"/>
    </row>
    <row r="5382" spans="1:16" ht="15" customHeight="1" x14ac:dyDescent="0.25">
      <c r="A5382" s="11">
        <f t="shared" ref="A5382:A5445" si="908">A5381+1</f>
        <v>5379</v>
      </c>
      <c r="B5382" s="29">
        <v>36426</v>
      </c>
      <c r="C5382" s="25">
        <v>22</v>
      </c>
      <c r="D5382" s="12">
        <v>30.7</v>
      </c>
      <c r="E5382" s="25">
        <v>27.1</v>
      </c>
      <c r="F5382" s="35">
        <v>90</v>
      </c>
      <c r="G5382" s="25">
        <v>2.2000000000000002</v>
      </c>
      <c r="H5382" s="13">
        <v>4.2</v>
      </c>
      <c r="I5382" s="25"/>
      <c r="J5382" s="12">
        <v>225</v>
      </c>
      <c r="K5382" s="12"/>
      <c r="L5382" s="25" t="s">
        <v>13</v>
      </c>
      <c r="M5382" s="10"/>
      <c r="N5382" s="15"/>
      <c r="O5382" s="15"/>
      <c r="P5382" s="4"/>
    </row>
    <row r="5383" spans="1:16" ht="15" customHeight="1" x14ac:dyDescent="0.25">
      <c r="A5383" s="11">
        <f t="shared" si="908"/>
        <v>5380</v>
      </c>
      <c r="B5383" s="29">
        <v>36427</v>
      </c>
      <c r="C5383" s="25">
        <v>22</v>
      </c>
      <c r="D5383" s="12">
        <v>32</v>
      </c>
      <c r="E5383" s="25">
        <v>26</v>
      </c>
      <c r="F5383" s="35">
        <v>88</v>
      </c>
      <c r="G5383" s="25">
        <v>0</v>
      </c>
      <c r="H5383" s="13">
        <v>6.1</v>
      </c>
      <c r="I5383" s="25"/>
      <c r="J5383" s="12">
        <v>225</v>
      </c>
      <c r="K5383" s="12"/>
      <c r="L5383" s="25" t="s">
        <v>13</v>
      </c>
      <c r="M5383" s="10"/>
      <c r="N5383" s="15"/>
      <c r="O5383" s="15"/>
      <c r="P5383" s="4"/>
    </row>
    <row r="5384" spans="1:16" ht="15" customHeight="1" x14ac:dyDescent="0.25">
      <c r="A5384" s="11">
        <f t="shared" si="908"/>
        <v>5381</v>
      </c>
      <c r="B5384" s="29">
        <v>36428</v>
      </c>
      <c r="C5384" s="25">
        <v>23</v>
      </c>
      <c r="D5384" s="12">
        <v>32.200000000000003</v>
      </c>
      <c r="E5384" s="25">
        <v>26.2</v>
      </c>
      <c r="F5384" s="35">
        <v>86</v>
      </c>
      <c r="G5384" s="25">
        <v>0</v>
      </c>
      <c r="H5384" s="13">
        <v>7.3</v>
      </c>
      <c r="I5384" s="25"/>
      <c r="J5384" s="12">
        <v>225</v>
      </c>
      <c r="K5384" s="12"/>
      <c r="L5384" s="25" t="s">
        <v>13</v>
      </c>
      <c r="M5384" s="10"/>
      <c r="N5384" s="15"/>
      <c r="O5384" s="15"/>
      <c r="P5384" s="4"/>
    </row>
    <row r="5385" spans="1:16" ht="15" customHeight="1" x14ac:dyDescent="0.25">
      <c r="A5385" s="11">
        <f t="shared" si="908"/>
        <v>5382</v>
      </c>
      <c r="B5385" s="29">
        <v>36429</v>
      </c>
      <c r="C5385" s="25">
        <v>23</v>
      </c>
      <c r="D5385" s="12">
        <v>27.6</v>
      </c>
      <c r="E5385" s="25">
        <v>25.1</v>
      </c>
      <c r="F5385" s="35">
        <v>95</v>
      </c>
      <c r="G5385" s="25">
        <v>0.5</v>
      </c>
      <c r="H5385" s="13">
        <v>0.8</v>
      </c>
      <c r="I5385" s="25"/>
      <c r="J5385" s="12">
        <v>225</v>
      </c>
      <c r="K5385" s="12"/>
      <c r="L5385" s="25" t="s">
        <v>15</v>
      </c>
      <c r="M5385" s="10"/>
      <c r="N5385" s="15"/>
      <c r="O5385" s="15"/>
      <c r="P5385" s="4"/>
    </row>
    <row r="5386" spans="1:16" ht="15" customHeight="1" x14ac:dyDescent="0.25">
      <c r="A5386" s="11">
        <f t="shared" si="908"/>
        <v>5383</v>
      </c>
      <c r="B5386" s="29">
        <v>36430</v>
      </c>
      <c r="C5386" s="25">
        <v>22</v>
      </c>
      <c r="D5386" s="12">
        <v>29.6</v>
      </c>
      <c r="E5386" s="25">
        <v>25.9</v>
      </c>
      <c r="F5386" s="35">
        <v>92</v>
      </c>
      <c r="G5386" s="25">
        <v>39.6</v>
      </c>
      <c r="H5386" s="13">
        <v>3.9</v>
      </c>
      <c r="I5386" s="25"/>
      <c r="J5386" s="12">
        <v>270</v>
      </c>
      <c r="K5386" s="12"/>
      <c r="L5386" s="25" t="s">
        <v>15</v>
      </c>
      <c r="M5386" s="10"/>
      <c r="N5386" s="15"/>
      <c r="O5386" s="15"/>
      <c r="P5386" s="4"/>
    </row>
    <row r="5387" spans="1:16" ht="15" customHeight="1" x14ac:dyDescent="0.25">
      <c r="A5387" s="11">
        <f t="shared" si="908"/>
        <v>5384</v>
      </c>
      <c r="B5387" s="29">
        <v>36431</v>
      </c>
      <c r="C5387" s="25">
        <v>22</v>
      </c>
      <c r="D5387" s="12">
        <v>30.8</v>
      </c>
      <c r="E5387" s="25">
        <v>25.8</v>
      </c>
      <c r="F5387" s="35">
        <v>94</v>
      </c>
      <c r="G5387" s="25">
        <v>56.8</v>
      </c>
      <c r="H5387" s="13">
        <v>4.7</v>
      </c>
      <c r="I5387" s="25"/>
      <c r="J5387" s="12">
        <v>270</v>
      </c>
      <c r="K5387" s="12"/>
      <c r="L5387" s="25" t="s">
        <v>15</v>
      </c>
      <c r="M5387" s="10"/>
      <c r="N5387" s="15"/>
      <c r="O5387" s="15"/>
      <c r="P5387" s="4"/>
    </row>
    <row r="5388" spans="1:16" ht="15" customHeight="1" x14ac:dyDescent="0.25">
      <c r="A5388" s="11">
        <f t="shared" si="908"/>
        <v>5385</v>
      </c>
      <c r="B5388" s="29">
        <v>36432</v>
      </c>
      <c r="C5388" s="25">
        <v>23</v>
      </c>
      <c r="D5388" s="12">
        <v>28.4</v>
      </c>
      <c r="E5388" s="25">
        <v>24.5</v>
      </c>
      <c r="F5388" s="35">
        <v>96</v>
      </c>
      <c r="G5388" s="25">
        <v>73</v>
      </c>
      <c r="H5388" s="13">
        <v>2.6</v>
      </c>
      <c r="I5388" s="25"/>
      <c r="J5388" s="12">
        <v>180</v>
      </c>
      <c r="K5388" s="12"/>
      <c r="L5388" s="25" t="s">
        <v>14</v>
      </c>
      <c r="M5388" s="10"/>
      <c r="N5388" s="15"/>
      <c r="O5388" s="15"/>
      <c r="P5388" s="4"/>
    </row>
    <row r="5389" spans="1:16" ht="15" customHeight="1" x14ac:dyDescent="0.25">
      <c r="A5389" s="11">
        <f t="shared" si="908"/>
        <v>5386</v>
      </c>
      <c r="B5389" s="29">
        <v>36433</v>
      </c>
      <c r="C5389" s="25">
        <v>22</v>
      </c>
      <c r="D5389" s="12">
        <v>27.8</v>
      </c>
      <c r="E5389" s="25">
        <v>24.2</v>
      </c>
      <c r="F5389" s="35">
        <v>96</v>
      </c>
      <c r="G5389" s="25">
        <v>29.8</v>
      </c>
      <c r="H5389" s="13">
        <v>0.8</v>
      </c>
      <c r="I5389" s="25"/>
      <c r="J5389" s="12">
        <v>180</v>
      </c>
      <c r="K5389" s="12"/>
      <c r="L5389" s="25" t="s">
        <v>14</v>
      </c>
      <c r="M5389" s="10"/>
      <c r="N5389" s="15"/>
      <c r="O5389" s="15"/>
      <c r="P5389" s="4"/>
    </row>
    <row r="5390" spans="1:16" ht="15" customHeight="1" x14ac:dyDescent="0.25">
      <c r="A5390" s="11">
        <f t="shared" si="908"/>
        <v>5387</v>
      </c>
      <c r="B5390" s="29">
        <v>36434</v>
      </c>
      <c r="C5390" s="25">
        <v>21</v>
      </c>
      <c r="D5390" s="12">
        <v>31.6</v>
      </c>
      <c r="E5390" s="25">
        <v>25.8</v>
      </c>
      <c r="F5390" s="35">
        <v>86</v>
      </c>
      <c r="G5390" s="25">
        <v>21.4</v>
      </c>
      <c r="H5390" s="13">
        <v>0</v>
      </c>
      <c r="I5390" s="25"/>
      <c r="J5390" s="12">
        <v>225</v>
      </c>
      <c r="K5390" s="12"/>
      <c r="L5390" s="25" t="s">
        <v>13</v>
      </c>
      <c r="M5390" s="10"/>
      <c r="N5390" s="15"/>
      <c r="O5390" s="15"/>
      <c r="P5390" s="4"/>
    </row>
    <row r="5391" spans="1:16" ht="15" customHeight="1" x14ac:dyDescent="0.25">
      <c r="A5391" s="11">
        <f t="shared" si="908"/>
        <v>5388</v>
      </c>
      <c r="B5391" s="29">
        <v>36435</v>
      </c>
      <c r="C5391" s="25">
        <v>23</v>
      </c>
      <c r="D5391" s="12">
        <v>29.8</v>
      </c>
      <c r="E5391" s="25">
        <v>25.6</v>
      </c>
      <c r="F5391" s="35">
        <v>91</v>
      </c>
      <c r="G5391" s="25">
        <v>6.2</v>
      </c>
      <c r="H5391" s="13">
        <v>0</v>
      </c>
      <c r="I5391" s="25"/>
      <c r="J5391" s="12">
        <v>270</v>
      </c>
      <c r="K5391" s="12"/>
      <c r="L5391" s="25" t="s">
        <v>15</v>
      </c>
      <c r="M5391" s="10"/>
      <c r="N5391" s="15"/>
      <c r="O5391" s="15"/>
      <c r="P5391" s="4"/>
    </row>
    <row r="5392" spans="1:16" ht="15" customHeight="1" x14ac:dyDescent="0.25">
      <c r="A5392" s="11">
        <f t="shared" si="908"/>
        <v>5389</v>
      </c>
      <c r="B5392" s="29">
        <v>36436</v>
      </c>
      <c r="C5392" s="25">
        <v>22</v>
      </c>
      <c r="D5392" s="12">
        <v>26.2</v>
      </c>
      <c r="E5392" s="25">
        <v>24.8</v>
      </c>
      <c r="F5392" s="35">
        <v>94</v>
      </c>
      <c r="G5392" s="25">
        <v>18.8</v>
      </c>
      <c r="H5392" s="13">
        <v>0</v>
      </c>
      <c r="I5392" s="25"/>
      <c r="J5392" s="12">
        <v>180</v>
      </c>
      <c r="K5392" s="12"/>
      <c r="L5392" s="25" t="s">
        <v>14</v>
      </c>
      <c r="M5392" s="10"/>
      <c r="N5392" s="15"/>
      <c r="O5392" s="15"/>
      <c r="P5392" s="4"/>
    </row>
    <row r="5393" spans="1:16" ht="15" customHeight="1" x14ac:dyDescent="0.25">
      <c r="A5393" s="11">
        <f t="shared" si="908"/>
        <v>5390</v>
      </c>
      <c r="B5393" s="29">
        <v>36437</v>
      </c>
      <c r="C5393" s="25">
        <v>21</v>
      </c>
      <c r="D5393" s="12">
        <v>31</v>
      </c>
      <c r="E5393" s="25">
        <v>25.5</v>
      </c>
      <c r="F5393" s="35">
        <v>91</v>
      </c>
      <c r="G5393" s="25">
        <v>8.9</v>
      </c>
      <c r="H5393" s="13">
        <v>0</v>
      </c>
      <c r="I5393" s="25"/>
      <c r="J5393" s="12">
        <v>225</v>
      </c>
      <c r="K5393" s="12"/>
      <c r="L5393" s="25" t="s">
        <v>13</v>
      </c>
      <c r="M5393" s="10"/>
      <c r="N5393" s="15"/>
      <c r="O5393" s="15"/>
      <c r="P5393" s="4"/>
    </row>
    <row r="5394" spans="1:16" ht="15" customHeight="1" x14ac:dyDescent="0.25">
      <c r="A5394" s="11">
        <f t="shared" si="908"/>
        <v>5391</v>
      </c>
      <c r="B5394" s="29">
        <v>36438</v>
      </c>
      <c r="C5394" s="25">
        <v>21</v>
      </c>
      <c r="D5394" s="12">
        <v>32.200000000000003</v>
      </c>
      <c r="E5394" s="25">
        <v>25.9</v>
      </c>
      <c r="F5394" s="35">
        <v>90</v>
      </c>
      <c r="G5394" s="25">
        <v>28.6</v>
      </c>
      <c r="H5394" s="13">
        <v>0</v>
      </c>
      <c r="I5394" s="25"/>
      <c r="J5394" s="12">
        <v>225</v>
      </c>
      <c r="K5394" s="12"/>
      <c r="L5394" s="25" t="s">
        <v>13</v>
      </c>
      <c r="M5394" s="10"/>
      <c r="N5394" s="15"/>
      <c r="O5394" s="15"/>
      <c r="P5394" s="4"/>
    </row>
    <row r="5395" spans="1:16" ht="15" customHeight="1" x14ac:dyDescent="0.25">
      <c r="A5395" s="11">
        <f t="shared" si="908"/>
        <v>5392</v>
      </c>
      <c r="B5395" s="29">
        <v>36439</v>
      </c>
      <c r="C5395" s="25">
        <v>24</v>
      </c>
      <c r="D5395" s="12">
        <v>29.8</v>
      </c>
      <c r="E5395" s="25">
        <v>24.8</v>
      </c>
      <c r="F5395" s="35">
        <v>96</v>
      </c>
      <c r="G5395" s="25">
        <v>6.3</v>
      </c>
      <c r="H5395" s="13">
        <v>0</v>
      </c>
      <c r="I5395" s="25"/>
      <c r="J5395" s="12">
        <v>180</v>
      </c>
      <c r="K5395" s="12"/>
      <c r="L5395" s="25" t="s">
        <v>13</v>
      </c>
      <c r="M5395" s="10"/>
      <c r="N5395" s="15"/>
      <c r="O5395" s="15"/>
      <c r="P5395" s="4"/>
    </row>
    <row r="5396" spans="1:16" ht="15" customHeight="1" x14ac:dyDescent="0.25">
      <c r="A5396" s="11">
        <f t="shared" si="908"/>
        <v>5393</v>
      </c>
      <c r="B5396" s="29">
        <v>36440</v>
      </c>
      <c r="C5396" s="25">
        <v>22</v>
      </c>
      <c r="D5396" s="12">
        <v>31</v>
      </c>
      <c r="E5396" s="25">
        <v>25.5</v>
      </c>
      <c r="F5396" s="35">
        <v>89</v>
      </c>
      <c r="G5396" s="25">
        <v>34.799999999999997</v>
      </c>
      <c r="H5396" s="13">
        <v>0</v>
      </c>
      <c r="I5396" s="25"/>
      <c r="J5396" s="12">
        <v>225</v>
      </c>
      <c r="K5396" s="12"/>
      <c r="L5396" s="25" t="s">
        <v>13</v>
      </c>
      <c r="M5396" s="10"/>
      <c r="N5396" s="15"/>
      <c r="O5396" s="15"/>
      <c r="P5396" s="4"/>
    </row>
    <row r="5397" spans="1:16" ht="15" customHeight="1" x14ac:dyDescent="0.25">
      <c r="A5397" s="11">
        <f t="shared" si="908"/>
        <v>5394</v>
      </c>
      <c r="B5397" s="29">
        <v>36441</v>
      </c>
      <c r="C5397" s="25">
        <v>22</v>
      </c>
      <c r="D5397" s="12">
        <v>30</v>
      </c>
      <c r="E5397" s="25">
        <v>25</v>
      </c>
      <c r="F5397" s="35">
        <v>94</v>
      </c>
      <c r="G5397" s="25">
        <v>0</v>
      </c>
      <c r="H5397" s="13">
        <v>0</v>
      </c>
      <c r="I5397" s="25"/>
      <c r="J5397" s="12">
        <v>225</v>
      </c>
      <c r="K5397" s="12"/>
      <c r="L5397" s="25" t="s">
        <v>18</v>
      </c>
      <c r="M5397" s="10"/>
      <c r="N5397" s="15"/>
      <c r="O5397" s="15"/>
      <c r="P5397" s="4"/>
    </row>
    <row r="5398" spans="1:16" ht="15" customHeight="1" x14ac:dyDescent="0.25">
      <c r="A5398" s="11">
        <f t="shared" si="908"/>
        <v>5395</v>
      </c>
      <c r="B5398" s="29">
        <v>36442</v>
      </c>
      <c r="C5398" s="25">
        <v>22</v>
      </c>
      <c r="D5398" s="12">
        <v>30.2</v>
      </c>
      <c r="E5398" s="25">
        <v>25.2</v>
      </c>
      <c r="F5398" s="35">
        <v>89</v>
      </c>
      <c r="G5398" s="25">
        <v>36.4</v>
      </c>
      <c r="H5398" s="13">
        <v>0</v>
      </c>
      <c r="I5398" s="25"/>
      <c r="J5398" s="12">
        <v>225</v>
      </c>
      <c r="K5398" s="12"/>
      <c r="L5398" s="25" t="s">
        <v>13</v>
      </c>
      <c r="M5398" s="10"/>
      <c r="N5398" s="15"/>
      <c r="O5398" s="15"/>
      <c r="P5398" s="4"/>
    </row>
    <row r="5399" spans="1:16" ht="15" customHeight="1" x14ac:dyDescent="0.25">
      <c r="A5399" s="11">
        <f t="shared" si="908"/>
        <v>5396</v>
      </c>
      <c r="B5399" s="29">
        <v>36443</v>
      </c>
      <c r="C5399" s="25">
        <v>22</v>
      </c>
      <c r="D5399" s="12">
        <v>30</v>
      </c>
      <c r="E5399" s="25">
        <v>24.8</v>
      </c>
      <c r="F5399" s="35">
        <v>94</v>
      </c>
      <c r="G5399" s="25">
        <v>59.5</v>
      </c>
      <c r="H5399" s="13">
        <v>0</v>
      </c>
      <c r="I5399" s="25"/>
      <c r="J5399" s="12">
        <v>360</v>
      </c>
      <c r="K5399" s="12"/>
      <c r="L5399" s="25" t="s">
        <v>15</v>
      </c>
      <c r="M5399" s="10"/>
      <c r="N5399" s="15"/>
      <c r="O5399" s="15"/>
      <c r="P5399" s="4"/>
    </row>
    <row r="5400" spans="1:16" ht="15" customHeight="1" x14ac:dyDescent="0.25">
      <c r="A5400" s="11">
        <f t="shared" si="908"/>
        <v>5397</v>
      </c>
      <c r="B5400" s="29">
        <v>36444</v>
      </c>
      <c r="C5400" s="25">
        <v>23</v>
      </c>
      <c r="D5400" s="12">
        <v>29</v>
      </c>
      <c r="E5400" s="25">
        <v>25.1</v>
      </c>
      <c r="F5400" s="35">
        <v>96</v>
      </c>
      <c r="G5400" s="25">
        <v>15.4</v>
      </c>
      <c r="H5400" s="13">
        <v>0</v>
      </c>
      <c r="I5400" s="25"/>
      <c r="J5400" s="12">
        <v>90</v>
      </c>
      <c r="K5400" s="12"/>
      <c r="L5400" s="25" t="s">
        <v>12</v>
      </c>
      <c r="M5400" s="10"/>
      <c r="N5400" s="15"/>
      <c r="O5400" s="15"/>
      <c r="P5400" s="4"/>
    </row>
    <row r="5401" spans="1:16" ht="15" customHeight="1" x14ac:dyDescent="0.25">
      <c r="A5401" s="11">
        <f t="shared" si="908"/>
        <v>5398</v>
      </c>
      <c r="B5401" s="29">
        <v>36445</v>
      </c>
      <c r="C5401" s="25">
        <v>22</v>
      </c>
      <c r="D5401" s="12">
        <v>29.1</v>
      </c>
      <c r="E5401" s="25">
        <v>25.2</v>
      </c>
      <c r="F5401" s="35">
        <v>92</v>
      </c>
      <c r="G5401" s="25">
        <v>80.900000000000006</v>
      </c>
      <c r="H5401" s="13">
        <v>0</v>
      </c>
      <c r="I5401" s="25"/>
      <c r="J5401" s="12">
        <v>225</v>
      </c>
      <c r="K5401" s="12"/>
      <c r="L5401" s="25" t="s">
        <v>13</v>
      </c>
      <c r="M5401" s="10"/>
      <c r="N5401" s="15"/>
      <c r="O5401" s="15"/>
      <c r="P5401" s="4"/>
    </row>
    <row r="5402" spans="1:16" ht="15" customHeight="1" x14ac:dyDescent="0.25">
      <c r="A5402" s="11">
        <f t="shared" si="908"/>
        <v>5399</v>
      </c>
      <c r="B5402" s="29">
        <v>36446</v>
      </c>
      <c r="C5402" s="25">
        <v>22</v>
      </c>
      <c r="D5402" s="12">
        <v>28.8</v>
      </c>
      <c r="E5402" s="25">
        <v>24.4</v>
      </c>
      <c r="F5402" s="35">
        <v>91</v>
      </c>
      <c r="G5402" s="25">
        <v>29.8</v>
      </c>
      <c r="H5402" s="13">
        <v>0</v>
      </c>
      <c r="I5402" s="25"/>
      <c r="J5402" s="12">
        <v>225</v>
      </c>
      <c r="K5402" s="12"/>
      <c r="L5402" s="25" t="s">
        <v>14</v>
      </c>
      <c r="M5402" s="10"/>
      <c r="N5402" s="15"/>
      <c r="O5402" s="15"/>
      <c r="P5402" s="4"/>
    </row>
    <row r="5403" spans="1:16" ht="15" customHeight="1" x14ac:dyDescent="0.25">
      <c r="A5403" s="11">
        <f t="shared" si="908"/>
        <v>5400</v>
      </c>
      <c r="B5403" s="29">
        <v>36447</v>
      </c>
      <c r="C5403" s="25">
        <v>21</v>
      </c>
      <c r="D5403" s="12">
        <v>31</v>
      </c>
      <c r="E5403" s="25">
        <v>23.9</v>
      </c>
      <c r="F5403" s="35">
        <v>85</v>
      </c>
      <c r="G5403" s="25">
        <v>6.9</v>
      </c>
      <c r="H5403" s="13">
        <v>0</v>
      </c>
      <c r="I5403" s="25"/>
      <c r="J5403" s="12">
        <v>315</v>
      </c>
      <c r="K5403" s="12"/>
      <c r="L5403" s="25" t="s">
        <v>13</v>
      </c>
      <c r="M5403" s="10"/>
      <c r="N5403" s="15"/>
      <c r="O5403" s="15"/>
      <c r="P5403" s="4"/>
    </row>
    <row r="5404" spans="1:16" ht="15" customHeight="1" x14ac:dyDescent="0.25">
      <c r="A5404" s="11">
        <f t="shared" si="908"/>
        <v>5401</v>
      </c>
      <c r="B5404" s="29">
        <v>36448</v>
      </c>
      <c r="C5404" s="25">
        <v>22</v>
      </c>
      <c r="D5404" s="12">
        <v>30.5</v>
      </c>
      <c r="E5404" s="25">
        <v>25.7</v>
      </c>
      <c r="F5404" s="35">
        <v>90</v>
      </c>
      <c r="G5404" s="25">
        <v>0</v>
      </c>
      <c r="H5404" s="13">
        <v>0</v>
      </c>
      <c r="I5404" s="25"/>
      <c r="J5404" s="12">
        <v>90</v>
      </c>
      <c r="K5404" s="12"/>
      <c r="L5404" s="25" t="s">
        <v>14</v>
      </c>
      <c r="M5404" s="10"/>
      <c r="N5404" s="15"/>
      <c r="O5404" s="15"/>
      <c r="P5404" s="4"/>
    </row>
    <row r="5405" spans="1:16" ht="15" customHeight="1" x14ac:dyDescent="0.25">
      <c r="A5405" s="11">
        <f t="shared" si="908"/>
        <v>5402</v>
      </c>
      <c r="B5405" s="29">
        <v>36449</v>
      </c>
      <c r="C5405" s="25">
        <v>22</v>
      </c>
      <c r="D5405" s="12">
        <v>29.6</v>
      </c>
      <c r="E5405" s="25">
        <v>25.1</v>
      </c>
      <c r="F5405" s="35">
        <v>80</v>
      </c>
      <c r="G5405" s="25">
        <v>16.899999999999999</v>
      </c>
      <c r="H5405" s="13">
        <v>0</v>
      </c>
      <c r="I5405" s="25"/>
      <c r="J5405" s="12">
        <v>225</v>
      </c>
      <c r="K5405" s="12"/>
      <c r="L5405" s="25" t="s">
        <v>13</v>
      </c>
      <c r="M5405" s="10"/>
      <c r="N5405" s="15"/>
      <c r="O5405" s="15"/>
      <c r="P5405" s="4"/>
    </row>
    <row r="5406" spans="1:16" ht="15" customHeight="1" x14ac:dyDescent="0.25">
      <c r="A5406" s="11">
        <f t="shared" si="908"/>
        <v>5403</v>
      </c>
      <c r="B5406" s="29">
        <v>36450</v>
      </c>
      <c r="C5406" s="25">
        <v>23</v>
      </c>
      <c r="D5406" s="12">
        <v>30.8</v>
      </c>
      <c r="E5406" s="25">
        <v>25.8</v>
      </c>
      <c r="F5406" s="35">
        <v>90</v>
      </c>
      <c r="G5406" s="25">
        <v>13.4</v>
      </c>
      <c r="H5406" s="13">
        <v>0</v>
      </c>
      <c r="I5406" s="25"/>
      <c r="J5406" s="12">
        <v>225</v>
      </c>
      <c r="K5406" s="12"/>
      <c r="L5406" s="25" t="s">
        <v>13</v>
      </c>
      <c r="M5406" s="10"/>
      <c r="N5406" s="15"/>
      <c r="O5406" s="15"/>
      <c r="P5406" s="4"/>
    </row>
    <row r="5407" spans="1:16" ht="15" customHeight="1" x14ac:dyDescent="0.25">
      <c r="A5407" s="11">
        <f t="shared" si="908"/>
        <v>5404</v>
      </c>
      <c r="B5407" s="29">
        <v>36451</v>
      </c>
      <c r="C5407" s="25">
        <v>22</v>
      </c>
      <c r="D5407" s="12">
        <v>31.4</v>
      </c>
      <c r="E5407" s="25">
        <v>26</v>
      </c>
      <c r="F5407" s="35">
        <v>87</v>
      </c>
      <c r="G5407" s="25">
        <v>16</v>
      </c>
      <c r="H5407" s="13">
        <v>0</v>
      </c>
      <c r="I5407" s="25"/>
      <c r="J5407" s="12">
        <v>225</v>
      </c>
      <c r="K5407" s="12"/>
      <c r="L5407" s="25" t="s">
        <v>13</v>
      </c>
      <c r="M5407" s="10"/>
      <c r="N5407" s="15"/>
      <c r="O5407" s="15"/>
      <c r="P5407" s="4"/>
    </row>
    <row r="5408" spans="1:16" ht="15" customHeight="1" x14ac:dyDescent="0.25">
      <c r="A5408" s="11">
        <f t="shared" si="908"/>
        <v>5405</v>
      </c>
      <c r="B5408" s="29">
        <v>36452</v>
      </c>
      <c r="C5408" s="25">
        <v>23</v>
      </c>
      <c r="D5408" s="12">
        <v>29</v>
      </c>
      <c r="E5408" s="25">
        <v>25.6</v>
      </c>
      <c r="F5408" s="35">
        <v>92</v>
      </c>
      <c r="G5408" s="25">
        <v>3</v>
      </c>
      <c r="H5408" s="13">
        <v>0</v>
      </c>
      <c r="I5408" s="25"/>
      <c r="J5408" s="12">
        <v>180</v>
      </c>
      <c r="K5408" s="12"/>
      <c r="L5408" s="25" t="s">
        <v>14</v>
      </c>
      <c r="M5408" s="10"/>
      <c r="N5408" s="15"/>
      <c r="O5408" s="15"/>
      <c r="P5408" s="4"/>
    </row>
    <row r="5409" spans="1:16" ht="15" customHeight="1" x14ac:dyDescent="0.25">
      <c r="A5409" s="11">
        <f t="shared" si="908"/>
        <v>5406</v>
      </c>
      <c r="B5409" s="29">
        <v>36453</v>
      </c>
      <c r="C5409" s="25">
        <v>22</v>
      </c>
      <c r="D5409" s="12">
        <v>29.8</v>
      </c>
      <c r="E5409" s="25">
        <v>25</v>
      </c>
      <c r="F5409" s="35">
        <v>88</v>
      </c>
      <c r="G5409" s="25">
        <v>34</v>
      </c>
      <c r="H5409" s="13">
        <v>0</v>
      </c>
      <c r="I5409" s="25"/>
      <c r="J5409" s="12">
        <v>270</v>
      </c>
      <c r="K5409" s="12"/>
      <c r="L5409" s="25" t="s">
        <v>15</v>
      </c>
      <c r="M5409" s="10"/>
      <c r="N5409" s="15"/>
      <c r="O5409" s="15"/>
      <c r="P5409" s="4"/>
    </row>
    <row r="5410" spans="1:16" ht="15" customHeight="1" x14ac:dyDescent="0.25">
      <c r="A5410" s="11">
        <f t="shared" si="908"/>
        <v>5407</v>
      </c>
      <c r="B5410" s="29">
        <v>36454</v>
      </c>
      <c r="C5410" s="25">
        <v>23</v>
      </c>
      <c r="D5410" s="12">
        <v>30.8</v>
      </c>
      <c r="E5410" s="25">
        <v>26</v>
      </c>
      <c r="F5410" s="35">
        <v>88</v>
      </c>
      <c r="G5410" s="25">
        <v>0.2</v>
      </c>
      <c r="H5410" s="13">
        <v>0</v>
      </c>
      <c r="I5410" s="25"/>
      <c r="J5410" s="12">
        <v>180</v>
      </c>
      <c r="K5410" s="12"/>
      <c r="L5410" s="25" t="s">
        <v>14</v>
      </c>
      <c r="M5410" s="10"/>
      <c r="N5410" s="15"/>
      <c r="O5410" s="15"/>
      <c r="P5410" s="4"/>
    </row>
    <row r="5411" spans="1:16" ht="15" customHeight="1" x14ac:dyDescent="0.25">
      <c r="A5411" s="11">
        <f t="shared" si="908"/>
        <v>5408</v>
      </c>
      <c r="B5411" s="29">
        <v>36455</v>
      </c>
      <c r="C5411" s="25">
        <v>23</v>
      </c>
      <c r="D5411" s="12">
        <v>29.4</v>
      </c>
      <c r="E5411" s="25">
        <v>25</v>
      </c>
      <c r="F5411" s="35">
        <v>92</v>
      </c>
      <c r="G5411" s="25">
        <v>0</v>
      </c>
      <c r="H5411" s="13">
        <v>0</v>
      </c>
      <c r="I5411" s="25"/>
      <c r="J5411" s="12">
        <v>360</v>
      </c>
      <c r="K5411" s="12"/>
      <c r="L5411" s="25" t="s">
        <v>13</v>
      </c>
      <c r="M5411" s="10"/>
      <c r="N5411" s="15"/>
      <c r="O5411" s="15"/>
      <c r="P5411" s="4"/>
    </row>
    <row r="5412" spans="1:16" ht="15" customHeight="1" x14ac:dyDescent="0.25">
      <c r="A5412" s="11">
        <f t="shared" si="908"/>
        <v>5409</v>
      </c>
      <c r="B5412" s="29">
        <v>36456</v>
      </c>
      <c r="C5412" s="25">
        <v>22</v>
      </c>
      <c r="D5412" s="12">
        <v>28</v>
      </c>
      <c r="E5412" s="25">
        <v>23.4</v>
      </c>
      <c r="F5412" s="35">
        <v>96</v>
      </c>
      <c r="G5412" s="25">
        <v>20.8</v>
      </c>
      <c r="H5412" s="13">
        <v>0</v>
      </c>
      <c r="I5412" s="25"/>
      <c r="J5412" s="12">
        <v>315</v>
      </c>
      <c r="K5412" s="12"/>
      <c r="L5412" s="25" t="s">
        <v>13</v>
      </c>
      <c r="M5412" s="10"/>
      <c r="N5412" s="15"/>
      <c r="O5412" s="15"/>
      <c r="P5412" s="4"/>
    </row>
    <row r="5413" spans="1:16" ht="15" customHeight="1" x14ac:dyDescent="0.25">
      <c r="A5413" s="11">
        <f t="shared" si="908"/>
        <v>5410</v>
      </c>
      <c r="B5413" s="29">
        <v>36457</v>
      </c>
      <c r="C5413" s="25">
        <v>21</v>
      </c>
      <c r="D5413" s="12">
        <v>29.8</v>
      </c>
      <c r="E5413" s="25">
        <v>23.9</v>
      </c>
      <c r="F5413" s="35">
        <v>90</v>
      </c>
      <c r="G5413" s="25">
        <v>25.3</v>
      </c>
      <c r="H5413" s="13">
        <v>0</v>
      </c>
      <c r="I5413" s="25"/>
      <c r="J5413" s="12">
        <v>180</v>
      </c>
      <c r="K5413" s="12"/>
      <c r="L5413" s="25" t="s">
        <v>13</v>
      </c>
      <c r="M5413" s="10"/>
      <c r="N5413" s="15"/>
      <c r="O5413" s="15"/>
      <c r="P5413" s="4"/>
    </row>
    <row r="5414" spans="1:16" ht="15" customHeight="1" x14ac:dyDescent="0.25">
      <c r="A5414" s="11">
        <f t="shared" si="908"/>
        <v>5411</v>
      </c>
      <c r="B5414" s="29">
        <v>36458</v>
      </c>
      <c r="C5414" s="25">
        <v>22</v>
      </c>
      <c r="D5414" s="12">
        <v>29.4</v>
      </c>
      <c r="E5414" s="25">
        <v>23.4</v>
      </c>
      <c r="F5414" s="35">
        <v>94</v>
      </c>
      <c r="G5414" s="25">
        <v>24.9</v>
      </c>
      <c r="H5414" s="13">
        <v>0</v>
      </c>
      <c r="I5414" s="25"/>
      <c r="J5414" s="12">
        <v>270</v>
      </c>
      <c r="K5414" s="12"/>
      <c r="L5414" s="25" t="s">
        <v>15</v>
      </c>
      <c r="M5414" s="10"/>
      <c r="N5414" s="15"/>
      <c r="O5414" s="15"/>
      <c r="P5414" s="4"/>
    </row>
    <row r="5415" spans="1:16" ht="15" customHeight="1" x14ac:dyDescent="0.25">
      <c r="A5415" s="11">
        <f t="shared" si="908"/>
        <v>5412</v>
      </c>
      <c r="B5415" s="29">
        <v>36459</v>
      </c>
      <c r="C5415" s="25">
        <v>22</v>
      </c>
      <c r="D5415" s="12">
        <v>30.2</v>
      </c>
      <c r="E5415" s="25">
        <v>25.2</v>
      </c>
      <c r="F5415" s="35">
        <v>92</v>
      </c>
      <c r="G5415" s="25">
        <v>21.4</v>
      </c>
      <c r="H5415" s="13">
        <v>0</v>
      </c>
      <c r="I5415" s="25"/>
      <c r="J5415" s="12">
        <v>270</v>
      </c>
      <c r="K5415" s="12"/>
      <c r="L5415" s="25" t="s">
        <v>13</v>
      </c>
      <c r="M5415" s="10"/>
      <c r="N5415" s="15"/>
      <c r="O5415" s="15"/>
      <c r="P5415" s="4"/>
    </row>
    <row r="5416" spans="1:16" ht="15" customHeight="1" x14ac:dyDescent="0.25">
      <c r="A5416" s="11">
        <f t="shared" si="908"/>
        <v>5413</v>
      </c>
      <c r="B5416" s="29">
        <v>36460</v>
      </c>
      <c r="C5416" s="25">
        <v>23</v>
      </c>
      <c r="D5416" s="12">
        <v>28.4</v>
      </c>
      <c r="E5416" s="25">
        <v>24.1</v>
      </c>
      <c r="F5416" s="35">
        <v>94</v>
      </c>
      <c r="G5416" s="25">
        <v>3.3</v>
      </c>
      <c r="H5416" s="13">
        <v>0</v>
      </c>
      <c r="I5416" s="25"/>
      <c r="J5416" s="12">
        <v>270</v>
      </c>
      <c r="K5416" s="12"/>
      <c r="L5416" s="25" t="s">
        <v>15</v>
      </c>
      <c r="M5416" s="10"/>
      <c r="N5416" s="15"/>
      <c r="O5416" s="15"/>
      <c r="P5416" s="4"/>
    </row>
    <row r="5417" spans="1:16" ht="15" customHeight="1" x14ac:dyDescent="0.25">
      <c r="A5417" s="11">
        <f t="shared" si="908"/>
        <v>5414</v>
      </c>
      <c r="B5417" s="29">
        <v>36461</v>
      </c>
      <c r="C5417" s="25">
        <v>22</v>
      </c>
      <c r="D5417" s="12">
        <v>29.8</v>
      </c>
      <c r="E5417" s="25">
        <v>24.7</v>
      </c>
      <c r="F5417" s="35">
        <v>89</v>
      </c>
      <c r="G5417" s="25">
        <v>5.8</v>
      </c>
      <c r="H5417" s="13">
        <v>0</v>
      </c>
      <c r="I5417" s="25"/>
      <c r="J5417" s="12">
        <v>180</v>
      </c>
      <c r="K5417" s="12"/>
      <c r="L5417" s="25" t="s">
        <v>14</v>
      </c>
      <c r="M5417" s="10"/>
      <c r="N5417" s="15"/>
      <c r="O5417" s="15"/>
      <c r="P5417" s="4"/>
    </row>
    <row r="5418" spans="1:16" ht="15" customHeight="1" x14ac:dyDescent="0.25">
      <c r="A5418" s="11">
        <f t="shared" si="908"/>
        <v>5415</v>
      </c>
      <c r="B5418" s="29">
        <v>36462</v>
      </c>
      <c r="C5418" s="25">
        <v>22</v>
      </c>
      <c r="D5418" s="12">
        <v>30.2</v>
      </c>
      <c r="E5418" s="25">
        <v>25.6</v>
      </c>
      <c r="F5418" s="35">
        <v>90</v>
      </c>
      <c r="G5418" s="25">
        <v>2.8</v>
      </c>
      <c r="H5418" s="13">
        <v>0</v>
      </c>
      <c r="I5418" s="25"/>
      <c r="J5418" s="12">
        <v>270</v>
      </c>
      <c r="K5418" s="12"/>
      <c r="L5418" s="25" t="s">
        <v>15</v>
      </c>
      <c r="M5418" s="10"/>
      <c r="N5418" s="15"/>
      <c r="O5418" s="15"/>
      <c r="P5418" s="4"/>
    </row>
    <row r="5419" spans="1:16" ht="15" customHeight="1" x14ac:dyDescent="0.25">
      <c r="A5419" s="11">
        <f t="shared" si="908"/>
        <v>5416</v>
      </c>
      <c r="B5419" s="29">
        <v>36463</v>
      </c>
      <c r="C5419" s="25">
        <v>22</v>
      </c>
      <c r="D5419" s="12">
        <v>30.8</v>
      </c>
      <c r="E5419" s="25">
        <v>25.7</v>
      </c>
      <c r="F5419" s="35">
        <v>88</v>
      </c>
      <c r="G5419" s="25">
        <v>30.8</v>
      </c>
      <c r="H5419" s="13">
        <v>0</v>
      </c>
      <c r="I5419" s="25"/>
      <c r="J5419" s="12">
        <v>270</v>
      </c>
      <c r="K5419" s="12"/>
      <c r="L5419" s="25" t="s">
        <v>15</v>
      </c>
      <c r="M5419" s="10"/>
      <c r="N5419" s="15"/>
      <c r="O5419" s="15"/>
      <c r="P5419" s="4"/>
    </row>
    <row r="5420" spans="1:16" ht="15" customHeight="1" x14ac:dyDescent="0.25">
      <c r="A5420" s="11">
        <f t="shared" si="908"/>
        <v>5417</v>
      </c>
      <c r="B5420" s="29">
        <v>36464</v>
      </c>
      <c r="C5420" s="25">
        <v>23</v>
      </c>
      <c r="D5420" s="12">
        <v>29.6</v>
      </c>
      <c r="E5420" s="25">
        <v>25.4</v>
      </c>
      <c r="F5420" s="35">
        <v>89</v>
      </c>
      <c r="G5420" s="25">
        <v>0</v>
      </c>
      <c r="H5420" s="13">
        <v>0</v>
      </c>
      <c r="I5420" s="25"/>
      <c r="J5420" s="12">
        <v>225</v>
      </c>
      <c r="K5420" s="12"/>
      <c r="L5420" s="25" t="s">
        <v>13</v>
      </c>
      <c r="M5420" s="10"/>
      <c r="N5420" s="15"/>
      <c r="O5420" s="15"/>
      <c r="P5420" s="4"/>
    </row>
    <row r="5421" spans="1:16" ht="15" customHeight="1" x14ac:dyDescent="0.25">
      <c r="A5421" s="11">
        <f t="shared" si="908"/>
        <v>5418</v>
      </c>
      <c r="B5421" s="29">
        <v>36465</v>
      </c>
      <c r="C5421" s="25">
        <v>21</v>
      </c>
      <c r="D5421" s="12">
        <v>30.2</v>
      </c>
      <c r="E5421" s="25">
        <v>24.2</v>
      </c>
      <c r="F5421" s="35">
        <v>90</v>
      </c>
      <c r="G5421" s="25">
        <v>0</v>
      </c>
      <c r="H5421" s="13">
        <v>8</v>
      </c>
      <c r="I5421" s="25"/>
      <c r="J5421" s="12">
        <v>225</v>
      </c>
      <c r="K5421" s="12"/>
      <c r="L5421" s="25" t="s">
        <v>13</v>
      </c>
      <c r="M5421" s="10"/>
      <c r="N5421" s="15"/>
      <c r="O5421" s="15"/>
      <c r="P5421" s="4"/>
    </row>
    <row r="5422" spans="1:16" ht="15" customHeight="1" x14ac:dyDescent="0.25">
      <c r="A5422" s="11">
        <f t="shared" si="908"/>
        <v>5419</v>
      </c>
      <c r="B5422" s="29">
        <v>36466</v>
      </c>
      <c r="C5422" s="25">
        <v>22</v>
      </c>
      <c r="D5422" s="12">
        <v>30.2</v>
      </c>
      <c r="E5422" s="25">
        <v>25.1</v>
      </c>
      <c r="F5422" s="35">
        <v>84</v>
      </c>
      <c r="G5422" s="25">
        <v>0</v>
      </c>
      <c r="H5422" s="13">
        <v>2.1</v>
      </c>
      <c r="I5422" s="25"/>
      <c r="J5422" s="12">
        <v>270</v>
      </c>
      <c r="K5422" s="12"/>
      <c r="L5422" s="25" t="s">
        <v>15</v>
      </c>
      <c r="M5422" s="10"/>
      <c r="N5422" s="15"/>
      <c r="O5422" s="15"/>
      <c r="P5422" s="4"/>
    </row>
    <row r="5423" spans="1:16" ht="15" customHeight="1" x14ac:dyDescent="0.25">
      <c r="A5423" s="11">
        <f t="shared" si="908"/>
        <v>5420</v>
      </c>
      <c r="B5423" s="29">
        <v>36467</v>
      </c>
      <c r="C5423" s="25">
        <v>19</v>
      </c>
      <c r="D5423" s="12">
        <v>30.8</v>
      </c>
      <c r="E5423" s="25">
        <v>25</v>
      </c>
      <c r="F5423" s="35">
        <v>84</v>
      </c>
      <c r="G5423" s="25">
        <v>0</v>
      </c>
      <c r="H5423" s="13">
        <v>8</v>
      </c>
      <c r="I5423" s="25"/>
      <c r="J5423" s="12">
        <v>270</v>
      </c>
      <c r="K5423" s="12"/>
      <c r="L5423" s="25" t="s">
        <v>15</v>
      </c>
      <c r="M5423" s="10"/>
      <c r="N5423" s="15"/>
      <c r="O5423" s="15"/>
      <c r="P5423" s="4"/>
    </row>
    <row r="5424" spans="1:16" ht="15" customHeight="1" x14ac:dyDescent="0.25">
      <c r="A5424" s="11">
        <f t="shared" si="908"/>
        <v>5421</v>
      </c>
      <c r="B5424" s="29">
        <v>36468</v>
      </c>
      <c r="C5424" s="25">
        <v>21</v>
      </c>
      <c r="D5424" s="12">
        <v>29</v>
      </c>
      <c r="E5424" s="25">
        <v>23.5</v>
      </c>
      <c r="F5424" s="35">
        <v>92</v>
      </c>
      <c r="G5424" s="25">
        <v>0</v>
      </c>
      <c r="H5424" s="13">
        <v>3.4</v>
      </c>
      <c r="I5424" s="25"/>
      <c r="J5424" s="12">
        <v>270</v>
      </c>
      <c r="K5424" s="12"/>
      <c r="L5424" s="25" t="s">
        <v>15</v>
      </c>
      <c r="M5424" s="10"/>
      <c r="N5424" s="15"/>
      <c r="O5424" s="15"/>
      <c r="P5424" s="4"/>
    </row>
    <row r="5425" spans="1:16" ht="15" customHeight="1" x14ac:dyDescent="0.25">
      <c r="A5425" s="11">
        <f t="shared" si="908"/>
        <v>5422</v>
      </c>
      <c r="B5425" s="29">
        <v>36469</v>
      </c>
      <c r="C5425" s="25">
        <v>22</v>
      </c>
      <c r="D5425" s="12">
        <v>27.4</v>
      </c>
      <c r="E5425" s="25">
        <v>24.5</v>
      </c>
      <c r="F5425" s="35">
        <v>96</v>
      </c>
      <c r="G5425" s="25">
        <v>26.2</v>
      </c>
      <c r="H5425" s="13">
        <v>0.1</v>
      </c>
      <c r="I5425" s="25"/>
      <c r="J5425" s="12">
        <v>225</v>
      </c>
      <c r="K5425" s="12"/>
      <c r="L5425" s="25" t="s">
        <v>13</v>
      </c>
      <c r="M5425" s="10"/>
      <c r="N5425" s="15"/>
      <c r="O5425" s="15"/>
      <c r="P5425" s="4"/>
    </row>
    <row r="5426" spans="1:16" ht="15" customHeight="1" x14ac:dyDescent="0.25">
      <c r="A5426" s="11">
        <f t="shared" si="908"/>
        <v>5423</v>
      </c>
      <c r="B5426" s="29">
        <v>36470</v>
      </c>
      <c r="C5426" s="25">
        <v>22</v>
      </c>
      <c r="D5426" s="12">
        <v>27.8</v>
      </c>
      <c r="E5426" s="25">
        <v>24.6</v>
      </c>
      <c r="F5426" s="35">
        <v>94</v>
      </c>
      <c r="G5426" s="25">
        <v>18.3</v>
      </c>
      <c r="H5426" s="13">
        <v>1</v>
      </c>
      <c r="I5426" s="25"/>
      <c r="J5426" s="12">
        <v>225</v>
      </c>
      <c r="K5426" s="12"/>
      <c r="L5426" s="25" t="s">
        <v>15</v>
      </c>
      <c r="M5426" s="10"/>
      <c r="N5426" s="15"/>
      <c r="O5426" s="15"/>
      <c r="P5426" s="4"/>
    </row>
    <row r="5427" spans="1:16" ht="15" customHeight="1" x14ac:dyDescent="0.25">
      <c r="A5427" s="11">
        <f t="shared" si="908"/>
        <v>5424</v>
      </c>
      <c r="B5427" s="29">
        <v>36471</v>
      </c>
      <c r="C5427" s="25">
        <v>22</v>
      </c>
      <c r="D5427" s="12">
        <v>28.8</v>
      </c>
      <c r="E5427" s="25">
        <v>24.1</v>
      </c>
      <c r="F5427" s="35">
        <v>95</v>
      </c>
      <c r="G5427" s="25">
        <v>26.2</v>
      </c>
      <c r="H5427" s="13">
        <v>0.3</v>
      </c>
      <c r="I5427" s="25"/>
      <c r="J5427" s="12">
        <v>225</v>
      </c>
      <c r="K5427" s="12"/>
      <c r="L5427" s="25" t="s">
        <v>13</v>
      </c>
      <c r="M5427" s="10"/>
      <c r="N5427" s="15"/>
      <c r="O5427" s="15"/>
      <c r="P5427" s="4"/>
    </row>
    <row r="5428" spans="1:16" ht="15" customHeight="1" x14ac:dyDescent="0.25">
      <c r="A5428" s="11">
        <f t="shared" si="908"/>
        <v>5425</v>
      </c>
      <c r="B5428" s="29">
        <v>36472</v>
      </c>
      <c r="C5428" s="25">
        <v>22</v>
      </c>
      <c r="D5428" s="12">
        <v>29.2</v>
      </c>
      <c r="E5428" s="25">
        <v>23.1</v>
      </c>
      <c r="F5428" s="35">
        <v>89</v>
      </c>
      <c r="G5428" s="25">
        <v>39.1</v>
      </c>
      <c r="H5428" s="13">
        <v>1.8</v>
      </c>
      <c r="I5428" s="25"/>
      <c r="J5428" s="12">
        <v>45</v>
      </c>
      <c r="K5428" s="12"/>
      <c r="L5428" s="25" t="s">
        <v>18</v>
      </c>
      <c r="M5428" s="10"/>
      <c r="N5428" s="15"/>
      <c r="O5428" s="15"/>
      <c r="P5428" s="4"/>
    </row>
    <row r="5429" spans="1:16" ht="15" customHeight="1" x14ac:dyDescent="0.25">
      <c r="A5429" s="11">
        <f t="shared" si="908"/>
        <v>5426</v>
      </c>
      <c r="B5429" s="29">
        <v>36473</v>
      </c>
      <c r="C5429" s="25">
        <v>22</v>
      </c>
      <c r="D5429" s="12">
        <v>30.6</v>
      </c>
      <c r="E5429" s="25">
        <v>24.4</v>
      </c>
      <c r="F5429" s="35">
        <v>88</v>
      </c>
      <c r="G5429" s="25">
        <v>26.1</v>
      </c>
      <c r="H5429" s="13">
        <v>4.3</v>
      </c>
      <c r="I5429" s="25"/>
      <c r="J5429" s="12">
        <v>225</v>
      </c>
      <c r="K5429" s="12"/>
      <c r="L5429" s="25" t="s">
        <v>13</v>
      </c>
      <c r="M5429" s="10"/>
      <c r="N5429" s="15"/>
      <c r="O5429" s="15"/>
      <c r="P5429" s="4"/>
    </row>
    <row r="5430" spans="1:16" ht="15" customHeight="1" x14ac:dyDescent="0.25">
      <c r="A5430" s="11">
        <f t="shared" si="908"/>
        <v>5427</v>
      </c>
      <c r="B5430" s="29">
        <v>36474</v>
      </c>
      <c r="C5430" s="25">
        <v>20</v>
      </c>
      <c r="D5430" s="12">
        <v>31.8</v>
      </c>
      <c r="E5430" s="25">
        <v>24.7</v>
      </c>
      <c r="F5430" s="35">
        <v>87</v>
      </c>
      <c r="G5430" s="25">
        <v>2.6</v>
      </c>
      <c r="H5430" s="13">
        <v>7.5</v>
      </c>
      <c r="I5430" s="25"/>
      <c r="J5430" s="12">
        <v>225</v>
      </c>
      <c r="K5430" s="12"/>
      <c r="L5430" s="25" t="s">
        <v>14</v>
      </c>
      <c r="M5430" s="10"/>
      <c r="N5430" s="15"/>
      <c r="O5430" s="15"/>
      <c r="P5430" s="4"/>
    </row>
    <row r="5431" spans="1:16" ht="15" customHeight="1" x14ac:dyDescent="0.25">
      <c r="A5431" s="11">
        <f t="shared" si="908"/>
        <v>5428</v>
      </c>
      <c r="B5431" s="29">
        <v>36475</v>
      </c>
      <c r="C5431" s="25">
        <v>22</v>
      </c>
      <c r="D5431" s="12">
        <v>31.6</v>
      </c>
      <c r="E5431" s="25">
        <v>26.1</v>
      </c>
      <c r="F5431" s="35">
        <v>86</v>
      </c>
      <c r="G5431" s="25">
        <v>0</v>
      </c>
      <c r="H5431" s="13">
        <v>3.3</v>
      </c>
      <c r="I5431" s="25"/>
      <c r="J5431" s="12">
        <v>180</v>
      </c>
      <c r="K5431" s="12"/>
      <c r="L5431" s="25" t="s">
        <v>13</v>
      </c>
      <c r="M5431" s="10"/>
      <c r="N5431" s="15"/>
      <c r="O5431" s="15"/>
      <c r="P5431" s="4"/>
    </row>
    <row r="5432" spans="1:16" ht="15" customHeight="1" x14ac:dyDescent="0.25">
      <c r="A5432" s="11">
        <f t="shared" si="908"/>
        <v>5429</v>
      </c>
      <c r="B5432" s="29">
        <v>36476</v>
      </c>
      <c r="C5432" s="25">
        <v>23</v>
      </c>
      <c r="D5432" s="12">
        <v>27.4</v>
      </c>
      <c r="E5432" s="25">
        <v>25.5</v>
      </c>
      <c r="F5432" s="35">
        <v>93</v>
      </c>
      <c r="G5432" s="25">
        <v>0.6</v>
      </c>
      <c r="H5432" s="13">
        <v>0</v>
      </c>
      <c r="I5432" s="25"/>
      <c r="J5432" s="12">
        <v>270</v>
      </c>
      <c r="K5432" s="12"/>
      <c r="L5432" s="25" t="s">
        <v>15</v>
      </c>
      <c r="M5432" s="10"/>
      <c r="N5432" s="15"/>
      <c r="O5432" s="15"/>
      <c r="P5432" s="4"/>
    </row>
    <row r="5433" spans="1:16" ht="15" customHeight="1" x14ac:dyDescent="0.25">
      <c r="A5433" s="11">
        <f t="shared" si="908"/>
        <v>5430</v>
      </c>
      <c r="B5433" s="29">
        <v>36477</v>
      </c>
      <c r="C5433" s="25">
        <v>22</v>
      </c>
      <c r="D5433" s="12">
        <v>27.6</v>
      </c>
      <c r="E5433" s="25">
        <v>24.5</v>
      </c>
      <c r="F5433" s="35">
        <v>95</v>
      </c>
      <c r="G5433" s="25">
        <v>48.2</v>
      </c>
      <c r="H5433" s="13">
        <v>0.5</v>
      </c>
      <c r="I5433" s="25"/>
      <c r="J5433" s="12">
        <v>270</v>
      </c>
      <c r="K5433" s="12"/>
      <c r="L5433" s="25" t="s">
        <v>18</v>
      </c>
      <c r="M5433" s="10"/>
      <c r="N5433" s="15"/>
      <c r="O5433" s="15"/>
      <c r="P5433" s="4"/>
    </row>
    <row r="5434" spans="1:16" ht="15" customHeight="1" x14ac:dyDescent="0.25">
      <c r="A5434" s="11">
        <f t="shared" si="908"/>
        <v>5431</v>
      </c>
      <c r="B5434" s="29">
        <v>36478</v>
      </c>
      <c r="C5434" s="25">
        <v>22</v>
      </c>
      <c r="D5434" s="12">
        <v>30.4</v>
      </c>
      <c r="E5434" s="25">
        <v>24.3</v>
      </c>
      <c r="F5434" s="35">
        <v>90</v>
      </c>
      <c r="G5434" s="25">
        <v>4.5999999999999996</v>
      </c>
      <c r="H5434" s="13">
        <v>3.2</v>
      </c>
      <c r="I5434" s="25"/>
      <c r="J5434" s="12">
        <v>135</v>
      </c>
      <c r="K5434" s="12"/>
      <c r="L5434" s="25" t="s">
        <v>18</v>
      </c>
      <c r="M5434" s="10"/>
      <c r="N5434" s="15"/>
      <c r="O5434" s="15"/>
      <c r="P5434" s="4"/>
    </row>
    <row r="5435" spans="1:16" ht="15" customHeight="1" x14ac:dyDescent="0.25">
      <c r="A5435" s="11">
        <f t="shared" si="908"/>
        <v>5432</v>
      </c>
      <c r="B5435" s="29">
        <v>36479</v>
      </c>
      <c r="C5435" s="25">
        <v>22</v>
      </c>
      <c r="D5435" s="12">
        <v>28</v>
      </c>
      <c r="E5435" s="25">
        <v>24.9</v>
      </c>
      <c r="F5435" s="35">
        <v>92</v>
      </c>
      <c r="G5435" s="25">
        <v>46.5</v>
      </c>
      <c r="H5435" s="13">
        <v>1.3</v>
      </c>
      <c r="I5435" s="25"/>
      <c r="J5435" s="12">
        <v>270</v>
      </c>
      <c r="K5435" s="12"/>
      <c r="L5435" s="25" t="s">
        <v>18</v>
      </c>
      <c r="M5435" s="10"/>
      <c r="N5435" s="15"/>
      <c r="O5435" s="15"/>
      <c r="P5435" s="4"/>
    </row>
    <row r="5436" spans="1:16" ht="15" customHeight="1" x14ac:dyDescent="0.25">
      <c r="A5436" s="11">
        <f t="shared" si="908"/>
        <v>5433</v>
      </c>
      <c r="B5436" s="29">
        <v>36480</v>
      </c>
      <c r="C5436" s="25">
        <v>22</v>
      </c>
      <c r="D5436" s="12">
        <v>28.4</v>
      </c>
      <c r="E5436" s="25">
        <v>24.9</v>
      </c>
      <c r="F5436" s="35">
        <v>90</v>
      </c>
      <c r="G5436" s="25">
        <v>3.3</v>
      </c>
      <c r="H5436" s="13">
        <v>1.2</v>
      </c>
      <c r="I5436" s="25"/>
      <c r="J5436" s="12">
        <v>270</v>
      </c>
      <c r="K5436" s="12"/>
      <c r="L5436" s="25" t="s">
        <v>18</v>
      </c>
      <c r="M5436" s="10"/>
      <c r="N5436" s="15"/>
      <c r="O5436" s="15"/>
      <c r="P5436" s="4"/>
    </row>
    <row r="5437" spans="1:16" ht="15" customHeight="1" x14ac:dyDescent="0.25">
      <c r="A5437" s="11">
        <f t="shared" si="908"/>
        <v>5434</v>
      </c>
      <c r="B5437" s="29">
        <v>36481</v>
      </c>
      <c r="C5437" s="25">
        <v>22</v>
      </c>
      <c r="D5437" s="12">
        <v>30.5</v>
      </c>
      <c r="E5437" s="25">
        <v>24.2</v>
      </c>
      <c r="F5437" s="35">
        <v>90</v>
      </c>
      <c r="G5437" s="25">
        <v>1.2</v>
      </c>
      <c r="H5437" s="13">
        <v>1.6</v>
      </c>
      <c r="I5437" s="25"/>
      <c r="J5437" s="12">
        <v>135</v>
      </c>
      <c r="K5437" s="12"/>
      <c r="L5437" s="25" t="s">
        <v>13</v>
      </c>
      <c r="M5437" s="10"/>
      <c r="N5437" s="15"/>
      <c r="O5437" s="15"/>
      <c r="P5437" s="4"/>
    </row>
    <row r="5438" spans="1:16" ht="15" customHeight="1" x14ac:dyDescent="0.25">
      <c r="A5438" s="11">
        <f t="shared" si="908"/>
        <v>5435</v>
      </c>
      <c r="B5438" s="29">
        <v>36482</v>
      </c>
      <c r="C5438" s="25">
        <v>22</v>
      </c>
      <c r="D5438" s="12">
        <v>29.6</v>
      </c>
      <c r="E5438" s="25">
        <v>24.5</v>
      </c>
      <c r="F5438" s="35">
        <v>90</v>
      </c>
      <c r="G5438" s="25">
        <v>4.9000000000000004</v>
      </c>
      <c r="H5438" s="13">
        <v>3</v>
      </c>
      <c r="I5438" s="25"/>
      <c r="J5438" s="12">
        <v>135</v>
      </c>
      <c r="K5438" s="12"/>
      <c r="L5438" s="25" t="s">
        <v>13</v>
      </c>
      <c r="M5438" s="10"/>
      <c r="N5438" s="15"/>
      <c r="O5438" s="15"/>
      <c r="P5438" s="4"/>
    </row>
    <row r="5439" spans="1:16" ht="15" customHeight="1" x14ac:dyDescent="0.25">
      <c r="A5439" s="11">
        <f t="shared" si="908"/>
        <v>5436</v>
      </c>
      <c r="B5439" s="29">
        <v>36483</v>
      </c>
      <c r="C5439" s="25">
        <v>23</v>
      </c>
      <c r="D5439" s="12">
        <v>28.2</v>
      </c>
      <c r="E5439" s="25">
        <v>23.6</v>
      </c>
      <c r="F5439" s="35">
        <v>93</v>
      </c>
      <c r="G5439" s="25">
        <v>49.6</v>
      </c>
      <c r="H5439" s="13">
        <v>1.7</v>
      </c>
      <c r="I5439" s="25"/>
      <c r="J5439" s="12">
        <v>90</v>
      </c>
      <c r="K5439" s="12"/>
      <c r="L5439" s="25" t="s">
        <v>18</v>
      </c>
      <c r="M5439" s="10"/>
      <c r="N5439" s="15"/>
      <c r="O5439" s="15"/>
      <c r="P5439" s="4"/>
    </row>
    <row r="5440" spans="1:16" ht="15" customHeight="1" x14ac:dyDescent="0.25">
      <c r="A5440" s="11">
        <f t="shared" si="908"/>
        <v>5437</v>
      </c>
      <c r="B5440" s="29">
        <v>36484</v>
      </c>
      <c r="C5440" s="25">
        <v>22</v>
      </c>
      <c r="D5440" s="12">
        <v>28.4</v>
      </c>
      <c r="E5440" s="25">
        <v>24</v>
      </c>
      <c r="F5440" s="35">
        <v>94</v>
      </c>
      <c r="G5440" s="25">
        <v>14.1</v>
      </c>
      <c r="H5440" s="13">
        <v>0.2</v>
      </c>
      <c r="I5440" s="25"/>
      <c r="J5440" s="12">
        <v>225</v>
      </c>
      <c r="K5440" s="12"/>
      <c r="L5440" s="25" t="s">
        <v>13</v>
      </c>
      <c r="M5440" s="10"/>
      <c r="N5440" s="15"/>
      <c r="O5440" s="15"/>
      <c r="P5440" s="4"/>
    </row>
    <row r="5441" spans="1:16" ht="15" customHeight="1" x14ac:dyDescent="0.25">
      <c r="A5441" s="11">
        <f t="shared" si="908"/>
        <v>5438</v>
      </c>
      <c r="B5441" s="29">
        <v>36485</v>
      </c>
      <c r="C5441" s="25">
        <v>22</v>
      </c>
      <c r="D5441" s="12">
        <v>31</v>
      </c>
      <c r="E5441" s="25">
        <v>25.4</v>
      </c>
      <c r="F5441" s="35">
        <v>89</v>
      </c>
      <c r="G5441" s="25">
        <v>17.399999999999999</v>
      </c>
      <c r="H5441" s="13">
        <v>4.5999999999999996</v>
      </c>
      <c r="I5441" s="25"/>
      <c r="J5441" s="12">
        <v>225</v>
      </c>
      <c r="K5441" s="12"/>
      <c r="L5441" s="25" t="s">
        <v>14</v>
      </c>
      <c r="M5441" s="10"/>
      <c r="N5441" s="15"/>
      <c r="O5441" s="15"/>
      <c r="P5441" s="4"/>
    </row>
    <row r="5442" spans="1:16" ht="15" customHeight="1" x14ac:dyDescent="0.25">
      <c r="A5442" s="11">
        <f t="shared" si="908"/>
        <v>5439</v>
      </c>
      <c r="B5442" s="29">
        <v>36486</v>
      </c>
      <c r="C5442" s="25">
        <v>23</v>
      </c>
      <c r="D5442" s="12">
        <v>30.7</v>
      </c>
      <c r="E5442" s="25">
        <v>25.2</v>
      </c>
      <c r="F5442" s="35">
        <v>88</v>
      </c>
      <c r="G5442" s="25">
        <v>2</v>
      </c>
      <c r="H5442" s="13">
        <v>6.5</v>
      </c>
      <c r="I5442" s="25"/>
      <c r="J5442" s="12">
        <v>180</v>
      </c>
      <c r="K5442" s="12"/>
      <c r="L5442" s="25" t="s">
        <v>13</v>
      </c>
      <c r="M5442" s="10"/>
      <c r="N5442" s="15"/>
      <c r="O5442" s="15"/>
      <c r="P5442" s="4"/>
    </row>
    <row r="5443" spans="1:16" ht="15" customHeight="1" x14ac:dyDescent="0.25">
      <c r="A5443" s="11">
        <f t="shared" si="908"/>
        <v>5440</v>
      </c>
      <c r="B5443" s="29">
        <v>36487</v>
      </c>
      <c r="C5443" s="25">
        <v>22</v>
      </c>
      <c r="D5443" s="12">
        <v>31.7</v>
      </c>
      <c r="E5443" s="25">
        <v>26</v>
      </c>
      <c r="F5443" s="35">
        <v>88</v>
      </c>
      <c r="G5443" s="25">
        <v>0.2</v>
      </c>
      <c r="H5443" s="13">
        <v>7.2</v>
      </c>
      <c r="I5443" s="25"/>
      <c r="J5443" s="12">
        <v>225</v>
      </c>
      <c r="K5443" s="12"/>
      <c r="L5443" s="25" t="s">
        <v>13</v>
      </c>
      <c r="M5443" s="10"/>
      <c r="N5443" s="15"/>
      <c r="O5443" s="15"/>
      <c r="P5443" s="4"/>
    </row>
    <row r="5444" spans="1:16" ht="15" customHeight="1" x14ac:dyDescent="0.25">
      <c r="A5444" s="11">
        <f t="shared" si="908"/>
        <v>5441</v>
      </c>
      <c r="B5444" s="29">
        <v>36488</v>
      </c>
      <c r="C5444" s="25">
        <v>22</v>
      </c>
      <c r="D5444" s="12">
        <v>31.6</v>
      </c>
      <c r="E5444" s="25">
        <v>26.5</v>
      </c>
      <c r="F5444" s="35">
        <v>85</v>
      </c>
      <c r="G5444" s="25">
        <v>5.5</v>
      </c>
      <c r="H5444" s="13">
        <v>7.1</v>
      </c>
      <c r="I5444" s="25"/>
      <c r="J5444" s="12">
        <v>225</v>
      </c>
      <c r="K5444" s="12"/>
      <c r="L5444" s="25" t="s">
        <v>12</v>
      </c>
      <c r="M5444" s="10"/>
      <c r="N5444" s="15"/>
      <c r="O5444" s="15"/>
      <c r="P5444" s="4"/>
    </row>
    <row r="5445" spans="1:16" ht="15" customHeight="1" x14ac:dyDescent="0.25">
      <c r="A5445" s="11">
        <f t="shared" si="908"/>
        <v>5442</v>
      </c>
      <c r="B5445" s="29">
        <v>36489</v>
      </c>
      <c r="C5445" s="25">
        <v>20</v>
      </c>
      <c r="D5445" s="12">
        <v>31.4</v>
      </c>
      <c r="E5445" s="25">
        <v>24.3</v>
      </c>
      <c r="F5445" s="35">
        <v>90</v>
      </c>
      <c r="G5445" s="25">
        <v>41.2</v>
      </c>
      <c r="H5445" s="13">
        <v>6.2</v>
      </c>
      <c r="I5445" s="25"/>
      <c r="J5445" s="12">
        <v>270</v>
      </c>
      <c r="K5445" s="12"/>
      <c r="L5445" s="25" t="s">
        <v>13</v>
      </c>
      <c r="M5445" s="10"/>
      <c r="N5445" s="15"/>
      <c r="O5445" s="15"/>
      <c r="P5445" s="4"/>
    </row>
    <row r="5446" spans="1:16" ht="15" customHeight="1" x14ac:dyDescent="0.25">
      <c r="A5446" s="11">
        <f t="shared" ref="A5446:A5509" si="909">A5445+1</f>
        <v>5443</v>
      </c>
      <c r="B5446" s="29">
        <v>36490</v>
      </c>
      <c r="C5446" s="25">
        <v>22</v>
      </c>
      <c r="D5446" s="12">
        <v>30.2</v>
      </c>
      <c r="E5446" s="25">
        <v>24.4</v>
      </c>
      <c r="F5446" s="35">
        <v>96</v>
      </c>
      <c r="G5446" s="25">
        <v>60.2</v>
      </c>
      <c r="H5446" s="13">
        <v>4.0999999999999996</v>
      </c>
      <c r="I5446" s="25"/>
      <c r="J5446" s="12">
        <v>225</v>
      </c>
      <c r="K5446" s="12"/>
      <c r="L5446" s="25" t="s">
        <v>15</v>
      </c>
      <c r="M5446" s="10"/>
      <c r="N5446" s="15"/>
      <c r="O5446" s="15"/>
      <c r="P5446" s="4"/>
    </row>
    <row r="5447" spans="1:16" ht="15" customHeight="1" x14ac:dyDescent="0.25">
      <c r="A5447" s="11">
        <f t="shared" si="909"/>
        <v>5444</v>
      </c>
      <c r="B5447" s="29">
        <v>36491</v>
      </c>
      <c r="C5447" s="25">
        <v>22</v>
      </c>
      <c r="D5447" s="12">
        <v>30.4</v>
      </c>
      <c r="E5447" s="25">
        <v>25</v>
      </c>
      <c r="F5447" s="35">
        <v>91</v>
      </c>
      <c r="G5447" s="25">
        <v>78</v>
      </c>
      <c r="H5447" s="13">
        <v>4</v>
      </c>
      <c r="I5447" s="25"/>
      <c r="J5447" s="12">
        <v>225</v>
      </c>
      <c r="K5447" s="12"/>
      <c r="L5447" s="25" t="s">
        <v>15</v>
      </c>
      <c r="M5447" s="10"/>
      <c r="N5447" s="15"/>
      <c r="O5447" s="15"/>
      <c r="P5447" s="4"/>
    </row>
    <row r="5448" spans="1:16" ht="15" customHeight="1" x14ac:dyDescent="0.25">
      <c r="A5448" s="11">
        <f t="shared" si="909"/>
        <v>5445</v>
      </c>
      <c r="B5448" s="29">
        <v>36492</v>
      </c>
      <c r="C5448" s="25">
        <v>23</v>
      </c>
      <c r="D5448" s="12">
        <v>28.6</v>
      </c>
      <c r="E5448" s="25">
        <v>24.6</v>
      </c>
      <c r="F5448" s="35">
        <v>96</v>
      </c>
      <c r="G5448" s="25">
        <v>15</v>
      </c>
      <c r="H5448" s="13">
        <v>2.2999999999999998</v>
      </c>
      <c r="I5448" s="25"/>
      <c r="J5448" s="12">
        <v>180</v>
      </c>
      <c r="K5448" s="12"/>
      <c r="L5448" s="25" t="s">
        <v>15</v>
      </c>
      <c r="M5448" s="10"/>
      <c r="N5448" s="15"/>
      <c r="O5448" s="15"/>
      <c r="P5448" s="4"/>
    </row>
    <row r="5449" spans="1:16" ht="15" customHeight="1" x14ac:dyDescent="0.25">
      <c r="A5449" s="11">
        <f t="shared" si="909"/>
        <v>5446</v>
      </c>
      <c r="B5449" s="29">
        <v>36493</v>
      </c>
      <c r="C5449" s="25">
        <v>22</v>
      </c>
      <c r="D5449" s="12">
        <v>29.8</v>
      </c>
      <c r="E5449" s="25">
        <v>24.2</v>
      </c>
      <c r="F5449" s="35">
        <v>92</v>
      </c>
      <c r="G5449" s="25">
        <v>169.2</v>
      </c>
      <c r="H5449" s="13">
        <v>3.1</v>
      </c>
      <c r="I5449" s="25"/>
      <c r="J5449" s="12">
        <v>315</v>
      </c>
      <c r="K5449" s="12"/>
      <c r="L5449" s="25" t="s">
        <v>15</v>
      </c>
      <c r="M5449" s="10"/>
      <c r="N5449" s="15"/>
      <c r="O5449" s="15"/>
      <c r="P5449" s="4"/>
    </row>
    <row r="5450" spans="1:16" ht="15" customHeight="1" x14ac:dyDescent="0.25">
      <c r="A5450" s="11">
        <f t="shared" si="909"/>
        <v>5447</v>
      </c>
      <c r="B5450" s="29">
        <v>36494</v>
      </c>
      <c r="C5450" s="25">
        <v>22</v>
      </c>
      <c r="D5450" s="12">
        <v>29.8</v>
      </c>
      <c r="E5450" s="25">
        <v>24.9</v>
      </c>
      <c r="F5450" s="35">
        <v>91</v>
      </c>
      <c r="G5450" s="25">
        <v>11.9</v>
      </c>
      <c r="H5450" s="13">
        <v>2.9</v>
      </c>
      <c r="I5450" s="25"/>
      <c r="J5450" s="12">
        <v>90</v>
      </c>
      <c r="K5450" s="12"/>
      <c r="L5450" s="25" t="s">
        <v>18</v>
      </c>
      <c r="M5450" s="10"/>
      <c r="N5450" s="15"/>
      <c r="O5450" s="15"/>
      <c r="P5450" s="4"/>
    </row>
    <row r="5451" spans="1:16" ht="15" customHeight="1" x14ac:dyDescent="0.25">
      <c r="A5451" s="11">
        <f t="shared" si="909"/>
        <v>5448</v>
      </c>
      <c r="B5451" s="29">
        <v>36495</v>
      </c>
      <c r="C5451" s="25"/>
      <c r="D5451" s="12"/>
      <c r="E5451" s="25"/>
      <c r="F5451" s="35"/>
      <c r="G5451" s="25">
        <v>0</v>
      </c>
      <c r="H5451" s="13">
        <v>0</v>
      </c>
      <c r="I5451" s="25"/>
      <c r="J5451" s="12">
        <v>0</v>
      </c>
      <c r="K5451" s="12"/>
      <c r="L5451" s="25" t="s">
        <v>11</v>
      </c>
      <c r="M5451" s="10"/>
      <c r="N5451" s="15"/>
      <c r="O5451" s="15"/>
      <c r="P5451" s="4"/>
    </row>
    <row r="5452" spans="1:16" ht="15" customHeight="1" x14ac:dyDescent="0.25">
      <c r="A5452" s="11">
        <f t="shared" si="909"/>
        <v>5449</v>
      </c>
      <c r="B5452" s="29">
        <v>36496</v>
      </c>
      <c r="C5452" s="25"/>
      <c r="D5452" s="12"/>
      <c r="E5452" s="25"/>
      <c r="F5452" s="35"/>
      <c r="G5452" s="25">
        <v>0</v>
      </c>
      <c r="H5452" s="13">
        <v>0</v>
      </c>
      <c r="I5452" s="25"/>
      <c r="J5452" s="12">
        <v>0</v>
      </c>
      <c r="K5452" s="12"/>
      <c r="L5452" s="25" t="s">
        <v>11</v>
      </c>
      <c r="M5452" s="10"/>
      <c r="N5452" s="15"/>
      <c r="O5452" s="15"/>
      <c r="P5452" s="4"/>
    </row>
    <row r="5453" spans="1:16" ht="15" customHeight="1" x14ac:dyDescent="0.25">
      <c r="A5453" s="11">
        <f t="shared" si="909"/>
        <v>5450</v>
      </c>
      <c r="B5453" s="29">
        <v>36497</v>
      </c>
      <c r="C5453" s="25"/>
      <c r="D5453" s="12"/>
      <c r="E5453" s="25"/>
      <c r="F5453" s="35"/>
      <c r="G5453" s="25">
        <v>0</v>
      </c>
      <c r="H5453" s="13">
        <v>0</v>
      </c>
      <c r="I5453" s="25"/>
      <c r="J5453" s="12">
        <v>0</v>
      </c>
      <c r="K5453" s="12"/>
      <c r="L5453" s="25" t="s">
        <v>11</v>
      </c>
      <c r="M5453" s="10"/>
      <c r="N5453" s="15"/>
      <c r="O5453" s="15"/>
      <c r="P5453" s="4"/>
    </row>
    <row r="5454" spans="1:16" ht="15" customHeight="1" x14ac:dyDescent="0.25">
      <c r="A5454" s="11">
        <f t="shared" si="909"/>
        <v>5451</v>
      </c>
      <c r="B5454" s="29">
        <v>36498</v>
      </c>
      <c r="C5454" s="25"/>
      <c r="D5454" s="12"/>
      <c r="E5454" s="25"/>
      <c r="F5454" s="35"/>
      <c r="G5454" s="25">
        <v>0</v>
      </c>
      <c r="H5454" s="13">
        <v>0</v>
      </c>
      <c r="I5454" s="25"/>
      <c r="J5454" s="12">
        <v>0</v>
      </c>
      <c r="K5454" s="12"/>
      <c r="L5454" s="25" t="s">
        <v>11</v>
      </c>
      <c r="M5454" s="10"/>
      <c r="N5454" s="15"/>
      <c r="O5454" s="15"/>
      <c r="P5454" s="4"/>
    </row>
    <row r="5455" spans="1:16" ht="15" customHeight="1" x14ac:dyDescent="0.25">
      <c r="A5455" s="11">
        <f t="shared" si="909"/>
        <v>5452</v>
      </c>
      <c r="B5455" s="29">
        <v>36499</v>
      </c>
      <c r="C5455" s="25"/>
      <c r="D5455" s="12"/>
      <c r="E5455" s="25"/>
      <c r="F5455" s="35"/>
      <c r="G5455" s="25">
        <v>0</v>
      </c>
      <c r="H5455" s="13">
        <v>0</v>
      </c>
      <c r="I5455" s="25"/>
      <c r="J5455" s="12">
        <v>0</v>
      </c>
      <c r="K5455" s="12"/>
      <c r="L5455" s="25" t="s">
        <v>11</v>
      </c>
      <c r="M5455" s="10"/>
      <c r="N5455" s="15"/>
      <c r="O5455" s="15"/>
      <c r="P5455" s="4"/>
    </row>
    <row r="5456" spans="1:16" ht="15" customHeight="1" x14ac:dyDescent="0.25">
      <c r="A5456" s="11">
        <f t="shared" si="909"/>
        <v>5453</v>
      </c>
      <c r="B5456" s="29">
        <v>36500</v>
      </c>
      <c r="C5456" s="25"/>
      <c r="D5456" s="12"/>
      <c r="E5456" s="25"/>
      <c r="F5456" s="35"/>
      <c r="G5456" s="25">
        <v>0</v>
      </c>
      <c r="H5456" s="13">
        <v>0</v>
      </c>
      <c r="I5456" s="25"/>
      <c r="J5456" s="12">
        <v>0</v>
      </c>
      <c r="K5456" s="12"/>
      <c r="L5456" s="25" t="s">
        <v>11</v>
      </c>
      <c r="M5456" s="10"/>
      <c r="N5456" s="15"/>
      <c r="O5456" s="15"/>
      <c r="P5456" s="4"/>
    </row>
    <row r="5457" spans="1:16" ht="15" customHeight="1" x14ac:dyDescent="0.25">
      <c r="A5457" s="11">
        <f t="shared" si="909"/>
        <v>5454</v>
      </c>
      <c r="B5457" s="29">
        <v>36501</v>
      </c>
      <c r="C5457" s="25"/>
      <c r="D5457" s="12"/>
      <c r="E5457" s="25"/>
      <c r="F5457" s="35"/>
      <c r="G5457" s="25">
        <v>0</v>
      </c>
      <c r="H5457" s="13">
        <v>0</v>
      </c>
      <c r="I5457" s="25"/>
      <c r="J5457" s="12">
        <v>0</v>
      </c>
      <c r="K5457" s="12"/>
      <c r="L5457" s="25" t="s">
        <v>11</v>
      </c>
      <c r="M5457" s="10"/>
      <c r="N5457" s="15"/>
      <c r="O5457" s="15"/>
      <c r="P5457" s="4"/>
    </row>
    <row r="5458" spans="1:16" ht="15" customHeight="1" x14ac:dyDescent="0.25">
      <c r="A5458" s="11">
        <f t="shared" si="909"/>
        <v>5455</v>
      </c>
      <c r="B5458" s="29">
        <v>36502</v>
      </c>
      <c r="C5458" s="25"/>
      <c r="D5458" s="12"/>
      <c r="E5458" s="25"/>
      <c r="F5458" s="35"/>
      <c r="G5458" s="25">
        <v>0</v>
      </c>
      <c r="H5458" s="13">
        <v>0</v>
      </c>
      <c r="I5458" s="25"/>
      <c r="J5458" s="12">
        <v>0</v>
      </c>
      <c r="K5458" s="12"/>
      <c r="L5458" s="25" t="s">
        <v>11</v>
      </c>
      <c r="M5458" s="10"/>
      <c r="N5458" s="15"/>
      <c r="O5458" s="15"/>
      <c r="P5458" s="4"/>
    </row>
    <row r="5459" spans="1:16" ht="15" customHeight="1" x14ac:dyDescent="0.25">
      <c r="A5459" s="11">
        <f t="shared" si="909"/>
        <v>5456</v>
      </c>
      <c r="B5459" s="29">
        <v>36503</v>
      </c>
      <c r="C5459" s="25"/>
      <c r="D5459" s="12"/>
      <c r="E5459" s="25"/>
      <c r="F5459" s="35"/>
      <c r="G5459" s="25">
        <v>0</v>
      </c>
      <c r="H5459" s="13">
        <v>0</v>
      </c>
      <c r="I5459" s="25"/>
      <c r="J5459" s="12">
        <v>0</v>
      </c>
      <c r="K5459" s="12"/>
      <c r="L5459" s="25" t="s">
        <v>11</v>
      </c>
      <c r="M5459" s="10"/>
      <c r="N5459" s="15"/>
      <c r="O5459" s="15"/>
      <c r="P5459" s="4"/>
    </row>
    <row r="5460" spans="1:16" ht="15" customHeight="1" x14ac:dyDescent="0.25">
      <c r="A5460" s="11">
        <f t="shared" si="909"/>
        <v>5457</v>
      </c>
      <c r="B5460" s="29">
        <v>36504</v>
      </c>
      <c r="C5460" s="25"/>
      <c r="D5460" s="12"/>
      <c r="E5460" s="25"/>
      <c r="F5460" s="35"/>
      <c r="G5460" s="25">
        <v>0</v>
      </c>
      <c r="H5460" s="13">
        <v>0</v>
      </c>
      <c r="I5460" s="25"/>
      <c r="J5460" s="12">
        <v>0</v>
      </c>
      <c r="K5460" s="12"/>
      <c r="L5460" s="25" t="s">
        <v>11</v>
      </c>
      <c r="M5460" s="10"/>
      <c r="N5460" s="15"/>
      <c r="O5460" s="15"/>
      <c r="P5460" s="4"/>
    </row>
    <row r="5461" spans="1:16" ht="15" customHeight="1" x14ac:dyDescent="0.25">
      <c r="A5461" s="11">
        <f t="shared" si="909"/>
        <v>5458</v>
      </c>
      <c r="B5461" s="29">
        <v>36505</v>
      </c>
      <c r="C5461" s="25"/>
      <c r="D5461" s="12"/>
      <c r="E5461" s="25"/>
      <c r="F5461" s="35"/>
      <c r="G5461" s="25">
        <v>0</v>
      </c>
      <c r="H5461" s="13">
        <v>0</v>
      </c>
      <c r="I5461" s="25"/>
      <c r="J5461" s="12">
        <v>0</v>
      </c>
      <c r="K5461" s="12"/>
      <c r="L5461" s="25" t="s">
        <v>11</v>
      </c>
      <c r="M5461" s="10"/>
      <c r="N5461" s="15"/>
      <c r="O5461" s="15"/>
      <c r="P5461" s="4"/>
    </row>
    <row r="5462" spans="1:16" ht="15" customHeight="1" x14ac:dyDescent="0.25">
      <c r="A5462" s="11">
        <f t="shared" si="909"/>
        <v>5459</v>
      </c>
      <c r="B5462" s="29">
        <v>36506</v>
      </c>
      <c r="C5462" s="25"/>
      <c r="D5462" s="12"/>
      <c r="E5462" s="25"/>
      <c r="F5462" s="35"/>
      <c r="G5462" s="25">
        <v>0</v>
      </c>
      <c r="H5462" s="13">
        <v>0</v>
      </c>
      <c r="I5462" s="25"/>
      <c r="J5462" s="12">
        <v>0</v>
      </c>
      <c r="K5462" s="12"/>
      <c r="L5462" s="25" t="s">
        <v>11</v>
      </c>
      <c r="M5462" s="10"/>
      <c r="N5462" s="15"/>
      <c r="O5462" s="15"/>
      <c r="P5462" s="4"/>
    </row>
    <row r="5463" spans="1:16" ht="15" customHeight="1" x14ac:dyDescent="0.25">
      <c r="A5463" s="11">
        <f t="shared" si="909"/>
        <v>5460</v>
      </c>
      <c r="B5463" s="29">
        <v>36507</v>
      </c>
      <c r="C5463" s="25"/>
      <c r="D5463" s="12"/>
      <c r="E5463" s="25"/>
      <c r="F5463" s="35"/>
      <c r="G5463" s="25">
        <v>0</v>
      </c>
      <c r="H5463" s="13">
        <v>0</v>
      </c>
      <c r="I5463" s="25"/>
      <c r="J5463" s="12">
        <v>0</v>
      </c>
      <c r="K5463" s="12"/>
      <c r="L5463" s="25" t="s">
        <v>11</v>
      </c>
      <c r="M5463" s="10"/>
      <c r="N5463" s="15"/>
      <c r="O5463" s="15"/>
      <c r="P5463" s="4"/>
    </row>
    <row r="5464" spans="1:16" ht="15" customHeight="1" x14ac:dyDescent="0.25">
      <c r="A5464" s="11">
        <f t="shared" si="909"/>
        <v>5461</v>
      </c>
      <c r="B5464" s="29">
        <v>36508</v>
      </c>
      <c r="C5464" s="25"/>
      <c r="D5464" s="12"/>
      <c r="E5464" s="25"/>
      <c r="F5464" s="35"/>
      <c r="G5464" s="25">
        <v>0</v>
      </c>
      <c r="H5464" s="13">
        <v>0</v>
      </c>
      <c r="I5464" s="25"/>
      <c r="J5464" s="12">
        <v>0</v>
      </c>
      <c r="K5464" s="12"/>
      <c r="L5464" s="25" t="s">
        <v>11</v>
      </c>
      <c r="M5464" s="10"/>
      <c r="N5464" s="15"/>
      <c r="O5464" s="15"/>
      <c r="P5464" s="4"/>
    </row>
    <row r="5465" spans="1:16" ht="15" customHeight="1" x14ac:dyDescent="0.25">
      <c r="A5465" s="11">
        <f t="shared" si="909"/>
        <v>5462</v>
      </c>
      <c r="B5465" s="29">
        <v>36509</v>
      </c>
      <c r="C5465" s="25"/>
      <c r="D5465" s="12"/>
      <c r="E5465" s="25"/>
      <c r="F5465" s="35"/>
      <c r="G5465" s="25">
        <v>0</v>
      </c>
      <c r="H5465" s="13">
        <v>0</v>
      </c>
      <c r="I5465" s="25"/>
      <c r="J5465" s="12">
        <v>0</v>
      </c>
      <c r="K5465" s="12"/>
      <c r="L5465" s="25" t="s">
        <v>11</v>
      </c>
      <c r="M5465" s="10"/>
      <c r="N5465" s="15"/>
      <c r="O5465" s="15"/>
      <c r="P5465" s="4"/>
    </row>
    <row r="5466" spans="1:16" ht="15" customHeight="1" x14ac:dyDescent="0.25">
      <c r="A5466" s="11">
        <f t="shared" si="909"/>
        <v>5463</v>
      </c>
      <c r="B5466" s="29">
        <v>36510</v>
      </c>
      <c r="C5466" s="25"/>
      <c r="D5466" s="12"/>
      <c r="E5466" s="25"/>
      <c r="F5466" s="35"/>
      <c r="G5466" s="25">
        <v>0</v>
      </c>
      <c r="H5466" s="13">
        <v>0</v>
      </c>
      <c r="I5466" s="25"/>
      <c r="J5466" s="12">
        <v>0</v>
      </c>
      <c r="K5466" s="12"/>
      <c r="L5466" s="25" t="s">
        <v>11</v>
      </c>
      <c r="M5466" s="10"/>
      <c r="N5466" s="15"/>
      <c r="O5466" s="15"/>
      <c r="P5466" s="4"/>
    </row>
    <row r="5467" spans="1:16" ht="15" customHeight="1" x14ac:dyDescent="0.25">
      <c r="A5467" s="11">
        <f t="shared" si="909"/>
        <v>5464</v>
      </c>
      <c r="B5467" s="29">
        <v>36511</v>
      </c>
      <c r="C5467" s="25"/>
      <c r="D5467" s="12"/>
      <c r="E5467" s="25"/>
      <c r="F5467" s="35"/>
      <c r="G5467" s="25">
        <v>0</v>
      </c>
      <c r="H5467" s="13">
        <v>0</v>
      </c>
      <c r="I5467" s="25"/>
      <c r="J5467" s="12">
        <v>0</v>
      </c>
      <c r="K5467" s="12"/>
      <c r="L5467" s="25" t="s">
        <v>11</v>
      </c>
      <c r="M5467" s="10"/>
      <c r="N5467" s="15"/>
      <c r="O5467" s="15"/>
      <c r="P5467" s="4"/>
    </row>
    <row r="5468" spans="1:16" ht="15" customHeight="1" x14ac:dyDescent="0.25">
      <c r="A5468" s="11">
        <f t="shared" si="909"/>
        <v>5465</v>
      </c>
      <c r="B5468" s="29">
        <v>36512</v>
      </c>
      <c r="C5468" s="25"/>
      <c r="D5468" s="12"/>
      <c r="E5468" s="25"/>
      <c r="F5468" s="35"/>
      <c r="G5468" s="25">
        <v>0</v>
      </c>
      <c r="H5468" s="13">
        <v>0</v>
      </c>
      <c r="I5468" s="25"/>
      <c r="J5468" s="12">
        <v>0</v>
      </c>
      <c r="K5468" s="12"/>
      <c r="L5468" s="25" t="s">
        <v>11</v>
      </c>
      <c r="M5468" s="10"/>
      <c r="N5468" s="15"/>
      <c r="O5468" s="15"/>
      <c r="P5468" s="4"/>
    </row>
    <row r="5469" spans="1:16" ht="15" customHeight="1" x14ac:dyDescent="0.25">
      <c r="A5469" s="11">
        <f t="shared" si="909"/>
        <v>5466</v>
      </c>
      <c r="B5469" s="29">
        <v>36513</v>
      </c>
      <c r="C5469" s="25"/>
      <c r="D5469" s="12"/>
      <c r="E5469" s="25"/>
      <c r="F5469" s="35"/>
      <c r="G5469" s="25">
        <v>0</v>
      </c>
      <c r="H5469" s="13">
        <v>0</v>
      </c>
      <c r="I5469" s="25"/>
      <c r="J5469" s="12">
        <v>0</v>
      </c>
      <c r="K5469" s="12"/>
      <c r="L5469" s="25" t="s">
        <v>11</v>
      </c>
      <c r="M5469" s="10"/>
      <c r="N5469" s="15"/>
      <c r="O5469" s="15"/>
      <c r="P5469" s="4"/>
    </row>
    <row r="5470" spans="1:16" ht="15" customHeight="1" x14ac:dyDescent="0.25">
      <c r="A5470" s="11">
        <f t="shared" si="909"/>
        <v>5467</v>
      </c>
      <c r="B5470" s="29">
        <v>36514</v>
      </c>
      <c r="C5470" s="25"/>
      <c r="D5470" s="12"/>
      <c r="E5470" s="25"/>
      <c r="F5470" s="35"/>
      <c r="G5470" s="25">
        <v>0</v>
      </c>
      <c r="H5470" s="13">
        <v>0</v>
      </c>
      <c r="I5470" s="25"/>
      <c r="J5470" s="12">
        <v>0</v>
      </c>
      <c r="K5470" s="12"/>
      <c r="L5470" s="25" t="s">
        <v>11</v>
      </c>
      <c r="M5470" s="10"/>
      <c r="N5470" s="15"/>
      <c r="O5470" s="15"/>
      <c r="P5470" s="4"/>
    </row>
    <row r="5471" spans="1:16" ht="15" customHeight="1" x14ac:dyDescent="0.25">
      <c r="A5471" s="11">
        <f t="shared" si="909"/>
        <v>5468</v>
      </c>
      <c r="B5471" s="29">
        <v>36515</v>
      </c>
      <c r="C5471" s="25"/>
      <c r="D5471" s="12"/>
      <c r="E5471" s="25"/>
      <c r="F5471" s="35"/>
      <c r="G5471" s="25">
        <v>0</v>
      </c>
      <c r="H5471" s="13">
        <v>0</v>
      </c>
      <c r="I5471" s="25"/>
      <c r="J5471" s="12">
        <v>0</v>
      </c>
      <c r="K5471" s="12"/>
      <c r="L5471" s="25" t="s">
        <v>11</v>
      </c>
      <c r="M5471" s="10"/>
      <c r="N5471" s="15"/>
      <c r="O5471" s="15"/>
      <c r="P5471" s="4"/>
    </row>
    <row r="5472" spans="1:16" ht="15" customHeight="1" x14ac:dyDescent="0.25">
      <c r="A5472" s="11">
        <f t="shared" si="909"/>
        <v>5469</v>
      </c>
      <c r="B5472" s="29">
        <v>36516</v>
      </c>
      <c r="C5472" s="25"/>
      <c r="D5472" s="12"/>
      <c r="E5472" s="25"/>
      <c r="F5472" s="35"/>
      <c r="G5472" s="25">
        <v>0</v>
      </c>
      <c r="H5472" s="13">
        <v>0</v>
      </c>
      <c r="I5472" s="25"/>
      <c r="J5472" s="12">
        <v>0</v>
      </c>
      <c r="K5472" s="12"/>
      <c r="L5472" s="25" t="s">
        <v>11</v>
      </c>
      <c r="M5472" s="10"/>
      <c r="N5472" s="15"/>
      <c r="O5472" s="15"/>
      <c r="P5472" s="4"/>
    </row>
    <row r="5473" spans="1:16" ht="15" customHeight="1" x14ac:dyDescent="0.25">
      <c r="A5473" s="11">
        <f t="shared" si="909"/>
        <v>5470</v>
      </c>
      <c r="B5473" s="29">
        <v>36517</v>
      </c>
      <c r="C5473" s="25"/>
      <c r="D5473" s="12"/>
      <c r="E5473" s="25"/>
      <c r="F5473" s="35"/>
      <c r="G5473" s="25">
        <v>0</v>
      </c>
      <c r="H5473" s="13">
        <v>0</v>
      </c>
      <c r="I5473" s="25"/>
      <c r="J5473" s="12">
        <v>0</v>
      </c>
      <c r="K5473" s="12"/>
      <c r="L5473" s="25" t="s">
        <v>11</v>
      </c>
      <c r="M5473" s="10"/>
      <c r="N5473" s="15"/>
      <c r="O5473" s="15"/>
      <c r="P5473" s="4"/>
    </row>
    <row r="5474" spans="1:16" ht="15" customHeight="1" x14ac:dyDescent="0.25">
      <c r="A5474" s="11">
        <f t="shared" si="909"/>
        <v>5471</v>
      </c>
      <c r="B5474" s="29">
        <v>36518</v>
      </c>
      <c r="C5474" s="25"/>
      <c r="D5474" s="12"/>
      <c r="E5474" s="25"/>
      <c r="F5474" s="35"/>
      <c r="G5474" s="25">
        <v>0</v>
      </c>
      <c r="H5474" s="13">
        <v>0</v>
      </c>
      <c r="I5474" s="25"/>
      <c r="J5474" s="12">
        <v>0</v>
      </c>
      <c r="K5474" s="12"/>
      <c r="L5474" s="25" t="s">
        <v>11</v>
      </c>
      <c r="M5474" s="10"/>
      <c r="N5474" s="15"/>
      <c r="O5474" s="15"/>
      <c r="P5474" s="4"/>
    </row>
    <row r="5475" spans="1:16" ht="15" customHeight="1" x14ac:dyDescent="0.25">
      <c r="A5475" s="11">
        <f t="shared" si="909"/>
        <v>5472</v>
      </c>
      <c r="B5475" s="29">
        <v>36519</v>
      </c>
      <c r="C5475" s="25"/>
      <c r="D5475" s="12"/>
      <c r="E5475" s="25"/>
      <c r="F5475" s="35"/>
      <c r="G5475" s="25">
        <v>0</v>
      </c>
      <c r="H5475" s="13">
        <v>0</v>
      </c>
      <c r="I5475" s="25"/>
      <c r="J5475" s="12">
        <v>0</v>
      </c>
      <c r="K5475" s="12"/>
      <c r="L5475" s="25" t="s">
        <v>11</v>
      </c>
      <c r="M5475" s="10"/>
      <c r="N5475" s="15"/>
      <c r="O5475" s="15"/>
      <c r="P5475" s="4"/>
    </row>
    <row r="5476" spans="1:16" ht="15" customHeight="1" x14ac:dyDescent="0.25">
      <c r="A5476" s="11">
        <f t="shared" si="909"/>
        <v>5473</v>
      </c>
      <c r="B5476" s="29">
        <v>36520</v>
      </c>
      <c r="C5476" s="25"/>
      <c r="D5476" s="12"/>
      <c r="E5476" s="25"/>
      <c r="F5476" s="35"/>
      <c r="G5476" s="25">
        <v>0</v>
      </c>
      <c r="H5476" s="13">
        <v>0</v>
      </c>
      <c r="I5476" s="25"/>
      <c r="J5476" s="12">
        <v>0</v>
      </c>
      <c r="K5476" s="12"/>
      <c r="L5476" s="25" t="s">
        <v>11</v>
      </c>
      <c r="M5476" s="10"/>
      <c r="N5476" s="15"/>
      <c r="O5476" s="15"/>
      <c r="P5476" s="4"/>
    </row>
    <row r="5477" spans="1:16" ht="15" customHeight="1" x14ac:dyDescent="0.25">
      <c r="A5477" s="11">
        <f t="shared" si="909"/>
        <v>5474</v>
      </c>
      <c r="B5477" s="29">
        <v>36521</v>
      </c>
      <c r="C5477" s="25"/>
      <c r="D5477" s="12"/>
      <c r="E5477" s="25"/>
      <c r="F5477" s="35"/>
      <c r="G5477" s="25">
        <v>0</v>
      </c>
      <c r="H5477" s="13">
        <v>0</v>
      </c>
      <c r="I5477" s="25"/>
      <c r="J5477" s="12">
        <v>0</v>
      </c>
      <c r="K5477" s="12"/>
      <c r="L5477" s="25" t="s">
        <v>11</v>
      </c>
      <c r="M5477" s="10"/>
      <c r="N5477" s="15"/>
      <c r="O5477" s="15"/>
      <c r="P5477" s="4"/>
    </row>
    <row r="5478" spans="1:16" ht="15" customHeight="1" x14ac:dyDescent="0.25">
      <c r="A5478" s="11">
        <f t="shared" si="909"/>
        <v>5475</v>
      </c>
      <c r="B5478" s="29">
        <v>36522</v>
      </c>
      <c r="C5478" s="25"/>
      <c r="D5478" s="12"/>
      <c r="E5478" s="25"/>
      <c r="F5478" s="35"/>
      <c r="G5478" s="25">
        <v>0</v>
      </c>
      <c r="H5478" s="13">
        <v>0</v>
      </c>
      <c r="I5478" s="25"/>
      <c r="J5478" s="12">
        <v>0</v>
      </c>
      <c r="K5478" s="12"/>
      <c r="L5478" s="25" t="s">
        <v>11</v>
      </c>
      <c r="M5478" s="10"/>
      <c r="N5478" s="15"/>
      <c r="O5478" s="15"/>
      <c r="P5478" s="4"/>
    </row>
    <row r="5479" spans="1:16" ht="15" customHeight="1" x14ac:dyDescent="0.25">
      <c r="A5479" s="11">
        <f t="shared" si="909"/>
        <v>5476</v>
      </c>
      <c r="B5479" s="29">
        <v>36523</v>
      </c>
      <c r="C5479" s="25"/>
      <c r="D5479" s="12"/>
      <c r="E5479" s="25"/>
      <c r="F5479" s="35"/>
      <c r="G5479" s="25">
        <v>0</v>
      </c>
      <c r="H5479" s="13">
        <v>0</v>
      </c>
      <c r="I5479" s="25"/>
      <c r="J5479" s="12">
        <v>0</v>
      </c>
      <c r="K5479" s="12"/>
      <c r="L5479" s="25" t="s">
        <v>11</v>
      </c>
      <c r="M5479" s="10"/>
      <c r="N5479" s="15"/>
      <c r="O5479" s="15"/>
      <c r="P5479" s="4"/>
    </row>
    <row r="5480" spans="1:16" ht="15" customHeight="1" x14ac:dyDescent="0.25">
      <c r="A5480" s="11">
        <f t="shared" si="909"/>
        <v>5477</v>
      </c>
      <c r="B5480" s="29">
        <v>36524</v>
      </c>
      <c r="C5480" s="25"/>
      <c r="D5480" s="12"/>
      <c r="E5480" s="25"/>
      <c r="F5480" s="35"/>
      <c r="G5480" s="25">
        <v>0</v>
      </c>
      <c r="H5480" s="13">
        <v>0</v>
      </c>
      <c r="I5480" s="25"/>
      <c r="J5480" s="12">
        <v>0</v>
      </c>
      <c r="K5480" s="12"/>
      <c r="L5480" s="25" t="s">
        <v>11</v>
      </c>
      <c r="M5480" s="10"/>
      <c r="N5480" s="15"/>
      <c r="O5480" s="15"/>
      <c r="P5480" s="4"/>
    </row>
    <row r="5481" spans="1:16" ht="15" customHeight="1" x14ac:dyDescent="0.25">
      <c r="A5481" s="11">
        <f t="shared" si="909"/>
        <v>5478</v>
      </c>
      <c r="B5481" s="29">
        <v>36525</v>
      </c>
      <c r="C5481" s="25"/>
      <c r="D5481" s="12"/>
      <c r="E5481" s="25"/>
      <c r="F5481" s="35"/>
      <c r="G5481" s="25">
        <v>0</v>
      </c>
      <c r="H5481" s="13">
        <v>0</v>
      </c>
      <c r="I5481" s="25"/>
      <c r="J5481" s="12">
        <v>0</v>
      </c>
      <c r="K5481" s="12"/>
      <c r="L5481" s="25" t="s">
        <v>11</v>
      </c>
      <c r="M5481" s="10"/>
      <c r="N5481" s="15"/>
      <c r="O5481" s="15"/>
      <c r="P5481" s="4"/>
    </row>
    <row r="5482" spans="1:16" ht="15" customHeight="1" x14ac:dyDescent="0.25">
      <c r="A5482" s="11">
        <f t="shared" si="909"/>
        <v>5479</v>
      </c>
      <c r="B5482" s="29">
        <v>36526</v>
      </c>
      <c r="C5482" s="25">
        <v>23</v>
      </c>
      <c r="D5482" s="12">
        <v>30.5</v>
      </c>
      <c r="E5482" s="25">
        <v>25.4</v>
      </c>
      <c r="F5482" s="35">
        <v>93</v>
      </c>
      <c r="G5482" s="25">
        <v>3.6</v>
      </c>
      <c r="H5482" s="13">
        <v>1.2</v>
      </c>
      <c r="I5482" s="25"/>
      <c r="J5482" s="12">
        <v>90</v>
      </c>
      <c r="K5482" s="12"/>
      <c r="L5482" s="25" t="s">
        <v>18</v>
      </c>
      <c r="M5482" s="10"/>
      <c r="N5482" s="15"/>
      <c r="O5482" s="15"/>
      <c r="P5482" s="4"/>
    </row>
    <row r="5483" spans="1:16" ht="15" customHeight="1" x14ac:dyDescent="0.25">
      <c r="A5483" s="11">
        <f t="shared" si="909"/>
        <v>5480</v>
      </c>
      <c r="B5483" s="29">
        <v>36527</v>
      </c>
      <c r="C5483" s="25">
        <v>22</v>
      </c>
      <c r="D5483" s="12">
        <v>30.6</v>
      </c>
      <c r="E5483" s="25">
        <v>25.1</v>
      </c>
      <c r="F5483" s="35">
        <v>91</v>
      </c>
      <c r="G5483" s="25">
        <v>71.900000000000006</v>
      </c>
      <c r="H5483" s="13">
        <v>1.7</v>
      </c>
      <c r="I5483" s="25"/>
      <c r="J5483" s="12">
        <v>90</v>
      </c>
      <c r="K5483" s="12"/>
      <c r="L5483" s="25" t="s">
        <v>15</v>
      </c>
      <c r="M5483" s="10"/>
      <c r="N5483" s="15"/>
      <c r="O5483" s="15"/>
      <c r="P5483" s="4"/>
    </row>
    <row r="5484" spans="1:16" ht="15" customHeight="1" x14ac:dyDescent="0.25">
      <c r="A5484" s="11">
        <f t="shared" si="909"/>
        <v>5481</v>
      </c>
      <c r="B5484" s="29">
        <v>36528</v>
      </c>
      <c r="C5484" s="25">
        <v>22</v>
      </c>
      <c r="D5484" s="12">
        <v>30</v>
      </c>
      <c r="E5484" s="25">
        <v>24.6</v>
      </c>
      <c r="F5484" s="35">
        <v>96</v>
      </c>
      <c r="G5484" s="25">
        <v>20.8</v>
      </c>
      <c r="H5484" s="13">
        <v>2.5</v>
      </c>
      <c r="I5484" s="25"/>
      <c r="J5484" s="12">
        <v>90</v>
      </c>
      <c r="K5484" s="12"/>
      <c r="L5484" s="25" t="s">
        <v>18</v>
      </c>
      <c r="M5484" s="10"/>
      <c r="N5484" s="15"/>
      <c r="O5484" s="15"/>
      <c r="P5484" s="4"/>
    </row>
    <row r="5485" spans="1:16" ht="15" customHeight="1" x14ac:dyDescent="0.25">
      <c r="A5485" s="11">
        <f t="shared" si="909"/>
        <v>5482</v>
      </c>
      <c r="B5485" s="29">
        <v>36529</v>
      </c>
      <c r="C5485" s="25">
        <v>23</v>
      </c>
      <c r="D5485" s="12">
        <v>27.4</v>
      </c>
      <c r="E5485" s="25">
        <v>24.2</v>
      </c>
      <c r="F5485" s="35">
        <v>94</v>
      </c>
      <c r="G5485" s="25">
        <v>30.9</v>
      </c>
      <c r="H5485" s="13">
        <v>0.5</v>
      </c>
      <c r="I5485" s="25"/>
      <c r="J5485" s="12">
        <v>90</v>
      </c>
      <c r="K5485" s="12"/>
      <c r="L5485" s="25" t="s">
        <v>15</v>
      </c>
      <c r="M5485" s="10"/>
      <c r="N5485" s="15"/>
      <c r="O5485" s="15"/>
      <c r="P5485" s="4"/>
    </row>
    <row r="5486" spans="1:16" ht="15" customHeight="1" x14ac:dyDescent="0.25">
      <c r="A5486" s="11">
        <f t="shared" si="909"/>
        <v>5483</v>
      </c>
      <c r="B5486" s="29">
        <v>36530</v>
      </c>
      <c r="C5486" s="25">
        <v>22</v>
      </c>
      <c r="D5486" s="12">
        <v>27.8</v>
      </c>
      <c r="E5486" s="25">
        <v>24</v>
      </c>
      <c r="F5486" s="35">
        <v>88</v>
      </c>
      <c r="G5486" s="25">
        <v>52.6</v>
      </c>
      <c r="H5486" s="13">
        <v>0.4</v>
      </c>
      <c r="I5486" s="25"/>
      <c r="J5486" s="12">
        <v>90</v>
      </c>
      <c r="K5486" s="12"/>
      <c r="L5486" s="25" t="s">
        <v>12</v>
      </c>
      <c r="M5486" s="10"/>
      <c r="N5486" s="15"/>
      <c r="O5486" s="15"/>
      <c r="P5486" s="4"/>
    </row>
    <row r="5487" spans="1:16" ht="15" customHeight="1" x14ac:dyDescent="0.25">
      <c r="A5487" s="11">
        <f t="shared" si="909"/>
        <v>5484</v>
      </c>
      <c r="B5487" s="29">
        <v>36531</v>
      </c>
      <c r="C5487" s="25">
        <v>22</v>
      </c>
      <c r="D5487" s="12">
        <v>31</v>
      </c>
      <c r="E5487" s="25">
        <v>25</v>
      </c>
      <c r="F5487" s="35">
        <v>84</v>
      </c>
      <c r="G5487" s="25">
        <v>1.1000000000000001</v>
      </c>
      <c r="H5487" s="13">
        <v>0.5</v>
      </c>
      <c r="I5487" s="25"/>
      <c r="J5487" s="12">
        <v>90</v>
      </c>
      <c r="K5487" s="12"/>
      <c r="L5487" s="25" t="s">
        <v>12</v>
      </c>
      <c r="M5487" s="10"/>
      <c r="N5487" s="15"/>
      <c r="O5487" s="15"/>
      <c r="P5487" s="4"/>
    </row>
    <row r="5488" spans="1:16" ht="15" customHeight="1" x14ac:dyDescent="0.25">
      <c r="A5488" s="11">
        <f t="shared" si="909"/>
        <v>5485</v>
      </c>
      <c r="B5488" s="29">
        <v>36532</v>
      </c>
      <c r="C5488" s="25">
        <v>22</v>
      </c>
      <c r="D5488" s="12">
        <v>32.799999999999997</v>
      </c>
      <c r="E5488" s="25">
        <v>25.2</v>
      </c>
      <c r="F5488" s="35">
        <v>86</v>
      </c>
      <c r="G5488" s="25">
        <v>0</v>
      </c>
      <c r="H5488" s="13">
        <v>4.5</v>
      </c>
      <c r="I5488" s="25"/>
      <c r="J5488" s="12">
        <v>225</v>
      </c>
      <c r="K5488" s="12"/>
      <c r="L5488" s="25" t="s">
        <v>15</v>
      </c>
      <c r="M5488" s="10"/>
      <c r="N5488" s="15"/>
      <c r="O5488" s="15"/>
      <c r="P5488" s="4"/>
    </row>
    <row r="5489" spans="1:16" ht="15" customHeight="1" x14ac:dyDescent="0.25">
      <c r="A5489" s="11">
        <f t="shared" si="909"/>
        <v>5486</v>
      </c>
      <c r="B5489" s="29">
        <v>36533</v>
      </c>
      <c r="C5489" s="25">
        <v>23</v>
      </c>
      <c r="D5489" s="12">
        <v>32.4</v>
      </c>
      <c r="E5489" s="25">
        <v>26.4</v>
      </c>
      <c r="F5489" s="35">
        <v>82</v>
      </c>
      <c r="G5489" s="25">
        <v>31.6</v>
      </c>
      <c r="H5489" s="13">
        <v>5.5</v>
      </c>
      <c r="I5489" s="25"/>
      <c r="J5489" s="12">
        <v>45</v>
      </c>
      <c r="K5489" s="12"/>
      <c r="L5489" s="25" t="s">
        <v>12</v>
      </c>
      <c r="M5489" s="10"/>
      <c r="N5489" s="15"/>
      <c r="O5489" s="15"/>
      <c r="P5489" s="4"/>
    </row>
    <row r="5490" spans="1:16" ht="15" customHeight="1" x14ac:dyDescent="0.25">
      <c r="A5490" s="11">
        <f t="shared" si="909"/>
        <v>5487</v>
      </c>
      <c r="B5490" s="29">
        <v>36534</v>
      </c>
      <c r="C5490" s="25">
        <v>23</v>
      </c>
      <c r="D5490" s="12">
        <v>31.8</v>
      </c>
      <c r="E5490" s="25">
        <v>25.4</v>
      </c>
      <c r="F5490" s="35">
        <v>87</v>
      </c>
      <c r="G5490" s="25">
        <v>18</v>
      </c>
      <c r="H5490" s="13">
        <v>2.6</v>
      </c>
      <c r="I5490" s="25"/>
      <c r="J5490" s="12">
        <v>90</v>
      </c>
      <c r="K5490" s="12"/>
      <c r="L5490" s="25" t="s">
        <v>12</v>
      </c>
      <c r="M5490" s="10"/>
      <c r="N5490" s="15"/>
      <c r="O5490" s="15"/>
      <c r="P5490" s="4"/>
    </row>
    <row r="5491" spans="1:16" ht="15" customHeight="1" x14ac:dyDescent="0.25">
      <c r="A5491" s="11">
        <f t="shared" si="909"/>
        <v>5488</v>
      </c>
      <c r="B5491" s="29">
        <v>36535</v>
      </c>
      <c r="C5491" s="25">
        <v>21</v>
      </c>
      <c r="D5491" s="12">
        <v>31.4</v>
      </c>
      <c r="E5491" s="25">
        <v>23.9</v>
      </c>
      <c r="F5491" s="35">
        <v>90</v>
      </c>
      <c r="G5491" s="25">
        <v>0</v>
      </c>
      <c r="H5491" s="13">
        <v>4.9000000000000004</v>
      </c>
      <c r="I5491" s="25"/>
      <c r="J5491" s="12">
        <v>90</v>
      </c>
      <c r="K5491" s="12"/>
      <c r="L5491" s="25" t="s">
        <v>15</v>
      </c>
      <c r="M5491" s="10"/>
      <c r="N5491" s="15"/>
      <c r="O5491" s="15"/>
      <c r="P5491" s="4"/>
    </row>
    <row r="5492" spans="1:16" ht="15" customHeight="1" x14ac:dyDescent="0.25">
      <c r="A5492" s="11">
        <f t="shared" si="909"/>
        <v>5489</v>
      </c>
      <c r="B5492" s="29">
        <v>36536</v>
      </c>
      <c r="C5492" s="25">
        <v>22</v>
      </c>
      <c r="D5492" s="12">
        <v>31.8</v>
      </c>
      <c r="E5492" s="25">
        <v>25.4</v>
      </c>
      <c r="F5492" s="35">
        <v>83</v>
      </c>
      <c r="G5492" s="25">
        <v>0</v>
      </c>
      <c r="H5492" s="13">
        <v>3.1</v>
      </c>
      <c r="I5492" s="25"/>
      <c r="J5492" s="12">
        <v>180</v>
      </c>
      <c r="K5492" s="12"/>
      <c r="L5492" s="25" t="s">
        <v>12</v>
      </c>
      <c r="M5492" s="10"/>
      <c r="N5492" s="15"/>
      <c r="O5492" s="15"/>
      <c r="P5492" s="4"/>
    </row>
    <row r="5493" spans="1:16" ht="15" customHeight="1" x14ac:dyDescent="0.25">
      <c r="A5493" s="11">
        <f t="shared" si="909"/>
        <v>5490</v>
      </c>
      <c r="B5493" s="29">
        <v>36537</v>
      </c>
      <c r="C5493" s="25">
        <v>22</v>
      </c>
      <c r="D5493" s="12">
        <v>32.200000000000003</v>
      </c>
      <c r="E5493" s="25">
        <v>24.5</v>
      </c>
      <c r="F5493" s="35">
        <v>88</v>
      </c>
      <c r="G5493" s="25">
        <v>0</v>
      </c>
      <c r="H5493" s="13">
        <v>4.7</v>
      </c>
      <c r="I5493" s="25"/>
      <c r="J5493" s="12">
        <v>90</v>
      </c>
      <c r="K5493" s="12"/>
      <c r="L5493" s="25" t="s">
        <v>12</v>
      </c>
      <c r="M5493" s="10"/>
      <c r="N5493" s="15"/>
      <c r="O5493" s="15"/>
      <c r="P5493" s="4"/>
    </row>
    <row r="5494" spans="1:16" ht="15" customHeight="1" x14ac:dyDescent="0.25">
      <c r="A5494" s="11">
        <f t="shared" si="909"/>
        <v>5491</v>
      </c>
      <c r="B5494" s="29">
        <v>36538</v>
      </c>
      <c r="C5494" s="25">
        <v>22</v>
      </c>
      <c r="D5494" s="12">
        <v>30.8</v>
      </c>
      <c r="E5494" s="25">
        <v>24.9</v>
      </c>
      <c r="F5494" s="35">
        <v>91</v>
      </c>
      <c r="G5494" s="25">
        <v>26.5</v>
      </c>
      <c r="H5494" s="13">
        <v>4.2</v>
      </c>
      <c r="I5494" s="25"/>
      <c r="J5494" s="12">
        <v>135</v>
      </c>
      <c r="K5494" s="12"/>
      <c r="L5494" s="25" t="s">
        <v>18</v>
      </c>
      <c r="M5494" s="10"/>
      <c r="N5494" s="15"/>
      <c r="O5494" s="15"/>
      <c r="P5494" s="4"/>
    </row>
    <row r="5495" spans="1:16" ht="15" customHeight="1" x14ac:dyDescent="0.25">
      <c r="A5495" s="11">
        <f t="shared" si="909"/>
        <v>5492</v>
      </c>
      <c r="B5495" s="29">
        <v>36539</v>
      </c>
      <c r="C5495" s="25">
        <v>23</v>
      </c>
      <c r="D5495" s="12">
        <v>31.8</v>
      </c>
      <c r="E5495" s="25">
        <v>25.7</v>
      </c>
      <c r="F5495" s="35">
        <v>89</v>
      </c>
      <c r="G5495" s="25">
        <v>17.600000000000001</v>
      </c>
      <c r="H5495" s="13">
        <v>4.5</v>
      </c>
      <c r="I5495" s="25"/>
      <c r="J5495" s="12">
        <v>270</v>
      </c>
      <c r="K5495" s="12"/>
      <c r="L5495" s="25" t="s">
        <v>12</v>
      </c>
      <c r="M5495" s="10"/>
      <c r="N5495" s="15"/>
      <c r="O5495" s="15"/>
      <c r="P5495" s="4"/>
    </row>
    <row r="5496" spans="1:16" ht="15" customHeight="1" x14ac:dyDescent="0.25">
      <c r="A5496" s="11">
        <f t="shared" si="909"/>
        <v>5493</v>
      </c>
      <c r="B5496" s="29">
        <v>36540</v>
      </c>
      <c r="C5496" s="25">
        <v>22</v>
      </c>
      <c r="D5496" s="12">
        <v>31.8</v>
      </c>
      <c r="E5496" s="25">
        <v>25.6</v>
      </c>
      <c r="F5496" s="35">
        <v>84</v>
      </c>
      <c r="G5496" s="25">
        <v>22.9</v>
      </c>
      <c r="H5496" s="13">
        <v>3.8</v>
      </c>
      <c r="I5496" s="25"/>
      <c r="J5496" s="12">
        <v>270</v>
      </c>
      <c r="K5496" s="12"/>
      <c r="L5496" s="25" t="s">
        <v>12</v>
      </c>
      <c r="M5496" s="10"/>
      <c r="N5496" s="15"/>
      <c r="O5496" s="15"/>
      <c r="P5496" s="4"/>
    </row>
    <row r="5497" spans="1:16" ht="15" customHeight="1" x14ac:dyDescent="0.25">
      <c r="A5497" s="11">
        <f t="shared" si="909"/>
        <v>5494</v>
      </c>
      <c r="B5497" s="29">
        <v>36541</v>
      </c>
      <c r="C5497" s="25">
        <v>22</v>
      </c>
      <c r="D5497" s="12">
        <v>30</v>
      </c>
      <c r="E5497" s="25">
        <v>24.6</v>
      </c>
      <c r="F5497" s="35">
        <v>90</v>
      </c>
      <c r="G5497" s="25">
        <v>0</v>
      </c>
      <c r="H5497" s="13">
        <v>2.4</v>
      </c>
      <c r="I5497" s="25"/>
      <c r="J5497" s="12">
        <v>180</v>
      </c>
      <c r="K5497" s="12"/>
      <c r="L5497" s="25" t="s">
        <v>14</v>
      </c>
      <c r="M5497" s="10"/>
      <c r="N5497" s="15"/>
      <c r="O5497" s="15"/>
      <c r="P5497" s="4"/>
    </row>
    <row r="5498" spans="1:16" ht="15" customHeight="1" x14ac:dyDescent="0.25">
      <c r="A5498" s="11">
        <f t="shared" si="909"/>
        <v>5495</v>
      </c>
      <c r="B5498" s="29">
        <v>36542</v>
      </c>
      <c r="C5498" s="25">
        <v>21</v>
      </c>
      <c r="D5498" s="12">
        <v>30.4</v>
      </c>
      <c r="E5498" s="25">
        <v>24.5</v>
      </c>
      <c r="F5498" s="35">
        <v>87</v>
      </c>
      <c r="G5498" s="25">
        <v>35.799999999999997</v>
      </c>
      <c r="H5498" s="13">
        <v>2.6</v>
      </c>
      <c r="I5498" s="25"/>
      <c r="J5498" s="12">
        <v>225</v>
      </c>
      <c r="K5498" s="12"/>
      <c r="L5498" s="25" t="s">
        <v>15</v>
      </c>
      <c r="M5498" s="10"/>
      <c r="N5498" s="15"/>
      <c r="O5498" s="15"/>
      <c r="P5498" s="4"/>
    </row>
    <row r="5499" spans="1:16" ht="15" customHeight="1" x14ac:dyDescent="0.25">
      <c r="A5499" s="11">
        <f t="shared" si="909"/>
        <v>5496</v>
      </c>
      <c r="B5499" s="29">
        <v>36543</v>
      </c>
      <c r="C5499" s="25">
        <v>22</v>
      </c>
      <c r="D5499" s="12">
        <v>32.1</v>
      </c>
      <c r="E5499" s="25">
        <v>25.1</v>
      </c>
      <c r="F5499" s="35">
        <v>81</v>
      </c>
      <c r="G5499" s="25">
        <v>0.5</v>
      </c>
      <c r="H5499" s="13">
        <v>2.2999999999999998</v>
      </c>
      <c r="I5499" s="25"/>
      <c r="J5499" s="12">
        <v>90</v>
      </c>
      <c r="K5499" s="12"/>
      <c r="L5499" s="25" t="s">
        <v>15</v>
      </c>
      <c r="M5499" s="10"/>
      <c r="N5499" s="15"/>
      <c r="O5499" s="15"/>
      <c r="P5499" s="4"/>
    </row>
    <row r="5500" spans="1:16" ht="15" customHeight="1" x14ac:dyDescent="0.25">
      <c r="A5500" s="11">
        <f t="shared" si="909"/>
        <v>5497</v>
      </c>
      <c r="B5500" s="29">
        <v>36544</v>
      </c>
      <c r="C5500" s="25">
        <v>22</v>
      </c>
      <c r="D5500" s="12">
        <v>31.6</v>
      </c>
      <c r="E5500" s="25">
        <v>24.8</v>
      </c>
      <c r="F5500" s="35">
        <v>87</v>
      </c>
      <c r="G5500" s="25">
        <v>0</v>
      </c>
      <c r="H5500" s="13">
        <v>4.2</v>
      </c>
      <c r="I5500" s="25"/>
      <c r="J5500" s="12">
        <v>180</v>
      </c>
      <c r="K5500" s="12"/>
      <c r="L5500" s="25" t="s">
        <v>14</v>
      </c>
      <c r="M5500" s="10"/>
      <c r="N5500" s="15"/>
      <c r="O5500" s="15"/>
      <c r="P5500" s="4"/>
    </row>
    <row r="5501" spans="1:16" ht="15" customHeight="1" x14ac:dyDescent="0.25">
      <c r="A5501" s="11">
        <f t="shared" si="909"/>
        <v>5498</v>
      </c>
      <c r="B5501" s="29">
        <v>36545</v>
      </c>
      <c r="C5501" s="25">
        <v>23</v>
      </c>
      <c r="D5501" s="12">
        <v>31</v>
      </c>
      <c r="E5501" s="25">
        <v>24.1</v>
      </c>
      <c r="F5501" s="35">
        <v>88</v>
      </c>
      <c r="G5501" s="25">
        <v>0.2</v>
      </c>
      <c r="H5501" s="13">
        <v>1.6</v>
      </c>
      <c r="I5501" s="25"/>
      <c r="J5501" s="12">
        <v>90</v>
      </c>
      <c r="K5501" s="12"/>
      <c r="L5501" s="25" t="s">
        <v>13</v>
      </c>
      <c r="M5501" s="10"/>
      <c r="N5501" s="15"/>
      <c r="O5501" s="15"/>
      <c r="P5501" s="4"/>
    </row>
    <row r="5502" spans="1:16" ht="15" customHeight="1" x14ac:dyDescent="0.25">
      <c r="A5502" s="11">
        <f t="shared" si="909"/>
        <v>5499</v>
      </c>
      <c r="B5502" s="29">
        <v>36546</v>
      </c>
      <c r="C5502" s="25">
        <v>23</v>
      </c>
      <c r="D5502" s="12">
        <v>30.6</v>
      </c>
      <c r="E5502" s="25">
        <v>27.4</v>
      </c>
      <c r="F5502" s="35">
        <v>61</v>
      </c>
      <c r="G5502" s="25">
        <v>0</v>
      </c>
      <c r="H5502" s="13">
        <v>8</v>
      </c>
      <c r="I5502" s="25"/>
      <c r="J5502" s="12">
        <v>135</v>
      </c>
      <c r="K5502" s="12"/>
      <c r="L5502" s="25" t="s">
        <v>12</v>
      </c>
      <c r="M5502" s="10"/>
      <c r="N5502" s="15"/>
      <c r="O5502" s="15"/>
      <c r="P5502" s="4"/>
    </row>
    <row r="5503" spans="1:16" ht="15" customHeight="1" x14ac:dyDescent="0.25">
      <c r="A5503" s="11">
        <f t="shared" si="909"/>
        <v>5500</v>
      </c>
      <c r="B5503" s="29">
        <v>36547</v>
      </c>
      <c r="C5503" s="25">
        <v>25</v>
      </c>
      <c r="D5503" s="12">
        <v>31.2</v>
      </c>
      <c r="E5503" s="25">
        <v>27.1</v>
      </c>
      <c r="F5503" s="35">
        <v>66</v>
      </c>
      <c r="G5503" s="25">
        <v>0</v>
      </c>
      <c r="H5503" s="13">
        <v>6.8</v>
      </c>
      <c r="I5503" s="25"/>
      <c r="J5503" s="12">
        <v>90</v>
      </c>
      <c r="K5503" s="12"/>
      <c r="L5503" s="25" t="s">
        <v>18</v>
      </c>
      <c r="M5503" s="10"/>
      <c r="N5503" s="15"/>
      <c r="O5503" s="15"/>
      <c r="P5503" s="4"/>
    </row>
    <row r="5504" spans="1:16" ht="15" customHeight="1" x14ac:dyDescent="0.25">
      <c r="A5504" s="11">
        <f t="shared" si="909"/>
        <v>5501</v>
      </c>
      <c r="B5504" s="29">
        <v>36548</v>
      </c>
      <c r="C5504" s="25">
        <v>19</v>
      </c>
      <c r="D5504" s="12">
        <v>32.200000000000003</v>
      </c>
      <c r="E5504" s="25">
        <v>24.5</v>
      </c>
      <c r="F5504" s="35">
        <v>83</v>
      </c>
      <c r="G5504" s="25">
        <v>0</v>
      </c>
      <c r="H5504" s="13">
        <v>4.8</v>
      </c>
      <c r="I5504" s="25"/>
      <c r="J5504" s="12">
        <v>225</v>
      </c>
      <c r="K5504" s="12"/>
      <c r="L5504" s="25" t="s">
        <v>12</v>
      </c>
      <c r="M5504" s="10"/>
      <c r="N5504" s="15"/>
      <c r="O5504" s="15"/>
      <c r="P5504" s="4"/>
    </row>
    <row r="5505" spans="1:16" ht="15" customHeight="1" x14ac:dyDescent="0.25">
      <c r="A5505" s="11">
        <f t="shared" si="909"/>
        <v>5502</v>
      </c>
      <c r="B5505" s="29">
        <v>36549</v>
      </c>
      <c r="C5505" s="25">
        <v>21</v>
      </c>
      <c r="D5505" s="12">
        <v>32.6</v>
      </c>
      <c r="E5505" s="25">
        <v>25.2</v>
      </c>
      <c r="F5505" s="35">
        <v>85</v>
      </c>
      <c r="G5505" s="25">
        <v>0</v>
      </c>
      <c r="H5505" s="13">
        <v>5.9</v>
      </c>
      <c r="I5505" s="25"/>
      <c r="J5505" s="12">
        <v>270</v>
      </c>
      <c r="K5505" s="12"/>
      <c r="L5505" s="25" t="s">
        <v>12</v>
      </c>
      <c r="M5505" s="10"/>
      <c r="N5505" s="15"/>
      <c r="O5505" s="15"/>
      <c r="P5505" s="4"/>
    </row>
    <row r="5506" spans="1:16" ht="15" customHeight="1" x14ac:dyDescent="0.25">
      <c r="A5506" s="11">
        <f t="shared" si="909"/>
        <v>5503</v>
      </c>
      <c r="B5506" s="29">
        <v>36550</v>
      </c>
      <c r="C5506" s="25">
        <v>21</v>
      </c>
      <c r="D5506" s="12">
        <v>31.8</v>
      </c>
      <c r="E5506" s="25">
        <v>24.9</v>
      </c>
      <c r="F5506" s="35">
        <v>87</v>
      </c>
      <c r="G5506" s="25">
        <v>0</v>
      </c>
      <c r="H5506" s="13">
        <v>7.8</v>
      </c>
      <c r="I5506" s="25"/>
      <c r="J5506" s="12">
        <v>180</v>
      </c>
      <c r="K5506" s="12"/>
      <c r="L5506" s="25" t="s">
        <v>12</v>
      </c>
      <c r="M5506" s="10"/>
      <c r="N5506" s="15"/>
      <c r="O5506" s="15"/>
      <c r="P5506" s="4"/>
    </row>
    <row r="5507" spans="1:16" ht="15" customHeight="1" x14ac:dyDescent="0.25">
      <c r="A5507" s="11">
        <f t="shared" si="909"/>
        <v>5504</v>
      </c>
      <c r="B5507" s="29">
        <v>36551</v>
      </c>
      <c r="C5507" s="25">
        <v>23</v>
      </c>
      <c r="D5507" s="12">
        <v>31.6</v>
      </c>
      <c r="E5507" s="25">
        <v>25.5</v>
      </c>
      <c r="F5507" s="35">
        <v>80</v>
      </c>
      <c r="G5507" s="25">
        <v>0.2</v>
      </c>
      <c r="H5507" s="13">
        <v>5.6</v>
      </c>
      <c r="I5507" s="25"/>
      <c r="J5507" s="12">
        <v>90</v>
      </c>
      <c r="K5507" s="12"/>
      <c r="L5507" s="25" t="s">
        <v>13</v>
      </c>
      <c r="M5507" s="10"/>
      <c r="N5507" s="15"/>
      <c r="O5507" s="15"/>
      <c r="P5507" s="4"/>
    </row>
    <row r="5508" spans="1:16" ht="15" customHeight="1" x14ac:dyDescent="0.25">
      <c r="A5508" s="11">
        <f t="shared" si="909"/>
        <v>5505</v>
      </c>
      <c r="B5508" s="29">
        <v>36552</v>
      </c>
      <c r="C5508" s="25">
        <v>24</v>
      </c>
      <c r="D5508" s="12">
        <v>31.3</v>
      </c>
      <c r="E5508" s="25">
        <v>25.6</v>
      </c>
      <c r="F5508" s="35">
        <v>73</v>
      </c>
      <c r="G5508" s="25">
        <v>0.5</v>
      </c>
      <c r="H5508" s="13">
        <v>3.9</v>
      </c>
      <c r="I5508" s="25"/>
      <c r="J5508" s="12">
        <v>90</v>
      </c>
      <c r="K5508" s="12"/>
      <c r="L5508" s="25" t="s">
        <v>18</v>
      </c>
      <c r="M5508" s="10"/>
      <c r="N5508" s="15"/>
      <c r="O5508" s="15"/>
      <c r="P5508" s="4"/>
    </row>
    <row r="5509" spans="1:16" ht="15" customHeight="1" x14ac:dyDescent="0.25">
      <c r="A5509" s="11">
        <f t="shared" si="909"/>
        <v>5506</v>
      </c>
      <c r="B5509" s="29">
        <v>36553</v>
      </c>
      <c r="C5509" s="25">
        <v>25</v>
      </c>
      <c r="D5509" s="12">
        <v>31.9</v>
      </c>
      <c r="E5509" s="25">
        <v>26.8</v>
      </c>
      <c r="F5509" s="35">
        <v>59</v>
      </c>
      <c r="G5509" s="25">
        <v>0</v>
      </c>
      <c r="H5509" s="13">
        <v>8</v>
      </c>
      <c r="I5509" s="25"/>
      <c r="J5509" s="12">
        <v>90</v>
      </c>
      <c r="K5509" s="12"/>
      <c r="L5509" s="25" t="s">
        <v>13</v>
      </c>
      <c r="M5509" s="10"/>
      <c r="N5509" s="15"/>
      <c r="O5509" s="15"/>
      <c r="P5509" s="4"/>
    </row>
    <row r="5510" spans="1:16" ht="15" customHeight="1" x14ac:dyDescent="0.25">
      <c r="A5510" s="11">
        <f t="shared" ref="A5510:A5573" si="910">A5509+1</f>
        <v>5507</v>
      </c>
      <c r="B5510" s="29">
        <v>36554</v>
      </c>
      <c r="C5510" s="25">
        <v>27</v>
      </c>
      <c r="D5510" s="12">
        <v>32.799999999999997</v>
      </c>
      <c r="E5510" s="25">
        <v>27.7</v>
      </c>
      <c r="F5510" s="35">
        <v>59</v>
      </c>
      <c r="G5510" s="25">
        <v>0</v>
      </c>
      <c r="H5510" s="13">
        <v>6.8</v>
      </c>
      <c r="I5510" s="25"/>
      <c r="J5510" s="12">
        <v>90</v>
      </c>
      <c r="K5510" s="12"/>
      <c r="L5510" s="25" t="s">
        <v>12</v>
      </c>
      <c r="M5510" s="10"/>
      <c r="N5510" s="15"/>
      <c r="O5510" s="15"/>
      <c r="P5510" s="4"/>
    </row>
    <row r="5511" spans="1:16" ht="15" customHeight="1" x14ac:dyDescent="0.25">
      <c r="A5511" s="11">
        <f t="shared" si="910"/>
        <v>5508</v>
      </c>
      <c r="B5511" s="29">
        <v>36555</v>
      </c>
      <c r="C5511" s="25">
        <v>25</v>
      </c>
      <c r="D5511" s="12">
        <v>31.7</v>
      </c>
      <c r="E5511" s="25">
        <v>26.8</v>
      </c>
      <c r="F5511" s="35">
        <v>72</v>
      </c>
      <c r="G5511" s="25">
        <v>38</v>
      </c>
      <c r="H5511" s="13">
        <v>7.2</v>
      </c>
      <c r="I5511" s="25"/>
      <c r="J5511" s="12">
        <v>90</v>
      </c>
      <c r="K5511" s="12"/>
      <c r="L5511" s="25" t="s">
        <v>12</v>
      </c>
      <c r="M5511" s="10"/>
      <c r="N5511" s="15"/>
      <c r="O5511" s="15"/>
      <c r="P5511" s="4"/>
    </row>
    <row r="5512" spans="1:16" ht="15" customHeight="1" x14ac:dyDescent="0.25">
      <c r="A5512" s="11">
        <f t="shared" si="910"/>
        <v>5509</v>
      </c>
      <c r="B5512" s="29">
        <v>36556</v>
      </c>
      <c r="C5512" s="25">
        <v>24</v>
      </c>
      <c r="D5512" s="12">
        <v>32.700000000000003</v>
      </c>
      <c r="E5512" s="25"/>
      <c r="F5512" s="35">
        <v>68</v>
      </c>
      <c r="G5512" s="25">
        <v>0</v>
      </c>
      <c r="H5512" s="13">
        <v>7.6</v>
      </c>
      <c r="I5512" s="25"/>
      <c r="J5512" s="12">
        <v>90</v>
      </c>
      <c r="K5512" s="12"/>
      <c r="L5512" s="25" t="s">
        <v>12</v>
      </c>
      <c r="M5512" s="10"/>
      <c r="N5512" s="15"/>
      <c r="O5512" s="15"/>
      <c r="P5512" s="4"/>
    </row>
    <row r="5513" spans="1:16" ht="15" customHeight="1" x14ac:dyDescent="0.25">
      <c r="A5513" s="11">
        <f t="shared" si="910"/>
        <v>5510</v>
      </c>
      <c r="B5513" s="29">
        <v>36557</v>
      </c>
      <c r="C5513" s="25">
        <v>24</v>
      </c>
      <c r="D5513" s="12">
        <v>30.8</v>
      </c>
      <c r="E5513" s="25"/>
      <c r="F5513" s="35">
        <v>70</v>
      </c>
      <c r="G5513" s="25">
        <v>0</v>
      </c>
      <c r="H5513" s="13">
        <v>5.3</v>
      </c>
      <c r="I5513" s="25"/>
      <c r="J5513" s="12">
        <v>90</v>
      </c>
      <c r="K5513" s="12"/>
      <c r="L5513" s="25" t="s">
        <v>12</v>
      </c>
      <c r="M5513" s="10"/>
      <c r="N5513" s="15"/>
      <c r="O5513" s="15"/>
      <c r="P5513" s="4"/>
    </row>
    <row r="5514" spans="1:16" ht="15" customHeight="1" x14ac:dyDescent="0.25">
      <c r="A5514" s="11">
        <f t="shared" si="910"/>
        <v>5511</v>
      </c>
      <c r="B5514" s="29">
        <v>36558</v>
      </c>
      <c r="C5514" s="25">
        <v>26</v>
      </c>
      <c r="D5514" s="12">
        <v>32.200000000000003</v>
      </c>
      <c r="E5514" s="25"/>
      <c r="F5514" s="35">
        <v>60</v>
      </c>
      <c r="G5514" s="25">
        <v>0</v>
      </c>
      <c r="H5514" s="13">
        <v>5.7</v>
      </c>
      <c r="I5514" s="25"/>
      <c r="J5514" s="12">
        <v>90</v>
      </c>
      <c r="K5514" s="12"/>
      <c r="L5514" s="25" t="s">
        <v>12</v>
      </c>
      <c r="M5514" s="10"/>
      <c r="N5514" s="15"/>
      <c r="O5514" s="15"/>
      <c r="P5514" s="4"/>
    </row>
    <row r="5515" spans="1:16" ht="15" customHeight="1" x14ac:dyDescent="0.25">
      <c r="A5515" s="11">
        <f t="shared" si="910"/>
        <v>5512</v>
      </c>
      <c r="B5515" s="29">
        <v>36559</v>
      </c>
      <c r="C5515" s="25">
        <v>24</v>
      </c>
      <c r="D5515" s="12">
        <v>32.6</v>
      </c>
      <c r="E5515" s="25"/>
      <c r="F5515" s="35">
        <v>79</v>
      </c>
      <c r="G5515" s="25">
        <v>0</v>
      </c>
      <c r="H5515" s="13">
        <v>6.8</v>
      </c>
      <c r="I5515" s="25"/>
      <c r="J5515" s="12">
        <v>90</v>
      </c>
      <c r="K5515" s="12"/>
      <c r="L5515" s="25" t="s">
        <v>12</v>
      </c>
      <c r="M5515" s="10"/>
      <c r="N5515" s="15"/>
      <c r="O5515" s="15"/>
      <c r="P5515" s="4"/>
    </row>
    <row r="5516" spans="1:16" ht="15" customHeight="1" x14ac:dyDescent="0.25">
      <c r="A5516" s="11">
        <f t="shared" si="910"/>
        <v>5513</v>
      </c>
      <c r="B5516" s="29">
        <v>36560</v>
      </c>
      <c r="C5516" s="25">
        <v>23</v>
      </c>
      <c r="D5516" s="12">
        <v>29.6</v>
      </c>
      <c r="E5516" s="25"/>
      <c r="F5516" s="35">
        <v>89</v>
      </c>
      <c r="G5516" s="25">
        <v>20</v>
      </c>
      <c r="H5516" s="13">
        <v>3.8</v>
      </c>
      <c r="I5516" s="25"/>
      <c r="J5516" s="12">
        <v>180</v>
      </c>
      <c r="K5516" s="12"/>
      <c r="L5516" s="25" t="s">
        <v>14</v>
      </c>
      <c r="M5516" s="10"/>
      <c r="N5516" s="15"/>
      <c r="O5516" s="15"/>
      <c r="P5516" s="4"/>
    </row>
    <row r="5517" spans="1:16" ht="15" customHeight="1" x14ac:dyDescent="0.25">
      <c r="A5517" s="11">
        <f t="shared" si="910"/>
        <v>5514</v>
      </c>
      <c r="B5517" s="29">
        <v>36561</v>
      </c>
      <c r="C5517" s="25">
        <v>22</v>
      </c>
      <c r="D5517" s="12">
        <v>31.8</v>
      </c>
      <c r="E5517" s="25"/>
      <c r="F5517" s="35">
        <v>86</v>
      </c>
      <c r="G5517" s="25">
        <v>9.6</v>
      </c>
      <c r="H5517" s="13">
        <v>6</v>
      </c>
      <c r="I5517" s="25"/>
      <c r="J5517" s="12">
        <v>225</v>
      </c>
      <c r="K5517" s="12"/>
      <c r="L5517" s="25" t="s">
        <v>13</v>
      </c>
      <c r="M5517" s="10"/>
      <c r="N5517" s="15"/>
      <c r="O5517" s="15"/>
      <c r="P5517" s="4"/>
    </row>
    <row r="5518" spans="1:16" ht="15" customHeight="1" x14ac:dyDescent="0.25">
      <c r="A5518" s="11">
        <f t="shared" si="910"/>
        <v>5515</v>
      </c>
      <c r="B5518" s="29">
        <v>36562</v>
      </c>
      <c r="C5518" s="25">
        <v>21</v>
      </c>
      <c r="D5518" s="12">
        <v>30.6</v>
      </c>
      <c r="E5518" s="25"/>
      <c r="F5518" s="35">
        <v>89</v>
      </c>
      <c r="G5518" s="25">
        <v>0.2</v>
      </c>
      <c r="H5518" s="13">
        <v>4.7</v>
      </c>
      <c r="I5518" s="25"/>
      <c r="J5518" s="12">
        <v>270</v>
      </c>
      <c r="K5518" s="12"/>
      <c r="L5518" s="25" t="s">
        <v>15</v>
      </c>
      <c r="M5518" s="10"/>
      <c r="N5518" s="15"/>
      <c r="O5518" s="15"/>
      <c r="P5518" s="4"/>
    </row>
    <row r="5519" spans="1:16" ht="15" customHeight="1" x14ac:dyDescent="0.25">
      <c r="A5519" s="11">
        <f t="shared" si="910"/>
        <v>5516</v>
      </c>
      <c r="B5519" s="29">
        <v>36563</v>
      </c>
      <c r="C5519" s="25">
        <v>21</v>
      </c>
      <c r="D5519" s="12">
        <v>32.700000000000003</v>
      </c>
      <c r="E5519" s="25"/>
      <c r="F5519" s="35">
        <v>79</v>
      </c>
      <c r="G5519" s="25">
        <v>0</v>
      </c>
      <c r="H5519" s="13">
        <v>7</v>
      </c>
      <c r="I5519" s="25"/>
      <c r="J5519" s="12">
        <v>270</v>
      </c>
      <c r="K5519" s="12"/>
      <c r="L5519" s="25" t="s">
        <v>15</v>
      </c>
      <c r="M5519" s="10"/>
      <c r="N5519" s="15"/>
      <c r="O5519" s="15"/>
      <c r="P5519" s="4"/>
    </row>
    <row r="5520" spans="1:16" ht="15" customHeight="1" x14ac:dyDescent="0.25">
      <c r="A5520" s="11">
        <f t="shared" si="910"/>
        <v>5517</v>
      </c>
      <c r="B5520" s="29">
        <v>36564</v>
      </c>
      <c r="C5520" s="25">
        <v>21</v>
      </c>
      <c r="D5520" s="12">
        <v>32</v>
      </c>
      <c r="E5520" s="25"/>
      <c r="F5520" s="35">
        <v>80</v>
      </c>
      <c r="G5520" s="25">
        <v>0</v>
      </c>
      <c r="H5520" s="13">
        <v>6</v>
      </c>
      <c r="I5520" s="25"/>
      <c r="J5520" s="12">
        <v>270</v>
      </c>
      <c r="K5520" s="12"/>
      <c r="L5520" s="25" t="s">
        <v>15</v>
      </c>
      <c r="M5520" s="10"/>
      <c r="N5520" s="15"/>
      <c r="O5520" s="15"/>
      <c r="P5520" s="4"/>
    </row>
    <row r="5521" spans="1:16" ht="15" customHeight="1" x14ac:dyDescent="0.25">
      <c r="A5521" s="11">
        <f t="shared" si="910"/>
        <v>5518</v>
      </c>
      <c r="B5521" s="29">
        <v>36565</v>
      </c>
      <c r="C5521" s="25">
        <v>19</v>
      </c>
      <c r="D5521" s="12">
        <v>32</v>
      </c>
      <c r="E5521" s="25"/>
      <c r="F5521" s="35">
        <v>83</v>
      </c>
      <c r="G5521" s="25">
        <v>0</v>
      </c>
      <c r="H5521" s="13">
        <v>4.9000000000000004</v>
      </c>
      <c r="I5521" s="25"/>
      <c r="J5521" s="12">
        <v>225</v>
      </c>
      <c r="K5521" s="12"/>
      <c r="L5521" s="25" t="s">
        <v>13</v>
      </c>
      <c r="M5521" s="10"/>
      <c r="N5521" s="15"/>
      <c r="O5521" s="15"/>
      <c r="P5521" s="4"/>
    </row>
    <row r="5522" spans="1:16" ht="15" customHeight="1" x14ac:dyDescent="0.25">
      <c r="A5522" s="11">
        <f t="shared" si="910"/>
        <v>5519</v>
      </c>
      <c r="B5522" s="29">
        <v>36566</v>
      </c>
      <c r="C5522" s="25">
        <v>20</v>
      </c>
      <c r="D5522" s="12">
        <v>32.200000000000003</v>
      </c>
      <c r="E5522" s="25"/>
      <c r="F5522" s="35">
        <v>87</v>
      </c>
      <c r="G5522" s="25">
        <v>0</v>
      </c>
      <c r="H5522" s="13">
        <v>7.4</v>
      </c>
      <c r="I5522" s="25"/>
      <c r="J5522" s="12">
        <v>225</v>
      </c>
      <c r="K5522" s="12"/>
      <c r="L5522" s="25" t="s">
        <v>13</v>
      </c>
      <c r="M5522" s="10"/>
      <c r="N5522" s="15"/>
      <c r="O5522" s="15"/>
      <c r="P5522" s="4"/>
    </row>
    <row r="5523" spans="1:16" ht="15" customHeight="1" x14ac:dyDescent="0.25">
      <c r="A5523" s="11">
        <f t="shared" si="910"/>
        <v>5520</v>
      </c>
      <c r="B5523" s="29">
        <v>36567</v>
      </c>
      <c r="C5523" s="25">
        <v>17</v>
      </c>
      <c r="D5523" s="12">
        <v>33.799999999999997</v>
      </c>
      <c r="E5523" s="25"/>
      <c r="F5523" s="35">
        <v>70</v>
      </c>
      <c r="G5523" s="25">
        <v>0</v>
      </c>
      <c r="H5523" s="13">
        <v>7.8</v>
      </c>
      <c r="I5523" s="25"/>
      <c r="J5523" s="12">
        <v>225</v>
      </c>
      <c r="K5523" s="12"/>
      <c r="L5523" s="25" t="s">
        <v>13</v>
      </c>
      <c r="M5523" s="10"/>
      <c r="N5523" s="15"/>
      <c r="O5523" s="15"/>
      <c r="P5523" s="4"/>
    </row>
    <row r="5524" spans="1:16" ht="15" customHeight="1" x14ac:dyDescent="0.25">
      <c r="A5524" s="11">
        <f t="shared" si="910"/>
        <v>5521</v>
      </c>
      <c r="B5524" s="29">
        <v>36568</v>
      </c>
      <c r="C5524" s="25">
        <v>20</v>
      </c>
      <c r="D5524" s="12">
        <v>33.200000000000003</v>
      </c>
      <c r="E5524" s="25"/>
      <c r="F5524" s="35">
        <v>87</v>
      </c>
      <c r="G5524" s="25">
        <v>0</v>
      </c>
      <c r="H5524" s="13">
        <v>5.4</v>
      </c>
      <c r="I5524" s="25"/>
      <c r="J5524" s="12">
        <v>225</v>
      </c>
      <c r="K5524" s="12"/>
      <c r="L5524" s="25" t="s">
        <v>13</v>
      </c>
      <c r="M5524" s="10"/>
      <c r="N5524" s="15"/>
      <c r="O5524" s="15"/>
      <c r="P5524" s="4"/>
    </row>
    <row r="5525" spans="1:16" ht="15" customHeight="1" x14ac:dyDescent="0.25">
      <c r="A5525" s="11">
        <f t="shared" si="910"/>
        <v>5522</v>
      </c>
      <c r="B5525" s="29">
        <v>36569</v>
      </c>
      <c r="C5525" s="25">
        <v>21</v>
      </c>
      <c r="D5525" s="12">
        <v>31</v>
      </c>
      <c r="E5525" s="25"/>
      <c r="F5525" s="35">
        <v>84</v>
      </c>
      <c r="G5525" s="25">
        <v>12.1</v>
      </c>
      <c r="H5525" s="13">
        <v>5.5</v>
      </c>
      <c r="I5525" s="25"/>
      <c r="J5525" s="12">
        <v>225</v>
      </c>
      <c r="K5525" s="12"/>
      <c r="L5525" s="25" t="s">
        <v>13</v>
      </c>
      <c r="M5525" s="10"/>
      <c r="N5525" s="15"/>
      <c r="O5525" s="15"/>
      <c r="P5525" s="4"/>
    </row>
    <row r="5526" spans="1:16" ht="15" customHeight="1" x14ac:dyDescent="0.25">
      <c r="A5526" s="11">
        <f t="shared" si="910"/>
        <v>5523</v>
      </c>
      <c r="B5526" s="29">
        <v>36570</v>
      </c>
      <c r="C5526" s="25">
        <v>21</v>
      </c>
      <c r="D5526" s="12">
        <v>33</v>
      </c>
      <c r="E5526" s="25"/>
      <c r="F5526" s="35">
        <v>81</v>
      </c>
      <c r="G5526" s="25">
        <v>0</v>
      </c>
      <c r="H5526" s="13">
        <v>4.5</v>
      </c>
      <c r="I5526" s="25"/>
      <c r="J5526" s="12">
        <v>225</v>
      </c>
      <c r="K5526" s="12"/>
      <c r="L5526" s="25" t="s">
        <v>15</v>
      </c>
      <c r="M5526" s="10"/>
      <c r="N5526" s="15"/>
      <c r="O5526" s="15"/>
      <c r="P5526" s="4"/>
    </row>
    <row r="5527" spans="1:16" ht="15" customHeight="1" x14ac:dyDescent="0.25">
      <c r="A5527" s="11">
        <f t="shared" si="910"/>
        <v>5524</v>
      </c>
      <c r="B5527" s="29">
        <v>36571</v>
      </c>
      <c r="C5527" s="25">
        <v>23</v>
      </c>
      <c r="D5527" s="12">
        <v>33.1</v>
      </c>
      <c r="E5527" s="25"/>
      <c r="F5527" s="35">
        <v>83</v>
      </c>
      <c r="G5527" s="25">
        <v>0.9</v>
      </c>
      <c r="H5527" s="13">
        <v>3.6</v>
      </c>
      <c r="I5527" s="25"/>
      <c r="J5527" s="12">
        <v>270</v>
      </c>
      <c r="K5527" s="12"/>
      <c r="L5527" s="25" t="s">
        <v>14</v>
      </c>
      <c r="M5527" s="10"/>
      <c r="N5527" s="15"/>
      <c r="O5527" s="15"/>
      <c r="P5527" s="4"/>
    </row>
    <row r="5528" spans="1:16" ht="15" customHeight="1" x14ac:dyDescent="0.25">
      <c r="A5528" s="11">
        <f t="shared" si="910"/>
        <v>5525</v>
      </c>
      <c r="B5528" s="29">
        <v>36572</v>
      </c>
      <c r="C5528" s="25">
        <v>22</v>
      </c>
      <c r="D5528" s="12">
        <v>31.9</v>
      </c>
      <c r="E5528" s="25"/>
      <c r="F5528" s="35">
        <v>85</v>
      </c>
      <c r="G5528" s="25">
        <v>54.6</v>
      </c>
      <c r="H5528" s="13">
        <v>5</v>
      </c>
      <c r="I5528" s="25"/>
      <c r="J5528" s="12">
        <v>180</v>
      </c>
      <c r="K5528" s="12"/>
      <c r="L5528" s="25" t="s">
        <v>14</v>
      </c>
      <c r="M5528" s="10"/>
      <c r="N5528" s="15"/>
      <c r="O5528" s="15"/>
      <c r="P5528" s="4"/>
    </row>
    <row r="5529" spans="1:16" ht="15" customHeight="1" x14ac:dyDescent="0.25">
      <c r="A5529" s="11">
        <f t="shared" si="910"/>
        <v>5526</v>
      </c>
      <c r="B5529" s="29">
        <v>36573</v>
      </c>
      <c r="C5529" s="25">
        <v>22</v>
      </c>
      <c r="D5529" s="12">
        <v>32.200000000000003</v>
      </c>
      <c r="E5529" s="25"/>
      <c r="F5529" s="35">
        <v>82</v>
      </c>
      <c r="G5529" s="25">
        <v>1.6</v>
      </c>
      <c r="H5529" s="13">
        <v>7.3</v>
      </c>
      <c r="I5529" s="25"/>
      <c r="J5529" s="12">
        <v>180</v>
      </c>
      <c r="K5529" s="12"/>
      <c r="L5529" s="25" t="s">
        <v>15</v>
      </c>
      <c r="M5529" s="10"/>
      <c r="N5529" s="15"/>
      <c r="O5529" s="15"/>
      <c r="P5529" s="4"/>
    </row>
    <row r="5530" spans="1:16" ht="15" customHeight="1" x14ac:dyDescent="0.25">
      <c r="A5530" s="11">
        <f t="shared" si="910"/>
        <v>5527</v>
      </c>
      <c r="B5530" s="29">
        <v>36574</v>
      </c>
      <c r="C5530" s="25">
        <v>20</v>
      </c>
      <c r="D5530" s="12">
        <v>32.200000000000003</v>
      </c>
      <c r="E5530" s="25"/>
      <c r="F5530" s="35">
        <v>82</v>
      </c>
      <c r="G5530" s="25">
        <v>0</v>
      </c>
      <c r="H5530" s="13">
        <v>1.1000000000000001</v>
      </c>
      <c r="I5530" s="25"/>
      <c r="J5530" s="12">
        <v>225</v>
      </c>
      <c r="K5530" s="12"/>
      <c r="L5530" s="25" t="s">
        <v>14</v>
      </c>
      <c r="M5530" s="10"/>
      <c r="N5530" s="15"/>
      <c r="O5530" s="15"/>
      <c r="P5530" s="4"/>
    </row>
    <row r="5531" spans="1:16" ht="15" customHeight="1" x14ac:dyDescent="0.25">
      <c r="A5531" s="11">
        <f t="shared" si="910"/>
        <v>5528</v>
      </c>
      <c r="B5531" s="29">
        <v>36575</v>
      </c>
      <c r="C5531" s="25">
        <v>22</v>
      </c>
      <c r="D5531" s="12">
        <v>33</v>
      </c>
      <c r="E5531" s="25"/>
      <c r="F5531" s="35">
        <v>77</v>
      </c>
      <c r="G5531" s="25">
        <v>0</v>
      </c>
      <c r="H5531" s="13">
        <v>4.8</v>
      </c>
      <c r="I5531" s="25"/>
      <c r="J5531" s="12">
        <v>180</v>
      </c>
      <c r="K5531" s="12"/>
      <c r="L5531" s="25" t="s">
        <v>12</v>
      </c>
      <c r="M5531" s="10"/>
      <c r="N5531" s="15"/>
      <c r="O5531" s="15"/>
      <c r="P5531" s="4"/>
    </row>
    <row r="5532" spans="1:16" ht="15" customHeight="1" x14ac:dyDescent="0.25">
      <c r="A5532" s="11">
        <f t="shared" si="910"/>
        <v>5529</v>
      </c>
      <c r="B5532" s="29">
        <v>36576</v>
      </c>
      <c r="C5532" s="25">
        <v>22</v>
      </c>
      <c r="D5532" s="12">
        <v>31.8</v>
      </c>
      <c r="E5532" s="25"/>
      <c r="F5532" s="35">
        <v>82</v>
      </c>
      <c r="G5532" s="25">
        <v>0</v>
      </c>
      <c r="H5532" s="13">
        <v>1.4</v>
      </c>
      <c r="I5532" s="25"/>
      <c r="J5532" s="12">
        <v>90</v>
      </c>
      <c r="K5532" s="12"/>
      <c r="L5532" s="25" t="s">
        <v>13</v>
      </c>
      <c r="M5532" s="10"/>
      <c r="N5532" s="15"/>
      <c r="O5532" s="15"/>
      <c r="P5532" s="4"/>
    </row>
    <row r="5533" spans="1:16" ht="15" customHeight="1" x14ac:dyDescent="0.25">
      <c r="A5533" s="11">
        <f t="shared" si="910"/>
        <v>5530</v>
      </c>
      <c r="B5533" s="29">
        <v>36577</v>
      </c>
      <c r="C5533" s="25">
        <v>22</v>
      </c>
      <c r="D5533" s="12">
        <v>31.8</v>
      </c>
      <c r="E5533" s="25"/>
      <c r="F5533" s="35">
        <v>82</v>
      </c>
      <c r="G5533" s="25">
        <v>0</v>
      </c>
      <c r="H5533" s="13">
        <v>6.2</v>
      </c>
      <c r="I5533" s="25"/>
      <c r="J5533" s="12">
        <v>180</v>
      </c>
      <c r="K5533" s="12"/>
      <c r="L5533" s="25" t="s">
        <v>14</v>
      </c>
      <c r="M5533" s="10"/>
      <c r="N5533" s="15"/>
      <c r="O5533" s="15"/>
      <c r="P5533" s="4"/>
    </row>
    <row r="5534" spans="1:16" ht="15" customHeight="1" x14ac:dyDescent="0.25">
      <c r="A5534" s="11">
        <f t="shared" si="910"/>
        <v>5531</v>
      </c>
      <c r="B5534" s="29">
        <v>36578</v>
      </c>
      <c r="C5534" s="25">
        <v>21</v>
      </c>
      <c r="D5534" s="12">
        <v>29.2</v>
      </c>
      <c r="E5534" s="25"/>
      <c r="F5534" s="35">
        <v>87</v>
      </c>
      <c r="G5534" s="25">
        <v>2.8</v>
      </c>
      <c r="H5534" s="13">
        <v>6.2</v>
      </c>
      <c r="I5534" s="25"/>
      <c r="J5534" s="12">
        <v>180</v>
      </c>
      <c r="K5534" s="12"/>
      <c r="L5534" s="25" t="s">
        <v>13</v>
      </c>
      <c r="M5534" s="10"/>
      <c r="N5534" s="15"/>
      <c r="O5534" s="15"/>
      <c r="P5534" s="4"/>
    </row>
    <row r="5535" spans="1:16" ht="15" customHeight="1" x14ac:dyDescent="0.25">
      <c r="A5535" s="11">
        <f t="shared" si="910"/>
        <v>5532</v>
      </c>
      <c r="B5535" s="29">
        <v>36579</v>
      </c>
      <c r="C5535" s="25">
        <v>22</v>
      </c>
      <c r="D5535" s="12">
        <v>29.2</v>
      </c>
      <c r="E5535" s="25"/>
      <c r="F5535" s="35">
        <v>94</v>
      </c>
      <c r="G5535" s="25">
        <v>0.8</v>
      </c>
      <c r="H5535" s="13">
        <v>2.4</v>
      </c>
      <c r="I5535" s="25"/>
      <c r="J5535" s="12">
        <v>270</v>
      </c>
      <c r="K5535" s="12"/>
      <c r="L5535" s="25" t="s">
        <v>13</v>
      </c>
      <c r="M5535" s="10"/>
      <c r="N5535" s="15"/>
      <c r="O5535" s="15"/>
      <c r="P5535" s="4"/>
    </row>
    <row r="5536" spans="1:16" ht="15" customHeight="1" x14ac:dyDescent="0.25">
      <c r="A5536" s="11">
        <f t="shared" si="910"/>
        <v>5533</v>
      </c>
      <c r="B5536" s="29">
        <v>36580</v>
      </c>
      <c r="C5536" s="25">
        <v>21</v>
      </c>
      <c r="D5536" s="12">
        <v>28</v>
      </c>
      <c r="E5536" s="25"/>
      <c r="F5536" s="35">
        <v>88</v>
      </c>
      <c r="G5536" s="25">
        <v>2.4</v>
      </c>
      <c r="H5536" s="13">
        <v>0</v>
      </c>
      <c r="I5536" s="25"/>
      <c r="J5536" s="12">
        <v>225</v>
      </c>
      <c r="K5536" s="12"/>
      <c r="L5536" s="25" t="s">
        <v>12</v>
      </c>
      <c r="M5536" s="10"/>
      <c r="N5536" s="15"/>
      <c r="O5536" s="15"/>
      <c r="P5536" s="4"/>
    </row>
    <row r="5537" spans="1:16" ht="15" customHeight="1" x14ac:dyDescent="0.25">
      <c r="A5537" s="11">
        <f t="shared" si="910"/>
        <v>5534</v>
      </c>
      <c r="B5537" s="29">
        <v>36581</v>
      </c>
      <c r="C5537" s="25">
        <v>22</v>
      </c>
      <c r="D5537" s="12">
        <v>29.4</v>
      </c>
      <c r="E5537" s="25"/>
      <c r="F5537" s="35">
        <v>86</v>
      </c>
      <c r="G5537" s="25">
        <v>0</v>
      </c>
      <c r="H5537" s="13">
        <v>7.5</v>
      </c>
      <c r="I5537" s="25"/>
      <c r="J5537" s="12">
        <v>90</v>
      </c>
      <c r="K5537" s="12"/>
      <c r="L5537" s="25" t="s">
        <v>13</v>
      </c>
      <c r="M5537" s="10"/>
      <c r="N5537" s="15"/>
      <c r="O5537" s="15"/>
      <c r="P5537" s="4"/>
    </row>
    <row r="5538" spans="1:16" ht="15" customHeight="1" x14ac:dyDescent="0.25">
      <c r="A5538" s="11">
        <f t="shared" si="910"/>
        <v>5535</v>
      </c>
      <c r="B5538" s="29">
        <v>36582</v>
      </c>
      <c r="C5538" s="25">
        <v>21</v>
      </c>
      <c r="D5538" s="12">
        <v>32</v>
      </c>
      <c r="E5538" s="25"/>
      <c r="F5538" s="35">
        <v>80</v>
      </c>
      <c r="G5538" s="25">
        <v>0</v>
      </c>
      <c r="H5538" s="13">
        <v>6.2</v>
      </c>
      <c r="I5538" s="25"/>
      <c r="J5538" s="12">
        <v>180</v>
      </c>
      <c r="K5538" s="12"/>
      <c r="L5538" s="25" t="s">
        <v>13</v>
      </c>
      <c r="M5538" s="10"/>
      <c r="N5538" s="15"/>
      <c r="O5538" s="15"/>
      <c r="P5538" s="4"/>
    </row>
    <row r="5539" spans="1:16" ht="15" customHeight="1" x14ac:dyDescent="0.25">
      <c r="A5539" s="11">
        <f t="shared" si="910"/>
        <v>5536</v>
      </c>
      <c r="B5539" s="29">
        <v>36583</v>
      </c>
      <c r="C5539" s="25">
        <v>20</v>
      </c>
      <c r="D5539" s="12">
        <v>32.200000000000003</v>
      </c>
      <c r="E5539" s="25"/>
      <c r="F5539" s="35">
        <v>82</v>
      </c>
      <c r="G5539" s="25">
        <v>0</v>
      </c>
      <c r="H5539" s="13">
        <v>0</v>
      </c>
      <c r="I5539" s="25"/>
      <c r="J5539" s="12">
        <v>180</v>
      </c>
      <c r="K5539" s="12"/>
      <c r="L5539" s="25" t="s">
        <v>14</v>
      </c>
      <c r="M5539" s="10"/>
      <c r="N5539" s="15"/>
      <c r="O5539" s="15"/>
      <c r="P5539" s="4"/>
    </row>
    <row r="5540" spans="1:16" ht="15" customHeight="1" x14ac:dyDescent="0.25">
      <c r="A5540" s="11">
        <f t="shared" si="910"/>
        <v>5537</v>
      </c>
      <c r="B5540" s="29">
        <v>36584</v>
      </c>
      <c r="C5540" s="25">
        <v>20</v>
      </c>
      <c r="D5540" s="12">
        <v>30.6</v>
      </c>
      <c r="E5540" s="25"/>
      <c r="F5540" s="35">
        <v>85</v>
      </c>
      <c r="G5540" s="25">
        <v>0</v>
      </c>
      <c r="H5540" s="13">
        <v>0.4</v>
      </c>
      <c r="I5540" s="25"/>
      <c r="J5540" s="12">
        <v>225</v>
      </c>
      <c r="K5540" s="12"/>
      <c r="L5540" s="25" t="s">
        <v>13</v>
      </c>
      <c r="M5540" s="10"/>
      <c r="N5540" s="15"/>
      <c r="O5540" s="15"/>
      <c r="P5540" s="4"/>
    </row>
    <row r="5541" spans="1:16" ht="15" customHeight="1" x14ac:dyDescent="0.25">
      <c r="A5541" s="11">
        <f t="shared" si="910"/>
        <v>5538</v>
      </c>
      <c r="B5541" s="29">
        <v>36585</v>
      </c>
      <c r="C5541" s="25">
        <v>18</v>
      </c>
      <c r="D5541" s="12">
        <v>30.5</v>
      </c>
      <c r="E5541" s="25"/>
      <c r="F5541" s="35">
        <v>82</v>
      </c>
      <c r="G5541" s="25">
        <v>0</v>
      </c>
      <c r="H5541" s="13">
        <v>8</v>
      </c>
      <c r="I5541" s="25"/>
      <c r="J5541" s="12">
        <v>225</v>
      </c>
      <c r="K5541" s="12"/>
      <c r="L5541" s="25" t="s">
        <v>13</v>
      </c>
      <c r="M5541" s="10"/>
      <c r="N5541" s="15"/>
      <c r="O5541" s="15"/>
      <c r="P5541" s="4"/>
    </row>
    <row r="5542" spans="1:16" ht="15" customHeight="1" x14ac:dyDescent="0.25">
      <c r="A5542" s="11">
        <f t="shared" si="910"/>
        <v>5539</v>
      </c>
      <c r="B5542" s="29">
        <v>36586</v>
      </c>
      <c r="C5542" s="25">
        <v>18</v>
      </c>
      <c r="D5542" s="12">
        <v>32</v>
      </c>
      <c r="E5542" s="25">
        <v>23.6</v>
      </c>
      <c r="F5542" s="35">
        <v>82</v>
      </c>
      <c r="G5542" s="25">
        <v>0</v>
      </c>
      <c r="H5542" s="13">
        <v>7.6</v>
      </c>
      <c r="I5542" s="25"/>
      <c r="J5542" s="12">
        <v>90</v>
      </c>
      <c r="K5542" s="12"/>
      <c r="L5542" s="25" t="s">
        <v>18</v>
      </c>
      <c r="M5542" s="10"/>
      <c r="N5542" s="15"/>
      <c r="O5542" s="15"/>
      <c r="P5542" s="4"/>
    </row>
    <row r="5543" spans="1:16" ht="15" customHeight="1" x14ac:dyDescent="0.25">
      <c r="A5543" s="11">
        <f t="shared" si="910"/>
        <v>5540</v>
      </c>
      <c r="B5543" s="29">
        <v>36587</v>
      </c>
      <c r="C5543" s="25">
        <v>19</v>
      </c>
      <c r="D5543" s="12">
        <v>33</v>
      </c>
      <c r="E5543" s="25">
        <v>24.1</v>
      </c>
      <c r="F5543" s="35">
        <v>77</v>
      </c>
      <c r="G5543" s="25">
        <v>0</v>
      </c>
      <c r="H5543" s="13">
        <v>7</v>
      </c>
      <c r="I5543" s="25"/>
      <c r="J5543" s="12">
        <v>90</v>
      </c>
      <c r="K5543" s="12"/>
      <c r="L5543" s="25" t="s">
        <v>15</v>
      </c>
      <c r="M5543" s="10"/>
      <c r="N5543" s="15"/>
      <c r="O5543" s="15"/>
      <c r="P5543" s="4"/>
    </row>
    <row r="5544" spans="1:16" ht="15" customHeight="1" x14ac:dyDescent="0.25">
      <c r="A5544" s="11">
        <f t="shared" si="910"/>
        <v>5541</v>
      </c>
      <c r="B5544" s="29">
        <v>36588</v>
      </c>
      <c r="C5544" s="25">
        <v>17</v>
      </c>
      <c r="D5544" s="12">
        <v>33.200000000000003</v>
      </c>
      <c r="E5544" s="25">
        <v>24.2</v>
      </c>
      <c r="F5544" s="35">
        <v>78</v>
      </c>
      <c r="G5544" s="25">
        <v>0</v>
      </c>
      <c r="H5544" s="13">
        <v>8</v>
      </c>
      <c r="I5544" s="25"/>
      <c r="J5544" s="12">
        <v>90</v>
      </c>
      <c r="K5544" s="12"/>
      <c r="L5544" s="25" t="s">
        <v>18</v>
      </c>
      <c r="M5544" s="10"/>
      <c r="N5544" s="15"/>
      <c r="O5544" s="15"/>
      <c r="P5544" s="4"/>
    </row>
    <row r="5545" spans="1:16" ht="15" customHeight="1" x14ac:dyDescent="0.25">
      <c r="A5545" s="11">
        <f t="shared" si="910"/>
        <v>5542</v>
      </c>
      <c r="B5545" s="29">
        <v>36589</v>
      </c>
      <c r="C5545" s="25">
        <v>19</v>
      </c>
      <c r="D5545" s="12">
        <v>31.4</v>
      </c>
      <c r="E5545" s="25">
        <v>23.2</v>
      </c>
      <c r="F5545" s="35">
        <v>80</v>
      </c>
      <c r="G5545" s="25">
        <v>0</v>
      </c>
      <c r="H5545" s="13">
        <v>2</v>
      </c>
      <c r="I5545" s="25"/>
      <c r="J5545" s="12">
        <v>180</v>
      </c>
      <c r="K5545" s="12"/>
      <c r="L5545" s="25" t="s">
        <v>15</v>
      </c>
      <c r="M5545" s="10"/>
      <c r="N5545" s="15"/>
      <c r="O5545" s="15"/>
      <c r="P5545" s="4"/>
    </row>
    <row r="5546" spans="1:16" ht="15" customHeight="1" x14ac:dyDescent="0.25">
      <c r="A5546" s="11">
        <f t="shared" si="910"/>
        <v>5543</v>
      </c>
      <c r="B5546" s="29">
        <v>36590</v>
      </c>
      <c r="C5546" s="25">
        <v>19</v>
      </c>
      <c r="D5546" s="12">
        <v>32.799999999999997</v>
      </c>
      <c r="E5546" s="25">
        <v>23.9</v>
      </c>
      <c r="F5546" s="35">
        <v>80</v>
      </c>
      <c r="G5546" s="25">
        <v>0</v>
      </c>
      <c r="H5546" s="13">
        <v>6.2</v>
      </c>
      <c r="I5546" s="25"/>
      <c r="J5546" s="12">
        <v>225</v>
      </c>
      <c r="K5546" s="12"/>
      <c r="L5546" s="25" t="s">
        <v>14</v>
      </c>
      <c r="M5546" s="10"/>
      <c r="N5546" s="15"/>
      <c r="O5546" s="15"/>
      <c r="P5546" s="4"/>
    </row>
    <row r="5547" spans="1:16" ht="15" customHeight="1" x14ac:dyDescent="0.25">
      <c r="A5547" s="11">
        <f t="shared" si="910"/>
        <v>5544</v>
      </c>
      <c r="B5547" s="29">
        <v>36591</v>
      </c>
      <c r="C5547" s="25">
        <v>20</v>
      </c>
      <c r="D5547" s="12">
        <v>33.200000000000003</v>
      </c>
      <c r="E5547" s="25">
        <v>24.8</v>
      </c>
      <c r="F5547" s="35">
        <v>78</v>
      </c>
      <c r="G5547" s="25">
        <v>0</v>
      </c>
      <c r="H5547" s="13">
        <v>6.5</v>
      </c>
      <c r="I5547" s="25"/>
      <c r="J5547" s="12">
        <v>270</v>
      </c>
      <c r="K5547" s="12"/>
      <c r="L5547" s="25" t="s">
        <v>13</v>
      </c>
      <c r="M5547" s="10"/>
      <c r="N5547" s="15"/>
      <c r="O5547" s="15"/>
      <c r="P5547" s="4"/>
    </row>
    <row r="5548" spans="1:16" ht="15" customHeight="1" x14ac:dyDescent="0.25">
      <c r="A5548" s="11">
        <f t="shared" si="910"/>
        <v>5545</v>
      </c>
      <c r="B5548" s="29">
        <v>36592</v>
      </c>
      <c r="C5548" s="25">
        <v>19</v>
      </c>
      <c r="D5548" s="12">
        <v>33.4</v>
      </c>
      <c r="E5548" s="25">
        <v>26.9</v>
      </c>
      <c r="F5548" s="35">
        <v>76</v>
      </c>
      <c r="G5548" s="25">
        <v>0</v>
      </c>
      <c r="H5548" s="13">
        <v>8</v>
      </c>
      <c r="I5548" s="25"/>
      <c r="J5548" s="12">
        <v>270</v>
      </c>
      <c r="K5548" s="12"/>
      <c r="L5548" s="25" t="s">
        <v>14</v>
      </c>
      <c r="M5548" s="10"/>
      <c r="N5548" s="15"/>
      <c r="O5548" s="15"/>
      <c r="P5548" s="4"/>
    </row>
    <row r="5549" spans="1:16" ht="15" customHeight="1" x14ac:dyDescent="0.25">
      <c r="A5549" s="11">
        <f t="shared" si="910"/>
        <v>5546</v>
      </c>
      <c r="B5549" s="29">
        <v>36593</v>
      </c>
      <c r="C5549" s="25">
        <v>20</v>
      </c>
      <c r="D5549" s="12">
        <v>32.6</v>
      </c>
      <c r="E5549" s="25">
        <v>23.8</v>
      </c>
      <c r="F5549" s="35">
        <v>78</v>
      </c>
      <c r="G5549" s="25">
        <v>0</v>
      </c>
      <c r="H5549" s="13">
        <v>5.4</v>
      </c>
      <c r="I5549" s="25"/>
      <c r="J5549" s="12">
        <v>270</v>
      </c>
      <c r="K5549" s="12"/>
      <c r="L5549" s="25" t="s">
        <v>12</v>
      </c>
      <c r="M5549" s="10"/>
      <c r="N5549" s="15"/>
      <c r="O5549" s="15"/>
      <c r="P5549" s="4"/>
    </row>
    <row r="5550" spans="1:16" ht="15" customHeight="1" x14ac:dyDescent="0.25">
      <c r="A5550" s="11">
        <f t="shared" si="910"/>
        <v>5547</v>
      </c>
      <c r="B5550" s="29">
        <v>36594</v>
      </c>
      <c r="C5550" s="25">
        <v>20</v>
      </c>
      <c r="D5550" s="12">
        <v>33.700000000000003</v>
      </c>
      <c r="E5550" s="25">
        <v>24.8</v>
      </c>
      <c r="F5550" s="35">
        <v>82</v>
      </c>
      <c r="G5550" s="25">
        <v>0</v>
      </c>
      <c r="H5550" s="13">
        <v>7.7</v>
      </c>
      <c r="I5550" s="25"/>
      <c r="J5550" s="12">
        <v>225</v>
      </c>
      <c r="K5550" s="12"/>
      <c r="L5550" s="25" t="s">
        <v>13</v>
      </c>
      <c r="M5550" s="10"/>
      <c r="N5550" s="15"/>
      <c r="O5550" s="15"/>
      <c r="P5550" s="4"/>
    </row>
    <row r="5551" spans="1:16" ht="15" customHeight="1" x14ac:dyDescent="0.25">
      <c r="A5551" s="11">
        <f t="shared" si="910"/>
        <v>5548</v>
      </c>
      <c r="B5551" s="29">
        <v>36595</v>
      </c>
      <c r="C5551" s="25">
        <v>20</v>
      </c>
      <c r="D5551" s="12">
        <v>32.6</v>
      </c>
      <c r="E5551" s="25">
        <v>25</v>
      </c>
      <c r="F5551" s="35">
        <v>81</v>
      </c>
      <c r="G5551" s="25">
        <v>0</v>
      </c>
      <c r="H5551" s="13">
        <v>6.1</v>
      </c>
      <c r="I5551" s="25"/>
      <c r="J5551" s="12">
        <v>225</v>
      </c>
      <c r="K5551" s="12"/>
      <c r="L5551" s="25" t="s">
        <v>13</v>
      </c>
      <c r="M5551" s="10"/>
      <c r="N5551" s="15"/>
      <c r="O5551" s="15"/>
      <c r="P5551" s="4"/>
    </row>
    <row r="5552" spans="1:16" ht="15" customHeight="1" x14ac:dyDescent="0.25">
      <c r="A5552" s="11">
        <f t="shared" si="910"/>
        <v>5549</v>
      </c>
      <c r="B5552" s="29">
        <v>36596</v>
      </c>
      <c r="C5552" s="25">
        <v>19</v>
      </c>
      <c r="D5552" s="12">
        <v>32.200000000000003</v>
      </c>
      <c r="E5552" s="25">
        <v>24.7</v>
      </c>
      <c r="F5552" s="35">
        <v>78</v>
      </c>
      <c r="G5552" s="25">
        <v>0</v>
      </c>
      <c r="H5552" s="13">
        <v>7.3</v>
      </c>
      <c r="I5552" s="25"/>
      <c r="J5552" s="12">
        <v>225</v>
      </c>
      <c r="K5552" s="12"/>
      <c r="L5552" s="25" t="s">
        <v>13</v>
      </c>
      <c r="M5552" s="10"/>
      <c r="N5552" s="15"/>
      <c r="O5552" s="15"/>
      <c r="P5552" s="4"/>
    </row>
    <row r="5553" spans="1:16" ht="15" customHeight="1" x14ac:dyDescent="0.25">
      <c r="A5553" s="11">
        <f t="shared" si="910"/>
        <v>5550</v>
      </c>
      <c r="B5553" s="29">
        <v>36597</v>
      </c>
      <c r="C5553" s="25">
        <v>20</v>
      </c>
      <c r="D5553" s="12">
        <v>31</v>
      </c>
      <c r="E5553" s="25">
        <v>24.6</v>
      </c>
      <c r="F5553" s="35">
        <v>86</v>
      </c>
      <c r="G5553" s="25">
        <v>0</v>
      </c>
      <c r="H5553" s="13">
        <v>1.1000000000000001</v>
      </c>
      <c r="I5553" s="25"/>
      <c r="J5553" s="12">
        <v>225</v>
      </c>
      <c r="K5553" s="12"/>
      <c r="L5553" s="25" t="s">
        <v>13</v>
      </c>
      <c r="M5553" s="10"/>
      <c r="N5553" s="15"/>
      <c r="O5553" s="15"/>
      <c r="P5553" s="4"/>
    </row>
    <row r="5554" spans="1:16" ht="15" customHeight="1" x14ac:dyDescent="0.25">
      <c r="A5554" s="11">
        <f t="shared" si="910"/>
        <v>5551</v>
      </c>
      <c r="B5554" s="29">
        <v>36598</v>
      </c>
      <c r="C5554" s="25">
        <v>22</v>
      </c>
      <c r="D5554" s="12">
        <v>33.799999999999997</v>
      </c>
      <c r="E5554" s="25">
        <v>25.9</v>
      </c>
      <c r="F5554" s="35">
        <v>82</v>
      </c>
      <c r="G5554" s="25">
        <v>0.3</v>
      </c>
      <c r="H5554" s="13">
        <v>8</v>
      </c>
      <c r="I5554" s="25"/>
      <c r="J5554" s="12">
        <v>225</v>
      </c>
      <c r="K5554" s="12"/>
      <c r="L5554" s="25" t="s">
        <v>14</v>
      </c>
      <c r="M5554" s="10"/>
      <c r="N5554" s="15"/>
      <c r="O5554" s="15"/>
      <c r="P5554" s="4"/>
    </row>
    <row r="5555" spans="1:16" ht="15" customHeight="1" x14ac:dyDescent="0.25">
      <c r="A5555" s="11">
        <f t="shared" si="910"/>
        <v>5552</v>
      </c>
      <c r="B5555" s="29">
        <v>36599</v>
      </c>
      <c r="C5555" s="25">
        <v>21</v>
      </c>
      <c r="D5555" s="12">
        <v>32.6</v>
      </c>
      <c r="E5555" s="25">
        <v>24.6</v>
      </c>
      <c r="F5555" s="35">
        <v>82</v>
      </c>
      <c r="G5555" s="25">
        <v>0.6</v>
      </c>
      <c r="H5555" s="13">
        <v>5.9</v>
      </c>
      <c r="I5555" s="25"/>
      <c r="J5555" s="12">
        <v>225</v>
      </c>
      <c r="K5555" s="12"/>
      <c r="L5555" s="25" t="s">
        <v>15</v>
      </c>
      <c r="M5555" s="10"/>
      <c r="N5555" s="15"/>
      <c r="O5555" s="15"/>
      <c r="P5555" s="4"/>
    </row>
    <row r="5556" spans="1:16" ht="15" customHeight="1" x14ac:dyDescent="0.25">
      <c r="A5556" s="11">
        <f t="shared" si="910"/>
        <v>5553</v>
      </c>
      <c r="B5556" s="29">
        <v>36600</v>
      </c>
      <c r="C5556" s="25">
        <v>19</v>
      </c>
      <c r="D5556" s="12">
        <v>33</v>
      </c>
      <c r="E5556" s="25">
        <v>24.9</v>
      </c>
      <c r="F5556" s="35">
        <v>83</v>
      </c>
      <c r="G5556" s="25">
        <v>0</v>
      </c>
      <c r="H5556" s="13">
        <v>5</v>
      </c>
      <c r="I5556" s="25"/>
      <c r="J5556" s="12">
        <v>270</v>
      </c>
      <c r="K5556" s="12"/>
      <c r="L5556" s="25" t="s">
        <v>14</v>
      </c>
      <c r="M5556" s="10"/>
      <c r="N5556" s="15"/>
      <c r="O5556" s="15"/>
      <c r="P5556" s="4"/>
    </row>
    <row r="5557" spans="1:16" ht="15" customHeight="1" x14ac:dyDescent="0.25">
      <c r="A5557" s="11">
        <f t="shared" si="910"/>
        <v>5554</v>
      </c>
      <c r="B5557" s="29">
        <v>36601</v>
      </c>
      <c r="C5557" s="25">
        <v>19</v>
      </c>
      <c r="D5557" s="12">
        <v>32.200000000000003</v>
      </c>
      <c r="E5557" s="25">
        <v>23.5</v>
      </c>
      <c r="F5557" s="35">
        <v>83</v>
      </c>
      <c r="G5557" s="25">
        <v>0</v>
      </c>
      <c r="H5557" s="13">
        <v>6</v>
      </c>
      <c r="I5557" s="25"/>
      <c r="J5557" s="12">
        <v>180</v>
      </c>
      <c r="K5557" s="12"/>
      <c r="L5557" s="25" t="s">
        <v>13</v>
      </c>
      <c r="M5557" s="10"/>
      <c r="N5557" s="15"/>
      <c r="O5557" s="15"/>
      <c r="P5557" s="4"/>
    </row>
    <row r="5558" spans="1:16" ht="15" customHeight="1" x14ac:dyDescent="0.25">
      <c r="A5558" s="11">
        <f t="shared" si="910"/>
        <v>5555</v>
      </c>
      <c r="B5558" s="29">
        <v>36602</v>
      </c>
      <c r="C5558" s="25">
        <v>19</v>
      </c>
      <c r="D5558" s="12">
        <v>33.200000000000003</v>
      </c>
      <c r="E5558" s="25">
        <v>24.8</v>
      </c>
      <c r="F5558" s="35">
        <v>82</v>
      </c>
      <c r="G5558" s="25">
        <v>0</v>
      </c>
      <c r="H5558" s="13">
        <v>6.7</v>
      </c>
      <c r="I5558" s="25"/>
      <c r="J5558" s="12">
        <v>180</v>
      </c>
      <c r="K5558" s="12"/>
      <c r="L5558" s="25" t="s">
        <v>15</v>
      </c>
      <c r="M5558" s="10"/>
      <c r="N5558" s="15"/>
      <c r="O5558" s="15"/>
      <c r="P5558" s="4"/>
    </row>
    <row r="5559" spans="1:16" ht="15" customHeight="1" x14ac:dyDescent="0.25">
      <c r="A5559" s="11">
        <f t="shared" si="910"/>
        <v>5556</v>
      </c>
      <c r="B5559" s="29">
        <v>36603</v>
      </c>
      <c r="C5559" s="25">
        <v>23</v>
      </c>
      <c r="D5559" s="12">
        <v>28.5</v>
      </c>
      <c r="E5559" s="25">
        <v>25.4</v>
      </c>
      <c r="F5559" s="35">
        <v>91</v>
      </c>
      <c r="G5559" s="25">
        <v>7.6</v>
      </c>
      <c r="H5559" s="13">
        <v>0</v>
      </c>
      <c r="I5559" s="25"/>
      <c r="J5559" s="12">
        <v>225</v>
      </c>
      <c r="K5559" s="12"/>
      <c r="L5559" s="25" t="s">
        <v>14</v>
      </c>
      <c r="M5559" s="10"/>
      <c r="N5559" s="15"/>
      <c r="O5559" s="15"/>
      <c r="P5559" s="4"/>
    </row>
    <row r="5560" spans="1:16" ht="15" customHeight="1" x14ac:dyDescent="0.25">
      <c r="A5560" s="11">
        <f t="shared" si="910"/>
        <v>5557</v>
      </c>
      <c r="B5560" s="29">
        <v>36604</v>
      </c>
      <c r="C5560" s="25">
        <v>21</v>
      </c>
      <c r="D5560" s="12">
        <v>33</v>
      </c>
      <c r="E5560" s="25">
        <v>25.3</v>
      </c>
      <c r="F5560" s="35">
        <v>78</v>
      </c>
      <c r="G5560" s="25">
        <v>4.7</v>
      </c>
      <c r="H5560" s="13">
        <v>7.5</v>
      </c>
      <c r="I5560" s="25"/>
      <c r="J5560" s="12">
        <v>180</v>
      </c>
      <c r="K5560" s="12"/>
      <c r="L5560" s="25" t="s">
        <v>15</v>
      </c>
      <c r="M5560" s="10"/>
      <c r="N5560" s="15"/>
      <c r="O5560" s="15"/>
      <c r="P5560" s="4"/>
    </row>
    <row r="5561" spans="1:16" ht="15" customHeight="1" x14ac:dyDescent="0.25">
      <c r="A5561" s="11">
        <f t="shared" si="910"/>
        <v>5558</v>
      </c>
      <c r="B5561" s="29">
        <v>36605</v>
      </c>
      <c r="C5561" s="25">
        <v>22</v>
      </c>
      <c r="D5561" s="12">
        <v>29.8</v>
      </c>
      <c r="E5561" s="25">
        <v>23.8</v>
      </c>
      <c r="F5561" s="35">
        <v>88</v>
      </c>
      <c r="G5561" s="25">
        <v>38</v>
      </c>
      <c r="H5561" s="13">
        <v>0</v>
      </c>
      <c r="I5561" s="25"/>
      <c r="J5561" s="12">
        <v>90</v>
      </c>
      <c r="K5561" s="12"/>
      <c r="L5561" s="25" t="s">
        <v>13</v>
      </c>
      <c r="M5561" s="10"/>
      <c r="N5561" s="15"/>
      <c r="O5561" s="15"/>
      <c r="P5561" s="4"/>
    </row>
    <row r="5562" spans="1:16" ht="15" customHeight="1" x14ac:dyDescent="0.25">
      <c r="A5562" s="11">
        <f t="shared" si="910"/>
        <v>5559</v>
      </c>
      <c r="B5562" s="29">
        <v>36606</v>
      </c>
      <c r="C5562" s="25">
        <v>22</v>
      </c>
      <c r="D5562" s="12">
        <v>31.6</v>
      </c>
      <c r="E5562" s="25">
        <v>25.5</v>
      </c>
      <c r="F5562" s="35">
        <v>88</v>
      </c>
      <c r="G5562" s="25">
        <v>0</v>
      </c>
      <c r="H5562" s="13">
        <v>3.9</v>
      </c>
      <c r="I5562" s="25"/>
      <c r="J5562" s="12">
        <v>180</v>
      </c>
      <c r="K5562" s="12"/>
      <c r="L5562" s="25" t="s">
        <v>18</v>
      </c>
      <c r="M5562" s="10"/>
      <c r="N5562" s="15"/>
      <c r="O5562" s="15"/>
      <c r="P5562" s="4"/>
    </row>
    <row r="5563" spans="1:16" ht="15" customHeight="1" x14ac:dyDescent="0.25">
      <c r="A5563" s="11">
        <f t="shared" si="910"/>
        <v>5560</v>
      </c>
      <c r="B5563" s="29">
        <v>36607</v>
      </c>
      <c r="C5563" s="25">
        <v>22</v>
      </c>
      <c r="D5563" s="12">
        <v>31.4</v>
      </c>
      <c r="E5563" s="25">
        <v>26</v>
      </c>
      <c r="F5563" s="35">
        <v>86</v>
      </c>
      <c r="G5563" s="25">
        <v>8.6</v>
      </c>
      <c r="H5563" s="13">
        <v>5.5</v>
      </c>
      <c r="I5563" s="25"/>
      <c r="J5563" s="12">
        <v>180</v>
      </c>
      <c r="K5563" s="12"/>
      <c r="L5563" s="25" t="s">
        <v>14</v>
      </c>
      <c r="M5563" s="10"/>
      <c r="N5563" s="15"/>
      <c r="O5563" s="15"/>
      <c r="P5563" s="4"/>
    </row>
    <row r="5564" spans="1:16" ht="15" customHeight="1" x14ac:dyDescent="0.25">
      <c r="A5564" s="11">
        <f t="shared" si="910"/>
        <v>5561</v>
      </c>
      <c r="B5564" s="29">
        <v>36608</v>
      </c>
      <c r="C5564" s="25">
        <v>23</v>
      </c>
      <c r="D5564" s="12">
        <v>29.2</v>
      </c>
      <c r="E5564" s="25">
        <v>24.6</v>
      </c>
      <c r="F5564" s="35">
        <v>90</v>
      </c>
      <c r="G5564" s="25">
        <v>16</v>
      </c>
      <c r="H5564" s="13">
        <v>1.5</v>
      </c>
      <c r="I5564" s="25"/>
      <c r="J5564" s="12">
        <v>270</v>
      </c>
      <c r="K5564" s="12"/>
      <c r="L5564" s="25" t="s">
        <v>13</v>
      </c>
      <c r="M5564" s="10"/>
      <c r="N5564" s="15"/>
      <c r="O5564" s="15"/>
      <c r="P5564" s="4"/>
    </row>
    <row r="5565" spans="1:16" ht="15" customHeight="1" x14ac:dyDescent="0.25">
      <c r="A5565" s="11">
        <f t="shared" si="910"/>
        <v>5562</v>
      </c>
      <c r="B5565" s="29">
        <v>36609</v>
      </c>
      <c r="C5565" s="25">
        <v>22</v>
      </c>
      <c r="D5565" s="12">
        <v>29.4</v>
      </c>
      <c r="E5565" s="25">
        <v>24.1</v>
      </c>
      <c r="F5565" s="35">
        <v>90</v>
      </c>
      <c r="G5565" s="25">
        <v>3</v>
      </c>
      <c r="H5565" s="13">
        <v>2.1</v>
      </c>
      <c r="I5565" s="25"/>
      <c r="J5565" s="12">
        <v>225</v>
      </c>
      <c r="K5565" s="12"/>
      <c r="L5565" s="25" t="s">
        <v>13</v>
      </c>
      <c r="M5565" s="10"/>
      <c r="N5565" s="15"/>
      <c r="O5565" s="15"/>
      <c r="P5565" s="4"/>
    </row>
    <row r="5566" spans="1:16" ht="15" customHeight="1" x14ac:dyDescent="0.25">
      <c r="A5566" s="11">
        <f t="shared" si="910"/>
        <v>5563</v>
      </c>
      <c r="B5566" s="29">
        <v>36610</v>
      </c>
      <c r="C5566" s="25">
        <v>22</v>
      </c>
      <c r="D5566" s="12">
        <v>31.8</v>
      </c>
      <c r="E5566" s="25">
        <v>25.2</v>
      </c>
      <c r="F5566" s="35">
        <v>86</v>
      </c>
      <c r="G5566" s="25">
        <v>12.1</v>
      </c>
      <c r="H5566" s="13">
        <v>6</v>
      </c>
      <c r="I5566" s="25"/>
      <c r="J5566" s="12">
        <v>90</v>
      </c>
      <c r="K5566" s="12"/>
      <c r="L5566" s="25" t="s">
        <v>11</v>
      </c>
      <c r="M5566" s="10"/>
      <c r="N5566" s="15"/>
      <c r="O5566" s="15"/>
      <c r="P5566" s="4"/>
    </row>
    <row r="5567" spans="1:16" ht="15" customHeight="1" x14ac:dyDescent="0.25">
      <c r="A5567" s="11">
        <f t="shared" si="910"/>
        <v>5564</v>
      </c>
      <c r="B5567" s="29">
        <v>36611</v>
      </c>
      <c r="C5567" s="25">
        <v>22</v>
      </c>
      <c r="D5567" s="12">
        <v>31</v>
      </c>
      <c r="E5567" s="25">
        <v>25.6</v>
      </c>
      <c r="F5567" s="35">
        <v>84</v>
      </c>
      <c r="G5567" s="25">
        <v>8.1</v>
      </c>
      <c r="H5567" s="13">
        <v>2.5</v>
      </c>
      <c r="I5567" s="25"/>
      <c r="J5567" s="12">
        <v>180</v>
      </c>
      <c r="K5567" s="12"/>
      <c r="L5567" s="25" t="s">
        <v>13</v>
      </c>
      <c r="M5567" s="10"/>
      <c r="N5567" s="15"/>
      <c r="O5567" s="15"/>
      <c r="P5567" s="4"/>
    </row>
    <row r="5568" spans="1:16" ht="15" customHeight="1" x14ac:dyDescent="0.25">
      <c r="A5568" s="11">
        <f t="shared" si="910"/>
        <v>5565</v>
      </c>
      <c r="B5568" s="29">
        <v>36612</v>
      </c>
      <c r="C5568" s="25">
        <v>22</v>
      </c>
      <c r="D5568" s="12">
        <v>32.200000000000003</v>
      </c>
      <c r="E5568" s="25">
        <v>25.8</v>
      </c>
      <c r="F5568" s="35">
        <v>84</v>
      </c>
      <c r="G5568" s="25">
        <v>0.6</v>
      </c>
      <c r="H5568" s="13">
        <v>6.8</v>
      </c>
      <c r="I5568" s="25"/>
      <c r="J5568" s="12">
        <v>180</v>
      </c>
      <c r="K5568" s="12"/>
      <c r="L5568" s="25" t="s">
        <v>14</v>
      </c>
      <c r="M5568" s="10"/>
      <c r="N5568" s="15"/>
      <c r="O5568" s="15"/>
      <c r="P5568" s="4"/>
    </row>
    <row r="5569" spans="1:16" ht="15" customHeight="1" x14ac:dyDescent="0.25">
      <c r="A5569" s="11">
        <f t="shared" si="910"/>
        <v>5566</v>
      </c>
      <c r="B5569" s="29">
        <v>36613</v>
      </c>
      <c r="C5569" s="25">
        <v>23</v>
      </c>
      <c r="D5569" s="12">
        <v>29.2</v>
      </c>
      <c r="E5569" s="25">
        <v>25.9</v>
      </c>
      <c r="F5569" s="35">
        <v>92</v>
      </c>
      <c r="G5569" s="25">
        <v>25.3</v>
      </c>
      <c r="H5569" s="13">
        <v>1.9</v>
      </c>
      <c r="I5569" s="25"/>
      <c r="J5569" s="12">
        <v>225</v>
      </c>
      <c r="K5569" s="12"/>
      <c r="L5569" s="25" t="s">
        <v>14</v>
      </c>
      <c r="M5569" s="10"/>
      <c r="N5569" s="15"/>
      <c r="O5569" s="15"/>
      <c r="P5569" s="4"/>
    </row>
    <row r="5570" spans="1:16" ht="15" customHeight="1" x14ac:dyDescent="0.25">
      <c r="A5570" s="11">
        <f t="shared" si="910"/>
        <v>5567</v>
      </c>
      <c r="B5570" s="29">
        <v>36614</v>
      </c>
      <c r="C5570" s="25">
        <v>22</v>
      </c>
      <c r="D5570" s="12">
        <v>29.4</v>
      </c>
      <c r="E5570" s="25">
        <v>24.7</v>
      </c>
      <c r="F5570" s="35">
        <v>96</v>
      </c>
      <c r="G5570" s="25">
        <v>6.8</v>
      </c>
      <c r="H5570" s="13">
        <v>3.7</v>
      </c>
      <c r="I5570" s="25"/>
      <c r="J5570" s="12">
        <v>225</v>
      </c>
      <c r="K5570" s="12"/>
      <c r="L5570" s="25" t="s">
        <v>14</v>
      </c>
      <c r="M5570" s="10"/>
      <c r="N5570" s="15"/>
      <c r="O5570" s="15"/>
      <c r="P5570" s="4"/>
    </row>
    <row r="5571" spans="1:16" ht="15" customHeight="1" x14ac:dyDescent="0.25">
      <c r="A5571" s="11">
        <f t="shared" si="910"/>
        <v>5568</v>
      </c>
      <c r="B5571" s="29">
        <v>36615</v>
      </c>
      <c r="C5571" s="25">
        <v>21</v>
      </c>
      <c r="D5571" s="12">
        <v>31.8</v>
      </c>
      <c r="E5571" s="25">
        <v>24.3</v>
      </c>
      <c r="F5571" s="35">
        <v>97</v>
      </c>
      <c r="G5571" s="25">
        <v>22.6</v>
      </c>
      <c r="H5571" s="13">
        <v>1.8</v>
      </c>
      <c r="I5571" s="25"/>
      <c r="J5571" s="12">
        <v>0</v>
      </c>
      <c r="K5571" s="12"/>
      <c r="L5571" s="25" t="s">
        <v>14</v>
      </c>
      <c r="M5571" s="10"/>
      <c r="N5571" s="15"/>
      <c r="O5571" s="15"/>
      <c r="P5571" s="4"/>
    </row>
    <row r="5572" spans="1:16" ht="15" customHeight="1" x14ac:dyDescent="0.25">
      <c r="A5572" s="11">
        <f t="shared" si="910"/>
        <v>5569</v>
      </c>
      <c r="B5572" s="29">
        <v>36616</v>
      </c>
      <c r="C5572" s="25">
        <v>21</v>
      </c>
      <c r="D5572" s="12">
        <v>31</v>
      </c>
      <c r="E5572" s="25">
        <v>25.7</v>
      </c>
      <c r="F5572" s="35">
        <v>86</v>
      </c>
      <c r="G5572" s="25">
        <v>0</v>
      </c>
      <c r="H5572" s="13">
        <v>6.4</v>
      </c>
      <c r="I5572" s="25"/>
      <c r="J5572" s="12">
        <v>0</v>
      </c>
      <c r="K5572" s="12"/>
      <c r="L5572" s="25" t="s">
        <v>14</v>
      </c>
      <c r="M5572" s="10"/>
      <c r="N5572" s="15"/>
      <c r="O5572" s="15"/>
      <c r="P5572" s="4"/>
    </row>
    <row r="5573" spans="1:16" ht="15" customHeight="1" x14ac:dyDescent="0.25">
      <c r="A5573" s="11">
        <f t="shared" si="910"/>
        <v>5570</v>
      </c>
      <c r="B5573" s="29">
        <v>36617</v>
      </c>
      <c r="C5573" s="25">
        <v>22</v>
      </c>
      <c r="D5573" s="12">
        <v>29.8</v>
      </c>
      <c r="E5573" s="25">
        <v>24.1</v>
      </c>
      <c r="F5573" s="35">
        <v>97</v>
      </c>
      <c r="G5573" s="25">
        <v>0.4</v>
      </c>
      <c r="H5573" s="13">
        <v>2.2999999999999998</v>
      </c>
      <c r="I5573" s="25"/>
      <c r="J5573" s="12">
        <v>270</v>
      </c>
      <c r="K5573" s="12"/>
      <c r="L5573" s="25" t="s">
        <v>18</v>
      </c>
      <c r="M5573" s="10"/>
      <c r="N5573" s="15"/>
      <c r="O5573" s="15"/>
      <c r="P5573" s="4"/>
    </row>
    <row r="5574" spans="1:16" ht="15" customHeight="1" x14ac:dyDescent="0.25">
      <c r="A5574" s="11">
        <f t="shared" ref="A5574:A5637" si="911">A5573+1</f>
        <v>5571</v>
      </c>
      <c r="B5574" s="29">
        <v>36618</v>
      </c>
      <c r="C5574" s="25">
        <v>22</v>
      </c>
      <c r="D5574" s="12">
        <v>28</v>
      </c>
      <c r="E5574" s="25">
        <v>24.6</v>
      </c>
      <c r="F5574" s="35">
        <v>96</v>
      </c>
      <c r="G5574" s="25">
        <v>58.3</v>
      </c>
      <c r="H5574" s="13">
        <v>1.5</v>
      </c>
      <c r="I5574" s="25"/>
      <c r="J5574" s="12">
        <v>270</v>
      </c>
      <c r="K5574" s="12"/>
      <c r="L5574" s="25" t="s">
        <v>15</v>
      </c>
      <c r="M5574" s="10"/>
      <c r="N5574" s="15"/>
      <c r="O5574" s="15"/>
      <c r="P5574" s="4"/>
    </row>
    <row r="5575" spans="1:16" ht="15" customHeight="1" x14ac:dyDescent="0.25">
      <c r="A5575" s="11">
        <f t="shared" si="911"/>
        <v>5572</v>
      </c>
      <c r="B5575" s="29">
        <v>36619</v>
      </c>
      <c r="C5575" s="25"/>
      <c r="D5575" s="12">
        <v>31</v>
      </c>
      <c r="E5575" s="25">
        <v>24.6</v>
      </c>
      <c r="F5575" s="35">
        <v>85</v>
      </c>
      <c r="G5575" s="25">
        <v>15.2</v>
      </c>
      <c r="H5575" s="13">
        <v>5.4</v>
      </c>
      <c r="I5575" s="25"/>
      <c r="J5575" s="12">
        <v>270</v>
      </c>
      <c r="K5575" s="12"/>
      <c r="L5575" s="25" t="s">
        <v>15</v>
      </c>
      <c r="M5575" s="10"/>
      <c r="N5575" s="15"/>
      <c r="O5575" s="15"/>
      <c r="P5575" s="4"/>
    </row>
    <row r="5576" spans="1:16" ht="15" customHeight="1" x14ac:dyDescent="0.25">
      <c r="A5576" s="11">
        <f t="shared" si="911"/>
        <v>5573</v>
      </c>
      <c r="B5576" s="29">
        <v>36620</v>
      </c>
      <c r="C5576" s="25">
        <v>21</v>
      </c>
      <c r="D5576" s="12">
        <v>31</v>
      </c>
      <c r="E5576" s="25">
        <v>25.3</v>
      </c>
      <c r="F5576" s="35">
        <v>84</v>
      </c>
      <c r="G5576" s="25">
        <v>0</v>
      </c>
      <c r="H5576" s="13">
        <v>6.9</v>
      </c>
      <c r="I5576" s="25"/>
      <c r="J5576" s="12">
        <v>180</v>
      </c>
      <c r="K5576" s="12"/>
      <c r="L5576" s="25" t="s">
        <v>14</v>
      </c>
      <c r="M5576" s="10"/>
      <c r="N5576" s="15"/>
      <c r="O5576" s="15"/>
      <c r="P5576" s="4"/>
    </row>
    <row r="5577" spans="1:16" ht="15" customHeight="1" x14ac:dyDescent="0.25">
      <c r="A5577" s="11">
        <f t="shared" si="911"/>
        <v>5574</v>
      </c>
      <c r="B5577" s="29">
        <v>36621</v>
      </c>
      <c r="C5577" s="25">
        <v>23</v>
      </c>
      <c r="D5577" s="12">
        <v>32.200000000000003</v>
      </c>
      <c r="E5577" s="25">
        <v>25.9</v>
      </c>
      <c r="F5577" s="35">
        <v>84</v>
      </c>
      <c r="G5577" s="25">
        <v>0</v>
      </c>
      <c r="H5577" s="13">
        <v>3.5</v>
      </c>
      <c r="I5577" s="25"/>
      <c r="J5577" s="12">
        <v>270</v>
      </c>
      <c r="K5577" s="12"/>
      <c r="L5577" s="25" t="s">
        <v>14</v>
      </c>
      <c r="M5577" s="10"/>
      <c r="N5577" s="15"/>
      <c r="O5577" s="15"/>
      <c r="P5577" s="4"/>
    </row>
    <row r="5578" spans="1:16" ht="15" customHeight="1" x14ac:dyDescent="0.25">
      <c r="A5578" s="11">
        <f t="shared" si="911"/>
        <v>5575</v>
      </c>
      <c r="B5578" s="29">
        <v>36622</v>
      </c>
      <c r="C5578" s="25">
        <v>23</v>
      </c>
      <c r="D5578" s="12">
        <v>30</v>
      </c>
      <c r="E5578" s="25">
        <v>25.3</v>
      </c>
      <c r="F5578" s="35">
        <v>88</v>
      </c>
      <c r="G5578" s="25">
        <v>0</v>
      </c>
      <c r="H5578" s="13">
        <v>2.5</v>
      </c>
      <c r="I5578" s="25"/>
      <c r="J5578" s="12">
        <v>180</v>
      </c>
      <c r="K5578" s="12"/>
      <c r="L5578" s="25" t="s">
        <v>13</v>
      </c>
      <c r="M5578" s="10"/>
      <c r="N5578" s="15"/>
      <c r="O5578" s="15"/>
      <c r="P5578" s="4"/>
    </row>
    <row r="5579" spans="1:16" ht="15" customHeight="1" x14ac:dyDescent="0.25">
      <c r="A5579" s="11">
        <f t="shared" si="911"/>
        <v>5576</v>
      </c>
      <c r="B5579" s="29">
        <v>36623</v>
      </c>
      <c r="C5579" s="25">
        <v>22</v>
      </c>
      <c r="D5579" s="12">
        <v>31.6</v>
      </c>
      <c r="E5579" s="25">
        <v>25.8</v>
      </c>
      <c r="F5579" s="35">
        <v>86</v>
      </c>
      <c r="G5579" s="25">
        <v>0</v>
      </c>
      <c r="H5579" s="13">
        <v>5.2</v>
      </c>
      <c r="I5579" s="25"/>
      <c r="J5579" s="12">
        <v>180</v>
      </c>
      <c r="K5579" s="12"/>
      <c r="L5579" s="25" t="s">
        <v>14</v>
      </c>
      <c r="M5579" s="10"/>
      <c r="N5579" s="15"/>
      <c r="O5579" s="15"/>
      <c r="P5579" s="4"/>
    </row>
    <row r="5580" spans="1:16" ht="15" customHeight="1" x14ac:dyDescent="0.25">
      <c r="A5580" s="11">
        <f t="shared" si="911"/>
        <v>5577</v>
      </c>
      <c r="B5580" s="29">
        <v>36624</v>
      </c>
      <c r="C5580" s="25">
        <v>23</v>
      </c>
      <c r="D5580" s="12">
        <v>29.8</v>
      </c>
      <c r="E5580" s="25">
        <v>24.9</v>
      </c>
      <c r="F5580" s="35">
        <v>92</v>
      </c>
      <c r="G5580" s="25">
        <v>20.3</v>
      </c>
      <c r="H5580" s="13">
        <v>2.2999999999999998</v>
      </c>
      <c r="I5580" s="25"/>
      <c r="J5580" s="12">
        <v>180</v>
      </c>
      <c r="K5580" s="12"/>
      <c r="L5580" s="25" t="s">
        <v>14</v>
      </c>
      <c r="M5580" s="10"/>
      <c r="N5580" s="15"/>
      <c r="O5580" s="15"/>
      <c r="P5580" s="4"/>
    </row>
    <row r="5581" spans="1:16" ht="15" customHeight="1" x14ac:dyDescent="0.25">
      <c r="A5581" s="11">
        <f t="shared" si="911"/>
        <v>5578</v>
      </c>
      <c r="B5581" s="29">
        <v>36625</v>
      </c>
      <c r="C5581" s="25">
        <v>22</v>
      </c>
      <c r="D5581" s="12">
        <v>30.2</v>
      </c>
      <c r="E5581" s="25">
        <v>25.5</v>
      </c>
      <c r="F5581" s="35">
        <v>91</v>
      </c>
      <c r="G5581" s="25">
        <v>6</v>
      </c>
      <c r="H5581" s="13">
        <v>3</v>
      </c>
      <c r="I5581" s="25"/>
      <c r="J5581" s="12">
        <v>270</v>
      </c>
      <c r="K5581" s="12"/>
      <c r="L5581" s="25" t="s">
        <v>14</v>
      </c>
      <c r="M5581" s="10"/>
      <c r="N5581" s="15"/>
      <c r="O5581" s="15"/>
      <c r="P5581" s="4"/>
    </row>
    <row r="5582" spans="1:16" ht="15" customHeight="1" x14ac:dyDescent="0.25">
      <c r="A5582" s="11">
        <f t="shared" si="911"/>
        <v>5579</v>
      </c>
      <c r="B5582" s="29">
        <v>36626</v>
      </c>
      <c r="C5582" s="25">
        <v>22</v>
      </c>
      <c r="D5582" s="12">
        <v>26.4</v>
      </c>
      <c r="E5582" s="25">
        <v>24.5</v>
      </c>
      <c r="F5582" s="35">
        <v>95</v>
      </c>
      <c r="G5582" s="25">
        <v>34</v>
      </c>
      <c r="H5582" s="13">
        <v>0</v>
      </c>
      <c r="I5582" s="25"/>
      <c r="J5582" s="12">
        <v>180</v>
      </c>
      <c r="K5582" s="12"/>
      <c r="L5582" s="25" t="s">
        <v>15</v>
      </c>
      <c r="M5582" s="10"/>
      <c r="N5582" s="15"/>
      <c r="O5582" s="15"/>
      <c r="P5582" s="4"/>
    </row>
    <row r="5583" spans="1:16" ht="15" customHeight="1" x14ac:dyDescent="0.25">
      <c r="A5583" s="11">
        <f t="shared" si="911"/>
        <v>5580</v>
      </c>
      <c r="B5583" s="29">
        <v>36627</v>
      </c>
      <c r="C5583" s="25">
        <v>20</v>
      </c>
      <c r="D5583" s="12">
        <v>31</v>
      </c>
      <c r="E5583" s="25">
        <v>25.1</v>
      </c>
      <c r="F5583" s="35">
        <v>88</v>
      </c>
      <c r="G5583" s="25">
        <v>23.1</v>
      </c>
      <c r="H5583" s="13">
        <v>2.8</v>
      </c>
      <c r="I5583" s="25"/>
      <c r="J5583" s="12">
        <v>225</v>
      </c>
      <c r="K5583" s="12"/>
      <c r="L5583" s="25" t="s">
        <v>13</v>
      </c>
      <c r="M5583" s="10"/>
      <c r="N5583" s="15"/>
      <c r="O5583" s="15"/>
      <c r="P5583" s="4"/>
    </row>
    <row r="5584" spans="1:16" ht="15" customHeight="1" x14ac:dyDescent="0.25">
      <c r="A5584" s="11">
        <f t="shared" si="911"/>
        <v>5581</v>
      </c>
      <c r="B5584" s="29">
        <v>36628</v>
      </c>
      <c r="C5584" s="25">
        <v>20</v>
      </c>
      <c r="D5584" s="12">
        <v>32.6</v>
      </c>
      <c r="E5584" s="25">
        <v>24.8</v>
      </c>
      <c r="F5584" s="35">
        <v>82</v>
      </c>
      <c r="G5584" s="25">
        <v>0</v>
      </c>
      <c r="H5584" s="13">
        <v>8</v>
      </c>
      <c r="I5584" s="25"/>
      <c r="J5584" s="12">
        <v>180</v>
      </c>
      <c r="K5584" s="12"/>
      <c r="L5584" s="25" t="s">
        <v>13</v>
      </c>
      <c r="M5584" s="10"/>
      <c r="N5584" s="15"/>
      <c r="O5584" s="15"/>
      <c r="P5584" s="4"/>
    </row>
    <row r="5585" spans="1:16" ht="15" customHeight="1" x14ac:dyDescent="0.25">
      <c r="A5585" s="11">
        <f t="shared" si="911"/>
        <v>5582</v>
      </c>
      <c r="B5585" s="29">
        <v>36629</v>
      </c>
      <c r="C5585" s="25">
        <v>23</v>
      </c>
      <c r="D5585" s="12">
        <v>32.299999999999997</v>
      </c>
      <c r="E5585" s="25">
        <v>26.1</v>
      </c>
      <c r="F5585" s="35">
        <v>87</v>
      </c>
      <c r="G5585" s="25">
        <v>0</v>
      </c>
      <c r="H5585" s="13">
        <v>7.2</v>
      </c>
      <c r="I5585" s="25"/>
      <c r="J5585" s="12">
        <v>180</v>
      </c>
      <c r="K5585" s="12"/>
      <c r="L5585" s="25" t="s">
        <v>13</v>
      </c>
      <c r="M5585" s="10"/>
      <c r="N5585" s="15"/>
      <c r="O5585" s="15"/>
      <c r="P5585" s="4"/>
    </row>
    <row r="5586" spans="1:16" ht="15" customHeight="1" x14ac:dyDescent="0.25">
      <c r="A5586" s="11">
        <f t="shared" si="911"/>
        <v>5583</v>
      </c>
      <c r="B5586" s="29">
        <v>36630</v>
      </c>
      <c r="C5586" s="25">
        <v>22</v>
      </c>
      <c r="D5586" s="12">
        <v>32</v>
      </c>
      <c r="E5586" s="25">
        <v>26.4</v>
      </c>
      <c r="F5586" s="35">
        <v>84</v>
      </c>
      <c r="G5586" s="25">
        <v>0</v>
      </c>
      <c r="H5586" s="13">
        <v>6.4</v>
      </c>
      <c r="I5586" s="25"/>
      <c r="J5586" s="12">
        <v>225</v>
      </c>
      <c r="K5586" s="12"/>
      <c r="L5586" s="25" t="s">
        <v>14</v>
      </c>
      <c r="M5586" s="10"/>
      <c r="N5586" s="15"/>
      <c r="O5586" s="15"/>
      <c r="P5586" s="4"/>
    </row>
    <row r="5587" spans="1:16" ht="15" customHeight="1" x14ac:dyDescent="0.25">
      <c r="A5587" s="11">
        <f t="shared" si="911"/>
        <v>5584</v>
      </c>
      <c r="B5587" s="29">
        <v>36631</v>
      </c>
      <c r="C5587" s="25">
        <v>23</v>
      </c>
      <c r="D5587" s="12">
        <v>32.200000000000003</v>
      </c>
      <c r="E5587" s="25">
        <v>25.1</v>
      </c>
      <c r="F5587" s="35">
        <v>82</v>
      </c>
      <c r="G5587" s="25">
        <v>0</v>
      </c>
      <c r="H5587" s="13">
        <v>8</v>
      </c>
      <c r="I5587" s="25"/>
      <c r="J5587" s="12">
        <v>225</v>
      </c>
      <c r="K5587" s="12"/>
      <c r="L5587" s="25" t="s">
        <v>13</v>
      </c>
      <c r="M5587" s="10"/>
      <c r="N5587" s="15"/>
      <c r="O5587" s="15"/>
      <c r="P5587" s="4"/>
    </row>
    <row r="5588" spans="1:16" ht="15" customHeight="1" x14ac:dyDescent="0.25">
      <c r="A5588" s="11">
        <f t="shared" si="911"/>
        <v>5585</v>
      </c>
      <c r="B5588" s="29">
        <v>36632</v>
      </c>
      <c r="C5588" s="25">
        <v>22</v>
      </c>
      <c r="D5588" s="12">
        <v>31.8</v>
      </c>
      <c r="E5588" s="25">
        <v>26</v>
      </c>
      <c r="F5588" s="35">
        <v>81</v>
      </c>
      <c r="G5588" s="25">
        <v>0</v>
      </c>
      <c r="H5588" s="13">
        <v>5.9</v>
      </c>
      <c r="I5588" s="25"/>
      <c r="J5588" s="12">
        <v>180</v>
      </c>
      <c r="K5588" s="12"/>
      <c r="L5588" s="25" t="s">
        <v>13</v>
      </c>
      <c r="M5588" s="10"/>
      <c r="N5588" s="15"/>
      <c r="O5588" s="15"/>
      <c r="P5588" s="4"/>
    </row>
    <row r="5589" spans="1:16" ht="15" customHeight="1" x14ac:dyDescent="0.25">
      <c r="A5589" s="11">
        <f t="shared" si="911"/>
        <v>5586</v>
      </c>
      <c r="B5589" s="29">
        <v>36633</v>
      </c>
      <c r="C5589" s="25">
        <v>22</v>
      </c>
      <c r="D5589" s="12">
        <v>32.200000000000003</v>
      </c>
      <c r="E5589" s="25">
        <v>26.2</v>
      </c>
      <c r="F5589" s="35">
        <v>88</v>
      </c>
      <c r="G5589" s="25">
        <v>0</v>
      </c>
      <c r="H5589" s="13">
        <v>5.6</v>
      </c>
      <c r="I5589" s="25"/>
      <c r="J5589" s="12">
        <v>270</v>
      </c>
      <c r="K5589" s="12"/>
      <c r="L5589" s="25" t="s">
        <v>14</v>
      </c>
      <c r="M5589" s="10"/>
      <c r="N5589" s="15"/>
      <c r="O5589" s="15"/>
      <c r="P5589" s="4"/>
    </row>
    <row r="5590" spans="1:16" ht="15" customHeight="1" x14ac:dyDescent="0.25">
      <c r="A5590" s="11">
        <f t="shared" si="911"/>
        <v>5587</v>
      </c>
      <c r="B5590" s="29">
        <v>36634</v>
      </c>
      <c r="C5590" s="25">
        <v>23</v>
      </c>
      <c r="D5590" s="12">
        <v>31.6</v>
      </c>
      <c r="E5590" s="25">
        <v>26.8</v>
      </c>
      <c r="F5590" s="35">
        <v>85</v>
      </c>
      <c r="G5590" s="25">
        <v>1.8</v>
      </c>
      <c r="H5590" s="13">
        <v>5.4</v>
      </c>
      <c r="I5590" s="25"/>
      <c r="J5590" s="12">
        <v>180</v>
      </c>
      <c r="K5590" s="12"/>
      <c r="L5590" s="25" t="s">
        <v>15</v>
      </c>
      <c r="M5590" s="10"/>
      <c r="N5590" s="15"/>
      <c r="O5590" s="15"/>
      <c r="P5590" s="4"/>
    </row>
    <row r="5591" spans="1:16" ht="15" customHeight="1" x14ac:dyDescent="0.25">
      <c r="A5591" s="11">
        <f t="shared" si="911"/>
        <v>5588</v>
      </c>
      <c r="B5591" s="29">
        <v>36635</v>
      </c>
      <c r="C5591" s="25">
        <v>23</v>
      </c>
      <c r="D5591" s="12">
        <v>31</v>
      </c>
      <c r="E5591" s="25">
        <v>26.3</v>
      </c>
      <c r="F5591" s="35">
        <v>86</v>
      </c>
      <c r="G5591" s="25">
        <v>0</v>
      </c>
      <c r="H5591" s="13">
        <v>4.2</v>
      </c>
      <c r="I5591" s="25"/>
      <c r="J5591" s="12">
        <v>270</v>
      </c>
      <c r="K5591" s="12"/>
      <c r="L5591" s="25" t="s">
        <v>13</v>
      </c>
      <c r="M5591" s="10"/>
      <c r="N5591" s="15"/>
      <c r="O5591" s="15"/>
      <c r="P5591" s="4"/>
    </row>
    <row r="5592" spans="1:16" ht="15" customHeight="1" x14ac:dyDescent="0.25">
      <c r="A5592" s="11">
        <f t="shared" si="911"/>
        <v>5589</v>
      </c>
      <c r="B5592" s="29">
        <v>36636</v>
      </c>
      <c r="C5592" s="25">
        <v>23</v>
      </c>
      <c r="D5592" s="12">
        <v>32.4</v>
      </c>
      <c r="E5592" s="25">
        <v>26.5</v>
      </c>
      <c r="F5592" s="35">
        <v>89</v>
      </c>
      <c r="G5592" s="25">
        <v>9.4</v>
      </c>
      <c r="H5592" s="13">
        <v>4.7</v>
      </c>
      <c r="I5592" s="25"/>
      <c r="J5592" s="12">
        <v>225</v>
      </c>
      <c r="K5592" s="12"/>
      <c r="L5592" s="25" t="s">
        <v>15</v>
      </c>
      <c r="M5592" s="10"/>
      <c r="N5592" s="15"/>
      <c r="O5592" s="15"/>
      <c r="P5592" s="4"/>
    </row>
    <row r="5593" spans="1:16" ht="15" customHeight="1" x14ac:dyDescent="0.25">
      <c r="A5593" s="11">
        <f t="shared" si="911"/>
        <v>5590</v>
      </c>
      <c r="B5593" s="29">
        <v>36637</v>
      </c>
      <c r="C5593" s="25">
        <v>24</v>
      </c>
      <c r="D5593" s="12">
        <v>28.6</v>
      </c>
      <c r="E5593" s="25">
        <v>26.4</v>
      </c>
      <c r="F5593" s="35">
        <v>92</v>
      </c>
      <c r="G5593" s="25">
        <v>3</v>
      </c>
      <c r="H5593" s="13">
        <v>0.3</v>
      </c>
      <c r="I5593" s="25"/>
      <c r="J5593" s="12">
        <v>180</v>
      </c>
      <c r="K5593" s="12"/>
      <c r="L5593" s="25" t="s">
        <v>15</v>
      </c>
      <c r="M5593" s="10"/>
      <c r="N5593" s="15"/>
      <c r="O5593" s="15"/>
      <c r="P5593" s="4"/>
    </row>
    <row r="5594" spans="1:16" ht="15" customHeight="1" x14ac:dyDescent="0.25">
      <c r="A5594" s="11">
        <f t="shared" si="911"/>
        <v>5591</v>
      </c>
      <c r="B5594" s="29">
        <v>36638</v>
      </c>
      <c r="C5594" s="25">
        <v>22</v>
      </c>
      <c r="D5594" s="12">
        <v>31.4</v>
      </c>
      <c r="E5594" s="25">
        <v>25.5</v>
      </c>
      <c r="F5594" s="35">
        <v>84</v>
      </c>
      <c r="G5594" s="25">
        <v>81.599999999999994</v>
      </c>
      <c r="H5594" s="13">
        <v>6.1</v>
      </c>
      <c r="I5594" s="25"/>
      <c r="J5594" s="12">
        <v>270</v>
      </c>
      <c r="K5594" s="12"/>
      <c r="L5594" s="25" t="s">
        <v>14</v>
      </c>
      <c r="M5594" s="10"/>
      <c r="N5594" s="15"/>
      <c r="O5594" s="15"/>
      <c r="P5594" s="4"/>
    </row>
    <row r="5595" spans="1:16" ht="15" customHeight="1" x14ac:dyDescent="0.25">
      <c r="A5595" s="11">
        <f t="shared" si="911"/>
        <v>5592</v>
      </c>
      <c r="B5595" s="29">
        <v>36639</v>
      </c>
      <c r="C5595" s="25">
        <v>23</v>
      </c>
      <c r="D5595" s="12">
        <v>30.6</v>
      </c>
      <c r="E5595" s="25">
        <v>25.3</v>
      </c>
      <c r="F5595" s="35">
        <v>91</v>
      </c>
      <c r="G5595" s="25">
        <v>3.2</v>
      </c>
      <c r="H5595" s="13">
        <v>4.5999999999999996</v>
      </c>
      <c r="I5595" s="25"/>
      <c r="J5595" s="12">
        <v>270</v>
      </c>
      <c r="K5595" s="12"/>
      <c r="L5595" s="25" t="s">
        <v>15</v>
      </c>
      <c r="M5595" s="10"/>
      <c r="N5595" s="15"/>
      <c r="O5595" s="15"/>
      <c r="P5595" s="4"/>
    </row>
    <row r="5596" spans="1:16" ht="15" customHeight="1" x14ac:dyDescent="0.25">
      <c r="A5596" s="11">
        <f t="shared" si="911"/>
        <v>5593</v>
      </c>
      <c r="B5596" s="29">
        <v>36640</v>
      </c>
      <c r="C5596" s="25">
        <v>22</v>
      </c>
      <c r="D5596" s="12">
        <v>31.2</v>
      </c>
      <c r="E5596" s="25">
        <v>25.5</v>
      </c>
      <c r="F5596" s="35">
        <v>86</v>
      </c>
      <c r="G5596" s="25">
        <v>3.5</v>
      </c>
      <c r="H5596" s="13">
        <v>4.5999999999999996</v>
      </c>
      <c r="I5596" s="25"/>
      <c r="J5596" s="12">
        <v>225</v>
      </c>
      <c r="K5596" s="12"/>
      <c r="L5596" s="25" t="s">
        <v>13</v>
      </c>
      <c r="M5596" s="10"/>
      <c r="N5596" s="15"/>
      <c r="O5596" s="15"/>
      <c r="P5596" s="4"/>
    </row>
    <row r="5597" spans="1:16" ht="15" customHeight="1" x14ac:dyDescent="0.25">
      <c r="A5597" s="11">
        <f t="shared" si="911"/>
        <v>5594</v>
      </c>
      <c r="B5597" s="29">
        <v>36641</v>
      </c>
      <c r="C5597" s="25">
        <v>23</v>
      </c>
      <c r="D5597" s="12">
        <v>28.2</v>
      </c>
      <c r="E5597" s="25">
        <v>25.1</v>
      </c>
      <c r="F5597" s="35">
        <v>96</v>
      </c>
      <c r="G5597" s="25">
        <v>0</v>
      </c>
      <c r="H5597" s="13">
        <v>0.1</v>
      </c>
      <c r="I5597" s="25"/>
      <c r="J5597" s="12">
        <v>180</v>
      </c>
      <c r="K5597" s="12"/>
      <c r="L5597" s="25" t="s">
        <v>14</v>
      </c>
      <c r="M5597" s="10"/>
      <c r="N5597" s="15"/>
      <c r="O5597" s="15"/>
      <c r="P5597" s="4"/>
    </row>
    <row r="5598" spans="1:16" ht="15" customHeight="1" x14ac:dyDescent="0.25">
      <c r="A5598" s="11">
        <f t="shared" si="911"/>
        <v>5595</v>
      </c>
      <c r="B5598" s="29">
        <v>36642</v>
      </c>
      <c r="C5598" s="25">
        <v>21</v>
      </c>
      <c r="D5598" s="12">
        <v>30.8</v>
      </c>
      <c r="E5598" s="25">
        <v>25.3</v>
      </c>
      <c r="F5598" s="35">
        <v>89</v>
      </c>
      <c r="G5598" s="25">
        <v>23.9</v>
      </c>
      <c r="H5598" s="13">
        <v>5.6</v>
      </c>
      <c r="I5598" s="25"/>
      <c r="J5598" s="12">
        <v>225</v>
      </c>
      <c r="K5598" s="12"/>
      <c r="L5598" s="25" t="s">
        <v>13</v>
      </c>
      <c r="M5598" s="10"/>
      <c r="N5598" s="15"/>
      <c r="O5598" s="15"/>
      <c r="P5598" s="4"/>
    </row>
    <row r="5599" spans="1:16" ht="15" customHeight="1" x14ac:dyDescent="0.25">
      <c r="A5599" s="11">
        <f t="shared" si="911"/>
        <v>5596</v>
      </c>
      <c r="B5599" s="29">
        <v>36643</v>
      </c>
      <c r="C5599" s="25">
        <v>22</v>
      </c>
      <c r="D5599" s="12">
        <v>32</v>
      </c>
      <c r="E5599" s="25">
        <v>26</v>
      </c>
      <c r="F5599" s="35">
        <v>84</v>
      </c>
      <c r="G5599" s="25">
        <v>1.6</v>
      </c>
      <c r="H5599" s="13">
        <v>7.5</v>
      </c>
      <c r="I5599" s="25"/>
      <c r="J5599" s="12">
        <v>225</v>
      </c>
      <c r="K5599" s="12"/>
      <c r="L5599" s="25" t="s">
        <v>13</v>
      </c>
      <c r="M5599" s="10"/>
      <c r="N5599" s="15"/>
      <c r="O5599" s="15"/>
      <c r="P5599" s="4"/>
    </row>
    <row r="5600" spans="1:16" ht="15" customHeight="1" x14ac:dyDescent="0.25">
      <c r="A5600" s="11">
        <f t="shared" si="911"/>
        <v>5597</v>
      </c>
      <c r="B5600" s="29">
        <v>36644</v>
      </c>
      <c r="C5600" s="25">
        <v>23</v>
      </c>
      <c r="D5600" s="12">
        <v>31.6</v>
      </c>
      <c r="E5600" s="25">
        <v>26.9</v>
      </c>
      <c r="F5600" s="35">
        <v>86</v>
      </c>
      <c r="G5600" s="25">
        <v>0</v>
      </c>
      <c r="H5600" s="13">
        <v>1.2</v>
      </c>
      <c r="I5600" s="25"/>
      <c r="J5600" s="12">
        <v>270</v>
      </c>
      <c r="K5600" s="12"/>
      <c r="L5600" s="25" t="s">
        <v>14</v>
      </c>
      <c r="M5600" s="10"/>
      <c r="N5600" s="15"/>
      <c r="O5600" s="15"/>
      <c r="P5600" s="4"/>
    </row>
    <row r="5601" spans="1:16" ht="15" customHeight="1" x14ac:dyDescent="0.25">
      <c r="A5601" s="11">
        <f t="shared" si="911"/>
        <v>5598</v>
      </c>
      <c r="B5601" s="29">
        <v>36645</v>
      </c>
      <c r="C5601" s="25">
        <v>22</v>
      </c>
      <c r="D5601" s="12">
        <v>31.8</v>
      </c>
      <c r="E5601" s="25">
        <v>26.4</v>
      </c>
      <c r="F5601" s="35">
        <v>89</v>
      </c>
      <c r="G5601" s="25">
        <v>0.6</v>
      </c>
      <c r="H5601" s="13">
        <v>3.7</v>
      </c>
      <c r="I5601" s="25"/>
      <c r="J5601" s="12">
        <v>135</v>
      </c>
      <c r="K5601" s="12"/>
      <c r="L5601" s="25" t="s">
        <v>14</v>
      </c>
      <c r="M5601" s="10"/>
      <c r="N5601" s="15"/>
      <c r="O5601" s="15"/>
      <c r="P5601" s="4"/>
    </row>
    <row r="5602" spans="1:16" ht="15" customHeight="1" x14ac:dyDescent="0.25">
      <c r="A5602" s="11">
        <f t="shared" si="911"/>
        <v>5599</v>
      </c>
      <c r="B5602" s="29">
        <v>36646</v>
      </c>
      <c r="C5602" s="25">
        <v>23</v>
      </c>
      <c r="D5602" s="12">
        <v>30.6</v>
      </c>
      <c r="E5602" s="25"/>
      <c r="F5602" s="35">
        <v>86</v>
      </c>
      <c r="G5602" s="25">
        <v>21</v>
      </c>
      <c r="H5602" s="13">
        <v>1.7</v>
      </c>
      <c r="I5602" s="25"/>
      <c r="J5602" s="12">
        <v>180</v>
      </c>
      <c r="K5602" s="12"/>
      <c r="L5602" s="25" t="s">
        <v>14</v>
      </c>
      <c r="M5602" s="10"/>
      <c r="N5602" s="15"/>
      <c r="O5602" s="15"/>
      <c r="P5602" s="4"/>
    </row>
    <row r="5603" spans="1:16" ht="15" customHeight="1" x14ac:dyDescent="0.25">
      <c r="A5603" s="11">
        <f t="shared" si="911"/>
        <v>5600</v>
      </c>
      <c r="B5603" s="29">
        <v>36647</v>
      </c>
      <c r="C5603" s="25">
        <v>22</v>
      </c>
      <c r="D5603" s="12">
        <v>31.8</v>
      </c>
      <c r="E5603" s="25">
        <v>26</v>
      </c>
      <c r="F5603" s="35">
        <v>86</v>
      </c>
      <c r="G5603" s="25">
        <v>3</v>
      </c>
      <c r="H5603" s="13">
        <v>7.9</v>
      </c>
      <c r="I5603" s="25"/>
      <c r="J5603" s="12">
        <v>180</v>
      </c>
      <c r="K5603" s="12"/>
      <c r="L5603" s="25" t="s">
        <v>14</v>
      </c>
      <c r="M5603" s="10"/>
      <c r="N5603" s="15"/>
      <c r="O5603" s="15"/>
      <c r="P5603" s="4"/>
    </row>
    <row r="5604" spans="1:16" ht="15" customHeight="1" x14ac:dyDescent="0.25">
      <c r="A5604" s="11">
        <f t="shared" si="911"/>
        <v>5601</v>
      </c>
      <c r="B5604" s="29">
        <v>36648</v>
      </c>
      <c r="C5604" s="25">
        <v>22</v>
      </c>
      <c r="D5604" s="12">
        <v>31.6</v>
      </c>
      <c r="E5604" s="25">
        <v>25.9</v>
      </c>
      <c r="F5604" s="35">
        <v>86</v>
      </c>
      <c r="G5604" s="25">
        <v>0</v>
      </c>
      <c r="H5604" s="13">
        <v>3.2</v>
      </c>
      <c r="I5604" s="25"/>
      <c r="J5604" s="12">
        <v>225</v>
      </c>
      <c r="K5604" s="12"/>
      <c r="L5604" s="25" t="s">
        <v>14</v>
      </c>
      <c r="M5604" s="10"/>
      <c r="N5604" s="15"/>
      <c r="O5604" s="15"/>
      <c r="P5604" s="4"/>
    </row>
    <row r="5605" spans="1:16" ht="15" customHeight="1" x14ac:dyDescent="0.25">
      <c r="A5605" s="11">
        <f t="shared" si="911"/>
        <v>5602</v>
      </c>
      <c r="B5605" s="29">
        <v>36649</v>
      </c>
      <c r="C5605" s="25">
        <v>21</v>
      </c>
      <c r="D5605" s="12">
        <v>31.6</v>
      </c>
      <c r="E5605" s="25">
        <v>25.9</v>
      </c>
      <c r="F5605" s="35">
        <v>85</v>
      </c>
      <c r="G5605" s="25">
        <v>0</v>
      </c>
      <c r="H5605" s="13">
        <v>8</v>
      </c>
      <c r="I5605" s="25"/>
      <c r="J5605" s="12">
        <v>270</v>
      </c>
      <c r="K5605" s="12"/>
      <c r="L5605" s="25" t="s">
        <v>13</v>
      </c>
      <c r="M5605" s="10"/>
      <c r="N5605" s="15"/>
      <c r="O5605" s="15"/>
      <c r="P5605" s="4"/>
    </row>
    <row r="5606" spans="1:16" ht="15" customHeight="1" x14ac:dyDescent="0.25">
      <c r="A5606" s="11">
        <f t="shared" si="911"/>
        <v>5603</v>
      </c>
      <c r="B5606" s="29">
        <v>36650</v>
      </c>
      <c r="C5606" s="25">
        <v>22</v>
      </c>
      <c r="D5606" s="12">
        <v>30.6</v>
      </c>
      <c r="E5606" s="25">
        <v>26.1</v>
      </c>
      <c r="F5606" s="35">
        <v>86</v>
      </c>
      <c r="G5606" s="25">
        <v>0</v>
      </c>
      <c r="H5606" s="13">
        <v>3.2</v>
      </c>
      <c r="I5606" s="25"/>
      <c r="J5606" s="12">
        <v>180</v>
      </c>
      <c r="K5606" s="12"/>
      <c r="L5606" s="25" t="s">
        <v>14</v>
      </c>
      <c r="M5606" s="10"/>
      <c r="N5606" s="15"/>
      <c r="O5606" s="15"/>
      <c r="P5606" s="4"/>
    </row>
    <row r="5607" spans="1:16" ht="15" customHeight="1" x14ac:dyDescent="0.25">
      <c r="A5607" s="11">
        <f t="shared" si="911"/>
        <v>5604</v>
      </c>
      <c r="B5607" s="29">
        <v>36651</v>
      </c>
      <c r="C5607" s="25">
        <v>21</v>
      </c>
      <c r="D5607" s="12">
        <v>31.9</v>
      </c>
      <c r="E5607" s="25">
        <v>26</v>
      </c>
      <c r="F5607" s="35">
        <v>84</v>
      </c>
      <c r="G5607" s="25">
        <v>0</v>
      </c>
      <c r="H5607" s="13">
        <v>8</v>
      </c>
      <c r="I5607" s="25"/>
      <c r="J5607" s="12">
        <v>225</v>
      </c>
      <c r="K5607" s="12"/>
      <c r="L5607" s="25" t="s">
        <v>13</v>
      </c>
      <c r="M5607" s="10"/>
      <c r="N5607" s="15"/>
      <c r="O5607" s="15"/>
      <c r="P5607" s="4"/>
    </row>
    <row r="5608" spans="1:16" ht="15" customHeight="1" x14ac:dyDescent="0.25">
      <c r="A5608" s="11">
        <f t="shared" si="911"/>
        <v>5605</v>
      </c>
      <c r="B5608" s="29">
        <v>36652</v>
      </c>
      <c r="C5608" s="25">
        <v>21</v>
      </c>
      <c r="D5608" s="12">
        <v>31.8</v>
      </c>
      <c r="E5608" s="25">
        <v>26.1</v>
      </c>
      <c r="F5608" s="35">
        <v>84</v>
      </c>
      <c r="G5608" s="25">
        <v>0</v>
      </c>
      <c r="H5608" s="13">
        <v>8</v>
      </c>
      <c r="I5608" s="25"/>
      <c r="J5608" s="12">
        <v>180</v>
      </c>
      <c r="K5608" s="12"/>
      <c r="L5608" s="25" t="s">
        <v>13</v>
      </c>
      <c r="M5608" s="10"/>
      <c r="N5608" s="15"/>
      <c r="O5608" s="15"/>
      <c r="P5608" s="4"/>
    </row>
    <row r="5609" spans="1:16" ht="15" customHeight="1" x14ac:dyDescent="0.25">
      <c r="A5609" s="11">
        <f t="shared" si="911"/>
        <v>5606</v>
      </c>
      <c r="B5609" s="29">
        <v>36653</v>
      </c>
      <c r="C5609" s="25">
        <v>19</v>
      </c>
      <c r="D5609" s="12">
        <v>31.4</v>
      </c>
      <c r="E5609" s="25">
        <v>25.5</v>
      </c>
      <c r="F5609" s="35">
        <v>82</v>
      </c>
      <c r="G5609" s="25">
        <v>0</v>
      </c>
      <c r="H5609" s="13">
        <v>8</v>
      </c>
      <c r="I5609" s="25"/>
      <c r="J5609" s="12">
        <v>180</v>
      </c>
      <c r="K5609" s="12"/>
      <c r="L5609" s="25" t="s">
        <v>14</v>
      </c>
      <c r="M5609" s="10"/>
      <c r="N5609" s="15"/>
      <c r="O5609" s="15"/>
      <c r="P5609" s="4"/>
    </row>
    <row r="5610" spans="1:16" ht="15" customHeight="1" x14ac:dyDescent="0.25">
      <c r="A5610" s="11">
        <f t="shared" si="911"/>
        <v>5607</v>
      </c>
      <c r="B5610" s="29">
        <v>36654</v>
      </c>
      <c r="C5610" s="25">
        <v>20</v>
      </c>
      <c r="D5610" s="12">
        <v>32.200000000000003</v>
      </c>
      <c r="E5610" s="25">
        <v>26</v>
      </c>
      <c r="F5610" s="35">
        <v>83</v>
      </c>
      <c r="G5610" s="25">
        <v>0</v>
      </c>
      <c r="H5610" s="13">
        <v>8</v>
      </c>
      <c r="I5610" s="25"/>
      <c r="J5610" s="12">
        <v>225</v>
      </c>
      <c r="K5610" s="12"/>
      <c r="L5610" s="25" t="s">
        <v>14</v>
      </c>
      <c r="M5610" s="10"/>
      <c r="N5610" s="15"/>
      <c r="O5610" s="15"/>
      <c r="P5610" s="4"/>
    </row>
    <row r="5611" spans="1:16" ht="15" customHeight="1" x14ac:dyDescent="0.25">
      <c r="A5611" s="11">
        <f t="shared" si="911"/>
        <v>5608</v>
      </c>
      <c r="B5611" s="29">
        <v>36655</v>
      </c>
      <c r="C5611" s="25">
        <v>19</v>
      </c>
      <c r="D5611" s="12">
        <v>31.6</v>
      </c>
      <c r="E5611" s="25">
        <v>24.8</v>
      </c>
      <c r="F5611" s="35">
        <v>82</v>
      </c>
      <c r="G5611" s="25">
        <v>0</v>
      </c>
      <c r="H5611" s="13">
        <v>7.6</v>
      </c>
      <c r="I5611" s="25"/>
      <c r="J5611" s="12">
        <v>270</v>
      </c>
      <c r="K5611" s="12"/>
      <c r="L5611" s="25" t="s">
        <v>15</v>
      </c>
      <c r="M5611" s="10"/>
      <c r="N5611" s="15"/>
      <c r="O5611" s="15"/>
      <c r="P5611" s="4"/>
    </row>
    <row r="5612" spans="1:16" ht="15" customHeight="1" x14ac:dyDescent="0.25">
      <c r="A5612" s="11">
        <f t="shared" si="911"/>
        <v>5609</v>
      </c>
      <c r="B5612" s="29">
        <v>36656</v>
      </c>
      <c r="C5612" s="25">
        <v>16</v>
      </c>
      <c r="D5612" s="12">
        <v>32.200000000000003</v>
      </c>
      <c r="E5612" s="25">
        <v>23.3</v>
      </c>
      <c r="F5612" s="35">
        <v>79</v>
      </c>
      <c r="G5612" s="25">
        <v>0</v>
      </c>
      <c r="H5612" s="13">
        <v>8</v>
      </c>
      <c r="I5612" s="25"/>
      <c r="J5612" s="12">
        <v>180</v>
      </c>
      <c r="K5612" s="12"/>
      <c r="L5612" s="25" t="s">
        <v>14</v>
      </c>
      <c r="M5612" s="10"/>
      <c r="N5612" s="15"/>
      <c r="O5612" s="15"/>
      <c r="P5612" s="4"/>
    </row>
    <row r="5613" spans="1:16" ht="15" customHeight="1" x14ac:dyDescent="0.25">
      <c r="A5613" s="11">
        <f t="shared" si="911"/>
        <v>5610</v>
      </c>
      <c r="B5613" s="29">
        <v>36657</v>
      </c>
      <c r="C5613" s="25">
        <v>19</v>
      </c>
      <c r="D5613" s="12">
        <v>31.8</v>
      </c>
      <c r="E5613" s="25">
        <v>25.4</v>
      </c>
      <c r="F5613" s="35">
        <v>84</v>
      </c>
      <c r="G5613" s="25">
        <v>0</v>
      </c>
      <c r="H5613" s="13">
        <v>5.4</v>
      </c>
      <c r="I5613" s="25"/>
      <c r="J5613" s="12">
        <v>180</v>
      </c>
      <c r="K5613" s="12"/>
      <c r="L5613" s="25" t="s">
        <v>13</v>
      </c>
      <c r="M5613" s="10"/>
      <c r="N5613" s="15"/>
      <c r="O5613" s="15"/>
      <c r="P5613" s="4"/>
    </row>
    <row r="5614" spans="1:16" ht="15" customHeight="1" x14ac:dyDescent="0.25">
      <c r="A5614" s="11">
        <f t="shared" si="911"/>
        <v>5611</v>
      </c>
      <c r="B5614" s="29">
        <v>36658</v>
      </c>
      <c r="C5614" s="25">
        <v>22</v>
      </c>
      <c r="D5614" s="12">
        <v>31.6</v>
      </c>
      <c r="E5614" s="25">
        <v>25.8</v>
      </c>
      <c r="F5614" s="35">
        <v>86</v>
      </c>
      <c r="G5614" s="25">
        <v>5</v>
      </c>
      <c r="H5614" s="13">
        <v>3.2</v>
      </c>
      <c r="I5614" s="25"/>
      <c r="J5614" s="12">
        <v>180</v>
      </c>
      <c r="K5614" s="12"/>
      <c r="L5614" s="25" t="s">
        <v>13</v>
      </c>
      <c r="M5614" s="10"/>
      <c r="N5614" s="15"/>
      <c r="O5614" s="15"/>
      <c r="P5614" s="4"/>
    </row>
    <row r="5615" spans="1:16" ht="15" customHeight="1" x14ac:dyDescent="0.25">
      <c r="A5615" s="11">
        <f t="shared" si="911"/>
        <v>5612</v>
      </c>
      <c r="B5615" s="29">
        <v>36659</v>
      </c>
      <c r="C5615" s="25">
        <v>23</v>
      </c>
      <c r="D5615" s="12">
        <v>31.1</v>
      </c>
      <c r="E5615" s="25">
        <v>26.5</v>
      </c>
      <c r="F5615" s="35">
        <v>86</v>
      </c>
      <c r="G5615" s="25">
        <v>0</v>
      </c>
      <c r="H5615" s="13">
        <v>4.2</v>
      </c>
      <c r="I5615" s="25"/>
      <c r="J5615" s="12">
        <v>225</v>
      </c>
      <c r="K5615" s="12"/>
      <c r="L5615" s="25" t="s">
        <v>13</v>
      </c>
      <c r="M5615" s="10"/>
      <c r="N5615" s="15"/>
      <c r="O5615" s="15"/>
      <c r="P5615" s="4"/>
    </row>
    <row r="5616" spans="1:16" ht="15" customHeight="1" x14ac:dyDescent="0.25">
      <c r="A5616" s="11">
        <f t="shared" si="911"/>
        <v>5613</v>
      </c>
      <c r="B5616" s="29">
        <v>36660</v>
      </c>
      <c r="C5616" s="25">
        <v>20</v>
      </c>
      <c r="D5616" s="12">
        <v>32.200000000000003</v>
      </c>
      <c r="E5616" s="25">
        <v>24.7</v>
      </c>
      <c r="F5616" s="35">
        <v>81</v>
      </c>
      <c r="G5616" s="25">
        <v>0</v>
      </c>
      <c r="H5616" s="13">
        <v>8</v>
      </c>
      <c r="I5616" s="25"/>
      <c r="J5616" s="12">
        <v>225</v>
      </c>
      <c r="K5616" s="12"/>
      <c r="L5616" s="25" t="s">
        <v>13</v>
      </c>
      <c r="M5616" s="10"/>
      <c r="N5616" s="15"/>
      <c r="O5616" s="15"/>
      <c r="P5616" s="4"/>
    </row>
    <row r="5617" spans="1:16" ht="15" customHeight="1" x14ac:dyDescent="0.25">
      <c r="A5617" s="11">
        <f t="shared" si="911"/>
        <v>5614</v>
      </c>
      <c r="B5617" s="29">
        <v>36661</v>
      </c>
      <c r="C5617" s="25">
        <v>21</v>
      </c>
      <c r="D5617" s="12">
        <v>32.200000000000003</v>
      </c>
      <c r="E5617" s="25">
        <v>25.6</v>
      </c>
      <c r="F5617" s="35">
        <v>83</v>
      </c>
      <c r="G5617" s="25">
        <v>0</v>
      </c>
      <c r="H5617" s="13">
        <v>8</v>
      </c>
      <c r="I5617" s="25"/>
      <c r="J5617" s="12">
        <v>225</v>
      </c>
      <c r="K5617" s="12"/>
      <c r="L5617" s="25" t="s">
        <v>13</v>
      </c>
      <c r="M5617" s="10"/>
      <c r="N5617" s="15"/>
      <c r="O5617" s="15"/>
      <c r="P5617" s="4"/>
    </row>
    <row r="5618" spans="1:16" ht="15" customHeight="1" x14ac:dyDescent="0.25">
      <c r="A5618" s="11">
        <f t="shared" si="911"/>
        <v>5615</v>
      </c>
      <c r="B5618" s="29">
        <v>36662</v>
      </c>
      <c r="C5618" s="25">
        <v>24</v>
      </c>
      <c r="D5618" s="12">
        <v>31.8</v>
      </c>
      <c r="E5618" s="25">
        <v>27</v>
      </c>
      <c r="F5618" s="35">
        <v>86</v>
      </c>
      <c r="G5618" s="25">
        <v>0</v>
      </c>
      <c r="H5618" s="13">
        <v>5</v>
      </c>
      <c r="I5618" s="25"/>
      <c r="J5618" s="12">
        <v>225</v>
      </c>
      <c r="K5618" s="12"/>
      <c r="L5618" s="25" t="s">
        <v>13</v>
      </c>
      <c r="M5618" s="10"/>
      <c r="N5618" s="15"/>
      <c r="O5618" s="15"/>
      <c r="P5618" s="4"/>
    </row>
    <row r="5619" spans="1:16" ht="15" customHeight="1" x14ac:dyDescent="0.25">
      <c r="A5619" s="11">
        <f t="shared" si="911"/>
        <v>5616</v>
      </c>
      <c r="B5619" s="29">
        <v>36663</v>
      </c>
      <c r="C5619" s="25">
        <v>22</v>
      </c>
      <c r="D5619" s="12">
        <v>31.7</v>
      </c>
      <c r="E5619" s="25">
        <v>26.2</v>
      </c>
      <c r="F5619" s="35">
        <v>87</v>
      </c>
      <c r="G5619" s="25">
        <v>0</v>
      </c>
      <c r="H5619" s="13">
        <v>5.8</v>
      </c>
      <c r="I5619" s="25"/>
      <c r="J5619" s="12">
        <v>225</v>
      </c>
      <c r="K5619" s="12"/>
      <c r="L5619" s="25" t="s">
        <v>13</v>
      </c>
      <c r="M5619" s="10"/>
      <c r="N5619" s="15"/>
      <c r="O5619" s="15"/>
      <c r="P5619" s="4"/>
    </row>
    <row r="5620" spans="1:16" ht="15" customHeight="1" x14ac:dyDescent="0.25">
      <c r="A5620" s="11">
        <f t="shared" si="911"/>
        <v>5617</v>
      </c>
      <c r="B5620" s="29">
        <v>36664</v>
      </c>
      <c r="C5620" s="25">
        <v>22</v>
      </c>
      <c r="D5620" s="12">
        <v>33</v>
      </c>
      <c r="E5620" s="25">
        <v>25.2</v>
      </c>
      <c r="F5620" s="35">
        <v>85</v>
      </c>
      <c r="G5620" s="25">
        <v>0</v>
      </c>
      <c r="H5620" s="13">
        <v>8</v>
      </c>
      <c r="I5620" s="25"/>
      <c r="J5620" s="12">
        <v>225</v>
      </c>
      <c r="K5620" s="12"/>
      <c r="L5620" s="25" t="s">
        <v>13</v>
      </c>
      <c r="M5620" s="10"/>
      <c r="N5620" s="15"/>
      <c r="O5620" s="15"/>
      <c r="P5620" s="4"/>
    </row>
    <row r="5621" spans="1:16" ht="15" customHeight="1" x14ac:dyDescent="0.25">
      <c r="A5621" s="11">
        <f t="shared" si="911"/>
        <v>5618</v>
      </c>
      <c r="B5621" s="29">
        <v>36665</v>
      </c>
      <c r="C5621" s="25">
        <v>23</v>
      </c>
      <c r="D5621" s="12">
        <v>33.4</v>
      </c>
      <c r="E5621" s="25">
        <v>26.3</v>
      </c>
      <c r="F5621" s="35"/>
      <c r="G5621" s="25">
        <v>0</v>
      </c>
      <c r="H5621" s="13">
        <v>5.3</v>
      </c>
      <c r="I5621" s="25"/>
      <c r="J5621" s="12">
        <v>225</v>
      </c>
      <c r="K5621" s="12"/>
      <c r="L5621" s="25" t="s">
        <v>13</v>
      </c>
      <c r="M5621" s="10"/>
      <c r="N5621" s="15"/>
      <c r="O5621" s="15"/>
      <c r="P5621" s="4"/>
    </row>
    <row r="5622" spans="1:16" ht="15" customHeight="1" x14ac:dyDescent="0.25">
      <c r="A5622" s="11">
        <f t="shared" si="911"/>
        <v>5619</v>
      </c>
      <c r="B5622" s="29">
        <v>36666</v>
      </c>
      <c r="C5622" s="25">
        <v>22</v>
      </c>
      <c r="D5622" s="12">
        <v>32.799999999999997</v>
      </c>
      <c r="E5622" s="25">
        <v>26</v>
      </c>
      <c r="F5622" s="35">
        <v>84</v>
      </c>
      <c r="G5622" s="25">
        <v>0</v>
      </c>
      <c r="H5622" s="13">
        <v>8</v>
      </c>
      <c r="I5622" s="25"/>
      <c r="J5622" s="12">
        <v>225</v>
      </c>
      <c r="K5622" s="12"/>
      <c r="L5622" s="25" t="s">
        <v>13</v>
      </c>
      <c r="M5622" s="10"/>
      <c r="N5622" s="15"/>
      <c r="O5622" s="15"/>
      <c r="P5622" s="4"/>
    </row>
    <row r="5623" spans="1:16" ht="15" customHeight="1" x14ac:dyDescent="0.25">
      <c r="A5623" s="11">
        <f t="shared" si="911"/>
        <v>5620</v>
      </c>
      <c r="B5623" s="29">
        <v>36667</v>
      </c>
      <c r="C5623" s="25">
        <v>21</v>
      </c>
      <c r="D5623" s="12">
        <v>33</v>
      </c>
      <c r="E5623" s="25">
        <v>25.7</v>
      </c>
      <c r="F5623" s="35">
        <v>82</v>
      </c>
      <c r="G5623" s="25">
        <v>0</v>
      </c>
      <c r="H5623" s="13">
        <v>7.2</v>
      </c>
      <c r="I5623" s="25"/>
      <c r="J5623" s="12">
        <v>225</v>
      </c>
      <c r="K5623" s="12"/>
      <c r="L5623" s="25" t="s">
        <v>13</v>
      </c>
      <c r="M5623" s="10"/>
      <c r="N5623" s="15"/>
      <c r="O5623" s="15"/>
      <c r="P5623" s="4"/>
    </row>
    <row r="5624" spans="1:16" ht="15" customHeight="1" x14ac:dyDescent="0.25">
      <c r="A5624" s="11">
        <f t="shared" si="911"/>
        <v>5621</v>
      </c>
      <c r="B5624" s="29">
        <v>36668</v>
      </c>
      <c r="C5624" s="25">
        <v>21</v>
      </c>
      <c r="D5624" s="12">
        <v>33</v>
      </c>
      <c r="E5624" s="25">
        <v>25.9</v>
      </c>
      <c r="F5624" s="35">
        <v>84</v>
      </c>
      <c r="G5624" s="25">
        <v>0</v>
      </c>
      <c r="H5624" s="13">
        <v>4.7</v>
      </c>
      <c r="I5624" s="25"/>
      <c r="J5624" s="12">
        <v>180</v>
      </c>
      <c r="K5624" s="12"/>
      <c r="L5624" s="25" t="s">
        <v>14</v>
      </c>
      <c r="M5624" s="10"/>
      <c r="N5624" s="15"/>
      <c r="O5624" s="15"/>
      <c r="P5624" s="4"/>
    </row>
    <row r="5625" spans="1:16" ht="15" customHeight="1" x14ac:dyDescent="0.25">
      <c r="A5625" s="11">
        <f t="shared" si="911"/>
        <v>5622</v>
      </c>
      <c r="B5625" s="29">
        <v>36669</v>
      </c>
      <c r="C5625" s="25">
        <v>22</v>
      </c>
      <c r="D5625" s="12">
        <v>31.6</v>
      </c>
      <c r="E5625" s="25">
        <v>25.5</v>
      </c>
      <c r="F5625" s="35">
        <v>90</v>
      </c>
      <c r="G5625" s="25">
        <v>0</v>
      </c>
      <c r="H5625" s="13">
        <v>3.9</v>
      </c>
      <c r="I5625" s="25"/>
      <c r="J5625" s="12">
        <v>180</v>
      </c>
      <c r="K5625" s="12"/>
      <c r="L5625" s="25" t="s">
        <v>14</v>
      </c>
      <c r="M5625" s="10"/>
      <c r="N5625" s="15"/>
      <c r="O5625" s="15"/>
      <c r="P5625" s="4"/>
    </row>
    <row r="5626" spans="1:16" ht="15" customHeight="1" x14ac:dyDescent="0.25">
      <c r="A5626" s="11">
        <f t="shared" si="911"/>
        <v>5623</v>
      </c>
      <c r="B5626" s="29">
        <v>36670</v>
      </c>
      <c r="C5626" s="25">
        <v>23</v>
      </c>
      <c r="D5626" s="12">
        <v>32.4</v>
      </c>
      <c r="E5626" s="25">
        <v>26.1</v>
      </c>
      <c r="F5626" s="35">
        <v>86</v>
      </c>
      <c r="G5626" s="25">
        <v>10.199999999999999</v>
      </c>
      <c r="H5626" s="13">
        <v>5.8</v>
      </c>
      <c r="I5626" s="25"/>
      <c r="J5626" s="12">
        <v>180</v>
      </c>
      <c r="K5626" s="12"/>
      <c r="L5626" s="25" t="s">
        <v>13</v>
      </c>
      <c r="M5626" s="10"/>
      <c r="N5626" s="15"/>
      <c r="O5626" s="15"/>
      <c r="P5626" s="4"/>
    </row>
    <row r="5627" spans="1:16" ht="15" customHeight="1" x14ac:dyDescent="0.25">
      <c r="A5627" s="11">
        <f t="shared" si="911"/>
        <v>5624</v>
      </c>
      <c r="B5627" s="29">
        <v>36671</v>
      </c>
      <c r="C5627" s="25">
        <v>22</v>
      </c>
      <c r="D5627" s="12">
        <v>31.2</v>
      </c>
      <c r="E5627" s="25">
        <v>25.7</v>
      </c>
      <c r="F5627" s="35">
        <v>91</v>
      </c>
      <c r="G5627" s="25">
        <v>8.9</v>
      </c>
      <c r="H5627" s="13">
        <v>3.9</v>
      </c>
      <c r="I5627" s="25"/>
      <c r="J5627" s="12">
        <v>180</v>
      </c>
      <c r="K5627" s="12"/>
      <c r="L5627" s="25" t="s">
        <v>14</v>
      </c>
      <c r="M5627" s="10"/>
      <c r="N5627" s="15"/>
      <c r="O5627" s="15"/>
      <c r="P5627" s="4"/>
    </row>
    <row r="5628" spans="1:16" ht="15" customHeight="1" x14ac:dyDescent="0.25">
      <c r="A5628" s="11">
        <f t="shared" si="911"/>
        <v>5625</v>
      </c>
      <c r="B5628" s="29">
        <v>36672</v>
      </c>
      <c r="C5628" s="25">
        <v>21</v>
      </c>
      <c r="D5628" s="12">
        <v>31.8</v>
      </c>
      <c r="E5628" s="25">
        <v>25.8</v>
      </c>
      <c r="F5628" s="35">
        <v>90</v>
      </c>
      <c r="G5628" s="25">
        <v>41.3</v>
      </c>
      <c r="H5628" s="13">
        <v>4.8</v>
      </c>
      <c r="I5628" s="25"/>
      <c r="J5628" s="12">
        <v>180</v>
      </c>
      <c r="K5628" s="12"/>
      <c r="L5628" s="25" t="s">
        <v>13</v>
      </c>
      <c r="M5628" s="10"/>
      <c r="N5628" s="15"/>
      <c r="O5628" s="15"/>
      <c r="P5628" s="4"/>
    </row>
    <row r="5629" spans="1:16" ht="15" customHeight="1" x14ac:dyDescent="0.25">
      <c r="A5629" s="11">
        <f t="shared" si="911"/>
        <v>5626</v>
      </c>
      <c r="B5629" s="29">
        <v>36673</v>
      </c>
      <c r="C5629" s="25">
        <v>23</v>
      </c>
      <c r="D5629" s="12">
        <v>31.6</v>
      </c>
      <c r="E5629" s="25">
        <v>25</v>
      </c>
      <c r="F5629" s="35">
        <v>96</v>
      </c>
      <c r="G5629" s="25">
        <v>0</v>
      </c>
      <c r="H5629" s="13">
        <v>3.6</v>
      </c>
      <c r="I5629" s="25"/>
      <c r="J5629" s="12">
        <v>225</v>
      </c>
      <c r="K5629" s="12"/>
      <c r="L5629" s="25" t="s">
        <v>12</v>
      </c>
      <c r="M5629" s="10"/>
      <c r="N5629" s="15"/>
      <c r="O5629" s="15"/>
      <c r="P5629" s="4"/>
    </row>
    <row r="5630" spans="1:16" ht="15" customHeight="1" x14ac:dyDescent="0.25">
      <c r="A5630" s="11">
        <f t="shared" si="911"/>
        <v>5627</v>
      </c>
      <c r="B5630" s="29">
        <v>36674</v>
      </c>
      <c r="C5630" s="25">
        <v>22</v>
      </c>
      <c r="D5630" s="12">
        <v>31.2</v>
      </c>
      <c r="E5630" s="25">
        <v>25.3</v>
      </c>
      <c r="F5630" s="35">
        <v>89</v>
      </c>
      <c r="G5630" s="25">
        <v>18</v>
      </c>
      <c r="H5630" s="13">
        <v>8</v>
      </c>
      <c r="I5630" s="25"/>
      <c r="J5630" s="12">
        <v>180</v>
      </c>
      <c r="K5630" s="12"/>
      <c r="L5630" s="25" t="s">
        <v>14</v>
      </c>
      <c r="M5630" s="10"/>
      <c r="N5630" s="15"/>
      <c r="O5630" s="15"/>
      <c r="P5630" s="4"/>
    </row>
    <row r="5631" spans="1:16" ht="15" customHeight="1" x14ac:dyDescent="0.25">
      <c r="A5631" s="11">
        <f t="shared" si="911"/>
        <v>5628</v>
      </c>
      <c r="B5631" s="29">
        <v>36675</v>
      </c>
      <c r="C5631" s="25">
        <v>22</v>
      </c>
      <c r="D5631" s="12">
        <v>30.6</v>
      </c>
      <c r="E5631" s="25">
        <v>25.4</v>
      </c>
      <c r="F5631" s="35">
        <v>90</v>
      </c>
      <c r="G5631" s="25">
        <v>0</v>
      </c>
      <c r="H5631" s="13">
        <v>2.5</v>
      </c>
      <c r="I5631" s="25"/>
      <c r="J5631" s="12">
        <v>180</v>
      </c>
      <c r="K5631" s="12"/>
      <c r="L5631" s="25" t="s">
        <v>14</v>
      </c>
      <c r="M5631" s="10"/>
      <c r="N5631" s="15"/>
      <c r="O5631" s="15"/>
      <c r="P5631" s="4"/>
    </row>
    <row r="5632" spans="1:16" ht="15" customHeight="1" x14ac:dyDescent="0.25">
      <c r="A5632" s="11">
        <f t="shared" si="911"/>
        <v>5629</v>
      </c>
      <c r="B5632" s="29">
        <v>36676</v>
      </c>
      <c r="C5632" s="25">
        <v>23</v>
      </c>
      <c r="D5632" s="12">
        <v>28.6</v>
      </c>
      <c r="E5632" s="25">
        <v>24.5</v>
      </c>
      <c r="F5632" s="35">
        <v>94</v>
      </c>
      <c r="G5632" s="25">
        <v>9</v>
      </c>
      <c r="H5632" s="13">
        <v>1.5</v>
      </c>
      <c r="I5632" s="25"/>
      <c r="J5632" s="12">
        <v>225</v>
      </c>
      <c r="K5632" s="12"/>
      <c r="L5632" s="25" t="s">
        <v>13</v>
      </c>
      <c r="M5632" s="10"/>
      <c r="N5632" s="15"/>
      <c r="O5632" s="15"/>
      <c r="P5632" s="4"/>
    </row>
    <row r="5633" spans="1:16" ht="15" customHeight="1" x14ac:dyDescent="0.25">
      <c r="A5633" s="11">
        <f t="shared" si="911"/>
        <v>5630</v>
      </c>
      <c r="B5633" s="29">
        <v>36677</v>
      </c>
      <c r="C5633" s="25">
        <v>23</v>
      </c>
      <c r="D5633" s="12">
        <v>30</v>
      </c>
      <c r="E5633" s="25">
        <v>25.2</v>
      </c>
      <c r="F5633" s="35">
        <v>92</v>
      </c>
      <c r="G5633" s="25">
        <v>31</v>
      </c>
      <c r="H5633" s="13">
        <v>0.2</v>
      </c>
      <c r="I5633" s="25"/>
      <c r="J5633" s="12">
        <v>225</v>
      </c>
      <c r="K5633" s="12"/>
      <c r="L5633" s="25" t="s">
        <v>13</v>
      </c>
      <c r="M5633" s="10"/>
      <c r="N5633" s="15"/>
      <c r="O5633" s="15"/>
      <c r="P5633" s="4"/>
    </row>
    <row r="5634" spans="1:16" ht="15" customHeight="1" x14ac:dyDescent="0.25">
      <c r="A5634" s="11">
        <f t="shared" si="911"/>
        <v>5631</v>
      </c>
      <c r="B5634" s="29">
        <v>36678</v>
      </c>
      <c r="C5634" s="25">
        <v>22</v>
      </c>
      <c r="D5634" s="12">
        <v>31.6</v>
      </c>
      <c r="E5634" s="25">
        <v>24.6</v>
      </c>
      <c r="F5634" s="35">
        <v>88</v>
      </c>
      <c r="G5634" s="25">
        <v>6.5</v>
      </c>
      <c r="H5634" s="13">
        <v>4.2</v>
      </c>
      <c r="I5634" s="25"/>
      <c r="J5634" s="12">
        <v>135</v>
      </c>
      <c r="K5634" s="12"/>
      <c r="L5634" s="25" t="s">
        <v>18</v>
      </c>
      <c r="M5634" s="10"/>
      <c r="N5634" s="15"/>
      <c r="O5634" s="15"/>
      <c r="P5634" s="4"/>
    </row>
    <row r="5635" spans="1:16" ht="15" customHeight="1" x14ac:dyDescent="0.25">
      <c r="A5635" s="11">
        <f t="shared" si="911"/>
        <v>5632</v>
      </c>
      <c r="B5635" s="29">
        <v>36679</v>
      </c>
      <c r="C5635" s="25">
        <v>23</v>
      </c>
      <c r="D5635" s="12">
        <v>30.2</v>
      </c>
      <c r="E5635" s="25">
        <v>24.3</v>
      </c>
      <c r="F5635" s="35">
        <v>88</v>
      </c>
      <c r="G5635" s="25">
        <v>1.4</v>
      </c>
      <c r="H5635" s="13">
        <v>2.5</v>
      </c>
      <c r="I5635" s="25"/>
      <c r="J5635" s="12">
        <v>180</v>
      </c>
      <c r="K5635" s="12"/>
      <c r="L5635" s="25" t="s">
        <v>14</v>
      </c>
      <c r="M5635" s="10"/>
      <c r="N5635" s="15"/>
      <c r="O5635" s="15"/>
      <c r="P5635" s="4"/>
    </row>
    <row r="5636" spans="1:16" ht="15" customHeight="1" x14ac:dyDescent="0.25">
      <c r="A5636" s="11">
        <f t="shared" si="911"/>
        <v>5633</v>
      </c>
      <c r="B5636" s="29">
        <v>36680</v>
      </c>
      <c r="C5636" s="25">
        <v>21</v>
      </c>
      <c r="D5636" s="12">
        <v>33</v>
      </c>
      <c r="E5636" s="25">
        <v>26</v>
      </c>
      <c r="F5636" s="35">
        <v>83</v>
      </c>
      <c r="G5636" s="25">
        <v>0.6</v>
      </c>
      <c r="H5636" s="13">
        <v>8</v>
      </c>
      <c r="I5636" s="25"/>
      <c r="J5636" s="12">
        <v>225</v>
      </c>
      <c r="K5636" s="12"/>
      <c r="L5636" s="25" t="s">
        <v>13</v>
      </c>
      <c r="M5636" s="10"/>
      <c r="N5636" s="15"/>
      <c r="O5636" s="15"/>
      <c r="P5636" s="4"/>
    </row>
    <row r="5637" spans="1:16" ht="15" customHeight="1" x14ac:dyDescent="0.25">
      <c r="A5637" s="11">
        <f t="shared" si="911"/>
        <v>5634</v>
      </c>
      <c r="B5637" s="29">
        <v>36681</v>
      </c>
      <c r="C5637" s="25">
        <v>23</v>
      </c>
      <c r="D5637" s="12">
        <v>32.799999999999997</v>
      </c>
      <c r="E5637" s="25">
        <v>26.7</v>
      </c>
      <c r="F5637" s="35">
        <v>84</v>
      </c>
      <c r="G5637" s="25">
        <v>2.8</v>
      </c>
      <c r="H5637" s="13">
        <v>2.6</v>
      </c>
      <c r="I5637" s="25"/>
      <c r="J5637" s="12">
        <v>180</v>
      </c>
      <c r="K5637" s="12"/>
      <c r="L5637" s="25" t="s">
        <v>14</v>
      </c>
      <c r="M5637" s="10"/>
      <c r="N5637" s="15"/>
      <c r="O5637" s="15"/>
      <c r="P5637" s="4"/>
    </row>
    <row r="5638" spans="1:16" ht="15" customHeight="1" x14ac:dyDescent="0.25">
      <c r="A5638" s="11">
        <f t="shared" ref="A5638:A5701" si="912">A5637+1</f>
        <v>5635</v>
      </c>
      <c r="B5638" s="29">
        <v>36682</v>
      </c>
      <c r="C5638" s="25">
        <v>24</v>
      </c>
      <c r="D5638" s="12">
        <v>30.2</v>
      </c>
      <c r="E5638" s="25">
        <v>26.6</v>
      </c>
      <c r="F5638" s="35">
        <v>83</v>
      </c>
      <c r="G5638" s="25">
        <v>0.4</v>
      </c>
      <c r="H5638" s="13">
        <v>0</v>
      </c>
      <c r="I5638" s="25"/>
      <c r="J5638" s="12">
        <v>90</v>
      </c>
      <c r="K5638" s="12"/>
      <c r="L5638" s="25" t="s">
        <v>12</v>
      </c>
      <c r="M5638" s="10"/>
      <c r="N5638" s="15"/>
      <c r="O5638" s="15"/>
      <c r="P5638" s="4"/>
    </row>
    <row r="5639" spans="1:16" ht="15" customHeight="1" x14ac:dyDescent="0.25">
      <c r="A5639" s="11">
        <f t="shared" si="912"/>
        <v>5636</v>
      </c>
      <c r="B5639" s="29">
        <v>36683</v>
      </c>
      <c r="C5639" s="25">
        <v>24</v>
      </c>
      <c r="D5639" s="12">
        <v>33</v>
      </c>
      <c r="E5639" s="25">
        <v>27.1</v>
      </c>
      <c r="F5639" s="35">
        <v>77</v>
      </c>
      <c r="G5639" s="25">
        <v>0.2</v>
      </c>
      <c r="H5639" s="13">
        <v>4.4000000000000004</v>
      </c>
      <c r="I5639" s="25"/>
      <c r="J5639" s="12">
        <v>90</v>
      </c>
      <c r="K5639" s="12"/>
      <c r="L5639" s="25" t="s">
        <v>12</v>
      </c>
      <c r="M5639" s="10"/>
      <c r="N5639" s="15"/>
      <c r="O5639" s="15"/>
      <c r="P5639" s="4"/>
    </row>
    <row r="5640" spans="1:16" ht="15" customHeight="1" x14ac:dyDescent="0.25">
      <c r="A5640" s="11">
        <f t="shared" si="912"/>
        <v>5637</v>
      </c>
      <c r="B5640" s="29">
        <v>36684</v>
      </c>
      <c r="C5640" s="25">
        <v>23</v>
      </c>
      <c r="D5640" s="12">
        <v>29.8</v>
      </c>
      <c r="E5640" s="25">
        <v>25.8</v>
      </c>
      <c r="F5640" s="35">
        <v>84</v>
      </c>
      <c r="G5640" s="25">
        <v>0</v>
      </c>
      <c r="H5640" s="13">
        <v>2</v>
      </c>
      <c r="I5640" s="25"/>
      <c r="J5640" s="12">
        <v>180</v>
      </c>
      <c r="K5640" s="12"/>
      <c r="L5640" s="25" t="s">
        <v>13</v>
      </c>
      <c r="M5640" s="10"/>
      <c r="N5640" s="15"/>
      <c r="O5640" s="15"/>
      <c r="P5640" s="4"/>
    </row>
    <row r="5641" spans="1:16" ht="15" customHeight="1" x14ac:dyDescent="0.25">
      <c r="A5641" s="11">
        <f t="shared" si="912"/>
        <v>5638</v>
      </c>
      <c r="B5641" s="29">
        <v>36685</v>
      </c>
      <c r="C5641" s="25">
        <v>24</v>
      </c>
      <c r="D5641" s="12">
        <v>31.4</v>
      </c>
      <c r="E5641" s="25">
        <v>26.3</v>
      </c>
      <c r="F5641" s="35">
        <v>84</v>
      </c>
      <c r="G5641" s="25">
        <v>0</v>
      </c>
      <c r="H5641" s="13">
        <v>0.3</v>
      </c>
      <c r="I5641" s="25"/>
      <c r="J5641" s="12">
        <v>180</v>
      </c>
      <c r="K5641" s="12"/>
      <c r="L5641" s="25" t="s">
        <v>14</v>
      </c>
      <c r="M5641" s="10"/>
      <c r="N5641" s="15"/>
      <c r="O5641" s="15"/>
      <c r="P5641" s="4"/>
    </row>
    <row r="5642" spans="1:16" ht="15" customHeight="1" x14ac:dyDescent="0.25">
      <c r="A5642" s="11">
        <f t="shared" si="912"/>
        <v>5639</v>
      </c>
      <c r="B5642" s="29">
        <v>36686</v>
      </c>
      <c r="C5642" s="25">
        <v>21</v>
      </c>
      <c r="D5642" s="12">
        <v>32.200000000000003</v>
      </c>
      <c r="E5642" s="25">
        <v>24.7</v>
      </c>
      <c r="F5642" s="35">
        <v>82</v>
      </c>
      <c r="G5642" s="25">
        <v>0</v>
      </c>
      <c r="H5642" s="13">
        <v>5.3</v>
      </c>
      <c r="I5642" s="25"/>
      <c r="J5642" s="12">
        <v>225</v>
      </c>
      <c r="K5642" s="12"/>
      <c r="L5642" s="25" t="s">
        <v>13</v>
      </c>
      <c r="M5642" s="10"/>
      <c r="N5642" s="15"/>
      <c r="O5642" s="15"/>
      <c r="P5642" s="4"/>
    </row>
    <row r="5643" spans="1:16" ht="15" customHeight="1" x14ac:dyDescent="0.25">
      <c r="A5643" s="11">
        <f t="shared" si="912"/>
        <v>5640</v>
      </c>
      <c r="B5643" s="29">
        <v>36687</v>
      </c>
      <c r="C5643" s="25">
        <v>22</v>
      </c>
      <c r="D5643" s="12">
        <v>31.8</v>
      </c>
      <c r="E5643" s="25">
        <v>24.4</v>
      </c>
      <c r="F5643" s="35"/>
      <c r="G5643" s="25">
        <v>0</v>
      </c>
      <c r="H5643" s="13">
        <v>5.4</v>
      </c>
      <c r="I5643" s="25"/>
      <c r="J5643" s="12">
        <v>180</v>
      </c>
      <c r="K5643" s="12"/>
      <c r="L5643" s="25" t="s">
        <v>14</v>
      </c>
      <c r="M5643" s="10"/>
      <c r="N5643" s="15"/>
      <c r="O5643" s="15"/>
      <c r="P5643" s="4"/>
    </row>
    <row r="5644" spans="1:16" ht="15" customHeight="1" x14ac:dyDescent="0.25">
      <c r="A5644" s="11">
        <f t="shared" si="912"/>
        <v>5641</v>
      </c>
      <c r="B5644" s="29">
        <v>36688</v>
      </c>
      <c r="C5644" s="25">
        <v>23</v>
      </c>
      <c r="D5644" s="12">
        <v>30.2</v>
      </c>
      <c r="E5644" s="25">
        <v>25.8</v>
      </c>
      <c r="F5644" s="35">
        <v>88</v>
      </c>
      <c r="G5644" s="25">
        <v>0.2</v>
      </c>
      <c r="H5644" s="13">
        <v>1.4</v>
      </c>
      <c r="I5644" s="25"/>
      <c r="J5644" s="12">
        <v>180</v>
      </c>
      <c r="K5644" s="12"/>
      <c r="L5644" s="25" t="s">
        <v>13</v>
      </c>
      <c r="M5644" s="10"/>
      <c r="N5644" s="15"/>
      <c r="O5644" s="15"/>
      <c r="P5644" s="4"/>
    </row>
    <row r="5645" spans="1:16" ht="15" customHeight="1" x14ac:dyDescent="0.25">
      <c r="A5645" s="11">
        <f t="shared" si="912"/>
        <v>5642</v>
      </c>
      <c r="B5645" s="29">
        <v>36689</v>
      </c>
      <c r="C5645" s="25">
        <v>22</v>
      </c>
      <c r="D5645" s="12">
        <v>31.2</v>
      </c>
      <c r="E5645" s="25">
        <v>25.8</v>
      </c>
      <c r="F5645" s="35">
        <v>86</v>
      </c>
      <c r="G5645" s="25">
        <v>0</v>
      </c>
      <c r="H5645" s="13">
        <v>6</v>
      </c>
      <c r="I5645" s="25"/>
      <c r="J5645" s="12">
        <v>225</v>
      </c>
      <c r="K5645" s="12"/>
      <c r="L5645" s="25" t="s">
        <v>13</v>
      </c>
      <c r="M5645" s="10"/>
      <c r="N5645" s="15"/>
      <c r="O5645" s="15"/>
      <c r="P5645" s="4"/>
    </row>
    <row r="5646" spans="1:16" ht="15" customHeight="1" x14ac:dyDescent="0.25">
      <c r="A5646" s="11">
        <f t="shared" si="912"/>
        <v>5643</v>
      </c>
      <c r="B5646" s="29">
        <v>36690</v>
      </c>
      <c r="C5646" s="25">
        <v>23</v>
      </c>
      <c r="D5646" s="12">
        <v>29.4</v>
      </c>
      <c r="E5646" s="25">
        <v>25.8</v>
      </c>
      <c r="F5646" s="35">
        <v>92</v>
      </c>
      <c r="G5646" s="25">
        <v>6.6</v>
      </c>
      <c r="H5646" s="13">
        <v>2.2999999999999998</v>
      </c>
      <c r="I5646" s="25"/>
      <c r="J5646" s="12">
        <v>360</v>
      </c>
      <c r="K5646" s="12"/>
      <c r="L5646" s="25" t="s">
        <v>13</v>
      </c>
      <c r="M5646" s="10"/>
      <c r="N5646" s="15"/>
      <c r="O5646" s="15"/>
      <c r="P5646" s="4"/>
    </row>
    <row r="5647" spans="1:16" ht="15" customHeight="1" x14ac:dyDescent="0.25">
      <c r="A5647" s="11">
        <f t="shared" si="912"/>
        <v>5644</v>
      </c>
      <c r="B5647" s="29">
        <v>36691</v>
      </c>
      <c r="C5647" s="25">
        <v>21</v>
      </c>
      <c r="D5647" s="12">
        <v>30.7</v>
      </c>
      <c r="E5647" s="25">
        <v>24.2</v>
      </c>
      <c r="F5647" s="35">
        <v>89</v>
      </c>
      <c r="G5647" s="25">
        <v>36.4</v>
      </c>
      <c r="H5647" s="13">
        <v>7.6</v>
      </c>
      <c r="I5647" s="25"/>
      <c r="J5647" s="12">
        <v>225</v>
      </c>
      <c r="K5647" s="12"/>
      <c r="L5647" s="25" t="s">
        <v>13</v>
      </c>
      <c r="M5647" s="10"/>
      <c r="N5647" s="15"/>
      <c r="O5647" s="15"/>
      <c r="P5647" s="4"/>
    </row>
    <row r="5648" spans="1:16" ht="15" customHeight="1" x14ac:dyDescent="0.25">
      <c r="A5648" s="11">
        <f t="shared" si="912"/>
        <v>5645</v>
      </c>
      <c r="B5648" s="29">
        <v>36692</v>
      </c>
      <c r="C5648" s="25">
        <v>23</v>
      </c>
      <c r="D5648" s="12">
        <v>29.4</v>
      </c>
      <c r="E5648" s="25">
        <v>26.3</v>
      </c>
      <c r="F5648" s="35">
        <v>88</v>
      </c>
      <c r="G5648" s="25">
        <v>7.8</v>
      </c>
      <c r="H5648" s="13">
        <v>4.3</v>
      </c>
      <c r="I5648" s="25"/>
      <c r="J5648" s="12">
        <v>180</v>
      </c>
      <c r="K5648" s="12"/>
      <c r="L5648" s="25" t="s">
        <v>14</v>
      </c>
      <c r="M5648" s="10"/>
      <c r="N5648" s="15"/>
      <c r="O5648" s="15"/>
      <c r="P5648" s="4"/>
    </row>
    <row r="5649" spans="1:16" ht="15" customHeight="1" x14ac:dyDescent="0.25">
      <c r="A5649" s="11">
        <f t="shared" si="912"/>
        <v>5646</v>
      </c>
      <c r="B5649" s="29">
        <v>36693</v>
      </c>
      <c r="C5649" s="25">
        <v>23</v>
      </c>
      <c r="D5649" s="12">
        <v>30.4</v>
      </c>
      <c r="E5649" s="25">
        <v>26.1</v>
      </c>
      <c r="F5649" s="35">
        <v>87</v>
      </c>
      <c r="G5649" s="25">
        <v>0</v>
      </c>
      <c r="H5649" s="13">
        <v>3.4</v>
      </c>
      <c r="I5649" s="25"/>
      <c r="J5649" s="12">
        <v>180</v>
      </c>
      <c r="K5649" s="12"/>
      <c r="L5649" s="25" t="s">
        <v>14</v>
      </c>
      <c r="M5649" s="10"/>
      <c r="N5649" s="15"/>
      <c r="O5649" s="15"/>
      <c r="P5649" s="4"/>
    </row>
    <row r="5650" spans="1:16" ht="15" customHeight="1" x14ac:dyDescent="0.25">
      <c r="A5650" s="11">
        <f t="shared" si="912"/>
        <v>5647</v>
      </c>
      <c r="B5650" s="29">
        <v>36694</v>
      </c>
      <c r="C5650" s="25">
        <v>21</v>
      </c>
      <c r="D5650" s="12">
        <v>31.2</v>
      </c>
      <c r="E5650" s="25">
        <v>24.8</v>
      </c>
      <c r="F5650" s="35">
        <v>89</v>
      </c>
      <c r="G5650" s="25">
        <v>0</v>
      </c>
      <c r="H5650" s="13">
        <v>5.8</v>
      </c>
      <c r="I5650" s="25"/>
      <c r="J5650" s="12">
        <v>270</v>
      </c>
      <c r="K5650" s="12"/>
      <c r="L5650" s="25" t="s">
        <v>14</v>
      </c>
      <c r="M5650" s="10"/>
      <c r="N5650" s="15"/>
      <c r="O5650" s="15"/>
      <c r="P5650" s="4"/>
    </row>
    <row r="5651" spans="1:16" ht="15" customHeight="1" x14ac:dyDescent="0.25">
      <c r="A5651" s="11">
        <f t="shared" si="912"/>
        <v>5648</v>
      </c>
      <c r="B5651" s="29">
        <v>36695</v>
      </c>
      <c r="C5651" s="25">
        <v>23</v>
      </c>
      <c r="D5651" s="12">
        <v>29.2</v>
      </c>
      <c r="E5651" s="25">
        <v>25.9</v>
      </c>
      <c r="F5651" s="35">
        <v>89</v>
      </c>
      <c r="G5651" s="25">
        <v>0.2</v>
      </c>
      <c r="H5651" s="13">
        <v>0.6</v>
      </c>
      <c r="I5651" s="25"/>
      <c r="J5651" s="12">
        <v>270</v>
      </c>
      <c r="K5651" s="12"/>
      <c r="L5651" s="25" t="s">
        <v>14</v>
      </c>
      <c r="M5651" s="10"/>
      <c r="N5651" s="15"/>
      <c r="O5651" s="15"/>
      <c r="P5651" s="4"/>
    </row>
    <row r="5652" spans="1:16" ht="15" customHeight="1" x14ac:dyDescent="0.25">
      <c r="A5652" s="11">
        <f t="shared" si="912"/>
        <v>5649</v>
      </c>
      <c r="B5652" s="29">
        <v>36696</v>
      </c>
      <c r="C5652" s="25">
        <v>22</v>
      </c>
      <c r="D5652" s="12">
        <v>30.6</v>
      </c>
      <c r="E5652" s="25">
        <v>25.6</v>
      </c>
      <c r="F5652" s="35">
        <v>85</v>
      </c>
      <c r="G5652" s="25">
        <v>6.5</v>
      </c>
      <c r="H5652" s="13">
        <v>2.1</v>
      </c>
      <c r="I5652" s="25"/>
      <c r="J5652" s="12">
        <v>180</v>
      </c>
      <c r="K5652" s="12"/>
      <c r="L5652" s="25" t="s">
        <v>14</v>
      </c>
      <c r="M5652" s="10"/>
      <c r="N5652" s="15"/>
      <c r="O5652" s="15"/>
      <c r="P5652" s="4"/>
    </row>
    <row r="5653" spans="1:16" ht="15" customHeight="1" x14ac:dyDescent="0.25">
      <c r="A5653" s="11">
        <f t="shared" si="912"/>
        <v>5650</v>
      </c>
      <c r="B5653" s="29">
        <v>36697</v>
      </c>
      <c r="C5653" s="25">
        <v>21</v>
      </c>
      <c r="D5653" s="12">
        <v>31.4</v>
      </c>
      <c r="E5653" s="25">
        <v>23.1</v>
      </c>
      <c r="F5653" s="35">
        <v>84</v>
      </c>
      <c r="G5653" s="25">
        <v>0</v>
      </c>
      <c r="H5653" s="13">
        <v>7.7</v>
      </c>
      <c r="I5653" s="25"/>
      <c r="J5653" s="12">
        <v>270</v>
      </c>
      <c r="K5653" s="12"/>
      <c r="L5653" s="25" t="s">
        <v>15</v>
      </c>
      <c r="M5653" s="10"/>
      <c r="N5653" s="15"/>
      <c r="O5653" s="15"/>
      <c r="P5653" s="4"/>
    </row>
    <row r="5654" spans="1:16" ht="15" customHeight="1" x14ac:dyDescent="0.25">
      <c r="A5654" s="11">
        <f t="shared" si="912"/>
        <v>5651</v>
      </c>
      <c r="B5654" s="29">
        <v>36698</v>
      </c>
      <c r="C5654" s="25">
        <v>23</v>
      </c>
      <c r="D5654" s="12">
        <v>31.6</v>
      </c>
      <c r="E5654" s="25">
        <v>25.2</v>
      </c>
      <c r="F5654" s="35">
        <v>84</v>
      </c>
      <c r="G5654" s="25">
        <v>0.4</v>
      </c>
      <c r="H5654" s="13">
        <v>0.7</v>
      </c>
      <c r="I5654" s="25"/>
      <c r="J5654" s="12">
        <v>90</v>
      </c>
      <c r="K5654" s="12"/>
      <c r="L5654" s="25" t="s">
        <v>12</v>
      </c>
      <c r="M5654" s="10"/>
      <c r="N5654" s="15"/>
      <c r="O5654" s="15"/>
      <c r="P5654" s="4"/>
    </row>
    <row r="5655" spans="1:16" ht="15" customHeight="1" x14ac:dyDescent="0.25">
      <c r="A5655" s="11">
        <f t="shared" si="912"/>
        <v>5652</v>
      </c>
      <c r="B5655" s="29">
        <v>36699</v>
      </c>
      <c r="C5655" s="25">
        <v>22</v>
      </c>
      <c r="D5655" s="12">
        <v>31</v>
      </c>
      <c r="E5655" s="25">
        <v>25.5</v>
      </c>
      <c r="F5655" s="35">
        <v>87</v>
      </c>
      <c r="G5655" s="25">
        <v>1.1000000000000001</v>
      </c>
      <c r="H5655" s="13">
        <v>3</v>
      </c>
      <c r="I5655" s="25"/>
      <c r="J5655" s="12">
        <v>270</v>
      </c>
      <c r="K5655" s="12"/>
      <c r="L5655" s="25" t="s">
        <v>13</v>
      </c>
      <c r="M5655" s="10"/>
      <c r="N5655" s="15"/>
      <c r="O5655" s="15"/>
      <c r="P5655" s="4"/>
    </row>
    <row r="5656" spans="1:16" ht="15" customHeight="1" x14ac:dyDescent="0.25">
      <c r="A5656" s="11">
        <f t="shared" si="912"/>
        <v>5653</v>
      </c>
      <c r="B5656" s="29">
        <v>36700</v>
      </c>
      <c r="C5656" s="25">
        <v>21</v>
      </c>
      <c r="D5656" s="12">
        <v>31.9</v>
      </c>
      <c r="E5656" s="25">
        <v>25.3</v>
      </c>
      <c r="F5656" s="35">
        <v>84</v>
      </c>
      <c r="G5656" s="25">
        <v>0</v>
      </c>
      <c r="H5656" s="13">
        <v>6.6</v>
      </c>
      <c r="I5656" s="25"/>
      <c r="J5656" s="12">
        <v>180</v>
      </c>
      <c r="K5656" s="12"/>
      <c r="L5656" s="25" t="s">
        <v>14</v>
      </c>
      <c r="M5656" s="10"/>
      <c r="N5656" s="15"/>
      <c r="O5656" s="15"/>
      <c r="P5656" s="4"/>
    </row>
    <row r="5657" spans="1:16" ht="15" customHeight="1" x14ac:dyDescent="0.25">
      <c r="A5657" s="11">
        <f t="shared" si="912"/>
        <v>5654</v>
      </c>
      <c r="B5657" s="29">
        <v>36701</v>
      </c>
      <c r="C5657" s="25">
        <v>22</v>
      </c>
      <c r="D5657" s="12">
        <v>31.8</v>
      </c>
      <c r="E5657" s="25">
        <v>25.9</v>
      </c>
      <c r="F5657" s="35">
        <v>81</v>
      </c>
      <c r="G5657" s="25">
        <v>0</v>
      </c>
      <c r="H5657" s="13">
        <v>7.4</v>
      </c>
      <c r="I5657" s="25"/>
      <c r="J5657" s="12">
        <v>225</v>
      </c>
      <c r="K5657" s="12"/>
      <c r="L5657" s="25" t="s">
        <v>13</v>
      </c>
      <c r="M5657" s="10"/>
      <c r="N5657" s="15"/>
      <c r="O5657" s="15"/>
      <c r="P5657" s="4"/>
    </row>
    <row r="5658" spans="1:16" ht="15" customHeight="1" x14ac:dyDescent="0.25">
      <c r="A5658" s="11">
        <f t="shared" si="912"/>
        <v>5655</v>
      </c>
      <c r="B5658" s="29">
        <v>36702</v>
      </c>
      <c r="C5658" s="25">
        <v>20</v>
      </c>
      <c r="D5658" s="12">
        <v>32.200000000000003</v>
      </c>
      <c r="E5658" s="25">
        <v>24</v>
      </c>
      <c r="F5658" s="35">
        <v>84</v>
      </c>
      <c r="G5658" s="25">
        <v>0</v>
      </c>
      <c r="H5658" s="13">
        <v>8</v>
      </c>
      <c r="I5658" s="25"/>
      <c r="J5658" s="12">
        <v>225</v>
      </c>
      <c r="K5658" s="12"/>
      <c r="L5658" s="25" t="s">
        <v>13</v>
      </c>
      <c r="M5658" s="10"/>
      <c r="N5658" s="15"/>
      <c r="O5658" s="15"/>
      <c r="P5658" s="4"/>
    </row>
    <row r="5659" spans="1:16" ht="15" customHeight="1" x14ac:dyDescent="0.25">
      <c r="A5659" s="11">
        <f t="shared" si="912"/>
        <v>5656</v>
      </c>
      <c r="B5659" s="29">
        <v>36703</v>
      </c>
      <c r="C5659" s="25">
        <v>22</v>
      </c>
      <c r="D5659" s="12">
        <v>32</v>
      </c>
      <c r="E5659" s="25">
        <v>23.8</v>
      </c>
      <c r="F5659" s="35">
        <v>82</v>
      </c>
      <c r="G5659" s="25">
        <v>0</v>
      </c>
      <c r="H5659" s="13">
        <v>6.8</v>
      </c>
      <c r="I5659" s="25"/>
      <c r="J5659" s="12">
        <v>180</v>
      </c>
      <c r="K5659" s="12"/>
      <c r="L5659" s="25" t="s">
        <v>13</v>
      </c>
      <c r="M5659" s="10"/>
      <c r="N5659" s="15"/>
      <c r="O5659" s="15"/>
      <c r="P5659" s="4"/>
    </row>
    <row r="5660" spans="1:16" ht="15" customHeight="1" x14ac:dyDescent="0.25">
      <c r="A5660" s="11">
        <f t="shared" si="912"/>
        <v>5657</v>
      </c>
      <c r="B5660" s="29">
        <v>36704</v>
      </c>
      <c r="C5660" s="25">
        <v>22</v>
      </c>
      <c r="D5660" s="12">
        <v>30.2</v>
      </c>
      <c r="E5660" s="25">
        <v>25.9</v>
      </c>
      <c r="F5660" s="35">
        <v>89</v>
      </c>
      <c r="G5660" s="25">
        <v>0</v>
      </c>
      <c r="H5660" s="13">
        <v>4.2</v>
      </c>
      <c r="I5660" s="25"/>
      <c r="J5660" s="12">
        <v>180</v>
      </c>
      <c r="K5660" s="12"/>
      <c r="L5660" s="25" t="s">
        <v>14</v>
      </c>
      <c r="M5660" s="10"/>
      <c r="N5660" s="15"/>
      <c r="O5660" s="15"/>
      <c r="P5660" s="4"/>
    </row>
    <row r="5661" spans="1:16" ht="15" customHeight="1" x14ac:dyDescent="0.25">
      <c r="A5661" s="11">
        <f t="shared" si="912"/>
        <v>5658</v>
      </c>
      <c r="B5661" s="29">
        <v>36705</v>
      </c>
      <c r="C5661" s="25">
        <v>22</v>
      </c>
      <c r="D5661" s="12">
        <v>31.2</v>
      </c>
      <c r="E5661" s="25">
        <v>25.9</v>
      </c>
      <c r="F5661" s="35">
        <v>89</v>
      </c>
      <c r="G5661" s="25">
        <v>2</v>
      </c>
      <c r="H5661" s="13">
        <v>4.0999999999999996</v>
      </c>
      <c r="I5661" s="25"/>
      <c r="J5661" s="12">
        <v>270</v>
      </c>
      <c r="K5661" s="12"/>
      <c r="L5661" s="25" t="s">
        <v>13</v>
      </c>
      <c r="M5661" s="10"/>
      <c r="N5661" s="15"/>
      <c r="O5661" s="15"/>
      <c r="P5661" s="4"/>
    </row>
    <row r="5662" spans="1:16" ht="15" customHeight="1" x14ac:dyDescent="0.25">
      <c r="A5662" s="11">
        <f t="shared" si="912"/>
        <v>5659</v>
      </c>
      <c r="B5662" s="29">
        <v>36706</v>
      </c>
      <c r="C5662" s="25">
        <v>21</v>
      </c>
      <c r="D5662" s="12">
        <v>28.8</v>
      </c>
      <c r="E5662" s="25">
        <v>24.1</v>
      </c>
      <c r="F5662" s="35">
        <v>90</v>
      </c>
      <c r="G5662" s="25">
        <v>18.2</v>
      </c>
      <c r="H5662" s="13">
        <v>0.5</v>
      </c>
      <c r="I5662" s="25"/>
      <c r="J5662" s="12">
        <v>225</v>
      </c>
      <c r="K5662" s="12"/>
      <c r="L5662" s="25" t="s">
        <v>13</v>
      </c>
      <c r="M5662" s="10"/>
      <c r="N5662" s="15"/>
      <c r="O5662" s="15"/>
      <c r="P5662" s="4"/>
    </row>
    <row r="5663" spans="1:16" ht="15" customHeight="1" x14ac:dyDescent="0.25">
      <c r="A5663" s="11">
        <f t="shared" si="912"/>
        <v>5660</v>
      </c>
      <c r="B5663" s="29">
        <v>36707</v>
      </c>
      <c r="C5663" s="25">
        <v>21</v>
      </c>
      <c r="D5663" s="12">
        <v>30.6</v>
      </c>
      <c r="E5663" s="25">
        <v>25</v>
      </c>
      <c r="F5663" s="35">
        <v>81</v>
      </c>
      <c r="G5663" s="25">
        <v>4.7</v>
      </c>
      <c r="H5663" s="13">
        <v>5.6</v>
      </c>
      <c r="I5663" s="25"/>
      <c r="J5663" s="12">
        <v>225</v>
      </c>
      <c r="K5663" s="12"/>
      <c r="L5663" s="25" t="s">
        <v>15</v>
      </c>
      <c r="M5663" s="10"/>
      <c r="N5663" s="15"/>
      <c r="O5663" s="15"/>
      <c r="P5663" s="4"/>
    </row>
    <row r="5664" spans="1:16" ht="15" customHeight="1" x14ac:dyDescent="0.25">
      <c r="A5664" s="11">
        <f t="shared" si="912"/>
        <v>5661</v>
      </c>
      <c r="B5664" s="29">
        <v>36708</v>
      </c>
      <c r="C5664" s="25">
        <v>20</v>
      </c>
      <c r="D5664" s="12">
        <v>31</v>
      </c>
      <c r="E5664" s="25">
        <v>24.8</v>
      </c>
      <c r="F5664" s="35">
        <v>83</v>
      </c>
      <c r="G5664" s="25">
        <v>6.7</v>
      </c>
      <c r="H5664" s="13">
        <v>4.7</v>
      </c>
      <c r="I5664" s="25"/>
      <c r="J5664" s="12">
        <v>225</v>
      </c>
      <c r="K5664" s="12"/>
      <c r="L5664" s="25" t="s">
        <v>13</v>
      </c>
      <c r="M5664" s="10"/>
      <c r="N5664" s="15"/>
      <c r="O5664" s="15"/>
      <c r="P5664" s="4"/>
    </row>
    <row r="5665" spans="1:16" ht="15" customHeight="1" x14ac:dyDescent="0.25">
      <c r="A5665" s="11">
        <f t="shared" si="912"/>
        <v>5662</v>
      </c>
      <c r="B5665" s="29">
        <v>36709</v>
      </c>
      <c r="C5665" s="25">
        <v>21</v>
      </c>
      <c r="D5665" s="12">
        <v>30.6</v>
      </c>
      <c r="E5665" s="25">
        <v>25.4</v>
      </c>
      <c r="F5665" s="35">
        <v>84</v>
      </c>
      <c r="G5665" s="25">
        <v>33</v>
      </c>
      <c r="H5665" s="13">
        <v>4.9000000000000004</v>
      </c>
      <c r="I5665" s="25"/>
      <c r="J5665" s="12">
        <v>225</v>
      </c>
      <c r="K5665" s="12"/>
      <c r="L5665" s="25" t="s">
        <v>13</v>
      </c>
      <c r="M5665" s="10"/>
      <c r="N5665" s="15"/>
      <c r="O5665" s="15"/>
      <c r="P5665" s="4"/>
    </row>
    <row r="5666" spans="1:16" ht="15" customHeight="1" x14ac:dyDescent="0.25">
      <c r="A5666" s="11">
        <f t="shared" si="912"/>
        <v>5663</v>
      </c>
      <c r="B5666" s="29">
        <v>36710</v>
      </c>
      <c r="C5666" s="25">
        <v>22</v>
      </c>
      <c r="D5666" s="12">
        <v>28.2</v>
      </c>
      <c r="E5666" s="25">
        <v>25.2</v>
      </c>
      <c r="F5666" s="35">
        <v>88</v>
      </c>
      <c r="G5666" s="25">
        <v>22.4</v>
      </c>
      <c r="H5666" s="13">
        <v>0.3</v>
      </c>
      <c r="I5666" s="25"/>
      <c r="J5666" s="12">
        <v>180</v>
      </c>
      <c r="K5666" s="12"/>
      <c r="L5666" s="25" t="s">
        <v>14</v>
      </c>
      <c r="M5666" s="10"/>
      <c r="N5666" s="15"/>
      <c r="O5666" s="15"/>
      <c r="P5666" s="4"/>
    </row>
    <row r="5667" spans="1:16" ht="15" customHeight="1" x14ac:dyDescent="0.25">
      <c r="A5667" s="11">
        <f t="shared" si="912"/>
        <v>5664</v>
      </c>
      <c r="B5667" s="29">
        <v>36711</v>
      </c>
      <c r="C5667" s="25">
        <v>22</v>
      </c>
      <c r="D5667" s="12">
        <v>31.2</v>
      </c>
      <c r="E5667" s="25">
        <v>25.6</v>
      </c>
      <c r="F5667" s="35">
        <v>86</v>
      </c>
      <c r="G5667" s="25">
        <v>23.4</v>
      </c>
      <c r="H5667" s="13">
        <v>4.5</v>
      </c>
      <c r="I5667" s="25"/>
      <c r="J5667" s="12">
        <v>270</v>
      </c>
      <c r="K5667" s="12"/>
      <c r="L5667" s="25" t="s">
        <v>15</v>
      </c>
      <c r="M5667" s="10"/>
      <c r="N5667" s="15"/>
      <c r="O5667" s="15"/>
      <c r="P5667" s="4"/>
    </row>
    <row r="5668" spans="1:16" ht="15" customHeight="1" x14ac:dyDescent="0.25">
      <c r="A5668" s="11">
        <f t="shared" si="912"/>
        <v>5665</v>
      </c>
      <c r="B5668" s="29">
        <v>36712</v>
      </c>
      <c r="C5668" s="25">
        <v>21</v>
      </c>
      <c r="D5668" s="12">
        <v>28.8</v>
      </c>
      <c r="E5668" s="25">
        <v>25.2</v>
      </c>
      <c r="F5668" s="35">
        <v>90</v>
      </c>
      <c r="G5668" s="25">
        <v>5.8</v>
      </c>
      <c r="H5668" s="13">
        <v>0</v>
      </c>
      <c r="I5668" s="25"/>
      <c r="J5668" s="12">
        <v>270</v>
      </c>
      <c r="K5668" s="12"/>
      <c r="L5668" s="25" t="s">
        <v>15</v>
      </c>
      <c r="M5668" s="10"/>
      <c r="N5668" s="15"/>
      <c r="O5668" s="15"/>
      <c r="P5668" s="4"/>
    </row>
    <row r="5669" spans="1:16" ht="15" customHeight="1" x14ac:dyDescent="0.25">
      <c r="A5669" s="11">
        <f t="shared" si="912"/>
        <v>5666</v>
      </c>
      <c r="B5669" s="29">
        <v>36713</v>
      </c>
      <c r="C5669" s="25">
        <v>21</v>
      </c>
      <c r="D5669" s="12">
        <v>31.2</v>
      </c>
      <c r="E5669" s="25">
        <v>25.6</v>
      </c>
      <c r="F5669" s="35">
        <v>85</v>
      </c>
      <c r="G5669" s="25">
        <v>3.6</v>
      </c>
      <c r="H5669" s="13">
        <v>6.3</v>
      </c>
      <c r="I5669" s="25"/>
      <c r="J5669" s="12">
        <v>225</v>
      </c>
      <c r="K5669" s="12"/>
      <c r="L5669" s="25" t="s">
        <v>13</v>
      </c>
      <c r="M5669" s="10"/>
      <c r="N5669" s="15"/>
      <c r="O5669" s="15"/>
      <c r="P5669" s="4"/>
    </row>
    <row r="5670" spans="1:16" ht="15" customHeight="1" x14ac:dyDescent="0.25">
      <c r="A5670" s="11">
        <f t="shared" si="912"/>
        <v>5667</v>
      </c>
      <c r="B5670" s="29">
        <v>36714</v>
      </c>
      <c r="C5670" s="25">
        <v>20</v>
      </c>
      <c r="D5670" s="12">
        <v>31.4</v>
      </c>
      <c r="E5670" s="25">
        <v>24.9</v>
      </c>
      <c r="F5670" s="35">
        <v>84</v>
      </c>
      <c r="G5670" s="25">
        <v>0</v>
      </c>
      <c r="H5670" s="13">
        <v>7.2</v>
      </c>
      <c r="I5670" s="25"/>
      <c r="J5670" s="12">
        <v>225</v>
      </c>
      <c r="K5670" s="12"/>
      <c r="L5670" s="25" t="s">
        <v>14</v>
      </c>
      <c r="M5670" s="10"/>
      <c r="N5670" s="15"/>
      <c r="O5670" s="15"/>
      <c r="P5670" s="4"/>
    </row>
    <row r="5671" spans="1:16" ht="15" customHeight="1" x14ac:dyDescent="0.25">
      <c r="A5671" s="11">
        <f t="shared" si="912"/>
        <v>5668</v>
      </c>
      <c r="B5671" s="29">
        <v>36715</v>
      </c>
      <c r="C5671" s="25">
        <v>20</v>
      </c>
      <c r="D5671" s="12">
        <v>31.5</v>
      </c>
      <c r="E5671" s="25">
        <v>24.5</v>
      </c>
      <c r="F5671" s="35">
        <v>82</v>
      </c>
      <c r="G5671" s="25">
        <v>0</v>
      </c>
      <c r="H5671" s="13">
        <v>8</v>
      </c>
      <c r="I5671" s="25"/>
      <c r="J5671" s="12">
        <v>225</v>
      </c>
      <c r="K5671" s="12"/>
      <c r="L5671" s="25" t="s">
        <v>13</v>
      </c>
      <c r="M5671" s="10"/>
      <c r="N5671" s="15"/>
      <c r="O5671" s="15"/>
      <c r="P5671" s="4"/>
    </row>
    <row r="5672" spans="1:16" ht="15" customHeight="1" x14ac:dyDescent="0.25">
      <c r="A5672" s="11">
        <f t="shared" si="912"/>
        <v>5669</v>
      </c>
      <c r="B5672" s="29">
        <v>36716</v>
      </c>
      <c r="C5672" s="25">
        <v>21</v>
      </c>
      <c r="D5672" s="12">
        <v>31.3</v>
      </c>
      <c r="E5672" s="25">
        <v>25.4</v>
      </c>
      <c r="F5672" s="35">
        <v>84</v>
      </c>
      <c r="G5672" s="25">
        <v>0</v>
      </c>
      <c r="H5672" s="13">
        <v>7.7</v>
      </c>
      <c r="I5672" s="25"/>
      <c r="J5672" s="12">
        <v>270</v>
      </c>
      <c r="K5672" s="12"/>
      <c r="L5672" s="25" t="s">
        <v>15</v>
      </c>
      <c r="M5672" s="10"/>
      <c r="N5672" s="15"/>
      <c r="O5672" s="15"/>
      <c r="P5672" s="4"/>
    </row>
    <row r="5673" spans="1:16" ht="15" customHeight="1" x14ac:dyDescent="0.25">
      <c r="A5673" s="11">
        <f t="shared" si="912"/>
        <v>5670</v>
      </c>
      <c r="B5673" s="29">
        <v>36717</v>
      </c>
      <c r="C5673" s="25">
        <v>19</v>
      </c>
      <c r="D5673" s="12">
        <v>31.2</v>
      </c>
      <c r="E5673" s="25">
        <v>24.4</v>
      </c>
      <c r="F5673" s="35">
        <v>82</v>
      </c>
      <c r="G5673" s="25">
        <v>0</v>
      </c>
      <c r="H5673" s="13">
        <v>6.1</v>
      </c>
      <c r="I5673" s="25"/>
      <c r="J5673" s="12">
        <v>270</v>
      </c>
      <c r="K5673" s="12"/>
      <c r="L5673" s="25" t="s">
        <v>15</v>
      </c>
      <c r="M5673" s="10"/>
      <c r="N5673" s="15"/>
      <c r="O5673" s="15"/>
      <c r="P5673" s="4"/>
    </row>
    <row r="5674" spans="1:16" ht="15" customHeight="1" x14ac:dyDescent="0.25">
      <c r="A5674" s="11">
        <f t="shared" si="912"/>
        <v>5671</v>
      </c>
      <c r="B5674" s="29">
        <v>36718</v>
      </c>
      <c r="C5674" s="25">
        <v>20</v>
      </c>
      <c r="D5674" s="12">
        <v>30.8</v>
      </c>
      <c r="E5674" s="25">
        <v>24.4</v>
      </c>
      <c r="F5674" s="35">
        <v>82</v>
      </c>
      <c r="G5674" s="25">
        <v>0</v>
      </c>
      <c r="H5674" s="13">
        <v>7.5</v>
      </c>
      <c r="I5674" s="25"/>
      <c r="J5674" s="12">
        <v>270</v>
      </c>
      <c r="K5674" s="12"/>
      <c r="L5674" s="25" t="s">
        <v>15</v>
      </c>
      <c r="M5674" s="10"/>
      <c r="N5674" s="15"/>
      <c r="O5674" s="15"/>
      <c r="P5674" s="4"/>
    </row>
    <row r="5675" spans="1:16" ht="15" customHeight="1" x14ac:dyDescent="0.25">
      <c r="A5675" s="11">
        <f t="shared" si="912"/>
        <v>5672</v>
      </c>
      <c r="B5675" s="29">
        <v>36719</v>
      </c>
      <c r="C5675" s="25">
        <v>20</v>
      </c>
      <c r="D5675" s="12">
        <v>31.6</v>
      </c>
      <c r="E5675" s="25">
        <v>24.8</v>
      </c>
      <c r="F5675" s="35">
        <v>84</v>
      </c>
      <c r="G5675" s="25">
        <v>0</v>
      </c>
      <c r="H5675" s="13">
        <v>5.8</v>
      </c>
      <c r="I5675" s="25"/>
      <c r="J5675" s="12">
        <v>180</v>
      </c>
      <c r="K5675" s="12"/>
      <c r="L5675" s="25" t="s">
        <v>13</v>
      </c>
      <c r="M5675" s="10"/>
      <c r="N5675" s="15"/>
      <c r="O5675" s="15"/>
      <c r="P5675" s="4"/>
    </row>
    <row r="5676" spans="1:16" ht="15" customHeight="1" x14ac:dyDescent="0.25">
      <c r="A5676" s="11">
        <f t="shared" si="912"/>
        <v>5673</v>
      </c>
      <c r="B5676" s="29">
        <v>36720</v>
      </c>
      <c r="C5676" s="25">
        <v>21</v>
      </c>
      <c r="D5676" s="12">
        <v>30.4</v>
      </c>
      <c r="E5676" s="25">
        <v>25.2</v>
      </c>
      <c r="F5676" s="35">
        <v>90</v>
      </c>
      <c r="G5676" s="25">
        <v>0</v>
      </c>
      <c r="H5676" s="13">
        <v>3.1</v>
      </c>
      <c r="I5676" s="25"/>
      <c r="J5676" s="12">
        <v>270</v>
      </c>
      <c r="K5676" s="12"/>
      <c r="L5676" s="25" t="s">
        <v>14</v>
      </c>
      <c r="M5676" s="10"/>
      <c r="N5676" s="15"/>
      <c r="O5676" s="15"/>
      <c r="P5676" s="4"/>
    </row>
    <row r="5677" spans="1:16" ht="15" customHeight="1" x14ac:dyDescent="0.25">
      <c r="A5677" s="11">
        <f t="shared" si="912"/>
        <v>5674</v>
      </c>
      <c r="B5677" s="29">
        <v>36721</v>
      </c>
      <c r="C5677" s="25">
        <v>22</v>
      </c>
      <c r="D5677" s="12">
        <v>31</v>
      </c>
      <c r="E5677" s="25">
        <v>26.1</v>
      </c>
      <c r="F5677" s="35">
        <v>84</v>
      </c>
      <c r="G5677" s="25">
        <v>0.6</v>
      </c>
      <c r="H5677" s="13">
        <v>6.9</v>
      </c>
      <c r="I5677" s="25"/>
      <c r="J5677" s="12">
        <v>225</v>
      </c>
      <c r="K5677" s="12"/>
      <c r="L5677" s="25" t="s">
        <v>13</v>
      </c>
      <c r="M5677" s="10"/>
      <c r="N5677" s="15"/>
      <c r="O5677" s="15"/>
      <c r="P5677" s="4"/>
    </row>
    <row r="5678" spans="1:16" ht="15" customHeight="1" x14ac:dyDescent="0.25">
      <c r="A5678" s="11">
        <f t="shared" si="912"/>
        <v>5675</v>
      </c>
      <c r="B5678" s="29">
        <v>36722</v>
      </c>
      <c r="C5678" s="25">
        <v>20</v>
      </c>
      <c r="D5678" s="12">
        <v>31.4</v>
      </c>
      <c r="E5678" s="25">
        <v>25.2</v>
      </c>
      <c r="F5678" s="35">
        <v>81</v>
      </c>
      <c r="G5678" s="25">
        <v>0</v>
      </c>
      <c r="H5678" s="13">
        <v>7.9</v>
      </c>
      <c r="I5678" s="25"/>
      <c r="J5678" s="12">
        <v>225</v>
      </c>
      <c r="K5678" s="12"/>
      <c r="L5678" s="25" t="s">
        <v>13</v>
      </c>
      <c r="M5678" s="10"/>
      <c r="N5678" s="15"/>
      <c r="O5678" s="15"/>
      <c r="P5678" s="4"/>
    </row>
    <row r="5679" spans="1:16" ht="15" customHeight="1" x14ac:dyDescent="0.25">
      <c r="A5679" s="11">
        <f t="shared" si="912"/>
        <v>5676</v>
      </c>
      <c r="B5679" s="29">
        <v>36723</v>
      </c>
      <c r="C5679" s="25">
        <v>19</v>
      </c>
      <c r="D5679" s="12">
        <v>30.8</v>
      </c>
      <c r="E5679" s="25">
        <v>24.3</v>
      </c>
      <c r="F5679" s="35">
        <v>82</v>
      </c>
      <c r="G5679" s="25">
        <v>0</v>
      </c>
      <c r="H5679" s="13">
        <v>7.9</v>
      </c>
      <c r="I5679" s="25"/>
      <c r="J5679" s="12">
        <v>225</v>
      </c>
      <c r="K5679" s="12"/>
      <c r="L5679" s="25" t="s">
        <v>14</v>
      </c>
      <c r="M5679" s="10"/>
      <c r="N5679" s="15"/>
      <c r="O5679" s="15"/>
      <c r="P5679" s="4"/>
    </row>
    <row r="5680" spans="1:16" ht="15" customHeight="1" x14ac:dyDescent="0.25">
      <c r="A5680" s="11">
        <f t="shared" si="912"/>
        <v>5677</v>
      </c>
      <c r="B5680" s="29">
        <v>36724</v>
      </c>
      <c r="C5680" s="25">
        <v>19</v>
      </c>
      <c r="D5680" s="12">
        <v>32</v>
      </c>
      <c r="E5680" s="25">
        <v>24.6</v>
      </c>
      <c r="F5680" s="35">
        <v>81</v>
      </c>
      <c r="G5680" s="25">
        <v>0</v>
      </c>
      <c r="H5680" s="13">
        <v>7.8</v>
      </c>
      <c r="I5680" s="25"/>
      <c r="J5680" s="12">
        <v>225</v>
      </c>
      <c r="K5680" s="12"/>
      <c r="L5680" s="25" t="s">
        <v>14</v>
      </c>
      <c r="M5680" s="10"/>
      <c r="N5680" s="15"/>
      <c r="O5680" s="15"/>
      <c r="P5680" s="4"/>
    </row>
    <row r="5681" spans="1:16" ht="15" customHeight="1" x14ac:dyDescent="0.25">
      <c r="A5681" s="11">
        <f t="shared" si="912"/>
        <v>5678</v>
      </c>
      <c r="B5681" s="29">
        <v>36725</v>
      </c>
      <c r="C5681" s="25">
        <v>21</v>
      </c>
      <c r="D5681" s="12">
        <v>30.5</v>
      </c>
      <c r="E5681" s="25">
        <v>25.4</v>
      </c>
      <c r="F5681" s="35">
        <v>88</v>
      </c>
      <c r="G5681" s="25">
        <v>0</v>
      </c>
      <c r="H5681" s="13">
        <v>2.1</v>
      </c>
      <c r="I5681" s="25"/>
      <c r="J5681" s="12">
        <v>225</v>
      </c>
      <c r="K5681" s="12"/>
      <c r="L5681" s="25" t="s">
        <v>13</v>
      </c>
      <c r="M5681" s="10"/>
      <c r="N5681" s="15"/>
      <c r="O5681" s="15"/>
      <c r="P5681" s="4"/>
    </row>
    <row r="5682" spans="1:16" ht="15" customHeight="1" x14ac:dyDescent="0.25">
      <c r="A5682" s="11">
        <f t="shared" si="912"/>
        <v>5679</v>
      </c>
      <c r="B5682" s="29">
        <v>36726</v>
      </c>
      <c r="C5682" s="25">
        <v>21</v>
      </c>
      <c r="D5682" s="12">
        <v>30.8</v>
      </c>
      <c r="E5682" s="25">
        <v>25.1</v>
      </c>
      <c r="F5682" s="35">
        <v>89</v>
      </c>
      <c r="G5682" s="25">
        <v>39.200000000000003</v>
      </c>
      <c r="H5682" s="13">
        <v>4.5999999999999996</v>
      </c>
      <c r="I5682" s="25"/>
      <c r="J5682" s="12">
        <v>225</v>
      </c>
      <c r="K5682" s="12"/>
      <c r="L5682" s="25" t="s">
        <v>13</v>
      </c>
      <c r="M5682" s="10"/>
      <c r="N5682" s="15"/>
      <c r="O5682" s="15"/>
      <c r="P5682" s="4"/>
    </row>
    <row r="5683" spans="1:16" ht="15" customHeight="1" x14ac:dyDescent="0.25">
      <c r="A5683" s="11">
        <f t="shared" si="912"/>
        <v>5680</v>
      </c>
      <c r="B5683" s="29">
        <v>36727</v>
      </c>
      <c r="C5683" s="25">
        <v>22</v>
      </c>
      <c r="D5683" s="12">
        <v>30.5</v>
      </c>
      <c r="E5683" s="25">
        <v>26.8</v>
      </c>
      <c r="F5683" s="35">
        <v>90</v>
      </c>
      <c r="G5683" s="25">
        <v>3.8</v>
      </c>
      <c r="H5683" s="13">
        <v>4.3</v>
      </c>
      <c r="I5683" s="25"/>
      <c r="J5683" s="12">
        <v>90</v>
      </c>
      <c r="K5683" s="12"/>
      <c r="L5683" s="25" t="s">
        <v>12</v>
      </c>
      <c r="M5683" s="10"/>
      <c r="N5683" s="15"/>
      <c r="O5683" s="15"/>
      <c r="P5683" s="4"/>
    </row>
    <row r="5684" spans="1:16" ht="15" customHeight="1" x14ac:dyDescent="0.25">
      <c r="A5684" s="11">
        <f t="shared" si="912"/>
        <v>5681</v>
      </c>
      <c r="B5684" s="29">
        <v>36728</v>
      </c>
      <c r="C5684" s="25">
        <v>22</v>
      </c>
      <c r="D5684" s="12">
        <v>30.5</v>
      </c>
      <c r="E5684" s="25">
        <v>26</v>
      </c>
      <c r="F5684" s="35">
        <v>91</v>
      </c>
      <c r="G5684" s="25">
        <v>58.3</v>
      </c>
      <c r="H5684" s="13">
        <v>4.0999999999999996</v>
      </c>
      <c r="I5684" s="25"/>
      <c r="J5684" s="12">
        <v>90</v>
      </c>
      <c r="K5684" s="12"/>
      <c r="L5684" s="25" t="s">
        <v>12</v>
      </c>
      <c r="M5684" s="10"/>
      <c r="N5684" s="15"/>
      <c r="O5684" s="15"/>
      <c r="P5684" s="4"/>
    </row>
    <row r="5685" spans="1:16" ht="15" customHeight="1" x14ac:dyDescent="0.25">
      <c r="A5685" s="11">
        <f t="shared" si="912"/>
        <v>5682</v>
      </c>
      <c r="B5685" s="29">
        <v>36729</v>
      </c>
      <c r="C5685" s="25">
        <v>22</v>
      </c>
      <c r="D5685" s="12">
        <v>29.2</v>
      </c>
      <c r="E5685" s="25">
        <v>25.3</v>
      </c>
      <c r="F5685" s="35">
        <v>91</v>
      </c>
      <c r="G5685" s="25">
        <v>20</v>
      </c>
      <c r="H5685" s="13">
        <v>1.4</v>
      </c>
      <c r="I5685" s="25"/>
      <c r="J5685" s="12">
        <v>225</v>
      </c>
      <c r="K5685" s="12"/>
      <c r="L5685" s="25" t="s">
        <v>13</v>
      </c>
      <c r="M5685" s="10"/>
      <c r="N5685" s="15"/>
      <c r="O5685" s="15"/>
      <c r="P5685" s="4"/>
    </row>
    <row r="5686" spans="1:16" ht="15" customHeight="1" x14ac:dyDescent="0.25">
      <c r="A5686" s="11">
        <f t="shared" si="912"/>
        <v>5683</v>
      </c>
      <c r="B5686" s="29">
        <v>36730</v>
      </c>
      <c r="C5686" s="25">
        <v>21</v>
      </c>
      <c r="D5686" s="12">
        <v>29.8</v>
      </c>
      <c r="E5686" s="25">
        <v>24.2</v>
      </c>
      <c r="F5686" s="35">
        <v>92</v>
      </c>
      <c r="G5686" s="25">
        <v>0.7</v>
      </c>
      <c r="H5686" s="13">
        <v>2.6</v>
      </c>
      <c r="I5686" s="25"/>
      <c r="J5686" s="12">
        <v>180</v>
      </c>
      <c r="K5686" s="12"/>
      <c r="L5686" s="25" t="s">
        <v>14</v>
      </c>
      <c r="M5686" s="10"/>
      <c r="N5686" s="15"/>
      <c r="O5686" s="15"/>
      <c r="P5686" s="4"/>
    </row>
    <row r="5687" spans="1:16" ht="15" customHeight="1" x14ac:dyDescent="0.25">
      <c r="A5687" s="11">
        <f t="shared" si="912"/>
        <v>5684</v>
      </c>
      <c r="B5687" s="29">
        <v>36731</v>
      </c>
      <c r="C5687" s="25">
        <v>22</v>
      </c>
      <c r="D5687" s="12">
        <v>28.4</v>
      </c>
      <c r="E5687" s="25">
        <v>24.7</v>
      </c>
      <c r="F5687" s="35">
        <v>92</v>
      </c>
      <c r="G5687" s="25">
        <v>4</v>
      </c>
      <c r="H5687" s="13">
        <v>3.8</v>
      </c>
      <c r="I5687" s="25"/>
      <c r="J5687" s="12">
        <v>180</v>
      </c>
      <c r="K5687" s="12"/>
      <c r="L5687" s="25" t="s">
        <v>13</v>
      </c>
      <c r="M5687" s="10"/>
      <c r="N5687" s="15"/>
      <c r="O5687" s="15"/>
      <c r="P5687" s="4"/>
    </row>
    <row r="5688" spans="1:16" ht="15" customHeight="1" x14ac:dyDescent="0.25">
      <c r="A5688" s="11">
        <f t="shared" si="912"/>
        <v>5685</v>
      </c>
      <c r="B5688" s="29">
        <v>36732</v>
      </c>
      <c r="C5688" s="25">
        <v>23</v>
      </c>
      <c r="D5688" s="12">
        <v>29.4</v>
      </c>
      <c r="E5688" s="25">
        <v>24.6</v>
      </c>
      <c r="F5688" s="35">
        <v>88</v>
      </c>
      <c r="G5688" s="25">
        <v>17</v>
      </c>
      <c r="H5688" s="13">
        <v>2</v>
      </c>
      <c r="I5688" s="25"/>
      <c r="J5688" s="12">
        <v>180</v>
      </c>
      <c r="K5688" s="12"/>
      <c r="L5688" s="25" t="s">
        <v>14</v>
      </c>
      <c r="M5688" s="10"/>
      <c r="N5688" s="15"/>
      <c r="O5688" s="15"/>
      <c r="P5688" s="4"/>
    </row>
    <row r="5689" spans="1:16" ht="15" customHeight="1" x14ac:dyDescent="0.25">
      <c r="A5689" s="11">
        <f t="shared" si="912"/>
        <v>5686</v>
      </c>
      <c r="B5689" s="29">
        <v>36733</v>
      </c>
      <c r="C5689" s="25">
        <v>20</v>
      </c>
      <c r="D5689" s="12">
        <v>30.8</v>
      </c>
      <c r="E5689" s="25">
        <v>24.4</v>
      </c>
      <c r="F5689" s="35">
        <v>85</v>
      </c>
      <c r="G5689" s="25">
        <v>0</v>
      </c>
      <c r="H5689" s="13">
        <v>6.8</v>
      </c>
      <c r="I5689" s="25"/>
      <c r="J5689" s="12">
        <v>180</v>
      </c>
      <c r="K5689" s="12"/>
      <c r="L5689" s="25" t="s">
        <v>13</v>
      </c>
      <c r="M5689" s="10"/>
      <c r="N5689" s="15"/>
      <c r="O5689" s="15"/>
      <c r="P5689" s="4"/>
    </row>
    <row r="5690" spans="1:16" ht="15" customHeight="1" x14ac:dyDescent="0.25">
      <c r="A5690" s="11">
        <f t="shared" si="912"/>
        <v>5687</v>
      </c>
      <c r="B5690" s="29">
        <v>36734</v>
      </c>
      <c r="C5690" s="25">
        <v>23</v>
      </c>
      <c r="D5690" s="12">
        <v>31.2</v>
      </c>
      <c r="E5690" s="25">
        <v>25.2</v>
      </c>
      <c r="F5690" s="35">
        <v>88</v>
      </c>
      <c r="G5690" s="25">
        <v>0.6</v>
      </c>
      <c r="H5690" s="13">
        <v>4.2</v>
      </c>
      <c r="I5690" s="25"/>
      <c r="J5690" s="12">
        <v>225</v>
      </c>
      <c r="K5690" s="12"/>
      <c r="L5690" s="25" t="s">
        <v>13</v>
      </c>
      <c r="M5690" s="10"/>
      <c r="N5690" s="15"/>
      <c r="O5690" s="15"/>
      <c r="P5690" s="4"/>
    </row>
    <row r="5691" spans="1:16" ht="15" customHeight="1" x14ac:dyDescent="0.25">
      <c r="A5691" s="11">
        <f t="shared" si="912"/>
        <v>5688</v>
      </c>
      <c r="B5691" s="29">
        <v>36735</v>
      </c>
      <c r="C5691" s="25">
        <v>22</v>
      </c>
      <c r="D5691" s="12">
        <v>31</v>
      </c>
      <c r="E5691" s="25">
        <v>25.7</v>
      </c>
      <c r="F5691" s="35">
        <v>84</v>
      </c>
      <c r="G5691" s="25">
        <v>12.5</v>
      </c>
      <c r="H5691" s="13">
        <v>7.2</v>
      </c>
      <c r="I5691" s="25"/>
      <c r="J5691" s="12">
        <v>225</v>
      </c>
      <c r="K5691" s="12"/>
      <c r="L5691" s="25" t="s">
        <v>13</v>
      </c>
      <c r="M5691" s="10"/>
      <c r="N5691" s="15"/>
      <c r="O5691" s="15"/>
      <c r="P5691" s="4"/>
    </row>
    <row r="5692" spans="1:16" ht="15" customHeight="1" x14ac:dyDescent="0.25">
      <c r="A5692" s="11">
        <f t="shared" si="912"/>
        <v>5689</v>
      </c>
      <c r="B5692" s="29">
        <v>36736</v>
      </c>
      <c r="C5692" s="25">
        <v>22</v>
      </c>
      <c r="D5692" s="12">
        <v>32.200000000000003</v>
      </c>
      <c r="E5692" s="25">
        <v>25.5</v>
      </c>
      <c r="F5692" s="35">
        <v>81</v>
      </c>
      <c r="G5692" s="25">
        <v>0.5</v>
      </c>
      <c r="H5692" s="13">
        <v>6.4</v>
      </c>
      <c r="I5692" s="25"/>
      <c r="J5692" s="12">
        <v>90</v>
      </c>
      <c r="K5692" s="12"/>
      <c r="L5692" s="25" t="s">
        <v>12</v>
      </c>
      <c r="M5692" s="10"/>
      <c r="N5692" s="15"/>
      <c r="O5692" s="15"/>
      <c r="P5692" s="4"/>
    </row>
    <row r="5693" spans="1:16" ht="15" customHeight="1" x14ac:dyDescent="0.25">
      <c r="A5693" s="11">
        <f t="shared" si="912"/>
        <v>5690</v>
      </c>
      <c r="B5693" s="29">
        <v>36737</v>
      </c>
      <c r="C5693" s="25">
        <v>23</v>
      </c>
      <c r="D5693" s="12">
        <v>29.4</v>
      </c>
      <c r="E5693" s="25">
        <v>25.2</v>
      </c>
      <c r="F5693" s="35">
        <v>92</v>
      </c>
      <c r="G5693" s="25">
        <v>4</v>
      </c>
      <c r="H5693" s="13">
        <v>3</v>
      </c>
      <c r="I5693" s="25"/>
      <c r="J5693" s="12">
        <v>180</v>
      </c>
      <c r="K5693" s="12"/>
      <c r="L5693" s="25" t="s">
        <v>14</v>
      </c>
      <c r="M5693" s="10"/>
      <c r="N5693" s="15"/>
      <c r="O5693" s="15"/>
      <c r="P5693" s="4"/>
    </row>
    <row r="5694" spans="1:16" ht="15" customHeight="1" x14ac:dyDescent="0.25">
      <c r="A5694" s="11">
        <f t="shared" si="912"/>
        <v>5691</v>
      </c>
      <c r="B5694" s="29">
        <v>36738</v>
      </c>
      <c r="C5694" s="25">
        <v>23</v>
      </c>
      <c r="D5694" s="12">
        <v>25.6</v>
      </c>
      <c r="E5694" s="25">
        <v>24.5</v>
      </c>
      <c r="F5694" s="35">
        <v>92</v>
      </c>
      <c r="G5694" s="25">
        <v>25.7</v>
      </c>
      <c r="H5694" s="13">
        <v>0.2</v>
      </c>
      <c r="I5694" s="25"/>
      <c r="J5694" s="12">
        <v>270</v>
      </c>
      <c r="K5694" s="12"/>
      <c r="L5694" s="25" t="s">
        <v>15</v>
      </c>
      <c r="M5694" s="10"/>
      <c r="N5694" s="15"/>
      <c r="O5694" s="15"/>
      <c r="P5694" s="4"/>
    </row>
    <row r="5695" spans="1:16" ht="15" customHeight="1" x14ac:dyDescent="0.25">
      <c r="A5695" s="11">
        <f t="shared" si="912"/>
        <v>5692</v>
      </c>
      <c r="B5695" s="29">
        <v>36739</v>
      </c>
      <c r="C5695" s="25">
        <v>21</v>
      </c>
      <c r="D5695" s="12">
        <v>30.8</v>
      </c>
      <c r="E5695" s="25">
        <v>22.7</v>
      </c>
      <c r="F5695" s="35">
        <v>87</v>
      </c>
      <c r="G5695" s="25">
        <v>5.3</v>
      </c>
      <c r="H5695" s="13">
        <v>5.0999999999999996</v>
      </c>
      <c r="I5695" s="25"/>
      <c r="J5695" s="12">
        <v>270</v>
      </c>
      <c r="K5695" s="12"/>
      <c r="L5695" s="25" t="s">
        <v>14</v>
      </c>
      <c r="M5695" s="10"/>
      <c r="N5695" s="15"/>
      <c r="O5695" s="15"/>
      <c r="P5695" s="4"/>
    </row>
    <row r="5696" spans="1:16" ht="15" customHeight="1" x14ac:dyDescent="0.25">
      <c r="A5696" s="11">
        <f t="shared" si="912"/>
        <v>5693</v>
      </c>
      <c r="B5696" s="29">
        <v>36740</v>
      </c>
      <c r="C5696" s="25">
        <v>22</v>
      </c>
      <c r="D5696" s="12">
        <v>31</v>
      </c>
      <c r="E5696" s="25">
        <v>23.5</v>
      </c>
      <c r="F5696" s="35">
        <v>95</v>
      </c>
      <c r="G5696" s="25">
        <v>1.5</v>
      </c>
      <c r="H5696" s="13">
        <v>3.3</v>
      </c>
      <c r="I5696" s="25"/>
      <c r="J5696" s="12">
        <v>180</v>
      </c>
      <c r="K5696" s="12"/>
      <c r="L5696" s="25" t="s">
        <v>14</v>
      </c>
      <c r="M5696" s="10"/>
      <c r="N5696" s="15"/>
      <c r="O5696" s="15"/>
      <c r="P5696" s="4"/>
    </row>
    <row r="5697" spans="1:16" ht="15" customHeight="1" x14ac:dyDescent="0.25">
      <c r="A5697" s="11">
        <f t="shared" si="912"/>
        <v>5694</v>
      </c>
      <c r="B5697" s="29">
        <v>36741</v>
      </c>
      <c r="C5697" s="25">
        <v>22</v>
      </c>
      <c r="D5697" s="12">
        <v>30.4</v>
      </c>
      <c r="E5697" s="25">
        <v>23.7</v>
      </c>
      <c r="F5697" s="35">
        <v>89</v>
      </c>
      <c r="G5697" s="25">
        <v>39</v>
      </c>
      <c r="H5697" s="13">
        <v>3.2</v>
      </c>
      <c r="I5697" s="25"/>
      <c r="J5697" s="12">
        <v>180</v>
      </c>
      <c r="K5697" s="12"/>
      <c r="L5697" s="25" t="s">
        <v>14</v>
      </c>
      <c r="M5697" s="10"/>
      <c r="N5697" s="15"/>
      <c r="O5697" s="15"/>
      <c r="P5697" s="4"/>
    </row>
    <row r="5698" spans="1:16" ht="15" customHeight="1" x14ac:dyDescent="0.25">
      <c r="A5698" s="11">
        <f t="shared" si="912"/>
        <v>5695</v>
      </c>
      <c r="B5698" s="29">
        <v>36742</v>
      </c>
      <c r="C5698" s="25">
        <v>23</v>
      </c>
      <c r="D5698" s="12">
        <v>30</v>
      </c>
      <c r="E5698" s="25">
        <v>24.6</v>
      </c>
      <c r="F5698" s="35">
        <v>92</v>
      </c>
      <c r="G5698" s="25">
        <v>16.5</v>
      </c>
      <c r="H5698" s="13">
        <v>2.2000000000000002</v>
      </c>
      <c r="I5698" s="25"/>
      <c r="J5698" s="12">
        <v>225</v>
      </c>
      <c r="K5698" s="12"/>
      <c r="L5698" s="25" t="s">
        <v>12</v>
      </c>
      <c r="M5698" s="10"/>
      <c r="N5698" s="15"/>
      <c r="O5698" s="15"/>
      <c r="P5698" s="4"/>
    </row>
    <row r="5699" spans="1:16" ht="15" customHeight="1" x14ac:dyDescent="0.25">
      <c r="A5699" s="11">
        <f t="shared" si="912"/>
        <v>5696</v>
      </c>
      <c r="B5699" s="29">
        <v>36743</v>
      </c>
      <c r="C5699" s="25">
        <v>22</v>
      </c>
      <c r="D5699" s="12">
        <v>30.6</v>
      </c>
      <c r="E5699" s="25">
        <v>23.5</v>
      </c>
      <c r="F5699" s="35">
        <v>88</v>
      </c>
      <c r="G5699" s="25">
        <v>5.9</v>
      </c>
      <c r="H5699" s="13">
        <v>6.4</v>
      </c>
      <c r="I5699" s="25"/>
      <c r="J5699" s="12">
        <v>225</v>
      </c>
      <c r="K5699" s="12"/>
      <c r="L5699" s="25" t="s">
        <v>12</v>
      </c>
      <c r="M5699" s="10"/>
      <c r="N5699" s="15"/>
      <c r="O5699" s="15"/>
      <c r="P5699" s="4"/>
    </row>
    <row r="5700" spans="1:16" ht="15" customHeight="1" x14ac:dyDescent="0.25">
      <c r="A5700" s="11">
        <f t="shared" si="912"/>
        <v>5697</v>
      </c>
      <c r="B5700" s="29">
        <v>36744</v>
      </c>
      <c r="C5700" s="25">
        <v>21</v>
      </c>
      <c r="D5700" s="12">
        <v>30.3</v>
      </c>
      <c r="E5700" s="25">
        <v>23.5</v>
      </c>
      <c r="F5700" s="35">
        <v>86</v>
      </c>
      <c r="G5700" s="25">
        <v>10</v>
      </c>
      <c r="H5700" s="13">
        <v>4</v>
      </c>
      <c r="I5700" s="25"/>
      <c r="J5700" s="12">
        <v>225</v>
      </c>
      <c r="K5700" s="12"/>
      <c r="L5700" s="25" t="s">
        <v>13</v>
      </c>
      <c r="M5700" s="10"/>
      <c r="N5700" s="15"/>
      <c r="O5700" s="15"/>
      <c r="P5700" s="4"/>
    </row>
    <row r="5701" spans="1:16" ht="15" customHeight="1" x14ac:dyDescent="0.25">
      <c r="A5701" s="11">
        <f t="shared" si="912"/>
        <v>5698</v>
      </c>
      <c r="B5701" s="29">
        <v>36745</v>
      </c>
      <c r="C5701" s="25">
        <v>21</v>
      </c>
      <c r="D5701" s="12">
        <v>32.299999999999997</v>
      </c>
      <c r="E5701" s="25">
        <v>23.4</v>
      </c>
      <c r="F5701" s="35">
        <v>88</v>
      </c>
      <c r="G5701" s="25">
        <v>7.8</v>
      </c>
      <c r="H5701" s="13">
        <v>6.2</v>
      </c>
      <c r="I5701" s="25"/>
      <c r="J5701" s="12">
        <v>270</v>
      </c>
      <c r="K5701" s="12"/>
      <c r="L5701" s="25" t="s">
        <v>12</v>
      </c>
      <c r="M5701" s="10"/>
      <c r="N5701" s="15"/>
      <c r="O5701" s="15"/>
      <c r="P5701" s="4"/>
    </row>
    <row r="5702" spans="1:16" ht="15" customHeight="1" x14ac:dyDescent="0.25">
      <c r="A5702" s="11">
        <f t="shared" ref="A5702:A5765" si="913">A5701+1</f>
        <v>5699</v>
      </c>
      <c r="B5702" s="29">
        <v>36746</v>
      </c>
      <c r="C5702" s="25">
        <v>23</v>
      </c>
      <c r="D5702" s="12">
        <v>32</v>
      </c>
      <c r="E5702" s="25">
        <v>24.5</v>
      </c>
      <c r="F5702" s="35">
        <v>84</v>
      </c>
      <c r="G5702" s="25">
        <v>16</v>
      </c>
      <c r="H5702" s="13">
        <v>5.3</v>
      </c>
      <c r="I5702" s="25"/>
      <c r="J5702" s="12">
        <v>225</v>
      </c>
      <c r="K5702" s="12"/>
      <c r="L5702" s="25" t="s">
        <v>13</v>
      </c>
      <c r="M5702" s="10"/>
      <c r="N5702" s="15"/>
      <c r="O5702" s="15"/>
      <c r="P5702" s="4"/>
    </row>
    <row r="5703" spans="1:16" ht="15" customHeight="1" x14ac:dyDescent="0.25">
      <c r="A5703" s="11">
        <f t="shared" si="913"/>
        <v>5700</v>
      </c>
      <c r="B5703" s="29">
        <v>36747</v>
      </c>
      <c r="C5703" s="25">
        <v>24</v>
      </c>
      <c r="D5703" s="12">
        <v>31.8</v>
      </c>
      <c r="E5703" s="25">
        <v>26.1</v>
      </c>
      <c r="F5703" s="35">
        <v>80</v>
      </c>
      <c r="G5703" s="25">
        <v>11</v>
      </c>
      <c r="H5703" s="13">
        <v>2.8</v>
      </c>
      <c r="I5703" s="25"/>
      <c r="J5703" s="12">
        <v>180</v>
      </c>
      <c r="K5703" s="12"/>
      <c r="L5703" s="25" t="s">
        <v>14</v>
      </c>
      <c r="M5703" s="10"/>
      <c r="N5703" s="15"/>
      <c r="O5703" s="15"/>
      <c r="P5703" s="4"/>
    </row>
    <row r="5704" spans="1:16" ht="15" customHeight="1" x14ac:dyDescent="0.25">
      <c r="A5704" s="11">
        <f t="shared" si="913"/>
        <v>5701</v>
      </c>
      <c r="B5704" s="29">
        <v>36748</v>
      </c>
      <c r="C5704" s="25">
        <v>22</v>
      </c>
      <c r="D5704" s="12">
        <v>26</v>
      </c>
      <c r="E5704" s="25">
        <v>23.9</v>
      </c>
      <c r="F5704" s="35">
        <v>93</v>
      </c>
      <c r="G5704" s="25">
        <v>71.599999999999994</v>
      </c>
      <c r="H5704" s="13">
        <v>1</v>
      </c>
      <c r="I5704" s="25"/>
      <c r="J5704" s="12">
        <v>225</v>
      </c>
      <c r="K5704" s="12"/>
      <c r="L5704" s="25" t="s">
        <v>14</v>
      </c>
      <c r="M5704" s="10"/>
      <c r="N5704" s="15"/>
      <c r="O5704" s="15"/>
      <c r="P5704" s="4"/>
    </row>
    <row r="5705" spans="1:16" ht="15" customHeight="1" x14ac:dyDescent="0.25">
      <c r="A5705" s="11">
        <f t="shared" si="913"/>
        <v>5702</v>
      </c>
      <c r="B5705" s="29">
        <v>36749</v>
      </c>
      <c r="C5705" s="25">
        <v>23</v>
      </c>
      <c r="D5705" s="12">
        <v>27.2</v>
      </c>
      <c r="E5705" s="25">
        <v>24.2</v>
      </c>
      <c r="F5705" s="35">
        <v>95</v>
      </c>
      <c r="G5705" s="25">
        <v>8</v>
      </c>
      <c r="H5705" s="13">
        <v>0.6</v>
      </c>
      <c r="I5705" s="25"/>
      <c r="J5705" s="12">
        <v>225</v>
      </c>
      <c r="K5705" s="12"/>
      <c r="L5705" s="25" t="s">
        <v>15</v>
      </c>
      <c r="M5705" s="10"/>
      <c r="N5705" s="15"/>
      <c r="O5705" s="15"/>
      <c r="P5705" s="4"/>
    </row>
    <row r="5706" spans="1:16" ht="15" customHeight="1" x14ac:dyDescent="0.25">
      <c r="A5706" s="11">
        <f t="shared" si="913"/>
        <v>5703</v>
      </c>
      <c r="B5706" s="29">
        <v>36750</v>
      </c>
      <c r="C5706" s="25">
        <v>22</v>
      </c>
      <c r="D5706" s="12">
        <v>28.8</v>
      </c>
      <c r="E5706" s="25">
        <v>23</v>
      </c>
      <c r="F5706" s="35">
        <v>90</v>
      </c>
      <c r="G5706" s="25">
        <v>75</v>
      </c>
      <c r="H5706" s="13">
        <v>4.5999999999999996</v>
      </c>
      <c r="I5706" s="25"/>
      <c r="J5706" s="12">
        <v>225</v>
      </c>
      <c r="K5706" s="12"/>
      <c r="L5706" s="25" t="s">
        <v>13</v>
      </c>
      <c r="M5706" s="10"/>
      <c r="N5706" s="15"/>
      <c r="O5706" s="15"/>
      <c r="P5706" s="4"/>
    </row>
    <row r="5707" spans="1:16" ht="15" customHeight="1" x14ac:dyDescent="0.25">
      <c r="A5707" s="11">
        <f t="shared" si="913"/>
        <v>5704</v>
      </c>
      <c r="B5707" s="29">
        <v>36751</v>
      </c>
      <c r="C5707" s="25">
        <v>20</v>
      </c>
      <c r="D5707" s="12">
        <v>30.8</v>
      </c>
      <c r="E5707" s="25">
        <v>20.8</v>
      </c>
      <c r="F5707" s="35">
        <v>91</v>
      </c>
      <c r="G5707" s="25">
        <v>0</v>
      </c>
      <c r="H5707" s="13">
        <v>3.9</v>
      </c>
      <c r="I5707" s="25"/>
      <c r="J5707" s="12">
        <v>180</v>
      </c>
      <c r="K5707" s="12"/>
      <c r="L5707" s="25" t="s">
        <v>14</v>
      </c>
      <c r="M5707" s="10"/>
      <c r="N5707" s="15"/>
      <c r="O5707" s="15"/>
      <c r="P5707" s="4"/>
    </row>
    <row r="5708" spans="1:16" ht="15" customHeight="1" x14ac:dyDescent="0.25">
      <c r="A5708" s="11">
        <f t="shared" si="913"/>
        <v>5705</v>
      </c>
      <c r="B5708" s="29">
        <v>36752</v>
      </c>
      <c r="C5708" s="25">
        <v>21</v>
      </c>
      <c r="D5708" s="12">
        <v>30.2</v>
      </c>
      <c r="E5708" s="25">
        <v>22.8</v>
      </c>
      <c r="F5708" s="35">
        <v>91</v>
      </c>
      <c r="G5708" s="25">
        <v>7</v>
      </c>
      <c r="H5708" s="13">
        <v>5.2</v>
      </c>
      <c r="I5708" s="25"/>
      <c r="J5708" s="12">
        <v>225</v>
      </c>
      <c r="K5708" s="12"/>
      <c r="L5708" s="25" t="s">
        <v>15</v>
      </c>
      <c r="M5708" s="10"/>
      <c r="N5708" s="15"/>
      <c r="O5708" s="15"/>
      <c r="P5708" s="4"/>
    </row>
    <row r="5709" spans="1:16" ht="15" customHeight="1" x14ac:dyDescent="0.25">
      <c r="A5709" s="11">
        <f t="shared" si="913"/>
        <v>5706</v>
      </c>
      <c r="B5709" s="29">
        <v>36753</v>
      </c>
      <c r="C5709" s="25">
        <v>23</v>
      </c>
      <c r="D5709" s="12">
        <v>28.4</v>
      </c>
      <c r="E5709" s="25">
        <v>23.3</v>
      </c>
      <c r="F5709" s="35">
        <v>97</v>
      </c>
      <c r="G5709" s="25">
        <v>34</v>
      </c>
      <c r="H5709" s="13">
        <v>0.4</v>
      </c>
      <c r="I5709" s="25"/>
      <c r="J5709" s="12">
        <v>270</v>
      </c>
      <c r="K5709" s="12"/>
      <c r="L5709" s="25" t="s">
        <v>16</v>
      </c>
      <c r="M5709" s="10"/>
      <c r="N5709" s="15"/>
      <c r="O5709" s="15"/>
      <c r="P5709" s="4"/>
    </row>
    <row r="5710" spans="1:16" ht="15" customHeight="1" x14ac:dyDescent="0.25">
      <c r="A5710" s="11">
        <f t="shared" si="913"/>
        <v>5707</v>
      </c>
      <c r="B5710" s="29">
        <v>36754</v>
      </c>
      <c r="C5710" s="25">
        <v>21</v>
      </c>
      <c r="D5710" s="12">
        <v>29.2</v>
      </c>
      <c r="E5710" s="25">
        <v>22.2</v>
      </c>
      <c r="F5710" s="35">
        <v>84</v>
      </c>
      <c r="G5710" s="25">
        <v>2.5</v>
      </c>
      <c r="H5710" s="13">
        <v>0.2</v>
      </c>
      <c r="I5710" s="25"/>
      <c r="J5710" s="12">
        <v>225</v>
      </c>
      <c r="K5710" s="12"/>
      <c r="L5710" s="25" t="s">
        <v>13</v>
      </c>
      <c r="M5710" s="10"/>
      <c r="N5710" s="15"/>
      <c r="O5710" s="15"/>
      <c r="P5710" s="4"/>
    </row>
    <row r="5711" spans="1:16" ht="15" customHeight="1" x14ac:dyDescent="0.25">
      <c r="A5711" s="11">
        <f t="shared" si="913"/>
        <v>5708</v>
      </c>
      <c r="B5711" s="29">
        <v>36755</v>
      </c>
      <c r="C5711" s="25">
        <v>19</v>
      </c>
      <c r="D5711" s="12">
        <v>30.8</v>
      </c>
      <c r="E5711" s="25">
        <v>20.9</v>
      </c>
      <c r="F5711" s="35">
        <v>81</v>
      </c>
      <c r="G5711" s="25">
        <v>0</v>
      </c>
      <c r="H5711" s="13">
        <v>8</v>
      </c>
      <c r="I5711" s="25"/>
      <c r="J5711" s="12">
        <v>225</v>
      </c>
      <c r="K5711" s="12"/>
      <c r="L5711" s="25" t="s">
        <v>13</v>
      </c>
      <c r="M5711" s="10"/>
      <c r="N5711" s="15"/>
      <c r="O5711" s="15"/>
      <c r="P5711" s="4"/>
    </row>
    <row r="5712" spans="1:16" ht="15" customHeight="1" x14ac:dyDescent="0.25">
      <c r="A5712" s="11">
        <f t="shared" si="913"/>
        <v>5709</v>
      </c>
      <c r="B5712" s="29">
        <v>36756</v>
      </c>
      <c r="C5712" s="25">
        <v>22</v>
      </c>
      <c r="D5712" s="12">
        <v>30</v>
      </c>
      <c r="E5712" s="25">
        <v>23.1</v>
      </c>
      <c r="F5712" s="35">
        <v>84</v>
      </c>
      <c r="G5712" s="25">
        <v>0</v>
      </c>
      <c r="H5712" s="13">
        <v>2.7</v>
      </c>
      <c r="I5712" s="25"/>
      <c r="J5712" s="12">
        <v>180</v>
      </c>
      <c r="K5712" s="12"/>
      <c r="L5712" s="25" t="s">
        <v>14</v>
      </c>
      <c r="M5712" s="10"/>
      <c r="N5712" s="15"/>
      <c r="O5712" s="15"/>
      <c r="P5712" s="4"/>
    </row>
    <row r="5713" spans="1:16" ht="15" customHeight="1" x14ac:dyDescent="0.25">
      <c r="A5713" s="11">
        <f t="shared" si="913"/>
        <v>5710</v>
      </c>
      <c r="B5713" s="29">
        <v>36757</v>
      </c>
      <c r="C5713" s="25">
        <v>19</v>
      </c>
      <c r="D5713" s="12">
        <v>29.8</v>
      </c>
      <c r="E5713" s="25">
        <v>21.2</v>
      </c>
      <c r="F5713" s="35">
        <v>83</v>
      </c>
      <c r="G5713" s="25">
        <v>0</v>
      </c>
      <c r="H5713" s="13">
        <v>5.4</v>
      </c>
      <c r="I5713" s="25"/>
      <c r="J5713" s="12">
        <v>270</v>
      </c>
      <c r="K5713" s="12"/>
      <c r="L5713" s="25" t="s">
        <v>15</v>
      </c>
      <c r="M5713" s="10"/>
      <c r="N5713" s="15"/>
      <c r="O5713" s="15"/>
      <c r="P5713" s="4"/>
    </row>
    <row r="5714" spans="1:16" ht="15" customHeight="1" x14ac:dyDescent="0.25">
      <c r="A5714" s="11">
        <f t="shared" si="913"/>
        <v>5711</v>
      </c>
      <c r="B5714" s="29">
        <v>36758</v>
      </c>
      <c r="C5714" s="25">
        <v>19</v>
      </c>
      <c r="D5714" s="12">
        <v>29.6</v>
      </c>
      <c r="E5714" s="25">
        <v>23.5</v>
      </c>
      <c r="F5714" s="35">
        <v>90</v>
      </c>
      <c r="G5714" s="25">
        <v>0</v>
      </c>
      <c r="H5714" s="13">
        <v>1.6</v>
      </c>
      <c r="I5714" s="25"/>
      <c r="J5714" s="12">
        <v>225</v>
      </c>
      <c r="K5714" s="12"/>
      <c r="L5714" s="25" t="s">
        <v>13</v>
      </c>
      <c r="M5714" s="10"/>
      <c r="N5714" s="15"/>
      <c r="O5714" s="15"/>
      <c r="P5714" s="4"/>
    </row>
    <row r="5715" spans="1:16" ht="15" customHeight="1" x14ac:dyDescent="0.25">
      <c r="A5715" s="11">
        <f t="shared" si="913"/>
        <v>5712</v>
      </c>
      <c r="B5715" s="29">
        <v>36759</v>
      </c>
      <c r="C5715" s="25">
        <v>22</v>
      </c>
      <c r="D5715" s="12">
        <v>28.4</v>
      </c>
      <c r="E5715" s="25">
        <v>23.8</v>
      </c>
      <c r="F5715" s="35">
        <v>90</v>
      </c>
      <c r="G5715" s="25">
        <v>28</v>
      </c>
      <c r="H5715" s="13">
        <v>1.3</v>
      </c>
      <c r="I5715" s="25"/>
      <c r="J5715" s="12">
        <v>315</v>
      </c>
      <c r="K5715" s="12"/>
      <c r="L5715" s="25" t="s">
        <v>13</v>
      </c>
      <c r="M5715" s="10"/>
      <c r="N5715" s="15"/>
      <c r="O5715" s="15"/>
      <c r="P5715" s="4"/>
    </row>
    <row r="5716" spans="1:16" ht="15" customHeight="1" x14ac:dyDescent="0.25">
      <c r="A5716" s="11">
        <f t="shared" si="913"/>
        <v>5713</v>
      </c>
      <c r="B5716" s="29">
        <v>36760</v>
      </c>
      <c r="C5716" s="25">
        <v>22</v>
      </c>
      <c r="D5716" s="12">
        <v>29.4</v>
      </c>
      <c r="E5716" s="25">
        <v>23.8</v>
      </c>
      <c r="F5716" s="35">
        <v>87</v>
      </c>
      <c r="G5716" s="25">
        <v>24</v>
      </c>
      <c r="H5716" s="13">
        <v>1.5</v>
      </c>
      <c r="I5716" s="25"/>
      <c r="J5716" s="12">
        <v>270</v>
      </c>
      <c r="K5716" s="12"/>
      <c r="L5716" s="25" t="s">
        <v>15</v>
      </c>
      <c r="M5716" s="10"/>
      <c r="N5716" s="15"/>
      <c r="O5716" s="15"/>
      <c r="P5716" s="4"/>
    </row>
    <row r="5717" spans="1:16" ht="15" customHeight="1" x14ac:dyDescent="0.25">
      <c r="A5717" s="11">
        <f t="shared" si="913"/>
        <v>5714</v>
      </c>
      <c r="B5717" s="29">
        <v>36761</v>
      </c>
      <c r="C5717" s="25">
        <v>22</v>
      </c>
      <c r="D5717" s="12">
        <v>30.2</v>
      </c>
      <c r="E5717" s="25">
        <v>23.3</v>
      </c>
      <c r="F5717" s="35">
        <v>87</v>
      </c>
      <c r="G5717" s="25">
        <v>0</v>
      </c>
      <c r="H5717" s="13">
        <v>1.7</v>
      </c>
      <c r="I5717" s="25"/>
      <c r="J5717" s="12">
        <v>225</v>
      </c>
      <c r="K5717" s="12"/>
      <c r="L5717" s="25" t="s">
        <v>13</v>
      </c>
      <c r="M5717" s="10"/>
      <c r="N5717" s="15"/>
      <c r="O5717" s="15"/>
      <c r="P5717" s="4"/>
    </row>
    <row r="5718" spans="1:16" ht="15" customHeight="1" x14ac:dyDescent="0.25">
      <c r="A5718" s="11">
        <f t="shared" si="913"/>
        <v>5715</v>
      </c>
      <c r="B5718" s="29">
        <v>36762</v>
      </c>
      <c r="C5718" s="25">
        <v>20</v>
      </c>
      <c r="D5718" s="12">
        <v>31.1</v>
      </c>
      <c r="E5718" s="25">
        <v>22.2</v>
      </c>
      <c r="F5718" s="35">
        <v>83</v>
      </c>
      <c r="G5718" s="25">
        <v>0</v>
      </c>
      <c r="H5718" s="13">
        <v>7.6</v>
      </c>
      <c r="I5718" s="25"/>
      <c r="J5718" s="12">
        <v>225</v>
      </c>
      <c r="K5718" s="12"/>
      <c r="L5718" s="25" t="s">
        <v>13</v>
      </c>
      <c r="M5718" s="10"/>
      <c r="N5718" s="15"/>
      <c r="O5718" s="15"/>
      <c r="P5718" s="4"/>
    </row>
    <row r="5719" spans="1:16" ht="15" customHeight="1" x14ac:dyDescent="0.25">
      <c r="A5719" s="11">
        <f t="shared" si="913"/>
        <v>5716</v>
      </c>
      <c r="B5719" s="29">
        <v>36763</v>
      </c>
      <c r="C5719" s="25">
        <v>20</v>
      </c>
      <c r="D5719" s="12">
        <v>31.4</v>
      </c>
      <c r="E5719" s="25">
        <v>22.1</v>
      </c>
      <c r="F5719" s="35">
        <v>85</v>
      </c>
      <c r="G5719" s="25">
        <v>0</v>
      </c>
      <c r="H5719" s="13">
        <v>6.8</v>
      </c>
      <c r="I5719" s="25"/>
      <c r="J5719" s="12">
        <v>225</v>
      </c>
      <c r="K5719" s="12"/>
      <c r="L5719" s="25" t="s">
        <v>13</v>
      </c>
      <c r="M5719" s="10"/>
      <c r="N5719" s="15"/>
      <c r="O5719" s="15"/>
      <c r="P5719" s="4"/>
    </row>
    <row r="5720" spans="1:16" ht="15" customHeight="1" x14ac:dyDescent="0.25">
      <c r="A5720" s="11">
        <f t="shared" si="913"/>
        <v>5717</v>
      </c>
      <c r="B5720" s="29">
        <v>36764</v>
      </c>
      <c r="C5720" s="25">
        <v>21</v>
      </c>
      <c r="D5720" s="12">
        <v>31.4</v>
      </c>
      <c r="E5720" s="25">
        <v>22.4</v>
      </c>
      <c r="F5720" s="35">
        <v>88</v>
      </c>
      <c r="G5720" s="25">
        <v>0</v>
      </c>
      <c r="H5720" s="13">
        <v>5.8</v>
      </c>
      <c r="I5720" s="25"/>
      <c r="J5720" s="12">
        <v>180</v>
      </c>
      <c r="K5720" s="12"/>
      <c r="L5720" s="25" t="s">
        <v>13</v>
      </c>
      <c r="M5720" s="10"/>
      <c r="N5720" s="15"/>
      <c r="O5720" s="15"/>
      <c r="P5720" s="4"/>
    </row>
    <row r="5721" spans="1:16" ht="15" customHeight="1" x14ac:dyDescent="0.25">
      <c r="A5721" s="11">
        <f t="shared" si="913"/>
        <v>5718</v>
      </c>
      <c r="B5721" s="29">
        <v>36765</v>
      </c>
      <c r="C5721" s="25">
        <v>22</v>
      </c>
      <c r="D5721" s="12">
        <v>28</v>
      </c>
      <c r="E5721" s="25">
        <v>23.8</v>
      </c>
      <c r="F5721" s="35">
        <v>92</v>
      </c>
      <c r="G5721" s="25">
        <v>0</v>
      </c>
      <c r="H5721" s="13">
        <v>0</v>
      </c>
      <c r="I5721" s="25"/>
      <c r="J5721" s="12">
        <v>225</v>
      </c>
      <c r="K5721" s="12"/>
      <c r="L5721" s="25" t="s">
        <v>13</v>
      </c>
      <c r="M5721" s="10"/>
      <c r="N5721" s="15"/>
      <c r="O5721" s="15"/>
      <c r="P5721" s="4"/>
    </row>
    <row r="5722" spans="1:16" ht="15" customHeight="1" x14ac:dyDescent="0.25">
      <c r="A5722" s="11">
        <f t="shared" si="913"/>
        <v>5719</v>
      </c>
      <c r="B5722" s="29">
        <v>36766</v>
      </c>
      <c r="C5722" s="25">
        <v>22</v>
      </c>
      <c r="D5722" s="12">
        <v>30.6</v>
      </c>
      <c r="E5722" s="25">
        <v>22.6</v>
      </c>
      <c r="F5722" s="35">
        <v>88</v>
      </c>
      <c r="G5722" s="25">
        <v>7</v>
      </c>
      <c r="H5722" s="13">
        <v>6.4</v>
      </c>
      <c r="I5722" s="25"/>
      <c r="J5722" s="12">
        <v>135</v>
      </c>
      <c r="K5722" s="12"/>
      <c r="L5722" s="25" t="s">
        <v>14</v>
      </c>
      <c r="M5722" s="10"/>
      <c r="N5722" s="15"/>
      <c r="O5722" s="15"/>
      <c r="P5722" s="4"/>
    </row>
    <row r="5723" spans="1:16" ht="15" customHeight="1" x14ac:dyDescent="0.25">
      <c r="A5723" s="11">
        <f t="shared" si="913"/>
        <v>5720</v>
      </c>
      <c r="B5723" s="29">
        <v>36767</v>
      </c>
      <c r="C5723" s="25">
        <v>23</v>
      </c>
      <c r="D5723" s="12">
        <v>29.2</v>
      </c>
      <c r="E5723" s="25">
        <v>22.7</v>
      </c>
      <c r="F5723" s="35">
        <v>87</v>
      </c>
      <c r="G5723" s="25">
        <v>0</v>
      </c>
      <c r="H5723" s="13">
        <v>1.9</v>
      </c>
      <c r="I5723" s="25"/>
      <c r="J5723" s="12">
        <v>225</v>
      </c>
      <c r="K5723" s="12"/>
      <c r="L5723" s="25" t="s">
        <v>14</v>
      </c>
      <c r="M5723" s="10"/>
      <c r="N5723" s="15"/>
      <c r="O5723" s="15"/>
      <c r="P5723" s="4"/>
    </row>
    <row r="5724" spans="1:16" ht="15" customHeight="1" x14ac:dyDescent="0.25">
      <c r="A5724" s="11">
        <f t="shared" si="913"/>
        <v>5721</v>
      </c>
      <c r="B5724" s="29">
        <v>36768</v>
      </c>
      <c r="C5724" s="25">
        <v>23</v>
      </c>
      <c r="D5724" s="12">
        <v>30.4</v>
      </c>
      <c r="E5724" s="25">
        <v>23.8</v>
      </c>
      <c r="F5724" s="35">
        <v>85</v>
      </c>
      <c r="G5724" s="25">
        <v>2.8</v>
      </c>
      <c r="H5724" s="13">
        <v>7.3</v>
      </c>
      <c r="I5724" s="25"/>
      <c r="J5724" s="12">
        <v>225</v>
      </c>
      <c r="K5724" s="12"/>
      <c r="L5724" s="25" t="s">
        <v>13</v>
      </c>
      <c r="M5724" s="10"/>
      <c r="N5724" s="15"/>
      <c r="O5724" s="15"/>
      <c r="P5724" s="4"/>
    </row>
    <row r="5725" spans="1:16" ht="15" customHeight="1" x14ac:dyDescent="0.25">
      <c r="A5725" s="11">
        <f t="shared" si="913"/>
        <v>5722</v>
      </c>
      <c r="B5725" s="29">
        <v>36769</v>
      </c>
      <c r="C5725" s="25">
        <v>20</v>
      </c>
      <c r="D5725" s="12">
        <v>30.4</v>
      </c>
      <c r="E5725" s="25">
        <v>24.4</v>
      </c>
      <c r="F5725" s="35">
        <v>84</v>
      </c>
      <c r="G5725" s="25">
        <v>0</v>
      </c>
      <c r="H5725" s="13">
        <v>5.6</v>
      </c>
      <c r="I5725" s="25"/>
      <c r="J5725" s="12">
        <v>225</v>
      </c>
      <c r="K5725" s="12"/>
      <c r="L5725" s="25" t="s">
        <v>13</v>
      </c>
      <c r="M5725" s="10"/>
      <c r="N5725" s="15"/>
      <c r="O5725" s="15"/>
      <c r="P5725" s="4"/>
    </row>
    <row r="5726" spans="1:16" ht="15" customHeight="1" x14ac:dyDescent="0.25">
      <c r="A5726" s="11">
        <f t="shared" si="913"/>
        <v>5723</v>
      </c>
      <c r="B5726" s="29">
        <v>36770</v>
      </c>
      <c r="C5726" s="25">
        <v>19</v>
      </c>
      <c r="D5726" s="12">
        <v>31</v>
      </c>
      <c r="E5726" s="25">
        <v>24.2</v>
      </c>
      <c r="F5726" s="35">
        <v>85</v>
      </c>
      <c r="G5726" s="25">
        <v>0</v>
      </c>
      <c r="H5726" s="13">
        <v>4.8</v>
      </c>
      <c r="I5726" s="25"/>
      <c r="J5726" s="12">
        <v>225</v>
      </c>
      <c r="K5726" s="12"/>
      <c r="L5726" s="25" t="s">
        <v>13</v>
      </c>
      <c r="M5726" s="10"/>
      <c r="N5726" s="15"/>
      <c r="O5726" s="15"/>
      <c r="P5726" s="4"/>
    </row>
    <row r="5727" spans="1:16" ht="15" customHeight="1" x14ac:dyDescent="0.25">
      <c r="A5727" s="11">
        <f t="shared" si="913"/>
        <v>5724</v>
      </c>
      <c r="B5727" s="29">
        <v>36771</v>
      </c>
      <c r="C5727" s="25">
        <v>22</v>
      </c>
      <c r="D5727" s="12">
        <v>30.8</v>
      </c>
      <c r="E5727" s="25">
        <v>26.7</v>
      </c>
      <c r="F5727" s="35">
        <v>91</v>
      </c>
      <c r="G5727" s="25">
        <v>0</v>
      </c>
      <c r="H5727" s="13">
        <v>2</v>
      </c>
      <c r="I5727" s="25"/>
      <c r="J5727" s="12">
        <v>225</v>
      </c>
      <c r="K5727" s="12"/>
      <c r="L5727" s="25" t="s">
        <v>13</v>
      </c>
      <c r="M5727" s="10"/>
      <c r="N5727" s="15"/>
      <c r="O5727" s="15"/>
      <c r="P5727" s="4"/>
    </row>
    <row r="5728" spans="1:16" ht="15" customHeight="1" x14ac:dyDescent="0.25">
      <c r="A5728" s="11">
        <f t="shared" si="913"/>
        <v>5725</v>
      </c>
      <c r="B5728" s="29">
        <v>36772</v>
      </c>
      <c r="C5728" s="25">
        <v>22</v>
      </c>
      <c r="D5728" s="12">
        <v>30.8</v>
      </c>
      <c r="E5728" s="25">
        <v>24.6</v>
      </c>
      <c r="F5728" s="35">
        <v>93</v>
      </c>
      <c r="G5728" s="25">
        <v>89</v>
      </c>
      <c r="H5728" s="13">
        <v>3.6</v>
      </c>
      <c r="I5728" s="25"/>
      <c r="J5728" s="12">
        <v>225</v>
      </c>
      <c r="K5728" s="12"/>
      <c r="L5728" s="25" t="s">
        <v>13</v>
      </c>
      <c r="M5728" s="10"/>
      <c r="N5728" s="15"/>
      <c r="O5728" s="15"/>
      <c r="P5728" s="4"/>
    </row>
    <row r="5729" spans="1:16" ht="15" customHeight="1" x14ac:dyDescent="0.25">
      <c r="A5729" s="11">
        <f t="shared" si="913"/>
        <v>5726</v>
      </c>
      <c r="B5729" s="29">
        <v>36773</v>
      </c>
      <c r="C5729" s="25">
        <v>22</v>
      </c>
      <c r="D5729" s="12">
        <v>27.8</v>
      </c>
      <c r="E5729" s="25">
        <v>23.7</v>
      </c>
      <c r="F5729" s="35">
        <v>92</v>
      </c>
      <c r="G5729" s="25">
        <v>1.7</v>
      </c>
      <c r="H5729" s="13">
        <v>0</v>
      </c>
      <c r="I5729" s="25"/>
      <c r="J5729" s="12">
        <v>225</v>
      </c>
      <c r="K5729" s="12"/>
      <c r="L5729" s="25" t="s">
        <v>13</v>
      </c>
      <c r="M5729" s="10"/>
      <c r="N5729" s="15"/>
      <c r="O5729" s="15"/>
      <c r="P5729" s="4"/>
    </row>
    <row r="5730" spans="1:16" ht="15" customHeight="1" x14ac:dyDescent="0.25">
      <c r="A5730" s="11">
        <f t="shared" si="913"/>
        <v>5727</v>
      </c>
      <c r="B5730" s="29">
        <v>36774</v>
      </c>
      <c r="C5730" s="25">
        <v>20</v>
      </c>
      <c r="D5730" s="12">
        <v>30.2</v>
      </c>
      <c r="E5730" s="25">
        <v>24.1</v>
      </c>
      <c r="F5730" s="35">
        <v>86</v>
      </c>
      <c r="G5730" s="25">
        <v>2.8</v>
      </c>
      <c r="H5730" s="13">
        <v>4.3</v>
      </c>
      <c r="I5730" s="25"/>
      <c r="J5730" s="12">
        <v>225</v>
      </c>
      <c r="K5730" s="12"/>
      <c r="L5730" s="25" t="s">
        <v>14</v>
      </c>
      <c r="M5730" s="10"/>
      <c r="N5730" s="15"/>
      <c r="O5730" s="15"/>
      <c r="P5730" s="4"/>
    </row>
    <row r="5731" spans="1:16" ht="15" customHeight="1" x14ac:dyDescent="0.25">
      <c r="A5731" s="11">
        <f t="shared" si="913"/>
        <v>5728</v>
      </c>
      <c r="B5731" s="29">
        <v>36775</v>
      </c>
      <c r="C5731" s="25">
        <v>22</v>
      </c>
      <c r="D5731" s="12">
        <v>30.2</v>
      </c>
      <c r="E5731" s="25">
        <v>25.3</v>
      </c>
      <c r="F5731" s="35">
        <v>90</v>
      </c>
      <c r="G5731" s="25">
        <v>0</v>
      </c>
      <c r="H5731" s="13">
        <v>5.3</v>
      </c>
      <c r="I5731" s="25"/>
      <c r="J5731" s="12">
        <v>225</v>
      </c>
      <c r="K5731" s="12"/>
      <c r="L5731" s="25" t="s">
        <v>13</v>
      </c>
      <c r="M5731" s="10"/>
      <c r="N5731" s="15"/>
      <c r="O5731" s="15"/>
      <c r="P5731" s="4"/>
    </row>
    <row r="5732" spans="1:16" ht="15" customHeight="1" x14ac:dyDescent="0.25">
      <c r="A5732" s="11">
        <f t="shared" si="913"/>
        <v>5729</v>
      </c>
      <c r="B5732" s="29">
        <v>36776</v>
      </c>
      <c r="C5732" s="25">
        <v>20</v>
      </c>
      <c r="D5732" s="12">
        <v>31.8</v>
      </c>
      <c r="E5732" s="25">
        <v>24.8</v>
      </c>
      <c r="F5732" s="35">
        <v>84</v>
      </c>
      <c r="G5732" s="25">
        <v>0</v>
      </c>
      <c r="H5732" s="13">
        <v>7.8</v>
      </c>
      <c r="I5732" s="25"/>
      <c r="J5732" s="12">
        <v>180</v>
      </c>
      <c r="K5732" s="12"/>
      <c r="L5732" s="25" t="s">
        <v>14</v>
      </c>
      <c r="M5732" s="10"/>
      <c r="N5732" s="15"/>
      <c r="O5732" s="15"/>
      <c r="P5732" s="4"/>
    </row>
    <row r="5733" spans="1:16" ht="15" customHeight="1" x14ac:dyDescent="0.25">
      <c r="A5733" s="11">
        <f t="shared" si="913"/>
        <v>5730</v>
      </c>
      <c r="B5733" s="29">
        <v>36777</v>
      </c>
      <c r="C5733" s="25">
        <v>19</v>
      </c>
      <c r="D5733" s="12">
        <v>32.6</v>
      </c>
      <c r="E5733" s="25">
        <v>25.4</v>
      </c>
      <c r="F5733" s="35">
        <v>82</v>
      </c>
      <c r="G5733" s="25">
        <v>0</v>
      </c>
      <c r="H5733" s="13">
        <v>6.5</v>
      </c>
      <c r="I5733" s="25"/>
      <c r="J5733" s="12">
        <v>270</v>
      </c>
      <c r="K5733" s="12"/>
      <c r="L5733" s="25" t="s">
        <v>15</v>
      </c>
      <c r="M5733" s="10"/>
      <c r="N5733" s="15"/>
      <c r="O5733" s="15"/>
      <c r="P5733" s="4"/>
    </row>
    <row r="5734" spans="1:16" ht="15" customHeight="1" x14ac:dyDescent="0.25">
      <c r="A5734" s="11">
        <f t="shared" si="913"/>
        <v>5731</v>
      </c>
      <c r="B5734" s="29">
        <v>36778</v>
      </c>
      <c r="C5734" s="25">
        <v>21</v>
      </c>
      <c r="D5734" s="12">
        <v>31.2</v>
      </c>
      <c r="E5734" s="25">
        <v>25.5</v>
      </c>
      <c r="F5734" s="35">
        <v>90</v>
      </c>
      <c r="G5734" s="25">
        <v>0</v>
      </c>
      <c r="H5734" s="13">
        <v>5.3</v>
      </c>
      <c r="I5734" s="25"/>
      <c r="J5734" s="12">
        <v>270</v>
      </c>
      <c r="K5734" s="12"/>
      <c r="L5734" s="25" t="s">
        <v>12</v>
      </c>
      <c r="M5734" s="10"/>
      <c r="N5734" s="15"/>
      <c r="O5734" s="15"/>
      <c r="P5734" s="4"/>
    </row>
    <row r="5735" spans="1:16" ht="15" customHeight="1" x14ac:dyDescent="0.25">
      <c r="A5735" s="11">
        <f t="shared" si="913"/>
        <v>5732</v>
      </c>
      <c r="B5735" s="29">
        <v>36779</v>
      </c>
      <c r="C5735" s="25">
        <v>21</v>
      </c>
      <c r="D5735" s="12">
        <v>28.4</v>
      </c>
      <c r="E5735" s="25">
        <v>25.4</v>
      </c>
      <c r="F5735" s="35">
        <v>93</v>
      </c>
      <c r="G5735" s="25">
        <v>6.2</v>
      </c>
      <c r="H5735" s="13">
        <v>1.5</v>
      </c>
      <c r="I5735" s="25"/>
      <c r="J5735" s="12">
        <v>270</v>
      </c>
      <c r="K5735" s="12"/>
      <c r="L5735" s="25" t="s">
        <v>15</v>
      </c>
      <c r="M5735" s="10"/>
      <c r="N5735" s="15"/>
      <c r="O5735" s="15"/>
      <c r="P5735" s="4"/>
    </row>
    <row r="5736" spans="1:16" ht="15" customHeight="1" x14ac:dyDescent="0.25">
      <c r="A5736" s="11">
        <f t="shared" si="913"/>
        <v>5733</v>
      </c>
      <c r="B5736" s="29">
        <v>36780</v>
      </c>
      <c r="C5736" s="25">
        <v>22</v>
      </c>
      <c r="D5736" s="12">
        <v>29.9</v>
      </c>
      <c r="E5736" s="25">
        <v>25.9</v>
      </c>
      <c r="F5736" s="35">
        <v>86</v>
      </c>
      <c r="G5736" s="25">
        <v>16.600000000000001</v>
      </c>
      <c r="H5736" s="13">
        <v>2.2999999999999998</v>
      </c>
      <c r="I5736" s="25"/>
      <c r="J5736" s="12">
        <v>180</v>
      </c>
      <c r="K5736" s="12"/>
      <c r="L5736" s="25" t="s">
        <v>13</v>
      </c>
      <c r="M5736" s="10"/>
      <c r="N5736" s="15"/>
      <c r="O5736" s="15"/>
      <c r="P5736" s="4"/>
    </row>
    <row r="5737" spans="1:16" ht="15" customHeight="1" x14ac:dyDescent="0.25">
      <c r="A5737" s="11">
        <f t="shared" si="913"/>
        <v>5734</v>
      </c>
      <c r="B5737" s="29">
        <v>36781</v>
      </c>
      <c r="C5737" s="25">
        <v>20</v>
      </c>
      <c r="D5737" s="12">
        <v>30.4</v>
      </c>
      <c r="E5737" s="25">
        <v>24.9</v>
      </c>
      <c r="F5737" s="35">
        <v>88</v>
      </c>
      <c r="G5737" s="25">
        <v>0</v>
      </c>
      <c r="H5737" s="13">
        <v>6.4</v>
      </c>
      <c r="I5737" s="25"/>
      <c r="J5737" s="12">
        <v>180</v>
      </c>
      <c r="K5737" s="12"/>
      <c r="L5737" s="25" t="s">
        <v>13</v>
      </c>
      <c r="M5737" s="10"/>
      <c r="N5737" s="15"/>
      <c r="O5737" s="15"/>
      <c r="P5737" s="4"/>
    </row>
    <row r="5738" spans="1:16" ht="15" customHeight="1" x14ac:dyDescent="0.25">
      <c r="A5738" s="11">
        <f t="shared" si="913"/>
        <v>5735</v>
      </c>
      <c r="B5738" s="29">
        <v>36782</v>
      </c>
      <c r="C5738" s="25">
        <v>21</v>
      </c>
      <c r="D5738" s="12">
        <v>31.8</v>
      </c>
      <c r="E5738" s="25">
        <v>25.1</v>
      </c>
      <c r="F5738" s="35"/>
      <c r="G5738" s="25">
        <v>0</v>
      </c>
      <c r="H5738" s="13">
        <v>8</v>
      </c>
      <c r="I5738" s="25"/>
      <c r="J5738" s="12">
        <v>225</v>
      </c>
      <c r="K5738" s="12"/>
      <c r="L5738" s="25" t="s">
        <v>13</v>
      </c>
      <c r="M5738" s="10"/>
      <c r="N5738" s="15"/>
      <c r="O5738" s="15"/>
      <c r="P5738" s="4"/>
    </row>
    <row r="5739" spans="1:16" ht="15" customHeight="1" x14ac:dyDescent="0.25">
      <c r="A5739" s="11">
        <f t="shared" si="913"/>
        <v>5736</v>
      </c>
      <c r="B5739" s="29">
        <v>36783</v>
      </c>
      <c r="C5739" s="25">
        <v>23</v>
      </c>
      <c r="D5739" s="12">
        <v>32.6</v>
      </c>
      <c r="E5739" s="25">
        <v>26.4</v>
      </c>
      <c r="F5739" s="35">
        <v>90</v>
      </c>
      <c r="G5739" s="25">
        <v>0</v>
      </c>
      <c r="H5739" s="13">
        <v>4.4000000000000004</v>
      </c>
      <c r="I5739" s="25"/>
      <c r="J5739" s="12">
        <v>180</v>
      </c>
      <c r="K5739" s="12"/>
      <c r="L5739" s="25" t="s">
        <v>11</v>
      </c>
      <c r="M5739" s="10"/>
      <c r="N5739" s="15"/>
      <c r="O5739" s="15"/>
      <c r="P5739" s="4"/>
    </row>
    <row r="5740" spans="1:16" ht="15" customHeight="1" x14ac:dyDescent="0.25">
      <c r="A5740" s="11">
        <f t="shared" si="913"/>
        <v>5737</v>
      </c>
      <c r="B5740" s="29">
        <v>36784</v>
      </c>
      <c r="C5740" s="25">
        <v>22</v>
      </c>
      <c r="D5740" s="12">
        <v>30.8</v>
      </c>
      <c r="E5740" s="25">
        <v>25.6</v>
      </c>
      <c r="F5740" s="35">
        <v>91</v>
      </c>
      <c r="G5740" s="25">
        <v>39.200000000000003</v>
      </c>
      <c r="H5740" s="13">
        <v>1</v>
      </c>
      <c r="I5740" s="25"/>
      <c r="J5740" s="12">
        <v>270</v>
      </c>
      <c r="K5740" s="12"/>
      <c r="L5740" s="25" t="s">
        <v>14</v>
      </c>
      <c r="M5740" s="10"/>
      <c r="N5740" s="15"/>
      <c r="O5740" s="15"/>
      <c r="P5740" s="4"/>
    </row>
    <row r="5741" spans="1:16" ht="15" customHeight="1" x14ac:dyDescent="0.25">
      <c r="A5741" s="11">
        <f t="shared" si="913"/>
        <v>5738</v>
      </c>
      <c r="B5741" s="29">
        <v>36785</v>
      </c>
      <c r="C5741" s="25">
        <v>20</v>
      </c>
      <c r="D5741" s="12">
        <v>31</v>
      </c>
      <c r="E5741" s="25">
        <v>24.4</v>
      </c>
      <c r="F5741" s="35">
        <v>87</v>
      </c>
      <c r="G5741" s="25">
        <v>27</v>
      </c>
      <c r="H5741" s="13">
        <v>6.8</v>
      </c>
      <c r="I5741" s="25"/>
      <c r="J5741" s="12">
        <v>225</v>
      </c>
      <c r="K5741" s="12"/>
      <c r="L5741" s="25" t="s">
        <v>13</v>
      </c>
      <c r="M5741" s="10"/>
      <c r="N5741" s="15"/>
      <c r="O5741" s="15"/>
      <c r="P5741" s="4"/>
    </row>
    <row r="5742" spans="1:16" ht="15" customHeight="1" x14ac:dyDescent="0.25">
      <c r="A5742" s="11">
        <f t="shared" si="913"/>
        <v>5739</v>
      </c>
      <c r="B5742" s="29">
        <v>36786</v>
      </c>
      <c r="C5742" s="25">
        <v>20</v>
      </c>
      <c r="D5742" s="12">
        <v>31.2</v>
      </c>
      <c r="E5742" s="25">
        <v>25.1</v>
      </c>
      <c r="F5742" s="35">
        <v>91</v>
      </c>
      <c r="G5742" s="25">
        <v>0.4</v>
      </c>
      <c r="H5742" s="13">
        <v>4.5</v>
      </c>
      <c r="I5742" s="25"/>
      <c r="J5742" s="12">
        <v>180</v>
      </c>
      <c r="K5742" s="12"/>
      <c r="L5742" s="25" t="s">
        <v>14</v>
      </c>
      <c r="M5742" s="10"/>
      <c r="N5742" s="15"/>
      <c r="O5742" s="15"/>
      <c r="P5742" s="4"/>
    </row>
    <row r="5743" spans="1:16" ht="15" customHeight="1" x14ac:dyDescent="0.25">
      <c r="A5743" s="11">
        <f t="shared" si="913"/>
        <v>5740</v>
      </c>
      <c r="B5743" s="29">
        <v>36787</v>
      </c>
      <c r="C5743" s="25">
        <v>21</v>
      </c>
      <c r="D5743" s="12">
        <v>31.2</v>
      </c>
      <c r="E5743" s="25">
        <v>24.4</v>
      </c>
      <c r="F5743" s="35">
        <v>90</v>
      </c>
      <c r="G5743" s="25">
        <v>1</v>
      </c>
      <c r="H5743" s="13">
        <v>2.4</v>
      </c>
      <c r="I5743" s="25"/>
      <c r="J5743" s="12">
        <v>225</v>
      </c>
      <c r="K5743" s="12"/>
      <c r="L5743" s="25" t="s">
        <v>13</v>
      </c>
      <c r="M5743" s="10"/>
      <c r="N5743" s="15"/>
      <c r="O5743" s="15"/>
      <c r="P5743" s="4"/>
    </row>
    <row r="5744" spans="1:16" ht="15" customHeight="1" x14ac:dyDescent="0.25">
      <c r="A5744" s="11">
        <f t="shared" si="913"/>
        <v>5741</v>
      </c>
      <c r="B5744" s="29">
        <v>36788</v>
      </c>
      <c r="C5744" s="25">
        <v>23</v>
      </c>
      <c r="D5744" s="12">
        <v>30.4</v>
      </c>
      <c r="E5744" s="25">
        <v>25.4</v>
      </c>
      <c r="F5744" s="35">
        <v>90</v>
      </c>
      <c r="G5744" s="25">
        <v>7.5</v>
      </c>
      <c r="H5744" s="13">
        <v>1.6</v>
      </c>
      <c r="I5744" s="25"/>
      <c r="J5744" s="12">
        <v>225</v>
      </c>
      <c r="K5744" s="12"/>
      <c r="L5744" s="25" t="s">
        <v>13</v>
      </c>
      <c r="M5744" s="10"/>
      <c r="N5744" s="15"/>
      <c r="O5744" s="15"/>
      <c r="P5744" s="4"/>
    </row>
    <row r="5745" spans="1:16" ht="15" customHeight="1" x14ac:dyDescent="0.25">
      <c r="A5745" s="11">
        <f t="shared" si="913"/>
        <v>5742</v>
      </c>
      <c r="B5745" s="29">
        <v>36789</v>
      </c>
      <c r="C5745" s="25">
        <v>22</v>
      </c>
      <c r="D5745" s="12">
        <v>31.5</v>
      </c>
      <c r="E5745" s="25">
        <v>24.6</v>
      </c>
      <c r="F5745" s="35">
        <v>91</v>
      </c>
      <c r="G5745" s="25">
        <v>1.6</v>
      </c>
      <c r="H5745" s="13">
        <v>5.2</v>
      </c>
      <c r="I5745" s="25"/>
      <c r="J5745" s="12">
        <v>270</v>
      </c>
      <c r="K5745" s="12"/>
      <c r="L5745" s="25" t="s">
        <v>13</v>
      </c>
      <c r="M5745" s="10"/>
      <c r="N5745" s="15"/>
      <c r="O5745" s="15"/>
      <c r="P5745" s="4"/>
    </row>
    <row r="5746" spans="1:16" ht="15" customHeight="1" x14ac:dyDescent="0.25">
      <c r="A5746" s="11">
        <f t="shared" si="913"/>
        <v>5743</v>
      </c>
      <c r="B5746" s="29">
        <v>36790</v>
      </c>
      <c r="C5746" s="25">
        <v>22</v>
      </c>
      <c r="D5746" s="12">
        <v>27.2</v>
      </c>
      <c r="E5746" s="25">
        <v>23.5</v>
      </c>
      <c r="F5746" s="35">
        <v>93</v>
      </c>
      <c r="G5746" s="25">
        <v>30.2</v>
      </c>
      <c r="H5746" s="13">
        <v>0.1</v>
      </c>
      <c r="I5746" s="25"/>
      <c r="J5746" s="12">
        <v>135</v>
      </c>
      <c r="K5746" s="12"/>
      <c r="L5746" s="25" t="s">
        <v>14</v>
      </c>
      <c r="M5746" s="10"/>
      <c r="N5746" s="15"/>
      <c r="O5746" s="15"/>
      <c r="P5746" s="4"/>
    </row>
    <row r="5747" spans="1:16" ht="15" customHeight="1" x14ac:dyDescent="0.25">
      <c r="A5747" s="11">
        <f t="shared" si="913"/>
        <v>5744</v>
      </c>
      <c r="B5747" s="29">
        <v>36791</v>
      </c>
      <c r="C5747" s="25">
        <v>22</v>
      </c>
      <c r="D5747" s="12">
        <v>30.6</v>
      </c>
      <c r="E5747" s="25">
        <v>25.8</v>
      </c>
      <c r="F5747" s="35">
        <v>88</v>
      </c>
      <c r="G5747" s="25">
        <v>1</v>
      </c>
      <c r="H5747" s="13">
        <v>2.5</v>
      </c>
      <c r="I5747" s="25"/>
      <c r="J5747" s="12">
        <v>228</v>
      </c>
      <c r="K5747" s="12"/>
      <c r="L5747" s="25" t="s">
        <v>13</v>
      </c>
      <c r="M5747" s="10"/>
      <c r="N5747" s="15"/>
      <c r="O5747" s="15"/>
      <c r="P5747" s="4"/>
    </row>
    <row r="5748" spans="1:16" ht="15" customHeight="1" x14ac:dyDescent="0.25">
      <c r="A5748" s="11">
        <f t="shared" si="913"/>
        <v>5745</v>
      </c>
      <c r="B5748" s="29">
        <v>36792</v>
      </c>
      <c r="C5748" s="25">
        <v>22</v>
      </c>
      <c r="D5748" s="12">
        <v>29.2</v>
      </c>
      <c r="E5748" s="25">
        <v>24.6</v>
      </c>
      <c r="F5748" s="35">
        <v>88</v>
      </c>
      <c r="G5748" s="25">
        <v>22.6</v>
      </c>
      <c r="H5748" s="13">
        <v>3.2</v>
      </c>
      <c r="I5748" s="25"/>
      <c r="J5748" s="12">
        <v>270</v>
      </c>
      <c r="K5748" s="12"/>
      <c r="L5748" s="25" t="s">
        <v>15</v>
      </c>
      <c r="M5748" s="10"/>
      <c r="N5748" s="15"/>
      <c r="O5748" s="15"/>
      <c r="P5748" s="4"/>
    </row>
    <row r="5749" spans="1:16" ht="15" customHeight="1" x14ac:dyDescent="0.25">
      <c r="A5749" s="11">
        <f t="shared" si="913"/>
        <v>5746</v>
      </c>
      <c r="B5749" s="29">
        <v>36793</v>
      </c>
      <c r="C5749" s="25">
        <v>22</v>
      </c>
      <c r="D5749" s="12">
        <v>31.3</v>
      </c>
      <c r="E5749" s="25">
        <v>25.1</v>
      </c>
      <c r="F5749" s="35">
        <v>87</v>
      </c>
      <c r="G5749" s="25">
        <v>4.8</v>
      </c>
      <c r="H5749" s="13">
        <v>6.4</v>
      </c>
      <c r="I5749" s="25"/>
      <c r="J5749" s="12">
        <v>90</v>
      </c>
      <c r="K5749" s="12"/>
      <c r="L5749" s="25" t="s">
        <v>12</v>
      </c>
      <c r="M5749" s="10"/>
      <c r="N5749" s="15"/>
      <c r="O5749" s="15"/>
      <c r="P5749" s="4"/>
    </row>
    <row r="5750" spans="1:16" ht="15" customHeight="1" x14ac:dyDescent="0.25">
      <c r="A5750" s="11">
        <f t="shared" si="913"/>
        <v>5747</v>
      </c>
      <c r="B5750" s="29">
        <v>36794</v>
      </c>
      <c r="C5750" s="25">
        <v>22</v>
      </c>
      <c r="D5750" s="12">
        <v>31</v>
      </c>
      <c r="E5750" s="25">
        <v>25.4</v>
      </c>
      <c r="F5750" s="35">
        <v>90</v>
      </c>
      <c r="G5750" s="25">
        <v>8.5</v>
      </c>
      <c r="H5750" s="13">
        <v>6</v>
      </c>
      <c r="I5750" s="25"/>
      <c r="J5750" s="12">
        <v>135</v>
      </c>
      <c r="K5750" s="12"/>
      <c r="L5750" s="25" t="s">
        <v>18</v>
      </c>
      <c r="M5750" s="10"/>
      <c r="N5750" s="15"/>
      <c r="O5750" s="15"/>
      <c r="P5750" s="4"/>
    </row>
    <row r="5751" spans="1:16" ht="15" customHeight="1" x14ac:dyDescent="0.25">
      <c r="A5751" s="11">
        <f t="shared" si="913"/>
        <v>5748</v>
      </c>
      <c r="B5751" s="29">
        <v>36795</v>
      </c>
      <c r="C5751" s="25">
        <v>22</v>
      </c>
      <c r="D5751" s="12">
        <v>30.2</v>
      </c>
      <c r="E5751" s="25">
        <v>24.1</v>
      </c>
      <c r="F5751" s="35">
        <v>91</v>
      </c>
      <c r="G5751" s="25">
        <v>14.3</v>
      </c>
      <c r="H5751" s="13">
        <v>3.7</v>
      </c>
      <c r="I5751" s="25"/>
      <c r="J5751" s="12">
        <v>225</v>
      </c>
      <c r="K5751" s="12"/>
      <c r="L5751" s="25" t="s">
        <v>13</v>
      </c>
      <c r="M5751" s="10"/>
      <c r="N5751" s="15"/>
      <c r="O5751" s="15"/>
      <c r="P5751" s="4"/>
    </row>
    <row r="5752" spans="1:16" ht="15" customHeight="1" x14ac:dyDescent="0.25">
      <c r="A5752" s="11">
        <f t="shared" si="913"/>
        <v>5749</v>
      </c>
      <c r="B5752" s="29">
        <v>36796</v>
      </c>
      <c r="C5752" s="25">
        <v>20</v>
      </c>
      <c r="D5752" s="12">
        <v>30.8</v>
      </c>
      <c r="E5752" s="25">
        <v>24.6</v>
      </c>
      <c r="F5752" s="35">
        <v>90</v>
      </c>
      <c r="G5752" s="25">
        <v>34.4</v>
      </c>
      <c r="H5752" s="13">
        <v>5.4</v>
      </c>
      <c r="I5752" s="25"/>
      <c r="J5752" s="12">
        <v>180</v>
      </c>
      <c r="K5752" s="12"/>
      <c r="L5752" s="25" t="s">
        <v>14</v>
      </c>
      <c r="M5752" s="10"/>
      <c r="N5752" s="15"/>
      <c r="O5752" s="15"/>
      <c r="P5752" s="4"/>
    </row>
    <row r="5753" spans="1:16" ht="15" customHeight="1" x14ac:dyDescent="0.25">
      <c r="A5753" s="11">
        <f t="shared" si="913"/>
        <v>5750</v>
      </c>
      <c r="B5753" s="29">
        <v>36797</v>
      </c>
      <c r="C5753" s="25">
        <v>21</v>
      </c>
      <c r="D5753" s="12">
        <v>29.6</v>
      </c>
      <c r="E5753" s="25">
        <v>24.2</v>
      </c>
      <c r="F5753" s="35">
        <v>97</v>
      </c>
      <c r="G5753" s="25">
        <v>1.6</v>
      </c>
      <c r="H5753" s="13">
        <v>2.8</v>
      </c>
      <c r="I5753" s="25"/>
      <c r="J5753" s="12">
        <v>180</v>
      </c>
      <c r="K5753" s="12"/>
      <c r="L5753" s="25" t="s">
        <v>14</v>
      </c>
      <c r="M5753" s="10"/>
      <c r="N5753" s="15"/>
      <c r="O5753" s="15"/>
      <c r="P5753" s="4"/>
    </row>
    <row r="5754" spans="1:16" ht="15" customHeight="1" x14ac:dyDescent="0.25">
      <c r="A5754" s="11">
        <f t="shared" si="913"/>
        <v>5751</v>
      </c>
      <c r="B5754" s="29">
        <v>36798</v>
      </c>
      <c r="C5754" s="25">
        <v>21</v>
      </c>
      <c r="D5754" s="12">
        <v>30.7</v>
      </c>
      <c r="E5754" s="25">
        <v>25.4</v>
      </c>
      <c r="F5754" s="35">
        <v>89</v>
      </c>
      <c r="G5754" s="25">
        <v>35</v>
      </c>
      <c r="H5754" s="13">
        <v>4.9000000000000004</v>
      </c>
      <c r="I5754" s="25"/>
      <c r="J5754" s="12">
        <v>180</v>
      </c>
      <c r="K5754" s="12"/>
      <c r="L5754" s="25" t="s">
        <v>14</v>
      </c>
      <c r="M5754" s="10"/>
      <c r="N5754" s="15"/>
      <c r="O5754" s="15"/>
      <c r="P5754" s="4"/>
    </row>
    <row r="5755" spans="1:16" ht="15" customHeight="1" x14ac:dyDescent="0.25">
      <c r="A5755" s="11">
        <f t="shared" si="913"/>
        <v>5752</v>
      </c>
      <c r="B5755" s="29">
        <v>36799</v>
      </c>
      <c r="C5755" s="25">
        <v>23</v>
      </c>
      <c r="D5755" s="12">
        <v>28.6</v>
      </c>
      <c r="E5755" s="25">
        <v>25</v>
      </c>
      <c r="F5755" s="35">
        <v>93</v>
      </c>
      <c r="G5755" s="25">
        <v>7.1</v>
      </c>
      <c r="H5755" s="13">
        <v>1</v>
      </c>
      <c r="I5755" s="25"/>
      <c r="J5755" s="12">
        <v>180</v>
      </c>
      <c r="K5755" s="12"/>
      <c r="L5755" s="25" t="s">
        <v>14</v>
      </c>
      <c r="M5755" s="10"/>
      <c r="N5755" s="15"/>
      <c r="O5755" s="15"/>
      <c r="P5755" s="4"/>
    </row>
    <row r="5756" spans="1:16" ht="15" customHeight="1" x14ac:dyDescent="0.25">
      <c r="A5756" s="11">
        <f t="shared" si="913"/>
        <v>5753</v>
      </c>
      <c r="B5756" s="29">
        <v>36800</v>
      </c>
      <c r="C5756" s="25">
        <v>22</v>
      </c>
      <c r="D5756" s="12">
        <v>30.8</v>
      </c>
      <c r="E5756" s="25">
        <v>24.9</v>
      </c>
      <c r="F5756" s="35">
        <v>93</v>
      </c>
      <c r="G5756" s="25">
        <v>15.9</v>
      </c>
      <c r="H5756" s="13">
        <v>3.7</v>
      </c>
      <c r="I5756" s="25"/>
      <c r="J5756" s="12">
        <v>225</v>
      </c>
      <c r="K5756" s="12"/>
      <c r="L5756" s="25" t="s">
        <v>14</v>
      </c>
      <c r="M5756" s="10"/>
      <c r="N5756" s="15"/>
      <c r="O5756" s="15"/>
      <c r="P5756" s="4"/>
    </row>
    <row r="5757" spans="1:16" ht="15" customHeight="1" x14ac:dyDescent="0.25">
      <c r="A5757" s="11">
        <f t="shared" si="913"/>
        <v>5754</v>
      </c>
      <c r="B5757" s="29">
        <v>36801</v>
      </c>
      <c r="C5757" s="25">
        <v>22</v>
      </c>
      <c r="D5757" s="12">
        <v>30.4</v>
      </c>
      <c r="E5757" s="25">
        <v>22.6</v>
      </c>
      <c r="F5757" s="35">
        <v>98</v>
      </c>
      <c r="G5757" s="25">
        <v>38.799999999999997</v>
      </c>
      <c r="H5757" s="13">
        <v>2.9</v>
      </c>
      <c r="I5757" s="25"/>
      <c r="J5757" s="12">
        <v>225</v>
      </c>
      <c r="K5757" s="12"/>
      <c r="L5757" s="25" t="s">
        <v>14</v>
      </c>
      <c r="M5757" s="10"/>
      <c r="N5757" s="15"/>
      <c r="O5757" s="15"/>
      <c r="P5757" s="4"/>
    </row>
    <row r="5758" spans="1:16" ht="15" customHeight="1" x14ac:dyDescent="0.25">
      <c r="A5758" s="11">
        <f t="shared" si="913"/>
        <v>5755</v>
      </c>
      <c r="B5758" s="29">
        <v>36802</v>
      </c>
      <c r="C5758" s="25">
        <v>22</v>
      </c>
      <c r="D5758" s="12">
        <v>28.8</v>
      </c>
      <c r="E5758" s="25">
        <v>23.3</v>
      </c>
      <c r="F5758" s="35">
        <v>96</v>
      </c>
      <c r="G5758" s="25">
        <v>41.7</v>
      </c>
      <c r="H5758" s="13">
        <v>2</v>
      </c>
      <c r="I5758" s="25"/>
      <c r="J5758" s="12">
        <v>225</v>
      </c>
      <c r="K5758" s="12"/>
      <c r="L5758" s="25" t="s">
        <v>14</v>
      </c>
      <c r="M5758" s="10"/>
      <c r="N5758" s="15"/>
      <c r="O5758" s="15"/>
      <c r="P5758" s="4"/>
    </row>
    <row r="5759" spans="1:16" ht="15" customHeight="1" x14ac:dyDescent="0.25">
      <c r="A5759" s="11">
        <f t="shared" si="913"/>
        <v>5756</v>
      </c>
      <c r="B5759" s="29">
        <v>36803</v>
      </c>
      <c r="C5759" s="25">
        <v>22</v>
      </c>
      <c r="D5759" s="12">
        <v>25.8</v>
      </c>
      <c r="E5759" s="25">
        <v>23.1</v>
      </c>
      <c r="F5759" s="35">
        <v>99</v>
      </c>
      <c r="G5759" s="25">
        <v>28.5</v>
      </c>
      <c r="H5759" s="13">
        <v>0</v>
      </c>
      <c r="I5759" s="25"/>
      <c r="J5759" s="12">
        <v>225</v>
      </c>
      <c r="K5759" s="12"/>
      <c r="L5759" s="25" t="s">
        <v>14</v>
      </c>
      <c r="M5759" s="10"/>
      <c r="N5759" s="15"/>
      <c r="O5759" s="15"/>
      <c r="P5759" s="4"/>
    </row>
    <row r="5760" spans="1:16" ht="15" customHeight="1" x14ac:dyDescent="0.25">
      <c r="A5760" s="11">
        <f t="shared" si="913"/>
        <v>5757</v>
      </c>
      <c r="B5760" s="29">
        <v>36804</v>
      </c>
      <c r="C5760" s="25">
        <v>20</v>
      </c>
      <c r="D5760" s="12">
        <v>30.2</v>
      </c>
      <c r="E5760" s="25">
        <v>24.2</v>
      </c>
      <c r="F5760" s="35">
        <v>88</v>
      </c>
      <c r="G5760" s="25">
        <v>58.6</v>
      </c>
      <c r="H5760" s="13">
        <v>3.1</v>
      </c>
      <c r="I5760" s="25"/>
      <c r="J5760" s="12">
        <v>225</v>
      </c>
      <c r="K5760" s="12"/>
      <c r="L5760" s="25" t="s">
        <v>13</v>
      </c>
      <c r="M5760" s="10"/>
      <c r="N5760" s="15"/>
      <c r="O5760" s="15"/>
      <c r="P5760" s="4"/>
    </row>
    <row r="5761" spans="1:16" ht="15" customHeight="1" x14ac:dyDescent="0.25">
      <c r="A5761" s="11">
        <f t="shared" si="913"/>
        <v>5758</v>
      </c>
      <c r="B5761" s="29">
        <v>36805</v>
      </c>
      <c r="C5761" s="25">
        <v>21</v>
      </c>
      <c r="D5761" s="12">
        <v>31.4</v>
      </c>
      <c r="E5761" s="25">
        <v>23.9</v>
      </c>
      <c r="F5761" s="35">
        <v>84</v>
      </c>
      <c r="G5761" s="25">
        <v>0</v>
      </c>
      <c r="H5761" s="13">
        <v>3.3</v>
      </c>
      <c r="I5761" s="25"/>
      <c r="J5761" s="12">
        <v>225</v>
      </c>
      <c r="K5761" s="12"/>
      <c r="L5761" s="25" t="s">
        <v>13</v>
      </c>
      <c r="M5761" s="10"/>
      <c r="N5761" s="15"/>
      <c r="O5761" s="15"/>
      <c r="P5761" s="4"/>
    </row>
    <row r="5762" spans="1:16" ht="15" customHeight="1" x14ac:dyDescent="0.25">
      <c r="A5762" s="11">
        <f t="shared" si="913"/>
        <v>5759</v>
      </c>
      <c r="B5762" s="29">
        <v>36806</v>
      </c>
      <c r="C5762" s="25">
        <v>23</v>
      </c>
      <c r="D5762" s="12">
        <v>30.2</v>
      </c>
      <c r="E5762" s="25">
        <v>24.7</v>
      </c>
      <c r="F5762" s="35">
        <v>93</v>
      </c>
      <c r="G5762" s="25">
        <v>0</v>
      </c>
      <c r="H5762" s="13">
        <v>2.1</v>
      </c>
      <c r="I5762" s="25"/>
      <c r="J5762" s="12">
        <v>180</v>
      </c>
      <c r="K5762" s="12"/>
      <c r="L5762" s="25" t="s">
        <v>12</v>
      </c>
      <c r="M5762" s="10"/>
      <c r="N5762" s="15"/>
      <c r="O5762" s="15"/>
      <c r="P5762" s="4"/>
    </row>
    <row r="5763" spans="1:16" ht="15" customHeight="1" x14ac:dyDescent="0.25">
      <c r="A5763" s="11">
        <f t="shared" si="913"/>
        <v>5760</v>
      </c>
      <c r="B5763" s="29">
        <v>36807</v>
      </c>
      <c r="C5763" s="25">
        <v>22</v>
      </c>
      <c r="D5763" s="12">
        <v>30.8</v>
      </c>
      <c r="E5763" s="25">
        <v>25.1</v>
      </c>
      <c r="F5763" s="35">
        <v>88</v>
      </c>
      <c r="G5763" s="25">
        <v>42</v>
      </c>
      <c r="H5763" s="13">
        <v>7.7</v>
      </c>
      <c r="I5763" s="25"/>
      <c r="J5763" s="12">
        <v>270</v>
      </c>
      <c r="K5763" s="12"/>
      <c r="L5763" s="25" t="s">
        <v>14</v>
      </c>
      <c r="M5763" s="10"/>
      <c r="N5763" s="15"/>
      <c r="O5763" s="15"/>
      <c r="P5763" s="4"/>
    </row>
    <row r="5764" spans="1:16" ht="15" customHeight="1" x14ac:dyDescent="0.25">
      <c r="A5764" s="11">
        <f t="shared" si="913"/>
        <v>5761</v>
      </c>
      <c r="B5764" s="29">
        <v>36808</v>
      </c>
      <c r="C5764" s="25">
        <v>23</v>
      </c>
      <c r="D5764" s="12">
        <v>30.6</v>
      </c>
      <c r="E5764" s="25">
        <v>23.6</v>
      </c>
      <c r="F5764" s="35">
        <v>96</v>
      </c>
      <c r="G5764" s="25">
        <v>0</v>
      </c>
      <c r="H5764" s="13">
        <v>3</v>
      </c>
      <c r="I5764" s="25"/>
      <c r="J5764" s="12">
        <v>270</v>
      </c>
      <c r="K5764" s="12"/>
      <c r="L5764" s="25" t="s">
        <v>15</v>
      </c>
      <c r="M5764" s="10"/>
      <c r="N5764" s="15"/>
      <c r="O5764" s="15"/>
      <c r="P5764" s="4"/>
    </row>
    <row r="5765" spans="1:16" ht="15" customHeight="1" x14ac:dyDescent="0.25">
      <c r="A5765" s="11">
        <f t="shared" si="913"/>
        <v>5762</v>
      </c>
      <c r="B5765" s="29">
        <v>36809</v>
      </c>
      <c r="C5765" s="25">
        <v>22</v>
      </c>
      <c r="D5765" s="12">
        <v>30.2</v>
      </c>
      <c r="E5765" s="25">
        <v>24.9</v>
      </c>
      <c r="F5765" s="35">
        <v>90</v>
      </c>
      <c r="G5765" s="25">
        <v>35.299999999999997</v>
      </c>
      <c r="H5765" s="13">
        <v>2.2000000000000002</v>
      </c>
      <c r="I5765" s="25"/>
      <c r="J5765" s="12">
        <v>270</v>
      </c>
      <c r="K5765" s="12"/>
      <c r="L5765" s="25" t="s">
        <v>13</v>
      </c>
      <c r="M5765" s="10"/>
      <c r="N5765" s="15"/>
      <c r="O5765" s="15"/>
      <c r="P5765" s="4"/>
    </row>
    <row r="5766" spans="1:16" ht="15" customHeight="1" x14ac:dyDescent="0.25">
      <c r="A5766" s="11">
        <f t="shared" ref="A5766:A5829" si="914">A5765+1</f>
        <v>5763</v>
      </c>
      <c r="B5766" s="29">
        <v>36810</v>
      </c>
      <c r="C5766" s="25">
        <v>22</v>
      </c>
      <c r="D5766" s="12">
        <v>30.8</v>
      </c>
      <c r="E5766" s="25">
        <v>24</v>
      </c>
      <c r="F5766" s="35">
        <v>89</v>
      </c>
      <c r="G5766" s="25">
        <v>1</v>
      </c>
      <c r="H5766" s="13">
        <v>7.8</v>
      </c>
      <c r="I5766" s="25"/>
      <c r="J5766" s="12">
        <v>180</v>
      </c>
      <c r="K5766" s="12"/>
      <c r="L5766" s="25" t="s">
        <v>13</v>
      </c>
      <c r="M5766" s="10"/>
      <c r="N5766" s="15"/>
      <c r="O5766" s="15"/>
      <c r="P5766" s="4"/>
    </row>
    <row r="5767" spans="1:16" ht="15" customHeight="1" x14ac:dyDescent="0.25">
      <c r="A5767" s="11">
        <f t="shared" si="914"/>
        <v>5764</v>
      </c>
      <c r="B5767" s="29">
        <v>36811</v>
      </c>
      <c r="C5767" s="25">
        <v>23</v>
      </c>
      <c r="D5767" s="12">
        <v>29.8</v>
      </c>
      <c r="E5767" s="25">
        <v>24.9</v>
      </c>
      <c r="F5767" s="35">
        <v>92</v>
      </c>
      <c r="G5767" s="25">
        <v>1</v>
      </c>
      <c r="H5767" s="13">
        <v>7.8</v>
      </c>
      <c r="I5767" s="25"/>
      <c r="J5767" s="12">
        <v>180</v>
      </c>
      <c r="K5767" s="12"/>
      <c r="L5767" s="25" t="s">
        <v>13</v>
      </c>
      <c r="M5767" s="10"/>
      <c r="N5767" s="15"/>
      <c r="O5767" s="15"/>
      <c r="P5767" s="4"/>
    </row>
    <row r="5768" spans="1:16" ht="15" customHeight="1" x14ac:dyDescent="0.25">
      <c r="A5768" s="11">
        <f t="shared" si="914"/>
        <v>5765</v>
      </c>
      <c r="B5768" s="29">
        <v>36812</v>
      </c>
      <c r="C5768" s="25">
        <v>21</v>
      </c>
      <c r="D5768" s="12">
        <v>31.2</v>
      </c>
      <c r="E5768" s="25">
        <v>25.1</v>
      </c>
      <c r="F5768" s="35">
        <v>88</v>
      </c>
      <c r="G5768" s="25">
        <v>14.6</v>
      </c>
      <c r="H5768" s="13">
        <v>3.1</v>
      </c>
      <c r="I5768" s="25"/>
      <c r="J5768" s="12">
        <v>225</v>
      </c>
      <c r="K5768" s="12"/>
      <c r="L5768" s="25" t="s">
        <v>14</v>
      </c>
      <c r="M5768" s="10"/>
      <c r="N5768" s="15"/>
      <c r="O5768" s="15"/>
      <c r="P5768" s="4"/>
    </row>
    <row r="5769" spans="1:16" ht="15" customHeight="1" x14ac:dyDescent="0.25">
      <c r="A5769" s="11">
        <f t="shared" si="914"/>
        <v>5766</v>
      </c>
      <c r="B5769" s="29">
        <v>36813</v>
      </c>
      <c r="C5769" s="25">
        <v>23</v>
      </c>
      <c r="D5769" s="12">
        <v>27.8</v>
      </c>
      <c r="E5769" s="25">
        <v>23.8</v>
      </c>
      <c r="F5769" s="35">
        <v>94</v>
      </c>
      <c r="G5769" s="25">
        <v>19.399999999999999</v>
      </c>
      <c r="H5769" s="13">
        <v>0</v>
      </c>
      <c r="I5769" s="25"/>
      <c r="J5769" s="12">
        <v>180</v>
      </c>
      <c r="K5769" s="12"/>
      <c r="L5769" s="25" t="s">
        <v>14</v>
      </c>
      <c r="M5769" s="10"/>
      <c r="N5769" s="15"/>
      <c r="O5769" s="15"/>
      <c r="P5769" s="4"/>
    </row>
    <row r="5770" spans="1:16" ht="15" customHeight="1" x14ac:dyDescent="0.25">
      <c r="A5770" s="11">
        <f t="shared" si="914"/>
        <v>5767</v>
      </c>
      <c r="B5770" s="29">
        <v>36814</v>
      </c>
      <c r="C5770" s="25">
        <v>22</v>
      </c>
      <c r="D5770" s="12">
        <v>31</v>
      </c>
      <c r="E5770" s="25">
        <v>24.5</v>
      </c>
      <c r="F5770" s="35">
        <v>91</v>
      </c>
      <c r="G5770" s="25">
        <v>2.4</v>
      </c>
      <c r="H5770" s="13">
        <v>5.2</v>
      </c>
      <c r="I5770" s="25"/>
      <c r="J5770" s="12">
        <v>270</v>
      </c>
      <c r="K5770" s="12"/>
      <c r="L5770" s="25" t="s">
        <v>13</v>
      </c>
      <c r="M5770" s="10"/>
      <c r="N5770" s="15"/>
      <c r="O5770" s="15"/>
      <c r="P5770" s="4"/>
    </row>
    <row r="5771" spans="1:16" ht="15" customHeight="1" x14ac:dyDescent="0.25">
      <c r="A5771" s="11">
        <f t="shared" si="914"/>
        <v>5768</v>
      </c>
      <c r="B5771" s="29">
        <v>36815</v>
      </c>
      <c r="C5771" s="25">
        <v>22</v>
      </c>
      <c r="D5771" s="12">
        <v>32.200000000000003</v>
      </c>
      <c r="E5771" s="25">
        <v>25.7</v>
      </c>
      <c r="F5771" s="35">
        <v>86</v>
      </c>
      <c r="G5771" s="25">
        <v>0</v>
      </c>
      <c r="H5771" s="13">
        <v>6.1</v>
      </c>
      <c r="I5771" s="25"/>
      <c r="J5771" s="12">
        <v>225</v>
      </c>
      <c r="K5771" s="12"/>
      <c r="L5771" s="25" t="s">
        <v>13</v>
      </c>
      <c r="M5771" s="10"/>
      <c r="N5771" s="15"/>
      <c r="O5771" s="15"/>
      <c r="P5771" s="4"/>
    </row>
    <row r="5772" spans="1:16" ht="15" customHeight="1" x14ac:dyDescent="0.25">
      <c r="A5772" s="11">
        <f t="shared" si="914"/>
        <v>5769</v>
      </c>
      <c r="B5772" s="29">
        <v>36816</v>
      </c>
      <c r="C5772" s="25">
        <v>24</v>
      </c>
      <c r="D5772" s="12">
        <v>31.2</v>
      </c>
      <c r="E5772" s="25">
        <v>26.7</v>
      </c>
      <c r="F5772" s="35">
        <v>91</v>
      </c>
      <c r="G5772" s="25">
        <v>0</v>
      </c>
      <c r="H5772" s="13">
        <v>5.4</v>
      </c>
      <c r="I5772" s="25"/>
      <c r="J5772" s="12">
        <v>180</v>
      </c>
      <c r="K5772" s="12"/>
      <c r="L5772" s="25" t="s">
        <v>14</v>
      </c>
      <c r="M5772" s="10"/>
      <c r="N5772" s="15"/>
      <c r="O5772" s="15"/>
      <c r="P5772" s="4"/>
    </row>
    <row r="5773" spans="1:16" ht="15" customHeight="1" x14ac:dyDescent="0.25">
      <c r="A5773" s="11">
        <f t="shared" si="914"/>
        <v>5770</v>
      </c>
      <c r="B5773" s="29">
        <v>36817</v>
      </c>
      <c r="C5773" s="25">
        <v>23</v>
      </c>
      <c r="D5773" s="12">
        <v>28.2</v>
      </c>
      <c r="E5773" s="25">
        <v>25.1</v>
      </c>
      <c r="F5773" s="35">
        <v>96</v>
      </c>
      <c r="G5773" s="25">
        <v>7.1</v>
      </c>
      <c r="H5773" s="13">
        <v>0.5</v>
      </c>
      <c r="I5773" s="25"/>
      <c r="J5773" s="12">
        <v>225</v>
      </c>
      <c r="K5773" s="12"/>
      <c r="L5773" s="25" t="s">
        <v>15</v>
      </c>
      <c r="M5773" s="10"/>
      <c r="N5773" s="15"/>
      <c r="O5773" s="15"/>
      <c r="P5773" s="4"/>
    </row>
    <row r="5774" spans="1:16" ht="15" customHeight="1" x14ac:dyDescent="0.25">
      <c r="A5774" s="11">
        <f t="shared" si="914"/>
        <v>5771</v>
      </c>
      <c r="B5774" s="29">
        <v>36818</v>
      </c>
      <c r="C5774" s="25">
        <v>23</v>
      </c>
      <c r="D5774" s="12">
        <v>28.9</v>
      </c>
      <c r="E5774" s="25">
        <v>25.3</v>
      </c>
      <c r="F5774" s="35">
        <v>92</v>
      </c>
      <c r="G5774" s="25">
        <v>2.5</v>
      </c>
      <c r="H5774" s="13">
        <v>2.6</v>
      </c>
      <c r="I5774" s="25"/>
      <c r="J5774" s="12">
        <v>225</v>
      </c>
      <c r="K5774" s="12"/>
      <c r="L5774" s="25" t="s">
        <v>14</v>
      </c>
      <c r="M5774" s="10"/>
      <c r="N5774" s="15"/>
      <c r="O5774" s="15"/>
      <c r="P5774" s="4"/>
    </row>
    <row r="5775" spans="1:16" ht="15" customHeight="1" x14ac:dyDescent="0.25">
      <c r="A5775" s="11">
        <f t="shared" si="914"/>
        <v>5772</v>
      </c>
      <c r="B5775" s="29">
        <v>36819</v>
      </c>
      <c r="C5775" s="25">
        <v>22</v>
      </c>
      <c r="D5775" s="12">
        <v>27.6</v>
      </c>
      <c r="E5775" s="25">
        <v>24.4</v>
      </c>
      <c r="F5775" s="35">
        <v>93</v>
      </c>
      <c r="G5775" s="25">
        <v>21.5</v>
      </c>
      <c r="H5775" s="13">
        <v>0</v>
      </c>
      <c r="I5775" s="25"/>
      <c r="J5775" s="12">
        <v>270</v>
      </c>
      <c r="K5775" s="12"/>
      <c r="L5775" s="25" t="s">
        <v>15</v>
      </c>
      <c r="M5775" s="10"/>
      <c r="N5775" s="15"/>
      <c r="O5775" s="15"/>
      <c r="P5775" s="4"/>
    </row>
    <row r="5776" spans="1:16" ht="15" customHeight="1" x14ac:dyDescent="0.25">
      <c r="A5776" s="11">
        <f t="shared" si="914"/>
        <v>5773</v>
      </c>
      <c r="B5776" s="29">
        <v>36820</v>
      </c>
      <c r="C5776" s="25">
        <v>21</v>
      </c>
      <c r="D5776" s="12">
        <v>31.2</v>
      </c>
      <c r="E5776" s="25">
        <v>23.8</v>
      </c>
      <c r="F5776" s="35">
        <v>88</v>
      </c>
      <c r="G5776" s="25">
        <v>1.5</v>
      </c>
      <c r="H5776" s="13">
        <v>4</v>
      </c>
      <c r="I5776" s="25"/>
      <c r="J5776" s="12">
        <v>135</v>
      </c>
      <c r="K5776" s="12"/>
      <c r="L5776" s="25" t="s">
        <v>15</v>
      </c>
      <c r="M5776" s="10"/>
      <c r="N5776" s="15"/>
      <c r="O5776" s="15"/>
      <c r="P5776" s="4"/>
    </row>
    <row r="5777" spans="1:16" ht="15" customHeight="1" x14ac:dyDescent="0.25">
      <c r="A5777" s="11">
        <f t="shared" si="914"/>
        <v>5774</v>
      </c>
      <c r="B5777" s="29">
        <v>36821</v>
      </c>
      <c r="C5777" s="25">
        <v>24</v>
      </c>
      <c r="D5777" s="12">
        <v>31.2</v>
      </c>
      <c r="E5777" s="25">
        <v>26.6</v>
      </c>
      <c r="F5777" s="35">
        <v>86</v>
      </c>
      <c r="G5777" s="25">
        <v>0</v>
      </c>
      <c r="H5777" s="13">
        <v>6.4</v>
      </c>
      <c r="I5777" s="25"/>
      <c r="J5777" s="12">
        <v>225</v>
      </c>
      <c r="K5777" s="12"/>
      <c r="L5777" s="25" t="s">
        <v>15</v>
      </c>
      <c r="M5777" s="10"/>
      <c r="N5777" s="15"/>
      <c r="O5777" s="15"/>
      <c r="P5777" s="4"/>
    </row>
    <row r="5778" spans="1:16" ht="15" customHeight="1" x14ac:dyDescent="0.25">
      <c r="A5778" s="11">
        <f t="shared" si="914"/>
        <v>5775</v>
      </c>
      <c r="B5778" s="29">
        <v>36822</v>
      </c>
      <c r="C5778" s="25">
        <v>22</v>
      </c>
      <c r="D5778" s="12">
        <v>30.6</v>
      </c>
      <c r="E5778" s="25">
        <v>26.6</v>
      </c>
      <c r="F5778" s="35">
        <v>89</v>
      </c>
      <c r="G5778" s="25">
        <v>13.8</v>
      </c>
      <c r="H5778" s="13">
        <v>4.5</v>
      </c>
      <c r="I5778" s="25"/>
      <c r="J5778" s="12">
        <v>270</v>
      </c>
      <c r="K5778" s="12"/>
      <c r="L5778" s="25" t="s">
        <v>13</v>
      </c>
      <c r="M5778" s="10"/>
      <c r="N5778" s="15"/>
      <c r="O5778" s="15"/>
      <c r="P5778" s="4"/>
    </row>
    <row r="5779" spans="1:16" ht="15" customHeight="1" x14ac:dyDescent="0.25">
      <c r="A5779" s="11">
        <f t="shared" si="914"/>
        <v>5776</v>
      </c>
      <c r="B5779" s="29">
        <v>36823</v>
      </c>
      <c r="C5779" s="25">
        <v>22</v>
      </c>
      <c r="D5779" s="12">
        <v>31.8</v>
      </c>
      <c r="E5779" s="25">
        <v>25.7</v>
      </c>
      <c r="F5779" s="35">
        <v>86</v>
      </c>
      <c r="G5779" s="25">
        <v>4.4000000000000004</v>
      </c>
      <c r="H5779" s="13">
        <v>5.7</v>
      </c>
      <c r="I5779" s="25"/>
      <c r="J5779" s="12">
        <v>90</v>
      </c>
      <c r="K5779" s="12"/>
      <c r="L5779" s="25" t="s">
        <v>13</v>
      </c>
      <c r="M5779" s="10"/>
      <c r="N5779" s="15"/>
      <c r="O5779" s="15"/>
      <c r="P5779" s="4"/>
    </row>
    <row r="5780" spans="1:16" ht="15" customHeight="1" x14ac:dyDescent="0.25">
      <c r="A5780" s="11">
        <f t="shared" si="914"/>
        <v>5777</v>
      </c>
      <c r="B5780" s="29">
        <v>36824</v>
      </c>
      <c r="C5780" s="25">
        <v>21</v>
      </c>
      <c r="D5780" s="12">
        <v>32</v>
      </c>
      <c r="E5780" s="25">
        <v>25.5</v>
      </c>
      <c r="F5780" s="35">
        <v>87</v>
      </c>
      <c r="G5780" s="25">
        <v>6.2</v>
      </c>
      <c r="H5780" s="13">
        <v>6.8</v>
      </c>
      <c r="I5780" s="25"/>
      <c r="J5780" s="12">
        <v>135</v>
      </c>
      <c r="K5780" s="12"/>
      <c r="L5780" s="25" t="s">
        <v>13</v>
      </c>
      <c r="M5780" s="10"/>
      <c r="N5780" s="15"/>
      <c r="O5780" s="15"/>
      <c r="P5780" s="4"/>
    </row>
    <row r="5781" spans="1:16" ht="15" customHeight="1" x14ac:dyDescent="0.25">
      <c r="A5781" s="11">
        <f t="shared" si="914"/>
        <v>5778</v>
      </c>
      <c r="B5781" s="29">
        <v>36825</v>
      </c>
      <c r="C5781" s="25">
        <v>22</v>
      </c>
      <c r="D5781" s="12">
        <v>32.200000000000003</v>
      </c>
      <c r="E5781" s="25">
        <v>26</v>
      </c>
      <c r="F5781" s="35">
        <v>82</v>
      </c>
      <c r="G5781" s="25">
        <v>1.6</v>
      </c>
      <c r="H5781" s="13">
        <v>4.8</v>
      </c>
      <c r="I5781" s="25"/>
      <c r="J5781" s="12">
        <v>225</v>
      </c>
      <c r="K5781" s="12"/>
      <c r="L5781" s="25" t="s">
        <v>13</v>
      </c>
      <c r="M5781" s="10"/>
      <c r="N5781" s="15"/>
      <c r="O5781" s="15"/>
      <c r="P5781" s="4"/>
    </row>
    <row r="5782" spans="1:16" ht="15" customHeight="1" x14ac:dyDescent="0.25">
      <c r="A5782" s="11">
        <f t="shared" si="914"/>
        <v>5779</v>
      </c>
      <c r="B5782" s="29">
        <v>36826</v>
      </c>
      <c r="C5782" s="25">
        <v>22</v>
      </c>
      <c r="D5782" s="12">
        <v>31.6</v>
      </c>
      <c r="E5782" s="25">
        <v>25.6</v>
      </c>
      <c r="F5782" s="35">
        <v>88</v>
      </c>
      <c r="G5782" s="25">
        <v>0</v>
      </c>
      <c r="H5782" s="13">
        <v>4.9000000000000004</v>
      </c>
      <c r="I5782" s="25"/>
      <c r="J5782" s="12">
        <v>180</v>
      </c>
      <c r="K5782" s="12"/>
      <c r="L5782" s="25" t="s">
        <v>15</v>
      </c>
      <c r="M5782" s="10"/>
      <c r="N5782" s="15"/>
      <c r="O5782" s="15"/>
      <c r="P5782" s="4"/>
    </row>
    <row r="5783" spans="1:16" ht="15" customHeight="1" x14ac:dyDescent="0.25">
      <c r="A5783" s="11">
        <f t="shared" si="914"/>
        <v>5780</v>
      </c>
      <c r="B5783" s="29">
        <v>36827</v>
      </c>
      <c r="C5783" s="25">
        <v>23</v>
      </c>
      <c r="D5783" s="12">
        <v>29</v>
      </c>
      <c r="E5783" s="25">
        <v>25.8</v>
      </c>
      <c r="F5783" s="35">
        <v>90</v>
      </c>
      <c r="G5783" s="25">
        <v>0</v>
      </c>
      <c r="H5783" s="13">
        <v>5.3</v>
      </c>
      <c r="I5783" s="25"/>
      <c r="J5783" s="12">
        <v>180</v>
      </c>
      <c r="K5783" s="12"/>
      <c r="L5783" s="25" t="s">
        <v>13</v>
      </c>
      <c r="M5783" s="10"/>
      <c r="N5783" s="15"/>
      <c r="O5783" s="15"/>
      <c r="P5783" s="4"/>
    </row>
    <row r="5784" spans="1:16" ht="15" customHeight="1" x14ac:dyDescent="0.25">
      <c r="A5784" s="11">
        <f t="shared" si="914"/>
        <v>5781</v>
      </c>
      <c r="B5784" s="29">
        <v>36828</v>
      </c>
      <c r="C5784" s="25">
        <v>23</v>
      </c>
      <c r="D5784" s="12">
        <v>29</v>
      </c>
      <c r="E5784" s="25">
        <v>24.4</v>
      </c>
      <c r="F5784" s="35">
        <v>93</v>
      </c>
      <c r="G5784" s="25">
        <v>3</v>
      </c>
      <c r="H5784" s="13">
        <v>0.9</v>
      </c>
      <c r="I5784" s="25"/>
      <c r="J5784" s="12">
        <v>180</v>
      </c>
      <c r="K5784" s="12"/>
      <c r="L5784" s="25" t="s">
        <v>13</v>
      </c>
      <c r="M5784" s="10"/>
      <c r="N5784" s="15"/>
      <c r="O5784" s="15"/>
      <c r="P5784" s="4"/>
    </row>
    <row r="5785" spans="1:16" ht="15" customHeight="1" x14ac:dyDescent="0.25">
      <c r="A5785" s="11">
        <f t="shared" si="914"/>
        <v>5782</v>
      </c>
      <c r="B5785" s="29">
        <v>36829</v>
      </c>
      <c r="C5785" s="25">
        <v>23</v>
      </c>
      <c r="D5785" s="12">
        <v>28.2</v>
      </c>
      <c r="E5785" s="25">
        <v>24.9</v>
      </c>
      <c r="F5785" s="35">
        <v>97</v>
      </c>
      <c r="G5785" s="25">
        <v>5.6</v>
      </c>
      <c r="H5785" s="13">
        <v>0</v>
      </c>
      <c r="I5785" s="25"/>
      <c r="J5785" s="12">
        <v>180</v>
      </c>
      <c r="K5785" s="12"/>
      <c r="L5785" s="25" t="s">
        <v>11</v>
      </c>
      <c r="M5785" s="10"/>
      <c r="N5785" s="15"/>
      <c r="O5785" s="15"/>
      <c r="P5785" s="4"/>
    </row>
    <row r="5786" spans="1:16" ht="15" customHeight="1" x14ac:dyDescent="0.25">
      <c r="A5786" s="11">
        <f t="shared" si="914"/>
        <v>5783</v>
      </c>
      <c r="B5786" s="29">
        <v>36830</v>
      </c>
      <c r="C5786" s="25">
        <v>22</v>
      </c>
      <c r="D5786" s="12"/>
      <c r="E5786" s="25">
        <v>25.6</v>
      </c>
      <c r="F5786" s="35">
        <v>94</v>
      </c>
      <c r="G5786" s="25">
        <v>53</v>
      </c>
      <c r="H5786" s="13">
        <v>1.9</v>
      </c>
      <c r="I5786" s="25"/>
      <c r="J5786" s="12">
        <v>180</v>
      </c>
      <c r="K5786" s="12"/>
      <c r="L5786" s="25" t="s">
        <v>15</v>
      </c>
      <c r="M5786" s="10"/>
      <c r="N5786" s="15"/>
      <c r="O5786" s="15"/>
      <c r="P5786" s="4"/>
    </row>
    <row r="5787" spans="1:16" ht="15" customHeight="1" x14ac:dyDescent="0.25">
      <c r="A5787" s="11">
        <f t="shared" si="914"/>
        <v>5784</v>
      </c>
      <c r="B5787" s="29">
        <v>36831</v>
      </c>
      <c r="C5787" s="25"/>
      <c r="D5787" s="12"/>
      <c r="E5787" s="25"/>
      <c r="F5787" s="35"/>
      <c r="G5787" s="25">
        <v>0</v>
      </c>
      <c r="H5787" s="13">
        <v>0</v>
      </c>
      <c r="I5787" s="25"/>
      <c r="J5787" s="12">
        <v>0</v>
      </c>
      <c r="K5787" s="12"/>
      <c r="L5787" s="25" t="s">
        <v>11</v>
      </c>
      <c r="M5787" s="10"/>
      <c r="N5787" s="15"/>
      <c r="O5787" s="15"/>
      <c r="P5787" s="4"/>
    </row>
    <row r="5788" spans="1:16" ht="15" customHeight="1" x14ac:dyDescent="0.25">
      <c r="A5788" s="11">
        <f t="shared" si="914"/>
        <v>5785</v>
      </c>
      <c r="B5788" s="29">
        <v>36832</v>
      </c>
      <c r="C5788" s="25"/>
      <c r="D5788" s="12"/>
      <c r="E5788" s="25"/>
      <c r="F5788" s="35"/>
      <c r="G5788" s="25">
        <v>0</v>
      </c>
      <c r="H5788" s="13">
        <v>0</v>
      </c>
      <c r="I5788" s="25"/>
      <c r="J5788" s="12">
        <v>0</v>
      </c>
      <c r="K5788" s="12"/>
      <c r="L5788" s="25" t="s">
        <v>11</v>
      </c>
      <c r="M5788" s="10"/>
      <c r="N5788" s="15"/>
      <c r="O5788" s="15"/>
      <c r="P5788" s="4"/>
    </row>
    <row r="5789" spans="1:16" ht="15" customHeight="1" x14ac:dyDescent="0.25">
      <c r="A5789" s="11">
        <f t="shared" si="914"/>
        <v>5786</v>
      </c>
      <c r="B5789" s="29">
        <v>36833</v>
      </c>
      <c r="C5789" s="25"/>
      <c r="D5789" s="12"/>
      <c r="E5789" s="25"/>
      <c r="F5789" s="35"/>
      <c r="G5789" s="25">
        <v>0</v>
      </c>
      <c r="H5789" s="13">
        <v>0</v>
      </c>
      <c r="I5789" s="25"/>
      <c r="J5789" s="12">
        <v>0</v>
      </c>
      <c r="K5789" s="12"/>
      <c r="L5789" s="25" t="s">
        <v>11</v>
      </c>
      <c r="M5789" s="10"/>
      <c r="N5789" s="15"/>
      <c r="O5789" s="15"/>
      <c r="P5789" s="4"/>
    </row>
    <row r="5790" spans="1:16" ht="15" customHeight="1" x14ac:dyDescent="0.25">
      <c r="A5790" s="11">
        <f t="shared" si="914"/>
        <v>5787</v>
      </c>
      <c r="B5790" s="29">
        <v>36834</v>
      </c>
      <c r="C5790" s="25"/>
      <c r="D5790" s="12"/>
      <c r="E5790" s="25"/>
      <c r="F5790" s="35"/>
      <c r="G5790" s="25">
        <v>0</v>
      </c>
      <c r="H5790" s="13">
        <v>0</v>
      </c>
      <c r="I5790" s="25"/>
      <c r="J5790" s="12">
        <v>0</v>
      </c>
      <c r="K5790" s="12"/>
      <c r="L5790" s="25" t="s">
        <v>11</v>
      </c>
      <c r="M5790" s="10"/>
      <c r="N5790" s="15"/>
      <c r="O5790" s="15"/>
      <c r="P5790" s="4"/>
    </row>
    <row r="5791" spans="1:16" ht="15" customHeight="1" x14ac:dyDescent="0.25">
      <c r="A5791" s="11">
        <f t="shared" si="914"/>
        <v>5788</v>
      </c>
      <c r="B5791" s="29">
        <v>36835</v>
      </c>
      <c r="C5791" s="25"/>
      <c r="D5791" s="12"/>
      <c r="E5791" s="25"/>
      <c r="F5791" s="35"/>
      <c r="G5791" s="25">
        <v>0</v>
      </c>
      <c r="H5791" s="13">
        <v>0</v>
      </c>
      <c r="I5791" s="25"/>
      <c r="J5791" s="12">
        <v>0</v>
      </c>
      <c r="K5791" s="12"/>
      <c r="L5791" s="25" t="s">
        <v>11</v>
      </c>
      <c r="M5791" s="10"/>
      <c r="N5791" s="15"/>
      <c r="O5791" s="15"/>
      <c r="P5791" s="4"/>
    </row>
    <row r="5792" spans="1:16" ht="15" customHeight="1" x14ac:dyDescent="0.25">
      <c r="A5792" s="11">
        <f t="shared" si="914"/>
        <v>5789</v>
      </c>
      <c r="B5792" s="29">
        <v>36836</v>
      </c>
      <c r="C5792" s="25"/>
      <c r="D5792" s="12"/>
      <c r="E5792" s="25"/>
      <c r="F5792" s="35"/>
      <c r="G5792" s="25">
        <v>0</v>
      </c>
      <c r="H5792" s="13">
        <v>0</v>
      </c>
      <c r="I5792" s="25"/>
      <c r="J5792" s="12">
        <v>0</v>
      </c>
      <c r="K5792" s="12"/>
      <c r="L5792" s="25" t="s">
        <v>11</v>
      </c>
      <c r="M5792" s="10"/>
      <c r="N5792" s="15"/>
      <c r="O5792" s="15"/>
      <c r="P5792" s="4"/>
    </row>
    <row r="5793" spans="1:16" ht="15" customHeight="1" x14ac:dyDescent="0.25">
      <c r="A5793" s="11">
        <f t="shared" si="914"/>
        <v>5790</v>
      </c>
      <c r="B5793" s="29">
        <v>36837</v>
      </c>
      <c r="C5793" s="25"/>
      <c r="D5793" s="12"/>
      <c r="E5793" s="25"/>
      <c r="F5793" s="35"/>
      <c r="G5793" s="25">
        <v>0</v>
      </c>
      <c r="H5793" s="13">
        <v>0</v>
      </c>
      <c r="I5793" s="25"/>
      <c r="J5793" s="12">
        <v>0</v>
      </c>
      <c r="K5793" s="12"/>
      <c r="L5793" s="25" t="s">
        <v>11</v>
      </c>
      <c r="M5793" s="10"/>
      <c r="N5793" s="15"/>
      <c r="O5793" s="15"/>
      <c r="P5793" s="4"/>
    </row>
    <row r="5794" spans="1:16" ht="15" customHeight="1" x14ac:dyDescent="0.25">
      <c r="A5794" s="11">
        <f t="shared" si="914"/>
        <v>5791</v>
      </c>
      <c r="B5794" s="29">
        <v>36838</v>
      </c>
      <c r="C5794" s="25"/>
      <c r="D5794" s="12"/>
      <c r="E5794" s="25"/>
      <c r="F5794" s="35"/>
      <c r="G5794" s="25">
        <v>0</v>
      </c>
      <c r="H5794" s="13">
        <v>0</v>
      </c>
      <c r="I5794" s="25"/>
      <c r="J5794" s="12">
        <v>0</v>
      </c>
      <c r="K5794" s="12"/>
      <c r="L5794" s="25" t="s">
        <v>11</v>
      </c>
      <c r="M5794" s="10"/>
      <c r="N5794" s="15"/>
      <c r="O5794" s="15"/>
      <c r="P5794" s="4"/>
    </row>
    <row r="5795" spans="1:16" ht="15" customHeight="1" x14ac:dyDescent="0.25">
      <c r="A5795" s="11">
        <f t="shared" si="914"/>
        <v>5792</v>
      </c>
      <c r="B5795" s="29">
        <v>36839</v>
      </c>
      <c r="C5795" s="25"/>
      <c r="D5795" s="12"/>
      <c r="E5795" s="25"/>
      <c r="F5795" s="35"/>
      <c r="G5795" s="25">
        <v>0</v>
      </c>
      <c r="H5795" s="13">
        <v>0</v>
      </c>
      <c r="I5795" s="25"/>
      <c r="J5795" s="12">
        <v>0</v>
      </c>
      <c r="K5795" s="12"/>
      <c r="L5795" s="25" t="s">
        <v>11</v>
      </c>
      <c r="M5795" s="10"/>
      <c r="N5795" s="15"/>
      <c r="O5795" s="15"/>
      <c r="P5795" s="4"/>
    </row>
    <row r="5796" spans="1:16" ht="15" customHeight="1" x14ac:dyDescent="0.25">
      <c r="A5796" s="11">
        <f t="shared" si="914"/>
        <v>5793</v>
      </c>
      <c r="B5796" s="29">
        <v>36840</v>
      </c>
      <c r="C5796" s="25"/>
      <c r="D5796" s="12"/>
      <c r="E5796" s="25"/>
      <c r="F5796" s="35"/>
      <c r="G5796" s="25">
        <v>0</v>
      </c>
      <c r="H5796" s="13">
        <v>0</v>
      </c>
      <c r="I5796" s="25"/>
      <c r="J5796" s="12">
        <v>0</v>
      </c>
      <c r="K5796" s="12"/>
      <c r="L5796" s="25" t="s">
        <v>11</v>
      </c>
      <c r="M5796" s="10"/>
      <c r="N5796" s="15"/>
      <c r="O5796" s="15"/>
      <c r="P5796" s="4"/>
    </row>
    <row r="5797" spans="1:16" ht="15" customHeight="1" x14ac:dyDescent="0.25">
      <c r="A5797" s="11">
        <f t="shared" si="914"/>
        <v>5794</v>
      </c>
      <c r="B5797" s="29">
        <v>36841</v>
      </c>
      <c r="C5797" s="25"/>
      <c r="D5797" s="12"/>
      <c r="E5797" s="25"/>
      <c r="F5797" s="35"/>
      <c r="G5797" s="25">
        <v>0</v>
      </c>
      <c r="H5797" s="13">
        <v>0</v>
      </c>
      <c r="I5797" s="25"/>
      <c r="J5797" s="12">
        <v>0</v>
      </c>
      <c r="K5797" s="12"/>
      <c r="L5797" s="25" t="s">
        <v>11</v>
      </c>
      <c r="M5797" s="10"/>
      <c r="N5797" s="15"/>
      <c r="O5797" s="15"/>
      <c r="P5797" s="4"/>
    </row>
    <row r="5798" spans="1:16" ht="15" customHeight="1" x14ac:dyDescent="0.25">
      <c r="A5798" s="11">
        <f t="shared" si="914"/>
        <v>5795</v>
      </c>
      <c r="B5798" s="29">
        <v>36842</v>
      </c>
      <c r="C5798" s="25"/>
      <c r="D5798" s="12"/>
      <c r="E5798" s="25"/>
      <c r="F5798" s="35"/>
      <c r="G5798" s="25">
        <v>0</v>
      </c>
      <c r="H5798" s="13">
        <v>0</v>
      </c>
      <c r="I5798" s="25"/>
      <c r="J5798" s="12">
        <v>0</v>
      </c>
      <c r="K5798" s="12"/>
      <c r="L5798" s="25" t="s">
        <v>11</v>
      </c>
      <c r="M5798" s="10"/>
      <c r="N5798" s="15"/>
      <c r="O5798" s="15"/>
      <c r="P5798" s="4"/>
    </row>
    <row r="5799" spans="1:16" ht="15" customHeight="1" x14ac:dyDescent="0.25">
      <c r="A5799" s="11">
        <f t="shared" si="914"/>
        <v>5796</v>
      </c>
      <c r="B5799" s="29">
        <v>36843</v>
      </c>
      <c r="C5799" s="25"/>
      <c r="D5799" s="12"/>
      <c r="E5799" s="25"/>
      <c r="F5799" s="35"/>
      <c r="G5799" s="25">
        <v>0</v>
      </c>
      <c r="H5799" s="13">
        <v>0</v>
      </c>
      <c r="I5799" s="25"/>
      <c r="J5799" s="12">
        <v>0</v>
      </c>
      <c r="K5799" s="12"/>
      <c r="L5799" s="25" t="s">
        <v>11</v>
      </c>
      <c r="M5799" s="10"/>
      <c r="N5799" s="15"/>
      <c r="O5799" s="15"/>
      <c r="P5799" s="4"/>
    </row>
    <row r="5800" spans="1:16" ht="15" customHeight="1" x14ac:dyDescent="0.25">
      <c r="A5800" s="11">
        <f t="shared" si="914"/>
        <v>5797</v>
      </c>
      <c r="B5800" s="29">
        <v>36844</v>
      </c>
      <c r="C5800" s="25"/>
      <c r="D5800" s="12"/>
      <c r="E5800" s="25"/>
      <c r="F5800" s="35"/>
      <c r="G5800" s="25">
        <v>0</v>
      </c>
      <c r="H5800" s="13">
        <v>0</v>
      </c>
      <c r="I5800" s="25"/>
      <c r="J5800" s="12">
        <v>0</v>
      </c>
      <c r="K5800" s="12"/>
      <c r="L5800" s="25" t="s">
        <v>11</v>
      </c>
      <c r="M5800" s="10"/>
      <c r="N5800" s="15"/>
      <c r="O5800" s="15"/>
      <c r="P5800" s="4"/>
    </row>
    <row r="5801" spans="1:16" ht="15" customHeight="1" x14ac:dyDescent="0.25">
      <c r="A5801" s="11">
        <f t="shared" si="914"/>
        <v>5798</v>
      </c>
      <c r="B5801" s="29">
        <v>36845</v>
      </c>
      <c r="C5801" s="25"/>
      <c r="D5801" s="12"/>
      <c r="E5801" s="25"/>
      <c r="F5801" s="35"/>
      <c r="G5801" s="25">
        <v>0</v>
      </c>
      <c r="H5801" s="13">
        <v>0</v>
      </c>
      <c r="I5801" s="25"/>
      <c r="J5801" s="12">
        <v>0</v>
      </c>
      <c r="K5801" s="12"/>
      <c r="L5801" s="25" t="s">
        <v>11</v>
      </c>
      <c r="M5801" s="10"/>
      <c r="N5801" s="15"/>
      <c r="O5801" s="15"/>
      <c r="P5801" s="4"/>
    </row>
    <row r="5802" spans="1:16" ht="15" customHeight="1" x14ac:dyDescent="0.25">
      <c r="A5802" s="11">
        <f t="shared" si="914"/>
        <v>5799</v>
      </c>
      <c r="B5802" s="29">
        <v>36846</v>
      </c>
      <c r="C5802" s="25"/>
      <c r="D5802" s="12"/>
      <c r="E5802" s="25"/>
      <c r="F5802" s="35"/>
      <c r="G5802" s="25">
        <v>0</v>
      </c>
      <c r="H5802" s="13">
        <v>0</v>
      </c>
      <c r="I5802" s="25"/>
      <c r="J5802" s="12">
        <v>0</v>
      </c>
      <c r="K5802" s="12"/>
      <c r="L5802" s="25" t="s">
        <v>11</v>
      </c>
      <c r="M5802" s="10"/>
      <c r="N5802" s="15"/>
      <c r="O5802" s="15"/>
      <c r="P5802" s="4"/>
    </row>
    <row r="5803" spans="1:16" ht="15" customHeight="1" x14ac:dyDescent="0.25">
      <c r="A5803" s="11">
        <f t="shared" si="914"/>
        <v>5800</v>
      </c>
      <c r="B5803" s="29">
        <v>36847</v>
      </c>
      <c r="C5803" s="25"/>
      <c r="D5803" s="12"/>
      <c r="E5803" s="25"/>
      <c r="F5803" s="35"/>
      <c r="G5803" s="25">
        <v>0</v>
      </c>
      <c r="H5803" s="13">
        <v>0</v>
      </c>
      <c r="I5803" s="25"/>
      <c r="J5803" s="12">
        <v>0</v>
      </c>
      <c r="K5803" s="12"/>
      <c r="L5803" s="25" t="s">
        <v>11</v>
      </c>
      <c r="M5803" s="10"/>
      <c r="N5803" s="15"/>
      <c r="O5803" s="15"/>
      <c r="P5803" s="4"/>
    </row>
    <row r="5804" spans="1:16" ht="15" customHeight="1" x14ac:dyDescent="0.25">
      <c r="A5804" s="11">
        <f t="shared" si="914"/>
        <v>5801</v>
      </c>
      <c r="B5804" s="29">
        <v>36848</v>
      </c>
      <c r="C5804" s="25"/>
      <c r="D5804" s="12"/>
      <c r="E5804" s="25"/>
      <c r="F5804" s="35"/>
      <c r="G5804" s="25">
        <v>0</v>
      </c>
      <c r="H5804" s="13">
        <v>0</v>
      </c>
      <c r="I5804" s="25"/>
      <c r="J5804" s="12">
        <v>0</v>
      </c>
      <c r="K5804" s="12"/>
      <c r="L5804" s="25" t="s">
        <v>11</v>
      </c>
      <c r="M5804" s="10"/>
      <c r="N5804" s="15"/>
      <c r="O5804" s="15"/>
      <c r="P5804" s="4"/>
    </row>
    <row r="5805" spans="1:16" ht="15" customHeight="1" x14ac:dyDescent="0.25">
      <c r="A5805" s="11">
        <f t="shared" si="914"/>
        <v>5802</v>
      </c>
      <c r="B5805" s="29">
        <v>36849</v>
      </c>
      <c r="C5805" s="25"/>
      <c r="D5805" s="12"/>
      <c r="E5805" s="25"/>
      <c r="F5805" s="35"/>
      <c r="G5805" s="25">
        <v>0</v>
      </c>
      <c r="H5805" s="13">
        <v>0</v>
      </c>
      <c r="I5805" s="25"/>
      <c r="J5805" s="12">
        <v>0</v>
      </c>
      <c r="K5805" s="12"/>
      <c r="L5805" s="25" t="s">
        <v>11</v>
      </c>
      <c r="M5805" s="10"/>
      <c r="N5805" s="15"/>
      <c r="O5805" s="15"/>
      <c r="P5805" s="4"/>
    </row>
    <row r="5806" spans="1:16" ht="15" customHeight="1" x14ac:dyDescent="0.25">
      <c r="A5806" s="11">
        <f t="shared" si="914"/>
        <v>5803</v>
      </c>
      <c r="B5806" s="29">
        <v>36850</v>
      </c>
      <c r="C5806" s="25"/>
      <c r="D5806" s="12"/>
      <c r="E5806" s="25"/>
      <c r="F5806" s="35"/>
      <c r="G5806" s="25">
        <v>0</v>
      </c>
      <c r="H5806" s="13">
        <v>0</v>
      </c>
      <c r="I5806" s="25"/>
      <c r="J5806" s="12">
        <v>0</v>
      </c>
      <c r="K5806" s="12"/>
      <c r="L5806" s="25" t="s">
        <v>11</v>
      </c>
      <c r="M5806" s="10"/>
      <c r="N5806" s="15"/>
      <c r="O5806" s="15"/>
      <c r="P5806" s="4"/>
    </row>
    <row r="5807" spans="1:16" ht="15" customHeight="1" x14ac:dyDescent="0.25">
      <c r="A5807" s="11">
        <f t="shared" si="914"/>
        <v>5804</v>
      </c>
      <c r="B5807" s="29">
        <v>36851</v>
      </c>
      <c r="C5807" s="25"/>
      <c r="D5807" s="12"/>
      <c r="E5807" s="25"/>
      <c r="F5807" s="35"/>
      <c r="G5807" s="25">
        <v>0</v>
      </c>
      <c r="H5807" s="13">
        <v>0</v>
      </c>
      <c r="I5807" s="25"/>
      <c r="J5807" s="12">
        <v>0</v>
      </c>
      <c r="K5807" s="12"/>
      <c r="L5807" s="25" t="s">
        <v>11</v>
      </c>
      <c r="M5807" s="10"/>
      <c r="N5807" s="15"/>
      <c r="O5807" s="15"/>
      <c r="P5807" s="4"/>
    </row>
    <row r="5808" spans="1:16" ht="15" customHeight="1" x14ac:dyDescent="0.25">
      <c r="A5808" s="11">
        <f t="shared" si="914"/>
        <v>5805</v>
      </c>
      <c r="B5808" s="29">
        <v>36852</v>
      </c>
      <c r="C5808" s="25"/>
      <c r="D5808" s="12"/>
      <c r="E5808" s="25"/>
      <c r="F5808" s="35"/>
      <c r="G5808" s="25">
        <v>0</v>
      </c>
      <c r="H5808" s="13">
        <v>0</v>
      </c>
      <c r="I5808" s="25"/>
      <c r="J5808" s="12">
        <v>0</v>
      </c>
      <c r="K5808" s="12"/>
      <c r="L5808" s="25" t="s">
        <v>11</v>
      </c>
      <c r="M5808" s="10"/>
      <c r="N5808" s="15"/>
      <c r="O5808" s="15"/>
      <c r="P5808" s="4"/>
    </row>
    <row r="5809" spans="1:16" ht="15" customHeight="1" x14ac:dyDescent="0.25">
      <c r="A5809" s="11">
        <f t="shared" si="914"/>
        <v>5806</v>
      </c>
      <c r="B5809" s="29">
        <v>36853</v>
      </c>
      <c r="C5809" s="25"/>
      <c r="D5809" s="12"/>
      <c r="E5809" s="25"/>
      <c r="F5809" s="35"/>
      <c r="G5809" s="25">
        <v>0</v>
      </c>
      <c r="H5809" s="13">
        <v>0</v>
      </c>
      <c r="I5809" s="25"/>
      <c r="J5809" s="12">
        <v>0</v>
      </c>
      <c r="K5809" s="12"/>
      <c r="L5809" s="25" t="s">
        <v>11</v>
      </c>
      <c r="M5809" s="10"/>
      <c r="N5809" s="15"/>
      <c r="O5809" s="15"/>
      <c r="P5809" s="4"/>
    </row>
    <row r="5810" spans="1:16" ht="15" customHeight="1" x14ac:dyDescent="0.25">
      <c r="A5810" s="11">
        <f t="shared" si="914"/>
        <v>5807</v>
      </c>
      <c r="B5810" s="29">
        <v>36854</v>
      </c>
      <c r="C5810" s="25"/>
      <c r="D5810" s="12"/>
      <c r="E5810" s="25"/>
      <c r="F5810" s="35"/>
      <c r="G5810" s="25">
        <v>0</v>
      </c>
      <c r="H5810" s="13">
        <v>0</v>
      </c>
      <c r="I5810" s="25"/>
      <c r="J5810" s="12">
        <v>0</v>
      </c>
      <c r="K5810" s="12"/>
      <c r="L5810" s="25" t="s">
        <v>11</v>
      </c>
      <c r="M5810" s="10"/>
      <c r="N5810" s="15"/>
      <c r="O5810" s="15"/>
      <c r="P5810" s="4"/>
    </row>
    <row r="5811" spans="1:16" ht="15" customHeight="1" x14ac:dyDescent="0.25">
      <c r="A5811" s="11">
        <f t="shared" si="914"/>
        <v>5808</v>
      </c>
      <c r="B5811" s="29">
        <v>36855</v>
      </c>
      <c r="C5811" s="25"/>
      <c r="D5811" s="12"/>
      <c r="E5811" s="25"/>
      <c r="F5811" s="35"/>
      <c r="G5811" s="25">
        <v>0</v>
      </c>
      <c r="H5811" s="13">
        <v>0</v>
      </c>
      <c r="I5811" s="25"/>
      <c r="J5811" s="12">
        <v>0</v>
      </c>
      <c r="K5811" s="12"/>
      <c r="L5811" s="25" t="s">
        <v>11</v>
      </c>
      <c r="M5811" s="10"/>
      <c r="N5811" s="15"/>
      <c r="O5811" s="15"/>
      <c r="P5811" s="4"/>
    </row>
    <row r="5812" spans="1:16" ht="15" customHeight="1" x14ac:dyDescent="0.25">
      <c r="A5812" s="11">
        <f t="shared" si="914"/>
        <v>5809</v>
      </c>
      <c r="B5812" s="29">
        <v>36856</v>
      </c>
      <c r="C5812" s="25"/>
      <c r="D5812" s="12"/>
      <c r="E5812" s="25"/>
      <c r="F5812" s="35"/>
      <c r="G5812" s="25">
        <v>0</v>
      </c>
      <c r="H5812" s="13">
        <v>0</v>
      </c>
      <c r="I5812" s="25"/>
      <c r="J5812" s="12">
        <v>0</v>
      </c>
      <c r="K5812" s="12"/>
      <c r="L5812" s="25" t="s">
        <v>11</v>
      </c>
      <c r="M5812" s="10"/>
      <c r="N5812" s="15"/>
      <c r="O5812" s="15"/>
      <c r="P5812" s="4"/>
    </row>
    <row r="5813" spans="1:16" ht="15" customHeight="1" x14ac:dyDescent="0.25">
      <c r="A5813" s="11">
        <f t="shared" si="914"/>
        <v>5810</v>
      </c>
      <c r="B5813" s="29">
        <v>36857</v>
      </c>
      <c r="C5813" s="25"/>
      <c r="D5813" s="12"/>
      <c r="E5813" s="25"/>
      <c r="F5813" s="35"/>
      <c r="G5813" s="25">
        <v>0</v>
      </c>
      <c r="H5813" s="13">
        <v>0</v>
      </c>
      <c r="I5813" s="25"/>
      <c r="J5813" s="12">
        <v>0</v>
      </c>
      <c r="K5813" s="12"/>
      <c r="L5813" s="25" t="s">
        <v>11</v>
      </c>
      <c r="M5813" s="10"/>
      <c r="N5813" s="15"/>
      <c r="O5813" s="15"/>
      <c r="P5813" s="4"/>
    </row>
    <row r="5814" spans="1:16" ht="15" customHeight="1" x14ac:dyDescent="0.25">
      <c r="A5814" s="11">
        <f t="shared" si="914"/>
        <v>5811</v>
      </c>
      <c r="B5814" s="29">
        <v>36858</v>
      </c>
      <c r="C5814" s="25"/>
      <c r="D5814" s="12"/>
      <c r="E5814" s="25"/>
      <c r="F5814" s="35"/>
      <c r="G5814" s="25">
        <v>0</v>
      </c>
      <c r="H5814" s="13">
        <v>0</v>
      </c>
      <c r="I5814" s="25"/>
      <c r="J5814" s="12">
        <v>0</v>
      </c>
      <c r="K5814" s="12"/>
      <c r="L5814" s="25" t="s">
        <v>11</v>
      </c>
      <c r="M5814" s="10"/>
      <c r="N5814" s="15"/>
      <c r="O5814" s="15"/>
      <c r="P5814" s="4"/>
    </row>
    <row r="5815" spans="1:16" ht="15" customHeight="1" x14ac:dyDescent="0.25">
      <c r="A5815" s="11">
        <f t="shared" si="914"/>
        <v>5812</v>
      </c>
      <c r="B5815" s="29">
        <v>36859</v>
      </c>
      <c r="C5815" s="25"/>
      <c r="D5815" s="12"/>
      <c r="E5815" s="25"/>
      <c r="F5815" s="35"/>
      <c r="G5815" s="25">
        <v>0</v>
      </c>
      <c r="H5815" s="13">
        <v>0</v>
      </c>
      <c r="I5815" s="25"/>
      <c r="J5815" s="12">
        <v>0</v>
      </c>
      <c r="K5815" s="12"/>
      <c r="L5815" s="25" t="s">
        <v>11</v>
      </c>
      <c r="M5815" s="10"/>
      <c r="N5815" s="15"/>
      <c r="O5815" s="15"/>
      <c r="P5815" s="4"/>
    </row>
    <row r="5816" spans="1:16" ht="15" customHeight="1" x14ac:dyDescent="0.25">
      <c r="A5816" s="11">
        <f t="shared" si="914"/>
        <v>5813</v>
      </c>
      <c r="B5816" s="29">
        <v>36860</v>
      </c>
      <c r="C5816" s="25"/>
      <c r="D5816" s="12"/>
      <c r="E5816" s="25"/>
      <c r="F5816" s="35"/>
      <c r="G5816" s="25">
        <v>0</v>
      </c>
      <c r="H5816" s="13">
        <v>0</v>
      </c>
      <c r="I5816" s="25"/>
      <c r="J5816" s="12">
        <v>0</v>
      </c>
      <c r="K5816" s="12"/>
      <c r="L5816" s="25" t="s">
        <v>11</v>
      </c>
      <c r="M5816" s="10"/>
      <c r="N5816" s="15"/>
      <c r="O5816" s="15"/>
      <c r="P5816" s="4"/>
    </row>
    <row r="5817" spans="1:16" ht="15" customHeight="1" x14ac:dyDescent="0.25">
      <c r="A5817" s="11">
        <f t="shared" si="914"/>
        <v>5814</v>
      </c>
      <c r="B5817" s="29">
        <v>36861</v>
      </c>
      <c r="C5817" s="25">
        <v>22</v>
      </c>
      <c r="D5817" s="12">
        <v>30.2</v>
      </c>
      <c r="E5817" s="25">
        <v>24.7</v>
      </c>
      <c r="F5817" s="35">
        <v>87</v>
      </c>
      <c r="G5817" s="25">
        <v>69</v>
      </c>
      <c r="H5817" s="13">
        <v>5.6</v>
      </c>
      <c r="I5817" s="25"/>
      <c r="J5817" s="12">
        <v>180</v>
      </c>
      <c r="K5817" s="12"/>
      <c r="L5817" s="25" t="s">
        <v>12</v>
      </c>
      <c r="M5817" s="10"/>
      <c r="N5817" s="15"/>
      <c r="O5817" s="15"/>
      <c r="P5817" s="4"/>
    </row>
    <row r="5818" spans="1:16" ht="15" customHeight="1" x14ac:dyDescent="0.25">
      <c r="A5818" s="11">
        <f t="shared" si="914"/>
        <v>5815</v>
      </c>
      <c r="B5818" s="29">
        <v>36862</v>
      </c>
      <c r="C5818" s="25">
        <v>20</v>
      </c>
      <c r="D5818" s="12">
        <v>31</v>
      </c>
      <c r="E5818" s="25">
        <v>24.5</v>
      </c>
      <c r="F5818" s="35">
        <v>88</v>
      </c>
      <c r="G5818" s="25">
        <v>0</v>
      </c>
      <c r="H5818" s="13">
        <v>7.6</v>
      </c>
      <c r="I5818" s="25"/>
      <c r="J5818" s="12">
        <v>180</v>
      </c>
      <c r="K5818" s="12"/>
      <c r="L5818" s="25" t="s">
        <v>14</v>
      </c>
      <c r="M5818" s="10"/>
      <c r="N5818" s="15"/>
      <c r="O5818" s="15"/>
      <c r="P5818" s="4"/>
    </row>
    <row r="5819" spans="1:16" ht="15" customHeight="1" x14ac:dyDescent="0.25">
      <c r="A5819" s="11">
        <f t="shared" si="914"/>
        <v>5816</v>
      </c>
      <c r="B5819" s="29">
        <v>36863</v>
      </c>
      <c r="C5819" s="25">
        <v>23</v>
      </c>
      <c r="D5819" s="12">
        <v>31.8</v>
      </c>
      <c r="E5819" s="25">
        <v>25.9</v>
      </c>
      <c r="F5819" s="35">
        <v>86</v>
      </c>
      <c r="G5819" s="25">
        <v>0</v>
      </c>
      <c r="H5819" s="13">
        <v>8</v>
      </c>
      <c r="I5819" s="25"/>
      <c r="J5819" s="12">
        <v>225</v>
      </c>
      <c r="K5819" s="12"/>
      <c r="L5819" s="25" t="s">
        <v>13</v>
      </c>
      <c r="M5819" s="10"/>
      <c r="N5819" s="15"/>
      <c r="O5819" s="15"/>
      <c r="P5819" s="4"/>
    </row>
    <row r="5820" spans="1:16" ht="15" customHeight="1" x14ac:dyDescent="0.25">
      <c r="A5820" s="11">
        <f t="shared" si="914"/>
        <v>5817</v>
      </c>
      <c r="B5820" s="29">
        <v>36864</v>
      </c>
      <c r="C5820" s="25">
        <v>23</v>
      </c>
      <c r="D5820" s="12">
        <v>30.6</v>
      </c>
      <c r="E5820" s="25">
        <v>24.6</v>
      </c>
      <c r="F5820" s="35">
        <v>90</v>
      </c>
      <c r="G5820" s="25">
        <v>2</v>
      </c>
      <c r="H5820" s="13">
        <v>2.8</v>
      </c>
      <c r="I5820" s="25"/>
      <c r="J5820" s="12">
        <v>225</v>
      </c>
      <c r="K5820" s="12"/>
      <c r="L5820" s="25" t="s">
        <v>13</v>
      </c>
      <c r="M5820" s="10"/>
      <c r="N5820" s="15"/>
      <c r="O5820" s="15"/>
      <c r="P5820" s="4"/>
    </row>
    <row r="5821" spans="1:16" ht="15" customHeight="1" x14ac:dyDescent="0.25">
      <c r="A5821" s="11">
        <f t="shared" si="914"/>
        <v>5818</v>
      </c>
      <c r="B5821" s="29">
        <v>36865</v>
      </c>
      <c r="C5821" s="25">
        <v>22</v>
      </c>
      <c r="D5821" s="12">
        <v>31</v>
      </c>
      <c r="E5821" s="25">
        <v>25.4</v>
      </c>
      <c r="F5821" s="35">
        <v>88</v>
      </c>
      <c r="G5821" s="25">
        <v>2.1</v>
      </c>
      <c r="H5821" s="13">
        <v>5</v>
      </c>
      <c r="I5821" s="25"/>
      <c r="J5821" s="12">
        <v>180</v>
      </c>
      <c r="K5821" s="12"/>
      <c r="L5821" s="25" t="s">
        <v>14</v>
      </c>
      <c r="M5821" s="10"/>
      <c r="N5821" s="15"/>
      <c r="O5821" s="15"/>
      <c r="P5821" s="4"/>
    </row>
    <row r="5822" spans="1:16" ht="15" customHeight="1" x14ac:dyDescent="0.25">
      <c r="A5822" s="11">
        <f t="shared" si="914"/>
        <v>5819</v>
      </c>
      <c r="B5822" s="29">
        <v>36866</v>
      </c>
      <c r="C5822" s="25">
        <v>21</v>
      </c>
      <c r="D5822" s="12">
        <v>31.6</v>
      </c>
      <c r="E5822" s="25">
        <v>24.9</v>
      </c>
      <c r="F5822" s="35">
        <v>88</v>
      </c>
      <c r="G5822" s="25">
        <v>0</v>
      </c>
      <c r="H5822" s="13">
        <v>5.3</v>
      </c>
      <c r="I5822" s="25"/>
      <c r="J5822" s="12">
        <v>225</v>
      </c>
      <c r="K5822" s="12"/>
      <c r="L5822" s="25" t="s">
        <v>13</v>
      </c>
      <c r="M5822" s="10"/>
      <c r="N5822" s="15"/>
      <c r="O5822" s="15"/>
      <c r="P5822" s="4"/>
    </row>
    <row r="5823" spans="1:16" ht="15" customHeight="1" x14ac:dyDescent="0.25">
      <c r="A5823" s="11">
        <f t="shared" si="914"/>
        <v>5820</v>
      </c>
      <c r="B5823" s="29">
        <v>36867</v>
      </c>
      <c r="C5823" s="25">
        <v>22</v>
      </c>
      <c r="D5823" s="12">
        <v>29.1</v>
      </c>
      <c r="E5823" s="25">
        <v>24.5</v>
      </c>
      <c r="F5823" s="35">
        <v>92</v>
      </c>
      <c r="G5823" s="25">
        <v>3.6</v>
      </c>
      <c r="H5823" s="13">
        <v>0.6</v>
      </c>
      <c r="I5823" s="25"/>
      <c r="J5823" s="12">
        <v>225</v>
      </c>
      <c r="K5823" s="12"/>
      <c r="L5823" s="25" t="s">
        <v>14</v>
      </c>
      <c r="M5823" s="10"/>
      <c r="N5823" s="15"/>
      <c r="O5823" s="15"/>
      <c r="P5823" s="4"/>
    </row>
    <row r="5824" spans="1:16" ht="15" customHeight="1" x14ac:dyDescent="0.25">
      <c r="A5824" s="11">
        <f t="shared" si="914"/>
        <v>5821</v>
      </c>
      <c r="B5824" s="29">
        <v>36868</v>
      </c>
      <c r="C5824" s="25">
        <v>21</v>
      </c>
      <c r="D5824" s="12">
        <v>32</v>
      </c>
      <c r="E5824" s="25">
        <v>25.8</v>
      </c>
      <c r="F5824" s="35">
        <v>85</v>
      </c>
      <c r="G5824" s="25">
        <v>5.2</v>
      </c>
      <c r="H5824" s="13">
        <v>8</v>
      </c>
      <c r="I5824" s="25"/>
      <c r="J5824" s="12">
        <v>270</v>
      </c>
      <c r="K5824" s="12"/>
      <c r="L5824" s="25" t="s">
        <v>15</v>
      </c>
      <c r="M5824" s="10"/>
      <c r="N5824" s="15"/>
      <c r="O5824" s="15"/>
      <c r="P5824" s="4"/>
    </row>
    <row r="5825" spans="1:16" ht="15" customHeight="1" x14ac:dyDescent="0.25">
      <c r="A5825" s="11">
        <f t="shared" si="914"/>
        <v>5822</v>
      </c>
      <c r="B5825" s="29">
        <v>36869</v>
      </c>
      <c r="C5825" s="25">
        <v>21</v>
      </c>
      <c r="D5825" s="12">
        <v>31.8</v>
      </c>
      <c r="E5825" s="25">
        <v>24.8</v>
      </c>
      <c r="F5825" s="35">
        <v>86</v>
      </c>
      <c r="G5825" s="25">
        <v>0</v>
      </c>
      <c r="H5825" s="13">
        <v>8</v>
      </c>
      <c r="I5825" s="25"/>
      <c r="J5825" s="12">
        <v>180</v>
      </c>
      <c r="K5825" s="12"/>
      <c r="L5825" s="25" t="s">
        <v>13</v>
      </c>
      <c r="M5825" s="10"/>
      <c r="N5825" s="15"/>
      <c r="O5825" s="15"/>
      <c r="P5825" s="4"/>
    </row>
    <row r="5826" spans="1:16" ht="15" customHeight="1" x14ac:dyDescent="0.25">
      <c r="A5826" s="11">
        <f t="shared" si="914"/>
        <v>5823</v>
      </c>
      <c r="B5826" s="29">
        <v>36870</v>
      </c>
      <c r="C5826" s="25">
        <v>22</v>
      </c>
      <c r="D5826" s="12">
        <v>32.4</v>
      </c>
      <c r="E5826" s="25">
        <v>25.9</v>
      </c>
      <c r="F5826" s="35">
        <v>86</v>
      </c>
      <c r="G5826" s="25">
        <v>0</v>
      </c>
      <c r="H5826" s="13">
        <v>7.2</v>
      </c>
      <c r="I5826" s="25"/>
      <c r="J5826" s="12">
        <v>225</v>
      </c>
      <c r="K5826" s="12"/>
      <c r="L5826" s="25" t="s">
        <v>13</v>
      </c>
      <c r="M5826" s="10"/>
      <c r="N5826" s="15"/>
      <c r="O5826" s="15"/>
      <c r="P5826" s="4"/>
    </row>
    <row r="5827" spans="1:16" ht="15" customHeight="1" x14ac:dyDescent="0.25">
      <c r="A5827" s="11">
        <f t="shared" si="914"/>
        <v>5824</v>
      </c>
      <c r="B5827" s="29">
        <v>36871</v>
      </c>
      <c r="C5827" s="25">
        <v>23</v>
      </c>
      <c r="D5827" s="12">
        <v>28.2</v>
      </c>
      <c r="E5827" s="25">
        <v>24.8</v>
      </c>
      <c r="F5827" s="35">
        <v>95</v>
      </c>
      <c r="G5827" s="25">
        <v>61</v>
      </c>
      <c r="H5827" s="13">
        <v>0</v>
      </c>
      <c r="I5827" s="25"/>
      <c r="J5827" s="12">
        <v>225</v>
      </c>
      <c r="K5827" s="12"/>
      <c r="L5827" s="25" t="s">
        <v>13</v>
      </c>
      <c r="M5827" s="10"/>
      <c r="N5827" s="15"/>
      <c r="O5827" s="15"/>
      <c r="P5827" s="4"/>
    </row>
    <row r="5828" spans="1:16" ht="15" customHeight="1" x14ac:dyDescent="0.25">
      <c r="A5828" s="11">
        <f t="shared" si="914"/>
        <v>5825</v>
      </c>
      <c r="B5828" s="29">
        <v>36872</v>
      </c>
      <c r="C5828" s="25">
        <v>22</v>
      </c>
      <c r="D5828" s="12">
        <v>31.8</v>
      </c>
      <c r="E5828" s="25">
        <v>24.7</v>
      </c>
      <c r="F5828" s="35">
        <v>94</v>
      </c>
      <c r="G5828" s="25">
        <v>6.8</v>
      </c>
      <c r="H5828" s="13">
        <v>4.0999999999999996</v>
      </c>
      <c r="I5828" s="25"/>
      <c r="J5828" s="12">
        <v>180</v>
      </c>
      <c r="K5828" s="12"/>
      <c r="L5828" s="25" t="s">
        <v>13</v>
      </c>
      <c r="M5828" s="10"/>
      <c r="N5828" s="15"/>
      <c r="O5828" s="15"/>
      <c r="P5828" s="4"/>
    </row>
    <row r="5829" spans="1:16" ht="15" customHeight="1" x14ac:dyDescent="0.25">
      <c r="A5829" s="11">
        <f t="shared" si="914"/>
        <v>5826</v>
      </c>
      <c r="B5829" s="29">
        <v>36873</v>
      </c>
      <c r="C5829" s="25">
        <v>23</v>
      </c>
      <c r="D5829" s="12">
        <v>31</v>
      </c>
      <c r="E5829" s="25">
        <v>25.5</v>
      </c>
      <c r="F5829" s="35">
        <v>92</v>
      </c>
      <c r="G5829" s="25">
        <v>11.8</v>
      </c>
      <c r="H5829" s="13">
        <v>3.7</v>
      </c>
      <c r="I5829" s="25"/>
      <c r="J5829" s="12">
        <v>270</v>
      </c>
      <c r="K5829" s="12"/>
      <c r="L5829" s="25" t="s">
        <v>14</v>
      </c>
      <c r="M5829" s="10"/>
      <c r="N5829" s="15"/>
      <c r="O5829" s="15"/>
      <c r="P5829" s="4"/>
    </row>
    <row r="5830" spans="1:16" ht="15" customHeight="1" x14ac:dyDescent="0.25">
      <c r="A5830" s="11">
        <f t="shared" ref="A5830:A5893" si="915">A5829+1</f>
        <v>5827</v>
      </c>
      <c r="B5830" s="29">
        <v>36874</v>
      </c>
      <c r="C5830" s="25">
        <v>22</v>
      </c>
      <c r="D5830" s="12">
        <v>31.3</v>
      </c>
      <c r="E5830" s="25">
        <v>24.4</v>
      </c>
      <c r="F5830" s="35">
        <v>88</v>
      </c>
      <c r="G5830" s="25">
        <v>0</v>
      </c>
      <c r="H5830" s="13">
        <v>6.1</v>
      </c>
      <c r="I5830" s="25"/>
      <c r="J5830" s="12">
        <v>225</v>
      </c>
      <c r="K5830" s="12"/>
      <c r="L5830" s="25" t="s">
        <v>13</v>
      </c>
      <c r="M5830" s="10"/>
      <c r="N5830" s="15"/>
      <c r="O5830" s="15"/>
      <c r="P5830" s="4"/>
    </row>
    <row r="5831" spans="1:16" ht="15" customHeight="1" x14ac:dyDescent="0.25">
      <c r="A5831" s="11">
        <f t="shared" si="915"/>
        <v>5828</v>
      </c>
      <c r="B5831" s="29">
        <v>36875</v>
      </c>
      <c r="C5831" s="25">
        <v>22</v>
      </c>
      <c r="D5831" s="12">
        <v>32</v>
      </c>
      <c r="E5831" s="25">
        <v>25.9</v>
      </c>
      <c r="F5831" s="35">
        <v>90</v>
      </c>
      <c r="G5831" s="25">
        <v>0.3</v>
      </c>
      <c r="H5831" s="13">
        <v>4.5</v>
      </c>
      <c r="I5831" s="25"/>
      <c r="J5831" s="12">
        <v>180</v>
      </c>
      <c r="K5831" s="12"/>
      <c r="L5831" s="25" t="s">
        <v>14</v>
      </c>
      <c r="M5831" s="10"/>
      <c r="N5831" s="15"/>
      <c r="O5831" s="15"/>
      <c r="P5831" s="4"/>
    </row>
    <row r="5832" spans="1:16" ht="15" customHeight="1" x14ac:dyDescent="0.25">
      <c r="A5832" s="11">
        <f t="shared" si="915"/>
        <v>5829</v>
      </c>
      <c r="B5832" s="29">
        <v>36876</v>
      </c>
      <c r="C5832" s="25">
        <v>23</v>
      </c>
      <c r="D5832" s="12">
        <v>31.2</v>
      </c>
      <c r="E5832" s="25">
        <v>25.9</v>
      </c>
      <c r="F5832" s="35">
        <v>89</v>
      </c>
      <c r="G5832" s="25">
        <v>37</v>
      </c>
      <c r="H5832" s="13">
        <v>3.5</v>
      </c>
      <c r="I5832" s="25"/>
      <c r="J5832" s="12">
        <v>180</v>
      </c>
      <c r="K5832" s="12"/>
      <c r="L5832" s="25" t="s">
        <v>14</v>
      </c>
      <c r="M5832" s="10"/>
      <c r="N5832" s="15"/>
      <c r="O5832" s="15"/>
      <c r="P5832" s="4"/>
    </row>
    <row r="5833" spans="1:16" ht="15" customHeight="1" x14ac:dyDescent="0.25">
      <c r="A5833" s="11">
        <f t="shared" si="915"/>
        <v>5830</v>
      </c>
      <c r="B5833" s="29">
        <v>36877</v>
      </c>
      <c r="C5833" s="25">
        <v>22</v>
      </c>
      <c r="D5833" s="12">
        <v>31.2</v>
      </c>
      <c r="E5833" s="25">
        <v>25.6</v>
      </c>
      <c r="F5833" s="35">
        <v>86</v>
      </c>
      <c r="G5833" s="25">
        <v>0</v>
      </c>
      <c r="H5833" s="13">
        <v>2</v>
      </c>
      <c r="I5833" s="25"/>
      <c r="J5833" s="12">
        <v>225</v>
      </c>
      <c r="K5833" s="12"/>
      <c r="L5833" s="25" t="s">
        <v>13</v>
      </c>
      <c r="M5833" s="10"/>
      <c r="N5833" s="15"/>
      <c r="O5833" s="15"/>
      <c r="P5833" s="4"/>
    </row>
    <row r="5834" spans="1:16" ht="15" customHeight="1" x14ac:dyDescent="0.25">
      <c r="A5834" s="11">
        <f t="shared" si="915"/>
        <v>5831</v>
      </c>
      <c r="B5834" s="29">
        <v>36878</v>
      </c>
      <c r="C5834" s="25">
        <v>23</v>
      </c>
      <c r="D5834" s="12">
        <v>29.2</v>
      </c>
      <c r="E5834" s="25">
        <v>24.2</v>
      </c>
      <c r="F5834" s="35">
        <v>92</v>
      </c>
      <c r="G5834" s="25">
        <v>0</v>
      </c>
      <c r="H5834" s="13">
        <v>2.6</v>
      </c>
      <c r="I5834" s="25"/>
      <c r="J5834" s="12">
        <v>225</v>
      </c>
      <c r="K5834" s="12"/>
      <c r="L5834" s="25" t="s">
        <v>13</v>
      </c>
      <c r="M5834" s="10"/>
      <c r="N5834" s="15"/>
      <c r="O5834" s="15"/>
      <c r="P5834" s="4"/>
    </row>
    <row r="5835" spans="1:16" ht="15" customHeight="1" x14ac:dyDescent="0.25">
      <c r="A5835" s="11">
        <f t="shared" si="915"/>
        <v>5832</v>
      </c>
      <c r="B5835" s="29">
        <v>36879</v>
      </c>
      <c r="C5835" s="25">
        <v>23</v>
      </c>
      <c r="D5835" s="12">
        <v>27.6</v>
      </c>
      <c r="E5835" s="25">
        <v>23.9</v>
      </c>
      <c r="F5835" s="35">
        <v>98</v>
      </c>
      <c r="G5835" s="25">
        <v>2.4</v>
      </c>
      <c r="H5835" s="13">
        <v>0.4</v>
      </c>
      <c r="I5835" s="25"/>
      <c r="J5835" s="12">
        <v>225</v>
      </c>
      <c r="K5835" s="12"/>
      <c r="L5835" s="25" t="s">
        <v>13</v>
      </c>
      <c r="M5835" s="10"/>
      <c r="N5835" s="15"/>
      <c r="O5835" s="15"/>
      <c r="P5835" s="4"/>
    </row>
    <row r="5836" spans="1:16" ht="15" customHeight="1" x14ac:dyDescent="0.25">
      <c r="A5836" s="11">
        <f t="shared" si="915"/>
        <v>5833</v>
      </c>
      <c r="B5836" s="29">
        <v>36880</v>
      </c>
      <c r="C5836" s="25">
        <v>22</v>
      </c>
      <c r="D5836" s="12">
        <v>30.8</v>
      </c>
      <c r="E5836" s="25">
        <v>24.8</v>
      </c>
      <c r="F5836" s="35">
        <v>86</v>
      </c>
      <c r="G5836" s="25">
        <v>82</v>
      </c>
      <c r="H5836" s="13">
        <v>4.5999999999999996</v>
      </c>
      <c r="I5836" s="25"/>
      <c r="J5836" s="12">
        <v>270</v>
      </c>
      <c r="K5836" s="12"/>
      <c r="L5836" s="25" t="s">
        <v>15</v>
      </c>
      <c r="M5836" s="10"/>
      <c r="N5836" s="15"/>
      <c r="O5836" s="15"/>
      <c r="P5836" s="4"/>
    </row>
    <row r="5837" spans="1:16" ht="15" customHeight="1" x14ac:dyDescent="0.25">
      <c r="A5837" s="11">
        <f t="shared" si="915"/>
        <v>5834</v>
      </c>
      <c r="B5837" s="29">
        <v>36881</v>
      </c>
      <c r="C5837" s="25">
        <v>22</v>
      </c>
      <c r="D5837" s="12">
        <v>31.6</v>
      </c>
      <c r="E5837" s="25">
        <v>25.7</v>
      </c>
      <c r="F5837" s="35">
        <v>87</v>
      </c>
      <c r="G5837" s="25">
        <v>0.4</v>
      </c>
      <c r="H5837" s="13">
        <v>4.0999999999999996</v>
      </c>
      <c r="I5837" s="25"/>
      <c r="J5837" s="12">
        <v>270</v>
      </c>
      <c r="K5837" s="12"/>
      <c r="L5837" s="25" t="s">
        <v>15</v>
      </c>
      <c r="M5837" s="10"/>
      <c r="N5837" s="15"/>
      <c r="O5837" s="15"/>
      <c r="P5837" s="4"/>
    </row>
    <row r="5838" spans="1:16" ht="15" customHeight="1" x14ac:dyDescent="0.25">
      <c r="A5838" s="11">
        <f t="shared" si="915"/>
        <v>5835</v>
      </c>
      <c r="B5838" s="29">
        <v>36882</v>
      </c>
      <c r="C5838" s="25">
        <v>22</v>
      </c>
      <c r="D5838" s="12">
        <v>30.2</v>
      </c>
      <c r="E5838" s="25">
        <v>25.4</v>
      </c>
      <c r="F5838" s="35">
        <v>91</v>
      </c>
      <c r="G5838" s="25">
        <v>12.6</v>
      </c>
      <c r="H5838" s="13">
        <v>0.1</v>
      </c>
      <c r="I5838" s="25"/>
      <c r="J5838" s="12">
        <v>270</v>
      </c>
      <c r="K5838" s="12"/>
      <c r="L5838" s="25" t="s">
        <v>13</v>
      </c>
      <c r="M5838" s="10"/>
      <c r="N5838" s="15"/>
      <c r="O5838" s="15"/>
      <c r="P5838" s="4"/>
    </row>
    <row r="5839" spans="1:16" ht="15" customHeight="1" x14ac:dyDescent="0.25">
      <c r="A5839" s="11">
        <f t="shared" si="915"/>
        <v>5836</v>
      </c>
      <c r="B5839" s="29">
        <v>36883</v>
      </c>
      <c r="C5839" s="25">
        <v>22</v>
      </c>
      <c r="D5839" s="12">
        <v>30.8</v>
      </c>
      <c r="E5839" s="25">
        <v>24.4</v>
      </c>
      <c r="F5839" s="35">
        <v>95</v>
      </c>
      <c r="G5839" s="25">
        <v>0</v>
      </c>
      <c r="H5839" s="13">
        <v>3</v>
      </c>
      <c r="I5839" s="25"/>
      <c r="J5839" s="12">
        <v>225</v>
      </c>
      <c r="K5839" s="12"/>
      <c r="L5839" s="25" t="s">
        <v>13</v>
      </c>
      <c r="M5839" s="10"/>
      <c r="N5839" s="15"/>
      <c r="O5839" s="15"/>
      <c r="P5839" s="4"/>
    </row>
    <row r="5840" spans="1:16" ht="15" customHeight="1" x14ac:dyDescent="0.25">
      <c r="A5840" s="11">
        <f t="shared" si="915"/>
        <v>5837</v>
      </c>
      <c r="B5840" s="29">
        <v>36884</v>
      </c>
      <c r="C5840" s="25">
        <v>22</v>
      </c>
      <c r="D5840" s="12">
        <v>32.200000000000003</v>
      </c>
      <c r="E5840" s="25">
        <v>25.5</v>
      </c>
      <c r="F5840" s="35">
        <v>86</v>
      </c>
      <c r="G5840" s="25">
        <v>18.7</v>
      </c>
      <c r="H5840" s="13">
        <v>5.8</v>
      </c>
      <c r="I5840" s="25"/>
      <c r="J5840" s="12">
        <v>135</v>
      </c>
      <c r="K5840" s="12"/>
      <c r="L5840" s="25" t="s">
        <v>18</v>
      </c>
      <c r="M5840" s="10"/>
      <c r="N5840" s="15"/>
      <c r="O5840" s="15"/>
      <c r="P5840" s="4"/>
    </row>
    <row r="5841" spans="1:16" ht="15" customHeight="1" x14ac:dyDescent="0.25">
      <c r="A5841" s="11">
        <f t="shared" si="915"/>
        <v>5838</v>
      </c>
      <c r="B5841" s="29">
        <v>36885</v>
      </c>
      <c r="C5841" s="25">
        <v>23</v>
      </c>
      <c r="D5841" s="12">
        <v>31.8</v>
      </c>
      <c r="E5841" s="25">
        <v>27.5</v>
      </c>
      <c r="F5841" s="35">
        <v>84</v>
      </c>
      <c r="G5841" s="25">
        <v>0</v>
      </c>
      <c r="H5841" s="13">
        <v>3.6</v>
      </c>
      <c r="I5841" s="25"/>
      <c r="J5841" s="12">
        <v>270</v>
      </c>
      <c r="K5841" s="12"/>
      <c r="L5841" s="25" t="s">
        <v>14</v>
      </c>
      <c r="M5841" s="10"/>
      <c r="N5841" s="15"/>
      <c r="O5841" s="15"/>
      <c r="P5841" s="4"/>
    </row>
    <row r="5842" spans="1:16" ht="15" customHeight="1" x14ac:dyDescent="0.25">
      <c r="A5842" s="11">
        <f t="shared" si="915"/>
        <v>5839</v>
      </c>
      <c r="B5842" s="29">
        <v>36886</v>
      </c>
      <c r="C5842" s="25">
        <v>23</v>
      </c>
      <c r="D5842" s="12">
        <v>33</v>
      </c>
      <c r="E5842" s="25">
        <v>26.7</v>
      </c>
      <c r="F5842" s="35">
        <v>89</v>
      </c>
      <c r="G5842" s="25">
        <v>19.8</v>
      </c>
      <c r="H5842" s="13">
        <v>6</v>
      </c>
      <c r="I5842" s="25"/>
      <c r="J5842" s="12">
        <v>90</v>
      </c>
      <c r="K5842" s="12"/>
      <c r="L5842" s="25" t="s">
        <v>13</v>
      </c>
      <c r="M5842" s="10"/>
      <c r="N5842" s="15"/>
      <c r="O5842" s="15"/>
      <c r="P5842" s="4"/>
    </row>
    <row r="5843" spans="1:16" ht="15" customHeight="1" x14ac:dyDescent="0.25">
      <c r="A5843" s="11">
        <f t="shared" si="915"/>
        <v>5840</v>
      </c>
      <c r="B5843" s="29">
        <v>36887</v>
      </c>
      <c r="C5843" s="25">
        <v>23</v>
      </c>
      <c r="D5843" s="12">
        <v>30.7</v>
      </c>
      <c r="E5843" s="25">
        <v>25.8</v>
      </c>
      <c r="F5843" s="35">
        <v>91</v>
      </c>
      <c r="G5843" s="25">
        <v>0</v>
      </c>
      <c r="H5843" s="13">
        <v>2.1</v>
      </c>
      <c r="I5843" s="25"/>
      <c r="J5843" s="12">
        <v>270</v>
      </c>
      <c r="K5843" s="12"/>
      <c r="L5843" s="25" t="s">
        <v>12</v>
      </c>
      <c r="M5843" s="10"/>
      <c r="N5843" s="15"/>
      <c r="O5843" s="15"/>
      <c r="P5843" s="4"/>
    </row>
    <row r="5844" spans="1:16" ht="15" customHeight="1" x14ac:dyDescent="0.25">
      <c r="A5844" s="11">
        <f t="shared" si="915"/>
        <v>5841</v>
      </c>
      <c r="B5844" s="29">
        <v>36888</v>
      </c>
      <c r="C5844" s="25">
        <v>23</v>
      </c>
      <c r="D5844" s="12">
        <v>28</v>
      </c>
      <c r="E5844" s="25">
        <v>25.5</v>
      </c>
      <c r="F5844" s="35">
        <v>94</v>
      </c>
      <c r="G5844" s="25">
        <v>9</v>
      </c>
      <c r="H5844" s="13">
        <v>4.0999999999999996</v>
      </c>
      <c r="I5844" s="25"/>
      <c r="J5844" s="12">
        <v>225</v>
      </c>
      <c r="K5844" s="12"/>
      <c r="L5844" s="25" t="s">
        <v>13</v>
      </c>
      <c r="M5844" s="10"/>
      <c r="N5844" s="15"/>
      <c r="O5844" s="15"/>
      <c r="P5844" s="4"/>
    </row>
    <row r="5845" spans="1:16" ht="15" customHeight="1" x14ac:dyDescent="0.25">
      <c r="A5845" s="11">
        <f t="shared" si="915"/>
        <v>5842</v>
      </c>
      <c r="B5845" s="29">
        <v>36889</v>
      </c>
      <c r="C5845" s="25">
        <v>22</v>
      </c>
      <c r="D5845" s="12">
        <v>30.2</v>
      </c>
      <c r="E5845" s="25">
        <v>24.8</v>
      </c>
      <c r="F5845" s="35">
        <v>89</v>
      </c>
      <c r="G5845" s="25">
        <v>71.900000000000006</v>
      </c>
      <c r="H5845" s="13">
        <v>4</v>
      </c>
      <c r="I5845" s="25"/>
      <c r="J5845" s="12">
        <v>225</v>
      </c>
      <c r="K5845" s="12"/>
      <c r="L5845" s="25" t="s">
        <v>13</v>
      </c>
      <c r="M5845" s="10"/>
      <c r="N5845" s="15"/>
      <c r="O5845" s="15"/>
      <c r="P5845" s="4"/>
    </row>
    <row r="5846" spans="1:16" ht="15" customHeight="1" x14ac:dyDescent="0.25">
      <c r="A5846" s="11">
        <f t="shared" si="915"/>
        <v>5843</v>
      </c>
      <c r="B5846" s="29">
        <v>36890</v>
      </c>
      <c r="C5846" s="25">
        <v>22</v>
      </c>
      <c r="D5846" s="12">
        <v>30</v>
      </c>
      <c r="E5846" s="25">
        <v>24.4</v>
      </c>
      <c r="F5846" s="35">
        <v>88</v>
      </c>
      <c r="G5846" s="25">
        <v>10.199999999999999</v>
      </c>
      <c r="H5846" s="13">
        <v>2.9</v>
      </c>
      <c r="I5846" s="25"/>
      <c r="J5846" s="12">
        <v>225</v>
      </c>
      <c r="K5846" s="12"/>
      <c r="L5846" s="25" t="s">
        <v>13</v>
      </c>
      <c r="M5846" s="10"/>
      <c r="N5846" s="15"/>
      <c r="O5846" s="15"/>
      <c r="P5846" s="4"/>
    </row>
    <row r="5847" spans="1:16" ht="15" customHeight="1" x14ac:dyDescent="0.25">
      <c r="A5847" s="11">
        <f t="shared" si="915"/>
        <v>5844</v>
      </c>
      <c r="B5847" s="29">
        <v>36891</v>
      </c>
      <c r="C5847" s="25"/>
      <c r="D5847" s="12">
        <v>28.4</v>
      </c>
      <c r="E5847" s="25">
        <v>23.7</v>
      </c>
      <c r="F5847" s="35">
        <v>94</v>
      </c>
      <c r="G5847" s="25">
        <v>7</v>
      </c>
      <c r="H5847" s="13">
        <v>0.3</v>
      </c>
      <c r="I5847" s="25"/>
      <c r="J5847" s="12">
        <v>225</v>
      </c>
      <c r="K5847" s="12"/>
      <c r="L5847" s="25" t="s">
        <v>14</v>
      </c>
      <c r="M5847" s="10"/>
      <c r="N5847" s="15"/>
      <c r="O5847" s="15"/>
      <c r="P5847" s="4"/>
    </row>
    <row r="5848" spans="1:16" ht="15" customHeight="1" x14ac:dyDescent="0.25">
      <c r="A5848" s="11">
        <f t="shared" si="915"/>
        <v>5845</v>
      </c>
      <c r="B5848" s="29">
        <v>36892</v>
      </c>
      <c r="C5848" s="25">
        <v>23</v>
      </c>
      <c r="D5848" s="12">
        <v>32</v>
      </c>
      <c r="E5848" s="25"/>
      <c r="F5848" s="35">
        <v>86</v>
      </c>
      <c r="G5848" s="25">
        <v>6</v>
      </c>
      <c r="H5848" s="13">
        <v>6.1</v>
      </c>
      <c r="I5848" s="25"/>
      <c r="J5848" s="12">
        <v>270</v>
      </c>
      <c r="K5848" s="12"/>
      <c r="L5848" s="25" t="s">
        <v>13</v>
      </c>
      <c r="M5848" s="10"/>
      <c r="N5848" s="15"/>
      <c r="O5848" s="15"/>
      <c r="P5848" s="4"/>
    </row>
    <row r="5849" spans="1:16" ht="15" customHeight="1" x14ac:dyDescent="0.25">
      <c r="A5849" s="11">
        <f t="shared" si="915"/>
        <v>5846</v>
      </c>
      <c r="B5849" s="29">
        <v>36893</v>
      </c>
      <c r="C5849" s="25">
        <v>23</v>
      </c>
      <c r="D5849" s="12">
        <v>32</v>
      </c>
      <c r="E5849" s="25"/>
      <c r="F5849" s="35">
        <v>92</v>
      </c>
      <c r="G5849" s="25">
        <v>3.6</v>
      </c>
      <c r="H5849" s="13">
        <v>2.2999999999999998</v>
      </c>
      <c r="I5849" s="25"/>
      <c r="J5849" s="12">
        <v>225</v>
      </c>
      <c r="K5849" s="12"/>
      <c r="L5849" s="25" t="s">
        <v>13</v>
      </c>
      <c r="M5849" s="10"/>
      <c r="N5849" s="15"/>
      <c r="O5849" s="15"/>
      <c r="P5849" s="4"/>
    </row>
    <row r="5850" spans="1:16" ht="15" customHeight="1" x14ac:dyDescent="0.25">
      <c r="A5850" s="11">
        <f t="shared" si="915"/>
        <v>5847</v>
      </c>
      <c r="B5850" s="29">
        <v>36894</v>
      </c>
      <c r="C5850" s="25">
        <v>23</v>
      </c>
      <c r="D5850" s="12">
        <v>30</v>
      </c>
      <c r="E5850" s="25"/>
      <c r="F5850" s="35">
        <v>88</v>
      </c>
      <c r="G5850" s="25">
        <v>6</v>
      </c>
      <c r="H5850" s="13">
        <v>3.4</v>
      </c>
      <c r="I5850" s="25"/>
      <c r="J5850" s="12">
        <v>225</v>
      </c>
      <c r="K5850" s="12"/>
      <c r="L5850" s="25" t="s">
        <v>13</v>
      </c>
      <c r="M5850" s="10"/>
      <c r="N5850" s="15"/>
      <c r="O5850" s="15"/>
      <c r="P5850" s="4"/>
    </row>
    <row r="5851" spans="1:16" ht="15" customHeight="1" x14ac:dyDescent="0.25">
      <c r="A5851" s="11">
        <f t="shared" si="915"/>
        <v>5848</v>
      </c>
      <c r="B5851" s="29">
        <v>36895</v>
      </c>
      <c r="C5851" s="25">
        <v>21</v>
      </c>
      <c r="D5851" s="12">
        <v>31.6</v>
      </c>
      <c r="E5851" s="25"/>
      <c r="F5851" s="35">
        <v>83</v>
      </c>
      <c r="G5851" s="25">
        <v>20</v>
      </c>
      <c r="H5851" s="13">
        <v>3.5</v>
      </c>
      <c r="I5851" s="25"/>
      <c r="J5851" s="12">
        <v>225</v>
      </c>
      <c r="K5851" s="12"/>
      <c r="L5851" s="25" t="s">
        <v>14</v>
      </c>
      <c r="M5851" s="10"/>
      <c r="N5851" s="15"/>
      <c r="O5851" s="15"/>
      <c r="P5851" s="4"/>
    </row>
    <row r="5852" spans="1:16" ht="15" customHeight="1" x14ac:dyDescent="0.25">
      <c r="A5852" s="11">
        <f t="shared" si="915"/>
        <v>5849</v>
      </c>
      <c r="B5852" s="29">
        <v>36896</v>
      </c>
      <c r="C5852" s="25">
        <v>22</v>
      </c>
      <c r="D5852" s="12">
        <v>31.8</v>
      </c>
      <c r="E5852" s="25"/>
      <c r="F5852" s="35">
        <v>84</v>
      </c>
      <c r="G5852" s="25">
        <v>0</v>
      </c>
      <c r="H5852" s="13">
        <v>4.0999999999999996</v>
      </c>
      <c r="I5852" s="25"/>
      <c r="J5852" s="12">
        <v>180</v>
      </c>
      <c r="K5852" s="12"/>
      <c r="L5852" s="25" t="s">
        <v>13</v>
      </c>
      <c r="M5852" s="10"/>
      <c r="N5852" s="15"/>
      <c r="O5852" s="15"/>
      <c r="P5852" s="4"/>
    </row>
    <row r="5853" spans="1:16" ht="15" customHeight="1" x14ac:dyDescent="0.25">
      <c r="A5853" s="11">
        <f t="shared" si="915"/>
        <v>5850</v>
      </c>
      <c r="B5853" s="29">
        <v>36897</v>
      </c>
      <c r="C5853" s="25">
        <v>23</v>
      </c>
      <c r="D5853" s="12">
        <v>32</v>
      </c>
      <c r="E5853" s="25"/>
      <c r="F5853" s="35">
        <v>83</v>
      </c>
      <c r="G5853" s="25">
        <v>0.2</v>
      </c>
      <c r="H5853" s="13">
        <v>7.1</v>
      </c>
      <c r="I5853" s="25"/>
      <c r="J5853" s="12">
        <v>225</v>
      </c>
      <c r="K5853" s="12"/>
      <c r="L5853" s="25" t="s">
        <v>13</v>
      </c>
      <c r="M5853" s="10"/>
      <c r="N5853" s="15"/>
      <c r="O5853" s="15"/>
      <c r="P5853" s="4"/>
    </row>
    <row r="5854" spans="1:16" ht="15" customHeight="1" x14ac:dyDescent="0.25">
      <c r="A5854" s="11">
        <f t="shared" si="915"/>
        <v>5851</v>
      </c>
      <c r="B5854" s="29">
        <v>36898</v>
      </c>
      <c r="C5854" s="25">
        <v>21</v>
      </c>
      <c r="D5854" s="12">
        <v>31.8</v>
      </c>
      <c r="E5854" s="25"/>
      <c r="F5854" s="35">
        <v>83</v>
      </c>
      <c r="G5854" s="25">
        <v>0</v>
      </c>
      <c r="H5854" s="13">
        <v>3.8</v>
      </c>
      <c r="I5854" s="25"/>
      <c r="J5854" s="12">
        <v>225</v>
      </c>
      <c r="K5854" s="12"/>
      <c r="L5854" s="25" t="s">
        <v>13</v>
      </c>
      <c r="M5854" s="10"/>
      <c r="N5854" s="15"/>
      <c r="O5854" s="15"/>
      <c r="P5854" s="4"/>
    </row>
    <row r="5855" spans="1:16" ht="15" customHeight="1" x14ac:dyDescent="0.25">
      <c r="A5855" s="11">
        <f t="shared" si="915"/>
        <v>5852</v>
      </c>
      <c r="B5855" s="29">
        <v>36899</v>
      </c>
      <c r="C5855" s="25">
        <v>19</v>
      </c>
      <c r="D5855" s="12">
        <v>32.799999999999997</v>
      </c>
      <c r="E5855" s="25"/>
      <c r="F5855" s="35">
        <v>82</v>
      </c>
      <c r="G5855" s="25">
        <v>0</v>
      </c>
      <c r="H5855" s="13">
        <v>8</v>
      </c>
      <c r="I5855" s="25"/>
      <c r="J5855" s="12">
        <v>225</v>
      </c>
      <c r="K5855" s="12"/>
      <c r="L5855" s="25" t="s">
        <v>13</v>
      </c>
      <c r="M5855" s="10"/>
      <c r="N5855" s="15"/>
      <c r="O5855" s="15"/>
      <c r="P5855" s="4"/>
    </row>
    <row r="5856" spans="1:16" ht="15" customHeight="1" x14ac:dyDescent="0.25">
      <c r="A5856" s="11">
        <f t="shared" si="915"/>
        <v>5853</v>
      </c>
      <c r="B5856" s="29">
        <v>36900</v>
      </c>
      <c r="C5856" s="25">
        <v>20</v>
      </c>
      <c r="D5856" s="12">
        <v>33</v>
      </c>
      <c r="E5856" s="25"/>
      <c r="F5856" s="35">
        <v>85</v>
      </c>
      <c r="G5856" s="25">
        <v>0</v>
      </c>
      <c r="H5856" s="13">
        <v>7.8</v>
      </c>
      <c r="I5856" s="25"/>
      <c r="J5856" s="12">
        <v>225</v>
      </c>
      <c r="K5856" s="12"/>
      <c r="L5856" s="25" t="s">
        <v>13</v>
      </c>
      <c r="M5856" s="10"/>
      <c r="N5856" s="15"/>
      <c r="O5856" s="15"/>
      <c r="P5856" s="4"/>
    </row>
    <row r="5857" spans="1:16" ht="15" customHeight="1" x14ac:dyDescent="0.25">
      <c r="A5857" s="11">
        <f t="shared" si="915"/>
        <v>5854</v>
      </c>
      <c r="B5857" s="29">
        <v>36901</v>
      </c>
      <c r="C5857" s="25">
        <v>22</v>
      </c>
      <c r="D5857" s="12">
        <v>31.2</v>
      </c>
      <c r="E5857" s="25"/>
      <c r="F5857" s="35">
        <v>89</v>
      </c>
      <c r="G5857" s="25">
        <v>0</v>
      </c>
      <c r="H5857" s="13">
        <v>3.8</v>
      </c>
      <c r="I5857" s="25"/>
      <c r="J5857" s="12">
        <v>225</v>
      </c>
      <c r="K5857" s="12"/>
      <c r="L5857" s="25" t="s">
        <v>14</v>
      </c>
      <c r="M5857" s="10"/>
      <c r="N5857" s="15"/>
      <c r="O5857" s="15"/>
      <c r="P5857" s="4"/>
    </row>
    <row r="5858" spans="1:16" ht="15" customHeight="1" x14ac:dyDescent="0.25">
      <c r="A5858" s="11">
        <f t="shared" si="915"/>
        <v>5855</v>
      </c>
      <c r="B5858" s="29">
        <v>36902</v>
      </c>
      <c r="C5858" s="25">
        <v>22</v>
      </c>
      <c r="D5858" s="12">
        <v>32.6</v>
      </c>
      <c r="E5858" s="25"/>
      <c r="F5858" s="35">
        <v>88</v>
      </c>
      <c r="G5858" s="25">
        <v>0.4</v>
      </c>
      <c r="H5858" s="13">
        <v>5.3</v>
      </c>
      <c r="I5858" s="25"/>
      <c r="J5858" s="12">
        <v>180</v>
      </c>
      <c r="K5858" s="12"/>
      <c r="L5858" s="25" t="s">
        <v>13</v>
      </c>
      <c r="M5858" s="10"/>
      <c r="N5858" s="15"/>
      <c r="O5858" s="15"/>
      <c r="P5858" s="4"/>
    </row>
    <row r="5859" spans="1:16" ht="15" customHeight="1" x14ac:dyDescent="0.25">
      <c r="A5859" s="11">
        <f t="shared" si="915"/>
        <v>5856</v>
      </c>
      <c r="B5859" s="29">
        <v>36903</v>
      </c>
      <c r="C5859" s="25">
        <v>21</v>
      </c>
      <c r="D5859" s="12">
        <v>33.200000000000003</v>
      </c>
      <c r="E5859" s="25"/>
      <c r="F5859" s="35">
        <v>86</v>
      </c>
      <c r="G5859" s="25">
        <v>2</v>
      </c>
      <c r="H5859" s="13">
        <v>7.1</v>
      </c>
      <c r="I5859" s="25"/>
      <c r="J5859" s="12">
        <v>180</v>
      </c>
      <c r="K5859" s="12"/>
      <c r="L5859" s="25" t="s">
        <v>13</v>
      </c>
      <c r="M5859" s="10"/>
      <c r="N5859" s="15"/>
      <c r="O5859" s="15"/>
      <c r="P5859" s="4"/>
    </row>
    <row r="5860" spans="1:16" ht="15" customHeight="1" x14ac:dyDescent="0.25">
      <c r="A5860" s="11">
        <f t="shared" si="915"/>
        <v>5857</v>
      </c>
      <c r="B5860" s="29">
        <v>36904</v>
      </c>
      <c r="C5860" s="25">
        <v>22</v>
      </c>
      <c r="D5860" s="12">
        <v>30.8</v>
      </c>
      <c r="E5860" s="25"/>
      <c r="F5860" s="35">
        <v>90</v>
      </c>
      <c r="G5860" s="25">
        <v>6.5</v>
      </c>
      <c r="H5860" s="13">
        <v>1.8</v>
      </c>
      <c r="I5860" s="25"/>
      <c r="J5860" s="12">
        <v>225</v>
      </c>
      <c r="K5860" s="12"/>
      <c r="L5860" s="25" t="s">
        <v>14</v>
      </c>
      <c r="M5860" s="10"/>
      <c r="N5860" s="15"/>
      <c r="O5860" s="15"/>
      <c r="P5860" s="4"/>
    </row>
    <row r="5861" spans="1:16" ht="15" customHeight="1" x14ac:dyDescent="0.25">
      <c r="A5861" s="11">
        <f t="shared" si="915"/>
        <v>5858</v>
      </c>
      <c r="B5861" s="29">
        <v>36905</v>
      </c>
      <c r="C5861" s="25">
        <v>22</v>
      </c>
      <c r="D5861" s="12">
        <v>33.1</v>
      </c>
      <c r="E5861" s="25"/>
      <c r="F5861" s="35">
        <v>84</v>
      </c>
      <c r="G5861" s="25">
        <v>2.5</v>
      </c>
      <c r="H5861" s="13">
        <v>7.7</v>
      </c>
      <c r="I5861" s="25"/>
      <c r="J5861" s="12">
        <v>180</v>
      </c>
      <c r="K5861" s="12"/>
      <c r="L5861" s="25" t="s">
        <v>13</v>
      </c>
      <c r="M5861" s="10"/>
      <c r="N5861" s="15"/>
      <c r="O5861" s="15"/>
      <c r="P5861" s="4"/>
    </row>
    <row r="5862" spans="1:16" ht="15" customHeight="1" x14ac:dyDescent="0.25">
      <c r="A5862" s="11">
        <f t="shared" si="915"/>
        <v>5859</v>
      </c>
      <c r="B5862" s="29">
        <v>36906</v>
      </c>
      <c r="C5862" s="25">
        <v>23</v>
      </c>
      <c r="D5862" s="12">
        <v>29.4</v>
      </c>
      <c r="E5862" s="25"/>
      <c r="F5862" s="35">
        <v>93</v>
      </c>
      <c r="G5862" s="25">
        <v>0</v>
      </c>
      <c r="H5862" s="13">
        <v>0</v>
      </c>
      <c r="I5862" s="25"/>
      <c r="J5862" s="12">
        <v>225</v>
      </c>
      <c r="K5862" s="12"/>
      <c r="L5862" s="25" t="s">
        <v>14</v>
      </c>
      <c r="M5862" s="10"/>
      <c r="N5862" s="15"/>
      <c r="O5862" s="15"/>
      <c r="P5862" s="4"/>
    </row>
    <row r="5863" spans="1:16" ht="15" customHeight="1" x14ac:dyDescent="0.25">
      <c r="A5863" s="11">
        <f t="shared" si="915"/>
        <v>5860</v>
      </c>
      <c r="B5863" s="29">
        <v>36907</v>
      </c>
      <c r="C5863" s="25">
        <v>23</v>
      </c>
      <c r="D5863" s="12">
        <v>28.8</v>
      </c>
      <c r="E5863" s="25"/>
      <c r="F5863" s="35">
        <v>94</v>
      </c>
      <c r="G5863" s="25">
        <v>0</v>
      </c>
      <c r="H5863" s="13">
        <v>0</v>
      </c>
      <c r="I5863" s="25"/>
      <c r="J5863" s="12">
        <v>180</v>
      </c>
      <c r="K5863" s="12"/>
      <c r="L5863" s="25" t="s">
        <v>13</v>
      </c>
      <c r="M5863" s="10"/>
      <c r="N5863" s="15"/>
      <c r="O5863" s="15"/>
      <c r="P5863" s="4"/>
    </row>
    <row r="5864" spans="1:16" ht="15" customHeight="1" x14ac:dyDescent="0.25">
      <c r="A5864" s="11">
        <f t="shared" si="915"/>
        <v>5861</v>
      </c>
      <c r="B5864" s="29">
        <v>36908</v>
      </c>
      <c r="C5864" s="25">
        <v>22</v>
      </c>
      <c r="D5864" s="12">
        <v>30</v>
      </c>
      <c r="E5864" s="25"/>
      <c r="F5864" s="35">
        <v>98</v>
      </c>
      <c r="G5864" s="25">
        <v>7.1</v>
      </c>
      <c r="H5864" s="13">
        <v>1.2</v>
      </c>
      <c r="I5864" s="25"/>
      <c r="J5864" s="12">
        <v>180</v>
      </c>
      <c r="K5864" s="12"/>
      <c r="L5864" s="25" t="s">
        <v>12</v>
      </c>
      <c r="M5864" s="10"/>
      <c r="N5864" s="15"/>
      <c r="O5864" s="15"/>
      <c r="P5864" s="4"/>
    </row>
    <row r="5865" spans="1:16" ht="15" customHeight="1" x14ac:dyDescent="0.25">
      <c r="A5865" s="11">
        <f t="shared" si="915"/>
        <v>5862</v>
      </c>
      <c r="B5865" s="29">
        <v>36909</v>
      </c>
      <c r="C5865" s="25">
        <v>21</v>
      </c>
      <c r="D5865" s="12">
        <v>31.5</v>
      </c>
      <c r="E5865" s="25"/>
      <c r="F5865" s="35">
        <v>89</v>
      </c>
      <c r="G5865" s="25">
        <v>60.4</v>
      </c>
      <c r="H5865" s="13">
        <v>5.6</v>
      </c>
      <c r="I5865" s="25"/>
      <c r="J5865" s="12">
        <v>225</v>
      </c>
      <c r="K5865" s="12"/>
      <c r="L5865" s="25" t="s">
        <v>13</v>
      </c>
      <c r="M5865" s="10"/>
      <c r="N5865" s="15"/>
      <c r="O5865" s="15"/>
      <c r="P5865" s="4"/>
    </row>
    <row r="5866" spans="1:16" ht="15" customHeight="1" x14ac:dyDescent="0.25">
      <c r="A5866" s="11">
        <f t="shared" si="915"/>
        <v>5863</v>
      </c>
      <c r="B5866" s="29">
        <v>36910</v>
      </c>
      <c r="C5866" s="25">
        <v>22</v>
      </c>
      <c r="D5866" s="12">
        <v>31.8</v>
      </c>
      <c r="E5866" s="25"/>
      <c r="F5866" s="35">
        <v>89</v>
      </c>
      <c r="G5866" s="25">
        <v>0</v>
      </c>
      <c r="H5866" s="13">
        <v>4.5999999999999996</v>
      </c>
      <c r="I5866" s="25"/>
      <c r="J5866" s="12">
        <v>180</v>
      </c>
      <c r="K5866" s="12"/>
      <c r="L5866" s="25" t="s">
        <v>14</v>
      </c>
      <c r="M5866" s="10"/>
      <c r="N5866" s="15"/>
      <c r="O5866" s="15"/>
      <c r="P5866" s="4"/>
    </row>
    <row r="5867" spans="1:16" ht="15" customHeight="1" x14ac:dyDescent="0.25">
      <c r="A5867" s="11">
        <f t="shared" si="915"/>
        <v>5864</v>
      </c>
      <c r="B5867" s="29">
        <v>36911</v>
      </c>
      <c r="C5867" s="25">
        <v>21</v>
      </c>
      <c r="D5867" s="12">
        <v>32.4</v>
      </c>
      <c r="E5867" s="25"/>
      <c r="F5867" s="35">
        <v>85</v>
      </c>
      <c r="G5867" s="25">
        <v>0</v>
      </c>
      <c r="H5867" s="13">
        <v>4.9000000000000004</v>
      </c>
      <c r="I5867" s="25"/>
      <c r="J5867" s="12">
        <v>180</v>
      </c>
      <c r="K5867" s="12"/>
      <c r="L5867" s="25" t="s">
        <v>13</v>
      </c>
      <c r="M5867" s="10"/>
      <c r="N5867" s="15"/>
      <c r="O5867" s="15"/>
      <c r="P5867" s="4"/>
    </row>
    <row r="5868" spans="1:16" ht="15" customHeight="1" x14ac:dyDescent="0.25">
      <c r="A5868" s="11">
        <f t="shared" si="915"/>
        <v>5865</v>
      </c>
      <c r="B5868" s="29">
        <v>36912</v>
      </c>
      <c r="C5868" s="25">
        <v>21</v>
      </c>
      <c r="D5868" s="12">
        <v>32.9</v>
      </c>
      <c r="E5868" s="25"/>
      <c r="F5868" s="35">
        <v>85</v>
      </c>
      <c r="G5868" s="25">
        <v>0</v>
      </c>
      <c r="H5868" s="13">
        <v>5.9</v>
      </c>
      <c r="I5868" s="25"/>
      <c r="J5868" s="12">
        <v>225</v>
      </c>
      <c r="K5868" s="12"/>
      <c r="L5868" s="25" t="s">
        <v>13</v>
      </c>
      <c r="M5868" s="10"/>
      <c r="N5868" s="15"/>
      <c r="O5868" s="15"/>
      <c r="P5868" s="4"/>
    </row>
    <row r="5869" spans="1:16" ht="15" customHeight="1" x14ac:dyDescent="0.25">
      <c r="A5869" s="11">
        <f t="shared" si="915"/>
        <v>5866</v>
      </c>
      <c r="B5869" s="29">
        <v>36913</v>
      </c>
      <c r="C5869" s="25">
        <v>23</v>
      </c>
      <c r="D5869" s="12">
        <v>30.4</v>
      </c>
      <c r="E5869" s="25"/>
      <c r="F5869" s="35">
        <v>90</v>
      </c>
      <c r="G5869" s="25">
        <v>0</v>
      </c>
      <c r="H5869" s="13">
        <v>3.9</v>
      </c>
      <c r="I5869" s="25"/>
      <c r="J5869" s="12">
        <v>225</v>
      </c>
      <c r="K5869" s="12"/>
      <c r="L5869" s="25" t="s">
        <v>13</v>
      </c>
      <c r="M5869" s="10"/>
      <c r="N5869" s="15"/>
      <c r="O5869" s="15"/>
      <c r="P5869" s="4"/>
    </row>
    <row r="5870" spans="1:16" ht="15" customHeight="1" x14ac:dyDescent="0.25">
      <c r="A5870" s="11">
        <f t="shared" si="915"/>
        <v>5867</v>
      </c>
      <c r="B5870" s="29">
        <v>36914</v>
      </c>
      <c r="C5870" s="25">
        <v>21</v>
      </c>
      <c r="D5870" s="12">
        <v>33</v>
      </c>
      <c r="E5870" s="25"/>
      <c r="F5870" s="35">
        <v>89</v>
      </c>
      <c r="G5870" s="25">
        <v>0</v>
      </c>
      <c r="H5870" s="13">
        <v>6.2</v>
      </c>
      <c r="I5870" s="25"/>
      <c r="J5870" s="12">
        <v>225</v>
      </c>
      <c r="K5870" s="12"/>
      <c r="L5870" s="25" t="s">
        <v>13</v>
      </c>
      <c r="M5870" s="10"/>
      <c r="N5870" s="15"/>
      <c r="O5870" s="15"/>
      <c r="P5870" s="4"/>
    </row>
    <row r="5871" spans="1:16" ht="15" customHeight="1" x14ac:dyDescent="0.25">
      <c r="A5871" s="11">
        <f t="shared" si="915"/>
        <v>5868</v>
      </c>
      <c r="B5871" s="29">
        <v>36915</v>
      </c>
      <c r="C5871" s="25">
        <v>22</v>
      </c>
      <c r="D5871" s="12">
        <v>31.2</v>
      </c>
      <c r="E5871" s="25"/>
      <c r="F5871" s="35">
        <v>92</v>
      </c>
      <c r="G5871" s="25">
        <v>58.1</v>
      </c>
      <c r="H5871" s="13">
        <v>5.0999999999999996</v>
      </c>
      <c r="I5871" s="25"/>
      <c r="J5871" s="12">
        <v>225</v>
      </c>
      <c r="K5871" s="12"/>
      <c r="L5871" s="25" t="s">
        <v>13</v>
      </c>
      <c r="M5871" s="10"/>
      <c r="N5871" s="15"/>
      <c r="O5871" s="15"/>
      <c r="P5871" s="4"/>
    </row>
    <row r="5872" spans="1:16" ht="15" customHeight="1" x14ac:dyDescent="0.25">
      <c r="A5872" s="11">
        <f t="shared" si="915"/>
        <v>5869</v>
      </c>
      <c r="B5872" s="29">
        <v>36916</v>
      </c>
      <c r="C5872" s="25">
        <v>22</v>
      </c>
      <c r="D5872" s="12">
        <v>29.9</v>
      </c>
      <c r="E5872" s="25"/>
      <c r="F5872" s="35">
        <v>89</v>
      </c>
      <c r="G5872" s="25">
        <v>10</v>
      </c>
      <c r="H5872" s="13">
        <v>1.7</v>
      </c>
      <c r="I5872" s="25"/>
      <c r="J5872" s="12">
        <v>225</v>
      </c>
      <c r="K5872" s="12"/>
      <c r="L5872" s="25" t="s">
        <v>13</v>
      </c>
      <c r="M5872" s="10"/>
      <c r="N5872" s="15"/>
      <c r="O5872" s="15"/>
      <c r="P5872" s="4"/>
    </row>
    <row r="5873" spans="1:16" ht="15" customHeight="1" x14ac:dyDescent="0.25">
      <c r="A5873" s="11">
        <f t="shared" si="915"/>
        <v>5870</v>
      </c>
      <c r="B5873" s="29">
        <v>36917</v>
      </c>
      <c r="C5873" s="25">
        <v>22</v>
      </c>
      <c r="D5873" s="12">
        <v>27.6</v>
      </c>
      <c r="E5873" s="25"/>
      <c r="F5873" s="35">
        <v>95</v>
      </c>
      <c r="G5873" s="25">
        <v>42.8</v>
      </c>
      <c r="H5873" s="13">
        <v>1.4</v>
      </c>
      <c r="I5873" s="25"/>
      <c r="J5873" s="12">
        <v>225</v>
      </c>
      <c r="K5873" s="12"/>
      <c r="L5873" s="25" t="s">
        <v>13</v>
      </c>
      <c r="M5873" s="10"/>
      <c r="N5873" s="15"/>
      <c r="O5873" s="15"/>
      <c r="P5873" s="4"/>
    </row>
    <row r="5874" spans="1:16" ht="15" customHeight="1" x14ac:dyDescent="0.25">
      <c r="A5874" s="11">
        <f t="shared" si="915"/>
        <v>5871</v>
      </c>
      <c r="B5874" s="29">
        <v>36918</v>
      </c>
      <c r="C5874" s="25">
        <v>22</v>
      </c>
      <c r="D5874" s="12">
        <v>28.9</v>
      </c>
      <c r="E5874" s="25"/>
      <c r="F5874" s="35">
        <v>94</v>
      </c>
      <c r="G5874" s="25">
        <v>44.5</v>
      </c>
      <c r="H5874" s="13">
        <v>0.4</v>
      </c>
      <c r="I5874" s="25"/>
      <c r="J5874" s="12">
        <v>270</v>
      </c>
      <c r="K5874" s="12"/>
      <c r="L5874" s="25" t="s">
        <v>13</v>
      </c>
      <c r="M5874" s="10"/>
      <c r="N5874" s="15"/>
      <c r="O5874" s="15"/>
      <c r="P5874" s="4"/>
    </row>
    <row r="5875" spans="1:16" ht="15" customHeight="1" x14ac:dyDescent="0.25">
      <c r="A5875" s="11">
        <f t="shared" si="915"/>
        <v>5872</v>
      </c>
      <c r="B5875" s="29">
        <v>36919</v>
      </c>
      <c r="C5875" s="25">
        <v>22</v>
      </c>
      <c r="D5875" s="12">
        <v>28.6</v>
      </c>
      <c r="E5875" s="25"/>
      <c r="F5875" s="35">
        <v>94</v>
      </c>
      <c r="G5875" s="25">
        <v>6.6</v>
      </c>
      <c r="H5875" s="13">
        <v>1.9</v>
      </c>
      <c r="I5875" s="25"/>
      <c r="J5875" s="12">
        <v>315</v>
      </c>
      <c r="K5875" s="12"/>
      <c r="L5875" s="25" t="s">
        <v>12</v>
      </c>
      <c r="M5875" s="10"/>
      <c r="N5875" s="15"/>
      <c r="O5875" s="15"/>
      <c r="P5875" s="4"/>
    </row>
    <row r="5876" spans="1:16" ht="15" customHeight="1" x14ac:dyDescent="0.25">
      <c r="A5876" s="11">
        <f t="shared" si="915"/>
        <v>5873</v>
      </c>
      <c r="B5876" s="29">
        <v>36920</v>
      </c>
      <c r="C5876" s="25">
        <v>23</v>
      </c>
      <c r="D5876" s="12">
        <v>27</v>
      </c>
      <c r="E5876" s="25"/>
      <c r="F5876" s="35">
        <v>93</v>
      </c>
      <c r="G5876" s="25">
        <v>35.799999999999997</v>
      </c>
      <c r="H5876" s="13">
        <v>0</v>
      </c>
      <c r="I5876" s="25"/>
      <c r="J5876" s="12">
        <v>90</v>
      </c>
      <c r="K5876" s="12"/>
      <c r="L5876" s="25" t="s">
        <v>13</v>
      </c>
      <c r="M5876" s="10"/>
      <c r="N5876" s="15"/>
      <c r="O5876" s="15"/>
      <c r="P5876" s="4"/>
    </row>
    <row r="5877" spans="1:16" ht="15" customHeight="1" x14ac:dyDescent="0.25">
      <c r="A5877" s="11">
        <f t="shared" si="915"/>
        <v>5874</v>
      </c>
      <c r="B5877" s="29">
        <v>36921</v>
      </c>
      <c r="C5877" s="25">
        <v>22</v>
      </c>
      <c r="D5877" s="12">
        <v>29.8</v>
      </c>
      <c r="E5877" s="25"/>
      <c r="F5877" s="35">
        <v>94</v>
      </c>
      <c r="G5877" s="25">
        <v>15</v>
      </c>
      <c r="H5877" s="13">
        <v>0.9</v>
      </c>
      <c r="I5877" s="25"/>
      <c r="J5877" s="12">
        <v>225</v>
      </c>
      <c r="K5877" s="12"/>
      <c r="L5877" s="25" t="s">
        <v>12</v>
      </c>
      <c r="M5877" s="10"/>
      <c r="N5877" s="15"/>
      <c r="O5877" s="15"/>
      <c r="P5877" s="4"/>
    </row>
    <row r="5878" spans="1:16" ht="15" customHeight="1" x14ac:dyDescent="0.25">
      <c r="A5878" s="11">
        <f t="shared" si="915"/>
        <v>5875</v>
      </c>
      <c r="B5878" s="29">
        <v>36922</v>
      </c>
      <c r="C5878" s="25">
        <v>22</v>
      </c>
      <c r="D5878" s="12">
        <v>27.6</v>
      </c>
      <c r="E5878" s="25"/>
      <c r="F5878" s="35">
        <v>94</v>
      </c>
      <c r="G5878" s="25">
        <v>25.6</v>
      </c>
      <c r="H5878" s="13">
        <v>0.8</v>
      </c>
      <c r="I5878" s="25"/>
      <c r="J5878" s="12">
        <v>90</v>
      </c>
      <c r="K5878" s="12"/>
      <c r="L5878" s="25" t="s">
        <v>13</v>
      </c>
      <c r="M5878" s="10"/>
      <c r="N5878" s="15"/>
      <c r="O5878" s="15"/>
      <c r="P5878" s="4"/>
    </row>
    <row r="5879" spans="1:16" ht="15" customHeight="1" x14ac:dyDescent="0.25">
      <c r="A5879" s="11">
        <f t="shared" si="915"/>
        <v>5876</v>
      </c>
      <c r="B5879" s="29">
        <v>36923</v>
      </c>
      <c r="C5879" s="25">
        <v>21</v>
      </c>
      <c r="D5879" s="12">
        <v>29.2</v>
      </c>
      <c r="E5879" s="25">
        <v>24</v>
      </c>
      <c r="F5879" s="35">
        <v>91</v>
      </c>
      <c r="G5879" s="25">
        <v>0</v>
      </c>
      <c r="H5879" s="13">
        <v>0</v>
      </c>
      <c r="I5879" s="25"/>
      <c r="J5879" s="12">
        <v>180</v>
      </c>
      <c r="K5879" s="12"/>
      <c r="L5879" s="25" t="s">
        <v>14</v>
      </c>
      <c r="M5879" s="10"/>
      <c r="N5879" s="15"/>
      <c r="O5879" s="15"/>
      <c r="P5879" s="4"/>
    </row>
    <row r="5880" spans="1:16" ht="15" customHeight="1" x14ac:dyDescent="0.25">
      <c r="A5880" s="11">
        <f t="shared" si="915"/>
        <v>5877</v>
      </c>
      <c r="B5880" s="29">
        <v>36924</v>
      </c>
      <c r="C5880" s="25">
        <v>21</v>
      </c>
      <c r="D5880" s="12">
        <v>33</v>
      </c>
      <c r="E5880" s="25">
        <v>27.1</v>
      </c>
      <c r="F5880" s="35">
        <v>76</v>
      </c>
      <c r="G5880" s="25">
        <v>0</v>
      </c>
      <c r="H5880" s="13">
        <v>8</v>
      </c>
      <c r="I5880" s="25"/>
      <c r="J5880" s="12">
        <v>225</v>
      </c>
      <c r="K5880" s="12"/>
      <c r="L5880" s="25" t="s">
        <v>13</v>
      </c>
      <c r="M5880" s="10"/>
      <c r="N5880" s="15"/>
      <c r="O5880" s="15"/>
      <c r="P5880" s="4"/>
    </row>
    <row r="5881" spans="1:16" ht="15" customHeight="1" x14ac:dyDescent="0.25">
      <c r="A5881" s="11">
        <f t="shared" si="915"/>
        <v>5878</v>
      </c>
      <c r="B5881" s="29">
        <v>36925</v>
      </c>
      <c r="C5881" s="25">
        <v>21</v>
      </c>
      <c r="D5881" s="12">
        <v>32</v>
      </c>
      <c r="E5881" s="25">
        <v>25.5</v>
      </c>
      <c r="F5881" s="35">
        <v>86</v>
      </c>
      <c r="G5881" s="25">
        <v>0</v>
      </c>
      <c r="H5881" s="13">
        <v>5.6</v>
      </c>
      <c r="I5881" s="25"/>
      <c r="J5881" s="12">
        <v>225</v>
      </c>
      <c r="K5881" s="12"/>
      <c r="L5881" s="25" t="s">
        <v>13</v>
      </c>
      <c r="M5881" s="10"/>
      <c r="N5881" s="15"/>
      <c r="O5881" s="15"/>
      <c r="P5881" s="4"/>
    </row>
    <row r="5882" spans="1:16" ht="15" customHeight="1" x14ac:dyDescent="0.25">
      <c r="A5882" s="11">
        <f t="shared" si="915"/>
        <v>5879</v>
      </c>
      <c r="B5882" s="29">
        <v>36926</v>
      </c>
      <c r="C5882" s="25">
        <v>21</v>
      </c>
      <c r="D5882" s="12">
        <v>32.200000000000003</v>
      </c>
      <c r="E5882" s="25">
        <v>24.9</v>
      </c>
      <c r="F5882" s="35">
        <v>89</v>
      </c>
      <c r="G5882" s="25">
        <v>0</v>
      </c>
      <c r="H5882" s="13">
        <v>6.9</v>
      </c>
      <c r="I5882" s="25"/>
      <c r="J5882" s="12">
        <v>180</v>
      </c>
      <c r="K5882" s="12"/>
      <c r="L5882" s="25" t="s">
        <v>14</v>
      </c>
      <c r="M5882" s="10"/>
      <c r="N5882" s="15"/>
      <c r="O5882" s="15"/>
      <c r="P5882" s="4"/>
    </row>
    <row r="5883" spans="1:16" ht="15" customHeight="1" x14ac:dyDescent="0.25">
      <c r="A5883" s="11">
        <f t="shared" si="915"/>
        <v>5880</v>
      </c>
      <c r="B5883" s="29">
        <v>36927</v>
      </c>
      <c r="C5883" s="25">
        <v>22</v>
      </c>
      <c r="D5883" s="12">
        <v>31.6</v>
      </c>
      <c r="E5883" s="25">
        <v>25.4</v>
      </c>
      <c r="F5883" s="35">
        <v>88</v>
      </c>
      <c r="G5883" s="25">
        <v>29.8</v>
      </c>
      <c r="H5883" s="13">
        <v>4.8</v>
      </c>
      <c r="I5883" s="25"/>
      <c r="J5883" s="12">
        <v>180</v>
      </c>
      <c r="K5883" s="12"/>
      <c r="L5883" s="25" t="s">
        <v>14</v>
      </c>
      <c r="M5883" s="10"/>
      <c r="N5883" s="15"/>
      <c r="O5883" s="15"/>
      <c r="P5883" s="4"/>
    </row>
    <row r="5884" spans="1:16" ht="15" customHeight="1" x14ac:dyDescent="0.25">
      <c r="A5884" s="11">
        <f t="shared" si="915"/>
        <v>5881</v>
      </c>
      <c r="B5884" s="29">
        <v>36928</v>
      </c>
      <c r="C5884" s="25">
        <v>22</v>
      </c>
      <c r="D5884" s="12">
        <v>30.5</v>
      </c>
      <c r="E5884" s="25">
        <v>26.9</v>
      </c>
      <c r="F5884" s="35">
        <v>92</v>
      </c>
      <c r="G5884" s="25">
        <v>1</v>
      </c>
      <c r="H5884" s="13">
        <v>3.6</v>
      </c>
      <c r="I5884" s="25"/>
      <c r="J5884" s="12">
        <v>180</v>
      </c>
      <c r="K5884" s="12"/>
      <c r="L5884" s="25" t="s">
        <v>13</v>
      </c>
      <c r="M5884" s="10"/>
      <c r="N5884" s="15"/>
      <c r="O5884" s="15"/>
      <c r="P5884" s="4"/>
    </row>
    <row r="5885" spans="1:16" ht="15" customHeight="1" x14ac:dyDescent="0.25">
      <c r="A5885" s="11">
        <f t="shared" si="915"/>
        <v>5882</v>
      </c>
      <c r="B5885" s="29">
        <v>36929</v>
      </c>
      <c r="C5885" s="25">
        <v>22</v>
      </c>
      <c r="D5885" s="12">
        <v>29.4</v>
      </c>
      <c r="E5885" s="25">
        <v>24.4</v>
      </c>
      <c r="F5885" s="35">
        <v>94</v>
      </c>
      <c r="G5885" s="25">
        <v>55</v>
      </c>
      <c r="H5885" s="13">
        <v>0.8</v>
      </c>
      <c r="I5885" s="25"/>
      <c r="J5885" s="12">
        <v>225</v>
      </c>
      <c r="K5885" s="12"/>
      <c r="L5885" s="25" t="s">
        <v>13</v>
      </c>
      <c r="M5885" s="10"/>
      <c r="N5885" s="15"/>
      <c r="O5885" s="15"/>
      <c r="P5885" s="4"/>
    </row>
    <row r="5886" spans="1:16" ht="15" customHeight="1" x14ac:dyDescent="0.25">
      <c r="A5886" s="11">
        <f t="shared" si="915"/>
        <v>5883</v>
      </c>
      <c r="B5886" s="29">
        <v>36930</v>
      </c>
      <c r="C5886" s="25">
        <v>22</v>
      </c>
      <c r="D5886" s="12">
        <v>26.4</v>
      </c>
      <c r="E5886" s="25">
        <v>24.2</v>
      </c>
      <c r="F5886" s="35">
        <v>96</v>
      </c>
      <c r="G5886" s="25">
        <v>89.4</v>
      </c>
      <c r="H5886" s="13">
        <v>0</v>
      </c>
      <c r="I5886" s="25"/>
      <c r="J5886" s="12">
        <v>225</v>
      </c>
      <c r="K5886" s="12"/>
      <c r="L5886" s="25" t="s">
        <v>13</v>
      </c>
      <c r="M5886" s="10"/>
      <c r="N5886" s="15"/>
      <c r="O5886" s="15"/>
      <c r="P5886" s="4"/>
    </row>
    <row r="5887" spans="1:16" ht="15" customHeight="1" x14ac:dyDescent="0.25">
      <c r="A5887" s="11">
        <f t="shared" si="915"/>
        <v>5884</v>
      </c>
      <c r="B5887" s="29">
        <v>36931</v>
      </c>
      <c r="C5887" s="25">
        <v>22</v>
      </c>
      <c r="D5887" s="12">
        <v>30</v>
      </c>
      <c r="E5887" s="25">
        <v>24.7</v>
      </c>
      <c r="F5887" s="35">
        <v>95</v>
      </c>
      <c r="G5887" s="25">
        <v>3.6</v>
      </c>
      <c r="H5887" s="13">
        <v>1.1000000000000001</v>
      </c>
      <c r="I5887" s="25"/>
      <c r="J5887" s="12">
        <v>180</v>
      </c>
      <c r="K5887" s="12"/>
      <c r="L5887" s="25" t="s">
        <v>13</v>
      </c>
      <c r="M5887" s="10"/>
      <c r="N5887" s="15"/>
      <c r="O5887" s="15"/>
      <c r="P5887" s="4"/>
    </row>
    <row r="5888" spans="1:16" ht="15" customHeight="1" x14ac:dyDescent="0.25">
      <c r="A5888" s="11">
        <f t="shared" si="915"/>
        <v>5885</v>
      </c>
      <c r="B5888" s="29">
        <v>36932</v>
      </c>
      <c r="C5888" s="25">
        <v>20</v>
      </c>
      <c r="D5888" s="12">
        <v>30.7</v>
      </c>
      <c r="E5888" s="25">
        <v>25.7</v>
      </c>
      <c r="F5888" s="35">
        <v>88</v>
      </c>
      <c r="G5888" s="25">
        <v>40.1</v>
      </c>
      <c r="H5888" s="13">
        <v>5.3</v>
      </c>
      <c r="I5888" s="25"/>
      <c r="J5888" s="12">
        <v>225</v>
      </c>
      <c r="K5888" s="12"/>
      <c r="L5888" s="25" t="s">
        <v>14</v>
      </c>
      <c r="M5888" s="10"/>
      <c r="N5888" s="15"/>
      <c r="O5888" s="15"/>
      <c r="P5888" s="4"/>
    </row>
    <row r="5889" spans="1:16" ht="15" customHeight="1" x14ac:dyDescent="0.25">
      <c r="A5889" s="11">
        <f t="shared" si="915"/>
        <v>5886</v>
      </c>
      <c r="B5889" s="29">
        <v>36933</v>
      </c>
      <c r="C5889" s="25">
        <v>20</v>
      </c>
      <c r="D5889" s="12">
        <v>31</v>
      </c>
      <c r="E5889" s="25">
        <v>24.3</v>
      </c>
      <c r="F5889" s="35">
        <v>90</v>
      </c>
      <c r="G5889" s="25">
        <v>0</v>
      </c>
      <c r="H5889" s="13">
        <v>4.5999999999999996</v>
      </c>
      <c r="I5889" s="25"/>
      <c r="J5889" s="12">
        <v>225</v>
      </c>
      <c r="K5889" s="12"/>
      <c r="L5889" s="25" t="s">
        <v>13</v>
      </c>
      <c r="M5889" s="10"/>
      <c r="N5889" s="15"/>
      <c r="O5889" s="15"/>
      <c r="P5889" s="4"/>
    </row>
    <row r="5890" spans="1:16" ht="15" customHeight="1" x14ac:dyDescent="0.25">
      <c r="A5890" s="11">
        <f t="shared" si="915"/>
        <v>5887</v>
      </c>
      <c r="B5890" s="29">
        <v>36934</v>
      </c>
      <c r="C5890" s="25">
        <v>21</v>
      </c>
      <c r="D5890" s="12">
        <v>31.8</v>
      </c>
      <c r="E5890" s="25">
        <v>24.4</v>
      </c>
      <c r="F5890" s="35">
        <v>86</v>
      </c>
      <c r="G5890" s="25">
        <v>0</v>
      </c>
      <c r="H5890" s="13">
        <v>6.1</v>
      </c>
      <c r="I5890" s="25"/>
      <c r="J5890" s="12">
        <v>180</v>
      </c>
      <c r="K5890" s="12"/>
      <c r="L5890" s="25" t="s">
        <v>13</v>
      </c>
      <c r="M5890" s="10"/>
      <c r="N5890" s="15"/>
      <c r="O5890" s="15"/>
      <c r="P5890" s="4"/>
    </row>
    <row r="5891" spans="1:16" ht="15" customHeight="1" x14ac:dyDescent="0.25">
      <c r="A5891" s="11">
        <f t="shared" si="915"/>
        <v>5888</v>
      </c>
      <c r="B5891" s="29">
        <v>36935</v>
      </c>
      <c r="C5891" s="25">
        <v>23</v>
      </c>
      <c r="D5891" s="12">
        <v>30.4</v>
      </c>
      <c r="E5891" s="25">
        <v>25.3</v>
      </c>
      <c r="F5891" s="35">
        <v>90</v>
      </c>
      <c r="G5891" s="25">
        <v>16.600000000000001</v>
      </c>
      <c r="H5891" s="13">
        <v>2</v>
      </c>
      <c r="I5891" s="25"/>
      <c r="J5891" s="12">
        <v>180</v>
      </c>
      <c r="K5891" s="12"/>
      <c r="L5891" s="25" t="s">
        <v>14</v>
      </c>
      <c r="M5891" s="10"/>
      <c r="N5891" s="15"/>
      <c r="O5891" s="15"/>
      <c r="P5891" s="4"/>
    </row>
    <row r="5892" spans="1:16" ht="15" customHeight="1" x14ac:dyDescent="0.25">
      <c r="A5892" s="11">
        <f t="shared" si="915"/>
        <v>5889</v>
      </c>
      <c r="B5892" s="29">
        <v>36936</v>
      </c>
      <c r="C5892" s="25">
        <v>22</v>
      </c>
      <c r="D5892" s="12">
        <v>32.700000000000003</v>
      </c>
      <c r="E5892" s="25">
        <v>25.9</v>
      </c>
      <c r="F5892" s="35">
        <v>86</v>
      </c>
      <c r="G5892" s="25">
        <v>3.6</v>
      </c>
      <c r="H5892" s="13">
        <v>7.8</v>
      </c>
      <c r="I5892" s="25"/>
      <c r="J5892" s="12">
        <v>180</v>
      </c>
      <c r="K5892" s="12"/>
      <c r="L5892" s="25" t="s">
        <v>14</v>
      </c>
      <c r="M5892" s="10"/>
      <c r="N5892" s="15"/>
      <c r="O5892" s="15"/>
      <c r="P5892" s="4"/>
    </row>
    <row r="5893" spans="1:16" ht="15" customHeight="1" x14ac:dyDescent="0.25">
      <c r="A5893" s="11">
        <f t="shared" si="915"/>
        <v>5890</v>
      </c>
      <c r="B5893" s="29">
        <v>36937</v>
      </c>
      <c r="C5893" s="25">
        <v>22</v>
      </c>
      <c r="D5893" s="12">
        <v>31.6</v>
      </c>
      <c r="E5893" s="25">
        <v>25.4</v>
      </c>
      <c r="F5893" s="35">
        <v>88</v>
      </c>
      <c r="G5893" s="25">
        <v>0</v>
      </c>
      <c r="H5893" s="13">
        <v>6.6</v>
      </c>
      <c r="I5893" s="25"/>
      <c r="J5893" s="12">
        <v>225</v>
      </c>
      <c r="K5893" s="12"/>
      <c r="L5893" s="25" t="s">
        <v>13</v>
      </c>
      <c r="M5893" s="10"/>
      <c r="N5893" s="15"/>
      <c r="O5893" s="15"/>
      <c r="P5893" s="4"/>
    </row>
    <row r="5894" spans="1:16" ht="15" customHeight="1" x14ac:dyDescent="0.25">
      <c r="A5894" s="11">
        <f t="shared" ref="A5894:A5957" si="916">A5893+1</f>
        <v>5891</v>
      </c>
      <c r="B5894" s="29">
        <v>36938</v>
      </c>
      <c r="C5894" s="25">
        <v>21</v>
      </c>
      <c r="D5894" s="12">
        <v>32.6</v>
      </c>
      <c r="E5894" s="25">
        <v>25.8</v>
      </c>
      <c r="F5894" s="35">
        <v>89</v>
      </c>
      <c r="G5894" s="25">
        <v>0</v>
      </c>
      <c r="H5894" s="13">
        <v>7.1</v>
      </c>
      <c r="I5894" s="25"/>
      <c r="J5894" s="12">
        <v>225</v>
      </c>
      <c r="K5894" s="12"/>
      <c r="L5894" s="25" t="s">
        <v>13</v>
      </c>
      <c r="M5894" s="10"/>
      <c r="N5894" s="15"/>
      <c r="O5894" s="15"/>
      <c r="P5894" s="4"/>
    </row>
    <row r="5895" spans="1:16" ht="15" customHeight="1" x14ac:dyDescent="0.25">
      <c r="A5895" s="11">
        <f t="shared" si="916"/>
        <v>5892</v>
      </c>
      <c r="B5895" s="29">
        <v>36939</v>
      </c>
      <c r="C5895" s="25">
        <v>22</v>
      </c>
      <c r="D5895" s="12">
        <v>32.6</v>
      </c>
      <c r="E5895" s="25">
        <v>26.4</v>
      </c>
      <c r="F5895" s="35">
        <v>88</v>
      </c>
      <c r="G5895" s="25">
        <v>0</v>
      </c>
      <c r="H5895" s="13">
        <v>5.3</v>
      </c>
      <c r="I5895" s="25"/>
      <c r="J5895" s="12">
        <v>135</v>
      </c>
      <c r="K5895" s="12"/>
      <c r="L5895" s="25" t="s">
        <v>18</v>
      </c>
      <c r="M5895" s="10"/>
      <c r="N5895" s="15"/>
      <c r="O5895" s="15"/>
      <c r="P5895" s="4"/>
    </row>
    <row r="5896" spans="1:16" ht="15" customHeight="1" x14ac:dyDescent="0.25">
      <c r="A5896" s="11">
        <f t="shared" si="916"/>
        <v>5893</v>
      </c>
      <c r="B5896" s="29">
        <v>36940</v>
      </c>
      <c r="C5896" s="25">
        <v>22</v>
      </c>
      <c r="D5896" s="12">
        <v>30.8</v>
      </c>
      <c r="E5896" s="25">
        <v>25.8</v>
      </c>
      <c r="F5896" s="35">
        <v>89</v>
      </c>
      <c r="G5896" s="25">
        <v>3.8</v>
      </c>
      <c r="H5896" s="13">
        <v>5.6</v>
      </c>
      <c r="I5896" s="25"/>
      <c r="J5896" s="12">
        <v>270</v>
      </c>
      <c r="K5896" s="12"/>
      <c r="L5896" s="25" t="s">
        <v>13</v>
      </c>
      <c r="M5896" s="10"/>
      <c r="N5896" s="15"/>
      <c r="O5896" s="15"/>
      <c r="P5896" s="4"/>
    </row>
    <row r="5897" spans="1:16" ht="15" customHeight="1" x14ac:dyDescent="0.25">
      <c r="A5897" s="11">
        <f t="shared" si="916"/>
        <v>5894</v>
      </c>
      <c r="B5897" s="29">
        <v>36941</v>
      </c>
      <c r="C5897" s="25">
        <v>22</v>
      </c>
      <c r="D5897" s="12">
        <v>31</v>
      </c>
      <c r="E5897" s="25">
        <v>24.1</v>
      </c>
      <c r="F5897" s="35">
        <v>88</v>
      </c>
      <c r="G5897" s="25">
        <v>2.8</v>
      </c>
      <c r="H5897" s="13">
        <v>6.4</v>
      </c>
      <c r="I5897" s="25"/>
      <c r="J5897" s="12">
        <v>225</v>
      </c>
      <c r="K5897" s="12"/>
      <c r="L5897" s="25" t="s">
        <v>13</v>
      </c>
      <c r="M5897" s="10"/>
      <c r="N5897" s="15"/>
      <c r="O5897" s="15"/>
      <c r="P5897" s="4"/>
    </row>
    <row r="5898" spans="1:16" ht="15" customHeight="1" x14ac:dyDescent="0.25">
      <c r="A5898" s="11">
        <f t="shared" si="916"/>
        <v>5895</v>
      </c>
      <c r="B5898" s="29">
        <v>36942</v>
      </c>
      <c r="C5898" s="25">
        <v>20</v>
      </c>
      <c r="D5898" s="12">
        <v>31.6</v>
      </c>
      <c r="E5898" s="25">
        <v>24.8</v>
      </c>
      <c r="F5898" s="35">
        <v>88</v>
      </c>
      <c r="G5898" s="25">
        <v>0</v>
      </c>
      <c r="H5898" s="13">
        <v>4.5999999999999996</v>
      </c>
      <c r="I5898" s="25"/>
      <c r="J5898" s="12">
        <v>180</v>
      </c>
      <c r="K5898" s="12"/>
      <c r="L5898" s="25" t="s">
        <v>13</v>
      </c>
      <c r="M5898" s="10"/>
      <c r="N5898" s="15"/>
      <c r="O5898" s="15"/>
      <c r="P5898" s="4"/>
    </row>
    <row r="5899" spans="1:16" ht="15" customHeight="1" x14ac:dyDescent="0.25">
      <c r="A5899" s="11">
        <f t="shared" si="916"/>
        <v>5896</v>
      </c>
      <c r="B5899" s="29">
        <v>36943</v>
      </c>
      <c r="C5899" s="25">
        <v>22</v>
      </c>
      <c r="D5899" s="12">
        <v>32.200000000000003</v>
      </c>
      <c r="E5899" s="25">
        <v>25.7</v>
      </c>
      <c r="F5899" s="35">
        <v>84</v>
      </c>
      <c r="G5899" s="25">
        <v>0</v>
      </c>
      <c r="H5899" s="13">
        <v>7.8</v>
      </c>
      <c r="I5899" s="25"/>
      <c r="J5899" s="12">
        <v>180</v>
      </c>
      <c r="K5899" s="12"/>
      <c r="L5899" s="25" t="s">
        <v>14</v>
      </c>
      <c r="M5899" s="10"/>
      <c r="N5899" s="15"/>
      <c r="O5899" s="15"/>
      <c r="P5899" s="4"/>
    </row>
    <row r="5900" spans="1:16" ht="15" customHeight="1" x14ac:dyDescent="0.25">
      <c r="A5900" s="11">
        <f t="shared" si="916"/>
        <v>5897</v>
      </c>
      <c r="B5900" s="29">
        <v>36944</v>
      </c>
      <c r="C5900" s="25">
        <v>23</v>
      </c>
      <c r="D5900" s="12">
        <v>30.2</v>
      </c>
      <c r="E5900" s="25">
        <v>25.7</v>
      </c>
      <c r="F5900" s="35">
        <v>88</v>
      </c>
      <c r="G5900" s="25">
        <v>18.8</v>
      </c>
      <c r="H5900" s="13">
        <v>2.7</v>
      </c>
      <c r="I5900" s="25"/>
      <c r="J5900" s="12">
        <v>180</v>
      </c>
      <c r="K5900" s="12"/>
      <c r="L5900" s="25" t="s">
        <v>13</v>
      </c>
      <c r="M5900" s="10"/>
      <c r="N5900" s="15"/>
      <c r="O5900" s="15"/>
      <c r="P5900" s="4"/>
    </row>
    <row r="5901" spans="1:16" ht="15" customHeight="1" x14ac:dyDescent="0.25">
      <c r="A5901" s="11">
        <f t="shared" si="916"/>
        <v>5898</v>
      </c>
      <c r="B5901" s="29">
        <v>36945</v>
      </c>
      <c r="C5901" s="25">
        <v>21</v>
      </c>
      <c r="D5901" s="12">
        <v>32</v>
      </c>
      <c r="E5901" s="25">
        <v>24.5</v>
      </c>
      <c r="F5901" s="35">
        <v>84</v>
      </c>
      <c r="G5901" s="25">
        <v>0</v>
      </c>
      <c r="H5901" s="13">
        <v>8</v>
      </c>
      <c r="I5901" s="25"/>
      <c r="J5901" s="12">
        <v>225</v>
      </c>
      <c r="K5901" s="12"/>
      <c r="L5901" s="25" t="s">
        <v>13</v>
      </c>
      <c r="M5901" s="10"/>
      <c r="N5901" s="15"/>
      <c r="O5901" s="15"/>
      <c r="P5901" s="4"/>
    </row>
    <row r="5902" spans="1:16" ht="15" customHeight="1" x14ac:dyDescent="0.25">
      <c r="A5902" s="11">
        <f t="shared" si="916"/>
        <v>5899</v>
      </c>
      <c r="B5902" s="29">
        <v>36946</v>
      </c>
      <c r="C5902" s="25">
        <v>24</v>
      </c>
      <c r="D5902" s="12">
        <v>30.6</v>
      </c>
      <c r="E5902" s="25">
        <v>26.5</v>
      </c>
      <c r="F5902" s="35">
        <v>85</v>
      </c>
      <c r="G5902" s="25">
        <v>5.3</v>
      </c>
      <c r="H5902" s="13">
        <v>3.8</v>
      </c>
      <c r="I5902" s="25"/>
      <c r="J5902" s="12">
        <v>180</v>
      </c>
      <c r="K5902" s="12"/>
      <c r="L5902" s="25" t="s">
        <v>13</v>
      </c>
      <c r="M5902" s="10"/>
      <c r="N5902" s="15"/>
      <c r="O5902" s="15"/>
      <c r="P5902" s="4"/>
    </row>
    <row r="5903" spans="1:16" ht="15" customHeight="1" x14ac:dyDescent="0.25">
      <c r="A5903" s="11">
        <f t="shared" si="916"/>
        <v>5900</v>
      </c>
      <c r="B5903" s="29">
        <v>36947</v>
      </c>
      <c r="C5903" s="25">
        <v>23</v>
      </c>
      <c r="D5903" s="12">
        <v>32.200000000000003</v>
      </c>
      <c r="E5903" s="25">
        <v>25.5</v>
      </c>
      <c r="F5903" s="35">
        <v>84</v>
      </c>
      <c r="G5903" s="25">
        <v>1</v>
      </c>
      <c r="H5903" s="13">
        <v>6.8</v>
      </c>
      <c r="I5903" s="25"/>
      <c r="J5903" s="12">
        <v>180</v>
      </c>
      <c r="K5903" s="12"/>
      <c r="L5903" s="25" t="s">
        <v>14</v>
      </c>
      <c r="M5903" s="10"/>
      <c r="N5903" s="15"/>
      <c r="O5903" s="15"/>
      <c r="P5903" s="4"/>
    </row>
    <row r="5904" spans="1:16" ht="15" customHeight="1" x14ac:dyDescent="0.25">
      <c r="A5904" s="11">
        <f t="shared" si="916"/>
        <v>5901</v>
      </c>
      <c r="B5904" s="29">
        <v>36948</v>
      </c>
      <c r="C5904" s="25">
        <v>23</v>
      </c>
      <c r="D5904" s="12">
        <v>32.200000000000003</v>
      </c>
      <c r="E5904" s="25">
        <v>25.9</v>
      </c>
      <c r="F5904" s="35">
        <v>90</v>
      </c>
      <c r="G5904" s="25">
        <v>65</v>
      </c>
      <c r="H5904" s="13">
        <v>5.6</v>
      </c>
      <c r="I5904" s="25"/>
      <c r="J5904" s="12">
        <v>180</v>
      </c>
      <c r="K5904" s="12"/>
      <c r="L5904" s="25" t="s">
        <v>13</v>
      </c>
      <c r="M5904" s="10"/>
      <c r="N5904" s="15"/>
      <c r="O5904" s="15"/>
      <c r="P5904" s="4"/>
    </row>
    <row r="5905" spans="1:16" ht="15" customHeight="1" x14ac:dyDescent="0.25">
      <c r="A5905" s="11">
        <f t="shared" si="916"/>
        <v>5902</v>
      </c>
      <c r="B5905" s="29">
        <v>36949</v>
      </c>
      <c r="C5905" s="25">
        <v>22</v>
      </c>
      <c r="D5905" s="12">
        <v>25</v>
      </c>
      <c r="E5905" s="25">
        <v>23.7</v>
      </c>
      <c r="F5905" s="35">
        <v>96</v>
      </c>
      <c r="G5905" s="25">
        <v>142</v>
      </c>
      <c r="H5905" s="13">
        <v>0</v>
      </c>
      <c r="I5905" s="25"/>
      <c r="J5905" s="12">
        <v>270</v>
      </c>
      <c r="K5905" s="12"/>
      <c r="L5905" s="25" t="s">
        <v>15</v>
      </c>
      <c r="M5905" s="10"/>
      <c r="N5905" s="15"/>
      <c r="O5905" s="15"/>
      <c r="P5905" s="4"/>
    </row>
    <row r="5906" spans="1:16" ht="15" customHeight="1" x14ac:dyDescent="0.25">
      <c r="A5906" s="11">
        <f t="shared" si="916"/>
        <v>5903</v>
      </c>
      <c r="B5906" s="29">
        <v>36950</v>
      </c>
      <c r="C5906" s="25">
        <v>21</v>
      </c>
      <c r="D5906" s="12">
        <v>30.4</v>
      </c>
      <c r="E5906" s="25">
        <v>23.9</v>
      </c>
      <c r="F5906" s="35">
        <v>92</v>
      </c>
      <c r="G5906" s="25">
        <v>0</v>
      </c>
      <c r="H5906" s="13">
        <v>4.5</v>
      </c>
      <c r="I5906" s="25"/>
      <c r="J5906" s="12">
        <v>270</v>
      </c>
      <c r="K5906" s="12"/>
      <c r="L5906" s="25" t="s">
        <v>15</v>
      </c>
      <c r="M5906" s="10"/>
      <c r="N5906" s="15"/>
      <c r="O5906" s="15"/>
      <c r="P5906" s="4"/>
    </row>
    <row r="5907" spans="1:16" ht="15" customHeight="1" x14ac:dyDescent="0.25">
      <c r="A5907" s="11">
        <f t="shared" si="916"/>
        <v>5904</v>
      </c>
      <c r="B5907" s="29">
        <v>36951</v>
      </c>
      <c r="C5907" s="25">
        <v>22</v>
      </c>
      <c r="D5907" s="12">
        <v>30.6</v>
      </c>
      <c r="E5907" s="25">
        <v>23.9</v>
      </c>
      <c r="F5907" s="35">
        <v>88</v>
      </c>
      <c r="G5907" s="25">
        <v>76.2</v>
      </c>
      <c r="H5907" s="13">
        <v>5.5</v>
      </c>
      <c r="I5907" s="25"/>
      <c r="J5907" s="12">
        <v>225</v>
      </c>
      <c r="K5907" s="12"/>
      <c r="L5907" s="25" t="s">
        <v>14</v>
      </c>
      <c r="M5907" s="10"/>
      <c r="N5907" s="15"/>
      <c r="O5907" s="15"/>
      <c r="P5907" s="4"/>
    </row>
    <row r="5908" spans="1:16" ht="15" customHeight="1" x14ac:dyDescent="0.25">
      <c r="A5908" s="11">
        <f t="shared" si="916"/>
        <v>5905</v>
      </c>
      <c r="B5908" s="29">
        <v>36952</v>
      </c>
      <c r="C5908" s="25">
        <v>22</v>
      </c>
      <c r="D5908" s="12">
        <v>33</v>
      </c>
      <c r="E5908" s="25">
        <v>25.3</v>
      </c>
      <c r="F5908" s="35">
        <v>92</v>
      </c>
      <c r="G5908" s="25">
        <v>17.2</v>
      </c>
      <c r="H5908" s="13">
        <v>6</v>
      </c>
      <c r="I5908" s="25"/>
      <c r="J5908" s="12">
        <v>225</v>
      </c>
      <c r="K5908" s="12"/>
      <c r="L5908" s="25" t="s">
        <v>13</v>
      </c>
      <c r="M5908" s="10"/>
      <c r="N5908" s="15"/>
      <c r="O5908" s="15"/>
      <c r="P5908" s="4"/>
    </row>
    <row r="5909" spans="1:16" ht="15" customHeight="1" x14ac:dyDescent="0.25">
      <c r="A5909" s="11">
        <f t="shared" si="916"/>
        <v>5906</v>
      </c>
      <c r="B5909" s="29">
        <v>36953</v>
      </c>
      <c r="C5909" s="25">
        <v>21</v>
      </c>
      <c r="D5909" s="12">
        <v>31.2</v>
      </c>
      <c r="E5909" s="25">
        <v>24</v>
      </c>
      <c r="F5909" s="35">
        <v>88</v>
      </c>
      <c r="G5909" s="25">
        <v>17</v>
      </c>
      <c r="H5909" s="13">
        <v>6.1</v>
      </c>
      <c r="I5909" s="25"/>
      <c r="J5909" s="12">
        <v>225</v>
      </c>
      <c r="K5909" s="12"/>
      <c r="L5909" s="25" t="s">
        <v>13</v>
      </c>
      <c r="M5909" s="10"/>
      <c r="N5909" s="15"/>
      <c r="O5909" s="15"/>
      <c r="P5909" s="4"/>
    </row>
    <row r="5910" spans="1:16" ht="15" customHeight="1" x14ac:dyDescent="0.25">
      <c r="A5910" s="11">
        <f t="shared" si="916"/>
        <v>5907</v>
      </c>
      <c r="B5910" s="29">
        <v>36954</v>
      </c>
      <c r="C5910" s="25">
        <v>21</v>
      </c>
      <c r="D5910" s="12">
        <v>31.4</v>
      </c>
      <c r="E5910" s="25">
        <v>25.8</v>
      </c>
      <c r="F5910" s="35">
        <v>90</v>
      </c>
      <c r="G5910" s="25">
        <v>2.8</v>
      </c>
      <c r="H5910" s="13">
        <v>3.9</v>
      </c>
      <c r="I5910" s="25"/>
      <c r="J5910" s="12">
        <v>180</v>
      </c>
      <c r="K5910" s="12"/>
      <c r="L5910" s="25" t="s">
        <v>14</v>
      </c>
      <c r="M5910" s="10"/>
      <c r="N5910" s="15"/>
      <c r="O5910" s="15"/>
      <c r="P5910" s="4"/>
    </row>
    <row r="5911" spans="1:16" ht="15" customHeight="1" x14ac:dyDescent="0.25">
      <c r="A5911" s="11">
        <f t="shared" si="916"/>
        <v>5908</v>
      </c>
      <c r="B5911" s="29">
        <v>36955</v>
      </c>
      <c r="C5911" s="25">
        <v>22</v>
      </c>
      <c r="D5911" s="12">
        <v>30.4</v>
      </c>
      <c r="E5911" s="25">
        <v>25.4</v>
      </c>
      <c r="F5911" s="35">
        <v>89</v>
      </c>
      <c r="G5911" s="25">
        <v>20</v>
      </c>
      <c r="H5911" s="13">
        <v>3.6</v>
      </c>
      <c r="I5911" s="25"/>
      <c r="J5911" s="12">
        <v>225</v>
      </c>
      <c r="K5911" s="12"/>
      <c r="L5911" s="25" t="s">
        <v>14</v>
      </c>
      <c r="M5911" s="10"/>
      <c r="N5911" s="15"/>
      <c r="O5911" s="15"/>
      <c r="P5911" s="4"/>
    </row>
    <row r="5912" spans="1:16" ht="15" customHeight="1" x14ac:dyDescent="0.25">
      <c r="A5912" s="11">
        <f t="shared" si="916"/>
        <v>5909</v>
      </c>
      <c r="B5912" s="29">
        <v>36956</v>
      </c>
      <c r="C5912" s="25">
        <v>22</v>
      </c>
      <c r="D5912" s="12">
        <v>29.4</v>
      </c>
      <c r="E5912" s="25">
        <v>25.3</v>
      </c>
      <c r="F5912" s="35">
        <v>93</v>
      </c>
      <c r="G5912" s="25">
        <v>2</v>
      </c>
      <c r="H5912" s="13">
        <v>2</v>
      </c>
      <c r="I5912" s="25"/>
      <c r="J5912" s="12">
        <v>225</v>
      </c>
      <c r="K5912" s="12"/>
      <c r="L5912" s="25" t="s">
        <v>13</v>
      </c>
      <c r="M5912" s="10"/>
      <c r="N5912" s="15"/>
      <c r="O5912" s="15"/>
      <c r="P5912" s="4"/>
    </row>
    <row r="5913" spans="1:16" ht="15" customHeight="1" x14ac:dyDescent="0.25">
      <c r="A5913" s="11">
        <f t="shared" si="916"/>
        <v>5910</v>
      </c>
      <c r="B5913" s="29">
        <v>36957</v>
      </c>
      <c r="C5913" s="25">
        <v>22</v>
      </c>
      <c r="D5913" s="12">
        <v>30</v>
      </c>
      <c r="E5913" s="25">
        <v>25.3</v>
      </c>
      <c r="F5913" s="35">
        <v>89</v>
      </c>
      <c r="G5913" s="25">
        <v>18.399999999999999</v>
      </c>
      <c r="H5913" s="13">
        <v>2.8</v>
      </c>
      <c r="I5913" s="25"/>
      <c r="J5913" s="12">
        <v>225</v>
      </c>
      <c r="K5913" s="12"/>
      <c r="L5913" s="25" t="s">
        <v>13</v>
      </c>
      <c r="M5913" s="10"/>
      <c r="N5913" s="15"/>
      <c r="O5913" s="15"/>
      <c r="P5913" s="4"/>
    </row>
    <row r="5914" spans="1:16" ht="15" customHeight="1" x14ac:dyDescent="0.25">
      <c r="A5914" s="11">
        <f t="shared" si="916"/>
        <v>5911</v>
      </c>
      <c r="B5914" s="29">
        <v>36958</v>
      </c>
      <c r="C5914" s="25">
        <v>23</v>
      </c>
      <c r="D5914" s="12">
        <v>30.4</v>
      </c>
      <c r="E5914" s="25">
        <v>25.7</v>
      </c>
      <c r="F5914" s="35">
        <v>91</v>
      </c>
      <c r="G5914" s="25">
        <v>8</v>
      </c>
      <c r="H5914" s="13">
        <v>0.9</v>
      </c>
      <c r="I5914" s="25"/>
      <c r="J5914" s="12">
        <v>270</v>
      </c>
      <c r="K5914" s="12"/>
      <c r="L5914" s="25" t="s">
        <v>15</v>
      </c>
      <c r="M5914" s="10"/>
      <c r="N5914" s="15"/>
      <c r="O5914" s="15"/>
      <c r="P5914" s="4"/>
    </row>
    <row r="5915" spans="1:16" ht="15" customHeight="1" x14ac:dyDescent="0.25">
      <c r="A5915" s="11">
        <f t="shared" si="916"/>
        <v>5912</v>
      </c>
      <c r="B5915" s="29">
        <v>36959</v>
      </c>
      <c r="C5915" s="25">
        <v>22</v>
      </c>
      <c r="D5915" s="12">
        <v>30.4</v>
      </c>
      <c r="E5915" s="25">
        <v>26</v>
      </c>
      <c r="F5915" s="35">
        <v>88</v>
      </c>
      <c r="G5915" s="25">
        <v>24</v>
      </c>
      <c r="H5915" s="13">
        <v>2.5</v>
      </c>
      <c r="I5915" s="25"/>
      <c r="J5915" s="12">
        <v>225</v>
      </c>
      <c r="K5915" s="12"/>
      <c r="L5915" s="25" t="s">
        <v>13</v>
      </c>
      <c r="M5915" s="10"/>
      <c r="N5915" s="15"/>
      <c r="O5915" s="15"/>
      <c r="P5915" s="4"/>
    </row>
    <row r="5916" spans="1:16" ht="15" customHeight="1" x14ac:dyDescent="0.25">
      <c r="A5916" s="11">
        <f t="shared" si="916"/>
        <v>5913</v>
      </c>
      <c r="B5916" s="29">
        <v>36960</v>
      </c>
      <c r="C5916" s="25">
        <v>22</v>
      </c>
      <c r="D5916" s="12">
        <v>31.6</v>
      </c>
      <c r="E5916" s="25">
        <v>25.6</v>
      </c>
      <c r="F5916" s="35">
        <v>86</v>
      </c>
      <c r="G5916" s="25">
        <v>1.7</v>
      </c>
      <c r="H5916" s="13">
        <v>6.2</v>
      </c>
      <c r="I5916" s="25"/>
      <c r="J5916" s="12">
        <v>225</v>
      </c>
      <c r="K5916" s="12"/>
      <c r="L5916" s="25" t="s">
        <v>13</v>
      </c>
      <c r="M5916" s="10"/>
      <c r="N5916" s="15"/>
      <c r="O5916" s="15"/>
      <c r="P5916" s="4"/>
    </row>
    <row r="5917" spans="1:16" ht="15" customHeight="1" x14ac:dyDescent="0.25">
      <c r="A5917" s="11">
        <f t="shared" si="916"/>
        <v>5914</v>
      </c>
      <c r="B5917" s="29">
        <v>36961</v>
      </c>
      <c r="C5917" s="25">
        <v>21</v>
      </c>
      <c r="D5917" s="12">
        <v>31.6</v>
      </c>
      <c r="E5917" s="25">
        <v>25.3</v>
      </c>
      <c r="F5917" s="35">
        <v>84</v>
      </c>
      <c r="G5917" s="25">
        <v>0</v>
      </c>
      <c r="H5917" s="13">
        <v>5.8</v>
      </c>
      <c r="I5917" s="25"/>
      <c r="J5917" s="12">
        <v>225</v>
      </c>
      <c r="K5917" s="12"/>
      <c r="L5917" s="25" t="s">
        <v>13</v>
      </c>
      <c r="M5917" s="10"/>
      <c r="N5917" s="15"/>
      <c r="O5917" s="15"/>
      <c r="P5917" s="4"/>
    </row>
    <row r="5918" spans="1:16" ht="15" customHeight="1" x14ac:dyDescent="0.25">
      <c r="A5918" s="11">
        <f t="shared" si="916"/>
        <v>5915</v>
      </c>
      <c r="B5918" s="29">
        <v>36962</v>
      </c>
      <c r="C5918" s="25">
        <v>22</v>
      </c>
      <c r="D5918" s="12">
        <v>30.8</v>
      </c>
      <c r="E5918" s="25">
        <v>25.1</v>
      </c>
      <c r="F5918" s="35">
        <v>90</v>
      </c>
      <c r="G5918" s="25">
        <v>0</v>
      </c>
      <c r="H5918" s="13">
        <v>1</v>
      </c>
      <c r="I5918" s="25"/>
      <c r="J5918" s="12">
        <v>225</v>
      </c>
      <c r="K5918" s="12"/>
      <c r="L5918" s="25" t="s">
        <v>13</v>
      </c>
      <c r="M5918" s="10"/>
      <c r="N5918" s="15"/>
      <c r="O5918" s="15"/>
      <c r="P5918" s="4"/>
    </row>
    <row r="5919" spans="1:16" ht="15" customHeight="1" x14ac:dyDescent="0.25">
      <c r="A5919" s="11">
        <f t="shared" si="916"/>
        <v>5916</v>
      </c>
      <c r="B5919" s="29">
        <v>36963</v>
      </c>
      <c r="C5919" s="25">
        <v>21</v>
      </c>
      <c r="D5919" s="12">
        <v>32.6</v>
      </c>
      <c r="E5919" s="25">
        <v>25.2</v>
      </c>
      <c r="F5919" s="35">
        <v>83</v>
      </c>
      <c r="G5919" s="25">
        <v>0.3</v>
      </c>
      <c r="H5919" s="13">
        <v>7.8</v>
      </c>
      <c r="I5919" s="25"/>
      <c r="J5919" s="12">
        <v>225</v>
      </c>
      <c r="K5919" s="12"/>
      <c r="L5919" s="25" t="s">
        <v>13</v>
      </c>
      <c r="M5919" s="10"/>
      <c r="N5919" s="15"/>
      <c r="O5919" s="15"/>
      <c r="P5919" s="4"/>
    </row>
    <row r="5920" spans="1:16" ht="15" customHeight="1" x14ac:dyDescent="0.25">
      <c r="A5920" s="11">
        <f t="shared" si="916"/>
        <v>5917</v>
      </c>
      <c r="B5920" s="29">
        <v>36964</v>
      </c>
      <c r="C5920" s="25">
        <v>22</v>
      </c>
      <c r="D5920" s="12">
        <v>32.6</v>
      </c>
      <c r="E5920" s="25">
        <v>26.2</v>
      </c>
      <c r="F5920" s="35">
        <v>82</v>
      </c>
      <c r="G5920" s="25">
        <v>0</v>
      </c>
      <c r="H5920" s="13">
        <v>7.4</v>
      </c>
      <c r="I5920" s="25"/>
      <c r="J5920" s="12">
        <v>225</v>
      </c>
      <c r="K5920" s="12"/>
      <c r="L5920" s="25" t="s">
        <v>13</v>
      </c>
      <c r="M5920" s="10"/>
      <c r="N5920" s="15"/>
      <c r="O5920" s="15"/>
      <c r="P5920" s="4"/>
    </row>
    <row r="5921" spans="1:16" ht="15" customHeight="1" x14ac:dyDescent="0.25">
      <c r="A5921" s="11">
        <f t="shared" si="916"/>
        <v>5918</v>
      </c>
      <c r="B5921" s="29">
        <v>36965</v>
      </c>
      <c r="C5921" s="25">
        <v>20</v>
      </c>
      <c r="D5921" s="12">
        <v>32.200000000000003</v>
      </c>
      <c r="E5921" s="25">
        <v>25</v>
      </c>
      <c r="F5921" s="35">
        <v>85</v>
      </c>
      <c r="G5921" s="25">
        <v>0</v>
      </c>
      <c r="H5921" s="13">
        <v>7.6</v>
      </c>
      <c r="I5921" s="25"/>
      <c r="J5921" s="12">
        <v>225</v>
      </c>
      <c r="K5921" s="12"/>
      <c r="L5921" s="25" t="s">
        <v>13</v>
      </c>
      <c r="M5921" s="10"/>
      <c r="N5921" s="15"/>
      <c r="O5921" s="15"/>
      <c r="P5921" s="4"/>
    </row>
    <row r="5922" spans="1:16" ht="15" customHeight="1" x14ac:dyDescent="0.25">
      <c r="A5922" s="11">
        <f t="shared" si="916"/>
        <v>5919</v>
      </c>
      <c r="B5922" s="29">
        <v>36966</v>
      </c>
      <c r="C5922" s="25">
        <v>20</v>
      </c>
      <c r="D5922" s="12">
        <v>32.4</v>
      </c>
      <c r="E5922" s="25">
        <v>24.4</v>
      </c>
      <c r="F5922" s="35">
        <v>86</v>
      </c>
      <c r="G5922" s="25">
        <v>0</v>
      </c>
      <c r="H5922" s="13">
        <v>7.8</v>
      </c>
      <c r="I5922" s="25"/>
      <c r="J5922" s="12">
        <v>225</v>
      </c>
      <c r="K5922" s="12"/>
      <c r="L5922" s="25" t="s">
        <v>14</v>
      </c>
      <c r="M5922" s="10"/>
      <c r="N5922" s="15"/>
      <c r="O5922" s="15"/>
      <c r="P5922" s="4"/>
    </row>
    <row r="5923" spans="1:16" ht="15" customHeight="1" x14ac:dyDescent="0.25">
      <c r="A5923" s="11">
        <f t="shared" si="916"/>
        <v>5920</v>
      </c>
      <c r="B5923" s="29">
        <v>36967</v>
      </c>
      <c r="C5923" s="25">
        <v>22</v>
      </c>
      <c r="D5923" s="12">
        <v>31.4</v>
      </c>
      <c r="E5923" s="25">
        <v>24</v>
      </c>
      <c r="F5923" s="35">
        <v>90</v>
      </c>
      <c r="G5923" s="25">
        <v>0</v>
      </c>
      <c r="H5923" s="13">
        <v>5.2</v>
      </c>
      <c r="I5923" s="25"/>
      <c r="J5923" s="12">
        <v>225</v>
      </c>
      <c r="K5923" s="12"/>
      <c r="L5923" s="25" t="s">
        <v>14</v>
      </c>
      <c r="M5923" s="10"/>
      <c r="N5923" s="15"/>
      <c r="O5923" s="15"/>
      <c r="P5923" s="4"/>
    </row>
    <row r="5924" spans="1:16" ht="15" customHeight="1" x14ac:dyDescent="0.25">
      <c r="A5924" s="11">
        <f t="shared" si="916"/>
        <v>5921</v>
      </c>
      <c r="B5924" s="29">
        <v>36968</v>
      </c>
      <c r="C5924" s="25">
        <v>22</v>
      </c>
      <c r="D5924" s="12">
        <v>32.200000000000003</v>
      </c>
      <c r="E5924" s="25">
        <v>25.8</v>
      </c>
      <c r="F5924" s="35">
        <v>84</v>
      </c>
      <c r="G5924" s="25">
        <v>9.6999999999999993</v>
      </c>
      <c r="H5924" s="13">
        <v>8</v>
      </c>
      <c r="I5924" s="25"/>
      <c r="J5924" s="12">
        <v>225</v>
      </c>
      <c r="K5924" s="12"/>
      <c r="L5924" s="25" t="s">
        <v>13</v>
      </c>
      <c r="M5924" s="10"/>
      <c r="N5924" s="15"/>
      <c r="O5924" s="15"/>
      <c r="P5924" s="4"/>
    </row>
    <row r="5925" spans="1:16" ht="15" customHeight="1" x14ac:dyDescent="0.25">
      <c r="A5925" s="11">
        <f t="shared" si="916"/>
        <v>5922</v>
      </c>
      <c r="B5925" s="29">
        <v>36969</v>
      </c>
      <c r="C5925" s="25">
        <v>19</v>
      </c>
      <c r="D5925" s="12">
        <v>32.6</v>
      </c>
      <c r="E5925" s="25">
        <v>24.8</v>
      </c>
      <c r="F5925" s="35">
        <v>82</v>
      </c>
      <c r="G5925" s="25">
        <v>0</v>
      </c>
      <c r="H5925" s="13">
        <v>8</v>
      </c>
      <c r="I5925" s="25"/>
      <c r="J5925" s="12">
        <v>225</v>
      </c>
      <c r="K5925" s="12"/>
      <c r="L5925" s="25" t="s">
        <v>13</v>
      </c>
      <c r="M5925" s="10"/>
      <c r="N5925" s="15"/>
      <c r="O5925" s="15"/>
      <c r="P5925" s="4"/>
    </row>
    <row r="5926" spans="1:16" ht="15" customHeight="1" x14ac:dyDescent="0.25">
      <c r="A5926" s="11">
        <f t="shared" si="916"/>
        <v>5923</v>
      </c>
      <c r="B5926" s="29">
        <v>36970</v>
      </c>
      <c r="C5926" s="25">
        <v>22</v>
      </c>
      <c r="D5926" s="12">
        <v>32.200000000000003</v>
      </c>
      <c r="E5926" s="25">
        <v>24.9</v>
      </c>
      <c r="F5926" s="35">
        <v>86</v>
      </c>
      <c r="G5926" s="25">
        <v>8.6999999999999993</v>
      </c>
      <c r="H5926" s="13">
        <v>6.6</v>
      </c>
      <c r="I5926" s="25"/>
      <c r="J5926" s="12">
        <v>225</v>
      </c>
      <c r="K5926" s="12"/>
      <c r="L5926" s="25" t="s">
        <v>13</v>
      </c>
      <c r="M5926" s="10"/>
      <c r="N5926" s="15"/>
      <c r="O5926" s="15"/>
      <c r="P5926" s="4"/>
    </row>
    <row r="5927" spans="1:16" ht="15" customHeight="1" x14ac:dyDescent="0.25">
      <c r="A5927" s="11">
        <f t="shared" si="916"/>
        <v>5924</v>
      </c>
      <c r="B5927" s="29">
        <v>36971</v>
      </c>
      <c r="C5927" s="25">
        <v>23</v>
      </c>
      <c r="D5927" s="12">
        <v>30.2</v>
      </c>
      <c r="E5927" s="25">
        <v>26.5</v>
      </c>
      <c r="F5927" s="35">
        <v>90</v>
      </c>
      <c r="G5927" s="25">
        <v>41</v>
      </c>
      <c r="H5927" s="13">
        <v>2.6</v>
      </c>
      <c r="I5927" s="25"/>
      <c r="J5927" s="12">
        <v>225</v>
      </c>
      <c r="K5927" s="12"/>
      <c r="L5927" s="25" t="s">
        <v>13</v>
      </c>
      <c r="M5927" s="10"/>
      <c r="N5927" s="15"/>
      <c r="O5927" s="15"/>
      <c r="P5927" s="4"/>
    </row>
    <row r="5928" spans="1:16" ht="15" customHeight="1" x14ac:dyDescent="0.25">
      <c r="A5928" s="11">
        <f t="shared" si="916"/>
        <v>5925</v>
      </c>
      <c r="B5928" s="29">
        <v>36972</v>
      </c>
      <c r="C5928" s="25">
        <v>22</v>
      </c>
      <c r="D5928" s="12">
        <v>29.6</v>
      </c>
      <c r="E5928" s="25">
        <v>25</v>
      </c>
      <c r="F5928" s="35">
        <v>91</v>
      </c>
      <c r="G5928" s="25">
        <v>18</v>
      </c>
      <c r="H5928" s="13">
        <v>2.4</v>
      </c>
      <c r="I5928" s="25"/>
      <c r="J5928" s="12">
        <v>225</v>
      </c>
      <c r="K5928" s="12"/>
      <c r="L5928" s="25" t="s">
        <v>14</v>
      </c>
      <c r="M5928" s="10"/>
      <c r="N5928" s="15"/>
      <c r="O5928" s="15"/>
      <c r="P5928" s="4"/>
    </row>
    <row r="5929" spans="1:16" ht="15" customHeight="1" x14ac:dyDescent="0.25">
      <c r="A5929" s="11">
        <f t="shared" si="916"/>
        <v>5926</v>
      </c>
      <c r="B5929" s="29">
        <v>36973</v>
      </c>
      <c r="C5929" s="25">
        <v>22</v>
      </c>
      <c r="D5929" s="12">
        <v>30.2</v>
      </c>
      <c r="E5929" s="25">
        <v>24.5</v>
      </c>
      <c r="F5929" s="35">
        <v>86</v>
      </c>
      <c r="G5929" s="25">
        <v>89.1</v>
      </c>
      <c r="H5929" s="13">
        <v>3.3</v>
      </c>
      <c r="I5929" s="25"/>
      <c r="J5929" s="12">
        <v>225</v>
      </c>
      <c r="K5929" s="12"/>
      <c r="L5929" s="25" t="s">
        <v>14</v>
      </c>
      <c r="M5929" s="10"/>
      <c r="N5929" s="15"/>
      <c r="O5929" s="15"/>
      <c r="P5929" s="4"/>
    </row>
    <row r="5930" spans="1:16" ht="15" customHeight="1" x14ac:dyDescent="0.25">
      <c r="A5930" s="11">
        <f t="shared" si="916"/>
        <v>5927</v>
      </c>
      <c r="B5930" s="29">
        <v>36974</v>
      </c>
      <c r="C5930" s="25">
        <v>22</v>
      </c>
      <c r="D5930" s="12">
        <v>31.8</v>
      </c>
      <c r="E5930" s="25">
        <v>25.8</v>
      </c>
      <c r="F5930" s="35">
        <v>84</v>
      </c>
      <c r="G5930" s="25">
        <v>4</v>
      </c>
      <c r="H5930" s="13">
        <v>6.5</v>
      </c>
      <c r="I5930" s="25"/>
      <c r="J5930" s="12">
        <v>225</v>
      </c>
      <c r="K5930" s="12"/>
      <c r="L5930" s="25" t="s">
        <v>13</v>
      </c>
      <c r="M5930" s="10"/>
      <c r="N5930" s="15"/>
      <c r="O5930" s="15"/>
      <c r="P5930" s="4"/>
    </row>
    <row r="5931" spans="1:16" ht="15" customHeight="1" x14ac:dyDescent="0.25">
      <c r="A5931" s="11">
        <f t="shared" si="916"/>
        <v>5928</v>
      </c>
      <c r="B5931" s="29">
        <v>36975</v>
      </c>
      <c r="C5931" s="25">
        <v>23</v>
      </c>
      <c r="D5931" s="12">
        <v>31</v>
      </c>
      <c r="E5931" s="25">
        <v>26</v>
      </c>
      <c r="F5931" s="35">
        <v>84</v>
      </c>
      <c r="G5931" s="25">
        <v>0</v>
      </c>
      <c r="H5931" s="13">
        <v>3</v>
      </c>
      <c r="I5931" s="25"/>
      <c r="J5931" s="12">
        <v>225</v>
      </c>
      <c r="K5931" s="12"/>
      <c r="L5931" s="25" t="s">
        <v>13</v>
      </c>
      <c r="M5931" s="10"/>
      <c r="N5931" s="15"/>
      <c r="O5931" s="15"/>
      <c r="P5931" s="4"/>
    </row>
    <row r="5932" spans="1:16" ht="15" customHeight="1" x14ac:dyDescent="0.25">
      <c r="A5932" s="11">
        <f t="shared" si="916"/>
        <v>5929</v>
      </c>
      <c r="B5932" s="29">
        <v>36976</v>
      </c>
      <c r="C5932" s="25">
        <v>23</v>
      </c>
      <c r="D5932" s="12">
        <v>31</v>
      </c>
      <c r="E5932" s="25">
        <v>25.3</v>
      </c>
      <c r="F5932" s="35">
        <v>88</v>
      </c>
      <c r="G5932" s="25">
        <v>1.4</v>
      </c>
      <c r="H5932" s="13">
        <v>0.9</v>
      </c>
      <c r="I5932" s="25"/>
      <c r="J5932" s="12">
        <v>225</v>
      </c>
      <c r="K5932" s="12"/>
      <c r="L5932" s="25" t="s">
        <v>15</v>
      </c>
      <c r="M5932" s="10"/>
      <c r="N5932" s="15"/>
      <c r="O5932" s="15"/>
      <c r="P5932" s="4"/>
    </row>
    <row r="5933" spans="1:16" ht="15" customHeight="1" x14ac:dyDescent="0.25">
      <c r="A5933" s="11">
        <f t="shared" si="916"/>
        <v>5930</v>
      </c>
      <c r="B5933" s="29">
        <v>36977</v>
      </c>
      <c r="C5933" s="25">
        <v>21</v>
      </c>
      <c r="D5933" s="12">
        <v>31.7</v>
      </c>
      <c r="E5933" s="25">
        <v>24.6</v>
      </c>
      <c r="F5933" s="35">
        <v>86</v>
      </c>
      <c r="G5933" s="25">
        <v>0</v>
      </c>
      <c r="H5933" s="13">
        <v>4.7</v>
      </c>
      <c r="I5933" s="25"/>
      <c r="J5933" s="12">
        <v>225</v>
      </c>
      <c r="K5933" s="12"/>
      <c r="L5933" s="25" t="s">
        <v>15</v>
      </c>
      <c r="M5933" s="10"/>
      <c r="N5933" s="15"/>
      <c r="O5933" s="15"/>
      <c r="P5933" s="4"/>
    </row>
    <row r="5934" spans="1:16" ht="15" customHeight="1" x14ac:dyDescent="0.25">
      <c r="A5934" s="11">
        <f t="shared" si="916"/>
        <v>5931</v>
      </c>
      <c r="B5934" s="29">
        <v>36978</v>
      </c>
      <c r="C5934" s="25">
        <v>22</v>
      </c>
      <c r="D5934" s="12">
        <v>31.6</v>
      </c>
      <c r="E5934" s="25">
        <v>24.8</v>
      </c>
      <c r="F5934" s="35">
        <v>84</v>
      </c>
      <c r="G5934" s="25">
        <v>0.2</v>
      </c>
      <c r="H5934" s="13">
        <v>5.6</v>
      </c>
      <c r="I5934" s="25"/>
      <c r="J5934" s="12">
        <v>135</v>
      </c>
      <c r="K5934" s="12"/>
      <c r="L5934" s="25" t="s">
        <v>14</v>
      </c>
      <c r="M5934" s="10"/>
      <c r="N5934" s="15"/>
      <c r="O5934" s="15"/>
      <c r="P5934" s="4"/>
    </row>
    <row r="5935" spans="1:16" ht="15" customHeight="1" x14ac:dyDescent="0.25">
      <c r="A5935" s="11">
        <f t="shared" si="916"/>
        <v>5932</v>
      </c>
      <c r="B5935" s="29">
        <v>36979</v>
      </c>
      <c r="C5935" s="25">
        <v>22</v>
      </c>
      <c r="D5935" s="12">
        <v>32.6</v>
      </c>
      <c r="E5935" s="25">
        <v>25.2</v>
      </c>
      <c r="F5935" s="35">
        <v>85</v>
      </c>
      <c r="G5935" s="25">
        <v>0</v>
      </c>
      <c r="H5935" s="13">
        <v>6.4</v>
      </c>
      <c r="I5935" s="25"/>
      <c r="J5935" s="12">
        <v>135</v>
      </c>
      <c r="K5935" s="12"/>
      <c r="L5935" s="25" t="s">
        <v>18</v>
      </c>
      <c r="M5935" s="10"/>
      <c r="N5935" s="15"/>
      <c r="O5935" s="15"/>
      <c r="P5935" s="4"/>
    </row>
    <row r="5936" spans="1:16" ht="15" customHeight="1" x14ac:dyDescent="0.25">
      <c r="A5936" s="11">
        <f t="shared" si="916"/>
        <v>5933</v>
      </c>
      <c r="B5936" s="29">
        <v>36980</v>
      </c>
      <c r="C5936" s="25">
        <v>22</v>
      </c>
      <c r="D5936" s="12">
        <v>30.6</v>
      </c>
      <c r="E5936" s="25">
        <v>25.8</v>
      </c>
      <c r="F5936" s="35">
        <v>87</v>
      </c>
      <c r="G5936" s="25">
        <v>0</v>
      </c>
      <c r="H5936" s="13">
        <v>4.3</v>
      </c>
      <c r="I5936" s="25"/>
      <c r="J5936" s="12">
        <v>135</v>
      </c>
      <c r="K5936" s="12"/>
      <c r="L5936" s="25" t="s">
        <v>14</v>
      </c>
      <c r="M5936" s="10"/>
      <c r="N5936" s="15"/>
      <c r="O5936" s="15"/>
      <c r="P5936" s="4"/>
    </row>
    <row r="5937" spans="1:16" ht="15" customHeight="1" x14ac:dyDescent="0.25">
      <c r="A5937" s="11">
        <f t="shared" si="916"/>
        <v>5934</v>
      </c>
      <c r="B5937" s="29">
        <v>36981</v>
      </c>
      <c r="C5937" s="25">
        <v>21</v>
      </c>
      <c r="D5937" s="12">
        <v>32.5</v>
      </c>
      <c r="E5937" s="25">
        <v>25.3</v>
      </c>
      <c r="F5937" s="35">
        <v>87</v>
      </c>
      <c r="G5937" s="25">
        <v>1</v>
      </c>
      <c r="H5937" s="13">
        <v>3</v>
      </c>
      <c r="I5937" s="25"/>
      <c r="J5937" s="12">
        <v>135</v>
      </c>
      <c r="K5937" s="12"/>
      <c r="L5937" s="25" t="s">
        <v>18</v>
      </c>
      <c r="M5937" s="10"/>
      <c r="N5937" s="15"/>
      <c r="O5937" s="15"/>
      <c r="P5937" s="4"/>
    </row>
    <row r="5938" spans="1:16" ht="15" customHeight="1" x14ac:dyDescent="0.25">
      <c r="A5938" s="11">
        <f t="shared" si="916"/>
        <v>5935</v>
      </c>
      <c r="B5938" s="29">
        <v>36982</v>
      </c>
      <c r="C5938" s="25">
        <v>23</v>
      </c>
      <c r="D5938" s="12">
        <v>32.799999999999997</v>
      </c>
      <c r="E5938" s="25">
        <v>26.6</v>
      </c>
      <c r="F5938" s="35">
        <v>84</v>
      </c>
      <c r="G5938" s="25">
        <v>0</v>
      </c>
      <c r="H5938" s="13">
        <v>4.9000000000000004</v>
      </c>
      <c r="I5938" s="25"/>
      <c r="J5938" s="12">
        <v>225</v>
      </c>
      <c r="K5938" s="12"/>
      <c r="L5938" s="25" t="s">
        <v>13</v>
      </c>
      <c r="M5938" s="10"/>
      <c r="N5938" s="15"/>
      <c r="O5938" s="15"/>
      <c r="P5938" s="4"/>
    </row>
    <row r="5939" spans="1:16" ht="15" customHeight="1" x14ac:dyDescent="0.25">
      <c r="A5939" s="11">
        <f t="shared" si="916"/>
        <v>5936</v>
      </c>
      <c r="B5939" s="29">
        <v>36983</v>
      </c>
      <c r="C5939" s="25">
        <v>24</v>
      </c>
      <c r="D5939" s="12">
        <v>31.2</v>
      </c>
      <c r="E5939" s="25">
        <v>26.3</v>
      </c>
      <c r="F5939" s="35">
        <v>91</v>
      </c>
      <c r="G5939" s="25">
        <v>0.1</v>
      </c>
      <c r="H5939" s="13">
        <v>2.8</v>
      </c>
      <c r="I5939" s="25"/>
      <c r="J5939" s="12">
        <v>225</v>
      </c>
      <c r="K5939" s="12"/>
      <c r="L5939" s="25" t="s">
        <v>13</v>
      </c>
      <c r="M5939" s="10"/>
      <c r="N5939" s="15"/>
      <c r="O5939" s="15"/>
      <c r="P5939" s="4"/>
    </row>
    <row r="5940" spans="1:16" ht="15" customHeight="1" x14ac:dyDescent="0.25">
      <c r="A5940" s="11">
        <f t="shared" si="916"/>
        <v>5937</v>
      </c>
      <c r="B5940" s="29">
        <v>36984</v>
      </c>
      <c r="C5940" s="25">
        <v>23</v>
      </c>
      <c r="D5940" s="12">
        <v>31.2</v>
      </c>
      <c r="E5940" s="25">
        <v>25.9</v>
      </c>
      <c r="F5940" s="35"/>
      <c r="G5940" s="25">
        <v>10</v>
      </c>
      <c r="H5940" s="13">
        <v>3.5</v>
      </c>
      <c r="I5940" s="25"/>
      <c r="J5940" s="12">
        <v>90</v>
      </c>
      <c r="K5940" s="12"/>
      <c r="L5940" s="25" t="s">
        <v>12</v>
      </c>
      <c r="M5940" s="10"/>
      <c r="N5940" s="15"/>
      <c r="O5940" s="15"/>
      <c r="P5940" s="4"/>
    </row>
    <row r="5941" spans="1:16" ht="15" customHeight="1" x14ac:dyDescent="0.25">
      <c r="A5941" s="11">
        <f t="shared" si="916"/>
        <v>5938</v>
      </c>
      <c r="B5941" s="29">
        <v>36985</v>
      </c>
      <c r="C5941" s="25">
        <v>22</v>
      </c>
      <c r="D5941" s="12">
        <v>31.4</v>
      </c>
      <c r="E5941" s="25">
        <v>25.7</v>
      </c>
      <c r="F5941" s="35">
        <v>86</v>
      </c>
      <c r="G5941" s="25">
        <v>3.5</v>
      </c>
      <c r="H5941" s="13">
        <v>5.7</v>
      </c>
      <c r="I5941" s="25"/>
      <c r="J5941" s="12">
        <v>135</v>
      </c>
      <c r="K5941" s="12"/>
      <c r="L5941" s="25" t="s">
        <v>18</v>
      </c>
      <c r="M5941" s="10"/>
      <c r="N5941" s="15"/>
      <c r="O5941" s="15"/>
      <c r="P5941" s="4"/>
    </row>
    <row r="5942" spans="1:16" ht="15" customHeight="1" x14ac:dyDescent="0.25">
      <c r="A5942" s="11">
        <f t="shared" si="916"/>
        <v>5939</v>
      </c>
      <c r="B5942" s="29">
        <v>36986</v>
      </c>
      <c r="C5942" s="25">
        <v>22</v>
      </c>
      <c r="D5942" s="12">
        <v>31.3</v>
      </c>
      <c r="E5942" s="25">
        <v>25.9</v>
      </c>
      <c r="F5942" s="35">
        <v>87</v>
      </c>
      <c r="G5942" s="25">
        <v>0</v>
      </c>
      <c r="H5942" s="13">
        <v>4</v>
      </c>
      <c r="I5942" s="25"/>
      <c r="J5942" s="12">
        <v>135</v>
      </c>
      <c r="K5942" s="12"/>
      <c r="L5942" s="25" t="s">
        <v>18</v>
      </c>
      <c r="M5942" s="10"/>
      <c r="N5942" s="15"/>
      <c r="O5942" s="15"/>
      <c r="P5942" s="4"/>
    </row>
    <row r="5943" spans="1:16" ht="15" customHeight="1" x14ac:dyDescent="0.25">
      <c r="A5943" s="11">
        <f t="shared" si="916"/>
        <v>5940</v>
      </c>
      <c r="B5943" s="29">
        <v>36987</v>
      </c>
      <c r="C5943" s="25">
        <v>24</v>
      </c>
      <c r="D5943" s="12">
        <v>32.6</v>
      </c>
      <c r="E5943" s="25">
        <v>25.5</v>
      </c>
      <c r="F5943" s="35">
        <v>86</v>
      </c>
      <c r="G5943" s="25">
        <v>0.1</v>
      </c>
      <c r="H5943" s="13">
        <v>5</v>
      </c>
      <c r="I5943" s="25"/>
      <c r="J5943" s="12">
        <v>225</v>
      </c>
      <c r="K5943" s="12"/>
      <c r="L5943" s="25" t="s">
        <v>13</v>
      </c>
      <c r="M5943" s="10"/>
      <c r="N5943" s="15"/>
      <c r="O5943" s="15"/>
      <c r="P5943" s="4"/>
    </row>
    <row r="5944" spans="1:16" ht="15" customHeight="1" x14ac:dyDescent="0.25">
      <c r="A5944" s="11">
        <f t="shared" si="916"/>
        <v>5941</v>
      </c>
      <c r="B5944" s="29">
        <v>36988</v>
      </c>
      <c r="C5944" s="25">
        <v>21</v>
      </c>
      <c r="D5944" s="12">
        <v>31.4</v>
      </c>
      <c r="E5944" s="25">
        <v>24.4</v>
      </c>
      <c r="F5944" s="35">
        <v>87</v>
      </c>
      <c r="G5944" s="25">
        <v>2.2000000000000002</v>
      </c>
      <c r="H5944" s="13">
        <v>2.1</v>
      </c>
      <c r="I5944" s="25"/>
      <c r="J5944" s="12">
        <v>225</v>
      </c>
      <c r="K5944" s="12"/>
      <c r="L5944" s="25" t="s">
        <v>13</v>
      </c>
      <c r="M5944" s="10"/>
      <c r="N5944" s="15"/>
      <c r="O5944" s="15"/>
      <c r="P5944" s="4"/>
    </row>
    <row r="5945" spans="1:16" ht="15" customHeight="1" x14ac:dyDescent="0.25">
      <c r="A5945" s="11">
        <f t="shared" si="916"/>
        <v>5942</v>
      </c>
      <c r="B5945" s="29">
        <v>36989</v>
      </c>
      <c r="C5945" s="25">
        <v>22</v>
      </c>
      <c r="D5945" s="12">
        <v>32.200000000000003</v>
      </c>
      <c r="E5945" s="25">
        <v>25.5</v>
      </c>
      <c r="F5945" s="35">
        <v>88</v>
      </c>
      <c r="G5945" s="25">
        <v>0</v>
      </c>
      <c r="H5945" s="13">
        <v>7.1</v>
      </c>
      <c r="I5945" s="25"/>
      <c r="J5945" s="12">
        <v>225</v>
      </c>
      <c r="K5945" s="12"/>
      <c r="L5945" s="25" t="s">
        <v>13</v>
      </c>
      <c r="M5945" s="10"/>
      <c r="N5945" s="15"/>
      <c r="O5945" s="15"/>
      <c r="P5945" s="4"/>
    </row>
    <row r="5946" spans="1:16" ht="15" customHeight="1" x14ac:dyDescent="0.25">
      <c r="A5946" s="11">
        <f t="shared" si="916"/>
        <v>5943</v>
      </c>
      <c r="B5946" s="29">
        <v>36990</v>
      </c>
      <c r="C5946" s="25">
        <v>22</v>
      </c>
      <c r="D5946" s="12">
        <v>32</v>
      </c>
      <c r="E5946" s="25">
        <v>24.6</v>
      </c>
      <c r="F5946" s="35">
        <v>89</v>
      </c>
      <c r="G5946" s="25">
        <v>0.5</v>
      </c>
      <c r="H5946" s="13">
        <v>2.4</v>
      </c>
      <c r="I5946" s="25"/>
      <c r="J5946" s="12">
        <v>225</v>
      </c>
      <c r="K5946" s="12"/>
      <c r="L5946" s="25" t="s">
        <v>13</v>
      </c>
      <c r="M5946" s="10"/>
      <c r="N5946" s="15"/>
      <c r="O5946" s="15"/>
      <c r="P5946" s="4"/>
    </row>
    <row r="5947" spans="1:16" ht="15" customHeight="1" x14ac:dyDescent="0.25">
      <c r="A5947" s="11">
        <f t="shared" si="916"/>
        <v>5944</v>
      </c>
      <c r="B5947" s="29">
        <v>36991</v>
      </c>
      <c r="C5947" s="25">
        <v>20</v>
      </c>
      <c r="D5947" s="12">
        <v>31.8</v>
      </c>
      <c r="E5947" s="25">
        <v>24.5</v>
      </c>
      <c r="F5947" s="35">
        <v>92</v>
      </c>
      <c r="G5947" s="25">
        <v>0.1</v>
      </c>
      <c r="H5947" s="13">
        <v>4.5</v>
      </c>
      <c r="I5947" s="25"/>
      <c r="J5947" s="12">
        <v>180</v>
      </c>
      <c r="K5947" s="12"/>
      <c r="L5947" s="25" t="s">
        <v>14</v>
      </c>
      <c r="M5947" s="10"/>
      <c r="N5947" s="15"/>
      <c r="O5947" s="15"/>
      <c r="P5947" s="4"/>
    </row>
    <row r="5948" spans="1:16" ht="15" customHeight="1" x14ac:dyDescent="0.25">
      <c r="A5948" s="11">
        <f t="shared" si="916"/>
        <v>5945</v>
      </c>
      <c r="B5948" s="29">
        <v>36992</v>
      </c>
      <c r="C5948" s="25">
        <v>21</v>
      </c>
      <c r="D5948" s="12">
        <v>31</v>
      </c>
      <c r="E5948" s="25">
        <v>25</v>
      </c>
      <c r="F5948" s="35">
        <v>91</v>
      </c>
      <c r="G5948" s="25">
        <v>64.900000000000006</v>
      </c>
      <c r="H5948" s="13">
        <v>3.6</v>
      </c>
      <c r="I5948" s="25"/>
      <c r="J5948" s="12">
        <v>180</v>
      </c>
      <c r="K5948" s="12"/>
      <c r="L5948" s="25" t="s">
        <v>13</v>
      </c>
      <c r="M5948" s="10"/>
      <c r="N5948" s="15"/>
      <c r="O5948" s="15"/>
      <c r="P5948" s="4"/>
    </row>
    <row r="5949" spans="1:16" ht="15" customHeight="1" x14ac:dyDescent="0.25">
      <c r="A5949" s="11">
        <f t="shared" si="916"/>
        <v>5946</v>
      </c>
      <c r="B5949" s="29">
        <v>36993</v>
      </c>
      <c r="C5949" s="25">
        <v>22</v>
      </c>
      <c r="D5949" s="12">
        <v>31.6</v>
      </c>
      <c r="E5949" s="25">
        <v>25.5</v>
      </c>
      <c r="F5949" s="35">
        <v>90</v>
      </c>
      <c r="G5949" s="25">
        <v>1.5</v>
      </c>
      <c r="H5949" s="13">
        <v>4</v>
      </c>
      <c r="I5949" s="25"/>
      <c r="J5949" s="12">
        <v>90</v>
      </c>
      <c r="K5949" s="12"/>
      <c r="L5949" s="25" t="s">
        <v>12</v>
      </c>
      <c r="M5949" s="10"/>
      <c r="N5949" s="15"/>
      <c r="O5949" s="15"/>
      <c r="P5949" s="4"/>
    </row>
    <row r="5950" spans="1:16" ht="15" customHeight="1" x14ac:dyDescent="0.25">
      <c r="A5950" s="11">
        <f t="shared" si="916"/>
        <v>5947</v>
      </c>
      <c r="B5950" s="29">
        <v>36994</v>
      </c>
      <c r="C5950" s="25">
        <v>23</v>
      </c>
      <c r="D5950" s="12">
        <v>30.4</v>
      </c>
      <c r="E5950" s="25">
        <v>25.9</v>
      </c>
      <c r="F5950" s="35">
        <v>93</v>
      </c>
      <c r="G5950" s="25">
        <v>7.2</v>
      </c>
      <c r="H5950" s="13">
        <v>2.9</v>
      </c>
      <c r="I5950" s="25"/>
      <c r="J5950" s="12">
        <v>270</v>
      </c>
      <c r="K5950" s="12"/>
      <c r="L5950" s="25" t="s">
        <v>15</v>
      </c>
      <c r="M5950" s="10"/>
      <c r="N5950" s="15"/>
      <c r="O5950" s="15"/>
      <c r="P5950" s="4"/>
    </row>
    <row r="5951" spans="1:16" ht="15" customHeight="1" x14ac:dyDescent="0.25">
      <c r="A5951" s="11">
        <f t="shared" si="916"/>
        <v>5948</v>
      </c>
      <c r="B5951" s="29">
        <v>36995</v>
      </c>
      <c r="C5951" s="25">
        <v>22</v>
      </c>
      <c r="D5951" s="12">
        <v>32</v>
      </c>
      <c r="E5951" s="25">
        <v>26.6</v>
      </c>
      <c r="F5951" s="35">
        <v>87</v>
      </c>
      <c r="G5951" s="25">
        <v>20.6</v>
      </c>
      <c r="H5951" s="13">
        <v>5.9</v>
      </c>
      <c r="I5951" s="25"/>
      <c r="J5951" s="12">
        <v>225</v>
      </c>
      <c r="K5951" s="12"/>
      <c r="L5951" s="25" t="s">
        <v>13</v>
      </c>
      <c r="M5951" s="10"/>
      <c r="N5951" s="15"/>
      <c r="O5951" s="15"/>
      <c r="P5951" s="4"/>
    </row>
    <row r="5952" spans="1:16" ht="15" customHeight="1" x14ac:dyDescent="0.25">
      <c r="A5952" s="11">
        <f t="shared" si="916"/>
        <v>5949</v>
      </c>
      <c r="B5952" s="29">
        <v>36996</v>
      </c>
      <c r="C5952" s="25">
        <v>22</v>
      </c>
      <c r="D5952" s="12">
        <v>32.200000000000003</v>
      </c>
      <c r="E5952" s="25">
        <v>25.8</v>
      </c>
      <c r="F5952" s="35">
        <v>90</v>
      </c>
      <c r="G5952" s="25">
        <v>10</v>
      </c>
      <c r="H5952" s="13">
        <v>5.8</v>
      </c>
      <c r="I5952" s="25"/>
      <c r="J5952" s="12">
        <v>225</v>
      </c>
      <c r="K5952" s="12"/>
      <c r="L5952" s="25" t="s">
        <v>13</v>
      </c>
      <c r="M5952" s="10"/>
      <c r="N5952" s="15"/>
      <c r="O5952" s="15"/>
      <c r="P5952" s="4"/>
    </row>
    <row r="5953" spans="1:16" ht="15" customHeight="1" x14ac:dyDescent="0.25">
      <c r="A5953" s="11">
        <f t="shared" si="916"/>
        <v>5950</v>
      </c>
      <c r="B5953" s="29">
        <v>36997</v>
      </c>
      <c r="C5953" s="25">
        <v>22</v>
      </c>
      <c r="D5953" s="12">
        <v>30.4</v>
      </c>
      <c r="E5953" s="25">
        <v>25.5</v>
      </c>
      <c r="F5953" s="35">
        <v>89</v>
      </c>
      <c r="G5953" s="25">
        <v>60</v>
      </c>
      <c r="H5953" s="13">
        <v>3.9</v>
      </c>
      <c r="I5953" s="25"/>
      <c r="J5953" s="12">
        <v>225</v>
      </c>
      <c r="K5953" s="12"/>
      <c r="L5953" s="25" t="s">
        <v>13</v>
      </c>
      <c r="M5953" s="10"/>
      <c r="N5953" s="15"/>
      <c r="O5953" s="15"/>
      <c r="P5953" s="4"/>
    </row>
    <row r="5954" spans="1:16" ht="15" customHeight="1" x14ac:dyDescent="0.25">
      <c r="A5954" s="11">
        <f t="shared" si="916"/>
        <v>5951</v>
      </c>
      <c r="B5954" s="29">
        <v>36998</v>
      </c>
      <c r="C5954" s="25">
        <v>22</v>
      </c>
      <c r="D5954" s="12">
        <v>31.2</v>
      </c>
      <c r="E5954" s="25">
        <v>24.7</v>
      </c>
      <c r="F5954" s="35">
        <v>90</v>
      </c>
      <c r="G5954" s="25">
        <v>21.5</v>
      </c>
      <c r="H5954" s="13">
        <v>4</v>
      </c>
      <c r="I5954" s="25"/>
      <c r="J5954" s="12">
        <v>225</v>
      </c>
      <c r="K5954" s="12"/>
      <c r="L5954" s="25" t="s">
        <v>14</v>
      </c>
      <c r="M5954" s="10"/>
      <c r="N5954" s="15"/>
      <c r="O5954" s="15"/>
      <c r="P5954" s="4"/>
    </row>
    <row r="5955" spans="1:16" ht="15" customHeight="1" x14ac:dyDescent="0.25">
      <c r="A5955" s="11">
        <f t="shared" si="916"/>
        <v>5952</v>
      </c>
      <c r="B5955" s="29">
        <v>36999</v>
      </c>
      <c r="C5955" s="25">
        <v>22</v>
      </c>
      <c r="D5955" s="12">
        <v>32</v>
      </c>
      <c r="E5955" s="25">
        <v>25.5</v>
      </c>
      <c r="F5955" s="35">
        <v>88</v>
      </c>
      <c r="G5955" s="25">
        <v>4.3</v>
      </c>
      <c r="H5955" s="13">
        <v>4.9000000000000004</v>
      </c>
      <c r="I5955" s="25"/>
      <c r="J5955" s="12">
        <v>180</v>
      </c>
      <c r="K5955" s="12"/>
      <c r="L5955" s="25" t="s">
        <v>14</v>
      </c>
      <c r="M5955" s="10"/>
      <c r="N5955" s="15"/>
      <c r="O5955" s="15"/>
      <c r="P5955" s="4"/>
    </row>
    <row r="5956" spans="1:16" ht="15" customHeight="1" x14ac:dyDescent="0.25">
      <c r="A5956" s="11">
        <f t="shared" si="916"/>
        <v>5953</v>
      </c>
      <c r="B5956" s="29">
        <v>37000</v>
      </c>
      <c r="C5956" s="25">
        <v>23</v>
      </c>
      <c r="D5956" s="12">
        <v>32</v>
      </c>
      <c r="E5956" s="25">
        <v>26.3</v>
      </c>
      <c r="F5956" s="35">
        <v>87</v>
      </c>
      <c r="G5956" s="25">
        <v>0.9</v>
      </c>
      <c r="H5956" s="13">
        <v>4.8</v>
      </c>
      <c r="I5956" s="25"/>
      <c r="J5956" s="12">
        <v>270</v>
      </c>
      <c r="K5956" s="12"/>
      <c r="L5956" s="25" t="s">
        <v>14</v>
      </c>
      <c r="M5956" s="10"/>
      <c r="N5956" s="15"/>
      <c r="O5956" s="15"/>
      <c r="P5956" s="4"/>
    </row>
    <row r="5957" spans="1:16" ht="15" customHeight="1" x14ac:dyDescent="0.25">
      <c r="A5957" s="11">
        <f t="shared" si="916"/>
        <v>5954</v>
      </c>
      <c r="B5957" s="29">
        <v>37001</v>
      </c>
      <c r="C5957" s="25">
        <v>22</v>
      </c>
      <c r="D5957" s="12">
        <v>31.4</v>
      </c>
      <c r="E5957" s="25">
        <v>25.3</v>
      </c>
      <c r="F5957" s="35">
        <v>92</v>
      </c>
      <c r="G5957" s="25">
        <v>0</v>
      </c>
      <c r="H5957" s="13">
        <v>5</v>
      </c>
      <c r="I5957" s="25"/>
      <c r="J5957" s="12">
        <v>225</v>
      </c>
      <c r="K5957" s="12"/>
      <c r="L5957" s="25" t="s">
        <v>15</v>
      </c>
      <c r="M5957" s="10"/>
      <c r="N5957" s="15"/>
      <c r="O5957" s="15"/>
      <c r="P5957" s="4"/>
    </row>
    <row r="5958" spans="1:16" ht="15" customHeight="1" x14ac:dyDescent="0.25">
      <c r="A5958" s="11">
        <f t="shared" ref="A5958:A6021" si="917">A5957+1</f>
        <v>5955</v>
      </c>
      <c r="B5958" s="29">
        <v>37002</v>
      </c>
      <c r="C5958" s="25">
        <v>24</v>
      </c>
      <c r="D5958" s="12">
        <v>32</v>
      </c>
      <c r="E5958" s="25">
        <v>26.7</v>
      </c>
      <c r="F5958" s="35">
        <v>89</v>
      </c>
      <c r="G5958" s="25">
        <v>8</v>
      </c>
      <c r="H5958" s="13">
        <v>5.6</v>
      </c>
      <c r="I5958" s="25"/>
      <c r="J5958" s="12">
        <v>270</v>
      </c>
      <c r="K5958" s="12"/>
      <c r="L5958" s="25" t="s">
        <v>15</v>
      </c>
      <c r="M5958" s="10"/>
      <c r="N5958" s="15"/>
      <c r="O5958" s="15"/>
      <c r="P5958" s="4"/>
    </row>
    <row r="5959" spans="1:16" ht="15" customHeight="1" x14ac:dyDescent="0.25">
      <c r="A5959" s="11">
        <f t="shared" si="917"/>
        <v>5956</v>
      </c>
      <c r="B5959" s="29">
        <v>37003</v>
      </c>
      <c r="C5959" s="25">
        <v>22</v>
      </c>
      <c r="D5959" s="12">
        <v>32.799999999999997</v>
      </c>
      <c r="E5959" s="25">
        <v>25.9</v>
      </c>
      <c r="F5959" s="35">
        <v>90</v>
      </c>
      <c r="G5959" s="25">
        <v>0</v>
      </c>
      <c r="H5959" s="13">
        <v>4.5999999999999996</v>
      </c>
      <c r="I5959" s="25"/>
      <c r="J5959" s="12">
        <v>270</v>
      </c>
      <c r="K5959" s="12"/>
      <c r="L5959" s="25" t="s">
        <v>15</v>
      </c>
      <c r="M5959" s="10"/>
      <c r="N5959" s="15"/>
      <c r="O5959" s="15"/>
      <c r="P5959" s="4"/>
    </row>
    <row r="5960" spans="1:16" ht="15" customHeight="1" x14ac:dyDescent="0.25">
      <c r="A5960" s="11">
        <f t="shared" si="917"/>
        <v>5957</v>
      </c>
      <c r="B5960" s="29">
        <v>37004</v>
      </c>
      <c r="C5960" s="25">
        <v>23</v>
      </c>
      <c r="D5960" s="12">
        <v>30.2</v>
      </c>
      <c r="E5960" s="25">
        <v>26</v>
      </c>
      <c r="F5960" s="35">
        <v>93</v>
      </c>
      <c r="G5960" s="25">
        <v>46.6</v>
      </c>
      <c r="H5960" s="13">
        <v>1.3</v>
      </c>
      <c r="I5960" s="25"/>
      <c r="J5960" s="12">
        <v>270</v>
      </c>
      <c r="K5960" s="12"/>
      <c r="L5960" s="25" t="s">
        <v>15</v>
      </c>
      <c r="M5960" s="10"/>
      <c r="N5960" s="15"/>
      <c r="O5960" s="15"/>
      <c r="P5960" s="4"/>
    </row>
    <row r="5961" spans="1:16" ht="15" customHeight="1" x14ac:dyDescent="0.25">
      <c r="A5961" s="11">
        <f t="shared" si="917"/>
        <v>5958</v>
      </c>
      <c r="B5961" s="29">
        <v>37005</v>
      </c>
      <c r="C5961" s="25">
        <v>21</v>
      </c>
      <c r="D5961" s="12">
        <v>31.2</v>
      </c>
      <c r="E5961" s="25">
        <v>25.4</v>
      </c>
      <c r="F5961" s="35">
        <v>92</v>
      </c>
      <c r="G5961" s="25">
        <v>27</v>
      </c>
      <c r="H5961" s="13">
        <v>3.7</v>
      </c>
      <c r="I5961" s="25"/>
      <c r="J5961" s="12">
        <v>270</v>
      </c>
      <c r="K5961" s="12"/>
      <c r="L5961" s="25" t="s">
        <v>15</v>
      </c>
      <c r="M5961" s="10"/>
      <c r="N5961" s="15"/>
      <c r="O5961" s="15"/>
      <c r="P5961" s="4"/>
    </row>
    <row r="5962" spans="1:16" ht="15" customHeight="1" x14ac:dyDescent="0.25">
      <c r="A5962" s="11">
        <f t="shared" si="917"/>
        <v>5959</v>
      </c>
      <c r="B5962" s="29">
        <v>37006</v>
      </c>
      <c r="C5962" s="25">
        <v>23</v>
      </c>
      <c r="D5962" s="12">
        <v>31.6</v>
      </c>
      <c r="E5962" s="25">
        <v>26.6</v>
      </c>
      <c r="F5962" s="35">
        <v>92</v>
      </c>
      <c r="G5962" s="25">
        <v>9.6</v>
      </c>
      <c r="H5962" s="13">
        <v>4.3</v>
      </c>
      <c r="I5962" s="25"/>
      <c r="J5962" s="12">
        <v>180</v>
      </c>
      <c r="K5962" s="12"/>
      <c r="L5962" s="25" t="s">
        <v>14</v>
      </c>
      <c r="M5962" s="10"/>
      <c r="N5962" s="15"/>
      <c r="O5962" s="15"/>
      <c r="P5962" s="4"/>
    </row>
    <row r="5963" spans="1:16" ht="15" customHeight="1" x14ac:dyDescent="0.25">
      <c r="A5963" s="11">
        <f t="shared" si="917"/>
        <v>5960</v>
      </c>
      <c r="B5963" s="29">
        <v>37007</v>
      </c>
      <c r="C5963" s="25">
        <v>23</v>
      </c>
      <c r="D5963" s="12">
        <v>28.6</v>
      </c>
      <c r="E5963" s="25">
        <v>24.4</v>
      </c>
      <c r="F5963" s="35">
        <v>94</v>
      </c>
      <c r="G5963" s="25">
        <v>77.8</v>
      </c>
      <c r="H5963" s="13">
        <v>0</v>
      </c>
      <c r="I5963" s="25"/>
      <c r="J5963" s="12">
        <v>225</v>
      </c>
      <c r="K5963" s="12"/>
      <c r="L5963" s="25" t="s">
        <v>13</v>
      </c>
      <c r="M5963" s="10"/>
      <c r="N5963" s="15"/>
      <c r="O5963" s="15"/>
      <c r="P5963" s="4"/>
    </row>
    <row r="5964" spans="1:16" ht="15" customHeight="1" x14ac:dyDescent="0.25">
      <c r="A5964" s="11">
        <f t="shared" si="917"/>
        <v>5961</v>
      </c>
      <c r="B5964" s="29">
        <v>37008</v>
      </c>
      <c r="C5964" s="25">
        <v>22</v>
      </c>
      <c r="D5964" s="12">
        <v>31.4</v>
      </c>
      <c r="E5964" s="25">
        <v>25.1</v>
      </c>
      <c r="F5964" s="35">
        <v>88</v>
      </c>
      <c r="G5964" s="25">
        <v>1.6</v>
      </c>
      <c r="H5964" s="13">
        <v>4.9000000000000004</v>
      </c>
      <c r="I5964" s="25"/>
      <c r="J5964" s="12">
        <v>0</v>
      </c>
      <c r="K5964" s="12"/>
      <c r="L5964" s="25" t="s">
        <v>11</v>
      </c>
      <c r="M5964" s="10"/>
      <c r="N5964" s="15"/>
      <c r="O5964" s="15"/>
      <c r="P5964" s="4"/>
    </row>
    <row r="5965" spans="1:16" ht="15" customHeight="1" x14ac:dyDescent="0.25">
      <c r="A5965" s="11">
        <f t="shared" si="917"/>
        <v>5962</v>
      </c>
      <c r="B5965" s="29">
        <v>37009</v>
      </c>
      <c r="C5965" s="25">
        <v>23</v>
      </c>
      <c r="D5965" s="12">
        <v>30.8</v>
      </c>
      <c r="E5965" s="25">
        <v>24.3</v>
      </c>
      <c r="F5965" s="35">
        <v>96</v>
      </c>
      <c r="G5965" s="25">
        <v>0</v>
      </c>
      <c r="H5965" s="13">
        <v>1.3</v>
      </c>
      <c r="I5965" s="25"/>
      <c r="J5965" s="12">
        <v>180</v>
      </c>
      <c r="K5965" s="12"/>
      <c r="L5965" s="25" t="s">
        <v>13</v>
      </c>
      <c r="M5965" s="10"/>
      <c r="N5965" s="15"/>
      <c r="O5965" s="15"/>
      <c r="P5965" s="4"/>
    </row>
    <row r="5966" spans="1:16" ht="15" customHeight="1" x14ac:dyDescent="0.25">
      <c r="A5966" s="11">
        <f t="shared" si="917"/>
        <v>5963</v>
      </c>
      <c r="B5966" s="29">
        <v>37010</v>
      </c>
      <c r="C5966" s="25">
        <v>24</v>
      </c>
      <c r="D5966" s="12">
        <v>30.8</v>
      </c>
      <c r="E5966" s="25"/>
      <c r="F5966" s="35">
        <v>92</v>
      </c>
      <c r="G5966" s="25">
        <v>20</v>
      </c>
      <c r="H5966" s="13">
        <v>0</v>
      </c>
      <c r="I5966" s="25"/>
      <c r="J5966" s="12">
        <v>225</v>
      </c>
      <c r="K5966" s="12"/>
      <c r="L5966" s="25" t="s">
        <v>13</v>
      </c>
      <c r="M5966" s="10"/>
      <c r="N5966" s="15"/>
      <c r="O5966" s="15"/>
      <c r="P5966" s="4"/>
    </row>
    <row r="5967" spans="1:16" ht="15" customHeight="1" x14ac:dyDescent="0.25">
      <c r="A5967" s="11">
        <f t="shared" si="917"/>
        <v>5964</v>
      </c>
      <c r="B5967" s="29">
        <v>37011</v>
      </c>
      <c r="C5967" s="25">
        <v>22</v>
      </c>
      <c r="D5967" s="12">
        <v>31.6</v>
      </c>
      <c r="E5967" s="25"/>
      <c r="F5967" s="35">
        <v>91</v>
      </c>
      <c r="G5967" s="25">
        <v>1.4</v>
      </c>
      <c r="H5967" s="13">
        <v>4.2</v>
      </c>
      <c r="I5967" s="25"/>
      <c r="J5967" s="12">
        <v>270</v>
      </c>
      <c r="K5967" s="12"/>
      <c r="L5967" s="25" t="s">
        <v>15</v>
      </c>
      <c r="M5967" s="10"/>
      <c r="N5967" s="15"/>
      <c r="O5967" s="15"/>
      <c r="P5967" s="4"/>
    </row>
    <row r="5968" spans="1:16" ht="15" customHeight="1" x14ac:dyDescent="0.25">
      <c r="A5968" s="11">
        <f t="shared" si="917"/>
        <v>5965</v>
      </c>
      <c r="B5968" s="29">
        <v>37012</v>
      </c>
      <c r="C5968" s="25">
        <v>23</v>
      </c>
      <c r="D5968" s="12">
        <v>31</v>
      </c>
      <c r="E5968" s="25">
        <v>26.4</v>
      </c>
      <c r="F5968" s="35">
        <v>89</v>
      </c>
      <c r="G5968" s="25">
        <v>1.6</v>
      </c>
      <c r="H5968" s="13">
        <v>4.0999999999999996</v>
      </c>
      <c r="I5968" s="25"/>
      <c r="J5968" s="12">
        <v>270</v>
      </c>
      <c r="K5968" s="12"/>
      <c r="L5968" s="25" t="s">
        <v>15</v>
      </c>
      <c r="M5968" s="10"/>
      <c r="N5968" s="15"/>
      <c r="O5968" s="15"/>
      <c r="P5968" s="4"/>
    </row>
    <row r="5969" spans="1:16" ht="15" customHeight="1" x14ac:dyDescent="0.25">
      <c r="A5969" s="11">
        <f t="shared" si="917"/>
        <v>5966</v>
      </c>
      <c r="B5969" s="29">
        <v>37013</v>
      </c>
      <c r="C5969" s="25">
        <v>22</v>
      </c>
      <c r="D5969" s="12">
        <v>31.2</v>
      </c>
      <c r="E5969" s="25">
        <v>24.7</v>
      </c>
      <c r="F5969" s="35">
        <v>85</v>
      </c>
      <c r="G5969" s="25">
        <v>3.3</v>
      </c>
      <c r="H5969" s="13">
        <v>3.5</v>
      </c>
      <c r="I5969" s="25"/>
      <c r="J5969" s="12">
        <v>180</v>
      </c>
      <c r="K5969" s="12"/>
      <c r="L5969" s="25" t="s">
        <v>15</v>
      </c>
      <c r="M5969" s="10"/>
      <c r="N5969" s="15"/>
      <c r="O5969" s="15"/>
      <c r="P5969" s="4"/>
    </row>
    <row r="5970" spans="1:16" ht="15" customHeight="1" x14ac:dyDescent="0.25">
      <c r="A5970" s="11">
        <f t="shared" si="917"/>
        <v>5967</v>
      </c>
      <c r="B5970" s="29">
        <v>37014</v>
      </c>
      <c r="C5970" s="25">
        <v>23</v>
      </c>
      <c r="D5970" s="12">
        <v>32.4</v>
      </c>
      <c r="E5970" s="25">
        <v>26.4</v>
      </c>
      <c r="F5970" s="35">
        <v>84</v>
      </c>
      <c r="G5970" s="25">
        <v>0</v>
      </c>
      <c r="H5970" s="13">
        <v>7.5</v>
      </c>
      <c r="I5970" s="25"/>
      <c r="J5970" s="12">
        <v>180</v>
      </c>
      <c r="K5970" s="12"/>
      <c r="L5970" s="25" t="s">
        <v>14</v>
      </c>
      <c r="M5970" s="10"/>
      <c r="N5970" s="15"/>
      <c r="O5970" s="15"/>
      <c r="P5970" s="4"/>
    </row>
    <row r="5971" spans="1:16" ht="15" customHeight="1" x14ac:dyDescent="0.25">
      <c r="A5971" s="11">
        <f t="shared" si="917"/>
        <v>5968</v>
      </c>
      <c r="B5971" s="29">
        <v>37015</v>
      </c>
      <c r="C5971" s="25">
        <v>21</v>
      </c>
      <c r="D5971" s="12">
        <v>32.4</v>
      </c>
      <c r="E5971" s="25">
        <v>25</v>
      </c>
      <c r="F5971" s="35">
        <v>88</v>
      </c>
      <c r="G5971" s="25">
        <v>0</v>
      </c>
      <c r="H5971" s="13">
        <v>6.5</v>
      </c>
      <c r="I5971" s="25"/>
      <c r="J5971" s="12">
        <v>180</v>
      </c>
      <c r="K5971" s="12"/>
      <c r="L5971" s="25" t="s">
        <v>14</v>
      </c>
      <c r="M5971" s="10"/>
      <c r="N5971" s="15"/>
      <c r="O5971" s="15"/>
      <c r="P5971" s="4"/>
    </row>
    <row r="5972" spans="1:16" ht="15" customHeight="1" x14ac:dyDescent="0.25">
      <c r="A5972" s="11">
        <f t="shared" si="917"/>
        <v>5969</v>
      </c>
      <c r="B5972" s="29">
        <v>37016</v>
      </c>
      <c r="C5972" s="25">
        <v>23</v>
      </c>
      <c r="D5972" s="12">
        <v>32.9</v>
      </c>
      <c r="E5972" s="25">
        <v>26.6</v>
      </c>
      <c r="F5972" s="35">
        <v>88</v>
      </c>
      <c r="G5972" s="25">
        <v>0</v>
      </c>
      <c r="H5972" s="13">
        <v>8</v>
      </c>
      <c r="I5972" s="25"/>
      <c r="J5972" s="12">
        <v>225</v>
      </c>
      <c r="K5972" s="12"/>
      <c r="L5972" s="25" t="s">
        <v>14</v>
      </c>
      <c r="M5972" s="10"/>
      <c r="N5972" s="15"/>
      <c r="O5972" s="15"/>
      <c r="P5972" s="4"/>
    </row>
    <row r="5973" spans="1:16" ht="15" customHeight="1" x14ac:dyDescent="0.25">
      <c r="A5973" s="11">
        <f t="shared" si="917"/>
        <v>5970</v>
      </c>
      <c r="B5973" s="29">
        <v>37017</v>
      </c>
      <c r="C5973" s="25">
        <v>23</v>
      </c>
      <c r="D5973" s="12">
        <v>33</v>
      </c>
      <c r="E5973" s="25">
        <v>26.4</v>
      </c>
      <c r="F5973" s="35">
        <v>88</v>
      </c>
      <c r="G5973" s="25">
        <v>0</v>
      </c>
      <c r="H5973" s="13">
        <v>3.2</v>
      </c>
      <c r="I5973" s="25"/>
      <c r="J5973" s="12">
        <v>180</v>
      </c>
      <c r="K5973" s="12"/>
      <c r="L5973" s="25" t="s">
        <v>13</v>
      </c>
      <c r="M5973" s="10"/>
      <c r="N5973" s="15"/>
      <c r="O5973" s="15"/>
      <c r="P5973" s="4"/>
    </row>
    <row r="5974" spans="1:16" ht="15" customHeight="1" x14ac:dyDescent="0.25">
      <c r="A5974" s="11">
        <f t="shared" si="917"/>
        <v>5971</v>
      </c>
      <c r="B5974" s="29">
        <v>37018</v>
      </c>
      <c r="C5974" s="25">
        <v>23</v>
      </c>
      <c r="D5974" s="12">
        <v>31.6</v>
      </c>
      <c r="E5974" s="25">
        <v>26.3</v>
      </c>
      <c r="F5974" s="35">
        <v>90</v>
      </c>
      <c r="G5974" s="25">
        <v>47</v>
      </c>
      <c r="H5974" s="13">
        <v>4</v>
      </c>
      <c r="I5974" s="25"/>
      <c r="J5974" s="12">
        <v>180</v>
      </c>
      <c r="K5974" s="12"/>
      <c r="L5974" s="25" t="s">
        <v>14</v>
      </c>
      <c r="M5974" s="10"/>
      <c r="N5974" s="15"/>
      <c r="O5974" s="15"/>
      <c r="P5974" s="4"/>
    </row>
    <row r="5975" spans="1:16" ht="15" customHeight="1" x14ac:dyDescent="0.25">
      <c r="A5975" s="11">
        <f t="shared" si="917"/>
        <v>5972</v>
      </c>
      <c r="B5975" s="29">
        <v>37019</v>
      </c>
      <c r="C5975" s="25">
        <v>22</v>
      </c>
      <c r="D5975" s="12">
        <v>32.4</v>
      </c>
      <c r="E5975" s="25">
        <v>25.1</v>
      </c>
      <c r="F5975" s="35">
        <v>92</v>
      </c>
      <c r="G5975" s="25">
        <v>16.5</v>
      </c>
      <c r="H5975" s="13">
        <v>5.8</v>
      </c>
      <c r="I5975" s="25"/>
      <c r="J5975" s="12">
        <v>180</v>
      </c>
      <c r="K5975" s="12"/>
      <c r="L5975" s="25" t="s">
        <v>14</v>
      </c>
      <c r="M5975" s="10"/>
      <c r="N5975" s="15"/>
      <c r="O5975" s="15"/>
      <c r="P5975" s="4"/>
    </row>
    <row r="5976" spans="1:16" ht="15" customHeight="1" x14ac:dyDescent="0.25">
      <c r="A5976" s="11">
        <f t="shared" si="917"/>
        <v>5973</v>
      </c>
      <c r="B5976" s="29">
        <v>37020</v>
      </c>
      <c r="C5976" s="25">
        <v>21</v>
      </c>
      <c r="D5976" s="12">
        <v>32.200000000000003</v>
      </c>
      <c r="E5976" s="25">
        <v>25</v>
      </c>
      <c r="F5976" s="35">
        <v>89</v>
      </c>
      <c r="G5976" s="25">
        <v>18.8</v>
      </c>
      <c r="H5976" s="13">
        <v>6.2</v>
      </c>
      <c r="I5976" s="25"/>
      <c r="J5976" s="12">
        <v>90</v>
      </c>
      <c r="K5976" s="12"/>
      <c r="L5976" s="25" t="s">
        <v>12</v>
      </c>
      <c r="M5976" s="10"/>
      <c r="N5976" s="15"/>
      <c r="O5976" s="15"/>
      <c r="P5976" s="4"/>
    </row>
    <row r="5977" spans="1:16" ht="15" customHeight="1" x14ac:dyDescent="0.25">
      <c r="A5977" s="11">
        <f t="shared" si="917"/>
        <v>5974</v>
      </c>
      <c r="B5977" s="29">
        <v>37021</v>
      </c>
      <c r="C5977" s="25">
        <v>22</v>
      </c>
      <c r="D5977" s="12">
        <v>30.6</v>
      </c>
      <c r="E5977" s="25">
        <v>25.9</v>
      </c>
      <c r="F5977" s="35">
        <v>92</v>
      </c>
      <c r="G5977" s="25">
        <v>1.5</v>
      </c>
      <c r="H5977" s="13">
        <v>0.3</v>
      </c>
      <c r="I5977" s="25"/>
      <c r="J5977" s="12">
        <v>270</v>
      </c>
      <c r="K5977" s="12"/>
      <c r="L5977" s="25" t="s">
        <v>15</v>
      </c>
      <c r="M5977" s="10"/>
      <c r="N5977" s="15"/>
      <c r="O5977" s="15"/>
      <c r="P5977" s="4"/>
    </row>
    <row r="5978" spans="1:16" ht="15" customHeight="1" x14ac:dyDescent="0.25">
      <c r="A5978" s="11">
        <f t="shared" si="917"/>
        <v>5975</v>
      </c>
      <c r="B5978" s="29">
        <v>37022</v>
      </c>
      <c r="C5978" s="25">
        <v>22</v>
      </c>
      <c r="D5978" s="12">
        <v>32.200000000000003</v>
      </c>
      <c r="E5978" s="25">
        <v>26.2</v>
      </c>
      <c r="F5978" s="35">
        <v>91</v>
      </c>
      <c r="G5978" s="25">
        <v>17.5</v>
      </c>
      <c r="H5978" s="13">
        <v>5.4</v>
      </c>
      <c r="I5978" s="25"/>
      <c r="J5978" s="12">
        <v>180</v>
      </c>
      <c r="K5978" s="12"/>
      <c r="L5978" s="25" t="s">
        <v>13</v>
      </c>
      <c r="M5978" s="10"/>
      <c r="N5978" s="15"/>
      <c r="O5978" s="15"/>
      <c r="P5978" s="4"/>
    </row>
    <row r="5979" spans="1:16" ht="15" customHeight="1" x14ac:dyDescent="0.25">
      <c r="A5979" s="11">
        <f t="shared" si="917"/>
        <v>5976</v>
      </c>
      <c r="B5979" s="29">
        <v>37023</v>
      </c>
      <c r="C5979" s="25">
        <v>23</v>
      </c>
      <c r="D5979" s="12">
        <v>30</v>
      </c>
      <c r="E5979" s="25">
        <v>24.9</v>
      </c>
      <c r="F5979" s="35">
        <v>88</v>
      </c>
      <c r="G5979" s="25">
        <v>42.7</v>
      </c>
      <c r="H5979" s="13">
        <v>1.7</v>
      </c>
      <c r="I5979" s="25"/>
      <c r="J5979" s="12">
        <v>180</v>
      </c>
      <c r="K5979" s="12"/>
      <c r="L5979" s="25" t="s">
        <v>13</v>
      </c>
      <c r="M5979" s="10"/>
      <c r="N5979" s="15"/>
      <c r="O5979" s="15"/>
      <c r="P5979" s="4"/>
    </row>
    <row r="5980" spans="1:16" ht="15" customHeight="1" x14ac:dyDescent="0.25">
      <c r="A5980" s="11">
        <f t="shared" si="917"/>
        <v>5977</v>
      </c>
      <c r="B5980" s="29">
        <v>37024</v>
      </c>
      <c r="C5980" s="25">
        <v>21</v>
      </c>
      <c r="D5980" s="12">
        <v>32</v>
      </c>
      <c r="E5980" s="25">
        <v>25.9</v>
      </c>
      <c r="F5980" s="35">
        <v>88</v>
      </c>
      <c r="G5980" s="25">
        <v>0</v>
      </c>
      <c r="H5980" s="13">
        <v>7.6</v>
      </c>
      <c r="I5980" s="25"/>
      <c r="J5980" s="12">
        <v>270</v>
      </c>
      <c r="K5980" s="12"/>
      <c r="L5980" s="25" t="s">
        <v>15</v>
      </c>
      <c r="M5980" s="10"/>
      <c r="N5980" s="15"/>
      <c r="O5980" s="15"/>
      <c r="P5980" s="4"/>
    </row>
    <row r="5981" spans="1:16" ht="15" customHeight="1" x14ac:dyDescent="0.25">
      <c r="A5981" s="11">
        <f t="shared" si="917"/>
        <v>5978</v>
      </c>
      <c r="B5981" s="29">
        <v>37025</v>
      </c>
      <c r="C5981" s="25">
        <v>21</v>
      </c>
      <c r="D5981" s="12">
        <v>32.4</v>
      </c>
      <c r="E5981" s="25">
        <v>26.3</v>
      </c>
      <c r="F5981" s="35">
        <v>88</v>
      </c>
      <c r="G5981" s="25">
        <v>0</v>
      </c>
      <c r="H5981" s="13">
        <v>6.3</v>
      </c>
      <c r="I5981" s="25"/>
      <c r="J5981" s="12">
        <v>225</v>
      </c>
      <c r="K5981" s="12"/>
      <c r="L5981" s="25" t="s">
        <v>13</v>
      </c>
      <c r="M5981" s="10"/>
      <c r="N5981" s="15"/>
      <c r="O5981" s="15"/>
      <c r="P5981" s="4"/>
    </row>
    <row r="5982" spans="1:16" ht="15" customHeight="1" x14ac:dyDescent="0.25">
      <c r="A5982" s="11">
        <f t="shared" si="917"/>
        <v>5979</v>
      </c>
      <c r="B5982" s="29">
        <v>37026</v>
      </c>
      <c r="C5982" s="25">
        <v>22</v>
      </c>
      <c r="D5982" s="12">
        <v>32</v>
      </c>
      <c r="E5982" s="25">
        <v>26.5</v>
      </c>
      <c r="F5982" s="35">
        <v>85</v>
      </c>
      <c r="G5982" s="25">
        <v>0</v>
      </c>
      <c r="H5982" s="13">
        <v>5.9</v>
      </c>
      <c r="I5982" s="25"/>
      <c r="J5982" s="12">
        <v>180</v>
      </c>
      <c r="K5982" s="12"/>
      <c r="L5982" s="25" t="s">
        <v>14</v>
      </c>
      <c r="M5982" s="10"/>
      <c r="N5982" s="15"/>
      <c r="O5982" s="15"/>
      <c r="P5982" s="4"/>
    </row>
    <row r="5983" spans="1:16" ht="15" customHeight="1" x14ac:dyDescent="0.25">
      <c r="A5983" s="11">
        <f t="shared" si="917"/>
        <v>5980</v>
      </c>
      <c r="B5983" s="29">
        <v>37027</v>
      </c>
      <c r="C5983" s="25">
        <v>22</v>
      </c>
      <c r="D5983" s="12">
        <v>32.6</v>
      </c>
      <c r="E5983" s="25">
        <v>25.8</v>
      </c>
      <c r="F5983" s="35">
        <v>85</v>
      </c>
      <c r="G5983" s="25">
        <v>0</v>
      </c>
      <c r="H5983" s="13">
        <v>5.5</v>
      </c>
      <c r="I5983" s="25"/>
      <c r="J5983" s="12">
        <v>225</v>
      </c>
      <c r="K5983" s="12"/>
      <c r="L5983" s="25" t="s">
        <v>13</v>
      </c>
      <c r="M5983" s="10"/>
      <c r="N5983" s="15"/>
      <c r="O5983" s="15"/>
      <c r="P5983" s="4"/>
    </row>
    <row r="5984" spans="1:16" ht="15" customHeight="1" x14ac:dyDescent="0.25">
      <c r="A5984" s="11">
        <f t="shared" si="917"/>
        <v>5981</v>
      </c>
      <c r="B5984" s="29">
        <v>37028</v>
      </c>
      <c r="C5984" s="25">
        <v>22</v>
      </c>
      <c r="D5984" s="12">
        <v>32.700000000000003</v>
      </c>
      <c r="E5984" s="25">
        <v>26.5</v>
      </c>
      <c r="F5984" s="35">
        <v>92</v>
      </c>
      <c r="G5984" s="25">
        <v>0</v>
      </c>
      <c r="H5984" s="13">
        <v>4.5</v>
      </c>
      <c r="I5984" s="25"/>
      <c r="J5984" s="12">
        <v>180</v>
      </c>
      <c r="K5984" s="12"/>
      <c r="L5984" s="25" t="s">
        <v>13</v>
      </c>
      <c r="M5984" s="10"/>
      <c r="N5984" s="15"/>
      <c r="O5984" s="15"/>
      <c r="P5984" s="4"/>
    </row>
    <row r="5985" spans="1:16" ht="15" customHeight="1" x14ac:dyDescent="0.25">
      <c r="A5985" s="11">
        <f t="shared" si="917"/>
        <v>5982</v>
      </c>
      <c r="B5985" s="29">
        <v>37029</v>
      </c>
      <c r="C5985" s="25">
        <v>23</v>
      </c>
      <c r="D5985" s="12">
        <v>32.1</v>
      </c>
      <c r="E5985" s="25">
        <v>26.5</v>
      </c>
      <c r="F5985" s="35">
        <v>90</v>
      </c>
      <c r="G5985" s="25">
        <v>112.2</v>
      </c>
      <c r="H5985" s="13">
        <v>4.7</v>
      </c>
      <c r="I5985" s="25"/>
      <c r="J5985" s="12">
        <v>180</v>
      </c>
      <c r="K5985" s="12"/>
      <c r="L5985" s="25" t="s">
        <v>14</v>
      </c>
      <c r="M5985" s="10"/>
      <c r="N5985" s="15"/>
      <c r="O5985" s="15"/>
      <c r="P5985" s="4"/>
    </row>
    <row r="5986" spans="1:16" ht="15" customHeight="1" x14ac:dyDescent="0.25">
      <c r="A5986" s="11">
        <f t="shared" si="917"/>
        <v>5983</v>
      </c>
      <c r="B5986" s="29">
        <v>37030</v>
      </c>
      <c r="C5986" s="25">
        <v>23</v>
      </c>
      <c r="D5986" s="12">
        <v>32</v>
      </c>
      <c r="E5986" s="25">
        <v>26.5</v>
      </c>
      <c r="F5986" s="35">
        <v>89</v>
      </c>
      <c r="G5986" s="25">
        <v>4</v>
      </c>
      <c r="H5986" s="13">
        <v>4.0999999999999996</v>
      </c>
      <c r="I5986" s="25"/>
      <c r="J5986" s="12">
        <v>270</v>
      </c>
      <c r="K5986" s="12"/>
      <c r="L5986" s="25" t="s">
        <v>15</v>
      </c>
      <c r="M5986" s="10"/>
      <c r="N5986" s="15"/>
      <c r="O5986" s="15"/>
      <c r="P5986" s="4"/>
    </row>
    <row r="5987" spans="1:16" ht="15" customHeight="1" x14ac:dyDescent="0.25">
      <c r="A5987" s="11">
        <f t="shared" si="917"/>
        <v>5984</v>
      </c>
      <c r="B5987" s="29">
        <v>37031</v>
      </c>
      <c r="C5987" s="25">
        <v>22</v>
      </c>
      <c r="D5987" s="12">
        <v>32.4</v>
      </c>
      <c r="E5987" s="25">
        <v>26.3</v>
      </c>
      <c r="F5987" s="35">
        <v>88</v>
      </c>
      <c r="G5987" s="25">
        <v>29</v>
      </c>
      <c r="H5987" s="13">
        <v>5.5</v>
      </c>
      <c r="I5987" s="25"/>
      <c r="J5987" s="12">
        <v>270</v>
      </c>
      <c r="K5987" s="12"/>
      <c r="L5987" s="25" t="s">
        <v>13</v>
      </c>
      <c r="M5987" s="10"/>
      <c r="N5987" s="15"/>
      <c r="O5987" s="15"/>
      <c r="P5987" s="4"/>
    </row>
    <row r="5988" spans="1:16" ht="15" customHeight="1" x14ac:dyDescent="0.25">
      <c r="A5988" s="11">
        <f t="shared" si="917"/>
        <v>5985</v>
      </c>
      <c r="B5988" s="29">
        <v>37032</v>
      </c>
      <c r="C5988" s="25">
        <v>22</v>
      </c>
      <c r="D5988" s="12">
        <v>32.200000000000003</v>
      </c>
      <c r="E5988" s="25">
        <v>25.5</v>
      </c>
      <c r="F5988" s="35">
        <v>86</v>
      </c>
      <c r="G5988" s="25">
        <v>0.9</v>
      </c>
      <c r="H5988" s="13">
        <v>6.1</v>
      </c>
      <c r="I5988" s="25"/>
      <c r="J5988" s="12">
        <v>180</v>
      </c>
      <c r="K5988" s="12"/>
      <c r="L5988" s="25" t="s">
        <v>12</v>
      </c>
      <c r="M5988" s="10"/>
      <c r="N5988" s="15"/>
      <c r="O5988" s="15"/>
      <c r="P5988" s="4"/>
    </row>
    <row r="5989" spans="1:16" ht="15" customHeight="1" x14ac:dyDescent="0.25">
      <c r="A5989" s="11">
        <f t="shared" si="917"/>
        <v>5986</v>
      </c>
      <c r="B5989" s="29">
        <v>37033</v>
      </c>
      <c r="C5989" s="25">
        <v>22</v>
      </c>
      <c r="D5989" s="12">
        <v>32</v>
      </c>
      <c r="E5989" s="25">
        <v>25.3</v>
      </c>
      <c r="F5989" s="35">
        <v>92</v>
      </c>
      <c r="G5989" s="25">
        <v>29.4</v>
      </c>
      <c r="H5989" s="13">
        <v>5.5</v>
      </c>
      <c r="I5989" s="25"/>
      <c r="J5989" s="12">
        <v>180</v>
      </c>
      <c r="K5989" s="12"/>
      <c r="L5989" s="25" t="s">
        <v>13</v>
      </c>
      <c r="M5989" s="10"/>
      <c r="N5989" s="15"/>
      <c r="O5989" s="15"/>
      <c r="P5989" s="4"/>
    </row>
    <row r="5990" spans="1:16" ht="15" customHeight="1" x14ac:dyDescent="0.25">
      <c r="A5990" s="11">
        <f t="shared" si="917"/>
        <v>5987</v>
      </c>
      <c r="B5990" s="29">
        <v>37034</v>
      </c>
      <c r="C5990" s="25">
        <v>23</v>
      </c>
      <c r="D5990" s="12">
        <v>30.8</v>
      </c>
      <c r="E5990" s="25">
        <v>25.5</v>
      </c>
      <c r="F5990" s="35">
        <v>86</v>
      </c>
      <c r="G5990" s="25">
        <v>2.6</v>
      </c>
      <c r="H5990" s="13">
        <v>4.2</v>
      </c>
      <c r="I5990" s="25"/>
      <c r="J5990" s="12">
        <v>270</v>
      </c>
      <c r="K5990" s="12"/>
      <c r="L5990" s="25" t="s">
        <v>15</v>
      </c>
      <c r="M5990" s="10"/>
      <c r="N5990" s="15"/>
      <c r="O5990" s="15"/>
      <c r="P5990" s="4"/>
    </row>
    <row r="5991" spans="1:16" ht="15" customHeight="1" x14ac:dyDescent="0.25">
      <c r="A5991" s="11">
        <f t="shared" si="917"/>
        <v>5988</v>
      </c>
      <c r="B5991" s="29">
        <v>37035</v>
      </c>
      <c r="C5991" s="25">
        <v>22</v>
      </c>
      <c r="D5991" s="12">
        <v>33.200000000000003</v>
      </c>
      <c r="E5991" s="25">
        <v>26.6</v>
      </c>
      <c r="F5991" s="35">
        <v>85</v>
      </c>
      <c r="G5991" s="25">
        <v>16.8</v>
      </c>
      <c r="H5991" s="13">
        <v>7.7</v>
      </c>
      <c r="I5991" s="25"/>
      <c r="J5991" s="12">
        <v>270</v>
      </c>
      <c r="K5991" s="12"/>
      <c r="L5991" s="25" t="s">
        <v>15</v>
      </c>
      <c r="M5991" s="10"/>
      <c r="N5991" s="15"/>
      <c r="O5991" s="15"/>
      <c r="P5991" s="4"/>
    </row>
    <row r="5992" spans="1:16" ht="15" customHeight="1" x14ac:dyDescent="0.25">
      <c r="A5992" s="11">
        <f t="shared" si="917"/>
        <v>5989</v>
      </c>
      <c r="B5992" s="29">
        <v>37036</v>
      </c>
      <c r="C5992" s="25">
        <v>22</v>
      </c>
      <c r="D5992" s="12">
        <v>32.799999999999997</v>
      </c>
      <c r="E5992" s="25">
        <v>27</v>
      </c>
      <c r="F5992" s="35">
        <v>86</v>
      </c>
      <c r="G5992" s="25">
        <v>0</v>
      </c>
      <c r="H5992" s="13">
        <v>4.9000000000000004</v>
      </c>
      <c r="I5992" s="25"/>
      <c r="J5992" s="12">
        <v>270</v>
      </c>
      <c r="K5992" s="12"/>
      <c r="L5992" s="25" t="s">
        <v>15</v>
      </c>
      <c r="M5992" s="10"/>
      <c r="N5992" s="15"/>
      <c r="O5992" s="15"/>
      <c r="P5992" s="4"/>
    </row>
    <row r="5993" spans="1:16" ht="15" customHeight="1" x14ac:dyDescent="0.25">
      <c r="A5993" s="11">
        <f t="shared" si="917"/>
        <v>5990</v>
      </c>
      <c r="B5993" s="29">
        <v>37037</v>
      </c>
      <c r="C5993" s="25">
        <v>23</v>
      </c>
      <c r="D5993" s="12">
        <v>32</v>
      </c>
      <c r="E5993" s="25">
        <v>25.7</v>
      </c>
      <c r="F5993" s="35">
        <v>88</v>
      </c>
      <c r="G5993" s="25">
        <v>7.2</v>
      </c>
      <c r="H5993" s="13">
        <v>4.5</v>
      </c>
      <c r="I5993" s="25"/>
      <c r="J5993" s="12">
        <v>180</v>
      </c>
      <c r="K5993" s="12"/>
      <c r="L5993" s="25" t="s">
        <v>15</v>
      </c>
      <c r="M5993" s="10"/>
      <c r="N5993" s="15"/>
      <c r="O5993" s="15"/>
      <c r="P5993" s="4"/>
    </row>
    <row r="5994" spans="1:16" ht="15" customHeight="1" x14ac:dyDescent="0.25">
      <c r="A5994" s="11">
        <f t="shared" si="917"/>
        <v>5991</v>
      </c>
      <c r="B5994" s="29">
        <v>37038</v>
      </c>
      <c r="C5994" s="25">
        <v>22</v>
      </c>
      <c r="D5994" s="12">
        <v>32</v>
      </c>
      <c r="E5994" s="25">
        <v>25.8</v>
      </c>
      <c r="F5994" s="35">
        <v>93</v>
      </c>
      <c r="G5994" s="25">
        <v>5.8</v>
      </c>
      <c r="H5994" s="13">
        <v>6</v>
      </c>
      <c r="I5994" s="25"/>
      <c r="J5994" s="12">
        <v>225</v>
      </c>
      <c r="K5994" s="12"/>
      <c r="L5994" s="25" t="s">
        <v>14</v>
      </c>
      <c r="M5994" s="10"/>
      <c r="N5994" s="15"/>
      <c r="O5994" s="15"/>
      <c r="P5994" s="4"/>
    </row>
    <row r="5995" spans="1:16" ht="15" customHeight="1" x14ac:dyDescent="0.25">
      <c r="A5995" s="11">
        <f t="shared" si="917"/>
        <v>5992</v>
      </c>
      <c r="B5995" s="29">
        <v>37039</v>
      </c>
      <c r="C5995" s="25">
        <v>20</v>
      </c>
      <c r="D5995" s="12">
        <v>28.4</v>
      </c>
      <c r="E5995" s="25">
        <v>25.1</v>
      </c>
      <c r="F5995" s="35">
        <v>90</v>
      </c>
      <c r="G5995" s="25">
        <v>4.2</v>
      </c>
      <c r="H5995" s="13">
        <v>0</v>
      </c>
      <c r="I5995" s="25"/>
      <c r="J5995" s="12">
        <v>225</v>
      </c>
      <c r="K5995" s="12"/>
      <c r="L5995" s="25" t="s">
        <v>13</v>
      </c>
      <c r="M5995" s="10"/>
      <c r="N5995" s="15"/>
      <c r="O5995" s="15"/>
      <c r="P5995" s="4"/>
    </row>
    <row r="5996" spans="1:16" ht="15" customHeight="1" x14ac:dyDescent="0.25">
      <c r="A5996" s="11">
        <f t="shared" si="917"/>
        <v>5993</v>
      </c>
      <c r="B5996" s="29">
        <v>37040</v>
      </c>
      <c r="C5996" s="25">
        <v>22</v>
      </c>
      <c r="D5996" s="12">
        <v>30.8</v>
      </c>
      <c r="E5996" s="25">
        <v>25.3</v>
      </c>
      <c r="F5996" s="35">
        <v>84</v>
      </c>
      <c r="G5996" s="25">
        <v>9.8000000000000007</v>
      </c>
      <c r="H5996" s="13">
        <v>0.4</v>
      </c>
      <c r="I5996" s="25"/>
      <c r="J5996" s="12">
        <v>180</v>
      </c>
      <c r="K5996" s="12"/>
      <c r="L5996" s="25" t="s">
        <v>12</v>
      </c>
      <c r="M5996" s="10"/>
      <c r="N5996" s="15"/>
      <c r="O5996" s="15"/>
      <c r="P5996" s="4"/>
    </row>
    <row r="5997" spans="1:16" ht="15" customHeight="1" x14ac:dyDescent="0.25">
      <c r="A5997" s="11">
        <f t="shared" si="917"/>
        <v>5994</v>
      </c>
      <c r="B5997" s="29">
        <v>37041</v>
      </c>
      <c r="C5997" s="25">
        <v>21</v>
      </c>
      <c r="D5997" s="12">
        <v>32.799999999999997</v>
      </c>
      <c r="E5997" s="25">
        <v>25.9</v>
      </c>
      <c r="F5997" s="35">
        <v>83</v>
      </c>
      <c r="G5997" s="25">
        <v>0</v>
      </c>
      <c r="H5997" s="13">
        <v>7.4</v>
      </c>
      <c r="I5997" s="25"/>
      <c r="J5997" s="12">
        <v>90</v>
      </c>
      <c r="K5997" s="12"/>
      <c r="L5997" s="25" t="s">
        <v>12</v>
      </c>
      <c r="M5997" s="10"/>
      <c r="N5997" s="15"/>
      <c r="O5997" s="15"/>
      <c r="P5997" s="4"/>
    </row>
    <row r="5998" spans="1:16" ht="15" customHeight="1" x14ac:dyDescent="0.25">
      <c r="A5998" s="11">
        <f t="shared" si="917"/>
        <v>5995</v>
      </c>
      <c r="B5998" s="29">
        <v>37042</v>
      </c>
      <c r="C5998" s="25">
        <v>19</v>
      </c>
      <c r="D5998" s="12">
        <v>32.6</v>
      </c>
      <c r="E5998" s="25">
        <v>26.5</v>
      </c>
      <c r="F5998" s="35">
        <v>84</v>
      </c>
      <c r="G5998" s="25">
        <v>0</v>
      </c>
      <c r="H5998" s="13">
        <v>7.1</v>
      </c>
      <c r="I5998" s="25"/>
      <c r="J5998" s="12">
        <v>225</v>
      </c>
      <c r="K5998" s="12"/>
      <c r="L5998" s="25" t="s">
        <v>13</v>
      </c>
      <c r="M5998" s="10"/>
      <c r="N5998" s="15"/>
      <c r="O5998" s="15"/>
      <c r="P5998" s="4"/>
    </row>
    <row r="5999" spans="1:16" ht="15" customHeight="1" x14ac:dyDescent="0.25">
      <c r="A5999" s="11">
        <f t="shared" si="917"/>
        <v>5996</v>
      </c>
      <c r="B5999" s="29">
        <v>37043</v>
      </c>
      <c r="C5999" s="25">
        <v>20</v>
      </c>
      <c r="D5999" s="12">
        <v>30.6</v>
      </c>
      <c r="E5999" s="25">
        <v>26.4</v>
      </c>
      <c r="F5999" s="35">
        <v>91</v>
      </c>
      <c r="G5999" s="25">
        <v>29.7</v>
      </c>
      <c r="H5999" s="13">
        <v>3</v>
      </c>
      <c r="I5999" s="25"/>
      <c r="J5999" s="12">
        <v>225</v>
      </c>
      <c r="K5999" s="12"/>
      <c r="L5999" s="25" t="s">
        <v>13</v>
      </c>
      <c r="M5999" s="10"/>
      <c r="N5999" s="15"/>
      <c r="O5999" s="15"/>
      <c r="P5999" s="4"/>
    </row>
    <row r="6000" spans="1:16" ht="15" customHeight="1" x14ac:dyDescent="0.25">
      <c r="A6000" s="11">
        <f t="shared" si="917"/>
        <v>5997</v>
      </c>
      <c r="B6000" s="29">
        <v>37044</v>
      </c>
      <c r="C6000" s="25">
        <v>22</v>
      </c>
      <c r="D6000" s="12">
        <v>31.2</v>
      </c>
      <c r="E6000" s="25">
        <v>25.2</v>
      </c>
      <c r="F6000" s="35">
        <v>87</v>
      </c>
      <c r="G6000" s="25">
        <v>59.2</v>
      </c>
      <c r="H6000" s="13">
        <v>7.1</v>
      </c>
      <c r="I6000" s="25"/>
      <c r="J6000" s="12">
        <v>225</v>
      </c>
      <c r="K6000" s="12"/>
      <c r="L6000" s="25" t="s">
        <v>13</v>
      </c>
      <c r="M6000" s="10"/>
      <c r="N6000" s="15"/>
      <c r="O6000" s="15"/>
      <c r="P6000" s="4"/>
    </row>
    <row r="6001" spans="1:16" ht="15" customHeight="1" x14ac:dyDescent="0.25">
      <c r="A6001" s="11">
        <f t="shared" si="917"/>
        <v>5998</v>
      </c>
      <c r="B6001" s="29">
        <v>37045</v>
      </c>
      <c r="C6001" s="25">
        <v>22</v>
      </c>
      <c r="D6001" s="12">
        <v>31.4</v>
      </c>
      <c r="E6001" s="25">
        <v>24.7</v>
      </c>
      <c r="F6001" s="35">
        <v>90</v>
      </c>
      <c r="G6001" s="25">
        <v>0</v>
      </c>
      <c r="H6001" s="13">
        <v>4.7</v>
      </c>
      <c r="I6001" s="25"/>
      <c r="J6001" s="12">
        <v>225</v>
      </c>
      <c r="K6001" s="12"/>
      <c r="L6001" s="25" t="s">
        <v>13</v>
      </c>
      <c r="M6001" s="10"/>
      <c r="N6001" s="15"/>
      <c r="O6001" s="15"/>
      <c r="P6001" s="4"/>
    </row>
    <row r="6002" spans="1:16" ht="15" customHeight="1" x14ac:dyDescent="0.25">
      <c r="A6002" s="11">
        <f t="shared" si="917"/>
        <v>5999</v>
      </c>
      <c r="B6002" s="29">
        <v>37046</v>
      </c>
      <c r="C6002" s="25">
        <v>22</v>
      </c>
      <c r="D6002" s="12">
        <v>30.4</v>
      </c>
      <c r="E6002" s="25">
        <v>25.2</v>
      </c>
      <c r="F6002" s="35">
        <v>88</v>
      </c>
      <c r="G6002" s="25">
        <v>1.4</v>
      </c>
      <c r="H6002" s="13">
        <v>0.6</v>
      </c>
      <c r="I6002" s="25"/>
      <c r="J6002" s="12">
        <v>225</v>
      </c>
      <c r="K6002" s="12"/>
      <c r="L6002" s="25" t="s">
        <v>12</v>
      </c>
      <c r="M6002" s="10"/>
      <c r="N6002" s="15"/>
      <c r="O6002" s="15"/>
      <c r="P6002" s="4"/>
    </row>
    <row r="6003" spans="1:16" ht="15" customHeight="1" x14ac:dyDescent="0.25">
      <c r="A6003" s="11">
        <f t="shared" si="917"/>
        <v>6000</v>
      </c>
      <c r="B6003" s="29">
        <v>37047</v>
      </c>
      <c r="C6003" s="25">
        <v>22</v>
      </c>
      <c r="D6003" s="12">
        <v>29.8</v>
      </c>
      <c r="E6003" s="25">
        <v>25.5</v>
      </c>
      <c r="F6003" s="35">
        <v>92</v>
      </c>
      <c r="G6003" s="25">
        <v>0.5</v>
      </c>
      <c r="H6003" s="13">
        <v>3.9</v>
      </c>
      <c r="I6003" s="25"/>
      <c r="J6003" s="12">
        <v>270</v>
      </c>
      <c r="K6003" s="12"/>
      <c r="L6003" s="25" t="s">
        <v>15</v>
      </c>
      <c r="M6003" s="10"/>
      <c r="N6003" s="15"/>
      <c r="O6003" s="15"/>
      <c r="P6003" s="4"/>
    </row>
    <row r="6004" spans="1:16" ht="15" customHeight="1" x14ac:dyDescent="0.25">
      <c r="A6004" s="11">
        <f t="shared" si="917"/>
        <v>6001</v>
      </c>
      <c r="B6004" s="29">
        <v>37048</v>
      </c>
      <c r="C6004" s="25">
        <v>22</v>
      </c>
      <c r="D6004" s="12">
        <v>29.8</v>
      </c>
      <c r="E6004" s="25">
        <v>25.5</v>
      </c>
      <c r="F6004" s="35">
        <v>94</v>
      </c>
      <c r="G6004" s="25">
        <v>19</v>
      </c>
      <c r="H6004" s="13">
        <v>3.1</v>
      </c>
      <c r="I6004" s="25"/>
      <c r="J6004" s="12">
        <v>90</v>
      </c>
      <c r="K6004" s="12"/>
      <c r="L6004" s="25" t="s">
        <v>13</v>
      </c>
      <c r="M6004" s="10"/>
      <c r="N6004" s="15"/>
      <c r="O6004" s="15"/>
      <c r="P6004" s="4"/>
    </row>
    <row r="6005" spans="1:16" ht="15" customHeight="1" x14ac:dyDescent="0.25">
      <c r="A6005" s="11">
        <f t="shared" si="917"/>
        <v>6002</v>
      </c>
      <c r="B6005" s="29">
        <v>37049</v>
      </c>
      <c r="C6005" s="25">
        <v>21</v>
      </c>
      <c r="D6005" s="12">
        <v>29.8</v>
      </c>
      <c r="E6005" s="25">
        <v>24.8</v>
      </c>
      <c r="F6005" s="35">
        <v>89</v>
      </c>
      <c r="G6005" s="25">
        <v>58.6</v>
      </c>
      <c r="H6005" s="13">
        <v>3.9</v>
      </c>
      <c r="I6005" s="25"/>
      <c r="J6005" s="12">
        <v>180</v>
      </c>
      <c r="K6005" s="12"/>
      <c r="L6005" s="25" t="s">
        <v>15</v>
      </c>
      <c r="M6005" s="10"/>
      <c r="N6005" s="15"/>
      <c r="O6005" s="15"/>
      <c r="P6005" s="4"/>
    </row>
    <row r="6006" spans="1:16" ht="15" customHeight="1" x14ac:dyDescent="0.25">
      <c r="A6006" s="11">
        <f t="shared" si="917"/>
        <v>6003</v>
      </c>
      <c r="B6006" s="29">
        <v>37050</v>
      </c>
      <c r="C6006" s="25">
        <v>21</v>
      </c>
      <c r="D6006" s="12">
        <v>31</v>
      </c>
      <c r="E6006" s="25">
        <v>24.8</v>
      </c>
      <c r="F6006" s="35">
        <v>84</v>
      </c>
      <c r="G6006" s="25">
        <v>5</v>
      </c>
      <c r="H6006" s="13">
        <v>3.6</v>
      </c>
      <c r="I6006" s="25"/>
      <c r="J6006" s="12">
        <v>180</v>
      </c>
      <c r="K6006" s="12"/>
      <c r="L6006" s="25" t="s">
        <v>15</v>
      </c>
      <c r="M6006" s="10"/>
      <c r="N6006" s="15"/>
      <c r="O6006" s="15"/>
      <c r="P6006" s="4"/>
    </row>
    <row r="6007" spans="1:16" ht="15" customHeight="1" x14ac:dyDescent="0.25">
      <c r="A6007" s="11">
        <f t="shared" si="917"/>
        <v>6004</v>
      </c>
      <c r="B6007" s="29">
        <v>37051</v>
      </c>
      <c r="C6007" s="25">
        <v>20</v>
      </c>
      <c r="D6007" s="12">
        <v>32.200000000000003</v>
      </c>
      <c r="E6007" s="25">
        <v>25.2</v>
      </c>
      <c r="F6007" s="35">
        <v>85</v>
      </c>
      <c r="G6007" s="25">
        <v>0</v>
      </c>
      <c r="H6007" s="13">
        <v>8</v>
      </c>
      <c r="I6007" s="25"/>
      <c r="J6007" s="12">
        <v>270</v>
      </c>
      <c r="K6007" s="12"/>
      <c r="L6007" s="25" t="s">
        <v>13</v>
      </c>
      <c r="M6007" s="10"/>
      <c r="N6007" s="15"/>
      <c r="O6007" s="15"/>
      <c r="P6007" s="4"/>
    </row>
    <row r="6008" spans="1:16" ht="15" customHeight="1" x14ac:dyDescent="0.25">
      <c r="A6008" s="11">
        <f t="shared" si="917"/>
        <v>6005</v>
      </c>
      <c r="B6008" s="29">
        <v>37052</v>
      </c>
      <c r="C6008" s="25">
        <v>21</v>
      </c>
      <c r="D6008" s="12">
        <v>31.8</v>
      </c>
      <c r="E6008" s="25">
        <v>24.8</v>
      </c>
      <c r="F6008" s="35">
        <v>85</v>
      </c>
      <c r="G6008" s="25">
        <v>0</v>
      </c>
      <c r="H6008" s="13">
        <v>7.1</v>
      </c>
      <c r="I6008" s="25"/>
      <c r="J6008" s="12">
        <v>225</v>
      </c>
      <c r="K6008" s="12"/>
      <c r="L6008" s="25" t="s">
        <v>13</v>
      </c>
      <c r="M6008" s="10"/>
      <c r="N6008" s="15"/>
      <c r="O6008" s="15"/>
      <c r="P6008" s="4"/>
    </row>
    <row r="6009" spans="1:16" ht="15" customHeight="1" x14ac:dyDescent="0.25">
      <c r="A6009" s="11">
        <f t="shared" si="917"/>
        <v>6006</v>
      </c>
      <c r="B6009" s="29">
        <v>37053</v>
      </c>
      <c r="C6009" s="25">
        <v>20</v>
      </c>
      <c r="D6009" s="12">
        <v>31.8</v>
      </c>
      <c r="E6009" s="25">
        <v>24.7</v>
      </c>
      <c r="F6009" s="35">
        <v>83</v>
      </c>
      <c r="G6009" s="25">
        <v>0</v>
      </c>
      <c r="H6009" s="13">
        <v>5.9</v>
      </c>
      <c r="I6009" s="25"/>
      <c r="J6009" s="12">
        <v>225</v>
      </c>
      <c r="K6009" s="12"/>
      <c r="L6009" s="25" t="s">
        <v>13</v>
      </c>
      <c r="M6009" s="10"/>
      <c r="N6009" s="15"/>
      <c r="O6009" s="15"/>
      <c r="P6009" s="4"/>
    </row>
    <row r="6010" spans="1:16" ht="15" customHeight="1" x14ac:dyDescent="0.25">
      <c r="A6010" s="11">
        <f t="shared" si="917"/>
        <v>6007</v>
      </c>
      <c r="B6010" s="29">
        <v>37054</v>
      </c>
      <c r="C6010" s="25">
        <v>21</v>
      </c>
      <c r="D6010" s="12">
        <v>32</v>
      </c>
      <c r="E6010" s="25">
        <v>25</v>
      </c>
      <c r="F6010" s="35">
        <v>89</v>
      </c>
      <c r="G6010" s="25">
        <v>0</v>
      </c>
      <c r="H6010" s="13">
        <v>5.3</v>
      </c>
      <c r="I6010" s="25"/>
      <c r="J6010" s="12">
        <v>225</v>
      </c>
      <c r="K6010" s="12"/>
      <c r="L6010" s="25" t="s">
        <v>13</v>
      </c>
      <c r="M6010" s="10"/>
      <c r="N6010" s="15"/>
      <c r="O6010" s="15"/>
      <c r="P6010" s="4"/>
    </row>
    <row r="6011" spans="1:16" ht="15" customHeight="1" x14ac:dyDescent="0.25">
      <c r="A6011" s="11">
        <f t="shared" si="917"/>
        <v>6008</v>
      </c>
      <c r="B6011" s="29">
        <v>37055</v>
      </c>
      <c r="C6011" s="25">
        <v>23</v>
      </c>
      <c r="D6011" s="12">
        <v>30.8</v>
      </c>
      <c r="E6011" s="25">
        <v>25.4</v>
      </c>
      <c r="F6011" s="35">
        <v>90</v>
      </c>
      <c r="G6011" s="25">
        <v>3</v>
      </c>
      <c r="H6011" s="13">
        <v>4.4000000000000004</v>
      </c>
      <c r="I6011" s="25"/>
      <c r="J6011" s="12">
        <v>225</v>
      </c>
      <c r="K6011" s="12"/>
      <c r="L6011" s="25" t="s">
        <v>13</v>
      </c>
      <c r="M6011" s="10"/>
      <c r="N6011" s="15"/>
      <c r="O6011" s="15"/>
      <c r="P6011" s="4"/>
    </row>
    <row r="6012" spans="1:16" ht="15" customHeight="1" x14ac:dyDescent="0.25">
      <c r="A6012" s="11">
        <f t="shared" si="917"/>
        <v>6009</v>
      </c>
      <c r="B6012" s="29">
        <v>37056</v>
      </c>
      <c r="C6012" s="25">
        <v>21</v>
      </c>
      <c r="D6012" s="12">
        <v>31.4</v>
      </c>
      <c r="E6012" s="25">
        <v>25.2</v>
      </c>
      <c r="F6012" s="35">
        <v>82</v>
      </c>
      <c r="G6012" s="25">
        <v>41</v>
      </c>
      <c r="H6012" s="13">
        <v>7.7</v>
      </c>
      <c r="I6012" s="25"/>
      <c r="J6012" s="12">
        <v>225</v>
      </c>
      <c r="K6012" s="12"/>
      <c r="L6012" s="25" t="s">
        <v>13</v>
      </c>
      <c r="M6012" s="10"/>
      <c r="N6012" s="15"/>
      <c r="O6012" s="15"/>
      <c r="P6012" s="4"/>
    </row>
    <row r="6013" spans="1:16" ht="15" customHeight="1" x14ac:dyDescent="0.25">
      <c r="A6013" s="11">
        <f t="shared" si="917"/>
        <v>6010</v>
      </c>
      <c r="B6013" s="29">
        <v>37057</v>
      </c>
      <c r="C6013" s="25">
        <v>22</v>
      </c>
      <c r="D6013" s="12">
        <v>32.1</v>
      </c>
      <c r="E6013" s="25">
        <v>24.6</v>
      </c>
      <c r="F6013" s="35">
        <v>88</v>
      </c>
      <c r="G6013" s="25">
        <v>0</v>
      </c>
      <c r="H6013" s="13">
        <v>5.2</v>
      </c>
      <c r="I6013" s="25"/>
      <c r="J6013" s="12">
        <v>225</v>
      </c>
      <c r="K6013" s="12"/>
      <c r="L6013" s="25" t="s">
        <v>13</v>
      </c>
      <c r="M6013" s="10"/>
      <c r="N6013" s="15"/>
      <c r="O6013" s="15"/>
      <c r="P6013" s="4"/>
    </row>
    <row r="6014" spans="1:16" ht="15" customHeight="1" x14ac:dyDescent="0.25">
      <c r="A6014" s="11">
        <f t="shared" si="917"/>
        <v>6011</v>
      </c>
      <c r="B6014" s="29">
        <v>37058</v>
      </c>
      <c r="C6014" s="25">
        <v>22</v>
      </c>
      <c r="D6014" s="12">
        <v>29.1</v>
      </c>
      <c r="E6014" s="25">
        <v>25.1</v>
      </c>
      <c r="F6014" s="35">
        <v>85</v>
      </c>
      <c r="G6014" s="25">
        <v>0</v>
      </c>
      <c r="H6014" s="13">
        <v>0.4</v>
      </c>
      <c r="I6014" s="25"/>
      <c r="J6014" s="12">
        <v>180</v>
      </c>
      <c r="K6014" s="12"/>
      <c r="L6014" s="25" t="s">
        <v>13</v>
      </c>
      <c r="M6014" s="10"/>
      <c r="N6014" s="15"/>
      <c r="O6014" s="15"/>
      <c r="P6014" s="4"/>
    </row>
    <row r="6015" spans="1:16" ht="15" customHeight="1" x14ac:dyDescent="0.25">
      <c r="A6015" s="11">
        <f t="shared" si="917"/>
        <v>6012</v>
      </c>
      <c r="B6015" s="29">
        <v>37059</v>
      </c>
      <c r="C6015" s="25">
        <v>20</v>
      </c>
      <c r="D6015" s="12">
        <v>31.6</v>
      </c>
      <c r="E6015" s="25">
        <v>24.5</v>
      </c>
      <c r="F6015" s="35">
        <v>80</v>
      </c>
      <c r="G6015" s="25">
        <v>0</v>
      </c>
      <c r="H6015" s="13">
        <v>3.1</v>
      </c>
      <c r="I6015" s="25"/>
      <c r="J6015" s="12">
        <v>180</v>
      </c>
      <c r="K6015" s="12"/>
      <c r="L6015" s="25" t="s">
        <v>13</v>
      </c>
      <c r="M6015" s="10"/>
      <c r="N6015" s="15"/>
      <c r="O6015" s="15"/>
      <c r="P6015" s="4"/>
    </row>
    <row r="6016" spans="1:16" ht="15" customHeight="1" x14ac:dyDescent="0.25">
      <c r="A6016" s="11">
        <f t="shared" si="917"/>
        <v>6013</v>
      </c>
      <c r="B6016" s="29">
        <v>37060</v>
      </c>
      <c r="C6016" s="25">
        <v>20</v>
      </c>
      <c r="D6016" s="12">
        <v>31.8</v>
      </c>
      <c r="E6016" s="25">
        <v>25.6</v>
      </c>
      <c r="F6016" s="35">
        <v>85</v>
      </c>
      <c r="G6016" s="25">
        <v>0</v>
      </c>
      <c r="H6016" s="13">
        <v>1.6</v>
      </c>
      <c r="I6016" s="25"/>
      <c r="J6016" s="12">
        <v>225</v>
      </c>
      <c r="K6016" s="12"/>
      <c r="L6016" s="25" t="s">
        <v>13</v>
      </c>
      <c r="M6016" s="10"/>
      <c r="N6016" s="15"/>
      <c r="O6016" s="15"/>
      <c r="P6016" s="4"/>
    </row>
    <row r="6017" spans="1:16" ht="15" customHeight="1" x14ac:dyDescent="0.25">
      <c r="A6017" s="11">
        <f t="shared" si="917"/>
        <v>6014</v>
      </c>
      <c r="B6017" s="29">
        <v>37061</v>
      </c>
      <c r="C6017" s="25">
        <v>22</v>
      </c>
      <c r="D6017" s="12">
        <v>31.2</v>
      </c>
      <c r="E6017" s="25">
        <v>25.7</v>
      </c>
      <c r="F6017" s="35">
        <v>89</v>
      </c>
      <c r="G6017" s="25">
        <v>0</v>
      </c>
      <c r="H6017" s="13">
        <v>2.8</v>
      </c>
      <c r="I6017" s="25"/>
      <c r="J6017" s="12">
        <v>270</v>
      </c>
      <c r="K6017" s="12"/>
      <c r="L6017" s="25" t="s">
        <v>13</v>
      </c>
      <c r="M6017" s="10"/>
      <c r="N6017" s="15"/>
      <c r="O6017" s="15"/>
      <c r="P6017" s="4"/>
    </row>
    <row r="6018" spans="1:16" ht="15" customHeight="1" x14ac:dyDescent="0.25">
      <c r="A6018" s="11">
        <f t="shared" si="917"/>
        <v>6015</v>
      </c>
      <c r="B6018" s="29">
        <v>37062</v>
      </c>
      <c r="C6018" s="25">
        <v>22</v>
      </c>
      <c r="D6018" s="12">
        <v>27.6</v>
      </c>
      <c r="E6018" s="25">
        <v>24.4</v>
      </c>
      <c r="F6018" s="35">
        <v>85</v>
      </c>
      <c r="G6018" s="25">
        <v>0</v>
      </c>
      <c r="H6018" s="13">
        <v>0.1</v>
      </c>
      <c r="I6018" s="25"/>
      <c r="J6018" s="12">
        <v>225</v>
      </c>
      <c r="K6018" s="12"/>
      <c r="L6018" s="25" t="s">
        <v>13</v>
      </c>
      <c r="M6018" s="10"/>
      <c r="N6018" s="15"/>
      <c r="O6018" s="15"/>
      <c r="P6018" s="4"/>
    </row>
    <row r="6019" spans="1:16" ht="15" customHeight="1" x14ac:dyDescent="0.25">
      <c r="A6019" s="11">
        <f t="shared" si="917"/>
        <v>6016</v>
      </c>
      <c r="B6019" s="29">
        <v>37063</v>
      </c>
      <c r="C6019" s="25">
        <v>21</v>
      </c>
      <c r="D6019" s="12">
        <v>31.7</v>
      </c>
      <c r="E6019" s="25">
        <v>25.2</v>
      </c>
      <c r="F6019" s="35">
        <v>85</v>
      </c>
      <c r="G6019" s="25">
        <v>2.2000000000000002</v>
      </c>
      <c r="H6019" s="13">
        <v>7.1</v>
      </c>
      <c r="I6019" s="25"/>
      <c r="J6019" s="12">
        <v>180</v>
      </c>
      <c r="K6019" s="12"/>
      <c r="L6019" s="25" t="s">
        <v>15</v>
      </c>
      <c r="M6019" s="10"/>
      <c r="N6019" s="15"/>
      <c r="O6019" s="15"/>
      <c r="P6019" s="4"/>
    </row>
    <row r="6020" spans="1:16" ht="15" customHeight="1" x14ac:dyDescent="0.25">
      <c r="A6020" s="11">
        <f t="shared" si="917"/>
        <v>6017</v>
      </c>
      <c r="B6020" s="29">
        <v>37064</v>
      </c>
      <c r="C6020" s="25">
        <v>22</v>
      </c>
      <c r="D6020" s="12">
        <v>29.6</v>
      </c>
      <c r="E6020" s="25">
        <v>24.9</v>
      </c>
      <c r="F6020" s="35">
        <v>86</v>
      </c>
      <c r="G6020" s="25">
        <v>0.4</v>
      </c>
      <c r="H6020" s="13">
        <v>1.2</v>
      </c>
      <c r="I6020" s="25"/>
      <c r="J6020" s="12">
        <v>180</v>
      </c>
      <c r="K6020" s="12"/>
      <c r="L6020" s="25" t="s">
        <v>13</v>
      </c>
      <c r="M6020" s="10"/>
      <c r="N6020" s="15"/>
      <c r="O6020" s="15"/>
      <c r="P6020" s="4"/>
    </row>
    <row r="6021" spans="1:16" ht="15" customHeight="1" x14ac:dyDescent="0.25">
      <c r="A6021" s="11">
        <f t="shared" si="917"/>
        <v>6018</v>
      </c>
      <c r="B6021" s="29">
        <v>37065</v>
      </c>
      <c r="C6021" s="25">
        <v>21</v>
      </c>
      <c r="D6021" s="12">
        <v>30.6</v>
      </c>
      <c r="E6021" s="25">
        <v>24.8</v>
      </c>
      <c r="F6021" s="35">
        <v>82</v>
      </c>
      <c r="G6021" s="25">
        <v>1.2</v>
      </c>
      <c r="H6021" s="13">
        <v>6.9</v>
      </c>
      <c r="I6021" s="25"/>
      <c r="J6021" s="12">
        <v>225</v>
      </c>
      <c r="K6021" s="12"/>
      <c r="L6021" s="25" t="s">
        <v>13</v>
      </c>
      <c r="M6021" s="10"/>
      <c r="N6021" s="15"/>
      <c r="O6021" s="15"/>
      <c r="P6021" s="4"/>
    </row>
    <row r="6022" spans="1:16" ht="15" customHeight="1" x14ac:dyDescent="0.25">
      <c r="A6022" s="11">
        <f t="shared" ref="A6022:A6085" si="918">A6021+1</f>
        <v>6019</v>
      </c>
      <c r="B6022" s="29">
        <v>37066</v>
      </c>
      <c r="C6022" s="25">
        <v>21</v>
      </c>
      <c r="D6022" s="12">
        <v>31</v>
      </c>
      <c r="E6022" s="25">
        <v>25</v>
      </c>
      <c r="F6022" s="35">
        <v>84</v>
      </c>
      <c r="G6022" s="25">
        <v>0</v>
      </c>
      <c r="H6022" s="13">
        <v>5.6</v>
      </c>
      <c r="I6022" s="25"/>
      <c r="J6022" s="12">
        <v>225</v>
      </c>
      <c r="K6022" s="12"/>
      <c r="L6022" s="25" t="s">
        <v>13</v>
      </c>
      <c r="M6022" s="10"/>
      <c r="N6022" s="15"/>
      <c r="O6022" s="15"/>
      <c r="P6022" s="4"/>
    </row>
    <row r="6023" spans="1:16" ht="15" customHeight="1" x14ac:dyDescent="0.25">
      <c r="A6023" s="11">
        <f t="shared" si="918"/>
        <v>6020</v>
      </c>
      <c r="B6023" s="29">
        <v>37067</v>
      </c>
      <c r="C6023" s="25">
        <v>21</v>
      </c>
      <c r="D6023" s="12">
        <v>31.4</v>
      </c>
      <c r="E6023" s="25">
        <v>24.7</v>
      </c>
      <c r="F6023" s="35">
        <v>86</v>
      </c>
      <c r="G6023" s="25">
        <v>0</v>
      </c>
      <c r="H6023" s="13">
        <v>5.0999999999999996</v>
      </c>
      <c r="I6023" s="25"/>
      <c r="J6023" s="12">
        <v>225</v>
      </c>
      <c r="K6023" s="12"/>
      <c r="L6023" s="25" t="s">
        <v>13</v>
      </c>
      <c r="M6023" s="10"/>
      <c r="N6023" s="15"/>
      <c r="O6023" s="15"/>
      <c r="P6023" s="4"/>
    </row>
    <row r="6024" spans="1:16" ht="15" customHeight="1" x14ac:dyDescent="0.25">
      <c r="A6024" s="11">
        <f t="shared" si="918"/>
        <v>6021</v>
      </c>
      <c r="B6024" s="29">
        <v>37068</v>
      </c>
      <c r="C6024" s="25">
        <v>22</v>
      </c>
      <c r="D6024" s="12">
        <v>28.8</v>
      </c>
      <c r="E6024" s="25">
        <v>24.3</v>
      </c>
      <c r="F6024" s="35">
        <v>92</v>
      </c>
      <c r="G6024" s="25">
        <v>11.2</v>
      </c>
      <c r="H6024" s="13">
        <v>0.9</v>
      </c>
      <c r="I6024" s="25"/>
      <c r="J6024" s="12">
        <v>225</v>
      </c>
      <c r="K6024" s="12"/>
      <c r="L6024" s="25" t="s">
        <v>12</v>
      </c>
      <c r="M6024" s="10"/>
      <c r="N6024" s="15"/>
      <c r="O6024" s="15"/>
      <c r="P6024" s="4"/>
    </row>
    <row r="6025" spans="1:16" ht="15" customHeight="1" x14ac:dyDescent="0.25">
      <c r="A6025" s="11">
        <f t="shared" si="918"/>
        <v>6022</v>
      </c>
      <c r="B6025" s="29">
        <v>37069</v>
      </c>
      <c r="C6025" s="25">
        <v>21</v>
      </c>
      <c r="D6025" s="12">
        <v>31</v>
      </c>
      <c r="E6025" s="25">
        <v>25.1</v>
      </c>
      <c r="F6025" s="35">
        <v>86</v>
      </c>
      <c r="G6025" s="25">
        <v>0</v>
      </c>
      <c r="H6025" s="13">
        <v>1.5</v>
      </c>
      <c r="I6025" s="25"/>
      <c r="J6025" s="12">
        <v>270</v>
      </c>
      <c r="K6025" s="12"/>
      <c r="L6025" s="25" t="s">
        <v>13</v>
      </c>
      <c r="M6025" s="10"/>
      <c r="N6025" s="15"/>
      <c r="O6025" s="15"/>
      <c r="P6025" s="4"/>
    </row>
    <row r="6026" spans="1:16" ht="15" customHeight="1" x14ac:dyDescent="0.25">
      <c r="A6026" s="11">
        <f t="shared" si="918"/>
        <v>6023</v>
      </c>
      <c r="B6026" s="29">
        <v>37070</v>
      </c>
      <c r="C6026" s="25">
        <v>21</v>
      </c>
      <c r="D6026" s="12">
        <v>30.4</v>
      </c>
      <c r="E6026" s="25">
        <v>24.7</v>
      </c>
      <c r="F6026" s="35">
        <v>85</v>
      </c>
      <c r="G6026" s="25">
        <v>0</v>
      </c>
      <c r="H6026" s="13">
        <v>4.0999999999999996</v>
      </c>
      <c r="I6026" s="25"/>
      <c r="J6026" s="12">
        <v>225</v>
      </c>
      <c r="K6026" s="12"/>
      <c r="L6026" s="25" t="s">
        <v>15</v>
      </c>
      <c r="M6026" s="10"/>
      <c r="N6026" s="15"/>
      <c r="O6026" s="15"/>
      <c r="P6026" s="4"/>
    </row>
    <row r="6027" spans="1:16" ht="15" customHeight="1" x14ac:dyDescent="0.25">
      <c r="A6027" s="11">
        <f t="shared" si="918"/>
        <v>6024</v>
      </c>
      <c r="B6027" s="29">
        <v>37071</v>
      </c>
      <c r="C6027" s="25">
        <v>22</v>
      </c>
      <c r="D6027" s="12">
        <v>31.2</v>
      </c>
      <c r="E6027" s="25">
        <v>24.9</v>
      </c>
      <c r="F6027" s="35">
        <v>83</v>
      </c>
      <c r="G6027" s="25">
        <v>2.7</v>
      </c>
      <c r="H6027" s="13">
        <v>3.2</v>
      </c>
      <c r="I6027" s="25"/>
      <c r="J6027" s="12">
        <v>225</v>
      </c>
      <c r="K6027" s="12"/>
      <c r="L6027" s="25" t="s">
        <v>13</v>
      </c>
      <c r="M6027" s="10"/>
      <c r="N6027" s="15"/>
      <c r="O6027" s="15"/>
      <c r="P6027" s="4"/>
    </row>
    <row r="6028" spans="1:16" ht="15" customHeight="1" x14ac:dyDescent="0.25">
      <c r="A6028" s="11">
        <f t="shared" si="918"/>
        <v>6025</v>
      </c>
      <c r="B6028" s="29">
        <v>37072</v>
      </c>
      <c r="C6028" s="25">
        <v>20</v>
      </c>
      <c r="D6028" s="12">
        <v>31.4</v>
      </c>
      <c r="E6028" s="25">
        <v>24.6</v>
      </c>
      <c r="F6028" s="35">
        <v>84</v>
      </c>
      <c r="G6028" s="25">
        <v>0</v>
      </c>
      <c r="H6028" s="13">
        <v>4.5</v>
      </c>
      <c r="I6028" s="25"/>
      <c r="J6028" s="12">
        <v>225</v>
      </c>
      <c r="K6028" s="12"/>
      <c r="L6028" s="25" t="s">
        <v>13</v>
      </c>
      <c r="M6028" s="10"/>
      <c r="N6028" s="15"/>
      <c r="O6028" s="15"/>
      <c r="P6028" s="4"/>
    </row>
    <row r="6029" spans="1:16" ht="15" customHeight="1" x14ac:dyDescent="0.25">
      <c r="A6029" s="11">
        <f t="shared" si="918"/>
        <v>6026</v>
      </c>
      <c r="B6029" s="29">
        <v>37073</v>
      </c>
      <c r="C6029" s="25">
        <v>18</v>
      </c>
      <c r="D6029" s="12">
        <v>32</v>
      </c>
      <c r="E6029" s="25">
        <v>24.7</v>
      </c>
      <c r="F6029" s="35">
        <v>82</v>
      </c>
      <c r="G6029" s="25">
        <v>0</v>
      </c>
      <c r="H6029" s="13">
        <v>6.9</v>
      </c>
      <c r="I6029" s="25"/>
      <c r="J6029" s="12">
        <v>225</v>
      </c>
      <c r="K6029" s="12"/>
      <c r="L6029" s="25" t="s">
        <v>13</v>
      </c>
      <c r="M6029" s="10"/>
      <c r="N6029" s="15"/>
      <c r="O6029" s="15"/>
      <c r="P6029" s="4"/>
    </row>
    <row r="6030" spans="1:16" ht="15" customHeight="1" x14ac:dyDescent="0.25">
      <c r="A6030" s="11">
        <f t="shared" si="918"/>
        <v>6027</v>
      </c>
      <c r="B6030" s="29">
        <v>37074</v>
      </c>
      <c r="C6030" s="25">
        <v>18</v>
      </c>
      <c r="D6030" s="12">
        <v>30.6</v>
      </c>
      <c r="E6030" s="25">
        <v>23.6</v>
      </c>
      <c r="F6030" s="35">
        <v>84</v>
      </c>
      <c r="G6030" s="25">
        <v>0</v>
      </c>
      <c r="H6030" s="13">
        <v>8</v>
      </c>
      <c r="I6030" s="25"/>
      <c r="J6030" s="12">
        <v>225</v>
      </c>
      <c r="K6030" s="12"/>
      <c r="L6030" s="25" t="s">
        <v>14</v>
      </c>
      <c r="M6030" s="10"/>
      <c r="N6030" s="15"/>
      <c r="O6030" s="15"/>
      <c r="P6030" s="4"/>
    </row>
    <row r="6031" spans="1:16" ht="15" customHeight="1" x14ac:dyDescent="0.25">
      <c r="A6031" s="11">
        <f t="shared" si="918"/>
        <v>6028</v>
      </c>
      <c r="B6031" s="29">
        <v>37075</v>
      </c>
      <c r="C6031" s="25">
        <v>21</v>
      </c>
      <c r="D6031" s="12">
        <v>30.4</v>
      </c>
      <c r="E6031" s="25">
        <v>25.1</v>
      </c>
      <c r="F6031" s="35">
        <v>84</v>
      </c>
      <c r="G6031" s="25">
        <v>0</v>
      </c>
      <c r="H6031" s="13">
        <v>7.6</v>
      </c>
      <c r="I6031" s="25"/>
      <c r="J6031" s="12">
        <v>225</v>
      </c>
      <c r="K6031" s="12"/>
      <c r="L6031" s="25" t="s">
        <v>15</v>
      </c>
      <c r="M6031" s="10"/>
      <c r="N6031" s="15"/>
      <c r="O6031" s="15"/>
      <c r="P6031" s="4"/>
    </row>
    <row r="6032" spans="1:16" ht="15" customHeight="1" x14ac:dyDescent="0.25">
      <c r="A6032" s="11">
        <f t="shared" si="918"/>
        <v>6029</v>
      </c>
      <c r="B6032" s="29">
        <v>37076</v>
      </c>
      <c r="C6032" s="25">
        <v>20</v>
      </c>
      <c r="D6032" s="12">
        <v>30</v>
      </c>
      <c r="E6032" s="25">
        <v>24.4</v>
      </c>
      <c r="F6032" s="35">
        <v>88</v>
      </c>
      <c r="G6032" s="25">
        <v>0</v>
      </c>
      <c r="H6032" s="13">
        <v>2.9</v>
      </c>
      <c r="I6032" s="25"/>
      <c r="J6032" s="12">
        <v>225</v>
      </c>
      <c r="K6032" s="12"/>
      <c r="L6032" s="25" t="s">
        <v>15</v>
      </c>
      <c r="M6032" s="10"/>
      <c r="N6032" s="15"/>
      <c r="O6032" s="15"/>
      <c r="P6032" s="4"/>
    </row>
    <row r="6033" spans="1:16" ht="15" customHeight="1" x14ac:dyDescent="0.25">
      <c r="A6033" s="11">
        <f t="shared" si="918"/>
        <v>6030</v>
      </c>
      <c r="B6033" s="29">
        <v>37077</v>
      </c>
      <c r="C6033" s="25">
        <v>21</v>
      </c>
      <c r="D6033" s="12">
        <v>30.8</v>
      </c>
      <c r="E6033" s="25">
        <v>25.1</v>
      </c>
      <c r="F6033" s="35">
        <v>85</v>
      </c>
      <c r="G6033" s="25">
        <v>0</v>
      </c>
      <c r="H6033" s="13">
        <v>8</v>
      </c>
      <c r="I6033" s="25"/>
      <c r="J6033" s="12">
        <v>270</v>
      </c>
      <c r="K6033" s="12"/>
      <c r="L6033" s="25" t="s">
        <v>13</v>
      </c>
      <c r="M6033" s="10"/>
      <c r="N6033" s="15"/>
      <c r="O6033" s="15"/>
      <c r="P6033" s="4"/>
    </row>
    <row r="6034" spans="1:16" ht="15" customHeight="1" x14ac:dyDescent="0.25">
      <c r="A6034" s="11">
        <f t="shared" si="918"/>
        <v>6031</v>
      </c>
      <c r="B6034" s="29">
        <v>37078</v>
      </c>
      <c r="C6034" s="25">
        <v>22</v>
      </c>
      <c r="D6034" s="12">
        <v>30.4</v>
      </c>
      <c r="E6034" s="25">
        <v>24.3</v>
      </c>
      <c r="F6034" s="35"/>
      <c r="G6034" s="25">
        <v>0</v>
      </c>
      <c r="H6034" s="13">
        <v>6.7</v>
      </c>
      <c r="I6034" s="25"/>
      <c r="J6034" s="12">
        <v>225</v>
      </c>
      <c r="K6034" s="12"/>
      <c r="L6034" s="25" t="s">
        <v>13</v>
      </c>
      <c r="M6034" s="10"/>
      <c r="N6034" s="15"/>
      <c r="O6034" s="15"/>
      <c r="P6034" s="4"/>
    </row>
    <row r="6035" spans="1:16" ht="15" customHeight="1" x14ac:dyDescent="0.25">
      <c r="A6035" s="11">
        <f t="shared" si="918"/>
        <v>6032</v>
      </c>
      <c r="B6035" s="29">
        <v>37079</v>
      </c>
      <c r="C6035" s="25">
        <v>19</v>
      </c>
      <c r="D6035" s="12">
        <v>31.2</v>
      </c>
      <c r="E6035" s="25">
        <v>25.7</v>
      </c>
      <c r="F6035" s="35">
        <v>83</v>
      </c>
      <c r="G6035" s="25">
        <v>0</v>
      </c>
      <c r="H6035" s="13">
        <v>7.3</v>
      </c>
      <c r="I6035" s="25"/>
      <c r="J6035" s="12">
        <v>225</v>
      </c>
      <c r="K6035" s="12"/>
      <c r="L6035" s="25" t="s">
        <v>13</v>
      </c>
      <c r="M6035" s="10"/>
      <c r="N6035" s="15"/>
      <c r="O6035" s="15"/>
      <c r="P6035" s="4"/>
    </row>
    <row r="6036" spans="1:16" ht="15" customHeight="1" x14ac:dyDescent="0.25">
      <c r="A6036" s="11">
        <f t="shared" si="918"/>
        <v>6033</v>
      </c>
      <c r="B6036" s="29">
        <v>37080</v>
      </c>
      <c r="C6036" s="25">
        <v>20</v>
      </c>
      <c r="D6036" s="12">
        <v>31.6</v>
      </c>
      <c r="E6036" s="25">
        <v>24.6</v>
      </c>
      <c r="F6036" s="35">
        <v>80</v>
      </c>
      <c r="G6036" s="25">
        <v>0</v>
      </c>
      <c r="H6036" s="13">
        <v>6.7</v>
      </c>
      <c r="I6036" s="25"/>
      <c r="J6036" s="12">
        <v>225</v>
      </c>
      <c r="K6036" s="12"/>
      <c r="L6036" s="25" t="s">
        <v>13</v>
      </c>
      <c r="M6036" s="10"/>
      <c r="N6036" s="15"/>
      <c r="O6036" s="15"/>
      <c r="P6036" s="4"/>
    </row>
    <row r="6037" spans="1:16" ht="15" customHeight="1" x14ac:dyDescent="0.25">
      <c r="A6037" s="11">
        <f t="shared" si="918"/>
        <v>6034</v>
      </c>
      <c r="B6037" s="29">
        <v>37081</v>
      </c>
      <c r="C6037" s="25">
        <v>19</v>
      </c>
      <c r="D6037" s="12">
        <v>32.799999999999997</v>
      </c>
      <c r="E6037" s="25">
        <v>24.5</v>
      </c>
      <c r="F6037" s="35">
        <v>81</v>
      </c>
      <c r="G6037" s="25">
        <v>0</v>
      </c>
      <c r="H6037" s="13">
        <v>8</v>
      </c>
      <c r="I6037" s="25"/>
      <c r="J6037" s="12">
        <v>225</v>
      </c>
      <c r="K6037" s="12"/>
      <c r="L6037" s="25" t="s">
        <v>13</v>
      </c>
      <c r="M6037" s="10"/>
      <c r="N6037" s="15"/>
      <c r="O6037" s="15"/>
      <c r="P6037" s="4"/>
    </row>
    <row r="6038" spans="1:16" ht="15" customHeight="1" x14ac:dyDescent="0.25">
      <c r="A6038" s="11">
        <f t="shared" si="918"/>
        <v>6035</v>
      </c>
      <c r="B6038" s="29">
        <v>37082</v>
      </c>
      <c r="C6038" s="25">
        <v>21</v>
      </c>
      <c r="D6038" s="12">
        <v>31.7</v>
      </c>
      <c r="E6038" s="25">
        <v>24.7</v>
      </c>
      <c r="F6038" s="35">
        <v>84</v>
      </c>
      <c r="G6038" s="25">
        <v>0</v>
      </c>
      <c r="H6038" s="13">
        <v>6.3</v>
      </c>
      <c r="I6038" s="25"/>
      <c r="J6038" s="12">
        <v>270</v>
      </c>
      <c r="K6038" s="12"/>
      <c r="L6038" s="25" t="s">
        <v>15</v>
      </c>
      <c r="M6038" s="10"/>
      <c r="N6038" s="15"/>
      <c r="O6038" s="15"/>
      <c r="P6038" s="4"/>
    </row>
    <row r="6039" spans="1:16" ht="15" customHeight="1" x14ac:dyDescent="0.25">
      <c r="A6039" s="11">
        <f t="shared" si="918"/>
        <v>6036</v>
      </c>
      <c r="B6039" s="29">
        <v>37083</v>
      </c>
      <c r="C6039" s="25">
        <v>22</v>
      </c>
      <c r="D6039" s="12">
        <v>31.8</v>
      </c>
      <c r="E6039" s="25">
        <v>25.8</v>
      </c>
      <c r="F6039" s="35">
        <v>83</v>
      </c>
      <c r="G6039" s="25">
        <v>0</v>
      </c>
      <c r="H6039" s="13">
        <v>7.7</v>
      </c>
      <c r="I6039" s="25"/>
      <c r="J6039" s="12">
        <v>225</v>
      </c>
      <c r="K6039" s="12"/>
      <c r="L6039" s="25" t="s">
        <v>13</v>
      </c>
      <c r="M6039" s="10"/>
      <c r="N6039" s="15"/>
      <c r="O6039" s="15"/>
      <c r="P6039" s="4"/>
    </row>
    <row r="6040" spans="1:16" ht="15" customHeight="1" x14ac:dyDescent="0.25">
      <c r="A6040" s="11">
        <f t="shared" si="918"/>
        <v>6037</v>
      </c>
      <c r="B6040" s="29">
        <v>37084</v>
      </c>
      <c r="C6040" s="25">
        <v>21</v>
      </c>
      <c r="D6040" s="12">
        <v>31.2</v>
      </c>
      <c r="E6040" s="25">
        <v>25</v>
      </c>
      <c r="F6040" s="35">
        <v>84</v>
      </c>
      <c r="G6040" s="25">
        <v>0</v>
      </c>
      <c r="H6040" s="13">
        <v>7.1</v>
      </c>
      <c r="I6040" s="25"/>
      <c r="J6040" s="12">
        <v>225</v>
      </c>
      <c r="K6040" s="12"/>
      <c r="L6040" s="25" t="s">
        <v>13</v>
      </c>
      <c r="M6040" s="10"/>
      <c r="N6040" s="15"/>
      <c r="O6040" s="15"/>
      <c r="P6040" s="4"/>
    </row>
    <row r="6041" spans="1:16" ht="15" customHeight="1" x14ac:dyDescent="0.25">
      <c r="A6041" s="11">
        <f t="shared" si="918"/>
        <v>6038</v>
      </c>
      <c r="B6041" s="29">
        <v>37085</v>
      </c>
      <c r="C6041" s="25">
        <v>20</v>
      </c>
      <c r="D6041" s="12">
        <v>32.200000000000003</v>
      </c>
      <c r="E6041" s="25">
        <v>24.9</v>
      </c>
      <c r="F6041" s="35">
        <v>80</v>
      </c>
      <c r="G6041" s="25">
        <v>0</v>
      </c>
      <c r="H6041" s="13">
        <v>7.8</v>
      </c>
      <c r="I6041" s="25"/>
      <c r="J6041" s="12">
        <v>225</v>
      </c>
      <c r="K6041" s="12"/>
      <c r="L6041" s="25" t="s">
        <v>13</v>
      </c>
      <c r="M6041" s="10"/>
      <c r="N6041" s="15"/>
      <c r="O6041" s="15"/>
      <c r="P6041" s="4"/>
    </row>
    <row r="6042" spans="1:16" ht="15" customHeight="1" x14ac:dyDescent="0.25">
      <c r="A6042" s="11">
        <f t="shared" si="918"/>
        <v>6039</v>
      </c>
      <c r="B6042" s="29">
        <v>37086</v>
      </c>
      <c r="C6042" s="25">
        <v>20</v>
      </c>
      <c r="D6042" s="12">
        <v>32.4</v>
      </c>
      <c r="E6042" s="25">
        <v>25.3</v>
      </c>
      <c r="F6042" s="35">
        <v>84</v>
      </c>
      <c r="G6042" s="25">
        <v>0</v>
      </c>
      <c r="H6042" s="13">
        <v>7.5</v>
      </c>
      <c r="I6042" s="25"/>
      <c r="J6042" s="12">
        <v>225</v>
      </c>
      <c r="K6042" s="12"/>
      <c r="L6042" s="25" t="s">
        <v>13</v>
      </c>
      <c r="M6042" s="10"/>
      <c r="N6042" s="15"/>
      <c r="O6042" s="15"/>
      <c r="P6042" s="4"/>
    </row>
    <row r="6043" spans="1:16" ht="15" customHeight="1" x14ac:dyDescent="0.25">
      <c r="A6043" s="11">
        <f t="shared" si="918"/>
        <v>6040</v>
      </c>
      <c r="B6043" s="29">
        <v>37087</v>
      </c>
      <c r="C6043" s="25">
        <v>22</v>
      </c>
      <c r="D6043" s="12">
        <v>32.1</v>
      </c>
      <c r="E6043" s="25">
        <v>26.5</v>
      </c>
      <c r="F6043" s="35">
        <v>85</v>
      </c>
      <c r="G6043" s="25">
        <v>0</v>
      </c>
      <c r="H6043" s="13">
        <v>6.2</v>
      </c>
      <c r="I6043" s="25"/>
      <c r="J6043" s="12">
        <v>225</v>
      </c>
      <c r="K6043" s="12"/>
      <c r="L6043" s="25" t="s">
        <v>13</v>
      </c>
      <c r="M6043" s="10"/>
      <c r="N6043" s="15"/>
      <c r="O6043" s="15"/>
      <c r="P6043" s="4"/>
    </row>
    <row r="6044" spans="1:16" ht="15" customHeight="1" x14ac:dyDescent="0.25">
      <c r="A6044" s="11">
        <f t="shared" si="918"/>
        <v>6041</v>
      </c>
      <c r="B6044" s="29">
        <v>37088</v>
      </c>
      <c r="C6044" s="25">
        <v>23</v>
      </c>
      <c r="D6044" s="12">
        <v>30.8</v>
      </c>
      <c r="E6044" s="25">
        <v>26.3</v>
      </c>
      <c r="F6044" s="35">
        <v>88</v>
      </c>
      <c r="G6044" s="25">
        <v>0</v>
      </c>
      <c r="H6044" s="13">
        <v>3.8</v>
      </c>
      <c r="I6044" s="25"/>
      <c r="J6044" s="12">
        <v>225</v>
      </c>
      <c r="K6044" s="12"/>
      <c r="L6044" s="25" t="s">
        <v>13</v>
      </c>
      <c r="M6044" s="10"/>
      <c r="N6044" s="15"/>
      <c r="O6044" s="15"/>
      <c r="P6044" s="4"/>
    </row>
    <row r="6045" spans="1:16" ht="15" customHeight="1" x14ac:dyDescent="0.25">
      <c r="A6045" s="11">
        <f t="shared" si="918"/>
        <v>6042</v>
      </c>
      <c r="B6045" s="29">
        <v>37089</v>
      </c>
      <c r="C6045" s="25">
        <v>21</v>
      </c>
      <c r="D6045" s="12">
        <v>30.8</v>
      </c>
      <c r="E6045" s="25">
        <v>24.2</v>
      </c>
      <c r="F6045" s="35">
        <v>85</v>
      </c>
      <c r="G6045" s="25">
        <v>0</v>
      </c>
      <c r="H6045" s="13">
        <v>1.5</v>
      </c>
      <c r="I6045" s="25"/>
      <c r="J6045" s="12">
        <v>135</v>
      </c>
      <c r="K6045" s="12"/>
      <c r="L6045" s="25" t="s">
        <v>15</v>
      </c>
      <c r="M6045" s="10"/>
      <c r="N6045" s="15"/>
      <c r="O6045" s="15"/>
      <c r="P6045" s="4"/>
    </row>
    <row r="6046" spans="1:16" ht="15" customHeight="1" x14ac:dyDescent="0.25">
      <c r="A6046" s="11">
        <f t="shared" si="918"/>
        <v>6043</v>
      </c>
      <c r="B6046" s="29">
        <v>37090</v>
      </c>
      <c r="C6046" s="25">
        <v>21</v>
      </c>
      <c r="D6046" s="12">
        <v>31.2</v>
      </c>
      <c r="E6046" s="25">
        <v>25.1</v>
      </c>
      <c r="F6046" s="35">
        <v>90</v>
      </c>
      <c r="G6046" s="25">
        <v>0</v>
      </c>
      <c r="H6046" s="13">
        <v>4.8</v>
      </c>
      <c r="I6046" s="25"/>
      <c r="J6046" s="12">
        <v>225</v>
      </c>
      <c r="K6046" s="12"/>
      <c r="L6046" s="25" t="s">
        <v>13</v>
      </c>
      <c r="M6046" s="10"/>
      <c r="N6046" s="15"/>
      <c r="O6046" s="15"/>
      <c r="P6046" s="4"/>
    </row>
    <row r="6047" spans="1:16" ht="15" customHeight="1" x14ac:dyDescent="0.25">
      <c r="A6047" s="11">
        <f t="shared" si="918"/>
        <v>6044</v>
      </c>
      <c r="B6047" s="29">
        <v>37091</v>
      </c>
      <c r="C6047" s="25">
        <v>20</v>
      </c>
      <c r="D6047" s="12">
        <v>30.4</v>
      </c>
      <c r="E6047" s="25">
        <v>23.7</v>
      </c>
      <c r="F6047" s="35">
        <v>91</v>
      </c>
      <c r="G6047" s="25">
        <v>52</v>
      </c>
      <c r="H6047" s="13">
        <v>4.5999999999999996</v>
      </c>
      <c r="I6047" s="25"/>
      <c r="J6047" s="12">
        <v>225</v>
      </c>
      <c r="K6047" s="12"/>
      <c r="L6047" s="25" t="s">
        <v>13</v>
      </c>
      <c r="M6047" s="10"/>
      <c r="N6047" s="15"/>
      <c r="O6047" s="15"/>
      <c r="P6047" s="4"/>
    </row>
    <row r="6048" spans="1:16" ht="15" customHeight="1" x14ac:dyDescent="0.25">
      <c r="A6048" s="11">
        <f t="shared" si="918"/>
        <v>6045</v>
      </c>
      <c r="B6048" s="29">
        <v>37092</v>
      </c>
      <c r="C6048" s="25">
        <v>22</v>
      </c>
      <c r="D6048" s="12">
        <v>28.6</v>
      </c>
      <c r="E6048" s="25">
        <v>25.1</v>
      </c>
      <c r="F6048" s="35">
        <v>92</v>
      </c>
      <c r="G6048" s="25">
        <v>44</v>
      </c>
      <c r="H6048" s="13">
        <v>1.9</v>
      </c>
      <c r="I6048" s="25"/>
      <c r="J6048" s="12">
        <v>90</v>
      </c>
      <c r="K6048" s="12"/>
      <c r="L6048" s="25" t="s">
        <v>13</v>
      </c>
      <c r="M6048" s="10"/>
      <c r="N6048" s="15"/>
      <c r="O6048" s="15"/>
      <c r="P6048" s="4"/>
    </row>
    <row r="6049" spans="1:16" ht="15" customHeight="1" x14ac:dyDescent="0.25">
      <c r="A6049" s="11">
        <f t="shared" si="918"/>
        <v>6046</v>
      </c>
      <c r="B6049" s="29">
        <v>37093</v>
      </c>
      <c r="C6049" s="25">
        <v>20</v>
      </c>
      <c r="D6049" s="12">
        <v>29.6</v>
      </c>
      <c r="E6049" s="25">
        <v>24.5</v>
      </c>
      <c r="F6049" s="35">
        <v>91</v>
      </c>
      <c r="G6049" s="25">
        <v>20.2</v>
      </c>
      <c r="H6049" s="13">
        <v>3.3</v>
      </c>
      <c r="I6049" s="25"/>
      <c r="J6049" s="12">
        <v>90</v>
      </c>
      <c r="K6049" s="12"/>
      <c r="L6049" s="25" t="s">
        <v>13</v>
      </c>
      <c r="M6049" s="10"/>
      <c r="N6049" s="15"/>
      <c r="O6049" s="15"/>
      <c r="P6049" s="4"/>
    </row>
    <row r="6050" spans="1:16" ht="15" customHeight="1" x14ac:dyDescent="0.25">
      <c r="A6050" s="11">
        <f t="shared" si="918"/>
        <v>6047</v>
      </c>
      <c r="B6050" s="29">
        <v>37094</v>
      </c>
      <c r="C6050" s="25">
        <v>20</v>
      </c>
      <c r="D6050" s="12">
        <v>31.2</v>
      </c>
      <c r="E6050" s="25">
        <v>24.8</v>
      </c>
      <c r="F6050" s="35">
        <v>88</v>
      </c>
      <c r="G6050" s="25">
        <v>34.1</v>
      </c>
      <c r="H6050" s="13">
        <v>4.5</v>
      </c>
      <c r="I6050" s="25"/>
      <c r="J6050" s="12">
        <v>315</v>
      </c>
      <c r="K6050" s="12"/>
      <c r="L6050" s="25" t="s">
        <v>13</v>
      </c>
      <c r="M6050" s="10"/>
      <c r="N6050" s="15"/>
      <c r="O6050" s="15"/>
      <c r="P6050" s="4"/>
    </row>
    <row r="6051" spans="1:16" ht="15" customHeight="1" x14ac:dyDescent="0.25">
      <c r="A6051" s="11">
        <f t="shared" si="918"/>
        <v>6048</v>
      </c>
      <c r="B6051" s="29">
        <v>37095</v>
      </c>
      <c r="C6051" s="25">
        <v>22</v>
      </c>
      <c r="D6051" s="12">
        <v>31.2</v>
      </c>
      <c r="E6051" s="25">
        <v>25.3</v>
      </c>
      <c r="F6051" s="35">
        <v>88</v>
      </c>
      <c r="G6051" s="25">
        <v>0</v>
      </c>
      <c r="H6051" s="13">
        <v>1</v>
      </c>
      <c r="I6051" s="25"/>
      <c r="J6051" s="12">
        <v>270</v>
      </c>
      <c r="K6051" s="12"/>
      <c r="L6051" s="25" t="s">
        <v>15</v>
      </c>
      <c r="M6051" s="10"/>
      <c r="N6051" s="15"/>
      <c r="O6051" s="15"/>
      <c r="P6051" s="4"/>
    </row>
    <row r="6052" spans="1:16" ht="15" customHeight="1" x14ac:dyDescent="0.25">
      <c r="A6052" s="11">
        <f t="shared" si="918"/>
        <v>6049</v>
      </c>
      <c r="B6052" s="29">
        <v>37096</v>
      </c>
      <c r="C6052" s="25">
        <v>21</v>
      </c>
      <c r="D6052" s="12">
        <v>30</v>
      </c>
      <c r="E6052" s="25">
        <v>25.2</v>
      </c>
      <c r="F6052" s="35">
        <v>90</v>
      </c>
      <c r="G6052" s="25">
        <v>6.8</v>
      </c>
      <c r="H6052" s="13">
        <v>4.9000000000000004</v>
      </c>
      <c r="I6052" s="25"/>
      <c r="J6052" s="12">
        <v>180</v>
      </c>
      <c r="K6052" s="12"/>
      <c r="L6052" s="25" t="s">
        <v>13</v>
      </c>
      <c r="M6052" s="10"/>
      <c r="N6052" s="15"/>
      <c r="O6052" s="15"/>
      <c r="P6052" s="4"/>
    </row>
    <row r="6053" spans="1:16" ht="15" customHeight="1" x14ac:dyDescent="0.25">
      <c r="A6053" s="11">
        <f t="shared" si="918"/>
        <v>6050</v>
      </c>
      <c r="B6053" s="29">
        <v>37097</v>
      </c>
      <c r="C6053" s="25">
        <v>22</v>
      </c>
      <c r="D6053" s="12">
        <v>29.7</v>
      </c>
      <c r="E6053" s="25">
        <v>25</v>
      </c>
      <c r="F6053" s="35">
        <v>86</v>
      </c>
      <c r="G6053" s="25">
        <v>7.8</v>
      </c>
      <c r="H6053" s="13">
        <v>2.2000000000000002</v>
      </c>
      <c r="I6053" s="25"/>
      <c r="J6053" s="12">
        <v>270</v>
      </c>
      <c r="K6053" s="12"/>
      <c r="L6053" s="25" t="s">
        <v>13</v>
      </c>
      <c r="M6053" s="10"/>
      <c r="N6053" s="15"/>
      <c r="O6053" s="15"/>
      <c r="P6053" s="4"/>
    </row>
    <row r="6054" spans="1:16" ht="15" customHeight="1" x14ac:dyDescent="0.25">
      <c r="A6054" s="11">
        <f t="shared" si="918"/>
        <v>6051</v>
      </c>
      <c r="B6054" s="29">
        <v>37098</v>
      </c>
      <c r="C6054" s="25">
        <v>21</v>
      </c>
      <c r="D6054" s="12">
        <v>31.6</v>
      </c>
      <c r="E6054" s="25">
        <v>24.2</v>
      </c>
      <c r="F6054" s="35">
        <v>85</v>
      </c>
      <c r="G6054" s="25">
        <v>0</v>
      </c>
      <c r="H6054" s="13">
        <v>5.3</v>
      </c>
      <c r="I6054" s="25"/>
      <c r="J6054" s="12">
        <v>315</v>
      </c>
      <c r="K6054" s="12"/>
      <c r="L6054" s="25" t="s">
        <v>13</v>
      </c>
      <c r="M6054" s="10"/>
      <c r="N6054" s="15"/>
      <c r="O6054" s="15"/>
      <c r="P6054" s="4"/>
    </row>
    <row r="6055" spans="1:16" ht="15" customHeight="1" x14ac:dyDescent="0.25">
      <c r="A6055" s="11">
        <f t="shared" si="918"/>
        <v>6052</v>
      </c>
      <c r="B6055" s="29">
        <v>37099</v>
      </c>
      <c r="C6055" s="25">
        <v>21</v>
      </c>
      <c r="D6055" s="12">
        <v>30.2</v>
      </c>
      <c r="E6055" s="25">
        <v>24</v>
      </c>
      <c r="F6055" s="35">
        <v>88</v>
      </c>
      <c r="G6055" s="25">
        <v>0</v>
      </c>
      <c r="H6055" s="13">
        <v>7.4</v>
      </c>
      <c r="I6055" s="25"/>
      <c r="J6055" s="12">
        <v>225</v>
      </c>
      <c r="K6055" s="12"/>
      <c r="L6055" s="25" t="s">
        <v>14</v>
      </c>
      <c r="M6055" s="10"/>
      <c r="N6055" s="15"/>
      <c r="O6055" s="15"/>
      <c r="P6055" s="4"/>
    </row>
    <row r="6056" spans="1:16" ht="15" customHeight="1" x14ac:dyDescent="0.25">
      <c r="A6056" s="11">
        <f t="shared" si="918"/>
        <v>6053</v>
      </c>
      <c r="B6056" s="29">
        <v>37100</v>
      </c>
      <c r="C6056" s="25">
        <v>21</v>
      </c>
      <c r="D6056" s="12">
        <v>31.6</v>
      </c>
      <c r="E6056" s="25">
        <v>24.3</v>
      </c>
      <c r="F6056" s="35">
        <v>85</v>
      </c>
      <c r="G6056" s="25">
        <v>0</v>
      </c>
      <c r="H6056" s="13">
        <v>3.6</v>
      </c>
      <c r="I6056" s="25"/>
      <c r="J6056" s="12">
        <v>225</v>
      </c>
      <c r="K6056" s="12"/>
      <c r="L6056" s="25" t="s">
        <v>15</v>
      </c>
      <c r="M6056" s="10"/>
      <c r="N6056" s="15"/>
      <c r="O6056" s="15"/>
      <c r="P6056" s="4"/>
    </row>
    <row r="6057" spans="1:16" ht="15" customHeight="1" x14ac:dyDescent="0.25">
      <c r="A6057" s="11">
        <f t="shared" si="918"/>
        <v>6054</v>
      </c>
      <c r="B6057" s="29">
        <v>37101</v>
      </c>
      <c r="C6057" s="25">
        <v>23</v>
      </c>
      <c r="D6057" s="12">
        <v>31.2</v>
      </c>
      <c r="E6057" s="25">
        <v>26.1</v>
      </c>
      <c r="F6057" s="35">
        <v>90</v>
      </c>
      <c r="G6057" s="25">
        <v>0</v>
      </c>
      <c r="H6057" s="13">
        <v>5</v>
      </c>
      <c r="I6057" s="25"/>
      <c r="J6057" s="12">
        <v>225</v>
      </c>
      <c r="K6057" s="12"/>
      <c r="L6057" s="25" t="s">
        <v>13</v>
      </c>
      <c r="M6057" s="10"/>
      <c r="N6057" s="15"/>
      <c r="O6057" s="15"/>
      <c r="P6057" s="4"/>
    </row>
    <row r="6058" spans="1:16" ht="15" customHeight="1" x14ac:dyDescent="0.25">
      <c r="A6058" s="11">
        <f t="shared" si="918"/>
        <v>6055</v>
      </c>
      <c r="B6058" s="29">
        <v>37102</v>
      </c>
      <c r="C6058" s="25">
        <v>22</v>
      </c>
      <c r="D6058" s="12">
        <v>29.4</v>
      </c>
      <c r="E6058" s="25">
        <v>25</v>
      </c>
      <c r="F6058" s="35">
        <v>93</v>
      </c>
      <c r="G6058" s="25">
        <v>16.3</v>
      </c>
      <c r="H6058" s="13">
        <v>2.8</v>
      </c>
      <c r="I6058" s="25"/>
      <c r="J6058" s="12">
        <v>225</v>
      </c>
      <c r="K6058" s="12"/>
      <c r="L6058" s="25" t="s">
        <v>13</v>
      </c>
      <c r="M6058" s="10"/>
      <c r="N6058" s="15"/>
      <c r="O6058" s="15"/>
      <c r="P6058" s="4"/>
    </row>
    <row r="6059" spans="1:16" ht="15" customHeight="1" x14ac:dyDescent="0.25">
      <c r="A6059" s="11">
        <f t="shared" si="918"/>
        <v>6056</v>
      </c>
      <c r="B6059" s="29">
        <v>37103</v>
      </c>
      <c r="C6059" s="25">
        <v>19</v>
      </c>
      <c r="D6059" s="12">
        <v>28.9</v>
      </c>
      <c r="E6059" s="25">
        <v>25.8</v>
      </c>
      <c r="F6059" s="35">
        <v>90</v>
      </c>
      <c r="G6059" s="25">
        <v>2</v>
      </c>
      <c r="H6059" s="13">
        <v>1.5</v>
      </c>
      <c r="I6059" s="25"/>
      <c r="J6059" s="12">
        <v>225</v>
      </c>
      <c r="K6059" s="12"/>
      <c r="L6059" s="25" t="s">
        <v>13</v>
      </c>
      <c r="M6059" s="10"/>
      <c r="N6059" s="15"/>
      <c r="O6059" s="15"/>
      <c r="P6059" s="4"/>
    </row>
    <row r="6060" spans="1:16" ht="15" customHeight="1" x14ac:dyDescent="0.25">
      <c r="A6060" s="11">
        <f t="shared" si="918"/>
        <v>6057</v>
      </c>
      <c r="B6060" s="29">
        <v>37104</v>
      </c>
      <c r="C6060" s="25">
        <v>23</v>
      </c>
      <c r="D6060" s="12">
        <v>29.2</v>
      </c>
      <c r="E6060" s="25">
        <v>24.9</v>
      </c>
      <c r="F6060" s="35">
        <v>88</v>
      </c>
      <c r="G6060" s="25">
        <v>0.3</v>
      </c>
      <c r="H6060" s="13">
        <v>2.2000000000000002</v>
      </c>
      <c r="I6060" s="25"/>
      <c r="J6060" s="12">
        <v>225</v>
      </c>
      <c r="K6060" s="12"/>
      <c r="L6060" s="25" t="s">
        <v>14</v>
      </c>
      <c r="M6060" s="10"/>
      <c r="N6060" s="15"/>
      <c r="O6060" s="15"/>
      <c r="P6060" s="4"/>
    </row>
    <row r="6061" spans="1:16" ht="15" customHeight="1" x14ac:dyDescent="0.25">
      <c r="A6061" s="11">
        <f t="shared" si="918"/>
        <v>6058</v>
      </c>
      <c r="B6061" s="29">
        <v>37105</v>
      </c>
      <c r="C6061" s="25">
        <v>21</v>
      </c>
      <c r="D6061" s="12">
        <v>30.6</v>
      </c>
      <c r="E6061" s="25">
        <v>24.7</v>
      </c>
      <c r="F6061" s="35">
        <v>86</v>
      </c>
      <c r="G6061" s="25">
        <v>0.2</v>
      </c>
      <c r="H6061" s="13">
        <v>5.5</v>
      </c>
      <c r="I6061" s="25"/>
      <c r="J6061" s="12">
        <v>270</v>
      </c>
      <c r="K6061" s="12"/>
      <c r="L6061" s="25" t="s">
        <v>15</v>
      </c>
      <c r="M6061" s="10"/>
      <c r="N6061" s="15"/>
      <c r="O6061" s="15"/>
      <c r="P6061" s="4"/>
    </row>
    <row r="6062" spans="1:16" ht="15" customHeight="1" x14ac:dyDescent="0.25">
      <c r="A6062" s="11">
        <f t="shared" si="918"/>
        <v>6059</v>
      </c>
      <c r="B6062" s="29">
        <v>37106</v>
      </c>
      <c r="C6062" s="25">
        <v>19</v>
      </c>
      <c r="D6062" s="12">
        <v>31.4</v>
      </c>
      <c r="E6062" s="25">
        <v>24</v>
      </c>
      <c r="F6062" s="35">
        <v>85</v>
      </c>
      <c r="G6062" s="25">
        <v>2</v>
      </c>
      <c r="H6062" s="13">
        <v>5</v>
      </c>
      <c r="I6062" s="25"/>
      <c r="J6062" s="12">
        <v>225</v>
      </c>
      <c r="K6062" s="12"/>
      <c r="L6062" s="25" t="s">
        <v>13</v>
      </c>
      <c r="M6062" s="10"/>
      <c r="N6062" s="15"/>
      <c r="O6062" s="15"/>
      <c r="P6062" s="4"/>
    </row>
    <row r="6063" spans="1:16" ht="15" customHeight="1" x14ac:dyDescent="0.25">
      <c r="A6063" s="11">
        <f t="shared" si="918"/>
        <v>6060</v>
      </c>
      <c r="B6063" s="29">
        <v>37107</v>
      </c>
      <c r="C6063" s="25">
        <v>21</v>
      </c>
      <c r="D6063" s="12">
        <v>31.2</v>
      </c>
      <c r="E6063" s="25">
        <v>25.5</v>
      </c>
      <c r="F6063" s="35">
        <v>83</v>
      </c>
      <c r="G6063" s="25">
        <v>2.6</v>
      </c>
      <c r="H6063" s="13">
        <v>4.3</v>
      </c>
      <c r="I6063" s="25"/>
      <c r="J6063" s="12">
        <v>225</v>
      </c>
      <c r="K6063" s="12"/>
      <c r="L6063" s="25" t="s">
        <v>13</v>
      </c>
      <c r="M6063" s="10"/>
      <c r="N6063" s="15"/>
      <c r="O6063" s="15"/>
      <c r="P6063" s="4"/>
    </row>
    <row r="6064" spans="1:16" ht="15" customHeight="1" x14ac:dyDescent="0.25">
      <c r="A6064" s="11">
        <f t="shared" si="918"/>
        <v>6061</v>
      </c>
      <c r="B6064" s="29">
        <v>37108</v>
      </c>
      <c r="C6064" s="25">
        <v>22</v>
      </c>
      <c r="D6064" s="12">
        <v>29.8</v>
      </c>
      <c r="E6064" s="25">
        <v>24</v>
      </c>
      <c r="F6064" s="35">
        <v>92</v>
      </c>
      <c r="G6064" s="25">
        <v>0</v>
      </c>
      <c r="H6064" s="13">
        <v>1.1000000000000001</v>
      </c>
      <c r="I6064" s="25"/>
      <c r="J6064" s="12">
        <v>225</v>
      </c>
      <c r="K6064" s="12"/>
      <c r="L6064" s="25" t="s">
        <v>13</v>
      </c>
      <c r="M6064" s="10"/>
      <c r="N6064" s="15"/>
      <c r="O6064" s="15"/>
      <c r="P6064" s="4"/>
    </row>
    <row r="6065" spans="1:16" ht="15" customHeight="1" x14ac:dyDescent="0.25">
      <c r="A6065" s="11">
        <f t="shared" si="918"/>
        <v>6062</v>
      </c>
      <c r="B6065" s="29">
        <v>37109</v>
      </c>
      <c r="C6065" s="25">
        <v>22</v>
      </c>
      <c r="D6065" s="12">
        <v>30.6</v>
      </c>
      <c r="E6065" s="25">
        <v>24.4</v>
      </c>
      <c r="F6065" s="35">
        <v>86</v>
      </c>
      <c r="G6065" s="25">
        <v>9.5</v>
      </c>
      <c r="H6065" s="13">
        <v>0.7</v>
      </c>
      <c r="I6065" s="25"/>
      <c r="J6065" s="12">
        <v>225</v>
      </c>
      <c r="K6065" s="12"/>
      <c r="L6065" s="25" t="s">
        <v>13</v>
      </c>
      <c r="M6065" s="10"/>
      <c r="N6065" s="15"/>
      <c r="O6065" s="15"/>
      <c r="P6065" s="4"/>
    </row>
    <row r="6066" spans="1:16" ht="15" customHeight="1" x14ac:dyDescent="0.25">
      <c r="A6066" s="11">
        <f t="shared" si="918"/>
        <v>6063</v>
      </c>
      <c r="B6066" s="29">
        <v>37110</v>
      </c>
      <c r="C6066" s="25">
        <v>21</v>
      </c>
      <c r="D6066" s="12">
        <v>30.8</v>
      </c>
      <c r="E6066" s="25">
        <v>23.9</v>
      </c>
      <c r="F6066" s="35">
        <v>83</v>
      </c>
      <c r="G6066" s="25">
        <v>3</v>
      </c>
      <c r="H6066" s="13">
        <v>5.0999999999999996</v>
      </c>
      <c r="I6066" s="25"/>
      <c r="J6066" s="12">
        <v>225</v>
      </c>
      <c r="K6066" s="12"/>
      <c r="L6066" s="25" t="s">
        <v>14</v>
      </c>
      <c r="M6066" s="10"/>
      <c r="N6066" s="15"/>
      <c r="O6066" s="15"/>
      <c r="P6066" s="4"/>
    </row>
    <row r="6067" spans="1:16" ht="15" customHeight="1" x14ac:dyDescent="0.25">
      <c r="A6067" s="11">
        <f t="shared" si="918"/>
        <v>6064</v>
      </c>
      <c r="B6067" s="29">
        <v>37111</v>
      </c>
      <c r="C6067" s="25">
        <v>22</v>
      </c>
      <c r="D6067" s="12">
        <v>30.3</v>
      </c>
      <c r="E6067" s="25">
        <v>25.7</v>
      </c>
      <c r="F6067" s="35">
        <v>88</v>
      </c>
      <c r="G6067" s="25">
        <v>7.5</v>
      </c>
      <c r="H6067" s="13">
        <v>3.6</v>
      </c>
      <c r="I6067" s="25"/>
      <c r="J6067" s="12">
        <v>270</v>
      </c>
      <c r="K6067" s="12"/>
      <c r="L6067" s="25" t="s">
        <v>13</v>
      </c>
      <c r="M6067" s="10"/>
      <c r="N6067" s="15"/>
      <c r="O6067" s="15"/>
      <c r="P6067" s="4"/>
    </row>
    <row r="6068" spans="1:16" ht="15" customHeight="1" x14ac:dyDescent="0.25">
      <c r="A6068" s="11">
        <f t="shared" si="918"/>
        <v>6065</v>
      </c>
      <c r="B6068" s="29">
        <v>37112</v>
      </c>
      <c r="C6068" s="25">
        <v>22</v>
      </c>
      <c r="D6068" s="12">
        <v>31.4</v>
      </c>
      <c r="E6068" s="25">
        <v>25.5</v>
      </c>
      <c r="F6068" s="35">
        <v>83</v>
      </c>
      <c r="G6068" s="25">
        <v>5.7</v>
      </c>
      <c r="H6068" s="13">
        <v>5</v>
      </c>
      <c r="I6068" s="25"/>
      <c r="J6068" s="12">
        <v>225</v>
      </c>
      <c r="K6068" s="12"/>
      <c r="L6068" s="25" t="s">
        <v>13</v>
      </c>
      <c r="M6068" s="10"/>
      <c r="N6068" s="15"/>
      <c r="O6068" s="15"/>
      <c r="P6068" s="4"/>
    </row>
    <row r="6069" spans="1:16" ht="15" customHeight="1" x14ac:dyDescent="0.25">
      <c r="A6069" s="11">
        <f t="shared" si="918"/>
        <v>6066</v>
      </c>
      <c r="B6069" s="29">
        <v>37113</v>
      </c>
      <c r="C6069" s="25">
        <v>22</v>
      </c>
      <c r="D6069" s="12">
        <v>31.4</v>
      </c>
      <c r="E6069" s="25">
        <v>25.4</v>
      </c>
      <c r="F6069" s="35">
        <v>83</v>
      </c>
      <c r="G6069" s="25">
        <v>0</v>
      </c>
      <c r="H6069" s="13">
        <v>7.1</v>
      </c>
      <c r="I6069" s="25"/>
      <c r="J6069" s="12">
        <v>225</v>
      </c>
      <c r="K6069" s="12"/>
      <c r="L6069" s="25" t="s">
        <v>14</v>
      </c>
      <c r="M6069" s="10"/>
      <c r="N6069" s="15"/>
      <c r="O6069" s="15"/>
      <c r="P6069" s="4"/>
    </row>
    <row r="6070" spans="1:16" ht="15" customHeight="1" x14ac:dyDescent="0.25">
      <c r="A6070" s="11">
        <f t="shared" si="918"/>
        <v>6067</v>
      </c>
      <c r="B6070" s="29">
        <v>37114</v>
      </c>
      <c r="C6070" s="25">
        <v>20</v>
      </c>
      <c r="D6070" s="12">
        <v>31.8</v>
      </c>
      <c r="E6070" s="25">
        <v>25.1</v>
      </c>
      <c r="F6070" s="35">
        <v>84</v>
      </c>
      <c r="G6070" s="25">
        <v>0</v>
      </c>
      <c r="H6070" s="13">
        <v>5.9</v>
      </c>
      <c r="I6070" s="25"/>
      <c r="J6070" s="12">
        <v>180</v>
      </c>
      <c r="K6070" s="12"/>
      <c r="L6070" s="25" t="s">
        <v>13</v>
      </c>
      <c r="M6070" s="10"/>
      <c r="N6070" s="15"/>
      <c r="O6070" s="15"/>
      <c r="P6070" s="4"/>
    </row>
    <row r="6071" spans="1:16" ht="15" customHeight="1" x14ac:dyDescent="0.25">
      <c r="A6071" s="11">
        <f t="shared" si="918"/>
        <v>6068</v>
      </c>
      <c r="B6071" s="29">
        <v>37115</v>
      </c>
      <c r="C6071" s="25">
        <v>18</v>
      </c>
      <c r="D6071" s="12">
        <v>32.799999999999997</v>
      </c>
      <c r="E6071" s="25">
        <v>23.6</v>
      </c>
      <c r="F6071" s="35">
        <v>80</v>
      </c>
      <c r="G6071" s="25">
        <v>0</v>
      </c>
      <c r="H6071" s="13">
        <v>6.4</v>
      </c>
      <c r="I6071" s="25"/>
      <c r="J6071" s="12">
        <v>225</v>
      </c>
      <c r="K6071" s="12"/>
      <c r="L6071" s="25" t="s">
        <v>13</v>
      </c>
      <c r="M6071" s="10"/>
      <c r="N6071" s="15"/>
      <c r="O6071" s="15"/>
      <c r="P6071" s="4"/>
    </row>
    <row r="6072" spans="1:16" ht="15" customHeight="1" x14ac:dyDescent="0.25">
      <c r="A6072" s="11">
        <f t="shared" si="918"/>
        <v>6069</v>
      </c>
      <c r="B6072" s="29">
        <v>37116</v>
      </c>
      <c r="C6072" s="25">
        <v>20</v>
      </c>
      <c r="D6072" s="12">
        <v>31.6</v>
      </c>
      <c r="E6072" s="25">
        <v>23.7</v>
      </c>
      <c r="F6072" s="35">
        <v>85</v>
      </c>
      <c r="G6072" s="25">
        <v>0</v>
      </c>
      <c r="H6072" s="13">
        <v>5.3</v>
      </c>
      <c r="I6072" s="25"/>
      <c r="J6072" s="12">
        <v>225</v>
      </c>
      <c r="K6072" s="12"/>
      <c r="L6072" s="25" t="s">
        <v>14</v>
      </c>
      <c r="M6072" s="10"/>
      <c r="N6072" s="15"/>
      <c r="O6072" s="15"/>
      <c r="P6072" s="4"/>
    </row>
    <row r="6073" spans="1:16" ht="15" customHeight="1" x14ac:dyDescent="0.25">
      <c r="A6073" s="11">
        <f t="shared" si="918"/>
        <v>6070</v>
      </c>
      <c r="B6073" s="29">
        <v>37117</v>
      </c>
      <c r="C6073" s="25">
        <v>21</v>
      </c>
      <c r="D6073" s="12">
        <v>32.200000000000003</v>
      </c>
      <c r="E6073" s="25">
        <v>25.8</v>
      </c>
      <c r="F6073" s="35">
        <v>84</v>
      </c>
      <c r="G6073" s="25">
        <v>0</v>
      </c>
      <c r="H6073" s="13">
        <v>4.7</v>
      </c>
      <c r="I6073" s="25"/>
      <c r="J6073" s="12">
        <v>270</v>
      </c>
      <c r="K6073" s="12"/>
      <c r="L6073" s="25" t="s">
        <v>14</v>
      </c>
      <c r="M6073" s="10"/>
      <c r="N6073" s="15"/>
      <c r="O6073" s="15"/>
      <c r="P6073" s="4"/>
    </row>
    <row r="6074" spans="1:16" ht="15" customHeight="1" x14ac:dyDescent="0.25">
      <c r="A6074" s="11">
        <f t="shared" si="918"/>
        <v>6071</v>
      </c>
      <c r="B6074" s="29">
        <v>37118</v>
      </c>
      <c r="C6074" s="25">
        <v>24</v>
      </c>
      <c r="D6074" s="12">
        <v>31.2</v>
      </c>
      <c r="E6074" s="25">
        <v>26.5</v>
      </c>
      <c r="F6074" s="35">
        <v>83</v>
      </c>
      <c r="G6074" s="25">
        <v>0</v>
      </c>
      <c r="H6074" s="13">
        <v>6.1</v>
      </c>
      <c r="I6074" s="25"/>
      <c r="J6074" s="12">
        <v>180</v>
      </c>
      <c r="K6074" s="12"/>
      <c r="L6074" s="25" t="s">
        <v>14</v>
      </c>
      <c r="M6074" s="10"/>
      <c r="N6074" s="15"/>
      <c r="O6074" s="15"/>
      <c r="P6074" s="4"/>
    </row>
    <row r="6075" spans="1:16" ht="15" customHeight="1" x14ac:dyDescent="0.25">
      <c r="A6075" s="11">
        <f t="shared" si="918"/>
        <v>6072</v>
      </c>
      <c r="B6075" s="29">
        <v>37119</v>
      </c>
      <c r="C6075" s="25">
        <v>21</v>
      </c>
      <c r="D6075" s="12">
        <v>29</v>
      </c>
      <c r="E6075" s="25">
        <v>25.1</v>
      </c>
      <c r="F6075" s="35">
        <v>90</v>
      </c>
      <c r="G6075" s="25">
        <v>0</v>
      </c>
      <c r="H6075" s="13">
        <v>1.1000000000000001</v>
      </c>
      <c r="I6075" s="25"/>
      <c r="J6075" s="12">
        <v>180</v>
      </c>
      <c r="K6075" s="12"/>
      <c r="L6075" s="25" t="s">
        <v>14</v>
      </c>
      <c r="M6075" s="10"/>
      <c r="N6075" s="15"/>
      <c r="O6075" s="15"/>
      <c r="P6075" s="4"/>
    </row>
    <row r="6076" spans="1:16" ht="15" customHeight="1" x14ac:dyDescent="0.25">
      <c r="A6076" s="11">
        <f t="shared" si="918"/>
        <v>6073</v>
      </c>
      <c r="B6076" s="29">
        <v>37120</v>
      </c>
      <c r="C6076" s="25">
        <v>22</v>
      </c>
      <c r="D6076" s="12">
        <v>31.5</v>
      </c>
      <c r="E6076" s="25">
        <v>25.6</v>
      </c>
      <c r="F6076" s="35">
        <v>83</v>
      </c>
      <c r="G6076" s="25">
        <v>0.8</v>
      </c>
      <c r="H6076" s="13">
        <v>6</v>
      </c>
      <c r="I6076" s="25"/>
      <c r="J6076" s="12">
        <v>180</v>
      </c>
      <c r="K6076" s="12"/>
      <c r="L6076" s="25" t="s">
        <v>15</v>
      </c>
      <c r="M6076" s="10"/>
      <c r="N6076" s="15"/>
      <c r="O6076" s="15"/>
      <c r="P6076" s="4"/>
    </row>
    <row r="6077" spans="1:16" ht="15" customHeight="1" x14ac:dyDescent="0.25">
      <c r="A6077" s="11">
        <f t="shared" si="918"/>
        <v>6074</v>
      </c>
      <c r="B6077" s="29">
        <v>37121</v>
      </c>
      <c r="C6077" s="25">
        <v>22</v>
      </c>
      <c r="D6077" s="12">
        <v>31.8</v>
      </c>
      <c r="E6077" s="25">
        <v>25.7</v>
      </c>
      <c r="F6077" s="35">
        <v>80</v>
      </c>
      <c r="G6077" s="25">
        <v>0</v>
      </c>
      <c r="H6077" s="13">
        <v>6.7</v>
      </c>
      <c r="I6077" s="25"/>
      <c r="J6077" s="12">
        <v>225</v>
      </c>
      <c r="K6077" s="12"/>
      <c r="L6077" s="25" t="s">
        <v>12</v>
      </c>
      <c r="M6077" s="10"/>
      <c r="N6077" s="15"/>
      <c r="O6077" s="15"/>
      <c r="P6077" s="4"/>
    </row>
    <row r="6078" spans="1:16" ht="15" customHeight="1" x14ac:dyDescent="0.25">
      <c r="A6078" s="11">
        <f t="shared" si="918"/>
        <v>6075</v>
      </c>
      <c r="B6078" s="29">
        <v>37122</v>
      </c>
      <c r="C6078" s="25">
        <v>21</v>
      </c>
      <c r="D6078" s="12">
        <v>30.4</v>
      </c>
      <c r="E6078" s="25">
        <v>24.8</v>
      </c>
      <c r="F6078" s="35">
        <v>86</v>
      </c>
      <c r="G6078" s="25">
        <v>0</v>
      </c>
      <c r="H6078" s="13">
        <v>4.7</v>
      </c>
      <c r="I6078" s="25"/>
      <c r="J6078" s="12">
        <v>90</v>
      </c>
      <c r="K6078" s="12"/>
      <c r="L6078" s="25" t="s">
        <v>12</v>
      </c>
      <c r="M6078" s="10"/>
      <c r="N6078" s="15"/>
      <c r="O6078" s="15"/>
      <c r="P6078" s="4"/>
    </row>
    <row r="6079" spans="1:16" ht="15" customHeight="1" x14ac:dyDescent="0.25">
      <c r="A6079" s="11">
        <f t="shared" si="918"/>
        <v>6076</v>
      </c>
      <c r="B6079" s="29">
        <v>37123</v>
      </c>
      <c r="C6079" s="25">
        <v>21</v>
      </c>
      <c r="D6079" s="12">
        <v>30.5</v>
      </c>
      <c r="E6079" s="25">
        <v>24.8</v>
      </c>
      <c r="F6079" s="35">
        <v>83</v>
      </c>
      <c r="G6079" s="25">
        <v>0</v>
      </c>
      <c r="H6079" s="13">
        <v>4</v>
      </c>
      <c r="I6079" s="25"/>
      <c r="J6079" s="12">
        <v>180</v>
      </c>
      <c r="K6079" s="12"/>
      <c r="L6079" s="25" t="s">
        <v>13</v>
      </c>
      <c r="M6079" s="10"/>
      <c r="N6079" s="15"/>
      <c r="O6079" s="15"/>
      <c r="P6079" s="4"/>
    </row>
    <row r="6080" spans="1:16" ht="15" customHeight="1" x14ac:dyDescent="0.25">
      <c r="A6080" s="11">
        <f t="shared" si="918"/>
        <v>6077</v>
      </c>
      <c r="B6080" s="29">
        <v>37124</v>
      </c>
      <c r="C6080" s="25">
        <v>21</v>
      </c>
      <c r="D6080" s="12">
        <v>28</v>
      </c>
      <c r="E6080" s="25">
        <v>25.4</v>
      </c>
      <c r="F6080" s="35">
        <v>93</v>
      </c>
      <c r="G6080" s="25">
        <v>0</v>
      </c>
      <c r="H6080" s="13">
        <v>0</v>
      </c>
      <c r="I6080" s="25"/>
      <c r="J6080" s="12">
        <v>180</v>
      </c>
      <c r="K6080" s="12"/>
      <c r="L6080" s="25" t="s">
        <v>14</v>
      </c>
      <c r="M6080" s="10"/>
      <c r="N6080" s="15"/>
      <c r="O6080" s="15"/>
      <c r="P6080" s="4"/>
    </row>
    <row r="6081" spans="1:16" ht="15" customHeight="1" x14ac:dyDescent="0.25">
      <c r="A6081" s="11">
        <f t="shared" si="918"/>
        <v>6078</v>
      </c>
      <c r="B6081" s="29">
        <v>37125</v>
      </c>
      <c r="C6081" s="25">
        <v>22</v>
      </c>
      <c r="D6081" s="12">
        <v>30.8</v>
      </c>
      <c r="E6081" s="25">
        <v>26.4</v>
      </c>
      <c r="F6081" s="35">
        <v>85</v>
      </c>
      <c r="G6081" s="25">
        <v>14</v>
      </c>
      <c r="H6081" s="13">
        <v>5.0999999999999996</v>
      </c>
      <c r="I6081" s="25"/>
      <c r="J6081" s="12">
        <v>225</v>
      </c>
      <c r="K6081" s="12"/>
      <c r="L6081" s="25" t="s">
        <v>13</v>
      </c>
      <c r="M6081" s="10"/>
      <c r="N6081" s="15"/>
      <c r="O6081" s="15"/>
      <c r="P6081" s="4"/>
    </row>
    <row r="6082" spans="1:16" ht="15" customHeight="1" x14ac:dyDescent="0.25">
      <c r="A6082" s="11">
        <f t="shared" si="918"/>
        <v>6079</v>
      </c>
      <c r="B6082" s="29">
        <v>37126</v>
      </c>
      <c r="C6082" s="25">
        <v>21</v>
      </c>
      <c r="D6082" s="12">
        <v>31.2</v>
      </c>
      <c r="E6082" s="25">
        <v>25.9</v>
      </c>
      <c r="F6082" s="35">
        <v>86</v>
      </c>
      <c r="G6082" s="25">
        <v>5.2</v>
      </c>
      <c r="H6082" s="13">
        <v>7.4</v>
      </c>
      <c r="I6082" s="25"/>
      <c r="J6082" s="12">
        <v>225</v>
      </c>
      <c r="K6082" s="12"/>
      <c r="L6082" s="25" t="s">
        <v>13</v>
      </c>
      <c r="M6082" s="10"/>
      <c r="N6082" s="15"/>
      <c r="O6082" s="15"/>
      <c r="P6082" s="4"/>
    </row>
    <row r="6083" spans="1:16" ht="15" customHeight="1" x14ac:dyDescent="0.25">
      <c r="A6083" s="11">
        <f t="shared" si="918"/>
        <v>6080</v>
      </c>
      <c r="B6083" s="29">
        <v>37127</v>
      </c>
      <c r="C6083" s="25">
        <v>22</v>
      </c>
      <c r="D6083" s="12">
        <v>32.1</v>
      </c>
      <c r="E6083" s="25">
        <v>26</v>
      </c>
      <c r="F6083" s="35">
        <v>84</v>
      </c>
      <c r="G6083" s="25">
        <v>0</v>
      </c>
      <c r="H6083" s="13">
        <v>5.6</v>
      </c>
      <c r="I6083" s="25"/>
      <c r="J6083" s="12">
        <v>225</v>
      </c>
      <c r="K6083" s="12"/>
      <c r="L6083" s="25" t="s">
        <v>14</v>
      </c>
      <c r="M6083" s="10"/>
      <c r="N6083" s="15"/>
      <c r="O6083" s="15"/>
      <c r="P6083" s="4"/>
    </row>
    <row r="6084" spans="1:16" ht="15" customHeight="1" x14ac:dyDescent="0.25">
      <c r="A6084" s="11">
        <f t="shared" si="918"/>
        <v>6081</v>
      </c>
      <c r="B6084" s="29">
        <v>37128</v>
      </c>
      <c r="C6084" s="25">
        <v>22</v>
      </c>
      <c r="D6084" s="12">
        <v>31.6</v>
      </c>
      <c r="E6084" s="25">
        <v>25.6</v>
      </c>
      <c r="F6084" s="35">
        <v>90</v>
      </c>
      <c r="G6084" s="25">
        <v>0</v>
      </c>
      <c r="H6084" s="13">
        <v>3.2</v>
      </c>
      <c r="I6084" s="25"/>
      <c r="J6084" s="12">
        <v>225</v>
      </c>
      <c r="K6084" s="12"/>
      <c r="L6084" s="25" t="s">
        <v>14</v>
      </c>
      <c r="M6084" s="10"/>
      <c r="N6084" s="15"/>
      <c r="O6084" s="15"/>
      <c r="P6084" s="4"/>
    </row>
    <row r="6085" spans="1:16" ht="15" customHeight="1" x14ac:dyDescent="0.25">
      <c r="A6085" s="11">
        <f t="shared" si="918"/>
        <v>6082</v>
      </c>
      <c r="B6085" s="29">
        <v>37129</v>
      </c>
      <c r="C6085" s="25">
        <v>22</v>
      </c>
      <c r="D6085" s="12">
        <v>28.6</v>
      </c>
      <c r="E6085" s="25">
        <v>24.3</v>
      </c>
      <c r="F6085" s="35">
        <v>92</v>
      </c>
      <c r="G6085" s="25">
        <v>0</v>
      </c>
      <c r="H6085" s="13">
        <v>0.1</v>
      </c>
      <c r="I6085" s="25"/>
      <c r="J6085" s="12">
        <v>225</v>
      </c>
      <c r="K6085" s="12"/>
      <c r="L6085" s="25" t="s">
        <v>12</v>
      </c>
      <c r="M6085" s="10"/>
      <c r="N6085" s="15"/>
      <c r="O6085" s="15"/>
      <c r="P6085" s="4"/>
    </row>
    <row r="6086" spans="1:16" ht="15" customHeight="1" x14ac:dyDescent="0.25">
      <c r="A6086" s="11">
        <f t="shared" ref="A6086:A6149" si="919">A6085+1</f>
        <v>6083</v>
      </c>
      <c r="B6086" s="29">
        <v>37130</v>
      </c>
      <c r="C6086" s="25">
        <v>22</v>
      </c>
      <c r="D6086" s="12">
        <v>28.7</v>
      </c>
      <c r="E6086" s="25">
        <v>23.7</v>
      </c>
      <c r="F6086" s="35">
        <v>98</v>
      </c>
      <c r="G6086" s="25">
        <v>34</v>
      </c>
      <c r="H6086" s="13">
        <v>0</v>
      </c>
      <c r="I6086" s="25"/>
      <c r="J6086" s="12">
        <v>90</v>
      </c>
      <c r="K6086" s="12"/>
      <c r="L6086" s="25" t="s">
        <v>12</v>
      </c>
      <c r="M6086" s="10"/>
      <c r="N6086" s="15"/>
      <c r="O6086" s="15"/>
      <c r="P6086" s="4"/>
    </row>
    <row r="6087" spans="1:16" ht="15" customHeight="1" x14ac:dyDescent="0.25">
      <c r="A6087" s="11">
        <f t="shared" si="919"/>
        <v>6084</v>
      </c>
      <c r="B6087" s="29">
        <v>37131</v>
      </c>
      <c r="C6087" s="25">
        <v>20</v>
      </c>
      <c r="D6087" s="12">
        <v>31.3</v>
      </c>
      <c r="E6087" s="25">
        <v>25.1</v>
      </c>
      <c r="F6087" s="35">
        <v>82</v>
      </c>
      <c r="G6087" s="25">
        <v>25.5</v>
      </c>
      <c r="H6087" s="13">
        <v>7.9</v>
      </c>
      <c r="I6087" s="25"/>
      <c r="J6087" s="12">
        <v>225</v>
      </c>
      <c r="K6087" s="12"/>
      <c r="L6087" s="25" t="s">
        <v>13</v>
      </c>
      <c r="M6087" s="10"/>
      <c r="N6087" s="15"/>
      <c r="O6087" s="15"/>
      <c r="P6087" s="4"/>
    </row>
    <row r="6088" spans="1:16" ht="15" customHeight="1" x14ac:dyDescent="0.25">
      <c r="A6088" s="11">
        <f t="shared" si="919"/>
        <v>6085</v>
      </c>
      <c r="B6088" s="29">
        <v>37132</v>
      </c>
      <c r="C6088" s="25">
        <v>22</v>
      </c>
      <c r="D6088" s="12">
        <v>30.6</v>
      </c>
      <c r="E6088" s="25">
        <v>25</v>
      </c>
      <c r="F6088" s="35">
        <v>91</v>
      </c>
      <c r="G6088" s="25">
        <v>0</v>
      </c>
      <c r="H6088" s="13">
        <v>2.9</v>
      </c>
      <c r="I6088" s="25"/>
      <c r="J6088" s="12">
        <v>225</v>
      </c>
      <c r="K6088" s="12"/>
      <c r="L6088" s="25" t="s">
        <v>14</v>
      </c>
      <c r="M6088" s="10"/>
      <c r="N6088" s="15"/>
      <c r="O6088" s="15"/>
      <c r="P6088" s="4"/>
    </row>
    <row r="6089" spans="1:16" ht="15" customHeight="1" x14ac:dyDescent="0.25">
      <c r="A6089" s="11">
        <f t="shared" si="919"/>
        <v>6086</v>
      </c>
      <c r="B6089" s="29">
        <v>37133</v>
      </c>
      <c r="C6089" s="25">
        <v>22</v>
      </c>
      <c r="D6089" s="12">
        <v>29</v>
      </c>
      <c r="E6089" s="25">
        <v>25.4</v>
      </c>
      <c r="F6089" s="35">
        <v>90</v>
      </c>
      <c r="G6089" s="25">
        <v>43.6</v>
      </c>
      <c r="H6089" s="13">
        <v>0</v>
      </c>
      <c r="I6089" s="25"/>
      <c r="J6089" s="12">
        <v>180</v>
      </c>
      <c r="K6089" s="12"/>
      <c r="L6089" s="25" t="s">
        <v>14</v>
      </c>
      <c r="M6089" s="10"/>
      <c r="N6089" s="15"/>
      <c r="O6089" s="15"/>
      <c r="P6089" s="4"/>
    </row>
    <row r="6090" spans="1:16" ht="15" customHeight="1" x14ac:dyDescent="0.25">
      <c r="A6090" s="11">
        <f t="shared" si="919"/>
        <v>6087</v>
      </c>
      <c r="B6090" s="29">
        <v>37134</v>
      </c>
      <c r="C6090" s="25">
        <v>22</v>
      </c>
      <c r="D6090" s="12">
        <v>30.8</v>
      </c>
      <c r="E6090" s="25"/>
      <c r="F6090" s="35">
        <v>86</v>
      </c>
      <c r="G6090" s="25">
        <v>0</v>
      </c>
      <c r="H6090" s="13">
        <v>3.6</v>
      </c>
      <c r="I6090" s="25"/>
      <c r="J6090" s="12">
        <v>270</v>
      </c>
      <c r="K6090" s="12"/>
      <c r="L6090" s="25" t="s">
        <v>13</v>
      </c>
      <c r="M6090" s="10"/>
      <c r="N6090" s="15"/>
      <c r="O6090" s="15"/>
      <c r="P6090" s="4"/>
    </row>
    <row r="6091" spans="1:16" ht="15" customHeight="1" x14ac:dyDescent="0.25">
      <c r="A6091" s="11">
        <f t="shared" si="919"/>
        <v>6088</v>
      </c>
      <c r="B6091" s="29">
        <v>37135</v>
      </c>
      <c r="C6091" s="25">
        <v>23</v>
      </c>
      <c r="D6091" s="12">
        <v>30.2</v>
      </c>
      <c r="E6091" s="25">
        <v>26</v>
      </c>
      <c r="F6091" s="35">
        <v>91</v>
      </c>
      <c r="G6091" s="25">
        <v>0.2</v>
      </c>
      <c r="H6091" s="13">
        <v>1.6</v>
      </c>
      <c r="I6091" s="25"/>
      <c r="J6091" s="12">
        <v>225</v>
      </c>
      <c r="K6091" s="12"/>
      <c r="L6091" s="25" t="s">
        <v>13</v>
      </c>
      <c r="M6091" s="10"/>
      <c r="N6091" s="15"/>
      <c r="O6091" s="15"/>
      <c r="P6091" s="4"/>
    </row>
    <row r="6092" spans="1:16" ht="15" customHeight="1" x14ac:dyDescent="0.25">
      <c r="A6092" s="11">
        <f t="shared" si="919"/>
        <v>6089</v>
      </c>
      <c r="B6092" s="29">
        <v>37136</v>
      </c>
      <c r="C6092" s="25">
        <v>23</v>
      </c>
      <c r="D6092" s="12">
        <v>27.4</v>
      </c>
      <c r="E6092" s="25">
        <v>25</v>
      </c>
      <c r="F6092" s="35">
        <v>94</v>
      </c>
      <c r="G6092" s="25">
        <v>61.8</v>
      </c>
      <c r="H6092" s="13">
        <v>0.3</v>
      </c>
      <c r="I6092" s="25"/>
      <c r="J6092" s="12">
        <v>360</v>
      </c>
      <c r="K6092" s="12"/>
      <c r="L6092" s="25" t="s">
        <v>14</v>
      </c>
      <c r="M6092" s="10"/>
      <c r="N6092" s="15"/>
      <c r="O6092" s="15"/>
      <c r="P6092" s="4"/>
    </row>
    <row r="6093" spans="1:16" ht="15" customHeight="1" x14ac:dyDescent="0.25">
      <c r="A6093" s="11">
        <f t="shared" si="919"/>
        <v>6090</v>
      </c>
      <c r="B6093" s="29">
        <v>37137</v>
      </c>
      <c r="C6093" s="25">
        <v>22</v>
      </c>
      <c r="D6093" s="12">
        <v>29.4</v>
      </c>
      <c r="E6093" s="25">
        <v>24.9</v>
      </c>
      <c r="F6093" s="35">
        <v>92</v>
      </c>
      <c r="G6093" s="25">
        <v>14.5</v>
      </c>
      <c r="H6093" s="13">
        <v>2.6</v>
      </c>
      <c r="I6093" s="25"/>
      <c r="J6093" s="12">
        <v>180</v>
      </c>
      <c r="K6093" s="12"/>
      <c r="L6093" s="25" t="s">
        <v>14</v>
      </c>
      <c r="M6093" s="10"/>
      <c r="N6093" s="15"/>
      <c r="O6093" s="15"/>
      <c r="P6093" s="4"/>
    </row>
    <row r="6094" spans="1:16" ht="15" customHeight="1" x14ac:dyDescent="0.25">
      <c r="A6094" s="11">
        <f t="shared" si="919"/>
        <v>6091</v>
      </c>
      <c r="B6094" s="29">
        <v>37138</v>
      </c>
      <c r="C6094" s="25">
        <v>21</v>
      </c>
      <c r="D6094" s="12">
        <v>29.6</v>
      </c>
      <c r="E6094" s="25">
        <v>24.3</v>
      </c>
      <c r="F6094" s="35">
        <v>88</v>
      </c>
      <c r="G6094" s="25">
        <v>20.399999999999999</v>
      </c>
      <c r="H6094" s="13">
        <v>2.6</v>
      </c>
      <c r="I6094" s="25"/>
      <c r="J6094" s="12">
        <v>270</v>
      </c>
      <c r="K6094" s="12"/>
      <c r="L6094" s="25" t="s">
        <v>15</v>
      </c>
      <c r="M6094" s="10"/>
      <c r="N6094" s="15"/>
      <c r="O6094" s="15"/>
      <c r="P6094" s="4"/>
    </row>
    <row r="6095" spans="1:16" ht="15" customHeight="1" x14ac:dyDescent="0.25">
      <c r="A6095" s="11">
        <f t="shared" si="919"/>
        <v>6092</v>
      </c>
      <c r="B6095" s="29">
        <v>37139</v>
      </c>
      <c r="C6095" s="25">
        <v>21</v>
      </c>
      <c r="D6095" s="12">
        <v>30</v>
      </c>
      <c r="E6095" s="25">
        <v>24.8</v>
      </c>
      <c r="F6095" s="35">
        <v>89</v>
      </c>
      <c r="G6095" s="25">
        <v>3.2</v>
      </c>
      <c r="H6095" s="13">
        <v>1.8</v>
      </c>
      <c r="I6095" s="25"/>
      <c r="J6095" s="12">
        <v>180</v>
      </c>
      <c r="K6095" s="12"/>
      <c r="L6095" s="25" t="s">
        <v>14</v>
      </c>
      <c r="M6095" s="10"/>
      <c r="N6095" s="15"/>
      <c r="O6095" s="15"/>
      <c r="P6095" s="4"/>
    </row>
    <row r="6096" spans="1:16" ht="15" customHeight="1" x14ac:dyDescent="0.25">
      <c r="A6096" s="11">
        <f t="shared" si="919"/>
        <v>6093</v>
      </c>
      <c r="B6096" s="29">
        <v>37140</v>
      </c>
      <c r="C6096" s="25">
        <v>22</v>
      </c>
      <c r="D6096" s="12">
        <v>31.8</v>
      </c>
      <c r="E6096" s="25">
        <v>25.9</v>
      </c>
      <c r="F6096" s="35">
        <v>85</v>
      </c>
      <c r="G6096" s="25">
        <v>4.0999999999999996</v>
      </c>
      <c r="H6096" s="13">
        <v>6.3</v>
      </c>
      <c r="I6096" s="25"/>
      <c r="J6096" s="12">
        <v>225</v>
      </c>
      <c r="K6096" s="12"/>
      <c r="L6096" s="25" t="s">
        <v>13</v>
      </c>
      <c r="M6096" s="10"/>
      <c r="N6096" s="15"/>
      <c r="O6096" s="15"/>
      <c r="P6096" s="4"/>
    </row>
    <row r="6097" spans="1:16" ht="15" customHeight="1" x14ac:dyDescent="0.25">
      <c r="A6097" s="11">
        <f t="shared" si="919"/>
        <v>6094</v>
      </c>
      <c r="B6097" s="29">
        <v>37141</v>
      </c>
      <c r="C6097" s="25">
        <v>23</v>
      </c>
      <c r="D6097" s="12">
        <v>29</v>
      </c>
      <c r="E6097" s="25">
        <v>25.4</v>
      </c>
      <c r="F6097" s="35">
        <v>92</v>
      </c>
      <c r="G6097" s="25">
        <v>24.8</v>
      </c>
      <c r="H6097" s="13">
        <v>1.6</v>
      </c>
      <c r="I6097" s="25"/>
      <c r="J6097" s="12">
        <v>180</v>
      </c>
      <c r="K6097" s="12"/>
      <c r="L6097" s="25" t="s">
        <v>12</v>
      </c>
      <c r="M6097" s="10"/>
      <c r="N6097" s="15"/>
      <c r="O6097" s="15"/>
      <c r="P6097" s="4"/>
    </row>
    <row r="6098" spans="1:16" ht="15" customHeight="1" x14ac:dyDescent="0.25">
      <c r="A6098" s="11">
        <f t="shared" si="919"/>
        <v>6095</v>
      </c>
      <c r="B6098" s="29">
        <v>37142</v>
      </c>
      <c r="C6098" s="25">
        <v>22</v>
      </c>
      <c r="D6098" s="12">
        <v>28.8</v>
      </c>
      <c r="E6098" s="25">
        <v>25.6</v>
      </c>
      <c r="F6098" s="35">
        <v>89</v>
      </c>
      <c r="G6098" s="25">
        <v>6.6</v>
      </c>
      <c r="H6098" s="13">
        <v>2.9</v>
      </c>
      <c r="I6098" s="25"/>
      <c r="J6098" s="12">
        <v>270</v>
      </c>
      <c r="K6098" s="12"/>
      <c r="L6098" s="25" t="s">
        <v>15</v>
      </c>
      <c r="M6098" s="10"/>
      <c r="N6098" s="15"/>
      <c r="O6098" s="15"/>
      <c r="P6098" s="4"/>
    </row>
    <row r="6099" spans="1:16" ht="15" customHeight="1" x14ac:dyDescent="0.25">
      <c r="A6099" s="11">
        <f t="shared" si="919"/>
        <v>6096</v>
      </c>
      <c r="B6099" s="29">
        <v>37143</v>
      </c>
      <c r="C6099" s="25">
        <v>21</v>
      </c>
      <c r="D6099" s="12">
        <v>30.6</v>
      </c>
      <c r="E6099" s="25">
        <v>24.7</v>
      </c>
      <c r="F6099" s="35">
        <v>86</v>
      </c>
      <c r="G6099" s="25">
        <v>0.2</v>
      </c>
      <c r="H6099" s="13">
        <v>5</v>
      </c>
      <c r="I6099" s="25"/>
      <c r="J6099" s="12">
        <v>270</v>
      </c>
      <c r="K6099" s="12"/>
      <c r="L6099" s="25" t="s">
        <v>15</v>
      </c>
      <c r="M6099" s="10"/>
      <c r="N6099" s="15"/>
      <c r="O6099" s="15"/>
      <c r="P6099" s="4"/>
    </row>
    <row r="6100" spans="1:16" ht="15" customHeight="1" x14ac:dyDescent="0.25">
      <c r="A6100" s="11">
        <f t="shared" si="919"/>
        <v>6097</v>
      </c>
      <c r="B6100" s="29">
        <v>37144</v>
      </c>
      <c r="C6100" s="25">
        <v>21</v>
      </c>
      <c r="D6100" s="12">
        <v>31</v>
      </c>
      <c r="E6100" s="25">
        <v>25.9</v>
      </c>
      <c r="F6100" s="35">
        <v>85</v>
      </c>
      <c r="G6100" s="25">
        <v>0</v>
      </c>
      <c r="H6100" s="13">
        <v>5.7</v>
      </c>
      <c r="I6100" s="25"/>
      <c r="J6100" s="12">
        <v>225</v>
      </c>
      <c r="K6100" s="12"/>
      <c r="L6100" s="25" t="s">
        <v>13</v>
      </c>
      <c r="M6100" s="10"/>
      <c r="N6100" s="15"/>
      <c r="O6100" s="15"/>
      <c r="P6100" s="4"/>
    </row>
    <row r="6101" spans="1:16" ht="15" customHeight="1" x14ac:dyDescent="0.25">
      <c r="A6101" s="11">
        <f t="shared" si="919"/>
        <v>6098</v>
      </c>
      <c r="B6101" s="29">
        <v>37145</v>
      </c>
      <c r="C6101" s="25">
        <v>20</v>
      </c>
      <c r="D6101" s="12">
        <v>31.4</v>
      </c>
      <c r="E6101" s="25">
        <v>25.1</v>
      </c>
      <c r="F6101" s="35">
        <v>85</v>
      </c>
      <c r="G6101" s="25">
        <v>0</v>
      </c>
      <c r="H6101" s="13">
        <v>6.1</v>
      </c>
      <c r="I6101" s="25"/>
      <c r="J6101" s="12">
        <v>225</v>
      </c>
      <c r="K6101" s="12"/>
      <c r="L6101" s="25" t="s">
        <v>13</v>
      </c>
      <c r="M6101" s="10"/>
      <c r="N6101" s="15"/>
      <c r="O6101" s="15"/>
      <c r="P6101" s="4"/>
    </row>
    <row r="6102" spans="1:16" ht="15" customHeight="1" x14ac:dyDescent="0.25">
      <c r="A6102" s="11">
        <f t="shared" si="919"/>
        <v>6099</v>
      </c>
      <c r="B6102" s="29">
        <v>37146</v>
      </c>
      <c r="C6102" s="25">
        <v>23</v>
      </c>
      <c r="D6102" s="12">
        <v>31.4</v>
      </c>
      <c r="E6102" s="25">
        <v>26.4</v>
      </c>
      <c r="F6102" s="35">
        <v>84</v>
      </c>
      <c r="G6102" s="25">
        <v>0</v>
      </c>
      <c r="H6102" s="13">
        <v>5.3</v>
      </c>
      <c r="I6102" s="25"/>
      <c r="J6102" s="12">
        <v>225</v>
      </c>
      <c r="K6102" s="12"/>
      <c r="L6102" s="25" t="s">
        <v>13</v>
      </c>
      <c r="M6102" s="10"/>
      <c r="N6102" s="15"/>
      <c r="O6102" s="15"/>
      <c r="P6102" s="4"/>
    </row>
    <row r="6103" spans="1:16" ht="15" customHeight="1" x14ac:dyDescent="0.25">
      <c r="A6103" s="11">
        <f t="shared" si="919"/>
        <v>6100</v>
      </c>
      <c r="B6103" s="29">
        <v>37147</v>
      </c>
      <c r="C6103" s="25">
        <v>21</v>
      </c>
      <c r="D6103" s="12">
        <v>32.299999999999997</v>
      </c>
      <c r="E6103" s="25">
        <v>26.4</v>
      </c>
      <c r="F6103" s="35">
        <v>67</v>
      </c>
      <c r="G6103" s="25">
        <v>3.5</v>
      </c>
      <c r="H6103" s="13">
        <v>5.5</v>
      </c>
      <c r="I6103" s="25"/>
      <c r="J6103" s="12">
        <v>225</v>
      </c>
      <c r="K6103" s="12"/>
      <c r="L6103" s="25" t="s">
        <v>13</v>
      </c>
      <c r="M6103" s="10"/>
      <c r="N6103" s="15"/>
      <c r="O6103" s="15"/>
      <c r="P6103" s="4"/>
    </row>
    <row r="6104" spans="1:16" ht="15" customHeight="1" x14ac:dyDescent="0.25">
      <c r="A6104" s="11">
        <f t="shared" si="919"/>
        <v>6101</v>
      </c>
      <c r="B6104" s="29">
        <v>37148</v>
      </c>
      <c r="C6104" s="25">
        <v>22</v>
      </c>
      <c r="D6104" s="12">
        <v>33.200000000000003</v>
      </c>
      <c r="E6104" s="25">
        <v>28</v>
      </c>
      <c r="F6104" s="35">
        <v>87</v>
      </c>
      <c r="G6104" s="25">
        <v>0</v>
      </c>
      <c r="H6104" s="13">
        <v>5.9</v>
      </c>
      <c r="I6104" s="25"/>
      <c r="J6104" s="12">
        <v>180</v>
      </c>
      <c r="K6104" s="12"/>
      <c r="L6104" s="25" t="s">
        <v>14</v>
      </c>
      <c r="M6104" s="10"/>
      <c r="N6104" s="15"/>
      <c r="O6104" s="15"/>
      <c r="P6104" s="4"/>
    </row>
    <row r="6105" spans="1:16" ht="15" customHeight="1" x14ac:dyDescent="0.25">
      <c r="A6105" s="11">
        <f t="shared" si="919"/>
        <v>6102</v>
      </c>
      <c r="B6105" s="29">
        <v>37149</v>
      </c>
      <c r="C6105" s="25">
        <v>24</v>
      </c>
      <c r="D6105" s="12">
        <v>30.2</v>
      </c>
      <c r="E6105" s="25">
        <v>27</v>
      </c>
      <c r="F6105" s="35">
        <v>80</v>
      </c>
      <c r="G6105" s="25">
        <v>1</v>
      </c>
      <c r="H6105" s="13">
        <v>0</v>
      </c>
      <c r="I6105" s="25"/>
      <c r="J6105" s="12">
        <v>225</v>
      </c>
      <c r="K6105" s="12"/>
      <c r="L6105" s="25" t="s">
        <v>13</v>
      </c>
      <c r="M6105" s="10"/>
      <c r="N6105" s="15"/>
      <c r="O6105" s="15"/>
      <c r="P6105" s="4"/>
    </row>
    <row r="6106" spans="1:16" ht="15" customHeight="1" x14ac:dyDescent="0.25">
      <c r="A6106" s="11">
        <f t="shared" si="919"/>
        <v>6103</v>
      </c>
      <c r="B6106" s="29">
        <v>37150</v>
      </c>
      <c r="C6106" s="25">
        <v>21</v>
      </c>
      <c r="D6106" s="12">
        <v>30.6</v>
      </c>
      <c r="E6106" s="25">
        <v>24.9</v>
      </c>
      <c r="F6106" s="35">
        <v>88</v>
      </c>
      <c r="G6106" s="25">
        <v>0</v>
      </c>
      <c r="H6106" s="13">
        <v>3.5</v>
      </c>
      <c r="I6106" s="25"/>
      <c r="J6106" s="12">
        <v>180</v>
      </c>
      <c r="K6106" s="12"/>
      <c r="L6106" s="25" t="s">
        <v>13</v>
      </c>
      <c r="M6106" s="10"/>
      <c r="N6106" s="15"/>
      <c r="O6106" s="15"/>
      <c r="P6106" s="4"/>
    </row>
    <row r="6107" spans="1:16" ht="15" customHeight="1" x14ac:dyDescent="0.25">
      <c r="A6107" s="11">
        <f t="shared" si="919"/>
        <v>6104</v>
      </c>
      <c r="B6107" s="29">
        <v>37151</v>
      </c>
      <c r="C6107" s="25">
        <v>23</v>
      </c>
      <c r="D6107" s="12">
        <v>29</v>
      </c>
      <c r="E6107" s="25">
        <v>24.6</v>
      </c>
      <c r="F6107" s="35">
        <v>93</v>
      </c>
      <c r="G6107" s="25">
        <v>30</v>
      </c>
      <c r="H6107" s="13">
        <v>1.9</v>
      </c>
      <c r="I6107" s="25"/>
      <c r="J6107" s="12">
        <v>225</v>
      </c>
      <c r="K6107" s="12"/>
      <c r="L6107" s="25" t="s">
        <v>14</v>
      </c>
      <c r="M6107" s="10"/>
      <c r="N6107" s="15"/>
      <c r="O6107" s="15"/>
      <c r="P6107" s="4"/>
    </row>
    <row r="6108" spans="1:16" ht="15" customHeight="1" x14ac:dyDescent="0.25">
      <c r="A6108" s="11">
        <f t="shared" si="919"/>
        <v>6105</v>
      </c>
      <c r="B6108" s="29">
        <v>37152</v>
      </c>
      <c r="C6108" s="25">
        <v>20</v>
      </c>
      <c r="D6108" s="12">
        <v>30.8</v>
      </c>
      <c r="E6108" s="25">
        <v>22.7</v>
      </c>
      <c r="F6108" s="35">
        <v>88</v>
      </c>
      <c r="G6108" s="25">
        <v>36.700000000000003</v>
      </c>
      <c r="H6108" s="13">
        <v>6.4</v>
      </c>
      <c r="I6108" s="25"/>
      <c r="J6108" s="12">
        <v>180</v>
      </c>
      <c r="K6108" s="12"/>
      <c r="L6108" s="25" t="s">
        <v>14</v>
      </c>
      <c r="M6108" s="10"/>
      <c r="N6108" s="15"/>
      <c r="O6108" s="15"/>
      <c r="P6108" s="4"/>
    </row>
    <row r="6109" spans="1:16" ht="15" customHeight="1" x14ac:dyDescent="0.25">
      <c r="A6109" s="11">
        <f t="shared" si="919"/>
        <v>6106</v>
      </c>
      <c r="B6109" s="29">
        <v>37153</v>
      </c>
      <c r="C6109" s="25">
        <v>21</v>
      </c>
      <c r="D6109" s="12">
        <v>30</v>
      </c>
      <c r="E6109" s="25">
        <v>24.3</v>
      </c>
      <c r="F6109" s="35">
        <v>88</v>
      </c>
      <c r="G6109" s="25">
        <v>0</v>
      </c>
      <c r="H6109" s="13">
        <v>4.3</v>
      </c>
      <c r="I6109" s="25"/>
      <c r="J6109" s="12">
        <v>180</v>
      </c>
      <c r="K6109" s="12"/>
      <c r="L6109" s="25" t="s">
        <v>14</v>
      </c>
      <c r="M6109" s="10"/>
      <c r="N6109" s="15"/>
      <c r="O6109" s="15"/>
      <c r="P6109" s="4"/>
    </row>
    <row r="6110" spans="1:16" ht="15" customHeight="1" x14ac:dyDescent="0.25">
      <c r="A6110" s="11">
        <f t="shared" si="919"/>
        <v>6107</v>
      </c>
      <c r="B6110" s="29">
        <v>37154</v>
      </c>
      <c r="C6110" s="25">
        <v>23</v>
      </c>
      <c r="D6110" s="12">
        <v>31.4</v>
      </c>
      <c r="E6110" s="25">
        <v>25.4</v>
      </c>
      <c r="F6110" s="35">
        <v>87</v>
      </c>
      <c r="G6110" s="25">
        <v>0</v>
      </c>
      <c r="H6110" s="13">
        <v>5.5</v>
      </c>
      <c r="I6110" s="25"/>
      <c r="J6110" s="12">
        <v>225</v>
      </c>
      <c r="K6110" s="12"/>
      <c r="L6110" s="25" t="s">
        <v>13</v>
      </c>
      <c r="M6110" s="10"/>
      <c r="N6110" s="15"/>
      <c r="O6110" s="15"/>
      <c r="P6110" s="4"/>
    </row>
    <row r="6111" spans="1:16" ht="15" customHeight="1" x14ac:dyDescent="0.25">
      <c r="A6111" s="11">
        <f t="shared" si="919"/>
        <v>6108</v>
      </c>
      <c r="B6111" s="29">
        <v>37155</v>
      </c>
      <c r="C6111" s="25">
        <v>22</v>
      </c>
      <c r="D6111" s="12">
        <v>31.4</v>
      </c>
      <c r="E6111" s="25">
        <v>24.9</v>
      </c>
      <c r="F6111" s="35">
        <v>88</v>
      </c>
      <c r="G6111" s="25">
        <v>0.2</v>
      </c>
      <c r="H6111" s="13">
        <v>5.2</v>
      </c>
      <c r="I6111" s="25"/>
      <c r="J6111" s="12">
        <v>225</v>
      </c>
      <c r="K6111" s="12"/>
      <c r="L6111" s="25" t="s">
        <v>13</v>
      </c>
      <c r="M6111" s="10"/>
      <c r="N6111" s="15"/>
      <c r="O6111" s="15"/>
      <c r="P6111" s="4"/>
    </row>
    <row r="6112" spans="1:16" ht="15" customHeight="1" x14ac:dyDescent="0.25">
      <c r="A6112" s="11">
        <f t="shared" si="919"/>
        <v>6109</v>
      </c>
      <c r="B6112" s="29">
        <v>37156</v>
      </c>
      <c r="C6112" s="25">
        <v>22</v>
      </c>
      <c r="D6112" s="12">
        <v>28.4</v>
      </c>
      <c r="E6112" s="25">
        <v>25.6</v>
      </c>
      <c r="F6112" s="35">
        <v>95</v>
      </c>
      <c r="G6112" s="25">
        <v>10.8</v>
      </c>
      <c r="H6112" s="13">
        <v>1.4</v>
      </c>
      <c r="I6112" s="25"/>
      <c r="J6112" s="12">
        <v>180</v>
      </c>
      <c r="K6112" s="12"/>
      <c r="L6112" s="25" t="s">
        <v>14</v>
      </c>
      <c r="M6112" s="10"/>
      <c r="N6112" s="15"/>
      <c r="O6112" s="15"/>
      <c r="P6112" s="4"/>
    </row>
    <row r="6113" spans="1:16" ht="15" customHeight="1" x14ac:dyDescent="0.25">
      <c r="A6113" s="11">
        <f t="shared" si="919"/>
        <v>6110</v>
      </c>
      <c r="B6113" s="29">
        <v>37157</v>
      </c>
      <c r="C6113" s="25">
        <v>22</v>
      </c>
      <c r="D6113" s="12">
        <v>31.6</v>
      </c>
      <c r="E6113" s="25">
        <v>24.3</v>
      </c>
      <c r="F6113" s="35">
        <v>87</v>
      </c>
      <c r="G6113" s="25">
        <v>33</v>
      </c>
      <c r="H6113" s="13">
        <v>6.9</v>
      </c>
      <c r="I6113" s="25"/>
      <c r="J6113" s="12">
        <v>180</v>
      </c>
      <c r="K6113" s="12"/>
      <c r="L6113" s="25" t="s">
        <v>14</v>
      </c>
      <c r="M6113" s="10"/>
      <c r="N6113" s="15"/>
      <c r="O6113" s="15"/>
      <c r="P6113" s="4"/>
    </row>
    <row r="6114" spans="1:16" ht="15" customHeight="1" x14ac:dyDescent="0.25">
      <c r="A6114" s="11">
        <f t="shared" si="919"/>
        <v>6111</v>
      </c>
      <c r="B6114" s="29">
        <v>37158</v>
      </c>
      <c r="C6114" s="25">
        <v>23</v>
      </c>
      <c r="D6114" s="12">
        <v>31.2</v>
      </c>
      <c r="E6114" s="25">
        <v>25.3</v>
      </c>
      <c r="F6114" s="35">
        <v>90</v>
      </c>
      <c r="G6114" s="25">
        <v>0</v>
      </c>
      <c r="H6114" s="13">
        <v>3.6</v>
      </c>
      <c r="I6114" s="25"/>
      <c r="J6114" s="12">
        <v>180</v>
      </c>
      <c r="K6114" s="12"/>
      <c r="L6114" s="25" t="s">
        <v>14</v>
      </c>
      <c r="M6114" s="10"/>
      <c r="N6114" s="15"/>
      <c r="O6114" s="15"/>
      <c r="P6114" s="4"/>
    </row>
    <row r="6115" spans="1:16" ht="15" customHeight="1" x14ac:dyDescent="0.25">
      <c r="A6115" s="11">
        <f t="shared" si="919"/>
        <v>6112</v>
      </c>
      <c r="B6115" s="29">
        <v>37159</v>
      </c>
      <c r="C6115" s="25">
        <v>22</v>
      </c>
      <c r="D6115" s="12">
        <v>31</v>
      </c>
      <c r="E6115" s="25">
        <v>25.7</v>
      </c>
      <c r="F6115" s="35">
        <v>88</v>
      </c>
      <c r="G6115" s="25">
        <v>74.599999999999994</v>
      </c>
      <c r="H6115" s="13">
        <v>3</v>
      </c>
      <c r="I6115" s="25"/>
      <c r="J6115" s="12">
        <v>180</v>
      </c>
      <c r="K6115" s="12"/>
      <c r="L6115" s="25" t="s">
        <v>14</v>
      </c>
      <c r="M6115" s="10"/>
      <c r="N6115" s="15"/>
      <c r="O6115" s="15"/>
      <c r="P6115" s="4"/>
    </row>
    <row r="6116" spans="1:16" ht="15" customHeight="1" x14ac:dyDescent="0.25">
      <c r="A6116" s="11">
        <f t="shared" si="919"/>
        <v>6113</v>
      </c>
      <c r="B6116" s="29">
        <v>37160</v>
      </c>
      <c r="C6116" s="25">
        <v>22</v>
      </c>
      <c r="D6116" s="12">
        <v>30</v>
      </c>
      <c r="E6116" s="25">
        <v>25.7</v>
      </c>
      <c r="F6116" s="35">
        <v>89</v>
      </c>
      <c r="G6116" s="25">
        <v>6.6</v>
      </c>
      <c r="H6116" s="13">
        <v>2.9</v>
      </c>
      <c r="I6116" s="25"/>
      <c r="J6116" s="12">
        <v>90</v>
      </c>
      <c r="K6116" s="12"/>
      <c r="L6116" s="25" t="s">
        <v>12</v>
      </c>
      <c r="M6116" s="10"/>
      <c r="N6116" s="15"/>
      <c r="O6116" s="15"/>
      <c r="P6116" s="4"/>
    </row>
    <row r="6117" spans="1:16" ht="15" customHeight="1" x14ac:dyDescent="0.25">
      <c r="A6117" s="11">
        <f t="shared" si="919"/>
        <v>6114</v>
      </c>
      <c r="B6117" s="29">
        <v>37161</v>
      </c>
      <c r="C6117" s="25">
        <v>22</v>
      </c>
      <c r="D6117" s="12">
        <v>30.8</v>
      </c>
      <c r="E6117" s="25">
        <v>25.8</v>
      </c>
      <c r="F6117" s="35">
        <v>86</v>
      </c>
      <c r="G6117" s="25">
        <v>14.8</v>
      </c>
      <c r="H6117" s="13">
        <v>0.2</v>
      </c>
      <c r="I6117" s="25"/>
      <c r="J6117" s="12">
        <v>225</v>
      </c>
      <c r="K6117" s="12"/>
      <c r="L6117" s="25" t="s">
        <v>13</v>
      </c>
      <c r="M6117" s="10"/>
      <c r="N6117" s="15"/>
      <c r="O6117" s="15"/>
      <c r="P6117" s="4"/>
    </row>
    <row r="6118" spans="1:16" ht="15" customHeight="1" x14ac:dyDescent="0.25">
      <c r="A6118" s="11">
        <f t="shared" si="919"/>
        <v>6115</v>
      </c>
      <c r="B6118" s="29">
        <v>37162</v>
      </c>
      <c r="C6118" s="25">
        <v>22</v>
      </c>
      <c r="D6118" s="12">
        <v>30</v>
      </c>
      <c r="E6118" s="25">
        <v>24.6</v>
      </c>
      <c r="F6118" s="35">
        <v>97</v>
      </c>
      <c r="G6118" s="25">
        <v>0.3</v>
      </c>
      <c r="H6118" s="13">
        <v>4.7</v>
      </c>
      <c r="I6118" s="25"/>
      <c r="J6118" s="12">
        <v>180</v>
      </c>
      <c r="K6118" s="12"/>
      <c r="L6118" s="25" t="s">
        <v>13</v>
      </c>
      <c r="M6118" s="10"/>
      <c r="N6118" s="15"/>
      <c r="O6118" s="15"/>
      <c r="P6118" s="4"/>
    </row>
    <row r="6119" spans="1:16" ht="15" customHeight="1" x14ac:dyDescent="0.25">
      <c r="A6119" s="11">
        <f t="shared" si="919"/>
        <v>6116</v>
      </c>
      <c r="B6119" s="29">
        <v>37163</v>
      </c>
      <c r="C6119" s="25">
        <v>21</v>
      </c>
      <c r="D6119" s="12">
        <v>31</v>
      </c>
      <c r="E6119" s="25">
        <v>24.9</v>
      </c>
      <c r="F6119" s="35">
        <v>90</v>
      </c>
      <c r="G6119" s="25">
        <v>46.6</v>
      </c>
      <c r="H6119" s="13">
        <v>1.8</v>
      </c>
      <c r="I6119" s="25"/>
      <c r="J6119" s="12">
        <v>225</v>
      </c>
      <c r="K6119" s="12"/>
      <c r="L6119" s="25" t="s">
        <v>13</v>
      </c>
      <c r="M6119" s="10"/>
      <c r="N6119" s="15"/>
      <c r="O6119" s="15"/>
      <c r="P6119" s="4"/>
    </row>
    <row r="6120" spans="1:16" ht="15" customHeight="1" x14ac:dyDescent="0.25">
      <c r="A6120" s="11">
        <f t="shared" si="919"/>
        <v>6117</v>
      </c>
      <c r="B6120" s="29">
        <v>37164</v>
      </c>
      <c r="C6120" s="25">
        <v>21</v>
      </c>
      <c r="D6120" s="12">
        <v>31.4</v>
      </c>
      <c r="E6120" s="25">
        <v>25.6</v>
      </c>
      <c r="F6120" s="35">
        <v>89</v>
      </c>
      <c r="G6120" s="25">
        <v>21</v>
      </c>
      <c r="H6120" s="13">
        <v>4.5999999999999996</v>
      </c>
      <c r="I6120" s="25"/>
      <c r="J6120" s="12">
        <v>270</v>
      </c>
      <c r="K6120" s="12"/>
      <c r="L6120" s="25" t="s">
        <v>15</v>
      </c>
      <c r="M6120" s="10"/>
      <c r="N6120" s="15"/>
      <c r="O6120" s="15"/>
      <c r="P6120" s="4"/>
    </row>
    <row r="6121" spans="1:16" ht="15" customHeight="1" x14ac:dyDescent="0.25">
      <c r="A6121" s="11">
        <f t="shared" si="919"/>
        <v>6118</v>
      </c>
      <c r="B6121" s="29">
        <v>37165</v>
      </c>
      <c r="C6121" s="25">
        <v>22</v>
      </c>
      <c r="D6121" s="12">
        <v>28.6</v>
      </c>
      <c r="E6121" s="25">
        <v>24.4</v>
      </c>
      <c r="F6121" s="35">
        <v>91</v>
      </c>
      <c r="G6121" s="25">
        <v>8.6999999999999993</v>
      </c>
      <c r="H6121" s="13">
        <v>0</v>
      </c>
      <c r="I6121" s="25"/>
      <c r="J6121" s="12">
        <v>225</v>
      </c>
      <c r="K6121" s="12"/>
      <c r="L6121" s="25" t="s">
        <v>13</v>
      </c>
      <c r="M6121" s="10"/>
      <c r="N6121" s="15"/>
      <c r="O6121" s="15"/>
      <c r="P6121" s="4"/>
    </row>
    <row r="6122" spans="1:16" ht="15" customHeight="1" x14ac:dyDescent="0.25">
      <c r="A6122" s="11">
        <f t="shared" si="919"/>
        <v>6119</v>
      </c>
      <c r="B6122" s="29">
        <v>37166</v>
      </c>
      <c r="C6122" s="25">
        <v>21</v>
      </c>
      <c r="D6122" s="12">
        <v>27.8</v>
      </c>
      <c r="E6122" s="25">
        <v>23.4</v>
      </c>
      <c r="F6122" s="35">
        <v>94</v>
      </c>
      <c r="G6122" s="25">
        <v>3</v>
      </c>
      <c r="H6122" s="13">
        <v>0</v>
      </c>
      <c r="I6122" s="25"/>
      <c r="J6122" s="12">
        <v>360</v>
      </c>
      <c r="K6122" s="12"/>
      <c r="L6122" s="25" t="s">
        <v>14</v>
      </c>
      <c r="M6122" s="10"/>
      <c r="N6122" s="15"/>
      <c r="O6122" s="15"/>
      <c r="P6122" s="4"/>
    </row>
    <row r="6123" spans="1:16" ht="15" customHeight="1" x14ac:dyDescent="0.25">
      <c r="A6123" s="11">
        <f t="shared" si="919"/>
        <v>6120</v>
      </c>
      <c r="B6123" s="29">
        <v>37167</v>
      </c>
      <c r="C6123" s="25">
        <v>20</v>
      </c>
      <c r="D6123" s="12">
        <v>29.8</v>
      </c>
      <c r="E6123" s="25">
        <v>24.2</v>
      </c>
      <c r="F6123" s="35">
        <v>92</v>
      </c>
      <c r="G6123" s="25">
        <v>15.6</v>
      </c>
      <c r="H6123" s="13">
        <v>4.9000000000000004</v>
      </c>
      <c r="I6123" s="25"/>
      <c r="J6123" s="12">
        <v>180</v>
      </c>
      <c r="K6123" s="12"/>
      <c r="L6123" s="25" t="s">
        <v>14</v>
      </c>
      <c r="M6123" s="10"/>
      <c r="N6123" s="15"/>
      <c r="O6123" s="15"/>
      <c r="P6123" s="4"/>
    </row>
    <row r="6124" spans="1:16" ht="15" customHeight="1" x14ac:dyDescent="0.25">
      <c r="A6124" s="11">
        <f t="shared" si="919"/>
        <v>6121</v>
      </c>
      <c r="B6124" s="29">
        <v>37168</v>
      </c>
      <c r="C6124" s="25">
        <v>23</v>
      </c>
      <c r="D6124" s="12">
        <v>31.8</v>
      </c>
      <c r="E6124" s="25">
        <v>24.8</v>
      </c>
      <c r="F6124" s="35">
        <v>88</v>
      </c>
      <c r="G6124" s="25">
        <v>0.5</v>
      </c>
      <c r="H6124" s="13">
        <v>4.3</v>
      </c>
      <c r="I6124" s="25"/>
      <c r="J6124" s="12">
        <v>270</v>
      </c>
      <c r="K6124" s="12"/>
      <c r="L6124" s="25" t="s">
        <v>15</v>
      </c>
      <c r="M6124" s="10"/>
      <c r="N6124" s="15"/>
      <c r="O6124" s="15"/>
      <c r="P6124" s="4"/>
    </row>
    <row r="6125" spans="1:16" ht="15" customHeight="1" x14ac:dyDescent="0.25">
      <c r="A6125" s="11">
        <f t="shared" si="919"/>
        <v>6122</v>
      </c>
      <c r="B6125" s="29">
        <v>37169</v>
      </c>
      <c r="C6125" s="25">
        <v>22</v>
      </c>
      <c r="D6125" s="12">
        <v>31.2</v>
      </c>
      <c r="E6125" s="25">
        <v>24.6</v>
      </c>
      <c r="F6125" s="35">
        <v>89</v>
      </c>
      <c r="G6125" s="25">
        <v>18.5</v>
      </c>
      <c r="H6125" s="13">
        <v>4</v>
      </c>
      <c r="I6125" s="25"/>
      <c r="J6125" s="12">
        <v>180</v>
      </c>
      <c r="K6125" s="12"/>
      <c r="L6125" s="25" t="s">
        <v>14</v>
      </c>
      <c r="M6125" s="10"/>
      <c r="N6125" s="15"/>
      <c r="O6125" s="15"/>
      <c r="P6125" s="4"/>
    </row>
    <row r="6126" spans="1:16" ht="15" customHeight="1" x14ac:dyDescent="0.25">
      <c r="A6126" s="11">
        <f t="shared" si="919"/>
        <v>6123</v>
      </c>
      <c r="B6126" s="29">
        <v>37170</v>
      </c>
      <c r="C6126" s="25">
        <v>22</v>
      </c>
      <c r="D6126" s="12">
        <v>28.4</v>
      </c>
      <c r="E6126" s="25">
        <v>24.6</v>
      </c>
      <c r="F6126" s="35">
        <v>85</v>
      </c>
      <c r="G6126" s="25">
        <v>0</v>
      </c>
      <c r="H6126" s="13">
        <v>0.6</v>
      </c>
      <c r="I6126" s="25"/>
      <c r="J6126" s="12">
        <v>225</v>
      </c>
      <c r="K6126" s="12"/>
      <c r="L6126" s="25" t="s">
        <v>13</v>
      </c>
      <c r="M6126" s="10"/>
      <c r="N6126" s="15"/>
      <c r="O6126" s="15"/>
      <c r="P6126" s="4"/>
    </row>
    <row r="6127" spans="1:16" ht="15" customHeight="1" x14ac:dyDescent="0.25">
      <c r="A6127" s="11">
        <f t="shared" si="919"/>
        <v>6124</v>
      </c>
      <c r="B6127" s="29">
        <v>37171</v>
      </c>
      <c r="C6127" s="25">
        <v>21</v>
      </c>
      <c r="D6127" s="12">
        <v>30.4</v>
      </c>
      <c r="E6127" s="25">
        <v>25.4</v>
      </c>
      <c r="F6127" s="35">
        <v>92</v>
      </c>
      <c r="G6127" s="25">
        <v>39.6</v>
      </c>
      <c r="H6127" s="13">
        <v>1.4</v>
      </c>
      <c r="I6127" s="25"/>
      <c r="J6127" s="12">
        <v>180</v>
      </c>
      <c r="K6127" s="12"/>
      <c r="L6127" s="25" t="s">
        <v>12</v>
      </c>
      <c r="M6127" s="10"/>
      <c r="N6127" s="15"/>
      <c r="O6127" s="15"/>
      <c r="P6127" s="4"/>
    </row>
    <row r="6128" spans="1:16" ht="15" customHeight="1" x14ac:dyDescent="0.25">
      <c r="A6128" s="11">
        <f t="shared" si="919"/>
        <v>6125</v>
      </c>
      <c r="B6128" s="29">
        <v>37172</v>
      </c>
      <c r="C6128" s="25">
        <v>21</v>
      </c>
      <c r="D6128" s="12">
        <v>31.2</v>
      </c>
      <c r="E6128" s="25">
        <v>24.4</v>
      </c>
      <c r="F6128" s="35">
        <v>89</v>
      </c>
      <c r="G6128" s="25">
        <v>1.8</v>
      </c>
      <c r="H6128" s="13">
        <v>5.2</v>
      </c>
      <c r="I6128" s="25"/>
      <c r="J6128" s="12">
        <v>270</v>
      </c>
      <c r="K6128" s="12"/>
      <c r="L6128" s="25" t="s">
        <v>15</v>
      </c>
      <c r="M6128" s="10"/>
      <c r="N6128" s="15"/>
      <c r="O6128" s="15"/>
      <c r="P6128" s="4"/>
    </row>
    <row r="6129" spans="1:16" ht="15" customHeight="1" x14ac:dyDescent="0.25">
      <c r="A6129" s="11">
        <f t="shared" si="919"/>
        <v>6126</v>
      </c>
      <c r="B6129" s="29">
        <v>37173</v>
      </c>
      <c r="C6129" s="25">
        <v>21</v>
      </c>
      <c r="D6129" s="12">
        <v>32</v>
      </c>
      <c r="E6129" s="25">
        <v>26.1</v>
      </c>
      <c r="F6129" s="35">
        <v>86</v>
      </c>
      <c r="G6129" s="25">
        <v>0</v>
      </c>
      <c r="H6129" s="13">
        <v>6.1</v>
      </c>
      <c r="I6129" s="25"/>
      <c r="J6129" s="12">
        <v>270</v>
      </c>
      <c r="K6129" s="12"/>
      <c r="L6129" s="25" t="s">
        <v>15</v>
      </c>
      <c r="M6129" s="10"/>
      <c r="N6129" s="15"/>
      <c r="O6129" s="15"/>
      <c r="P6129" s="4"/>
    </row>
    <row r="6130" spans="1:16" ht="15" customHeight="1" x14ac:dyDescent="0.25">
      <c r="A6130" s="11">
        <f t="shared" si="919"/>
        <v>6127</v>
      </c>
      <c r="B6130" s="29">
        <v>37174</v>
      </c>
      <c r="C6130" s="25">
        <v>21</v>
      </c>
      <c r="D6130" s="12">
        <v>31.6</v>
      </c>
      <c r="E6130" s="25">
        <v>25.6</v>
      </c>
      <c r="F6130" s="35">
        <v>84</v>
      </c>
      <c r="G6130" s="25">
        <v>0</v>
      </c>
      <c r="H6130" s="13">
        <v>6</v>
      </c>
      <c r="I6130" s="25"/>
      <c r="J6130" s="12">
        <v>225</v>
      </c>
      <c r="K6130" s="12"/>
      <c r="L6130" s="25" t="s">
        <v>13</v>
      </c>
      <c r="M6130" s="10"/>
      <c r="N6130" s="15"/>
      <c r="O6130" s="15"/>
      <c r="P6130" s="4"/>
    </row>
    <row r="6131" spans="1:16" ht="15" customHeight="1" x14ac:dyDescent="0.25">
      <c r="A6131" s="11">
        <f t="shared" si="919"/>
        <v>6128</v>
      </c>
      <c r="B6131" s="29">
        <v>37175</v>
      </c>
      <c r="C6131" s="25">
        <v>22</v>
      </c>
      <c r="D6131" s="12">
        <v>32</v>
      </c>
      <c r="E6131" s="25">
        <v>26.3</v>
      </c>
      <c r="F6131" s="35">
        <v>85</v>
      </c>
      <c r="G6131" s="25">
        <v>0.3</v>
      </c>
      <c r="H6131" s="13">
        <v>6.8</v>
      </c>
      <c r="I6131" s="25"/>
      <c r="J6131" s="12">
        <v>225</v>
      </c>
      <c r="K6131" s="12"/>
      <c r="L6131" s="25" t="s">
        <v>13</v>
      </c>
      <c r="M6131" s="10"/>
      <c r="N6131" s="15"/>
      <c r="O6131" s="15"/>
      <c r="P6131" s="4"/>
    </row>
    <row r="6132" spans="1:16" ht="15" customHeight="1" x14ac:dyDescent="0.25">
      <c r="A6132" s="11">
        <f t="shared" si="919"/>
        <v>6129</v>
      </c>
      <c r="B6132" s="29">
        <v>37176</v>
      </c>
      <c r="C6132" s="25">
        <v>20</v>
      </c>
      <c r="D6132" s="12">
        <v>32</v>
      </c>
      <c r="E6132" s="25">
        <v>26.4</v>
      </c>
      <c r="F6132" s="35">
        <v>84</v>
      </c>
      <c r="G6132" s="25">
        <v>0</v>
      </c>
      <c r="H6132" s="13">
        <v>7.6</v>
      </c>
      <c r="I6132" s="25"/>
      <c r="J6132" s="12">
        <v>225</v>
      </c>
      <c r="K6132" s="12"/>
      <c r="L6132" s="25" t="s">
        <v>13</v>
      </c>
      <c r="M6132" s="10"/>
      <c r="N6132" s="15"/>
      <c r="O6132" s="15"/>
      <c r="P6132" s="4"/>
    </row>
    <row r="6133" spans="1:16" ht="15" customHeight="1" x14ac:dyDescent="0.25">
      <c r="A6133" s="11">
        <f t="shared" si="919"/>
        <v>6130</v>
      </c>
      <c r="B6133" s="29">
        <v>37177</v>
      </c>
      <c r="C6133" s="25">
        <v>21</v>
      </c>
      <c r="D6133" s="12">
        <v>31.8</v>
      </c>
      <c r="E6133" s="25">
        <v>26.3</v>
      </c>
      <c r="F6133" s="35">
        <v>67</v>
      </c>
      <c r="G6133" s="25">
        <v>0</v>
      </c>
      <c r="H6133" s="13">
        <v>5.5</v>
      </c>
      <c r="I6133" s="25"/>
      <c r="J6133" s="12">
        <v>225</v>
      </c>
      <c r="K6133" s="12"/>
      <c r="L6133" s="25" t="s">
        <v>13</v>
      </c>
      <c r="M6133" s="10"/>
      <c r="N6133" s="15"/>
      <c r="O6133" s="15"/>
      <c r="P6133" s="4"/>
    </row>
    <row r="6134" spans="1:16" ht="15" customHeight="1" x14ac:dyDescent="0.25">
      <c r="A6134" s="11">
        <f t="shared" si="919"/>
        <v>6131</v>
      </c>
      <c r="B6134" s="29">
        <v>37178</v>
      </c>
      <c r="C6134" s="25">
        <v>20</v>
      </c>
      <c r="D6134" s="12">
        <v>31.6</v>
      </c>
      <c r="E6134" s="25">
        <v>25.3</v>
      </c>
      <c r="F6134" s="35">
        <v>87</v>
      </c>
      <c r="G6134" s="25">
        <v>0</v>
      </c>
      <c r="H6134" s="13">
        <v>4.2</v>
      </c>
      <c r="I6134" s="25"/>
      <c r="J6134" s="12">
        <v>180</v>
      </c>
      <c r="K6134" s="12"/>
      <c r="L6134" s="25" t="s">
        <v>14</v>
      </c>
      <c r="M6134" s="10"/>
      <c r="N6134" s="15"/>
      <c r="O6134" s="15"/>
      <c r="P6134" s="4"/>
    </row>
    <row r="6135" spans="1:16" ht="15" customHeight="1" x14ac:dyDescent="0.25">
      <c r="A6135" s="11">
        <f t="shared" si="919"/>
        <v>6132</v>
      </c>
      <c r="B6135" s="29">
        <v>37179</v>
      </c>
      <c r="C6135" s="25">
        <v>20</v>
      </c>
      <c r="D6135" s="12">
        <v>31.3</v>
      </c>
      <c r="E6135" s="25">
        <v>26.6</v>
      </c>
      <c r="F6135" s="35">
        <v>80</v>
      </c>
      <c r="G6135" s="25">
        <v>0</v>
      </c>
      <c r="H6135" s="13">
        <v>6.2</v>
      </c>
      <c r="I6135" s="25"/>
      <c r="J6135" s="12">
        <v>225</v>
      </c>
      <c r="K6135" s="12"/>
      <c r="L6135" s="25" t="s">
        <v>13</v>
      </c>
      <c r="M6135" s="10"/>
      <c r="N6135" s="15"/>
      <c r="O6135" s="15"/>
      <c r="P6135" s="4"/>
    </row>
    <row r="6136" spans="1:16" ht="15" customHeight="1" x14ac:dyDescent="0.25">
      <c r="A6136" s="11">
        <f t="shared" si="919"/>
        <v>6133</v>
      </c>
      <c r="B6136" s="29">
        <v>37180</v>
      </c>
      <c r="C6136" s="25">
        <v>23</v>
      </c>
      <c r="D6136" s="12">
        <v>31.1</v>
      </c>
      <c r="E6136" s="25">
        <v>26.6</v>
      </c>
      <c r="F6136" s="35">
        <v>88</v>
      </c>
      <c r="G6136" s="25">
        <v>0</v>
      </c>
      <c r="H6136" s="13">
        <v>3.5</v>
      </c>
      <c r="I6136" s="25"/>
      <c r="J6136" s="12">
        <v>180</v>
      </c>
      <c r="K6136" s="12"/>
      <c r="L6136" s="25" t="s">
        <v>13</v>
      </c>
      <c r="M6136" s="10"/>
      <c r="N6136" s="15"/>
      <c r="O6136" s="15"/>
      <c r="P6136" s="4"/>
    </row>
    <row r="6137" spans="1:16" ht="15" customHeight="1" x14ac:dyDescent="0.25">
      <c r="A6137" s="11">
        <f t="shared" si="919"/>
        <v>6134</v>
      </c>
      <c r="B6137" s="29">
        <v>37181</v>
      </c>
      <c r="C6137" s="25">
        <v>23</v>
      </c>
      <c r="D6137" s="12">
        <v>31.2</v>
      </c>
      <c r="E6137" s="25">
        <v>26.7</v>
      </c>
      <c r="F6137" s="35">
        <v>93</v>
      </c>
      <c r="G6137" s="25">
        <v>1.4</v>
      </c>
      <c r="H6137" s="13">
        <v>4.0999999999999996</v>
      </c>
      <c r="I6137" s="25"/>
      <c r="J6137" s="12">
        <v>225</v>
      </c>
      <c r="K6137" s="12"/>
      <c r="L6137" s="25" t="s">
        <v>14</v>
      </c>
      <c r="M6137" s="10"/>
      <c r="N6137" s="15"/>
      <c r="O6137" s="15"/>
      <c r="P6137" s="4"/>
    </row>
    <row r="6138" spans="1:16" ht="15" customHeight="1" x14ac:dyDescent="0.25">
      <c r="A6138" s="11">
        <f t="shared" si="919"/>
        <v>6135</v>
      </c>
      <c r="B6138" s="29">
        <v>37182</v>
      </c>
      <c r="C6138" s="25">
        <v>23</v>
      </c>
      <c r="D6138" s="12">
        <v>31.2</v>
      </c>
      <c r="E6138" s="25">
        <v>24.8</v>
      </c>
      <c r="F6138" s="35">
        <v>88</v>
      </c>
      <c r="G6138" s="25">
        <v>0</v>
      </c>
      <c r="H6138" s="13">
        <v>1.6</v>
      </c>
      <c r="I6138" s="25"/>
      <c r="J6138" s="12">
        <v>180</v>
      </c>
      <c r="K6138" s="12"/>
      <c r="L6138" s="25" t="s">
        <v>14</v>
      </c>
      <c r="M6138" s="10"/>
      <c r="N6138" s="15"/>
      <c r="O6138" s="15"/>
      <c r="P6138" s="4"/>
    </row>
    <row r="6139" spans="1:16" ht="15" customHeight="1" x14ac:dyDescent="0.25">
      <c r="A6139" s="11">
        <f t="shared" si="919"/>
        <v>6136</v>
      </c>
      <c r="B6139" s="29">
        <v>37183</v>
      </c>
      <c r="C6139" s="25">
        <v>21</v>
      </c>
      <c r="D6139" s="12">
        <v>31.2</v>
      </c>
      <c r="E6139" s="25">
        <v>24.5</v>
      </c>
      <c r="F6139" s="35">
        <v>88</v>
      </c>
      <c r="G6139" s="25">
        <v>63</v>
      </c>
      <c r="H6139" s="13">
        <v>4</v>
      </c>
      <c r="I6139" s="25"/>
      <c r="J6139" s="12">
        <v>180</v>
      </c>
      <c r="K6139" s="12"/>
      <c r="L6139" s="25" t="s">
        <v>14</v>
      </c>
      <c r="M6139" s="10"/>
      <c r="N6139" s="15"/>
      <c r="O6139" s="15"/>
      <c r="P6139" s="4"/>
    </row>
    <row r="6140" spans="1:16" ht="15" customHeight="1" x14ac:dyDescent="0.25">
      <c r="A6140" s="11">
        <f t="shared" si="919"/>
        <v>6137</v>
      </c>
      <c r="B6140" s="29">
        <v>37184</v>
      </c>
      <c r="C6140" s="25">
        <v>21</v>
      </c>
      <c r="D6140" s="12">
        <v>30</v>
      </c>
      <c r="E6140" s="25">
        <v>24.5</v>
      </c>
      <c r="F6140" s="35">
        <v>87</v>
      </c>
      <c r="G6140" s="25">
        <v>1</v>
      </c>
      <c r="H6140" s="13">
        <v>1.8</v>
      </c>
      <c r="I6140" s="25"/>
      <c r="J6140" s="12">
        <v>225</v>
      </c>
      <c r="K6140" s="12"/>
      <c r="L6140" s="25" t="s">
        <v>13</v>
      </c>
      <c r="M6140" s="10"/>
      <c r="N6140" s="15"/>
      <c r="O6140" s="15"/>
      <c r="P6140" s="4"/>
    </row>
    <row r="6141" spans="1:16" ht="15" customHeight="1" x14ac:dyDescent="0.25">
      <c r="A6141" s="11">
        <f t="shared" si="919"/>
        <v>6138</v>
      </c>
      <c r="B6141" s="29">
        <v>37185</v>
      </c>
      <c r="C6141" s="25">
        <v>23</v>
      </c>
      <c r="D6141" s="12">
        <v>28.1</v>
      </c>
      <c r="E6141" s="25">
        <v>24.5</v>
      </c>
      <c r="F6141" s="35">
        <v>88</v>
      </c>
      <c r="G6141" s="25">
        <v>1.9</v>
      </c>
      <c r="H6141" s="13">
        <v>1.5</v>
      </c>
      <c r="I6141" s="25"/>
      <c r="J6141" s="12">
        <v>225</v>
      </c>
      <c r="K6141" s="12"/>
      <c r="L6141" s="25" t="s">
        <v>13</v>
      </c>
      <c r="M6141" s="10"/>
      <c r="N6141" s="15"/>
      <c r="O6141" s="15"/>
      <c r="P6141" s="4"/>
    </row>
    <row r="6142" spans="1:16" ht="15" customHeight="1" x14ac:dyDescent="0.25">
      <c r="A6142" s="11">
        <f t="shared" si="919"/>
        <v>6139</v>
      </c>
      <c r="B6142" s="29">
        <v>37186</v>
      </c>
      <c r="C6142" s="25">
        <v>22</v>
      </c>
      <c r="D6142" s="12">
        <v>29.1</v>
      </c>
      <c r="E6142" s="25">
        <v>25.2</v>
      </c>
      <c r="F6142" s="35">
        <v>94</v>
      </c>
      <c r="G6142" s="25">
        <v>16.899999999999999</v>
      </c>
      <c r="H6142" s="13">
        <v>0</v>
      </c>
      <c r="I6142" s="25"/>
      <c r="J6142" s="12">
        <v>180</v>
      </c>
      <c r="K6142" s="12"/>
      <c r="L6142" s="25" t="s">
        <v>14</v>
      </c>
      <c r="M6142" s="10"/>
      <c r="N6142" s="15"/>
      <c r="O6142" s="15"/>
      <c r="P6142" s="4"/>
    </row>
    <row r="6143" spans="1:16" ht="15" customHeight="1" x14ac:dyDescent="0.25">
      <c r="A6143" s="11">
        <f t="shared" si="919"/>
        <v>6140</v>
      </c>
      <c r="B6143" s="29">
        <v>37187</v>
      </c>
      <c r="C6143" s="25">
        <v>22</v>
      </c>
      <c r="D6143" s="12">
        <v>30</v>
      </c>
      <c r="E6143" s="25">
        <v>25.7</v>
      </c>
      <c r="F6143" s="35">
        <v>87</v>
      </c>
      <c r="G6143" s="25">
        <v>1.2</v>
      </c>
      <c r="H6143" s="13">
        <v>1.5</v>
      </c>
      <c r="I6143" s="25"/>
      <c r="J6143" s="12">
        <v>180</v>
      </c>
      <c r="K6143" s="12"/>
      <c r="L6143" s="25" t="s">
        <v>14</v>
      </c>
      <c r="M6143" s="10"/>
      <c r="N6143" s="15"/>
      <c r="O6143" s="15"/>
      <c r="P6143" s="4"/>
    </row>
    <row r="6144" spans="1:16" ht="15" customHeight="1" x14ac:dyDescent="0.25">
      <c r="A6144" s="11">
        <f t="shared" si="919"/>
        <v>6141</v>
      </c>
      <c r="B6144" s="29">
        <v>37188</v>
      </c>
      <c r="C6144" s="25">
        <v>22</v>
      </c>
      <c r="D6144" s="12">
        <v>30</v>
      </c>
      <c r="E6144" s="25">
        <v>24.4</v>
      </c>
      <c r="F6144" s="35">
        <v>90</v>
      </c>
      <c r="G6144" s="25">
        <v>3</v>
      </c>
      <c r="H6144" s="13">
        <v>0.9</v>
      </c>
      <c r="I6144" s="25"/>
      <c r="J6144" s="12">
        <v>180</v>
      </c>
      <c r="K6144" s="12"/>
      <c r="L6144" s="25" t="s">
        <v>14</v>
      </c>
      <c r="M6144" s="10"/>
      <c r="N6144" s="15"/>
      <c r="O6144" s="15"/>
      <c r="P6144" s="4"/>
    </row>
    <row r="6145" spans="1:16" ht="15" customHeight="1" x14ac:dyDescent="0.25">
      <c r="A6145" s="11">
        <f t="shared" si="919"/>
        <v>6142</v>
      </c>
      <c r="B6145" s="29">
        <v>37189</v>
      </c>
      <c r="C6145" s="25">
        <v>23</v>
      </c>
      <c r="D6145" s="12">
        <v>32</v>
      </c>
      <c r="E6145" s="25">
        <v>25.6</v>
      </c>
      <c r="F6145" s="35">
        <v>88</v>
      </c>
      <c r="G6145" s="25">
        <v>0</v>
      </c>
      <c r="H6145" s="13">
        <v>3.3</v>
      </c>
      <c r="I6145" s="25"/>
      <c r="J6145" s="12">
        <v>180</v>
      </c>
      <c r="K6145" s="12"/>
      <c r="L6145" s="25" t="s">
        <v>14</v>
      </c>
      <c r="M6145" s="10"/>
      <c r="N6145" s="15"/>
      <c r="O6145" s="15"/>
      <c r="P6145" s="4"/>
    </row>
    <row r="6146" spans="1:16" ht="15" customHeight="1" x14ac:dyDescent="0.25">
      <c r="A6146" s="11">
        <f t="shared" si="919"/>
        <v>6143</v>
      </c>
      <c r="B6146" s="29">
        <v>37190</v>
      </c>
      <c r="C6146" s="25">
        <v>23</v>
      </c>
      <c r="D6146" s="12">
        <v>29.4</v>
      </c>
      <c r="E6146" s="25">
        <v>25.1</v>
      </c>
      <c r="F6146" s="35">
        <v>89</v>
      </c>
      <c r="G6146" s="25">
        <v>14.2</v>
      </c>
      <c r="H6146" s="13">
        <v>0.6</v>
      </c>
      <c r="I6146" s="25"/>
      <c r="J6146" s="12">
        <v>90</v>
      </c>
      <c r="K6146" s="12"/>
      <c r="L6146" s="25" t="s">
        <v>12</v>
      </c>
      <c r="M6146" s="10"/>
      <c r="N6146" s="15"/>
      <c r="O6146" s="15"/>
      <c r="P6146" s="4"/>
    </row>
    <row r="6147" spans="1:16" ht="15" customHeight="1" x14ac:dyDescent="0.25">
      <c r="A6147" s="11">
        <f t="shared" si="919"/>
        <v>6144</v>
      </c>
      <c r="B6147" s="29">
        <v>37191</v>
      </c>
      <c r="C6147" s="25">
        <v>22</v>
      </c>
      <c r="D6147" s="12">
        <v>31</v>
      </c>
      <c r="E6147" s="25">
        <v>24.7</v>
      </c>
      <c r="F6147" s="35">
        <v>86</v>
      </c>
      <c r="G6147" s="25">
        <v>1.2</v>
      </c>
      <c r="H6147" s="13">
        <v>0.6</v>
      </c>
      <c r="I6147" s="25"/>
      <c r="J6147" s="12">
        <v>225</v>
      </c>
      <c r="K6147" s="12"/>
      <c r="L6147" s="25" t="s">
        <v>13</v>
      </c>
      <c r="M6147" s="10"/>
      <c r="N6147" s="15"/>
      <c r="O6147" s="15"/>
      <c r="P6147" s="4"/>
    </row>
    <row r="6148" spans="1:16" ht="15" customHeight="1" x14ac:dyDescent="0.25">
      <c r="A6148" s="11">
        <f t="shared" si="919"/>
        <v>6145</v>
      </c>
      <c r="B6148" s="29">
        <v>37192</v>
      </c>
      <c r="C6148" s="25">
        <v>22</v>
      </c>
      <c r="D6148" s="12">
        <v>30.6</v>
      </c>
      <c r="E6148" s="25">
        <v>26.5</v>
      </c>
      <c r="F6148" s="35">
        <v>97</v>
      </c>
      <c r="G6148" s="25">
        <v>2.5</v>
      </c>
      <c r="H6148" s="13">
        <v>2.1</v>
      </c>
      <c r="I6148" s="25"/>
      <c r="J6148" s="12">
        <v>180</v>
      </c>
      <c r="K6148" s="12"/>
      <c r="L6148" s="25" t="s">
        <v>13</v>
      </c>
      <c r="M6148" s="10"/>
      <c r="N6148" s="15"/>
      <c r="O6148" s="15"/>
      <c r="P6148" s="4"/>
    </row>
    <row r="6149" spans="1:16" ht="15" customHeight="1" x14ac:dyDescent="0.25">
      <c r="A6149" s="11">
        <f t="shared" si="919"/>
        <v>6146</v>
      </c>
      <c r="B6149" s="29">
        <v>37193</v>
      </c>
      <c r="C6149" s="25">
        <v>23</v>
      </c>
      <c r="D6149" s="12">
        <v>28</v>
      </c>
      <c r="E6149" s="25">
        <v>24.6</v>
      </c>
      <c r="F6149" s="35">
        <v>90</v>
      </c>
      <c r="G6149" s="25">
        <v>60.3</v>
      </c>
      <c r="H6149" s="13">
        <v>0</v>
      </c>
      <c r="I6149" s="25"/>
      <c r="J6149" s="12">
        <v>225</v>
      </c>
      <c r="K6149" s="12"/>
      <c r="L6149" s="25" t="s">
        <v>13</v>
      </c>
      <c r="M6149" s="10"/>
      <c r="N6149" s="15"/>
      <c r="O6149" s="15"/>
      <c r="P6149" s="4"/>
    </row>
    <row r="6150" spans="1:16" ht="15" customHeight="1" x14ac:dyDescent="0.25">
      <c r="A6150" s="11">
        <f t="shared" ref="A6150:A6213" si="920">A6149+1</f>
        <v>6147</v>
      </c>
      <c r="B6150" s="29">
        <v>37194</v>
      </c>
      <c r="C6150" s="25">
        <v>21</v>
      </c>
      <c r="D6150" s="12">
        <v>30.5</v>
      </c>
      <c r="E6150" s="25">
        <v>25.1</v>
      </c>
      <c r="F6150" s="35">
        <v>89</v>
      </c>
      <c r="G6150" s="25">
        <v>37.1</v>
      </c>
      <c r="H6150" s="13">
        <v>2.2999999999999998</v>
      </c>
      <c r="I6150" s="25"/>
      <c r="J6150" s="12">
        <v>270</v>
      </c>
      <c r="K6150" s="12"/>
      <c r="L6150" s="25" t="s">
        <v>15</v>
      </c>
      <c r="M6150" s="10"/>
      <c r="N6150" s="15"/>
      <c r="O6150" s="15"/>
      <c r="P6150" s="4"/>
    </row>
    <row r="6151" spans="1:16" ht="15" customHeight="1" x14ac:dyDescent="0.25">
      <c r="A6151" s="11">
        <f t="shared" si="920"/>
        <v>6148</v>
      </c>
      <c r="B6151" s="29">
        <v>37195</v>
      </c>
      <c r="C6151" s="25">
        <v>21</v>
      </c>
      <c r="D6151" s="12">
        <v>31</v>
      </c>
      <c r="E6151" s="25">
        <v>26.1</v>
      </c>
      <c r="F6151" s="35"/>
      <c r="G6151" s="25">
        <v>0.3</v>
      </c>
      <c r="H6151" s="13">
        <v>0.2</v>
      </c>
      <c r="I6151" s="25"/>
      <c r="J6151" s="12">
        <v>0</v>
      </c>
      <c r="K6151" s="12"/>
      <c r="L6151" s="25" t="s">
        <v>11</v>
      </c>
      <c r="M6151" s="10"/>
      <c r="N6151" s="15"/>
      <c r="O6151" s="15"/>
      <c r="P6151" s="4"/>
    </row>
    <row r="6152" spans="1:16" ht="15" customHeight="1" x14ac:dyDescent="0.25">
      <c r="A6152" s="11">
        <f t="shared" si="920"/>
        <v>6149</v>
      </c>
      <c r="B6152" s="29">
        <v>37196</v>
      </c>
      <c r="C6152" s="25"/>
      <c r="D6152" s="12"/>
      <c r="E6152" s="25"/>
      <c r="F6152" s="35"/>
      <c r="G6152" s="25">
        <v>0</v>
      </c>
      <c r="H6152" s="13">
        <v>0</v>
      </c>
      <c r="I6152" s="25"/>
      <c r="J6152" s="12">
        <v>0</v>
      </c>
      <c r="K6152" s="12"/>
      <c r="L6152" s="25" t="s">
        <v>11</v>
      </c>
      <c r="M6152" s="10"/>
      <c r="N6152" s="15"/>
      <c r="O6152" s="15"/>
      <c r="P6152" s="4"/>
    </row>
    <row r="6153" spans="1:16" ht="15" customHeight="1" x14ac:dyDescent="0.25">
      <c r="A6153" s="11">
        <f t="shared" si="920"/>
        <v>6150</v>
      </c>
      <c r="B6153" s="29">
        <v>37197</v>
      </c>
      <c r="C6153" s="25"/>
      <c r="D6153" s="12"/>
      <c r="E6153" s="25"/>
      <c r="F6153" s="35"/>
      <c r="G6153" s="25">
        <v>0</v>
      </c>
      <c r="H6153" s="13">
        <v>0</v>
      </c>
      <c r="I6153" s="25"/>
      <c r="J6153" s="12">
        <v>0</v>
      </c>
      <c r="K6153" s="12"/>
      <c r="L6153" s="25" t="s">
        <v>11</v>
      </c>
      <c r="M6153" s="10"/>
      <c r="N6153" s="15"/>
      <c r="O6153" s="15"/>
      <c r="P6153" s="4"/>
    </row>
    <row r="6154" spans="1:16" ht="15" customHeight="1" x14ac:dyDescent="0.25">
      <c r="A6154" s="11">
        <f t="shared" si="920"/>
        <v>6151</v>
      </c>
      <c r="B6154" s="29">
        <v>37198</v>
      </c>
      <c r="C6154" s="25"/>
      <c r="D6154" s="12"/>
      <c r="E6154" s="25"/>
      <c r="F6154" s="35"/>
      <c r="G6154" s="25">
        <v>0</v>
      </c>
      <c r="H6154" s="13">
        <v>0</v>
      </c>
      <c r="I6154" s="25"/>
      <c r="J6154" s="12">
        <v>0</v>
      </c>
      <c r="K6154" s="12"/>
      <c r="L6154" s="25" t="s">
        <v>11</v>
      </c>
      <c r="M6154" s="10"/>
      <c r="N6154" s="15"/>
      <c r="O6154" s="15"/>
      <c r="P6154" s="4"/>
    </row>
    <row r="6155" spans="1:16" ht="15" customHeight="1" x14ac:dyDescent="0.25">
      <c r="A6155" s="11">
        <f t="shared" si="920"/>
        <v>6152</v>
      </c>
      <c r="B6155" s="29">
        <v>37199</v>
      </c>
      <c r="C6155" s="25"/>
      <c r="D6155" s="12"/>
      <c r="E6155" s="25"/>
      <c r="F6155" s="35"/>
      <c r="G6155" s="25">
        <v>0</v>
      </c>
      <c r="H6155" s="13">
        <v>0</v>
      </c>
      <c r="I6155" s="25"/>
      <c r="J6155" s="12">
        <v>0</v>
      </c>
      <c r="K6155" s="12"/>
      <c r="L6155" s="25" t="s">
        <v>11</v>
      </c>
      <c r="M6155" s="10"/>
      <c r="N6155" s="15"/>
      <c r="O6155" s="15"/>
      <c r="P6155" s="4"/>
    </row>
    <row r="6156" spans="1:16" ht="15" customHeight="1" x14ac:dyDescent="0.25">
      <c r="A6156" s="11">
        <f t="shared" si="920"/>
        <v>6153</v>
      </c>
      <c r="B6156" s="29">
        <v>37200</v>
      </c>
      <c r="C6156" s="25"/>
      <c r="D6156" s="12"/>
      <c r="E6156" s="25"/>
      <c r="F6156" s="35"/>
      <c r="G6156" s="25">
        <v>0</v>
      </c>
      <c r="H6156" s="13">
        <v>0</v>
      </c>
      <c r="I6156" s="25"/>
      <c r="J6156" s="12">
        <v>0</v>
      </c>
      <c r="K6156" s="12"/>
      <c r="L6156" s="25" t="s">
        <v>11</v>
      </c>
      <c r="M6156" s="10"/>
      <c r="N6156" s="15"/>
      <c r="O6156" s="15"/>
      <c r="P6156" s="4"/>
    </row>
    <row r="6157" spans="1:16" ht="15" customHeight="1" x14ac:dyDescent="0.25">
      <c r="A6157" s="11">
        <f t="shared" si="920"/>
        <v>6154</v>
      </c>
      <c r="B6157" s="29">
        <v>37201</v>
      </c>
      <c r="C6157" s="25"/>
      <c r="D6157" s="12"/>
      <c r="E6157" s="25"/>
      <c r="F6157" s="35"/>
      <c r="G6157" s="25">
        <v>0</v>
      </c>
      <c r="H6157" s="13">
        <v>0</v>
      </c>
      <c r="I6157" s="25"/>
      <c r="J6157" s="12">
        <v>0</v>
      </c>
      <c r="K6157" s="12"/>
      <c r="L6157" s="25" t="s">
        <v>11</v>
      </c>
      <c r="M6157" s="10"/>
      <c r="N6157" s="15"/>
      <c r="O6157" s="15"/>
      <c r="P6157" s="4"/>
    </row>
    <row r="6158" spans="1:16" ht="15" customHeight="1" x14ac:dyDescent="0.25">
      <c r="A6158" s="11">
        <f t="shared" si="920"/>
        <v>6155</v>
      </c>
      <c r="B6158" s="29">
        <v>37202</v>
      </c>
      <c r="C6158" s="25"/>
      <c r="D6158" s="12"/>
      <c r="E6158" s="25"/>
      <c r="F6158" s="35"/>
      <c r="G6158" s="25">
        <v>0</v>
      </c>
      <c r="H6158" s="13">
        <v>0</v>
      </c>
      <c r="I6158" s="25"/>
      <c r="J6158" s="12">
        <v>0</v>
      </c>
      <c r="K6158" s="12"/>
      <c r="L6158" s="25" t="s">
        <v>11</v>
      </c>
      <c r="M6158" s="10"/>
      <c r="N6158" s="15"/>
      <c r="O6158" s="15"/>
      <c r="P6158" s="4"/>
    </row>
    <row r="6159" spans="1:16" ht="15" customHeight="1" x14ac:dyDescent="0.25">
      <c r="A6159" s="11">
        <f t="shared" si="920"/>
        <v>6156</v>
      </c>
      <c r="B6159" s="29">
        <v>37203</v>
      </c>
      <c r="C6159" s="25"/>
      <c r="D6159" s="12"/>
      <c r="E6159" s="25"/>
      <c r="F6159" s="35"/>
      <c r="G6159" s="25">
        <v>0</v>
      </c>
      <c r="H6159" s="13">
        <v>0</v>
      </c>
      <c r="I6159" s="25"/>
      <c r="J6159" s="12">
        <v>0</v>
      </c>
      <c r="K6159" s="12"/>
      <c r="L6159" s="25" t="s">
        <v>11</v>
      </c>
      <c r="M6159" s="10"/>
      <c r="N6159" s="15"/>
      <c r="O6159" s="15"/>
      <c r="P6159" s="4"/>
    </row>
    <row r="6160" spans="1:16" ht="15" customHeight="1" x14ac:dyDescent="0.25">
      <c r="A6160" s="11">
        <f t="shared" si="920"/>
        <v>6157</v>
      </c>
      <c r="B6160" s="29">
        <v>37204</v>
      </c>
      <c r="C6160" s="25"/>
      <c r="D6160" s="12"/>
      <c r="E6160" s="25"/>
      <c r="F6160" s="35"/>
      <c r="G6160" s="25">
        <v>0</v>
      </c>
      <c r="H6160" s="13">
        <v>0</v>
      </c>
      <c r="I6160" s="25"/>
      <c r="J6160" s="12">
        <v>0</v>
      </c>
      <c r="K6160" s="12"/>
      <c r="L6160" s="25" t="s">
        <v>11</v>
      </c>
      <c r="M6160" s="10"/>
      <c r="N6160" s="15"/>
      <c r="O6160" s="15"/>
      <c r="P6160" s="4"/>
    </row>
    <row r="6161" spans="1:16" ht="15" customHeight="1" x14ac:dyDescent="0.25">
      <c r="A6161" s="11">
        <f t="shared" si="920"/>
        <v>6158</v>
      </c>
      <c r="B6161" s="29">
        <v>37205</v>
      </c>
      <c r="C6161" s="25"/>
      <c r="D6161" s="12"/>
      <c r="E6161" s="25"/>
      <c r="F6161" s="35"/>
      <c r="G6161" s="25">
        <v>0</v>
      </c>
      <c r="H6161" s="13">
        <v>0</v>
      </c>
      <c r="I6161" s="25"/>
      <c r="J6161" s="12">
        <v>0</v>
      </c>
      <c r="K6161" s="12"/>
      <c r="L6161" s="25" t="s">
        <v>11</v>
      </c>
      <c r="M6161" s="10"/>
      <c r="N6161" s="15"/>
      <c r="O6161" s="15"/>
      <c r="P6161" s="4"/>
    </row>
    <row r="6162" spans="1:16" ht="15" customHeight="1" x14ac:dyDescent="0.25">
      <c r="A6162" s="11">
        <f t="shared" si="920"/>
        <v>6159</v>
      </c>
      <c r="B6162" s="29">
        <v>37206</v>
      </c>
      <c r="C6162" s="25"/>
      <c r="D6162" s="12"/>
      <c r="E6162" s="25"/>
      <c r="F6162" s="35"/>
      <c r="G6162" s="25">
        <v>0</v>
      </c>
      <c r="H6162" s="13">
        <v>0</v>
      </c>
      <c r="I6162" s="25"/>
      <c r="J6162" s="12">
        <v>0</v>
      </c>
      <c r="K6162" s="12"/>
      <c r="L6162" s="25" t="s">
        <v>11</v>
      </c>
      <c r="M6162" s="10"/>
      <c r="N6162" s="15"/>
      <c r="O6162" s="15"/>
      <c r="P6162" s="4"/>
    </row>
    <row r="6163" spans="1:16" ht="15" customHeight="1" x14ac:dyDescent="0.25">
      <c r="A6163" s="11">
        <f t="shared" si="920"/>
        <v>6160</v>
      </c>
      <c r="B6163" s="29">
        <v>37207</v>
      </c>
      <c r="C6163" s="25"/>
      <c r="D6163" s="12"/>
      <c r="E6163" s="25"/>
      <c r="F6163" s="35"/>
      <c r="G6163" s="25">
        <v>0</v>
      </c>
      <c r="H6163" s="13">
        <v>0</v>
      </c>
      <c r="I6163" s="25"/>
      <c r="J6163" s="12">
        <v>0</v>
      </c>
      <c r="K6163" s="12"/>
      <c r="L6163" s="25" t="s">
        <v>11</v>
      </c>
      <c r="M6163" s="10"/>
      <c r="N6163" s="15"/>
      <c r="O6163" s="15"/>
      <c r="P6163" s="4"/>
    </row>
    <row r="6164" spans="1:16" ht="15" customHeight="1" x14ac:dyDescent="0.25">
      <c r="A6164" s="11">
        <f t="shared" si="920"/>
        <v>6161</v>
      </c>
      <c r="B6164" s="29">
        <v>37208</v>
      </c>
      <c r="C6164" s="25"/>
      <c r="D6164" s="12"/>
      <c r="E6164" s="25"/>
      <c r="F6164" s="35"/>
      <c r="G6164" s="25">
        <v>0</v>
      </c>
      <c r="H6164" s="13">
        <v>0</v>
      </c>
      <c r="I6164" s="25"/>
      <c r="J6164" s="12">
        <v>0</v>
      </c>
      <c r="K6164" s="12"/>
      <c r="L6164" s="25" t="s">
        <v>11</v>
      </c>
      <c r="M6164" s="10"/>
      <c r="N6164" s="15"/>
      <c r="O6164" s="15"/>
      <c r="P6164" s="4"/>
    </row>
    <row r="6165" spans="1:16" ht="15" customHeight="1" x14ac:dyDescent="0.25">
      <c r="A6165" s="11">
        <f t="shared" si="920"/>
        <v>6162</v>
      </c>
      <c r="B6165" s="29">
        <v>37209</v>
      </c>
      <c r="C6165" s="25"/>
      <c r="D6165" s="12"/>
      <c r="E6165" s="25"/>
      <c r="F6165" s="35"/>
      <c r="G6165" s="25">
        <v>0</v>
      </c>
      <c r="H6165" s="13">
        <v>0</v>
      </c>
      <c r="I6165" s="25"/>
      <c r="J6165" s="12">
        <v>0</v>
      </c>
      <c r="K6165" s="12"/>
      <c r="L6165" s="25" t="s">
        <v>11</v>
      </c>
      <c r="M6165" s="10"/>
      <c r="N6165" s="15"/>
      <c r="O6165" s="15"/>
      <c r="P6165" s="4"/>
    </row>
    <row r="6166" spans="1:16" ht="15" customHeight="1" x14ac:dyDescent="0.25">
      <c r="A6166" s="11">
        <f t="shared" si="920"/>
        <v>6163</v>
      </c>
      <c r="B6166" s="29">
        <v>37210</v>
      </c>
      <c r="C6166" s="25"/>
      <c r="D6166" s="12"/>
      <c r="E6166" s="25"/>
      <c r="F6166" s="35"/>
      <c r="G6166" s="25">
        <v>0</v>
      </c>
      <c r="H6166" s="13">
        <v>0</v>
      </c>
      <c r="I6166" s="25"/>
      <c r="J6166" s="12">
        <v>0</v>
      </c>
      <c r="K6166" s="12"/>
      <c r="L6166" s="25" t="s">
        <v>11</v>
      </c>
      <c r="M6166" s="10"/>
      <c r="N6166" s="15"/>
      <c r="O6166" s="15"/>
      <c r="P6166" s="4"/>
    </row>
    <row r="6167" spans="1:16" ht="15" customHeight="1" x14ac:dyDescent="0.25">
      <c r="A6167" s="11">
        <f t="shared" si="920"/>
        <v>6164</v>
      </c>
      <c r="B6167" s="29">
        <v>37211</v>
      </c>
      <c r="C6167" s="25"/>
      <c r="D6167" s="12"/>
      <c r="E6167" s="25"/>
      <c r="F6167" s="35"/>
      <c r="G6167" s="25">
        <v>0</v>
      </c>
      <c r="H6167" s="13">
        <v>0</v>
      </c>
      <c r="I6167" s="25"/>
      <c r="J6167" s="12">
        <v>0</v>
      </c>
      <c r="K6167" s="12"/>
      <c r="L6167" s="25" t="s">
        <v>11</v>
      </c>
      <c r="M6167" s="10"/>
      <c r="N6167" s="15"/>
      <c r="O6167" s="15"/>
      <c r="P6167" s="4"/>
    </row>
    <row r="6168" spans="1:16" ht="15" customHeight="1" x14ac:dyDescent="0.25">
      <c r="A6168" s="11">
        <f t="shared" si="920"/>
        <v>6165</v>
      </c>
      <c r="B6168" s="29">
        <v>37212</v>
      </c>
      <c r="C6168" s="25"/>
      <c r="D6168" s="12"/>
      <c r="E6168" s="25"/>
      <c r="F6168" s="35"/>
      <c r="G6168" s="25">
        <v>0</v>
      </c>
      <c r="H6168" s="13">
        <v>0</v>
      </c>
      <c r="I6168" s="25"/>
      <c r="J6168" s="12">
        <v>0</v>
      </c>
      <c r="K6168" s="12"/>
      <c r="L6168" s="25" t="s">
        <v>11</v>
      </c>
      <c r="M6168" s="10"/>
      <c r="N6168" s="15"/>
      <c r="O6168" s="15"/>
      <c r="P6168" s="4"/>
    </row>
    <row r="6169" spans="1:16" ht="15" customHeight="1" x14ac:dyDescent="0.25">
      <c r="A6169" s="11">
        <f t="shared" si="920"/>
        <v>6166</v>
      </c>
      <c r="B6169" s="29">
        <v>37213</v>
      </c>
      <c r="C6169" s="25"/>
      <c r="D6169" s="12"/>
      <c r="E6169" s="25"/>
      <c r="F6169" s="35"/>
      <c r="G6169" s="25">
        <v>0</v>
      </c>
      <c r="H6169" s="13">
        <v>0</v>
      </c>
      <c r="I6169" s="25"/>
      <c r="J6169" s="12">
        <v>0</v>
      </c>
      <c r="K6169" s="12"/>
      <c r="L6169" s="25" t="s">
        <v>11</v>
      </c>
      <c r="M6169" s="10"/>
      <c r="N6169" s="15"/>
      <c r="O6169" s="15"/>
      <c r="P6169" s="4"/>
    </row>
    <row r="6170" spans="1:16" ht="15" customHeight="1" x14ac:dyDescent="0.25">
      <c r="A6170" s="11">
        <f t="shared" si="920"/>
        <v>6167</v>
      </c>
      <c r="B6170" s="29">
        <v>37214</v>
      </c>
      <c r="C6170" s="25"/>
      <c r="D6170" s="12"/>
      <c r="E6170" s="25"/>
      <c r="F6170" s="35"/>
      <c r="G6170" s="25">
        <v>0</v>
      </c>
      <c r="H6170" s="13">
        <v>0</v>
      </c>
      <c r="I6170" s="25"/>
      <c r="J6170" s="12">
        <v>0</v>
      </c>
      <c r="K6170" s="12"/>
      <c r="L6170" s="25" t="s">
        <v>11</v>
      </c>
      <c r="M6170" s="10"/>
      <c r="N6170" s="15"/>
      <c r="O6170" s="15"/>
      <c r="P6170" s="4"/>
    </row>
    <row r="6171" spans="1:16" ht="15" customHeight="1" x14ac:dyDescent="0.25">
      <c r="A6171" s="11">
        <f t="shared" si="920"/>
        <v>6168</v>
      </c>
      <c r="B6171" s="29">
        <v>37215</v>
      </c>
      <c r="C6171" s="25"/>
      <c r="D6171" s="12"/>
      <c r="E6171" s="25"/>
      <c r="F6171" s="35"/>
      <c r="G6171" s="25">
        <v>0</v>
      </c>
      <c r="H6171" s="13">
        <v>0</v>
      </c>
      <c r="I6171" s="25"/>
      <c r="J6171" s="12">
        <v>0</v>
      </c>
      <c r="K6171" s="12"/>
      <c r="L6171" s="25" t="s">
        <v>11</v>
      </c>
      <c r="M6171" s="10"/>
      <c r="N6171" s="15"/>
      <c r="O6171" s="15"/>
      <c r="P6171" s="4"/>
    </row>
    <row r="6172" spans="1:16" ht="15" customHeight="1" x14ac:dyDescent="0.25">
      <c r="A6172" s="11">
        <f t="shared" si="920"/>
        <v>6169</v>
      </c>
      <c r="B6172" s="29">
        <v>37216</v>
      </c>
      <c r="C6172" s="25"/>
      <c r="D6172" s="12"/>
      <c r="E6172" s="25"/>
      <c r="F6172" s="35"/>
      <c r="G6172" s="25">
        <v>0</v>
      </c>
      <c r="H6172" s="13">
        <v>0</v>
      </c>
      <c r="I6172" s="25"/>
      <c r="J6172" s="12">
        <v>0</v>
      </c>
      <c r="K6172" s="12"/>
      <c r="L6172" s="25" t="s">
        <v>11</v>
      </c>
      <c r="M6172" s="10"/>
      <c r="N6172" s="15"/>
      <c r="O6172" s="15"/>
      <c r="P6172" s="4"/>
    </row>
    <row r="6173" spans="1:16" ht="15" customHeight="1" x14ac:dyDescent="0.25">
      <c r="A6173" s="11">
        <f t="shared" si="920"/>
        <v>6170</v>
      </c>
      <c r="B6173" s="29">
        <v>37217</v>
      </c>
      <c r="C6173" s="25"/>
      <c r="D6173" s="12"/>
      <c r="E6173" s="25"/>
      <c r="F6173" s="35"/>
      <c r="G6173" s="25">
        <v>0</v>
      </c>
      <c r="H6173" s="13">
        <v>0</v>
      </c>
      <c r="I6173" s="25"/>
      <c r="J6173" s="12">
        <v>0</v>
      </c>
      <c r="K6173" s="12"/>
      <c r="L6173" s="25" t="s">
        <v>11</v>
      </c>
      <c r="M6173" s="10"/>
      <c r="N6173" s="15"/>
      <c r="O6173" s="15"/>
      <c r="P6173" s="4"/>
    </row>
    <row r="6174" spans="1:16" ht="15" customHeight="1" x14ac:dyDescent="0.25">
      <c r="A6174" s="11">
        <f t="shared" si="920"/>
        <v>6171</v>
      </c>
      <c r="B6174" s="29">
        <v>37218</v>
      </c>
      <c r="C6174" s="25"/>
      <c r="D6174" s="12"/>
      <c r="E6174" s="25"/>
      <c r="F6174" s="35"/>
      <c r="G6174" s="25">
        <v>0</v>
      </c>
      <c r="H6174" s="13">
        <v>0</v>
      </c>
      <c r="I6174" s="25"/>
      <c r="J6174" s="12">
        <v>0</v>
      </c>
      <c r="K6174" s="12"/>
      <c r="L6174" s="25" t="s">
        <v>11</v>
      </c>
      <c r="M6174" s="10"/>
      <c r="N6174" s="15"/>
      <c r="O6174" s="15"/>
      <c r="P6174" s="4"/>
    </row>
    <row r="6175" spans="1:16" ht="15" customHeight="1" x14ac:dyDescent="0.25">
      <c r="A6175" s="11">
        <f t="shared" si="920"/>
        <v>6172</v>
      </c>
      <c r="B6175" s="29">
        <v>37219</v>
      </c>
      <c r="C6175" s="25"/>
      <c r="D6175" s="12"/>
      <c r="E6175" s="25"/>
      <c r="F6175" s="35"/>
      <c r="G6175" s="25">
        <v>0</v>
      </c>
      <c r="H6175" s="13">
        <v>0</v>
      </c>
      <c r="I6175" s="25"/>
      <c r="J6175" s="12">
        <v>0</v>
      </c>
      <c r="K6175" s="12"/>
      <c r="L6175" s="25" t="s">
        <v>11</v>
      </c>
      <c r="M6175" s="10"/>
      <c r="N6175" s="15"/>
      <c r="O6175" s="15"/>
      <c r="P6175" s="4"/>
    </row>
    <row r="6176" spans="1:16" ht="15" customHeight="1" x14ac:dyDescent="0.25">
      <c r="A6176" s="11">
        <f t="shared" si="920"/>
        <v>6173</v>
      </c>
      <c r="B6176" s="29">
        <v>37220</v>
      </c>
      <c r="C6176" s="25"/>
      <c r="D6176" s="12"/>
      <c r="E6176" s="25"/>
      <c r="F6176" s="35"/>
      <c r="G6176" s="25">
        <v>0</v>
      </c>
      <c r="H6176" s="13">
        <v>0</v>
      </c>
      <c r="I6176" s="25"/>
      <c r="J6176" s="12">
        <v>0</v>
      </c>
      <c r="K6176" s="12"/>
      <c r="L6176" s="25" t="s">
        <v>11</v>
      </c>
      <c r="M6176" s="10"/>
      <c r="N6176" s="15"/>
      <c r="O6176" s="15"/>
      <c r="P6176" s="4"/>
    </row>
    <row r="6177" spans="1:16" ht="15" customHeight="1" x14ac:dyDescent="0.25">
      <c r="A6177" s="11">
        <f t="shared" si="920"/>
        <v>6174</v>
      </c>
      <c r="B6177" s="29">
        <v>37221</v>
      </c>
      <c r="C6177" s="25"/>
      <c r="D6177" s="12"/>
      <c r="E6177" s="25"/>
      <c r="F6177" s="35"/>
      <c r="G6177" s="25">
        <v>0</v>
      </c>
      <c r="H6177" s="13">
        <v>0</v>
      </c>
      <c r="I6177" s="25"/>
      <c r="J6177" s="12">
        <v>0</v>
      </c>
      <c r="K6177" s="12"/>
      <c r="L6177" s="25" t="s">
        <v>11</v>
      </c>
      <c r="M6177" s="10"/>
      <c r="N6177" s="15"/>
      <c r="O6177" s="15"/>
      <c r="P6177" s="4"/>
    </row>
    <row r="6178" spans="1:16" ht="15" customHeight="1" x14ac:dyDescent="0.25">
      <c r="A6178" s="11">
        <f t="shared" si="920"/>
        <v>6175</v>
      </c>
      <c r="B6178" s="29">
        <v>37222</v>
      </c>
      <c r="C6178" s="25"/>
      <c r="D6178" s="12"/>
      <c r="E6178" s="25"/>
      <c r="F6178" s="35"/>
      <c r="G6178" s="25">
        <v>0</v>
      </c>
      <c r="H6178" s="13">
        <v>0</v>
      </c>
      <c r="I6178" s="25"/>
      <c r="J6178" s="12">
        <v>0</v>
      </c>
      <c r="K6178" s="12"/>
      <c r="L6178" s="25" t="s">
        <v>11</v>
      </c>
      <c r="M6178" s="10"/>
      <c r="N6178" s="15"/>
      <c r="O6178" s="15"/>
      <c r="P6178" s="4"/>
    </row>
    <row r="6179" spans="1:16" ht="15" customHeight="1" x14ac:dyDescent="0.25">
      <c r="A6179" s="11">
        <f t="shared" si="920"/>
        <v>6176</v>
      </c>
      <c r="B6179" s="29">
        <v>37223</v>
      </c>
      <c r="C6179" s="25"/>
      <c r="D6179" s="12"/>
      <c r="E6179" s="25"/>
      <c r="F6179" s="35"/>
      <c r="G6179" s="25">
        <v>0</v>
      </c>
      <c r="H6179" s="13">
        <v>0</v>
      </c>
      <c r="I6179" s="25"/>
      <c r="J6179" s="12">
        <v>0</v>
      </c>
      <c r="K6179" s="12"/>
      <c r="L6179" s="25" t="s">
        <v>11</v>
      </c>
      <c r="M6179" s="10"/>
      <c r="N6179" s="15"/>
      <c r="O6179" s="15"/>
      <c r="P6179" s="4"/>
    </row>
    <row r="6180" spans="1:16" ht="15" customHeight="1" x14ac:dyDescent="0.25">
      <c r="A6180" s="11">
        <f t="shared" si="920"/>
        <v>6177</v>
      </c>
      <c r="B6180" s="29">
        <v>37224</v>
      </c>
      <c r="C6180" s="25"/>
      <c r="D6180" s="12"/>
      <c r="E6180" s="25"/>
      <c r="F6180" s="35"/>
      <c r="G6180" s="25">
        <v>0</v>
      </c>
      <c r="H6180" s="13">
        <v>0</v>
      </c>
      <c r="I6180" s="25"/>
      <c r="J6180" s="12">
        <v>0</v>
      </c>
      <c r="K6180" s="12"/>
      <c r="L6180" s="25" t="s">
        <v>11</v>
      </c>
      <c r="M6180" s="10"/>
      <c r="N6180" s="15"/>
      <c r="O6180" s="15"/>
      <c r="P6180" s="4"/>
    </row>
    <row r="6181" spans="1:16" ht="15" customHeight="1" x14ac:dyDescent="0.25">
      <c r="A6181" s="11">
        <f t="shared" si="920"/>
        <v>6178</v>
      </c>
      <c r="B6181" s="29">
        <v>37225</v>
      </c>
      <c r="C6181" s="25"/>
      <c r="D6181" s="12"/>
      <c r="E6181" s="25"/>
      <c r="F6181" s="35"/>
      <c r="G6181" s="25">
        <v>0</v>
      </c>
      <c r="H6181" s="13">
        <v>0</v>
      </c>
      <c r="I6181" s="25"/>
      <c r="J6181" s="12">
        <v>0</v>
      </c>
      <c r="K6181" s="12"/>
      <c r="L6181" s="25" t="s">
        <v>11</v>
      </c>
      <c r="M6181" s="10"/>
      <c r="N6181" s="15"/>
      <c r="O6181" s="15"/>
      <c r="P6181" s="4"/>
    </row>
    <row r="6182" spans="1:16" ht="15" customHeight="1" x14ac:dyDescent="0.25">
      <c r="A6182" s="11">
        <f t="shared" si="920"/>
        <v>6179</v>
      </c>
      <c r="B6182" s="29">
        <v>37226</v>
      </c>
      <c r="C6182" s="25">
        <v>22</v>
      </c>
      <c r="D6182" s="12">
        <v>31.4</v>
      </c>
      <c r="E6182" s="25">
        <v>26.2</v>
      </c>
      <c r="F6182" s="35">
        <v>86</v>
      </c>
      <c r="G6182" s="25">
        <v>0</v>
      </c>
      <c r="H6182" s="13">
        <v>4.2</v>
      </c>
      <c r="I6182" s="25"/>
      <c r="J6182" s="12">
        <v>225</v>
      </c>
      <c r="K6182" s="12"/>
      <c r="L6182" s="25" t="s">
        <v>13</v>
      </c>
      <c r="M6182" s="10"/>
      <c r="N6182" s="15"/>
      <c r="O6182" s="15"/>
      <c r="P6182" s="4"/>
    </row>
    <row r="6183" spans="1:16" ht="15" customHeight="1" x14ac:dyDescent="0.25">
      <c r="A6183" s="11">
        <f t="shared" si="920"/>
        <v>6180</v>
      </c>
      <c r="B6183" s="29">
        <v>37227</v>
      </c>
      <c r="C6183" s="25">
        <v>23</v>
      </c>
      <c r="D6183" s="12">
        <v>31.2</v>
      </c>
      <c r="E6183" s="25">
        <v>24.8</v>
      </c>
      <c r="F6183" s="35">
        <v>84</v>
      </c>
      <c r="G6183" s="25">
        <v>0</v>
      </c>
      <c r="H6183" s="13">
        <v>5</v>
      </c>
      <c r="I6183" s="25"/>
      <c r="J6183" s="12">
        <v>225</v>
      </c>
      <c r="K6183" s="12"/>
      <c r="L6183" s="25" t="s">
        <v>13</v>
      </c>
      <c r="M6183" s="10"/>
      <c r="N6183" s="15"/>
      <c r="O6183" s="15"/>
      <c r="P6183" s="4"/>
    </row>
    <row r="6184" spans="1:16" ht="15" customHeight="1" x14ac:dyDescent="0.25">
      <c r="A6184" s="11">
        <f t="shared" si="920"/>
        <v>6181</v>
      </c>
      <c r="B6184" s="29">
        <v>37228</v>
      </c>
      <c r="C6184" s="25">
        <v>22</v>
      </c>
      <c r="D6184" s="12">
        <v>30.4</v>
      </c>
      <c r="E6184" s="25">
        <v>25.4</v>
      </c>
      <c r="F6184" s="35">
        <v>85</v>
      </c>
      <c r="G6184" s="25">
        <v>0</v>
      </c>
      <c r="H6184" s="13">
        <v>5.6</v>
      </c>
      <c r="I6184" s="25"/>
      <c r="J6184" s="12">
        <v>270</v>
      </c>
      <c r="K6184" s="12"/>
      <c r="L6184" s="25" t="s">
        <v>15</v>
      </c>
      <c r="M6184" s="10"/>
      <c r="N6184" s="15"/>
      <c r="O6184" s="15"/>
      <c r="P6184" s="4"/>
    </row>
    <row r="6185" spans="1:16" ht="15" customHeight="1" x14ac:dyDescent="0.25">
      <c r="A6185" s="11">
        <f t="shared" si="920"/>
        <v>6182</v>
      </c>
      <c r="B6185" s="29">
        <v>37229</v>
      </c>
      <c r="C6185" s="25">
        <v>20</v>
      </c>
      <c r="D6185" s="12">
        <v>30.8</v>
      </c>
      <c r="E6185" s="25">
        <v>25</v>
      </c>
      <c r="F6185" s="35">
        <v>84</v>
      </c>
      <c r="G6185" s="25">
        <v>0</v>
      </c>
      <c r="H6185" s="13">
        <v>6.6</v>
      </c>
      <c r="I6185" s="25"/>
      <c r="J6185" s="12">
        <v>225</v>
      </c>
      <c r="K6185" s="12"/>
      <c r="L6185" s="25" t="s">
        <v>13</v>
      </c>
      <c r="M6185" s="10"/>
      <c r="N6185" s="15"/>
      <c r="O6185" s="15"/>
      <c r="P6185" s="4"/>
    </row>
    <row r="6186" spans="1:16" ht="15" customHeight="1" x14ac:dyDescent="0.25">
      <c r="A6186" s="11">
        <f t="shared" si="920"/>
        <v>6183</v>
      </c>
      <c r="B6186" s="29">
        <v>37230</v>
      </c>
      <c r="C6186" s="25">
        <v>21</v>
      </c>
      <c r="D6186" s="12">
        <v>30.4</v>
      </c>
      <c r="E6186" s="25">
        <v>24.6</v>
      </c>
      <c r="F6186" s="35">
        <v>84</v>
      </c>
      <c r="G6186" s="25">
        <v>0</v>
      </c>
      <c r="H6186" s="13">
        <v>4.8</v>
      </c>
      <c r="I6186" s="25"/>
      <c r="J6186" s="12">
        <v>180</v>
      </c>
      <c r="K6186" s="12"/>
      <c r="L6186" s="25" t="s">
        <v>15</v>
      </c>
      <c r="M6186" s="10"/>
      <c r="N6186" s="15"/>
      <c r="O6186" s="15"/>
      <c r="P6186" s="4"/>
    </row>
    <row r="6187" spans="1:16" ht="15" customHeight="1" x14ac:dyDescent="0.25">
      <c r="A6187" s="11">
        <f t="shared" si="920"/>
        <v>6184</v>
      </c>
      <c r="B6187" s="29">
        <v>37231</v>
      </c>
      <c r="C6187" s="25">
        <v>21</v>
      </c>
      <c r="D6187" s="12">
        <v>30.6</v>
      </c>
      <c r="E6187" s="25">
        <v>24.2</v>
      </c>
      <c r="F6187" s="35">
        <v>85</v>
      </c>
      <c r="G6187" s="25">
        <v>0</v>
      </c>
      <c r="H6187" s="13">
        <v>2.1</v>
      </c>
      <c r="I6187" s="25"/>
      <c r="J6187" s="12">
        <v>225</v>
      </c>
      <c r="K6187" s="12"/>
      <c r="L6187" s="25" t="s">
        <v>13</v>
      </c>
      <c r="M6187" s="10"/>
      <c r="N6187" s="15"/>
      <c r="O6187" s="15"/>
      <c r="P6187" s="4"/>
    </row>
    <row r="6188" spans="1:16" ht="15" customHeight="1" x14ac:dyDescent="0.25">
      <c r="A6188" s="11">
        <f t="shared" si="920"/>
        <v>6185</v>
      </c>
      <c r="B6188" s="29">
        <v>37232</v>
      </c>
      <c r="C6188" s="25">
        <v>21</v>
      </c>
      <c r="D6188" s="12">
        <v>30.6</v>
      </c>
      <c r="E6188" s="25">
        <v>25.2</v>
      </c>
      <c r="F6188" s="35">
        <v>84</v>
      </c>
      <c r="G6188" s="25">
        <v>0</v>
      </c>
      <c r="H6188" s="13">
        <v>0.8</v>
      </c>
      <c r="I6188" s="25"/>
      <c r="J6188" s="12">
        <v>225</v>
      </c>
      <c r="K6188" s="12"/>
      <c r="L6188" s="25" t="s">
        <v>13</v>
      </c>
      <c r="M6188" s="10"/>
      <c r="N6188" s="15"/>
      <c r="O6188" s="15"/>
      <c r="P6188" s="4"/>
    </row>
    <row r="6189" spans="1:16" ht="15" customHeight="1" x14ac:dyDescent="0.25">
      <c r="A6189" s="11">
        <f t="shared" si="920"/>
        <v>6186</v>
      </c>
      <c r="B6189" s="29">
        <v>37233</v>
      </c>
      <c r="C6189" s="25">
        <v>22</v>
      </c>
      <c r="D6189" s="12">
        <v>30.4</v>
      </c>
      <c r="E6189" s="25">
        <v>25.3</v>
      </c>
      <c r="F6189" s="35">
        <v>85</v>
      </c>
      <c r="G6189" s="25">
        <v>0</v>
      </c>
      <c r="H6189" s="13">
        <v>0</v>
      </c>
      <c r="I6189" s="25"/>
      <c r="J6189" s="12">
        <v>225</v>
      </c>
      <c r="K6189" s="12"/>
      <c r="L6189" s="25" t="s">
        <v>13</v>
      </c>
      <c r="M6189" s="10"/>
      <c r="N6189" s="15"/>
      <c r="O6189" s="15"/>
      <c r="P6189" s="4"/>
    </row>
    <row r="6190" spans="1:16" ht="15" customHeight="1" x14ac:dyDescent="0.25">
      <c r="A6190" s="11">
        <f t="shared" si="920"/>
        <v>6187</v>
      </c>
      <c r="B6190" s="29">
        <v>37234</v>
      </c>
      <c r="C6190" s="25">
        <v>22</v>
      </c>
      <c r="D6190" s="12">
        <v>31</v>
      </c>
      <c r="E6190" s="25">
        <v>25.7</v>
      </c>
      <c r="F6190" s="35">
        <v>87</v>
      </c>
      <c r="G6190" s="25">
        <v>0</v>
      </c>
      <c r="H6190" s="13">
        <v>4.7</v>
      </c>
      <c r="I6190" s="25"/>
      <c r="J6190" s="12">
        <v>225</v>
      </c>
      <c r="K6190" s="12"/>
      <c r="L6190" s="25" t="s">
        <v>13</v>
      </c>
      <c r="M6190" s="10"/>
      <c r="N6190" s="15"/>
      <c r="O6190" s="15"/>
      <c r="P6190" s="4"/>
    </row>
    <row r="6191" spans="1:16" ht="15" customHeight="1" x14ac:dyDescent="0.25">
      <c r="A6191" s="11">
        <f t="shared" si="920"/>
        <v>6188</v>
      </c>
      <c r="B6191" s="29">
        <v>37235</v>
      </c>
      <c r="C6191" s="25">
        <v>22</v>
      </c>
      <c r="D6191" s="12">
        <v>30</v>
      </c>
      <c r="E6191" s="25">
        <v>25.6</v>
      </c>
      <c r="F6191" s="35">
        <v>88</v>
      </c>
      <c r="G6191" s="25">
        <v>0</v>
      </c>
      <c r="H6191" s="13">
        <v>2.1</v>
      </c>
      <c r="I6191" s="25"/>
      <c r="J6191" s="12">
        <v>180</v>
      </c>
      <c r="K6191" s="12"/>
      <c r="L6191" s="25" t="s">
        <v>13</v>
      </c>
      <c r="M6191" s="10"/>
      <c r="N6191" s="15"/>
      <c r="O6191" s="15"/>
      <c r="P6191" s="4"/>
    </row>
    <row r="6192" spans="1:16" ht="15" customHeight="1" x14ac:dyDescent="0.25">
      <c r="A6192" s="11">
        <f t="shared" si="920"/>
        <v>6189</v>
      </c>
      <c r="B6192" s="29">
        <v>37236</v>
      </c>
      <c r="C6192" s="25">
        <v>23</v>
      </c>
      <c r="D6192" s="12">
        <v>30</v>
      </c>
      <c r="E6192" s="25">
        <v>26.1</v>
      </c>
      <c r="F6192" s="35">
        <v>88</v>
      </c>
      <c r="G6192" s="25">
        <v>15.1</v>
      </c>
      <c r="H6192" s="13">
        <v>4.0999999999999996</v>
      </c>
      <c r="I6192" s="25"/>
      <c r="J6192" s="12">
        <v>225</v>
      </c>
      <c r="K6192" s="12"/>
      <c r="L6192" s="25" t="s">
        <v>13</v>
      </c>
      <c r="M6192" s="10"/>
      <c r="N6192" s="15"/>
      <c r="O6192" s="15"/>
      <c r="P6192" s="4"/>
    </row>
    <row r="6193" spans="1:16" ht="15" customHeight="1" x14ac:dyDescent="0.25">
      <c r="A6193" s="11">
        <f t="shared" si="920"/>
        <v>6190</v>
      </c>
      <c r="B6193" s="29">
        <v>37237</v>
      </c>
      <c r="C6193" s="25">
        <v>21</v>
      </c>
      <c r="D6193" s="12">
        <v>32</v>
      </c>
      <c r="E6193" s="25">
        <v>26.2</v>
      </c>
      <c r="F6193" s="35">
        <v>83</v>
      </c>
      <c r="G6193" s="25">
        <v>0</v>
      </c>
      <c r="H6193" s="13">
        <v>7.4</v>
      </c>
      <c r="I6193" s="25"/>
      <c r="J6193" s="12">
        <v>225</v>
      </c>
      <c r="K6193" s="12"/>
      <c r="L6193" s="25" t="s">
        <v>13</v>
      </c>
      <c r="M6193" s="10"/>
      <c r="N6193" s="15"/>
      <c r="O6193" s="15"/>
      <c r="P6193" s="4"/>
    </row>
    <row r="6194" spans="1:16" ht="15" customHeight="1" x14ac:dyDescent="0.25">
      <c r="A6194" s="11">
        <f t="shared" si="920"/>
        <v>6191</v>
      </c>
      <c r="B6194" s="29">
        <v>37238</v>
      </c>
      <c r="C6194" s="25">
        <v>23</v>
      </c>
      <c r="D6194" s="12">
        <v>30.5</v>
      </c>
      <c r="E6194" s="25">
        <v>25.6</v>
      </c>
      <c r="F6194" s="35">
        <v>94</v>
      </c>
      <c r="G6194" s="25">
        <v>1.8</v>
      </c>
      <c r="H6194" s="13">
        <v>2.9</v>
      </c>
      <c r="I6194" s="25"/>
      <c r="J6194" s="12">
        <v>225</v>
      </c>
      <c r="K6194" s="12"/>
      <c r="L6194" s="25" t="s">
        <v>13</v>
      </c>
      <c r="M6194" s="10"/>
      <c r="N6194" s="15"/>
      <c r="O6194" s="15"/>
      <c r="P6194" s="4"/>
    </row>
    <row r="6195" spans="1:16" ht="15" customHeight="1" x14ac:dyDescent="0.25">
      <c r="A6195" s="11">
        <f t="shared" si="920"/>
        <v>6192</v>
      </c>
      <c r="B6195" s="29">
        <v>37239</v>
      </c>
      <c r="C6195" s="25">
        <v>23</v>
      </c>
      <c r="D6195" s="12">
        <v>29.2</v>
      </c>
      <c r="E6195" s="25">
        <v>25.8</v>
      </c>
      <c r="F6195" s="35">
        <v>90</v>
      </c>
      <c r="G6195" s="25">
        <v>30</v>
      </c>
      <c r="H6195" s="13">
        <v>1</v>
      </c>
      <c r="I6195" s="25"/>
      <c r="J6195" s="12">
        <v>270</v>
      </c>
      <c r="K6195" s="12"/>
      <c r="L6195" s="25" t="s">
        <v>15</v>
      </c>
      <c r="M6195" s="10"/>
      <c r="N6195" s="15"/>
      <c r="O6195" s="15"/>
      <c r="P6195" s="4"/>
    </row>
    <row r="6196" spans="1:16" ht="15" customHeight="1" x14ac:dyDescent="0.25">
      <c r="A6196" s="11">
        <f t="shared" si="920"/>
        <v>6193</v>
      </c>
      <c r="B6196" s="29">
        <v>37240</v>
      </c>
      <c r="C6196" s="25">
        <v>22</v>
      </c>
      <c r="D6196" s="12">
        <v>30.6</v>
      </c>
      <c r="E6196" s="25">
        <v>26.4</v>
      </c>
      <c r="F6196" s="35">
        <v>89</v>
      </c>
      <c r="G6196" s="25">
        <v>2</v>
      </c>
      <c r="H6196" s="13">
        <v>5.5</v>
      </c>
      <c r="I6196" s="25"/>
      <c r="J6196" s="12">
        <v>225</v>
      </c>
      <c r="K6196" s="12"/>
      <c r="L6196" s="25" t="s">
        <v>13</v>
      </c>
      <c r="M6196" s="10"/>
      <c r="N6196" s="15"/>
      <c r="O6196" s="15"/>
      <c r="P6196" s="4"/>
    </row>
    <row r="6197" spans="1:16" ht="15" customHeight="1" x14ac:dyDescent="0.25">
      <c r="A6197" s="11">
        <f t="shared" si="920"/>
        <v>6194</v>
      </c>
      <c r="B6197" s="29">
        <v>37241</v>
      </c>
      <c r="C6197" s="25">
        <v>22</v>
      </c>
      <c r="D6197" s="12">
        <v>30.8</v>
      </c>
      <c r="E6197" s="25">
        <v>25.5</v>
      </c>
      <c r="F6197" s="35">
        <v>86</v>
      </c>
      <c r="G6197" s="25">
        <v>2</v>
      </c>
      <c r="H6197" s="13">
        <v>7.4</v>
      </c>
      <c r="I6197" s="25"/>
      <c r="J6197" s="12">
        <v>225</v>
      </c>
      <c r="K6197" s="12"/>
      <c r="L6197" s="25" t="s">
        <v>13</v>
      </c>
      <c r="M6197" s="10"/>
      <c r="N6197" s="15"/>
      <c r="O6197" s="15"/>
      <c r="P6197" s="4"/>
    </row>
    <row r="6198" spans="1:16" ht="15" customHeight="1" x14ac:dyDescent="0.25">
      <c r="A6198" s="11">
        <f t="shared" si="920"/>
        <v>6195</v>
      </c>
      <c r="B6198" s="29">
        <v>37242</v>
      </c>
      <c r="C6198" s="25">
        <v>21</v>
      </c>
      <c r="D6198" s="12">
        <v>30.8</v>
      </c>
      <c r="E6198" s="25">
        <v>26.1</v>
      </c>
      <c r="F6198" s="35">
        <v>82</v>
      </c>
      <c r="G6198" s="25">
        <v>0</v>
      </c>
      <c r="H6198" s="13">
        <v>8</v>
      </c>
      <c r="I6198" s="25"/>
      <c r="J6198" s="12">
        <v>225</v>
      </c>
      <c r="K6198" s="12"/>
      <c r="L6198" s="25" t="s">
        <v>15</v>
      </c>
      <c r="M6198" s="10"/>
      <c r="N6198" s="15"/>
      <c r="O6198" s="15"/>
      <c r="P6198" s="4"/>
    </row>
    <row r="6199" spans="1:16" ht="15" customHeight="1" x14ac:dyDescent="0.25">
      <c r="A6199" s="11">
        <f t="shared" si="920"/>
        <v>6196</v>
      </c>
      <c r="B6199" s="29">
        <v>37243</v>
      </c>
      <c r="C6199" s="25">
        <v>21</v>
      </c>
      <c r="D6199" s="12">
        <v>31.2</v>
      </c>
      <c r="E6199" s="25">
        <v>25.1</v>
      </c>
      <c r="F6199" s="35">
        <v>85</v>
      </c>
      <c r="G6199" s="25">
        <v>0</v>
      </c>
      <c r="H6199" s="13">
        <v>6.5</v>
      </c>
      <c r="I6199" s="25"/>
      <c r="J6199" s="12">
        <v>225</v>
      </c>
      <c r="K6199" s="12"/>
      <c r="L6199" s="25" t="s">
        <v>15</v>
      </c>
      <c r="M6199" s="10"/>
      <c r="N6199" s="15"/>
      <c r="O6199" s="15"/>
      <c r="P6199" s="4"/>
    </row>
    <row r="6200" spans="1:16" ht="15" customHeight="1" x14ac:dyDescent="0.25">
      <c r="A6200" s="11">
        <f t="shared" si="920"/>
        <v>6197</v>
      </c>
      <c r="B6200" s="29">
        <v>37244</v>
      </c>
      <c r="C6200" s="25">
        <v>21</v>
      </c>
      <c r="D6200" s="12">
        <v>32</v>
      </c>
      <c r="E6200" s="25">
        <v>26.4</v>
      </c>
      <c r="F6200" s="35">
        <v>88</v>
      </c>
      <c r="G6200" s="25">
        <v>0.6</v>
      </c>
      <c r="H6200" s="13">
        <v>2.9</v>
      </c>
      <c r="I6200" s="25"/>
      <c r="J6200" s="12">
        <v>90</v>
      </c>
      <c r="K6200" s="12"/>
      <c r="L6200" s="25" t="s">
        <v>12</v>
      </c>
      <c r="M6200" s="10"/>
      <c r="N6200" s="15"/>
      <c r="O6200" s="15"/>
      <c r="P6200" s="4"/>
    </row>
    <row r="6201" spans="1:16" ht="15" customHeight="1" x14ac:dyDescent="0.25">
      <c r="A6201" s="11">
        <f t="shared" si="920"/>
        <v>6198</v>
      </c>
      <c r="B6201" s="29">
        <v>37245</v>
      </c>
      <c r="C6201" s="25">
        <v>23</v>
      </c>
      <c r="D6201" s="12">
        <v>32.200000000000003</v>
      </c>
      <c r="E6201" s="25">
        <v>26.3</v>
      </c>
      <c r="F6201" s="35">
        <v>80</v>
      </c>
      <c r="G6201" s="25">
        <v>33.700000000000003</v>
      </c>
      <c r="H6201" s="13">
        <v>7.5</v>
      </c>
      <c r="I6201" s="25"/>
      <c r="J6201" s="12">
        <v>90</v>
      </c>
      <c r="K6201" s="12"/>
      <c r="L6201" s="25" t="s">
        <v>12</v>
      </c>
      <c r="M6201" s="10"/>
      <c r="N6201" s="15"/>
      <c r="O6201" s="15"/>
      <c r="P6201" s="4"/>
    </row>
    <row r="6202" spans="1:16" ht="15" customHeight="1" x14ac:dyDescent="0.25">
      <c r="A6202" s="11">
        <f t="shared" si="920"/>
        <v>6199</v>
      </c>
      <c r="B6202" s="29">
        <v>37246</v>
      </c>
      <c r="C6202" s="25">
        <v>22</v>
      </c>
      <c r="D6202" s="12">
        <v>32.200000000000003</v>
      </c>
      <c r="E6202" s="25">
        <v>24</v>
      </c>
      <c r="F6202" s="35">
        <v>96</v>
      </c>
      <c r="G6202" s="25">
        <v>0</v>
      </c>
      <c r="H6202" s="13">
        <v>2.8</v>
      </c>
      <c r="I6202" s="25"/>
      <c r="J6202" s="12">
        <v>180</v>
      </c>
      <c r="K6202" s="12"/>
      <c r="L6202" s="25" t="s">
        <v>13</v>
      </c>
      <c r="M6202" s="10"/>
      <c r="N6202" s="15"/>
      <c r="O6202" s="15"/>
      <c r="P6202" s="4"/>
    </row>
    <row r="6203" spans="1:16" ht="15" customHeight="1" x14ac:dyDescent="0.25">
      <c r="A6203" s="11">
        <f t="shared" si="920"/>
        <v>6200</v>
      </c>
      <c r="B6203" s="29">
        <v>37247</v>
      </c>
      <c r="C6203" s="25">
        <v>22</v>
      </c>
      <c r="D6203" s="12">
        <v>31.6</v>
      </c>
      <c r="E6203" s="25">
        <v>25.4</v>
      </c>
      <c r="F6203" s="35">
        <v>88</v>
      </c>
      <c r="G6203" s="25">
        <v>40.200000000000003</v>
      </c>
      <c r="H6203" s="13">
        <v>2.9</v>
      </c>
      <c r="I6203" s="25"/>
      <c r="J6203" s="12">
        <v>270</v>
      </c>
      <c r="K6203" s="12"/>
      <c r="L6203" s="25" t="s">
        <v>15</v>
      </c>
      <c r="M6203" s="10"/>
      <c r="N6203" s="15"/>
      <c r="O6203" s="15"/>
      <c r="P6203" s="4"/>
    </row>
    <row r="6204" spans="1:16" ht="15" customHeight="1" x14ac:dyDescent="0.25">
      <c r="A6204" s="11">
        <f t="shared" si="920"/>
        <v>6201</v>
      </c>
      <c r="B6204" s="29">
        <v>37248</v>
      </c>
      <c r="C6204" s="25">
        <v>23</v>
      </c>
      <c r="D6204" s="12">
        <v>29.8</v>
      </c>
      <c r="E6204" s="25">
        <v>25.6</v>
      </c>
      <c r="F6204" s="35">
        <v>88</v>
      </c>
      <c r="G6204" s="25">
        <v>0.2</v>
      </c>
      <c r="H6204" s="13">
        <v>5.5</v>
      </c>
      <c r="I6204" s="25"/>
      <c r="J6204" s="12">
        <v>180</v>
      </c>
      <c r="K6204" s="12"/>
      <c r="L6204" s="25" t="s">
        <v>13</v>
      </c>
      <c r="M6204" s="10"/>
      <c r="N6204" s="15"/>
      <c r="O6204" s="15"/>
      <c r="P6204" s="4"/>
    </row>
    <row r="6205" spans="1:16" ht="15" customHeight="1" x14ac:dyDescent="0.25">
      <c r="A6205" s="11">
        <f t="shared" si="920"/>
        <v>6202</v>
      </c>
      <c r="B6205" s="29">
        <v>37249</v>
      </c>
      <c r="C6205" s="25">
        <v>22</v>
      </c>
      <c r="D6205" s="12">
        <v>30.8</v>
      </c>
      <c r="E6205" s="25">
        <v>25.8</v>
      </c>
      <c r="F6205" s="35">
        <v>88</v>
      </c>
      <c r="G6205" s="25">
        <v>0</v>
      </c>
      <c r="H6205" s="13">
        <v>4</v>
      </c>
      <c r="I6205" s="25"/>
      <c r="J6205" s="12">
        <v>270</v>
      </c>
      <c r="K6205" s="12"/>
      <c r="L6205" s="25" t="s">
        <v>15</v>
      </c>
      <c r="M6205" s="10"/>
      <c r="N6205" s="15"/>
      <c r="O6205" s="15"/>
      <c r="P6205" s="4"/>
    </row>
    <row r="6206" spans="1:16" ht="15" customHeight="1" x14ac:dyDescent="0.25">
      <c r="A6206" s="11">
        <f t="shared" si="920"/>
        <v>6203</v>
      </c>
      <c r="B6206" s="29">
        <v>37250</v>
      </c>
      <c r="C6206" s="25">
        <v>22</v>
      </c>
      <c r="D6206" s="12">
        <v>31.2</v>
      </c>
      <c r="E6206" s="25">
        <v>25</v>
      </c>
      <c r="F6206" s="35">
        <v>92</v>
      </c>
      <c r="G6206" s="25">
        <v>12</v>
      </c>
      <c r="H6206" s="13">
        <v>3</v>
      </c>
      <c r="I6206" s="25"/>
      <c r="J6206" s="12">
        <v>270</v>
      </c>
      <c r="K6206" s="12"/>
      <c r="L6206" s="25" t="s">
        <v>15</v>
      </c>
      <c r="M6206" s="10"/>
      <c r="N6206" s="15"/>
      <c r="O6206" s="15"/>
      <c r="P6206" s="4"/>
    </row>
    <row r="6207" spans="1:16" ht="15" customHeight="1" x14ac:dyDescent="0.25">
      <c r="A6207" s="11">
        <f t="shared" si="920"/>
        <v>6204</v>
      </c>
      <c r="B6207" s="29">
        <v>37251</v>
      </c>
      <c r="C6207" s="25">
        <v>22</v>
      </c>
      <c r="D6207" s="12">
        <v>30.2</v>
      </c>
      <c r="E6207" s="25">
        <v>25.3</v>
      </c>
      <c r="F6207" s="35">
        <v>92</v>
      </c>
      <c r="G6207" s="25">
        <v>23</v>
      </c>
      <c r="H6207" s="13">
        <v>3.3</v>
      </c>
      <c r="I6207" s="25"/>
      <c r="J6207" s="12">
        <v>270</v>
      </c>
      <c r="K6207" s="12"/>
      <c r="L6207" s="25" t="s">
        <v>15</v>
      </c>
      <c r="M6207" s="10"/>
      <c r="N6207" s="15"/>
      <c r="O6207" s="15"/>
      <c r="P6207" s="4"/>
    </row>
    <row r="6208" spans="1:16" ht="15" customHeight="1" x14ac:dyDescent="0.25">
      <c r="A6208" s="11">
        <f t="shared" si="920"/>
        <v>6205</v>
      </c>
      <c r="B6208" s="29">
        <v>37252</v>
      </c>
      <c r="C6208" s="25">
        <v>22</v>
      </c>
      <c r="D6208" s="12">
        <v>30.4</v>
      </c>
      <c r="E6208" s="25">
        <v>24.9</v>
      </c>
      <c r="F6208" s="35">
        <v>90</v>
      </c>
      <c r="G6208" s="25">
        <v>46.5</v>
      </c>
      <c r="H6208" s="13">
        <v>3</v>
      </c>
      <c r="I6208" s="25"/>
      <c r="J6208" s="12">
        <v>270</v>
      </c>
      <c r="K6208" s="12"/>
      <c r="L6208" s="25" t="s">
        <v>13</v>
      </c>
      <c r="M6208" s="10"/>
      <c r="N6208" s="15"/>
      <c r="O6208" s="15"/>
      <c r="P6208" s="4"/>
    </row>
    <row r="6209" spans="1:16" ht="15" customHeight="1" x14ac:dyDescent="0.25">
      <c r="A6209" s="11">
        <f t="shared" si="920"/>
        <v>6206</v>
      </c>
      <c r="B6209" s="29">
        <v>37253</v>
      </c>
      <c r="C6209" s="25">
        <v>22</v>
      </c>
      <c r="D6209" s="12">
        <v>29.7</v>
      </c>
      <c r="E6209" s="25">
        <v>24.4</v>
      </c>
      <c r="F6209" s="35">
        <v>96</v>
      </c>
      <c r="G6209" s="25">
        <v>13.3</v>
      </c>
      <c r="H6209" s="13">
        <v>0</v>
      </c>
      <c r="I6209" s="25"/>
      <c r="J6209" s="12">
        <v>90</v>
      </c>
      <c r="K6209" s="12"/>
      <c r="L6209" s="25" t="s">
        <v>11</v>
      </c>
      <c r="M6209" s="10"/>
      <c r="N6209" s="15"/>
      <c r="O6209" s="15"/>
      <c r="P6209" s="4"/>
    </row>
    <row r="6210" spans="1:16" ht="15" customHeight="1" x14ac:dyDescent="0.25">
      <c r="A6210" s="11">
        <f t="shared" si="920"/>
        <v>6207</v>
      </c>
      <c r="B6210" s="29">
        <v>37254</v>
      </c>
      <c r="C6210" s="25">
        <v>21</v>
      </c>
      <c r="D6210" s="12">
        <v>27.2</v>
      </c>
      <c r="E6210" s="25">
        <v>24.9</v>
      </c>
      <c r="F6210" s="35">
        <v>86</v>
      </c>
      <c r="G6210" s="25">
        <v>1.2</v>
      </c>
      <c r="H6210" s="13">
        <v>6.1</v>
      </c>
      <c r="I6210" s="25"/>
      <c r="J6210" s="12">
        <v>225</v>
      </c>
      <c r="K6210" s="12"/>
      <c r="L6210" s="25" t="s">
        <v>14</v>
      </c>
      <c r="M6210" s="10"/>
      <c r="N6210" s="15"/>
      <c r="O6210" s="15"/>
      <c r="P6210" s="4"/>
    </row>
    <row r="6211" spans="1:16" ht="15" customHeight="1" x14ac:dyDescent="0.25">
      <c r="A6211" s="11">
        <f t="shared" si="920"/>
        <v>6208</v>
      </c>
      <c r="B6211" s="29">
        <v>37255</v>
      </c>
      <c r="C6211" s="25">
        <v>21</v>
      </c>
      <c r="D6211" s="12">
        <v>32</v>
      </c>
      <c r="E6211" s="25">
        <v>26</v>
      </c>
      <c r="F6211" s="35">
        <v>86</v>
      </c>
      <c r="G6211" s="25">
        <v>0.3</v>
      </c>
      <c r="H6211" s="13">
        <v>2.2999999999999998</v>
      </c>
      <c r="I6211" s="25"/>
      <c r="J6211" s="12">
        <v>180</v>
      </c>
      <c r="K6211" s="12"/>
      <c r="L6211" s="25" t="s">
        <v>12</v>
      </c>
      <c r="M6211" s="10"/>
      <c r="N6211" s="15"/>
      <c r="O6211" s="15"/>
      <c r="P6211" s="4"/>
    </row>
    <row r="6212" spans="1:16" ht="15" customHeight="1" x14ac:dyDescent="0.25">
      <c r="A6212" s="11">
        <f t="shared" si="920"/>
        <v>6209</v>
      </c>
      <c r="B6212" s="29">
        <v>37256</v>
      </c>
      <c r="C6212" s="25">
        <v>23</v>
      </c>
      <c r="D6212" s="12">
        <v>31</v>
      </c>
      <c r="E6212" s="25">
        <v>26</v>
      </c>
      <c r="F6212" s="35">
        <v>87</v>
      </c>
      <c r="G6212" s="25">
        <v>0</v>
      </c>
      <c r="H6212" s="13">
        <v>2.6</v>
      </c>
      <c r="I6212" s="25"/>
      <c r="J6212" s="12">
        <v>90</v>
      </c>
      <c r="K6212" s="12"/>
      <c r="L6212" s="25" t="s">
        <v>12</v>
      </c>
      <c r="M6212" s="10"/>
      <c r="N6212" s="15"/>
      <c r="O6212" s="15"/>
      <c r="P6212" s="4"/>
    </row>
    <row r="6213" spans="1:16" ht="15" customHeight="1" x14ac:dyDescent="0.25">
      <c r="A6213" s="11">
        <f t="shared" si="920"/>
        <v>6210</v>
      </c>
      <c r="B6213" s="29">
        <v>37257</v>
      </c>
      <c r="C6213" s="25"/>
      <c r="D6213" s="12"/>
      <c r="E6213" s="25"/>
      <c r="F6213" s="35"/>
      <c r="G6213" s="25">
        <v>0</v>
      </c>
      <c r="H6213" s="13">
        <v>0</v>
      </c>
      <c r="I6213" s="25"/>
      <c r="J6213" s="12">
        <v>0</v>
      </c>
      <c r="K6213" s="12">
        <v>0</v>
      </c>
      <c r="L6213" s="25" t="s">
        <v>11</v>
      </c>
      <c r="M6213" s="10"/>
      <c r="N6213" s="15"/>
      <c r="O6213" s="15"/>
      <c r="P6213" s="4"/>
    </row>
    <row r="6214" spans="1:16" ht="15" customHeight="1" x14ac:dyDescent="0.25">
      <c r="A6214" s="11">
        <f t="shared" ref="A6214:A6277" si="921">A6213+1</f>
        <v>6211</v>
      </c>
      <c r="B6214" s="29">
        <v>37258</v>
      </c>
      <c r="C6214" s="25"/>
      <c r="D6214" s="12"/>
      <c r="E6214" s="25"/>
      <c r="F6214" s="35"/>
      <c r="G6214" s="25">
        <v>0</v>
      </c>
      <c r="H6214" s="13">
        <v>0</v>
      </c>
      <c r="I6214" s="25"/>
      <c r="J6214" s="12">
        <v>0</v>
      </c>
      <c r="K6214" s="12">
        <v>0</v>
      </c>
      <c r="L6214" s="25" t="s">
        <v>11</v>
      </c>
      <c r="M6214" s="10"/>
      <c r="N6214" s="15"/>
      <c r="O6214" s="15"/>
      <c r="P6214" s="4"/>
    </row>
    <row r="6215" spans="1:16" ht="15" customHeight="1" x14ac:dyDescent="0.25">
      <c r="A6215" s="11">
        <f t="shared" si="921"/>
        <v>6212</v>
      </c>
      <c r="B6215" s="29">
        <v>37259</v>
      </c>
      <c r="C6215" s="25"/>
      <c r="D6215" s="12"/>
      <c r="E6215" s="25"/>
      <c r="F6215" s="35"/>
      <c r="G6215" s="25">
        <v>0</v>
      </c>
      <c r="H6215" s="13">
        <v>0</v>
      </c>
      <c r="I6215" s="25"/>
      <c r="J6215" s="12">
        <v>0</v>
      </c>
      <c r="K6215" s="12">
        <v>0</v>
      </c>
      <c r="L6215" s="25" t="s">
        <v>11</v>
      </c>
      <c r="M6215" s="10"/>
      <c r="N6215" s="15"/>
      <c r="O6215" s="15"/>
      <c r="P6215" s="4"/>
    </row>
    <row r="6216" spans="1:16" ht="15" customHeight="1" x14ac:dyDescent="0.25">
      <c r="A6216" s="11">
        <f t="shared" si="921"/>
        <v>6213</v>
      </c>
      <c r="B6216" s="29">
        <v>37260</v>
      </c>
      <c r="C6216" s="25"/>
      <c r="D6216" s="12"/>
      <c r="E6216" s="25"/>
      <c r="F6216" s="35"/>
      <c r="G6216" s="25">
        <v>0</v>
      </c>
      <c r="H6216" s="13">
        <v>0</v>
      </c>
      <c r="I6216" s="25"/>
      <c r="J6216" s="12">
        <v>0</v>
      </c>
      <c r="K6216" s="12">
        <v>0</v>
      </c>
      <c r="L6216" s="25" t="s">
        <v>11</v>
      </c>
      <c r="M6216" s="10"/>
      <c r="N6216" s="15"/>
      <c r="O6216" s="15"/>
      <c r="P6216" s="4"/>
    </row>
    <row r="6217" spans="1:16" ht="15" customHeight="1" x14ac:dyDescent="0.25">
      <c r="A6217" s="11">
        <f t="shared" si="921"/>
        <v>6214</v>
      </c>
      <c r="B6217" s="29">
        <v>37261</v>
      </c>
      <c r="C6217" s="25"/>
      <c r="D6217" s="12"/>
      <c r="E6217" s="25"/>
      <c r="F6217" s="35"/>
      <c r="G6217" s="25">
        <v>0</v>
      </c>
      <c r="H6217" s="13">
        <v>0</v>
      </c>
      <c r="I6217" s="25"/>
      <c r="J6217" s="12">
        <v>0</v>
      </c>
      <c r="K6217" s="12">
        <v>0</v>
      </c>
      <c r="L6217" s="25" t="s">
        <v>11</v>
      </c>
      <c r="M6217" s="10"/>
      <c r="N6217" s="15"/>
      <c r="O6217" s="15"/>
      <c r="P6217" s="4"/>
    </row>
    <row r="6218" spans="1:16" ht="15" customHeight="1" x14ac:dyDescent="0.25">
      <c r="A6218" s="11">
        <f t="shared" si="921"/>
        <v>6215</v>
      </c>
      <c r="B6218" s="29">
        <v>37262</v>
      </c>
      <c r="C6218" s="25"/>
      <c r="D6218" s="12"/>
      <c r="E6218" s="25"/>
      <c r="F6218" s="35"/>
      <c r="G6218" s="25">
        <v>0</v>
      </c>
      <c r="H6218" s="13">
        <v>0</v>
      </c>
      <c r="I6218" s="25"/>
      <c r="J6218" s="12">
        <v>0</v>
      </c>
      <c r="K6218" s="12">
        <v>0</v>
      </c>
      <c r="L6218" s="25" t="s">
        <v>11</v>
      </c>
      <c r="M6218" s="10"/>
      <c r="N6218" s="15"/>
      <c r="O6218" s="15"/>
      <c r="P6218" s="4"/>
    </row>
    <row r="6219" spans="1:16" ht="15" customHeight="1" x14ac:dyDescent="0.25">
      <c r="A6219" s="11">
        <f t="shared" si="921"/>
        <v>6216</v>
      </c>
      <c r="B6219" s="29">
        <v>37263</v>
      </c>
      <c r="C6219" s="25"/>
      <c r="D6219" s="12"/>
      <c r="E6219" s="25"/>
      <c r="F6219" s="35"/>
      <c r="G6219" s="25">
        <v>0</v>
      </c>
      <c r="H6219" s="13">
        <v>0</v>
      </c>
      <c r="I6219" s="25"/>
      <c r="J6219" s="12">
        <v>0</v>
      </c>
      <c r="K6219" s="12">
        <v>0</v>
      </c>
      <c r="L6219" s="25" t="s">
        <v>11</v>
      </c>
      <c r="M6219" s="10"/>
      <c r="N6219" s="15"/>
      <c r="O6219" s="15"/>
      <c r="P6219" s="4"/>
    </row>
    <row r="6220" spans="1:16" ht="15" customHeight="1" x14ac:dyDescent="0.25">
      <c r="A6220" s="11">
        <f t="shared" si="921"/>
        <v>6217</v>
      </c>
      <c r="B6220" s="29">
        <v>37264</v>
      </c>
      <c r="C6220" s="25"/>
      <c r="D6220" s="12"/>
      <c r="E6220" s="25"/>
      <c r="F6220" s="35"/>
      <c r="G6220" s="25">
        <v>0</v>
      </c>
      <c r="H6220" s="13">
        <v>0</v>
      </c>
      <c r="I6220" s="25"/>
      <c r="J6220" s="12">
        <v>0</v>
      </c>
      <c r="K6220" s="12">
        <v>0</v>
      </c>
      <c r="L6220" s="25" t="s">
        <v>11</v>
      </c>
      <c r="M6220" s="10"/>
      <c r="N6220" s="15"/>
      <c r="O6220" s="15"/>
      <c r="P6220" s="4"/>
    </row>
    <row r="6221" spans="1:16" ht="15" customHeight="1" x14ac:dyDescent="0.25">
      <c r="A6221" s="11">
        <f t="shared" si="921"/>
        <v>6218</v>
      </c>
      <c r="B6221" s="29">
        <v>37265</v>
      </c>
      <c r="C6221" s="25"/>
      <c r="D6221" s="12"/>
      <c r="E6221" s="25"/>
      <c r="F6221" s="35"/>
      <c r="G6221" s="25">
        <v>0</v>
      </c>
      <c r="H6221" s="13">
        <v>0</v>
      </c>
      <c r="I6221" s="25"/>
      <c r="J6221" s="12">
        <v>0</v>
      </c>
      <c r="K6221" s="12">
        <v>0</v>
      </c>
      <c r="L6221" s="25" t="s">
        <v>11</v>
      </c>
      <c r="M6221" s="10"/>
      <c r="N6221" s="15"/>
      <c r="O6221" s="15"/>
      <c r="P6221" s="4"/>
    </row>
    <row r="6222" spans="1:16" ht="15" customHeight="1" x14ac:dyDescent="0.25">
      <c r="A6222" s="11">
        <f t="shared" si="921"/>
        <v>6219</v>
      </c>
      <c r="B6222" s="29">
        <v>37266</v>
      </c>
      <c r="C6222" s="25"/>
      <c r="D6222" s="12"/>
      <c r="E6222" s="25"/>
      <c r="F6222" s="35"/>
      <c r="G6222" s="25">
        <v>0</v>
      </c>
      <c r="H6222" s="13">
        <v>0</v>
      </c>
      <c r="I6222" s="25"/>
      <c r="J6222" s="12">
        <v>0</v>
      </c>
      <c r="K6222" s="12">
        <v>0</v>
      </c>
      <c r="L6222" s="25" t="s">
        <v>11</v>
      </c>
      <c r="M6222" s="10"/>
      <c r="N6222" s="15"/>
      <c r="O6222" s="15"/>
      <c r="P6222" s="4"/>
    </row>
    <row r="6223" spans="1:16" ht="15" customHeight="1" x14ac:dyDescent="0.25">
      <c r="A6223" s="11">
        <f t="shared" si="921"/>
        <v>6220</v>
      </c>
      <c r="B6223" s="29">
        <v>37267</v>
      </c>
      <c r="C6223" s="25"/>
      <c r="D6223" s="12"/>
      <c r="E6223" s="25"/>
      <c r="F6223" s="35"/>
      <c r="G6223" s="25">
        <v>0</v>
      </c>
      <c r="H6223" s="13">
        <v>0</v>
      </c>
      <c r="I6223" s="25"/>
      <c r="J6223" s="12">
        <v>0</v>
      </c>
      <c r="K6223" s="12">
        <v>0</v>
      </c>
      <c r="L6223" s="25" t="s">
        <v>11</v>
      </c>
      <c r="M6223" s="10"/>
      <c r="N6223" s="15"/>
      <c r="O6223" s="15"/>
      <c r="P6223" s="4"/>
    </row>
    <row r="6224" spans="1:16" ht="15" customHeight="1" x14ac:dyDescent="0.25">
      <c r="A6224" s="11">
        <f t="shared" si="921"/>
        <v>6221</v>
      </c>
      <c r="B6224" s="29">
        <v>37268</v>
      </c>
      <c r="C6224" s="25"/>
      <c r="D6224" s="12"/>
      <c r="E6224" s="25"/>
      <c r="F6224" s="35"/>
      <c r="G6224" s="25">
        <v>0</v>
      </c>
      <c r="H6224" s="13">
        <v>0</v>
      </c>
      <c r="I6224" s="25"/>
      <c r="J6224" s="12">
        <v>0</v>
      </c>
      <c r="K6224" s="12">
        <v>0</v>
      </c>
      <c r="L6224" s="25" t="s">
        <v>11</v>
      </c>
      <c r="M6224" s="10"/>
      <c r="N6224" s="15"/>
      <c r="O6224" s="15"/>
      <c r="P6224" s="4"/>
    </row>
    <row r="6225" spans="1:16" ht="15" customHeight="1" x14ac:dyDescent="0.25">
      <c r="A6225" s="11">
        <f t="shared" si="921"/>
        <v>6222</v>
      </c>
      <c r="B6225" s="29">
        <v>37269</v>
      </c>
      <c r="C6225" s="25"/>
      <c r="D6225" s="12"/>
      <c r="E6225" s="25"/>
      <c r="F6225" s="35"/>
      <c r="G6225" s="25">
        <v>0</v>
      </c>
      <c r="H6225" s="13">
        <v>0</v>
      </c>
      <c r="I6225" s="25"/>
      <c r="J6225" s="12">
        <v>0</v>
      </c>
      <c r="K6225" s="12">
        <v>0</v>
      </c>
      <c r="L6225" s="25" t="s">
        <v>11</v>
      </c>
      <c r="M6225" s="10"/>
      <c r="N6225" s="15"/>
      <c r="O6225" s="15"/>
      <c r="P6225" s="4"/>
    </row>
    <row r="6226" spans="1:16" ht="15" customHeight="1" x14ac:dyDescent="0.25">
      <c r="A6226" s="11">
        <f t="shared" si="921"/>
        <v>6223</v>
      </c>
      <c r="B6226" s="29">
        <v>37270</v>
      </c>
      <c r="C6226" s="25"/>
      <c r="D6226" s="12"/>
      <c r="E6226" s="25"/>
      <c r="F6226" s="35"/>
      <c r="G6226" s="25">
        <v>0</v>
      </c>
      <c r="H6226" s="13">
        <v>0</v>
      </c>
      <c r="I6226" s="25"/>
      <c r="J6226" s="12">
        <v>0</v>
      </c>
      <c r="K6226" s="12">
        <v>0</v>
      </c>
      <c r="L6226" s="25" t="s">
        <v>11</v>
      </c>
      <c r="M6226" s="10"/>
      <c r="N6226" s="15"/>
      <c r="O6226" s="15"/>
      <c r="P6226" s="4"/>
    </row>
    <row r="6227" spans="1:16" ht="15" customHeight="1" x14ac:dyDescent="0.25">
      <c r="A6227" s="11">
        <f t="shared" si="921"/>
        <v>6224</v>
      </c>
      <c r="B6227" s="29">
        <v>37271</v>
      </c>
      <c r="C6227" s="25"/>
      <c r="D6227" s="12"/>
      <c r="E6227" s="25"/>
      <c r="F6227" s="35"/>
      <c r="G6227" s="25">
        <v>0</v>
      </c>
      <c r="H6227" s="13">
        <v>0</v>
      </c>
      <c r="I6227" s="25"/>
      <c r="J6227" s="12">
        <v>0</v>
      </c>
      <c r="K6227" s="12">
        <v>0</v>
      </c>
      <c r="L6227" s="25" t="s">
        <v>11</v>
      </c>
      <c r="M6227" s="10"/>
      <c r="N6227" s="15"/>
      <c r="O6227" s="15"/>
      <c r="P6227" s="4"/>
    </row>
    <row r="6228" spans="1:16" ht="15" customHeight="1" x14ac:dyDescent="0.25">
      <c r="A6228" s="11">
        <f t="shared" si="921"/>
        <v>6225</v>
      </c>
      <c r="B6228" s="29">
        <v>37272</v>
      </c>
      <c r="C6228" s="25"/>
      <c r="D6228" s="12"/>
      <c r="E6228" s="25"/>
      <c r="F6228" s="35"/>
      <c r="G6228" s="25">
        <v>0</v>
      </c>
      <c r="H6228" s="13">
        <v>0</v>
      </c>
      <c r="I6228" s="25"/>
      <c r="J6228" s="12">
        <v>0</v>
      </c>
      <c r="K6228" s="12">
        <v>0</v>
      </c>
      <c r="L6228" s="25" t="s">
        <v>11</v>
      </c>
      <c r="M6228" s="10"/>
      <c r="N6228" s="15"/>
      <c r="O6228" s="15"/>
      <c r="P6228" s="4"/>
    </row>
    <row r="6229" spans="1:16" ht="15" customHeight="1" x14ac:dyDescent="0.25">
      <c r="A6229" s="11">
        <f t="shared" si="921"/>
        <v>6226</v>
      </c>
      <c r="B6229" s="29">
        <v>37273</v>
      </c>
      <c r="C6229" s="25"/>
      <c r="D6229" s="12"/>
      <c r="E6229" s="25"/>
      <c r="F6229" s="35"/>
      <c r="G6229" s="25">
        <v>0</v>
      </c>
      <c r="H6229" s="13">
        <v>0</v>
      </c>
      <c r="I6229" s="25"/>
      <c r="J6229" s="12">
        <v>0</v>
      </c>
      <c r="K6229" s="12">
        <v>0</v>
      </c>
      <c r="L6229" s="25" t="s">
        <v>11</v>
      </c>
      <c r="M6229" s="10"/>
      <c r="N6229" s="15"/>
      <c r="O6229" s="15"/>
      <c r="P6229" s="4"/>
    </row>
    <row r="6230" spans="1:16" ht="15" customHeight="1" x14ac:dyDescent="0.25">
      <c r="A6230" s="11">
        <f t="shared" si="921"/>
        <v>6227</v>
      </c>
      <c r="B6230" s="29">
        <v>37274</v>
      </c>
      <c r="C6230" s="25"/>
      <c r="D6230" s="12"/>
      <c r="E6230" s="25"/>
      <c r="F6230" s="35"/>
      <c r="G6230" s="25">
        <v>0</v>
      </c>
      <c r="H6230" s="13">
        <v>0</v>
      </c>
      <c r="I6230" s="25"/>
      <c r="J6230" s="12">
        <v>0</v>
      </c>
      <c r="K6230" s="12">
        <v>0</v>
      </c>
      <c r="L6230" s="25" t="s">
        <v>11</v>
      </c>
      <c r="M6230" s="10"/>
      <c r="N6230" s="15"/>
      <c r="O6230" s="15"/>
      <c r="P6230" s="4"/>
    </row>
    <row r="6231" spans="1:16" ht="15" customHeight="1" x14ac:dyDescent="0.25">
      <c r="A6231" s="11">
        <f t="shared" si="921"/>
        <v>6228</v>
      </c>
      <c r="B6231" s="29">
        <v>37275</v>
      </c>
      <c r="C6231" s="25"/>
      <c r="D6231" s="12"/>
      <c r="E6231" s="25"/>
      <c r="F6231" s="35"/>
      <c r="G6231" s="25">
        <v>0</v>
      </c>
      <c r="H6231" s="13">
        <v>0</v>
      </c>
      <c r="I6231" s="25"/>
      <c r="J6231" s="12">
        <v>0</v>
      </c>
      <c r="K6231" s="12">
        <v>0</v>
      </c>
      <c r="L6231" s="25" t="s">
        <v>11</v>
      </c>
      <c r="M6231" s="10"/>
      <c r="N6231" s="15"/>
      <c r="O6231" s="15"/>
      <c r="P6231" s="4"/>
    </row>
    <row r="6232" spans="1:16" ht="15" customHeight="1" x14ac:dyDescent="0.25">
      <c r="A6232" s="11">
        <f t="shared" si="921"/>
        <v>6229</v>
      </c>
      <c r="B6232" s="29">
        <v>37276</v>
      </c>
      <c r="C6232" s="25"/>
      <c r="D6232" s="12"/>
      <c r="E6232" s="25"/>
      <c r="F6232" s="35"/>
      <c r="G6232" s="25">
        <v>0</v>
      </c>
      <c r="H6232" s="13">
        <v>0</v>
      </c>
      <c r="I6232" s="25"/>
      <c r="J6232" s="12">
        <v>0</v>
      </c>
      <c r="K6232" s="12">
        <v>0</v>
      </c>
      <c r="L6232" s="25" t="s">
        <v>11</v>
      </c>
      <c r="M6232" s="10"/>
      <c r="N6232" s="15"/>
      <c r="O6232" s="15"/>
      <c r="P6232" s="4"/>
    </row>
    <row r="6233" spans="1:16" ht="15" customHeight="1" x14ac:dyDescent="0.25">
      <c r="A6233" s="11">
        <f t="shared" si="921"/>
        <v>6230</v>
      </c>
      <c r="B6233" s="29">
        <v>37277</v>
      </c>
      <c r="C6233" s="25"/>
      <c r="D6233" s="12"/>
      <c r="E6233" s="25"/>
      <c r="F6233" s="35"/>
      <c r="G6233" s="25">
        <v>0</v>
      </c>
      <c r="H6233" s="13">
        <v>0</v>
      </c>
      <c r="I6233" s="25"/>
      <c r="J6233" s="12">
        <v>0</v>
      </c>
      <c r="K6233" s="12">
        <v>0</v>
      </c>
      <c r="L6233" s="25" t="s">
        <v>11</v>
      </c>
      <c r="M6233" s="10"/>
      <c r="N6233" s="15"/>
      <c r="O6233" s="15"/>
      <c r="P6233" s="4"/>
    </row>
    <row r="6234" spans="1:16" ht="15" customHeight="1" x14ac:dyDescent="0.25">
      <c r="A6234" s="11">
        <f t="shared" si="921"/>
        <v>6231</v>
      </c>
      <c r="B6234" s="29">
        <v>37278</v>
      </c>
      <c r="C6234" s="25"/>
      <c r="D6234" s="12"/>
      <c r="E6234" s="25"/>
      <c r="F6234" s="35"/>
      <c r="G6234" s="25">
        <v>0</v>
      </c>
      <c r="H6234" s="13">
        <v>0</v>
      </c>
      <c r="I6234" s="25"/>
      <c r="J6234" s="12">
        <v>0</v>
      </c>
      <c r="K6234" s="12">
        <v>0</v>
      </c>
      <c r="L6234" s="25" t="s">
        <v>11</v>
      </c>
      <c r="M6234" s="10"/>
      <c r="N6234" s="15"/>
      <c r="O6234" s="15"/>
      <c r="P6234" s="4"/>
    </row>
    <row r="6235" spans="1:16" ht="15" customHeight="1" x14ac:dyDescent="0.25">
      <c r="A6235" s="11">
        <f t="shared" si="921"/>
        <v>6232</v>
      </c>
      <c r="B6235" s="29">
        <v>37279</v>
      </c>
      <c r="C6235" s="25"/>
      <c r="D6235" s="12"/>
      <c r="E6235" s="25"/>
      <c r="F6235" s="35"/>
      <c r="G6235" s="25">
        <v>0</v>
      </c>
      <c r="H6235" s="13">
        <v>0</v>
      </c>
      <c r="I6235" s="25"/>
      <c r="J6235" s="12">
        <v>0</v>
      </c>
      <c r="K6235" s="12">
        <v>0</v>
      </c>
      <c r="L6235" s="25" t="s">
        <v>11</v>
      </c>
      <c r="M6235" s="10"/>
      <c r="N6235" s="15"/>
      <c r="O6235" s="15"/>
      <c r="P6235" s="4"/>
    </row>
    <row r="6236" spans="1:16" ht="15" customHeight="1" x14ac:dyDescent="0.25">
      <c r="A6236" s="11">
        <f t="shared" si="921"/>
        <v>6233</v>
      </c>
      <c r="B6236" s="29">
        <v>37280</v>
      </c>
      <c r="C6236" s="25"/>
      <c r="D6236" s="12"/>
      <c r="E6236" s="25"/>
      <c r="F6236" s="35"/>
      <c r="G6236" s="25">
        <v>0</v>
      </c>
      <c r="H6236" s="13">
        <v>0</v>
      </c>
      <c r="I6236" s="25"/>
      <c r="J6236" s="12">
        <v>0</v>
      </c>
      <c r="K6236" s="12">
        <v>0</v>
      </c>
      <c r="L6236" s="25" t="s">
        <v>11</v>
      </c>
      <c r="M6236" s="10"/>
      <c r="N6236" s="15"/>
      <c r="O6236" s="15"/>
      <c r="P6236" s="4"/>
    </row>
    <row r="6237" spans="1:16" ht="15" customHeight="1" x14ac:dyDescent="0.25">
      <c r="A6237" s="11">
        <f t="shared" si="921"/>
        <v>6234</v>
      </c>
      <c r="B6237" s="29">
        <v>37281</v>
      </c>
      <c r="C6237" s="25"/>
      <c r="D6237" s="12"/>
      <c r="E6237" s="25"/>
      <c r="F6237" s="35"/>
      <c r="G6237" s="25">
        <v>0</v>
      </c>
      <c r="H6237" s="13">
        <v>0</v>
      </c>
      <c r="I6237" s="25"/>
      <c r="J6237" s="12">
        <v>0</v>
      </c>
      <c r="K6237" s="12">
        <v>0</v>
      </c>
      <c r="L6237" s="25" t="s">
        <v>11</v>
      </c>
      <c r="M6237" s="10"/>
      <c r="N6237" s="15"/>
      <c r="O6237" s="15"/>
      <c r="P6237" s="4"/>
    </row>
    <row r="6238" spans="1:16" ht="15" customHeight="1" x14ac:dyDescent="0.25">
      <c r="A6238" s="11">
        <f t="shared" si="921"/>
        <v>6235</v>
      </c>
      <c r="B6238" s="29">
        <v>37282</v>
      </c>
      <c r="C6238" s="25"/>
      <c r="D6238" s="12"/>
      <c r="E6238" s="25"/>
      <c r="F6238" s="35"/>
      <c r="G6238" s="25">
        <v>0</v>
      </c>
      <c r="H6238" s="13">
        <v>0</v>
      </c>
      <c r="I6238" s="25"/>
      <c r="J6238" s="12">
        <v>0</v>
      </c>
      <c r="K6238" s="12">
        <v>0</v>
      </c>
      <c r="L6238" s="25" t="s">
        <v>11</v>
      </c>
      <c r="M6238" s="10"/>
      <c r="N6238" s="15"/>
      <c r="O6238" s="15"/>
      <c r="P6238" s="4"/>
    </row>
    <row r="6239" spans="1:16" ht="15" customHeight="1" x14ac:dyDescent="0.25">
      <c r="A6239" s="11">
        <f t="shared" si="921"/>
        <v>6236</v>
      </c>
      <c r="B6239" s="29">
        <v>37283</v>
      </c>
      <c r="C6239" s="25"/>
      <c r="D6239" s="12"/>
      <c r="E6239" s="25"/>
      <c r="F6239" s="35"/>
      <c r="G6239" s="25">
        <v>0</v>
      </c>
      <c r="H6239" s="13">
        <v>0</v>
      </c>
      <c r="I6239" s="25"/>
      <c r="J6239" s="12">
        <v>0</v>
      </c>
      <c r="K6239" s="12">
        <v>0</v>
      </c>
      <c r="L6239" s="25" t="s">
        <v>11</v>
      </c>
      <c r="M6239" s="10"/>
      <c r="N6239" s="15"/>
      <c r="O6239" s="15"/>
      <c r="P6239" s="4"/>
    </row>
    <row r="6240" spans="1:16" ht="15" customHeight="1" x14ac:dyDescent="0.25">
      <c r="A6240" s="11">
        <f t="shared" si="921"/>
        <v>6237</v>
      </c>
      <c r="B6240" s="29">
        <v>37284</v>
      </c>
      <c r="C6240" s="25"/>
      <c r="D6240" s="12"/>
      <c r="E6240" s="25"/>
      <c r="F6240" s="35"/>
      <c r="G6240" s="25">
        <v>0</v>
      </c>
      <c r="H6240" s="13">
        <v>0</v>
      </c>
      <c r="I6240" s="25"/>
      <c r="J6240" s="12">
        <v>0</v>
      </c>
      <c r="K6240" s="12">
        <v>0</v>
      </c>
      <c r="L6240" s="25" t="s">
        <v>11</v>
      </c>
      <c r="M6240" s="10"/>
      <c r="N6240" s="15"/>
      <c r="O6240" s="15"/>
      <c r="P6240" s="4"/>
    </row>
    <row r="6241" spans="1:16" ht="15" customHeight="1" x14ac:dyDescent="0.25">
      <c r="A6241" s="11">
        <f t="shared" si="921"/>
        <v>6238</v>
      </c>
      <c r="B6241" s="29">
        <v>37285</v>
      </c>
      <c r="C6241" s="25"/>
      <c r="D6241" s="12"/>
      <c r="E6241" s="25"/>
      <c r="F6241" s="35"/>
      <c r="G6241" s="25">
        <v>0</v>
      </c>
      <c r="H6241" s="13">
        <v>0</v>
      </c>
      <c r="I6241" s="25"/>
      <c r="J6241" s="12">
        <v>0</v>
      </c>
      <c r="K6241" s="12">
        <v>0</v>
      </c>
      <c r="L6241" s="25" t="s">
        <v>11</v>
      </c>
      <c r="M6241" s="10"/>
      <c r="N6241" s="15"/>
      <c r="O6241" s="15"/>
      <c r="P6241" s="4"/>
    </row>
    <row r="6242" spans="1:16" ht="15" customHeight="1" x14ac:dyDescent="0.25">
      <c r="A6242" s="11">
        <f t="shared" si="921"/>
        <v>6239</v>
      </c>
      <c r="B6242" s="29">
        <v>37286</v>
      </c>
      <c r="C6242" s="25"/>
      <c r="D6242" s="12"/>
      <c r="E6242" s="25"/>
      <c r="F6242" s="35"/>
      <c r="G6242" s="25">
        <v>0</v>
      </c>
      <c r="H6242" s="13">
        <v>0</v>
      </c>
      <c r="I6242" s="25"/>
      <c r="J6242" s="12">
        <v>0</v>
      </c>
      <c r="K6242" s="12">
        <v>0</v>
      </c>
      <c r="L6242" s="25" t="s">
        <v>11</v>
      </c>
      <c r="M6242" s="10"/>
      <c r="N6242" s="15"/>
      <c r="O6242" s="15"/>
      <c r="P6242" s="4"/>
    </row>
    <row r="6243" spans="1:16" ht="15" customHeight="1" x14ac:dyDescent="0.25">
      <c r="A6243" s="11">
        <f t="shared" si="921"/>
        <v>6240</v>
      </c>
      <c r="B6243" s="29">
        <v>37287</v>
      </c>
      <c r="C6243" s="25"/>
      <c r="D6243" s="12"/>
      <c r="E6243" s="25"/>
      <c r="F6243" s="35"/>
      <c r="G6243" s="25">
        <v>0</v>
      </c>
      <c r="H6243" s="13">
        <v>0</v>
      </c>
      <c r="I6243" s="25"/>
      <c r="J6243" s="12">
        <v>0</v>
      </c>
      <c r="K6243" s="12">
        <v>0</v>
      </c>
      <c r="L6243" s="25" t="s">
        <v>11</v>
      </c>
      <c r="M6243" s="10"/>
      <c r="N6243" s="15"/>
      <c r="O6243" s="15"/>
      <c r="P6243" s="4"/>
    </row>
    <row r="6244" spans="1:16" ht="15" customHeight="1" x14ac:dyDescent="0.25">
      <c r="A6244" s="11">
        <f t="shared" si="921"/>
        <v>6241</v>
      </c>
      <c r="B6244" s="29">
        <v>37288</v>
      </c>
      <c r="C6244" s="25">
        <v>22</v>
      </c>
      <c r="D6244" s="12">
        <v>32</v>
      </c>
      <c r="E6244" s="25">
        <v>28.1</v>
      </c>
      <c r="F6244" s="35">
        <v>58</v>
      </c>
      <c r="G6244" s="25">
        <v>0</v>
      </c>
      <c r="H6244" s="13">
        <v>8</v>
      </c>
      <c r="I6244" s="25"/>
      <c r="J6244" s="12">
        <v>90</v>
      </c>
      <c r="K6244" s="12">
        <v>4</v>
      </c>
      <c r="L6244" s="25" t="s">
        <v>12</v>
      </c>
      <c r="M6244" s="10"/>
      <c r="N6244" s="15"/>
      <c r="O6244" s="15"/>
      <c r="P6244" s="4"/>
    </row>
    <row r="6245" spans="1:16" ht="15" customHeight="1" x14ac:dyDescent="0.25">
      <c r="A6245" s="11">
        <f t="shared" si="921"/>
        <v>6242</v>
      </c>
      <c r="B6245" s="29">
        <v>37289</v>
      </c>
      <c r="C6245" s="25">
        <v>25</v>
      </c>
      <c r="D6245" s="12">
        <v>33.6</v>
      </c>
      <c r="E6245" s="25">
        <v>27.6</v>
      </c>
      <c r="F6245" s="35">
        <v>64</v>
      </c>
      <c r="G6245" s="25">
        <v>0</v>
      </c>
      <c r="H6245" s="13">
        <v>8</v>
      </c>
      <c r="I6245" s="25"/>
      <c r="J6245" s="12">
        <v>90</v>
      </c>
      <c r="K6245" s="12">
        <v>2</v>
      </c>
      <c r="L6245" s="25" t="s">
        <v>12</v>
      </c>
      <c r="M6245" s="10"/>
      <c r="N6245" s="15"/>
      <c r="O6245" s="15"/>
      <c r="P6245" s="4"/>
    </row>
    <row r="6246" spans="1:16" ht="15" customHeight="1" x14ac:dyDescent="0.25">
      <c r="A6246" s="11">
        <f t="shared" si="921"/>
        <v>6243</v>
      </c>
      <c r="B6246" s="29">
        <v>37290</v>
      </c>
      <c r="C6246" s="25">
        <v>21</v>
      </c>
      <c r="D6246" s="12">
        <v>33.799999999999997</v>
      </c>
      <c r="E6246" s="25">
        <v>24</v>
      </c>
      <c r="F6246" s="35">
        <v>79</v>
      </c>
      <c r="G6246" s="25">
        <v>0</v>
      </c>
      <c r="H6246" s="13">
        <v>6.7</v>
      </c>
      <c r="I6246" s="25"/>
      <c r="J6246" s="12">
        <v>90</v>
      </c>
      <c r="K6246" s="12">
        <v>1</v>
      </c>
      <c r="L6246" s="25" t="s">
        <v>12</v>
      </c>
      <c r="M6246" s="10"/>
      <c r="N6246" s="15"/>
      <c r="O6246" s="15"/>
      <c r="P6246" s="4"/>
    </row>
    <row r="6247" spans="1:16" ht="15" customHeight="1" x14ac:dyDescent="0.25">
      <c r="A6247" s="11">
        <f t="shared" si="921"/>
        <v>6244</v>
      </c>
      <c r="B6247" s="29">
        <v>37291</v>
      </c>
      <c r="C6247" s="25">
        <v>20</v>
      </c>
      <c r="D6247" s="12">
        <v>32.200000000000003</v>
      </c>
      <c r="E6247" s="25">
        <v>25.5</v>
      </c>
      <c r="F6247" s="35">
        <v>84</v>
      </c>
      <c r="G6247" s="25">
        <v>0</v>
      </c>
      <c r="H6247" s="13">
        <v>4.4000000000000004</v>
      </c>
      <c r="I6247" s="25"/>
      <c r="J6247" s="12">
        <v>90</v>
      </c>
      <c r="K6247" s="12">
        <v>0</v>
      </c>
      <c r="L6247" s="25" t="s">
        <v>12</v>
      </c>
      <c r="M6247" s="10"/>
      <c r="N6247" s="15"/>
      <c r="O6247" s="15"/>
      <c r="P6247" s="4"/>
    </row>
    <row r="6248" spans="1:16" ht="15" customHeight="1" x14ac:dyDescent="0.25">
      <c r="A6248" s="11">
        <f t="shared" si="921"/>
        <v>6245</v>
      </c>
      <c r="B6248" s="29">
        <v>37292</v>
      </c>
      <c r="C6248" s="25">
        <v>21</v>
      </c>
      <c r="D6248" s="12">
        <v>33</v>
      </c>
      <c r="E6248" s="25">
        <v>26.5</v>
      </c>
      <c r="F6248" s="35">
        <v>77</v>
      </c>
      <c r="G6248" s="25">
        <v>0</v>
      </c>
      <c r="H6248" s="13">
        <v>8</v>
      </c>
      <c r="I6248" s="25"/>
      <c r="J6248" s="12">
        <v>225</v>
      </c>
      <c r="K6248" s="12">
        <v>1</v>
      </c>
      <c r="L6248" s="25" t="s">
        <v>13</v>
      </c>
      <c r="M6248" s="10"/>
      <c r="N6248" s="15"/>
      <c r="O6248" s="15"/>
      <c r="P6248" s="4"/>
    </row>
    <row r="6249" spans="1:16" ht="15" customHeight="1" x14ac:dyDescent="0.25">
      <c r="A6249" s="11">
        <f t="shared" si="921"/>
        <v>6246</v>
      </c>
      <c r="B6249" s="29">
        <v>37293</v>
      </c>
      <c r="C6249" s="25">
        <v>20</v>
      </c>
      <c r="D6249" s="12">
        <v>33.200000000000003</v>
      </c>
      <c r="E6249" s="25">
        <v>25.8</v>
      </c>
      <c r="F6249" s="35">
        <v>80</v>
      </c>
      <c r="G6249" s="25">
        <v>0</v>
      </c>
      <c r="H6249" s="13">
        <v>5.7</v>
      </c>
      <c r="I6249" s="25"/>
      <c r="J6249" s="12">
        <v>225</v>
      </c>
      <c r="K6249" s="12">
        <v>1</v>
      </c>
      <c r="L6249" s="25" t="s">
        <v>13</v>
      </c>
      <c r="M6249" s="10"/>
      <c r="N6249" s="15"/>
      <c r="O6249" s="15"/>
      <c r="P6249" s="4"/>
    </row>
    <row r="6250" spans="1:16" ht="15" customHeight="1" x14ac:dyDescent="0.25">
      <c r="A6250" s="11">
        <f t="shared" si="921"/>
        <v>6247</v>
      </c>
      <c r="B6250" s="29">
        <v>37294</v>
      </c>
      <c r="C6250" s="25">
        <v>21</v>
      </c>
      <c r="D6250" s="12">
        <v>33</v>
      </c>
      <c r="E6250" s="25">
        <v>25.7</v>
      </c>
      <c r="F6250" s="35">
        <v>72</v>
      </c>
      <c r="G6250" s="25">
        <v>0</v>
      </c>
      <c r="H6250" s="13">
        <v>8</v>
      </c>
      <c r="I6250" s="25"/>
      <c r="J6250" s="12">
        <v>90</v>
      </c>
      <c r="K6250" s="12">
        <v>1</v>
      </c>
      <c r="L6250" s="25" t="s">
        <v>12</v>
      </c>
      <c r="M6250" s="10"/>
      <c r="N6250" s="15"/>
      <c r="O6250" s="15"/>
      <c r="P6250" s="4"/>
    </row>
    <row r="6251" spans="1:16" ht="15" customHeight="1" x14ac:dyDescent="0.25">
      <c r="A6251" s="11">
        <f t="shared" si="921"/>
        <v>6248</v>
      </c>
      <c r="B6251" s="29">
        <v>37295</v>
      </c>
      <c r="C6251" s="25">
        <v>20</v>
      </c>
      <c r="D6251" s="12">
        <v>32.6</v>
      </c>
      <c r="E6251" s="25">
        <v>26.7</v>
      </c>
      <c r="F6251" s="35">
        <v>69</v>
      </c>
      <c r="G6251" s="25">
        <v>0</v>
      </c>
      <c r="H6251" s="13">
        <v>7.7</v>
      </c>
      <c r="I6251" s="25"/>
      <c r="J6251" s="12">
        <v>90</v>
      </c>
      <c r="K6251" s="12">
        <v>2</v>
      </c>
      <c r="L6251" s="25" t="s">
        <v>12</v>
      </c>
      <c r="M6251" s="10"/>
      <c r="N6251" s="15"/>
      <c r="O6251" s="15"/>
      <c r="P6251" s="4"/>
    </row>
    <row r="6252" spans="1:16" ht="15" customHeight="1" x14ac:dyDescent="0.25">
      <c r="A6252" s="11">
        <f t="shared" si="921"/>
        <v>6249</v>
      </c>
      <c r="B6252" s="29">
        <v>37296</v>
      </c>
      <c r="C6252" s="25">
        <v>20</v>
      </c>
      <c r="D6252" s="12">
        <v>32.9</v>
      </c>
      <c r="E6252" s="25">
        <v>25.2</v>
      </c>
      <c r="F6252" s="35">
        <v>76</v>
      </c>
      <c r="G6252" s="25">
        <v>0</v>
      </c>
      <c r="H6252" s="13">
        <v>7.5</v>
      </c>
      <c r="I6252" s="25"/>
      <c r="J6252" s="12">
        <v>90</v>
      </c>
      <c r="K6252" s="12">
        <v>1</v>
      </c>
      <c r="L6252" s="25" t="s">
        <v>12</v>
      </c>
      <c r="M6252" s="10"/>
      <c r="N6252" s="15"/>
      <c r="O6252" s="15"/>
      <c r="P6252" s="4"/>
    </row>
    <row r="6253" spans="1:16" ht="15" customHeight="1" x14ac:dyDescent="0.25">
      <c r="A6253" s="11">
        <f t="shared" si="921"/>
        <v>6250</v>
      </c>
      <c r="B6253" s="29">
        <v>37297</v>
      </c>
      <c r="C6253" s="25">
        <v>20</v>
      </c>
      <c r="D6253" s="12">
        <v>32.200000000000003</v>
      </c>
      <c r="E6253" s="25">
        <v>24.6</v>
      </c>
      <c r="F6253" s="35">
        <v>84</v>
      </c>
      <c r="G6253" s="25">
        <v>0</v>
      </c>
      <c r="H6253" s="13">
        <v>4.8</v>
      </c>
      <c r="I6253" s="25"/>
      <c r="J6253" s="12">
        <v>180</v>
      </c>
      <c r="K6253" s="12"/>
      <c r="L6253" s="25" t="s">
        <v>14</v>
      </c>
      <c r="M6253" s="10"/>
      <c r="N6253" s="15"/>
      <c r="O6253" s="15"/>
      <c r="P6253" s="4"/>
    </row>
    <row r="6254" spans="1:16" ht="15" customHeight="1" x14ac:dyDescent="0.25">
      <c r="A6254" s="11">
        <f t="shared" si="921"/>
        <v>6251</v>
      </c>
      <c r="B6254" s="29">
        <v>37298</v>
      </c>
      <c r="C6254" s="25">
        <v>22</v>
      </c>
      <c r="D6254" s="12">
        <v>32.200000000000003</v>
      </c>
      <c r="E6254" s="25">
        <v>25.8</v>
      </c>
      <c r="F6254" s="35">
        <v>84</v>
      </c>
      <c r="G6254" s="25">
        <v>0.2</v>
      </c>
      <c r="H6254" s="13">
        <v>1.5</v>
      </c>
      <c r="I6254" s="25"/>
      <c r="J6254" s="12">
        <v>225</v>
      </c>
      <c r="K6254" s="12">
        <v>1</v>
      </c>
      <c r="L6254" s="25" t="s">
        <v>13</v>
      </c>
      <c r="M6254" s="10"/>
      <c r="N6254" s="15"/>
      <c r="O6254" s="15"/>
      <c r="P6254" s="4"/>
    </row>
    <row r="6255" spans="1:16" ht="15" customHeight="1" x14ac:dyDescent="0.25">
      <c r="A6255" s="11">
        <f t="shared" si="921"/>
        <v>6252</v>
      </c>
      <c r="B6255" s="29">
        <v>37299</v>
      </c>
      <c r="C6255" s="25">
        <v>23</v>
      </c>
      <c r="D6255" s="12">
        <v>32.6</v>
      </c>
      <c r="E6255" s="25">
        <v>27.7</v>
      </c>
      <c r="F6255" s="35">
        <v>71</v>
      </c>
      <c r="G6255" s="25">
        <v>0</v>
      </c>
      <c r="H6255" s="13">
        <v>7.2</v>
      </c>
      <c r="I6255" s="25"/>
      <c r="J6255" s="12">
        <v>90</v>
      </c>
      <c r="K6255" s="12">
        <v>2</v>
      </c>
      <c r="L6255" s="25" t="s">
        <v>12</v>
      </c>
      <c r="M6255" s="10"/>
      <c r="N6255" s="15"/>
      <c r="O6255" s="15"/>
      <c r="P6255" s="4"/>
    </row>
    <row r="6256" spans="1:16" ht="15" customHeight="1" x14ac:dyDescent="0.25">
      <c r="A6256" s="11">
        <f t="shared" si="921"/>
        <v>6253</v>
      </c>
      <c r="B6256" s="29">
        <v>37300</v>
      </c>
      <c r="C6256" s="25">
        <v>23</v>
      </c>
      <c r="D6256" s="12">
        <v>32.4</v>
      </c>
      <c r="E6256" s="25">
        <v>25.8</v>
      </c>
      <c r="F6256" s="35">
        <v>80</v>
      </c>
      <c r="G6256" s="25">
        <v>26.5</v>
      </c>
      <c r="H6256" s="13">
        <v>2.8</v>
      </c>
      <c r="I6256" s="25"/>
      <c r="J6256" s="12">
        <v>90</v>
      </c>
      <c r="K6256" s="12">
        <v>1</v>
      </c>
      <c r="L6256" s="25" t="s">
        <v>12</v>
      </c>
      <c r="M6256" s="10"/>
      <c r="N6256" s="15"/>
      <c r="O6256" s="15"/>
      <c r="P6256" s="4"/>
    </row>
    <row r="6257" spans="1:16" ht="15" customHeight="1" x14ac:dyDescent="0.25">
      <c r="A6257" s="11">
        <f t="shared" si="921"/>
        <v>6254</v>
      </c>
      <c r="B6257" s="29">
        <v>37301</v>
      </c>
      <c r="C6257" s="25">
        <v>23</v>
      </c>
      <c r="D6257" s="12">
        <v>32</v>
      </c>
      <c r="E6257" s="25">
        <v>26</v>
      </c>
      <c r="F6257" s="35">
        <v>80</v>
      </c>
      <c r="G6257" s="25">
        <v>0</v>
      </c>
      <c r="H6257" s="13">
        <v>5</v>
      </c>
      <c r="I6257" s="25"/>
      <c r="J6257" s="12">
        <v>90</v>
      </c>
      <c r="K6257" s="12">
        <v>2</v>
      </c>
      <c r="L6257" s="25" t="s">
        <v>12</v>
      </c>
      <c r="M6257" s="10"/>
      <c r="N6257" s="15"/>
      <c r="O6257" s="15"/>
      <c r="P6257" s="4"/>
    </row>
    <row r="6258" spans="1:16" ht="15" customHeight="1" x14ac:dyDescent="0.25">
      <c r="A6258" s="11">
        <f t="shared" si="921"/>
        <v>6255</v>
      </c>
      <c r="B6258" s="29">
        <v>37302</v>
      </c>
      <c r="C6258" s="25">
        <v>22</v>
      </c>
      <c r="D6258" s="12">
        <v>32.6</v>
      </c>
      <c r="E6258" s="25">
        <v>26.2</v>
      </c>
      <c r="F6258" s="35">
        <v>84</v>
      </c>
      <c r="G6258" s="25">
        <v>0</v>
      </c>
      <c r="H6258" s="13">
        <v>5.5</v>
      </c>
      <c r="I6258" s="25"/>
      <c r="J6258" s="12">
        <v>90</v>
      </c>
      <c r="K6258" s="12">
        <v>1</v>
      </c>
      <c r="L6258" s="25" t="s">
        <v>12</v>
      </c>
      <c r="M6258" s="10"/>
      <c r="N6258" s="15"/>
      <c r="O6258" s="15"/>
      <c r="P6258" s="4"/>
    </row>
    <row r="6259" spans="1:16" ht="15" customHeight="1" x14ac:dyDescent="0.25">
      <c r="A6259" s="11">
        <f t="shared" si="921"/>
        <v>6256</v>
      </c>
      <c r="B6259" s="29">
        <v>37303</v>
      </c>
      <c r="C6259" s="25">
        <v>21</v>
      </c>
      <c r="D6259" s="12">
        <v>32.200000000000003</v>
      </c>
      <c r="E6259" s="25">
        <v>26.2</v>
      </c>
      <c r="F6259" s="35">
        <v>86</v>
      </c>
      <c r="G6259" s="25">
        <v>16.100000000000001</v>
      </c>
      <c r="H6259" s="13">
        <v>7</v>
      </c>
      <c r="I6259" s="25"/>
      <c r="J6259" s="12">
        <v>90</v>
      </c>
      <c r="K6259" s="12">
        <v>1</v>
      </c>
      <c r="L6259" s="25" t="s">
        <v>12</v>
      </c>
      <c r="M6259" s="10"/>
      <c r="N6259" s="15"/>
      <c r="O6259" s="15"/>
      <c r="P6259" s="4"/>
    </row>
    <row r="6260" spans="1:16" ht="15" customHeight="1" x14ac:dyDescent="0.25">
      <c r="A6260" s="11">
        <f t="shared" si="921"/>
        <v>6257</v>
      </c>
      <c r="B6260" s="29">
        <v>37304</v>
      </c>
      <c r="C6260" s="25">
        <v>22</v>
      </c>
      <c r="D6260" s="12">
        <v>31.4</v>
      </c>
      <c r="E6260" s="25">
        <v>26.9</v>
      </c>
      <c r="F6260" s="35">
        <v>80</v>
      </c>
      <c r="G6260" s="25">
        <v>11.4</v>
      </c>
      <c r="H6260" s="13">
        <v>7.8</v>
      </c>
      <c r="I6260" s="25"/>
      <c r="J6260" s="12">
        <v>90</v>
      </c>
      <c r="K6260" s="12">
        <v>1</v>
      </c>
      <c r="L6260" s="25" t="s">
        <v>12</v>
      </c>
      <c r="M6260" s="10"/>
      <c r="N6260" s="15"/>
      <c r="O6260" s="15"/>
      <c r="P6260" s="4"/>
    </row>
    <row r="6261" spans="1:16" ht="15" customHeight="1" x14ac:dyDescent="0.25">
      <c r="A6261" s="11">
        <f t="shared" si="921"/>
        <v>6258</v>
      </c>
      <c r="B6261" s="29">
        <v>37305</v>
      </c>
      <c r="C6261" s="25">
        <v>23</v>
      </c>
      <c r="D6261" s="12">
        <v>31.6</v>
      </c>
      <c r="E6261" s="25">
        <v>25.9</v>
      </c>
      <c r="F6261" s="35">
        <v>81</v>
      </c>
      <c r="G6261" s="25">
        <v>3.4</v>
      </c>
      <c r="H6261" s="13">
        <v>4.5</v>
      </c>
      <c r="I6261" s="25"/>
      <c r="J6261" s="12">
        <v>90</v>
      </c>
      <c r="K6261" s="12">
        <v>2</v>
      </c>
      <c r="L6261" s="25" t="s">
        <v>13</v>
      </c>
      <c r="M6261" s="10"/>
      <c r="N6261" s="15"/>
      <c r="O6261" s="15"/>
      <c r="P6261" s="4"/>
    </row>
    <row r="6262" spans="1:16" ht="15" customHeight="1" x14ac:dyDescent="0.25">
      <c r="A6262" s="11">
        <f t="shared" si="921"/>
        <v>6259</v>
      </c>
      <c r="B6262" s="29">
        <v>37306</v>
      </c>
      <c r="C6262" s="25">
        <v>22</v>
      </c>
      <c r="D6262" s="12">
        <v>30.8</v>
      </c>
      <c r="E6262" s="25">
        <v>25.6</v>
      </c>
      <c r="F6262" s="35">
        <v>82</v>
      </c>
      <c r="G6262" s="25">
        <v>0</v>
      </c>
      <c r="H6262" s="13">
        <v>2.8</v>
      </c>
      <c r="I6262" s="25"/>
      <c r="J6262" s="12">
        <v>90</v>
      </c>
      <c r="K6262" s="12">
        <v>1</v>
      </c>
      <c r="L6262" s="25" t="s">
        <v>13</v>
      </c>
      <c r="M6262" s="10"/>
      <c r="N6262" s="15"/>
      <c r="O6262" s="15"/>
      <c r="P6262" s="4"/>
    </row>
    <row r="6263" spans="1:16" ht="15" customHeight="1" x14ac:dyDescent="0.25">
      <c r="A6263" s="11">
        <f t="shared" si="921"/>
        <v>6260</v>
      </c>
      <c r="B6263" s="29">
        <v>37307</v>
      </c>
      <c r="C6263" s="25">
        <v>23</v>
      </c>
      <c r="D6263" s="12">
        <v>27.8</v>
      </c>
      <c r="E6263" s="25">
        <v>23.9</v>
      </c>
      <c r="F6263" s="35">
        <v>99</v>
      </c>
      <c r="G6263" s="25">
        <v>180</v>
      </c>
      <c r="H6263" s="13">
        <v>0.2</v>
      </c>
      <c r="I6263" s="25"/>
      <c r="J6263" s="12">
        <v>90</v>
      </c>
      <c r="K6263" s="12">
        <v>1</v>
      </c>
      <c r="L6263" s="25" t="s">
        <v>13</v>
      </c>
      <c r="M6263" s="10"/>
      <c r="N6263" s="15"/>
      <c r="O6263" s="15"/>
      <c r="P6263" s="4"/>
    </row>
    <row r="6264" spans="1:16" ht="15" customHeight="1" x14ac:dyDescent="0.25">
      <c r="A6264" s="11">
        <f t="shared" si="921"/>
        <v>6261</v>
      </c>
      <c r="B6264" s="29">
        <v>37308</v>
      </c>
      <c r="C6264" s="25">
        <v>20</v>
      </c>
      <c r="D6264" s="12">
        <v>30.4</v>
      </c>
      <c r="E6264" s="25">
        <v>23.9</v>
      </c>
      <c r="F6264" s="35">
        <v>82</v>
      </c>
      <c r="G6264" s="25">
        <v>15.5</v>
      </c>
      <c r="H6264" s="13">
        <v>4.5</v>
      </c>
      <c r="I6264" s="25"/>
      <c r="J6264" s="12">
        <v>90</v>
      </c>
      <c r="K6264" s="12">
        <v>0</v>
      </c>
      <c r="L6264" s="25" t="s">
        <v>13</v>
      </c>
      <c r="M6264" s="10"/>
      <c r="N6264" s="15"/>
      <c r="O6264" s="15"/>
      <c r="P6264" s="4"/>
    </row>
    <row r="6265" spans="1:16" ht="15" customHeight="1" x14ac:dyDescent="0.25">
      <c r="A6265" s="11">
        <f t="shared" si="921"/>
        <v>6262</v>
      </c>
      <c r="B6265" s="29">
        <v>37309</v>
      </c>
      <c r="C6265" s="25">
        <v>22</v>
      </c>
      <c r="D6265" s="12">
        <v>32.4</v>
      </c>
      <c r="E6265" s="25">
        <v>26.3</v>
      </c>
      <c r="F6265" s="35">
        <v>80</v>
      </c>
      <c r="G6265" s="25">
        <v>0</v>
      </c>
      <c r="H6265" s="13">
        <v>5</v>
      </c>
      <c r="I6265" s="25"/>
      <c r="J6265" s="12">
        <v>90</v>
      </c>
      <c r="K6265" s="12">
        <v>0</v>
      </c>
      <c r="L6265" s="25" t="s">
        <v>12</v>
      </c>
      <c r="M6265" s="10"/>
      <c r="N6265" s="15"/>
      <c r="O6265" s="15"/>
      <c r="P6265" s="4"/>
    </row>
    <row r="6266" spans="1:16" ht="15" customHeight="1" x14ac:dyDescent="0.25">
      <c r="A6266" s="11">
        <f t="shared" si="921"/>
        <v>6263</v>
      </c>
      <c r="B6266" s="29">
        <v>37310</v>
      </c>
      <c r="C6266" s="25">
        <v>22</v>
      </c>
      <c r="D6266" s="12">
        <v>32.200000000000003</v>
      </c>
      <c r="E6266" s="25">
        <v>26.4</v>
      </c>
      <c r="F6266" s="35">
        <v>88</v>
      </c>
      <c r="G6266" s="25">
        <v>0</v>
      </c>
      <c r="H6266" s="13">
        <v>4</v>
      </c>
      <c r="I6266" s="25"/>
      <c r="J6266" s="12">
        <v>225</v>
      </c>
      <c r="K6266" s="12">
        <v>0</v>
      </c>
      <c r="L6266" s="25" t="s">
        <v>18</v>
      </c>
      <c r="M6266" s="10"/>
      <c r="N6266" s="15"/>
      <c r="O6266" s="15"/>
      <c r="P6266" s="4"/>
    </row>
    <row r="6267" spans="1:16" ht="15" customHeight="1" x14ac:dyDescent="0.25">
      <c r="A6267" s="11">
        <f t="shared" si="921"/>
        <v>6264</v>
      </c>
      <c r="B6267" s="29">
        <v>37311</v>
      </c>
      <c r="C6267" s="25">
        <v>21</v>
      </c>
      <c r="D6267" s="12">
        <v>31.4</v>
      </c>
      <c r="E6267" s="25">
        <v>25.2</v>
      </c>
      <c r="F6267" s="35">
        <v>90</v>
      </c>
      <c r="G6267" s="25">
        <v>0</v>
      </c>
      <c r="H6267" s="13">
        <v>4.0999999999999996</v>
      </c>
      <c r="I6267" s="25"/>
      <c r="J6267" s="12">
        <v>270</v>
      </c>
      <c r="K6267" s="12">
        <v>0</v>
      </c>
      <c r="L6267" s="25" t="s">
        <v>13</v>
      </c>
      <c r="M6267" s="10"/>
      <c r="N6267" s="15"/>
      <c r="O6267" s="15"/>
      <c r="P6267" s="4"/>
    </row>
    <row r="6268" spans="1:16" ht="15" customHeight="1" x14ac:dyDescent="0.25">
      <c r="A6268" s="11">
        <f t="shared" si="921"/>
        <v>6265</v>
      </c>
      <c r="B6268" s="29">
        <v>37312</v>
      </c>
      <c r="C6268" s="25">
        <v>21</v>
      </c>
      <c r="D6268" s="12">
        <v>30.8</v>
      </c>
      <c r="E6268" s="25">
        <v>24.5</v>
      </c>
      <c r="F6268" s="35">
        <v>92</v>
      </c>
      <c r="G6268" s="25">
        <v>4.4000000000000004</v>
      </c>
      <c r="H6268" s="13">
        <v>3.7</v>
      </c>
      <c r="I6268" s="25"/>
      <c r="J6268" s="12">
        <v>225</v>
      </c>
      <c r="K6268" s="12">
        <v>1</v>
      </c>
      <c r="L6268" s="25" t="s">
        <v>12</v>
      </c>
      <c r="M6268" s="10"/>
      <c r="N6268" s="15"/>
      <c r="O6268" s="15"/>
      <c r="P6268" s="4"/>
    </row>
    <row r="6269" spans="1:16" ht="15" customHeight="1" x14ac:dyDescent="0.25">
      <c r="A6269" s="11">
        <f t="shared" si="921"/>
        <v>6266</v>
      </c>
      <c r="B6269" s="29">
        <v>37313</v>
      </c>
      <c r="C6269" s="25">
        <v>22</v>
      </c>
      <c r="D6269" s="12">
        <v>32.6</v>
      </c>
      <c r="E6269" s="25">
        <v>26.5</v>
      </c>
      <c r="F6269" s="35">
        <v>84</v>
      </c>
      <c r="G6269" s="25">
        <v>6.1</v>
      </c>
      <c r="H6269" s="13">
        <v>7.9</v>
      </c>
      <c r="I6269" s="25"/>
      <c r="J6269" s="12">
        <v>225</v>
      </c>
      <c r="K6269" s="12">
        <v>1</v>
      </c>
      <c r="L6269" s="25" t="s">
        <v>14</v>
      </c>
      <c r="M6269" s="10"/>
      <c r="N6269" s="15"/>
      <c r="O6269" s="15"/>
      <c r="P6269" s="4"/>
    </row>
    <row r="6270" spans="1:16" ht="15" customHeight="1" x14ac:dyDescent="0.25">
      <c r="A6270" s="11">
        <f t="shared" si="921"/>
        <v>6267</v>
      </c>
      <c r="B6270" s="29">
        <v>37314</v>
      </c>
      <c r="C6270" s="25">
        <v>23</v>
      </c>
      <c r="D6270" s="12">
        <v>30.6</v>
      </c>
      <c r="E6270" s="25">
        <v>24.9</v>
      </c>
      <c r="F6270" s="35">
        <v>89</v>
      </c>
      <c r="G6270" s="25">
        <v>0</v>
      </c>
      <c r="H6270" s="13">
        <v>1.8</v>
      </c>
      <c r="I6270" s="25"/>
      <c r="J6270" s="12">
        <v>90</v>
      </c>
      <c r="K6270" s="12">
        <v>0</v>
      </c>
      <c r="L6270" s="25" t="s">
        <v>18</v>
      </c>
      <c r="M6270" s="10"/>
      <c r="N6270" s="15"/>
      <c r="O6270" s="15"/>
      <c r="P6270" s="4"/>
    </row>
    <row r="6271" spans="1:16" ht="15" customHeight="1" x14ac:dyDescent="0.25">
      <c r="A6271" s="11">
        <f t="shared" si="921"/>
        <v>6268</v>
      </c>
      <c r="B6271" s="29">
        <v>37315</v>
      </c>
      <c r="C6271" s="25">
        <v>23</v>
      </c>
      <c r="D6271" s="12">
        <v>30.6</v>
      </c>
      <c r="E6271" s="25">
        <v>25.7</v>
      </c>
      <c r="F6271" s="35">
        <v>93</v>
      </c>
      <c r="G6271" s="25">
        <v>2.5</v>
      </c>
      <c r="H6271" s="13">
        <v>2.8</v>
      </c>
      <c r="I6271" s="25"/>
      <c r="J6271" s="12">
        <v>225</v>
      </c>
      <c r="K6271" s="12">
        <v>0</v>
      </c>
      <c r="L6271" s="25" t="s">
        <v>13</v>
      </c>
      <c r="M6271" s="10"/>
      <c r="N6271" s="15"/>
      <c r="O6271" s="15"/>
      <c r="P6271" s="4"/>
    </row>
    <row r="6272" spans="1:16" ht="15" customHeight="1" x14ac:dyDescent="0.25">
      <c r="A6272" s="11">
        <f t="shared" si="921"/>
        <v>6269</v>
      </c>
      <c r="B6272" s="29">
        <v>37316</v>
      </c>
      <c r="C6272" s="25"/>
      <c r="D6272" s="12"/>
      <c r="E6272" s="25"/>
      <c r="F6272" s="35"/>
      <c r="G6272" s="25">
        <v>0</v>
      </c>
      <c r="H6272" s="13">
        <v>0</v>
      </c>
      <c r="I6272" s="25"/>
      <c r="J6272" s="12">
        <v>0</v>
      </c>
      <c r="K6272" s="12">
        <v>0</v>
      </c>
      <c r="L6272" s="25" t="s">
        <v>11</v>
      </c>
      <c r="M6272" s="10"/>
      <c r="N6272" s="15"/>
      <c r="O6272" s="15"/>
      <c r="P6272" s="4"/>
    </row>
    <row r="6273" spans="1:16" ht="15" customHeight="1" x14ac:dyDescent="0.25">
      <c r="A6273" s="11">
        <f t="shared" si="921"/>
        <v>6270</v>
      </c>
      <c r="B6273" s="29">
        <v>37317</v>
      </c>
      <c r="C6273" s="25"/>
      <c r="D6273" s="12"/>
      <c r="E6273" s="25"/>
      <c r="F6273" s="35"/>
      <c r="G6273" s="25">
        <v>0</v>
      </c>
      <c r="H6273" s="13">
        <v>0</v>
      </c>
      <c r="I6273" s="25"/>
      <c r="J6273" s="12">
        <v>0</v>
      </c>
      <c r="K6273" s="12">
        <v>0</v>
      </c>
      <c r="L6273" s="25" t="s">
        <v>11</v>
      </c>
      <c r="M6273" s="10"/>
      <c r="N6273" s="15"/>
      <c r="O6273" s="15"/>
      <c r="P6273" s="4"/>
    </row>
    <row r="6274" spans="1:16" ht="15" customHeight="1" x14ac:dyDescent="0.25">
      <c r="A6274" s="11">
        <f t="shared" si="921"/>
        <v>6271</v>
      </c>
      <c r="B6274" s="29">
        <v>37318</v>
      </c>
      <c r="C6274" s="25"/>
      <c r="D6274" s="12"/>
      <c r="E6274" s="25"/>
      <c r="F6274" s="35"/>
      <c r="G6274" s="25">
        <v>0</v>
      </c>
      <c r="H6274" s="13">
        <v>0</v>
      </c>
      <c r="I6274" s="25"/>
      <c r="J6274" s="12">
        <v>0</v>
      </c>
      <c r="K6274" s="12">
        <v>0</v>
      </c>
      <c r="L6274" s="25" t="s">
        <v>11</v>
      </c>
      <c r="M6274" s="10"/>
      <c r="N6274" s="15"/>
      <c r="O6274" s="15"/>
      <c r="P6274" s="4"/>
    </row>
    <row r="6275" spans="1:16" ht="15" customHeight="1" x14ac:dyDescent="0.25">
      <c r="A6275" s="11">
        <f t="shared" si="921"/>
        <v>6272</v>
      </c>
      <c r="B6275" s="29">
        <v>37319</v>
      </c>
      <c r="C6275" s="25"/>
      <c r="D6275" s="12"/>
      <c r="E6275" s="25"/>
      <c r="F6275" s="35"/>
      <c r="G6275" s="25">
        <v>0</v>
      </c>
      <c r="H6275" s="13">
        <v>0</v>
      </c>
      <c r="I6275" s="25"/>
      <c r="J6275" s="12">
        <v>0</v>
      </c>
      <c r="K6275" s="12">
        <v>0</v>
      </c>
      <c r="L6275" s="25" t="s">
        <v>11</v>
      </c>
      <c r="M6275" s="10"/>
      <c r="N6275" s="15"/>
      <c r="O6275" s="15"/>
      <c r="P6275" s="4"/>
    </row>
    <row r="6276" spans="1:16" ht="15" customHeight="1" x14ac:dyDescent="0.25">
      <c r="A6276" s="11">
        <f t="shared" si="921"/>
        <v>6273</v>
      </c>
      <c r="B6276" s="29">
        <v>37320</v>
      </c>
      <c r="C6276" s="25"/>
      <c r="D6276" s="12"/>
      <c r="E6276" s="25"/>
      <c r="F6276" s="35"/>
      <c r="G6276" s="25">
        <v>0</v>
      </c>
      <c r="H6276" s="13">
        <v>0</v>
      </c>
      <c r="I6276" s="25"/>
      <c r="J6276" s="12">
        <v>0</v>
      </c>
      <c r="K6276" s="12">
        <v>0</v>
      </c>
      <c r="L6276" s="25" t="s">
        <v>11</v>
      </c>
      <c r="M6276" s="10"/>
      <c r="N6276" s="15"/>
      <c r="O6276" s="15"/>
      <c r="P6276" s="4"/>
    </row>
    <row r="6277" spans="1:16" ht="15" customHeight="1" x14ac:dyDescent="0.25">
      <c r="A6277" s="11">
        <f t="shared" si="921"/>
        <v>6274</v>
      </c>
      <c r="B6277" s="29">
        <v>37321</v>
      </c>
      <c r="C6277" s="25"/>
      <c r="D6277" s="12"/>
      <c r="E6277" s="25"/>
      <c r="F6277" s="35"/>
      <c r="G6277" s="25">
        <v>0</v>
      </c>
      <c r="H6277" s="13">
        <v>0</v>
      </c>
      <c r="I6277" s="25"/>
      <c r="J6277" s="12">
        <v>0</v>
      </c>
      <c r="K6277" s="12">
        <v>0</v>
      </c>
      <c r="L6277" s="25" t="s">
        <v>11</v>
      </c>
      <c r="M6277" s="10"/>
      <c r="N6277" s="15"/>
      <c r="O6277" s="15"/>
      <c r="P6277" s="4"/>
    </row>
    <row r="6278" spans="1:16" ht="15" customHeight="1" x14ac:dyDescent="0.25">
      <c r="A6278" s="11">
        <f t="shared" ref="A6278:A6341" si="922">A6277+1</f>
        <v>6275</v>
      </c>
      <c r="B6278" s="29">
        <v>37322</v>
      </c>
      <c r="C6278" s="25"/>
      <c r="D6278" s="12"/>
      <c r="E6278" s="25"/>
      <c r="F6278" s="35"/>
      <c r="G6278" s="25">
        <v>0</v>
      </c>
      <c r="H6278" s="13">
        <v>0</v>
      </c>
      <c r="I6278" s="25"/>
      <c r="J6278" s="12">
        <v>0</v>
      </c>
      <c r="K6278" s="12">
        <v>0</v>
      </c>
      <c r="L6278" s="25" t="s">
        <v>11</v>
      </c>
      <c r="M6278" s="10"/>
      <c r="N6278" s="15"/>
      <c r="O6278" s="15"/>
      <c r="P6278" s="4"/>
    </row>
    <row r="6279" spans="1:16" ht="15" customHeight="1" x14ac:dyDescent="0.25">
      <c r="A6279" s="11">
        <f t="shared" si="922"/>
        <v>6276</v>
      </c>
      <c r="B6279" s="29">
        <v>37323</v>
      </c>
      <c r="C6279" s="25"/>
      <c r="D6279" s="12"/>
      <c r="E6279" s="25"/>
      <c r="F6279" s="35"/>
      <c r="G6279" s="25">
        <v>0</v>
      </c>
      <c r="H6279" s="13">
        <v>0</v>
      </c>
      <c r="I6279" s="25"/>
      <c r="J6279" s="12">
        <v>0</v>
      </c>
      <c r="K6279" s="12">
        <v>0</v>
      </c>
      <c r="L6279" s="25" t="s">
        <v>11</v>
      </c>
      <c r="M6279" s="10"/>
      <c r="N6279" s="15"/>
      <c r="O6279" s="15"/>
      <c r="P6279" s="4"/>
    </row>
    <row r="6280" spans="1:16" ht="15" customHeight="1" x14ac:dyDescent="0.25">
      <c r="A6280" s="11">
        <f t="shared" si="922"/>
        <v>6277</v>
      </c>
      <c r="B6280" s="29">
        <v>37324</v>
      </c>
      <c r="C6280" s="25"/>
      <c r="D6280" s="12"/>
      <c r="E6280" s="25"/>
      <c r="F6280" s="35"/>
      <c r="G6280" s="25">
        <v>0</v>
      </c>
      <c r="H6280" s="13">
        <v>0</v>
      </c>
      <c r="I6280" s="25"/>
      <c r="J6280" s="12">
        <v>0</v>
      </c>
      <c r="K6280" s="12">
        <v>0</v>
      </c>
      <c r="L6280" s="25" t="s">
        <v>11</v>
      </c>
      <c r="M6280" s="10"/>
      <c r="N6280" s="15"/>
      <c r="O6280" s="15"/>
      <c r="P6280" s="4"/>
    </row>
    <row r="6281" spans="1:16" ht="15" customHeight="1" x14ac:dyDescent="0.25">
      <c r="A6281" s="11">
        <f t="shared" si="922"/>
        <v>6278</v>
      </c>
      <c r="B6281" s="29">
        <v>37325</v>
      </c>
      <c r="C6281" s="25"/>
      <c r="D6281" s="12"/>
      <c r="E6281" s="25"/>
      <c r="F6281" s="35"/>
      <c r="G6281" s="25">
        <v>0</v>
      </c>
      <c r="H6281" s="13">
        <v>0</v>
      </c>
      <c r="I6281" s="25"/>
      <c r="J6281" s="12">
        <v>0</v>
      </c>
      <c r="K6281" s="12">
        <v>0</v>
      </c>
      <c r="L6281" s="25" t="s">
        <v>11</v>
      </c>
      <c r="M6281" s="10"/>
      <c r="N6281" s="15"/>
      <c r="O6281" s="15"/>
      <c r="P6281" s="4"/>
    </row>
    <row r="6282" spans="1:16" ht="15" customHeight="1" x14ac:dyDescent="0.25">
      <c r="A6282" s="11">
        <f t="shared" si="922"/>
        <v>6279</v>
      </c>
      <c r="B6282" s="29">
        <v>37326</v>
      </c>
      <c r="C6282" s="25"/>
      <c r="D6282" s="12"/>
      <c r="E6282" s="25"/>
      <c r="F6282" s="35"/>
      <c r="G6282" s="25">
        <v>0</v>
      </c>
      <c r="H6282" s="13">
        <v>0</v>
      </c>
      <c r="I6282" s="25"/>
      <c r="J6282" s="12">
        <v>0</v>
      </c>
      <c r="K6282" s="12">
        <v>0</v>
      </c>
      <c r="L6282" s="25" t="s">
        <v>11</v>
      </c>
      <c r="M6282" s="10"/>
      <c r="N6282" s="15"/>
      <c r="O6282" s="15"/>
      <c r="P6282" s="4"/>
    </row>
    <row r="6283" spans="1:16" ht="15" customHeight="1" x14ac:dyDescent="0.25">
      <c r="A6283" s="11">
        <f t="shared" si="922"/>
        <v>6280</v>
      </c>
      <c r="B6283" s="29">
        <v>37327</v>
      </c>
      <c r="C6283" s="25"/>
      <c r="D6283" s="12"/>
      <c r="E6283" s="25"/>
      <c r="F6283" s="35"/>
      <c r="G6283" s="25">
        <v>0</v>
      </c>
      <c r="H6283" s="13">
        <v>0</v>
      </c>
      <c r="I6283" s="25"/>
      <c r="J6283" s="12">
        <v>0</v>
      </c>
      <c r="K6283" s="12">
        <v>0</v>
      </c>
      <c r="L6283" s="25" t="s">
        <v>11</v>
      </c>
      <c r="M6283" s="10"/>
      <c r="N6283" s="15"/>
      <c r="O6283" s="15"/>
      <c r="P6283" s="4"/>
    </row>
    <row r="6284" spans="1:16" ht="15" customHeight="1" x14ac:dyDescent="0.25">
      <c r="A6284" s="11">
        <f t="shared" si="922"/>
        <v>6281</v>
      </c>
      <c r="B6284" s="29">
        <v>37328</v>
      </c>
      <c r="C6284" s="25"/>
      <c r="D6284" s="12"/>
      <c r="E6284" s="25"/>
      <c r="F6284" s="35"/>
      <c r="G6284" s="25">
        <v>0</v>
      </c>
      <c r="H6284" s="13">
        <v>0</v>
      </c>
      <c r="I6284" s="25"/>
      <c r="J6284" s="12">
        <v>0</v>
      </c>
      <c r="K6284" s="12">
        <v>0</v>
      </c>
      <c r="L6284" s="25" t="s">
        <v>11</v>
      </c>
      <c r="M6284" s="10"/>
      <c r="N6284" s="15"/>
      <c r="O6284" s="15"/>
      <c r="P6284" s="4"/>
    </row>
    <row r="6285" spans="1:16" ht="15" customHeight="1" x14ac:dyDescent="0.25">
      <c r="A6285" s="11">
        <f t="shared" si="922"/>
        <v>6282</v>
      </c>
      <c r="B6285" s="29">
        <v>37329</v>
      </c>
      <c r="C6285" s="25"/>
      <c r="D6285" s="12"/>
      <c r="E6285" s="25"/>
      <c r="F6285" s="35"/>
      <c r="G6285" s="25">
        <v>0</v>
      </c>
      <c r="H6285" s="13">
        <v>0</v>
      </c>
      <c r="I6285" s="25"/>
      <c r="J6285" s="12">
        <v>0</v>
      </c>
      <c r="K6285" s="12">
        <v>0</v>
      </c>
      <c r="L6285" s="25" t="s">
        <v>11</v>
      </c>
      <c r="M6285" s="10"/>
      <c r="N6285" s="15"/>
      <c r="O6285" s="15"/>
      <c r="P6285" s="4"/>
    </row>
    <row r="6286" spans="1:16" ht="15" customHeight="1" x14ac:dyDescent="0.25">
      <c r="A6286" s="11">
        <f t="shared" si="922"/>
        <v>6283</v>
      </c>
      <c r="B6286" s="29">
        <v>37330</v>
      </c>
      <c r="C6286" s="25"/>
      <c r="D6286" s="12"/>
      <c r="E6286" s="25"/>
      <c r="F6286" s="35"/>
      <c r="G6286" s="25">
        <v>0</v>
      </c>
      <c r="H6286" s="13">
        <v>0</v>
      </c>
      <c r="I6286" s="25"/>
      <c r="J6286" s="12">
        <v>0</v>
      </c>
      <c r="K6286" s="12">
        <v>0</v>
      </c>
      <c r="L6286" s="25" t="s">
        <v>11</v>
      </c>
      <c r="M6286" s="10"/>
      <c r="N6286" s="15"/>
      <c r="O6286" s="15"/>
      <c r="P6286" s="4"/>
    </row>
    <row r="6287" spans="1:16" ht="15" customHeight="1" x14ac:dyDescent="0.25">
      <c r="A6287" s="11">
        <f t="shared" si="922"/>
        <v>6284</v>
      </c>
      <c r="B6287" s="29">
        <v>37331</v>
      </c>
      <c r="C6287" s="25"/>
      <c r="D6287" s="12"/>
      <c r="E6287" s="25"/>
      <c r="F6287" s="35"/>
      <c r="G6287" s="25">
        <v>0</v>
      </c>
      <c r="H6287" s="13">
        <v>0</v>
      </c>
      <c r="I6287" s="25"/>
      <c r="J6287" s="12">
        <v>0</v>
      </c>
      <c r="K6287" s="12">
        <v>0</v>
      </c>
      <c r="L6287" s="25" t="s">
        <v>11</v>
      </c>
      <c r="M6287" s="10"/>
      <c r="N6287" s="15"/>
      <c r="O6287" s="15"/>
      <c r="P6287" s="4"/>
    </row>
    <row r="6288" spans="1:16" ht="15" customHeight="1" x14ac:dyDescent="0.25">
      <c r="A6288" s="11">
        <f t="shared" si="922"/>
        <v>6285</v>
      </c>
      <c r="B6288" s="29">
        <v>37332</v>
      </c>
      <c r="C6288" s="25"/>
      <c r="D6288" s="12"/>
      <c r="E6288" s="25"/>
      <c r="F6288" s="35"/>
      <c r="G6288" s="25">
        <v>0</v>
      </c>
      <c r="H6288" s="13">
        <v>0</v>
      </c>
      <c r="I6288" s="25"/>
      <c r="J6288" s="12">
        <v>0</v>
      </c>
      <c r="K6288" s="12">
        <v>0</v>
      </c>
      <c r="L6288" s="25" t="s">
        <v>11</v>
      </c>
      <c r="M6288" s="10"/>
      <c r="N6288" s="15"/>
      <c r="O6288" s="15"/>
      <c r="P6288" s="4"/>
    </row>
    <row r="6289" spans="1:16" ht="15" customHeight="1" x14ac:dyDescent="0.25">
      <c r="A6289" s="11">
        <f t="shared" si="922"/>
        <v>6286</v>
      </c>
      <c r="B6289" s="29">
        <v>37333</v>
      </c>
      <c r="C6289" s="25"/>
      <c r="D6289" s="12"/>
      <c r="E6289" s="25"/>
      <c r="F6289" s="35"/>
      <c r="G6289" s="25">
        <v>0</v>
      </c>
      <c r="H6289" s="13">
        <v>0</v>
      </c>
      <c r="I6289" s="25"/>
      <c r="J6289" s="12">
        <v>0</v>
      </c>
      <c r="K6289" s="12">
        <v>0</v>
      </c>
      <c r="L6289" s="25" t="s">
        <v>11</v>
      </c>
      <c r="M6289" s="10"/>
      <c r="N6289" s="15"/>
      <c r="O6289" s="15"/>
      <c r="P6289" s="4"/>
    </row>
    <row r="6290" spans="1:16" ht="15" customHeight="1" x14ac:dyDescent="0.25">
      <c r="A6290" s="11">
        <f t="shared" si="922"/>
        <v>6287</v>
      </c>
      <c r="B6290" s="29">
        <v>37334</v>
      </c>
      <c r="C6290" s="25"/>
      <c r="D6290" s="12"/>
      <c r="E6290" s="25"/>
      <c r="F6290" s="35"/>
      <c r="G6290" s="25">
        <v>0</v>
      </c>
      <c r="H6290" s="13">
        <v>0</v>
      </c>
      <c r="I6290" s="25"/>
      <c r="J6290" s="12">
        <v>0</v>
      </c>
      <c r="K6290" s="12">
        <v>0</v>
      </c>
      <c r="L6290" s="25" t="s">
        <v>11</v>
      </c>
      <c r="M6290" s="10"/>
      <c r="N6290" s="15"/>
      <c r="O6290" s="15"/>
      <c r="P6290" s="4"/>
    </row>
    <row r="6291" spans="1:16" ht="15" customHeight="1" x14ac:dyDescent="0.25">
      <c r="A6291" s="11">
        <f t="shared" si="922"/>
        <v>6288</v>
      </c>
      <c r="B6291" s="29">
        <v>37335</v>
      </c>
      <c r="C6291" s="25"/>
      <c r="D6291" s="12"/>
      <c r="E6291" s="25"/>
      <c r="F6291" s="35"/>
      <c r="G6291" s="25">
        <v>0</v>
      </c>
      <c r="H6291" s="13">
        <v>0</v>
      </c>
      <c r="I6291" s="25"/>
      <c r="J6291" s="12">
        <v>0</v>
      </c>
      <c r="K6291" s="12">
        <v>0</v>
      </c>
      <c r="L6291" s="25" t="s">
        <v>11</v>
      </c>
      <c r="M6291" s="10"/>
      <c r="N6291" s="15"/>
      <c r="O6291" s="15"/>
      <c r="P6291" s="4"/>
    </row>
    <row r="6292" spans="1:16" ht="15" customHeight="1" x14ac:dyDescent="0.25">
      <c r="A6292" s="11">
        <f t="shared" si="922"/>
        <v>6289</v>
      </c>
      <c r="B6292" s="29">
        <v>37336</v>
      </c>
      <c r="C6292" s="25"/>
      <c r="D6292" s="12"/>
      <c r="E6292" s="25"/>
      <c r="F6292" s="35"/>
      <c r="G6292" s="25">
        <v>0</v>
      </c>
      <c r="H6292" s="13">
        <v>0</v>
      </c>
      <c r="I6292" s="25"/>
      <c r="J6292" s="12">
        <v>0</v>
      </c>
      <c r="K6292" s="12">
        <v>0</v>
      </c>
      <c r="L6292" s="25" t="s">
        <v>11</v>
      </c>
      <c r="M6292" s="10"/>
      <c r="N6292" s="15"/>
      <c r="O6292" s="15"/>
      <c r="P6292" s="4"/>
    </row>
    <row r="6293" spans="1:16" ht="15" customHeight="1" x14ac:dyDescent="0.25">
      <c r="A6293" s="11">
        <f t="shared" si="922"/>
        <v>6290</v>
      </c>
      <c r="B6293" s="29">
        <v>37337</v>
      </c>
      <c r="C6293" s="25"/>
      <c r="D6293" s="12"/>
      <c r="E6293" s="25"/>
      <c r="F6293" s="35"/>
      <c r="G6293" s="25">
        <v>0</v>
      </c>
      <c r="H6293" s="13">
        <v>0</v>
      </c>
      <c r="I6293" s="25"/>
      <c r="J6293" s="12">
        <v>0</v>
      </c>
      <c r="K6293" s="12">
        <v>0</v>
      </c>
      <c r="L6293" s="25" t="s">
        <v>11</v>
      </c>
      <c r="M6293" s="10"/>
      <c r="N6293" s="15"/>
      <c r="O6293" s="15"/>
      <c r="P6293" s="4"/>
    </row>
    <row r="6294" spans="1:16" ht="15" customHeight="1" x14ac:dyDescent="0.25">
      <c r="A6294" s="11">
        <f t="shared" si="922"/>
        <v>6291</v>
      </c>
      <c r="B6294" s="29">
        <v>37338</v>
      </c>
      <c r="C6294" s="25"/>
      <c r="D6294" s="12"/>
      <c r="E6294" s="25"/>
      <c r="F6294" s="35"/>
      <c r="G6294" s="25">
        <v>0</v>
      </c>
      <c r="H6294" s="13">
        <v>0</v>
      </c>
      <c r="I6294" s="25"/>
      <c r="J6294" s="12">
        <v>0</v>
      </c>
      <c r="K6294" s="12">
        <v>0</v>
      </c>
      <c r="L6294" s="25" t="s">
        <v>11</v>
      </c>
      <c r="M6294" s="10"/>
      <c r="N6294" s="15"/>
      <c r="O6294" s="15"/>
      <c r="P6294" s="4"/>
    </row>
    <row r="6295" spans="1:16" ht="15" customHeight="1" x14ac:dyDescent="0.25">
      <c r="A6295" s="11">
        <f t="shared" si="922"/>
        <v>6292</v>
      </c>
      <c r="B6295" s="29">
        <v>37339</v>
      </c>
      <c r="C6295" s="25"/>
      <c r="D6295" s="12"/>
      <c r="E6295" s="25"/>
      <c r="F6295" s="35"/>
      <c r="G6295" s="25">
        <v>0</v>
      </c>
      <c r="H6295" s="13">
        <v>0</v>
      </c>
      <c r="I6295" s="25"/>
      <c r="J6295" s="12">
        <v>0</v>
      </c>
      <c r="K6295" s="12">
        <v>0</v>
      </c>
      <c r="L6295" s="25" t="s">
        <v>11</v>
      </c>
      <c r="M6295" s="10"/>
      <c r="N6295" s="15"/>
      <c r="O6295" s="15"/>
      <c r="P6295" s="4"/>
    </row>
    <row r="6296" spans="1:16" ht="15" customHeight="1" x14ac:dyDescent="0.25">
      <c r="A6296" s="11">
        <f t="shared" si="922"/>
        <v>6293</v>
      </c>
      <c r="B6296" s="29">
        <v>37340</v>
      </c>
      <c r="C6296" s="25"/>
      <c r="D6296" s="12"/>
      <c r="E6296" s="25"/>
      <c r="F6296" s="35"/>
      <c r="G6296" s="25">
        <v>0</v>
      </c>
      <c r="H6296" s="13">
        <v>0</v>
      </c>
      <c r="I6296" s="25"/>
      <c r="J6296" s="12">
        <v>0</v>
      </c>
      <c r="K6296" s="12">
        <v>0</v>
      </c>
      <c r="L6296" s="25" t="s">
        <v>11</v>
      </c>
      <c r="M6296" s="10"/>
      <c r="N6296" s="15"/>
      <c r="O6296" s="15"/>
      <c r="P6296" s="4"/>
    </row>
    <row r="6297" spans="1:16" ht="15" customHeight="1" x14ac:dyDescent="0.25">
      <c r="A6297" s="11">
        <f t="shared" si="922"/>
        <v>6294</v>
      </c>
      <c r="B6297" s="29">
        <v>37341</v>
      </c>
      <c r="C6297" s="25"/>
      <c r="D6297" s="12"/>
      <c r="E6297" s="25"/>
      <c r="F6297" s="35"/>
      <c r="G6297" s="25">
        <v>0</v>
      </c>
      <c r="H6297" s="13">
        <v>0</v>
      </c>
      <c r="I6297" s="25"/>
      <c r="J6297" s="12">
        <v>0</v>
      </c>
      <c r="K6297" s="12">
        <v>0</v>
      </c>
      <c r="L6297" s="25" t="s">
        <v>11</v>
      </c>
      <c r="M6297" s="10"/>
      <c r="N6297" s="15"/>
      <c r="O6297" s="15"/>
      <c r="P6297" s="4"/>
    </row>
    <row r="6298" spans="1:16" ht="15" customHeight="1" x14ac:dyDescent="0.25">
      <c r="A6298" s="11">
        <f t="shared" si="922"/>
        <v>6295</v>
      </c>
      <c r="B6298" s="29">
        <v>37342</v>
      </c>
      <c r="C6298" s="25"/>
      <c r="D6298" s="12"/>
      <c r="E6298" s="25"/>
      <c r="F6298" s="35"/>
      <c r="G6298" s="25">
        <v>0</v>
      </c>
      <c r="H6298" s="13">
        <v>0</v>
      </c>
      <c r="I6298" s="25"/>
      <c r="J6298" s="12">
        <v>0</v>
      </c>
      <c r="K6298" s="12">
        <v>0</v>
      </c>
      <c r="L6298" s="25" t="s">
        <v>11</v>
      </c>
      <c r="M6298" s="10"/>
      <c r="N6298" s="15"/>
      <c r="O6298" s="15"/>
      <c r="P6298" s="4"/>
    </row>
    <row r="6299" spans="1:16" ht="15" customHeight="1" x14ac:dyDescent="0.25">
      <c r="A6299" s="11">
        <f t="shared" si="922"/>
        <v>6296</v>
      </c>
      <c r="B6299" s="29">
        <v>37343</v>
      </c>
      <c r="C6299" s="25"/>
      <c r="D6299" s="12"/>
      <c r="E6299" s="25"/>
      <c r="F6299" s="35"/>
      <c r="G6299" s="25">
        <v>0</v>
      </c>
      <c r="H6299" s="13">
        <v>0</v>
      </c>
      <c r="I6299" s="25"/>
      <c r="J6299" s="12">
        <v>0</v>
      </c>
      <c r="K6299" s="12">
        <v>0</v>
      </c>
      <c r="L6299" s="25" t="s">
        <v>11</v>
      </c>
      <c r="M6299" s="10"/>
      <c r="N6299" s="15"/>
      <c r="O6299" s="15"/>
      <c r="P6299" s="4"/>
    </row>
    <row r="6300" spans="1:16" ht="15" customHeight="1" x14ac:dyDescent="0.25">
      <c r="A6300" s="11">
        <f t="shared" si="922"/>
        <v>6297</v>
      </c>
      <c r="B6300" s="29">
        <v>37344</v>
      </c>
      <c r="C6300" s="25"/>
      <c r="D6300" s="12"/>
      <c r="E6300" s="25"/>
      <c r="F6300" s="35"/>
      <c r="G6300" s="25">
        <v>0</v>
      </c>
      <c r="H6300" s="13">
        <v>0</v>
      </c>
      <c r="I6300" s="25"/>
      <c r="J6300" s="12">
        <v>0</v>
      </c>
      <c r="K6300" s="12">
        <v>0</v>
      </c>
      <c r="L6300" s="25" t="s">
        <v>11</v>
      </c>
      <c r="M6300" s="10"/>
      <c r="N6300" s="15"/>
      <c r="O6300" s="15"/>
      <c r="P6300" s="4"/>
    </row>
    <row r="6301" spans="1:16" ht="15" customHeight="1" x14ac:dyDescent="0.25">
      <c r="A6301" s="11">
        <f t="shared" si="922"/>
        <v>6298</v>
      </c>
      <c r="B6301" s="29">
        <v>37345</v>
      </c>
      <c r="C6301" s="25"/>
      <c r="D6301" s="12"/>
      <c r="E6301" s="25"/>
      <c r="F6301" s="35"/>
      <c r="G6301" s="25">
        <v>0</v>
      </c>
      <c r="H6301" s="13">
        <v>0</v>
      </c>
      <c r="I6301" s="25"/>
      <c r="J6301" s="12">
        <v>0</v>
      </c>
      <c r="K6301" s="12">
        <v>0</v>
      </c>
      <c r="L6301" s="25" t="s">
        <v>11</v>
      </c>
      <c r="M6301" s="10"/>
      <c r="N6301" s="15"/>
      <c r="O6301" s="15"/>
      <c r="P6301" s="4"/>
    </row>
    <row r="6302" spans="1:16" ht="15" customHeight="1" x14ac:dyDescent="0.25">
      <c r="A6302" s="11">
        <f t="shared" si="922"/>
        <v>6299</v>
      </c>
      <c r="B6302" s="29">
        <v>37346</v>
      </c>
      <c r="C6302" s="25"/>
      <c r="D6302" s="12"/>
      <c r="E6302" s="25"/>
      <c r="F6302" s="35"/>
      <c r="G6302" s="25">
        <v>0</v>
      </c>
      <c r="H6302" s="13">
        <v>0</v>
      </c>
      <c r="I6302" s="25"/>
      <c r="J6302" s="12">
        <v>0</v>
      </c>
      <c r="K6302" s="12">
        <v>0</v>
      </c>
      <c r="L6302" s="25" t="s">
        <v>11</v>
      </c>
      <c r="M6302" s="10"/>
      <c r="N6302" s="15"/>
      <c r="O6302" s="15"/>
      <c r="P6302" s="4"/>
    </row>
    <row r="6303" spans="1:16" ht="15" customHeight="1" x14ac:dyDescent="0.25">
      <c r="A6303" s="11">
        <f t="shared" si="922"/>
        <v>6300</v>
      </c>
      <c r="B6303" s="29">
        <v>37347</v>
      </c>
      <c r="C6303" s="25">
        <v>23</v>
      </c>
      <c r="D6303" s="12">
        <v>31.8</v>
      </c>
      <c r="E6303" s="25">
        <v>26.4</v>
      </c>
      <c r="F6303" s="35">
        <v>89</v>
      </c>
      <c r="G6303" s="25">
        <v>6</v>
      </c>
      <c r="H6303" s="13">
        <v>2.4</v>
      </c>
      <c r="I6303" s="25"/>
      <c r="J6303" s="12">
        <v>180</v>
      </c>
      <c r="K6303" s="12">
        <v>0</v>
      </c>
      <c r="L6303" s="25" t="s">
        <v>11</v>
      </c>
      <c r="M6303" s="10"/>
      <c r="N6303" s="15"/>
      <c r="O6303" s="15"/>
      <c r="P6303" s="4"/>
    </row>
    <row r="6304" spans="1:16" ht="15" customHeight="1" x14ac:dyDescent="0.25">
      <c r="A6304" s="11">
        <f t="shared" si="922"/>
        <v>6301</v>
      </c>
      <c r="B6304" s="29">
        <v>37348</v>
      </c>
      <c r="C6304" s="25">
        <v>21</v>
      </c>
      <c r="D6304" s="12">
        <v>32.200000000000003</v>
      </c>
      <c r="E6304" s="25">
        <v>26.4</v>
      </c>
      <c r="F6304" s="35">
        <v>87</v>
      </c>
      <c r="G6304" s="25">
        <v>5</v>
      </c>
      <c r="H6304" s="13">
        <v>6</v>
      </c>
      <c r="I6304" s="25"/>
      <c r="J6304" s="12">
        <v>225</v>
      </c>
      <c r="K6304" s="12">
        <v>0</v>
      </c>
      <c r="L6304" s="25" t="s">
        <v>14</v>
      </c>
      <c r="M6304" s="10"/>
      <c r="N6304" s="15"/>
      <c r="O6304" s="15"/>
      <c r="P6304" s="4"/>
    </row>
    <row r="6305" spans="1:16" ht="15" customHeight="1" x14ac:dyDescent="0.25">
      <c r="A6305" s="11">
        <f t="shared" si="922"/>
        <v>6302</v>
      </c>
      <c r="B6305" s="29">
        <v>37349</v>
      </c>
      <c r="C6305" s="25">
        <v>22</v>
      </c>
      <c r="D6305" s="12">
        <v>30</v>
      </c>
      <c r="E6305" s="25">
        <v>25.9</v>
      </c>
      <c r="F6305" s="35">
        <v>91</v>
      </c>
      <c r="G6305" s="25">
        <v>8</v>
      </c>
      <c r="H6305" s="13">
        <v>3.8</v>
      </c>
      <c r="I6305" s="25"/>
      <c r="J6305" s="12">
        <v>225</v>
      </c>
      <c r="K6305" s="12">
        <v>0</v>
      </c>
      <c r="L6305" s="25" t="s">
        <v>13</v>
      </c>
      <c r="M6305" s="10"/>
      <c r="N6305" s="15"/>
      <c r="O6305" s="15"/>
      <c r="P6305" s="4"/>
    </row>
    <row r="6306" spans="1:16" ht="15" customHeight="1" x14ac:dyDescent="0.25">
      <c r="A6306" s="11">
        <f t="shared" si="922"/>
        <v>6303</v>
      </c>
      <c r="B6306" s="29">
        <v>37350</v>
      </c>
      <c r="C6306" s="25">
        <v>22</v>
      </c>
      <c r="D6306" s="12">
        <v>31.4</v>
      </c>
      <c r="E6306" s="25">
        <v>25.7</v>
      </c>
      <c r="F6306" s="35">
        <v>88</v>
      </c>
      <c r="G6306" s="25">
        <v>47.8</v>
      </c>
      <c r="H6306" s="13">
        <v>5.7</v>
      </c>
      <c r="I6306" s="25"/>
      <c r="J6306" s="12">
        <v>180</v>
      </c>
      <c r="K6306" s="12">
        <v>1</v>
      </c>
      <c r="L6306" s="25" t="s">
        <v>14</v>
      </c>
      <c r="M6306" s="10"/>
      <c r="N6306" s="15"/>
      <c r="O6306" s="15"/>
      <c r="P6306" s="4"/>
    </row>
    <row r="6307" spans="1:16" ht="15" customHeight="1" x14ac:dyDescent="0.25">
      <c r="A6307" s="11">
        <f t="shared" si="922"/>
        <v>6304</v>
      </c>
      <c r="B6307" s="29">
        <v>37351</v>
      </c>
      <c r="C6307" s="25">
        <v>21</v>
      </c>
      <c r="D6307" s="12">
        <v>31.6</v>
      </c>
      <c r="E6307" s="25">
        <v>25.6</v>
      </c>
      <c r="F6307" s="35">
        <v>88</v>
      </c>
      <c r="G6307" s="25">
        <v>0</v>
      </c>
      <c r="H6307" s="13">
        <v>7.1</v>
      </c>
      <c r="I6307" s="25"/>
      <c r="J6307" s="12">
        <v>225</v>
      </c>
      <c r="K6307" s="12">
        <v>1</v>
      </c>
      <c r="L6307" s="25" t="s">
        <v>13</v>
      </c>
      <c r="M6307" s="10"/>
      <c r="N6307" s="15"/>
      <c r="O6307" s="15"/>
      <c r="P6307" s="4"/>
    </row>
    <row r="6308" spans="1:16" ht="15" customHeight="1" x14ac:dyDescent="0.25">
      <c r="A6308" s="11">
        <f t="shared" si="922"/>
        <v>6305</v>
      </c>
      <c r="B6308" s="29">
        <v>37352</v>
      </c>
      <c r="C6308" s="25">
        <v>23</v>
      </c>
      <c r="D6308" s="12">
        <v>32</v>
      </c>
      <c r="E6308" s="25">
        <v>26.4</v>
      </c>
      <c r="F6308" s="35">
        <v>90</v>
      </c>
      <c r="G6308" s="25">
        <v>0</v>
      </c>
      <c r="H6308" s="13">
        <v>2.2999999999999998</v>
      </c>
      <c r="I6308" s="25"/>
      <c r="J6308" s="12">
        <v>225</v>
      </c>
      <c r="K6308" s="12">
        <v>0</v>
      </c>
      <c r="L6308" s="25" t="s">
        <v>13</v>
      </c>
      <c r="M6308" s="10"/>
      <c r="N6308" s="15"/>
      <c r="O6308" s="15"/>
      <c r="P6308" s="4"/>
    </row>
    <row r="6309" spans="1:16" ht="15" customHeight="1" x14ac:dyDescent="0.25">
      <c r="A6309" s="11">
        <f t="shared" si="922"/>
        <v>6306</v>
      </c>
      <c r="B6309" s="29">
        <v>37353</v>
      </c>
      <c r="C6309" s="25">
        <v>22</v>
      </c>
      <c r="D6309" s="12">
        <v>32</v>
      </c>
      <c r="E6309" s="25">
        <v>24.9</v>
      </c>
      <c r="F6309" s="35">
        <v>88</v>
      </c>
      <c r="G6309" s="25">
        <v>0</v>
      </c>
      <c r="H6309" s="13">
        <v>2.1</v>
      </c>
      <c r="I6309" s="25"/>
      <c r="J6309" s="12">
        <v>90</v>
      </c>
      <c r="K6309" s="12">
        <v>0</v>
      </c>
      <c r="L6309" s="25" t="s">
        <v>12</v>
      </c>
      <c r="M6309" s="10"/>
      <c r="N6309" s="15"/>
      <c r="O6309" s="15"/>
      <c r="P6309" s="4"/>
    </row>
    <row r="6310" spans="1:16" ht="15" customHeight="1" x14ac:dyDescent="0.25">
      <c r="A6310" s="11">
        <f t="shared" si="922"/>
        <v>6307</v>
      </c>
      <c r="B6310" s="29">
        <v>37354</v>
      </c>
      <c r="C6310" s="25">
        <v>22</v>
      </c>
      <c r="D6310" s="12">
        <v>28</v>
      </c>
      <c r="E6310" s="25">
        <v>26.3</v>
      </c>
      <c r="F6310" s="35">
        <v>91</v>
      </c>
      <c r="G6310" s="25">
        <v>4.3</v>
      </c>
      <c r="H6310" s="13">
        <v>0.8</v>
      </c>
      <c r="I6310" s="25"/>
      <c r="J6310" s="12">
        <v>180</v>
      </c>
      <c r="K6310" s="12">
        <v>0</v>
      </c>
      <c r="L6310" s="25" t="s">
        <v>14</v>
      </c>
      <c r="M6310" s="10"/>
      <c r="N6310" s="15"/>
      <c r="O6310" s="15"/>
      <c r="P6310" s="4"/>
    </row>
    <row r="6311" spans="1:16" ht="15" customHeight="1" x14ac:dyDescent="0.25">
      <c r="A6311" s="11">
        <f t="shared" si="922"/>
        <v>6308</v>
      </c>
      <c r="B6311" s="29">
        <v>37355</v>
      </c>
      <c r="C6311" s="25">
        <v>22</v>
      </c>
      <c r="D6311" s="12">
        <v>30.8</v>
      </c>
      <c r="E6311" s="25">
        <v>25.4</v>
      </c>
      <c r="F6311" s="35">
        <v>89</v>
      </c>
      <c r="G6311" s="25">
        <v>5</v>
      </c>
      <c r="H6311" s="13">
        <v>4.7</v>
      </c>
      <c r="I6311" s="25"/>
      <c r="J6311" s="12">
        <v>180</v>
      </c>
      <c r="K6311" s="12">
        <v>1</v>
      </c>
      <c r="L6311" s="25" t="s">
        <v>14</v>
      </c>
      <c r="M6311" s="10"/>
      <c r="N6311" s="15"/>
      <c r="O6311" s="15"/>
      <c r="P6311" s="4"/>
    </row>
    <row r="6312" spans="1:16" ht="15" customHeight="1" x14ac:dyDescent="0.25">
      <c r="A6312" s="11">
        <f t="shared" si="922"/>
        <v>6309</v>
      </c>
      <c r="B6312" s="29">
        <v>37356</v>
      </c>
      <c r="C6312" s="25">
        <v>23</v>
      </c>
      <c r="D6312" s="12">
        <v>28</v>
      </c>
      <c r="E6312" s="25">
        <v>26</v>
      </c>
      <c r="F6312" s="35">
        <v>94</v>
      </c>
      <c r="G6312" s="25">
        <v>10.1</v>
      </c>
      <c r="H6312" s="13">
        <v>0.2</v>
      </c>
      <c r="I6312" s="25"/>
      <c r="J6312" s="12">
        <v>225</v>
      </c>
      <c r="K6312" s="12">
        <v>0</v>
      </c>
      <c r="L6312" s="25" t="s">
        <v>14</v>
      </c>
      <c r="M6312" s="10"/>
      <c r="N6312" s="15"/>
      <c r="O6312" s="15"/>
      <c r="P6312" s="4"/>
    </row>
    <row r="6313" spans="1:16" ht="15" customHeight="1" x14ac:dyDescent="0.25">
      <c r="A6313" s="11">
        <f t="shared" si="922"/>
        <v>6310</v>
      </c>
      <c r="B6313" s="29">
        <v>37357</v>
      </c>
      <c r="C6313" s="25">
        <v>22</v>
      </c>
      <c r="D6313" s="12">
        <v>30</v>
      </c>
      <c r="E6313" s="25">
        <v>25.4</v>
      </c>
      <c r="F6313" s="35">
        <v>92</v>
      </c>
      <c r="G6313" s="25">
        <v>1.3</v>
      </c>
      <c r="H6313" s="13">
        <v>2.8</v>
      </c>
      <c r="I6313" s="25"/>
      <c r="J6313" s="12">
        <v>90</v>
      </c>
      <c r="K6313" s="12">
        <v>0</v>
      </c>
      <c r="L6313" s="25" t="s">
        <v>14</v>
      </c>
      <c r="M6313" s="10"/>
      <c r="N6313" s="15"/>
      <c r="O6313" s="15"/>
      <c r="P6313" s="4"/>
    </row>
    <row r="6314" spans="1:16" ht="15" customHeight="1" x14ac:dyDescent="0.25">
      <c r="A6314" s="11">
        <f t="shared" si="922"/>
        <v>6311</v>
      </c>
      <c r="B6314" s="29">
        <v>37358</v>
      </c>
      <c r="C6314" s="25">
        <v>24</v>
      </c>
      <c r="D6314" s="12">
        <v>31.6</v>
      </c>
      <c r="E6314" s="25">
        <v>27.3</v>
      </c>
      <c r="F6314" s="35">
        <v>92</v>
      </c>
      <c r="G6314" s="25">
        <v>9.1</v>
      </c>
      <c r="H6314" s="13">
        <v>4.5</v>
      </c>
      <c r="I6314" s="25"/>
      <c r="J6314" s="12">
        <v>225</v>
      </c>
      <c r="K6314" s="12">
        <v>0</v>
      </c>
      <c r="L6314" s="25" t="s">
        <v>13</v>
      </c>
      <c r="M6314" s="10"/>
      <c r="N6314" s="15"/>
      <c r="O6314" s="15"/>
      <c r="P6314" s="4"/>
    </row>
    <row r="6315" spans="1:16" ht="15" customHeight="1" x14ac:dyDescent="0.25">
      <c r="A6315" s="11">
        <f t="shared" si="922"/>
        <v>6312</v>
      </c>
      <c r="B6315" s="29">
        <v>37359</v>
      </c>
      <c r="C6315" s="25">
        <v>23</v>
      </c>
      <c r="D6315" s="12">
        <v>32.200000000000003</v>
      </c>
      <c r="E6315" s="25">
        <v>26.7</v>
      </c>
      <c r="F6315" s="35">
        <v>89</v>
      </c>
      <c r="G6315" s="25">
        <v>0</v>
      </c>
      <c r="H6315" s="13">
        <v>4.3</v>
      </c>
      <c r="I6315" s="25"/>
      <c r="J6315" s="12">
        <v>270</v>
      </c>
      <c r="K6315" s="12">
        <v>0</v>
      </c>
      <c r="L6315" s="25" t="s">
        <v>12</v>
      </c>
      <c r="M6315" s="10"/>
      <c r="N6315" s="15"/>
      <c r="O6315" s="15"/>
      <c r="P6315" s="4"/>
    </row>
    <row r="6316" spans="1:16" ht="15" customHeight="1" x14ac:dyDescent="0.25">
      <c r="A6316" s="11">
        <f t="shared" si="922"/>
        <v>6313</v>
      </c>
      <c r="B6316" s="29">
        <v>37360</v>
      </c>
      <c r="C6316" s="25">
        <v>23</v>
      </c>
      <c r="D6316" s="12">
        <v>31.1</v>
      </c>
      <c r="E6316" s="25">
        <v>26.9</v>
      </c>
      <c r="F6316" s="35">
        <v>92</v>
      </c>
      <c r="G6316" s="25">
        <v>40</v>
      </c>
      <c r="H6316" s="13">
        <v>4.4000000000000004</v>
      </c>
      <c r="I6316" s="25"/>
      <c r="J6316" s="12">
        <v>180</v>
      </c>
      <c r="K6316" s="12">
        <v>0</v>
      </c>
      <c r="L6316" s="25" t="s">
        <v>14</v>
      </c>
      <c r="M6316" s="10"/>
      <c r="N6316" s="15"/>
      <c r="O6316" s="15"/>
      <c r="P6316" s="4"/>
    </row>
    <row r="6317" spans="1:16" ht="15" customHeight="1" x14ac:dyDescent="0.25">
      <c r="A6317" s="11">
        <f t="shared" si="922"/>
        <v>6314</v>
      </c>
      <c r="B6317" s="29">
        <v>37361</v>
      </c>
      <c r="C6317" s="25">
        <v>23</v>
      </c>
      <c r="D6317" s="12">
        <v>32.4</v>
      </c>
      <c r="E6317" s="25">
        <v>24.4</v>
      </c>
      <c r="F6317" s="35">
        <v>86</v>
      </c>
      <c r="G6317" s="25">
        <v>16.100000000000001</v>
      </c>
      <c r="H6317" s="13">
        <v>4.9000000000000004</v>
      </c>
      <c r="I6317" s="25"/>
      <c r="J6317" s="12">
        <v>225</v>
      </c>
      <c r="K6317" s="12">
        <v>0</v>
      </c>
      <c r="L6317" s="25" t="s">
        <v>13</v>
      </c>
      <c r="M6317" s="10"/>
      <c r="N6317" s="15"/>
      <c r="O6317" s="15"/>
      <c r="P6317" s="4"/>
    </row>
    <row r="6318" spans="1:16" ht="15" customHeight="1" x14ac:dyDescent="0.25">
      <c r="A6318" s="11">
        <f t="shared" si="922"/>
        <v>6315</v>
      </c>
      <c r="B6318" s="29">
        <v>37362</v>
      </c>
      <c r="C6318" s="25">
        <v>23</v>
      </c>
      <c r="D6318" s="12">
        <v>28</v>
      </c>
      <c r="E6318" s="25">
        <v>25.9</v>
      </c>
      <c r="F6318" s="35">
        <v>94</v>
      </c>
      <c r="G6318" s="25">
        <v>57</v>
      </c>
      <c r="H6318" s="13">
        <v>0</v>
      </c>
      <c r="I6318" s="25"/>
      <c r="J6318" s="12">
        <v>225</v>
      </c>
      <c r="K6318" s="12">
        <v>0</v>
      </c>
      <c r="L6318" s="25" t="s">
        <v>13</v>
      </c>
      <c r="M6318" s="10"/>
      <c r="N6318" s="15"/>
      <c r="O6318" s="15"/>
      <c r="P6318" s="4"/>
    </row>
    <row r="6319" spans="1:16" ht="15" customHeight="1" x14ac:dyDescent="0.25">
      <c r="A6319" s="11">
        <f t="shared" si="922"/>
        <v>6316</v>
      </c>
      <c r="B6319" s="29">
        <v>37363</v>
      </c>
      <c r="C6319" s="25">
        <v>22</v>
      </c>
      <c r="D6319" s="12">
        <v>31.6</v>
      </c>
      <c r="E6319" s="25">
        <v>25.9</v>
      </c>
      <c r="F6319" s="35">
        <v>88</v>
      </c>
      <c r="G6319" s="25">
        <v>25.5</v>
      </c>
      <c r="H6319" s="13">
        <v>5.3</v>
      </c>
      <c r="I6319" s="25"/>
      <c r="J6319" s="12">
        <v>225</v>
      </c>
      <c r="K6319" s="12">
        <v>0</v>
      </c>
      <c r="L6319" s="25" t="s">
        <v>13</v>
      </c>
      <c r="M6319" s="10"/>
      <c r="N6319" s="15"/>
      <c r="O6319" s="15"/>
      <c r="P6319" s="4"/>
    </row>
    <row r="6320" spans="1:16" ht="15" customHeight="1" x14ac:dyDescent="0.25">
      <c r="A6320" s="11">
        <f t="shared" si="922"/>
        <v>6317</v>
      </c>
      <c r="B6320" s="29">
        <v>37364</v>
      </c>
      <c r="C6320" s="25">
        <v>21</v>
      </c>
      <c r="D6320" s="12">
        <v>30.8</v>
      </c>
      <c r="E6320" s="25">
        <v>24.4</v>
      </c>
      <c r="F6320" s="35">
        <v>90</v>
      </c>
      <c r="G6320" s="25">
        <v>1</v>
      </c>
      <c r="H6320" s="13">
        <v>3</v>
      </c>
      <c r="I6320" s="25"/>
      <c r="J6320" s="12">
        <v>225</v>
      </c>
      <c r="K6320" s="12">
        <v>0</v>
      </c>
      <c r="L6320" s="25" t="s">
        <v>13</v>
      </c>
      <c r="M6320" s="10"/>
      <c r="N6320" s="15"/>
      <c r="O6320" s="15"/>
      <c r="P6320" s="4"/>
    </row>
    <row r="6321" spans="1:16" ht="15" customHeight="1" x14ac:dyDescent="0.25">
      <c r="A6321" s="11">
        <f t="shared" si="922"/>
        <v>6318</v>
      </c>
      <c r="B6321" s="29">
        <v>37365</v>
      </c>
      <c r="C6321" s="25">
        <v>22</v>
      </c>
      <c r="D6321" s="12">
        <v>32.6</v>
      </c>
      <c r="E6321" s="25">
        <v>26</v>
      </c>
      <c r="F6321" s="35">
        <v>88</v>
      </c>
      <c r="G6321" s="25">
        <v>26.8</v>
      </c>
      <c r="H6321" s="13">
        <v>5.4</v>
      </c>
      <c r="I6321" s="25"/>
      <c r="J6321" s="12">
        <v>225</v>
      </c>
      <c r="K6321" s="12">
        <v>0</v>
      </c>
      <c r="L6321" s="25" t="s">
        <v>13</v>
      </c>
      <c r="M6321" s="10"/>
      <c r="N6321" s="15"/>
      <c r="O6321" s="15"/>
      <c r="P6321" s="4"/>
    </row>
    <row r="6322" spans="1:16" ht="15" customHeight="1" x14ac:dyDescent="0.25">
      <c r="A6322" s="11">
        <f t="shared" si="922"/>
        <v>6319</v>
      </c>
      <c r="B6322" s="29">
        <v>37366</v>
      </c>
      <c r="C6322" s="25">
        <v>22</v>
      </c>
      <c r="D6322" s="12">
        <v>32</v>
      </c>
      <c r="E6322" s="25">
        <v>24.9</v>
      </c>
      <c r="F6322" s="35">
        <v>88</v>
      </c>
      <c r="G6322" s="25">
        <v>22</v>
      </c>
      <c r="H6322" s="13">
        <v>4</v>
      </c>
      <c r="I6322" s="25"/>
      <c r="J6322" s="12">
        <v>180</v>
      </c>
      <c r="K6322" s="12">
        <v>0</v>
      </c>
      <c r="L6322" s="25" t="s">
        <v>14</v>
      </c>
      <c r="M6322" s="10"/>
      <c r="N6322" s="15"/>
      <c r="O6322" s="15"/>
      <c r="P6322" s="4"/>
    </row>
    <row r="6323" spans="1:16" ht="15" customHeight="1" x14ac:dyDescent="0.25">
      <c r="A6323" s="11">
        <f t="shared" si="922"/>
        <v>6320</v>
      </c>
      <c r="B6323" s="29">
        <v>37367</v>
      </c>
      <c r="C6323" s="25">
        <v>23</v>
      </c>
      <c r="D6323" s="12">
        <v>31.2</v>
      </c>
      <c r="E6323" s="25">
        <v>27.2</v>
      </c>
      <c r="F6323" s="35">
        <v>91</v>
      </c>
      <c r="G6323" s="25">
        <v>36</v>
      </c>
      <c r="H6323" s="13">
        <v>3.3</v>
      </c>
      <c r="I6323" s="25"/>
      <c r="J6323" s="12">
        <v>225</v>
      </c>
      <c r="K6323" s="12">
        <v>0</v>
      </c>
      <c r="L6323" s="25" t="s">
        <v>13</v>
      </c>
      <c r="M6323" s="10"/>
      <c r="N6323" s="15"/>
      <c r="O6323" s="15"/>
      <c r="P6323" s="4"/>
    </row>
    <row r="6324" spans="1:16" ht="15" customHeight="1" x14ac:dyDescent="0.25">
      <c r="A6324" s="11">
        <f t="shared" si="922"/>
        <v>6321</v>
      </c>
      <c r="B6324" s="29">
        <v>37368</v>
      </c>
      <c r="C6324" s="25">
        <v>22</v>
      </c>
      <c r="D6324" s="12">
        <v>32.4</v>
      </c>
      <c r="E6324" s="25">
        <v>26.4</v>
      </c>
      <c r="F6324" s="35">
        <v>89</v>
      </c>
      <c r="G6324" s="25">
        <v>53.6</v>
      </c>
      <c r="H6324" s="13">
        <v>3.9</v>
      </c>
      <c r="I6324" s="25"/>
      <c r="J6324" s="12">
        <v>180</v>
      </c>
      <c r="K6324" s="12">
        <v>0</v>
      </c>
      <c r="L6324" s="25" t="s">
        <v>13</v>
      </c>
      <c r="M6324" s="10"/>
      <c r="N6324" s="15"/>
      <c r="O6324" s="15"/>
      <c r="P6324" s="4"/>
    </row>
    <row r="6325" spans="1:16" ht="15" customHeight="1" x14ac:dyDescent="0.25">
      <c r="A6325" s="11">
        <f t="shared" si="922"/>
        <v>6322</v>
      </c>
      <c r="B6325" s="29">
        <v>37369</v>
      </c>
      <c r="C6325" s="25">
        <v>23</v>
      </c>
      <c r="D6325" s="12">
        <v>32.6</v>
      </c>
      <c r="E6325" s="25">
        <v>24.5</v>
      </c>
      <c r="F6325" s="35">
        <v>88</v>
      </c>
      <c r="G6325" s="25">
        <v>0.4</v>
      </c>
      <c r="H6325" s="13">
        <v>4.5999999999999996</v>
      </c>
      <c r="I6325" s="25"/>
      <c r="J6325" s="12">
        <v>180</v>
      </c>
      <c r="K6325" s="12">
        <v>0</v>
      </c>
      <c r="L6325" s="25" t="s">
        <v>15</v>
      </c>
      <c r="M6325" s="10"/>
      <c r="N6325" s="15"/>
      <c r="O6325" s="15"/>
      <c r="P6325" s="4"/>
    </row>
    <row r="6326" spans="1:16" ht="15" customHeight="1" x14ac:dyDescent="0.25">
      <c r="A6326" s="11">
        <f t="shared" si="922"/>
        <v>6323</v>
      </c>
      <c r="B6326" s="29">
        <v>37370</v>
      </c>
      <c r="C6326" s="25">
        <v>24</v>
      </c>
      <c r="D6326" s="12">
        <v>31.6</v>
      </c>
      <c r="E6326" s="25">
        <v>26.4</v>
      </c>
      <c r="F6326" s="35">
        <v>96</v>
      </c>
      <c r="G6326" s="25">
        <v>26.2</v>
      </c>
      <c r="H6326" s="13">
        <v>1.8</v>
      </c>
      <c r="I6326" s="25"/>
      <c r="J6326" s="12">
        <v>135</v>
      </c>
      <c r="K6326" s="12">
        <v>0</v>
      </c>
      <c r="L6326" s="25" t="s">
        <v>18</v>
      </c>
      <c r="M6326" s="10"/>
      <c r="N6326" s="15"/>
      <c r="O6326" s="15"/>
      <c r="P6326" s="4"/>
    </row>
    <row r="6327" spans="1:16" ht="15" customHeight="1" x14ac:dyDescent="0.25">
      <c r="A6327" s="11">
        <f t="shared" si="922"/>
        <v>6324</v>
      </c>
      <c r="B6327" s="29">
        <v>37371</v>
      </c>
      <c r="C6327" s="25">
        <v>23</v>
      </c>
      <c r="D6327" s="12">
        <v>31.8</v>
      </c>
      <c r="E6327" s="25">
        <v>26</v>
      </c>
      <c r="F6327" s="35">
        <v>86</v>
      </c>
      <c r="G6327" s="25">
        <v>101.6</v>
      </c>
      <c r="H6327" s="13">
        <v>6.9</v>
      </c>
      <c r="I6327" s="25"/>
      <c r="J6327" s="12">
        <v>180</v>
      </c>
      <c r="K6327" s="12">
        <v>1</v>
      </c>
      <c r="L6327" s="25" t="s">
        <v>14</v>
      </c>
      <c r="M6327" s="10"/>
      <c r="N6327" s="15"/>
      <c r="O6327" s="15"/>
      <c r="P6327" s="4"/>
    </row>
    <row r="6328" spans="1:16" ht="15" customHeight="1" x14ac:dyDescent="0.25">
      <c r="A6328" s="11">
        <f t="shared" si="922"/>
        <v>6325</v>
      </c>
      <c r="B6328" s="29">
        <v>37372</v>
      </c>
      <c r="C6328" s="25">
        <v>22</v>
      </c>
      <c r="D6328" s="12">
        <v>31.2</v>
      </c>
      <c r="E6328" s="25">
        <v>25.9</v>
      </c>
      <c r="F6328" s="35">
        <v>87</v>
      </c>
      <c r="G6328" s="25">
        <v>43.5</v>
      </c>
      <c r="H6328" s="13">
        <v>2.4</v>
      </c>
      <c r="I6328" s="25"/>
      <c r="J6328" s="12">
        <v>225</v>
      </c>
      <c r="K6328" s="12">
        <v>1</v>
      </c>
      <c r="L6328" s="25" t="s">
        <v>13</v>
      </c>
      <c r="M6328" s="10"/>
      <c r="N6328" s="15"/>
      <c r="O6328" s="15"/>
      <c r="P6328" s="4"/>
    </row>
    <row r="6329" spans="1:16" ht="15" customHeight="1" x14ac:dyDescent="0.25">
      <c r="A6329" s="11">
        <f t="shared" si="922"/>
        <v>6326</v>
      </c>
      <c r="B6329" s="29">
        <v>37373</v>
      </c>
      <c r="C6329" s="25">
        <v>24</v>
      </c>
      <c r="D6329" s="12">
        <v>30.6</v>
      </c>
      <c r="E6329" s="25">
        <v>26</v>
      </c>
      <c r="F6329" s="35">
        <v>91</v>
      </c>
      <c r="G6329" s="25">
        <v>0.1</v>
      </c>
      <c r="H6329" s="13">
        <v>2.1</v>
      </c>
      <c r="I6329" s="25"/>
      <c r="J6329" s="12">
        <v>90</v>
      </c>
      <c r="K6329" s="12">
        <v>0</v>
      </c>
      <c r="L6329" s="25" t="s">
        <v>12</v>
      </c>
      <c r="M6329" s="10"/>
      <c r="N6329" s="15"/>
      <c r="O6329" s="15"/>
      <c r="P6329" s="4"/>
    </row>
    <row r="6330" spans="1:16" ht="15" customHeight="1" x14ac:dyDescent="0.25">
      <c r="A6330" s="11">
        <f t="shared" si="922"/>
        <v>6327</v>
      </c>
      <c r="B6330" s="29">
        <v>37374</v>
      </c>
      <c r="C6330" s="25">
        <v>22</v>
      </c>
      <c r="D6330" s="12">
        <v>31.4</v>
      </c>
      <c r="E6330" s="25"/>
      <c r="F6330" s="35">
        <v>88</v>
      </c>
      <c r="G6330" s="25">
        <v>16</v>
      </c>
      <c r="H6330" s="13">
        <v>6.7</v>
      </c>
      <c r="I6330" s="25"/>
      <c r="J6330" s="12">
        <v>225</v>
      </c>
      <c r="K6330" s="12">
        <v>0</v>
      </c>
      <c r="L6330" s="25" t="s">
        <v>13</v>
      </c>
      <c r="M6330" s="10"/>
      <c r="N6330" s="15"/>
      <c r="O6330" s="15"/>
      <c r="P6330" s="4"/>
    </row>
    <row r="6331" spans="1:16" ht="15" customHeight="1" x14ac:dyDescent="0.25">
      <c r="A6331" s="11">
        <f t="shared" si="922"/>
        <v>6328</v>
      </c>
      <c r="B6331" s="29">
        <v>37375</v>
      </c>
      <c r="C6331" s="25">
        <v>24</v>
      </c>
      <c r="D6331" s="12">
        <v>31.8</v>
      </c>
      <c r="E6331" s="25"/>
      <c r="F6331" s="35">
        <v>92</v>
      </c>
      <c r="G6331" s="25">
        <v>23.5</v>
      </c>
      <c r="H6331" s="13">
        <v>5.0999999999999996</v>
      </c>
      <c r="I6331" s="25"/>
      <c r="J6331" s="12">
        <v>225</v>
      </c>
      <c r="K6331" s="12">
        <v>0</v>
      </c>
      <c r="L6331" s="25" t="s">
        <v>14</v>
      </c>
      <c r="M6331" s="10"/>
      <c r="N6331" s="15"/>
      <c r="O6331" s="15"/>
      <c r="P6331" s="4"/>
    </row>
    <row r="6332" spans="1:16" ht="15" customHeight="1" x14ac:dyDescent="0.25">
      <c r="A6332" s="11">
        <f t="shared" si="922"/>
        <v>6329</v>
      </c>
      <c r="B6332" s="29">
        <v>37376</v>
      </c>
      <c r="C6332" s="25">
        <v>23</v>
      </c>
      <c r="D6332" s="12">
        <v>31.4</v>
      </c>
      <c r="E6332" s="25"/>
      <c r="F6332" s="35">
        <v>90</v>
      </c>
      <c r="G6332" s="25">
        <v>24</v>
      </c>
      <c r="H6332" s="13">
        <v>4</v>
      </c>
      <c r="I6332" s="25"/>
      <c r="J6332" s="12">
        <v>180</v>
      </c>
      <c r="K6332" s="12">
        <v>0</v>
      </c>
      <c r="L6332" s="25" t="s">
        <v>18</v>
      </c>
      <c r="M6332" s="10"/>
      <c r="N6332" s="15"/>
      <c r="O6332" s="15"/>
      <c r="P6332" s="4"/>
    </row>
    <row r="6333" spans="1:16" ht="15" customHeight="1" x14ac:dyDescent="0.25">
      <c r="A6333" s="11">
        <f t="shared" si="922"/>
        <v>6330</v>
      </c>
      <c r="B6333" s="29">
        <v>37377</v>
      </c>
      <c r="C6333" s="25">
        <v>22</v>
      </c>
      <c r="D6333" s="12">
        <v>32.6</v>
      </c>
      <c r="E6333" s="25"/>
      <c r="F6333" s="35">
        <v>88</v>
      </c>
      <c r="G6333" s="25">
        <v>59.3</v>
      </c>
      <c r="H6333" s="13">
        <v>8</v>
      </c>
      <c r="I6333" s="25"/>
      <c r="J6333" s="12">
        <v>180</v>
      </c>
      <c r="K6333" s="12">
        <v>0</v>
      </c>
      <c r="L6333" s="25" t="s">
        <v>11</v>
      </c>
      <c r="M6333" s="10"/>
      <c r="N6333" s="15"/>
      <c r="O6333" s="15"/>
      <c r="P6333" s="4"/>
    </row>
    <row r="6334" spans="1:16" ht="15" customHeight="1" x14ac:dyDescent="0.25">
      <c r="A6334" s="11">
        <f t="shared" si="922"/>
        <v>6331</v>
      </c>
      <c r="B6334" s="29">
        <v>37378</v>
      </c>
      <c r="C6334" s="25">
        <v>23</v>
      </c>
      <c r="D6334" s="12">
        <v>33</v>
      </c>
      <c r="E6334" s="25"/>
      <c r="F6334" s="35">
        <v>77</v>
      </c>
      <c r="G6334" s="25">
        <v>0.1</v>
      </c>
      <c r="H6334" s="13">
        <v>3.6</v>
      </c>
      <c r="I6334" s="25"/>
      <c r="J6334" s="12">
        <v>225</v>
      </c>
      <c r="K6334" s="12">
        <v>2</v>
      </c>
      <c r="L6334" s="25" t="s">
        <v>13</v>
      </c>
      <c r="M6334" s="10"/>
      <c r="N6334" s="15"/>
      <c r="O6334" s="15"/>
      <c r="P6334" s="4"/>
    </row>
    <row r="6335" spans="1:16" ht="15" customHeight="1" x14ac:dyDescent="0.25">
      <c r="A6335" s="11">
        <f t="shared" si="922"/>
        <v>6332</v>
      </c>
      <c r="B6335" s="29">
        <v>37379</v>
      </c>
      <c r="C6335" s="25">
        <v>24</v>
      </c>
      <c r="D6335" s="12">
        <v>31.6</v>
      </c>
      <c r="E6335" s="25"/>
      <c r="F6335" s="35">
        <v>84</v>
      </c>
      <c r="G6335" s="25">
        <v>0.5</v>
      </c>
      <c r="H6335" s="13">
        <v>1.6</v>
      </c>
      <c r="I6335" s="25"/>
      <c r="J6335" s="12">
        <v>135</v>
      </c>
      <c r="K6335" s="12">
        <v>0</v>
      </c>
      <c r="L6335" s="25" t="s">
        <v>13</v>
      </c>
      <c r="M6335" s="10"/>
      <c r="N6335" s="15"/>
      <c r="O6335" s="15"/>
      <c r="P6335" s="4"/>
    </row>
    <row r="6336" spans="1:16" ht="15" customHeight="1" x14ac:dyDescent="0.25">
      <c r="A6336" s="11">
        <f t="shared" si="922"/>
        <v>6333</v>
      </c>
      <c r="B6336" s="29">
        <v>37380</v>
      </c>
      <c r="C6336" s="25">
        <v>24</v>
      </c>
      <c r="D6336" s="12">
        <v>31.6</v>
      </c>
      <c r="E6336" s="25"/>
      <c r="F6336" s="35">
        <v>93</v>
      </c>
      <c r="G6336" s="25">
        <v>0</v>
      </c>
      <c r="H6336" s="13">
        <v>2.4</v>
      </c>
      <c r="I6336" s="25"/>
      <c r="J6336" s="12">
        <v>180</v>
      </c>
      <c r="K6336" s="12">
        <v>0</v>
      </c>
      <c r="L6336" s="25" t="s">
        <v>16</v>
      </c>
      <c r="M6336" s="10"/>
      <c r="N6336" s="15"/>
      <c r="O6336" s="15"/>
      <c r="P6336" s="4"/>
    </row>
    <row r="6337" spans="1:16" ht="15" customHeight="1" x14ac:dyDescent="0.25">
      <c r="A6337" s="11">
        <f t="shared" si="922"/>
        <v>6334</v>
      </c>
      <c r="B6337" s="29">
        <v>37381</v>
      </c>
      <c r="C6337" s="25">
        <v>22</v>
      </c>
      <c r="D6337" s="12">
        <v>30</v>
      </c>
      <c r="E6337" s="25"/>
      <c r="F6337" s="35">
        <v>97</v>
      </c>
      <c r="G6337" s="25">
        <v>15.1</v>
      </c>
      <c r="H6337" s="13">
        <v>3.7</v>
      </c>
      <c r="I6337" s="25"/>
      <c r="J6337" s="12">
        <v>180</v>
      </c>
      <c r="K6337" s="12">
        <v>0</v>
      </c>
      <c r="L6337" s="25" t="s">
        <v>13</v>
      </c>
      <c r="M6337" s="10"/>
      <c r="N6337" s="15"/>
      <c r="O6337" s="15"/>
      <c r="P6337" s="4"/>
    </row>
    <row r="6338" spans="1:16" ht="15" customHeight="1" x14ac:dyDescent="0.25">
      <c r="A6338" s="11">
        <f t="shared" si="922"/>
        <v>6335</v>
      </c>
      <c r="B6338" s="29">
        <v>37382</v>
      </c>
      <c r="C6338" s="25">
        <v>22</v>
      </c>
      <c r="D6338" s="12">
        <v>30.4</v>
      </c>
      <c r="E6338" s="25"/>
      <c r="F6338" s="35">
        <v>92</v>
      </c>
      <c r="G6338" s="25">
        <v>43.9</v>
      </c>
      <c r="H6338" s="13">
        <v>1.6</v>
      </c>
      <c r="I6338" s="25"/>
      <c r="J6338" s="12">
        <v>225</v>
      </c>
      <c r="K6338" s="12">
        <v>1</v>
      </c>
      <c r="L6338" s="25" t="s">
        <v>14</v>
      </c>
      <c r="M6338" s="10"/>
      <c r="N6338" s="15"/>
      <c r="O6338" s="15"/>
      <c r="P6338" s="4"/>
    </row>
    <row r="6339" spans="1:16" ht="15" customHeight="1" x14ac:dyDescent="0.25">
      <c r="A6339" s="11">
        <f t="shared" si="922"/>
        <v>6336</v>
      </c>
      <c r="B6339" s="29">
        <v>37383</v>
      </c>
      <c r="C6339" s="25">
        <v>23</v>
      </c>
      <c r="D6339" s="12">
        <v>30</v>
      </c>
      <c r="E6339" s="25"/>
      <c r="F6339" s="35">
        <v>86</v>
      </c>
      <c r="G6339" s="25">
        <v>28.5</v>
      </c>
      <c r="H6339" s="13">
        <v>0</v>
      </c>
      <c r="I6339" s="25"/>
      <c r="J6339" s="12">
        <v>225</v>
      </c>
      <c r="K6339" s="12">
        <v>1</v>
      </c>
      <c r="L6339" s="25" t="s">
        <v>13</v>
      </c>
      <c r="M6339" s="10"/>
      <c r="N6339" s="15"/>
      <c r="O6339" s="15"/>
      <c r="P6339" s="4"/>
    </row>
    <row r="6340" spans="1:16" ht="15" customHeight="1" x14ac:dyDescent="0.25">
      <c r="A6340" s="11">
        <f t="shared" si="922"/>
        <v>6337</v>
      </c>
      <c r="B6340" s="29">
        <v>37384</v>
      </c>
      <c r="C6340" s="25">
        <v>23</v>
      </c>
      <c r="D6340" s="12">
        <v>28.2</v>
      </c>
      <c r="E6340" s="25"/>
      <c r="F6340" s="35">
        <v>92</v>
      </c>
      <c r="G6340" s="25">
        <v>16</v>
      </c>
      <c r="H6340" s="13">
        <v>1.2</v>
      </c>
      <c r="I6340" s="25"/>
      <c r="J6340" s="12">
        <v>180</v>
      </c>
      <c r="K6340" s="12">
        <v>0</v>
      </c>
      <c r="L6340" s="25" t="s">
        <v>15</v>
      </c>
      <c r="M6340" s="10"/>
      <c r="N6340" s="15"/>
      <c r="O6340" s="15"/>
      <c r="P6340" s="4"/>
    </row>
    <row r="6341" spans="1:16" ht="15" customHeight="1" x14ac:dyDescent="0.25">
      <c r="A6341" s="11">
        <f t="shared" si="922"/>
        <v>6338</v>
      </c>
      <c r="B6341" s="29">
        <v>37385</v>
      </c>
      <c r="C6341" s="25">
        <v>22</v>
      </c>
      <c r="D6341" s="12">
        <v>30.3</v>
      </c>
      <c r="E6341" s="25"/>
      <c r="F6341" s="35">
        <v>87</v>
      </c>
      <c r="G6341" s="25">
        <v>26</v>
      </c>
      <c r="H6341" s="13">
        <v>7.6</v>
      </c>
      <c r="I6341" s="25"/>
      <c r="J6341" s="12">
        <v>225</v>
      </c>
      <c r="K6341" s="12">
        <v>1</v>
      </c>
      <c r="L6341" s="25" t="s">
        <v>13</v>
      </c>
      <c r="M6341" s="10"/>
      <c r="N6341" s="15"/>
      <c r="O6341" s="15"/>
      <c r="P6341" s="4"/>
    </row>
    <row r="6342" spans="1:16" ht="15" customHeight="1" x14ac:dyDescent="0.25">
      <c r="A6342" s="11">
        <f t="shared" ref="A6342:A6405" si="923">A6341+1</f>
        <v>6339</v>
      </c>
      <c r="B6342" s="29">
        <v>37386</v>
      </c>
      <c r="C6342" s="25">
        <v>23</v>
      </c>
      <c r="D6342" s="12">
        <v>31.4</v>
      </c>
      <c r="E6342" s="25"/>
      <c r="F6342" s="35">
        <v>85</v>
      </c>
      <c r="G6342" s="25">
        <v>0</v>
      </c>
      <c r="H6342" s="13">
        <v>6.5</v>
      </c>
      <c r="I6342" s="25"/>
      <c r="J6342" s="12">
        <v>225</v>
      </c>
      <c r="K6342" s="12">
        <v>1</v>
      </c>
      <c r="L6342" s="25" t="s">
        <v>13</v>
      </c>
      <c r="M6342" s="10"/>
      <c r="N6342" s="15"/>
      <c r="O6342" s="15"/>
      <c r="P6342" s="4"/>
    </row>
    <row r="6343" spans="1:16" ht="15" customHeight="1" x14ac:dyDescent="0.25">
      <c r="A6343" s="11">
        <f t="shared" si="923"/>
        <v>6340</v>
      </c>
      <c r="B6343" s="29">
        <v>37387</v>
      </c>
      <c r="C6343" s="25">
        <v>22</v>
      </c>
      <c r="D6343" s="12">
        <v>32.4</v>
      </c>
      <c r="E6343" s="25"/>
      <c r="F6343" s="35">
        <v>86</v>
      </c>
      <c r="G6343" s="25">
        <v>3.3</v>
      </c>
      <c r="H6343" s="13">
        <v>6.3</v>
      </c>
      <c r="I6343" s="25"/>
      <c r="J6343" s="12">
        <v>225</v>
      </c>
      <c r="K6343" s="12">
        <v>2</v>
      </c>
      <c r="L6343" s="25" t="s">
        <v>13</v>
      </c>
      <c r="M6343" s="10"/>
      <c r="N6343" s="15"/>
      <c r="O6343" s="15"/>
      <c r="P6343" s="4"/>
    </row>
    <row r="6344" spans="1:16" ht="15" customHeight="1" x14ac:dyDescent="0.25">
      <c r="A6344" s="11">
        <f t="shared" si="923"/>
        <v>6341</v>
      </c>
      <c r="B6344" s="29">
        <v>37388</v>
      </c>
      <c r="C6344" s="25">
        <v>21</v>
      </c>
      <c r="D6344" s="12">
        <v>33.1</v>
      </c>
      <c r="E6344" s="25"/>
      <c r="F6344" s="35">
        <v>89</v>
      </c>
      <c r="G6344" s="25">
        <v>38.700000000000003</v>
      </c>
      <c r="H6344" s="13">
        <v>7.7</v>
      </c>
      <c r="I6344" s="25"/>
      <c r="J6344" s="12">
        <v>90</v>
      </c>
      <c r="K6344" s="12">
        <v>1</v>
      </c>
      <c r="L6344" s="25" t="s">
        <v>12</v>
      </c>
      <c r="M6344" s="10"/>
      <c r="N6344" s="15"/>
      <c r="O6344" s="15"/>
      <c r="P6344" s="4"/>
    </row>
    <row r="6345" spans="1:16" ht="15" customHeight="1" x14ac:dyDescent="0.25">
      <c r="A6345" s="11">
        <f t="shared" si="923"/>
        <v>6342</v>
      </c>
      <c r="B6345" s="29">
        <v>37389</v>
      </c>
      <c r="C6345" s="25">
        <v>21</v>
      </c>
      <c r="D6345" s="12">
        <v>33.1</v>
      </c>
      <c r="E6345" s="25"/>
      <c r="F6345" s="35">
        <v>84</v>
      </c>
      <c r="G6345" s="25">
        <v>0</v>
      </c>
      <c r="H6345" s="13">
        <v>6</v>
      </c>
      <c r="I6345" s="25"/>
      <c r="J6345" s="12">
        <v>225</v>
      </c>
      <c r="K6345" s="12">
        <v>0</v>
      </c>
      <c r="L6345" s="25" t="s">
        <v>13</v>
      </c>
      <c r="M6345" s="10"/>
      <c r="N6345" s="15"/>
      <c r="O6345" s="15"/>
      <c r="P6345" s="4"/>
    </row>
    <row r="6346" spans="1:16" ht="15" customHeight="1" x14ac:dyDescent="0.25">
      <c r="A6346" s="11">
        <f t="shared" si="923"/>
        <v>6343</v>
      </c>
      <c r="B6346" s="29">
        <v>37390</v>
      </c>
      <c r="C6346" s="25">
        <v>23</v>
      </c>
      <c r="D6346" s="12">
        <v>33.1</v>
      </c>
      <c r="E6346" s="25"/>
      <c r="F6346" s="35">
        <v>86</v>
      </c>
      <c r="G6346" s="25">
        <v>0</v>
      </c>
      <c r="H6346" s="13">
        <v>7.9</v>
      </c>
      <c r="I6346" s="25"/>
      <c r="J6346" s="12">
        <v>225</v>
      </c>
      <c r="K6346" s="12">
        <v>0</v>
      </c>
      <c r="L6346" s="25" t="s">
        <v>13</v>
      </c>
      <c r="M6346" s="10"/>
      <c r="N6346" s="15"/>
      <c r="O6346" s="15"/>
      <c r="P6346" s="4"/>
    </row>
    <row r="6347" spans="1:16" ht="15" customHeight="1" x14ac:dyDescent="0.25">
      <c r="A6347" s="11">
        <f t="shared" si="923"/>
        <v>6344</v>
      </c>
      <c r="B6347" s="29">
        <v>37391</v>
      </c>
      <c r="C6347" s="25">
        <v>21</v>
      </c>
      <c r="D6347" s="12">
        <v>31.6</v>
      </c>
      <c r="E6347" s="25"/>
      <c r="F6347" s="35">
        <v>80</v>
      </c>
      <c r="G6347" s="25">
        <v>0</v>
      </c>
      <c r="H6347" s="13">
        <v>8</v>
      </c>
      <c r="I6347" s="25"/>
      <c r="J6347" s="12">
        <v>90</v>
      </c>
      <c r="K6347" s="12">
        <v>0</v>
      </c>
      <c r="L6347" s="25" t="s">
        <v>13</v>
      </c>
      <c r="M6347" s="10"/>
      <c r="N6347" s="15"/>
      <c r="O6347" s="15"/>
      <c r="P6347" s="4"/>
    </row>
    <row r="6348" spans="1:16" ht="15" customHeight="1" x14ac:dyDescent="0.25">
      <c r="A6348" s="11">
        <f t="shared" si="923"/>
        <v>6345</v>
      </c>
      <c r="B6348" s="29">
        <v>37392</v>
      </c>
      <c r="C6348" s="25">
        <v>20</v>
      </c>
      <c r="D6348" s="12">
        <v>31.8</v>
      </c>
      <c r="E6348" s="25"/>
      <c r="F6348" s="35">
        <v>84</v>
      </c>
      <c r="G6348" s="25">
        <v>0</v>
      </c>
      <c r="H6348" s="13">
        <v>7.7</v>
      </c>
      <c r="I6348" s="25"/>
      <c r="J6348" s="12">
        <v>225</v>
      </c>
      <c r="K6348" s="12">
        <v>1</v>
      </c>
      <c r="L6348" s="25" t="s">
        <v>13</v>
      </c>
      <c r="M6348" s="10"/>
      <c r="N6348" s="15"/>
      <c r="O6348" s="15"/>
      <c r="P6348" s="4"/>
    </row>
    <row r="6349" spans="1:16" ht="15" customHeight="1" x14ac:dyDescent="0.25">
      <c r="A6349" s="11">
        <f t="shared" si="923"/>
        <v>6346</v>
      </c>
      <c r="B6349" s="29">
        <v>37393</v>
      </c>
      <c r="C6349" s="25">
        <v>20</v>
      </c>
      <c r="D6349" s="12">
        <v>32.799999999999997</v>
      </c>
      <c r="E6349" s="25"/>
      <c r="F6349" s="35">
        <v>83</v>
      </c>
      <c r="G6349" s="25">
        <v>0</v>
      </c>
      <c r="H6349" s="13">
        <v>7.2</v>
      </c>
      <c r="I6349" s="25"/>
      <c r="J6349" s="12">
        <v>225</v>
      </c>
      <c r="K6349" s="12">
        <v>1</v>
      </c>
      <c r="L6349" s="25" t="s">
        <v>13</v>
      </c>
      <c r="M6349" s="10"/>
      <c r="N6349" s="15"/>
      <c r="O6349" s="15"/>
      <c r="P6349" s="4"/>
    </row>
    <row r="6350" spans="1:16" ht="15" customHeight="1" x14ac:dyDescent="0.25">
      <c r="A6350" s="11">
        <f t="shared" si="923"/>
        <v>6347</v>
      </c>
      <c r="B6350" s="29">
        <v>37394</v>
      </c>
      <c r="C6350" s="25">
        <v>21</v>
      </c>
      <c r="D6350" s="12">
        <v>33.200000000000003</v>
      </c>
      <c r="E6350" s="25"/>
      <c r="F6350" s="35">
        <v>86</v>
      </c>
      <c r="G6350" s="25">
        <v>0</v>
      </c>
      <c r="H6350" s="13">
        <v>7.2</v>
      </c>
      <c r="I6350" s="25"/>
      <c r="J6350" s="12">
        <v>225</v>
      </c>
      <c r="K6350" s="12">
        <v>0</v>
      </c>
      <c r="L6350" s="25" t="s">
        <v>13</v>
      </c>
      <c r="M6350" s="10"/>
      <c r="N6350" s="15"/>
      <c r="O6350" s="15"/>
      <c r="P6350" s="4"/>
    </row>
    <row r="6351" spans="1:16" ht="15" customHeight="1" x14ac:dyDescent="0.25">
      <c r="A6351" s="11">
        <f t="shared" si="923"/>
        <v>6348</v>
      </c>
      <c r="B6351" s="29">
        <v>37395</v>
      </c>
      <c r="C6351" s="25">
        <v>21</v>
      </c>
      <c r="D6351" s="12">
        <v>30.8</v>
      </c>
      <c r="E6351" s="25"/>
      <c r="F6351" s="35">
        <v>85</v>
      </c>
      <c r="G6351" s="25">
        <v>0</v>
      </c>
      <c r="H6351" s="13">
        <v>7.3</v>
      </c>
      <c r="I6351" s="25"/>
      <c r="J6351" s="12">
        <v>225</v>
      </c>
      <c r="K6351" s="12">
        <v>1</v>
      </c>
      <c r="L6351" s="25" t="s">
        <v>13</v>
      </c>
      <c r="M6351" s="10"/>
      <c r="N6351" s="15"/>
      <c r="O6351" s="15"/>
      <c r="P6351" s="4"/>
    </row>
    <row r="6352" spans="1:16" ht="15" customHeight="1" x14ac:dyDescent="0.25">
      <c r="A6352" s="11">
        <f t="shared" si="923"/>
        <v>6349</v>
      </c>
      <c r="B6352" s="29">
        <v>37396</v>
      </c>
      <c r="C6352" s="25">
        <v>22</v>
      </c>
      <c r="D6352" s="12">
        <v>28.6</v>
      </c>
      <c r="E6352" s="25"/>
      <c r="F6352" s="35">
        <v>92</v>
      </c>
      <c r="G6352" s="25">
        <v>11</v>
      </c>
      <c r="H6352" s="13">
        <v>0.2</v>
      </c>
      <c r="I6352" s="25"/>
      <c r="J6352" s="12">
        <v>225</v>
      </c>
      <c r="K6352" s="12">
        <v>1</v>
      </c>
      <c r="L6352" s="25" t="s">
        <v>13</v>
      </c>
      <c r="M6352" s="10"/>
      <c r="N6352" s="15"/>
      <c r="O6352" s="15"/>
      <c r="P6352" s="4"/>
    </row>
    <row r="6353" spans="1:16" ht="15" customHeight="1" x14ac:dyDescent="0.25">
      <c r="A6353" s="11">
        <f t="shared" si="923"/>
        <v>6350</v>
      </c>
      <c r="B6353" s="29">
        <v>37397</v>
      </c>
      <c r="C6353" s="25">
        <v>23</v>
      </c>
      <c r="D6353" s="12">
        <v>31.6</v>
      </c>
      <c r="E6353" s="25"/>
      <c r="F6353" s="35">
        <v>87</v>
      </c>
      <c r="G6353" s="25">
        <v>1.5</v>
      </c>
      <c r="H6353" s="13">
        <v>2.7</v>
      </c>
      <c r="I6353" s="25"/>
      <c r="J6353" s="12">
        <v>180</v>
      </c>
      <c r="K6353" s="12">
        <v>0</v>
      </c>
      <c r="L6353" s="25" t="s">
        <v>13</v>
      </c>
      <c r="M6353" s="10"/>
      <c r="N6353" s="15"/>
      <c r="O6353" s="15"/>
      <c r="P6353" s="4"/>
    </row>
    <row r="6354" spans="1:16" ht="15" customHeight="1" x14ac:dyDescent="0.25">
      <c r="A6354" s="11">
        <f t="shared" si="923"/>
        <v>6351</v>
      </c>
      <c r="B6354" s="29">
        <v>37398</v>
      </c>
      <c r="C6354" s="25">
        <v>23</v>
      </c>
      <c r="D6354" s="12">
        <v>31.8</v>
      </c>
      <c r="E6354" s="25"/>
      <c r="F6354" s="35">
        <v>86</v>
      </c>
      <c r="G6354" s="25">
        <v>0</v>
      </c>
      <c r="H6354" s="13">
        <v>6.6</v>
      </c>
      <c r="I6354" s="25"/>
      <c r="J6354" s="12">
        <v>225</v>
      </c>
      <c r="K6354" s="12">
        <v>1</v>
      </c>
      <c r="L6354" s="25" t="s">
        <v>13</v>
      </c>
      <c r="M6354" s="10"/>
      <c r="N6354" s="15"/>
      <c r="O6354" s="15"/>
      <c r="P6354" s="4"/>
    </row>
    <row r="6355" spans="1:16" ht="15" customHeight="1" x14ac:dyDescent="0.25">
      <c r="A6355" s="11">
        <f t="shared" si="923"/>
        <v>6352</v>
      </c>
      <c r="B6355" s="29">
        <v>37399</v>
      </c>
      <c r="C6355" s="25">
        <v>23</v>
      </c>
      <c r="D6355" s="12">
        <v>31.7</v>
      </c>
      <c r="E6355" s="25"/>
      <c r="F6355" s="35">
        <v>90</v>
      </c>
      <c r="G6355" s="25">
        <v>1</v>
      </c>
      <c r="H6355" s="13">
        <v>2.4</v>
      </c>
      <c r="I6355" s="25"/>
      <c r="J6355" s="12">
        <v>225</v>
      </c>
      <c r="K6355" s="12">
        <v>0</v>
      </c>
      <c r="L6355" s="25" t="s">
        <v>13</v>
      </c>
      <c r="M6355" s="10"/>
      <c r="N6355" s="15"/>
      <c r="O6355" s="15"/>
      <c r="P6355" s="4"/>
    </row>
    <row r="6356" spans="1:16" ht="15" customHeight="1" x14ac:dyDescent="0.25">
      <c r="A6356" s="11">
        <f t="shared" si="923"/>
        <v>6353</v>
      </c>
      <c r="B6356" s="29">
        <v>37400</v>
      </c>
      <c r="C6356" s="25">
        <v>23</v>
      </c>
      <c r="D6356" s="12">
        <v>26.3</v>
      </c>
      <c r="E6356" s="25">
        <v>28.7</v>
      </c>
      <c r="F6356" s="35">
        <v>90</v>
      </c>
      <c r="G6356" s="25">
        <v>10</v>
      </c>
      <c r="H6356" s="13">
        <v>0</v>
      </c>
      <c r="I6356" s="25"/>
      <c r="J6356" s="12">
        <v>180</v>
      </c>
      <c r="K6356" s="12">
        <v>0</v>
      </c>
      <c r="L6356" s="25" t="s">
        <v>13</v>
      </c>
      <c r="M6356" s="10"/>
      <c r="N6356" s="15"/>
      <c r="O6356" s="15"/>
      <c r="P6356" s="4"/>
    </row>
    <row r="6357" spans="1:16" ht="15" customHeight="1" x14ac:dyDescent="0.25">
      <c r="A6357" s="11">
        <f t="shared" si="923"/>
        <v>6354</v>
      </c>
      <c r="B6357" s="29">
        <v>37401</v>
      </c>
      <c r="C6357" s="25">
        <v>23</v>
      </c>
      <c r="D6357" s="12">
        <v>30</v>
      </c>
      <c r="E6357" s="25"/>
      <c r="F6357" s="35">
        <v>87</v>
      </c>
      <c r="G6357" s="25">
        <v>0</v>
      </c>
      <c r="H6357" s="13">
        <v>3.9</v>
      </c>
      <c r="I6357" s="25"/>
      <c r="J6357" s="12">
        <v>225</v>
      </c>
      <c r="K6357" s="12">
        <v>2</v>
      </c>
      <c r="L6357" s="25" t="s">
        <v>13</v>
      </c>
      <c r="M6357" s="10"/>
      <c r="N6357" s="15"/>
      <c r="O6357" s="15"/>
      <c r="P6357" s="4"/>
    </row>
    <row r="6358" spans="1:16" ht="15" customHeight="1" x14ac:dyDescent="0.25">
      <c r="A6358" s="11">
        <f t="shared" si="923"/>
        <v>6355</v>
      </c>
      <c r="B6358" s="29">
        <v>37402</v>
      </c>
      <c r="C6358" s="25">
        <v>23</v>
      </c>
      <c r="D6358" s="12">
        <v>30.6</v>
      </c>
      <c r="E6358" s="25"/>
      <c r="F6358" s="35">
        <v>88</v>
      </c>
      <c r="G6358" s="25">
        <v>0.1</v>
      </c>
      <c r="H6358" s="13">
        <v>1.1000000000000001</v>
      </c>
      <c r="I6358" s="25"/>
      <c r="J6358" s="12">
        <v>180</v>
      </c>
      <c r="K6358" s="12">
        <v>0</v>
      </c>
      <c r="L6358" s="25" t="s">
        <v>14</v>
      </c>
      <c r="M6358" s="10"/>
      <c r="N6358" s="15"/>
      <c r="O6358" s="15"/>
      <c r="P6358" s="4"/>
    </row>
    <row r="6359" spans="1:16" ht="15" customHeight="1" x14ac:dyDescent="0.25">
      <c r="A6359" s="11">
        <f t="shared" si="923"/>
        <v>6356</v>
      </c>
      <c r="B6359" s="29">
        <v>37403</v>
      </c>
      <c r="C6359" s="25">
        <v>23</v>
      </c>
      <c r="D6359" s="12">
        <v>29.6</v>
      </c>
      <c r="E6359" s="25"/>
      <c r="F6359" s="35">
        <v>90</v>
      </c>
      <c r="G6359" s="25">
        <v>0</v>
      </c>
      <c r="H6359" s="13">
        <v>0.7</v>
      </c>
      <c r="I6359" s="25"/>
      <c r="J6359" s="12">
        <v>225</v>
      </c>
      <c r="K6359" s="12">
        <v>0</v>
      </c>
      <c r="L6359" s="25" t="s">
        <v>13</v>
      </c>
      <c r="M6359" s="10"/>
      <c r="N6359" s="15"/>
      <c r="O6359" s="15"/>
      <c r="P6359" s="4"/>
    </row>
    <row r="6360" spans="1:16" ht="15" customHeight="1" x14ac:dyDescent="0.25">
      <c r="A6360" s="11">
        <f t="shared" si="923"/>
        <v>6357</v>
      </c>
      <c r="B6360" s="29">
        <v>37404</v>
      </c>
      <c r="C6360" s="25">
        <v>21</v>
      </c>
      <c r="D6360" s="12">
        <v>30.6</v>
      </c>
      <c r="E6360" s="25"/>
      <c r="F6360" s="35">
        <v>90</v>
      </c>
      <c r="G6360" s="25">
        <v>27</v>
      </c>
      <c r="H6360" s="13">
        <v>2.7</v>
      </c>
      <c r="I6360" s="25"/>
      <c r="J6360" s="12">
        <v>225</v>
      </c>
      <c r="K6360" s="12">
        <v>0</v>
      </c>
      <c r="L6360" s="25" t="s">
        <v>13</v>
      </c>
      <c r="M6360" s="10"/>
      <c r="N6360" s="15"/>
      <c r="O6360" s="15"/>
      <c r="P6360" s="4"/>
    </row>
    <row r="6361" spans="1:16" ht="15" customHeight="1" x14ac:dyDescent="0.25">
      <c r="A6361" s="11">
        <f t="shared" si="923"/>
        <v>6358</v>
      </c>
      <c r="B6361" s="29">
        <v>37405</v>
      </c>
      <c r="C6361" s="25">
        <v>22</v>
      </c>
      <c r="D6361" s="12">
        <v>32.200000000000003</v>
      </c>
      <c r="E6361" s="25"/>
      <c r="F6361" s="35">
        <v>90</v>
      </c>
      <c r="G6361" s="25">
        <v>0</v>
      </c>
      <c r="H6361" s="13">
        <v>6.2</v>
      </c>
      <c r="I6361" s="25"/>
      <c r="J6361" s="12">
        <v>180</v>
      </c>
      <c r="K6361" s="12">
        <v>0</v>
      </c>
      <c r="L6361" s="25" t="s">
        <v>14</v>
      </c>
      <c r="M6361" s="10"/>
      <c r="N6361" s="15"/>
      <c r="O6361" s="15"/>
      <c r="P6361" s="4"/>
    </row>
    <row r="6362" spans="1:16" ht="15" customHeight="1" x14ac:dyDescent="0.25">
      <c r="A6362" s="11">
        <f t="shared" si="923"/>
        <v>6359</v>
      </c>
      <c r="B6362" s="29">
        <v>37406</v>
      </c>
      <c r="C6362" s="25">
        <v>22</v>
      </c>
      <c r="D6362" s="12">
        <v>33.6</v>
      </c>
      <c r="E6362" s="25"/>
      <c r="F6362" s="35">
        <v>86</v>
      </c>
      <c r="G6362" s="25">
        <v>0</v>
      </c>
      <c r="H6362" s="13">
        <v>6.3</v>
      </c>
      <c r="I6362" s="25"/>
      <c r="J6362" s="12">
        <v>225</v>
      </c>
      <c r="K6362" s="12">
        <v>0</v>
      </c>
      <c r="L6362" s="25" t="s">
        <v>18</v>
      </c>
      <c r="M6362" s="10"/>
      <c r="N6362" s="15"/>
      <c r="O6362" s="15"/>
      <c r="P6362" s="4"/>
    </row>
    <row r="6363" spans="1:16" ht="15" customHeight="1" x14ac:dyDescent="0.25">
      <c r="A6363" s="11">
        <f t="shared" si="923"/>
        <v>6360</v>
      </c>
      <c r="B6363" s="29">
        <v>37407</v>
      </c>
      <c r="C6363" s="25">
        <v>21</v>
      </c>
      <c r="D6363" s="12">
        <v>31.4</v>
      </c>
      <c r="E6363" s="25"/>
      <c r="F6363" s="35">
        <v>90</v>
      </c>
      <c r="G6363" s="25">
        <v>0</v>
      </c>
      <c r="H6363" s="13">
        <v>4.4000000000000004</v>
      </c>
      <c r="I6363" s="25"/>
      <c r="J6363" s="12">
        <v>90</v>
      </c>
      <c r="K6363" s="12">
        <v>1</v>
      </c>
      <c r="L6363" s="25" t="s">
        <v>13</v>
      </c>
      <c r="M6363" s="10"/>
      <c r="N6363" s="15"/>
      <c r="O6363" s="15"/>
      <c r="P6363" s="4"/>
    </row>
    <row r="6364" spans="1:16" ht="15" customHeight="1" x14ac:dyDescent="0.25">
      <c r="A6364" s="11">
        <f t="shared" si="923"/>
        <v>6361</v>
      </c>
      <c r="B6364" s="29">
        <v>37408</v>
      </c>
      <c r="C6364" s="25"/>
      <c r="D6364" s="12"/>
      <c r="E6364" s="25"/>
      <c r="F6364" s="35"/>
      <c r="G6364" s="25">
        <v>0</v>
      </c>
      <c r="H6364" s="13">
        <v>0</v>
      </c>
      <c r="I6364" s="25"/>
      <c r="J6364" s="12">
        <v>0</v>
      </c>
      <c r="K6364" s="12">
        <v>0</v>
      </c>
      <c r="L6364" s="25" t="s">
        <v>11</v>
      </c>
      <c r="M6364" s="10"/>
      <c r="N6364" s="15"/>
      <c r="O6364" s="15"/>
      <c r="P6364" s="4"/>
    </row>
    <row r="6365" spans="1:16" ht="15" customHeight="1" x14ac:dyDescent="0.25">
      <c r="A6365" s="11">
        <f t="shared" si="923"/>
        <v>6362</v>
      </c>
      <c r="B6365" s="29">
        <v>37409</v>
      </c>
      <c r="C6365" s="25"/>
      <c r="D6365" s="12"/>
      <c r="E6365" s="25"/>
      <c r="F6365" s="35"/>
      <c r="G6365" s="25">
        <v>0</v>
      </c>
      <c r="H6365" s="13">
        <v>0</v>
      </c>
      <c r="I6365" s="25"/>
      <c r="J6365" s="12">
        <v>0</v>
      </c>
      <c r="K6365" s="12">
        <v>0</v>
      </c>
      <c r="L6365" s="25" t="s">
        <v>11</v>
      </c>
      <c r="M6365" s="10"/>
      <c r="N6365" s="15"/>
      <c r="O6365" s="15"/>
      <c r="P6365" s="4"/>
    </row>
    <row r="6366" spans="1:16" ht="15" customHeight="1" x14ac:dyDescent="0.25">
      <c r="A6366" s="11">
        <f t="shared" si="923"/>
        <v>6363</v>
      </c>
      <c r="B6366" s="29">
        <v>37410</v>
      </c>
      <c r="C6366" s="25"/>
      <c r="D6366" s="12"/>
      <c r="E6366" s="25"/>
      <c r="F6366" s="35"/>
      <c r="G6366" s="25">
        <v>0</v>
      </c>
      <c r="H6366" s="13">
        <v>0</v>
      </c>
      <c r="I6366" s="25"/>
      <c r="J6366" s="12">
        <v>0</v>
      </c>
      <c r="K6366" s="12">
        <v>0</v>
      </c>
      <c r="L6366" s="25" t="s">
        <v>11</v>
      </c>
      <c r="M6366" s="10"/>
      <c r="N6366" s="15"/>
      <c r="O6366" s="15"/>
      <c r="P6366" s="4"/>
    </row>
    <row r="6367" spans="1:16" ht="15" customHeight="1" x14ac:dyDescent="0.25">
      <c r="A6367" s="11">
        <f t="shared" si="923"/>
        <v>6364</v>
      </c>
      <c r="B6367" s="29">
        <v>37411</v>
      </c>
      <c r="C6367" s="25"/>
      <c r="D6367" s="12"/>
      <c r="E6367" s="25"/>
      <c r="F6367" s="35"/>
      <c r="G6367" s="25">
        <v>0</v>
      </c>
      <c r="H6367" s="13">
        <v>0</v>
      </c>
      <c r="I6367" s="25"/>
      <c r="J6367" s="12">
        <v>0</v>
      </c>
      <c r="K6367" s="12">
        <v>0</v>
      </c>
      <c r="L6367" s="25" t="s">
        <v>11</v>
      </c>
      <c r="M6367" s="10"/>
      <c r="N6367" s="15"/>
      <c r="O6367" s="15"/>
      <c r="P6367" s="4"/>
    </row>
    <row r="6368" spans="1:16" ht="15" customHeight="1" x14ac:dyDescent="0.25">
      <c r="A6368" s="11">
        <f t="shared" si="923"/>
        <v>6365</v>
      </c>
      <c r="B6368" s="29">
        <v>37412</v>
      </c>
      <c r="C6368" s="25"/>
      <c r="D6368" s="12"/>
      <c r="E6368" s="25"/>
      <c r="F6368" s="35"/>
      <c r="G6368" s="25">
        <v>0</v>
      </c>
      <c r="H6368" s="13">
        <v>0</v>
      </c>
      <c r="I6368" s="25"/>
      <c r="J6368" s="12">
        <v>0</v>
      </c>
      <c r="K6368" s="12">
        <v>0</v>
      </c>
      <c r="L6368" s="25" t="s">
        <v>11</v>
      </c>
      <c r="M6368" s="10"/>
      <c r="N6368" s="15"/>
      <c r="O6368" s="15"/>
      <c r="P6368" s="4"/>
    </row>
    <row r="6369" spans="1:16" ht="15" customHeight="1" x14ac:dyDescent="0.25">
      <c r="A6369" s="11">
        <f t="shared" si="923"/>
        <v>6366</v>
      </c>
      <c r="B6369" s="29">
        <v>37413</v>
      </c>
      <c r="C6369" s="25"/>
      <c r="D6369" s="12"/>
      <c r="E6369" s="25"/>
      <c r="F6369" s="35"/>
      <c r="G6369" s="25">
        <v>0</v>
      </c>
      <c r="H6369" s="13">
        <v>0</v>
      </c>
      <c r="I6369" s="25"/>
      <c r="J6369" s="12">
        <v>0</v>
      </c>
      <c r="K6369" s="12">
        <v>0</v>
      </c>
      <c r="L6369" s="25" t="s">
        <v>11</v>
      </c>
      <c r="M6369" s="10"/>
      <c r="N6369" s="15"/>
      <c r="O6369" s="15"/>
      <c r="P6369" s="4"/>
    </row>
    <row r="6370" spans="1:16" ht="15" customHeight="1" x14ac:dyDescent="0.25">
      <c r="A6370" s="11">
        <f t="shared" si="923"/>
        <v>6367</v>
      </c>
      <c r="B6370" s="29">
        <v>37414</v>
      </c>
      <c r="C6370" s="25"/>
      <c r="D6370" s="12"/>
      <c r="E6370" s="25"/>
      <c r="F6370" s="35"/>
      <c r="G6370" s="25">
        <v>0</v>
      </c>
      <c r="H6370" s="13">
        <v>0</v>
      </c>
      <c r="I6370" s="25"/>
      <c r="J6370" s="12">
        <v>0</v>
      </c>
      <c r="K6370" s="12">
        <v>0</v>
      </c>
      <c r="L6370" s="25" t="s">
        <v>11</v>
      </c>
      <c r="M6370" s="10"/>
      <c r="N6370" s="15"/>
      <c r="O6370" s="15"/>
      <c r="P6370" s="4"/>
    </row>
    <row r="6371" spans="1:16" ht="15" customHeight="1" x14ac:dyDescent="0.25">
      <c r="A6371" s="11">
        <f t="shared" si="923"/>
        <v>6368</v>
      </c>
      <c r="B6371" s="29">
        <v>37415</v>
      </c>
      <c r="C6371" s="25"/>
      <c r="D6371" s="12"/>
      <c r="E6371" s="25"/>
      <c r="F6371" s="35"/>
      <c r="G6371" s="25">
        <v>0</v>
      </c>
      <c r="H6371" s="13">
        <v>0</v>
      </c>
      <c r="I6371" s="25"/>
      <c r="J6371" s="12">
        <v>0</v>
      </c>
      <c r="K6371" s="12">
        <v>0</v>
      </c>
      <c r="L6371" s="25" t="s">
        <v>11</v>
      </c>
      <c r="M6371" s="10"/>
      <c r="N6371" s="15"/>
      <c r="O6371" s="15"/>
      <c r="P6371" s="4"/>
    </row>
    <row r="6372" spans="1:16" ht="15" customHeight="1" x14ac:dyDescent="0.25">
      <c r="A6372" s="11">
        <f t="shared" si="923"/>
        <v>6369</v>
      </c>
      <c r="B6372" s="29">
        <v>37416</v>
      </c>
      <c r="C6372" s="25"/>
      <c r="D6372" s="12"/>
      <c r="E6372" s="25"/>
      <c r="F6372" s="35"/>
      <c r="G6372" s="25">
        <v>0</v>
      </c>
      <c r="H6372" s="13">
        <v>0</v>
      </c>
      <c r="I6372" s="25"/>
      <c r="J6372" s="12">
        <v>0</v>
      </c>
      <c r="K6372" s="12">
        <v>0</v>
      </c>
      <c r="L6372" s="25" t="s">
        <v>11</v>
      </c>
      <c r="M6372" s="10"/>
      <c r="N6372" s="15"/>
      <c r="O6372" s="15"/>
      <c r="P6372" s="4"/>
    </row>
    <row r="6373" spans="1:16" ht="15" customHeight="1" x14ac:dyDescent="0.25">
      <c r="A6373" s="11">
        <f t="shared" si="923"/>
        <v>6370</v>
      </c>
      <c r="B6373" s="29">
        <v>37417</v>
      </c>
      <c r="C6373" s="25"/>
      <c r="D6373" s="12"/>
      <c r="E6373" s="25"/>
      <c r="F6373" s="35"/>
      <c r="G6373" s="25">
        <v>0</v>
      </c>
      <c r="H6373" s="13">
        <v>0</v>
      </c>
      <c r="I6373" s="25"/>
      <c r="J6373" s="12">
        <v>0</v>
      </c>
      <c r="K6373" s="12">
        <v>0</v>
      </c>
      <c r="L6373" s="25" t="s">
        <v>11</v>
      </c>
      <c r="M6373" s="10"/>
      <c r="N6373" s="15"/>
      <c r="O6373" s="15"/>
      <c r="P6373" s="4"/>
    </row>
    <row r="6374" spans="1:16" ht="15" customHeight="1" x14ac:dyDescent="0.25">
      <c r="A6374" s="11">
        <f t="shared" si="923"/>
        <v>6371</v>
      </c>
      <c r="B6374" s="29">
        <v>37418</v>
      </c>
      <c r="C6374" s="25"/>
      <c r="D6374" s="12"/>
      <c r="E6374" s="25"/>
      <c r="F6374" s="35"/>
      <c r="G6374" s="25">
        <v>0</v>
      </c>
      <c r="H6374" s="13">
        <v>0</v>
      </c>
      <c r="I6374" s="25"/>
      <c r="J6374" s="12">
        <v>0</v>
      </c>
      <c r="K6374" s="12">
        <v>0</v>
      </c>
      <c r="L6374" s="25" t="s">
        <v>11</v>
      </c>
      <c r="M6374" s="10"/>
      <c r="N6374" s="15"/>
      <c r="O6374" s="15"/>
      <c r="P6374" s="4"/>
    </row>
    <row r="6375" spans="1:16" ht="15" customHeight="1" x14ac:dyDescent="0.25">
      <c r="A6375" s="11">
        <f t="shared" si="923"/>
        <v>6372</v>
      </c>
      <c r="B6375" s="29">
        <v>37419</v>
      </c>
      <c r="C6375" s="25"/>
      <c r="D6375" s="12"/>
      <c r="E6375" s="25"/>
      <c r="F6375" s="35"/>
      <c r="G6375" s="25">
        <v>0</v>
      </c>
      <c r="H6375" s="13">
        <v>0</v>
      </c>
      <c r="I6375" s="25"/>
      <c r="J6375" s="12">
        <v>0</v>
      </c>
      <c r="K6375" s="12">
        <v>0</v>
      </c>
      <c r="L6375" s="25" t="s">
        <v>11</v>
      </c>
      <c r="M6375" s="10"/>
      <c r="N6375" s="15"/>
      <c r="O6375" s="15"/>
      <c r="P6375" s="4"/>
    </row>
    <row r="6376" spans="1:16" ht="15" customHeight="1" x14ac:dyDescent="0.25">
      <c r="A6376" s="11">
        <f t="shared" si="923"/>
        <v>6373</v>
      </c>
      <c r="B6376" s="29">
        <v>37420</v>
      </c>
      <c r="C6376" s="25"/>
      <c r="D6376" s="12"/>
      <c r="E6376" s="25"/>
      <c r="F6376" s="35"/>
      <c r="G6376" s="25">
        <v>0</v>
      </c>
      <c r="H6376" s="13">
        <v>0</v>
      </c>
      <c r="I6376" s="25"/>
      <c r="J6376" s="12">
        <v>0</v>
      </c>
      <c r="K6376" s="12">
        <v>0</v>
      </c>
      <c r="L6376" s="25" t="s">
        <v>11</v>
      </c>
      <c r="M6376" s="10"/>
      <c r="N6376" s="15"/>
      <c r="O6376" s="15"/>
      <c r="P6376" s="4"/>
    </row>
    <row r="6377" spans="1:16" ht="15" customHeight="1" x14ac:dyDescent="0.25">
      <c r="A6377" s="11">
        <f t="shared" si="923"/>
        <v>6374</v>
      </c>
      <c r="B6377" s="29">
        <v>37421</v>
      </c>
      <c r="C6377" s="25"/>
      <c r="D6377" s="12"/>
      <c r="E6377" s="25"/>
      <c r="F6377" s="35"/>
      <c r="G6377" s="25">
        <v>0</v>
      </c>
      <c r="H6377" s="13">
        <v>0</v>
      </c>
      <c r="I6377" s="25"/>
      <c r="J6377" s="12">
        <v>0</v>
      </c>
      <c r="K6377" s="12">
        <v>0</v>
      </c>
      <c r="L6377" s="25" t="s">
        <v>11</v>
      </c>
      <c r="M6377" s="10"/>
      <c r="N6377" s="15"/>
      <c r="O6377" s="15"/>
      <c r="P6377" s="4"/>
    </row>
    <row r="6378" spans="1:16" ht="15" customHeight="1" x14ac:dyDescent="0.25">
      <c r="A6378" s="11">
        <f t="shared" si="923"/>
        <v>6375</v>
      </c>
      <c r="B6378" s="29">
        <v>37422</v>
      </c>
      <c r="C6378" s="25"/>
      <c r="D6378" s="12"/>
      <c r="E6378" s="25"/>
      <c r="F6378" s="35"/>
      <c r="G6378" s="25">
        <v>0</v>
      </c>
      <c r="H6378" s="13">
        <v>0</v>
      </c>
      <c r="I6378" s="25"/>
      <c r="J6378" s="12">
        <v>0</v>
      </c>
      <c r="K6378" s="12">
        <v>0</v>
      </c>
      <c r="L6378" s="25" t="s">
        <v>11</v>
      </c>
      <c r="M6378" s="10"/>
      <c r="N6378" s="15"/>
      <c r="O6378" s="15"/>
      <c r="P6378" s="4"/>
    </row>
    <row r="6379" spans="1:16" ht="15" customHeight="1" x14ac:dyDescent="0.25">
      <c r="A6379" s="11">
        <f t="shared" si="923"/>
        <v>6376</v>
      </c>
      <c r="B6379" s="29">
        <v>37423</v>
      </c>
      <c r="C6379" s="25"/>
      <c r="D6379" s="12"/>
      <c r="E6379" s="25"/>
      <c r="F6379" s="35"/>
      <c r="G6379" s="25">
        <v>0</v>
      </c>
      <c r="H6379" s="13">
        <v>0</v>
      </c>
      <c r="I6379" s="25"/>
      <c r="J6379" s="12">
        <v>0</v>
      </c>
      <c r="K6379" s="12">
        <v>0</v>
      </c>
      <c r="L6379" s="25" t="s">
        <v>11</v>
      </c>
      <c r="M6379" s="10"/>
      <c r="N6379" s="15"/>
      <c r="O6379" s="15"/>
      <c r="P6379" s="4"/>
    </row>
    <row r="6380" spans="1:16" ht="15" customHeight="1" x14ac:dyDescent="0.25">
      <c r="A6380" s="11">
        <f t="shared" si="923"/>
        <v>6377</v>
      </c>
      <c r="B6380" s="29">
        <v>37424</v>
      </c>
      <c r="C6380" s="25"/>
      <c r="D6380" s="12"/>
      <c r="E6380" s="25"/>
      <c r="F6380" s="35"/>
      <c r="G6380" s="25">
        <v>0</v>
      </c>
      <c r="H6380" s="13">
        <v>0</v>
      </c>
      <c r="I6380" s="25"/>
      <c r="J6380" s="12">
        <v>0</v>
      </c>
      <c r="K6380" s="12">
        <v>0</v>
      </c>
      <c r="L6380" s="25" t="s">
        <v>11</v>
      </c>
      <c r="M6380" s="10"/>
      <c r="N6380" s="15"/>
      <c r="O6380" s="15"/>
      <c r="P6380" s="4"/>
    </row>
    <row r="6381" spans="1:16" ht="15" customHeight="1" x14ac:dyDescent="0.25">
      <c r="A6381" s="11">
        <f t="shared" si="923"/>
        <v>6378</v>
      </c>
      <c r="B6381" s="29">
        <v>37425</v>
      </c>
      <c r="C6381" s="25"/>
      <c r="D6381" s="12"/>
      <c r="E6381" s="25"/>
      <c r="F6381" s="35"/>
      <c r="G6381" s="25">
        <v>0</v>
      </c>
      <c r="H6381" s="13">
        <v>0</v>
      </c>
      <c r="I6381" s="25"/>
      <c r="J6381" s="12">
        <v>0</v>
      </c>
      <c r="K6381" s="12">
        <v>0</v>
      </c>
      <c r="L6381" s="25" t="s">
        <v>11</v>
      </c>
      <c r="M6381" s="10"/>
      <c r="N6381" s="15"/>
      <c r="O6381" s="15"/>
      <c r="P6381" s="4"/>
    </row>
    <row r="6382" spans="1:16" ht="15" customHeight="1" x14ac:dyDescent="0.25">
      <c r="A6382" s="11">
        <f t="shared" si="923"/>
        <v>6379</v>
      </c>
      <c r="B6382" s="29">
        <v>37426</v>
      </c>
      <c r="C6382" s="25"/>
      <c r="D6382" s="12"/>
      <c r="E6382" s="25"/>
      <c r="F6382" s="35"/>
      <c r="G6382" s="25">
        <v>0</v>
      </c>
      <c r="H6382" s="13">
        <v>0</v>
      </c>
      <c r="I6382" s="25"/>
      <c r="J6382" s="12">
        <v>0</v>
      </c>
      <c r="K6382" s="12">
        <v>0</v>
      </c>
      <c r="L6382" s="25" t="s">
        <v>11</v>
      </c>
      <c r="M6382" s="10"/>
      <c r="N6382" s="15"/>
      <c r="O6382" s="15"/>
      <c r="P6382" s="4"/>
    </row>
    <row r="6383" spans="1:16" ht="15" customHeight="1" x14ac:dyDescent="0.25">
      <c r="A6383" s="11">
        <f t="shared" si="923"/>
        <v>6380</v>
      </c>
      <c r="B6383" s="29">
        <v>37427</v>
      </c>
      <c r="C6383" s="25"/>
      <c r="D6383" s="12"/>
      <c r="E6383" s="25"/>
      <c r="F6383" s="35"/>
      <c r="G6383" s="25">
        <v>0</v>
      </c>
      <c r="H6383" s="13">
        <v>0</v>
      </c>
      <c r="I6383" s="25"/>
      <c r="J6383" s="12">
        <v>0</v>
      </c>
      <c r="K6383" s="12">
        <v>0</v>
      </c>
      <c r="L6383" s="25" t="s">
        <v>11</v>
      </c>
      <c r="M6383" s="10"/>
      <c r="N6383" s="15"/>
      <c r="O6383" s="15"/>
      <c r="P6383" s="4"/>
    </row>
    <row r="6384" spans="1:16" ht="15" customHeight="1" x14ac:dyDescent="0.25">
      <c r="A6384" s="11">
        <f t="shared" si="923"/>
        <v>6381</v>
      </c>
      <c r="B6384" s="29">
        <v>37428</v>
      </c>
      <c r="C6384" s="25"/>
      <c r="D6384" s="12"/>
      <c r="E6384" s="25"/>
      <c r="F6384" s="35"/>
      <c r="G6384" s="25">
        <v>0</v>
      </c>
      <c r="H6384" s="13">
        <v>0</v>
      </c>
      <c r="I6384" s="25"/>
      <c r="J6384" s="12">
        <v>0</v>
      </c>
      <c r="K6384" s="12">
        <v>0</v>
      </c>
      <c r="L6384" s="25" t="s">
        <v>11</v>
      </c>
      <c r="M6384" s="10"/>
      <c r="N6384" s="15"/>
      <c r="O6384" s="15"/>
      <c r="P6384" s="4"/>
    </row>
    <row r="6385" spans="1:16" ht="15" customHeight="1" x14ac:dyDescent="0.25">
      <c r="A6385" s="11">
        <f t="shared" si="923"/>
        <v>6382</v>
      </c>
      <c r="B6385" s="29">
        <v>37429</v>
      </c>
      <c r="C6385" s="25"/>
      <c r="D6385" s="12"/>
      <c r="E6385" s="25"/>
      <c r="F6385" s="35"/>
      <c r="G6385" s="25">
        <v>0</v>
      </c>
      <c r="H6385" s="13">
        <v>0</v>
      </c>
      <c r="I6385" s="25"/>
      <c r="J6385" s="12">
        <v>0</v>
      </c>
      <c r="K6385" s="12">
        <v>0</v>
      </c>
      <c r="L6385" s="25" t="s">
        <v>11</v>
      </c>
      <c r="M6385" s="10"/>
      <c r="N6385" s="15"/>
      <c r="O6385" s="15"/>
      <c r="P6385" s="4"/>
    </row>
    <row r="6386" spans="1:16" ht="15" customHeight="1" x14ac:dyDescent="0.25">
      <c r="A6386" s="11">
        <f t="shared" si="923"/>
        <v>6383</v>
      </c>
      <c r="B6386" s="29">
        <v>37430</v>
      </c>
      <c r="C6386" s="25"/>
      <c r="D6386" s="12"/>
      <c r="E6386" s="25"/>
      <c r="F6386" s="35"/>
      <c r="G6386" s="25">
        <v>0</v>
      </c>
      <c r="H6386" s="13">
        <v>0</v>
      </c>
      <c r="I6386" s="25"/>
      <c r="J6386" s="12">
        <v>0</v>
      </c>
      <c r="K6386" s="12">
        <v>0</v>
      </c>
      <c r="L6386" s="25" t="s">
        <v>11</v>
      </c>
      <c r="M6386" s="10"/>
      <c r="N6386" s="15"/>
      <c r="O6386" s="15"/>
      <c r="P6386" s="4"/>
    </row>
    <row r="6387" spans="1:16" ht="15" customHeight="1" x14ac:dyDescent="0.25">
      <c r="A6387" s="11">
        <f t="shared" si="923"/>
        <v>6384</v>
      </c>
      <c r="B6387" s="29">
        <v>37431</v>
      </c>
      <c r="C6387" s="25"/>
      <c r="D6387" s="12"/>
      <c r="E6387" s="25"/>
      <c r="F6387" s="35"/>
      <c r="G6387" s="25">
        <v>0</v>
      </c>
      <c r="H6387" s="13">
        <v>0</v>
      </c>
      <c r="I6387" s="25"/>
      <c r="J6387" s="12">
        <v>0</v>
      </c>
      <c r="K6387" s="12">
        <v>0</v>
      </c>
      <c r="L6387" s="25" t="s">
        <v>11</v>
      </c>
      <c r="M6387" s="10"/>
      <c r="N6387" s="15"/>
      <c r="O6387" s="15"/>
      <c r="P6387" s="4"/>
    </row>
    <row r="6388" spans="1:16" ht="15" customHeight="1" x14ac:dyDescent="0.25">
      <c r="A6388" s="11">
        <f t="shared" si="923"/>
        <v>6385</v>
      </c>
      <c r="B6388" s="29">
        <v>37432</v>
      </c>
      <c r="C6388" s="25"/>
      <c r="D6388" s="12"/>
      <c r="E6388" s="25"/>
      <c r="F6388" s="35"/>
      <c r="G6388" s="25">
        <v>0</v>
      </c>
      <c r="H6388" s="13">
        <v>0</v>
      </c>
      <c r="I6388" s="25"/>
      <c r="J6388" s="12">
        <v>0</v>
      </c>
      <c r="K6388" s="12">
        <v>0</v>
      </c>
      <c r="L6388" s="25" t="s">
        <v>11</v>
      </c>
      <c r="M6388" s="10"/>
      <c r="N6388" s="15"/>
      <c r="O6388" s="15"/>
      <c r="P6388" s="4"/>
    </row>
    <row r="6389" spans="1:16" ht="15" customHeight="1" x14ac:dyDescent="0.25">
      <c r="A6389" s="11">
        <f t="shared" si="923"/>
        <v>6386</v>
      </c>
      <c r="B6389" s="29">
        <v>37433</v>
      </c>
      <c r="C6389" s="25"/>
      <c r="D6389" s="12"/>
      <c r="E6389" s="25"/>
      <c r="F6389" s="35"/>
      <c r="G6389" s="25">
        <v>0</v>
      </c>
      <c r="H6389" s="13">
        <v>0</v>
      </c>
      <c r="I6389" s="25"/>
      <c r="J6389" s="12">
        <v>0</v>
      </c>
      <c r="K6389" s="12">
        <v>0</v>
      </c>
      <c r="L6389" s="25" t="s">
        <v>11</v>
      </c>
      <c r="M6389" s="10"/>
      <c r="N6389" s="15"/>
      <c r="O6389" s="15"/>
      <c r="P6389" s="4"/>
    </row>
    <row r="6390" spans="1:16" ht="15" customHeight="1" x14ac:dyDescent="0.25">
      <c r="A6390" s="11">
        <f t="shared" si="923"/>
        <v>6387</v>
      </c>
      <c r="B6390" s="29">
        <v>37434</v>
      </c>
      <c r="C6390" s="25"/>
      <c r="D6390" s="12"/>
      <c r="E6390" s="25"/>
      <c r="F6390" s="35"/>
      <c r="G6390" s="25">
        <v>0</v>
      </c>
      <c r="H6390" s="13">
        <v>0</v>
      </c>
      <c r="I6390" s="25"/>
      <c r="J6390" s="12">
        <v>0</v>
      </c>
      <c r="K6390" s="12">
        <v>0</v>
      </c>
      <c r="L6390" s="25" t="s">
        <v>11</v>
      </c>
      <c r="M6390" s="10"/>
      <c r="N6390" s="15"/>
      <c r="O6390" s="15"/>
      <c r="P6390" s="4"/>
    </row>
    <row r="6391" spans="1:16" ht="15" customHeight="1" x14ac:dyDescent="0.25">
      <c r="A6391" s="11">
        <f t="shared" si="923"/>
        <v>6388</v>
      </c>
      <c r="B6391" s="29">
        <v>37435</v>
      </c>
      <c r="C6391" s="25"/>
      <c r="D6391" s="12"/>
      <c r="E6391" s="25"/>
      <c r="F6391" s="35"/>
      <c r="G6391" s="25">
        <v>0</v>
      </c>
      <c r="H6391" s="13">
        <v>0</v>
      </c>
      <c r="I6391" s="25"/>
      <c r="J6391" s="12">
        <v>0</v>
      </c>
      <c r="K6391" s="12">
        <v>0</v>
      </c>
      <c r="L6391" s="25" t="s">
        <v>11</v>
      </c>
      <c r="M6391" s="10"/>
      <c r="N6391" s="15"/>
      <c r="O6391" s="15"/>
      <c r="P6391" s="4"/>
    </row>
    <row r="6392" spans="1:16" ht="15" customHeight="1" x14ac:dyDescent="0.25">
      <c r="A6392" s="11">
        <f t="shared" si="923"/>
        <v>6389</v>
      </c>
      <c r="B6392" s="29">
        <v>37436</v>
      </c>
      <c r="C6392" s="25"/>
      <c r="D6392" s="12"/>
      <c r="E6392" s="25"/>
      <c r="F6392" s="35"/>
      <c r="G6392" s="25">
        <v>0</v>
      </c>
      <c r="H6392" s="13">
        <v>0</v>
      </c>
      <c r="I6392" s="25"/>
      <c r="J6392" s="12">
        <v>0</v>
      </c>
      <c r="K6392" s="12">
        <v>0</v>
      </c>
      <c r="L6392" s="25" t="s">
        <v>11</v>
      </c>
      <c r="M6392" s="10"/>
      <c r="N6392" s="15"/>
      <c r="O6392" s="15"/>
      <c r="P6392" s="4"/>
    </row>
    <row r="6393" spans="1:16" ht="15" customHeight="1" x14ac:dyDescent="0.25">
      <c r="A6393" s="11">
        <f t="shared" si="923"/>
        <v>6390</v>
      </c>
      <c r="B6393" s="29">
        <v>37437</v>
      </c>
      <c r="C6393" s="25"/>
      <c r="D6393" s="12"/>
      <c r="E6393" s="25"/>
      <c r="F6393" s="35"/>
      <c r="G6393" s="25">
        <v>0</v>
      </c>
      <c r="H6393" s="13">
        <v>0</v>
      </c>
      <c r="I6393" s="25"/>
      <c r="J6393" s="12">
        <v>0</v>
      </c>
      <c r="K6393" s="12">
        <v>0</v>
      </c>
      <c r="L6393" s="25" t="s">
        <v>11</v>
      </c>
      <c r="M6393" s="10"/>
      <c r="N6393" s="15"/>
      <c r="O6393" s="15"/>
      <c r="P6393" s="4"/>
    </row>
    <row r="6394" spans="1:16" ht="15" customHeight="1" x14ac:dyDescent="0.25">
      <c r="A6394" s="11">
        <f t="shared" si="923"/>
        <v>6391</v>
      </c>
      <c r="B6394" s="29">
        <v>37438</v>
      </c>
      <c r="C6394" s="25">
        <v>23</v>
      </c>
      <c r="D6394" s="12">
        <v>26.6</v>
      </c>
      <c r="E6394" s="25">
        <v>24.4</v>
      </c>
      <c r="F6394" s="35">
        <v>98</v>
      </c>
      <c r="G6394" s="25">
        <v>30</v>
      </c>
      <c r="H6394" s="13">
        <v>0</v>
      </c>
      <c r="I6394" s="25"/>
      <c r="J6394" s="12">
        <v>90</v>
      </c>
      <c r="K6394" s="12">
        <v>0</v>
      </c>
      <c r="L6394" s="25" t="s">
        <v>15</v>
      </c>
      <c r="M6394" s="10"/>
      <c r="N6394" s="15"/>
      <c r="O6394" s="15"/>
      <c r="P6394" s="4"/>
    </row>
    <row r="6395" spans="1:16" ht="15" customHeight="1" x14ac:dyDescent="0.25">
      <c r="A6395" s="11">
        <f t="shared" si="923"/>
        <v>6392</v>
      </c>
      <c r="B6395" s="29">
        <v>37439</v>
      </c>
      <c r="C6395" s="25">
        <v>20</v>
      </c>
      <c r="D6395" s="12">
        <v>30.4</v>
      </c>
      <c r="E6395" s="25">
        <v>24.9</v>
      </c>
      <c r="F6395" s="35">
        <v>90</v>
      </c>
      <c r="G6395" s="25">
        <v>35</v>
      </c>
      <c r="H6395" s="13">
        <v>1.6</v>
      </c>
      <c r="I6395" s="25"/>
      <c r="J6395" s="12">
        <v>225</v>
      </c>
      <c r="K6395" s="12">
        <v>0</v>
      </c>
      <c r="L6395" s="25" t="s">
        <v>12</v>
      </c>
      <c r="M6395" s="10"/>
      <c r="N6395" s="15"/>
      <c r="O6395" s="15"/>
      <c r="P6395" s="4"/>
    </row>
    <row r="6396" spans="1:16" ht="15" customHeight="1" x14ac:dyDescent="0.25">
      <c r="A6396" s="11">
        <f t="shared" si="923"/>
        <v>6393</v>
      </c>
      <c r="B6396" s="29">
        <v>37440</v>
      </c>
      <c r="C6396" s="25">
        <v>22</v>
      </c>
      <c r="D6396" s="12">
        <v>31.7</v>
      </c>
      <c r="E6396" s="25">
        <v>25.8</v>
      </c>
      <c r="F6396" s="35">
        <v>85</v>
      </c>
      <c r="G6396" s="25">
        <v>0</v>
      </c>
      <c r="H6396" s="13">
        <v>4.9000000000000004</v>
      </c>
      <c r="I6396" s="25"/>
      <c r="J6396" s="12">
        <v>225</v>
      </c>
      <c r="K6396" s="12">
        <v>0</v>
      </c>
      <c r="L6396" s="25" t="s">
        <v>13</v>
      </c>
      <c r="M6396" s="10"/>
      <c r="N6396" s="15"/>
      <c r="O6396" s="15"/>
      <c r="P6396" s="4"/>
    </row>
    <row r="6397" spans="1:16" ht="15" customHeight="1" x14ac:dyDescent="0.25">
      <c r="A6397" s="11">
        <f t="shared" si="923"/>
        <v>6394</v>
      </c>
      <c r="B6397" s="29">
        <v>37441</v>
      </c>
      <c r="C6397" s="25">
        <v>22</v>
      </c>
      <c r="D6397" s="12">
        <v>31</v>
      </c>
      <c r="E6397" s="25">
        <v>25.1</v>
      </c>
      <c r="F6397" s="35">
        <v>86</v>
      </c>
      <c r="G6397" s="25">
        <v>1</v>
      </c>
      <c r="H6397" s="13">
        <v>6</v>
      </c>
      <c r="I6397" s="25"/>
      <c r="J6397" s="12">
        <v>225</v>
      </c>
      <c r="K6397" s="12">
        <v>0</v>
      </c>
      <c r="L6397" s="25" t="s">
        <v>13</v>
      </c>
      <c r="M6397" s="10"/>
      <c r="N6397" s="15"/>
      <c r="O6397" s="15"/>
      <c r="P6397" s="4"/>
    </row>
    <row r="6398" spans="1:16" ht="15" customHeight="1" x14ac:dyDescent="0.25">
      <c r="A6398" s="11">
        <f t="shared" si="923"/>
        <v>6395</v>
      </c>
      <c r="B6398" s="29">
        <v>37442</v>
      </c>
      <c r="C6398" s="25">
        <v>21</v>
      </c>
      <c r="D6398" s="12">
        <v>31.8</v>
      </c>
      <c r="E6398" s="25">
        <v>25.8</v>
      </c>
      <c r="F6398" s="35">
        <v>84</v>
      </c>
      <c r="G6398" s="25">
        <v>3</v>
      </c>
      <c r="H6398" s="13">
        <v>6.7</v>
      </c>
      <c r="I6398" s="25"/>
      <c r="J6398" s="12">
        <v>225</v>
      </c>
      <c r="K6398" s="12">
        <v>0</v>
      </c>
      <c r="L6398" s="25" t="s">
        <v>13</v>
      </c>
      <c r="M6398" s="10"/>
      <c r="N6398" s="15"/>
      <c r="O6398" s="15"/>
      <c r="P6398" s="4"/>
    </row>
    <row r="6399" spans="1:16" ht="15" customHeight="1" x14ac:dyDescent="0.25">
      <c r="A6399" s="11">
        <f t="shared" si="923"/>
        <v>6396</v>
      </c>
      <c r="B6399" s="29">
        <v>37443</v>
      </c>
      <c r="C6399" s="25">
        <v>22</v>
      </c>
      <c r="D6399" s="12">
        <v>31.2</v>
      </c>
      <c r="E6399" s="25">
        <v>24.7</v>
      </c>
      <c r="F6399" s="35">
        <v>85</v>
      </c>
      <c r="G6399" s="25">
        <v>0</v>
      </c>
      <c r="H6399" s="13">
        <v>1.2</v>
      </c>
      <c r="I6399" s="25"/>
      <c r="J6399" s="12">
        <v>225</v>
      </c>
      <c r="K6399" s="12">
        <v>1</v>
      </c>
      <c r="L6399" s="25" t="s">
        <v>13</v>
      </c>
      <c r="M6399" s="10"/>
      <c r="N6399" s="15"/>
      <c r="O6399" s="15"/>
      <c r="P6399" s="4"/>
    </row>
    <row r="6400" spans="1:16" ht="15" customHeight="1" x14ac:dyDescent="0.25">
      <c r="A6400" s="11">
        <f t="shared" si="923"/>
        <v>6397</v>
      </c>
      <c r="B6400" s="29">
        <v>37444</v>
      </c>
      <c r="C6400" s="25">
        <v>22</v>
      </c>
      <c r="D6400" s="12">
        <v>31</v>
      </c>
      <c r="E6400" s="25">
        <v>25.6</v>
      </c>
      <c r="F6400" s="35">
        <v>86</v>
      </c>
      <c r="G6400" s="25">
        <v>0</v>
      </c>
      <c r="H6400" s="13">
        <v>7</v>
      </c>
      <c r="I6400" s="25"/>
      <c r="J6400" s="12">
        <v>225</v>
      </c>
      <c r="K6400" s="12">
        <v>1</v>
      </c>
      <c r="L6400" s="25" t="s">
        <v>13</v>
      </c>
      <c r="M6400" s="10"/>
      <c r="N6400" s="15"/>
      <c r="O6400" s="15"/>
      <c r="P6400" s="4"/>
    </row>
    <row r="6401" spans="1:16" ht="15" customHeight="1" x14ac:dyDescent="0.25">
      <c r="A6401" s="11">
        <f t="shared" si="923"/>
        <v>6398</v>
      </c>
      <c r="B6401" s="29">
        <v>37445</v>
      </c>
      <c r="C6401" s="25">
        <v>22</v>
      </c>
      <c r="D6401" s="12">
        <v>32.799999999999997</v>
      </c>
      <c r="E6401" s="25">
        <v>25.2</v>
      </c>
      <c r="F6401" s="35">
        <v>83</v>
      </c>
      <c r="G6401" s="25">
        <v>0</v>
      </c>
      <c r="H6401" s="13">
        <v>6.3</v>
      </c>
      <c r="I6401" s="25"/>
      <c r="J6401" s="12">
        <v>225</v>
      </c>
      <c r="K6401" s="12">
        <v>0</v>
      </c>
      <c r="L6401" s="25" t="s">
        <v>13</v>
      </c>
      <c r="M6401" s="10"/>
      <c r="N6401" s="15"/>
      <c r="O6401" s="15"/>
      <c r="P6401" s="4"/>
    </row>
    <row r="6402" spans="1:16" ht="15" customHeight="1" x14ac:dyDescent="0.25">
      <c r="A6402" s="11">
        <f t="shared" si="923"/>
        <v>6399</v>
      </c>
      <c r="B6402" s="29">
        <v>37446</v>
      </c>
      <c r="C6402" s="25">
        <v>21</v>
      </c>
      <c r="D6402" s="12">
        <v>33.299999999999997</v>
      </c>
      <c r="E6402" s="25">
        <v>25.8</v>
      </c>
      <c r="F6402" s="35">
        <v>81</v>
      </c>
      <c r="G6402" s="25">
        <v>0</v>
      </c>
      <c r="H6402" s="13">
        <v>7.9</v>
      </c>
      <c r="I6402" s="25"/>
      <c r="J6402" s="12">
        <v>225</v>
      </c>
      <c r="K6402" s="12">
        <v>2</v>
      </c>
      <c r="L6402" s="25" t="s">
        <v>13</v>
      </c>
      <c r="M6402" s="10"/>
      <c r="N6402" s="15"/>
      <c r="O6402" s="15"/>
      <c r="P6402" s="4"/>
    </row>
    <row r="6403" spans="1:16" ht="15" customHeight="1" x14ac:dyDescent="0.25">
      <c r="A6403" s="11">
        <f t="shared" si="923"/>
        <v>6400</v>
      </c>
      <c r="B6403" s="29">
        <v>37447</v>
      </c>
      <c r="C6403" s="25">
        <v>21</v>
      </c>
      <c r="D6403" s="12">
        <v>31</v>
      </c>
      <c r="E6403" s="25">
        <v>25.9</v>
      </c>
      <c r="F6403" s="35">
        <v>91</v>
      </c>
      <c r="G6403" s="25">
        <v>0</v>
      </c>
      <c r="H6403" s="13">
        <v>0.4</v>
      </c>
      <c r="I6403" s="25"/>
      <c r="J6403" s="12">
        <v>225</v>
      </c>
      <c r="K6403" s="12">
        <v>1</v>
      </c>
      <c r="L6403" s="25" t="s">
        <v>13</v>
      </c>
      <c r="M6403" s="10"/>
      <c r="N6403" s="15"/>
      <c r="O6403" s="15"/>
      <c r="P6403" s="4"/>
    </row>
    <row r="6404" spans="1:16" ht="15" customHeight="1" x14ac:dyDescent="0.25">
      <c r="A6404" s="11">
        <f t="shared" si="923"/>
        <v>6401</v>
      </c>
      <c r="B6404" s="29">
        <v>37448</v>
      </c>
      <c r="C6404" s="25">
        <v>23</v>
      </c>
      <c r="D6404" s="12">
        <v>31</v>
      </c>
      <c r="E6404" s="25">
        <v>24.9</v>
      </c>
      <c r="F6404" s="35">
        <v>88</v>
      </c>
      <c r="G6404" s="25">
        <v>43</v>
      </c>
      <c r="H6404" s="13">
        <v>3</v>
      </c>
      <c r="I6404" s="25"/>
      <c r="J6404" s="12">
        <v>270</v>
      </c>
      <c r="K6404" s="12">
        <v>0</v>
      </c>
      <c r="L6404" s="25" t="s">
        <v>15</v>
      </c>
      <c r="M6404" s="10"/>
      <c r="N6404" s="15"/>
      <c r="O6404" s="15"/>
      <c r="P6404" s="4"/>
    </row>
    <row r="6405" spans="1:16" ht="15" customHeight="1" x14ac:dyDescent="0.25">
      <c r="A6405" s="11">
        <f t="shared" si="923"/>
        <v>6402</v>
      </c>
      <c r="B6405" s="29">
        <v>37449</v>
      </c>
      <c r="C6405" s="25">
        <v>21</v>
      </c>
      <c r="D6405" s="12">
        <v>32</v>
      </c>
      <c r="E6405" s="25">
        <v>25.7</v>
      </c>
      <c r="F6405" s="35">
        <v>85</v>
      </c>
      <c r="G6405" s="25">
        <v>0</v>
      </c>
      <c r="H6405" s="13">
        <v>7.8</v>
      </c>
      <c r="I6405" s="25"/>
      <c r="J6405" s="12">
        <v>270</v>
      </c>
      <c r="K6405" s="12">
        <v>0</v>
      </c>
      <c r="L6405" s="25" t="s">
        <v>15</v>
      </c>
      <c r="M6405" s="10"/>
      <c r="N6405" s="15"/>
      <c r="O6405" s="15"/>
      <c r="P6405" s="4"/>
    </row>
    <row r="6406" spans="1:16" ht="15" customHeight="1" x14ac:dyDescent="0.25">
      <c r="A6406" s="11">
        <f t="shared" ref="A6406:A6469" si="924">A6405+1</f>
        <v>6403</v>
      </c>
      <c r="B6406" s="29">
        <v>37450</v>
      </c>
      <c r="C6406" s="25">
        <v>22</v>
      </c>
      <c r="D6406" s="12">
        <v>31.6</v>
      </c>
      <c r="E6406" s="25">
        <v>26.9</v>
      </c>
      <c r="F6406" s="35">
        <v>86</v>
      </c>
      <c r="G6406" s="25">
        <v>0</v>
      </c>
      <c r="H6406" s="13">
        <v>8</v>
      </c>
      <c r="I6406" s="25"/>
      <c r="J6406" s="12">
        <v>225</v>
      </c>
      <c r="K6406" s="12">
        <v>0</v>
      </c>
      <c r="L6406" s="25" t="s">
        <v>13</v>
      </c>
      <c r="M6406" s="10"/>
      <c r="N6406" s="15"/>
      <c r="O6406" s="15"/>
      <c r="P6406" s="4"/>
    </row>
    <row r="6407" spans="1:16" ht="15" customHeight="1" x14ac:dyDescent="0.25">
      <c r="A6407" s="11">
        <f t="shared" si="924"/>
        <v>6404</v>
      </c>
      <c r="B6407" s="29">
        <v>37451</v>
      </c>
      <c r="C6407" s="25">
        <v>21</v>
      </c>
      <c r="D6407" s="12">
        <v>28.6</v>
      </c>
      <c r="E6407" s="25">
        <v>24.9</v>
      </c>
      <c r="F6407" s="35">
        <v>94</v>
      </c>
      <c r="G6407" s="25">
        <v>14</v>
      </c>
      <c r="H6407" s="13">
        <v>1.2</v>
      </c>
      <c r="I6407" s="25"/>
      <c r="J6407" s="12">
        <v>225</v>
      </c>
      <c r="K6407" s="12">
        <v>1</v>
      </c>
      <c r="L6407" s="25" t="s">
        <v>15</v>
      </c>
      <c r="M6407" s="10"/>
      <c r="N6407" s="15"/>
      <c r="O6407" s="15"/>
      <c r="P6407" s="4"/>
    </row>
    <row r="6408" spans="1:16" ht="15" customHeight="1" x14ac:dyDescent="0.25">
      <c r="A6408" s="11">
        <f t="shared" si="924"/>
        <v>6405</v>
      </c>
      <c r="B6408" s="29">
        <v>37452</v>
      </c>
      <c r="C6408" s="25">
        <v>21</v>
      </c>
      <c r="D6408" s="12">
        <v>30.4</v>
      </c>
      <c r="E6408" s="25">
        <v>25.3</v>
      </c>
      <c r="F6408" s="35">
        <v>84</v>
      </c>
      <c r="G6408" s="25">
        <v>10</v>
      </c>
      <c r="H6408" s="13">
        <v>4.0999999999999996</v>
      </c>
      <c r="I6408" s="25"/>
      <c r="J6408" s="12">
        <v>270</v>
      </c>
      <c r="K6408" s="12">
        <v>1</v>
      </c>
      <c r="L6408" s="25" t="s">
        <v>15</v>
      </c>
      <c r="M6408" s="10"/>
      <c r="N6408" s="15"/>
      <c r="O6408" s="15"/>
      <c r="P6408" s="4"/>
    </row>
    <row r="6409" spans="1:16" ht="15" customHeight="1" x14ac:dyDescent="0.25">
      <c r="A6409" s="11">
        <f t="shared" si="924"/>
        <v>6406</v>
      </c>
      <c r="B6409" s="29">
        <v>37453</v>
      </c>
      <c r="C6409" s="25">
        <v>21</v>
      </c>
      <c r="D6409" s="12">
        <v>31.8</v>
      </c>
      <c r="E6409" s="25">
        <v>26.3</v>
      </c>
      <c r="F6409" s="35">
        <v>81</v>
      </c>
      <c r="G6409" s="25">
        <v>0</v>
      </c>
      <c r="H6409" s="13">
        <v>7.3</v>
      </c>
      <c r="I6409" s="25"/>
      <c r="J6409" s="12">
        <v>225</v>
      </c>
      <c r="K6409" s="12">
        <v>1</v>
      </c>
      <c r="L6409" s="25" t="s">
        <v>15</v>
      </c>
      <c r="M6409" s="10"/>
      <c r="N6409" s="15"/>
      <c r="O6409" s="15"/>
      <c r="P6409" s="4"/>
    </row>
    <row r="6410" spans="1:16" ht="15" customHeight="1" x14ac:dyDescent="0.25">
      <c r="A6410" s="11">
        <f t="shared" si="924"/>
        <v>6407</v>
      </c>
      <c r="B6410" s="29">
        <v>37454</v>
      </c>
      <c r="C6410" s="25">
        <v>21</v>
      </c>
      <c r="D6410" s="12">
        <v>31.8</v>
      </c>
      <c r="E6410" s="25">
        <v>25.2</v>
      </c>
      <c r="F6410" s="35">
        <v>90</v>
      </c>
      <c r="G6410" s="25">
        <v>0</v>
      </c>
      <c r="H6410" s="13">
        <v>5.4</v>
      </c>
      <c r="I6410" s="25"/>
      <c r="J6410" s="12">
        <v>225</v>
      </c>
      <c r="K6410" s="12">
        <v>0</v>
      </c>
      <c r="L6410" s="25" t="s">
        <v>13</v>
      </c>
      <c r="M6410" s="10"/>
      <c r="N6410" s="15"/>
      <c r="O6410" s="15"/>
      <c r="P6410" s="4"/>
    </row>
    <row r="6411" spans="1:16" ht="15" customHeight="1" x14ac:dyDescent="0.25">
      <c r="A6411" s="11">
        <f t="shared" si="924"/>
        <v>6408</v>
      </c>
      <c r="B6411" s="29">
        <v>37455</v>
      </c>
      <c r="C6411" s="25">
        <v>20</v>
      </c>
      <c r="D6411" s="12">
        <v>31.7</v>
      </c>
      <c r="E6411" s="25">
        <v>25.1</v>
      </c>
      <c r="F6411" s="35">
        <v>86</v>
      </c>
      <c r="G6411" s="25">
        <v>3</v>
      </c>
      <c r="H6411" s="13">
        <v>6.4</v>
      </c>
      <c r="I6411" s="25"/>
      <c r="J6411" s="12">
        <v>180</v>
      </c>
      <c r="K6411" s="12">
        <v>0</v>
      </c>
      <c r="L6411" s="25" t="s">
        <v>15</v>
      </c>
      <c r="M6411" s="10"/>
      <c r="N6411" s="15"/>
      <c r="O6411" s="15"/>
      <c r="P6411" s="4"/>
    </row>
    <row r="6412" spans="1:16" ht="15" customHeight="1" x14ac:dyDescent="0.25">
      <c r="A6412" s="11">
        <f t="shared" si="924"/>
        <v>6409</v>
      </c>
      <c r="B6412" s="29">
        <v>37456</v>
      </c>
      <c r="C6412" s="25">
        <v>21</v>
      </c>
      <c r="D6412" s="12">
        <v>30.4</v>
      </c>
      <c r="E6412" s="25">
        <v>26</v>
      </c>
      <c r="F6412" s="35">
        <v>87</v>
      </c>
      <c r="G6412" s="25">
        <v>1</v>
      </c>
      <c r="H6412" s="13">
        <v>4.0999999999999996</v>
      </c>
      <c r="I6412" s="25"/>
      <c r="J6412" s="12">
        <v>225</v>
      </c>
      <c r="K6412" s="12">
        <v>0</v>
      </c>
      <c r="L6412" s="25" t="s">
        <v>14</v>
      </c>
      <c r="M6412" s="10"/>
      <c r="N6412" s="15"/>
      <c r="O6412" s="15"/>
      <c r="P6412" s="4"/>
    </row>
    <row r="6413" spans="1:16" ht="15" customHeight="1" x14ac:dyDescent="0.25">
      <c r="A6413" s="11">
        <f t="shared" si="924"/>
        <v>6410</v>
      </c>
      <c r="B6413" s="29">
        <v>37457</v>
      </c>
      <c r="C6413" s="25">
        <v>22</v>
      </c>
      <c r="D6413" s="12">
        <v>30.6</v>
      </c>
      <c r="E6413" s="25">
        <v>24.3</v>
      </c>
      <c r="F6413" s="35">
        <v>94</v>
      </c>
      <c r="G6413" s="25">
        <v>4</v>
      </c>
      <c r="H6413" s="13">
        <v>3.4</v>
      </c>
      <c r="I6413" s="25"/>
      <c r="J6413" s="12">
        <v>225</v>
      </c>
      <c r="K6413" s="12">
        <v>0</v>
      </c>
      <c r="L6413" s="25" t="s">
        <v>13</v>
      </c>
      <c r="M6413" s="10"/>
      <c r="N6413" s="15"/>
      <c r="O6413" s="15"/>
      <c r="P6413" s="4"/>
    </row>
    <row r="6414" spans="1:16" ht="15" customHeight="1" x14ac:dyDescent="0.25">
      <c r="A6414" s="11">
        <f t="shared" si="924"/>
        <v>6411</v>
      </c>
      <c r="B6414" s="29">
        <v>37458</v>
      </c>
      <c r="C6414" s="25">
        <v>23</v>
      </c>
      <c r="D6414" s="12">
        <v>30.4</v>
      </c>
      <c r="E6414" s="25">
        <v>25.8</v>
      </c>
      <c r="F6414" s="35">
        <v>90</v>
      </c>
      <c r="G6414" s="25">
        <v>8</v>
      </c>
      <c r="H6414" s="13">
        <v>5.9</v>
      </c>
      <c r="I6414" s="25"/>
      <c r="J6414" s="12">
        <v>180</v>
      </c>
      <c r="K6414" s="12">
        <v>0</v>
      </c>
      <c r="L6414" s="25" t="s">
        <v>13</v>
      </c>
      <c r="M6414" s="10"/>
      <c r="N6414" s="15"/>
      <c r="O6414" s="15"/>
      <c r="P6414" s="4"/>
    </row>
    <row r="6415" spans="1:16" ht="15" customHeight="1" x14ac:dyDescent="0.25">
      <c r="A6415" s="11">
        <f t="shared" si="924"/>
        <v>6412</v>
      </c>
      <c r="B6415" s="29">
        <v>37459</v>
      </c>
      <c r="C6415" s="25">
        <v>22</v>
      </c>
      <c r="D6415" s="12">
        <v>29.6</v>
      </c>
      <c r="E6415" s="25">
        <v>25.2</v>
      </c>
      <c r="F6415" s="35">
        <v>89</v>
      </c>
      <c r="G6415" s="25">
        <v>50</v>
      </c>
      <c r="H6415" s="13">
        <v>4.0999999999999996</v>
      </c>
      <c r="I6415" s="25"/>
      <c r="J6415" s="12">
        <v>225</v>
      </c>
      <c r="K6415" s="12">
        <v>0</v>
      </c>
      <c r="L6415" s="25" t="s">
        <v>13</v>
      </c>
      <c r="M6415" s="10"/>
      <c r="N6415" s="15"/>
      <c r="O6415" s="15"/>
      <c r="P6415" s="4"/>
    </row>
    <row r="6416" spans="1:16" ht="15" customHeight="1" x14ac:dyDescent="0.25">
      <c r="A6416" s="11">
        <f t="shared" si="924"/>
        <v>6413</v>
      </c>
      <c r="B6416" s="29">
        <v>37460</v>
      </c>
      <c r="C6416" s="25">
        <v>22</v>
      </c>
      <c r="D6416" s="12">
        <v>29.6</v>
      </c>
      <c r="E6416" s="25">
        <v>25.4</v>
      </c>
      <c r="F6416" s="35">
        <v>88</v>
      </c>
      <c r="G6416" s="25">
        <v>2</v>
      </c>
      <c r="H6416" s="13">
        <v>3.9</v>
      </c>
      <c r="I6416" s="25"/>
      <c r="J6416" s="12">
        <v>180</v>
      </c>
      <c r="K6416" s="12">
        <v>0</v>
      </c>
      <c r="L6416" s="25" t="s">
        <v>12</v>
      </c>
      <c r="M6416" s="10"/>
      <c r="N6416" s="15"/>
      <c r="O6416" s="15"/>
      <c r="P6416" s="4"/>
    </row>
    <row r="6417" spans="1:16" ht="15" customHeight="1" x14ac:dyDescent="0.25">
      <c r="A6417" s="11">
        <f t="shared" si="924"/>
        <v>6414</v>
      </c>
      <c r="B6417" s="29">
        <v>37461</v>
      </c>
      <c r="C6417" s="25">
        <v>21</v>
      </c>
      <c r="D6417" s="12">
        <v>30.2</v>
      </c>
      <c r="E6417" s="25">
        <v>25.1</v>
      </c>
      <c r="F6417" s="35">
        <v>82</v>
      </c>
      <c r="G6417" s="25">
        <v>0</v>
      </c>
      <c r="H6417" s="13">
        <v>3.5</v>
      </c>
      <c r="I6417" s="25"/>
      <c r="J6417" s="12">
        <v>225</v>
      </c>
      <c r="K6417" s="12">
        <v>0</v>
      </c>
      <c r="L6417" s="25" t="s">
        <v>13</v>
      </c>
      <c r="M6417" s="10"/>
      <c r="N6417" s="15"/>
      <c r="O6417" s="15"/>
      <c r="P6417" s="4"/>
    </row>
    <row r="6418" spans="1:16" ht="15" customHeight="1" x14ac:dyDescent="0.25">
      <c r="A6418" s="11">
        <f t="shared" si="924"/>
        <v>6415</v>
      </c>
      <c r="B6418" s="29">
        <v>37462</v>
      </c>
      <c r="C6418" s="25">
        <v>22</v>
      </c>
      <c r="D6418" s="12">
        <v>30</v>
      </c>
      <c r="E6418" s="25">
        <v>25.5</v>
      </c>
      <c r="F6418" s="35">
        <v>88</v>
      </c>
      <c r="G6418" s="25">
        <v>11</v>
      </c>
      <c r="H6418" s="13">
        <v>3.6</v>
      </c>
      <c r="I6418" s="25"/>
      <c r="J6418" s="12">
        <v>225</v>
      </c>
      <c r="K6418" s="12">
        <v>0</v>
      </c>
      <c r="L6418" s="25" t="s">
        <v>13</v>
      </c>
      <c r="M6418" s="10"/>
      <c r="N6418" s="15"/>
      <c r="O6418" s="15"/>
      <c r="P6418" s="4"/>
    </row>
    <row r="6419" spans="1:16" ht="15" customHeight="1" x14ac:dyDescent="0.25">
      <c r="A6419" s="11">
        <f t="shared" si="924"/>
        <v>6416</v>
      </c>
      <c r="B6419" s="29">
        <v>37463</v>
      </c>
      <c r="C6419" s="25">
        <v>21</v>
      </c>
      <c r="D6419" s="12">
        <v>30.4</v>
      </c>
      <c r="E6419" s="25">
        <v>26.3</v>
      </c>
      <c r="F6419" s="35">
        <v>85</v>
      </c>
      <c r="G6419" s="25">
        <v>1</v>
      </c>
      <c r="H6419" s="13">
        <v>5.3</v>
      </c>
      <c r="I6419" s="25"/>
      <c r="J6419" s="12">
        <v>225</v>
      </c>
      <c r="K6419" s="12">
        <v>0</v>
      </c>
      <c r="L6419" s="25" t="s">
        <v>13</v>
      </c>
      <c r="M6419" s="10"/>
      <c r="N6419" s="15"/>
      <c r="O6419" s="15"/>
      <c r="P6419" s="4"/>
    </row>
    <row r="6420" spans="1:16" ht="15" customHeight="1" x14ac:dyDescent="0.25">
      <c r="A6420" s="11">
        <f t="shared" si="924"/>
        <v>6417</v>
      </c>
      <c r="B6420" s="29">
        <v>37464</v>
      </c>
      <c r="C6420" s="25">
        <v>23</v>
      </c>
      <c r="D6420" s="12">
        <v>30</v>
      </c>
      <c r="E6420" s="25">
        <v>24.9</v>
      </c>
      <c r="F6420" s="35">
        <v>93</v>
      </c>
      <c r="G6420" s="25">
        <v>0</v>
      </c>
      <c r="H6420" s="13">
        <v>3.4</v>
      </c>
      <c r="I6420" s="25"/>
      <c r="J6420" s="12">
        <v>225</v>
      </c>
      <c r="K6420" s="12">
        <v>0</v>
      </c>
      <c r="L6420" s="25" t="s">
        <v>13</v>
      </c>
      <c r="M6420" s="10"/>
      <c r="N6420" s="15"/>
      <c r="O6420" s="15"/>
      <c r="P6420" s="4"/>
    </row>
    <row r="6421" spans="1:16" ht="15" customHeight="1" x14ac:dyDescent="0.25">
      <c r="A6421" s="11">
        <f t="shared" si="924"/>
        <v>6418</v>
      </c>
      <c r="B6421" s="29">
        <v>37465</v>
      </c>
      <c r="C6421" s="25">
        <v>22</v>
      </c>
      <c r="D6421" s="12">
        <v>30.6</v>
      </c>
      <c r="E6421" s="25">
        <v>25.6</v>
      </c>
      <c r="F6421" s="35">
        <v>90</v>
      </c>
      <c r="G6421" s="25">
        <v>81</v>
      </c>
      <c r="H6421" s="13">
        <v>3.1</v>
      </c>
      <c r="I6421" s="25"/>
      <c r="J6421" s="12">
        <v>225</v>
      </c>
      <c r="K6421" s="12">
        <v>0</v>
      </c>
      <c r="L6421" s="25" t="s">
        <v>13</v>
      </c>
      <c r="M6421" s="10"/>
      <c r="N6421" s="15"/>
      <c r="O6421" s="15"/>
      <c r="P6421" s="4"/>
    </row>
    <row r="6422" spans="1:16" ht="15" customHeight="1" x14ac:dyDescent="0.25">
      <c r="A6422" s="11">
        <f t="shared" si="924"/>
        <v>6419</v>
      </c>
      <c r="B6422" s="29">
        <v>37466</v>
      </c>
      <c r="C6422" s="25">
        <v>22</v>
      </c>
      <c r="D6422" s="12">
        <v>27.6</v>
      </c>
      <c r="E6422" s="25">
        <v>24.4</v>
      </c>
      <c r="F6422" s="35">
        <v>98</v>
      </c>
      <c r="G6422" s="25">
        <v>6</v>
      </c>
      <c r="H6422" s="13">
        <v>0.7</v>
      </c>
      <c r="I6422" s="25"/>
      <c r="J6422" s="12">
        <v>225</v>
      </c>
      <c r="K6422" s="12">
        <v>0</v>
      </c>
      <c r="L6422" s="25" t="s">
        <v>13</v>
      </c>
      <c r="M6422" s="10"/>
      <c r="N6422" s="15"/>
      <c r="O6422" s="15"/>
      <c r="P6422" s="4"/>
    </row>
    <row r="6423" spans="1:16" ht="15" customHeight="1" x14ac:dyDescent="0.25">
      <c r="A6423" s="11">
        <f t="shared" si="924"/>
        <v>6420</v>
      </c>
      <c r="B6423" s="29">
        <v>37467</v>
      </c>
      <c r="C6423" s="25">
        <v>20</v>
      </c>
      <c r="D6423" s="12">
        <v>31.7</v>
      </c>
      <c r="E6423" s="25">
        <v>25.7</v>
      </c>
      <c r="F6423" s="35">
        <v>84</v>
      </c>
      <c r="G6423" s="25">
        <v>33</v>
      </c>
      <c r="H6423" s="13">
        <v>4.5999999999999996</v>
      </c>
      <c r="I6423" s="25"/>
      <c r="J6423" s="12">
        <v>225</v>
      </c>
      <c r="K6423" s="12">
        <v>0</v>
      </c>
      <c r="L6423" s="25" t="s">
        <v>13</v>
      </c>
      <c r="M6423" s="10"/>
      <c r="N6423" s="15"/>
      <c r="O6423" s="15"/>
      <c r="P6423" s="4"/>
    </row>
    <row r="6424" spans="1:16" ht="15" customHeight="1" x14ac:dyDescent="0.25">
      <c r="A6424" s="11">
        <f t="shared" si="924"/>
        <v>6421</v>
      </c>
      <c r="B6424" s="29">
        <v>37468</v>
      </c>
      <c r="C6424" s="25">
        <v>21</v>
      </c>
      <c r="D6424" s="12">
        <v>31.4</v>
      </c>
      <c r="E6424" s="25">
        <v>25.6</v>
      </c>
      <c r="F6424" s="35">
        <v>86</v>
      </c>
      <c r="G6424" s="25">
        <v>0</v>
      </c>
      <c r="H6424" s="13">
        <v>7.8</v>
      </c>
      <c r="I6424" s="25"/>
      <c r="J6424" s="12">
        <v>270</v>
      </c>
      <c r="K6424" s="12">
        <v>0</v>
      </c>
      <c r="L6424" s="25" t="s">
        <v>13</v>
      </c>
      <c r="M6424" s="10"/>
      <c r="N6424" s="15"/>
      <c r="O6424" s="15"/>
      <c r="P6424" s="4"/>
    </row>
    <row r="6425" spans="1:16" ht="15" customHeight="1" x14ac:dyDescent="0.25">
      <c r="A6425" s="11">
        <f t="shared" si="924"/>
        <v>6422</v>
      </c>
      <c r="B6425" s="29">
        <v>37469</v>
      </c>
      <c r="C6425" s="25">
        <v>23</v>
      </c>
      <c r="D6425" s="12">
        <v>30.2</v>
      </c>
      <c r="E6425" s="25"/>
      <c r="F6425" s="35">
        <v>92</v>
      </c>
      <c r="G6425" s="25">
        <v>9</v>
      </c>
      <c r="H6425" s="13">
        <v>3.7</v>
      </c>
      <c r="I6425" s="25"/>
      <c r="J6425" s="12">
        <v>180</v>
      </c>
      <c r="K6425" s="12">
        <v>0</v>
      </c>
      <c r="L6425" s="25" t="s">
        <v>13</v>
      </c>
      <c r="M6425" s="10"/>
      <c r="N6425" s="15"/>
      <c r="O6425" s="15"/>
      <c r="P6425" s="4"/>
    </row>
    <row r="6426" spans="1:16" ht="15" customHeight="1" x14ac:dyDescent="0.25">
      <c r="A6426" s="11">
        <f t="shared" si="924"/>
        <v>6423</v>
      </c>
      <c r="B6426" s="29">
        <v>37470</v>
      </c>
      <c r="C6426" s="25">
        <v>21</v>
      </c>
      <c r="D6426" s="12">
        <v>30</v>
      </c>
      <c r="E6426" s="25"/>
      <c r="F6426" s="35">
        <v>88</v>
      </c>
      <c r="G6426" s="25">
        <v>0.2</v>
      </c>
      <c r="H6426" s="13">
        <v>4.7</v>
      </c>
      <c r="I6426" s="25"/>
      <c r="J6426" s="12">
        <v>135</v>
      </c>
      <c r="K6426" s="12">
        <v>1</v>
      </c>
      <c r="L6426" s="25" t="s">
        <v>13</v>
      </c>
      <c r="M6426" s="10"/>
      <c r="N6426" s="15"/>
      <c r="O6426" s="15"/>
      <c r="P6426" s="4"/>
    </row>
    <row r="6427" spans="1:16" ht="15" customHeight="1" x14ac:dyDescent="0.25">
      <c r="A6427" s="11">
        <f t="shared" si="924"/>
        <v>6424</v>
      </c>
      <c r="B6427" s="29">
        <v>37471</v>
      </c>
      <c r="C6427" s="25">
        <v>21</v>
      </c>
      <c r="D6427" s="12">
        <v>31.4</v>
      </c>
      <c r="E6427" s="25"/>
      <c r="F6427" s="35">
        <v>82</v>
      </c>
      <c r="G6427" s="25">
        <v>0</v>
      </c>
      <c r="H6427" s="13">
        <v>7.2</v>
      </c>
      <c r="I6427" s="25"/>
      <c r="J6427" s="12">
        <v>180</v>
      </c>
      <c r="K6427" s="12">
        <v>0</v>
      </c>
      <c r="L6427" s="25" t="s">
        <v>13</v>
      </c>
      <c r="M6427" s="10"/>
      <c r="N6427" s="15"/>
      <c r="O6427" s="15"/>
      <c r="P6427" s="4"/>
    </row>
    <row r="6428" spans="1:16" ht="15" customHeight="1" x14ac:dyDescent="0.25">
      <c r="A6428" s="11">
        <f t="shared" si="924"/>
        <v>6425</v>
      </c>
      <c r="B6428" s="29">
        <v>37472</v>
      </c>
      <c r="C6428" s="25">
        <v>21</v>
      </c>
      <c r="D6428" s="12">
        <v>29.4</v>
      </c>
      <c r="E6428" s="25"/>
      <c r="F6428" s="35">
        <v>87</v>
      </c>
      <c r="G6428" s="25">
        <v>0.5</v>
      </c>
      <c r="H6428" s="13">
        <v>3.7</v>
      </c>
      <c r="I6428" s="25"/>
      <c r="J6428" s="12">
        <v>180</v>
      </c>
      <c r="K6428" s="12">
        <v>1</v>
      </c>
      <c r="L6428" s="25" t="s">
        <v>14</v>
      </c>
      <c r="M6428" s="10"/>
      <c r="N6428" s="15"/>
      <c r="O6428" s="15"/>
      <c r="P6428" s="4"/>
    </row>
    <row r="6429" spans="1:16" ht="15" customHeight="1" x14ac:dyDescent="0.25">
      <c r="A6429" s="11">
        <f t="shared" si="924"/>
        <v>6426</v>
      </c>
      <c r="B6429" s="29">
        <v>37473</v>
      </c>
      <c r="C6429" s="25">
        <v>21</v>
      </c>
      <c r="D6429" s="12">
        <v>31</v>
      </c>
      <c r="E6429" s="25"/>
      <c r="F6429" s="35">
        <v>83</v>
      </c>
      <c r="G6429" s="25">
        <v>0</v>
      </c>
      <c r="H6429" s="13">
        <v>7.3</v>
      </c>
      <c r="I6429" s="25"/>
      <c r="J6429" s="12">
        <v>225</v>
      </c>
      <c r="K6429" s="12">
        <v>0</v>
      </c>
      <c r="L6429" s="25" t="s">
        <v>13</v>
      </c>
      <c r="M6429" s="10"/>
      <c r="N6429" s="15"/>
      <c r="O6429" s="15"/>
      <c r="P6429" s="4"/>
    </row>
    <row r="6430" spans="1:16" ht="15" customHeight="1" x14ac:dyDescent="0.25">
      <c r="A6430" s="11">
        <f t="shared" si="924"/>
        <v>6427</v>
      </c>
      <c r="B6430" s="29">
        <v>37474</v>
      </c>
      <c r="C6430" s="25">
        <v>19</v>
      </c>
      <c r="D6430" s="12">
        <v>31.6</v>
      </c>
      <c r="E6430" s="25"/>
      <c r="F6430" s="35">
        <v>85</v>
      </c>
      <c r="G6430" s="25">
        <v>0.2</v>
      </c>
      <c r="H6430" s="13">
        <v>6.6</v>
      </c>
      <c r="I6430" s="25"/>
      <c r="J6430" s="12">
        <v>225</v>
      </c>
      <c r="K6430" s="12">
        <v>1</v>
      </c>
      <c r="L6430" s="25" t="s">
        <v>13</v>
      </c>
      <c r="M6430" s="10"/>
      <c r="N6430" s="15"/>
      <c r="O6430" s="15"/>
      <c r="P6430" s="4"/>
    </row>
    <row r="6431" spans="1:16" ht="15" customHeight="1" x14ac:dyDescent="0.25">
      <c r="A6431" s="11">
        <f t="shared" si="924"/>
        <v>6428</v>
      </c>
      <c r="B6431" s="29">
        <v>37475</v>
      </c>
      <c r="C6431" s="25">
        <v>21</v>
      </c>
      <c r="D6431" s="12">
        <v>31.6</v>
      </c>
      <c r="E6431" s="25"/>
      <c r="F6431" s="35">
        <v>86</v>
      </c>
      <c r="G6431" s="25">
        <v>12</v>
      </c>
      <c r="H6431" s="13">
        <v>6.1</v>
      </c>
      <c r="I6431" s="25"/>
      <c r="J6431" s="12">
        <v>225</v>
      </c>
      <c r="K6431" s="12">
        <v>1</v>
      </c>
      <c r="L6431" s="25" t="s">
        <v>13</v>
      </c>
      <c r="M6431" s="10"/>
      <c r="N6431" s="15"/>
      <c r="O6431" s="15"/>
      <c r="P6431" s="4"/>
    </row>
    <row r="6432" spans="1:16" ht="15" customHeight="1" x14ac:dyDescent="0.25">
      <c r="A6432" s="11">
        <f t="shared" si="924"/>
        <v>6429</v>
      </c>
      <c r="B6432" s="29">
        <v>37476</v>
      </c>
      <c r="C6432" s="25">
        <v>21</v>
      </c>
      <c r="D6432" s="12">
        <v>30.2</v>
      </c>
      <c r="E6432" s="25"/>
      <c r="F6432" s="35">
        <v>89</v>
      </c>
      <c r="G6432" s="25">
        <v>40</v>
      </c>
      <c r="H6432" s="13">
        <v>4.3</v>
      </c>
      <c r="I6432" s="25"/>
      <c r="J6432" s="12">
        <v>225</v>
      </c>
      <c r="K6432" s="12">
        <v>0</v>
      </c>
      <c r="L6432" s="25" t="s">
        <v>13</v>
      </c>
      <c r="M6432" s="10"/>
      <c r="N6432" s="15"/>
      <c r="O6432" s="15"/>
      <c r="P6432" s="4"/>
    </row>
    <row r="6433" spans="1:16" ht="15" customHeight="1" x14ac:dyDescent="0.25">
      <c r="A6433" s="11">
        <f t="shared" si="924"/>
        <v>6430</v>
      </c>
      <c r="B6433" s="29">
        <v>37477</v>
      </c>
      <c r="C6433" s="25">
        <v>21</v>
      </c>
      <c r="D6433" s="12">
        <v>29.8</v>
      </c>
      <c r="E6433" s="25"/>
      <c r="F6433" s="35">
        <v>90</v>
      </c>
      <c r="G6433" s="25">
        <v>0.2</v>
      </c>
      <c r="H6433" s="13">
        <v>2.6</v>
      </c>
      <c r="I6433" s="25"/>
      <c r="J6433" s="12">
        <v>180</v>
      </c>
      <c r="K6433" s="12">
        <v>0</v>
      </c>
      <c r="L6433" s="25" t="s">
        <v>14</v>
      </c>
      <c r="M6433" s="10"/>
      <c r="N6433" s="15"/>
      <c r="O6433" s="15"/>
      <c r="P6433" s="4"/>
    </row>
    <row r="6434" spans="1:16" ht="15" customHeight="1" x14ac:dyDescent="0.25">
      <c r="A6434" s="11">
        <f t="shared" si="924"/>
        <v>6431</v>
      </c>
      <c r="B6434" s="29">
        <v>37478</v>
      </c>
      <c r="C6434" s="25">
        <v>22</v>
      </c>
      <c r="D6434" s="12">
        <v>29</v>
      </c>
      <c r="E6434" s="25"/>
      <c r="F6434" s="35">
        <v>88</v>
      </c>
      <c r="G6434" s="25">
        <v>15.5</v>
      </c>
      <c r="H6434" s="13">
        <v>1</v>
      </c>
      <c r="I6434" s="25"/>
      <c r="J6434" s="12">
        <v>225</v>
      </c>
      <c r="K6434" s="12">
        <v>0</v>
      </c>
      <c r="L6434" s="25" t="s">
        <v>13</v>
      </c>
      <c r="M6434" s="10"/>
      <c r="N6434" s="15"/>
      <c r="O6434" s="15"/>
      <c r="P6434" s="4"/>
    </row>
    <row r="6435" spans="1:16" ht="15" customHeight="1" x14ac:dyDescent="0.25">
      <c r="A6435" s="11">
        <f t="shared" si="924"/>
        <v>6432</v>
      </c>
      <c r="B6435" s="29">
        <v>37479</v>
      </c>
      <c r="C6435" s="25">
        <v>20</v>
      </c>
      <c r="D6435" s="12">
        <v>31.4</v>
      </c>
      <c r="E6435" s="25"/>
      <c r="F6435" s="35">
        <v>83</v>
      </c>
      <c r="G6435" s="25">
        <v>0.3</v>
      </c>
      <c r="H6435" s="13">
        <v>8</v>
      </c>
      <c r="I6435" s="25"/>
      <c r="J6435" s="12">
        <v>180</v>
      </c>
      <c r="K6435" s="12">
        <v>1</v>
      </c>
      <c r="L6435" s="25" t="s">
        <v>14</v>
      </c>
      <c r="M6435" s="10"/>
      <c r="N6435" s="15"/>
      <c r="O6435" s="15"/>
      <c r="P6435" s="4"/>
    </row>
    <row r="6436" spans="1:16" ht="15" customHeight="1" x14ac:dyDescent="0.25">
      <c r="A6436" s="11">
        <f t="shared" si="924"/>
        <v>6433</v>
      </c>
      <c r="B6436" s="29">
        <v>37480</v>
      </c>
      <c r="C6436" s="25">
        <v>21</v>
      </c>
      <c r="D6436" s="12">
        <v>31.7</v>
      </c>
      <c r="E6436" s="25"/>
      <c r="F6436" s="35">
        <v>83</v>
      </c>
      <c r="G6436" s="25">
        <v>0</v>
      </c>
      <c r="H6436" s="13">
        <v>8</v>
      </c>
      <c r="I6436" s="25"/>
      <c r="J6436" s="12">
        <v>225</v>
      </c>
      <c r="K6436" s="12">
        <v>1</v>
      </c>
      <c r="L6436" s="25" t="s">
        <v>15</v>
      </c>
      <c r="M6436" s="10"/>
      <c r="N6436" s="15"/>
      <c r="O6436" s="15"/>
      <c r="P6436" s="4"/>
    </row>
    <row r="6437" spans="1:16" ht="15" customHeight="1" x14ac:dyDescent="0.25">
      <c r="A6437" s="11">
        <f t="shared" si="924"/>
        <v>6434</v>
      </c>
      <c r="B6437" s="29">
        <v>37481</v>
      </c>
      <c r="C6437" s="25">
        <v>19</v>
      </c>
      <c r="D6437" s="12">
        <v>30.4</v>
      </c>
      <c r="E6437" s="25"/>
      <c r="F6437" s="35">
        <v>85</v>
      </c>
      <c r="G6437" s="25">
        <v>4.2</v>
      </c>
      <c r="H6437" s="13">
        <v>7.5</v>
      </c>
      <c r="I6437" s="25"/>
      <c r="J6437" s="12">
        <v>225</v>
      </c>
      <c r="K6437" s="12">
        <v>1</v>
      </c>
      <c r="L6437" s="25" t="s">
        <v>13</v>
      </c>
      <c r="M6437" s="10"/>
      <c r="N6437" s="15"/>
      <c r="O6437" s="15"/>
      <c r="P6437" s="4"/>
    </row>
    <row r="6438" spans="1:16" ht="15" customHeight="1" x14ac:dyDescent="0.25">
      <c r="A6438" s="11">
        <f t="shared" si="924"/>
        <v>6435</v>
      </c>
      <c r="B6438" s="29">
        <v>37482</v>
      </c>
      <c r="C6438" s="25">
        <v>21</v>
      </c>
      <c r="D6438" s="12">
        <v>31</v>
      </c>
      <c r="E6438" s="25"/>
      <c r="F6438" s="35">
        <v>86</v>
      </c>
      <c r="G6438" s="25">
        <v>0</v>
      </c>
      <c r="H6438" s="13">
        <v>6</v>
      </c>
      <c r="I6438" s="25"/>
      <c r="J6438" s="12">
        <v>225</v>
      </c>
      <c r="K6438" s="12">
        <v>1</v>
      </c>
      <c r="L6438" s="25" t="s">
        <v>13</v>
      </c>
      <c r="M6438" s="10"/>
      <c r="N6438" s="15"/>
      <c r="O6438" s="15"/>
      <c r="P6438" s="4"/>
    </row>
    <row r="6439" spans="1:16" ht="15" customHeight="1" x14ac:dyDescent="0.25">
      <c r="A6439" s="11">
        <f t="shared" si="924"/>
        <v>6436</v>
      </c>
      <c r="B6439" s="29">
        <v>37483</v>
      </c>
      <c r="C6439" s="25">
        <v>19</v>
      </c>
      <c r="D6439" s="12">
        <v>30.7</v>
      </c>
      <c r="E6439" s="25"/>
      <c r="F6439" s="35">
        <v>81</v>
      </c>
      <c r="G6439" s="25">
        <v>0</v>
      </c>
      <c r="H6439" s="13">
        <v>7.4</v>
      </c>
      <c r="I6439" s="25"/>
      <c r="J6439" s="12">
        <v>225</v>
      </c>
      <c r="K6439" s="12">
        <v>1</v>
      </c>
      <c r="L6439" s="25" t="s">
        <v>13</v>
      </c>
      <c r="M6439" s="10"/>
      <c r="N6439" s="15"/>
      <c r="O6439" s="15"/>
      <c r="P6439" s="4"/>
    </row>
    <row r="6440" spans="1:16" ht="15" customHeight="1" x14ac:dyDescent="0.25">
      <c r="A6440" s="11">
        <f t="shared" si="924"/>
        <v>6437</v>
      </c>
      <c r="B6440" s="29">
        <v>37484</v>
      </c>
      <c r="C6440" s="25">
        <v>19</v>
      </c>
      <c r="D6440" s="12">
        <v>30.4</v>
      </c>
      <c r="E6440" s="25"/>
      <c r="F6440" s="35">
        <v>83</v>
      </c>
      <c r="G6440" s="25">
        <v>0</v>
      </c>
      <c r="H6440" s="13">
        <v>5.0999999999999996</v>
      </c>
      <c r="I6440" s="25"/>
      <c r="J6440" s="12">
        <v>225</v>
      </c>
      <c r="K6440" s="12">
        <v>1</v>
      </c>
      <c r="L6440" s="25" t="s">
        <v>13</v>
      </c>
      <c r="M6440" s="10"/>
      <c r="N6440" s="15"/>
      <c r="O6440" s="15"/>
      <c r="P6440" s="4"/>
    </row>
    <row r="6441" spans="1:16" ht="15" customHeight="1" x14ac:dyDescent="0.25">
      <c r="A6441" s="11">
        <f t="shared" si="924"/>
        <v>6438</v>
      </c>
      <c r="B6441" s="29">
        <v>37485</v>
      </c>
      <c r="C6441" s="25">
        <v>19</v>
      </c>
      <c r="D6441" s="12">
        <v>30.4</v>
      </c>
      <c r="E6441" s="25"/>
      <c r="F6441" s="35">
        <v>84</v>
      </c>
      <c r="G6441" s="25">
        <v>0</v>
      </c>
      <c r="H6441" s="13">
        <v>6.3</v>
      </c>
      <c r="I6441" s="25"/>
      <c r="J6441" s="12">
        <v>225</v>
      </c>
      <c r="K6441" s="12">
        <v>1</v>
      </c>
      <c r="L6441" s="25" t="s">
        <v>13</v>
      </c>
      <c r="M6441" s="10"/>
      <c r="N6441" s="15"/>
      <c r="O6441" s="15"/>
      <c r="P6441" s="4"/>
    </row>
    <row r="6442" spans="1:16" ht="15" customHeight="1" x14ac:dyDescent="0.25">
      <c r="A6442" s="11">
        <f t="shared" si="924"/>
        <v>6439</v>
      </c>
      <c r="B6442" s="29">
        <v>37486</v>
      </c>
      <c r="C6442" s="25">
        <v>19</v>
      </c>
      <c r="D6442" s="12">
        <v>30.8</v>
      </c>
      <c r="E6442" s="25"/>
      <c r="F6442" s="35">
        <v>85</v>
      </c>
      <c r="G6442" s="25">
        <v>0</v>
      </c>
      <c r="H6442" s="13">
        <v>4.7</v>
      </c>
      <c r="I6442" s="25"/>
      <c r="J6442" s="12">
        <v>225</v>
      </c>
      <c r="K6442" s="12">
        <v>0</v>
      </c>
      <c r="L6442" s="25" t="s">
        <v>13</v>
      </c>
      <c r="M6442" s="10"/>
      <c r="N6442" s="15"/>
      <c r="O6442" s="15"/>
      <c r="P6442" s="4"/>
    </row>
    <row r="6443" spans="1:16" ht="15" customHeight="1" x14ac:dyDescent="0.25">
      <c r="A6443" s="11">
        <f t="shared" si="924"/>
        <v>6440</v>
      </c>
      <c r="B6443" s="29">
        <v>37487</v>
      </c>
      <c r="C6443" s="25">
        <v>23</v>
      </c>
      <c r="D6443" s="12">
        <v>30.4</v>
      </c>
      <c r="E6443" s="25"/>
      <c r="F6443" s="35">
        <v>86</v>
      </c>
      <c r="G6443" s="25">
        <v>0</v>
      </c>
      <c r="H6443" s="13">
        <v>5.6</v>
      </c>
      <c r="I6443" s="25"/>
      <c r="J6443" s="12">
        <v>225</v>
      </c>
      <c r="K6443" s="12">
        <v>1</v>
      </c>
      <c r="L6443" s="25" t="s">
        <v>13</v>
      </c>
      <c r="M6443" s="10"/>
      <c r="N6443" s="15"/>
      <c r="O6443" s="15"/>
      <c r="P6443" s="4"/>
    </row>
    <row r="6444" spans="1:16" ht="15" customHeight="1" x14ac:dyDescent="0.25">
      <c r="A6444" s="11">
        <f t="shared" si="924"/>
        <v>6441</v>
      </c>
      <c r="B6444" s="29">
        <v>37488</v>
      </c>
      <c r="C6444" s="25">
        <v>22</v>
      </c>
      <c r="D6444" s="12">
        <v>30.2</v>
      </c>
      <c r="E6444" s="25"/>
      <c r="F6444" s="35">
        <v>85</v>
      </c>
      <c r="G6444" s="25">
        <v>10</v>
      </c>
      <c r="H6444" s="13">
        <v>6.9</v>
      </c>
      <c r="I6444" s="25"/>
      <c r="J6444" s="12">
        <v>180</v>
      </c>
      <c r="K6444" s="12"/>
      <c r="L6444" s="25" t="s">
        <v>14</v>
      </c>
      <c r="M6444" s="10"/>
      <c r="N6444" s="15"/>
      <c r="O6444" s="15"/>
      <c r="P6444" s="4"/>
    </row>
    <row r="6445" spans="1:16" ht="15" customHeight="1" x14ac:dyDescent="0.25">
      <c r="A6445" s="11">
        <f t="shared" si="924"/>
        <v>6442</v>
      </c>
      <c r="B6445" s="29">
        <v>37489</v>
      </c>
      <c r="C6445" s="25">
        <v>18</v>
      </c>
      <c r="D6445" s="12">
        <v>31.1</v>
      </c>
      <c r="E6445" s="25"/>
      <c r="F6445" s="35">
        <v>84</v>
      </c>
      <c r="G6445" s="25">
        <v>0</v>
      </c>
      <c r="H6445" s="13">
        <v>8</v>
      </c>
      <c r="I6445" s="25"/>
      <c r="J6445" s="12">
        <v>225</v>
      </c>
      <c r="K6445" s="12">
        <v>1</v>
      </c>
      <c r="L6445" s="25" t="s">
        <v>13</v>
      </c>
      <c r="M6445" s="10"/>
      <c r="N6445" s="15"/>
      <c r="O6445" s="15"/>
      <c r="P6445" s="4"/>
    </row>
    <row r="6446" spans="1:16" ht="15" customHeight="1" x14ac:dyDescent="0.25">
      <c r="A6446" s="11">
        <f t="shared" si="924"/>
        <v>6443</v>
      </c>
      <c r="B6446" s="29">
        <v>37490</v>
      </c>
      <c r="C6446" s="25">
        <v>21</v>
      </c>
      <c r="D6446" s="12">
        <v>31.1</v>
      </c>
      <c r="E6446" s="25"/>
      <c r="F6446" s="35">
        <v>91</v>
      </c>
      <c r="G6446" s="25">
        <v>0</v>
      </c>
      <c r="H6446" s="13">
        <v>3.4</v>
      </c>
      <c r="I6446" s="25"/>
      <c r="J6446" s="12">
        <v>180</v>
      </c>
      <c r="K6446" s="12">
        <v>0</v>
      </c>
      <c r="L6446" s="25" t="s">
        <v>13</v>
      </c>
      <c r="M6446" s="10"/>
      <c r="N6446" s="15"/>
      <c r="O6446" s="15"/>
      <c r="P6446" s="4"/>
    </row>
    <row r="6447" spans="1:16" ht="15" customHeight="1" x14ac:dyDescent="0.25">
      <c r="A6447" s="11">
        <f t="shared" si="924"/>
        <v>6444</v>
      </c>
      <c r="B6447" s="29">
        <v>37491</v>
      </c>
      <c r="C6447" s="25">
        <v>21</v>
      </c>
      <c r="D6447" s="12">
        <v>31</v>
      </c>
      <c r="E6447" s="25"/>
      <c r="F6447" s="35">
        <v>90</v>
      </c>
      <c r="G6447" s="25">
        <v>0</v>
      </c>
      <c r="H6447" s="13">
        <v>3.5</v>
      </c>
      <c r="I6447" s="25"/>
      <c r="J6447" s="12">
        <v>270</v>
      </c>
      <c r="K6447" s="12">
        <v>0</v>
      </c>
      <c r="L6447" s="25" t="s">
        <v>15</v>
      </c>
      <c r="M6447" s="10"/>
      <c r="N6447" s="15"/>
      <c r="O6447" s="15"/>
      <c r="P6447" s="4"/>
    </row>
    <row r="6448" spans="1:16" ht="15" customHeight="1" x14ac:dyDescent="0.25">
      <c r="A6448" s="11">
        <f t="shared" si="924"/>
        <v>6445</v>
      </c>
      <c r="B6448" s="29">
        <v>37492</v>
      </c>
      <c r="C6448" s="25">
        <v>22</v>
      </c>
      <c r="D6448" s="12">
        <v>30.2</v>
      </c>
      <c r="E6448" s="25"/>
      <c r="F6448" s="35">
        <v>90</v>
      </c>
      <c r="G6448" s="25">
        <v>40.799999999999997</v>
      </c>
      <c r="H6448" s="13">
        <v>3.6</v>
      </c>
      <c r="I6448" s="25"/>
      <c r="J6448" s="12">
        <v>225</v>
      </c>
      <c r="K6448" s="12">
        <v>0</v>
      </c>
      <c r="L6448" s="25" t="s">
        <v>14</v>
      </c>
      <c r="M6448" s="10"/>
      <c r="N6448" s="15"/>
      <c r="O6448" s="15"/>
      <c r="P6448" s="4"/>
    </row>
    <row r="6449" spans="1:16" ht="15" customHeight="1" x14ac:dyDescent="0.25">
      <c r="A6449" s="11">
        <f t="shared" si="924"/>
        <v>6446</v>
      </c>
      <c r="B6449" s="29">
        <v>37493</v>
      </c>
      <c r="C6449" s="25">
        <v>21</v>
      </c>
      <c r="D6449" s="12">
        <v>30.2</v>
      </c>
      <c r="E6449" s="25"/>
      <c r="F6449" s="35">
        <v>88</v>
      </c>
      <c r="G6449" s="25">
        <v>53</v>
      </c>
      <c r="H6449" s="13">
        <v>4.2</v>
      </c>
      <c r="I6449" s="25"/>
      <c r="J6449" s="12">
        <v>225</v>
      </c>
      <c r="K6449" s="12">
        <v>1</v>
      </c>
      <c r="L6449" s="25" t="s">
        <v>13</v>
      </c>
      <c r="M6449" s="10"/>
      <c r="N6449" s="15"/>
      <c r="O6449" s="15"/>
      <c r="P6449" s="4"/>
    </row>
    <row r="6450" spans="1:16" ht="15" customHeight="1" x14ac:dyDescent="0.25">
      <c r="A6450" s="11">
        <f t="shared" si="924"/>
        <v>6447</v>
      </c>
      <c r="B6450" s="29">
        <v>37494</v>
      </c>
      <c r="C6450" s="25">
        <v>22</v>
      </c>
      <c r="D6450" s="12">
        <v>30.5</v>
      </c>
      <c r="E6450" s="25"/>
      <c r="F6450" s="35">
        <v>87</v>
      </c>
      <c r="G6450" s="25">
        <v>21.5</v>
      </c>
      <c r="H6450" s="13">
        <v>5.4</v>
      </c>
      <c r="I6450" s="25"/>
      <c r="J6450" s="12">
        <v>225</v>
      </c>
      <c r="K6450" s="12">
        <v>1</v>
      </c>
      <c r="L6450" s="25" t="s">
        <v>13</v>
      </c>
      <c r="M6450" s="10"/>
      <c r="N6450" s="15"/>
      <c r="O6450" s="15"/>
      <c r="P6450" s="4"/>
    </row>
    <row r="6451" spans="1:16" ht="15" customHeight="1" x14ac:dyDescent="0.25">
      <c r="A6451" s="11">
        <f t="shared" si="924"/>
        <v>6448</v>
      </c>
      <c r="B6451" s="29">
        <v>37495</v>
      </c>
      <c r="C6451" s="25">
        <v>22</v>
      </c>
      <c r="D6451" s="12">
        <v>30.8</v>
      </c>
      <c r="E6451" s="25"/>
      <c r="F6451" s="35">
        <v>86</v>
      </c>
      <c r="G6451" s="25">
        <v>20</v>
      </c>
      <c r="H6451" s="13">
        <v>7.6</v>
      </c>
      <c r="I6451" s="25"/>
      <c r="J6451" s="12">
        <v>225</v>
      </c>
      <c r="K6451" s="12">
        <v>1</v>
      </c>
      <c r="L6451" s="25" t="s">
        <v>13</v>
      </c>
      <c r="M6451" s="10"/>
      <c r="N6451" s="15"/>
      <c r="O6451" s="15"/>
      <c r="P6451" s="4"/>
    </row>
    <row r="6452" spans="1:16" ht="15" customHeight="1" x14ac:dyDescent="0.25">
      <c r="A6452" s="11">
        <f t="shared" si="924"/>
        <v>6449</v>
      </c>
      <c r="B6452" s="29">
        <v>37496</v>
      </c>
      <c r="C6452" s="25">
        <v>21</v>
      </c>
      <c r="D6452" s="12">
        <v>30.2</v>
      </c>
      <c r="E6452" s="25"/>
      <c r="F6452" s="35">
        <v>94</v>
      </c>
      <c r="G6452" s="25">
        <v>0</v>
      </c>
      <c r="H6452" s="13">
        <v>2.2999999999999998</v>
      </c>
      <c r="I6452" s="25"/>
      <c r="J6452" s="12">
        <v>225</v>
      </c>
      <c r="K6452" s="12">
        <v>1</v>
      </c>
      <c r="L6452" s="25" t="s">
        <v>13</v>
      </c>
      <c r="M6452" s="10"/>
      <c r="N6452" s="15"/>
      <c r="O6452" s="15"/>
      <c r="P6452" s="4"/>
    </row>
    <row r="6453" spans="1:16" ht="15" customHeight="1" x14ac:dyDescent="0.25">
      <c r="A6453" s="11">
        <f t="shared" si="924"/>
        <v>6450</v>
      </c>
      <c r="B6453" s="29">
        <v>37497</v>
      </c>
      <c r="C6453" s="25">
        <v>21</v>
      </c>
      <c r="D6453" s="12">
        <v>30.2</v>
      </c>
      <c r="E6453" s="25"/>
      <c r="F6453" s="35">
        <v>90</v>
      </c>
      <c r="G6453" s="25">
        <v>40</v>
      </c>
      <c r="H6453" s="13">
        <v>2.1</v>
      </c>
      <c r="I6453" s="25"/>
      <c r="J6453" s="12">
        <v>225</v>
      </c>
      <c r="K6453" s="12">
        <v>0</v>
      </c>
      <c r="L6453" s="25" t="s">
        <v>13</v>
      </c>
      <c r="M6453" s="10"/>
      <c r="N6453" s="15"/>
      <c r="O6453" s="15"/>
      <c r="P6453" s="4"/>
    </row>
    <row r="6454" spans="1:16" ht="15" customHeight="1" x14ac:dyDescent="0.25">
      <c r="A6454" s="11">
        <f t="shared" si="924"/>
        <v>6451</v>
      </c>
      <c r="B6454" s="29">
        <v>37498</v>
      </c>
      <c r="C6454" s="25">
        <v>22</v>
      </c>
      <c r="D6454" s="12">
        <v>29.2</v>
      </c>
      <c r="E6454" s="25"/>
      <c r="F6454" s="35">
        <v>94</v>
      </c>
      <c r="G6454" s="25">
        <v>8</v>
      </c>
      <c r="H6454" s="13">
        <v>0.2</v>
      </c>
      <c r="I6454" s="25"/>
      <c r="J6454" s="12">
        <v>360</v>
      </c>
      <c r="K6454" s="12">
        <v>0</v>
      </c>
      <c r="L6454" s="25" t="s">
        <v>11</v>
      </c>
      <c r="M6454" s="10"/>
      <c r="N6454" s="15"/>
      <c r="O6454" s="15"/>
      <c r="P6454" s="4"/>
    </row>
    <row r="6455" spans="1:16" ht="15" customHeight="1" x14ac:dyDescent="0.25">
      <c r="A6455" s="11">
        <f t="shared" si="924"/>
        <v>6452</v>
      </c>
      <c r="B6455" s="29">
        <v>37499</v>
      </c>
      <c r="C6455" s="25">
        <v>22</v>
      </c>
      <c r="D6455" s="12">
        <v>29.6</v>
      </c>
      <c r="E6455" s="25"/>
      <c r="F6455" s="35">
        <v>90</v>
      </c>
      <c r="G6455" s="25">
        <v>55.1</v>
      </c>
      <c r="H6455" s="13">
        <v>0.5</v>
      </c>
      <c r="I6455" s="25"/>
      <c r="J6455" s="12">
        <v>270</v>
      </c>
      <c r="K6455" s="12">
        <v>0</v>
      </c>
      <c r="L6455" s="25" t="s">
        <v>13</v>
      </c>
      <c r="M6455" s="10"/>
      <c r="N6455" s="15"/>
      <c r="O6455" s="15"/>
      <c r="P6455" s="4"/>
    </row>
    <row r="6456" spans="1:16" ht="15" customHeight="1" x14ac:dyDescent="0.25">
      <c r="A6456" s="11">
        <f t="shared" si="924"/>
        <v>6453</v>
      </c>
      <c r="B6456" s="29">
        <v>37500</v>
      </c>
      <c r="C6456" s="25">
        <v>21</v>
      </c>
      <c r="D6456" s="12">
        <v>31.2</v>
      </c>
      <c r="E6456" s="25">
        <v>24.8</v>
      </c>
      <c r="F6456" s="35">
        <v>88</v>
      </c>
      <c r="G6456" s="25">
        <v>0</v>
      </c>
      <c r="H6456" s="13">
        <v>3.4</v>
      </c>
      <c r="I6456" s="25"/>
      <c r="J6456" s="12">
        <v>180</v>
      </c>
      <c r="K6456" s="12">
        <v>0</v>
      </c>
      <c r="L6456" s="25" t="s">
        <v>15</v>
      </c>
      <c r="M6456" s="10"/>
      <c r="N6456" s="15"/>
      <c r="O6456" s="15"/>
      <c r="P6456" s="4"/>
    </row>
    <row r="6457" spans="1:16" ht="15" customHeight="1" x14ac:dyDescent="0.25">
      <c r="A6457" s="11">
        <f t="shared" si="924"/>
        <v>6454</v>
      </c>
      <c r="B6457" s="29">
        <v>37501</v>
      </c>
      <c r="C6457" s="25">
        <v>21</v>
      </c>
      <c r="D6457" s="12">
        <v>30.1</v>
      </c>
      <c r="E6457" s="25">
        <v>24.7</v>
      </c>
      <c r="F6457" s="35">
        <v>92</v>
      </c>
      <c r="G6457" s="25">
        <v>13</v>
      </c>
      <c r="H6457" s="13">
        <v>1.7</v>
      </c>
      <c r="I6457" s="25"/>
      <c r="J6457" s="12">
        <v>270</v>
      </c>
      <c r="K6457" s="12">
        <v>0</v>
      </c>
      <c r="L6457" s="25" t="s">
        <v>15</v>
      </c>
      <c r="M6457" s="10"/>
      <c r="N6457" s="15"/>
      <c r="O6457" s="15"/>
      <c r="P6457" s="4"/>
    </row>
    <row r="6458" spans="1:16" ht="15" customHeight="1" x14ac:dyDescent="0.25">
      <c r="A6458" s="11">
        <f t="shared" si="924"/>
        <v>6455</v>
      </c>
      <c r="B6458" s="29">
        <v>37502</v>
      </c>
      <c r="C6458" s="25">
        <v>23</v>
      </c>
      <c r="D6458" s="12">
        <v>30.2</v>
      </c>
      <c r="E6458" s="25">
        <v>25.6</v>
      </c>
      <c r="F6458" s="35">
        <v>96</v>
      </c>
      <c r="G6458" s="25">
        <v>3</v>
      </c>
      <c r="H6458" s="13">
        <v>2.7</v>
      </c>
      <c r="I6458" s="25"/>
      <c r="J6458" s="12">
        <v>225</v>
      </c>
      <c r="K6458" s="12">
        <v>0</v>
      </c>
      <c r="L6458" s="25" t="s">
        <v>13</v>
      </c>
      <c r="M6458" s="10"/>
      <c r="N6458" s="15"/>
      <c r="O6458" s="15"/>
      <c r="P6458" s="4"/>
    </row>
    <row r="6459" spans="1:16" ht="15" customHeight="1" x14ac:dyDescent="0.25">
      <c r="A6459" s="11">
        <f t="shared" si="924"/>
        <v>6456</v>
      </c>
      <c r="B6459" s="29">
        <v>37503</v>
      </c>
      <c r="C6459" s="25">
        <v>22</v>
      </c>
      <c r="D6459" s="12">
        <v>30.2</v>
      </c>
      <c r="E6459" s="25">
        <v>24</v>
      </c>
      <c r="F6459" s="35">
        <v>94</v>
      </c>
      <c r="G6459" s="25">
        <v>82</v>
      </c>
      <c r="H6459" s="13">
        <v>0.8</v>
      </c>
      <c r="I6459" s="25"/>
      <c r="J6459" s="12">
        <v>180</v>
      </c>
      <c r="K6459" s="12">
        <v>0</v>
      </c>
      <c r="L6459" s="25" t="s">
        <v>13</v>
      </c>
      <c r="M6459" s="10"/>
      <c r="N6459" s="15"/>
      <c r="O6459" s="15"/>
      <c r="P6459" s="4"/>
    </row>
    <row r="6460" spans="1:16" ht="15" customHeight="1" x14ac:dyDescent="0.25">
      <c r="A6460" s="11">
        <f t="shared" si="924"/>
        <v>6457</v>
      </c>
      <c r="B6460" s="29">
        <v>37504</v>
      </c>
      <c r="C6460" s="25">
        <v>22</v>
      </c>
      <c r="D6460" s="12">
        <v>30.2</v>
      </c>
      <c r="E6460" s="25">
        <v>25.9</v>
      </c>
      <c r="F6460" s="35">
        <v>84</v>
      </c>
      <c r="G6460" s="25">
        <v>21</v>
      </c>
      <c r="H6460" s="13">
        <v>5.7</v>
      </c>
      <c r="I6460" s="25"/>
      <c r="J6460" s="12">
        <v>225</v>
      </c>
      <c r="K6460" s="12">
        <v>0</v>
      </c>
      <c r="L6460" s="25" t="s">
        <v>13</v>
      </c>
      <c r="M6460" s="10"/>
      <c r="N6460" s="15"/>
      <c r="O6460" s="15"/>
      <c r="P6460" s="4"/>
    </row>
    <row r="6461" spans="1:16" ht="15" customHeight="1" x14ac:dyDescent="0.25">
      <c r="A6461" s="11">
        <f t="shared" si="924"/>
        <v>6458</v>
      </c>
      <c r="B6461" s="29">
        <v>37505</v>
      </c>
      <c r="C6461" s="25">
        <v>22</v>
      </c>
      <c r="D6461" s="12">
        <v>29.6</v>
      </c>
      <c r="E6461" s="25">
        <v>26</v>
      </c>
      <c r="F6461" s="35">
        <v>93</v>
      </c>
      <c r="G6461" s="25">
        <v>0</v>
      </c>
      <c r="H6461" s="13">
        <v>1.6</v>
      </c>
      <c r="I6461" s="25"/>
      <c r="J6461" s="12">
        <v>225</v>
      </c>
      <c r="K6461" s="12">
        <v>0</v>
      </c>
      <c r="L6461" s="25" t="s">
        <v>13</v>
      </c>
      <c r="M6461" s="10"/>
      <c r="N6461" s="15"/>
      <c r="O6461" s="15"/>
      <c r="P6461" s="4"/>
    </row>
    <row r="6462" spans="1:16" ht="15" customHeight="1" x14ac:dyDescent="0.25">
      <c r="A6462" s="11">
        <f t="shared" si="924"/>
        <v>6459</v>
      </c>
      <c r="B6462" s="29">
        <v>37506</v>
      </c>
      <c r="C6462" s="25">
        <v>22</v>
      </c>
      <c r="D6462" s="12">
        <v>29.4</v>
      </c>
      <c r="E6462" s="25">
        <v>25.5</v>
      </c>
      <c r="F6462" s="35">
        <v>93</v>
      </c>
      <c r="G6462" s="25">
        <v>54</v>
      </c>
      <c r="H6462" s="13">
        <v>2.2999999999999998</v>
      </c>
      <c r="I6462" s="25"/>
      <c r="J6462" s="12">
        <v>225</v>
      </c>
      <c r="K6462" s="12">
        <v>0</v>
      </c>
      <c r="L6462" s="25" t="s">
        <v>13</v>
      </c>
      <c r="M6462" s="10"/>
      <c r="N6462" s="15"/>
      <c r="O6462" s="15"/>
      <c r="P6462" s="4"/>
    </row>
    <row r="6463" spans="1:16" ht="15" customHeight="1" x14ac:dyDescent="0.25">
      <c r="A6463" s="11">
        <f t="shared" si="924"/>
        <v>6460</v>
      </c>
      <c r="B6463" s="29">
        <v>37507</v>
      </c>
      <c r="C6463" s="25">
        <v>22</v>
      </c>
      <c r="D6463" s="12">
        <v>29.6</v>
      </c>
      <c r="E6463" s="25">
        <v>26</v>
      </c>
      <c r="F6463" s="35">
        <v>86</v>
      </c>
      <c r="G6463" s="25">
        <v>78</v>
      </c>
      <c r="H6463" s="13">
        <v>1.2</v>
      </c>
      <c r="I6463" s="25"/>
      <c r="J6463" s="12">
        <v>225</v>
      </c>
      <c r="K6463" s="12">
        <v>1</v>
      </c>
      <c r="L6463" s="25" t="s">
        <v>13</v>
      </c>
      <c r="M6463" s="10"/>
      <c r="N6463" s="15"/>
      <c r="O6463" s="15"/>
      <c r="P6463" s="4"/>
    </row>
    <row r="6464" spans="1:16" ht="15" customHeight="1" x14ac:dyDescent="0.25">
      <c r="A6464" s="11">
        <f t="shared" si="924"/>
        <v>6461</v>
      </c>
      <c r="B6464" s="29">
        <v>37508</v>
      </c>
      <c r="C6464" s="25">
        <v>22</v>
      </c>
      <c r="D6464" s="12">
        <v>29.4</v>
      </c>
      <c r="E6464" s="25">
        <v>25.7</v>
      </c>
      <c r="F6464" s="35">
        <v>92</v>
      </c>
      <c r="G6464" s="25">
        <v>1</v>
      </c>
      <c r="H6464" s="13">
        <v>0.7</v>
      </c>
      <c r="I6464" s="25"/>
      <c r="J6464" s="12">
        <v>225</v>
      </c>
      <c r="K6464" s="12">
        <v>1</v>
      </c>
      <c r="L6464" s="25" t="s">
        <v>13</v>
      </c>
      <c r="M6464" s="10"/>
      <c r="N6464" s="15"/>
      <c r="O6464" s="15"/>
      <c r="P6464" s="4"/>
    </row>
    <row r="6465" spans="1:16" ht="15" customHeight="1" x14ac:dyDescent="0.25">
      <c r="A6465" s="11">
        <f t="shared" si="924"/>
        <v>6462</v>
      </c>
      <c r="B6465" s="29">
        <v>37509</v>
      </c>
      <c r="C6465" s="25">
        <v>21</v>
      </c>
      <c r="D6465" s="12">
        <v>28</v>
      </c>
      <c r="E6465" s="25">
        <v>24.2</v>
      </c>
      <c r="F6465" s="35">
        <v>90</v>
      </c>
      <c r="G6465" s="25">
        <v>23</v>
      </c>
      <c r="H6465" s="13">
        <v>0</v>
      </c>
      <c r="I6465" s="25"/>
      <c r="J6465" s="12">
        <v>270</v>
      </c>
      <c r="K6465" s="12">
        <v>0</v>
      </c>
      <c r="L6465" s="25" t="s">
        <v>16</v>
      </c>
      <c r="M6465" s="10"/>
      <c r="N6465" s="15"/>
      <c r="O6465" s="15"/>
      <c r="P6465" s="4"/>
    </row>
    <row r="6466" spans="1:16" ht="15" customHeight="1" x14ac:dyDescent="0.25">
      <c r="A6466" s="11">
        <f t="shared" si="924"/>
        <v>6463</v>
      </c>
      <c r="B6466" s="29">
        <v>37510</v>
      </c>
      <c r="C6466" s="25">
        <v>21</v>
      </c>
      <c r="D6466" s="12">
        <v>29.4</v>
      </c>
      <c r="E6466" s="25">
        <v>24.2</v>
      </c>
      <c r="F6466" s="35">
        <v>96</v>
      </c>
      <c r="G6466" s="25">
        <v>0</v>
      </c>
      <c r="H6466" s="13">
        <v>1</v>
      </c>
      <c r="I6466" s="25"/>
      <c r="J6466" s="12">
        <v>360</v>
      </c>
      <c r="K6466" s="12">
        <v>0</v>
      </c>
      <c r="L6466" s="25" t="s">
        <v>11</v>
      </c>
      <c r="M6466" s="10"/>
      <c r="N6466" s="15"/>
      <c r="O6466" s="15"/>
      <c r="P6466" s="4"/>
    </row>
    <row r="6467" spans="1:16" ht="15" customHeight="1" x14ac:dyDescent="0.25">
      <c r="A6467" s="11">
        <f t="shared" si="924"/>
        <v>6464</v>
      </c>
      <c r="B6467" s="29">
        <v>37511</v>
      </c>
      <c r="C6467" s="25">
        <v>21</v>
      </c>
      <c r="D6467" s="12">
        <v>30.6</v>
      </c>
      <c r="E6467" s="25">
        <v>25.8</v>
      </c>
      <c r="F6467" s="35">
        <v>90</v>
      </c>
      <c r="G6467" s="25">
        <v>3</v>
      </c>
      <c r="H6467" s="13">
        <v>4.7</v>
      </c>
      <c r="I6467" s="25"/>
      <c r="J6467" s="12">
        <v>270</v>
      </c>
      <c r="K6467" s="12">
        <v>0</v>
      </c>
      <c r="L6467" s="25" t="s">
        <v>15</v>
      </c>
      <c r="M6467" s="10"/>
      <c r="N6467" s="15"/>
      <c r="O6467" s="15"/>
      <c r="P6467" s="4"/>
    </row>
    <row r="6468" spans="1:16" ht="15" customHeight="1" x14ac:dyDescent="0.25">
      <c r="A6468" s="11">
        <f t="shared" si="924"/>
        <v>6465</v>
      </c>
      <c r="B6468" s="29">
        <v>37512</v>
      </c>
      <c r="C6468" s="25">
        <v>23</v>
      </c>
      <c r="D6468" s="12">
        <v>28</v>
      </c>
      <c r="E6468" s="25">
        <v>24.6</v>
      </c>
      <c r="F6468" s="35">
        <v>92</v>
      </c>
      <c r="G6468" s="25">
        <v>0</v>
      </c>
      <c r="H6468" s="13">
        <v>0</v>
      </c>
      <c r="I6468" s="25"/>
      <c r="J6468" s="12">
        <v>180</v>
      </c>
      <c r="K6468" s="12">
        <v>0</v>
      </c>
      <c r="L6468" s="25" t="s">
        <v>13</v>
      </c>
      <c r="M6468" s="10"/>
      <c r="N6468" s="15"/>
      <c r="O6468" s="15"/>
      <c r="P6468" s="4"/>
    </row>
    <row r="6469" spans="1:16" ht="15" customHeight="1" x14ac:dyDescent="0.25">
      <c r="A6469" s="11">
        <f t="shared" si="924"/>
        <v>6466</v>
      </c>
      <c r="B6469" s="29">
        <v>37513</v>
      </c>
      <c r="C6469" s="25">
        <v>21</v>
      </c>
      <c r="D6469" s="12">
        <v>31.6</v>
      </c>
      <c r="E6469" s="25">
        <v>24.6</v>
      </c>
      <c r="F6469" s="35">
        <v>85</v>
      </c>
      <c r="G6469" s="25">
        <v>0</v>
      </c>
      <c r="H6469" s="13">
        <v>7.5</v>
      </c>
      <c r="I6469" s="25"/>
      <c r="J6469" s="12">
        <v>360</v>
      </c>
      <c r="K6469" s="12">
        <v>0</v>
      </c>
      <c r="L6469" s="25" t="s">
        <v>11</v>
      </c>
      <c r="M6469" s="10"/>
      <c r="N6469" s="15"/>
      <c r="O6469" s="15"/>
      <c r="P6469" s="4"/>
    </row>
    <row r="6470" spans="1:16" ht="15" customHeight="1" x14ac:dyDescent="0.25">
      <c r="A6470" s="11">
        <f t="shared" ref="A6470:A6533" si="925">A6469+1</f>
        <v>6467</v>
      </c>
      <c r="B6470" s="29">
        <v>37514</v>
      </c>
      <c r="C6470" s="25">
        <v>22</v>
      </c>
      <c r="D6470" s="12">
        <v>31</v>
      </c>
      <c r="E6470" s="25">
        <v>25.3</v>
      </c>
      <c r="F6470" s="35">
        <v>91</v>
      </c>
      <c r="G6470" s="25">
        <v>1</v>
      </c>
      <c r="H6470" s="13">
        <v>4</v>
      </c>
      <c r="I6470" s="25"/>
      <c r="J6470" s="12">
        <v>180</v>
      </c>
      <c r="K6470" s="12">
        <v>0</v>
      </c>
      <c r="L6470" s="25" t="s">
        <v>13</v>
      </c>
      <c r="M6470" s="10"/>
      <c r="N6470" s="15"/>
      <c r="O6470" s="15"/>
      <c r="P6470" s="4"/>
    </row>
    <row r="6471" spans="1:16" ht="15" customHeight="1" x14ac:dyDescent="0.25">
      <c r="A6471" s="11">
        <f t="shared" si="925"/>
        <v>6468</v>
      </c>
      <c r="B6471" s="29">
        <v>37515</v>
      </c>
      <c r="C6471" s="25">
        <v>20</v>
      </c>
      <c r="D6471" s="12">
        <v>31</v>
      </c>
      <c r="E6471" s="25">
        <v>25.3</v>
      </c>
      <c r="F6471" s="35">
        <v>90</v>
      </c>
      <c r="G6471" s="25">
        <v>0</v>
      </c>
      <c r="H6471" s="13">
        <v>6.3</v>
      </c>
      <c r="I6471" s="25"/>
      <c r="J6471" s="12">
        <v>180</v>
      </c>
      <c r="K6471" s="12">
        <v>1</v>
      </c>
      <c r="L6471" s="25" t="s">
        <v>13</v>
      </c>
      <c r="M6471" s="10"/>
      <c r="N6471" s="15"/>
      <c r="O6471" s="15"/>
      <c r="P6471" s="4"/>
    </row>
    <row r="6472" spans="1:16" ht="15" customHeight="1" x14ac:dyDescent="0.25">
      <c r="A6472" s="11">
        <f t="shared" si="925"/>
        <v>6469</v>
      </c>
      <c r="B6472" s="29">
        <v>37516</v>
      </c>
      <c r="C6472" s="25">
        <v>22</v>
      </c>
      <c r="D6472" s="12">
        <v>30.4</v>
      </c>
      <c r="E6472" s="25">
        <v>25.6</v>
      </c>
      <c r="F6472" s="35">
        <v>86</v>
      </c>
      <c r="G6472" s="25">
        <v>1</v>
      </c>
      <c r="H6472" s="13">
        <v>5.0999999999999996</v>
      </c>
      <c r="I6472" s="25"/>
      <c r="J6472" s="12">
        <v>180</v>
      </c>
      <c r="K6472" s="12">
        <v>0</v>
      </c>
      <c r="L6472" s="25" t="s">
        <v>13</v>
      </c>
      <c r="M6472" s="10"/>
      <c r="N6472" s="15"/>
      <c r="O6472" s="15"/>
      <c r="P6472" s="4"/>
    </row>
    <row r="6473" spans="1:16" ht="15" customHeight="1" x14ac:dyDescent="0.25">
      <c r="A6473" s="11">
        <f t="shared" si="925"/>
        <v>6470</v>
      </c>
      <c r="B6473" s="29">
        <v>37517</v>
      </c>
      <c r="C6473" s="25">
        <v>21</v>
      </c>
      <c r="D6473" s="12">
        <v>30.8</v>
      </c>
      <c r="E6473" s="25">
        <v>25.2</v>
      </c>
      <c r="F6473" s="35">
        <v>89</v>
      </c>
      <c r="G6473" s="25">
        <v>16</v>
      </c>
      <c r="H6473" s="13">
        <v>5.4</v>
      </c>
      <c r="I6473" s="25"/>
      <c r="J6473" s="12">
        <v>180</v>
      </c>
      <c r="K6473" s="12">
        <v>0</v>
      </c>
      <c r="L6473" s="25" t="s">
        <v>15</v>
      </c>
      <c r="M6473" s="10"/>
      <c r="N6473" s="15"/>
      <c r="O6473" s="15"/>
      <c r="P6473" s="4"/>
    </row>
    <row r="6474" spans="1:16" ht="15" customHeight="1" x14ac:dyDescent="0.25">
      <c r="A6474" s="11">
        <f t="shared" si="925"/>
        <v>6471</v>
      </c>
      <c r="B6474" s="29">
        <v>37518</v>
      </c>
      <c r="C6474" s="25">
        <v>21</v>
      </c>
      <c r="D6474" s="12">
        <v>30.8</v>
      </c>
      <c r="E6474" s="25">
        <v>25.3</v>
      </c>
      <c r="F6474" s="35">
        <v>90</v>
      </c>
      <c r="G6474" s="25">
        <v>0</v>
      </c>
      <c r="H6474" s="13">
        <v>5.6</v>
      </c>
      <c r="I6474" s="25"/>
      <c r="J6474" s="12">
        <v>225</v>
      </c>
      <c r="K6474" s="12">
        <v>0</v>
      </c>
      <c r="L6474" s="25" t="s">
        <v>13</v>
      </c>
      <c r="M6474" s="10"/>
      <c r="N6474" s="15"/>
      <c r="O6474" s="15"/>
      <c r="P6474" s="4"/>
    </row>
    <row r="6475" spans="1:16" ht="15" customHeight="1" x14ac:dyDescent="0.25">
      <c r="A6475" s="11">
        <f t="shared" si="925"/>
        <v>6472</v>
      </c>
      <c r="B6475" s="29">
        <v>37519</v>
      </c>
      <c r="C6475" s="25">
        <v>23</v>
      </c>
      <c r="D6475" s="12">
        <v>29.8</v>
      </c>
      <c r="E6475" s="25">
        <v>25</v>
      </c>
      <c r="F6475" s="35">
        <v>92</v>
      </c>
      <c r="G6475" s="25">
        <v>0</v>
      </c>
      <c r="H6475" s="13">
        <v>2.6</v>
      </c>
      <c r="I6475" s="25"/>
      <c r="J6475" s="12">
        <v>225</v>
      </c>
      <c r="K6475" s="12">
        <v>0</v>
      </c>
      <c r="L6475" s="25" t="s">
        <v>13</v>
      </c>
      <c r="M6475" s="10"/>
      <c r="N6475" s="15"/>
      <c r="O6475" s="15"/>
      <c r="P6475" s="4"/>
    </row>
    <row r="6476" spans="1:16" ht="15" customHeight="1" x14ac:dyDescent="0.25">
      <c r="A6476" s="11">
        <f t="shared" si="925"/>
        <v>6473</v>
      </c>
      <c r="B6476" s="29">
        <v>37520</v>
      </c>
      <c r="C6476" s="25">
        <v>21</v>
      </c>
      <c r="D6476" s="12">
        <v>27.2</v>
      </c>
      <c r="E6476" s="25">
        <v>23.9</v>
      </c>
      <c r="F6476" s="35">
        <v>96</v>
      </c>
      <c r="G6476" s="25">
        <v>2</v>
      </c>
      <c r="H6476" s="13">
        <v>0.6</v>
      </c>
      <c r="I6476" s="25"/>
      <c r="J6476" s="12">
        <v>225</v>
      </c>
      <c r="K6476" s="12">
        <v>1</v>
      </c>
      <c r="L6476" s="25" t="s">
        <v>13</v>
      </c>
      <c r="M6476" s="10"/>
      <c r="N6476" s="15"/>
      <c r="O6476" s="15"/>
      <c r="P6476" s="4"/>
    </row>
    <row r="6477" spans="1:16" ht="15" customHeight="1" x14ac:dyDescent="0.25">
      <c r="A6477" s="11">
        <f t="shared" si="925"/>
        <v>6474</v>
      </c>
      <c r="B6477" s="29">
        <v>37521</v>
      </c>
      <c r="C6477" s="25">
        <v>19</v>
      </c>
      <c r="D6477" s="12">
        <v>30.2</v>
      </c>
      <c r="E6477" s="25">
        <v>24.1</v>
      </c>
      <c r="F6477" s="35">
        <v>92</v>
      </c>
      <c r="G6477" s="25">
        <v>18</v>
      </c>
      <c r="H6477" s="13">
        <v>4.3</v>
      </c>
      <c r="I6477" s="25"/>
      <c r="J6477" s="12">
        <v>225</v>
      </c>
      <c r="K6477" s="12">
        <v>0</v>
      </c>
      <c r="L6477" s="25" t="s">
        <v>13</v>
      </c>
      <c r="M6477" s="10"/>
      <c r="N6477" s="15"/>
      <c r="O6477" s="15"/>
      <c r="P6477" s="4"/>
    </row>
    <row r="6478" spans="1:16" ht="15" customHeight="1" x14ac:dyDescent="0.25">
      <c r="A6478" s="11">
        <f t="shared" si="925"/>
        <v>6475</v>
      </c>
      <c r="B6478" s="29">
        <v>37522</v>
      </c>
      <c r="C6478" s="25">
        <v>22</v>
      </c>
      <c r="D6478" s="12">
        <v>27.2</v>
      </c>
      <c r="E6478" s="25">
        <v>24.4</v>
      </c>
      <c r="F6478" s="35">
        <v>93</v>
      </c>
      <c r="G6478" s="25">
        <v>61</v>
      </c>
      <c r="H6478" s="13">
        <v>0.6</v>
      </c>
      <c r="I6478" s="25"/>
      <c r="J6478" s="12">
        <v>225</v>
      </c>
      <c r="K6478" s="12">
        <v>0</v>
      </c>
      <c r="L6478" s="25" t="s">
        <v>16</v>
      </c>
      <c r="M6478" s="10"/>
      <c r="N6478" s="15"/>
      <c r="O6478" s="15"/>
      <c r="P6478" s="4"/>
    </row>
    <row r="6479" spans="1:16" ht="15" customHeight="1" x14ac:dyDescent="0.25">
      <c r="A6479" s="11">
        <f t="shared" si="925"/>
        <v>6476</v>
      </c>
      <c r="B6479" s="29">
        <v>37523</v>
      </c>
      <c r="C6479" s="25">
        <v>22</v>
      </c>
      <c r="D6479" s="12">
        <v>30</v>
      </c>
      <c r="E6479" s="25">
        <v>26.4</v>
      </c>
      <c r="F6479" s="35">
        <v>90</v>
      </c>
      <c r="G6479" s="25">
        <v>2</v>
      </c>
      <c r="H6479" s="13">
        <v>3.7</v>
      </c>
      <c r="I6479" s="25"/>
      <c r="J6479" s="12">
        <v>90</v>
      </c>
      <c r="K6479" s="12">
        <v>0</v>
      </c>
      <c r="L6479" s="25" t="s">
        <v>18</v>
      </c>
      <c r="M6479" s="10"/>
      <c r="N6479" s="15"/>
      <c r="O6479" s="15"/>
      <c r="P6479" s="4"/>
    </row>
    <row r="6480" spans="1:16" ht="15" customHeight="1" x14ac:dyDescent="0.25">
      <c r="A6480" s="11">
        <f t="shared" si="925"/>
        <v>6477</v>
      </c>
      <c r="B6480" s="29">
        <v>37524</v>
      </c>
      <c r="C6480" s="25">
        <v>23</v>
      </c>
      <c r="D6480" s="12">
        <v>32.200000000000003</v>
      </c>
      <c r="E6480" s="25">
        <v>26.1</v>
      </c>
      <c r="F6480" s="35">
        <v>84</v>
      </c>
      <c r="G6480" s="25">
        <v>3</v>
      </c>
      <c r="H6480" s="13">
        <v>6.2</v>
      </c>
      <c r="I6480" s="25"/>
      <c r="J6480" s="12">
        <v>180</v>
      </c>
      <c r="K6480" s="12">
        <v>1</v>
      </c>
      <c r="L6480" s="25" t="s">
        <v>14</v>
      </c>
      <c r="M6480" s="10"/>
      <c r="N6480" s="15"/>
      <c r="O6480" s="15"/>
      <c r="P6480" s="4"/>
    </row>
    <row r="6481" spans="1:16" ht="15" customHeight="1" x14ac:dyDescent="0.25">
      <c r="A6481" s="11">
        <f t="shared" si="925"/>
        <v>6478</v>
      </c>
      <c r="B6481" s="29">
        <v>37525</v>
      </c>
      <c r="C6481" s="25">
        <v>24</v>
      </c>
      <c r="D6481" s="12">
        <v>30.8</v>
      </c>
      <c r="E6481" s="25">
        <v>25.7</v>
      </c>
      <c r="F6481" s="35">
        <v>76</v>
      </c>
      <c r="G6481" s="25">
        <v>0</v>
      </c>
      <c r="H6481" s="13">
        <v>0</v>
      </c>
      <c r="I6481" s="25"/>
      <c r="J6481" s="12">
        <v>90</v>
      </c>
      <c r="K6481" s="12">
        <v>0</v>
      </c>
      <c r="L6481" s="25" t="s">
        <v>12</v>
      </c>
      <c r="M6481" s="10"/>
      <c r="N6481" s="15"/>
      <c r="O6481" s="15"/>
      <c r="P6481" s="4"/>
    </row>
    <row r="6482" spans="1:16" ht="15" customHeight="1" x14ac:dyDescent="0.25">
      <c r="A6482" s="11">
        <f t="shared" si="925"/>
        <v>6479</v>
      </c>
      <c r="B6482" s="29">
        <v>37526</v>
      </c>
      <c r="C6482" s="25">
        <v>23</v>
      </c>
      <c r="D6482" s="12">
        <v>30.6</v>
      </c>
      <c r="E6482" s="25">
        <v>24.3</v>
      </c>
      <c r="F6482" s="35"/>
      <c r="G6482" s="25">
        <v>3</v>
      </c>
      <c r="H6482" s="13">
        <v>0.2</v>
      </c>
      <c r="I6482" s="25"/>
      <c r="J6482" s="12">
        <v>90</v>
      </c>
      <c r="K6482" s="12">
        <v>0</v>
      </c>
      <c r="L6482" s="25" t="s">
        <v>12</v>
      </c>
      <c r="M6482" s="10"/>
      <c r="N6482" s="15"/>
      <c r="O6482" s="15"/>
      <c r="P6482" s="4"/>
    </row>
    <row r="6483" spans="1:16" ht="15" customHeight="1" x14ac:dyDescent="0.25">
      <c r="A6483" s="11">
        <f t="shared" si="925"/>
        <v>6480</v>
      </c>
      <c r="B6483" s="29">
        <v>37527</v>
      </c>
      <c r="C6483" s="25">
        <v>21</v>
      </c>
      <c r="D6483" s="12">
        <v>29.6</v>
      </c>
      <c r="E6483" s="25">
        <v>24</v>
      </c>
      <c r="F6483" s="35">
        <v>96</v>
      </c>
      <c r="G6483" s="25">
        <v>37</v>
      </c>
      <c r="H6483" s="13">
        <v>3</v>
      </c>
      <c r="I6483" s="25"/>
      <c r="J6483" s="12">
        <v>180</v>
      </c>
      <c r="K6483" s="12">
        <v>0</v>
      </c>
      <c r="L6483" s="25" t="s">
        <v>14</v>
      </c>
      <c r="M6483" s="10"/>
      <c r="N6483" s="15"/>
      <c r="O6483" s="15"/>
      <c r="P6483" s="4"/>
    </row>
    <row r="6484" spans="1:16" ht="15" customHeight="1" x14ac:dyDescent="0.25">
      <c r="A6484" s="11">
        <f t="shared" si="925"/>
        <v>6481</v>
      </c>
      <c r="B6484" s="29">
        <v>37528</v>
      </c>
      <c r="C6484" s="25">
        <v>21</v>
      </c>
      <c r="D6484" s="12">
        <v>30</v>
      </c>
      <c r="E6484" s="25">
        <v>24.5</v>
      </c>
      <c r="F6484" s="35">
        <v>86</v>
      </c>
      <c r="G6484" s="25">
        <v>16</v>
      </c>
      <c r="H6484" s="13">
        <v>3.9</v>
      </c>
      <c r="I6484" s="25"/>
      <c r="J6484" s="12">
        <v>225</v>
      </c>
      <c r="K6484" s="12">
        <v>1</v>
      </c>
      <c r="L6484" s="25" t="s">
        <v>13</v>
      </c>
      <c r="M6484" s="10"/>
      <c r="N6484" s="15"/>
      <c r="O6484" s="15"/>
      <c r="P6484" s="4"/>
    </row>
    <row r="6485" spans="1:16" ht="15" customHeight="1" x14ac:dyDescent="0.25">
      <c r="A6485" s="11">
        <f t="shared" si="925"/>
        <v>6482</v>
      </c>
      <c r="B6485" s="29">
        <v>37529</v>
      </c>
      <c r="C6485" s="25">
        <v>21</v>
      </c>
      <c r="D6485" s="12">
        <v>30.4</v>
      </c>
      <c r="E6485" s="25">
        <v>26.6</v>
      </c>
      <c r="F6485" s="35">
        <v>85</v>
      </c>
      <c r="G6485" s="25">
        <v>0</v>
      </c>
      <c r="H6485" s="13">
        <v>3.5</v>
      </c>
      <c r="I6485" s="25"/>
      <c r="J6485" s="12">
        <v>225</v>
      </c>
      <c r="K6485" s="12">
        <v>0</v>
      </c>
      <c r="L6485" s="25" t="s">
        <v>13</v>
      </c>
      <c r="M6485" s="10"/>
      <c r="N6485" s="15"/>
      <c r="O6485" s="15"/>
      <c r="P6485" s="4"/>
    </row>
    <row r="6486" spans="1:16" ht="15" customHeight="1" x14ac:dyDescent="0.25">
      <c r="A6486" s="11">
        <f t="shared" si="925"/>
        <v>6483</v>
      </c>
      <c r="B6486" s="29">
        <v>37530</v>
      </c>
      <c r="C6486" s="25">
        <v>20</v>
      </c>
      <c r="D6486" s="12">
        <v>32</v>
      </c>
      <c r="E6486" s="25">
        <v>25.3</v>
      </c>
      <c r="F6486" s="35">
        <v>87</v>
      </c>
      <c r="G6486" s="25">
        <v>0</v>
      </c>
      <c r="H6486" s="13">
        <v>7.9</v>
      </c>
      <c r="I6486" s="25"/>
      <c r="J6486" s="12">
        <v>225</v>
      </c>
      <c r="K6486" s="12">
        <v>0</v>
      </c>
      <c r="L6486" s="25" t="s">
        <v>13</v>
      </c>
      <c r="M6486" s="10"/>
      <c r="N6486" s="15"/>
      <c r="O6486" s="15"/>
      <c r="P6486" s="4"/>
    </row>
    <row r="6487" spans="1:16" ht="15" customHeight="1" x14ac:dyDescent="0.25">
      <c r="A6487" s="11">
        <f t="shared" si="925"/>
        <v>6484</v>
      </c>
      <c r="B6487" s="29">
        <v>37531</v>
      </c>
      <c r="C6487" s="25">
        <v>20</v>
      </c>
      <c r="D6487" s="12">
        <v>31.8</v>
      </c>
      <c r="E6487" s="25">
        <v>25.1</v>
      </c>
      <c r="F6487" s="35">
        <v>86</v>
      </c>
      <c r="G6487" s="25">
        <v>0</v>
      </c>
      <c r="H6487" s="13">
        <v>7.7</v>
      </c>
      <c r="I6487" s="25"/>
      <c r="J6487" s="12">
        <v>225</v>
      </c>
      <c r="K6487" s="12">
        <v>2</v>
      </c>
      <c r="L6487" s="25" t="s">
        <v>13</v>
      </c>
      <c r="M6487" s="10"/>
      <c r="N6487" s="15"/>
      <c r="O6487" s="15"/>
      <c r="P6487" s="4"/>
    </row>
    <row r="6488" spans="1:16" ht="15" customHeight="1" x14ac:dyDescent="0.25">
      <c r="A6488" s="11">
        <f t="shared" si="925"/>
        <v>6485</v>
      </c>
      <c r="B6488" s="29">
        <v>37532</v>
      </c>
      <c r="C6488" s="25">
        <v>21</v>
      </c>
      <c r="D6488" s="12">
        <v>31</v>
      </c>
      <c r="E6488" s="25">
        <v>25.3</v>
      </c>
      <c r="F6488" s="35">
        <v>86</v>
      </c>
      <c r="G6488" s="25">
        <v>0</v>
      </c>
      <c r="H6488" s="13">
        <v>4</v>
      </c>
      <c r="I6488" s="25"/>
      <c r="J6488" s="12">
        <v>225</v>
      </c>
      <c r="K6488" s="12">
        <v>0</v>
      </c>
      <c r="L6488" s="25" t="s">
        <v>13</v>
      </c>
      <c r="M6488" s="10"/>
      <c r="N6488" s="15"/>
      <c r="O6488" s="15"/>
      <c r="P6488" s="4"/>
    </row>
    <row r="6489" spans="1:16" ht="15" customHeight="1" x14ac:dyDescent="0.25">
      <c r="A6489" s="11">
        <f t="shared" si="925"/>
        <v>6486</v>
      </c>
      <c r="B6489" s="29">
        <v>37533</v>
      </c>
      <c r="C6489" s="25">
        <v>21</v>
      </c>
      <c r="D6489" s="12">
        <v>30</v>
      </c>
      <c r="E6489" s="25">
        <v>23.9</v>
      </c>
      <c r="F6489" s="35">
        <v>95</v>
      </c>
      <c r="G6489" s="25">
        <v>0</v>
      </c>
      <c r="H6489" s="13">
        <v>2</v>
      </c>
      <c r="I6489" s="25"/>
      <c r="J6489" s="12">
        <v>225</v>
      </c>
      <c r="K6489" s="12">
        <v>0</v>
      </c>
      <c r="L6489" s="25" t="s">
        <v>13</v>
      </c>
      <c r="M6489" s="10"/>
      <c r="N6489" s="15"/>
      <c r="O6489" s="15"/>
      <c r="P6489" s="4"/>
    </row>
    <row r="6490" spans="1:16" ht="15" customHeight="1" x14ac:dyDescent="0.25">
      <c r="A6490" s="11">
        <f t="shared" si="925"/>
        <v>6487</v>
      </c>
      <c r="B6490" s="29">
        <v>37534</v>
      </c>
      <c r="C6490" s="25">
        <v>21</v>
      </c>
      <c r="D6490" s="12">
        <v>31</v>
      </c>
      <c r="E6490" s="25">
        <v>26.3</v>
      </c>
      <c r="F6490" s="35">
        <v>88</v>
      </c>
      <c r="G6490" s="25">
        <v>11.5</v>
      </c>
      <c r="H6490" s="13">
        <v>4.4000000000000004</v>
      </c>
      <c r="I6490" s="25"/>
      <c r="J6490" s="12">
        <v>225</v>
      </c>
      <c r="K6490" s="12">
        <v>1</v>
      </c>
      <c r="L6490" s="25" t="s">
        <v>13</v>
      </c>
      <c r="M6490" s="10"/>
      <c r="N6490" s="15"/>
      <c r="O6490" s="15"/>
      <c r="P6490" s="4"/>
    </row>
    <row r="6491" spans="1:16" ht="15" customHeight="1" x14ac:dyDescent="0.25">
      <c r="A6491" s="11">
        <f t="shared" si="925"/>
        <v>6488</v>
      </c>
      <c r="B6491" s="29">
        <v>37535</v>
      </c>
      <c r="C6491" s="25">
        <v>22</v>
      </c>
      <c r="D6491" s="12">
        <v>30.6</v>
      </c>
      <c r="E6491" s="25">
        <v>25.7</v>
      </c>
      <c r="F6491" s="35">
        <v>88</v>
      </c>
      <c r="G6491" s="25">
        <v>3</v>
      </c>
      <c r="H6491" s="13">
        <v>3.6</v>
      </c>
      <c r="I6491" s="25"/>
      <c r="J6491" s="12">
        <v>225</v>
      </c>
      <c r="K6491" s="12">
        <v>0</v>
      </c>
      <c r="L6491" s="25" t="s">
        <v>13</v>
      </c>
      <c r="M6491" s="10"/>
      <c r="N6491" s="15"/>
      <c r="O6491" s="15"/>
      <c r="P6491" s="4"/>
    </row>
    <row r="6492" spans="1:16" ht="15" customHeight="1" x14ac:dyDescent="0.25">
      <c r="A6492" s="11">
        <f t="shared" si="925"/>
        <v>6489</v>
      </c>
      <c r="B6492" s="29">
        <v>37536</v>
      </c>
      <c r="C6492" s="25">
        <v>23</v>
      </c>
      <c r="D6492" s="12">
        <v>30</v>
      </c>
      <c r="E6492" s="25">
        <v>25.8</v>
      </c>
      <c r="F6492" s="35">
        <v>92</v>
      </c>
      <c r="G6492" s="25">
        <v>25.2</v>
      </c>
      <c r="H6492" s="13">
        <v>4.5999999999999996</v>
      </c>
      <c r="I6492" s="25"/>
      <c r="J6492" s="12">
        <v>225</v>
      </c>
      <c r="K6492" s="12">
        <v>0</v>
      </c>
      <c r="L6492" s="25" t="s">
        <v>15</v>
      </c>
      <c r="M6492" s="10"/>
      <c r="N6492" s="15"/>
      <c r="O6492" s="15"/>
      <c r="P6492" s="4"/>
    </row>
    <row r="6493" spans="1:16" ht="15" customHeight="1" x14ac:dyDescent="0.25">
      <c r="A6493" s="11">
        <f t="shared" si="925"/>
        <v>6490</v>
      </c>
      <c r="B6493" s="29">
        <v>37537</v>
      </c>
      <c r="C6493" s="25">
        <v>21</v>
      </c>
      <c r="D6493" s="12">
        <v>30.1</v>
      </c>
      <c r="E6493" s="25">
        <v>25.1</v>
      </c>
      <c r="F6493" s="35">
        <v>88</v>
      </c>
      <c r="G6493" s="25">
        <v>6.2</v>
      </c>
      <c r="H6493" s="13">
        <v>2.2000000000000002</v>
      </c>
      <c r="I6493" s="25"/>
      <c r="J6493" s="12">
        <v>180</v>
      </c>
      <c r="K6493" s="12">
        <v>0</v>
      </c>
      <c r="L6493" s="25" t="s">
        <v>14</v>
      </c>
      <c r="M6493" s="10"/>
      <c r="N6493" s="15"/>
      <c r="O6493" s="15"/>
      <c r="P6493" s="4"/>
    </row>
    <row r="6494" spans="1:16" ht="15" customHeight="1" x14ac:dyDescent="0.25">
      <c r="A6494" s="11">
        <f t="shared" si="925"/>
        <v>6491</v>
      </c>
      <c r="B6494" s="29">
        <v>37538</v>
      </c>
      <c r="C6494" s="25">
        <v>21</v>
      </c>
      <c r="D6494" s="12">
        <v>30.6</v>
      </c>
      <c r="E6494" s="25">
        <v>25.2</v>
      </c>
      <c r="F6494" s="35">
        <v>90</v>
      </c>
      <c r="G6494" s="25">
        <v>30</v>
      </c>
      <c r="H6494" s="13">
        <v>6.4</v>
      </c>
      <c r="I6494" s="25"/>
      <c r="J6494" s="12">
        <v>225</v>
      </c>
      <c r="K6494" s="12">
        <v>1</v>
      </c>
      <c r="L6494" s="25" t="s">
        <v>13</v>
      </c>
      <c r="M6494" s="10"/>
      <c r="N6494" s="15"/>
      <c r="O6494" s="15"/>
      <c r="P6494" s="4"/>
    </row>
    <row r="6495" spans="1:16" ht="15" customHeight="1" x14ac:dyDescent="0.25">
      <c r="A6495" s="11">
        <f t="shared" si="925"/>
        <v>6492</v>
      </c>
      <c r="B6495" s="29">
        <v>37539</v>
      </c>
      <c r="C6495" s="25">
        <v>22</v>
      </c>
      <c r="D6495" s="12">
        <v>30.6</v>
      </c>
      <c r="E6495" s="25">
        <v>25.6</v>
      </c>
      <c r="F6495" s="35">
        <v>90</v>
      </c>
      <c r="G6495" s="25">
        <v>0</v>
      </c>
      <c r="H6495" s="13">
        <v>4.2</v>
      </c>
      <c r="I6495" s="25"/>
      <c r="J6495" s="12">
        <v>225</v>
      </c>
      <c r="K6495" s="12">
        <v>1</v>
      </c>
      <c r="L6495" s="25" t="s">
        <v>13</v>
      </c>
      <c r="M6495" s="10"/>
      <c r="N6495" s="15"/>
      <c r="O6495" s="15"/>
      <c r="P6495" s="4"/>
    </row>
    <row r="6496" spans="1:16" ht="15" customHeight="1" x14ac:dyDescent="0.25">
      <c r="A6496" s="11">
        <f t="shared" si="925"/>
        <v>6493</v>
      </c>
      <c r="B6496" s="29">
        <v>37540</v>
      </c>
      <c r="C6496" s="25">
        <v>23</v>
      </c>
      <c r="D6496" s="12">
        <v>29.6</v>
      </c>
      <c r="E6496" s="25">
        <v>25.8</v>
      </c>
      <c r="F6496" s="35">
        <v>93</v>
      </c>
      <c r="G6496" s="25">
        <v>5</v>
      </c>
      <c r="H6496" s="13">
        <v>2.2000000000000002</v>
      </c>
      <c r="I6496" s="25"/>
      <c r="J6496" s="12">
        <v>225</v>
      </c>
      <c r="K6496" s="12">
        <v>1</v>
      </c>
      <c r="L6496" s="25" t="s">
        <v>13</v>
      </c>
      <c r="M6496" s="10"/>
      <c r="N6496" s="15"/>
      <c r="O6496" s="15"/>
      <c r="P6496" s="4"/>
    </row>
    <row r="6497" spans="1:16" ht="15" customHeight="1" x14ac:dyDescent="0.25">
      <c r="A6497" s="11">
        <f t="shared" si="925"/>
        <v>6494</v>
      </c>
      <c r="B6497" s="29">
        <v>37541</v>
      </c>
      <c r="C6497" s="25">
        <v>21</v>
      </c>
      <c r="D6497" s="12">
        <v>28.3</v>
      </c>
      <c r="E6497" s="25">
        <v>25.1</v>
      </c>
      <c r="F6497" s="35">
        <v>91</v>
      </c>
      <c r="G6497" s="25">
        <v>147</v>
      </c>
      <c r="H6497" s="13">
        <v>1.6</v>
      </c>
      <c r="I6497" s="25"/>
      <c r="J6497" s="12">
        <v>225</v>
      </c>
      <c r="K6497" s="12">
        <v>0</v>
      </c>
      <c r="L6497" s="25" t="s">
        <v>13</v>
      </c>
      <c r="M6497" s="10"/>
      <c r="N6497" s="15"/>
      <c r="O6497" s="15"/>
      <c r="P6497" s="4"/>
    </row>
    <row r="6498" spans="1:16" ht="15" customHeight="1" x14ac:dyDescent="0.25">
      <c r="A6498" s="11">
        <f t="shared" si="925"/>
        <v>6495</v>
      </c>
      <c r="B6498" s="29">
        <v>37542</v>
      </c>
      <c r="C6498" s="25">
        <v>21</v>
      </c>
      <c r="D6498" s="12">
        <v>30.2</v>
      </c>
      <c r="E6498" s="25">
        <v>25.7</v>
      </c>
      <c r="F6498" s="35">
        <v>88</v>
      </c>
      <c r="G6498" s="25">
        <v>0</v>
      </c>
      <c r="H6498" s="13">
        <v>4.0999999999999996</v>
      </c>
      <c r="I6498" s="25"/>
      <c r="J6498" s="12">
        <v>270</v>
      </c>
      <c r="K6498" s="12">
        <v>0</v>
      </c>
      <c r="L6498" s="25" t="s">
        <v>15</v>
      </c>
      <c r="M6498" s="10"/>
      <c r="N6498" s="15"/>
      <c r="O6498" s="15"/>
      <c r="P6498" s="4"/>
    </row>
    <row r="6499" spans="1:16" ht="15" customHeight="1" x14ac:dyDescent="0.25">
      <c r="A6499" s="11">
        <f t="shared" si="925"/>
        <v>6496</v>
      </c>
      <c r="B6499" s="29">
        <v>37543</v>
      </c>
      <c r="C6499" s="25">
        <v>22</v>
      </c>
      <c r="D6499" s="12">
        <v>30.6</v>
      </c>
      <c r="E6499" s="25">
        <v>25.6</v>
      </c>
      <c r="F6499" s="35">
        <v>88</v>
      </c>
      <c r="G6499" s="25">
        <v>0</v>
      </c>
      <c r="H6499" s="13">
        <v>7</v>
      </c>
      <c r="I6499" s="25"/>
      <c r="J6499" s="12">
        <v>180</v>
      </c>
      <c r="K6499" s="12">
        <v>0</v>
      </c>
      <c r="L6499" s="25" t="s">
        <v>14</v>
      </c>
      <c r="M6499" s="10"/>
      <c r="N6499" s="15"/>
      <c r="O6499" s="15"/>
      <c r="P6499" s="4"/>
    </row>
    <row r="6500" spans="1:16" ht="15" customHeight="1" x14ac:dyDescent="0.25">
      <c r="A6500" s="11">
        <f t="shared" si="925"/>
        <v>6497</v>
      </c>
      <c r="B6500" s="29">
        <v>37544</v>
      </c>
      <c r="C6500" s="25">
        <v>21</v>
      </c>
      <c r="D6500" s="12">
        <v>31.4</v>
      </c>
      <c r="E6500" s="25">
        <v>26</v>
      </c>
      <c r="F6500" s="35">
        <v>84</v>
      </c>
      <c r="G6500" s="25">
        <v>0</v>
      </c>
      <c r="H6500" s="13">
        <v>3.8</v>
      </c>
      <c r="I6500" s="25"/>
      <c r="J6500" s="12">
        <v>225</v>
      </c>
      <c r="K6500" s="12">
        <v>1</v>
      </c>
      <c r="L6500" s="25" t="s">
        <v>13</v>
      </c>
      <c r="M6500" s="10"/>
      <c r="N6500" s="15"/>
      <c r="O6500" s="15"/>
      <c r="P6500" s="4"/>
    </row>
    <row r="6501" spans="1:16" ht="15" customHeight="1" x14ac:dyDescent="0.25">
      <c r="A6501" s="11">
        <f t="shared" si="925"/>
        <v>6498</v>
      </c>
      <c r="B6501" s="29">
        <v>37545</v>
      </c>
      <c r="C6501" s="25">
        <v>22</v>
      </c>
      <c r="D6501" s="12">
        <v>32</v>
      </c>
      <c r="E6501" s="25">
        <v>26.1</v>
      </c>
      <c r="F6501" s="35">
        <v>87</v>
      </c>
      <c r="G6501" s="25">
        <v>0</v>
      </c>
      <c r="H6501" s="13">
        <v>4.9000000000000004</v>
      </c>
      <c r="I6501" s="25"/>
      <c r="J6501" s="12">
        <v>225</v>
      </c>
      <c r="K6501" s="12">
        <v>1</v>
      </c>
      <c r="L6501" s="25" t="s">
        <v>13</v>
      </c>
      <c r="M6501" s="10"/>
      <c r="N6501" s="15"/>
      <c r="O6501" s="15"/>
      <c r="P6501" s="4"/>
    </row>
    <row r="6502" spans="1:16" ht="15" customHeight="1" x14ac:dyDescent="0.25">
      <c r="A6502" s="11">
        <f t="shared" si="925"/>
        <v>6499</v>
      </c>
      <c r="B6502" s="29">
        <v>37546</v>
      </c>
      <c r="C6502" s="25">
        <v>22</v>
      </c>
      <c r="D6502" s="12">
        <v>27.3</v>
      </c>
      <c r="E6502" s="25">
        <v>25.3</v>
      </c>
      <c r="F6502" s="35">
        <v>96</v>
      </c>
      <c r="G6502" s="25">
        <v>25</v>
      </c>
      <c r="H6502" s="13">
        <v>0</v>
      </c>
      <c r="I6502" s="25"/>
      <c r="J6502" s="12">
        <v>90</v>
      </c>
      <c r="K6502" s="12">
        <v>0</v>
      </c>
      <c r="L6502" s="25" t="s">
        <v>12</v>
      </c>
      <c r="M6502" s="10"/>
      <c r="N6502" s="15"/>
      <c r="O6502" s="15"/>
      <c r="P6502" s="4"/>
    </row>
    <row r="6503" spans="1:16" ht="15" customHeight="1" x14ac:dyDescent="0.25">
      <c r="A6503" s="11">
        <f t="shared" si="925"/>
        <v>6500</v>
      </c>
      <c r="B6503" s="29">
        <v>37547</v>
      </c>
      <c r="C6503" s="25">
        <v>20</v>
      </c>
      <c r="D6503" s="12">
        <v>30.2</v>
      </c>
      <c r="E6503" s="25">
        <v>25.5</v>
      </c>
      <c r="F6503" s="35">
        <v>88</v>
      </c>
      <c r="G6503" s="25">
        <v>31.6</v>
      </c>
      <c r="H6503" s="13">
        <v>7.2</v>
      </c>
      <c r="I6503" s="25"/>
      <c r="J6503" s="12">
        <v>180</v>
      </c>
      <c r="K6503" s="12">
        <v>1</v>
      </c>
      <c r="L6503" s="25" t="s">
        <v>14</v>
      </c>
      <c r="M6503" s="10"/>
      <c r="N6503" s="15"/>
      <c r="O6503" s="15"/>
      <c r="P6503" s="4"/>
    </row>
    <row r="6504" spans="1:16" ht="15" customHeight="1" x14ac:dyDescent="0.25">
      <c r="A6504" s="11">
        <f t="shared" si="925"/>
        <v>6501</v>
      </c>
      <c r="B6504" s="29">
        <v>37548</v>
      </c>
      <c r="C6504" s="25">
        <v>21</v>
      </c>
      <c r="D6504" s="12">
        <v>30.2</v>
      </c>
      <c r="E6504" s="25">
        <v>25.4</v>
      </c>
      <c r="F6504" s="35">
        <v>88</v>
      </c>
      <c r="G6504" s="25">
        <v>24.5</v>
      </c>
      <c r="H6504" s="13">
        <v>6.5</v>
      </c>
      <c r="I6504" s="25"/>
      <c r="J6504" s="12">
        <v>180</v>
      </c>
      <c r="K6504" s="12">
        <v>1</v>
      </c>
      <c r="L6504" s="25" t="s">
        <v>14</v>
      </c>
      <c r="M6504" s="10"/>
      <c r="N6504" s="15"/>
      <c r="O6504" s="15"/>
      <c r="P6504" s="4"/>
    </row>
    <row r="6505" spans="1:16" ht="15" customHeight="1" x14ac:dyDescent="0.25">
      <c r="A6505" s="11">
        <f t="shared" si="925"/>
        <v>6502</v>
      </c>
      <c r="B6505" s="29">
        <v>37549</v>
      </c>
      <c r="C6505" s="25">
        <v>21</v>
      </c>
      <c r="D6505" s="12">
        <v>30</v>
      </c>
      <c r="E6505" s="25">
        <v>25.1</v>
      </c>
      <c r="F6505" s="35">
        <v>90</v>
      </c>
      <c r="G6505" s="25">
        <v>0</v>
      </c>
      <c r="H6505" s="13">
        <v>4.5999999999999996</v>
      </c>
      <c r="I6505" s="25"/>
      <c r="J6505" s="12">
        <v>225</v>
      </c>
      <c r="K6505" s="12">
        <v>1</v>
      </c>
      <c r="L6505" s="25" t="s">
        <v>13</v>
      </c>
      <c r="M6505" s="10"/>
      <c r="N6505" s="15"/>
      <c r="O6505" s="15"/>
      <c r="P6505" s="4"/>
    </row>
    <row r="6506" spans="1:16" ht="15" customHeight="1" x14ac:dyDescent="0.25">
      <c r="A6506" s="11">
        <f t="shared" si="925"/>
        <v>6503</v>
      </c>
      <c r="B6506" s="29">
        <v>37550</v>
      </c>
      <c r="C6506" s="25">
        <v>23</v>
      </c>
      <c r="D6506" s="12">
        <v>30.2</v>
      </c>
      <c r="E6506" s="25">
        <v>26.3</v>
      </c>
      <c r="F6506" s="35">
        <v>91</v>
      </c>
      <c r="G6506" s="25">
        <v>0</v>
      </c>
      <c r="H6506" s="13">
        <v>0.9</v>
      </c>
      <c r="I6506" s="25"/>
      <c r="J6506" s="12">
        <v>225</v>
      </c>
      <c r="K6506" s="12">
        <v>2</v>
      </c>
      <c r="L6506" s="25" t="s">
        <v>13</v>
      </c>
      <c r="M6506" s="10"/>
      <c r="N6506" s="15"/>
      <c r="O6506" s="15"/>
      <c r="P6506" s="4"/>
    </row>
    <row r="6507" spans="1:16" ht="15" customHeight="1" x14ac:dyDescent="0.25">
      <c r="A6507" s="11">
        <f t="shared" si="925"/>
        <v>6504</v>
      </c>
      <c r="B6507" s="29">
        <v>37551</v>
      </c>
      <c r="C6507" s="25">
        <v>21</v>
      </c>
      <c r="D6507" s="12">
        <v>29</v>
      </c>
      <c r="E6507" s="25">
        <v>25.4</v>
      </c>
      <c r="F6507" s="35">
        <v>94</v>
      </c>
      <c r="G6507" s="25">
        <v>28.5</v>
      </c>
      <c r="H6507" s="13">
        <v>1.7</v>
      </c>
      <c r="I6507" s="25"/>
      <c r="J6507" s="12">
        <v>225</v>
      </c>
      <c r="K6507" s="12">
        <v>0</v>
      </c>
      <c r="L6507" s="25" t="s">
        <v>13</v>
      </c>
      <c r="M6507" s="10"/>
      <c r="N6507" s="15"/>
      <c r="O6507" s="15"/>
      <c r="P6507" s="4"/>
    </row>
    <row r="6508" spans="1:16" ht="15" customHeight="1" x14ac:dyDescent="0.25">
      <c r="A6508" s="11">
        <f t="shared" si="925"/>
        <v>6505</v>
      </c>
      <c r="B6508" s="29">
        <v>37552</v>
      </c>
      <c r="C6508" s="25">
        <v>22</v>
      </c>
      <c r="D6508" s="12">
        <v>29.2</v>
      </c>
      <c r="E6508" s="25">
        <v>24.5</v>
      </c>
      <c r="F6508" s="35">
        <v>91</v>
      </c>
      <c r="G6508" s="25">
        <v>43.5</v>
      </c>
      <c r="H6508" s="13">
        <v>1</v>
      </c>
      <c r="I6508" s="25"/>
      <c r="J6508" s="12">
        <v>180</v>
      </c>
      <c r="K6508" s="12">
        <v>0</v>
      </c>
      <c r="L6508" s="25" t="s">
        <v>14</v>
      </c>
      <c r="M6508" s="10"/>
      <c r="N6508" s="15"/>
      <c r="O6508" s="15"/>
      <c r="P6508" s="4"/>
    </row>
    <row r="6509" spans="1:16" ht="15" customHeight="1" x14ac:dyDescent="0.25">
      <c r="A6509" s="11">
        <f t="shared" si="925"/>
        <v>6506</v>
      </c>
      <c r="B6509" s="29">
        <v>37553</v>
      </c>
      <c r="C6509" s="25">
        <v>23</v>
      </c>
      <c r="D6509" s="12">
        <v>30.2</v>
      </c>
      <c r="E6509" s="25">
        <v>25.5</v>
      </c>
      <c r="F6509" s="35">
        <v>90</v>
      </c>
      <c r="G6509" s="25">
        <v>0</v>
      </c>
      <c r="H6509" s="13">
        <v>1.9</v>
      </c>
      <c r="I6509" s="25"/>
      <c r="J6509" s="12">
        <v>225</v>
      </c>
      <c r="K6509" s="12">
        <v>0</v>
      </c>
      <c r="L6509" s="25" t="s">
        <v>13</v>
      </c>
      <c r="M6509" s="10"/>
      <c r="N6509" s="15"/>
      <c r="O6509" s="15"/>
      <c r="P6509" s="4"/>
    </row>
    <row r="6510" spans="1:16" ht="15" customHeight="1" x14ac:dyDescent="0.25">
      <c r="A6510" s="11">
        <f t="shared" si="925"/>
        <v>6507</v>
      </c>
      <c r="B6510" s="29">
        <v>37554</v>
      </c>
      <c r="C6510" s="25">
        <v>22</v>
      </c>
      <c r="D6510" s="12">
        <v>28.8</v>
      </c>
      <c r="E6510" s="25">
        <v>24.6</v>
      </c>
      <c r="F6510" s="35">
        <v>96</v>
      </c>
      <c r="G6510" s="25">
        <v>21.9</v>
      </c>
      <c r="H6510" s="13">
        <v>2.5</v>
      </c>
      <c r="I6510" s="25"/>
      <c r="J6510" s="12">
        <v>270</v>
      </c>
      <c r="K6510" s="12">
        <v>0</v>
      </c>
      <c r="L6510" s="25" t="s">
        <v>14</v>
      </c>
      <c r="M6510" s="10"/>
      <c r="N6510" s="15"/>
      <c r="O6510" s="15"/>
      <c r="P6510" s="4"/>
    </row>
    <row r="6511" spans="1:16" ht="15" customHeight="1" x14ac:dyDescent="0.25">
      <c r="A6511" s="11">
        <f t="shared" si="925"/>
        <v>6508</v>
      </c>
      <c r="B6511" s="29">
        <v>37555</v>
      </c>
      <c r="C6511" s="25">
        <v>22</v>
      </c>
      <c r="D6511" s="12">
        <v>28.8</v>
      </c>
      <c r="E6511" s="25">
        <v>24.6</v>
      </c>
      <c r="F6511" s="35">
        <v>94</v>
      </c>
      <c r="G6511" s="25">
        <v>11.6</v>
      </c>
      <c r="H6511" s="13">
        <v>1.8</v>
      </c>
      <c r="I6511" s="25"/>
      <c r="J6511" s="12">
        <v>225</v>
      </c>
      <c r="K6511" s="12">
        <v>0</v>
      </c>
      <c r="L6511" s="25" t="s">
        <v>13</v>
      </c>
      <c r="M6511" s="10"/>
      <c r="N6511" s="15"/>
      <c r="O6511" s="15"/>
      <c r="P6511" s="4"/>
    </row>
    <row r="6512" spans="1:16" ht="15" customHeight="1" x14ac:dyDescent="0.25">
      <c r="A6512" s="11">
        <f t="shared" si="925"/>
        <v>6509</v>
      </c>
      <c r="B6512" s="29">
        <v>37556</v>
      </c>
      <c r="C6512" s="25">
        <v>22</v>
      </c>
      <c r="D6512" s="12">
        <v>30</v>
      </c>
      <c r="E6512" s="25">
        <v>25.7</v>
      </c>
      <c r="F6512" s="35">
        <v>93</v>
      </c>
      <c r="G6512" s="25">
        <v>0</v>
      </c>
      <c r="H6512" s="13">
        <v>3.8</v>
      </c>
      <c r="I6512" s="25"/>
      <c r="J6512" s="12">
        <v>225</v>
      </c>
      <c r="K6512" s="12">
        <v>1</v>
      </c>
      <c r="L6512" s="25" t="s">
        <v>13</v>
      </c>
      <c r="M6512" s="10"/>
      <c r="N6512" s="15"/>
      <c r="O6512" s="15"/>
      <c r="P6512" s="4"/>
    </row>
    <row r="6513" spans="1:16" ht="15" customHeight="1" x14ac:dyDescent="0.25">
      <c r="A6513" s="11">
        <f t="shared" si="925"/>
        <v>6510</v>
      </c>
      <c r="B6513" s="29">
        <v>37557</v>
      </c>
      <c r="C6513" s="25">
        <v>22</v>
      </c>
      <c r="D6513" s="12">
        <v>29.6</v>
      </c>
      <c r="E6513" s="25">
        <v>25.6</v>
      </c>
      <c r="F6513" s="35">
        <v>94</v>
      </c>
      <c r="G6513" s="25">
        <v>31</v>
      </c>
      <c r="H6513" s="13">
        <v>3.9</v>
      </c>
      <c r="I6513" s="25"/>
      <c r="J6513" s="12">
        <v>225</v>
      </c>
      <c r="K6513" s="12">
        <v>0</v>
      </c>
      <c r="L6513" s="25" t="s">
        <v>13</v>
      </c>
      <c r="M6513" s="10"/>
      <c r="N6513" s="15"/>
      <c r="O6513" s="15"/>
      <c r="P6513" s="4"/>
    </row>
    <row r="6514" spans="1:16" ht="15" customHeight="1" x14ac:dyDescent="0.25">
      <c r="A6514" s="11">
        <f t="shared" si="925"/>
        <v>6511</v>
      </c>
      <c r="B6514" s="29">
        <v>37558</v>
      </c>
      <c r="C6514" s="25">
        <v>23</v>
      </c>
      <c r="D6514" s="12">
        <v>30.2</v>
      </c>
      <c r="E6514" s="25">
        <v>25.4</v>
      </c>
      <c r="F6514" s="35">
        <v>91</v>
      </c>
      <c r="G6514" s="25">
        <v>1.4</v>
      </c>
      <c r="H6514" s="13">
        <v>4.5</v>
      </c>
      <c r="I6514" s="25"/>
      <c r="J6514" s="12">
        <v>225</v>
      </c>
      <c r="K6514" s="12">
        <v>1</v>
      </c>
      <c r="L6514" s="25" t="s">
        <v>13</v>
      </c>
      <c r="M6514" s="10"/>
      <c r="N6514" s="15"/>
      <c r="O6514" s="15"/>
      <c r="P6514" s="4"/>
    </row>
    <row r="6515" spans="1:16" ht="15" customHeight="1" x14ac:dyDescent="0.25">
      <c r="A6515" s="11">
        <f t="shared" si="925"/>
        <v>6512</v>
      </c>
      <c r="B6515" s="29">
        <v>37559</v>
      </c>
      <c r="C6515" s="25">
        <v>22</v>
      </c>
      <c r="D6515" s="12">
        <v>29.8</v>
      </c>
      <c r="E6515" s="25">
        <v>24.5</v>
      </c>
      <c r="F6515" s="35">
        <v>91</v>
      </c>
      <c r="G6515" s="25">
        <v>3</v>
      </c>
      <c r="H6515" s="13">
        <v>2.6</v>
      </c>
      <c r="I6515" s="25"/>
      <c r="J6515" s="12">
        <v>135</v>
      </c>
      <c r="K6515" s="12">
        <v>1</v>
      </c>
      <c r="L6515" s="25" t="s">
        <v>18</v>
      </c>
      <c r="M6515" s="10"/>
      <c r="N6515" s="15"/>
      <c r="O6515" s="15"/>
      <c r="P6515" s="4"/>
    </row>
    <row r="6516" spans="1:16" ht="15" customHeight="1" x14ac:dyDescent="0.25">
      <c r="A6516" s="11">
        <f t="shared" si="925"/>
        <v>6513</v>
      </c>
      <c r="B6516" s="29">
        <v>37560</v>
      </c>
      <c r="C6516" s="25">
        <v>21</v>
      </c>
      <c r="D6516" s="12">
        <v>31.3</v>
      </c>
      <c r="E6516" s="25">
        <v>25.4</v>
      </c>
      <c r="F6516" s="35">
        <v>89</v>
      </c>
      <c r="G6516" s="25">
        <v>1</v>
      </c>
      <c r="H6516" s="13">
        <v>6.7</v>
      </c>
      <c r="I6516" s="25"/>
      <c r="J6516" s="12">
        <v>225</v>
      </c>
      <c r="K6516" s="12">
        <v>1</v>
      </c>
      <c r="L6516" s="25" t="s">
        <v>14</v>
      </c>
      <c r="M6516" s="10"/>
      <c r="N6516" s="15"/>
      <c r="O6516" s="15"/>
      <c r="P6516" s="4"/>
    </row>
    <row r="6517" spans="1:16" ht="15" customHeight="1" x14ac:dyDescent="0.25">
      <c r="A6517" s="11">
        <f t="shared" si="925"/>
        <v>6514</v>
      </c>
      <c r="B6517" s="29">
        <v>37561</v>
      </c>
      <c r="C6517" s="25"/>
      <c r="D6517" s="12"/>
      <c r="E6517" s="25"/>
      <c r="F6517" s="35"/>
      <c r="G6517" s="25">
        <v>0</v>
      </c>
      <c r="H6517" s="13">
        <v>0</v>
      </c>
      <c r="I6517" s="25"/>
      <c r="J6517" s="12">
        <v>0</v>
      </c>
      <c r="K6517" s="12">
        <v>0</v>
      </c>
      <c r="L6517" s="25" t="s">
        <v>11</v>
      </c>
      <c r="M6517" s="10"/>
      <c r="N6517" s="15"/>
      <c r="O6517" s="15"/>
      <c r="P6517" s="4"/>
    </row>
    <row r="6518" spans="1:16" ht="15" customHeight="1" x14ac:dyDescent="0.25">
      <c r="A6518" s="11">
        <f t="shared" si="925"/>
        <v>6515</v>
      </c>
      <c r="B6518" s="29">
        <v>37562</v>
      </c>
      <c r="C6518" s="25"/>
      <c r="D6518" s="12"/>
      <c r="E6518" s="25"/>
      <c r="F6518" s="35"/>
      <c r="G6518" s="25">
        <v>0</v>
      </c>
      <c r="H6518" s="13">
        <v>0</v>
      </c>
      <c r="I6518" s="25"/>
      <c r="J6518" s="12">
        <v>0</v>
      </c>
      <c r="K6518" s="12">
        <v>0</v>
      </c>
      <c r="L6518" s="25" t="s">
        <v>11</v>
      </c>
      <c r="M6518" s="10"/>
      <c r="N6518" s="15"/>
      <c r="O6518" s="15"/>
      <c r="P6518" s="4"/>
    </row>
    <row r="6519" spans="1:16" ht="15" customHeight="1" x14ac:dyDescent="0.25">
      <c r="A6519" s="11">
        <f t="shared" si="925"/>
        <v>6516</v>
      </c>
      <c r="B6519" s="29">
        <v>37563</v>
      </c>
      <c r="C6519" s="25"/>
      <c r="D6519" s="12"/>
      <c r="E6519" s="25"/>
      <c r="F6519" s="35"/>
      <c r="G6519" s="25">
        <v>0</v>
      </c>
      <c r="H6519" s="13">
        <v>0</v>
      </c>
      <c r="I6519" s="25"/>
      <c r="J6519" s="12">
        <v>0</v>
      </c>
      <c r="K6519" s="12">
        <v>0</v>
      </c>
      <c r="L6519" s="25" t="s">
        <v>11</v>
      </c>
      <c r="M6519" s="10"/>
      <c r="N6519" s="15"/>
      <c r="O6519" s="15"/>
      <c r="P6519" s="4"/>
    </row>
    <row r="6520" spans="1:16" ht="15" customHeight="1" x14ac:dyDescent="0.25">
      <c r="A6520" s="11">
        <f t="shared" si="925"/>
        <v>6517</v>
      </c>
      <c r="B6520" s="29">
        <v>37564</v>
      </c>
      <c r="C6520" s="25"/>
      <c r="D6520" s="12"/>
      <c r="E6520" s="25"/>
      <c r="F6520" s="35"/>
      <c r="G6520" s="25">
        <v>0</v>
      </c>
      <c r="H6520" s="13">
        <v>0</v>
      </c>
      <c r="I6520" s="25"/>
      <c r="J6520" s="12">
        <v>0</v>
      </c>
      <c r="K6520" s="12">
        <v>0</v>
      </c>
      <c r="L6520" s="25" t="s">
        <v>11</v>
      </c>
      <c r="M6520" s="10"/>
      <c r="N6520" s="15"/>
      <c r="O6520" s="15"/>
      <c r="P6520" s="4"/>
    </row>
    <row r="6521" spans="1:16" ht="15" customHeight="1" x14ac:dyDescent="0.25">
      <c r="A6521" s="11">
        <f t="shared" si="925"/>
        <v>6518</v>
      </c>
      <c r="B6521" s="29">
        <v>37565</v>
      </c>
      <c r="C6521" s="25"/>
      <c r="D6521" s="12"/>
      <c r="E6521" s="25"/>
      <c r="F6521" s="35"/>
      <c r="G6521" s="25">
        <v>0</v>
      </c>
      <c r="H6521" s="13">
        <v>0</v>
      </c>
      <c r="I6521" s="25"/>
      <c r="J6521" s="12">
        <v>0</v>
      </c>
      <c r="K6521" s="12">
        <v>0</v>
      </c>
      <c r="L6521" s="25" t="s">
        <v>11</v>
      </c>
      <c r="M6521" s="10"/>
      <c r="N6521" s="15"/>
      <c r="O6521" s="15"/>
      <c r="P6521" s="4"/>
    </row>
    <row r="6522" spans="1:16" ht="15" customHeight="1" x14ac:dyDescent="0.25">
      <c r="A6522" s="11">
        <f t="shared" si="925"/>
        <v>6519</v>
      </c>
      <c r="B6522" s="29">
        <v>37566</v>
      </c>
      <c r="C6522" s="25"/>
      <c r="D6522" s="12"/>
      <c r="E6522" s="25"/>
      <c r="F6522" s="35"/>
      <c r="G6522" s="25">
        <v>0</v>
      </c>
      <c r="H6522" s="13">
        <v>0</v>
      </c>
      <c r="I6522" s="25"/>
      <c r="J6522" s="12">
        <v>0</v>
      </c>
      <c r="K6522" s="12">
        <v>0</v>
      </c>
      <c r="L6522" s="25" t="s">
        <v>11</v>
      </c>
      <c r="M6522" s="10"/>
      <c r="N6522" s="15"/>
      <c r="O6522" s="15"/>
      <c r="P6522" s="4"/>
    </row>
    <row r="6523" spans="1:16" ht="15" customHeight="1" x14ac:dyDescent="0.25">
      <c r="A6523" s="11">
        <f t="shared" si="925"/>
        <v>6520</v>
      </c>
      <c r="B6523" s="29">
        <v>37567</v>
      </c>
      <c r="C6523" s="25"/>
      <c r="D6523" s="12"/>
      <c r="E6523" s="25"/>
      <c r="F6523" s="35"/>
      <c r="G6523" s="25">
        <v>0</v>
      </c>
      <c r="H6523" s="13">
        <v>0</v>
      </c>
      <c r="I6523" s="25"/>
      <c r="J6523" s="12">
        <v>0</v>
      </c>
      <c r="K6523" s="12">
        <v>0</v>
      </c>
      <c r="L6523" s="25" t="s">
        <v>11</v>
      </c>
      <c r="M6523" s="10"/>
      <c r="N6523" s="15"/>
      <c r="O6523" s="15"/>
      <c r="P6523" s="4"/>
    </row>
    <row r="6524" spans="1:16" ht="15" customHeight="1" x14ac:dyDescent="0.25">
      <c r="A6524" s="11">
        <f t="shared" si="925"/>
        <v>6521</v>
      </c>
      <c r="B6524" s="29">
        <v>37568</v>
      </c>
      <c r="C6524" s="25"/>
      <c r="D6524" s="12"/>
      <c r="E6524" s="25"/>
      <c r="F6524" s="35"/>
      <c r="G6524" s="25">
        <v>0</v>
      </c>
      <c r="H6524" s="13">
        <v>0</v>
      </c>
      <c r="I6524" s="25"/>
      <c r="J6524" s="12">
        <v>0</v>
      </c>
      <c r="K6524" s="12">
        <v>0</v>
      </c>
      <c r="L6524" s="25" t="s">
        <v>11</v>
      </c>
      <c r="M6524" s="10"/>
      <c r="N6524" s="15"/>
      <c r="O6524" s="15"/>
      <c r="P6524" s="4"/>
    </row>
    <row r="6525" spans="1:16" ht="15" customHeight="1" x14ac:dyDescent="0.25">
      <c r="A6525" s="11">
        <f t="shared" si="925"/>
        <v>6522</v>
      </c>
      <c r="B6525" s="29">
        <v>37569</v>
      </c>
      <c r="C6525" s="25"/>
      <c r="D6525" s="12"/>
      <c r="E6525" s="25"/>
      <c r="F6525" s="35"/>
      <c r="G6525" s="25">
        <v>0</v>
      </c>
      <c r="H6525" s="13">
        <v>0</v>
      </c>
      <c r="I6525" s="25"/>
      <c r="J6525" s="12">
        <v>0</v>
      </c>
      <c r="K6525" s="12">
        <v>0</v>
      </c>
      <c r="L6525" s="25" t="s">
        <v>11</v>
      </c>
      <c r="M6525" s="10"/>
      <c r="N6525" s="15"/>
      <c r="O6525" s="15"/>
      <c r="P6525" s="4"/>
    </row>
    <row r="6526" spans="1:16" ht="15" customHeight="1" x14ac:dyDescent="0.25">
      <c r="A6526" s="11">
        <f t="shared" si="925"/>
        <v>6523</v>
      </c>
      <c r="B6526" s="29">
        <v>37570</v>
      </c>
      <c r="C6526" s="25"/>
      <c r="D6526" s="12"/>
      <c r="E6526" s="25"/>
      <c r="F6526" s="35"/>
      <c r="G6526" s="25">
        <v>0</v>
      </c>
      <c r="H6526" s="13">
        <v>0</v>
      </c>
      <c r="I6526" s="25"/>
      <c r="J6526" s="12">
        <v>0</v>
      </c>
      <c r="K6526" s="12">
        <v>0</v>
      </c>
      <c r="L6526" s="25" t="s">
        <v>11</v>
      </c>
      <c r="M6526" s="10"/>
      <c r="N6526" s="15"/>
      <c r="O6526" s="15"/>
      <c r="P6526" s="4"/>
    </row>
    <row r="6527" spans="1:16" ht="15" customHeight="1" x14ac:dyDescent="0.25">
      <c r="A6527" s="11">
        <f t="shared" si="925"/>
        <v>6524</v>
      </c>
      <c r="B6527" s="29">
        <v>37571</v>
      </c>
      <c r="C6527" s="25"/>
      <c r="D6527" s="12"/>
      <c r="E6527" s="25"/>
      <c r="F6527" s="35"/>
      <c r="G6527" s="25">
        <v>0</v>
      </c>
      <c r="H6527" s="13">
        <v>0</v>
      </c>
      <c r="I6527" s="25"/>
      <c r="J6527" s="12">
        <v>0</v>
      </c>
      <c r="K6527" s="12">
        <v>0</v>
      </c>
      <c r="L6527" s="25" t="s">
        <v>11</v>
      </c>
      <c r="M6527" s="10"/>
      <c r="N6527" s="15"/>
      <c r="O6527" s="15"/>
      <c r="P6527" s="4"/>
    </row>
    <row r="6528" spans="1:16" ht="15" customHeight="1" x14ac:dyDescent="0.25">
      <c r="A6528" s="11">
        <f t="shared" si="925"/>
        <v>6525</v>
      </c>
      <c r="B6528" s="29">
        <v>37572</v>
      </c>
      <c r="C6528" s="25"/>
      <c r="D6528" s="12"/>
      <c r="E6528" s="25"/>
      <c r="F6528" s="35"/>
      <c r="G6528" s="25">
        <v>0</v>
      </c>
      <c r="H6528" s="13">
        <v>0</v>
      </c>
      <c r="I6528" s="25"/>
      <c r="J6528" s="12">
        <v>0</v>
      </c>
      <c r="K6528" s="12">
        <v>0</v>
      </c>
      <c r="L6528" s="25" t="s">
        <v>11</v>
      </c>
      <c r="M6528" s="10"/>
      <c r="N6528" s="15"/>
      <c r="O6528" s="15"/>
      <c r="P6528" s="4"/>
    </row>
    <row r="6529" spans="1:16" ht="15" customHeight="1" x14ac:dyDescent="0.25">
      <c r="A6529" s="11">
        <f t="shared" si="925"/>
        <v>6526</v>
      </c>
      <c r="B6529" s="29">
        <v>37573</v>
      </c>
      <c r="C6529" s="25"/>
      <c r="D6529" s="12"/>
      <c r="E6529" s="25"/>
      <c r="F6529" s="35"/>
      <c r="G6529" s="25">
        <v>0</v>
      </c>
      <c r="H6529" s="13">
        <v>0</v>
      </c>
      <c r="I6529" s="25"/>
      <c r="J6529" s="12">
        <v>0</v>
      </c>
      <c r="K6529" s="12">
        <v>0</v>
      </c>
      <c r="L6529" s="25" t="s">
        <v>11</v>
      </c>
      <c r="M6529" s="10"/>
      <c r="N6529" s="15"/>
      <c r="O6529" s="15"/>
      <c r="P6529" s="4"/>
    </row>
    <row r="6530" spans="1:16" ht="15" customHeight="1" x14ac:dyDescent="0.25">
      <c r="A6530" s="11">
        <f t="shared" si="925"/>
        <v>6527</v>
      </c>
      <c r="B6530" s="29">
        <v>37574</v>
      </c>
      <c r="C6530" s="25"/>
      <c r="D6530" s="12"/>
      <c r="E6530" s="25"/>
      <c r="F6530" s="35"/>
      <c r="G6530" s="25">
        <v>0</v>
      </c>
      <c r="H6530" s="13">
        <v>0</v>
      </c>
      <c r="I6530" s="25"/>
      <c r="J6530" s="12">
        <v>0</v>
      </c>
      <c r="K6530" s="12">
        <v>0</v>
      </c>
      <c r="L6530" s="25" t="s">
        <v>11</v>
      </c>
      <c r="M6530" s="10"/>
      <c r="N6530" s="15"/>
      <c r="O6530" s="15"/>
      <c r="P6530" s="4"/>
    </row>
    <row r="6531" spans="1:16" ht="15" customHeight="1" x14ac:dyDescent="0.25">
      <c r="A6531" s="11">
        <f t="shared" si="925"/>
        <v>6528</v>
      </c>
      <c r="B6531" s="29">
        <v>37575</v>
      </c>
      <c r="C6531" s="25"/>
      <c r="D6531" s="12"/>
      <c r="E6531" s="25"/>
      <c r="F6531" s="35"/>
      <c r="G6531" s="25">
        <v>0</v>
      </c>
      <c r="H6531" s="13">
        <v>0</v>
      </c>
      <c r="I6531" s="25"/>
      <c r="J6531" s="12">
        <v>0</v>
      </c>
      <c r="K6531" s="12">
        <v>0</v>
      </c>
      <c r="L6531" s="25" t="s">
        <v>11</v>
      </c>
      <c r="M6531" s="10"/>
      <c r="N6531" s="15"/>
      <c r="O6531" s="15"/>
      <c r="P6531" s="4"/>
    </row>
    <row r="6532" spans="1:16" ht="15" customHeight="1" x14ac:dyDescent="0.25">
      <c r="A6532" s="11">
        <f t="shared" si="925"/>
        <v>6529</v>
      </c>
      <c r="B6532" s="29">
        <v>37576</v>
      </c>
      <c r="C6532" s="25"/>
      <c r="D6532" s="12"/>
      <c r="E6532" s="25"/>
      <c r="F6532" s="35"/>
      <c r="G6532" s="25">
        <v>0</v>
      </c>
      <c r="H6532" s="13">
        <v>0</v>
      </c>
      <c r="I6532" s="25"/>
      <c r="J6532" s="12">
        <v>0</v>
      </c>
      <c r="K6532" s="12">
        <v>0</v>
      </c>
      <c r="L6532" s="25" t="s">
        <v>11</v>
      </c>
      <c r="M6532" s="10"/>
      <c r="N6532" s="15"/>
      <c r="O6532" s="15"/>
      <c r="P6532" s="4"/>
    </row>
    <row r="6533" spans="1:16" ht="15" customHeight="1" x14ac:dyDescent="0.25">
      <c r="A6533" s="11">
        <f t="shared" si="925"/>
        <v>6530</v>
      </c>
      <c r="B6533" s="29">
        <v>37577</v>
      </c>
      <c r="C6533" s="25"/>
      <c r="D6533" s="12"/>
      <c r="E6533" s="25"/>
      <c r="F6533" s="35"/>
      <c r="G6533" s="25">
        <v>0</v>
      </c>
      <c r="H6533" s="13">
        <v>0</v>
      </c>
      <c r="I6533" s="25"/>
      <c r="J6533" s="12">
        <v>0</v>
      </c>
      <c r="K6533" s="12">
        <v>0</v>
      </c>
      <c r="L6533" s="25" t="s">
        <v>11</v>
      </c>
      <c r="M6533" s="10"/>
      <c r="N6533" s="15"/>
      <c r="O6533" s="15"/>
      <c r="P6533" s="4"/>
    </row>
    <row r="6534" spans="1:16" ht="15" customHeight="1" x14ac:dyDescent="0.25">
      <c r="A6534" s="11">
        <f t="shared" ref="A6534:A6597" si="926">A6533+1</f>
        <v>6531</v>
      </c>
      <c r="B6534" s="29">
        <v>37578</v>
      </c>
      <c r="C6534" s="25"/>
      <c r="D6534" s="12"/>
      <c r="E6534" s="25"/>
      <c r="F6534" s="35"/>
      <c r="G6534" s="25">
        <v>0</v>
      </c>
      <c r="H6534" s="13">
        <v>0</v>
      </c>
      <c r="I6534" s="25"/>
      <c r="J6534" s="12">
        <v>0</v>
      </c>
      <c r="K6534" s="12">
        <v>0</v>
      </c>
      <c r="L6534" s="25" t="s">
        <v>11</v>
      </c>
      <c r="M6534" s="10"/>
      <c r="N6534" s="15"/>
      <c r="O6534" s="15"/>
      <c r="P6534" s="4"/>
    </row>
    <row r="6535" spans="1:16" ht="15" customHeight="1" x14ac:dyDescent="0.25">
      <c r="A6535" s="11">
        <f t="shared" si="926"/>
        <v>6532</v>
      </c>
      <c r="B6535" s="29">
        <v>37579</v>
      </c>
      <c r="C6535" s="25"/>
      <c r="D6535" s="12"/>
      <c r="E6535" s="25"/>
      <c r="F6535" s="35"/>
      <c r="G6535" s="25">
        <v>0</v>
      </c>
      <c r="H6535" s="13">
        <v>0</v>
      </c>
      <c r="I6535" s="25"/>
      <c r="J6535" s="12">
        <v>0</v>
      </c>
      <c r="K6535" s="12">
        <v>0</v>
      </c>
      <c r="L6535" s="25" t="s">
        <v>11</v>
      </c>
      <c r="M6535" s="10"/>
      <c r="N6535" s="15"/>
      <c r="O6535" s="15"/>
      <c r="P6535" s="4"/>
    </row>
    <row r="6536" spans="1:16" ht="15" customHeight="1" x14ac:dyDescent="0.25">
      <c r="A6536" s="11">
        <f t="shared" si="926"/>
        <v>6533</v>
      </c>
      <c r="B6536" s="29">
        <v>37580</v>
      </c>
      <c r="C6536" s="25"/>
      <c r="D6536" s="12"/>
      <c r="E6536" s="25"/>
      <c r="F6536" s="35"/>
      <c r="G6536" s="25">
        <v>0</v>
      </c>
      <c r="H6536" s="13">
        <v>0</v>
      </c>
      <c r="I6536" s="25"/>
      <c r="J6536" s="12">
        <v>0</v>
      </c>
      <c r="K6536" s="12">
        <v>0</v>
      </c>
      <c r="L6536" s="25" t="s">
        <v>11</v>
      </c>
      <c r="M6536" s="10"/>
      <c r="N6536" s="15"/>
      <c r="O6536" s="15"/>
      <c r="P6536" s="4"/>
    </row>
    <row r="6537" spans="1:16" ht="15" customHeight="1" x14ac:dyDescent="0.25">
      <c r="A6537" s="11">
        <f t="shared" si="926"/>
        <v>6534</v>
      </c>
      <c r="B6537" s="29">
        <v>37581</v>
      </c>
      <c r="C6537" s="25"/>
      <c r="D6537" s="12"/>
      <c r="E6537" s="25"/>
      <c r="F6537" s="35"/>
      <c r="G6537" s="25">
        <v>0</v>
      </c>
      <c r="H6537" s="13">
        <v>0</v>
      </c>
      <c r="I6537" s="25"/>
      <c r="J6537" s="12">
        <v>0</v>
      </c>
      <c r="K6537" s="12">
        <v>0</v>
      </c>
      <c r="L6537" s="25" t="s">
        <v>11</v>
      </c>
      <c r="M6537" s="10"/>
      <c r="N6537" s="15"/>
      <c r="O6537" s="15"/>
      <c r="P6537" s="4"/>
    </row>
    <row r="6538" spans="1:16" ht="15" customHeight="1" x14ac:dyDescent="0.25">
      <c r="A6538" s="11">
        <f t="shared" si="926"/>
        <v>6535</v>
      </c>
      <c r="B6538" s="29">
        <v>37582</v>
      </c>
      <c r="C6538" s="25"/>
      <c r="D6538" s="12"/>
      <c r="E6538" s="25"/>
      <c r="F6538" s="35"/>
      <c r="G6538" s="25">
        <v>0</v>
      </c>
      <c r="H6538" s="13">
        <v>0</v>
      </c>
      <c r="I6538" s="25"/>
      <c r="J6538" s="12">
        <v>0</v>
      </c>
      <c r="K6538" s="12">
        <v>0</v>
      </c>
      <c r="L6538" s="25" t="s">
        <v>11</v>
      </c>
      <c r="M6538" s="10"/>
      <c r="N6538" s="15"/>
      <c r="O6538" s="15"/>
      <c r="P6538" s="4"/>
    </row>
    <row r="6539" spans="1:16" ht="15" customHeight="1" x14ac:dyDescent="0.25">
      <c r="A6539" s="11">
        <f t="shared" si="926"/>
        <v>6536</v>
      </c>
      <c r="B6539" s="29">
        <v>37583</v>
      </c>
      <c r="C6539" s="25"/>
      <c r="D6539" s="12"/>
      <c r="E6539" s="25"/>
      <c r="F6539" s="35"/>
      <c r="G6539" s="25">
        <v>0</v>
      </c>
      <c r="H6539" s="13">
        <v>0</v>
      </c>
      <c r="I6539" s="25"/>
      <c r="J6539" s="12">
        <v>0</v>
      </c>
      <c r="K6539" s="12">
        <v>0</v>
      </c>
      <c r="L6539" s="25" t="s">
        <v>11</v>
      </c>
      <c r="M6539" s="10"/>
      <c r="N6539" s="15"/>
      <c r="O6539" s="15"/>
      <c r="P6539" s="4"/>
    </row>
    <row r="6540" spans="1:16" ht="15" customHeight="1" x14ac:dyDescent="0.25">
      <c r="A6540" s="11">
        <f t="shared" si="926"/>
        <v>6537</v>
      </c>
      <c r="B6540" s="29">
        <v>37584</v>
      </c>
      <c r="C6540" s="25"/>
      <c r="D6540" s="12"/>
      <c r="E6540" s="25"/>
      <c r="F6540" s="35"/>
      <c r="G6540" s="25">
        <v>0</v>
      </c>
      <c r="H6540" s="13">
        <v>0</v>
      </c>
      <c r="I6540" s="25"/>
      <c r="J6540" s="12">
        <v>0</v>
      </c>
      <c r="K6540" s="12">
        <v>0</v>
      </c>
      <c r="L6540" s="25" t="s">
        <v>11</v>
      </c>
      <c r="M6540" s="10"/>
      <c r="N6540" s="15"/>
      <c r="O6540" s="15"/>
      <c r="P6540" s="4"/>
    </row>
    <row r="6541" spans="1:16" ht="15" customHeight="1" x14ac:dyDescent="0.25">
      <c r="A6541" s="11">
        <f t="shared" si="926"/>
        <v>6538</v>
      </c>
      <c r="B6541" s="29">
        <v>37585</v>
      </c>
      <c r="C6541" s="25"/>
      <c r="D6541" s="12"/>
      <c r="E6541" s="25"/>
      <c r="F6541" s="35"/>
      <c r="G6541" s="25">
        <v>0</v>
      </c>
      <c r="H6541" s="13">
        <v>0</v>
      </c>
      <c r="I6541" s="25"/>
      <c r="J6541" s="12">
        <v>0</v>
      </c>
      <c r="K6541" s="12">
        <v>0</v>
      </c>
      <c r="L6541" s="25" t="s">
        <v>11</v>
      </c>
      <c r="M6541" s="10"/>
      <c r="N6541" s="15"/>
      <c r="O6541" s="15"/>
      <c r="P6541" s="4"/>
    </row>
    <row r="6542" spans="1:16" ht="15" customHeight="1" x14ac:dyDescent="0.25">
      <c r="A6542" s="11">
        <f t="shared" si="926"/>
        <v>6539</v>
      </c>
      <c r="B6542" s="29">
        <v>37586</v>
      </c>
      <c r="C6542" s="25"/>
      <c r="D6542" s="12"/>
      <c r="E6542" s="25"/>
      <c r="F6542" s="35"/>
      <c r="G6542" s="25">
        <v>0</v>
      </c>
      <c r="H6542" s="13">
        <v>0</v>
      </c>
      <c r="I6542" s="25"/>
      <c r="J6542" s="12">
        <v>0</v>
      </c>
      <c r="K6542" s="12">
        <v>0</v>
      </c>
      <c r="L6542" s="25" t="s">
        <v>11</v>
      </c>
      <c r="M6542" s="10"/>
      <c r="N6542" s="15"/>
      <c r="O6542" s="15"/>
      <c r="P6542" s="4"/>
    </row>
    <row r="6543" spans="1:16" ht="15" customHeight="1" x14ac:dyDescent="0.25">
      <c r="A6543" s="11">
        <f t="shared" si="926"/>
        <v>6540</v>
      </c>
      <c r="B6543" s="29">
        <v>37587</v>
      </c>
      <c r="C6543" s="25"/>
      <c r="D6543" s="12"/>
      <c r="E6543" s="25"/>
      <c r="F6543" s="35"/>
      <c r="G6543" s="25">
        <v>0</v>
      </c>
      <c r="H6543" s="13">
        <v>0</v>
      </c>
      <c r="I6543" s="25"/>
      <c r="J6543" s="12">
        <v>0</v>
      </c>
      <c r="K6543" s="12">
        <v>0</v>
      </c>
      <c r="L6543" s="25" t="s">
        <v>11</v>
      </c>
      <c r="M6543" s="10"/>
      <c r="N6543" s="15"/>
      <c r="O6543" s="15"/>
      <c r="P6543" s="4"/>
    </row>
    <row r="6544" spans="1:16" ht="15" customHeight="1" x14ac:dyDescent="0.25">
      <c r="A6544" s="11">
        <f t="shared" si="926"/>
        <v>6541</v>
      </c>
      <c r="B6544" s="29">
        <v>37588</v>
      </c>
      <c r="C6544" s="25"/>
      <c r="D6544" s="12"/>
      <c r="E6544" s="25"/>
      <c r="F6544" s="35"/>
      <c r="G6544" s="25">
        <v>0</v>
      </c>
      <c r="H6544" s="13">
        <v>0</v>
      </c>
      <c r="I6544" s="25"/>
      <c r="J6544" s="12">
        <v>0</v>
      </c>
      <c r="K6544" s="12">
        <v>0</v>
      </c>
      <c r="L6544" s="25" t="s">
        <v>11</v>
      </c>
      <c r="M6544" s="10"/>
      <c r="N6544" s="15"/>
      <c r="O6544" s="15"/>
      <c r="P6544" s="4"/>
    </row>
    <row r="6545" spans="1:16" ht="15" customHeight="1" x14ac:dyDescent="0.25">
      <c r="A6545" s="11">
        <f t="shared" si="926"/>
        <v>6542</v>
      </c>
      <c r="B6545" s="29">
        <v>37589</v>
      </c>
      <c r="C6545" s="25"/>
      <c r="D6545" s="12"/>
      <c r="E6545" s="25"/>
      <c r="F6545" s="35"/>
      <c r="G6545" s="25">
        <v>0</v>
      </c>
      <c r="H6545" s="13">
        <v>0</v>
      </c>
      <c r="I6545" s="25"/>
      <c r="J6545" s="12">
        <v>0</v>
      </c>
      <c r="K6545" s="12">
        <v>0</v>
      </c>
      <c r="L6545" s="25" t="s">
        <v>11</v>
      </c>
      <c r="M6545" s="10"/>
      <c r="N6545" s="15"/>
      <c r="O6545" s="15"/>
      <c r="P6545" s="4"/>
    </row>
    <row r="6546" spans="1:16" ht="15" customHeight="1" x14ac:dyDescent="0.25">
      <c r="A6546" s="11">
        <f t="shared" si="926"/>
        <v>6543</v>
      </c>
      <c r="B6546" s="29">
        <v>37590</v>
      </c>
      <c r="C6546" s="25"/>
      <c r="D6546" s="12"/>
      <c r="E6546" s="25"/>
      <c r="F6546" s="35"/>
      <c r="G6546" s="25">
        <v>0</v>
      </c>
      <c r="H6546" s="13">
        <v>0</v>
      </c>
      <c r="I6546" s="25"/>
      <c r="J6546" s="12">
        <v>0</v>
      </c>
      <c r="K6546" s="12">
        <v>0</v>
      </c>
      <c r="L6546" s="25" t="s">
        <v>11</v>
      </c>
      <c r="M6546" s="10"/>
      <c r="N6546" s="15"/>
      <c r="O6546" s="15"/>
      <c r="P6546" s="4"/>
    </row>
    <row r="6547" spans="1:16" ht="15" customHeight="1" x14ac:dyDescent="0.25">
      <c r="A6547" s="11">
        <f t="shared" si="926"/>
        <v>6544</v>
      </c>
      <c r="B6547" s="29">
        <v>37591</v>
      </c>
      <c r="C6547" s="25"/>
      <c r="D6547" s="12"/>
      <c r="E6547" s="25"/>
      <c r="F6547" s="35"/>
      <c r="G6547" s="25">
        <v>0</v>
      </c>
      <c r="H6547" s="13">
        <v>0</v>
      </c>
      <c r="I6547" s="25"/>
      <c r="J6547" s="12">
        <v>0</v>
      </c>
      <c r="K6547" s="12">
        <v>0</v>
      </c>
      <c r="L6547" s="25" t="s">
        <v>11</v>
      </c>
      <c r="M6547" s="10"/>
      <c r="N6547" s="15"/>
      <c r="O6547" s="15"/>
      <c r="P6547" s="4"/>
    </row>
    <row r="6548" spans="1:16" ht="15" customHeight="1" x14ac:dyDescent="0.25">
      <c r="A6548" s="11">
        <f t="shared" si="926"/>
        <v>6545</v>
      </c>
      <c r="B6548" s="29">
        <v>37592</v>
      </c>
      <c r="C6548" s="25"/>
      <c r="D6548" s="12"/>
      <c r="E6548" s="25"/>
      <c r="F6548" s="35"/>
      <c r="G6548" s="25">
        <v>0</v>
      </c>
      <c r="H6548" s="13">
        <v>0</v>
      </c>
      <c r="I6548" s="25"/>
      <c r="J6548" s="12">
        <v>0</v>
      </c>
      <c r="K6548" s="12">
        <v>0</v>
      </c>
      <c r="L6548" s="25" t="s">
        <v>11</v>
      </c>
      <c r="M6548" s="10"/>
      <c r="N6548" s="15"/>
      <c r="O6548" s="15"/>
      <c r="P6548" s="4"/>
    </row>
    <row r="6549" spans="1:16" ht="15" customHeight="1" x14ac:dyDescent="0.25">
      <c r="A6549" s="11">
        <f t="shared" si="926"/>
        <v>6546</v>
      </c>
      <c r="B6549" s="29">
        <v>37593</v>
      </c>
      <c r="C6549" s="25"/>
      <c r="D6549" s="12"/>
      <c r="E6549" s="25"/>
      <c r="F6549" s="35"/>
      <c r="G6549" s="25">
        <v>0</v>
      </c>
      <c r="H6549" s="13">
        <v>0</v>
      </c>
      <c r="I6549" s="25"/>
      <c r="J6549" s="12">
        <v>0</v>
      </c>
      <c r="K6549" s="12">
        <v>0</v>
      </c>
      <c r="L6549" s="25" t="s">
        <v>11</v>
      </c>
      <c r="M6549" s="10"/>
      <c r="N6549" s="15"/>
      <c r="O6549" s="15"/>
      <c r="P6549" s="4"/>
    </row>
    <row r="6550" spans="1:16" ht="15" customHeight="1" x14ac:dyDescent="0.25">
      <c r="A6550" s="11">
        <f t="shared" si="926"/>
        <v>6547</v>
      </c>
      <c r="B6550" s="29">
        <v>37594</v>
      </c>
      <c r="C6550" s="25"/>
      <c r="D6550" s="12"/>
      <c r="E6550" s="25"/>
      <c r="F6550" s="35"/>
      <c r="G6550" s="25">
        <v>0</v>
      </c>
      <c r="H6550" s="13">
        <v>0</v>
      </c>
      <c r="I6550" s="25"/>
      <c r="J6550" s="12">
        <v>0</v>
      </c>
      <c r="K6550" s="12">
        <v>0</v>
      </c>
      <c r="L6550" s="25" t="s">
        <v>11</v>
      </c>
      <c r="M6550" s="10"/>
      <c r="N6550" s="15"/>
      <c r="O6550" s="15"/>
      <c r="P6550" s="4"/>
    </row>
    <row r="6551" spans="1:16" ht="15" customHeight="1" x14ac:dyDescent="0.25">
      <c r="A6551" s="11">
        <f t="shared" si="926"/>
        <v>6548</v>
      </c>
      <c r="B6551" s="29">
        <v>37595</v>
      </c>
      <c r="C6551" s="25"/>
      <c r="D6551" s="12"/>
      <c r="E6551" s="25"/>
      <c r="F6551" s="35"/>
      <c r="G6551" s="25">
        <v>0</v>
      </c>
      <c r="H6551" s="13">
        <v>0</v>
      </c>
      <c r="I6551" s="25"/>
      <c r="J6551" s="12">
        <v>0</v>
      </c>
      <c r="K6551" s="12">
        <v>0</v>
      </c>
      <c r="L6551" s="25" t="s">
        <v>11</v>
      </c>
      <c r="M6551" s="10"/>
      <c r="N6551" s="15"/>
      <c r="O6551" s="15"/>
      <c r="P6551" s="4"/>
    </row>
    <row r="6552" spans="1:16" ht="15" customHeight="1" x14ac:dyDescent="0.25">
      <c r="A6552" s="11">
        <f t="shared" si="926"/>
        <v>6549</v>
      </c>
      <c r="B6552" s="29">
        <v>37596</v>
      </c>
      <c r="C6552" s="25"/>
      <c r="D6552" s="12"/>
      <c r="E6552" s="25"/>
      <c r="F6552" s="35"/>
      <c r="G6552" s="25">
        <v>0</v>
      </c>
      <c r="H6552" s="13">
        <v>0</v>
      </c>
      <c r="I6552" s="25"/>
      <c r="J6552" s="12">
        <v>0</v>
      </c>
      <c r="K6552" s="12">
        <v>0</v>
      </c>
      <c r="L6552" s="25" t="s">
        <v>11</v>
      </c>
      <c r="M6552" s="10"/>
      <c r="N6552" s="15"/>
      <c r="O6552" s="15"/>
      <c r="P6552" s="4"/>
    </row>
    <row r="6553" spans="1:16" ht="15" customHeight="1" x14ac:dyDescent="0.25">
      <c r="A6553" s="11">
        <f t="shared" si="926"/>
        <v>6550</v>
      </c>
      <c r="B6553" s="29">
        <v>37597</v>
      </c>
      <c r="C6553" s="25"/>
      <c r="D6553" s="12"/>
      <c r="E6553" s="25"/>
      <c r="F6553" s="35"/>
      <c r="G6553" s="25">
        <v>0</v>
      </c>
      <c r="H6553" s="13">
        <v>0</v>
      </c>
      <c r="I6553" s="25"/>
      <c r="J6553" s="12">
        <v>0</v>
      </c>
      <c r="K6553" s="12">
        <v>0</v>
      </c>
      <c r="L6553" s="25" t="s">
        <v>11</v>
      </c>
      <c r="M6553" s="10"/>
      <c r="N6553" s="15"/>
      <c r="O6553" s="15"/>
      <c r="P6553" s="4"/>
    </row>
    <row r="6554" spans="1:16" ht="15" customHeight="1" x14ac:dyDescent="0.25">
      <c r="A6554" s="11">
        <f t="shared" si="926"/>
        <v>6551</v>
      </c>
      <c r="B6554" s="29">
        <v>37598</v>
      </c>
      <c r="C6554" s="25"/>
      <c r="D6554" s="12"/>
      <c r="E6554" s="25"/>
      <c r="F6554" s="35"/>
      <c r="G6554" s="25">
        <v>0</v>
      </c>
      <c r="H6554" s="13">
        <v>0</v>
      </c>
      <c r="I6554" s="25"/>
      <c r="J6554" s="12">
        <v>0</v>
      </c>
      <c r="K6554" s="12">
        <v>0</v>
      </c>
      <c r="L6554" s="25" t="s">
        <v>11</v>
      </c>
      <c r="M6554" s="10"/>
      <c r="N6554" s="15"/>
      <c r="O6554" s="15"/>
      <c r="P6554" s="4"/>
    </row>
    <row r="6555" spans="1:16" ht="15" customHeight="1" x14ac:dyDescent="0.25">
      <c r="A6555" s="11">
        <f t="shared" si="926"/>
        <v>6552</v>
      </c>
      <c r="B6555" s="29">
        <v>37599</v>
      </c>
      <c r="C6555" s="25"/>
      <c r="D6555" s="12"/>
      <c r="E6555" s="25"/>
      <c r="F6555" s="35"/>
      <c r="G6555" s="25">
        <v>0</v>
      </c>
      <c r="H6555" s="13">
        <v>0</v>
      </c>
      <c r="I6555" s="25"/>
      <c r="J6555" s="12">
        <v>0</v>
      </c>
      <c r="K6555" s="12">
        <v>0</v>
      </c>
      <c r="L6555" s="25" t="s">
        <v>11</v>
      </c>
      <c r="M6555" s="10"/>
      <c r="N6555" s="15"/>
      <c r="O6555" s="15"/>
      <c r="P6555" s="4"/>
    </row>
    <row r="6556" spans="1:16" ht="15" customHeight="1" x14ac:dyDescent="0.25">
      <c r="A6556" s="11">
        <f t="shared" si="926"/>
        <v>6553</v>
      </c>
      <c r="B6556" s="29">
        <v>37600</v>
      </c>
      <c r="C6556" s="25"/>
      <c r="D6556" s="12"/>
      <c r="E6556" s="25"/>
      <c r="F6556" s="35"/>
      <c r="G6556" s="25">
        <v>0</v>
      </c>
      <c r="H6556" s="13">
        <v>0</v>
      </c>
      <c r="I6556" s="25"/>
      <c r="J6556" s="12">
        <v>0</v>
      </c>
      <c r="K6556" s="12">
        <v>0</v>
      </c>
      <c r="L6556" s="25" t="s">
        <v>11</v>
      </c>
      <c r="M6556" s="10"/>
      <c r="N6556" s="15"/>
      <c r="O6556" s="15"/>
      <c r="P6556" s="4"/>
    </row>
    <row r="6557" spans="1:16" ht="15" customHeight="1" x14ac:dyDescent="0.25">
      <c r="A6557" s="11">
        <f t="shared" si="926"/>
        <v>6554</v>
      </c>
      <c r="B6557" s="29">
        <v>37601</v>
      </c>
      <c r="C6557" s="25"/>
      <c r="D6557" s="12"/>
      <c r="E6557" s="25"/>
      <c r="F6557" s="35"/>
      <c r="G6557" s="25">
        <v>0</v>
      </c>
      <c r="H6557" s="13">
        <v>0</v>
      </c>
      <c r="I6557" s="25"/>
      <c r="J6557" s="12">
        <v>0</v>
      </c>
      <c r="K6557" s="12">
        <v>0</v>
      </c>
      <c r="L6557" s="25" t="s">
        <v>11</v>
      </c>
      <c r="M6557" s="10"/>
      <c r="N6557" s="15"/>
      <c r="O6557" s="15"/>
      <c r="P6557" s="4"/>
    </row>
    <row r="6558" spans="1:16" ht="15" customHeight="1" x14ac:dyDescent="0.25">
      <c r="A6558" s="11">
        <f t="shared" si="926"/>
        <v>6555</v>
      </c>
      <c r="B6558" s="29">
        <v>37602</v>
      </c>
      <c r="C6558" s="25"/>
      <c r="D6558" s="12"/>
      <c r="E6558" s="25"/>
      <c r="F6558" s="35"/>
      <c r="G6558" s="25">
        <v>0</v>
      </c>
      <c r="H6558" s="13">
        <v>0</v>
      </c>
      <c r="I6558" s="25"/>
      <c r="J6558" s="12">
        <v>0</v>
      </c>
      <c r="K6558" s="12">
        <v>0</v>
      </c>
      <c r="L6558" s="25" t="s">
        <v>11</v>
      </c>
      <c r="M6558" s="10"/>
      <c r="N6558" s="15"/>
      <c r="O6558" s="15"/>
      <c r="P6558" s="4"/>
    </row>
    <row r="6559" spans="1:16" ht="15" customHeight="1" x14ac:dyDescent="0.25">
      <c r="A6559" s="11">
        <f t="shared" si="926"/>
        <v>6556</v>
      </c>
      <c r="B6559" s="29">
        <v>37603</v>
      </c>
      <c r="C6559" s="25"/>
      <c r="D6559" s="12"/>
      <c r="E6559" s="25"/>
      <c r="F6559" s="35"/>
      <c r="G6559" s="25">
        <v>0</v>
      </c>
      <c r="H6559" s="13">
        <v>0</v>
      </c>
      <c r="I6559" s="25"/>
      <c r="J6559" s="12">
        <v>0</v>
      </c>
      <c r="K6559" s="12">
        <v>0</v>
      </c>
      <c r="L6559" s="25" t="s">
        <v>11</v>
      </c>
      <c r="M6559" s="10"/>
      <c r="N6559" s="15"/>
      <c r="O6559" s="15"/>
      <c r="P6559" s="4"/>
    </row>
    <row r="6560" spans="1:16" ht="15" customHeight="1" x14ac:dyDescent="0.25">
      <c r="A6560" s="11">
        <f t="shared" si="926"/>
        <v>6557</v>
      </c>
      <c r="B6560" s="29">
        <v>37604</v>
      </c>
      <c r="C6560" s="25"/>
      <c r="D6560" s="12"/>
      <c r="E6560" s="25"/>
      <c r="F6560" s="35"/>
      <c r="G6560" s="25">
        <v>0</v>
      </c>
      <c r="H6560" s="13">
        <v>0</v>
      </c>
      <c r="I6560" s="25"/>
      <c r="J6560" s="12">
        <v>0</v>
      </c>
      <c r="K6560" s="12">
        <v>0</v>
      </c>
      <c r="L6560" s="25" t="s">
        <v>11</v>
      </c>
      <c r="M6560" s="10"/>
      <c r="N6560" s="15"/>
      <c r="O6560" s="15"/>
      <c r="P6560" s="4"/>
    </row>
    <row r="6561" spans="1:16" ht="15" customHeight="1" x14ac:dyDescent="0.25">
      <c r="A6561" s="11">
        <f t="shared" si="926"/>
        <v>6558</v>
      </c>
      <c r="B6561" s="29">
        <v>37605</v>
      </c>
      <c r="C6561" s="25"/>
      <c r="D6561" s="12"/>
      <c r="E6561" s="25"/>
      <c r="F6561" s="35"/>
      <c r="G6561" s="25">
        <v>0</v>
      </c>
      <c r="H6561" s="13">
        <v>0</v>
      </c>
      <c r="I6561" s="25"/>
      <c r="J6561" s="12">
        <v>0</v>
      </c>
      <c r="K6561" s="12">
        <v>0</v>
      </c>
      <c r="L6561" s="25" t="s">
        <v>11</v>
      </c>
      <c r="M6561" s="10"/>
      <c r="N6561" s="15"/>
      <c r="O6561" s="15"/>
      <c r="P6561" s="4"/>
    </row>
    <row r="6562" spans="1:16" ht="15" customHeight="1" x14ac:dyDescent="0.25">
      <c r="A6562" s="11">
        <f t="shared" si="926"/>
        <v>6559</v>
      </c>
      <c r="B6562" s="29">
        <v>37606</v>
      </c>
      <c r="C6562" s="25"/>
      <c r="D6562" s="12"/>
      <c r="E6562" s="25"/>
      <c r="F6562" s="35"/>
      <c r="G6562" s="25">
        <v>0</v>
      </c>
      <c r="H6562" s="13">
        <v>0</v>
      </c>
      <c r="I6562" s="25"/>
      <c r="J6562" s="12">
        <v>0</v>
      </c>
      <c r="K6562" s="12">
        <v>0</v>
      </c>
      <c r="L6562" s="25" t="s">
        <v>11</v>
      </c>
      <c r="M6562" s="10"/>
      <c r="N6562" s="15"/>
      <c r="O6562" s="15"/>
      <c r="P6562" s="4"/>
    </row>
    <row r="6563" spans="1:16" ht="15" customHeight="1" x14ac:dyDescent="0.25">
      <c r="A6563" s="11">
        <f t="shared" si="926"/>
        <v>6560</v>
      </c>
      <c r="B6563" s="29">
        <v>37607</v>
      </c>
      <c r="C6563" s="25"/>
      <c r="D6563" s="12"/>
      <c r="E6563" s="25"/>
      <c r="F6563" s="35"/>
      <c r="G6563" s="25">
        <v>0</v>
      </c>
      <c r="H6563" s="13">
        <v>0</v>
      </c>
      <c r="I6563" s="25"/>
      <c r="J6563" s="12">
        <v>0</v>
      </c>
      <c r="K6563" s="12">
        <v>0</v>
      </c>
      <c r="L6563" s="25" t="s">
        <v>11</v>
      </c>
      <c r="M6563" s="10"/>
      <c r="N6563" s="15"/>
      <c r="O6563" s="15"/>
      <c r="P6563" s="4"/>
    </row>
    <row r="6564" spans="1:16" ht="15" customHeight="1" x14ac:dyDescent="0.25">
      <c r="A6564" s="11">
        <f t="shared" si="926"/>
        <v>6561</v>
      </c>
      <c r="B6564" s="29">
        <v>37608</v>
      </c>
      <c r="C6564" s="25"/>
      <c r="D6564" s="12"/>
      <c r="E6564" s="25"/>
      <c r="F6564" s="35"/>
      <c r="G6564" s="25">
        <v>0</v>
      </c>
      <c r="H6564" s="13">
        <v>0</v>
      </c>
      <c r="I6564" s="25"/>
      <c r="J6564" s="12">
        <v>0</v>
      </c>
      <c r="K6564" s="12">
        <v>0</v>
      </c>
      <c r="L6564" s="25" t="s">
        <v>11</v>
      </c>
      <c r="M6564" s="10"/>
      <c r="N6564" s="15"/>
      <c r="O6564" s="15"/>
      <c r="P6564" s="4"/>
    </row>
    <row r="6565" spans="1:16" ht="15" customHeight="1" x14ac:dyDescent="0.25">
      <c r="A6565" s="11">
        <f t="shared" si="926"/>
        <v>6562</v>
      </c>
      <c r="B6565" s="29">
        <v>37609</v>
      </c>
      <c r="C6565" s="25"/>
      <c r="D6565" s="12"/>
      <c r="E6565" s="25"/>
      <c r="F6565" s="35"/>
      <c r="G6565" s="25">
        <v>0</v>
      </c>
      <c r="H6565" s="13">
        <v>0</v>
      </c>
      <c r="I6565" s="25"/>
      <c r="J6565" s="12">
        <v>0</v>
      </c>
      <c r="K6565" s="12">
        <v>0</v>
      </c>
      <c r="L6565" s="25" t="s">
        <v>11</v>
      </c>
      <c r="M6565" s="10"/>
      <c r="N6565" s="15"/>
      <c r="O6565" s="15"/>
      <c r="P6565" s="4"/>
    </row>
    <row r="6566" spans="1:16" ht="15" customHeight="1" x14ac:dyDescent="0.25">
      <c r="A6566" s="11">
        <f t="shared" si="926"/>
        <v>6563</v>
      </c>
      <c r="B6566" s="29">
        <v>37610</v>
      </c>
      <c r="C6566" s="25"/>
      <c r="D6566" s="12"/>
      <c r="E6566" s="25"/>
      <c r="F6566" s="35"/>
      <c r="G6566" s="25">
        <v>0</v>
      </c>
      <c r="H6566" s="13">
        <v>0</v>
      </c>
      <c r="I6566" s="25"/>
      <c r="J6566" s="12">
        <v>0</v>
      </c>
      <c r="K6566" s="12">
        <v>0</v>
      </c>
      <c r="L6566" s="25" t="s">
        <v>11</v>
      </c>
      <c r="M6566" s="10"/>
      <c r="N6566" s="15"/>
      <c r="O6566" s="15"/>
      <c r="P6566" s="4"/>
    </row>
    <row r="6567" spans="1:16" ht="15" customHeight="1" x14ac:dyDescent="0.25">
      <c r="A6567" s="11">
        <f t="shared" si="926"/>
        <v>6564</v>
      </c>
      <c r="B6567" s="29">
        <v>37611</v>
      </c>
      <c r="C6567" s="25"/>
      <c r="D6567" s="12"/>
      <c r="E6567" s="25"/>
      <c r="F6567" s="35"/>
      <c r="G6567" s="25">
        <v>0</v>
      </c>
      <c r="H6567" s="13">
        <v>0</v>
      </c>
      <c r="I6567" s="25"/>
      <c r="J6567" s="12">
        <v>0</v>
      </c>
      <c r="K6567" s="12">
        <v>0</v>
      </c>
      <c r="L6567" s="25" t="s">
        <v>11</v>
      </c>
      <c r="M6567" s="10"/>
      <c r="N6567" s="15"/>
      <c r="O6567" s="15"/>
      <c r="P6567" s="4"/>
    </row>
    <row r="6568" spans="1:16" ht="15" customHeight="1" x14ac:dyDescent="0.25">
      <c r="A6568" s="11">
        <f t="shared" si="926"/>
        <v>6565</v>
      </c>
      <c r="B6568" s="29">
        <v>37612</v>
      </c>
      <c r="C6568" s="25"/>
      <c r="D6568" s="12"/>
      <c r="E6568" s="25"/>
      <c r="F6568" s="35"/>
      <c r="G6568" s="25">
        <v>0</v>
      </c>
      <c r="H6568" s="13">
        <v>0</v>
      </c>
      <c r="I6568" s="25"/>
      <c r="J6568" s="12">
        <v>0</v>
      </c>
      <c r="K6568" s="12">
        <v>0</v>
      </c>
      <c r="L6568" s="25" t="s">
        <v>11</v>
      </c>
      <c r="M6568" s="10"/>
      <c r="N6568" s="15"/>
      <c r="O6568" s="15"/>
      <c r="P6568" s="4"/>
    </row>
    <row r="6569" spans="1:16" ht="15" customHeight="1" x14ac:dyDescent="0.25">
      <c r="A6569" s="11">
        <f t="shared" si="926"/>
        <v>6566</v>
      </c>
      <c r="B6569" s="29">
        <v>37613</v>
      </c>
      <c r="C6569" s="25"/>
      <c r="D6569" s="12"/>
      <c r="E6569" s="25"/>
      <c r="F6569" s="35"/>
      <c r="G6569" s="25">
        <v>0</v>
      </c>
      <c r="H6569" s="13">
        <v>0</v>
      </c>
      <c r="I6569" s="25"/>
      <c r="J6569" s="12">
        <v>0</v>
      </c>
      <c r="K6569" s="12">
        <v>0</v>
      </c>
      <c r="L6569" s="25" t="s">
        <v>11</v>
      </c>
      <c r="M6569" s="10"/>
      <c r="N6569" s="15"/>
      <c r="O6569" s="15"/>
      <c r="P6569" s="4"/>
    </row>
    <row r="6570" spans="1:16" ht="15" customHeight="1" x14ac:dyDescent="0.25">
      <c r="A6570" s="11">
        <f t="shared" si="926"/>
        <v>6567</v>
      </c>
      <c r="B6570" s="29">
        <v>37614</v>
      </c>
      <c r="C6570" s="25"/>
      <c r="D6570" s="12"/>
      <c r="E6570" s="25"/>
      <c r="F6570" s="35"/>
      <c r="G6570" s="25">
        <v>0</v>
      </c>
      <c r="H6570" s="13">
        <v>0</v>
      </c>
      <c r="I6570" s="25"/>
      <c r="J6570" s="12">
        <v>0</v>
      </c>
      <c r="K6570" s="12">
        <v>0</v>
      </c>
      <c r="L6570" s="25" t="s">
        <v>11</v>
      </c>
      <c r="M6570" s="10"/>
      <c r="N6570" s="15"/>
      <c r="O6570" s="15"/>
      <c r="P6570" s="4"/>
    </row>
    <row r="6571" spans="1:16" ht="15" customHeight="1" x14ac:dyDescent="0.25">
      <c r="A6571" s="11">
        <f t="shared" si="926"/>
        <v>6568</v>
      </c>
      <c r="B6571" s="29">
        <v>37615</v>
      </c>
      <c r="C6571" s="25"/>
      <c r="D6571" s="12"/>
      <c r="E6571" s="25"/>
      <c r="F6571" s="35"/>
      <c r="G6571" s="25">
        <v>0</v>
      </c>
      <c r="H6571" s="13">
        <v>0</v>
      </c>
      <c r="I6571" s="25"/>
      <c r="J6571" s="12">
        <v>0</v>
      </c>
      <c r="K6571" s="12">
        <v>0</v>
      </c>
      <c r="L6571" s="25" t="s">
        <v>11</v>
      </c>
      <c r="M6571" s="10"/>
      <c r="N6571" s="15"/>
      <c r="O6571" s="15"/>
      <c r="P6571" s="4"/>
    </row>
    <row r="6572" spans="1:16" ht="15" customHeight="1" x14ac:dyDescent="0.25">
      <c r="A6572" s="11">
        <f t="shared" si="926"/>
        <v>6569</v>
      </c>
      <c r="B6572" s="29">
        <v>37616</v>
      </c>
      <c r="C6572" s="25"/>
      <c r="D6572" s="12"/>
      <c r="E6572" s="25"/>
      <c r="F6572" s="35"/>
      <c r="G6572" s="25">
        <v>0</v>
      </c>
      <c r="H6572" s="13">
        <v>0</v>
      </c>
      <c r="I6572" s="25"/>
      <c r="J6572" s="12">
        <v>0</v>
      </c>
      <c r="K6572" s="12">
        <v>0</v>
      </c>
      <c r="L6572" s="25" t="s">
        <v>11</v>
      </c>
      <c r="M6572" s="10"/>
      <c r="N6572" s="15"/>
      <c r="O6572" s="15"/>
      <c r="P6572" s="4"/>
    </row>
    <row r="6573" spans="1:16" ht="15" customHeight="1" x14ac:dyDescent="0.25">
      <c r="A6573" s="11">
        <f t="shared" si="926"/>
        <v>6570</v>
      </c>
      <c r="B6573" s="29">
        <v>37617</v>
      </c>
      <c r="C6573" s="25"/>
      <c r="D6573" s="12"/>
      <c r="E6573" s="25"/>
      <c r="F6573" s="35"/>
      <c r="G6573" s="25">
        <v>0</v>
      </c>
      <c r="H6573" s="13">
        <v>0</v>
      </c>
      <c r="I6573" s="25"/>
      <c r="J6573" s="12">
        <v>0</v>
      </c>
      <c r="K6573" s="12">
        <v>0</v>
      </c>
      <c r="L6573" s="25" t="s">
        <v>11</v>
      </c>
      <c r="M6573" s="10"/>
      <c r="N6573" s="15"/>
      <c r="O6573" s="15"/>
      <c r="P6573" s="4"/>
    </row>
    <row r="6574" spans="1:16" ht="15" customHeight="1" x14ac:dyDescent="0.25">
      <c r="A6574" s="11">
        <f t="shared" si="926"/>
        <v>6571</v>
      </c>
      <c r="B6574" s="29">
        <v>37618</v>
      </c>
      <c r="C6574" s="25"/>
      <c r="D6574" s="12"/>
      <c r="E6574" s="25"/>
      <c r="F6574" s="35"/>
      <c r="G6574" s="25">
        <v>0</v>
      </c>
      <c r="H6574" s="13">
        <v>0</v>
      </c>
      <c r="I6574" s="25"/>
      <c r="J6574" s="12">
        <v>0</v>
      </c>
      <c r="K6574" s="12">
        <v>0</v>
      </c>
      <c r="L6574" s="25" t="s">
        <v>11</v>
      </c>
      <c r="M6574" s="10"/>
      <c r="N6574" s="15"/>
      <c r="O6574" s="15"/>
      <c r="P6574" s="4"/>
    </row>
    <row r="6575" spans="1:16" ht="15" customHeight="1" x14ac:dyDescent="0.25">
      <c r="A6575" s="11">
        <f t="shared" si="926"/>
        <v>6572</v>
      </c>
      <c r="B6575" s="29">
        <v>37619</v>
      </c>
      <c r="C6575" s="25"/>
      <c r="D6575" s="12"/>
      <c r="E6575" s="25"/>
      <c r="F6575" s="35"/>
      <c r="G6575" s="25">
        <v>0</v>
      </c>
      <c r="H6575" s="13">
        <v>0</v>
      </c>
      <c r="I6575" s="25"/>
      <c r="J6575" s="12">
        <v>0</v>
      </c>
      <c r="K6575" s="12">
        <v>0</v>
      </c>
      <c r="L6575" s="25" t="s">
        <v>11</v>
      </c>
      <c r="M6575" s="10"/>
      <c r="N6575" s="15"/>
      <c r="O6575" s="15"/>
      <c r="P6575" s="4"/>
    </row>
    <row r="6576" spans="1:16" ht="15" customHeight="1" x14ac:dyDescent="0.25">
      <c r="A6576" s="11">
        <f t="shared" si="926"/>
        <v>6573</v>
      </c>
      <c r="B6576" s="29">
        <v>37620</v>
      </c>
      <c r="C6576" s="25"/>
      <c r="D6576" s="12"/>
      <c r="E6576" s="25"/>
      <c r="F6576" s="35"/>
      <c r="G6576" s="25">
        <v>0</v>
      </c>
      <c r="H6576" s="13">
        <v>0</v>
      </c>
      <c r="I6576" s="25"/>
      <c r="J6576" s="12">
        <v>0</v>
      </c>
      <c r="K6576" s="12">
        <v>0</v>
      </c>
      <c r="L6576" s="25" t="s">
        <v>11</v>
      </c>
      <c r="M6576" s="10"/>
      <c r="N6576" s="15"/>
      <c r="O6576" s="15"/>
      <c r="P6576" s="4"/>
    </row>
    <row r="6577" spans="1:16" ht="15" customHeight="1" x14ac:dyDescent="0.25">
      <c r="A6577" s="11">
        <f t="shared" si="926"/>
        <v>6574</v>
      </c>
      <c r="B6577" s="29">
        <v>37621</v>
      </c>
      <c r="C6577" s="25"/>
      <c r="D6577" s="12"/>
      <c r="E6577" s="25"/>
      <c r="F6577" s="35"/>
      <c r="G6577" s="25">
        <v>0</v>
      </c>
      <c r="H6577" s="13">
        <v>0</v>
      </c>
      <c r="I6577" s="25"/>
      <c r="J6577" s="12">
        <v>0</v>
      </c>
      <c r="K6577" s="12">
        <v>0</v>
      </c>
      <c r="L6577" s="25" t="s">
        <v>11</v>
      </c>
      <c r="M6577" s="10"/>
      <c r="N6577" s="15"/>
      <c r="O6577" s="15"/>
      <c r="P6577" s="4"/>
    </row>
    <row r="6578" spans="1:16" ht="15" customHeight="1" x14ac:dyDescent="0.25">
      <c r="A6578" s="11">
        <f t="shared" si="926"/>
        <v>6575</v>
      </c>
      <c r="B6578" s="29">
        <v>37622</v>
      </c>
      <c r="C6578" s="25">
        <v>23</v>
      </c>
      <c r="D6578" s="12">
        <v>32.4</v>
      </c>
      <c r="E6578" s="25"/>
      <c r="F6578" s="35">
        <v>97</v>
      </c>
      <c r="G6578" s="25">
        <v>0</v>
      </c>
      <c r="H6578" s="13">
        <v>0.8</v>
      </c>
      <c r="I6578" s="25"/>
      <c r="J6578" s="12">
        <v>225</v>
      </c>
      <c r="K6578" s="12">
        <v>0</v>
      </c>
      <c r="L6578" s="25" t="s">
        <v>14</v>
      </c>
      <c r="M6578" s="10"/>
      <c r="N6578" s="15"/>
      <c r="O6578" s="15"/>
      <c r="P6578" s="4"/>
    </row>
    <row r="6579" spans="1:16" ht="15" customHeight="1" x14ac:dyDescent="0.25">
      <c r="A6579" s="11">
        <f t="shared" si="926"/>
        <v>6576</v>
      </c>
      <c r="B6579" s="29">
        <v>37623</v>
      </c>
      <c r="C6579" s="25">
        <v>22</v>
      </c>
      <c r="D6579" s="12">
        <v>32.799999999999997</v>
      </c>
      <c r="E6579" s="25"/>
      <c r="F6579" s="35">
        <v>99</v>
      </c>
      <c r="G6579" s="25">
        <v>0</v>
      </c>
      <c r="H6579" s="13">
        <v>5.0999999999999996</v>
      </c>
      <c r="I6579" s="25"/>
      <c r="J6579" s="12">
        <v>225</v>
      </c>
      <c r="K6579" s="12">
        <v>1</v>
      </c>
      <c r="L6579" s="25" t="s">
        <v>13</v>
      </c>
      <c r="M6579" s="10"/>
      <c r="N6579" s="15"/>
      <c r="O6579" s="15"/>
      <c r="P6579" s="4"/>
    </row>
    <row r="6580" spans="1:16" ht="15" customHeight="1" x14ac:dyDescent="0.25">
      <c r="A6580" s="11">
        <f t="shared" si="926"/>
        <v>6577</v>
      </c>
      <c r="B6580" s="29">
        <v>37624</v>
      </c>
      <c r="C6580" s="25">
        <v>23</v>
      </c>
      <c r="D6580" s="12">
        <v>32.6</v>
      </c>
      <c r="E6580" s="25"/>
      <c r="F6580" s="35">
        <v>98</v>
      </c>
      <c r="G6580" s="25">
        <v>0</v>
      </c>
      <c r="H6580" s="13">
        <v>1</v>
      </c>
      <c r="I6580" s="25"/>
      <c r="J6580" s="12">
        <v>225</v>
      </c>
      <c r="K6580" s="12">
        <v>1</v>
      </c>
      <c r="L6580" s="25" t="s">
        <v>17</v>
      </c>
      <c r="M6580" s="10"/>
      <c r="N6580" s="15"/>
      <c r="O6580" s="15"/>
      <c r="P6580" s="4"/>
    </row>
    <row r="6581" spans="1:16" ht="15" customHeight="1" x14ac:dyDescent="0.25">
      <c r="A6581" s="11">
        <f t="shared" si="926"/>
        <v>6578</v>
      </c>
      <c r="B6581" s="29">
        <v>37625</v>
      </c>
      <c r="C6581" s="25">
        <v>22</v>
      </c>
      <c r="D6581" s="12">
        <v>32.6</v>
      </c>
      <c r="E6581" s="25"/>
      <c r="F6581" s="35">
        <v>100</v>
      </c>
      <c r="G6581" s="25">
        <v>0</v>
      </c>
      <c r="H6581" s="13">
        <v>6</v>
      </c>
      <c r="I6581" s="25"/>
      <c r="J6581" s="12">
        <v>90</v>
      </c>
      <c r="K6581" s="12">
        <v>0</v>
      </c>
      <c r="L6581" s="25" t="s">
        <v>12</v>
      </c>
      <c r="M6581" s="10"/>
      <c r="N6581" s="15"/>
      <c r="O6581" s="15"/>
      <c r="P6581" s="4"/>
    </row>
    <row r="6582" spans="1:16" ht="15" customHeight="1" x14ac:dyDescent="0.25">
      <c r="A6582" s="11">
        <f t="shared" si="926"/>
        <v>6579</v>
      </c>
      <c r="B6582" s="29">
        <v>37626</v>
      </c>
      <c r="C6582" s="25">
        <v>22</v>
      </c>
      <c r="D6582" s="12">
        <v>29.6</v>
      </c>
      <c r="E6582" s="25"/>
      <c r="F6582" s="35">
        <v>97</v>
      </c>
      <c r="G6582" s="25">
        <v>33</v>
      </c>
      <c r="H6582" s="13">
        <v>7.3</v>
      </c>
      <c r="I6582" s="25"/>
      <c r="J6582" s="12">
        <v>270</v>
      </c>
      <c r="K6582" s="12">
        <v>0</v>
      </c>
      <c r="L6582" s="25" t="s">
        <v>15</v>
      </c>
      <c r="M6582" s="10"/>
      <c r="N6582" s="15"/>
      <c r="O6582" s="15"/>
      <c r="P6582" s="4"/>
    </row>
    <row r="6583" spans="1:16" ht="15" customHeight="1" x14ac:dyDescent="0.25">
      <c r="A6583" s="11">
        <f t="shared" si="926"/>
        <v>6580</v>
      </c>
      <c r="B6583" s="29">
        <v>37627</v>
      </c>
      <c r="C6583" s="25">
        <v>21</v>
      </c>
      <c r="D6583" s="12">
        <v>31.2</v>
      </c>
      <c r="E6583" s="25"/>
      <c r="F6583" s="35">
        <v>96</v>
      </c>
      <c r="G6583" s="25">
        <v>0.9</v>
      </c>
      <c r="H6583" s="13">
        <v>6.6</v>
      </c>
      <c r="I6583" s="25"/>
      <c r="J6583" s="12">
        <v>45</v>
      </c>
      <c r="K6583" s="12">
        <v>0</v>
      </c>
      <c r="L6583" s="25" t="s">
        <v>12</v>
      </c>
      <c r="M6583" s="10"/>
      <c r="N6583" s="15"/>
      <c r="O6583" s="15"/>
      <c r="P6583" s="4"/>
    </row>
    <row r="6584" spans="1:16" ht="15" customHeight="1" x14ac:dyDescent="0.25">
      <c r="A6584" s="11">
        <f t="shared" si="926"/>
        <v>6581</v>
      </c>
      <c r="B6584" s="29">
        <v>37628</v>
      </c>
      <c r="C6584" s="25">
        <v>21</v>
      </c>
      <c r="D6584" s="12">
        <v>29.6</v>
      </c>
      <c r="E6584" s="25"/>
      <c r="F6584" s="35">
        <v>96</v>
      </c>
      <c r="G6584" s="25">
        <v>8.9</v>
      </c>
      <c r="H6584" s="13">
        <v>3.9</v>
      </c>
      <c r="I6584" s="25"/>
      <c r="J6584" s="12">
        <v>90</v>
      </c>
      <c r="K6584" s="12">
        <v>0</v>
      </c>
      <c r="L6584" s="25" t="s">
        <v>17</v>
      </c>
      <c r="M6584" s="10"/>
      <c r="N6584" s="15"/>
      <c r="O6584" s="15"/>
      <c r="P6584" s="4"/>
    </row>
    <row r="6585" spans="1:16" ht="15" customHeight="1" x14ac:dyDescent="0.25">
      <c r="A6585" s="11">
        <f t="shared" si="926"/>
        <v>6582</v>
      </c>
      <c r="B6585" s="29">
        <v>37629</v>
      </c>
      <c r="C6585" s="25">
        <v>22</v>
      </c>
      <c r="D6585" s="12">
        <v>30.4</v>
      </c>
      <c r="E6585" s="25"/>
      <c r="F6585" s="35">
        <v>93</v>
      </c>
      <c r="G6585" s="25">
        <v>23.9</v>
      </c>
      <c r="H6585" s="13">
        <v>1.6</v>
      </c>
      <c r="I6585" s="25"/>
      <c r="J6585" s="12">
        <v>90</v>
      </c>
      <c r="K6585" s="12">
        <v>1</v>
      </c>
      <c r="L6585" s="25" t="s">
        <v>12</v>
      </c>
      <c r="M6585" s="10"/>
      <c r="N6585" s="15"/>
      <c r="O6585" s="15"/>
      <c r="P6585" s="4"/>
    </row>
    <row r="6586" spans="1:16" ht="15" customHeight="1" x14ac:dyDescent="0.25">
      <c r="A6586" s="11">
        <f t="shared" si="926"/>
        <v>6583</v>
      </c>
      <c r="B6586" s="29">
        <v>37630</v>
      </c>
      <c r="C6586" s="25">
        <v>23</v>
      </c>
      <c r="D6586" s="12">
        <v>32.200000000000003</v>
      </c>
      <c r="E6586" s="25"/>
      <c r="F6586" s="35">
        <v>96</v>
      </c>
      <c r="G6586" s="25">
        <v>18</v>
      </c>
      <c r="H6586" s="13">
        <v>1.6</v>
      </c>
      <c r="I6586" s="25"/>
      <c r="J6586" s="12">
        <v>90</v>
      </c>
      <c r="K6586" s="12">
        <v>0</v>
      </c>
      <c r="L6586" s="25" t="s">
        <v>18</v>
      </c>
      <c r="M6586" s="10"/>
      <c r="N6586" s="15"/>
      <c r="O6586" s="15"/>
      <c r="P6586" s="4"/>
    </row>
    <row r="6587" spans="1:16" ht="15" customHeight="1" x14ac:dyDescent="0.25">
      <c r="A6587" s="11">
        <f t="shared" si="926"/>
        <v>6584</v>
      </c>
      <c r="B6587" s="29">
        <v>37631</v>
      </c>
      <c r="C6587" s="25">
        <v>21</v>
      </c>
      <c r="D6587" s="12">
        <v>32.200000000000003</v>
      </c>
      <c r="E6587" s="25"/>
      <c r="F6587" s="35">
        <v>93</v>
      </c>
      <c r="G6587" s="25">
        <v>3</v>
      </c>
      <c r="H6587" s="13">
        <v>3.9</v>
      </c>
      <c r="I6587" s="25"/>
      <c r="J6587" s="12">
        <v>135</v>
      </c>
      <c r="K6587" s="12">
        <v>0</v>
      </c>
      <c r="L6587" s="25" t="s">
        <v>18</v>
      </c>
      <c r="M6587" s="10"/>
      <c r="N6587" s="15"/>
      <c r="O6587" s="15"/>
      <c r="P6587" s="4"/>
    </row>
    <row r="6588" spans="1:16" ht="15" customHeight="1" x14ac:dyDescent="0.25">
      <c r="A6588" s="11">
        <f t="shared" si="926"/>
        <v>6585</v>
      </c>
      <c r="B6588" s="29">
        <v>37632</v>
      </c>
      <c r="C6588" s="25">
        <v>21</v>
      </c>
      <c r="D6588" s="12">
        <v>31.8</v>
      </c>
      <c r="E6588" s="25"/>
      <c r="F6588" s="35">
        <v>96</v>
      </c>
      <c r="G6588" s="25">
        <v>43.4</v>
      </c>
      <c r="H6588" s="13">
        <v>4.9000000000000004</v>
      </c>
      <c r="I6588" s="25"/>
      <c r="J6588" s="12">
        <v>90</v>
      </c>
      <c r="K6588" s="12">
        <v>0</v>
      </c>
      <c r="L6588" s="25" t="s">
        <v>12</v>
      </c>
      <c r="M6588" s="10"/>
      <c r="N6588" s="15"/>
      <c r="O6588" s="15"/>
      <c r="P6588" s="4"/>
    </row>
    <row r="6589" spans="1:16" ht="15" customHeight="1" x14ac:dyDescent="0.25">
      <c r="A6589" s="11">
        <f t="shared" si="926"/>
        <v>6586</v>
      </c>
      <c r="B6589" s="29">
        <v>37633</v>
      </c>
      <c r="C6589" s="25">
        <v>21</v>
      </c>
      <c r="D6589" s="12">
        <v>31.2</v>
      </c>
      <c r="E6589" s="25"/>
      <c r="F6589" s="35">
        <v>94</v>
      </c>
      <c r="G6589" s="25">
        <v>3</v>
      </c>
      <c r="H6589" s="13">
        <v>0.5</v>
      </c>
      <c r="I6589" s="25"/>
      <c r="J6589" s="12">
        <v>180</v>
      </c>
      <c r="K6589" s="12">
        <v>0</v>
      </c>
      <c r="L6589" s="25" t="s">
        <v>14</v>
      </c>
      <c r="M6589" s="10"/>
      <c r="N6589" s="15"/>
      <c r="O6589" s="15"/>
      <c r="P6589" s="4"/>
    </row>
    <row r="6590" spans="1:16" ht="15" customHeight="1" x14ac:dyDescent="0.25">
      <c r="A6590" s="11">
        <f t="shared" si="926"/>
        <v>6587</v>
      </c>
      <c r="B6590" s="29">
        <v>37634</v>
      </c>
      <c r="C6590" s="25">
        <v>22</v>
      </c>
      <c r="D6590" s="12">
        <v>28.4</v>
      </c>
      <c r="E6590" s="25"/>
      <c r="F6590" s="35">
        <v>91</v>
      </c>
      <c r="G6590" s="25">
        <v>0</v>
      </c>
      <c r="H6590" s="13">
        <v>8</v>
      </c>
      <c r="I6590" s="25"/>
      <c r="J6590" s="12">
        <v>180</v>
      </c>
      <c r="K6590" s="12">
        <v>0</v>
      </c>
      <c r="L6590" s="25" t="s">
        <v>14</v>
      </c>
      <c r="M6590" s="10"/>
      <c r="N6590" s="15"/>
      <c r="O6590" s="15"/>
      <c r="P6590" s="4"/>
    </row>
    <row r="6591" spans="1:16" ht="15" customHeight="1" x14ac:dyDescent="0.25">
      <c r="A6591" s="11">
        <f t="shared" si="926"/>
        <v>6588</v>
      </c>
      <c r="B6591" s="29">
        <v>37635</v>
      </c>
      <c r="C6591" s="25">
        <v>21</v>
      </c>
      <c r="D6591" s="12">
        <v>29.2</v>
      </c>
      <c r="E6591" s="25"/>
      <c r="F6591" s="35">
        <v>96</v>
      </c>
      <c r="G6591" s="25">
        <v>0</v>
      </c>
      <c r="H6591" s="13">
        <v>8</v>
      </c>
      <c r="I6591" s="25"/>
      <c r="J6591" s="12">
        <v>315</v>
      </c>
      <c r="K6591" s="12">
        <v>0</v>
      </c>
      <c r="L6591" s="25" t="s">
        <v>16</v>
      </c>
      <c r="M6591" s="10"/>
      <c r="N6591" s="15"/>
      <c r="O6591" s="15"/>
      <c r="P6591" s="4"/>
    </row>
    <row r="6592" spans="1:16" ht="15" customHeight="1" x14ac:dyDescent="0.25">
      <c r="A6592" s="11">
        <f t="shared" si="926"/>
        <v>6589</v>
      </c>
      <c r="B6592" s="29">
        <v>37636</v>
      </c>
      <c r="C6592" s="25">
        <v>21</v>
      </c>
      <c r="D6592" s="12">
        <v>32</v>
      </c>
      <c r="E6592" s="25"/>
      <c r="F6592" s="35">
        <v>93</v>
      </c>
      <c r="G6592" s="25">
        <v>0</v>
      </c>
      <c r="H6592" s="13">
        <v>6.6</v>
      </c>
      <c r="I6592" s="25"/>
      <c r="J6592" s="12">
        <v>135</v>
      </c>
      <c r="K6592" s="12">
        <v>0</v>
      </c>
      <c r="L6592" s="25" t="s">
        <v>18</v>
      </c>
      <c r="M6592" s="10"/>
      <c r="N6592" s="15"/>
      <c r="O6592" s="15"/>
      <c r="P6592" s="4"/>
    </row>
    <row r="6593" spans="1:16" ht="15" customHeight="1" x14ac:dyDescent="0.25">
      <c r="A6593" s="11">
        <f t="shared" si="926"/>
        <v>6590</v>
      </c>
      <c r="B6593" s="29">
        <v>37637</v>
      </c>
      <c r="C6593" s="25">
        <v>22</v>
      </c>
      <c r="D6593" s="12">
        <v>31</v>
      </c>
      <c r="E6593" s="25"/>
      <c r="F6593" s="35">
        <v>87</v>
      </c>
      <c r="G6593" s="25">
        <v>0</v>
      </c>
      <c r="H6593" s="13">
        <v>4.3</v>
      </c>
      <c r="I6593" s="25"/>
      <c r="J6593" s="12">
        <v>135</v>
      </c>
      <c r="K6593" s="12">
        <v>0</v>
      </c>
      <c r="L6593" s="25" t="s">
        <v>18</v>
      </c>
      <c r="M6593" s="10"/>
      <c r="N6593" s="15"/>
      <c r="O6593" s="15"/>
      <c r="P6593" s="4"/>
    </row>
    <row r="6594" spans="1:16" ht="15" customHeight="1" x14ac:dyDescent="0.25">
      <c r="A6594" s="11">
        <f t="shared" si="926"/>
        <v>6591</v>
      </c>
      <c r="B6594" s="29">
        <v>37638</v>
      </c>
      <c r="C6594" s="25">
        <v>22</v>
      </c>
      <c r="D6594" s="12">
        <v>32.799999999999997</v>
      </c>
      <c r="E6594" s="25"/>
      <c r="F6594" s="35">
        <v>94</v>
      </c>
      <c r="G6594" s="25">
        <v>4.8</v>
      </c>
      <c r="H6594" s="13">
        <v>6.2</v>
      </c>
      <c r="I6594" s="25"/>
      <c r="J6594" s="12">
        <v>90</v>
      </c>
      <c r="K6594" s="12">
        <v>0</v>
      </c>
      <c r="L6594" s="25" t="s">
        <v>12</v>
      </c>
      <c r="M6594" s="10"/>
      <c r="N6594" s="15"/>
      <c r="O6594" s="15"/>
      <c r="P6594" s="4"/>
    </row>
    <row r="6595" spans="1:16" ht="15" customHeight="1" x14ac:dyDescent="0.25">
      <c r="A6595" s="11">
        <f t="shared" si="926"/>
        <v>6592</v>
      </c>
      <c r="B6595" s="29">
        <v>37639</v>
      </c>
      <c r="C6595" s="25">
        <v>22</v>
      </c>
      <c r="D6595" s="12">
        <v>32.4</v>
      </c>
      <c r="E6595" s="25"/>
      <c r="F6595" s="35">
        <v>94</v>
      </c>
      <c r="G6595" s="25">
        <v>0</v>
      </c>
      <c r="H6595" s="13">
        <v>7.3</v>
      </c>
      <c r="I6595" s="25"/>
      <c r="J6595" s="12">
        <v>90</v>
      </c>
      <c r="K6595" s="12">
        <v>0</v>
      </c>
      <c r="L6595" s="25" t="s">
        <v>12</v>
      </c>
      <c r="M6595" s="10"/>
      <c r="N6595" s="15"/>
      <c r="O6595" s="15"/>
      <c r="P6595" s="4"/>
    </row>
    <row r="6596" spans="1:16" ht="15" customHeight="1" x14ac:dyDescent="0.25">
      <c r="A6596" s="11">
        <f t="shared" si="926"/>
        <v>6593</v>
      </c>
      <c r="B6596" s="29">
        <v>37640</v>
      </c>
      <c r="C6596" s="25">
        <v>22</v>
      </c>
      <c r="D6596" s="12">
        <v>32.1</v>
      </c>
      <c r="E6596" s="25"/>
      <c r="F6596" s="35">
        <v>98</v>
      </c>
      <c r="G6596" s="25">
        <v>0</v>
      </c>
      <c r="H6596" s="13">
        <v>0.3</v>
      </c>
      <c r="I6596" s="25"/>
      <c r="J6596" s="12">
        <v>180</v>
      </c>
      <c r="K6596" s="12">
        <v>0</v>
      </c>
      <c r="L6596" s="25" t="s">
        <v>15</v>
      </c>
      <c r="M6596" s="10"/>
      <c r="N6596" s="15"/>
      <c r="O6596" s="15"/>
      <c r="P6596" s="4"/>
    </row>
    <row r="6597" spans="1:16" ht="15" customHeight="1" x14ac:dyDescent="0.25">
      <c r="A6597" s="11">
        <f t="shared" si="926"/>
        <v>6594</v>
      </c>
      <c r="B6597" s="29">
        <v>37641</v>
      </c>
      <c r="C6597" s="25">
        <v>22</v>
      </c>
      <c r="D6597" s="12">
        <v>32.1</v>
      </c>
      <c r="E6597" s="25"/>
      <c r="F6597" s="35">
        <v>88</v>
      </c>
      <c r="G6597" s="25">
        <v>5.4</v>
      </c>
      <c r="H6597" s="13">
        <v>4.3</v>
      </c>
      <c r="I6597" s="25"/>
      <c r="J6597" s="12">
        <v>180</v>
      </c>
      <c r="K6597" s="12">
        <v>0</v>
      </c>
      <c r="L6597" s="25" t="s">
        <v>14</v>
      </c>
      <c r="M6597" s="10"/>
      <c r="N6597" s="15"/>
      <c r="O6597" s="15"/>
      <c r="P6597" s="4"/>
    </row>
    <row r="6598" spans="1:16" ht="15" customHeight="1" x14ac:dyDescent="0.25">
      <c r="A6598" s="11">
        <f t="shared" ref="A6598:A6661" si="927">A6597+1</f>
        <v>6595</v>
      </c>
      <c r="B6598" s="29">
        <v>37642</v>
      </c>
      <c r="C6598" s="25">
        <v>22</v>
      </c>
      <c r="D6598" s="12">
        <v>31</v>
      </c>
      <c r="E6598" s="25"/>
      <c r="F6598" s="35">
        <v>98</v>
      </c>
      <c r="G6598" s="25">
        <v>0</v>
      </c>
      <c r="H6598" s="13">
        <v>2.2000000000000002</v>
      </c>
      <c r="I6598" s="25"/>
      <c r="J6598" s="12">
        <v>0</v>
      </c>
      <c r="K6598" s="12">
        <v>0</v>
      </c>
      <c r="L6598" s="25" t="s">
        <v>11</v>
      </c>
      <c r="M6598" s="10"/>
      <c r="N6598" s="15"/>
      <c r="O6598" s="15"/>
      <c r="P6598" s="4"/>
    </row>
    <row r="6599" spans="1:16" ht="15" customHeight="1" x14ac:dyDescent="0.25">
      <c r="A6599" s="11">
        <f t="shared" si="927"/>
        <v>6596</v>
      </c>
      <c r="B6599" s="29">
        <v>37643</v>
      </c>
      <c r="C6599" s="25">
        <v>22</v>
      </c>
      <c r="D6599" s="12">
        <v>31</v>
      </c>
      <c r="E6599" s="25"/>
      <c r="F6599" s="35">
        <v>96</v>
      </c>
      <c r="G6599" s="25">
        <v>20.8</v>
      </c>
      <c r="H6599" s="13">
        <v>4.2</v>
      </c>
      <c r="I6599" s="25"/>
      <c r="J6599" s="12">
        <v>270</v>
      </c>
      <c r="K6599" s="12">
        <v>0</v>
      </c>
      <c r="L6599" s="25" t="s">
        <v>15</v>
      </c>
      <c r="M6599" s="10"/>
      <c r="N6599" s="15"/>
      <c r="O6599" s="15"/>
      <c r="P6599" s="4"/>
    </row>
    <row r="6600" spans="1:16" ht="15" customHeight="1" x14ac:dyDescent="0.25">
      <c r="A6600" s="11">
        <f t="shared" si="927"/>
        <v>6597</v>
      </c>
      <c r="B6600" s="29">
        <v>37644</v>
      </c>
      <c r="C6600" s="25">
        <v>22</v>
      </c>
      <c r="D6600" s="12">
        <v>28.4</v>
      </c>
      <c r="E6600" s="25"/>
      <c r="F6600" s="35">
        <v>96</v>
      </c>
      <c r="G6600" s="25">
        <v>10.3</v>
      </c>
      <c r="H6600" s="13">
        <v>7.7</v>
      </c>
      <c r="I6600" s="25"/>
      <c r="J6600" s="12">
        <v>315</v>
      </c>
      <c r="K6600" s="12">
        <v>0</v>
      </c>
      <c r="L6600" s="25" t="s">
        <v>15</v>
      </c>
      <c r="M6600" s="10"/>
      <c r="N6600" s="15"/>
      <c r="O6600" s="15"/>
      <c r="P6600" s="4"/>
    </row>
    <row r="6601" spans="1:16" ht="15" customHeight="1" x14ac:dyDescent="0.25">
      <c r="A6601" s="11">
        <f t="shared" si="927"/>
        <v>6598</v>
      </c>
      <c r="B6601" s="29">
        <v>37645</v>
      </c>
      <c r="C6601" s="25">
        <v>22</v>
      </c>
      <c r="D6601" s="12">
        <v>32</v>
      </c>
      <c r="E6601" s="25"/>
      <c r="F6601" s="35">
        <v>87</v>
      </c>
      <c r="G6601" s="25">
        <v>0</v>
      </c>
      <c r="H6601" s="13">
        <v>7.5</v>
      </c>
      <c r="I6601" s="25"/>
      <c r="J6601" s="12">
        <v>270</v>
      </c>
      <c r="K6601" s="12">
        <v>1</v>
      </c>
      <c r="L6601" s="25" t="s">
        <v>14</v>
      </c>
      <c r="M6601" s="10"/>
      <c r="N6601" s="15"/>
      <c r="O6601" s="15"/>
      <c r="P6601" s="4"/>
    </row>
    <row r="6602" spans="1:16" ht="15" customHeight="1" x14ac:dyDescent="0.25">
      <c r="A6602" s="11">
        <f t="shared" si="927"/>
        <v>6599</v>
      </c>
      <c r="B6602" s="29">
        <v>37646</v>
      </c>
      <c r="C6602" s="25">
        <v>21</v>
      </c>
      <c r="D6602" s="12">
        <v>32.1</v>
      </c>
      <c r="E6602" s="25"/>
      <c r="F6602" s="35">
        <v>93</v>
      </c>
      <c r="G6602" s="25">
        <v>0</v>
      </c>
      <c r="H6602" s="13">
        <v>3.3</v>
      </c>
      <c r="I6602" s="25"/>
      <c r="J6602" s="12">
        <v>180</v>
      </c>
      <c r="K6602" s="12">
        <v>0</v>
      </c>
      <c r="L6602" s="25" t="s">
        <v>14</v>
      </c>
      <c r="M6602" s="10"/>
      <c r="N6602" s="15"/>
      <c r="O6602" s="15"/>
      <c r="P6602" s="4"/>
    </row>
    <row r="6603" spans="1:16" ht="15" customHeight="1" x14ac:dyDescent="0.25">
      <c r="A6603" s="11">
        <f t="shared" si="927"/>
        <v>6600</v>
      </c>
      <c r="B6603" s="29">
        <v>37647</v>
      </c>
      <c r="C6603" s="25">
        <v>21</v>
      </c>
      <c r="D6603" s="12">
        <v>27.4</v>
      </c>
      <c r="E6603" s="25"/>
      <c r="F6603" s="35">
        <v>84</v>
      </c>
      <c r="G6603" s="25">
        <v>11.3</v>
      </c>
      <c r="H6603" s="13">
        <v>0.9</v>
      </c>
      <c r="I6603" s="25"/>
      <c r="J6603" s="12">
        <v>180</v>
      </c>
      <c r="K6603" s="12">
        <v>0</v>
      </c>
      <c r="L6603" s="25" t="s">
        <v>14</v>
      </c>
      <c r="M6603" s="10"/>
      <c r="N6603" s="15"/>
      <c r="O6603" s="15"/>
      <c r="P6603" s="4"/>
    </row>
    <row r="6604" spans="1:16" ht="15" customHeight="1" x14ac:dyDescent="0.25">
      <c r="A6604" s="11">
        <f t="shared" si="927"/>
        <v>6601</v>
      </c>
      <c r="B6604" s="29">
        <v>37648</v>
      </c>
      <c r="C6604" s="25">
        <v>21</v>
      </c>
      <c r="D6604" s="12">
        <v>32.200000000000003</v>
      </c>
      <c r="E6604" s="25"/>
      <c r="F6604" s="35">
        <v>86</v>
      </c>
      <c r="G6604" s="25">
        <v>22.2</v>
      </c>
      <c r="H6604" s="13">
        <v>1.9</v>
      </c>
      <c r="I6604" s="25"/>
      <c r="J6604" s="12">
        <v>90</v>
      </c>
      <c r="K6604" s="12">
        <v>0</v>
      </c>
      <c r="L6604" s="25" t="s">
        <v>12</v>
      </c>
      <c r="M6604" s="10"/>
      <c r="N6604" s="15"/>
      <c r="O6604" s="15"/>
      <c r="P6604" s="4"/>
    </row>
    <row r="6605" spans="1:16" ht="15" customHeight="1" x14ac:dyDescent="0.25">
      <c r="A6605" s="11">
        <f t="shared" si="927"/>
        <v>6602</v>
      </c>
      <c r="B6605" s="29">
        <v>37649</v>
      </c>
      <c r="C6605" s="25">
        <v>21</v>
      </c>
      <c r="D6605" s="12">
        <v>32</v>
      </c>
      <c r="E6605" s="25"/>
      <c r="F6605" s="35">
        <v>88</v>
      </c>
      <c r="G6605" s="25">
        <v>62.5</v>
      </c>
      <c r="H6605" s="13">
        <v>3.9</v>
      </c>
      <c r="I6605" s="25"/>
      <c r="J6605" s="12">
        <v>135</v>
      </c>
      <c r="K6605" s="12">
        <v>0</v>
      </c>
      <c r="L6605" s="25" t="s">
        <v>18</v>
      </c>
      <c r="M6605" s="10"/>
      <c r="N6605" s="15"/>
      <c r="O6605" s="15"/>
      <c r="P6605" s="4"/>
    </row>
    <row r="6606" spans="1:16" ht="15" customHeight="1" x14ac:dyDescent="0.25">
      <c r="A6606" s="11">
        <f t="shared" si="927"/>
        <v>6603</v>
      </c>
      <c r="B6606" s="29">
        <v>37650</v>
      </c>
      <c r="C6606" s="25">
        <v>21</v>
      </c>
      <c r="D6606" s="12">
        <v>32.1</v>
      </c>
      <c r="E6606" s="25"/>
      <c r="F6606" s="35">
        <v>89</v>
      </c>
      <c r="G6606" s="25">
        <v>0.3</v>
      </c>
      <c r="H6606" s="13">
        <v>6.2</v>
      </c>
      <c r="I6606" s="25"/>
      <c r="J6606" s="12">
        <v>270</v>
      </c>
      <c r="K6606" s="12">
        <v>2</v>
      </c>
      <c r="L6606" s="25" t="s">
        <v>11</v>
      </c>
      <c r="M6606" s="10"/>
      <c r="N6606" s="15"/>
      <c r="O6606" s="15"/>
      <c r="P6606" s="4"/>
    </row>
    <row r="6607" spans="1:16" ht="15" customHeight="1" x14ac:dyDescent="0.25">
      <c r="A6607" s="11">
        <f t="shared" si="927"/>
        <v>6604</v>
      </c>
      <c r="B6607" s="29">
        <v>37651</v>
      </c>
      <c r="C6607" s="25">
        <v>22</v>
      </c>
      <c r="D6607" s="12">
        <v>31.6</v>
      </c>
      <c r="E6607" s="25"/>
      <c r="F6607" s="35">
        <v>94</v>
      </c>
      <c r="G6607" s="25">
        <v>0</v>
      </c>
      <c r="H6607" s="13">
        <v>4.7</v>
      </c>
      <c r="I6607" s="25"/>
      <c r="J6607" s="12">
        <v>270</v>
      </c>
      <c r="K6607" s="12">
        <v>1</v>
      </c>
      <c r="L6607" s="25" t="s">
        <v>14</v>
      </c>
      <c r="M6607" s="10"/>
      <c r="N6607" s="15"/>
      <c r="O6607" s="15"/>
      <c r="P6607" s="4"/>
    </row>
    <row r="6608" spans="1:16" ht="15" customHeight="1" x14ac:dyDescent="0.25">
      <c r="A6608" s="11">
        <f t="shared" si="927"/>
        <v>6605</v>
      </c>
      <c r="B6608" s="29">
        <v>37652</v>
      </c>
      <c r="C6608" s="25">
        <v>22</v>
      </c>
      <c r="D6608" s="12">
        <v>32.1</v>
      </c>
      <c r="E6608" s="25"/>
      <c r="F6608" s="35"/>
      <c r="G6608" s="25">
        <v>0</v>
      </c>
      <c r="H6608" s="13">
        <v>3</v>
      </c>
      <c r="I6608" s="25"/>
      <c r="J6608" s="12">
        <v>225</v>
      </c>
      <c r="K6608" s="12">
        <v>1</v>
      </c>
      <c r="L6608" s="25" t="s">
        <v>14</v>
      </c>
      <c r="M6608" s="10"/>
      <c r="N6608" s="15"/>
      <c r="O6608" s="15"/>
      <c r="P6608" s="4"/>
    </row>
    <row r="6609" spans="1:16" ht="15" customHeight="1" x14ac:dyDescent="0.25">
      <c r="A6609" s="11">
        <f t="shared" si="927"/>
        <v>6606</v>
      </c>
      <c r="B6609" s="29">
        <v>37653</v>
      </c>
      <c r="C6609" s="25">
        <v>20</v>
      </c>
      <c r="D6609" s="12">
        <v>32.299999999999997</v>
      </c>
      <c r="E6609" s="25"/>
      <c r="F6609" s="35">
        <v>97</v>
      </c>
      <c r="G6609" s="25">
        <v>3.7</v>
      </c>
      <c r="H6609" s="13">
        <v>1.3</v>
      </c>
      <c r="I6609" s="25"/>
      <c r="J6609" s="12">
        <v>45</v>
      </c>
      <c r="K6609" s="12">
        <v>1</v>
      </c>
      <c r="L6609" s="25" t="s">
        <v>14</v>
      </c>
      <c r="M6609" s="10"/>
      <c r="N6609" s="15"/>
      <c r="O6609" s="15"/>
      <c r="P6609" s="4"/>
    </row>
    <row r="6610" spans="1:16" ht="15" customHeight="1" x14ac:dyDescent="0.25">
      <c r="A6610" s="11">
        <f t="shared" si="927"/>
        <v>6607</v>
      </c>
      <c r="B6610" s="29">
        <v>37654</v>
      </c>
      <c r="C6610" s="25">
        <v>22</v>
      </c>
      <c r="D6610" s="12">
        <v>32.4</v>
      </c>
      <c r="E6610" s="25"/>
      <c r="F6610" s="35">
        <v>91</v>
      </c>
      <c r="G6610" s="25">
        <v>0.5</v>
      </c>
      <c r="H6610" s="13">
        <v>3.3</v>
      </c>
      <c r="I6610" s="25"/>
      <c r="J6610" s="12">
        <v>90</v>
      </c>
      <c r="K6610" s="12">
        <v>1</v>
      </c>
      <c r="L6610" s="25" t="s">
        <v>12</v>
      </c>
      <c r="M6610" s="10"/>
      <c r="N6610" s="15"/>
      <c r="O6610" s="15"/>
      <c r="P6610" s="4"/>
    </row>
    <row r="6611" spans="1:16" ht="15" customHeight="1" x14ac:dyDescent="0.25">
      <c r="A6611" s="11">
        <f t="shared" si="927"/>
        <v>6608</v>
      </c>
      <c r="B6611" s="29">
        <v>37655</v>
      </c>
      <c r="C6611" s="25">
        <v>20</v>
      </c>
      <c r="D6611" s="12">
        <v>33.4</v>
      </c>
      <c r="E6611" s="25"/>
      <c r="F6611" s="35">
        <v>91</v>
      </c>
      <c r="G6611" s="25">
        <v>14.1</v>
      </c>
      <c r="H6611" s="13">
        <v>1.6</v>
      </c>
      <c r="I6611" s="25"/>
      <c r="J6611" s="12">
        <v>180</v>
      </c>
      <c r="K6611" s="12">
        <v>0</v>
      </c>
      <c r="L6611" s="25" t="s">
        <v>12</v>
      </c>
      <c r="M6611" s="10"/>
      <c r="N6611" s="15"/>
      <c r="O6611" s="15"/>
      <c r="P6611" s="4"/>
    </row>
    <row r="6612" spans="1:16" ht="15" customHeight="1" x14ac:dyDescent="0.25">
      <c r="A6612" s="11">
        <f t="shared" si="927"/>
        <v>6609</v>
      </c>
      <c r="B6612" s="29">
        <v>37656</v>
      </c>
      <c r="C6612" s="25">
        <v>20</v>
      </c>
      <c r="D6612" s="12">
        <v>32.6</v>
      </c>
      <c r="E6612" s="25"/>
      <c r="F6612" s="35">
        <v>90</v>
      </c>
      <c r="G6612" s="25">
        <v>46.3</v>
      </c>
      <c r="H6612" s="13">
        <v>0</v>
      </c>
      <c r="I6612" s="25"/>
      <c r="J6612" s="12">
        <v>270</v>
      </c>
      <c r="K6612" s="12">
        <v>0</v>
      </c>
      <c r="L6612" s="25" t="s">
        <v>13</v>
      </c>
      <c r="M6612" s="10"/>
      <c r="N6612" s="15"/>
      <c r="O6612" s="15"/>
      <c r="P6612" s="4"/>
    </row>
    <row r="6613" spans="1:16" ht="15" customHeight="1" x14ac:dyDescent="0.25">
      <c r="A6613" s="11">
        <f t="shared" si="927"/>
        <v>6610</v>
      </c>
      <c r="B6613" s="29">
        <v>37657</v>
      </c>
      <c r="C6613" s="25">
        <v>20</v>
      </c>
      <c r="D6613" s="12">
        <v>31.9</v>
      </c>
      <c r="E6613" s="25"/>
      <c r="F6613" s="35">
        <v>88</v>
      </c>
      <c r="G6613" s="25">
        <v>0.2</v>
      </c>
      <c r="H6613" s="13">
        <v>4.2</v>
      </c>
      <c r="I6613" s="25"/>
      <c r="J6613" s="12">
        <v>270</v>
      </c>
      <c r="K6613" s="12">
        <v>1</v>
      </c>
      <c r="L6613" s="25" t="s">
        <v>15</v>
      </c>
      <c r="M6613" s="10"/>
      <c r="N6613" s="15"/>
      <c r="O6613" s="15"/>
      <c r="P6613" s="4"/>
    </row>
    <row r="6614" spans="1:16" ht="15" customHeight="1" x14ac:dyDescent="0.25">
      <c r="A6614" s="11">
        <f t="shared" si="927"/>
        <v>6611</v>
      </c>
      <c r="B6614" s="29">
        <v>37658</v>
      </c>
      <c r="C6614" s="25">
        <v>22</v>
      </c>
      <c r="D6614" s="12">
        <v>33.4</v>
      </c>
      <c r="E6614" s="25"/>
      <c r="F6614" s="35">
        <v>90</v>
      </c>
      <c r="G6614" s="25">
        <v>0</v>
      </c>
      <c r="H6614" s="13">
        <v>8</v>
      </c>
      <c r="I6614" s="25"/>
      <c r="J6614" s="12">
        <v>225</v>
      </c>
      <c r="K6614" s="12">
        <v>3</v>
      </c>
      <c r="L6614" s="25" t="s">
        <v>13</v>
      </c>
      <c r="M6614" s="10"/>
      <c r="N6614" s="15"/>
      <c r="O6614" s="15"/>
      <c r="P6614" s="4"/>
    </row>
    <row r="6615" spans="1:16" ht="15" customHeight="1" x14ac:dyDescent="0.25">
      <c r="A6615" s="11">
        <f t="shared" si="927"/>
        <v>6612</v>
      </c>
      <c r="B6615" s="29">
        <v>37659</v>
      </c>
      <c r="C6615" s="25">
        <v>22</v>
      </c>
      <c r="D6615" s="12">
        <v>33</v>
      </c>
      <c r="E6615" s="25"/>
      <c r="F6615" s="35">
        <v>88</v>
      </c>
      <c r="G6615" s="25">
        <v>0</v>
      </c>
      <c r="H6615" s="13">
        <v>7</v>
      </c>
      <c r="I6615" s="25"/>
      <c r="J6615" s="12">
        <v>225</v>
      </c>
      <c r="K6615" s="12">
        <v>3</v>
      </c>
      <c r="L6615" s="25" t="s">
        <v>15</v>
      </c>
      <c r="M6615" s="10"/>
      <c r="N6615" s="15"/>
      <c r="O6615" s="15"/>
      <c r="P6615" s="4"/>
    </row>
    <row r="6616" spans="1:16" ht="15" customHeight="1" x14ac:dyDescent="0.25">
      <c r="A6616" s="11">
        <f t="shared" si="927"/>
        <v>6613</v>
      </c>
      <c r="B6616" s="29">
        <v>37660</v>
      </c>
      <c r="C6616" s="25">
        <v>22</v>
      </c>
      <c r="D6616" s="12">
        <v>29</v>
      </c>
      <c r="E6616" s="25"/>
      <c r="F6616" s="35">
        <v>79</v>
      </c>
      <c r="G6616" s="25">
        <v>0</v>
      </c>
      <c r="H6616" s="13">
        <v>3.9</v>
      </c>
      <c r="I6616" s="25"/>
      <c r="J6616" s="12">
        <v>270</v>
      </c>
      <c r="K6616" s="12">
        <v>3</v>
      </c>
      <c r="L6616" s="25" t="s">
        <v>13</v>
      </c>
      <c r="M6616" s="10"/>
      <c r="N6616" s="15"/>
      <c r="O6616" s="15"/>
      <c r="P6616" s="4"/>
    </row>
    <row r="6617" spans="1:16" ht="15" customHeight="1" x14ac:dyDescent="0.25">
      <c r="A6617" s="11">
        <f t="shared" si="927"/>
        <v>6614</v>
      </c>
      <c r="B6617" s="29">
        <v>37661</v>
      </c>
      <c r="C6617" s="25">
        <v>21</v>
      </c>
      <c r="D6617" s="12">
        <v>32.700000000000003</v>
      </c>
      <c r="E6617" s="25"/>
      <c r="F6617" s="35">
        <v>82</v>
      </c>
      <c r="G6617" s="25">
        <v>1.4</v>
      </c>
      <c r="H6617" s="13">
        <v>4.2</v>
      </c>
      <c r="I6617" s="25"/>
      <c r="J6617" s="12">
        <v>225</v>
      </c>
      <c r="K6617" s="12">
        <v>4</v>
      </c>
      <c r="L6617" s="25" t="s">
        <v>13</v>
      </c>
      <c r="M6617" s="10"/>
      <c r="N6617" s="15"/>
      <c r="O6617" s="15"/>
      <c r="P6617" s="4"/>
    </row>
    <row r="6618" spans="1:16" ht="15" customHeight="1" x14ac:dyDescent="0.25">
      <c r="A6618" s="11">
        <f t="shared" si="927"/>
        <v>6615</v>
      </c>
      <c r="B6618" s="29">
        <v>37662</v>
      </c>
      <c r="C6618" s="25">
        <v>21</v>
      </c>
      <c r="D6618" s="12">
        <v>32.1</v>
      </c>
      <c r="E6618" s="25"/>
      <c r="F6618" s="35">
        <v>86</v>
      </c>
      <c r="G6618" s="25">
        <v>4</v>
      </c>
      <c r="H6618" s="13">
        <v>3.9</v>
      </c>
      <c r="I6618" s="25"/>
      <c r="J6618" s="12">
        <v>315</v>
      </c>
      <c r="K6618" s="12">
        <v>3</v>
      </c>
      <c r="L6618" s="25" t="s">
        <v>15</v>
      </c>
      <c r="M6618" s="10"/>
      <c r="N6618" s="15"/>
      <c r="O6618" s="15"/>
      <c r="P6618" s="4"/>
    </row>
    <row r="6619" spans="1:16" ht="15" customHeight="1" x14ac:dyDescent="0.25">
      <c r="A6619" s="11">
        <f t="shared" si="927"/>
        <v>6616</v>
      </c>
      <c r="B6619" s="29">
        <v>37663</v>
      </c>
      <c r="C6619" s="25">
        <v>21</v>
      </c>
      <c r="D6619" s="12">
        <v>32.4</v>
      </c>
      <c r="E6619" s="25"/>
      <c r="F6619" s="35">
        <v>81</v>
      </c>
      <c r="G6619" s="25">
        <v>0</v>
      </c>
      <c r="H6619" s="13">
        <v>5</v>
      </c>
      <c r="I6619" s="25"/>
      <c r="J6619" s="12">
        <v>270</v>
      </c>
      <c r="K6619" s="12">
        <v>3</v>
      </c>
      <c r="L6619" s="25" t="s">
        <v>13</v>
      </c>
      <c r="M6619" s="10"/>
      <c r="N6619" s="15"/>
      <c r="O6619" s="15"/>
      <c r="P6619" s="4"/>
    </row>
    <row r="6620" spans="1:16" ht="15" customHeight="1" x14ac:dyDescent="0.25">
      <c r="A6620" s="11">
        <f t="shared" si="927"/>
        <v>6617</v>
      </c>
      <c r="B6620" s="29">
        <v>37664</v>
      </c>
      <c r="C6620" s="25">
        <v>23</v>
      </c>
      <c r="D6620" s="12">
        <v>32.799999999999997</v>
      </c>
      <c r="E6620" s="25"/>
      <c r="F6620" s="35">
        <v>94</v>
      </c>
      <c r="G6620" s="25">
        <v>48.4</v>
      </c>
      <c r="H6620" s="13">
        <v>0.1</v>
      </c>
      <c r="I6620" s="25"/>
      <c r="J6620" s="12">
        <v>180</v>
      </c>
      <c r="K6620" s="12">
        <v>3</v>
      </c>
      <c r="L6620" s="25" t="s">
        <v>14</v>
      </c>
      <c r="M6620" s="10"/>
      <c r="N6620" s="15"/>
      <c r="O6620" s="15"/>
      <c r="P6620" s="4"/>
    </row>
    <row r="6621" spans="1:16" ht="15" customHeight="1" x14ac:dyDescent="0.25">
      <c r="A6621" s="11">
        <f t="shared" si="927"/>
        <v>6618</v>
      </c>
      <c r="B6621" s="29">
        <v>37665</v>
      </c>
      <c r="C6621" s="25">
        <v>22</v>
      </c>
      <c r="D6621" s="12">
        <v>33</v>
      </c>
      <c r="E6621" s="25"/>
      <c r="F6621" s="35">
        <v>95</v>
      </c>
      <c r="G6621" s="25">
        <v>7.8</v>
      </c>
      <c r="H6621" s="13">
        <v>3.7</v>
      </c>
      <c r="I6621" s="25"/>
      <c r="J6621" s="12">
        <v>180</v>
      </c>
      <c r="K6621" s="12">
        <v>2</v>
      </c>
      <c r="L6621" s="25" t="s">
        <v>13</v>
      </c>
      <c r="M6621" s="10"/>
      <c r="N6621" s="15"/>
      <c r="O6621" s="15"/>
      <c r="P6621" s="4"/>
    </row>
    <row r="6622" spans="1:16" ht="15" customHeight="1" x14ac:dyDescent="0.25">
      <c r="A6622" s="11">
        <f t="shared" si="927"/>
        <v>6619</v>
      </c>
      <c r="B6622" s="29">
        <v>37666</v>
      </c>
      <c r="C6622" s="25">
        <v>22</v>
      </c>
      <c r="D6622" s="12">
        <v>30.7</v>
      </c>
      <c r="E6622" s="25"/>
      <c r="F6622" s="35">
        <v>90</v>
      </c>
      <c r="G6622" s="25">
        <v>83</v>
      </c>
      <c r="H6622" s="13">
        <v>1.7</v>
      </c>
      <c r="I6622" s="25"/>
      <c r="J6622" s="12">
        <v>360</v>
      </c>
      <c r="K6622" s="12">
        <v>2</v>
      </c>
      <c r="L6622" s="25" t="s">
        <v>13</v>
      </c>
      <c r="M6622" s="10"/>
      <c r="N6622" s="15"/>
      <c r="O6622" s="15"/>
      <c r="P6622" s="4"/>
    </row>
    <row r="6623" spans="1:16" ht="15" customHeight="1" x14ac:dyDescent="0.25">
      <c r="A6623" s="11">
        <f t="shared" si="927"/>
        <v>6620</v>
      </c>
      <c r="B6623" s="29">
        <v>37667</v>
      </c>
      <c r="C6623" s="25">
        <v>21</v>
      </c>
      <c r="D6623" s="12">
        <v>30.4</v>
      </c>
      <c r="E6623" s="25"/>
      <c r="F6623" s="35">
        <v>93</v>
      </c>
      <c r="G6623" s="25">
        <v>2.5</v>
      </c>
      <c r="H6623" s="13">
        <v>3.7</v>
      </c>
      <c r="I6623" s="25"/>
      <c r="J6623" s="12">
        <v>270</v>
      </c>
      <c r="K6623" s="12">
        <v>1</v>
      </c>
      <c r="L6623" s="25" t="s">
        <v>13</v>
      </c>
      <c r="M6623" s="10"/>
      <c r="N6623" s="15"/>
      <c r="O6623" s="15"/>
      <c r="P6623" s="4"/>
    </row>
    <row r="6624" spans="1:16" ht="15" customHeight="1" x14ac:dyDescent="0.25">
      <c r="A6624" s="11">
        <f t="shared" si="927"/>
        <v>6621</v>
      </c>
      <c r="B6624" s="29">
        <v>37668</v>
      </c>
      <c r="C6624" s="25">
        <v>21</v>
      </c>
      <c r="D6624" s="12">
        <v>32</v>
      </c>
      <c r="E6624" s="25"/>
      <c r="F6624" s="35">
        <v>92</v>
      </c>
      <c r="G6624" s="25">
        <v>45.3</v>
      </c>
      <c r="H6624" s="13">
        <v>4.2</v>
      </c>
      <c r="I6624" s="25"/>
      <c r="J6624" s="12">
        <v>270</v>
      </c>
      <c r="K6624" s="12">
        <v>0</v>
      </c>
      <c r="L6624" s="25" t="s">
        <v>15</v>
      </c>
      <c r="M6624" s="10"/>
      <c r="N6624" s="15"/>
      <c r="O6624" s="15"/>
      <c r="P6624" s="4"/>
    </row>
    <row r="6625" spans="1:16" ht="15" customHeight="1" x14ac:dyDescent="0.25">
      <c r="A6625" s="11">
        <f t="shared" si="927"/>
        <v>6622</v>
      </c>
      <c r="B6625" s="29">
        <v>37669</v>
      </c>
      <c r="C6625" s="25">
        <v>22</v>
      </c>
      <c r="D6625" s="12">
        <v>32</v>
      </c>
      <c r="E6625" s="25"/>
      <c r="F6625" s="35">
        <v>95</v>
      </c>
      <c r="G6625" s="25">
        <v>15</v>
      </c>
      <c r="H6625" s="13">
        <v>0.2</v>
      </c>
      <c r="I6625" s="25"/>
      <c r="J6625" s="12">
        <v>180</v>
      </c>
      <c r="K6625" s="12">
        <v>0</v>
      </c>
      <c r="L6625" s="25" t="s">
        <v>15</v>
      </c>
      <c r="M6625" s="10"/>
      <c r="N6625" s="15"/>
      <c r="O6625" s="15"/>
      <c r="P6625" s="4"/>
    </row>
    <row r="6626" spans="1:16" ht="15" customHeight="1" x14ac:dyDescent="0.25">
      <c r="A6626" s="11">
        <f t="shared" si="927"/>
        <v>6623</v>
      </c>
      <c r="B6626" s="29">
        <v>37670</v>
      </c>
      <c r="C6626" s="25">
        <v>21</v>
      </c>
      <c r="D6626" s="12">
        <v>31.4</v>
      </c>
      <c r="E6626" s="25"/>
      <c r="F6626" s="35">
        <v>94</v>
      </c>
      <c r="G6626" s="25">
        <v>0</v>
      </c>
      <c r="H6626" s="13">
        <v>6.8</v>
      </c>
      <c r="I6626" s="25"/>
      <c r="J6626" s="12">
        <v>225</v>
      </c>
      <c r="K6626" s="12">
        <v>0</v>
      </c>
      <c r="L6626" s="25" t="s">
        <v>14</v>
      </c>
      <c r="M6626" s="10"/>
      <c r="N6626" s="15"/>
      <c r="O6626" s="15"/>
      <c r="P6626" s="4"/>
    </row>
    <row r="6627" spans="1:16" ht="15" customHeight="1" x14ac:dyDescent="0.25">
      <c r="A6627" s="11">
        <f t="shared" si="927"/>
        <v>6624</v>
      </c>
      <c r="B6627" s="29">
        <v>37671</v>
      </c>
      <c r="C6627" s="25">
        <v>22</v>
      </c>
      <c r="D6627" s="12">
        <v>32.4</v>
      </c>
      <c r="E6627" s="25"/>
      <c r="F6627" s="35">
        <v>91</v>
      </c>
      <c r="G6627" s="25">
        <v>0</v>
      </c>
      <c r="H6627" s="13">
        <v>6.5</v>
      </c>
      <c r="I6627" s="25"/>
      <c r="J6627" s="12">
        <v>270</v>
      </c>
      <c r="K6627" s="12">
        <v>0</v>
      </c>
      <c r="L6627" s="25" t="s">
        <v>15</v>
      </c>
      <c r="M6627" s="10"/>
      <c r="N6627" s="15"/>
      <c r="O6627" s="15"/>
      <c r="P6627" s="4"/>
    </row>
    <row r="6628" spans="1:16" ht="15" customHeight="1" x14ac:dyDescent="0.25">
      <c r="A6628" s="11">
        <f t="shared" si="927"/>
        <v>6625</v>
      </c>
      <c r="B6628" s="29">
        <v>37672</v>
      </c>
      <c r="C6628" s="25">
        <v>21</v>
      </c>
      <c r="D6628" s="12">
        <v>27</v>
      </c>
      <c r="E6628" s="25"/>
      <c r="F6628" s="35">
        <v>92</v>
      </c>
      <c r="G6628" s="25">
        <v>0</v>
      </c>
      <c r="H6628" s="13">
        <v>0</v>
      </c>
      <c r="I6628" s="25"/>
      <c r="J6628" s="12">
        <v>225</v>
      </c>
      <c r="K6628" s="12">
        <v>0</v>
      </c>
      <c r="L6628" s="25" t="s">
        <v>14</v>
      </c>
      <c r="M6628" s="10"/>
      <c r="N6628" s="15"/>
      <c r="O6628" s="15"/>
      <c r="P6628" s="4"/>
    </row>
    <row r="6629" spans="1:16" ht="15" customHeight="1" x14ac:dyDescent="0.25">
      <c r="A6629" s="11">
        <f t="shared" si="927"/>
        <v>6626</v>
      </c>
      <c r="B6629" s="29">
        <v>37673</v>
      </c>
      <c r="C6629" s="25">
        <v>22</v>
      </c>
      <c r="D6629" s="12">
        <v>31.4</v>
      </c>
      <c r="E6629" s="25"/>
      <c r="F6629" s="35">
        <v>88</v>
      </c>
      <c r="G6629" s="25">
        <v>12.8</v>
      </c>
      <c r="H6629" s="13">
        <v>2.7</v>
      </c>
      <c r="I6629" s="25"/>
      <c r="J6629" s="12">
        <v>90</v>
      </c>
      <c r="K6629" s="12">
        <v>1</v>
      </c>
      <c r="L6629" s="25" t="s">
        <v>12</v>
      </c>
      <c r="M6629" s="10"/>
      <c r="N6629" s="15"/>
      <c r="O6629" s="15"/>
      <c r="P6629" s="4"/>
    </row>
    <row r="6630" spans="1:16" ht="15" customHeight="1" x14ac:dyDescent="0.25">
      <c r="A6630" s="11">
        <f t="shared" si="927"/>
        <v>6627</v>
      </c>
      <c r="B6630" s="29">
        <v>37674</v>
      </c>
      <c r="C6630" s="25">
        <v>21</v>
      </c>
      <c r="D6630" s="12">
        <v>32.700000000000003</v>
      </c>
      <c r="E6630" s="25"/>
      <c r="F6630" s="35">
        <v>90</v>
      </c>
      <c r="G6630" s="25">
        <v>0.8</v>
      </c>
      <c r="H6630" s="13">
        <v>0.2</v>
      </c>
      <c r="I6630" s="25"/>
      <c r="J6630" s="12">
        <v>90</v>
      </c>
      <c r="K6630" s="12">
        <v>0</v>
      </c>
      <c r="L6630" s="25" t="s">
        <v>12</v>
      </c>
      <c r="M6630" s="10"/>
      <c r="N6630" s="15"/>
      <c r="O6630" s="15"/>
      <c r="P6630" s="4"/>
    </row>
    <row r="6631" spans="1:16" ht="15" customHeight="1" x14ac:dyDescent="0.25">
      <c r="A6631" s="11">
        <f t="shared" si="927"/>
        <v>6628</v>
      </c>
      <c r="B6631" s="29">
        <v>37675</v>
      </c>
      <c r="C6631" s="25">
        <v>21</v>
      </c>
      <c r="D6631" s="12">
        <v>31.4</v>
      </c>
      <c r="E6631" s="25"/>
      <c r="F6631" s="35">
        <v>94</v>
      </c>
      <c r="G6631" s="25">
        <v>0</v>
      </c>
      <c r="H6631" s="13">
        <v>7.2</v>
      </c>
      <c r="I6631" s="25"/>
      <c r="J6631" s="12">
        <v>90</v>
      </c>
      <c r="K6631" s="12">
        <v>0</v>
      </c>
      <c r="L6631" s="25" t="s">
        <v>12</v>
      </c>
      <c r="M6631" s="10"/>
      <c r="N6631" s="15"/>
      <c r="O6631" s="15"/>
      <c r="P6631" s="4"/>
    </row>
    <row r="6632" spans="1:16" ht="15" customHeight="1" x14ac:dyDescent="0.25">
      <c r="A6632" s="11">
        <f t="shared" si="927"/>
        <v>6629</v>
      </c>
      <c r="B6632" s="29">
        <v>37676</v>
      </c>
      <c r="C6632" s="25">
        <v>21</v>
      </c>
      <c r="D6632" s="12">
        <v>32.6</v>
      </c>
      <c r="E6632" s="25"/>
      <c r="F6632" s="35">
        <v>99</v>
      </c>
      <c r="G6632" s="25">
        <v>3</v>
      </c>
      <c r="H6632" s="13">
        <v>3.5</v>
      </c>
      <c r="I6632" s="25"/>
      <c r="J6632" s="12">
        <v>90</v>
      </c>
      <c r="K6632" s="12">
        <v>0</v>
      </c>
      <c r="L6632" s="25" t="s">
        <v>12</v>
      </c>
      <c r="M6632" s="10"/>
      <c r="N6632" s="15"/>
      <c r="O6632" s="15"/>
      <c r="P6632" s="4"/>
    </row>
    <row r="6633" spans="1:16" ht="15" customHeight="1" x14ac:dyDescent="0.25">
      <c r="A6633" s="11">
        <f t="shared" si="927"/>
        <v>6630</v>
      </c>
      <c r="B6633" s="29">
        <v>37677</v>
      </c>
      <c r="C6633" s="25">
        <v>21</v>
      </c>
      <c r="D6633" s="12">
        <v>32.200000000000003</v>
      </c>
      <c r="E6633" s="25"/>
      <c r="F6633" s="35">
        <v>91</v>
      </c>
      <c r="G6633" s="25">
        <v>14.2</v>
      </c>
      <c r="H6633" s="13">
        <v>3.4</v>
      </c>
      <c r="I6633" s="25"/>
      <c r="J6633" s="12">
        <v>90</v>
      </c>
      <c r="K6633" s="12">
        <v>1</v>
      </c>
      <c r="L6633" s="25" t="s">
        <v>12</v>
      </c>
      <c r="M6633" s="10"/>
      <c r="N6633" s="15"/>
      <c r="O6633" s="15"/>
      <c r="P6633" s="4"/>
    </row>
    <row r="6634" spans="1:16" ht="15" customHeight="1" x14ac:dyDescent="0.25">
      <c r="A6634" s="11">
        <f t="shared" si="927"/>
        <v>6631</v>
      </c>
      <c r="B6634" s="29">
        <v>37678</v>
      </c>
      <c r="C6634" s="25">
        <v>21</v>
      </c>
      <c r="D6634" s="12">
        <v>30.6</v>
      </c>
      <c r="E6634" s="25"/>
      <c r="F6634" s="35">
        <v>88</v>
      </c>
      <c r="G6634" s="25">
        <v>0</v>
      </c>
      <c r="H6634" s="13">
        <v>4</v>
      </c>
      <c r="I6634" s="25"/>
      <c r="J6634" s="12">
        <v>360</v>
      </c>
      <c r="K6634" s="12">
        <v>1</v>
      </c>
      <c r="L6634" s="25" t="s">
        <v>11</v>
      </c>
      <c r="M6634" s="10"/>
      <c r="N6634" s="15"/>
      <c r="O6634" s="15"/>
      <c r="P6634" s="4"/>
    </row>
    <row r="6635" spans="1:16" ht="15" customHeight="1" x14ac:dyDescent="0.25">
      <c r="A6635" s="11">
        <f t="shared" si="927"/>
        <v>6632</v>
      </c>
      <c r="B6635" s="29">
        <v>37679</v>
      </c>
      <c r="C6635" s="25">
        <v>22</v>
      </c>
      <c r="D6635" s="12">
        <v>32.4</v>
      </c>
      <c r="E6635" s="25"/>
      <c r="F6635" s="35">
        <v>76</v>
      </c>
      <c r="G6635" s="25">
        <v>0.3</v>
      </c>
      <c r="H6635" s="13">
        <v>6.2</v>
      </c>
      <c r="I6635" s="25"/>
      <c r="J6635" s="12">
        <v>270</v>
      </c>
      <c r="K6635" s="12">
        <v>0</v>
      </c>
      <c r="L6635" s="25" t="s">
        <v>11</v>
      </c>
      <c r="M6635" s="10"/>
      <c r="N6635" s="15"/>
      <c r="O6635" s="15"/>
      <c r="P6635" s="4"/>
    </row>
    <row r="6636" spans="1:16" ht="15" customHeight="1" x14ac:dyDescent="0.25">
      <c r="A6636" s="11">
        <f t="shared" si="927"/>
        <v>6633</v>
      </c>
      <c r="B6636" s="29">
        <v>37680</v>
      </c>
      <c r="C6636" s="25">
        <v>21</v>
      </c>
      <c r="D6636" s="12">
        <v>32.299999999999997</v>
      </c>
      <c r="E6636" s="25"/>
      <c r="F6636" s="35">
        <v>87</v>
      </c>
      <c r="G6636" s="25">
        <v>0</v>
      </c>
      <c r="H6636" s="13">
        <v>7.6</v>
      </c>
      <c r="I6636" s="25"/>
      <c r="J6636" s="12">
        <v>360</v>
      </c>
      <c r="K6636" s="12">
        <v>0</v>
      </c>
      <c r="L6636" s="25" t="s">
        <v>11</v>
      </c>
      <c r="M6636" s="10"/>
      <c r="N6636" s="15"/>
      <c r="O6636" s="15"/>
      <c r="P6636" s="4"/>
    </row>
    <row r="6637" spans="1:16" ht="15" customHeight="1" x14ac:dyDescent="0.25">
      <c r="A6637" s="11">
        <f t="shared" si="927"/>
        <v>6634</v>
      </c>
      <c r="B6637" s="29">
        <v>37681</v>
      </c>
      <c r="C6637" s="25">
        <v>22</v>
      </c>
      <c r="D6637" s="12">
        <v>32.4</v>
      </c>
      <c r="E6637" s="25">
        <v>25.1</v>
      </c>
      <c r="F6637" s="35">
        <v>91</v>
      </c>
      <c r="G6637" s="25">
        <v>0</v>
      </c>
      <c r="H6637" s="13">
        <v>6.5</v>
      </c>
      <c r="I6637" s="25"/>
      <c r="J6637" s="12">
        <v>90</v>
      </c>
      <c r="K6637" s="12">
        <v>1</v>
      </c>
      <c r="L6637" s="25" t="s">
        <v>15</v>
      </c>
      <c r="M6637" s="10"/>
      <c r="N6637" s="15"/>
      <c r="O6637" s="15"/>
      <c r="P6637" s="4"/>
    </row>
    <row r="6638" spans="1:16" ht="15" customHeight="1" x14ac:dyDescent="0.25">
      <c r="A6638" s="11">
        <f t="shared" si="927"/>
        <v>6635</v>
      </c>
      <c r="B6638" s="29">
        <v>37682</v>
      </c>
      <c r="C6638" s="25">
        <v>22</v>
      </c>
      <c r="D6638" s="12">
        <v>31.8</v>
      </c>
      <c r="E6638" s="25">
        <v>23.4</v>
      </c>
      <c r="F6638" s="35">
        <v>88</v>
      </c>
      <c r="G6638" s="25">
        <v>0</v>
      </c>
      <c r="H6638" s="13">
        <v>3</v>
      </c>
      <c r="I6638" s="25"/>
      <c r="J6638" s="12">
        <v>360</v>
      </c>
      <c r="K6638" s="12">
        <v>0</v>
      </c>
      <c r="L6638" s="25" t="s">
        <v>11</v>
      </c>
      <c r="M6638" s="10"/>
      <c r="N6638" s="15"/>
      <c r="O6638" s="15"/>
      <c r="P6638" s="4"/>
    </row>
    <row r="6639" spans="1:16" ht="15" customHeight="1" x14ac:dyDescent="0.25">
      <c r="A6639" s="11">
        <f t="shared" si="927"/>
        <v>6636</v>
      </c>
      <c r="B6639" s="29">
        <v>37683</v>
      </c>
      <c r="C6639" s="25">
        <v>22</v>
      </c>
      <c r="D6639" s="12">
        <v>32.4</v>
      </c>
      <c r="E6639" s="25">
        <v>25.7</v>
      </c>
      <c r="F6639" s="35">
        <v>92</v>
      </c>
      <c r="G6639" s="25">
        <v>0</v>
      </c>
      <c r="H6639" s="13">
        <v>7.7</v>
      </c>
      <c r="I6639" s="25"/>
      <c r="J6639" s="12">
        <v>45</v>
      </c>
      <c r="K6639" s="12">
        <v>0</v>
      </c>
      <c r="L6639" s="25" t="s">
        <v>17</v>
      </c>
      <c r="M6639" s="10"/>
      <c r="N6639" s="15"/>
      <c r="O6639" s="15"/>
      <c r="P6639" s="4"/>
    </row>
    <row r="6640" spans="1:16" ht="15" customHeight="1" x14ac:dyDescent="0.25">
      <c r="A6640" s="11">
        <f t="shared" si="927"/>
        <v>6637</v>
      </c>
      <c r="B6640" s="29">
        <v>37684</v>
      </c>
      <c r="C6640" s="25">
        <v>23</v>
      </c>
      <c r="D6640" s="12">
        <v>32</v>
      </c>
      <c r="E6640" s="25">
        <v>26.2</v>
      </c>
      <c r="F6640" s="35">
        <v>88</v>
      </c>
      <c r="G6640" s="25">
        <v>0</v>
      </c>
      <c r="H6640" s="13">
        <v>8</v>
      </c>
      <c r="I6640" s="25"/>
      <c r="J6640" s="12">
        <v>180</v>
      </c>
      <c r="K6640" s="12">
        <v>0</v>
      </c>
      <c r="L6640" s="25" t="s">
        <v>11</v>
      </c>
      <c r="M6640" s="10"/>
      <c r="N6640" s="15"/>
      <c r="O6640" s="15"/>
      <c r="P6640" s="4"/>
    </row>
    <row r="6641" spans="1:16" ht="15" customHeight="1" x14ac:dyDescent="0.25">
      <c r="A6641" s="11">
        <f t="shared" si="927"/>
        <v>6638</v>
      </c>
      <c r="B6641" s="29">
        <v>37685</v>
      </c>
      <c r="C6641" s="25">
        <v>23</v>
      </c>
      <c r="D6641" s="12">
        <v>31.8</v>
      </c>
      <c r="E6641" s="25">
        <v>26.5</v>
      </c>
      <c r="F6641" s="35">
        <v>86</v>
      </c>
      <c r="G6641" s="25">
        <v>0</v>
      </c>
      <c r="H6641" s="13">
        <v>7.9</v>
      </c>
      <c r="I6641" s="25"/>
      <c r="J6641" s="12">
        <v>315</v>
      </c>
      <c r="K6641" s="12">
        <v>2</v>
      </c>
      <c r="L6641" s="25" t="s">
        <v>17</v>
      </c>
      <c r="M6641" s="10"/>
      <c r="N6641" s="15"/>
      <c r="O6641" s="15"/>
      <c r="P6641" s="4"/>
    </row>
    <row r="6642" spans="1:16" ht="15" customHeight="1" x14ac:dyDescent="0.25">
      <c r="A6642" s="11">
        <f t="shared" si="927"/>
        <v>6639</v>
      </c>
      <c r="B6642" s="29">
        <v>37686</v>
      </c>
      <c r="C6642" s="25">
        <v>22</v>
      </c>
      <c r="D6642" s="12">
        <v>32.200000000000003</v>
      </c>
      <c r="E6642" s="25">
        <v>27.8</v>
      </c>
      <c r="F6642" s="35">
        <v>85</v>
      </c>
      <c r="G6642" s="25">
        <v>0</v>
      </c>
      <c r="H6642" s="13">
        <v>7.8</v>
      </c>
      <c r="I6642" s="25"/>
      <c r="J6642" s="12">
        <v>270</v>
      </c>
      <c r="K6642" s="12">
        <v>1</v>
      </c>
      <c r="L6642" s="25" t="s">
        <v>15</v>
      </c>
      <c r="M6642" s="10"/>
      <c r="N6642" s="15"/>
      <c r="O6642" s="15"/>
      <c r="P6642" s="4"/>
    </row>
    <row r="6643" spans="1:16" ht="15" customHeight="1" x14ac:dyDescent="0.25">
      <c r="A6643" s="11">
        <f t="shared" si="927"/>
        <v>6640</v>
      </c>
      <c r="B6643" s="29">
        <v>37687</v>
      </c>
      <c r="C6643" s="25">
        <v>23</v>
      </c>
      <c r="D6643" s="12">
        <v>34</v>
      </c>
      <c r="E6643" s="25">
        <v>25.4</v>
      </c>
      <c r="F6643" s="35">
        <v>94</v>
      </c>
      <c r="G6643" s="25">
        <v>0</v>
      </c>
      <c r="H6643" s="13">
        <v>2.6</v>
      </c>
      <c r="I6643" s="25"/>
      <c r="J6643" s="12">
        <v>270</v>
      </c>
      <c r="K6643" s="12">
        <v>0</v>
      </c>
      <c r="L6643" s="25" t="s">
        <v>14</v>
      </c>
      <c r="M6643" s="10"/>
      <c r="N6643" s="15"/>
      <c r="O6643" s="15"/>
      <c r="P6643" s="4"/>
    </row>
    <row r="6644" spans="1:16" ht="15" customHeight="1" x14ac:dyDescent="0.25">
      <c r="A6644" s="11">
        <f t="shared" si="927"/>
        <v>6641</v>
      </c>
      <c r="B6644" s="29">
        <v>37688</v>
      </c>
      <c r="C6644" s="25">
        <v>21</v>
      </c>
      <c r="D6644" s="12">
        <v>31.4</v>
      </c>
      <c r="E6644" s="25">
        <v>26</v>
      </c>
      <c r="F6644" s="35">
        <v>92</v>
      </c>
      <c r="G6644" s="25">
        <v>0</v>
      </c>
      <c r="H6644" s="13">
        <v>7.1</v>
      </c>
      <c r="I6644" s="25"/>
      <c r="J6644" s="12">
        <v>180</v>
      </c>
      <c r="K6644" s="12">
        <v>2</v>
      </c>
      <c r="L6644" s="25" t="s">
        <v>14</v>
      </c>
      <c r="M6644" s="10"/>
      <c r="N6644" s="15"/>
      <c r="O6644" s="15"/>
      <c r="P6644" s="4"/>
    </row>
    <row r="6645" spans="1:16" ht="15" customHeight="1" x14ac:dyDescent="0.25">
      <c r="A6645" s="11">
        <f t="shared" si="927"/>
        <v>6642</v>
      </c>
      <c r="B6645" s="29">
        <v>37689</v>
      </c>
      <c r="C6645" s="25">
        <v>21</v>
      </c>
      <c r="D6645" s="12">
        <v>34.1</v>
      </c>
      <c r="E6645" s="25">
        <v>24.6</v>
      </c>
      <c r="F6645" s="35">
        <v>97</v>
      </c>
      <c r="G6645" s="25">
        <v>0</v>
      </c>
      <c r="H6645" s="13">
        <v>3</v>
      </c>
      <c r="I6645" s="25"/>
      <c r="J6645" s="12">
        <v>135</v>
      </c>
      <c r="K6645" s="12">
        <v>0</v>
      </c>
      <c r="L6645" s="25" t="s">
        <v>15</v>
      </c>
      <c r="M6645" s="10"/>
      <c r="N6645" s="15"/>
      <c r="O6645" s="15"/>
      <c r="P6645" s="4"/>
    </row>
    <row r="6646" spans="1:16" ht="15" customHeight="1" x14ac:dyDescent="0.25">
      <c r="A6646" s="11">
        <f t="shared" si="927"/>
        <v>6643</v>
      </c>
      <c r="B6646" s="29">
        <v>37690</v>
      </c>
      <c r="C6646" s="25">
        <v>21</v>
      </c>
      <c r="D6646" s="12">
        <v>29.8</v>
      </c>
      <c r="E6646" s="25">
        <v>24.9</v>
      </c>
      <c r="F6646" s="35">
        <v>96</v>
      </c>
      <c r="G6646" s="25">
        <v>0</v>
      </c>
      <c r="H6646" s="13">
        <v>2.2000000000000002</v>
      </c>
      <c r="I6646" s="25"/>
      <c r="J6646" s="12">
        <v>270</v>
      </c>
      <c r="K6646" s="12">
        <v>0</v>
      </c>
      <c r="L6646" s="25" t="s">
        <v>11</v>
      </c>
      <c r="M6646" s="10"/>
      <c r="N6646" s="15"/>
      <c r="O6646" s="15"/>
      <c r="P6646" s="4"/>
    </row>
    <row r="6647" spans="1:16" ht="15" customHeight="1" x14ac:dyDescent="0.25">
      <c r="A6647" s="11">
        <f t="shared" si="927"/>
        <v>6644</v>
      </c>
      <c r="B6647" s="29">
        <v>37691</v>
      </c>
      <c r="C6647" s="25">
        <v>21</v>
      </c>
      <c r="D6647" s="12">
        <v>30.2</v>
      </c>
      <c r="E6647" s="25">
        <v>24.7</v>
      </c>
      <c r="F6647" s="35">
        <v>87</v>
      </c>
      <c r="G6647" s="25">
        <v>0</v>
      </c>
      <c r="H6647" s="13">
        <v>0</v>
      </c>
      <c r="I6647" s="25"/>
      <c r="J6647" s="12">
        <v>270</v>
      </c>
      <c r="K6647" s="12">
        <v>1</v>
      </c>
      <c r="L6647" s="25" t="s">
        <v>15</v>
      </c>
      <c r="M6647" s="10"/>
      <c r="N6647" s="15"/>
      <c r="O6647" s="15"/>
      <c r="P6647" s="4"/>
    </row>
    <row r="6648" spans="1:16" ht="15" customHeight="1" x14ac:dyDescent="0.25">
      <c r="A6648" s="11">
        <f t="shared" si="927"/>
        <v>6645</v>
      </c>
      <c r="B6648" s="29">
        <v>37692</v>
      </c>
      <c r="C6648" s="25">
        <v>24</v>
      </c>
      <c r="D6648" s="12">
        <v>30.6</v>
      </c>
      <c r="E6648" s="25">
        <v>26.1</v>
      </c>
      <c r="F6648" s="35">
        <v>95</v>
      </c>
      <c r="G6648" s="25">
        <v>0</v>
      </c>
      <c r="H6648" s="13">
        <v>2.9</v>
      </c>
      <c r="I6648" s="25"/>
      <c r="J6648" s="12">
        <v>315</v>
      </c>
      <c r="K6648" s="12">
        <v>1</v>
      </c>
      <c r="L6648" s="25" t="s">
        <v>15</v>
      </c>
      <c r="M6648" s="10"/>
      <c r="N6648" s="15"/>
      <c r="O6648" s="15"/>
      <c r="P6648" s="4"/>
    </row>
    <row r="6649" spans="1:16" ht="15" customHeight="1" x14ac:dyDescent="0.25">
      <c r="A6649" s="11">
        <f t="shared" si="927"/>
        <v>6646</v>
      </c>
      <c r="B6649" s="29">
        <v>37693</v>
      </c>
      <c r="C6649" s="25">
        <v>23</v>
      </c>
      <c r="D6649" s="12">
        <v>33.6</v>
      </c>
      <c r="E6649" s="25">
        <v>26.9</v>
      </c>
      <c r="F6649" s="35">
        <v>90</v>
      </c>
      <c r="G6649" s="25">
        <v>1.4</v>
      </c>
      <c r="H6649" s="13">
        <v>0.6</v>
      </c>
      <c r="I6649" s="25"/>
      <c r="J6649" s="12">
        <v>270</v>
      </c>
      <c r="K6649" s="12">
        <v>1</v>
      </c>
      <c r="L6649" s="25" t="s">
        <v>14</v>
      </c>
      <c r="M6649" s="10"/>
      <c r="N6649" s="15"/>
      <c r="O6649" s="15"/>
      <c r="P6649" s="4"/>
    </row>
    <row r="6650" spans="1:16" ht="15" customHeight="1" x14ac:dyDescent="0.25">
      <c r="A6650" s="11">
        <f t="shared" si="927"/>
        <v>6647</v>
      </c>
      <c r="B6650" s="29">
        <v>37694</v>
      </c>
      <c r="C6650" s="25">
        <v>23</v>
      </c>
      <c r="D6650" s="12">
        <v>32.4</v>
      </c>
      <c r="E6650" s="25">
        <v>25.6</v>
      </c>
      <c r="F6650" s="35">
        <v>95</v>
      </c>
      <c r="G6650" s="25">
        <v>15.3</v>
      </c>
      <c r="H6650" s="13">
        <v>5.6</v>
      </c>
      <c r="I6650" s="25"/>
      <c r="J6650" s="12">
        <v>225</v>
      </c>
      <c r="K6650" s="12">
        <v>0</v>
      </c>
      <c r="L6650" s="25" t="s">
        <v>14</v>
      </c>
      <c r="M6650" s="10"/>
      <c r="N6650" s="15"/>
      <c r="O6650" s="15"/>
      <c r="P6650" s="4"/>
    </row>
    <row r="6651" spans="1:16" ht="15" customHeight="1" x14ac:dyDescent="0.25">
      <c r="A6651" s="11">
        <f t="shared" si="927"/>
        <v>6648</v>
      </c>
      <c r="B6651" s="29">
        <v>37695</v>
      </c>
      <c r="C6651" s="25">
        <v>23</v>
      </c>
      <c r="D6651" s="12">
        <v>32.4</v>
      </c>
      <c r="E6651" s="25">
        <v>26.1</v>
      </c>
      <c r="F6651" s="35">
        <v>94</v>
      </c>
      <c r="G6651" s="25">
        <v>7.1</v>
      </c>
      <c r="H6651" s="13">
        <v>5.5</v>
      </c>
      <c r="I6651" s="25"/>
      <c r="J6651" s="12">
        <v>180</v>
      </c>
      <c r="K6651" s="12">
        <v>0</v>
      </c>
      <c r="L6651" s="25" t="s">
        <v>15</v>
      </c>
      <c r="M6651" s="10"/>
      <c r="N6651" s="15"/>
      <c r="O6651" s="15"/>
      <c r="P6651" s="4"/>
    </row>
    <row r="6652" spans="1:16" ht="15" customHeight="1" x14ac:dyDescent="0.25">
      <c r="A6652" s="11">
        <f t="shared" si="927"/>
        <v>6649</v>
      </c>
      <c r="B6652" s="29">
        <v>37696</v>
      </c>
      <c r="C6652" s="25">
        <v>22</v>
      </c>
      <c r="D6652" s="12">
        <v>32</v>
      </c>
      <c r="E6652" s="25">
        <v>25.7</v>
      </c>
      <c r="F6652" s="35">
        <v>93</v>
      </c>
      <c r="G6652" s="25">
        <v>38.4</v>
      </c>
      <c r="H6652" s="13">
        <v>4.7</v>
      </c>
      <c r="I6652" s="25"/>
      <c r="J6652" s="12">
        <v>225</v>
      </c>
      <c r="K6652" s="12">
        <v>0</v>
      </c>
      <c r="L6652" s="25" t="s">
        <v>14</v>
      </c>
      <c r="M6652" s="10"/>
      <c r="N6652" s="15"/>
      <c r="O6652" s="15"/>
      <c r="P6652" s="4"/>
    </row>
    <row r="6653" spans="1:16" ht="15" customHeight="1" x14ac:dyDescent="0.25">
      <c r="A6653" s="11">
        <f t="shared" si="927"/>
        <v>6650</v>
      </c>
      <c r="B6653" s="29">
        <v>37697</v>
      </c>
      <c r="C6653" s="25">
        <v>22</v>
      </c>
      <c r="D6653" s="12">
        <v>31</v>
      </c>
      <c r="E6653" s="25">
        <v>24.9</v>
      </c>
      <c r="F6653" s="35">
        <v>96</v>
      </c>
      <c r="G6653" s="25">
        <v>1</v>
      </c>
      <c r="H6653" s="13">
        <v>3.3</v>
      </c>
      <c r="I6653" s="25"/>
      <c r="J6653" s="12">
        <v>270</v>
      </c>
      <c r="K6653" s="12">
        <v>0</v>
      </c>
      <c r="L6653" s="25" t="s">
        <v>15</v>
      </c>
      <c r="M6653" s="10"/>
      <c r="N6653" s="15"/>
      <c r="O6653" s="15"/>
      <c r="P6653" s="4"/>
    </row>
    <row r="6654" spans="1:16" ht="15" customHeight="1" x14ac:dyDescent="0.25">
      <c r="A6654" s="11">
        <f t="shared" si="927"/>
        <v>6651</v>
      </c>
      <c r="B6654" s="29">
        <v>37698</v>
      </c>
      <c r="C6654" s="25">
        <v>22</v>
      </c>
      <c r="D6654" s="12">
        <v>31.6</v>
      </c>
      <c r="E6654" s="25">
        <v>24.7</v>
      </c>
      <c r="F6654" s="35">
        <v>92</v>
      </c>
      <c r="G6654" s="25">
        <v>36.6</v>
      </c>
      <c r="H6654" s="13">
        <v>5.6</v>
      </c>
      <c r="I6654" s="25"/>
      <c r="J6654" s="12">
        <v>180</v>
      </c>
      <c r="K6654" s="12">
        <v>1</v>
      </c>
      <c r="L6654" s="25" t="s">
        <v>14</v>
      </c>
      <c r="M6654" s="10"/>
      <c r="N6654" s="15"/>
      <c r="O6654" s="15"/>
      <c r="P6654" s="4"/>
    </row>
    <row r="6655" spans="1:16" ht="15" customHeight="1" x14ac:dyDescent="0.25">
      <c r="A6655" s="11">
        <f t="shared" si="927"/>
        <v>6652</v>
      </c>
      <c r="B6655" s="29">
        <v>37699</v>
      </c>
      <c r="C6655" s="25">
        <v>22</v>
      </c>
      <c r="D6655" s="12">
        <v>29.6</v>
      </c>
      <c r="E6655" s="25">
        <v>24.1</v>
      </c>
      <c r="F6655" s="35">
        <v>98</v>
      </c>
      <c r="G6655" s="25">
        <v>13.3</v>
      </c>
      <c r="H6655" s="13">
        <v>3.5</v>
      </c>
      <c r="I6655" s="25"/>
      <c r="J6655" s="12">
        <v>90</v>
      </c>
      <c r="K6655" s="12">
        <v>0</v>
      </c>
      <c r="L6655" s="25" t="s">
        <v>14</v>
      </c>
      <c r="M6655" s="10"/>
      <c r="N6655" s="15"/>
      <c r="O6655" s="15"/>
      <c r="P6655" s="4"/>
    </row>
    <row r="6656" spans="1:16" ht="15" customHeight="1" x14ac:dyDescent="0.25">
      <c r="A6656" s="11">
        <f t="shared" si="927"/>
        <v>6653</v>
      </c>
      <c r="B6656" s="29">
        <v>37700</v>
      </c>
      <c r="C6656" s="25">
        <v>22</v>
      </c>
      <c r="D6656" s="12">
        <v>29.8</v>
      </c>
      <c r="E6656" s="25">
        <v>24.8</v>
      </c>
      <c r="F6656" s="35">
        <v>96</v>
      </c>
      <c r="G6656" s="25">
        <v>4</v>
      </c>
      <c r="H6656" s="13">
        <v>2.9</v>
      </c>
      <c r="I6656" s="25"/>
      <c r="J6656" s="12">
        <v>180</v>
      </c>
      <c r="K6656" s="12">
        <v>1</v>
      </c>
      <c r="L6656" s="25" t="s">
        <v>14</v>
      </c>
      <c r="M6656" s="10"/>
      <c r="N6656" s="15"/>
      <c r="O6656" s="15"/>
      <c r="P6656" s="4"/>
    </row>
    <row r="6657" spans="1:16" ht="15" customHeight="1" x14ac:dyDescent="0.25">
      <c r="A6657" s="11">
        <f t="shared" si="927"/>
        <v>6654</v>
      </c>
      <c r="B6657" s="29">
        <v>37701</v>
      </c>
      <c r="C6657" s="25">
        <v>22</v>
      </c>
      <c r="D6657" s="12">
        <v>30.2</v>
      </c>
      <c r="E6657" s="25">
        <v>23.3</v>
      </c>
      <c r="F6657" s="35">
        <v>99</v>
      </c>
      <c r="G6657" s="25">
        <v>112.8</v>
      </c>
      <c r="H6657" s="13">
        <v>4.7</v>
      </c>
      <c r="I6657" s="25"/>
      <c r="J6657" s="12">
        <v>225</v>
      </c>
      <c r="K6657" s="12">
        <v>1</v>
      </c>
      <c r="L6657" s="25" t="s">
        <v>13</v>
      </c>
      <c r="M6657" s="10"/>
      <c r="N6657" s="15"/>
      <c r="O6657" s="15"/>
      <c r="P6657" s="4"/>
    </row>
    <row r="6658" spans="1:16" ht="15" customHeight="1" x14ac:dyDescent="0.25">
      <c r="A6658" s="11">
        <f t="shared" si="927"/>
        <v>6655</v>
      </c>
      <c r="B6658" s="29">
        <v>37702</v>
      </c>
      <c r="C6658" s="25">
        <v>22</v>
      </c>
      <c r="D6658" s="12">
        <v>32.4</v>
      </c>
      <c r="E6658" s="25">
        <v>24</v>
      </c>
      <c r="F6658" s="35">
        <v>98</v>
      </c>
      <c r="G6658" s="25">
        <v>0</v>
      </c>
      <c r="H6658" s="13">
        <v>7.2</v>
      </c>
      <c r="I6658" s="25"/>
      <c r="J6658" s="12">
        <v>270</v>
      </c>
      <c r="K6658" s="12">
        <v>0</v>
      </c>
      <c r="L6658" s="25" t="s">
        <v>13</v>
      </c>
      <c r="M6658" s="10"/>
      <c r="N6658" s="15"/>
      <c r="O6658" s="15"/>
      <c r="P6658" s="4"/>
    </row>
    <row r="6659" spans="1:16" ht="15" customHeight="1" x14ac:dyDescent="0.25">
      <c r="A6659" s="11">
        <f t="shared" si="927"/>
        <v>6656</v>
      </c>
      <c r="B6659" s="29">
        <v>37703</v>
      </c>
      <c r="C6659" s="25">
        <v>22</v>
      </c>
      <c r="D6659" s="12">
        <v>29.8</v>
      </c>
      <c r="E6659" s="25">
        <v>23.6</v>
      </c>
      <c r="F6659" s="35">
        <v>98</v>
      </c>
      <c r="G6659" s="25">
        <v>0</v>
      </c>
      <c r="H6659" s="13">
        <v>5.5</v>
      </c>
      <c r="I6659" s="25"/>
      <c r="J6659" s="12">
        <v>225</v>
      </c>
      <c r="K6659" s="12">
        <v>0</v>
      </c>
      <c r="L6659" s="25" t="s">
        <v>13</v>
      </c>
      <c r="M6659" s="10"/>
      <c r="N6659" s="15"/>
      <c r="O6659" s="15"/>
      <c r="P6659" s="4"/>
    </row>
    <row r="6660" spans="1:16" ht="15" customHeight="1" x14ac:dyDescent="0.25">
      <c r="A6660" s="11">
        <f t="shared" si="927"/>
        <v>6657</v>
      </c>
      <c r="B6660" s="29">
        <v>37704</v>
      </c>
      <c r="C6660" s="25">
        <v>22</v>
      </c>
      <c r="D6660" s="12">
        <v>32.200000000000003</v>
      </c>
      <c r="E6660" s="25">
        <v>25</v>
      </c>
      <c r="F6660" s="35">
        <v>94</v>
      </c>
      <c r="G6660" s="25">
        <v>57</v>
      </c>
      <c r="H6660" s="13">
        <v>3</v>
      </c>
      <c r="I6660" s="25"/>
      <c r="J6660" s="12">
        <v>225</v>
      </c>
      <c r="K6660" s="12">
        <v>0</v>
      </c>
      <c r="L6660" s="25" t="s">
        <v>13</v>
      </c>
      <c r="M6660" s="10"/>
      <c r="N6660" s="15"/>
      <c r="O6660" s="15"/>
      <c r="P6660" s="4"/>
    </row>
    <row r="6661" spans="1:16" ht="15" customHeight="1" x14ac:dyDescent="0.25">
      <c r="A6661" s="11">
        <f t="shared" si="927"/>
        <v>6658</v>
      </c>
      <c r="B6661" s="29">
        <v>37705</v>
      </c>
      <c r="C6661" s="25">
        <v>22</v>
      </c>
      <c r="D6661" s="12">
        <v>30.2</v>
      </c>
      <c r="E6661" s="25">
        <v>25.3</v>
      </c>
      <c r="F6661" s="35">
        <v>97</v>
      </c>
      <c r="G6661" s="25">
        <v>10.5</v>
      </c>
      <c r="H6661" s="13">
        <v>4.5</v>
      </c>
      <c r="I6661" s="25"/>
      <c r="J6661" s="12">
        <v>180</v>
      </c>
      <c r="K6661" s="12">
        <v>0</v>
      </c>
      <c r="L6661" s="25" t="s">
        <v>15</v>
      </c>
      <c r="M6661" s="10"/>
      <c r="N6661" s="15"/>
      <c r="O6661" s="15"/>
      <c r="P6661" s="4"/>
    </row>
    <row r="6662" spans="1:16" ht="15" customHeight="1" x14ac:dyDescent="0.25">
      <c r="A6662" s="11">
        <f t="shared" ref="A6662:A6725" si="928">A6661+1</f>
        <v>6659</v>
      </c>
      <c r="B6662" s="29">
        <v>37706</v>
      </c>
      <c r="C6662" s="25">
        <v>21</v>
      </c>
      <c r="D6662" s="12">
        <v>33.200000000000003</v>
      </c>
      <c r="E6662" s="25">
        <v>25.1</v>
      </c>
      <c r="F6662" s="35">
        <v>95</v>
      </c>
      <c r="G6662" s="25">
        <v>35.5</v>
      </c>
      <c r="H6662" s="13">
        <v>5.2</v>
      </c>
      <c r="I6662" s="25"/>
      <c r="J6662" s="12">
        <v>180</v>
      </c>
      <c r="K6662" s="12">
        <v>0</v>
      </c>
      <c r="L6662" s="25" t="s">
        <v>14</v>
      </c>
      <c r="M6662" s="10"/>
      <c r="N6662" s="15"/>
      <c r="O6662" s="15"/>
      <c r="P6662" s="4"/>
    </row>
    <row r="6663" spans="1:16" ht="15" customHeight="1" x14ac:dyDescent="0.25">
      <c r="A6663" s="11">
        <f t="shared" si="928"/>
        <v>6660</v>
      </c>
      <c r="B6663" s="29">
        <v>37707</v>
      </c>
      <c r="C6663" s="25">
        <v>20</v>
      </c>
      <c r="D6663" s="12">
        <v>31.2</v>
      </c>
      <c r="E6663" s="25">
        <v>25.5</v>
      </c>
      <c r="F6663" s="35">
        <v>94</v>
      </c>
      <c r="G6663" s="25">
        <v>6</v>
      </c>
      <c r="H6663" s="13">
        <v>3.8</v>
      </c>
      <c r="I6663" s="25"/>
      <c r="J6663" s="12">
        <v>360</v>
      </c>
      <c r="K6663" s="12">
        <v>0</v>
      </c>
      <c r="L6663" s="25" t="s">
        <v>14</v>
      </c>
      <c r="M6663" s="10"/>
      <c r="N6663" s="15"/>
      <c r="O6663" s="15"/>
      <c r="P6663" s="4"/>
    </row>
    <row r="6664" spans="1:16" ht="15" customHeight="1" x14ac:dyDescent="0.25">
      <c r="A6664" s="11">
        <f t="shared" si="928"/>
        <v>6661</v>
      </c>
      <c r="B6664" s="29">
        <v>37708</v>
      </c>
      <c r="C6664" s="25">
        <v>21</v>
      </c>
      <c r="D6664" s="12">
        <v>30</v>
      </c>
      <c r="E6664" s="25">
        <v>25.3</v>
      </c>
      <c r="F6664" s="35">
        <v>95</v>
      </c>
      <c r="G6664" s="25">
        <v>25.5</v>
      </c>
      <c r="H6664" s="13">
        <v>3.8</v>
      </c>
      <c r="I6664" s="25"/>
      <c r="J6664" s="12">
        <v>180</v>
      </c>
      <c r="K6664" s="12">
        <v>0</v>
      </c>
      <c r="L6664" s="25" t="s">
        <v>13</v>
      </c>
      <c r="M6664" s="10"/>
      <c r="N6664" s="15"/>
      <c r="O6664" s="15"/>
      <c r="P6664" s="4"/>
    </row>
    <row r="6665" spans="1:16" ht="15" customHeight="1" x14ac:dyDescent="0.25">
      <c r="A6665" s="11">
        <f t="shared" si="928"/>
        <v>6662</v>
      </c>
      <c r="B6665" s="29">
        <v>37709</v>
      </c>
      <c r="C6665" s="25">
        <v>21</v>
      </c>
      <c r="D6665" s="12">
        <v>30.2</v>
      </c>
      <c r="E6665" s="25">
        <v>24.9</v>
      </c>
      <c r="F6665" s="35">
        <v>95</v>
      </c>
      <c r="G6665" s="25">
        <v>26.1</v>
      </c>
      <c r="H6665" s="13">
        <v>1.6</v>
      </c>
      <c r="I6665" s="25"/>
      <c r="J6665" s="12">
        <v>270</v>
      </c>
      <c r="K6665" s="12">
        <v>0</v>
      </c>
      <c r="L6665" s="25" t="s">
        <v>13</v>
      </c>
      <c r="M6665" s="10"/>
      <c r="N6665" s="15"/>
      <c r="O6665" s="15"/>
      <c r="P6665" s="4"/>
    </row>
    <row r="6666" spans="1:16" ht="15" customHeight="1" x14ac:dyDescent="0.25">
      <c r="A6666" s="11">
        <f t="shared" si="928"/>
        <v>6663</v>
      </c>
      <c r="B6666" s="29">
        <v>37710</v>
      </c>
      <c r="C6666" s="25">
        <v>21</v>
      </c>
      <c r="D6666" s="12">
        <v>30</v>
      </c>
      <c r="E6666" s="25">
        <v>25.4</v>
      </c>
      <c r="F6666" s="35">
        <v>93</v>
      </c>
      <c r="G6666" s="25">
        <v>1.9</v>
      </c>
      <c r="H6666" s="13">
        <v>5.7</v>
      </c>
      <c r="I6666" s="25"/>
      <c r="J6666" s="12">
        <v>270</v>
      </c>
      <c r="K6666" s="12">
        <v>0</v>
      </c>
      <c r="L6666" s="25" t="s">
        <v>15</v>
      </c>
      <c r="M6666" s="10"/>
      <c r="N6666" s="15"/>
      <c r="O6666" s="15"/>
      <c r="P6666" s="4"/>
    </row>
    <row r="6667" spans="1:16" ht="15" customHeight="1" x14ac:dyDescent="0.25">
      <c r="A6667" s="11">
        <f t="shared" si="928"/>
        <v>6664</v>
      </c>
      <c r="B6667" s="29">
        <v>37711</v>
      </c>
      <c r="C6667" s="25">
        <v>21</v>
      </c>
      <c r="D6667" s="12">
        <v>32</v>
      </c>
      <c r="E6667" s="25">
        <v>24.2</v>
      </c>
      <c r="F6667" s="35">
        <v>95</v>
      </c>
      <c r="G6667" s="25">
        <v>1</v>
      </c>
      <c r="H6667" s="13">
        <v>4.4000000000000004</v>
      </c>
      <c r="I6667" s="25"/>
      <c r="J6667" s="12">
        <v>180</v>
      </c>
      <c r="K6667" s="12">
        <v>1</v>
      </c>
      <c r="L6667" s="25" t="s">
        <v>14</v>
      </c>
      <c r="M6667" s="10"/>
      <c r="N6667" s="15"/>
      <c r="O6667" s="15"/>
      <c r="P6667" s="4"/>
    </row>
    <row r="6668" spans="1:16" ht="15" customHeight="1" x14ac:dyDescent="0.25">
      <c r="A6668" s="11">
        <f t="shared" si="928"/>
        <v>6665</v>
      </c>
      <c r="B6668" s="29">
        <v>37712</v>
      </c>
      <c r="C6668" s="25">
        <v>23</v>
      </c>
      <c r="D6668" s="12">
        <v>29.3</v>
      </c>
      <c r="E6668" s="25">
        <v>23.4</v>
      </c>
      <c r="F6668" s="35">
        <v>95</v>
      </c>
      <c r="G6668" s="25">
        <v>21.7</v>
      </c>
      <c r="H6668" s="13">
        <v>1.7</v>
      </c>
      <c r="I6668" s="25"/>
      <c r="J6668" s="12">
        <v>180</v>
      </c>
      <c r="K6668" s="12">
        <v>1</v>
      </c>
      <c r="L6668" s="25" t="s">
        <v>14</v>
      </c>
      <c r="M6668" s="10"/>
      <c r="N6668" s="15"/>
      <c r="O6668" s="15"/>
      <c r="P6668" s="4"/>
    </row>
    <row r="6669" spans="1:16" ht="15" customHeight="1" x14ac:dyDescent="0.25">
      <c r="A6669" s="11">
        <f t="shared" si="928"/>
        <v>6666</v>
      </c>
      <c r="B6669" s="29">
        <v>37713</v>
      </c>
      <c r="C6669" s="25">
        <v>23</v>
      </c>
      <c r="D6669" s="12">
        <v>29.6</v>
      </c>
      <c r="E6669" s="25">
        <v>24.5</v>
      </c>
      <c r="F6669" s="35">
        <v>96</v>
      </c>
      <c r="G6669" s="25">
        <v>27</v>
      </c>
      <c r="H6669" s="13">
        <v>2.6</v>
      </c>
      <c r="I6669" s="25"/>
      <c r="J6669" s="12">
        <v>90</v>
      </c>
      <c r="K6669" s="12">
        <v>1</v>
      </c>
      <c r="L6669" s="25" t="s">
        <v>11</v>
      </c>
      <c r="M6669" s="10"/>
      <c r="N6669" s="15"/>
      <c r="O6669" s="15"/>
      <c r="P6669" s="4"/>
    </row>
    <row r="6670" spans="1:16" ht="15" customHeight="1" x14ac:dyDescent="0.25">
      <c r="A6670" s="11">
        <f t="shared" si="928"/>
        <v>6667</v>
      </c>
      <c r="B6670" s="29">
        <v>37714</v>
      </c>
      <c r="C6670" s="25">
        <v>21</v>
      </c>
      <c r="D6670" s="12">
        <v>30.6</v>
      </c>
      <c r="E6670" s="25">
        <v>24.4</v>
      </c>
      <c r="F6670" s="35">
        <v>89</v>
      </c>
      <c r="G6670" s="25">
        <v>0</v>
      </c>
      <c r="H6670" s="13">
        <v>3.4</v>
      </c>
      <c r="I6670" s="25"/>
      <c r="J6670" s="12">
        <v>135</v>
      </c>
      <c r="K6670" s="12">
        <v>1</v>
      </c>
      <c r="L6670" s="25" t="s">
        <v>15</v>
      </c>
      <c r="M6670" s="10"/>
      <c r="N6670" s="15"/>
      <c r="O6670" s="15"/>
      <c r="P6670" s="4"/>
    </row>
    <row r="6671" spans="1:16" ht="15" customHeight="1" x14ac:dyDescent="0.25">
      <c r="A6671" s="11">
        <f t="shared" si="928"/>
        <v>6668</v>
      </c>
      <c r="B6671" s="29">
        <v>37715</v>
      </c>
      <c r="C6671" s="25">
        <v>20</v>
      </c>
      <c r="D6671" s="12">
        <v>31.2</v>
      </c>
      <c r="E6671" s="25">
        <v>25.4</v>
      </c>
      <c r="F6671" s="35">
        <v>92</v>
      </c>
      <c r="G6671" s="25">
        <v>11.2</v>
      </c>
      <c r="H6671" s="13">
        <v>4.5999999999999996</v>
      </c>
      <c r="I6671" s="25"/>
      <c r="J6671" s="12">
        <v>225</v>
      </c>
      <c r="K6671" s="12">
        <v>1</v>
      </c>
      <c r="L6671" s="25" t="s">
        <v>11</v>
      </c>
      <c r="M6671" s="10"/>
      <c r="N6671" s="15"/>
      <c r="O6671" s="15"/>
      <c r="P6671" s="4"/>
    </row>
    <row r="6672" spans="1:16" ht="15" customHeight="1" x14ac:dyDescent="0.25">
      <c r="A6672" s="11">
        <f t="shared" si="928"/>
        <v>6669</v>
      </c>
      <c r="B6672" s="29">
        <v>37716</v>
      </c>
      <c r="C6672" s="25">
        <v>22</v>
      </c>
      <c r="D6672" s="12">
        <v>30.6</v>
      </c>
      <c r="E6672" s="25">
        <v>25.7</v>
      </c>
      <c r="F6672" s="35">
        <v>86</v>
      </c>
      <c r="G6672" s="25">
        <v>0</v>
      </c>
      <c r="H6672" s="13">
        <v>4.3</v>
      </c>
      <c r="I6672" s="25"/>
      <c r="J6672" s="12">
        <v>180</v>
      </c>
      <c r="K6672" s="12">
        <v>1</v>
      </c>
      <c r="L6672" s="25" t="s">
        <v>14</v>
      </c>
      <c r="M6672" s="10"/>
      <c r="N6672" s="15"/>
      <c r="O6672" s="15"/>
      <c r="P6672" s="4"/>
    </row>
    <row r="6673" spans="1:16" ht="15" customHeight="1" x14ac:dyDescent="0.25">
      <c r="A6673" s="11">
        <f t="shared" si="928"/>
        <v>6670</v>
      </c>
      <c r="B6673" s="29">
        <v>37717</v>
      </c>
      <c r="C6673" s="25">
        <v>20</v>
      </c>
      <c r="D6673" s="12">
        <v>32.4</v>
      </c>
      <c r="E6673" s="25">
        <v>26</v>
      </c>
      <c r="F6673" s="35">
        <v>86</v>
      </c>
      <c r="G6673" s="25">
        <v>1.5</v>
      </c>
      <c r="H6673" s="13">
        <v>4.8</v>
      </c>
      <c r="I6673" s="25"/>
      <c r="J6673" s="12">
        <v>90</v>
      </c>
      <c r="K6673" s="12">
        <v>1</v>
      </c>
      <c r="L6673" s="25" t="s">
        <v>15</v>
      </c>
      <c r="M6673" s="10"/>
      <c r="N6673" s="15"/>
      <c r="O6673" s="15"/>
      <c r="P6673" s="4"/>
    </row>
    <row r="6674" spans="1:16" ht="15" customHeight="1" x14ac:dyDescent="0.25">
      <c r="A6674" s="11">
        <f t="shared" si="928"/>
        <v>6671</v>
      </c>
      <c r="B6674" s="29">
        <v>37718</v>
      </c>
      <c r="C6674" s="25">
        <v>22</v>
      </c>
      <c r="D6674" s="12">
        <v>33</v>
      </c>
      <c r="E6674" s="25">
        <v>25</v>
      </c>
      <c r="F6674" s="35">
        <v>95</v>
      </c>
      <c r="G6674" s="25">
        <v>20</v>
      </c>
      <c r="H6674" s="13">
        <v>4.5</v>
      </c>
      <c r="I6674" s="25"/>
      <c r="J6674" s="12">
        <v>180</v>
      </c>
      <c r="K6674" s="12">
        <v>1</v>
      </c>
      <c r="L6674" s="25" t="s">
        <v>12</v>
      </c>
      <c r="M6674" s="10"/>
      <c r="N6674" s="15"/>
      <c r="O6674" s="15"/>
      <c r="P6674" s="4"/>
    </row>
    <row r="6675" spans="1:16" ht="15" customHeight="1" x14ac:dyDescent="0.25">
      <c r="A6675" s="11">
        <f t="shared" si="928"/>
        <v>6672</v>
      </c>
      <c r="B6675" s="29">
        <v>37719</v>
      </c>
      <c r="C6675" s="25">
        <v>23</v>
      </c>
      <c r="D6675" s="12">
        <v>30.4</v>
      </c>
      <c r="E6675" s="25">
        <v>25.2</v>
      </c>
      <c r="F6675" s="35">
        <v>96</v>
      </c>
      <c r="G6675" s="25">
        <v>97.6</v>
      </c>
      <c r="H6675" s="13">
        <v>3.1</v>
      </c>
      <c r="I6675" s="25"/>
      <c r="J6675" s="12">
        <v>270</v>
      </c>
      <c r="K6675" s="12">
        <v>1</v>
      </c>
      <c r="L6675" s="25" t="s">
        <v>14</v>
      </c>
      <c r="M6675" s="10"/>
      <c r="N6675" s="15"/>
      <c r="O6675" s="15"/>
      <c r="P6675" s="4"/>
    </row>
    <row r="6676" spans="1:16" ht="15" customHeight="1" x14ac:dyDescent="0.25">
      <c r="A6676" s="11">
        <f t="shared" si="928"/>
        <v>6673</v>
      </c>
      <c r="B6676" s="29">
        <v>37720</v>
      </c>
      <c r="C6676" s="25">
        <v>21</v>
      </c>
      <c r="D6676" s="12">
        <v>31.5</v>
      </c>
      <c r="E6676" s="25">
        <v>26.1</v>
      </c>
      <c r="F6676" s="35">
        <v>85</v>
      </c>
      <c r="G6676" s="25">
        <v>10.9</v>
      </c>
      <c r="H6676" s="13">
        <v>6.2</v>
      </c>
      <c r="I6676" s="25"/>
      <c r="J6676" s="12">
        <v>180</v>
      </c>
      <c r="K6676" s="12">
        <v>1</v>
      </c>
      <c r="L6676" s="25" t="s">
        <v>15</v>
      </c>
      <c r="M6676" s="10"/>
      <c r="N6676" s="15"/>
      <c r="O6676" s="15"/>
      <c r="P6676" s="4"/>
    </row>
    <row r="6677" spans="1:16" ht="15" customHeight="1" x14ac:dyDescent="0.25">
      <c r="A6677" s="11">
        <f t="shared" si="928"/>
        <v>6674</v>
      </c>
      <c r="B6677" s="29">
        <v>37721</v>
      </c>
      <c r="C6677" s="25">
        <v>22</v>
      </c>
      <c r="D6677" s="12">
        <v>31.2</v>
      </c>
      <c r="E6677" s="25">
        <v>24.9</v>
      </c>
      <c r="F6677" s="35">
        <v>86</v>
      </c>
      <c r="G6677" s="25">
        <v>17</v>
      </c>
      <c r="H6677" s="13">
        <v>4.0999999999999996</v>
      </c>
      <c r="I6677" s="25"/>
      <c r="J6677" s="12">
        <v>270</v>
      </c>
      <c r="K6677" s="12">
        <v>1</v>
      </c>
      <c r="L6677" s="25" t="s">
        <v>11</v>
      </c>
      <c r="M6677" s="10"/>
      <c r="N6677" s="15"/>
      <c r="O6677" s="15"/>
      <c r="P6677" s="4"/>
    </row>
    <row r="6678" spans="1:16" ht="15" customHeight="1" x14ac:dyDescent="0.25">
      <c r="A6678" s="11">
        <f t="shared" si="928"/>
        <v>6675</v>
      </c>
      <c r="B6678" s="29">
        <v>37722</v>
      </c>
      <c r="C6678" s="25">
        <v>22</v>
      </c>
      <c r="D6678" s="12">
        <v>27.8</v>
      </c>
      <c r="E6678" s="25">
        <v>24.9</v>
      </c>
      <c r="F6678" s="35">
        <v>98</v>
      </c>
      <c r="G6678" s="25">
        <v>38.799999999999997</v>
      </c>
      <c r="H6678" s="13">
        <v>0.6</v>
      </c>
      <c r="I6678" s="25"/>
      <c r="J6678" s="12">
        <v>270</v>
      </c>
      <c r="K6678" s="12">
        <v>1</v>
      </c>
      <c r="L6678" s="25" t="s">
        <v>15</v>
      </c>
      <c r="M6678" s="10"/>
      <c r="N6678" s="15"/>
      <c r="O6678" s="15"/>
      <c r="P6678" s="4"/>
    </row>
    <row r="6679" spans="1:16" ht="15" customHeight="1" x14ac:dyDescent="0.25">
      <c r="A6679" s="11">
        <f t="shared" si="928"/>
        <v>6676</v>
      </c>
      <c r="B6679" s="29">
        <v>37723</v>
      </c>
      <c r="C6679" s="25">
        <v>21</v>
      </c>
      <c r="D6679" s="12">
        <v>30.6</v>
      </c>
      <c r="E6679" s="25">
        <v>25</v>
      </c>
      <c r="F6679" s="35">
        <v>91</v>
      </c>
      <c r="G6679" s="25">
        <v>0.2</v>
      </c>
      <c r="H6679" s="13">
        <v>4.2</v>
      </c>
      <c r="I6679" s="25"/>
      <c r="J6679" s="12">
        <v>180</v>
      </c>
      <c r="K6679" s="12">
        <v>0</v>
      </c>
      <c r="L6679" s="25" t="s">
        <v>15</v>
      </c>
      <c r="M6679" s="10"/>
      <c r="N6679" s="15"/>
      <c r="O6679" s="15"/>
      <c r="P6679" s="4"/>
    </row>
    <row r="6680" spans="1:16" ht="15" customHeight="1" x14ac:dyDescent="0.25">
      <c r="A6680" s="11">
        <f t="shared" si="928"/>
        <v>6677</v>
      </c>
      <c r="B6680" s="29">
        <v>37724</v>
      </c>
      <c r="C6680" s="25">
        <v>22</v>
      </c>
      <c r="D6680" s="12">
        <v>31.7</v>
      </c>
      <c r="E6680" s="25">
        <v>26.1</v>
      </c>
      <c r="F6680" s="35">
        <v>89</v>
      </c>
      <c r="G6680" s="25">
        <v>10</v>
      </c>
      <c r="H6680" s="13">
        <v>4.2</v>
      </c>
      <c r="I6680" s="25"/>
      <c r="J6680" s="12">
        <v>180</v>
      </c>
      <c r="K6680" s="12">
        <v>0</v>
      </c>
      <c r="L6680" s="25" t="s">
        <v>14</v>
      </c>
      <c r="M6680" s="10"/>
      <c r="N6680" s="15"/>
      <c r="O6680" s="15"/>
      <c r="P6680" s="4"/>
    </row>
    <row r="6681" spans="1:16" ht="15" customHeight="1" x14ac:dyDescent="0.25">
      <c r="A6681" s="11">
        <f t="shared" si="928"/>
        <v>6678</v>
      </c>
      <c r="B6681" s="29">
        <v>37725</v>
      </c>
      <c r="C6681" s="25">
        <v>22</v>
      </c>
      <c r="D6681" s="12">
        <v>31.8</v>
      </c>
      <c r="E6681" s="25">
        <v>26.7</v>
      </c>
      <c r="F6681" s="35">
        <v>91</v>
      </c>
      <c r="G6681" s="25">
        <v>21</v>
      </c>
      <c r="H6681" s="13">
        <v>5.4</v>
      </c>
      <c r="I6681" s="25"/>
      <c r="J6681" s="12">
        <v>225</v>
      </c>
      <c r="K6681" s="12">
        <v>1</v>
      </c>
      <c r="L6681" s="25" t="s">
        <v>14</v>
      </c>
      <c r="M6681" s="10"/>
      <c r="N6681" s="15"/>
      <c r="O6681" s="15"/>
      <c r="P6681" s="4"/>
    </row>
    <row r="6682" spans="1:16" ht="15" customHeight="1" x14ac:dyDescent="0.25">
      <c r="A6682" s="11">
        <f t="shared" si="928"/>
        <v>6679</v>
      </c>
      <c r="B6682" s="29">
        <v>37726</v>
      </c>
      <c r="C6682" s="25">
        <v>23</v>
      </c>
      <c r="D6682" s="12">
        <v>32</v>
      </c>
      <c r="E6682" s="25">
        <v>26.1</v>
      </c>
      <c r="F6682" s="35">
        <v>92</v>
      </c>
      <c r="G6682" s="25">
        <v>40</v>
      </c>
      <c r="H6682" s="13">
        <v>3</v>
      </c>
      <c r="I6682" s="25"/>
      <c r="J6682" s="12">
        <v>180</v>
      </c>
      <c r="K6682" s="12">
        <v>1</v>
      </c>
      <c r="L6682" s="25" t="s">
        <v>14</v>
      </c>
      <c r="M6682" s="10"/>
      <c r="N6682" s="15"/>
      <c r="O6682" s="15"/>
      <c r="P6682" s="4"/>
    </row>
    <row r="6683" spans="1:16" ht="15" customHeight="1" x14ac:dyDescent="0.25">
      <c r="A6683" s="11">
        <f t="shared" si="928"/>
        <v>6680</v>
      </c>
      <c r="B6683" s="29">
        <v>37727</v>
      </c>
      <c r="C6683" s="25">
        <v>22</v>
      </c>
      <c r="D6683" s="12">
        <v>32.799999999999997</v>
      </c>
      <c r="E6683" s="25">
        <v>25.5</v>
      </c>
      <c r="F6683" s="35">
        <v>90</v>
      </c>
      <c r="G6683" s="25">
        <v>34.799999999999997</v>
      </c>
      <c r="H6683" s="13">
        <v>7.6</v>
      </c>
      <c r="I6683" s="25"/>
      <c r="J6683" s="12">
        <v>225</v>
      </c>
      <c r="K6683" s="12">
        <v>1</v>
      </c>
      <c r="L6683" s="25" t="s">
        <v>13</v>
      </c>
      <c r="M6683" s="10"/>
      <c r="N6683" s="15"/>
      <c r="O6683" s="15"/>
      <c r="P6683" s="4"/>
    </row>
    <row r="6684" spans="1:16" ht="15" customHeight="1" x14ac:dyDescent="0.25">
      <c r="A6684" s="11">
        <f t="shared" si="928"/>
        <v>6681</v>
      </c>
      <c r="B6684" s="29">
        <v>37728</v>
      </c>
      <c r="C6684" s="25">
        <v>22</v>
      </c>
      <c r="D6684" s="12">
        <v>31.4</v>
      </c>
      <c r="E6684" s="25">
        <v>26.4</v>
      </c>
      <c r="F6684" s="35">
        <v>86</v>
      </c>
      <c r="G6684" s="25">
        <v>0</v>
      </c>
      <c r="H6684" s="13">
        <v>5.6</v>
      </c>
      <c r="I6684" s="25"/>
      <c r="J6684" s="12">
        <v>225</v>
      </c>
      <c r="K6684" s="12">
        <v>1</v>
      </c>
      <c r="L6684" s="25" t="s">
        <v>15</v>
      </c>
      <c r="M6684" s="10"/>
      <c r="N6684" s="15"/>
      <c r="O6684" s="15"/>
      <c r="P6684" s="4"/>
    </row>
    <row r="6685" spans="1:16" ht="15" customHeight="1" x14ac:dyDescent="0.25">
      <c r="A6685" s="11">
        <f t="shared" si="928"/>
        <v>6682</v>
      </c>
      <c r="B6685" s="29">
        <v>37729</v>
      </c>
      <c r="C6685" s="25">
        <v>22</v>
      </c>
      <c r="D6685" s="12">
        <v>31.4</v>
      </c>
      <c r="E6685" s="25">
        <v>25.2</v>
      </c>
      <c r="F6685" s="35">
        <v>86</v>
      </c>
      <c r="G6685" s="25">
        <v>47</v>
      </c>
      <c r="H6685" s="13">
        <v>3.2</v>
      </c>
      <c r="I6685" s="25"/>
      <c r="J6685" s="12">
        <v>90</v>
      </c>
      <c r="K6685" s="12">
        <v>1</v>
      </c>
      <c r="L6685" s="25" t="s">
        <v>13</v>
      </c>
      <c r="M6685" s="10"/>
      <c r="N6685" s="15"/>
      <c r="O6685" s="15"/>
      <c r="P6685" s="4"/>
    </row>
    <row r="6686" spans="1:16" ht="15" customHeight="1" x14ac:dyDescent="0.25">
      <c r="A6686" s="11">
        <f t="shared" si="928"/>
        <v>6683</v>
      </c>
      <c r="B6686" s="29">
        <v>37730</v>
      </c>
      <c r="C6686" s="25">
        <v>21</v>
      </c>
      <c r="D6686" s="12">
        <v>30.6</v>
      </c>
      <c r="E6686" s="25">
        <v>25.9</v>
      </c>
      <c r="F6686" s="35">
        <v>90</v>
      </c>
      <c r="G6686" s="25">
        <v>0</v>
      </c>
      <c r="H6686" s="13">
        <v>2.6</v>
      </c>
      <c r="I6686" s="25"/>
      <c r="J6686" s="12">
        <v>180</v>
      </c>
      <c r="K6686" s="12">
        <v>1</v>
      </c>
      <c r="L6686" s="25" t="s">
        <v>14</v>
      </c>
      <c r="M6686" s="10"/>
      <c r="N6686" s="15"/>
      <c r="O6686" s="15"/>
      <c r="P6686" s="4"/>
    </row>
    <row r="6687" spans="1:16" ht="15" customHeight="1" x14ac:dyDescent="0.25">
      <c r="A6687" s="11">
        <f t="shared" si="928"/>
        <v>6684</v>
      </c>
      <c r="B6687" s="29">
        <v>37731</v>
      </c>
      <c r="C6687" s="25">
        <v>23</v>
      </c>
      <c r="D6687" s="12">
        <v>32.200000000000003</v>
      </c>
      <c r="E6687" s="25">
        <v>26</v>
      </c>
      <c r="F6687" s="35">
        <v>87</v>
      </c>
      <c r="G6687" s="25">
        <v>0</v>
      </c>
      <c r="H6687" s="13">
        <v>5.3</v>
      </c>
      <c r="I6687" s="25"/>
      <c r="J6687" s="12">
        <v>180</v>
      </c>
      <c r="K6687" s="12">
        <v>0</v>
      </c>
      <c r="L6687" s="25" t="s">
        <v>14</v>
      </c>
      <c r="M6687" s="10"/>
      <c r="N6687" s="15"/>
      <c r="O6687" s="15"/>
      <c r="P6687" s="4"/>
    </row>
    <row r="6688" spans="1:16" ht="15" customHeight="1" x14ac:dyDescent="0.25">
      <c r="A6688" s="11">
        <f t="shared" si="928"/>
        <v>6685</v>
      </c>
      <c r="B6688" s="29">
        <v>37732</v>
      </c>
      <c r="C6688" s="25">
        <v>22</v>
      </c>
      <c r="D6688" s="12">
        <v>32.4</v>
      </c>
      <c r="E6688" s="25">
        <v>26</v>
      </c>
      <c r="F6688" s="35">
        <v>89</v>
      </c>
      <c r="G6688" s="25">
        <v>0.4</v>
      </c>
      <c r="H6688" s="13">
        <v>3.5</v>
      </c>
      <c r="I6688" s="25"/>
      <c r="J6688" s="12">
        <v>270</v>
      </c>
      <c r="K6688" s="12">
        <v>1</v>
      </c>
      <c r="L6688" s="25" t="s">
        <v>16</v>
      </c>
      <c r="M6688" s="10"/>
      <c r="N6688" s="15"/>
      <c r="O6688" s="15"/>
      <c r="P6688" s="4"/>
    </row>
    <row r="6689" spans="1:16" ht="15" customHeight="1" x14ac:dyDescent="0.25">
      <c r="A6689" s="11">
        <f t="shared" si="928"/>
        <v>6686</v>
      </c>
      <c r="B6689" s="29">
        <v>37733</v>
      </c>
      <c r="C6689" s="25">
        <v>22</v>
      </c>
      <c r="D6689" s="12">
        <v>30</v>
      </c>
      <c r="E6689" s="25">
        <v>26.4</v>
      </c>
      <c r="F6689" s="35">
        <v>88</v>
      </c>
      <c r="G6689" s="25">
        <v>49</v>
      </c>
      <c r="H6689" s="13">
        <v>4.2</v>
      </c>
      <c r="I6689" s="25"/>
      <c r="J6689" s="12">
        <v>180</v>
      </c>
      <c r="K6689" s="12">
        <v>1</v>
      </c>
      <c r="L6689" s="25" t="s">
        <v>13</v>
      </c>
      <c r="M6689" s="10"/>
      <c r="N6689" s="15"/>
      <c r="O6689" s="15"/>
      <c r="P6689" s="4"/>
    </row>
    <row r="6690" spans="1:16" ht="15" customHeight="1" x14ac:dyDescent="0.25">
      <c r="A6690" s="11">
        <f t="shared" si="928"/>
        <v>6687</v>
      </c>
      <c r="B6690" s="29">
        <v>37734</v>
      </c>
      <c r="C6690" s="25">
        <v>22</v>
      </c>
      <c r="D6690" s="12">
        <v>32.200000000000003</v>
      </c>
      <c r="E6690" s="25">
        <v>25.6</v>
      </c>
      <c r="F6690" s="35">
        <v>92</v>
      </c>
      <c r="G6690" s="25">
        <v>10.8</v>
      </c>
      <c r="H6690" s="13">
        <v>3.7</v>
      </c>
      <c r="I6690" s="25"/>
      <c r="J6690" s="12">
        <v>315</v>
      </c>
      <c r="K6690" s="12">
        <v>1</v>
      </c>
      <c r="L6690" s="25" t="s">
        <v>14</v>
      </c>
      <c r="M6690" s="10"/>
      <c r="N6690" s="15"/>
      <c r="O6690" s="15"/>
      <c r="P6690" s="4"/>
    </row>
    <row r="6691" spans="1:16" ht="15" customHeight="1" x14ac:dyDescent="0.25">
      <c r="A6691" s="11">
        <f t="shared" si="928"/>
        <v>6688</v>
      </c>
      <c r="B6691" s="29">
        <v>37735</v>
      </c>
      <c r="C6691" s="25">
        <v>22</v>
      </c>
      <c r="D6691" s="12">
        <v>30.4</v>
      </c>
      <c r="E6691" s="25">
        <v>25.1</v>
      </c>
      <c r="F6691" s="35">
        <v>90</v>
      </c>
      <c r="G6691" s="25">
        <v>0</v>
      </c>
      <c r="H6691" s="13">
        <v>7.5</v>
      </c>
      <c r="I6691" s="25"/>
      <c r="J6691" s="12">
        <v>180</v>
      </c>
      <c r="K6691" s="12">
        <v>0</v>
      </c>
      <c r="L6691" s="25" t="s">
        <v>14</v>
      </c>
      <c r="M6691" s="10"/>
      <c r="N6691" s="15"/>
      <c r="O6691" s="15"/>
      <c r="P6691" s="4"/>
    </row>
    <row r="6692" spans="1:16" ht="15" customHeight="1" x14ac:dyDescent="0.25">
      <c r="A6692" s="11">
        <f t="shared" si="928"/>
        <v>6689</v>
      </c>
      <c r="B6692" s="29">
        <v>37736</v>
      </c>
      <c r="C6692" s="25">
        <v>24</v>
      </c>
      <c r="D6692" s="12">
        <v>30.8</v>
      </c>
      <c r="E6692" s="25">
        <v>25.8</v>
      </c>
      <c r="F6692" s="35">
        <v>92</v>
      </c>
      <c r="G6692" s="25">
        <v>22</v>
      </c>
      <c r="H6692" s="13">
        <v>2</v>
      </c>
      <c r="I6692" s="25"/>
      <c r="J6692" s="12">
        <v>180</v>
      </c>
      <c r="K6692" s="12">
        <v>1</v>
      </c>
      <c r="L6692" s="25" t="s">
        <v>13</v>
      </c>
      <c r="M6692" s="10"/>
      <c r="N6692" s="15"/>
      <c r="O6692" s="15"/>
      <c r="P6692" s="4"/>
    </row>
    <row r="6693" spans="1:16" ht="15" customHeight="1" x14ac:dyDescent="0.25">
      <c r="A6693" s="11">
        <f t="shared" si="928"/>
        <v>6690</v>
      </c>
      <c r="B6693" s="29">
        <v>37737</v>
      </c>
      <c r="C6693" s="25">
        <v>23</v>
      </c>
      <c r="D6693" s="12">
        <v>29.9</v>
      </c>
      <c r="E6693" s="25">
        <v>26.3</v>
      </c>
      <c r="F6693" s="35">
        <v>90</v>
      </c>
      <c r="G6693" s="25">
        <v>48</v>
      </c>
      <c r="H6693" s="13">
        <v>3.3</v>
      </c>
      <c r="I6693" s="25"/>
      <c r="J6693" s="12">
        <v>360</v>
      </c>
      <c r="K6693" s="12">
        <v>0</v>
      </c>
      <c r="L6693" s="25" t="s">
        <v>13</v>
      </c>
      <c r="M6693" s="10"/>
      <c r="N6693" s="15"/>
      <c r="O6693" s="15"/>
      <c r="P6693" s="4"/>
    </row>
    <row r="6694" spans="1:16" ht="15" customHeight="1" x14ac:dyDescent="0.25">
      <c r="A6694" s="11">
        <f t="shared" si="928"/>
        <v>6691</v>
      </c>
      <c r="B6694" s="29">
        <v>37738</v>
      </c>
      <c r="C6694" s="25">
        <v>22</v>
      </c>
      <c r="D6694" s="12">
        <v>30.2</v>
      </c>
      <c r="E6694" s="25">
        <v>26.6</v>
      </c>
      <c r="F6694" s="35">
        <v>91</v>
      </c>
      <c r="G6694" s="25">
        <v>25</v>
      </c>
      <c r="H6694" s="13">
        <v>4.3</v>
      </c>
      <c r="I6694" s="25"/>
      <c r="J6694" s="12">
        <v>180</v>
      </c>
      <c r="K6694" s="12">
        <v>1</v>
      </c>
      <c r="L6694" s="25" t="s">
        <v>15</v>
      </c>
      <c r="M6694" s="10"/>
      <c r="N6694" s="15"/>
      <c r="O6694" s="15"/>
      <c r="P6694" s="4"/>
    </row>
    <row r="6695" spans="1:16" ht="15" customHeight="1" x14ac:dyDescent="0.25">
      <c r="A6695" s="11">
        <f t="shared" si="928"/>
        <v>6692</v>
      </c>
      <c r="B6695" s="29">
        <v>37739</v>
      </c>
      <c r="C6695" s="25">
        <v>22</v>
      </c>
      <c r="D6695" s="12">
        <v>30.4</v>
      </c>
      <c r="E6695" s="25">
        <v>25.6</v>
      </c>
      <c r="F6695" s="35">
        <v>92</v>
      </c>
      <c r="G6695" s="25">
        <v>7.3</v>
      </c>
      <c r="H6695" s="13">
        <v>3.3</v>
      </c>
      <c r="I6695" s="25"/>
      <c r="J6695" s="12">
        <v>180</v>
      </c>
      <c r="K6695" s="12">
        <v>2</v>
      </c>
      <c r="L6695" s="25" t="s">
        <v>14</v>
      </c>
      <c r="M6695" s="10"/>
      <c r="N6695" s="15"/>
      <c r="O6695" s="15"/>
      <c r="P6695" s="4"/>
    </row>
    <row r="6696" spans="1:16" ht="15" customHeight="1" x14ac:dyDescent="0.25">
      <c r="A6696" s="11">
        <f t="shared" si="928"/>
        <v>6693</v>
      </c>
      <c r="B6696" s="29">
        <v>37740</v>
      </c>
      <c r="C6696" s="25">
        <v>23</v>
      </c>
      <c r="D6696" s="12">
        <v>30.4</v>
      </c>
      <c r="E6696" s="25"/>
      <c r="F6696" s="35">
        <v>94</v>
      </c>
      <c r="G6696" s="25">
        <v>65</v>
      </c>
      <c r="H6696" s="13">
        <v>1.2</v>
      </c>
      <c r="I6696" s="25"/>
      <c r="J6696" s="12">
        <v>360</v>
      </c>
      <c r="K6696" s="12">
        <v>0</v>
      </c>
      <c r="L6696" s="25" t="s">
        <v>14</v>
      </c>
      <c r="M6696" s="10"/>
      <c r="N6696" s="15"/>
      <c r="O6696" s="15"/>
      <c r="P6696" s="4"/>
    </row>
    <row r="6697" spans="1:16" ht="15" customHeight="1" x14ac:dyDescent="0.25">
      <c r="A6697" s="11">
        <f t="shared" si="928"/>
        <v>6694</v>
      </c>
      <c r="B6697" s="29">
        <v>37741</v>
      </c>
      <c r="C6697" s="25">
        <v>22</v>
      </c>
      <c r="D6697" s="12">
        <v>28.6</v>
      </c>
      <c r="E6697" s="25"/>
      <c r="F6697" s="35">
        <v>95</v>
      </c>
      <c r="G6697" s="25">
        <v>76</v>
      </c>
      <c r="H6697" s="13">
        <v>0.9</v>
      </c>
      <c r="I6697" s="25"/>
      <c r="J6697" s="12">
        <v>270</v>
      </c>
      <c r="K6697" s="12">
        <v>1</v>
      </c>
      <c r="L6697" s="25" t="s">
        <v>13</v>
      </c>
      <c r="M6697" s="10"/>
      <c r="N6697" s="15"/>
      <c r="O6697" s="15"/>
      <c r="P6697" s="4"/>
    </row>
    <row r="6698" spans="1:16" ht="15" customHeight="1" x14ac:dyDescent="0.25">
      <c r="A6698" s="11">
        <f t="shared" si="928"/>
        <v>6695</v>
      </c>
      <c r="B6698" s="29">
        <v>37742</v>
      </c>
      <c r="C6698" s="25">
        <v>22</v>
      </c>
      <c r="D6698" s="12">
        <v>30.6</v>
      </c>
      <c r="E6698" s="25">
        <v>25.1</v>
      </c>
      <c r="F6698" s="35">
        <v>82</v>
      </c>
      <c r="G6698" s="25">
        <v>7.6</v>
      </c>
      <c r="H6698" s="13">
        <v>7.8</v>
      </c>
      <c r="I6698" s="25"/>
      <c r="J6698" s="12">
        <v>270</v>
      </c>
      <c r="K6698" s="12">
        <v>0</v>
      </c>
      <c r="L6698" s="25" t="s">
        <v>15</v>
      </c>
      <c r="M6698" s="10"/>
      <c r="N6698" s="15"/>
      <c r="O6698" s="15"/>
      <c r="P6698" s="4"/>
    </row>
    <row r="6699" spans="1:16" ht="15" customHeight="1" x14ac:dyDescent="0.25">
      <c r="A6699" s="11">
        <f t="shared" si="928"/>
        <v>6696</v>
      </c>
      <c r="B6699" s="29">
        <v>37743</v>
      </c>
      <c r="C6699" s="25">
        <v>22</v>
      </c>
      <c r="D6699" s="12">
        <v>30.6</v>
      </c>
      <c r="E6699" s="25">
        <v>26.1</v>
      </c>
      <c r="F6699" s="35">
        <v>85</v>
      </c>
      <c r="G6699" s="25">
        <v>4</v>
      </c>
      <c r="H6699" s="13">
        <v>0</v>
      </c>
      <c r="I6699" s="25"/>
      <c r="J6699" s="12">
        <v>225</v>
      </c>
      <c r="K6699" s="12">
        <v>1</v>
      </c>
      <c r="L6699" s="25" t="s">
        <v>13</v>
      </c>
      <c r="M6699" s="10"/>
      <c r="N6699" s="15"/>
      <c r="O6699" s="15"/>
      <c r="P6699" s="4"/>
    </row>
    <row r="6700" spans="1:16" ht="15" customHeight="1" x14ac:dyDescent="0.25">
      <c r="A6700" s="11">
        <f t="shared" si="928"/>
        <v>6697</v>
      </c>
      <c r="B6700" s="29">
        <v>37744</v>
      </c>
      <c r="C6700" s="25">
        <v>22</v>
      </c>
      <c r="D6700" s="12">
        <v>30</v>
      </c>
      <c r="E6700" s="25">
        <v>25.3</v>
      </c>
      <c r="F6700" s="35">
        <v>82</v>
      </c>
      <c r="G6700" s="25">
        <v>50.8</v>
      </c>
      <c r="H6700" s="13">
        <v>0</v>
      </c>
      <c r="I6700" s="25"/>
      <c r="J6700" s="12">
        <v>270</v>
      </c>
      <c r="K6700" s="12">
        <v>1</v>
      </c>
      <c r="L6700" s="25" t="s">
        <v>13</v>
      </c>
      <c r="M6700" s="10"/>
      <c r="N6700" s="15"/>
      <c r="O6700" s="15"/>
      <c r="P6700" s="4"/>
    </row>
    <row r="6701" spans="1:16" ht="15" customHeight="1" x14ac:dyDescent="0.25">
      <c r="A6701" s="11">
        <f t="shared" si="928"/>
        <v>6698</v>
      </c>
      <c r="B6701" s="29">
        <v>37745</v>
      </c>
      <c r="C6701" s="25">
        <v>22</v>
      </c>
      <c r="D6701" s="12">
        <v>30.4</v>
      </c>
      <c r="E6701" s="25">
        <v>25.7</v>
      </c>
      <c r="F6701" s="35">
        <v>89</v>
      </c>
      <c r="G6701" s="25">
        <v>0</v>
      </c>
      <c r="H6701" s="13">
        <v>0</v>
      </c>
      <c r="I6701" s="25"/>
      <c r="J6701" s="12">
        <v>180</v>
      </c>
      <c r="K6701" s="12">
        <v>0</v>
      </c>
      <c r="L6701" s="25" t="s">
        <v>15</v>
      </c>
      <c r="M6701" s="10"/>
      <c r="N6701" s="15"/>
      <c r="O6701" s="15"/>
      <c r="P6701" s="4"/>
    </row>
    <row r="6702" spans="1:16" ht="15" customHeight="1" x14ac:dyDescent="0.25">
      <c r="A6702" s="11">
        <f t="shared" si="928"/>
        <v>6699</v>
      </c>
      <c r="B6702" s="29">
        <v>37746</v>
      </c>
      <c r="C6702" s="25">
        <v>22</v>
      </c>
      <c r="D6702" s="12">
        <v>30.2</v>
      </c>
      <c r="E6702" s="25">
        <v>24.9</v>
      </c>
      <c r="F6702" s="35">
        <v>95</v>
      </c>
      <c r="G6702" s="25">
        <v>0.4</v>
      </c>
      <c r="H6702" s="13">
        <v>5.7</v>
      </c>
      <c r="I6702" s="25"/>
      <c r="J6702" s="12">
        <v>180</v>
      </c>
      <c r="K6702" s="12">
        <v>0</v>
      </c>
      <c r="L6702" s="25" t="s">
        <v>14</v>
      </c>
      <c r="M6702" s="10"/>
      <c r="N6702" s="15"/>
      <c r="O6702" s="15"/>
      <c r="P6702" s="4"/>
    </row>
    <row r="6703" spans="1:16" ht="15" customHeight="1" x14ac:dyDescent="0.25">
      <c r="A6703" s="11">
        <f t="shared" si="928"/>
        <v>6700</v>
      </c>
      <c r="B6703" s="29">
        <v>37747</v>
      </c>
      <c r="C6703" s="25">
        <v>21</v>
      </c>
      <c r="D6703" s="12">
        <v>30.2</v>
      </c>
      <c r="E6703" s="25">
        <v>27</v>
      </c>
      <c r="F6703" s="35">
        <v>97</v>
      </c>
      <c r="G6703" s="25">
        <v>1.5</v>
      </c>
      <c r="H6703" s="13">
        <v>3.5</v>
      </c>
      <c r="I6703" s="25"/>
      <c r="J6703" s="12">
        <v>180</v>
      </c>
      <c r="K6703" s="12">
        <v>0</v>
      </c>
      <c r="L6703" s="25" t="s">
        <v>13</v>
      </c>
      <c r="M6703" s="10"/>
      <c r="N6703" s="15"/>
      <c r="O6703" s="15"/>
      <c r="P6703" s="4"/>
    </row>
    <row r="6704" spans="1:16" ht="15" customHeight="1" x14ac:dyDescent="0.25">
      <c r="A6704" s="11">
        <f t="shared" si="928"/>
        <v>6701</v>
      </c>
      <c r="B6704" s="29">
        <v>37748</v>
      </c>
      <c r="C6704" s="25">
        <v>22</v>
      </c>
      <c r="D6704" s="12">
        <v>30</v>
      </c>
      <c r="E6704" s="25">
        <v>26.2</v>
      </c>
      <c r="F6704" s="35">
        <v>94</v>
      </c>
      <c r="G6704" s="25">
        <v>6.5</v>
      </c>
      <c r="H6704" s="13">
        <v>0</v>
      </c>
      <c r="I6704" s="25"/>
      <c r="J6704" s="12">
        <v>180</v>
      </c>
      <c r="K6704" s="12">
        <v>0</v>
      </c>
      <c r="L6704" s="25" t="s">
        <v>12</v>
      </c>
      <c r="M6704" s="10"/>
      <c r="N6704" s="15"/>
      <c r="O6704" s="15"/>
      <c r="P6704" s="4"/>
    </row>
    <row r="6705" spans="1:16" ht="15" customHeight="1" x14ac:dyDescent="0.25">
      <c r="A6705" s="11">
        <f t="shared" si="928"/>
        <v>6702</v>
      </c>
      <c r="B6705" s="29">
        <v>37749</v>
      </c>
      <c r="C6705" s="25">
        <v>22</v>
      </c>
      <c r="D6705" s="12">
        <v>31</v>
      </c>
      <c r="E6705" s="25">
        <v>25.8</v>
      </c>
      <c r="F6705" s="35">
        <v>97</v>
      </c>
      <c r="G6705" s="25">
        <v>8</v>
      </c>
      <c r="H6705" s="13">
        <v>5</v>
      </c>
      <c r="I6705" s="25"/>
      <c r="J6705" s="12">
        <v>90</v>
      </c>
      <c r="K6705" s="12">
        <v>1</v>
      </c>
      <c r="L6705" s="25" t="s">
        <v>17</v>
      </c>
      <c r="M6705" s="10"/>
      <c r="N6705" s="15"/>
      <c r="O6705" s="15"/>
      <c r="P6705" s="4"/>
    </row>
    <row r="6706" spans="1:16" ht="15" customHeight="1" x14ac:dyDescent="0.25">
      <c r="A6706" s="11">
        <f t="shared" si="928"/>
        <v>6703</v>
      </c>
      <c r="B6706" s="29">
        <v>37750</v>
      </c>
      <c r="C6706" s="25">
        <v>21</v>
      </c>
      <c r="D6706" s="12">
        <v>31.8</v>
      </c>
      <c r="E6706" s="25">
        <v>25</v>
      </c>
      <c r="F6706" s="35">
        <v>47</v>
      </c>
      <c r="G6706" s="25">
        <v>20.9</v>
      </c>
      <c r="H6706" s="13">
        <v>2.9</v>
      </c>
      <c r="I6706" s="25"/>
      <c r="J6706" s="12">
        <v>225</v>
      </c>
      <c r="K6706" s="12">
        <v>0</v>
      </c>
      <c r="L6706" s="25" t="s">
        <v>13</v>
      </c>
      <c r="M6706" s="10"/>
      <c r="N6706" s="15"/>
      <c r="O6706" s="15"/>
      <c r="P6706" s="4"/>
    </row>
    <row r="6707" spans="1:16" ht="15" customHeight="1" x14ac:dyDescent="0.25">
      <c r="A6707" s="11">
        <f t="shared" si="928"/>
        <v>6704</v>
      </c>
      <c r="B6707" s="29">
        <v>37751</v>
      </c>
      <c r="C6707" s="25">
        <v>23</v>
      </c>
      <c r="D6707" s="12">
        <v>31.6</v>
      </c>
      <c r="E6707" s="25">
        <v>25</v>
      </c>
      <c r="F6707" s="35">
        <v>96</v>
      </c>
      <c r="G6707" s="25">
        <v>12.9</v>
      </c>
      <c r="H6707" s="13">
        <v>1.7</v>
      </c>
      <c r="I6707" s="25"/>
      <c r="J6707" s="12">
        <v>270</v>
      </c>
      <c r="K6707" s="12">
        <v>0</v>
      </c>
      <c r="L6707" s="25" t="s">
        <v>15</v>
      </c>
      <c r="M6707" s="10"/>
      <c r="N6707" s="15"/>
      <c r="O6707" s="15"/>
      <c r="P6707" s="4"/>
    </row>
    <row r="6708" spans="1:16" ht="15" customHeight="1" x14ac:dyDescent="0.25">
      <c r="A6708" s="11">
        <f t="shared" si="928"/>
        <v>6705</v>
      </c>
      <c r="B6708" s="29">
        <v>37752</v>
      </c>
      <c r="C6708" s="25">
        <v>22</v>
      </c>
      <c r="D6708" s="12">
        <v>30.2</v>
      </c>
      <c r="E6708" s="25">
        <v>26.2</v>
      </c>
      <c r="F6708" s="35">
        <v>92</v>
      </c>
      <c r="G6708" s="25">
        <v>0.8</v>
      </c>
      <c r="H6708" s="13">
        <v>3</v>
      </c>
      <c r="I6708" s="25"/>
      <c r="J6708" s="12">
        <v>180</v>
      </c>
      <c r="K6708" s="12">
        <v>0</v>
      </c>
      <c r="L6708" s="25" t="s">
        <v>14</v>
      </c>
      <c r="M6708" s="10"/>
      <c r="N6708" s="15"/>
      <c r="O6708" s="15"/>
      <c r="P6708" s="4"/>
    </row>
    <row r="6709" spans="1:16" ht="15" customHeight="1" x14ac:dyDescent="0.25">
      <c r="A6709" s="11">
        <f t="shared" si="928"/>
        <v>6706</v>
      </c>
      <c r="B6709" s="29">
        <v>37753</v>
      </c>
      <c r="C6709" s="25">
        <v>21</v>
      </c>
      <c r="D6709" s="12">
        <v>32.200000000000003</v>
      </c>
      <c r="E6709" s="25">
        <v>25.7</v>
      </c>
      <c r="F6709" s="35">
        <v>93</v>
      </c>
      <c r="G6709" s="25">
        <v>22</v>
      </c>
      <c r="H6709" s="13">
        <v>2</v>
      </c>
      <c r="I6709" s="25"/>
      <c r="J6709" s="12">
        <v>225</v>
      </c>
      <c r="K6709" s="12">
        <v>0</v>
      </c>
      <c r="L6709" s="25" t="s">
        <v>17</v>
      </c>
      <c r="M6709" s="10"/>
      <c r="N6709" s="15"/>
      <c r="O6709" s="15"/>
      <c r="P6709" s="4"/>
    </row>
    <row r="6710" spans="1:16" ht="15" customHeight="1" x14ac:dyDescent="0.25">
      <c r="A6710" s="11">
        <f t="shared" si="928"/>
        <v>6707</v>
      </c>
      <c r="B6710" s="29">
        <v>37754</v>
      </c>
      <c r="C6710" s="25">
        <v>22</v>
      </c>
      <c r="D6710" s="12">
        <v>32.200000000000003</v>
      </c>
      <c r="E6710" s="25">
        <v>25.8</v>
      </c>
      <c r="F6710" s="35">
        <v>93</v>
      </c>
      <c r="G6710" s="25">
        <v>0</v>
      </c>
      <c r="H6710" s="13">
        <v>7.6</v>
      </c>
      <c r="I6710" s="25"/>
      <c r="J6710" s="12">
        <v>360</v>
      </c>
      <c r="K6710" s="12">
        <v>0</v>
      </c>
      <c r="L6710" s="25" t="s">
        <v>11</v>
      </c>
      <c r="M6710" s="10"/>
      <c r="N6710" s="15"/>
      <c r="O6710" s="15"/>
      <c r="P6710" s="4"/>
    </row>
    <row r="6711" spans="1:16" ht="15" customHeight="1" x14ac:dyDescent="0.25">
      <c r="A6711" s="11">
        <f t="shared" si="928"/>
        <v>6708</v>
      </c>
      <c r="B6711" s="29">
        <v>37755</v>
      </c>
      <c r="C6711" s="25">
        <v>22</v>
      </c>
      <c r="D6711" s="12">
        <v>32.200000000000003</v>
      </c>
      <c r="E6711" s="25">
        <v>25.6</v>
      </c>
      <c r="F6711" s="35">
        <v>97</v>
      </c>
      <c r="G6711" s="25">
        <v>0</v>
      </c>
      <c r="H6711" s="13">
        <v>5.6</v>
      </c>
      <c r="I6711" s="25"/>
      <c r="J6711" s="12">
        <v>45</v>
      </c>
      <c r="K6711" s="12">
        <v>0</v>
      </c>
      <c r="L6711" s="25" t="s">
        <v>17</v>
      </c>
      <c r="M6711" s="10"/>
      <c r="N6711" s="15"/>
      <c r="O6711" s="15"/>
      <c r="P6711" s="4"/>
    </row>
    <row r="6712" spans="1:16" ht="15" customHeight="1" x14ac:dyDescent="0.25">
      <c r="A6712" s="11">
        <f t="shared" si="928"/>
        <v>6709</v>
      </c>
      <c r="B6712" s="29">
        <v>37756</v>
      </c>
      <c r="C6712" s="25">
        <v>22</v>
      </c>
      <c r="D6712" s="12">
        <v>32.799999999999997</v>
      </c>
      <c r="E6712" s="25">
        <v>26.2</v>
      </c>
      <c r="F6712" s="35">
        <v>92</v>
      </c>
      <c r="G6712" s="25">
        <v>0</v>
      </c>
      <c r="H6712" s="13">
        <v>5.2</v>
      </c>
      <c r="I6712" s="25"/>
      <c r="J6712" s="12">
        <v>225</v>
      </c>
      <c r="K6712" s="12">
        <v>0</v>
      </c>
      <c r="L6712" s="25" t="s">
        <v>13</v>
      </c>
      <c r="M6712" s="10"/>
      <c r="N6712" s="15"/>
      <c r="O6712" s="15"/>
      <c r="P6712" s="4"/>
    </row>
    <row r="6713" spans="1:16" ht="15" customHeight="1" x14ac:dyDescent="0.25">
      <c r="A6713" s="11">
        <f t="shared" si="928"/>
        <v>6710</v>
      </c>
      <c r="B6713" s="29">
        <v>37757</v>
      </c>
      <c r="C6713" s="25">
        <v>21</v>
      </c>
      <c r="D6713" s="12">
        <v>32.799999999999997</v>
      </c>
      <c r="E6713" s="25">
        <v>26.2</v>
      </c>
      <c r="F6713" s="35">
        <v>98</v>
      </c>
      <c r="G6713" s="25">
        <v>0</v>
      </c>
      <c r="H6713" s="13">
        <v>4.8</v>
      </c>
      <c r="I6713" s="25"/>
      <c r="J6713" s="12">
        <v>180</v>
      </c>
      <c r="K6713" s="12">
        <v>0</v>
      </c>
      <c r="L6713" s="25" t="s">
        <v>14</v>
      </c>
      <c r="M6713" s="10"/>
      <c r="N6713" s="15"/>
      <c r="O6713" s="15"/>
      <c r="P6713" s="4"/>
    </row>
    <row r="6714" spans="1:16" ht="15" customHeight="1" x14ac:dyDescent="0.25">
      <c r="A6714" s="11">
        <f t="shared" si="928"/>
        <v>6711</v>
      </c>
      <c r="B6714" s="29">
        <v>37758</v>
      </c>
      <c r="C6714" s="25">
        <v>22</v>
      </c>
      <c r="D6714" s="12">
        <v>32.799999999999997</v>
      </c>
      <c r="E6714" s="25">
        <v>24.8</v>
      </c>
      <c r="F6714" s="35">
        <v>93</v>
      </c>
      <c r="G6714" s="25">
        <v>0</v>
      </c>
      <c r="H6714" s="13">
        <v>8</v>
      </c>
      <c r="I6714" s="25"/>
      <c r="J6714" s="12">
        <v>270</v>
      </c>
      <c r="K6714" s="12">
        <v>0</v>
      </c>
      <c r="L6714" s="25" t="s">
        <v>15</v>
      </c>
      <c r="M6714" s="10"/>
      <c r="N6714" s="15"/>
      <c r="O6714" s="15"/>
      <c r="P6714" s="4"/>
    </row>
    <row r="6715" spans="1:16" ht="15" customHeight="1" x14ac:dyDescent="0.25">
      <c r="A6715" s="11">
        <f t="shared" si="928"/>
        <v>6712</v>
      </c>
      <c r="B6715" s="29">
        <v>37759</v>
      </c>
      <c r="C6715" s="25">
        <v>22</v>
      </c>
      <c r="D6715" s="12">
        <v>31.5</v>
      </c>
      <c r="E6715" s="25">
        <v>25.1</v>
      </c>
      <c r="F6715" s="35">
        <v>94</v>
      </c>
      <c r="G6715" s="25">
        <v>0</v>
      </c>
      <c r="H6715" s="13">
        <v>6.7</v>
      </c>
      <c r="I6715" s="25"/>
      <c r="J6715" s="12">
        <v>180</v>
      </c>
      <c r="K6715" s="12">
        <v>0</v>
      </c>
      <c r="L6715" s="25" t="s">
        <v>13</v>
      </c>
      <c r="M6715" s="10"/>
      <c r="N6715" s="15"/>
      <c r="O6715" s="15"/>
      <c r="P6715" s="4"/>
    </row>
    <row r="6716" spans="1:16" ht="15" customHeight="1" x14ac:dyDescent="0.25">
      <c r="A6716" s="11">
        <f t="shared" si="928"/>
        <v>6713</v>
      </c>
      <c r="B6716" s="29">
        <v>37760</v>
      </c>
      <c r="C6716" s="25">
        <v>21</v>
      </c>
      <c r="D6716" s="12">
        <v>32.799999999999997</v>
      </c>
      <c r="E6716" s="25">
        <v>25</v>
      </c>
      <c r="F6716" s="35">
        <v>97</v>
      </c>
      <c r="G6716" s="25">
        <v>0</v>
      </c>
      <c r="H6716" s="13">
        <v>8</v>
      </c>
      <c r="I6716" s="25"/>
      <c r="J6716" s="12">
        <v>45</v>
      </c>
      <c r="K6716" s="12">
        <v>0</v>
      </c>
      <c r="L6716" s="25" t="s">
        <v>17</v>
      </c>
      <c r="M6716" s="10"/>
      <c r="N6716" s="15"/>
      <c r="O6716" s="15"/>
      <c r="P6716" s="4"/>
    </row>
    <row r="6717" spans="1:16" ht="15" customHeight="1" x14ac:dyDescent="0.25">
      <c r="A6717" s="11">
        <f t="shared" si="928"/>
        <v>6714</v>
      </c>
      <c r="B6717" s="29">
        <v>37761</v>
      </c>
      <c r="C6717" s="25">
        <v>22</v>
      </c>
      <c r="D6717" s="12">
        <v>30.2</v>
      </c>
      <c r="E6717" s="25">
        <v>26.8</v>
      </c>
      <c r="F6717" s="35">
        <v>99</v>
      </c>
      <c r="G6717" s="25">
        <v>0</v>
      </c>
      <c r="H6717" s="13">
        <v>6.9</v>
      </c>
      <c r="I6717" s="25"/>
      <c r="J6717" s="12">
        <v>0</v>
      </c>
      <c r="K6717" s="12">
        <v>0</v>
      </c>
      <c r="L6717" s="25" t="s">
        <v>11</v>
      </c>
      <c r="M6717" s="10"/>
      <c r="N6717" s="15"/>
      <c r="O6717" s="15"/>
      <c r="P6717" s="4"/>
    </row>
    <row r="6718" spans="1:16" ht="15" customHeight="1" x14ac:dyDescent="0.25">
      <c r="A6718" s="11">
        <f t="shared" si="928"/>
        <v>6715</v>
      </c>
      <c r="B6718" s="29">
        <v>37762</v>
      </c>
      <c r="C6718" s="25">
        <v>22</v>
      </c>
      <c r="D6718" s="12">
        <v>32.4</v>
      </c>
      <c r="E6718" s="25">
        <v>24.7</v>
      </c>
      <c r="F6718" s="35">
        <v>95</v>
      </c>
      <c r="G6718" s="25">
        <v>0</v>
      </c>
      <c r="H6718" s="13">
        <v>7.3</v>
      </c>
      <c r="I6718" s="25"/>
      <c r="J6718" s="12">
        <v>270</v>
      </c>
      <c r="K6718" s="12">
        <v>0</v>
      </c>
      <c r="L6718" s="25" t="s">
        <v>15</v>
      </c>
      <c r="M6718" s="10"/>
      <c r="N6718" s="15"/>
      <c r="O6718" s="15"/>
      <c r="P6718" s="4"/>
    </row>
    <row r="6719" spans="1:16" ht="15" customHeight="1" x14ac:dyDescent="0.25">
      <c r="A6719" s="11">
        <f t="shared" si="928"/>
        <v>6716</v>
      </c>
      <c r="B6719" s="29">
        <v>37763</v>
      </c>
      <c r="C6719" s="25">
        <v>23</v>
      </c>
      <c r="D6719" s="12">
        <v>33.799999999999997</v>
      </c>
      <c r="E6719" s="25">
        <v>24.3</v>
      </c>
      <c r="F6719" s="35">
        <v>88</v>
      </c>
      <c r="G6719" s="25">
        <v>0</v>
      </c>
      <c r="H6719" s="13">
        <v>5.3</v>
      </c>
      <c r="I6719" s="25"/>
      <c r="J6719" s="12">
        <v>180</v>
      </c>
      <c r="K6719" s="12">
        <v>0</v>
      </c>
      <c r="L6719" s="25" t="s">
        <v>14</v>
      </c>
      <c r="M6719" s="10"/>
      <c r="N6719" s="15"/>
      <c r="O6719" s="15"/>
      <c r="P6719" s="4"/>
    </row>
    <row r="6720" spans="1:16" ht="15" customHeight="1" x14ac:dyDescent="0.25">
      <c r="A6720" s="11">
        <f t="shared" si="928"/>
        <v>6717</v>
      </c>
      <c r="B6720" s="29">
        <v>37764</v>
      </c>
      <c r="C6720" s="25">
        <v>24</v>
      </c>
      <c r="D6720" s="12">
        <v>32.4</v>
      </c>
      <c r="E6720" s="25">
        <v>24.8</v>
      </c>
      <c r="F6720" s="35">
        <v>95</v>
      </c>
      <c r="G6720" s="25">
        <v>0</v>
      </c>
      <c r="H6720" s="13">
        <v>8</v>
      </c>
      <c r="I6720" s="25"/>
      <c r="J6720" s="12">
        <v>180</v>
      </c>
      <c r="K6720" s="12">
        <v>0</v>
      </c>
      <c r="L6720" s="25" t="s">
        <v>14</v>
      </c>
      <c r="M6720" s="10"/>
      <c r="N6720" s="15"/>
      <c r="O6720" s="15"/>
      <c r="P6720" s="4"/>
    </row>
    <row r="6721" spans="1:16" ht="15" customHeight="1" x14ac:dyDescent="0.25">
      <c r="A6721" s="11">
        <f t="shared" si="928"/>
        <v>6718</v>
      </c>
      <c r="B6721" s="29">
        <v>37765</v>
      </c>
      <c r="C6721" s="25">
        <v>23</v>
      </c>
      <c r="D6721" s="12">
        <v>33.1</v>
      </c>
      <c r="E6721" s="25">
        <v>26.5</v>
      </c>
      <c r="F6721" s="35">
        <v>92</v>
      </c>
      <c r="G6721" s="25">
        <v>0</v>
      </c>
      <c r="H6721" s="13">
        <v>7.8</v>
      </c>
      <c r="I6721" s="25"/>
      <c r="J6721" s="12">
        <v>180</v>
      </c>
      <c r="K6721" s="12">
        <v>1</v>
      </c>
      <c r="L6721" s="25" t="s">
        <v>14</v>
      </c>
      <c r="M6721" s="10"/>
      <c r="N6721" s="15"/>
      <c r="O6721" s="15"/>
      <c r="P6721" s="4"/>
    </row>
    <row r="6722" spans="1:16" ht="15" customHeight="1" x14ac:dyDescent="0.25">
      <c r="A6722" s="11">
        <f t="shared" si="928"/>
        <v>6719</v>
      </c>
      <c r="B6722" s="29">
        <v>37766</v>
      </c>
      <c r="C6722" s="25">
        <v>24</v>
      </c>
      <c r="D6722" s="12">
        <v>32.299999999999997</v>
      </c>
      <c r="E6722" s="25">
        <v>23.4</v>
      </c>
      <c r="F6722" s="35">
        <v>92</v>
      </c>
      <c r="G6722" s="25">
        <v>0</v>
      </c>
      <c r="H6722" s="13">
        <v>6.9</v>
      </c>
      <c r="I6722" s="25"/>
      <c r="J6722" s="12">
        <v>0</v>
      </c>
      <c r="K6722" s="12">
        <v>0</v>
      </c>
      <c r="L6722" s="25" t="s">
        <v>17</v>
      </c>
      <c r="M6722" s="10"/>
      <c r="N6722" s="15"/>
      <c r="O6722" s="15"/>
      <c r="P6722" s="4"/>
    </row>
    <row r="6723" spans="1:16" ht="15" customHeight="1" x14ac:dyDescent="0.25">
      <c r="A6723" s="11">
        <f t="shared" si="928"/>
        <v>6720</v>
      </c>
      <c r="B6723" s="29">
        <v>37767</v>
      </c>
      <c r="C6723" s="25">
        <v>23</v>
      </c>
      <c r="D6723" s="12">
        <v>31.3</v>
      </c>
      <c r="E6723" s="25">
        <v>25.2</v>
      </c>
      <c r="F6723" s="35">
        <v>89</v>
      </c>
      <c r="G6723" s="25">
        <v>0</v>
      </c>
      <c r="H6723" s="13">
        <v>7.2</v>
      </c>
      <c r="I6723" s="25"/>
      <c r="J6723" s="12">
        <v>0</v>
      </c>
      <c r="K6723" s="12">
        <v>0</v>
      </c>
      <c r="L6723" s="25" t="s">
        <v>11</v>
      </c>
      <c r="M6723" s="10"/>
      <c r="N6723" s="15"/>
      <c r="O6723" s="15"/>
      <c r="P6723" s="4"/>
    </row>
    <row r="6724" spans="1:16" ht="15" customHeight="1" x14ac:dyDescent="0.25">
      <c r="A6724" s="11">
        <f t="shared" si="928"/>
        <v>6721</v>
      </c>
      <c r="B6724" s="29">
        <v>37768</v>
      </c>
      <c r="C6724" s="25">
        <v>23</v>
      </c>
      <c r="D6724" s="12">
        <v>30.2</v>
      </c>
      <c r="E6724" s="25">
        <v>25</v>
      </c>
      <c r="F6724" s="35">
        <v>96</v>
      </c>
      <c r="G6724" s="25">
        <v>0</v>
      </c>
      <c r="H6724" s="13">
        <v>8</v>
      </c>
      <c r="I6724" s="25"/>
      <c r="J6724" s="12">
        <v>270</v>
      </c>
      <c r="K6724" s="12">
        <v>0</v>
      </c>
      <c r="L6724" s="25" t="s">
        <v>15</v>
      </c>
      <c r="M6724" s="10"/>
      <c r="N6724" s="15"/>
      <c r="O6724" s="15"/>
      <c r="P6724" s="4"/>
    </row>
    <row r="6725" spans="1:16" ht="15" customHeight="1" x14ac:dyDescent="0.25">
      <c r="A6725" s="11">
        <f t="shared" si="928"/>
        <v>6722</v>
      </c>
      <c r="B6725" s="29">
        <v>37769</v>
      </c>
      <c r="C6725" s="25">
        <v>22</v>
      </c>
      <c r="D6725" s="12">
        <v>31</v>
      </c>
      <c r="E6725" s="25">
        <v>27.1</v>
      </c>
      <c r="F6725" s="35">
        <v>91</v>
      </c>
      <c r="G6725" s="25">
        <v>0</v>
      </c>
      <c r="H6725" s="13">
        <v>8</v>
      </c>
      <c r="I6725" s="25"/>
      <c r="J6725" s="12">
        <v>180</v>
      </c>
      <c r="K6725" s="12">
        <v>0</v>
      </c>
      <c r="L6725" s="25" t="s">
        <v>14</v>
      </c>
      <c r="M6725" s="10"/>
      <c r="N6725" s="15"/>
      <c r="O6725" s="15"/>
      <c r="P6725" s="4"/>
    </row>
    <row r="6726" spans="1:16" ht="15" customHeight="1" x14ac:dyDescent="0.25">
      <c r="A6726" s="11">
        <f t="shared" ref="A6726:A6789" si="929">A6725+1</f>
        <v>6723</v>
      </c>
      <c r="B6726" s="29">
        <v>37770</v>
      </c>
      <c r="C6726" s="25">
        <v>23</v>
      </c>
      <c r="D6726" s="12">
        <v>31</v>
      </c>
      <c r="E6726" s="25">
        <v>23.5</v>
      </c>
      <c r="F6726" s="35">
        <v>86</v>
      </c>
      <c r="G6726" s="25">
        <v>0</v>
      </c>
      <c r="H6726" s="13">
        <v>6.5</v>
      </c>
      <c r="I6726" s="25"/>
      <c r="J6726" s="12">
        <v>225</v>
      </c>
      <c r="K6726" s="12">
        <v>2</v>
      </c>
      <c r="L6726" s="25" t="s">
        <v>13</v>
      </c>
      <c r="M6726" s="10"/>
      <c r="N6726" s="15"/>
      <c r="O6726" s="15"/>
      <c r="P6726" s="4"/>
    </row>
    <row r="6727" spans="1:16" ht="15" customHeight="1" x14ac:dyDescent="0.25">
      <c r="A6727" s="11">
        <f t="shared" si="929"/>
        <v>6724</v>
      </c>
      <c r="B6727" s="29">
        <v>37771</v>
      </c>
      <c r="C6727" s="25">
        <v>23</v>
      </c>
      <c r="D6727" s="12">
        <v>31.4</v>
      </c>
      <c r="E6727" s="25">
        <v>25.2</v>
      </c>
      <c r="F6727" s="35">
        <v>97</v>
      </c>
      <c r="G6727" s="25">
        <v>0</v>
      </c>
      <c r="H6727" s="13">
        <v>7.3</v>
      </c>
      <c r="I6727" s="25"/>
      <c r="J6727" s="12">
        <v>180</v>
      </c>
      <c r="K6727" s="12">
        <v>1</v>
      </c>
      <c r="L6727" s="25" t="s">
        <v>13</v>
      </c>
      <c r="M6727" s="10"/>
      <c r="N6727" s="15"/>
      <c r="O6727" s="15"/>
      <c r="P6727" s="4"/>
    </row>
    <row r="6728" spans="1:16" ht="15" customHeight="1" x14ac:dyDescent="0.25">
      <c r="A6728" s="11">
        <f t="shared" si="929"/>
        <v>6725</v>
      </c>
      <c r="B6728" s="29">
        <v>37772</v>
      </c>
      <c r="C6728" s="25">
        <v>23</v>
      </c>
      <c r="D6728" s="12">
        <v>34</v>
      </c>
      <c r="E6728" s="25">
        <v>25.2</v>
      </c>
      <c r="F6728" s="35">
        <v>89</v>
      </c>
      <c r="G6728" s="25">
        <v>0</v>
      </c>
      <c r="H6728" s="13">
        <v>1</v>
      </c>
      <c r="I6728" s="25"/>
      <c r="J6728" s="12">
        <v>180</v>
      </c>
      <c r="K6728" s="12">
        <v>1</v>
      </c>
      <c r="L6728" s="25"/>
      <c r="M6728" s="10"/>
      <c r="N6728" s="15"/>
      <c r="O6728" s="15"/>
      <c r="P6728" s="4"/>
    </row>
    <row r="6729" spans="1:16" ht="15" customHeight="1" x14ac:dyDescent="0.25">
      <c r="A6729" s="11">
        <f t="shared" si="929"/>
        <v>6726</v>
      </c>
      <c r="B6729" s="29">
        <v>37773</v>
      </c>
      <c r="C6729" s="25">
        <v>20</v>
      </c>
      <c r="D6729" s="12">
        <v>30.1</v>
      </c>
      <c r="E6729" s="25">
        <v>24.9</v>
      </c>
      <c r="F6729" s="35">
        <v>92</v>
      </c>
      <c r="G6729" s="25">
        <v>0</v>
      </c>
      <c r="H6729" s="13">
        <v>6.1</v>
      </c>
      <c r="I6729" s="25"/>
      <c r="J6729" s="12">
        <v>180</v>
      </c>
      <c r="K6729" s="12">
        <v>1</v>
      </c>
      <c r="L6729" s="25" t="s">
        <v>13</v>
      </c>
      <c r="M6729" s="10"/>
      <c r="N6729" s="15"/>
      <c r="O6729" s="15"/>
      <c r="P6729" s="4"/>
    </row>
    <row r="6730" spans="1:16" ht="15" customHeight="1" x14ac:dyDescent="0.25">
      <c r="A6730" s="11">
        <f t="shared" si="929"/>
        <v>6727</v>
      </c>
      <c r="B6730" s="29">
        <v>37774</v>
      </c>
      <c r="C6730" s="25">
        <v>19</v>
      </c>
      <c r="D6730" s="12">
        <v>31.2</v>
      </c>
      <c r="E6730" s="25">
        <v>24.9</v>
      </c>
      <c r="F6730" s="35">
        <v>85</v>
      </c>
      <c r="G6730" s="25">
        <v>0</v>
      </c>
      <c r="H6730" s="13">
        <v>6.9</v>
      </c>
      <c r="I6730" s="25"/>
      <c r="J6730" s="12">
        <v>270</v>
      </c>
      <c r="K6730" s="12">
        <v>1</v>
      </c>
      <c r="L6730" s="25" t="s">
        <v>15</v>
      </c>
      <c r="M6730" s="10"/>
      <c r="N6730" s="15"/>
      <c r="O6730" s="15"/>
      <c r="P6730" s="4"/>
    </row>
    <row r="6731" spans="1:16" ht="15" customHeight="1" x14ac:dyDescent="0.25">
      <c r="A6731" s="11">
        <f t="shared" si="929"/>
        <v>6728</v>
      </c>
      <c r="B6731" s="29">
        <v>37775</v>
      </c>
      <c r="C6731" s="25">
        <v>19</v>
      </c>
      <c r="D6731" s="12">
        <v>31</v>
      </c>
      <c r="E6731" s="25">
        <v>26</v>
      </c>
      <c r="F6731" s="35">
        <v>92</v>
      </c>
      <c r="G6731" s="25">
        <v>0</v>
      </c>
      <c r="H6731" s="13">
        <v>8</v>
      </c>
      <c r="I6731" s="25"/>
      <c r="J6731" s="12">
        <v>180</v>
      </c>
      <c r="K6731" s="12">
        <v>0</v>
      </c>
      <c r="L6731" s="25" t="s">
        <v>16</v>
      </c>
      <c r="M6731" s="10"/>
      <c r="N6731" s="15"/>
      <c r="O6731" s="15"/>
      <c r="P6731" s="4"/>
    </row>
    <row r="6732" spans="1:16" ht="15" customHeight="1" x14ac:dyDescent="0.25">
      <c r="A6732" s="11">
        <f t="shared" si="929"/>
        <v>6729</v>
      </c>
      <c r="B6732" s="29">
        <v>37776</v>
      </c>
      <c r="C6732" s="25">
        <v>21</v>
      </c>
      <c r="D6732" s="12">
        <v>30.1</v>
      </c>
      <c r="E6732" s="25">
        <v>25.4</v>
      </c>
      <c r="F6732" s="35">
        <v>94</v>
      </c>
      <c r="G6732" s="25">
        <v>0</v>
      </c>
      <c r="H6732" s="13">
        <v>6.4</v>
      </c>
      <c r="I6732" s="25"/>
      <c r="J6732" s="12">
        <v>180</v>
      </c>
      <c r="K6732" s="12">
        <v>0</v>
      </c>
      <c r="L6732" s="25" t="s">
        <v>11</v>
      </c>
      <c r="M6732" s="10"/>
      <c r="N6732" s="15"/>
      <c r="O6732" s="15"/>
      <c r="P6732" s="4"/>
    </row>
    <row r="6733" spans="1:16" ht="15" customHeight="1" x14ac:dyDescent="0.25">
      <c r="A6733" s="11">
        <f t="shared" si="929"/>
        <v>6730</v>
      </c>
      <c r="B6733" s="29">
        <v>37777</v>
      </c>
      <c r="C6733" s="25">
        <v>21</v>
      </c>
      <c r="D6733" s="12">
        <v>31.2</v>
      </c>
      <c r="E6733" s="25">
        <v>26.2</v>
      </c>
      <c r="F6733" s="35">
        <v>86</v>
      </c>
      <c r="G6733" s="25">
        <v>0</v>
      </c>
      <c r="H6733" s="13">
        <v>8</v>
      </c>
      <c r="I6733" s="25"/>
      <c r="J6733" s="12">
        <v>225</v>
      </c>
      <c r="K6733" s="12">
        <v>1</v>
      </c>
      <c r="L6733" s="25" t="s">
        <v>14</v>
      </c>
      <c r="M6733" s="10"/>
      <c r="N6733" s="15"/>
      <c r="O6733" s="15"/>
      <c r="P6733" s="4"/>
    </row>
    <row r="6734" spans="1:16" ht="15" customHeight="1" x14ac:dyDescent="0.25">
      <c r="A6734" s="11">
        <f t="shared" si="929"/>
        <v>6731</v>
      </c>
      <c r="B6734" s="29">
        <v>37778</v>
      </c>
      <c r="C6734" s="25">
        <v>21</v>
      </c>
      <c r="D6734" s="12">
        <v>31.9</v>
      </c>
      <c r="E6734" s="25">
        <v>27.1</v>
      </c>
      <c r="F6734" s="35">
        <v>89</v>
      </c>
      <c r="G6734" s="25">
        <v>0</v>
      </c>
      <c r="H6734" s="13">
        <v>8</v>
      </c>
      <c r="I6734" s="25"/>
      <c r="J6734" s="12">
        <v>270</v>
      </c>
      <c r="K6734" s="12">
        <v>3</v>
      </c>
      <c r="L6734" s="25" t="s">
        <v>12</v>
      </c>
      <c r="M6734" s="10"/>
      <c r="N6734" s="15"/>
      <c r="O6734" s="15"/>
      <c r="P6734" s="4"/>
    </row>
    <row r="6735" spans="1:16" ht="15" customHeight="1" x14ac:dyDescent="0.25">
      <c r="A6735" s="11">
        <f t="shared" si="929"/>
        <v>6732</v>
      </c>
      <c r="B6735" s="29">
        <v>37779</v>
      </c>
      <c r="C6735" s="25">
        <v>23</v>
      </c>
      <c r="D6735" s="12">
        <v>32</v>
      </c>
      <c r="E6735" s="25">
        <v>25.9</v>
      </c>
      <c r="F6735" s="35">
        <v>87</v>
      </c>
      <c r="G6735" s="25">
        <v>0</v>
      </c>
      <c r="H6735" s="13">
        <v>7.8</v>
      </c>
      <c r="I6735" s="25"/>
      <c r="J6735" s="12">
        <v>0</v>
      </c>
      <c r="K6735" s="12">
        <v>3</v>
      </c>
      <c r="L6735" s="25" t="s">
        <v>11</v>
      </c>
      <c r="M6735" s="10"/>
      <c r="N6735" s="15"/>
      <c r="O6735" s="15"/>
      <c r="P6735" s="4"/>
    </row>
    <row r="6736" spans="1:16" ht="15" customHeight="1" x14ac:dyDescent="0.25">
      <c r="A6736" s="11">
        <f t="shared" si="929"/>
        <v>6733</v>
      </c>
      <c r="B6736" s="29">
        <v>37780</v>
      </c>
      <c r="C6736" s="25">
        <v>23</v>
      </c>
      <c r="D6736" s="12">
        <v>32</v>
      </c>
      <c r="E6736" s="25">
        <v>26.6</v>
      </c>
      <c r="F6736" s="35">
        <v>90</v>
      </c>
      <c r="G6736" s="25">
        <v>0</v>
      </c>
      <c r="H6736" s="13">
        <v>8</v>
      </c>
      <c r="I6736" s="25"/>
      <c r="J6736" s="12">
        <v>270</v>
      </c>
      <c r="K6736" s="12">
        <v>3</v>
      </c>
      <c r="L6736" s="25" t="s">
        <v>15</v>
      </c>
      <c r="M6736" s="10"/>
      <c r="N6736" s="15"/>
      <c r="O6736" s="15"/>
      <c r="P6736" s="4"/>
    </row>
    <row r="6737" spans="1:16" ht="15" customHeight="1" x14ac:dyDescent="0.25">
      <c r="A6737" s="11">
        <f t="shared" si="929"/>
        <v>6734</v>
      </c>
      <c r="B6737" s="29">
        <v>37781</v>
      </c>
      <c r="C6737" s="25">
        <v>23</v>
      </c>
      <c r="D6737" s="12">
        <v>31.4</v>
      </c>
      <c r="E6737" s="25">
        <v>25.8</v>
      </c>
      <c r="F6737" s="35">
        <v>91</v>
      </c>
      <c r="G6737" s="25">
        <v>0</v>
      </c>
      <c r="H6737" s="13">
        <v>7.6</v>
      </c>
      <c r="I6737" s="25"/>
      <c r="J6737" s="12">
        <v>180</v>
      </c>
      <c r="K6737" s="12">
        <v>4</v>
      </c>
      <c r="L6737" s="25" t="s">
        <v>14</v>
      </c>
      <c r="M6737" s="10"/>
      <c r="N6737" s="15"/>
      <c r="O6737" s="15"/>
      <c r="P6737" s="4"/>
    </row>
    <row r="6738" spans="1:16" ht="15" customHeight="1" x14ac:dyDescent="0.25">
      <c r="A6738" s="11">
        <f t="shared" si="929"/>
        <v>6735</v>
      </c>
      <c r="B6738" s="29">
        <v>37782</v>
      </c>
      <c r="C6738" s="25">
        <v>23</v>
      </c>
      <c r="D6738" s="12">
        <v>30.2</v>
      </c>
      <c r="E6738" s="25">
        <v>26.6</v>
      </c>
      <c r="F6738" s="35">
        <v>85</v>
      </c>
      <c r="G6738" s="25">
        <v>0</v>
      </c>
      <c r="H6738" s="13">
        <v>6.9</v>
      </c>
      <c r="I6738" s="25"/>
      <c r="J6738" s="12">
        <v>180</v>
      </c>
      <c r="K6738" s="12">
        <v>3</v>
      </c>
      <c r="L6738" s="25" t="s">
        <v>14</v>
      </c>
      <c r="M6738" s="10"/>
      <c r="N6738" s="15"/>
      <c r="O6738" s="15"/>
      <c r="P6738" s="4"/>
    </row>
    <row r="6739" spans="1:16" ht="15" customHeight="1" x14ac:dyDescent="0.25">
      <c r="A6739" s="11">
        <f t="shared" si="929"/>
        <v>6736</v>
      </c>
      <c r="B6739" s="29">
        <v>37783</v>
      </c>
      <c r="C6739" s="25">
        <v>23</v>
      </c>
      <c r="D6739" s="12">
        <v>32.799999999999997</v>
      </c>
      <c r="E6739" s="25">
        <v>27.1</v>
      </c>
      <c r="F6739" s="35">
        <v>87</v>
      </c>
      <c r="G6739" s="25">
        <v>0</v>
      </c>
      <c r="H6739" s="13">
        <v>5.4</v>
      </c>
      <c r="I6739" s="25"/>
      <c r="J6739" s="12">
        <v>180</v>
      </c>
      <c r="K6739" s="12">
        <v>3</v>
      </c>
      <c r="L6739" s="25" t="s">
        <v>17</v>
      </c>
      <c r="M6739" s="10"/>
      <c r="N6739" s="15"/>
      <c r="O6739" s="15"/>
      <c r="P6739" s="4"/>
    </row>
    <row r="6740" spans="1:16" ht="15" customHeight="1" x14ac:dyDescent="0.25">
      <c r="A6740" s="11">
        <f t="shared" si="929"/>
        <v>6737</v>
      </c>
      <c r="B6740" s="29">
        <v>37784</v>
      </c>
      <c r="C6740" s="25">
        <v>21</v>
      </c>
      <c r="D6740" s="12">
        <v>34</v>
      </c>
      <c r="E6740" s="25">
        <v>25.5</v>
      </c>
      <c r="F6740" s="35">
        <v>94</v>
      </c>
      <c r="G6740" s="25">
        <v>38</v>
      </c>
      <c r="H6740" s="13">
        <v>4.8</v>
      </c>
      <c r="I6740" s="25"/>
      <c r="J6740" s="12">
        <v>225</v>
      </c>
      <c r="K6740" s="12">
        <v>3</v>
      </c>
      <c r="L6740" s="25" t="s">
        <v>11</v>
      </c>
      <c r="M6740" s="10"/>
      <c r="N6740" s="15"/>
      <c r="O6740" s="15"/>
      <c r="P6740" s="4"/>
    </row>
    <row r="6741" spans="1:16" ht="15" customHeight="1" x14ac:dyDescent="0.25">
      <c r="A6741" s="11">
        <f t="shared" si="929"/>
        <v>6738</v>
      </c>
      <c r="B6741" s="29">
        <v>37785</v>
      </c>
      <c r="C6741" s="25">
        <v>20</v>
      </c>
      <c r="D6741" s="12">
        <v>30.6</v>
      </c>
      <c r="E6741" s="25">
        <v>25</v>
      </c>
      <c r="F6741" s="35">
        <v>92</v>
      </c>
      <c r="G6741" s="25">
        <v>43.2</v>
      </c>
      <c r="H6741" s="13">
        <v>6.6</v>
      </c>
      <c r="I6741" s="25"/>
      <c r="J6741" s="12">
        <v>270</v>
      </c>
      <c r="K6741" s="12">
        <v>2</v>
      </c>
      <c r="L6741" s="25" t="s">
        <v>15</v>
      </c>
      <c r="M6741" s="10"/>
      <c r="N6741" s="15"/>
      <c r="O6741" s="15"/>
      <c r="P6741" s="4"/>
    </row>
    <row r="6742" spans="1:16" ht="15" customHeight="1" x14ac:dyDescent="0.25">
      <c r="A6742" s="11">
        <f t="shared" si="929"/>
        <v>6739</v>
      </c>
      <c r="B6742" s="29">
        <v>37786</v>
      </c>
      <c r="C6742" s="25">
        <v>20</v>
      </c>
      <c r="D6742" s="12">
        <v>31.3</v>
      </c>
      <c r="E6742" s="25">
        <v>25.4</v>
      </c>
      <c r="F6742" s="35">
        <v>87</v>
      </c>
      <c r="G6742" s="25">
        <v>0</v>
      </c>
      <c r="H6742" s="13">
        <v>5.7</v>
      </c>
      <c r="I6742" s="25"/>
      <c r="J6742" s="12">
        <v>270</v>
      </c>
      <c r="K6742" s="12">
        <v>2</v>
      </c>
      <c r="L6742" s="25" t="s">
        <v>13</v>
      </c>
      <c r="M6742" s="10"/>
      <c r="N6742" s="15"/>
      <c r="O6742" s="15"/>
      <c r="P6742" s="4"/>
    </row>
    <row r="6743" spans="1:16" ht="15" customHeight="1" x14ac:dyDescent="0.25">
      <c r="A6743" s="11">
        <f t="shared" si="929"/>
        <v>6740</v>
      </c>
      <c r="B6743" s="29">
        <v>37787</v>
      </c>
      <c r="C6743" s="25">
        <v>21</v>
      </c>
      <c r="D6743" s="12">
        <v>31.6</v>
      </c>
      <c r="E6743" s="25">
        <v>25.5</v>
      </c>
      <c r="F6743" s="35">
        <v>90</v>
      </c>
      <c r="G6743" s="25">
        <v>22.4</v>
      </c>
      <c r="H6743" s="13">
        <v>3.4</v>
      </c>
      <c r="I6743" s="25"/>
      <c r="J6743" s="12">
        <v>90</v>
      </c>
      <c r="K6743" s="12">
        <v>1</v>
      </c>
      <c r="L6743" s="25" t="s">
        <v>12</v>
      </c>
      <c r="M6743" s="10"/>
      <c r="N6743" s="15"/>
      <c r="O6743" s="15"/>
      <c r="P6743" s="4"/>
    </row>
    <row r="6744" spans="1:16" ht="15" customHeight="1" x14ac:dyDescent="0.25">
      <c r="A6744" s="11">
        <f t="shared" si="929"/>
        <v>6741</v>
      </c>
      <c r="B6744" s="29">
        <v>37788</v>
      </c>
      <c r="C6744" s="25">
        <v>22</v>
      </c>
      <c r="D6744" s="12">
        <v>27.3</v>
      </c>
      <c r="E6744" s="25">
        <v>26.7</v>
      </c>
      <c r="F6744" s="35">
        <v>84</v>
      </c>
      <c r="G6744" s="25">
        <v>21.5</v>
      </c>
      <c r="H6744" s="13">
        <v>6.1</v>
      </c>
      <c r="I6744" s="25"/>
      <c r="J6744" s="12">
        <v>180</v>
      </c>
      <c r="K6744" s="12">
        <v>0</v>
      </c>
      <c r="L6744" s="25" t="s">
        <v>14</v>
      </c>
      <c r="M6744" s="10"/>
      <c r="N6744" s="15"/>
      <c r="O6744" s="15"/>
      <c r="P6744" s="4"/>
    </row>
    <row r="6745" spans="1:16" ht="15" customHeight="1" x14ac:dyDescent="0.25">
      <c r="A6745" s="11">
        <f t="shared" si="929"/>
        <v>6742</v>
      </c>
      <c r="B6745" s="29">
        <v>37789</v>
      </c>
      <c r="C6745" s="25">
        <v>21</v>
      </c>
      <c r="D6745" s="12">
        <v>31.2</v>
      </c>
      <c r="E6745" s="25">
        <v>26.2</v>
      </c>
      <c r="F6745" s="35">
        <v>95</v>
      </c>
      <c r="G6745" s="25">
        <v>2.5</v>
      </c>
      <c r="H6745" s="13">
        <v>6.6</v>
      </c>
      <c r="I6745" s="25"/>
      <c r="J6745" s="12">
        <v>225</v>
      </c>
      <c r="K6745" s="12">
        <v>0</v>
      </c>
      <c r="L6745" s="25" t="s">
        <v>18</v>
      </c>
      <c r="M6745" s="10"/>
      <c r="N6745" s="15"/>
      <c r="O6745" s="15"/>
      <c r="P6745" s="4"/>
    </row>
    <row r="6746" spans="1:16" ht="15" customHeight="1" x14ac:dyDescent="0.25">
      <c r="A6746" s="11">
        <f t="shared" si="929"/>
        <v>6743</v>
      </c>
      <c r="B6746" s="29">
        <v>37790</v>
      </c>
      <c r="C6746" s="25">
        <v>21</v>
      </c>
      <c r="D6746" s="12">
        <v>29.4</v>
      </c>
      <c r="E6746" s="25">
        <v>24.8</v>
      </c>
      <c r="F6746" s="35">
        <v>94</v>
      </c>
      <c r="G6746" s="25">
        <v>6.5</v>
      </c>
      <c r="H6746" s="13">
        <v>7.5</v>
      </c>
      <c r="I6746" s="25"/>
      <c r="J6746" s="12">
        <v>225</v>
      </c>
      <c r="K6746" s="12">
        <v>0</v>
      </c>
      <c r="L6746" s="25" t="s">
        <v>18</v>
      </c>
      <c r="M6746" s="10"/>
      <c r="N6746" s="15"/>
      <c r="O6746" s="15"/>
      <c r="P6746" s="4"/>
    </row>
    <row r="6747" spans="1:16" ht="15" customHeight="1" x14ac:dyDescent="0.25">
      <c r="A6747" s="11">
        <f t="shared" si="929"/>
        <v>6744</v>
      </c>
      <c r="B6747" s="29">
        <v>37791</v>
      </c>
      <c r="C6747" s="25">
        <v>21</v>
      </c>
      <c r="D6747" s="12">
        <v>31.4</v>
      </c>
      <c r="E6747" s="25">
        <v>24.6</v>
      </c>
      <c r="F6747" s="35">
        <v>86</v>
      </c>
      <c r="G6747" s="25">
        <v>0</v>
      </c>
      <c r="H6747" s="13">
        <v>7.5</v>
      </c>
      <c r="I6747" s="25"/>
      <c r="J6747" s="12">
        <v>270</v>
      </c>
      <c r="K6747" s="12">
        <v>0</v>
      </c>
      <c r="L6747" s="25" t="s">
        <v>11</v>
      </c>
      <c r="M6747" s="10"/>
      <c r="N6747" s="15"/>
      <c r="O6747" s="15"/>
      <c r="P6747" s="4"/>
    </row>
    <row r="6748" spans="1:16" ht="15" customHeight="1" x14ac:dyDescent="0.25">
      <c r="A6748" s="11">
        <f t="shared" si="929"/>
        <v>6745</v>
      </c>
      <c r="B6748" s="29">
        <v>37792</v>
      </c>
      <c r="C6748" s="25">
        <v>20</v>
      </c>
      <c r="D6748" s="12">
        <v>31.6</v>
      </c>
      <c r="E6748" s="25">
        <v>25.3</v>
      </c>
      <c r="F6748" s="35">
        <v>94</v>
      </c>
      <c r="G6748" s="25">
        <v>0</v>
      </c>
      <c r="H6748" s="13">
        <v>4.9000000000000004</v>
      </c>
      <c r="I6748" s="25"/>
      <c r="J6748" s="12">
        <v>225</v>
      </c>
      <c r="K6748" s="12">
        <v>0</v>
      </c>
      <c r="L6748" s="25" t="s">
        <v>13</v>
      </c>
      <c r="M6748" s="10"/>
      <c r="N6748" s="15"/>
      <c r="O6748" s="15"/>
      <c r="P6748" s="4"/>
    </row>
    <row r="6749" spans="1:16" ht="15" customHeight="1" x14ac:dyDescent="0.25">
      <c r="A6749" s="11">
        <f t="shared" si="929"/>
        <v>6746</v>
      </c>
      <c r="B6749" s="29">
        <v>37793</v>
      </c>
      <c r="C6749" s="25">
        <v>20</v>
      </c>
      <c r="D6749" s="12">
        <v>31.4</v>
      </c>
      <c r="E6749" s="25">
        <v>25.2</v>
      </c>
      <c r="F6749" s="35">
        <v>97</v>
      </c>
      <c r="G6749" s="25">
        <v>20.100000000000001</v>
      </c>
      <c r="H6749" s="13">
        <v>2.4</v>
      </c>
      <c r="I6749" s="25"/>
      <c r="J6749" s="12">
        <v>180</v>
      </c>
      <c r="K6749" s="12">
        <v>1</v>
      </c>
      <c r="L6749" s="25" t="s">
        <v>14</v>
      </c>
      <c r="M6749" s="10"/>
      <c r="N6749" s="15"/>
      <c r="O6749" s="15"/>
      <c r="P6749" s="4"/>
    </row>
    <row r="6750" spans="1:16" ht="15" customHeight="1" x14ac:dyDescent="0.25">
      <c r="A6750" s="11">
        <f t="shared" si="929"/>
        <v>6747</v>
      </c>
      <c r="B6750" s="29">
        <v>37794</v>
      </c>
      <c r="C6750" s="25">
        <v>20</v>
      </c>
      <c r="D6750" s="12">
        <v>31.8</v>
      </c>
      <c r="E6750" s="25">
        <v>26.5</v>
      </c>
      <c r="F6750" s="35">
        <v>94</v>
      </c>
      <c r="G6750" s="25">
        <v>33.5</v>
      </c>
      <c r="H6750" s="13">
        <v>5.7</v>
      </c>
      <c r="I6750" s="25"/>
      <c r="J6750" s="12">
        <v>270</v>
      </c>
      <c r="K6750" s="12">
        <v>0</v>
      </c>
      <c r="L6750" s="25" t="s">
        <v>14</v>
      </c>
      <c r="M6750" s="10"/>
      <c r="N6750" s="15"/>
      <c r="O6750" s="15"/>
      <c r="P6750" s="4"/>
    </row>
    <row r="6751" spans="1:16" ht="15" customHeight="1" x14ac:dyDescent="0.25">
      <c r="A6751" s="11">
        <f t="shared" si="929"/>
        <v>6748</v>
      </c>
      <c r="B6751" s="29">
        <v>37795</v>
      </c>
      <c r="C6751" s="25">
        <v>19</v>
      </c>
      <c r="D6751" s="12">
        <v>31.2</v>
      </c>
      <c r="E6751" s="25">
        <v>27.2</v>
      </c>
      <c r="F6751" s="35">
        <v>91</v>
      </c>
      <c r="G6751" s="25">
        <v>1.3</v>
      </c>
      <c r="H6751" s="13">
        <v>4.8</v>
      </c>
      <c r="I6751" s="25"/>
      <c r="J6751" s="12">
        <v>225</v>
      </c>
      <c r="K6751" s="12">
        <v>0</v>
      </c>
      <c r="L6751" s="25" t="s">
        <v>14</v>
      </c>
      <c r="M6751" s="10"/>
      <c r="N6751" s="15"/>
      <c r="O6751" s="15"/>
      <c r="P6751" s="4"/>
    </row>
    <row r="6752" spans="1:16" ht="15" customHeight="1" x14ac:dyDescent="0.25">
      <c r="A6752" s="11">
        <f t="shared" si="929"/>
        <v>6749</v>
      </c>
      <c r="B6752" s="29">
        <v>37796</v>
      </c>
      <c r="C6752" s="25">
        <v>19</v>
      </c>
      <c r="D6752" s="12">
        <v>32.4</v>
      </c>
      <c r="E6752" s="25">
        <v>23.7</v>
      </c>
      <c r="F6752" s="35">
        <v>86</v>
      </c>
      <c r="G6752" s="25">
        <v>2</v>
      </c>
      <c r="H6752" s="13">
        <v>5.2</v>
      </c>
      <c r="I6752" s="25"/>
      <c r="J6752" s="12">
        <v>45</v>
      </c>
      <c r="K6752" s="12">
        <v>0</v>
      </c>
      <c r="L6752" s="25" t="s">
        <v>17</v>
      </c>
      <c r="M6752" s="10"/>
      <c r="N6752" s="15"/>
      <c r="O6752" s="15"/>
      <c r="P6752" s="4"/>
    </row>
    <row r="6753" spans="1:16" ht="15" customHeight="1" x14ac:dyDescent="0.25">
      <c r="A6753" s="11">
        <f t="shared" si="929"/>
        <v>6750</v>
      </c>
      <c r="B6753" s="29">
        <v>37797</v>
      </c>
      <c r="C6753" s="25">
        <v>21</v>
      </c>
      <c r="D6753" s="12">
        <v>32</v>
      </c>
      <c r="E6753" s="25">
        <v>24.6</v>
      </c>
      <c r="F6753" s="35">
        <v>80</v>
      </c>
      <c r="G6753" s="25">
        <v>0</v>
      </c>
      <c r="H6753" s="13">
        <v>2.6</v>
      </c>
      <c r="I6753" s="25"/>
      <c r="J6753" s="12">
        <v>270</v>
      </c>
      <c r="K6753" s="12">
        <v>1</v>
      </c>
      <c r="L6753" s="25" t="s">
        <v>15</v>
      </c>
      <c r="M6753" s="10"/>
      <c r="N6753" s="15"/>
      <c r="O6753" s="15"/>
      <c r="P6753" s="4"/>
    </row>
    <row r="6754" spans="1:16" ht="15" customHeight="1" x14ac:dyDescent="0.25">
      <c r="A6754" s="11">
        <f t="shared" si="929"/>
        <v>6751</v>
      </c>
      <c r="B6754" s="29">
        <v>37798</v>
      </c>
      <c r="C6754" s="25">
        <v>20</v>
      </c>
      <c r="D6754" s="12">
        <v>32.4</v>
      </c>
      <c r="E6754" s="25">
        <v>25.4</v>
      </c>
      <c r="F6754" s="35">
        <v>79</v>
      </c>
      <c r="G6754" s="25">
        <v>3</v>
      </c>
      <c r="H6754" s="13">
        <v>0.9</v>
      </c>
      <c r="I6754" s="25"/>
      <c r="J6754" s="12">
        <v>270</v>
      </c>
      <c r="K6754" s="12">
        <v>1</v>
      </c>
      <c r="L6754" s="25" t="s">
        <v>15</v>
      </c>
      <c r="M6754" s="10"/>
      <c r="N6754" s="15"/>
      <c r="O6754" s="15"/>
      <c r="P6754" s="4"/>
    </row>
    <row r="6755" spans="1:16" ht="15" customHeight="1" x14ac:dyDescent="0.25">
      <c r="A6755" s="11">
        <f t="shared" si="929"/>
        <v>6752</v>
      </c>
      <c r="B6755" s="29">
        <v>37799</v>
      </c>
      <c r="C6755" s="25">
        <v>20</v>
      </c>
      <c r="D6755" s="12">
        <v>31.8</v>
      </c>
      <c r="E6755" s="25">
        <v>25.8</v>
      </c>
      <c r="F6755" s="35">
        <v>76</v>
      </c>
      <c r="G6755" s="25">
        <v>4.8</v>
      </c>
      <c r="H6755" s="13">
        <v>6.5</v>
      </c>
      <c r="I6755" s="25"/>
      <c r="J6755" s="12">
        <v>180</v>
      </c>
      <c r="K6755" s="12">
        <v>0</v>
      </c>
      <c r="L6755" s="25" t="s">
        <v>14</v>
      </c>
      <c r="M6755" s="10"/>
      <c r="N6755" s="15"/>
      <c r="O6755" s="15"/>
      <c r="P6755" s="4"/>
    </row>
    <row r="6756" spans="1:16" ht="15" customHeight="1" x14ac:dyDescent="0.25">
      <c r="A6756" s="11">
        <f t="shared" si="929"/>
        <v>6753</v>
      </c>
      <c r="B6756" s="29">
        <v>37800</v>
      </c>
      <c r="C6756" s="25">
        <v>21</v>
      </c>
      <c r="D6756" s="12">
        <v>30.8</v>
      </c>
      <c r="E6756" s="25">
        <v>25.2</v>
      </c>
      <c r="F6756" s="35">
        <v>80</v>
      </c>
      <c r="G6756" s="25">
        <v>27</v>
      </c>
      <c r="H6756" s="13">
        <v>6.8</v>
      </c>
      <c r="I6756" s="25"/>
      <c r="J6756" s="12">
        <v>180</v>
      </c>
      <c r="K6756" s="12">
        <v>0</v>
      </c>
      <c r="L6756" s="25" t="s">
        <v>14</v>
      </c>
      <c r="M6756" s="10"/>
      <c r="N6756" s="15"/>
      <c r="O6756" s="15"/>
      <c r="P6756" s="4"/>
    </row>
    <row r="6757" spans="1:16" ht="15" customHeight="1" x14ac:dyDescent="0.25">
      <c r="A6757" s="11">
        <f t="shared" si="929"/>
        <v>6754</v>
      </c>
      <c r="B6757" s="29">
        <v>37801</v>
      </c>
      <c r="C6757" s="25">
        <v>23</v>
      </c>
      <c r="D6757" s="12">
        <v>30.9</v>
      </c>
      <c r="E6757" s="25">
        <v>24.8</v>
      </c>
      <c r="F6757" s="35">
        <v>84</v>
      </c>
      <c r="G6757" s="25">
        <v>0.7</v>
      </c>
      <c r="H6757" s="13">
        <v>2.5</v>
      </c>
      <c r="I6757" s="25"/>
      <c r="J6757" s="12">
        <v>225</v>
      </c>
      <c r="K6757" s="12">
        <v>1</v>
      </c>
      <c r="L6757" s="25" t="s">
        <v>13</v>
      </c>
      <c r="M6757" s="10"/>
      <c r="N6757" s="15"/>
      <c r="O6757" s="15"/>
      <c r="P6757" s="4"/>
    </row>
    <row r="6758" spans="1:16" ht="15" customHeight="1" x14ac:dyDescent="0.25">
      <c r="A6758" s="11">
        <f t="shared" si="929"/>
        <v>6755</v>
      </c>
      <c r="B6758" s="29">
        <v>37802</v>
      </c>
      <c r="C6758" s="25">
        <v>23</v>
      </c>
      <c r="D6758" s="12">
        <v>29.2</v>
      </c>
      <c r="E6758" s="25">
        <v>24.7</v>
      </c>
      <c r="F6758" s="35">
        <v>88</v>
      </c>
      <c r="G6758" s="25">
        <v>0</v>
      </c>
      <c r="H6758" s="13">
        <v>4.0999999999999996</v>
      </c>
      <c r="I6758" s="25"/>
      <c r="J6758" s="12">
        <v>225</v>
      </c>
      <c r="K6758" s="12">
        <v>1</v>
      </c>
      <c r="L6758" s="25" t="s">
        <v>13</v>
      </c>
      <c r="M6758" s="10"/>
      <c r="N6758" s="15"/>
      <c r="O6758" s="15"/>
      <c r="P6758" s="4"/>
    </row>
    <row r="6759" spans="1:16" ht="15" customHeight="1" x14ac:dyDescent="0.25">
      <c r="A6759" s="11">
        <f t="shared" si="929"/>
        <v>6756</v>
      </c>
      <c r="B6759" s="29">
        <v>37803</v>
      </c>
      <c r="C6759" s="25">
        <v>21</v>
      </c>
      <c r="D6759" s="12">
        <v>30.9</v>
      </c>
      <c r="E6759" s="25">
        <v>25.8</v>
      </c>
      <c r="F6759" s="35">
        <v>90</v>
      </c>
      <c r="G6759" s="25">
        <v>0</v>
      </c>
      <c r="H6759" s="13">
        <v>2.8</v>
      </c>
      <c r="I6759" s="25"/>
      <c r="J6759" s="12">
        <v>225</v>
      </c>
      <c r="K6759" s="12">
        <v>1</v>
      </c>
      <c r="L6759" s="25" t="s">
        <v>14</v>
      </c>
      <c r="M6759" s="10"/>
      <c r="N6759" s="15"/>
      <c r="O6759" s="15"/>
      <c r="P6759" s="4"/>
    </row>
    <row r="6760" spans="1:16" ht="15" customHeight="1" x14ac:dyDescent="0.25">
      <c r="A6760" s="11">
        <f t="shared" si="929"/>
        <v>6757</v>
      </c>
      <c r="B6760" s="29">
        <v>37804</v>
      </c>
      <c r="C6760" s="25">
        <v>19</v>
      </c>
      <c r="D6760" s="12">
        <v>30.4</v>
      </c>
      <c r="E6760" s="25">
        <v>24.3</v>
      </c>
      <c r="F6760" s="35">
        <v>86</v>
      </c>
      <c r="G6760" s="25">
        <v>6.5</v>
      </c>
      <c r="H6760" s="13">
        <v>7.3</v>
      </c>
      <c r="I6760" s="25"/>
      <c r="J6760" s="12">
        <v>270</v>
      </c>
      <c r="K6760" s="12">
        <v>0</v>
      </c>
      <c r="L6760" s="25" t="s">
        <v>15</v>
      </c>
      <c r="M6760" s="10"/>
      <c r="N6760" s="15"/>
      <c r="O6760" s="15"/>
      <c r="P6760" s="4"/>
    </row>
    <row r="6761" spans="1:16" ht="15" customHeight="1" x14ac:dyDescent="0.25">
      <c r="A6761" s="11">
        <f t="shared" si="929"/>
        <v>6758</v>
      </c>
      <c r="B6761" s="29">
        <v>37805</v>
      </c>
      <c r="C6761" s="25">
        <v>19</v>
      </c>
      <c r="D6761" s="12">
        <v>29.8</v>
      </c>
      <c r="E6761" s="25">
        <v>24.8</v>
      </c>
      <c r="F6761" s="35">
        <v>87</v>
      </c>
      <c r="G6761" s="25">
        <v>0</v>
      </c>
      <c r="H6761" s="13">
        <v>2.9</v>
      </c>
      <c r="I6761" s="25"/>
      <c r="J6761" s="12">
        <v>90</v>
      </c>
      <c r="K6761" s="12">
        <v>0</v>
      </c>
      <c r="L6761" s="25" t="s">
        <v>12</v>
      </c>
      <c r="M6761" s="10"/>
      <c r="N6761" s="15"/>
      <c r="O6761" s="15"/>
      <c r="P6761" s="4"/>
    </row>
    <row r="6762" spans="1:16" ht="15" customHeight="1" x14ac:dyDescent="0.25">
      <c r="A6762" s="11">
        <f t="shared" si="929"/>
        <v>6759</v>
      </c>
      <c r="B6762" s="29">
        <v>37806</v>
      </c>
      <c r="C6762" s="25">
        <v>20</v>
      </c>
      <c r="D6762" s="12">
        <v>29.2</v>
      </c>
      <c r="E6762" s="25">
        <v>24.9</v>
      </c>
      <c r="F6762" s="35">
        <v>82</v>
      </c>
      <c r="G6762" s="25">
        <v>4.0999999999999996</v>
      </c>
      <c r="H6762" s="13">
        <v>0</v>
      </c>
      <c r="I6762" s="25"/>
      <c r="J6762" s="12">
        <v>225</v>
      </c>
      <c r="K6762" s="12">
        <v>0</v>
      </c>
      <c r="L6762" s="25" t="s">
        <v>13</v>
      </c>
      <c r="M6762" s="10"/>
      <c r="N6762" s="15"/>
      <c r="O6762" s="15"/>
      <c r="P6762" s="4"/>
    </row>
    <row r="6763" spans="1:16" ht="15" customHeight="1" x14ac:dyDescent="0.25">
      <c r="A6763" s="11">
        <f t="shared" si="929"/>
        <v>6760</v>
      </c>
      <c r="B6763" s="29">
        <v>37807</v>
      </c>
      <c r="C6763" s="25">
        <v>20</v>
      </c>
      <c r="D6763" s="12">
        <v>30.6</v>
      </c>
      <c r="E6763" s="25">
        <v>25.6</v>
      </c>
      <c r="F6763" s="35">
        <v>97</v>
      </c>
      <c r="G6763" s="25">
        <v>26</v>
      </c>
      <c r="H6763" s="13">
        <v>8</v>
      </c>
      <c r="I6763" s="25"/>
      <c r="J6763" s="12">
        <v>360</v>
      </c>
      <c r="K6763" s="12">
        <v>2</v>
      </c>
      <c r="L6763" s="25" t="s">
        <v>11</v>
      </c>
      <c r="M6763" s="10"/>
      <c r="N6763" s="15"/>
      <c r="O6763" s="15"/>
      <c r="P6763" s="4"/>
    </row>
    <row r="6764" spans="1:16" ht="15" customHeight="1" x14ac:dyDescent="0.25">
      <c r="A6764" s="11">
        <f t="shared" si="929"/>
        <v>6761</v>
      </c>
      <c r="B6764" s="29">
        <v>37808</v>
      </c>
      <c r="C6764" s="25">
        <v>20</v>
      </c>
      <c r="D6764" s="12">
        <v>30.8</v>
      </c>
      <c r="E6764" s="25">
        <v>26</v>
      </c>
      <c r="F6764" s="35">
        <v>95</v>
      </c>
      <c r="G6764" s="25">
        <v>0</v>
      </c>
      <c r="H6764" s="13">
        <v>5.5</v>
      </c>
      <c r="I6764" s="25"/>
      <c r="J6764" s="12">
        <v>225</v>
      </c>
      <c r="K6764" s="12">
        <v>1</v>
      </c>
      <c r="L6764" s="25" t="s">
        <v>15</v>
      </c>
      <c r="M6764" s="10"/>
      <c r="N6764" s="15"/>
      <c r="O6764" s="15"/>
      <c r="P6764" s="4"/>
    </row>
    <row r="6765" spans="1:16" ht="15" customHeight="1" x14ac:dyDescent="0.25">
      <c r="A6765" s="11">
        <f t="shared" si="929"/>
        <v>6762</v>
      </c>
      <c r="B6765" s="29">
        <v>37809</v>
      </c>
      <c r="C6765" s="25">
        <v>22</v>
      </c>
      <c r="D6765" s="12">
        <v>31</v>
      </c>
      <c r="E6765" s="25">
        <v>24.7</v>
      </c>
      <c r="F6765" s="35">
        <v>90</v>
      </c>
      <c r="G6765" s="25">
        <v>60</v>
      </c>
      <c r="H6765" s="13">
        <v>7.8</v>
      </c>
      <c r="I6765" s="25"/>
      <c r="J6765" s="12">
        <v>180</v>
      </c>
      <c r="K6765" s="12">
        <v>0</v>
      </c>
      <c r="L6765" s="25" t="s">
        <v>15</v>
      </c>
      <c r="M6765" s="10"/>
      <c r="N6765" s="15"/>
      <c r="O6765" s="15"/>
      <c r="P6765" s="4"/>
    </row>
    <row r="6766" spans="1:16" ht="15" customHeight="1" x14ac:dyDescent="0.25">
      <c r="A6766" s="11">
        <f t="shared" si="929"/>
        <v>6763</v>
      </c>
      <c r="B6766" s="29">
        <v>37810</v>
      </c>
      <c r="C6766" s="25">
        <v>22</v>
      </c>
      <c r="D6766" s="12">
        <v>30.8</v>
      </c>
      <c r="E6766" s="25">
        <v>24.2</v>
      </c>
      <c r="F6766" s="35">
        <v>92</v>
      </c>
      <c r="G6766" s="25">
        <v>0</v>
      </c>
      <c r="H6766" s="13">
        <v>3.8</v>
      </c>
      <c r="I6766" s="25"/>
      <c r="J6766" s="12">
        <v>270</v>
      </c>
      <c r="K6766" s="12">
        <v>2</v>
      </c>
      <c r="L6766" s="25" t="s">
        <v>15</v>
      </c>
      <c r="M6766" s="10"/>
      <c r="N6766" s="15"/>
      <c r="O6766" s="15"/>
      <c r="P6766" s="4"/>
    </row>
    <row r="6767" spans="1:16" ht="15" customHeight="1" x14ac:dyDescent="0.25">
      <c r="A6767" s="11">
        <f t="shared" si="929"/>
        <v>6764</v>
      </c>
      <c r="B6767" s="29">
        <v>37811</v>
      </c>
      <c r="C6767" s="25">
        <v>22</v>
      </c>
      <c r="D6767" s="12">
        <v>30.8</v>
      </c>
      <c r="E6767" s="25">
        <v>25.3</v>
      </c>
      <c r="F6767" s="35">
        <v>91</v>
      </c>
      <c r="G6767" s="25">
        <v>0.3</v>
      </c>
      <c r="H6767" s="13">
        <v>6</v>
      </c>
      <c r="I6767" s="25"/>
      <c r="J6767" s="12">
        <v>180</v>
      </c>
      <c r="K6767" s="12">
        <v>0</v>
      </c>
      <c r="L6767" s="25" t="s">
        <v>14</v>
      </c>
      <c r="M6767" s="10"/>
      <c r="N6767" s="15"/>
      <c r="O6767" s="15"/>
      <c r="P6767" s="4"/>
    </row>
    <row r="6768" spans="1:16" ht="15" customHeight="1" x14ac:dyDescent="0.25">
      <c r="A6768" s="11">
        <f t="shared" si="929"/>
        <v>6765</v>
      </c>
      <c r="B6768" s="29">
        <v>37812</v>
      </c>
      <c r="C6768" s="25">
        <v>22</v>
      </c>
      <c r="D6768" s="12">
        <v>28</v>
      </c>
      <c r="E6768" s="25">
        <v>25.1</v>
      </c>
      <c r="F6768" s="35">
        <v>84</v>
      </c>
      <c r="G6768" s="25">
        <v>0.2</v>
      </c>
      <c r="H6768" s="13">
        <v>4.2</v>
      </c>
      <c r="I6768" s="25"/>
      <c r="J6768" s="12">
        <v>270</v>
      </c>
      <c r="K6768" s="12">
        <v>0</v>
      </c>
      <c r="L6768" s="25" t="s">
        <v>14</v>
      </c>
      <c r="M6768" s="10"/>
      <c r="N6768" s="15"/>
      <c r="O6768" s="15"/>
      <c r="P6768" s="4"/>
    </row>
    <row r="6769" spans="1:16" ht="15" customHeight="1" x14ac:dyDescent="0.25">
      <c r="A6769" s="11">
        <f t="shared" si="929"/>
        <v>6766</v>
      </c>
      <c r="B6769" s="29">
        <v>37813</v>
      </c>
      <c r="C6769" s="25">
        <v>22</v>
      </c>
      <c r="D6769" s="12">
        <v>24.3</v>
      </c>
      <c r="E6769" s="25">
        <v>24.3</v>
      </c>
      <c r="F6769" s="35">
        <v>84</v>
      </c>
      <c r="G6769" s="25">
        <v>24.3</v>
      </c>
      <c r="H6769" s="13">
        <v>5.7</v>
      </c>
      <c r="I6769" s="25"/>
      <c r="J6769" s="12">
        <v>360</v>
      </c>
      <c r="K6769" s="12">
        <v>1</v>
      </c>
      <c r="L6769" s="25" t="s">
        <v>11</v>
      </c>
      <c r="M6769" s="10"/>
      <c r="N6769" s="15"/>
      <c r="O6769" s="15"/>
      <c r="P6769" s="4"/>
    </row>
    <row r="6770" spans="1:16" ht="15" customHeight="1" x14ac:dyDescent="0.25">
      <c r="A6770" s="11">
        <f t="shared" si="929"/>
        <v>6767</v>
      </c>
      <c r="B6770" s="29">
        <v>37814</v>
      </c>
      <c r="C6770" s="25">
        <v>20</v>
      </c>
      <c r="D6770" s="12">
        <v>29.4</v>
      </c>
      <c r="E6770" s="25">
        <v>24.9</v>
      </c>
      <c r="F6770" s="35">
        <v>84</v>
      </c>
      <c r="G6770" s="25">
        <v>106.3</v>
      </c>
      <c r="H6770" s="13">
        <v>5.6</v>
      </c>
      <c r="I6770" s="25"/>
      <c r="J6770" s="12">
        <v>360</v>
      </c>
      <c r="K6770" s="12">
        <v>1</v>
      </c>
      <c r="L6770" s="25" t="s">
        <v>11</v>
      </c>
      <c r="M6770" s="10"/>
      <c r="N6770" s="15"/>
      <c r="O6770" s="15"/>
      <c r="P6770" s="4"/>
    </row>
    <row r="6771" spans="1:16" ht="15" customHeight="1" x14ac:dyDescent="0.25">
      <c r="A6771" s="11">
        <f t="shared" si="929"/>
        <v>6768</v>
      </c>
      <c r="B6771" s="29">
        <v>37815</v>
      </c>
      <c r="C6771" s="25">
        <v>20</v>
      </c>
      <c r="D6771" s="12">
        <v>29.6</v>
      </c>
      <c r="E6771" s="25">
        <v>25.1</v>
      </c>
      <c r="F6771" s="35">
        <v>83</v>
      </c>
      <c r="G6771" s="25">
        <v>4.2</v>
      </c>
      <c r="H6771" s="13">
        <v>1.3</v>
      </c>
      <c r="I6771" s="25"/>
      <c r="J6771" s="12">
        <v>90</v>
      </c>
      <c r="K6771" s="12">
        <v>1</v>
      </c>
      <c r="L6771" s="25" t="s">
        <v>17</v>
      </c>
      <c r="M6771" s="10"/>
      <c r="N6771" s="15"/>
      <c r="O6771" s="15"/>
      <c r="P6771" s="4"/>
    </row>
    <row r="6772" spans="1:16" ht="15" customHeight="1" x14ac:dyDescent="0.25">
      <c r="A6772" s="11">
        <f t="shared" si="929"/>
        <v>6769</v>
      </c>
      <c r="B6772" s="29">
        <v>37816</v>
      </c>
      <c r="C6772" s="25">
        <v>21</v>
      </c>
      <c r="D6772" s="12">
        <v>29.7</v>
      </c>
      <c r="E6772" s="25">
        <v>25.5</v>
      </c>
      <c r="F6772" s="35">
        <v>88</v>
      </c>
      <c r="G6772" s="25">
        <v>0</v>
      </c>
      <c r="H6772" s="13">
        <v>5.0999999999999996</v>
      </c>
      <c r="I6772" s="25"/>
      <c r="J6772" s="12">
        <v>180</v>
      </c>
      <c r="K6772" s="12">
        <v>0</v>
      </c>
      <c r="L6772" s="25" t="s">
        <v>14</v>
      </c>
      <c r="M6772" s="10"/>
      <c r="N6772" s="15"/>
      <c r="O6772" s="15"/>
      <c r="P6772" s="4"/>
    </row>
    <row r="6773" spans="1:16" ht="15" customHeight="1" x14ac:dyDescent="0.25">
      <c r="A6773" s="11">
        <f t="shared" si="929"/>
        <v>6770</v>
      </c>
      <c r="B6773" s="29">
        <v>37817</v>
      </c>
      <c r="C6773" s="25">
        <v>21</v>
      </c>
      <c r="D6773" s="12">
        <v>30.5</v>
      </c>
      <c r="E6773" s="25">
        <v>27.3</v>
      </c>
      <c r="F6773" s="35">
        <v>98</v>
      </c>
      <c r="G6773" s="25">
        <v>0</v>
      </c>
      <c r="H6773" s="13">
        <v>5.8</v>
      </c>
      <c r="I6773" s="25"/>
      <c r="J6773" s="12">
        <v>180</v>
      </c>
      <c r="K6773" s="12">
        <v>0</v>
      </c>
      <c r="L6773" s="25" t="s">
        <v>14</v>
      </c>
      <c r="M6773" s="10"/>
      <c r="N6773" s="15"/>
      <c r="O6773" s="15"/>
      <c r="P6773" s="4"/>
    </row>
    <row r="6774" spans="1:16" ht="15" customHeight="1" x14ac:dyDescent="0.25">
      <c r="A6774" s="11">
        <f t="shared" si="929"/>
        <v>6771</v>
      </c>
      <c r="B6774" s="29">
        <v>37818</v>
      </c>
      <c r="C6774" s="25">
        <v>20</v>
      </c>
      <c r="D6774" s="12">
        <v>31</v>
      </c>
      <c r="E6774" s="25">
        <v>25.2</v>
      </c>
      <c r="F6774" s="35">
        <v>92</v>
      </c>
      <c r="G6774" s="25">
        <v>8.1</v>
      </c>
      <c r="H6774" s="13">
        <v>0.2</v>
      </c>
      <c r="I6774" s="25"/>
      <c r="J6774" s="12">
        <v>180</v>
      </c>
      <c r="K6774" s="12">
        <v>0</v>
      </c>
      <c r="L6774" s="25" t="s">
        <v>18</v>
      </c>
      <c r="M6774" s="10"/>
      <c r="N6774" s="15"/>
      <c r="O6774" s="15"/>
      <c r="P6774" s="4"/>
    </row>
    <row r="6775" spans="1:16" ht="15" customHeight="1" x14ac:dyDescent="0.25">
      <c r="A6775" s="11">
        <f t="shared" si="929"/>
        <v>6772</v>
      </c>
      <c r="B6775" s="29">
        <v>37819</v>
      </c>
      <c r="C6775" s="25">
        <v>19</v>
      </c>
      <c r="D6775" s="12">
        <v>30.2</v>
      </c>
      <c r="E6775" s="25">
        <v>24.9</v>
      </c>
      <c r="F6775" s="35">
        <v>99</v>
      </c>
      <c r="G6775" s="25">
        <v>76</v>
      </c>
      <c r="H6775" s="13">
        <v>2.6</v>
      </c>
      <c r="I6775" s="25"/>
      <c r="J6775" s="12">
        <v>360</v>
      </c>
      <c r="K6775" s="12">
        <v>0</v>
      </c>
      <c r="L6775" s="25" t="s">
        <v>16</v>
      </c>
      <c r="M6775" s="10"/>
      <c r="N6775" s="15"/>
      <c r="O6775" s="15"/>
      <c r="P6775" s="4"/>
    </row>
    <row r="6776" spans="1:16" ht="15" customHeight="1" x14ac:dyDescent="0.25">
      <c r="A6776" s="11">
        <f t="shared" si="929"/>
        <v>6773</v>
      </c>
      <c r="B6776" s="29">
        <v>37820</v>
      </c>
      <c r="C6776" s="25">
        <v>18</v>
      </c>
      <c r="D6776" s="12">
        <v>31</v>
      </c>
      <c r="E6776" s="25">
        <v>25.9</v>
      </c>
      <c r="F6776" s="35">
        <v>96</v>
      </c>
      <c r="G6776" s="25">
        <v>0</v>
      </c>
      <c r="H6776" s="13">
        <v>7</v>
      </c>
      <c r="I6776" s="25"/>
      <c r="J6776" s="12">
        <v>180</v>
      </c>
      <c r="K6776" s="12">
        <v>1</v>
      </c>
      <c r="L6776" s="25" t="s">
        <v>11</v>
      </c>
      <c r="M6776" s="10"/>
      <c r="N6776" s="15"/>
      <c r="O6776" s="15"/>
      <c r="P6776" s="4"/>
    </row>
    <row r="6777" spans="1:16" ht="15" customHeight="1" x14ac:dyDescent="0.25">
      <c r="A6777" s="11">
        <f t="shared" si="929"/>
        <v>6774</v>
      </c>
      <c r="B6777" s="29">
        <v>37821</v>
      </c>
      <c r="C6777" s="25">
        <v>18</v>
      </c>
      <c r="D6777" s="12">
        <v>30.1</v>
      </c>
      <c r="E6777" s="25">
        <v>26</v>
      </c>
      <c r="F6777" s="35">
        <v>92</v>
      </c>
      <c r="G6777" s="25">
        <v>0</v>
      </c>
      <c r="H6777" s="13">
        <v>7</v>
      </c>
      <c r="I6777" s="25"/>
      <c r="J6777" s="12">
        <v>270</v>
      </c>
      <c r="K6777" s="12">
        <v>0</v>
      </c>
      <c r="L6777" s="25" t="s">
        <v>15</v>
      </c>
      <c r="M6777" s="10"/>
      <c r="N6777" s="15"/>
      <c r="O6777" s="15"/>
      <c r="P6777" s="4"/>
    </row>
    <row r="6778" spans="1:16" ht="15" customHeight="1" x14ac:dyDescent="0.25">
      <c r="A6778" s="11">
        <f t="shared" si="929"/>
        <v>6775</v>
      </c>
      <c r="B6778" s="29">
        <v>37822</v>
      </c>
      <c r="C6778" s="25">
        <v>18</v>
      </c>
      <c r="D6778" s="12">
        <v>31.2</v>
      </c>
      <c r="E6778" s="25">
        <v>25.1</v>
      </c>
      <c r="F6778" s="35">
        <v>93</v>
      </c>
      <c r="G6778" s="25">
        <v>0</v>
      </c>
      <c r="H6778" s="13">
        <v>3.2</v>
      </c>
      <c r="I6778" s="25"/>
      <c r="J6778" s="12">
        <v>180</v>
      </c>
      <c r="K6778" s="12">
        <v>1</v>
      </c>
      <c r="L6778" s="25" t="s">
        <v>14</v>
      </c>
      <c r="M6778" s="10"/>
      <c r="N6778" s="15"/>
      <c r="O6778" s="15"/>
      <c r="P6778" s="4"/>
    </row>
    <row r="6779" spans="1:16" ht="15" customHeight="1" x14ac:dyDescent="0.25">
      <c r="A6779" s="11">
        <f t="shared" si="929"/>
        <v>6776</v>
      </c>
      <c r="B6779" s="29">
        <v>37823</v>
      </c>
      <c r="C6779" s="25">
        <v>17</v>
      </c>
      <c r="D6779" s="12">
        <v>31.8</v>
      </c>
      <c r="E6779" s="25">
        <v>24.4</v>
      </c>
      <c r="F6779" s="35">
        <v>89</v>
      </c>
      <c r="G6779" s="25">
        <v>0</v>
      </c>
      <c r="H6779" s="13">
        <v>7.4</v>
      </c>
      <c r="I6779" s="25"/>
      <c r="J6779" s="12">
        <v>225</v>
      </c>
      <c r="K6779" s="12">
        <v>1</v>
      </c>
      <c r="L6779" s="25" t="s">
        <v>13</v>
      </c>
      <c r="M6779" s="10"/>
      <c r="N6779" s="15"/>
      <c r="O6779" s="15"/>
      <c r="P6779" s="4"/>
    </row>
    <row r="6780" spans="1:16" ht="15" customHeight="1" x14ac:dyDescent="0.25">
      <c r="A6780" s="11">
        <f t="shared" si="929"/>
        <v>6777</v>
      </c>
      <c r="B6780" s="29">
        <v>37824</v>
      </c>
      <c r="C6780" s="25">
        <v>19</v>
      </c>
      <c r="D6780" s="12">
        <v>32</v>
      </c>
      <c r="E6780" s="25">
        <v>25.6</v>
      </c>
      <c r="F6780" s="35">
        <v>84</v>
      </c>
      <c r="G6780" s="25">
        <v>0</v>
      </c>
      <c r="H6780" s="13">
        <v>7.3</v>
      </c>
      <c r="I6780" s="25"/>
      <c r="J6780" s="12">
        <v>180</v>
      </c>
      <c r="K6780" s="12">
        <v>0</v>
      </c>
      <c r="L6780" s="25" t="s">
        <v>14</v>
      </c>
      <c r="M6780" s="10"/>
      <c r="N6780" s="15"/>
      <c r="O6780" s="15"/>
      <c r="P6780" s="4"/>
    </row>
    <row r="6781" spans="1:16" ht="15" customHeight="1" x14ac:dyDescent="0.25">
      <c r="A6781" s="11">
        <f t="shared" si="929"/>
        <v>6778</v>
      </c>
      <c r="B6781" s="29">
        <v>37825</v>
      </c>
      <c r="C6781" s="25">
        <v>17</v>
      </c>
      <c r="D6781" s="12">
        <v>31.2</v>
      </c>
      <c r="E6781" s="25">
        <v>24.6</v>
      </c>
      <c r="F6781" s="35">
        <v>85</v>
      </c>
      <c r="G6781" s="25">
        <v>0</v>
      </c>
      <c r="H6781" s="13">
        <v>1.9</v>
      </c>
      <c r="I6781" s="25"/>
      <c r="J6781" s="12">
        <v>225</v>
      </c>
      <c r="K6781" s="12">
        <v>0</v>
      </c>
      <c r="L6781" s="25" t="s">
        <v>14</v>
      </c>
      <c r="M6781" s="10"/>
      <c r="N6781" s="15"/>
      <c r="O6781" s="15"/>
      <c r="P6781" s="4"/>
    </row>
    <row r="6782" spans="1:16" ht="15" customHeight="1" x14ac:dyDescent="0.25">
      <c r="A6782" s="11">
        <f t="shared" si="929"/>
        <v>6779</v>
      </c>
      <c r="B6782" s="29">
        <v>37826</v>
      </c>
      <c r="C6782" s="25">
        <v>20</v>
      </c>
      <c r="D6782" s="12">
        <v>29.2</v>
      </c>
      <c r="E6782" s="25">
        <v>25.8</v>
      </c>
      <c r="F6782" s="35">
        <v>84</v>
      </c>
      <c r="G6782" s="25">
        <v>1.3</v>
      </c>
      <c r="H6782" s="13">
        <v>5</v>
      </c>
      <c r="I6782" s="25"/>
      <c r="J6782" s="12">
        <v>225</v>
      </c>
      <c r="K6782" s="12">
        <v>0</v>
      </c>
      <c r="L6782" s="25" t="s">
        <v>13</v>
      </c>
      <c r="M6782" s="10"/>
      <c r="N6782" s="15"/>
      <c r="O6782" s="15"/>
      <c r="P6782" s="4"/>
    </row>
    <row r="6783" spans="1:16" ht="15" customHeight="1" x14ac:dyDescent="0.25">
      <c r="A6783" s="11">
        <f t="shared" si="929"/>
        <v>6780</v>
      </c>
      <c r="B6783" s="29">
        <v>37827</v>
      </c>
      <c r="C6783" s="25">
        <v>21</v>
      </c>
      <c r="D6783" s="12">
        <v>30.8</v>
      </c>
      <c r="E6783" s="25">
        <v>25.1</v>
      </c>
      <c r="F6783" s="35">
        <v>86</v>
      </c>
      <c r="G6783" s="25">
        <v>0.5</v>
      </c>
      <c r="H6783" s="13">
        <v>6.4</v>
      </c>
      <c r="I6783" s="25"/>
      <c r="J6783" s="12">
        <v>180</v>
      </c>
      <c r="K6783" s="12">
        <v>0</v>
      </c>
      <c r="L6783" s="25" t="s">
        <v>14</v>
      </c>
      <c r="M6783" s="10"/>
      <c r="N6783" s="15"/>
      <c r="O6783" s="15"/>
      <c r="P6783" s="4"/>
    </row>
    <row r="6784" spans="1:16" ht="15" customHeight="1" x14ac:dyDescent="0.25">
      <c r="A6784" s="11">
        <f t="shared" si="929"/>
        <v>6781</v>
      </c>
      <c r="B6784" s="29">
        <v>37828</v>
      </c>
      <c r="C6784" s="25">
        <v>19</v>
      </c>
      <c r="D6784" s="12">
        <v>31.2</v>
      </c>
      <c r="E6784" s="25">
        <v>26.1</v>
      </c>
      <c r="F6784" s="35">
        <v>86</v>
      </c>
      <c r="G6784" s="25">
        <v>16.600000000000001</v>
      </c>
      <c r="H6784" s="13">
        <v>6.8</v>
      </c>
      <c r="I6784" s="25"/>
      <c r="J6784" s="12">
        <v>180</v>
      </c>
      <c r="K6784" s="12">
        <v>0</v>
      </c>
      <c r="L6784" s="25" t="s">
        <v>14</v>
      </c>
      <c r="M6784" s="10"/>
      <c r="N6784" s="15"/>
      <c r="O6784" s="15"/>
      <c r="P6784" s="4"/>
    </row>
    <row r="6785" spans="1:16" ht="15" customHeight="1" x14ac:dyDescent="0.25">
      <c r="A6785" s="11">
        <f t="shared" si="929"/>
        <v>6782</v>
      </c>
      <c r="B6785" s="29">
        <v>37829</v>
      </c>
      <c r="C6785" s="25">
        <v>21</v>
      </c>
      <c r="D6785" s="12">
        <v>30.6</v>
      </c>
      <c r="E6785" s="25">
        <v>27</v>
      </c>
      <c r="F6785" s="35">
        <v>86</v>
      </c>
      <c r="G6785" s="25">
        <v>0</v>
      </c>
      <c r="H6785" s="13">
        <v>6.1</v>
      </c>
      <c r="I6785" s="25"/>
      <c r="J6785" s="12">
        <v>180</v>
      </c>
      <c r="K6785" s="12">
        <v>0</v>
      </c>
      <c r="L6785" s="25" t="s">
        <v>14</v>
      </c>
      <c r="M6785" s="10"/>
      <c r="N6785" s="15"/>
      <c r="O6785" s="15"/>
      <c r="P6785" s="4"/>
    </row>
    <row r="6786" spans="1:16" ht="15" customHeight="1" x14ac:dyDescent="0.25">
      <c r="A6786" s="11">
        <f t="shared" si="929"/>
        <v>6783</v>
      </c>
      <c r="B6786" s="29">
        <v>37830</v>
      </c>
      <c r="C6786" s="25">
        <v>21</v>
      </c>
      <c r="D6786" s="12">
        <v>30.6</v>
      </c>
      <c r="E6786" s="25">
        <v>26.2</v>
      </c>
      <c r="F6786" s="35">
        <v>83</v>
      </c>
      <c r="G6786" s="25">
        <v>0</v>
      </c>
      <c r="H6786" s="13">
        <v>6.9</v>
      </c>
      <c r="I6786" s="25"/>
      <c r="J6786" s="12">
        <v>225</v>
      </c>
      <c r="K6786" s="12">
        <v>0</v>
      </c>
      <c r="L6786" s="25" t="s">
        <v>14</v>
      </c>
      <c r="M6786" s="10"/>
      <c r="N6786" s="15"/>
      <c r="O6786" s="15"/>
      <c r="P6786" s="4"/>
    </row>
    <row r="6787" spans="1:16" ht="15" customHeight="1" x14ac:dyDescent="0.25">
      <c r="A6787" s="11">
        <f t="shared" si="929"/>
        <v>6784</v>
      </c>
      <c r="B6787" s="29">
        <v>37831</v>
      </c>
      <c r="C6787" s="25">
        <v>21</v>
      </c>
      <c r="D6787" s="12">
        <v>27.2</v>
      </c>
      <c r="E6787" s="25">
        <v>25.9</v>
      </c>
      <c r="F6787" s="35">
        <v>88</v>
      </c>
      <c r="G6787" s="25">
        <v>0.4</v>
      </c>
      <c r="H6787" s="13">
        <v>8</v>
      </c>
      <c r="I6787" s="25"/>
      <c r="J6787" s="12">
        <v>360</v>
      </c>
      <c r="K6787" s="12">
        <v>0</v>
      </c>
      <c r="L6787" s="25" t="s">
        <v>11</v>
      </c>
      <c r="M6787" s="10"/>
      <c r="N6787" s="15"/>
      <c r="O6787" s="15"/>
      <c r="P6787" s="4"/>
    </row>
    <row r="6788" spans="1:16" ht="15" customHeight="1" x14ac:dyDescent="0.25">
      <c r="A6788" s="11">
        <f t="shared" si="929"/>
        <v>6785</v>
      </c>
      <c r="B6788" s="29">
        <v>37832</v>
      </c>
      <c r="C6788" s="25">
        <v>20</v>
      </c>
      <c r="D6788" s="12">
        <v>29.2</v>
      </c>
      <c r="E6788" s="25">
        <v>26.1</v>
      </c>
      <c r="F6788" s="35">
        <v>84</v>
      </c>
      <c r="G6788" s="25">
        <v>0</v>
      </c>
      <c r="H6788" s="13">
        <v>5.7</v>
      </c>
      <c r="I6788" s="25"/>
      <c r="J6788" s="12">
        <v>180</v>
      </c>
      <c r="K6788" s="12">
        <v>0</v>
      </c>
      <c r="L6788" s="25" t="s">
        <v>14</v>
      </c>
      <c r="M6788" s="10"/>
      <c r="N6788" s="15"/>
      <c r="O6788" s="15"/>
      <c r="P6788" s="4"/>
    </row>
    <row r="6789" spans="1:16" ht="15" customHeight="1" x14ac:dyDescent="0.25">
      <c r="A6789" s="11">
        <f t="shared" si="929"/>
        <v>6786</v>
      </c>
      <c r="B6789" s="29">
        <v>37833</v>
      </c>
      <c r="C6789" s="25">
        <v>21</v>
      </c>
      <c r="D6789" s="12">
        <v>28.7</v>
      </c>
      <c r="E6789" s="25">
        <v>26</v>
      </c>
      <c r="F6789" s="35">
        <v>88</v>
      </c>
      <c r="G6789" s="25">
        <v>2</v>
      </c>
      <c r="H6789" s="13">
        <v>7.2</v>
      </c>
      <c r="I6789" s="25"/>
      <c r="J6789" s="12">
        <v>180</v>
      </c>
      <c r="K6789" s="12">
        <v>2</v>
      </c>
      <c r="L6789" s="25" t="s">
        <v>13</v>
      </c>
      <c r="M6789" s="10"/>
      <c r="N6789" s="15"/>
      <c r="O6789" s="15"/>
      <c r="P6789" s="4"/>
    </row>
    <row r="6790" spans="1:16" ht="15" customHeight="1" x14ac:dyDescent="0.25">
      <c r="A6790" s="11">
        <f t="shared" ref="A6790:A6853" si="930">A6789+1</f>
        <v>6787</v>
      </c>
      <c r="B6790" s="29">
        <v>37834</v>
      </c>
      <c r="C6790" s="25">
        <v>21</v>
      </c>
      <c r="D6790" s="12">
        <v>28.8</v>
      </c>
      <c r="E6790" s="25">
        <v>25.4</v>
      </c>
      <c r="F6790" s="35">
        <v>91</v>
      </c>
      <c r="G6790" s="25">
        <v>0</v>
      </c>
      <c r="H6790" s="13">
        <v>5.8</v>
      </c>
      <c r="I6790" s="25"/>
      <c r="J6790" s="12">
        <v>270</v>
      </c>
      <c r="K6790" s="12">
        <v>0</v>
      </c>
      <c r="L6790" s="25" t="s">
        <v>15</v>
      </c>
      <c r="M6790" s="10"/>
      <c r="N6790" s="15"/>
      <c r="O6790" s="15"/>
      <c r="P6790" s="4"/>
    </row>
    <row r="6791" spans="1:16" ht="15" customHeight="1" x14ac:dyDescent="0.25">
      <c r="A6791" s="11">
        <f t="shared" si="930"/>
        <v>6788</v>
      </c>
      <c r="B6791" s="29">
        <v>37835</v>
      </c>
      <c r="C6791" s="25">
        <v>22</v>
      </c>
      <c r="D6791" s="12">
        <v>28.7</v>
      </c>
      <c r="E6791" s="25">
        <v>26.1</v>
      </c>
      <c r="F6791" s="35">
        <v>84</v>
      </c>
      <c r="G6791" s="25">
        <v>47.1</v>
      </c>
      <c r="H6791" s="13">
        <v>1.9</v>
      </c>
      <c r="I6791" s="25"/>
      <c r="J6791" s="12">
        <v>180</v>
      </c>
      <c r="K6791" s="12">
        <v>0</v>
      </c>
      <c r="L6791" s="25" t="s">
        <v>14</v>
      </c>
      <c r="M6791" s="10"/>
      <c r="N6791" s="15"/>
      <c r="O6791" s="15"/>
      <c r="P6791" s="4"/>
    </row>
    <row r="6792" spans="1:16" ht="15" customHeight="1" x14ac:dyDescent="0.25">
      <c r="A6792" s="11">
        <f t="shared" si="930"/>
        <v>6789</v>
      </c>
      <c r="B6792" s="29">
        <v>37836</v>
      </c>
      <c r="C6792" s="25">
        <v>21</v>
      </c>
      <c r="D6792" s="12">
        <v>28.4</v>
      </c>
      <c r="E6792" s="25">
        <v>25.9</v>
      </c>
      <c r="F6792" s="35">
        <v>86</v>
      </c>
      <c r="G6792" s="25">
        <v>12.7</v>
      </c>
      <c r="H6792" s="13">
        <v>3.1</v>
      </c>
      <c r="I6792" s="25"/>
      <c r="J6792" s="12">
        <v>225</v>
      </c>
      <c r="K6792" s="12">
        <v>0</v>
      </c>
      <c r="L6792" s="25" t="s">
        <v>14</v>
      </c>
      <c r="M6792" s="10"/>
      <c r="N6792" s="15"/>
      <c r="O6792" s="15"/>
      <c r="P6792" s="4"/>
    </row>
    <row r="6793" spans="1:16" ht="15" customHeight="1" x14ac:dyDescent="0.25">
      <c r="A6793" s="11">
        <f t="shared" si="930"/>
        <v>6790</v>
      </c>
      <c r="B6793" s="29">
        <v>37837</v>
      </c>
      <c r="C6793" s="25">
        <v>21</v>
      </c>
      <c r="D6793" s="12">
        <v>28.3</v>
      </c>
      <c r="E6793" s="25">
        <v>25.3</v>
      </c>
      <c r="F6793" s="35">
        <v>85</v>
      </c>
      <c r="G6793" s="25">
        <v>0.2</v>
      </c>
      <c r="H6793" s="13">
        <v>5.4</v>
      </c>
      <c r="I6793" s="25"/>
      <c r="J6793" s="12">
        <v>360</v>
      </c>
      <c r="K6793" s="12">
        <v>0</v>
      </c>
      <c r="L6793" s="25" t="s">
        <v>11</v>
      </c>
      <c r="M6793" s="10"/>
      <c r="N6793" s="15"/>
      <c r="O6793" s="15"/>
      <c r="P6793" s="4"/>
    </row>
    <row r="6794" spans="1:16" ht="15" customHeight="1" x14ac:dyDescent="0.25">
      <c r="A6794" s="11">
        <f t="shared" si="930"/>
        <v>6791</v>
      </c>
      <c r="B6794" s="29">
        <v>37838</v>
      </c>
      <c r="C6794" s="25">
        <v>20</v>
      </c>
      <c r="D6794" s="12">
        <v>30.3</v>
      </c>
      <c r="E6794" s="25">
        <v>25.6</v>
      </c>
      <c r="F6794" s="35">
        <v>85</v>
      </c>
      <c r="G6794" s="25">
        <v>4</v>
      </c>
      <c r="H6794" s="13">
        <v>0.1</v>
      </c>
      <c r="I6794" s="25"/>
      <c r="J6794" s="12">
        <v>225</v>
      </c>
      <c r="K6794" s="12">
        <v>0</v>
      </c>
      <c r="L6794" s="25" t="s">
        <v>13</v>
      </c>
      <c r="M6794" s="10"/>
      <c r="N6794" s="15"/>
      <c r="O6794" s="15"/>
      <c r="P6794" s="4"/>
    </row>
    <row r="6795" spans="1:16" ht="15" customHeight="1" x14ac:dyDescent="0.25">
      <c r="A6795" s="11">
        <f t="shared" si="930"/>
        <v>6792</v>
      </c>
      <c r="B6795" s="29">
        <v>37839</v>
      </c>
      <c r="C6795" s="25">
        <v>21</v>
      </c>
      <c r="D6795" s="12">
        <v>30</v>
      </c>
      <c r="E6795" s="25">
        <v>25.8</v>
      </c>
      <c r="F6795" s="35">
        <v>89</v>
      </c>
      <c r="G6795" s="25">
        <v>0</v>
      </c>
      <c r="H6795" s="13">
        <v>2.2000000000000002</v>
      </c>
      <c r="I6795" s="25"/>
      <c r="J6795" s="12">
        <v>225</v>
      </c>
      <c r="K6795" s="12">
        <v>0</v>
      </c>
      <c r="L6795" s="25" t="s">
        <v>15</v>
      </c>
      <c r="M6795" s="10"/>
      <c r="N6795" s="15"/>
      <c r="O6795" s="15"/>
      <c r="P6795" s="4"/>
    </row>
    <row r="6796" spans="1:16" ht="15" customHeight="1" x14ac:dyDescent="0.25">
      <c r="A6796" s="11">
        <f t="shared" si="930"/>
        <v>6793</v>
      </c>
      <c r="B6796" s="29">
        <v>37840</v>
      </c>
      <c r="C6796" s="25">
        <v>21</v>
      </c>
      <c r="D6796" s="12">
        <v>30</v>
      </c>
      <c r="E6796" s="25">
        <v>26.9</v>
      </c>
      <c r="F6796" s="35">
        <v>92</v>
      </c>
      <c r="G6796" s="25">
        <v>0</v>
      </c>
      <c r="H6796" s="13">
        <v>4.8</v>
      </c>
      <c r="I6796" s="25"/>
      <c r="J6796" s="12">
        <v>225</v>
      </c>
      <c r="K6796" s="12">
        <v>0</v>
      </c>
      <c r="L6796" s="25" t="s">
        <v>15</v>
      </c>
      <c r="M6796" s="10"/>
      <c r="N6796" s="15"/>
      <c r="O6796" s="15"/>
      <c r="P6796" s="4"/>
    </row>
    <row r="6797" spans="1:16" ht="15" customHeight="1" x14ac:dyDescent="0.25">
      <c r="A6797" s="11">
        <f t="shared" si="930"/>
        <v>6794</v>
      </c>
      <c r="B6797" s="29">
        <v>37841</v>
      </c>
      <c r="C6797" s="25">
        <v>18</v>
      </c>
      <c r="D6797" s="12">
        <v>29.8</v>
      </c>
      <c r="E6797" s="25">
        <v>26.8</v>
      </c>
      <c r="F6797" s="35">
        <v>84</v>
      </c>
      <c r="G6797" s="25">
        <v>42.3</v>
      </c>
      <c r="H6797" s="13">
        <v>4.0999999999999996</v>
      </c>
      <c r="I6797" s="25"/>
      <c r="J6797" s="12">
        <v>180</v>
      </c>
      <c r="K6797" s="12">
        <v>0</v>
      </c>
      <c r="L6797" s="25" t="s">
        <v>15</v>
      </c>
      <c r="M6797" s="10"/>
      <c r="N6797" s="15"/>
      <c r="O6797" s="15"/>
      <c r="P6797" s="4"/>
    </row>
    <row r="6798" spans="1:16" ht="15" customHeight="1" x14ac:dyDescent="0.25">
      <c r="A6798" s="11">
        <f t="shared" si="930"/>
        <v>6795</v>
      </c>
      <c r="B6798" s="29">
        <v>37842</v>
      </c>
      <c r="C6798" s="25">
        <v>18</v>
      </c>
      <c r="D6798" s="12">
        <v>32</v>
      </c>
      <c r="E6798" s="25">
        <v>25.8</v>
      </c>
      <c r="F6798" s="35">
        <v>91</v>
      </c>
      <c r="G6798" s="25">
        <v>44.2</v>
      </c>
      <c r="H6798" s="13">
        <v>5.3</v>
      </c>
      <c r="I6798" s="25"/>
      <c r="J6798" s="12">
        <v>225</v>
      </c>
      <c r="K6798" s="12">
        <v>0</v>
      </c>
      <c r="L6798" s="25" t="s">
        <v>13</v>
      </c>
      <c r="M6798" s="10"/>
      <c r="N6798" s="15"/>
      <c r="O6798" s="15"/>
      <c r="P6798" s="4"/>
    </row>
    <row r="6799" spans="1:16" ht="15" customHeight="1" x14ac:dyDescent="0.25">
      <c r="A6799" s="11">
        <f t="shared" si="930"/>
        <v>6796</v>
      </c>
      <c r="B6799" s="29">
        <v>37843</v>
      </c>
      <c r="C6799" s="25">
        <v>18</v>
      </c>
      <c r="D6799" s="12">
        <v>32.4</v>
      </c>
      <c r="E6799" s="25">
        <v>25.9</v>
      </c>
      <c r="F6799" s="35">
        <v>86</v>
      </c>
      <c r="G6799" s="25">
        <v>2.5</v>
      </c>
      <c r="H6799" s="13">
        <v>3.5</v>
      </c>
      <c r="I6799" s="25"/>
      <c r="J6799" s="12">
        <v>225</v>
      </c>
      <c r="K6799" s="12">
        <v>0</v>
      </c>
      <c r="L6799" s="25" t="s">
        <v>13</v>
      </c>
      <c r="M6799" s="10"/>
      <c r="N6799" s="15"/>
      <c r="O6799" s="15"/>
      <c r="P6799" s="4"/>
    </row>
    <row r="6800" spans="1:16" ht="15" customHeight="1" x14ac:dyDescent="0.25">
      <c r="A6800" s="11">
        <f t="shared" si="930"/>
        <v>6797</v>
      </c>
      <c r="B6800" s="29">
        <v>37844</v>
      </c>
      <c r="C6800" s="25">
        <v>19</v>
      </c>
      <c r="D6800" s="12">
        <v>31.8</v>
      </c>
      <c r="E6800" s="25">
        <v>25.7</v>
      </c>
      <c r="F6800" s="35">
        <v>91</v>
      </c>
      <c r="G6800" s="25">
        <v>38.6</v>
      </c>
      <c r="H6800" s="13">
        <v>5.9</v>
      </c>
      <c r="I6800" s="25"/>
      <c r="J6800" s="12">
        <v>225</v>
      </c>
      <c r="K6800" s="12">
        <v>0</v>
      </c>
      <c r="L6800" s="25" t="s">
        <v>13</v>
      </c>
      <c r="M6800" s="10"/>
      <c r="N6800" s="15"/>
      <c r="O6800" s="15"/>
      <c r="P6800" s="4"/>
    </row>
    <row r="6801" spans="1:16" ht="15" customHeight="1" x14ac:dyDescent="0.25">
      <c r="A6801" s="11">
        <f t="shared" si="930"/>
        <v>6798</v>
      </c>
      <c r="B6801" s="29">
        <v>37845</v>
      </c>
      <c r="C6801" s="25">
        <v>20</v>
      </c>
      <c r="D6801" s="12">
        <v>32.200000000000003</v>
      </c>
      <c r="E6801" s="25">
        <v>24.8</v>
      </c>
      <c r="F6801" s="35">
        <v>86</v>
      </c>
      <c r="G6801" s="25">
        <v>0</v>
      </c>
      <c r="H6801" s="13">
        <v>2.7</v>
      </c>
      <c r="I6801" s="25"/>
      <c r="J6801" s="12">
        <v>225</v>
      </c>
      <c r="K6801" s="12">
        <v>0</v>
      </c>
      <c r="L6801" s="25" t="s">
        <v>15</v>
      </c>
      <c r="M6801" s="10"/>
      <c r="N6801" s="15"/>
      <c r="O6801" s="15"/>
      <c r="P6801" s="4"/>
    </row>
    <row r="6802" spans="1:16" ht="15" customHeight="1" x14ac:dyDescent="0.25">
      <c r="A6802" s="11">
        <f t="shared" si="930"/>
        <v>6799</v>
      </c>
      <c r="B6802" s="29">
        <v>37846</v>
      </c>
      <c r="C6802" s="25">
        <v>20</v>
      </c>
      <c r="D6802" s="12">
        <v>32.799999999999997</v>
      </c>
      <c r="E6802" s="25">
        <v>25.5</v>
      </c>
      <c r="F6802" s="35">
        <v>88</v>
      </c>
      <c r="G6802" s="25">
        <v>26</v>
      </c>
      <c r="H6802" s="13">
        <v>1.9</v>
      </c>
      <c r="I6802" s="25"/>
      <c r="J6802" s="12">
        <v>180</v>
      </c>
      <c r="K6802" s="12">
        <v>1</v>
      </c>
      <c r="L6802" s="25" t="s">
        <v>14</v>
      </c>
      <c r="M6802" s="10"/>
      <c r="N6802" s="15"/>
      <c r="O6802" s="15"/>
      <c r="P6802" s="4"/>
    </row>
    <row r="6803" spans="1:16" ht="15" customHeight="1" x14ac:dyDescent="0.25">
      <c r="A6803" s="11">
        <f t="shared" si="930"/>
        <v>6800</v>
      </c>
      <c r="B6803" s="29">
        <v>37847</v>
      </c>
      <c r="C6803" s="25">
        <v>20</v>
      </c>
      <c r="D6803" s="12">
        <v>31.8</v>
      </c>
      <c r="E6803" s="25">
        <v>24.8</v>
      </c>
      <c r="F6803" s="35">
        <v>87</v>
      </c>
      <c r="G6803" s="25">
        <v>35.5</v>
      </c>
      <c r="H6803" s="13">
        <v>2.2999999999999998</v>
      </c>
      <c r="I6803" s="25"/>
      <c r="J6803" s="12">
        <v>270</v>
      </c>
      <c r="K6803" s="12">
        <v>0</v>
      </c>
      <c r="L6803" s="25" t="s">
        <v>14</v>
      </c>
      <c r="M6803" s="10"/>
      <c r="N6803" s="15"/>
      <c r="O6803" s="15"/>
      <c r="P6803" s="4"/>
    </row>
    <row r="6804" spans="1:16" ht="15" customHeight="1" x14ac:dyDescent="0.25">
      <c r="A6804" s="11">
        <f t="shared" si="930"/>
        <v>6801</v>
      </c>
      <c r="B6804" s="29">
        <v>37848</v>
      </c>
      <c r="C6804" s="25">
        <v>20</v>
      </c>
      <c r="D6804" s="12">
        <v>30.4</v>
      </c>
      <c r="E6804" s="25">
        <v>24.4</v>
      </c>
      <c r="F6804" s="35">
        <v>90</v>
      </c>
      <c r="G6804" s="25">
        <v>16.7</v>
      </c>
      <c r="H6804" s="13">
        <v>0.2</v>
      </c>
      <c r="I6804" s="25"/>
      <c r="J6804" s="12">
        <v>180</v>
      </c>
      <c r="K6804" s="12">
        <v>0</v>
      </c>
      <c r="L6804" s="25" t="s">
        <v>14</v>
      </c>
      <c r="M6804" s="10"/>
      <c r="N6804" s="15"/>
      <c r="O6804" s="15"/>
      <c r="P6804" s="4"/>
    </row>
    <row r="6805" spans="1:16" ht="15" customHeight="1" x14ac:dyDescent="0.25">
      <c r="A6805" s="11">
        <f t="shared" si="930"/>
        <v>6802</v>
      </c>
      <c r="B6805" s="29">
        <v>37849</v>
      </c>
      <c r="C6805" s="25">
        <v>20</v>
      </c>
      <c r="D6805" s="12">
        <v>30.4</v>
      </c>
      <c r="E6805" s="25">
        <v>24.3</v>
      </c>
      <c r="F6805" s="35">
        <v>88</v>
      </c>
      <c r="G6805" s="25">
        <v>44.3</v>
      </c>
      <c r="H6805" s="13">
        <v>0</v>
      </c>
      <c r="I6805" s="25"/>
      <c r="J6805" s="12">
        <v>225</v>
      </c>
      <c r="K6805" s="12">
        <v>0</v>
      </c>
      <c r="L6805" s="25" t="s">
        <v>13</v>
      </c>
      <c r="M6805" s="10"/>
      <c r="N6805" s="15"/>
      <c r="O6805" s="15"/>
      <c r="P6805" s="4"/>
    </row>
    <row r="6806" spans="1:16" ht="15" customHeight="1" x14ac:dyDescent="0.25">
      <c r="A6806" s="11">
        <f t="shared" si="930"/>
        <v>6803</v>
      </c>
      <c r="B6806" s="29">
        <v>37850</v>
      </c>
      <c r="C6806" s="25">
        <v>20</v>
      </c>
      <c r="D6806" s="12">
        <v>30.4</v>
      </c>
      <c r="E6806" s="25">
        <v>24.7</v>
      </c>
      <c r="F6806" s="35">
        <v>84</v>
      </c>
      <c r="G6806" s="25">
        <v>38</v>
      </c>
      <c r="H6806" s="13">
        <v>0.8</v>
      </c>
      <c r="I6806" s="25"/>
      <c r="J6806" s="12">
        <v>360</v>
      </c>
      <c r="K6806" s="12">
        <v>0</v>
      </c>
      <c r="L6806" s="25" t="s">
        <v>15</v>
      </c>
      <c r="M6806" s="10"/>
      <c r="N6806" s="15"/>
      <c r="O6806" s="15"/>
      <c r="P6806" s="4"/>
    </row>
    <row r="6807" spans="1:16" ht="15" customHeight="1" x14ac:dyDescent="0.25">
      <c r="A6807" s="11">
        <f t="shared" si="930"/>
        <v>6804</v>
      </c>
      <c r="B6807" s="29">
        <v>37851</v>
      </c>
      <c r="C6807" s="25">
        <v>21</v>
      </c>
      <c r="D6807" s="12">
        <v>27.3</v>
      </c>
      <c r="E6807" s="25">
        <v>27.2</v>
      </c>
      <c r="F6807" s="35">
        <v>94</v>
      </c>
      <c r="G6807" s="25">
        <v>0</v>
      </c>
      <c r="H6807" s="13">
        <v>0</v>
      </c>
      <c r="I6807" s="25"/>
      <c r="J6807" s="12">
        <v>270</v>
      </c>
      <c r="K6807" s="12">
        <v>0</v>
      </c>
      <c r="L6807" s="25" t="s">
        <v>13</v>
      </c>
      <c r="M6807" s="10"/>
      <c r="N6807" s="15"/>
      <c r="O6807" s="15"/>
      <c r="P6807" s="4"/>
    </row>
    <row r="6808" spans="1:16" ht="15" customHeight="1" x14ac:dyDescent="0.25">
      <c r="A6808" s="11">
        <f t="shared" si="930"/>
        <v>6805</v>
      </c>
      <c r="B6808" s="29">
        <v>37852</v>
      </c>
      <c r="C6808" s="25">
        <v>21</v>
      </c>
      <c r="D6808" s="12">
        <v>26.6</v>
      </c>
      <c r="E6808" s="25">
        <v>26.3</v>
      </c>
      <c r="F6808" s="35">
        <v>82</v>
      </c>
      <c r="G6808" s="25">
        <v>0</v>
      </c>
      <c r="H6808" s="13">
        <v>5.2</v>
      </c>
      <c r="I6808" s="25"/>
      <c r="J6808" s="12">
        <v>225</v>
      </c>
      <c r="K6808" s="12">
        <v>0</v>
      </c>
      <c r="L6808" s="25" t="s">
        <v>14</v>
      </c>
      <c r="M6808" s="10"/>
      <c r="N6808" s="15"/>
      <c r="O6808" s="15"/>
      <c r="P6808" s="4"/>
    </row>
    <row r="6809" spans="1:16" ht="15" customHeight="1" x14ac:dyDescent="0.25">
      <c r="A6809" s="11">
        <f t="shared" si="930"/>
        <v>6806</v>
      </c>
      <c r="B6809" s="29">
        <v>37853</v>
      </c>
      <c r="C6809" s="25">
        <v>20</v>
      </c>
      <c r="D6809" s="12">
        <v>30.5</v>
      </c>
      <c r="E6809" s="25">
        <v>25.2</v>
      </c>
      <c r="F6809" s="35">
        <v>86</v>
      </c>
      <c r="G6809" s="25">
        <v>0</v>
      </c>
      <c r="H6809" s="13">
        <v>5.2</v>
      </c>
      <c r="I6809" s="25"/>
      <c r="J6809" s="12">
        <v>180</v>
      </c>
      <c r="K6809" s="12">
        <v>0</v>
      </c>
      <c r="L6809" s="25" t="s">
        <v>14</v>
      </c>
      <c r="M6809" s="10"/>
      <c r="N6809" s="15"/>
      <c r="O6809" s="15"/>
      <c r="P6809" s="4"/>
    </row>
    <row r="6810" spans="1:16" ht="15" customHeight="1" x14ac:dyDescent="0.25">
      <c r="A6810" s="11">
        <f t="shared" si="930"/>
        <v>6807</v>
      </c>
      <c r="B6810" s="29">
        <v>37854</v>
      </c>
      <c r="C6810" s="25">
        <v>21</v>
      </c>
      <c r="D6810" s="12">
        <v>29.3</v>
      </c>
      <c r="E6810" s="25">
        <v>24.6</v>
      </c>
      <c r="F6810" s="35">
        <v>87</v>
      </c>
      <c r="G6810" s="25">
        <v>0</v>
      </c>
      <c r="H6810" s="13">
        <v>4.7</v>
      </c>
      <c r="I6810" s="25"/>
      <c r="J6810" s="12">
        <v>270</v>
      </c>
      <c r="K6810" s="12">
        <v>0</v>
      </c>
      <c r="L6810" s="25" t="s">
        <v>15</v>
      </c>
      <c r="M6810" s="10"/>
      <c r="N6810" s="15"/>
      <c r="O6810" s="15"/>
      <c r="P6810" s="4"/>
    </row>
    <row r="6811" spans="1:16" ht="15" customHeight="1" x14ac:dyDescent="0.25">
      <c r="A6811" s="11">
        <f t="shared" si="930"/>
        <v>6808</v>
      </c>
      <c r="B6811" s="29">
        <v>37855</v>
      </c>
      <c r="C6811" s="25">
        <v>22</v>
      </c>
      <c r="D6811" s="12">
        <v>30</v>
      </c>
      <c r="E6811" s="25">
        <v>26</v>
      </c>
      <c r="F6811" s="35">
        <v>86</v>
      </c>
      <c r="G6811" s="25">
        <v>1</v>
      </c>
      <c r="H6811" s="13">
        <v>4.7</v>
      </c>
      <c r="I6811" s="25"/>
      <c r="J6811" s="12">
        <v>135</v>
      </c>
      <c r="K6811" s="12">
        <v>0</v>
      </c>
      <c r="L6811" s="25" t="s">
        <v>18</v>
      </c>
      <c r="M6811" s="10"/>
      <c r="N6811" s="15"/>
      <c r="O6811" s="15"/>
      <c r="P6811" s="4"/>
    </row>
    <row r="6812" spans="1:16" ht="15" customHeight="1" x14ac:dyDescent="0.25">
      <c r="A6812" s="11">
        <f t="shared" si="930"/>
        <v>6809</v>
      </c>
      <c r="B6812" s="29">
        <v>37856</v>
      </c>
      <c r="C6812" s="25">
        <v>21</v>
      </c>
      <c r="D6812" s="12">
        <v>29.2</v>
      </c>
      <c r="E6812" s="25">
        <v>26.3</v>
      </c>
      <c r="F6812" s="35">
        <v>93</v>
      </c>
      <c r="G6812" s="25">
        <v>2</v>
      </c>
      <c r="H6812" s="13">
        <v>4.0999999999999996</v>
      </c>
      <c r="I6812" s="25"/>
      <c r="J6812" s="12">
        <v>270</v>
      </c>
      <c r="K6812" s="12">
        <v>0</v>
      </c>
      <c r="L6812" s="25" t="s">
        <v>17</v>
      </c>
      <c r="M6812" s="10"/>
      <c r="N6812" s="15"/>
      <c r="O6812" s="15"/>
      <c r="P6812" s="4"/>
    </row>
    <row r="6813" spans="1:16" ht="15" customHeight="1" x14ac:dyDescent="0.25">
      <c r="A6813" s="11">
        <f t="shared" si="930"/>
        <v>6810</v>
      </c>
      <c r="B6813" s="29">
        <v>37857</v>
      </c>
      <c r="C6813" s="25">
        <v>22</v>
      </c>
      <c r="D6813" s="12">
        <v>30.6</v>
      </c>
      <c r="E6813" s="25">
        <v>25.5</v>
      </c>
      <c r="F6813" s="35">
        <v>92</v>
      </c>
      <c r="G6813" s="25">
        <v>1.9</v>
      </c>
      <c r="H6813" s="13">
        <v>2.7</v>
      </c>
      <c r="I6813" s="25"/>
      <c r="J6813" s="12">
        <v>270</v>
      </c>
      <c r="K6813" s="12">
        <v>0</v>
      </c>
      <c r="L6813" s="25" t="s">
        <v>15</v>
      </c>
      <c r="M6813" s="10"/>
      <c r="N6813" s="15"/>
      <c r="O6813" s="15"/>
      <c r="P6813" s="4"/>
    </row>
    <row r="6814" spans="1:16" ht="15" customHeight="1" x14ac:dyDescent="0.25">
      <c r="A6814" s="11">
        <f t="shared" si="930"/>
        <v>6811</v>
      </c>
      <c r="B6814" s="29">
        <v>37858</v>
      </c>
      <c r="C6814" s="25">
        <v>22</v>
      </c>
      <c r="D6814" s="12">
        <v>29.2</v>
      </c>
      <c r="E6814" s="25">
        <v>24.7</v>
      </c>
      <c r="F6814" s="35">
        <v>88</v>
      </c>
      <c r="G6814" s="25">
        <v>0.8</v>
      </c>
      <c r="H6814" s="13">
        <v>3.4</v>
      </c>
      <c r="I6814" s="25"/>
      <c r="J6814" s="12">
        <v>180</v>
      </c>
      <c r="K6814" s="12">
        <v>0</v>
      </c>
      <c r="L6814" s="25" t="s">
        <v>14</v>
      </c>
      <c r="M6814" s="10"/>
      <c r="N6814" s="15"/>
      <c r="O6814" s="15"/>
      <c r="P6814" s="4"/>
    </row>
    <row r="6815" spans="1:16" ht="15" customHeight="1" x14ac:dyDescent="0.25">
      <c r="A6815" s="11">
        <f t="shared" si="930"/>
        <v>6812</v>
      </c>
      <c r="B6815" s="29">
        <v>37859</v>
      </c>
      <c r="C6815" s="25">
        <v>21</v>
      </c>
      <c r="D6815" s="12">
        <v>30.5</v>
      </c>
      <c r="E6815" s="25">
        <v>25.1</v>
      </c>
      <c r="F6815" s="35">
        <v>97</v>
      </c>
      <c r="G6815" s="25">
        <v>2</v>
      </c>
      <c r="H6815" s="13">
        <v>6.2</v>
      </c>
      <c r="I6815" s="25"/>
      <c r="J6815" s="12">
        <v>315</v>
      </c>
      <c r="K6815" s="12">
        <v>0</v>
      </c>
      <c r="L6815" s="25" t="s">
        <v>16</v>
      </c>
      <c r="M6815" s="10"/>
      <c r="N6815" s="15"/>
      <c r="O6815" s="15"/>
      <c r="P6815" s="4"/>
    </row>
    <row r="6816" spans="1:16" ht="15" customHeight="1" x14ac:dyDescent="0.25">
      <c r="A6816" s="11">
        <f t="shared" si="930"/>
        <v>6813</v>
      </c>
      <c r="B6816" s="29">
        <v>37860</v>
      </c>
      <c r="C6816" s="25">
        <v>21</v>
      </c>
      <c r="D6816" s="12">
        <v>30.2</v>
      </c>
      <c r="E6816" s="25">
        <v>24.1</v>
      </c>
      <c r="F6816" s="35">
        <v>96</v>
      </c>
      <c r="G6816" s="25">
        <v>0</v>
      </c>
      <c r="H6816" s="13">
        <v>3.8</v>
      </c>
      <c r="I6816" s="25"/>
      <c r="J6816" s="12">
        <v>225</v>
      </c>
      <c r="K6816" s="12">
        <v>0</v>
      </c>
      <c r="L6816" s="25" t="s">
        <v>13</v>
      </c>
      <c r="M6816" s="10"/>
      <c r="N6816" s="15"/>
      <c r="O6816" s="15"/>
      <c r="P6816" s="4"/>
    </row>
    <row r="6817" spans="1:16" ht="15" customHeight="1" x14ac:dyDescent="0.25">
      <c r="A6817" s="11">
        <f t="shared" si="930"/>
        <v>6814</v>
      </c>
      <c r="B6817" s="29">
        <v>37861</v>
      </c>
      <c r="C6817" s="25">
        <v>22</v>
      </c>
      <c r="D6817" s="12">
        <v>30.2</v>
      </c>
      <c r="E6817" s="25">
        <v>24.8</v>
      </c>
      <c r="F6817" s="35">
        <v>85</v>
      </c>
      <c r="G6817" s="25">
        <v>22.2</v>
      </c>
      <c r="H6817" s="13">
        <v>1.7</v>
      </c>
      <c r="I6817" s="25"/>
      <c r="J6817" s="12">
        <v>180</v>
      </c>
      <c r="K6817" s="12">
        <v>0</v>
      </c>
      <c r="L6817" s="25" t="s">
        <v>14</v>
      </c>
      <c r="M6817" s="10"/>
      <c r="N6817" s="15"/>
      <c r="O6817" s="15"/>
      <c r="P6817" s="4"/>
    </row>
    <row r="6818" spans="1:16" ht="15" customHeight="1" x14ac:dyDescent="0.25">
      <c r="A6818" s="11">
        <f t="shared" si="930"/>
        <v>6815</v>
      </c>
      <c r="B6818" s="29">
        <v>37862</v>
      </c>
      <c r="C6818" s="25">
        <v>19</v>
      </c>
      <c r="D6818" s="12">
        <v>30.9</v>
      </c>
      <c r="E6818" s="25">
        <v>25.5</v>
      </c>
      <c r="F6818" s="35">
        <v>85</v>
      </c>
      <c r="G6818" s="25">
        <v>7</v>
      </c>
      <c r="H6818" s="13">
        <v>2.9</v>
      </c>
      <c r="I6818" s="25"/>
      <c r="J6818" s="12">
        <v>225</v>
      </c>
      <c r="K6818" s="12">
        <v>0</v>
      </c>
      <c r="L6818" s="25" t="s">
        <v>13</v>
      </c>
      <c r="M6818" s="10"/>
      <c r="N6818" s="15"/>
      <c r="O6818" s="15"/>
      <c r="P6818" s="4"/>
    </row>
    <row r="6819" spans="1:16" ht="15" customHeight="1" x14ac:dyDescent="0.25">
      <c r="A6819" s="11">
        <f t="shared" si="930"/>
        <v>6816</v>
      </c>
      <c r="B6819" s="29">
        <v>37863</v>
      </c>
      <c r="C6819" s="25">
        <v>22</v>
      </c>
      <c r="D6819" s="12">
        <v>29.2</v>
      </c>
      <c r="E6819" s="25">
        <v>24</v>
      </c>
      <c r="F6819" s="35">
        <v>92</v>
      </c>
      <c r="G6819" s="25">
        <v>78.3</v>
      </c>
      <c r="H6819" s="13">
        <v>0.4</v>
      </c>
      <c r="I6819" s="25"/>
      <c r="J6819" s="12">
        <v>270</v>
      </c>
      <c r="K6819" s="12">
        <v>0</v>
      </c>
      <c r="L6819" s="25" t="s">
        <v>15</v>
      </c>
      <c r="M6819" s="10"/>
      <c r="N6819" s="15"/>
      <c r="O6819" s="15"/>
      <c r="P6819" s="4"/>
    </row>
    <row r="6820" spans="1:16" ht="15" customHeight="1" x14ac:dyDescent="0.25">
      <c r="A6820" s="11">
        <f t="shared" si="930"/>
        <v>6817</v>
      </c>
      <c r="B6820" s="29">
        <v>37864</v>
      </c>
      <c r="C6820" s="25">
        <v>22</v>
      </c>
      <c r="D6820" s="12">
        <v>29.8</v>
      </c>
      <c r="E6820" s="25"/>
      <c r="F6820" s="35">
        <v>88</v>
      </c>
      <c r="G6820" s="25">
        <v>35.200000000000003</v>
      </c>
      <c r="H6820" s="13">
        <v>3.1</v>
      </c>
      <c r="I6820" s="25"/>
      <c r="J6820" s="12">
        <v>270</v>
      </c>
      <c r="K6820" s="12">
        <v>0</v>
      </c>
      <c r="L6820" s="25"/>
      <c r="M6820" s="10"/>
      <c r="N6820" s="15"/>
      <c r="O6820" s="15"/>
      <c r="P6820" s="4"/>
    </row>
    <row r="6821" spans="1:16" ht="15" customHeight="1" x14ac:dyDescent="0.25">
      <c r="A6821" s="11">
        <f t="shared" si="930"/>
        <v>6818</v>
      </c>
      <c r="B6821" s="29">
        <v>37865</v>
      </c>
      <c r="C6821" s="25">
        <v>22</v>
      </c>
      <c r="D6821" s="12">
        <v>30</v>
      </c>
      <c r="E6821" s="25">
        <v>24.5</v>
      </c>
      <c r="F6821" s="35">
        <v>95</v>
      </c>
      <c r="G6821" s="25">
        <v>0</v>
      </c>
      <c r="H6821" s="13">
        <v>8</v>
      </c>
      <c r="I6821" s="25"/>
      <c r="J6821" s="12">
        <v>270</v>
      </c>
      <c r="K6821" s="12">
        <v>0</v>
      </c>
      <c r="L6821" s="25" t="s">
        <v>13</v>
      </c>
      <c r="M6821" s="10"/>
      <c r="N6821" s="15"/>
      <c r="O6821" s="15"/>
      <c r="P6821" s="4"/>
    </row>
    <row r="6822" spans="1:16" ht="15" customHeight="1" x14ac:dyDescent="0.25">
      <c r="A6822" s="11">
        <f t="shared" si="930"/>
        <v>6819</v>
      </c>
      <c r="B6822" s="29">
        <v>37866</v>
      </c>
      <c r="C6822" s="25">
        <v>22</v>
      </c>
      <c r="D6822" s="12">
        <v>29.1</v>
      </c>
      <c r="E6822" s="25">
        <v>24.3</v>
      </c>
      <c r="F6822" s="35">
        <v>88</v>
      </c>
      <c r="G6822" s="25">
        <v>7</v>
      </c>
      <c r="H6822" s="13">
        <v>0</v>
      </c>
      <c r="I6822" s="25"/>
      <c r="J6822" s="12">
        <v>225</v>
      </c>
      <c r="K6822" s="12">
        <v>0</v>
      </c>
      <c r="L6822" s="25" t="s">
        <v>15</v>
      </c>
      <c r="M6822" s="10"/>
      <c r="N6822" s="15"/>
      <c r="O6822" s="15"/>
      <c r="P6822" s="4"/>
    </row>
    <row r="6823" spans="1:16" ht="15" customHeight="1" x14ac:dyDescent="0.25">
      <c r="A6823" s="11">
        <f t="shared" si="930"/>
        <v>6820</v>
      </c>
      <c r="B6823" s="29">
        <v>37867</v>
      </c>
      <c r="C6823" s="25">
        <v>21</v>
      </c>
      <c r="D6823" s="12">
        <v>30</v>
      </c>
      <c r="E6823" s="25">
        <v>25.1</v>
      </c>
      <c r="F6823" s="35">
        <v>94</v>
      </c>
      <c r="G6823" s="25">
        <v>6.8</v>
      </c>
      <c r="H6823" s="13">
        <v>5.8</v>
      </c>
      <c r="I6823" s="25"/>
      <c r="J6823" s="12">
        <v>180</v>
      </c>
      <c r="K6823" s="12">
        <v>0</v>
      </c>
      <c r="L6823" s="25" t="s">
        <v>13</v>
      </c>
      <c r="M6823" s="10"/>
      <c r="N6823" s="15"/>
      <c r="O6823" s="15"/>
      <c r="P6823" s="4"/>
    </row>
    <row r="6824" spans="1:16" ht="15" customHeight="1" x14ac:dyDescent="0.25">
      <c r="A6824" s="11">
        <f t="shared" si="930"/>
        <v>6821</v>
      </c>
      <c r="B6824" s="29">
        <v>37868</v>
      </c>
      <c r="C6824" s="25">
        <v>21</v>
      </c>
      <c r="D6824" s="12">
        <v>30.4</v>
      </c>
      <c r="E6824" s="25">
        <v>25.5</v>
      </c>
      <c r="F6824" s="35">
        <v>94</v>
      </c>
      <c r="G6824" s="25">
        <v>0</v>
      </c>
      <c r="H6824" s="13">
        <v>6.5</v>
      </c>
      <c r="I6824" s="25"/>
      <c r="J6824" s="12">
        <v>45</v>
      </c>
      <c r="K6824" s="12">
        <v>0</v>
      </c>
      <c r="L6824" s="25" t="s">
        <v>13</v>
      </c>
      <c r="M6824" s="10"/>
      <c r="N6824" s="15"/>
      <c r="O6824" s="15"/>
      <c r="P6824" s="4"/>
    </row>
    <row r="6825" spans="1:16" ht="15" customHeight="1" x14ac:dyDescent="0.25">
      <c r="A6825" s="11">
        <f t="shared" si="930"/>
        <v>6822</v>
      </c>
      <c r="B6825" s="29">
        <v>37869</v>
      </c>
      <c r="C6825" s="25">
        <v>21</v>
      </c>
      <c r="D6825" s="12">
        <v>29.2</v>
      </c>
      <c r="E6825" s="25">
        <v>25.8</v>
      </c>
      <c r="F6825" s="35">
        <v>86</v>
      </c>
      <c r="G6825" s="25">
        <v>0</v>
      </c>
      <c r="H6825" s="13">
        <v>3</v>
      </c>
      <c r="I6825" s="25"/>
      <c r="J6825" s="12">
        <v>45</v>
      </c>
      <c r="K6825" s="12">
        <v>0</v>
      </c>
      <c r="L6825" s="25" t="s">
        <v>13</v>
      </c>
      <c r="M6825" s="10"/>
      <c r="N6825" s="15"/>
      <c r="O6825" s="15"/>
      <c r="P6825" s="4"/>
    </row>
    <row r="6826" spans="1:16" ht="15" customHeight="1" x14ac:dyDescent="0.25">
      <c r="A6826" s="11">
        <f t="shared" si="930"/>
        <v>6823</v>
      </c>
      <c r="B6826" s="29">
        <v>37870</v>
      </c>
      <c r="C6826" s="25">
        <v>22</v>
      </c>
      <c r="D6826" s="12">
        <v>29.4</v>
      </c>
      <c r="E6826" s="25">
        <v>24.9</v>
      </c>
      <c r="F6826" s="35">
        <v>84</v>
      </c>
      <c r="G6826" s="25">
        <v>47.8</v>
      </c>
      <c r="H6826" s="13">
        <v>5.8</v>
      </c>
      <c r="I6826" s="25"/>
      <c r="J6826" s="12">
        <v>270</v>
      </c>
      <c r="K6826" s="12">
        <v>0</v>
      </c>
      <c r="L6826" s="25" t="s">
        <v>17</v>
      </c>
      <c r="M6826" s="10"/>
      <c r="N6826" s="15"/>
      <c r="O6826" s="15"/>
      <c r="P6826" s="4"/>
    </row>
    <row r="6827" spans="1:16" ht="15" customHeight="1" x14ac:dyDescent="0.25">
      <c r="A6827" s="11">
        <f t="shared" si="930"/>
        <v>6824</v>
      </c>
      <c r="B6827" s="29">
        <v>37871</v>
      </c>
      <c r="C6827" s="25">
        <v>22</v>
      </c>
      <c r="D6827" s="12">
        <v>29</v>
      </c>
      <c r="E6827" s="25">
        <v>26</v>
      </c>
      <c r="F6827" s="35">
        <v>90</v>
      </c>
      <c r="G6827" s="25">
        <v>6</v>
      </c>
      <c r="H6827" s="13">
        <v>3.7</v>
      </c>
      <c r="I6827" s="25"/>
      <c r="J6827" s="12">
        <v>180</v>
      </c>
      <c r="K6827" s="12">
        <v>0</v>
      </c>
      <c r="L6827" s="25" t="s">
        <v>13</v>
      </c>
      <c r="M6827" s="10"/>
      <c r="N6827" s="15"/>
      <c r="O6827" s="15"/>
      <c r="P6827" s="4"/>
    </row>
    <row r="6828" spans="1:16" ht="15" customHeight="1" x14ac:dyDescent="0.25">
      <c r="A6828" s="11">
        <f t="shared" si="930"/>
        <v>6825</v>
      </c>
      <c r="B6828" s="29">
        <v>37872</v>
      </c>
      <c r="C6828" s="25">
        <v>22</v>
      </c>
      <c r="D6828" s="12">
        <v>29.8</v>
      </c>
      <c r="E6828" s="25">
        <v>25.2</v>
      </c>
      <c r="F6828" s="35">
        <v>94</v>
      </c>
      <c r="G6828" s="25">
        <v>3</v>
      </c>
      <c r="H6828" s="13">
        <v>3.3</v>
      </c>
      <c r="I6828" s="25"/>
      <c r="J6828" s="12">
        <v>180</v>
      </c>
      <c r="K6828" s="12">
        <v>0</v>
      </c>
      <c r="L6828" s="25" t="s">
        <v>15</v>
      </c>
      <c r="M6828" s="10"/>
      <c r="N6828" s="15"/>
      <c r="O6828" s="15"/>
      <c r="P6828" s="4"/>
    </row>
    <row r="6829" spans="1:16" ht="15" customHeight="1" x14ac:dyDescent="0.25">
      <c r="A6829" s="11">
        <f t="shared" si="930"/>
        <v>6826</v>
      </c>
      <c r="B6829" s="29">
        <v>37873</v>
      </c>
      <c r="C6829" s="25">
        <v>21</v>
      </c>
      <c r="D6829" s="12">
        <v>31.3</v>
      </c>
      <c r="E6829" s="25">
        <v>24.7</v>
      </c>
      <c r="F6829" s="35">
        <v>85</v>
      </c>
      <c r="G6829" s="25">
        <v>20</v>
      </c>
      <c r="H6829" s="13">
        <v>0</v>
      </c>
      <c r="I6829" s="25"/>
      <c r="J6829" s="12">
        <v>180</v>
      </c>
      <c r="K6829" s="12">
        <v>0</v>
      </c>
      <c r="L6829" s="25" t="s">
        <v>15</v>
      </c>
      <c r="M6829" s="10"/>
      <c r="N6829" s="15"/>
      <c r="O6829" s="15"/>
      <c r="P6829" s="4"/>
    </row>
    <row r="6830" spans="1:16" ht="15" customHeight="1" x14ac:dyDescent="0.25">
      <c r="A6830" s="11">
        <f t="shared" si="930"/>
        <v>6827</v>
      </c>
      <c r="B6830" s="29">
        <v>37874</v>
      </c>
      <c r="C6830" s="25">
        <v>22</v>
      </c>
      <c r="D6830" s="12">
        <v>33</v>
      </c>
      <c r="E6830" s="25">
        <v>25.1</v>
      </c>
      <c r="F6830" s="35">
        <v>91</v>
      </c>
      <c r="G6830" s="25">
        <v>28.5</v>
      </c>
      <c r="H6830" s="13">
        <v>2.2999999999999998</v>
      </c>
      <c r="I6830" s="25"/>
      <c r="J6830" s="12">
        <v>135</v>
      </c>
      <c r="K6830" s="12">
        <v>0</v>
      </c>
      <c r="L6830" s="25" t="s">
        <v>13</v>
      </c>
      <c r="M6830" s="10"/>
      <c r="N6830" s="15"/>
      <c r="O6830" s="15"/>
      <c r="P6830" s="4"/>
    </row>
    <row r="6831" spans="1:16" ht="15" customHeight="1" x14ac:dyDescent="0.25">
      <c r="A6831" s="11">
        <f t="shared" si="930"/>
        <v>6828</v>
      </c>
      <c r="B6831" s="29">
        <v>37875</v>
      </c>
      <c r="C6831" s="25">
        <v>22</v>
      </c>
      <c r="D6831" s="12">
        <v>30.4</v>
      </c>
      <c r="E6831" s="25">
        <v>25.5</v>
      </c>
      <c r="F6831" s="35">
        <v>98</v>
      </c>
      <c r="G6831" s="25">
        <v>4.5</v>
      </c>
      <c r="H6831" s="13">
        <v>2.1</v>
      </c>
      <c r="I6831" s="25"/>
      <c r="J6831" s="12">
        <v>225</v>
      </c>
      <c r="K6831" s="12">
        <v>0</v>
      </c>
      <c r="L6831" s="25" t="s">
        <v>16</v>
      </c>
      <c r="M6831" s="10"/>
      <c r="N6831" s="15"/>
      <c r="O6831" s="15"/>
      <c r="P6831" s="4"/>
    </row>
    <row r="6832" spans="1:16" ht="15" customHeight="1" x14ac:dyDescent="0.25">
      <c r="A6832" s="11">
        <f t="shared" si="930"/>
        <v>6829</v>
      </c>
      <c r="B6832" s="29">
        <v>37876</v>
      </c>
      <c r="C6832" s="25">
        <v>23</v>
      </c>
      <c r="D6832" s="12">
        <v>28.7</v>
      </c>
      <c r="E6832" s="25">
        <v>24.1</v>
      </c>
      <c r="F6832" s="35">
        <v>94</v>
      </c>
      <c r="G6832" s="25">
        <v>103.3</v>
      </c>
      <c r="H6832" s="13">
        <v>0.7</v>
      </c>
      <c r="I6832" s="25"/>
      <c r="J6832" s="12">
        <v>270</v>
      </c>
      <c r="K6832" s="12">
        <v>0</v>
      </c>
      <c r="L6832" s="25" t="s">
        <v>13</v>
      </c>
      <c r="M6832" s="10"/>
      <c r="N6832" s="15"/>
      <c r="O6832" s="15"/>
      <c r="P6832" s="4"/>
    </row>
    <row r="6833" spans="1:16" ht="15" customHeight="1" x14ac:dyDescent="0.25">
      <c r="A6833" s="11">
        <f t="shared" si="930"/>
        <v>6830</v>
      </c>
      <c r="B6833" s="29">
        <v>37877</v>
      </c>
      <c r="C6833" s="25">
        <v>22</v>
      </c>
      <c r="D6833" s="12">
        <v>31.5</v>
      </c>
      <c r="E6833" s="25">
        <v>25.3</v>
      </c>
      <c r="F6833" s="35">
        <v>93</v>
      </c>
      <c r="G6833" s="25">
        <v>0</v>
      </c>
      <c r="H6833" s="13">
        <v>4.7</v>
      </c>
      <c r="I6833" s="25"/>
      <c r="J6833" s="12">
        <v>225</v>
      </c>
      <c r="K6833" s="12">
        <v>0</v>
      </c>
      <c r="L6833" s="25" t="s">
        <v>14</v>
      </c>
      <c r="M6833" s="10"/>
      <c r="N6833" s="15"/>
      <c r="O6833" s="15"/>
      <c r="P6833" s="4"/>
    </row>
    <row r="6834" spans="1:16" ht="15" customHeight="1" x14ac:dyDescent="0.25">
      <c r="A6834" s="11">
        <f t="shared" si="930"/>
        <v>6831</v>
      </c>
      <c r="B6834" s="29">
        <v>37878</v>
      </c>
      <c r="C6834" s="25">
        <v>20</v>
      </c>
      <c r="D6834" s="12">
        <v>29.8</v>
      </c>
      <c r="E6834" s="25">
        <v>24.3</v>
      </c>
      <c r="F6834" s="35">
        <v>94</v>
      </c>
      <c r="G6834" s="25">
        <v>1</v>
      </c>
      <c r="H6834" s="13">
        <v>2.9</v>
      </c>
      <c r="I6834" s="25"/>
      <c r="J6834" s="12">
        <v>180</v>
      </c>
      <c r="K6834" s="12">
        <v>0</v>
      </c>
      <c r="L6834" s="25" t="s">
        <v>13</v>
      </c>
      <c r="M6834" s="10"/>
      <c r="N6834" s="15"/>
      <c r="O6834" s="15"/>
      <c r="P6834" s="4"/>
    </row>
    <row r="6835" spans="1:16" ht="15" customHeight="1" x14ac:dyDescent="0.25">
      <c r="A6835" s="11">
        <f t="shared" si="930"/>
        <v>6832</v>
      </c>
      <c r="B6835" s="29">
        <v>37879</v>
      </c>
      <c r="C6835" s="25">
        <v>20</v>
      </c>
      <c r="D6835" s="12">
        <v>29.8</v>
      </c>
      <c r="E6835" s="25">
        <v>23.5</v>
      </c>
      <c r="F6835" s="35">
        <v>88</v>
      </c>
      <c r="G6835" s="25">
        <v>103.5</v>
      </c>
      <c r="H6835" s="13">
        <v>2.1</v>
      </c>
      <c r="I6835" s="25"/>
      <c r="J6835" s="12">
        <v>180</v>
      </c>
      <c r="K6835" s="12">
        <v>0</v>
      </c>
      <c r="L6835" s="25" t="s">
        <v>13</v>
      </c>
      <c r="M6835" s="10"/>
      <c r="N6835" s="15"/>
      <c r="O6835" s="15"/>
      <c r="P6835" s="4"/>
    </row>
    <row r="6836" spans="1:16" ht="15" customHeight="1" x14ac:dyDescent="0.25">
      <c r="A6836" s="11">
        <f t="shared" si="930"/>
        <v>6833</v>
      </c>
      <c r="B6836" s="29">
        <v>37880</v>
      </c>
      <c r="C6836" s="25">
        <v>20</v>
      </c>
      <c r="D6836" s="12">
        <v>29.2</v>
      </c>
      <c r="E6836" s="25">
        <v>23.6</v>
      </c>
      <c r="F6836" s="35">
        <v>89</v>
      </c>
      <c r="G6836" s="25">
        <v>15.6</v>
      </c>
      <c r="H6836" s="13">
        <v>1.5</v>
      </c>
      <c r="I6836" s="25"/>
      <c r="J6836" s="12">
        <v>225</v>
      </c>
      <c r="K6836" s="12">
        <v>0</v>
      </c>
      <c r="L6836" s="25" t="s">
        <v>15</v>
      </c>
      <c r="M6836" s="10"/>
      <c r="N6836" s="15"/>
      <c r="O6836" s="15"/>
      <c r="P6836" s="4"/>
    </row>
    <row r="6837" spans="1:16" ht="15" customHeight="1" x14ac:dyDescent="0.25">
      <c r="A6837" s="11">
        <f t="shared" si="930"/>
        <v>6834</v>
      </c>
      <c r="B6837" s="29">
        <v>37881</v>
      </c>
      <c r="C6837" s="25">
        <v>21</v>
      </c>
      <c r="D6837" s="12">
        <v>31.4</v>
      </c>
      <c r="E6837" s="25">
        <v>25.2</v>
      </c>
      <c r="F6837" s="35">
        <v>84</v>
      </c>
      <c r="G6837" s="25">
        <v>0</v>
      </c>
      <c r="H6837" s="13">
        <v>4.2</v>
      </c>
      <c r="I6837" s="25"/>
      <c r="J6837" s="12">
        <v>270</v>
      </c>
      <c r="K6837" s="12">
        <v>0</v>
      </c>
      <c r="L6837" s="25" t="s">
        <v>15</v>
      </c>
      <c r="M6837" s="10"/>
      <c r="N6837" s="15"/>
      <c r="O6837" s="15"/>
      <c r="P6837" s="4"/>
    </row>
    <row r="6838" spans="1:16" ht="15" customHeight="1" x14ac:dyDescent="0.25">
      <c r="A6838" s="11">
        <f t="shared" si="930"/>
        <v>6835</v>
      </c>
      <c r="B6838" s="29">
        <v>37882</v>
      </c>
      <c r="C6838" s="25">
        <v>20</v>
      </c>
      <c r="D6838" s="12">
        <v>30.8</v>
      </c>
      <c r="E6838" s="25">
        <v>25.4</v>
      </c>
      <c r="F6838" s="35">
        <v>90</v>
      </c>
      <c r="G6838" s="25">
        <v>0</v>
      </c>
      <c r="H6838" s="13">
        <v>2.2000000000000002</v>
      </c>
      <c r="I6838" s="25"/>
      <c r="J6838" s="12">
        <v>180</v>
      </c>
      <c r="K6838" s="12">
        <v>0</v>
      </c>
      <c r="L6838" s="25" t="s">
        <v>13</v>
      </c>
      <c r="M6838" s="10"/>
      <c r="N6838" s="15"/>
      <c r="O6838" s="15"/>
      <c r="P6838" s="4"/>
    </row>
    <row r="6839" spans="1:16" ht="15" customHeight="1" x14ac:dyDescent="0.25">
      <c r="A6839" s="11">
        <f t="shared" si="930"/>
        <v>6836</v>
      </c>
      <c r="B6839" s="29">
        <v>37883</v>
      </c>
      <c r="C6839" s="25">
        <v>20</v>
      </c>
      <c r="D6839" s="12">
        <v>29.2</v>
      </c>
      <c r="E6839" s="25">
        <v>26.2</v>
      </c>
      <c r="F6839" s="35">
        <v>92</v>
      </c>
      <c r="G6839" s="25">
        <v>4</v>
      </c>
      <c r="H6839" s="13">
        <v>5.7</v>
      </c>
      <c r="I6839" s="25"/>
      <c r="J6839" s="12">
        <v>180</v>
      </c>
      <c r="K6839" s="12">
        <v>0</v>
      </c>
      <c r="L6839" s="25" t="s">
        <v>13</v>
      </c>
      <c r="M6839" s="10"/>
      <c r="N6839" s="15"/>
      <c r="O6839" s="15"/>
      <c r="P6839" s="4"/>
    </row>
    <row r="6840" spans="1:16" ht="15" customHeight="1" x14ac:dyDescent="0.25">
      <c r="A6840" s="11">
        <f t="shared" si="930"/>
        <v>6837</v>
      </c>
      <c r="B6840" s="29">
        <v>37884</v>
      </c>
      <c r="C6840" s="25">
        <v>21</v>
      </c>
      <c r="D6840" s="12">
        <v>30.9</v>
      </c>
      <c r="E6840" s="25">
        <v>26</v>
      </c>
      <c r="F6840" s="35">
        <v>85</v>
      </c>
      <c r="G6840" s="25">
        <v>0</v>
      </c>
      <c r="H6840" s="13">
        <v>3.7</v>
      </c>
      <c r="I6840" s="25"/>
      <c r="J6840" s="12">
        <v>180</v>
      </c>
      <c r="K6840" s="12">
        <v>0</v>
      </c>
      <c r="L6840" s="25" t="s">
        <v>13</v>
      </c>
      <c r="M6840" s="10"/>
      <c r="N6840" s="15"/>
      <c r="O6840" s="15"/>
      <c r="P6840" s="4"/>
    </row>
    <row r="6841" spans="1:16" ht="15" customHeight="1" x14ac:dyDescent="0.25">
      <c r="A6841" s="11">
        <f t="shared" si="930"/>
        <v>6838</v>
      </c>
      <c r="B6841" s="29">
        <v>37885</v>
      </c>
      <c r="C6841" s="25">
        <v>22</v>
      </c>
      <c r="D6841" s="12">
        <v>30.6</v>
      </c>
      <c r="E6841" s="25">
        <v>25.4</v>
      </c>
      <c r="F6841" s="35">
        <v>94</v>
      </c>
      <c r="G6841" s="25">
        <v>0</v>
      </c>
      <c r="H6841" s="13">
        <v>3.7</v>
      </c>
      <c r="I6841" s="25"/>
      <c r="J6841" s="12">
        <v>180</v>
      </c>
      <c r="K6841" s="12">
        <v>0</v>
      </c>
      <c r="L6841" s="25" t="s">
        <v>13</v>
      </c>
      <c r="M6841" s="10"/>
      <c r="N6841" s="15"/>
      <c r="O6841" s="15"/>
      <c r="P6841" s="4"/>
    </row>
    <row r="6842" spans="1:16" ht="15" customHeight="1" x14ac:dyDescent="0.25">
      <c r="A6842" s="11">
        <f t="shared" si="930"/>
        <v>6839</v>
      </c>
      <c r="B6842" s="29">
        <v>37886</v>
      </c>
      <c r="C6842" s="25">
        <v>23</v>
      </c>
      <c r="D6842" s="12">
        <v>31</v>
      </c>
      <c r="E6842" s="25">
        <v>25.9</v>
      </c>
      <c r="F6842" s="35">
        <v>95</v>
      </c>
      <c r="G6842" s="25">
        <v>0</v>
      </c>
      <c r="H6842" s="13">
        <v>4.5999999999999996</v>
      </c>
      <c r="I6842" s="25"/>
      <c r="J6842" s="12">
        <v>45</v>
      </c>
      <c r="K6842" s="12">
        <v>0</v>
      </c>
      <c r="L6842" s="25" t="s">
        <v>15</v>
      </c>
      <c r="M6842" s="10"/>
      <c r="N6842" s="15"/>
      <c r="O6842" s="15"/>
      <c r="P6842" s="4"/>
    </row>
    <row r="6843" spans="1:16" ht="15" customHeight="1" x14ac:dyDescent="0.25">
      <c r="A6843" s="11">
        <f t="shared" si="930"/>
        <v>6840</v>
      </c>
      <c r="B6843" s="29">
        <v>37887</v>
      </c>
      <c r="C6843" s="25">
        <v>22</v>
      </c>
      <c r="D6843" s="12">
        <v>30.2</v>
      </c>
      <c r="E6843" s="25">
        <v>25.7</v>
      </c>
      <c r="F6843" s="35">
        <v>92</v>
      </c>
      <c r="G6843" s="25">
        <v>2.6</v>
      </c>
      <c r="H6843" s="13">
        <v>2.9</v>
      </c>
      <c r="I6843" s="25"/>
      <c r="J6843" s="12">
        <v>180</v>
      </c>
      <c r="K6843" s="12">
        <v>0</v>
      </c>
      <c r="L6843" s="25" t="s">
        <v>13</v>
      </c>
      <c r="M6843" s="10"/>
      <c r="N6843" s="15"/>
      <c r="O6843" s="15"/>
      <c r="P6843" s="4"/>
    </row>
    <row r="6844" spans="1:16" ht="15" customHeight="1" x14ac:dyDescent="0.25">
      <c r="A6844" s="11">
        <f t="shared" si="930"/>
        <v>6841</v>
      </c>
      <c r="B6844" s="29">
        <v>37888</v>
      </c>
      <c r="C6844" s="25">
        <v>21</v>
      </c>
      <c r="D6844" s="12">
        <v>30.6</v>
      </c>
      <c r="E6844" s="25">
        <v>24.9</v>
      </c>
      <c r="F6844" s="35">
        <v>100</v>
      </c>
      <c r="G6844" s="25">
        <v>28.8</v>
      </c>
      <c r="H6844" s="13">
        <v>0.7</v>
      </c>
      <c r="I6844" s="25"/>
      <c r="J6844" s="12">
        <v>180</v>
      </c>
      <c r="K6844" s="12">
        <v>0</v>
      </c>
      <c r="L6844" s="25" t="s">
        <v>13</v>
      </c>
      <c r="M6844" s="10"/>
      <c r="N6844" s="15"/>
      <c r="O6844" s="15"/>
      <c r="P6844" s="4"/>
    </row>
    <row r="6845" spans="1:16" ht="15" customHeight="1" x14ac:dyDescent="0.25">
      <c r="A6845" s="11">
        <f t="shared" si="930"/>
        <v>6842</v>
      </c>
      <c r="B6845" s="29">
        <v>37889</v>
      </c>
      <c r="C6845" s="25">
        <v>21</v>
      </c>
      <c r="D6845" s="12">
        <v>27.4</v>
      </c>
      <c r="E6845" s="25">
        <v>25.7</v>
      </c>
      <c r="F6845" s="35">
        <v>94</v>
      </c>
      <c r="G6845" s="25">
        <v>0</v>
      </c>
      <c r="H6845" s="13">
        <v>1.4</v>
      </c>
      <c r="I6845" s="25"/>
      <c r="J6845" s="12">
        <v>315</v>
      </c>
      <c r="K6845" s="12">
        <v>0</v>
      </c>
      <c r="L6845" s="25" t="s">
        <v>13</v>
      </c>
      <c r="M6845" s="10"/>
      <c r="N6845" s="15"/>
      <c r="O6845" s="15"/>
      <c r="P6845" s="4"/>
    </row>
    <row r="6846" spans="1:16" ht="15" customHeight="1" x14ac:dyDescent="0.25">
      <c r="A6846" s="11">
        <f t="shared" si="930"/>
        <v>6843</v>
      </c>
      <c r="B6846" s="29">
        <v>37890</v>
      </c>
      <c r="C6846" s="25">
        <v>22</v>
      </c>
      <c r="D6846" s="12">
        <v>27.9</v>
      </c>
      <c r="E6846" s="25">
        <v>25.8</v>
      </c>
      <c r="F6846" s="35">
        <v>97</v>
      </c>
      <c r="G6846" s="25">
        <v>0</v>
      </c>
      <c r="H6846" s="13">
        <v>4.3</v>
      </c>
      <c r="I6846" s="25"/>
      <c r="J6846" s="12">
        <v>180</v>
      </c>
      <c r="K6846" s="12">
        <v>0</v>
      </c>
      <c r="L6846" s="25" t="s">
        <v>15</v>
      </c>
      <c r="M6846" s="10"/>
      <c r="N6846" s="15"/>
      <c r="O6846" s="15"/>
      <c r="P6846" s="4"/>
    </row>
    <row r="6847" spans="1:16" ht="15" customHeight="1" x14ac:dyDescent="0.25">
      <c r="A6847" s="11">
        <f t="shared" si="930"/>
        <v>6844</v>
      </c>
      <c r="B6847" s="29">
        <v>37891</v>
      </c>
      <c r="C6847" s="25">
        <v>21</v>
      </c>
      <c r="D6847" s="12">
        <v>28.2</v>
      </c>
      <c r="E6847" s="25">
        <v>25.7</v>
      </c>
      <c r="F6847" s="35">
        <v>90</v>
      </c>
      <c r="G6847" s="25">
        <v>4</v>
      </c>
      <c r="H6847" s="13">
        <v>1.2</v>
      </c>
      <c r="I6847" s="25"/>
      <c r="J6847" s="12">
        <v>180</v>
      </c>
      <c r="K6847" s="12">
        <v>0</v>
      </c>
      <c r="L6847" s="25" t="s">
        <v>13</v>
      </c>
      <c r="M6847" s="10"/>
      <c r="N6847" s="15"/>
      <c r="O6847" s="15"/>
      <c r="P6847" s="4"/>
    </row>
    <row r="6848" spans="1:16" ht="15" customHeight="1" x14ac:dyDescent="0.25">
      <c r="A6848" s="11">
        <f t="shared" si="930"/>
        <v>6845</v>
      </c>
      <c r="B6848" s="29">
        <v>37892</v>
      </c>
      <c r="C6848" s="25">
        <v>22</v>
      </c>
      <c r="D6848" s="12">
        <v>30.9</v>
      </c>
      <c r="E6848" s="25">
        <v>26.1</v>
      </c>
      <c r="F6848" s="35">
        <v>94</v>
      </c>
      <c r="G6848" s="25">
        <v>68</v>
      </c>
      <c r="H6848" s="13">
        <v>3.8</v>
      </c>
      <c r="I6848" s="25"/>
      <c r="J6848" s="12">
        <v>270</v>
      </c>
      <c r="K6848" s="12">
        <v>0</v>
      </c>
      <c r="L6848" s="25" t="s">
        <v>13</v>
      </c>
      <c r="M6848" s="10"/>
      <c r="N6848" s="15"/>
      <c r="O6848" s="15"/>
      <c r="P6848" s="4"/>
    </row>
    <row r="6849" spans="1:16" ht="15" customHeight="1" x14ac:dyDescent="0.25">
      <c r="A6849" s="11">
        <f t="shared" si="930"/>
        <v>6846</v>
      </c>
      <c r="B6849" s="29">
        <v>37893</v>
      </c>
      <c r="C6849" s="25">
        <v>23</v>
      </c>
      <c r="D6849" s="12">
        <v>30.6</v>
      </c>
      <c r="E6849" s="25">
        <v>26.1</v>
      </c>
      <c r="F6849" s="35">
        <v>88</v>
      </c>
      <c r="G6849" s="25">
        <v>29</v>
      </c>
      <c r="H6849" s="13">
        <v>0.6</v>
      </c>
      <c r="I6849" s="25"/>
      <c r="J6849" s="12">
        <v>225</v>
      </c>
      <c r="K6849" s="12">
        <v>0</v>
      </c>
      <c r="L6849" s="25" t="s">
        <v>12</v>
      </c>
      <c r="M6849" s="10"/>
      <c r="N6849" s="15"/>
      <c r="O6849" s="15"/>
      <c r="P6849" s="4"/>
    </row>
    <row r="6850" spans="1:16" ht="15" customHeight="1" x14ac:dyDescent="0.25">
      <c r="A6850" s="11">
        <f t="shared" si="930"/>
        <v>6847</v>
      </c>
      <c r="B6850" s="29">
        <v>37894</v>
      </c>
      <c r="C6850" s="25">
        <v>22</v>
      </c>
      <c r="D6850" s="12">
        <v>30.6</v>
      </c>
      <c r="E6850" s="25">
        <v>26.4</v>
      </c>
      <c r="F6850" s="35">
        <v>96</v>
      </c>
      <c r="G6850" s="25">
        <v>113.5</v>
      </c>
      <c r="H6850" s="13">
        <v>4</v>
      </c>
      <c r="I6850" s="25"/>
      <c r="J6850" s="12">
        <v>180</v>
      </c>
      <c r="K6850" s="12">
        <v>0</v>
      </c>
      <c r="L6850" s="25" t="s">
        <v>15</v>
      </c>
      <c r="M6850" s="10"/>
      <c r="N6850" s="15"/>
      <c r="O6850" s="15"/>
      <c r="P6850" s="4"/>
    </row>
    <row r="6851" spans="1:16" ht="15" customHeight="1" x14ac:dyDescent="0.25">
      <c r="A6851" s="11">
        <f t="shared" si="930"/>
        <v>6848</v>
      </c>
      <c r="B6851" s="29">
        <v>37895</v>
      </c>
      <c r="C6851" s="25">
        <v>22</v>
      </c>
      <c r="D6851" s="12">
        <v>31.4</v>
      </c>
      <c r="E6851" s="25">
        <v>25.9</v>
      </c>
      <c r="F6851" s="35">
        <v>85</v>
      </c>
      <c r="G6851" s="25">
        <v>17.8</v>
      </c>
      <c r="H6851" s="13">
        <v>3.8</v>
      </c>
      <c r="I6851" s="25"/>
      <c r="J6851" s="12">
        <v>230</v>
      </c>
      <c r="K6851" s="12">
        <v>1</v>
      </c>
      <c r="L6851" s="25" t="s">
        <v>14</v>
      </c>
      <c r="M6851" s="10"/>
      <c r="N6851" s="15"/>
      <c r="O6851" s="15"/>
      <c r="P6851" s="4"/>
    </row>
    <row r="6852" spans="1:16" ht="15" customHeight="1" x14ac:dyDescent="0.25">
      <c r="A6852" s="11">
        <f t="shared" si="930"/>
        <v>6849</v>
      </c>
      <c r="B6852" s="29">
        <v>37896</v>
      </c>
      <c r="C6852" s="25">
        <v>23</v>
      </c>
      <c r="D6852" s="12">
        <v>30</v>
      </c>
      <c r="E6852" s="25">
        <v>25.8</v>
      </c>
      <c r="F6852" s="35">
        <v>88</v>
      </c>
      <c r="G6852" s="25">
        <v>1.7</v>
      </c>
      <c r="H6852" s="13">
        <v>1.4</v>
      </c>
      <c r="I6852" s="25"/>
      <c r="J6852" s="12">
        <v>230</v>
      </c>
      <c r="K6852" s="12">
        <v>1</v>
      </c>
      <c r="L6852" s="25" t="s">
        <v>11</v>
      </c>
      <c r="M6852" s="10"/>
      <c r="N6852" s="15"/>
      <c r="O6852" s="15"/>
      <c r="P6852" s="4"/>
    </row>
    <row r="6853" spans="1:16" ht="15" customHeight="1" x14ac:dyDescent="0.25">
      <c r="A6853" s="11">
        <f t="shared" si="930"/>
        <v>6850</v>
      </c>
      <c r="B6853" s="29">
        <v>37897</v>
      </c>
      <c r="C6853" s="25">
        <v>23</v>
      </c>
      <c r="D6853" s="12">
        <v>31</v>
      </c>
      <c r="E6853" s="25">
        <v>26.2</v>
      </c>
      <c r="F6853" s="35">
        <v>92</v>
      </c>
      <c r="G6853" s="25">
        <v>0</v>
      </c>
      <c r="H6853" s="13">
        <v>2.8</v>
      </c>
      <c r="I6853" s="25"/>
      <c r="J6853" s="12">
        <v>230</v>
      </c>
      <c r="K6853" s="12">
        <v>1</v>
      </c>
      <c r="L6853" s="25" t="s">
        <v>15</v>
      </c>
      <c r="M6853" s="10"/>
      <c r="N6853" s="15"/>
      <c r="O6853" s="15"/>
      <c r="P6853" s="4"/>
    </row>
    <row r="6854" spans="1:16" ht="15" customHeight="1" x14ac:dyDescent="0.25">
      <c r="A6854" s="11">
        <f t="shared" ref="A6854:A6917" si="931">A6853+1</f>
        <v>6851</v>
      </c>
      <c r="B6854" s="29">
        <v>37898</v>
      </c>
      <c r="C6854" s="25">
        <v>23</v>
      </c>
      <c r="D6854" s="12">
        <v>30.2</v>
      </c>
      <c r="E6854" s="25">
        <v>25.9</v>
      </c>
      <c r="F6854" s="35">
        <v>92</v>
      </c>
      <c r="G6854" s="25">
        <v>14.8</v>
      </c>
      <c r="H6854" s="13">
        <v>3</v>
      </c>
      <c r="I6854" s="25"/>
      <c r="J6854" s="12">
        <v>230</v>
      </c>
      <c r="K6854" s="12">
        <v>0</v>
      </c>
      <c r="L6854" s="25" t="s">
        <v>18</v>
      </c>
      <c r="M6854" s="10"/>
      <c r="N6854" s="15"/>
      <c r="O6854" s="15"/>
      <c r="P6854" s="4"/>
    </row>
    <row r="6855" spans="1:16" ht="15" customHeight="1" x14ac:dyDescent="0.25">
      <c r="A6855" s="11">
        <f t="shared" si="931"/>
        <v>6852</v>
      </c>
      <c r="B6855" s="29">
        <v>37899</v>
      </c>
      <c r="C6855" s="25">
        <v>22</v>
      </c>
      <c r="D6855" s="12">
        <v>30.6</v>
      </c>
      <c r="E6855" s="25">
        <v>25.3</v>
      </c>
      <c r="F6855" s="35">
        <v>89</v>
      </c>
      <c r="G6855" s="25">
        <v>17.7</v>
      </c>
      <c r="H6855" s="13">
        <v>1.3</v>
      </c>
      <c r="I6855" s="25"/>
      <c r="J6855" s="12">
        <v>220</v>
      </c>
      <c r="K6855" s="12">
        <v>1</v>
      </c>
      <c r="L6855" s="25" t="s">
        <v>15</v>
      </c>
      <c r="M6855" s="10"/>
      <c r="N6855" s="15"/>
      <c r="O6855" s="15"/>
      <c r="P6855" s="4"/>
    </row>
    <row r="6856" spans="1:16" ht="15" customHeight="1" x14ac:dyDescent="0.25">
      <c r="A6856" s="11">
        <f t="shared" si="931"/>
        <v>6853</v>
      </c>
      <c r="B6856" s="29">
        <v>37900</v>
      </c>
      <c r="C6856" s="25">
        <v>22</v>
      </c>
      <c r="D6856" s="12">
        <v>30.6</v>
      </c>
      <c r="E6856" s="25">
        <v>25.6</v>
      </c>
      <c r="F6856" s="35">
        <v>83</v>
      </c>
      <c r="G6856" s="25">
        <v>4.0999999999999996</v>
      </c>
      <c r="H6856" s="13">
        <v>0.5</v>
      </c>
      <c r="I6856" s="25"/>
      <c r="J6856" s="12">
        <v>100</v>
      </c>
      <c r="K6856" s="12">
        <v>1</v>
      </c>
      <c r="L6856" s="25" t="s">
        <v>14</v>
      </c>
      <c r="M6856" s="10"/>
      <c r="N6856" s="15"/>
      <c r="O6856" s="15"/>
      <c r="P6856" s="4"/>
    </row>
    <row r="6857" spans="1:16" ht="15" customHeight="1" x14ac:dyDescent="0.25">
      <c r="A6857" s="11">
        <f t="shared" si="931"/>
        <v>6854</v>
      </c>
      <c r="B6857" s="29">
        <v>37901</v>
      </c>
      <c r="C6857" s="25">
        <v>22</v>
      </c>
      <c r="D6857" s="12">
        <v>30.8</v>
      </c>
      <c r="E6857" s="25">
        <v>24.2</v>
      </c>
      <c r="F6857" s="35">
        <v>95</v>
      </c>
      <c r="G6857" s="25">
        <v>115</v>
      </c>
      <c r="H6857" s="13">
        <v>1.1000000000000001</v>
      </c>
      <c r="I6857" s="25"/>
      <c r="J6857" s="12">
        <v>90</v>
      </c>
      <c r="K6857" s="12">
        <v>1</v>
      </c>
      <c r="L6857" s="25" t="s">
        <v>13</v>
      </c>
      <c r="M6857" s="10"/>
      <c r="N6857" s="15"/>
      <c r="O6857" s="15"/>
      <c r="P6857" s="4"/>
    </row>
    <row r="6858" spans="1:16" ht="15" customHeight="1" x14ac:dyDescent="0.25">
      <c r="A6858" s="11">
        <f t="shared" si="931"/>
        <v>6855</v>
      </c>
      <c r="B6858" s="29">
        <v>37902</v>
      </c>
      <c r="C6858" s="25">
        <v>22</v>
      </c>
      <c r="D6858" s="12">
        <v>30.8</v>
      </c>
      <c r="E6858" s="25">
        <v>24.4</v>
      </c>
      <c r="F6858" s="35">
        <v>89</v>
      </c>
      <c r="G6858" s="25">
        <v>12.5</v>
      </c>
      <c r="H6858" s="13">
        <v>1.8</v>
      </c>
      <c r="I6858" s="25"/>
      <c r="J6858" s="12">
        <v>230</v>
      </c>
      <c r="K6858" s="12">
        <v>1</v>
      </c>
      <c r="L6858" s="25" t="s">
        <v>11</v>
      </c>
      <c r="M6858" s="10"/>
      <c r="N6858" s="15"/>
      <c r="O6858" s="15"/>
      <c r="P6858" s="4"/>
    </row>
    <row r="6859" spans="1:16" ht="15" customHeight="1" x14ac:dyDescent="0.25">
      <c r="A6859" s="11">
        <f t="shared" si="931"/>
        <v>6856</v>
      </c>
      <c r="B6859" s="29">
        <v>37903</v>
      </c>
      <c r="C6859" s="25">
        <v>23</v>
      </c>
      <c r="D6859" s="12">
        <v>30</v>
      </c>
      <c r="E6859" s="25">
        <v>26.2</v>
      </c>
      <c r="F6859" s="35">
        <v>92</v>
      </c>
      <c r="G6859" s="25">
        <v>0</v>
      </c>
      <c r="H6859" s="13">
        <v>4.2</v>
      </c>
      <c r="I6859" s="25"/>
      <c r="J6859" s="12">
        <v>270</v>
      </c>
      <c r="K6859" s="12">
        <v>1</v>
      </c>
      <c r="L6859" s="25" t="s">
        <v>14</v>
      </c>
      <c r="M6859" s="10"/>
      <c r="N6859" s="15"/>
      <c r="O6859" s="15"/>
      <c r="P6859" s="4"/>
    </row>
    <row r="6860" spans="1:16" ht="15" customHeight="1" x14ac:dyDescent="0.25">
      <c r="A6860" s="11">
        <f t="shared" si="931"/>
        <v>6857</v>
      </c>
      <c r="B6860" s="29">
        <v>37904</v>
      </c>
      <c r="C6860" s="25">
        <v>23</v>
      </c>
      <c r="D6860" s="12">
        <v>28.4</v>
      </c>
      <c r="E6860" s="25">
        <v>24.8</v>
      </c>
      <c r="F6860" s="35">
        <v>93</v>
      </c>
      <c r="G6860" s="25">
        <v>34.5</v>
      </c>
      <c r="H6860" s="13">
        <v>0.4</v>
      </c>
      <c r="I6860" s="25"/>
      <c r="J6860" s="12">
        <v>230</v>
      </c>
      <c r="K6860" s="12">
        <v>0</v>
      </c>
      <c r="L6860" s="25" t="s">
        <v>14</v>
      </c>
      <c r="M6860" s="10"/>
      <c r="N6860" s="15"/>
      <c r="O6860" s="15"/>
      <c r="P6860" s="4"/>
    </row>
    <row r="6861" spans="1:16" ht="15" customHeight="1" x14ac:dyDescent="0.25">
      <c r="A6861" s="11">
        <f t="shared" si="931"/>
        <v>6858</v>
      </c>
      <c r="B6861" s="29">
        <v>37905</v>
      </c>
      <c r="C6861" s="25">
        <v>22</v>
      </c>
      <c r="D6861" s="12">
        <v>28.6</v>
      </c>
      <c r="E6861" s="25">
        <v>24.2</v>
      </c>
      <c r="F6861" s="35">
        <v>95</v>
      </c>
      <c r="G6861" s="25">
        <v>21</v>
      </c>
      <c r="H6861" s="13">
        <v>1.1000000000000001</v>
      </c>
      <c r="I6861" s="25"/>
      <c r="J6861" s="12">
        <v>300</v>
      </c>
      <c r="K6861" s="12">
        <v>1</v>
      </c>
      <c r="L6861" s="25" t="s">
        <v>13</v>
      </c>
      <c r="M6861" s="10"/>
      <c r="N6861" s="15"/>
      <c r="O6861" s="15"/>
      <c r="P6861" s="4"/>
    </row>
    <row r="6862" spans="1:16" ht="15" customHeight="1" x14ac:dyDescent="0.25">
      <c r="A6862" s="11">
        <f t="shared" si="931"/>
        <v>6859</v>
      </c>
      <c r="B6862" s="29">
        <v>37906</v>
      </c>
      <c r="C6862" s="25">
        <v>22</v>
      </c>
      <c r="D6862" s="12">
        <v>28.8</v>
      </c>
      <c r="E6862" s="25">
        <v>24.3</v>
      </c>
      <c r="F6862" s="35">
        <v>89</v>
      </c>
      <c r="G6862" s="25">
        <v>25.5</v>
      </c>
      <c r="H6862" s="13">
        <v>0</v>
      </c>
      <c r="I6862" s="25"/>
      <c r="J6862" s="12">
        <v>230</v>
      </c>
      <c r="K6862" s="12">
        <v>1</v>
      </c>
      <c r="L6862" s="25" t="s">
        <v>14</v>
      </c>
      <c r="M6862" s="10"/>
      <c r="N6862" s="15"/>
      <c r="O6862" s="15"/>
      <c r="P6862" s="4"/>
    </row>
    <row r="6863" spans="1:16" ht="15" customHeight="1" x14ac:dyDescent="0.25">
      <c r="A6863" s="11">
        <f t="shared" si="931"/>
        <v>6860</v>
      </c>
      <c r="B6863" s="29">
        <v>37907</v>
      </c>
      <c r="C6863" s="25">
        <v>23</v>
      </c>
      <c r="D6863" s="12">
        <v>30.2</v>
      </c>
      <c r="E6863" s="25">
        <v>24.2</v>
      </c>
      <c r="F6863" s="35">
        <v>87</v>
      </c>
      <c r="G6863" s="25">
        <v>1</v>
      </c>
      <c r="H6863" s="13">
        <v>0.9</v>
      </c>
      <c r="I6863" s="25"/>
      <c r="J6863" s="12">
        <v>180</v>
      </c>
      <c r="K6863" s="12">
        <v>1</v>
      </c>
      <c r="L6863" s="25" t="s">
        <v>14</v>
      </c>
      <c r="M6863" s="10"/>
      <c r="N6863" s="15"/>
      <c r="O6863" s="15"/>
      <c r="P6863" s="4"/>
    </row>
    <row r="6864" spans="1:16" ht="15" customHeight="1" x14ac:dyDescent="0.25">
      <c r="A6864" s="11">
        <f t="shared" si="931"/>
        <v>6861</v>
      </c>
      <c r="B6864" s="29">
        <v>37908</v>
      </c>
      <c r="C6864" s="25">
        <v>23</v>
      </c>
      <c r="D6864" s="12">
        <v>30.8</v>
      </c>
      <c r="E6864" s="25">
        <v>23.7</v>
      </c>
      <c r="F6864" s="35">
        <v>84</v>
      </c>
      <c r="G6864" s="25">
        <v>8</v>
      </c>
      <c r="H6864" s="13">
        <v>7</v>
      </c>
      <c r="I6864" s="25"/>
      <c r="J6864" s="12">
        <v>230</v>
      </c>
      <c r="K6864" s="12">
        <v>1</v>
      </c>
      <c r="L6864" s="25" t="s">
        <v>13</v>
      </c>
      <c r="M6864" s="10"/>
      <c r="N6864" s="15"/>
      <c r="O6864" s="15"/>
      <c r="P6864" s="4"/>
    </row>
    <row r="6865" spans="1:16" ht="15" customHeight="1" x14ac:dyDescent="0.25">
      <c r="A6865" s="11">
        <f t="shared" si="931"/>
        <v>6862</v>
      </c>
      <c r="B6865" s="29">
        <v>37909</v>
      </c>
      <c r="C6865" s="25">
        <v>23</v>
      </c>
      <c r="D6865" s="12">
        <v>27.8</v>
      </c>
      <c r="E6865" s="25">
        <v>23</v>
      </c>
      <c r="F6865" s="35">
        <v>92</v>
      </c>
      <c r="G6865" s="25">
        <v>12</v>
      </c>
      <c r="H6865" s="13">
        <v>0</v>
      </c>
      <c r="I6865" s="25"/>
      <c r="J6865" s="12">
        <v>230</v>
      </c>
      <c r="K6865" s="12">
        <v>1</v>
      </c>
      <c r="L6865" s="25" t="s">
        <v>14</v>
      </c>
      <c r="M6865" s="10"/>
      <c r="N6865" s="15"/>
      <c r="O6865" s="15"/>
      <c r="P6865" s="4"/>
    </row>
    <row r="6866" spans="1:16" ht="15" customHeight="1" x14ac:dyDescent="0.25">
      <c r="A6866" s="11">
        <f t="shared" si="931"/>
        <v>6863</v>
      </c>
      <c r="B6866" s="29">
        <v>37910</v>
      </c>
      <c r="C6866" s="25">
        <v>22</v>
      </c>
      <c r="D6866" s="12">
        <v>31.2</v>
      </c>
      <c r="E6866" s="25">
        <v>24.7</v>
      </c>
      <c r="F6866" s="35">
        <v>86</v>
      </c>
      <c r="G6866" s="25">
        <v>27.1</v>
      </c>
      <c r="H6866" s="13">
        <v>6.6</v>
      </c>
      <c r="I6866" s="25"/>
      <c r="J6866" s="12">
        <v>230</v>
      </c>
      <c r="K6866" s="12">
        <v>1</v>
      </c>
      <c r="L6866" s="25" t="s">
        <v>13</v>
      </c>
      <c r="M6866" s="10"/>
      <c r="N6866" s="15"/>
      <c r="O6866" s="15"/>
      <c r="P6866" s="4"/>
    </row>
    <row r="6867" spans="1:16" ht="15" customHeight="1" x14ac:dyDescent="0.25">
      <c r="A6867" s="11">
        <f t="shared" si="931"/>
        <v>6864</v>
      </c>
      <c r="B6867" s="29">
        <v>37911</v>
      </c>
      <c r="C6867" s="25">
        <v>23</v>
      </c>
      <c r="D6867" s="12">
        <v>32</v>
      </c>
      <c r="E6867" s="25">
        <v>25.9</v>
      </c>
      <c r="F6867" s="35">
        <v>84</v>
      </c>
      <c r="G6867" s="25">
        <v>0</v>
      </c>
      <c r="H6867" s="13">
        <v>6.2</v>
      </c>
      <c r="I6867" s="25"/>
      <c r="J6867" s="12">
        <v>230</v>
      </c>
      <c r="K6867" s="12">
        <v>2</v>
      </c>
      <c r="L6867" s="25" t="s">
        <v>13</v>
      </c>
      <c r="M6867" s="10"/>
      <c r="N6867" s="15"/>
      <c r="O6867" s="15"/>
      <c r="P6867" s="4"/>
    </row>
    <row r="6868" spans="1:16" ht="15" customHeight="1" x14ac:dyDescent="0.25">
      <c r="A6868" s="11">
        <f t="shared" si="931"/>
        <v>6865</v>
      </c>
      <c r="B6868" s="29">
        <v>37912</v>
      </c>
      <c r="C6868" s="25">
        <v>23</v>
      </c>
      <c r="D6868" s="12">
        <v>31.6</v>
      </c>
      <c r="E6868" s="25">
        <v>26.4</v>
      </c>
      <c r="F6868" s="35">
        <v>82</v>
      </c>
      <c r="G6868" s="25">
        <v>0</v>
      </c>
      <c r="H6868" s="13">
        <v>7.4</v>
      </c>
      <c r="I6868" s="25"/>
      <c r="J6868" s="12">
        <v>200</v>
      </c>
      <c r="K6868" s="12">
        <v>1</v>
      </c>
      <c r="L6868" s="25" t="s">
        <v>13</v>
      </c>
      <c r="M6868" s="10"/>
      <c r="N6868" s="15"/>
      <c r="O6868" s="15"/>
      <c r="P6868" s="4"/>
    </row>
    <row r="6869" spans="1:16" ht="15" customHeight="1" x14ac:dyDescent="0.25">
      <c r="A6869" s="11">
        <f t="shared" si="931"/>
        <v>6866</v>
      </c>
      <c r="B6869" s="29">
        <v>37913</v>
      </c>
      <c r="C6869" s="25">
        <v>21</v>
      </c>
      <c r="D6869" s="12">
        <v>31.8</v>
      </c>
      <c r="E6869" s="25">
        <v>25.2</v>
      </c>
      <c r="F6869" s="35">
        <v>87</v>
      </c>
      <c r="G6869" s="25">
        <v>0</v>
      </c>
      <c r="H6869" s="13">
        <v>8</v>
      </c>
      <c r="I6869" s="25"/>
      <c r="J6869" s="12">
        <v>230</v>
      </c>
      <c r="K6869" s="12">
        <v>1</v>
      </c>
      <c r="L6869" s="25" t="s">
        <v>15</v>
      </c>
      <c r="M6869" s="10"/>
      <c r="N6869" s="15"/>
      <c r="O6869" s="15"/>
      <c r="P6869" s="4"/>
    </row>
    <row r="6870" spans="1:16" ht="15" customHeight="1" x14ac:dyDescent="0.25">
      <c r="A6870" s="11">
        <f t="shared" si="931"/>
        <v>6867</v>
      </c>
      <c r="B6870" s="29">
        <v>37914</v>
      </c>
      <c r="C6870" s="25">
        <v>22</v>
      </c>
      <c r="D6870" s="12">
        <v>31.8</v>
      </c>
      <c r="E6870" s="25">
        <v>24.7</v>
      </c>
      <c r="F6870" s="35">
        <v>88</v>
      </c>
      <c r="G6870" s="25">
        <v>0</v>
      </c>
      <c r="H6870" s="13">
        <v>1.5</v>
      </c>
      <c r="I6870" s="25"/>
      <c r="J6870" s="12">
        <v>230</v>
      </c>
      <c r="K6870" s="12">
        <v>2</v>
      </c>
      <c r="L6870" s="25" t="s">
        <v>15</v>
      </c>
      <c r="M6870" s="10"/>
      <c r="N6870" s="15"/>
      <c r="O6870" s="15"/>
      <c r="P6870" s="4"/>
    </row>
    <row r="6871" spans="1:16" ht="15" customHeight="1" x14ac:dyDescent="0.25">
      <c r="A6871" s="11">
        <f t="shared" si="931"/>
        <v>6868</v>
      </c>
      <c r="B6871" s="29">
        <v>37915</v>
      </c>
      <c r="C6871" s="25">
        <v>22</v>
      </c>
      <c r="D6871" s="12">
        <v>30.2</v>
      </c>
      <c r="E6871" s="25">
        <v>25.5</v>
      </c>
      <c r="F6871" s="35">
        <v>85</v>
      </c>
      <c r="G6871" s="25">
        <v>7.9</v>
      </c>
      <c r="H6871" s="13">
        <v>0.2</v>
      </c>
      <c r="I6871" s="25"/>
      <c r="J6871" s="12">
        <v>230</v>
      </c>
      <c r="K6871" s="12">
        <v>2</v>
      </c>
      <c r="L6871" s="25" t="s">
        <v>14</v>
      </c>
      <c r="M6871" s="10"/>
      <c r="N6871" s="15"/>
      <c r="O6871" s="15"/>
      <c r="P6871" s="4"/>
    </row>
    <row r="6872" spans="1:16" ht="15" customHeight="1" x14ac:dyDescent="0.25">
      <c r="A6872" s="11">
        <f t="shared" si="931"/>
        <v>6869</v>
      </c>
      <c r="B6872" s="29">
        <v>37916</v>
      </c>
      <c r="C6872" s="25">
        <v>22</v>
      </c>
      <c r="D6872" s="12">
        <v>32.200000000000003</v>
      </c>
      <c r="E6872" s="25">
        <v>25.9</v>
      </c>
      <c r="F6872" s="35">
        <v>83</v>
      </c>
      <c r="G6872" s="25">
        <v>1.5</v>
      </c>
      <c r="H6872" s="13">
        <v>7</v>
      </c>
      <c r="I6872" s="25"/>
      <c r="J6872" s="12">
        <v>90</v>
      </c>
      <c r="K6872" s="12">
        <v>1</v>
      </c>
      <c r="L6872" s="25" t="s">
        <v>14</v>
      </c>
      <c r="M6872" s="10"/>
      <c r="N6872" s="15"/>
      <c r="O6872" s="15"/>
      <c r="P6872" s="4"/>
    </row>
    <row r="6873" spans="1:16" ht="15" customHeight="1" x14ac:dyDescent="0.25">
      <c r="A6873" s="11">
        <f t="shared" si="931"/>
        <v>6870</v>
      </c>
      <c r="B6873" s="29">
        <v>37917</v>
      </c>
      <c r="C6873" s="25">
        <v>22</v>
      </c>
      <c r="D6873" s="12">
        <v>31.8</v>
      </c>
      <c r="E6873" s="25">
        <v>24.9</v>
      </c>
      <c r="F6873" s="35">
        <v>86</v>
      </c>
      <c r="G6873" s="25">
        <v>0</v>
      </c>
      <c r="H6873" s="13">
        <v>5.9</v>
      </c>
      <c r="I6873" s="25"/>
      <c r="J6873" s="12">
        <v>230</v>
      </c>
      <c r="K6873" s="12">
        <v>2</v>
      </c>
      <c r="L6873" s="25" t="s">
        <v>13</v>
      </c>
      <c r="M6873" s="10"/>
      <c r="N6873" s="15"/>
      <c r="O6873" s="15"/>
      <c r="P6873" s="4"/>
    </row>
    <row r="6874" spans="1:16" ht="15" customHeight="1" x14ac:dyDescent="0.25">
      <c r="A6874" s="11">
        <f t="shared" si="931"/>
        <v>6871</v>
      </c>
      <c r="B6874" s="29">
        <v>37918</v>
      </c>
      <c r="C6874" s="25">
        <v>22</v>
      </c>
      <c r="D6874" s="12">
        <v>31.2</v>
      </c>
      <c r="E6874" s="25">
        <v>25.5</v>
      </c>
      <c r="F6874" s="35">
        <v>88</v>
      </c>
      <c r="G6874" s="25">
        <v>0</v>
      </c>
      <c r="H6874" s="13">
        <v>1.4</v>
      </c>
      <c r="I6874" s="25"/>
      <c r="J6874" s="12">
        <v>200</v>
      </c>
      <c r="K6874" s="12">
        <v>1</v>
      </c>
      <c r="L6874" s="25" t="s">
        <v>13</v>
      </c>
      <c r="M6874" s="10"/>
      <c r="N6874" s="15"/>
      <c r="O6874" s="15"/>
      <c r="P6874" s="4"/>
    </row>
    <row r="6875" spans="1:16" ht="15" customHeight="1" x14ac:dyDescent="0.25">
      <c r="A6875" s="11">
        <f t="shared" si="931"/>
        <v>6872</v>
      </c>
      <c r="B6875" s="29">
        <v>37919</v>
      </c>
      <c r="C6875" s="25">
        <v>22</v>
      </c>
      <c r="D6875" s="12">
        <v>30</v>
      </c>
      <c r="E6875" s="25">
        <v>25.2</v>
      </c>
      <c r="F6875" s="35">
        <v>89</v>
      </c>
      <c r="G6875" s="25">
        <v>0</v>
      </c>
      <c r="H6875" s="13">
        <v>0</v>
      </c>
      <c r="I6875" s="25"/>
      <c r="J6875" s="12">
        <v>230</v>
      </c>
      <c r="K6875" s="12">
        <v>1</v>
      </c>
      <c r="L6875" s="25" t="s">
        <v>16</v>
      </c>
      <c r="M6875" s="10"/>
      <c r="N6875" s="15"/>
      <c r="O6875" s="15"/>
      <c r="P6875" s="4"/>
    </row>
    <row r="6876" spans="1:16" ht="15" customHeight="1" x14ac:dyDescent="0.25">
      <c r="A6876" s="11">
        <f t="shared" si="931"/>
        <v>6873</v>
      </c>
      <c r="B6876" s="29">
        <v>37920</v>
      </c>
      <c r="C6876" s="25">
        <v>22</v>
      </c>
      <c r="D6876" s="12">
        <v>31.8</v>
      </c>
      <c r="E6876" s="25">
        <v>26</v>
      </c>
      <c r="F6876" s="35">
        <v>89</v>
      </c>
      <c r="G6876" s="25">
        <v>4.5999999999999996</v>
      </c>
      <c r="H6876" s="13">
        <v>5.6</v>
      </c>
      <c r="I6876" s="25"/>
      <c r="J6876" s="12">
        <v>230</v>
      </c>
      <c r="K6876" s="12">
        <v>2</v>
      </c>
      <c r="L6876" s="25" t="s">
        <v>15</v>
      </c>
      <c r="M6876" s="10"/>
      <c r="N6876" s="15"/>
      <c r="O6876" s="15"/>
      <c r="P6876" s="4"/>
    </row>
    <row r="6877" spans="1:16" ht="15" customHeight="1" x14ac:dyDescent="0.25">
      <c r="A6877" s="11">
        <f t="shared" si="931"/>
        <v>6874</v>
      </c>
      <c r="B6877" s="29">
        <v>37921</v>
      </c>
      <c r="C6877" s="25">
        <v>23</v>
      </c>
      <c r="D6877" s="12">
        <v>31.8</v>
      </c>
      <c r="E6877" s="25">
        <v>25.5</v>
      </c>
      <c r="F6877" s="35">
        <v>88</v>
      </c>
      <c r="G6877" s="25">
        <v>0.4</v>
      </c>
      <c r="H6877" s="13">
        <v>5.7</v>
      </c>
      <c r="I6877" s="25"/>
      <c r="J6877" s="12">
        <v>90</v>
      </c>
      <c r="K6877" s="12">
        <v>1</v>
      </c>
      <c r="L6877" s="25" t="s">
        <v>15</v>
      </c>
      <c r="M6877" s="10"/>
      <c r="N6877" s="15"/>
      <c r="O6877" s="15"/>
      <c r="P6877" s="4"/>
    </row>
    <row r="6878" spans="1:16" ht="15" customHeight="1" x14ac:dyDescent="0.25">
      <c r="A6878" s="11">
        <f t="shared" si="931"/>
        <v>6875</v>
      </c>
      <c r="B6878" s="29">
        <v>37922</v>
      </c>
      <c r="C6878" s="25">
        <v>24</v>
      </c>
      <c r="D6878" s="12">
        <v>32.4</v>
      </c>
      <c r="E6878" s="25">
        <v>27.3</v>
      </c>
      <c r="F6878" s="35">
        <v>79</v>
      </c>
      <c r="G6878" s="25">
        <v>17.2</v>
      </c>
      <c r="H6878" s="13">
        <v>7</v>
      </c>
      <c r="I6878" s="25"/>
      <c r="J6878" s="12">
        <v>230</v>
      </c>
      <c r="K6878" s="12">
        <v>2</v>
      </c>
      <c r="L6878" s="25" t="s">
        <v>14</v>
      </c>
      <c r="M6878" s="10"/>
      <c r="N6878" s="15"/>
      <c r="O6878" s="15"/>
      <c r="P6878" s="4"/>
    </row>
    <row r="6879" spans="1:16" ht="15" customHeight="1" x14ac:dyDescent="0.25">
      <c r="A6879" s="11">
        <f t="shared" si="931"/>
        <v>6876</v>
      </c>
      <c r="B6879" s="29">
        <v>37923</v>
      </c>
      <c r="C6879" s="25">
        <v>23</v>
      </c>
      <c r="D6879" s="12">
        <v>28.9</v>
      </c>
      <c r="E6879" s="25">
        <v>24.5</v>
      </c>
      <c r="F6879" s="35">
        <v>94</v>
      </c>
      <c r="G6879" s="25">
        <v>0.7</v>
      </c>
      <c r="H6879" s="13">
        <v>1.5</v>
      </c>
      <c r="I6879" s="25"/>
      <c r="J6879" s="12">
        <v>90</v>
      </c>
      <c r="K6879" s="12">
        <v>1</v>
      </c>
      <c r="L6879" s="25" t="s">
        <v>14</v>
      </c>
      <c r="M6879" s="10"/>
      <c r="N6879" s="15"/>
      <c r="O6879" s="15"/>
      <c r="P6879" s="4"/>
    </row>
    <row r="6880" spans="1:16" ht="15" customHeight="1" x14ac:dyDescent="0.25">
      <c r="A6880" s="11">
        <f t="shared" si="931"/>
        <v>6877</v>
      </c>
      <c r="B6880" s="29">
        <v>37924</v>
      </c>
      <c r="C6880" s="25">
        <v>22</v>
      </c>
      <c r="D6880" s="12">
        <v>28.4</v>
      </c>
      <c r="E6880" s="25">
        <v>25.6</v>
      </c>
      <c r="F6880" s="35">
        <v>87</v>
      </c>
      <c r="G6880" s="25">
        <v>80.5</v>
      </c>
      <c r="H6880" s="13">
        <v>0.6</v>
      </c>
      <c r="I6880" s="25"/>
      <c r="J6880" s="12">
        <v>230</v>
      </c>
      <c r="K6880" s="12">
        <v>1</v>
      </c>
      <c r="L6880" s="25" t="s">
        <v>15</v>
      </c>
      <c r="M6880" s="10"/>
      <c r="N6880" s="15"/>
      <c r="O6880" s="15"/>
      <c r="P6880" s="4"/>
    </row>
    <row r="6881" spans="1:16" ht="15" customHeight="1" x14ac:dyDescent="0.25">
      <c r="A6881" s="11">
        <f t="shared" si="931"/>
        <v>6878</v>
      </c>
      <c r="B6881" s="29">
        <v>37925</v>
      </c>
      <c r="C6881" s="25">
        <v>22</v>
      </c>
      <c r="D6881" s="12">
        <v>30</v>
      </c>
      <c r="E6881" s="25">
        <v>25.6</v>
      </c>
      <c r="F6881" s="35">
        <v>89</v>
      </c>
      <c r="G6881" s="25">
        <v>60</v>
      </c>
      <c r="H6881" s="13">
        <v>3.2</v>
      </c>
      <c r="I6881" s="25"/>
      <c r="J6881" s="12">
        <v>270</v>
      </c>
      <c r="K6881" s="12">
        <v>2</v>
      </c>
      <c r="L6881" s="25"/>
      <c r="M6881" s="10"/>
      <c r="N6881" s="15"/>
      <c r="O6881" s="15"/>
      <c r="P6881" s="4"/>
    </row>
    <row r="6882" spans="1:16" ht="15" customHeight="1" x14ac:dyDescent="0.25">
      <c r="A6882" s="11">
        <f t="shared" si="931"/>
        <v>6879</v>
      </c>
      <c r="B6882" s="29">
        <v>37926</v>
      </c>
      <c r="C6882" s="25">
        <v>22</v>
      </c>
      <c r="D6882" s="12">
        <v>30.1</v>
      </c>
      <c r="E6882" s="25">
        <v>25.7</v>
      </c>
      <c r="F6882" s="35">
        <v>90</v>
      </c>
      <c r="G6882" s="25">
        <v>12.5</v>
      </c>
      <c r="H6882" s="13">
        <v>4</v>
      </c>
      <c r="I6882" s="25"/>
      <c r="J6882" s="12">
        <v>180</v>
      </c>
      <c r="K6882" s="12">
        <v>0</v>
      </c>
      <c r="L6882" s="25" t="s">
        <v>13</v>
      </c>
      <c r="M6882" s="10"/>
      <c r="N6882" s="15"/>
      <c r="O6882" s="15"/>
      <c r="P6882" s="4"/>
    </row>
    <row r="6883" spans="1:16" ht="15" customHeight="1" x14ac:dyDescent="0.25">
      <c r="A6883" s="11">
        <f t="shared" si="931"/>
        <v>6880</v>
      </c>
      <c r="B6883" s="29">
        <v>37927</v>
      </c>
      <c r="C6883" s="25">
        <v>23</v>
      </c>
      <c r="D6883" s="12">
        <v>31.2</v>
      </c>
      <c r="E6883" s="25">
        <v>25.8</v>
      </c>
      <c r="F6883" s="35">
        <v>88</v>
      </c>
      <c r="G6883" s="25">
        <v>6.8</v>
      </c>
      <c r="H6883" s="13">
        <v>3.9</v>
      </c>
      <c r="I6883" s="25"/>
      <c r="J6883" s="12">
        <v>180</v>
      </c>
      <c r="K6883" s="12">
        <v>1</v>
      </c>
      <c r="L6883" s="25" t="s">
        <v>14</v>
      </c>
      <c r="M6883" s="10"/>
      <c r="N6883" s="15"/>
      <c r="O6883" s="15"/>
      <c r="P6883" s="4"/>
    </row>
    <row r="6884" spans="1:16" ht="15" customHeight="1" x14ac:dyDescent="0.25">
      <c r="A6884" s="11">
        <f t="shared" si="931"/>
        <v>6881</v>
      </c>
      <c r="B6884" s="29">
        <v>37928</v>
      </c>
      <c r="C6884" s="25">
        <v>22</v>
      </c>
      <c r="D6884" s="12">
        <v>31.7</v>
      </c>
      <c r="E6884" s="25">
        <v>25.1</v>
      </c>
      <c r="F6884" s="35">
        <v>84</v>
      </c>
      <c r="G6884" s="25">
        <v>21</v>
      </c>
      <c r="H6884" s="13">
        <v>3.2</v>
      </c>
      <c r="I6884" s="25"/>
      <c r="J6884" s="12">
        <v>180</v>
      </c>
      <c r="K6884" s="12">
        <v>1</v>
      </c>
      <c r="L6884" s="25" t="s">
        <v>14</v>
      </c>
      <c r="M6884" s="10"/>
      <c r="N6884" s="15"/>
      <c r="O6884" s="15"/>
      <c r="P6884" s="4"/>
    </row>
    <row r="6885" spans="1:16" ht="15" customHeight="1" x14ac:dyDescent="0.25">
      <c r="A6885" s="11">
        <f t="shared" si="931"/>
        <v>6882</v>
      </c>
      <c r="B6885" s="29">
        <v>37929</v>
      </c>
      <c r="C6885" s="25">
        <v>21</v>
      </c>
      <c r="D6885" s="12">
        <v>30.2</v>
      </c>
      <c r="E6885" s="25">
        <v>24</v>
      </c>
      <c r="F6885" s="35">
        <v>92</v>
      </c>
      <c r="G6885" s="25">
        <v>40.5</v>
      </c>
      <c r="H6885" s="13">
        <v>5.6</v>
      </c>
      <c r="I6885" s="25"/>
      <c r="J6885" s="12">
        <v>90</v>
      </c>
      <c r="K6885" s="12">
        <v>0</v>
      </c>
      <c r="L6885" s="25" t="s">
        <v>12</v>
      </c>
      <c r="M6885" s="10"/>
      <c r="N6885" s="15"/>
      <c r="O6885" s="15"/>
      <c r="P6885" s="4"/>
    </row>
    <row r="6886" spans="1:16" ht="15" customHeight="1" x14ac:dyDescent="0.25">
      <c r="A6886" s="11">
        <f t="shared" si="931"/>
        <v>6883</v>
      </c>
      <c r="B6886" s="29">
        <v>37930</v>
      </c>
      <c r="C6886" s="25">
        <v>20</v>
      </c>
      <c r="D6886" s="12">
        <v>30.4</v>
      </c>
      <c r="E6886" s="25">
        <v>24.6</v>
      </c>
      <c r="F6886" s="35">
        <v>92</v>
      </c>
      <c r="G6886" s="25">
        <v>23.9</v>
      </c>
      <c r="H6886" s="13">
        <v>1.8</v>
      </c>
      <c r="I6886" s="25"/>
      <c r="J6886" s="12">
        <v>225</v>
      </c>
      <c r="K6886" s="12">
        <v>0</v>
      </c>
      <c r="L6886" s="25" t="s">
        <v>13</v>
      </c>
      <c r="M6886" s="10"/>
      <c r="N6886" s="15"/>
      <c r="O6886" s="15"/>
      <c r="P6886" s="4"/>
    </row>
    <row r="6887" spans="1:16" ht="15" customHeight="1" x14ac:dyDescent="0.25">
      <c r="A6887" s="11">
        <f t="shared" si="931"/>
        <v>6884</v>
      </c>
      <c r="B6887" s="29">
        <v>37931</v>
      </c>
      <c r="C6887" s="25">
        <v>20</v>
      </c>
      <c r="D6887" s="12">
        <v>30.4</v>
      </c>
      <c r="E6887" s="25">
        <v>26.4</v>
      </c>
      <c r="F6887" s="35">
        <v>91</v>
      </c>
      <c r="G6887" s="25">
        <v>32.299999999999997</v>
      </c>
      <c r="H6887" s="13">
        <v>5</v>
      </c>
      <c r="I6887" s="25"/>
      <c r="J6887" s="12">
        <v>225</v>
      </c>
      <c r="K6887" s="12">
        <v>1</v>
      </c>
      <c r="L6887" s="25" t="s">
        <v>13</v>
      </c>
      <c r="M6887" s="10"/>
      <c r="N6887" s="15"/>
      <c r="O6887" s="15"/>
      <c r="P6887" s="4"/>
    </row>
    <row r="6888" spans="1:16" ht="15" customHeight="1" x14ac:dyDescent="0.25">
      <c r="A6888" s="11">
        <f t="shared" si="931"/>
        <v>6885</v>
      </c>
      <c r="B6888" s="29">
        <v>37932</v>
      </c>
      <c r="C6888" s="25">
        <v>20</v>
      </c>
      <c r="D6888" s="12">
        <v>30.2</v>
      </c>
      <c r="E6888" s="25">
        <v>25</v>
      </c>
      <c r="F6888" s="35">
        <v>96</v>
      </c>
      <c r="G6888" s="25">
        <v>11</v>
      </c>
      <c r="H6888" s="13">
        <v>4.7</v>
      </c>
      <c r="I6888" s="25"/>
      <c r="J6888" s="12">
        <v>225</v>
      </c>
      <c r="K6888" s="12">
        <v>0</v>
      </c>
      <c r="L6888" s="25" t="s">
        <v>13</v>
      </c>
      <c r="M6888" s="10"/>
      <c r="N6888" s="15"/>
      <c r="O6888" s="15"/>
      <c r="P6888" s="4"/>
    </row>
    <row r="6889" spans="1:16" ht="15" customHeight="1" x14ac:dyDescent="0.25">
      <c r="A6889" s="11">
        <f t="shared" si="931"/>
        <v>6886</v>
      </c>
      <c r="B6889" s="29">
        <v>37933</v>
      </c>
      <c r="C6889" s="25">
        <v>21</v>
      </c>
      <c r="D6889" s="12">
        <v>31</v>
      </c>
      <c r="E6889" s="25">
        <v>25.6</v>
      </c>
      <c r="F6889" s="35">
        <v>91</v>
      </c>
      <c r="G6889" s="25">
        <v>27.5</v>
      </c>
      <c r="H6889" s="13">
        <v>2.4</v>
      </c>
      <c r="I6889" s="25"/>
      <c r="J6889" s="12">
        <v>270</v>
      </c>
      <c r="K6889" s="12">
        <v>0</v>
      </c>
      <c r="L6889" s="25" t="s">
        <v>15</v>
      </c>
      <c r="M6889" s="10"/>
      <c r="N6889" s="15"/>
      <c r="O6889" s="15"/>
      <c r="P6889" s="4"/>
    </row>
    <row r="6890" spans="1:16" ht="15" customHeight="1" x14ac:dyDescent="0.25">
      <c r="A6890" s="11">
        <f t="shared" si="931"/>
        <v>6887</v>
      </c>
      <c r="B6890" s="29">
        <v>37934</v>
      </c>
      <c r="C6890" s="25">
        <v>22</v>
      </c>
      <c r="D6890" s="12">
        <v>28.8</v>
      </c>
      <c r="E6890" s="25">
        <v>25.9</v>
      </c>
      <c r="F6890" s="35">
        <v>92</v>
      </c>
      <c r="G6890" s="25">
        <v>39.799999999999997</v>
      </c>
      <c r="H6890" s="13">
        <v>0.3</v>
      </c>
      <c r="I6890" s="25"/>
      <c r="J6890" s="12">
        <v>360</v>
      </c>
      <c r="K6890" s="12">
        <v>0</v>
      </c>
      <c r="L6890" s="25" t="s">
        <v>11</v>
      </c>
      <c r="M6890" s="10"/>
      <c r="N6890" s="15"/>
      <c r="O6890" s="15"/>
      <c r="P6890" s="4"/>
    </row>
    <row r="6891" spans="1:16" ht="15" customHeight="1" x14ac:dyDescent="0.25">
      <c r="A6891" s="11">
        <f t="shared" si="931"/>
        <v>6888</v>
      </c>
      <c r="B6891" s="29">
        <v>37935</v>
      </c>
      <c r="C6891" s="25">
        <v>20</v>
      </c>
      <c r="D6891" s="12">
        <v>27.8</v>
      </c>
      <c r="E6891" s="25">
        <v>25.5</v>
      </c>
      <c r="F6891" s="35">
        <v>90</v>
      </c>
      <c r="G6891" s="25">
        <v>75</v>
      </c>
      <c r="H6891" s="13">
        <v>5</v>
      </c>
      <c r="I6891" s="25"/>
      <c r="J6891" s="12">
        <v>180</v>
      </c>
      <c r="K6891" s="12">
        <v>0</v>
      </c>
      <c r="L6891" s="25" t="s">
        <v>14</v>
      </c>
      <c r="M6891" s="10"/>
      <c r="N6891" s="15"/>
      <c r="O6891" s="15"/>
      <c r="P6891" s="4"/>
    </row>
    <row r="6892" spans="1:16" ht="15" customHeight="1" x14ac:dyDescent="0.25">
      <c r="A6892" s="11">
        <f t="shared" si="931"/>
        <v>6889</v>
      </c>
      <c r="B6892" s="29">
        <v>37936</v>
      </c>
      <c r="C6892" s="25">
        <v>20</v>
      </c>
      <c r="D6892" s="12">
        <v>26.9</v>
      </c>
      <c r="E6892" s="25">
        <v>25.2</v>
      </c>
      <c r="F6892" s="35">
        <v>89</v>
      </c>
      <c r="G6892" s="25">
        <v>87</v>
      </c>
      <c r="H6892" s="13">
        <v>0.3</v>
      </c>
      <c r="I6892" s="25"/>
      <c r="J6892" s="12">
        <v>315</v>
      </c>
      <c r="K6892" s="12">
        <v>0</v>
      </c>
      <c r="L6892" s="25" t="s">
        <v>16</v>
      </c>
      <c r="M6892" s="10"/>
      <c r="N6892" s="15"/>
      <c r="O6892" s="15"/>
      <c r="P6892" s="4"/>
    </row>
    <row r="6893" spans="1:16" ht="15" customHeight="1" x14ac:dyDescent="0.25">
      <c r="A6893" s="11">
        <f t="shared" si="931"/>
        <v>6890</v>
      </c>
      <c r="B6893" s="29">
        <v>37937</v>
      </c>
      <c r="C6893" s="25">
        <v>19</v>
      </c>
      <c r="D6893" s="12">
        <v>26.2</v>
      </c>
      <c r="E6893" s="25">
        <v>25.3</v>
      </c>
      <c r="F6893" s="35">
        <v>86</v>
      </c>
      <c r="G6893" s="25">
        <v>10.5</v>
      </c>
      <c r="H6893" s="13">
        <v>1.2</v>
      </c>
      <c r="I6893" s="25"/>
      <c r="J6893" s="12">
        <v>225</v>
      </c>
      <c r="K6893" s="12">
        <v>0</v>
      </c>
      <c r="L6893" s="25" t="s">
        <v>13</v>
      </c>
      <c r="M6893" s="10"/>
      <c r="N6893" s="15"/>
      <c r="O6893" s="15"/>
      <c r="P6893" s="4"/>
    </row>
    <row r="6894" spans="1:16" ht="15" customHeight="1" x14ac:dyDescent="0.25">
      <c r="A6894" s="11">
        <f t="shared" si="931"/>
        <v>6891</v>
      </c>
      <c r="B6894" s="29">
        <v>37938</v>
      </c>
      <c r="C6894" s="25">
        <v>19</v>
      </c>
      <c r="D6894" s="12">
        <v>30</v>
      </c>
      <c r="E6894" s="25">
        <v>26.3</v>
      </c>
      <c r="F6894" s="35">
        <v>86</v>
      </c>
      <c r="G6894" s="25">
        <v>14.1</v>
      </c>
      <c r="H6894" s="13">
        <v>7.2</v>
      </c>
      <c r="I6894" s="25"/>
      <c r="J6894" s="12">
        <v>180</v>
      </c>
      <c r="K6894" s="12">
        <v>0</v>
      </c>
      <c r="L6894" s="25" t="s">
        <v>14</v>
      </c>
      <c r="M6894" s="10"/>
      <c r="N6894" s="15"/>
      <c r="O6894" s="15"/>
      <c r="P6894" s="4"/>
    </row>
    <row r="6895" spans="1:16" ht="15" customHeight="1" x14ac:dyDescent="0.25">
      <c r="A6895" s="11">
        <f t="shared" si="931"/>
        <v>6892</v>
      </c>
      <c r="B6895" s="29">
        <v>37939</v>
      </c>
      <c r="C6895" s="25">
        <v>21</v>
      </c>
      <c r="D6895" s="12">
        <v>27.2</v>
      </c>
      <c r="E6895" s="25">
        <v>24.9</v>
      </c>
      <c r="F6895" s="35">
        <v>88</v>
      </c>
      <c r="G6895" s="25">
        <v>0</v>
      </c>
      <c r="H6895" s="13">
        <v>3.8</v>
      </c>
      <c r="I6895" s="25"/>
      <c r="J6895" s="12">
        <v>90</v>
      </c>
      <c r="K6895" s="12">
        <v>1</v>
      </c>
      <c r="L6895" s="25" t="s">
        <v>12</v>
      </c>
      <c r="M6895" s="10"/>
      <c r="N6895" s="15"/>
      <c r="O6895" s="15"/>
      <c r="P6895" s="4"/>
    </row>
    <row r="6896" spans="1:16" ht="15" customHeight="1" x14ac:dyDescent="0.25">
      <c r="A6896" s="11">
        <f t="shared" si="931"/>
        <v>6893</v>
      </c>
      <c r="B6896" s="29">
        <v>37940</v>
      </c>
      <c r="C6896" s="25">
        <v>21</v>
      </c>
      <c r="D6896" s="12">
        <v>27</v>
      </c>
      <c r="E6896" s="25">
        <v>25.5</v>
      </c>
      <c r="F6896" s="35">
        <v>84</v>
      </c>
      <c r="G6896" s="25">
        <v>0.7</v>
      </c>
      <c r="H6896" s="13">
        <v>3.6</v>
      </c>
      <c r="I6896" s="25"/>
      <c r="J6896" s="12">
        <v>180</v>
      </c>
      <c r="K6896" s="12">
        <v>0</v>
      </c>
      <c r="L6896" s="25" t="s">
        <v>18</v>
      </c>
      <c r="M6896" s="10"/>
      <c r="N6896" s="15"/>
      <c r="O6896" s="15"/>
      <c r="P6896" s="4"/>
    </row>
    <row r="6897" spans="1:16" ht="15" customHeight="1" x14ac:dyDescent="0.25">
      <c r="A6897" s="11">
        <f t="shared" si="931"/>
        <v>6894</v>
      </c>
      <c r="B6897" s="29">
        <v>37941</v>
      </c>
      <c r="C6897" s="25">
        <v>20</v>
      </c>
      <c r="D6897" s="12">
        <v>28.6</v>
      </c>
      <c r="E6897" s="25">
        <v>26.1</v>
      </c>
      <c r="F6897" s="35">
        <v>82</v>
      </c>
      <c r="G6897" s="25">
        <v>19.899999999999999</v>
      </c>
      <c r="H6897" s="13">
        <v>3.5</v>
      </c>
      <c r="I6897" s="25"/>
      <c r="J6897" s="12">
        <v>90</v>
      </c>
      <c r="K6897" s="12">
        <v>0</v>
      </c>
      <c r="L6897" s="25" t="s">
        <v>12</v>
      </c>
      <c r="M6897" s="10"/>
      <c r="N6897" s="15"/>
      <c r="O6897" s="15"/>
      <c r="P6897" s="4"/>
    </row>
    <row r="6898" spans="1:16" ht="15" customHeight="1" x14ac:dyDescent="0.25">
      <c r="A6898" s="11">
        <f t="shared" si="931"/>
        <v>6895</v>
      </c>
      <c r="B6898" s="29">
        <v>37942</v>
      </c>
      <c r="C6898" s="25">
        <v>20</v>
      </c>
      <c r="D6898" s="12">
        <v>30.2</v>
      </c>
      <c r="E6898" s="25">
        <v>25.5</v>
      </c>
      <c r="F6898" s="35">
        <v>91</v>
      </c>
      <c r="G6898" s="25">
        <v>63.3</v>
      </c>
      <c r="H6898" s="13">
        <v>0</v>
      </c>
      <c r="I6898" s="25"/>
      <c r="J6898" s="12">
        <v>270</v>
      </c>
      <c r="K6898" s="12">
        <v>1</v>
      </c>
      <c r="L6898" s="25" t="s">
        <v>14</v>
      </c>
      <c r="M6898" s="10"/>
      <c r="N6898" s="15"/>
      <c r="O6898" s="15"/>
      <c r="P6898" s="4"/>
    </row>
    <row r="6899" spans="1:16" ht="15" customHeight="1" x14ac:dyDescent="0.25">
      <c r="A6899" s="11">
        <f t="shared" si="931"/>
        <v>6896</v>
      </c>
      <c r="B6899" s="29">
        <v>37943</v>
      </c>
      <c r="C6899" s="25">
        <v>20</v>
      </c>
      <c r="D6899" s="12">
        <v>28.6</v>
      </c>
      <c r="E6899" s="25">
        <v>25.9</v>
      </c>
      <c r="F6899" s="35">
        <v>89</v>
      </c>
      <c r="G6899" s="25">
        <v>11.8</v>
      </c>
      <c r="H6899" s="13">
        <v>0.4</v>
      </c>
      <c r="I6899" s="25"/>
      <c r="J6899" s="12">
        <v>225</v>
      </c>
      <c r="K6899" s="12">
        <v>0</v>
      </c>
      <c r="L6899" s="25" t="s">
        <v>11</v>
      </c>
      <c r="M6899" s="10"/>
      <c r="N6899" s="15"/>
      <c r="O6899" s="15"/>
      <c r="P6899" s="4"/>
    </row>
    <row r="6900" spans="1:16" ht="15" customHeight="1" x14ac:dyDescent="0.25">
      <c r="A6900" s="11">
        <f t="shared" si="931"/>
        <v>6897</v>
      </c>
      <c r="B6900" s="29">
        <v>37944</v>
      </c>
      <c r="C6900" s="25">
        <v>22</v>
      </c>
      <c r="D6900" s="12">
        <v>27.4</v>
      </c>
      <c r="E6900" s="25">
        <v>24.9</v>
      </c>
      <c r="F6900" s="35">
        <v>90</v>
      </c>
      <c r="G6900" s="25">
        <v>25</v>
      </c>
      <c r="H6900" s="13">
        <v>0</v>
      </c>
      <c r="I6900" s="25"/>
      <c r="J6900" s="12">
        <v>225</v>
      </c>
      <c r="K6900" s="12">
        <v>1</v>
      </c>
      <c r="L6900" s="25" t="s">
        <v>11</v>
      </c>
      <c r="M6900" s="10"/>
      <c r="N6900" s="15"/>
      <c r="O6900" s="15"/>
      <c r="P6900" s="4"/>
    </row>
    <row r="6901" spans="1:16" ht="15" customHeight="1" x14ac:dyDescent="0.25">
      <c r="A6901" s="11">
        <f t="shared" si="931"/>
        <v>6898</v>
      </c>
      <c r="B6901" s="29">
        <v>37945</v>
      </c>
      <c r="C6901" s="25">
        <v>22</v>
      </c>
      <c r="D6901" s="12">
        <v>30.7</v>
      </c>
      <c r="E6901" s="25">
        <v>25.4</v>
      </c>
      <c r="F6901" s="35">
        <v>86</v>
      </c>
      <c r="G6901" s="25">
        <v>0</v>
      </c>
      <c r="H6901" s="13">
        <v>0.5</v>
      </c>
      <c r="I6901" s="25"/>
      <c r="J6901" s="12">
        <v>270</v>
      </c>
      <c r="K6901" s="12">
        <v>1</v>
      </c>
      <c r="L6901" s="25" t="s">
        <v>11</v>
      </c>
      <c r="M6901" s="10"/>
      <c r="N6901" s="15"/>
      <c r="O6901" s="15"/>
      <c r="P6901" s="4"/>
    </row>
    <row r="6902" spans="1:16" ht="15" customHeight="1" x14ac:dyDescent="0.25">
      <c r="A6902" s="11">
        <f t="shared" si="931"/>
        <v>6899</v>
      </c>
      <c r="B6902" s="29">
        <v>37946</v>
      </c>
      <c r="C6902" s="25">
        <v>21</v>
      </c>
      <c r="D6902" s="12">
        <v>30.9</v>
      </c>
      <c r="E6902" s="25">
        <v>25</v>
      </c>
      <c r="F6902" s="35">
        <v>95</v>
      </c>
      <c r="G6902" s="25">
        <v>2</v>
      </c>
      <c r="H6902" s="13">
        <v>3.9</v>
      </c>
      <c r="I6902" s="25"/>
      <c r="J6902" s="12">
        <v>270</v>
      </c>
      <c r="K6902" s="12">
        <v>0</v>
      </c>
      <c r="L6902" s="25" t="s">
        <v>14</v>
      </c>
      <c r="M6902" s="10"/>
      <c r="N6902" s="15"/>
      <c r="O6902" s="15"/>
      <c r="P6902" s="4"/>
    </row>
    <row r="6903" spans="1:16" ht="15" customHeight="1" x14ac:dyDescent="0.25">
      <c r="A6903" s="11">
        <f t="shared" si="931"/>
        <v>6900</v>
      </c>
      <c r="B6903" s="29">
        <v>37947</v>
      </c>
      <c r="C6903" s="25">
        <v>21</v>
      </c>
      <c r="D6903" s="12">
        <v>31.4</v>
      </c>
      <c r="E6903" s="25">
        <v>24.8</v>
      </c>
      <c r="F6903" s="35">
        <v>97</v>
      </c>
      <c r="G6903" s="25">
        <v>0</v>
      </c>
      <c r="H6903" s="13">
        <v>2.9</v>
      </c>
      <c r="I6903" s="25"/>
      <c r="J6903" s="12">
        <v>270</v>
      </c>
      <c r="K6903" s="12">
        <v>0</v>
      </c>
      <c r="L6903" s="25" t="s">
        <v>14</v>
      </c>
      <c r="M6903" s="10"/>
      <c r="N6903" s="15"/>
      <c r="O6903" s="15"/>
      <c r="P6903" s="4"/>
    </row>
    <row r="6904" spans="1:16" ht="15" customHeight="1" x14ac:dyDescent="0.25">
      <c r="A6904" s="11">
        <f t="shared" si="931"/>
        <v>6901</v>
      </c>
      <c r="B6904" s="29">
        <v>37948</v>
      </c>
      <c r="C6904" s="25">
        <v>22</v>
      </c>
      <c r="D6904" s="12">
        <v>31.2</v>
      </c>
      <c r="E6904" s="25">
        <v>25.9</v>
      </c>
      <c r="F6904" s="35">
        <v>98</v>
      </c>
      <c r="G6904" s="25">
        <v>31.1</v>
      </c>
      <c r="H6904" s="13">
        <v>7.1</v>
      </c>
      <c r="I6904" s="25"/>
      <c r="J6904" s="12">
        <v>180</v>
      </c>
      <c r="K6904" s="12">
        <v>0</v>
      </c>
      <c r="L6904" s="25" t="s">
        <v>14</v>
      </c>
      <c r="M6904" s="10"/>
      <c r="N6904" s="15"/>
      <c r="O6904" s="15"/>
      <c r="P6904" s="4"/>
    </row>
    <row r="6905" spans="1:16" ht="15" customHeight="1" x14ac:dyDescent="0.25">
      <c r="A6905" s="11">
        <f t="shared" si="931"/>
        <v>6902</v>
      </c>
      <c r="B6905" s="29">
        <v>37949</v>
      </c>
      <c r="C6905" s="25">
        <v>21</v>
      </c>
      <c r="D6905" s="12">
        <v>30.2</v>
      </c>
      <c r="E6905" s="25">
        <v>25.8</v>
      </c>
      <c r="F6905" s="35">
        <v>94</v>
      </c>
      <c r="G6905" s="25">
        <v>19</v>
      </c>
      <c r="H6905" s="13">
        <v>2.2000000000000002</v>
      </c>
      <c r="I6905" s="25"/>
      <c r="J6905" s="12">
        <v>270</v>
      </c>
      <c r="K6905" s="12">
        <v>1</v>
      </c>
      <c r="L6905" s="25" t="s">
        <v>13</v>
      </c>
      <c r="M6905" s="10"/>
      <c r="N6905" s="15"/>
      <c r="O6905" s="15"/>
      <c r="P6905" s="4"/>
    </row>
    <row r="6906" spans="1:16" ht="15" customHeight="1" x14ac:dyDescent="0.25">
      <c r="A6906" s="11">
        <f t="shared" si="931"/>
        <v>6903</v>
      </c>
      <c r="B6906" s="29">
        <v>37950</v>
      </c>
      <c r="C6906" s="25">
        <v>22</v>
      </c>
      <c r="D6906" s="12">
        <v>30.2</v>
      </c>
      <c r="E6906" s="25">
        <v>25.5</v>
      </c>
      <c r="F6906" s="35">
        <v>92</v>
      </c>
      <c r="G6906" s="25">
        <v>136</v>
      </c>
      <c r="H6906" s="13">
        <v>3.1</v>
      </c>
      <c r="I6906" s="25"/>
      <c r="J6906" s="12">
        <v>225</v>
      </c>
      <c r="K6906" s="12">
        <v>1</v>
      </c>
      <c r="L6906" s="25" t="s">
        <v>13</v>
      </c>
      <c r="M6906" s="10"/>
      <c r="N6906" s="15"/>
      <c r="O6906" s="15"/>
      <c r="P6906" s="4"/>
    </row>
    <row r="6907" spans="1:16" ht="15" customHeight="1" x14ac:dyDescent="0.25">
      <c r="A6907" s="11">
        <f t="shared" si="931"/>
        <v>6904</v>
      </c>
      <c r="B6907" s="29">
        <v>37951</v>
      </c>
      <c r="C6907" s="25">
        <v>21</v>
      </c>
      <c r="D6907" s="12">
        <v>30.8</v>
      </c>
      <c r="E6907" s="25">
        <v>24.4</v>
      </c>
      <c r="F6907" s="35">
        <v>92</v>
      </c>
      <c r="G6907" s="25">
        <v>0</v>
      </c>
      <c r="H6907" s="13">
        <v>5.6</v>
      </c>
      <c r="I6907" s="25"/>
      <c r="J6907" s="12">
        <v>225</v>
      </c>
      <c r="K6907" s="12">
        <v>0</v>
      </c>
      <c r="L6907" s="25" t="s">
        <v>13</v>
      </c>
      <c r="M6907" s="10"/>
      <c r="N6907" s="15"/>
      <c r="O6907" s="15"/>
      <c r="P6907" s="4"/>
    </row>
    <row r="6908" spans="1:16" ht="15" customHeight="1" x14ac:dyDescent="0.25">
      <c r="A6908" s="11">
        <f t="shared" si="931"/>
        <v>6905</v>
      </c>
      <c r="B6908" s="29">
        <v>37952</v>
      </c>
      <c r="C6908" s="25">
        <v>23</v>
      </c>
      <c r="D6908" s="12">
        <v>30.2</v>
      </c>
      <c r="E6908" s="25">
        <v>24.5</v>
      </c>
      <c r="F6908" s="35">
        <v>88</v>
      </c>
      <c r="G6908" s="25">
        <v>0</v>
      </c>
      <c r="H6908" s="13">
        <v>3.7</v>
      </c>
      <c r="I6908" s="25"/>
      <c r="J6908" s="12">
        <v>270</v>
      </c>
      <c r="K6908" s="12">
        <v>0</v>
      </c>
      <c r="L6908" s="25" t="s">
        <v>13</v>
      </c>
      <c r="M6908" s="10"/>
      <c r="N6908" s="15"/>
      <c r="O6908" s="15"/>
      <c r="P6908" s="4"/>
    </row>
    <row r="6909" spans="1:16" ht="15" customHeight="1" x14ac:dyDescent="0.25">
      <c r="A6909" s="11">
        <f t="shared" si="931"/>
        <v>6906</v>
      </c>
      <c r="B6909" s="29">
        <v>37953</v>
      </c>
      <c r="C6909" s="25">
        <v>23</v>
      </c>
      <c r="D6909" s="12">
        <v>30.8</v>
      </c>
      <c r="E6909" s="25">
        <v>25</v>
      </c>
      <c r="F6909" s="35">
        <v>97</v>
      </c>
      <c r="G6909" s="25">
        <v>11.2</v>
      </c>
      <c r="H6909" s="13">
        <v>3.3</v>
      </c>
      <c r="I6909" s="25"/>
      <c r="J6909" s="12">
        <v>270</v>
      </c>
      <c r="K6909" s="12">
        <v>0</v>
      </c>
      <c r="L6909" s="25" t="s">
        <v>15</v>
      </c>
      <c r="M6909" s="10"/>
      <c r="N6909" s="15"/>
      <c r="O6909" s="15"/>
      <c r="P6909" s="4"/>
    </row>
    <row r="6910" spans="1:16" ht="15" customHeight="1" x14ac:dyDescent="0.25">
      <c r="A6910" s="11">
        <f t="shared" si="931"/>
        <v>6907</v>
      </c>
      <c r="B6910" s="29">
        <v>37954</v>
      </c>
      <c r="C6910" s="25">
        <v>22</v>
      </c>
      <c r="D6910" s="12">
        <v>31.6</v>
      </c>
      <c r="E6910" s="25">
        <v>25</v>
      </c>
      <c r="F6910" s="35">
        <v>90</v>
      </c>
      <c r="G6910" s="25">
        <v>40</v>
      </c>
      <c r="H6910" s="13">
        <v>6.4</v>
      </c>
      <c r="I6910" s="25"/>
      <c r="J6910" s="12">
        <v>270</v>
      </c>
      <c r="K6910" s="12">
        <v>0</v>
      </c>
      <c r="L6910" s="25" t="s">
        <v>15</v>
      </c>
      <c r="M6910" s="10"/>
      <c r="N6910" s="15"/>
      <c r="O6910" s="15"/>
      <c r="P6910" s="4"/>
    </row>
    <row r="6911" spans="1:16" ht="15" customHeight="1" x14ac:dyDescent="0.25">
      <c r="A6911" s="11">
        <f t="shared" si="931"/>
        <v>6908</v>
      </c>
      <c r="B6911" s="29">
        <v>37955</v>
      </c>
      <c r="C6911" s="25">
        <v>22</v>
      </c>
      <c r="D6911" s="12">
        <v>31</v>
      </c>
      <c r="E6911" s="25">
        <v>25.2</v>
      </c>
      <c r="F6911" s="35">
        <v>94</v>
      </c>
      <c r="G6911" s="25">
        <v>1.6</v>
      </c>
      <c r="H6911" s="13">
        <v>2</v>
      </c>
      <c r="I6911" s="25"/>
      <c r="J6911" s="12">
        <v>180</v>
      </c>
      <c r="K6911" s="12">
        <v>0</v>
      </c>
      <c r="L6911" s="25" t="s">
        <v>14</v>
      </c>
      <c r="M6911" s="10"/>
      <c r="N6911" s="15"/>
      <c r="O6911" s="15"/>
      <c r="P6911" s="4"/>
    </row>
    <row r="6912" spans="1:16" ht="15" customHeight="1" x14ac:dyDescent="0.25">
      <c r="A6912" s="11">
        <f t="shared" si="931"/>
        <v>6909</v>
      </c>
      <c r="B6912" s="29">
        <v>37956</v>
      </c>
      <c r="C6912" s="25">
        <v>21</v>
      </c>
      <c r="D6912" s="12">
        <v>30</v>
      </c>
      <c r="E6912" s="25">
        <v>25.2</v>
      </c>
      <c r="F6912" s="35">
        <v>94</v>
      </c>
      <c r="G6912" s="25">
        <v>22</v>
      </c>
      <c r="H6912" s="13">
        <v>3.1</v>
      </c>
      <c r="I6912" s="25"/>
      <c r="J6912" s="12">
        <v>270</v>
      </c>
      <c r="K6912" s="12">
        <v>0</v>
      </c>
      <c r="L6912" s="25" t="s">
        <v>15</v>
      </c>
      <c r="M6912" s="10"/>
      <c r="N6912" s="15"/>
      <c r="O6912" s="15"/>
      <c r="P6912" s="4"/>
    </row>
    <row r="6913" spans="1:16" ht="15" customHeight="1" x14ac:dyDescent="0.25">
      <c r="A6913" s="11">
        <f t="shared" si="931"/>
        <v>6910</v>
      </c>
      <c r="B6913" s="29">
        <v>37957</v>
      </c>
      <c r="C6913" s="25">
        <v>22</v>
      </c>
      <c r="D6913" s="12">
        <v>32</v>
      </c>
      <c r="E6913" s="25">
        <v>24.9</v>
      </c>
      <c r="F6913" s="35">
        <v>92</v>
      </c>
      <c r="G6913" s="25">
        <v>135.19999999999999</v>
      </c>
      <c r="H6913" s="13">
        <v>2.2999999999999998</v>
      </c>
      <c r="I6913" s="25"/>
      <c r="J6913" s="12">
        <v>225</v>
      </c>
      <c r="K6913" s="12">
        <v>0</v>
      </c>
      <c r="L6913" s="25" t="s">
        <v>14</v>
      </c>
      <c r="M6913" s="10"/>
      <c r="N6913" s="15"/>
      <c r="O6913" s="15"/>
      <c r="P6913" s="4"/>
    </row>
    <row r="6914" spans="1:16" ht="15" customHeight="1" x14ac:dyDescent="0.25">
      <c r="A6914" s="11">
        <f t="shared" si="931"/>
        <v>6911</v>
      </c>
      <c r="B6914" s="29">
        <v>37958</v>
      </c>
      <c r="C6914" s="25">
        <v>23</v>
      </c>
      <c r="D6914" s="12">
        <v>31</v>
      </c>
      <c r="E6914" s="25">
        <v>25.4</v>
      </c>
      <c r="F6914" s="35">
        <v>96</v>
      </c>
      <c r="G6914" s="25">
        <v>0.1</v>
      </c>
      <c r="H6914" s="13">
        <v>7</v>
      </c>
      <c r="I6914" s="25"/>
      <c r="J6914" s="12">
        <v>0</v>
      </c>
      <c r="K6914" s="12">
        <v>0</v>
      </c>
      <c r="L6914" s="25" t="s">
        <v>17</v>
      </c>
      <c r="M6914" s="10"/>
      <c r="N6914" s="15"/>
      <c r="O6914" s="15"/>
      <c r="P6914" s="4"/>
    </row>
    <row r="6915" spans="1:16" ht="15" customHeight="1" x14ac:dyDescent="0.25">
      <c r="A6915" s="11">
        <f t="shared" si="931"/>
        <v>6912</v>
      </c>
      <c r="B6915" s="29">
        <v>37959</v>
      </c>
      <c r="C6915" s="25">
        <v>20</v>
      </c>
      <c r="D6915" s="12">
        <v>30.8</v>
      </c>
      <c r="E6915" s="25">
        <v>24.8</v>
      </c>
      <c r="F6915" s="35">
        <v>92</v>
      </c>
      <c r="G6915" s="25">
        <v>0</v>
      </c>
      <c r="H6915" s="13">
        <v>3.2</v>
      </c>
      <c r="I6915" s="25"/>
      <c r="J6915" s="12">
        <v>225</v>
      </c>
      <c r="K6915" s="12">
        <v>0</v>
      </c>
      <c r="L6915" s="25" t="s">
        <v>13</v>
      </c>
      <c r="M6915" s="10"/>
      <c r="N6915" s="15"/>
      <c r="O6915" s="15"/>
      <c r="P6915" s="4"/>
    </row>
    <row r="6916" spans="1:16" ht="15" customHeight="1" x14ac:dyDescent="0.25">
      <c r="A6916" s="11">
        <f t="shared" si="931"/>
        <v>6913</v>
      </c>
      <c r="B6916" s="29">
        <v>37960</v>
      </c>
      <c r="C6916" s="25">
        <v>21</v>
      </c>
      <c r="D6916" s="12">
        <v>32</v>
      </c>
      <c r="E6916" s="25">
        <v>25.5</v>
      </c>
      <c r="F6916" s="35">
        <v>87</v>
      </c>
      <c r="G6916" s="25">
        <v>0</v>
      </c>
      <c r="H6916" s="13">
        <v>3</v>
      </c>
      <c r="I6916" s="25"/>
      <c r="J6916" s="12">
        <v>225</v>
      </c>
      <c r="K6916" s="12">
        <v>0</v>
      </c>
      <c r="L6916" s="25" t="s">
        <v>12</v>
      </c>
      <c r="M6916" s="10"/>
      <c r="N6916" s="15"/>
      <c r="O6916" s="15"/>
      <c r="P6916" s="4"/>
    </row>
    <row r="6917" spans="1:16" ht="15" customHeight="1" x14ac:dyDescent="0.25">
      <c r="A6917" s="11">
        <f t="shared" si="931"/>
        <v>6914</v>
      </c>
      <c r="B6917" s="29">
        <v>37961</v>
      </c>
      <c r="C6917" s="25">
        <v>21</v>
      </c>
      <c r="D6917" s="12">
        <v>33.4</v>
      </c>
      <c r="E6917" s="25">
        <v>25.7</v>
      </c>
      <c r="F6917" s="35">
        <v>92</v>
      </c>
      <c r="G6917" s="25">
        <v>0.6</v>
      </c>
      <c r="H6917" s="13">
        <v>1.7</v>
      </c>
      <c r="I6917" s="25"/>
      <c r="J6917" s="12">
        <v>180</v>
      </c>
      <c r="K6917" s="12">
        <v>0</v>
      </c>
      <c r="L6917" s="25" t="s">
        <v>17</v>
      </c>
      <c r="M6917" s="10"/>
      <c r="N6917" s="15"/>
      <c r="O6917" s="15"/>
      <c r="P6917" s="4"/>
    </row>
    <row r="6918" spans="1:16" ht="15" customHeight="1" x14ac:dyDescent="0.25">
      <c r="A6918" s="11">
        <f t="shared" ref="A6918:A6981" si="932">A6917+1</f>
        <v>6915</v>
      </c>
      <c r="B6918" s="29">
        <v>37962</v>
      </c>
      <c r="C6918" s="25">
        <v>23</v>
      </c>
      <c r="D6918" s="12">
        <v>32</v>
      </c>
      <c r="E6918" s="25">
        <v>25.2</v>
      </c>
      <c r="F6918" s="35">
        <v>90</v>
      </c>
      <c r="G6918" s="25">
        <v>133.30000000000001</v>
      </c>
      <c r="H6918" s="13">
        <v>4.9000000000000004</v>
      </c>
      <c r="I6918" s="25"/>
      <c r="J6918" s="12">
        <v>225</v>
      </c>
      <c r="K6918" s="12">
        <v>0</v>
      </c>
      <c r="L6918" s="25" t="s">
        <v>15</v>
      </c>
      <c r="M6918" s="10"/>
      <c r="N6918" s="15"/>
      <c r="O6918" s="15"/>
      <c r="P6918" s="4"/>
    </row>
    <row r="6919" spans="1:16" ht="15" customHeight="1" x14ac:dyDescent="0.25">
      <c r="A6919" s="11">
        <f t="shared" si="932"/>
        <v>6916</v>
      </c>
      <c r="B6919" s="29">
        <v>37963</v>
      </c>
      <c r="C6919" s="25">
        <v>19</v>
      </c>
      <c r="D6919" s="12">
        <v>33.5</v>
      </c>
      <c r="E6919" s="25">
        <v>26.3</v>
      </c>
      <c r="F6919" s="35">
        <v>90</v>
      </c>
      <c r="G6919" s="25">
        <v>29.8</v>
      </c>
      <c r="H6919" s="13">
        <v>0</v>
      </c>
      <c r="I6919" s="25"/>
      <c r="J6919" s="12">
        <v>225</v>
      </c>
      <c r="K6919" s="12">
        <v>0</v>
      </c>
      <c r="L6919" s="25" t="s">
        <v>14</v>
      </c>
      <c r="M6919" s="10"/>
      <c r="N6919" s="15"/>
      <c r="O6919" s="15"/>
      <c r="P6919" s="4"/>
    </row>
    <row r="6920" spans="1:16" ht="15" customHeight="1" x14ac:dyDescent="0.25">
      <c r="A6920" s="11">
        <f t="shared" si="932"/>
        <v>6917</v>
      </c>
      <c r="B6920" s="29">
        <v>37964</v>
      </c>
      <c r="C6920" s="25">
        <v>23</v>
      </c>
      <c r="D6920" s="12">
        <v>32.200000000000003</v>
      </c>
      <c r="E6920" s="25">
        <v>25.2</v>
      </c>
      <c r="F6920" s="35">
        <v>97</v>
      </c>
      <c r="G6920" s="25">
        <v>12.5</v>
      </c>
      <c r="H6920" s="13">
        <v>0.3</v>
      </c>
      <c r="I6920" s="25"/>
      <c r="J6920" s="12">
        <v>0</v>
      </c>
      <c r="K6920" s="12">
        <v>0</v>
      </c>
      <c r="L6920" s="25" t="s">
        <v>17</v>
      </c>
      <c r="M6920" s="10"/>
      <c r="N6920" s="15"/>
      <c r="O6920" s="15"/>
      <c r="P6920" s="4"/>
    </row>
    <row r="6921" spans="1:16" ht="15" customHeight="1" x14ac:dyDescent="0.25">
      <c r="A6921" s="11">
        <f t="shared" si="932"/>
        <v>6918</v>
      </c>
      <c r="B6921" s="29">
        <v>37965</v>
      </c>
      <c r="C6921" s="25">
        <v>23</v>
      </c>
      <c r="D6921" s="12">
        <v>31.2</v>
      </c>
      <c r="E6921" s="25">
        <v>24.3</v>
      </c>
      <c r="F6921" s="35">
        <v>92</v>
      </c>
      <c r="G6921" s="25">
        <v>9</v>
      </c>
      <c r="H6921" s="13">
        <v>2.4</v>
      </c>
      <c r="I6921" s="25"/>
      <c r="J6921" s="12">
        <v>225</v>
      </c>
      <c r="K6921" s="12">
        <v>0</v>
      </c>
      <c r="L6921" s="25" t="s">
        <v>16</v>
      </c>
      <c r="M6921" s="10"/>
      <c r="N6921" s="15"/>
      <c r="O6921" s="15"/>
      <c r="P6921" s="4"/>
    </row>
    <row r="6922" spans="1:16" ht="15" customHeight="1" x14ac:dyDescent="0.25">
      <c r="A6922" s="11">
        <f t="shared" si="932"/>
        <v>6919</v>
      </c>
      <c r="B6922" s="29">
        <v>37966</v>
      </c>
      <c r="C6922" s="25">
        <v>22</v>
      </c>
      <c r="D6922" s="12">
        <v>31</v>
      </c>
      <c r="E6922" s="25">
        <v>24.9</v>
      </c>
      <c r="F6922" s="35">
        <v>91</v>
      </c>
      <c r="G6922" s="25">
        <v>14.1</v>
      </c>
      <c r="H6922" s="13">
        <v>1.2</v>
      </c>
      <c r="I6922" s="25"/>
      <c r="J6922" s="12">
        <v>225</v>
      </c>
      <c r="K6922" s="12">
        <v>0</v>
      </c>
      <c r="L6922" s="25" t="s">
        <v>15</v>
      </c>
      <c r="M6922" s="10"/>
      <c r="N6922" s="15"/>
      <c r="O6922" s="15"/>
      <c r="P6922" s="4"/>
    </row>
    <row r="6923" spans="1:16" ht="15" customHeight="1" x14ac:dyDescent="0.25">
      <c r="A6923" s="11">
        <f t="shared" si="932"/>
        <v>6920</v>
      </c>
      <c r="B6923" s="29">
        <v>37967</v>
      </c>
      <c r="C6923" s="25">
        <v>22</v>
      </c>
      <c r="D6923" s="12">
        <v>31.8</v>
      </c>
      <c r="E6923" s="25">
        <v>23.6</v>
      </c>
      <c r="F6923" s="35">
        <v>91</v>
      </c>
      <c r="G6923" s="25">
        <v>50</v>
      </c>
      <c r="H6923" s="13">
        <v>0.2</v>
      </c>
      <c r="I6923" s="25"/>
      <c r="J6923" s="12">
        <v>225</v>
      </c>
      <c r="K6923" s="12">
        <v>0</v>
      </c>
      <c r="L6923" s="25" t="s">
        <v>15</v>
      </c>
      <c r="M6923" s="10"/>
      <c r="N6923" s="15"/>
      <c r="O6923" s="15"/>
      <c r="P6923" s="4"/>
    </row>
    <row r="6924" spans="1:16" ht="15" customHeight="1" x14ac:dyDescent="0.25">
      <c r="A6924" s="11">
        <f t="shared" si="932"/>
        <v>6921</v>
      </c>
      <c r="B6924" s="29">
        <v>37968</v>
      </c>
      <c r="C6924" s="25">
        <v>22</v>
      </c>
      <c r="D6924" s="12">
        <v>31.3</v>
      </c>
      <c r="E6924" s="25">
        <v>26</v>
      </c>
      <c r="F6924" s="35">
        <v>97</v>
      </c>
      <c r="G6924" s="25">
        <v>24</v>
      </c>
      <c r="H6924" s="13">
        <v>1.6</v>
      </c>
      <c r="I6924" s="25"/>
      <c r="J6924" s="12">
        <v>225</v>
      </c>
      <c r="K6924" s="12">
        <v>0</v>
      </c>
      <c r="L6924" s="25" t="s">
        <v>14</v>
      </c>
      <c r="M6924" s="10"/>
      <c r="N6924" s="15"/>
      <c r="O6924" s="15"/>
      <c r="P6924" s="4"/>
    </row>
    <row r="6925" spans="1:16" ht="15" customHeight="1" x14ac:dyDescent="0.25">
      <c r="A6925" s="11">
        <f t="shared" si="932"/>
        <v>6922</v>
      </c>
      <c r="B6925" s="29">
        <v>37969</v>
      </c>
      <c r="C6925" s="25">
        <v>22</v>
      </c>
      <c r="D6925" s="12">
        <v>30.9</v>
      </c>
      <c r="E6925" s="25">
        <v>25.3</v>
      </c>
      <c r="F6925" s="35">
        <v>93</v>
      </c>
      <c r="G6925" s="25">
        <v>0</v>
      </c>
      <c r="H6925" s="13">
        <v>6.2</v>
      </c>
      <c r="I6925" s="25"/>
      <c r="J6925" s="12">
        <v>225</v>
      </c>
      <c r="K6925" s="12">
        <v>0</v>
      </c>
      <c r="L6925" s="25" t="s">
        <v>14</v>
      </c>
      <c r="M6925" s="10"/>
      <c r="N6925" s="15"/>
      <c r="O6925" s="15"/>
      <c r="P6925" s="4"/>
    </row>
    <row r="6926" spans="1:16" ht="15" customHeight="1" x14ac:dyDescent="0.25">
      <c r="A6926" s="11">
        <f t="shared" si="932"/>
        <v>6923</v>
      </c>
      <c r="B6926" s="29">
        <v>37970</v>
      </c>
      <c r="C6926" s="25">
        <v>22</v>
      </c>
      <c r="D6926" s="12">
        <v>32</v>
      </c>
      <c r="E6926" s="25">
        <v>24.7</v>
      </c>
      <c r="F6926" s="35">
        <v>97</v>
      </c>
      <c r="G6926" s="25">
        <v>6</v>
      </c>
      <c r="H6926" s="13">
        <v>4</v>
      </c>
      <c r="I6926" s="25"/>
      <c r="J6926" s="12">
        <v>225</v>
      </c>
      <c r="K6926" s="12">
        <v>0</v>
      </c>
      <c r="L6926" s="25" t="s">
        <v>14</v>
      </c>
      <c r="M6926" s="10"/>
      <c r="N6926" s="15"/>
      <c r="O6926" s="15"/>
      <c r="P6926" s="4"/>
    </row>
    <row r="6927" spans="1:16" ht="15" customHeight="1" x14ac:dyDescent="0.25">
      <c r="A6927" s="11">
        <f t="shared" si="932"/>
        <v>6924</v>
      </c>
      <c r="B6927" s="29">
        <v>37971</v>
      </c>
      <c r="C6927" s="25">
        <v>22</v>
      </c>
      <c r="D6927" s="12">
        <v>31</v>
      </c>
      <c r="E6927" s="25">
        <v>25.3</v>
      </c>
      <c r="F6927" s="35">
        <v>97</v>
      </c>
      <c r="G6927" s="25">
        <v>79</v>
      </c>
      <c r="H6927" s="13">
        <v>3</v>
      </c>
      <c r="I6927" s="25"/>
      <c r="J6927" s="12">
        <v>90</v>
      </c>
      <c r="K6927" s="12">
        <v>0</v>
      </c>
      <c r="L6927" s="25" t="s">
        <v>15</v>
      </c>
      <c r="M6927" s="10"/>
      <c r="N6927" s="15"/>
      <c r="O6927" s="15"/>
      <c r="P6927" s="4"/>
    </row>
    <row r="6928" spans="1:16" ht="15" customHeight="1" x14ac:dyDescent="0.25">
      <c r="A6928" s="11">
        <f t="shared" si="932"/>
        <v>6925</v>
      </c>
      <c r="B6928" s="29">
        <v>37972</v>
      </c>
      <c r="C6928" s="25">
        <v>21</v>
      </c>
      <c r="D6928" s="12">
        <v>30</v>
      </c>
      <c r="E6928" s="25">
        <v>25.9</v>
      </c>
      <c r="F6928" s="35">
        <v>98</v>
      </c>
      <c r="G6928" s="25">
        <v>90</v>
      </c>
      <c r="H6928" s="13">
        <v>3.4</v>
      </c>
      <c r="I6928" s="25"/>
      <c r="J6928" s="12">
        <v>270</v>
      </c>
      <c r="K6928" s="12">
        <v>0</v>
      </c>
      <c r="L6928" s="25" t="s">
        <v>11</v>
      </c>
      <c r="M6928" s="10"/>
      <c r="N6928" s="15"/>
      <c r="O6928" s="15"/>
      <c r="P6928" s="4"/>
    </row>
    <row r="6929" spans="1:16" ht="15" customHeight="1" x14ac:dyDescent="0.25">
      <c r="A6929" s="11">
        <f t="shared" si="932"/>
        <v>6926</v>
      </c>
      <c r="B6929" s="29">
        <v>37973</v>
      </c>
      <c r="C6929" s="25">
        <v>21</v>
      </c>
      <c r="D6929" s="12">
        <v>31.2</v>
      </c>
      <c r="E6929" s="25">
        <v>25.8</v>
      </c>
      <c r="F6929" s="35">
        <v>96</v>
      </c>
      <c r="G6929" s="25">
        <v>0.3</v>
      </c>
      <c r="H6929" s="13">
        <v>6.2</v>
      </c>
      <c r="I6929" s="25"/>
      <c r="J6929" s="12">
        <v>0</v>
      </c>
      <c r="K6929" s="12">
        <v>0</v>
      </c>
      <c r="L6929" s="25" t="s">
        <v>13</v>
      </c>
      <c r="M6929" s="10"/>
      <c r="N6929" s="15"/>
      <c r="O6929" s="15"/>
      <c r="P6929" s="4"/>
    </row>
    <row r="6930" spans="1:16" ht="15" customHeight="1" x14ac:dyDescent="0.25">
      <c r="A6930" s="11">
        <f t="shared" si="932"/>
        <v>6927</v>
      </c>
      <c r="B6930" s="29">
        <v>37974</v>
      </c>
      <c r="C6930" s="25">
        <v>21</v>
      </c>
      <c r="D6930" s="12">
        <v>30.6</v>
      </c>
      <c r="E6930" s="25">
        <v>25.4</v>
      </c>
      <c r="F6930" s="35">
        <v>96</v>
      </c>
      <c r="G6930" s="25">
        <v>0</v>
      </c>
      <c r="H6930" s="13">
        <v>2.5</v>
      </c>
      <c r="I6930" s="25"/>
      <c r="J6930" s="12">
        <v>360</v>
      </c>
      <c r="K6930" s="12">
        <v>0</v>
      </c>
      <c r="L6930" s="25" t="s">
        <v>13</v>
      </c>
      <c r="M6930" s="10"/>
      <c r="N6930" s="15"/>
      <c r="O6930" s="15"/>
      <c r="P6930" s="4"/>
    </row>
    <row r="6931" spans="1:16" ht="15" customHeight="1" x14ac:dyDescent="0.25">
      <c r="A6931" s="11">
        <f t="shared" si="932"/>
        <v>6928</v>
      </c>
      <c r="B6931" s="29">
        <v>37975</v>
      </c>
      <c r="C6931" s="25">
        <v>22</v>
      </c>
      <c r="D6931" s="12">
        <v>34</v>
      </c>
      <c r="E6931" s="25">
        <v>24.6</v>
      </c>
      <c r="F6931" s="35">
        <v>92</v>
      </c>
      <c r="G6931" s="25">
        <v>11.4</v>
      </c>
      <c r="H6931" s="13">
        <v>5.2</v>
      </c>
      <c r="I6931" s="25"/>
      <c r="J6931" s="12">
        <v>225</v>
      </c>
      <c r="K6931" s="12">
        <v>0</v>
      </c>
      <c r="L6931" s="25" t="s">
        <v>14</v>
      </c>
      <c r="M6931" s="10"/>
      <c r="N6931" s="15"/>
      <c r="O6931" s="15"/>
      <c r="P6931" s="4"/>
    </row>
    <row r="6932" spans="1:16" ht="15" customHeight="1" x14ac:dyDescent="0.25">
      <c r="A6932" s="11">
        <f t="shared" si="932"/>
        <v>6929</v>
      </c>
      <c r="B6932" s="29">
        <v>37976</v>
      </c>
      <c r="C6932" s="25">
        <v>22</v>
      </c>
      <c r="D6932" s="12">
        <v>31.2</v>
      </c>
      <c r="E6932" s="25">
        <v>25.3</v>
      </c>
      <c r="F6932" s="35">
        <v>100</v>
      </c>
      <c r="G6932" s="25">
        <v>23.7</v>
      </c>
      <c r="H6932" s="13">
        <v>5</v>
      </c>
      <c r="I6932" s="25"/>
      <c r="J6932" s="12">
        <v>90</v>
      </c>
      <c r="K6932" s="12">
        <v>0</v>
      </c>
      <c r="L6932" s="25" t="s">
        <v>17</v>
      </c>
      <c r="M6932" s="10"/>
      <c r="N6932" s="15"/>
      <c r="O6932" s="15"/>
      <c r="P6932" s="4"/>
    </row>
    <row r="6933" spans="1:16" ht="15" customHeight="1" x14ac:dyDescent="0.25">
      <c r="A6933" s="11">
        <f t="shared" si="932"/>
        <v>6930</v>
      </c>
      <c r="B6933" s="29">
        <v>37977</v>
      </c>
      <c r="C6933" s="25">
        <v>22</v>
      </c>
      <c r="D6933" s="12">
        <v>31.4</v>
      </c>
      <c r="E6933" s="25">
        <v>26.2</v>
      </c>
      <c r="F6933" s="35">
        <v>99</v>
      </c>
      <c r="G6933" s="25">
        <v>0</v>
      </c>
      <c r="H6933" s="13">
        <v>7.4</v>
      </c>
      <c r="I6933" s="25"/>
      <c r="J6933" s="12">
        <v>45</v>
      </c>
      <c r="K6933" s="12">
        <v>0</v>
      </c>
      <c r="L6933" s="25" t="s">
        <v>15</v>
      </c>
      <c r="M6933" s="10"/>
      <c r="N6933" s="15"/>
      <c r="O6933" s="15"/>
      <c r="P6933" s="4"/>
    </row>
    <row r="6934" spans="1:16" ht="15" customHeight="1" x14ac:dyDescent="0.25">
      <c r="A6934" s="11">
        <f t="shared" si="932"/>
        <v>6931</v>
      </c>
      <c r="B6934" s="29">
        <v>37978</v>
      </c>
      <c r="C6934" s="25">
        <v>23</v>
      </c>
      <c r="D6934" s="12">
        <v>32</v>
      </c>
      <c r="E6934" s="25">
        <v>25.3</v>
      </c>
      <c r="F6934" s="35">
        <v>96</v>
      </c>
      <c r="G6934" s="25">
        <v>31.7</v>
      </c>
      <c r="H6934" s="13">
        <v>5.2</v>
      </c>
      <c r="I6934" s="25"/>
      <c r="J6934" s="12">
        <v>180</v>
      </c>
      <c r="K6934" s="12">
        <v>0</v>
      </c>
      <c r="L6934" s="25" t="s">
        <v>12</v>
      </c>
      <c r="M6934" s="10"/>
      <c r="N6934" s="15"/>
      <c r="O6934" s="15"/>
      <c r="P6934" s="4"/>
    </row>
    <row r="6935" spans="1:16" ht="15" customHeight="1" x14ac:dyDescent="0.25">
      <c r="A6935" s="11">
        <f t="shared" si="932"/>
        <v>6932</v>
      </c>
      <c r="B6935" s="29">
        <v>37979</v>
      </c>
      <c r="C6935" s="25">
        <v>23</v>
      </c>
      <c r="D6935" s="12">
        <v>31.4</v>
      </c>
      <c r="E6935" s="25">
        <v>24.7</v>
      </c>
      <c r="F6935" s="35">
        <v>96</v>
      </c>
      <c r="G6935" s="25">
        <v>0.4</v>
      </c>
      <c r="H6935" s="13">
        <v>7.8</v>
      </c>
      <c r="I6935" s="25"/>
      <c r="J6935" s="12">
        <v>90</v>
      </c>
      <c r="K6935" s="12">
        <v>0</v>
      </c>
      <c r="L6935" s="25" t="s">
        <v>12</v>
      </c>
      <c r="M6935" s="10"/>
      <c r="N6935" s="15"/>
      <c r="O6935" s="15"/>
      <c r="P6935" s="4"/>
    </row>
    <row r="6936" spans="1:16" ht="15" customHeight="1" x14ac:dyDescent="0.25">
      <c r="A6936" s="11">
        <f t="shared" si="932"/>
        <v>6933</v>
      </c>
      <c r="B6936" s="29">
        <v>37980</v>
      </c>
      <c r="C6936" s="25">
        <v>22</v>
      </c>
      <c r="D6936" s="12">
        <v>31.2</v>
      </c>
      <c r="E6936" s="25">
        <v>25.1</v>
      </c>
      <c r="F6936" s="35">
        <v>79</v>
      </c>
      <c r="G6936" s="25">
        <v>0</v>
      </c>
      <c r="H6936" s="13">
        <v>4.5</v>
      </c>
      <c r="I6936" s="25"/>
      <c r="J6936" s="12">
        <v>225</v>
      </c>
      <c r="K6936" s="12">
        <v>0</v>
      </c>
      <c r="L6936" s="25" t="s">
        <v>12</v>
      </c>
      <c r="M6936" s="10"/>
      <c r="N6936" s="15"/>
      <c r="O6936" s="15"/>
      <c r="P6936" s="4"/>
    </row>
    <row r="6937" spans="1:16" ht="15" customHeight="1" x14ac:dyDescent="0.25">
      <c r="A6937" s="11">
        <f t="shared" si="932"/>
        <v>6934</v>
      </c>
      <c r="B6937" s="29">
        <v>37981</v>
      </c>
      <c r="C6937" s="25">
        <v>23</v>
      </c>
      <c r="D6937" s="12">
        <v>32.1</v>
      </c>
      <c r="E6937" s="25">
        <v>25.4</v>
      </c>
      <c r="F6937" s="35">
        <v>95</v>
      </c>
      <c r="G6937" s="25">
        <v>0.2</v>
      </c>
      <c r="H6937" s="13">
        <v>4.9000000000000004</v>
      </c>
      <c r="I6937" s="25"/>
      <c r="J6937" s="12">
        <v>90</v>
      </c>
      <c r="K6937" s="12">
        <v>0</v>
      </c>
      <c r="L6937" s="25" t="s">
        <v>12</v>
      </c>
      <c r="M6937" s="10"/>
      <c r="N6937" s="15"/>
      <c r="O6937" s="15"/>
      <c r="P6937" s="4"/>
    </row>
    <row r="6938" spans="1:16" ht="15" customHeight="1" x14ac:dyDescent="0.25">
      <c r="A6938" s="11">
        <f t="shared" si="932"/>
        <v>6935</v>
      </c>
      <c r="B6938" s="29">
        <v>37982</v>
      </c>
      <c r="C6938" s="25">
        <v>23</v>
      </c>
      <c r="D6938" s="12">
        <v>32.299999999999997</v>
      </c>
      <c r="E6938" s="25">
        <v>27.1</v>
      </c>
      <c r="F6938" s="35">
        <v>96</v>
      </c>
      <c r="G6938" s="25">
        <v>0</v>
      </c>
      <c r="H6938" s="13">
        <v>3</v>
      </c>
      <c r="I6938" s="25"/>
      <c r="J6938" s="12">
        <v>180</v>
      </c>
      <c r="K6938" s="12">
        <v>0</v>
      </c>
      <c r="L6938" s="25" t="s">
        <v>17</v>
      </c>
      <c r="M6938" s="10"/>
      <c r="N6938" s="15"/>
      <c r="O6938" s="15"/>
      <c r="P6938" s="4"/>
    </row>
    <row r="6939" spans="1:16" ht="15" customHeight="1" x14ac:dyDescent="0.25">
      <c r="A6939" s="11">
        <f t="shared" si="932"/>
        <v>6936</v>
      </c>
      <c r="B6939" s="29">
        <v>37983</v>
      </c>
      <c r="C6939" s="25">
        <v>22</v>
      </c>
      <c r="D6939" s="12">
        <v>32.1</v>
      </c>
      <c r="E6939" s="25">
        <v>27.6</v>
      </c>
      <c r="F6939" s="35">
        <v>72</v>
      </c>
      <c r="G6939" s="25">
        <v>3.8</v>
      </c>
      <c r="H6939" s="13">
        <v>8</v>
      </c>
      <c r="I6939" s="25"/>
      <c r="J6939" s="12">
        <v>90</v>
      </c>
      <c r="K6939" s="12">
        <v>0</v>
      </c>
      <c r="L6939" s="25" t="s">
        <v>12</v>
      </c>
      <c r="M6939" s="10"/>
      <c r="N6939" s="15"/>
      <c r="O6939" s="15"/>
      <c r="P6939" s="4"/>
    </row>
    <row r="6940" spans="1:16" ht="15" customHeight="1" x14ac:dyDescent="0.25">
      <c r="A6940" s="11">
        <f t="shared" si="932"/>
        <v>6937</v>
      </c>
      <c r="B6940" s="29">
        <v>37984</v>
      </c>
      <c r="C6940" s="25">
        <v>22</v>
      </c>
      <c r="D6940" s="12">
        <v>32.4</v>
      </c>
      <c r="E6940" s="25">
        <v>24.9</v>
      </c>
      <c r="F6940" s="35">
        <v>96</v>
      </c>
      <c r="G6940" s="25">
        <v>0</v>
      </c>
      <c r="H6940" s="13">
        <v>8</v>
      </c>
      <c r="I6940" s="25"/>
      <c r="J6940" s="12">
        <v>135</v>
      </c>
      <c r="K6940" s="12">
        <v>0</v>
      </c>
      <c r="L6940" s="25" t="s">
        <v>11</v>
      </c>
      <c r="M6940" s="10"/>
      <c r="N6940" s="15"/>
      <c r="O6940" s="15"/>
      <c r="P6940" s="4"/>
    </row>
    <row r="6941" spans="1:16" ht="15" customHeight="1" x14ac:dyDescent="0.25">
      <c r="A6941" s="11">
        <f t="shared" si="932"/>
        <v>6938</v>
      </c>
      <c r="B6941" s="29">
        <v>37985</v>
      </c>
      <c r="C6941" s="25">
        <v>22</v>
      </c>
      <c r="D6941" s="12">
        <v>32.1</v>
      </c>
      <c r="E6941" s="25">
        <v>24.4</v>
      </c>
      <c r="F6941" s="35">
        <v>78</v>
      </c>
      <c r="G6941" s="25">
        <v>0</v>
      </c>
      <c r="H6941" s="13">
        <v>7.4</v>
      </c>
      <c r="I6941" s="25"/>
      <c r="J6941" s="12">
        <v>90</v>
      </c>
      <c r="K6941" s="12">
        <v>0</v>
      </c>
      <c r="L6941" s="25" t="s">
        <v>11</v>
      </c>
      <c r="M6941" s="10"/>
      <c r="N6941" s="15"/>
      <c r="O6941" s="15"/>
      <c r="P6941" s="4"/>
    </row>
    <row r="6942" spans="1:16" ht="15" customHeight="1" x14ac:dyDescent="0.25">
      <c r="A6942" s="11">
        <f t="shared" si="932"/>
        <v>6939</v>
      </c>
      <c r="B6942" s="29">
        <v>37986</v>
      </c>
      <c r="C6942" s="25">
        <v>22</v>
      </c>
      <c r="D6942" s="12">
        <v>31.1</v>
      </c>
      <c r="E6942" s="25">
        <v>25.4</v>
      </c>
      <c r="F6942" s="35">
        <v>76</v>
      </c>
      <c r="G6942" s="25">
        <v>0</v>
      </c>
      <c r="H6942" s="13">
        <v>7.2</v>
      </c>
      <c r="I6942" s="25"/>
      <c r="J6942" s="12">
        <v>225</v>
      </c>
      <c r="K6942" s="12">
        <v>1</v>
      </c>
      <c r="L6942" s="25" t="s">
        <v>11</v>
      </c>
      <c r="M6942" s="10"/>
      <c r="N6942" s="15"/>
      <c r="O6942" s="15"/>
      <c r="P6942" s="4"/>
    </row>
    <row r="6943" spans="1:16" ht="15" customHeight="1" x14ac:dyDescent="0.25">
      <c r="A6943" s="11">
        <f t="shared" si="932"/>
        <v>6940</v>
      </c>
      <c r="B6943" s="29">
        <v>37987</v>
      </c>
      <c r="C6943" s="25">
        <v>22</v>
      </c>
      <c r="D6943" s="12">
        <v>33.4</v>
      </c>
      <c r="E6943" s="25">
        <v>25.5</v>
      </c>
      <c r="F6943" s="35">
        <v>90</v>
      </c>
      <c r="G6943" s="25">
        <v>4</v>
      </c>
      <c r="H6943" s="13">
        <v>5.3</v>
      </c>
      <c r="I6943" s="25"/>
      <c r="J6943" s="12">
        <v>90</v>
      </c>
      <c r="K6943" s="12">
        <v>1</v>
      </c>
      <c r="L6943" s="25" t="s">
        <v>12</v>
      </c>
      <c r="M6943" s="10"/>
      <c r="N6943" s="15"/>
      <c r="O6943" s="15"/>
      <c r="P6943" s="4"/>
    </row>
    <row r="6944" spans="1:16" ht="15" customHeight="1" x14ac:dyDescent="0.25">
      <c r="A6944" s="11">
        <f t="shared" si="932"/>
        <v>6941</v>
      </c>
      <c r="B6944" s="29">
        <v>37988</v>
      </c>
      <c r="C6944" s="25">
        <v>23</v>
      </c>
      <c r="D6944" s="12">
        <v>32</v>
      </c>
      <c r="E6944" s="25">
        <v>27.1</v>
      </c>
      <c r="F6944" s="35">
        <v>84</v>
      </c>
      <c r="G6944" s="25">
        <v>0</v>
      </c>
      <c r="H6944" s="13">
        <v>8</v>
      </c>
      <c r="I6944" s="25"/>
      <c r="J6944" s="12">
        <v>225</v>
      </c>
      <c r="K6944" s="12">
        <v>1</v>
      </c>
      <c r="L6944" s="25" t="s">
        <v>13</v>
      </c>
      <c r="M6944" s="10"/>
      <c r="N6944" s="15"/>
      <c r="O6944" s="15"/>
      <c r="P6944" s="4"/>
    </row>
    <row r="6945" spans="1:16" ht="15" customHeight="1" x14ac:dyDescent="0.25">
      <c r="A6945" s="11">
        <f t="shared" si="932"/>
        <v>6942</v>
      </c>
      <c r="B6945" s="29">
        <v>37989</v>
      </c>
      <c r="C6945" s="25">
        <v>22</v>
      </c>
      <c r="D6945" s="12">
        <v>32.4</v>
      </c>
      <c r="E6945" s="25">
        <v>24.1</v>
      </c>
      <c r="F6945" s="35">
        <v>92</v>
      </c>
      <c r="G6945" s="25">
        <v>0</v>
      </c>
      <c r="H6945" s="13">
        <v>4.0999999999999996</v>
      </c>
      <c r="I6945" s="25"/>
      <c r="J6945" s="12">
        <v>45</v>
      </c>
      <c r="K6945" s="12">
        <v>1</v>
      </c>
      <c r="L6945" s="25" t="s">
        <v>17</v>
      </c>
      <c r="M6945" s="10"/>
      <c r="N6945" s="15"/>
      <c r="O6945" s="15"/>
      <c r="P6945" s="4"/>
    </row>
    <row r="6946" spans="1:16" ht="15" customHeight="1" x14ac:dyDescent="0.25">
      <c r="A6946" s="11">
        <f t="shared" si="932"/>
        <v>6943</v>
      </c>
      <c r="B6946" s="29">
        <v>37990</v>
      </c>
      <c r="C6946" s="25">
        <v>22</v>
      </c>
      <c r="D6946" s="12">
        <v>32</v>
      </c>
      <c r="E6946" s="25">
        <v>26.4</v>
      </c>
      <c r="F6946" s="35">
        <v>84</v>
      </c>
      <c r="G6946" s="25">
        <v>0</v>
      </c>
      <c r="H6946" s="13">
        <v>4.8</v>
      </c>
      <c r="I6946" s="25"/>
      <c r="J6946" s="12">
        <v>90</v>
      </c>
      <c r="K6946" s="12">
        <v>2</v>
      </c>
      <c r="L6946" s="25" t="s">
        <v>12</v>
      </c>
      <c r="M6946" s="10"/>
      <c r="N6946" s="15"/>
      <c r="O6946" s="15"/>
      <c r="P6946" s="4"/>
    </row>
    <row r="6947" spans="1:16" ht="15" customHeight="1" x14ac:dyDescent="0.25">
      <c r="A6947" s="11">
        <f t="shared" si="932"/>
        <v>6944</v>
      </c>
      <c r="B6947" s="29">
        <v>37991</v>
      </c>
      <c r="C6947" s="25">
        <v>22</v>
      </c>
      <c r="D6947" s="12">
        <v>32.4</v>
      </c>
      <c r="E6947" s="25">
        <v>25.7</v>
      </c>
      <c r="F6947" s="35">
        <v>84</v>
      </c>
      <c r="G6947" s="25">
        <v>0</v>
      </c>
      <c r="H6947" s="13">
        <v>4.8</v>
      </c>
      <c r="I6947" s="25"/>
      <c r="J6947" s="12">
        <v>45</v>
      </c>
      <c r="K6947" s="12">
        <v>2</v>
      </c>
      <c r="L6947" s="25" t="s">
        <v>17</v>
      </c>
      <c r="M6947" s="10"/>
      <c r="N6947" s="15"/>
      <c r="O6947" s="15"/>
      <c r="P6947" s="4"/>
    </row>
    <row r="6948" spans="1:16" ht="15" customHeight="1" x14ac:dyDescent="0.25">
      <c r="A6948" s="11">
        <f t="shared" si="932"/>
        <v>6945</v>
      </c>
      <c r="B6948" s="29">
        <v>37992</v>
      </c>
      <c r="C6948" s="25">
        <v>23</v>
      </c>
      <c r="D6948" s="12">
        <v>32.200000000000003</v>
      </c>
      <c r="E6948" s="25">
        <v>26.1</v>
      </c>
      <c r="F6948" s="35">
        <v>87</v>
      </c>
      <c r="G6948" s="25">
        <v>0</v>
      </c>
      <c r="H6948" s="13">
        <v>4.2</v>
      </c>
      <c r="I6948" s="25"/>
      <c r="J6948" s="12">
        <v>90</v>
      </c>
      <c r="K6948" s="12">
        <v>1</v>
      </c>
      <c r="L6948" s="25" t="s">
        <v>12</v>
      </c>
      <c r="M6948" s="10"/>
      <c r="N6948" s="15"/>
      <c r="O6948" s="15"/>
      <c r="P6948" s="4"/>
    </row>
    <row r="6949" spans="1:16" ht="15" customHeight="1" x14ac:dyDescent="0.25">
      <c r="A6949" s="11">
        <f t="shared" si="932"/>
        <v>6946</v>
      </c>
      <c r="B6949" s="29">
        <v>37993</v>
      </c>
      <c r="C6949" s="25">
        <v>23</v>
      </c>
      <c r="D6949" s="12">
        <v>32.6</v>
      </c>
      <c r="E6949" s="25">
        <v>25.1</v>
      </c>
      <c r="F6949" s="35">
        <v>85</v>
      </c>
      <c r="G6949" s="25">
        <v>6.9</v>
      </c>
      <c r="H6949" s="13">
        <v>7.4</v>
      </c>
      <c r="I6949" s="25"/>
      <c r="J6949" s="12">
        <v>90</v>
      </c>
      <c r="K6949" s="12">
        <v>1</v>
      </c>
      <c r="L6949" s="25" t="s">
        <v>17</v>
      </c>
      <c r="M6949" s="10"/>
      <c r="N6949" s="15"/>
      <c r="O6949" s="15"/>
      <c r="P6949" s="4"/>
    </row>
    <row r="6950" spans="1:16" ht="15" customHeight="1" x14ac:dyDescent="0.25">
      <c r="A6950" s="11">
        <f t="shared" si="932"/>
        <v>6947</v>
      </c>
      <c r="B6950" s="29">
        <v>37994</v>
      </c>
      <c r="C6950" s="25">
        <v>23</v>
      </c>
      <c r="D6950" s="12">
        <v>32.700000000000003</v>
      </c>
      <c r="E6950" s="25">
        <v>25.2</v>
      </c>
      <c r="F6950" s="35">
        <v>92</v>
      </c>
      <c r="G6950" s="25">
        <v>0</v>
      </c>
      <c r="H6950" s="13">
        <v>3.7</v>
      </c>
      <c r="I6950" s="25"/>
      <c r="J6950" s="12">
        <v>45</v>
      </c>
      <c r="K6950" s="12">
        <v>1</v>
      </c>
      <c r="L6950" s="25" t="s">
        <v>12</v>
      </c>
      <c r="M6950" s="10"/>
      <c r="N6950" s="15"/>
      <c r="O6950" s="15"/>
      <c r="P6950" s="4"/>
    </row>
    <row r="6951" spans="1:16" ht="15" customHeight="1" x14ac:dyDescent="0.25">
      <c r="A6951" s="11">
        <f t="shared" si="932"/>
        <v>6948</v>
      </c>
      <c r="B6951" s="29">
        <v>37995</v>
      </c>
      <c r="C6951" s="25">
        <v>21</v>
      </c>
      <c r="D6951" s="12">
        <v>31.6</v>
      </c>
      <c r="E6951" s="25">
        <v>25.6</v>
      </c>
      <c r="F6951" s="35">
        <v>85</v>
      </c>
      <c r="G6951" s="25">
        <v>14.5</v>
      </c>
      <c r="H6951" s="13">
        <v>7.8</v>
      </c>
      <c r="I6951" s="25"/>
      <c r="J6951" s="12">
        <v>90</v>
      </c>
      <c r="K6951" s="12">
        <v>1</v>
      </c>
      <c r="L6951" s="25" t="s">
        <v>12</v>
      </c>
      <c r="M6951" s="10"/>
      <c r="N6951" s="15"/>
      <c r="O6951" s="15"/>
      <c r="P6951" s="4"/>
    </row>
    <row r="6952" spans="1:16" ht="15" customHeight="1" x14ac:dyDescent="0.25">
      <c r="A6952" s="11">
        <f t="shared" si="932"/>
        <v>6949</v>
      </c>
      <c r="B6952" s="29">
        <v>37996</v>
      </c>
      <c r="C6952" s="25">
        <v>23</v>
      </c>
      <c r="D6952" s="12">
        <v>30.8</v>
      </c>
      <c r="E6952" s="25">
        <v>26.1</v>
      </c>
      <c r="F6952" s="35">
        <v>89</v>
      </c>
      <c r="G6952" s="25">
        <v>6.5</v>
      </c>
      <c r="H6952" s="13">
        <v>4.2</v>
      </c>
      <c r="I6952" s="25"/>
      <c r="J6952" s="12">
        <v>45</v>
      </c>
      <c r="K6952" s="12">
        <v>1</v>
      </c>
      <c r="L6952" s="25" t="s">
        <v>17</v>
      </c>
      <c r="M6952" s="10"/>
      <c r="N6952" s="15"/>
      <c r="O6952" s="15"/>
      <c r="P6952" s="4"/>
    </row>
    <row r="6953" spans="1:16" ht="15" customHeight="1" x14ac:dyDescent="0.25">
      <c r="A6953" s="11">
        <f t="shared" si="932"/>
        <v>6950</v>
      </c>
      <c r="B6953" s="29">
        <v>37997</v>
      </c>
      <c r="C6953" s="25">
        <v>24</v>
      </c>
      <c r="D6953" s="12">
        <v>31.4</v>
      </c>
      <c r="E6953" s="25">
        <v>27.1</v>
      </c>
      <c r="F6953" s="35">
        <v>89</v>
      </c>
      <c r="G6953" s="25">
        <v>57.7</v>
      </c>
      <c r="H6953" s="13">
        <v>3.6</v>
      </c>
      <c r="I6953" s="25"/>
      <c r="J6953" s="12">
        <v>90</v>
      </c>
      <c r="K6953" s="12">
        <v>1</v>
      </c>
      <c r="L6953" s="25" t="s">
        <v>12</v>
      </c>
      <c r="M6953" s="10"/>
      <c r="N6953" s="15"/>
      <c r="O6953" s="15"/>
      <c r="P6953" s="4"/>
    </row>
    <row r="6954" spans="1:16" ht="15" customHeight="1" x14ac:dyDescent="0.25">
      <c r="A6954" s="11">
        <f t="shared" si="932"/>
        <v>6951</v>
      </c>
      <c r="B6954" s="29">
        <v>37998</v>
      </c>
      <c r="C6954" s="25">
        <v>23</v>
      </c>
      <c r="D6954" s="12">
        <v>33</v>
      </c>
      <c r="E6954" s="25">
        <v>26.3</v>
      </c>
      <c r="F6954" s="35">
        <v>75</v>
      </c>
      <c r="G6954" s="25">
        <v>3.8</v>
      </c>
      <c r="H6954" s="13">
        <v>8</v>
      </c>
      <c r="I6954" s="25"/>
      <c r="J6954" s="12">
        <v>45</v>
      </c>
      <c r="K6954" s="12">
        <v>2</v>
      </c>
      <c r="L6954" s="25" t="s">
        <v>17</v>
      </c>
      <c r="M6954" s="10"/>
      <c r="N6954" s="15"/>
      <c r="O6954" s="15"/>
      <c r="P6954" s="4"/>
    </row>
    <row r="6955" spans="1:16" ht="15" customHeight="1" x14ac:dyDescent="0.25">
      <c r="A6955" s="11">
        <f t="shared" si="932"/>
        <v>6952</v>
      </c>
      <c r="B6955" s="29">
        <v>37999</v>
      </c>
      <c r="C6955" s="25">
        <v>24</v>
      </c>
      <c r="D6955" s="12">
        <v>32.200000000000003</v>
      </c>
      <c r="E6955" s="25">
        <v>27</v>
      </c>
      <c r="F6955" s="35">
        <v>94</v>
      </c>
      <c r="G6955" s="25">
        <v>0</v>
      </c>
      <c r="H6955" s="13">
        <v>6.1</v>
      </c>
      <c r="I6955" s="25"/>
      <c r="J6955" s="12">
        <v>90</v>
      </c>
      <c r="K6955" s="12">
        <v>2</v>
      </c>
      <c r="L6955" s="25" t="s">
        <v>12</v>
      </c>
      <c r="M6955" s="10"/>
      <c r="N6955" s="15"/>
      <c r="O6955" s="15"/>
      <c r="P6955" s="4"/>
    </row>
    <row r="6956" spans="1:16" ht="15" customHeight="1" x14ac:dyDescent="0.25">
      <c r="A6956" s="11">
        <f t="shared" si="932"/>
        <v>6953</v>
      </c>
      <c r="B6956" s="29">
        <v>38000</v>
      </c>
      <c r="C6956" s="25">
        <v>23</v>
      </c>
      <c r="D6956" s="12">
        <v>32</v>
      </c>
      <c r="E6956" s="25">
        <v>26.9</v>
      </c>
      <c r="F6956" s="35">
        <v>86</v>
      </c>
      <c r="G6956" s="25">
        <v>8</v>
      </c>
      <c r="H6956" s="13">
        <v>5.6</v>
      </c>
      <c r="I6956" s="25"/>
      <c r="J6956" s="12">
        <v>225</v>
      </c>
      <c r="K6956" s="12">
        <v>1</v>
      </c>
      <c r="L6956" s="25" t="s">
        <v>12</v>
      </c>
      <c r="M6956" s="10"/>
      <c r="N6956" s="15"/>
      <c r="O6956" s="15"/>
      <c r="P6956" s="4"/>
    </row>
    <row r="6957" spans="1:16" ht="15" customHeight="1" x14ac:dyDescent="0.25">
      <c r="A6957" s="11">
        <f t="shared" si="932"/>
        <v>6954</v>
      </c>
      <c r="B6957" s="29">
        <v>38001</v>
      </c>
      <c r="C6957" s="25">
        <v>25</v>
      </c>
      <c r="D6957" s="12">
        <v>32</v>
      </c>
      <c r="E6957" s="25">
        <v>25.4</v>
      </c>
      <c r="F6957" s="35">
        <v>86</v>
      </c>
      <c r="G6957" s="25">
        <v>0.5</v>
      </c>
      <c r="H6957" s="13">
        <v>2.2000000000000002</v>
      </c>
      <c r="I6957" s="25"/>
      <c r="J6957" s="12">
        <v>225</v>
      </c>
      <c r="K6957" s="12">
        <v>1</v>
      </c>
      <c r="L6957" s="25" t="s">
        <v>12</v>
      </c>
      <c r="M6957" s="10"/>
      <c r="N6957" s="15"/>
      <c r="O6957" s="15"/>
      <c r="P6957" s="4"/>
    </row>
    <row r="6958" spans="1:16" ht="15" customHeight="1" x14ac:dyDescent="0.25">
      <c r="A6958" s="11">
        <f t="shared" si="932"/>
        <v>6955</v>
      </c>
      <c r="B6958" s="29">
        <v>38002</v>
      </c>
      <c r="C6958" s="25">
        <v>24</v>
      </c>
      <c r="D6958" s="12">
        <v>32.6</v>
      </c>
      <c r="E6958" s="25">
        <v>25</v>
      </c>
      <c r="F6958" s="35">
        <v>88</v>
      </c>
      <c r="G6958" s="25">
        <v>0</v>
      </c>
      <c r="H6958" s="13">
        <v>5</v>
      </c>
      <c r="I6958" s="25"/>
      <c r="J6958" s="12">
        <v>270</v>
      </c>
      <c r="K6958" s="12">
        <v>1</v>
      </c>
      <c r="L6958" s="25" t="s">
        <v>17</v>
      </c>
      <c r="M6958" s="10"/>
      <c r="N6958" s="15"/>
      <c r="O6958" s="15"/>
      <c r="P6958" s="4"/>
    </row>
    <row r="6959" spans="1:16" ht="15" customHeight="1" x14ac:dyDescent="0.25">
      <c r="A6959" s="11">
        <f t="shared" si="932"/>
        <v>6956</v>
      </c>
      <c r="B6959" s="29">
        <v>38003</v>
      </c>
      <c r="C6959" s="25">
        <v>24</v>
      </c>
      <c r="D6959" s="12">
        <v>30.8</v>
      </c>
      <c r="E6959" s="25">
        <v>25.8</v>
      </c>
      <c r="F6959" s="35">
        <v>86</v>
      </c>
      <c r="G6959" s="25">
        <v>22.5</v>
      </c>
      <c r="H6959" s="13">
        <v>2.6</v>
      </c>
      <c r="I6959" s="25"/>
      <c r="J6959" s="12">
        <v>225</v>
      </c>
      <c r="K6959" s="12">
        <v>0</v>
      </c>
      <c r="L6959" s="25" t="s">
        <v>12</v>
      </c>
      <c r="M6959" s="10"/>
      <c r="N6959" s="15"/>
      <c r="O6959" s="15"/>
      <c r="P6959" s="4"/>
    </row>
    <row r="6960" spans="1:16" ht="15" customHeight="1" x14ac:dyDescent="0.25">
      <c r="A6960" s="11">
        <f t="shared" si="932"/>
        <v>6957</v>
      </c>
      <c r="B6960" s="29">
        <v>38004</v>
      </c>
      <c r="C6960" s="25">
        <v>23</v>
      </c>
      <c r="D6960" s="12">
        <v>30.6</v>
      </c>
      <c r="E6960" s="25">
        <v>25.2</v>
      </c>
      <c r="F6960" s="35">
        <v>94</v>
      </c>
      <c r="G6960" s="25">
        <v>1.8</v>
      </c>
      <c r="H6960" s="13">
        <v>1.7</v>
      </c>
      <c r="I6960" s="25"/>
      <c r="J6960" s="12">
        <v>225</v>
      </c>
      <c r="K6960" s="12">
        <v>1</v>
      </c>
      <c r="L6960" s="25" t="s">
        <v>12</v>
      </c>
      <c r="M6960" s="10"/>
      <c r="N6960" s="15"/>
      <c r="O6960" s="15"/>
      <c r="P6960" s="4"/>
    </row>
    <row r="6961" spans="1:16" ht="15" customHeight="1" x14ac:dyDescent="0.25">
      <c r="A6961" s="11">
        <f t="shared" si="932"/>
        <v>6958</v>
      </c>
      <c r="B6961" s="29">
        <v>38005</v>
      </c>
      <c r="C6961" s="25">
        <v>23</v>
      </c>
      <c r="D6961" s="12">
        <v>31.5</v>
      </c>
      <c r="E6961" s="25">
        <v>25.5</v>
      </c>
      <c r="F6961" s="35">
        <v>85</v>
      </c>
      <c r="G6961" s="25">
        <v>132</v>
      </c>
      <c r="H6961" s="13">
        <v>5.9</v>
      </c>
      <c r="I6961" s="25"/>
      <c r="J6961" s="12">
        <v>90</v>
      </c>
      <c r="K6961" s="12">
        <v>1</v>
      </c>
      <c r="L6961" s="25" t="s">
        <v>13</v>
      </c>
      <c r="M6961" s="10"/>
      <c r="N6961" s="15"/>
      <c r="O6961" s="15"/>
      <c r="P6961" s="4"/>
    </row>
    <row r="6962" spans="1:16" ht="15" customHeight="1" x14ac:dyDescent="0.25">
      <c r="A6962" s="11">
        <f t="shared" si="932"/>
        <v>6959</v>
      </c>
      <c r="B6962" s="29">
        <v>38006</v>
      </c>
      <c r="C6962" s="25">
        <v>24</v>
      </c>
      <c r="D6962" s="12">
        <v>32.200000000000003</v>
      </c>
      <c r="E6962" s="25">
        <v>26.3</v>
      </c>
      <c r="F6962" s="35">
        <v>90</v>
      </c>
      <c r="G6962" s="25">
        <v>0.2</v>
      </c>
      <c r="H6962" s="13">
        <v>4.4000000000000004</v>
      </c>
      <c r="I6962" s="25"/>
      <c r="J6962" s="12">
        <v>90</v>
      </c>
      <c r="K6962" s="12">
        <v>1</v>
      </c>
      <c r="L6962" s="25" t="s">
        <v>12</v>
      </c>
      <c r="M6962" s="10"/>
      <c r="N6962" s="15"/>
      <c r="O6962" s="15"/>
      <c r="P6962" s="4"/>
    </row>
    <row r="6963" spans="1:16" ht="15" customHeight="1" x14ac:dyDescent="0.25">
      <c r="A6963" s="11">
        <f t="shared" si="932"/>
        <v>6960</v>
      </c>
      <c r="B6963" s="29">
        <v>38007</v>
      </c>
      <c r="C6963" s="25">
        <v>23</v>
      </c>
      <c r="D6963" s="12">
        <v>33.200000000000003</v>
      </c>
      <c r="E6963" s="25">
        <v>27.8</v>
      </c>
      <c r="F6963" s="35">
        <v>84</v>
      </c>
      <c r="G6963" s="25">
        <v>55</v>
      </c>
      <c r="H6963" s="13">
        <v>4.0999999999999996</v>
      </c>
      <c r="I6963" s="25"/>
      <c r="J6963" s="12">
        <v>90</v>
      </c>
      <c r="K6963" s="12">
        <v>3</v>
      </c>
      <c r="L6963" s="25" t="s">
        <v>12</v>
      </c>
      <c r="M6963" s="10"/>
      <c r="N6963" s="15"/>
      <c r="O6963" s="15"/>
      <c r="P6963" s="4"/>
    </row>
    <row r="6964" spans="1:16" ht="15" customHeight="1" x14ac:dyDescent="0.25">
      <c r="A6964" s="11">
        <f t="shared" si="932"/>
        <v>6961</v>
      </c>
      <c r="B6964" s="29">
        <v>38008</v>
      </c>
      <c r="C6964" s="25">
        <v>23</v>
      </c>
      <c r="D6964" s="12">
        <v>32.200000000000003</v>
      </c>
      <c r="E6964" s="25">
        <v>26.4</v>
      </c>
      <c r="F6964" s="35">
        <v>64</v>
      </c>
      <c r="G6964" s="25">
        <v>0</v>
      </c>
      <c r="H6964" s="13">
        <v>8</v>
      </c>
      <c r="I6964" s="25"/>
      <c r="J6964" s="12">
        <v>90</v>
      </c>
      <c r="K6964" s="12">
        <v>2</v>
      </c>
      <c r="L6964" s="25" t="s">
        <v>12</v>
      </c>
      <c r="M6964" s="10"/>
      <c r="N6964" s="15"/>
      <c r="O6964" s="15"/>
      <c r="P6964" s="4"/>
    </row>
    <row r="6965" spans="1:16" ht="15" customHeight="1" x14ac:dyDescent="0.25">
      <c r="A6965" s="11">
        <f t="shared" si="932"/>
        <v>6962</v>
      </c>
      <c r="B6965" s="29">
        <v>38009</v>
      </c>
      <c r="C6965" s="25">
        <v>22</v>
      </c>
      <c r="D6965" s="12">
        <v>33</v>
      </c>
      <c r="E6965" s="25">
        <v>27</v>
      </c>
      <c r="F6965" s="35">
        <v>66</v>
      </c>
      <c r="G6965" s="25">
        <v>0</v>
      </c>
      <c r="H6965" s="13">
        <v>8</v>
      </c>
      <c r="I6965" s="25"/>
      <c r="J6965" s="12">
        <v>90</v>
      </c>
      <c r="K6965" s="12">
        <v>2</v>
      </c>
      <c r="L6965" s="25" t="s">
        <v>17</v>
      </c>
      <c r="M6965" s="10"/>
      <c r="N6965" s="15"/>
      <c r="O6965" s="15"/>
      <c r="P6965" s="4"/>
    </row>
    <row r="6966" spans="1:16" ht="15" customHeight="1" x14ac:dyDescent="0.25">
      <c r="A6966" s="11">
        <f t="shared" si="932"/>
        <v>6963</v>
      </c>
      <c r="B6966" s="29">
        <v>38010</v>
      </c>
      <c r="C6966" s="25">
        <v>23</v>
      </c>
      <c r="D6966" s="12">
        <v>29</v>
      </c>
      <c r="E6966" s="25">
        <v>26.4</v>
      </c>
      <c r="F6966" s="35">
        <v>79</v>
      </c>
      <c r="G6966" s="25">
        <v>0</v>
      </c>
      <c r="H6966" s="13">
        <v>0</v>
      </c>
      <c r="I6966" s="25"/>
      <c r="J6966" s="12">
        <v>90</v>
      </c>
      <c r="K6966" s="12">
        <v>5</v>
      </c>
      <c r="L6966" s="25" t="s">
        <v>12</v>
      </c>
      <c r="M6966" s="10"/>
      <c r="N6966" s="15"/>
      <c r="O6966" s="15"/>
      <c r="P6966" s="4"/>
    </row>
    <row r="6967" spans="1:16" ht="15" customHeight="1" x14ac:dyDescent="0.25">
      <c r="A6967" s="11">
        <f t="shared" si="932"/>
        <v>6964</v>
      </c>
      <c r="B6967" s="29">
        <v>38011</v>
      </c>
      <c r="C6967" s="25">
        <v>26</v>
      </c>
      <c r="D6967" s="12">
        <v>31.2</v>
      </c>
      <c r="E6967" s="25">
        <v>27.9</v>
      </c>
      <c r="F6967" s="35">
        <v>61</v>
      </c>
      <c r="G6967" s="25">
        <v>0.5</v>
      </c>
      <c r="H6967" s="13">
        <v>7.4</v>
      </c>
      <c r="I6967" s="25"/>
      <c r="J6967" s="12">
        <v>90</v>
      </c>
      <c r="K6967" s="12">
        <v>4</v>
      </c>
      <c r="L6967" s="25" t="s">
        <v>12</v>
      </c>
      <c r="M6967" s="10"/>
      <c r="N6967" s="15"/>
      <c r="O6967" s="15"/>
      <c r="P6967" s="4"/>
    </row>
    <row r="6968" spans="1:16" ht="15" customHeight="1" x14ac:dyDescent="0.25">
      <c r="A6968" s="11">
        <f t="shared" si="932"/>
        <v>6965</v>
      </c>
      <c r="B6968" s="29">
        <v>38012</v>
      </c>
      <c r="C6968" s="25">
        <v>22</v>
      </c>
      <c r="D6968" s="12">
        <v>32.799999999999997</v>
      </c>
      <c r="E6968" s="25">
        <v>26.2</v>
      </c>
      <c r="F6968" s="35">
        <v>66</v>
      </c>
      <c r="G6968" s="25">
        <v>0</v>
      </c>
      <c r="H6968" s="13">
        <v>6.9</v>
      </c>
      <c r="I6968" s="25"/>
      <c r="J6968" s="12">
        <v>90</v>
      </c>
      <c r="K6968" s="12">
        <v>3</v>
      </c>
      <c r="L6968" s="25" t="s">
        <v>12</v>
      </c>
      <c r="M6968" s="10"/>
      <c r="N6968" s="15"/>
      <c r="O6968" s="15"/>
      <c r="P6968" s="4"/>
    </row>
    <row r="6969" spans="1:16" ht="15" customHeight="1" x14ac:dyDescent="0.25">
      <c r="A6969" s="11">
        <f t="shared" si="932"/>
        <v>6966</v>
      </c>
      <c r="B6969" s="29">
        <v>38013</v>
      </c>
      <c r="C6969" s="25">
        <v>24</v>
      </c>
      <c r="D6969" s="12">
        <v>33</v>
      </c>
      <c r="E6969" s="25">
        <v>25.8</v>
      </c>
      <c r="F6969" s="35">
        <v>67</v>
      </c>
      <c r="G6969" s="25">
        <v>0</v>
      </c>
      <c r="H6969" s="13">
        <v>4.7</v>
      </c>
      <c r="I6969" s="25"/>
      <c r="J6969" s="12">
        <v>90</v>
      </c>
      <c r="K6969" s="12">
        <v>4</v>
      </c>
      <c r="L6969" s="25" t="s">
        <v>12</v>
      </c>
      <c r="M6969" s="10"/>
      <c r="N6969" s="15"/>
      <c r="O6969" s="15"/>
      <c r="P6969" s="4"/>
    </row>
    <row r="6970" spans="1:16" ht="15" customHeight="1" x14ac:dyDescent="0.25">
      <c r="A6970" s="11">
        <f t="shared" si="932"/>
        <v>6967</v>
      </c>
      <c r="B6970" s="29">
        <v>38014</v>
      </c>
      <c r="C6970" s="25">
        <v>25</v>
      </c>
      <c r="D6970" s="12">
        <v>28.4</v>
      </c>
      <c r="E6970" s="25">
        <v>25.8</v>
      </c>
      <c r="F6970" s="35">
        <v>88</v>
      </c>
      <c r="G6970" s="25">
        <v>7</v>
      </c>
      <c r="H6970" s="13">
        <v>0</v>
      </c>
      <c r="I6970" s="25"/>
      <c r="J6970" s="12">
        <v>225</v>
      </c>
      <c r="K6970" s="12">
        <v>1</v>
      </c>
      <c r="L6970" s="25" t="s">
        <v>12</v>
      </c>
      <c r="M6970" s="10"/>
      <c r="N6970" s="15"/>
      <c r="O6970" s="15"/>
      <c r="P6970" s="4"/>
    </row>
    <row r="6971" spans="1:16" ht="15" customHeight="1" x14ac:dyDescent="0.25">
      <c r="A6971" s="11">
        <f t="shared" si="932"/>
        <v>6968</v>
      </c>
      <c r="B6971" s="29">
        <v>38015</v>
      </c>
      <c r="C6971" s="25">
        <v>25</v>
      </c>
      <c r="D6971" s="12">
        <v>31</v>
      </c>
      <c r="E6971" s="25">
        <v>26.5</v>
      </c>
      <c r="F6971" s="35">
        <v>88</v>
      </c>
      <c r="G6971" s="25">
        <v>94</v>
      </c>
      <c r="H6971" s="13">
        <v>1.9</v>
      </c>
      <c r="I6971" s="25"/>
      <c r="J6971" s="12">
        <v>225</v>
      </c>
      <c r="K6971" s="12">
        <v>1</v>
      </c>
      <c r="L6971" s="25" t="s">
        <v>12</v>
      </c>
      <c r="M6971" s="10"/>
      <c r="N6971" s="15"/>
      <c r="O6971" s="15"/>
      <c r="P6971" s="4"/>
    </row>
    <row r="6972" spans="1:16" ht="15" customHeight="1" x14ac:dyDescent="0.25">
      <c r="A6972" s="11">
        <f t="shared" si="932"/>
        <v>6969</v>
      </c>
      <c r="B6972" s="29">
        <v>38016</v>
      </c>
      <c r="C6972" s="25">
        <v>23</v>
      </c>
      <c r="D6972" s="12">
        <v>32.200000000000003</v>
      </c>
      <c r="E6972" s="25">
        <v>26.9</v>
      </c>
      <c r="F6972" s="35">
        <v>78</v>
      </c>
      <c r="G6972" s="25">
        <v>235</v>
      </c>
      <c r="H6972" s="13">
        <v>5.8</v>
      </c>
      <c r="I6972" s="25"/>
      <c r="J6972" s="12">
        <v>90</v>
      </c>
      <c r="K6972" s="12">
        <v>3</v>
      </c>
      <c r="L6972" s="25" t="s">
        <v>12</v>
      </c>
      <c r="M6972" s="10"/>
      <c r="N6972" s="15"/>
      <c r="O6972" s="15"/>
      <c r="P6972" s="4"/>
    </row>
    <row r="6973" spans="1:16" ht="15" customHeight="1" x14ac:dyDescent="0.25">
      <c r="A6973" s="11">
        <f t="shared" si="932"/>
        <v>6970</v>
      </c>
      <c r="B6973" s="29">
        <v>38017</v>
      </c>
      <c r="C6973" s="25">
        <v>24</v>
      </c>
      <c r="D6973" s="12">
        <v>32.5</v>
      </c>
      <c r="E6973" s="25"/>
      <c r="F6973" s="35">
        <v>69</v>
      </c>
      <c r="G6973" s="25">
        <v>2.6</v>
      </c>
      <c r="H6973" s="13">
        <v>5.3</v>
      </c>
      <c r="I6973" s="25"/>
      <c r="J6973" s="12">
        <v>90</v>
      </c>
      <c r="K6973" s="12">
        <v>2</v>
      </c>
      <c r="L6973" s="25" t="s">
        <v>12</v>
      </c>
      <c r="M6973" s="10"/>
      <c r="N6973" s="15"/>
      <c r="O6973" s="15"/>
      <c r="P6973" s="4"/>
    </row>
    <row r="6974" spans="1:16" ht="15" customHeight="1" x14ac:dyDescent="0.25">
      <c r="A6974" s="11">
        <f t="shared" si="932"/>
        <v>6971</v>
      </c>
      <c r="B6974" s="29">
        <v>38018</v>
      </c>
      <c r="C6974" s="25">
        <v>24</v>
      </c>
      <c r="D6974" s="12">
        <v>29.2</v>
      </c>
      <c r="E6974" s="25">
        <v>24.4</v>
      </c>
      <c r="F6974" s="35">
        <v>91</v>
      </c>
      <c r="G6974" s="25">
        <v>2.4</v>
      </c>
      <c r="H6974" s="13">
        <v>1.3</v>
      </c>
      <c r="I6974" s="25"/>
      <c r="J6974" s="12">
        <v>45</v>
      </c>
      <c r="K6974" s="12">
        <v>2</v>
      </c>
      <c r="L6974" s="25" t="s">
        <v>18</v>
      </c>
      <c r="M6974" s="10"/>
      <c r="N6974" s="15"/>
      <c r="O6974" s="15"/>
      <c r="P6974" s="4"/>
    </row>
    <row r="6975" spans="1:16" ht="15" customHeight="1" x14ac:dyDescent="0.25">
      <c r="A6975" s="11">
        <f t="shared" si="932"/>
        <v>6972</v>
      </c>
      <c r="B6975" s="29">
        <v>38019</v>
      </c>
      <c r="C6975" s="25">
        <v>23</v>
      </c>
      <c r="D6975" s="12">
        <v>29.8</v>
      </c>
      <c r="E6975" s="25">
        <v>24.6</v>
      </c>
      <c r="F6975" s="35">
        <v>90</v>
      </c>
      <c r="G6975" s="25">
        <v>30.8</v>
      </c>
      <c r="H6975" s="13">
        <v>2</v>
      </c>
      <c r="I6975" s="25"/>
      <c r="J6975" s="12">
        <v>270</v>
      </c>
      <c r="K6975" s="12">
        <v>1</v>
      </c>
      <c r="L6975" s="25" t="s">
        <v>15</v>
      </c>
      <c r="M6975" s="10"/>
      <c r="N6975" s="15"/>
      <c r="O6975" s="15"/>
      <c r="P6975" s="4"/>
    </row>
    <row r="6976" spans="1:16" ht="15" customHeight="1" x14ac:dyDescent="0.25">
      <c r="A6976" s="11">
        <f t="shared" si="932"/>
        <v>6973</v>
      </c>
      <c r="B6976" s="29">
        <v>38020</v>
      </c>
      <c r="C6976" s="25">
        <v>21</v>
      </c>
      <c r="D6976" s="12">
        <v>29</v>
      </c>
      <c r="E6976" s="25">
        <v>23.8</v>
      </c>
      <c r="F6976" s="35">
        <v>85</v>
      </c>
      <c r="G6976" s="25">
        <v>2</v>
      </c>
      <c r="H6976" s="13">
        <v>0</v>
      </c>
      <c r="I6976" s="25"/>
      <c r="J6976" s="12">
        <v>180</v>
      </c>
      <c r="K6976" s="12">
        <v>0</v>
      </c>
      <c r="L6976" s="25" t="s">
        <v>13</v>
      </c>
      <c r="M6976" s="10"/>
      <c r="N6976" s="15"/>
      <c r="O6976" s="15"/>
      <c r="P6976" s="4"/>
    </row>
    <row r="6977" spans="1:16" ht="15" customHeight="1" x14ac:dyDescent="0.25">
      <c r="A6977" s="11">
        <f t="shared" si="932"/>
        <v>6974</v>
      </c>
      <c r="B6977" s="29">
        <v>38021</v>
      </c>
      <c r="C6977" s="25">
        <v>22</v>
      </c>
      <c r="D6977" s="12">
        <v>32.200000000000003</v>
      </c>
      <c r="E6977" s="25">
        <v>26.5</v>
      </c>
      <c r="F6977" s="35">
        <v>79</v>
      </c>
      <c r="G6977" s="25">
        <v>0.5</v>
      </c>
      <c r="H6977" s="13">
        <v>6.4</v>
      </c>
      <c r="I6977" s="25"/>
      <c r="J6977" s="12">
        <v>90</v>
      </c>
      <c r="K6977" s="12">
        <v>1</v>
      </c>
      <c r="L6977" s="25" t="s">
        <v>12</v>
      </c>
      <c r="M6977" s="10"/>
      <c r="N6977" s="15"/>
      <c r="O6977" s="15"/>
      <c r="P6977" s="4"/>
    </row>
    <row r="6978" spans="1:16" ht="15" customHeight="1" x14ac:dyDescent="0.25">
      <c r="A6978" s="11">
        <f t="shared" si="932"/>
        <v>6975</v>
      </c>
      <c r="B6978" s="29">
        <v>38022</v>
      </c>
      <c r="C6978" s="25">
        <v>23</v>
      </c>
      <c r="D6978" s="12">
        <v>31.6</v>
      </c>
      <c r="E6978" s="25">
        <v>26.4</v>
      </c>
      <c r="F6978" s="35">
        <v>81</v>
      </c>
      <c r="G6978" s="25">
        <v>0</v>
      </c>
      <c r="H6978" s="13">
        <v>5</v>
      </c>
      <c r="I6978" s="25"/>
      <c r="J6978" s="12">
        <v>225</v>
      </c>
      <c r="K6978" s="12">
        <v>0</v>
      </c>
      <c r="L6978" s="25" t="s">
        <v>13</v>
      </c>
      <c r="M6978" s="10"/>
      <c r="N6978" s="15"/>
      <c r="O6978" s="15"/>
      <c r="P6978" s="4"/>
    </row>
    <row r="6979" spans="1:16" ht="15" customHeight="1" x14ac:dyDescent="0.25">
      <c r="A6979" s="11">
        <f t="shared" si="932"/>
        <v>6976</v>
      </c>
      <c r="B6979" s="29">
        <v>38023</v>
      </c>
      <c r="C6979" s="25">
        <v>22</v>
      </c>
      <c r="D6979" s="12">
        <v>29.6</v>
      </c>
      <c r="E6979" s="25">
        <v>25</v>
      </c>
      <c r="F6979" s="35">
        <v>90</v>
      </c>
      <c r="G6979" s="25">
        <v>0</v>
      </c>
      <c r="H6979" s="13">
        <v>0.3</v>
      </c>
      <c r="I6979" s="25"/>
      <c r="J6979" s="12">
        <v>225</v>
      </c>
      <c r="K6979" s="12">
        <v>0</v>
      </c>
      <c r="L6979" s="25" t="s">
        <v>13</v>
      </c>
      <c r="M6979" s="10"/>
      <c r="N6979" s="15"/>
      <c r="O6979" s="15"/>
      <c r="P6979" s="4"/>
    </row>
    <row r="6980" spans="1:16" ht="15" customHeight="1" x14ac:dyDescent="0.25">
      <c r="A6980" s="11">
        <f t="shared" si="932"/>
        <v>6977</v>
      </c>
      <c r="B6980" s="29">
        <v>38024</v>
      </c>
      <c r="C6980" s="25">
        <v>23</v>
      </c>
      <c r="D6980" s="12">
        <v>32</v>
      </c>
      <c r="E6980" s="25">
        <v>25.4</v>
      </c>
      <c r="F6980" s="35">
        <v>76</v>
      </c>
      <c r="G6980" s="25">
        <v>6</v>
      </c>
      <c r="H6980" s="13">
        <v>6.9</v>
      </c>
      <c r="I6980" s="25"/>
      <c r="J6980" s="12">
        <v>135</v>
      </c>
      <c r="K6980" s="12">
        <v>1</v>
      </c>
      <c r="L6980" s="25" t="s">
        <v>11</v>
      </c>
      <c r="M6980" s="10"/>
      <c r="N6980" s="15"/>
      <c r="O6980" s="15"/>
      <c r="P6980" s="4"/>
    </row>
    <row r="6981" spans="1:16" ht="15" customHeight="1" x14ac:dyDescent="0.25">
      <c r="A6981" s="11">
        <f t="shared" si="932"/>
        <v>6978</v>
      </c>
      <c r="B6981" s="29">
        <v>38025</v>
      </c>
      <c r="C6981" s="25">
        <v>22</v>
      </c>
      <c r="D6981" s="12">
        <v>32</v>
      </c>
      <c r="E6981" s="25">
        <v>25.6</v>
      </c>
      <c r="F6981" s="35">
        <v>84</v>
      </c>
      <c r="G6981" s="25">
        <v>0</v>
      </c>
      <c r="H6981" s="13">
        <v>6.6</v>
      </c>
      <c r="I6981" s="25"/>
      <c r="J6981" s="12">
        <v>270</v>
      </c>
      <c r="K6981" s="12">
        <v>1</v>
      </c>
      <c r="L6981" s="25" t="s">
        <v>11</v>
      </c>
      <c r="M6981" s="10"/>
      <c r="N6981" s="15"/>
      <c r="O6981" s="15"/>
      <c r="P6981" s="4"/>
    </row>
    <row r="6982" spans="1:16" ht="15" customHeight="1" x14ac:dyDescent="0.25">
      <c r="A6982" s="11">
        <f t="shared" ref="A6982:A7045" si="933">A6981+1</f>
        <v>6979</v>
      </c>
      <c r="B6982" s="29">
        <v>38026</v>
      </c>
      <c r="C6982" s="25">
        <v>22</v>
      </c>
      <c r="D6982" s="12">
        <v>33.200000000000003</v>
      </c>
      <c r="E6982" s="25">
        <v>25.7</v>
      </c>
      <c r="F6982" s="35">
        <v>66</v>
      </c>
      <c r="G6982" s="25">
        <v>0</v>
      </c>
      <c r="H6982" s="13">
        <v>5.7</v>
      </c>
      <c r="I6982" s="25"/>
      <c r="J6982" s="12">
        <v>225</v>
      </c>
      <c r="K6982" s="12">
        <v>1</v>
      </c>
      <c r="L6982" s="25" t="s">
        <v>11</v>
      </c>
      <c r="M6982" s="10"/>
      <c r="N6982" s="15"/>
      <c r="O6982" s="15"/>
      <c r="P6982" s="4"/>
    </row>
    <row r="6983" spans="1:16" ht="15" customHeight="1" x14ac:dyDescent="0.25">
      <c r="A6983" s="11">
        <f t="shared" si="933"/>
        <v>6980</v>
      </c>
      <c r="B6983" s="29">
        <v>38027</v>
      </c>
      <c r="C6983" s="25">
        <v>22</v>
      </c>
      <c r="D6983" s="12">
        <v>33</v>
      </c>
      <c r="E6983" s="25">
        <v>25.9</v>
      </c>
      <c r="F6983" s="35">
        <v>84</v>
      </c>
      <c r="G6983" s="25">
        <v>0</v>
      </c>
      <c r="H6983" s="13">
        <v>5.9</v>
      </c>
      <c r="I6983" s="25"/>
      <c r="J6983" s="12">
        <v>225</v>
      </c>
      <c r="K6983" s="12">
        <v>1</v>
      </c>
      <c r="L6983" s="25" t="s">
        <v>11</v>
      </c>
      <c r="M6983" s="10"/>
      <c r="N6983" s="15"/>
      <c r="O6983" s="15"/>
      <c r="P6983" s="4"/>
    </row>
    <row r="6984" spans="1:16" ht="15" customHeight="1" x14ac:dyDescent="0.25">
      <c r="A6984" s="11">
        <f t="shared" si="933"/>
        <v>6981</v>
      </c>
      <c r="B6984" s="29">
        <v>38028</v>
      </c>
      <c r="C6984" s="25">
        <v>22</v>
      </c>
      <c r="D6984" s="12">
        <v>34.1</v>
      </c>
      <c r="E6984" s="25">
        <v>24.4</v>
      </c>
      <c r="F6984" s="35">
        <v>83</v>
      </c>
      <c r="G6984" s="25">
        <v>14</v>
      </c>
      <c r="H6984" s="13">
        <v>6.8</v>
      </c>
      <c r="I6984" s="25"/>
      <c r="J6984" s="12">
        <v>225</v>
      </c>
      <c r="K6984" s="12">
        <v>1</v>
      </c>
      <c r="L6984" s="25" t="s">
        <v>11</v>
      </c>
      <c r="M6984" s="10"/>
      <c r="N6984" s="15"/>
      <c r="O6984" s="15"/>
      <c r="P6984" s="4"/>
    </row>
    <row r="6985" spans="1:16" ht="15" customHeight="1" x14ac:dyDescent="0.25">
      <c r="A6985" s="11">
        <f t="shared" si="933"/>
        <v>6982</v>
      </c>
      <c r="B6985" s="29">
        <v>38029</v>
      </c>
      <c r="C6985" s="25">
        <v>21</v>
      </c>
      <c r="D6985" s="12">
        <v>32.799999999999997</v>
      </c>
      <c r="E6985" s="25">
        <v>28</v>
      </c>
      <c r="F6985" s="35">
        <v>79</v>
      </c>
      <c r="G6985" s="25">
        <v>0</v>
      </c>
      <c r="H6985" s="13">
        <v>7.2</v>
      </c>
      <c r="I6985" s="25"/>
      <c r="J6985" s="12">
        <v>225</v>
      </c>
      <c r="K6985" s="12">
        <v>2</v>
      </c>
      <c r="L6985" s="25" t="s">
        <v>11</v>
      </c>
      <c r="M6985" s="10"/>
      <c r="N6985" s="15"/>
      <c r="O6985" s="15"/>
      <c r="P6985" s="4"/>
    </row>
    <row r="6986" spans="1:16" ht="15" customHeight="1" x14ac:dyDescent="0.25">
      <c r="A6986" s="11">
        <f t="shared" si="933"/>
        <v>6983</v>
      </c>
      <c r="B6986" s="29">
        <v>38030</v>
      </c>
      <c r="C6986" s="25">
        <v>22</v>
      </c>
      <c r="D6986" s="12">
        <v>33.4</v>
      </c>
      <c r="E6986" s="25">
        <v>27.3</v>
      </c>
      <c r="F6986" s="35">
        <v>68</v>
      </c>
      <c r="G6986" s="25">
        <v>0</v>
      </c>
      <c r="H6986" s="13">
        <v>7.9</v>
      </c>
      <c r="I6986" s="25"/>
      <c r="J6986" s="12">
        <v>90</v>
      </c>
      <c r="K6986" s="12">
        <v>4</v>
      </c>
      <c r="L6986" s="25" t="s">
        <v>11</v>
      </c>
      <c r="M6986" s="10"/>
      <c r="N6986" s="15"/>
      <c r="O6986" s="15"/>
      <c r="P6986" s="4"/>
    </row>
    <row r="6987" spans="1:16" ht="15" customHeight="1" x14ac:dyDescent="0.25">
      <c r="A6987" s="11">
        <f t="shared" si="933"/>
        <v>6984</v>
      </c>
      <c r="B6987" s="29">
        <v>38031</v>
      </c>
      <c r="C6987" s="25">
        <v>24</v>
      </c>
      <c r="D6987" s="12">
        <v>31.2</v>
      </c>
      <c r="E6987" s="25">
        <v>26.6</v>
      </c>
      <c r="F6987" s="35">
        <v>64</v>
      </c>
      <c r="G6987" s="25">
        <v>0</v>
      </c>
      <c r="H6987" s="13">
        <v>7.3</v>
      </c>
      <c r="I6987" s="25"/>
      <c r="J6987" s="12">
        <v>90</v>
      </c>
      <c r="K6987" s="12">
        <v>3</v>
      </c>
      <c r="L6987" s="25" t="s">
        <v>11</v>
      </c>
      <c r="M6987" s="10"/>
      <c r="N6987" s="15"/>
      <c r="O6987" s="15"/>
      <c r="P6987" s="4"/>
    </row>
    <row r="6988" spans="1:16" ht="15" customHeight="1" x14ac:dyDescent="0.25">
      <c r="A6988" s="11">
        <f t="shared" si="933"/>
        <v>6985</v>
      </c>
      <c r="B6988" s="29">
        <v>38032</v>
      </c>
      <c r="C6988" s="25">
        <v>22</v>
      </c>
      <c r="D6988" s="12">
        <v>33.4</v>
      </c>
      <c r="E6988" s="25">
        <v>26.2</v>
      </c>
      <c r="F6988" s="35">
        <v>76</v>
      </c>
      <c r="G6988" s="25">
        <v>0</v>
      </c>
      <c r="H6988" s="13">
        <v>6.9</v>
      </c>
      <c r="I6988" s="25"/>
      <c r="J6988" s="12">
        <v>90</v>
      </c>
      <c r="K6988" s="12">
        <v>1</v>
      </c>
      <c r="L6988" s="25" t="s">
        <v>11</v>
      </c>
      <c r="M6988" s="10"/>
      <c r="N6988" s="15"/>
      <c r="O6988" s="15"/>
      <c r="P6988" s="4"/>
    </row>
    <row r="6989" spans="1:16" ht="15" customHeight="1" x14ac:dyDescent="0.25">
      <c r="A6989" s="11">
        <f t="shared" si="933"/>
        <v>6986</v>
      </c>
      <c r="B6989" s="29">
        <v>38033</v>
      </c>
      <c r="C6989" s="25">
        <v>22</v>
      </c>
      <c r="D6989" s="12">
        <v>34.4</v>
      </c>
      <c r="E6989" s="25">
        <v>25.6</v>
      </c>
      <c r="F6989" s="35">
        <v>78</v>
      </c>
      <c r="G6989" s="25">
        <v>0</v>
      </c>
      <c r="H6989" s="13">
        <v>7.2</v>
      </c>
      <c r="I6989" s="25"/>
      <c r="J6989" s="12">
        <v>270</v>
      </c>
      <c r="K6989" s="12">
        <v>2</v>
      </c>
      <c r="L6989" s="25" t="s">
        <v>11</v>
      </c>
      <c r="M6989" s="10"/>
      <c r="N6989" s="15"/>
      <c r="O6989" s="15"/>
      <c r="P6989" s="4"/>
    </row>
    <row r="6990" spans="1:16" ht="15" customHeight="1" x14ac:dyDescent="0.25">
      <c r="A6990" s="11">
        <f t="shared" si="933"/>
        <v>6987</v>
      </c>
      <c r="B6990" s="29">
        <v>38034</v>
      </c>
      <c r="C6990" s="25">
        <v>22</v>
      </c>
      <c r="D6990" s="12">
        <v>32.5</v>
      </c>
      <c r="E6990" s="25">
        <v>25.9</v>
      </c>
      <c r="F6990" s="35">
        <v>83</v>
      </c>
      <c r="G6990" s="25">
        <v>0</v>
      </c>
      <c r="H6990" s="13">
        <v>6.1</v>
      </c>
      <c r="I6990" s="25"/>
      <c r="J6990" s="12">
        <v>45</v>
      </c>
      <c r="K6990" s="12">
        <v>1</v>
      </c>
      <c r="L6990" s="25" t="s">
        <v>11</v>
      </c>
      <c r="M6990" s="10"/>
      <c r="N6990" s="15"/>
      <c r="O6990" s="15"/>
      <c r="P6990" s="4"/>
    </row>
    <row r="6991" spans="1:16" ht="15" customHeight="1" x14ac:dyDescent="0.25">
      <c r="A6991" s="11">
        <f t="shared" si="933"/>
        <v>6988</v>
      </c>
      <c r="B6991" s="29">
        <v>38035</v>
      </c>
      <c r="C6991" s="25">
        <v>23</v>
      </c>
      <c r="D6991" s="12">
        <v>32.6</v>
      </c>
      <c r="E6991" s="25">
        <v>25.9</v>
      </c>
      <c r="F6991" s="35">
        <v>84</v>
      </c>
      <c r="G6991" s="25">
        <v>0</v>
      </c>
      <c r="H6991" s="13">
        <v>5.4</v>
      </c>
      <c r="I6991" s="25"/>
      <c r="J6991" s="12">
        <v>225</v>
      </c>
      <c r="K6991" s="12">
        <v>1</v>
      </c>
      <c r="L6991" s="25" t="s">
        <v>11</v>
      </c>
      <c r="M6991" s="10"/>
      <c r="N6991" s="15"/>
      <c r="O6991" s="15"/>
      <c r="P6991" s="4"/>
    </row>
    <row r="6992" spans="1:16" ht="15" customHeight="1" x14ac:dyDescent="0.25">
      <c r="A6992" s="11">
        <f t="shared" si="933"/>
        <v>6989</v>
      </c>
      <c r="B6992" s="29">
        <v>38036</v>
      </c>
      <c r="C6992" s="25">
        <v>23</v>
      </c>
      <c r="D6992" s="12">
        <v>29.6</v>
      </c>
      <c r="E6992" s="25">
        <v>24.6</v>
      </c>
      <c r="F6992" s="35">
        <v>86</v>
      </c>
      <c r="G6992" s="25">
        <v>55</v>
      </c>
      <c r="H6992" s="13">
        <v>0</v>
      </c>
      <c r="I6992" s="25"/>
      <c r="J6992" s="12">
        <v>225</v>
      </c>
      <c r="K6992" s="12">
        <v>0</v>
      </c>
      <c r="L6992" s="25" t="s">
        <v>11</v>
      </c>
      <c r="M6992" s="10"/>
      <c r="N6992" s="15"/>
      <c r="O6992" s="15"/>
      <c r="P6992" s="4"/>
    </row>
    <row r="6993" spans="1:16" ht="15" customHeight="1" x14ac:dyDescent="0.25">
      <c r="A6993" s="11">
        <f t="shared" si="933"/>
        <v>6990</v>
      </c>
      <c r="B6993" s="29">
        <v>38037</v>
      </c>
      <c r="C6993" s="25">
        <v>22</v>
      </c>
      <c r="D6993" s="12">
        <v>31.8</v>
      </c>
      <c r="E6993" s="25">
        <v>26</v>
      </c>
      <c r="F6993" s="35">
        <v>85</v>
      </c>
      <c r="G6993" s="25">
        <v>8.4</v>
      </c>
      <c r="H6993" s="13">
        <v>4.4000000000000004</v>
      </c>
      <c r="I6993" s="25"/>
      <c r="J6993" s="12">
        <v>225</v>
      </c>
      <c r="K6993" s="12">
        <v>0</v>
      </c>
      <c r="L6993" s="25" t="s">
        <v>11</v>
      </c>
      <c r="M6993" s="10"/>
      <c r="N6993" s="15"/>
      <c r="O6993" s="15"/>
      <c r="P6993" s="4"/>
    </row>
    <row r="6994" spans="1:16" ht="15" customHeight="1" x14ac:dyDescent="0.25">
      <c r="A6994" s="11">
        <f t="shared" si="933"/>
        <v>6991</v>
      </c>
      <c r="B6994" s="29">
        <v>38038</v>
      </c>
      <c r="C6994" s="25">
        <v>24</v>
      </c>
      <c r="D6994" s="12">
        <v>31.8</v>
      </c>
      <c r="E6994" s="25">
        <v>26.5</v>
      </c>
      <c r="F6994" s="35">
        <v>88</v>
      </c>
      <c r="G6994" s="25">
        <v>1.5</v>
      </c>
      <c r="H6994" s="13">
        <v>4.8</v>
      </c>
      <c r="I6994" s="25"/>
      <c r="J6994" s="12">
        <v>270</v>
      </c>
      <c r="K6994" s="12">
        <v>0</v>
      </c>
      <c r="L6994" s="25" t="s">
        <v>11</v>
      </c>
      <c r="M6994" s="10"/>
      <c r="N6994" s="15"/>
      <c r="O6994" s="15"/>
      <c r="P6994" s="4"/>
    </row>
    <row r="6995" spans="1:16" ht="15" customHeight="1" x14ac:dyDescent="0.25">
      <c r="A6995" s="11">
        <f t="shared" si="933"/>
        <v>6992</v>
      </c>
      <c r="B6995" s="29">
        <v>38039</v>
      </c>
      <c r="C6995" s="25">
        <v>22</v>
      </c>
      <c r="D6995" s="12">
        <v>30.6</v>
      </c>
      <c r="E6995" s="25">
        <v>24.9</v>
      </c>
      <c r="F6995" s="35">
        <v>87</v>
      </c>
      <c r="G6995" s="25">
        <v>18.2</v>
      </c>
      <c r="H6995" s="13">
        <v>4.9000000000000004</v>
      </c>
      <c r="I6995" s="25"/>
      <c r="J6995" s="12">
        <v>270</v>
      </c>
      <c r="K6995" s="12">
        <v>1</v>
      </c>
      <c r="L6995" s="25" t="s">
        <v>11</v>
      </c>
      <c r="M6995" s="10"/>
      <c r="N6995" s="15"/>
      <c r="O6995" s="15"/>
      <c r="P6995" s="4"/>
    </row>
    <row r="6996" spans="1:16" ht="15" customHeight="1" x14ac:dyDescent="0.25">
      <c r="A6996" s="11">
        <f t="shared" si="933"/>
        <v>6993</v>
      </c>
      <c r="B6996" s="29">
        <v>38040</v>
      </c>
      <c r="C6996" s="25">
        <v>22</v>
      </c>
      <c r="D6996" s="12">
        <v>31.4</v>
      </c>
      <c r="E6996" s="25">
        <v>25.7</v>
      </c>
      <c r="F6996" s="35">
        <v>86</v>
      </c>
      <c r="G6996" s="25">
        <v>7.9</v>
      </c>
      <c r="H6996" s="13">
        <v>4.3</v>
      </c>
      <c r="I6996" s="25"/>
      <c r="J6996" s="12">
        <v>225</v>
      </c>
      <c r="K6996" s="12">
        <v>3</v>
      </c>
      <c r="L6996" s="25" t="s">
        <v>11</v>
      </c>
      <c r="M6996" s="10"/>
      <c r="N6996" s="15"/>
      <c r="O6996" s="15"/>
      <c r="P6996" s="4"/>
    </row>
    <row r="6997" spans="1:16" ht="15" customHeight="1" x14ac:dyDescent="0.25">
      <c r="A6997" s="11">
        <f t="shared" si="933"/>
        <v>6994</v>
      </c>
      <c r="B6997" s="29">
        <v>38041</v>
      </c>
      <c r="C6997" s="25">
        <v>24</v>
      </c>
      <c r="D6997" s="12">
        <v>32.799999999999997</v>
      </c>
      <c r="E6997" s="25">
        <v>26.4</v>
      </c>
      <c r="F6997" s="35">
        <v>83</v>
      </c>
      <c r="G6997" s="25">
        <v>0.4</v>
      </c>
      <c r="H6997" s="13">
        <v>5.8</v>
      </c>
      <c r="I6997" s="25"/>
      <c r="J6997" s="12">
        <v>270</v>
      </c>
      <c r="K6997" s="12">
        <v>1</v>
      </c>
      <c r="L6997" s="25" t="s">
        <v>11</v>
      </c>
      <c r="M6997" s="10"/>
      <c r="N6997" s="15"/>
      <c r="O6997" s="15"/>
      <c r="P6997" s="4"/>
    </row>
    <row r="6998" spans="1:16" ht="15" customHeight="1" x14ac:dyDescent="0.25">
      <c r="A6998" s="11">
        <f t="shared" si="933"/>
        <v>6995</v>
      </c>
      <c r="B6998" s="29">
        <v>38042</v>
      </c>
      <c r="C6998" s="25">
        <v>23</v>
      </c>
      <c r="D6998" s="12">
        <v>32.799999999999997</v>
      </c>
      <c r="E6998" s="25">
        <v>26</v>
      </c>
      <c r="F6998" s="35">
        <v>90</v>
      </c>
      <c r="G6998" s="25">
        <v>0.6</v>
      </c>
      <c r="H6998" s="13">
        <v>2.8</v>
      </c>
      <c r="I6998" s="25"/>
      <c r="J6998" s="12">
        <v>225</v>
      </c>
      <c r="K6998" s="12">
        <v>1</v>
      </c>
      <c r="L6998" s="25" t="s">
        <v>11</v>
      </c>
      <c r="M6998" s="10"/>
      <c r="N6998" s="15"/>
      <c r="O6998" s="15"/>
      <c r="P6998" s="4"/>
    </row>
    <row r="6999" spans="1:16" ht="15" customHeight="1" x14ac:dyDescent="0.25">
      <c r="A6999" s="11">
        <f t="shared" si="933"/>
        <v>6996</v>
      </c>
      <c r="B6999" s="29">
        <v>38043</v>
      </c>
      <c r="C6999" s="25">
        <v>22</v>
      </c>
      <c r="D6999" s="12">
        <v>31.7</v>
      </c>
      <c r="E6999" s="25">
        <v>26.4</v>
      </c>
      <c r="F6999" s="35">
        <v>87</v>
      </c>
      <c r="G6999" s="25">
        <v>3</v>
      </c>
      <c r="H6999" s="13">
        <v>4.2</v>
      </c>
      <c r="I6999" s="25"/>
      <c r="J6999" s="12">
        <v>225</v>
      </c>
      <c r="K6999" s="12">
        <v>1</v>
      </c>
      <c r="L6999" s="25" t="s">
        <v>11</v>
      </c>
      <c r="M6999" s="10"/>
      <c r="N6999" s="15"/>
      <c r="O6999" s="15"/>
      <c r="P6999" s="4"/>
    </row>
    <row r="7000" spans="1:16" ht="15" customHeight="1" x14ac:dyDescent="0.25">
      <c r="A7000" s="11">
        <f t="shared" si="933"/>
        <v>6997</v>
      </c>
      <c r="B7000" s="29">
        <v>38044</v>
      </c>
      <c r="C7000" s="25">
        <v>23</v>
      </c>
      <c r="D7000" s="12">
        <v>31.8</v>
      </c>
      <c r="E7000" s="25">
        <v>26.2</v>
      </c>
      <c r="F7000" s="35">
        <v>88</v>
      </c>
      <c r="G7000" s="25">
        <v>13</v>
      </c>
      <c r="H7000" s="13">
        <v>1.6</v>
      </c>
      <c r="I7000" s="25"/>
      <c r="J7000" s="12">
        <v>225</v>
      </c>
      <c r="K7000" s="12">
        <v>1</v>
      </c>
      <c r="L7000" s="25" t="s">
        <v>11</v>
      </c>
      <c r="M7000" s="10"/>
      <c r="N7000" s="15"/>
      <c r="O7000" s="15"/>
      <c r="P7000" s="4"/>
    </row>
    <row r="7001" spans="1:16" ht="15" customHeight="1" x14ac:dyDescent="0.25">
      <c r="A7001" s="11">
        <f t="shared" si="933"/>
        <v>6998</v>
      </c>
      <c r="B7001" s="29">
        <v>38045</v>
      </c>
      <c r="C7001" s="25">
        <v>22</v>
      </c>
      <c r="D7001" s="12">
        <v>31</v>
      </c>
      <c r="E7001" s="25">
        <v>25.4</v>
      </c>
      <c r="F7001" s="35">
        <v>90</v>
      </c>
      <c r="G7001" s="25">
        <v>39.9</v>
      </c>
      <c r="H7001" s="13">
        <v>1.7</v>
      </c>
      <c r="I7001" s="25"/>
      <c r="J7001" s="12">
        <v>45</v>
      </c>
      <c r="K7001" s="12">
        <v>0</v>
      </c>
      <c r="L7001" s="25" t="s">
        <v>11</v>
      </c>
      <c r="M7001" s="10"/>
      <c r="N7001" s="15"/>
      <c r="O7001" s="15"/>
      <c r="P7001" s="4"/>
    </row>
    <row r="7002" spans="1:16" ht="15" customHeight="1" x14ac:dyDescent="0.25">
      <c r="A7002" s="11">
        <f t="shared" si="933"/>
        <v>6999</v>
      </c>
      <c r="B7002" s="29">
        <v>38046</v>
      </c>
      <c r="C7002" s="25">
        <v>22</v>
      </c>
      <c r="D7002" s="12">
        <v>30.6</v>
      </c>
      <c r="E7002" s="25">
        <v>26.2</v>
      </c>
      <c r="F7002" s="35">
        <v>89</v>
      </c>
      <c r="G7002" s="25">
        <v>31.2</v>
      </c>
      <c r="H7002" s="13">
        <v>4.5</v>
      </c>
      <c r="I7002" s="25"/>
      <c r="J7002" s="12">
        <v>270</v>
      </c>
      <c r="K7002" s="12">
        <v>0</v>
      </c>
      <c r="L7002" s="25" t="s">
        <v>11</v>
      </c>
      <c r="M7002" s="10"/>
      <c r="N7002" s="15"/>
      <c r="O7002" s="15"/>
      <c r="P7002" s="4"/>
    </row>
    <row r="7003" spans="1:16" ht="15" customHeight="1" x14ac:dyDescent="0.25">
      <c r="A7003" s="11">
        <f t="shared" si="933"/>
        <v>7000</v>
      </c>
      <c r="B7003" s="29">
        <v>38047</v>
      </c>
      <c r="C7003" s="25">
        <v>23</v>
      </c>
      <c r="D7003" s="12">
        <v>29.4</v>
      </c>
      <c r="E7003" s="25">
        <v>24.9</v>
      </c>
      <c r="F7003" s="35">
        <v>94</v>
      </c>
      <c r="G7003" s="25">
        <v>1.1000000000000001</v>
      </c>
      <c r="H7003" s="13">
        <v>0.6</v>
      </c>
      <c r="I7003" s="25"/>
      <c r="J7003" s="12">
        <v>270</v>
      </c>
      <c r="K7003" s="12">
        <v>0</v>
      </c>
      <c r="L7003" s="25" t="s">
        <v>15</v>
      </c>
      <c r="M7003" s="10"/>
      <c r="N7003" s="15"/>
      <c r="O7003" s="15"/>
      <c r="P7003" s="4"/>
    </row>
    <row r="7004" spans="1:16" ht="15" customHeight="1" x14ac:dyDescent="0.25">
      <c r="A7004" s="11">
        <f t="shared" si="933"/>
        <v>7001</v>
      </c>
      <c r="B7004" s="29">
        <v>38048</v>
      </c>
      <c r="C7004" s="25">
        <v>22</v>
      </c>
      <c r="D7004" s="12">
        <v>30.6</v>
      </c>
      <c r="E7004" s="25">
        <v>25.9</v>
      </c>
      <c r="F7004" s="35">
        <v>95</v>
      </c>
      <c r="G7004" s="25">
        <v>0</v>
      </c>
      <c r="H7004" s="13">
        <v>5.4</v>
      </c>
      <c r="I7004" s="25"/>
      <c r="J7004" s="12">
        <v>225</v>
      </c>
      <c r="K7004" s="12">
        <v>1</v>
      </c>
      <c r="L7004" s="25" t="s">
        <v>13</v>
      </c>
      <c r="M7004" s="10"/>
      <c r="N7004" s="15"/>
      <c r="O7004" s="15"/>
      <c r="P7004" s="4"/>
    </row>
    <row r="7005" spans="1:16" ht="15" customHeight="1" x14ac:dyDescent="0.25">
      <c r="A7005" s="11">
        <f t="shared" si="933"/>
        <v>7002</v>
      </c>
      <c r="B7005" s="29">
        <v>38049</v>
      </c>
      <c r="C7005" s="25">
        <v>22</v>
      </c>
      <c r="D7005" s="12">
        <v>30.2</v>
      </c>
      <c r="E7005" s="25">
        <v>25.3</v>
      </c>
      <c r="F7005" s="35">
        <v>98</v>
      </c>
      <c r="G7005" s="25">
        <v>73</v>
      </c>
      <c r="H7005" s="13">
        <v>2.4</v>
      </c>
      <c r="I7005" s="25"/>
      <c r="J7005" s="12">
        <v>270</v>
      </c>
      <c r="K7005" s="12">
        <v>1</v>
      </c>
      <c r="L7005" s="25" t="s">
        <v>15</v>
      </c>
      <c r="M7005" s="10"/>
      <c r="N7005" s="15"/>
      <c r="O7005" s="15"/>
      <c r="P7005" s="4"/>
    </row>
    <row r="7006" spans="1:16" ht="15" customHeight="1" x14ac:dyDescent="0.25">
      <c r="A7006" s="11">
        <f t="shared" si="933"/>
        <v>7003</v>
      </c>
      <c r="B7006" s="29">
        <v>38050</v>
      </c>
      <c r="C7006" s="25">
        <v>22</v>
      </c>
      <c r="D7006" s="12">
        <v>31.2</v>
      </c>
      <c r="E7006" s="25">
        <v>25.2</v>
      </c>
      <c r="F7006" s="35">
        <v>96</v>
      </c>
      <c r="G7006" s="25">
        <v>7.6</v>
      </c>
      <c r="H7006" s="13">
        <v>2.6</v>
      </c>
      <c r="I7006" s="25"/>
      <c r="J7006" s="12">
        <v>270</v>
      </c>
      <c r="K7006" s="12">
        <v>1</v>
      </c>
      <c r="L7006" s="25" t="s">
        <v>13</v>
      </c>
      <c r="M7006" s="10"/>
      <c r="N7006" s="15"/>
      <c r="O7006" s="15"/>
      <c r="P7006" s="4"/>
    </row>
    <row r="7007" spans="1:16" ht="15" customHeight="1" x14ac:dyDescent="0.25">
      <c r="A7007" s="11">
        <f t="shared" si="933"/>
        <v>7004</v>
      </c>
      <c r="B7007" s="29">
        <v>38051</v>
      </c>
      <c r="C7007" s="25">
        <v>22</v>
      </c>
      <c r="D7007" s="12">
        <v>31.2</v>
      </c>
      <c r="E7007" s="25">
        <v>25.5</v>
      </c>
      <c r="F7007" s="35">
        <v>92</v>
      </c>
      <c r="G7007" s="25">
        <v>0</v>
      </c>
      <c r="H7007" s="13">
        <v>0.3</v>
      </c>
      <c r="I7007" s="25"/>
      <c r="J7007" s="12">
        <v>270</v>
      </c>
      <c r="K7007" s="12">
        <v>0</v>
      </c>
      <c r="L7007" s="25" t="s">
        <v>13</v>
      </c>
      <c r="M7007" s="10"/>
      <c r="N7007" s="15"/>
      <c r="O7007" s="15"/>
      <c r="P7007" s="4"/>
    </row>
    <row r="7008" spans="1:16" ht="15" customHeight="1" x14ac:dyDescent="0.25">
      <c r="A7008" s="11">
        <f t="shared" si="933"/>
        <v>7005</v>
      </c>
      <c r="B7008" s="29">
        <v>38052</v>
      </c>
      <c r="C7008" s="25">
        <v>22</v>
      </c>
      <c r="D7008" s="12">
        <v>32</v>
      </c>
      <c r="E7008" s="25">
        <v>26.9</v>
      </c>
      <c r="F7008" s="35">
        <v>92</v>
      </c>
      <c r="G7008" s="25">
        <v>0</v>
      </c>
      <c r="H7008" s="13">
        <v>6</v>
      </c>
      <c r="I7008" s="25"/>
      <c r="J7008" s="12">
        <v>90</v>
      </c>
      <c r="K7008" s="12">
        <v>2</v>
      </c>
      <c r="L7008" s="25" t="s">
        <v>12</v>
      </c>
      <c r="M7008" s="10"/>
      <c r="N7008" s="15"/>
      <c r="O7008" s="15"/>
      <c r="P7008" s="4"/>
    </row>
    <row r="7009" spans="1:16" ht="15" customHeight="1" x14ac:dyDescent="0.25">
      <c r="A7009" s="11">
        <f t="shared" si="933"/>
        <v>7006</v>
      </c>
      <c r="B7009" s="29">
        <v>38053</v>
      </c>
      <c r="C7009" s="25">
        <v>23</v>
      </c>
      <c r="D7009" s="12">
        <v>32.6</v>
      </c>
      <c r="E7009" s="25">
        <v>28.1</v>
      </c>
      <c r="F7009" s="35">
        <v>82</v>
      </c>
      <c r="G7009" s="25">
        <v>0</v>
      </c>
      <c r="H7009" s="13">
        <v>7.1</v>
      </c>
      <c r="I7009" s="25"/>
      <c r="J7009" s="12">
        <v>90</v>
      </c>
      <c r="K7009" s="12">
        <v>1</v>
      </c>
      <c r="L7009" s="25" t="s">
        <v>12</v>
      </c>
      <c r="M7009" s="10"/>
      <c r="N7009" s="15"/>
      <c r="O7009" s="15"/>
      <c r="P7009" s="4"/>
    </row>
    <row r="7010" spans="1:16" ht="15" customHeight="1" x14ac:dyDescent="0.25">
      <c r="A7010" s="11">
        <f t="shared" si="933"/>
        <v>7007</v>
      </c>
      <c r="B7010" s="29">
        <v>38054</v>
      </c>
      <c r="C7010" s="25">
        <v>23</v>
      </c>
      <c r="D7010" s="12">
        <v>30</v>
      </c>
      <c r="E7010" s="25">
        <v>26.6</v>
      </c>
      <c r="F7010" s="35">
        <v>82</v>
      </c>
      <c r="G7010" s="25">
        <v>0</v>
      </c>
      <c r="H7010" s="13">
        <v>1.2</v>
      </c>
      <c r="I7010" s="25"/>
      <c r="J7010" s="12">
        <v>90</v>
      </c>
      <c r="K7010" s="12">
        <v>3</v>
      </c>
      <c r="L7010" s="25" t="s">
        <v>12</v>
      </c>
      <c r="M7010" s="10"/>
      <c r="N7010" s="15"/>
      <c r="O7010" s="15"/>
      <c r="P7010" s="4"/>
    </row>
    <row r="7011" spans="1:16" ht="15" customHeight="1" x14ac:dyDescent="0.25">
      <c r="A7011" s="11">
        <f t="shared" si="933"/>
        <v>7008</v>
      </c>
      <c r="B7011" s="29">
        <v>38055</v>
      </c>
      <c r="C7011" s="25">
        <v>27</v>
      </c>
      <c r="D7011" s="12">
        <v>31.2</v>
      </c>
      <c r="E7011" s="25">
        <v>27</v>
      </c>
      <c r="F7011" s="35">
        <v>83</v>
      </c>
      <c r="G7011" s="25">
        <v>0</v>
      </c>
      <c r="H7011" s="13">
        <v>3.7</v>
      </c>
      <c r="I7011" s="25"/>
      <c r="J7011" s="12">
        <v>90</v>
      </c>
      <c r="K7011" s="12">
        <v>1</v>
      </c>
      <c r="L7011" s="25" t="s">
        <v>12</v>
      </c>
      <c r="M7011" s="10"/>
      <c r="N7011" s="15"/>
      <c r="O7011" s="15"/>
      <c r="P7011" s="4"/>
    </row>
    <row r="7012" spans="1:16" ht="15" customHeight="1" x14ac:dyDescent="0.25">
      <c r="A7012" s="11">
        <f t="shared" si="933"/>
        <v>7009</v>
      </c>
      <c r="B7012" s="29">
        <v>38056</v>
      </c>
      <c r="C7012" s="25">
        <v>24</v>
      </c>
      <c r="D7012" s="12">
        <v>33.799999999999997</v>
      </c>
      <c r="E7012" s="25">
        <v>27.2</v>
      </c>
      <c r="F7012" s="35">
        <v>85</v>
      </c>
      <c r="G7012" s="25">
        <v>0</v>
      </c>
      <c r="H7012" s="13">
        <v>6.8</v>
      </c>
      <c r="I7012" s="25"/>
      <c r="J7012" s="12">
        <v>90</v>
      </c>
      <c r="K7012" s="12">
        <v>1</v>
      </c>
      <c r="L7012" s="25" t="s">
        <v>12</v>
      </c>
      <c r="M7012" s="10"/>
      <c r="N7012" s="15"/>
      <c r="O7012" s="15"/>
      <c r="P7012" s="4"/>
    </row>
    <row r="7013" spans="1:16" ht="15" customHeight="1" x14ac:dyDescent="0.25">
      <c r="A7013" s="11">
        <f t="shared" si="933"/>
        <v>7010</v>
      </c>
      <c r="B7013" s="29">
        <v>38057</v>
      </c>
      <c r="C7013" s="25">
        <v>24</v>
      </c>
      <c r="D7013" s="12">
        <v>31.6</v>
      </c>
      <c r="E7013" s="25">
        <v>27.2</v>
      </c>
      <c r="F7013" s="35">
        <v>85</v>
      </c>
      <c r="G7013" s="25">
        <v>0</v>
      </c>
      <c r="H7013" s="13">
        <v>2</v>
      </c>
      <c r="I7013" s="25"/>
      <c r="J7013" s="12">
        <v>90</v>
      </c>
      <c r="K7013" s="12">
        <v>1</v>
      </c>
      <c r="L7013" s="25" t="s">
        <v>12</v>
      </c>
      <c r="M7013" s="10"/>
      <c r="N7013" s="15"/>
      <c r="O7013" s="15"/>
      <c r="P7013" s="4"/>
    </row>
    <row r="7014" spans="1:16" ht="15" customHeight="1" x14ac:dyDescent="0.25">
      <c r="A7014" s="11">
        <f t="shared" si="933"/>
        <v>7011</v>
      </c>
      <c r="B7014" s="29">
        <v>38058</v>
      </c>
      <c r="C7014" s="25">
        <v>24</v>
      </c>
      <c r="D7014" s="12">
        <v>31.9</v>
      </c>
      <c r="E7014" s="25">
        <v>26.6</v>
      </c>
      <c r="F7014" s="35">
        <v>94</v>
      </c>
      <c r="G7014" s="25">
        <v>0</v>
      </c>
      <c r="H7014" s="13">
        <v>5.0999999999999996</v>
      </c>
      <c r="I7014" s="25"/>
      <c r="J7014" s="12">
        <v>225</v>
      </c>
      <c r="K7014" s="12">
        <v>0</v>
      </c>
      <c r="L7014" s="25" t="s">
        <v>13</v>
      </c>
      <c r="M7014" s="10"/>
      <c r="N7014" s="15"/>
      <c r="O7014" s="15"/>
      <c r="P7014" s="4"/>
    </row>
    <row r="7015" spans="1:16" ht="15" customHeight="1" x14ac:dyDescent="0.25">
      <c r="A7015" s="11">
        <f t="shared" si="933"/>
        <v>7012</v>
      </c>
      <c r="B7015" s="29">
        <v>38059</v>
      </c>
      <c r="C7015" s="25">
        <v>23</v>
      </c>
      <c r="D7015" s="12">
        <v>32.799999999999997</v>
      </c>
      <c r="E7015" s="25">
        <v>24</v>
      </c>
      <c r="F7015" s="35">
        <v>92</v>
      </c>
      <c r="G7015" s="25">
        <v>0</v>
      </c>
      <c r="H7015" s="13">
        <v>3.2</v>
      </c>
      <c r="I7015" s="25"/>
      <c r="J7015" s="12">
        <v>225</v>
      </c>
      <c r="K7015" s="12">
        <v>1</v>
      </c>
      <c r="L7015" s="25" t="s">
        <v>13</v>
      </c>
      <c r="M7015" s="10"/>
      <c r="N7015" s="15"/>
      <c r="O7015" s="15"/>
      <c r="P7015" s="4"/>
    </row>
    <row r="7016" spans="1:16" ht="15" customHeight="1" x14ac:dyDescent="0.25">
      <c r="A7016" s="11">
        <f t="shared" si="933"/>
        <v>7013</v>
      </c>
      <c r="B7016" s="29">
        <v>38060</v>
      </c>
      <c r="C7016" s="25">
        <v>23</v>
      </c>
      <c r="D7016" s="12">
        <v>33.6</v>
      </c>
      <c r="E7016" s="25">
        <v>26.6</v>
      </c>
      <c r="F7016" s="35">
        <v>94</v>
      </c>
      <c r="G7016" s="25">
        <v>0.8</v>
      </c>
      <c r="H7016" s="13">
        <v>6</v>
      </c>
      <c r="I7016" s="25"/>
      <c r="J7016" s="12">
        <v>225</v>
      </c>
      <c r="K7016" s="12">
        <v>1</v>
      </c>
      <c r="L7016" s="25" t="s">
        <v>13</v>
      </c>
      <c r="M7016" s="10"/>
      <c r="N7016" s="15"/>
      <c r="O7016" s="15"/>
      <c r="P7016" s="4"/>
    </row>
    <row r="7017" spans="1:16" ht="15" customHeight="1" x14ac:dyDescent="0.25">
      <c r="A7017" s="11">
        <f t="shared" si="933"/>
        <v>7014</v>
      </c>
      <c r="B7017" s="29">
        <v>38061</v>
      </c>
      <c r="C7017" s="25">
        <v>22</v>
      </c>
      <c r="D7017" s="12">
        <v>33.6</v>
      </c>
      <c r="E7017" s="25">
        <v>25.6</v>
      </c>
      <c r="F7017" s="35">
        <v>93</v>
      </c>
      <c r="G7017" s="25">
        <v>0</v>
      </c>
      <c r="H7017" s="13">
        <v>4.4000000000000004</v>
      </c>
      <c r="I7017" s="25"/>
      <c r="J7017" s="12">
        <v>90</v>
      </c>
      <c r="K7017" s="12">
        <v>0</v>
      </c>
      <c r="L7017" s="25" t="s">
        <v>13</v>
      </c>
      <c r="M7017" s="10"/>
      <c r="N7017" s="15"/>
      <c r="O7017" s="15"/>
      <c r="P7017" s="4"/>
    </row>
    <row r="7018" spans="1:16" ht="15" customHeight="1" x14ac:dyDescent="0.25">
      <c r="A7018" s="11">
        <f t="shared" si="933"/>
        <v>7015</v>
      </c>
      <c r="B7018" s="29">
        <v>38062</v>
      </c>
      <c r="C7018" s="25">
        <v>22</v>
      </c>
      <c r="D7018" s="12">
        <v>28.8</v>
      </c>
      <c r="E7018" s="25">
        <v>26.3</v>
      </c>
      <c r="F7018" s="35">
        <v>92</v>
      </c>
      <c r="G7018" s="25">
        <v>73.5</v>
      </c>
      <c r="H7018" s="13">
        <v>0.9</v>
      </c>
      <c r="I7018" s="25"/>
      <c r="J7018" s="12">
        <v>225</v>
      </c>
      <c r="K7018" s="12">
        <v>0</v>
      </c>
      <c r="L7018" s="25" t="s">
        <v>13</v>
      </c>
      <c r="M7018" s="10"/>
      <c r="N7018" s="15"/>
      <c r="O7018" s="15"/>
      <c r="P7018" s="4"/>
    </row>
    <row r="7019" spans="1:16" ht="15" customHeight="1" x14ac:dyDescent="0.25">
      <c r="A7019" s="11">
        <f t="shared" si="933"/>
        <v>7016</v>
      </c>
      <c r="B7019" s="29">
        <v>38063</v>
      </c>
      <c r="C7019" s="25">
        <v>22</v>
      </c>
      <c r="D7019" s="12">
        <v>31</v>
      </c>
      <c r="E7019" s="25">
        <v>25.2</v>
      </c>
      <c r="F7019" s="35">
        <v>96</v>
      </c>
      <c r="G7019" s="25">
        <v>2</v>
      </c>
      <c r="H7019" s="13">
        <v>0</v>
      </c>
      <c r="I7019" s="25"/>
      <c r="J7019" s="12">
        <v>225</v>
      </c>
      <c r="K7019" s="12">
        <v>0</v>
      </c>
      <c r="L7019" s="25" t="s">
        <v>15</v>
      </c>
      <c r="M7019" s="10"/>
      <c r="N7019" s="15"/>
      <c r="O7019" s="15"/>
      <c r="P7019" s="4"/>
    </row>
    <row r="7020" spans="1:16" ht="15" customHeight="1" x14ac:dyDescent="0.25">
      <c r="A7020" s="11">
        <f t="shared" si="933"/>
        <v>7017</v>
      </c>
      <c r="B7020" s="29">
        <v>38064</v>
      </c>
      <c r="C7020" s="25">
        <v>22</v>
      </c>
      <c r="D7020" s="12">
        <v>32.200000000000003</v>
      </c>
      <c r="E7020" s="25">
        <v>25.9</v>
      </c>
      <c r="F7020" s="35">
        <v>94</v>
      </c>
      <c r="G7020" s="25">
        <v>46.2</v>
      </c>
      <c r="H7020" s="13">
        <v>2.9</v>
      </c>
      <c r="I7020" s="25"/>
      <c r="J7020" s="12">
        <v>225</v>
      </c>
      <c r="K7020" s="12">
        <v>1</v>
      </c>
      <c r="L7020" s="25" t="s">
        <v>15</v>
      </c>
      <c r="M7020" s="10"/>
      <c r="N7020" s="15"/>
      <c r="O7020" s="15"/>
      <c r="P7020" s="4"/>
    </row>
    <row r="7021" spans="1:16" ht="15" customHeight="1" x14ac:dyDescent="0.25">
      <c r="A7021" s="11">
        <f t="shared" si="933"/>
        <v>7018</v>
      </c>
      <c r="B7021" s="29">
        <v>38065</v>
      </c>
      <c r="C7021" s="25">
        <v>25</v>
      </c>
      <c r="D7021" s="12">
        <v>32.200000000000003</v>
      </c>
      <c r="E7021" s="25">
        <v>26.2</v>
      </c>
      <c r="F7021" s="35">
        <v>98</v>
      </c>
      <c r="G7021" s="25">
        <v>0</v>
      </c>
      <c r="H7021" s="13">
        <v>5.0999999999999996</v>
      </c>
      <c r="I7021" s="25"/>
      <c r="J7021" s="12">
        <v>225</v>
      </c>
      <c r="K7021" s="12">
        <v>1</v>
      </c>
      <c r="L7021" s="25" t="s">
        <v>13</v>
      </c>
      <c r="M7021" s="10"/>
      <c r="N7021" s="15"/>
      <c r="O7021" s="15"/>
      <c r="P7021" s="4"/>
    </row>
    <row r="7022" spans="1:16" ht="15" customHeight="1" x14ac:dyDescent="0.25">
      <c r="A7022" s="11">
        <f t="shared" si="933"/>
        <v>7019</v>
      </c>
      <c r="B7022" s="29">
        <v>38066</v>
      </c>
      <c r="C7022" s="25">
        <v>23</v>
      </c>
      <c r="D7022" s="12">
        <v>32.4</v>
      </c>
      <c r="E7022" s="25">
        <v>25.2</v>
      </c>
      <c r="F7022" s="35">
        <v>96</v>
      </c>
      <c r="G7022" s="25">
        <v>0</v>
      </c>
      <c r="H7022" s="13">
        <v>6</v>
      </c>
      <c r="I7022" s="25"/>
      <c r="J7022" s="12">
        <v>225</v>
      </c>
      <c r="K7022" s="12">
        <v>1</v>
      </c>
      <c r="L7022" s="25" t="s">
        <v>13</v>
      </c>
      <c r="M7022" s="10"/>
      <c r="N7022" s="15"/>
      <c r="O7022" s="15"/>
      <c r="P7022" s="4"/>
    </row>
    <row r="7023" spans="1:16" ht="15" customHeight="1" x14ac:dyDescent="0.25">
      <c r="A7023" s="11">
        <f t="shared" si="933"/>
        <v>7020</v>
      </c>
      <c r="B7023" s="29">
        <v>38067</v>
      </c>
      <c r="C7023" s="25">
        <v>22</v>
      </c>
      <c r="D7023" s="12">
        <v>32.799999999999997</v>
      </c>
      <c r="E7023" s="25">
        <v>27.2</v>
      </c>
      <c r="F7023" s="35">
        <v>98</v>
      </c>
      <c r="G7023" s="25">
        <v>13</v>
      </c>
      <c r="H7023" s="13">
        <v>3.9</v>
      </c>
      <c r="I7023" s="25"/>
      <c r="J7023" s="12">
        <v>225</v>
      </c>
      <c r="K7023" s="12">
        <v>2</v>
      </c>
      <c r="L7023" s="25" t="s">
        <v>15</v>
      </c>
      <c r="M7023" s="10"/>
      <c r="N7023" s="15"/>
      <c r="O7023" s="15"/>
      <c r="P7023" s="4"/>
    </row>
    <row r="7024" spans="1:16" ht="15" customHeight="1" x14ac:dyDescent="0.25">
      <c r="A7024" s="11">
        <f t="shared" si="933"/>
        <v>7021</v>
      </c>
      <c r="B7024" s="29">
        <v>38068</v>
      </c>
      <c r="C7024" s="25">
        <v>23</v>
      </c>
      <c r="D7024" s="12">
        <v>32.200000000000003</v>
      </c>
      <c r="E7024" s="25">
        <v>26.9</v>
      </c>
      <c r="F7024" s="35">
        <v>97</v>
      </c>
      <c r="G7024" s="25">
        <v>0</v>
      </c>
      <c r="H7024" s="13">
        <v>4.5999999999999996</v>
      </c>
      <c r="I7024" s="25"/>
      <c r="J7024" s="12">
        <v>225</v>
      </c>
      <c r="K7024" s="12">
        <v>0</v>
      </c>
      <c r="L7024" s="25" t="s">
        <v>15</v>
      </c>
      <c r="M7024" s="10"/>
      <c r="N7024" s="15"/>
      <c r="O7024" s="15"/>
      <c r="P7024" s="4"/>
    </row>
    <row r="7025" spans="1:16" ht="15" customHeight="1" x14ac:dyDescent="0.25">
      <c r="A7025" s="11">
        <f t="shared" si="933"/>
        <v>7022</v>
      </c>
      <c r="B7025" s="29">
        <v>38069</v>
      </c>
      <c r="C7025" s="25">
        <v>23</v>
      </c>
      <c r="D7025" s="12">
        <v>31.6</v>
      </c>
      <c r="E7025" s="25">
        <v>25.7</v>
      </c>
      <c r="F7025" s="35">
        <v>98</v>
      </c>
      <c r="G7025" s="25">
        <v>0</v>
      </c>
      <c r="H7025" s="13">
        <v>3.2</v>
      </c>
      <c r="I7025" s="25"/>
      <c r="J7025" s="12">
        <v>225</v>
      </c>
      <c r="K7025" s="12">
        <v>1</v>
      </c>
      <c r="L7025" s="25" t="s">
        <v>13</v>
      </c>
      <c r="M7025" s="10"/>
      <c r="N7025" s="15"/>
      <c r="O7025" s="15"/>
      <c r="P7025" s="4"/>
    </row>
    <row r="7026" spans="1:16" ht="15" customHeight="1" x14ac:dyDescent="0.25">
      <c r="A7026" s="11">
        <f t="shared" si="933"/>
        <v>7023</v>
      </c>
      <c r="B7026" s="29">
        <v>38070</v>
      </c>
      <c r="C7026" s="25">
        <v>23</v>
      </c>
      <c r="D7026" s="12">
        <v>31</v>
      </c>
      <c r="E7026" s="25">
        <v>26.5</v>
      </c>
      <c r="F7026" s="35">
        <v>94</v>
      </c>
      <c r="G7026" s="25">
        <v>21.5</v>
      </c>
      <c r="H7026" s="13">
        <v>5.7</v>
      </c>
      <c r="I7026" s="25"/>
      <c r="J7026" s="12">
        <v>270</v>
      </c>
      <c r="K7026" s="12">
        <v>0</v>
      </c>
      <c r="L7026" s="25" t="s">
        <v>13</v>
      </c>
      <c r="M7026" s="10"/>
      <c r="N7026" s="15"/>
      <c r="O7026" s="15"/>
      <c r="P7026" s="4"/>
    </row>
    <row r="7027" spans="1:16" ht="15" customHeight="1" x14ac:dyDescent="0.25">
      <c r="A7027" s="11">
        <f t="shared" si="933"/>
        <v>7024</v>
      </c>
      <c r="B7027" s="29">
        <v>38071</v>
      </c>
      <c r="C7027" s="25">
        <v>21</v>
      </c>
      <c r="D7027" s="12">
        <v>31.8</v>
      </c>
      <c r="E7027" s="25">
        <v>26.2</v>
      </c>
      <c r="F7027" s="35">
        <v>97</v>
      </c>
      <c r="G7027" s="25">
        <v>4</v>
      </c>
      <c r="H7027" s="13">
        <v>4.2</v>
      </c>
      <c r="I7027" s="25"/>
      <c r="J7027" s="12">
        <v>225</v>
      </c>
      <c r="K7027" s="12">
        <v>0</v>
      </c>
      <c r="L7027" s="25" t="s">
        <v>13</v>
      </c>
      <c r="M7027" s="10"/>
      <c r="N7027" s="15"/>
      <c r="O7027" s="15"/>
      <c r="P7027" s="4"/>
    </row>
    <row r="7028" spans="1:16" ht="15" customHeight="1" x14ac:dyDescent="0.25">
      <c r="A7028" s="11">
        <f t="shared" si="933"/>
        <v>7025</v>
      </c>
      <c r="B7028" s="29">
        <v>38072</v>
      </c>
      <c r="C7028" s="25">
        <v>23</v>
      </c>
      <c r="D7028" s="12">
        <v>31</v>
      </c>
      <c r="E7028" s="25">
        <v>27</v>
      </c>
      <c r="F7028" s="35">
        <v>95</v>
      </c>
      <c r="G7028" s="25">
        <v>0</v>
      </c>
      <c r="H7028" s="13">
        <v>6.6</v>
      </c>
      <c r="I7028" s="25"/>
      <c r="J7028" s="12">
        <v>225</v>
      </c>
      <c r="K7028" s="12">
        <v>1</v>
      </c>
      <c r="L7028" s="25" t="s">
        <v>13</v>
      </c>
      <c r="M7028" s="10"/>
      <c r="N7028" s="15"/>
      <c r="O7028" s="15"/>
      <c r="P7028" s="4"/>
    </row>
    <row r="7029" spans="1:16" ht="15" customHeight="1" x14ac:dyDescent="0.25">
      <c r="A7029" s="11">
        <f t="shared" si="933"/>
        <v>7026</v>
      </c>
      <c r="B7029" s="29">
        <v>38073</v>
      </c>
      <c r="C7029" s="25">
        <v>22</v>
      </c>
      <c r="D7029" s="12">
        <v>33.4</v>
      </c>
      <c r="E7029" s="25">
        <v>26.5</v>
      </c>
      <c r="F7029" s="35">
        <v>92</v>
      </c>
      <c r="G7029" s="25">
        <v>1.3</v>
      </c>
      <c r="H7029" s="13">
        <v>2.9</v>
      </c>
      <c r="I7029" s="25"/>
      <c r="J7029" s="12">
        <v>225</v>
      </c>
      <c r="K7029" s="12">
        <v>2</v>
      </c>
      <c r="L7029" s="25" t="s">
        <v>13</v>
      </c>
      <c r="M7029" s="10"/>
      <c r="N7029" s="15"/>
      <c r="O7029" s="15"/>
      <c r="P7029" s="4"/>
    </row>
    <row r="7030" spans="1:16" ht="15" customHeight="1" x14ac:dyDescent="0.25">
      <c r="A7030" s="11">
        <f t="shared" si="933"/>
        <v>7027</v>
      </c>
      <c r="B7030" s="29">
        <v>38074</v>
      </c>
      <c r="C7030" s="25">
        <v>23</v>
      </c>
      <c r="D7030" s="12">
        <v>33.4</v>
      </c>
      <c r="E7030" s="25">
        <v>25.9</v>
      </c>
      <c r="F7030" s="35">
        <v>95</v>
      </c>
      <c r="G7030" s="25">
        <v>75</v>
      </c>
      <c r="H7030" s="13">
        <v>4.7</v>
      </c>
      <c r="I7030" s="25"/>
      <c r="J7030" s="12">
        <v>270</v>
      </c>
      <c r="K7030" s="12">
        <v>3</v>
      </c>
      <c r="L7030" s="25" t="s">
        <v>13</v>
      </c>
      <c r="M7030" s="10"/>
      <c r="N7030" s="15"/>
      <c r="O7030" s="15"/>
      <c r="P7030" s="4"/>
    </row>
    <row r="7031" spans="1:16" ht="15" customHeight="1" x14ac:dyDescent="0.25">
      <c r="A7031" s="11">
        <f t="shared" si="933"/>
        <v>7028</v>
      </c>
      <c r="B7031" s="29">
        <v>38075</v>
      </c>
      <c r="C7031" s="25">
        <v>24</v>
      </c>
      <c r="D7031" s="12">
        <v>32</v>
      </c>
      <c r="E7031" s="25">
        <v>25.7</v>
      </c>
      <c r="F7031" s="35">
        <v>95</v>
      </c>
      <c r="G7031" s="25">
        <v>7</v>
      </c>
      <c r="H7031" s="13">
        <v>5</v>
      </c>
      <c r="I7031" s="25"/>
      <c r="J7031" s="12">
        <v>225</v>
      </c>
      <c r="K7031" s="12">
        <v>1</v>
      </c>
      <c r="L7031" s="25" t="s">
        <v>13</v>
      </c>
      <c r="M7031" s="10"/>
      <c r="N7031" s="15"/>
      <c r="O7031" s="15"/>
      <c r="P7031" s="4"/>
    </row>
    <row r="7032" spans="1:16" ht="15" customHeight="1" x14ac:dyDescent="0.25">
      <c r="A7032" s="11">
        <f t="shared" si="933"/>
        <v>7029</v>
      </c>
      <c r="B7032" s="29">
        <v>38076</v>
      </c>
      <c r="C7032" s="25">
        <v>22</v>
      </c>
      <c r="D7032" s="12">
        <v>31.6</v>
      </c>
      <c r="E7032" s="25">
        <v>26.1</v>
      </c>
      <c r="F7032" s="35">
        <v>94</v>
      </c>
      <c r="G7032" s="25">
        <v>4.5999999999999996</v>
      </c>
      <c r="H7032" s="13">
        <v>5</v>
      </c>
      <c r="I7032" s="25"/>
      <c r="J7032" s="12">
        <v>225</v>
      </c>
      <c r="K7032" s="12">
        <v>0</v>
      </c>
      <c r="L7032" s="25" t="s">
        <v>13</v>
      </c>
      <c r="M7032" s="10"/>
      <c r="N7032" s="15"/>
      <c r="O7032" s="15"/>
      <c r="P7032" s="4"/>
    </row>
    <row r="7033" spans="1:16" ht="15" customHeight="1" x14ac:dyDescent="0.25">
      <c r="A7033" s="11">
        <f t="shared" si="933"/>
        <v>7030</v>
      </c>
      <c r="B7033" s="29">
        <v>38077</v>
      </c>
      <c r="C7033" s="25">
        <v>21</v>
      </c>
      <c r="D7033" s="12">
        <v>31.6</v>
      </c>
      <c r="E7033" s="25">
        <v>26.1</v>
      </c>
      <c r="F7033" s="35">
        <v>94</v>
      </c>
      <c r="G7033" s="25">
        <v>56</v>
      </c>
      <c r="H7033" s="13">
        <v>5</v>
      </c>
      <c r="I7033" s="25"/>
      <c r="J7033" s="12">
        <v>0</v>
      </c>
      <c r="K7033" s="12">
        <v>0</v>
      </c>
      <c r="L7033" s="25" t="s">
        <v>13</v>
      </c>
      <c r="M7033" s="10"/>
      <c r="N7033" s="15"/>
      <c r="O7033" s="15"/>
      <c r="P7033" s="4"/>
    </row>
    <row r="7034" spans="1:16" ht="15" customHeight="1" x14ac:dyDescent="0.25">
      <c r="A7034" s="11">
        <f t="shared" si="933"/>
        <v>7031</v>
      </c>
      <c r="B7034" s="29">
        <v>38078</v>
      </c>
      <c r="C7034" s="25">
        <v>23</v>
      </c>
      <c r="D7034" s="12">
        <v>30.8</v>
      </c>
      <c r="E7034" s="25">
        <v>25.5</v>
      </c>
      <c r="F7034" s="35">
        <v>92</v>
      </c>
      <c r="G7034" s="25">
        <v>0</v>
      </c>
      <c r="H7034" s="13">
        <v>1.5</v>
      </c>
      <c r="I7034" s="25"/>
      <c r="J7034" s="12">
        <v>270</v>
      </c>
      <c r="K7034" s="12">
        <v>0</v>
      </c>
      <c r="L7034" s="25" t="s">
        <v>15</v>
      </c>
      <c r="M7034" s="10"/>
      <c r="N7034" s="15"/>
      <c r="O7034" s="15"/>
      <c r="P7034" s="4"/>
    </row>
    <row r="7035" spans="1:16" ht="15" customHeight="1" x14ac:dyDescent="0.25">
      <c r="A7035" s="11">
        <f t="shared" si="933"/>
        <v>7032</v>
      </c>
      <c r="B7035" s="29">
        <v>38079</v>
      </c>
      <c r="C7035" s="25">
        <v>24</v>
      </c>
      <c r="D7035" s="12">
        <v>31.8</v>
      </c>
      <c r="E7035" s="25">
        <v>26.6</v>
      </c>
      <c r="F7035" s="35">
        <v>93</v>
      </c>
      <c r="G7035" s="25">
        <v>0.3</v>
      </c>
      <c r="H7035" s="13">
        <v>2.1</v>
      </c>
      <c r="I7035" s="25"/>
      <c r="J7035" s="12">
        <v>90</v>
      </c>
      <c r="K7035" s="12">
        <v>0</v>
      </c>
      <c r="L7035" s="25" t="s">
        <v>13</v>
      </c>
      <c r="M7035" s="10"/>
      <c r="N7035" s="15"/>
      <c r="O7035" s="15"/>
      <c r="P7035" s="4"/>
    </row>
    <row r="7036" spans="1:16" ht="15" customHeight="1" x14ac:dyDescent="0.25">
      <c r="A7036" s="11">
        <f t="shared" si="933"/>
        <v>7033</v>
      </c>
      <c r="B7036" s="29">
        <v>38080</v>
      </c>
      <c r="C7036" s="25">
        <v>22</v>
      </c>
      <c r="D7036" s="12">
        <v>29.8</v>
      </c>
      <c r="E7036" s="25">
        <v>25.6</v>
      </c>
      <c r="F7036" s="35">
        <v>96</v>
      </c>
      <c r="G7036" s="25">
        <v>73</v>
      </c>
      <c r="H7036" s="13">
        <v>0.2</v>
      </c>
      <c r="I7036" s="25"/>
      <c r="J7036" s="12">
        <v>225</v>
      </c>
      <c r="K7036" s="12">
        <v>0</v>
      </c>
      <c r="L7036" s="25" t="s">
        <v>13</v>
      </c>
      <c r="M7036" s="10"/>
      <c r="N7036" s="15"/>
      <c r="O7036" s="15"/>
      <c r="P7036" s="4"/>
    </row>
    <row r="7037" spans="1:16" ht="15" customHeight="1" x14ac:dyDescent="0.25">
      <c r="A7037" s="11">
        <f t="shared" si="933"/>
        <v>7034</v>
      </c>
      <c r="B7037" s="29">
        <v>38081</v>
      </c>
      <c r="C7037" s="25">
        <v>22</v>
      </c>
      <c r="D7037" s="12">
        <v>32</v>
      </c>
      <c r="E7037" s="25">
        <v>26.4</v>
      </c>
      <c r="F7037" s="35">
        <v>96</v>
      </c>
      <c r="G7037" s="25">
        <v>61</v>
      </c>
      <c r="H7037" s="13">
        <v>1.6</v>
      </c>
      <c r="I7037" s="25"/>
      <c r="J7037" s="12">
        <v>225</v>
      </c>
      <c r="K7037" s="12">
        <v>0</v>
      </c>
      <c r="L7037" s="25" t="s">
        <v>13</v>
      </c>
      <c r="M7037" s="10"/>
      <c r="N7037" s="15"/>
      <c r="O7037" s="15"/>
      <c r="P7037" s="4"/>
    </row>
    <row r="7038" spans="1:16" ht="15" customHeight="1" x14ac:dyDescent="0.25">
      <c r="A7038" s="11">
        <f t="shared" si="933"/>
        <v>7035</v>
      </c>
      <c r="B7038" s="29">
        <v>38082</v>
      </c>
      <c r="C7038" s="25">
        <v>23</v>
      </c>
      <c r="D7038" s="12">
        <v>32</v>
      </c>
      <c r="E7038" s="25">
        <v>27</v>
      </c>
      <c r="F7038" s="35">
        <v>96</v>
      </c>
      <c r="G7038" s="25">
        <v>0.3</v>
      </c>
      <c r="H7038" s="13">
        <v>6.3</v>
      </c>
      <c r="I7038" s="25"/>
      <c r="J7038" s="12">
        <v>225</v>
      </c>
      <c r="K7038" s="12">
        <v>0</v>
      </c>
      <c r="L7038" s="25" t="s">
        <v>13</v>
      </c>
      <c r="M7038" s="10"/>
      <c r="N7038" s="15"/>
      <c r="O7038" s="15"/>
      <c r="P7038" s="4"/>
    </row>
    <row r="7039" spans="1:16" ht="15" customHeight="1" x14ac:dyDescent="0.25">
      <c r="A7039" s="11">
        <f t="shared" si="933"/>
        <v>7036</v>
      </c>
      <c r="B7039" s="29">
        <v>38083</v>
      </c>
      <c r="C7039" s="25">
        <v>24</v>
      </c>
      <c r="D7039" s="12">
        <v>31</v>
      </c>
      <c r="E7039" s="25">
        <v>26.5</v>
      </c>
      <c r="F7039" s="35">
        <v>93</v>
      </c>
      <c r="G7039" s="25">
        <v>3.5</v>
      </c>
      <c r="H7039" s="13">
        <v>2.8</v>
      </c>
      <c r="I7039" s="25"/>
      <c r="J7039" s="12">
        <v>225</v>
      </c>
      <c r="K7039" s="12">
        <v>1</v>
      </c>
      <c r="L7039" s="25" t="s">
        <v>13</v>
      </c>
      <c r="M7039" s="10"/>
      <c r="N7039" s="15"/>
      <c r="O7039" s="15"/>
      <c r="P7039" s="4"/>
    </row>
    <row r="7040" spans="1:16" ht="15" customHeight="1" x14ac:dyDescent="0.25">
      <c r="A7040" s="11">
        <f t="shared" si="933"/>
        <v>7037</v>
      </c>
      <c r="B7040" s="29">
        <v>38084</v>
      </c>
      <c r="C7040" s="25">
        <v>23</v>
      </c>
      <c r="D7040" s="12">
        <v>32.1</v>
      </c>
      <c r="E7040" s="25">
        <v>26.8</v>
      </c>
      <c r="F7040" s="35">
        <v>97</v>
      </c>
      <c r="G7040" s="25">
        <v>62.3</v>
      </c>
      <c r="H7040" s="13">
        <v>3.5</v>
      </c>
      <c r="I7040" s="25"/>
      <c r="J7040" s="12">
        <v>270</v>
      </c>
      <c r="K7040" s="12">
        <v>0</v>
      </c>
      <c r="L7040" s="25" t="s">
        <v>15</v>
      </c>
      <c r="M7040" s="10"/>
      <c r="N7040" s="15"/>
      <c r="O7040" s="15"/>
      <c r="P7040" s="4"/>
    </row>
    <row r="7041" spans="1:16" ht="15" customHeight="1" x14ac:dyDescent="0.25">
      <c r="A7041" s="11">
        <f t="shared" si="933"/>
        <v>7038</v>
      </c>
      <c r="B7041" s="29">
        <v>38085</v>
      </c>
      <c r="C7041" s="25">
        <v>23</v>
      </c>
      <c r="D7041" s="12">
        <v>31.2</v>
      </c>
      <c r="E7041" s="25">
        <v>26.6</v>
      </c>
      <c r="F7041" s="35">
        <v>95</v>
      </c>
      <c r="G7041" s="25">
        <v>26</v>
      </c>
      <c r="H7041" s="13">
        <v>5</v>
      </c>
      <c r="I7041" s="25"/>
      <c r="J7041" s="12">
        <v>270</v>
      </c>
      <c r="K7041" s="12">
        <v>0</v>
      </c>
      <c r="L7041" s="25" t="s">
        <v>15</v>
      </c>
      <c r="M7041" s="10"/>
      <c r="N7041" s="15"/>
      <c r="O7041" s="15"/>
      <c r="P7041" s="4"/>
    </row>
    <row r="7042" spans="1:16" ht="15" customHeight="1" x14ac:dyDescent="0.25">
      <c r="A7042" s="11">
        <f t="shared" si="933"/>
        <v>7039</v>
      </c>
      <c r="B7042" s="29">
        <v>38086</v>
      </c>
      <c r="C7042" s="25">
        <v>23</v>
      </c>
      <c r="D7042" s="12">
        <v>32.200000000000003</v>
      </c>
      <c r="E7042" s="25">
        <v>25.5</v>
      </c>
      <c r="F7042" s="35">
        <v>95</v>
      </c>
      <c r="G7042" s="25">
        <v>0.7</v>
      </c>
      <c r="H7042" s="13">
        <v>1.7</v>
      </c>
      <c r="I7042" s="25"/>
      <c r="J7042" s="12">
        <v>270</v>
      </c>
      <c r="K7042" s="12">
        <v>0</v>
      </c>
      <c r="L7042" s="25" t="s">
        <v>15</v>
      </c>
      <c r="M7042" s="10"/>
      <c r="N7042" s="15"/>
      <c r="O7042" s="15"/>
      <c r="P7042" s="4"/>
    </row>
    <row r="7043" spans="1:16" ht="15" customHeight="1" x14ac:dyDescent="0.25">
      <c r="A7043" s="11">
        <f t="shared" si="933"/>
        <v>7040</v>
      </c>
      <c r="B7043" s="29">
        <v>38087</v>
      </c>
      <c r="C7043" s="25">
        <v>21</v>
      </c>
      <c r="D7043" s="12">
        <v>32.799999999999997</v>
      </c>
      <c r="E7043" s="25">
        <v>25.2</v>
      </c>
      <c r="F7043" s="35">
        <v>95</v>
      </c>
      <c r="G7043" s="25">
        <v>27.2</v>
      </c>
      <c r="H7043" s="13">
        <v>5.0999999999999996</v>
      </c>
      <c r="I7043" s="25"/>
      <c r="J7043" s="12">
        <v>270</v>
      </c>
      <c r="K7043" s="12">
        <v>1</v>
      </c>
      <c r="L7043" s="25" t="s">
        <v>13</v>
      </c>
      <c r="M7043" s="10"/>
      <c r="N7043" s="15"/>
      <c r="O7043" s="15"/>
      <c r="P7043" s="4"/>
    </row>
    <row r="7044" spans="1:16" ht="15" customHeight="1" x14ac:dyDescent="0.25">
      <c r="A7044" s="11">
        <f t="shared" si="933"/>
        <v>7041</v>
      </c>
      <c r="B7044" s="29">
        <v>38088</v>
      </c>
      <c r="C7044" s="25">
        <v>21</v>
      </c>
      <c r="D7044" s="12">
        <v>32.6</v>
      </c>
      <c r="E7044" s="25">
        <v>25.9</v>
      </c>
      <c r="F7044" s="35">
        <v>96</v>
      </c>
      <c r="G7044" s="25">
        <v>47.2</v>
      </c>
      <c r="H7044" s="13">
        <v>3.5</v>
      </c>
      <c r="I7044" s="25"/>
      <c r="J7044" s="12">
        <v>315</v>
      </c>
      <c r="K7044" s="12">
        <v>0</v>
      </c>
      <c r="L7044" s="25" t="s">
        <v>13</v>
      </c>
      <c r="M7044" s="10"/>
      <c r="N7044" s="15"/>
      <c r="O7044" s="15"/>
      <c r="P7044" s="4"/>
    </row>
    <row r="7045" spans="1:16" ht="15" customHeight="1" x14ac:dyDescent="0.25">
      <c r="A7045" s="11">
        <f t="shared" si="933"/>
        <v>7042</v>
      </c>
      <c r="B7045" s="29">
        <v>38089</v>
      </c>
      <c r="C7045" s="25">
        <v>23</v>
      </c>
      <c r="D7045" s="12">
        <v>33.6</v>
      </c>
      <c r="E7045" s="25">
        <v>27.9</v>
      </c>
      <c r="F7045" s="35">
        <v>94</v>
      </c>
      <c r="G7045" s="25">
        <v>65</v>
      </c>
      <c r="H7045" s="13">
        <v>7.6</v>
      </c>
      <c r="I7045" s="25"/>
      <c r="J7045" s="12">
        <v>225</v>
      </c>
      <c r="K7045" s="12">
        <v>0</v>
      </c>
      <c r="L7045" s="25" t="s">
        <v>13</v>
      </c>
      <c r="M7045" s="10"/>
      <c r="N7045" s="15"/>
      <c r="O7045" s="15"/>
      <c r="P7045" s="4"/>
    </row>
    <row r="7046" spans="1:16" ht="15" customHeight="1" x14ac:dyDescent="0.25">
      <c r="A7046" s="11">
        <f t="shared" ref="A7046:A7109" si="934">A7045+1</f>
        <v>7043</v>
      </c>
      <c r="B7046" s="29">
        <v>38090</v>
      </c>
      <c r="C7046" s="25">
        <v>24</v>
      </c>
      <c r="D7046" s="12">
        <v>32.6</v>
      </c>
      <c r="E7046" s="25">
        <v>26.9</v>
      </c>
      <c r="F7046" s="35">
        <v>98</v>
      </c>
      <c r="G7046" s="25">
        <v>0</v>
      </c>
      <c r="H7046" s="13">
        <v>4.3</v>
      </c>
      <c r="I7046" s="25"/>
      <c r="J7046" s="12">
        <v>90</v>
      </c>
      <c r="K7046" s="12">
        <v>1</v>
      </c>
      <c r="L7046" s="25" t="s">
        <v>13</v>
      </c>
      <c r="M7046" s="10"/>
      <c r="N7046" s="15"/>
      <c r="O7046" s="15"/>
      <c r="P7046" s="4"/>
    </row>
    <row r="7047" spans="1:16" ht="15" customHeight="1" x14ac:dyDescent="0.25">
      <c r="A7047" s="11">
        <f t="shared" si="934"/>
        <v>7044</v>
      </c>
      <c r="B7047" s="29">
        <v>38091</v>
      </c>
      <c r="C7047" s="25">
        <v>23</v>
      </c>
      <c r="D7047" s="12">
        <v>33.799999999999997</v>
      </c>
      <c r="E7047" s="25">
        <v>26.9</v>
      </c>
      <c r="F7047" s="35">
        <v>93</v>
      </c>
      <c r="G7047" s="25">
        <v>9.6999999999999993</v>
      </c>
      <c r="H7047" s="13">
        <v>6.2</v>
      </c>
      <c r="I7047" s="25"/>
      <c r="J7047" s="12">
        <v>225</v>
      </c>
      <c r="K7047" s="12">
        <v>1</v>
      </c>
      <c r="L7047" s="25" t="s">
        <v>13</v>
      </c>
      <c r="M7047" s="10"/>
      <c r="N7047" s="15"/>
      <c r="O7047" s="15"/>
      <c r="P7047" s="4"/>
    </row>
    <row r="7048" spans="1:16" ht="15" customHeight="1" x14ac:dyDescent="0.25">
      <c r="A7048" s="11">
        <f t="shared" si="934"/>
        <v>7045</v>
      </c>
      <c r="B7048" s="29">
        <v>38092</v>
      </c>
      <c r="C7048" s="25">
        <v>23</v>
      </c>
      <c r="D7048" s="12">
        <v>31.4</v>
      </c>
      <c r="E7048" s="25">
        <v>27.1</v>
      </c>
      <c r="F7048" s="35">
        <v>93</v>
      </c>
      <c r="G7048" s="25">
        <v>5.5</v>
      </c>
      <c r="H7048" s="13">
        <v>4</v>
      </c>
      <c r="I7048" s="25"/>
      <c r="J7048" s="12">
        <v>270</v>
      </c>
      <c r="K7048" s="12">
        <v>0</v>
      </c>
      <c r="L7048" s="25" t="s">
        <v>15</v>
      </c>
      <c r="M7048" s="10"/>
      <c r="N7048" s="15"/>
      <c r="O7048" s="15"/>
      <c r="P7048" s="4"/>
    </row>
    <row r="7049" spans="1:16" ht="15" customHeight="1" x14ac:dyDescent="0.25">
      <c r="A7049" s="11">
        <f t="shared" si="934"/>
        <v>7046</v>
      </c>
      <c r="B7049" s="29">
        <v>38093</v>
      </c>
      <c r="C7049" s="25">
        <v>23</v>
      </c>
      <c r="D7049" s="12">
        <v>31.4</v>
      </c>
      <c r="E7049" s="25">
        <v>26.5</v>
      </c>
      <c r="F7049" s="35">
        <v>96</v>
      </c>
      <c r="G7049" s="25">
        <v>55.6</v>
      </c>
      <c r="H7049" s="13">
        <v>4.4000000000000004</v>
      </c>
      <c r="I7049" s="25"/>
      <c r="J7049" s="12">
        <v>90</v>
      </c>
      <c r="K7049" s="12">
        <v>1</v>
      </c>
      <c r="L7049" s="25" t="s">
        <v>14</v>
      </c>
      <c r="M7049" s="10"/>
      <c r="N7049" s="15"/>
      <c r="O7049" s="15"/>
      <c r="P7049" s="4"/>
    </row>
    <row r="7050" spans="1:16" ht="15" customHeight="1" x14ac:dyDescent="0.25">
      <c r="A7050" s="11">
        <f t="shared" si="934"/>
        <v>7047</v>
      </c>
      <c r="B7050" s="29">
        <v>38094</v>
      </c>
      <c r="C7050" s="25">
        <v>23</v>
      </c>
      <c r="D7050" s="12">
        <v>33</v>
      </c>
      <c r="E7050" s="25">
        <v>26.8</v>
      </c>
      <c r="F7050" s="35">
        <v>98</v>
      </c>
      <c r="G7050" s="25">
        <v>0</v>
      </c>
      <c r="H7050" s="13">
        <v>4</v>
      </c>
      <c r="I7050" s="25"/>
      <c r="J7050" s="12">
        <v>225</v>
      </c>
      <c r="K7050" s="12">
        <v>0</v>
      </c>
      <c r="L7050" s="25" t="s">
        <v>13</v>
      </c>
      <c r="M7050" s="10"/>
      <c r="N7050" s="15"/>
      <c r="O7050" s="15"/>
      <c r="P7050" s="4"/>
    </row>
    <row r="7051" spans="1:16" ht="15" customHeight="1" x14ac:dyDescent="0.25">
      <c r="A7051" s="11">
        <f t="shared" si="934"/>
        <v>7048</v>
      </c>
      <c r="B7051" s="29">
        <v>38095</v>
      </c>
      <c r="C7051" s="25">
        <v>24</v>
      </c>
      <c r="D7051" s="12">
        <v>31</v>
      </c>
      <c r="E7051" s="25">
        <v>26.8</v>
      </c>
      <c r="F7051" s="35">
        <v>95</v>
      </c>
      <c r="G7051" s="25">
        <v>79.900000000000006</v>
      </c>
      <c r="H7051" s="13">
        <v>0.3</v>
      </c>
      <c r="I7051" s="25"/>
      <c r="J7051" s="12">
        <v>270</v>
      </c>
      <c r="K7051" s="12">
        <v>0</v>
      </c>
      <c r="L7051" s="25" t="s">
        <v>15</v>
      </c>
      <c r="M7051" s="10"/>
      <c r="N7051" s="15"/>
      <c r="O7051" s="15"/>
      <c r="P7051" s="4"/>
    </row>
    <row r="7052" spans="1:16" ht="15" customHeight="1" x14ac:dyDescent="0.25">
      <c r="A7052" s="11">
        <f t="shared" si="934"/>
        <v>7049</v>
      </c>
      <c r="B7052" s="29">
        <v>38096</v>
      </c>
      <c r="C7052" s="25">
        <v>22</v>
      </c>
      <c r="D7052" s="12">
        <v>31.8</v>
      </c>
      <c r="E7052" s="25">
        <v>26.7</v>
      </c>
      <c r="F7052" s="35">
        <v>95</v>
      </c>
      <c r="G7052" s="25">
        <v>13</v>
      </c>
      <c r="H7052" s="13">
        <v>6.4</v>
      </c>
      <c r="I7052" s="25"/>
      <c r="J7052" s="12">
        <v>135</v>
      </c>
      <c r="K7052" s="12">
        <v>0</v>
      </c>
      <c r="L7052" s="25" t="s">
        <v>12</v>
      </c>
      <c r="M7052" s="10"/>
      <c r="N7052" s="15"/>
      <c r="O7052" s="15"/>
      <c r="P7052" s="4"/>
    </row>
    <row r="7053" spans="1:16" ht="15" customHeight="1" x14ac:dyDescent="0.25">
      <c r="A7053" s="11">
        <f t="shared" si="934"/>
        <v>7050</v>
      </c>
      <c r="B7053" s="29">
        <v>38097</v>
      </c>
      <c r="C7053" s="25">
        <v>23</v>
      </c>
      <c r="D7053" s="12">
        <v>30</v>
      </c>
      <c r="E7053" s="25">
        <v>27.3</v>
      </c>
      <c r="F7053" s="35">
        <v>95</v>
      </c>
      <c r="G7053" s="25">
        <v>2</v>
      </c>
      <c r="H7053" s="13">
        <v>4.2</v>
      </c>
      <c r="I7053" s="25"/>
      <c r="J7053" s="12">
        <v>225</v>
      </c>
      <c r="K7053" s="12">
        <v>0</v>
      </c>
      <c r="L7053" s="25" t="s">
        <v>13</v>
      </c>
      <c r="M7053" s="10"/>
      <c r="N7053" s="15"/>
      <c r="O7053" s="15"/>
      <c r="P7053" s="4"/>
    </row>
    <row r="7054" spans="1:16" ht="15" customHeight="1" x14ac:dyDescent="0.25">
      <c r="A7054" s="11">
        <f t="shared" si="934"/>
        <v>7051</v>
      </c>
      <c r="B7054" s="29">
        <v>38098</v>
      </c>
      <c r="C7054" s="25">
        <v>24</v>
      </c>
      <c r="D7054" s="12">
        <v>32</v>
      </c>
      <c r="E7054" s="25">
        <v>26.5</v>
      </c>
      <c r="F7054" s="35">
        <v>93</v>
      </c>
      <c r="G7054" s="25">
        <v>0</v>
      </c>
      <c r="H7054" s="13">
        <v>4.5</v>
      </c>
      <c r="I7054" s="25"/>
      <c r="J7054" s="12">
        <v>90</v>
      </c>
      <c r="K7054" s="12">
        <v>0</v>
      </c>
      <c r="L7054" s="25" t="s">
        <v>13</v>
      </c>
      <c r="M7054" s="10"/>
      <c r="N7054" s="15"/>
      <c r="O7054" s="15"/>
      <c r="P7054" s="4"/>
    </row>
    <row r="7055" spans="1:16" ht="15" customHeight="1" x14ac:dyDescent="0.25">
      <c r="A7055" s="11">
        <f t="shared" si="934"/>
        <v>7052</v>
      </c>
      <c r="B7055" s="29">
        <v>38099</v>
      </c>
      <c r="C7055" s="25">
        <v>23</v>
      </c>
      <c r="D7055" s="12">
        <v>30.4</v>
      </c>
      <c r="E7055" s="25">
        <v>26.1</v>
      </c>
      <c r="F7055" s="35">
        <v>95</v>
      </c>
      <c r="G7055" s="25">
        <v>50.2</v>
      </c>
      <c r="H7055" s="13">
        <v>2.7</v>
      </c>
      <c r="I7055" s="25"/>
      <c r="J7055" s="12">
        <v>225</v>
      </c>
      <c r="K7055" s="12">
        <v>1</v>
      </c>
      <c r="L7055" s="25" t="s">
        <v>13</v>
      </c>
      <c r="M7055" s="10"/>
      <c r="N7055" s="15"/>
      <c r="O7055" s="15"/>
      <c r="P7055" s="4"/>
    </row>
    <row r="7056" spans="1:16" ht="15" customHeight="1" x14ac:dyDescent="0.25">
      <c r="A7056" s="11">
        <f t="shared" si="934"/>
        <v>7053</v>
      </c>
      <c r="B7056" s="29">
        <v>38100</v>
      </c>
      <c r="C7056" s="25">
        <v>24</v>
      </c>
      <c r="D7056" s="12">
        <v>28.8</v>
      </c>
      <c r="E7056" s="25">
        <v>25.9</v>
      </c>
      <c r="F7056" s="35">
        <v>96</v>
      </c>
      <c r="G7056" s="25">
        <v>6</v>
      </c>
      <c r="H7056" s="13">
        <v>0.8</v>
      </c>
      <c r="I7056" s="25"/>
      <c r="J7056" s="12">
        <v>270</v>
      </c>
      <c r="K7056" s="12">
        <v>0</v>
      </c>
      <c r="L7056" s="25" t="s">
        <v>15</v>
      </c>
      <c r="M7056" s="10"/>
      <c r="N7056" s="15"/>
      <c r="O7056" s="15"/>
      <c r="P7056" s="4"/>
    </row>
    <row r="7057" spans="1:16" ht="15" customHeight="1" x14ac:dyDescent="0.25">
      <c r="A7057" s="11">
        <f t="shared" si="934"/>
        <v>7054</v>
      </c>
      <c r="B7057" s="29">
        <v>38101</v>
      </c>
      <c r="C7057" s="25">
        <v>22</v>
      </c>
      <c r="D7057" s="12">
        <v>31.8</v>
      </c>
      <c r="E7057" s="25">
        <v>24.9</v>
      </c>
      <c r="F7057" s="35">
        <v>93</v>
      </c>
      <c r="G7057" s="25">
        <v>50</v>
      </c>
      <c r="H7057" s="13">
        <v>6.9</v>
      </c>
      <c r="I7057" s="25"/>
      <c r="J7057" s="12">
        <v>180</v>
      </c>
      <c r="K7057" s="12">
        <v>1</v>
      </c>
      <c r="L7057" s="25" t="s">
        <v>14</v>
      </c>
      <c r="M7057" s="10"/>
      <c r="N7057" s="15"/>
      <c r="O7057" s="15"/>
      <c r="P7057" s="4"/>
    </row>
    <row r="7058" spans="1:16" ht="15" customHeight="1" x14ac:dyDescent="0.25">
      <c r="A7058" s="11">
        <f t="shared" si="934"/>
        <v>7055</v>
      </c>
      <c r="B7058" s="29">
        <v>38102</v>
      </c>
      <c r="C7058" s="25">
        <v>23</v>
      </c>
      <c r="D7058" s="12">
        <v>32.200000000000003</v>
      </c>
      <c r="E7058" s="25">
        <v>26.8</v>
      </c>
      <c r="F7058" s="35">
        <v>94</v>
      </c>
      <c r="G7058" s="25">
        <v>2.5</v>
      </c>
      <c r="H7058" s="13">
        <v>7.6</v>
      </c>
      <c r="I7058" s="25"/>
      <c r="J7058" s="12">
        <v>180</v>
      </c>
      <c r="K7058" s="12">
        <v>0</v>
      </c>
      <c r="L7058" s="25" t="s">
        <v>14</v>
      </c>
      <c r="M7058" s="10"/>
      <c r="N7058" s="15"/>
      <c r="O7058" s="15"/>
      <c r="P7058" s="4"/>
    </row>
    <row r="7059" spans="1:16" ht="15" customHeight="1" x14ac:dyDescent="0.25">
      <c r="A7059" s="11">
        <f t="shared" si="934"/>
        <v>7056</v>
      </c>
      <c r="B7059" s="29">
        <v>38103</v>
      </c>
      <c r="C7059" s="25">
        <v>24</v>
      </c>
      <c r="D7059" s="12">
        <v>32.799999999999997</v>
      </c>
      <c r="E7059" s="25">
        <v>26.5</v>
      </c>
      <c r="F7059" s="35">
        <v>92</v>
      </c>
      <c r="G7059" s="25">
        <v>52.3</v>
      </c>
      <c r="H7059" s="13">
        <v>4.5</v>
      </c>
      <c r="I7059" s="25"/>
      <c r="J7059" s="12">
        <v>225</v>
      </c>
      <c r="K7059" s="12">
        <v>1</v>
      </c>
      <c r="L7059" s="25" t="s">
        <v>15</v>
      </c>
      <c r="M7059" s="10"/>
      <c r="N7059" s="15"/>
      <c r="O7059" s="15"/>
      <c r="P7059" s="4"/>
    </row>
    <row r="7060" spans="1:16" ht="15" customHeight="1" x14ac:dyDescent="0.25">
      <c r="A7060" s="11">
        <f t="shared" si="934"/>
        <v>7057</v>
      </c>
      <c r="B7060" s="29">
        <v>38104</v>
      </c>
      <c r="C7060" s="25">
        <v>24</v>
      </c>
      <c r="D7060" s="12">
        <v>31.6</v>
      </c>
      <c r="E7060" s="25">
        <v>26.8</v>
      </c>
      <c r="F7060" s="35">
        <v>96</v>
      </c>
      <c r="G7060" s="25">
        <v>1</v>
      </c>
      <c r="H7060" s="13">
        <v>4.3</v>
      </c>
      <c r="I7060" s="25"/>
      <c r="J7060" s="12">
        <v>225</v>
      </c>
      <c r="K7060" s="12">
        <v>0</v>
      </c>
      <c r="L7060" s="25" t="s">
        <v>13</v>
      </c>
      <c r="M7060" s="10"/>
      <c r="N7060" s="15"/>
      <c r="O7060" s="15"/>
      <c r="P7060" s="4"/>
    </row>
    <row r="7061" spans="1:16" ht="15" customHeight="1" x14ac:dyDescent="0.25">
      <c r="A7061" s="11">
        <f t="shared" si="934"/>
        <v>7058</v>
      </c>
      <c r="B7061" s="29">
        <v>38105</v>
      </c>
      <c r="C7061" s="25">
        <v>24</v>
      </c>
      <c r="D7061" s="12">
        <v>29.8</v>
      </c>
      <c r="E7061" s="25">
        <v>24.5</v>
      </c>
      <c r="F7061" s="35">
        <v>94</v>
      </c>
      <c r="G7061" s="25">
        <v>70.8</v>
      </c>
      <c r="H7061" s="13">
        <v>1</v>
      </c>
      <c r="I7061" s="25"/>
      <c r="J7061" s="12">
        <v>225</v>
      </c>
      <c r="K7061" s="12">
        <v>0</v>
      </c>
      <c r="L7061" s="25" t="s">
        <v>13</v>
      </c>
      <c r="M7061" s="10"/>
      <c r="N7061" s="15"/>
      <c r="O7061" s="15"/>
      <c r="P7061" s="4"/>
    </row>
    <row r="7062" spans="1:16" ht="15" customHeight="1" x14ac:dyDescent="0.25">
      <c r="A7062" s="11">
        <f t="shared" si="934"/>
        <v>7059</v>
      </c>
      <c r="B7062" s="29">
        <v>38106</v>
      </c>
      <c r="C7062" s="25">
        <v>24</v>
      </c>
      <c r="D7062" s="12">
        <v>27.2</v>
      </c>
      <c r="E7062" s="25">
        <v>25.3</v>
      </c>
      <c r="F7062" s="35">
        <v>97</v>
      </c>
      <c r="G7062" s="25">
        <v>15.2</v>
      </c>
      <c r="H7062" s="13">
        <v>0</v>
      </c>
      <c r="I7062" s="25"/>
      <c r="J7062" s="12">
        <v>225</v>
      </c>
      <c r="K7062" s="12">
        <v>0</v>
      </c>
      <c r="L7062" s="25" t="s">
        <v>13</v>
      </c>
      <c r="M7062" s="10"/>
      <c r="N7062" s="15"/>
      <c r="O7062" s="15"/>
      <c r="P7062" s="4"/>
    </row>
    <row r="7063" spans="1:16" ht="15" customHeight="1" x14ac:dyDescent="0.25">
      <c r="A7063" s="11">
        <f t="shared" si="934"/>
        <v>7060</v>
      </c>
      <c r="B7063" s="29">
        <v>38107</v>
      </c>
      <c r="C7063" s="25">
        <v>21</v>
      </c>
      <c r="D7063" s="12">
        <v>32</v>
      </c>
      <c r="E7063" s="25"/>
      <c r="F7063" s="35">
        <v>94</v>
      </c>
      <c r="G7063" s="25">
        <v>67.5</v>
      </c>
      <c r="H7063" s="13">
        <v>7.9</v>
      </c>
      <c r="I7063" s="25"/>
      <c r="J7063" s="12">
        <v>225</v>
      </c>
      <c r="K7063" s="12">
        <v>0</v>
      </c>
      <c r="L7063" s="25" t="s">
        <v>12</v>
      </c>
      <c r="M7063" s="10"/>
      <c r="N7063" s="15"/>
      <c r="O7063" s="15"/>
      <c r="P7063" s="4"/>
    </row>
    <row r="7064" spans="1:16" ht="15" customHeight="1" x14ac:dyDescent="0.25">
      <c r="A7064" s="11">
        <f t="shared" si="934"/>
        <v>7061</v>
      </c>
      <c r="B7064" s="29">
        <v>38108</v>
      </c>
      <c r="C7064" s="25">
        <v>24</v>
      </c>
      <c r="D7064" s="12">
        <v>31.6</v>
      </c>
      <c r="E7064" s="25">
        <v>26.9</v>
      </c>
      <c r="F7064" s="35">
        <v>87</v>
      </c>
      <c r="G7064" s="25">
        <v>1.2</v>
      </c>
      <c r="H7064" s="13">
        <v>2.2000000000000002</v>
      </c>
      <c r="I7064" s="25"/>
      <c r="J7064" s="12">
        <v>230</v>
      </c>
      <c r="K7064" s="12">
        <v>2</v>
      </c>
      <c r="L7064" s="25" t="s">
        <v>13</v>
      </c>
      <c r="M7064" s="10"/>
      <c r="N7064" s="15"/>
      <c r="O7064" s="15"/>
      <c r="P7064" s="4"/>
    </row>
    <row r="7065" spans="1:16" ht="15" customHeight="1" x14ac:dyDescent="0.25">
      <c r="A7065" s="11">
        <f t="shared" si="934"/>
        <v>7062</v>
      </c>
      <c r="B7065" s="29">
        <v>38109</v>
      </c>
      <c r="C7065" s="25">
        <v>23</v>
      </c>
      <c r="D7065" s="12">
        <v>32.799999999999997</v>
      </c>
      <c r="E7065" s="25">
        <v>26.7</v>
      </c>
      <c r="F7065" s="35">
        <v>85</v>
      </c>
      <c r="G7065" s="25">
        <v>0</v>
      </c>
      <c r="H7065" s="13">
        <v>4.3</v>
      </c>
      <c r="I7065" s="25"/>
      <c r="J7065" s="12">
        <v>50</v>
      </c>
      <c r="K7065" s="12">
        <v>2</v>
      </c>
      <c r="L7065" s="25" t="s">
        <v>13</v>
      </c>
      <c r="M7065" s="10"/>
      <c r="N7065" s="15"/>
      <c r="O7065" s="15"/>
      <c r="P7065" s="4"/>
    </row>
    <row r="7066" spans="1:16" ht="15" customHeight="1" x14ac:dyDescent="0.25">
      <c r="A7066" s="11">
        <f t="shared" si="934"/>
        <v>7063</v>
      </c>
      <c r="B7066" s="29">
        <v>38110</v>
      </c>
      <c r="C7066" s="25">
        <v>22</v>
      </c>
      <c r="D7066" s="12">
        <v>31.8</v>
      </c>
      <c r="E7066" s="25">
        <v>25.6</v>
      </c>
      <c r="F7066" s="35">
        <v>90</v>
      </c>
      <c r="G7066" s="25">
        <v>0</v>
      </c>
      <c r="H7066" s="13">
        <v>4</v>
      </c>
      <c r="I7066" s="25"/>
      <c r="J7066" s="12">
        <v>230</v>
      </c>
      <c r="K7066" s="12">
        <v>0</v>
      </c>
      <c r="L7066" s="25" t="s">
        <v>13</v>
      </c>
      <c r="M7066" s="10"/>
      <c r="N7066" s="15"/>
      <c r="O7066" s="15"/>
      <c r="P7066" s="4"/>
    </row>
    <row r="7067" spans="1:16" ht="15" customHeight="1" x14ac:dyDescent="0.25">
      <c r="A7067" s="11">
        <f t="shared" si="934"/>
        <v>7064</v>
      </c>
      <c r="B7067" s="29">
        <v>38111</v>
      </c>
      <c r="C7067" s="25">
        <v>23</v>
      </c>
      <c r="D7067" s="12">
        <v>32</v>
      </c>
      <c r="E7067" s="25">
        <v>26.7</v>
      </c>
      <c r="F7067" s="35">
        <v>83</v>
      </c>
      <c r="G7067" s="25">
        <v>32.6</v>
      </c>
      <c r="H7067" s="13">
        <v>7</v>
      </c>
      <c r="I7067" s="25"/>
      <c r="J7067" s="12">
        <v>250</v>
      </c>
      <c r="K7067" s="12">
        <v>0</v>
      </c>
      <c r="L7067" s="25" t="s">
        <v>15</v>
      </c>
      <c r="M7067" s="10"/>
      <c r="N7067" s="15"/>
      <c r="O7067" s="15"/>
      <c r="P7067" s="4"/>
    </row>
    <row r="7068" spans="1:16" ht="15" customHeight="1" x14ac:dyDescent="0.25">
      <c r="A7068" s="11">
        <f t="shared" si="934"/>
        <v>7065</v>
      </c>
      <c r="B7068" s="29">
        <v>38112</v>
      </c>
      <c r="C7068" s="25">
        <v>24</v>
      </c>
      <c r="D7068" s="12">
        <v>29.4</v>
      </c>
      <c r="E7068" s="25">
        <v>25.3</v>
      </c>
      <c r="F7068" s="35">
        <v>93</v>
      </c>
      <c r="G7068" s="25">
        <v>0.9</v>
      </c>
      <c r="H7068" s="13">
        <v>0.8</v>
      </c>
      <c r="I7068" s="25"/>
      <c r="J7068" s="12">
        <v>200</v>
      </c>
      <c r="K7068" s="12">
        <v>0</v>
      </c>
      <c r="L7068" s="25" t="s">
        <v>14</v>
      </c>
      <c r="M7068" s="10"/>
      <c r="N7068" s="15"/>
      <c r="O7068" s="15"/>
      <c r="P7068" s="4"/>
    </row>
    <row r="7069" spans="1:16" ht="15" customHeight="1" x14ac:dyDescent="0.25">
      <c r="A7069" s="11">
        <f t="shared" si="934"/>
        <v>7066</v>
      </c>
      <c r="B7069" s="29">
        <v>38113</v>
      </c>
      <c r="C7069" s="25">
        <v>22</v>
      </c>
      <c r="D7069" s="12">
        <v>30.4</v>
      </c>
      <c r="E7069" s="25">
        <v>25.7</v>
      </c>
      <c r="F7069" s="35">
        <v>90</v>
      </c>
      <c r="G7069" s="25">
        <v>114</v>
      </c>
      <c r="H7069" s="13">
        <v>1.4</v>
      </c>
      <c r="I7069" s="25"/>
      <c r="J7069" s="12">
        <v>230</v>
      </c>
      <c r="K7069" s="12">
        <v>1</v>
      </c>
      <c r="L7069" s="25" t="s">
        <v>14</v>
      </c>
      <c r="M7069" s="10"/>
      <c r="N7069" s="15"/>
      <c r="O7069" s="15"/>
      <c r="P7069" s="4"/>
    </row>
    <row r="7070" spans="1:16" ht="15" customHeight="1" x14ac:dyDescent="0.25">
      <c r="A7070" s="11">
        <f t="shared" si="934"/>
        <v>7067</v>
      </c>
      <c r="B7070" s="29">
        <v>38114</v>
      </c>
      <c r="C7070" s="25">
        <v>22</v>
      </c>
      <c r="D7070" s="12">
        <v>30.4</v>
      </c>
      <c r="E7070" s="25">
        <v>25.8</v>
      </c>
      <c r="F7070" s="35">
        <v>86</v>
      </c>
      <c r="G7070" s="25">
        <v>58.7</v>
      </c>
      <c r="H7070" s="13">
        <v>8</v>
      </c>
      <c r="I7070" s="25"/>
      <c r="J7070" s="12">
        <v>190</v>
      </c>
      <c r="K7070" s="12">
        <v>1</v>
      </c>
      <c r="L7070" s="25" t="s">
        <v>14</v>
      </c>
      <c r="M7070" s="10"/>
      <c r="N7070" s="15"/>
      <c r="O7070" s="15"/>
      <c r="P7070" s="4"/>
    </row>
    <row r="7071" spans="1:16" ht="15" customHeight="1" x14ac:dyDescent="0.25">
      <c r="A7071" s="11">
        <f t="shared" si="934"/>
        <v>7068</v>
      </c>
      <c r="B7071" s="29">
        <v>38115</v>
      </c>
      <c r="C7071" s="25">
        <v>23</v>
      </c>
      <c r="D7071" s="12">
        <v>32.6</v>
      </c>
      <c r="E7071" s="25">
        <v>26</v>
      </c>
      <c r="F7071" s="35">
        <v>81</v>
      </c>
      <c r="G7071" s="25">
        <v>0</v>
      </c>
      <c r="H7071" s="13">
        <v>7.2</v>
      </c>
      <c r="I7071" s="25"/>
      <c r="J7071" s="12">
        <v>180</v>
      </c>
      <c r="K7071" s="12">
        <v>0</v>
      </c>
      <c r="L7071" s="25" t="s">
        <v>15</v>
      </c>
      <c r="M7071" s="10"/>
      <c r="N7071" s="15"/>
      <c r="O7071" s="15"/>
      <c r="P7071" s="4"/>
    </row>
    <row r="7072" spans="1:16" ht="15" customHeight="1" x14ac:dyDescent="0.25">
      <c r="A7072" s="11">
        <f t="shared" si="934"/>
        <v>7069</v>
      </c>
      <c r="B7072" s="29">
        <v>38116</v>
      </c>
      <c r="C7072" s="25">
        <v>23</v>
      </c>
      <c r="D7072" s="12">
        <v>33</v>
      </c>
      <c r="E7072" s="25">
        <v>26</v>
      </c>
      <c r="F7072" s="35">
        <v>81</v>
      </c>
      <c r="G7072" s="25">
        <v>0</v>
      </c>
      <c r="H7072" s="13">
        <v>8</v>
      </c>
      <c r="I7072" s="25"/>
      <c r="J7072" s="12">
        <v>230</v>
      </c>
      <c r="K7072" s="12">
        <v>1</v>
      </c>
      <c r="L7072" s="25" t="s">
        <v>13</v>
      </c>
      <c r="M7072" s="10"/>
      <c r="N7072" s="15"/>
      <c r="O7072" s="15"/>
      <c r="P7072" s="4"/>
    </row>
    <row r="7073" spans="1:16" ht="15" customHeight="1" x14ac:dyDescent="0.25">
      <c r="A7073" s="11">
        <f t="shared" si="934"/>
        <v>7070</v>
      </c>
      <c r="B7073" s="29">
        <v>38117</v>
      </c>
      <c r="C7073" s="25">
        <v>22</v>
      </c>
      <c r="D7073" s="12">
        <v>33</v>
      </c>
      <c r="E7073" s="25">
        <v>26.1</v>
      </c>
      <c r="F7073" s="35">
        <v>85</v>
      </c>
      <c r="G7073" s="25">
        <v>17</v>
      </c>
      <c r="H7073" s="13">
        <v>6.1</v>
      </c>
      <c r="I7073" s="25"/>
      <c r="J7073" s="12">
        <v>270</v>
      </c>
      <c r="K7073" s="12">
        <v>1</v>
      </c>
      <c r="L7073" s="25" t="s">
        <v>15</v>
      </c>
      <c r="M7073" s="10"/>
      <c r="N7073" s="15"/>
      <c r="O7073" s="15"/>
      <c r="P7073" s="4"/>
    </row>
    <row r="7074" spans="1:16" ht="15" customHeight="1" x14ac:dyDescent="0.25">
      <c r="A7074" s="11">
        <f t="shared" si="934"/>
        <v>7071</v>
      </c>
      <c r="B7074" s="29">
        <v>38118</v>
      </c>
      <c r="C7074" s="25">
        <v>24</v>
      </c>
      <c r="D7074" s="12">
        <v>32</v>
      </c>
      <c r="E7074" s="25">
        <v>27.1</v>
      </c>
      <c r="F7074" s="35">
        <v>81</v>
      </c>
      <c r="G7074" s="25">
        <v>0</v>
      </c>
      <c r="H7074" s="13">
        <v>7.8</v>
      </c>
      <c r="I7074" s="25"/>
      <c r="J7074" s="12">
        <v>230</v>
      </c>
      <c r="K7074" s="12">
        <v>1</v>
      </c>
      <c r="L7074" s="25" t="s">
        <v>13</v>
      </c>
      <c r="M7074" s="10"/>
      <c r="N7074" s="15"/>
      <c r="O7074" s="15"/>
      <c r="P7074" s="4"/>
    </row>
    <row r="7075" spans="1:16" ht="15" customHeight="1" x14ac:dyDescent="0.25">
      <c r="A7075" s="11">
        <f t="shared" si="934"/>
        <v>7072</v>
      </c>
      <c r="B7075" s="29">
        <v>38119</v>
      </c>
      <c r="C7075" s="25">
        <v>24</v>
      </c>
      <c r="D7075" s="12">
        <v>32.799999999999997</v>
      </c>
      <c r="E7075" s="25">
        <v>26.8</v>
      </c>
      <c r="F7075" s="35">
        <v>81</v>
      </c>
      <c r="G7075" s="25">
        <v>0</v>
      </c>
      <c r="H7075" s="13">
        <v>7.5</v>
      </c>
      <c r="I7075" s="25"/>
      <c r="J7075" s="12">
        <v>270</v>
      </c>
      <c r="K7075" s="12">
        <v>1</v>
      </c>
      <c r="L7075" s="25" t="s">
        <v>15</v>
      </c>
      <c r="M7075" s="10"/>
      <c r="N7075" s="15"/>
      <c r="O7075" s="15"/>
      <c r="P7075" s="4"/>
    </row>
    <row r="7076" spans="1:16" ht="15" customHeight="1" x14ac:dyDescent="0.25">
      <c r="A7076" s="11">
        <f t="shared" si="934"/>
        <v>7073</v>
      </c>
      <c r="B7076" s="29">
        <v>38120</v>
      </c>
      <c r="C7076" s="25">
        <v>22</v>
      </c>
      <c r="D7076" s="12">
        <v>33</v>
      </c>
      <c r="E7076" s="25">
        <v>25.9</v>
      </c>
      <c r="F7076" s="35">
        <v>82</v>
      </c>
      <c r="G7076" s="25">
        <v>0</v>
      </c>
      <c r="H7076" s="13">
        <v>8</v>
      </c>
      <c r="I7076" s="25"/>
      <c r="J7076" s="12">
        <v>230</v>
      </c>
      <c r="K7076" s="12">
        <v>1</v>
      </c>
      <c r="L7076" s="25" t="s">
        <v>13</v>
      </c>
      <c r="M7076" s="10"/>
      <c r="N7076" s="15"/>
      <c r="O7076" s="15"/>
      <c r="P7076" s="4"/>
    </row>
    <row r="7077" spans="1:16" ht="15" customHeight="1" x14ac:dyDescent="0.25">
      <c r="A7077" s="11">
        <f t="shared" si="934"/>
        <v>7074</v>
      </c>
      <c r="B7077" s="29">
        <v>38121</v>
      </c>
      <c r="C7077" s="25">
        <v>22</v>
      </c>
      <c r="D7077" s="12">
        <v>33.4</v>
      </c>
      <c r="E7077" s="25">
        <v>27.3</v>
      </c>
      <c r="F7077" s="35">
        <v>74</v>
      </c>
      <c r="G7077" s="25">
        <v>0</v>
      </c>
      <c r="H7077" s="13">
        <v>7.8</v>
      </c>
      <c r="I7077" s="25"/>
      <c r="J7077" s="12">
        <v>230</v>
      </c>
      <c r="K7077" s="12">
        <v>1</v>
      </c>
      <c r="L7077" s="25" t="s">
        <v>13</v>
      </c>
      <c r="M7077" s="10"/>
      <c r="N7077" s="15"/>
      <c r="O7077" s="15"/>
      <c r="P7077" s="4"/>
    </row>
    <row r="7078" spans="1:16" ht="15" customHeight="1" x14ac:dyDescent="0.25">
      <c r="A7078" s="11">
        <f t="shared" si="934"/>
        <v>7075</v>
      </c>
      <c r="B7078" s="29">
        <v>38122</v>
      </c>
      <c r="C7078" s="25">
        <v>22</v>
      </c>
      <c r="D7078" s="12">
        <v>32.799999999999997</v>
      </c>
      <c r="E7078" s="25">
        <v>25.9</v>
      </c>
      <c r="F7078" s="35">
        <v>86</v>
      </c>
      <c r="G7078" s="25">
        <v>0</v>
      </c>
      <c r="H7078" s="13">
        <v>6.2</v>
      </c>
      <c r="I7078" s="25"/>
      <c r="J7078" s="12">
        <v>230</v>
      </c>
      <c r="K7078" s="12">
        <v>1</v>
      </c>
      <c r="L7078" s="25" t="s">
        <v>15</v>
      </c>
      <c r="M7078" s="10"/>
      <c r="N7078" s="15"/>
      <c r="O7078" s="15"/>
      <c r="P7078" s="4"/>
    </row>
    <row r="7079" spans="1:16" ht="15" customHeight="1" x14ac:dyDescent="0.25">
      <c r="A7079" s="11">
        <f t="shared" si="934"/>
        <v>7076</v>
      </c>
      <c r="B7079" s="29">
        <v>38123</v>
      </c>
      <c r="C7079" s="25">
        <v>22</v>
      </c>
      <c r="D7079" s="12">
        <v>33.200000000000003</v>
      </c>
      <c r="E7079" s="25">
        <v>26</v>
      </c>
      <c r="F7079" s="35">
        <v>79</v>
      </c>
      <c r="G7079" s="25">
        <v>0</v>
      </c>
      <c r="H7079" s="13">
        <v>6.4</v>
      </c>
      <c r="I7079" s="25"/>
      <c r="J7079" s="12">
        <v>250</v>
      </c>
      <c r="K7079" s="12">
        <v>1</v>
      </c>
      <c r="L7079" s="25" t="s">
        <v>15</v>
      </c>
      <c r="M7079" s="10"/>
      <c r="N7079" s="15"/>
      <c r="O7079" s="15"/>
      <c r="P7079" s="4"/>
    </row>
    <row r="7080" spans="1:16" ht="15" customHeight="1" x14ac:dyDescent="0.25">
      <c r="A7080" s="11">
        <f t="shared" si="934"/>
        <v>7077</v>
      </c>
      <c r="B7080" s="29">
        <v>38124</v>
      </c>
      <c r="C7080" s="25">
        <v>19</v>
      </c>
      <c r="D7080" s="12">
        <v>33.6</v>
      </c>
      <c r="E7080" s="25">
        <v>24.3</v>
      </c>
      <c r="F7080" s="35">
        <v>79</v>
      </c>
      <c r="G7080" s="25">
        <v>0</v>
      </c>
      <c r="H7080" s="13">
        <v>8</v>
      </c>
      <c r="I7080" s="25"/>
      <c r="J7080" s="12">
        <v>230</v>
      </c>
      <c r="K7080" s="12">
        <v>1</v>
      </c>
      <c r="L7080" s="25" t="s">
        <v>15</v>
      </c>
      <c r="M7080" s="10"/>
      <c r="N7080" s="15"/>
      <c r="O7080" s="15"/>
      <c r="P7080" s="4"/>
    </row>
    <row r="7081" spans="1:16" ht="15" customHeight="1" x14ac:dyDescent="0.25">
      <c r="A7081" s="11">
        <f t="shared" si="934"/>
        <v>7078</v>
      </c>
      <c r="B7081" s="29">
        <v>38125</v>
      </c>
      <c r="C7081" s="25">
        <v>24</v>
      </c>
      <c r="D7081" s="12">
        <v>33.6</v>
      </c>
      <c r="E7081" s="25">
        <v>27.1</v>
      </c>
      <c r="F7081" s="35">
        <v>78</v>
      </c>
      <c r="G7081" s="25">
        <v>0</v>
      </c>
      <c r="H7081" s="13">
        <v>8</v>
      </c>
      <c r="I7081" s="25"/>
      <c r="J7081" s="12">
        <v>230</v>
      </c>
      <c r="K7081" s="12">
        <v>1</v>
      </c>
      <c r="L7081" s="25" t="s">
        <v>15</v>
      </c>
      <c r="M7081" s="10"/>
      <c r="N7081" s="15"/>
      <c r="O7081" s="15"/>
      <c r="P7081" s="4"/>
    </row>
    <row r="7082" spans="1:16" ht="15" customHeight="1" x14ac:dyDescent="0.25">
      <c r="A7082" s="11">
        <f t="shared" si="934"/>
        <v>7079</v>
      </c>
      <c r="B7082" s="29">
        <v>38126</v>
      </c>
      <c r="C7082" s="25">
        <v>22</v>
      </c>
      <c r="D7082" s="12">
        <v>33.4</v>
      </c>
      <c r="E7082" s="25">
        <v>26</v>
      </c>
      <c r="F7082" s="35">
        <v>85</v>
      </c>
      <c r="G7082" s="25">
        <v>0</v>
      </c>
      <c r="H7082" s="13">
        <v>6.4</v>
      </c>
      <c r="I7082" s="25"/>
      <c r="J7082" s="12">
        <v>260</v>
      </c>
      <c r="K7082" s="12">
        <v>0</v>
      </c>
      <c r="L7082" s="25" t="s">
        <v>15</v>
      </c>
      <c r="M7082" s="10"/>
      <c r="N7082" s="15"/>
      <c r="O7082" s="15"/>
      <c r="P7082" s="4"/>
    </row>
    <row r="7083" spans="1:16" ht="15" customHeight="1" x14ac:dyDescent="0.25">
      <c r="A7083" s="11">
        <f t="shared" si="934"/>
        <v>7080</v>
      </c>
      <c r="B7083" s="29">
        <v>38127</v>
      </c>
      <c r="C7083" s="25">
        <v>22</v>
      </c>
      <c r="D7083" s="12">
        <v>32.799999999999997</v>
      </c>
      <c r="E7083" s="25">
        <v>26.6</v>
      </c>
      <c r="F7083" s="35">
        <v>83</v>
      </c>
      <c r="G7083" s="25">
        <v>0</v>
      </c>
      <c r="H7083" s="13">
        <v>4</v>
      </c>
      <c r="I7083" s="25"/>
      <c r="J7083" s="12">
        <v>230</v>
      </c>
      <c r="K7083" s="12">
        <v>0</v>
      </c>
      <c r="L7083" s="25" t="s">
        <v>13</v>
      </c>
      <c r="M7083" s="10"/>
      <c r="N7083" s="15"/>
      <c r="O7083" s="15"/>
      <c r="P7083" s="4"/>
    </row>
    <row r="7084" spans="1:16" ht="15" customHeight="1" x14ac:dyDescent="0.25">
      <c r="A7084" s="11">
        <f t="shared" si="934"/>
        <v>7081</v>
      </c>
      <c r="B7084" s="29">
        <v>38128</v>
      </c>
      <c r="C7084" s="25">
        <v>23</v>
      </c>
      <c r="D7084" s="12">
        <v>32</v>
      </c>
      <c r="E7084" s="25">
        <v>26.2</v>
      </c>
      <c r="F7084" s="35">
        <v>84</v>
      </c>
      <c r="G7084" s="25">
        <v>0</v>
      </c>
      <c r="H7084" s="13">
        <v>0</v>
      </c>
      <c r="I7084" s="25"/>
      <c r="J7084" s="12">
        <v>230</v>
      </c>
      <c r="K7084" s="12">
        <v>0</v>
      </c>
      <c r="L7084" s="25" t="s">
        <v>13</v>
      </c>
      <c r="M7084" s="10"/>
      <c r="N7084" s="15"/>
      <c r="O7084" s="15"/>
      <c r="P7084" s="4"/>
    </row>
    <row r="7085" spans="1:16" ht="15" customHeight="1" x14ac:dyDescent="0.25">
      <c r="A7085" s="11">
        <f t="shared" si="934"/>
        <v>7082</v>
      </c>
      <c r="B7085" s="29">
        <v>38129</v>
      </c>
      <c r="C7085" s="25">
        <v>24</v>
      </c>
      <c r="D7085" s="12">
        <v>30.8</v>
      </c>
      <c r="E7085" s="25">
        <v>26.4</v>
      </c>
      <c r="F7085" s="35">
        <v>87</v>
      </c>
      <c r="G7085" s="25">
        <v>2.4</v>
      </c>
      <c r="H7085" s="13">
        <v>1.7</v>
      </c>
      <c r="I7085" s="25"/>
      <c r="J7085" s="12">
        <v>230</v>
      </c>
      <c r="K7085" s="12">
        <v>0</v>
      </c>
      <c r="L7085" s="25" t="s">
        <v>13</v>
      </c>
      <c r="M7085" s="10"/>
      <c r="N7085" s="15"/>
      <c r="O7085" s="15"/>
      <c r="P7085" s="4"/>
    </row>
    <row r="7086" spans="1:16" ht="15" customHeight="1" x14ac:dyDescent="0.25">
      <c r="A7086" s="11">
        <f t="shared" si="934"/>
        <v>7083</v>
      </c>
      <c r="B7086" s="29">
        <v>38130</v>
      </c>
      <c r="C7086" s="25">
        <v>23</v>
      </c>
      <c r="D7086" s="12">
        <v>31.2</v>
      </c>
      <c r="E7086" s="25">
        <v>26.7</v>
      </c>
      <c r="F7086" s="35">
        <v>89</v>
      </c>
      <c r="G7086" s="25">
        <v>24.6</v>
      </c>
      <c r="H7086" s="13">
        <v>4.4000000000000004</v>
      </c>
      <c r="I7086" s="25"/>
      <c r="J7086" s="12">
        <v>230</v>
      </c>
      <c r="K7086" s="12">
        <v>0</v>
      </c>
      <c r="L7086" s="25" t="s">
        <v>15</v>
      </c>
      <c r="M7086" s="10"/>
      <c r="N7086" s="15"/>
      <c r="O7086" s="15"/>
      <c r="P7086" s="4"/>
    </row>
    <row r="7087" spans="1:16" ht="15" customHeight="1" x14ac:dyDescent="0.25">
      <c r="A7087" s="11">
        <f t="shared" si="934"/>
        <v>7084</v>
      </c>
      <c r="B7087" s="29">
        <v>38131</v>
      </c>
      <c r="C7087" s="25">
        <v>22</v>
      </c>
      <c r="D7087" s="12">
        <v>30</v>
      </c>
      <c r="E7087" s="25">
        <v>25.5</v>
      </c>
      <c r="F7087" s="35">
        <v>85</v>
      </c>
      <c r="G7087" s="25">
        <v>0</v>
      </c>
      <c r="H7087" s="13">
        <v>4.9000000000000004</v>
      </c>
      <c r="I7087" s="25"/>
      <c r="J7087" s="12">
        <v>230</v>
      </c>
      <c r="K7087" s="12">
        <v>0</v>
      </c>
      <c r="L7087" s="25" t="s">
        <v>14</v>
      </c>
      <c r="M7087" s="10"/>
      <c r="N7087" s="15"/>
      <c r="O7087" s="15"/>
      <c r="P7087" s="4"/>
    </row>
    <row r="7088" spans="1:16" ht="15" customHeight="1" x14ac:dyDescent="0.25">
      <c r="A7088" s="11">
        <f t="shared" si="934"/>
        <v>7085</v>
      </c>
      <c r="B7088" s="29">
        <v>38132</v>
      </c>
      <c r="C7088" s="25">
        <v>21</v>
      </c>
      <c r="D7088" s="12">
        <v>32</v>
      </c>
      <c r="E7088" s="25">
        <v>25.6</v>
      </c>
      <c r="F7088" s="35">
        <v>90</v>
      </c>
      <c r="G7088" s="25">
        <v>32</v>
      </c>
      <c r="H7088" s="13">
        <v>6.3</v>
      </c>
      <c r="I7088" s="25"/>
      <c r="J7088" s="12">
        <v>230</v>
      </c>
      <c r="K7088" s="12">
        <v>0</v>
      </c>
      <c r="L7088" s="25" t="s">
        <v>13</v>
      </c>
      <c r="M7088" s="10"/>
      <c r="N7088" s="15"/>
      <c r="O7088" s="15"/>
      <c r="P7088" s="4"/>
    </row>
    <row r="7089" spans="1:16" ht="15" customHeight="1" x14ac:dyDescent="0.25">
      <c r="A7089" s="11">
        <f t="shared" si="934"/>
        <v>7086</v>
      </c>
      <c r="B7089" s="29">
        <v>38133</v>
      </c>
      <c r="C7089" s="25">
        <v>22</v>
      </c>
      <c r="D7089" s="12">
        <v>29.5</v>
      </c>
      <c r="E7089" s="25">
        <v>25</v>
      </c>
      <c r="F7089" s="35">
        <v>93</v>
      </c>
      <c r="G7089" s="25">
        <v>9</v>
      </c>
      <c r="H7089" s="13">
        <v>2.5</v>
      </c>
      <c r="I7089" s="25"/>
      <c r="J7089" s="12">
        <v>180</v>
      </c>
      <c r="K7089" s="12">
        <v>0</v>
      </c>
      <c r="L7089" s="25" t="s">
        <v>13</v>
      </c>
      <c r="M7089" s="10"/>
      <c r="N7089" s="15"/>
      <c r="O7089" s="15"/>
      <c r="P7089" s="4"/>
    </row>
    <row r="7090" spans="1:16" ht="15" customHeight="1" x14ac:dyDescent="0.25">
      <c r="A7090" s="11">
        <f t="shared" si="934"/>
        <v>7087</v>
      </c>
      <c r="B7090" s="29">
        <v>38134</v>
      </c>
      <c r="C7090" s="25">
        <v>21</v>
      </c>
      <c r="D7090" s="12">
        <v>32</v>
      </c>
      <c r="E7090" s="25">
        <v>25.3</v>
      </c>
      <c r="F7090" s="35">
        <v>88</v>
      </c>
      <c r="G7090" s="25">
        <v>3.3</v>
      </c>
      <c r="H7090" s="13">
        <v>7</v>
      </c>
      <c r="I7090" s="25"/>
      <c r="J7090" s="12">
        <v>240</v>
      </c>
      <c r="K7090" s="12">
        <v>0</v>
      </c>
      <c r="L7090" s="25" t="s">
        <v>14</v>
      </c>
      <c r="M7090" s="10"/>
      <c r="N7090" s="15"/>
      <c r="O7090" s="15"/>
      <c r="P7090" s="4"/>
    </row>
    <row r="7091" spans="1:16" ht="15" customHeight="1" x14ac:dyDescent="0.25">
      <c r="A7091" s="11">
        <f t="shared" si="934"/>
        <v>7088</v>
      </c>
      <c r="B7091" s="29">
        <v>38135</v>
      </c>
      <c r="C7091" s="25">
        <v>22</v>
      </c>
      <c r="D7091" s="12">
        <v>33</v>
      </c>
      <c r="E7091" s="25">
        <v>26.9</v>
      </c>
      <c r="F7091" s="35">
        <v>85</v>
      </c>
      <c r="G7091" s="25">
        <v>26.2</v>
      </c>
      <c r="H7091" s="13">
        <v>7.1</v>
      </c>
      <c r="I7091" s="25"/>
      <c r="J7091" s="12">
        <v>230</v>
      </c>
      <c r="K7091" s="12">
        <v>0</v>
      </c>
      <c r="L7091" s="25" t="s">
        <v>13</v>
      </c>
      <c r="M7091" s="10"/>
      <c r="N7091" s="15"/>
      <c r="O7091" s="15"/>
      <c r="P7091" s="4"/>
    </row>
    <row r="7092" spans="1:16" ht="15" customHeight="1" x14ac:dyDescent="0.25">
      <c r="A7092" s="11">
        <f t="shared" si="934"/>
        <v>7089</v>
      </c>
      <c r="B7092" s="29">
        <v>38136</v>
      </c>
      <c r="C7092" s="25">
        <v>22</v>
      </c>
      <c r="D7092" s="12">
        <v>32.799999999999997</v>
      </c>
      <c r="E7092" s="25">
        <v>25.4</v>
      </c>
      <c r="F7092" s="35">
        <v>92</v>
      </c>
      <c r="G7092" s="25">
        <v>9</v>
      </c>
      <c r="H7092" s="13">
        <v>3.2</v>
      </c>
      <c r="I7092" s="25"/>
      <c r="J7092" s="12">
        <v>230</v>
      </c>
      <c r="K7092" s="12">
        <v>1</v>
      </c>
      <c r="L7092" s="25" t="s">
        <v>12</v>
      </c>
      <c r="M7092" s="10"/>
      <c r="N7092" s="15"/>
      <c r="O7092" s="15"/>
      <c r="P7092" s="4"/>
    </row>
    <row r="7093" spans="1:16" ht="15" customHeight="1" x14ac:dyDescent="0.25">
      <c r="A7093" s="11">
        <f t="shared" si="934"/>
        <v>7090</v>
      </c>
      <c r="B7093" s="29">
        <v>38137</v>
      </c>
      <c r="C7093" s="25">
        <v>22</v>
      </c>
      <c r="D7093" s="12">
        <v>30</v>
      </c>
      <c r="E7093" s="25">
        <v>24.8</v>
      </c>
      <c r="F7093" s="35">
        <v>89</v>
      </c>
      <c r="G7093" s="25">
        <v>0.7</v>
      </c>
      <c r="H7093" s="13">
        <v>3</v>
      </c>
      <c r="I7093" s="25"/>
      <c r="J7093" s="12">
        <v>230</v>
      </c>
      <c r="K7093" s="12">
        <v>0</v>
      </c>
      <c r="L7093" s="25" t="s">
        <v>13</v>
      </c>
      <c r="M7093" s="10"/>
      <c r="N7093" s="15"/>
      <c r="O7093" s="15"/>
      <c r="P7093" s="4"/>
    </row>
    <row r="7094" spans="1:16" ht="15" customHeight="1" x14ac:dyDescent="0.25">
      <c r="A7094" s="11">
        <f t="shared" si="934"/>
        <v>7091</v>
      </c>
      <c r="B7094" s="29">
        <v>38138</v>
      </c>
      <c r="C7094" s="25">
        <v>21</v>
      </c>
      <c r="D7094" s="12">
        <v>30.2</v>
      </c>
      <c r="E7094" s="25">
        <v>25</v>
      </c>
      <c r="F7094" s="35">
        <v>87</v>
      </c>
      <c r="G7094" s="25">
        <v>2.7</v>
      </c>
      <c r="H7094" s="13">
        <v>0.9</v>
      </c>
      <c r="I7094" s="25"/>
      <c r="J7094" s="12">
        <v>230</v>
      </c>
      <c r="K7094" s="12">
        <v>0</v>
      </c>
      <c r="L7094" s="25" t="s">
        <v>13</v>
      </c>
      <c r="M7094" s="10"/>
      <c r="N7094" s="15"/>
      <c r="O7094" s="15"/>
      <c r="P7094" s="4"/>
    </row>
    <row r="7095" spans="1:16" ht="15" customHeight="1" x14ac:dyDescent="0.25">
      <c r="A7095" s="11">
        <f t="shared" si="934"/>
        <v>7092</v>
      </c>
      <c r="B7095" s="29">
        <v>38139</v>
      </c>
      <c r="C7095" s="25">
        <v>22</v>
      </c>
      <c r="D7095" s="12">
        <v>31.2</v>
      </c>
      <c r="E7095" s="25">
        <v>25.8</v>
      </c>
      <c r="F7095" s="35">
        <v>94</v>
      </c>
      <c r="G7095" s="25">
        <v>2.7</v>
      </c>
      <c r="H7095" s="13">
        <v>8</v>
      </c>
      <c r="I7095" s="25"/>
      <c r="J7095" s="12">
        <v>225</v>
      </c>
      <c r="K7095" s="12">
        <v>0</v>
      </c>
      <c r="L7095" s="25" t="s">
        <v>13</v>
      </c>
      <c r="M7095" s="10"/>
      <c r="N7095" s="15"/>
      <c r="O7095" s="15"/>
      <c r="P7095" s="4"/>
    </row>
    <row r="7096" spans="1:16" ht="15" customHeight="1" x14ac:dyDescent="0.25">
      <c r="A7096" s="11">
        <f t="shared" si="934"/>
        <v>7093</v>
      </c>
      <c r="B7096" s="29">
        <v>38140</v>
      </c>
      <c r="C7096" s="25">
        <v>21</v>
      </c>
      <c r="D7096" s="12">
        <v>29</v>
      </c>
      <c r="E7096" s="25">
        <v>25</v>
      </c>
      <c r="F7096" s="35">
        <v>88</v>
      </c>
      <c r="G7096" s="25">
        <v>9.6</v>
      </c>
      <c r="H7096" s="13">
        <v>2.4</v>
      </c>
      <c r="I7096" s="25"/>
      <c r="J7096" s="12">
        <v>270</v>
      </c>
      <c r="K7096" s="12">
        <v>0</v>
      </c>
      <c r="L7096" s="25" t="s">
        <v>13</v>
      </c>
      <c r="M7096" s="10"/>
      <c r="N7096" s="15"/>
      <c r="O7096" s="15"/>
      <c r="P7096" s="4"/>
    </row>
    <row r="7097" spans="1:16" ht="15" customHeight="1" x14ac:dyDescent="0.25">
      <c r="A7097" s="11">
        <f t="shared" si="934"/>
        <v>7094</v>
      </c>
      <c r="B7097" s="29">
        <v>38141</v>
      </c>
      <c r="C7097" s="25">
        <v>22</v>
      </c>
      <c r="D7097" s="12">
        <v>31</v>
      </c>
      <c r="E7097" s="25">
        <v>23.5</v>
      </c>
      <c r="F7097" s="35">
        <v>94</v>
      </c>
      <c r="G7097" s="25">
        <v>1.5</v>
      </c>
      <c r="H7097" s="13">
        <v>2</v>
      </c>
      <c r="I7097" s="25"/>
      <c r="J7097" s="12">
        <v>270</v>
      </c>
      <c r="K7097" s="12">
        <v>0</v>
      </c>
      <c r="L7097" s="25" t="s">
        <v>13</v>
      </c>
      <c r="M7097" s="10"/>
      <c r="N7097" s="15"/>
      <c r="O7097" s="15"/>
      <c r="P7097" s="4"/>
    </row>
    <row r="7098" spans="1:16" ht="15" customHeight="1" x14ac:dyDescent="0.25">
      <c r="A7098" s="11">
        <f t="shared" si="934"/>
        <v>7095</v>
      </c>
      <c r="B7098" s="29">
        <v>38142</v>
      </c>
      <c r="C7098" s="25">
        <v>23</v>
      </c>
      <c r="D7098" s="12">
        <v>29.4</v>
      </c>
      <c r="E7098" s="25">
        <v>25.2</v>
      </c>
      <c r="F7098" s="35">
        <v>94</v>
      </c>
      <c r="G7098" s="25">
        <v>4</v>
      </c>
      <c r="H7098" s="13">
        <v>3.3</v>
      </c>
      <c r="I7098" s="25"/>
      <c r="J7098" s="12">
        <v>225</v>
      </c>
      <c r="K7098" s="12">
        <v>0</v>
      </c>
      <c r="L7098" s="25" t="s">
        <v>13</v>
      </c>
      <c r="M7098" s="10"/>
      <c r="N7098" s="15"/>
      <c r="O7098" s="15"/>
      <c r="P7098" s="4"/>
    </row>
    <row r="7099" spans="1:16" ht="15" customHeight="1" x14ac:dyDescent="0.25">
      <c r="A7099" s="11">
        <f t="shared" si="934"/>
        <v>7096</v>
      </c>
      <c r="B7099" s="29">
        <v>38143</v>
      </c>
      <c r="C7099" s="25">
        <v>23</v>
      </c>
      <c r="D7099" s="12">
        <v>30</v>
      </c>
      <c r="E7099" s="25">
        <v>25.5</v>
      </c>
      <c r="F7099" s="35">
        <v>93</v>
      </c>
      <c r="G7099" s="25">
        <v>17.2</v>
      </c>
      <c r="H7099" s="13">
        <v>3.4</v>
      </c>
      <c r="I7099" s="25"/>
      <c r="J7099" s="12">
        <v>225</v>
      </c>
      <c r="K7099" s="12">
        <v>0</v>
      </c>
      <c r="L7099" s="25" t="s">
        <v>13</v>
      </c>
      <c r="M7099" s="10"/>
      <c r="N7099" s="15"/>
      <c r="O7099" s="15"/>
      <c r="P7099" s="4"/>
    </row>
    <row r="7100" spans="1:16" ht="15" customHeight="1" x14ac:dyDescent="0.25">
      <c r="A7100" s="11">
        <f t="shared" si="934"/>
        <v>7097</v>
      </c>
      <c r="B7100" s="29">
        <v>38144</v>
      </c>
      <c r="C7100" s="25">
        <v>23</v>
      </c>
      <c r="D7100" s="12">
        <v>30.6</v>
      </c>
      <c r="E7100" s="25">
        <v>24.6</v>
      </c>
      <c r="F7100" s="35">
        <v>90</v>
      </c>
      <c r="G7100" s="25">
        <v>7.9</v>
      </c>
      <c r="H7100" s="13">
        <v>3</v>
      </c>
      <c r="I7100" s="25"/>
      <c r="J7100" s="12">
        <v>225</v>
      </c>
      <c r="K7100" s="12">
        <v>0</v>
      </c>
      <c r="L7100" s="25" t="s">
        <v>13</v>
      </c>
      <c r="M7100" s="10"/>
      <c r="N7100" s="15"/>
      <c r="O7100" s="15"/>
      <c r="P7100" s="4"/>
    </row>
    <row r="7101" spans="1:16" ht="15" customHeight="1" x14ac:dyDescent="0.25">
      <c r="A7101" s="11">
        <f t="shared" si="934"/>
        <v>7098</v>
      </c>
      <c r="B7101" s="29">
        <v>38145</v>
      </c>
      <c r="C7101" s="25">
        <v>20</v>
      </c>
      <c r="D7101" s="12">
        <v>29.6</v>
      </c>
      <c r="E7101" s="25">
        <v>23.6</v>
      </c>
      <c r="F7101" s="35">
        <v>91</v>
      </c>
      <c r="G7101" s="25">
        <v>3</v>
      </c>
      <c r="H7101" s="13">
        <v>5.4</v>
      </c>
      <c r="I7101" s="25"/>
      <c r="J7101" s="12">
        <v>225</v>
      </c>
      <c r="K7101" s="12">
        <v>2</v>
      </c>
      <c r="L7101" s="25" t="s">
        <v>13</v>
      </c>
      <c r="M7101" s="10"/>
      <c r="N7101" s="15"/>
      <c r="O7101" s="15"/>
      <c r="P7101" s="4"/>
    </row>
    <row r="7102" spans="1:16" ht="15" customHeight="1" x14ac:dyDescent="0.25">
      <c r="A7102" s="11">
        <f t="shared" si="934"/>
        <v>7099</v>
      </c>
      <c r="B7102" s="29">
        <v>38146</v>
      </c>
      <c r="C7102" s="25">
        <v>23</v>
      </c>
      <c r="D7102" s="12">
        <v>31.8</v>
      </c>
      <c r="E7102" s="25">
        <v>26</v>
      </c>
      <c r="F7102" s="35">
        <v>92</v>
      </c>
      <c r="G7102" s="25">
        <v>10.5</v>
      </c>
      <c r="H7102" s="13">
        <v>7.6</v>
      </c>
      <c r="I7102" s="25"/>
      <c r="J7102" s="12">
        <v>225</v>
      </c>
      <c r="K7102" s="12">
        <v>1</v>
      </c>
      <c r="L7102" s="25" t="s">
        <v>13</v>
      </c>
      <c r="M7102" s="10"/>
      <c r="N7102" s="15"/>
      <c r="O7102" s="15"/>
      <c r="P7102" s="4"/>
    </row>
    <row r="7103" spans="1:16" ht="15" customHeight="1" x14ac:dyDescent="0.25">
      <c r="A7103" s="11">
        <f t="shared" si="934"/>
        <v>7100</v>
      </c>
      <c r="B7103" s="29">
        <v>38147</v>
      </c>
      <c r="C7103" s="25">
        <v>22</v>
      </c>
      <c r="D7103" s="12">
        <v>30</v>
      </c>
      <c r="E7103" s="25">
        <v>24.8</v>
      </c>
      <c r="F7103" s="35">
        <v>92</v>
      </c>
      <c r="G7103" s="25">
        <v>1</v>
      </c>
      <c r="H7103" s="13">
        <v>1.3</v>
      </c>
      <c r="I7103" s="25"/>
      <c r="J7103" s="12">
        <v>225</v>
      </c>
      <c r="K7103" s="12">
        <v>1</v>
      </c>
      <c r="L7103" s="25" t="s">
        <v>13</v>
      </c>
      <c r="M7103" s="10"/>
      <c r="N7103" s="15"/>
      <c r="O7103" s="15"/>
      <c r="P7103" s="4"/>
    </row>
    <row r="7104" spans="1:16" ht="15" customHeight="1" x14ac:dyDescent="0.25">
      <c r="A7104" s="11">
        <f t="shared" si="934"/>
        <v>7101</v>
      </c>
      <c r="B7104" s="29">
        <v>38148</v>
      </c>
      <c r="C7104" s="25">
        <v>21</v>
      </c>
      <c r="D7104" s="12">
        <v>31.2</v>
      </c>
      <c r="E7104" s="25">
        <v>24</v>
      </c>
      <c r="F7104" s="35">
        <v>97</v>
      </c>
      <c r="G7104" s="25">
        <v>0</v>
      </c>
      <c r="H7104" s="13">
        <v>8</v>
      </c>
      <c r="I7104" s="25"/>
      <c r="J7104" s="12">
        <v>225</v>
      </c>
      <c r="K7104" s="12">
        <v>0</v>
      </c>
      <c r="L7104" s="25" t="s">
        <v>13</v>
      </c>
      <c r="M7104" s="10"/>
      <c r="N7104" s="15"/>
      <c r="O7104" s="15"/>
      <c r="P7104" s="4"/>
    </row>
    <row r="7105" spans="1:16" ht="15" customHeight="1" x14ac:dyDescent="0.25">
      <c r="A7105" s="11">
        <f t="shared" si="934"/>
        <v>7102</v>
      </c>
      <c r="B7105" s="29">
        <v>38149</v>
      </c>
      <c r="C7105" s="25">
        <v>20</v>
      </c>
      <c r="D7105" s="12">
        <v>30.6</v>
      </c>
      <c r="E7105" s="25">
        <v>24</v>
      </c>
      <c r="F7105" s="35">
        <v>96</v>
      </c>
      <c r="G7105" s="25">
        <v>0</v>
      </c>
      <c r="H7105" s="13">
        <v>8</v>
      </c>
      <c r="I7105" s="25"/>
      <c r="J7105" s="12">
        <v>225</v>
      </c>
      <c r="K7105" s="12">
        <v>0</v>
      </c>
      <c r="L7105" s="25" t="s">
        <v>13</v>
      </c>
      <c r="M7105" s="10"/>
      <c r="N7105" s="15"/>
      <c r="O7105" s="15"/>
      <c r="P7105" s="4"/>
    </row>
    <row r="7106" spans="1:16" ht="15" customHeight="1" x14ac:dyDescent="0.25">
      <c r="A7106" s="11">
        <f t="shared" si="934"/>
        <v>7103</v>
      </c>
      <c r="B7106" s="29">
        <v>38150</v>
      </c>
      <c r="C7106" s="25">
        <v>19</v>
      </c>
      <c r="D7106" s="12">
        <v>33</v>
      </c>
      <c r="E7106" s="25">
        <v>24.9</v>
      </c>
      <c r="F7106" s="35">
        <v>91</v>
      </c>
      <c r="G7106" s="25">
        <v>0</v>
      </c>
      <c r="H7106" s="13">
        <v>8</v>
      </c>
      <c r="I7106" s="25"/>
      <c r="J7106" s="12">
        <v>225</v>
      </c>
      <c r="K7106" s="12">
        <v>1</v>
      </c>
      <c r="L7106" s="25" t="s">
        <v>13</v>
      </c>
      <c r="M7106" s="10"/>
      <c r="N7106" s="15"/>
      <c r="O7106" s="15"/>
      <c r="P7106" s="4"/>
    </row>
    <row r="7107" spans="1:16" ht="15" customHeight="1" x14ac:dyDescent="0.25">
      <c r="A7107" s="11">
        <f t="shared" si="934"/>
        <v>7104</v>
      </c>
      <c r="B7107" s="29">
        <v>38151</v>
      </c>
      <c r="C7107" s="25">
        <v>19</v>
      </c>
      <c r="D7107" s="12">
        <v>32.299999999999997</v>
      </c>
      <c r="E7107" s="25">
        <v>24.7</v>
      </c>
      <c r="F7107" s="35">
        <v>93</v>
      </c>
      <c r="G7107" s="25">
        <v>0</v>
      </c>
      <c r="H7107" s="13">
        <v>8</v>
      </c>
      <c r="I7107" s="25"/>
      <c r="J7107" s="12">
        <v>225</v>
      </c>
      <c r="K7107" s="12">
        <v>1</v>
      </c>
      <c r="L7107" s="25" t="s">
        <v>13</v>
      </c>
      <c r="M7107" s="10"/>
      <c r="N7107" s="15"/>
      <c r="O7107" s="15"/>
      <c r="P7107" s="4"/>
    </row>
    <row r="7108" spans="1:16" ht="15" customHeight="1" x14ac:dyDescent="0.25">
      <c r="A7108" s="11">
        <f t="shared" si="934"/>
        <v>7105</v>
      </c>
      <c r="B7108" s="29">
        <v>38152</v>
      </c>
      <c r="C7108" s="25">
        <v>19</v>
      </c>
      <c r="D7108" s="12">
        <v>32.6</v>
      </c>
      <c r="E7108" s="25">
        <v>23.9</v>
      </c>
      <c r="F7108" s="35">
        <v>93</v>
      </c>
      <c r="G7108" s="25">
        <v>0</v>
      </c>
      <c r="H7108" s="13">
        <v>8</v>
      </c>
      <c r="I7108" s="25"/>
      <c r="J7108" s="12">
        <v>225</v>
      </c>
      <c r="K7108" s="12">
        <v>0</v>
      </c>
      <c r="L7108" s="25" t="s">
        <v>13</v>
      </c>
      <c r="M7108" s="10"/>
      <c r="N7108" s="15"/>
      <c r="O7108" s="15"/>
      <c r="P7108" s="4"/>
    </row>
    <row r="7109" spans="1:16" ht="15" customHeight="1" x14ac:dyDescent="0.25">
      <c r="A7109" s="11">
        <f t="shared" si="934"/>
        <v>7106</v>
      </c>
      <c r="B7109" s="29">
        <v>38153</v>
      </c>
      <c r="C7109" s="25">
        <v>19</v>
      </c>
      <c r="D7109" s="12">
        <v>31.5</v>
      </c>
      <c r="E7109" s="25">
        <v>24.3</v>
      </c>
      <c r="F7109" s="35">
        <v>94</v>
      </c>
      <c r="G7109" s="25">
        <v>0</v>
      </c>
      <c r="H7109" s="13">
        <v>8</v>
      </c>
      <c r="I7109" s="25"/>
      <c r="J7109" s="12">
        <v>225</v>
      </c>
      <c r="K7109" s="12">
        <v>1</v>
      </c>
      <c r="L7109" s="25" t="s">
        <v>13</v>
      </c>
      <c r="M7109" s="10"/>
      <c r="N7109" s="15"/>
      <c r="O7109" s="15"/>
      <c r="P7109" s="4"/>
    </row>
    <row r="7110" spans="1:16" ht="15" customHeight="1" x14ac:dyDescent="0.25">
      <c r="A7110" s="11">
        <f t="shared" ref="A7110:A7173" si="935">A7109+1</f>
        <v>7107</v>
      </c>
      <c r="B7110" s="29">
        <v>38154</v>
      </c>
      <c r="C7110" s="25">
        <v>19</v>
      </c>
      <c r="D7110" s="12">
        <v>32.6</v>
      </c>
      <c r="E7110" s="25">
        <v>23.4</v>
      </c>
      <c r="F7110" s="35">
        <v>96</v>
      </c>
      <c r="G7110" s="25">
        <v>0</v>
      </c>
      <c r="H7110" s="13">
        <v>7</v>
      </c>
      <c r="I7110" s="25"/>
      <c r="J7110" s="12">
        <v>225</v>
      </c>
      <c r="K7110" s="12">
        <v>1</v>
      </c>
      <c r="L7110" s="25" t="s">
        <v>13</v>
      </c>
      <c r="M7110" s="10"/>
      <c r="N7110" s="15"/>
      <c r="O7110" s="15"/>
      <c r="P7110" s="4"/>
    </row>
    <row r="7111" spans="1:16" ht="15" customHeight="1" x14ac:dyDescent="0.25">
      <c r="A7111" s="11">
        <f t="shared" si="935"/>
        <v>7108</v>
      </c>
      <c r="B7111" s="29">
        <v>38155</v>
      </c>
      <c r="C7111" s="25">
        <v>19</v>
      </c>
      <c r="D7111" s="12">
        <v>32.4</v>
      </c>
      <c r="E7111" s="25">
        <v>26</v>
      </c>
      <c r="F7111" s="35">
        <v>89</v>
      </c>
      <c r="G7111" s="25">
        <v>0</v>
      </c>
      <c r="H7111" s="13">
        <v>8</v>
      </c>
      <c r="I7111" s="25"/>
      <c r="J7111" s="12">
        <v>225</v>
      </c>
      <c r="K7111" s="12">
        <v>1</v>
      </c>
      <c r="L7111" s="25" t="s">
        <v>13</v>
      </c>
      <c r="M7111" s="10"/>
      <c r="N7111" s="15"/>
      <c r="O7111" s="15"/>
      <c r="P7111" s="4"/>
    </row>
    <row r="7112" spans="1:16" ht="15" customHeight="1" x14ac:dyDescent="0.25">
      <c r="A7112" s="11">
        <f t="shared" si="935"/>
        <v>7109</v>
      </c>
      <c r="B7112" s="29">
        <v>38156</v>
      </c>
      <c r="C7112" s="25">
        <v>21</v>
      </c>
      <c r="D7112" s="12">
        <v>31.5</v>
      </c>
      <c r="E7112" s="25">
        <v>24.3</v>
      </c>
      <c r="F7112" s="35">
        <v>90</v>
      </c>
      <c r="G7112" s="25">
        <v>0</v>
      </c>
      <c r="H7112" s="13">
        <v>8</v>
      </c>
      <c r="I7112" s="25"/>
      <c r="J7112" s="12">
        <v>225</v>
      </c>
      <c r="K7112" s="12">
        <v>0</v>
      </c>
      <c r="L7112" s="25" t="s">
        <v>13</v>
      </c>
      <c r="M7112" s="10"/>
      <c r="N7112" s="15"/>
      <c r="O7112" s="15"/>
      <c r="P7112" s="4"/>
    </row>
    <row r="7113" spans="1:16" ht="15" customHeight="1" x14ac:dyDescent="0.25">
      <c r="A7113" s="11">
        <f t="shared" si="935"/>
        <v>7110</v>
      </c>
      <c r="B7113" s="29">
        <v>38157</v>
      </c>
      <c r="C7113" s="25">
        <v>20</v>
      </c>
      <c r="D7113" s="12">
        <v>32.4</v>
      </c>
      <c r="E7113" s="25">
        <v>23.4</v>
      </c>
      <c r="F7113" s="35">
        <v>90</v>
      </c>
      <c r="G7113" s="25">
        <v>0</v>
      </c>
      <c r="H7113" s="13">
        <v>6.4</v>
      </c>
      <c r="I7113" s="25"/>
      <c r="J7113" s="12">
        <v>225</v>
      </c>
      <c r="K7113" s="12">
        <v>0</v>
      </c>
      <c r="L7113" s="25" t="s">
        <v>13</v>
      </c>
      <c r="M7113" s="10"/>
      <c r="N7113" s="15"/>
      <c r="O7113" s="15"/>
      <c r="P7113" s="4"/>
    </row>
    <row r="7114" spans="1:16" ht="15" customHeight="1" x14ac:dyDescent="0.25">
      <c r="A7114" s="11">
        <f t="shared" si="935"/>
        <v>7111</v>
      </c>
      <c r="B7114" s="29">
        <v>38158</v>
      </c>
      <c r="C7114" s="25">
        <v>19</v>
      </c>
      <c r="D7114" s="12">
        <v>32.200000000000003</v>
      </c>
      <c r="E7114" s="25">
        <v>24.7</v>
      </c>
      <c r="F7114" s="35">
        <v>94</v>
      </c>
      <c r="G7114" s="25">
        <v>0</v>
      </c>
      <c r="H7114" s="13">
        <v>8</v>
      </c>
      <c r="I7114" s="25"/>
      <c r="J7114" s="12">
        <v>270</v>
      </c>
      <c r="K7114" s="12">
        <v>0</v>
      </c>
      <c r="L7114" s="25" t="s">
        <v>13</v>
      </c>
      <c r="M7114" s="10"/>
      <c r="N7114" s="15"/>
      <c r="O7114" s="15"/>
      <c r="P7114" s="4"/>
    </row>
    <row r="7115" spans="1:16" ht="15" customHeight="1" x14ac:dyDescent="0.25">
      <c r="A7115" s="11">
        <f t="shared" si="935"/>
        <v>7112</v>
      </c>
      <c r="B7115" s="29">
        <v>38159</v>
      </c>
      <c r="C7115" s="25">
        <v>20</v>
      </c>
      <c r="D7115" s="12">
        <v>30.8</v>
      </c>
      <c r="E7115" s="25">
        <v>25.4</v>
      </c>
      <c r="F7115" s="35">
        <v>94</v>
      </c>
      <c r="G7115" s="25">
        <v>0</v>
      </c>
      <c r="H7115" s="13">
        <v>7.8</v>
      </c>
      <c r="I7115" s="25"/>
      <c r="J7115" s="12">
        <v>270</v>
      </c>
      <c r="K7115" s="12">
        <v>0</v>
      </c>
      <c r="L7115" s="25" t="s">
        <v>15</v>
      </c>
      <c r="M7115" s="10"/>
      <c r="N7115" s="15"/>
      <c r="O7115" s="15"/>
      <c r="P7115" s="4"/>
    </row>
    <row r="7116" spans="1:16" ht="15" customHeight="1" x14ac:dyDescent="0.25">
      <c r="A7116" s="11">
        <f t="shared" si="935"/>
        <v>7113</v>
      </c>
      <c r="B7116" s="29">
        <v>38160</v>
      </c>
      <c r="C7116" s="25">
        <v>21</v>
      </c>
      <c r="D7116" s="12">
        <v>30.7</v>
      </c>
      <c r="E7116" s="25">
        <v>25</v>
      </c>
      <c r="F7116" s="35">
        <v>91</v>
      </c>
      <c r="G7116" s="25">
        <v>0</v>
      </c>
      <c r="H7116" s="13">
        <v>4.2</v>
      </c>
      <c r="I7116" s="25"/>
      <c r="J7116" s="12">
        <v>270</v>
      </c>
      <c r="K7116" s="12">
        <v>0</v>
      </c>
      <c r="L7116" s="25" t="s">
        <v>15</v>
      </c>
      <c r="M7116" s="10"/>
      <c r="N7116" s="15"/>
      <c r="O7116" s="15"/>
      <c r="P7116" s="4"/>
    </row>
    <row r="7117" spans="1:16" ht="15" customHeight="1" x14ac:dyDescent="0.25">
      <c r="A7117" s="11">
        <f t="shared" si="935"/>
        <v>7114</v>
      </c>
      <c r="B7117" s="29">
        <v>38161</v>
      </c>
      <c r="C7117" s="25">
        <v>20</v>
      </c>
      <c r="D7117" s="12">
        <v>31.4</v>
      </c>
      <c r="E7117" s="25">
        <v>24.4</v>
      </c>
      <c r="F7117" s="35">
        <v>89</v>
      </c>
      <c r="G7117" s="25">
        <v>0</v>
      </c>
      <c r="H7117" s="13">
        <v>4.2</v>
      </c>
      <c r="I7117" s="25"/>
      <c r="J7117" s="12">
        <v>225</v>
      </c>
      <c r="K7117" s="12">
        <v>0</v>
      </c>
      <c r="L7117" s="25" t="s">
        <v>13</v>
      </c>
      <c r="M7117" s="10"/>
      <c r="N7117" s="15"/>
      <c r="O7117" s="15"/>
      <c r="P7117" s="4"/>
    </row>
    <row r="7118" spans="1:16" ht="15" customHeight="1" x14ac:dyDescent="0.25">
      <c r="A7118" s="11">
        <f t="shared" si="935"/>
        <v>7115</v>
      </c>
      <c r="B7118" s="29">
        <v>38162</v>
      </c>
      <c r="C7118" s="25">
        <v>22</v>
      </c>
      <c r="D7118" s="12">
        <v>31.2</v>
      </c>
      <c r="E7118" s="25">
        <v>26.4</v>
      </c>
      <c r="F7118" s="35">
        <v>91</v>
      </c>
      <c r="G7118" s="25">
        <v>5.4</v>
      </c>
      <c r="H7118" s="13">
        <v>3.8</v>
      </c>
      <c r="I7118" s="25"/>
      <c r="J7118" s="12">
        <v>225</v>
      </c>
      <c r="K7118" s="12">
        <v>0</v>
      </c>
      <c r="L7118" s="25" t="s">
        <v>15</v>
      </c>
      <c r="M7118" s="10"/>
      <c r="N7118" s="15"/>
      <c r="O7118" s="15"/>
      <c r="P7118" s="4"/>
    </row>
    <row r="7119" spans="1:16" ht="15" customHeight="1" x14ac:dyDescent="0.25">
      <c r="A7119" s="11">
        <f t="shared" si="935"/>
        <v>7116</v>
      </c>
      <c r="B7119" s="29">
        <v>38163</v>
      </c>
      <c r="C7119" s="25">
        <v>23</v>
      </c>
      <c r="D7119" s="12">
        <v>28.2</v>
      </c>
      <c r="E7119" s="25">
        <v>24</v>
      </c>
      <c r="F7119" s="35">
        <v>86</v>
      </c>
      <c r="G7119" s="25">
        <v>0</v>
      </c>
      <c r="H7119" s="13">
        <v>7.7</v>
      </c>
      <c r="I7119" s="25"/>
      <c r="J7119" s="12">
        <v>225</v>
      </c>
      <c r="K7119" s="12">
        <v>0</v>
      </c>
      <c r="L7119" s="25" t="s">
        <v>13</v>
      </c>
      <c r="M7119" s="10"/>
      <c r="N7119" s="15"/>
      <c r="O7119" s="15"/>
      <c r="P7119" s="4"/>
    </row>
    <row r="7120" spans="1:16" ht="15" customHeight="1" x14ac:dyDescent="0.25">
      <c r="A7120" s="11">
        <f t="shared" si="935"/>
        <v>7117</v>
      </c>
      <c r="B7120" s="29">
        <v>38164</v>
      </c>
      <c r="C7120" s="25">
        <v>20</v>
      </c>
      <c r="D7120" s="12">
        <v>28.6</v>
      </c>
      <c r="E7120" s="25">
        <v>23.6</v>
      </c>
      <c r="F7120" s="35">
        <v>82</v>
      </c>
      <c r="G7120" s="25">
        <v>9.5</v>
      </c>
      <c r="H7120" s="13">
        <v>5.0999999999999996</v>
      </c>
      <c r="I7120" s="25"/>
      <c r="J7120" s="12">
        <v>225</v>
      </c>
      <c r="K7120" s="12">
        <v>1</v>
      </c>
      <c r="L7120" s="25" t="s">
        <v>15</v>
      </c>
      <c r="M7120" s="10"/>
      <c r="N7120" s="15"/>
      <c r="O7120" s="15"/>
      <c r="P7120" s="4"/>
    </row>
    <row r="7121" spans="1:16" ht="15" customHeight="1" x14ac:dyDescent="0.25">
      <c r="A7121" s="11">
        <f t="shared" si="935"/>
        <v>7118</v>
      </c>
      <c r="B7121" s="29">
        <v>38165</v>
      </c>
      <c r="C7121" s="25">
        <v>23</v>
      </c>
      <c r="D7121" s="12">
        <v>31.6</v>
      </c>
      <c r="E7121" s="25">
        <v>26.1</v>
      </c>
      <c r="F7121" s="35">
        <v>86</v>
      </c>
      <c r="G7121" s="25">
        <v>32.200000000000003</v>
      </c>
      <c r="H7121" s="13">
        <v>0</v>
      </c>
      <c r="I7121" s="25"/>
      <c r="J7121" s="12">
        <v>225</v>
      </c>
      <c r="K7121" s="12">
        <v>0</v>
      </c>
      <c r="L7121" s="25" t="s">
        <v>13</v>
      </c>
      <c r="M7121" s="10"/>
      <c r="N7121" s="15"/>
      <c r="O7121" s="15"/>
      <c r="P7121" s="4"/>
    </row>
    <row r="7122" spans="1:16" ht="15" customHeight="1" x14ac:dyDescent="0.25">
      <c r="A7122" s="11">
        <f t="shared" si="935"/>
        <v>7119</v>
      </c>
      <c r="B7122" s="29">
        <v>38166</v>
      </c>
      <c r="C7122" s="25">
        <v>22</v>
      </c>
      <c r="D7122" s="12">
        <v>31.6</v>
      </c>
      <c r="E7122" s="25">
        <v>26.1</v>
      </c>
      <c r="F7122" s="35">
        <v>91</v>
      </c>
      <c r="G7122" s="25">
        <v>1.5</v>
      </c>
      <c r="H7122" s="13">
        <v>0.1</v>
      </c>
      <c r="I7122" s="25"/>
      <c r="J7122" s="12">
        <v>225</v>
      </c>
      <c r="K7122" s="12">
        <v>0</v>
      </c>
      <c r="L7122" s="25" t="s">
        <v>13</v>
      </c>
      <c r="M7122" s="10"/>
      <c r="N7122" s="15"/>
      <c r="O7122" s="15"/>
      <c r="P7122" s="4"/>
    </row>
    <row r="7123" spans="1:16" ht="15" customHeight="1" x14ac:dyDescent="0.25">
      <c r="A7123" s="11">
        <f t="shared" si="935"/>
        <v>7120</v>
      </c>
      <c r="B7123" s="29">
        <v>38167</v>
      </c>
      <c r="C7123" s="25">
        <v>22</v>
      </c>
      <c r="D7123" s="12">
        <v>31.6</v>
      </c>
      <c r="E7123" s="25">
        <v>26.3</v>
      </c>
      <c r="F7123" s="35">
        <v>89</v>
      </c>
      <c r="G7123" s="25">
        <v>0</v>
      </c>
      <c r="H7123" s="13">
        <v>5.6</v>
      </c>
      <c r="I7123" s="25"/>
      <c r="J7123" s="12">
        <v>225</v>
      </c>
      <c r="K7123" s="12">
        <v>1</v>
      </c>
      <c r="L7123" s="25" t="s">
        <v>13</v>
      </c>
      <c r="M7123" s="10"/>
      <c r="N7123" s="15"/>
      <c r="O7123" s="15"/>
      <c r="P7123" s="4"/>
    </row>
    <row r="7124" spans="1:16" ht="15" customHeight="1" x14ac:dyDescent="0.25">
      <c r="A7124" s="11">
        <f t="shared" si="935"/>
        <v>7121</v>
      </c>
      <c r="B7124" s="29">
        <v>38168</v>
      </c>
      <c r="C7124" s="25">
        <v>23</v>
      </c>
      <c r="D7124" s="12">
        <v>30.4</v>
      </c>
      <c r="E7124" s="25">
        <v>26.1</v>
      </c>
      <c r="F7124" s="35">
        <v>98</v>
      </c>
      <c r="G7124" s="25">
        <v>15.5</v>
      </c>
      <c r="H7124" s="13">
        <v>4.4000000000000004</v>
      </c>
      <c r="I7124" s="25"/>
      <c r="J7124" s="12">
        <v>225</v>
      </c>
      <c r="K7124" s="12">
        <v>0</v>
      </c>
      <c r="L7124" s="25" t="s">
        <v>13</v>
      </c>
      <c r="M7124" s="10"/>
      <c r="N7124" s="15"/>
      <c r="O7124" s="15"/>
      <c r="P7124" s="4"/>
    </row>
    <row r="7125" spans="1:16" ht="15" customHeight="1" x14ac:dyDescent="0.25">
      <c r="A7125" s="11">
        <f t="shared" si="935"/>
        <v>7122</v>
      </c>
      <c r="B7125" s="29">
        <v>38169</v>
      </c>
      <c r="C7125" s="25">
        <v>23</v>
      </c>
      <c r="D7125" s="12">
        <v>26.6</v>
      </c>
      <c r="E7125" s="25">
        <v>25.4</v>
      </c>
      <c r="F7125" s="35">
        <v>94</v>
      </c>
      <c r="G7125" s="25">
        <v>3.5</v>
      </c>
      <c r="H7125" s="13">
        <v>6</v>
      </c>
      <c r="I7125" s="25"/>
      <c r="J7125" s="12">
        <v>270</v>
      </c>
      <c r="K7125" s="12">
        <v>0</v>
      </c>
      <c r="L7125" s="25" t="s">
        <v>13</v>
      </c>
      <c r="M7125" s="10"/>
      <c r="N7125" s="15"/>
      <c r="O7125" s="15"/>
      <c r="P7125" s="4"/>
    </row>
    <row r="7126" spans="1:16" ht="15" customHeight="1" x14ac:dyDescent="0.25">
      <c r="A7126" s="11">
        <f t="shared" si="935"/>
        <v>7123</v>
      </c>
      <c r="B7126" s="29">
        <v>38170</v>
      </c>
      <c r="C7126" s="25">
        <v>22</v>
      </c>
      <c r="D7126" s="12">
        <v>31</v>
      </c>
      <c r="E7126" s="25">
        <v>25.8</v>
      </c>
      <c r="F7126" s="35">
        <v>84</v>
      </c>
      <c r="G7126" s="25">
        <v>13.9</v>
      </c>
      <c r="H7126" s="13">
        <v>5.3</v>
      </c>
      <c r="I7126" s="25"/>
      <c r="J7126" s="12">
        <v>225</v>
      </c>
      <c r="K7126" s="12">
        <v>0</v>
      </c>
      <c r="L7126" s="25" t="s">
        <v>13</v>
      </c>
      <c r="M7126" s="10"/>
      <c r="N7126" s="15"/>
      <c r="O7126" s="15"/>
      <c r="P7126" s="4"/>
    </row>
    <row r="7127" spans="1:16" ht="15" customHeight="1" x14ac:dyDescent="0.25">
      <c r="A7127" s="11">
        <f t="shared" si="935"/>
        <v>7124</v>
      </c>
      <c r="B7127" s="29">
        <v>38171</v>
      </c>
      <c r="C7127" s="25">
        <v>22</v>
      </c>
      <c r="D7127" s="12">
        <v>31.8</v>
      </c>
      <c r="E7127" s="25">
        <v>25</v>
      </c>
      <c r="F7127" s="35">
        <v>88</v>
      </c>
      <c r="G7127" s="25">
        <v>0</v>
      </c>
      <c r="H7127" s="13">
        <v>5.6</v>
      </c>
      <c r="I7127" s="25"/>
      <c r="J7127" s="12">
        <v>225</v>
      </c>
      <c r="K7127" s="12">
        <v>0</v>
      </c>
      <c r="L7127" s="25" t="s">
        <v>13</v>
      </c>
      <c r="M7127" s="10"/>
      <c r="N7127" s="15"/>
      <c r="O7127" s="15"/>
      <c r="P7127" s="4"/>
    </row>
    <row r="7128" spans="1:16" ht="15" customHeight="1" x14ac:dyDescent="0.25">
      <c r="A7128" s="11">
        <f t="shared" si="935"/>
        <v>7125</v>
      </c>
      <c r="B7128" s="29">
        <v>38172</v>
      </c>
      <c r="C7128" s="25">
        <v>22</v>
      </c>
      <c r="D7128" s="12">
        <v>33.6</v>
      </c>
      <c r="E7128" s="25">
        <v>26.8</v>
      </c>
      <c r="F7128" s="35">
        <v>87</v>
      </c>
      <c r="G7128" s="25">
        <v>4</v>
      </c>
      <c r="H7128" s="13">
        <v>6.2</v>
      </c>
      <c r="I7128" s="25"/>
      <c r="J7128" s="12">
        <v>270</v>
      </c>
      <c r="K7128" s="12">
        <v>1</v>
      </c>
      <c r="L7128" s="25" t="s">
        <v>15</v>
      </c>
      <c r="M7128" s="10"/>
      <c r="N7128" s="15"/>
      <c r="O7128" s="15"/>
      <c r="P7128" s="4"/>
    </row>
    <row r="7129" spans="1:16" ht="15" customHeight="1" x14ac:dyDescent="0.25">
      <c r="A7129" s="11">
        <f t="shared" si="935"/>
        <v>7126</v>
      </c>
      <c r="B7129" s="29">
        <v>38173</v>
      </c>
      <c r="C7129" s="25">
        <v>21</v>
      </c>
      <c r="D7129" s="12">
        <v>30.2</v>
      </c>
      <c r="E7129" s="25">
        <v>24</v>
      </c>
      <c r="F7129" s="35">
        <v>87</v>
      </c>
      <c r="G7129" s="25">
        <v>14</v>
      </c>
      <c r="H7129" s="13">
        <v>5.5</v>
      </c>
      <c r="I7129" s="25"/>
      <c r="J7129" s="12">
        <v>315</v>
      </c>
      <c r="K7129" s="12">
        <v>1</v>
      </c>
      <c r="L7129" s="25" t="s">
        <v>12</v>
      </c>
      <c r="M7129" s="10"/>
      <c r="N7129" s="15"/>
      <c r="O7129" s="15"/>
      <c r="P7129" s="4"/>
    </row>
    <row r="7130" spans="1:16" ht="15" customHeight="1" x14ac:dyDescent="0.25">
      <c r="A7130" s="11">
        <f t="shared" si="935"/>
        <v>7127</v>
      </c>
      <c r="B7130" s="29">
        <v>38174</v>
      </c>
      <c r="C7130" s="25">
        <v>22</v>
      </c>
      <c r="D7130" s="12">
        <v>28.6</v>
      </c>
      <c r="E7130" s="25">
        <v>23.8</v>
      </c>
      <c r="F7130" s="35">
        <v>90</v>
      </c>
      <c r="G7130" s="25">
        <v>13</v>
      </c>
      <c r="H7130" s="13">
        <v>1.2</v>
      </c>
      <c r="I7130" s="25"/>
      <c r="J7130" s="12">
        <v>180</v>
      </c>
      <c r="K7130" s="12">
        <v>0</v>
      </c>
      <c r="L7130" s="25" t="s">
        <v>14</v>
      </c>
      <c r="M7130" s="10"/>
      <c r="N7130" s="15"/>
      <c r="O7130" s="15"/>
      <c r="P7130" s="4"/>
    </row>
    <row r="7131" spans="1:16" ht="15" customHeight="1" x14ac:dyDescent="0.25">
      <c r="A7131" s="11">
        <f t="shared" si="935"/>
        <v>7128</v>
      </c>
      <c r="B7131" s="29">
        <v>38175</v>
      </c>
      <c r="C7131" s="25">
        <v>21</v>
      </c>
      <c r="D7131" s="12">
        <v>28.5</v>
      </c>
      <c r="E7131" s="25">
        <v>24.6</v>
      </c>
      <c r="F7131" s="35">
        <v>90</v>
      </c>
      <c r="G7131" s="25">
        <v>33</v>
      </c>
      <c r="H7131" s="13">
        <v>7.5</v>
      </c>
      <c r="I7131" s="25"/>
      <c r="J7131" s="12">
        <v>180</v>
      </c>
      <c r="K7131" s="12">
        <v>0</v>
      </c>
      <c r="L7131" s="25" t="s">
        <v>14</v>
      </c>
      <c r="M7131" s="10"/>
      <c r="N7131" s="15"/>
      <c r="O7131" s="15"/>
      <c r="P7131" s="4"/>
    </row>
    <row r="7132" spans="1:16" ht="15" customHeight="1" x14ac:dyDescent="0.25">
      <c r="A7132" s="11">
        <f t="shared" si="935"/>
        <v>7129</v>
      </c>
      <c r="B7132" s="29">
        <v>38176</v>
      </c>
      <c r="C7132" s="25">
        <v>21</v>
      </c>
      <c r="D7132" s="12">
        <v>30.8</v>
      </c>
      <c r="E7132" s="25">
        <v>25.3</v>
      </c>
      <c r="F7132" s="35">
        <v>93</v>
      </c>
      <c r="G7132" s="25">
        <v>57.5</v>
      </c>
      <c r="H7132" s="13">
        <v>6</v>
      </c>
      <c r="I7132" s="25"/>
      <c r="J7132" s="12">
        <v>135</v>
      </c>
      <c r="K7132" s="12">
        <v>0</v>
      </c>
      <c r="L7132" s="25" t="s">
        <v>13</v>
      </c>
      <c r="M7132" s="10"/>
      <c r="N7132" s="15"/>
      <c r="O7132" s="15"/>
      <c r="P7132" s="4"/>
    </row>
    <row r="7133" spans="1:16" ht="15" customHeight="1" x14ac:dyDescent="0.25">
      <c r="A7133" s="11">
        <f t="shared" si="935"/>
        <v>7130</v>
      </c>
      <c r="B7133" s="29">
        <v>38177</v>
      </c>
      <c r="C7133" s="25">
        <v>22</v>
      </c>
      <c r="D7133" s="12">
        <v>31.6</v>
      </c>
      <c r="E7133" s="25">
        <v>26.5</v>
      </c>
      <c r="F7133" s="35">
        <v>90</v>
      </c>
      <c r="G7133" s="25">
        <v>0</v>
      </c>
      <c r="H7133" s="13">
        <v>7.6</v>
      </c>
      <c r="I7133" s="25"/>
      <c r="J7133" s="12">
        <v>270</v>
      </c>
      <c r="K7133" s="12">
        <v>5</v>
      </c>
      <c r="L7133" s="25" t="s">
        <v>15</v>
      </c>
      <c r="M7133" s="10"/>
      <c r="N7133" s="15"/>
      <c r="O7133" s="15"/>
      <c r="P7133" s="4"/>
    </row>
    <row r="7134" spans="1:16" ht="15" customHeight="1" x14ac:dyDescent="0.25">
      <c r="A7134" s="11">
        <f t="shared" si="935"/>
        <v>7131</v>
      </c>
      <c r="B7134" s="29">
        <v>38178</v>
      </c>
      <c r="C7134" s="25">
        <v>22</v>
      </c>
      <c r="D7134" s="12">
        <v>31.6</v>
      </c>
      <c r="E7134" s="25">
        <v>25.5</v>
      </c>
      <c r="F7134" s="35">
        <v>95</v>
      </c>
      <c r="G7134" s="25">
        <v>0</v>
      </c>
      <c r="H7134" s="13">
        <v>7.8</v>
      </c>
      <c r="I7134" s="25"/>
      <c r="J7134" s="12">
        <v>225</v>
      </c>
      <c r="K7134" s="12">
        <v>0</v>
      </c>
      <c r="L7134" s="25" t="s">
        <v>15</v>
      </c>
      <c r="M7134" s="10"/>
      <c r="N7134" s="15"/>
      <c r="O7134" s="15"/>
      <c r="P7134" s="4"/>
    </row>
    <row r="7135" spans="1:16" ht="15" customHeight="1" x14ac:dyDescent="0.25">
      <c r="A7135" s="11">
        <f t="shared" si="935"/>
        <v>7132</v>
      </c>
      <c r="B7135" s="29">
        <v>38179</v>
      </c>
      <c r="C7135" s="25">
        <v>21</v>
      </c>
      <c r="D7135" s="12">
        <v>30.9</v>
      </c>
      <c r="E7135" s="25">
        <v>25.4</v>
      </c>
      <c r="F7135" s="35">
        <v>98</v>
      </c>
      <c r="G7135" s="25">
        <v>0</v>
      </c>
      <c r="H7135" s="13">
        <v>3.8</v>
      </c>
      <c r="I7135" s="25"/>
      <c r="J7135" s="12">
        <v>225</v>
      </c>
      <c r="K7135" s="12">
        <v>0</v>
      </c>
      <c r="L7135" s="25" t="s">
        <v>17</v>
      </c>
      <c r="M7135" s="10"/>
      <c r="N7135" s="15"/>
      <c r="O7135" s="15"/>
      <c r="P7135" s="4"/>
    </row>
    <row r="7136" spans="1:16" ht="15" customHeight="1" x14ac:dyDescent="0.25">
      <c r="A7136" s="11">
        <f t="shared" si="935"/>
        <v>7133</v>
      </c>
      <c r="B7136" s="29">
        <v>38180</v>
      </c>
      <c r="C7136" s="25">
        <v>21</v>
      </c>
      <c r="D7136" s="12">
        <v>30.8</v>
      </c>
      <c r="E7136" s="25">
        <v>24.6</v>
      </c>
      <c r="F7136" s="35">
        <v>88</v>
      </c>
      <c r="G7136" s="25">
        <v>5.5</v>
      </c>
      <c r="H7136" s="13">
        <v>2.7</v>
      </c>
      <c r="I7136" s="25"/>
      <c r="J7136" s="12">
        <v>225</v>
      </c>
      <c r="K7136" s="12">
        <v>0</v>
      </c>
      <c r="L7136" s="25" t="s">
        <v>13</v>
      </c>
      <c r="M7136" s="10"/>
      <c r="N7136" s="15"/>
      <c r="O7136" s="15"/>
      <c r="P7136" s="4"/>
    </row>
    <row r="7137" spans="1:16" ht="15" customHeight="1" x14ac:dyDescent="0.25">
      <c r="A7137" s="11">
        <f t="shared" si="935"/>
        <v>7134</v>
      </c>
      <c r="B7137" s="29">
        <v>38181</v>
      </c>
      <c r="C7137" s="25">
        <v>21</v>
      </c>
      <c r="D7137" s="12">
        <v>32.200000000000003</v>
      </c>
      <c r="E7137" s="25">
        <v>25.3</v>
      </c>
      <c r="F7137" s="35">
        <v>96</v>
      </c>
      <c r="G7137" s="25">
        <v>75.099999999999994</v>
      </c>
      <c r="H7137" s="13">
        <v>6.8</v>
      </c>
      <c r="I7137" s="25"/>
      <c r="J7137" s="12">
        <v>90</v>
      </c>
      <c r="K7137" s="12">
        <v>0</v>
      </c>
      <c r="L7137" s="25" t="s">
        <v>12</v>
      </c>
      <c r="M7137" s="10"/>
      <c r="N7137" s="15"/>
      <c r="O7137" s="15"/>
      <c r="P7137" s="4"/>
    </row>
    <row r="7138" spans="1:16" ht="15" customHeight="1" x14ac:dyDescent="0.25">
      <c r="A7138" s="11">
        <f t="shared" si="935"/>
        <v>7135</v>
      </c>
      <c r="B7138" s="29">
        <v>38182</v>
      </c>
      <c r="C7138" s="25">
        <v>21</v>
      </c>
      <c r="D7138" s="12">
        <v>30.6</v>
      </c>
      <c r="E7138" s="25">
        <v>25.7</v>
      </c>
      <c r="F7138" s="35">
        <v>92</v>
      </c>
      <c r="G7138" s="25">
        <v>30</v>
      </c>
      <c r="H7138" s="13">
        <v>3.6</v>
      </c>
      <c r="I7138" s="25"/>
      <c r="J7138" s="12">
        <v>225</v>
      </c>
      <c r="K7138" s="12">
        <v>0</v>
      </c>
      <c r="L7138" s="25" t="s">
        <v>12</v>
      </c>
      <c r="M7138" s="10"/>
      <c r="N7138" s="15"/>
      <c r="O7138" s="15"/>
      <c r="P7138" s="4"/>
    </row>
    <row r="7139" spans="1:16" ht="15" customHeight="1" x14ac:dyDescent="0.25">
      <c r="A7139" s="11">
        <f t="shared" si="935"/>
        <v>7136</v>
      </c>
      <c r="B7139" s="29">
        <v>38183</v>
      </c>
      <c r="C7139" s="25">
        <v>21</v>
      </c>
      <c r="D7139" s="12">
        <v>29.2</v>
      </c>
      <c r="E7139" s="25">
        <v>24.8</v>
      </c>
      <c r="F7139" s="35">
        <v>86</v>
      </c>
      <c r="G7139" s="25">
        <v>23</v>
      </c>
      <c r="H7139" s="13">
        <v>3.4</v>
      </c>
      <c r="I7139" s="25"/>
      <c r="J7139" s="12">
        <v>90</v>
      </c>
      <c r="K7139" s="12">
        <v>0</v>
      </c>
      <c r="L7139" s="25" t="s">
        <v>13</v>
      </c>
      <c r="M7139" s="10"/>
      <c r="N7139" s="15"/>
      <c r="O7139" s="15"/>
      <c r="P7139" s="4"/>
    </row>
    <row r="7140" spans="1:16" ht="15" customHeight="1" x14ac:dyDescent="0.25">
      <c r="A7140" s="11">
        <f t="shared" si="935"/>
        <v>7137</v>
      </c>
      <c r="B7140" s="29">
        <v>38184</v>
      </c>
      <c r="C7140" s="25">
        <v>22</v>
      </c>
      <c r="D7140" s="12">
        <v>26</v>
      </c>
      <c r="E7140" s="25">
        <v>24.9</v>
      </c>
      <c r="F7140" s="35">
        <v>84</v>
      </c>
      <c r="G7140" s="25">
        <v>26</v>
      </c>
      <c r="H7140" s="13">
        <v>1.8</v>
      </c>
      <c r="I7140" s="25"/>
      <c r="J7140" s="12">
        <v>90</v>
      </c>
      <c r="K7140" s="12">
        <v>0</v>
      </c>
      <c r="L7140" s="25" t="s">
        <v>13</v>
      </c>
      <c r="M7140" s="10"/>
      <c r="N7140" s="15"/>
      <c r="O7140" s="15"/>
      <c r="P7140" s="4"/>
    </row>
    <row r="7141" spans="1:16" ht="15" customHeight="1" x14ac:dyDescent="0.25">
      <c r="A7141" s="11">
        <f t="shared" si="935"/>
        <v>7138</v>
      </c>
      <c r="B7141" s="29">
        <v>38185</v>
      </c>
      <c r="C7141" s="25">
        <v>22</v>
      </c>
      <c r="D7141" s="12">
        <v>30.4</v>
      </c>
      <c r="E7141" s="25">
        <v>24.8</v>
      </c>
      <c r="F7141" s="35">
        <v>85</v>
      </c>
      <c r="G7141" s="25">
        <v>0</v>
      </c>
      <c r="H7141" s="13">
        <v>2.8</v>
      </c>
      <c r="I7141" s="25"/>
      <c r="J7141" s="12">
        <v>225</v>
      </c>
      <c r="K7141" s="12">
        <v>0</v>
      </c>
      <c r="L7141" s="25" t="s">
        <v>14</v>
      </c>
      <c r="M7141" s="10"/>
      <c r="N7141" s="15"/>
      <c r="O7141" s="15"/>
      <c r="P7141" s="4"/>
    </row>
    <row r="7142" spans="1:16" ht="15" customHeight="1" x14ac:dyDescent="0.25">
      <c r="A7142" s="11">
        <f t="shared" si="935"/>
        <v>7139</v>
      </c>
      <c r="B7142" s="29">
        <v>38186</v>
      </c>
      <c r="C7142" s="25">
        <v>20</v>
      </c>
      <c r="D7142" s="12">
        <v>31.8</v>
      </c>
      <c r="E7142" s="25">
        <v>26.3</v>
      </c>
      <c r="F7142" s="35">
        <v>92</v>
      </c>
      <c r="G7142" s="25">
        <v>0</v>
      </c>
      <c r="H7142" s="13">
        <v>8</v>
      </c>
      <c r="I7142" s="25"/>
      <c r="J7142" s="12">
        <v>225</v>
      </c>
      <c r="K7142" s="12">
        <v>0</v>
      </c>
      <c r="L7142" s="25" t="s">
        <v>13</v>
      </c>
      <c r="M7142" s="10"/>
      <c r="N7142" s="15"/>
      <c r="O7142" s="15"/>
      <c r="P7142" s="4"/>
    </row>
    <row r="7143" spans="1:16" ht="15" customHeight="1" x14ac:dyDescent="0.25">
      <c r="A7143" s="11">
        <f t="shared" si="935"/>
        <v>7140</v>
      </c>
      <c r="B7143" s="29">
        <v>38187</v>
      </c>
      <c r="C7143" s="25">
        <v>20</v>
      </c>
      <c r="D7143" s="12">
        <v>32</v>
      </c>
      <c r="E7143" s="25">
        <v>24.9</v>
      </c>
      <c r="F7143" s="35">
        <v>87</v>
      </c>
      <c r="G7143" s="25">
        <v>0</v>
      </c>
      <c r="H7143" s="13">
        <v>7.5</v>
      </c>
      <c r="I7143" s="25"/>
      <c r="J7143" s="12">
        <v>225</v>
      </c>
      <c r="K7143" s="12">
        <v>0</v>
      </c>
      <c r="L7143" s="25" t="s">
        <v>13</v>
      </c>
      <c r="M7143" s="10"/>
      <c r="N7143" s="15"/>
      <c r="O7143" s="15"/>
      <c r="P7143" s="4"/>
    </row>
    <row r="7144" spans="1:16" ht="15" customHeight="1" x14ac:dyDescent="0.25">
      <c r="A7144" s="11">
        <f t="shared" si="935"/>
        <v>7141</v>
      </c>
      <c r="B7144" s="29">
        <v>38188</v>
      </c>
      <c r="C7144" s="25">
        <v>20</v>
      </c>
      <c r="D7144" s="12">
        <v>31.2</v>
      </c>
      <c r="E7144" s="25">
        <v>25</v>
      </c>
      <c r="F7144" s="35">
        <v>82</v>
      </c>
      <c r="G7144" s="25">
        <v>0</v>
      </c>
      <c r="H7144" s="13">
        <v>6.7</v>
      </c>
      <c r="I7144" s="25"/>
      <c r="J7144" s="12">
        <v>270</v>
      </c>
      <c r="K7144" s="12">
        <v>0</v>
      </c>
      <c r="L7144" s="25" t="s">
        <v>15</v>
      </c>
      <c r="M7144" s="10"/>
      <c r="N7144" s="15"/>
      <c r="O7144" s="15"/>
      <c r="P7144" s="4"/>
    </row>
    <row r="7145" spans="1:16" ht="15" customHeight="1" x14ac:dyDescent="0.25">
      <c r="A7145" s="11">
        <f t="shared" si="935"/>
        <v>7142</v>
      </c>
      <c r="B7145" s="29">
        <v>38189</v>
      </c>
      <c r="C7145" s="25">
        <v>23</v>
      </c>
      <c r="D7145" s="12">
        <v>30.8</v>
      </c>
      <c r="E7145" s="25">
        <v>26.3</v>
      </c>
      <c r="F7145" s="35">
        <v>87</v>
      </c>
      <c r="G7145" s="25">
        <v>0</v>
      </c>
      <c r="H7145" s="13">
        <v>0.9</v>
      </c>
      <c r="I7145" s="25"/>
      <c r="J7145" s="12">
        <v>225</v>
      </c>
      <c r="K7145" s="12">
        <v>0</v>
      </c>
      <c r="L7145" s="25" t="s">
        <v>13</v>
      </c>
      <c r="M7145" s="10"/>
      <c r="N7145" s="15"/>
      <c r="O7145" s="15"/>
      <c r="P7145" s="4"/>
    </row>
    <row r="7146" spans="1:16" ht="15" customHeight="1" x14ac:dyDescent="0.25">
      <c r="A7146" s="11">
        <f t="shared" si="935"/>
        <v>7143</v>
      </c>
      <c r="B7146" s="29">
        <v>38190</v>
      </c>
      <c r="C7146" s="25">
        <v>23</v>
      </c>
      <c r="D7146" s="12">
        <v>32.799999999999997</v>
      </c>
      <c r="E7146" s="25">
        <v>26.2</v>
      </c>
      <c r="F7146" s="35">
        <v>77</v>
      </c>
      <c r="G7146" s="25">
        <v>0</v>
      </c>
      <c r="H7146" s="13">
        <v>8</v>
      </c>
      <c r="I7146" s="25"/>
      <c r="J7146" s="12">
        <v>225</v>
      </c>
      <c r="K7146" s="12">
        <v>0</v>
      </c>
      <c r="L7146" s="25" t="s">
        <v>15</v>
      </c>
      <c r="M7146" s="10"/>
      <c r="N7146" s="15"/>
      <c r="O7146" s="15"/>
      <c r="P7146" s="4"/>
    </row>
    <row r="7147" spans="1:16" ht="15" customHeight="1" x14ac:dyDescent="0.25">
      <c r="A7147" s="11">
        <f t="shared" si="935"/>
        <v>7144</v>
      </c>
      <c r="B7147" s="29">
        <v>38191</v>
      </c>
      <c r="C7147" s="25">
        <v>21</v>
      </c>
      <c r="D7147" s="12">
        <v>32</v>
      </c>
      <c r="E7147" s="25">
        <v>25.2</v>
      </c>
      <c r="F7147" s="35">
        <v>88</v>
      </c>
      <c r="G7147" s="25">
        <v>2.5</v>
      </c>
      <c r="H7147" s="13">
        <v>7.7</v>
      </c>
      <c r="I7147" s="25"/>
      <c r="J7147" s="12">
        <v>225</v>
      </c>
      <c r="K7147" s="12">
        <v>0</v>
      </c>
      <c r="L7147" s="25" t="s">
        <v>15</v>
      </c>
      <c r="M7147" s="10"/>
      <c r="N7147" s="15"/>
      <c r="O7147" s="15"/>
      <c r="P7147" s="4"/>
    </row>
    <row r="7148" spans="1:16" ht="15" customHeight="1" x14ac:dyDescent="0.25">
      <c r="A7148" s="11">
        <f t="shared" si="935"/>
        <v>7145</v>
      </c>
      <c r="B7148" s="29">
        <v>38192</v>
      </c>
      <c r="C7148" s="25">
        <v>22</v>
      </c>
      <c r="D7148" s="12">
        <v>31.2</v>
      </c>
      <c r="E7148" s="25">
        <v>25.7</v>
      </c>
      <c r="F7148" s="35">
        <v>93</v>
      </c>
      <c r="G7148" s="25">
        <v>11.5</v>
      </c>
      <c r="H7148" s="13">
        <v>3.8</v>
      </c>
      <c r="I7148" s="25"/>
      <c r="J7148" s="12">
        <v>225</v>
      </c>
      <c r="K7148" s="12">
        <v>0</v>
      </c>
      <c r="L7148" s="25" t="s">
        <v>13</v>
      </c>
      <c r="M7148" s="10"/>
      <c r="N7148" s="15"/>
      <c r="O7148" s="15"/>
      <c r="P7148" s="4"/>
    </row>
    <row r="7149" spans="1:16" ht="15" customHeight="1" x14ac:dyDescent="0.25">
      <c r="A7149" s="11">
        <f t="shared" si="935"/>
        <v>7146</v>
      </c>
      <c r="B7149" s="29">
        <v>38193</v>
      </c>
      <c r="C7149" s="25">
        <v>22</v>
      </c>
      <c r="D7149" s="12">
        <v>30.2</v>
      </c>
      <c r="E7149" s="25">
        <v>24.1</v>
      </c>
      <c r="F7149" s="35">
        <v>90</v>
      </c>
      <c r="G7149" s="25">
        <v>0</v>
      </c>
      <c r="H7149" s="13">
        <v>3.3</v>
      </c>
      <c r="I7149" s="25"/>
      <c r="J7149" s="12">
        <v>225</v>
      </c>
      <c r="K7149" s="12">
        <v>0</v>
      </c>
      <c r="L7149" s="25" t="s">
        <v>13</v>
      </c>
      <c r="M7149" s="10"/>
      <c r="N7149" s="15"/>
      <c r="O7149" s="15"/>
      <c r="P7149" s="4"/>
    </row>
    <row r="7150" spans="1:16" ht="15" customHeight="1" x14ac:dyDescent="0.25">
      <c r="A7150" s="11">
        <f t="shared" si="935"/>
        <v>7147</v>
      </c>
      <c r="B7150" s="29">
        <v>38194</v>
      </c>
      <c r="C7150" s="25">
        <v>22</v>
      </c>
      <c r="D7150" s="12">
        <v>33.4</v>
      </c>
      <c r="E7150" s="25">
        <v>24.2</v>
      </c>
      <c r="F7150" s="35">
        <v>87</v>
      </c>
      <c r="G7150" s="25">
        <v>0</v>
      </c>
      <c r="H7150" s="13">
        <v>5.6</v>
      </c>
      <c r="I7150" s="25"/>
      <c r="J7150" s="12">
        <v>225</v>
      </c>
      <c r="K7150" s="12">
        <v>0</v>
      </c>
      <c r="L7150" s="25" t="s">
        <v>13</v>
      </c>
      <c r="M7150" s="10"/>
      <c r="N7150" s="15"/>
      <c r="O7150" s="15"/>
      <c r="P7150" s="4"/>
    </row>
    <row r="7151" spans="1:16" ht="15" customHeight="1" x14ac:dyDescent="0.25">
      <c r="A7151" s="11">
        <f t="shared" si="935"/>
        <v>7148</v>
      </c>
      <c r="B7151" s="29">
        <v>38195</v>
      </c>
      <c r="C7151" s="25">
        <v>22</v>
      </c>
      <c r="D7151" s="12">
        <v>31</v>
      </c>
      <c r="E7151" s="25">
        <v>25.7</v>
      </c>
      <c r="F7151" s="35">
        <v>91</v>
      </c>
      <c r="G7151" s="25">
        <v>0</v>
      </c>
      <c r="H7151" s="13">
        <v>4.0999999999999996</v>
      </c>
      <c r="I7151" s="25"/>
      <c r="J7151" s="12">
        <v>225</v>
      </c>
      <c r="K7151" s="12">
        <v>1</v>
      </c>
      <c r="L7151" s="25" t="s">
        <v>13</v>
      </c>
      <c r="M7151" s="10"/>
      <c r="N7151" s="15"/>
      <c r="O7151" s="15"/>
      <c r="P7151" s="4"/>
    </row>
    <row r="7152" spans="1:16" ht="15" customHeight="1" x14ac:dyDescent="0.25">
      <c r="A7152" s="11">
        <f t="shared" si="935"/>
        <v>7149</v>
      </c>
      <c r="B7152" s="29">
        <v>38196</v>
      </c>
      <c r="C7152" s="25">
        <v>22</v>
      </c>
      <c r="D7152" s="12">
        <v>30.2</v>
      </c>
      <c r="E7152" s="25">
        <v>24.6</v>
      </c>
      <c r="F7152" s="35">
        <v>90</v>
      </c>
      <c r="G7152" s="25">
        <v>3.1</v>
      </c>
      <c r="H7152" s="13">
        <v>2.9</v>
      </c>
      <c r="I7152" s="25"/>
      <c r="J7152" s="12">
        <v>225</v>
      </c>
      <c r="K7152" s="12">
        <v>0</v>
      </c>
      <c r="L7152" s="25" t="s">
        <v>13</v>
      </c>
      <c r="M7152" s="10"/>
      <c r="N7152" s="15"/>
      <c r="O7152" s="15"/>
      <c r="P7152" s="4"/>
    </row>
    <row r="7153" spans="1:16" ht="15" customHeight="1" x14ac:dyDescent="0.25">
      <c r="A7153" s="11">
        <f t="shared" si="935"/>
        <v>7150</v>
      </c>
      <c r="B7153" s="29">
        <v>38197</v>
      </c>
      <c r="C7153" s="25">
        <v>22</v>
      </c>
      <c r="D7153" s="12">
        <v>32</v>
      </c>
      <c r="E7153" s="25">
        <v>24.4</v>
      </c>
      <c r="F7153" s="35">
        <v>93</v>
      </c>
      <c r="G7153" s="25">
        <v>4.4000000000000004</v>
      </c>
      <c r="H7153" s="13">
        <v>2.6</v>
      </c>
      <c r="I7153" s="25"/>
      <c r="J7153" s="12">
        <v>225</v>
      </c>
      <c r="K7153" s="12">
        <v>0</v>
      </c>
      <c r="L7153" s="25" t="s">
        <v>13</v>
      </c>
      <c r="M7153" s="10"/>
      <c r="N7153" s="15"/>
      <c r="O7153" s="15"/>
      <c r="P7153" s="4"/>
    </row>
    <row r="7154" spans="1:16" ht="15" customHeight="1" x14ac:dyDescent="0.25">
      <c r="A7154" s="11">
        <f t="shared" si="935"/>
        <v>7151</v>
      </c>
      <c r="B7154" s="29">
        <v>38198</v>
      </c>
      <c r="C7154" s="25">
        <v>22</v>
      </c>
      <c r="D7154" s="12">
        <v>31.8</v>
      </c>
      <c r="E7154" s="25">
        <v>25.7</v>
      </c>
      <c r="F7154" s="35">
        <v>85</v>
      </c>
      <c r="G7154" s="25">
        <v>0</v>
      </c>
      <c r="H7154" s="13">
        <v>5.3</v>
      </c>
      <c r="I7154" s="25"/>
      <c r="J7154" s="12">
        <v>225</v>
      </c>
      <c r="K7154" s="12">
        <v>0</v>
      </c>
      <c r="L7154" s="25" t="s">
        <v>13</v>
      </c>
      <c r="M7154" s="10"/>
      <c r="N7154" s="15"/>
      <c r="O7154" s="15"/>
      <c r="P7154" s="4"/>
    </row>
    <row r="7155" spans="1:16" ht="15" customHeight="1" x14ac:dyDescent="0.25">
      <c r="A7155" s="11">
        <f t="shared" si="935"/>
        <v>7152</v>
      </c>
      <c r="B7155" s="29">
        <v>38199</v>
      </c>
      <c r="C7155" s="25">
        <v>22</v>
      </c>
      <c r="D7155" s="12">
        <v>31.8</v>
      </c>
      <c r="E7155" s="25">
        <v>25.7</v>
      </c>
      <c r="F7155" s="35">
        <v>90</v>
      </c>
      <c r="G7155" s="25">
        <v>0</v>
      </c>
      <c r="H7155" s="13">
        <v>4.5999999999999996</v>
      </c>
      <c r="I7155" s="25"/>
      <c r="J7155" s="12">
        <v>225</v>
      </c>
      <c r="K7155" s="12">
        <v>0</v>
      </c>
      <c r="L7155" s="25" t="s">
        <v>13</v>
      </c>
      <c r="M7155" s="10"/>
      <c r="N7155" s="15"/>
      <c r="O7155" s="15"/>
      <c r="P7155" s="4"/>
    </row>
    <row r="7156" spans="1:16" ht="15" customHeight="1" x14ac:dyDescent="0.25">
      <c r="A7156" s="11">
        <f t="shared" si="935"/>
        <v>7153</v>
      </c>
      <c r="B7156" s="29">
        <v>38200</v>
      </c>
      <c r="C7156" s="25">
        <v>21</v>
      </c>
      <c r="D7156" s="12">
        <v>30.1</v>
      </c>
      <c r="E7156" s="25">
        <v>25</v>
      </c>
      <c r="F7156" s="35">
        <v>90</v>
      </c>
      <c r="G7156" s="25">
        <v>0</v>
      </c>
      <c r="H7156" s="13">
        <v>3.2</v>
      </c>
      <c r="I7156" s="25"/>
      <c r="J7156" s="12">
        <v>225</v>
      </c>
      <c r="K7156" s="12">
        <v>0</v>
      </c>
      <c r="L7156" s="25" t="s">
        <v>13</v>
      </c>
      <c r="M7156" s="10"/>
      <c r="N7156" s="15"/>
      <c r="O7156" s="15"/>
      <c r="P7156" s="4"/>
    </row>
    <row r="7157" spans="1:16" ht="15" customHeight="1" x14ac:dyDescent="0.25">
      <c r="A7157" s="11">
        <f t="shared" si="935"/>
        <v>7154</v>
      </c>
      <c r="B7157" s="29">
        <v>38201</v>
      </c>
      <c r="C7157" s="25">
        <v>22</v>
      </c>
      <c r="D7157" s="12">
        <v>32.4</v>
      </c>
      <c r="E7157" s="25">
        <v>24.9</v>
      </c>
      <c r="F7157" s="35">
        <v>90</v>
      </c>
      <c r="G7157" s="25">
        <v>7</v>
      </c>
      <c r="H7157" s="13">
        <v>7.6</v>
      </c>
      <c r="I7157" s="25"/>
      <c r="J7157" s="12">
        <v>225</v>
      </c>
      <c r="K7157" s="12">
        <v>0</v>
      </c>
      <c r="L7157" s="25" t="s">
        <v>13</v>
      </c>
      <c r="M7157" s="10"/>
      <c r="N7157" s="15"/>
      <c r="O7157" s="15"/>
      <c r="P7157" s="4"/>
    </row>
    <row r="7158" spans="1:16" ht="15" customHeight="1" x14ac:dyDescent="0.25">
      <c r="A7158" s="11">
        <f t="shared" si="935"/>
        <v>7155</v>
      </c>
      <c r="B7158" s="29">
        <v>38202</v>
      </c>
      <c r="C7158" s="25">
        <v>21</v>
      </c>
      <c r="D7158" s="12">
        <v>32.799999999999997</v>
      </c>
      <c r="E7158" s="25">
        <v>25.5</v>
      </c>
      <c r="F7158" s="35">
        <v>86</v>
      </c>
      <c r="G7158" s="25">
        <v>0</v>
      </c>
      <c r="H7158" s="13">
        <v>8</v>
      </c>
      <c r="I7158" s="25"/>
      <c r="J7158" s="12">
        <v>225</v>
      </c>
      <c r="K7158" s="12">
        <v>0</v>
      </c>
      <c r="L7158" s="25" t="s">
        <v>13</v>
      </c>
      <c r="M7158" s="10"/>
      <c r="N7158" s="15"/>
      <c r="O7158" s="15"/>
      <c r="P7158" s="4"/>
    </row>
    <row r="7159" spans="1:16" ht="15" customHeight="1" x14ac:dyDescent="0.25">
      <c r="A7159" s="11">
        <f t="shared" si="935"/>
        <v>7156</v>
      </c>
      <c r="B7159" s="29">
        <v>38203</v>
      </c>
      <c r="C7159" s="25">
        <v>20</v>
      </c>
      <c r="D7159" s="12">
        <v>32.799999999999997</v>
      </c>
      <c r="E7159" s="25">
        <v>24.1</v>
      </c>
      <c r="F7159" s="35">
        <v>85</v>
      </c>
      <c r="G7159" s="25">
        <v>0</v>
      </c>
      <c r="H7159" s="13">
        <v>5.0999999999999996</v>
      </c>
      <c r="I7159" s="25"/>
      <c r="J7159" s="12">
        <v>225</v>
      </c>
      <c r="K7159" s="12">
        <v>0</v>
      </c>
      <c r="L7159" s="25" t="s">
        <v>13</v>
      </c>
      <c r="M7159" s="10"/>
      <c r="N7159" s="15"/>
      <c r="O7159" s="15"/>
      <c r="P7159" s="4"/>
    </row>
    <row r="7160" spans="1:16" ht="15" customHeight="1" x14ac:dyDescent="0.25">
      <c r="A7160" s="11">
        <f t="shared" si="935"/>
        <v>7157</v>
      </c>
      <c r="B7160" s="29">
        <v>38204</v>
      </c>
      <c r="C7160" s="25">
        <v>20</v>
      </c>
      <c r="D7160" s="12">
        <v>32.799999999999997</v>
      </c>
      <c r="E7160" s="25">
        <v>25.2</v>
      </c>
      <c r="F7160" s="35">
        <v>86</v>
      </c>
      <c r="G7160" s="25">
        <v>0</v>
      </c>
      <c r="H7160" s="13">
        <v>8</v>
      </c>
      <c r="I7160" s="25"/>
      <c r="J7160" s="12">
        <v>225</v>
      </c>
      <c r="K7160" s="12">
        <v>0</v>
      </c>
      <c r="L7160" s="25" t="s">
        <v>13</v>
      </c>
      <c r="M7160" s="10"/>
      <c r="N7160" s="15"/>
      <c r="O7160" s="15"/>
      <c r="P7160" s="4"/>
    </row>
    <row r="7161" spans="1:16" ht="15" customHeight="1" x14ac:dyDescent="0.25">
      <c r="A7161" s="11">
        <f t="shared" si="935"/>
        <v>7158</v>
      </c>
      <c r="B7161" s="29">
        <v>38205</v>
      </c>
      <c r="C7161" s="25">
        <v>20</v>
      </c>
      <c r="D7161" s="12">
        <v>32.799999999999997</v>
      </c>
      <c r="E7161" s="25">
        <v>25.1</v>
      </c>
      <c r="F7161" s="35">
        <v>87</v>
      </c>
      <c r="G7161" s="25">
        <v>0</v>
      </c>
      <c r="H7161" s="13">
        <v>2</v>
      </c>
      <c r="I7161" s="25"/>
      <c r="J7161" s="12">
        <v>225</v>
      </c>
      <c r="K7161" s="12">
        <v>0</v>
      </c>
      <c r="L7161" s="25" t="s">
        <v>13</v>
      </c>
      <c r="M7161" s="10"/>
      <c r="N7161" s="15"/>
      <c r="O7161" s="15"/>
      <c r="P7161" s="4"/>
    </row>
    <row r="7162" spans="1:16" ht="15" customHeight="1" x14ac:dyDescent="0.25">
      <c r="A7162" s="11">
        <f t="shared" si="935"/>
        <v>7159</v>
      </c>
      <c r="B7162" s="29">
        <v>38206</v>
      </c>
      <c r="C7162" s="25">
        <v>20</v>
      </c>
      <c r="D7162" s="12">
        <v>32.4</v>
      </c>
      <c r="E7162" s="25">
        <v>24.2</v>
      </c>
      <c r="F7162" s="35">
        <v>88</v>
      </c>
      <c r="G7162" s="25">
        <v>0</v>
      </c>
      <c r="H7162" s="13">
        <v>5.3</v>
      </c>
      <c r="I7162" s="25"/>
      <c r="J7162" s="12">
        <v>225</v>
      </c>
      <c r="K7162" s="12">
        <v>0</v>
      </c>
      <c r="L7162" s="25" t="s">
        <v>13</v>
      </c>
      <c r="M7162" s="10"/>
      <c r="N7162" s="15"/>
      <c r="O7162" s="15"/>
      <c r="P7162" s="4"/>
    </row>
    <row r="7163" spans="1:16" ht="15" customHeight="1" x14ac:dyDescent="0.25">
      <c r="A7163" s="11">
        <f t="shared" si="935"/>
        <v>7160</v>
      </c>
      <c r="B7163" s="29">
        <v>38207</v>
      </c>
      <c r="C7163" s="25">
        <v>21</v>
      </c>
      <c r="D7163" s="12">
        <v>32.4</v>
      </c>
      <c r="E7163" s="25">
        <v>25.1</v>
      </c>
      <c r="F7163" s="35">
        <v>82</v>
      </c>
      <c r="G7163" s="25">
        <v>0</v>
      </c>
      <c r="H7163" s="13">
        <v>7.2</v>
      </c>
      <c r="I7163" s="25"/>
      <c r="J7163" s="12">
        <v>225</v>
      </c>
      <c r="K7163" s="12">
        <v>0</v>
      </c>
      <c r="L7163" s="25" t="s">
        <v>13</v>
      </c>
      <c r="M7163" s="10"/>
      <c r="N7163" s="15"/>
      <c r="O7163" s="15"/>
      <c r="P7163" s="4"/>
    </row>
    <row r="7164" spans="1:16" ht="15" customHeight="1" x14ac:dyDescent="0.25">
      <c r="A7164" s="11">
        <f t="shared" si="935"/>
        <v>7161</v>
      </c>
      <c r="B7164" s="29">
        <v>38208</v>
      </c>
      <c r="C7164" s="25">
        <v>22</v>
      </c>
      <c r="D7164" s="12">
        <v>31.6</v>
      </c>
      <c r="E7164" s="25">
        <v>24.8</v>
      </c>
      <c r="F7164" s="35">
        <v>76</v>
      </c>
      <c r="G7164" s="25">
        <v>0</v>
      </c>
      <c r="H7164" s="13">
        <v>0</v>
      </c>
      <c r="I7164" s="25"/>
      <c r="J7164" s="12">
        <v>225</v>
      </c>
      <c r="K7164" s="12">
        <v>0</v>
      </c>
      <c r="L7164" s="25" t="s">
        <v>13</v>
      </c>
      <c r="M7164" s="10"/>
      <c r="N7164" s="15"/>
      <c r="O7164" s="15"/>
      <c r="P7164" s="4"/>
    </row>
    <row r="7165" spans="1:16" ht="15" customHeight="1" x14ac:dyDescent="0.25">
      <c r="A7165" s="11">
        <f t="shared" si="935"/>
        <v>7162</v>
      </c>
      <c r="B7165" s="29">
        <v>38209</v>
      </c>
      <c r="C7165" s="25">
        <v>21</v>
      </c>
      <c r="D7165" s="12">
        <v>31.5</v>
      </c>
      <c r="E7165" s="25">
        <v>25.2</v>
      </c>
      <c r="F7165" s="35">
        <v>79</v>
      </c>
      <c r="G7165" s="25">
        <v>0</v>
      </c>
      <c r="H7165" s="13">
        <v>2</v>
      </c>
      <c r="I7165" s="25"/>
      <c r="J7165" s="12">
        <v>225</v>
      </c>
      <c r="K7165" s="12">
        <v>0</v>
      </c>
      <c r="L7165" s="25" t="s">
        <v>15</v>
      </c>
      <c r="M7165" s="10"/>
      <c r="N7165" s="15"/>
      <c r="O7165" s="15"/>
      <c r="P7165" s="4"/>
    </row>
    <row r="7166" spans="1:16" ht="15" customHeight="1" x14ac:dyDescent="0.25">
      <c r="A7166" s="11">
        <f t="shared" si="935"/>
        <v>7163</v>
      </c>
      <c r="B7166" s="29">
        <v>38210</v>
      </c>
      <c r="C7166" s="25">
        <v>22</v>
      </c>
      <c r="D7166" s="12">
        <v>31.6</v>
      </c>
      <c r="E7166" s="25">
        <v>26.6</v>
      </c>
      <c r="F7166" s="35">
        <v>88</v>
      </c>
      <c r="G7166" s="25">
        <v>0</v>
      </c>
      <c r="H7166" s="13">
        <v>6.8</v>
      </c>
      <c r="I7166" s="25"/>
      <c r="J7166" s="12">
        <v>270</v>
      </c>
      <c r="K7166" s="12">
        <v>0</v>
      </c>
      <c r="L7166" s="25" t="s">
        <v>13</v>
      </c>
      <c r="M7166" s="10"/>
      <c r="N7166" s="15"/>
      <c r="O7166" s="15"/>
      <c r="P7166" s="4"/>
    </row>
    <row r="7167" spans="1:16" ht="15" customHeight="1" x14ac:dyDescent="0.25">
      <c r="A7167" s="11">
        <f t="shared" si="935"/>
        <v>7164</v>
      </c>
      <c r="B7167" s="29">
        <v>38211</v>
      </c>
      <c r="C7167" s="25">
        <v>20</v>
      </c>
      <c r="D7167" s="12">
        <v>31.6</v>
      </c>
      <c r="E7167" s="25">
        <v>25.8</v>
      </c>
      <c r="F7167" s="35">
        <v>85</v>
      </c>
      <c r="G7167" s="25">
        <v>0</v>
      </c>
      <c r="H7167" s="13">
        <v>2.1</v>
      </c>
      <c r="I7167" s="25"/>
      <c r="J7167" s="12">
        <v>270</v>
      </c>
      <c r="K7167" s="12">
        <v>0</v>
      </c>
      <c r="L7167" s="25" t="s">
        <v>13</v>
      </c>
      <c r="M7167" s="10"/>
      <c r="N7167" s="15"/>
      <c r="O7167" s="15"/>
      <c r="P7167" s="4"/>
    </row>
    <row r="7168" spans="1:16" ht="15" customHeight="1" x14ac:dyDescent="0.25">
      <c r="A7168" s="11">
        <f t="shared" si="935"/>
        <v>7165</v>
      </c>
      <c r="B7168" s="29">
        <v>38212</v>
      </c>
      <c r="C7168" s="25">
        <v>23</v>
      </c>
      <c r="D7168" s="12">
        <v>31.2</v>
      </c>
      <c r="E7168" s="25">
        <v>25.9</v>
      </c>
      <c r="F7168" s="35">
        <v>89</v>
      </c>
      <c r="G7168" s="25">
        <v>0</v>
      </c>
      <c r="H7168" s="13">
        <v>1.1000000000000001</v>
      </c>
      <c r="I7168" s="25"/>
      <c r="J7168" s="12">
        <v>225</v>
      </c>
      <c r="K7168" s="12">
        <v>0</v>
      </c>
      <c r="L7168" s="25" t="s">
        <v>13</v>
      </c>
      <c r="M7168" s="10"/>
      <c r="N7168" s="15"/>
      <c r="O7168" s="15"/>
      <c r="P7168" s="4"/>
    </row>
    <row r="7169" spans="1:16" ht="15" customHeight="1" x14ac:dyDescent="0.25">
      <c r="A7169" s="11">
        <f t="shared" si="935"/>
        <v>7166</v>
      </c>
      <c r="B7169" s="29">
        <v>38213</v>
      </c>
      <c r="C7169" s="25">
        <v>19</v>
      </c>
      <c r="D7169" s="12">
        <v>32</v>
      </c>
      <c r="E7169" s="25">
        <v>24.4</v>
      </c>
      <c r="F7169" s="35">
        <v>85</v>
      </c>
      <c r="G7169" s="25">
        <v>0</v>
      </c>
      <c r="H7169" s="13">
        <v>4</v>
      </c>
      <c r="I7169" s="25"/>
      <c r="J7169" s="12">
        <v>225</v>
      </c>
      <c r="K7169" s="12">
        <v>0</v>
      </c>
      <c r="L7169" s="25" t="s">
        <v>13</v>
      </c>
      <c r="M7169" s="10"/>
      <c r="N7169" s="15"/>
      <c r="O7169" s="15"/>
      <c r="P7169" s="4"/>
    </row>
    <row r="7170" spans="1:16" ht="15" customHeight="1" x14ac:dyDescent="0.25">
      <c r="A7170" s="11">
        <f t="shared" si="935"/>
        <v>7167</v>
      </c>
      <c r="B7170" s="29">
        <v>38214</v>
      </c>
      <c r="C7170" s="25">
        <v>20</v>
      </c>
      <c r="D7170" s="12">
        <v>33.200000000000003</v>
      </c>
      <c r="E7170" s="25">
        <v>25.9</v>
      </c>
      <c r="F7170" s="35">
        <v>88</v>
      </c>
      <c r="G7170" s="25">
        <v>0</v>
      </c>
      <c r="H7170" s="13">
        <v>5</v>
      </c>
      <c r="I7170" s="25"/>
      <c r="J7170" s="12">
        <v>225</v>
      </c>
      <c r="K7170" s="12">
        <v>0</v>
      </c>
      <c r="L7170" s="25" t="s">
        <v>13</v>
      </c>
      <c r="M7170" s="10"/>
      <c r="N7170" s="15"/>
      <c r="O7170" s="15"/>
      <c r="P7170" s="4"/>
    </row>
    <row r="7171" spans="1:16" ht="15" customHeight="1" x14ac:dyDescent="0.25">
      <c r="A7171" s="11">
        <f t="shared" si="935"/>
        <v>7168</v>
      </c>
      <c r="B7171" s="29">
        <v>38215</v>
      </c>
      <c r="C7171" s="25">
        <v>22</v>
      </c>
      <c r="D7171" s="12">
        <v>33</v>
      </c>
      <c r="E7171" s="25">
        <v>26</v>
      </c>
      <c r="F7171" s="35">
        <v>84</v>
      </c>
      <c r="G7171" s="25">
        <v>0</v>
      </c>
      <c r="H7171" s="13">
        <v>1.6</v>
      </c>
      <c r="I7171" s="25"/>
      <c r="J7171" s="12">
        <v>225</v>
      </c>
      <c r="K7171" s="12">
        <v>0</v>
      </c>
      <c r="L7171" s="25" t="s">
        <v>13</v>
      </c>
      <c r="M7171" s="10"/>
      <c r="N7171" s="15"/>
      <c r="O7171" s="15"/>
      <c r="P7171" s="4"/>
    </row>
    <row r="7172" spans="1:16" ht="15" customHeight="1" x14ac:dyDescent="0.25">
      <c r="A7172" s="11">
        <f t="shared" si="935"/>
        <v>7169</v>
      </c>
      <c r="B7172" s="29">
        <v>38216</v>
      </c>
      <c r="C7172" s="25">
        <v>20</v>
      </c>
      <c r="D7172" s="12">
        <v>31.8</v>
      </c>
      <c r="E7172" s="25">
        <v>25.3</v>
      </c>
      <c r="F7172" s="35">
        <v>87</v>
      </c>
      <c r="G7172" s="25">
        <v>0</v>
      </c>
      <c r="H7172" s="13">
        <v>5</v>
      </c>
      <c r="I7172" s="25"/>
      <c r="J7172" s="12">
        <v>225</v>
      </c>
      <c r="K7172" s="12">
        <v>0</v>
      </c>
      <c r="L7172" s="25" t="s">
        <v>13</v>
      </c>
      <c r="M7172" s="10"/>
      <c r="N7172" s="15"/>
      <c r="O7172" s="15"/>
      <c r="P7172" s="4"/>
    </row>
    <row r="7173" spans="1:16" ht="15" customHeight="1" x14ac:dyDescent="0.25">
      <c r="A7173" s="11">
        <f t="shared" si="935"/>
        <v>7170</v>
      </c>
      <c r="B7173" s="29">
        <v>38217</v>
      </c>
      <c r="C7173" s="25">
        <v>20</v>
      </c>
      <c r="D7173" s="12">
        <v>32.6</v>
      </c>
      <c r="E7173" s="25">
        <v>25.6</v>
      </c>
      <c r="F7173" s="35">
        <v>95</v>
      </c>
      <c r="G7173" s="25">
        <v>0</v>
      </c>
      <c r="H7173" s="13">
        <v>4.8</v>
      </c>
      <c r="I7173" s="25"/>
      <c r="J7173" s="12">
        <v>225</v>
      </c>
      <c r="K7173" s="12">
        <v>1</v>
      </c>
      <c r="L7173" s="25" t="s">
        <v>13</v>
      </c>
      <c r="M7173" s="10"/>
      <c r="N7173" s="15"/>
      <c r="O7173" s="15"/>
      <c r="P7173" s="4"/>
    </row>
    <row r="7174" spans="1:16" ht="15" customHeight="1" x14ac:dyDescent="0.25">
      <c r="A7174" s="11">
        <f t="shared" ref="A7174:A7237" si="936">A7173+1</f>
        <v>7171</v>
      </c>
      <c r="B7174" s="29">
        <v>38218</v>
      </c>
      <c r="C7174" s="25">
        <v>22</v>
      </c>
      <c r="D7174" s="12">
        <v>33.200000000000003</v>
      </c>
      <c r="E7174" s="25">
        <v>25.6</v>
      </c>
      <c r="F7174" s="35">
        <v>96</v>
      </c>
      <c r="G7174" s="25">
        <v>0</v>
      </c>
      <c r="H7174" s="13">
        <v>6.7</v>
      </c>
      <c r="I7174" s="25"/>
      <c r="J7174" s="12">
        <v>225</v>
      </c>
      <c r="K7174" s="12">
        <v>0</v>
      </c>
      <c r="L7174" s="25" t="s">
        <v>13</v>
      </c>
      <c r="M7174" s="10"/>
      <c r="N7174" s="15"/>
      <c r="O7174" s="15"/>
      <c r="P7174" s="4"/>
    </row>
    <row r="7175" spans="1:16" ht="15" customHeight="1" x14ac:dyDescent="0.25">
      <c r="A7175" s="11">
        <f t="shared" si="936"/>
        <v>7172</v>
      </c>
      <c r="B7175" s="29">
        <v>38219</v>
      </c>
      <c r="C7175" s="25">
        <v>22</v>
      </c>
      <c r="D7175" s="12">
        <v>31.8</v>
      </c>
      <c r="E7175" s="25">
        <v>25.7</v>
      </c>
      <c r="F7175" s="35">
        <v>84</v>
      </c>
      <c r="G7175" s="25">
        <v>2.4</v>
      </c>
      <c r="H7175" s="13">
        <v>2.5</v>
      </c>
      <c r="I7175" s="25"/>
      <c r="J7175" s="12">
        <v>225</v>
      </c>
      <c r="K7175" s="12">
        <v>0</v>
      </c>
      <c r="L7175" s="25" t="s">
        <v>13</v>
      </c>
      <c r="M7175" s="10"/>
      <c r="N7175" s="15"/>
      <c r="O7175" s="15"/>
      <c r="P7175" s="4"/>
    </row>
    <row r="7176" spans="1:16" ht="15" customHeight="1" x14ac:dyDescent="0.25">
      <c r="A7176" s="11">
        <f t="shared" si="936"/>
        <v>7173</v>
      </c>
      <c r="B7176" s="29">
        <v>38220</v>
      </c>
      <c r="C7176" s="25">
        <v>22</v>
      </c>
      <c r="D7176" s="12">
        <v>33.200000000000003</v>
      </c>
      <c r="E7176" s="25">
        <v>26.4</v>
      </c>
      <c r="F7176" s="35">
        <v>88</v>
      </c>
      <c r="G7176" s="25">
        <v>0</v>
      </c>
      <c r="H7176" s="13">
        <v>4.7</v>
      </c>
      <c r="I7176" s="25"/>
      <c r="J7176" s="12">
        <v>225</v>
      </c>
      <c r="K7176" s="12">
        <v>1</v>
      </c>
      <c r="L7176" s="25" t="s">
        <v>15</v>
      </c>
      <c r="M7176" s="10"/>
      <c r="N7176" s="15"/>
      <c r="O7176" s="15"/>
      <c r="P7176" s="4"/>
    </row>
    <row r="7177" spans="1:16" ht="15" customHeight="1" x14ac:dyDescent="0.25">
      <c r="A7177" s="11">
        <f t="shared" si="936"/>
        <v>7174</v>
      </c>
      <c r="B7177" s="29">
        <v>38221</v>
      </c>
      <c r="C7177" s="25">
        <v>22</v>
      </c>
      <c r="D7177" s="12">
        <v>32.799999999999997</v>
      </c>
      <c r="E7177" s="25">
        <v>26</v>
      </c>
      <c r="F7177" s="35">
        <v>86</v>
      </c>
      <c r="G7177" s="25">
        <v>11.1</v>
      </c>
      <c r="H7177" s="13">
        <v>4.8</v>
      </c>
      <c r="I7177" s="25"/>
      <c r="J7177" s="12">
        <v>45</v>
      </c>
      <c r="K7177" s="12">
        <v>0</v>
      </c>
      <c r="L7177" s="25" t="s">
        <v>14</v>
      </c>
      <c r="M7177" s="10"/>
      <c r="N7177" s="15"/>
      <c r="O7177" s="15"/>
      <c r="P7177" s="4"/>
    </row>
    <row r="7178" spans="1:16" ht="15" customHeight="1" x14ac:dyDescent="0.25">
      <c r="A7178" s="11">
        <f t="shared" si="936"/>
        <v>7175</v>
      </c>
      <c r="B7178" s="29">
        <v>38222</v>
      </c>
      <c r="C7178" s="25">
        <v>21</v>
      </c>
      <c r="D7178" s="12">
        <v>31</v>
      </c>
      <c r="E7178" s="25">
        <v>25.1</v>
      </c>
      <c r="F7178" s="35">
        <v>89</v>
      </c>
      <c r="G7178" s="25">
        <v>21</v>
      </c>
      <c r="H7178" s="13">
        <v>3.2</v>
      </c>
      <c r="I7178" s="25"/>
      <c r="J7178" s="12">
        <v>180</v>
      </c>
      <c r="K7178" s="12">
        <v>1</v>
      </c>
      <c r="L7178" s="25" t="s">
        <v>14</v>
      </c>
      <c r="M7178" s="10"/>
      <c r="N7178" s="15"/>
      <c r="O7178" s="15"/>
      <c r="P7178" s="4"/>
    </row>
    <row r="7179" spans="1:16" ht="15" customHeight="1" x14ac:dyDescent="0.25">
      <c r="A7179" s="11">
        <f t="shared" si="936"/>
        <v>7176</v>
      </c>
      <c r="B7179" s="29">
        <v>38223</v>
      </c>
      <c r="C7179" s="25">
        <v>24</v>
      </c>
      <c r="D7179" s="12">
        <v>31</v>
      </c>
      <c r="E7179" s="25">
        <v>26.1</v>
      </c>
      <c r="F7179" s="35">
        <v>88</v>
      </c>
      <c r="G7179" s="25">
        <v>2</v>
      </c>
      <c r="H7179" s="13">
        <v>2.6</v>
      </c>
      <c r="I7179" s="25"/>
      <c r="J7179" s="12">
        <v>180</v>
      </c>
      <c r="K7179" s="12">
        <v>1</v>
      </c>
      <c r="L7179" s="25" t="s">
        <v>14</v>
      </c>
      <c r="M7179" s="10"/>
      <c r="N7179" s="15"/>
      <c r="O7179" s="15"/>
      <c r="P7179" s="4"/>
    </row>
    <row r="7180" spans="1:16" ht="15" customHeight="1" x14ac:dyDescent="0.25">
      <c r="A7180" s="11">
        <f t="shared" si="936"/>
        <v>7177</v>
      </c>
      <c r="B7180" s="29">
        <v>38224</v>
      </c>
      <c r="C7180" s="25">
        <v>22</v>
      </c>
      <c r="D7180" s="12">
        <v>27.4</v>
      </c>
      <c r="E7180" s="25">
        <v>24.1</v>
      </c>
      <c r="F7180" s="35">
        <v>92</v>
      </c>
      <c r="G7180" s="25">
        <v>53.4</v>
      </c>
      <c r="H7180" s="13">
        <v>0.5</v>
      </c>
      <c r="I7180" s="25"/>
      <c r="J7180" s="12">
        <v>225</v>
      </c>
      <c r="K7180" s="12">
        <v>1</v>
      </c>
      <c r="L7180" s="25" t="s">
        <v>13</v>
      </c>
      <c r="M7180" s="10"/>
      <c r="N7180" s="15"/>
      <c r="O7180" s="15"/>
      <c r="P7180" s="4"/>
    </row>
    <row r="7181" spans="1:16" ht="15" customHeight="1" x14ac:dyDescent="0.25">
      <c r="A7181" s="11">
        <f t="shared" si="936"/>
        <v>7178</v>
      </c>
      <c r="B7181" s="29">
        <v>38225</v>
      </c>
      <c r="C7181" s="25">
        <v>21</v>
      </c>
      <c r="D7181" s="12">
        <v>31.2</v>
      </c>
      <c r="E7181" s="25">
        <v>24.2</v>
      </c>
      <c r="F7181" s="35">
        <v>84</v>
      </c>
      <c r="G7181" s="25">
        <v>41</v>
      </c>
      <c r="H7181" s="13">
        <v>4.8</v>
      </c>
      <c r="I7181" s="25"/>
      <c r="J7181" s="12">
        <v>225</v>
      </c>
      <c r="K7181" s="12">
        <v>1</v>
      </c>
      <c r="L7181" s="25" t="s">
        <v>13</v>
      </c>
      <c r="M7181" s="10"/>
      <c r="N7181" s="15"/>
      <c r="O7181" s="15"/>
      <c r="P7181" s="4"/>
    </row>
    <row r="7182" spans="1:16" ht="15" customHeight="1" x14ac:dyDescent="0.25">
      <c r="A7182" s="11">
        <f t="shared" si="936"/>
        <v>7179</v>
      </c>
      <c r="B7182" s="29">
        <v>38226</v>
      </c>
      <c r="C7182" s="25">
        <v>20</v>
      </c>
      <c r="D7182" s="12">
        <v>32.200000000000003</v>
      </c>
      <c r="E7182" s="25">
        <v>25.4</v>
      </c>
      <c r="F7182" s="35">
        <v>95</v>
      </c>
      <c r="G7182" s="25">
        <v>1.2</v>
      </c>
      <c r="H7182" s="13">
        <v>4.3</v>
      </c>
      <c r="I7182" s="25"/>
      <c r="J7182" s="12">
        <v>225</v>
      </c>
      <c r="K7182" s="12">
        <v>0</v>
      </c>
      <c r="L7182" s="25" t="s">
        <v>13</v>
      </c>
      <c r="M7182" s="10"/>
      <c r="N7182" s="15"/>
      <c r="O7182" s="15"/>
      <c r="P7182" s="4"/>
    </row>
    <row r="7183" spans="1:16" ht="15" customHeight="1" x14ac:dyDescent="0.25">
      <c r="A7183" s="11">
        <f t="shared" si="936"/>
        <v>7180</v>
      </c>
      <c r="B7183" s="29">
        <v>38227</v>
      </c>
      <c r="C7183" s="25">
        <v>22</v>
      </c>
      <c r="D7183" s="12">
        <v>30.2</v>
      </c>
      <c r="E7183" s="25">
        <v>24.9</v>
      </c>
      <c r="F7183" s="35">
        <v>93</v>
      </c>
      <c r="G7183" s="25">
        <v>0</v>
      </c>
      <c r="H7183" s="13">
        <v>0.1</v>
      </c>
      <c r="I7183" s="25"/>
      <c r="J7183" s="12">
        <v>225</v>
      </c>
      <c r="K7183" s="12">
        <v>1</v>
      </c>
      <c r="L7183" s="25" t="s">
        <v>13</v>
      </c>
      <c r="M7183" s="10"/>
      <c r="N7183" s="15"/>
      <c r="O7183" s="15"/>
      <c r="P7183" s="4"/>
    </row>
    <row r="7184" spans="1:16" ht="15" customHeight="1" x14ac:dyDescent="0.25">
      <c r="A7184" s="11">
        <f t="shared" si="936"/>
        <v>7181</v>
      </c>
      <c r="B7184" s="29">
        <v>38228</v>
      </c>
      <c r="C7184" s="25">
        <v>21</v>
      </c>
      <c r="D7184" s="12">
        <v>30.8</v>
      </c>
      <c r="E7184" s="25">
        <v>24.3</v>
      </c>
      <c r="F7184" s="35">
        <v>90</v>
      </c>
      <c r="G7184" s="25">
        <v>1.5</v>
      </c>
      <c r="H7184" s="13">
        <v>2.1</v>
      </c>
      <c r="I7184" s="25"/>
      <c r="J7184" s="12">
        <v>315</v>
      </c>
      <c r="K7184" s="12">
        <v>0</v>
      </c>
      <c r="L7184" s="25" t="s">
        <v>14</v>
      </c>
      <c r="M7184" s="10"/>
      <c r="N7184" s="15"/>
      <c r="O7184" s="15"/>
      <c r="P7184" s="4"/>
    </row>
    <row r="7185" spans="1:16" ht="15" customHeight="1" x14ac:dyDescent="0.25">
      <c r="A7185" s="11">
        <f t="shared" si="936"/>
        <v>7182</v>
      </c>
      <c r="B7185" s="29">
        <v>38229</v>
      </c>
      <c r="C7185" s="25">
        <v>21</v>
      </c>
      <c r="D7185" s="12">
        <v>31.4</v>
      </c>
      <c r="E7185" s="25">
        <v>25.1</v>
      </c>
      <c r="F7185" s="35">
        <v>88</v>
      </c>
      <c r="G7185" s="25">
        <v>27.4</v>
      </c>
      <c r="H7185" s="13">
        <v>3.2</v>
      </c>
      <c r="I7185" s="25"/>
      <c r="J7185" s="12">
        <v>180</v>
      </c>
      <c r="K7185" s="12">
        <v>1</v>
      </c>
      <c r="L7185" s="25" t="s">
        <v>14</v>
      </c>
      <c r="M7185" s="10"/>
      <c r="N7185" s="15"/>
      <c r="O7185" s="15"/>
      <c r="P7185" s="4"/>
    </row>
    <row r="7186" spans="1:16" ht="15" customHeight="1" x14ac:dyDescent="0.25">
      <c r="A7186" s="11">
        <f t="shared" si="936"/>
        <v>7183</v>
      </c>
      <c r="B7186" s="29">
        <v>38230</v>
      </c>
      <c r="C7186" s="25">
        <v>21</v>
      </c>
      <c r="D7186" s="12">
        <v>31</v>
      </c>
      <c r="E7186" s="25"/>
      <c r="F7186" s="35">
        <v>93</v>
      </c>
      <c r="G7186" s="25">
        <v>24.3</v>
      </c>
      <c r="H7186" s="13">
        <v>1.8</v>
      </c>
      <c r="I7186" s="25"/>
      <c r="J7186" s="12">
        <v>225</v>
      </c>
      <c r="K7186" s="12">
        <v>1</v>
      </c>
      <c r="L7186" s="25" t="s">
        <v>13</v>
      </c>
      <c r="M7186" s="10"/>
      <c r="N7186" s="15"/>
      <c r="O7186" s="15"/>
      <c r="P7186" s="4"/>
    </row>
    <row r="7187" spans="1:16" ht="15" customHeight="1" x14ac:dyDescent="0.25">
      <c r="A7187" s="11">
        <f t="shared" si="936"/>
        <v>7184</v>
      </c>
      <c r="B7187" s="29">
        <v>38231</v>
      </c>
      <c r="C7187" s="25">
        <v>23</v>
      </c>
      <c r="D7187" s="12">
        <v>26.9</v>
      </c>
      <c r="E7187" s="25">
        <v>24.5</v>
      </c>
      <c r="F7187" s="35">
        <v>91</v>
      </c>
      <c r="G7187" s="25">
        <v>45.6</v>
      </c>
      <c r="H7187" s="13">
        <v>3.6</v>
      </c>
      <c r="I7187" s="25"/>
      <c r="J7187" s="12">
        <v>270</v>
      </c>
      <c r="K7187" s="12">
        <v>1</v>
      </c>
      <c r="L7187" s="25" t="s">
        <v>13</v>
      </c>
      <c r="M7187" s="10"/>
      <c r="N7187" s="15"/>
      <c r="O7187" s="15"/>
      <c r="P7187" s="4"/>
    </row>
    <row r="7188" spans="1:16" ht="15" customHeight="1" x14ac:dyDescent="0.25">
      <c r="A7188" s="11">
        <f t="shared" si="936"/>
        <v>7185</v>
      </c>
      <c r="B7188" s="29">
        <v>38232</v>
      </c>
      <c r="C7188" s="25">
        <v>22</v>
      </c>
      <c r="D7188" s="12">
        <v>30.4</v>
      </c>
      <c r="E7188" s="25">
        <v>25.7</v>
      </c>
      <c r="F7188" s="35">
        <v>92</v>
      </c>
      <c r="G7188" s="25">
        <v>72.3</v>
      </c>
      <c r="H7188" s="13">
        <v>0.2</v>
      </c>
      <c r="I7188" s="25"/>
      <c r="J7188" s="12">
        <v>270</v>
      </c>
      <c r="K7188" s="12">
        <v>1</v>
      </c>
      <c r="L7188" s="25" t="s">
        <v>13</v>
      </c>
      <c r="M7188" s="10"/>
      <c r="N7188" s="15"/>
      <c r="O7188" s="15"/>
      <c r="P7188" s="4"/>
    </row>
    <row r="7189" spans="1:16" ht="15" customHeight="1" x14ac:dyDescent="0.25">
      <c r="A7189" s="11">
        <f t="shared" si="936"/>
        <v>7186</v>
      </c>
      <c r="B7189" s="29">
        <v>38233</v>
      </c>
      <c r="C7189" s="25">
        <v>22</v>
      </c>
      <c r="D7189" s="12">
        <v>29.2</v>
      </c>
      <c r="E7189" s="25">
        <v>24.5</v>
      </c>
      <c r="F7189" s="35">
        <v>87</v>
      </c>
      <c r="G7189" s="25">
        <v>10</v>
      </c>
      <c r="H7189" s="13">
        <v>0.2</v>
      </c>
      <c r="I7189" s="25"/>
      <c r="J7189" s="12">
        <v>270</v>
      </c>
      <c r="K7189" s="12">
        <v>1</v>
      </c>
      <c r="L7189" s="25" t="s">
        <v>15</v>
      </c>
      <c r="M7189" s="10"/>
      <c r="N7189" s="15"/>
      <c r="O7189" s="15"/>
      <c r="P7189" s="4"/>
    </row>
    <row r="7190" spans="1:16" ht="15" customHeight="1" x14ac:dyDescent="0.25">
      <c r="A7190" s="11">
        <f t="shared" si="936"/>
        <v>7187</v>
      </c>
      <c r="B7190" s="29">
        <v>38234</v>
      </c>
      <c r="C7190" s="25">
        <v>21</v>
      </c>
      <c r="D7190" s="12">
        <v>29.6</v>
      </c>
      <c r="E7190" s="25">
        <v>24.4</v>
      </c>
      <c r="F7190" s="35">
        <v>86</v>
      </c>
      <c r="G7190" s="25">
        <v>19.8</v>
      </c>
      <c r="H7190" s="13">
        <v>2.4</v>
      </c>
      <c r="I7190" s="25"/>
      <c r="J7190" s="12">
        <v>270</v>
      </c>
      <c r="K7190" s="12">
        <v>1</v>
      </c>
      <c r="L7190" s="25" t="s">
        <v>13</v>
      </c>
      <c r="M7190" s="10"/>
      <c r="N7190" s="15"/>
      <c r="O7190" s="15"/>
      <c r="P7190" s="4"/>
    </row>
    <row r="7191" spans="1:16" ht="15" customHeight="1" x14ac:dyDescent="0.25">
      <c r="A7191" s="11">
        <f t="shared" si="936"/>
        <v>7188</v>
      </c>
      <c r="B7191" s="29">
        <v>38235</v>
      </c>
      <c r="C7191" s="25">
        <v>19</v>
      </c>
      <c r="D7191" s="12">
        <v>31</v>
      </c>
      <c r="E7191" s="25">
        <v>24.1</v>
      </c>
      <c r="F7191" s="35">
        <v>89</v>
      </c>
      <c r="G7191" s="25">
        <v>0.2</v>
      </c>
      <c r="H7191" s="13">
        <v>3.6</v>
      </c>
      <c r="I7191" s="25"/>
      <c r="J7191" s="12">
        <v>225</v>
      </c>
      <c r="K7191" s="12">
        <v>1</v>
      </c>
      <c r="L7191" s="25" t="s">
        <v>12</v>
      </c>
      <c r="M7191" s="10"/>
      <c r="N7191" s="15"/>
      <c r="O7191" s="15"/>
      <c r="P7191" s="4"/>
    </row>
    <row r="7192" spans="1:16" ht="15" customHeight="1" x14ac:dyDescent="0.25">
      <c r="A7192" s="11">
        <f t="shared" si="936"/>
        <v>7189</v>
      </c>
      <c r="B7192" s="29">
        <v>38236</v>
      </c>
      <c r="C7192" s="25">
        <v>21</v>
      </c>
      <c r="D7192" s="12">
        <v>30</v>
      </c>
      <c r="E7192" s="25">
        <v>24</v>
      </c>
      <c r="F7192" s="35">
        <v>88</v>
      </c>
      <c r="G7192" s="25">
        <v>10</v>
      </c>
      <c r="H7192" s="13">
        <v>3.3</v>
      </c>
      <c r="I7192" s="25"/>
      <c r="J7192" s="12">
        <v>270</v>
      </c>
      <c r="K7192" s="12">
        <v>1</v>
      </c>
      <c r="L7192" s="25" t="s">
        <v>13</v>
      </c>
      <c r="M7192" s="10"/>
      <c r="N7192" s="15"/>
      <c r="O7192" s="15"/>
      <c r="P7192" s="4"/>
    </row>
    <row r="7193" spans="1:16" ht="15" customHeight="1" x14ac:dyDescent="0.25">
      <c r="A7193" s="11">
        <f t="shared" si="936"/>
        <v>7190</v>
      </c>
      <c r="B7193" s="29">
        <v>38237</v>
      </c>
      <c r="C7193" s="25">
        <v>21</v>
      </c>
      <c r="D7193" s="12">
        <v>32.4</v>
      </c>
      <c r="E7193" s="25">
        <v>25.3</v>
      </c>
      <c r="F7193" s="35">
        <v>93</v>
      </c>
      <c r="G7193" s="25">
        <v>0</v>
      </c>
      <c r="H7193" s="13">
        <v>2.7</v>
      </c>
      <c r="I7193" s="25"/>
      <c r="J7193" s="12">
        <v>270</v>
      </c>
      <c r="K7193" s="12">
        <v>1</v>
      </c>
      <c r="L7193" s="25" t="s">
        <v>13</v>
      </c>
      <c r="M7193" s="10"/>
      <c r="N7193" s="15"/>
      <c r="O7193" s="15"/>
      <c r="P7193" s="4"/>
    </row>
    <row r="7194" spans="1:16" ht="15" customHeight="1" x14ac:dyDescent="0.25">
      <c r="A7194" s="11">
        <f t="shared" si="936"/>
        <v>7191</v>
      </c>
      <c r="B7194" s="29">
        <v>38238</v>
      </c>
      <c r="C7194" s="25">
        <v>21</v>
      </c>
      <c r="D7194" s="12">
        <v>30.1</v>
      </c>
      <c r="E7194" s="25">
        <v>25.5</v>
      </c>
      <c r="F7194" s="35">
        <v>90</v>
      </c>
      <c r="G7194" s="25">
        <v>0</v>
      </c>
      <c r="H7194" s="13">
        <v>2.2000000000000002</v>
      </c>
      <c r="I7194" s="25"/>
      <c r="J7194" s="12">
        <v>225</v>
      </c>
      <c r="K7194" s="12">
        <v>0</v>
      </c>
      <c r="L7194" s="25" t="s">
        <v>15</v>
      </c>
      <c r="M7194" s="10"/>
      <c r="N7194" s="15"/>
      <c r="O7194" s="15"/>
      <c r="P7194" s="4"/>
    </row>
    <row r="7195" spans="1:16" ht="15" customHeight="1" x14ac:dyDescent="0.25">
      <c r="A7195" s="11">
        <f t="shared" si="936"/>
        <v>7192</v>
      </c>
      <c r="B7195" s="29">
        <v>38239</v>
      </c>
      <c r="C7195" s="25">
        <v>22</v>
      </c>
      <c r="D7195" s="12">
        <v>31.8</v>
      </c>
      <c r="E7195" s="25">
        <v>26</v>
      </c>
      <c r="F7195" s="35">
        <v>78</v>
      </c>
      <c r="G7195" s="25">
        <v>1.1000000000000001</v>
      </c>
      <c r="H7195" s="13">
        <v>2.2000000000000002</v>
      </c>
      <c r="I7195" s="25"/>
      <c r="J7195" s="12">
        <v>225</v>
      </c>
      <c r="K7195" s="12">
        <v>1</v>
      </c>
      <c r="L7195" s="25" t="s">
        <v>15</v>
      </c>
      <c r="M7195" s="10"/>
      <c r="N7195" s="15"/>
      <c r="O7195" s="15"/>
      <c r="P7195" s="4"/>
    </row>
    <row r="7196" spans="1:16" ht="15" customHeight="1" x14ac:dyDescent="0.25">
      <c r="A7196" s="11">
        <f t="shared" si="936"/>
        <v>7193</v>
      </c>
      <c r="B7196" s="29">
        <v>38240</v>
      </c>
      <c r="C7196" s="25">
        <v>22</v>
      </c>
      <c r="D7196" s="12">
        <v>33.200000000000003</v>
      </c>
      <c r="E7196" s="25">
        <v>26.2</v>
      </c>
      <c r="F7196" s="35">
        <v>88</v>
      </c>
      <c r="G7196" s="25">
        <v>0</v>
      </c>
      <c r="H7196" s="13">
        <v>2.4</v>
      </c>
      <c r="I7196" s="25"/>
      <c r="J7196" s="12">
        <v>225</v>
      </c>
      <c r="K7196" s="12">
        <v>1</v>
      </c>
      <c r="L7196" s="25" t="s">
        <v>13</v>
      </c>
      <c r="M7196" s="10"/>
      <c r="N7196" s="15"/>
      <c r="O7196" s="15"/>
      <c r="P7196" s="4"/>
    </row>
    <row r="7197" spans="1:16" ht="15" customHeight="1" x14ac:dyDescent="0.25">
      <c r="A7197" s="11">
        <f t="shared" si="936"/>
        <v>7194</v>
      </c>
      <c r="B7197" s="29">
        <v>38241</v>
      </c>
      <c r="C7197" s="25">
        <v>21</v>
      </c>
      <c r="D7197" s="12">
        <v>32.200000000000003</v>
      </c>
      <c r="E7197" s="25">
        <v>24.5</v>
      </c>
      <c r="F7197" s="35">
        <v>89</v>
      </c>
      <c r="G7197" s="25">
        <v>6.2</v>
      </c>
      <c r="H7197" s="13">
        <v>0.4</v>
      </c>
      <c r="I7197" s="25"/>
      <c r="J7197" s="12">
        <v>45</v>
      </c>
      <c r="K7197" s="12">
        <v>1</v>
      </c>
      <c r="L7197" s="25" t="s">
        <v>13</v>
      </c>
      <c r="M7197" s="10"/>
      <c r="N7197" s="15"/>
      <c r="O7197" s="15"/>
      <c r="P7197" s="4"/>
    </row>
    <row r="7198" spans="1:16" ht="15" customHeight="1" x14ac:dyDescent="0.25">
      <c r="A7198" s="11">
        <f t="shared" si="936"/>
        <v>7195</v>
      </c>
      <c r="B7198" s="29">
        <v>38242</v>
      </c>
      <c r="C7198" s="25">
        <v>22</v>
      </c>
      <c r="D7198" s="12">
        <v>30.4</v>
      </c>
      <c r="E7198" s="25">
        <v>25.3</v>
      </c>
      <c r="F7198" s="35">
        <v>87</v>
      </c>
      <c r="G7198" s="25">
        <v>9</v>
      </c>
      <c r="H7198" s="13">
        <v>0</v>
      </c>
      <c r="I7198" s="25"/>
      <c r="J7198" s="12">
        <v>180</v>
      </c>
      <c r="K7198" s="12">
        <v>2</v>
      </c>
      <c r="L7198" s="25" t="s">
        <v>12</v>
      </c>
      <c r="M7198" s="10"/>
      <c r="N7198" s="15"/>
      <c r="O7198" s="15"/>
      <c r="P7198" s="4"/>
    </row>
    <row r="7199" spans="1:16" ht="15" customHeight="1" x14ac:dyDescent="0.25">
      <c r="A7199" s="11">
        <f t="shared" si="936"/>
        <v>7196</v>
      </c>
      <c r="B7199" s="29">
        <v>38243</v>
      </c>
      <c r="C7199" s="25">
        <v>22</v>
      </c>
      <c r="D7199" s="12">
        <v>30.8</v>
      </c>
      <c r="E7199" s="25">
        <v>24.6</v>
      </c>
      <c r="F7199" s="35">
        <v>84</v>
      </c>
      <c r="G7199" s="25">
        <v>37.799999999999997</v>
      </c>
      <c r="H7199" s="13">
        <v>2.8</v>
      </c>
      <c r="I7199" s="25"/>
      <c r="J7199" s="12">
        <v>90</v>
      </c>
      <c r="K7199" s="12">
        <v>1</v>
      </c>
      <c r="L7199" s="25" t="s">
        <v>15</v>
      </c>
      <c r="M7199" s="10"/>
      <c r="N7199" s="15"/>
      <c r="O7199" s="15"/>
      <c r="P7199" s="4"/>
    </row>
    <row r="7200" spans="1:16" ht="15" customHeight="1" x14ac:dyDescent="0.25">
      <c r="A7200" s="11">
        <f t="shared" si="936"/>
        <v>7197</v>
      </c>
      <c r="B7200" s="29">
        <v>38244</v>
      </c>
      <c r="C7200" s="25">
        <v>22</v>
      </c>
      <c r="D7200" s="12">
        <v>31</v>
      </c>
      <c r="E7200" s="25">
        <v>24.8</v>
      </c>
      <c r="F7200" s="35">
        <v>87</v>
      </c>
      <c r="G7200" s="25">
        <v>2.2999999999999998</v>
      </c>
      <c r="H7200" s="13">
        <v>1.8</v>
      </c>
      <c r="I7200" s="25"/>
      <c r="J7200" s="12">
        <v>270</v>
      </c>
      <c r="K7200" s="12">
        <v>1</v>
      </c>
      <c r="L7200" s="25" t="s">
        <v>15</v>
      </c>
      <c r="M7200" s="10"/>
      <c r="N7200" s="15"/>
      <c r="O7200" s="15"/>
      <c r="P7200" s="4"/>
    </row>
    <row r="7201" spans="1:16" ht="15" customHeight="1" x14ac:dyDescent="0.25">
      <c r="A7201" s="11">
        <f t="shared" si="936"/>
        <v>7198</v>
      </c>
      <c r="B7201" s="29">
        <v>38245</v>
      </c>
      <c r="C7201" s="25">
        <v>23</v>
      </c>
      <c r="D7201" s="12">
        <v>30.4</v>
      </c>
      <c r="E7201" s="25">
        <v>25.2</v>
      </c>
      <c r="F7201" s="35">
        <v>92</v>
      </c>
      <c r="G7201" s="25">
        <v>33.4</v>
      </c>
      <c r="H7201" s="13">
        <v>2.2999999999999998</v>
      </c>
      <c r="I7201" s="25"/>
      <c r="J7201" s="12">
        <v>270</v>
      </c>
      <c r="K7201" s="12">
        <v>2</v>
      </c>
      <c r="L7201" s="25" t="s">
        <v>13</v>
      </c>
      <c r="M7201" s="10"/>
      <c r="N7201" s="15"/>
      <c r="O7201" s="15"/>
      <c r="P7201" s="4"/>
    </row>
    <row r="7202" spans="1:16" ht="15" customHeight="1" x14ac:dyDescent="0.25">
      <c r="A7202" s="11">
        <f t="shared" si="936"/>
        <v>7199</v>
      </c>
      <c r="B7202" s="29">
        <v>38246</v>
      </c>
      <c r="C7202" s="25">
        <v>23</v>
      </c>
      <c r="D7202" s="12">
        <v>30.4</v>
      </c>
      <c r="E7202" s="25">
        <v>23.7</v>
      </c>
      <c r="F7202" s="35">
        <v>86</v>
      </c>
      <c r="G7202" s="25">
        <v>8.6</v>
      </c>
      <c r="H7202" s="13">
        <v>0.5</v>
      </c>
      <c r="I7202" s="25"/>
      <c r="J7202" s="12">
        <v>180</v>
      </c>
      <c r="K7202" s="12">
        <v>1</v>
      </c>
      <c r="L7202" s="25" t="s">
        <v>13</v>
      </c>
      <c r="M7202" s="10"/>
      <c r="N7202" s="15"/>
      <c r="O7202" s="15"/>
      <c r="P7202" s="4"/>
    </row>
    <row r="7203" spans="1:16" ht="15" customHeight="1" x14ac:dyDescent="0.25">
      <c r="A7203" s="11">
        <f t="shared" si="936"/>
        <v>7200</v>
      </c>
      <c r="B7203" s="29">
        <v>38247</v>
      </c>
      <c r="C7203" s="25">
        <v>22</v>
      </c>
      <c r="D7203" s="12">
        <v>31.8</v>
      </c>
      <c r="E7203" s="25">
        <v>26.5</v>
      </c>
      <c r="F7203" s="35">
        <v>90</v>
      </c>
      <c r="G7203" s="25">
        <v>0</v>
      </c>
      <c r="H7203" s="13">
        <v>1.2</v>
      </c>
      <c r="I7203" s="25"/>
      <c r="J7203" s="12">
        <v>270</v>
      </c>
      <c r="K7203" s="12">
        <v>0</v>
      </c>
      <c r="L7203" s="25" t="s">
        <v>12</v>
      </c>
      <c r="M7203" s="10"/>
      <c r="N7203" s="15"/>
      <c r="O7203" s="15"/>
      <c r="P7203" s="4"/>
    </row>
    <row r="7204" spans="1:16" ht="15" customHeight="1" x14ac:dyDescent="0.25">
      <c r="A7204" s="11">
        <f t="shared" si="936"/>
        <v>7201</v>
      </c>
      <c r="B7204" s="29">
        <v>38248</v>
      </c>
      <c r="C7204" s="25">
        <v>22</v>
      </c>
      <c r="D7204" s="12">
        <v>31</v>
      </c>
      <c r="E7204" s="25">
        <v>25.5</v>
      </c>
      <c r="F7204" s="35">
        <v>88</v>
      </c>
      <c r="G7204" s="25">
        <v>14</v>
      </c>
      <c r="H7204" s="13">
        <v>2.2999999999999998</v>
      </c>
      <c r="I7204" s="25"/>
      <c r="J7204" s="12">
        <v>90</v>
      </c>
      <c r="K7204" s="12">
        <v>1</v>
      </c>
      <c r="L7204" s="25" t="s">
        <v>15</v>
      </c>
      <c r="M7204" s="10"/>
      <c r="N7204" s="15"/>
      <c r="O7204" s="15"/>
      <c r="P7204" s="4"/>
    </row>
    <row r="7205" spans="1:16" ht="15" customHeight="1" x14ac:dyDescent="0.25">
      <c r="A7205" s="11">
        <f t="shared" si="936"/>
        <v>7202</v>
      </c>
      <c r="B7205" s="29">
        <v>38249</v>
      </c>
      <c r="C7205" s="25">
        <v>21</v>
      </c>
      <c r="D7205" s="12">
        <v>30.2</v>
      </c>
      <c r="E7205" s="25">
        <v>25.7</v>
      </c>
      <c r="F7205" s="35">
        <v>88</v>
      </c>
      <c r="G7205" s="25">
        <v>13.8</v>
      </c>
      <c r="H7205" s="13">
        <v>0</v>
      </c>
      <c r="I7205" s="25"/>
      <c r="J7205" s="12">
        <v>225</v>
      </c>
      <c r="K7205" s="12">
        <v>1</v>
      </c>
      <c r="L7205" s="25" t="s">
        <v>13</v>
      </c>
      <c r="M7205" s="10"/>
      <c r="N7205" s="15"/>
      <c r="O7205" s="15"/>
      <c r="P7205" s="4"/>
    </row>
    <row r="7206" spans="1:16" ht="15" customHeight="1" x14ac:dyDescent="0.25">
      <c r="A7206" s="11">
        <f t="shared" si="936"/>
        <v>7203</v>
      </c>
      <c r="B7206" s="29">
        <v>38250</v>
      </c>
      <c r="C7206" s="25">
        <v>24</v>
      </c>
      <c r="D7206" s="12">
        <v>32.4</v>
      </c>
      <c r="E7206" s="25">
        <v>26.1</v>
      </c>
      <c r="F7206" s="35">
        <v>86</v>
      </c>
      <c r="G7206" s="25">
        <v>0.3</v>
      </c>
      <c r="H7206" s="13">
        <v>1.1000000000000001</v>
      </c>
      <c r="I7206" s="25"/>
      <c r="J7206" s="12">
        <v>45</v>
      </c>
      <c r="K7206" s="12">
        <v>1</v>
      </c>
      <c r="L7206" s="25" t="s">
        <v>13</v>
      </c>
      <c r="M7206" s="10"/>
      <c r="N7206" s="15"/>
      <c r="O7206" s="15"/>
      <c r="P7206" s="4"/>
    </row>
    <row r="7207" spans="1:16" ht="15" customHeight="1" x14ac:dyDescent="0.25">
      <c r="A7207" s="11">
        <f t="shared" si="936"/>
        <v>7204</v>
      </c>
      <c r="B7207" s="29">
        <v>38251</v>
      </c>
      <c r="C7207" s="25">
        <v>23</v>
      </c>
      <c r="D7207" s="12">
        <v>31.8</v>
      </c>
      <c r="E7207" s="25">
        <v>26.2</v>
      </c>
      <c r="F7207" s="35">
        <v>89</v>
      </c>
      <c r="G7207" s="25">
        <v>3.9</v>
      </c>
      <c r="H7207" s="13">
        <v>2.5</v>
      </c>
      <c r="I7207" s="25"/>
      <c r="J7207" s="12">
        <v>225</v>
      </c>
      <c r="K7207" s="12">
        <v>1</v>
      </c>
      <c r="L7207" s="25" t="s">
        <v>14</v>
      </c>
      <c r="M7207" s="10"/>
      <c r="N7207" s="15"/>
      <c r="O7207" s="15"/>
      <c r="P7207" s="4"/>
    </row>
    <row r="7208" spans="1:16" ht="15" customHeight="1" x14ac:dyDescent="0.25">
      <c r="A7208" s="11">
        <f t="shared" si="936"/>
        <v>7205</v>
      </c>
      <c r="B7208" s="29">
        <v>38252</v>
      </c>
      <c r="C7208" s="25">
        <v>19</v>
      </c>
      <c r="D7208" s="12">
        <v>32.799999999999997</v>
      </c>
      <c r="E7208" s="25">
        <v>26.2</v>
      </c>
      <c r="F7208" s="35">
        <v>86</v>
      </c>
      <c r="G7208" s="25">
        <v>0</v>
      </c>
      <c r="H7208" s="13">
        <v>2.4</v>
      </c>
      <c r="I7208" s="25"/>
      <c r="J7208" s="12">
        <v>180</v>
      </c>
      <c r="K7208" s="12">
        <v>2</v>
      </c>
      <c r="L7208" s="25" t="s">
        <v>12</v>
      </c>
      <c r="M7208" s="10"/>
      <c r="N7208" s="15"/>
      <c r="O7208" s="15"/>
      <c r="P7208" s="4"/>
    </row>
    <row r="7209" spans="1:16" ht="15" customHeight="1" x14ac:dyDescent="0.25">
      <c r="A7209" s="11">
        <f t="shared" si="936"/>
        <v>7206</v>
      </c>
      <c r="B7209" s="29">
        <v>38253</v>
      </c>
      <c r="C7209" s="25">
        <v>22</v>
      </c>
      <c r="D7209" s="12">
        <v>31.2</v>
      </c>
      <c r="E7209" s="25">
        <v>27.5</v>
      </c>
      <c r="F7209" s="35">
        <v>88</v>
      </c>
      <c r="G7209" s="25">
        <v>3</v>
      </c>
      <c r="H7209" s="13">
        <v>2.5</v>
      </c>
      <c r="I7209" s="25"/>
      <c r="J7209" s="12">
        <v>45</v>
      </c>
      <c r="K7209" s="12">
        <v>1</v>
      </c>
      <c r="L7209" s="25" t="s">
        <v>12</v>
      </c>
      <c r="M7209" s="10"/>
      <c r="N7209" s="15"/>
      <c r="O7209" s="15"/>
      <c r="P7209" s="4"/>
    </row>
    <row r="7210" spans="1:16" ht="15" customHeight="1" x14ac:dyDescent="0.25">
      <c r="A7210" s="11">
        <f t="shared" si="936"/>
        <v>7207</v>
      </c>
      <c r="B7210" s="29">
        <v>38254</v>
      </c>
      <c r="C7210" s="25">
        <v>22</v>
      </c>
      <c r="D7210" s="12">
        <v>30.2</v>
      </c>
      <c r="E7210" s="25">
        <v>25.8</v>
      </c>
      <c r="F7210" s="35">
        <v>94</v>
      </c>
      <c r="G7210" s="25">
        <v>3.6</v>
      </c>
      <c r="H7210" s="13">
        <v>2.6</v>
      </c>
      <c r="I7210" s="25"/>
      <c r="J7210" s="12">
        <v>90</v>
      </c>
      <c r="K7210" s="12">
        <v>1</v>
      </c>
      <c r="L7210" s="25" t="s">
        <v>13</v>
      </c>
      <c r="M7210" s="10"/>
      <c r="N7210" s="15"/>
      <c r="O7210" s="15"/>
      <c r="P7210" s="4"/>
    </row>
    <row r="7211" spans="1:16" ht="15" customHeight="1" x14ac:dyDescent="0.25">
      <c r="A7211" s="11">
        <f t="shared" si="936"/>
        <v>7208</v>
      </c>
      <c r="B7211" s="29">
        <v>38255</v>
      </c>
      <c r="C7211" s="25">
        <v>22</v>
      </c>
      <c r="D7211" s="12">
        <v>30.6</v>
      </c>
      <c r="E7211" s="25">
        <v>25.7</v>
      </c>
      <c r="F7211" s="35">
        <v>96</v>
      </c>
      <c r="G7211" s="25">
        <v>4.5</v>
      </c>
      <c r="H7211" s="13">
        <v>1.2</v>
      </c>
      <c r="I7211" s="25"/>
      <c r="J7211" s="12">
        <v>270</v>
      </c>
      <c r="K7211" s="12">
        <v>0</v>
      </c>
      <c r="L7211" s="25" t="s">
        <v>13</v>
      </c>
      <c r="M7211" s="10"/>
      <c r="N7211" s="15"/>
      <c r="O7211" s="15"/>
      <c r="P7211" s="4"/>
    </row>
    <row r="7212" spans="1:16" ht="15" customHeight="1" x14ac:dyDescent="0.25">
      <c r="A7212" s="11">
        <f t="shared" si="936"/>
        <v>7209</v>
      </c>
      <c r="B7212" s="29">
        <v>38256</v>
      </c>
      <c r="C7212" s="25">
        <v>23</v>
      </c>
      <c r="D7212" s="12">
        <v>31.2</v>
      </c>
      <c r="E7212" s="25">
        <v>25.8</v>
      </c>
      <c r="F7212" s="35">
        <v>94</v>
      </c>
      <c r="G7212" s="25">
        <v>10</v>
      </c>
      <c r="H7212" s="13">
        <v>2.6</v>
      </c>
      <c r="I7212" s="25"/>
      <c r="J7212" s="12">
        <v>225</v>
      </c>
      <c r="K7212" s="12">
        <v>1</v>
      </c>
      <c r="L7212" s="25" t="s">
        <v>13</v>
      </c>
      <c r="M7212" s="10"/>
      <c r="N7212" s="15"/>
      <c r="O7212" s="15"/>
      <c r="P7212" s="4"/>
    </row>
    <row r="7213" spans="1:16" ht="15" customHeight="1" x14ac:dyDescent="0.25">
      <c r="A7213" s="11">
        <f t="shared" si="936"/>
        <v>7210</v>
      </c>
      <c r="B7213" s="29">
        <v>38257</v>
      </c>
      <c r="C7213" s="25">
        <v>23</v>
      </c>
      <c r="D7213" s="12">
        <v>32</v>
      </c>
      <c r="E7213" s="25">
        <v>26.1</v>
      </c>
      <c r="F7213" s="35">
        <v>94</v>
      </c>
      <c r="G7213" s="25">
        <v>7</v>
      </c>
      <c r="H7213" s="13">
        <v>3</v>
      </c>
      <c r="I7213" s="25"/>
      <c r="J7213" s="12">
        <v>225</v>
      </c>
      <c r="K7213" s="12">
        <v>1</v>
      </c>
      <c r="L7213" s="25" t="s">
        <v>13</v>
      </c>
      <c r="M7213" s="10"/>
      <c r="N7213" s="15"/>
      <c r="O7213" s="15"/>
      <c r="P7213" s="4"/>
    </row>
    <row r="7214" spans="1:16" ht="15" customHeight="1" x14ac:dyDescent="0.25">
      <c r="A7214" s="11">
        <f t="shared" si="936"/>
        <v>7211</v>
      </c>
      <c r="B7214" s="29">
        <v>38258</v>
      </c>
      <c r="C7214" s="25">
        <v>23</v>
      </c>
      <c r="D7214" s="12">
        <v>30.8</v>
      </c>
      <c r="E7214" s="25">
        <v>25.2</v>
      </c>
      <c r="F7214" s="35">
        <v>91</v>
      </c>
      <c r="G7214" s="25">
        <v>29</v>
      </c>
      <c r="H7214" s="13">
        <v>1.3</v>
      </c>
      <c r="I7214" s="25"/>
      <c r="J7214" s="12">
        <v>135</v>
      </c>
      <c r="K7214" s="12">
        <v>0</v>
      </c>
      <c r="L7214" s="25" t="s">
        <v>11</v>
      </c>
      <c r="M7214" s="10"/>
      <c r="N7214" s="15"/>
      <c r="O7214" s="15"/>
      <c r="P7214" s="4"/>
    </row>
    <row r="7215" spans="1:16" ht="15" customHeight="1" x14ac:dyDescent="0.25">
      <c r="A7215" s="11">
        <f t="shared" si="936"/>
        <v>7212</v>
      </c>
      <c r="B7215" s="29">
        <v>38259</v>
      </c>
      <c r="C7215" s="25">
        <v>22</v>
      </c>
      <c r="D7215" s="12">
        <v>29.4</v>
      </c>
      <c r="E7215" s="25">
        <v>25.1</v>
      </c>
      <c r="F7215" s="35">
        <v>92</v>
      </c>
      <c r="G7215" s="25">
        <v>16</v>
      </c>
      <c r="H7215" s="13">
        <v>1.1000000000000001</v>
      </c>
      <c r="I7215" s="25"/>
      <c r="J7215" s="12">
        <v>180</v>
      </c>
      <c r="K7215" s="12">
        <v>1</v>
      </c>
      <c r="L7215" s="25" t="s">
        <v>11</v>
      </c>
      <c r="M7215" s="10"/>
      <c r="N7215" s="15"/>
      <c r="O7215" s="15"/>
      <c r="P7215" s="4"/>
    </row>
    <row r="7216" spans="1:16" ht="15" customHeight="1" x14ac:dyDescent="0.25">
      <c r="A7216" s="11">
        <f t="shared" si="936"/>
        <v>7213</v>
      </c>
      <c r="B7216" s="29">
        <v>38260</v>
      </c>
      <c r="C7216" s="25">
        <v>22</v>
      </c>
      <c r="D7216" s="12">
        <v>29.6</v>
      </c>
      <c r="E7216" s="25">
        <v>25.1</v>
      </c>
      <c r="F7216" s="35">
        <v>92</v>
      </c>
      <c r="G7216" s="25">
        <v>2.5</v>
      </c>
      <c r="H7216" s="13">
        <v>0</v>
      </c>
      <c r="I7216" s="25"/>
      <c r="J7216" s="12">
        <v>315</v>
      </c>
      <c r="K7216" s="12">
        <v>1</v>
      </c>
      <c r="L7216" s="25" t="s">
        <v>11</v>
      </c>
      <c r="M7216" s="10"/>
      <c r="N7216" s="15"/>
      <c r="O7216" s="15"/>
      <c r="P7216" s="4"/>
    </row>
    <row r="7217" spans="1:16" ht="15" customHeight="1" x14ac:dyDescent="0.25">
      <c r="A7217" s="11">
        <f t="shared" si="936"/>
        <v>7214</v>
      </c>
      <c r="B7217" s="29">
        <v>38261</v>
      </c>
      <c r="C7217" s="25">
        <v>21</v>
      </c>
      <c r="D7217" s="12">
        <v>32.200000000000003</v>
      </c>
      <c r="E7217" s="25">
        <v>24.2</v>
      </c>
      <c r="F7217" s="35">
        <v>93</v>
      </c>
      <c r="G7217" s="25">
        <v>0.3</v>
      </c>
      <c r="H7217" s="13">
        <v>3.5</v>
      </c>
      <c r="I7217" s="25"/>
      <c r="J7217" s="12">
        <v>225</v>
      </c>
      <c r="K7217" s="12">
        <v>0</v>
      </c>
      <c r="L7217" s="25" t="s">
        <v>16</v>
      </c>
      <c r="M7217" s="10"/>
      <c r="N7217" s="15"/>
      <c r="O7217" s="15"/>
      <c r="P7217" s="4"/>
    </row>
    <row r="7218" spans="1:16" ht="15" customHeight="1" x14ac:dyDescent="0.25">
      <c r="A7218" s="11">
        <f t="shared" si="936"/>
        <v>7215</v>
      </c>
      <c r="B7218" s="29">
        <v>38262</v>
      </c>
      <c r="C7218" s="25">
        <v>22</v>
      </c>
      <c r="D7218" s="12">
        <v>31.2</v>
      </c>
      <c r="E7218" s="25">
        <v>26.5</v>
      </c>
      <c r="F7218" s="35">
        <v>92</v>
      </c>
      <c r="G7218" s="25">
        <v>58</v>
      </c>
      <c r="H7218" s="13">
        <v>3.1</v>
      </c>
      <c r="I7218" s="25"/>
      <c r="J7218" s="12">
        <v>225</v>
      </c>
      <c r="K7218" s="12">
        <v>2</v>
      </c>
      <c r="L7218" s="25" t="s">
        <v>18</v>
      </c>
      <c r="M7218" s="10"/>
      <c r="N7218" s="15"/>
      <c r="O7218" s="15"/>
      <c r="P7218" s="4"/>
    </row>
    <row r="7219" spans="1:16" ht="15" customHeight="1" x14ac:dyDescent="0.25">
      <c r="A7219" s="11">
        <f t="shared" si="936"/>
        <v>7216</v>
      </c>
      <c r="B7219" s="29">
        <v>38263</v>
      </c>
      <c r="C7219" s="25">
        <v>22</v>
      </c>
      <c r="D7219" s="12">
        <v>31</v>
      </c>
      <c r="E7219" s="25">
        <v>26.1</v>
      </c>
      <c r="F7219" s="35">
        <v>94</v>
      </c>
      <c r="G7219" s="25">
        <v>20</v>
      </c>
      <c r="H7219" s="13">
        <v>4.0999999999999996</v>
      </c>
      <c r="I7219" s="25"/>
      <c r="J7219" s="12">
        <v>225</v>
      </c>
      <c r="K7219" s="12">
        <v>1</v>
      </c>
      <c r="L7219" s="25" t="s">
        <v>13</v>
      </c>
      <c r="M7219" s="10"/>
      <c r="N7219" s="15"/>
      <c r="O7219" s="15"/>
      <c r="P7219" s="4"/>
    </row>
    <row r="7220" spans="1:16" ht="15" customHeight="1" x14ac:dyDescent="0.25">
      <c r="A7220" s="11">
        <f t="shared" si="936"/>
        <v>7217</v>
      </c>
      <c r="B7220" s="29">
        <v>38264</v>
      </c>
      <c r="C7220" s="25">
        <v>20</v>
      </c>
      <c r="D7220" s="12">
        <v>31.8</v>
      </c>
      <c r="E7220" s="25">
        <v>26.4</v>
      </c>
      <c r="F7220" s="35">
        <v>94</v>
      </c>
      <c r="G7220" s="25">
        <v>40</v>
      </c>
      <c r="H7220" s="13">
        <v>3.2</v>
      </c>
      <c r="I7220" s="25"/>
      <c r="J7220" s="12">
        <v>90</v>
      </c>
      <c r="K7220" s="12">
        <v>2</v>
      </c>
      <c r="L7220" s="25" t="s">
        <v>12</v>
      </c>
      <c r="M7220" s="10"/>
      <c r="N7220" s="15"/>
      <c r="O7220" s="15"/>
      <c r="P7220" s="4"/>
    </row>
    <row r="7221" spans="1:16" ht="15" customHeight="1" x14ac:dyDescent="0.25">
      <c r="A7221" s="11">
        <f t="shared" si="936"/>
        <v>7218</v>
      </c>
      <c r="B7221" s="29">
        <v>38265</v>
      </c>
      <c r="C7221" s="25">
        <v>20</v>
      </c>
      <c r="D7221" s="12">
        <v>31</v>
      </c>
      <c r="E7221" s="25">
        <v>26.4</v>
      </c>
      <c r="F7221" s="35">
        <v>94</v>
      </c>
      <c r="G7221" s="25">
        <v>0</v>
      </c>
      <c r="H7221" s="13">
        <v>6.4</v>
      </c>
      <c r="I7221" s="25"/>
      <c r="J7221" s="12">
        <v>270</v>
      </c>
      <c r="K7221" s="12">
        <v>1</v>
      </c>
      <c r="L7221" s="25" t="s">
        <v>12</v>
      </c>
      <c r="M7221" s="10"/>
      <c r="N7221" s="15"/>
      <c r="O7221" s="15"/>
      <c r="P7221" s="4"/>
    </row>
    <row r="7222" spans="1:16" ht="15" customHeight="1" x14ac:dyDescent="0.25">
      <c r="A7222" s="11">
        <f t="shared" si="936"/>
        <v>7219</v>
      </c>
      <c r="B7222" s="29">
        <v>38266</v>
      </c>
      <c r="C7222" s="25">
        <v>20</v>
      </c>
      <c r="D7222" s="12">
        <v>32.200000000000003</v>
      </c>
      <c r="E7222" s="25">
        <v>25.4</v>
      </c>
      <c r="F7222" s="35">
        <v>89</v>
      </c>
      <c r="G7222" s="25">
        <v>0</v>
      </c>
      <c r="H7222" s="13">
        <v>6.7</v>
      </c>
      <c r="I7222" s="25"/>
      <c r="J7222" s="12">
        <v>270</v>
      </c>
      <c r="K7222" s="12">
        <v>1</v>
      </c>
      <c r="L7222" s="25" t="s">
        <v>13</v>
      </c>
      <c r="M7222" s="10"/>
      <c r="N7222" s="15"/>
      <c r="O7222" s="15"/>
      <c r="P7222" s="4"/>
    </row>
    <row r="7223" spans="1:16" ht="15" customHeight="1" x14ac:dyDescent="0.25">
      <c r="A7223" s="11">
        <f t="shared" si="936"/>
        <v>7220</v>
      </c>
      <c r="B7223" s="29">
        <v>38267</v>
      </c>
      <c r="C7223" s="25">
        <v>20</v>
      </c>
      <c r="D7223" s="12">
        <v>31.6</v>
      </c>
      <c r="E7223" s="25">
        <v>25.7</v>
      </c>
      <c r="F7223" s="35">
        <v>84</v>
      </c>
      <c r="G7223" s="25">
        <v>0</v>
      </c>
      <c r="H7223" s="13">
        <v>6.7</v>
      </c>
      <c r="I7223" s="25"/>
      <c r="J7223" s="12">
        <v>270</v>
      </c>
      <c r="K7223" s="12">
        <v>1</v>
      </c>
      <c r="L7223" s="25" t="s">
        <v>13</v>
      </c>
      <c r="M7223" s="10"/>
      <c r="N7223" s="15"/>
      <c r="O7223" s="15"/>
      <c r="P7223" s="4"/>
    </row>
    <row r="7224" spans="1:16" ht="15" customHeight="1" x14ac:dyDescent="0.25">
      <c r="A7224" s="11">
        <f t="shared" si="936"/>
        <v>7221</v>
      </c>
      <c r="B7224" s="29">
        <v>38268</v>
      </c>
      <c r="C7224" s="25">
        <v>23</v>
      </c>
      <c r="D7224" s="12">
        <v>31.6</v>
      </c>
      <c r="E7224" s="25">
        <v>26.3</v>
      </c>
      <c r="F7224" s="35">
        <v>84</v>
      </c>
      <c r="G7224" s="25">
        <v>0</v>
      </c>
      <c r="H7224" s="13">
        <v>1.8</v>
      </c>
      <c r="I7224" s="25"/>
      <c r="J7224" s="12">
        <v>225</v>
      </c>
      <c r="K7224" s="12">
        <v>1</v>
      </c>
      <c r="L7224" s="25" t="s">
        <v>13</v>
      </c>
      <c r="M7224" s="10"/>
      <c r="N7224" s="15"/>
      <c r="O7224" s="15"/>
      <c r="P7224" s="4"/>
    </row>
    <row r="7225" spans="1:16" ht="15" customHeight="1" x14ac:dyDescent="0.25">
      <c r="A7225" s="11">
        <f t="shared" si="936"/>
        <v>7222</v>
      </c>
      <c r="B7225" s="29">
        <v>38269</v>
      </c>
      <c r="C7225" s="25">
        <v>22</v>
      </c>
      <c r="D7225" s="12">
        <v>29.8</v>
      </c>
      <c r="E7225" s="25">
        <v>26.2</v>
      </c>
      <c r="F7225" s="35">
        <v>87</v>
      </c>
      <c r="G7225" s="25">
        <v>22.6</v>
      </c>
      <c r="H7225" s="13">
        <v>0.2</v>
      </c>
      <c r="I7225" s="25"/>
      <c r="J7225" s="12">
        <v>225</v>
      </c>
      <c r="K7225" s="12">
        <v>0</v>
      </c>
      <c r="L7225" s="25" t="s">
        <v>13</v>
      </c>
      <c r="M7225" s="10"/>
      <c r="N7225" s="15"/>
      <c r="O7225" s="15"/>
      <c r="P7225" s="4"/>
    </row>
    <row r="7226" spans="1:16" ht="15" customHeight="1" x14ac:dyDescent="0.25">
      <c r="A7226" s="11">
        <f t="shared" si="936"/>
        <v>7223</v>
      </c>
      <c r="B7226" s="29">
        <v>38270</v>
      </c>
      <c r="C7226" s="25">
        <v>21</v>
      </c>
      <c r="D7226" s="12">
        <v>32.200000000000003</v>
      </c>
      <c r="E7226" s="25">
        <v>25.7</v>
      </c>
      <c r="F7226" s="35">
        <v>91</v>
      </c>
      <c r="G7226" s="25">
        <v>0</v>
      </c>
      <c r="H7226" s="13">
        <v>5.7</v>
      </c>
      <c r="I7226" s="25"/>
      <c r="J7226" s="12">
        <v>225</v>
      </c>
      <c r="K7226" s="12">
        <v>1</v>
      </c>
      <c r="L7226" s="25" t="s">
        <v>12</v>
      </c>
      <c r="M7226" s="10"/>
      <c r="N7226" s="15"/>
      <c r="O7226" s="15"/>
      <c r="P7226" s="4"/>
    </row>
    <row r="7227" spans="1:16" ht="15" customHeight="1" x14ac:dyDescent="0.25">
      <c r="A7227" s="11">
        <f t="shared" si="936"/>
        <v>7224</v>
      </c>
      <c r="B7227" s="29">
        <v>38271</v>
      </c>
      <c r="C7227" s="25">
        <v>23</v>
      </c>
      <c r="D7227" s="12">
        <v>32</v>
      </c>
      <c r="E7227" s="25">
        <v>26.5</v>
      </c>
      <c r="F7227" s="35">
        <v>86</v>
      </c>
      <c r="G7227" s="25">
        <v>0</v>
      </c>
      <c r="H7227" s="13">
        <v>3.1</v>
      </c>
      <c r="I7227" s="25"/>
      <c r="J7227" s="12">
        <v>225</v>
      </c>
      <c r="K7227" s="12">
        <v>1</v>
      </c>
      <c r="L7227" s="25" t="s">
        <v>13</v>
      </c>
      <c r="M7227" s="10"/>
      <c r="N7227" s="15"/>
      <c r="O7227" s="15"/>
      <c r="P7227" s="4"/>
    </row>
    <row r="7228" spans="1:16" ht="15" customHeight="1" x14ac:dyDescent="0.25">
      <c r="A7228" s="11">
        <f t="shared" si="936"/>
        <v>7225</v>
      </c>
      <c r="B7228" s="29">
        <v>38272</v>
      </c>
      <c r="C7228" s="25">
        <v>23</v>
      </c>
      <c r="D7228" s="12">
        <v>31.4</v>
      </c>
      <c r="E7228" s="25">
        <v>26.2</v>
      </c>
      <c r="F7228" s="35">
        <v>88</v>
      </c>
      <c r="G7228" s="25">
        <v>2</v>
      </c>
      <c r="H7228" s="13">
        <v>0.5</v>
      </c>
      <c r="I7228" s="25"/>
      <c r="J7228" s="12">
        <v>225</v>
      </c>
      <c r="K7228" s="12">
        <v>1</v>
      </c>
      <c r="L7228" s="25" t="s">
        <v>13</v>
      </c>
      <c r="M7228" s="10"/>
      <c r="N7228" s="15"/>
      <c r="O7228" s="15"/>
      <c r="P7228" s="4"/>
    </row>
    <row r="7229" spans="1:16" ht="15" customHeight="1" x14ac:dyDescent="0.25">
      <c r="A7229" s="11">
        <f t="shared" si="936"/>
        <v>7226</v>
      </c>
      <c r="B7229" s="29">
        <v>38273</v>
      </c>
      <c r="C7229" s="25">
        <v>23</v>
      </c>
      <c r="D7229" s="12">
        <v>31.8</v>
      </c>
      <c r="E7229" s="25">
        <v>25.4</v>
      </c>
      <c r="F7229" s="35">
        <v>86</v>
      </c>
      <c r="G7229" s="25">
        <v>27</v>
      </c>
      <c r="H7229" s="13">
        <v>3.1</v>
      </c>
      <c r="I7229" s="25"/>
      <c r="J7229" s="12">
        <v>270</v>
      </c>
      <c r="K7229" s="12">
        <v>1</v>
      </c>
      <c r="L7229" s="25" t="s">
        <v>13</v>
      </c>
      <c r="M7229" s="10"/>
      <c r="N7229" s="15"/>
      <c r="O7229" s="15"/>
      <c r="P7229" s="4"/>
    </row>
    <row r="7230" spans="1:16" ht="15" customHeight="1" x14ac:dyDescent="0.25">
      <c r="A7230" s="11">
        <f t="shared" si="936"/>
        <v>7227</v>
      </c>
      <c r="B7230" s="29">
        <v>38274</v>
      </c>
      <c r="C7230" s="25">
        <v>21</v>
      </c>
      <c r="D7230" s="12">
        <v>31.8</v>
      </c>
      <c r="E7230" s="25">
        <v>25.6</v>
      </c>
      <c r="F7230" s="35">
        <v>90</v>
      </c>
      <c r="G7230" s="25">
        <v>0</v>
      </c>
      <c r="H7230" s="13">
        <v>6</v>
      </c>
      <c r="I7230" s="25"/>
      <c r="J7230" s="12">
        <v>180</v>
      </c>
      <c r="K7230" s="12">
        <v>1</v>
      </c>
      <c r="L7230" s="25" t="s">
        <v>14</v>
      </c>
      <c r="M7230" s="10"/>
      <c r="N7230" s="15"/>
      <c r="O7230" s="15"/>
      <c r="P7230" s="4"/>
    </row>
    <row r="7231" spans="1:16" ht="15" customHeight="1" x14ac:dyDescent="0.25">
      <c r="A7231" s="7">
        <f t="shared" si="936"/>
        <v>7228</v>
      </c>
      <c r="B7231" s="30">
        <v>38275</v>
      </c>
      <c r="C7231" s="26">
        <v>21</v>
      </c>
      <c r="D7231" s="17">
        <v>30.8</v>
      </c>
      <c r="E7231" s="25">
        <v>25.9</v>
      </c>
      <c r="F7231" s="36">
        <v>90</v>
      </c>
      <c r="G7231" s="25">
        <v>0</v>
      </c>
      <c r="H7231" s="18">
        <v>1.9</v>
      </c>
      <c r="I7231" s="26"/>
      <c r="J7231" s="17">
        <v>225</v>
      </c>
      <c r="K7231" s="12">
        <v>1</v>
      </c>
      <c r="L7231" s="25" t="s">
        <v>13</v>
      </c>
      <c r="M7231" s="10"/>
      <c r="N7231" s="15"/>
      <c r="O7231" s="15"/>
      <c r="P7231" s="4"/>
    </row>
    <row r="7232" spans="1:16" ht="15" customHeight="1" x14ac:dyDescent="0.25">
      <c r="A7232" s="11">
        <f t="shared" si="936"/>
        <v>7229</v>
      </c>
      <c r="B7232" s="29">
        <v>38276</v>
      </c>
      <c r="C7232" s="25">
        <v>22</v>
      </c>
      <c r="D7232" s="12">
        <v>30.4</v>
      </c>
      <c r="E7232" s="25">
        <v>24.9</v>
      </c>
      <c r="F7232" s="35">
        <v>89</v>
      </c>
      <c r="G7232" s="39">
        <v>0.5</v>
      </c>
      <c r="H7232" s="13">
        <v>2.2999999999999998</v>
      </c>
      <c r="I7232" s="25"/>
      <c r="J7232" s="12">
        <v>225</v>
      </c>
      <c r="K7232" s="12">
        <v>2</v>
      </c>
      <c r="L7232" s="25" t="s">
        <v>13</v>
      </c>
      <c r="M7232" s="22">
        <v>1</v>
      </c>
      <c r="N7232" s="15" t="s">
        <v>44</v>
      </c>
      <c r="O7232" s="24" cm="1">
        <f t="array" ref="O7232">NORMALIZE(G7232,$G$7232:$G$7294)</f>
        <v>5.1546391752577319E-3</v>
      </c>
      <c r="P7232" s="4"/>
    </row>
    <row r="7233" spans="1:16" ht="15" customHeight="1" x14ac:dyDescent="0.25">
      <c r="A7233" s="11">
        <f t="shared" si="936"/>
        <v>7230</v>
      </c>
      <c r="B7233" s="29">
        <v>38277</v>
      </c>
      <c r="C7233" s="25">
        <v>21</v>
      </c>
      <c r="D7233" s="12">
        <v>30.4</v>
      </c>
      <c r="E7233" s="25">
        <v>25.1</v>
      </c>
      <c r="F7233" s="35">
        <v>87</v>
      </c>
      <c r="G7233" s="39">
        <v>2</v>
      </c>
      <c r="H7233" s="13">
        <v>3.1</v>
      </c>
      <c r="I7233" s="25"/>
      <c r="J7233" s="12">
        <v>270</v>
      </c>
      <c r="K7233" s="12">
        <v>2</v>
      </c>
      <c r="L7233" s="25" t="s">
        <v>13</v>
      </c>
      <c r="M7233" s="10">
        <f>M7232+1</f>
        <v>2</v>
      </c>
      <c r="N7233" s="15" t="str">
        <f>N7232</f>
        <v>JEJAK</v>
      </c>
      <c r="O7233" s="24" cm="1">
        <f t="array" ref="O7233">NORMALIZE(G7233,$G$7232:$G$7294)</f>
        <v>2.0618556701030927E-2</v>
      </c>
      <c r="P7233" s="4"/>
    </row>
    <row r="7234" spans="1:16" ht="15" customHeight="1" x14ac:dyDescent="0.25">
      <c r="A7234" s="11">
        <f t="shared" si="936"/>
        <v>7231</v>
      </c>
      <c r="B7234" s="29">
        <v>38278</v>
      </c>
      <c r="C7234" s="25">
        <v>23</v>
      </c>
      <c r="D7234" s="12">
        <v>30</v>
      </c>
      <c r="E7234" s="25">
        <v>25.1</v>
      </c>
      <c r="F7234" s="35">
        <v>91</v>
      </c>
      <c r="G7234" s="39">
        <v>97</v>
      </c>
      <c r="H7234" s="13">
        <v>1.4</v>
      </c>
      <c r="I7234" s="25"/>
      <c r="J7234" s="12">
        <v>225</v>
      </c>
      <c r="K7234" s="12">
        <v>0</v>
      </c>
      <c r="L7234" s="25" t="s">
        <v>13</v>
      </c>
      <c r="M7234" s="10">
        <f t="shared" ref="M7234:M7291" si="937">M7233+1</f>
        <v>3</v>
      </c>
      <c r="N7234" s="15" t="str">
        <f t="shared" ref="N7234:N7291" si="938">N7233</f>
        <v>JEJAK</v>
      </c>
      <c r="O7234" s="24" cm="1">
        <f t="array" ref="O7234">NORMALIZE(G7234,$G$7232:$G$7294)</f>
        <v>1</v>
      </c>
      <c r="P7234" s="4"/>
    </row>
    <row r="7235" spans="1:16" ht="15" customHeight="1" x14ac:dyDescent="0.25">
      <c r="A7235" s="11">
        <f t="shared" si="936"/>
        <v>7232</v>
      </c>
      <c r="B7235" s="29">
        <v>38279</v>
      </c>
      <c r="C7235" s="25">
        <v>22</v>
      </c>
      <c r="D7235" s="12">
        <v>30.2</v>
      </c>
      <c r="E7235" s="25">
        <v>25.8</v>
      </c>
      <c r="F7235" s="35">
        <v>89</v>
      </c>
      <c r="G7235" s="39">
        <v>51</v>
      </c>
      <c r="H7235" s="13">
        <v>1.1000000000000001</v>
      </c>
      <c r="I7235" s="25"/>
      <c r="J7235" s="12">
        <v>225</v>
      </c>
      <c r="K7235" s="12">
        <v>1</v>
      </c>
      <c r="L7235" s="25" t="s">
        <v>14</v>
      </c>
      <c r="M7235" s="10">
        <f t="shared" si="937"/>
        <v>4</v>
      </c>
      <c r="N7235" s="15" t="str">
        <f t="shared" si="938"/>
        <v>JEJAK</v>
      </c>
      <c r="O7235" s="24" cm="1">
        <f t="array" ref="O7235">NORMALIZE(G7235,$G$7232:$G$7294)</f>
        <v>0.52577319587628868</v>
      </c>
      <c r="P7235" s="4"/>
    </row>
    <row r="7236" spans="1:16" ht="15" customHeight="1" x14ac:dyDescent="0.25">
      <c r="A7236" s="11">
        <f t="shared" si="936"/>
        <v>7233</v>
      </c>
      <c r="B7236" s="29">
        <v>38280</v>
      </c>
      <c r="C7236" s="25">
        <v>22</v>
      </c>
      <c r="D7236" s="12">
        <v>30.5</v>
      </c>
      <c r="E7236" s="25">
        <v>25.6</v>
      </c>
      <c r="F7236" s="35">
        <v>87</v>
      </c>
      <c r="G7236" s="39">
        <v>60.2</v>
      </c>
      <c r="H7236" s="13">
        <v>3.1</v>
      </c>
      <c r="I7236" s="25"/>
      <c r="J7236" s="12">
        <v>225</v>
      </c>
      <c r="K7236" s="12">
        <v>0</v>
      </c>
      <c r="L7236" s="25" t="s">
        <v>13</v>
      </c>
      <c r="M7236" s="10">
        <f t="shared" si="937"/>
        <v>5</v>
      </c>
      <c r="N7236" s="15" t="str">
        <f t="shared" si="938"/>
        <v>JEJAK</v>
      </c>
      <c r="O7236" s="24" cm="1">
        <f t="array" ref="O7236">NORMALIZE(G7236,$G$7232:$G$7294)</f>
        <v>0.62061855670103094</v>
      </c>
      <c r="P7236" s="4"/>
    </row>
    <row r="7237" spans="1:16" ht="15" customHeight="1" x14ac:dyDescent="0.25">
      <c r="A7237" s="11">
        <f t="shared" si="936"/>
        <v>7234</v>
      </c>
      <c r="B7237" s="29">
        <v>38281</v>
      </c>
      <c r="C7237" s="25">
        <v>23</v>
      </c>
      <c r="D7237" s="12">
        <v>30.8</v>
      </c>
      <c r="E7237" s="25">
        <v>25.8</v>
      </c>
      <c r="F7237" s="35">
        <v>91</v>
      </c>
      <c r="G7237" s="39">
        <v>23</v>
      </c>
      <c r="H7237" s="13">
        <v>0.5</v>
      </c>
      <c r="I7237" s="25"/>
      <c r="J7237" s="12">
        <v>360</v>
      </c>
      <c r="K7237" s="12">
        <v>0</v>
      </c>
      <c r="L7237" s="25" t="s">
        <v>13</v>
      </c>
      <c r="M7237" s="10">
        <f t="shared" si="937"/>
        <v>6</v>
      </c>
      <c r="N7237" s="15" t="str">
        <f t="shared" si="938"/>
        <v>JEJAK</v>
      </c>
      <c r="O7237" s="24" cm="1">
        <f t="array" ref="O7237">NORMALIZE(G7237,$G$7232:$G$7294)</f>
        <v>0.23711340206185566</v>
      </c>
      <c r="P7237" s="4"/>
    </row>
    <row r="7238" spans="1:16" ht="15" customHeight="1" x14ac:dyDescent="0.25">
      <c r="A7238" s="11">
        <f t="shared" ref="A7238:A7301" si="939">A7237+1</f>
        <v>7235</v>
      </c>
      <c r="B7238" s="29">
        <v>38282</v>
      </c>
      <c r="C7238" s="25">
        <v>24</v>
      </c>
      <c r="D7238" s="12">
        <v>28.4</v>
      </c>
      <c r="E7238" s="25">
        <v>25.6</v>
      </c>
      <c r="F7238" s="35">
        <v>82</v>
      </c>
      <c r="G7238" s="39">
        <v>10</v>
      </c>
      <c r="H7238" s="13">
        <v>0</v>
      </c>
      <c r="I7238" s="25"/>
      <c r="J7238" s="12">
        <v>225</v>
      </c>
      <c r="K7238" s="12">
        <v>0</v>
      </c>
      <c r="L7238" s="25" t="s">
        <v>13</v>
      </c>
      <c r="M7238" s="10">
        <f t="shared" si="937"/>
        <v>7</v>
      </c>
      <c r="N7238" s="15" t="str">
        <f t="shared" si="938"/>
        <v>JEJAK</v>
      </c>
      <c r="O7238" s="24" cm="1">
        <f t="array" ref="O7238">NORMALIZE(G7238,$G$7232:$G$7294)</f>
        <v>0.10309278350515463</v>
      </c>
      <c r="P7238" s="4"/>
    </row>
    <row r="7239" spans="1:16" ht="15" customHeight="1" x14ac:dyDescent="0.25">
      <c r="A7239" s="11">
        <f t="shared" si="939"/>
        <v>7236</v>
      </c>
      <c r="B7239" s="29">
        <v>38283</v>
      </c>
      <c r="C7239" s="25">
        <v>23</v>
      </c>
      <c r="D7239" s="12">
        <v>28.6</v>
      </c>
      <c r="E7239" s="25">
        <v>25.2</v>
      </c>
      <c r="F7239" s="35">
        <v>90</v>
      </c>
      <c r="G7239" s="39">
        <v>17</v>
      </c>
      <c r="H7239" s="13">
        <v>0</v>
      </c>
      <c r="I7239" s="25"/>
      <c r="J7239" s="12">
        <v>270</v>
      </c>
      <c r="K7239" s="12">
        <v>1</v>
      </c>
      <c r="L7239" s="25" t="s">
        <v>13</v>
      </c>
      <c r="M7239" s="10">
        <f t="shared" si="937"/>
        <v>8</v>
      </c>
      <c r="N7239" s="15" t="str">
        <f t="shared" si="938"/>
        <v>JEJAK</v>
      </c>
      <c r="O7239" s="24" cm="1">
        <f t="array" ref="O7239">NORMALIZE(G7239,$G$7232:$G$7294)</f>
        <v>0.17525773195876287</v>
      </c>
      <c r="P7239" s="4"/>
    </row>
    <row r="7240" spans="1:16" ht="15" customHeight="1" x14ac:dyDescent="0.25">
      <c r="A7240" s="11">
        <f t="shared" si="939"/>
        <v>7237</v>
      </c>
      <c r="B7240" s="29">
        <v>38284</v>
      </c>
      <c r="C7240" s="25">
        <v>23</v>
      </c>
      <c r="D7240" s="12">
        <v>31.4</v>
      </c>
      <c r="E7240" s="25">
        <v>25.8</v>
      </c>
      <c r="F7240" s="35">
        <v>92</v>
      </c>
      <c r="G7240" s="39">
        <v>2</v>
      </c>
      <c r="H7240" s="13">
        <v>3.6</v>
      </c>
      <c r="I7240" s="25"/>
      <c r="J7240" s="12">
        <v>270</v>
      </c>
      <c r="K7240" s="12">
        <v>2</v>
      </c>
      <c r="L7240" s="25" t="s">
        <v>15</v>
      </c>
      <c r="M7240" s="10">
        <f t="shared" si="937"/>
        <v>9</v>
      </c>
      <c r="N7240" s="15" t="str">
        <f t="shared" si="938"/>
        <v>JEJAK</v>
      </c>
      <c r="O7240" s="24" cm="1">
        <f t="array" ref="O7240">NORMALIZE(G7240,$G$7232:$G$7294)</f>
        <v>2.0618556701030927E-2</v>
      </c>
      <c r="P7240" s="4"/>
    </row>
    <row r="7241" spans="1:16" ht="15" customHeight="1" x14ac:dyDescent="0.25">
      <c r="A7241" s="11">
        <f t="shared" si="939"/>
        <v>7238</v>
      </c>
      <c r="B7241" s="29">
        <v>38285</v>
      </c>
      <c r="C7241" s="25">
        <v>25</v>
      </c>
      <c r="D7241" s="12">
        <v>32.6</v>
      </c>
      <c r="E7241" s="25">
        <v>26</v>
      </c>
      <c r="F7241" s="35">
        <v>80</v>
      </c>
      <c r="G7241" s="39">
        <v>0.1</v>
      </c>
      <c r="H7241" s="13">
        <v>1</v>
      </c>
      <c r="I7241" s="25"/>
      <c r="J7241" s="12">
        <v>225</v>
      </c>
      <c r="K7241" s="12">
        <v>0</v>
      </c>
      <c r="L7241" s="25" t="s">
        <v>13</v>
      </c>
      <c r="M7241" s="10">
        <f t="shared" si="937"/>
        <v>10</v>
      </c>
      <c r="N7241" s="15" t="str">
        <f t="shared" si="938"/>
        <v>JEJAK</v>
      </c>
      <c r="O7241" s="24" cm="1">
        <f t="array" ref="O7241">NORMALIZE(G7241,$G$7232:$G$7294)</f>
        <v>1.0309278350515464E-3</v>
      </c>
      <c r="P7241" s="4"/>
    </row>
    <row r="7242" spans="1:16" ht="15" customHeight="1" x14ac:dyDescent="0.25">
      <c r="A7242" s="11">
        <f t="shared" si="939"/>
        <v>7239</v>
      </c>
      <c r="B7242" s="29">
        <v>38286</v>
      </c>
      <c r="C7242" s="25">
        <v>25</v>
      </c>
      <c r="D7242" s="12">
        <v>32</v>
      </c>
      <c r="E7242" s="25">
        <v>27.3</v>
      </c>
      <c r="F7242" s="35">
        <v>86</v>
      </c>
      <c r="G7242" s="39">
        <v>15</v>
      </c>
      <c r="H7242" s="13">
        <v>5.0999999999999996</v>
      </c>
      <c r="I7242" s="25"/>
      <c r="J7242" s="12">
        <v>180</v>
      </c>
      <c r="K7242" s="12">
        <v>2</v>
      </c>
      <c r="L7242" s="25" t="s">
        <v>14</v>
      </c>
      <c r="M7242" s="10">
        <f t="shared" si="937"/>
        <v>11</v>
      </c>
      <c r="N7242" s="15" t="str">
        <f t="shared" si="938"/>
        <v>JEJAK</v>
      </c>
      <c r="O7242" s="24" cm="1">
        <f t="array" ref="O7242">NORMALIZE(G7242,$G$7232:$G$7294)</f>
        <v>0.15463917525773196</v>
      </c>
      <c r="P7242" s="4"/>
    </row>
    <row r="7243" spans="1:16" ht="15" customHeight="1" x14ac:dyDescent="0.25">
      <c r="A7243" s="11">
        <f t="shared" si="939"/>
        <v>7240</v>
      </c>
      <c r="B7243" s="29">
        <v>38287</v>
      </c>
      <c r="C7243" s="25">
        <v>24</v>
      </c>
      <c r="D7243" s="12">
        <v>31.8</v>
      </c>
      <c r="E7243" s="25">
        <v>27.7</v>
      </c>
      <c r="F7243" s="35">
        <v>80</v>
      </c>
      <c r="G7243" s="39">
        <v>8.6999999999999993</v>
      </c>
      <c r="H7243" s="13">
        <v>2.8</v>
      </c>
      <c r="I7243" s="25"/>
      <c r="J7243" s="12">
        <v>270</v>
      </c>
      <c r="K7243" s="12">
        <v>2</v>
      </c>
      <c r="L7243" s="25" t="s">
        <v>15</v>
      </c>
      <c r="M7243" s="10">
        <f t="shared" si="937"/>
        <v>12</v>
      </c>
      <c r="N7243" s="15" t="str">
        <f t="shared" si="938"/>
        <v>JEJAK</v>
      </c>
      <c r="O7243" s="24" cm="1">
        <f t="array" ref="O7243">NORMALIZE(G7243,$G$7232:$G$7294)</f>
        <v>8.9690721649484523E-2</v>
      </c>
      <c r="P7243" s="4"/>
    </row>
    <row r="7244" spans="1:16" ht="15" customHeight="1" x14ac:dyDescent="0.25">
      <c r="A7244" s="11">
        <f t="shared" si="939"/>
        <v>7241</v>
      </c>
      <c r="B7244" s="29">
        <v>38288</v>
      </c>
      <c r="C7244" s="25">
        <v>23</v>
      </c>
      <c r="D7244" s="12">
        <v>31.6</v>
      </c>
      <c r="E7244" s="25">
        <v>26.7</v>
      </c>
      <c r="F7244" s="35">
        <v>76</v>
      </c>
      <c r="G7244" s="39">
        <v>26.9</v>
      </c>
      <c r="H7244" s="13">
        <v>4.0999999999999996</v>
      </c>
      <c r="I7244" s="25"/>
      <c r="J7244" s="12">
        <v>135</v>
      </c>
      <c r="K7244" s="12">
        <v>0</v>
      </c>
      <c r="L7244" s="25" t="s">
        <v>12</v>
      </c>
      <c r="M7244" s="10">
        <f t="shared" si="937"/>
        <v>13</v>
      </c>
      <c r="N7244" s="15" t="str">
        <f t="shared" si="938"/>
        <v>JEJAK</v>
      </c>
      <c r="O7244" s="24" cm="1">
        <f t="array" ref="O7244">NORMALIZE(G7244,$G$7232:$G$7294)</f>
        <v>0.27731958762886594</v>
      </c>
      <c r="P7244" s="4"/>
    </row>
    <row r="7245" spans="1:16" ht="15" customHeight="1" x14ac:dyDescent="0.25">
      <c r="A7245" s="11">
        <f t="shared" si="939"/>
        <v>7242</v>
      </c>
      <c r="B7245" s="29">
        <v>38289</v>
      </c>
      <c r="C7245" s="25">
        <v>24</v>
      </c>
      <c r="D7245" s="12">
        <v>31.5</v>
      </c>
      <c r="E7245" s="25">
        <v>25.7</v>
      </c>
      <c r="F7245" s="35">
        <v>86</v>
      </c>
      <c r="G7245" s="39">
        <v>14.8</v>
      </c>
      <c r="H7245" s="13">
        <v>3.8</v>
      </c>
      <c r="I7245" s="25"/>
      <c r="J7245" s="12">
        <v>90</v>
      </c>
      <c r="K7245" s="12">
        <v>1</v>
      </c>
      <c r="L7245" s="25" t="s">
        <v>12</v>
      </c>
      <c r="M7245" s="10">
        <f t="shared" si="937"/>
        <v>14</v>
      </c>
      <c r="N7245" s="15" t="str">
        <f t="shared" si="938"/>
        <v>JEJAK</v>
      </c>
      <c r="O7245" s="24" cm="1">
        <f t="array" ref="O7245">NORMALIZE(G7245,$G$7232:$G$7294)</f>
        <v>0.15257731958762888</v>
      </c>
      <c r="P7245" s="4"/>
    </row>
    <row r="7246" spans="1:16" ht="15" customHeight="1" x14ac:dyDescent="0.25">
      <c r="A7246" s="11">
        <f t="shared" si="939"/>
        <v>7243</v>
      </c>
      <c r="B7246" s="29">
        <v>38290</v>
      </c>
      <c r="C7246" s="25">
        <v>23</v>
      </c>
      <c r="D7246" s="12">
        <v>31</v>
      </c>
      <c r="E7246" s="25">
        <v>25.4</v>
      </c>
      <c r="F7246" s="35">
        <v>90</v>
      </c>
      <c r="G7246" s="39">
        <v>42.7</v>
      </c>
      <c r="H7246" s="13">
        <v>2.9</v>
      </c>
      <c r="I7246" s="25"/>
      <c r="J7246" s="12">
        <v>225</v>
      </c>
      <c r="K7246" s="12">
        <v>1</v>
      </c>
      <c r="L7246" s="25" t="s">
        <v>13</v>
      </c>
      <c r="M7246" s="10">
        <f t="shared" si="937"/>
        <v>15</v>
      </c>
      <c r="N7246" s="15" t="str">
        <f t="shared" si="938"/>
        <v>JEJAK</v>
      </c>
      <c r="O7246" s="24" cm="1">
        <f t="array" ref="O7246">NORMALIZE(G7246,$G$7232:$G$7294)</f>
        <v>0.44020618556701036</v>
      </c>
      <c r="P7246" s="4"/>
    </row>
    <row r="7247" spans="1:16" ht="15" customHeight="1" x14ac:dyDescent="0.25">
      <c r="A7247" s="11">
        <f t="shared" si="939"/>
        <v>7244</v>
      </c>
      <c r="B7247" s="29">
        <v>38291</v>
      </c>
      <c r="C7247" s="25">
        <v>22</v>
      </c>
      <c r="D7247" s="12">
        <v>30.6</v>
      </c>
      <c r="E7247" s="25">
        <v>24.4</v>
      </c>
      <c r="F7247" s="35">
        <v>89</v>
      </c>
      <c r="G7247" s="39">
        <v>13.5</v>
      </c>
      <c r="H7247" s="13">
        <v>3.4</v>
      </c>
      <c r="I7247" s="25"/>
      <c r="J7247" s="12">
        <v>270</v>
      </c>
      <c r="K7247" s="12">
        <v>1</v>
      </c>
      <c r="L7247" s="25" t="s">
        <v>13</v>
      </c>
      <c r="M7247" s="10">
        <f t="shared" si="937"/>
        <v>16</v>
      </c>
      <c r="N7247" s="15" t="str">
        <f t="shared" si="938"/>
        <v>JEJAK</v>
      </c>
      <c r="O7247" s="24" cm="1">
        <f t="array" ref="O7247">NORMALIZE(G7247,$G$7232:$G$7294)</f>
        <v>0.13917525773195877</v>
      </c>
      <c r="P7247" s="4"/>
    </row>
    <row r="7248" spans="1:16" ht="15" customHeight="1" x14ac:dyDescent="0.25">
      <c r="A7248" s="11">
        <f t="shared" si="939"/>
        <v>7245</v>
      </c>
      <c r="B7248" s="29">
        <v>38292</v>
      </c>
      <c r="C7248" s="25">
        <v>23</v>
      </c>
      <c r="D7248" s="12">
        <v>29.4</v>
      </c>
      <c r="E7248" s="25">
        <v>25.2</v>
      </c>
      <c r="F7248" s="35">
        <v>92</v>
      </c>
      <c r="G7248" s="39">
        <v>6.5</v>
      </c>
      <c r="H7248" s="13">
        <v>1</v>
      </c>
      <c r="I7248" s="25"/>
      <c r="J7248" s="12">
        <v>225</v>
      </c>
      <c r="K7248" s="12">
        <v>1</v>
      </c>
      <c r="L7248" s="25" t="s">
        <v>13</v>
      </c>
      <c r="M7248" s="10">
        <f t="shared" si="937"/>
        <v>17</v>
      </c>
      <c r="N7248" s="15" t="str">
        <f t="shared" si="938"/>
        <v>JEJAK</v>
      </c>
      <c r="O7248" s="24" cm="1">
        <f t="array" ref="O7248">NORMALIZE(G7248,$G$7232:$G$7294)</f>
        <v>6.7010309278350513E-2</v>
      </c>
      <c r="P7248" s="4"/>
    </row>
    <row r="7249" spans="1:16" ht="15" customHeight="1" x14ac:dyDescent="0.25">
      <c r="A7249" s="11">
        <f t="shared" si="939"/>
        <v>7246</v>
      </c>
      <c r="B7249" s="29">
        <v>38293</v>
      </c>
      <c r="C7249" s="25">
        <v>22</v>
      </c>
      <c r="D7249" s="12">
        <v>30.4</v>
      </c>
      <c r="E7249" s="25">
        <v>25.8</v>
      </c>
      <c r="F7249" s="35">
        <v>87</v>
      </c>
      <c r="G7249" s="39">
        <v>17</v>
      </c>
      <c r="H7249" s="13">
        <v>4.3</v>
      </c>
      <c r="I7249" s="25"/>
      <c r="J7249" s="12">
        <v>225</v>
      </c>
      <c r="K7249" s="12">
        <v>1</v>
      </c>
      <c r="L7249" s="25" t="s">
        <v>13</v>
      </c>
      <c r="M7249" s="10">
        <f t="shared" si="937"/>
        <v>18</v>
      </c>
      <c r="N7249" s="15" t="str">
        <f t="shared" si="938"/>
        <v>JEJAK</v>
      </c>
      <c r="O7249" s="24" cm="1">
        <f t="array" ref="O7249">NORMALIZE(G7249,$G$7232:$G$7294)</f>
        <v>0.17525773195876287</v>
      </c>
      <c r="P7249" s="4"/>
    </row>
    <row r="7250" spans="1:16" ht="15" customHeight="1" x14ac:dyDescent="0.25">
      <c r="A7250" s="11">
        <f t="shared" si="939"/>
        <v>7247</v>
      </c>
      <c r="B7250" s="29">
        <v>38294</v>
      </c>
      <c r="C7250" s="25">
        <v>23</v>
      </c>
      <c r="D7250" s="12">
        <v>29</v>
      </c>
      <c r="E7250" s="25">
        <v>25.3</v>
      </c>
      <c r="F7250" s="35">
        <v>93</v>
      </c>
      <c r="G7250" s="39">
        <v>18.399999999999999</v>
      </c>
      <c r="H7250" s="13">
        <v>0.5</v>
      </c>
      <c r="I7250" s="25"/>
      <c r="J7250" s="12">
        <v>180</v>
      </c>
      <c r="K7250" s="12">
        <v>0</v>
      </c>
      <c r="L7250" s="25" t="s">
        <v>13</v>
      </c>
      <c r="M7250" s="10">
        <f t="shared" si="937"/>
        <v>19</v>
      </c>
      <c r="N7250" s="15" t="str">
        <f t="shared" si="938"/>
        <v>JEJAK</v>
      </c>
      <c r="O7250" s="24" cm="1">
        <f t="array" ref="O7250">NORMALIZE(G7250,$G$7232:$G$7294)</f>
        <v>0.18969072164948453</v>
      </c>
      <c r="P7250" s="4"/>
    </row>
    <row r="7251" spans="1:16" ht="15" customHeight="1" x14ac:dyDescent="0.25">
      <c r="A7251" s="11">
        <f t="shared" si="939"/>
        <v>7248</v>
      </c>
      <c r="B7251" s="29">
        <v>38295</v>
      </c>
      <c r="C7251" s="25">
        <v>22</v>
      </c>
      <c r="D7251" s="12">
        <v>31</v>
      </c>
      <c r="E7251" s="25">
        <v>25</v>
      </c>
      <c r="F7251" s="35">
        <v>92</v>
      </c>
      <c r="G7251" s="39">
        <v>25.2</v>
      </c>
      <c r="H7251" s="13">
        <v>3.6</v>
      </c>
      <c r="I7251" s="25"/>
      <c r="J7251" s="12">
        <v>180</v>
      </c>
      <c r="K7251" s="12">
        <v>0</v>
      </c>
      <c r="L7251" s="25" t="s">
        <v>14</v>
      </c>
      <c r="M7251" s="10">
        <f t="shared" si="937"/>
        <v>20</v>
      </c>
      <c r="N7251" s="15" t="str">
        <f t="shared" si="938"/>
        <v>JEJAK</v>
      </c>
      <c r="O7251" s="24" cm="1">
        <f t="array" ref="O7251">NORMALIZE(G7251,$G$7232:$G$7294)</f>
        <v>0.25979381443298966</v>
      </c>
      <c r="P7251" s="4"/>
    </row>
    <row r="7252" spans="1:16" ht="15" customHeight="1" x14ac:dyDescent="0.25">
      <c r="A7252" s="11">
        <f t="shared" si="939"/>
        <v>7249</v>
      </c>
      <c r="B7252" s="29">
        <v>38296</v>
      </c>
      <c r="C7252" s="25">
        <v>21</v>
      </c>
      <c r="D7252" s="12">
        <v>29</v>
      </c>
      <c r="E7252" s="25">
        <v>25</v>
      </c>
      <c r="F7252" s="35">
        <v>93</v>
      </c>
      <c r="G7252" s="39">
        <v>28.7</v>
      </c>
      <c r="H7252" s="13">
        <v>0.6</v>
      </c>
      <c r="I7252" s="25"/>
      <c r="J7252" s="12">
        <v>270</v>
      </c>
      <c r="K7252" s="12">
        <v>0</v>
      </c>
      <c r="L7252" s="25" t="s">
        <v>16</v>
      </c>
      <c r="M7252" s="10">
        <f t="shared" si="937"/>
        <v>21</v>
      </c>
      <c r="N7252" s="15" t="str">
        <f t="shared" si="938"/>
        <v>JEJAK</v>
      </c>
      <c r="O7252" s="24" cm="1">
        <f t="array" ref="O7252">NORMALIZE(G7252,$G$7232:$G$7294)</f>
        <v>0.29587628865979382</v>
      </c>
      <c r="P7252" s="4"/>
    </row>
    <row r="7253" spans="1:16" ht="15" customHeight="1" x14ac:dyDescent="0.25">
      <c r="A7253" s="11">
        <f t="shared" si="939"/>
        <v>7250</v>
      </c>
      <c r="B7253" s="29">
        <v>38297</v>
      </c>
      <c r="C7253" s="25">
        <v>23</v>
      </c>
      <c r="D7253" s="12">
        <v>29.8</v>
      </c>
      <c r="E7253" s="25">
        <v>26.3</v>
      </c>
      <c r="F7253" s="35">
        <v>88</v>
      </c>
      <c r="G7253" s="39">
        <v>25</v>
      </c>
      <c r="H7253" s="13">
        <v>3.1</v>
      </c>
      <c r="I7253" s="25"/>
      <c r="J7253" s="12">
        <v>90</v>
      </c>
      <c r="K7253" s="12">
        <v>1</v>
      </c>
      <c r="L7253" s="25" t="s">
        <v>12</v>
      </c>
      <c r="M7253" s="10">
        <f t="shared" si="937"/>
        <v>22</v>
      </c>
      <c r="N7253" s="15" t="str">
        <f t="shared" si="938"/>
        <v>JEJAK</v>
      </c>
      <c r="O7253" s="24" cm="1">
        <f t="array" ref="O7253">NORMALIZE(G7253,$G$7232:$G$7294)</f>
        <v>0.25773195876288657</v>
      </c>
      <c r="P7253" s="4"/>
    </row>
    <row r="7254" spans="1:16" ht="15" customHeight="1" x14ac:dyDescent="0.25">
      <c r="A7254" s="11">
        <f t="shared" si="939"/>
        <v>7251</v>
      </c>
      <c r="B7254" s="29">
        <v>38298</v>
      </c>
      <c r="C7254" s="25">
        <v>22</v>
      </c>
      <c r="D7254" s="12">
        <v>30.6</v>
      </c>
      <c r="E7254" s="25">
        <v>25.4</v>
      </c>
      <c r="F7254" s="35">
        <v>89</v>
      </c>
      <c r="G7254" s="39">
        <v>1</v>
      </c>
      <c r="H7254" s="13">
        <v>3.8</v>
      </c>
      <c r="I7254" s="25"/>
      <c r="J7254" s="12">
        <v>225</v>
      </c>
      <c r="K7254" s="12">
        <v>1</v>
      </c>
      <c r="L7254" s="25" t="s">
        <v>16</v>
      </c>
      <c r="M7254" s="10">
        <f t="shared" si="937"/>
        <v>23</v>
      </c>
      <c r="N7254" s="15" t="str">
        <f t="shared" si="938"/>
        <v>JEJAK</v>
      </c>
      <c r="O7254" s="24" cm="1">
        <f t="array" ref="O7254">NORMALIZE(G7254,$G$7232:$G$7294)</f>
        <v>1.0309278350515464E-2</v>
      </c>
      <c r="P7254" s="4"/>
    </row>
    <row r="7255" spans="1:16" ht="15" customHeight="1" x14ac:dyDescent="0.25">
      <c r="A7255" s="11">
        <f t="shared" si="939"/>
        <v>7252</v>
      </c>
      <c r="B7255" s="29">
        <v>38299</v>
      </c>
      <c r="C7255" s="25">
        <v>21</v>
      </c>
      <c r="D7255" s="12">
        <v>30.6</v>
      </c>
      <c r="E7255" s="25">
        <v>27.1</v>
      </c>
      <c r="F7255" s="35">
        <v>86</v>
      </c>
      <c r="G7255" s="39">
        <v>15.7</v>
      </c>
      <c r="H7255" s="13">
        <v>3.3</v>
      </c>
      <c r="I7255" s="25"/>
      <c r="J7255" s="12">
        <v>225</v>
      </c>
      <c r="K7255" s="12">
        <v>1</v>
      </c>
      <c r="L7255" s="25" t="s">
        <v>14</v>
      </c>
      <c r="M7255" s="10">
        <f t="shared" si="937"/>
        <v>24</v>
      </c>
      <c r="N7255" s="15" t="str">
        <f t="shared" si="938"/>
        <v>JEJAK</v>
      </c>
      <c r="O7255" s="24" cm="1">
        <f t="array" ref="O7255">NORMALIZE(G7255,$G$7232:$G$7294)</f>
        <v>0.16185567010309276</v>
      </c>
      <c r="P7255" s="4"/>
    </row>
    <row r="7256" spans="1:16" ht="15" customHeight="1" x14ac:dyDescent="0.25">
      <c r="A7256" s="11">
        <f t="shared" si="939"/>
        <v>7253</v>
      </c>
      <c r="B7256" s="29">
        <v>38300</v>
      </c>
      <c r="C7256" s="25">
        <v>23</v>
      </c>
      <c r="D7256" s="12">
        <v>29.6</v>
      </c>
      <c r="E7256" s="25">
        <v>25.9</v>
      </c>
      <c r="F7256" s="35">
        <v>88</v>
      </c>
      <c r="G7256" s="39">
        <v>19</v>
      </c>
      <c r="H7256" s="13">
        <v>3.8</v>
      </c>
      <c r="I7256" s="25"/>
      <c r="J7256" s="12">
        <v>180</v>
      </c>
      <c r="K7256" s="12">
        <v>1</v>
      </c>
      <c r="L7256" s="25" t="s">
        <v>14</v>
      </c>
      <c r="M7256" s="10">
        <f t="shared" si="937"/>
        <v>25</v>
      </c>
      <c r="N7256" s="15" t="str">
        <f t="shared" si="938"/>
        <v>JEJAK</v>
      </c>
      <c r="O7256" s="24" cm="1">
        <f t="array" ref="O7256">NORMALIZE(G7256,$G$7232:$G$7294)</f>
        <v>0.19587628865979381</v>
      </c>
      <c r="P7256" s="4"/>
    </row>
    <row r="7257" spans="1:16" ht="15" customHeight="1" x14ac:dyDescent="0.25">
      <c r="A7257" s="11">
        <f t="shared" si="939"/>
        <v>7254</v>
      </c>
      <c r="B7257" s="29">
        <v>38301</v>
      </c>
      <c r="C7257" s="25">
        <v>23</v>
      </c>
      <c r="D7257" s="12">
        <v>31.4</v>
      </c>
      <c r="E7257" s="25">
        <v>26</v>
      </c>
      <c r="F7257" s="35">
        <v>92</v>
      </c>
      <c r="G7257" s="39">
        <v>4</v>
      </c>
      <c r="H7257" s="13">
        <v>6.1</v>
      </c>
      <c r="I7257" s="25"/>
      <c r="J7257" s="12">
        <v>180</v>
      </c>
      <c r="K7257" s="12">
        <v>1</v>
      </c>
      <c r="L7257" s="25" t="s">
        <v>15</v>
      </c>
      <c r="M7257" s="10">
        <f t="shared" si="937"/>
        <v>26</v>
      </c>
      <c r="N7257" s="15" t="str">
        <f t="shared" si="938"/>
        <v>JEJAK</v>
      </c>
      <c r="O7257" s="24" cm="1">
        <f t="array" ref="O7257">NORMALIZE(G7257,$G$7232:$G$7294)</f>
        <v>4.1237113402061855E-2</v>
      </c>
      <c r="P7257" s="4"/>
    </row>
    <row r="7258" spans="1:16" ht="15" customHeight="1" x14ac:dyDescent="0.25">
      <c r="A7258" s="11">
        <f t="shared" si="939"/>
        <v>7255</v>
      </c>
      <c r="B7258" s="29">
        <v>38302</v>
      </c>
      <c r="C7258" s="25">
        <v>22</v>
      </c>
      <c r="D7258" s="12">
        <v>31.4</v>
      </c>
      <c r="E7258" s="25">
        <v>26.4</v>
      </c>
      <c r="F7258" s="35">
        <v>88</v>
      </c>
      <c r="G7258" s="39">
        <v>68.099999999999994</v>
      </c>
      <c r="H7258" s="13">
        <v>6.1</v>
      </c>
      <c r="I7258" s="25"/>
      <c r="J7258" s="12">
        <v>225</v>
      </c>
      <c r="K7258" s="12">
        <v>1</v>
      </c>
      <c r="L7258" s="25" t="s">
        <v>13</v>
      </c>
      <c r="M7258" s="10">
        <f t="shared" si="937"/>
        <v>27</v>
      </c>
      <c r="N7258" s="15" t="str">
        <f t="shared" si="938"/>
        <v>JEJAK</v>
      </c>
      <c r="O7258" s="24" cm="1">
        <f t="array" ref="O7258">NORMALIZE(G7258,$G$7232:$G$7294)</f>
        <v>0.70206185567010304</v>
      </c>
      <c r="P7258" s="4"/>
    </row>
    <row r="7259" spans="1:16" ht="15" customHeight="1" x14ac:dyDescent="0.25">
      <c r="A7259" s="11">
        <f t="shared" si="939"/>
        <v>7256</v>
      </c>
      <c r="B7259" s="29">
        <v>38303</v>
      </c>
      <c r="C7259" s="25">
        <v>24</v>
      </c>
      <c r="D7259" s="12">
        <v>32</v>
      </c>
      <c r="E7259" s="25">
        <v>26.6</v>
      </c>
      <c r="F7259" s="35">
        <v>88</v>
      </c>
      <c r="G7259" s="39">
        <v>6.2</v>
      </c>
      <c r="H7259" s="13">
        <v>4.5999999999999996</v>
      </c>
      <c r="I7259" s="25"/>
      <c r="J7259" s="12">
        <v>270</v>
      </c>
      <c r="K7259" s="12">
        <v>1</v>
      </c>
      <c r="L7259" s="25" t="s">
        <v>15</v>
      </c>
      <c r="M7259" s="10">
        <f t="shared" si="937"/>
        <v>28</v>
      </c>
      <c r="N7259" s="15" t="str">
        <f t="shared" si="938"/>
        <v>JEJAK</v>
      </c>
      <c r="O7259" s="24" cm="1">
        <f t="array" ref="O7259">NORMALIZE(G7259,$G$7232:$G$7294)</f>
        <v>6.3917525773195871E-2</v>
      </c>
      <c r="P7259" s="4"/>
    </row>
    <row r="7260" spans="1:16" ht="15" customHeight="1" x14ac:dyDescent="0.25">
      <c r="A7260" s="11">
        <f t="shared" si="939"/>
        <v>7257</v>
      </c>
      <c r="B7260" s="29">
        <v>38304</v>
      </c>
      <c r="C7260" s="25">
        <v>22</v>
      </c>
      <c r="D7260" s="12">
        <v>32</v>
      </c>
      <c r="E7260" s="25">
        <v>26.4</v>
      </c>
      <c r="F7260" s="35">
        <v>89</v>
      </c>
      <c r="G7260" s="39">
        <v>30</v>
      </c>
      <c r="H7260" s="13">
        <v>5.4</v>
      </c>
      <c r="I7260" s="25"/>
      <c r="J7260" s="12">
        <v>45</v>
      </c>
      <c r="K7260" s="12">
        <v>1</v>
      </c>
      <c r="L7260" s="25" t="s">
        <v>13</v>
      </c>
      <c r="M7260" s="10">
        <f t="shared" si="937"/>
        <v>29</v>
      </c>
      <c r="N7260" s="15" t="str">
        <f t="shared" si="938"/>
        <v>JEJAK</v>
      </c>
      <c r="O7260" s="24" cm="1">
        <f t="array" ref="O7260">NORMALIZE(G7260,$G$7232:$G$7294)</f>
        <v>0.30927835051546393</v>
      </c>
      <c r="P7260" s="4"/>
    </row>
    <row r="7261" spans="1:16" ht="15" customHeight="1" x14ac:dyDescent="0.25">
      <c r="A7261" s="11">
        <f t="shared" si="939"/>
        <v>7258</v>
      </c>
      <c r="B7261" s="29">
        <v>38305</v>
      </c>
      <c r="C7261" s="25">
        <v>23</v>
      </c>
      <c r="D7261" s="12">
        <v>29.6</v>
      </c>
      <c r="E7261" s="25">
        <v>25.8</v>
      </c>
      <c r="F7261" s="35">
        <v>96</v>
      </c>
      <c r="G7261" s="39">
        <v>63</v>
      </c>
      <c r="H7261" s="13">
        <v>3.5</v>
      </c>
      <c r="I7261" s="25"/>
      <c r="J7261" s="12">
        <v>225</v>
      </c>
      <c r="K7261" s="12">
        <v>1</v>
      </c>
      <c r="L7261" s="25" t="s">
        <v>12</v>
      </c>
      <c r="M7261" s="10">
        <f t="shared" si="937"/>
        <v>30</v>
      </c>
      <c r="N7261" s="15" t="str">
        <f t="shared" si="938"/>
        <v>JEJAK</v>
      </c>
      <c r="O7261" s="24" cm="1">
        <f t="array" ref="O7261">NORMALIZE(G7261,$G$7232:$G$7294)</f>
        <v>0.64948453608247425</v>
      </c>
      <c r="P7261" s="4"/>
    </row>
    <row r="7262" spans="1:16" ht="15" customHeight="1" x14ac:dyDescent="0.25">
      <c r="A7262" s="11">
        <f t="shared" si="939"/>
        <v>7259</v>
      </c>
      <c r="B7262" s="29">
        <v>38306</v>
      </c>
      <c r="C7262" s="25">
        <v>22</v>
      </c>
      <c r="D7262" s="12">
        <v>31</v>
      </c>
      <c r="E7262" s="25">
        <v>25.8</v>
      </c>
      <c r="F7262" s="35">
        <v>87</v>
      </c>
      <c r="G7262" s="39">
        <v>22</v>
      </c>
      <c r="H7262" s="13">
        <v>6.5</v>
      </c>
      <c r="I7262" s="25"/>
      <c r="J7262" s="12">
        <v>225</v>
      </c>
      <c r="K7262" s="12">
        <v>1</v>
      </c>
      <c r="L7262" s="25" t="s">
        <v>16</v>
      </c>
      <c r="M7262" s="10">
        <f t="shared" si="937"/>
        <v>31</v>
      </c>
      <c r="N7262" s="15" t="str">
        <f t="shared" si="938"/>
        <v>JEJAK</v>
      </c>
      <c r="O7262" s="24" cm="1">
        <f t="array" ref="O7262">NORMALIZE(G7262,$G$7232:$G$7294)</f>
        <v>0.22680412371134021</v>
      </c>
      <c r="P7262" s="4"/>
    </row>
    <row r="7263" spans="1:16" ht="15" customHeight="1" x14ac:dyDescent="0.25">
      <c r="A7263" s="11">
        <f t="shared" si="939"/>
        <v>7260</v>
      </c>
      <c r="B7263" s="29">
        <v>38307</v>
      </c>
      <c r="C7263" s="25">
        <v>22</v>
      </c>
      <c r="D7263" s="12">
        <v>30</v>
      </c>
      <c r="E7263" s="25">
        <v>25.7</v>
      </c>
      <c r="F7263" s="35">
        <v>89</v>
      </c>
      <c r="G7263" s="39">
        <v>53.3</v>
      </c>
      <c r="H7263" s="13">
        <v>3.9</v>
      </c>
      <c r="I7263" s="25"/>
      <c r="J7263" s="12">
        <v>270</v>
      </c>
      <c r="K7263" s="12">
        <v>1</v>
      </c>
      <c r="L7263" s="25" t="s">
        <v>13</v>
      </c>
      <c r="M7263" s="10">
        <f t="shared" si="937"/>
        <v>32</v>
      </c>
      <c r="N7263" s="15" t="str">
        <f t="shared" si="938"/>
        <v>JEJAK</v>
      </c>
      <c r="O7263" s="24" cm="1">
        <f t="array" ref="O7263">NORMALIZE(G7263,$G$7232:$G$7294)</f>
        <v>0.54948453608247416</v>
      </c>
      <c r="P7263" s="4"/>
    </row>
    <row r="7264" spans="1:16" ht="15" customHeight="1" x14ac:dyDescent="0.25">
      <c r="A7264" s="11">
        <f t="shared" si="939"/>
        <v>7261</v>
      </c>
      <c r="B7264" s="29">
        <v>38308</v>
      </c>
      <c r="C7264" s="25">
        <v>22</v>
      </c>
      <c r="D7264" s="12">
        <v>32</v>
      </c>
      <c r="E7264" s="25">
        <v>26.9</v>
      </c>
      <c r="F7264" s="35">
        <v>86</v>
      </c>
      <c r="G7264" s="39">
        <v>3.1</v>
      </c>
      <c r="H7264" s="13">
        <v>6.6</v>
      </c>
      <c r="I7264" s="25"/>
      <c r="J7264" s="12">
        <v>180</v>
      </c>
      <c r="K7264" s="12">
        <v>1</v>
      </c>
      <c r="L7264" s="25" t="s">
        <v>15</v>
      </c>
      <c r="M7264" s="10">
        <f t="shared" si="937"/>
        <v>33</v>
      </c>
      <c r="N7264" s="15" t="str">
        <f t="shared" si="938"/>
        <v>JEJAK</v>
      </c>
      <c r="O7264" s="24" cm="1">
        <f t="array" ref="O7264">NORMALIZE(G7264,$G$7232:$G$7294)</f>
        <v>3.1958762886597936E-2</v>
      </c>
      <c r="P7264" s="4"/>
    </row>
    <row r="7265" spans="1:16" ht="15" customHeight="1" x14ac:dyDescent="0.25">
      <c r="A7265" s="11">
        <f t="shared" si="939"/>
        <v>7262</v>
      </c>
      <c r="B7265" s="29">
        <v>38309</v>
      </c>
      <c r="C7265" s="25">
        <v>24</v>
      </c>
      <c r="D7265" s="12">
        <v>32.200000000000003</v>
      </c>
      <c r="E7265" s="25">
        <v>26.5</v>
      </c>
      <c r="F7265" s="35">
        <v>87</v>
      </c>
      <c r="G7265" s="39">
        <v>0.6</v>
      </c>
      <c r="H7265" s="13">
        <v>5.4</v>
      </c>
      <c r="I7265" s="25"/>
      <c r="J7265" s="12">
        <v>225</v>
      </c>
      <c r="K7265" s="12">
        <v>1</v>
      </c>
      <c r="L7265" s="25" t="s">
        <v>13</v>
      </c>
      <c r="M7265" s="10">
        <f t="shared" si="937"/>
        <v>34</v>
      </c>
      <c r="N7265" s="15" t="str">
        <f t="shared" si="938"/>
        <v>JEJAK</v>
      </c>
      <c r="O7265" s="24" cm="1">
        <f t="array" ref="O7265">NORMALIZE(G7265,$G$7232:$G$7294)</f>
        <v>6.1855670103092781E-3</v>
      </c>
      <c r="P7265" s="4"/>
    </row>
    <row r="7266" spans="1:16" ht="15" customHeight="1" x14ac:dyDescent="0.25">
      <c r="A7266" s="11">
        <f t="shared" si="939"/>
        <v>7263</v>
      </c>
      <c r="B7266" s="29">
        <v>38310</v>
      </c>
      <c r="C7266" s="25">
        <v>21</v>
      </c>
      <c r="D7266" s="12">
        <v>31.2</v>
      </c>
      <c r="E7266" s="25">
        <v>25.9</v>
      </c>
      <c r="F7266" s="35">
        <v>88</v>
      </c>
      <c r="G7266" s="39">
        <v>0.3</v>
      </c>
      <c r="H7266" s="13">
        <v>2.6</v>
      </c>
      <c r="I7266" s="25"/>
      <c r="J7266" s="12">
        <v>180</v>
      </c>
      <c r="K7266" s="12">
        <v>1</v>
      </c>
      <c r="L7266" s="25" t="s">
        <v>13</v>
      </c>
      <c r="M7266" s="10">
        <f t="shared" si="937"/>
        <v>35</v>
      </c>
      <c r="N7266" s="15" t="str">
        <f t="shared" si="938"/>
        <v>JEJAK</v>
      </c>
      <c r="O7266" s="24" cm="1">
        <f t="array" ref="O7266">NORMALIZE(G7266,$G$7232:$G$7294)</f>
        <v>3.092783505154639E-3</v>
      </c>
      <c r="P7266" s="4"/>
    </row>
    <row r="7267" spans="1:16" ht="15" customHeight="1" x14ac:dyDescent="0.25">
      <c r="A7267" s="11">
        <f t="shared" si="939"/>
        <v>7264</v>
      </c>
      <c r="B7267" s="29">
        <v>38311</v>
      </c>
      <c r="C7267" s="25">
        <v>21</v>
      </c>
      <c r="D7267" s="12">
        <v>29</v>
      </c>
      <c r="E7267" s="25">
        <v>25.5</v>
      </c>
      <c r="F7267" s="35">
        <v>89</v>
      </c>
      <c r="G7267" s="39">
        <v>2.5</v>
      </c>
      <c r="H7267" s="13">
        <v>4.2</v>
      </c>
      <c r="I7267" s="25"/>
      <c r="J7267" s="12">
        <v>225</v>
      </c>
      <c r="K7267" s="12">
        <v>1</v>
      </c>
      <c r="L7267" s="25" t="s">
        <v>14</v>
      </c>
      <c r="M7267" s="10">
        <f t="shared" si="937"/>
        <v>36</v>
      </c>
      <c r="N7267" s="15" t="str">
        <f t="shared" si="938"/>
        <v>JEJAK</v>
      </c>
      <c r="O7267" s="24" cm="1">
        <f t="array" ref="O7267">NORMALIZE(G7267,$G$7232:$G$7294)</f>
        <v>2.5773195876288658E-2</v>
      </c>
      <c r="P7267" s="4"/>
    </row>
    <row r="7268" spans="1:16" ht="15" customHeight="1" x14ac:dyDescent="0.25">
      <c r="A7268" s="11">
        <f t="shared" si="939"/>
        <v>7265</v>
      </c>
      <c r="B7268" s="29">
        <v>38312</v>
      </c>
      <c r="C7268" s="25">
        <v>23</v>
      </c>
      <c r="D7268" s="12">
        <v>31.4</v>
      </c>
      <c r="E7268" s="25">
        <v>24.5</v>
      </c>
      <c r="F7268" s="35">
        <v>95</v>
      </c>
      <c r="G7268" s="39">
        <v>12.6</v>
      </c>
      <c r="H7268" s="13">
        <v>2.2000000000000002</v>
      </c>
      <c r="I7268" s="25"/>
      <c r="J7268" s="12">
        <v>225</v>
      </c>
      <c r="K7268" s="12">
        <v>1</v>
      </c>
      <c r="L7268" s="25" t="s">
        <v>15</v>
      </c>
      <c r="M7268" s="10">
        <f t="shared" si="937"/>
        <v>37</v>
      </c>
      <c r="N7268" s="15" t="str">
        <f t="shared" si="938"/>
        <v>JEJAK</v>
      </c>
      <c r="O7268" s="24" cm="1">
        <f t="array" ref="O7268">NORMALIZE(G7268,$G$7232:$G$7294)</f>
        <v>0.12989690721649483</v>
      </c>
      <c r="P7268" s="4"/>
    </row>
    <row r="7269" spans="1:16" ht="15" customHeight="1" x14ac:dyDescent="0.25">
      <c r="A7269" s="11">
        <f t="shared" si="939"/>
        <v>7266</v>
      </c>
      <c r="B7269" s="29">
        <v>38313</v>
      </c>
      <c r="C7269" s="25">
        <v>21</v>
      </c>
      <c r="D7269" s="12">
        <v>31.2</v>
      </c>
      <c r="E7269" s="25">
        <v>25</v>
      </c>
      <c r="F7269" s="35">
        <v>83</v>
      </c>
      <c r="G7269" s="39">
        <v>83</v>
      </c>
      <c r="H7269" s="13">
        <v>6.9</v>
      </c>
      <c r="I7269" s="25"/>
      <c r="J7269" s="12">
        <v>225</v>
      </c>
      <c r="K7269" s="12">
        <v>1</v>
      </c>
      <c r="L7269" s="25" t="s">
        <v>13</v>
      </c>
      <c r="M7269" s="10">
        <f t="shared" si="937"/>
        <v>38</v>
      </c>
      <c r="N7269" s="15" t="str">
        <f t="shared" si="938"/>
        <v>JEJAK</v>
      </c>
      <c r="O7269" s="24" cm="1">
        <f t="array" ref="O7269">NORMALIZE(G7269,$G$7232:$G$7294)</f>
        <v>0.85567010309278346</v>
      </c>
      <c r="P7269" s="4"/>
    </row>
    <row r="7270" spans="1:16" ht="15" customHeight="1" x14ac:dyDescent="0.25">
      <c r="A7270" s="11">
        <f t="shared" si="939"/>
        <v>7267</v>
      </c>
      <c r="B7270" s="29">
        <v>38314</v>
      </c>
      <c r="C7270" s="25">
        <v>22</v>
      </c>
      <c r="D7270" s="12">
        <v>31.2</v>
      </c>
      <c r="E7270" s="25">
        <v>25.5</v>
      </c>
      <c r="F7270" s="35">
        <v>86</v>
      </c>
      <c r="G7270" s="39">
        <v>1</v>
      </c>
      <c r="H7270" s="13">
        <v>5.5</v>
      </c>
      <c r="I7270" s="25"/>
      <c r="J7270" s="12">
        <v>180</v>
      </c>
      <c r="K7270" s="12">
        <v>1</v>
      </c>
      <c r="L7270" s="25" t="s">
        <v>14</v>
      </c>
      <c r="M7270" s="10">
        <f t="shared" si="937"/>
        <v>39</v>
      </c>
      <c r="N7270" s="15" t="str">
        <f t="shared" si="938"/>
        <v>JEJAK</v>
      </c>
      <c r="O7270" s="24" cm="1">
        <f t="array" ref="O7270">NORMALIZE(G7270,$G$7232:$G$7294)</f>
        <v>1.0309278350515464E-2</v>
      </c>
      <c r="P7270" s="4"/>
    </row>
    <row r="7271" spans="1:16" ht="15" customHeight="1" x14ac:dyDescent="0.25">
      <c r="A7271" s="11">
        <f t="shared" si="939"/>
        <v>7268</v>
      </c>
      <c r="B7271" s="29">
        <v>38315</v>
      </c>
      <c r="C7271" s="25">
        <v>23</v>
      </c>
      <c r="D7271" s="12">
        <v>29</v>
      </c>
      <c r="E7271" s="25">
        <v>25.6</v>
      </c>
      <c r="F7271" s="35">
        <v>90</v>
      </c>
      <c r="G7271" s="39">
        <v>30</v>
      </c>
      <c r="H7271" s="13">
        <v>1.2</v>
      </c>
      <c r="I7271" s="25"/>
      <c r="J7271" s="12">
        <v>225</v>
      </c>
      <c r="K7271" s="12">
        <v>1</v>
      </c>
      <c r="L7271" s="25" t="s">
        <v>13</v>
      </c>
      <c r="M7271" s="10">
        <f t="shared" si="937"/>
        <v>40</v>
      </c>
      <c r="N7271" s="15" t="str">
        <f t="shared" si="938"/>
        <v>JEJAK</v>
      </c>
      <c r="O7271" s="24" cm="1">
        <f t="array" ref="O7271">NORMALIZE(G7271,$G$7232:$G$7294)</f>
        <v>0.30927835051546393</v>
      </c>
      <c r="P7271" s="4"/>
    </row>
    <row r="7272" spans="1:16" ht="15" customHeight="1" x14ac:dyDescent="0.25">
      <c r="A7272" s="11">
        <f t="shared" si="939"/>
        <v>7269</v>
      </c>
      <c r="B7272" s="29">
        <v>38316</v>
      </c>
      <c r="C7272" s="25">
        <v>22</v>
      </c>
      <c r="D7272" s="12">
        <v>31.4</v>
      </c>
      <c r="E7272" s="25">
        <v>26.8</v>
      </c>
      <c r="F7272" s="35">
        <v>82</v>
      </c>
      <c r="G7272" s="39">
        <v>1.4</v>
      </c>
      <c r="H7272" s="13">
        <v>7.9</v>
      </c>
      <c r="I7272" s="25"/>
      <c r="J7272" s="12">
        <v>225</v>
      </c>
      <c r="K7272" s="12">
        <v>0</v>
      </c>
      <c r="L7272" s="25" t="s">
        <v>13</v>
      </c>
      <c r="M7272" s="10">
        <f t="shared" si="937"/>
        <v>41</v>
      </c>
      <c r="N7272" s="15" t="str">
        <f t="shared" si="938"/>
        <v>JEJAK</v>
      </c>
      <c r="O7272" s="24" cm="1">
        <f t="array" ref="O7272">NORMALIZE(G7272,$G$7232:$G$7294)</f>
        <v>1.4432989690721649E-2</v>
      </c>
      <c r="P7272" s="4"/>
    </row>
    <row r="7273" spans="1:16" ht="15" customHeight="1" x14ac:dyDescent="0.25">
      <c r="A7273" s="11">
        <f t="shared" si="939"/>
        <v>7270</v>
      </c>
      <c r="B7273" s="29">
        <v>38317</v>
      </c>
      <c r="C7273" s="25">
        <v>23</v>
      </c>
      <c r="D7273" s="12">
        <v>32</v>
      </c>
      <c r="E7273" s="25">
        <v>26.6</v>
      </c>
      <c r="F7273" s="35">
        <v>87</v>
      </c>
      <c r="G7273" s="39">
        <v>0.1</v>
      </c>
      <c r="H7273" s="13">
        <v>4.7</v>
      </c>
      <c r="I7273" s="25"/>
      <c r="J7273" s="12">
        <v>225</v>
      </c>
      <c r="K7273" s="12">
        <v>2</v>
      </c>
      <c r="L7273" s="25" t="s">
        <v>13</v>
      </c>
      <c r="M7273" s="10">
        <f t="shared" si="937"/>
        <v>42</v>
      </c>
      <c r="N7273" s="15" t="str">
        <f t="shared" si="938"/>
        <v>JEJAK</v>
      </c>
      <c r="O7273" s="24" cm="1">
        <f t="array" ref="O7273">NORMALIZE(G7273,$G$7232:$G$7294)</f>
        <v>1.0309278350515464E-3</v>
      </c>
      <c r="P7273" s="4"/>
    </row>
    <row r="7274" spans="1:16" ht="15" customHeight="1" x14ac:dyDescent="0.25">
      <c r="A7274" s="11">
        <f t="shared" si="939"/>
        <v>7271</v>
      </c>
      <c r="B7274" s="29">
        <v>38318</v>
      </c>
      <c r="C7274" s="25">
        <v>23</v>
      </c>
      <c r="D7274" s="12">
        <v>32.200000000000003</v>
      </c>
      <c r="E7274" s="25">
        <v>27.1</v>
      </c>
      <c r="F7274" s="35">
        <v>90</v>
      </c>
      <c r="G7274" s="39">
        <v>4.5999999999999996</v>
      </c>
      <c r="H7274" s="13">
        <v>4.9000000000000004</v>
      </c>
      <c r="I7274" s="25"/>
      <c r="J7274" s="12">
        <v>225</v>
      </c>
      <c r="K7274" s="12">
        <v>1</v>
      </c>
      <c r="L7274" s="25" t="s">
        <v>13</v>
      </c>
      <c r="M7274" s="10">
        <f t="shared" si="937"/>
        <v>43</v>
      </c>
      <c r="N7274" s="15" t="str">
        <f t="shared" si="938"/>
        <v>JEJAK</v>
      </c>
      <c r="O7274" s="24" cm="1">
        <f t="array" ref="O7274">NORMALIZE(G7274,$G$7232:$G$7294)</f>
        <v>4.7422680412371132E-2</v>
      </c>
      <c r="P7274" s="4"/>
    </row>
    <row r="7275" spans="1:16" ht="15" customHeight="1" x14ac:dyDescent="0.25">
      <c r="A7275" s="11">
        <f t="shared" si="939"/>
        <v>7272</v>
      </c>
      <c r="B7275" s="29">
        <v>38319</v>
      </c>
      <c r="C7275" s="25">
        <v>23</v>
      </c>
      <c r="D7275" s="12">
        <v>31</v>
      </c>
      <c r="E7275" s="25">
        <v>25.6</v>
      </c>
      <c r="F7275" s="35">
        <v>89</v>
      </c>
      <c r="G7275" s="39">
        <v>51.6</v>
      </c>
      <c r="H7275" s="13">
        <v>0.7</v>
      </c>
      <c r="I7275" s="25"/>
      <c r="J7275" s="12">
        <v>225</v>
      </c>
      <c r="K7275" s="12">
        <v>1</v>
      </c>
      <c r="L7275" s="25" t="s">
        <v>13</v>
      </c>
      <c r="M7275" s="10">
        <f t="shared" si="937"/>
        <v>44</v>
      </c>
      <c r="N7275" s="15" t="str">
        <f t="shared" si="938"/>
        <v>JEJAK</v>
      </c>
      <c r="O7275" s="24" cm="1">
        <f t="array" ref="O7275">NORMALIZE(G7275,$G$7232:$G$7294)</f>
        <v>0.53195876288659794</v>
      </c>
      <c r="P7275" s="4"/>
    </row>
    <row r="7276" spans="1:16" ht="15" customHeight="1" x14ac:dyDescent="0.25">
      <c r="A7276" s="11">
        <f t="shared" si="939"/>
        <v>7273</v>
      </c>
      <c r="B7276" s="29">
        <v>38320</v>
      </c>
      <c r="C7276" s="25">
        <v>23</v>
      </c>
      <c r="D7276" s="12">
        <v>31.4</v>
      </c>
      <c r="E7276" s="25">
        <v>26.9</v>
      </c>
      <c r="F7276" s="35">
        <v>89</v>
      </c>
      <c r="G7276" s="39">
        <v>5</v>
      </c>
      <c r="H7276" s="13">
        <v>5.0999999999999996</v>
      </c>
      <c r="I7276" s="25"/>
      <c r="J7276" s="12">
        <v>90</v>
      </c>
      <c r="K7276" s="12">
        <v>1</v>
      </c>
      <c r="L7276" s="25" t="s">
        <v>12</v>
      </c>
      <c r="M7276" s="10">
        <f t="shared" si="937"/>
        <v>45</v>
      </c>
      <c r="N7276" s="15" t="str">
        <f t="shared" si="938"/>
        <v>JEJAK</v>
      </c>
      <c r="O7276" s="24" cm="1">
        <f t="array" ref="O7276">NORMALIZE(G7276,$G$7232:$G$7294)</f>
        <v>5.1546391752577317E-2</v>
      </c>
      <c r="P7276" s="4"/>
    </row>
    <row r="7277" spans="1:16" ht="15" customHeight="1" x14ac:dyDescent="0.25">
      <c r="A7277" s="11">
        <f t="shared" si="939"/>
        <v>7274</v>
      </c>
      <c r="B7277" s="29">
        <v>38321</v>
      </c>
      <c r="C7277" s="25">
        <v>22</v>
      </c>
      <c r="D7277" s="12">
        <v>30.6</v>
      </c>
      <c r="E7277" s="25">
        <v>25.9</v>
      </c>
      <c r="F7277" s="35">
        <v>89</v>
      </c>
      <c r="G7277" s="39">
        <v>0.2</v>
      </c>
      <c r="H7277" s="13">
        <v>5.7</v>
      </c>
      <c r="I7277" s="25"/>
      <c r="J7277" s="12">
        <v>225</v>
      </c>
      <c r="K7277" s="12">
        <v>1</v>
      </c>
      <c r="L7277" s="25" t="s">
        <v>14</v>
      </c>
      <c r="M7277" s="10">
        <f t="shared" si="937"/>
        <v>46</v>
      </c>
      <c r="N7277" s="15" t="str">
        <f t="shared" si="938"/>
        <v>JEJAK</v>
      </c>
      <c r="O7277" s="24" cm="1">
        <f t="array" ref="O7277">NORMALIZE(G7277,$G$7232:$G$7294)</f>
        <v>2.0618556701030928E-3</v>
      </c>
      <c r="P7277" s="4"/>
    </row>
    <row r="7278" spans="1:16" ht="15" customHeight="1" x14ac:dyDescent="0.25">
      <c r="A7278" s="11">
        <f t="shared" si="939"/>
        <v>7275</v>
      </c>
      <c r="B7278" s="29">
        <v>38322</v>
      </c>
      <c r="C7278" s="25">
        <v>23</v>
      </c>
      <c r="D7278" s="12">
        <v>30.4</v>
      </c>
      <c r="E7278" s="25">
        <v>25.6</v>
      </c>
      <c r="F7278" s="35">
        <v>91</v>
      </c>
      <c r="G7278" s="39">
        <v>9.1</v>
      </c>
      <c r="H7278" s="13">
        <v>4</v>
      </c>
      <c r="I7278" s="25"/>
      <c r="J7278" s="12">
        <v>225</v>
      </c>
      <c r="K7278" s="12">
        <v>1</v>
      </c>
      <c r="L7278" s="25" t="s">
        <v>13</v>
      </c>
      <c r="M7278" s="10">
        <f t="shared" si="937"/>
        <v>47</v>
      </c>
      <c r="N7278" s="15" t="str">
        <f t="shared" si="938"/>
        <v>JEJAK</v>
      </c>
      <c r="O7278" s="24" cm="1">
        <f t="array" ref="O7278">NORMALIZE(G7278,$G$7232:$G$7294)</f>
        <v>9.3814432989690721E-2</v>
      </c>
      <c r="P7278" s="4"/>
    </row>
    <row r="7279" spans="1:16" ht="15" customHeight="1" x14ac:dyDescent="0.25">
      <c r="A7279" s="11">
        <f t="shared" si="939"/>
        <v>7276</v>
      </c>
      <c r="B7279" s="29">
        <v>38323</v>
      </c>
      <c r="C7279" s="25">
        <v>23</v>
      </c>
      <c r="D7279" s="12">
        <v>29.5</v>
      </c>
      <c r="E7279" s="25">
        <v>25.1</v>
      </c>
      <c r="F7279" s="35">
        <v>91</v>
      </c>
      <c r="G7279" s="39">
        <v>77</v>
      </c>
      <c r="H7279" s="13">
        <v>1.4</v>
      </c>
      <c r="I7279" s="25"/>
      <c r="J7279" s="12">
        <v>180</v>
      </c>
      <c r="K7279" s="12">
        <v>0</v>
      </c>
      <c r="L7279" s="25" t="s">
        <v>14</v>
      </c>
      <c r="M7279" s="10">
        <f t="shared" si="937"/>
        <v>48</v>
      </c>
      <c r="N7279" s="15" t="str">
        <f t="shared" si="938"/>
        <v>JEJAK</v>
      </c>
      <c r="O7279" s="24" cm="1">
        <f t="array" ref="O7279">NORMALIZE(G7279,$G$7232:$G$7294)</f>
        <v>0.79381443298969068</v>
      </c>
      <c r="P7279" s="4"/>
    </row>
    <row r="7280" spans="1:16" ht="15" customHeight="1" x14ac:dyDescent="0.25">
      <c r="A7280" s="11">
        <f t="shared" si="939"/>
        <v>7277</v>
      </c>
      <c r="B7280" s="29">
        <v>38324</v>
      </c>
      <c r="C7280" s="25">
        <v>22</v>
      </c>
      <c r="D7280" s="12">
        <v>30.8</v>
      </c>
      <c r="E7280" s="25">
        <v>25.9</v>
      </c>
      <c r="F7280" s="35">
        <v>86</v>
      </c>
      <c r="G7280" s="39">
        <v>1.6</v>
      </c>
      <c r="H7280" s="13">
        <v>1.2</v>
      </c>
      <c r="I7280" s="25"/>
      <c r="J7280" s="12">
        <v>225</v>
      </c>
      <c r="K7280" s="12">
        <v>1</v>
      </c>
      <c r="L7280" s="25" t="s">
        <v>13</v>
      </c>
      <c r="M7280" s="10">
        <f t="shared" si="937"/>
        <v>49</v>
      </c>
      <c r="N7280" s="15" t="str">
        <f t="shared" si="938"/>
        <v>JEJAK</v>
      </c>
      <c r="O7280" s="24" cm="1">
        <f t="array" ref="O7280">NORMALIZE(G7280,$G$7232:$G$7294)</f>
        <v>1.6494845360824743E-2</v>
      </c>
      <c r="P7280" s="4"/>
    </row>
    <row r="7281" spans="1:16" ht="15" customHeight="1" x14ac:dyDescent="0.25">
      <c r="A7281" s="11">
        <f t="shared" si="939"/>
        <v>7278</v>
      </c>
      <c r="B7281" s="29">
        <v>38325</v>
      </c>
      <c r="C7281" s="25">
        <v>24</v>
      </c>
      <c r="D7281" s="12">
        <v>28.5</v>
      </c>
      <c r="E7281" s="25">
        <v>26.3</v>
      </c>
      <c r="F7281" s="35">
        <v>86</v>
      </c>
      <c r="G7281" s="39">
        <v>12.4</v>
      </c>
      <c r="H7281" s="13">
        <v>4.7</v>
      </c>
      <c r="I7281" s="25"/>
      <c r="J7281" s="12">
        <v>225</v>
      </c>
      <c r="K7281" s="12">
        <v>1</v>
      </c>
      <c r="L7281" s="25" t="s">
        <v>13</v>
      </c>
      <c r="M7281" s="10">
        <f t="shared" si="937"/>
        <v>50</v>
      </c>
      <c r="N7281" s="15" t="str">
        <f t="shared" si="938"/>
        <v>JEJAK</v>
      </c>
      <c r="O7281" s="24" cm="1">
        <f t="array" ref="O7281">NORMALIZE(G7281,$G$7232:$G$7294)</f>
        <v>0.12783505154639174</v>
      </c>
      <c r="P7281" s="4"/>
    </row>
    <row r="7282" spans="1:16" ht="15" customHeight="1" x14ac:dyDescent="0.25">
      <c r="A7282" s="11">
        <f t="shared" si="939"/>
        <v>7279</v>
      </c>
      <c r="B7282" s="29">
        <v>38326</v>
      </c>
      <c r="C7282" s="25">
        <v>22</v>
      </c>
      <c r="D7282" s="12">
        <v>29.2</v>
      </c>
      <c r="E7282" s="25">
        <v>25.1</v>
      </c>
      <c r="F7282" s="35">
        <v>92</v>
      </c>
      <c r="G7282" s="25">
        <v>0</v>
      </c>
      <c r="H7282" s="13">
        <v>2.2000000000000002</v>
      </c>
      <c r="I7282" s="25"/>
      <c r="J7282" s="12">
        <v>135</v>
      </c>
      <c r="K7282" s="12">
        <v>1</v>
      </c>
      <c r="L7282" s="25" t="s">
        <v>13</v>
      </c>
      <c r="M7282" s="10">
        <f t="shared" si="937"/>
        <v>51</v>
      </c>
      <c r="N7282" s="15" t="str">
        <f t="shared" si="938"/>
        <v>JEJAK</v>
      </c>
      <c r="O7282" s="24" cm="1">
        <f t="array" ref="O7282">NORMALIZE(G7282,$G$7232:$G$7294)</f>
        <v>0</v>
      </c>
      <c r="P7282" s="4"/>
    </row>
    <row r="7283" spans="1:16" ht="15" customHeight="1" x14ac:dyDescent="0.25">
      <c r="A7283" s="11">
        <f t="shared" si="939"/>
        <v>7280</v>
      </c>
      <c r="B7283" s="29">
        <v>38327</v>
      </c>
      <c r="C7283" s="25">
        <v>22</v>
      </c>
      <c r="D7283" s="12">
        <v>31</v>
      </c>
      <c r="E7283" s="25">
        <v>25.6</v>
      </c>
      <c r="F7283" s="35">
        <v>90</v>
      </c>
      <c r="G7283" s="25">
        <v>46.1</v>
      </c>
      <c r="H7283" s="13">
        <v>3.5</v>
      </c>
      <c r="I7283" s="25"/>
      <c r="J7283" s="12">
        <v>45</v>
      </c>
      <c r="K7283" s="12">
        <v>0</v>
      </c>
      <c r="L7283" s="25" t="s">
        <v>12</v>
      </c>
      <c r="M7283" s="10">
        <f t="shared" si="937"/>
        <v>52</v>
      </c>
      <c r="N7283" s="15" t="str">
        <f t="shared" si="938"/>
        <v>JEJAK</v>
      </c>
      <c r="O7283" s="24" cm="1">
        <f t="array" ref="O7283">NORMALIZE(G7283,$G$7232:$G$7294)</f>
        <v>0.47525773195876292</v>
      </c>
      <c r="P7283" s="4"/>
    </row>
    <row r="7284" spans="1:16" ht="15" customHeight="1" x14ac:dyDescent="0.25">
      <c r="A7284" s="11">
        <f t="shared" si="939"/>
        <v>7281</v>
      </c>
      <c r="B7284" s="29">
        <v>38328</v>
      </c>
      <c r="C7284" s="25">
        <v>22</v>
      </c>
      <c r="D7284" s="12">
        <v>30.8</v>
      </c>
      <c r="E7284" s="25">
        <v>26.4</v>
      </c>
      <c r="F7284" s="35">
        <v>86</v>
      </c>
      <c r="G7284" s="25">
        <v>2</v>
      </c>
      <c r="H7284" s="13">
        <v>2.1</v>
      </c>
      <c r="I7284" s="25"/>
      <c r="J7284" s="12">
        <v>180</v>
      </c>
      <c r="K7284" s="12">
        <v>1</v>
      </c>
      <c r="L7284" s="25" t="s">
        <v>12</v>
      </c>
      <c r="M7284" s="10">
        <f t="shared" si="937"/>
        <v>53</v>
      </c>
      <c r="N7284" s="15" t="str">
        <f t="shared" si="938"/>
        <v>JEJAK</v>
      </c>
      <c r="O7284" s="24" cm="1">
        <f t="array" ref="O7284">NORMALIZE(G7284,$G$7232:$G$7294)</f>
        <v>2.0618556701030927E-2</v>
      </c>
      <c r="P7284" s="4"/>
    </row>
    <row r="7285" spans="1:16" ht="15" customHeight="1" x14ac:dyDescent="0.25">
      <c r="A7285" s="11">
        <f t="shared" si="939"/>
        <v>7282</v>
      </c>
      <c r="B7285" s="29">
        <v>38329</v>
      </c>
      <c r="C7285" s="25">
        <v>23</v>
      </c>
      <c r="D7285" s="12">
        <v>31.6</v>
      </c>
      <c r="E7285" s="25">
        <v>25.5</v>
      </c>
      <c r="F7285" s="35">
        <v>88</v>
      </c>
      <c r="G7285" s="25">
        <v>0</v>
      </c>
      <c r="H7285" s="13">
        <v>5</v>
      </c>
      <c r="I7285" s="25"/>
      <c r="J7285" s="12">
        <v>180</v>
      </c>
      <c r="K7285" s="12">
        <v>1</v>
      </c>
      <c r="L7285" s="25" t="s">
        <v>13</v>
      </c>
      <c r="M7285" s="10">
        <f t="shared" si="937"/>
        <v>54</v>
      </c>
      <c r="N7285" s="15" t="str">
        <f t="shared" si="938"/>
        <v>JEJAK</v>
      </c>
      <c r="O7285" s="24" cm="1">
        <f t="array" ref="O7285">NORMALIZE(G7285,$G$7232:$G$7294)</f>
        <v>0</v>
      </c>
      <c r="P7285" s="4"/>
    </row>
    <row r="7286" spans="1:16" ht="15" customHeight="1" x14ac:dyDescent="0.25">
      <c r="A7286" s="11">
        <f t="shared" si="939"/>
        <v>7283</v>
      </c>
      <c r="B7286" s="29">
        <v>38330</v>
      </c>
      <c r="C7286" s="25">
        <v>23</v>
      </c>
      <c r="D7286" s="12">
        <v>31.6</v>
      </c>
      <c r="E7286" s="25">
        <v>25.2</v>
      </c>
      <c r="F7286" s="35">
        <v>88</v>
      </c>
      <c r="G7286" s="25">
        <v>14.5</v>
      </c>
      <c r="H7286" s="13">
        <v>4.8</v>
      </c>
      <c r="I7286" s="25"/>
      <c r="J7286" s="12">
        <v>90</v>
      </c>
      <c r="K7286" s="12">
        <v>1</v>
      </c>
      <c r="L7286" s="25" t="s">
        <v>13</v>
      </c>
      <c r="M7286" s="10">
        <f t="shared" si="937"/>
        <v>55</v>
      </c>
      <c r="N7286" s="15" t="str">
        <f t="shared" si="938"/>
        <v>JEJAK</v>
      </c>
      <c r="O7286" s="24" cm="1">
        <f t="array" ref="O7286">NORMALIZE(G7286,$G$7232:$G$7294)</f>
        <v>0.14948453608247422</v>
      </c>
      <c r="P7286" s="4"/>
    </row>
    <row r="7287" spans="1:16" ht="15" customHeight="1" x14ac:dyDescent="0.25">
      <c r="A7287" s="11">
        <f t="shared" si="939"/>
        <v>7284</v>
      </c>
      <c r="B7287" s="29">
        <v>38331</v>
      </c>
      <c r="C7287" s="25">
        <v>22</v>
      </c>
      <c r="D7287" s="12">
        <v>31</v>
      </c>
      <c r="E7287" s="25">
        <v>25.1</v>
      </c>
      <c r="F7287" s="35">
        <v>86</v>
      </c>
      <c r="G7287" s="25">
        <v>0.7</v>
      </c>
      <c r="H7287" s="13">
        <v>5.2</v>
      </c>
      <c r="I7287" s="25"/>
      <c r="J7287" s="12">
        <v>225</v>
      </c>
      <c r="K7287" s="12">
        <v>0</v>
      </c>
      <c r="L7287" s="25" t="s">
        <v>13</v>
      </c>
      <c r="M7287" s="10">
        <f t="shared" si="937"/>
        <v>56</v>
      </c>
      <c r="N7287" s="15" t="str">
        <f t="shared" si="938"/>
        <v>JEJAK</v>
      </c>
      <c r="O7287" s="24" cm="1">
        <f t="array" ref="O7287">NORMALIZE(G7287,$G$7232:$G$7294)</f>
        <v>7.2164948453608243E-3</v>
      </c>
      <c r="P7287" s="4"/>
    </row>
    <row r="7288" spans="1:16" ht="15" customHeight="1" x14ac:dyDescent="0.25">
      <c r="A7288" s="11">
        <f t="shared" si="939"/>
        <v>7285</v>
      </c>
      <c r="B7288" s="29">
        <v>38332</v>
      </c>
      <c r="C7288" s="25">
        <v>22</v>
      </c>
      <c r="D7288" s="12">
        <v>31.8</v>
      </c>
      <c r="E7288" s="25">
        <v>26.4</v>
      </c>
      <c r="F7288" s="35">
        <v>88</v>
      </c>
      <c r="G7288" s="25">
        <v>0.8</v>
      </c>
      <c r="H7288" s="13">
        <v>6</v>
      </c>
      <c r="I7288" s="25"/>
      <c r="J7288" s="12">
        <v>225</v>
      </c>
      <c r="K7288" s="12">
        <v>1</v>
      </c>
      <c r="L7288" s="25" t="s">
        <v>13</v>
      </c>
      <c r="M7288" s="10">
        <f t="shared" si="937"/>
        <v>57</v>
      </c>
      <c r="N7288" s="15" t="str">
        <f t="shared" si="938"/>
        <v>JEJAK</v>
      </c>
      <c r="O7288" s="24" cm="1">
        <f t="array" ref="O7288">NORMALIZE(G7288,$G$7232:$G$7294)</f>
        <v>8.2474226804123713E-3</v>
      </c>
      <c r="P7288" s="4"/>
    </row>
    <row r="7289" spans="1:16" ht="15" customHeight="1" x14ac:dyDescent="0.25">
      <c r="A7289" s="11">
        <f t="shared" si="939"/>
        <v>7286</v>
      </c>
      <c r="B7289" s="29">
        <v>38333</v>
      </c>
      <c r="C7289" s="25">
        <v>23</v>
      </c>
      <c r="D7289" s="12">
        <v>31.2</v>
      </c>
      <c r="E7289" s="25">
        <v>26.7</v>
      </c>
      <c r="F7289" s="35">
        <v>84</v>
      </c>
      <c r="G7289" s="25">
        <v>0</v>
      </c>
      <c r="H7289" s="13">
        <v>1.3</v>
      </c>
      <c r="I7289" s="25"/>
      <c r="J7289" s="12">
        <v>225</v>
      </c>
      <c r="K7289" s="12">
        <v>0</v>
      </c>
      <c r="L7289" s="25" t="s">
        <v>13</v>
      </c>
      <c r="M7289" s="10">
        <f t="shared" si="937"/>
        <v>58</v>
      </c>
      <c r="N7289" s="15" t="str">
        <f t="shared" si="938"/>
        <v>JEJAK</v>
      </c>
      <c r="O7289" s="24" cm="1">
        <f t="array" ref="O7289">NORMALIZE(G7289,$G$7232:$G$7294)</f>
        <v>0</v>
      </c>
      <c r="P7289" s="4"/>
    </row>
    <row r="7290" spans="1:16" ht="15" customHeight="1" x14ac:dyDescent="0.25">
      <c r="A7290" s="11">
        <f t="shared" si="939"/>
        <v>7287</v>
      </c>
      <c r="B7290" s="29">
        <v>38334</v>
      </c>
      <c r="C7290" s="25">
        <v>23</v>
      </c>
      <c r="D7290" s="12">
        <v>31.6</v>
      </c>
      <c r="E7290" s="25">
        <v>25.6</v>
      </c>
      <c r="F7290" s="35">
        <v>88</v>
      </c>
      <c r="G7290" s="25">
        <v>1.7</v>
      </c>
      <c r="H7290" s="13">
        <v>2.8</v>
      </c>
      <c r="I7290" s="25"/>
      <c r="J7290" s="12">
        <v>225</v>
      </c>
      <c r="K7290" s="12">
        <v>2</v>
      </c>
      <c r="L7290" s="25" t="s">
        <v>13</v>
      </c>
      <c r="M7290" s="10">
        <f t="shared" si="937"/>
        <v>59</v>
      </c>
      <c r="N7290" s="15" t="str">
        <f t="shared" si="938"/>
        <v>JEJAK</v>
      </c>
      <c r="O7290" s="24" cm="1">
        <f t="array" ref="O7290">NORMALIZE(G7290,$G$7232:$G$7294)</f>
        <v>1.7525773195876289E-2</v>
      </c>
      <c r="P7290" s="4"/>
    </row>
    <row r="7291" spans="1:16" ht="15" customHeight="1" x14ac:dyDescent="0.25">
      <c r="A7291" s="11">
        <f t="shared" si="939"/>
        <v>7288</v>
      </c>
      <c r="B7291" s="29">
        <v>38335</v>
      </c>
      <c r="C7291" s="25">
        <v>24</v>
      </c>
      <c r="D7291" s="12">
        <v>29.6</v>
      </c>
      <c r="E7291" s="25">
        <v>25.1</v>
      </c>
      <c r="F7291" s="35">
        <v>92</v>
      </c>
      <c r="G7291" s="25">
        <v>1.2</v>
      </c>
      <c r="H7291" s="13">
        <v>0.5</v>
      </c>
      <c r="I7291" s="25"/>
      <c r="J7291" s="12">
        <v>225</v>
      </c>
      <c r="K7291" s="12">
        <v>1</v>
      </c>
      <c r="L7291" s="25" t="s">
        <v>13</v>
      </c>
      <c r="M7291" s="10">
        <f t="shared" si="937"/>
        <v>60</v>
      </c>
      <c r="N7291" s="15" t="str">
        <f t="shared" si="938"/>
        <v>JEJAK</v>
      </c>
      <c r="O7291" s="24" cm="1">
        <f t="array" ref="O7291">NORMALIZE(G7291,$G$7232:$G$7294)</f>
        <v>1.2371134020618556E-2</v>
      </c>
      <c r="P7291" s="4"/>
    </row>
    <row r="7292" spans="1:16" ht="15" customHeight="1" x14ac:dyDescent="0.25">
      <c r="A7292" s="11">
        <f t="shared" si="939"/>
        <v>7289</v>
      </c>
      <c r="B7292" s="29">
        <v>38336</v>
      </c>
      <c r="C7292" s="25">
        <v>22</v>
      </c>
      <c r="D7292" s="12">
        <v>32.299999999999997</v>
      </c>
      <c r="E7292" s="25">
        <v>26.4</v>
      </c>
      <c r="F7292" s="35">
        <v>82</v>
      </c>
      <c r="G7292" s="25">
        <v>4.5</v>
      </c>
      <c r="H7292" s="13">
        <v>5.3</v>
      </c>
      <c r="I7292" s="25"/>
      <c r="J7292" s="12">
        <v>90</v>
      </c>
      <c r="K7292" s="12">
        <v>1</v>
      </c>
      <c r="L7292" s="25" t="s">
        <v>13</v>
      </c>
      <c r="M7292" s="10"/>
      <c r="N7292" s="15"/>
      <c r="O7292" s="24"/>
      <c r="P7292" s="4"/>
    </row>
    <row r="7293" spans="1:16" ht="15" customHeight="1" x14ac:dyDescent="0.25">
      <c r="A7293" s="11">
        <f t="shared" si="939"/>
        <v>7290</v>
      </c>
      <c r="B7293" s="29">
        <v>38337</v>
      </c>
      <c r="C7293" s="25">
        <v>22</v>
      </c>
      <c r="D7293" s="12">
        <v>32.799999999999997</v>
      </c>
      <c r="E7293" s="25">
        <v>25.7</v>
      </c>
      <c r="F7293" s="35">
        <v>84</v>
      </c>
      <c r="G7293" s="25">
        <v>5</v>
      </c>
      <c r="H7293" s="13">
        <v>6.8</v>
      </c>
      <c r="I7293" s="25"/>
      <c r="J7293" s="12">
        <v>180</v>
      </c>
      <c r="K7293" s="12">
        <v>1</v>
      </c>
      <c r="L7293" s="25" t="s">
        <v>15</v>
      </c>
      <c r="M7293" s="10"/>
      <c r="N7293" s="15"/>
      <c r="O7293" s="24"/>
      <c r="P7293" s="4"/>
    </row>
    <row r="7294" spans="1:16" ht="15" customHeight="1" x14ac:dyDescent="0.25">
      <c r="A7294" s="11">
        <f t="shared" si="939"/>
        <v>7291</v>
      </c>
      <c r="B7294" s="29">
        <v>38338</v>
      </c>
      <c r="C7294" s="25">
        <v>23</v>
      </c>
      <c r="D7294" s="12">
        <v>33.6</v>
      </c>
      <c r="E7294" s="25">
        <v>25.6</v>
      </c>
      <c r="F7294" s="35">
        <v>80</v>
      </c>
      <c r="G7294" s="25">
        <v>0</v>
      </c>
      <c r="H7294" s="13">
        <v>7.8</v>
      </c>
      <c r="I7294" s="25"/>
      <c r="J7294" s="12">
        <v>225</v>
      </c>
      <c r="K7294" s="12">
        <v>1</v>
      </c>
      <c r="L7294" s="25" t="s">
        <v>11</v>
      </c>
      <c r="M7294" s="10"/>
      <c r="N7294" s="15"/>
      <c r="O7294" s="24"/>
      <c r="P7294" s="4"/>
    </row>
    <row r="7295" spans="1:16" ht="15" customHeight="1" x14ac:dyDescent="0.25">
      <c r="A7295" s="11">
        <f t="shared" si="939"/>
        <v>7292</v>
      </c>
      <c r="B7295" s="29">
        <v>38339</v>
      </c>
      <c r="C7295" s="25">
        <v>21</v>
      </c>
      <c r="D7295" s="12">
        <v>30.1</v>
      </c>
      <c r="E7295" s="25">
        <v>26.2</v>
      </c>
      <c r="F7295" s="35">
        <v>90</v>
      </c>
      <c r="G7295" s="25">
        <v>32</v>
      </c>
      <c r="H7295" s="13">
        <v>1</v>
      </c>
      <c r="I7295" s="25"/>
      <c r="J7295" s="12">
        <v>90</v>
      </c>
      <c r="K7295" s="12">
        <v>0</v>
      </c>
      <c r="L7295" s="25" t="s">
        <v>13</v>
      </c>
      <c r="M7295" s="10"/>
      <c r="N7295" s="15"/>
      <c r="O7295" s="15"/>
      <c r="P7295" s="4"/>
    </row>
    <row r="7296" spans="1:16" ht="15" customHeight="1" x14ac:dyDescent="0.25">
      <c r="A7296" s="11">
        <f t="shared" si="939"/>
        <v>7293</v>
      </c>
      <c r="B7296" s="29">
        <v>38340</v>
      </c>
      <c r="C7296" s="25">
        <v>23</v>
      </c>
      <c r="D7296" s="12">
        <v>31.6</v>
      </c>
      <c r="E7296" s="25">
        <v>25.4</v>
      </c>
      <c r="F7296" s="35">
        <v>87</v>
      </c>
      <c r="G7296" s="25">
        <v>4.5</v>
      </c>
      <c r="H7296" s="13">
        <v>3.4</v>
      </c>
      <c r="I7296" s="25"/>
      <c r="J7296" s="12">
        <v>180</v>
      </c>
      <c r="K7296" s="12">
        <v>1</v>
      </c>
      <c r="L7296" s="25" t="s">
        <v>13</v>
      </c>
      <c r="M7296" s="10"/>
      <c r="N7296" s="15"/>
      <c r="O7296" s="15"/>
      <c r="P7296" s="4"/>
    </row>
    <row r="7297" spans="1:16" ht="15" customHeight="1" x14ac:dyDescent="0.25">
      <c r="A7297" s="11">
        <f t="shared" si="939"/>
        <v>7294</v>
      </c>
      <c r="B7297" s="29">
        <v>38341</v>
      </c>
      <c r="C7297" s="25">
        <v>23</v>
      </c>
      <c r="D7297" s="12">
        <v>26.7</v>
      </c>
      <c r="E7297" s="25">
        <v>25.2</v>
      </c>
      <c r="F7297" s="35">
        <v>93</v>
      </c>
      <c r="G7297" s="25">
        <v>25.5</v>
      </c>
      <c r="H7297" s="13">
        <v>0</v>
      </c>
      <c r="I7297" s="25"/>
      <c r="J7297" s="12">
        <v>270</v>
      </c>
      <c r="K7297" s="12">
        <v>1</v>
      </c>
      <c r="L7297" s="25" t="s">
        <v>13</v>
      </c>
      <c r="M7297" s="10"/>
      <c r="N7297" s="15"/>
      <c r="O7297" s="15"/>
      <c r="P7297" s="4"/>
    </row>
    <row r="7298" spans="1:16" ht="15" customHeight="1" x14ac:dyDescent="0.25">
      <c r="A7298" s="11">
        <f t="shared" si="939"/>
        <v>7295</v>
      </c>
      <c r="B7298" s="29">
        <v>38342</v>
      </c>
      <c r="C7298" s="25">
        <v>21</v>
      </c>
      <c r="D7298" s="12">
        <v>31.2</v>
      </c>
      <c r="E7298" s="25">
        <v>26</v>
      </c>
      <c r="F7298" s="35">
        <v>85</v>
      </c>
      <c r="G7298" s="25">
        <v>0</v>
      </c>
      <c r="H7298" s="13">
        <v>5.8</v>
      </c>
      <c r="I7298" s="25"/>
      <c r="J7298" s="12">
        <v>225</v>
      </c>
      <c r="K7298" s="12">
        <v>1</v>
      </c>
      <c r="L7298" s="25" t="s">
        <v>13</v>
      </c>
      <c r="M7298" s="10"/>
      <c r="N7298" s="15"/>
      <c r="O7298" s="15"/>
      <c r="P7298" s="4"/>
    </row>
    <row r="7299" spans="1:16" ht="15" customHeight="1" x14ac:dyDescent="0.25">
      <c r="A7299" s="11">
        <f t="shared" si="939"/>
        <v>7296</v>
      </c>
      <c r="B7299" s="29">
        <v>38343</v>
      </c>
      <c r="C7299" s="25">
        <v>23</v>
      </c>
      <c r="D7299" s="12">
        <v>31.2</v>
      </c>
      <c r="E7299" s="25">
        <v>26.3</v>
      </c>
      <c r="F7299" s="35">
        <v>84</v>
      </c>
      <c r="G7299" s="25">
        <v>0</v>
      </c>
      <c r="H7299" s="13">
        <v>2.8</v>
      </c>
      <c r="I7299" s="25"/>
      <c r="J7299" s="12">
        <v>225</v>
      </c>
      <c r="K7299" s="12">
        <v>0</v>
      </c>
      <c r="L7299" s="25" t="s">
        <v>13</v>
      </c>
      <c r="M7299" s="10"/>
      <c r="N7299" s="15"/>
      <c r="O7299" s="15"/>
      <c r="P7299" s="4"/>
    </row>
    <row r="7300" spans="1:16" ht="15" customHeight="1" x14ac:dyDescent="0.25">
      <c r="A7300" s="11">
        <f t="shared" si="939"/>
        <v>7297</v>
      </c>
      <c r="B7300" s="29">
        <v>38344</v>
      </c>
      <c r="C7300" s="25">
        <v>23</v>
      </c>
      <c r="D7300" s="12">
        <v>31.2</v>
      </c>
      <c r="E7300" s="25">
        <v>25.6</v>
      </c>
      <c r="F7300" s="35">
        <v>78</v>
      </c>
      <c r="G7300" s="25">
        <v>16.5</v>
      </c>
      <c r="H7300" s="13">
        <v>4.4000000000000004</v>
      </c>
      <c r="I7300" s="25"/>
      <c r="J7300" s="12">
        <v>225</v>
      </c>
      <c r="K7300" s="12">
        <v>1</v>
      </c>
      <c r="L7300" s="25" t="s">
        <v>13</v>
      </c>
      <c r="M7300" s="10"/>
      <c r="N7300" s="15"/>
      <c r="O7300" s="15"/>
      <c r="P7300" s="4"/>
    </row>
    <row r="7301" spans="1:16" ht="15" customHeight="1" x14ac:dyDescent="0.25">
      <c r="A7301" s="11">
        <f t="shared" si="939"/>
        <v>7298</v>
      </c>
      <c r="B7301" s="29">
        <v>38345</v>
      </c>
      <c r="C7301" s="25">
        <v>23</v>
      </c>
      <c r="D7301" s="12">
        <v>32</v>
      </c>
      <c r="E7301" s="25">
        <v>25.7</v>
      </c>
      <c r="F7301" s="35">
        <v>86</v>
      </c>
      <c r="G7301" s="25">
        <v>19.600000000000001</v>
      </c>
      <c r="H7301" s="13">
        <v>5.3</v>
      </c>
      <c r="I7301" s="25"/>
      <c r="J7301" s="12">
        <v>225</v>
      </c>
      <c r="K7301" s="12">
        <v>1</v>
      </c>
      <c r="L7301" s="25" t="s">
        <v>13</v>
      </c>
      <c r="M7301" s="10"/>
      <c r="N7301" s="15"/>
      <c r="O7301" s="15"/>
      <c r="P7301" s="4"/>
    </row>
    <row r="7302" spans="1:16" ht="15" customHeight="1" x14ac:dyDescent="0.25">
      <c r="A7302" s="11">
        <f t="shared" ref="A7302:A7365" si="940">A7301+1</f>
        <v>7299</v>
      </c>
      <c r="B7302" s="29">
        <v>38346</v>
      </c>
      <c r="C7302" s="25">
        <v>23</v>
      </c>
      <c r="D7302" s="12">
        <v>31</v>
      </c>
      <c r="E7302" s="25">
        <v>25.4</v>
      </c>
      <c r="F7302" s="35">
        <v>90</v>
      </c>
      <c r="G7302" s="25">
        <v>0</v>
      </c>
      <c r="H7302" s="13">
        <v>3.4</v>
      </c>
      <c r="I7302" s="25"/>
      <c r="J7302" s="12">
        <v>225</v>
      </c>
      <c r="K7302" s="12">
        <v>0</v>
      </c>
      <c r="L7302" s="25" t="s">
        <v>13</v>
      </c>
      <c r="M7302" s="10"/>
      <c r="N7302" s="15"/>
      <c r="O7302" s="15"/>
      <c r="P7302" s="4"/>
    </row>
    <row r="7303" spans="1:16" ht="15" customHeight="1" x14ac:dyDescent="0.25">
      <c r="A7303" s="11">
        <f t="shared" si="940"/>
        <v>7300</v>
      </c>
      <c r="B7303" s="29">
        <v>38347</v>
      </c>
      <c r="C7303" s="25">
        <v>23</v>
      </c>
      <c r="D7303" s="12">
        <v>31</v>
      </c>
      <c r="E7303" s="25">
        <v>24.8</v>
      </c>
      <c r="F7303" s="35">
        <v>92</v>
      </c>
      <c r="G7303" s="25">
        <v>2</v>
      </c>
      <c r="H7303" s="13">
        <v>1.6</v>
      </c>
      <c r="I7303" s="25"/>
      <c r="J7303" s="12">
        <v>270</v>
      </c>
      <c r="K7303" s="12">
        <v>0</v>
      </c>
      <c r="L7303" s="25" t="s">
        <v>13</v>
      </c>
      <c r="M7303" s="10"/>
      <c r="N7303" s="15"/>
      <c r="O7303" s="15"/>
      <c r="P7303" s="4"/>
    </row>
    <row r="7304" spans="1:16" ht="15" customHeight="1" x14ac:dyDescent="0.25">
      <c r="A7304" s="11">
        <f t="shared" si="940"/>
        <v>7301</v>
      </c>
      <c r="B7304" s="29">
        <v>38348</v>
      </c>
      <c r="C7304" s="25">
        <v>22</v>
      </c>
      <c r="D7304" s="12">
        <v>31.7</v>
      </c>
      <c r="E7304" s="25">
        <v>25.2</v>
      </c>
      <c r="F7304" s="35">
        <v>88</v>
      </c>
      <c r="G7304" s="25">
        <v>34.5</v>
      </c>
      <c r="H7304" s="13">
        <v>4.5</v>
      </c>
      <c r="I7304" s="25"/>
      <c r="J7304" s="12">
        <v>90</v>
      </c>
      <c r="K7304" s="12">
        <v>1</v>
      </c>
      <c r="L7304" s="25" t="s">
        <v>12</v>
      </c>
      <c r="M7304" s="10"/>
      <c r="N7304" s="15"/>
      <c r="O7304" s="15"/>
      <c r="P7304" s="4"/>
    </row>
    <row r="7305" spans="1:16" ht="15" customHeight="1" x14ac:dyDescent="0.25">
      <c r="A7305" s="11">
        <f t="shared" si="940"/>
        <v>7302</v>
      </c>
      <c r="B7305" s="29">
        <v>38349</v>
      </c>
      <c r="C7305" s="25">
        <v>22</v>
      </c>
      <c r="D7305" s="12">
        <v>30.8</v>
      </c>
      <c r="E7305" s="25">
        <v>24.9</v>
      </c>
      <c r="F7305" s="35">
        <v>87</v>
      </c>
      <c r="G7305" s="25">
        <v>19.399999999999999</v>
      </c>
      <c r="H7305" s="13">
        <v>3.5</v>
      </c>
      <c r="I7305" s="25"/>
      <c r="J7305" s="12">
        <v>225</v>
      </c>
      <c r="K7305" s="12">
        <v>0</v>
      </c>
      <c r="L7305" s="25" t="s">
        <v>12</v>
      </c>
      <c r="M7305" s="10"/>
      <c r="N7305" s="15"/>
      <c r="O7305" s="15"/>
      <c r="P7305" s="4"/>
    </row>
    <row r="7306" spans="1:16" ht="15" customHeight="1" x14ac:dyDescent="0.25">
      <c r="A7306" s="11">
        <f t="shared" si="940"/>
        <v>7303</v>
      </c>
      <c r="B7306" s="29">
        <v>38350</v>
      </c>
      <c r="C7306" s="25">
        <v>22</v>
      </c>
      <c r="D7306" s="12">
        <v>30.4</v>
      </c>
      <c r="E7306" s="25">
        <v>23.8</v>
      </c>
      <c r="F7306" s="35">
        <v>95</v>
      </c>
      <c r="G7306" s="25">
        <v>3.4</v>
      </c>
      <c r="H7306" s="13">
        <v>3.6</v>
      </c>
      <c r="I7306" s="25"/>
      <c r="J7306" s="12">
        <v>225</v>
      </c>
      <c r="K7306" s="12">
        <v>0</v>
      </c>
      <c r="L7306" s="25" t="s">
        <v>13</v>
      </c>
      <c r="M7306" s="10"/>
      <c r="N7306" s="15"/>
      <c r="O7306" s="15"/>
      <c r="P7306" s="4"/>
    </row>
    <row r="7307" spans="1:16" ht="15" customHeight="1" x14ac:dyDescent="0.25">
      <c r="A7307" s="11">
        <f t="shared" si="940"/>
        <v>7304</v>
      </c>
      <c r="B7307" s="29">
        <v>38351</v>
      </c>
      <c r="C7307" s="25">
        <v>23</v>
      </c>
      <c r="D7307" s="12">
        <v>27.8</v>
      </c>
      <c r="E7307" s="25">
        <v>24.8</v>
      </c>
      <c r="F7307" s="35">
        <v>89</v>
      </c>
      <c r="G7307" s="25">
        <v>46</v>
      </c>
      <c r="H7307" s="13">
        <v>0</v>
      </c>
      <c r="I7307" s="25"/>
      <c r="J7307" s="12">
        <v>225</v>
      </c>
      <c r="K7307" s="12">
        <v>1</v>
      </c>
      <c r="L7307" s="25" t="s">
        <v>13</v>
      </c>
      <c r="M7307" s="10"/>
      <c r="N7307" s="15"/>
      <c r="O7307" s="15"/>
      <c r="P7307" s="4"/>
    </row>
    <row r="7308" spans="1:16" ht="15" customHeight="1" x14ac:dyDescent="0.25">
      <c r="A7308" s="11">
        <f t="shared" si="940"/>
        <v>7305</v>
      </c>
      <c r="B7308" s="29">
        <v>38352</v>
      </c>
      <c r="C7308" s="25">
        <v>24</v>
      </c>
      <c r="D7308" s="12">
        <v>27.2</v>
      </c>
      <c r="E7308" s="25">
        <v>25.2</v>
      </c>
      <c r="F7308" s="35">
        <v>73</v>
      </c>
      <c r="G7308" s="25">
        <v>0</v>
      </c>
      <c r="H7308" s="13">
        <v>0.1</v>
      </c>
      <c r="I7308" s="25"/>
      <c r="J7308" s="12">
        <v>90</v>
      </c>
      <c r="K7308" s="12">
        <v>2</v>
      </c>
      <c r="L7308" s="25" t="s">
        <v>12</v>
      </c>
      <c r="M7308" s="10"/>
      <c r="N7308" s="15"/>
      <c r="O7308" s="15"/>
      <c r="P7308" s="4"/>
    </row>
    <row r="7309" spans="1:16" ht="15" customHeight="1" x14ac:dyDescent="0.25">
      <c r="A7309" s="11">
        <f t="shared" si="940"/>
        <v>7306</v>
      </c>
      <c r="B7309" s="29">
        <v>38353</v>
      </c>
      <c r="C7309" s="25">
        <v>25</v>
      </c>
      <c r="D7309" s="12">
        <v>29.6</v>
      </c>
      <c r="E7309" s="25">
        <v>25.5</v>
      </c>
      <c r="F7309" s="35">
        <v>88</v>
      </c>
      <c r="G7309" s="25">
        <v>0</v>
      </c>
      <c r="H7309" s="13">
        <v>1.3</v>
      </c>
      <c r="I7309" s="25"/>
      <c r="J7309" s="12">
        <v>90</v>
      </c>
      <c r="K7309" s="12">
        <v>2</v>
      </c>
      <c r="L7309" s="25" t="s">
        <v>12</v>
      </c>
      <c r="M7309" s="10"/>
      <c r="N7309" s="15"/>
      <c r="O7309" s="15"/>
      <c r="P7309" s="4"/>
    </row>
    <row r="7310" spans="1:16" ht="15" customHeight="1" x14ac:dyDescent="0.25">
      <c r="A7310" s="11">
        <f t="shared" si="940"/>
        <v>7307</v>
      </c>
      <c r="B7310" s="29">
        <v>38354</v>
      </c>
      <c r="C7310" s="25">
        <v>23</v>
      </c>
      <c r="D7310" s="12">
        <v>29</v>
      </c>
      <c r="E7310" s="25">
        <v>25.3</v>
      </c>
      <c r="F7310" s="35">
        <v>90</v>
      </c>
      <c r="G7310" s="25">
        <v>12</v>
      </c>
      <c r="H7310" s="13">
        <v>1.1000000000000001</v>
      </c>
      <c r="I7310" s="25"/>
      <c r="J7310" s="12">
        <v>135</v>
      </c>
      <c r="K7310" s="12">
        <v>1</v>
      </c>
      <c r="L7310" s="25" t="s">
        <v>12</v>
      </c>
      <c r="M7310" s="10"/>
      <c r="N7310" s="15"/>
      <c r="O7310" s="15"/>
      <c r="P7310" s="4"/>
    </row>
    <row r="7311" spans="1:16" ht="15" customHeight="1" x14ac:dyDescent="0.25">
      <c r="A7311" s="11">
        <f t="shared" si="940"/>
        <v>7308</v>
      </c>
      <c r="B7311" s="29">
        <v>38355</v>
      </c>
      <c r="C7311" s="25">
        <v>22</v>
      </c>
      <c r="D7311" s="12">
        <v>30.8</v>
      </c>
      <c r="E7311" s="25">
        <v>24.9</v>
      </c>
      <c r="F7311" s="35">
        <v>81</v>
      </c>
      <c r="G7311" s="25">
        <v>7.7</v>
      </c>
      <c r="H7311" s="13">
        <v>6.1</v>
      </c>
      <c r="I7311" s="25"/>
      <c r="J7311" s="12">
        <v>225</v>
      </c>
      <c r="K7311" s="12">
        <v>0</v>
      </c>
      <c r="L7311" s="25" t="s">
        <v>13</v>
      </c>
      <c r="M7311" s="10"/>
      <c r="N7311" s="15"/>
      <c r="O7311" s="15"/>
      <c r="P7311" s="4"/>
    </row>
    <row r="7312" spans="1:16" ht="15" customHeight="1" x14ac:dyDescent="0.25">
      <c r="A7312" s="11">
        <f t="shared" si="940"/>
        <v>7309</v>
      </c>
      <c r="B7312" s="29">
        <v>38356</v>
      </c>
      <c r="C7312" s="25">
        <v>24</v>
      </c>
      <c r="D7312" s="12">
        <v>31</v>
      </c>
      <c r="E7312" s="25">
        <v>25.9</v>
      </c>
      <c r="F7312" s="35">
        <v>86</v>
      </c>
      <c r="G7312" s="25">
        <v>0</v>
      </c>
      <c r="H7312" s="13">
        <v>4</v>
      </c>
      <c r="I7312" s="25"/>
      <c r="J7312" s="12">
        <v>90</v>
      </c>
      <c r="K7312" s="12">
        <v>2</v>
      </c>
      <c r="L7312" s="25" t="s">
        <v>12</v>
      </c>
      <c r="M7312" s="10"/>
      <c r="N7312" s="15"/>
      <c r="O7312" s="15"/>
      <c r="P7312" s="4"/>
    </row>
    <row r="7313" spans="1:16" ht="15" customHeight="1" x14ac:dyDescent="0.25">
      <c r="A7313" s="11">
        <f t="shared" si="940"/>
        <v>7310</v>
      </c>
      <c r="B7313" s="29">
        <v>38357</v>
      </c>
      <c r="C7313" s="25">
        <v>23</v>
      </c>
      <c r="D7313" s="12">
        <v>27.6</v>
      </c>
      <c r="E7313" s="25">
        <v>24.5</v>
      </c>
      <c r="F7313" s="35">
        <v>94</v>
      </c>
      <c r="G7313" s="25">
        <v>26.8</v>
      </c>
      <c r="H7313" s="13">
        <v>0.1</v>
      </c>
      <c r="I7313" s="25"/>
      <c r="J7313" s="12">
        <v>90</v>
      </c>
      <c r="K7313" s="12">
        <v>1</v>
      </c>
      <c r="L7313" s="25" t="s">
        <v>12</v>
      </c>
      <c r="M7313" s="10"/>
      <c r="N7313" s="15"/>
      <c r="O7313" s="15"/>
      <c r="P7313" s="4"/>
    </row>
    <row r="7314" spans="1:16" ht="15" customHeight="1" x14ac:dyDescent="0.25">
      <c r="A7314" s="11">
        <f t="shared" si="940"/>
        <v>7311</v>
      </c>
      <c r="B7314" s="29">
        <v>38358</v>
      </c>
      <c r="C7314" s="25">
        <v>23</v>
      </c>
      <c r="D7314" s="12">
        <v>28</v>
      </c>
      <c r="E7314" s="25">
        <v>25.2</v>
      </c>
      <c r="F7314" s="35">
        <v>92</v>
      </c>
      <c r="G7314" s="25">
        <v>7</v>
      </c>
      <c r="H7314" s="13">
        <v>1</v>
      </c>
      <c r="I7314" s="25"/>
      <c r="J7314" s="12">
        <v>90</v>
      </c>
      <c r="K7314" s="12">
        <v>0</v>
      </c>
      <c r="L7314" s="25" t="s">
        <v>12</v>
      </c>
      <c r="M7314" s="10"/>
      <c r="N7314" s="15"/>
      <c r="O7314" s="15"/>
      <c r="P7314" s="4"/>
    </row>
    <row r="7315" spans="1:16" ht="15" customHeight="1" x14ac:dyDescent="0.25">
      <c r="A7315" s="11">
        <f t="shared" si="940"/>
        <v>7312</v>
      </c>
      <c r="B7315" s="29">
        <v>38359</v>
      </c>
      <c r="C7315" s="25">
        <v>22</v>
      </c>
      <c r="D7315" s="12">
        <v>31.6</v>
      </c>
      <c r="E7315" s="25">
        <v>25.4</v>
      </c>
      <c r="F7315" s="35">
        <v>88</v>
      </c>
      <c r="G7315" s="25">
        <v>21</v>
      </c>
      <c r="H7315" s="13">
        <v>5</v>
      </c>
      <c r="I7315" s="25"/>
      <c r="J7315" s="12">
        <v>90</v>
      </c>
      <c r="K7315" s="12">
        <v>0</v>
      </c>
      <c r="L7315" s="25" t="s">
        <v>12</v>
      </c>
      <c r="M7315" s="10"/>
      <c r="N7315" s="15"/>
      <c r="O7315" s="15"/>
      <c r="P7315" s="4"/>
    </row>
    <row r="7316" spans="1:16" ht="15" customHeight="1" x14ac:dyDescent="0.25">
      <c r="A7316" s="11">
        <f t="shared" si="940"/>
        <v>7313</v>
      </c>
      <c r="B7316" s="29">
        <v>38360</v>
      </c>
      <c r="C7316" s="25">
        <v>22</v>
      </c>
      <c r="D7316" s="12">
        <v>31.6</v>
      </c>
      <c r="E7316" s="25">
        <v>24.6</v>
      </c>
      <c r="F7316" s="35">
        <v>87</v>
      </c>
      <c r="G7316" s="25">
        <v>62</v>
      </c>
      <c r="H7316" s="13">
        <v>4</v>
      </c>
      <c r="I7316" s="25"/>
      <c r="J7316" s="12">
        <v>135</v>
      </c>
      <c r="K7316" s="12">
        <v>1</v>
      </c>
      <c r="L7316" s="25" t="s">
        <v>18</v>
      </c>
      <c r="M7316" s="10"/>
      <c r="N7316" s="15"/>
      <c r="O7316" s="15"/>
      <c r="P7316" s="4"/>
    </row>
    <row r="7317" spans="1:16" ht="15" customHeight="1" x14ac:dyDescent="0.25">
      <c r="A7317" s="11">
        <f t="shared" si="940"/>
        <v>7314</v>
      </c>
      <c r="B7317" s="29">
        <v>38361</v>
      </c>
      <c r="C7317" s="25">
        <v>22</v>
      </c>
      <c r="D7317" s="12">
        <v>29.6</v>
      </c>
      <c r="E7317" s="25">
        <v>25.5</v>
      </c>
      <c r="F7317" s="35">
        <v>80</v>
      </c>
      <c r="G7317" s="25">
        <v>0.5</v>
      </c>
      <c r="H7317" s="13">
        <v>2.1</v>
      </c>
      <c r="I7317" s="25"/>
      <c r="J7317" s="12">
        <v>135</v>
      </c>
      <c r="K7317" s="12">
        <v>1</v>
      </c>
      <c r="L7317" s="25" t="s">
        <v>12</v>
      </c>
      <c r="M7317" s="10"/>
      <c r="N7317" s="15"/>
      <c r="O7317" s="15"/>
      <c r="P7317" s="4"/>
    </row>
    <row r="7318" spans="1:16" ht="15" customHeight="1" x14ac:dyDescent="0.25">
      <c r="A7318" s="11">
        <f t="shared" si="940"/>
        <v>7315</v>
      </c>
      <c r="B7318" s="29">
        <v>38362</v>
      </c>
      <c r="C7318" s="25">
        <v>22</v>
      </c>
      <c r="D7318" s="12">
        <v>31.8</v>
      </c>
      <c r="E7318" s="25">
        <v>25.3</v>
      </c>
      <c r="F7318" s="35">
        <v>82</v>
      </c>
      <c r="G7318" s="25">
        <v>43</v>
      </c>
      <c r="H7318" s="13">
        <v>6.1</v>
      </c>
      <c r="I7318" s="25"/>
      <c r="J7318" s="12">
        <v>270</v>
      </c>
      <c r="K7318" s="12">
        <v>2</v>
      </c>
      <c r="L7318" s="25" t="s">
        <v>12</v>
      </c>
      <c r="M7318" s="10"/>
      <c r="N7318" s="15"/>
      <c r="O7318" s="15"/>
      <c r="P7318" s="4"/>
    </row>
    <row r="7319" spans="1:16" ht="15" customHeight="1" x14ac:dyDescent="0.25">
      <c r="A7319" s="11">
        <f t="shared" si="940"/>
        <v>7316</v>
      </c>
      <c r="B7319" s="29">
        <v>38363</v>
      </c>
      <c r="C7319" s="25">
        <v>21</v>
      </c>
      <c r="D7319" s="12">
        <v>33.4</v>
      </c>
      <c r="E7319" s="25">
        <v>25.6</v>
      </c>
      <c r="F7319" s="35">
        <v>78</v>
      </c>
      <c r="G7319" s="25">
        <v>0</v>
      </c>
      <c r="H7319" s="13">
        <v>8</v>
      </c>
      <c r="I7319" s="25"/>
      <c r="J7319" s="12">
        <v>225</v>
      </c>
      <c r="K7319" s="12">
        <v>1</v>
      </c>
      <c r="L7319" s="25" t="s">
        <v>12</v>
      </c>
      <c r="M7319" s="10"/>
      <c r="N7319" s="15"/>
      <c r="O7319" s="15"/>
      <c r="P7319" s="4"/>
    </row>
    <row r="7320" spans="1:16" ht="15" customHeight="1" x14ac:dyDescent="0.25">
      <c r="A7320" s="11">
        <f t="shared" si="940"/>
        <v>7317</v>
      </c>
      <c r="B7320" s="29">
        <v>38364</v>
      </c>
      <c r="C7320" s="25">
        <v>22</v>
      </c>
      <c r="D7320" s="12">
        <v>33</v>
      </c>
      <c r="E7320" s="25">
        <v>26.3</v>
      </c>
      <c r="F7320" s="35">
        <v>78</v>
      </c>
      <c r="G7320" s="25">
        <v>10</v>
      </c>
      <c r="H7320" s="13">
        <v>7</v>
      </c>
      <c r="I7320" s="25"/>
      <c r="J7320" s="12">
        <v>225</v>
      </c>
      <c r="K7320" s="12">
        <v>1</v>
      </c>
      <c r="L7320" s="25" t="s">
        <v>14</v>
      </c>
      <c r="M7320" s="10"/>
      <c r="N7320" s="15"/>
      <c r="O7320" s="15"/>
      <c r="P7320" s="4"/>
    </row>
    <row r="7321" spans="1:16" ht="15" customHeight="1" x14ac:dyDescent="0.25">
      <c r="A7321" s="11">
        <f t="shared" si="940"/>
        <v>7318</v>
      </c>
      <c r="B7321" s="29">
        <v>38365</v>
      </c>
      <c r="C7321" s="25">
        <v>22</v>
      </c>
      <c r="D7321" s="12">
        <v>33</v>
      </c>
      <c r="E7321" s="25">
        <v>25.8</v>
      </c>
      <c r="F7321" s="35">
        <v>84</v>
      </c>
      <c r="G7321" s="25">
        <v>0</v>
      </c>
      <c r="H7321" s="13">
        <v>7.4</v>
      </c>
      <c r="I7321" s="25"/>
      <c r="J7321" s="12">
        <v>225</v>
      </c>
      <c r="K7321" s="12">
        <v>1</v>
      </c>
      <c r="L7321" s="25" t="s">
        <v>13</v>
      </c>
      <c r="M7321" s="10"/>
      <c r="N7321" s="15"/>
      <c r="O7321" s="15"/>
      <c r="P7321" s="4"/>
    </row>
    <row r="7322" spans="1:16" ht="15" customHeight="1" x14ac:dyDescent="0.25">
      <c r="A7322" s="11">
        <f t="shared" si="940"/>
        <v>7319</v>
      </c>
      <c r="B7322" s="29">
        <v>38366</v>
      </c>
      <c r="C7322" s="25">
        <v>23</v>
      </c>
      <c r="D7322" s="12">
        <v>32.4</v>
      </c>
      <c r="E7322" s="25">
        <v>25.2</v>
      </c>
      <c r="F7322" s="35">
        <v>94</v>
      </c>
      <c r="G7322" s="25">
        <v>0</v>
      </c>
      <c r="H7322" s="13">
        <v>4.2</v>
      </c>
      <c r="I7322" s="25"/>
      <c r="J7322" s="12">
        <v>225</v>
      </c>
      <c r="K7322" s="12">
        <v>1</v>
      </c>
      <c r="L7322" s="25" t="s">
        <v>13</v>
      </c>
      <c r="M7322" s="10"/>
      <c r="N7322" s="15"/>
      <c r="O7322" s="15"/>
      <c r="P7322" s="4"/>
    </row>
    <row r="7323" spans="1:16" ht="15" customHeight="1" x14ac:dyDescent="0.25">
      <c r="A7323" s="11">
        <f t="shared" si="940"/>
        <v>7320</v>
      </c>
      <c r="B7323" s="29">
        <v>38367</v>
      </c>
      <c r="C7323" s="25">
        <v>23</v>
      </c>
      <c r="D7323" s="12">
        <v>30</v>
      </c>
      <c r="E7323" s="25">
        <v>23.8</v>
      </c>
      <c r="F7323" s="35">
        <v>94</v>
      </c>
      <c r="G7323" s="25">
        <v>0</v>
      </c>
      <c r="H7323" s="13">
        <v>2.2000000000000002</v>
      </c>
      <c r="I7323" s="25"/>
      <c r="J7323" s="12">
        <v>225</v>
      </c>
      <c r="K7323" s="12">
        <v>1</v>
      </c>
      <c r="L7323" s="25" t="s">
        <v>13</v>
      </c>
      <c r="M7323" s="10"/>
      <c r="N7323" s="15"/>
      <c r="O7323" s="15"/>
      <c r="P7323" s="4"/>
    </row>
    <row r="7324" spans="1:16" ht="15" customHeight="1" x14ac:dyDescent="0.25">
      <c r="A7324" s="11">
        <f t="shared" si="940"/>
        <v>7321</v>
      </c>
      <c r="B7324" s="29">
        <v>38368</v>
      </c>
      <c r="C7324" s="25">
        <v>22</v>
      </c>
      <c r="D7324" s="12">
        <v>30.4</v>
      </c>
      <c r="E7324" s="25">
        <v>25.2</v>
      </c>
      <c r="F7324" s="35">
        <v>78</v>
      </c>
      <c r="G7324" s="25">
        <v>0</v>
      </c>
      <c r="H7324" s="13">
        <v>8</v>
      </c>
      <c r="I7324" s="25"/>
      <c r="J7324" s="12">
        <v>225</v>
      </c>
      <c r="K7324" s="12">
        <v>0</v>
      </c>
      <c r="L7324" s="25" t="s">
        <v>13</v>
      </c>
      <c r="M7324" s="10"/>
      <c r="N7324" s="15"/>
      <c r="O7324" s="15"/>
      <c r="P7324" s="4"/>
    </row>
    <row r="7325" spans="1:16" ht="15" customHeight="1" x14ac:dyDescent="0.25">
      <c r="A7325" s="11">
        <f t="shared" si="940"/>
        <v>7322</v>
      </c>
      <c r="B7325" s="29">
        <v>38369</v>
      </c>
      <c r="C7325" s="25">
        <v>22</v>
      </c>
      <c r="D7325" s="12">
        <v>31.6</v>
      </c>
      <c r="E7325" s="25">
        <v>27</v>
      </c>
      <c r="F7325" s="35">
        <v>75</v>
      </c>
      <c r="G7325" s="25">
        <v>51.6</v>
      </c>
      <c r="H7325" s="13">
        <v>8</v>
      </c>
      <c r="I7325" s="25"/>
      <c r="J7325" s="12">
        <v>135</v>
      </c>
      <c r="K7325" s="12">
        <v>4</v>
      </c>
      <c r="L7325" s="25" t="s">
        <v>12</v>
      </c>
      <c r="M7325" s="10"/>
      <c r="N7325" s="15"/>
      <c r="O7325" s="15"/>
      <c r="P7325" s="4"/>
    </row>
    <row r="7326" spans="1:16" ht="15" customHeight="1" x14ac:dyDescent="0.25">
      <c r="A7326" s="11">
        <f t="shared" si="940"/>
        <v>7323</v>
      </c>
      <c r="B7326" s="29">
        <v>38370</v>
      </c>
      <c r="C7326" s="25">
        <v>23</v>
      </c>
      <c r="D7326" s="12">
        <v>29.5</v>
      </c>
      <c r="E7326" s="25">
        <v>26.6</v>
      </c>
      <c r="F7326" s="35">
        <v>69</v>
      </c>
      <c r="G7326" s="25">
        <v>19.399999999999999</v>
      </c>
      <c r="H7326" s="13">
        <v>7.8</v>
      </c>
      <c r="I7326" s="25"/>
      <c r="J7326" s="12">
        <v>90</v>
      </c>
      <c r="K7326" s="12">
        <v>2</v>
      </c>
      <c r="L7326" s="25" t="s">
        <v>12</v>
      </c>
      <c r="M7326" s="10"/>
      <c r="N7326" s="15"/>
      <c r="O7326" s="15"/>
      <c r="P7326" s="4"/>
    </row>
    <row r="7327" spans="1:16" ht="15" customHeight="1" x14ac:dyDescent="0.25">
      <c r="A7327" s="11">
        <f t="shared" si="940"/>
        <v>7324</v>
      </c>
      <c r="B7327" s="29">
        <v>38371</v>
      </c>
      <c r="C7327" s="25">
        <v>25</v>
      </c>
      <c r="D7327" s="12">
        <v>31.2</v>
      </c>
      <c r="E7327" s="25">
        <v>26.9</v>
      </c>
      <c r="F7327" s="35">
        <v>69</v>
      </c>
      <c r="G7327" s="25">
        <v>0</v>
      </c>
      <c r="H7327" s="13">
        <v>8</v>
      </c>
      <c r="I7327" s="25"/>
      <c r="J7327" s="12">
        <v>90</v>
      </c>
      <c r="K7327" s="12">
        <v>4</v>
      </c>
      <c r="L7327" s="25" t="s">
        <v>12</v>
      </c>
      <c r="M7327" s="10"/>
      <c r="N7327" s="15"/>
      <c r="O7327" s="15"/>
      <c r="P7327" s="4"/>
    </row>
    <row r="7328" spans="1:16" ht="15" customHeight="1" x14ac:dyDescent="0.25">
      <c r="A7328" s="11">
        <f t="shared" si="940"/>
        <v>7325</v>
      </c>
      <c r="B7328" s="29">
        <v>38372</v>
      </c>
      <c r="C7328" s="25">
        <v>24</v>
      </c>
      <c r="D7328" s="12">
        <v>33.4</v>
      </c>
      <c r="E7328" s="25">
        <v>26.6</v>
      </c>
      <c r="F7328" s="35">
        <v>69</v>
      </c>
      <c r="G7328" s="25">
        <v>0</v>
      </c>
      <c r="H7328" s="13">
        <v>7.7</v>
      </c>
      <c r="I7328" s="25"/>
      <c r="J7328" s="12">
        <v>90</v>
      </c>
      <c r="K7328" s="12">
        <v>4</v>
      </c>
      <c r="L7328" s="25" t="s">
        <v>12</v>
      </c>
      <c r="M7328" s="10"/>
      <c r="N7328" s="15"/>
      <c r="O7328" s="15"/>
      <c r="P7328" s="4"/>
    </row>
    <row r="7329" spans="1:16" ht="15" customHeight="1" x14ac:dyDescent="0.25">
      <c r="A7329" s="11">
        <f t="shared" si="940"/>
        <v>7326</v>
      </c>
      <c r="B7329" s="29">
        <v>38373</v>
      </c>
      <c r="C7329" s="25">
        <v>26</v>
      </c>
      <c r="D7329" s="12">
        <v>31.6</v>
      </c>
      <c r="E7329" s="25">
        <v>28.2</v>
      </c>
      <c r="F7329" s="35">
        <v>63</v>
      </c>
      <c r="G7329" s="25">
        <v>0</v>
      </c>
      <c r="H7329" s="13">
        <v>8</v>
      </c>
      <c r="I7329" s="25"/>
      <c r="J7329" s="12">
        <v>90</v>
      </c>
      <c r="K7329" s="12">
        <v>2</v>
      </c>
      <c r="L7329" s="25" t="s">
        <v>12</v>
      </c>
      <c r="M7329" s="10"/>
      <c r="N7329" s="15"/>
      <c r="O7329" s="15"/>
      <c r="P7329" s="4"/>
    </row>
    <row r="7330" spans="1:16" ht="15" customHeight="1" x14ac:dyDescent="0.25">
      <c r="A7330" s="11">
        <f t="shared" si="940"/>
        <v>7327</v>
      </c>
      <c r="B7330" s="29">
        <v>38374</v>
      </c>
      <c r="C7330" s="25">
        <v>25</v>
      </c>
      <c r="D7330" s="12">
        <v>33.4</v>
      </c>
      <c r="E7330" s="25">
        <v>27.9</v>
      </c>
      <c r="F7330" s="35">
        <v>64</v>
      </c>
      <c r="G7330" s="25">
        <v>0</v>
      </c>
      <c r="H7330" s="13">
        <v>8</v>
      </c>
      <c r="I7330" s="25"/>
      <c r="J7330" s="12">
        <v>90</v>
      </c>
      <c r="K7330" s="12">
        <v>4</v>
      </c>
      <c r="L7330" s="25" t="s">
        <v>12</v>
      </c>
      <c r="M7330" s="10"/>
      <c r="N7330" s="15"/>
      <c r="O7330" s="15"/>
      <c r="P7330" s="4"/>
    </row>
    <row r="7331" spans="1:16" ht="15" customHeight="1" x14ac:dyDescent="0.25">
      <c r="A7331" s="11">
        <f t="shared" si="940"/>
        <v>7328</v>
      </c>
      <c r="B7331" s="29">
        <v>38375</v>
      </c>
      <c r="C7331" s="25">
        <v>23</v>
      </c>
      <c r="D7331" s="12">
        <v>31.8</v>
      </c>
      <c r="E7331" s="25">
        <v>26.1</v>
      </c>
      <c r="F7331" s="35">
        <v>72</v>
      </c>
      <c r="G7331" s="25">
        <v>0</v>
      </c>
      <c r="H7331" s="13">
        <v>5.8</v>
      </c>
      <c r="I7331" s="25"/>
      <c r="J7331" s="12">
        <v>90</v>
      </c>
      <c r="K7331" s="12">
        <v>3</v>
      </c>
      <c r="L7331" s="25" t="s">
        <v>12</v>
      </c>
      <c r="M7331" s="10"/>
      <c r="N7331" s="15"/>
      <c r="O7331" s="15"/>
      <c r="P7331" s="4"/>
    </row>
    <row r="7332" spans="1:16" ht="15" customHeight="1" x14ac:dyDescent="0.25">
      <c r="A7332" s="11">
        <f t="shared" si="940"/>
        <v>7329</v>
      </c>
      <c r="B7332" s="29">
        <v>38376</v>
      </c>
      <c r="C7332" s="25">
        <v>22</v>
      </c>
      <c r="D7332" s="12">
        <v>33.200000000000003</v>
      </c>
      <c r="E7332" s="25">
        <v>27.4</v>
      </c>
      <c r="F7332" s="35">
        <v>73</v>
      </c>
      <c r="G7332" s="25">
        <v>0</v>
      </c>
      <c r="H7332" s="13">
        <v>7.7</v>
      </c>
      <c r="I7332" s="25"/>
      <c r="J7332" s="12">
        <v>90</v>
      </c>
      <c r="K7332" s="12">
        <v>3</v>
      </c>
      <c r="L7332" s="25" t="s">
        <v>12</v>
      </c>
      <c r="M7332" s="10"/>
      <c r="N7332" s="15"/>
      <c r="O7332" s="15"/>
      <c r="P7332" s="4"/>
    </row>
    <row r="7333" spans="1:16" ht="15" customHeight="1" x14ac:dyDescent="0.25">
      <c r="A7333" s="11">
        <f t="shared" si="940"/>
        <v>7330</v>
      </c>
      <c r="B7333" s="29">
        <v>38377</v>
      </c>
      <c r="C7333" s="25">
        <v>24</v>
      </c>
      <c r="D7333" s="12">
        <v>33.299999999999997</v>
      </c>
      <c r="E7333" s="25">
        <v>27.4</v>
      </c>
      <c r="F7333" s="35">
        <v>81</v>
      </c>
      <c r="G7333" s="25">
        <v>0</v>
      </c>
      <c r="H7333" s="13">
        <v>5.9</v>
      </c>
      <c r="I7333" s="25"/>
      <c r="J7333" s="12">
        <v>90</v>
      </c>
      <c r="K7333" s="12">
        <v>0</v>
      </c>
      <c r="L7333" s="25" t="s">
        <v>12</v>
      </c>
      <c r="M7333" s="10"/>
      <c r="N7333" s="15"/>
      <c r="O7333" s="15"/>
      <c r="P7333" s="4"/>
    </row>
    <row r="7334" spans="1:16" ht="15" customHeight="1" x14ac:dyDescent="0.25">
      <c r="A7334" s="11">
        <f t="shared" si="940"/>
        <v>7331</v>
      </c>
      <c r="B7334" s="29">
        <v>38378</v>
      </c>
      <c r="C7334" s="25">
        <v>22</v>
      </c>
      <c r="D7334" s="12">
        <v>34</v>
      </c>
      <c r="E7334" s="25">
        <v>26.4</v>
      </c>
      <c r="F7334" s="35">
        <v>86</v>
      </c>
      <c r="G7334" s="25">
        <v>0.2</v>
      </c>
      <c r="H7334" s="13">
        <v>2.4</v>
      </c>
      <c r="I7334" s="25"/>
      <c r="J7334" s="12">
        <v>90</v>
      </c>
      <c r="K7334" s="12">
        <v>2</v>
      </c>
      <c r="L7334" s="25" t="s">
        <v>12</v>
      </c>
      <c r="M7334" s="10"/>
      <c r="N7334" s="15"/>
      <c r="O7334" s="15"/>
      <c r="P7334" s="4"/>
    </row>
    <row r="7335" spans="1:16" ht="15" customHeight="1" x14ac:dyDescent="0.25">
      <c r="A7335" s="11">
        <f t="shared" si="940"/>
        <v>7332</v>
      </c>
      <c r="B7335" s="29">
        <v>38379</v>
      </c>
      <c r="C7335" s="25">
        <v>23</v>
      </c>
      <c r="D7335" s="12">
        <v>32</v>
      </c>
      <c r="E7335" s="25">
        <v>25.2</v>
      </c>
      <c r="F7335" s="35">
        <v>85</v>
      </c>
      <c r="G7335" s="25">
        <v>1.5</v>
      </c>
      <c r="H7335" s="13">
        <v>7.1</v>
      </c>
      <c r="I7335" s="25"/>
      <c r="J7335" s="12">
        <v>90</v>
      </c>
      <c r="K7335" s="12">
        <v>2</v>
      </c>
      <c r="L7335" s="25" t="s">
        <v>12</v>
      </c>
      <c r="M7335" s="10"/>
      <c r="N7335" s="15"/>
      <c r="O7335" s="15"/>
      <c r="P7335" s="4"/>
    </row>
    <row r="7336" spans="1:16" ht="15" customHeight="1" x14ac:dyDescent="0.25">
      <c r="A7336" s="11">
        <f t="shared" si="940"/>
        <v>7333</v>
      </c>
      <c r="B7336" s="29">
        <v>38380</v>
      </c>
      <c r="C7336" s="25">
        <v>23</v>
      </c>
      <c r="D7336" s="12">
        <v>31.6</v>
      </c>
      <c r="E7336" s="25">
        <v>26.1</v>
      </c>
      <c r="F7336" s="35">
        <v>87</v>
      </c>
      <c r="G7336" s="25">
        <v>12</v>
      </c>
      <c r="H7336" s="13">
        <v>5.2</v>
      </c>
      <c r="I7336" s="25"/>
      <c r="J7336" s="12">
        <v>90</v>
      </c>
      <c r="K7336" s="12">
        <v>2</v>
      </c>
      <c r="L7336" s="25" t="s">
        <v>12</v>
      </c>
      <c r="M7336" s="10"/>
      <c r="N7336" s="15"/>
      <c r="O7336" s="15"/>
      <c r="P7336" s="4"/>
    </row>
    <row r="7337" spans="1:16" ht="15" customHeight="1" x14ac:dyDescent="0.25">
      <c r="A7337" s="11">
        <f t="shared" si="940"/>
        <v>7334</v>
      </c>
      <c r="B7337" s="29">
        <v>38381</v>
      </c>
      <c r="C7337" s="25">
        <v>23</v>
      </c>
      <c r="D7337" s="12">
        <v>31.6</v>
      </c>
      <c r="E7337" s="25">
        <v>25.1</v>
      </c>
      <c r="F7337" s="35">
        <v>90</v>
      </c>
      <c r="G7337" s="25">
        <v>74</v>
      </c>
      <c r="H7337" s="13">
        <v>2.7</v>
      </c>
      <c r="I7337" s="25"/>
      <c r="J7337" s="12">
        <v>135</v>
      </c>
      <c r="K7337" s="12">
        <v>2</v>
      </c>
      <c r="L7337" s="25" t="s">
        <v>12</v>
      </c>
      <c r="M7337" s="10"/>
      <c r="N7337" s="15"/>
      <c r="O7337" s="15"/>
      <c r="P7337" s="4"/>
    </row>
    <row r="7338" spans="1:16" ht="15" customHeight="1" x14ac:dyDescent="0.25">
      <c r="A7338" s="11">
        <f t="shared" si="940"/>
        <v>7335</v>
      </c>
      <c r="B7338" s="29">
        <v>38382</v>
      </c>
      <c r="C7338" s="25">
        <v>22</v>
      </c>
      <c r="D7338" s="12">
        <v>32.4</v>
      </c>
      <c r="E7338" s="25">
        <v>25.5</v>
      </c>
      <c r="F7338" s="35">
        <v>78</v>
      </c>
      <c r="G7338" s="25">
        <v>2</v>
      </c>
      <c r="H7338" s="13">
        <v>8</v>
      </c>
      <c r="I7338" s="25"/>
      <c r="J7338" s="12">
        <v>90</v>
      </c>
      <c r="K7338" s="12">
        <v>1</v>
      </c>
      <c r="L7338" s="25" t="s">
        <v>12</v>
      </c>
      <c r="M7338" s="10"/>
      <c r="N7338" s="15"/>
      <c r="O7338" s="15"/>
      <c r="P7338" s="4"/>
    </row>
    <row r="7339" spans="1:16" ht="15" customHeight="1" x14ac:dyDescent="0.25">
      <c r="A7339" s="11">
        <f t="shared" si="940"/>
        <v>7336</v>
      </c>
      <c r="B7339" s="29">
        <v>38383</v>
      </c>
      <c r="C7339" s="25">
        <v>21</v>
      </c>
      <c r="D7339" s="12">
        <v>31.8</v>
      </c>
      <c r="E7339" s="25"/>
      <c r="F7339" s="35">
        <v>84</v>
      </c>
      <c r="G7339" s="25">
        <v>0</v>
      </c>
      <c r="H7339" s="13">
        <v>4</v>
      </c>
      <c r="I7339" s="25"/>
      <c r="J7339" s="12">
        <v>90</v>
      </c>
      <c r="K7339" s="12">
        <v>1</v>
      </c>
      <c r="L7339" s="25" t="s">
        <v>12</v>
      </c>
      <c r="M7339" s="10"/>
      <c r="N7339" s="15"/>
      <c r="O7339" s="15"/>
      <c r="P7339" s="4"/>
    </row>
    <row r="7340" spans="1:16" ht="15" customHeight="1" x14ac:dyDescent="0.25">
      <c r="A7340" s="11">
        <f t="shared" si="940"/>
        <v>7337</v>
      </c>
      <c r="B7340" s="29">
        <v>38384</v>
      </c>
      <c r="C7340" s="25">
        <v>24</v>
      </c>
      <c r="D7340" s="12">
        <v>29.2</v>
      </c>
      <c r="E7340" s="25">
        <v>25.3</v>
      </c>
      <c r="F7340" s="35">
        <v>90</v>
      </c>
      <c r="G7340" s="25">
        <v>2.4</v>
      </c>
      <c r="H7340" s="13">
        <v>1.3</v>
      </c>
      <c r="I7340" s="25"/>
      <c r="J7340" s="12">
        <v>45</v>
      </c>
      <c r="K7340" s="12">
        <v>2</v>
      </c>
      <c r="L7340" s="25" t="s">
        <v>17</v>
      </c>
      <c r="M7340" s="10"/>
      <c r="N7340" s="15"/>
      <c r="O7340" s="15"/>
      <c r="P7340" s="4"/>
    </row>
    <row r="7341" spans="1:16" ht="15" customHeight="1" x14ac:dyDescent="0.25">
      <c r="A7341" s="11">
        <f t="shared" si="940"/>
        <v>7338</v>
      </c>
      <c r="B7341" s="29">
        <v>38385</v>
      </c>
      <c r="C7341" s="25">
        <v>23</v>
      </c>
      <c r="D7341" s="12">
        <v>29.8</v>
      </c>
      <c r="E7341" s="25">
        <v>24.2</v>
      </c>
      <c r="F7341" s="35">
        <v>90</v>
      </c>
      <c r="G7341" s="25">
        <v>30.8</v>
      </c>
      <c r="H7341" s="13">
        <v>2</v>
      </c>
      <c r="I7341" s="25"/>
      <c r="J7341" s="12">
        <v>315</v>
      </c>
      <c r="K7341" s="12">
        <v>1</v>
      </c>
      <c r="L7341" s="25" t="s">
        <v>16</v>
      </c>
      <c r="M7341" s="10"/>
      <c r="N7341" s="15"/>
      <c r="O7341" s="15"/>
      <c r="P7341" s="4"/>
    </row>
    <row r="7342" spans="1:16" ht="15" customHeight="1" x14ac:dyDescent="0.25">
      <c r="A7342" s="11">
        <f t="shared" si="940"/>
        <v>7339</v>
      </c>
      <c r="B7342" s="29">
        <v>38386</v>
      </c>
      <c r="C7342" s="25">
        <v>21</v>
      </c>
      <c r="D7342" s="12">
        <v>29</v>
      </c>
      <c r="E7342" s="25">
        <v>24.7</v>
      </c>
      <c r="F7342" s="35">
        <v>84</v>
      </c>
      <c r="G7342" s="25">
        <v>2</v>
      </c>
      <c r="H7342" s="13">
        <v>0</v>
      </c>
      <c r="I7342" s="25"/>
      <c r="J7342" s="12">
        <v>225</v>
      </c>
      <c r="K7342" s="12">
        <v>0</v>
      </c>
      <c r="L7342" s="25" t="s">
        <v>13</v>
      </c>
      <c r="M7342" s="10"/>
      <c r="N7342" s="15"/>
      <c r="O7342" s="15"/>
      <c r="P7342" s="4"/>
    </row>
    <row r="7343" spans="1:16" ht="15" customHeight="1" x14ac:dyDescent="0.25">
      <c r="A7343" s="11">
        <f t="shared" si="940"/>
        <v>7340</v>
      </c>
      <c r="B7343" s="29">
        <v>38387</v>
      </c>
      <c r="C7343" s="25">
        <v>22</v>
      </c>
      <c r="D7343" s="12">
        <v>32.200000000000003</v>
      </c>
      <c r="E7343" s="25">
        <v>25.8</v>
      </c>
      <c r="F7343" s="35">
        <v>78</v>
      </c>
      <c r="G7343" s="25">
        <v>0.5</v>
      </c>
      <c r="H7343" s="13">
        <v>6.4</v>
      </c>
      <c r="I7343" s="25"/>
      <c r="J7343" s="12">
        <v>90</v>
      </c>
      <c r="K7343" s="12">
        <v>1</v>
      </c>
      <c r="L7343" s="25" t="s">
        <v>12</v>
      </c>
      <c r="M7343" s="10"/>
      <c r="N7343" s="15"/>
      <c r="O7343" s="15"/>
      <c r="P7343" s="4"/>
    </row>
    <row r="7344" spans="1:16" ht="15" customHeight="1" x14ac:dyDescent="0.25">
      <c r="A7344" s="11">
        <f t="shared" si="940"/>
        <v>7341</v>
      </c>
      <c r="B7344" s="29">
        <v>38388</v>
      </c>
      <c r="C7344" s="25">
        <v>23</v>
      </c>
      <c r="D7344" s="12">
        <v>31.6</v>
      </c>
      <c r="E7344" s="25">
        <v>25.7</v>
      </c>
      <c r="F7344" s="35">
        <v>78</v>
      </c>
      <c r="G7344" s="25">
        <v>0</v>
      </c>
      <c r="H7344" s="13">
        <v>5</v>
      </c>
      <c r="I7344" s="25"/>
      <c r="J7344" s="12">
        <v>225</v>
      </c>
      <c r="K7344" s="12">
        <v>0</v>
      </c>
      <c r="L7344" s="25" t="s">
        <v>13</v>
      </c>
      <c r="M7344" s="10"/>
      <c r="N7344" s="15"/>
      <c r="O7344" s="15"/>
      <c r="P7344" s="4"/>
    </row>
    <row r="7345" spans="1:16" ht="15" customHeight="1" x14ac:dyDescent="0.25">
      <c r="A7345" s="11">
        <f t="shared" si="940"/>
        <v>7342</v>
      </c>
      <c r="B7345" s="29">
        <v>38389</v>
      </c>
      <c r="C7345" s="25">
        <v>23</v>
      </c>
      <c r="D7345" s="12">
        <v>29.6</v>
      </c>
      <c r="E7345" s="25">
        <v>24.2</v>
      </c>
      <c r="F7345" s="35">
        <v>88</v>
      </c>
      <c r="G7345" s="25">
        <v>6</v>
      </c>
      <c r="H7345" s="13">
        <v>0.3</v>
      </c>
      <c r="I7345" s="25"/>
      <c r="J7345" s="12">
        <v>225</v>
      </c>
      <c r="K7345" s="12">
        <v>0</v>
      </c>
      <c r="L7345" s="25" t="s">
        <v>13</v>
      </c>
      <c r="M7345" s="10"/>
      <c r="N7345" s="15"/>
      <c r="O7345" s="15"/>
      <c r="P7345" s="4"/>
    </row>
    <row r="7346" spans="1:16" ht="15" customHeight="1" x14ac:dyDescent="0.25">
      <c r="A7346" s="11">
        <f t="shared" si="940"/>
        <v>7343</v>
      </c>
      <c r="B7346" s="29">
        <v>38390</v>
      </c>
      <c r="C7346" s="25">
        <v>22</v>
      </c>
      <c r="D7346" s="12">
        <v>32</v>
      </c>
      <c r="E7346" s="25">
        <v>27.1</v>
      </c>
      <c r="F7346" s="35">
        <v>77</v>
      </c>
      <c r="G7346" s="25">
        <v>0</v>
      </c>
      <c r="H7346" s="13">
        <v>6.9</v>
      </c>
      <c r="I7346" s="25"/>
      <c r="J7346" s="12">
        <v>225</v>
      </c>
      <c r="K7346" s="12">
        <v>8</v>
      </c>
      <c r="L7346" s="25" t="s">
        <v>13</v>
      </c>
      <c r="M7346" s="10"/>
      <c r="N7346" s="15"/>
      <c r="O7346" s="15"/>
      <c r="P7346" s="4"/>
    </row>
    <row r="7347" spans="1:16" ht="15" customHeight="1" x14ac:dyDescent="0.25">
      <c r="A7347" s="11">
        <f t="shared" si="940"/>
        <v>7344</v>
      </c>
      <c r="B7347" s="29">
        <v>38391</v>
      </c>
      <c r="C7347" s="25">
        <v>23</v>
      </c>
      <c r="D7347" s="12">
        <v>32</v>
      </c>
      <c r="E7347" s="25">
        <v>26.1</v>
      </c>
      <c r="F7347" s="35">
        <v>83</v>
      </c>
      <c r="G7347" s="25">
        <v>0</v>
      </c>
      <c r="H7347" s="13">
        <v>6.6</v>
      </c>
      <c r="I7347" s="25"/>
      <c r="J7347" s="12">
        <v>225</v>
      </c>
      <c r="K7347" s="12">
        <v>1</v>
      </c>
      <c r="L7347" s="25" t="s">
        <v>15</v>
      </c>
      <c r="M7347" s="10"/>
      <c r="N7347" s="15"/>
      <c r="O7347" s="15"/>
      <c r="P7347" s="4"/>
    </row>
    <row r="7348" spans="1:16" ht="15" customHeight="1" x14ac:dyDescent="0.25">
      <c r="A7348" s="11">
        <f t="shared" si="940"/>
        <v>7345</v>
      </c>
      <c r="B7348" s="29">
        <v>38392</v>
      </c>
      <c r="C7348" s="25">
        <v>22</v>
      </c>
      <c r="D7348" s="12">
        <v>33.200000000000003</v>
      </c>
      <c r="E7348" s="25">
        <v>25.4</v>
      </c>
      <c r="F7348" s="35">
        <v>66</v>
      </c>
      <c r="G7348" s="25">
        <v>0</v>
      </c>
      <c r="H7348" s="13">
        <v>5.7</v>
      </c>
      <c r="I7348" s="25"/>
      <c r="J7348" s="12">
        <v>270</v>
      </c>
      <c r="K7348" s="12">
        <v>1</v>
      </c>
      <c r="L7348" s="25" t="s">
        <v>13</v>
      </c>
      <c r="M7348" s="10"/>
      <c r="N7348" s="15"/>
      <c r="O7348" s="15"/>
      <c r="P7348" s="4"/>
    </row>
    <row r="7349" spans="1:16" ht="15" customHeight="1" x14ac:dyDescent="0.25">
      <c r="A7349" s="11">
        <f t="shared" si="940"/>
        <v>7346</v>
      </c>
      <c r="B7349" s="29">
        <v>38393</v>
      </c>
      <c r="C7349" s="25">
        <v>22</v>
      </c>
      <c r="D7349" s="12">
        <v>33</v>
      </c>
      <c r="E7349" s="25">
        <v>26.7</v>
      </c>
      <c r="F7349" s="35">
        <v>84</v>
      </c>
      <c r="G7349" s="25">
        <v>14</v>
      </c>
      <c r="H7349" s="13">
        <v>5.9</v>
      </c>
      <c r="I7349" s="25"/>
      <c r="J7349" s="12">
        <v>225</v>
      </c>
      <c r="K7349" s="12">
        <v>1</v>
      </c>
      <c r="L7349" s="25" t="s">
        <v>13</v>
      </c>
      <c r="M7349" s="10"/>
      <c r="N7349" s="15"/>
      <c r="O7349" s="15"/>
      <c r="P7349" s="4"/>
    </row>
    <row r="7350" spans="1:16" ht="15" customHeight="1" x14ac:dyDescent="0.25">
      <c r="A7350" s="11">
        <f t="shared" si="940"/>
        <v>7347</v>
      </c>
      <c r="B7350" s="29">
        <v>38394</v>
      </c>
      <c r="C7350" s="25">
        <v>22</v>
      </c>
      <c r="D7350" s="12">
        <v>34.1</v>
      </c>
      <c r="E7350" s="25">
        <v>24.6</v>
      </c>
      <c r="F7350" s="35">
        <v>82</v>
      </c>
      <c r="G7350" s="25">
        <v>0</v>
      </c>
      <c r="H7350" s="13">
        <v>6.8</v>
      </c>
      <c r="I7350" s="25"/>
      <c r="J7350" s="12">
        <v>225</v>
      </c>
      <c r="K7350" s="12">
        <v>1</v>
      </c>
      <c r="L7350" s="25" t="s">
        <v>13</v>
      </c>
      <c r="M7350" s="10"/>
      <c r="N7350" s="15"/>
      <c r="O7350" s="15"/>
      <c r="P7350" s="4"/>
    </row>
    <row r="7351" spans="1:16" ht="15" customHeight="1" x14ac:dyDescent="0.25">
      <c r="A7351" s="11">
        <f t="shared" si="940"/>
        <v>7348</v>
      </c>
      <c r="B7351" s="29">
        <v>38395</v>
      </c>
      <c r="C7351" s="25">
        <v>22</v>
      </c>
      <c r="D7351" s="12">
        <v>32.799999999999997</v>
      </c>
      <c r="E7351" s="25">
        <v>25.7</v>
      </c>
      <c r="F7351" s="35">
        <v>79</v>
      </c>
      <c r="G7351" s="25">
        <v>0</v>
      </c>
      <c r="H7351" s="13">
        <v>7.2</v>
      </c>
      <c r="I7351" s="25"/>
      <c r="J7351" s="12">
        <v>225</v>
      </c>
      <c r="K7351" s="12">
        <v>2</v>
      </c>
      <c r="L7351" s="25" t="s">
        <v>13</v>
      </c>
      <c r="M7351" s="10"/>
      <c r="N7351" s="15"/>
      <c r="O7351" s="15"/>
      <c r="P7351" s="4"/>
    </row>
    <row r="7352" spans="1:16" ht="15" customHeight="1" x14ac:dyDescent="0.25">
      <c r="A7352" s="11">
        <f t="shared" si="940"/>
        <v>7349</v>
      </c>
      <c r="B7352" s="29">
        <v>38396</v>
      </c>
      <c r="C7352" s="25">
        <v>21</v>
      </c>
      <c r="D7352" s="12">
        <v>33.4</v>
      </c>
      <c r="E7352" s="25">
        <v>28</v>
      </c>
      <c r="F7352" s="35">
        <v>68</v>
      </c>
      <c r="G7352" s="25">
        <v>0</v>
      </c>
      <c r="H7352" s="13">
        <v>7.9</v>
      </c>
      <c r="I7352" s="25"/>
      <c r="J7352" s="12">
        <v>225</v>
      </c>
      <c r="K7352" s="12"/>
      <c r="L7352" s="25" t="s">
        <v>12</v>
      </c>
      <c r="M7352" s="10"/>
      <c r="N7352" s="15"/>
      <c r="O7352" s="15"/>
      <c r="P7352" s="4"/>
    </row>
    <row r="7353" spans="1:16" ht="15" customHeight="1" x14ac:dyDescent="0.25">
      <c r="A7353" s="11">
        <f t="shared" si="940"/>
        <v>7350</v>
      </c>
      <c r="B7353" s="29">
        <v>38397</v>
      </c>
      <c r="C7353" s="25">
        <v>22</v>
      </c>
      <c r="D7353" s="12">
        <v>31.2</v>
      </c>
      <c r="E7353" s="25">
        <v>27.4</v>
      </c>
      <c r="F7353" s="35">
        <v>64</v>
      </c>
      <c r="G7353" s="25">
        <v>0</v>
      </c>
      <c r="H7353" s="13">
        <v>7.3</v>
      </c>
      <c r="I7353" s="25"/>
      <c r="J7353" s="12">
        <v>90</v>
      </c>
      <c r="K7353" s="12">
        <v>3</v>
      </c>
      <c r="L7353" s="25" t="s">
        <v>17</v>
      </c>
      <c r="M7353" s="10"/>
      <c r="N7353" s="15"/>
      <c r="O7353" s="15"/>
      <c r="P7353" s="4"/>
    </row>
    <row r="7354" spans="1:16" ht="15" customHeight="1" x14ac:dyDescent="0.25">
      <c r="A7354" s="11">
        <f t="shared" si="940"/>
        <v>7351</v>
      </c>
      <c r="B7354" s="29">
        <v>38398</v>
      </c>
      <c r="C7354" s="25">
        <v>24</v>
      </c>
      <c r="D7354" s="12">
        <v>33.4</v>
      </c>
      <c r="E7354" s="25">
        <v>26.6</v>
      </c>
      <c r="F7354" s="35">
        <v>76</v>
      </c>
      <c r="G7354" s="25">
        <v>0</v>
      </c>
      <c r="H7354" s="13">
        <v>6.9</v>
      </c>
      <c r="I7354" s="25"/>
      <c r="J7354" s="12">
        <v>45</v>
      </c>
      <c r="K7354" s="12">
        <v>1</v>
      </c>
      <c r="L7354" s="25" t="s">
        <v>12</v>
      </c>
      <c r="M7354" s="10"/>
      <c r="N7354" s="15"/>
      <c r="O7354" s="15"/>
      <c r="P7354" s="4"/>
    </row>
    <row r="7355" spans="1:16" ht="15" customHeight="1" x14ac:dyDescent="0.25">
      <c r="A7355" s="11">
        <f t="shared" si="940"/>
        <v>7352</v>
      </c>
      <c r="B7355" s="29">
        <v>38399</v>
      </c>
      <c r="C7355" s="25">
        <v>22</v>
      </c>
      <c r="D7355" s="12">
        <v>34.4</v>
      </c>
      <c r="E7355" s="25">
        <v>26.8</v>
      </c>
      <c r="F7355" s="35">
        <v>78</v>
      </c>
      <c r="G7355" s="25">
        <v>0</v>
      </c>
      <c r="H7355" s="13">
        <v>7.2</v>
      </c>
      <c r="I7355" s="25"/>
      <c r="J7355" s="12">
        <v>90</v>
      </c>
      <c r="K7355" s="12">
        <v>2</v>
      </c>
      <c r="L7355" s="25" t="s">
        <v>15</v>
      </c>
      <c r="M7355" s="10"/>
      <c r="N7355" s="15"/>
      <c r="O7355" s="15"/>
      <c r="P7355" s="4"/>
    </row>
    <row r="7356" spans="1:16" ht="15" customHeight="1" x14ac:dyDescent="0.25">
      <c r="A7356" s="11">
        <f t="shared" si="940"/>
        <v>7353</v>
      </c>
      <c r="B7356" s="29">
        <v>38400</v>
      </c>
      <c r="C7356" s="25">
        <v>22</v>
      </c>
      <c r="D7356" s="12">
        <v>32.5</v>
      </c>
      <c r="E7356" s="25">
        <v>25.4</v>
      </c>
      <c r="F7356" s="35">
        <v>82</v>
      </c>
      <c r="G7356" s="25">
        <v>0</v>
      </c>
      <c r="H7356" s="13">
        <v>6.1</v>
      </c>
      <c r="I7356" s="25"/>
      <c r="J7356" s="12">
        <v>270</v>
      </c>
      <c r="K7356" s="12">
        <v>1</v>
      </c>
      <c r="L7356" s="25" t="s">
        <v>17</v>
      </c>
      <c r="M7356" s="10"/>
      <c r="N7356" s="15"/>
      <c r="O7356" s="15"/>
      <c r="P7356" s="4"/>
    </row>
    <row r="7357" spans="1:16" ht="15" customHeight="1" x14ac:dyDescent="0.25">
      <c r="A7357" s="11">
        <f t="shared" si="940"/>
        <v>7354</v>
      </c>
      <c r="B7357" s="29">
        <v>38401</v>
      </c>
      <c r="C7357" s="25">
        <v>22</v>
      </c>
      <c r="D7357" s="12">
        <v>32.799999999999997</v>
      </c>
      <c r="E7357" s="25">
        <v>25.1</v>
      </c>
      <c r="F7357" s="35">
        <v>88</v>
      </c>
      <c r="G7357" s="25">
        <v>0</v>
      </c>
      <c r="H7357" s="13">
        <v>5.4</v>
      </c>
      <c r="I7357" s="25"/>
      <c r="J7357" s="12">
        <v>45</v>
      </c>
      <c r="K7357" s="12">
        <v>1</v>
      </c>
      <c r="L7357" s="25" t="s">
        <v>15</v>
      </c>
      <c r="M7357" s="10"/>
      <c r="N7357" s="15"/>
      <c r="O7357" s="15"/>
      <c r="P7357" s="4"/>
    </row>
    <row r="7358" spans="1:16" ht="15" customHeight="1" x14ac:dyDescent="0.25">
      <c r="A7358" s="11">
        <f t="shared" si="940"/>
        <v>7355</v>
      </c>
      <c r="B7358" s="29">
        <v>38402</v>
      </c>
      <c r="C7358" s="25">
        <v>23</v>
      </c>
      <c r="D7358" s="12">
        <v>29.6</v>
      </c>
      <c r="E7358" s="25">
        <v>24.2</v>
      </c>
      <c r="F7358" s="35">
        <v>89</v>
      </c>
      <c r="G7358" s="25">
        <v>55</v>
      </c>
      <c r="H7358" s="13">
        <v>0</v>
      </c>
      <c r="I7358" s="25"/>
      <c r="J7358" s="12">
        <v>225</v>
      </c>
      <c r="K7358" s="12">
        <v>0</v>
      </c>
      <c r="L7358" s="25" t="s">
        <v>17</v>
      </c>
      <c r="M7358" s="10"/>
      <c r="N7358" s="15"/>
      <c r="O7358" s="15"/>
      <c r="P7358" s="4"/>
    </row>
    <row r="7359" spans="1:16" ht="15" customHeight="1" x14ac:dyDescent="0.25">
      <c r="A7359" s="11">
        <f t="shared" si="940"/>
        <v>7356</v>
      </c>
      <c r="B7359" s="29">
        <v>38403</v>
      </c>
      <c r="C7359" s="25">
        <v>23</v>
      </c>
      <c r="D7359" s="12">
        <v>31.8</v>
      </c>
      <c r="E7359" s="25">
        <v>25.4</v>
      </c>
      <c r="F7359" s="35">
        <v>82</v>
      </c>
      <c r="G7359" s="25">
        <v>8.4</v>
      </c>
      <c r="H7359" s="13">
        <v>4.4000000000000004</v>
      </c>
      <c r="I7359" s="25"/>
      <c r="J7359" s="12">
        <v>225</v>
      </c>
      <c r="K7359" s="12">
        <v>0</v>
      </c>
      <c r="L7359" s="25" t="s">
        <v>13</v>
      </c>
      <c r="M7359" s="10"/>
      <c r="N7359" s="15"/>
      <c r="O7359" s="15"/>
      <c r="P7359" s="4"/>
    </row>
    <row r="7360" spans="1:16" ht="15" customHeight="1" x14ac:dyDescent="0.25">
      <c r="A7360" s="11">
        <f t="shared" si="940"/>
        <v>7357</v>
      </c>
      <c r="B7360" s="29">
        <v>38404</v>
      </c>
      <c r="C7360" s="25">
        <v>22</v>
      </c>
      <c r="D7360" s="12">
        <v>31.8</v>
      </c>
      <c r="E7360" s="25">
        <v>26.2</v>
      </c>
      <c r="F7360" s="35">
        <v>86</v>
      </c>
      <c r="G7360" s="25">
        <v>1.5</v>
      </c>
      <c r="H7360" s="13">
        <v>4.8</v>
      </c>
      <c r="I7360" s="25"/>
      <c r="J7360" s="12">
        <v>225</v>
      </c>
      <c r="K7360" s="12">
        <v>1</v>
      </c>
      <c r="L7360" s="25" t="s">
        <v>13</v>
      </c>
      <c r="M7360" s="10"/>
      <c r="N7360" s="15"/>
      <c r="O7360" s="15"/>
      <c r="P7360" s="4"/>
    </row>
    <row r="7361" spans="1:16" ht="15" customHeight="1" x14ac:dyDescent="0.25">
      <c r="A7361" s="11">
        <f t="shared" si="940"/>
        <v>7358</v>
      </c>
      <c r="B7361" s="29">
        <v>38405</v>
      </c>
      <c r="C7361" s="25">
        <v>24</v>
      </c>
      <c r="D7361" s="12">
        <v>30.6</v>
      </c>
      <c r="E7361" s="25">
        <v>25.7</v>
      </c>
      <c r="F7361" s="35">
        <v>90</v>
      </c>
      <c r="G7361" s="25">
        <v>18.2</v>
      </c>
      <c r="H7361" s="13">
        <v>4.9000000000000004</v>
      </c>
      <c r="I7361" s="25"/>
      <c r="J7361" s="12">
        <v>270</v>
      </c>
      <c r="K7361" s="12">
        <v>1</v>
      </c>
      <c r="L7361" s="25" t="s">
        <v>13</v>
      </c>
      <c r="M7361" s="10"/>
      <c r="N7361" s="15"/>
      <c r="O7361" s="15"/>
      <c r="P7361" s="4"/>
    </row>
    <row r="7362" spans="1:16" ht="15" customHeight="1" x14ac:dyDescent="0.25">
      <c r="A7362" s="11">
        <f t="shared" si="940"/>
        <v>7359</v>
      </c>
      <c r="B7362" s="29">
        <v>38406</v>
      </c>
      <c r="C7362" s="25">
        <v>22</v>
      </c>
      <c r="D7362" s="12">
        <v>31.4</v>
      </c>
      <c r="E7362" s="25">
        <v>25.6</v>
      </c>
      <c r="F7362" s="35">
        <v>85</v>
      </c>
      <c r="G7362" s="25">
        <v>7.9</v>
      </c>
      <c r="H7362" s="13">
        <v>4.3</v>
      </c>
      <c r="I7362" s="25"/>
      <c r="J7362" s="12">
        <v>270</v>
      </c>
      <c r="K7362" s="12">
        <v>4</v>
      </c>
      <c r="L7362" s="25" t="s">
        <v>15</v>
      </c>
      <c r="M7362" s="10"/>
      <c r="N7362" s="15"/>
      <c r="O7362" s="15"/>
      <c r="P7362" s="4"/>
    </row>
    <row r="7363" spans="1:16" ht="15" customHeight="1" x14ac:dyDescent="0.25">
      <c r="A7363" s="11">
        <f t="shared" si="940"/>
        <v>7360</v>
      </c>
      <c r="B7363" s="29">
        <v>38407</v>
      </c>
      <c r="C7363" s="25">
        <v>22</v>
      </c>
      <c r="D7363" s="12">
        <v>32.799999999999997</v>
      </c>
      <c r="E7363" s="25">
        <v>24.2</v>
      </c>
      <c r="F7363" s="35">
        <v>85</v>
      </c>
      <c r="G7363" s="25">
        <v>0.4</v>
      </c>
      <c r="H7363" s="13">
        <v>5.8</v>
      </c>
      <c r="I7363" s="25"/>
      <c r="J7363" s="12">
        <v>225</v>
      </c>
      <c r="K7363" s="12">
        <v>2</v>
      </c>
      <c r="L7363" s="25" t="s">
        <v>15</v>
      </c>
      <c r="M7363" s="10"/>
      <c r="N7363" s="15"/>
      <c r="O7363" s="15"/>
      <c r="P7363" s="4"/>
    </row>
    <row r="7364" spans="1:16" ht="15" customHeight="1" x14ac:dyDescent="0.25">
      <c r="A7364" s="11">
        <f t="shared" si="940"/>
        <v>7361</v>
      </c>
      <c r="B7364" s="29">
        <v>38408</v>
      </c>
      <c r="C7364" s="25">
        <v>24</v>
      </c>
      <c r="D7364" s="12">
        <v>32.799999999999997</v>
      </c>
      <c r="E7364" s="25">
        <v>26.5</v>
      </c>
      <c r="F7364" s="35">
        <v>87</v>
      </c>
      <c r="G7364" s="25">
        <v>0.6</v>
      </c>
      <c r="H7364" s="13">
        <v>2.8</v>
      </c>
      <c r="I7364" s="25"/>
      <c r="J7364" s="12">
        <v>270</v>
      </c>
      <c r="K7364" s="12">
        <v>1</v>
      </c>
      <c r="L7364" s="25" t="s">
        <v>13</v>
      </c>
      <c r="M7364" s="10"/>
      <c r="N7364" s="15"/>
      <c r="O7364" s="15"/>
      <c r="P7364" s="4"/>
    </row>
    <row r="7365" spans="1:16" ht="15" customHeight="1" x14ac:dyDescent="0.25">
      <c r="A7365" s="11">
        <f t="shared" si="940"/>
        <v>7362</v>
      </c>
      <c r="B7365" s="29">
        <v>38409</v>
      </c>
      <c r="C7365" s="25">
        <v>23</v>
      </c>
      <c r="D7365" s="12">
        <v>31.7</v>
      </c>
      <c r="E7365" s="25">
        <v>25.5</v>
      </c>
      <c r="F7365" s="35">
        <v>89</v>
      </c>
      <c r="G7365" s="25">
        <v>3</v>
      </c>
      <c r="H7365" s="13">
        <v>4.2</v>
      </c>
      <c r="I7365" s="25"/>
      <c r="J7365" s="12">
        <v>225</v>
      </c>
      <c r="K7365" s="12">
        <v>1</v>
      </c>
      <c r="L7365" s="25" t="s">
        <v>13</v>
      </c>
      <c r="M7365" s="10"/>
      <c r="N7365" s="15"/>
      <c r="O7365" s="15"/>
      <c r="P7365" s="4"/>
    </row>
    <row r="7366" spans="1:16" ht="15" customHeight="1" x14ac:dyDescent="0.25">
      <c r="A7366" s="11">
        <f t="shared" ref="A7366:A7429" si="941">A7365+1</f>
        <v>7363</v>
      </c>
      <c r="B7366" s="29">
        <v>38410</v>
      </c>
      <c r="C7366" s="25">
        <v>22</v>
      </c>
      <c r="D7366" s="12">
        <v>31.8</v>
      </c>
      <c r="E7366" s="25">
        <v>25</v>
      </c>
      <c r="F7366" s="35">
        <v>86</v>
      </c>
      <c r="G7366" s="25">
        <v>13</v>
      </c>
      <c r="H7366" s="13">
        <v>1.6</v>
      </c>
      <c r="I7366" s="25"/>
      <c r="J7366" s="12">
        <v>225</v>
      </c>
      <c r="K7366" s="12">
        <v>1</v>
      </c>
      <c r="L7366" s="25" t="s">
        <v>13</v>
      </c>
      <c r="M7366" s="10"/>
      <c r="N7366" s="15"/>
      <c r="O7366" s="15"/>
      <c r="P7366" s="4"/>
    </row>
    <row r="7367" spans="1:16" ht="15" customHeight="1" x14ac:dyDescent="0.25">
      <c r="A7367" s="11">
        <f t="shared" si="941"/>
        <v>7364</v>
      </c>
      <c r="B7367" s="29">
        <v>38411</v>
      </c>
      <c r="C7367" s="25">
        <v>23</v>
      </c>
      <c r="D7367" s="12">
        <v>31</v>
      </c>
      <c r="E7367" s="25">
        <v>25.8</v>
      </c>
      <c r="F7367" s="35">
        <v>91</v>
      </c>
      <c r="G7367" s="25">
        <v>39.9</v>
      </c>
      <c r="H7367" s="13">
        <v>1.7</v>
      </c>
      <c r="I7367" s="25"/>
      <c r="J7367" s="12">
        <v>45</v>
      </c>
      <c r="K7367" s="12">
        <v>0</v>
      </c>
      <c r="L7367" s="25" t="s">
        <v>17</v>
      </c>
      <c r="M7367" s="10"/>
      <c r="N7367" s="15"/>
      <c r="O7367" s="15"/>
      <c r="P7367" s="4"/>
    </row>
    <row r="7368" spans="1:16" ht="15" customHeight="1" x14ac:dyDescent="0.25">
      <c r="A7368" s="11">
        <f t="shared" si="941"/>
        <v>7365</v>
      </c>
      <c r="B7368" s="29">
        <v>38412</v>
      </c>
      <c r="C7368" s="25">
        <v>24</v>
      </c>
      <c r="D7368" s="12">
        <v>33.4</v>
      </c>
      <c r="E7368" s="25">
        <v>26.8</v>
      </c>
      <c r="F7368" s="35">
        <v>84</v>
      </c>
      <c r="G7368" s="25">
        <v>0.2</v>
      </c>
      <c r="H7368" s="13">
        <v>3.4</v>
      </c>
      <c r="I7368" s="25"/>
      <c r="J7368" s="12">
        <v>45</v>
      </c>
      <c r="K7368" s="12">
        <v>0</v>
      </c>
      <c r="L7368" s="25" t="s">
        <v>17</v>
      </c>
      <c r="M7368" s="10"/>
      <c r="N7368" s="15"/>
      <c r="O7368" s="15"/>
      <c r="P7368" s="4"/>
    </row>
    <row r="7369" spans="1:16" ht="15" customHeight="1" x14ac:dyDescent="0.25">
      <c r="A7369" s="11">
        <f t="shared" si="941"/>
        <v>7366</v>
      </c>
      <c r="B7369" s="29">
        <v>38413</v>
      </c>
      <c r="C7369" s="25">
        <v>23</v>
      </c>
      <c r="D7369" s="12">
        <v>31.8</v>
      </c>
      <c r="E7369" s="25">
        <v>25.6</v>
      </c>
      <c r="F7369" s="35">
        <v>88</v>
      </c>
      <c r="G7369" s="25">
        <v>37.6</v>
      </c>
      <c r="H7369" s="13">
        <v>3.6</v>
      </c>
      <c r="I7369" s="25"/>
      <c r="J7369" s="12">
        <v>135</v>
      </c>
      <c r="K7369" s="12">
        <v>1</v>
      </c>
      <c r="L7369" s="25" t="s">
        <v>12</v>
      </c>
      <c r="M7369" s="10"/>
      <c r="N7369" s="15"/>
      <c r="O7369" s="15"/>
      <c r="P7369" s="4"/>
    </row>
    <row r="7370" spans="1:16" ht="15" customHeight="1" x14ac:dyDescent="0.25">
      <c r="A7370" s="11">
        <f t="shared" si="941"/>
        <v>7367</v>
      </c>
      <c r="B7370" s="29">
        <v>38414</v>
      </c>
      <c r="C7370" s="25">
        <v>24</v>
      </c>
      <c r="D7370" s="12">
        <v>31.6</v>
      </c>
      <c r="E7370" s="25">
        <v>27</v>
      </c>
      <c r="F7370" s="35">
        <v>88</v>
      </c>
      <c r="G7370" s="25">
        <v>11.5</v>
      </c>
      <c r="H7370" s="13">
        <v>1.2</v>
      </c>
      <c r="I7370" s="25"/>
      <c r="J7370" s="12">
        <v>225</v>
      </c>
      <c r="K7370" s="12">
        <v>1</v>
      </c>
      <c r="L7370" s="25" t="s">
        <v>13</v>
      </c>
      <c r="M7370" s="10"/>
      <c r="N7370" s="15"/>
      <c r="O7370" s="15"/>
      <c r="P7370" s="4"/>
    </row>
    <row r="7371" spans="1:16" ht="15" customHeight="1" x14ac:dyDescent="0.25">
      <c r="A7371" s="11">
        <f t="shared" si="941"/>
        <v>7368</v>
      </c>
      <c r="B7371" s="29">
        <v>38415</v>
      </c>
      <c r="C7371" s="25">
        <v>24</v>
      </c>
      <c r="D7371" s="12">
        <v>32.200000000000003</v>
      </c>
      <c r="E7371" s="25">
        <v>25.5</v>
      </c>
      <c r="F7371" s="35">
        <v>88</v>
      </c>
      <c r="G7371" s="25">
        <v>5.8</v>
      </c>
      <c r="H7371" s="13">
        <v>3.6</v>
      </c>
      <c r="I7371" s="25"/>
      <c r="J7371" s="12">
        <v>225</v>
      </c>
      <c r="K7371" s="12">
        <v>1</v>
      </c>
      <c r="L7371" s="25" t="s">
        <v>13</v>
      </c>
      <c r="M7371" s="10"/>
      <c r="N7371" s="15"/>
      <c r="O7371" s="15"/>
      <c r="P7371" s="4"/>
    </row>
    <row r="7372" spans="1:16" ht="15" customHeight="1" x14ac:dyDescent="0.25">
      <c r="A7372" s="11">
        <f t="shared" si="941"/>
        <v>7369</v>
      </c>
      <c r="B7372" s="29">
        <v>38416</v>
      </c>
      <c r="C7372" s="25">
        <v>24</v>
      </c>
      <c r="D7372" s="12">
        <v>32.799999999999997</v>
      </c>
      <c r="E7372" s="25">
        <v>26.2</v>
      </c>
      <c r="F7372" s="35">
        <v>76</v>
      </c>
      <c r="G7372" s="25">
        <v>1.3</v>
      </c>
      <c r="H7372" s="13">
        <v>2.8</v>
      </c>
      <c r="I7372" s="25"/>
      <c r="J7372" s="12">
        <v>225</v>
      </c>
      <c r="K7372" s="12">
        <v>0</v>
      </c>
      <c r="L7372" s="25" t="s">
        <v>13</v>
      </c>
      <c r="M7372" s="10"/>
      <c r="N7372" s="15"/>
      <c r="O7372" s="15"/>
      <c r="P7372" s="4"/>
    </row>
    <row r="7373" spans="1:16" ht="15" customHeight="1" x14ac:dyDescent="0.25">
      <c r="A7373" s="11">
        <f t="shared" si="941"/>
        <v>7370</v>
      </c>
      <c r="B7373" s="29">
        <v>38417</v>
      </c>
      <c r="C7373" s="25">
        <v>25</v>
      </c>
      <c r="D7373" s="12">
        <v>33.200000000000003</v>
      </c>
      <c r="E7373" s="25">
        <v>27.7</v>
      </c>
      <c r="F7373" s="35">
        <v>66</v>
      </c>
      <c r="G7373" s="25">
        <v>0</v>
      </c>
      <c r="H7373" s="13">
        <v>6</v>
      </c>
      <c r="I7373" s="25"/>
      <c r="J7373" s="12">
        <v>90</v>
      </c>
      <c r="K7373" s="12">
        <v>2</v>
      </c>
      <c r="L7373" s="25" t="s">
        <v>12</v>
      </c>
      <c r="M7373" s="10"/>
      <c r="N7373" s="15"/>
      <c r="O7373" s="15"/>
      <c r="P7373" s="4"/>
    </row>
    <row r="7374" spans="1:16" ht="15" customHeight="1" x14ac:dyDescent="0.25">
      <c r="A7374" s="11">
        <f t="shared" si="941"/>
        <v>7371</v>
      </c>
      <c r="B7374" s="29">
        <v>38418</v>
      </c>
      <c r="C7374" s="25">
        <v>26</v>
      </c>
      <c r="D7374" s="12">
        <v>33</v>
      </c>
      <c r="E7374" s="25">
        <v>26.6</v>
      </c>
      <c r="F7374" s="35">
        <v>68</v>
      </c>
      <c r="G7374" s="25">
        <v>0</v>
      </c>
      <c r="H7374" s="13">
        <v>5.3</v>
      </c>
      <c r="I7374" s="25"/>
      <c r="J7374" s="12">
        <v>90</v>
      </c>
      <c r="K7374" s="12">
        <v>1</v>
      </c>
      <c r="L7374" s="25" t="s">
        <v>12</v>
      </c>
      <c r="M7374" s="10"/>
      <c r="N7374" s="15"/>
      <c r="O7374" s="15"/>
      <c r="P7374" s="4"/>
    </row>
    <row r="7375" spans="1:16" ht="15" customHeight="1" x14ac:dyDescent="0.25">
      <c r="A7375" s="11">
        <f t="shared" si="941"/>
        <v>7372</v>
      </c>
      <c r="B7375" s="29">
        <v>38419</v>
      </c>
      <c r="C7375" s="25">
        <v>25</v>
      </c>
      <c r="D7375" s="12">
        <v>32.4</v>
      </c>
      <c r="E7375" s="25">
        <v>27.7</v>
      </c>
      <c r="F7375" s="35">
        <v>73</v>
      </c>
      <c r="G7375" s="25">
        <v>0</v>
      </c>
      <c r="H7375" s="13">
        <v>3.9</v>
      </c>
      <c r="I7375" s="25"/>
      <c r="J7375" s="12">
        <v>135</v>
      </c>
      <c r="K7375" s="12">
        <v>3</v>
      </c>
      <c r="L7375" s="25" t="s">
        <v>12</v>
      </c>
      <c r="M7375" s="10"/>
      <c r="N7375" s="15"/>
      <c r="O7375" s="15"/>
      <c r="P7375" s="4"/>
    </row>
    <row r="7376" spans="1:16" ht="15" customHeight="1" x14ac:dyDescent="0.25">
      <c r="A7376" s="11">
        <f t="shared" si="941"/>
        <v>7373</v>
      </c>
      <c r="B7376" s="29">
        <v>38420</v>
      </c>
      <c r="C7376" s="25">
        <v>22</v>
      </c>
      <c r="D7376" s="12">
        <v>33.4</v>
      </c>
      <c r="E7376" s="25">
        <v>26.2</v>
      </c>
      <c r="F7376" s="35">
        <v>81</v>
      </c>
      <c r="G7376" s="25">
        <v>0</v>
      </c>
      <c r="H7376" s="13">
        <v>4.4000000000000004</v>
      </c>
      <c r="I7376" s="25"/>
      <c r="J7376" s="12">
        <v>135</v>
      </c>
      <c r="K7376" s="12">
        <v>1</v>
      </c>
      <c r="L7376" s="25" t="s">
        <v>12</v>
      </c>
      <c r="M7376" s="10"/>
      <c r="N7376" s="15"/>
      <c r="O7376" s="15"/>
      <c r="P7376" s="4"/>
    </row>
    <row r="7377" spans="1:16" ht="15" customHeight="1" x14ac:dyDescent="0.25">
      <c r="A7377" s="11">
        <f t="shared" si="941"/>
        <v>7374</v>
      </c>
      <c r="B7377" s="29">
        <v>38421</v>
      </c>
      <c r="C7377" s="25">
        <v>23</v>
      </c>
      <c r="D7377" s="12">
        <v>32.200000000000003</v>
      </c>
      <c r="E7377" s="25">
        <v>26.9</v>
      </c>
      <c r="F7377" s="35">
        <v>80</v>
      </c>
      <c r="G7377" s="25">
        <v>2.2000000000000002</v>
      </c>
      <c r="H7377" s="13">
        <v>4</v>
      </c>
      <c r="I7377" s="25"/>
      <c r="J7377" s="12">
        <v>90</v>
      </c>
      <c r="K7377" s="12">
        <v>0</v>
      </c>
      <c r="L7377" s="25" t="s">
        <v>12</v>
      </c>
      <c r="M7377" s="10"/>
      <c r="N7377" s="15"/>
      <c r="O7377" s="15"/>
      <c r="P7377" s="4"/>
    </row>
    <row r="7378" spans="1:16" ht="15" customHeight="1" x14ac:dyDescent="0.25">
      <c r="A7378" s="11">
        <f t="shared" si="941"/>
        <v>7375</v>
      </c>
      <c r="B7378" s="29">
        <v>38422</v>
      </c>
      <c r="C7378" s="25">
        <v>22</v>
      </c>
      <c r="D7378" s="12">
        <v>31.2</v>
      </c>
      <c r="E7378" s="25">
        <v>24</v>
      </c>
      <c r="F7378" s="35">
        <v>84</v>
      </c>
      <c r="G7378" s="25">
        <v>14</v>
      </c>
      <c r="H7378" s="13">
        <v>1.7</v>
      </c>
      <c r="I7378" s="25"/>
      <c r="J7378" s="12">
        <v>225</v>
      </c>
      <c r="K7378" s="12">
        <v>1</v>
      </c>
      <c r="L7378" s="25" t="s">
        <v>13</v>
      </c>
      <c r="M7378" s="10"/>
      <c r="N7378" s="15"/>
      <c r="O7378" s="15"/>
      <c r="P7378" s="4"/>
    </row>
    <row r="7379" spans="1:16" ht="15" customHeight="1" x14ac:dyDescent="0.25">
      <c r="A7379" s="11">
        <f t="shared" si="941"/>
        <v>7376</v>
      </c>
      <c r="B7379" s="29">
        <v>38423</v>
      </c>
      <c r="C7379" s="25">
        <v>22</v>
      </c>
      <c r="D7379" s="12">
        <v>32.6</v>
      </c>
      <c r="E7379" s="25">
        <v>26.2</v>
      </c>
      <c r="F7379" s="35">
        <v>85</v>
      </c>
      <c r="G7379" s="25">
        <v>0</v>
      </c>
      <c r="H7379" s="13">
        <v>3</v>
      </c>
      <c r="I7379" s="25"/>
      <c r="J7379" s="12">
        <v>225</v>
      </c>
      <c r="K7379" s="12">
        <v>0</v>
      </c>
      <c r="L7379" s="25" t="s">
        <v>13</v>
      </c>
      <c r="M7379" s="10"/>
      <c r="N7379" s="15"/>
      <c r="O7379" s="15"/>
      <c r="P7379" s="4"/>
    </row>
    <row r="7380" spans="1:16" ht="15" customHeight="1" x14ac:dyDescent="0.25">
      <c r="A7380" s="11">
        <f t="shared" si="941"/>
        <v>7377</v>
      </c>
      <c r="B7380" s="29">
        <v>38424</v>
      </c>
      <c r="C7380" s="25">
        <v>21</v>
      </c>
      <c r="D7380" s="12">
        <v>33.200000000000003</v>
      </c>
      <c r="E7380" s="25">
        <v>25.3</v>
      </c>
      <c r="F7380" s="35">
        <v>83</v>
      </c>
      <c r="G7380" s="25">
        <v>0</v>
      </c>
      <c r="H7380" s="13">
        <v>3.6</v>
      </c>
      <c r="I7380" s="25"/>
      <c r="J7380" s="12">
        <v>225</v>
      </c>
      <c r="K7380" s="12">
        <v>1</v>
      </c>
      <c r="L7380" s="25" t="s">
        <v>13</v>
      </c>
      <c r="M7380" s="10"/>
      <c r="N7380" s="15"/>
      <c r="O7380" s="15"/>
      <c r="P7380" s="4"/>
    </row>
    <row r="7381" spans="1:16" ht="15" customHeight="1" x14ac:dyDescent="0.25">
      <c r="A7381" s="11">
        <f t="shared" si="941"/>
        <v>7378</v>
      </c>
      <c r="B7381" s="29">
        <v>38425</v>
      </c>
      <c r="C7381" s="25">
        <v>23</v>
      </c>
      <c r="D7381" s="12">
        <v>33.200000000000003</v>
      </c>
      <c r="E7381" s="25">
        <v>24.5</v>
      </c>
      <c r="F7381" s="35">
        <v>93</v>
      </c>
      <c r="G7381" s="25">
        <v>0</v>
      </c>
      <c r="H7381" s="13">
        <v>0.1</v>
      </c>
      <c r="I7381" s="25"/>
      <c r="J7381" s="12">
        <v>225</v>
      </c>
      <c r="K7381" s="12">
        <v>1</v>
      </c>
      <c r="L7381" s="25" t="s">
        <v>13</v>
      </c>
      <c r="M7381" s="10"/>
      <c r="N7381" s="15"/>
      <c r="O7381" s="15"/>
      <c r="P7381" s="4"/>
    </row>
    <row r="7382" spans="1:16" ht="15" customHeight="1" x14ac:dyDescent="0.25">
      <c r="A7382" s="11">
        <f t="shared" si="941"/>
        <v>7379</v>
      </c>
      <c r="B7382" s="29">
        <v>38426</v>
      </c>
      <c r="C7382" s="25">
        <v>23</v>
      </c>
      <c r="D7382" s="12">
        <v>32.799999999999997</v>
      </c>
      <c r="E7382" s="25">
        <v>27.4</v>
      </c>
      <c r="F7382" s="35">
        <v>71</v>
      </c>
      <c r="G7382" s="25">
        <v>4</v>
      </c>
      <c r="H7382" s="13">
        <v>3</v>
      </c>
      <c r="I7382" s="25"/>
      <c r="J7382" s="12">
        <v>90</v>
      </c>
      <c r="K7382" s="12">
        <v>0</v>
      </c>
      <c r="L7382" s="25" t="s">
        <v>12</v>
      </c>
      <c r="M7382" s="10"/>
      <c r="N7382" s="15"/>
      <c r="O7382" s="15"/>
      <c r="P7382" s="4"/>
    </row>
    <row r="7383" spans="1:16" ht="15" customHeight="1" x14ac:dyDescent="0.25">
      <c r="A7383" s="11">
        <f t="shared" si="941"/>
        <v>7380</v>
      </c>
      <c r="B7383" s="29">
        <v>38427</v>
      </c>
      <c r="C7383" s="25">
        <v>23</v>
      </c>
      <c r="D7383" s="12">
        <v>33.200000000000003</v>
      </c>
      <c r="E7383" s="25">
        <v>26.7</v>
      </c>
      <c r="F7383" s="35">
        <v>87</v>
      </c>
      <c r="G7383" s="25">
        <v>5.5</v>
      </c>
      <c r="H7383" s="13">
        <v>1.7</v>
      </c>
      <c r="I7383" s="25"/>
      <c r="J7383" s="12">
        <v>90</v>
      </c>
      <c r="K7383" s="12">
        <v>0</v>
      </c>
      <c r="L7383" s="25" t="s">
        <v>12</v>
      </c>
      <c r="M7383" s="10"/>
      <c r="N7383" s="15"/>
      <c r="O7383" s="15"/>
      <c r="P7383" s="4"/>
    </row>
    <row r="7384" spans="1:16" ht="15" customHeight="1" x14ac:dyDescent="0.25">
      <c r="A7384" s="11">
        <f t="shared" si="941"/>
        <v>7381</v>
      </c>
      <c r="B7384" s="29">
        <v>38428</v>
      </c>
      <c r="C7384" s="25">
        <v>24</v>
      </c>
      <c r="D7384" s="12">
        <v>30.2</v>
      </c>
      <c r="E7384" s="25">
        <v>26.8</v>
      </c>
      <c r="F7384" s="35">
        <v>88</v>
      </c>
      <c r="G7384" s="25">
        <v>51.2</v>
      </c>
      <c r="H7384" s="13">
        <v>2.2000000000000002</v>
      </c>
      <c r="I7384" s="25"/>
      <c r="J7384" s="12">
        <v>90</v>
      </c>
      <c r="K7384" s="12">
        <v>0</v>
      </c>
      <c r="L7384" s="25" t="s">
        <v>12</v>
      </c>
      <c r="M7384" s="10"/>
      <c r="N7384" s="15"/>
      <c r="O7384" s="15"/>
      <c r="P7384" s="4"/>
    </row>
    <row r="7385" spans="1:16" ht="15" customHeight="1" x14ac:dyDescent="0.25">
      <c r="A7385" s="11">
        <f t="shared" si="941"/>
        <v>7382</v>
      </c>
      <c r="B7385" s="29">
        <v>38429</v>
      </c>
      <c r="C7385" s="25">
        <v>24</v>
      </c>
      <c r="D7385" s="12">
        <v>31.4</v>
      </c>
      <c r="E7385" s="25">
        <v>25.8</v>
      </c>
      <c r="F7385" s="35">
        <v>88</v>
      </c>
      <c r="G7385" s="25">
        <v>0</v>
      </c>
      <c r="H7385" s="13">
        <v>1.2</v>
      </c>
      <c r="I7385" s="25"/>
      <c r="J7385" s="12">
        <v>90</v>
      </c>
      <c r="K7385" s="12">
        <v>1</v>
      </c>
      <c r="L7385" s="25" t="s">
        <v>12</v>
      </c>
      <c r="M7385" s="10"/>
      <c r="N7385" s="15"/>
      <c r="O7385" s="15"/>
      <c r="P7385" s="4"/>
    </row>
    <row r="7386" spans="1:16" ht="15" customHeight="1" x14ac:dyDescent="0.25">
      <c r="A7386" s="11">
        <f t="shared" si="941"/>
        <v>7383</v>
      </c>
      <c r="B7386" s="29">
        <v>38430</v>
      </c>
      <c r="C7386" s="25">
        <v>25</v>
      </c>
      <c r="D7386" s="12">
        <v>29.4</v>
      </c>
      <c r="E7386" s="25">
        <v>26.8</v>
      </c>
      <c r="F7386" s="35">
        <v>92</v>
      </c>
      <c r="G7386" s="25">
        <v>0</v>
      </c>
      <c r="H7386" s="13">
        <v>0</v>
      </c>
      <c r="I7386" s="25"/>
      <c r="J7386" s="12">
        <v>225</v>
      </c>
      <c r="K7386" s="12">
        <v>1</v>
      </c>
      <c r="L7386" s="25" t="s">
        <v>13</v>
      </c>
      <c r="M7386" s="10"/>
      <c r="N7386" s="15"/>
      <c r="O7386" s="15"/>
      <c r="P7386" s="4"/>
    </row>
    <row r="7387" spans="1:16" ht="15" customHeight="1" x14ac:dyDescent="0.25">
      <c r="A7387" s="11">
        <f t="shared" si="941"/>
        <v>7384</v>
      </c>
      <c r="B7387" s="29">
        <v>38431</v>
      </c>
      <c r="C7387" s="25">
        <v>23</v>
      </c>
      <c r="D7387" s="12">
        <v>31.4</v>
      </c>
      <c r="E7387" s="25">
        <v>26.4</v>
      </c>
      <c r="F7387" s="35">
        <v>89</v>
      </c>
      <c r="G7387" s="25">
        <v>85.3</v>
      </c>
      <c r="H7387" s="13">
        <v>0.3</v>
      </c>
      <c r="I7387" s="25"/>
      <c r="J7387" s="12">
        <v>270</v>
      </c>
      <c r="K7387" s="12">
        <v>1</v>
      </c>
      <c r="L7387" s="25" t="s">
        <v>15</v>
      </c>
      <c r="M7387" s="10"/>
      <c r="N7387" s="15"/>
      <c r="O7387" s="15"/>
      <c r="P7387" s="4"/>
    </row>
    <row r="7388" spans="1:16" ht="15" customHeight="1" x14ac:dyDescent="0.25">
      <c r="A7388" s="11">
        <f t="shared" si="941"/>
        <v>7385</v>
      </c>
      <c r="B7388" s="29">
        <v>38432</v>
      </c>
      <c r="C7388" s="25">
        <v>24</v>
      </c>
      <c r="D7388" s="12">
        <v>30.8</v>
      </c>
      <c r="E7388" s="25">
        <v>26.6</v>
      </c>
      <c r="F7388" s="35">
        <v>90</v>
      </c>
      <c r="G7388" s="25">
        <v>2.7</v>
      </c>
      <c r="H7388" s="13">
        <v>0</v>
      </c>
      <c r="I7388" s="25"/>
      <c r="J7388" s="12">
        <v>360</v>
      </c>
      <c r="K7388" s="12">
        <v>2</v>
      </c>
      <c r="L7388" s="25" t="s">
        <v>11</v>
      </c>
      <c r="M7388" s="10"/>
      <c r="N7388" s="15"/>
      <c r="O7388" s="15"/>
      <c r="P7388" s="4"/>
    </row>
    <row r="7389" spans="1:16" ht="15" customHeight="1" x14ac:dyDescent="0.25">
      <c r="A7389" s="11">
        <f t="shared" si="941"/>
        <v>7386</v>
      </c>
      <c r="B7389" s="29">
        <v>38433</v>
      </c>
      <c r="C7389" s="25">
        <v>23</v>
      </c>
      <c r="D7389" s="12">
        <v>29.6</v>
      </c>
      <c r="E7389" s="25">
        <v>25.9</v>
      </c>
      <c r="F7389" s="35">
        <v>96</v>
      </c>
      <c r="G7389" s="25">
        <v>83.4</v>
      </c>
      <c r="H7389" s="13">
        <v>0</v>
      </c>
      <c r="I7389" s="25"/>
      <c r="J7389" s="12">
        <v>225</v>
      </c>
      <c r="K7389" s="12">
        <v>0</v>
      </c>
      <c r="L7389" s="25" t="s">
        <v>13</v>
      </c>
      <c r="M7389" s="10"/>
      <c r="N7389" s="15"/>
      <c r="O7389" s="15"/>
      <c r="P7389" s="4"/>
    </row>
    <row r="7390" spans="1:16" ht="15" customHeight="1" x14ac:dyDescent="0.25">
      <c r="A7390" s="11">
        <f t="shared" si="941"/>
        <v>7387</v>
      </c>
      <c r="B7390" s="29">
        <v>38434</v>
      </c>
      <c r="C7390" s="25">
        <v>22</v>
      </c>
      <c r="D7390" s="12">
        <v>31.4</v>
      </c>
      <c r="E7390" s="25">
        <v>26</v>
      </c>
      <c r="F7390" s="35">
        <v>87</v>
      </c>
      <c r="G7390" s="25">
        <v>66.5</v>
      </c>
      <c r="H7390" s="13">
        <v>1.3</v>
      </c>
      <c r="I7390" s="25"/>
      <c r="J7390" s="12">
        <v>225</v>
      </c>
      <c r="K7390" s="12">
        <v>1</v>
      </c>
      <c r="L7390" s="25" t="s">
        <v>13</v>
      </c>
      <c r="M7390" s="10"/>
      <c r="N7390" s="15"/>
      <c r="O7390" s="15"/>
      <c r="P7390" s="4"/>
    </row>
    <row r="7391" spans="1:16" ht="15" customHeight="1" x14ac:dyDescent="0.25">
      <c r="A7391" s="11">
        <f t="shared" si="941"/>
        <v>7388</v>
      </c>
      <c r="B7391" s="29">
        <v>38435</v>
      </c>
      <c r="C7391" s="25">
        <v>22</v>
      </c>
      <c r="D7391" s="12">
        <v>30.8</v>
      </c>
      <c r="E7391" s="25">
        <v>26.3</v>
      </c>
      <c r="F7391" s="35">
        <v>86</v>
      </c>
      <c r="G7391" s="25">
        <v>0.6</v>
      </c>
      <c r="H7391" s="13">
        <v>0</v>
      </c>
      <c r="I7391" s="25"/>
      <c r="J7391" s="12">
        <v>225</v>
      </c>
      <c r="K7391" s="12">
        <v>0</v>
      </c>
      <c r="L7391" s="25" t="s">
        <v>13</v>
      </c>
      <c r="M7391" s="10"/>
      <c r="N7391" s="15"/>
      <c r="O7391" s="15"/>
      <c r="P7391" s="4"/>
    </row>
    <row r="7392" spans="1:16" ht="15" customHeight="1" x14ac:dyDescent="0.25">
      <c r="A7392" s="11">
        <f t="shared" si="941"/>
        <v>7389</v>
      </c>
      <c r="B7392" s="29">
        <v>38436</v>
      </c>
      <c r="C7392" s="25">
        <v>23</v>
      </c>
      <c r="D7392" s="12">
        <v>31.7</v>
      </c>
      <c r="E7392" s="25">
        <v>26.3</v>
      </c>
      <c r="F7392" s="35">
        <v>88</v>
      </c>
      <c r="G7392" s="25">
        <v>0</v>
      </c>
      <c r="H7392" s="13">
        <v>2.9</v>
      </c>
      <c r="I7392" s="25"/>
      <c r="J7392" s="12">
        <v>360</v>
      </c>
      <c r="K7392" s="12">
        <v>0</v>
      </c>
      <c r="L7392" s="25" t="s">
        <v>11</v>
      </c>
      <c r="M7392" s="10"/>
      <c r="N7392" s="15"/>
      <c r="O7392" s="15"/>
      <c r="P7392" s="4"/>
    </row>
    <row r="7393" spans="1:16" ht="15" customHeight="1" x14ac:dyDescent="0.25">
      <c r="A7393" s="11">
        <f t="shared" si="941"/>
        <v>7390</v>
      </c>
      <c r="B7393" s="29">
        <v>38437</v>
      </c>
      <c r="C7393" s="25">
        <v>23</v>
      </c>
      <c r="D7393" s="12">
        <v>27</v>
      </c>
      <c r="E7393" s="25">
        <v>24.3</v>
      </c>
      <c r="F7393" s="35">
        <v>93</v>
      </c>
      <c r="G7393" s="25">
        <v>28</v>
      </c>
      <c r="H7393" s="13">
        <v>0</v>
      </c>
      <c r="I7393" s="25"/>
      <c r="J7393" s="12">
        <v>360</v>
      </c>
      <c r="K7393" s="12">
        <v>1</v>
      </c>
      <c r="L7393" s="25" t="s">
        <v>11</v>
      </c>
      <c r="M7393" s="10"/>
      <c r="N7393" s="15"/>
      <c r="O7393" s="15"/>
      <c r="P7393" s="4"/>
    </row>
    <row r="7394" spans="1:16" ht="15" customHeight="1" x14ac:dyDescent="0.25">
      <c r="A7394" s="11">
        <f t="shared" si="941"/>
        <v>7391</v>
      </c>
      <c r="B7394" s="29">
        <v>38438</v>
      </c>
      <c r="C7394" s="25">
        <v>22</v>
      </c>
      <c r="D7394" s="12">
        <v>32.6</v>
      </c>
      <c r="E7394" s="25">
        <v>26</v>
      </c>
      <c r="F7394" s="35">
        <v>81</v>
      </c>
      <c r="G7394" s="25">
        <v>1</v>
      </c>
      <c r="H7394" s="13">
        <v>3.4</v>
      </c>
      <c r="I7394" s="25"/>
      <c r="J7394" s="12">
        <v>360</v>
      </c>
      <c r="K7394" s="12">
        <v>2</v>
      </c>
      <c r="L7394" s="25" t="s">
        <v>11</v>
      </c>
      <c r="M7394" s="10"/>
      <c r="N7394" s="15"/>
      <c r="O7394" s="15"/>
      <c r="P7394" s="4"/>
    </row>
    <row r="7395" spans="1:16" ht="15" customHeight="1" x14ac:dyDescent="0.25">
      <c r="A7395" s="11">
        <f t="shared" si="941"/>
        <v>7392</v>
      </c>
      <c r="B7395" s="29">
        <v>38439</v>
      </c>
      <c r="C7395" s="25">
        <v>22</v>
      </c>
      <c r="D7395" s="12">
        <v>31.6</v>
      </c>
      <c r="E7395" s="25">
        <v>25.4</v>
      </c>
      <c r="F7395" s="35">
        <v>95</v>
      </c>
      <c r="G7395" s="25">
        <v>74.900000000000006</v>
      </c>
      <c r="H7395" s="13">
        <v>3.7</v>
      </c>
      <c r="I7395" s="25"/>
      <c r="J7395" s="12">
        <v>225</v>
      </c>
      <c r="K7395" s="12">
        <v>3</v>
      </c>
      <c r="L7395" s="25" t="s">
        <v>13</v>
      </c>
      <c r="M7395" s="10"/>
      <c r="N7395" s="15"/>
      <c r="O7395" s="15"/>
      <c r="P7395" s="4"/>
    </row>
    <row r="7396" spans="1:16" ht="15" customHeight="1" x14ac:dyDescent="0.25">
      <c r="A7396" s="11">
        <f t="shared" si="941"/>
        <v>7393</v>
      </c>
      <c r="B7396" s="29">
        <v>38440</v>
      </c>
      <c r="C7396" s="25">
        <v>23</v>
      </c>
      <c r="D7396" s="12">
        <v>31</v>
      </c>
      <c r="E7396" s="25">
        <v>25.6</v>
      </c>
      <c r="F7396" s="35">
        <v>92</v>
      </c>
      <c r="G7396" s="25">
        <v>7</v>
      </c>
      <c r="H7396" s="13">
        <v>1.9</v>
      </c>
      <c r="I7396" s="25"/>
      <c r="J7396" s="12">
        <v>225</v>
      </c>
      <c r="K7396" s="12">
        <v>1</v>
      </c>
      <c r="L7396" s="25" t="s">
        <v>13</v>
      </c>
      <c r="M7396" s="10"/>
      <c r="N7396" s="15"/>
      <c r="O7396" s="15"/>
      <c r="P7396" s="4"/>
    </row>
    <row r="7397" spans="1:16" ht="15" customHeight="1" x14ac:dyDescent="0.25">
      <c r="A7397" s="11">
        <f t="shared" si="941"/>
        <v>7394</v>
      </c>
      <c r="B7397" s="29">
        <v>38441</v>
      </c>
      <c r="C7397" s="25">
        <v>23</v>
      </c>
      <c r="D7397" s="12">
        <v>28.2</v>
      </c>
      <c r="E7397" s="25">
        <v>25.6</v>
      </c>
      <c r="F7397" s="35">
        <v>95</v>
      </c>
      <c r="G7397" s="25">
        <v>0.8</v>
      </c>
      <c r="H7397" s="13">
        <v>0</v>
      </c>
      <c r="I7397" s="25"/>
      <c r="J7397" s="12">
        <v>360</v>
      </c>
      <c r="K7397" s="12">
        <v>0</v>
      </c>
      <c r="L7397" s="25" t="s">
        <v>11</v>
      </c>
      <c r="M7397" s="10"/>
      <c r="N7397" s="15"/>
      <c r="O7397" s="15"/>
      <c r="P7397" s="4"/>
    </row>
    <row r="7398" spans="1:16" ht="15" customHeight="1" x14ac:dyDescent="0.25">
      <c r="A7398" s="11">
        <f t="shared" si="941"/>
        <v>7395</v>
      </c>
      <c r="B7398" s="29">
        <v>38442</v>
      </c>
      <c r="C7398" s="25">
        <v>21</v>
      </c>
      <c r="D7398" s="12">
        <v>29.2</v>
      </c>
      <c r="E7398" s="25">
        <v>24.8</v>
      </c>
      <c r="F7398" s="35">
        <v>90</v>
      </c>
      <c r="G7398" s="25">
        <v>11.4</v>
      </c>
      <c r="H7398" s="13">
        <v>0</v>
      </c>
      <c r="I7398" s="25"/>
      <c r="J7398" s="12">
        <v>360</v>
      </c>
      <c r="K7398" s="12">
        <v>0</v>
      </c>
      <c r="L7398" s="25" t="s">
        <v>11</v>
      </c>
      <c r="M7398" s="10"/>
      <c r="N7398" s="15"/>
      <c r="O7398" s="15"/>
      <c r="P7398" s="4"/>
    </row>
    <row r="7399" spans="1:16" ht="15" customHeight="1" x14ac:dyDescent="0.25">
      <c r="A7399" s="11">
        <f t="shared" si="941"/>
        <v>7396</v>
      </c>
      <c r="B7399" s="29">
        <v>38443</v>
      </c>
      <c r="C7399" s="25">
        <v>21</v>
      </c>
      <c r="D7399" s="12">
        <v>31.6</v>
      </c>
      <c r="E7399" s="25">
        <v>26</v>
      </c>
      <c r="F7399" s="35">
        <v>82</v>
      </c>
      <c r="G7399" s="25">
        <v>0.2</v>
      </c>
      <c r="H7399" s="13">
        <v>1.9</v>
      </c>
      <c r="I7399" s="25"/>
      <c r="J7399" s="12">
        <v>45</v>
      </c>
      <c r="K7399" s="12">
        <v>0</v>
      </c>
      <c r="L7399" s="25" t="s">
        <v>11</v>
      </c>
      <c r="M7399" s="10"/>
      <c r="N7399" s="15"/>
      <c r="O7399" s="15"/>
      <c r="P7399" s="4"/>
    </row>
    <row r="7400" spans="1:16" ht="15" customHeight="1" x14ac:dyDescent="0.25">
      <c r="A7400" s="11">
        <f t="shared" si="941"/>
        <v>7397</v>
      </c>
      <c r="B7400" s="29">
        <v>38444</v>
      </c>
      <c r="C7400" s="25">
        <v>22</v>
      </c>
      <c r="D7400" s="12">
        <v>32.4</v>
      </c>
      <c r="E7400" s="25">
        <v>25.9</v>
      </c>
      <c r="F7400" s="35">
        <v>82</v>
      </c>
      <c r="G7400" s="25">
        <v>0</v>
      </c>
      <c r="H7400" s="13">
        <v>0.7</v>
      </c>
      <c r="I7400" s="25"/>
      <c r="J7400" s="12">
        <v>315</v>
      </c>
      <c r="K7400" s="12">
        <v>0</v>
      </c>
      <c r="L7400" s="25" t="s">
        <v>11</v>
      </c>
      <c r="M7400" s="10"/>
      <c r="N7400" s="15"/>
      <c r="O7400" s="15"/>
      <c r="P7400" s="4"/>
    </row>
    <row r="7401" spans="1:16" ht="15" customHeight="1" x14ac:dyDescent="0.25">
      <c r="A7401" s="11">
        <f t="shared" si="941"/>
        <v>7398</v>
      </c>
      <c r="B7401" s="29">
        <v>38445</v>
      </c>
      <c r="C7401" s="25">
        <v>21</v>
      </c>
      <c r="D7401" s="12">
        <v>33.200000000000003</v>
      </c>
      <c r="E7401" s="25">
        <v>26</v>
      </c>
      <c r="F7401" s="35">
        <v>76</v>
      </c>
      <c r="G7401" s="25">
        <v>0</v>
      </c>
      <c r="H7401" s="13">
        <v>4.2</v>
      </c>
      <c r="I7401" s="25"/>
      <c r="J7401" s="12">
        <v>360</v>
      </c>
      <c r="K7401" s="12">
        <v>0</v>
      </c>
      <c r="L7401" s="25" t="s">
        <v>11</v>
      </c>
      <c r="M7401" s="10"/>
      <c r="N7401" s="15"/>
      <c r="O7401" s="15"/>
      <c r="P7401" s="4"/>
    </row>
    <row r="7402" spans="1:16" ht="15" customHeight="1" x14ac:dyDescent="0.25">
      <c r="A7402" s="11">
        <f t="shared" si="941"/>
        <v>7399</v>
      </c>
      <c r="B7402" s="29">
        <v>38446</v>
      </c>
      <c r="C7402" s="25">
        <v>22</v>
      </c>
      <c r="D7402" s="12">
        <v>33</v>
      </c>
      <c r="E7402" s="25">
        <v>26.7</v>
      </c>
      <c r="F7402" s="35">
        <v>79</v>
      </c>
      <c r="G7402" s="25">
        <v>0</v>
      </c>
      <c r="H7402" s="13">
        <v>1</v>
      </c>
      <c r="I7402" s="25"/>
      <c r="J7402" s="12">
        <v>360</v>
      </c>
      <c r="K7402" s="12">
        <v>1</v>
      </c>
      <c r="L7402" s="25" t="s">
        <v>11</v>
      </c>
      <c r="M7402" s="10"/>
      <c r="N7402" s="15"/>
      <c r="O7402" s="15"/>
      <c r="P7402" s="4"/>
    </row>
    <row r="7403" spans="1:16" ht="15" customHeight="1" x14ac:dyDescent="0.25">
      <c r="A7403" s="11">
        <f t="shared" si="941"/>
        <v>7400</v>
      </c>
      <c r="B7403" s="29">
        <v>38447</v>
      </c>
      <c r="C7403" s="25">
        <v>23</v>
      </c>
      <c r="D7403" s="12">
        <v>33.799999999999997</v>
      </c>
      <c r="E7403" s="25">
        <v>27.2</v>
      </c>
      <c r="F7403" s="35">
        <v>76</v>
      </c>
      <c r="G7403" s="25">
        <v>0</v>
      </c>
      <c r="H7403" s="13">
        <v>5.7</v>
      </c>
      <c r="I7403" s="25"/>
      <c r="J7403" s="12">
        <v>360</v>
      </c>
      <c r="K7403" s="12">
        <v>1</v>
      </c>
      <c r="L7403" s="25" t="s">
        <v>11</v>
      </c>
      <c r="M7403" s="10"/>
      <c r="N7403" s="15"/>
      <c r="O7403" s="15"/>
      <c r="P7403" s="4"/>
    </row>
    <row r="7404" spans="1:16" ht="15" customHeight="1" x14ac:dyDescent="0.25">
      <c r="A7404" s="11">
        <f t="shared" si="941"/>
        <v>7401</v>
      </c>
      <c r="B7404" s="29">
        <v>38448</v>
      </c>
      <c r="C7404" s="25">
        <v>24</v>
      </c>
      <c r="D7404" s="12">
        <v>33.799999999999997</v>
      </c>
      <c r="E7404" s="25">
        <v>27.4</v>
      </c>
      <c r="F7404" s="35">
        <v>82</v>
      </c>
      <c r="G7404" s="25">
        <v>0</v>
      </c>
      <c r="H7404" s="13">
        <v>5.3</v>
      </c>
      <c r="I7404" s="25"/>
      <c r="J7404" s="12">
        <v>225</v>
      </c>
      <c r="K7404" s="12">
        <v>0</v>
      </c>
      <c r="L7404" s="25" t="s">
        <v>13</v>
      </c>
      <c r="M7404" s="10"/>
      <c r="N7404" s="15"/>
      <c r="O7404" s="15"/>
      <c r="P7404" s="4"/>
    </row>
    <row r="7405" spans="1:16" ht="15" customHeight="1" x14ac:dyDescent="0.25">
      <c r="A7405" s="11">
        <f t="shared" si="941"/>
        <v>7402</v>
      </c>
      <c r="B7405" s="29">
        <v>38449</v>
      </c>
      <c r="C7405" s="25">
        <v>24</v>
      </c>
      <c r="D7405" s="12">
        <v>32.6</v>
      </c>
      <c r="E7405" s="25">
        <v>26.9</v>
      </c>
      <c r="F7405" s="35">
        <v>74</v>
      </c>
      <c r="G7405" s="25">
        <v>0</v>
      </c>
      <c r="H7405" s="13">
        <v>2.2999999999999998</v>
      </c>
      <c r="I7405" s="25"/>
      <c r="J7405" s="12">
        <v>225</v>
      </c>
      <c r="K7405" s="12">
        <v>0</v>
      </c>
      <c r="L7405" s="25" t="s">
        <v>13</v>
      </c>
      <c r="M7405" s="10"/>
      <c r="N7405" s="15"/>
      <c r="O7405" s="15"/>
      <c r="P7405" s="4"/>
    </row>
    <row r="7406" spans="1:16" ht="15" customHeight="1" x14ac:dyDescent="0.25">
      <c r="A7406" s="11">
        <f t="shared" si="941"/>
        <v>7403</v>
      </c>
      <c r="B7406" s="29">
        <v>38450</v>
      </c>
      <c r="C7406" s="25">
        <v>22</v>
      </c>
      <c r="D7406" s="12">
        <v>32</v>
      </c>
      <c r="E7406" s="25">
        <v>26.8</v>
      </c>
      <c r="F7406" s="35">
        <v>89</v>
      </c>
      <c r="G7406" s="25">
        <v>2.2999999999999998</v>
      </c>
      <c r="H7406" s="13">
        <v>3.1</v>
      </c>
      <c r="I7406" s="25"/>
      <c r="J7406" s="12">
        <v>225</v>
      </c>
      <c r="K7406" s="12">
        <v>0</v>
      </c>
      <c r="L7406" s="25" t="s">
        <v>13</v>
      </c>
      <c r="M7406" s="10"/>
      <c r="N7406" s="15"/>
      <c r="O7406" s="15"/>
      <c r="P7406" s="4"/>
    </row>
    <row r="7407" spans="1:16" ht="15" customHeight="1" x14ac:dyDescent="0.25">
      <c r="A7407" s="11">
        <f t="shared" si="941"/>
        <v>7404</v>
      </c>
      <c r="B7407" s="29">
        <v>38451</v>
      </c>
      <c r="C7407" s="25">
        <v>21</v>
      </c>
      <c r="D7407" s="12">
        <v>31.8</v>
      </c>
      <c r="E7407" s="25">
        <v>25.6</v>
      </c>
      <c r="F7407" s="35">
        <v>82</v>
      </c>
      <c r="G7407" s="25">
        <v>34.799999999999997</v>
      </c>
      <c r="H7407" s="13">
        <v>1.7</v>
      </c>
      <c r="I7407" s="25"/>
      <c r="J7407" s="12">
        <v>135</v>
      </c>
      <c r="K7407" s="12">
        <v>1</v>
      </c>
      <c r="L7407" s="25" t="s">
        <v>12</v>
      </c>
      <c r="M7407" s="10"/>
      <c r="N7407" s="15"/>
      <c r="O7407" s="15"/>
      <c r="P7407" s="4"/>
    </row>
    <row r="7408" spans="1:16" ht="15" customHeight="1" x14ac:dyDescent="0.25">
      <c r="A7408" s="11">
        <f t="shared" si="941"/>
        <v>7405</v>
      </c>
      <c r="B7408" s="29">
        <v>38452</v>
      </c>
      <c r="C7408" s="25">
        <v>21</v>
      </c>
      <c r="D7408" s="12">
        <v>32</v>
      </c>
      <c r="E7408" s="25">
        <v>25.4</v>
      </c>
      <c r="F7408" s="35">
        <v>85</v>
      </c>
      <c r="G7408" s="25">
        <v>0</v>
      </c>
      <c r="H7408" s="13">
        <v>6.6</v>
      </c>
      <c r="I7408" s="25"/>
      <c r="J7408" s="12">
        <v>225</v>
      </c>
      <c r="K7408" s="12">
        <v>0</v>
      </c>
      <c r="L7408" s="25" t="s">
        <v>13</v>
      </c>
      <c r="M7408" s="10"/>
      <c r="N7408" s="15"/>
      <c r="O7408" s="15"/>
      <c r="P7408" s="4"/>
    </row>
    <row r="7409" spans="1:16" ht="15" customHeight="1" x14ac:dyDescent="0.25">
      <c r="A7409" s="11">
        <f t="shared" si="941"/>
        <v>7406</v>
      </c>
      <c r="B7409" s="29">
        <v>38453</v>
      </c>
      <c r="C7409" s="25">
        <v>21</v>
      </c>
      <c r="D7409" s="12">
        <v>32</v>
      </c>
      <c r="E7409" s="25">
        <v>25.6</v>
      </c>
      <c r="F7409" s="35">
        <v>84</v>
      </c>
      <c r="G7409" s="25">
        <v>0</v>
      </c>
      <c r="H7409" s="13">
        <v>2.2000000000000002</v>
      </c>
      <c r="I7409" s="25"/>
      <c r="J7409" s="12">
        <v>90</v>
      </c>
      <c r="K7409" s="12">
        <v>0</v>
      </c>
      <c r="L7409" s="25" t="s">
        <v>12</v>
      </c>
      <c r="M7409" s="10"/>
      <c r="N7409" s="15"/>
      <c r="O7409" s="15"/>
      <c r="P7409" s="4"/>
    </row>
    <row r="7410" spans="1:16" ht="15" customHeight="1" x14ac:dyDescent="0.25">
      <c r="A7410" s="11">
        <f t="shared" si="941"/>
        <v>7407</v>
      </c>
      <c r="B7410" s="29">
        <v>38454</v>
      </c>
      <c r="C7410" s="25">
        <v>21</v>
      </c>
      <c r="D7410" s="12">
        <v>32.4</v>
      </c>
      <c r="E7410" s="25">
        <v>26.3</v>
      </c>
      <c r="F7410" s="35">
        <v>83</v>
      </c>
      <c r="G7410" s="25">
        <v>0</v>
      </c>
      <c r="H7410" s="13">
        <v>5.9</v>
      </c>
      <c r="I7410" s="25"/>
      <c r="J7410" s="12">
        <v>225</v>
      </c>
      <c r="K7410" s="12">
        <v>1</v>
      </c>
      <c r="L7410" s="25" t="s">
        <v>13</v>
      </c>
      <c r="M7410" s="10"/>
      <c r="N7410" s="15"/>
      <c r="O7410" s="15"/>
      <c r="P7410" s="4"/>
    </row>
    <row r="7411" spans="1:16" ht="15" customHeight="1" x14ac:dyDescent="0.25">
      <c r="A7411" s="11">
        <f t="shared" si="941"/>
        <v>7408</v>
      </c>
      <c r="B7411" s="29">
        <v>38455</v>
      </c>
      <c r="C7411" s="25">
        <v>24</v>
      </c>
      <c r="D7411" s="12">
        <v>30.5</v>
      </c>
      <c r="E7411" s="25">
        <v>26.8</v>
      </c>
      <c r="F7411" s="35">
        <v>84</v>
      </c>
      <c r="G7411" s="25">
        <v>0</v>
      </c>
      <c r="H7411" s="13">
        <v>2.1</v>
      </c>
      <c r="I7411" s="25"/>
      <c r="J7411" s="12">
        <v>225</v>
      </c>
      <c r="K7411" s="12">
        <v>1</v>
      </c>
      <c r="L7411" s="25" t="s">
        <v>13</v>
      </c>
      <c r="M7411" s="10"/>
      <c r="N7411" s="15"/>
      <c r="O7411" s="15"/>
      <c r="P7411" s="4"/>
    </row>
    <row r="7412" spans="1:16" ht="15" customHeight="1" x14ac:dyDescent="0.25">
      <c r="A7412" s="11">
        <f t="shared" si="941"/>
        <v>7409</v>
      </c>
      <c r="B7412" s="29">
        <v>38456</v>
      </c>
      <c r="C7412" s="25">
        <v>22</v>
      </c>
      <c r="D7412" s="12">
        <v>31.8</v>
      </c>
      <c r="E7412" s="25">
        <v>26.2</v>
      </c>
      <c r="F7412" s="35">
        <v>83</v>
      </c>
      <c r="G7412" s="25">
        <v>0</v>
      </c>
      <c r="H7412" s="13">
        <v>2.5</v>
      </c>
      <c r="I7412" s="25"/>
      <c r="J7412" s="12">
        <v>225</v>
      </c>
      <c r="K7412" s="12">
        <v>0</v>
      </c>
      <c r="L7412" s="25" t="s">
        <v>13</v>
      </c>
      <c r="M7412" s="10"/>
      <c r="N7412" s="15"/>
      <c r="O7412" s="15"/>
      <c r="P7412" s="4"/>
    </row>
    <row r="7413" spans="1:16" ht="15" customHeight="1" x14ac:dyDescent="0.25">
      <c r="A7413" s="11">
        <f t="shared" si="941"/>
        <v>7410</v>
      </c>
      <c r="B7413" s="29">
        <v>38457</v>
      </c>
      <c r="C7413" s="25">
        <v>23</v>
      </c>
      <c r="D7413" s="12">
        <v>30.8</v>
      </c>
      <c r="E7413" s="25">
        <v>25.2</v>
      </c>
      <c r="F7413" s="35">
        <v>90</v>
      </c>
      <c r="G7413" s="25">
        <v>6</v>
      </c>
      <c r="H7413" s="13">
        <v>2.2000000000000002</v>
      </c>
      <c r="I7413" s="25"/>
      <c r="J7413" s="12">
        <v>225</v>
      </c>
      <c r="K7413" s="12">
        <v>1</v>
      </c>
      <c r="L7413" s="25" t="s">
        <v>13</v>
      </c>
      <c r="M7413" s="10"/>
      <c r="N7413" s="15"/>
      <c r="O7413" s="15"/>
      <c r="P7413" s="4"/>
    </row>
    <row r="7414" spans="1:16" ht="15" customHeight="1" x14ac:dyDescent="0.25">
      <c r="A7414" s="11">
        <f t="shared" si="941"/>
        <v>7411</v>
      </c>
      <c r="B7414" s="29">
        <v>38458</v>
      </c>
      <c r="C7414" s="25">
        <v>23</v>
      </c>
      <c r="D7414" s="12">
        <v>31</v>
      </c>
      <c r="E7414" s="25">
        <v>26</v>
      </c>
      <c r="F7414" s="35">
        <v>87</v>
      </c>
      <c r="G7414" s="25">
        <v>0.2</v>
      </c>
      <c r="H7414" s="13">
        <v>3.3</v>
      </c>
      <c r="I7414" s="25"/>
      <c r="J7414" s="12">
        <v>360</v>
      </c>
      <c r="K7414" s="12">
        <v>0</v>
      </c>
      <c r="L7414" s="25" t="s">
        <v>11</v>
      </c>
      <c r="M7414" s="10"/>
      <c r="N7414" s="15"/>
      <c r="O7414" s="15"/>
      <c r="P7414" s="4"/>
    </row>
    <row r="7415" spans="1:16" ht="15" customHeight="1" x14ac:dyDescent="0.25">
      <c r="A7415" s="11">
        <f t="shared" si="941"/>
        <v>7412</v>
      </c>
      <c r="B7415" s="29">
        <v>38459</v>
      </c>
      <c r="C7415" s="25">
        <v>22</v>
      </c>
      <c r="D7415" s="12">
        <v>31.8</v>
      </c>
      <c r="E7415" s="25">
        <v>25.9</v>
      </c>
      <c r="F7415" s="35">
        <v>87</v>
      </c>
      <c r="G7415" s="25">
        <v>0</v>
      </c>
      <c r="H7415" s="13">
        <v>7.9</v>
      </c>
      <c r="I7415" s="25"/>
      <c r="J7415" s="12">
        <v>225</v>
      </c>
      <c r="K7415" s="12">
        <v>0</v>
      </c>
      <c r="L7415" s="25" t="s">
        <v>13</v>
      </c>
      <c r="M7415" s="10"/>
      <c r="N7415" s="15"/>
      <c r="O7415" s="15"/>
      <c r="P7415" s="4"/>
    </row>
    <row r="7416" spans="1:16" ht="15" customHeight="1" x14ac:dyDescent="0.25">
      <c r="A7416" s="11">
        <f t="shared" si="941"/>
        <v>7413</v>
      </c>
      <c r="B7416" s="29">
        <v>38460</v>
      </c>
      <c r="C7416" s="25">
        <v>23</v>
      </c>
      <c r="D7416" s="12">
        <v>32.6</v>
      </c>
      <c r="E7416" s="25">
        <v>26.6</v>
      </c>
      <c r="F7416" s="35">
        <v>89</v>
      </c>
      <c r="G7416" s="25">
        <v>0</v>
      </c>
      <c r="H7416" s="13">
        <v>3.5</v>
      </c>
      <c r="I7416" s="25"/>
      <c r="J7416" s="12">
        <v>225</v>
      </c>
      <c r="K7416" s="12">
        <v>0</v>
      </c>
      <c r="L7416" s="25" t="s">
        <v>13</v>
      </c>
      <c r="M7416" s="10"/>
      <c r="N7416" s="15"/>
      <c r="O7416" s="15"/>
      <c r="P7416" s="4"/>
    </row>
    <row r="7417" spans="1:16" ht="15" customHeight="1" x14ac:dyDescent="0.25">
      <c r="A7417" s="11">
        <f t="shared" si="941"/>
        <v>7414</v>
      </c>
      <c r="B7417" s="29">
        <v>38461</v>
      </c>
      <c r="C7417" s="25">
        <v>23</v>
      </c>
      <c r="D7417" s="12">
        <v>30</v>
      </c>
      <c r="E7417" s="25">
        <v>26.1</v>
      </c>
      <c r="F7417" s="35">
        <v>85</v>
      </c>
      <c r="G7417" s="25">
        <v>16.7</v>
      </c>
      <c r="H7417" s="13">
        <v>1.4</v>
      </c>
      <c r="I7417" s="25"/>
      <c r="J7417" s="12">
        <v>225</v>
      </c>
      <c r="K7417" s="12">
        <v>1</v>
      </c>
      <c r="L7417" s="25" t="s">
        <v>13</v>
      </c>
      <c r="M7417" s="10"/>
      <c r="N7417" s="15"/>
      <c r="O7417" s="15"/>
      <c r="P7417" s="4"/>
    </row>
    <row r="7418" spans="1:16" ht="15" customHeight="1" x14ac:dyDescent="0.25">
      <c r="A7418" s="11">
        <f t="shared" si="941"/>
        <v>7415</v>
      </c>
      <c r="B7418" s="29">
        <v>38462</v>
      </c>
      <c r="C7418" s="25">
        <v>22</v>
      </c>
      <c r="D7418" s="12">
        <v>32.799999999999997</v>
      </c>
      <c r="E7418" s="25">
        <v>26.8</v>
      </c>
      <c r="F7418" s="35">
        <v>87</v>
      </c>
      <c r="G7418" s="25">
        <v>0</v>
      </c>
      <c r="H7418" s="13">
        <v>2.2999999999999998</v>
      </c>
      <c r="I7418" s="25"/>
      <c r="J7418" s="12">
        <v>90</v>
      </c>
      <c r="K7418" s="12">
        <v>0</v>
      </c>
      <c r="L7418" s="25" t="s">
        <v>12</v>
      </c>
      <c r="M7418" s="10"/>
      <c r="N7418" s="15"/>
      <c r="O7418" s="15"/>
      <c r="P7418" s="4"/>
    </row>
    <row r="7419" spans="1:16" ht="15" customHeight="1" x14ac:dyDescent="0.25">
      <c r="A7419" s="11">
        <f t="shared" si="941"/>
        <v>7416</v>
      </c>
      <c r="B7419" s="29">
        <v>38463</v>
      </c>
      <c r="C7419" s="25">
        <v>23</v>
      </c>
      <c r="D7419" s="12">
        <v>31.4</v>
      </c>
      <c r="E7419" s="25">
        <v>25.9</v>
      </c>
      <c r="F7419" s="35">
        <v>88</v>
      </c>
      <c r="G7419" s="25">
        <v>18.600000000000001</v>
      </c>
      <c r="H7419" s="13">
        <v>3.4</v>
      </c>
      <c r="I7419" s="25"/>
      <c r="J7419" s="12">
        <v>225</v>
      </c>
      <c r="K7419" s="12">
        <v>1</v>
      </c>
      <c r="L7419" s="25" t="s">
        <v>13</v>
      </c>
      <c r="M7419" s="10"/>
      <c r="N7419" s="15"/>
      <c r="O7419" s="15"/>
      <c r="P7419" s="4"/>
    </row>
    <row r="7420" spans="1:16" ht="15" customHeight="1" x14ac:dyDescent="0.25">
      <c r="A7420" s="11">
        <f t="shared" si="941"/>
        <v>7417</v>
      </c>
      <c r="B7420" s="29">
        <v>38464</v>
      </c>
      <c r="C7420" s="25">
        <v>22</v>
      </c>
      <c r="D7420" s="12">
        <v>32</v>
      </c>
      <c r="E7420" s="25">
        <v>26.1</v>
      </c>
      <c r="F7420" s="35">
        <v>88</v>
      </c>
      <c r="G7420" s="25">
        <v>0.2</v>
      </c>
      <c r="H7420" s="13">
        <v>1.6</v>
      </c>
      <c r="I7420" s="25"/>
      <c r="J7420" s="12">
        <v>225</v>
      </c>
      <c r="K7420" s="12">
        <v>0</v>
      </c>
      <c r="L7420" s="25" t="s">
        <v>13</v>
      </c>
      <c r="M7420" s="10"/>
      <c r="N7420" s="15"/>
      <c r="O7420" s="15"/>
      <c r="P7420" s="4"/>
    </row>
    <row r="7421" spans="1:16" ht="15" customHeight="1" x14ac:dyDescent="0.25">
      <c r="A7421" s="11">
        <f t="shared" si="941"/>
        <v>7418</v>
      </c>
      <c r="B7421" s="29">
        <v>38465</v>
      </c>
      <c r="C7421" s="25">
        <v>24</v>
      </c>
      <c r="D7421" s="12">
        <v>32</v>
      </c>
      <c r="E7421" s="25">
        <v>26.9</v>
      </c>
      <c r="F7421" s="35">
        <v>88</v>
      </c>
      <c r="G7421" s="25">
        <v>2</v>
      </c>
      <c r="H7421" s="13">
        <v>1.6</v>
      </c>
      <c r="I7421" s="25"/>
      <c r="J7421" s="12">
        <v>225</v>
      </c>
      <c r="K7421" s="12">
        <v>1</v>
      </c>
      <c r="L7421" s="25" t="s">
        <v>13</v>
      </c>
      <c r="M7421" s="10"/>
      <c r="N7421" s="15"/>
      <c r="O7421" s="15"/>
      <c r="P7421" s="4"/>
    </row>
    <row r="7422" spans="1:16" ht="15" customHeight="1" x14ac:dyDescent="0.25">
      <c r="A7422" s="11">
        <f t="shared" si="941"/>
        <v>7419</v>
      </c>
      <c r="B7422" s="29">
        <v>38466</v>
      </c>
      <c r="C7422" s="25">
        <v>24</v>
      </c>
      <c r="D7422" s="12">
        <v>32.200000000000003</v>
      </c>
      <c r="E7422" s="25">
        <v>26.3</v>
      </c>
      <c r="F7422" s="35">
        <v>90</v>
      </c>
      <c r="G7422" s="25">
        <v>0</v>
      </c>
      <c r="H7422" s="13">
        <v>5.6</v>
      </c>
      <c r="I7422" s="25"/>
      <c r="J7422" s="12">
        <v>225</v>
      </c>
      <c r="K7422" s="12">
        <v>0</v>
      </c>
      <c r="L7422" s="25" t="s">
        <v>13</v>
      </c>
      <c r="M7422" s="10"/>
      <c r="N7422" s="15"/>
      <c r="O7422" s="15"/>
      <c r="P7422" s="4"/>
    </row>
    <row r="7423" spans="1:16" ht="15" customHeight="1" x14ac:dyDescent="0.25">
      <c r="A7423" s="11">
        <f t="shared" si="941"/>
        <v>7420</v>
      </c>
      <c r="B7423" s="29">
        <v>38467</v>
      </c>
      <c r="C7423" s="25">
        <v>22</v>
      </c>
      <c r="D7423" s="12">
        <v>33.200000000000003</v>
      </c>
      <c r="E7423" s="25">
        <v>26.5</v>
      </c>
      <c r="F7423" s="35">
        <v>90</v>
      </c>
      <c r="G7423" s="25">
        <v>44</v>
      </c>
      <c r="H7423" s="13">
        <v>2.4</v>
      </c>
      <c r="I7423" s="25"/>
      <c r="J7423" s="12">
        <v>225</v>
      </c>
      <c r="K7423" s="12">
        <v>1</v>
      </c>
      <c r="L7423" s="25" t="s">
        <v>13</v>
      </c>
      <c r="M7423" s="10"/>
      <c r="N7423" s="15"/>
      <c r="O7423" s="15"/>
      <c r="P7423" s="4"/>
    </row>
    <row r="7424" spans="1:16" ht="15" customHeight="1" x14ac:dyDescent="0.25">
      <c r="A7424" s="11">
        <f t="shared" si="941"/>
        <v>7421</v>
      </c>
      <c r="B7424" s="29">
        <v>38468</v>
      </c>
      <c r="C7424" s="25">
        <v>24</v>
      </c>
      <c r="D7424" s="12">
        <v>31.8</v>
      </c>
      <c r="E7424" s="25">
        <v>26.2</v>
      </c>
      <c r="F7424" s="35">
        <v>90</v>
      </c>
      <c r="G7424" s="25">
        <v>20</v>
      </c>
      <c r="H7424" s="13">
        <v>0</v>
      </c>
      <c r="I7424" s="25"/>
      <c r="J7424" s="12">
        <v>225</v>
      </c>
      <c r="K7424" s="12">
        <v>0</v>
      </c>
      <c r="L7424" s="25" t="s">
        <v>13</v>
      </c>
      <c r="M7424" s="10"/>
      <c r="N7424" s="15"/>
      <c r="O7424" s="15"/>
      <c r="P7424" s="4"/>
    </row>
    <row r="7425" spans="1:16" ht="15" customHeight="1" x14ac:dyDescent="0.25">
      <c r="A7425" s="11">
        <f t="shared" si="941"/>
        <v>7422</v>
      </c>
      <c r="B7425" s="29">
        <v>38469</v>
      </c>
      <c r="C7425" s="25">
        <v>24</v>
      </c>
      <c r="D7425" s="12">
        <v>29.9</v>
      </c>
      <c r="E7425" s="25">
        <v>26.6</v>
      </c>
      <c r="F7425" s="35">
        <v>92</v>
      </c>
      <c r="G7425" s="25">
        <v>53.7</v>
      </c>
      <c r="H7425" s="13">
        <v>3</v>
      </c>
      <c r="I7425" s="25"/>
      <c r="J7425" s="12">
        <v>225</v>
      </c>
      <c r="K7425" s="12">
        <v>0</v>
      </c>
      <c r="L7425" s="25" t="s">
        <v>13</v>
      </c>
      <c r="M7425" s="10"/>
      <c r="N7425" s="15"/>
      <c r="O7425" s="15"/>
      <c r="P7425" s="4"/>
    </row>
    <row r="7426" spans="1:16" ht="15" customHeight="1" x14ac:dyDescent="0.25">
      <c r="A7426" s="11">
        <f t="shared" si="941"/>
        <v>7423</v>
      </c>
      <c r="B7426" s="29">
        <v>38470</v>
      </c>
      <c r="C7426" s="25">
        <v>23</v>
      </c>
      <c r="D7426" s="12">
        <v>31</v>
      </c>
      <c r="E7426" s="25">
        <v>25.4</v>
      </c>
      <c r="F7426" s="35">
        <v>92</v>
      </c>
      <c r="G7426" s="25">
        <v>2.5</v>
      </c>
      <c r="H7426" s="13">
        <v>7.5</v>
      </c>
      <c r="I7426" s="25"/>
      <c r="J7426" s="12">
        <v>225</v>
      </c>
      <c r="K7426" s="12">
        <v>0</v>
      </c>
      <c r="L7426" s="25" t="s">
        <v>13</v>
      </c>
      <c r="M7426" s="10"/>
      <c r="N7426" s="15"/>
      <c r="O7426" s="15"/>
      <c r="P7426" s="4"/>
    </row>
    <row r="7427" spans="1:16" ht="15" customHeight="1" x14ac:dyDescent="0.25">
      <c r="A7427" s="11">
        <f t="shared" si="941"/>
        <v>7424</v>
      </c>
      <c r="B7427" s="29">
        <v>38471</v>
      </c>
      <c r="C7427" s="25">
        <v>23</v>
      </c>
      <c r="D7427" s="12">
        <v>32.6</v>
      </c>
      <c r="E7427" s="25">
        <v>26.9</v>
      </c>
      <c r="F7427" s="35">
        <v>83</v>
      </c>
      <c r="G7427" s="25">
        <v>16</v>
      </c>
      <c r="H7427" s="13">
        <v>7.2</v>
      </c>
      <c r="I7427" s="25"/>
      <c r="J7427" s="12">
        <v>225</v>
      </c>
      <c r="K7427" s="12">
        <v>0</v>
      </c>
      <c r="L7427" s="25" t="s">
        <v>13</v>
      </c>
      <c r="M7427" s="10"/>
      <c r="N7427" s="15"/>
      <c r="O7427" s="15"/>
      <c r="P7427" s="4"/>
    </row>
    <row r="7428" spans="1:16" ht="15" customHeight="1" x14ac:dyDescent="0.25">
      <c r="A7428" s="11">
        <f t="shared" si="941"/>
        <v>7425</v>
      </c>
      <c r="B7428" s="29">
        <v>38472</v>
      </c>
      <c r="C7428" s="25">
        <v>23</v>
      </c>
      <c r="D7428" s="12">
        <v>33.4</v>
      </c>
      <c r="E7428" s="25"/>
      <c r="F7428" s="35">
        <v>84</v>
      </c>
      <c r="G7428" s="25">
        <v>0</v>
      </c>
      <c r="H7428" s="13">
        <v>7.2</v>
      </c>
      <c r="I7428" s="25"/>
      <c r="J7428" s="12">
        <v>225</v>
      </c>
      <c r="K7428" s="12">
        <v>2</v>
      </c>
      <c r="L7428" s="25" t="s">
        <v>13</v>
      </c>
      <c r="M7428" s="10"/>
      <c r="N7428" s="15"/>
      <c r="O7428" s="15"/>
      <c r="P7428" s="4"/>
    </row>
    <row r="7429" spans="1:16" ht="15" customHeight="1" x14ac:dyDescent="0.25">
      <c r="A7429" s="11">
        <f t="shared" si="941"/>
        <v>7426</v>
      </c>
      <c r="B7429" s="29">
        <v>38473</v>
      </c>
      <c r="C7429" s="25">
        <v>24</v>
      </c>
      <c r="D7429" s="12">
        <v>33.200000000000003</v>
      </c>
      <c r="E7429" s="25">
        <v>25.5</v>
      </c>
      <c r="F7429" s="35">
        <v>91</v>
      </c>
      <c r="G7429" s="25">
        <v>0</v>
      </c>
      <c r="H7429" s="13">
        <v>5.7</v>
      </c>
      <c r="I7429" s="25"/>
      <c r="J7429" s="12">
        <v>225</v>
      </c>
      <c r="K7429" s="12">
        <v>1</v>
      </c>
      <c r="L7429" s="25" t="s">
        <v>13</v>
      </c>
      <c r="M7429" s="10"/>
      <c r="N7429" s="15"/>
      <c r="O7429" s="15"/>
      <c r="P7429" s="4"/>
    </row>
    <row r="7430" spans="1:16" ht="15" customHeight="1" x14ac:dyDescent="0.25">
      <c r="A7430" s="11">
        <f t="shared" ref="A7430:A7493" si="942">A7429+1</f>
        <v>7427</v>
      </c>
      <c r="B7430" s="29">
        <v>38474</v>
      </c>
      <c r="C7430" s="25">
        <v>24</v>
      </c>
      <c r="D7430" s="12">
        <v>30.4</v>
      </c>
      <c r="E7430" s="25">
        <v>26.5</v>
      </c>
      <c r="F7430" s="35">
        <v>90</v>
      </c>
      <c r="G7430" s="25">
        <v>3.7</v>
      </c>
      <c r="H7430" s="13">
        <v>0</v>
      </c>
      <c r="I7430" s="25"/>
      <c r="J7430" s="12">
        <v>225</v>
      </c>
      <c r="K7430" s="12">
        <v>1</v>
      </c>
      <c r="L7430" s="25" t="s">
        <v>13</v>
      </c>
      <c r="M7430" s="10"/>
      <c r="N7430" s="15"/>
      <c r="O7430" s="15"/>
      <c r="P7430" s="4"/>
    </row>
    <row r="7431" spans="1:16" ht="15" customHeight="1" x14ac:dyDescent="0.25">
      <c r="A7431" s="11">
        <f t="shared" si="942"/>
        <v>7428</v>
      </c>
      <c r="B7431" s="29">
        <v>38475</v>
      </c>
      <c r="C7431" s="25">
        <v>24</v>
      </c>
      <c r="D7431" s="12">
        <v>30.5</v>
      </c>
      <c r="E7431" s="25">
        <v>25.7</v>
      </c>
      <c r="F7431" s="35">
        <v>91</v>
      </c>
      <c r="G7431" s="25">
        <v>0</v>
      </c>
      <c r="H7431" s="13">
        <v>0.9</v>
      </c>
      <c r="I7431" s="25"/>
      <c r="J7431" s="12">
        <v>90</v>
      </c>
      <c r="K7431" s="12">
        <v>1</v>
      </c>
      <c r="L7431" s="25" t="s">
        <v>12</v>
      </c>
      <c r="M7431" s="10"/>
      <c r="N7431" s="15"/>
      <c r="O7431" s="15"/>
      <c r="P7431" s="4"/>
    </row>
    <row r="7432" spans="1:16" ht="15" customHeight="1" x14ac:dyDescent="0.25">
      <c r="A7432" s="11">
        <f t="shared" si="942"/>
        <v>7429</v>
      </c>
      <c r="B7432" s="29">
        <v>38476</v>
      </c>
      <c r="C7432" s="25">
        <v>25</v>
      </c>
      <c r="D7432" s="12">
        <v>30.2</v>
      </c>
      <c r="E7432" s="25">
        <v>26.2</v>
      </c>
      <c r="F7432" s="35">
        <v>91</v>
      </c>
      <c r="G7432" s="25">
        <v>0.1</v>
      </c>
      <c r="H7432" s="13">
        <v>1.4</v>
      </c>
      <c r="I7432" s="25"/>
      <c r="J7432" s="12">
        <v>225</v>
      </c>
      <c r="K7432" s="12">
        <v>1</v>
      </c>
      <c r="L7432" s="25" t="s">
        <v>13</v>
      </c>
      <c r="M7432" s="10"/>
      <c r="N7432" s="15"/>
      <c r="O7432" s="15"/>
      <c r="P7432" s="4"/>
    </row>
    <row r="7433" spans="1:16" ht="15" customHeight="1" x14ac:dyDescent="0.25">
      <c r="A7433" s="11">
        <f t="shared" si="942"/>
        <v>7430</v>
      </c>
      <c r="B7433" s="29">
        <v>38477</v>
      </c>
      <c r="C7433" s="25">
        <v>23</v>
      </c>
      <c r="D7433" s="12">
        <v>30.6</v>
      </c>
      <c r="E7433" s="25">
        <v>25.9</v>
      </c>
      <c r="F7433" s="35">
        <v>92</v>
      </c>
      <c r="G7433" s="25">
        <v>9.1999999999999993</v>
      </c>
      <c r="H7433" s="13">
        <v>0</v>
      </c>
      <c r="I7433" s="25"/>
      <c r="J7433" s="12">
        <v>360</v>
      </c>
      <c r="K7433" s="12">
        <v>0</v>
      </c>
      <c r="L7433" s="25" t="s">
        <v>11</v>
      </c>
      <c r="M7433" s="10"/>
      <c r="N7433" s="15"/>
      <c r="O7433" s="15"/>
      <c r="P7433" s="4"/>
    </row>
    <row r="7434" spans="1:16" ht="15" customHeight="1" x14ac:dyDescent="0.25">
      <c r="A7434" s="11">
        <f t="shared" si="942"/>
        <v>7431</v>
      </c>
      <c r="B7434" s="29">
        <v>38478</v>
      </c>
      <c r="C7434" s="25">
        <v>23</v>
      </c>
      <c r="D7434" s="12">
        <v>31.6</v>
      </c>
      <c r="E7434" s="25">
        <v>25.7</v>
      </c>
      <c r="F7434" s="35">
        <v>92</v>
      </c>
      <c r="G7434" s="25">
        <v>6</v>
      </c>
      <c r="H7434" s="13">
        <v>2.2999999999999998</v>
      </c>
      <c r="I7434" s="25"/>
      <c r="J7434" s="12">
        <v>360</v>
      </c>
      <c r="K7434" s="12">
        <v>0</v>
      </c>
      <c r="L7434" s="25" t="s">
        <v>11</v>
      </c>
      <c r="M7434" s="10"/>
      <c r="N7434" s="15"/>
      <c r="O7434" s="15"/>
      <c r="P7434" s="4"/>
    </row>
    <row r="7435" spans="1:16" ht="15" customHeight="1" x14ac:dyDescent="0.25">
      <c r="A7435" s="11">
        <f t="shared" si="942"/>
        <v>7432</v>
      </c>
      <c r="B7435" s="29">
        <v>38479</v>
      </c>
      <c r="C7435" s="25">
        <v>24</v>
      </c>
      <c r="D7435" s="12">
        <v>31.8</v>
      </c>
      <c r="E7435" s="25">
        <v>25.8</v>
      </c>
      <c r="F7435" s="35">
        <v>89</v>
      </c>
      <c r="G7435" s="25">
        <v>9.4</v>
      </c>
      <c r="H7435" s="13">
        <v>4.3</v>
      </c>
      <c r="I7435" s="25"/>
      <c r="J7435" s="12">
        <v>360</v>
      </c>
      <c r="K7435" s="12">
        <v>0</v>
      </c>
      <c r="L7435" s="25" t="s">
        <v>11</v>
      </c>
      <c r="M7435" s="10"/>
      <c r="N7435" s="15"/>
      <c r="O7435" s="15"/>
      <c r="P7435" s="4"/>
    </row>
    <row r="7436" spans="1:16" ht="15" customHeight="1" x14ac:dyDescent="0.25">
      <c r="A7436" s="11">
        <f t="shared" si="942"/>
        <v>7433</v>
      </c>
      <c r="B7436" s="29">
        <v>38480</v>
      </c>
      <c r="C7436" s="25">
        <v>23</v>
      </c>
      <c r="D7436" s="12">
        <v>31</v>
      </c>
      <c r="E7436" s="25">
        <v>25.7</v>
      </c>
      <c r="F7436" s="35">
        <v>85</v>
      </c>
      <c r="G7436" s="25">
        <v>2.4</v>
      </c>
      <c r="H7436" s="13">
        <v>1.5</v>
      </c>
      <c r="I7436" s="25"/>
      <c r="J7436" s="12">
        <v>225</v>
      </c>
      <c r="K7436" s="12">
        <v>0</v>
      </c>
      <c r="L7436" s="25" t="s">
        <v>13</v>
      </c>
      <c r="M7436" s="10"/>
      <c r="N7436" s="15"/>
      <c r="O7436" s="15"/>
      <c r="P7436" s="4"/>
    </row>
    <row r="7437" spans="1:16" ht="15" customHeight="1" x14ac:dyDescent="0.25">
      <c r="A7437" s="11">
        <f t="shared" si="942"/>
        <v>7434</v>
      </c>
      <c r="B7437" s="29">
        <v>38481</v>
      </c>
      <c r="C7437" s="25">
        <v>22</v>
      </c>
      <c r="D7437" s="12">
        <v>32.200000000000003</v>
      </c>
      <c r="E7437" s="25">
        <v>25.2</v>
      </c>
      <c r="F7437" s="35">
        <v>87</v>
      </c>
      <c r="G7437" s="25">
        <v>0</v>
      </c>
      <c r="H7437" s="13">
        <v>3.6</v>
      </c>
      <c r="I7437" s="25"/>
      <c r="J7437" s="12">
        <v>225</v>
      </c>
      <c r="K7437" s="12">
        <v>1</v>
      </c>
      <c r="L7437" s="25" t="s">
        <v>13</v>
      </c>
      <c r="M7437" s="10"/>
      <c r="N7437" s="15"/>
      <c r="O7437" s="15"/>
      <c r="P7437" s="4"/>
    </row>
    <row r="7438" spans="1:16" ht="15" customHeight="1" x14ac:dyDescent="0.25">
      <c r="A7438" s="11">
        <f t="shared" si="942"/>
        <v>7435</v>
      </c>
      <c r="B7438" s="29">
        <v>38482</v>
      </c>
      <c r="C7438" s="25">
        <v>22</v>
      </c>
      <c r="D7438" s="12">
        <v>30</v>
      </c>
      <c r="E7438" s="25">
        <v>25.5</v>
      </c>
      <c r="F7438" s="35">
        <v>82</v>
      </c>
      <c r="G7438" s="25">
        <v>9</v>
      </c>
      <c r="H7438" s="13">
        <v>0.7</v>
      </c>
      <c r="I7438" s="25"/>
      <c r="J7438" s="12">
        <v>225</v>
      </c>
      <c r="K7438" s="12">
        <v>0</v>
      </c>
      <c r="L7438" s="25" t="s">
        <v>13</v>
      </c>
      <c r="M7438" s="10"/>
      <c r="N7438" s="15"/>
      <c r="O7438" s="15"/>
      <c r="P7438" s="4"/>
    </row>
    <row r="7439" spans="1:16" ht="15" customHeight="1" x14ac:dyDescent="0.25">
      <c r="A7439" s="11">
        <f t="shared" si="942"/>
        <v>7436</v>
      </c>
      <c r="B7439" s="29">
        <v>38483</v>
      </c>
      <c r="C7439" s="25">
        <v>22</v>
      </c>
      <c r="D7439" s="12">
        <v>32.6</v>
      </c>
      <c r="E7439" s="25">
        <v>23.9</v>
      </c>
      <c r="F7439" s="35">
        <v>84</v>
      </c>
      <c r="G7439" s="25">
        <v>0</v>
      </c>
      <c r="H7439" s="13">
        <v>7.8</v>
      </c>
      <c r="I7439" s="25"/>
      <c r="J7439" s="12">
        <v>90</v>
      </c>
      <c r="K7439" s="12">
        <v>1</v>
      </c>
      <c r="L7439" s="25" t="s">
        <v>12</v>
      </c>
      <c r="M7439" s="10"/>
      <c r="N7439" s="15"/>
      <c r="O7439" s="15"/>
      <c r="P7439" s="4"/>
    </row>
    <row r="7440" spans="1:16" ht="15" customHeight="1" x14ac:dyDescent="0.25">
      <c r="A7440" s="11">
        <f t="shared" si="942"/>
        <v>7437</v>
      </c>
      <c r="B7440" s="29">
        <v>38484</v>
      </c>
      <c r="C7440" s="25">
        <v>22</v>
      </c>
      <c r="D7440" s="12">
        <v>31.4</v>
      </c>
      <c r="E7440" s="25">
        <v>26</v>
      </c>
      <c r="F7440" s="35">
        <v>84</v>
      </c>
      <c r="G7440" s="25">
        <v>9</v>
      </c>
      <c r="H7440" s="13">
        <v>6.1</v>
      </c>
      <c r="I7440" s="25"/>
      <c r="J7440" s="12">
        <v>225</v>
      </c>
      <c r="K7440" s="12">
        <v>1</v>
      </c>
      <c r="L7440" s="25" t="s">
        <v>13</v>
      </c>
      <c r="M7440" s="10"/>
      <c r="N7440" s="15"/>
      <c r="O7440" s="15"/>
      <c r="P7440" s="4"/>
    </row>
    <row r="7441" spans="1:16" ht="15" customHeight="1" x14ac:dyDescent="0.25">
      <c r="A7441" s="11">
        <f t="shared" si="942"/>
        <v>7438</v>
      </c>
      <c r="B7441" s="29">
        <v>38485</v>
      </c>
      <c r="C7441" s="25">
        <v>22</v>
      </c>
      <c r="D7441" s="12">
        <v>32.799999999999997</v>
      </c>
      <c r="E7441" s="25">
        <v>26.1</v>
      </c>
      <c r="F7441" s="35">
        <v>86</v>
      </c>
      <c r="G7441" s="25">
        <v>0</v>
      </c>
      <c r="H7441" s="13">
        <v>7.6</v>
      </c>
      <c r="I7441" s="25"/>
      <c r="J7441" s="12">
        <v>315</v>
      </c>
      <c r="K7441" s="12">
        <v>2</v>
      </c>
      <c r="L7441" s="25" t="s">
        <v>16</v>
      </c>
      <c r="M7441" s="10"/>
      <c r="N7441" s="15"/>
      <c r="O7441" s="15"/>
      <c r="P7441" s="4"/>
    </row>
    <row r="7442" spans="1:16" ht="15" customHeight="1" x14ac:dyDescent="0.25">
      <c r="A7442" s="11">
        <f t="shared" si="942"/>
        <v>7439</v>
      </c>
      <c r="B7442" s="29">
        <v>38486</v>
      </c>
      <c r="C7442" s="25">
        <v>22</v>
      </c>
      <c r="D7442" s="12">
        <v>32.9</v>
      </c>
      <c r="E7442" s="25">
        <v>24.6</v>
      </c>
      <c r="F7442" s="35">
        <v>88</v>
      </c>
      <c r="G7442" s="25">
        <v>19.8</v>
      </c>
      <c r="H7442" s="13">
        <v>4.5</v>
      </c>
      <c r="I7442" s="25"/>
      <c r="J7442" s="12">
        <v>315</v>
      </c>
      <c r="K7442" s="12">
        <v>0</v>
      </c>
      <c r="L7442" s="25" t="s">
        <v>16</v>
      </c>
      <c r="M7442" s="10"/>
      <c r="N7442" s="15"/>
      <c r="O7442" s="15"/>
      <c r="P7442" s="4"/>
    </row>
    <row r="7443" spans="1:16" ht="15" customHeight="1" x14ac:dyDescent="0.25">
      <c r="A7443" s="11">
        <f t="shared" si="942"/>
        <v>7440</v>
      </c>
      <c r="B7443" s="29">
        <v>38487</v>
      </c>
      <c r="C7443" s="25">
        <v>24</v>
      </c>
      <c r="D7443" s="12">
        <v>32.4</v>
      </c>
      <c r="E7443" s="25">
        <v>26.2</v>
      </c>
      <c r="F7443" s="35">
        <v>87</v>
      </c>
      <c r="G7443" s="25">
        <v>0</v>
      </c>
      <c r="H7443" s="13">
        <v>3.1</v>
      </c>
      <c r="I7443" s="25"/>
      <c r="J7443" s="12">
        <v>225</v>
      </c>
      <c r="K7443" s="12">
        <v>0</v>
      </c>
      <c r="L7443" s="25" t="s">
        <v>13</v>
      </c>
      <c r="M7443" s="10"/>
      <c r="N7443" s="15"/>
      <c r="O7443" s="15"/>
      <c r="P7443" s="4"/>
    </row>
    <row r="7444" spans="1:16" ht="15" customHeight="1" x14ac:dyDescent="0.25">
      <c r="A7444" s="11">
        <f t="shared" si="942"/>
        <v>7441</v>
      </c>
      <c r="B7444" s="29">
        <v>38488</v>
      </c>
      <c r="C7444" s="25">
        <v>22</v>
      </c>
      <c r="D7444" s="12">
        <v>34.6</v>
      </c>
      <c r="E7444" s="25">
        <v>24.5</v>
      </c>
      <c r="F7444" s="35">
        <v>82</v>
      </c>
      <c r="G7444" s="25">
        <v>0</v>
      </c>
      <c r="H7444" s="13">
        <v>8</v>
      </c>
      <c r="I7444" s="25"/>
      <c r="J7444" s="12">
        <v>225</v>
      </c>
      <c r="K7444" s="12">
        <v>0</v>
      </c>
      <c r="L7444" s="25" t="s">
        <v>13</v>
      </c>
      <c r="M7444" s="10"/>
      <c r="N7444" s="15"/>
      <c r="O7444" s="15"/>
      <c r="P7444" s="4"/>
    </row>
    <row r="7445" spans="1:16" ht="15" customHeight="1" x14ac:dyDescent="0.25">
      <c r="A7445" s="11">
        <f t="shared" si="942"/>
        <v>7442</v>
      </c>
      <c r="B7445" s="29">
        <v>38489</v>
      </c>
      <c r="C7445" s="25">
        <v>23</v>
      </c>
      <c r="D7445" s="12">
        <v>34</v>
      </c>
      <c r="E7445" s="25">
        <v>25.9</v>
      </c>
      <c r="F7445" s="35">
        <v>82</v>
      </c>
      <c r="G7445" s="25">
        <v>0</v>
      </c>
      <c r="H7445" s="13">
        <v>7.4</v>
      </c>
      <c r="I7445" s="25"/>
      <c r="J7445" s="12">
        <v>225</v>
      </c>
      <c r="K7445" s="12">
        <v>1</v>
      </c>
      <c r="L7445" s="25" t="s">
        <v>13</v>
      </c>
      <c r="M7445" s="10"/>
      <c r="N7445" s="15"/>
      <c r="O7445" s="15"/>
      <c r="P7445" s="4"/>
    </row>
    <row r="7446" spans="1:16" ht="15" customHeight="1" x14ac:dyDescent="0.25">
      <c r="A7446" s="11">
        <f t="shared" si="942"/>
        <v>7443</v>
      </c>
      <c r="B7446" s="29">
        <v>38490</v>
      </c>
      <c r="C7446" s="25">
        <v>24</v>
      </c>
      <c r="D7446" s="12">
        <v>33</v>
      </c>
      <c r="E7446" s="25">
        <v>26.2</v>
      </c>
      <c r="F7446" s="35">
        <v>82</v>
      </c>
      <c r="G7446" s="25">
        <v>0</v>
      </c>
      <c r="H7446" s="13">
        <v>6</v>
      </c>
      <c r="I7446" s="25"/>
      <c r="J7446" s="12">
        <v>225</v>
      </c>
      <c r="K7446" s="12">
        <v>1</v>
      </c>
      <c r="L7446" s="25" t="s">
        <v>13</v>
      </c>
      <c r="M7446" s="10"/>
      <c r="N7446" s="15"/>
      <c r="O7446" s="15"/>
      <c r="P7446" s="4"/>
    </row>
    <row r="7447" spans="1:16" ht="15" customHeight="1" x14ac:dyDescent="0.25">
      <c r="A7447" s="11">
        <f t="shared" si="942"/>
        <v>7444</v>
      </c>
      <c r="B7447" s="29">
        <v>38491</v>
      </c>
      <c r="C7447" s="25">
        <v>23</v>
      </c>
      <c r="D7447" s="12">
        <v>32.799999999999997</v>
      </c>
      <c r="E7447" s="25">
        <v>24.5</v>
      </c>
      <c r="F7447" s="35">
        <v>86</v>
      </c>
      <c r="G7447" s="25">
        <v>0</v>
      </c>
      <c r="H7447" s="13">
        <v>2.1</v>
      </c>
      <c r="I7447" s="25"/>
      <c r="J7447" s="12">
        <v>225</v>
      </c>
      <c r="K7447" s="12">
        <v>1</v>
      </c>
      <c r="L7447" s="25" t="s">
        <v>13</v>
      </c>
      <c r="M7447" s="10"/>
      <c r="N7447" s="15"/>
      <c r="O7447" s="15"/>
      <c r="P7447" s="4"/>
    </row>
    <row r="7448" spans="1:16" ht="15" customHeight="1" x14ac:dyDescent="0.25">
      <c r="A7448" s="11">
        <f t="shared" si="942"/>
        <v>7445</v>
      </c>
      <c r="B7448" s="29">
        <v>38492</v>
      </c>
      <c r="C7448" s="25">
        <v>21</v>
      </c>
      <c r="D7448" s="12">
        <v>32.6</v>
      </c>
      <c r="E7448" s="25">
        <v>24.7</v>
      </c>
      <c r="F7448" s="35">
        <v>86</v>
      </c>
      <c r="G7448" s="25">
        <v>0.3</v>
      </c>
      <c r="H7448" s="13">
        <v>7.6</v>
      </c>
      <c r="I7448" s="25"/>
      <c r="J7448" s="12">
        <v>225</v>
      </c>
      <c r="K7448" s="12">
        <v>0</v>
      </c>
      <c r="L7448" s="25" t="s">
        <v>13</v>
      </c>
      <c r="M7448" s="10"/>
      <c r="N7448" s="15"/>
      <c r="O7448" s="15"/>
      <c r="P7448" s="4"/>
    </row>
    <row r="7449" spans="1:16" ht="15" customHeight="1" x14ac:dyDescent="0.25">
      <c r="A7449" s="11">
        <f t="shared" si="942"/>
        <v>7446</v>
      </c>
      <c r="B7449" s="29">
        <v>38493</v>
      </c>
      <c r="C7449" s="25">
        <v>22</v>
      </c>
      <c r="D7449" s="12">
        <v>31.2</v>
      </c>
      <c r="E7449" s="25">
        <v>25.3</v>
      </c>
      <c r="F7449" s="35">
        <v>86</v>
      </c>
      <c r="G7449" s="25">
        <v>0</v>
      </c>
      <c r="H7449" s="13">
        <v>4.3</v>
      </c>
      <c r="I7449" s="25"/>
      <c r="J7449" s="12">
        <v>225</v>
      </c>
      <c r="K7449" s="12">
        <v>0</v>
      </c>
      <c r="L7449" s="25" t="s">
        <v>13</v>
      </c>
      <c r="M7449" s="10"/>
      <c r="N7449" s="15"/>
      <c r="O7449" s="15"/>
      <c r="P7449" s="4"/>
    </row>
    <row r="7450" spans="1:16" ht="15" customHeight="1" x14ac:dyDescent="0.25">
      <c r="A7450" s="11">
        <f t="shared" si="942"/>
        <v>7447</v>
      </c>
      <c r="B7450" s="29">
        <v>38494</v>
      </c>
      <c r="C7450" s="25">
        <v>24</v>
      </c>
      <c r="D7450" s="12">
        <v>31.8</v>
      </c>
      <c r="E7450" s="25">
        <v>25.2</v>
      </c>
      <c r="F7450" s="35">
        <v>86</v>
      </c>
      <c r="G7450" s="25">
        <v>3</v>
      </c>
      <c r="H7450" s="13">
        <v>3.9</v>
      </c>
      <c r="I7450" s="25"/>
      <c r="J7450" s="12">
        <v>225</v>
      </c>
      <c r="K7450" s="12">
        <v>1</v>
      </c>
      <c r="L7450" s="25" t="s">
        <v>13</v>
      </c>
      <c r="M7450" s="10"/>
      <c r="N7450" s="15"/>
      <c r="O7450" s="15"/>
      <c r="P7450" s="4"/>
    </row>
    <row r="7451" spans="1:16" ht="15" customHeight="1" x14ac:dyDescent="0.25">
      <c r="A7451" s="11">
        <f t="shared" si="942"/>
        <v>7448</v>
      </c>
      <c r="B7451" s="29">
        <v>38495</v>
      </c>
      <c r="C7451" s="25">
        <v>23</v>
      </c>
      <c r="D7451" s="12">
        <v>29</v>
      </c>
      <c r="E7451" s="25">
        <v>25.2</v>
      </c>
      <c r="F7451" s="35">
        <v>89</v>
      </c>
      <c r="G7451" s="25">
        <v>11</v>
      </c>
      <c r="H7451" s="13">
        <v>0.5</v>
      </c>
      <c r="I7451" s="25"/>
      <c r="J7451" s="12">
        <v>360</v>
      </c>
      <c r="K7451" s="12">
        <v>0</v>
      </c>
      <c r="L7451" s="25" t="s">
        <v>11</v>
      </c>
      <c r="M7451" s="10"/>
      <c r="N7451" s="15"/>
      <c r="O7451" s="15"/>
      <c r="P7451" s="4"/>
    </row>
    <row r="7452" spans="1:16" ht="15" customHeight="1" x14ac:dyDescent="0.25">
      <c r="A7452" s="11">
        <f t="shared" si="942"/>
        <v>7449</v>
      </c>
      <c r="B7452" s="29">
        <v>38496</v>
      </c>
      <c r="C7452" s="25">
        <v>23</v>
      </c>
      <c r="D7452" s="12">
        <v>30.6</v>
      </c>
      <c r="E7452" s="25">
        <v>23.9</v>
      </c>
      <c r="F7452" s="35">
        <v>89</v>
      </c>
      <c r="G7452" s="25">
        <v>53.3</v>
      </c>
      <c r="H7452" s="13">
        <v>1.2</v>
      </c>
      <c r="I7452" s="25"/>
      <c r="J7452" s="12">
        <v>225</v>
      </c>
      <c r="K7452" s="12">
        <v>1</v>
      </c>
      <c r="L7452" s="25" t="s">
        <v>13</v>
      </c>
      <c r="M7452" s="10"/>
      <c r="N7452" s="15"/>
      <c r="O7452" s="15"/>
      <c r="P7452" s="4"/>
    </row>
    <row r="7453" spans="1:16" ht="15" customHeight="1" x14ac:dyDescent="0.25">
      <c r="A7453" s="11">
        <f t="shared" si="942"/>
        <v>7450</v>
      </c>
      <c r="B7453" s="29">
        <v>38497</v>
      </c>
      <c r="C7453" s="25">
        <v>22</v>
      </c>
      <c r="D7453" s="12">
        <v>32.4</v>
      </c>
      <c r="E7453" s="25">
        <v>24.3</v>
      </c>
      <c r="F7453" s="35">
        <v>83</v>
      </c>
      <c r="G7453" s="25">
        <v>2.2999999999999998</v>
      </c>
      <c r="H7453" s="13">
        <v>7.2</v>
      </c>
      <c r="I7453" s="25"/>
      <c r="J7453" s="12">
        <v>270</v>
      </c>
      <c r="K7453" s="12">
        <v>0</v>
      </c>
      <c r="L7453" s="25" t="s">
        <v>15</v>
      </c>
      <c r="M7453" s="10"/>
      <c r="N7453" s="15"/>
      <c r="O7453" s="15"/>
      <c r="P7453" s="4"/>
    </row>
    <row r="7454" spans="1:16" ht="15" customHeight="1" x14ac:dyDescent="0.25">
      <c r="A7454" s="11">
        <f t="shared" si="942"/>
        <v>7451</v>
      </c>
      <c r="B7454" s="29">
        <v>38498</v>
      </c>
      <c r="C7454" s="25">
        <v>23</v>
      </c>
      <c r="D7454" s="12">
        <v>33</v>
      </c>
      <c r="E7454" s="25">
        <v>25.1</v>
      </c>
      <c r="F7454" s="35">
        <v>80</v>
      </c>
      <c r="G7454" s="25">
        <v>0</v>
      </c>
      <c r="H7454" s="13">
        <v>7.5</v>
      </c>
      <c r="I7454" s="25"/>
      <c r="J7454" s="12">
        <v>225</v>
      </c>
      <c r="K7454" s="12">
        <v>0</v>
      </c>
      <c r="L7454" s="25" t="s">
        <v>13</v>
      </c>
      <c r="M7454" s="10"/>
      <c r="N7454" s="15"/>
      <c r="O7454" s="15"/>
      <c r="P7454" s="4"/>
    </row>
    <row r="7455" spans="1:16" ht="15" customHeight="1" x14ac:dyDescent="0.25">
      <c r="A7455" s="11">
        <f t="shared" si="942"/>
        <v>7452</v>
      </c>
      <c r="B7455" s="29">
        <v>38499</v>
      </c>
      <c r="C7455" s="25">
        <v>23</v>
      </c>
      <c r="D7455" s="12">
        <v>33.200000000000003</v>
      </c>
      <c r="E7455" s="25">
        <v>24</v>
      </c>
      <c r="F7455" s="35">
        <v>88</v>
      </c>
      <c r="G7455" s="25">
        <v>4.5</v>
      </c>
      <c r="H7455" s="13">
        <v>6.1</v>
      </c>
      <c r="I7455" s="25"/>
      <c r="J7455" s="12">
        <v>90</v>
      </c>
      <c r="K7455" s="12">
        <v>1</v>
      </c>
      <c r="L7455" s="25" t="s">
        <v>12</v>
      </c>
      <c r="M7455" s="10"/>
      <c r="N7455" s="15"/>
      <c r="O7455" s="15"/>
      <c r="P7455" s="4"/>
    </row>
    <row r="7456" spans="1:16" ht="15" customHeight="1" x14ac:dyDescent="0.25">
      <c r="A7456" s="11">
        <f t="shared" si="942"/>
        <v>7453</v>
      </c>
      <c r="B7456" s="29">
        <v>38500</v>
      </c>
      <c r="C7456" s="25">
        <v>22</v>
      </c>
      <c r="D7456" s="12">
        <v>32</v>
      </c>
      <c r="E7456" s="25">
        <v>25</v>
      </c>
      <c r="F7456" s="35">
        <v>88</v>
      </c>
      <c r="G7456" s="25">
        <v>0</v>
      </c>
      <c r="H7456" s="13">
        <v>5.5</v>
      </c>
      <c r="I7456" s="25"/>
      <c r="J7456" s="12">
        <v>225</v>
      </c>
      <c r="K7456" s="12">
        <v>0</v>
      </c>
      <c r="L7456" s="25" t="s">
        <v>13</v>
      </c>
      <c r="M7456" s="10"/>
      <c r="N7456" s="15"/>
      <c r="O7456" s="15"/>
      <c r="P7456" s="4"/>
    </row>
    <row r="7457" spans="1:16" ht="15" customHeight="1" x14ac:dyDescent="0.25">
      <c r="A7457" s="11">
        <f t="shared" si="942"/>
        <v>7454</v>
      </c>
      <c r="B7457" s="29">
        <v>38501</v>
      </c>
      <c r="C7457" s="25">
        <v>24</v>
      </c>
      <c r="D7457" s="12">
        <v>29</v>
      </c>
      <c r="E7457" s="25">
        <v>26.9</v>
      </c>
      <c r="F7457" s="35">
        <v>90</v>
      </c>
      <c r="G7457" s="25">
        <v>0</v>
      </c>
      <c r="H7457" s="13">
        <v>0</v>
      </c>
      <c r="I7457" s="25"/>
      <c r="J7457" s="12">
        <v>270</v>
      </c>
      <c r="K7457" s="12">
        <v>0</v>
      </c>
      <c r="L7457" s="25" t="s">
        <v>15</v>
      </c>
      <c r="M7457" s="10"/>
      <c r="N7457" s="15"/>
      <c r="O7457" s="15"/>
      <c r="P7457" s="4"/>
    </row>
    <row r="7458" spans="1:16" ht="15" customHeight="1" x14ac:dyDescent="0.25">
      <c r="A7458" s="11">
        <f t="shared" si="942"/>
        <v>7455</v>
      </c>
      <c r="B7458" s="29">
        <v>38502</v>
      </c>
      <c r="C7458" s="25">
        <v>22</v>
      </c>
      <c r="D7458" s="12">
        <v>32.4</v>
      </c>
      <c r="E7458" s="25">
        <v>24.2</v>
      </c>
      <c r="F7458" s="35">
        <v>84</v>
      </c>
      <c r="G7458" s="25">
        <v>0</v>
      </c>
      <c r="H7458" s="13">
        <v>5.9</v>
      </c>
      <c r="I7458" s="25"/>
      <c r="J7458" s="12">
        <v>270</v>
      </c>
      <c r="K7458" s="12">
        <v>0</v>
      </c>
      <c r="L7458" s="25" t="s">
        <v>15</v>
      </c>
      <c r="M7458" s="10"/>
      <c r="N7458" s="15"/>
      <c r="O7458" s="15"/>
      <c r="P7458" s="4"/>
    </row>
    <row r="7459" spans="1:16" ht="15" customHeight="1" x14ac:dyDescent="0.25">
      <c r="A7459" s="11">
        <f t="shared" si="942"/>
        <v>7456</v>
      </c>
      <c r="B7459" s="29">
        <v>38503</v>
      </c>
      <c r="C7459" s="25">
        <v>22</v>
      </c>
      <c r="D7459" s="12">
        <v>32</v>
      </c>
      <c r="E7459" s="25">
        <v>24.7</v>
      </c>
      <c r="F7459" s="35">
        <v>85</v>
      </c>
      <c r="G7459" s="25">
        <v>0</v>
      </c>
      <c r="H7459" s="13">
        <v>7.8</v>
      </c>
      <c r="I7459" s="25"/>
      <c r="J7459" s="12">
        <v>225</v>
      </c>
      <c r="K7459" s="12">
        <v>0</v>
      </c>
      <c r="L7459" s="25" t="s">
        <v>13</v>
      </c>
      <c r="M7459" s="10"/>
      <c r="N7459" s="15"/>
      <c r="O7459" s="15"/>
      <c r="P7459" s="4"/>
    </row>
    <row r="7460" spans="1:16" ht="15" customHeight="1" x14ac:dyDescent="0.25">
      <c r="A7460" s="11">
        <f t="shared" si="942"/>
        <v>7457</v>
      </c>
      <c r="B7460" s="29">
        <v>38504</v>
      </c>
      <c r="C7460" s="25">
        <v>22</v>
      </c>
      <c r="D7460" s="12">
        <v>32.299999999999997</v>
      </c>
      <c r="E7460" s="25">
        <v>25.8</v>
      </c>
      <c r="F7460" s="35">
        <v>84</v>
      </c>
      <c r="G7460" s="25">
        <v>0</v>
      </c>
      <c r="H7460" s="13">
        <v>7.8</v>
      </c>
      <c r="I7460" s="25"/>
      <c r="J7460" s="12">
        <v>225</v>
      </c>
      <c r="K7460" s="12">
        <v>1</v>
      </c>
      <c r="L7460" s="25" t="s">
        <v>13</v>
      </c>
      <c r="M7460" s="10"/>
      <c r="N7460" s="15"/>
      <c r="O7460" s="15"/>
      <c r="P7460" s="4"/>
    </row>
    <row r="7461" spans="1:16" ht="15" customHeight="1" x14ac:dyDescent="0.25">
      <c r="A7461" s="11">
        <f t="shared" si="942"/>
        <v>7458</v>
      </c>
      <c r="B7461" s="29">
        <v>38505</v>
      </c>
      <c r="C7461" s="25">
        <v>22</v>
      </c>
      <c r="D7461" s="12">
        <v>32.200000000000003</v>
      </c>
      <c r="E7461" s="25">
        <v>26.2</v>
      </c>
      <c r="F7461" s="35">
        <v>89</v>
      </c>
      <c r="G7461" s="25">
        <v>0</v>
      </c>
      <c r="H7461" s="13">
        <v>5</v>
      </c>
      <c r="I7461" s="25"/>
      <c r="J7461" s="12">
        <v>225</v>
      </c>
      <c r="K7461" s="12">
        <v>0</v>
      </c>
      <c r="L7461" s="25" t="s">
        <v>13</v>
      </c>
      <c r="M7461" s="10"/>
      <c r="N7461" s="15"/>
      <c r="O7461" s="15"/>
      <c r="P7461" s="4"/>
    </row>
    <row r="7462" spans="1:16" ht="15" customHeight="1" x14ac:dyDescent="0.25">
      <c r="A7462" s="11">
        <f t="shared" si="942"/>
        <v>7459</v>
      </c>
      <c r="B7462" s="29">
        <v>38506</v>
      </c>
      <c r="C7462" s="25">
        <v>22</v>
      </c>
      <c r="D7462" s="12">
        <v>32.6</v>
      </c>
      <c r="E7462" s="25">
        <v>27</v>
      </c>
      <c r="F7462" s="35">
        <v>83</v>
      </c>
      <c r="G7462" s="25">
        <v>16.5</v>
      </c>
      <c r="H7462" s="13">
        <v>7.1</v>
      </c>
      <c r="I7462" s="25"/>
      <c r="J7462" s="12">
        <v>225</v>
      </c>
      <c r="K7462" s="12">
        <v>1</v>
      </c>
      <c r="L7462" s="25" t="s">
        <v>13</v>
      </c>
      <c r="M7462" s="10"/>
      <c r="N7462" s="15"/>
      <c r="O7462" s="15"/>
      <c r="P7462" s="4"/>
    </row>
    <row r="7463" spans="1:16" ht="15" customHeight="1" x14ac:dyDescent="0.25">
      <c r="A7463" s="11">
        <f t="shared" si="942"/>
        <v>7460</v>
      </c>
      <c r="B7463" s="29">
        <v>38507</v>
      </c>
      <c r="C7463" s="25">
        <v>23</v>
      </c>
      <c r="D7463" s="12">
        <v>32.9</v>
      </c>
      <c r="E7463" s="25">
        <v>27</v>
      </c>
      <c r="F7463" s="35">
        <v>84</v>
      </c>
      <c r="G7463" s="25">
        <v>0</v>
      </c>
      <c r="H7463" s="13">
        <v>6.6</v>
      </c>
      <c r="I7463" s="25"/>
      <c r="J7463" s="12">
        <v>225</v>
      </c>
      <c r="K7463" s="12">
        <v>0</v>
      </c>
      <c r="L7463" s="25" t="s">
        <v>13</v>
      </c>
      <c r="M7463" s="10"/>
      <c r="N7463" s="15"/>
      <c r="O7463" s="15"/>
      <c r="P7463" s="4"/>
    </row>
    <row r="7464" spans="1:16" ht="15" customHeight="1" x14ac:dyDescent="0.25">
      <c r="A7464" s="11">
        <f t="shared" si="942"/>
        <v>7461</v>
      </c>
      <c r="B7464" s="29">
        <v>38508</v>
      </c>
      <c r="C7464" s="25">
        <v>23</v>
      </c>
      <c r="D7464" s="12">
        <v>31.2</v>
      </c>
      <c r="E7464" s="25">
        <v>26.7</v>
      </c>
      <c r="F7464" s="35">
        <v>86</v>
      </c>
      <c r="G7464" s="25">
        <v>0</v>
      </c>
      <c r="H7464" s="13">
        <v>6.4</v>
      </c>
      <c r="I7464" s="25"/>
      <c r="J7464" s="12">
        <v>270</v>
      </c>
      <c r="K7464" s="12">
        <v>1</v>
      </c>
      <c r="L7464" s="25" t="s">
        <v>15</v>
      </c>
      <c r="M7464" s="10"/>
      <c r="N7464" s="15"/>
      <c r="O7464" s="15"/>
      <c r="P7464" s="4"/>
    </row>
    <row r="7465" spans="1:16" ht="15" customHeight="1" x14ac:dyDescent="0.25">
      <c r="A7465" s="11">
        <f t="shared" si="942"/>
        <v>7462</v>
      </c>
      <c r="B7465" s="29">
        <v>38509</v>
      </c>
      <c r="C7465" s="25">
        <v>21</v>
      </c>
      <c r="D7465" s="12">
        <v>32.4</v>
      </c>
      <c r="E7465" s="25">
        <v>25.8</v>
      </c>
      <c r="F7465" s="35">
        <v>84</v>
      </c>
      <c r="G7465" s="25">
        <v>0</v>
      </c>
      <c r="H7465" s="13">
        <v>7.8</v>
      </c>
      <c r="I7465" s="25"/>
      <c r="J7465" s="12">
        <v>225</v>
      </c>
      <c r="K7465" s="12">
        <v>1</v>
      </c>
      <c r="L7465" s="25" t="s">
        <v>13</v>
      </c>
      <c r="M7465" s="10"/>
      <c r="N7465" s="15"/>
      <c r="O7465" s="15"/>
      <c r="P7465" s="4"/>
    </row>
    <row r="7466" spans="1:16" ht="15" customHeight="1" x14ac:dyDescent="0.25">
      <c r="A7466" s="11">
        <f t="shared" si="942"/>
        <v>7463</v>
      </c>
      <c r="B7466" s="29">
        <v>38510</v>
      </c>
      <c r="C7466" s="25">
        <v>24</v>
      </c>
      <c r="D7466" s="12">
        <v>31.8</v>
      </c>
      <c r="E7466" s="25">
        <v>27.3</v>
      </c>
      <c r="F7466" s="35">
        <v>86</v>
      </c>
      <c r="G7466" s="25">
        <v>0</v>
      </c>
      <c r="H7466" s="13">
        <v>2.9</v>
      </c>
      <c r="I7466" s="25"/>
      <c r="J7466" s="12">
        <v>225</v>
      </c>
      <c r="K7466" s="12">
        <v>0</v>
      </c>
      <c r="L7466" s="25" t="s">
        <v>13</v>
      </c>
      <c r="M7466" s="10"/>
      <c r="N7466" s="15"/>
      <c r="O7466" s="15"/>
      <c r="P7466" s="4"/>
    </row>
    <row r="7467" spans="1:16" ht="15" customHeight="1" x14ac:dyDescent="0.25">
      <c r="A7467" s="11">
        <f t="shared" si="942"/>
        <v>7464</v>
      </c>
      <c r="B7467" s="29">
        <v>38511</v>
      </c>
      <c r="C7467" s="25">
        <v>23</v>
      </c>
      <c r="D7467" s="12">
        <v>31.2</v>
      </c>
      <c r="E7467" s="25">
        <v>24.7</v>
      </c>
      <c r="F7467" s="35">
        <v>85</v>
      </c>
      <c r="G7467" s="25">
        <v>0</v>
      </c>
      <c r="H7467" s="13">
        <v>2.6</v>
      </c>
      <c r="I7467" s="25"/>
      <c r="J7467" s="12">
        <v>360</v>
      </c>
      <c r="K7467" s="12">
        <v>0</v>
      </c>
      <c r="L7467" s="25" t="s">
        <v>11</v>
      </c>
      <c r="M7467" s="10"/>
      <c r="N7467" s="15"/>
      <c r="O7467" s="15"/>
      <c r="P7467" s="4"/>
    </row>
    <row r="7468" spans="1:16" ht="15" customHeight="1" x14ac:dyDescent="0.25">
      <c r="A7468" s="11">
        <f t="shared" si="942"/>
        <v>7465</v>
      </c>
      <c r="B7468" s="29">
        <v>38512</v>
      </c>
      <c r="C7468" s="25">
        <v>22</v>
      </c>
      <c r="D7468" s="12">
        <v>31.8</v>
      </c>
      <c r="E7468" s="25">
        <v>26.8</v>
      </c>
      <c r="F7468" s="35">
        <v>89</v>
      </c>
      <c r="G7468" s="25">
        <v>0</v>
      </c>
      <c r="H7468" s="13">
        <v>0</v>
      </c>
      <c r="I7468" s="25"/>
      <c r="J7468" s="12">
        <v>270</v>
      </c>
      <c r="K7468" s="12">
        <v>0</v>
      </c>
      <c r="L7468" s="25" t="s">
        <v>15</v>
      </c>
      <c r="M7468" s="10"/>
      <c r="N7468" s="15"/>
      <c r="O7468" s="15"/>
      <c r="P7468" s="4"/>
    </row>
    <row r="7469" spans="1:16" ht="15" customHeight="1" x14ac:dyDescent="0.25">
      <c r="A7469" s="11">
        <f t="shared" si="942"/>
        <v>7466</v>
      </c>
      <c r="B7469" s="29">
        <v>38513</v>
      </c>
      <c r="C7469" s="25">
        <v>23</v>
      </c>
      <c r="D7469" s="12">
        <v>31.9</v>
      </c>
      <c r="E7469" s="25">
        <v>26.3</v>
      </c>
      <c r="F7469" s="35">
        <v>78</v>
      </c>
      <c r="G7469" s="25">
        <v>9.6</v>
      </c>
      <c r="H7469" s="13">
        <v>0</v>
      </c>
      <c r="I7469" s="25"/>
      <c r="J7469" s="12">
        <v>360</v>
      </c>
      <c r="K7469" s="12">
        <v>1</v>
      </c>
      <c r="L7469" s="25" t="s">
        <v>11</v>
      </c>
      <c r="M7469" s="10"/>
      <c r="N7469" s="15"/>
      <c r="O7469" s="15"/>
      <c r="P7469" s="4"/>
    </row>
    <row r="7470" spans="1:16" ht="15" customHeight="1" x14ac:dyDescent="0.25">
      <c r="A7470" s="11">
        <f t="shared" si="942"/>
        <v>7467</v>
      </c>
      <c r="B7470" s="29">
        <v>38514</v>
      </c>
      <c r="C7470" s="25">
        <v>22</v>
      </c>
      <c r="D7470" s="12">
        <v>32.200000000000003</v>
      </c>
      <c r="E7470" s="25">
        <v>26.4</v>
      </c>
      <c r="F7470" s="35">
        <v>85</v>
      </c>
      <c r="G7470" s="25">
        <v>0</v>
      </c>
      <c r="H7470" s="13">
        <v>0</v>
      </c>
      <c r="I7470" s="25"/>
      <c r="J7470" s="12">
        <v>90</v>
      </c>
      <c r="K7470" s="12">
        <v>2</v>
      </c>
      <c r="L7470" s="25" t="s">
        <v>12</v>
      </c>
      <c r="M7470" s="10"/>
      <c r="N7470" s="15"/>
      <c r="O7470" s="15"/>
      <c r="P7470" s="4"/>
    </row>
    <row r="7471" spans="1:16" ht="15" customHeight="1" x14ac:dyDescent="0.25">
      <c r="A7471" s="11">
        <f t="shared" si="942"/>
        <v>7468</v>
      </c>
      <c r="B7471" s="29">
        <v>38515</v>
      </c>
      <c r="C7471" s="25">
        <v>25</v>
      </c>
      <c r="D7471" s="12">
        <v>30.6</v>
      </c>
      <c r="E7471" s="25">
        <v>27.2</v>
      </c>
      <c r="F7471" s="35">
        <v>88</v>
      </c>
      <c r="G7471" s="25">
        <v>0</v>
      </c>
      <c r="H7471" s="13">
        <v>0</v>
      </c>
      <c r="I7471" s="25"/>
      <c r="J7471" s="12">
        <v>360</v>
      </c>
      <c r="K7471" s="12">
        <v>1</v>
      </c>
      <c r="L7471" s="25" t="s">
        <v>11</v>
      </c>
      <c r="M7471" s="10"/>
      <c r="N7471" s="15"/>
      <c r="O7471" s="15"/>
      <c r="P7471" s="4"/>
    </row>
    <row r="7472" spans="1:16" ht="15" customHeight="1" x14ac:dyDescent="0.25">
      <c r="A7472" s="11">
        <f t="shared" si="942"/>
        <v>7469</v>
      </c>
      <c r="B7472" s="29">
        <v>38516</v>
      </c>
      <c r="C7472" s="25">
        <v>24</v>
      </c>
      <c r="D7472" s="12">
        <v>30.2</v>
      </c>
      <c r="E7472" s="25">
        <v>26.7</v>
      </c>
      <c r="F7472" s="35">
        <v>90</v>
      </c>
      <c r="G7472" s="25">
        <v>0</v>
      </c>
      <c r="H7472" s="13">
        <v>6.7</v>
      </c>
      <c r="I7472" s="25"/>
      <c r="J7472" s="12">
        <v>315</v>
      </c>
      <c r="K7472" s="12">
        <v>0</v>
      </c>
      <c r="L7472" s="25" t="s">
        <v>11</v>
      </c>
      <c r="M7472" s="10"/>
      <c r="N7472" s="15"/>
      <c r="O7472" s="15"/>
      <c r="P7472" s="4"/>
    </row>
    <row r="7473" spans="1:16" ht="15" customHeight="1" x14ac:dyDescent="0.25">
      <c r="A7473" s="11">
        <f t="shared" si="942"/>
        <v>7470</v>
      </c>
      <c r="B7473" s="29">
        <v>38517</v>
      </c>
      <c r="C7473" s="25">
        <v>22</v>
      </c>
      <c r="D7473" s="12">
        <v>32.6</v>
      </c>
      <c r="E7473" s="25">
        <v>25.6</v>
      </c>
      <c r="F7473" s="35">
        <v>85</v>
      </c>
      <c r="G7473" s="25">
        <v>5</v>
      </c>
      <c r="H7473" s="13">
        <v>1.3</v>
      </c>
      <c r="I7473" s="25"/>
      <c r="J7473" s="12">
        <v>90</v>
      </c>
      <c r="K7473" s="12">
        <v>0</v>
      </c>
      <c r="L7473" s="25" t="s">
        <v>12</v>
      </c>
      <c r="M7473" s="10"/>
      <c r="N7473" s="15"/>
      <c r="O7473" s="15"/>
      <c r="P7473" s="4"/>
    </row>
    <row r="7474" spans="1:16" ht="15" customHeight="1" x14ac:dyDescent="0.25">
      <c r="A7474" s="11">
        <f t="shared" si="942"/>
        <v>7471</v>
      </c>
      <c r="B7474" s="29">
        <v>38518</v>
      </c>
      <c r="C7474" s="25">
        <v>24</v>
      </c>
      <c r="D7474" s="12">
        <v>30</v>
      </c>
      <c r="E7474" s="25">
        <v>24.8</v>
      </c>
      <c r="F7474" s="35">
        <v>94</v>
      </c>
      <c r="G7474" s="25">
        <v>1</v>
      </c>
      <c r="H7474" s="13">
        <v>6.7</v>
      </c>
      <c r="I7474" s="25"/>
      <c r="J7474" s="12">
        <v>225</v>
      </c>
      <c r="K7474" s="12">
        <v>0</v>
      </c>
      <c r="L7474" s="25" t="s">
        <v>13</v>
      </c>
      <c r="M7474" s="10"/>
      <c r="N7474" s="15"/>
      <c r="O7474" s="15"/>
      <c r="P7474" s="4"/>
    </row>
    <row r="7475" spans="1:16" ht="15" customHeight="1" x14ac:dyDescent="0.25">
      <c r="A7475" s="11">
        <f t="shared" si="942"/>
        <v>7472</v>
      </c>
      <c r="B7475" s="29">
        <v>38519</v>
      </c>
      <c r="C7475" s="25">
        <v>23</v>
      </c>
      <c r="D7475" s="12">
        <v>32</v>
      </c>
      <c r="E7475" s="25">
        <v>26.6</v>
      </c>
      <c r="F7475" s="35">
        <v>82</v>
      </c>
      <c r="G7475" s="25">
        <v>19</v>
      </c>
      <c r="H7475" s="13">
        <v>4</v>
      </c>
      <c r="I7475" s="25"/>
      <c r="J7475" s="12">
        <v>225</v>
      </c>
      <c r="K7475" s="12">
        <v>0</v>
      </c>
      <c r="L7475" s="25" t="s">
        <v>13</v>
      </c>
      <c r="M7475" s="10"/>
      <c r="N7475" s="15"/>
      <c r="O7475" s="15"/>
      <c r="P7475" s="4"/>
    </row>
    <row r="7476" spans="1:16" ht="15" customHeight="1" x14ac:dyDescent="0.25">
      <c r="A7476" s="11">
        <f t="shared" si="942"/>
        <v>7473</v>
      </c>
      <c r="B7476" s="29">
        <v>38520</v>
      </c>
      <c r="C7476" s="25">
        <v>23</v>
      </c>
      <c r="D7476" s="12">
        <v>32</v>
      </c>
      <c r="E7476" s="25">
        <v>25.7</v>
      </c>
      <c r="F7476" s="35">
        <v>86</v>
      </c>
      <c r="G7476" s="25">
        <v>0</v>
      </c>
      <c r="H7476" s="13">
        <v>6</v>
      </c>
      <c r="I7476" s="25"/>
      <c r="J7476" s="12">
        <v>225</v>
      </c>
      <c r="K7476" s="12">
        <v>1</v>
      </c>
      <c r="L7476" s="25" t="s">
        <v>13</v>
      </c>
      <c r="M7476" s="10"/>
      <c r="N7476" s="15"/>
      <c r="O7476" s="15"/>
      <c r="P7476" s="4"/>
    </row>
    <row r="7477" spans="1:16" ht="15" customHeight="1" x14ac:dyDescent="0.25">
      <c r="A7477" s="11">
        <f t="shared" si="942"/>
        <v>7474</v>
      </c>
      <c r="B7477" s="29">
        <v>38521</v>
      </c>
      <c r="C7477" s="25">
        <v>22</v>
      </c>
      <c r="D7477" s="12">
        <v>32.4</v>
      </c>
      <c r="E7477" s="25">
        <v>25.5</v>
      </c>
      <c r="F7477" s="35">
        <v>80</v>
      </c>
      <c r="G7477" s="25">
        <v>0</v>
      </c>
      <c r="H7477" s="13">
        <v>4.5</v>
      </c>
      <c r="I7477" s="25"/>
      <c r="J7477" s="12">
        <v>225</v>
      </c>
      <c r="K7477" s="12">
        <v>1</v>
      </c>
      <c r="L7477" s="25" t="s">
        <v>13</v>
      </c>
      <c r="M7477" s="10"/>
      <c r="N7477" s="15"/>
      <c r="O7477" s="15"/>
      <c r="P7477" s="4"/>
    </row>
    <row r="7478" spans="1:16" ht="15" customHeight="1" x14ac:dyDescent="0.25">
      <c r="A7478" s="11">
        <f t="shared" si="942"/>
        <v>7475</v>
      </c>
      <c r="B7478" s="29">
        <v>38522</v>
      </c>
      <c r="C7478" s="25">
        <v>23</v>
      </c>
      <c r="D7478" s="12">
        <v>30.6</v>
      </c>
      <c r="E7478" s="25">
        <v>26.1</v>
      </c>
      <c r="F7478" s="35">
        <v>85</v>
      </c>
      <c r="G7478" s="25">
        <v>19</v>
      </c>
      <c r="H7478" s="13">
        <v>7</v>
      </c>
      <c r="I7478" s="25"/>
      <c r="J7478" s="12">
        <v>225</v>
      </c>
      <c r="K7478" s="12">
        <v>2</v>
      </c>
      <c r="L7478" s="25" t="s">
        <v>13</v>
      </c>
      <c r="M7478" s="10"/>
      <c r="N7478" s="15"/>
      <c r="O7478" s="15"/>
      <c r="P7478" s="4"/>
    </row>
    <row r="7479" spans="1:16" ht="15" customHeight="1" x14ac:dyDescent="0.25">
      <c r="A7479" s="11">
        <f t="shared" si="942"/>
        <v>7476</v>
      </c>
      <c r="B7479" s="29">
        <v>38523</v>
      </c>
      <c r="C7479" s="25">
        <v>22</v>
      </c>
      <c r="D7479" s="12">
        <v>30.6</v>
      </c>
      <c r="E7479" s="25">
        <v>25.1</v>
      </c>
      <c r="F7479" s="35">
        <v>85</v>
      </c>
      <c r="G7479" s="25">
        <v>1.5</v>
      </c>
      <c r="H7479" s="13">
        <v>7.6</v>
      </c>
      <c r="I7479" s="25"/>
      <c r="J7479" s="12">
        <v>225</v>
      </c>
      <c r="K7479" s="12">
        <v>2</v>
      </c>
      <c r="L7479" s="25" t="s">
        <v>13</v>
      </c>
      <c r="M7479" s="10"/>
      <c r="N7479" s="15"/>
      <c r="O7479" s="15"/>
      <c r="P7479" s="4"/>
    </row>
    <row r="7480" spans="1:16" ht="15" customHeight="1" x14ac:dyDescent="0.25">
      <c r="A7480" s="11">
        <f t="shared" si="942"/>
        <v>7477</v>
      </c>
      <c r="B7480" s="29">
        <v>38524</v>
      </c>
      <c r="C7480" s="25">
        <v>19</v>
      </c>
      <c r="D7480" s="12">
        <v>32.4</v>
      </c>
      <c r="E7480" s="25">
        <v>29.3</v>
      </c>
      <c r="F7480" s="35">
        <v>83</v>
      </c>
      <c r="G7480" s="25">
        <v>0</v>
      </c>
      <c r="H7480" s="13">
        <v>3.5</v>
      </c>
      <c r="I7480" s="25"/>
      <c r="J7480" s="12">
        <v>225</v>
      </c>
      <c r="K7480" s="12">
        <v>1</v>
      </c>
      <c r="L7480" s="25" t="s">
        <v>13</v>
      </c>
      <c r="M7480" s="10"/>
      <c r="N7480" s="15"/>
      <c r="O7480" s="15"/>
      <c r="P7480" s="4"/>
    </row>
    <row r="7481" spans="1:16" ht="15" customHeight="1" x14ac:dyDescent="0.25">
      <c r="A7481" s="11">
        <f t="shared" si="942"/>
        <v>7478</v>
      </c>
      <c r="B7481" s="29">
        <v>38525</v>
      </c>
      <c r="C7481" s="25">
        <v>20</v>
      </c>
      <c r="D7481" s="12">
        <v>31.8</v>
      </c>
      <c r="E7481" s="25">
        <v>24.9</v>
      </c>
      <c r="F7481" s="35">
        <v>83</v>
      </c>
      <c r="G7481" s="25">
        <v>0</v>
      </c>
      <c r="H7481" s="13">
        <v>7.8</v>
      </c>
      <c r="I7481" s="25"/>
      <c r="J7481" s="12">
        <v>225</v>
      </c>
      <c r="K7481" s="12">
        <v>1</v>
      </c>
      <c r="L7481" s="25" t="s">
        <v>13</v>
      </c>
      <c r="M7481" s="10"/>
      <c r="N7481" s="15"/>
      <c r="O7481" s="15"/>
      <c r="P7481" s="4"/>
    </row>
    <row r="7482" spans="1:16" ht="15" customHeight="1" x14ac:dyDescent="0.25">
      <c r="A7482" s="11">
        <f t="shared" si="942"/>
        <v>7479</v>
      </c>
      <c r="B7482" s="29">
        <v>38526</v>
      </c>
      <c r="C7482" s="25">
        <v>22</v>
      </c>
      <c r="D7482" s="12">
        <v>32.4</v>
      </c>
      <c r="E7482" s="25">
        <v>25.8</v>
      </c>
      <c r="F7482" s="35">
        <v>86</v>
      </c>
      <c r="G7482" s="25">
        <v>0</v>
      </c>
      <c r="H7482" s="13">
        <v>7.2</v>
      </c>
      <c r="I7482" s="25"/>
      <c r="J7482" s="12">
        <v>225</v>
      </c>
      <c r="K7482" s="12">
        <v>1</v>
      </c>
      <c r="L7482" s="25" t="s">
        <v>13</v>
      </c>
      <c r="M7482" s="10"/>
      <c r="N7482" s="15"/>
      <c r="O7482" s="15"/>
      <c r="P7482" s="4"/>
    </row>
    <row r="7483" spans="1:16" ht="15" customHeight="1" x14ac:dyDescent="0.25">
      <c r="A7483" s="11">
        <f t="shared" si="942"/>
        <v>7480</v>
      </c>
      <c r="B7483" s="29">
        <v>38527</v>
      </c>
      <c r="C7483" s="25">
        <v>20</v>
      </c>
      <c r="D7483" s="12">
        <v>31.6</v>
      </c>
      <c r="E7483" s="25">
        <v>24.4</v>
      </c>
      <c r="F7483" s="35">
        <v>80</v>
      </c>
      <c r="G7483" s="25">
        <v>0</v>
      </c>
      <c r="H7483" s="13">
        <v>0</v>
      </c>
      <c r="I7483" s="25"/>
      <c r="J7483" s="12">
        <v>225</v>
      </c>
      <c r="K7483" s="12">
        <v>1</v>
      </c>
      <c r="L7483" s="25" t="s">
        <v>13</v>
      </c>
      <c r="M7483" s="10"/>
      <c r="N7483" s="15"/>
      <c r="O7483" s="15"/>
      <c r="P7483" s="4"/>
    </row>
    <row r="7484" spans="1:16" ht="15" customHeight="1" x14ac:dyDescent="0.25">
      <c r="A7484" s="11">
        <f t="shared" si="942"/>
        <v>7481</v>
      </c>
      <c r="B7484" s="29">
        <v>38528</v>
      </c>
      <c r="C7484" s="25">
        <v>20</v>
      </c>
      <c r="D7484" s="12">
        <v>29.8</v>
      </c>
      <c r="E7484" s="25">
        <v>23.8</v>
      </c>
      <c r="F7484" s="35">
        <v>87</v>
      </c>
      <c r="G7484" s="25">
        <v>0</v>
      </c>
      <c r="H7484" s="13">
        <v>4.9000000000000004</v>
      </c>
      <c r="I7484" s="25"/>
      <c r="J7484" s="12">
        <v>360</v>
      </c>
      <c r="K7484" s="12">
        <v>0</v>
      </c>
      <c r="L7484" s="25" t="s">
        <v>11</v>
      </c>
      <c r="M7484" s="10"/>
      <c r="N7484" s="15"/>
      <c r="O7484" s="15"/>
      <c r="P7484" s="4"/>
    </row>
    <row r="7485" spans="1:16" ht="15" customHeight="1" x14ac:dyDescent="0.25">
      <c r="A7485" s="11">
        <f t="shared" si="942"/>
        <v>7482</v>
      </c>
      <c r="B7485" s="29">
        <v>38529</v>
      </c>
      <c r="C7485" s="25">
        <v>21</v>
      </c>
      <c r="D7485" s="12">
        <v>33</v>
      </c>
      <c r="E7485" s="25">
        <v>24.7</v>
      </c>
      <c r="F7485" s="35">
        <v>85</v>
      </c>
      <c r="G7485" s="25">
        <v>0</v>
      </c>
      <c r="H7485" s="13">
        <v>1.8</v>
      </c>
      <c r="I7485" s="25"/>
      <c r="J7485" s="12">
        <v>45</v>
      </c>
      <c r="K7485" s="12">
        <v>1</v>
      </c>
      <c r="L7485" s="25" t="s">
        <v>17</v>
      </c>
      <c r="M7485" s="10"/>
      <c r="N7485" s="15"/>
      <c r="O7485" s="15"/>
      <c r="P7485" s="4"/>
    </row>
    <row r="7486" spans="1:16" ht="15" customHeight="1" x14ac:dyDescent="0.25">
      <c r="A7486" s="11">
        <f t="shared" si="942"/>
        <v>7483</v>
      </c>
      <c r="B7486" s="29">
        <v>38530</v>
      </c>
      <c r="C7486" s="25">
        <v>23</v>
      </c>
      <c r="D7486" s="12">
        <v>30.4</v>
      </c>
      <c r="E7486" s="25">
        <v>25.4</v>
      </c>
      <c r="F7486" s="35">
        <v>90</v>
      </c>
      <c r="G7486" s="25">
        <v>7</v>
      </c>
      <c r="H7486" s="13">
        <v>6.4</v>
      </c>
      <c r="I7486" s="25"/>
      <c r="J7486" s="12">
        <v>90</v>
      </c>
      <c r="K7486" s="12">
        <v>0</v>
      </c>
      <c r="L7486" s="25" t="s">
        <v>12</v>
      </c>
      <c r="M7486" s="10"/>
      <c r="N7486" s="15"/>
      <c r="O7486" s="15"/>
      <c r="P7486" s="4"/>
    </row>
    <row r="7487" spans="1:16" ht="15" customHeight="1" x14ac:dyDescent="0.25">
      <c r="A7487" s="11">
        <f t="shared" si="942"/>
        <v>7484</v>
      </c>
      <c r="B7487" s="29">
        <v>38531</v>
      </c>
      <c r="C7487" s="25">
        <v>21</v>
      </c>
      <c r="D7487" s="12">
        <v>31.6</v>
      </c>
      <c r="E7487" s="25">
        <v>25.4</v>
      </c>
      <c r="F7487" s="35">
        <v>86</v>
      </c>
      <c r="G7487" s="25">
        <v>59.4</v>
      </c>
      <c r="H7487" s="13">
        <v>6.4</v>
      </c>
      <c r="I7487" s="25"/>
      <c r="J7487" s="12">
        <v>90</v>
      </c>
      <c r="K7487" s="12">
        <v>0</v>
      </c>
      <c r="L7487" s="25" t="s">
        <v>12</v>
      </c>
      <c r="M7487" s="10"/>
      <c r="N7487" s="15"/>
      <c r="O7487" s="15"/>
      <c r="P7487" s="4"/>
    </row>
    <row r="7488" spans="1:16" ht="15" customHeight="1" x14ac:dyDescent="0.25">
      <c r="A7488" s="11">
        <f t="shared" si="942"/>
        <v>7485</v>
      </c>
      <c r="B7488" s="29">
        <v>38532</v>
      </c>
      <c r="C7488" s="25">
        <v>22</v>
      </c>
      <c r="D7488" s="12">
        <v>29.6</v>
      </c>
      <c r="E7488" s="25">
        <v>25.2</v>
      </c>
      <c r="F7488" s="35">
        <v>94</v>
      </c>
      <c r="G7488" s="25">
        <v>3</v>
      </c>
      <c r="H7488" s="13">
        <v>7.5</v>
      </c>
      <c r="I7488" s="25"/>
      <c r="J7488" s="12">
        <v>225</v>
      </c>
      <c r="K7488" s="12">
        <v>0</v>
      </c>
      <c r="L7488" s="25" t="s">
        <v>13</v>
      </c>
      <c r="M7488" s="10"/>
      <c r="N7488" s="15"/>
      <c r="O7488" s="15"/>
      <c r="P7488" s="4"/>
    </row>
    <row r="7489" spans="1:16" ht="15" customHeight="1" x14ac:dyDescent="0.25">
      <c r="A7489" s="11">
        <f t="shared" si="942"/>
        <v>7486</v>
      </c>
      <c r="B7489" s="29">
        <v>38533</v>
      </c>
      <c r="C7489" s="25">
        <v>22</v>
      </c>
      <c r="D7489" s="12">
        <v>31.6</v>
      </c>
      <c r="E7489" s="25">
        <v>26.1</v>
      </c>
      <c r="F7489" s="35">
        <v>83</v>
      </c>
      <c r="G7489" s="25">
        <v>2.7</v>
      </c>
      <c r="H7489" s="13">
        <v>0</v>
      </c>
      <c r="I7489" s="25"/>
      <c r="J7489" s="12">
        <v>225</v>
      </c>
      <c r="K7489" s="12">
        <v>0</v>
      </c>
      <c r="L7489" s="25" t="s">
        <v>13</v>
      </c>
      <c r="M7489" s="10"/>
      <c r="N7489" s="15"/>
      <c r="O7489" s="15"/>
      <c r="P7489" s="4"/>
    </row>
    <row r="7490" spans="1:16" ht="15" customHeight="1" x14ac:dyDescent="0.25">
      <c r="A7490" s="11">
        <f t="shared" si="942"/>
        <v>7487</v>
      </c>
      <c r="B7490" s="29">
        <v>38534</v>
      </c>
      <c r="C7490" s="25">
        <v>22</v>
      </c>
      <c r="D7490" s="12">
        <v>31.6</v>
      </c>
      <c r="E7490" s="25">
        <v>25.5</v>
      </c>
      <c r="F7490" s="35">
        <v>84</v>
      </c>
      <c r="G7490" s="25">
        <v>0</v>
      </c>
      <c r="H7490" s="13">
        <v>7.1</v>
      </c>
      <c r="I7490" s="25"/>
      <c r="J7490" s="12">
        <v>225</v>
      </c>
      <c r="K7490" s="12">
        <v>1</v>
      </c>
      <c r="L7490" s="25" t="s">
        <v>17</v>
      </c>
      <c r="M7490" s="10"/>
      <c r="N7490" s="15"/>
      <c r="O7490" s="15"/>
      <c r="P7490" s="4"/>
    </row>
    <row r="7491" spans="1:16" ht="15" customHeight="1" x14ac:dyDescent="0.25">
      <c r="A7491" s="11">
        <f t="shared" si="942"/>
        <v>7488</v>
      </c>
      <c r="B7491" s="29">
        <v>38535</v>
      </c>
      <c r="C7491" s="25">
        <v>21</v>
      </c>
      <c r="D7491" s="12">
        <v>32</v>
      </c>
      <c r="E7491" s="25">
        <v>25.3</v>
      </c>
      <c r="F7491" s="35">
        <v>86</v>
      </c>
      <c r="G7491" s="25">
        <v>30.6</v>
      </c>
      <c r="H7491" s="13">
        <v>4.8</v>
      </c>
      <c r="I7491" s="25"/>
      <c r="J7491" s="12">
        <v>45</v>
      </c>
      <c r="K7491" s="12">
        <v>1</v>
      </c>
      <c r="L7491" s="25" t="s">
        <v>17</v>
      </c>
      <c r="M7491" s="10"/>
      <c r="N7491" s="15"/>
      <c r="O7491" s="15"/>
      <c r="P7491" s="4"/>
    </row>
    <row r="7492" spans="1:16" ht="15" customHeight="1" x14ac:dyDescent="0.25">
      <c r="A7492" s="11">
        <f t="shared" si="942"/>
        <v>7489</v>
      </c>
      <c r="B7492" s="29">
        <v>38536</v>
      </c>
      <c r="C7492" s="25">
        <v>21</v>
      </c>
      <c r="D7492" s="12">
        <v>32</v>
      </c>
      <c r="E7492" s="25">
        <v>25.7</v>
      </c>
      <c r="F7492" s="35">
        <v>87</v>
      </c>
      <c r="G7492" s="25">
        <v>0</v>
      </c>
      <c r="H7492" s="13">
        <v>5.4</v>
      </c>
      <c r="I7492" s="25"/>
      <c r="J7492" s="12">
        <v>45</v>
      </c>
      <c r="K7492" s="12">
        <v>0</v>
      </c>
      <c r="L7492" s="25" t="s">
        <v>13</v>
      </c>
      <c r="M7492" s="10"/>
      <c r="N7492" s="15"/>
      <c r="O7492" s="15"/>
      <c r="P7492" s="4"/>
    </row>
    <row r="7493" spans="1:16" ht="15" customHeight="1" x14ac:dyDescent="0.25">
      <c r="A7493" s="11">
        <f t="shared" si="942"/>
        <v>7490</v>
      </c>
      <c r="B7493" s="29">
        <v>38537</v>
      </c>
      <c r="C7493" s="25">
        <v>23</v>
      </c>
      <c r="D7493" s="12">
        <v>29.6</v>
      </c>
      <c r="E7493" s="25">
        <v>24.8</v>
      </c>
      <c r="F7493" s="35">
        <v>88</v>
      </c>
      <c r="G7493" s="25">
        <v>65</v>
      </c>
      <c r="H7493" s="13">
        <v>2.9</v>
      </c>
      <c r="I7493" s="25"/>
      <c r="J7493" s="12">
        <v>225</v>
      </c>
      <c r="K7493" s="12">
        <v>1</v>
      </c>
      <c r="L7493" s="25" t="s">
        <v>13</v>
      </c>
      <c r="M7493" s="10"/>
      <c r="N7493" s="15"/>
      <c r="O7493" s="15"/>
      <c r="P7493" s="4"/>
    </row>
    <row r="7494" spans="1:16" ht="15" customHeight="1" x14ac:dyDescent="0.25">
      <c r="A7494" s="11">
        <f t="shared" ref="A7494:A7557" si="943">A7493+1</f>
        <v>7491</v>
      </c>
      <c r="B7494" s="29">
        <v>38538</v>
      </c>
      <c r="C7494" s="25">
        <v>22</v>
      </c>
      <c r="D7494" s="12">
        <v>31.2</v>
      </c>
      <c r="E7494" s="25">
        <v>25.7</v>
      </c>
      <c r="F7494" s="35">
        <v>83</v>
      </c>
      <c r="G7494" s="25">
        <v>11.8</v>
      </c>
      <c r="H7494" s="13">
        <v>8</v>
      </c>
      <c r="I7494" s="25"/>
      <c r="J7494" s="12">
        <v>225</v>
      </c>
      <c r="K7494" s="12">
        <v>1</v>
      </c>
      <c r="L7494" s="25" t="s">
        <v>13</v>
      </c>
      <c r="M7494" s="10"/>
      <c r="N7494" s="15"/>
      <c r="O7494" s="15"/>
      <c r="P7494" s="4"/>
    </row>
    <row r="7495" spans="1:16" ht="15" customHeight="1" x14ac:dyDescent="0.25">
      <c r="A7495" s="11">
        <f t="shared" si="943"/>
        <v>7492</v>
      </c>
      <c r="B7495" s="29">
        <v>38539</v>
      </c>
      <c r="C7495" s="25">
        <v>21</v>
      </c>
      <c r="D7495" s="12">
        <v>31.4</v>
      </c>
      <c r="E7495" s="25">
        <v>25.3</v>
      </c>
      <c r="F7495" s="35">
        <v>82</v>
      </c>
      <c r="G7495" s="25">
        <v>0</v>
      </c>
      <c r="H7495" s="13">
        <v>7.8</v>
      </c>
      <c r="I7495" s="25"/>
      <c r="J7495" s="12">
        <v>225</v>
      </c>
      <c r="K7495" s="12">
        <v>0</v>
      </c>
      <c r="L7495" s="25" t="s">
        <v>15</v>
      </c>
      <c r="M7495" s="10"/>
      <c r="N7495" s="15"/>
      <c r="O7495" s="15"/>
      <c r="P7495" s="4"/>
    </row>
    <row r="7496" spans="1:16" ht="15" customHeight="1" x14ac:dyDescent="0.25">
      <c r="A7496" s="11">
        <f t="shared" si="943"/>
        <v>7493</v>
      </c>
      <c r="B7496" s="29">
        <v>38540</v>
      </c>
      <c r="C7496" s="25">
        <v>20</v>
      </c>
      <c r="D7496" s="12">
        <v>31.2</v>
      </c>
      <c r="E7496" s="25">
        <v>24.5</v>
      </c>
      <c r="F7496" s="35">
        <v>84</v>
      </c>
      <c r="G7496" s="25">
        <v>0</v>
      </c>
      <c r="H7496" s="13">
        <v>6.4</v>
      </c>
      <c r="I7496" s="25"/>
      <c r="J7496" s="12">
        <v>270</v>
      </c>
      <c r="K7496" s="12">
        <v>1</v>
      </c>
      <c r="L7496" s="25" t="s">
        <v>13</v>
      </c>
      <c r="M7496" s="10"/>
      <c r="N7496" s="15"/>
      <c r="O7496" s="15"/>
      <c r="P7496" s="4"/>
    </row>
    <row r="7497" spans="1:16" ht="15" customHeight="1" x14ac:dyDescent="0.25">
      <c r="A7497" s="11">
        <f t="shared" si="943"/>
        <v>7494</v>
      </c>
      <c r="B7497" s="29">
        <v>38541</v>
      </c>
      <c r="C7497" s="25">
        <v>20</v>
      </c>
      <c r="D7497" s="12">
        <v>31.6</v>
      </c>
      <c r="E7497" s="25">
        <v>25.1</v>
      </c>
      <c r="F7497" s="35">
        <v>84</v>
      </c>
      <c r="G7497" s="25">
        <v>0</v>
      </c>
      <c r="H7497" s="13">
        <v>7.9</v>
      </c>
      <c r="I7497" s="25"/>
      <c r="J7497" s="12">
        <v>225</v>
      </c>
      <c r="K7497" s="12">
        <v>0</v>
      </c>
      <c r="L7497" s="25" t="s">
        <v>13</v>
      </c>
      <c r="M7497" s="10"/>
      <c r="N7497" s="15"/>
      <c r="O7497" s="15"/>
      <c r="P7497" s="4"/>
    </row>
    <row r="7498" spans="1:16" ht="15" customHeight="1" x14ac:dyDescent="0.25">
      <c r="A7498" s="11">
        <f t="shared" si="943"/>
        <v>7495</v>
      </c>
      <c r="B7498" s="29">
        <v>38542</v>
      </c>
      <c r="C7498" s="25">
        <v>22</v>
      </c>
      <c r="D7498" s="12">
        <v>31.6</v>
      </c>
      <c r="E7498" s="25">
        <v>24.6</v>
      </c>
      <c r="F7498" s="35">
        <v>86</v>
      </c>
      <c r="G7498" s="25">
        <v>0</v>
      </c>
      <c r="H7498" s="13">
        <v>5.4</v>
      </c>
      <c r="I7498" s="25"/>
      <c r="J7498" s="12">
        <v>225</v>
      </c>
      <c r="K7498" s="12">
        <v>0</v>
      </c>
      <c r="L7498" s="25" t="s">
        <v>13</v>
      </c>
      <c r="M7498" s="10"/>
      <c r="N7498" s="15"/>
      <c r="O7498" s="15"/>
      <c r="P7498" s="4"/>
    </row>
    <row r="7499" spans="1:16" ht="15" customHeight="1" x14ac:dyDescent="0.25">
      <c r="A7499" s="11">
        <f t="shared" si="943"/>
        <v>7496</v>
      </c>
      <c r="B7499" s="29">
        <v>38543</v>
      </c>
      <c r="C7499" s="25">
        <v>24</v>
      </c>
      <c r="D7499" s="12">
        <v>30</v>
      </c>
      <c r="E7499" s="25">
        <v>25.1</v>
      </c>
      <c r="F7499" s="35">
        <v>89</v>
      </c>
      <c r="G7499" s="25">
        <v>1</v>
      </c>
      <c r="H7499" s="13">
        <v>1.9</v>
      </c>
      <c r="I7499" s="25"/>
      <c r="J7499" s="12">
        <v>225</v>
      </c>
      <c r="K7499" s="12">
        <v>0</v>
      </c>
      <c r="L7499" s="25" t="s">
        <v>15</v>
      </c>
      <c r="M7499" s="10"/>
      <c r="N7499" s="15"/>
      <c r="O7499" s="15"/>
      <c r="P7499" s="4"/>
    </row>
    <row r="7500" spans="1:16" ht="15" customHeight="1" x14ac:dyDescent="0.25">
      <c r="A7500" s="11">
        <f t="shared" si="943"/>
        <v>7497</v>
      </c>
      <c r="B7500" s="29">
        <v>38544</v>
      </c>
      <c r="C7500" s="25">
        <v>22</v>
      </c>
      <c r="D7500" s="12">
        <v>30.3</v>
      </c>
      <c r="E7500" s="25">
        <v>25.1</v>
      </c>
      <c r="F7500" s="35">
        <v>90</v>
      </c>
      <c r="G7500" s="25">
        <v>0</v>
      </c>
      <c r="H7500" s="13">
        <v>4.5</v>
      </c>
      <c r="I7500" s="25"/>
      <c r="J7500" s="12">
        <v>270</v>
      </c>
      <c r="K7500" s="12">
        <v>0</v>
      </c>
      <c r="L7500" s="25" t="s">
        <v>15</v>
      </c>
      <c r="M7500" s="10"/>
      <c r="N7500" s="15"/>
      <c r="O7500" s="15"/>
      <c r="P7500" s="4"/>
    </row>
    <row r="7501" spans="1:16" ht="15" customHeight="1" x14ac:dyDescent="0.25">
      <c r="A7501" s="11">
        <f t="shared" si="943"/>
        <v>7498</v>
      </c>
      <c r="B7501" s="29">
        <v>38545</v>
      </c>
      <c r="C7501" s="25">
        <v>21</v>
      </c>
      <c r="D7501" s="12">
        <v>28.8</v>
      </c>
      <c r="E7501" s="25">
        <v>25.3</v>
      </c>
      <c r="F7501" s="35">
        <v>89</v>
      </c>
      <c r="G7501" s="25">
        <v>18.3</v>
      </c>
      <c r="H7501" s="13">
        <v>1.2</v>
      </c>
      <c r="I7501" s="25"/>
      <c r="J7501" s="12">
        <v>270</v>
      </c>
      <c r="K7501" s="12">
        <v>0</v>
      </c>
      <c r="L7501" s="25" t="s">
        <v>13</v>
      </c>
      <c r="M7501" s="10"/>
      <c r="N7501" s="15"/>
      <c r="O7501" s="15"/>
      <c r="P7501" s="4"/>
    </row>
    <row r="7502" spans="1:16" ht="15" customHeight="1" x14ac:dyDescent="0.25">
      <c r="A7502" s="11">
        <f t="shared" si="943"/>
        <v>7499</v>
      </c>
      <c r="B7502" s="29">
        <v>38546</v>
      </c>
      <c r="C7502" s="25">
        <v>21</v>
      </c>
      <c r="D7502" s="12">
        <v>31</v>
      </c>
      <c r="E7502" s="25">
        <v>25.8</v>
      </c>
      <c r="F7502" s="35">
        <v>88</v>
      </c>
      <c r="G7502" s="25">
        <v>0</v>
      </c>
      <c r="H7502" s="13">
        <v>5.6</v>
      </c>
      <c r="I7502" s="25"/>
      <c r="J7502" s="12">
        <v>225</v>
      </c>
      <c r="K7502" s="12">
        <v>0</v>
      </c>
      <c r="L7502" s="25" t="s">
        <v>13</v>
      </c>
      <c r="M7502" s="10"/>
      <c r="N7502" s="15"/>
      <c r="O7502" s="15"/>
      <c r="P7502" s="4"/>
    </row>
    <row r="7503" spans="1:16" ht="15" customHeight="1" x14ac:dyDescent="0.25">
      <c r="A7503" s="11">
        <f t="shared" si="943"/>
        <v>7500</v>
      </c>
      <c r="B7503" s="29">
        <v>38547</v>
      </c>
      <c r="C7503" s="25">
        <v>22</v>
      </c>
      <c r="D7503" s="12">
        <v>31.2</v>
      </c>
      <c r="E7503" s="25">
        <v>25</v>
      </c>
      <c r="F7503" s="35">
        <v>88</v>
      </c>
      <c r="G7503" s="25">
        <v>11</v>
      </c>
      <c r="H7503" s="13">
        <v>6.8</v>
      </c>
      <c r="I7503" s="25"/>
      <c r="J7503" s="12">
        <v>225</v>
      </c>
      <c r="K7503" s="12">
        <v>1</v>
      </c>
      <c r="L7503" s="25" t="s">
        <v>13</v>
      </c>
      <c r="M7503" s="10"/>
      <c r="N7503" s="15"/>
      <c r="O7503" s="15"/>
      <c r="P7503" s="4"/>
    </row>
    <row r="7504" spans="1:16" ht="15" customHeight="1" x14ac:dyDescent="0.25">
      <c r="A7504" s="11">
        <f t="shared" si="943"/>
        <v>7501</v>
      </c>
      <c r="B7504" s="29">
        <v>38548</v>
      </c>
      <c r="C7504" s="25">
        <v>22</v>
      </c>
      <c r="D7504" s="12">
        <v>29.8</v>
      </c>
      <c r="E7504" s="25">
        <v>25.5</v>
      </c>
      <c r="F7504" s="35">
        <v>88</v>
      </c>
      <c r="G7504" s="25">
        <v>22.7</v>
      </c>
      <c r="H7504" s="13">
        <v>2.9</v>
      </c>
      <c r="I7504" s="25"/>
      <c r="J7504" s="12">
        <v>225</v>
      </c>
      <c r="K7504" s="12">
        <v>0</v>
      </c>
      <c r="L7504" s="25" t="s">
        <v>15</v>
      </c>
      <c r="M7504" s="10"/>
      <c r="N7504" s="15"/>
      <c r="O7504" s="15"/>
      <c r="P7504" s="4"/>
    </row>
    <row r="7505" spans="1:16" ht="15" customHeight="1" x14ac:dyDescent="0.25">
      <c r="A7505" s="11">
        <f t="shared" si="943"/>
        <v>7502</v>
      </c>
      <c r="B7505" s="29">
        <v>38549</v>
      </c>
      <c r="C7505" s="25">
        <v>22</v>
      </c>
      <c r="D7505" s="12">
        <v>31.6</v>
      </c>
      <c r="E7505" s="25">
        <v>25.8</v>
      </c>
      <c r="F7505" s="35">
        <v>85</v>
      </c>
      <c r="G7505" s="25">
        <v>0.2</v>
      </c>
      <c r="H7505" s="13">
        <v>4.2</v>
      </c>
      <c r="I7505" s="25"/>
      <c r="J7505" s="12">
        <v>270</v>
      </c>
      <c r="K7505" s="12">
        <v>0</v>
      </c>
      <c r="L7505" s="25" t="s">
        <v>15</v>
      </c>
      <c r="M7505" s="10"/>
      <c r="N7505" s="15"/>
      <c r="O7505" s="15"/>
      <c r="P7505" s="4"/>
    </row>
    <row r="7506" spans="1:16" ht="15" customHeight="1" x14ac:dyDescent="0.25">
      <c r="A7506" s="11">
        <f t="shared" si="943"/>
        <v>7503</v>
      </c>
      <c r="B7506" s="29">
        <v>38550</v>
      </c>
      <c r="C7506" s="25">
        <v>22</v>
      </c>
      <c r="D7506" s="12">
        <v>31</v>
      </c>
      <c r="E7506" s="25">
        <v>25.3</v>
      </c>
      <c r="F7506" s="35">
        <v>82</v>
      </c>
      <c r="G7506" s="25">
        <v>0.4</v>
      </c>
      <c r="H7506" s="13">
        <v>2.5</v>
      </c>
      <c r="I7506" s="25"/>
      <c r="J7506" s="12">
        <v>270</v>
      </c>
      <c r="K7506" s="12">
        <v>0</v>
      </c>
      <c r="L7506" s="25" t="s">
        <v>13</v>
      </c>
      <c r="M7506" s="10"/>
      <c r="N7506" s="15"/>
      <c r="O7506" s="15"/>
      <c r="P7506" s="4"/>
    </row>
    <row r="7507" spans="1:16" ht="15" customHeight="1" x14ac:dyDescent="0.25">
      <c r="A7507" s="11">
        <f t="shared" si="943"/>
        <v>7504</v>
      </c>
      <c r="B7507" s="29">
        <v>38551</v>
      </c>
      <c r="C7507" s="25">
        <v>22</v>
      </c>
      <c r="D7507" s="12">
        <v>30</v>
      </c>
      <c r="E7507" s="25">
        <v>26</v>
      </c>
      <c r="F7507" s="35">
        <v>86</v>
      </c>
      <c r="G7507" s="25">
        <v>0</v>
      </c>
      <c r="H7507" s="13">
        <v>2.6</v>
      </c>
      <c r="I7507" s="25"/>
      <c r="J7507" s="12">
        <v>225</v>
      </c>
      <c r="K7507" s="12">
        <v>0</v>
      </c>
      <c r="L7507" s="25" t="s">
        <v>13</v>
      </c>
      <c r="M7507" s="10"/>
      <c r="N7507" s="15"/>
      <c r="O7507" s="15"/>
      <c r="P7507" s="4"/>
    </row>
    <row r="7508" spans="1:16" ht="15" customHeight="1" x14ac:dyDescent="0.25">
      <c r="A7508" s="11">
        <f t="shared" si="943"/>
        <v>7505</v>
      </c>
      <c r="B7508" s="29">
        <v>38552</v>
      </c>
      <c r="C7508" s="25">
        <v>22</v>
      </c>
      <c r="D7508" s="12">
        <v>27.8</v>
      </c>
      <c r="E7508" s="25">
        <v>24.5</v>
      </c>
      <c r="F7508" s="35">
        <v>94</v>
      </c>
      <c r="G7508" s="25">
        <v>1.2</v>
      </c>
      <c r="H7508" s="13">
        <v>0.1</v>
      </c>
      <c r="I7508" s="25"/>
      <c r="J7508" s="12">
        <v>225</v>
      </c>
      <c r="K7508" s="12">
        <v>1</v>
      </c>
      <c r="L7508" s="25" t="s">
        <v>13</v>
      </c>
      <c r="M7508" s="10"/>
      <c r="N7508" s="15"/>
      <c r="O7508" s="15"/>
      <c r="P7508" s="4"/>
    </row>
    <row r="7509" spans="1:16" ht="15" customHeight="1" x14ac:dyDescent="0.25">
      <c r="A7509" s="11">
        <f t="shared" si="943"/>
        <v>7506</v>
      </c>
      <c r="B7509" s="29">
        <v>38553</v>
      </c>
      <c r="C7509" s="25">
        <v>22</v>
      </c>
      <c r="D7509" s="12">
        <v>30.2</v>
      </c>
      <c r="E7509" s="25">
        <v>25.6</v>
      </c>
      <c r="F7509" s="35">
        <v>88</v>
      </c>
      <c r="G7509" s="25">
        <v>11.5</v>
      </c>
      <c r="H7509" s="13">
        <v>3.9</v>
      </c>
      <c r="I7509" s="25"/>
      <c r="J7509" s="12">
        <v>225</v>
      </c>
      <c r="K7509" s="12">
        <v>0</v>
      </c>
      <c r="L7509" s="25" t="s">
        <v>13</v>
      </c>
      <c r="M7509" s="10"/>
      <c r="N7509" s="15"/>
      <c r="O7509" s="15"/>
      <c r="P7509" s="4"/>
    </row>
    <row r="7510" spans="1:16" ht="15" customHeight="1" x14ac:dyDescent="0.25">
      <c r="A7510" s="11">
        <f t="shared" si="943"/>
        <v>7507</v>
      </c>
      <c r="B7510" s="29">
        <v>38554</v>
      </c>
      <c r="C7510" s="25">
        <v>22</v>
      </c>
      <c r="D7510" s="12">
        <v>30.2</v>
      </c>
      <c r="E7510" s="25">
        <v>25.5</v>
      </c>
      <c r="F7510" s="35">
        <v>88</v>
      </c>
      <c r="G7510" s="25">
        <v>7.3</v>
      </c>
      <c r="H7510" s="13">
        <v>4.0999999999999996</v>
      </c>
      <c r="I7510" s="25"/>
      <c r="J7510" s="12">
        <v>225</v>
      </c>
      <c r="K7510" s="12">
        <v>0</v>
      </c>
      <c r="L7510" s="25" t="s">
        <v>13</v>
      </c>
      <c r="M7510" s="10"/>
      <c r="N7510" s="15"/>
      <c r="O7510" s="15"/>
      <c r="P7510" s="4"/>
    </row>
    <row r="7511" spans="1:16" ht="15" customHeight="1" x14ac:dyDescent="0.25">
      <c r="A7511" s="11">
        <f t="shared" si="943"/>
        <v>7508</v>
      </c>
      <c r="B7511" s="29">
        <v>38555</v>
      </c>
      <c r="C7511" s="25">
        <v>22</v>
      </c>
      <c r="D7511" s="12">
        <v>30.5</v>
      </c>
      <c r="E7511" s="25">
        <v>25.4</v>
      </c>
      <c r="F7511" s="35">
        <v>86</v>
      </c>
      <c r="G7511" s="25">
        <v>2.5</v>
      </c>
      <c r="H7511" s="13">
        <v>3.3</v>
      </c>
      <c r="I7511" s="25"/>
      <c r="J7511" s="12">
        <v>225</v>
      </c>
      <c r="K7511" s="12">
        <v>0</v>
      </c>
      <c r="L7511" s="25" t="s">
        <v>13</v>
      </c>
      <c r="M7511" s="10"/>
      <c r="N7511" s="15"/>
      <c r="O7511" s="15"/>
      <c r="P7511" s="4"/>
    </row>
    <row r="7512" spans="1:16" ht="15" customHeight="1" x14ac:dyDescent="0.25">
      <c r="A7512" s="11">
        <f t="shared" si="943"/>
        <v>7509</v>
      </c>
      <c r="B7512" s="29">
        <v>38556</v>
      </c>
      <c r="C7512" s="25">
        <v>23</v>
      </c>
      <c r="D7512" s="12">
        <v>30.4</v>
      </c>
      <c r="E7512" s="25">
        <v>24.2</v>
      </c>
      <c r="F7512" s="35">
        <v>95</v>
      </c>
      <c r="G7512" s="25">
        <v>0</v>
      </c>
      <c r="H7512" s="13">
        <v>0.2</v>
      </c>
      <c r="I7512" s="25"/>
      <c r="J7512" s="12">
        <v>225</v>
      </c>
      <c r="K7512" s="12">
        <v>0</v>
      </c>
      <c r="L7512" s="25" t="s">
        <v>13</v>
      </c>
      <c r="M7512" s="10"/>
      <c r="N7512" s="15"/>
      <c r="O7512" s="15"/>
      <c r="P7512" s="4"/>
    </row>
    <row r="7513" spans="1:16" ht="15" customHeight="1" x14ac:dyDescent="0.25">
      <c r="A7513" s="11">
        <f t="shared" si="943"/>
        <v>7510</v>
      </c>
      <c r="B7513" s="29">
        <v>38557</v>
      </c>
      <c r="C7513" s="25">
        <v>22</v>
      </c>
      <c r="D7513" s="12">
        <v>31.6</v>
      </c>
      <c r="E7513" s="25">
        <v>25.6</v>
      </c>
      <c r="F7513" s="35">
        <v>91</v>
      </c>
      <c r="G7513" s="25">
        <v>2.7</v>
      </c>
      <c r="H7513" s="13">
        <v>2.8</v>
      </c>
      <c r="I7513" s="25"/>
      <c r="J7513" s="12">
        <v>225</v>
      </c>
      <c r="K7513" s="12">
        <v>0</v>
      </c>
      <c r="L7513" s="25" t="s">
        <v>13</v>
      </c>
      <c r="M7513" s="10"/>
      <c r="N7513" s="15"/>
      <c r="O7513" s="15"/>
      <c r="P7513" s="4"/>
    </row>
    <row r="7514" spans="1:16" ht="15" customHeight="1" x14ac:dyDescent="0.25">
      <c r="A7514" s="11">
        <f t="shared" si="943"/>
        <v>7511</v>
      </c>
      <c r="B7514" s="29">
        <v>38558</v>
      </c>
      <c r="C7514" s="25">
        <v>23</v>
      </c>
      <c r="D7514" s="12">
        <v>30</v>
      </c>
      <c r="E7514" s="25">
        <v>25.2</v>
      </c>
      <c r="F7514" s="35">
        <v>88</v>
      </c>
      <c r="G7514" s="25">
        <v>7</v>
      </c>
      <c r="H7514" s="13">
        <v>4.2</v>
      </c>
      <c r="I7514" s="25"/>
      <c r="J7514" s="12">
        <v>225</v>
      </c>
      <c r="K7514" s="12">
        <v>1</v>
      </c>
      <c r="L7514" s="25" t="s">
        <v>13</v>
      </c>
      <c r="M7514" s="10"/>
      <c r="N7514" s="15"/>
      <c r="O7514" s="15"/>
      <c r="P7514" s="4"/>
    </row>
    <row r="7515" spans="1:16" ht="15" customHeight="1" x14ac:dyDescent="0.25">
      <c r="A7515" s="11">
        <f t="shared" si="943"/>
        <v>7512</v>
      </c>
      <c r="B7515" s="29">
        <v>38559</v>
      </c>
      <c r="C7515" s="25">
        <v>22</v>
      </c>
      <c r="D7515" s="12">
        <v>28.9</v>
      </c>
      <c r="E7515" s="25">
        <v>24.9</v>
      </c>
      <c r="F7515" s="35">
        <v>80</v>
      </c>
      <c r="G7515" s="25">
        <v>16.5</v>
      </c>
      <c r="H7515" s="13">
        <v>2.9</v>
      </c>
      <c r="I7515" s="25"/>
      <c r="J7515" s="12">
        <v>225</v>
      </c>
      <c r="K7515" s="12">
        <v>0</v>
      </c>
      <c r="L7515" s="25" t="s">
        <v>13</v>
      </c>
      <c r="M7515" s="10"/>
      <c r="N7515" s="15"/>
      <c r="O7515" s="15"/>
      <c r="P7515" s="4"/>
    </row>
    <row r="7516" spans="1:16" ht="15" customHeight="1" x14ac:dyDescent="0.25">
      <c r="A7516" s="11">
        <f t="shared" si="943"/>
        <v>7513</v>
      </c>
      <c r="B7516" s="29">
        <v>38560</v>
      </c>
      <c r="C7516" s="25">
        <v>22</v>
      </c>
      <c r="D7516" s="12">
        <v>31.4</v>
      </c>
      <c r="E7516" s="25">
        <v>24.9</v>
      </c>
      <c r="F7516" s="35">
        <v>82</v>
      </c>
      <c r="G7516" s="25">
        <v>0</v>
      </c>
      <c r="H7516" s="13">
        <v>0</v>
      </c>
      <c r="I7516" s="25"/>
      <c r="J7516" s="12">
        <v>225</v>
      </c>
      <c r="K7516" s="12">
        <v>1</v>
      </c>
      <c r="L7516" s="25" t="s">
        <v>14</v>
      </c>
      <c r="M7516" s="10"/>
      <c r="N7516" s="15"/>
      <c r="O7516" s="15"/>
      <c r="P7516" s="4"/>
    </row>
    <row r="7517" spans="1:16" ht="15" customHeight="1" x14ac:dyDescent="0.25">
      <c r="A7517" s="11">
        <f t="shared" si="943"/>
        <v>7514</v>
      </c>
      <c r="B7517" s="29">
        <v>38561</v>
      </c>
      <c r="C7517" s="25">
        <v>21</v>
      </c>
      <c r="D7517" s="12">
        <v>31.7</v>
      </c>
      <c r="E7517" s="25">
        <v>25.8</v>
      </c>
      <c r="F7517" s="35">
        <v>86</v>
      </c>
      <c r="G7517" s="25">
        <v>0</v>
      </c>
      <c r="H7517" s="13">
        <v>7.7</v>
      </c>
      <c r="I7517" s="25"/>
      <c r="J7517" s="12">
        <v>225</v>
      </c>
      <c r="K7517" s="12">
        <v>1</v>
      </c>
      <c r="L7517" s="25" t="s">
        <v>13</v>
      </c>
      <c r="M7517" s="10"/>
      <c r="N7517" s="15"/>
      <c r="O7517" s="15"/>
      <c r="P7517" s="4"/>
    </row>
    <row r="7518" spans="1:16" ht="15" customHeight="1" x14ac:dyDescent="0.25">
      <c r="A7518" s="11">
        <f t="shared" si="943"/>
        <v>7515</v>
      </c>
      <c r="B7518" s="29">
        <v>38562</v>
      </c>
      <c r="C7518" s="25">
        <v>23</v>
      </c>
      <c r="D7518" s="12">
        <v>30.8</v>
      </c>
      <c r="E7518" s="25">
        <v>25.5</v>
      </c>
      <c r="F7518" s="35">
        <v>85</v>
      </c>
      <c r="G7518" s="25">
        <v>0</v>
      </c>
      <c r="H7518" s="13">
        <v>5.7</v>
      </c>
      <c r="I7518" s="25"/>
      <c r="J7518" s="12">
        <v>225</v>
      </c>
      <c r="K7518" s="12">
        <v>0</v>
      </c>
      <c r="L7518" s="25" t="s">
        <v>13</v>
      </c>
      <c r="M7518" s="10"/>
      <c r="N7518" s="15"/>
      <c r="O7518" s="15"/>
      <c r="P7518" s="4"/>
    </row>
    <row r="7519" spans="1:16" ht="15" customHeight="1" x14ac:dyDescent="0.25">
      <c r="A7519" s="11">
        <f t="shared" si="943"/>
        <v>7516</v>
      </c>
      <c r="B7519" s="29">
        <v>38563</v>
      </c>
      <c r="C7519" s="25">
        <v>22</v>
      </c>
      <c r="D7519" s="12">
        <v>31.1</v>
      </c>
      <c r="E7519" s="25">
        <v>25.9</v>
      </c>
      <c r="F7519" s="35">
        <v>85</v>
      </c>
      <c r="G7519" s="25">
        <v>0</v>
      </c>
      <c r="H7519" s="13">
        <v>4.9000000000000004</v>
      </c>
      <c r="I7519" s="25"/>
      <c r="J7519" s="12">
        <v>270</v>
      </c>
      <c r="K7519" s="12">
        <v>1</v>
      </c>
      <c r="L7519" s="25" t="s">
        <v>15</v>
      </c>
      <c r="M7519" s="10"/>
      <c r="N7519" s="15"/>
      <c r="O7519" s="15"/>
      <c r="P7519" s="4"/>
    </row>
    <row r="7520" spans="1:16" ht="15" customHeight="1" x14ac:dyDescent="0.25">
      <c r="A7520" s="11">
        <f t="shared" si="943"/>
        <v>7517</v>
      </c>
      <c r="B7520" s="29">
        <v>38564</v>
      </c>
      <c r="C7520" s="25">
        <v>22</v>
      </c>
      <c r="D7520" s="12">
        <v>30.6</v>
      </c>
      <c r="E7520" s="25">
        <v>25.7</v>
      </c>
      <c r="F7520" s="35">
        <v>86</v>
      </c>
      <c r="G7520" s="25">
        <v>3.1</v>
      </c>
      <c r="H7520" s="13">
        <v>3.6</v>
      </c>
      <c r="I7520" s="25"/>
      <c r="J7520" s="12">
        <v>225</v>
      </c>
      <c r="K7520" s="12">
        <v>6</v>
      </c>
      <c r="L7520" s="25" t="s">
        <v>13</v>
      </c>
      <c r="M7520" s="10"/>
      <c r="N7520" s="15"/>
      <c r="O7520" s="15"/>
      <c r="P7520" s="4"/>
    </row>
    <row r="7521" spans="1:16" ht="15" customHeight="1" x14ac:dyDescent="0.25">
      <c r="A7521" s="11">
        <f t="shared" si="943"/>
        <v>7518</v>
      </c>
      <c r="B7521" s="29">
        <v>38565</v>
      </c>
      <c r="C7521" s="25">
        <v>21</v>
      </c>
      <c r="D7521" s="12">
        <v>31.2</v>
      </c>
      <c r="E7521" s="25">
        <v>25.7</v>
      </c>
      <c r="F7521" s="35">
        <v>81</v>
      </c>
      <c r="G7521" s="25">
        <v>0</v>
      </c>
      <c r="H7521" s="13">
        <v>8</v>
      </c>
      <c r="I7521" s="25"/>
      <c r="J7521" s="12">
        <v>220</v>
      </c>
      <c r="K7521" s="12">
        <v>1</v>
      </c>
      <c r="L7521" s="25" t="s">
        <v>13</v>
      </c>
      <c r="M7521" s="10"/>
      <c r="N7521" s="15"/>
      <c r="O7521" s="15"/>
      <c r="P7521" s="4"/>
    </row>
    <row r="7522" spans="1:16" ht="15" customHeight="1" x14ac:dyDescent="0.25">
      <c r="A7522" s="11">
        <f t="shared" si="943"/>
        <v>7519</v>
      </c>
      <c r="B7522" s="29">
        <v>38566</v>
      </c>
      <c r="C7522" s="25">
        <v>22</v>
      </c>
      <c r="D7522" s="12">
        <v>32.6</v>
      </c>
      <c r="E7522" s="25">
        <v>25.6</v>
      </c>
      <c r="F7522" s="35">
        <v>82</v>
      </c>
      <c r="G7522" s="25">
        <v>0</v>
      </c>
      <c r="H7522" s="13">
        <v>7.8</v>
      </c>
      <c r="I7522" s="25"/>
      <c r="J7522" s="12">
        <v>220</v>
      </c>
      <c r="K7522" s="12">
        <v>1</v>
      </c>
      <c r="L7522" s="25" t="s">
        <v>17</v>
      </c>
      <c r="M7522" s="10"/>
      <c r="N7522" s="15"/>
      <c r="O7522" s="15"/>
      <c r="P7522" s="4"/>
    </row>
    <row r="7523" spans="1:16" ht="15" customHeight="1" x14ac:dyDescent="0.25">
      <c r="A7523" s="11">
        <f t="shared" si="943"/>
        <v>7520</v>
      </c>
      <c r="B7523" s="29">
        <v>38567</v>
      </c>
      <c r="C7523" s="25">
        <v>21</v>
      </c>
      <c r="D7523" s="12">
        <v>30.6</v>
      </c>
      <c r="E7523" s="25">
        <v>25.5</v>
      </c>
      <c r="F7523" s="35">
        <v>87</v>
      </c>
      <c r="G7523" s="25">
        <v>4</v>
      </c>
      <c r="H7523" s="13">
        <v>4.0999999999999996</v>
      </c>
      <c r="I7523" s="25"/>
      <c r="J7523" s="12">
        <v>230</v>
      </c>
      <c r="K7523" s="12">
        <v>0</v>
      </c>
      <c r="L7523" s="25" t="s">
        <v>12</v>
      </c>
      <c r="M7523" s="10"/>
      <c r="N7523" s="15"/>
      <c r="O7523" s="15"/>
      <c r="P7523" s="4"/>
    </row>
    <row r="7524" spans="1:16" ht="15" customHeight="1" x14ac:dyDescent="0.25">
      <c r="A7524" s="11">
        <f t="shared" si="943"/>
        <v>7521</v>
      </c>
      <c r="B7524" s="29">
        <v>38568</v>
      </c>
      <c r="C7524" s="25">
        <v>21</v>
      </c>
      <c r="D7524" s="12">
        <v>30.6</v>
      </c>
      <c r="E7524" s="25">
        <v>25</v>
      </c>
      <c r="F7524" s="35">
        <v>88</v>
      </c>
      <c r="G7524" s="25">
        <v>4</v>
      </c>
      <c r="H7524" s="13">
        <v>2.1</v>
      </c>
      <c r="I7524" s="25"/>
      <c r="J7524" s="12">
        <v>270</v>
      </c>
      <c r="K7524" s="12">
        <v>1</v>
      </c>
      <c r="L7524" s="25" t="s">
        <v>13</v>
      </c>
      <c r="M7524" s="10"/>
      <c r="N7524" s="15"/>
      <c r="O7524" s="15"/>
      <c r="P7524" s="4"/>
    </row>
    <row r="7525" spans="1:16" ht="15" customHeight="1" x14ac:dyDescent="0.25">
      <c r="A7525" s="11">
        <f t="shared" si="943"/>
        <v>7522</v>
      </c>
      <c r="B7525" s="29">
        <v>38569</v>
      </c>
      <c r="C7525" s="25">
        <v>20</v>
      </c>
      <c r="D7525" s="12">
        <v>32.200000000000003</v>
      </c>
      <c r="E7525" s="25">
        <v>24.9</v>
      </c>
      <c r="F7525" s="35">
        <v>83</v>
      </c>
      <c r="G7525" s="25">
        <v>0</v>
      </c>
      <c r="H7525" s="13">
        <v>7.8</v>
      </c>
      <c r="I7525" s="25"/>
      <c r="J7525" s="12">
        <v>270</v>
      </c>
      <c r="K7525" s="12">
        <v>1</v>
      </c>
      <c r="L7525" s="25" t="s">
        <v>13</v>
      </c>
      <c r="M7525" s="10"/>
      <c r="N7525" s="15"/>
      <c r="O7525" s="15"/>
      <c r="P7525" s="4"/>
    </row>
    <row r="7526" spans="1:16" ht="15" customHeight="1" x14ac:dyDescent="0.25">
      <c r="A7526" s="11">
        <f t="shared" si="943"/>
        <v>7523</v>
      </c>
      <c r="B7526" s="29">
        <v>38570</v>
      </c>
      <c r="C7526" s="25">
        <v>22</v>
      </c>
      <c r="D7526" s="12">
        <v>30</v>
      </c>
      <c r="E7526" s="25">
        <v>25.9</v>
      </c>
      <c r="F7526" s="35">
        <v>79</v>
      </c>
      <c r="G7526" s="25">
        <v>0</v>
      </c>
      <c r="H7526" s="13">
        <v>7.2</v>
      </c>
      <c r="I7526" s="25"/>
      <c r="J7526" s="12">
        <v>230</v>
      </c>
      <c r="K7526" s="12">
        <v>0</v>
      </c>
      <c r="L7526" s="25" t="s">
        <v>13</v>
      </c>
      <c r="M7526" s="10"/>
      <c r="N7526" s="15"/>
      <c r="O7526" s="15"/>
      <c r="P7526" s="4"/>
    </row>
    <row r="7527" spans="1:16" ht="15" customHeight="1" x14ac:dyDescent="0.25">
      <c r="A7527" s="11">
        <f t="shared" si="943"/>
        <v>7524</v>
      </c>
      <c r="B7527" s="29">
        <v>38571</v>
      </c>
      <c r="C7527" s="25">
        <v>23</v>
      </c>
      <c r="D7527" s="12">
        <v>29.6</v>
      </c>
      <c r="E7527" s="25">
        <v>25.5</v>
      </c>
      <c r="F7527" s="35">
        <v>86</v>
      </c>
      <c r="G7527" s="25">
        <v>10</v>
      </c>
      <c r="H7527" s="13">
        <v>1.9</v>
      </c>
      <c r="I7527" s="25"/>
      <c r="J7527" s="12">
        <v>230</v>
      </c>
      <c r="K7527" s="12">
        <v>1</v>
      </c>
      <c r="L7527" s="25" t="s">
        <v>15</v>
      </c>
      <c r="M7527" s="10"/>
      <c r="N7527" s="15"/>
      <c r="O7527" s="15"/>
      <c r="P7527" s="4"/>
    </row>
    <row r="7528" spans="1:16" ht="15" customHeight="1" x14ac:dyDescent="0.25">
      <c r="A7528" s="11">
        <f t="shared" si="943"/>
        <v>7525</v>
      </c>
      <c r="B7528" s="29">
        <v>38572</v>
      </c>
      <c r="C7528" s="25">
        <v>23</v>
      </c>
      <c r="D7528" s="12">
        <v>29.7</v>
      </c>
      <c r="E7528" s="25">
        <v>25.9</v>
      </c>
      <c r="F7528" s="35">
        <v>86</v>
      </c>
      <c r="G7528" s="25">
        <v>4</v>
      </c>
      <c r="H7528" s="13">
        <v>3.5</v>
      </c>
      <c r="I7528" s="25"/>
      <c r="J7528" s="12">
        <v>230</v>
      </c>
      <c r="K7528" s="12">
        <v>0</v>
      </c>
      <c r="L7528" s="25" t="s">
        <v>14</v>
      </c>
      <c r="M7528" s="10"/>
      <c r="N7528" s="15"/>
      <c r="O7528" s="15"/>
      <c r="P7528" s="4"/>
    </row>
    <row r="7529" spans="1:16" ht="15" customHeight="1" x14ac:dyDescent="0.25">
      <c r="A7529" s="11">
        <f t="shared" si="943"/>
        <v>7526</v>
      </c>
      <c r="B7529" s="29">
        <v>38573</v>
      </c>
      <c r="C7529" s="25">
        <v>23</v>
      </c>
      <c r="D7529" s="12">
        <v>29.4</v>
      </c>
      <c r="E7529" s="25">
        <v>25.5</v>
      </c>
      <c r="F7529" s="35">
        <v>84</v>
      </c>
      <c r="G7529" s="25">
        <v>84</v>
      </c>
      <c r="H7529" s="13">
        <v>2.4</v>
      </c>
      <c r="I7529" s="25"/>
      <c r="J7529" s="12">
        <v>260</v>
      </c>
      <c r="K7529" s="12">
        <v>0</v>
      </c>
      <c r="L7529" s="25" t="s">
        <v>13</v>
      </c>
      <c r="M7529" s="10"/>
      <c r="N7529" s="15"/>
      <c r="O7529" s="15"/>
      <c r="P7529" s="4"/>
    </row>
    <row r="7530" spans="1:16" ht="15" customHeight="1" x14ac:dyDescent="0.25">
      <c r="A7530" s="11">
        <f t="shared" si="943"/>
        <v>7527</v>
      </c>
      <c r="B7530" s="29">
        <v>38574</v>
      </c>
      <c r="C7530" s="25">
        <v>23</v>
      </c>
      <c r="D7530" s="12">
        <v>30.2</v>
      </c>
      <c r="E7530" s="25">
        <v>25.5</v>
      </c>
      <c r="F7530" s="35">
        <v>88</v>
      </c>
      <c r="G7530" s="25">
        <v>5</v>
      </c>
      <c r="H7530" s="13">
        <v>1.9</v>
      </c>
      <c r="I7530" s="25"/>
      <c r="J7530" s="12">
        <v>230</v>
      </c>
      <c r="K7530" s="12">
        <v>0</v>
      </c>
      <c r="L7530" s="25" t="s">
        <v>15</v>
      </c>
      <c r="M7530" s="10"/>
      <c r="N7530" s="15"/>
      <c r="O7530" s="15"/>
      <c r="P7530" s="4"/>
    </row>
    <row r="7531" spans="1:16" ht="15" customHeight="1" x14ac:dyDescent="0.25">
      <c r="A7531" s="11">
        <f t="shared" si="943"/>
        <v>7528</v>
      </c>
      <c r="B7531" s="29">
        <v>38575</v>
      </c>
      <c r="C7531" s="25">
        <v>23</v>
      </c>
      <c r="D7531" s="12">
        <v>30.6</v>
      </c>
      <c r="E7531" s="25">
        <v>26.1</v>
      </c>
      <c r="F7531" s="35">
        <v>86</v>
      </c>
      <c r="G7531" s="25">
        <v>0.8</v>
      </c>
      <c r="H7531" s="13">
        <v>3.4</v>
      </c>
      <c r="I7531" s="25"/>
      <c r="J7531" s="12">
        <v>250</v>
      </c>
      <c r="K7531" s="12">
        <v>0</v>
      </c>
      <c r="L7531" s="25" t="s">
        <v>15</v>
      </c>
      <c r="M7531" s="10"/>
      <c r="N7531" s="15"/>
      <c r="O7531" s="15"/>
      <c r="P7531" s="4"/>
    </row>
    <row r="7532" spans="1:16" ht="15" customHeight="1" x14ac:dyDescent="0.25">
      <c r="A7532" s="11">
        <f t="shared" si="943"/>
        <v>7529</v>
      </c>
      <c r="B7532" s="29">
        <v>38576</v>
      </c>
      <c r="C7532" s="25">
        <v>22</v>
      </c>
      <c r="D7532" s="12">
        <v>29.6</v>
      </c>
      <c r="E7532" s="25">
        <v>25.3</v>
      </c>
      <c r="F7532" s="35">
        <v>88</v>
      </c>
      <c r="G7532" s="25">
        <v>32</v>
      </c>
      <c r="H7532" s="13">
        <v>3.8</v>
      </c>
      <c r="I7532" s="25"/>
      <c r="J7532" s="12">
        <v>200</v>
      </c>
      <c r="K7532" s="12">
        <v>0</v>
      </c>
      <c r="L7532" s="25" t="s">
        <v>15</v>
      </c>
      <c r="M7532" s="10"/>
      <c r="N7532" s="15"/>
      <c r="O7532" s="15"/>
      <c r="P7532" s="4"/>
    </row>
    <row r="7533" spans="1:16" ht="15" customHeight="1" x14ac:dyDescent="0.25">
      <c r="A7533" s="11">
        <f t="shared" si="943"/>
        <v>7530</v>
      </c>
      <c r="B7533" s="29">
        <v>38577</v>
      </c>
      <c r="C7533" s="25">
        <v>22</v>
      </c>
      <c r="D7533" s="12">
        <v>30.8</v>
      </c>
      <c r="E7533" s="25">
        <v>25.5</v>
      </c>
      <c r="F7533" s="35">
        <v>85</v>
      </c>
      <c r="G7533" s="25">
        <v>0</v>
      </c>
      <c r="H7533" s="13">
        <v>2.4</v>
      </c>
      <c r="I7533" s="25"/>
      <c r="J7533" s="12">
        <v>230</v>
      </c>
      <c r="K7533" s="12">
        <v>0</v>
      </c>
      <c r="L7533" s="25" t="s">
        <v>15</v>
      </c>
      <c r="M7533" s="10"/>
      <c r="N7533" s="15"/>
      <c r="O7533" s="15"/>
      <c r="P7533" s="4"/>
    </row>
    <row r="7534" spans="1:16" ht="15" customHeight="1" x14ac:dyDescent="0.25">
      <c r="A7534" s="11">
        <f t="shared" si="943"/>
        <v>7531</v>
      </c>
      <c r="B7534" s="29">
        <v>38578</v>
      </c>
      <c r="C7534" s="25">
        <v>23</v>
      </c>
      <c r="D7534" s="12">
        <v>31.2</v>
      </c>
      <c r="E7534" s="25">
        <v>26.2</v>
      </c>
      <c r="F7534" s="35">
        <v>84</v>
      </c>
      <c r="G7534" s="25">
        <v>2</v>
      </c>
      <c r="H7534" s="13">
        <v>1.7</v>
      </c>
      <c r="I7534" s="25"/>
      <c r="J7534" s="12">
        <v>230</v>
      </c>
      <c r="K7534" s="12">
        <v>1</v>
      </c>
      <c r="L7534" s="25" t="s">
        <v>14</v>
      </c>
      <c r="M7534" s="10"/>
      <c r="N7534" s="15"/>
      <c r="O7534" s="15"/>
      <c r="P7534" s="4"/>
    </row>
    <row r="7535" spans="1:16" ht="15" customHeight="1" x14ac:dyDescent="0.25">
      <c r="A7535" s="11">
        <f t="shared" si="943"/>
        <v>7532</v>
      </c>
      <c r="B7535" s="29">
        <v>38579</v>
      </c>
      <c r="C7535" s="25">
        <v>21</v>
      </c>
      <c r="D7535" s="12">
        <v>33.200000000000003</v>
      </c>
      <c r="E7535" s="25">
        <v>25.8</v>
      </c>
      <c r="F7535" s="35">
        <v>84</v>
      </c>
      <c r="G7535" s="25">
        <v>0</v>
      </c>
      <c r="H7535" s="13">
        <v>7</v>
      </c>
      <c r="I7535" s="25"/>
      <c r="J7535" s="12">
        <v>230</v>
      </c>
      <c r="K7535" s="12">
        <v>0</v>
      </c>
      <c r="L7535" s="25" t="s">
        <v>13</v>
      </c>
      <c r="M7535" s="10"/>
      <c r="N7535" s="15"/>
      <c r="O7535" s="15"/>
      <c r="P7535" s="4"/>
    </row>
    <row r="7536" spans="1:16" ht="15" customHeight="1" x14ac:dyDescent="0.25">
      <c r="A7536" s="11">
        <f t="shared" si="943"/>
        <v>7533</v>
      </c>
      <c r="B7536" s="29">
        <v>38580</v>
      </c>
      <c r="C7536" s="25">
        <v>22</v>
      </c>
      <c r="D7536" s="12">
        <v>32.4</v>
      </c>
      <c r="E7536" s="25">
        <v>26.3</v>
      </c>
      <c r="F7536" s="35">
        <v>90</v>
      </c>
      <c r="G7536" s="25">
        <v>0</v>
      </c>
      <c r="H7536" s="13">
        <v>5.5</v>
      </c>
      <c r="I7536" s="25"/>
      <c r="J7536" s="12">
        <v>90</v>
      </c>
      <c r="K7536" s="12">
        <v>0</v>
      </c>
      <c r="L7536" s="25" t="s">
        <v>15</v>
      </c>
      <c r="M7536" s="10"/>
      <c r="N7536" s="15"/>
      <c r="O7536" s="15"/>
      <c r="P7536" s="4"/>
    </row>
    <row r="7537" spans="1:16" ht="15" customHeight="1" x14ac:dyDescent="0.25">
      <c r="A7537" s="11">
        <f t="shared" si="943"/>
        <v>7534</v>
      </c>
      <c r="B7537" s="29">
        <v>38581</v>
      </c>
      <c r="C7537" s="25">
        <v>22</v>
      </c>
      <c r="D7537" s="12">
        <v>29.4</v>
      </c>
      <c r="E7537" s="25">
        <v>24.7</v>
      </c>
      <c r="F7537" s="35">
        <v>95</v>
      </c>
      <c r="G7537" s="25">
        <v>60.4</v>
      </c>
      <c r="H7537" s="13">
        <v>2.2999999999999998</v>
      </c>
      <c r="I7537" s="25"/>
      <c r="J7537" s="12">
        <v>180</v>
      </c>
      <c r="K7537" s="12">
        <v>0</v>
      </c>
      <c r="L7537" s="25" t="s">
        <v>15</v>
      </c>
      <c r="M7537" s="10"/>
      <c r="N7537" s="15"/>
      <c r="O7537" s="15"/>
      <c r="P7537" s="4"/>
    </row>
    <row r="7538" spans="1:16" ht="15" customHeight="1" x14ac:dyDescent="0.25">
      <c r="A7538" s="11">
        <f t="shared" si="943"/>
        <v>7535</v>
      </c>
      <c r="B7538" s="29">
        <v>38582</v>
      </c>
      <c r="C7538" s="25">
        <v>22</v>
      </c>
      <c r="D7538" s="12">
        <v>28.2</v>
      </c>
      <c r="E7538" s="25">
        <v>25.2</v>
      </c>
      <c r="F7538" s="35">
        <v>90</v>
      </c>
      <c r="G7538" s="25">
        <v>52.5</v>
      </c>
      <c r="H7538" s="13">
        <v>0.2</v>
      </c>
      <c r="I7538" s="25"/>
      <c r="J7538" s="12">
        <v>230</v>
      </c>
      <c r="K7538" s="12">
        <v>0</v>
      </c>
      <c r="L7538" s="25" t="s">
        <v>15</v>
      </c>
      <c r="M7538" s="10"/>
      <c r="N7538" s="15"/>
      <c r="O7538" s="15"/>
      <c r="P7538" s="4"/>
    </row>
    <row r="7539" spans="1:16" ht="15" customHeight="1" x14ac:dyDescent="0.25">
      <c r="A7539" s="11">
        <f t="shared" si="943"/>
        <v>7536</v>
      </c>
      <c r="B7539" s="29">
        <v>38583</v>
      </c>
      <c r="C7539" s="25">
        <v>22</v>
      </c>
      <c r="D7539" s="12">
        <v>33.4</v>
      </c>
      <c r="E7539" s="25">
        <v>26.5</v>
      </c>
      <c r="F7539" s="35">
        <v>78</v>
      </c>
      <c r="G7539" s="25">
        <v>1</v>
      </c>
      <c r="H7539" s="13">
        <v>7.8</v>
      </c>
      <c r="I7539" s="25"/>
      <c r="J7539" s="12">
        <v>230</v>
      </c>
      <c r="K7539" s="12">
        <v>1</v>
      </c>
      <c r="L7539" s="25" t="s">
        <v>15</v>
      </c>
      <c r="M7539" s="10"/>
      <c r="N7539" s="15"/>
      <c r="O7539" s="15"/>
      <c r="P7539" s="4"/>
    </row>
    <row r="7540" spans="1:16" ht="15" customHeight="1" x14ac:dyDescent="0.25">
      <c r="A7540" s="11">
        <f t="shared" si="943"/>
        <v>7537</v>
      </c>
      <c r="B7540" s="29">
        <v>38584</v>
      </c>
      <c r="C7540" s="25">
        <v>21</v>
      </c>
      <c r="D7540" s="12">
        <v>33.4</v>
      </c>
      <c r="E7540" s="25">
        <v>24.9</v>
      </c>
      <c r="F7540" s="35">
        <v>88</v>
      </c>
      <c r="G7540" s="25">
        <v>21</v>
      </c>
      <c r="H7540" s="13">
        <v>5</v>
      </c>
      <c r="I7540" s="25"/>
      <c r="J7540" s="12">
        <v>230</v>
      </c>
      <c r="K7540" s="12">
        <v>0</v>
      </c>
      <c r="L7540" s="25" t="s">
        <v>13</v>
      </c>
      <c r="M7540" s="10"/>
      <c r="N7540" s="15"/>
      <c r="O7540" s="15"/>
      <c r="P7540" s="4"/>
    </row>
    <row r="7541" spans="1:16" ht="15" customHeight="1" x14ac:dyDescent="0.25">
      <c r="A7541" s="11">
        <f t="shared" si="943"/>
        <v>7538</v>
      </c>
      <c r="B7541" s="29">
        <v>38585</v>
      </c>
      <c r="C7541" s="25">
        <v>22</v>
      </c>
      <c r="D7541" s="12">
        <v>29.6</v>
      </c>
      <c r="E7541" s="25">
        <v>25.3</v>
      </c>
      <c r="F7541" s="35">
        <v>88</v>
      </c>
      <c r="G7541" s="25">
        <v>40.799999999999997</v>
      </c>
      <c r="H7541" s="13">
        <v>0.7</v>
      </c>
      <c r="I7541" s="25"/>
      <c r="J7541" s="12">
        <v>230</v>
      </c>
      <c r="K7541" s="12">
        <v>0</v>
      </c>
      <c r="L7541" s="25" t="s">
        <v>13</v>
      </c>
      <c r="M7541" s="10"/>
      <c r="N7541" s="15"/>
      <c r="O7541" s="15"/>
      <c r="P7541" s="4"/>
    </row>
    <row r="7542" spans="1:16" ht="15" customHeight="1" x14ac:dyDescent="0.25">
      <c r="A7542" s="11">
        <f t="shared" si="943"/>
        <v>7539</v>
      </c>
      <c r="B7542" s="29">
        <v>38586</v>
      </c>
      <c r="C7542" s="25">
        <v>22</v>
      </c>
      <c r="D7542" s="12">
        <v>31.4</v>
      </c>
      <c r="E7542" s="25">
        <v>25.6</v>
      </c>
      <c r="F7542" s="35">
        <v>84</v>
      </c>
      <c r="G7542" s="25">
        <v>0</v>
      </c>
      <c r="H7542" s="13">
        <v>3.3</v>
      </c>
      <c r="I7542" s="25"/>
      <c r="J7542" s="12">
        <v>230</v>
      </c>
      <c r="K7542" s="12">
        <v>0</v>
      </c>
      <c r="L7542" s="25" t="s">
        <v>13</v>
      </c>
      <c r="M7542" s="10"/>
      <c r="N7542" s="15"/>
      <c r="O7542" s="15"/>
      <c r="P7542" s="4"/>
    </row>
    <row r="7543" spans="1:16" ht="15" customHeight="1" x14ac:dyDescent="0.25">
      <c r="A7543" s="11">
        <f t="shared" si="943"/>
        <v>7540</v>
      </c>
      <c r="B7543" s="29">
        <v>38587</v>
      </c>
      <c r="C7543" s="25">
        <v>22</v>
      </c>
      <c r="D7543" s="12">
        <v>32.200000000000003</v>
      </c>
      <c r="E7543" s="25">
        <v>26.2</v>
      </c>
      <c r="F7543" s="35">
        <v>85</v>
      </c>
      <c r="G7543" s="25">
        <v>6</v>
      </c>
      <c r="H7543" s="13">
        <v>5</v>
      </c>
      <c r="I7543" s="25"/>
      <c r="J7543" s="12">
        <v>230</v>
      </c>
      <c r="K7543" s="12">
        <v>0</v>
      </c>
      <c r="L7543" s="25" t="s">
        <v>13</v>
      </c>
      <c r="M7543" s="10"/>
      <c r="N7543" s="15"/>
      <c r="O7543" s="15"/>
      <c r="P7543" s="4"/>
    </row>
    <row r="7544" spans="1:16" ht="15" customHeight="1" x14ac:dyDescent="0.25">
      <c r="A7544" s="11">
        <f t="shared" si="943"/>
        <v>7541</v>
      </c>
      <c r="B7544" s="29">
        <v>38588</v>
      </c>
      <c r="C7544" s="25">
        <v>22</v>
      </c>
      <c r="D7544" s="12">
        <v>31.4</v>
      </c>
      <c r="E7544" s="25">
        <v>26.2</v>
      </c>
      <c r="F7544" s="35">
        <v>84</v>
      </c>
      <c r="G7544" s="25">
        <v>0</v>
      </c>
      <c r="H7544" s="13">
        <v>5.9</v>
      </c>
      <c r="I7544" s="25"/>
      <c r="J7544" s="12">
        <v>230</v>
      </c>
      <c r="K7544" s="12">
        <v>0</v>
      </c>
      <c r="L7544" s="25" t="s">
        <v>13</v>
      </c>
      <c r="M7544" s="10"/>
      <c r="N7544" s="15"/>
      <c r="O7544" s="15"/>
      <c r="P7544" s="4"/>
    </row>
    <row r="7545" spans="1:16" ht="15" customHeight="1" x14ac:dyDescent="0.25">
      <c r="A7545" s="11">
        <f t="shared" si="943"/>
        <v>7542</v>
      </c>
      <c r="B7545" s="29">
        <v>38589</v>
      </c>
      <c r="C7545" s="25">
        <v>20</v>
      </c>
      <c r="D7545" s="12">
        <v>30.6</v>
      </c>
      <c r="E7545" s="25">
        <v>26</v>
      </c>
      <c r="F7545" s="35">
        <v>84</v>
      </c>
      <c r="G7545" s="25">
        <v>171.9</v>
      </c>
      <c r="H7545" s="13">
        <v>6.1</v>
      </c>
      <c r="I7545" s="25"/>
      <c r="J7545" s="12">
        <v>230</v>
      </c>
      <c r="K7545" s="12">
        <v>1</v>
      </c>
      <c r="L7545" s="25" t="s">
        <v>13</v>
      </c>
      <c r="M7545" s="10"/>
      <c r="N7545" s="15"/>
      <c r="O7545" s="15"/>
      <c r="P7545" s="4"/>
    </row>
    <row r="7546" spans="1:16" ht="15" customHeight="1" x14ac:dyDescent="0.25">
      <c r="A7546" s="11">
        <f t="shared" si="943"/>
        <v>7543</v>
      </c>
      <c r="B7546" s="29">
        <v>38590</v>
      </c>
      <c r="C7546" s="25">
        <v>20</v>
      </c>
      <c r="D7546" s="12">
        <v>28.4</v>
      </c>
      <c r="E7546" s="25">
        <v>24.4</v>
      </c>
      <c r="F7546" s="35">
        <v>96</v>
      </c>
      <c r="G7546" s="25">
        <v>4.8</v>
      </c>
      <c r="H7546" s="13">
        <v>0</v>
      </c>
      <c r="I7546" s="25"/>
      <c r="J7546" s="12">
        <v>180</v>
      </c>
      <c r="K7546" s="12">
        <v>0</v>
      </c>
      <c r="L7546" s="25" t="s">
        <v>13</v>
      </c>
      <c r="M7546" s="10"/>
      <c r="N7546" s="15"/>
      <c r="O7546" s="15"/>
      <c r="P7546" s="4"/>
    </row>
    <row r="7547" spans="1:16" ht="15" customHeight="1" x14ac:dyDescent="0.25">
      <c r="A7547" s="11">
        <f t="shared" si="943"/>
        <v>7544</v>
      </c>
      <c r="B7547" s="29">
        <v>38591</v>
      </c>
      <c r="C7547" s="25">
        <v>21</v>
      </c>
      <c r="D7547" s="12">
        <v>30.8</v>
      </c>
      <c r="E7547" s="25">
        <v>23.3</v>
      </c>
      <c r="F7547" s="35">
        <v>84</v>
      </c>
      <c r="G7547" s="25">
        <v>80</v>
      </c>
      <c r="H7547" s="13">
        <v>5.4</v>
      </c>
      <c r="I7547" s="25"/>
      <c r="J7547" s="12">
        <v>180</v>
      </c>
      <c r="K7547" s="12">
        <v>1</v>
      </c>
      <c r="L7547" s="25" t="s">
        <v>14</v>
      </c>
      <c r="M7547" s="10"/>
      <c r="N7547" s="15"/>
      <c r="O7547" s="15"/>
      <c r="P7547" s="4"/>
    </row>
    <row r="7548" spans="1:16" ht="15" customHeight="1" x14ac:dyDescent="0.25">
      <c r="A7548" s="11">
        <f t="shared" si="943"/>
        <v>7545</v>
      </c>
      <c r="B7548" s="29">
        <v>38592</v>
      </c>
      <c r="C7548" s="25">
        <v>23</v>
      </c>
      <c r="D7548" s="12">
        <v>32.200000000000003</v>
      </c>
      <c r="E7548" s="25">
        <v>24.7</v>
      </c>
      <c r="F7548" s="35">
        <v>86</v>
      </c>
      <c r="G7548" s="25">
        <v>0</v>
      </c>
      <c r="H7548" s="13">
        <v>0.3</v>
      </c>
      <c r="I7548" s="25"/>
      <c r="J7548" s="12">
        <v>230</v>
      </c>
      <c r="K7548" s="12">
        <v>1</v>
      </c>
      <c r="L7548" s="25" t="s">
        <v>13</v>
      </c>
      <c r="M7548" s="10"/>
      <c r="N7548" s="15"/>
      <c r="O7548" s="15"/>
      <c r="P7548" s="4"/>
    </row>
    <row r="7549" spans="1:16" ht="15" customHeight="1" x14ac:dyDescent="0.25">
      <c r="A7549" s="11">
        <f t="shared" si="943"/>
        <v>7546</v>
      </c>
      <c r="B7549" s="29">
        <v>38593</v>
      </c>
      <c r="C7549" s="25">
        <v>23</v>
      </c>
      <c r="D7549" s="12">
        <v>31.5</v>
      </c>
      <c r="E7549" s="25">
        <v>25.7</v>
      </c>
      <c r="F7549" s="35">
        <v>86</v>
      </c>
      <c r="G7549" s="25">
        <v>5.9</v>
      </c>
      <c r="H7549" s="13">
        <v>4</v>
      </c>
      <c r="I7549" s="25"/>
      <c r="J7549" s="12">
        <v>180</v>
      </c>
      <c r="K7549" s="12">
        <v>0</v>
      </c>
      <c r="L7549" s="25" t="s">
        <v>13</v>
      </c>
      <c r="M7549" s="10"/>
      <c r="N7549" s="15"/>
      <c r="O7549" s="15"/>
      <c r="P7549" s="4"/>
    </row>
    <row r="7550" spans="1:16" ht="15" customHeight="1" x14ac:dyDescent="0.25">
      <c r="A7550" s="11">
        <f t="shared" si="943"/>
        <v>7547</v>
      </c>
      <c r="B7550" s="29">
        <v>38594</v>
      </c>
      <c r="C7550" s="25">
        <v>21</v>
      </c>
      <c r="D7550" s="12">
        <v>30.2</v>
      </c>
      <c r="E7550" s="25">
        <v>25.8</v>
      </c>
      <c r="F7550" s="35">
        <v>88</v>
      </c>
      <c r="G7550" s="25">
        <v>0.1</v>
      </c>
      <c r="H7550" s="13">
        <v>6.7</v>
      </c>
      <c r="I7550" s="25"/>
      <c r="J7550" s="12">
        <v>230</v>
      </c>
      <c r="K7550" s="12">
        <v>1</v>
      </c>
      <c r="L7550" s="25" t="s">
        <v>15</v>
      </c>
      <c r="M7550" s="10"/>
      <c r="N7550" s="15"/>
      <c r="O7550" s="15"/>
      <c r="P7550" s="4"/>
    </row>
    <row r="7551" spans="1:16" ht="15" customHeight="1" x14ac:dyDescent="0.25">
      <c r="A7551" s="11">
        <f t="shared" si="943"/>
        <v>7548</v>
      </c>
      <c r="B7551" s="29">
        <v>38595</v>
      </c>
      <c r="C7551" s="25">
        <v>23</v>
      </c>
      <c r="D7551" s="12">
        <v>30.4</v>
      </c>
      <c r="E7551" s="25"/>
      <c r="F7551" s="35">
        <v>88</v>
      </c>
      <c r="G7551" s="25">
        <v>0</v>
      </c>
      <c r="H7551" s="13">
        <v>1.6</v>
      </c>
      <c r="I7551" s="25"/>
      <c r="J7551" s="12">
        <v>270</v>
      </c>
      <c r="K7551" s="12">
        <v>6</v>
      </c>
      <c r="L7551" s="25" t="s">
        <v>13</v>
      </c>
      <c r="M7551" s="10"/>
      <c r="N7551" s="15"/>
      <c r="O7551" s="15"/>
      <c r="P7551" s="4"/>
    </row>
    <row r="7552" spans="1:16" ht="15" customHeight="1" x14ac:dyDescent="0.25">
      <c r="A7552" s="11">
        <f t="shared" si="943"/>
        <v>7549</v>
      </c>
      <c r="B7552" s="29">
        <v>38596</v>
      </c>
      <c r="C7552" s="25">
        <v>21</v>
      </c>
      <c r="D7552" s="12">
        <v>30.6</v>
      </c>
      <c r="E7552" s="25">
        <v>25.5</v>
      </c>
      <c r="F7552" s="35">
        <v>91</v>
      </c>
      <c r="G7552" s="25">
        <v>24.5</v>
      </c>
      <c r="H7552" s="13">
        <v>0</v>
      </c>
      <c r="I7552" s="25"/>
      <c r="J7552" s="12">
        <v>225</v>
      </c>
      <c r="K7552" s="12">
        <v>1</v>
      </c>
      <c r="L7552" s="25" t="s">
        <v>13</v>
      </c>
      <c r="M7552" s="10"/>
      <c r="N7552" s="15"/>
      <c r="O7552" s="15"/>
      <c r="P7552" s="4"/>
    </row>
    <row r="7553" spans="1:16" ht="15" customHeight="1" x14ac:dyDescent="0.25">
      <c r="A7553" s="11">
        <f t="shared" si="943"/>
        <v>7550</v>
      </c>
      <c r="B7553" s="29">
        <v>38597</v>
      </c>
      <c r="C7553" s="25">
        <v>23</v>
      </c>
      <c r="D7553" s="12">
        <v>31.4</v>
      </c>
      <c r="E7553" s="25">
        <v>25.7</v>
      </c>
      <c r="F7553" s="35">
        <v>88</v>
      </c>
      <c r="G7553" s="25">
        <v>0</v>
      </c>
      <c r="H7553" s="13">
        <v>3.1</v>
      </c>
      <c r="I7553" s="25"/>
      <c r="J7553" s="12">
        <v>225</v>
      </c>
      <c r="K7553" s="12">
        <v>0</v>
      </c>
      <c r="L7553" s="25" t="s">
        <v>13</v>
      </c>
      <c r="M7553" s="10"/>
      <c r="N7553" s="15"/>
      <c r="O7553" s="15"/>
      <c r="P7553" s="4"/>
    </row>
    <row r="7554" spans="1:16" ht="15" customHeight="1" x14ac:dyDescent="0.25">
      <c r="A7554" s="11">
        <f t="shared" si="943"/>
        <v>7551</v>
      </c>
      <c r="B7554" s="29">
        <v>38598</v>
      </c>
      <c r="C7554" s="25">
        <v>21</v>
      </c>
      <c r="D7554" s="12">
        <v>32.6</v>
      </c>
      <c r="E7554" s="25">
        <v>25.9</v>
      </c>
      <c r="F7554" s="35">
        <v>82</v>
      </c>
      <c r="G7554" s="25">
        <v>115.2</v>
      </c>
      <c r="H7554" s="13">
        <v>5.6</v>
      </c>
      <c r="I7554" s="25"/>
      <c r="J7554" s="12">
        <v>225</v>
      </c>
      <c r="K7554" s="12">
        <v>1</v>
      </c>
      <c r="L7554" s="25" t="s">
        <v>13</v>
      </c>
      <c r="M7554" s="10"/>
      <c r="N7554" s="15"/>
      <c r="O7554" s="15"/>
      <c r="P7554" s="4"/>
    </row>
    <row r="7555" spans="1:16" ht="15" customHeight="1" x14ac:dyDescent="0.25">
      <c r="A7555" s="11">
        <f t="shared" si="943"/>
        <v>7552</v>
      </c>
      <c r="B7555" s="29">
        <v>38599</v>
      </c>
      <c r="C7555" s="25">
        <v>23</v>
      </c>
      <c r="D7555" s="12">
        <v>30.6</v>
      </c>
      <c r="E7555" s="25">
        <v>25.1</v>
      </c>
      <c r="F7555" s="35">
        <v>89</v>
      </c>
      <c r="G7555" s="25">
        <v>4</v>
      </c>
      <c r="H7555" s="13">
        <v>0</v>
      </c>
      <c r="I7555" s="25"/>
      <c r="J7555" s="12">
        <v>225</v>
      </c>
      <c r="K7555" s="12">
        <v>0</v>
      </c>
      <c r="L7555" s="25" t="s">
        <v>13</v>
      </c>
      <c r="M7555" s="10"/>
      <c r="N7555" s="15"/>
      <c r="O7555" s="15"/>
      <c r="P7555" s="4"/>
    </row>
    <row r="7556" spans="1:16" ht="15" customHeight="1" x14ac:dyDescent="0.25">
      <c r="A7556" s="11">
        <f t="shared" si="943"/>
        <v>7553</v>
      </c>
      <c r="B7556" s="29">
        <v>38600</v>
      </c>
      <c r="C7556" s="25">
        <v>21</v>
      </c>
      <c r="D7556" s="12">
        <v>33</v>
      </c>
      <c r="E7556" s="25">
        <v>27.1</v>
      </c>
      <c r="F7556" s="35">
        <v>82</v>
      </c>
      <c r="G7556" s="25">
        <v>2.2000000000000002</v>
      </c>
      <c r="H7556" s="13">
        <v>6.1</v>
      </c>
      <c r="I7556" s="25"/>
      <c r="J7556" s="12">
        <v>270</v>
      </c>
      <c r="K7556" s="12">
        <v>1</v>
      </c>
      <c r="L7556" s="25" t="s">
        <v>15</v>
      </c>
      <c r="M7556" s="10"/>
      <c r="N7556" s="15"/>
      <c r="O7556" s="15"/>
      <c r="P7556" s="4"/>
    </row>
    <row r="7557" spans="1:16" ht="15" customHeight="1" x14ac:dyDescent="0.25">
      <c r="A7557" s="11">
        <f t="shared" si="943"/>
        <v>7554</v>
      </c>
      <c r="B7557" s="29">
        <v>38601</v>
      </c>
      <c r="C7557" s="25">
        <v>22</v>
      </c>
      <c r="D7557" s="12">
        <v>31.2</v>
      </c>
      <c r="E7557" s="25">
        <v>26.4</v>
      </c>
      <c r="F7557" s="35">
        <v>86</v>
      </c>
      <c r="G7557" s="25">
        <v>0</v>
      </c>
      <c r="H7557" s="13">
        <v>3.2</v>
      </c>
      <c r="I7557" s="25"/>
      <c r="J7557" s="12">
        <v>225</v>
      </c>
      <c r="K7557" s="12">
        <v>1</v>
      </c>
      <c r="L7557" s="25" t="s">
        <v>13</v>
      </c>
      <c r="M7557" s="10"/>
      <c r="N7557" s="15"/>
      <c r="O7557" s="15"/>
      <c r="P7557" s="4"/>
    </row>
    <row r="7558" spans="1:16" ht="15" customHeight="1" x14ac:dyDescent="0.25">
      <c r="A7558" s="11">
        <f t="shared" ref="A7558:A7621" si="944">A7557+1</f>
        <v>7555</v>
      </c>
      <c r="B7558" s="29">
        <v>38602</v>
      </c>
      <c r="C7558" s="25">
        <v>21</v>
      </c>
      <c r="D7558" s="12">
        <v>32.4</v>
      </c>
      <c r="E7558" s="25">
        <v>26.3</v>
      </c>
      <c r="F7558" s="35">
        <v>75</v>
      </c>
      <c r="G7558" s="25">
        <v>6.6</v>
      </c>
      <c r="H7558" s="13">
        <v>6.2</v>
      </c>
      <c r="I7558" s="25"/>
      <c r="J7558" s="12">
        <v>225</v>
      </c>
      <c r="K7558" s="12">
        <v>0</v>
      </c>
      <c r="L7558" s="25" t="s">
        <v>13</v>
      </c>
      <c r="M7558" s="10"/>
      <c r="N7558" s="15"/>
      <c r="O7558" s="15"/>
      <c r="P7558" s="4"/>
    </row>
    <row r="7559" spans="1:16" ht="15" customHeight="1" x14ac:dyDescent="0.25">
      <c r="A7559" s="11">
        <f t="shared" si="944"/>
        <v>7556</v>
      </c>
      <c r="B7559" s="29">
        <v>38603</v>
      </c>
      <c r="C7559" s="25">
        <v>22</v>
      </c>
      <c r="D7559" s="12">
        <v>32.4</v>
      </c>
      <c r="E7559" s="25">
        <v>25.2</v>
      </c>
      <c r="F7559" s="35">
        <v>87</v>
      </c>
      <c r="G7559" s="25">
        <v>2</v>
      </c>
      <c r="H7559" s="13">
        <v>1.6</v>
      </c>
      <c r="I7559" s="25"/>
      <c r="J7559" s="12">
        <v>225</v>
      </c>
      <c r="K7559" s="12">
        <v>0</v>
      </c>
      <c r="L7559" s="25" t="s">
        <v>13</v>
      </c>
      <c r="M7559" s="10"/>
      <c r="N7559" s="15"/>
      <c r="O7559" s="15"/>
      <c r="P7559" s="4"/>
    </row>
    <row r="7560" spans="1:16" ht="15" customHeight="1" x14ac:dyDescent="0.25">
      <c r="A7560" s="11">
        <f t="shared" si="944"/>
        <v>7557</v>
      </c>
      <c r="B7560" s="29">
        <v>38604</v>
      </c>
      <c r="C7560" s="25">
        <v>21</v>
      </c>
      <c r="D7560" s="12">
        <v>32.4</v>
      </c>
      <c r="E7560" s="25">
        <v>25.6</v>
      </c>
      <c r="F7560" s="35">
        <v>84</v>
      </c>
      <c r="G7560" s="25">
        <v>0</v>
      </c>
      <c r="H7560" s="13">
        <v>5.8</v>
      </c>
      <c r="I7560" s="25"/>
      <c r="J7560" s="12">
        <v>270</v>
      </c>
      <c r="K7560" s="12">
        <v>0</v>
      </c>
      <c r="L7560" s="25" t="s">
        <v>15</v>
      </c>
      <c r="M7560" s="10"/>
      <c r="N7560" s="15"/>
      <c r="O7560" s="15"/>
      <c r="P7560" s="4"/>
    </row>
    <row r="7561" spans="1:16" ht="15" customHeight="1" x14ac:dyDescent="0.25">
      <c r="A7561" s="11">
        <f t="shared" si="944"/>
        <v>7558</v>
      </c>
      <c r="B7561" s="29">
        <v>38605</v>
      </c>
      <c r="C7561" s="25">
        <v>21</v>
      </c>
      <c r="D7561" s="12">
        <v>32.4</v>
      </c>
      <c r="E7561" s="25">
        <v>25.8</v>
      </c>
      <c r="F7561" s="35">
        <v>83</v>
      </c>
      <c r="G7561" s="25">
        <v>0</v>
      </c>
      <c r="H7561" s="13">
        <v>5.6</v>
      </c>
      <c r="I7561" s="25"/>
      <c r="J7561" s="12">
        <v>225</v>
      </c>
      <c r="K7561" s="12">
        <v>1</v>
      </c>
      <c r="L7561" s="25" t="s">
        <v>13</v>
      </c>
      <c r="M7561" s="10"/>
      <c r="N7561" s="15"/>
      <c r="O7561" s="15"/>
      <c r="P7561" s="4"/>
    </row>
    <row r="7562" spans="1:16" ht="15" customHeight="1" x14ac:dyDescent="0.25">
      <c r="A7562" s="11">
        <f t="shared" si="944"/>
        <v>7559</v>
      </c>
      <c r="B7562" s="29">
        <v>38606</v>
      </c>
      <c r="C7562" s="25">
        <v>21</v>
      </c>
      <c r="D7562" s="12">
        <v>32</v>
      </c>
      <c r="E7562" s="25">
        <v>24.7</v>
      </c>
      <c r="F7562" s="35">
        <v>81</v>
      </c>
      <c r="G7562" s="25">
        <v>0</v>
      </c>
      <c r="H7562" s="13">
        <v>6.2</v>
      </c>
      <c r="I7562" s="25"/>
      <c r="J7562" s="12">
        <v>90</v>
      </c>
      <c r="K7562" s="12">
        <v>2</v>
      </c>
      <c r="L7562" s="25" t="s">
        <v>12</v>
      </c>
      <c r="M7562" s="10"/>
      <c r="N7562" s="15"/>
      <c r="O7562" s="15"/>
      <c r="P7562" s="4"/>
    </row>
    <row r="7563" spans="1:16" ht="15" customHeight="1" x14ac:dyDescent="0.25">
      <c r="A7563" s="11">
        <f t="shared" si="944"/>
        <v>7560</v>
      </c>
      <c r="B7563" s="29">
        <v>38607</v>
      </c>
      <c r="C7563" s="25">
        <v>21</v>
      </c>
      <c r="D7563" s="12">
        <v>30.4</v>
      </c>
      <c r="E7563" s="25">
        <v>24.8</v>
      </c>
      <c r="F7563" s="35">
        <v>88</v>
      </c>
      <c r="G7563" s="25">
        <v>0</v>
      </c>
      <c r="H7563" s="13">
        <v>2</v>
      </c>
      <c r="I7563" s="25"/>
      <c r="J7563" s="12">
        <v>225</v>
      </c>
      <c r="K7563" s="12">
        <v>0</v>
      </c>
      <c r="L7563" s="25" t="s">
        <v>13</v>
      </c>
      <c r="M7563" s="10"/>
      <c r="N7563" s="15"/>
      <c r="O7563" s="15"/>
      <c r="P7563" s="4"/>
    </row>
    <row r="7564" spans="1:16" ht="15" customHeight="1" x14ac:dyDescent="0.25">
      <c r="A7564" s="11">
        <f t="shared" si="944"/>
        <v>7561</v>
      </c>
      <c r="B7564" s="29">
        <v>38608</v>
      </c>
      <c r="C7564" s="25">
        <v>23</v>
      </c>
      <c r="D7564" s="12">
        <v>31</v>
      </c>
      <c r="E7564" s="25">
        <v>24.7</v>
      </c>
      <c r="F7564" s="35">
        <v>90</v>
      </c>
      <c r="G7564" s="25">
        <v>8.3000000000000007</v>
      </c>
      <c r="H7564" s="13">
        <v>0.7</v>
      </c>
      <c r="I7564" s="25"/>
      <c r="J7564" s="12">
        <v>90</v>
      </c>
      <c r="K7564" s="12">
        <v>0</v>
      </c>
      <c r="L7564" s="25" t="s">
        <v>12</v>
      </c>
      <c r="M7564" s="10"/>
      <c r="N7564" s="15"/>
      <c r="O7564" s="15"/>
      <c r="P7564" s="4"/>
    </row>
    <row r="7565" spans="1:16" ht="15" customHeight="1" x14ac:dyDescent="0.25">
      <c r="A7565" s="11">
        <f t="shared" si="944"/>
        <v>7562</v>
      </c>
      <c r="B7565" s="29">
        <v>38609</v>
      </c>
      <c r="C7565" s="25">
        <v>22</v>
      </c>
      <c r="D7565" s="12">
        <v>32</v>
      </c>
      <c r="E7565" s="25">
        <v>26.5</v>
      </c>
      <c r="F7565" s="35">
        <v>84</v>
      </c>
      <c r="G7565" s="25">
        <v>1</v>
      </c>
      <c r="H7565" s="13">
        <v>3</v>
      </c>
      <c r="I7565" s="25"/>
      <c r="J7565" s="12">
        <v>90</v>
      </c>
      <c r="K7565" s="12">
        <v>0</v>
      </c>
      <c r="L7565" s="25" t="s">
        <v>12</v>
      </c>
      <c r="M7565" s="10"/>
      <c r="N7565" s="15"/>
      <c r="O7565" s="15"/>
      <c r="P7565" s="4"/>
    </row>
    <row r="7566" spans="1:16" ht="15" customHeight="1" x14ac:dyDescent="0.25">
      <c r="A7566" s="11">
        <f t="shared" si="944"/>
        <v>7563</v>
      </c>
      <c r="B7566" s="29">
        <v>38610</v>
      </c>
      <c r="C7566" s="25">
        <v>22</v>
      </c>
      <c r="D7566" s="12">
        <v>32.200000000000003</v>
      </c>
      <c r="E7566" s="25">
        <v>25.6</v>
      </c>
      <c r="F7566" s="35">
        <v>81</v>
      </c>
      <c r="G7566" s="25">
        <v>0</v>
      </c>
      <c r="H7566" s="13">
        <v>2.2999999999999998</v>
      </c>
      <c r="I7566" s="25"/>
      <c r="J7566" s="12">
        <v>225</v>
      </c>
      <c r="K7566" s="12">
        <v>0</v>
      </c>
      <c r="L7566" s="25" t="s">
        <v>13</v>
      </c>
      <c r="M7566" s="10"/>
      <c r="N7566" s="15"/>
      <c r="O7566" s="15"/>
      <c r="P7566" s="4"/>
    </row>
    <row r="7567" spans="1:16" ht="15" customHeight="1" x14ac:dyDescent="0.25">
      <c r="A7567" s="11">
        <f t="shared" si="944"/>
        <v>7564</v>
      </c>
      <c r="B7567" s="29">
        <v>38611</v>
      </c>
      <c r="C7567" s="25">
        <v>22</v>
      </c>
      <c r="D7567" s="12">
        <v>30.4</v>
      </c>
      <c r="E7567" s="25">
        <v>26</v>
      </c>
      <c r="F7567" s="35">
        <v>88</v>
      </c>
      <c r="G7567" s="25">
        <v>0</v>
      </c>
      <c r="H7567" s="13">
        <v>2</v>
      </c>
      <c r="I7567" s="25"/>
      <c r="J7567" s="12">
        <v>225</v>
      </c>
      <c r="K7567" s="12">
        <v>0</v>
      </c>
      <c r="L7567" s="25" t="s">
        <v>13</v>
      </c>
      <c r="M7567" s="10"/>
      <c r="N7567" s="15"/>
      <c r="O7567" s="15"/>
      <c r="P7567" s="4"/>
    </row>
    <row r="7568" spans="1:16" ht="15" customHeight="1" x14ac:dyDescent="0.25">
      <c r="A7568" s="11">
        <f t="shared" si="944"/>
        <v>7565</v>
      </c>
      <c r="B7568" s="29">
        <v>38612</v>
      </c>
      <c r="C7568" s="25">
        <v>22</v>
      </c>
      <c r="D7568" s="12">
        <v>30.8</v>
      </c>
      <c r="E7568" s="25">
        <v>25.8</v>
      </c>
      <c r="F7568" s="35">
        <v>82</v>
      </c>
      <c r="G7568" s="25">
        <v>71.8</v>
      </c>
      <c r="H7568" s="13">
        <v>2.5</v>
      </c>
      <c r="I7568" s="25"/>
      <c r="J7568" s="12">
        <v>225</v>
      </c>
      <c r="K7568" s="12">
        <v>1</v>
      </c>
      <c r="L7568" s="25" t="s">
        <v>13</v>
      </c>
      <c r="M7568" s="10"/>
      <c r="N7568" s="15"/>
      <c r="O7568" s="15"/>
      <c r="P7568" s="4"/>
    </row>
    <row r="7569" spans="1:16" ht="15" customHeight="1" x14ac:dyDescent="0.25">
      <c r="A7569" s="11">
        <f t="shared" si="944"/>
        <v>7566</v>
      </c>
      <c r="B7569" s="29">
        <v>38613</v>
      </c>
      <c r="C7569" s="25">
        <v>21</v>
      </c>
      <c r="D7569" s="12">
        <v>32</v>
      </c>
      <c r="E7569" s="25">
        <v>25.6</v>
      </c>
      <c r="F7569" s="35">
        <v>82</v>
      </c>
      <c r="G7569" s="25">
        <v>0</v>
      </c>
      <c r="H7569" s="13">
        <v>4.5</v>
      </c>
      <c r="I7569" s="25"/>
      <c r="J7569" s="12">
        <v>225</v>
      </c>
      <c r="K7569" s="12">
        <v>1</v>
      </c>
      <c r="L7569" s="25" t="s">
        <v>13</v>
      </c>
      <c r="M7569" s="10"/>
      <c r="N7569" s="15"/>
      <c r="O7569" s="15"/>
      <c r="P7569" s="4"/>
    </row>
    <row r="7570" spans="1:16" ht="15" customHeight="1" x14ac:dyDescent="0.25">
      <c r="A7570" s="11">
        <f t="shared" si="944"/>
        <v>7567</v>
      </c>
      <c r="B7570" s="29">
        <v>38614</v>
      </c>
      <c r="C7570" s="25">
        <v>21</v>
      </c>
      <c r="D7570" s="12">
        <v>31.4</v>
      </c>
      <c r="E7570" s="25">
        <v>24.4</v>
      </c>
      <c r="F7570" s="35">
        <v>84</v>
      </c>
      <c r="G7570" s="25">
        <v>0</v>
      </c>
      <c r="H7570" s="13">
        <v>1.1000000000000001</v>
      </c>
      <c r="I7570" s="25"/>
      <c r="J7570" s="12">
        <v>225</v>
      </c>
      <c r="K7570" s="12">
        <v>2</v>
      </c>
      <c r="L7570" s="25" t="s">
        <v>13</v>
      </c>
      <c r="M7570" s="10"/>
      <c r="N7570" s="15"/>
      <c r="O7570" s="15"/>
      <c r="P7570" s="4"/>
    </row>
    <row r="7571" spans="1:16" ht="15" customHeight="1" x14ac:dyDescent="0.25">
      <c r="A7571" s="11">
        <f t="shared" si="944"/>
        <v>7568</v>
      </c>
      <c r="B7571" s="29">
        <v>38615</v>
      </c>
      <c r="C7571" s="25">
        <v>20</v>
      </c>
      <c r="D7571" s="12">
        <v>32.6</v>
      </c>
      <c r="E7571" s="25">
        <v>24.7</v>
      </c>
      <c r="F7571" s="35">
        <v>76</v>
      </c>
      <c r="G7571" s="25">
        <v>0</v>
      </c>
      <c r="H7571" s="13">
        <v>6.9</v>
      </c>
      <c r="I7571" s="25"/>
      <c r="J7571" s="12">
        <v>225</v>
      </c>
      <c r="K7571" s="12">
        <v>2</v>
      </c>
      <c r="L7571" s="25" t="s">
        <v>13</v>
      </c>
      <c r="M7571" s="10"/>
      <c r="N7571" s="15"/>
      <c r="O7571" s="15"/>
      <c r="P7571" s="4"/>
    </row>
    <row r="7572" spans="1:16" ht="15" customHeight="1" x14ac:dyDescent="0.25">
      <c r="A7572" s="11">
        <f t="shared" si="944"/>
        <v>7569</v>
      </c>
      <c r="B7572" s="29">
        <v>38616</v>
      </c>
      <c r="C7572" s="25">
        <v>22</v>
      </c>
      <c r="D7572" s="12">
        <v>32.200000000000003</v>
      </c>
      <c r="E7572" s="25">
        <v>24.6</v>
      </c>
      <c r="F7572" s="35">
        <v>81</v>
      </c>
      <c r="G7572" s="25">
        <v>0</v>
      </c>
      <c r="H7572" s="13">
        <v>2.5</v>
      </c>
      <c r="I7572" s="25"/>
      <c r="J7572" s="12">
        <v>225</v>
      </c>
      <c r="K7572" s="12">
        <v>1</v>
      </c>
      <c r="L7572" s="25" t="s">
        <v>13</v>
      </c>
      <c r="M7572" s="10"/>
      <c r="N7572" s="15"/>
      <c r="O7572" s="15"/>
      <c r="P7572" s="4"/>
    </row>
    <row r="7573" spans="1:16" ht="15" customHeight="1" x14ac:dyDescent="0.25">
      <c r="A7573" s="11">
        <f t="shared" si="944"/>
        <v>7570</v>
      </c>
      <c r="B7573" s="29">
        <v>38617</v>
      </c>
      <c r="C7573" s="25">
        <v>23</v>
      </c>
      <c r="D7573" s="12">
        <v>33</v>
      </c>
      <c r="E7573" s="25">
        <v>25.6</v>
      </c>
      <c r="F7573" s="35">
        <v>79</v>
      </c>
      <c r="G7573" s="25">
        <v>0</v>
      </c>
      <c r="H7573" s="13">
        <v>2.6</v>
      </c>
      <c r="I7573" s="25"/>
      <c r="J7573" s="12">
        <v>225</v>
      </c>
      <c r="K7573" s="12">
        <v>1</v>
      </c>
      <c r="L7573" s="25" t="s">
        <v>13</v>
      </c>
      <c r="M7573" s="10"/>
      <c r="N7573" s="15"/>
      <c r="O7573" s="15"/>
      <c r="P7573" s="4"/>
    </row>
    <row r="7574" spans="1:16" ht="15" customHeight="1" x14ac:dyDescent="0.25">
      <c r="A7574" s="11">
        <f t="shared" si="944"/>
        <v>7571</v>
      </c>
      <c r="B7574" s="29">
        <v>38618</v>
      </c>
      <c r="C7574" s="25">
        <v>22</v>
      </c>
      <c r="D7574" s="12">
        <v>33</v>
      </c>
      <c r="E7574" s="25">
        <v>25.6</v>
      </c>
      <c r="F7574" s="35">
        <v>82</v>
      </c>
      <c r="G7574" s="25">
        <v>0</v>
      </c>
      <c r="H7574" s="13">
        <v>3.5</v>
      </c>
      <c r="I7574" s="25"/>
      <c r="J7574" s="12">
        <v>225</v>
      </c>
      <c r="K7574" s="12">
        <v>1</v>
      </c>
      <c r="L7574" s="25" t="s">
        <v>13</v>
      </c>
      <c r="M7574" s="10"/>
      <c r="N7574" s="15"/>
      <c r="O7574" s="15"/>
      <c r="P7574" s="4"/>
    </row>
    <row r="7575" spans="1:16" ht="15" customHeight="1" x14ac:dyDescent="0.25">
      <c r="A7575" s="11">
        <f t="shared" si="944"/>
        <v>7572</v>
      </c>
      <c r="B7575" s="29">
        <v>38619</v>
      </c>
      <c r="C7575" s="25">
        <v>22</v>
      </c>
      <c r="D7575" s="12">
        <v>31.6</v>
      </c>
      <c r="E7575" s="25">
        <v>26.2</v>
      </c>
      <c r="F7575" s="35">
        <v>81</v>
      </c>
      <c r="G7575" s="25">
        <v>0</v>
      </c>
      <c r="H7575" s="13">
        <v>1.5</v>
      </c>
      <c r="I7575" s="25"/>
      <c r="J7575" s="12">
        <v>225</v>
      </c>
      <c r="K7575" s="12">
        <v>1</v>
      </c>
      <c r="L7575" s="25" t="s">
        <v>13</v>
      </c>
      <c r="M7575" s="10"/>
      <c r="N7575" s="15"/>
      <c r="O7575" s="15"/>
      <c r="P7575" s="4"/>
    </row>
    <row r="7576" spans="1:16" ht="15" customHeight="1" x14ac:dyDescent="0.25">
      <c r="A7576" s="11">
        <f t="shared" si="944"/>
        <v>7573</v>
      </c>
      <c r="B7576" s="29">
        <v>38620</v>
      </c>
      <c r="C7576" s="25">
        <v>22</v>
      </c>
      <c r="D7576" s="12">
        <v>27.2</v>
      </c>
      <c r="E7576" s="25">
        <v>25</v>
      </c>
      <c r="F7576" s="35">
        <v>92</v>
      </c>
      <c r="G7576" s="25">
        <v>62.1</v>
      </c>
      <c r="H7576" s="13">
        <v>0</v>
      </c>
      <c r="I7576" s="25"/>
      <c r="J7576" s="12">
        <v>360</v>
      </c>
      <c r="K7576" s="12">
        <v>0</v>
      </c>
      <c r="L7576" s="25" t="s">
        <v>11</v>
      </c>
      <c r="M7576" s="10"/>
      <c r="N7576" s="15"/>
      <c r="O7576" s="15"/>
      <c r="P7576" s="4"/>
    </row>
    <row r="7577" spans="1:16" ht="15" customHeight="1" x14ac:dyDescent="0.25">
      <c r="A7577" s="11">
        <f t="shared" si="944"/>
        <v>7574</v>
      </c>
      <c r="B7577" s="29">
        <v>38621</v>
      </c>
      <c r="C7577" s="25">
        <v>22</v>
      </c>
      <c r="D7577" s="12">
        <v>25.9</v>
      </c>
      <c r="E7577" s="25">
        <v>24</v>
      </c>
      <c r="F7577" s="35">
        <v>86</v>
      </c>
      <c r="G7577" s="25">
        <v>2</v>
      </c>
      <c r="H7577" s="13">
        <v>1.3</v>
      </c>
      <c r="I7577" s="25"/>
      <c r="J7577" s="12">
        <v>45</v>
      </c>
      <c r="K7577" s="12">
        <v>1</v>
      </c>
      <c r="L7577" s="25" t="s">
        <v>17</v>
      </c>
      <c r="M7577" s="10"/>
      <c r="N7577" s="15"/>
      <c r="O7577" s="15"/>
      <c r="P7577" s="4"/>
    </row>
    <row r="7578" spans="1:16" ht="15" customHeight="1" x14ac:dyDescent="0.25">
      <c r="A7578" s="11">
        <f t="shared" si="944"/>
        <v>7575</v>
      </c>
      <c r="B7578" s="29">
        <v>38622</v>
      </c>
      <c r="C7578" s="25">
        <v>20</v>
      </c>
      <c r="D7578" s="12">
        <v>32</v>
      </c>
      <c r="E7578" s="25">
        <v>26</v>
      </c>
      <c r="F7578" s="35">
        <v>82</v>
      </c>
      <c r="G7578" s="25">
        <v>0.1</v>
      </c>
      <c r="H7578" s="13">
        <v>3.2</v>
      </c>
      <c r="I7578" s="25"/>
      <c r="J7578" s="12">
        <v>90</v>
      </c>
      <c r="K7578" s="12">
        <v>0</v>
      </c>
      <c r="L7578" s="25" t="s">
        <v>12</v>
      </c>
      <c r="M7578" s="10"/>
      <c r="N7578" s="15"/>
      <c r="O7578" s="15"/>
      <c r="P7578" s="4"/>
    </row>
    <row r="7579" spans="1:16" ht="15" customHeight="1" x14ac:dyDescent="0.25">
      <c r="A7579" s="11">
        <f t="shared" si="944"/>
        <v>7576</v>
      </c>
      <c r="B7579" s="29">
        <v>38623</v>
      </c>
      <c r="C7579" s="25">
        <v>23</v>
      </c>
      <c r="D7579" s="12">
        <v>31.9</v>
      </c>
      <c r="E7579" s="25">
        <v>24.8</v>
      </c>
      <c r="F7579" s="35">
        <v>86</v>
      </c>
      <c r="G7579" s="25">
        <v>0</v>
      </c>
      <c r="H7579" s="13">
        <v>2.5</v>
      </c>
      <c r="I7579" s="25"/>
      <c r="J7579" s="12">
        <v>90</v>
      </c>
      <c r="K7579" s="12">
        <v>0</v>
      </c>
      <c r="L7579" s="25" t="s">
        <v>12</v>
      </c>
      <c r="M7579" s="10"/>
      <c r="N7579" s="15"/>
      <c r="O7579" s="15"/>
      <c r="P7579" s="4"/>
    </row>
    <row r="7580" spans="1:16" ht="15" customHeight="1" x14ac:dyDescent="0.25">
      <c r="A7580" s="11">
        <f t="shared" si="944"/>
        <v>7577</v>
      </c>
      <c r="B7580" s="29">
        <v>38624</v>
      </c>
      <c r="C7580" s="25">
        <v>24</v>
      </c>
      <c r="D7580" s="12">
        <v>30.8</v>
      </c>
      <c r="E7580" s="25">
        <v>26.1</v>
      </c>
      <c r="F7580" s="35">
        <v>96</v>
      </c>
      <c r="G7580" s="25">
        <v>0</v>
      </c>
      <c r="H7580" s="13">
        <v>0.8</v>
      </c>
      <c r="I7580" s="25"/>
      <c r="J7580" s="12">
        <v>225</v>
      </c>
      <c r="K7580" s="12">
        <v>0</v>
      </c>
      <c r="L7580" s="25" t="s">
        <v>13</v>
      </c>
      <c r="M7580" s="10"/>
      <c r="N7580" s="15"/>
      <c r="O7580" s="15"/>
      <c r="P7580" s="4"/>
    </row>
    <row r="7581" spans="1:16" ht="15" customHeight="1" x14ac:dyDescent="0.25">
      <c r="A7581" s="11">
        <f t="shared" si="944"/>
        <v>7578</v>
      </c>
      <c r="B7581" s="29">
        <v>38625</v>
      </c>
      <c r="C7581" s="25">
        <v>21</v>
      </c>
      <c r="D7581" s="12">
        <v>31</v>
      </c>
      <c r="E7581" s="25">
        <v>26.5</v>
      </c>
      <c r="F7581" s="35">
        <v>92</v>
      </c>
      <c r="G7581" s="25">
        <v>25</v>
      </c>
      <c r="H7581" s="13">
        <v>2.5</v>
      </c>
      <c r="I7581" s="25"/>
      <c r="J7581" s="12">
        <v>225</v>
      </c>
      <c r="K7581" s="12">
        <v>0</v>
      </c>
      <c r="L7581" s="25" t="s">
        <v>13</v>
      </c>
      <c r="M7581" s="10"/>
      <c r="N7581" s="15"/>
      <c r="O7581" s="15"/>
      <c r="P7581" s="4"/>
    </row>
    <row r="7582" spans="1:16" ht="15" customHeight="1" x14ac:dyDescent="0.25">
      <c r="A7582" s="11">
        <f t="shared" si="944"/>
        <v>7579</v>
      </c>
      <c r="B7582" s="29">
        <v>38626</v>
      </c>
      <c r="C7582" s="25">
        <v>22</v>
      </c>
      <c r="D7582" s="12">
        <v>31</v>
      </c>
      <c r="E7582" s="25">
        <v>26.2</v>
      </c>
      <c r="F7582" s="35">
        <v>89</v>
      </c>
      <c r="G7582" s="25">
        <v>9</v>
      </c>
      <c r="H7582" s="13">
        <v>4</v>
      </c>
      <c r="I7582" s="25"/>
      <c r="J7582" s="12">
        <v>225</v>
      </c>
      <c r="K7582" s="12">
        <v>1</v>
      </c>
      <c r="L7582" s="25" t="s">
        <v>14</v>
      </c>
      <c r="M7582" s="10"/>
      <c r="N7582" s="15"/>
      <c r="O7582" s="15"/>
      <c r="P7582" s="4"/>
    </row>
    <row r="7583" spans="1:16" ht="15" customHeight="1" x14ac:dyDescent="0.25">
      <c r="A7583" s="11">
        <f t="shared" si="944"/>
        <v>7580</v>
      </c>
      <c r="B7583" s="29">
        <v>38627</v>
      </c>
      <c r="C7583" s="25">
        <v>22</v>
      </c>
      <c r="D7583" s="12">
        <v>31</v>
      </c>
      <c r="E7583" s="25">
        <v>26</v>
      </c>
      <c r="F7583" s="35">
        <v>91</v>
      </c>
      <c r="G7583" s="25">
        <v>26</v>
      </c>
      <c r="H7583" s="13">
        <v>3.1</v>
      </c>
      <c r="I7583" s="25"/>
      <c r="J7583" s="12">
        <v>225</v>
      </c>
      <c r="K7583" s="12">
        <v>0</v>
      </c>
      <c r="L7583" s="25" t="s">
        <v>13</v>
      </c>
      <c r="M7583" s="10"/>
      <c r="N7583" s="15"/>
      <c r="O7583" s="15"/>
      <c r="P7583" s="4"/>
    </row>
    <row r="7584" spans="1:16" ht="15" customHeight="1" x14ac:dyDescent="0.25">
      <c r="A7584" s="11">
        <f t="shared" si="944"/>
        <v>7581</v>
      </c>
      <c r="B7584" s="29">
        <v>38628</v>
      </c>
      <c r="C7584" s="25">
        <v>23</v>
      </c>
      <c r="D7584" s="12">
        <v>28</v>
      </c>
      <c r="E7584" s="25">
        <v>24.8</v>
      </c>
      <c r="F7584" s="35">
        <v>92</v>
      </c>
      <c r="G7584" s="25">
        <v>0</v>
      </c>
      <c r="H7584" s="13">
        <v>1</v>
      </c>
      <c r="I7584" s="25"/>
      <c r="J7584" s="12">
        <v>225</v>
      </c>
      <c r="K7584" s="12">
        <v>1</v>
      </c>
      <c r="L7584" s="25" t="s">
        <v>13</v>
      </c>
      <c r="M7584" s="10"/>
      <c r="N7584" s="15"/>
      <c r="O7584" s="15"/>
      <c r="P7584" s="4"/>
    </row>
    <row r="7585" spans="1:16" ht="15" customHeight="1" x14ac:dyDescent="0.25">
      <c r="A7585" s="11">
        <f t="shared" si="944"/>
        <v>7582</v>
      </c>
      <c r="B7585" s="29">
        <v>38629</v>
      </c>
      <c r="C7585" s="25">
        <v>22</v>
      </c>
      <c r="D7585" s="12">
        <v>29</v>
      </c>
      <c r="E7585" s="25">
        <v>25.6</v>
      </c>
      <c r="F7585" s="35">
        <v>90</v>
      </c>
      <c r="G7585" s="25">
        <v>65</v>
      </c>
      <c r="H7585" s="13">
        <v>1.2</v>
      </c>
      <c r="I7585" s="25"/>
      <c r="J7585" s="12">
        <v>225</v>
      </c>
      <c r="K7585" s="12">
        <v>0</v>
      </c>
      <c r="L7585" s="25" t="s">
        <v>13</v>
      </c>
      <c r="M7585" s="10"/>
      <c r="N7585" s="15"/>
      <c r="O7585" s="15"/>
      <c r="P7585" s="4"/>
    </row>
    <row r="7586" spans="1:16" ht="15" customHeight="1" x14ac:dyDescent="0.25">
      <c r="A7586" s="11">
        <f t="shared" si="944"/>
        <v>7583</v>
      </c>
      <c r="B7586" s="29">
        <v>38630</v>
      </c>
      <c r="C7586" s="25">
        <v>22</v>
      </c>
      <c r="D7586" s="12">
        <v>30.1</v>
      </c>
      <c r="E7586" s="25">
        <v>25.6</v>
      </c>
      <c r="F7586" s="35">
        <v>91</v>
      </c>
      <c r="G7586" s="25">
        <v>1</v>
      </c>
      <c r="H7586" s="13">
        <v>1.8</v>
      </c>
      <c r="I7586" s="25"/>
      <c r="J7586" s="12">
        <v>225</v>
      </c>
      <c r="K7586" s="12">
        <v>1</v>
      </c>
      <c r="L7586" s="25" t="s">
        <v>13</v>
      </c>
      <c r="M7586" s="10"/>
      <c r="N7586" s="15"/>
      <c r="O7586" s="15"/>
      <c r="P7586" s="4"/>
    </row>
    <row r="7587" spans="1:16" ht="15" customHeight="1" x14ac:dyDescent="0.25">
      <c r="A7587" s="11">
        <f t="shared" si="944"/>
        <v>7584</v>
      </c>
      <c r="B7587" s="29">
        <v>38631</v>
      </c>
      <c r="C7587" s="25">
        <v>22</v>
      </c>
      <c r="D7587" s="12">
        <v>32.799999999999997</v>
      </c>
      <c r="E7587" s="25">
        <v>27</v>
      </c>
      <c r="F7587" s="35">
        <v>82</v>
      </c>
      <c r="G7587" s="25">
        <v>5</v>
      </c>
      <c r="H7587" s="13">
        <v>3.1</v>
      </c>
      <c r="I7587" s="25"/>
      <c r="J7587" s="12">
        <v>225</v>
      </c>
      <c r="K7587" s="12">
        <v>1</v>
      </c>
      <c r="L7587" s="25" t="s">
        <v>13</v>
      </c>
      <c r="M7587" s="10"/>
      <c r="N7587" s="15"/>
      <c r="O7587" s="15"/>
      <c r="P7587" s="4"/>
    </row>
    <row r="7588" spans="1:16" ht="15" customHeight="1" x14ac:dyDescent="0.25">
      <c r="A7588" s="11">
        <f t="shared" si="944"/>
        <v>7585</v>
      </c>
      <c r="B7588" s="29">
        <v>38632</v>
      </c>
      <c r="C7588" s="25">
        <v>23</v>
      </c>
      <c r="D7588" s="12">
        <v>32</v>
      </c>
      <c r="E7588" s="25">
        <v>26.3</v>
      </c>
      <c r="F7588" s="35">
        <v>89</v>
      </c>
      <c r="G7588" s="25">
        <v>39</v>
      </c>
      <c r="H7588" s="13">
        <v>0.4</v>
      </c>
      <c r="I7588" s="25"/>
      <c r="J7588" s="12">
        <v>90</v>
      </c>
      <c r="K7588" s="12">
        <v>2</v>
      </c>
      <c r="L7588" s="25" t="s">
        <v>12</v>
      </c>
      <c r="M7588" s="10"/>
      <c r="N7588" s="15"/>
      <c r="O7588" s="15"/>
      <c r="P7588" s="4"/>
    </row>
    <row r="7589" spans="1:16" ht="15" customHeight="1" x14ac:dyDescent="0.25">
      <c r="A7589" s="11">
        <f t="shared" si="944"/>
        <v>7586</v>
      </c>
      <c r="B7589" s="29">
        <v>38633</v>
      </c>
      <c r="C7589" s="25">
        <v>23</v>
      </c>
      <c r="D7589" s="12">
        <v>31.2</v>
      </c>
      <c r="E7589" s="25">
        <v>25.5</v>
      </c>
      <c r="F7589" s="35">
        <v>94</v>
      </c>
      <c r="G7589" s="25">
        <v>19</v>
      </c>
      <c r="H7589" s="13">
        <v>1</v>
      </c>
      <c r="I7589" s="25"/>
      <c r="J7589" s="12">
        <v>135</v>
      </c>
      <c r="K7589" s="12">
        <v>0</v>
      </c>
      <c r="L7589" s="25" t="s">
        <v>12</v>
      </c>
      <c r="M7589" s="10"/>
      <c r="N7589" s="15"/>
      <c r="O7589" s="15"/>
      <c r="P7589" s="4"/>
    </row>
    <row r="7590" spans="1:16" ht="15" customHeight="1" x14ac:dyDescent="0.25">
      <c r="A7590" s="11">
        <f t="shared" si="944"/>
        <v>7587</v>
      </c>
      <c r="B7590" s="29">
        <v>38634</v>
      </c>
      <c r="C7590" s="25">
        <v>23</v>
      </c>
      <c r="D7590" s="12">
        <v>31.4</v>
      </c>
      <c r="E7590" s="25">
        <v>26.1</v>
      </c>
      <c r="F7590" s="35">
        <v>89</v>
      </c>
      <c r="G7590" s="25">
        <v>29</v>
      </c>
      <c r="H7590" s="13">
        <v>1.8</v>
      </c>
      <c r="I7590" s="25"/>
      <c r="J7590" s="12">
        <v>225</v>
      </c>
      <c r="K7590" s="12">
        <v>0</v>
      </c>
      <c r="L7590" s="25" t="s">
        <v>14</v>
      </c>
      <c r="M7590" s="10"/>
      <c r="N7590" s="15"/>
      <c r="O7590" s="15"/>
      <c r="P7590" s="4"/>
    </row>
    <row r="7591" spans="1:16" ht="15" customHeight="1" x14ac:dyDescent="0.25">
      <c r="A7591" s="11">
        <f t="shared" si="944"/>
        <v>7588</v>
      </c>
      <c r="B7591" s="29">
        <v>38635</v>
      </c>
      <c r="C7591" s="25">
        <v>23</v>
      </c>
      <c r="D7591" s="12">
        <v>32</v>
      </c>
      <c r="E7591" s="25">
        <v>26.7</v>
      </c>
      <c r="F7591" s="35">
        <v>78</v>
      </c>
      <c r="G7591" s="25">
        <v>30</v>
      </c>
      <c r="H7591" s="13">
        <v>3.4</v>
      </c>
      <c r="I7591" s="25"/>
      <c r="J7591" s="12">
        <v>270</v>
      </c>
      <c r="K7591" s="12">
        <v>1</v>
      </c>
      <c r="L7591" s="25" t="s">
        <v>15</v>
      </c>
      <c r="M7591" s="10"/>
      <c r="N7591" s="15"/>
      <c r="O7591" s="15"/>
      <c r="P7591" s="4"/>
    </row>
    <row r="7592" spans="1:16" ht="15" customHeight="1" x14ac:dyDescent="0.25">
      <c r="A7592" s="11">
        <f t="shared" si="944"/>
        <v>7589</v>
      </c>
      <c r="B7592" s="29">
        <v>38636</v>
      </c>
      <c r="C7592" s="25">
        <v>23</v>
      </c>
      <c r="D7592" s="12">
        <v>32.4</v>
      </c>
      <c r="E7592" s="25">
        <v>25.9</v>
      </c>
      <c r="F7592" s="35">
        <v>81</v>
      </c>
      <c r="G7592" s="25">
        <v>1</v>
      </c>
      <c r="H7592" s="13">
        <v>6.2</v>
      </c>
      <c r="I7592" s="25"/>
      <c r="J7592" s="12">
        <v>225</v>
      </c>
      <c r="K7592" s="12">
        <v>2</v>
      </c>
      <c r="L7592" s="25" t="s">
        <v>13</v>
      </c>
      <c r="M7592" s="10"/>
      <c r="N7592" s="15"/>
      <c r="O7592" s="15"/>
      <c r="P7592" s="4"/>
    </row>
    <row r="7593" spans="1:16" ht="15" customHeight="1" x14ac:dyDescent="0.25">
      <c r="A7593" s="11">
        <f t="shared" si="944"/>
        <v>7590</v>
      </c>
      <c r="B7593" s="29">
        <v>38637</v>
      </c>
      <c r="C7593" s="25">
        <v>23</v>
      </c>
      <c r="D7593" s="12">
        <v>31.2</v>
      </c>
      <c r="E7593" s="25">
        <v>26.4</v>
      </c>
      <c r="F7593" s="35">
        <v>86</v>
      </c>
      <c r="G7593" s="25">
        <v>7</v>
      </c>
      <c r="H7593" s="13">
        <v>3.2</v>
      </c>
      <c r="I7593" s="25"/>
      <c r="J7593" s="12">
        <v>225</v>
      </c>
      <c r="K7593" s="12">
        <v>1</v>
      </c>
      <c r="L7593" s="25" t="s">
        <v>13</v>
      </c>
      <c r="M7593" s="10"/>
      <c r="N7593" s="15"/>
      <c r="O7593" s="15"/>
      <c r="P7593" s="4"/>
    </row>
    <row r="7594" spans="1:16" ht="15" customHeight="1" x14ac:dyDescent="0.25">
      <c r="A7594" s="11">
        <f t="shared" si="944"/>
        <v>7591</v>
      </c>
      <c r="B7594" s="29">
        <v>38638</v>
      </c>
      <c r="C7594" s="25">
        <v>22</v>
      </c>
      <c r="D7594" s="12">
        <v>28.4</v>
      </c>
      <c r="E7594" s="25">
        <v>24.8</v>
      </c>
      <c r="F7594" s="35">
        <v>96</v>
      </c>
      <c r="G7594" s="25">
        <v>5</v>
      </c>
      <c r="H7594" s="13">
        <v>1.2</v>
      </c>
      <c r="I7594" s="25"/>
      <c r="J7594" s="12">
        <v>270</v>
      </c>
      <c r="K7594" s="12">
        <v>0</v>
      </c>
      <c r="L7594" s="25" t="s">
        <v>15</v>
      </c>
      <c r="M7594" s="10"/>
      <c r="N7594" s="15"/>
      <c r="O7594" s="15"/>
      <c r="P7594" s="4"/>
    </row>
    <row r="7595" spans="1:16" ht="15" customHeight="1" x14ac:dyDescent="0.25">
      <c r="A7595" s="11">
        <f t="shared" si="944"/>
        <v>7592</v>
      </c>
      <c r="B7595" s="29">
        <v>38639</v>
      </c>
      <c r="C7595" s="25">
        <v>22</v>
      </c>
      <c r="D7595" s="12">
        <v>31</v>
      </c>
      <c r="E7595" s="25">
        <v>25.3</v>
      </c>
      <c r="F7595" s="35">
        <v>88</v>
      </c>
      <c r="G7595" s="25">
        <v>35</v>
      </c>
      <c r="H7595" s="13">
        <v>3.8</v>
      </c>
      <c r="I7595" s="25"/>
      <c r="J7595" s="12">
        <v>225</v>
      </c>
      <c r="K7595" s="12">
        <v>0</v>
      </c>
      <c r="L7595" s="25" t="s">
        <v>13</v>
      </c>
      <c r="M7595" s="10"/>
      <c r="N7595" s="15"/>
      <c r="O7595" s="15"/>
      <c r="P7595" s="4"/>
    </row>
    <row r="7596" spans="1:16" ht="15" customHeight="1" x14ac:dyDescent="0.25">
      <c r="A7596" s="11">
        <f t="shared" si="944"/>
        <v>7593</v>
      </c>
      <c r="B7596" s="29">
        <v>38640</v>
      </c>
      <c r="C7596" s="25">
        <v>22</v>
      </c>
      <c r="D7596" s="12">
        <v>31</v>
      </c>
      <c r="E7596" s="25">
        <v>25.4</v>
      </c>
      <c r="F7596" s="35">
        <v>89</v>
      </c>
      <c r="G7596" s="25">
        <v>2</v>
      </c>
      <c r="H7596" s="13">
        <v>1.1000000000000001</v>
      </c>
      <c r="I7596" s="25"/>
      <c r="J7596" s="12">
        <v>315</v>
      </c>
      <c r="K7596" s="12">
        <v>0</v>
      </c>
      <c r="L7596" s="25" t="s">
        <v>16</v>
      </c>
      <c r="M7596" s="10"/>
      <c r="N7596" s="15"/>
      <c r="O7596" s="15"/>
      <c r="P7596" s="4"/>
    </row>
    <row r="7597" spans="1:16" ht="15" customHeight="1" x14ac:dyDescent="0.25">
      <c r="A7597" s="11">
        <f t="shared" si="944"/>
        <v>7594</v>
      </c>
      <c r="B7597" s="29">
        <v>38641</v>
      </c>
      <c r="C7597" s="25">
        <v>22</v>
      </c>
      <c r="D7597" s="12">
        <v>30.2</v>
      </c>
      <c r="E7597" s="25">
        <v>24.1</v>
      </c>
      <c r="F7597" s="35">
        <v>88</v>
      </c>
      <c r="G7597" s="25">
        <v>5</v>
      </c>
      <c r="H7597" s="13">
        <v>0</v>
      </c>
      <c r="I7597" s="25"/>
      <c r="J7597" s="12">
        <v>225</v>
      </c>
      <c r="K7597" s="12">
        <v>1</v>
      </c>
      <c r="L7597" s="25" t="s">
        <v>13</v>
      </c>
      <c r="M7597" s="10"/>
      <c r="N7597" s="15"/>
      <c r="O7597" s="15"/>
      <c r="P7597" s="4"/>
    </row>
    <row r="7598" spans="1:16" ht="15" customHeight="1" x14ac:dyDescent="0.25">
      <c r="A7598" s="11">
        <f t="shared" si="944"/>
        <v>7595</v>
      </c>
      <c r="B7598" s="29">
        <v>38642</v>
      </c>
      <c r="C7598" s="25">
        <v>22</v>
      </c>
      <c r="D7598" s="12">
        <v>30.2</v>
      </c>
      <c r="E7598" s="25">
        <v>24.6</v>
      </c>
      <c r="F7598" s="35">
        <v>91</v>
      </c>
      <c r="G7598" s="25">
        <v>56</v>
      </c>
      <c r="H7598" s="13">
        <v>2.1</v>
      </c>
      <c r="I7598" s="25"/>
      <c r="J7598" s="12">
        <v>225</v>
      </c>
      <c r="K7598" s="12">
        <v>0</v>
      </c>
      <c r="L7598" s="25" t="s">
        <v>13</v>
      </c>
      <c r="M7598" s="10"/>
      <c r="N7598" s="15"/>
      <c r="O7598" s="15"/>
      <c r="P7598" s="4"/>
    </row>
    <row r="7599" spans="1:16" ht="15" customHeight="1" x14ac:dyDescent="0.25">
      <c r="A7599" s="11">
        <f t="shared" si="944"/>
        <v>7596</v>
      </c>
      <c r="B7599" s="29">
        <v>38643</v>
      </c>
      <c r="C7599" s="25">
        <v>22</v>
      </c>
      <c r="D7599" s="12">
        <v>28.6</v>
      </c>
      <c r="E7599" s="25">
        <v>25</v>
      </c>
      <c r="F7599" s="35">
        <v>93</v>
      </c>
      <c r="G7599" s="25">
        <v>59</v>
      </c>
      <c r="H7599" s="13">
        <v>0</v>
      </c>
      <c r="I7599" s="25"/>
      <c r="J7599" s="12">
        <v>225</v>
      </c>
      <c r="K7599" s="12">
        <v>1</v>
      </c>
      <c r="L7599" s="25" t="s">
        <v>13</v>
      </c>
      <c r="M7599" s="10"/>
      <c r="N7599" s="15"/>
      <c r="O7599" s="15"/>
      <c r="P7599" s="4"/>
    </row>
    <row r="7600" spans="1:16" ht="15" customHeight="1" x14ac:dyDescent="0.25">
      <c r="A7600" s="11">
        <f t="shared" si="944"/>
        <v>7597</v>
      </c>
      <c r="B7600" s="29">
        <v>38644</v>
      </c>
      <c r="C7600" s="25">
        <v>22</v>
      </c>
      <c r="D7600" s="12">
        <v>29.6</v>
      </c>
      <c r="E7600" s="25">
        <v>25.5</v>
      </c>
      <c r="F7600" s="35">
        <v>90</v>
      </c>
      <c r="G7600" s="25">
        <v>74</v>
      </c>
      <c r="H7600" s="13">
        <v>0</v>
      </c>
      <c r="I7600" s="25"/>
      <c r="J7600" s="12">
        <v>90</v>
      </c>
      <c r="K7600" s="12">
        <v>2</v>
      </c>
      <c r="L7600" s="25" t="s">
        <v>12</v>
      </c>
      <c r="M7600" s="10"/>
      <c r="N7600" s="15"/>
      <c r="O7600" s="15"/>
      <c r="P7600" s="4"/>
    </row>
    <row r="7601" spans="1:16" ht="15" customHeight="1" x14ac:dyDescent="0.25">
      <c r="A7601" s="11">
        <f t="shared" si="944"/>
        <v>7598</v>
      </c>
      <c r="B7601" s="29">
        <v>38645</v>
      </c>
      <c r="C7601" s="25">
        <v>23</v>
      </c>
      <c r="D7601" s="12">
        <v>28.6</v>
      </c>
      <c r="E7601" s="25">
        <v>25.4</v>
      </c>
      <c r="F7601" s="35">
        <v>94</v>
      </c>
      <c r="G7601" s="25">
        <v>40</v>
      </c>
      <c r="H7601" s="13">
        <v>1.3</v>
      </c>
      <c r="I7601" s="25"/>
      <c r="J7601" s="12">
        <v>225</v>
      </c>
      <c r="K7601" s="12">
        <v>1</v>
      </c>
      <c r="L7601" s="25" t="s">
        <v>13</v>
      </c>
      <c r="M7601" s="10"/>
      <c r="N7601" s="15"/>
      <c r="O7601" s="15"/>
      <c r="P7601" s="4"/>
    </row>
    <row r="7602" spans="1:16" ht="15" customHeight="1" x14ac:dyDescent="0.25">
      <c r="A7602" s="11">
        <f t="shared" si="944"/>
        <v>7599</v>
      </c>
      <c r="B7602" s="29">
        <v>38646</v>
      </c>
      <c r="C7602" s="25">
        <v>21</v>
      </c>
      <c r="D7602" s="12">
        <v>30.9</v>
      </c>
      <c r="E7602" s="25">
        <v>24.4</v>
      </c>
      <c r="F7602" s="35">
        <v>88</v>
      </c>
      <c r="G7602" s="25">
        <v>61</v>
      </c>
      <c r="H7602" s="13">
        <v>3.2</v>
      </c>
      <c r="I7602" s="25"/>
      <c r="J7602" s="12">
        <v>135</v>
      </c>
      <c r="K7602" s="12">
        <v>1</v>
      </c>
      <c r="L7602" s="25" t="s">
        <v>18</v>
      </c>
      <c r="M7602" s="10"/>
      <c r="N7602" s="15"/>
      <c r="O7602" s="15"/>
      <c r="P7602" s="4"/>
    </row>
    <row r="7603" spans="1:16" ht="15" customHeight="1" x14ac:dyDescent="0.25">
      <c r="A7603" s="11">
        <f t="shared" si="944"/>
        <v>7600</v>
      </c>
      <c r="B7603" s="29">
        <v>38647</v>
      </c>
      <c r="C7603" s="25">
        <v>23</v>
      </c>
      <c r="D7603" s="12">
        <v>28.9</v>
      </c>
      <c r="E7603" s="25">
        <v>25.3</v>
      </c>
      <c r="F7603" s="35">
        <v>85</v>
      </c>
      <c r="G7603" s="25">
        <v>0</v>
      </c>
      <c r="H7603" s="13">
        <v>0.1</v>
      </c>
      <c r="I7603" s="25"/>
      <c r="J7603" s="12">
        <v>225</v>
      </c>
      <c r="K7603" s="12">
        <v>2</v>
      </c>
      <c r="L7603" s="25" t="s">
        <v>13</v>
      </c>
      <c r="M7603" s="10"/>
      <c r="N7603" s="15"/>
      <c r="O7603" s="15"/>
      <c r="P7603" s="4"/>
    </row>
    <row r="7604" spans="1:16" ht="15" customHeight="1" x14ac:dyDescent="0.25">
      <c r="A7604" s="11">
        <f t="shared" si="944"/>
        <v>7601</v>
      </c>
      <c r="B7604" s="29">
        <v>38648</v>
      </c>
      <c r="C7604" s="25">
        <v>23</v>
      </c>
      <c r="D7604" s="12">
        <v>29.8</v>
      </c>
      <c r="E7604" s="25">
        <v>26.2</v>
      </c>
      <c r="F7604" s="35">
        <v>89</v>
      </c>
      <c r="G7604" s="25">
        <v>3</v>
      </c>
      <c r="H7604" s="13">
        <v>1.6</v>
      </c>
      <c r="I7604" s="25"/>
      <c r="J7604" s="12">
        <v>270</v>
      </c>
      <c r="K7604" s="12">
        <v>2</v>
      </c>
      <c r="L7604" s="25" t="s">
        <v>15</v>
      </c>
      <c r="M7604" s="10"/>
      <c r="N7604" s="15"/>
      <c r="O7604" s="15"/>
      <c r="P7604" s="4"/>
    </row>
    <row r="7605" spans="1:16" ht="15" customHeight="1" x14ac:dyDescent="0.25">
      <c r="A7605" s="11">
        <f t="shared" si="944"/>
        <v>7602</v>
      </c>
      <c r="B7605" s="29">
        <v>38649</v>
      </c>
      <c r="C7605" s="25">
        <v>23</v>
      </c>
      <c r="D7605" s="12">
        <v>30.4</v>
      </c>
      <c r="E7605" s="25">
        <v>25.8</v>
      </c>
      <c r="F7605" s="35">
        <v>90</v>
      </c>
      <c r="G7605" s="25">
        <v>11</v>
      </c>
      <c r="H7605" s="13">
        <v>3.6</v>
      </c>
      <c r="I7605" s="25"/>
      <c r="J7605" s="12">
        <v>270</v>
      </c>
      <c r="K7605" s="12">
        <v>1</v>
      </c>
      <c r="L7605" s="25" t="s">
        <v>15</v>
      </c>
      <c r="M7605" s="10"/>
      <c r="N7605" s="15"/>
      <c r="O7605" s="15"/>
      <c r="P7605" s="4"/>
    </row>
    <row r="7606" spans="1:16" ht="15" customHeight="1" x14ac:dyDescent="0.25">
      <c r="A7606" s="11">
        <f t="shared" si="944"/>
        <v>7603</v>
      </c>
      <c r="B7606" s="29">
        <v>38650</v>
      </c>
      <c r="C7606" s="25">
        <v>23</v>
      </c>
      <c r="D7606" s="12">
        <v>29.4</v>
      </c>
      <c r="E7606" s="25">
        <v>25.9</v>
      </c>
      <c r="F7606" s="35">
        <v>91</v>
      </c>
      <c r="G7606" s="25">
        <v>10</v>
      </c>
      <c r="H7606" s="13">
        <v>0.7</v>
      </c>
      <c r="I7606" s="25"/>
      <c r="J7606" s="12">
        <v>225</v>
      </c>
      <c r="K7606" s="12">
        <v>2</v>
      </c>
      <c r="L7606" s="25" t="s">
        <v>13</v>
      </c>
      <c r="M7606" s="10"/>
      <c r="N7606" s="15"/>
      <c r="O7606" s="15"/>
      <c r="P7606" s="4"/>
    </row>
    <row r="7607" spans="1:16" ht="15" customHeight="1" x14ac:dyDescent="0.25">
      <c r="A7607" s="11">
        <f t="shared" si="944"/>
        <v>7604</v>
      </c>
      <c r="B7607" s="29">
        <v>38651</v>
      </c>
      <c r="C7607" s="25">
        <v>22</v>
      </c>
      <c r="D7607" s="12">
        <v>30.2</v>
      </c>
      <c r="E7607" s="25">
        <v>25.5</v>
      </c>
      <c r="F7607" s="35">
        <v>88</v>
      </c>
      <c r="G7607" s="25">
        <v>83</v>
      </c>
      <c r="H7607" s="13">
        <v>2.7</v>
      </c>
      <c r="I7607" s="25"/>
      <c r="J7607" s="12">
        <v>225</v>
      </c>
      <c r="K7607" s="12">
        <v>0</v>
      </c>
      <c r="L7607" s="25" t="s">
        <v>13</v>
      </c>
      <c r="M7607" s="10"/>
      <c r="N7607" s="15"/>
      <c r="O7607" s="15"/>
      <c r="P7607" s="4"/>
    </row>
    <row r="7608" spans="1:16" ht="15" customHeight="1" x14ac:dyDescent="0.25">
      <c r="A7608" s="11">
        <f t="shared" si="944"/>
        <v>7605</v>
      </c>
      <c r="B7608" s="29">
        <v>38652</v>
      </c>
      <c r="C7608" s="25">
        <v>22</v>
      </c>
      <c r="D7608" s="12">
        <v>30.6</v>
      </c>
      <c r="E7608" s="25">
        <v>24.6</v>
      </c>
      <c r="F7608" s="35">
        <v>91</v>
      </c>
      <c r="G7608" s="25">
        <v>10</v>
      </c>
      <c r="H7608" s="13">
        <v>4.9000000000000004</v>
      </c>
      <c r="I7608" s="25"/>
      <c r="J7608" s="12">
        <v>360</v>
      </c>
      <c r="K7608" s="12">
        <v>0</v>
      </c>
      <c r="L7608" s="25" t="s">
        <v>11</v>
      </c>
      <c r="M7608" s="10"/>
      <c r="N7608" s="15"/>
      <c r="O7608" s="15"/>
      <c r="P7608" s="4"/>
    </row>
    <row r="7609" spans="1:16" ht="15" customHeight="1" x14ac:dyDescent="0.25">
      <c r="A7609" s="11">
        <f t="shared" si="944"/>
        <v>7606</v>
      </c>
      <c r="B7609" s="29">
        <v>38653</v>
      </c>
      <c r="C7609" s="25">
        <v>23</v>
      </c>
      <c r="D7609" s="12">
        <v>32</v>
      </c>
      <c r="E7609" s="25">
        <v>26.2</v>
      </c>
      <c r="F7609" s="35">
        <v>90</v>
      </c>
      <c r="G7609" s="25">
        <v>0</v>
      </c>
      <c r="H7609" s="13">
        <v>4.2</v>
      </c>
      <c r="I7609" s="25"/>
      <c r="J7609" s="12">
        <v>225</v>
      </c>
      <c r="K7609" s="12">
        <v>1</v>
      </c>
      <c r="L7609" s="25" t="s">
        <v>13</v>
      </c>
      <c r="M7609" s="10"/>
      <c r="N7609" s="15"/>
      <c r="O7609" s="15"/>
      <c r="P7609" s="4"/>
    </row>
    <row r="7610" spans="1:16" ht="15" customHeight="1" x14ac:dyDescent="0.25">
      <c r="A7610" s="11">
        <f t="shared" si="944"/>
        <v>7607</v>
      </c>
      <c r="B7610" s="29">
        <v>38654</v>
      </c>
      <c r="C7610" s="25">
        <v>23</v>
      </c>
      <c r="D7610" s="12">
        <v>31.2</v>
      </c>
      <c r="E7610" s="25">
        <v>25.8</v>
      </c>
      <c r="F7610" s="35">
        <v>86</v>
      </c>
      <c r="G7610" s="25">
        <v>3</v>
      </c>
      <c r="H7610" s="13">
        <v>7.6</v>
      </c>
      <c r="I7610" s="25">
        <v>0</v>
      </c>
      <c r="J7610" s="12">
        <v>135</v>
      </c>
      <c r="K7610" s="12">
        <v>0</v>
      </c>
      <c r="L7610" s="25" t="s">
        <v>12</v>
      </c>
      <c r="M7610" s="10"/>
      <c r="N7610" s="15"/>
      <c r="O7610" s="15"/>
      <c r="P7610" s="4"/>
    </row>
    <row r="7611" spans="1:16" ht="15" customHeight="1" x14ac:dyDescent="0.25">
      <c r="A7611" s="11">
        <f t="shared" si="944"/>
        <v>7608</v>
      </c>
      <c r="B7611" s="29">
        <v>38655</v>
      </c>
      <c r="C7611" s="25">
        <v>23</v>
      </c>
      <c r="D7611" s="12">
        <v>29.4</v>
      </c>
      <c r="E7611" s="25">
        <v>26.2</v>
      </c>
      <c r="F7611" s="35">
        <v>87</v>
      </c>
      <c r="G7611" s="25">
        <v>3</v>
      </c>
      <c r="H7611" s="13">
        <v>0</v>
      </c>
      <c r="I7611" s="25"/>
      <c r="J7611" s="12">
        <v>225</v>
      </c>
      <c r="K7611" s="12">
        <v>0</v>
      </c>
      <c r="L7611" s="25" t="s">
        <v>13</v>
      </c>
      <c r="M7611" s="10"/>
      <c r="N7611" s="15"/>
      <c r="O7611" s="15"/>
      <c r="P7611" s="4"/>
    </row>
    <row r="7612" spans="1:16" ht="15" customHeight="1" x14ac:dyDescent="0.25">
      <c r="A7612" s="11">
        <f t="shared" si="944"/>
        <v>7609</v>
      </c>
      <c r="B7612" s="29">
        <v>38656</v>
      </c>
      <c r="C7612" s="25">
        <v>22</v>
      </c>
      <c r="D7612" s="12">
        <v>26.3</v>
      </c>
      <c r="E7612" s="25">
        <v>23.7</v>
      </c>
      <c r="F7612" s="35">
        <v>95</v>
      </c>
      <c r="G7612" s="25">
        <v>129</v>
      </c>
      <c r="H7612" s="13">
        <v>0</v>
      </c>
      <c r="I7612" s="25"/>
      <c r="J7612" s="12">
        <v>225</v>
      </c>
      <c r="K7612" s="12">
        <v>1</v>
      </c>
      <c r="L7612" s="25" t="s">
        <v>13</v>
      </c>
      <c r="M7612" s="10"/>
      <c r="N7612" s="15"/>
      <c r="O7612" s="15"/>
      <c r="P7612" s="4"/>
    </row>
    <row r="7613" spans="1:16" ht="15" customHeight="1" x14ac:dyDescent="0.25">
      <c r="A7613" s="11">
        <f t="shared" si="944"/>
        <v>7610</v>
      </c>
      <c r="B7613" s="29">
        <v>38657</v>
      </c>
      <c r="C7613" s="25">
        <v>23</v>
      </c>
      <c r="D7613" s="12">
        <v>31.6</v>
      </c>
      <c r="E7613" s="25">
        <v>24.8</v>
      </c>
      <c r="F7613" s="35">
        <v>87</v>
      </c>
      <c r="G7613" s="25">
        <v>10</v>
      </c>
      <c r="H7613" s="13">
        <v>6.2</v>
      </c>
      <c r="I7613" s="25"/>
      <c r="J7613" s="12">
        <v>225</v>
      </c>
      <c r="K7613" s="12">
        <v>0</v>
      </c>
      <c r="L7613" s="25" t="s">
        <v>13</v>
      </c>
      <c r="M7613" s="10"/>
      <c r="N7613" s="15"/>
      <c r="O7613" s="15"/>
      <c r="P7613" s="4"/>
    </row>
    <row r="7614" spans="1:16" ht="15" customHeight="1" x14ac:dyDescent="0.25">
      <c r="A7614" s="11">
        <f t="shared" si="944"/>
        <v>7611</v>
      </c>
      <c r="B7614" s="29">
        <v>38658</v>
      </c>
      <c r="C7614" s="25">
        <v>23</v>
      </c>
      <c r="D7614" s="12">
        <v>27.2</v>
      </c>
      <c r="E7614" s="25">
        <v>24.1</v>
      </c>
      <c r="F7614" s="35">
        <v>96</v>
      </c>
      <c r="G7614" s="25">
        <v>1.7</v>
      </c>
      <c r="H7614" s="13">
        <v>0</v>
      </c>
      <c r="I7614" s="25"/>
      <c r="J7614" s="12">
        <v>225</v>
      </c>
      <c r="K7614" s="12">
        <v>0</v>
      </c>
      <c r="L7614" s="25" t="s">
        <v>13</v>
      </c>
      <c r="M7614" s="10"/>
      <c r="N7614" s="15"/>
      <c r="O7614" s="15"/>
      <c r="P7614" s="4"/>
    </row>
    <row r="7615" spans="1:16" ht="15" customHeight="1" x14ac:dyDescent="0.25">
      <c r="A7615" s="11">
        <f t="shared" si="944"/>
        <v>7612</v>
      </c>
      <c r="B7615" s="29">
        <v>38659</v>
      </c>
      <c r="C7615" s="25">
        <v>22</v>
      </c>
      <c r="D7615" s="12">
        <v>28.4</v>
      </c>
      <c r="E7615" s="25">
        <v>25.5</v>
      </c>
      <c r="F7615" s="35">
        <v>90</v>
      </c>
      <c r="G7615" s="25">
        <v>100</v>
      </c>
      <c r="H7615" s="13">
        <v>0.5</v>
      </c>
      <c r="I7615" s="25"/>
      <c r="J7615" s="12">
        <v>225</v>
      </c>
      <c r="K7615" s="12">
        <v>1</v>
      </c>
      <c r="L7615" s="25" t="s">
        <v>13</v>
      </c>
      <c r="M7615" s="10"/>
      <c r="N7615" s="15"/>
      <c r="O7615" s="15"/>
      <c r="P7615" s="4"/>
    </row>
    <row r="7616" spans="1:16" ht="15" customHeight="1" x14ac:dyDescent="0.25">
      <c r="A7616" s="11">
        <f t="shared" si="944"/>
        <v>7613</v>
      </c>
      <c r="B7616" s="29">
        <v>38660</v>
      </c>
      <c r="C7616" s="25">
        <v>21</v>
      </c>
      <c r="D7616" s="12">
        <v>30.6</v>
      </c>
      <c r="E7616" s="25">
        <v>24.9</v>
      </c>
      <c r="F7616" s="35">
        <v>84</v>
      </c>
      <c r="G7616" s="25">
        <v>18.399999999999999</v>
      </c>
      <c r="H7616" s="13">
        <v>6.8</v>
      </c>
      <c r="I7616" s="25"/>
      <c r="J7616" s="12">
        <v>225</v>
      </c>
      <c r="K7616" s="12">
        <v>1</v>
      </c>
      <c r="L7616" s="25" t="s">
        <v>13</v>
      </c>
      <c r="M7616" s="10"/>
      <c r="N7616" s="15"/>
      <c r="O7616" s="15"/>
      <c r="P7616" s="4"/>
    </row>
    <row r="7617" spans="1:16" ht="15" customHeight="1" x14ac:dyDescent="0.25">
      <c r="A7617" s="11">
        <f t="shared" si="944"/>
        <v>7614</v>
      </c>
      <c r="B7617" s="29">
        <v>38661</v>
      </c>
      <c r="C7617" s="25">
        <v>22</v>
      </c>
      <c r="D7617" s="12">
        <v>32</v>
      </c>
      <c r="E7617" s="25">
        <v>25.4</v>
      </c>
      <c r="F7617" s="35">
        <v>84</v>
      </c>
      <c r="G7617" s="25">
        <v>0</v>
      </c>
      <c r="H7617" s="13">
        <v>0</v>
      </c>
      <c r="I7617" s="25"/>
      <c r="J7617" s="12">
        <v>225</v>
      </c>
      <c r="K7617" s="12">
        <v>0</v>
      </c>
      <c r="L7617" s="25" t="s">
        <v>13</v>
      </c>
      <c r="M7617" s="10"/>
      <c r="N7617" s="15"/>
      <c r="O7617" s="15"/>
      <c r="P7617" s="4"/>
    </row>
    <row r="7618" spans="1:16" ht="15" customHeight="1" x14ac:dyDescent="0.25">
      <c r="A7618" s="11">
        <f t="shared" si="944"/>
        <v>7615</v>
      </c>
      <c r="B7618" s="29">
        <v>38662</v>
      </c>
      <c r="C7618" s="25">
        <v>21</v>
      </c>
      <c r="D7618" s="12">
        <v>32.200000000000003</v>
      </c>
      <c r="E7618" s="25">
        <v>26.2</v>
      </c>
      <c r="F7618" s="35">
        <v>79</v>
      </c>
      <c r="G7618" s="25">
        <v>0</v>
      </c>
      <c r="H7618" s="13">
        <v>7.5</v>
      </c>
      <c r="I7618" s="25"/>
      <c r="J7618" s="12">
        <v>225</v>
      </c>
      <c r="K7618" s="12">
        <v>1</v>
      </c>
      <c r="L7618" s="25" t="s">
        <v>13</v>
      </c>
      <c r="M7618" s="10"/>
      <c r="N7618" s="15"/>
      <c r="O7618" s="15"/>
      <c r="P7618" s="4"/>
    </row>
    <row r="7619" spans="1:16" ht="15" customHeight="1" x14ac:dyDescent="0.25">
      <c r="A7619" s="11">
        <f t="shared" si="944"/>
        <v>7616</v>
      </c>
      <c r="B7619" s="29">
        <v>38663</v>
      </c>
      <c r="C7619" s="25">
        <v>21</v>
      </c>
      <c r="D7619" s="12">
        <v>31.8</v>
      </c>
      <c r="E7619" s="25">
        <v>26.4</v>
      </c>
      <c r="F7619" s="35">
        <v>84</v>
      </c>
      <c r="G7619" s="25">
        <v>0</v>
      </c>
      <c r="H7619" s="13">
        <v>5.9</v>
      </c>
      <c r="I7619" s="25"/>
      <c r="J7619" s="12">
        <v>270</v>
      </c>
      <c r="K7619" s="12">
        <v>0</v>
      </c>
      <c r="L7619" s="25" t="s">
        <v>15</v>
      </c>
      <c r="M7619" s="10"/>
      <c r="N7619" s="15"/>
      <c r="O7619" s="15"/>
      <c r="P7619" s="4"/>
    </row>
    <row r="7620" spans="1:16" ht="15" customHeight="1" x14ac:dyDescent="0.25">
      <c r="A7620" s="11">
        <f t="shared" si="944"/>
        <v>7617</v>
      </c>
      <c r="B7620" s="29">
        <v>38664</v>
      </c>
      <c r="C7620" s="25">
        <v>22</v>
      </c>
      <c r="D7620" s="12">
        <v>29.6</v>
      </c>
      <c r="E7620" s="25">
        <v>25.9</v>
      </c>
      <c r="F7620" s="35">
        <v>89</v>
      </c>
      <c r="G7620" s="25">
        <v>0</v>
      </c>
      <c r="H7620" s="13">
        <v>1.6</v>
      </c>
      <c r="I7620" s="25"/>
      <c r="J7620" s="12">
        <v>225</v>
      </c>
      <c r="K7620" s="12">
        <v>0</v>
      </c>
      <c r="L7620" s="25" t="s">
        <v>13</v>
      </c>
      <c r="M7620" s="10"/>
      <c r="N7620" s="15"/>
      <c r="O7620" s="15"/>
      <c r="P7620" s="4"/>
    </row>
    <row r="7621" spans="1:16" ht="15" customHeight="1" x14ac:dyDescent="0.25">
      <c r="A7621" s="11">
        <f t="shared" si="944"/>
        <v>7618</v>
      </c>
      <c r="B7621" s="29">
        <v>38665</v>
      </c>
      <c r="C7621" s="25">
        <v>22</v>
      </c>
      <c r="D7621" s="12">
        <v>30.6</v>
      </c>
      <c r="E7621" s="25">
        <v>23.4</v>
      </c>
      <c r="F7621" s="35">
        <v>90</v>
      </c>
      <c r="G7621" s="25">
        <v>5</v>
      </c>
      <c r="H7621" s="13">
        <v>6.9</v>
      </c>
      <c r="I7621" s="25"/>
      <c r="J7621" s="12">
        <v>270</v>
      </c>
      <c r="K7621" s="12">
        <v>2</v>
      </c>
      <c r="L7621" s="25" t="s">
        <v>15</v>
      </c>
      <c r="M7621" s="10"/>
      <c r="N7621" s="15"/>
      <c r="O7621" s="15"/>
      <c r="P7621" s="4"/>
    </row>
    <row r="7622" spans="1:16" ht="15" customHeight="1" x14ac:dyDescent="0.25">
      <c r="A7622" s="11">
        <f t="shared" ref="A7622:A7685" si="945">A7621+1</f>
        <v>7619</v>
      </c>
      <c r="B7622" s="29">
        <v>38666</v>
      </c>
      <c r="C7622" s="25">
        <v>22</v>
      </c>
      <c r="D7622" s="12">
        <v>29.8</v>
      </c>
      <c r="E7622" s="25">
        <v>28.4</v>
      </c>
      <c r="F7622" s="35">
        <v>82</v>
      </c>
      <c r="G7622" s="25">
        <v>3</v>
      </c>
      <c r="H7622" s="13">
        <v>4.2</v>
      </c>
      <c r="I7622" s="25"/>
      <c r="J7622" s="12">
        <v>90</v>
      </c>
      <c r="K7622" s="12">
        <v>0</v>
      </c>
      <c r="L7622" s="25" t="s">
        <v>12</v>
      </c>
      <c r="M7622" s="10"/>
      <c r="N7622" s="15"/>
      <c r="O7622" s="15"/>
      <c r="P7622" s="4"/>
    </row>
    <row r="7623" spans="1:16" ht="15" customHeight="1" x14ac:dyDescent="0.25">
      <c r="A7623" s="11">
        <f t="shared" si="945"/>
        <v>7620</v>
      </c>
      <c r="B7623" s="29">
        <v>38667</v>
      </c>
      <c r="C7623" s="25">
        <v>22</v>
      </c>
      <c r="D7623" s="12">
        <v>29.2</v>
      </c>
      <c r="E7623" s="25">
        <v>25.4</v>
      </c>
      <c r="F7623" s="35">
        <v>91</v>
      </c>
      <c r="G7623" s="25">
        <v>46.8</v>
      </c>
      <c r="H7623" s="13">
        <v>0.3</v>
      </c>
      <c r="I7623" s="25"/>
      <c r="J7623" s="12">
        <v>225</v>
      </c>
      <c r="K7623" s="12">
        <v>0</v>
      </c>
      <c r="L7623" s="25" t="s">
        <v>13</v>
      </c>
      <c r="M7623" s="10"/>
      <c r="N7623" s="15"/>
      <c r="O7623" s="15"/>
      <c r="P7623" s="4"/>
    </row>
    <row r="7624" spans="1:16" ht="15" customHeight="1" x14ac:dyDescent="0.25">
      <c r="A7624" s="11">
        <f t="shared" si="945"/>
        <v>7621</v>
      </c>
      <c r="B7624" s="29">
        <v>38668</v>
      </c>
      <c r="C7624" s="25">
        <v>21</v>
      </c>
      <c r="D7624" s="12">
        <v>30.6</v>
      </c>
      <c r="E7624" s="25">
        <v>24.6</v>
      </c>
      <c r="F7624" s="35">
        <v>86</v>
      </c>
      <c r="G7624" s="25">
        <v>0.8</v>
      </c>
      <c r="H7624" s="13">
        <v>3.4</v>
      </c>
      <c r="I7624" s="25"/>
      <c r="J7624" s="12">
        <v>225</v>
      </c>
      <c r="K7624" s="12">
        <v>0</v>
      </c>
      <c r="L7624" s="25" t="s">
        <v>13</v>
      </c>
      <c r="M7624" s="10"/>
      <c r="N7624" s="15"/>
      <c r="O7624" s="15"/>
      <c r="P7624" s="4"/>
    </row>
    <row r="7625" spans="1:16" ht="15" customHeight="1" x14ac:dyDescent="0.25">
      <c r="A7625" s="11">
        <f t="shared" si="945"/>
        <v>7622</v>
      </c>
      <c r="B7625" s="29">
        <v>38669</v>
      </c>
      <c r="C7625" s="25">
        <v>21</v>
      </c>
      <c r="D7625" s="12">
        <v>30.8</v>
      </c>
      <c r="E7625" s="25">
        <v>24.3</v>
      </c>
      <c r="F7625" s="35">
        <v>86</v>
      </c>
      <c r="G7625" s="25">
        <v>4.7</v>
      </c>
      <c r="H7625" s="13">
        <v>8</v>
      </c>
      <c r="I7625" s="25"/>
      <c r="J7625" s="12">
        <v>225</v>
      </c>
      <c r="K7625" s="12">
        <v>1</v>
      </c>
      <c r="L7625" s="25" t="s">
        <v>13</v>
      </c>
      <c r="M7625" s="10"/>
      <c r="N7625" s="15"/>
      <c r="O7625" s="15"/>
      <c r="P7625" s="4"/>
    </row>
    <row r="7626" spans="1:16" ht="15" customHeight="1" x14ac:dyDescent="0.25">
      <c r="A7626" s="11">
        <f t="shared" si="945"/>
        <v>7623</v>
      </c>
      <c r="B7626" s="29">
        <v>38670</v>
      </c>
      <c r="C7626" s="25">
        <v>22</v>
      </c>
      <c r="D7626" s="12">
        <v>31</v>
      </c>
      <c r="E7626" s="25">
        <v>25.6</v>
      </c>
      <c r="F7626" s="35">
        <v>84</v>
      </c>
      <c r="G7626" s="25">
        <v>0</v>
      </c>
      <c r="H7626" s="13">
        <v>6.5</v>
      </c>
      <c r="I7626" s="25"/>
      <c r="J7626" s="12">
        <v>135</v>
      </c>
      <c r="K7626" s="12">
        <v>1</v>
      </c>
      <c r="L7626" s="25" t="s">
        <v>18</v>
      </c>
      <c r="M7626" s="10"/>
      <c r="N7626" s="15"/>
      <c r="O7626" s="15"/>
      <c r="P7626" s="4"/>
    </row>
    <row r="7627" spans="1:16" ht="15" customHeight="1" x14ac:dyDescent="0.25">
      <c r="A7627" s="11">
        <f t="shared" si="945"/>
        <v>7624</v>
      </c>
      <c r="B7627" s="29">
        <v>38671</v>
      </c>
      <c r="C7627" s="25">
        <v>23</v>
      </c>
      <c r="D7627" s="12">
        <v>31.3</v>
      </c>
      <c r="E7627" s="25">
        <v>26.3</v>
      </c>
      <c r="F7627" s="35">
        <v>86</v>
      </c>
      <c r="G7627" s="25">
        <v>3</v>
      </c>
      <c r="H7627" s="13">
        <v>7.1</v>
      </c>
      <c r="I7627" s="25"/>
      <c r="J7627" s="12">
        <v>225</v>
      </c>
      <c r="K7627" s="12">
        <v>0</v>
      </c>
      <c r="L7627" s="25" t="s">
        <v>13</v>
      </c>
      <c r="M7627" s="10"/>
      <c r="N7627" s="15"/>
      <c r="O7627" s="15"/>
      <c r="P7627" s="4"/>
    </row>
    <row r="7628" spans="1:16" ht="15" customHeight="1" x14ac:dyDescent="0.25">
      <c r="A7628" s="11">
        <f t="shared" si="945"/>
        <v>7625</v>
      </c>
      <c r="B7628" s="29">
        <v>38672</v>
      </c>
      <c r="C7628" s="25">
        <v>23</v>
      </c>
      <c r="D7628" s="12">
        <v>27.2</v>
      </c>
      <c r="E7628" s="25">
        <v>23.7</v>
      </c>
      <c r="F7628" s="35">
        <v>94</v>
      </c>
      <c r="G7628" s="25">
        <v>14.2</v>
      </c>
      <c r="H7628" s="13">
        <v>3.7</v>
      </c>
      <c r="I7628" s="25"/>
      <c r="J7628" s="12">
        <v>225</v>
      </c>
      <c r="K7628" s="12">
        <v>0</v>
      </c>
      <c r="L7628" s="25" t="s">
        <v>13</v>
      </c>
      <c r="M7628" s="10"/>
      <c r="N7628" s="15"/>
      <c r="O7628" s="15"/>
      <c r="P7628" s="4"/>
    </row>
    <row r="7629" spans="1:16" ht="15" customHeight="1" x14ac:dyDescent="0.25">
      <c r="A7629" s="11">
        <f t="shared" si="945"/>
        <v>7626</v>
      </c>
      <c r="B7629" s="29">
        <v>38673</v>
      </c>
      <c r="C7629" s="25">
        <v>23</v>
      </c>
      <c r="D7629" s="12">
        <v>32.4</v>
      </c>
      <c r="E7629" s="25">
        <v>26.8</v>
      </c>
      <c r="F7629" s="35">
        <v>85</v>
      </c>
      <c r="G7629" s="25">
        <v>7</v>
      </c>
      <c r="H7629" s="13">
        <v>1.6</v>
      </c>
      <c r="I7629" s="25"/>
      <c r="J7629" s="12">
        <v>225</v>
      </c>
      <c r="K7629" s="12">
        <v>0</v>
      </c>
      <c r="L7629" s="25" t="s">
        <v>13</v>
      </c>
      <c r="M7629" s="10"/>
      <c r="N7629" s="15"/>
      <c r="O7629" s="15"/>
      <c r="P7629" s="4"/>
    </row>
    <row r="7630" spans="1:16" ht="15" customHeight="1" x14ac:dyDescent="0.25">
      <c r="A7630" s="11">
        <f t="shared" si="945"/>
        <v>7627</v>
      </c>
      <c r="B7630" s="29">
        <v>38674</v>
      </c>
      <c r="C7630" s="25">
        <v>23</v>
      </c>
      <c r="D7630" s="12">
        <v>30</v>
      </c>
      <c r="E7630" s="25">
        <v>26.4</v>
      </c>
      <c r="F7630" s="35">
        <v>92</v>
      </c>
      <c r="G7630" s="25">
        <v>9.8000000000000007</v>
      </c>
      <c r="H7630" s="13">
        <v>2.7</v>
      </c>
      <c r="I7630" s="25"/>
      <c r="J7630" s="12">
        <v>90</v>
      </c>
      <c r="K7630" s="12">
        <v>0</v>
      </c>
      <c r="L7630" s="25" t="s">
        <v>12</v>
      </c>
      <c r="M7630" s="10"/>
      <c r="N7630" s="15"/>
      <c r="O7630" s="15"/>
      <c r="P7630" s="4"/>
    </row>
    <row r="7631" spans="1:16" ht="15" customHeight="1" x14ac:dyDescent="0.25">
      <c r="A7631" s="11">
        <f t="shared" si="945"/>
        <v>7628</v>
      </c>
      <c r="B7631" s="29">
        <v>38675</v>
      </c>
      <c r="C7631" s="25">
        <v>23</v>
      </c>
      <c r="D7631" s="12">
        <v>30.2</v>
      </c>
      <c r="E7631" s="25">
        <v>26</v>
      </c>
      <c r="F7631" s="35">
        <v>92</v>
      </c>
      <c r="G7631" s="25">
        <v>13</v>
      </c>
      <c r="H7631" s="13">
        <v>2.8</v>
      </c>
      <c r="I7631" s="25"/>
      <c r="J7631" s="12">
        <v>360</v>
      </c>
      <c r="K7631" s="12">
        <v>0</v>
      </c>
      <c r="L7631" s="25" t="s">
        <v>11</v>
      </c>
      <c r="M7631" s="10"/>
      <c r="N7631" s="15"/>
      <c r="O7631" s="15"/>
      <c r="P7631" s="4"/>
    </row>
    <row r="7632" spans="1:16" ht="15" customHeight="1" x14ac:dyDescent="0.25">
      <c r="A7632" s="11">
        <f t="shared" si="945"/>
        <v>7629</v>
      </c>
      <c r="B7632" s="29">
        <v>38676</v>
      </c>
      <c r="C7632" s="25">
        <v>23</v>
      </c>
      <c r="D7632" s="12">
        <v>29.2</v>
      </c>
      <c r="E7632" s="25">
        <v>26.2</v>
      </c>
      <c r="F7632" s="35">
        <v>91</v>
      </c>
      <c r="G7632" s="25">
        <v>17</v>
      </c>
      <c r="H7632" s="13">
        <v>0.6</v>
      </c>
      <c r="I7632" s="25"/>
      <c r="J7632" s="12">
        <v>360</v>
      </c>
      <c r="K7632" s="12">
        <v>1</v>
      </c>
      <c r="L7632" s="25" t="s">
        <v>11</v>
      </c>
      <c r="M7632" s="10"/>
      <c r="N7632" s="15"/>
      <c r="O7632" s="15"/>
      <c r="P7632" s="4"/>
    </row>
    <row r="7633" spans="1:16" ht="15" customHeight="1" x14ac:dyDescent="0.25">
      <c r="A7633" s="11">
        <f t="shared" si="945"/>
        <v>7630</v>
      </c>
      <c r="B7633" s="29">
        <v>38677</v>
      </c>
      <c r="C7633" s="25">
        <v>23</v>
      </c>
      <c r="D7633" s="12">
        <v>29.7</v>
      </c>
      <c r="E7633" s="25">
        <v>26</v>
      </c>
      <c r="F7633" s="35">
        <v>88</v>
      </c>
      <c r="G7633" s="25">
        <v>45.5</v>
      </c>
      <c r="H7633" s="13">
        <v>2.7</v>
      </c>
      <c r="I7633" s="25"/>
      <c r="J7633" s="12">
        <v>360</v>
      </c>
      <c r="K7633" s="12">
        <v>0</v>
      </c>
      <c r="L7633" s="25" t="s">
        <v>11</v>
      </c>
      <c r="M7633" s="10"/>
      <c r="N7633" s="15"/>
      <c r="O7633" s="15"/>
      <c r="P7633" s="4"/>
    </row>
    <row r="7634" spans="1:16" ht="15" customHeight="1" x14ac:dyDescent="0.25">
      <c r="A7634" s="11">
        <f t="shared" si="945"/>
        <v>7631</v>
      </c>
      <c r="B7634" s="29">
        <v>38678</v>
      </c>
      <c r="C7634" s="25">
        <v>23</v>
      </c>
      <c r="D7634" s="12">
        <v>30</v>
      </c>
      <c r="E7634" s="25">
        <v>26.1</v>
      </c>
      <c r="F7634" s="35">
        <v>92</v>
      </c>
      <c r="G7634" s="25">
        <v>43.5</v>
      </c>
      <c r="H7634" s="13">
        <v>1.2</v>
      </c>
      <c r="I7634" s="25"/>
      <c r="J7634" s="12">
        <v>360</v>
      </c>
      <c r="K7634" s="12">
        <v>0</v>
      </c>
      <c r="L7634" s="25" t="s">
        <v>11</v>
      </c>
      <c r="M7634" s="10"/>
      <c r="N7634" s="15"/>
      <c r="O7634" s="15"/>
      <c r="P7634" s="4"/>
    </row>
    <row r="7635" spans="1:16" ht="15" customHeight="1" x14ac:dyDescent="0.25">
      <c r="A7635" s="11">
        <f t="shared" si="945"/>
        <v>7632</v>
      </c>
      <c r="B7635" s="29">
        <v>38679</v>
      </c>
      <c r="C7635" s="25">
        <v>22</v>
      </c>
      <c r="D7635" s="12">
        <v>27.6</v>
      </c>
      <c r="E7635" s="25">
        <v>24.7</v>
      </c>
      <c r="F7635" s="35">
        <v>96</v>
      </c>
      <c r="G7635" s="25">
        <v>123.5</v>
      </c>
      <c r="H7635" s="13">
        <v>0.2</v>
      </c>
      <c r="I7635" s="25"/>
      <c r="J7635" s="12">
        <v>225</v>
      </c>
      <c r="K7635" s="12">
        <v>0</v>
      </c>
      <c r="L7635" s="25" t="s">
        <v>13</v>
      </c>
      <c r="M7635" s="10"/>
      <c r="N7635" s="15"/>
      <c r="O7635" s="15"/>
      <c r="P7635" s="4"/>
    </row>
    <row r="7636" spans="1:16" ht="15" customHeight="1" x14ac:dyDescent="0.25">
      <c r="A7636" s="11">
        <f t="shared" si="945"/>
        <v>7633</v>
      </c>
      <c r="B7636" s="29">
        <v>38680</v>
      </c>
      <c r="C7636" s="25">
        <v>22</v>
      </c>
      <c r="D7636" s="12">
        <v>30.4</v>
      </c>
      <c r="E7636" s="25">
        <v>24</v>
      </c>
      <c r="F7636" s="35">
        <v>86</v>
      </c>
      <c r="G7636" s="25">
        <v>4.3</v>
      </c>
      <c r="H7636" s="13">
        <v>2</v>
      </c>
      <c r="I7636" s="25"/>
      <c r="J7636" s="12">
        <v>360</v>
      </c>
      <c r="K7636" s="12">
        <v>0</v>
      </c>
      <c r="L7636" s="25" t="s">
        <v>11</v>
      </c>
      <c r="M7636" s="10"/>
      <c r="N7636" s="15"/>
      <c r="O7636" s="15"/>
      <c r="P7636" s="4"/>
    </row>
    <row r="7637" spans="1:16" ht="15" customHeight="1" x14ac:dyDescent="0.25">
      <c r="A7637" s="11">
        <f t="shared" si="945"/>
        <v>7634</v>
      </c>
      <c r="B7637" s="29">
        <v>38681</v>
      </c>
      <c r="C7637" s="25">
        <v>22</v>
      </c>
      <c r="D7637" s="12">
        <v>31</v>
      </c>
      <c r="E7637" s="25">
        <v>25.2</v>
      </c>
      <c r="F7637" s="35">
        <v>81</v>
      </c>
      <c r="G7637" s="25">
        <v>6.4</v>
      </c>
      <c r="H7637" s="13">
        <v>6.6</v>
      </c>
      <c r="I7637" s="25"/>
      <c r="J7637" s="12">
        <v>225</v>
      </c>
      <c r="K7637" s="12">
        <v>0</v>
      </c>
      <c r="L7637" s="25" t="s">
        <v>13</v>
      </c>
      <c r="M7637" s="10"/>
      <c r="N7637" s="15"/>
      <c r="O7637" s="15"/>
      <c r="P7637" s="4"/>
    </row>
    <row r="7638" spans="1:16" ht="15" customHeight="1" x14ac:dyDescent="0.25">
      <c r="A7638" s="11">
        <f t="shared" si="945"/>
        <v>7635</v>
      </c>
      <c r="B7638" s="29">
        <v>38682</v>
      </c>
      <c r="C7638" s="25">
        <v>21</v>
      </c>
      <c r="D7638" s="12">
        <v>30</v>
      </c>
      <c r="E7638" s="25">
        <v>24.2</v>
      </c>
      <c r="F7638" s="35">
        <v>89</v>
      </c>
      <c r="G7638" s="25">
        <v>0</v>
      </c>
      <c r="H7638" s="13">
        <v>3.2</v>
      </c>
      <c r="I7638" s="25"/>
      <c r="J7638" s="12">
        <v>225</v>
      </c>
      <c r="K7638" s="12">
        <v>0</v>
      </c>
      <c r="L7638" s="25" t="s">
        <v>11</v>
      </c>
      <c r="M7638" s="10"/>
      <c r="N7638" s="15"/>
      <c r="O7638" s="15"/>
      <c r="P7638" s="4"/>
    </row>
    <row r="7639" spans="1:16" ht="15" customHeight="1" x14ac:dyDescent="0.25">
      <c r="A7639" s="11">
        <f t="shared" si="945"/>
        <v>7636</v>
      </c>
      <c r="B7639" s="29">
        <v>38683</v>
      </c>
      <c r="C7639" s="25">
        <v>21</v>
      </c>
      <c r="D7639" s="12">
        <v>31.6</v>
      </c>
      <c r="E7639" s="25">
        <v>25.2</v>
      </c>
      <c r="F7639" s="35">
        <v>86</v>
      </c>
      <c r="G7639" s="25">
        <v>0</v>
      </c>
      <c r="H7639" s="13">
        <v>6.6</v>
      </c>
      <c r="I7639" s="25"/>
      <c r="J7639" s="12">
        <v>225</v>
      </c>
      <c r="K7639" s="12">
        <v>0</v>
      </c>
      <c r="L7639" s="25" t="s">
        <v>13</v>
      </c>
      <c r="M7639" s="10"/>
      <c r="N7639" s="15"/>
      <c r="O7639" s="15"/>
      <c r="P7639" s="4"/>
    </row>
    <row r="7640" spans="1:16" ht="15" customHeight="1" x14ac:dyDescent="0.25">
      <c r="A7640" s="11">
        <f t="shared" si="945"/>
        <v>7637</v>
      </c>
      <c r="B7640" s="29">
        <v>38684</v>
      </c>
      <c r="C7640" s="25">
        <v>21</v>
      </c>
      <c r="D7640" s="12">
        <v>30.2</v>
      </c>
      <c r="E7640" s="25">
        <v>26.5</v>
      </c>
      <c r="F7640" s="35">
        <v>84</v>
      </c>
      <c r="G7640" s="25">
        <v>0</v>
      </c>
      <c r="H7640" s="13">
        <v>2.2000000000000002</v>
      </c>
      <c r="I7640" s="25"/>
      <c r="J7640" s="12">
        <v>225</v>
      </c>
      <c r="K7640" s="12">
        <v>0</v>
      </c>
      <c r="L7640" s="25" t="s">
        <v>13</v>
      </c>
      <c r="M7640" s="10"/>
      <c r="N7640" s="15"/>
      <c r="O7640" s="15"/>
      <c r="P7640" s="4"/>
    </row>
    <row r="7641" spans="1:16" ht="15" customHeight="1" x14ac:dyDescent="0.25">
      <c r="A7641" s="11">
        <f t="shared" si="945"/>
        <v>7638</v>
      </c>
      <c r="B7641" s="29">
        <v>38685</v>
      </c>
      <c r="C7641" s="25">
        <v>21</v>
      </c>
      <c r="D7641" s="12">
        <v>32</v>
      </c>
      <c r="E7641" s="25">
        <v>25.1</v>
      </c>
      <c r="F7641" s="35">
        <v>84</v>
      </c>
      <c r="G7641" s="25">
        <v>0</v>
      </c>
      <c r="H7641" s="13">
        <v>6.6</v>
      </c>
      <c r="I7641" s="25"/>
      <c r="J7641" s="12">
        <v>225</v>
      </c>
      <c r="K7641" s="12">
        <v>1</v>
      </c>
      <c r="L7641" s="25" t="s">
        <v>13</v>
      </c>
      <c r="M7641" s="10"/>
      <c r="N7641" s="15"/>
      <c r="O7641" s="15"/>
      <c r="P7641" s="4"/>
    </row>
    <row r="7642" spans="1:16" ht="15" customHeight="1" x14ac:dyDescent="0.25">
      <c r="A7642" s="11">
        <f t="shared" si="945"/>
        <v>7639</v>
      </c>
      <c r="B7642" s="29">
        <v>38686</v>
      </c>
      <c r="C7642" s="25">
        <v>23</v>
      </c>
      <c r="D7642" s="12">
        <v>31.2</v>
      </c>
      <c r="E7642" s="25">
        <v>25.7</v>
      </c>
      <c r="F7642" s="35">
        <v>85</v>
      </c>
      <c r="G7642" s="25">
        <v>10.5</v>
      </c>
      <c r="H7642" s="13">
        <v>5.3</v>
      </c>
      <c r="I7642" s="25"/>
      <c r="J7642" s="12">
        <v>225</v>
      </c>
      <c r="K7642" s="12">
        <v>1</v>
      </c>
      <c r="L7642" s="25" t="s">
        <v>13</v>
      </c>
      <c r="M7642" s="10"/>
      <c r="N7642" s="15"/>
      <c r="O7642" s="15"/>
      <c r="P7642" s="4"/>
    </row>
    <row r="7643" spans="1:16" ht="15" customHeight="1" x14ac:dyDescent="0.25">
      <c r="A7643" s="11">
        <f t="shared" si="945"/>
        <v>7640</v>
      </c>
      <c r="B7643" s="29">
        <v>38687</v>
      </c>
      <c r="C7643" s="25">
        <v>23</v>
      </c>
      <c r="D7643" s="12">
        <v>29.8</v>
      </c>
      <c r="E7643" s="25">
        <v>24.7</v>
      </c>
      <c r="F7643" s="35">
        <v>88</v>
      </c>
      <c r="G7643" s="25">
        <v>60.4</v>
      </c>
      <c r="H7643" s="13">
        <v>3.2</v>
      </c>
      <c r="I7643" s="25"/>
      <c r="J7643" s="12">
        <v>225</v>
      </c>
      <c r="K7643" s="12">
        <v>1</v>
      </c>
      <c r="L7643" s="25" t="s">
        <v>13</v>
      </c>
      <c r="M7643" s="10"/>
      <c r="N7643" s="15"/>
      <c r="O7643" s="15"/>
      <c r="P7643" s="4"/>
    </row>
    <row r="7644" spans="1:16" ht="15" customHeight="1" x14ac:dyDescent="0.25">
      <c r="A7644" s="11">
        <f t="shared" si="945"/>
        <v>7641</v>
      </c>
      <c r="B7644" s="29">
        <v>38688</v>
      </c>
      <c r="C7644" s="25">
        <v>22</v>
      </c>
      <c r="D7644" s="12">
        <v>30.8</v>
      </c>
      <c r="E7644" s="25">
        <v>25.6</v>
      </c>
      <c r="F7644" s="35">
        <v>94</v>
      </c>
      <c r="G7644" s="25">
        <v>12.5</v>
      </c>
      <c r="H7644" s="13">
        <v>0</v>
      </c>
      <c r="I7644" s="25"/>
      <c r="J7644" s="12">
        <v>270</v>
      </c>
      <c r="K7644" s="12">
        <v>0</v>
      </c>
      <c r="L7644" s="25" t="s">
        <v>15</v>
      </c>
      <c r="M7644" s="10"/>
      <c r="N7644" s="15"/>
      <c r="O7644" s="15"/>
      <c r="P7644" s="4"/>
    </row>
    <row r="7645" spans="1:16" ht="15" customHeight="1" x14ac:dyDescent="0.25">
      <c r="A7645" s="11">
        <f t="shared" si="945"/>
        <v>7642</v>
      </c>
      <c r="B7645" s="29">
        <v>38689</v>
      </c>
      <c r="C7645" s="25">
        <v>22</v>
      </c>
      <c r="D7645" s="12">
        <v>31.2</v>
      </c>
      <c r="E7645" s="25">
        <v>24.3</v>
      </c>
      <c r="F7645" s="35">
        <v>85</v>
      </c>
      <c r="G7645" s="25">
        <v>24.9</v>
      </c>
      <c r="H7645" s="13">
        <v>3.1</v>
      </c>
      <c r="I7645" s="25"/>
      <c r="J7645" s="12">
        <v>225</v>
      </c>
      <c r="K7645" s="12">
        <v>0</v>
      </c>
      <c r="L7645" s="25" t="s">
        <v>13</v>
      </c>
      <c r="M7645" s="10"/>
      <c r="N7645" s="15"/>
      <c r="O7645" s="15"/>
      <c r="P7645" s="4"/>
    </row>
    <row r="7646" spans="1:16" ht="15" customHeight="1" x14ac:dyDescent="0.25">
      <c r="A7646" s="11">
        <f t="shared" si="945"/>
        <v>7643</v>
      </c>
      <c r="B7646" s="29">
        <v>38690</v>
      </c>
      <c r="C7646" s="25">
        <v>22</v>
      </c>
      <c r="D7646" s="12">
        <v>27.8</v>
      </c>
      <c r="E7646" s="25">
        <v>25</v>
      </c>
      <c r="F7646" s="35">
        <v>84</v>
      </c>
      <c r="G7646" s="25">
        <v>0</v>
      </c>
      <c r="H7646" s="13">
        <v>7.6</v>
      </c>
      <c r="I7646" s="25"/>
      <c r="J7646" s="12">
        <v>225</v>
      </c>
      <c r="K7646" s="12">
        <v>0</v>
      </c>
      <c r="L7646" s="25" t="s">
        <v>13</v>
      </c>
      <c r="M7646" s="10"/>
      <c r="N7646" s="15"/>
      <c r="O7646" s="15"/>
      <c r="P7646" s="4"/>
    </row>
    <row r="7647" spans="1:16" ht="15" customHeight="1" x14ac:dyDescent="0.25">
      <c r="A7647" s="11">
        <f t="shared" si="945"/>
        <v>7644</v>
      </c>
      <c r="B7647" s="29">
        <v>38691</v>
      </c>
      <c r="C7647" s="25">
        <v>22</v>
      </c>
      <c r="D7647" s="12">
        <v>32.1</v>
      </c>
      <c r="E7647" s="25">
        <v>23.2</v>
      </c>
      <c r="F7647" s="35">
        <v>96</v>
      </c>
      <c r="G7647" s="25">
        <v>7</v>
      </c>
      <c r="H7647" s="13">
        <v>0</v>
      </c>
      <c r="I7647" s="25"/>
      <c r="J7647" s="12">
        <v>225</v>
      </c>
      <c r="K7647" s="12">
        <v>1</v>
      </c>
      <c r="L7647" s="25" t="s">
        <v>13</v>
      </c>
      <c r="M7647" s="10"/>
      <c r="N7647" s="15"/>
      <c r="O7647" s="15"/>
      <c r="P7647" s="4"/>
    </row>
    <row r="7648" spans="1:16" ht="15" customHeight="1" x14ac:dyDescent="0.25">
      <c r="A7648" s="11">
        <f t="shared" si="945"/>
        <v>7645</v>
      </c>
      <c r="B7648" s="29">
        <v>38692</v>
      </c>
      <c r="C7648" s="25">
        <v>21</v>
      </c>
      <c r="D7648" s="12">
        <v>30.4</v>
      </c>
      <c r="E7648" s="25">
        <v>24.6</v>
      </c>
      <c r="F7648" s="35">
        <v>79</v>
      </c>
      <c r="G7648" s="25">
        <v>3.5</v>
      </c>
      <c r="H7648" s="13">
        <v>8</v>
      </c>
      <c r="I7648" s="25"/>
      <c r="J7648" s="12">
        <v>225</v>
      </c>
      <c r="K7648" s="12">
        <v>0</v>
      </c>
      <c r="L7648" s="25" t="s">
        <v>13</v>
      </c>
      <c r="M7648" s="10"/>
      <c r="N7648" s="15"/>
      <c r="O7648" s="15"/>
      <c r="P7648" s="4"/>
    </row>
    <row r="7649" spans="1:16" ht="15" customHeight="1" x14ac:dyDescent="0.25">
      <c r="A7649" s="11">
        <f t="shared" si="945"/>
        <v>7646</v>
      </c>
      <c r="B7649" s="29">
        <v>38693</v>
      </c>
      <c r="C7649" s="25">
        <v>22</v>
      </c>
      <c r="D7649" s="12">
        <v>30.4</v>
      </c>
      <c r="E7649" s="25">
        <v>24.5</v>
      </c>
      <c r="F7649" s="35">
        <v>84</v>
      </c>
      <c r="G7649" s="25">
        <v>0</v>
      </c>
      <c r="H7649" s="13">
        <v>1.8</v>
      </c>
      <c r="I7649" s="25"/>
      <c r="J7649" s="12">
        <v>360</v>
      </c>
      <c r="K7649" s="12">
        <v>1</v>
      </c>
      <c r="L7649" s="25" t="s">
        <v>11</v>
      </c>
      <c r="M7649" s="10"/>
      <c r="N7649" s="15"/>
      <c r="O7649" s="15"/>
      <c r="P7649" s="4"/>
    </row>
    <row r="7650" spans="1:16" ht="15" customHeight="1" x14ac:dyDescent="0.25">
      <c r="A7650" s="11">
        <f t="shared" si="945"/>
        <v>7647</v>
      </c>
      <c r="B7650" s="29">
        <v>38694</v>
      </c>
      <c r="C7650" s="25">
        <v>22</v>
      </c>
      <c r="D7650" s="12">
        <v>31.6</v>
      </c>
      <c r="E7650" s="25">
        <v>25</v>
      </c>
      <c r="F7650" s="35">
        <v>83</v>
      </c>
      <c r="G7650" s="25">
        <v>0</v>
      </c>
      <c r="H7650" s="13">
        <v>5.9</v>
      </c>
      <c r="I7650" s="25"/>
      <c r="J7650" s="12">
        <v>225</v>
      </c>
      <c r="K7650" s="12">
        <v>0</v>
      </c>
      <c r="L7650" s="25" t="s">
        <v>13</v>
      </c>
      <c r="M7650" s="10"/>
      <c r="N7650" s="15"/>
      <c r="O7650" s="15"/>
      <c r="P7650" s="4"/>
    </row>
    <row r="7651" spans="1:16" ht="15" customHeight="1" x14ac:dyDescent="0.25">
      <c r="A7651" s="11">
        <f t="shared" si="945"/>
        <v>7648</v>
      </c>
      <c r="B7651" s="29">
        <v>38695</v>
      </c>
      <c r="C7651" s="25">
        <v>22</v>
      </c>
      <c r="D7651" s="12">
        <v>31.6</v>
      </c>
      <c r="E7651" s="25">
        <v>24.9</v>
      </c>
      <c r="F7651" s="35">
        <v>86</v>
      </c>
      <c r="G7651" s="25">
        <v>2.5</v>
      </c>
      <c r="H7651" s="13">
        <v>7.5</v>
      </c>
      <c r="I7651" s="25"/>
      <c r="J7651" s="12">
        <v>225</v>
      </c>
      <c r="K7651" s="12">
        <v>1</v>
      </c>
      <c r="L7651" s="25" t="s">
        <v>13</v>
      </c>
      <c r="M7651" s="10"/>
      <c r="N7651" s="15"/>
      <c r="O7651" s="15"/>
      <c r="P7651" s="4"/>
    </row>
    <row r="7652" spans="1:16" ht="15" customHeight="1" x14ac:dyDescent="0.25">
      <c r="A7652" s="11">
        <f t="shared" si="945"/>
        <v>7649</v>
      </c>
      <c r="B7652" s="29">
        <v>38696</v>
      </c>
      <c r="C7652" s="25">
        <v>23</v>
      </c>
      <c r="D7652" s="12">
        <v>30.4</v>
      </c>
      <c r="E7652" s="25">
        <v>25.9</v>
      </c>
      <c r="F7652" s="35">
        <v>86</v>
      </c>
      <c r="G7652" s="25">
        <v>7.8</v>
      </c>
      <c r="H7652" s="13">
        <v>4.7</v>
      </c>
      <c r="I7652" s="25"/>
      <c r="J7652" s="12">
        <v>225</v>
      </c>
      <c r="K7652" s="12">
        <v>1</v>
      </c>
      <c r="L7652" s="25" t="s">
        <v>13</v>
      </c>
      <c r="M7652" s="10"/>
      <c r="N7652" s="15"/>
      <c r="O7652" s="15"/>
      <c r="P7652" s="4"/>
    </row>
    <row r="7653" spans="1:16" ht="15" customHeight="1" x14ac:dyDescent="0.25">
      <c r="A7653" s="11">
        <f t="shared" si="945"/>
        <v>7650</v>
      </c>
      <c r="B7653" s="29">
        <v>38697</v>
      </c>
      <c r="C7653" s="25">
        <v>22</v>
      </c>
      <c r="D7653" s="12">
        <v>27.5</v>
      </c>
      <c r="E7653" s="25">
        <v>25.5</v>
      </c>
      <c r="F7653" s="35">
        <v>94</v>
      </c>
      <c r="G7653" s="25">
        <v>20</v>
      </c>
      <c r="H7653" s="13">
        <v>0.1</v>
      </c>
      <c r="I7653" s="25"/>
      <c r="J7653" s="12">
        <v>225</v>
      </c>
      <c r="K7653" s="12">
        <v>1</v>
      </c>
      <c r="L7653" s="25" t="s">
        <v>13</v>
      </c>
      <c r="M7653" s="10"/>
      <c r="N7653" s="15"/>
      <c r="O7653" s="15"/>
      <c r="P7653" s="4"/>
    </row>
    <row r="7654" spans="1:16" ht="15" customHeight="1" x14ac:dyDescent="0.25">
      <c r="A7654" s="11">
        <f t="shared" si="945"/>
        <v>7651</v>
      </c>
      <c r="B7654" s="29">
        <v>38698</v>
      </c>
      <c r="C7654" s="25">
        <v>22</v>
      </c>
      <c r="D7654" s="12">
        <v>27.4</v>
      </c>
      <c r="E7654" s="25">
        <v>24.7</v>
      </c>
      <c r="F7654" s="35">
        <v>92</v>
      </c>
      <c r="G7654" s="25">
        <v>54</v>
      </c>
      <c r="H7654" s="13">
        <v>0</v>
      </c>
      <c r="I7654" s="25"/>
      <c r="J7654" s="12">
        <v>225</v>
      </c>
      <c r="K7654" s="12">
        <v>0</v>
      </c>
      <c r="L7654" s="25" t="s">
        <v>13</v>
      </c>
      <c r="M7654" s="10"/>
      <c r="N7654" s="15"/>
      <c r="O7654" s="15"/>
      <c r="P7654" s="4"/>
    </row>
    <row r="7655" spans="1:16" ht="15" customHeight="1" x14ac:dyDescent="0.25">
      <c r="A7655" s="11">
        <f t="shared" si="945"/>
        <v>7652</v>
      </c>
      <c r="B7655" s="29">
        <v>38699</v>
      </c>
      <c r="C7655" s="25">
        <v>22</v>
      </c>
      <c r="D7655" s="12">
        <v>29.8</v>
      </c>
      <c r="E7655" s="25">
        <v>23.9</v>
      </c>
      <c r="F7655" s="35">
        <v>88</v>
      </c>
      <c r="G7655" s="25">
        <v>5</v>
      </c>
      <c r="H7655" s="13">
        <v>0.5</v>
      </c>
      <c r="I7655" s="25"/>
      <c r="J7655" s="12">
        <v>225</v>
      </c>
      <c r="K7655" s="12">
        <v>0</v>
      </c>
      <c r="L7655" s="25" t="s">
        <v>13</v>
      </c>
      <c r="M7655" s="10"/>
      <c r="N7655" s="15"/>
      <c r="O7655" s="15"/>
      <c r="P7655" s="4"/>
    </row>
    <row r="7656" spans="1:16" ht="15" customHeight="1" x14ac:dyDescent="0.25">
      <c r="A7656" s="11">
        <f t="shared" si="945"/>
        <v>7653</v>
      </c>
      <c r="B7656" s="29">
        <v>38700</v>
      </c>
      <c r="C7656" s="25">
        <v>22</v>
      </c>
      <c r="D7656" s="12">
        <v>28.8</v>
      </c>
      <c r="E7656" s="25">
        <v>23.9</v>
      </c>
      <c r="F7656" s="35">
        <v>92</v>
      </c>
      <c r="G7656" s="25">
        <v>29.4</v>
      </c>
      <c r="H7656" s="13">
        <v>0.9</v>
      </c>
      <c r="I7656" s="25"/>
      <c r="J7656" s="12">
        <v>225</v>
      </c>
      <c r="K7656" s="12">
        <v>0</v>
      </c>
      <c r="L7656" s="25" t="s">
        <v>13</v>
      </c>
      <c r="M7656" s="10"/>
      <c r="N7656" s="15"/>
      <c r="O7656" s="15"/>
      <c r="P7656" s="4"/>
    </row>
    <row r="7657" spans="1:16" ht="15" customHeight="1" x14ac:dyDescent="0.25">
      <c r="A7657" s="11">
        <f t="shared" si="945"/>
        <v>7654</v>
      </c>
      <c r="B7657" s="29">
        <v>38701</v>
      </c>
      <c r="C7657" s="25">
        <v>22</v>
      </c>
      <c r="D7657" s="12">
        <v>29.5</v>
      </c>
      <c r="E7657" s="25">
        <v>24.1</v>
      </c>
      <c r="F7657" s="35">
        <v>92</v>
      </c>
      <c r="G7657" s="25">
        <v>22.5</v>
      </c>
      <c r="H7657" s="13">
        <v>1.6</v>
      </c>
      <c r="I7657" s="25"/>
      <c r="J7657" s="12">
        <v>225</v>
      </c>
      <c r="K7657" s="12">
        <v>1</v>
      </c>
      <c r="L7657" s="25" t="s">
        <v>13</v>
      </c>
      <c r="M7657" s="10"/>
      <c r="N7657" s="15"/>
      <c r="O7657" s="15"/>
      <c r="P7657" s="4"/>
    </row>
    <row r="7658" spans="1:16" ht="15" customHeight="1" x14ac:dyDescent="0.25">
      <c r="A7658" s="11">
        <f t="shared" si="945"/>
        <v>7655</v>
      </c>
      <c r="B7658" s="29">
        <v>38702</v>
      </c>
      <c r="C7658" s="25">
        <v>22</v>
      </c>
      <c r="D7658" s="12">
        <v>31.4</v>
      </c>
      <c r="E7658" s="25">
        <v>25.9</v>
      </c>
      <c r="F7658" s="35">
        <v>83</v>
      </c>
      <c r="G7658" s="25">
        <v>19</v>
      </c>
      <c r="H7658" s="13">
        <v>3.3</v>
      </c>
      <c r="I7658" s="25"/>
      <c r="J7658" s="12">
        <v>360</v>
      </c>
      <c r="K7658" s="12">
        <v>0</v>
      </c>
      <c r="L7658" s="25" t="s">
        <v>11</v>
      </c>
      <c r="M7658" s="10"/>
      <c r="N7658" s="15"/>
      <c r="O7658" s="15"/>
      <c r="P7658" s="4"/>
    </row>
    <row r="7659" spans="1:16" ht="15" customHeight="1" x14ac:dyDescent="0.25">
      <c r="A7659" s="11">
        <f t="shared" si="945"/>
        <v>7656</v>
      </c>
      <c r="B7659" s="29">
        <v>38703</v>
      </c>
      <c r="C7659" s="25">
        <v>22</v>
      </c>
      <c r="D7659" s="12">
        <v>30.6</v>
      </c>
      <c r="E7659" s="25">
        <v>24.7</v>
      </c>
      <c r="F7659" s="35">
        <v>81</v>
      </c>
      <c r="G7659" s="25">
        <v>0</v>
      </c>
      <c r="H7659" s="13">
        <v>7.8</v>
      </c>
      <c r="I7659" s="25"/>
      <c r="J7659" s="12">
        <v>360</v>
      </c>
      <c r="K7659" s="12">
        <v>1</v>
      </c>
      <c r="L7659" s="25" t="s">
        <v>11</v>
      </c>
      <c r="M7659" s="10"/>
      <c r="N7659" s="15"/>
      <c r="O7659" s="15"/>
      <c r="P7659" s="4"/>
    </row>
    <row r="7660" spans="1:16" ht="15" customHeight="1" x14ac:dyDescent="0.25">
      <c r="A7660" s="11">
        <f t="shared" si="945"/>
        <v>7657</v>
      </c>
      <c r="B7660" s="29">
        <v>38704</v>
      </c>
      <c r="C7660" s="25">
        <v>23</v>
      </c>
      <c r="D7660" s="12">
        <v>31.4</v>
      </c>
      <c r="E7660" s="25">
        <v>25</v>
      </c>
      <c r="F7660" s="35">
        <v>84</v>
      </c>
      <c r="G7660" s="25">
        <v>0.5</v>
      </c>
      <c r="H7660" s="13">
        <v>3.3</v>
      </c>
      <c r="I7660" s="25"/>
      <c r="J7660" s="12">
        <v>225</v>
      </c>
      <c r="K7660" s="12">
        <v>1</v>
      </c>
      <c r="L7660" s="25" t="s">
        <v>13</v>
      </c>
      <c r="M7660" s="10"/>
      <c r="N7660" s="15"/>
      <c r="O7660" s="15"/>
      <c r="P7660" s="4"/>
    </row>
    <row r="7661" spans="1:16" ht="15" customHeight="1" x14ac:dyDescent="0.25">
      <c r="A7661" s="11">
        <f t="shared" si="945"/>
        <v>7658</v>
      </c>
      <c r="B7661" s="29">
        <v>38705</v>
      </c>
      <c r="C7661" s="25">
        <v>22</v>
      </c>
      <c r="D7661" s="12">
        <v>31.6</v>
      </c>
      <c r="E7661" s="25">
        <v>25.5</v>
      </c>
      <c r="F7661" s="35">
        <v>80</v>
      </c>
      <c r="G7661" s="25">
        <v>0</v>
      </c>
      <c r="H7661" s="13">
        <v>6</v>
      </c>
      <c r="I7661" s="25"/>
      <c r="J7661" s="12">
        <v>270</v>
      </c>
      <c r="K7661" s="12">
        <v>0</v>
      </c>
      <c r="L7661" s="25" t="s">
        <v>15</v>
      </c>
      <c r="M7661" s="10"/>
      <c r="N7661" s="15"/>
      <c r="O7661" s="15"/>
      <c r="P7661" s="4"/>
    </row>
    <row r="7662" spans="1:16" ht="15" customHeight="1" x14ac:dyDescent="0.25">
      <c r="A7662" s="11">
        <f t="shared" si="945"/>
        <v>7659</v>
      </c>
      <c r="B7662" s="29">
        <v>38706</v>
      </c>
      <c r="C7662" s="25">
        <v>22</v>
      </c>
      <c r="D7662" s="12">
        <v>31.9</v>
      </c>
      <c r="E7662" s="25">
        <v>25.1</v>
      </c>
      <c r="F7662" s="35">
        <v>83</v>
      </c>
      <c r="G7662" s="25">
        <v>1</v>
      </c>
      <c r="H7662" s="13">
        <v>5.7</v>
      </c>
      <c r="I7662" s="25"/>
      <c r="J7662" s="12">
        <v>225</v>
      </c>
      <c r="K7662" s="12">
        <v>0</v>
      </c>
      <c r="L7662" s="25" t="s">
        <v>13</v>
      </c>
      <c r="M7662" s="10"/>
      <c r="N7662" s="15"/>
      <c r="O7662" s="15"/>
      <c r="P7662" s="4"/>
    </row>
    <row r="7663" spans="1:16" ht="15" customHeight="1" x14ac:dyDescent="0.25">
      <c r="A7663" s="11">
        <f t="shared" si="945"/>
        <v>7660</v>
      </c>
      <c r="B7663" s="29">
        <v>38707</v>
      </c>
      <c r="C7663" s="25">
        <v>21</v>
      </c>
      <c r="D7663" s="12">
        <v>30.8</v>
      </c>
      <c r="E7663" s="25">
        <v>26.4</v>
      </c>
      <c r="F7663" s="35">
        <v>87</v>
      </c>
      <c r="G7663" s="25">
        <v>3.5</v>
      </c>
      <c r="H7663" s="13">
        <v>0.5</v>
      </c>
      <c r="I7663" s="25"/>
      <c r="J7663" s="12">
        <v>225</v>
      </c>
      <c r="K7663" s="12">
        <v>0</v>
      </c>
      <c r="L7663" s="25" t="s">
        <v>13</v>
      </c>
      <c r="M7663" s="10"/>
      <c r="N7663" s="15"/>
      <c r="O7663" s="15"/>
      <c r="P7663" s="4"/>
    </row>
    <row r="7664" spans="1:16" ht="15" customHeight="1" x14ac:dyDescent="0.25">
      <c r="A7664" s="11">
        <f t="shared" si="945"/>
        <v>7661</v>
      </c>
      <c r="B7664" s="29">
        <v>38708</v>
      </c>
      <c r="C7664" s="25">
        <v>23</v>
      </c>
      <c r="D7664" s="12">
        <v>29.4</v>
      </c>
      <c r="E7664" s="25">
        <v>25.7</v>
      </c>
      <c r="F7664" s="35">
        <v>89</v>
      </c>
      <c r="G7664" s="25">
        <v>0</v>
      </c>
      <c r="H7664" s="13">
        <v>1.6</v>
      </c>
      <c r="I7664" s="25"/>
      <c r="J7664" s="12">
        <v>360</v>
      </c>
      <c r="K7664" s="12">
        <v>0</v>
      </c>
      <c r="L7664" s="25" t="s">
        <v>11</v>
      </c>
      <c r="M7664" s="10"/>
      <c r="N7664" s="15"/>
      <c r="O7664" s="15"/>
      <c r="P7664" s="4"/>
    </row>
    <row r="7665" spans="1:16" ht="15" customHeight="1" x14ac:dyDescent="0.25">
      <c r="A7665" s="11">
        <f t="shared" si="945"/>
        <v>7662</v>
      </c>
      <c r="B7665" s="29">
        <v>38709</v>
      </c>
      <c r="C7665" s="25">
        <v>23</v>
      </c>
      <c r="D7665" s="12">
        <v>32.6</v>
      </c>
      <c r="E7665" s="25">
        <v>25.3</v>
      </c>
      <c r="F7665" s="35">
        <v>81</v>
      </c>
      <c r="G7665" s="25">
        <v>7.7</v>
      </c>
      <c r="H7665" s="13">
        <v>6.6</v>
      </c>
      <c r="I7665" s="25"/>
      <c r="J7665" s="12">
        <v>225</v>
      </c>
      <c r="K7665" s="12">
        <v>0</v>
      </c>
      <c r="L7665" s="25" t="s">
        <v>13</v>
      </c>
      <c r="M7665" s="10"/>
      <c r="N7665" s="15"/>
      <c r="O7665" s="15"/>
      <c r="P7665" s="4"/>
    </row>
    <row r="7666" spans="1:16" ht="15" customHeight="1" x14ac:dyDescent="0.25">
      <c r="A7666" s="11">
        <f t="shared" si="945"/>
        <v>7663</v>
      </c>
      <c r="B7666" s="29">
        <v>38710</v>
      </c>
      <c r="C7666" s="25">
        <v>22</v>
      </c>
      <c r="D7666" s="12">
        <v>31.2</v>
      </c>
      <c r="E7666" s="25">
        <v>25.1</v>
      </c>
      <c r="F7666" s="35">
        <v>87</v>
      </c>
      <c r="G7666" s="25">
        <v>0</v>
      </c>
      <c r="H7666" s="13">
        <v>4.9000000000000004</v>
      </c>
      <c r="I7666" s="25"/>
      <c r="J7666" s="12">
        <v>225</v>
      </c>
      <c r="K7666" s="12">
        <v>0</v>
      </c>
      <c r="L7666" s="25" t="s">
        <v>13</v>
      </c>
      <c r="M7666" s="10"/>
      <c r="N7666" s="15"/>
      <c r="O7666" s="15"/>
      <c r="P7666" s="4"/>
    </row>
    <row r="7667" spans="1:16" ht="15" customHeight="1" x14ac:dyDescent="0.25">
      <c r="A7667" s="11">
        <f t="shared" si="945"/>
        <v>7664</v>
      </c>
      <c r="B7667" s="29">
        <v>38711</v>
      </c>
      <c r="C7667" s="25">
        <v>23</v>
      </c>
      <c r="D7667" s="12">
        <v>31.6</v>
      </c>
      <c r="E7667" s="25">
        <v>25.4</v>
      </c>
      <c r="F7667" s="35">
        <v>85</v>
      </c>
      <c r="G7667" s="25">
        <v>1</v>
      </c>
      <c r="H7667" s="13">
        <v>5.2</v>
      </c>
      <c r="I7667" s="25"/>
      <c r="J7667" s="12">
        <v>225</v>
      </c>
      <c r="K7667" s="12">
        <v>0</v>
      </c>
      <c r="L7667" s="25" t="s">
        <v>13</v>
      </c>
      <c r="M7667" s="10"/>
      <c r="N7667" s="15"/>
      <c r="O7667" s="15"/>
      <c r="P7667" s="4"/>
    </row>
    <row r="7668" spans="1:16" ht="15" customHeight="1" x14ac:dyDescent="0.25">
      <c r="A7668" s="11">
        <f t="shared" si="945"/>
        <v>7665</v>
      </c>
      <c r="B7668" s="29">
        <v>38712</v>
      </c>
      <c r="C7668" s="25">
        <v>22</v>
      </c>
      <c r="D7668" s="12">
        <v>32</v>
      </c>
      <c r="E7668" s="25">
        <v>24.7</v>
      </c>
      <c r="F7668" s="35">
        <v>84</v>
      </c>
      <c r="G7668" s="25">
        <v>1.4</v>
      </c>
      <c r="H7668" s="13">
        <v>4.5999999999999996</v>
      </c>
      <c r="I7668" s="25"/>
      <c r="J7668" s="12">
        <v>225</v>
      </c>
      <c r="K7668" s="12">
        <v>0</v>
      </c>
      <c r="L7668" s="25" t="s">
        <v>13</v>
      </c>
      <c r="M7668" s="10"/>
      <c r="N7668" s="15"/>
      <c r="O7668" s="15"/>
      <c r="P7668" s="4"/>
    </row>
    <row r="7669" spans="1:16" ht="15" customHeight="1" x14ac:dyDescent="0.25">
      <c r="A7669" s="11">
        <f t="shared" si="945"/>
        <v>7666</v>
      </c>
      <c r="B7669" s="29">
        <v>38713</v>
      </c>
      <c r="C7669" s="25">
        <v>22</v>
      </c>
      <c r="D7669" s="12">
        <v>32</v>
      </c>
      <c r="E7669" s="25">
        <v>25.6</v>
      </c>
      <c r="F7669" s="35">
        <v>90</v>
      </c>
      <c r="G7669" s="25">
        <v>0</v>
      </c>
      <c r="H7669" s="13">
        <v>3.8</v>
      </c>
      <c r="I7669" s="25"/>
      <c r="J7669" s="12">
        <v>225</v>
      </c>
      <c r="K7669" s="12">
        <v>0</v>
      </c>
      <c r="L7669" s="25" t="s">
        <v>13</v>
      </c>
      <c r="M7669" s="10"/>
      <c r="N7669" s="15"/>
      <c r="O7669" s="15"/>
      <c r="P7669" s="4"/>
    </row>
    <row r="7670" spans="1:16" ht="15" customHeight="1" x14ac:dyDescent="0.25">
      <c r="A7670" s="11">
        <f t="shared" si="945"/>
        <v>7667</v>
      </c>
      <c r="B7670" s="29">
        <v>38714</v>
      </c>
      <c r="C7670" s="25">
        <v>22</v>
      </c>
      <c r="D7670" s="12">
        <v>31.2</v>
      </c>
      <c r="E7670" s="25">
        <v>25.6</v>
      </c>
      <c r="F7670" s="35">
        <v>88</v>
      </c>
      <c r="G7670" s="25">
        <v>7.5</v>
      </c>
      <c r="H7670" s="13">
        <v>4.7</v>
      </c>
      <c r="I7670" s="25"/>
      <c r="J7670" s="12">
        <v>225</v>
      </c>
      <c r="K7670" s="12">
        <v>0</v>
      </c>
      <c r="L7670" s="25" t="s">
        <v>13</v>
      </c>
      <c r="M7670" s="10"/>
      <c r="N7670" s="15"/>
      <c r="O7670" s="15"/>
      <c r="P7670" s="4"/>
    </row>
    <row r="7671" spans="1:16" ht="15" customHeight="1" x14ac:dyDescent="0.25">
      <c r="A7671" s="11">
        <f t="shared" si="945"/>
        <v>7668</v>
      </c>
      <c r="B7671" s="29">
        <v>38715</v>
      </c>
      <c r="C7671" s="25">
        <v>23</v>
      </c>
      <c r="D7671" s="12">
        <v>29.4</v>
      </c>
      <c r="E7671" s="25">
        <v>25.5</v>
      </c>
      <c r="F7671" s="35">
        <v>92</v>
      </c>
      <c r="G7671" s="25">
        <v>17</v>
      </c>
      <c r="H7671" s="13">
        <v>2.9</v>
      </c>
      <c r="I7671" s="25"/>
      <c r="J7671" s="12">
        <v>90</v>
      </c>
      <c r="K7671" s="12">
        <v>0</v>
      </c>
      <c r="L7671" s="25" t="s">
        <v>12</v>
      </c>
      <c r="M7671" s="10"/>
      <c r="N7671" s="15"/>
      <c r="O7671" s="15"/>
      <c r="P7671" s="4"/>
    </row>
    <row r="7672" spans="1:16" ht="15" customHeight="1" x14ac:dyDescent="0.25">
      <c r="A7672" s="11">
        <f t="shared" si="945"/>
        <v>7669</v>
      </c>
      <c r="B7672" s="29">
        <v>38716</v>
      </c>
      <c r="C7672" s="25">
        <v>22</v>
      </c>
      <c r="D7672" s="12">
        <v>28.4</v>
      </c>
      <c r="E7672" s="25">
        <v>24.3</v>
      </c>
      <c r="F7672" s="35">
        <v>94</v>
      </c>
      <c r="G7672" s="25">
        <v>42</v>
      </c>
      <c r="H7672" s="13">
        <v>0.2</v>
      </c>
      <c r="I7672" s="25"/>
      <c r="J7672" s="12">
        <v>270</v>
      </c>
      <c r="K7672" s="12">
        <v>0</v>
      </c>
      <c r="L7672" s="25" t="s">
        <v>15</v>
      </c>
      <c r="M7672" s="10"/>
      <c r="N7672" s="15"/>
      <c r="O7672" s="15"/>
      <c r="P7672" s="4"/>
    </row>
    <row r="7673" spans="1:16" ht="15" customHeight="1" x14ac:dyDescent="0.25">
      <c r="A7673" s="11">
        <f t="shared" si="945"/>
        <v>7670</v>
      </c>
      <c r="B7673" s="29">
        <v>38717</v>
      </c>
      <c r="C7673" s="25">
        <v>22</v>
      </c>
      <c r="D7673" s="12">
        <v>29.4</v>
      </c>
      <c r="E7673" s="25">
        <v>24.3</v>
      </c>
      <c r="F7673" s="35">
        <v>86</v>
      </c>
      <c r="G7673" s="25">
        <v>39</v>
      </c>
      <c r="H7673" s="13">
        <v>1.4</v>
      </c>
      <c r="I7673" s="25"/>
      <c r="J7673" s="12">
        <v>135</v>
      </c>
      <c r="K7673" s="12">
        <v>0</v>
      </c>
      <c r="L7673" s="25" t="s">
        <v>18</v>
      </c>
      <c r="M7673" s="10"/>
      <c r="N7673" s="15"/>
      <c r="O7673" s="15"/>
      <c r="P7673" s="4"/>
    </row>
    <row r="7674" spans="1:16" ht="15" customHeight="1" x14ac:dyDescent="0.25">
      <c r="A7674" s="11">
        <f t="shared" si="945"/>
        <v>7671</v>
      </c>
      <c r="B7674" s="29">
        <v>38718</v>
      </c>
      <c r="C7674" s="25">
        <v>19</v>
      </c>
      <c r="D7674" s="12">
        <v>30.6</v>
      </c>
      <c r="E7674" s="25">
        <v>23.5</v>
      </c>
      <c r="F7674" s="35">
        <v>86</v>
      </c>
      <c r="G7674" s="25">
        <v>0</v>
      </c>
      <c r="H7674" s="13">
        <v>2.2000000000000002</v>
      </c>
      <c r="I7674" s="25"/>
      <c r="J7674" s="12">
        <v>270</v>
      </c>
      <c r="K7674" s="12">
        <v>0</v>
      </c>
      <c r="L7674" s="25" t="s">
        <v>15</v>
      </c>
      <c r="M7674" s="10"/>
      <c r="N7674" s="15"/>
      <c r="O7674" s="15"/>
      <c r="P7674" s="4"/>
    </row>
    <row r="7675" spans="1:16" ht="15" customHeight="1" x14ac:dyDescent="0.25">
      <c r="A7675" s="11">
        <f t="shared" si="945"/>
        <v>7672</v>
      </c>
      <c r="B7675" s="29">
        <v>38719</v>
      </c>
      <c r="C7675" s="25">
        <v>21</v>
      </c>
      <c r="D7675" s="12">
        <v>32</v>
      </c>
      <c r="E7675" s="25">
        <v>24.6</v>
      </c>
      <c r="F7675" s="35">
        <v>90</v>
      </c>
      <c r="G7675" s="25">
        <v>0</v>
      </c>
      <c r="H7675" s="13">
        <v>6.4</v>
      </c>
      <c r="I7675" s="25"/>
      <c r="J7675" s="12">
        <v>225</v>
      </c>
      <c r="K7675" s="12">
        <v>0</v>
      </c>
      <c r="L7675" s="25" t="s">
        <v>13</v>
      </c>
      <c r="M7675" s="10"/>
      <c r="N7675" s="15"/>
      <c r="O7675" s="15"/>
      <c r="P7675" s="4"/>
    </row>
    <row r="7676" spans="1:16" ht="15" customHeight="1" x14ac:dyDescent="0.25">
      <c r="A7676" s="11">
        <f t="shared" si="945"/>
        <v>7673</v>
      </c>
      <c r="B7676" s="29">
        <v>38720</v>
      </c>
      <c r="C7676" s="25">
        <v>22</v>
      </c>
      <c r="D7676" s="12">
        <v>30.6</v>
      </c>
      <c r="E7676" s="25">
        <v>24.8</v>
      </c>
      <c r="F7676" s="35">
        <v>86</v>
      </c>
      <c r="G7676" s="25">
        <v>9.6</v>
      </c>
      <c r="H7676" s="13">
        <v>4.4000000000000004</v>
      </c>
      <c r="I7676" s="25"/>
      <c r="J7676" s="12">
        <v>225</v>
      </c>
      <c r="K7676" s="12">
        <v>0</v>
      </c>
      <c r="L7676" s="25" t="s">
        <v>13</v>
      </c>
      <c r="M7676" s="10"/>
      <c r="N7676" s="15"/>
      <c r="O7676" s="15"/>
      <c r="P7676" s="4"/>
    </row>
    <row r="7677" spans="1:16" ht="15" customHeight="1" x14ac:dyDescent="0.25">
      <c r="A7677" s="11">
        <f t="shared" si="945"/>
        <v>7674</v>
      </c>
      <c r="B7677" s="29">
        <v>38721</v>
      </c>
      <c r="C7677" s="25">
        <v>22</v>
      </c>
      <c r="D7677" s="12">
        <v>32.4</v>
      </c>
      <c r="E7677" s="25">
        <v>25.6</v>
      </c>
      <c r="F7677" s="35">
        <v>80</v>
      </c>
      <c r="G7677" s="25">
        <v>0</v>
      </c>
      <c r="H7677" s="13">
        <v>6.6</v>
      </c>
      <c r="I7677" s="25"/>
      <c r="J7677" s="12">
        <v>225</v>
      </c>
      <c r="K7677" s="12">
        <v>0</v>
      </c>
      <c r="L7677" s="25" t="s">
        <v>13</v>
      </c>
      <c r="M7677" s="10"/>
      <c r="N7677" s="15"/>
      <c r="O7677" s="15"/>
      <c r="P7677" s="4"/>
    </row>
    <row r="7678" spans="1:16" ht="15" customHeight="1" x14ac:dyDescent="0.25">
      <c r="A7678" s="11">
        <f t="shared" si="945"/>
        <v>7675</v>
      </c>
      <c r="B7678" s="29">
        <v>38722</v>
      </c>
      <c r="C7678" s="25">
        <v>22</v>
      </c>
      <c r="D7678" s="12">
        <v>31.6</v>
      </c>
      <c r="E7678" s="25">
        <v>25.3</v>
      </c>
      <c r="F7678" s="35">
        <v>85</v>
      </c>
      <c r="G7678" s="25">
        <v>0</v>
      </c>
      <c r="H7678" s="13">
        <v>6.5</v>
      </c>
      <c r="I7678" s="25"/>
      <c r="J7678" s="12">
        <v>225</v>
      </c>
      <c r="K7678" s="12">
        <v>0</v>
      </c>
      <c r="L7678" s="25" t="s">
        <v>13</v>
      </c>
      <c r="M7678" s="10"/>
      <c r="N7678" s="15"/>
      <c r="O7678" s="15"/>
      <c r="P7678" s="4"/>
    </row>
    <row r="7679" spans="1:16" ht="15" customHeight="1" x14ac:dyDescent="0.25">
      <c r="A7679" s="11">
        <f t="shared" si="945"/>
        <v>7676</v>
      </c>
      <c r="B7679" s="29">
        <v>38723</v>
      </c>
      <c r="C7679" s="25">
        <v>22</v>
      </c>
      <c r="D7679" s="12">
        <v>29</v>
      </c>
      <c r="E7679" s="25">
        <v>26.1</v>
      </c>
      <c r="F7679" s="35">
        <v>89</v>
      </c>
      <c r="G7679" s="25">
        <v>16</v>
      </c>
      <c r="H7679" s="13">
        <v>0.1</v>
      </c>
      <c r="I7679" s="25"/>
      <c r="J7679" s="12">
        <v>225</v>
      </c>
      <c r="K7679" s="12">
        <v>0</v>
      </c>
      <c r="L7679" s="25" t="s">
        <v>13</v>
      </c>
      <c r="M7679" s="10"/>
      <c r="N7679" s="15"/>
      <c r="O7679" s="15"/>
      <c r="P7679" s="4"/>
    </row>
    <row r="7680" spans="1:16" ht="15" customHeight="1" x14ac:dyDescent="0.25">
      <c r="A7680" s="11">
        <f t="shared" si="945"/>
        <v>7677</v>
      </c>
      <c r="B7680" s="29">
        <v>38724</v>
      </c>
      <c r="C7680" s="25">
        <v>22</v>
      </c>
      <c r="D7680" s="12">
        <v>29.3</v>
      </c>
      <c r="E7680" s="25">
        <v>24.1</v>
      </c>
      <c r="F7680" s="35">
        <v>97</v>
      </c>
      <c r="G7680" s="25">
        <v>10.5</v>
      </c>
      <c r="H7680" s="13">
        <v>1.7</v>
      </c>
      <c r="I7680" s="25"/>
      <c r="J7680" s="12">
        <v>225</v>
      </c>
      <c r="K7680" s="12">
        <v>0</v>
      </c>
      <c r="L7680" s="25" t="s">
        <v>13</v>
      </c>
      <c r="M7680" s="10"/>
      <c r="N7680" s="15"/>
      <c r="O7680" s="15"/>
      <c r="P7680" s="4"/>
    </row>
    <row r="7681" spans="1:16" ht="15" customHeight="1" x14ac:dyDescent="0.25">
      <c r="A7681" s="11">
        <f t="shared" si="945"/>
        <v>7678</v>
      </c>
      <c r="B7681" s="29">
        <v>38725</v>
      </c>
      <c r="C7681" s="25">
        <v>23</v>
      </c>
      <c r="D7681" s="12">
        <v>27.2</v>
      </c>
      <c r="E7681" s="25">
        <v>24.2</v>
      </c>
      <c r="F7681" s="35">
        <v>94</v>
      </c>
      <c r="G7681" s="25">
        <v>62</v>
      </c>
      <c r="H7681" s="13">
        <v>0</v>
      </c>
      <c r="I7681" s="25"/>
      <c r="J7681" s="12">
        <v>270</v>
      </c>
      <c r="K7681" s="12">
        <v>0</v>
      </c>
      <c r="L7681" s="25" t="s">
        <v>15</v>
      </c>
      <c r="M7681" s="10"/>
      <c r="N7681" s="15"/>
      <c r="O7681" s="15"/>
      <c r="P7681" s="4"/>
    </row>
    <row r="7682" spans="1:16" ht="15" customHeight="1" x14ac:dyDescent="0.25">
      <c r="A7682" s="11">
        <f t="shared" si="945"/>
        <v>7679</v>
      </c>
      <c r="B7682" s="29">
        <v>38726</v>
      </c>
      <c r="C7682" s="25">
        <v>23</v>
      </c>
      <c r="D7682" s="12">
        <v>31</v>
      </c>
      <c r="E7682" s="25">
        <v>25.3</v>
      </c>
      <c r="F7682" s="35">
        <v>90</v>
      </c>
      <c r="G7682" s="25">
        <v>14.2</v>
      </c>
      <c r="H7682" s="13">
        <v>4.5999999999999996</v>
      </c>
      <c r="I7682" s="25"/>
      <c r="J7682" s="12">
        <v>225</v>
      </c>
      <c r="K7682" s="12">
        <v>0</v>
      </c>
      <c r="L7682" s="25" t="s">
        <v>13</v>
      </c>
      <c r="M7682" s="10"/>
      <c r="N7682" s="15"/>
      <c r="O7682" s="15"/>
      <c r="P7682" s="4"/>
    </row>
    <row r="7683" spans="1:16" ht="15" customHeight="1" x14ac:dyDescent="0.25">
      <c r="A7683" s="11">
        <f t="shared" si="945"/>
        <v>7680</v>
      </c>
      <c r="B7683" s="29">
        <v>38727</v>
      </c>
      <c r="C7683" s="25">
        <v>24</v>
      </c>
      <c r="D7683" s="12">
        <v>29.8</v>
      </c>
      <c r="E7683" s="25">
        <v>24.9</v>
      </c>
      <c r="F7683" s="35">
        <v>82</v>
      </c>
      <c r="G7683" s="25">
        <v>0</v>
      </c>
      <c r="H7683" s="13">
        <v>1.1000000000000001</v>
      </c>
      <c r="I7683" s="25"/>
      <c r="J7683" s="12">
        <v>270</v>
      </c>
      <c r="K7683" s="12">
        <v>0</v>
      </c>
      <c r="L7683" s="25" t="s">
        <v>15</v>
      </c>
      <c r="M7683" s="10"/>
      <c r="N7683" s="15"/>
      <c r="O7683" s="15"/>
      <c r="P7683" s="4"/>
    </row>
    <row r="7684" spans="1:16" ht="15" customHeight="1" x14ac:dyDescent="0.25">
      <c r="A7684" s="11">
        <f t="shared" si="945"/>
        <v>7681</v>
      </c>
      <c r="B7684" s="29">
        <v>38728</v>
      </c>
      <c r="C7684" s="25">
        <v>24</v>
      </c>
      <c r="D7684" s="12">
        <v>26.8</v>
      </c>
      <c r="E7684" s="25">
        <v>25.5</v>
      </c>
      <c r="F7684" s="35">
        <v>95</v>
      </c>
      <c r="G7684" s="25">
        <v>1.6</v>
      </c>
      <c r="H7684" s="13">
        <v>0</v>
      </c>
      <c r="I7684" s="25"/>
      <c r="J7684" s="12">
        <v>225</v>
      </c>
      <c r="K7684" s="12">
        <v>0</v>
      </c>
      <c r="L7684" s="25" t="s">
        <v>13</v>
      </c>
      <c r="M7684" s="10"/>
      <c r="N7684" s="15"/>
      <c r="O7684" s="15"/>
      <c r="P7684" s="4"/>
    </row>
    <row r="7685" spans="1:16" ht="15" customHeight="1" x14ac:dyDescent="0.25">
      <c r="A7685" s="11">
        <f t="shared" si="945"/>
        <v>7682</v>
      </c>
      <c r="B7685" s="29">
        <v>38729</v>
      </c>
      <c r="C7685" s="25">
        <v>23</v>
      </c>
      <c r="D7685" s="12">
        <v>32</v>
      </c>
      <c r="E7685" s="25">
        <v>25.9</v>
      </c>
      <c r="F7685" s="35">
        <v>89</v>
      </c>
      <c r="G7685" s="25">
        <v>10.3</v>
      </c>
      <c r="H7685" s="13">
        <v>6.7</v>
      </c>
      <c r="I7685" s="25"/>
      <c r="J7685" s="12">
        <v>360</v>
      </c>
      <c r="K7685" s="12">
        <v>0</v>
      </c>
      <c r="L7685" s="25" t="s">
        <v>11</v>
      </c>
      <c r="M7685" s="10"/>
      <c r="N7685" s="15"/>
      <c r="O7685" s="15"/>
      <c r="P7685" s="4"/>
    </row>
    <row r="7686" spans="1:16" ht="15" customHeight="1" x14ac:dyDescent="0.25">
      <c r="A7686" s="11">
        <f t="shared" ref="A7686:A7749" si="946">A7685+1</f>
        <v>7683</v>
      </c>
      <c r="B7686" s="29">
        <v>38730</v>
      </c>
      <c r="C7686" s="25">
        <v>23</v>
      </c>
      <c r="D7686" s="12">
        <v>31.2</v>
      </c>
      <c r="E7686" s="25">
        <v>26.1</v>
      </c>
      <c r="F7686" s="35">
        <v>88</v>
      </c>
      <c r="G7686" s="25">
        <v>2.2999999999999998</v>
      </c>
      <c r="H7686" s="13">
        <v>1.5</v>
      </c>
      <c r="I7686" s="25"/>
      <c r="J7686" s="12">
        <v>225</v>
      </c>
      <c r="K7686" s="12">
        <v>0</v>
      </c>
      <c r="L7686" s="25" t="s">
        <v>13</v>
      </c>
      <c r="M7686" s="10"/>
      <c r="N7686" s="15"/>
      <c r="O7686" s="15"/>
      <c r="P7686" s="4"/>
    </row>
    <row r="7687" spans="1:16" ht="15" customHeight="1" x14ac:dyDescent="0.25">
      <c r="A7687" s="11">
        <f t="shared" si="946"/>
        <v>7684</v>
      </c>
      <c r="B7687" s="29">
        <v>38731</v>
      </c>
      <c r="C7687" s="25">
        <v>22</v>
      </c>
      <c r="D7687" s="12">
        <v>31.2</v>
      </c>
      <c r="E7687" s="25">
        <v>25.4</v>
      </c>
      <c r="F7687" s="35">
        <v>91</v>
      </c>
      <c r="G7687" s="25">
        <v>18.399999999999999</v>
      </c>
      <c r="H7687" s="13">
        <v>2.5</v>
      </c>
      <c r="I7687" s="25"/>
      <c r="J7687" s="12">
        <v>270</v>
      </c>
      <c r="K7687" s="12">
        <v>0</v>
      </c>
      <c r="L7687" s="25" t="s">
        <v>15</v>
      </c>
      <c r="M7687" s="10"/>
      <c r="N7687" s="15"/>
      <c r="O7687" s="15"/>
      <c r="P7687" s="4"/>
    </row>
    <row r="7688" spans="1:16" ht="15" customHeight="1" x14ac:dyDescent="0.25">
      <c r="A7688" s="11">
        <f t="shared" si="946"/>
        <v>7685</v>
      </c>
      <c r="B7688" s="29">
        <v>38732</v>
      </c>
      <c r="C7688" s="25">
        <v>22</v>
      </c>
      <c r="D7688" s="12">
        <v>30</v>
      </c>
      <c r="E7688" s="25">
        <v>25</v>
      </c>
      <c r="F7688" s="35">
        <v>88</v>
      </c>
      <c r="G7688" s="25">
        <v>23</v>
      </c>
      <c r="H7688" s="13">
        <v>0.7</v>
      </c>
      <c r="I7688" s="25"/>
      <c r="J7688" s="12">
        <v>225</v>
      </c>
      <c r="K7688" s="12">
        <v>0</v>
      </c>
      <c r="L7688" s="25" t="s">
        <v>13</v>
      </c>
      <c r="M7688" s="10"/>
      <c r="N7688" s="15"/>
      <c r="O7688" s="15"/>
      <c r="P7688" s="4"/>
    </row>
    <row r="7689" spans="1:16" ht="15" customHeight="1" x14ac:dyDescent="0.25">
      <c r="A7689" s="11">
        <f t="shared" si="946"/>
        <v>7686</v>
      </c>
      <c r="B7689" s="29">
        <v>38733</v>
      </c>
      <c r="C7689" s="25">
        <v>23</v>
      </c>
      <c r="D7689" s="12">
        <v>29.6</v>
      </c>
      <c r="E7689" s="25">
        <v>23.9</v>
      </c>
      <c r="F7689" s="35">
        <v>96</v>
      </c>
      <c r="G7689" s="25">
        <v>6.2</v>
      </c>
      <c r="H7689" s="13">
        <v>2.8</v>
      </c>
      <c r="I7689" s="25"/>
      <c r="J7689" s="12">
        <v>315</v>
      </c>
      <c r="K7689" s="12">
        <v>0</v>
      </c>
      <c r="L7689" s="25" t="s">
        <v>16</v>
      </c>
      <c r="M7689" s="10"/>
      <c r="N7689" s="15"/>
      <c r="O7689" s="15"/>
      <c r="P7689" s="4"/>
    </row>
    <row r="7690" spans="1:16" ht="15" customHeight="1" x14ac:dyDescent="0.25">
      <c r="A7690" s="11">
        <f t="shared" si="946"/>
        <v>7687</v>
      </c>
      <c r="B7690" s="29">
        <v>38734</v>
      </c>
      <c r="C7690" s="25">
        <v>22</v>
      </c>
      <c r="D7690" s="12">
        <v>31.6</v>
      </c>
      <c r="E7690" s="25">
        <v>24.7</v>
      </c>
      <c r="F7690" s="35">
        <v>82</v>
      </c>
      <c r="G7690" s="25">
        <v>224.7</v>
      </c>
      <c r="H7690" s="13">
        <v>8</v>
      </c>
      <c r="I7690" s="25"/>
      <c r="J7690" s="12">
        <v>225</v>
      </c>
      <c r="K7690" s="12">
        <v>0</v>
      </c>
      <c r="L7690" s="25" t="s">
        <v>13</v>
      </c>
      <c r="M7690" s="10"/>
      <c r="N7690" s="15"/>
      <c r="O7690" s="15"/>
      <c r="P7690" s="4"/>
    </row>
    <row r="7691" spans="1:16" ht="15" customHeight="1" x14ac:dyDescent="0.25">
      <c r="A7691" s="11">
        <f t="shared" si="946"/>
        <v>7688</v>
      </c>
      <c r="B7691" s="29">
        <v>38735</v>
      </c>
      <c r="C7691" s="25">
        <v>22</v>
      </c>
      <c r="D7691" s="12">
        <v>30</v>
      </c>
      <c r="E7691" s="25">
        <v>24.3</v>
      </c>
      <c r="F7691" s="35">
        <v>90</v>
      </c>
      <c r="G7691" s="25">
        <v>7</v>
      </c>
      <c r="H7691" s="13">
        <v>4.5999999999999996</v>
      </c>
      <c r="I7691" s="25"/>
      <c r="J7691" s="12">
        <v>225</v>
      </c>
      <c r="K7691" s="12">
        <v>0</v>
      </c>
      <c r="L7691" s="25" t="s">
        <v>13</v>
      </c>
      <c r="M7691" s="10"/>
      <c r="N7691" s="15"/>
      <c r="O7691" s="15"/>
      <c r="P7691" s="4"/>
    </row>
    <row r="7692" spans="1:16" ht="15" customHeight="1" x14ac:dyDescent="0.25">
      <c r="A7692" s="11">
        <f t="shared" si="946"/>
        <v>7689</v>
      </c>
      <c r="B7692" s="29">
        <v>38736</v>
      </c>
      <c r="C7692" s="25">
        <v>22</v>
      </c>
      <c r="D7692" s="12">
        <v>31.4</v>
      </c>
      <c r="E7692" s="25">
        <v>24.9</v>
      </c>
      <c r="F7692" s="35">
        <v>84</v>
      </c>
      <c r="G7692" s="25">
        <v>0</v>
      </c>
      <c r="H7692" s="13">
        <v>6</v>
      </c>
      <c r="I7692" s="25"/>
      <c r="J7692" s="12">
        <v>225</v>
      </c>
      <c r="K7692" s="12">
        <v>0</v>
      </c>
      <c r="L7692" s="25" t="s">
        <v>13</v>
      </c>
      <c r="M7692" s="10"/>
      <c r="N7692" s="15"/>
      <c r="O7692" s="15"/>
      <c r="P7692" s="4"/>
    </row>
    <row r="7693" spans="1:16" ht="15" customHeight="1" x14ac:dyDescent="0.25">
      <c r="A7693" s="11">
        <f t="shared" si="946"/>
        <v>7690</v>
      </c>
      <c r="B7693" s="29">
        <v>38737</v>
      </c>
      <c r="C7693" s="25">
        <v>22</v>
      </c>
      <c r="D7693" s="12">
        <v>31.3</v>
      </c>
      <c r="E7693" s="25">
        <v>24.5</v>
      </c>
      <c r="F7693" s="35">
        <v>84</v>
      </c>
      <c r="G7693" s="25">
        <v>9</v>
      </c>
      <c r="H7693" s="13">
        <v>4.5999999999999996</v>
      </c>
      <c r="I7693" s="25"/>
      <c r="J7693" s="12">
        <v>225</v>
      </c>
      <c r="K7693" s="12">
        <v>0</v>
      </c>
      <c r="L7693" s="25" t="s">
        <v>13</v>
      </c>
      <c r="M7693" s="10"/>
      <c r="N7693" s="15"/>
      <c r="O7693" s="15"/>
      <c r="P7693" s="4"/>
    </row>
    <row r="7694" spans="1:16" ht="15" customHeight="1" x14ac:dyDescent="0.25">
      <c r="A7694" s="11">
        <f t="shared" si="946"/>
        <v>7691</v>
      </c>
      <c r="B7694" s="29">
        <v>38738</v>
      </c>
      <c r="C7694" s="25">
        <v>23</v>
      </c>
      <c r="D7694" s="12">
        <v>31</v>
      </c>
      <c r="E7694" s="25">
        <v>25.7</v>
      </c>
      <c r="F7694" s="35">
        <v>84</v>
      </c>
      <c r="G7694" s="25">
        <v>0</v>
      </c>
      <c r="H7694" s="13">
        <v>6.6</v>
      </c>
      <c r="I7694" s="25"/>
      <c r="J7694" s="12">
        <v>225</v>
      </c>
      <c r="K7694" s="12">
        <v>0</v>
      </c>
      <c r="L7694" s="25" t="s">
        <v>13</v>
      </c>
      <c r="M7694" s="10"/>
      <c r="N7694" s="15"/>
      <c r="O7694" s="15"/>
      <c r="P7694" s="4"/>
    </row>
    <row r="7695" spans="1:16" ht="15" customHeight="1" x14ac:dyDescent="0.25">
      <c r="A7695" s="11">
        <f t="shared" si="946"/>
        <v>7692</v>
      </c>
      <c r="B7695" s="29">
        <v>38739</v>
      </c>
      <c r="C7695" s="25">
        <v>22</v>
      </c>
      <c r="D7695" s="12">
        <v>31.2</v>
      </c>
      <c r="E7695" s="25">
        <v>24.4</v>
      </c>
      <c r="F7695" s="35">
        <v>87</v>
      </c>
      <c r="G7695" s="25">
        <v>0</v>
      </c>
      <c r="H7695" s="13">
        <v>3.1</v>
      </c>
      <c r="I7695" s="25"/>
      <c r="J7695" s="12">
        <v>225</v>
      </c>
      <c r="K7695" s="12">
        <v>0</v>
      </c>
      <c r="L7695" s="25" t="s">
        <v>13</v>
      </c>
      <c r="M7695" s="10"/>
      <c r="N7695" s="15"/>
      <c r="O7695" s="15"/>
      <c r="P7695" s="4"/>
    </row>
    <row r="7696" spans="1:16" ht="15" customHeight="1" x14ac:dyDescent="0.25">
      <c r="A7696" s="11">
        <f t="shared" si="946"/>
        <v>7693</v>
      </c>
      <c r="B7696" s="29">
        <v>38740</v>
      </c>
      <c r="C7696" s="25">
        <v>23</v>
      </c>
      <c r="D7696" s="12">
        <v>31</v>
      </c>
      <c r="E7696" s="25">
        <v>25.3</v>
      </c>
      <c r="F7696" s="35">
        <v>90</v>
      </c>
      <c r="G7696" s="25">
        <v>0.5</v>
      </c>
      <c r="H7696" s="13">
        <v>3.1</v>
      </c>
      <c r="I7696" s="25"/>
      <c r="J7696" s="12">
        <v>225</v>
      </c>
      <c r="K7696" s="12">
        <v>0</v>
      </c>
      <c r="L7696" s="25" t="s">
        <v>13</v>
      </c>
      <c r="M7696" s="10"/>
      <c r="N7696" s="15"/>
      <c r="O7696" s="15"/>
      <c r="P7696" s="4"/>
    </row>
    <row r="7697" spans="1:16" ht="15" customHeight="1" x14ac:dyDescent="0.25">
      <c r="A7697" s="11">
        <f t="shared" si="946"/>
        <v>7694</v>
      </c>
      <c r="B7697" s="29">
        <v>38741</v>
      </c>
      <c r="C7697" s="25">
        <v>23</v>
      </c>
      <c r="D7697" s="12">
        <v>29.2</v>
      </c>
      <c r="E7697" s="25">
        <v>25.7</v>
      </c>
      <c r="F7697" s="35">
        <v>89</v>
      </c>
      <c r="G7697" s="25">
        <v>13.7</v>
      </c>
      <c r="H7697" s="13">
        <v>0.2</v>
      </c>
      <c r="I7697" s="25"/>
      <c r="J7697" s="12">
        <v>360</v>
      </c>
      <c r="K7697" s="12">
        <v>0</v>
      </c>
      <c r="L7697" s="25" t="s">
        <v>11</v>
      </c>
      <c r="M7697" s="10"/>
      <c r="N7697" s="15"/>
      <c r="O7697" s="15"/>
      <c r="P7697" s="4"/>
    </row>
    <row r="7698" spans="1:16" ht="15" customHeight="1" x14ac:dyDescent="0.25">
      <c r="A7698" s="11">
        <f t="shared" si="946"/>
        <v>7695</v>
      </c>
      <c r="B7698" s="29">
        <v>38742</v>
      </c>
      <c r="C7698" s="25">
        <v>21</v>
      </c>
      <c r="D7698" s="12">
        <v>30.8</v>
      </c>
      <c r="E7698" s="25">
        <v>26</v>
      </c>
      <c r="F7698" s="35">
        <v>84</v>
      </c>
      <c r="G7698" s="25">
        <v>2.5</v>
      </c>
      <c r="H7698" s="13">
        <v>1</v>
      </c>
      <c r="I7698" s="25"/>
      <c r="J7698" s="12">
        <v>225</v>
      </c>
      <c r="K7698" s="12">
        <v>0</v>
      </c>
      <c r="L7698" s="25" t="s">
        <v>13</v>
      </c>
      <c r="M7698" s="10"/>
      <c r="N7698" s="15"/>
      <c r="O7698" s="15"/>
      <c r="P7698" s="4"/>
    </row>
    <row r="7699" spans="1:16" ht="15" customHeight="1" x14ac:dyDescent="0.25">
      <c r="A7699" s="11">
        <f t="shared" si="946"/>
        <v>7696</v>
      </c>
      <c r="B7699" s="29">
        <v>38743</v>
      </c>
      <c r="C7699" s="25">
        <v>21</v>
      </c>
      <c r="D7699" s="12">
        <v>32.200000000000003</v>
      </c>
      <c r="E7699" s="25">
        <v>24.9</v>
      </c>
      <c r="F7699" s="35">
        <v>84</v>
      </c>
      <c r="G7699" s="25">
        <v>0</v>
      </c>
      <c r="H7699" s="13">
        <v>6.6</v>
      </c>
      <c r="I7699" s="25"/>
      <c r="J7699" s="12">
        <v>135</v>
      </c>
      <c r="K7699" s="12">
        <v>0</v>
      </c>
      <c r="L7699" s="25" t="s">
        <v>18</v>
      </c>
      <c r="M7699" s="10"/>
      <c r="N7699" s="15"/>
      <c r="O7699" s="15"/>
      <c r="P7699" s="4"/>
    </row>
    <row r="7700" spans="1:16" ht="15" customHeight="1" x14ac:dyDescent="0.25">
      <c r="A7700" s="11">
        <f t="shared" si="946"/>
        <v>7697</v>
      </c>
      <c r="B7700" s="29">
        <v>38744</v>
      </c>
      <c r="C7700" s="25">
        <v>23</v>
      </c>
      <c r="D7700" s="12">
        <v>32.200000000000003</v>
      </c>
      <c r="E7700" s="25">
        <v>26</v>
      </c>
      <c r="F7700" s="35">
        <v>83</v>
      </c>
      <c r="G7700" s="25">
        <v>0</v>
      </c>
      <c r="H7700" s="13">
        <v>5.2</v>
      </c>
      <c r="I7700" s="25"/>
      <c r="J7700" s="12">
        <v>225</v>
      </c>
      <c r="K7700" s="12">
        <v>0</v>
      </c>
      <c r="L7700" s="25" t="s">
        <v>13</v>
      </c>
      <c r="M7700" s="10"/>
      <c r="N7700" s="15"/>
      <c r="O7700" s="15"/>
      <c r="P7700" s="4"/>
    </row>
    <row r="7701" spans="1:16" ht="15" customHeight="1" x14ac:dyDescent="0.25">
      <c r="A7701" s="11">
        <f t="shared" si="946"/>
        <v>7698</v>
      </c>
      <c r="B7701" s="29">
        <v>38745</v>
      </c>
      <c r="C7701" s="25">
        <v>22</v>
      </c>
      <c r="D7701" s="12">
        <v>33.4</v>
      </c>
      <c r="E7701" s="25">
        <v>26.2</v>
      </c>
      <c r="F7701" s="35">
        <v>69</v>
      </c>
      <c r="G7701" s="25">
        <v>0</v>
      </c>
      <c r="H7701" s="13">
        <v>7.3</v>
      </c>
      <c r="I7701" s="25"/>
      <c r="J7701" s="12">
        <v>225</v>
      </c>
      <c r="K7701" s="12">
        <v>0</v>
      </c>
      <c r="L7701" s="25" t="s">
        <v>13</v>
      </c>
      <c r="M7701" s="10"/>
      <c r="N7701" s="15"/>
      <c r="O7701" s="15"/>
      <c r="P7701" s="4"/>
    </row>
    <row r="7702" spans="1:16" ht="15" customHeight="1" x14ac:dyDescent="0.25">
      <c r="A7702" s="11">
        <f t="shared" si="946"/>
        <v>7699</v>
      </c>
      <c r="B7702" s="29">
        <v>38746</v>
      </c>
      <c r="C7702" s="25">
        <v>20</v>
      </c>
      <c r="D7702" s="12">
        <v>33.200000000000003</v>
      </c>
      <c r="E7702" s="25">
        <v>24.7</v>
      </c>
      <c r="F7702" s="35">
        <v>72</v>
      </c>
      <c r="G7702" s="25">
        <v>0</v>
      </c>
      <c r="H7702" s="13">
        <v>8</v>
      </c>
      <c r="I7702" s="25"/>
      <c r="J7702" s="12">
        <v>270</v>
      </c>
      <c r="K7702" s="12">
        <v>0</v>
      </c>
      <c r="L7702" s="25" t="s">
        <v>15</v>
      </c>
      <c r="M7702" s="10"/>
      <c r="N7702" s="15"/>
      <c r="O7702" s="15"/>
      <c r="P7702" s="4"/>
    </row>
    <row r="7703" spans="1:16" ht="15" customHeight="1" x14ac:dyDescent="0.25">
      <c r="A7703" s="11">
        <f t="shared" si="946"/>
        <v>7700</v>
      </c>
      <c r="B7703" s="29">
        <v>38747</v>
      </c>
      <c r="C7703" s="25">
        <v>19</v>
      </c>
      <c r="D7703" s="12">
        <v>33.6</v>
      </c>
      <c r="E7703" s="25">
        <v>27.2</v>
      </c>
      <c r="F7703" s="35">
        <v>70</v>
      </c>
      <c r="G7703" s="25">
        <v>0</v>
      </c>
      <c r="H7703" s="13">
        <v>7</v>
      </c>
      <c r="I7703" s="25"/>
      <c r="J7703" s="12">
        <v>270</v>
      </c>
      <c r="K7703" s="12">
        <v>0</v>
      </c>
      <c r="L7703" s="25" t="s">
        <v>15</v>
      </c>
      <c r="M7703" s="10"/>
      <c r="N7703" s="15"/>
      <c r="O7703" s="15"/>
      <c r="P7703" s="4"/>
    </row>
    <row r="7704" spans="1:16" ht="15" customHeight="1" x14ac:dyDescent="0.25">
      <c r="A7704" s="11">
        <f t="shared" si="946"/>
        <v>7701</v>
      </c>
      <c r="B7704" s="29">
        <v>38748</v>
      </c>
      <c r="C7704" s="25">
        <v>21</v>
      </c>
      <c r="D7704" s="12">
        <v>31.6</v>
      </c>
      <c r="E7704" s="25"/>
      <c r="F7704" s="35">
        <v>80</v>
      </c>
      <c r="G7704" s="25">
        <v>0</v>
      </c>
      <c r="H7704" s="13">
        <v>7.4</v>
      </c>
      <c r="I7704" s="25"/>
      <c r="J7704" s="12">
        <v>90</v>
      </c>
      <c r="K7704" s="12">
        <v>0</v>
      </c>
      <c r="L7704" s="25" t="s">
        <v>12</v>
      </c>
      <c r="M7704" s="10"/>
      <c r="N7704" s="15"/>
      <c r="O7704" s="15"/>
      <c r="P7704" s="4"/>
    </row>
    <row r="7705" spans="1:16" ht="15" customHeight="1" x14ac:dyDescent="0.25">
      <c r="A7705" s="11">
        <f t="shared" si="946"/>
        <v>7702</v>
      </c>
      <c r="B7705" s="29">
        <v>38749</v>
      </c>
      <c r="C7705" s="25">
        <v>21</v>
      </c>
      <c r="D7705" s="12">
        <v>31.6</v>
      </c>
      <c r="E7705" s="25">
        <v>25.4</v>
      </c>
      <c r="F7705" s="35">
        <v>88</v>
      </c>
      <c r="G7705" s="25">
        <v>0</v>
      </c>
      <c r="H7705" s="13">
        <v>5</v>
      </c>
      <c r="I7705" s="25"/>
      <c r="J7705" s="12">
        <v>225</v>
      </c>
      <c r="K7705" s="12">
        <v>0</v>
      </c>
      <c r="L7705" s="25" t="s">
        <v>13</v>
      </c>
      <c r="M7705" s="10"/>
      <c r="N7705" s="15"/>
      <c r="O7705" s="15"/>
      <c r="P7705" s="4"/>
    </row>
    <row r="7706" spans="1:16" ht="15" customHeight="1" x14ac:dyDescent="0.25">
      <c r="A7706" s="11">
        <f t="shared" si="946"/>
        <v>7703</v>
      </c>
      <c r="B7706" s="29">
        <v>38750</v>
      </c>
      <c r="C7706" s="25">
        <v>23</v>
      </c>
      <c r="D7706" s="12">
        <v>31.4</v>
      </c>
      <c r="E7706" s="25">
        <v>24.9</v>
      </c>
      <c r="F7706" s="35">
        <v>86</v>
      </c>
      <c r="G7706" s="25">
        <v>2</v>
      </c>
      <c r="H7706" s="13">
        <v>3.8</v>
      </c>
      <c r="I7706" s="25"/>
      <c r="J7706" s="12">
        <v>225</v>
      </c>
      <c r="K7706" s="12">
        <v>0</v>
      </c>
      <c r="L7706" s="25" t="s">
        <v>13</v>
      </c>
      <c r="M7706" s="10"/>
      <c r="N7706" s="15"/>
      <c r="O7706" s="15"/>
      <c r="P7706" s="4"/>
    </row>
    <row r="7707" spans="1:16" ht="15" customHeight="1" x14ac:dyDescent="0.25">
      <c r="A7707" s="11">
        <f t="shared" si="946"/>
        <v>7704</v>
      </c>
      <c r="B7707" s="29">
        <v>38751</v>
      </c>
      <c r="C7707" s="25">
        <v>23</v>
      </c>
      <c r="D7707" s="12">
        <v>32.6</v>
      </c>
      <c r="E7707" s="25">
        <v>26.6</v>
      </c>
      <c r="F7707" s="35">
        <v>82</v>
      </c>
      <c r="G7707" s="25">
        <v>2</v>
      </c>
      <c r="H7707" s="13">
        <v>7.1</v>
      </c>
      <c r="I7707" s="25"/>
      <c r="J7707" s="12">
        <v>225</v>
      </c>
      <c r="K7707" s="12">
        <v>0</v>
      </c>
      <c r="L7707" s="25" t="s">
        <v>13</v>
      </c>
      <c r="M7707" s="10"/>
      <c r="N7707" s="15"/>
      <c r="O7707" s="15"/>
      <c r="P7707" s="4"/>
    </row>
    <row r="7708" spans="1:16" ht="15" customHeight="1" x14ac:dyDescent="0.25">
      <c r="A7708" s="11">
        <f t="shared" si="946"/>
        <v>7705</v>
      </c>
      <c r="B7708" s="29">
        <v>38752</v>
      </c>
      <c r="C7708" s="25">
        <v>24</v>
      </c>
      <c r="D7708" s="12">
        <v>30.4</v>
      </c>
      <c r="E7708" s="25">
        <v>26.2</v>
      </c>
      <c r="F7708" s="35">
        <v>82</v>
      </c>
      <c r="G7708" s="25">
        <v>0</v>
      </c>
      <c r="H7708" s="13">
        <v>0.6</v>
      </c>
      <c r="I7708" s="25"/>
      <c r="J7708" s="12">
        <v>90</v>
      </c>
      <c r="K7708" s="12">
        <v>0</v>
      </c>
      <c r="L7708" s="25" t="s">
        <v>12</v>
      </c>
      <c r="M7708" s="10"/>
      <c r="N7708" s="15"/>
      <c r="O7708" s="15"/>
      <c r="P7708" s="4"/>
    </row>
    <row r="7709" spans="1:16" ht="15" customHeight="1" x14ac:dyDescent="0.25">
      <c r="A7709" s="11">
        <f t="shared" si="946"/>
        <v>7706</v>
      </c>
      <c r="B7709" s="29">
        <v>38753</v>
      </c>
      <c r="C7709" s="25">
        <v>24</v>
      </c>
      <c r="D7709" s="12">
        <v>30.8</v>
      </c>
      <c r="E7709" s="25">
        <v>25.7</v>
      </c>
      <c r="F7709" s="35">
        <v>90</v>
      </c>
      <c r="G7709" s="25">
        <v>0.2</v>
      </c>
      <c r="H7709" s="13">
        <v>2.2999999999999998</v>
      </c>
      <c r="I7709" s="25"/>
      <c r="J7709" s="12">
        <v>90</v>
      </c>
      <c r="K7709" s="12">
        <v>0</v>
      </c>
      <c r="L7709" s="25" t="s">
        <v>12</v>
      </c>
      <c r="M7709" s="10"/>
      <c r="N7709" s="15"/>
      <c r="O7709" s="15"/>
      <c r="P7709" s="4"/>
    </row>
    <row r="7710" spans="1:16" ht="15" customHeight="1" x14ac:dyDescent="0.25">
      <c r="A7710" s="11">
        <f t="shared" si="946"/>
        <v>7707</v>
      </c>
      <c r="B7710" s="29">
        <v>38754</v>
      </c>
      <c r="C7710" s="25">
        <v>21</v>
      </c>
      <c r="D7710" s="12">
        <v>33</v>
      </c>
      <c r="E7710" s="25">
        <v>26.8</v>
      </c>
      <c r="F7710" s="35">
        <v>81</v>
      </c>
      <c r="G7710" s="25">
        <v>1.3</v>
      </c>
      <c r="H7710" s="13">
        <v>6.1</v>
      </c>
      <c r="I7710" s="25"/>
      <c r="J7710" s="12">
        <v>90</v>
      </c>
      <c r="K7710" s="12">
        <v>0</v>
      </c>
      <c r="L7710" s="25" t="s">
        <v>12</v>
      </c>
      <c r="M7710" s="10"/>
      <c r="N7710" s="15"/>
      <c r="O7710" s="15"/>
      <c r="P7710" s="4"/>
    </row>
    <row r="7711" spans="1:16" ht="15" customHeight="1" x14ac:dyDescent="0.25">
      <c r="A7711" s="11">
        <f t="shared" si="946"/>
        <v>7708</v>
      </c>
      <c r="B7711" s="29">
        <v>38755</v>
      </c>
      <c r="C7711" s="25">
        <v>22</v>
      </c>
      <c r="D7711" s="12">
        <v>33.200000000000003</v>
      </c>
      <c r="E7711" s="25">
        <v>26.2</v>
      </c>
      <c r="F7711" s="35">
        <v>81</v>
      </c>
      <c r="G7711" s="25">
        <v>0</v>
      </c>
      <c r="H7711" s="13">
        <v>7.1</v>
      </c>
      <c r="I7711" s="25"/>
      <c r="J7711" s="12">
        <v>360</v>
      </c>
      <c r="K7711" s="12">
        <v>0</v>
      </c>
      <c r="L7711" s="25" t="s">
        <v>11</v>
      </c>
      <c r="M7711" s="10"/>
      <c r="N7711" s="15"/>
      <c r="O7711" s="15"/>
      <c r="P7711" s="4"/>
    </row>
    <row r="7712" spans="1:16" ht="15" customHeight="1" x14ac:dyDescent="0.25">
      <c r="A7712" s="11">
        <f t="shared" si="946"/>
        <v>7709</v>
      </c>
      <c r="B7712" s="29">
        <v>38756</v>
      </c>
      <c r="C7712" s="25">
        <v>22</v>
      </c>
      <c r="D7712" s="12">
        <v>33.6</v>
      </c>
      <c r="E7712" s="25">
        <v>26.8</v>
      </c>
      <c r="F7712" s="35">
        <v>81</v>
      </c>
      <c r="G7712" s="25">
        <v>0</v>
      </c>
      <c r="H7712" s="13">
        <v>6.4</v>
      </c>
      <c r="I7712" s="25"/>
      <c r="J7712" s="12">
        <v>225</v>
      </c>
      <c r="K7712" s="12">
        <v>0</v>
      </c>
      <c r="L7712" s="25" t="s">
        <v>13</v>
      </c>
      <c r="M7712" s="10"/>
      <c r="N7712" s="15"/>
      <c r="O7712" s="15"/>
      <c r="P7712" s="4"/>
    </row>
    <row r="7713" spans="1:16" ht="15" customHeight="1" x14ac:dyDescent="0.25">
      <c r="A7713" s="11">
        <f t="shared" si="946"/>
        <v>7710</v>
      </c>
      <c r="B7713" s="29">
        <v>38757</v>
      </c>
      <c r="C7713" s="25">
        <v>22</v>
      </c>
      <c r="D7713" s="12">
        <v>33.799999999999997</v>
      </c>
      <c r="E7713" s="25">
        <v>27.5</v>
      </c>
      <c r="F7713" s="35">
        <v>69</v>
      </c>
      <c r="G7713" s="25">
        <v>38</v>
      </c>
      <c r="H7713" s="13">
        <v>7.4</v>
      </c>
      <c r="I7713" s="25"/>
      <c r="J7713" s="12">
        <v>135</v>
      </c>
      <c r="K7713" s="12">
        <v>0</v>
      </c>
      <c r="L7713" s="25" t="s">
        <v>12</v>
      </c>
      <c r="M7713" s="10"/>
      <c r="N7713" s="15"/>
      <c r="O7713" s="15"/>
      <c r="P7713" s="4"/>
    </row>
    <row r="7714" spans="1:16" ht="15" customHeight="1" x14ac:dyDescent="0.25">
      <c r="A7714" s="11">
        <f t="shared" si="946"/>
        <v>7711</v>
      </c>
      <c r="B7714" s="29">
        <v>38758</v>
      </c>
      <c r="C7714" s="25">
        <v>23</v>
      </c>
      <c r="D7714" s="12">
        <v>32</v>
      </c>
      <c r="E7714" s="25">
        <v>26.3</v>
      </c>
      <c r="F7714" s="35">
        <v>88</v>
      </c>
      <c r="G7714" s="25">
        <v>39.200000000000003</v>
      </c>
      <c r="H7714" s="13">
        <v>4.2</v>
      </c>
      <c r="I7714" s="25"/>
      <c r="J7714" s="12">
        <v>90</v>
      </c>
      <c r="K7714" s="12">
        <v>0</v>
      </c>
      <c r="L7714" s="25" t="s">
        <v>12</v>
      </c>
      <c r="M7714" s="10"/>
      <c r="N7714" s="15"/>
      <c r="O7714" s="15"/>
      <c r="P7714" s="4"/>
    </row>
    <row r="7715" spans="1:16" ht="15" customHeight="1" x14ac:dyDescent="0.25">
      <c r="A7715" s="11">
        <f t="shared" si="946"/>
        <v>7712</v>
      </c>
      <c r="B7715" s="29">
        <v>38759</v>
      </c>
      <c r="C7715" s="25">
        <v>22</v>
      </c>
      <c r="D7715" s="12">
        <v>32.200000000000003</v>
      </c>
      <c r="E7715" s="25">
        <v>24.7</v>
      </c>
      <c r="F7715" s="35">
        <v>84</v>
      </c>
      <c r="G7715" s="25">
        <v>7</v>
      </c>
      <c r="H7715" s="13">
        <v>2.8</v>
      </c>
      <c r="I7715" s="25"/>
      <c r="J7715" s="12">
        <v>90</v>
      </c>
      <c r="K7715" s="12">
        <v>0</v>
      </c>
      <c r="L7715" s="25" t="s">
        <v>12</v>
      </c>
      <c r="M7715" s="10"/>
      <c r="N7715" s="15"/>
      <c r="O7715" s="15"/>
      <c r="P7715" s="4"/>
    </row>
    <row r="7716" spans="1:16" ht="15" customHeight="1" x14ac:dyDescent="0.25">
      <c r="A7716" s="11">
        <f t="shared" si="946"/>
        <v>7713</v>
      </c>
      <c r="B7716" s="29">
        <v>38760</v>
      </c>
      <c r="C7716" s="25">
        <v>22</v>
      </c>
      <c r="D7716" s="12">
        <v>32.200000000000003</v>
      </c>
      <c r="E7716" s="25">
        <v>24.8</v>
      </c>
      <c r="F7716" s="35">
        <v>84</v>
      </c>
      <c r="G7716" s="25">
        <v>0</v>
      </c>
      <c r="H7716" s="13">
        <v>8</v>
      </c>
      <c r="I7716" s="25"/>
      <c r="J7716" s="12">
        <v>90</v>
      </c>
      <c r="K7716" s="12">
        <v>0</v>
      </c>
      <c r="L7716" s="25" t="s">
        <v>12</v>
      </c>
      <c r="M7716" s="10"/>
      <c r="N7716" s="15"/>
      <c r="O7716" s="15"/>
      <c r="P7716" s="4"/>
    </row>
    <row r="7717" spans="1:16" ht="15" customHeight="1" x14ac:dyDescent="0.25">
      <c r="A7717" s="11">
        <f t="shared" si="946"/>
        <v>7714</v>
      </c>
      <c r="B7717" s="29">
        <v>38761</v>
      </c>
      <c r="C7717" s="25">
        <v>22</v>
      </c>
      <c r="D7717" s="12">
        <v>33.6</v>
      </c>
      <c r="E7717" s="25">
        <v>24.8</v>
      </c>
      <c r="F7717" s="35">
        <v>81</v>
      </c>
      <c r="G7717" s="25">
        <v>0</v>
      </c>
      <c r="H7717" s="13">
        <v>8</v>
      </c>
      <c r="I7717" s="25"/>
      <c r="J7717" s="12">
        <v>90</v>
      </c>
      <c r="K7717" s="12">
        <v>0</v>
      </c>
      <c r="L7717" s="25" t="s">
        <v>13</v>
      </c>
      <c r="M7717" s="10"/>
      <c r="N7717" s="15"/>
      <c r="O7717" s="15"/>
      <c r="P7717" s="4"/>
    </row>
    <row r="7718" spans="1:16" ht="15" customHeight="1" x14ac:dyDescent="0.25">
      <c r="A7718" s="11">
        <f t="shared" si="946"/>
        <v>7715</v>
      </c>
      <c r="B7718" s="29">
        <v>38762</v>
      </c>
      <c r="C7718" s="25">
        <v>23</v>
      </c>
      <c r="D7718" s="12">
        <v>33</v>
      </c>
      <c r="E7718" s="25">
        <v>26.5</v>
      </c>
      <c r="F7718" s="35">
        <v>84</v>
      </c>
      <c r="G7718" s="25">
        <v>80.900000000000006</v>
      </c>
      <c r="H7718" s="13">
        <v>4.2</v>
      </c>
      <c r="I7718" s="25"/>
      <c r="J7718" s="12">
        <v>180</v>
      </c>
      <c r="K7718" s="12">
        <v>0</v>
      </c>
      <c r="L7718" s="25" t="s">
        <v>13</v>
      </c>
      <c r="M7718" s="10"/>
      <c r="N7718" s="15"/>
      <c r="O7718" s="15"/>
      <c r="P7718" s="4"/>
    </row>
    <row r="7719" spans="1:16" ht="15" customHeight="1" x14ac:dyDescent="0.25">
      <c r="A7719" s="11">
        <f t="shared" si="946"/>
        <v>7716</v>
      </c>
      <c r="B7719" s="29">
        <v>38763</v>
      </c>
      <c r="C7719" s="25">
        <v>24</v>
      </c>
      <c r="D7719" s="12">
        <v>29</v>
      </c>
      <c r="E7719" s="25">
        <v>25.9</v>
      </c>
      <c r="F7719" s="35">
        <v>88</v>
      </c>
      <c r="G7719" s="25">
        <v>1.6</v>
      </c>
      <c r="H7719" s="13">
        <v>0.9</v>
      </c>
      <c r="I7719" s="25"/>
      <c r="J7719" s="12">
        <v>225</v>
      </c>
      <c r="K7719" s="12">
        <v>0</v>
      </c>
      <c r="L7719" s="25" t="s">
        <v>13</v>
      </c>
      <c r="M7719" s="10"/>
      <c r="N7719" s="15"/>
      <c r="O7719" s="15"/>
      <c r="P7719" s="4"/>
    </row>
    <row r="7720" spans="1:16" ht="15" customHeight="1" x14ac:dyDescent="0.25">
      <c r="A7720" s="11">
        <f t="shared" si="946"/>
        <v>7717</v>
      </c>
      <c r="B7720" s="29">
        <v>38764</v>
      </c>
      <c r="C7720" s="25">
        <v>23</v>
      </c>
      <c r="D7720" s="12">
        <v>31.6</v>
      </c>
      <c r="E7720" s="25">
        <v>26.1</v>
      </c>
      <c r="F7720" s="35">
        <v>85</v>
      </c>
      <c r="G7720" s="25">
        <v>7.6</v>
      </c>
      <c r="H7720" s="13">
        <v>4.5</v>
      </c>
      <c r="I7720" s="25"/>
      <c r="J7720" s="12">
        <v>225</v>
      </c>
      <c r="K7720" s="12">
        <v>0</v>
      </c>
      <c r="L7720" s="25" t="s">
        <v>13</v>
      </c>
      <c r="M7720" s="10"/>
      <c r="N7720" s="15"/>
      <c r="O7720" s="15"/>
      <c r="P7720" s="4"/>
    </row>
    <row r="7721" spans="1:16" ht="15" customHeight="1" x14ac:dyDescent="0.25">
      <c r="A7721" s="11">
        <f t="shared" si="946"/>
        <v>7718</v>
      </c>
      <c r="B7721" s="29">
        <v>38765</v>
      </c>
      <c r="C7721" s="25">
        <v>23</v>
      </c>
      <c r="D7721" s="12">
        <v>32.799999999999997</v>
      </c>
      <c r="E7721" s="25">
        <v>26.9</v>
      </c>
      <c r="F7721" s="35">
        <v>90</v>
      </c>
      <c r="G7721" s="25">
        <v>47</v>
      </c>
      <c r="H7721" s="13">
        <v>3.5</v>
      </c>
      <c r="I7721" s="25"/>
      <c r="J7721" s="12">
        <v>225</v>
      </c>
      <c r="K7721" s="12">
        <v>0</v>
      </c>
      <c r="L7721" s="25" t="s">
        <v>13</v>
      </c>
      <c r="M7721" s="10"/>
      <c r="N7721" s="15"/>
      <c r="O7721" s="15"/>
      <c r="P7721" s="4"/>
    </row>
    <row r="7722" spans="1:16" ht="15" customHeight="1" x14ac:dyDescent="0.25">
      <c r="A7722" s="11">
        <f t="shared" si="946"/>
        <v>7719</v>
      </c>
      <c r="B7722" s="29">
        <v>38766</v>
      </c>
      <c r="C7722" s="25">
        <v>24</v>
      </c>
      <c r="D7722" s="12">
        <v>29.2</v>
      </c>
      <c r="E7722" s="25">
        <v>26</v>
      </c>
      <c r="F7722" s="35">
        <v>88</v>
      </c>
      <c r="G7722" s="25">
        <v>1.2</v>
      </c>
      <c r="H7722" s="13">
        <v>2.1</v>
      </c>
      <c r="I7722" s="25"/>
      <c r="J7722" s="12">
        <v>225</v>
      </c>
      <c r="K7722" s="12">
        <v>0</v>
      </c>
      <c r="L7722" s="25" t="s">
        <v>13</v>
      </c>
      <c r="M7722" s="10"/>
      <c r="N7722" s="15"/>
      <c r="O7722" s="15"/>
      <c r="P7722" s="4"/>
    </row>
    <row r="7723" spans="1:16" ht="15" customHeight="1" x14ac:dyDescent="0.25">
      <c r="A7723" s="11">
        <f t="shared" si="946"/>
        <v>7720</v>
      </c>
      <c r="B7723" s="29">
        <v>38767</v>
      </c>
      <c r="C7723" s="25">
        <v>23</v>
      </c>
      <c r="D7723" s="12">
        <v>31.2</v>
      </c>
      <c r="E7723" s="25">
        <v>26.3</v>
      </c>
      <c r="F7723" s="35">
        <v>97</v>
      </c>
      <c r="G7723" s="25">
        <v>93</v>
      </c>
      <c r="H7723" s="13">
        <v>3.6</v>
      </c>
      <c r="I7723" s="25"/>
      <c r="J7723" s="12">
        <v>225</v>
      </c>
      <c r="K7723" s="12">
        <v>0</v>
      </c>
      <c r="L7723" s="25" t="s">
        <v>13</v>
      </c>
      <c r="M7723" s="10"/>
      <c r="N7723" s="15"/>
      <c r="O7723" s="15"/>
      <c r="P7723" s="4"/>
    </row>
    <row r="7724" spans="1:16" ht="15" customHeight="1" x14ac:dyDescent="0.25">
      <c r="A7724" s="11">
        <f t="shared" si="946"/>
        <v>7721</v>
      </c>
      <c r="B7724" s="29">
        <v>38768</v>
      </c>
      <c r="C7724" s="25">
        <v>23</v>
      </c>
      <c r="D7724" s="12">
        <v>32.200000000000003</v>
      </c>
      <c r="E7724" s="25">
        <v>26.4</v>
      </c>
      <c r="F7724" s="35">
        <v>88</v>
      </c>
      <c r="G7724" s="25">
        <v>0</v>
      </c>
      <c r="H7724" s="13">
        <v>3</v>
      </c>
      <c r="I7724" s="25"/>
      <c r="J7724" s="12">
        <v>225</v>
      </c>
      <c r="K7724" s="12">
        <v>0</v>
      </c>
      <c r="L7724" s="25" t="s">
        <v>11</v>
      </c>
      <c r="M7724" s="10"/>
      <c r="N7724" s="15"/>
      <c r="O7724" s="15"/>
      <c r="P7724" s="4"/>
    </row>
    <row r="7725" spans="1:16" ht="15" customHeight="1" x14ac:dyDescent="0.25">
      <c r="A7725" s="11">
        <f t="shared" si="946"/>
        <v>7722</v>
      </c>
      <c r="B7725" s="29">
        <v>38769</v>
      </c>
      <c r="C7725" s="25">
        <v>23</v>
      </c>
      <c r="D7725" s="12">
        <v>33</v>
      </c>
      <c r="E7725" s="25">
        <v>26.6</v>
      </c>
      <c r="F7725" s="35">
        <v>88</v>
      </c>
      <c r="G7725" s="25">
        <v>0</v>
      </c>
      <c r="H7725" s="13">
        <v>4.4000000000000004</v>
      </c>
      <c r="I7725" s="25"/>
      <c r="J7725" s="12">
        <v>360</v>
      </c>
      <c r="K7725" s="12">
        <v>0</v>
      </c>
      <c r="L7725" s="25" t="s">
        <v>13</v>
      </c>
      <c r="M7725" s="10"/>
      <c r="N7725" s="15"/>
      <c r="O7725" s="15"/>
      <c r="P7725" s="4"/>
    </row>
    <row r="7726" spans="1:16" ht="15" customHeight="1" x14ac:dyDescent="0.25">
      <c r="A7726" s="11">
        <f t="shared" si="946"/>
        <v>7723</v>
      </c>
      <c r="B7726" s="29">
        <v>38770</v>
      </c>
      <c r="C7726" s="25">
        <v>23</v>
      </c>
      <c r="D7726" s="12">
        <v>31.6</v>
      </c>
      <c r="E7726" s="25">
        <v>26</v>
      </c>
      <c r="F7726" s="35">
        <v>89</v>
      </c>
      <c r="G7726" s="25">
        <v>17.399999999999999</v>
      </c>
      <c r="H7726" s="13">
        <v>4.5999999999999996</v>
      </c>
      <c r="I7726" s="25"/>
      <c r="J7726" s="12">
        <v>90</v>
      </c>
      <c r="K7726" s="12">
        <v>0</v>
      </c>
      <c r="L7726" s="25" t="s">
        <v>13</v>
      </c>
      <c r="M7726" s="10"/>
      <c r="N7726" s="15"/>
      <c r="O7726" s="15"/>
      <c r="P7726" s="4"/>
    </row>
    <row r="7727" spans="1:16" ht="15" customHeight="1" x14ac:dyDescent="0.25">
      <c r="A7727" s="11">
        <f t="shared" si="946"/>
        <v>7724</v>
      </c>
      <c r="B7727" s="29">
        <v>38771</v>
      </c>
      <c r="C7727" s="25">
        <v>22</v>
      </c>
      <c r="D7727" s="12">
        <v>31.4</v>
      </c>
      <c r="E7727" s="25">
        <v>26</v>
      </c>
      <c r="F7727" s="35">
        <v>90</v>
      </c>
      <c r="G7727" s="25">
        <v>72</v>
      </c>
      <c r="H7727" s="13">
        <v>3</v>
      </c>
      <c r="I7727" s="25"/>
      <c r="J7727" s="12">
        <v>225</v>
      </c>
      <c r="K7727" s="12">
        <v>0</v>
      </c>
      <c r="L7727" s="25" t="s">
        <v>13</v>
      </c>
      <c r="M7727" s="10"/>
      <c r="N7727" s="15"/>
      <c r="O7727" s="15"/>
      <c r="P7727" s="4"/>
    </row>
    <row r="7728" spans="1:16" ht="15" customHeight="1" x14ac:dyDescent="0.25">
      <c r="A7728" s="11">
        <f t="shared" si="946"/>
        <v>7725</v>
      </c>
      <c r="B7728" s="29">
        <v>38772</v>
      </c>
      <c r="C7728" s="25">
        <v>23</v>
      </c>
      <c r="D7728" s="12">
        <v>31.4</v>
      </c>
      <c r="E7728" s="25">
        <v>24.8</v>
      </c>
      <c r="F7728" s="35">
        <v>94</v>
      </c>
      <c r="G7728" s="25">
        <v>14</v>
      </c>
      <c r="H7728" s="13">
        <v>2.2000000000000002</v>
      </c>
      <c r="I7728" s="25"/>
      <c r="J7728" s="12">
        <v>225</v>
      </c>
      <c r="K7728" s="12">
        <v>0</v>
      </c>
      <c r="L7728" s="25" t="s">
        <v>13</v>
      </c>
      <c r="M7728" s="10"/>
      <c r="N7728" s="15"/>
      <c r="O7728" s="15"/>
      <c r="P7728" s="4"/>
    </row>
    <row r="7729" spans="1:16" ht="15" customHeight="1" x14ac:dyDescent="0.25">
      <c r="A7729" s="11">
        <f t="shared" si="946"/>
        <v>7726</v>
      </c>
      <c r="B7729" s="29">
        <v>38773</v>
      </c>
      <c r="C7729" s="25">
        <v>23</v>
      </c>
      <c r="D7729" s="12">
        <v>27.8</v>
      </c>
      <c r="E7729" s="25">
        <v>24.8</v>
      </c>
      <c r="F7729" s="35">
        <v>97</v>
      </c>
      <c r="G7729" s="25">
        <v>61</v>
      </c>
      <c r="H7729" s="13">
        <v>2.2000000000000002</v>
      </c>
      <c r="I7729" s="25"/>
      <c r="J7729" s="12">
        <v>225</v>
      </c>
      <c r="K7729" s="12">
        <v>0</v>
      </c>
      <c r="L7729" s="25" t="s">
        <v>13</v>
      </c>
      <c r="M7729" s="10"/>
      <c r="N7729" s="15"/>
      <c r="O7729" s="15"/>
      <c r="P7729" s="4"/>
    </row>
    <row r="7730" spans="1:16" ht="15" customHeight="1" x14ac:dyDescent="0.25">
      <c r="A7730" s="11">
        <f t="shared" si="946"/>
        <v>7727</v>
      </c>
      <c r="B7730" s="29">
        <v>38774</v>
      </c>
      <c r="C7730" s="25">
        <v>22</v>
      </c>
      <c r="D7730" s="12">
        <v>31</v>
      </c>
      <c r="E7730" s="25">
        <v>25.6</v>
      </c>
      <c r="F7730" s="35">
        <v>87</v>
      </c>
      <c r="G7730" s="25">
        <v>0</v>
      </c>
      <c r="H7730" s="13">
        <v>1</v>
      </c>
      <c r="I7730" s="25"/>
      <c r="J7730" s="12">
        <v>225</v>
      </c>
      <c r="K7730" s="12">
        <v>0</v>
      </c>
      <c r="L7730" s="25" t="s">
        <v>13</v>
      </c>
      <c r="M7730" s="10"/>
      <c r="N7730" s="15"/>
      <c r="O7730" s="15"/>
      <c r="P7730" s="4"/>
    </row>
    <row r="7731" spans="1:16" ht="15" customHeight="1" x14ac:dyDescent="0.25">
      <c r="A7731" s="11">
        <f t="shared" si="946"/>
        <v>7728</v>
      </c>
      <c r="B7731" s="29">
        <v>38775</v>
      </c>
      <c r="C7731" s="25">
        <v>20</v>
      </c>
      <c r="D7731" s="12">
        <v>33</v>
      </c>
      <c r="E7731" s="25">
        <v>24.7</v>
      </c>
      <c r="F7731" s="35">
        <v>81</v>
      </c>
      <c r="G7731" s="25">
        <v>0</v>
      </c>
      <c r="H7731" s="13">
        <v>4.5</v>
      </c>
      <c r="I7731" s="25"/>
      <c r="J7731" s="12">
        <v>45</v>
      </c>
      <c r="K7731" s="12">
        <v>0</v>
      </c>
      <c r="L7731" s="25" t="s">
        <v>11</v>
      </c>
      <c r="M7731" s="10"/>
      <c r="N7731" s="15"/>
      <c r="O7731" s="15"/>
      <c r="P7731" s="4"/>
    </row>
    <row r="7732" spans="1:16" ht="15" customHeight="1" x14ac:dyDescent="0.25">
      <c r="A7732" s="11">
        <f t="shared" si="946"/>
        <v>7729</v>
      </c>
      <c r="B7732" s="29">
        <v>38776</v>
      </c>
      <c r="C7732" s="25">
        <v>21</v>
      </c>
      <c r="D7732" s="12">
        <v>32.6</v>
      </c>
      <c r="E7732" s="25">
        <v>25.2</v>
      </c>
      <c r="F7732" s="35">
        <v>80</v>
      </c>
      <c r="G7732" s="25">
        <v>0</v>
      </c>
      <c r="H7732" s="13">
        <v>7.2</v>
      </c>
      <c r="I7732" s="25"/>
      <c r="J7732" s="12">
        <v>225</v>
      </c>
      <c r="K7732" s="12">
        <v>0</v>
      </c>
      <c r="L7732" s="25" t="s">
        <v>13</v>
      </c>
      <c r="M7732" s="10"/>
      <c r="N7732" s="15"/>
      <c r="O7732" s="15"/>
      <c r="P7732" s="4"/>
    </row>
    <row r="7733" spans="1:16" ht="15" customHeight="1" x14ac:dyDescent="0.25">
      <c r="A7733" s="11">
        <f t="shared" si="946"/>
        <v>7730</v>
      </c>
      <c r="B7733" s="29">
        <v>38777</v>
      </c>
      <c r="C7733" s="25">
        <v>24</v>
      </c>
      <c r="D7733" s="12">
        <v>32.799999999999997</v>
      </c>
      <c r="E7733" s="25">
        <v>26</v>
      </c>
      <c r="F7733" s="35">
        <v>75</v>
      </c>
      <c r="G7733" s="25">
        <v>0</v>
      </c>
      <c r="H7733" s="13">
        <v>2.7</v>
      </c>
      <c r="I7733" s="25"/>
      <c r="J7733" s="12">
        <v>225</v>
      </c>
      <c r="K7733" s="12">
        <v>0</v>
      </c>
      <c r="L7733" s="25" t="s">
        <v>13</v>
      </c>
      <c r="M7733" s="10"/>
      <c r="N7733" s="15"/>
      <c r="O7733" s="15"/>
      <c r="P7733" s="4"/>
    </row>
    <row r="7734" spans="1:16" ht="15" customHeight="1" x14ac:dyDescent="0.25">
      <c r="A7734" s="11">
        <f t="shared" si="946"/>
        <v>7731</v>
      </c>
      <c r="B7734" s="29">
        <v>38778</v>
      </c>
      <c r="C7734" s="25">
        <v>20</v>
      </c>
      <c r="D7734" s="12">
        <v>32.200000000000003</v>
      </c>
      <c r="E7734" s="25">
        <v>25.1</v>
      </c>
      <c r="F7734" s="35">
        <v>82</v>
      </c>
      <c r="G7734" s="25">
        <v>0</v>
      </c>
      <c r="H7734" s="13">
        <v>4.3</v>
      </c>
      <c r="I7734" s="25"/>
      <c r="J7734" s="12">
        <v>135</v>
      </c>
      <c r="K7734" s="12">
        <v>0</v>
      </c>
      <c r="L7734" s="25" t="s">
        <v>13</v>
      </c>
      <c r="M7734" s="10"/>
      <c r="N7734" s="15"/>
      <c r="O7734" s="15"/>
      <c r="P7734" s="4"/>
    </row>
    <row r="7735" spans="1:16" ht="15" customHeight="1" x14ac:dyDescent="0.25">
      <c r="A7735" s="11">
        <f t="shared" si="946"/>
        <v>7732</v>
      </c>
      <c r="B7735" s="29">
        <v>38779</v>
      </c>
      <c r="C7735" s="25">
        <v>23</v>
      </c>
      <c r="D7735" s="12">
        <v>32.4</v>
      </c>
      <c r="E7735" s="25">
        <v>24.8</v>
      </c>
      <c r="F7735" s="35">
        <v>81</v>
      </c>
      <c r="G7735" s="25">
        <v>0</v>
      </c>
      <c r="H7735" s="13">
        <v>3.3</v>
      </c>
      <c r="I7735" s="25"/>
      <c r="J7735" s="12">
        <v>90</v>
      </c>
      <c r="K7735" s="12">
        <v>0</v>
      </c>
      <c r="L7735" s="25" t="s">
        <v>12</v>
      </c>
      <c r="M7735" s="10"/>
      <c r="N7735" s="15"/>
      <c r="O7735" s="15"/>
      <c r="P7735" s="4"/>
    </row>
    <row r="7736" spans="1:16" ht="15" customHeight="1" x14ac:dyDescent="0.25">
      <c r="A7736" s="11">
        <f t="shared" si="946"/>
        <v>7733</v>
      </c>
      <c r="B7736" s="29">
        <v>38780</v>
      </c>
      <c r="C7736" s="25">
        <v>23</v>
      </c>
      <c r="D7736" s="12">
        <v>31.9</v>
      </c>
      <c r="E7736" s="25">
        <v>27.6</v>
      </c>
      <c r="F7736" s="35">
        <v>68</v>
      </c>
      <c r="G7736" s="25">
        <v>25.6</v>
      </c>
      <c r="H7736" s="13">
        <v>5.6</v>
      </c>
      <c r="I7736" s="25"/>
      <c r="J7736" s="12">
        <v>225</v>
      </c>
      <c r="K7736" s="12">
        <v>0</v>
      </c>
      <c r="L7736" s="25" t="s">
        <v>12</v>
      </c>
      <c r="M7736" s="10"/>
      <c r="N7736" s="15"/>
      <c r="O7736" s="15"/>
      <c r="P7736" s="4"/>
    </row>
    <row r="7737" spans="1:16" ht="15" customHeight="1" x14ac:dyDescent="0.25">
      <c r="A7737" s="11">
        <f t="shared" si="946"/>
        <v>7734</v>
      </c>
      <c r="B7737" s="29">
        <v>38781</v>
      </c>
      <c r="C7737" s="25">
        <v>22</v>
      </c>
      <c r="D7737" s="12">
        <v>31.4</v>
      </c>
      <c r="E7737" s="25">
        <v>24.1</v>
      </c>
      <c r="F7737" s="35">
        <v>92</v>
      </c>
      <c r="G7737" s="25">
        <v>0</v>
      </c>
      <c r="H7737" s="13">
        <v>2.7</v>
      </c>
      <c r="I7737" s="25"/>
      <c r="J7737" s="12">
        <v>90</v>
      </c>
      <c r="K7737" s="12">
        <v>0</v>
      </c>
      <c r="L7737" s="25" t="s">
        <v>12</v>
      </c>
      <c r="M7737" s="10"/>
      <c r="N7737" s="15"/>
      <c r="O7737" s="15"/>
      <c r="P7737" s="4"/>
    </row>
    <row r="7738" spans="1:16" ht="15" customHeight="1" x14ac:dyDescent="0.25">
      <c r="A7738" s="11">
        <f t="shared" si="946"/>
        <v>7735</v>
      </c>
      <c r="B7738" s="29">
        <v>38782</v>
      </c>
      <c r="C7738" s="25">
        <v>24</v>
      </c>
      <c r="D7738" s="12">
        <v>32.799999999999997</v>
      </c>
      <c r="E7738" s="25">
        <v>26.2</v>
      </c>
      <c r="F7738" s="35">
        <v>83</v>
      </c>
      <c r="G7738" s="25">
        <v>37</v>
      </c>
      <c r="H7738" s="13">
        <v>2.4</v>
      </c>
      <c r="I7738" s="25"/>
      <c r="J7738" s="12">
        <v>90</v>
      </c>
      <c r="K7738" s="12">
        <v>0</v>
      </c>
      <c r="L7738" s="25" t="s">
        <v>12</v>
      </c>
      <c r="M7738" s="10"/>
      <c r="N7738" s="15"/>
      <c r="O7738" s="15"/>
      <c r="P7738" s="4"/>
    </row>
    <row r="7739" spans="1:16" ht="15" customHeight="1" x14ac:dyDescent="0.25">
      <c r="A7739" s="11">
        <f t="shared" si="946"/>
        <v>7736</v>
      </c>
      <c r="B7739" s="29">
        <v>38783</v>
      </c>
      <c r="C7739" s="25">
        <v>22</v>
      </c>
      <c r="D7739" s="12">
        <v>33.4</v>
      </c>
      <c r="E7739" s="25">
        <v>25.2</v>
      </c>
      <c r="F7739" s="35">
        <v>88</v>
      </c>
      <c r="G7739" s="25">
        <v>0</v>
      </c>
      <c r="H7739" s="13">
        <v>2.9</v>
      </c>
      <c r="I7739" s="25"/>
      <c r="J7739" s="12">
        <v>225</v>
      </c>
      <c r="K7739" s="12">
        <v>0</v>
      </c>
      <c r="L7739" s="25" t="s">
        <v>13</v>
      </c>
      <c r="M7739" s="10"/>
      <c r="N7739" s="15"/>
      <c r="O7739" s="15"/>
      <c r="P7739" s="4"/>
    </row>
    <row r="7740" spans="1:16" ht="15" customHeight="1" x14ac:dyDescent="0.25">
      <c r="A7740" s="11">
        <f t="shared" si="946"/>
        <v>7737</v>
      </c>
      <c r="B7740" s="29">
        <v>38784</v>
      </c>
      <c r="C7740" s="25">
        <v>24</v>
      </c>
      <c r="D7740" s="12">
        <v>31.4</v>
      </c>
      <c r="E7740" s="25">
        <v>24.7</v>
      </c>
      <c r="F7740" s="35">
        <v>92</v>
      </c>
      <c r="G7740" s="25">
        <v>1.7</v>
      </c>
      <c r="H7740" s="13">
        <v>5.6</v>
      </c>
      <c r="I7740" s="25"/>
      <c r="J7740" s="12">
        <v>225</v>
      </c>
      <c r="K7740" s="12">
        <v>0</v>
      </c>
      <c r="L7740" s="25" t="s">
        <v>13</v>
      </c>
      <c r="M7740" s="10"/>
      <c r="N7740" s="15"/>
      <c r="O7740" s="15"/>
      <c r="P7740" s="4"/>
    </row>
    <row r="7741" spans="1:16" ht="15" customHeight="1" x14ac:dyDescent="0.25">
      <c r="A7741" s="11">
        <f t="shared" si="946"/>
        <v>7738</v>
      </c>
      <c r="B7741" s="29">
        <v>38785</v>
      </c>
      <c r="C7741" s="25">
        <v>23</v>
      </c>
      <c r="D7741" s="12">
        <v>31.4</v>
      </c>
      <c r="E7741" s="25">
        <v>25.9</v>
      </c>
      <c r="F7741" s="35">
        <v>90</v>
      </c>
      <c r="G7741" s="25">
        <v>4</v>
      </c>
      <c r="H7741" s="13">
        <v>1.9</v>
      </c>
      <c r="I7741" s="25"/>
      <c r="J7741" s="12">
        <v>270</v>
      </c>
      <c r="K7741" s="12">
        <v>0</v>
      </c>
      <c r="L7741" s="25" t="s">
        <v>15</v>
      </c>
      <c r="M7741" s="10"/>
      <c r="N7741" s="15"/>
      <c r="O7741" s="15"/>
      <c r="P7741" s="4"/>
    </row>
    <row r="7742" spans="1:16" ht="15" customHeight="1" x14ac:dyDescent="0.25">
      <c r="A7742" s="11">
        <f t="shared" si="946"/>
        <v>7739</v>
      </c>
      <c r="B7742" s="29">
        <v>38786</v>
      </c>
      <c r="C7742" s="25">
        <v>21</v>
      </c>
      <c r="D7742" s="12">
        <v>31.8</v>
      </c>
      <c r="E7742" s="25">
        <v>25.2</v>
      </c>
      <c r="F7742" s="35">
        <v>86</v>
      </c>
      <c r="G7742" s="25">
        <v>28.3</v>
      </c>
      <c r="H7742" s="13">
        <v>2.1</v>
      </c>
      <c r="I7742" s="25"/>
      <c r="J7742" s="12">
        <v>225</v>
      </c>
      <c r="K7742" s="12">
        <v>0</v>
      </c>
      <c r="L7742" s="25" t="s">
        <v>13</v>
      </c>
      <c r="M7742" s="10"/>
      <c r="N7742" s="15"/>
      <c r="O7742" s="15"/>
      <c r="P7742" s="4"/>
    </row>
    <row r="7743" spans="1:16" ht="15" customHeight="1" x14ac:dyDescent="0.25">
      <c r="A7743" s="11">
        <f t="shared" si="946"/>
        <v>7740</v>
      </c>
      <c r="B7743" s="29">
        <v>38787</v>
      </c>
      <c r="C7743" s="25">
        <v>23</v>
      </c>
      <c r="D7743" s="12">
        <v>32</v>
      </c>
      <c r="E7743" s="25">
        <v>25.6</v>
      </c>
      <c r="F7743" s="35">
        <v>84</v>
      </c>
      <c r="G7743" s="25">
        <v>18.5</v>
      </c>
      <c r="H7743" s="13">
        <v>3.4</v>
      </c>
      <c r="I7743" s="25"/>
      <c r="J7743" s="12">
        <v>225</v>
      </c>
      <c r="K7743" s="12">
        <v>0</v>
      </c>
      <c r="L7743" s="25" t="s">
        <v>13</v>
      </c>
      <c r="M7743" s="10"/>
      <c r="N7743" s="15"/>
      <c r="O7743" s="15"/>
      <c r="P7743" s="4"/>
    </row>
    <row r="7744" spans="1:16" ht="15" customHeight="1" x14ac:dyDescent="0.25">
      <c r="A7744" s="11">
        <f t="shared" si="946"/>
        <v>7741</v>
      </c>
      <c r="B7744" s="29">
        <v>38788</v>
      </c>
      <c r="C7744" s="25">
        <v>22</v>
      </c>
      <c r="D7744" s="12">
        <v>30.8</v>
      </c>
      <c r="E7744" s="25">
        <v>26.1</v>
      </c>
      <c r="F7744" s="35">
        <v>89</v>
      </c>
      <c r="G7744" s="25">
        <v>0</v>
      </c>
      <c r="H7744" s="13">
        <v>2.1</v>
      </c>
      <c r="I7744" s="25"/>
      <c r="J7744" s="12">
        <v>135</v>
      </c>
      <c r="K7744" s="12">
        <v>0</v>
      </c>
      <c r="L7744" s="25" t="s">
        <v>13</v>
      </c>
      <c r="M7744" s="10"/>
      <c r="N7744" s="15"/>
      <c r="O7744" s="15"/>
      <c r="P7744" s="4"/>
    </row>
    <row r="7745" spans="1:16" ht="15" customHeight="1" x14ac:dyDescent="0.25">
      <c r="A7745" s="11">
        <f t="shared" si="946"/>
        <v>7742</v>
      </c>
      <c r="B7745" s="29">
        <v>38789</v>
      </c>
      <c r="C7745" s="25">
        <v>23</v>
      </c>
      <c r="D7745" s="12">
        <v>32</v>
      </c>
      <c r="E7745" s="25">
        <v>26.2</v>
      </c>
      <c r="F7745" s="35">
        <v>86</v>
      </c>
      <c r="G7745" s="25">
        <v>0.8</v>
      </c>
      <c r="H7745" s="13">
        <v>2.8</v>
      </c>
      <c r="I7745" s="25"/>
      <c r="J7745" s="12">
        <v>360</v>
      </c>
      <c r="K7745" s="12">
        <v>0</v>
      </c>
      <c r="L7745" s="25" t="s">
        <v>11</v>
      </c>
      <c r="M7745" s="10"/>
      <c r="N7745" s="15"/>
      <c r="O7745" s="15"/>
      <c r="P7745" s="4"/>
    </row>
    <row r="7746" spans="1:16" ht="15" customHeight="1" x14ac:dyDescent="0.25">
      <c r="A7746" s="11">
        <f t="shared" si="946"/>
        <v>7743</v>
      </c>
      <c r="B7746" s="29">
        <v>38790</v>
      </c>
      <c r="C7746" s="25">
        <v>22</v>
      </c>
      <c r="D7746" s="12">
        <v>31.3</v>
      </c>
      <c r="E7746" s="25">
        <v>25.4</v>
      </c>
      <c r="F7746" s="35">
        <v>89</v>
      </c>
      <c r="G7746" s="25">
        <v>0</v>
      </c>
      <c r="H7746" s="13">
        <v>2.7</v>
      </c>
      <c r="I7746" s="25"/>
      <c r="J7746" s="12">
        <v>225</v>
      </c>
      <c r="K7746" s="12">
        <v>0</v>
      </c>
      <c r="L7746" s="25" t="s">
        <v>13</v>
      </c>
      <c r="M7746" s="10"/>
      <c r="N7746" s="15"/>
      <c r="O7746" s="15"/>
      <c r="P7746" s="4"/>
    </row>
    <row r="7747" spans="1:16" ht="15" customHeight="1" x14ac:dyDescent="0.25">
      <c r="A7747" s="11">
        <f t="shared" si="946"/>
        <v>7744</v>
      </c>
      <c r="B7747" s="29">
        <v>38791</v>
      </c>
      <c r="C7747" s="25">
        <v>21</v>
      </c>
      <c r="D7747" s="12">
        <v>32.799999999999997</v>
      </c>
      <c r="E7747" s="25">
        <v>25.8</v>
      </c>
      <c r="F7747" s="35">
        <v>82</v>
      </c>
      <c r="G7747" s="25">
        <v>13.1</v>
      </c>
      <c r="H7747" s="13">
        <v>2.7</v>
      </c>
      <c r="I7747" s="25"/>
      <c r="J7747" s="12">
        <v>360</v>
      </c>
      <c r="K7747" s="12">
        <v>0</v>
      </c>
      <c r="L7747" s="25" t="s">
        <v>11</v>
      </c>
      <c r="M7747" s="10"/>
      <c r="N7747" s="15"/>
      <c r="O7747" s="15"/>
      <c r="P7747" s="4"/>
    </row>
    <row r="7748" spans="1:16" ht="15" customHeight="1" x14ac:dyDescent="0.25">
      <c r="A7748" s="11">
        <f t="shared" si="946"/>
        <v>7745</v>
      </c>
      <c r="B7748" s="29">
        <v>38792</v>
      </c>
      <c r="C7748" s="25">
        <v>23</v>
      </c>
      <c r="D7748" s="12">
        <v>32.799999999999997</v>
      </c>
      <c r="E7748" s="25">
        <v>25</v>
      </c>
      <c r="F7748" s="35">
        <v>88</v>
      </c>
      <c r="G7748" s="25">
        <v>1</v>
      </c>
      <c r="H7748" s="13">
        <v>1.7</v>
      </c>
      <c r="I7748" s="25"/>
      <c r="J7748" s="12">
        <v>225</v>
      </c>
      <c r="K7748" s="12">
        <v>0</v>
      </c>
      <c r="L7748" s="25" t="s">
        <v>13</v>
      </c>
      <c r="M7748" s="10"/>
      <c r="N7748" s="15"/>
      <c r="O7748" s="15"/>
      <c r="P7748" s="4"/>
    </row>
    <row r="7749" spans="1:16" ht="15" customHeight="1" x14ac:dyDescent="0.25">
      <c r="A7749" s="11">
        <f t="shared" si="946"/>
        <v>7746</v>
      </c>
      <c r="B7749" s="29">
        <v>38793</v>
      </c>
      <c r="C7749" s="25">
        <v>23</v>
      </c>
      <c r="D7749" s="12">
        <v>31.8</v>
      </c>
      <c r="E7749" s="25">
        <v>25.3</v>
      </c>
      <c r="F7749" s="35"/>
      <c r="G7749" s="25">
        <v>22</v>
      </c>
      <c r="H7749" s="13">
        <v>0.7</v>
      </c>
      <c r="I7749" s="25"/>
      <c r="J7749" s="12">
        <v>225</v>
      </c>
      <c r="K7749" s="12">
        <v>0</v>
      </c>
      <c r="L7749" s="25" t="s">
        <v>13</v>
      </c>
      <c r="M7749" s="10"/>
      <c r="N7749" s="15"/>
      <c r="O7749" s="15"/>
      <c r="P7749" s="4"/>
    </row>
    <row r="7750" spans="1:16" ht="15" customHeight="1" x14ac:dyDescent="0.25">
      <c r="A7750" s="11">
        <f t="shared" ref="A7750:A7813" si="947">A7749+1</f>
        <v>7747</v>
      </c>
      <c r="B7750" s="29">
        <v>38794</v>
      </c>
      <c r="C7750" s="25">
        <v>23</v>
      </c>
      <c r="D7750" s="12">
        <v>31</v>
      </c>
      <c r="E7750" s="25">
        <v>25.6</v>
      </c>
      <c r="F7750" s="35">
        <v>86</v>
      </c>
      <c r="G7750" s="25">
        <v>88</v>
      </c>
      <c r="H7750" s="13">
        <v>1.8</v>
      </c>
      <c r="I7750" s="25"/>
      <c r="J7750" s="12">
        <v>225</v>
      </c>
      <c r="K7750" s="12">
        <v>0</v>
      </c>
      <c r="L7750" s="25" t="s">
        <v>13</v>
      </c>
      <c r="M7750" s="10"/>
      <c r="N7750" s="15"/>
      <c r="O7750" s="15"/>
      <c r="P7750" s="4"/>
    </row>
    <row r="7751" spans="1:16" ht="15" customHeight="1" x14ac:dyDescent="0.25">
      <c r="A7751" s="11">
        <f t="shared" si="947"/>
        <v>7748</v>
      </c>
      <c r="B7751" s="29">
        <v>38795</v>
      </c>
      <c r="C7751" s="25">
        <v>23</v>
      </c>
      <c r="D7751" s="12">
        <v>28</v>
      </c>
      <c r="E7751" s="25">
        <v>25.3</v>
      </c>
      <c r="F7751" s="35">
        <v>92</v>
      </c>
      <c r="G7751" s="25">
        <v>128.5</v>
      </c>
      <c r="H7751" s="13">
        <v>0</v>
      </c>
      <c r="I7751" s="25"/>
      <c r="J7751" s="12">
        <v>180</v>
      </c>
      <c r="K7751" s="12">
        <v>0</v>
      </c>
      <c r="L7751" s="25" t="s">
        <v>18</v>
      </c>
      <c r="M7751" s="10"/>
      <c r="N7751" s="15"/>
      <c r="O7751" s="15"/>
      <c r="P7751" s="4"/>
    </row>
    <row r="7752" spans="1:16" ht="15" customHeight="1" x14ac:dyDescent="0.25">
      <c r="A7752" s="11">
        <f t="shared" si="947"/>
        <v>7749</v>
      </c>
      <c r="B7752" s="29">
        <v>38796</v>
      </c>
      <c r="C7752" s="25">
        <v>22</v>
      </c>
      <c r="D7752" s="12">
        <v>31.6</v>
      </c>
      <c r="E7752" s="25">
        <v>27.2</v>
      </c>
      <c r="F7752" s="35">
        <v>80</v>
      </c>
      <c r="G7752" s="25">
        <v>0.7</v>
      </c>
      <c r="H7752" s="13">
        <v>0.8</v>
      </c>
      <c r="I7752" s="25"/>
      <c r="J7752" s="12">
        <v>180</v>
      </c>
      <c r="K7752" s="12">
        <v>0</v>
      </c>
      <c r="L7752" s="25" t="s">
        <v>13</v>
      </c>
      <c r="M7752" s="10"/>
      <c r="N7752" s="15"/>
      <c r="O7752" s="15"/>
      <c r="P7752" s="4"/>
    </row>
    <row r="7753" spans="1:16" ht="15" customHeight="1" x14ac:dyDescent="0.25">
      <c r="A7753" s="11">
        <f t="shared" si="947"/>
        <v>7750</v>
      </c>
      <c r="B7753" s="29">
        <v>38797</v>
      </c>
      <c r="C7753" s="25">
        <v>22</v>
      </c>
      <c r="D7753" s="12">
        <v>30</v>
      </c>
      <c r="E7753" s="25">
        <v>25.8</v>
      </c>
      <c r="F7753" s="35">
        <v>88</v>
      </c>
      <c r="G7753" s="25">
        <v>0</v>
      </c>
      <c r="H7753" s="13">
        <v>0.3</v>
      </c>
      <c r="I7753" s="25"/>
      <c r="J7753" s="12">
        <v>360</v>
      </c>
      <c r="K7753" s="12">
        <v>0</v>
      </c>
      <c r="L7753" s="25" t="s">
        <v>11</v>
      </c>
      <c r="M7753" s="10"/>
      <c r="N7753" s="15"/>
      <c r="O7753" s="15"/>
      <c r="P7753" s="4"/>
    </row>
    <row r="7754" spans="1:16" ht="15" customHeight="1" x14ac:dyDescent="0.25">
      <c r="A7754" s="11">
        <f t="shared" si="947"/>
        <v>7751</v>
      </c>
      <c r="B7754" s="29">
        <v>38798</v>
      </c>
      <c r="C7754" s="25">
        <v>23</v>
      </c>
      <c r="D7754" s="12">
        <v>28.1</v>
      </c>
      <c r="E7754" s="25">
        <v>25.3</v>
      </c>
      <c r="F7754" s="35">
        <v>92</v>
      </c>
      <c r="G7754" s="25">
        <v>34</v>
      </c>
      <c r="H7754" s="13">
        <v>0</v>
      </c>
      <c r="I7754" s="25"/>
      <c r="J7754" s="12">
        <v>360</v>
      </c>
      <c r="K7754" s="12">
        <v>0</v>
      </c>
      <c r="L7754" s="25" t="s">
        <v>11</v>
      </c>
      <c r="M7754" s="10"/>
      <c r="N7754" s="15"/>
      <c r="O7754" s="15"/>
      <c r="P7754" s="4"/>
    </row>
    <row r="7755" spans="1:16" ht="15" customHeight="1" x14ac:dyDescent="0.25">
      <c r="A7755" s="11">
        <f t="shared" si="947"/>
        <v>7752</v>
      </c>
      <c r="B7755" s="29">
        <v>38799</v>
      </c>
      <c r="C7755" s="25">
        <v>22</v>
      </c>
      <c r="D7755" s="12">
        <v>29</v>
      </c>
      <c r="E7755" s="25">
        <v>24</v>
      </c>
      <c r="F7755" s="35">
        <v>96</v>
      </c>
      <c r="G7755" s="25">
        <v>42.9</v>
      </c>
      <c r="H7755" s="13">
        <v>0</v>
      </c>
      <c r="I7755" s="25"/>
      <c r="J7755" s="12">
        <v>225</v>
      </c>
      <c r="K7755" s="12">
        <v>0</v>
      </c>
      <c r="L7755" s="25" t="s">
        <v>13</v>
      </c>
      <c r="M7755" s="10"/>
      <c r="N7755" s="15"/>
      <c r="O7755" s="15"/>
      <c r="P7755" s="4"/>
    </row>
    <row r="7756" spans="1:16" ht="15" customHeight="1" x14ac:dyDescent="0.25">
      <c r="A7756" s="11">
        <f t="shared" si="947"/>
        <v>7753</v>
      </c>
      <c r="B7756" s="29">
        <v>38800</v>
      </c>
      <c r="C7756" s="25">
        <v>23</v>
      </c>
      <c r="D7756" s="12">
        <v>29.2</v>
      </c>
      <c r="E7756" s="25">
        <v>25.1</v>
      </c>
      <c r="F7756" s="35">
        <v>88</v>
      </c>
      <c r="G7756" s="25">
        <v>45</v>
      </c>
      <c r="H7756" s="13">
        <v>0</v>
      </c>
      <c r="I7756" s="25"/>
      <c r="J7756" s="12">
        <v>90</v>
      </c>
      <c r="K7756" s="12">
        <v>0</v>
      </c>
      <c r="L7756" s="25" t="s">
        <v>12</v>
      </c>
      <c r="M7756" s="10"/>
      <c r="N7756" s="15"/>
      <c r="O7756" s="15"/>
      <c r="P7756" s="4"/>
    </row>
    <row r="7757" spans="1:16" ht="15" customHeight="1" x14ac:dyDescent="0.25">
      <c r="A7757" s="11">
        <f t="shared" si="947"/>
        <v>7754</v>
      </c>
      <c r="B7757" s="29">
        <v>38801</v>
      </c>
      <c r="C7757" s="25">
        <v>23</v>
      </c>
      <c r="D7757" s="12">
        <v>30.8</v>
      </c>
      <c r="E7757" s="25">
        <v>26.3</v>
      </c>
      <c r="F7757" s="35">
        <v>84</v>
      </c>
      <c r="G7757" s="25">
        <v>14.8</v>
      </c>
      <c r="H7757" s="13">
        <v>2.2000000000000002</v>
      </c>
      <c r="I7757" s="25"/>
      <c r="J7757" s="12">
        <v>225</v>
      </c>
      <c r="K7757" s="12">
        <v>0</v>
      </c>
      <c r="L7757" s="25" t="s">
        <v>13</v>
      </c>
      <c r="M7757" s="10"/>
      <c r="N7757" s="15"/>
      <c r="O7757" s="15"/>
      <c r="P7757" s="4"/>
    </row>
    <row r="7758" spans="1:16" ht="15" customHeight="1" x14ac:dyDescent="0.25">
      <c r="A7758" s="11">
        <f t="shared" si="947"/>
        <v>7755</v>
      </c>
      <c r="B7758" s="29">
        <v>38802</v>
      </c>
      <c r="C7758" s="25">
        <v>23</v>
      </c>
      <c r="D7758" s="12">
        <v>29</v>
      </c>
      <c r="E7758" s="25">
        <v>25.9</v>
      </c>
      <c r="F7758" s="35">
        <v>90</v>
      </c>
      <c r="G7758" s="25">
        <v>4</v>
      </c>
      <c r="H7758" s="13">
        <v>0</v>
      </c>
      <c r="I7758" s="25"/>
      <c r="J7758" s="12">
        <v>225</v>
      </c>
      <c r="K7758" s="12">
        <v>0</v>
      </c>
      <c r="L7758" s="25" t="s">
        <v>13</v>
      </c>
      <c r="M7758" s="10"/>
      <c r="N7758" s="15"/>
      <c r="O7758" s="15"/>
      <c r="P7758" s="4"/>
    </row>
    <row r="7759" spans="1:16" ht="15" customHeight="1" x14ac:dyDescent="0.25">
      <c r="A7759" s="11">
        <f t="shared" si="947"/>
        <v>7756</v>
      </c>
      <c r="B7759" s="29">
        <v>38803</v>
      </c>
      <c r="C7759" s="25">
        <v>21</v>
      </c>
      <c r="D7759" s="12">
        <v>27.4</v>
      </c>
      <c r="E7759" s="25">
        <v>24.7</v>
      </c>
      <c r="F7759" s="35">
        <v>94</v>
      </c>
      <c r="G7759" s="25">
        <v>68.3</v>
      </c>
      <c r="H7759" s="13">
        <v>0</v>
      </c>
      <c r="I7759" s="25"/>
      <c r="J7759" s="12">
        <v>225</v>
      </c>
      <c r="K7759" s="12">
        <v>0</v>
      </c>
      <c r="L7759" s="25" t="s">
        <v>13</v>
      </c>
      <c r="M7759" s="10"/>
      <c r="N7759" s="15"/>
      <c r="O7759" s="15"/>
      <c r="P7759" s="4"/>
    </row>
    <row r="7760" spans="1:16" ht="15" customHeight="1" x14ac:dyDescent="0.25">
      <c r="A7760" s="11">
        <f t="shared" si="947"/>
        <v>7757</v>
      </c>
      <c r="B7760" s="29">
        <v>38804</v>
      </c>
      <c r="C7760" s="25">
        <v>22</v>
      </c>
      <c r="D7760" s="12">
        <v>31.6</v>
      </c>
      <c r="E7760" s="25">
        <v>26.1</v>
      </c>
      <c r="F7760" s="35">
        <v>84</v>
      </c>
      <c r="G7760" s="25">
        <v>7.5</v>
      </c>
      <c r="H7760" s="13">
        <v>1.2</v>
      </c>
      <c r="I7760" s="25"/>
      <c r="J7760" s="12">
        <v>225</v>
      </c>
      <c r="K7760" s="12">
        <v>0</v>
      </c>
      <c r="L7760" s="25" t="s">
        <v>13</v>
      </c>
      <c r="M7760" s="10"/>
      <c r="N7760" s="15"/>
      <c r="O7760" s="15"/>
      <c r="P7760" s="4"/>
    </row>
    <row r="7761" spans="1:16" ht="15" customHeight="1" x14ac:dyDescent="0.25">
      <c r="A7761" s="11">
        <f t="shared" si="947"/>
        <v>7758</v>
      </c>
      <c r="B7761" s="29">
        <v>38805</v>
      </c>
      <c r="C7761" s="25">
        <v>22</v>
      </c>
      <c r="D7761" s="12">
        <v>31.8</v>
      </c>
      <c r="E7761" s="25">
        <v>26.2</v>
      </c>
      <c r="F7761" s="35">
        <v>84</v>
      </c>
      <c r="G7761" s="25">
        <v>0</v>
      </c>
      <c r="H7761" s="13">
        <v>3.8</v>
      </c>
      <c r="I7761" s="25"/>
      <c r="J7761" s="12">
        <v>225</v>
      </c>
      <c r="K7761" s="12">
        <v>0</v>
      </c>
      <c r="L7761" s="25" t="s">
        <v>13</v>
      </c>
      <c r="M7761" s="10"/>
      <c r="N7761" s="15"/>
      <c r="O7761" s="15"/>
      <c r="P7761" s="4"/>
    </row>
    <row r="7762" spans="1:16" ht="15" customHeight="1" x14ac:dyDescent="0.25">
      <c r="A7762" s="11">
        <f t="shared" si="947"/>
        <v>7759</v>
      </c>
      <c r="B7762" s="29">
        <v>38806</v>
      </c>
      <c r="C7762" s="25">
        <v>21</v>
      </c>
      <c r="D7762" s="12">
        <v>32.4</v>
      </c>
      <c r="E7762" s="25">
        <v>26.6</v>
      </c>
      <c r="F7762" s="35">
        <v>83</v>
      </c>
      <c r="G7762" s="25">
        <v>0</v>
      </c>
      <c r="H7762" s="13">
        <v>3.8</v>
      </c>
      <c r="I7762" s="25"/>
      <c r="J7762" s="12">
        <v>360</v>
      </c>
      <c r="K7762" s="12">
        <v>0</v>
      </c>
      <c r="L7762" s="25" t="s">
        <v>11</v>
      </c>
      <c r="M7762" s="10"/>
      <c r="N7762" s="15"/>
      <c r="O7762" s="15"/>
      <c r="P7762" s="4"/>
    </row>
    <row r="7763" spans="1:16" ht="15" customHeight="1" x14ac:dyDescent="0.25">
      <c r="A7763" s="11">
        <f t="shared" si="947"/>
        <v>7760</v>
      </c>
      <c r="B7763" s="29">
        <v>38807</v>
      </c>
      <c r="C7763" s="25">
        <v>22</v>
      </c>
      <c r="D7763" s="12">
        <v>31.8</v>
      </c>
      <c r="E7763" s="25">
        <v>27.3</v>
      </c>
      <c r="F7763" s="35">
        <v>88</v>
      </c>
      <c r="G7763" s="25">
        <v>0</v>
      </c>
      <c r="H7763" s="13">
        <v>1.1000000000000001</v>
      </c>
      <c r="I7763" s="25"/>
      <c r="J7763" s="12">
        <v>225</v>
      </c>
      <c r="K7763" s="12">
        <v>0</v>
      </c>
      <c r="L7763" s="25" t="s">
        <v>13</v>
      </c>
      <c r="M7763" s="10"/>
      <c r="N7763" s="15"/>
      <c r="O7763" s="15"/>
      <c r="P7763" s="4"/>
    </row>
    <row r="7764" spans="1:16" ht="15" customHeight="1" x14ac:dyDescent="0.25">
      <c r="A7764" s="11">
        <f t="shared" si="947"/>
        <v>7761</v>
      </c>
      <c r="B7764" s="29">
        <v>38808</v>
      </c>
      <c r="C7764" s="25">
        <v>23</v>
      </c>
      <c r="D7764" s="12">
        <v>30.4</v>
      </c>
      <c r="E7764" s="25">
        <v>26.3</v>
      </c>
      <c r="F7764" s="35">
        <v>87</v>
      </c>
      <c r="G7764" s="25">
        <v>2.7</v>
      </c>
      <c r="H7764" s="13">
        <v>1.6</v>
      </c>
      <c r="I7764" s="25"/>
      <c r="J7764" s="12">
        <v>225</v>
      </c>
      <c r="K7764" s="12">
        <v>0</v>
      </c>
      <c r="L7764" s="25" t="s">
        <v>13</v>
      </c>
      <c r="M7764" s="10"/>
      <c r="N7764" s="15"/>
      <c r="O7764" s="15"/>
      <c r="P7764" s="4"/>
    </row>
    <row r="7765" spans="1:16" ht="15" customHeight="1" x14ac:dyDescent="0.25">
      <c r="A7765" s="11">
        <f t="shared" si="947"/>
        <v>7762</v>
      </c>
      <c r="B7765" s="29">
        <v>38809</v>
      </c>
      <c r="C7765" s="25">
        <v>24</v>
      </c>
      <c r="D7765" s="12">
        <v>30.8</v>
      </c>
      <c r="E7765" s="25">
        <v>25.9</v>
      </c>
      <c r="F7765" s="35">
        <v>91</v>
      </c>
      <c r="G7765" s="25">
        <v>8</v>
      </c>
      <c r="H7765" s="13">
        <v>1.8</v>
      </c>
      <c r="I7765" s="25"/>
      <c r="J7765" s="12">
        <v>270</v>
      </c>
      <c r="K7765" s="12">
        <v>0</v>
      </c>
      <c r="L7765" s="25" t="s">
        <v>13</v>
      </c>
      <c r="M7765" s="10"/>
      <c r="N7765" s="15"/>
      <c r="O7765" s="15"/>
      <c r="P7765" s="4"/>
    </row>
    <row r="7766" spans="1:16" ht="15" customHeight="1" x14ac:dyDescent="0.25">
      <c r="A7766" s="11">
        <f t="shared" si="947"/>
        <v>7763</v>
      </c>
      <c r="B7766" s="29">
        <v>38810</v>
      </c>
      <c r="C7766" s="25">
        <v>23</v>
      </c>
      <c r="D7766" s="12">
        <v>32</v>
      </c>
      <c r="E7766" s="25">
        <v>26.5</v>
      </c>
      <c r="F7766" s="35">
        <v>84</v>
      </c>
      <c r="G7766" s="25">
        <v>4</v>
      </c>
      <c r="H7766" s="13">
        <v>2.2999999999999998</v>
      </c>
      <c r="I7766" s="25"/>
      <c r="J7766" s="12">
        <v>225</v>
      </c>
      <c r="K7766" s="12">
        <v>0</v>
      </c>
      <c r="L7766" s="25" t="s">
        <v>13</v>
      </c>
      <c r="M7766" s="10"/>
      <c r="N7766" s="15"/>
      <c r="O7766" s="15"/>
      <c r="P7766" s="4"/>
    </row>
    <row r="7767" spans="1:16" ht="15" customHeight="1" x14ac:dyDescent="0.25">
      <c r="A7767" s="11">
        <f t="shared" si="947"/>
        <v>7764</v>
      </c>
      <c r="B7767" s="29">
        <v>38811</v>
      </c>
      <c r="C7767" s="25">
        <v>23</v>
      </c>
      <c r="D7767" s="12">
        <v>30</v>
      </c>
      <c r="E7767" s="25">
        <v>26.1</v>
      </c>
      <c r="F7767" s="35">
        <v>89</v>
      </c>
      <c r="G7767" s="25">
        <v>0</v>
      </c>
      <c r="H7767" s="13">
        <v>1.4</v>
      </c>
      <c r="I7767" s="25"/>
      <c r="J7767" s="12">
        <v>225</v>
      </c>
      <c r="K7767" s="12">
        <v>0</v>
      </c>
      <c r="L7767" s="25" t="s">
        <v>13</v>
      </c>
      <c r="M7767" s="10"/>
      <c r="N7767" s="15"/>
      <c r="O7767" s="15"/>
      <c r="P7767" s="4"/>
    </row>
    <row r="7768" spans="1:16" ht="15" customHeight="1" x14ac:dyDescent="0.25">
      <c r="A7768" s="11">
        <f t="shared" si="947"/>
        <v>7765</v>
      </c>
      <c r="B7768" s="29">
        <v>38812</v>
      </c>
      <c r="C7768" s="25">
        <v>20</v>
      </c>
      <c r="D7768" s="12">
        <v>32</v>
      </c>
      <c r="E7768" s="25">
        <v>24.5</v>
      </c>
      <c r="F7768" s="35">
        <v>83</v>
      </c>
      <c r="G7768" s="25">
        <v>10</v>
      </c>
      <c r="H7768" s="13">
        <v>0.9</v>
      </c>
      <c r="I7768" s="25"/>
      <c r="J7768" s="12">
        <v>45</v>
      </c>
      <c r="K7768" s="12">
        <v>0</v>
      </c>
      <c r="L7768" s="25" t="s">
        <v>17</v>
      </c>
      <c r="M7768" s="10"/>
      <c r="N7768" s="15"/>
      <c r="O7768" s="15"/>
      <c r="P7768" s="4"/>
    </row>
    <row r="7769" spans="1:16" ht="15" customHeight="1" x14ac:dyDescent="0.25">
      <c r="A7769" s="11">
        <f t="shared" si="947"/>
        <v>7766</v>
      </c>
      <c r="B7769" s="29">
        <v>38813</v>
      </c>
      <c r="C7769" s="25">
        <v>21</v>
      </c>
      <c r="D7769" s="12">
        <v>32.799999999999997</v>
      </c>
      <c r="E7769" s="25">
        <v>25.6</v>
      </c>
      <c r="F7769" s="35">
        <v>85</v>
      </c>
      <c r="G7769" s="25">
        <v>0</v>
      </c>
      <c r="H7769" s="13">
        <v>4</v>
      </c>
      <c r="I7769" s="25"/>
      <c r="J7769" s="12">
        <v>225</v>
      </c>
      <c r="K7769" s="12">
        <v>0</v>
      </c>
      <c r="L7769" s="25" t="s">
        <v>13</v>
      </c>
      <c r="M7769" s="10"/>
      <c r="N7769" s="15"/>
      <c r="O7769" s="15"/>
      <c r="P7769" s="4"/>
    </row>
    <row r="7770" spans="1:16" ht="15" customHeight="1" x14ac:dyDescent="0.25">
      <c r="A7770" s="11">
        <f t="shared" si="947"/>
        <v>7767</v>
      </c>
      <c r="B7770" s="29">
        <v>38814</v>
      </c>
      <c r="C7770" s="25">
        <v>23</v>
      </c>
      <c r="D7770" s="12">
        <v>32.6</v>
      </c>
      <c r="E7770" s="25">
        <v>26.2</v>
      </c>
      <c r="F7770" s="35">
        <v>85</v>
      </c>
      <c r="G7770" s="25">
        <v>1</v>
      </c>
      <c r="H7770" s="13">
        <v>1.6</v>
      </c>
      <c r="I7770" s="25"/>
      <c r="J7770" s="12">
        <v>225</v>
      </c>
      <c r="K7770" s="12">
        <v>0</v>
      </c>
      <c r="L7770" s="25" t="s">
        <v>13</v>
      </c>
      <c r="M7770" s="10"/>
      <c r="N7770" s="15"/>
      <c r="O7770" s="15"/>
      <c r="P7770" s="4"/>
    </row>
    <row r="7771" spans="1:16" ht="15" customHeight="1" x14ac:dyDescent="0.25">
      <c r="A7771" s="11">
        <f t="shared" si="947"/>
        <v>7768</v>
      </c>
      <c r="B7771" s="29">
        <v>38815</v>
      </c>
      <c r="C7771" s="25">
        <v>23</v>
      </c>
      <c r="D7771" s="12">
        <v>32.4</v>
      </c>
      <c r="E7771" s="25">
        <v>26.6</v>
      </c>
      <c r="F7771" s="35">
        <v>83</v>
      </c>
      <c r="G7771" s="25">
        <v>0</v>
      </c>
      <c r="H7771" s="13">
        <v>2.8</v>
      </c>
      <c r="I7771" s="25"/>
      <c r="J7771" s="12">
        <v>360</v>
      </c>
      <c r="K7771" s="12">
        <v>0</v>
      </c>
      <c r="L7771" s="25" t="s">
        <v>11</v>
      </c>
      <c r="M7771" s="10"/>
      <c r="N7771" s="15"/>
      <c r="O7771" s="15"/>
      <c r="P7771" s="4"/>
    </row>
    <row r="7772" spans="1:16" ht="15" customHeight="1" x14ac:dyDescent="0.25">
      <c r="A7772" s="11">
        <f t="shared" si="947"/>
        <v>7769</v>
      </c>
      <c r="B7772" s="29">
        <v>38816</v>
      </c>
      <c r="C7772" s="25">
        <v>22</v>
      </c>
      <c r="D7772" s="12">
        <v>30.2</v>
      </c>
      <c r="E7772" s="25">
        <v>28.6</v>
      </c>
      <c r="F7772" s="35">
        <v>86</v>
      </c>
      <c r="G7772" s="25">
        <v>37</v>
      </c>
      <c r="H7772" s="13">
        <v>3.9</v>
      </c>
      <c r="I7772" s="25"/>
      <c r="J7772" s="12">
        <v>225</v>
      </c>
      <c r="K7772" s="12">
        <v>0</v>
      </c>
      <c r="L7772" s="25" t="s">
        <v>13</v>
      </c>
      <c r="M7772" s="10"/>
      <c r="N7772" s="15"/>
      <c r="O7772" s="15"/>
      <c r="P7772" s="4"/>
    </row>
    <row r="7773" spans="1:16" ht="15" customHeight="1" x14ac:dyDescent="0.25">
      <c r="A7773" s="11">
        <f t="shared" si="947"/>
        <v>7770</v>
      </c>
      <c r="B7773" s="29">
        <v>38817</v>
      </c>
      <c r="C7773" s="25">
        <v>21</v>
      </c>
      <c r="D7773" s="12">
        <v>33</v>
      </c>
      <c r="E7773" s="25">
        <v>26.1</v>
      </c>
      <c r="F7773" s="35">
        <v>78</v>
      </c>
      <c r="G7773" s="25">
        <v>6</v>
      </c>
      <c r="H7773" s="13">
        <v>5.9</v>
      </c>
      <c r="I7773" s="25"/>
      <c r="J7773" s="12">
        <v>270</v>
      </c>
      <c r="K7773" s="12">
        <v>0</v>
      </c>
      <c r="L7773" s="25" t="s">
        <v>13</v>
      </c>
      <c r="M7773" s="10"/>
      <c r="N7773" s="15"/>
      <c r="O7773" s="15"/>
      <c r="P7773" s="4"/>
    </row>
    <row r="7774" spans="1:16" ht="15" customHeight="1" x14ac:dyDescent="0.25">
      <c r="A7774" s="11">
        <f t="shared" si="947"/>
        <v>7771</v>
      </c>
      <c r="B7774" s="29">
        <v>38818</v>
      </c>
      <c r="C7774" s="25">
        <v>23</v>
      </c>
      <c r="D7774" s="12">
        <v>32.799999999999997</v>
      </c>
      <c r="E7774" s="25">
        <v>25.1</v>
      </c>
      <c r="F7774" s="35">
        <v>91</v>
      </c>
      <c r="G7774" s="25">
        <v>1</v>
      </c>
      <c r="H7774" s="13">
        <v>0.2</v>
      </c>
      <c r="I7774" s="25"/>
      <c r="J7774" s="12">
        <v>225</v>
      </c>
      <c r="K7774" s="12">
        <v>0</v>
      </c>
      <c r="L7774" s="25" t="s">
        <v>13</v>
      </c>
      <c r="M7774" s="10"/>
      <c r="N7774" s="15"/>
      <c r="O7774" s="15"/>
      <c r="P7774" s="4"/>
    </row>
    <row r="7775" spans="1:16" ht="15" customHeight="1" x14ac:dyDescent="0.25">
      <c r="A7775" s="11">
        <f t="shared" si="947"/>
        <v>7772</v>
      </c>
      <c r="B7775" s="29">
        <v>38819</v>
      </c>
      <c r="C7775" s="25">
        <v>21</v>
      </c>
      <c r="D7775" s="12">
        <v>32</v>
      </c>
      <c r="E7775" s="25">
        <v>25.9</v>
      </c>
      <c r="F7775" s="35">
        <v>84</v>
      </c>
      <c r="G7775" s="25">
        <v>0</v>
      </c>
      <c r="H7775" s="13">
        <v>6.3</v>
      </c>
      <c r="I7775" s="25"/>
      <c r="J7775" s="12">
        <v>360</v>
      </c>
      <c r="K7775" s="12">
        <v>0</v>
      </c>
      <c r="L7775" s="25" t="s">
        <v>11</v>
      </c>
      <c r="M7775" s="10"/>
      <c r="N7775" s="15"/>
      <c r="O7775" s="15"/>
      <c r="P7775" s="4"/>
    </row>
    <row r="7776" spans="1:16" ht="15" customHeight="1" x14ac:dyDescent="0.25">
      <c r="A7776" s="11">
        <f t="shared" si="947"/>
        <v>7773</v>
      </c>
      <c r="B7776" s="29">
        <v>38820</v>
      </c>
      <c r="C7776" s="25">
        <v>22</v>
      </c>
      <c r="D7776" s="12">
        <v>32.6</v>
      </c>
      <c r="E7776" s="25">
        <v>26.4</v>
      </c>
      <c r="F7776" s="35">
        <v>83</v>
      </c>
      <c r="G7776" s="25">
        <v>6.1</v>
      </c>
      <c r="H7776" s="13">
        <v>4.5999999999999996</v>
      </c>
      <c r="I7776" s="25"/>
      <c r="J7776" s="12">
        <v>225</v>
      </c>
      <c r="K7776" s="12">
        <v>0</v>
      </c>
      <c r="L7776" s="25" t="s">
        <v>13</v>
      </c>
      <c r="M7776" s="10"/>
      <c r="N7776" s="15"/>
      <c r="O7776" s="15"/>
      <c r="P7776" s="4"/>
    </row>
    <row r="7777" spans="1:16" ht="15" customHeight="1" x14ac:dyDescent="0.25">
      <c r="A7777" s="11">
        <f t="shared" si="947"/>
        <v>7774</v>
      </c>
      <c r="B7777" s="29">
        <v>38821</v>
      </c>
      <c r="C7777" s="25">
        <v>22</v>
      </c>
      <c r="D7777" s="12">
        <v>32.4</v>
      </c>
      <c r="E7777" s="25">
        <v>26.1</v>
      </c>
      <c r="F7777" s="35">
        <v>85</v>
      </c>
      <c r="G7777" s="25">
        <v>0.5</v>
      </c>
      <c r="H7777" s="13">
        <v>0.1</v>
      </c>
      <c r="I7777" s="25"/>
      <c r="J7777" s="12">
        <v>225</v>
      </c>
      <c r="K7777" s="12">
        <v>0</v>
      </c>
      <c r="L7777" s="25" t="s">
        <v>13</v>
      </c>
      <c r="M7777" s="10"/>
      <c r="N7777" s="15"/>
      <c r="O7777" s="15"/>
      <c r="P7777" s="4"/>
    </row>
    <row r="7778" spans="1:16" ht="15" customHeight="1" x14ac:dyDescent="0.25">
      <c r="A7778" s="11">
        <f t="shared" si="947"/>
        <v>7775</v>
      </c>
      <c r="B7778" s="29">
        <v>38822</v>
      </c>
      <c r="C7778" s="25">
        <v>22</v>
      </c>
      <c r="D7778" s="12">
        <v>32.200000000000003</v>
      </c>
      <c r="E7778" s="25">
        <v>25.9</v>
      </c>
      <c r="F7778" s="35">
        <v>83</v>
      </c>
      <c r="G7778" s="25">
        <v>5.9</v>
      </c>
      <c r="H7778" s="13">
        <v>2.1</v>
      </c>
      <c r="I7778" s="25"/>
      <c r="J7778" s="12">
        <v>225</v>
      </c>
      <c r="K7778" s="12">
        <v>0</v>
      </c>
      <c r="L7778" s="25" t="s">
        <v>13</v>
      </c>
      <c r="M7778" s="10"/>
      <c r="N7778" s="15"/>
      <c r="O7778" s="15"/>
      <c r="P7778" s="4"/>
    </row>
    <row r="7779" spans="1:16" ht="15" customHeight="1" x14ac:dyDescent="0.25">
      <c r="A7779" s="11">
        <f t="shared" si="947"/>
        <v>7776</v>
      </c>
      <c r="B7779" s="29">
        <v>38823</v>
      </c>
      <c r="C7779" s="25">
        <v>23</v>
      </c>
      <c r="D7779" s="12">
        <v>32.4</v>
      </c>
      <c r="E7779" s="25">
        <v>25.3</v>
      </c>
      <c r="F7779" s="35"/>
      <c r="G7779" s="25">
        <v>13</v>
      </c>
      <c r="H7779" s="13">
        <v>8</v>
      </c>
      <c r="I7779" s="25"/>
      <c r="J7779" s="12"/>
      <c r="K7779" s="12"/>
      <c r="L7779" s="25"/>
      <c r="M7779" s="10"/>
      <c r="N7779" s="15"/>
      <c r="O7779" s="15"/>
      <c r="P7779" s="4"/>
    </row>
    <row r="7780" spans="1:16" ht="15" customHeight="1" x14ac:dyDescent="0.25">
      <c r="A7780" s="11">
        <f t="shared" si="947"/>
        <v>7777</v>
      </c>
      <c r="B7780" s="29">
        <v>38824</v>
      </c>
      <c r="C7780" s="25">
        <v>23</v>
      </c>
      <c r="D7780" s="12">
        <v>32.5</v>
      </c>
      <c r="E7780" s="25">
        <v>28.2</v>
      </c>
      <c r="F7780" s="35">
        <v>92</v>
      </c>
      <c r="G7780" s="25">
        <v>4</v>
      </c>
      <c r="H7780" s="13">
        <v>0.2</v>
      </c>
      <c r="I7780" s="25"/>
      <c r="J7780" s="12">
        <v>225</v>
      </c>
      <c r="K7780" s="12">
        <v>0</v>
      </c>
      <c r="L7780" s="25" t="s">
        <v>13</v>
      </c>
      <c r="M7780" s="10"/>
      <c r="N7780" s="15"/>
      <c r="O7780" s="15"/>
      <c r="P7780" s="4"/>
    </row>
    <row r="7781" spans="1:16" ht="15" customHeight="1" x14ac:dyDescent="0.25">
      <c r="A7781" s="11">
        <f t="shared" si="947"/>
        <v>7778</v>
      </c>
      <c r="B7781" s="29">
        <v>38825</v>
      </c>
      <c r="C7781" s="25">
        <v>21</v>
      </c>
      <c r="D7781" s="12">
        <v>31.2</v>
      </c>
      <c r="E7781" s="25">
        <v>25.3</v>
      </c>
      <c r="F7781" s="35">
        <v>79</v>
      </c>
      <c r="G7781" s="25">
        <v>0</v>
      </c>
      <c r="H7781" s="13">
        <v>3.5</v>
      </c>
      <c r="I7781" s="25"/>
      <c r="J7781" s="12">
        <v>90</v>
      </c>
      <c r="K7781" s="12">
        <v>0</v>
      </c>
      <c r="L7781" s="25" t="s">
        <v>12</v>
      </c>
      <c r="M7781" s="10"/>
      <c r="N7781" s="15"/>
      <c r="O7781" s="15"/>
      <c r="P7781" s="4"/>
    </row>
    <row r="7782" spans="1:16" ht="15" customHeight="1" x14ac:dyDescent="0.25">
      <c r="A7782" s="11">
        <f t="shared" si="947"/>
        <v>7779</v>
      </c>
      <c r="B7782" s="29">
        <v>38826</v>
      </c>
      <c r="C7782" s="25">
        <v>23</v>
      </c>
      <c r="D7782" s="12">
        <v>32.4</v>
      </c>
      <c r="E7782" s="25">
        <v>25.5</v>
      </c>
      <c r="F7782" s="35">
        <v>86</v>
      </c>
      <c r="G7782" s="25">
        <v>0</v>
      </c>
      <c r="H7782" s="13">
        <v>0.3</v>
      </c>
      <c r="I7782" s="25"/>
      <c r="J7782" s="12">
        <v>225</v>
      </c>
      <c r="K7782" s="12">
        <v>0</v>
      </c>
      <c r="L7782" s="25" t="s">
        <v>13</v>
      </c>
      <c r="M7782" s="10"/>
      <c r="N7782" s="15"/>
      <c r="O7782" s="15"/>
      <c r="P7782" s="4"/>
    </row>
    <row r="7783" spans="1:16" ht="15" customHeight="1" x14ac:dyDescent="0.25">
      <c r="A7783" s="11">
        <f t="shared" si="947"/>
        <v>7780</v>
      </c>
      <c r="B7783" s="29">
        <v>38827</v>
      </c>
      <c r="C7783" s="25">
        <v>23</v>
      </c>
      <c r="D7783" s="12">
        <v>32.799999999999997</v>
      </c>
      <c r="E7783" s="25">
        <v>24.7</v>
      </c>
      <c r="F7783" s="35">
        <v>82</v>
      </c>
      <c r="G7783" s="25">
        <v>0.8</v>
      </c>
      <c r="H7783" s="13">
        <v>0</v>
      </c>
      <c r="I7783" s="25"/>
      <c r="J7783" s="12">
        <v>225</v>
      </c>
      <c r="K7783" s="12">
        <v>0</v>
      </c>
      <c r="L7783" s="25" t="s">
        <v>13</v>
      </c>
      <c r="M7783" s="10"/>
      <c r="N7783" s="15"/>
      <c r="O7783" s="15"/>
      <c r="P7783" s="4"/>
    </row>
    <row r="7784" spans="1:16" ht="15" customHeight="1" x14ac:dyDescent="0.25">
      <c r="A7784" s="11">
        <f t="shared" si="947"/>
        <v>7781</v>
      </c>
      <c r="B7784" s="29">
        <v>38828</v>
      </c>
      <c r="C7784" s="25">
        <v>22</v>
      </c>
      <c r="D7784" s="12">
        <v>32.799999999999997</v>
      </c>
      <c r="E7784" s="25">
        <v>24.5</v>
      </c>
      <c r="F7784" s="35">
        <v>94</v>
      </c>
      <c r="G7784" s="25">
        <v>77</v>
      </c>
      <c r="H7784" s="13">
        <v>2.7</v>
      </c>
      <c r="I7784" s="25"/>
      <c r="J7784" s="12">
        <v>225</v>
      </c>
      <c r="K7784" s="12">
        <v>0</v>
      </c>
      <c r="L7784" s="25" t="s">
        <v>13</v>
      </c>
      <c r="M7784" s="10"/>
      <c r="N7784" s="15"/>
      <c r="O7784" s="15"/>
      <c r="P7784" s="4"/>
    </row>
    <row r="7785" spans="1:16" ht="15" customHeight="1" x14ac:dyDescent="0.25">
      <c r="A7785" s="11">
        <f t="shared" si="947"/>
        <v>7782</v>
      </c>
      <c r="B7785" s="29">
        <v>38829</v>
      </c>
      <c r="C7785" s="25">
        <v>22</v>
      </c>
      <c r="D7785" s="12">
        <v>31.8</v>
      </c>
      <c r="E7785" s="25">
        <v>25.2</v>
      </c>
      <c r="F7785" s="35">
        <v>95</v>
      </c>
      <c r="G7785" s="25">
        <v>20</v>
      </c>
      <c r="H7785" s="13">
        <v>3.2</v>
      </c>
      <c r="I7785" s="25"/>
      <c r="J7785" s="12">
        <v>360</v>
      </c>
      <c r="K7785" s="12">
        <v>0</v>
      </c>
      <c r="L7785" s="25" t="s">
        <v>11</v>
      </c>
      <c r="M7785" s="10"/>
      <c r="N7785" s="15"/>
      <c r="O7785" s="15"/>
      <c r="P7785" s="4"/>
    </row>
    <row r="7786" spans="1:16" ht="15" customHeight="1" x14ac:dyDescent="0.25">
      <c r="A7786" s="11">
        <f t="shared" si="947"/>
        <v>7783</v>
      </c>
      <c r="B7786" s="29">
        <v>38830</v>
      </c>
      <c r="C7786" s="25">
        <v>23</v>
      </c>
      <c r="D7786" s="12">
        <v>30</v>
      </c>
      <c r="E7786" s="25">
        <v>24.3</v>
      </c>
      <c r="F7786" s="35">
        <v>87</v>
      </c>
      <c r="G7786" s="25">
        <v>3.5</v>
      </c>
      <c r="H7786" s="13">
        <v>3.1</v>
      </c>
      <c r="I7786" s="25"/>
      <c r="J7786" s="12">
        <v>225</v>
      </c>
      <c r="K7786" s="12">
        <v>0</v>
      </c>
      <c r="L7786" s="25" t="s">
        <v>13</v>
      </c>
      <c r="M7786" s="10"/>
      <c r="N7786" s="15"/>
      <c r="O7786" s="15"/>
      <c r="P7786" s="4"/>
    </row>
    <row r="7787" spans="1:16" ht="15" customHeight="1" x14ac:dyDescent="0.25">
      <c r="A7787" s="11">
        <f t="shared" si="947"/>
        <v>7784</v>
      </c>
      <c r="B7787" s="29">
        <v>38831</v>
      </c>
      <c r="C7787" s="25">
        <v>22</v>
      </c>
      <c r="D7787" s="12">
        <v>30.2</v>
      </c>
      <c r="E7787" s="25">
        <v>25</v>
      </c>
      <c r="F7787" s="35">
        <v>88</v>
      </c>
      <c r="G7787" s="25">
        <v>1</v>
      </c>
      <c r="H7787" s="13">
        <v>4.2</v>
      </c>
      <c r="I7787" s="25"/>
      <c r="J7787" s="12">
        <v>225</v>
      </c>
      <c r="K7787" s="12">
        <v>0</v>
      </c>
      <c r="L7787" s="25" t="s">
        <v>13</v>
      </c>
      <c r="M7787" s="10"/>
      <c r="N7787" s="15"/>
      <c r="O7787" s="15"/>
      <c r="P7787" s="4"/>
    </row>
    <row r="7788" spans="1:16" ht="15" customHeight="1" x14ac:dyDescent="0.25">
      <c r="A7788" s="11">
        <f t="shared" si="947"/>
        <v>7785</v>
      </c>
      <c r="B7788" s="29">
        <v>38832</v>
      </c>
      <c r="C7788" s="25">
        <v>21</v>
      </c>
      <c r="D7788" s="12">
        <v>31.6</v>
      </c>
      <c r="E7788" s="25">
        <v>24</v>
      </c>
      <c r="F7788" s="35">
        <v>89</v>
      </c>
      <c r="G7788" s="25">
        <v>7.1</v>
      </c>
      <c r="H7788" s="13">
        <v>5.0999999999999996</v>
      </c>
      <c r="I7788" s="25"/>
      <c r="J7788" s="12">
        <v>225</v>
      </c>
      <c r="K7788" s="12">
        <v>0</v>
      </c>
      <c r="L7788" s="25" t="s">
        <v>13</v>
      </c>
      <c r="M7788" s="10"/>
      <c r="N7788" s="15"/>
      <c r="O7788" s="15"/>
      <c r="P7788" s="4"/>
    </row>
    <row r="7789" spans="1:16" ht="15" customHeight="1" x14ac:dyDescent="0.25">
      <c r="A7789" s="11">
        <f t="shared" si="947"/>
        <v>7786</v>
      </c>
      <c r="B7789" s="29">
        <v>38833</v>
      </c>
      <c r="C7789" s="25">
        <v>21</v>
      </c>
      <c r="D7789" s="12">
        <v>32.200000000000003</v>
      </c>
      <c r="E7789" s="25">
        <v>25.4</v>
      </c>
      <c r="F7789" s="35">
        <v>88</v>
      </c>
      <c r="G7789" s="25">
        <v>17.5</v>
      </c>
      <c r="H7789" s="13">
        <v>1.2</v>
      </c>
      <c r="I7789" s="25"/>
      <c r="J7789" s="12">
        <v>135</v>
      </c>
      <c r="K7789" s="12">
        <v>0</v>
      </c>
      <c r="L7789" s="25" t="s">
        <v>18</v>
      </c>
      <c r="M7789" s="10"/>
      <c r="N7789" s="15"/>
      <c r="O7789" s="15"/>
      <c r="P7789" s="4"/>
    </row>
    <row r="7790" spans="1:16" ht="15" customHeight="1" x14ac:dyDescent="0.25">
      <c r="A7790" s="11">
        <f t="shared" si="947"/>
        <v>7787</v>
      </c>
      <c r="B7790" s="29">
        <v>38834</v>
      </c>
      <c r="C7790" s="25">
        <v>22</v>
      </c>
      <c r="D7790" s="12">
        <v>31.6</v>
      </c>
      <c r="E7790" s="25">
        <v>26.5</v>
      </c>
      <c r="F7790" s="35">
        <v>89</v>
      </c>
      <c r="G7790" s="25">
        <v>2.6</v>
      </c>
      <c r="H7790" s="13">
        <v>4.5999999999999996</v>
      </c>
      <c r="I7790" s="25"/>
      <c r="J7790" s="12">
        <v>360</v>
      </c>
      <c r="K7790" s="12">
        <v>0</v>
      </c>
      <c r="L7790" s="25" t="s">
        <v>11</v>
      </c>
      <c r="M7790" s="10"/>
      <c r="N7790" s="15"/>
      <c r="O7790" s="15"/>
      <c r="P7790" s="4"/>
    </row>
    <row r="7791" spans="1:16" ht="15" customHeight="1" x14ac:dyDescent="0.25">
      <c r="A7791" s="11">
        <f t="shared" si="947"/>
        <v>7788</v>
      </c>
      <c r="B7791" s="29">
        <v>38835</v>
      </c>
      <c r="C7791" s="25">
        <v>23</v>
      </c>
      <c r="D7791" s="12">
        <v>32.4</v>
      </c>
      <c r="E7791" s="25">
        <v>26.8</v>
      </c>
      <c r="F7791" s="35">
        <v>87</v>
      </c>
      <c r="G7791" s="25">
        <v>0</v>
      </c>
      <c r="H7791" s="13">
        <v>0.3</v>
      </c>
      <c r="I7791" s="25"/>
      <c r="J7791" s="12">
        <v>225</v>
      </c>
      <c r="K7791" s="12">
        <v>0</v>
      </c>
      <c r="L7791" s="25" t="s">
        <v>13</v>
      </c>
      <c r="M7791" s="10"/>
      <c r="N7791" s="15"/>
      <c r="O7791" s="15"/>
      <c r="P7791" s="4"/>
    </row>
    <row r="7792" spans="1:16" ht="15" customHeight="1" x14ac:dyDescent="0.25">
      <c r="A7792" s="11">
        <f t="shared" si="947"/>
        <v>7789</v>
      </c>
      <c r="B7792" s="29">
        <v>38836</v>
      </c>
      <c r="C7792" s="25">
        <v>23</v>
      </c>
      <c r="D7792" s="12">
        <v>29.4</v>
      </c>
      <c r="E7792" s="25"/>
      <c r="F7792" s="35">
        <v>89</v>
      </c>
      <c r="G7792" s="25">
        <v>12.3</v>
      </c>
      <c r="H7792" s="13">
        <v>7</v>
      </c>
      <c r="I7792" s="25"/>
      <c r="J7792" s="12">
        <v>225</v>
      </c>
      <c r="K7792" s="12">
        <v>0</v>
      </c>
      <c r="L7792" s="25" t="s">
        <v>13</v>
      </c>
      <c r="M7792" s="10"/>
      <c r="N7792" s="15"/>
      <c r="O7792" s="15"/>
      <c r="P7792" s="4"/>
    </row>
    <row r="7793" spans="1:16" ht="15" customHeight="1" x14ac:dyDescent="0.25">
      <c r="A7793" s="11">
        <f t="shared" si="947"/>
        <v>7790</v>
      </c>
      <c r="B7793" s="29">
        <v>38837</v>
      </c>
      <c r="C7793" s="25">
        <v>22</v>
      </c>
      <c r="D7793" s="12">
        <v>32.4</v>
      </c>
      <c r="E7793" s="25"/>
      <c r="F7793" s="35">
        <v>89</v>
      </c>
      <c r="G7793" s="25">
        <v>1</v>
      </c>
      <c r="H7793" s="13">
        <v>0</v>
      </c>
      <c r="I7793" s="25"/>
      <c r="J7793" s="12">
        <v>360</v>
      </c>
      <c r="K7793" s="12">
        <v>0</v>
      </c>
      <c r="L7793" s="25" t="s">
        <v>11</v>
      </c>
      <c r="M7793" s="10"/>
      <c r="N7793" s="15"/>
      <c r="O7793" s="15"/>
      <c r="P7793" s="4"/>
    </row>
    <row r="7794" spans="1:16" ht="15" customHeight="1" x14ac:dyDescent="0.25">
      <c r="A7794" s="11">
        <f t="shared" si="947"/>
        <v>7791</v>
      </c>
      <c r="B7794" s="29">
        <v>38838</v>
      </c>
      <c r="C7794" s="25">
        <v>21</v>
      </c>
      <c r="D7794" s="12">
        <v>32.299999999999997</v>
      </c>
      <c r="E7794" s="25">
        <v>25.6</v>
      </c>
      <c r="F7794" s="35">
        <v>82</v>
      </c>
      <c r="G7794" s="25">
        <v>0</v>
      </c>
      <c r="H7794" s="13">
        <v>7.7</v>
      </c>
      <c r="I7794" s="25"/>
      <c r="J7794" s="12">
        <v>315</v>
      </c>
      <c r="K7794" s="12">
        <v>0</v>
      </c>
      <c r="L7794" s="25" t="s">
        <v>13</v>
      </c>
      <c r="M7794" s="10"/>
      <c r="N7794" s="15"/>
      <c r="O7794" s="15"/>
      <c r="P7794" s="4"/>
    </row>
    <row r="7795" spans="1:16" ht="15" customHeight="1" x14ac:dyDescent="0.25">
      <c r="A7795" s="11">
        <f t="shared" si="947"/>
        <v>7792</v>
      </c>
      <c r="B7795" s="29">
        <v>38839</v>
      </c>
      <c r="C7795" s="25">
        <v>21</v>
      </c>
      <c r="D7795" s="12">
        <v>32.5</v>
      </c>
      <c r="E7795" s="25">
        <v>26.2</v>
      </c>
      <c r="F7795" s="35">
        <v>80</v>
      </c>
      <c r="G7795" s="25">
        <v>0</v>
      </c>
      <c r="H7795" s="13">
        <v>6.7</v>
      </c>
      <c r="I7795" s="25"/>
      <c r="J7795" s="12">
        <v>225</v>
      </c>
      <c r="K7795" s="12">
        <v>0</v>
      </c>
      <c r="L7795" s="25" t="s">
        <v>13</v>
      </c>
      <c r="M7795" s="10"/>
      <c r="N7795" s="15"/>
      <c r="O7795" s="15"/>
      <c r="P7795" s="4"/>
    </row>
    <row r="7796" spans="1:16" ht="15" customHeight="1" x14ac:dyDescent="0.25">
      <c r="A7796" s="11">
        <f t="shared" si="947"/>
        <v>7793</v>
      </c>
      <c r="B7796" s="29">
        <v>38840</v>
      </c>
      <c r="C7796" s="25">
        <v>21</v>
      </c>
      <c r="D7796" s="12">
        <v>33.4</v>
      </c>
      <c r="E7796" s="25">
        <v>26.2</v>
      </c>
      <c r="F7796" s="35">
        <v>78</v>
      </c>
      <c r="G7796" s="25">
        <v>0</v>
      </c>
      <c r="H7796" s="13">
        <v>8</v>
      </c>
      <c r="I7796" s="25"/>
      <c r="J7796" s="12">
        <v>225</v>
      </c>
      <c r="K7796" s="12">
        <v>0</v>
      </c>
      <c r="L7796" s="25" t="s">
        <v>13</v>
      </c>
      <c r="M7796" s="10"/>
      <c r="N7796" s="15"/>
      <c r="O7796" s="15"/>
      <c r="P7796" s="4"/>
    </row>
    <row r="7797" spans="1:16" ht="15" customHeight="1" x14ac:dyDescent="0.25">
      <c r="A7797" s="11">
        <f t="shared" si="947"/>
        <v>7794</v>
      </c>
      <c r="B7797" s="29">
        <v>38841</v>
      </c>
      <c r="C7797" s="25">
        <v>21</v>
      </c>
      <c r="D7797" s="12">
        <v>33.200000000000003</v>
      </c>
      <c r="E7797" s="25">
        <v>26.8</v>
      </c>
      <c r="F7797" s="35">
        <v>81</v>
      </c>
      <c r="G7797" s="25">
        <v>0</v>
      </c>
      <c r="H7797" s="13">
        <v>5.7</v>
      </c>
      <c r="I7797" s="25"/>
      <c r="J7797" s="12">
        <v>360</v>
      </c>
      <c r="K7797" s="12">
        <v>0</v>
      </c>
      <c r="L7797" s="25" t="s">
        <v>11</v>
      </c>
      <c r="M7797" s="10"/>
      <c r="N7797" s="15"/>
      <c r="O7797" s="15"/>
      <c r="P7797" s="4"/>
    </row>
    <row r="7798" spans="1:16" ht="15" customHeight="1" x14ac:dyDescent="0.25">
      <c r="A7798" s="11">
        <f t="shared" si="947"/>
        <v>7795</v>
      </c>
      <c r="B7798" s="29">
        <v>38842</v>
      </c>
      <c r="C7798" s="25">
        <v>24</v>
      </c>
      <c r="D7798" s="12">
        <v>30.4</v>
      </c>
      <c r="E7798" s="25">
        <v>26.2</v>
      </c>
      <c r="F7798" s="35">
        <v>82</v>
      </c>
      <c r="G7798" s="25">
        <v>0</v>
      </c>
      <c r="H7798" s="13">
        <v>1.2</v>
      </c>
      <c r="I7798" s="25"/>
      <c r="J7798" s="12">
        <v>225</v>
      </c>
      <c r="K7798" s="12">
        <v>0</v>
      </c>
      <c r="L7798" s="25" t="s">
        <v>13</v>
      </c>
      <c r="M7798" s="10"/>
      <c r="N7798" s="15"/>
      <c r="O7798" s="15"/>
      <c r="P7798" s="4"/>
    </row>
    <row r="7799" spans="1:16" ht="15" customHeight="1" x14ac:dyDescent="0.25">
      <c r="A7799" s="11">
        <f t="shared" si="947"/>
        <v>7796</v>
      </c>
      <c r="B7799" s="29">
        <v>38843</v>
      </c>
      <c r="C7799" s="25">
        <v>23</v>
      </c>
      <c r="D7799" s="12">
        <v>30.6</v>
      </c>
      <c r="E7799" s="25">
        <v>25.6</v>
      </c>
      <c r="F7799" s="35">
        <v>87</v>
      </c>
      <c r="G7799" s="25">
        <v>10</v>
      </c>
      <c r="H7799" s="13">
        <v>0.8</v>
      </c>
      <c r="I7799" s="25"/>
      <c r="J7799" s="12">
        <v>225</v>
      </c>
      <c r="K7799" s="12">
        <v>0</v>
      </c>
      <c r="L7799" s="25" t="s">
        <v>13</v>
      </c>
      <c r="M7799" s="10"/>
      <c r="N7799" s="15"/>
      <c r="O7799" s="15"/>
      <c r="P7799" s="4"/>
    </row>
    <row r="7800" spans="1:16" ht="15" customHeight="1" x14ac:dyDescent="0.25">
      <c r="A7800" s="11">
        <f t="shared" si="947"/>
        <v>7797</v>
      </c>
      <c r="B7800" s="29">
        <v>38844</v>
      </c>
      <c r="C7800" s="25">
        <v>22</v>
      </c>
      <c r="D7800" s="12">
        <v>32.799999999999997</v>
      </c>
      <c r="E7800" s="25">
        <v>25.2</v>
      </c>
      <c r="F7800" s="35">
        <v>80</v>
      </c>
      <c r="G7800" s="25">
        <v>0</v>
      </c>
      <c r="H7800" s="13">
        <v>8</v>
      </c>
      <c r="I7800" s="25"/>
      <c r="J7800" s="12">
        <v>225</v>
      </c>
      <c r="K7800" s="12">
        <v>0</v>
      </c>
      <c r="L7800" s="25" t="s">
        <v>13</v>
      </c>
      <c r="M7800" s="10"/>
      <c r="N7800" s="15"/>
      <c r="O7800" s="15"/>
      <c r="P7800" s="4"/>
    </row>
    <row r="7801" spans="1:16" ht="15" customHeight="1" x14ac:dyDescent="0.25">
      <c r="A7801" s="11">
        <f t="shared" si="947"/>
        <v>7798</v>
      </c>
      <c r="B7801" s="29">
        <v>38845</v>
      </c>
      <c r="C7801" s="25">
        <v>21</v>
      </c>
      <c r="D7801" s="12">
        <v>32.4</v>
      </c>
      <c r="E7801" s="25">
        <v>25.2</v>
      </c>
      <c r="F7801" s="35">
        <v>82</v>
      </c>
      <c r="G7801" s="25">
        <v>0</v>
      </c>
      <c r="H7801" s="13">
        <v>7.9</v>
      </c>
      <c r="I7801" s="25"/>
      <c r="J7801" s="12">
        <v>225</v>
      </c>
      <c r="K7801" s="12">
        <v>0</v>
      </c>
      <c r="L7801" s="25" t="s">
        <v>13</v>
      </c>
      <c r="M7801" s="10"/>
      <c r="N7801" s="15"/>
      <c r="O7801" s="15"/>
      <c r="P7801" s="4"/>
    </row>
    <row r="7802" spans="1:16" ht="15" customHeight="1" x14ac:dyDescent="0.25">
      <c r="A7802" s="11">
        <f t="shared" si="947"/>
        <v>7799</v>
      </c>
      <c r="B7802" s="29">
        <v>38846</v>
      </c>
      <c r="C7802" s="25">
        <v>21</v>
      </c>
      <c r="D7802" s="12">
        <v>32</v>
      </c>
      <c r="E7802" s="25">
        <v>24.4</v>
      </c>
      <c r="F7802" s="35">
        <v>84</v>
      </c>
      <c r="G7802" s="25">
        <v>0</v>
      </c>
      <c r="H7802" s="13">
        <v>1.6</v>
      </c>
      <c r="I7802" s="25"/>
      <c r="J7802" s="12">
        <v>225</v>
      </c>
      <c r="K7802" s="12">
        <v>0</v>
      </c>
      <c r="L7802" s="25" t="s">
        <v>13</v>
      </c>
      <c r="M7802" s="10"/>
      <c r="N7802" s="15"/>
      <c r="O7802" s="15"/>
      <c r="P7802" s="4"/>
    </row>
    <row r="7803" spans="1:16" ht="15" customHeight="1" x14ac:dyDescent="0.25">
      <c r="A7803" s="11">
        <f t="shared" si="947"/>
        <v>7800</v>
      </c>
      <c r="B7803" s="29">
        <v>38847</v>
      </c>
      <c r="C7803" s="25">
        <v>23</v>
      </c>
      <c r="D7803" s="12">
        <v>31.8</v>
      </c>
      <c r="E7803" s="25">
        <v>26.5</v>
      </c>
      <c r="F7803" s="35">
        <v>90</v>
      </c>
      <c r="G7803" s="25">
        <v>0</v>
      </c>
      <c r="H7803" s="13">
        <v>2.5</v>
      </c>
      <c r="I7803" s="25"/>
      <c r="J7803" s="12">
        <v>225</v>
      </c>
      <c r="K7803" s="12">
        <v>0</v>
      </c>
      <c r="L7803" s="25" t="s">
        <v>13</v>
      </c>
      <c r="M7803" s="10"/>
      <c r="N7803" s="15"/>
      <c r="O7803" s="15"/>
      <c r="P7803" s="4"/>
    </row>
    <row r="7804" spans="1:16" ht="15" customHeight="1" x14ac:dyDescent="0.25">
      <c r="A7804" s="11">
        <f t="shared" si="947"/>
        <v>7801</v>
      </c>
      <c r="B7804" s="29">
        <v>38848</v>
      </c>
      <c r="C7804" s="25">
        <v>23</v>
      </c>
      <c r="D7804" s="12">
        <v>32.200000000000003</v>
      </c>
      <c r="E7804" s="25">
        <v>26.4</v>
      </c>
      <c r="F7804" s="35">
        <v>92</v>
      </c>
      <c r="G7804" s="25">
        <v>2.5</v>
      </c>
      <c r="H7804" s="13">
        <v>3.2</v>
      </c>
      <c r="I7804" s="25"/>
      <c r="J7804" s="12">
        <v>225</v>
      </c>
      <c r="K7804" s="12">
        <v>0</v>
      </c>
      <c r="L7804" s="25" t="s">
        <v>13</v>
      </c>
      <c r="M7804" s="10"/>
      <c r="N7804" s="15"/>
      <c r="O7804" s="15"/>
      <c r="P7804" s="4"/>
    </row>
    <row r="7805" spans="1:16" ht="15" customHeight="1" x14ac:dyDescent="0.25">
      <c r="A7805" s="11">
        <f t="shared" si="947"/>
        <v>7802</v>
      </c>
      <c r="B7805" s="29">
        <v>38849</v>
      </c>
      <c r="C7805" s="25">
        <v>22</v>
      </c>
      <c r="D7805" s="12">
        <v>31.2</v>
      </c>
      <c r="E7805" s="25">
        <v>25.4</v>
      </c>
      <c r="F7805" s="35">
        <v>89</v>
      </c>
      <c r="G7805" s="25">
        <v>1.4</v>
      </c>
      <c r="H7805" s="13">
        <v>3.5</v>
      </c>
      <c r="I7805" s="25"/>
      <c r="J7805" s="12">
        <v>225</v>
      </c>
      <c r="K7805" s="12">
        <v>0</v>
      </c>
      <c r="L7805" s="25" t="s">
        <v>13</v>
      </c>
      <c r="M7805" s="10"/>
      <c r="N7805" s="15"/>
      <c r="O7805" s="15"/>
      <c r="P7805" s="4"/>
    </row>
    <row r="7806" spans="1:16" ht="15" customHeight="1" x14ac:dyDescent="0.25">
      <c r="A7806" s="11">
        <f t="shared" si="947"/>
        <v>7803</v>
      </c>
      <c r="B7806" s="29">
        <v>38850</v>
      </c>
      <c r="C7806" s="25">
        <v>22</v>
      </c>
      <c r="D7806" s="12">
        <v>32</v>
      </c>
      <c r="E7806" s="25">
        <v>25.6</v>
      </c>
      <c r="F7806" s="35">
        <v>84</v>
      </c>
      <c r="G7806" s="25">
        <v>0</v>
      </c>
      <c r="H7806" s="13">
        <v>5.4</v>
      </c>
      <c r="I7806" s="25"/>
      <c r="J7806" s="12">
        <v>360</v>
      </c>
      <c r="K7806" s="12">
        <v>0</v>
      </c>
      <c r="L7806" s="25" t="s">
        <v>11</v>
      </c>
      <c r="M7806" s="10"/>
      <c r="N7806" s="15"/>
      <c r="O7806" s="15"/>
      <c r="P7806" s="4"/>
    </row>
    <row r="7807" spans="1:16" ht="15" customHeight="1" x14ac:dyDescent="0.25">
      <c r="A7807" s="11">
        <f t="shared" si="947"/>
        <v>7804</v>
      </c>
      <c r="B7807" s="29">
        <v>38851</v>
      </c>
      <c r="C7807" s="25">
        <v>23</v>
      </c>
      <c r="D7807" s="12">
        <v>32.6</v>
      </c>
      <c r="E7807" s="25">
        <v>26</v>
      </c>
      <c r="F7807" s="35">
        <v>83</v>
      </c>
      <c r="G7807" s="25">
        <v>0</v>
      </c>
      <c r="H7807" s="13">
        <v>7</v>
      </c>
      <c r="I7807" s="25"/>
      <c r="J7807" s="12">
        <v>180</v>
      </c>
      <c r="K7807" s="12">
        <v>0</v>
      </c>
      <c r="L7807" s="25" t="s">
        <v>15</v>
      </c>
      <c r="M7807" s="10"/>
      <c r="N7807" s="15"/>
      <c r="O7807" s="15"/>
      <c r="P7807" s="4"/>
    </row>
    <row r="7808" spans="1:16" ht="15" customHeight="1" x14ac:dyDescent="0.25">
      <c r="A7808" s="11">
        <f t="shared" si="947"/>
        <v>7805</v>
      </c>
      <c r="B7808" s="29">
        <v>38852</v>
      </c>
      <c r="C7808" s="25">
        <v>23</v>
      </c>
      <c r="D7808" s="12">
        <v>31.6</v>
      </c>
      <c r="E7808" s="25">
        <v>26.8</v>
      </c>
      <c r="F7808" s="35">
        <v>85</v>
      </c>
      <c r="G7808" s="25">
        <v>13.8</v>
      </c>
      <c r="H7808" s="13">
        <v>3.8</v>
      </c>
      <c r="I7808" s="25"/>
      <c r="J7808" s="12">
        <v>225</v>
      </c>
      <c r="K7808" s="12">
        <v>0</v>
      </c>
      <c r="L7808" s="25" t="s">
        <v>13</v>
      </c>
      <c r="M7808" s="10"/>
      <c r="N7808" s="15"/>
      <c r="O7808" s="15"/>
      <c r="P7808" s="4"/>
    </row>
    <row r="7809" spans="1:16" ht="15" customHeight="1" x14ac:dyDescent="0.25">
      <c r="A7809" s="11">
        <f t="shared" si="947"/>
        <v>7806</v>
      </c>
      <c r="B7809" s="29">
        <v>38853</v>
      </c>
      <c r="C7809" s="25">
        <v>23</v>
      </c>
      <c r="D7809" s="12">
        <v>30.5</v>
      </c>
      <c r="E7809" s="25">
        <v>26.1</v>
      </c>
      <c r="F7809" s="35">
        <v>85</v>
      </c>
      <c r="G7809" s="25">
        <v>0</v>
      </c>
      <c r="H7809" s="13">
        <v>2.2000000000000002</v>
      </c>
      <c r="I7809" s="25"/>
      <c r="J7809" s="12">
        <v>225</v>
      </c>
      <c r="K7809" s="12">
        <v>0</v>
      </c>
      <c r="L7809" s="25" t="s">
        <v>13</v>
      </c>
      <c r="M7809" s="10"/>
      <c r="N7809" s="15"/>
      <c r="O7809" s="15"/>
      <c r="P7809" s="4"/>
    </row>
    <row r="7810" spans="1:16" ht="15" customHeight="1" x14ac:dyDescent="0.25">
      <c r="A7810" s="11">
        <f t="shared" si="947"/>
        <v>7807</v>
      </c>
      <c r="B7810" s="29">
        <v>38854</v>
      </c>
      <c r="C7810" s="25">
        <v>22</v>
      </c>
      <c r="D7810" s="12">
        <v>30.2</v>
      </c>
      <c r="E7810" s="25">
        <v>24.5</v>
      </c>
      <c r="F7810" s="35">
        <v>87</v>
      </c>
      <c r="G7810" s="25">
        <v>0</v>
      </c>
      <c r="H7810" s="13">
        <v>2.2000000000000002</v>
      </c>
      <c r="I7810" s="25"/>
      <c r="J7810" s="12">
        <v>360</v>
      </c>
      <c r="K7810" s="12">
        <v>0</v>
      </c>
      <c r="L7810" s="25" t="s">
        <v>11</v>
      </c>
      <c r="M7810" s="10"/>
      <c r="N7810" s="15"/>
      <c r="O7810" s="15"/>
      <c r="P7810" s="4"/>
    </row>
    <row r="7811" spans="1:16" ht="15" customHeight="1" x14ac:dyDescent="0.25">
      <c r="A7811" s="11">
        <f t="shared" si="947"/>
        <v>7808</v>
      </c>
      <c r="B7811" s="29">
        <v>38855</v>
      </c>
      <c r="C7811" s="25">
        <v>19</v>
      </c>
      <c r="D7811" s="12">
        <v>31.4</v>
      </c>
      <c r="E7811" s="25">
        <v>24.7</v>
      </c>
      <c r="F7811" s="35">
        <v>86</v>
      </c>
      <c r="G7811" s="25">
        <v>0</v>
      </c>
      <c r="H7811" s="13">
        <v>4.5999999999999996</v>
      </c>
      <c r="I7811" s="25"/>
      <c r="J7811" s="12">
        <v>360</v>
      </c>
      <c r="K7811" s="12">
        <v>0</v>
      </c>
      <c r="L7811" s="25" t="s">
        <v>11</v>
      </c>
      <c r="M7811" s="10"/>
      <c r="N7811" s="15"/>
      <c r="O7811" s="15"/>
      <c r="P7811" s="4"/>
    </row>
    <row r="7812" spans="1:16" ht="15" customHeight="1" x14ac:dyDescent="0.25">
      <c r="A7812" s="11">
        <f t="shared" si="947"/>
        <v>7809</v>
      </c>
      <c r="B7812" s="29">
        <v>38856</v>
      </c>
      <c r="C7812" s="25">
        <v>20</v>
      </c>
      <c r="D7812" s="12">
        <v>32.200000000000003</v>
      </c>
      <c r="E7812" s="25">
        <v>24.7</v>
      </c>
      <c r="F7812" s="35">
        <v>85</v>
      </c>
      <c r="G7812" s="25">
        <v>0</v>
      </c>
      <c r="H7812" s="13">
        <v>6.1</v>
      </c>
      <c r="I7812" s="25"/>
      <c r="J7812" s="12">
        <v>225</v>
      </c>
      <c r="K7812" s="12">
        <v>0</v>
      </c>
      <c r="L7812" s="25" t="s">
        <v>13</v>
      </c>
      <c r="M7812" s="10"/>
      <c r="N7812" s="15"/>
      <c r="O7812" s="15"/>
      <c r="P7812" s="4"/>
    </row>
    <row r="7813" spans="1:16" ht="15" customHeight="1" x14ac:dyDescent="0.25">
      <c r="A7813" s="11">
        <f t="shared" si="947"/>
        <v>7810</v>
      </c>
      <c r="B7813" s="29">
        <v>38857</v>
      </c>
      <c r="C7813" s="25">
        <v>22</v>
      </c>
      <c r="D7813" s="12">
        <v>31.6</v>
      </c>
      <c r="E7813" s="25">
        <v>26.1</v>
      </c>
      <c r="F7813" s="35">
        <v>88</v>
      </c>
      <c r="G7813" s="25">
        <v>0</v>
      </c>
      <c r="H7813" s="13">
        <v>5.6</v>
      </c>
      <c r="I7813" s="25"/>
      <c r="J7813" s="12">
        <v>360</v>
      </c>
      <c r="K7813" s="12">
        <v>0</v>
      </c>
      <c r="L7813" s="25" t="s">
        <v>11</v>
      </c>
      <c r="M7813" s="10"/>
      <c r="N7813" s="15"/>
      <c r="O7813" s="15"/>
      <c r="P7813" s="4"/>
    </row>
    <row r="7814" spans="1:16" ht="15" customHeight="1" x14ac:dyDescent="0.25">
      <c r="A7814" s="11">
        <f t="shared" ref="A7814:A7877" si="948">A7813+1</f>
        <v>7811</v>
      </c>
      <c r="B7814" s="29">
        <v>38858</v>
      </c>
      <c r="C7814" s="25">
        <v>22</v>
      </c>
      <c r="D7814" s="12">
        <v>32.6</v>
      </c>
      <c r="E7814" s="25">
        <v>25.8</v>
      </c>
      <c r="F7814" s="35">
        <v>84</v>
      </c>
      <c r="G7814" s="25">
        <v>4</v>
      </c>
      <c r="H7814" s="13">
        <v>4.3</v>
      </c>
      <c r="I7814" s="25"/>
      <c r="J7814" s="12">
        <v>270</v>
      </c>
      <c r="K7814" s="12">
        <v>0</v>
      </c>
      <c r="L7814" s="25" t="s">
        <v>15</v>
      </c>
      <c r="M7814" s="10"/>
      <c r="N7814" s="15"/>
      <c r="O7814" s="15"/>
      <c r="P7814" s="4"/>
    </row>
    <row r="7815" spans="1:16" ht="15" customHeight="1" x14ac:dyDescent="0.25">
      <c r="A7815" s="11">
        <f t="shared" si="948"/>
        <v>7812</v>
      </c>
      <c r="B7815" s="29">
        <v>38859</v>
      </c>
      <c r="C7815" s="25">
        <v>25</v>
      </c>
      <c r="D7815" s="12">
        <v>30.6</v>
      </c>
      <c r="E7815" s="25">
        <v>26</v>
      </c>
      <c r="F7815" s="35">
        <v>86</v>
      </c>
      <c r="G7815" s="25">
        <v>0</v>
      </c>
      <c r="H7815" s="13">
        <v>0</v>
      </c>
      <c r="I7815" s="25"/>
      <c r="J7815" s="12">
        <v>270</v>
      </c>
      <c r="K7815" s="12">
        <v>0</v>
      </c>
      <c r="L7815" s="25" t="s">
        <v>15</v>
      </c>
      <c r="M7815" s="10"/>
      <c r="N7815" s="15"/>
      <c r="O7815" s="15"/>
      <c r="P7815" s="4"/>
    </row>
    <row r="7816" spans="1:16" ht="15" customHeight="1" x14ac:dyDescent="0.25">
      <c r="A7816" s="11">
        <f t="shared" si="948"/>
        <v>7813</v>
      </c>
      <c r="B7816" s="29">
        <v>38860</v>
      </c>
      <c r="C7816" s="25">
        <v>22</v>
      </c>
      <c r="D7816" s="12">
        <v>30.8</v>
      </c>
      <c r="E7816" s="25">
        <v>24.3</v>
      </c>
      <c r="F7816" s="35">
        <v>83</v>
      </c>
      <c r="G7816" s="25">
        <v>0.8</v>
      </c>
      <c r="H7816" s="13">
        <v>1.5</v>
      </c>
      <c r="I7816" s="25"/>
      <c r="J7816" s="12">
        <v>360</v>
      </c>
      <c r="K7816" s="12">
        <v>0</v>
      </c>
      <c r="L7816" s="25" t="s">
        <v>11</v>
      </c>
      <c r="M7816" s="10"/>
      <c r="N7816" s="15"/>
      <c r="O7816" s="15"/>
      <c r="P7816" s="4"/>
    </row>
    <row r="7817" spans="1:16" ht="15" customHeight="1" x14ac:dyDescent="0.25">
      <c r="A7817" s="11">
        <f t="shared" si="948"/>
        <v>7814</v>
      </c>
      <c r="B7817" s="29">
        <v>38861</v>
      </c>
      <c r="C7817" s="25">
        <v>23</v>
      </c>
      <c r="D7817" s="12">
        <v>33.799999999999997</v>
      </c>
      <c r="E7817" s="25">
        <v>26.5</v>
      </c>
      <c r="F7817" s="35">
        <v>89</v>
      </c>
      <c r="G7817" s="25">
        <v>0.2</v>
      </c>
      <c r="H7817" s="13">
        <v>6.7</v>
      </c>
      <c r="I7817" s="25"/>
      <c r="J7817" s="12">
        <v>225</v>
      </c>
      <c r="K7817" s="12">
        <v>0</v>
      </c>
      <c r="L7817" s="25" t="s">
        <v>13</v>
      </c>
      <c r="M7817" s="10"/>
      <c r="N7817" s="15"/>
      <c r="O7817" s="15"/>
      <c r="P7817" s="4"/>
    </row>
    <row r="7818" spans="1:16" ht="15" customHeight="1" x14ac:dyDescent="0.25">
      <c r="A7818" s="11">
        <f t="shared" si="948"/>
        <v>7815</v>
      </c>
      <c r="B7818" s="29">
        <v>38862</v>
      </c>
      <c r="C7818" s="25">
        <v>22</v>
      </c>
      <c r="D7818" s="12">
        <v>32.799999999999997</v>
      </c>
      <c r="E7818" s="25">
        <v>27.6</v>
      </c>
      <c r="F7818" s="35">
        <v>83</v>
      </c>
      <c r="G7818" s="25">
        <v>82.5</v>
      </c>
      <c r="H7818" s="13">
        <v>5.2</v>
      </c>
      <c r="I7818" s="25"/>
      <c r="J7818" s="12">
        <v>45</v>
      </c>
      <c r="K7818" s="12">
        <v>0</v>
      </c>
      <c r="L7818" s="25" t="s">
        <v>13</v>
      </c>
      <c r="M7818" s="10"/>
      <c r="N7818" s="15"/>
      <c r="O7818" s="15"/>
      <c r="P7818" s="4"/>
    </row>
    <row r="7819" spans="1:16" ht="15" customHeight="1" x14ac:dyDescent="0.25">
      <c r="A7819" s="11">
        <f t="shared" si="948"/>
        <v>7816</v>
      </c>
      <c r="B7819" s="29">
        <v>38863</v>
      </c>
      <c r="C7819" s="25">
        <v>23</v>
      </c>
      <c r="D7819" s="12">
        <v>30.2</v>
      </c>
      <c r="E7819" s="25">
        <v>25.6</v>
      </c>
      <c r="F7819" s="35">
        <v>87</v>
      </c>
      <c r="G7819" s="25">
        <v>7</v>
      </c>
      <c r="H7819" s="13">
        <v>3.2</v>
      </c>
      <c r="I7819" s="25"/>
      <c r="J7819" s="12">
        <v>90</v>
      </c>
      <c r="K7819" s="12">
        <v>0</v>
      </c>
      <c r="L7819" s="25" t="s">
        <v>12</v>
      </c>
      <c r="M7819" s="10"/>
      <c r="N7819" s="15"/>
      <c r="O7819" s="15"/>
      <c r="P7819" s="4"/>
    </row>
    <row r="7820" spans="1:16" ht="15" customHeight="1" x14ac:dyDescent="0.25">
      <c r="A7820" s="11">
        <f t="shared" si="948"/>
        <v>7817</v>
      </c>
      <c r="B7820" s="29">
        <v>38864</v>
      </c>
      <c r="C7820" s="25">
        <v>22</v>
      </c>
      <c r="D7820" s="12">
        <v>31.2</v>
      </c>
      <c r="E7820" s="25">
        <v>25.3</v>
      </c>
      <c r="F7820" s="35">
        <v>87</v>
      </c>
      <c r="G7820" s="25">
        <v>3</v>
      </c>
      <c r="H7820" s="13">
        <v>3.8</v>
      </c>
      <c r="I7820" s="25"/>
      <c r="J7820" s="12">
        <v>225</v>
      </c>
      <c r="K7820" s="12">
        <v>0</v>
      </c>
      <c r="L7820" s="25" t="s">
        <v>13</v>
      </c>
      <c r="M7820" s="10"/>
      <c r="N7820" s="15"/>
      <c r="O7820" s="15"/>
      <c r="P7820" s="4"/>
    </row>
    <row r="7821" spans="1:16" ht="15" customHeight="1" x14ac:dyDescent="0.25">
      <c r="A7821" s="11">
        <f t="shared" si="948"/>
        <v>7818</v>
      </c>
      <c r="B7821" s="29">
        <v>38865</v>
      </c>
      <c r="C7821" s="25">
        <v>22</v>
      </c>
      <c r="D7821" s="12">
        <v>28.6</v>
      </c>
      <c r="E7821" s="25">
        <v>25.4</v>
      </c>
      <c r="F7821" s="35">
        <v>87</v>
      </c>
      <c r="G7821" s="25">
        <v>4</v>
      </c>
      <c r="H7821" s="13">
        <v>0</v>
      </c>
      <c r="I7821" s="25"/>
      <c r="J7821" s="12">
        <v>225</v>
      </c>
      <c r="K7821" s="12">
        <v>0</v>
      </c>
      <c r="L7821" s="25" t="s">
        <v>13</v>
      </c>
      <c r="M7821" s="10"/>
      <c r="N7821" s="15"/>
      <c r="O7821" s="15"/>
      <c r="P7821" s="4"/>
    </row>
    <row r="7822" spans="1:16" ht="15" customHeight="1" x14ac:dyDescent="0.25">
      <c r="A7822" s="11">
        <f t="shared" si="948"/>
        <v>7819</v>
      </c>
      <c r="B7822" s="29">
        <v>38866</v>
      </c>
      <c r="C7822" s="25">
        <v>20</v>
      </c>
      <c r="D7822" s="12">
        <v>32.4</v>
      </c>
      <c r="E7822" s="25">
        <v>29.8</v>
      </c>
      <c r="F7822" s="35">
        <v>82</v>
      </c>
      <c r="G7822" s="25">
        <v>0</v>
      </c>
      <c r="H7822" s="13">
        <v>8</v>
      </c>
      <c r="I7822" s="25"/>
      <c r="J7822" s="12">
        <v>360</v>
      </c>
      <c r="K7822" s="12">
        <v>0</v>
      </c>
      <c r="L7822" s="25" t="s">
        <v>11</v>
      </c>
      <c r="M7822" s="10"/>
      <c r="N7822" s="15"/>
      <c r="O7822" s="15"/>
      <c r="P7822" s="4"/>
    </row>
    <row r="7823" spans="1:16" ht="15" customHeight="1" x14ac:dyDescent="0.25">
      <c r="A7823" s="11">
        <f t="shared" si="948"/>
        <v>7820</v>
      </c>
      <c r="B7823" s="29">
        <v>38867</v>
      </c>
      <c r="C7823" s="25">
        <v>21</v>
      </c>
      <c r="D7823" s="12">
        <v>33</v>
      </c>
      <c r="E7823" s="25">
        <v>26.5</v>
      </c>
      <c r="F7823" s="35">
        <v>77</v>
      </c>
      <c r="G7823" s="25">
        <v>0</v>
      </c>
      <c r="H7823" s="13">
        <v>8</v>
      </c>
      <c r="I7823" s="25"/>
      <c r="J7823" s="12">
        <v>225</v>
      </c>
      <c r="K7823" s="12">
        <v>0</v>
      </c>
      <c r="L7823" s="25" t="s">
        <v>13</v>
      </c>
      <c r="M7823" s="10"/>
      <c r="N7823" s="15"/>
      <c r="O7823" s="15"/>
      <c r="P7823" s="4"/>
    </row>
    <row r="7824" spans="1:16" ht="15" customHeight="1" x14ac:dyDescent="0.25">
      <c r="A7824" s="11">
        <f t="shared" si="948"/>
        <v>7821</v>
      </c>
      <c r="B7824" s="29">
        <v>38868</v>
      </c>
      <c r="C7824" s="25">
        <v>20</v>
      </c>
      <c r="D7824" s="12">
        <v>33.200000000000003</v>
      </c>
      <c r="E7824" s="25">
        <v>24.3</v>
      </c>
      <c r="F7824" s="35">
        <v>82</v>
      </c>
      <c r="G7824" s="25">
        <v>0</v>
      </c>
      <c r="H7824" s="13">
        <v>0</v>
      </c>
      <c r="I7824" s="25"/>
      <c r="J7824" s="12">
        <v>45</v>
      </c>
      <c r="K7824" s="12">
        <v>0</v>
      </c>
      <c r="L7824" s="25" t="s">
        <v>15</v>
      </c>
      <c r="M7824" s="10"/>
      <c r="N7824" s="15"/>
      <c r="O7824" s="15"/>
      <c r="P7824" s="4"/>
    </row>
    <row r="7825" spans="1:16" ht="15" customHeight="1" x14ac:dyDescent="0.25">
      <c r="A7825" s="11">
        <f t="shared" si="948"/>
        <v>7822</v>
      </c>
      <c r="B7825" s="29">
        <v>38869</v>
      </c>
      <c r="C7825" s="25">
        <v>23</v>
      </c>
      <c r="D7825" s="12">
        <v>32.299999999999997</v>
      </c>
      <c r="E7825" s="25">
        <v>26.3</v>
      </c>
      <c r="F7825" s="35">
        <v>86</v>
      </c>
      <c r="G7825" s="25">
        <v>0</v>
      </c>
      <c r="H7825" s="13">
        <v>4.5999999999999996</v>
      </c>
      <c r="I7825" s="25"/>
      <c r="J7825" s="12">
        <v>270</v>
      </c>
      <c r="K7825" s="12">
        <v>0</v>
      </c>
      <c r="L7825" s="25" t="s">
        <v>13</v>
      </c>
      <c r="M7825" s="10"/>
      <c r="N7825" s="15"/>
      <c r="O7825" s="15"/>
      <c r="P7825" s="4"/>
    </row>
    <row r="7826" spans="1:16" ht="15" customHeight="1" x14ac:dyDescent="0.25">
      <c r="A7826" s="11">
        <f t="shared" si="948"/>
        <v>7823</v>
      </c>
      <c r="B7826" s="29">
        <v>38870</v>
      </c>
      <c r="C7826" s="25">
        <v>23</v>
      </c>
      <c r="D7826" s="12">
        <v>31.8</v>
      </c>
      <c r="E7826" s="25">
        <v>26.2</v>
      </c>
      <c r="F7826" s="35">
        <v>86</v>
      </c>
      <c r="G7826" s="25">
        <v>0.8</v>
      </c>
      <c r="H7826" s="13">
        <v>8</v>
      </c>
      <c r="I7826" s="25"/>
      <c r="J7826" s="12">
        <v>225</v>
      </c>
      <c r="K7826" s="12">
        <v>0</v>
      </c>
      <c r="L7826" s="25" t="s">
        <v>13</v>
      </c>
      <c r="M7826" s="10"/>
      <c r="N7826" s="15"/>
      <c r="O7826" s="15"/>
      <c r="P7826" s="4"/>
    </row>
    <row r="7827" spans="1:16" ht="15" customHeight="1" x14ac:dyDescent="0.25">
      <c r="A7827" s="11">
        <f t="shared" si="948"/>
        <v>7824</v>
      </c>
      <c r="B7827" s="29">
        <v>38871</v>
      </c>
      <c r="C7827" s="25">
        <v>21</v>
      </c>
      <c r="D7827" s="12">
        <v>32.799999999999997</v>
      </c>
      <c r="E7827" s="25">
        <v>25.6</v>
      </c>
      <c r="F7827" s="35">
        <v>78</v>
      </c>
      <c r="G7827" s="25">
        <v>0</v>
      </c>
      <c r="H7827" s="13">
        <v>5.3</v>
      </c>
      <c r="I7827" s="25"/>
      <c r="J7827" s="12">
        <v>225</v>
      </c>
      <c r="K7827" s="12">
        <v>0</v>
      </c>
      <c r="L7827" s="25" t="s">
        <v>13</v>
      </c>
      <c r="M7827" s="10"/>
      <c r="N7827" s="15"/>
      <c r="O7827" s="15"/>
      <c r="P7827" s="4"/>
    </row>
    <row r="7828" spans="1:16" ht="15" customHeight="1" x14ac:dyDescent="0.25">
      <c r="A7828" s="11">
        <f t="shared" si="948"/>
        <v>7825</v>
      </c>
      <c r="B7828" s="29">
        <v>38872</v>
      </c>
      <c r="C7828" s="25">
        <v>20</v>
      </c>
      <c r="D7828" s="12">
        <v>32.799999999999997</v>
      </c>
      <c r="E7828" s="25">
        <v>25.4</v>
      </c>
      <c r="F7828" s="35">
        <v>80</v>
      </c>
      <c r="G7828" s="25">
        <v>0</v>
      </c>
      <c r="H7828" s="13">
        <v>8</v>
      </c>
      <c r="I7828" s="25"/>
      <c r="J7828" s="12">
        <v>225</v>
      </c>
      <c r="K7828" s="12">
        <v>0</v>
      </c>
      <c r="L7828" s="25" t="s">
        <v>13</v>
      </c>
      <c r="M7828" s="10"/>
      <c r="N7828" s="15"/>
      <c r="O7828" s="15"/>
      <c r="P7828" s="4"/>
    </row>
    <row r="7829" spans="1:16" ht="15" customHeight="1" x14ac:dyDescent="0.25">
      <c r="A7829" s="11">
        <f t="shared" si="948"/>
        <v>7826</v>
      </c>
      <c r="B7829" s="29">
        <v>38873</v>
      </c>
      <c r="C7829" s="25">
        <v>21</v>
      </c>
      <c r="D7829" s="12">
        <v>33</v>
      </c>
      <c r="E7829" s="25">
        <v>25.9</v>
      </c>
      <c r="F7829" s="35">
        <v>81</v>
      </c>
      <c r="G7829" s="25">
        <v>0</v>
      </c>
      <c r="H7829" s="13">
        <v>7.9</v>
      </c>
      <c r="I7829" s="25"/>
      <c r="J7829" s="12">
        <v>270</v>
      </c>
      <c r="K7829" s="12">
        <v>0</v>
      </c>
      <c r="L7829" s="25" t="s">
        <v>13</v>
      </c>
      <c r="M7829" s="10"/>
      <c r="N7829" s="15"/>
      <c r="O7829" s="15"/>
      <c r="P7829" s="4"/>
    </row>
    <row r="7830" spans="1:16" ht="15" customHeight="1" x14ac:dyDescent="0.25">
      <c r="A7830" s="11">
        <f t="shared" si="948"/>
        <v>7827</v>
      </c>
      <c r="B7830" s="29">
        <v>38874</v>
      </c>
      <c r="C7830" s="25">
        <v>21</v>
      </c>
      <c r="D7830" s="12">
        <v>33</v>
      </c>
      <c r="E7830" s="25">
        <v>25.7</v>
      </c>
      <c r="F7830" s="35">
        <v>89</v>
      </c>
      <c r="G7830" s="25">
        <v>8</v>
      </c>
      <c r="H7830" s="13">
        <v>4.3</v>
      </c>
      <c r="I7830" s="25"/>
      <c r="J7830" s="12">
        <v>0</v>
      </c>
      <c r="K7830" s="12">
        <v>0</v>
      </c>
      <c r="L7830" s="25" t="s">
        <v>11</v>
      </c>
      <c r="M7830" s="10"/>
      <c r="N7830" s="15"/>
      <c r="O7830" s="15"/>
      <c r="P7830" s="4"/>
    </row>
    <row r="7831" spans="1:16" ht="15" customHeight="1" x14ac:dyDescent="0.25">
      <c r="A7831" s="11">
        <f t="shared" si="948"/>
        <v>7828</v>
      </c>
      <c r="B7831" s="29">
        <v>38875</v>
      </c>
      <c r="C7831" s="25">
        <v>21</v>
      </c>
      <c r="D7831" s="12">
        <v>30.8</v>
      </c>
      <c r="E7831" s="25">
        <v>25</v>
      </c>
      <c r="F7831" s="35">
        <v>70</v>
      </c>
      <c r="G7831" s="25">
        <v>71.7</v>
      </c>
      <c r="H7831" s="13">
        <v>4.2</v>
      </c>
      <c r="I7831" s="25"/>
      <c r="J7831" s="12">
        <v>315</v>
      </c>
      <c r="K7831" s="12">
        <v>0</v>
      </c>
      <c r="L7831" s="25" t="s">
        <v>16</v>
      </c>
      <c r="M7831" s="10"/>
      <c r="N7831" s="15"/>
      <c r="O7831" s="15"/>
      <c r="P7831" s="4"/>
    </row>
    <row r="7832" spans="1:16" ht="15" customHeight="1" x14ac:dyDescent="0.25">
      <c r="A7832" s="11">
        <f t="shared" si="948"/>
        <v>7829</v>
      </c>
      <c r="B7832" s="29">
        <v>38876</v>
      </c>
      <c r="C7832" s="25">
        <v>21</v>
      </c>
      <c r="D7832" s="12">
        <v>31.3</v>
      </c>
      <c r="E7832" s="25">
        <v>25.3</v>
      </c>
      <c r="F7832" s="35">
        <v>87</v>
      </c>
      <c r="G7832" s="25">
        <v>12.2</v>
      </c>
      <c r="H7832" s="13">
        <v>5.5</v>
      </c>
      <c r="I7832" s="25"/>
      <c r="J7832" s="12">
        <v>225</v>
      </c>
      <c r="K7832" s="12">
        <v>0</v>
      </c>
      <c r="L7832" s="25" t="s">
        <v>13</v>
      </c>
      <c r="M7832" s="10"/>
      <c r="N7832" s="15"/>
      <c r="O7832" s="15"/>
      <c r="P7832" s="4"/>
    </row>
    <row r="7833" spans="1:16" ht="15" customHeight="1" x14ac:dyDescent="0.25">
      <c r="A7833" s="11">
        <f t="shared" si="948"/>
        <v>7830</v>
      </c>
      <c r="B7833" s="29">
        <v>38877</v>
      </c>
      <c r="C7833" s="25">
        <v>20</v>
      </c>
      <c r="D7833" s="12">
        <v>30.2</v>
      </c>
      <c r="E7833" s="25">
        <v>25</v>
      </c>
      <c r="F7833" s="35">
        <v>86</v>
      </c>
      <c r="G7833" s="25">
        <v>10.8</v>
      </c>
      <c r="H7833" s="13">
        <v>3.2</v>
      </c>
      <c r="I7833" s="25"/>
      <c r="J7833" s="12">
        <v>0</v>
      </c>
      <c r="K7833" s="12">
        <v>0</v>
      </c>
      <c r="L7833" s="25" t="s">
        <v>11</v>
      </c>
      <c r="M7833" s="10"/>
      <c r="N7833" s="15"/>
      <c r="O7833" s="15"/>
      <c r="P7833" s="4"/>
    </row>
    <row r="7834" spans="1:16" ht="15" customHeight="1" x14ac:dyDescent="0.25">
      <c r="A7834" s="11">
        <f t="shared" si="948"/>
        <v>7831</v>
      </c>
      <c r="B7834" s="29">
        <v>38878</v>
      </c>
      <c r="C7834" s="25">
        <v>21</v>
      </c>
      <c r="D7834" s="12">
        <v>32</v>
      </c>
      <c r="E7834" s="25">
        <v>25.7</v>
      </c>
      <c r="F7834" s="35">
        <v>85</v>
      </c>
      <c r="G7834" s="25">
        <v>0</v>
      </c>
      <c r="H7834" s="13">
        <v>5.9</v>
      </c>
      <c r="I7834" s="25"/>
      <c r="J7834" s="12">
        <v>270</v>
      </c>
      <c r="K7834" s="12">
        <v>0</v>
      </c>
      <c r="L7834" s="25" t="s">
        <v>15</v>
      </c>
      <c r="M7834" s="10"/>
      <c r="N7834" s="15"/>
      <c r="O7834" s="15"/>
      <c r="P7834" s="4"/>
    </row>
    <row r="7835" spans="1:16" ht="15" customHeight="1" x14ac:dyDescent="0.25">
      <c r="A7835" s="11">
        <f t="shared" si="948"/>
        <v>7832</v>
      </c>
      <c r="B7835" s="29">
        <v>38879</v>
      </c>
      <c r="C7835" s="25">
        <v>22</v>
      </c>
      <c r="D7835" s="12">
        <v>32.4</v>
      </c>
      <c r="E7835" s="25">
        <v>25.5</v>
      </c>
      <c r="F7835" s="35">
        <v>86</v>
      </c>
      <c r="G7835" s="25">
        <v>0</v>
      </c>
      <c r="H7835" s="13">
        <v>5</v>
      </c>
      <c r="I7835" s="25"/>
      <c r="J7835" s="12">
        <v>270</v>
      </c>
      <c r="K7835" s="12">
        <v>0</v>
      </c>
      <c r="L7835" s="25" t="s">
        <v>15</v>
      </c>
      <c r="M7835" s="10"/>
      <c r="N7835" s="15"/>
      <c r="O7835" s="15"/>
      <c r="P7835" s="4"/>
    </row>
    <row r="7836" spans="1:16" ht="15" customHeight="1" x14ac:dyDescent="0.25">
      <c r="A7836" s="11">
        <f t="shared" si="948"/>
        <v>7833</v>
      </c>
      <c r="B7836" s="29">
        <v>38880</v>
      </c>
      <c r="C7836" s="25">
        <v>23</v>
      </c>
      <c r="D7836" s="12">
        <v>32.4</v>
      </c>
      <c r="E7836" s="25">
        <v>26.3</v>
      </c>
      <c r="F7836" s="35">
        <v>90</v>
      </c>
      <c r="G7836" s="25">
        <v>3</v>
      </c>
      <c r="H7836" s="13">
        <v>1</v>
      </c>
      <c r="I7836" s="25"/>
      <c r="J7836" s="12">
        <v>0</v>
      </c>
      <c r="K7836" s="12">
        <v>0</v>
      </c>
      <c r="L7836" s="25" t="s">
        <v>11</v>
      </c>
      <c r="M7836" s="10"/>
      <c r="N7836" s="15"/>
      <c r="O7836" s="15"/>
      <c r="P7836" s="4"/>
    </row>
    <row r="7837" spans="1:16" ht="15" customHeight="1" x14ac:dyDescent="0.25">
      <c r="A7837" s="11">
        <f t="shared" si="948"/>
        <v>7834</v>
      </c>
      <c r="B7837" s="29">
        <v>38881</v>
      </c>
      <c r="C7837" s="25">
        <v>22</v>
      </c>
      <c r="D7837" s="12">
        <v>32.4</v>
      </c>
      <c r="E7837" s="25">
        <v>25.6</v>
      </c>
      <c r="F7837" s="35">
        <v>82</v>
      </c>
      <c r="G7837" s="25">
        <v>0.4</v>
      </c>
      <c r="H7837" s="13">
        <v>3</v>
      </c>
      <c r="I7837" s="25"/>
      <c r="J7837" s="12">
        <v>0</v>
      </c>
      <c r="K7837" s="12">
        <v>0</v>
      </c>
      <c r="L7837" s="25" t="s">
        <v>11</v>
      </c>
      <c r="M7837" s="10"/>
      <c r="N7837" s="15"/>
      <c r="O7837" s="15"/>
      <c r="P7837" s="4"/>
    </row>
    <row r="7838" spans="1:16" ht="15" customHeight="1" x14ac:dyDescent="0.25">
      <c r="A7838" s="11">
        <f t="shared" si="948"/>
        <v>7835</v>
      </c>
      <c r="B7838" s="29">
        <v>38882</v>
      </c>
      <c r="C7838" s="25">
        <v>21</v>
      </c>
      <c r="D7838" s="12">
        <v>32.4</v>
      </c>
      <c r="E7838" s="25">
        <v>25</v>
      </c>
      <c r="F7838" s="35">
        <v>83</v>
      </c>
      <c r="G7838" s="25">
        <v>0</v>
      </c>
      <c r="H7838" s="13">
        <v>4.4000000000000004</v>
      </c>
      <c r="I7838" s="25"/>
      <c r="J7838" s="12">
        <v>225</v>
      </c>
      <c r="K7838" s="12">
        <v>0</v>
      </c>
      <c r="L7838" s="25" t="s">
        <v>13</v>
      </c>
      <c r="M7838" s="10"/>
      <c r="N7838" s="15"/>
      <c r="O7838" s="15"/>
      <c r="P7838" s="4"/>
    </row>
    <row r="7839" spans="1:16" ht="15" customHeight="1" x14ac:dyDescent="0.25">
      <c r="A7839" s="11">
        <f t="shared" si="948"/>
        <v>7836</v>
      </c>
      <c r="B7839" s="29">
        <v>38883</v>
      </c>
      <c r="C7839" s="25">
        <v>22</v>
      </c>
      <c r="D7839" s="12">
        <v>31.8</v>
      </c>
      <c r="E7839" s="25">
        <v>25.7</v>
      </c>
      <c r="F7839" s="35">
        <v>81</v>
      </c>
      <c r="G7839" s="25">
        <v>0</v>
      </c>
      <c r="H7839" s="13">
        <v>3.2</v>
      </c>
      <c r="I7839" s="25"/>
      <c r="J7839" s="12">
        <v>225</v>
      </c>
      <c r="K7839" s="12">
        <v>0</v>
      </c>
      <c r="L7839" s="25" t="s">
        <v>13</v>
      </c>
      <c r="M7839" s="10"/>
      <c r="N7839" s="15"/>
      <c r="O7839" s="15"/>
      <c r="P7839" s="4"/>
    </row>
    <row r="7840" spans="1:16" ht="15" customHeight="1" x14ac:dyDescent="0.25">
      <c r="A7840" s="11">
        <f t="shared" si="948"/>
        <v>7837</v>
      </c>
      <c r="B7840" s="29">
        <v>38884</v>
      </c>
      <c r="C7840" s="25">
        <v>23</v>
      </c>
      <c r="D7840" s="12">
        <v>32</v>
      </c>
      <c r="E7840" s="25">
        <v>25.7</v>
      </c>
      <c r="F7840" s="35">
        <v>89</v>
      </c>
      <c r="G7840" s="25">
        <v>1.2</v>
      </c>
      <c r="H7840" s="13">
        <v>4.8</v>
      </c>
      <c r="I7840" s="25"/>
      <c r="J7840" s="12">
        <v>360</v>
      </c>
      <c r="K7840" s="12">
        <v>0</v>
      </c>
      <c r="L7840" s="25" t="s">
        <v>12</v>
      </c>
      <c r="M7840" s="10"/>
      <c r="N7840" s="15"/>
      <c r="O7840" s="15"/>
      <c r="P7840" s="4"/>
    </row>
    <row r="7841" spans="1:16" ht="15" customHeight="1" x14ac:dyDescent="0.25">
      <c r="A7841" s="11">
        <f t="shared" si="948"/>
        <v>7838</v>
      </c>
      <c r="B7841" s="29">
        <v>38885</v>
      </c>
      <c r="C7841" s="25">
        <v>22</v>
      </c>
      <c r="D7841" s="12">
        <v>31.2</v>
      </c>
      <c r="E7841" s="25">
        <v>25.9</v>
      </c>
      <c r="F7841" s="35">
        <v>86</v>
      </c>
      <c r="G7841" s="25">
        <v>63.9</v>
      </c>
      <c r="H7841" s="13">
        <v>6.7</v>
      </c>
      <c r="I7841" s="25"/>
      <c r="J7841" s="12">
        <v>225</v>
      </c>
      <c r="K7841" s="12">
        <v>0</v>
      </c>
      <c r="L7841" s="25" t="s">
        <v>13</v>
      </c>
      <c r="M7841" s="10"/>
      <c r="N7841" s="15"/>
      <c r="O7841" s="15"/>
      <c r="P7841" s="4"/>
    </row>
    <row r="7842" spans="1:16" ht="15" customHeight="1" x14ac:dyDescent="0.25">
      <c r="A7842" s="11">
        <f t="shared" si="948"/>
        <v>7839</v>
      </c>
      <c r="B7842" s="29">
        <v>38886</v>
      </c>
      <c r="C7842" s="25">
        <v>21</v>
      </c>
      <c r="D7842" s="12">
        <v>31.6</v>
      </c>
      <c r="E7842" s="25">
        <v>25.3</v>
      </c>
      <c r="F7842" s="35">
        <v>88</v>
      </c>
      <c r="G7842" s="25">
        <v>0</v>
      </c>
      <c r="H7842" s="13">
        <v>4.5</v>
      </c>
      <c r="I7842" s="25"/>
      <c r="J7842" s="12">
        <v>225</v>
      </c>
      <c r="K7842" s="12">
        <v>0</v>
      </c>
      <c r="L7842" s="25" t="s">
        <v>13</v>
      </c>
      <c r="M7842" s="10"/>
      <c r="N7842" s="15"/>
      <c r="O7842" s="15"/>
      <c r="P7842" s="4"/>
    </row>
    <row r="7843" spans="1:16" ht="15" customHeight="1" x14ac:dyDescent="0.25">
      <c r="A7843" s="11">
        <f t="shared" si="948"/>
        <v>7840</v>
      </c>
      <c r="B7843" s="29">
        <v>38887</v>
      </c>
      <c r="C7843" s="25">
        <v>24</v>
      </c>
      <c r="D7843" s="12">
        <v>29.4</v>
      </c>
      <c r="E7843" s="25">
        <v>25.7</v>
      </c>
      <c r="F7843" s="35">
        <v>92</v>
      </c>
      <c r="G7843" s="25">
        <v>23</v>
      </c>
      <c r="H7843" s="13">
        <v>5.4</v>
      </c>
      <c r="I7843" s="25"/>
      <c r="J7843" s="12">
        <v>270</v>
      </c>
      <c r="K7843" s="12">
        <v>0</v>
      </c>
      <c r="L7843" s="25" t="s">
        <v>15</v>
      </c>
      <c r="M7843" s="10"/>
      <c r="N7843" s="15"/>
      <c r="O7843" s="15"/>
      <c r="P7843" s="4"/>
    </row>
    <row r="7844" spans="1:16" ht="15" customHeight="1" x14ac:dyDescent="0.25">
      <c r="A7844" s="11">
        <f t="shared" si="948"/>
        <v>7841</v>
      </c>
      <c r="B7844" s="29">
        <v>38888</v>
      </c>
      <c r="C7844" s="25">
        <v>22</v>
      </c>
      <c r="D7844" s="12">
        <v>31</v>
      </c>
      <c r="E7844" s="25">
        <v>25</v>
      </c>
      <c r="F7844" s="35">
        <v>84</v>
      </c>
      <c r="G7844" s="25">
        <v>61</v>
      </c>
      <c r="H7844" s="13">
        <v>2.9</v>
      </c>
      <c r="I7844" s="25"/>
      <c r="J7844" s="12">
        <v>0</v>
      </c>
      <c r="K7844" s="12">
        <v>0</v>
      </c>
      <c r="L7844" s="25" t="s">
        <v>11</v>
      </c>
      <c r="M7844" s="10"/>
      <c r="N7844" s="15"/>
      <c r="O7844" s="15"/>
      <c r="P7844" s="4"/>
    </row>
    <row r="7845" spans="1:16" ht="15" customHeight="1" x14ac:dyDescent="0.25">
      <c r="A7845" s="11">
        <f t="shared" si="948"/>
        <v>7842</v>
      </c>
      <c r="B7845" s="29">
        <v>38889</v>
      </c>
      <c r="C7845" s="25">
        <v>22</v>
      </c>
      <c r="D7845" s="12">
        <v>32.200000000000003</v>
      </c>
      <c r="E7845" s="25">
        <v>26</v>
      </c>
      <c r="F7845" s="35">
        <v>76</v>
      </c>
      <c r="G7845" s="25">
        <v>0</v>
      </c>
      <c r="H7845" s="13">
        <v>5.3</v>
      </c>
      <c r="I7845" s="25"/>
      <c r="J7845" s="12">
        <v>0</v>
      </c>
      <c r="K7845" s="12">
        <v>0</v>
      </c>
      <c r="L7845" s="25" t="s">
        <v>11</v>
      </c>
      <c r="M7845" s="10"/>
      <c r="N7845" s="15"/>
      <c r="O7845" s="15"/>
      <c r="P7845" s="4"/>
    </row>
    <row r="7846" spans="1:16" ht="15" customHeight="1" x14ac:dyDescent="0.25">
      <c r="A7846" s="11">
        <f t="shared" si="948"/>
        <v>7843</v>
      </c>
      <c r="B7846" s="29">
        <v>38890</v>
      </c>
      <c r="C7846" s="25">
        <v>24</v>
      </c>
      <c r="D7846" s="12">
        <v>31</v>
      </c>
      <c r="E7846" s="25">
        <v>25</v>
      </c>
      <c r="F7846" s="35">
        <v>85</v>
      </c>
      <c r="G7846" s="25">
        <v>0</v>
      </c>
      <c r="H7846" s="13">
        <v>0.8</v>
      </c>
      <c r="I7846" s="25"/>
      <c r="J7846" s="12">
        <v>90</v>
      </c>
      <c r="K7846" s="12">
        <v>0</v>
      </c>
      <c r="L7846" s="25" t="s">
        <v>12</v>
      </c>
      <c r="M7846" s="10"/>
      <c r="N7846" s="15"/>
      <c r="O7846" s="15"/>
      <c r="P7846" s="4"/>
    </row>
    <row r="7847" spans="1:16" ht="15" customHeight="1" x14ac:dyDescent="0.25">
      <c r="A7847" s="11">
        <f t="shared" si="948"/>
        <v>7844</v>
      </c>
      <c r="B7847" s="29">
        <v>38891</v>
      </c>
      <c r="C7847" s="25">
        <v>23</v>
      </c>
      <c r="D7847" s="12">
        <v>30.4</v>
      </c>
      <c r="E7847" s="25">
        <v>25.6</v>
      </c>
      <c r="F7847" s="35">
        <v>90</v>
      </c>
      <c r="G7847" s="25">
        <v>2.2000000000000002</v>
      </c>
      <c r="H7847" s="13">
        <v>3.1</v>
      </c>
      <c r="I7847" s="25"/>
      <c r="J7847" s="12">
        <v>90</v>
      </c>
      <c r="K7847" s="12">
        <v>0</v>
      </c>
      <c r="L7847" s="25" t="s">
        <v>12</v>
      </c>
      <c r="M7847" s="10"/>
      <c r="N7847" s="15"/>
      <c r="O7847" s="15"/>
      <c r="P7847" s="4"/>
    </row>
    <row r="7848" spans="1:16" ht="15" customHeight="1" x14ac:dyDescent="0.25">
      <c r="A7848" s="11">
        <f t="shared" si="948"/>
        <v>7845</v>
      </c>
      <c r="B7848" s="29">
        <v>38892</v>
      </c>
      <c r="C7848" s="25">
        <v>23</v>
      </c>
      <c r="D7848" s="12">
        <v>29.8</v>
      </c>
      <c r="E7848" s="25">
        <v>25</v>
      </c>
      <c r="F7848" s="35">
        <v>88</v>
      </c>
      <c r="G7848" s="25">
        <v>48.4</v>
      </c>
      <c r="H7848" s="13">
        <v>6</v>
      </c>
      <c r="I7848" s="25"/>
      <c r="J7848" s="12">
        <v>225</v>
      </c>
      <c r="K7848" s="12">
        <v>0</v>
      </c>
      <c r="L7848" s="25" t="s">
        <v>13</v>
      </c>
      <c r="M7848" s="10"/>
      <c r="N7848" s="15"/>
      <c r="O7848" s="15"/>
      <c r="P7848" s="4"/>
    </row>
    <row r="7849" spans="1:16" ht="15" customHeight="1" x14ac:dyDescent="0.25">
      <c r="A7849" s="11">
        <f t="shared" si="948"/>
        <v>7846</v>
      </c>
      <c r="B7849" s="29">
        <v>38893</v>
      </c>
      <c r="C7849" s="25">
        <v>23</v>
      </c>
      <c r="D7849" s="12">
        <v>30</v>
      </c>
      <c r="E7849" s="25">
        <v>25.6</v>
      </c>
      <c r="F7849" s="35">
        <v>89</v>
      </c>
      <c r="G7849" s="25">
        <v>0</v>
      </c>
      <c r="H7849" s="13">
        <v>0.1</v>
      </c>
      <c r="I7849" s="25"/>
      <c r="J7849" s="12">
        <v>225</v>
      </c>
      <c r="K7849" s="12">
        <v>0</v>
      </c>
      <c r="L7849" s="25" t="s">
        <v>13</v>
      </c>
      <c r="M7849" s="10"/>
      <c r="N7849" s="15"/>
      <c r="O7849" s="15"/>
      <c r="P7849" s="4"/>
    </row>
    <row r="7850" spans="1:16" ht="15" customHeight="1" x14ac:dyDescent="0.25">
      <c r="A7850" s="11">
        <f t="shared" si="948"/>
        <v>7847</v>
      </c>
      <c r="B7850" s="29">
        <v>38894</v>
      </c>
      <c r="C7850" s="25">
        <v>23</v>
      </c>
      <c r="D7850" s="12">
        <v>32.6</v>
      </c>
      <c r="E7850" s="25">
        <v>27.1</v>
      </c>
      <c r="F7850" s="35">
        <v>80</v>
      </c>
      <c r="G7850" s="25">
        <v>1.3</v>
      </c>
      <c r="H7850" s="13">
        <v>7.7</v>
      </c>
      <c r="I7850" s="25"/>
      <c r="J7850" s="12">
        <v>225</v>
      </c>
      <c r="K7850" s="12">
        <v>0</v>
      </c>
      <c r="L7850" s="25" t="s">
        <v>13</v>
      </c>
      <c r="M7850" s="10"/>
      <c r="N7850" s="15"/>
      <c r="O7850" s="15"/>
      <c r="P7850" s="4"/>
    </row>
    <row r="7851" spans="1:16" ht="15" customHeight="1" x14ac:dyDescent="0.25">
      <c r="A7851" s="11">
        <f t="shared" si="948"/>
        <v>7848</v>
      </c>
      <c r="B7851" s="29">
        <v>38895</v>
      </c>
      <c r="C7851" s="25">
        <v>20</v>
      </c>
      <c r="D7851" s="12">
        <v>32.6</v>
      </c>
      <c r="E7851" s="25">
        <v>25</v>
      </c>
      <c r="F7851" s="35">
        <v>82</v>
      </c>
      <c r="G7851" s="25">
        <v>0</v>
      </c>
      <c r="H7851" s="13">
        <v>8</v>
      </c>
      <c r="I7851" s="25"/>
      <c r="J7851" s="12">
        <v>225</v>
      </c>
      <c r="K7851" s="12">
        <v>0</v>
      </c>
      <c r="L7851" s="25" t="s">
        <v>13</v>
      </c>
      <c r="M7851" s="10"/>
      <c r="N7851" s="15"/>
      <c r="O7851" s="15"/>
      <c r="P7851" s="4"/>
    </row>
    <row r="7852" spans="1:16" ht="15" customHeight="1" x14ac:dyDescent="0.25">
      <c r="A7852" s="11">
        <f t="shared" si="948"/>
        <v>7849</v>
      </c>
      <c r="B7852" s="29">
        <v>38896</v>
      </c>
      <c r="C7852" s="25">
        <v>21</v>
      </c>
      <c r="D7852" s="12">
        <v>32.200000000000003</v>
      </c>
      <c r="E7852" s="25">
        <v>25.3</v>
      </c>
      <c r="F7852" s="35">
        <v>82</v>
      </c>
      <c r="G7852" s="25">
        <v>0</v>
      </c>
      <c r="H7852" s="13">
        <v>8</v>
      </c>
      <c r="I7852" s="25"/>
      <c r="J7852" s="12">
        <v>225</v>
      </c>
      <c r="K7852" s="12">
        <v>0</v>
      </c>
      <c r="L7852" s="25" t="s">
        <v>13</v>
      </c>
      <c r="M7852" s="10"/>
      <c r="N7852" s="15"/>
      <c r="O7852" s="15"/>
      <c r="P7852" s="4"/>
    </row>
    <row r="7853" spans="1:16" ht="15" customHeight="1" x14ac:dyDescent="0.25">
      <c r="A7853" s="11">
        <f t="shared" si="948"/>
        <v>7850</v>
      </c>
      <c r="B7853" s="29">
        <v>38897</v>
      </c>
      <c r="C7853" s="25">
        <v>20</v>
      </c>
      <c r="D7853" s="12">
        <v>32.4</v>
      </c>
      <c r="E7853" s="25">
        <v>25.5</v>
      </c>
      <c r="F7853" s="35">
        <v>82</v>
      </c>
      <c r="G7853" s="25">
        <v>0.5</v>
      </c>
      <c r="H7853" s="13">
        <v>7.9</v>
      </c>
      <c r="I7853" s="25"/>
      <c r="J7853" s="12">
        <v>225</v>
      </c>
      <c r="K7853" s="12">
        <v>0</v>
      </c>
      <c r="L7853" s="25" t="s">
        <v>13</v>
      </c>
      <c r="M7853" s="10"/>
      <c r="N7853" s="15"/>
      <c r="O7853" s="15"/>
      <c r="P7853" s="4"/>
    </row>
    <row r="7854" spans="1:16" ht="15" customHeight="1" x14ac:dyDescent="0.25">
      <c r="A7854" s="11">
        <f t="shared" si="948"/>
        <v>7851</v>
      </c>
      <c r="B7854" s="29">
        <v>38898</v>
      </c>
      <c r="C7854" s="25">
        <v>21</v>
      </c>
      <c r="D7854" s="12">
        <v>32.6</v>
      </c>
      <c r="E7854" s="25">
        <v>25.7</v>
      </c>
      <c r="F7854" s="35">
        <v>83</v>
      </c>
      <c r="G7854" s="25">
        <v>0</v>
      </c>
      <c r="H7854" s="13">
        <v>8</v>
      </c>
      <c r="I7854" s="25"/>
      <c r="J7854" s="12">
        <v>0</v>
      </c>
      <c r="K7854" s="12">
        <v>0</v>
      </c>
      <c r="L7854" s="25" t="s">
        <v>11</v>
      </c>
      <c r="M7854" s="10"/>
      <c r="N7854" s="15"/>
      <c r="O7854" s="15"/>
      <c r="P7854" s="4"/>
    </row>
    <row r="7855" spans="1:16" ht="15" customHeight="1" x14ac:dyDescent="0.25">
      <c r="A7855" s="11">
        <f t="shared" si="948"/>
        <v>7852</v>
      </c>
      <c r="B7855" s="29">
        <v>38899</v>
      </c>
      <c r="C7855" s="25">
        <v>20</v>
      </c>
      <c r="D7855" s="12">
        <v>32</v>
      </c>
      <c r="E7855" s="25">
        <v>25.2</v>
      </c>
      <c r="F7855" s="35">
        <v>83</v>
      </c>
      <c r="G7855" s="25">
        <v>0</v>
      </c>
      <c r="H7855" s="13">
        <v>7.1</v>
      </c>
      <c r="I7855" s="25"/>
      <c r="J7855" s="12">
        <v>270</v>
      </c>
      <c r="K7855" s="12">
        <v>0</v>
      </c>
      <c r="L7855" s="25" t="s">
        <v>15</v>
      </c>
      <c r="M7855" s="10"/>
      <c r="N7855" s="15"/>
      <c r="O7855" s="15"/>
      <c r="P7855" s="4"/>
    </row>
    <row r="7856" spans="1:16" ht="15" customHeight="1" x14ac:dyDescent="0.25">
      <c r="A7856" s="11">
        <f t="shared" si="948"/>
        <v>7853</v>
      </c>
      <c r="B7856" s="29">
        <v>38900</v>
      </c>
      <c r="C7856" s="25">
        <v>21</v>
      </c>
      <c r="D7856" s="12">
        <v>32</v>
      </c>
      <c r="E7856" s="25">
        <v>26.4</v>
      </c>
      <c r="F7856" s="35">
        <v>80</v>
      </c>
      <c r="G7856" s="25">
        <v>0</v>
      </c>
      <c r="H7856" s="13">
        <v>7.9</v>
      </c>
      <c r="I7856" s="25"/>
      <c r="J7856" s="12">
        <v>225</v>
      </c>
      <c r="K7856" s="12">
        <v>0</v>
      </c>
      <c r="L7856" s="25" t="s">
        <v>15</v>
      </c>
      <c r="M7856" s="10"/>
      <c r="N7856" s="15"/>
      <c r="O7856" s="15"/>
      <c r="P7856" s="4"/>
    </row>
    <row r="7857" spans="1:16" ht="15" customHeight="1" x14ac:dyDescent="0.25">
      <c r="A7857" s="11">
        <f t="shared" si="948"/>
        <v>7854</v>
      </c>
      <c r="B7857" s="29">
        <v>38901</v>
      </c>
      <c r="C7857" s="25">
        <v>20</v>
      </c>
      <c r="D7857" s="12">
        <v>29</v>
      </c>
      <c r="E7857" s="25">
        <v>25.7</v>
      </c>
      <c r="F7857" s="35">
        <v>84</v>
      </c>
      <c r="G7857" s="25">
        <v>0</v>
      </c>
      <c r="H7857" s="13">
        <v>7.7</v>
      </c>
      <c r="I7857" s="25"/>
      <c r="J7857" s="12">
        <v>225</v>
      </c>
      <c r="K7857" s="12">
        <v>0</v>
      </c>
      <c r="L7857" s="25" t="s">
        <v>13</v>
      </c>
      <c r="M7857" s="10"/>
      <c r="N7857" s="15"/>
      <c r="O7857" s="15"/>
      <c r="P7857" s="4"/>
    </row>
    <row r="7858" spans="1:16" ht="15" customHeight="1" x14ac:dyDescent="0.25">
      <c r="A7858" s="11">
        <f t="shared" si="948"/>
        <v>7855</v>
      </c>
      <c r="B7858" s="29">
        <v>38902</v>
      </c>
      <c r="C7858" s="25">
        <v>20</v>
      </c>
      <c r="D7858" s="12">
        <v>32.4</v>
      </c>
      <c r="E7858" s="25">
        <v>25.6</v>
      </c>
      <c r="F7858" s="35">
        <v>84</v>
      </c>
      <c r="G7858" s="25">
        <v>0</v>
      </c>
      <c r="H7858" s="13">
        <v>7.7</v>
      </c>
      <c r="I7858" s="25"/>
      <c r="J7858" s="12">
        <v>225</v>
      </c>
      <c r="K7858" s="12">
        <v>0</v>
      </c>
      <c r="L7858" s="25" t="s">
        <v>13</v>
      </c>
      <c r="M7858" s="10"/>
      <c r="N7858" s="15"/>
      <c r="O7858" s="15"/>
      <c r="P7858" s="4"/>
    </row>
    <row r="7859" spans="1:16" ht="15" customHeight="1" x14ac:dyDescent="0.25">
      <c r="A7859" s="11">
        <f t="shared" si="948"/>
        <v>7856</v>
      </c>
      <c r="B7859" s="29">
        <v>38903</v>
      </c>
      <c r="C7859" s="25">
        <v>22</v>
      </c>
      <c r="D7859" s="12">
        <v>32</v>
      </c>
      <c r="E7859" s="25">
        <v>26.2</v>
      </c>
      <c r="F7859" s="35">
        <v>87</v>
      </c>
      <c r="G7859" s="25">
        <v>0</v>
      </c>
      <c r="H7859" s="13">
        <v>3.9</v>
      </c>
      <c r="I7859" s="25"/>
      <c r="J7859" s="12">
        <v>225</v>
      </c>
      <c r="K7859" s="12">
        <v>0</v>
      </c>
      <c r="L7859" s="25" t="s">
        <v>13</v>
      </c>
      <c r="M7859" s="10"/>
      <c r="N7859" s="15"/>
      <c r="O7859" s="15"/>
      <c r="P7859" s="4"/>
    </row>
    <row r="7860" spans="1:16" ht="15" customHeight="1" x14ac:dyDescent="0.25">
      <c r="A7860" s="11">
        <f t="shared" si="948"/>
        <v>7857</v>
      </c>
      <c r="B7860" s="29">
        <v>38904</v>
      </c>
      <c r="C7860" s="25">
        <v>24</v>
      </c>
      <c r="D7860" s="12">
        <v>32.4</v>
      </c>
      <c r="E7860" s="25">
        <v>27</v>
      </c>
      <c r="F7860" s="35">
        <v>83</v>
      </c>
      <c r="G7860" s="25">
        <v>2.8</v>
      </c>
      <c r="H7860" s="13">
        <v>7.9</v>
      </c>
      <c r="I7860" s="25"/>
      <c r="J7860" s="12">
        <v>360</v>
      </c>
      <c r="K7860" s="12">
        <v>0</v>
      </c>
      <c r="L7860" s="25" t="s">
        <v>13</v>
      </c>
      <c r="M7860" s="10"/>
      <c r="N7860" s="15"/>
      <c r="O7860" s="15"/>
      <c r="P7860" s="4"/>
    </row>
    <row r="7861" spans="1:16" ht="15" customHeight="1" x14ac:dyDescent="0.25">
      <c r="A7861" s="11">
        <f t="shared" si="948"/>
        <v>7858</v>
      </c>
      <c r="B7861" s="29">
        <v>38905</v>
      </c>
      <c r="C7861" s="25">
        <v>24</v>
      </c>
      <c r="D7861" s="12">
        <v>32.700000000000003</v>
      </c>
      <c r="E7861" s="25">
        <v>27.5</v>
      </c>
      <c r="F7861" s="35">
        <v>83</v>
      </c>
      <c r="G7861" s="25">
        <v>0</v>
      </c>
      <c r="H7861" s="13">
        <v>7.8</v>
      </c>
      <c r="I7861" s="25"/>
      <c r="J7861" s="12">
        <v>225</v>
      </c>
      <c r="K7861" s="12">
        <v>0</v>
      </c>
      <c r="L7861" s="25" t="s">
        <v>13</v>
      </c>
      <c r="M7861" s="10"/>
      <c r="N7861" s="15"/>
      <c r="O7861" s="15"/>
      <c r="P7861" s="4"/>
    </row>
    <row r="7862" spans="1:16" ht="15" customHeight="1" x14ac:dyDescent="0.25">
      <c r="A7862" s="11">
        <f t="shared" si="948"/>
        <v>7859</v>
      </c>
      <c r="B7862" s="29">
        <v>38906</v>
      </c>
      <c r="C7862" s="25">
        <v>22</v>
      </c>
      <c r="D7862" s="12">
        <v>32</v>
      </c>
      <c r="E7862" s="25">
        <v>26.5</v>
      </c>
      <c r="F7862" s="35">
        <v>84</v>
      </c>
      <c r="G7862" s="25">
        <v>0</v>
      </c>
      <c r="H7862" s="13">
        <v>4.9000000000000004</v>
      </c>
      <c r="I7862" s="25"/>
      <c r="J7862" s="12">
        <v>135</v>
      </c>
      <c r="K7862" s="12">
        <v>0</v>
      </c>
      <c r="L7862" s="25" t="s">
        <v>15</v>
      </c>
      <c r="M7862" s="10"/>
      <c r="N7862" s="15"/>
      <c r="O7862" s="15"/>
      <c r="P7862" s="4"/>
    </row>
    <row r="7863" spans="1:16" ht="15" customHeight="1" x14ac:dyDescent="0.25">
      <c r="A7863" s="11">
        <f t="shared" si="948"/>
        <v>7860</v>
      </c>
      <c r="B7863" s="29">
        <v>38907</v>
      </c>
      <c r="C7863" s="25">
        <v>24</v>
      </c>
      <c r="D7863" s="12">
        <v>31.2</v>
      </c>
      <c r="E7863" s="25">
        <v>27.1</v>
      </c>
      <c r="F7863" s="35">
        <v>88</v>
      </c>
      <c r="G7863" s="25">
        <v>10</v>
      </c>
      <c r="H7863" s="13">
        <v>4.3</v>
      </c>
      <c r="I7863" s="25"/>
      <c r="J7863" s="12">
        <v>225</v>
      </c>
      <c r="K7863" s="12">
        <v>0</v>
      </c>
      <c r="L7863" s="25" t="s">
        <v>15</v>
      </c>
      <c r="M7863" s="10"/>
      <c r="N7863" s="15"/>
      <c r="O7863" s="15"/>
      <c r="P7863" s="4"/>
    </row>
    <row r="7864" spans="1:16" ht="15" customHeight="1" x14ac:dyDescent="0.25">
      <c r="A7864" s="11">
        <f t="shared" si="948"/>
        <v>7861</v>
      </c>
      <c r="B7864" s="29">
        <v>38908</v>
      </c>
      <c r="C7864" s="25">
        <v>21</v>
      </c>
      <c r="D7864" s="12">
        <v>29.3</v>
      </c>
      <c r="E7864" s="25">
        <v>25</v>
      </c>
      <c r="F7864" s="35">
        <v>88</v>
      </c>
      <c r="G7864" s="25">
        <v>27</v>
      </c>
      <c r="H7864" s="13">
        <v>8</v>
      </c>
      <c r="I7864" s="25"/>
      <c r="J7864" s="12">
        <v>225</v>
      </c>
      <c r="K7864" s="12">
        <v>0</v>
      </c>
      <c r="L7864" s="25" t="s">
        <v>13</v>
      </c>
      <c r="M7864" s="10"/>
      <c r="N7864" s="15"/>
      <c r="O7864" s="15"/>
      <c r="P7864" s="4"/>
    </row>
    <row r="7865" spans="1:16" ht="15" customHeight="1" x14ac:dyDescent="0.25">
      <c r="A7865" s="11">
        <f t="shared" si="948"/>
        <v>7862</v>
      </c>
      <c r="B7865" s="29">
        <v>38909</v>
      </c>
      <c r="C7865" s="25">
        <v>22</v>
      </c>
      <c r="D7865" s="12">
        <v>29.6</v>
      </c>
      <c r="E7865" s="25">
        <v>24</v>
      </c>
      <c r="F7865" s="35">
        <v>90</v>
      </c>
      <c r="G7865" s="25">
        <v>13</v>
      </c>
      <c r="H7865" s="13">
        <v>0.8</v>
      </c>
      <c r="I7865" s="25"/>
      <c r="J7865" s="12">
        <v>225</v>
      </c>
      <c r="K7865" s="12">
        <v>0</v>
      </c>
      <c r="L7865" s="25" t="s">
        <v>13</v>
      </c>
      <c r="M7865" s="10"/>
      <c r="N7865" s="15"/>
      <c r="O7865" s="15"/>
      <c r="P7865" s="4"/>
    </row>
    <row r="7866" spans="1:16" ht="15" customHeight="1" x14ac:dyDescent="0.25">
      <c r="A7866" s="11">
        <f t="shared" si="948"/>
        <v>7863</v>
      </c>
      <c r="B7866" s="29">
        <v>38910</v>
      </c>
      <c r="C7866" s="25">
        <v>22</v>
      </c>
      <c r="D7866" s="12">
        <v>30.2</v>
      </c>
      <c r="E7866" s="25">
        <v>25.2</v>
      </c>
      <c r="F7866" s="35">
        <v>91</v>
      </c>
      <c r="G7866" s="25">
        <v>9.9</v>
      </c>
      <c r="H7866" s="13">
        <v>6</v>
      </c>
      <c r="I7866" s="25"/>
      <c r="J7866" s="12">
        <v>270</v>
      </c>
      <c r="K7866" s="12">
        <v>0</v>
      </c>
      <c r="L7866" s="25" t="s">
        <v>13</v>
      </c>
      <c r="M7866" s="10"/>
      <c r="N7866" s="15"/>
      <c r="O7866" s="15"/>
      <c r="P7866" s="4"/>
    </row>
    <row r="7867" spans="1:16" ht="15" customHeight="1" x14ac:dyDescent="0.25">
      <c r="A7867" s="11">
        <f t="shared" si="948"/>
        <v>7864</v>
      </c>
      <c r="B7867" s="29">
        <v>38911</v>
      </c>
      <c r="C7867" s="25">
        <v>21</v>
      </c>
      <c r="D7867" s="12">
        <v>29.6</v>
      </c>
      <c r="E7867" s="25">
        <v>25.1</v>
      </c>
      <c r="F7867" s="35">
        <v>86</v>
      </c>
      <c r="G7867" s="25">
        <v>9.6</v>
      </c>
      <c r="H7867" s="13">
        <v>3.8</v>
      </c>
      <c r="I7867" s="25"/>
      <c r="J7867" s="12">
        <v>0</v>
      </c>
      <c r="K7867" s="12">
        <v>0</v>
      </c>
      <c r="L7867" s="25" t="s">
        <v>16</v>
      </c>
      <c r="M7867" s="10"/>
      <c r="N7867" s="15"/>
      <c r="O7867" s="15"/>
      <c r="P7867" s="4"/>
    </row>
    <row r="7868" spans="1:16" ht="15" customHeight="1" x14ac:dyDescent="0.25">
      <c r="A7868" s="11">
        <f t="shared" si="948"/>
        <v>7865</v>
      </c>
      <c r="B7868" s="29">
        <v>38912</v>
      </c>
      <c r="C7868" s="25">
        <v>23</v>
      </c>
      <c r="D7868" s="12">
        <v>32.200000000000003</v>
      </c>
      <c r="E7868" s="25">
        <v>24.9</v>
      </c>
      <c r="F7868" s="35">
        <v>79</v>
      </c>
      <c r="G7868" s="25">
        <v>1.5</v>
      </c>
      <c r="H7868" s="13">
        <v>8</v>
      </c>
      <c r="I7868" s="25"/>
      <c r="J7868" s="12">
        <v>90</v>
      </c>
      <c r="K7868" s="12">
        <v>0</v>
      </c>
      <c r="L7868" s="25" t="s">
        <v>13</v>
      </c>
      <c r="M7868" s="10"/>
      <c r="N7868" s="15"/>
      <c r="O7868" s="15"/>
      <c r="P7868" s="4"/>
    </row>
    <row r="7869" spans="1:16" ht="15" customHeight="1" x14ac:dyDescent="0.25">
      <c r="A7869" s="11">
        <f t="shared" si="948"/>
        <v>7866</v>
      </c>
      <c r="B7869" s="29">
        <v>38913</v>
      </c>
      <c r="C7869" s="25">
        <v>21</v>
      </c>
      <c r="D7869" s="12">
        <v>33.200000000000003</v>
      </c>
      <c r="E7869" s="25">
        <v>26</v>
      </c>
      <c r="F7869" s="35">
        <v>84</v>
      </c>
      <c r="G7869" s="25">
        <v>0</v>
      </c>
      <c r="H7869" s="13">
        <v>7.4</v>
      </c>
      <c r="I7869" s="25"/>
      <c r="J7869" s="12">
        <v>225</v>
      </c>
      <c r="K7869" s="12">
        <v>0</v>
      </c>
      <c r="L7869" s="25" t="s">
        <v>13</v>
      </c>
      <c r="M7869" s="10"/>
      <c r="N7869" s="15"/>
      <c r="O7869" s="15"/>
      <c r="P7869" s="4"/>
    </row>
    <row r="7870" spans="1:16" ht="15" customHeight="1" x14ac:dyDescent="0.25">
      <c r="A7870" s="11">
        <f t="shared" si="948"/>
        <v>7867</v>
      </c>
      <c r="B7870" s="29">
        <v>38914</v>
      </c>
      <c r="C7870" s="25">
        <v>21</v>
      </c>
      <c r="D7870" s="12">
        <v>32.6</v>
      </c>
      <c r="E7870" s="25">
        <v>25.6</v>
      </c>
      <c r="F7870" s="35">
        <v>84</v>
      </c>
      <c r="G7870" s="25">
        <v>2.2999999999999998</v>
      </c>
      <c r="H7870" s="13">
        <v>6.6</v>
      </c>
      <c r="I7870" s="25"/>
      <c r="J7870" s="12">
        <v>225</v>
      </c>
      <c r="K7870" s="12">
        <v>0</v>
      </c>
      <c r="L7870" s="25" t="s">
        <v>13</v>
      </c>
      <c r="M7870" s="10"/>
      <c r="N7870" s="15"/>
      <c r="O7870" s="15"/>
      <c r="P7870" s="4"/>
    </row>
    <row r="7871" spans="1:16" ht="15" customHeight="1" x14ac:dyDescent="0.25">
      <c r="A7871" s="11">
        <f t="shared" si="948"/>
        <v>7868</v>
      </c>
      <c r="B7871" s="29">
        <v>38915</v>
      </c>
      <c r="C7871" s="25">
        <v>21</v>
      </c>
      <c r="D7871" s="12">
        <v>32.6</v>
      </c>
      <c r="E7871" s="25">
        <v>25.7</v>
      </c>
      <c r="F7871" s="35">
        <v>81</v>
      </c>
      <c r="G7871" s="25">
        <v>0</v>
      </c>
      <c r="H7871" s="13">
        <v>6.2</v>
      </c>
      <c r="I7871" s="25"/>
      <c r="J7871" s="12">
        <v>0</v>
      </c>
      <c r="K7871" s="12">
        <v>0</v>
      </c>
      <c r="L7871" s="25" t="s">
        <v>17</v>
      </c>
      <c r="M7871" s="10"/>
      <c r="N7871" s="15"/>
      <c r="O7871" s="15"/>
      <c r="P7871" s="4"/>
    </row>
    <row r="7872" spans="1:16" ht="15" customHeight="1" x14ac:dyDescent="0.25">
      <c r="A7872" s="11">
        <f t="shared" si="948"/>
        <v>7869</v>
      </c>
      <c r="B7872" s="29">
        <v>38916</v>
      </c>
      <c r="C7872" s="25">
        <v>21</v>
      </c>
      <c r="D7872" s="12">
        <v>33</v>
      </c>
      <c r="E7872" s="25">
        <v>23.2</v>
      </c>
      <c r="F7872" s="35">
        <v>79</v>
      </c>
      <c r="G7872" s="25">
        <v>0</v>
      </c>
      <c r="H7872" s="13">
        <v>8</v>
      </c>
      <c r="I7872" s="25"/>
      <c r="J7872" s="12">
        <v>225</v>
      </c>
      <c r="K7872" s="12">
        <v>0</v>
      </c>
      <c r="L7872" s="25" t="s">
        <v>13</v>
      </c>
      <c r="M7872" s="10"/>
      <c r="N7872" s="15"/>
      <c r="O7872" s="15"/>
      <c r="P7872" s="4"/>
    </row>
    <row r="7873" spans="1:16" ht="15" customHeight="1" x14ac:dyDescent="0.25">
      <c r="A7873" s="11">
        <f t="shared" si="948"/>
        <v>7870</v>
      </c>
      <c r="B7873" s="29">
        <v>38917</v>
      </c>
      <c r="C7873" s="25">
        <v>21</v>
      </c>
      <c r="D7873" s="12">
        <v>31.8</v>
      </c>
      <c r="E7873" s="25">
        <v>25.6</v>
      </c>
      <c r="F7873" s="35">
        <v>88</v>
      </c>
      <c r="G7873" s="25">
        <v>0</v>
      </c>
      <c r="H7873" s="13">
        <v>7</v>
      </c>
      <c r="I7873" s="25"/>
      <c r="J7873" s="12">
        <v>225</v>
      </c>
      <c r="K7873" s="12">
        <v>0</v>
      </c>
      <c r="L7873" s="25" t="s">
        <v>13</v>
      </c>
      <c r="M7873" s="10"/>
      <c r="N7873" s="15"/>
      <c r="O7873" s="15"/>
      <c r="P7873" s="4"/>
    </row>
    <row r="7874" spans="1:16" ht="15" customHeight="1" x14ac:dyDescent="0.25">
      <c r="A7874" s="11">
        <f t="shared" si="948"/>
        <v>7871</v>
      </c>
      <c r="B7874" s="29">
        <v>38918</v>
      </c>
      <c r="C7874" s="25">
        <v>21</v>
      </c>
      <c r="D7874" s="12">
        <v>32.200000000000003</v>
      </c>
      <c r="E7874" s="25">
        <v>25.2</v>
      </c>
      <c r="F7874" s="35">
        <v>80</v>
      </c>
      <c r="G7874" s="25">
        <v>6</v>
      </c>
      <c r="H7874" s="13">
        <v>7</v>
      </c>
      <c r="I7874" s="25"/>
      <c r="J7874" s="12">
        <v>0</v>
      </c>
      <c r="K7874" s="12">
        <v>0</v>
      </c>
      <c r="L7874" s="25" t="s">
        <v>11</v>
      </c>
      <c r="M7874" s="10"/>
      <c r="N7874" s="15"/>
      <c r="O7874" s="15"/>
      <c r="P7874" s="4"/>
    </row>
    <row r="7875" spans="1:16" ht="15" customHeight="1" x14ac:dyDescent="0.25">
      <c r="A7875" s="11">
        <f t="shared" si="948"/>
        <v>7872</v>
      </c>
      <c r="B7875" s="29">
        <v>38919</v>
      </c>
      <c r="C7875" s="25">
        <v>20</v>
      </c>
      <c r="D7875" s="12">
        <v>32</v>
      </c>
      <c r="E7875" s="25">
        <v>24.9</v>
      </c>
      <c r="F7875" s="35">
        <v>80</v>
      </c>
      <c r="G7875" s="25">
        <v>0</v>
      </c>
      <c r="H7875" s="13">
        <v>0</v>
      </c>
      <c r="I7875" s="25"/>
      <c r="J7875" s="12">
        <v>225</v>
      </c>
      <c r="K7875" s="12">
        <v>0</v>
      </c>
      <c r="L7875" s="25" t="s">
        <v>13</v>
      </c>
      <c r="M7875" s="10"/>
      <c r="N7875" s="15"/>
      <c r="O7875" s="15"/>
      <c r="P7875" s="4"/>
    </row>
    <row r="7876" spans="1:16" ht="15" customHeight="1" x14ac:dyDescent="0.25">
      <c r="A7876" s="11">
        <f t="shared" si="948"/>
        <v>7873</v>
      </c>
      <c r="B7876" s="29">
        <v>38920</v>
      </c>
      <c r="C7876" s="25">
        <v>19</v>
      </c>
      <c r="D7876" s="12">
        <v>32</v>
      </c>
      <c r="E7876" s="25">
        <v>24.2</v>
      </c>
      <c r="F7876" s="35">
        <v>82</v>
      </c>
      <c r="G7876" s="25">
        <v>0</v>
      </c>
      <c r="H7876" s="13">
        <v>7.7</v>
      </c>
      <c r="I7876" s="25"/>
      <c r="J7876" s="12">
        <v>0</v>
      </c>
      <c r="K7876" s="12">
        <v>0</v>
      </c>
      <c r="L7876" s="25" t="s">
        <v>11</v>
      </c>
      <c r="M7876" s="10"/>
      <c r="N7876" s="15"/>
      <c r="O7876" s="15"/>
      <c r="P7876" s="4"/>
    </row>
    <row r="7877" spans="1:16" ht="15" customHeight="1" x14ac:dyDescent="0.25">
      <c r="A7877" s="11">
        <f t="shared" si="948"/>
        <v>7874</v>
      </c>
      <c r="B7877" s="29">
        <v>38921</v>
      </c>
      <c r="C7877" s="25">
        <v>21</v>
      </c>
      <c r="D7877" s="12">
        <v>31.6</v>
      </c>
      <c r="E7877" s="25">
        <v>25.5</v>
      </c>
      <c r="F7877" s="35">
        <v>88</v>
      </c>
      <c r="G7877" s="25">
        <v>0</v>
      </c>
      <c r="H7877" s="13">
        <v>7.1</v>
      </c>
      <c r="I7877" s="25"/>
      <c r="J7877" s="12">
        <v>225</v>
      </c>
      <c r="K7877" s="12">
        <v>0</v>
      </c>
      <c r="L7877" s="25" t="s">
        <v>13</v>
      </c>
      <c r="M7877" s="10"/>
      <c r="N7877" s="15"/>
      <c r="O7877" s="15"/>
      <c r="P7877" s="4"/>
    </row>
    <row r="7878" spans="1:16" ht="15" customHeight="1" x14ac:dyDescent="0.25">
      <c r="A7878" s="11">
        <f t="shared" ref="A7878:A7941" si="949">A7877+1</f>
        <v>7875</v>
      </c>
      <c r="B7878" s="29">
        <v>38922</v>
      </c>
      <c r="C7878" s="25">
        <v>20</v>
      </c>
      <c r="D7878" s="12">
        <v>32.6</v>
      </c>
      <c r="E7878" s="25">
        <v>23.7</v>
      </c>
      <c r="F7878" s="35">
        <v>84</v>
      </c>
      <c r="G7878" s="25">
        <v>0.9</v>
      </c>
      <c r="H7878" s="13">
        <v>7.7</v>
      </c>
      <c r="I7878" s="25"/>
      <c r="J7878" s="12">
        <v>225</v>
      </c>
      <c r="K7878" s="12">
        <v>0</v>
      </c>
      <c r="L7878" s="25" t="s">
        <v>13</v>
      </c>
      <c r="M7878" s="10"/>
      <c r="N7878" s="15"/>
      <c r="O7878" s="15"/>
      <c r="P7878" s="4"/>
    </row>
    <row r="7879" spans="1:16" ht="15" customHeight="1" x14ac:dyDescent="0.25">
      <c r="A7879" s="11">
        <f t="shared" si="949"/>
        <v>7876</v>
      </c>
      <c r="B7879" s="29">
        <v>38923</v>
      </c>
      <c r="C7879" s="25">
        <v>22</v>
      </c>
      <c r="D7879" s="12">
        <v>32.200000000000003</v>
      </c>
      <c r="E7879" s="25">
        <v>23.6</v>
      </c>
      <c r="F7879" s="35">
        <v>82</v>
      </c>
      <c r="G7879" s="25">
        <v>0</v>
      </c>
      <c r="H7879" s="13">
        <v>3.6</v>
      </c>
      <c r="I7879" s="25"/>
      <c r="J7879" s="12">
        <v>225</v>
      </c>
      <c r="K7879" s="12">
        <v>0</v>
      </c>
      <c r="L7879" s="25" t="s">
        <v>13</v>
      </c>
      <c r="M7879" s="10"/>
      <c r="N7879" s="15"/>
      <c r="O7879" s="15"/>
      <c r="P7879" s="4"/>
    </row>
    <row r="7880" spans="1:16" ht="15" customHeight="1" x14ac:dyDescent="0.25">
      <c r="A7880" s="11">
        <f t="shared" si="949"/>
        <v>7877</v>
      </c>
      <c r="B7880" s="29">
        <v>38924</v>
      </c>
      <c r="C7880" s="25">
        <v>20</v>
      </c>
      <c r="D7880" s="12">
        <v>32</v>
      </c>
      <c r="E7880" s="25">
        <v>24.1</v>
      </c>
      <c r="F7880" s="35">
        <v>82</v>
      </c>
      <c r="G7880" s="25">
        <v>0</v>
      </c>
      <c r="H7880" s="13">
        <v>6.3</v>
      </c>
      <c r="I7880" s="25"/>
      <c r="J7880" s="12">
        <v>225</v>
      </c>
      <c r="K7880" s="12">
        <v>0</v>
      </c>
      <c r="L7880" s="25" t="s">
        <v>13</v>
      </c>
      <c r="M7880" s="10"/>
      <c r="N7880" s="15"/>
      <c r="O7880" s="15"/>
      <c r="P7880" s="4"/>
    </row>
    <row r="7881" spans="1:16" ht="15" customHeight="1" x14ac:dyDescent="0.25">
      <c r="A7881" s="11">
        <f t="shared" si="949"/>
        <v>7878</v>
      </c>
      <c r="B7881" s="29">
        <v>38925</v>
      </c>
      <c r="C7881" s="25">
        <v>23</v>
      </c>
      <c r="D7881" s="12">
        <v>32.5</v>
      </c>
      <c r="E7881" s="25">
        <v>26.1</v>
      </c>
      <c r="F7881" s="35">
        <v>87</v>
      </c>
      <c r="G7881" s="25">
        <v>1.1000000000000001</v>
      </c>
      <c r="H7881" s="13">
        <v>6.3</v>
      </c>
      <c r="I7881" s="25"/>
      <c r="J7881" s="12">
        <v>225</v>
      </c>
      <c r="K7881" s="12">
        <v>0</v>
      </c>
      <c r="L7881" s="25" t="s">
        <v>13</v>
      </c>
      <c r="M7881" s="10"/>
      <c r="N7881" s="15"/>
      <c r="O7881" s="15"/>
      <c r="P7881" s="4"/>
    </row>
    <row r="7882" spans="1:16" ht="15" customHeight="1" x14ac:dyDescent="0.25">
      <c r="A7882" s="11">
        <f t="shared" si="949"/>
        <v>7879</v>
      </c>
      <c r="B7882" s="29">
        <v>38926</v>
      </c>
      <c r="C7882" s="25">
        <v>20</v>
      </c>
      <c r="D7882" s="12">
        <v>31.8</v>
      </c>
      <c r="E7882" s="25">
        <v>24.6</v>
      </c>
      <c r="F7882" s="35">
        <v>88</v>
      </c>
      <c r="G7882" s="25">
        <v>42</v>
      </c>
      <c r="H7882" s="13">
        <v>5.7</v>
      </c>
      <c r="I7882" s="25"/>
      <c r="J7882" s="12">
        <v>0</v>
      </c>
      <c r="K7882" s="12">
        <v>0</v>
      </c>
      <c r="L7882" s="25" t="s">
        <v>17</v>
      </c>
      <c r="M7882" s="10"/>
      <c r="N7882" s="15"/>
      <c r="O7882" s="15"/>
      <c r="P7882" s="4"/>
    </row>
    <row r="7883" spans="1:16" ht="15" customHeight="1" x14ac:dyDescent="0.25">
      <c r="A7883" s="11">
        <f t="shared" si="949"/>
        <v>7880</v>
      </c>
      <c r="B7883" s="29">
        <v>38927</v>
      </c>
      <c r="C7883" s="25">
        <v>22</v>
      </c>
      <c r="D7883" s="12">
        <v>28.6</v>
      </c>
      <c r="E7883" s="25">
        <v>25.8</v>
      </c>
      <c r="F7883" s="35">
        <v>90</v>
      </c>
      <c r="G7883" s="25">
        <v>0</v>
      </c>
      <c r="H7883" s="13">
        <v>6</v>
      </c>
      <c r="I7883" s="25"/>
      <c r="J7883" s="12">
        <v>225</v>
      </c>
      <c r="K7883" s="12">
        <v>0</v>
      </c>
      <c r="L7883" s="25" t="s">
        <v>13</v>
      </c>
      <c r="M7883" s="10"/>
      <c r="N7883" s="15"/>
      <c r="O7883" s="15"/>
      <c r="P7883" s="4"/>
    </row>
    <row r="7884" spans="1:16" ht="15" customHeight="1" x14ac:dyDescent="0.25">
      <c r="A7884" s="11">
        <f t="shared" si="949"/>
        <v>7881</v>
      </c>
      <c r="B7884" s="29">
        <v>38928</v>
      </c>
      <c r="C7884" s="25">
        <v>22</v>
      </c>
      <c r="D7884" s="12">
        <v>31</v>
      </c>
      <c r="E7884" s="25">
        <v>26.2</v>
      </c>
      <c r="F7884" s="35">
        <v>90</v>
      </c>
      <c r="G7884" s="25">
        <v>3</v>
      </c>
      <c r="H7884" s="13">
        <v>6.3</v>
      </c>
      <c r="I7884" s="25"/>
      <c r="J7884" s="12">
        <v>225</v>
      </c>
      <c r="K7884" s="12">
        <v>0</v>
      </c>
      <c r="L7884" s="25" t="s">
        <v>13</v>
      </c>
      <c r="M7884" s="10"/>
      <c r="N7884" s="15"/>
      <c r="O7884" s="15"/>
      <c r="P7884" s="4"/>
    </row>
    <row r="7885" spans="1:16" ht="15" customHeight="1" x14ac:dyDescent="0.25">
      <c r="A7885" s="11">
        <f t="shared" si="949"/>
        <v>7882</v>
      </c>
      <c r="B7885" s="29">
        <v>38929</v>
      </c>
      <c r="C7885" s="25">
        <v>22</v>
      </c>
      <c r="D7885" s="12">
        <v>31.6</v>
      </c>
      <c r="E7885" s="25">
        <v>25.4</v>
      </c>
      <c r="F7885" s="35">
        <v>86</v>
      </c>
      <c r="G7885" s="25">
        <v>0</v>
      </c>
      <c r="H7885" s="13">
        <v>2.6</v>
      </c>
      <c r="I7885" s="25"/>
      <c r="J7885" s="12">
        <v>0</v>
      </c>
      <c r="K7885" s="12">
        <v>0</v>
      </c>
      <c r="L7885" s="25" t="s">
        <v>11</v>
      </c>
      <c r="M7885" s="10"/>
      <c r="N7885" s="15"/>
      <c r="O7885" s="15"/>
      <c r="P7885" s="4"/>
    </row>
    <row r="7886" spans="1:16" ht="15" customHeight="1" x14ac:dyDescent="0.25">
      <c r="A7886" s="11">
        <f t="shared" si="949"/>
        <v>7883</v>
      </c>
      <c r="B7886" s="29">
        <v>38930</v>
      </c>
      <c r="C7886" s="25">
        <v>24</v>
      </c>
      <c r="D7886" s="12">
        <v>32.4</v>
      </c>
      <c r="E7886" s="25">
        <v>27.3</v>
      </c>
      <c r="F7886" s="35">
        <v>81</v>
      </c>
      <c r="G7886" s="25">
        <v>0</v>
      </c>
      <c r="H7886" s="13">
        <v>8</v>
      </c>
      <c r="I7886" s="25"/>
      <c r="J7886" s="12">
        <v>225</v>
      </c>
      <c r="K7886" s="12">
        <v>0</v>
      </c>
      <c r="L7886" s="25" t="s">
        <v>13</v>
      </c>
      <c r="M7886" s="10"/>
      <c r="N7886" s="15"/>
      <c r="O7886" s="15"/>
      <c r="P7886" s="4"/>
    </row>
    <row r="7887" spans="1:16" ht="15" customHeight="1" x14ac:dyDescent="0.25">
      <c r="A7887" s="11">
        <f t="shared" si="949"/>
        <v>7884</v>
      </c>
      <c r="B7887" s="29">
        <v>38931</v>
      </c>
      <c r="C7887" s="25">
        <v>22</v>
      </c>
      <c r="D7887" s="12">
        <v>32</v>
      </c>
      <c r="E7887" s="25">
        <v>26.3</v>
      </c>
      <c r="F7887" s="35">
        <v>82</v>
      </c>
      <c r="G7887" s="25">
        <v>0</v>
      </c>
      <c r="H7887" s="13">
        <v>6.4</v>
      </c>
      <c r="I7887" s="25"/>
      <c r="J7887" s="12">
        <v>225</v>
      </c>
      <c r="K7887" s="12">
        <v>0</v>
      </c>
      <c r="L7887" s="25" t="s">
        <v>13</v>
      </c>
      <c r="M7887" s="10"/>
      <c r="N7887" s="15"/>
      <c r="O7887" s="15"/>
      <c r="P7887" s="4"/>
    </row>
    <row r="7888" spans="1:16" ht="15" customHeight="1" x14ac:dyDescent="0.25">
      <c r="A7888" s="11">
        <f t="shared" si="949"/>
        <v>7885</v>
      </c>
      <c r="B7888" s="29">
        <v>38932</v>
      </c>
      <c r="C7888" s="25">
        <v>22</v>
      </c>
      <c r="D7888" s="12">
        <v>32</v>
      </c>
      <c r="E7888" s="25">
        <v>26.5</v>
      </c>
      <c r="F7888" s="35">
        <v>84</v>
      </c>
      <c r="G7888" s="25">
        <v>0</v>
      </c>
      <c r="H7888" s="13">
        <v>5.9</v>
      </c>
      <c r="I7888" s="25"/>
      <c r="J7888" s="12">
        <v>225</v>
      </c>
      <c r="K7888" s="12">
        <v>0</v>
      </c>
      <c r="L7888" s="25" t="s">
        <v>13</v>
      </c>
      <c r="M7888" s="10"/>
      <c r="N7888" s="15"/>
      <c r="O7888" s="15"/>
      <c r="P7888" s="4"/>
    </row>
    <row r="7889" spans="1:16" ht="15" customHeight="1" x14ac:dyDescent="0.25">
      <c r="A7889" s="11">
        <f t="shared" si="949"/>
        <v>7886</v>
      </c>
      <c r="B7889" s="29">
        <v>38933</v>
      </c>
      <c r="C7889" s="25">
        <v>21</v>
      </c>
      <c r="D7889" s="12">
        <v>32</v>
      </c>
      <c r="E7889" s="25">
        <v>25.5</v>
      </c>
      <c r="F7889" s="35">
        <v>82</v>
      </c>
      <c r="G7889" s="25">
        <v>0</v>
      </c>
      <c r="H7889" s="13">
        <v>7.5</v>
      </c>
      <c r="I7889" s="25"/>
      <c r="J7889" s="12">
        <v>270</v>
      </c>
      <c r="K7889" s="12">
        <v>0</v>
      </c>
      <c r="L7889" s="25" t="s">
        <v>13</v>
      </c>
      <c r="M7889" s="10"/>
      <c r="N7889" s="15"/>
      <c r="O7889" s="15"/>
      <c r="P7889" s="4"/>
    </row>
    <row r="7890" spans="1:16" ht="15" customHeight="1" x14ac:dyDescent="0.25">
      <c r="A7890" s="11">
        <f t="shared" si="949"/>
        <v>7887</v>
      </c>
      <c r="B7890" s="29">
        <v>38934</v>
      </c>
      <c r="C7890" s="25">
        <v>21</v>
      </c>
      <c r="D7890" s="12">
        <v>32</v>
      </c>
      <c r="E7890" s="25">
        <v>25.5</v>
      </c>
      <c r="F7890" s="35">
        <v>80</v>
      </c>
      <c r="G7890" s="25">
        <v>0</v>
      </c>
      <c r="H7890" s="13">
        <v>6.7</v>
      </c>
      <c r="I7890" s="25"/>
      <c r="J7890" s="12">
        <v>225</v>
      </c>
      <c r="K7890" s="12">
        <v>0</v>
      </c>
      <c r="L7890" s="25" t="s">
        <v>13</v>
      </c>
      <c r="M7890" s="10"/>
      <c r="N7890" s="15"/>
      <c r="O7890" s="15"/>
      <c r="P7890" s="4"/>
    </row>
    <row r="7891" spans="1:16" ht="15" customHeight="1" x14ac:dyDescent="0.25">
      <c r="A7891" s="11">
        <f t="shared" si="949"/>
        <v>7888</v>
      </c>
      <c r="B7891" s="29">
        <v>38935</v>
      </c>
      <c r="C7891" s="25">
        <v>21</v>
      </c>
      <c r="D7891" s="12">
        <v>32.200000000000003</v>
      </c>
      <c r="E7891" s="25">
        <v>24</v>
      </c>
      <c r="F7891" s="35">
        <v>79</v>
      </c>
      <c r="G7891" s="25">
        <v>0</v>
      </c>
      <c r="H7891" s="13">
        <v>6.1</v>
      </c>
      <c r="I7891" s="25"/>
      <c r="J7891" s="12">
        <v>90</v>
      </c>
      <c r="K7891" s="12">
        <v>0</v>
      </c>
      <c r="L7891" s="25" t="s">
        <v>12</v>
      </c>
      <c r="M7891" s="10"/>
      <c r="N7891" s="15"/>
      <c r="O7891" s="15"/>
      <c r="P7891" s="4"/>
    </row>
    <row r="7892" spans="1:16" ht="15" customHeight="1" x14ac:dyDescent="0.25">
      <c r="A7892" s="11">
        <f t="shared" si="949"/>
        <v>7889</v>
      </c>
      <c r="B7892" s="29">
        <v>38936</v>
      </c>
      <c r="C7892" s="25">
        <v>23</v>
      </c>
      <c r="D7892" s="12">
        <v>30</v>
      </c>
      <c r="E7892" s="25">
        <v>25.3</v>
      </c>
      <c r="F7892" s="35">
        <v>91</v>
      </c>
      <c r="G7892" s="25">
        <v>0</v>
      </c>
      <c r="H7892" s="13">
        <v>6</v>
      </c>
      <c r="I7892" s="25"/>
      <c r="J7892" s="12">
        <v>270</v>
      </c>
      <c r="K7892" s="12">
        <v>0</v>
      </c>
      <c r="L7892" s="25" t="s">
        <v>15</v>
      </c>
      <c r="M7892" s="10"/>
      <c r="N7892" s="15"/>
      <c r="O7892" s="15"/>
      <c r="P7892" s="4"/>
    </row>
    <row r="7893" spans="1:16" ht="15" customHeight="1" x14ac:dyDescent="0.25">
      <c r="A7893" s="11">
        <f t="shared" si="949"/>
        <v>7890</v>
      </c>
      <c r="B7893" s="29">
        <v>38937</v>
      </c>
      <c r="C7893" s="25">
        <v>22</v>
      </c>
      <c r="D7893" s="12">
        <v>30</v>
      </c>
      <c r="E7893" s="25">
        <v>24.8</v>
      </c>
      <c r="F7893" s="35">
        <v>86</v>
      </c>
      <c r="G7893" s="25">
        <v>8</v>
      </c>
      <c r="H7893" s="13">
        <v>3.1</v>
      </c>
      <c r="I7893" s="25"/>
      <c r="J7893" s="12">
        <v>225</v>
      </c>
      <c r="K7893" s="12">
        <v>0</v>
      </c>
      <c r="L7893" s="25" t="s">
        <v>13</v>
      </c>
      <c r="M7893" s="10"/>
      <c r="N7893" s="15"/>
      <c r="O7893" s="15"/>
      <c r="P7893" s="4"/>
    </row>
    <row r="7894" spans="1:16" ht="15" customHeight="1" x14ac:dyDescent="0.25">
      <c r="A7894" s="11">
        <f t="shared" si="949"/>
        <v>7891</v>
      </c>
      <c r="B7894" s="29">
        <v>38938</v>
      </c>
      <c r="C7894" s="25">
        <v>21</v>
      </c>
      <c r="D7894" s="12">
        <v>30.3</v>
      </c>
      <c r="E7894" s="25">
        <v>25.1</v>
      </c>
      <c r="F7894" s="35">
        <v>85</v>
      </c>
      <c r="G7894" s="25">
        <v>0</v>
      </c>
      <c r="H7894" s="13">
        <v>1.9</v>
      </c>
      <c r="I7894" s="25"/>
      <c r="J7894" s="12">
        <v>135</v>
      </c>
      <c r="K7894" s="12">
        <v>0</v>
      </c>
      <c r="L7894" s="25" t="s">
        <v>12</v>
      </c>
      <c r="M7894" s="10"/>
      <c r="N7894" s="15"/>
      <c r="O7894" s="15"/>
      <c r="P7894" s="4"/>
    </row>
    <row r="7895" spans="1:16" ht="15" customHeight="1" x14ac:dyDescent="0.25">
      <c r="A7895" s="11">
        <f t="shared" si="949"/>
        <v>7892</v>
      </c>
      <c r="B7895" s="29">
        <v>38939</v>
      </c>
      <c r="C7895" s="25">
        <v>21</v>
      </c>
      <c r="D7895" s="12">
        <v>30</v>
      </c>
      <c r="E7895" s="25">
        <v>24.8</v>
      </c>
      <c r="F7895" s="35">
        <v>87</v>
      </c>
      <c r="G7895" s="25">
        <v>10.199999999999999</v>
      </c>
      <c r="H7895" s="13">
        <v>4</v>
      </c>
      <c r="I7895" s="25"/>
      <c r="J7895" s="12">
        <v>225</v>
      </c>
      <c r="K7895" s="12">
        <v>0</v>
      </c>
      <c r="L7895" s="25" t="s">
        <v>13</v>
      </c>
      <c r="M7895" s="10"/>
      <c r="N7895" s="15"/>
      <c r="O7895" s="15"/>
      <c r="P7895" s="4"/>
    </row>
    <row r="7896" spans="1:16" ht="15" customHeight="1" x14ac:dyDescent="0.25">
      <c r="A7896" s="11">
        <f t="shared" si="949"/>
        <v>7893</v>
      </c>
      <c r="B7896" s="29">
        <v>38940</v>
      </c>
      <c r="C7896" s="25">
        <v>22</v>
      </c>
      <c r="D7896" s="12">
        <v>30.8</v>
      </c>
      <c r="E7896" s="25">
        <v>24.6</v>
      </c>
      <c r="F7896" s="35">
        <v>78</v>
      </c>
      <c r="G7896" s="25">
        <v>0</v>
      </c>
      <c r="H7896" s="13">
        <v>3.1</v>
      </c>
      <c r="I7896" s="25"/>
      <c r="J7896" s="12">
        <v>225</v>
      </c>
      <c r="K7896" s="12">
        <v>0</v>
      </c>
      <c r="L7896" s="25" t="s">
        <v>13</v>
      </c>
      <c r="M7896" s="10"/>
      <c r="N7896" s="15"/>
      <c r="O7896" s="15"/>
      <c r="P7896" s="4"/>
    </row>
    <row r="7897" spans="1:16" ht="15" customHeight="1" x14ac:dyDescent="0.25">
      <c r="A7897" s="11">
        <f t="shared" si="949"/>
        <v>7894</v>
      </c>
      <c r="B7897" s="29">
        <v>38941</v>
      </c>
      <c r="C7897" s="25">
        <v>19</v>
      </c>
      <c r="D7897" s="12">
        <v>31.2</v>
      </c>
      <c r="E7897" s="25">
        <v>23.8</v>
      </c>
      <c r="F7897" s="35">
        <v>81</v>
      </c>
      <c r="G7897" s="25">
        <v>0</v>
      </c>
      <c r="H7897" s="13">
        <v>5.4</v>
      </c>
      <c r="I7897" s="25"/>
      <c r="J7897" s="12">
        <v>90</v>
      </c>
      <c r="K7897" s="12">
        <v>0</v>
      </c>
      <c r="L7897" s="25" t="s">
        <v>13</v>
      </c>
      <c r="M7897" s="10"/>
      <c r="N7897" s="15"/>
      <c r="O7897" s="15"/>
      <c r="P7897" s="4"/>
    </row>
    <row r="7898" spans="1:16" ht="15" customHeight="1" x14ac:dyDescent="0.25">
      <c r="A7898" s="11">
        <f t="shared" si="949"/>
        <v>7895</v>
      </c>
      <c r="B7898" s="29">
        <v>38942</v>
      </c>
      <c r="C7898" s="25">
        <v>19</v>
      </c>
      <c r="D7898" s="12">
        <v>31</v>
      </c>
      <c r="E7898" s="25">
        <v>24.5</v>
      </c>
      <c r="F7898" s="35">
        <v>80</v>
      </c>
      <c r="G7898" s="25">
        <v>0</v>
      </c>
      <c r="H7898" s="13">
        <v>4.5</v>
      </c>
      <c r="I7898" s="25"/>
      <c r="J7898" s="12">
        <v>225</v>
      </c>
      <c r="K7898" s="12">
        <v>0</v>
      </c>
      <c r="L7898" s="25" t="s">
        <v>13</v>
      </c>
      <c r="M7898" s="10"/>
      <c r="N7898" s="15"/>
      <c r="O7898" s="15"/>
      <c r="P7898" s="4"/>
    </row>
    <row r="7899" spans="1:16" ht="15" customHeight="1" x14ac:dyDescent="0.25">
      <c r="A7899" s="11">
        <f t="shared" si="949"/>
        <v>7896</v>
      </c>
      <c r="B7899" s="29">
        <v>38943</v>
      </c>
      <c r="C7899" s="25">
        <v>20</v>
      </c>
      <c r="D7899" s="12">
        <v>31.2</v>
      </c>
      <c r="E7899" s="25">
        <v>25.3</v>
      </c>
      <c r="F7899" s="35">
        <v>79</v>
      </c>
      <c r="G7899" s="25">
        <v>0</v>
      </c>
      <c r="H7899" s="13">
        <v>7.2</v>
      </c>
      <c r="I7899" s="25"/>
      <c r="J7899" s="12">
        <v>225</v>
      </c>
      <c r="K7899" s="12">
        <v>0</v>
      </c>
      <c r="L7899" s="25" t="s">
        <v>13</v>
      </c>
      <c r="M7899" s="10"/>
      <c r="N7899" s="15"/>
      <c r="O7899" s="15"/>
      <c r="P7899" s="4"/>
    </row>
    <row r="7900" spans="1:16" ht="15" customHeight="1" x14ac:dyDescent="0.25">
      <c r="A7900" s="11">
        <f t="shared" si="949"/>
        <v>7897</v>
      </c>
      <c r="B7900" s="29">
        <v>38944</v>
      </c>
      <c r="C7900" s="25">
        <v>20</v>
      </c>
      <c r="D7900" s="12">
        <v>31.2</v>
      </c>
      <c r="E7900" s="25">
        <v>25.5</v>
      </c>
      <c r="F7900" s="35">
        <v>80</v>
      </c>
      <c r="G7900" s="25">
        <v>0</v>
      </c>
      <c r="H7900" s="13">
        <v>4.8</v>
      </c>
      <c r="I7900" s="25"/>
      <c r="J7900" s="12">
        <v>225</v>
      </c>
      <c r="K7900" s="12">
        <v>0</v>
      </c>
      <c r="L7900" s="25" t="s">
        <v>13</v>
      </c>
      <c r="M7900" s="10"/>
      <c r="N7900" s="15"/>
      <c r="O7900" s="15"/>
      <c r="P7900" s="4"/>
    </row>
    <row r="7901" spans="1:16" ht="15" customHeight="1" x14ac:dyDescent="0.25">
      <c r="A7901" s="11">
        <f t="shared" si="949"/>
        <v>7898</v>
      </c>
      <c r="B7901" s="29">
        <v>38945</v>
      </c>
      <c r="C7901" s="25">
        <v>21</v>
      </c>
      <c r="D7901" s="12">
        <v>31.2</v>
      </c>
      <c r="E7901" s="25">
        <v>24</v>
      </c>
      <c r="F7901" s="35">
        <v>86</v>
      </c>
      <c r="G7901" s="25">
        <v>0</v>
      </c>
      <c r="H7901" s="13">
        <v>1.8</v>
      </c>
      <c r="I7901" s="25"/>
      <c r="J7901" s="12">
        <v>225</v>
      </c>
      <c r="K7901" s="12">
        <v>0</v>
      </c>
      <c r="L7901" s="25" t="s">
        <v>13</v>
      </c>
      <c r="M7901" s="10"/>
      <c r="N7901" s="15"/>
      <c r="O7901" s="15"/>
      <c r="P7901" s="4"/>
    </row>
    <row r="7902" spans="1:16" ht="15" customHeight="1" x14ac:dyDescent="0.25">
      <c r="A7902" s="11">
        <f t="shared" si="949"/>
        <v>7899</v>
      </c>
      <c r="B7902" s="29">
        <v>38946</v>
      </c>
      <c r="C7902" s="25">
        <v>21</v>
      </c>
      <c r="D7902" s="12">
        <v>32.200000000000003</v>
      </c>
      <c r="E7902" s="25">
        <v>25.6</v>
      </c>
      <c r="F7902" s="35">
        <v>87</v>
      </c>
      <c r="G7902" s="25">
        <v>2</v>
      </c>
      <c r="H7902" s="13">
        <v>3.8</v>
      </c>
      <c r="I7902" s="25"/>
      <c r="J7902" s="12">
        <v>225</v>
      </c>
      <c r="K7902" s="12">
        <v>0</v>
      </c>
      <c r="L7902" s="25" t="s">
        <v>13</v>
      </c>
      <c r="M7902" s="10"/>
      <c r="N7902" s="15"/>
      <c r="O7902" s="15"/>
      <c r="P7902" s="4"/>
    </row>
    <row r="7903" spans="1:16" ht="15" customHeight="1" x14ac:dyDescent="0.25">
      <c r="A7903" s="11">
        <f t="shared" si="949"/>
        <v>7900</v>
      </c>
      <c r="B7903" s="29">
        <v>38947</v>
      </c>
      <c r="C7903" s="25">
        <v>24</v>
      </c>
      <c r="D7903" s="12">
        <v>30.6</v>
      </c>
      <c r="E7903" s="25">
        <v>24.4</v>
      </c>
      <c r="F7903" s="35">
        <v>94</v>
      </c>
      <c r="G7903" s="25">
        <v>24.3</v>
      </c>
      <c r="H7903" s="13">
        <v>6.4</v>
      </c>
      <c r="I7903" s="25"/>
      <c r="J7903" s="12">
        <v>270</v>
      </c>
      <c r="K7903" s="12">
        <v>0</v>
      </c>
      <c r="L7903" s="25" t="s">
        <v>15</v>
      </c>
      <c r="M7903" s="10"/>
      <c r="N7903" s="15"/>
      <c r="O7903" s="15"/>
      <c r="P7903" s="4"/>
    </row>
    <row r="7904" spans="1:16" ht="15" customHeight="1" x14ac:dyDescent="0.25">
      <c r="A7904" s="11">
        <f t="shared" si="949"/>
        <v>7901</v>
      </c>
      <c r="B7904" s="29">
        <v>38948</v>
      </c>
      <c r="C7904" s="25">
        <v>22</v>
      </c>
      <c r="D7904" s="12">
        <v>31.8</v>
      </c>
      <c r="E7904" s="25">
        <v>25</v>
      </c>
      <c r="F7904" s="35">
        <v>86</v>
      </c>
      <c r="G7904" s="25">
        <v>0</v>
      </c>
      <c r="H7904" s="13">
        <v>4.4000000000000004</v>
      </c>
      <c r="I7904" s="25"/>
      <c r="J7904" s="12">
        <v>225</v>
      </c>
      <c r="K7904" s="12">
        <v>0</v>
      </c>
      <c r="L7904" s="25" t="s">
        <v>13</v>
      </c>
      <c r="M7904" s="10"/>
      <c r="N7904" s="15"/>
      <c r="O7904" s="15"/>
      <c r="P7904" s="4"/>
    </row>
    <row r="7905" spans="1:16" ht="15" customHeight="1" x14ac:dyDescent="0.25">
      <c r="A7905" s="11">
        <f t="shared" si="949"/>
        <v>7902</v>
      </c>
      <c r="B7905" s="29">
        <v>38949</v>
      </c>
      <c r="C7905" s="25">
        <v>21</v>
      </c>
      <c r="D7905" s="12">
        <v>31.9</v>
      </c>
      <c r="E7905" s="25">
        <v>25.1</v>
      </c>
      <c r="F7905" s="35">
        <v>86</v>
      </c>
      <c r="G7905" s="25">
        <v>0</v>
      </c>
      <c r="H7905" s="13">
        <v>2.7</v>
      </c>
      <c r="I7905" s="25"/>
      <c r="J7905" s="12">
        <v>225</v>
      </c>
      <c r="K7905" s="12">
        <v>0</v>
      </c>
      <c r="L7905" s="25" t="s">
        <v>13</v>
      </c>
      <c r="M7905" s="10"/>
      <c r="N7905" s="15"/>
      <c r="O7905" s="15"/>
      <c r="P7905" s="4"/>
    </row>
    <row r="7906" spans="1:16" ht="15" customHeight="1" x14ac:dyDescent="0.25">
      <c r="A7906" s="11">
        <f t="shared" si="949"/>
        <v>7903</v>
      </c>
      <c r="B7906" s="29">
        <v>38950</v>
      </c>
      <c r="C7906" s="25">
        <v>21</v>
      </c>
      <c r="D7906" s="12">
        <v>31.8</v>
      </c>
      <c r="E7906" s="25">
        <v>26.6</v>
      </c>
      <c r="F7906" s="35">
        <v>87</v>
      </c>
      <c r="G7906" s="25">
        <v>0</v>
      </c>
      <c r="H7906" s="13">
        <v>6.9</v>
      </c>
      <c r="I7906" s="25"/>
      <c r="J7906" s="12">
        <v>225</v>
      </c>
      <c r="K7906" s="12">
        <v>0</v>
      </c>
      <c r="L7906" s="25" t="s">
        <v>14</v>
      </c>
      <c r="M7906" s="10"/>
      <c r="N7906" s="15"/>
      <c r="O7906" s="15"/>
      <c r="P7906" s="4"/>
    </row>
    <row r="7907" spans="1:16" ht="15" customHeight="1" x14ac:dyDescent="0.25">
      <c r="A7907" s="11">
        <f t="shared" si="949"/>
        <v>7904</v>
      </c>
      <c r="B7907" s="29">
        <v>38951</v>
      </c>
      <c r="C7907" s="25">
        <v>22</v>
      </c>
      <c r="D7907" s="12">
        <v>31.6</v>
      </c>
      <c r="E7907" s="25">
        <v>26.5</v>
      </c>
      <c r="F7907" s="35">
        <v>84</v>
      </c>
      <c r="G7907" s="25">
        <v>0</v>
      </c>
      <c r="H7907" s="13">
        <v>5.5</v>
      </c>
      <c r="I7907" s="25"/>
      <c r="J7907" s="12">
        <v>225</v>
      </c>
      <c r="K7907" s="12">
        <v>0</v>
      </c>
      <c r="L7907" s="25" t="s">
        <v>13</v>
      </c>
      <c r="M7907" s="10"/>
      <c r="N7907" s="15"/>
      <c r="O7907" s="15"/>
      <c r="P7907" s="4"/>
    </row>
    <row r="7908" spans="1:16" ht="15" customHeight="1" x14ac:dyDescent="0.25">
      <c r="A7908" s="11">
        <f t="shared" si="949"/>
        <v>7905</v>
      </c>
      <c r="B7908" s="29">
        <v>38952</v>
      </c>
      <c r="C7908" s="25">
        <v>21</v>
      </c>
      <c r="D7908" s="12">
        <v>31.4</v>
      </c>
      <c r="E7908" s="25">
        <v>24.5</v>
      </c>
      <c r="F7908" s="35">
        <v>87</v>
      </c>
      <c r="G7908" s="25">
        <v>0</v>
      </c>
      <c r="H7908" s="13">
        <v>3.1</v>
      </c>
      <c r="I7908" s="25"/>
      <c r="J7908" s="12">
        <v>135</v>
      </c>
      <c r="K7908" s="12">
        <v>0</v>
      </c>
      <c r="L7908" s="25" t="s">
        <v>13</v>
      </c>
      <c r="M7908" s="10"/>
      <c r="N7908" s="15"/>
      <c r="O7908" s="15"/>
      <c r="P7908" s="4"/>
    </row>
    <row r="7909" spans="1:16" ht="15" customHeight="1" x14ac:dyDescent="0.25">
      <c r="A7909" s="11">
        <f t="shared" si="949"/>
        <v>7906</v>
      </c>
      <c r="B7909" s="29">
        <v>38953</v>
      </c>
      <c r="C7909" s="25">
        <v>21</v>
      </c>
      <c r="D7909" s="12">
        <v>31.2</v>
      </c>
      <c r="E7909" s="25">
        <v>25.2</v>
      </c>
      <c r="F7909" s="35">
        <v>87</v>
      </c>
      <c r="G7909" s="25">
        <v>0</v>
      </c>
      <c r="H7909" s="13">
        <v>6.7</v>
      </c>
      <c r="I7909" s="25"/>
      <c r="J7909" s="12">
        <v>225</v>
      </c>
      <c r="K7909" s="12">
        <v>0</v>
      </c>
      <c r="L7909" s="25" t="s">
        <v>13</v>
      </c>
      <c r="M7909" s="10"/>
      <c r="N7909" s="15"/>
      <c r="O7909" s="15"/>
      <c r="P7909" s="4"/>
    </row>
    <row r="7910" spans="1:16" ht="15" customHeight="1" x14ac:dyDescent="0.25">
      <c r="A7910" s="11">
        <f t="shared" si="949"/>
        <v>7907</v>
      </c>
      <c r="B7910" s="29">
        <v>38954</v>
      </c>
      <c r="C7910" s="25">
        <v>21</v>
      </c>
      <c r="D7910" s="12">
        <v>31.8</v>
      </c>
      <c r="E7910" s="25">
        <v>25.3</v>
      </c>
      <c r="F7910" s="35">
        <v>92</v>
      </c>
      <c r="G7910" s="25">
        <v>0</v>
      </c>
      <c r="H7910" s="13">
        <v>0</v>
      </c>
      <c r="I7910" s="25"/>
      <c r="J7910" s="12">
        <v>225</v>
      </c>
      <c r="K7910" s="12">
        <v>0</v>
      </c>
      <c r="L7910" s="25" t="s">
        <v>13</v>
      </c>
      <c r="M7910" s="10"/>
      <c r="N7910" s="15"/>
      <c r="O7910" s="15"/>
      <c r="P7910" s="4"/>
    </row>
    <row r="7911" spans="1:16" ht="15" customHeight="1" x14ac:dyDescent="0.25">
      <c r="A7911" s="11">
        <f t="shared" si="949"/>
        <v>7908</v>
      </c>
      <c r="B7911" s="29">
        <v>38955</v>
      </c>
      <c r="C7911" s="25">
        <v>21</v>
      </c>
      <c r="D7911" s="12">
        <v>28</v>
      </c>
      <c r="E7911" s="25">
        <v>24.7</v>
      </c>
      <c r="F7911" s="35">
        <v>90</v>
      </c>
      <c r="G7911" s="25">
        <v>5</v>
      </c>
      <c r="H7911" s="13">
        <v>4.8</v>
      </c>
      <c r="I7911" s="25"/>
      <c r="J7911" s="12">
        <v>225</v>
      </c>
      <c r="K7911" s="12">
        <v>0</v>
      </c>
      <c r="L7911" s="25" t="s">
        <v>13</v>
      </c>
      <c r="M7911" s="10"/>
      <c r="N7911" s="15"/>
      <c r="O7911" s="15"/>
      <c r="P7911" s="4"/>
    </row>
    <row r="7912" spans="1:16" ht="15" customHeight="1" x14ac:dyDescent="0.25">
      <c r="A7912" s="11">
        <f t="shared" si="949"/>
        <v>7909</v>
      </c>
      <c r="B7912" s="29">
        <v>38956</v>
      </c>
      <c r="C7912" s="25">
        <v>20</v>
      </c>
      <c r="D7912" s="12">
        <v>30.4</v>
      </c>
      <c r="E7912" s="25">
        <v>24.8</v>
      </c>
      <c r="F7912" s="35">
        <v>86</v>
      </c>
      <c r="G7912" s="25">
        <v>4</v>
      </c>
      <c r="H7912" s="13">
        <v>6.4</v>
      </c>
      <c r="I7912" s="25"/>
      <c r="J7912" s="12">
        <v>225</v>
      </c>
      <c r="K7912" s="12">
        <v>0</v>
      </c>
      <c r="L7912" s="25" t="s">
        <v>13</v>
      </c>
      <c r="M7912" s="10"/>
      <c r="N7912" s="15"/>
      <c r="O7912" s="15"/>
      <c r="P7912" s="4"/>
    </row>
    <row r="7913" spans="1:16" ht="15" customHeight="1" x14ac:dyDescent="0.25">
      <c r="A7913" s="11">
        <f t="shared" si="949"/>
        <v>7910</v>
      </c>
      <c r="B7913" s="29">
        <v>38957</v>
      </c>
      <c r="C7913" s="25">
        <v>22</v>
      </c>
      <c r="D7913" s="12">
        <v>30.4</v>
      </c>
      <c r="E7913" s="25">
        <v>24.3</v>
      </c>
      <c r="F7913" s="35">
        <v>88</v>
      </c>
      <c r="G7913" s="25">
        <v>25.1</v>
      </c>
      <c r="H7913" s="13">
        <v>0</v>
      </c>
      <c r="I7913" s="25"/>
      <c r="J7913" s="12">
        <v>225</v>
      </c>
      <c r="K7913" s="12">
        <v>0</v>
      </c>
      <c r="L7913" s="25" t="s">
        <v>13</v>
      </c>
      <c r="M7913" s="10"/>
      <c r="N7913" s="15"/>
      <c r="O7913" s="15"/>
      <c r="P7913" s="4"/>
    </row>
    <row r="7914" spans="1:16" ht="15" customHeight="1" x14ac:dyDescent="0.25">
      <c r="A7914" s="11">
        <f t="shared" si="949"/>
        <v>7911</v>
      </c>
      <c r="B7914" s="29">
        <v>38958</v>
      </c>
      <c r="C7914" s="25">
        <v>22</v>
      </c>
      <c r="D7914" s="12">
        <v>30</v>
      </c>
      <c r="E7914" s="25">
        <v>26</v>
      </c>
      <c r="F7914" s="35">
        <v>91</v>
      </c>
      <c r="G7914" s="25">
        <v>1.5</v>
      </c>
      <c r="H7914" s="13">
        <v>1</v>
      </c>
      <c r="I7914" s="25"/>
      <c r="J7914" s="12">
        <v>225</v>
      </c>
      <c r="K7914" s="12">
        <v>0</v>
      </c>
      <c r="L7914" s="25" t="s">
        <v>13</v>
      </c>
      <c r="M7914" s="10"/>
      <c r="N7914" s="15"/>
      <c r="O7914" s="15"/>
      <c r="P7914" s="4"/>
    </row>
    <row r="7915" spans="1:16" ht="15" customHeight="1" x14ac:dyDescent="0.25">
      <c r="A7915" s="11">
        <f t="shared" si="949"/>
        <v>7912</v>
      </c>
      <c r="B7915" s="29">
        <v>38959</v>
      </c>
      <c r="C7915" s="25">
        <v>20</v>
      </c>
      <c r="D7915" s="12">
        <v>30</v>
      </c>
      <c r="E7915" s="25">
        <v>24.6</v>
      </c>
      <c r="F7915" s="35">
        <v>87</v>
      </c>
      <c r="G7915" s="25">
        <v>97.3</v>
      </c>
      <c r="H7915" s="13">
        <v>0.9</v>
      </c>
      <c r="I7915" s="25"/>
      <c r="J7915" s="12">
        <v>225</v>
      </c>
      <c r="K7915" s="12">
        <v>0</v>
      </c>
      <c r="L7915" s="25" t="s">
        <v>13</v>
      </c>
      <c r="M7915" s="10"/>
      <c r="N7915" s="15"/>
      <c r="O7915" s="15"/>
      <c r="P7915" s="4"/>
    </row>
    <row r="7916" spans="1:16" ht="15" customHeight="1" x14ac:dyDescent="0.25">
      <c r="A7916" s="11">
        <f t="shared" si="949"/>
        <v>7913</v>
      </c>
      <c r="B7916" s="29">
        <v>38960</v>
      </c>
      <c r="C7916" s="25">
        <v>22</v>
      </c>
      <c r="D7916" s="12">
        <v>29.8</v>
      </c>
      <c r="E7916" s="25"/>
      <c r="F7916" s="35">
        <v>90</v>
      </c>
      <c r="G7916" s="25">
        <v>0</v>
      </c>
      <c r="H7916" s="13">
        <v>0.5</v>
      </c>
      <c r="I7916" s="25"/>
      <c r="J7916" s="12">
        <v>225</v>
      </c>
      <c r="K7916" s="12">
        <v>0</v>
      </c>
      <c r="L7916" s="25" t="s">
        <v>13</v>
      </c>
      <c r="M7916" s="10"/>
      <c r="N7916" s="15"/>
      <c r="O7916" s="15"/>
      <c r="P7916" s="4"/>
    </row>
    <row r="7917" spans="1:16" ht="15" customHeight="1" x14ac:dyDescent="0.25">
      <c r="A7917" s="11">
        <f t="shared" si="949"/>
        <v>7914</v>
      </c>
      <c r="B7917" s="29">
        <v>38961</v>
      </c>
      <c r="C7917" s="25">
        <v>24</v>
      </c>
      <c r="D7917" s="12">
        <v>30.5</v>
      </c>
      <c r="E7917" s="25">
        <v>25.5</v>
      </c>
      <c r="F7917" s="35">
        <v>86</v>
      </c>
      <c r="G7917" s="25">
        <v>95.2</v>
      </c>
      <c r="H7917" s="13">
        <v>1.4</v>
      </c>
      <c r="I7917" s="25"/>
      <c r="J7917" s="12">
        <v>230</v>
      </c>
      <c r="K7917" s="12">
        <v>0</v>
      </c>
      <c r="L7917" s="25" t="s">
        <v>13</v>
      </c>
      <c r="M7917" s="10"/>
      <c r="N7917" s="15"/>
      <c r="O7917" s="15"/>
      <c r="P7917" s="4"/>
    </row>
    <row r="7918" spans="1:16" ht="15" customHeight="1" x14ac:dyDescent="0.25">
      <c r="A7918" s="11">
        <f t="shared" si="949"/>
        <v>7915</v>
      </c>
      <c r="B7918" s="29">
        <v>38962</v>
      </c>
      <c r="C7918" s="25">
        <v>22</v>
      </c>
      <c r="D7918" s="12">
        <v>30.4</v>
      </c>
      <c r="E7918" s="25">
        <v>25.7</v>
      </c>
      <c r="F7918" s="35">
        <v>88</v>
      </c>
      <c r="G7918" s="25">
        <v>1.3</v>
      </c>
      <c r="H7918" s="13">
        <v>0.4</v>
      </c>
      <c r="I7918" s="25"/>
      <c r="J7918" s="12">
        <v>230</v>
      </c>
      <c r="K7918" s="12">
        <v>0</v>
      </c>
      <c r="L7918" s="25" t="s">
        <v>15</v>
      </c>
      <c r="M7918" s="10"/>
      <c r="N7918" s="15"/>
      <c r="O7918" s="15"/>
      <c r="P7918" s="4"/>
    </row>
    <row r="7919" spans="1:16" ht="15" customHeight="1" x14ac:dyDescent="0.25">
      <c r="A7919" s="11">
        <f t="shared" si="949"/>
        <v>7916</v>
      </c>
      <c r="B7919" s="29">
        <v>38963</v>
      </c>
      <c r="C7919" s="25">
        <v>21</v>
      </c>
      <c r="D7919" s="12">
        <v>30.4</v>
      </c>
      <c r="E7919" s="25">
        <v>25.3</v>
      </c>
      <c r="F7919" s="35">
        <v>90</v>
      </c>
      <c r="G7919" s="25">
        <v>3</v>
      </c>
      <c r="H7919" s="13">
        <v>2</v>
      </c>
      <c r="I7919" s="25"/>
      <c r="J7919" s="12">
        <v>270</v>
      </c>
      <c r="K7919" s="12">
        <v>0</v>
      </c>
      <c r="L7919" s="25" t="s">
        <v>15</v>
      </c>
      <c r="M7919" s="10"/>
      <c r="N7919" s="15"/>
      <c r="O7919" s="15"/>
      <c r="P7919" s="4"/>
    </row>
    <row r="7920" spans="1:16" ht="15" customHeight="1" x14ac:dyDescent="0.25">
      <c r="A7920" s="11">
        <f t="shared" si="949"/>
        <v>7917</v>
      </c>
      <c r="B7920" s="29">
        <v>38964</v>
      </c>
      <c r="C7920" s="25">
        <v>23</v>
      </c>
      <c r="D7920" s="12">
        <v>28.6</v>
      </c>
      <c r="E7920" s="25">
        <v>24.9</v>
      </c>
      <c r="F7920" s="35">
        <v>97</v>
      </c>
      <c r="G7920" s="25">
        <v>37.5</v>
      </c>
      <c r="H7920" s="13">
        <v>1.9</v>
      </c>
      <c r="I7920" s="25"/>
      <c r="J7920" s="12">
        <v>230</v>
      </c>
      <c r="K7920" s="12">
        <v>0</v>
      </c>
      <c r="L7920" s="25" t="s">
        <v>13</v>
      </c>
      <c r="M7920" s="10"/>
      <c r="N7920" s="15"/>
      <c r="O7920" s="15"/>
      <c r="P7920" s="4"/>
    </row>
    <row r="7921" spans="1:16" ht="15" customHeight="1" x14ac:dyDescent="0.25">
      <c r="A7921" s="11">
        <f t="shared" si="949"/>
        <v>7918</v>
      </c>
      <c r="B7921" s="29">
        <v>38965</v>
      </c>
      <c r="C7921" s="25">
        <v>23</v>
      </c>
      <c r="D7921" s="12">
        <v>30.4</v>
      </c>
      <c r="E7921" s="25">
        <v>25.8</v>
      </c>
      <c r="F7921" s="35">
        <v>88</v>
      </c>
      <c r="G7921" s="25">
        <v>0</v>
      </c>
      <c r="H7921" s="13">
        <v>2.6</v>
      </c>
      <c r="I7921" s="25"/>
      <c r="J7921" s="12">
        <v>230</v>
      </c>
      <c r="K7921" s="12">
        <v>0</v>
      </c>
      <c r="L7921" s="25" t="s">
        <v>13</v>
      </c>
      <c r="M7921" s="10"/>
      <c r="N7921" s="15"/>
      <c r="O7921" s="15"/>
      <c r="P7921" s="4"/>
    </row>
    <row r="7922" spans="1:16" ht="15" customHeight="1" x14ac:dyDescent="0.25">
      <c r="A7922" s="11">
        <f t="shared" si="949"/>
        <v>7919</v>
      </c>
      <c r="B7922" s="29">
        <v>38966</v>
      </c>
      <c r="C7922" s="25">
        <v>23</v>
      </c>
      <c r="D7922" s="12">
        <v>31</v>
      </c>
      <c r="E7922" s="25">
        <v>26.6</v>
      </c>
      <c r="F7922" s="35">
        <v>88</v>
      </c>
      <c r="G7922" s="25">
        <v>100.2</v>
      </c>
      <c r="H7922" s="13">
        <v>0</v>
      </c>
      <c r="I7922" s="25"/>
      <c r="J7922" s="12">
        <v>230</v>
      </c>
      <c r="K7922" s="12">
        <v>0</v>
      </c>
      <c r="L7922" s="25" t="s">
        <v>13</v>
      </c>
      <c r="M7922" s="10"/>
      <c r="N7922" s="15"/>
      <c r="O7922" s="15"/>
      <c r="P7922" s="4"/>
    </row>
    <row r="7923" spans="1:16" ht="15" customHeight="1" x14ac:dyDescent="0.25">
      <c r="A7923" s="11">
        <f t="shared" si="949"/>
        <v>7920</v>
      </c>
      <c r="B7923" s="29">
        <v>38967</v>
      </c>
      <c r="C7923" s="25">
        <v>24</v>
      </c>
      <c r="D7923" s="12">
        <v>30.4</v>
      </c>
      <c r="E7923" s="25">
        <v>26.5</v>
      </c>
      <c r="F7923" s="35">
        <v>92</v>
      </c>
      <c r="G7923" s="25">
        <v>7</v>
      </c>
      <c r="H7923" s="13">
        <v>3.8</v>
      </c>
      <c r="I7923" s="25"/>
      <c r="J7923" s="12">
        <v>230</v>
      </c>
      <c r="K7923" s="12">
        <v>0</v>
      </c>
      <c r="L7923" s="25" t="s">
        <v>13</v>
      </c>
      <c r="M7923" s="10"/>
      <c r="N7923" s="15"/>
      <c r="O7923" s="15"/>
      <c r="P7923" s="4"/>
    </row>
    <row r="7924" spans="1:16" ht="15" customHeight="1" x14ac:dyDescent="0.25">
      <c r="A7924" s="11">
        <f t="shared" si="949"/>
        <v>7921</v>
      </c>
      <c r="B7924" s="29">
        <v>38968</v>
      </c>
      <c r="C7924" s="25">
        <v>23</v>
      </c>
      <c r="D7924" s="12">
        <v>29.4</v>
      </c>
      <c r="E7924" s="25">
        <v>25.4</v>
      </c>
      <c r="F7924" s="35">
        <v>90</v>
      </c>
      <c r="G7924" s="25">
        <v>3</v>
      </c>
      <c r="H7924" s="13">
        <v>1.2</v>
      </c>
      <c r="I7924" s="25"/>
      <c r="J7924" s="12">
        <v>220</v>
      </c>
      <c r="K7924" s="12">
        <v>0</v>
      </c>
      <c r="L7924" s="25" t="s">
        <v>13</v>
      </c>
      <c r="M7924" s="10"/>
      <c r="N7924" s="15"/>
      <c r="O7924" s="15"/>
      <c r="P7924" s="4"/>
    </row>
    <row r="7925" spans="1:16" ht="15" customHeight="1" x14ac:dyDescent="0.25">
      <c r="A7925" s="11">
        <f t="shared" si="949"/>
        <v>7922</v>
      </c>
      <c r="B7925" s="29">
        <v>38969</v>
      </c>
      <c r="C7925" s="25">
        <v>22</v>
      </c>
      <c r="D7925" s="12">
        <v>27.2</v>
      </c>
      <c r="E7925" s="25">
        <v>24.5</v>
      </c>
      <c r="F7925" s="35">
        <v>94</v>
      </c>
      <c r="G7925" s="25">
        <v>22.5</v>
      </c>
      <c r="H7925" s="13">
        <v>0</v>
      </c>
      <c r="I7925" s="25"/>
      <c r="J7925" s="12">
        <v>90</v>
      </c>
      <c r="K7925" s="12">
        <v>0</v>
      </c>
      <c r="L7925" s="25" t="s">
        <v>12</v>
      </c>
      <c r="M7925" s="10"/>
      <c r="N7925" s="15"/>
      <c r="O7925" s="15"/>
      <c r="P7925" s="4"/>
    </row>
    <row r="7926" spans="1:16" ht="15" customHeight="1" x14ac:dyDescent="0.25">
      <c r="A7926" s="11">
        <f t="shared" si="949"/>
        <v>7923</v>
      </c>
      <c r="B7926" s="29">
        <v>38970</v>
      </c>
      <c r="C7926" s="25">
        <v>22</v>
      </c>
      <c r="D7926" s="12">
        <v>29.4</v>
      </c>
      <c r="E7926" s="25">
        <v>25.2</v>
      </c>
      <c r="F7926" s="35">
        <v>94</v>
      </c>
      <c r="G7926" s="25">
        <v>14.2</v>
      </c>
      <c r="H7926" s="13">
        <v>0.5</v>
      </c>
      <c r="I7926" s="25"/>
      <c r="J7926" s="12">
        <v>270</v>
      </c>
      <c r="K7926" s="12">
        <v>0</v>
      </c>
      <c r="L7926" s="25" t="s">
        <v>15</v>
      </c>
      <c r="M7926" s="10"/>
      <c r="N7926" s="15"/>
      <c r="O7926" s="15"/>
      <c r="P7926" s="4"/>
    </row>
    <row r="7927" spans="1:16" ht="15" customHeight="1" x14ac:dyDescent="0.25">
      <c r="A7927" s="11">
        <f t="shared" si="949"/>
        <v>7924</v>
      </c>
      <c r="B7927" s="29">
        <v>38971</v>
      </c>
      <c r="C7927" s="25">
        <v>22</v>
      </c>
      <c r="D7927" s="12">
        <v>29.4</v>
      </c>
      <c r="E7927" s="25">
        <v>24.9</v>
      </c>
      <c r="F7927" s="35">
        <v>89</v>
      </c>
      <c r="G7927" s="25">
        <v>1.4</v>
      </c>
      <c r="H7927" s="13">
        <v>0.1</v>
      </c>
      <c r="I7927" s="25"/>
      <c r="J7927" s="12">
        <v>230</v>
      </c>
      <c r="K7927" s="12">
        <v>0</v>
      </c>
      <c r="L7927" s="25" t="s">
        <v>15</v>
      </c>
      <c r="M7927" s="10"/>
      <c r="N7927" s="15"/>
      <c r="O7927" s="15"/>
      <c r="P7927" s="4"/>
    </row>
    <row r="7928" spans="1:16" ht="15" customHeight="1" x14ac:dyDescent="0.25">
      <c r="A7928" s="11">
        <f t="shared" si="949"/>
        <v>7925</v>
      </c>
      <c r="B7928" s="29">
        <v>38972</v>
      </c>
      <c r="C7928" s="25">
        <v>22</v>
      </c>
      <c r="D7928" s="12">
        <v>30.2</v>
      </c>
      <c r="E7928" s="25">
        <v>24.9</v>
      </c>
      <c r="F7928" s="35">
        <v>89</v>
      </c>
      <c r="G7928" s="25">
        <v>0</v>
      </c>
      <c r="H7928" s="13">
        <v>0</v>
      </c>
      <c r="I7928" s="25"/>
      <c r="J7928" s="12">
        <v>230</v>
      </c>
      <c r="K7928" s="12">
        <v>0</v>
      </c>
      <c r="L7928" s="25" t="s">
        <v>13</v>
      </c>
      <c r="M7928" s="10"/>
      <c r="N7928" s="15"/>
      <c r="O7928" s="15"/>
      <c r="P7928" s="4"/>
    </row>
    <row r="7929" spans="1:16" ht="15" customHeight="1" x14ac:dyDescent="0.25">
      <c r="A7929" s="11">
        <f t="shared" si="949"/>
        <v>7926</v>
      </c>
      <c r="B7929" s="29">
        <v>38973</v>
      </c>
      <c r="C7929" s="25">
        <v>22</v>
      </c>
      <c r="D7929" s="12">
        <v>30.4</v>
      </c>
      <c r="E7929" s="25">
        <v>25</v>
      </c>
      <c r="F7929" s="35">
        <v>90</v>
      </c>
      <c r="G7929" s="25">
        <v>0</v>
      </c>
      <c r="H7929" s="13">
        <v>0.3</v>
      </c>
      <c r="I7929" s="25"/>
      <c r="J7929" s="12">
        <v>230</v>
      </c>
      <c r="K7929" s="12">
        <v>0</v>
      </c>
      <c r="L7929" s="25" t="s">
        <v>13</v>
      </c>
      <c r="M7929" s="10"/>
      <c r="N7929" s="15"/>
      <c r="O7929" s="15"/>
      <c r="P7929" s="4"/>
    </row>
    <row r="7930" spans="1:16" ht="15" customHeight="1" x14ac:dyDescent="0.25">
      <c r="A7930" s="11">
        <f t="shared" si="949"/>
        <v>7927</v>
      </c>
      <c r="B7930" s="29">
        <v>38974</v>
      </c>
      <c r="C7930" s="25">
        <v>22</v>
      </c>
      <c r="D7930" s="12">
        <v>30.6</v>
      </c>
      <c r="E7930" s="25">
        <v>26.4</v>
      </c>
      <c r="F7930" s="35">
        <v>91</v>
      </c>
      <c r="G7930" s="25">
        <v>20.100000000000001</v>
      </c>
      <c r="H7930" s="13">
        <v>0</v>
      </c>
      <c r="I7930" s="25"/>
      <c r="J7930" s="12">
        <v>0</v>
      </c>
      <c r="K7930" s="12">
        <v>0</v>
      </c>
      <c r="L7930" s="25" t="s">
        <v>11</v>
      </c>
      <c r="M7930" s="10"/>
      <c r="N7930" s="15"/>
      <c r="O7930" s="15"/>
      <c r="P7930" s="4"/>
    </row>
    <row r="7931" spans="1:16" ht="15" customHeight="1" x14ac:dyDescent="0.25">
      <c r="A7931" s="11">
        <f t="shared" si="949"/>
        <v>7928</v>
      </c>
      <c r="B7931" s="29">
        <v>38975</v>
      </c>
      <c r="C7931" s="25">
        <v>22</v>
      </c>
      <c r="D7931" s="12">
        <v>26.6</v>
      </c>
      <c r="E7931" s="25">
        <v>24.4</v>
      </c>
      <c r="F7931" s="35">
        <v>93</v>
      </c>
      <c r="G7931" s="25">
        <v>8.1</v>
      </c>
      <c r="H7931" s="13">
        <v>0</v>
      </c>
      <c r="I7931" s="25"/>
      <c r="J7931" s="12">
        <v>0</v>
      </c>
      <c r="K7931" s="12">
        <v>0</v>
      </c>
      <c r="L7931" s="25" t="s">
        <v>11</v>
      </c>
      <c r="M7931" s="10"/>
      <c r="N7931" s="15"/>
      <c r="O7931" s="15"/>
      <c r="P7931" s="4"/>
    </row>
    <row r="7932" spans="1:16" ht="15" customHeight="1" x14ac:dyDescent="0.25">
      <c r="A7932" s="11">
        <f t="shared" si="949"/>
        <v>7929</v>
      </c>
      <c r="B7932" s="29">
        <v>38976</v>
      </c>
      <c r="C7932" s="25">
        <v>22</v>
      </c>
      <c r="D7932" s="12">
        <v>30.2</v>
      </c>
      <c r="E7932" s="25">
        <v>24.9</v>
      </c>
      <c r="F7932" s="35">
        <v>90</v>
      </c>
      <c r="G7932" s="25">
        <v>1.5</v>
      </c>
      <c r="H7932" s="13">
        <v>0</v>
      </c>
      <c r="I7932" s="25"/>
      <c r="J7932" s="12">
        <v>230</v>
      </c>
      <c r="K7932" s="12">
        <v>0</v>
      </c>
      <c r="L7932" s="25" t="s">
        <v>13</v>
      </c>
      <c r="M7932" s="10"/>
      <c r="N7932" s="15"/>
      <c r="O7932" s="15"/>
      <c r="P7932" s="4"/>
    </row>
    <row r="7933" spans="1:16" ht="15" customHeight="1" x14ac:dyDescent="0.25">
      <c r="A7933" s="11">
        <f t="shared" si="949"/>
        <v>7930</v>
      </c>
      <c r="B7933" s="29">
        <v>38977</v>
      </c>
      <c r="C7933" s="25">
        <v>23</v>
      </c>
      <c r="D7933" s="12">
        <v>32</v>
      </c>
      <c r="E7933" s="25">
        <v>26.3</v>
      </c>
      <c r="F7933" s="35">
        <v>86</v>
      </c>
      <c r="G7933" s="25">
        <v>25.5</v>
      </c>
      <c r="H7933" s="13">
        <v>0</v>
      </c>
      <c r="I7933" s="25"/>
      <c r="J7933" s="12">
        <v>230</v>
      </c>
      <c r="K7933" s="12">
        <v>0</v>
      </c>
      <c r="L7933" s="25" t="s">
        <v>12</v>
      </c>
      <c r="M7933" s="10"/>
      <c r="N7933" s="15"/>
      <c r="O7933" s="15"/>
      <c r="P7933" s="4"/>
    </row>
    <row r="7934" spans="1:16" ht="15" customHeight="1" x14ac:dyDescent="0.25">
      <c r="A7934" s="11">
        <f t="shared" si="949"/>
        <v>7931</v>
      </c>
      <c r="B7934" s="29">
        <v>38978</v>
      </c>
      <c r="C7934" s="25">
        <v>22</v>
      </c>
      <c r="D7934" s="12">
        <v>30.8</v>
      </c>
      <c r="E7934" s="25">
        <v>26</v>
      </c>
      <c r="F7934" s="35">
        <v>90</v>
      </c>
      <c r="G7934" s="25">
        <v>23.9</v>
      </c>
      <c r="H7934" s="13">
        <v>0</v>
      </c>
      <c r="I7934" s="25"/>
      <c r="J7934" s="12">
        <v>230</v>
      </c>
      <c r="K7934" s="12">
        <v>0</v>
      </c>
      <c r="L7934" s="25" t="s">
        <v>15</v>
      </c>
      <c r="M7934" s="10"/>
      <c r="N7934" s="15"/>
      <c r="O7934" s="15"/>
      <c r="P7934" s="4"/>
    </row>
    <row r="7935" spans="1:16" ht="15" customHeight="1" x14ac:dyDescent="0.25">
      <c r="A7935" s="11">
        <f t="shared" si="949"/>
        <v>7932</v>
      </c>
      <c r="B7935" s="29">
        <v>38979</v>
      </c>
      <c r="C7935" s="25">
        <v>21</v>
      </c>
      <c r="D7935" s="12">
        <v>31.6</v>
      </c>
      <c r="E7935" s="25">
        <v>25.3</v>
      </c>
      <c r="F7935" s="35">
        <v>85</v>
      </c>
      <c r="G7935" s="25">
        <v>0</v>
      </c>
      <c r="H7935" s="13">
        <v>0</v>
      </c>
      <c r="I7935" s="25"/>
      <c r="J7935" s="12">
        <v>230</v>
      </c>
      <c r="K7935" s="12">
        <v>0</v>
      </c>
      <c r="L7935" s="25" t="s">
        <v>13</v>
      </c>
      <c r="M7935" s="10"/>
      <c r="N7935" s="15"/>
      <c r="O7935" s="15"/>
      <c r="P7935" s="4"/>
    </row>
    <row r="7936" spans="1:16" ht="15" customHeight="1" x14ac:dyDescent="0.25">
      <c r="A7936" s="11">
        <f t="shared" si="949"/>
        <v>7933</v>
      </c>
      <c r="B7936" s="29">
        <v>38980</v>
      </c>
      <c r="C7936" s="25">
        <v>22</v>
      </c>
      <c r="D7936" s="12">
        <v>31.2</v>
      </c>
      <c r="E7936" s="25">
        <v>25.1</v>
      </c>
      <c r="F7936" s="35">
        <v>82</v>
      </c>
      <c r="G7936" s="25">
        <v>0</v>
      </c>
      <c r="H7936" s="13">
        <v>0</v>
      </c>
      <c r="I7936" s="25"/>
      <c r="J7936" s="12">
        <v>230</v>
      </c>
      <c r="K7936" s="12">
        <v>0</v>
      </c>
      <c r="L7936" s="25" t="s">
        <v>13</v>
      </c>
      <c r="M7936" s="10"/>
      <c r="N7936" s="15"/>
      <c r="O7936" s="15"/>
      <c r="P7936" s="4"/>
    </row>
    <row r="7937" spans="1:16" ht="15" customHeight="1" x14ac:dyDescent="0.25">
      <c r="A7937" s="11">
        <f t="shared" si="949"/>
        <v>7934</v>
      </c>
      <c r="B7937" s="29">
        <v>38981</v>
      </c>
      <c r="C7937" s="25">
        <v>23</v>
      </c>
      <c r="D7937" s="12">
        <v>31.2</v>
      </c>
      <c r="E7937" s="25">
        <v>24.2</v>
      </c>
      <c r="F7937" s="35">
        <v>94</v>
      </c>
      <c r="G7937" s="25">
        <v>0.5</v>
      </c>
      <c r="H7937" s="13">
        <v>0</v>
      </c>
      <c r="I7937" s="25"/>
      <c r="J7937" s="12">
        <v>230</v>
      </c>
      <c r="K7937" s="12">
        <v>0</v>
      </c>
      <c r="L7937" s="25" t="s">
        <v>13</v>
      </c>
      <c r="M7937" s="10"/>
      <c r="N7937" s="15"/>
      <c r="O7937" s="15"/>
      <c r="P7937" s="4"/>
    </row>
    <row r="7938" spans="1:16" ht="15" customHeight="1" x14ac:dyDescent="0.25">
      <c r="A7938" s="11">
        <f t="shared" si="949"/>
        <v>7935</v>
      </c>
      <c r="B7938" s="29">
        <v>38982</v>
      </c>
      <c r="C7938" s="25">
        <v>22</v>
      </c>
      <c r="D7938" s="12">
        <v>31.6</v>
      </c>
      <c r="E7938" s="25">
        <v>25.2</v>
      </c>
      <c r="F7938" s="35">
        <v>92</v>
      </c>
      <c r="G7938" s="25">
        <v>18</v>
      </c>
      <c r="H7938" s="13">
        <v>0</v>
      </c>
      <c r="I7938" s="25"/>
      <c r="J7938" s="12">
        <v>230</v>
      </c>
      <c r="K7938" s="12">
        <v>0</v>
      </c>
      <c r="L7938" s="25" t="s">
        <v>13</v>
      </c>
      <c r="M7938" s="10"/>
      <c r="N7938" s="15"/>
      <c r="O7938" s="15"/>
      <c r="P7938" s="4"/>
    </row>
    <row r="7939" spans="1:16" ht="15" customHeight="1" x14ac:dyDescent="0.25">
      <c r="A7939" s="11">
        <f t="shared" si="949"/>
        <v>7936</v>
      </c>
      <c r="B7939" s="29">
        <v>38983</v>
      </c>
      <c r="C7939" s="25">
        <v>22</v>
      </c>
      <c r="D7939" s="12">
        <v>26.7</v>
      </c>
      <c r="E7939" s="25">
        <v>23.7</v>
      </c>
      <c r="F7939" s="35">
        <v>90</v>
      </c>
      <c r="G7939" s="25">
        <v>2</v>
      </c>
      <c r="H7939" s="13">
        <v>0.6</v>
      </c>
      <c r="I7939" s="25"/>
      <c r="J7939" s="12">
        <v>230</v>
      </c>
      <c r="K7939" s="12">
        <v>0</v>
      </c>
      <c r="L7939" s="25" t="s">
        <v>13</v>
      </c>
      <c r="M7939" s="10"/>
      <c r="N7939" s="15"/>
      <c r="O7939" s="15"/>
      <c r="P7939" s="4"/>
    </row>
    <row r="7940" spans="1:16" ht="15" customHeight="1" x14ac:dyDescent="0.25">
      <c r="A7940" s="11">
        <f t="shared" si="949"/>
        <v>7937</v>
      </c>
      <c r="B7940" s="29">
        <v>38984</v>
      </c>
      <c r="C7940" s="25">
        <v>22</v>
      </c>
      <c r="D7940" s="12">
        <v>29.6</v>
      </c>
      <c r="E7940" s="25">
        <v>25.7</v>
      </c>
      <c r="F7940" s="35">
        <v>88</v>
      </c>
      <c r="G7940" s="25">
        <v>0</v>
      </c>
      <c r="H7940" s="13">
        <v>0.7</v>
      </c>
      <c r="I7940" s="25"/>
      <c r="J7940" s="12">
        <v>230</v>
      </c>
      <c r="K7940" s="12">
        <v>0</v>
      </c>
      <c r="L7940" s="25" t="s">
        <v>13</v>
      </c>
      <c r="M7940" s="10"/>
      <c r="N7940" s="15"/>
      <c r="O7940" s="15"/>
      <c r="P7940" s="4"/>
    </row>
    <row r="7941" spans="1:16" ht="15" customHeight="1" x14ac:dyDescent="0.25">
      <c r="A7941" s="11">
        <f t="shared" si="949"/>
        <v>7938</v>
      </c>
      <c r="B7941" s="29">
        <v>38985</v>
      </c>
      <c r="C7941" s="25">
        <v>21</v>
      </c>
      <c r="D7941" s="12">
        <v>30.8</v>
      </c>
      <c r="E7941" s="25">
        <v>25</v>
      </c>
      <c r="F7941" s="35">
        <v>82</v>
      </c>
      <c r="G7941" s="25">
        <v>0</v>
      </c>
      <c r="H7941" s="13">
        <v>2.8</v>
      </c>
      <c r="I7941" s="25"/>
      <c r="J7941" s="12">
        <v>230</v>
      </c>
      <c r="K7941" s="12">
        <v>0</v>
      </c>
      <c r="L7941" s="25" t="s">
        <v>13</v>
      </c>
      <c r="M7941" s="10"/>
      <c r="N7941" s="15"/>
      <c r="O7941" s="15"/>
      <c r="P7941" s="4"/>
    </row>
    <row r="7942" spans="1:16" ht="15" customHeight="1" x14ac:dyDescent="0.25">
      <c r="A7942" s="11">
        <f t="shared" ref="A7942:A8005" si="950">A7941+1</f>
        <v>7939</v>
      </c>
      <c r="B7942" s="29">
        <v>38986</v>
      </c>
      <c r="C7942" s="25">
        <v>19</v>
      </c>
      <c r="D7942" s="12">
        <v>30.1</v>
      </c>
      <c r="E7942" s="25">
        <v>24.4</v>
      </c>
      <c r="F7942" s="35">
        <v>85</v>
      </c>
      <c r="G7942" s="25">
        <v>0</v>
      </c>
      <c r="H7942" s="13">
        <v>2.2000000000000002</v>
      </c>
      <c r="I7942" s="25"/>
      <c r="J7942" s="12">
        <v>230</v>
      </c>
      <c r="K7942" s="12">
        <v>0</v>
      </c>
      <c r="L7942" s="25" t="s">
        <v>13</v>
      </c>
      <c r="M7942" s="10"/>
      <c r="N7942" s="15"/>
      <c r="O7942" s="15"/>
      <c r="P7942" s="4"/>
    </row>
    <row r="7943" spans="1:16" ht="15" customHeight="1" x14ac:dyDescent="0.25">
      <c r="A7943" s="11">
        <f t="shared" si="950"/>
        <v>7940</v>
      </c>
      <c r="B7943" s="29">
        <v>38987</v>
      </c>
      <c r="C7943" s="25">
        <v>21</v>
      </c>
      <c r="D7943" s="12">
        <v>30.2</v>
      </c>
      <c r="E7943" s="25">
        <v>23.7</v>
      </c>
      <c r="F7943" s="35">
        <v>82</v>
      </c>
      <c r="G7943" s="25">
        <v>0</v>
      </c>
      <c r="H7943" s="13">
        <v>2.2999999999999998</v>
      </c>
      <c r="I7943" s="25"/>
      <c r="J7943" s="12">
        <v>0</v>
      </c>
      <c r="K7943" s="12">
        <v>0</v>
      </c>
      <c r="L7943" s="25" t="s">
        <v>11</v>
      </c>
      <c r="M7943" s="10"/>
      <c r="N7943" s="15"/>
      <c r="O7943" s="15"/>
      <c r="P7943" s="4"/>
    </row>
    <row r="7944" spans="1:16" ht="15" customHeight="1" x14ac:dyDescent="0.25">
      <c r="A7944" s="11">
        <f t="shared" si="950"/>
        <v>7941</v>
      </c>
      <c r="B7944" s="29">
        <v>38988</v>
      </c>
      <c r="C7944" s="25">
        <v>20</v>
      </c>
      <c r="D7944" s="12">
        <v>30.8</v>
      </c>
      <c r="E7944" s="25">
        <v>23.2</v>
      </c>
      <c r="F7944" s="35">
        <v>86</v>
      </c>
      <c r="G7944" s="25">
        <v>0</v>
      </c>
      <c r="H7944" s="13">
        <v>2.4</v>
      </c>
      <c r="I7944" s="25"/>
      <c r="J7944" s="12">
        <v>220</v>
      </c>
      <c r="K7944" s="12">
        <v>0</v>
      </c>
      <c r="L7944" s="25" t="s">
        <v>13</v>
      </c>
      <c r="M7944" s="10"/>
      <c r="N7944" s="15"/>
      <c r="O7944" s="15"/>
      <c r="P7944" s="4"/>
    </row>
    <row r="7945" spans="1:16" ht="15" customHeight="1" x14ac:dyDescent="0.25">
      <c r="A7945" s="11">
        <f t="shared" si="950"/>
        <v>7942</v>
      </c>
      <c r="B7945" s="29">
        <v>38989</v>
      </c>
      <c r="C7945" s="25">
        <v>20</v>
      </c>
      <c r="D7945" s="12">
        <v>29</v>
      </c>
      <c r="E7945" s="25">
        <v>24.1</v>
      </c>
      <c r="F7945" s="35">
        <v>84</v>
      </c>
      <c r="G7945" s="25">
        <v>0</v>
      </c>
      <c r="H7945" s="13">
        <v>0.7</v>
      </c>
      <c r="I7945" s="25"/>
      <c r="J7945" s="12">
        <v>0</v>
      </c>
      <c r="K7945" s="12">
        <v>0</v>
      </c>
      <c r="L7945" s="25" t="s">
        <v>11</v>
      </c>
      <c r="M7945" s="10"/>
      <c r="N7945" s="15"/>
      <c r="O7945" s="15"/>
      <c r="P7945" s="4"/>
    </row>
    <row r="7946" spans="1:16" ht="15" customHeight="1" x14ac:dyDescent="0.25">
      <c r="A7946" s="11">
        <f t="shared" si="950"/>
        <v>7943</v>
      </c>
      <c r="B7946" s="29">
        <v>38990</v>
      </c>
      <c r="C7946" s="25">
        <v>24</v>
      </c>
      <c r="D7946" s="12">
        <v>31.2</v>
      </c>
      <c r="E7946" s="25">
        <v>27</v>
      </c>
      <c r="F7946" s="35">
        <v>82</v>
      </c>
      <c r="G7946" s="25">
        <v>0</v>
      </c>
      <c r="H7946" s="13">
        <v>1.6</v>
      </c>
      <c r="I7946" s="25"/>
      <c r="J7946" s="12">
        <v>230</v>
      </c>
      <c r="K7946" s="12">
        <v>0</v>
      </c>
      <c r="L7946" s="25" t="s">
        <v>13</v>
      </c>
      <c r="M7946" s="10"/>
      <c r="N7946" s="15"/>
      <c r="O7946" s="15"/>
      <c r="P7946" s="4"/>
    </row>
    <row r="7947" spans="1:16" ht="15" customHeight="1" x14ac:dyDescent="0.25">
      <c r="A7947" s="11">
        <f t="shared" si="950"/>
        <v>7944</v>
      </c>
      <c r="B7947" s="29">
        <v>38991</v>
      </c>
      <c r="C7947" s="25">
        <v>21</v>
      </c>
      <c r="D7947" s="12">
        <v>31.6</v>
      </c>
      <c r="E7947" s="25">
        <v>25.3</v>
      </c>
      <c r="F7947" s="35">
        <v>86</v>
      </c>
      <c r="G7947" s="25">
        <v>0</v>
      </c>
      <c r="H7947" s="13">
        <v>0</v>
      </c>
      <c r="I7947" s="25"/>
      <c r="J7947" s="12">
        <v>230</v>
      </c>
      <c r="K7947" s="12">
        <v>0</v>
      </c>
      <c r="L7947" s="25" t="s">
        <v>13</v>
      </c>
      <c r="M7947" s="10"/>
      <c r="N7947" s="15"/>
      <c r="O7947" s="15"/>
      <c r="P7947" s="4"/>
    </row>
    <row r="7948" spans="1:16" ht="15" customHeight="1" x14ac:dyDescent="0.25">
      <c r="A7948" s="11">
        <f t="shared" si="950"/>
        <v>7945</v>
      </c>
      <c r="B7948" s="29">
        <v>38992</v>
      </c>
      <c r="C7948" s="25">
        <v>22</v>
      </c>
      <c r="D7948" s="12">
        <v>31.2</v>
      </c>
      <c r="E7948" s="25">
        <v>25.8</v>
      </c>
      <c r="F7948" s="35">
        <v>84</v>
      </c>
      <c r="G7948" s="25">
        <v>0</v>
      </c>
      <c r="H7948" s="13">
        <v>0.8</v>
      </c>
      <c r="I7948" s="25"/>
      <c r="J7948" s="12">
        <v>220</v>
      </c>
      <c r="K7948" s="12">
        <v>0</v>
      </c>
      <c r="L7948" s="25" t="s">
        <v>13</v>
      </c>
      <c r="M7948" s="10"/>
      <c r="N7948" s="15"/>
      <c r="O7948" s="15"/>
      <c r="P7948" s="4"/>
    </row>
    <row r="7949" spans="1:16" ht="15" customHeight="1" x14ac:dyDescent="0.25">
      <c r="A7949" s="11">
        <f t="shared" si="950"/>
        <v>7946</v>
      </c>
      <c r="B7949" s="29">
        <v>38993</v>
      </c>
      <c r="C7949" s="25">
        <v>23</v>
      </c>
      <c r="D7949" s="12">
        <v>31.2</v>
      </c>
      <c r="E7949" s="25">
        <v>26.5</v>
      </c>
      <c r="F7949" s="35">
        <v>84</v>
      </c>
      <c r="G7949" s="25">
        <v>0</v>
      </c>
      <c r="H7949" s="13">
        <v>2.7</v>
      </c>
      <c r="I7949" s="25"/>
      <c r="J7949" s="12">
        <v>0</v>
      </c>
      <c r="K7949" s="12">
        <v>0</v>
      </c>
      <c r="L7949" s="25" t="s">
        <v>11</v>
      </c>
      <c r="M7949" s="10"/>
      <c r="N7949" s="15"/>
      <c r="O7949" s="15"/>
      <c r="P7949" s="4"/>
    </row>
    <row r="7950" spans="1:16" ht="15" customHeight="1" x14ac:dyDescent="0.25">
      <c r="A7950" s="11">
        <f t="shared" si="950"/>
        <v>7947</v>
      </c>
      <c r="B7950" s="29">
        <v>38994</v>
      </c>
      <c r="C7950" s="25">
        <v>21</v>
      </c>
      <c r="D7950" s="12">
        <v>30.5</v>
      </c>
      <c r="E7950" s="25">
        <v>25.9</v>
      </c>
      <c r="F7950" s="35">
        <v>85</v>
      </c>
      <c r="G7950" s="25">
        <v>0</v>
      </c>
      <c r="H7950" s="13">
        <v>0.5</v>
      </c>
      <c r="I7950" s="25"/>
      <c r="J7950" s="12">
        <v>0</v>
      </c>
      <c r="K7950" s="12">
        <v>0</v>
      </c>
      <c r="L7950" s="25" t="s">
        <v>11</v>
      </c>
      <c r="M7950" s="10"/>
      <c r="N7950" s="15"/>
      <c r="O7950" s="15"/>
      <c r="P7950" s="4"/>
    </row>
    <row r="7951" spans="1:16" ht="15" customHeight="1" x14ac:dyDescent="0.25">
      <c r="A7951" s="11">
        <f t="shared" si="950"/>
        <v>7948</v>
      </c>
      <c r="B7951" s="29">
        <v>38995</v>
      </c>
      <c r="C7951" s="25">
        <v>22</v>
      </c>
      <c r="D7951" s="12">
        <v>30.6</v>
      </c>
      <c r="E7951" s="25">
        <v>25.9</v>
      </c>
      <c r="F7951" s="35">
        <v>86</v>
      </c>
      <c r="G7951" s="25">
        <v>0</v>
      </c>
      <c r="H7951" s="13">
        <v>2.5</v>
      </c>
      <c r="I7951" s="25"/>
      <c r="J7951" s="12">
        <v>0</v>
      </c>
      <c r="K7951" s="12">
        <v>0</v>
      </c>
      <c r="L7951" s="25" t="s">
        <v>11</v>
      </c>
      <c r="M7951" s="10"/>
      <c r="N7951" s="15"/>
      <c r="O7951" s="15"/>
      <c r="P7951" s="4"/>
    </row>
    <row r="7952" spans="1:16" ht="15" customHeight="1" x14ac:dyDescent="0.25">
      <c r="A7952" s="11">
        <f t="shared" si="950"/>
        <v>7949</v>
      </c>
      <c r="B7952" s="29">
        <v>38996</v>
      </c>
      <c r="C7952" s="25">
        <v>21</v>
      </c>
      <c r="D7952" s="12">
        <v>30.4</v>
      </c>
      <c r="E7952" s="25">
        <v>25.1</v>
      </c>
      <c r="F7952" s="35">
        <v>90</v>
      </c>
      <c r="G7952" s="25">
        <v>0</v>
      </c>
      <c r="H7952" s="13">
        <v>0</v>
      </c>
      <c r="I7952" s="25"/>
      <c r="J7952" s="12">
        <v>0</v>
      </c>
      <c r="K7952" s="12">
        <v>0</v>
      </c>
      <c r="L7952" s="25" t="s">
        <v>11</v>
      </c>
      <c r="M7952" s="10"/>
      <c r="N7952" s="15"/>
      <c r="O7952" s="15"/>
      <c r="P7952" s="4"/>
    </row>
    <row r="7953" spans="1:16" ht="15" customHeight="1" x14ac:dyDescent="0.25">
      <c r="A7953" s="11">
        <f t="shared" si="950"/>
        <v>7950</v>
      </c>
      <c r="B7953" s="29">
        <v>38997</v>
      </c>
      <c r="C7953" s="25">
        <v>21</v>
      </c>
      <c r="D7953" s="12">
        <v>30.4</v>
      </c>
      <c r="E7953" s="25">
        <v>23.9</v>
      </c>
      <c r="F7953" s="35">
        <v>86</v>
      </c>
      <c r="G7953" s="25">
        <v>24</v>
      </c>
      <c r="H7953" s="13">
        <v>1.7</v>
      </c>
      <c r="I7953" s="25"/>
      <c r="J7953" s="12">
        <v>270</v>
      </c>
      <c r="K7953" s="12">
        <v>0</v>
      </c>
      <c r="L7953" s="25" t="s">
        <v>13</v>
      </c>
      <c r="M7953" s="10"/>
      <c r="N7953" s="15"/>
      <c r="O7953" s="15"/>
      <c r="P7953" s="4"/>
    </row>
    <row r="7954" spans="1:16" ht="15" customHeight="1" x14ac:dyDescent="0.25">
      <c r="A7954" s="11">
        <f t="shared" si="950"/>
        <v>7951</v>
      </c>
      <c r="B7954" s="29">
        <v>38998</v>
      </c>
      <c r="C7954" s="25">
        <v>21</v>
      </c>
      <c r="D7954" s="12">
        <v>31.4</v>
      </c>
      <c r="E7954" s="25">
        <v>25.6</v>
      </c>
      <c r="F7954" s="35">
        <v>82</v>
      </c>
      <c r="G7954" s="25">
        <v>0</v>
      </c>
      <c r="H7954" s="13">
        <v>2.5</v>
      </c>
      <c r="I7954" s="25"/>
      <c r="J7954" s="12">
        <v>230</v>
      </c>
      <c r="K7954" s="12">
        <v>0</v>
      </c>
      <c r="L7954" s="25" t="s">
        <v>13</v>
      </c>
      <c r="M7954" s="10"/>
      <c r="N7954" s="15"/>
      <c r="O7954" s="15"/>
      <c r="P7954" s="4"/>
    </row>
    <row r="7955" spans="1:16" ht="15" customHeight="1" x14ac:dyDescent="0.25">
      <c r="A7955" s="11">
        <f t="shared" si="950"/>
        <v>7952</v>
      </c>
      <c r="B7955" s="29">
        <v>38999</v>
      </c>
      <c r="C7955" s="25">
        <v>21</v>
      </c>
      <c r="D7955" s="12">
        <v>31</v>
      </c>
      <c r="E7955" s="25">
        <v>24.9</v>
      </c>
      <c r="F7955" s="35">
        <v>86</v>
      </c>
      <c r="G7955" s="25">
        <v>0</v>
      </c>
      <c r="H7955" s="13">
        <v>0.9</v>
      </c>
      <c r="I7955" s="25"/>
      <c r="J7955" s="12">
        <v>230</v>
      </c>
      <c r="K7955" s="12">
        <v>0</v>
      </c>
      <c r="L7955" s="25" t="s">
        <v>13</v>
      </c>
      <c r="M7955" s="10"/>
      <c r="N7955" s="15"/>
      <c r="O7955" s="15"/>
      <c r="P7955" s="4"/>
    </row>
    <row r="7956" spans="1:16" ht="15" customHeight="1" x14ac:dyDescent="0.25">
      <c r="A7956" s="11">
        <f t="shared" si="950"/>
        <v>7953</v>
      </c>
      <c r="B7956" s="29">
        <v>39000</v>
      </c>
      <c r="C7956" s="25">
        <v>22</v>
      </c>
      <c r="D7956" s="12">
        <v>31</v>
      </c>
      <c r="E7956" s="25">
        <v>25.4</v>
      </c>
      <c r="F7956" s="35">
        <v>84</v>
      </c>
      <c r="G7956" s="25">
        <v>0</v>
      </c>
      <c r="H7956" s="13">
        <v>0</v>
      </c>
      <c r="I7956" s="25"/>
      <c r="J7956" s="12">
        <v>230</v>
      </c>
      <c r="K7956" s="12">
        <v>0</v>
      </c>
      <c r="L7956" s="25" t="s">
        <v>13</v>
      </c>
      <c r="M7956" s="10"/>
      <c r="N7956" s="15"/>
      <c r="O7956" s="15"/>
      <c r="P7956" s="4"/>
    </row>
    <row r="7957" spans="1:16" ht="15" customHeight="1" x14ac:dyDescent="0.25">
      <c r="A7957" s="11">
        <f t="shared" si="950"/>
        <v>7954</v>
      </c>
      <c r="B7957" s="29">
        <v>39001</v>
      </c>
      <c r="C7957" s="25">
        <v>21</v>
      </c>
      <c r="D7957" s="12">
        <v>32.6</v>
      </c>
      <c r="E7957" s="25">
        <v>25.5</v>
      </c>
      <c r="F7957" s="35">
        <v>83</v>
      </c>
      <c r="G7957" s="25">
        <v>0</v>
      </c>
      <c r="H7957" s="13">
        <v>2.6</v>
      </c>
      <c r="I7957" s="25"/>
      <c r="J7957" s="12">
        <v>0</v>
      </c>
      <c r="K7957" s="12">
        <v>0</v>
      </c>
      <c r="L7957" s="25" t="s">
        <v>11</v>
      </c>
      <c r="M7957" s="10"/>
      <c r="N7957" s="15"/>
      <c r="O7957" s="15"/>
      <c r="P7957" s="4"/>
    </row>
    <row r="7958" spans="1:16" ht="15" customHeight="1" x14ac:dyDescent="0.25">
      <c r="A7958" s="11">
        <f t="shared" si="950"/>
        <v>7955</v>
      </c>
      <c r="B7958" s="29">
        <v>39002</v>
      </c>
      <c r="C7958" s="25">
        <v>21</v>
      </c>
      <c r="D7958" s="12">
        <v>32.4</v>
      </c>
      <c r="E7958" s="25">
        <v>25</v>
      </c>
      <c r="F7958" s="35">
        <v>90</v>
      </c>
      <c r="G7958" s="25">
        <v>0</v>
      </c>
      <c r="H7958" s="13">
        <v>6.6</v>
      </c>
      <c r="I7958" s="25"/>
      <c r="J7958" s="12">
        <v>0</v>
      </c>
      <c r="K7958" s="12">
        <v>0</v>
      </c>
      <c r="L7958" s="25" t="s">
        <v>11</v>
      </c>
      <c r="M7958" s="10"/>
      <c r="N7958" s="15"/>
      <c r="O7958" s="15"/>
      <c r="P7958" s="4"/>
    </row>
    <row r="7959" spans="1:16" ht="15" customHeight="1" x14ac:dyDescent="0.25">
      <c r="A7959" s="11">
        <f t="shared" si="950"/>
        <v>7956</v>
      </c>
      <c r="B7959" s="29">
        <v>39003</v>
      </c>
      <c r="C7959" s="25">
        <v>24</v>
      </c>
      <c r="D7959" s="12">
        <v>29.6</v>
      </c>
      <c r="E7959" s="25">
        <v>26.5</v>
      </c>
      <c r="F7959" s="35">
        <v>88</v>
      </c>
      <c r="G7959" s="25">
        <v>1</v>
      </c>
      <c r="H7959" s="13">
        <v>0</v>
      </c>
      <c r="I7959" s="25"/>
      <c r="J7959" s="12">
        <v>0</v>
      </c>
      <c r="K7959" s="12">
        <v>0</v>
      </c>
      <c r="L7959" s="25" t="s">
        <v>11</v>
      </c>
      <c r="M7959" s="10"/>
      <c r="N7959" s="15"/>
      <c r="O7959" s="15"/>
      <c r="P7959" s="4"/>
    </row>
    <row r="7960" spans="1:16" ht="15" customHeight="1" x14ac:dyDescent="0.25">
      <c r="A7960" s="11">
        <f t="shared" si="950"/>
        <v>7957</v>
      </c>
      <c r="B7960" s="29">
        <v>39004</v>
      </c>
      <c r="C7960" s="25">
        <v>22</v>
      </c>
      <c r="D7960" s="12">
        <v>30.2</v>
      </c>
      <c r="E7960" s="25">
        <v>26.1</v>
      </c>
      <c r="F7960" s="35">
        <v>89</v>
      </c>
      <c r="G7960" s="25">
        <v>1.5</v>
      </c>
      <c r="H7960" s="13">
        <v>0</v>
      </c>
      <c r="I7960" s="25"/>
      <c r="J7960" s="12">
        <v>230</v>
      </c>
      <c r="K7960" s="12">
        <v>0</v>
      </c>
      <c r="L7960" s="25" t="s">
        <v>13</v>
      </c>
      <c r="M7960" s="10"/>
      <c r="N7960" s="15"/>
      <c r="O7960" s="15"/>
      <c r="P7960" s="4"/>
    </row>
    <row r="7961" spans="1:16" ht="15" customHeight="1" x14ac:dyDescent="0.25">
      <c r="A7961" s="11">
        <f t="shared" si="950"/>
        <v>7958</v>
      </c>
      <c r="B7961" s="29">
        <v>39005</v>
      </c>
      <c r="C7961" s="25">
        <v>23</v>
      </c>
      <c r="D7961" s="12">
        <v>26.3</v>
      </c>
      <c r="E7961" s="25">
        <v>25.2</v>
      </c>
      <c r="F7961" s="35">
        <v>93</v>
      </c>
      <c r="G7961" s="25">
        <v>31.5</v>
      </c>
      <c r="H7961" s="13">
        <v>0</v>
      </c>
      <c r="I7961" s="25"/>
      <c r="J7961" s="12">
        <v>230</v>
      </c>
      <c r="K7961" s="12">
        <v>0</v>
      </c>
      <c r="L7961" s="25" t="s">
        <v>13</v>
      </c>
      <c r="M7961" s="10"/>
      <c r="N7961" s="15"/>
      <c r="O7961" s="15"/>
      <c r="P7961" s="4"/>
    </row>
    <row r="7962" spans="1:16" ht="15" customHeight="1" x14ac:dyDescent="0.25">
      <c r="A7962" s="11">
        <f t="shared" si="950"/>
        <v>7959</v>
      </c>
      <c r="B7962" s="29">
        <v>39006</v>
      </c>
      <c r="C7962" s="25">
        <v>22</v>
      </c>
      <c r="D7962" s="12">
        <v>29.6</v>
      </c>
      <c r="E7962" s="25">
        <v>25.8</v>
      </c>
      <c r="F7962" s="35">
        <v>90</v>
      </c>
      <c r="G7962" s="25">
        <v>12</v>
      </c>
      <c r="H7962" s="13">
        <v>0</v>
      </c>
      <c r="I7962" s="25"/>
      <c r="J7962" s="12">
        <v>0</v>
      </c>
      <c r="K7962" s="12">
        <v>0</v>
      </c>
      <c r="L7962" s="25" t="s">
        <v>11</v>
      </c>
      <c r="M7962" s="10"/>
      <c r="N7962" s="15"/>
      <c r="O7962" s="15"/>
      <c r="P7962" s="4"/>
    </row>
    <row r="7963" spans="1:16" ht="15" customHeight="1" x14ac:dyDescent="0.25">
      <c r="A7963" s="11">
        <f t="shared" si="950"/>
        <v>7960</v>
      </c>
      <c r="B7963" s="29">
        <v>39007</v>
      </c>
      <c r="C7963" s="25">
        <v>22</v>
      </c>
      <c r="D7963" s="12">
        <v>30.2</v>
      </c>
      <c r="E7963" s="25">
        <v>25.7</v>
      </c>
      <c r="F7963" s="35">
        <v>91</v>
      </c>
      <c r="G7963" s="25">
        <v>9</v>
      </c>
      <c r="H7963" s="13">
        <v>0</v>
      </c>
      <c r="I7963" s="25"/>
      <c r="J7963" s="12">
        <v>230</v>
      </c>
      <c r="K7963" s="12">
        <v>0</v>
      </c>
      <c r="L7963" s="25" t="s">
        <v>13</v>
      </c>
      <c r="M7963" s="10"/>
      <c r="N7963" s="15"/>
      <c r="O7963" s="15"/>
      <c r="P7963" s="4"/>
    </row>
    <row r="7964" spans="1:16" ht="15" customHeight="1" x14ac:dyDescent="0.25">
      <c r="A7964" s="11">
        <f t="shared" si="950"/>
        <v>7961</v>
      </c>
      <c r="B7964" s="29">
        <v>39008</v>
      </c>
      <c r="C7964" s="25">
        <v>22</v>
      </c>
      <c r="D7964" s="12">
        <v>30.6</v>
      </c>
      <c r="E7964" s="25">
        <v>25.9</v>
      </c>
      <c r="F7964" s="35">
        <v>90</v>
      </c>
      <c r="G7964" s="25">
        <v>0</v>
      </c>
      <c r="H7964" s="13">
        <v>0</v>
      </c>
      <c r="I7964" s="25"/>
      <c r="J7964" s="12">
        <v>230</v>
      </c>
      <c r="K7964" s="12">
        <v>0</v>
      </c>
      <c r="L7964" s="25" t="s">
        <v>13</v>
      </c>
      <c r="M7964" s="10"/>
      <c r="N7964" s="15"/>
      <c r="O7964" s="15"/>
      <c r="P7964" s="4"/>
    </row>
    <row r="7965" spans="1:16" ht="15" customHeight="1" x14ac:dyDescent="0.25">
      <c r="A7965" s="11">
        <f t="shared" si="950"/>
        <v>7962</v>
      </c>
      <c r="B7965" s="29">
        <v>39009</v>
      </c>
      <c r="C7965" s="25">
        <v>23</v>
      </c>
      <c r="D7965" s="12">
        <v>30.4</v>
      </c>
      <c r="E7965" s="25">
        <v>26</v>
      </c>
      <c r="F7965" s="35">
        <v>91</v>
      </c>
      <c r="G7965" s="25">
        <v>1.2</v>
      </c>
      <c r="H7965" s="13">
        <v>0</v>
      </c>
      <c r="I7965" s="25"/>
      <c r="J7965" s="12">
        <v>230</v>
      </c>
      <c r="K7965" s="12">
        <v>0</v>
      </c>
      <c r="L7965" s="25" t="s">
        <v>13</v>
      </c>
      <c r="M7965" s="10"/>
      <c r="N7965" s="15"/>
      <c r="O7965" s="15"/>
      <c r="P7965" s="4"/>
    </row>
    <row r="7966" spans="1:16" ht="15" customHeight="1" x14ac:dyDescent="0.25">
      <c r="A7966" s="11">
        <f t="shared" si="950"/>
        <v>7963</v>
      </c>
      <c r="B7966" s="29">
        <v>39010</v>
      </c>
      <c r="C7966" s="25">
        <v>23</v>
      </c>
      <c r="D7966" s="12">
        <v>30.6</v>
      </c>
      <c r="E7966" s="25">
        <v>25.6</v>
      </c>
      <c r="F7966" s="35">
        <v>89</v>
      </c>
      <c r="G7966" s="25">
        <v>6</v>
      </c>
      <c r="H7966" s="13">
        <v>0</v>
      </c>
      <c r="I7966" s="25"/>
      <c r="J7966" s="12">
        <v>0</v>
      </c>
      <c r="K7966" s="12">
        <v>0</v>
      </c>
      <c r="L7966" s="25" t="s">
        <v>11</v>
      </c>
      <c r="M7966" s="10"/>
      <c r="N7966" s="15"/>
      <c r="O7966" s="15"/>
      <c r="P7966" s="4"/>
    </row>
    <row r="7967" spans="1:16" ht="15" customHeight="1" x14ac:dyDescent="0.25">
      <c r="A7967" s="11">
        <f t="shared" si="950"/>
        <v>7964</v>
      </c>
      <c r="B7967" s="29">
        <v>39011</v>
      </c>
      <c r="C7967" s="25">
        <v>23</v>
      </c>
      <c r="D7967" s="12">
        <v>28.4</v>
      </c>
      <c r="E7967" s="25">
        <v>25.5</v>
      </c>
      <c r="F7967" s="35">
        <v>92</v>
      </c>
      <c r="G7967" s="25">
        <v>0</v>
      </c>
      <c r="H7967" s="13">
        <v>0</v>
      </c>
      <c r="I7967" s="25"/>
      <c r="J7967" s="12">
        <v>230</v>
      </c>
      <c r="K7967" s="12">
        <v>0</v>
      </c>
      <c r="L7967" s="25" t="s">
        <v>13</v>
      </c>
      <c r="M7967" s="10"/>
      <c r="N7967" s="15"/>
      <c r="O7967" s="15"/>
      <c r="P7967" s="4"/>
    </row>
    <row r="7968" spans="1:16" ht="15" customHeight="1" x14ac:dyDescent="0.25">
      <c r="A7968" s="11">
        <f t="shared" si="950"/>
        <v>7965</v>
      </c>
      <c r="B7968" s="29">
        <v>39012</v>
      </c>
      <c r="C7968" s="25">
        <v>22</v>
      </c>
      <c r="D7968" s="12">
        <v>28.6</v>
      </c>
      <c r="E7968" s="25">
        <v>25.1</v>
      </c>
      <c r="F7968" s="35">
        <v>93</v>
      </c>
      <c r="G7968" s="25">
        <v>2.5</v>
      </c>
      <c r="H7968" s="13">
        <v>1.1000000000000001</v>
      </c>
      <c r="I7968" s="25"/>
      <c r="J7968" s="12">
        <v>0</v>
      </c>
      <c r="K7968" s="12">
        <v>0</v>
      </c>
      <c r="L7968" s="25" t="s">
        <v>11</v>
      </c>
      <c r="M7968" s="10"/>
      <c r="N7968" s="15"/>
      <c r="O7968" s="15"/>
      <c r="P7968" s="4"/>
    </row>
    <row r="7969" spans="1:16" ht="15" customHeight="1" x14ac:dyDescent="0.25">
      <c r="A7969" s="11">
        <f t="shared" si="950"/>
        <v>7966</v>
      </c>
      <c r="B7969" s="29">
        <v>39013</v>
      </c>
      <c r="C7969" s="25">
        <v>23</v>
      </c>
      <c r="D7969" s="12">
        <v>28.2</v>
      </c>
      <c r="E7969" s="25">
        <v>25.6</v>
      </c>
      <c r="F7969" s="35">
        <v>92</v>
      </c>
      <c r="G7969" s="25">
        <v>27</v>
      </c>
      <c r="H7969" s="13">
        <v>0</v>
      </c>
      <c r="I7969" s="25"/>
      <c r="J7969" s="12">
        <v>0</v>
      </c>
      <c r="K7969" s="12">
        <v>0</v>
      </c>
      <c r="L7969" s="25" t="s">
        <v>11</v>
      </c>
      <c r="M7969" s="10"/>
      <c r="N7969" s="15"/>
      <c r="O7969" s="15"/>
      <c r="P7969" s="4"/>
    </row>
    <row r="7970" spans="1:16" ht="15" customHeight="1" x14ac:dyDescent="0.25">
      <c r="A7970" s="11">
        <f t="shared" si="950"/>
        <v>7967</v>
      </c>
      <c r="B7970" s="29">
        <v>39014</v>
      </c>
      <c r="C7970" s="25">
        <v>23</v>
      </c>
      <c r="D7970" s="12">
        <v>29.2</v>
      </c>
      <c r="E7970" s="25">
        <v>25.6</v>
      </c>
      <c r="F7970" s="35">
        <v>90</v>
      </c>
      <c r="G7970" s="25">
        <v>0.3</v>
      </c>
      <c r="H7970" s="13">
        <v>0</v>
      </c>
      <c r="I7970" s="25"/>
      <c r="J7970" s="12">
        <v>0</v>
      </c>
      <c r="K7970" s="12">
        <v>0</v>
      </c>
      <c r="L7970" s="25" t="s">
        <v>11</v>
      </c>
      <c r="M7970" s="10"/>
      <c r="N7970" s="15"/>
      <c r="O7970" s="15"/>
      <c r="P7970" s="4"/>
    </row>
    <row r="7971" spans="1:16" ht="15" customHeight="1" x14ac:dyDescent="0.25">
      <c r="A7971" s="11">
        <f t="shared" si="950"/>
        <v>7968</v>
      </c>
      <c r="B7971" s="29">
        <v>39015</v>
      </c>
      <c r="C7971" s="25">
        <v>23</v>
      </c>
      <c r="D7971" s="12">
        <v>30.2</v>
      </c>
      <c r="E7971" s="25">
        <v>26.2</v>
      </c>
      <c r="F7971" s="35">
        <v>91</v>
      </c>
      <c r="G7971" s="25">
        <v>9</v>
      </c>
      <c r="H7971" s="13">
        <v>0</v>
      </c>
      <c r="I7971" s="25"/>
      <c r="J7971" s="12">
        <v>0</v>
      </c>
      <c r="K7971" s="12">
        <v>0</v>
      </c>
      <c r="L7971" s="25" t="s">
        <v>11</v>
      </c>
      <c r="M7971" s="10"/>
      <c r="N7971" s="15"/>
      <c r="O7971" s="15"/>
      <c r="P7971" s="4"/>
    </row>
    <row r="7972" spans="1:16" ht="15" customHeight="1" x14ac:dyDescent="0.25">
      <c r="A7972" s="11">
        <f t="shared" si="950"/>
        <v>7969</v>
      </c>
      <c r="B7972" s="29">
        <v>39016</v>
      </c>
      <c r="C7972" s="25">
        <v>24</v>
      </c>
      <c r="D7972" s="12">
        <v>29.2</v>
      </c>
      <c r="E7972" s="25">
        <v>25.6</v>
      </c>
      <c r="F7972" s="35">
        <v>92</v>
      </c>
      <c r="G7972" s="25">
        <v>0</v>
      </c>
      <c r="H7972" s="13">
        <v>0</v>
      </c>
      <c r="I7972" s="25"/>
      <c r="J7972" s="12">
        <v>0</v>
      </c>
      <c r="K7972" s="12">
        <v>0</v>
      </c>
      <c r="L7972" s="25" t="s">
        <v>11</v>
      </c>
      <c r="M7972" s="10"/>
      <c r="N7972" s="15"/>
      <c r="O7972" s="15"/>
      <c r="P7972" s="4"/>
    </row>
    <row r="7973" spans="1:16" ht="15" customHeight="1" x14ac:dyDescent="0.25">
      <c r="A7973" s="11">
        <f t="shared" si="950"/>
        <v>7970</v>
      </c>
      <c r="B7973" s="29">
        <v>39017</v>
      </c>
      <c r="C7973" s="25">
        <v>23</v>
      </c>
      <c r="D7973" s="12">
        <v>30.2</v>
      </c>
      <c r="E7973" s="25">
        <v>25.8</v>
      </c>
      <c r="F7973" s="35">
        <v>89</v>
      </c>
      <c r="G7973" s="25">
        <v>0</v>
      </c>
      <c r="H7973" s="13">
        <v>1.2</v>
      </c>
      <c r="I7973" s="25"/>
      <c r="J7973" s="12">
        <v>0</v>
      </c>
      <c r="K7973" s="12">
        <v>0</v>
      </c>
      <c r="L7973" s="25" t="s">
        <v>11</v>
      </c>
      <c r="M7973" s="10"/>
      <c r="N7973" s="15"/>
      <c r="O7973" s="15"/>
      <c r="P7973" s="4"/>
    </row>
    <row r="7974" spans="1:16" ht="15" customHeight="1" x14ac:dyDescent="0.25">
      <c r="A7974" s="11">
        <f t="shared" si="950"/>
        <v>7971</v>
      </c>
      <c r="B7974" s="29">
        <v>39018</v>
      </c>
      <c r="C7974" s="25">
        <v>23</v>
      </c>
      <c r="D7974" s="12">
        <v>29.2</v>
      </c>
      <c r="E7974" s="25">
        <v>25.5</v>
      </c>
      <c r="F7974" s="35">
        <v>92</v>
      </c>
      <c r="G7974" s="25">
        <v>7</v>
      </c>
      <c r="H7974" s="13">
        <v>0.6</v>
      </c>
      <c r="I7974" s="25"/>
      <c r="J7974" s="12">
        <v>230</v>
      </c>
      <c r="K7974" s="12">
        <v>0</v>
      </c>
      <c r="L7974" s="25" t="s">
        <v>13</v>
      </c>
      <c r="M7974" s="10"/>
      <c r="N7974" s="15"/>
      <c r="O7974" s="15"/>
      <c r="P7974" s="4"/>
    </row>
    <row r="7975" spans="1:16" ht="15" customHeight="1" x14ac:dyDescent="0.25">
      <c r="A7975" s="11">
        <f t="shared" si="950"/>
        <v>7972</v>
      </c>
      <c r="B7975" s="29">
        <v>39019</v>
      </c>
      <c r="C7975" s="25">
        <v>23</v>
      </c>
      <c r="D7975" s="12">
        <v>29.4</v>
      </c>
      <c r="E7975" s="25">
        <v>24.6</v>
      </c>
      <c r="F7975" s="35">
        <v>91</v>
      </c>
      <c r="G7975" s="25">
        <v>4</v>
      </c>
      <c r="H7975" s="13">
        <v>0.5</v>
      </c>
      <c r="I7975" s="25"/>
      <c r="J7975" s="12">
        <v>0</v>
      </c>
      <c r="K7975" s="12">
        <v>0</v>
      </c>
      <c r="L7975" s="25" t="s">
        <v>11</v>
      </c>
      <c r="M7975" s="10"/>
      <c r="N7975" s="15"/>
      <c r="O7975" s="15"/>
      <c r="P7975" s="4"/>
    </row>
    <row r="7976" spans="1:16" ht="15" customHeight="1" x14ac:dyDescent="0.25">
      <c r="A7976" s="11">
        <f t="shared" si="950"/>
        <v>7973</v>
      </c>
      <c r="B7976" s="29">
        <v>39020</v>
      </c>
      <c r="C7976" s="25">
        <v>23</v>
      </c>
      <c r="D7976" s="12">
        <v>30.2</v>
      </c>
      <c r="E7976" s="25">
        <v>24.8</v>
      </c>
      <c r="F7976" s="35">
        <v>87</v>
      </c>
      <c r="G7976" s="25">
        <v>6</v>
      </c>
      <c r="H7976" s="13">
        <v>0.7</v>
      </c>
      <c r="I7976" s="25"/>
      <c r="J7976" s="12">
        <v>0</v>
      </c>
      <c r="K7976" s="12">
        <v>0</v>
      </c>
      <c r="L7976" s="25" t="s">
        <v>11</v>
      </c>
      <c r="M7976" s="10"/>
      <c r="N7976" s="15"/>
      <c r="O7976" s="15"/>
      <c r="P7976" s="4"/>
    </row>
    <row r="7977" spans="1:16" ht="15" customHeight="1" x14ac:dyDescent="0.25">
      <c r="A7977" s="11">
        <f t="shared" si="950"/>
        <v>7974</v>
      </c>
      <c r="B7977" s="29">
        <v>39021</v>
      </c>
      <c r="C7977" s="25">
        <v>23</v>
      </c>
      <c r="D7977" s="12">
        <v>30.2</v>
      </c>
      <c r="E7977" s="25">
        <v>24.9</v>
      </c>
      <c r="F7977" s="35">
        <v>93</v>
      </c>
      <c r="G7977" s="25">
        <v>5</v>
      </c>
      <c r="H7977" s="13">
        <v>0</v>
      </c>
      <c r="I7977" s="25"/>
      <c r="J7977" s="12">
        <v>0</v>
      </c>
      <c r="K7977" s="12">
        <v>0</v>
      </c>
      <c r="L7977" s="25" t="s">
        <v>11</v>
      </c>
      <c r="M7977" s="10"/>
      <c r="N7977" s="15"/>
      <c r="O7977" s="15"/>
      <c r="P7977" s="4"/>
    </row>
    <row r="7978" spans="1:16" ht="15" customHeight="1" x14ac:dyDescent="0.25">
      <c r="A7978" s="11">
        <f t="shared" si="950"/>
        <v>7975</v>
      </c>
      <c r="B7978" s="29">
        <v>39022</v>
      </c>
      <c r="C7978" s="25">
        <v>23</v>
      </c>
      <c r="D7978" s="12">
        <v>29.4</v>
      </c>
      <c r="E7978" s="25">
        <v>25.2</v>
      </c>
      <c r="F7978" s="35">
        <v>92</v>
      </c>
      <c r="G7978" s="25">
        <v>2.7</v>
      </c>
      <c r="H7978" s="13">
        <v>0.2</v>
      </c>
      <c r="I7978" s="25"/>
      <c r="J7978" s="12">
        <v>315</v>
      </c>
      <c r="K7978" s="12">
        <v>1</v>
      </c>
      <c r="L7978" s="25" t="s">
        <v>13</v>
      </c>
      <c r="M7978" s="10"/>
      <c r="N7978" s="15"/>
      <c r="O7978" s="15"/>
      <c r="P7978" s="4"/>
    </row>
    <row r="7979" spans="1:16" ht="15" customHeight="1" x14ac:dyDescent="0.25">
      <c r="A7979" s="11">
        <f t="shared" si="950"/>
        <v>7976</v>
      </c>
      <c r="B7979" s="29">
        <v>39023</v>
      </c>
      <c r="C7979" s="25">
        <v>21</v>
      </c>
      <c r="D7979" s="12">
        <v>30.2</v>
      </c>
      <c r="E7979" s="25">
        <v>24.4</v>
      </c>
      <c r="F7979" s="35">
        <v>90</v>
      </c>
      <c r="G7979" s="25">
        <v>0.3</v>
      </c>
      <c r="H7979" s="13">
        <v>0.2</v>
      </c>
      <c r="I7979" s="25"/>
      <c r="J7979" s="12">
        <v>225</v>
      </c>
      <c r="K7979" s="12">
        <v>0</v>
      </c>
      <c r="L7979" s="25" t="s">
        <v>13</v>
      </c>
      <c r="M7979" s="10"/>
      <c r="N7979" s="15"/>
      <c r="O7979" s="15"/>
      <c r="P7979" s="4"/>
    </row>
    <row r="7980" spans="1:16" ht="15" customHeight="1" x14ac:dyDescent="0.25">
      <c r="A7980" s="11">
        <f t="shared" si="950"/>
        <v>7977</v>
      </c>
      <c r="B7980" s="29">
        <v>39024</v>
      </c>
      <c r="C7980" s="25">
        <v>22</v>
      </c>
      <c r="D7980" s="12">
        <v>31.6</v>
      </c>
      <c r="E7980" s="25">
        <v>25.9</v>
      </c>
      <c r="F7980" s="35">
        <v>89</v>
      </c>
      <c r="G7980" s="25">
        <v>1</v>
      </c>
      <c r="H7980" s="13">
        <v>0.1</v>
      </c>
      <c r="I7980" s="25"/>
      <c r="J7980" s="12">
        <v>180</v>
      </c>
      <c r="K7980" s="12">
        <v>0</v>
      </c>
      <c r="L7980" s="25" t="s">
        <v>13</v>
      </c>
      <c r="M7980" s="10"/>
      <c r="N7980" s="15"/>
      <c r="O7980" s="15"/>
      <c r="P7980" s="4"/>
    </row>
    <row r="7981" spans="1:16" ht="15" customHeight="1" x14ac:dyDescent="0.25">
      <c r="A7981" s="11">
        <f t="shared" si="950"/>
        <v>7978</v>
      </c>
      <c r="B7981" s="29">
        <v>39025</v>
      </c>
      <c r="C7981" s="25">
        <v>23</v>
      </c>
      <c r="D7981" s="12">
        <v>31.4</v>
      </c>
      <c r="E7981" s="25">
        <v>25.4</v>
      </c>
      <c r="F7981" s="35">
        <v>88</v>
      </c>
      <c r="G7981" s="25">
        <v>13</v>
      </c>
      <c r="H7981" s="13">
        <v>1</v>
      </c>
      <c r="I7981" s="25"/>
      <c r="J7981" s="12">
        <v>0</v>
      </c>
      <c r="K7981" s="12">
        <v>0</v>
      </c>
      <c r="L7981" s="25" t="s">
        <v>11</v>
      </c>
      <c r="M7981" s="10"/>
      <c r="N7981" s="15"/>
      <c r="O7981" s="15"/>
      <c r="P7981" s="4"/>
    </row>
    <row r="7982" spans="1:16" ht="15" customHeight="1" x14ac:dyDescent="0.25">
      <c r="A7982" s="11">
        <f t="shared" si="950"/>
        <v>7979</v>
      </c>
      <c r="B7982" s="29">
        <v>39026</v>
      </c>
      <c r="C7982" s="25">
        <v>22</v>
      </c>
      <c r="D7982" s="12">
        <v>31.2</v>
      </c>
      <c r="E7982" s="25">
        <v>25.2</v>
      </c>
      <c r="F7982" s="35">
        <v>88</v>
      </c>
      <c r="G7982" s="25">
        <v>1</v>
      </c>
      <c r="H7982" s="13">
        <v>0.1</v>
      </c>
      <c r="I7982" s="25"/>
      <c r="J7982" s="12">
        <v>225</v>
      </c>
      <c r="K7982" s="12">
        <v>0</v>
      </c>
      <c r="L7982" s="25" t="s">
        <v>13</v>
      </c>
      <c r="M7982" s="10"/>
      <c r="N7982" s="15"/>
      <c r="O7982" s="15"/>
      <c r="P7982" s="4"/>
    </row>
    <row r="7983" spans="1:16" ht="15" customHeight="1" x14ac:dyDescent="0.25">
      <c r="A7983" s="11">
        <f t="shared" si="950"/>
        <v>7980</v>
      </c>
      <c r="B7983" s="29">
        <v>39027</v>
      </c>
      <c r="C7983" s="25">
        <v>22</v>
      </c>
      <c r="D7983" s="12">
        <v>31</v>
      </c>
      <c r="E7983" s="25">
        <v>25.5</v>
      </c>
      <c r="F7983" s="35">
        <v>89</v>
      </c>
      <c r="G7983" s="25">
        <v>2</v>
      </c>
      <c r="H7983" s="13">
        <v>0.2</v>
      </c>
      <c r="I7983" s="25"/>
      <c r="J7983" s="12">
        <v>225</v>
      </c>
      <c r="K7983" s="12">
        <v>0</v>
      </c>
      <c r="L7983" s="25" t="s">
        <v>13</v>
      </c>
      <c r="M7983" s="10"/>
      <c r="N7983" s="15"/>
      <c r="O7983" s="15"/>
      <c r="P7983" s="4"/>
    </row>
    <row r="7984" spans="1:16" ht="15" customHeight="1" x14ac:dyDescent="0.25">
      <c r="A7984" s="11">
        <f t="shared" si="950"/>
        <v>7981</v>
      </c>
      <c r="B7984" s="29">
        <v>39028</v>
      </c>
      <c r="C7984" s="25">
        <v>22</v>
      </c>
      <c r="D7984" s="12">
        <v>30</v>
      </c>
      <c r="E7984" s="25">
        <v>25.5</v>
      </c>
      <c r="F7984" s="35">
        <v>89</v>
      </c>
      <c r="G7984" s="25">
        <v>10.1</v>
      </c>
      <c r="H7984" s="13">
        <v>0.8</v>
      </c>
      <c r="I7984" s="25"/>
      <c r="J7984" s="12">
        <v>225</v>
      </c>
      <c r="K7984" s="12">
        <v>0</v>
      </c>
      <c r="L7984" s="25" t="s">
        <v>13</v>
      </c>
      <c r="M7984" s="10"/>
      <c r="N7984" s="15"/>
      <c r="O7984" s="15"/>
      <c r="P7984" s="4"/>
    </row>
    <row r="7985" spans="1:16" ht="15" customHeight="1" x14ac:dyDescent="0.25">
      <c r="A7985" s="11">
        <f t="shared" si="950"/>
        <v>7982</v>
      </c>
      <c r="B7985" s="29">
        <v>39029</v>
      </c>
      <c r="C7985" s="25">
        <v>22</v>
      </c>
      <c r="D7985" s="12">
        <v>32</v>
      </c>
      <c r="E7985" s="25">
        <v>25.3</v>
      </c>
      <c r="F7985" s="35">
        <v>89</v>
      </c>
      <c r="G7985" s="25">
        <v>5.4</v>
      </c>
      <c r="H7985" s="13">
        <v>0.4</v>
      </c>
      <c r="I7985" s="25"/>
      <c r="J7985" s="12">
        <v>225</v>
      </c>
      <c r="K7985" s="12">
        <v>0</v>
      </c>
      <c r="L7985" s="25" t="s">
        <v>13</v>
      </c>
      <c r="M7985" s="10"/>
      <c r="N7985" s="15"/>
      <c r="O7985" s="15"/>
      <c r="P7985" s="4"/>
    </row>
    <row r="7986" spans="1:16" ht="15" customHeight="1" x14ac:dyDescent="0.25">
      <c r="A7986" s="11">
        <f t="shared" si="950"/>
        <v>7983</v>
      </c>
      <c r="B7986" s="29">
        <v>39030</v>
      </c>
      <c r="C7986" s="25">
        <v>22</v>
      </c>
      <c r="D7986" s="12">
        <v>30.8</v>
      </c>
      <c r="E7986" s="25">
        <v>25.6</v>
      </c>
      <c r="F7986" s="35">
        <v>88</v>
      </c>
      <c r="G7986" s="25">
        <v>9</v>
      </c>
      <c r="H7986" s="13">
        <v>0.7</v>
      </c>
      <c r="I7986" s="25"/>
      <c r="J7986" s="12">
        <v>225</v>
      </c>
      <c r="K7986" s="12">
        <v>0</v>
      </c>
      <c r="L7986" s="25" t="s">
        <v>13</v>
      </c>
      <c r="M7986" s="10"/>
      <c r="N7986" s="15"/>
      <c r="O7986" s="15"/>
      <c r="P7986" s="4"/>
    </row>
    <row r="7987" spans="1:16" ht="15" customHeight="1" x14ac:dyDescent="0.25">
      <c r="A7987" s="11">
        <f t="shared" si="950"/>
        <v>7984</v>
      </c>
      <c r="B7987" s="29">
        <v>39031</v>
      </c>
      <c r="C7987" s="25">
        <v>23</v>
      </c>
      <c r="D7987" s="12">
        <v>30.6</v>
      </c>
      <c r="E7987" s="25">
        <v>25.8</v>
      </c>
      <c r="F7987" s="35">
        <v>91</v>
      </c>
      <c r="G7987" s="25">
        <v>14.2</v>
      </c>
      <c r="H7987" s="13">
        <v>1.1000000000000001</v>
      </c>
      <c r="I7987" s="25"/>
      <c r="J7987" s="12">
        <v>225</v>
      </c>
      <c r="K7987" s="12">
        <v>0</v>
      </c>
      <c r="L7987" s="25" t="s">
        <v>13</v>
      </c>
      <c r="M7987" s="10"/>
      <c r="N7987" s="15"/>
      <c r="O7987" s="15"/>
      <c r="P7987" s="4"/>
    </row>
    <row r="7988" spans="1:16" ht="15" customHeight="1" x14ac:dyDescent="0.25">
      <c r="A7988" s="11">
        <f t="shared" si="950"/>
        <v>7985</v>
      </c>
      <c r="B7988" s="29">
        <v>39032</v>
      </c>
      <c r="C7988" s="25">
        <v>23</v>
      </c>
      <c r="D7988" s="12">
        <v>31.8</v>
      </c>
      <c r="E7988" s="25">
        <v>25.9</v>
      </c>
      <c r="F7988" s="35">
        <v>86</v>
      </c>
      <c r="G7988" s="25">
        <v>22</v>
      </c>
      <c r="H7988" s="13">
        <v>1.8</v>
      </c>
      <c r="I7988" s="25"/>
      <c r="J7988" s="12">
        <v>225</v>
      </c>
      <c r="K7988" s="12">
        <v>0</v>
      </c>
      <c r="L7988" s="25" t="s">
        <v>13</v>
      </c>
      <c r="M7988" s="10"/>
      <c r="N7988" s="15"/>
      <c r="O7988" s="15"/>
      <c r="P7988" s="4"/>
    </row>
    <row r="7989" spans="1:16" ht="15" customHeight="1" x14ac:dyDescent="0.25">
      <c r="A7989" s="11">
        <f t="shared" si="950"/>
        <v>7986</v>
      </c>
      <c r="B7989" s="29">
        <v>39033</v>
      </c>
      <c r="C7989" s="25">
        <v>22</v>
      </c>
      <c r="D7989" s="12">
        <v>31</v>
      </c>
      <c r="E7989" s="25">
        <v>25.5</v>
      </c>
      <c r="F7989" s="35">
        <v>89</v>
      </c>
      <c r="G7989" s="25">
        <v>25.5</v>
      </c>
      <c r="H7989" s="13">
        <v>2.1</v>
      </c>
      <c r="I7989" s="25"/>
      <c r="J7989" s="12">
        <v>225</v>
      </c>
      <c r="K7989" s="12">
        <v>0</v>
      </c>
      <c r="L7989" s="25" t="s">
        <v>13</v>
      </c>
      <c r="M7989" s="10"/>
      <c r="N7989" s="15"/>
      <c r="O7989" s="15"/>
      <c r="P7989" s="4"/>
    </row>
    <row r="7990" spans="1:16" ht="15" customHeight="1" x14ac:dyDescent="0.25">
      <c r="A7990" s="11">
        <f t="shared" si="950"/>
        <v>7987</v>
      </c>
      <c r="B7990" s="29">
        <v>39034</v>
      </c>
      <c r="C7990" s="25">
        <v>22</v>
      </c>
      <c r="D7990" s="12">
        <v>30.2</v>
      </c>
      <c r="E7990" s="25">
        <v>24.6</v>
      </c>
      <c r="F7990" s="35">
        <v>91</v>
      </c>
      <c r="G7990" s="25">
        <v>21.7</v>
      </c>
      <c r="H7990" s="13">
        <v>1.8</v>
      </c>
      <c r="I7990" s="25"/>
      <c r="J7990" s="12">
        <v>0</v>
      </c>
      <c r="K7990" s="12">
        <v>0</v>
      </c>
      <c r="L7990" s="25" t="s">
        <v>11</v>
      </c>
      <c r="M7990" s="10"/>
      <c r="N7990" s="15"/>
      <c r="O7990" s="15"/>
      <c r="P7990" s="4"/>
    </row>
    <row r="7991" spans="1:16" ht="15" customHeight="1" x14ac:dyDescent="0.25">
      <c r="A7991" s="11">
        <f t="shared" si="950"/>
        <v>7988</v>
      </c>
      <c r="B7991" s="29">
        <v>39035</v>
      </c>
      <c r="C7991" s="25">
        <v>22</v>
      </c>
      <c r="D7991" s="12">
        <v>30.6</v>
      </c>
      <c r="E7991" s="25">
        <v>25.1</v>
      </c>
      <c r="F7991" s="35">
        <v>90</v>
      </c>
      <c r="G7991" s="25">
        <v>26</v>
      </c>
      <c r="H7991" s="13">
        <v>2.1</v>
      </c>
      <c r="I7991" s="25"/>
      <c r="J7991" s="12">
        <v>270</v>
      </c>
      <c r="K7991" s="12">
        <v>0</v>
      </c>
      <c r="L7991" s="25" t="s">
        <v>15</v>
      </c>
      <c r="M7991" s="10"/>
      <c r="N7991" s="15"/>
      <c r="O7991" s="15"/>
      <c r="P7991" s="4"/>
    </row>
    <row r="7992" spans="1:16" ht="15" customHeight="1" x14ac:dyDescent="0.25">
      <c r="A7992" s="11">
        <f t="shared" si="950"/>
        <v>7989</v>
      </c>
      <c r="B7992" s="29">
        <v>39036</v>
      </c>
      <c r="C7992" s="25">
        <v>23</v>
      </c>
      <c r="D7992" s="12">
        <v>30.2</v>
      </c>
      <c r="E7992" s="25">
        <v>25.7</v>
      </c>
      <c r="F7992" s="35">
        <v>84</v>
      </c>
      <c r="G7992" s="25">
        <v>23</v>
      </c>
      <c r="H7992" s="13">
        <v>1.8</v>
      </c>
      <c r="I7992" s="25"/>
      <c r="J7992" s="12">
        <v>225</v>
      </c>
      <c r="K7992" s="12">
        <v>0</v>
      </c>
      <c r="L7992" s="25" t="s">
        <v>13</v>
      </c>
      <c r="M7992" s="10"/>
      <c r="N7992" s="15"/>
      <c r="O7992" s="15"/>
      <c r="P7992" s="4"/>
    </row>
    <row r="7993" spans="1:16" ht="15" customHeight="1" x14ac:dyDescent="0.25">
      <c r="A7993" s="11">
        <f t="shared" si="950"/>
        <v>7990</v>
      </c>
      <c r="B7993" s="29">
        <v>39037</v>
      </c>
      <c r="C7993" s="25">
        <v>23</v>
      </c>
      <c r="D7993" s="12">
        <v>32.299999999999997</v>
      </c>
      <c r="E7993" s="25">
        <v>25.3</v>
      </c>
      <c r="F7993" s="35">
        <v>84</v>
      </c>
      <c r="G7993" s="25">
        <v>0</v>
      </c>
      <c r="H7993" s="13">
        <v>0</v>
      </c>
      <c r="I7993" s="25"/>
      <c r="J7993" s="12">
        <v>225</v>
      </c>
      <c r="K7993" s="12">
        <v>0</v>
      </c>
      <c r="L7993" s="25" t="s">
        <v>13</v>
      </c>
      <c r="M7993" s="10"/>
      <c r="N7993" s="15"/>
      <c r="O7993" s="15"/>
      <c r="P7993" s="4"/>
    </row>
    <row r="7994" spans="1:16" ht="15" customHeight="1" x14ac:dyDescent="0.25">
      <c r="A7994" s="11">
        <f t="shared" si="950"/>
        <v>7991</v>
      </c>
      <c r="B7994" s="29">
        <v>39038</v>
      </c>
      <c r="C7994" s="25">
        <v>23</v>
      </c>
      <c r="D7994" s="12">
        <v>31.8</v>
      </c>
      <c r="E7994" s="25">
        <v>26.4</v>
      </c>
      <c r="F7994" s="35">
        <v>86</v>
      </c>
      <c r="G7994" s="25">
        <v>0</v>
      </c>
      <c r="H7994" s="13">
        <v>0</v>
      </c>
      <c r="I7994" s="25"/>
      <c r="J7994" s="12">
        <v>0</v>
      </c>
      <c r="K7994" s="12">
        <v>0</v>
      </c>
      <c r="L7994" s="25" t="s">
        <v>11</v>
      </c>
      <c r="M7994" s="10"/>
      <c r="N7994" s="15"/>
      <c r="O7994" s="15"/>
      <c r="P7994" s="4"/>
    </row>
    <row r="7995" spans="1:16" ht="15" customHeight="1" x14ac:dyDescent="0.25">
      <c r="A7995" s="11">
        <f t="shared" si="950"/>
        <v>7992</v>
      </c>
      <c r="B7995" s="29">
        <v>39039</v>
      </c>
      <c r="C7995" s="25">
        <v>21</v>
      </c>
      <c r="D7995" s="12">
        <v>33</v>
      </c>
      <c r="E7995" s="25">
        <v>22.7</v>
      </c>
      <c r="F7995" s="35">
        <v>88</v>
      </c>
      <c r="G7995" s="25">
        <v>0</v>
      </c>
      <c r="H7995" s="13">
        <v>0</v>
      </c>
      <c r="I7995" s="25"/>
      <c r="J7995" s="12">
        <v>0</v>
      </c>
      <c r="K7995" s="12">
        <v>0</v>
      </c>
      <c r="L7995" s="25" t="s">
        <v>11</v>
      </c>
      <c r="M7995" s="10"/>
      <c r="N7995" s="15"/>
      <c r="O7995" s="15"/>
      <c r="P7995" s="4"/>
    </row>
    <row r="7996" spans="1:16" ht="15" customHeight="1" x14ac:dyDescent="0.25">
      <c r="A7996" s="11">
        <f t="shared" si="950"/>
        <v>7993</v>
      </c>
      <c r="B7996" s="29">
        <v>39040</v>
      </c>
      <c r="C7996" s="25">
        <v>24</v>
      </c>
      <c r="D7996" s="12">
        <v>31.6</v>
      </c>
      <c r="E7996" s="25">
        <v>26.9</v>
      </c>
      <c r="F7996" s="35">
        <v>89</v>
      </c>
      <c r="G7996" s="25">
        <v>3.5</v>
      </c>
      <c r="H7996" s="13">
        <v>0.3</v>
      </c>
      <c r="I7996" s="25"/>
      <c r="J7996" s="12">
        <v>225</v>
      </c>
      <c r="K7996" s="12">
        <v>0</v>
      </c>
      <c r="L7996" s="25" t="s">
        <v>13</v>
      </c>
      <c r="M7996" s="10"/>
      <c r="N7996" s="15"/>
      <c r="O7996" s="15"/>
      <c r="P7996" s="4"/>
    </row>
    <row r="7997" spans="1:16" ht="15" customHeight="1" x14ac:dyDescent="0.25">
      <c r="A7997" s="11">
        <f t="shared" si="950"/>
        <v>7994</v>
      </c>
      <c r="B7997" s="29">
        <v>39041</v>
      </c>
      <c r="C7997" s="25">
        <v>23</v>
      </c>
      <c r="D7997" s="12">
        <v>33</v>
      </c>
      <c r="E7997" s="25">
        <v>26.8</v>
      </c>
      <c r="F7997" s="35">
        <v>87</v>
      </c>
      <c r="G7997" s="25">
        <v>9.8000000000000007</v>
      </c>
      <c r="H7997" s="13">
        <v>0.8</v>
      </c>
      <c r="I7997" s="25"/>
      <c r="J7997" s="12">
        <v>0</v>
      </c>
      <c r="K7997" s="12">
        <v>0</v>
      </c>
      <c r="L7997" s="25" t="s">
        <v>11</v>
      </c>
      <c r="M7997" s="10"/>
      <c r="N7997" s="15"/>
      <c r="O7997" s="15"/>
      <c r="P7997" s="4"/>
    </row>
    <row r="7998" spans="1:16" ht="15" customHeight="1" x14ac:dyDescent="0.25">
      <c r="A7998" s="11">
        <f t="shared" si="950"/>
        <v>7995</v>
      </c>
      <c r="B7998" s="29">
        <v>39042</v>
      </c>
      <c r="C7998" s="25">
        <v>24</v>
      </c>
      <c r="D7998" s="12">
        <v>32.799999999999997</v>
      </c>
      <c r="E7998" s="25">
        <v>25.3</v>
      </c>
      <c r="F7998" s="35">
        <v>88</v>
      </c>
      <c r="G7998" s="25">
        <v>0</v>
      </c>
      <c r="H7998" s="13">
        <v>0</v>
      </c>
      <c r="I7998" s="25"/>
      <c r="J7998" s="12">
        <v>270</v>
      </c>
      <c r="K7998" s="12">
        <v>0</v>
      </c>
      <c r="L7998" s="25" t="s">
        <v>15</v>
      </c>
      <c r="M7998" s="10"/>
      <c r="N7998" s="15"/>
      <c r="O7998" s="15"/>
      <c r="P7998" s="4"/>
    </row>
    <row r="7999" spans="1:16" ht="15" customHeight="1" x14ac:dyDescent="0.25">
      <c r="A7999" s="11">
        <f t="shared" si="950"/>
        <v>7996</v>
      </c>
      <c r="B7999" s="29">
        <v>39043</v>
      </c>
      <c r="C7999" s="25">
        <v>24</v>
      </c>
      <c r="D7999" s="12">
        <v>29</v>
      </c>
      <c r="E7999" s="25">
        <v>25.2</v>
      </c>
      <c r="F7999" s="35">
        <v>90</v>
      </c>
      <c r="G7999" s="25">
        <v>10</v>
      </c>
      <c r="H7999" s="13">
        <v>0.8</v>
      </c>
      <c r="I7999" s="25"/>
      <c r="J7999" s="12">
        <v>270</v>
      </c>
      <c r="K7999" s="12">
        <v>0</v>
      </c>
      <c r="L7999" s="25" t="s">
        <v>15</v>
      </c>
      <c r="M7999" s="10"/>
      <c r="N7999" s="15"/>
      <c r="O7999" s="15"/>
      <c r="P7999" s="4"/>
    </row>
    <row r="8000" spans="1:16" ht="15" customHeight="1" x14ac:dyDescent="0.25">
      <c r="A8000" s="11">
        <f t="shared" si="950"/>
        <v>7997</v>
      </c>
      <c r="B8000" s="29">
        <v>39044</v>
      </c>
      <c r="C8000" s="25">
        <v>22</v>
      </c>
      <c r="D8000" s="12">
        <v>29</v>
      </c>
      <c r="E8000" s="25">
        <v>24.8</v>
      </c>
      <c r="F8000" s="35">
        <v>94</v>
      </c>
      <c r="G8000" s="25">
        <v>22.8</v>
      </c>
      <c r="H8000" s="13">
        <v>1.8</v>
      </c>
      <c r="I8000" s="25"/>
      <c r="J8000" s="12">
        <v>0</v>
      </c>
      <c r="K8000" s="12">
        <v>0</v>
      </c>
      <c r="L8000" s="25" t="s">
        <v>11</v>
      </c>
      <c r="M8000" s="10"/>
      <c r="N8000" s="15"/>
      <c r="O8000" s="15"/>
      <c r="P8000" s="4"/>
    </row>
    <row r="8001" spans="1:16" ht="15" customHeight="1" x14ac:dyDescent="0.25">
      <c r="A8001" s="11">
        <f t="shared" si="950"/>
        <v>7998</v>
      </c>
      <c r="B8001" s="29">
        <v>39045</v>
      </c>
      <c r="C8001" s="25">
        <v>22</v>
      </c>
      <c r="D8001" s="12">
        <v>31.2</v>
      </c>
      <c r="E8001" s="25">
        <v>25.1</v>
      </c>
      <c r="F8001" s="35">
        <v>90</v>
      </c>
      <c r="G8001" s="25">
        <v>33.5</v>
      </c>
      <c r="H8001" s="13">
        <v>2.7</v>
      </c>
      <c r="I8001" s="25"/>
      <c r="J8001" s="12">
        <v>225</v>
      </c>
      <c r="K8001" s="12">
        <v>0</v>
      </c>
      <c r="L8001" s="25" t="s">
        <v>13</v>
      </c>
      <c r="M8001" s="10"/>
      <c r="N8001" s="15"/>
      <c r="O8001" s="15"/>
      <c r="P8001" s="4"/>
    </row>
    <row r="8002" spans="1:16" ht="15" customHeight="1" x14ac:dyDescent="0.25">
      <c r="A8002" s="11">
        <f t="shared" si="950"/>
        <v>7999</v>
      </c>
      <c r="B8002" s="29">
        <v>39046</v>
      </c>
      <c r="C8002" s="25">
        <v>22</v>
      </c>
      <c r="D8002" s="12">
        <v>31.6</v>
      </c>
      <c r="E8002" s="25">
        <v>25.4</v>
      </c>
      <c r="F8002" s="35">
        <v>88</v>
      </c>
      <c r="G8002" s="25">
        <v>6.6</v>
      </c>
      <c r="H8002" s="13">
        <v>0.6</v>
      </c>
      <c r="I8002" s="25"/>
      <c r="J8002" s="12">
        <v>45</v>
      </c>
      <c r="K8002" s="12">
        <v>0</v>
      </c>
      <c r="L8002" s="25" t="s">
        <v>13</v>
      </c>
      <c r="M8002" s="10"/>
      <c r="N8002" s="15"/>
      <c r="O8002" s="15"/>
      <c r="P8002" s="4"/>
    </row>
    <row r="8003" spans="1:16" ht="15" customHeight="1" x14ac:dyDescent="0.25">
      <c r="A8003" s="11">
        <f t="shared" si="950"/>
        <v>8000</v>
      </c>
      <c r="B8003" s="29">
        <v>39047</v>
      </c>
      <c r="C8003" s="25">
        <v>23</v>
      </c>
      <c r="D8003" s="12">
        <v>30.6</v>
      </c>
      <c r="E8003" s="25">
        <v>25.4</v>
      </c>
      <c r="F8003" s="35">
        <v>92</v>
      </c>
      <c r="G8003" s="25">
        <v>2</v>
      </c>
      <c r="H8003" s="13">
        <v>0.2</v>
      </c>
      <c r="I8003" s="25"/>
      <c r="J8003" s="12">
        <v>90</v>
      </c>
      <c r="K8003" s="12">
        <v>0</v>
      </c>
      <c r="L8003" s="25" t="s">
        <v>12</v>
      </c>
      <c r="M8003" s="10"/>
      <c r="N8003" s="15"/>
      <c r="O8003" s="15"/>
      <c r="P8003" s="4"/>
    </row>
    <row r="8004" spans="1:16" ht="15" customHeight="1" x14ac:dyDescent="0.25">
      <c r="A8004" s="11">
        <f t="shared" si="950"/>
        <v>8001</v>
      </c>
      <c r="B8004" s="29">
        <v>39048</v>
      </c>
      <c r="C8004" s="25">
        <v>23</v>
      </c>
      <c r="D8004" s="12">
        <v>31.8</v>
      </c>
      <c r="E8004" s="25">
        <v>26.1</v>
      </c>
      <c r="F8004" s="35">
        <v>88</v>
      </c>
      <c r="G8004" s="25">
        <v>28.2</v>
      </c>
      <c r="H8004" s="13">
        <v>2.2000000000000002</v>
      </c>
      <c r="I8004" s="25"/>
      <c r="J8004" s="12">
        <v>225</v>
      </c>
      <c r="K8004" s="12">
        <v>0</v>
      </c>
      <c r="L8004" s="25" t="s">
        <v>13</v>
      </c>
      <c r="M8004" s="10"/>
      <c r="N8004" s="15"/>
      <c r="O8004" s="15"/>
      <c r="P8004" s="4"/>
    </row>
    <row r="8005" spans="1:16" ht="15" customHeight="1" x14ac:dyDescent="0.25">
      <c r="A8005" s="11">
        <f t="shared" si="950"/>
        <v>8002</v>
      </c>
      <c r="B8005" s="29">
        <v>39049</v>
      </c>
      <c r="C8005" s="25">
        <v>23</v>
      </c>
      <c r="D8005" s="12">
        <v>31.2</v>
      </c>
      <c r="E8005" s="25">
        <v>25.5</v>
      </c>
      <c r="F8005" s="35">
        <v>90</v>
      </c>
      <c r="G8005" s="25">
        <v>33.200000000000003</v>
      </c>
      <c r="H8005" s="13">
        <v>2.6</v>
      </c>
      <c r="I8005" s="25"/>
      <c r="J8005" s="12">
        <v>225</v>
      </c>
      <c r="K8005" s="12">
        <v>0</v>
      </c>
      <c r="L8005" s="25" t="s">
        <v>13</v>
      </c>
      <c r="M8005" s="10"/>
      <c r="N8005" s="15"/>
      <c r="O8005" s="15"/>
      <c r="P8005" s="4"/>
    </row>
    <row r="8006" spans="1:16" ht="15" customHeight="1" x14ac:dyDescent="0.25">
      <c r="A8006" s="11">
        <f t="shared" ref="A8006:A8069" si="951">A8005+1</f>
        <v>8003</v>
      </c>
      <c r="B8006" s="29">
        <v>39050</v>
      </c>
      <c r="C8006" s="25">
        <v>23</v>
      </c>
      <c r="D8006" s="12">
        <v>31</v>
      </c>
      <c r="E8006" s="25">
        <v>26.2</v>
      </c>
      <c r="F8006" s="35">
        <v>88</v>
      </c>
      <c r="G8006" s="25">
        <v>0</v>
      </c>
      <c r="H8006" s="13">
        <v>0</v>
      </c>
      <c r="I8006" s="25"/>
      <c r="J8006" s="12">
        <v>0</v>
      </c>
      <c r="K8006" s="12">
        <v>0</v>
      </c>
      <c r="L8006" s="25" t="s">
        <v>11</v>
      </c>
      <c r="M8006" s="10"/>
      <c r="N8006" s="15"/>
      <c r="O8006" s="15"/>
      <c r="P8006" s="4"/>
    </row>
    <row r="8007" spans="1:16" ht="15" customHeight="1" x14ac:dyDescent="0.25">
      <c r="A8007" s="11">
        <f t="shared" si="951"/>
        <v>8004</v>
      </c>
      <c r="B8007" s="29">
        <v>39051</v>
      </c>
      <c r="C8007" s="25">
        <v>22</v>
      </c>
      <c r="D8007" s="12">
        <v>30.2</v>
      </c>
      <c r="E8007" s="25">
        <v>27.1</v>
      </c>
      <c r="F8007" s="35">
        <v>90</v>
      </c>
      <c r="G8007" s="25">
        <v>3.8</v>
      </c>
      <c r="H8007" s="13">
        <v>0.3</v>
      </c>
      <c r="I8007" s="25"/>
      <c r="J8007" s="12">
        <v>225</v>
      </c>
      <c r="K8007" s="12">
        <v>0</v>
      </c>
      <c r="L8007" s="25" t="s">
        <v>13</v>
      </c>
      <c r="M8007" s="10"/>
      <c r="N8007" s="15"/>
      <c r="O8007" s="15"/>
      <c r="P8007" s="4"/>
    </row>
    <row r="8008" spans="1:16" ht="15" customHeight="1" x14ac:dyDescent="0.25">
      <c r="A8008" s="11">
        <f t="shared" si="951"/>
        <v>8005</v>
      </c>
      <c r="B8008" s="29">
        <v>39052</v>
      </c>
      <c r="C8008" s="25">
        <v>23</v>
      </c>
      <c r="D8008" s="12">
        <v>30.3</v>
      </c>
      <c r="E8008" s="25">
        <v>25.1</v>
      </c>
      <c r="F8008" s="35">
        <v>94</v>
      </c>
      <c r="G8008" s="25">
        <v>13.7</v>
      </c>
      <c r="H8008" s="13">
        <v>2.4</v>
      </c>
      <c r="I8008" s="25"/>
      <c r="J8008" s="12">
        <v>230</v>
      </c>
      <c r="K8008" s="12">
        <v>0</v>
      </c>
      <c r="L8008" s="25" t="s">
        <v>11</v>
      </c>
      <c r="M8008" s="10"/>
      <c r="N8008" s="15"/>
      <c r="O8008" s="15"/>
      <c r="P8008" s="4"/>
    </row>
    <row r="8009" spans="1:16" ht="15" customHeight="1" x14ac:dyDescent="0.25">
      <c r="A8009" s="11">
        <f t="shared" si="951"/>
        <v>8006</v>
      </c>
      <c r="B8009" s="29">
        <v>39053</v>
      </c>
      <c r="C8009" s="25">
        <v>22</v>
      </c>
      <c r="D8009" s="12">
        <v>30.4</v>
      </c>
      <c r="E8009" s="25">
        <v>24.6</v>
      </c>
      <c r="F8009" s="35">
        <v>97</v>
      </c>
      <c r="G8009" s="25">
        <v>71</v>
      </c>
      <c r="H8009" s="13">
        <v>2.2999999999999998</v>
      </c>
      <c r="I8009" s="25"/>
      <c r="J8009" s="12">
        <v>0</v>
      </c>
      <c r="K8009" s="12">
        <v>0</v>
      </c>
      <c r="L8009" s="25" t="s">
        <v>11</v>
      </c>
      <c r="M8009" s="10"/>
      <c r="N8009" s="15"/>
      <c r="O8009" s="15"/>
      <c r="P8009" s="4"/>
    </row>
    <row r="8010" spans="1:16" ht="15" customHeight="1" x14ac:dyDescent="0.25">
      <c r="A8010" s="11">
        <f t="shared" si="951"/>
        <v>8007</v>
      </c>
      <c r="B8010" s="29">
        <v>39054</v>
      </c>
      <c r="C8010" s="25">
        <v>23</v>
      </c>
      <c r="D8010" s="12">
        <v>31.2</v>
      </c>
      <c r="E8010" s="25">
        <v>25.6</v>
      </c>
      <c r="F8010" s="35">
        <v>91</v>
      </c>
      <c r="G8010" s="25">
        <v>73</v>
      </c>
      <c r="H8010" s="13">
        <v>2.8</v>
      </c>
      <c r="I8010" s="25"/>
      <c r="J8010" s="12">
        <v>0</v>
      </c>
      <c r="K8010" s="12">
        <v>0</v>
      </c>
      <c r="L8010" s="25" t="s">
        <v>11</v>
      </c>
      <c r="M8010" s="10"/>
      <c r="N8010" s="15"/>
      <c r="O8010" s="15"/>
      <c r="P8010" s="4"/>
    </row>
    <row r="8011" spans="1:16" ht="15" customHeight="1" x14ac:dyDescent="0.25">
      <c r="A8011" s="11">
        <f t="shared" si="951"/>
        <v>8008</v>
      </c>
      <c r="B8011" s="29">
        <v>39055</v>
      </c>
      <c r="C8011" s="25">
        <v>22</v>
      </c>
      <c r="D8011" s="12">
        <v>31.2</v>
      </c>
      <c r="E8011" s="25">
        <v>24.6</v>
      </c>
      <c r="F8011" s="35">
        <v>88</v>
      </c>
      <c r="G8011" s="25">
        <v>2.5</v>
      </c>
      <c r="H8011" s="13">
        <v>4.5999999999999996</v>
      </c>
      <c r="I8011" s="25"/>
      <c r="J8011" s="12">
        <v>0</v>
      </c>
      <c r="K8011" s="12">
        <v>0</v>
      </c>
      <c r="L8011" s="25" t="s">
        <v>11</v>
      </c>
      <c r="M8011" s="10"/>
      <c r="N8011" s="15"/>
      <c r="O8011" s="15"/>
      <c r="P8011" s="4"/>
    </row>
    <row r="8012" spans="1:16" ht="15" customHeight="1" x14ac:dyDescent="0.25">
      <c r="A8012" s="11">
        <f t="shared" si="951"/>
        <v>8009</v>
      </c>
      <c r="B8012" s="29">
        <v>39056</v>
      </c>
      <c r="C8012" s="25">
        <v>22</v>
      </c>
      <c r="D8012" s="12">
        <v>30</v>
      </c>
      <c r="E8012" s="25">
        <v>24.6</v>
      </c>
      <c r="F8012" s="35">
        <v>88</v>
      </c>
      <c r="G8012" s="25">
        <v>10</v>
      </c>
      <c r="H8012" s="13">
        <v>7.4</v>
      </c>
      <c r="I8012" s="25"/>
      <c r="J8012" s="12">
        <v>0</v>
      </c>
      <c r="K8012" s="12">
        <v>0</v>
      </c>
      <c r="L8012" s="25" t="s">
        <v>13</v>
      </c>
      <c r="M8012" s="10"/>
      <c r="N8012" s="15"/>
      <c r="O8012" s="15"/>
      <c r="P8012" s="4"/>
    </row>
    <row r="8013" spans="1:16" ht="15" customHeight="1" x14ac:dyDescent="0.25">
      <c r="A8013" s="11">
        <f t="shared" si="951"/>
        <v>8010</v>
      </c>
      <c r="B8013" s="29">
        <v>39057</v>
      </c>
      <c r="C8013" s="25">
        <v>23</v>
      </c>
      <c r="D8013" s="12">
        <v>31.4</v>
      </c>
      <c r="E8013" s="25">
        <v>26.3</v>
      </c>
      <c r="F8013" s="35">
        <v>90</v>
      </c>
      <c r="G8013" s="25">
        <v>35</v>
      </c>
      <c r="H8013" s="13">
        <v>4.2</v>
      </c>
      <c r="I8013" s="25"/>
      <c r="J8013" s="12">
        <v>0</v>
      </c>
      <c r="K8013" s="12">
        <v>0</v>
      </c>
      <c r="L8013" s="25" t="s">
        <v>11</v>
      </c>
      <c r="M8013" s="10"/>
      <c r="N8013" s="15"/>
      <c r="O8013" s="15"/>
      <c r="P8013" s="4"/>
    </row>
    <row r="8014" spans="1:16" ht="15" customHeight="1" x14ac:dyDescent="0.25">
      <c r="A8014" s="11">
        <f t="shared" si="951"/>
        <v>8011</v>
      </c>
      <c r="B8014" s="29">
        <v>39058</v>
      </c>
      <c r="C8014" s="25">
        <v>23</v>
      </c>
      <c r="D8014" s="12">
        <v>31.4</v>
      </c>
      <c r="E8014" s="25">
        <v>24.4</v>
      </c>
      <c r="F8014" s="35">
        <v>96</v>
      </c>
      <c r="G8014" s="25">
        <v>32</v>
      </c>
      <c r="H8014" s="13">
        <v>1.7</v>
      </c>
      <c r="I8014" s="25"/>
      <c r="J8014" s="12">
        <v>210</v>
      </c>
      <c r="K8014" s="12">
        <v>0</v>
      </c>
      <c r="L8014" s="25" t="s">
        <v>13</v>
      </c>
      <c r="M8014" s="10"/>
      <c r="N8014" s="15"/>
      <c r="O8014" s="15"/>
      <c r="P8014" s="4"/>
    </row>
    <row r="8015" spans="1:16" ht="15" customHeight="1" x14ac:dyDescent="0.25">
      <c r="A8015" s="11">
        <f t="shared" si="951"/>
        <v>8012</v>
      </c>
      <c r="B8015" s="29">
        <v>39059</v>
      </c>
      <c r="C8015" s="25">
        <v>23</v>
      </c>
      <c r="D8015" s="12">
        <v>32.200000000000003</v>
      </c>
      <c r="E8015" s="25">
        <v>25.8</v>
      </c>
      <c r="F8015" s="35">
        <v>91</v>
      </c>
      <c r="G8015" s="25">
        <v>15.2</v>
      </c>
      <c r="H8015" s="13">
        <v>8</v>
      </c>
      <c r="I8015" s="25"/>
      <c r="J8015" s="12">
        <v>0</v>
      </c>
      <c r="K8015" s="12">
        <v>0</v>
      </c>
      <c r="L8015" s="25" t="s">
        <v>11</v>
      </c>
      <c r="M8015" s="10"/>
      <c r="N8015" s="15"/>
      <c r="O8015" s="15"/>
      <c r="P8015" s="4"/>
    </row>
    <row r="8016" spans="1:16" ht="15" customHeight="1" x14ac:dyDescent="0.25">
      <c r="A8016" s="11">
        <f t="shared" si="951"/>
        <v>8013</v>
      </c>
      <c r="B8016" s="29">
        <v>39060</v>
      </c>
      <c r="C8016" s="25">
        <v>22</v>
      </c>
      <c r="D8016" s="12">
        <v>30.6</v>
      </c>
      <c r="E8016" s="25">
        <v>25.8</v>
      </c>
      <c r="F8016" s="35">
        <v>88</v>
      </c>
      <c r="G8016" s="25">
        <v>2.8</v>
      </c>
      <c r="H8016" s="13">
        <v>2.9</v>
      </c>
      <c r="I8016" s="25"/>
      <c r="J8016" s="12">
        <v>0</v>
      </c>
      <c r="K8016" s="12">
        <v>0</v>
      </c>
      <c r="L8016" s="25" t="s">
        <v>11</v>
      </c>
      <c r="M8016" s="10"/>
      <c r="N8016" s="15"/>
      <c r="O8016" s="15"/>
      <c r="P8016" s="4"/>
    </row>
    <row r="8017" spans="1:16" ht="15" customHeight="1" x14ac:dyDescent="0.25">
      <c r="A8017" s="11">
        <f t="shared" si="951"/>
        <v>8014</v>
      </c>
      <c r="B8017" s="29">
        <v>39061</v>
      </c>
      <c r="C8017" s="25">
        <v>23</v>
      </c>
      <c r="D8017" s="12">
        <v>31</v>
      </c>
      <c r="E8017" s="25">
        <v>25.7</v>
      </c>
      <c r="F8017" s="35">
        <v>92</v>
      </c>
      <c r="G8017" s="25">
        <v>41.2</v>
      </c>
      <c r="H8017" s="13">
        <v>2.5</v>
      </c>
      <c r="I8017" s="25"/>
      <c r="J8017" s="12">
        <v>230</v>
      </c>
      <c r="K8017" s="12">
        <v>0</v>
      </c>
      <c r="L8017" s="25" t="s">
        <v>13</v>
      </c>
      <c r="M8017" s="10"/>
      <c r="N8017" s="15"/>
      <c r="O8017" s="15"/>
      <c r="P8017" s="4"/>
    </row>
    <row r="8018" spans="1:16" ht="15" customHeight="1" x14ac:dyDescent="0.25">
      <c r="A8018" s="11">
        <f t="shared" si="951"/>
        <v>8015</v>
      </c>
      <c r="B8018" s="29">
        <v>39062</v>
      </c>
      <c r="C8018" s="25">
        <v>23</v>
      </c>
      <c r="D8018" s="12">
        <v>30.4</v>
      </c>
      <c r="E8018" s="25">
        <v>26</v>
      </c>
      <c r="F8018" s="35">
        <v>94</v>
      </c>
      <c r="G8018" s="25">
        <v>107.5</v>
      </c>
      <c r="H8018" s="13">
        <v>4.2</v>
      </c>
      <c r="I8018" s="25"/>
      <c r="J8018" s="12">
        <v>0</v>
      </c>
      <c r="K8018" s="12">
        <v>0</v>
      </c>
      <c r="L8018" s="25" t="s">
        <v>11</v>
      </c>
      <c r="M8018" s="10"/>
      <c r="N8018" s="15"/>
      <c r="O8018" s="15"/>
      <c r="P8018" s="4"/>
    </row>
    <row r="8019" spans="1:16" ht="15" customHeight="1" x14ac:dyDescent="0.25">
      <c r="A8019" s="11">
        <f t="shared" si="951"/>
        <v>8016</v>
      </c>
      <c r="B8019" s="29">
        <v>39063</v>
      </c>
      <c r="C8019" s="25">
        <v>23</v>
      </c>
      <c r="D8019" s="12">
        <v>31</v>
      </c>
      <c r="E8019" s="25">
        <v>25.7</v>
      </c>
      <c r="F8019" s="35">
        <v>87</v>
      </c>
      <c r="G8019" s="25">
        <v>83.6</v>
      </c>
      <c r="H8019" s="13">
        <v>6.8</v>
      </c>
      <c r="I8019" s="25"/>
      <c r="J8019" s="12">
        <v>240</v>
      </c>
      <c r="K8019" s="12">
        <v>0</v>
      </c>
      <c r="L8019" s="25" t="s">
        <v>13</v>
      </c>
      <c r="M8019" s="10"/>
      <c r="N8019" s="15"/>
      <c r="O8019" s="15"/>
      <c r="P8019" s="4"/>
    </row>
    <row r="8020" spans="1:16" ht="15" customHeight="1" x14ac:dyDescent="0.25">
      <c r="A8020" s="11">
        <f t="shared" si="951"/>
        <v>8017</v>
      </c>
      <c r="B8020" s="29">
        <v>39064</v>
      </c>
      <c r="C8020" s="25">
        <v>23</v>
      </c>
      <c r="D8020" s="12">
        <v>30.8</v>
      </c>
      <c r="E8020" s="25">
        <v>25.6</v>
      </c>
      <c r="F8020" s="35">
        <v>90</v>
      </c>
      <c r="G8020" s="25">
        <v>0</v>
      </c>
      <c r="H8020" s="13">
        <v>2.8</v>
      </c>
      <c r="I8020" s="25"/>
      <c r="J8020" s="12">
        <v>0</v>
      </c>
      <c r="K8020" s="12">
        <v>0</v>
      </c>
      <c r="L8020" s="25" t="s">
        <v>11</v>
      </c>
      <c r="M8020" s="10"/>
      <c r="N8020" s="15"/>
      <c r="O8020" s="15"/>
      <c r="P8020" s="4"/>
    </row>
    <row r="8021" spans="1:16" ht="15" customHeight="1" x14ac:dyDescent="0.25">
      <c r="A8021" s="11">
        <f t="shared" si="951"/>
        <v>8018</v>
      </c>
      <c r="B8021" s="29">
        <v>39065</v>
      </c>
      <c r="C8021" s="25">
        <v>23</v>
      </c>
      <c r="D8021" s="12">
        <v>32.200000000000003</v>
      </c>
      <c r="E8021" s="25">
        <v>25</v>
      </c>
      <c r="F8021" s="35">
        <v>90</v>
      </c>
      <c r="G8021" s="25">
        <v>34</v>
      </c>
      <c r="H8021" s="13">
        <v>6.5</v>
      </c>
      <c r="I8021" s="25"/>
      <c r="J8021" s="12">
        <v>230</v>
      </c>
      <c r="K8021" s="12">
        <v>0</v>
      </c>
      <c r="L8021" s="25" t="s">
        <v>13</v>
      </c>
      <c r="M8021" s="10"/>
      <c r="N8021" s="15"/>
      <c r="O8021" s="15"/>
      <c r="P8021" s="4"/>
    </row>
    <row r="8022" spans="1:16" ht="15" customHeight="1" x14ac:dyDescent="0.25">
      <c r="A8022" s="11">
        <f t="shared" si="951"/>
        <v>8019</v>
      </c>
      <c r="B8022" s="29">
        <v>39066</v>
      </c>
      <c r="C8022" s="25">
        <v>23</v>
      </c>
      <c r="D8022" s="12">
        <v>30</v>
      </c>
      <c r="E8022" s="25">
        <v>25.2</v>
      </c>
      <c r="F8022" s="35">
        <v>91</v>
      </c>
      <c r="G8022" s="25">
        <v>7</v>
      </c>
      <c r="H8022" s="13">
        <v>4.5999999999999996</v>
      </c>
      <c r="I8022" s="25"/>
      <c r="J8022" s="12">
        <v>0</v>
      </c>
      <c r="K8022" s="12">
        <v>0</v>
      </c>
      <c r="L8022" s="25" t="s">
        <v>11</v>
      </c>
      <c r="M8022" s="10"/>
      <c r="N8022" s="15"/>
      <c r="O8022" s="15"/>
      <c r="P8022" s="4"/>
    </row>
    <row r="8023" spans="1:16" ht="15" customHeight="1" x14ac:dyDescent="0.25">
      <c r="A8023" s="11">
        <f t="shared" si="951"/>
        <v>8020</v>
      </c>
      <c r="B8023" s="29">
        <v>39067</v>
      </c>
      <c r="C8023" s="25">
        <v>23</v>
      </c>
      <c r="D8023" s="12">
        <v>32.200000000000003</v>
      </c>
      <c r="E8023" s="25">
        <v>26</v>
      </c>
      <c r="F8023" s="35">
        <v>90</v>
      </c>
      <c r="G8023" s="25">
        <v>23.3</v>
      </c>
      <c r="H8023" s="13">
        <v>4.2</v>
      </c>
      <c r="I8023" s="25"/>
      <c r="J8023" s="12">
        <v>0</v>
      </c>
      <c r="K8023" s="12">
        <v>0</v>
      </c>
      <c r="L8023" s="25" t="s">
        <v>11</v>
      </c>
      <c r="M8023" s="10"/>
      <c r="N8023" s="15"/>
      <c r="O8023" s="15"/>
      <c r="P8023" s="4"/>
    </row>
    <row r="8024" spans="1:16" ht="15" customHeight="1" x14ac:dyDescent="0.25">
      <c r="A8024" s="11">
        <f t="shared" si="951"/>
        <v>8021</v>
      </c>
      <c r="B8024" s="29">
        <v>39068</v>
      </c>
      <c r="C8024" s="25">
        <v>23</v>
      </c>
      <c r="D8024" s="12">
        <v>32</v>
      </c>
      <c r="E8024" s="25">
        <v>26.8</v>
      </c>
      <c r="F8024" s="35">
        <v>89</v>
      </c>
      <c r="G8024" s="25">
        <v>3</v>
      </c>
      <c r="H8024" s="13">
        <v>4.7</v>
      </c>
      <c r="I8024" s="25"/>
      <c r="J8024" s="12">
        <v>230</v>
      </c>
      <c r="K8024" s="12">
        <v>0</v>
      </c>
      <c r="L8024" s="25" t="s">
        <v>13</v>
      </c>
      <c r="M8024" s="10"/>
      <c r="N8024" s="15"/>
      <c r="O8024" s="15"/>
      <c r="P8024" s="4"/>
    </row>
    <row r="8025" spans="1:16" ht="15" customHeight="1" x14ac:dyDescent="0.25">
      <c r="A8025" s="11">
        <f t="shared" si="951"/>
        <v>8022</v>
      </c>
      <c r="B8025" s="29">
        <v>39069</v>
      </c>
      <c r="C8025" s="25">
        <v>23</v>
      </c>
      <c r="D8025" s="12">
        <v>30.8</v>
      </c>
      <c r="E8025" s="25">
        <v>26.2</v>
      </c>
      <c r="F8025" s="35">
        <v>90</v>
      </c>
      <c r="G8025" s="25">
        <v>13</v>
      </c>
      <c r="H8025" s="13">
        <v>3.4</v>
      </c>
      <c r="I8025" s="25"/>
      <c r="J8025" s="12">
        <v>230</v>
      </c>
      <c r="K8025" s="12">
        <v>0</v>
      </c>
      <c r="L8025" s="25" t="s">
        <v>13</v>
      </c>
      <c r="M8025" s="10"/>
      <c r="N8025" s="15"/>
      <c r="O8025" s="15"/>
      <c r="P8025" s="4"/>
    </row>
    <row r="8026" spans="1:16" ht="15" customHeight="1" x14ac:dyDescent="0.25">
      <c r="A8026" s="11">
        <f t="shared" si="951"/>
        <v>8023</v>
      </c>
      <c r="B8026" s="29">
        <v>39070</v>
      </c>
      <c r="C8026" s="25">
        <v>24</v>
      </c>
      <c r="D8026" s="12">
        <v>31</v>
      </c>
      <c r="E8026" s="25">
        <v>26.8</v>
      </c>
      <c r="F8026" s="35">
        <v>88</v>
      </c>
      <c r="G8026" s="25">
        <v>12.4</v>
      </c>
      <c r="H8026" s="13">
        <v>3.7</v>
      </c>
      <c r="I8026" s="25"/>
      <c r="J8026" s="12">
        <v>230</v>
      </c>
      <c r="K8026" s="12">
        <v>0</v>
      </c>
      <c r="L8026" s="25" t="s">
        <v>13</v>
      </c>
      <c r="M8026" s="10"/>
      <c r="N8026" s="15"/>
      <c r="O8026" s="15"/>
      <c r="P8026" s="4"/>
    </row>
    <row r="8027" spans="1:16" ht="15" customHeight="1" x14ac:dyDescent="0.25">
      <c r="A8027" s="11">
        <f t="shared" si="951"/>
        <v>8024</v>
      </c>
      <c r="B8027" s="29">
        <v>39071</v>
      </c>
      <c r="C8027" s="25">
        <v>22</v>
      </c>
      <c r="D8027" s="12">
        <v>33</v>
      </c>
      <c r="E8027" s="25">
        <v>26.2</v>
      </c>
      <c r="F8027" s="35">
        <v>88</v>
      </c>
      <c r="G8027" s="25">
        <v>1.1000000000000001</v>
      </c>
      <c r="H8027" s="13">
        <v>6.2</v>
      </c>
      <c r="I8027" s="25"/>
      <c r="J8027" s="12">
        <v>230</v>
      </c>
      <c r="K8027" s="12">
        <v>0</v>
      </c>
      <c r="L8027" s="25" t="s">
        <v>15</v>
      </c>
      <c r="M8027" s="10"/>
      <c r="N8027" s="15"/>
      <c r="O8027" s="15"/>
      <c r="P8027" s="4"/>
    </row>
    <row r="8028" spans="1:16" ht="15" customHeight="1" x14ac:dyDescent="0.25">
      <c r="A8028" s="11">
        <f t="shared" si="951"/>
        <v>8025</v>
      </c>
      <c r="B8028" s="29">
        <v>39072</v>
      </c>
      <c r="C8028" s="25">
        <v>22</v>
      </c>
      <c r="D8028" s="12">
        <v>33.200000000000003</v>
      </c>
      <c r="E8028" s="25">
        <v>26.5</v>
      </c>
      <c r="F8028" s="35">
        <v>88</v>
      </c>
      <c r="G8028" s="25">
        <v>0</v>
      </c>
      <c r="H8028" s="13">
        <v>3.1</v>
      </c>
      <c r="I8028" s="25"/>
      <c r="J8028" s="12">
        <v>0</v>
      </c>
      <c r="K8028" s="12">
        <v>0</v>
      </c>
      <c r="L8028" s="25" t="s">
        <v>11</v>
      </c>
      <c r="M8028" s="10"/>
      <c r="N8028" s="15"/>
      <c r="O8028" s="15"/>
      <c r="P8028" s="4"/>
    </row>
    <row r="8029" spans="1:16" ht="15" customHeight="1" x14ac:dyDescent="0.25">
      <c r="A8029" s="11">
        <f t="shared" si="951"/>
        <v>8026</v>
      </c>
      <c r="B8029" s="29">
        <v>39073</v>
      </c>
      <c r="C8029" s="25">
        <v>23</v>
      </c>
      <c r="D8029" s="12">
        <v>29.4</v>
      </c>
      <c r="E8029" s="25">
        <v>24.8</v>
      </c>
      <c r="F8029" s="35"/>
      <c r="G8029" s="25">
        <v>16.7</v>
      </c>
      <c r="H8029" s="13">
        <v>0.7</v>
      </c>
      <c r="I8029" s="25"/>
      <c r="J8029" s="12">
        <v>250</v>
      </c>
      <c r="K8029" s="12">
        <v>0</v>
      </c>
      <c r="L8029" s="25" t="s">
        <v>15</v>
      </c>
      <c r="M8029" s="10"/>
      <c r="N8029" s="15"/>
      <c r="O8029" s="15"/>
      <c r="P8029" s="4"/>
    </row>
    <row r="8030" spans="1:16" ht="15" customHeight="1" x14ac:dyDescent="0.25">
      <c r="A8030" s="11">
        <f t="shared" si="951"/>
        <v>8027</v>
      </c>
      <c r="B8030" s="29">
        <v>39074</v>
      </c>
      <c r="C8030" s="25">
        <v>24</v>
      </c>
      <c r="D8030" s="12">
        <v>31.4</v>
      </c>
      <c r="E8030" s="25">
        <v>27.4</v>
      </c>
      <c r="F8030" s="35">
        <v>76</v>
      </c>
      <c r="G8030" s="25">
        <v>22.7</v>
      </c>
      <c r="H8030" s="13">
        <v>2.4</v>
      </c>
      <c r="I8030" s="25"/>
      <c r="J8030" s="12">
        <v>0</v>
      </c>
      <c r="K8030" s="12">
        <v>0</v>
      </c>
      <c r="L8030" s="25" t="s">
        <v>11</v>
      </c>
      <c r="M8030" s="10"/>
      <c r="N8030" s="15"/>
      <c r="O8030" s="15"/>
      <c r="P8030" s="4"/>
    </row>
    <row r="8031" spans="1:16" ht="15" customHeight="1" x14ac:dyDescent="0.25">
      <c r="A8031" s="11">
        <f t="shared" si="951"/>
        <v>8028</v>
      </c>
      <c r="B8031" s="29">
        <v>39075</v>
      </c>
      <c r="C8031" s="25">
        <v>23</v>
      </c>
      <c r="D8031" s="12">
        <v>31.9</v>
      </c>
      <c r="E8031" s="25">
        <v>27.5</v>
      </c>
      <c r="F8031" s="35"/>
      <c r="G8031" s="25">
        <v>0</v>
      </c>
      <c r="H8031" s="13">
        <v>4.5999999999999996</v>
      </c>
      <c r="I8031" s="25"/>
      <c r="J8031" s="12">
        <v>90</v>
      </c>
      <c r="K8031" s="12">
        <v>0</v>
      </c>
      <c r="L8031" s="25" t="s">
        <v>12</v>
      </c>
      <c r="M8031" s="10"/>
      <c r="N8031" s="15"/>
      <c r="O8031" s="15"/>
      <c r="P8031" s="4"/>
    </row>
    <row r="8032" spans="1:16" ht="15" customHeight="1" x14ac:dyDescent="0.25">
      <c r="A8032" s="11">
        <f t="shared" si="951"/>
        <v>8029</v>
      </c>
      <c r="B8032" s="29">
        <v>39076</v>
      </c>
      <c r="C8032" s="25">
        <v>23</v>
      </c>
      <c r="D8032" s="12">
        <v>32</v>
      </c>
      <c r="E8032" s="25">
        <v>26.1</v>
      </c>
      <c r="F8032" s="35"/>
      <c r="G8032" s="25">
        <v>12</v>
      </c>
      <c r="H8032" s="13">
        <v>4.3</v>
      </c>
      <c r="I8032" s="25"/>
      <c r="J8032" s="12">
        <v>90</v>
      </c>
      <c r="K8032" s="12">
        <v>0</v>
      </c>
      <c r="L8032" s="25" t="s">
        <v>12</v>
      </c>
      <c r="M8032" s="10"/>
      <c r="N8032" s="15"/>
      <c r="O8032" s="15"/>
      <c r="P8032" s="4"/>
    </row>
    <row r="8033" spans="1:16" ht="15" customHeight="1" x14ac:dyDescent="0.25">
      <c r="A8033" s="11">
        <f t="shared" si="951"/>
        <v>8030</v>
      </c>
      <c r="B8033" s="29">
        <v>39077</v>
      </c>
      <c r="C8033" s="25">
        <v>24</v>
      </c>
      <c r="D8033" s="12">
        <v>30.8</v>
      </c>
      <c r="E8033" s="25">
        <v>26.4</v>
      </c>
      <c r="F8033" s="35">
        <v>89</v>
      </c>
      <c r="G8033" s="25">
        <v>13</v>
      </c>
      <c r="H8033" s="13">
        <v>0.1</v>
      </c>
      <c r="I8033" s="25"/>
      <c r="J8033" s="12">
        <v>90</v>
      </c>
      <c r="K8033" s="12">
        <v>0</v>
      </c>
      <c r="L8033" s="25" t="s">
        <v>12</v>
      </c>
      <c r="M8033" s="10"/>
      <c r="N8033" s="15"/>
      <c r="O8033" s="15"/>
      <c r="P8033" s="4"/>
    </row>
    <row r="8034" spans="1:16" ht="15" customHeight="1" x14ac:dyDescent="0.25">
      <c r="A8034" s="11">
        <f t="shared" si="951"/>
        <v>8031</v>
      </c>
      <c r="B8034" s="29">
        <v>39078</v>
      </c>
      <c r="C8034" s="25">
        <v>24</v>
      </c>
      <c r="D8034" s="12">
        <v>30</v>
      </c>
      <c r="E8034" s="25">
        <v>25.8</v>
      </c>
      <c r="F8034" s="35">
        <v>92</v>
      </c>
      <c r="G8034" s="25">
        <v>0</v>
      </c>
      <c r="H8034" s="13">
        <v>0</v>
      </c>
      <c r="I8034" s="25"/>
      <c r="J8034" s="12">
        <v>230</v>
      </c>
      <c r="K8034" s="12">
        <v>0</v>
      </c>
      <c r="L8034" s="25" t="s">
        <v>13</v>
      </c>
      <c r="M8034" s="10"/>
      <c r="N8034" s="15"/>
      <c r="O8034" s="15"/>
      <c r="P8034" s="4"/>
    </row>
    <row r="8035" spans="1:16" ht="15" customHeight="1" x14ac:dyDescent="0.25">
      <c r="A8035" s="11">
        <f t="shared" si="951"/>
        <v>8032</v>
      </c>
      <c r="B8035" s="29">
        <v>39079</v>
      </c>
      <c r="C8035" s="25">
        <v>23</v>
      </c>
      <c r="D8035" s="12">
        <v>26.2</v>
      </c>
      <c r="E8035" s="25">
        <v>22.3</v>
      </c>
      <c r="F8035" s="35">
        <v>96</v>
      </c>
      <c r="G8035" s="25">
        <v>42</v>
      </c>
      <c r="H8035" s="13">
        <v>2.5</v>
      </c>
      <c r="I8035" s="25"/>
      <c r="J8035" s="12">
        <v>230</v>
      </c>
      <c r="K8035" s="12">
        <v>0</v>
      </c>
      <c r="L8035" s="25" t="s">
        <v>13</v>
      </c>
      <c r="M8035" s="10"/>
      <c r="N8035" s="15"/>
      <c r="O8035" s="15"/>
      <c r="P8035" s="4"/>
    </row>
    <row r="8036" spans="1:16" ht="15" customHeight="1" x14ac:dyDescent="0.25">
      <c r="A8036" s="11">
        <f t="shared" si="951"/>
        <v>8033</v>
      </c>
      <c r="B8036" s="29">
        <v>39080</v>
      </c>
      <c r="C8036" s="25">
        <v>22</v>
      </c>
      <c r="D8036" s="12">
        <v>26.6</v>
      </c>
      <c r="E8036" s="25">
        <v>24.9</v>
      </c>
      <c r="F8036" s="35">
        <v>79</v>
      </c>
      <c r="G8036" s="25">
        <v>19.2</v>
      </c>
      <c r="H8036" s="13">
        <v>0</v>
      </c>
      <c r="I8036" s="25"/>
      <c r="J8036" s="12">
        <v>230</v>
      </c>
      <c r="K8036" s="12">
        <v>0</v>
      </c>
      <c r="L8036" s="25" t="s">
        <v>13</v>
      </c>
      <c r="M8036" s="10"/>
      <c r="N8036" s="15"/>
      <c r="O8036" s="15"/>
      <c r="P8036" s="4"/>
    </row>
    <row r="8037" spans="1:16" ht="15" customHeight="1" x14ac:dyDescent="0.25">
      <c r="A8037" s="11">
        <f t="shared" si="951"/>
        <v>8034</v>
      </c>
      <c r="B8037" s="29">
        <v>39081</v>
      </c>
      <c r="C8037" s="25">
        <v>24</v>
      </c>
      <c r="D8037" s="12">
        <v>30</v>
      </c>
      <c r="E8037" s="25">
        <v>26.2</v>
      </c>
      <c r="F8037" s="35">
        <v>77</v>
      </c>
      <c r="G8037" s="25">
        <v>0</v>
      </c>
      <c r="H8037" s="13">
        <v>0.3</v>
      </c>
      <c r="I8037" s="25"/>
      <c r="J8037" s="12">
        <v>90</v>
      </c>
      <c r="K8037" s="12">
        <v>0</v>
      </c>
      <c r="L8037" s="25" t="s">
        <v>12</v>
      </c>
      <c r="M8037" s="10"/>
      <c r="N8037" s="15"/>
      <c r="O8037" s="15"/>
      <c r="P8037" s="4"/>
    </row>
    <row r="8038" spans="1:16" ht="15" customHeight="1" x14ac:dyDescent="0.25">
      <c r="A8038" s="11">
        <f t="shared" si="951"/>
        <v>8035</v>
      </c>
      <c r="B8038" s="29">
        <v>39082</v>
      </c>
      <c r="C8038" s="25">
        <v>22</v>
      </c>
      <c r="D8038" s="12">
        <v>31.4</v>
      </c>
      <c r="E8038" s="25">
        <v>25.9</v>
      </c>
      <c r="F8038" s="35">
        <v>84</v>
      </c>
      <c r="G8038" s="25">
        <v>0</v>
      </c>
      <c r="H8038" s="13">
        <v>1.1000000000000001</v>
      </c>
      <c r="I8038" s="25"/>
      <c r="J8038" s="12">
        <v>0</v>
      </c>
      <c r="K8038" s="12">
        <v>0</v>
      </c>
      <c r="L8038" s="25" t="s">
        <v>11</v>
      </c>
      <c r="M8038" s="10"/>
      <c r="N8038" s="15"/>
      <c r="O8038" s="15"/>
      <c r="P8038" s="4"/>
    </row>
    <row r="8039" spans="1:16" ht="15" customHeight="1" x14ac:dyDescent="0.25">
      <c r="A8039" s="11">
        <f t="shared" si="951"/>
        <v>8036</v>
      </c>
      <c r="B8039" s="29">
        <v>39083</v>
      </c>
      <c r="C8039" s="25">
        <v>24</v>
      </c>
      <c r="D8039" s="12">
        <v>26</v>
      </c>
      <c r="E8039" s="25">
        <v>24.6</v>
      </c>
      <c r="F8039" s="35">
        <v>92</v>
      </c>
      <c r="G8039" s="25">
        <v>0</v>
      </c>
      <c r="H8039" s="13">
        <v>0.4</v>
      </c>
      <c r="I8039" s="25"/>
      <c r="J8039" s="12">
        <v>270</v>
      </c>
      <c r="K8039" s="12">
        <v>0</v>
      </c>
      <c r="L8039" s="25" t="s">
        <v>15</v>
      </c>
      <c r="M8039" s="10"/>
      <c r="N8039" s="15"/>
      <c r="O8039" s="15"/>
      <c r="P8039" s="4"/>
    </row>
    <row r="8040" spans="1:16" ht="15" customHeight="1" x14ac:dyDescent="0.25">
      <c r="A8040" s="11">
        <f t="shared" si="951"/>
        <v>8037</v>
      </c>
      <c r="B8040" s="29">
        <v>39084</v>
      </c>
      <c r="C8040" s="25">
        <v>23</v>
      </c>
      <c r="D8040" s="12">
        <v>28.6</v>
      </c>
      <c r="E8040" s="25">
        <v>24.4</v>
      </c>
      <c r="F8040" s="35">
        <v>93</v>
      </c>
      <c r="G8040" s="25">
        <v>25</v>
      </c>
      <c r="H8040" s="13">
        <v>1.1000000000000001</v>
      </c>
      <c r="I8040" s="25"/>
      <c r="J8040" s="12">
        <v>0</v>
      </c>
      <c r="K8040" s="12">
        <v>0</v>
      </c>
      <c r="L8040" s="25" t="s">
        <v>11</v>
      </c>
      <c r="M8040" s="10"/>
      <c r="N8040" s="15"/>
      <c r="O8040" s="15"/>
      <c r="P8040" s="4"/>
    </row>
    <row r="8041" spans="1:16" ht="15" customHeight="1" x14ac:dyDescent="0.25">
      <c r="A8041" s="11">
        <f t="shared" si="951"/>
        <v>8038</v>
      </c>
      <c r="B8041" s="29">
        <v>39085</v>
      </c>
      <c r="C8041" s="25">
        <v>23</v>
      </c>
      <c r="D8041" s="12">
        <v>24.2</v>
      </c>
      <c r="E8041" s="25">
        <v>24</v>
      </c>
      <c r="F8041" s="35">
        <v>97</v>
      </c>
      <c r="G8041" s="25">
        <v>14.5</v>
      </c>
      <c r="H8041" s="13">
        <v>0</v>
      </c>
      <c r="I8041" s="25"/>
      <c r="J8041" s="12">
        <v>230</v>
      </c>
      <c r="K8041" s="12">
        <v>0</v>
      </c>
      <c r="L8041" s="25" t="s">
        <v>13</v>
      </c>
      <c r="M8041" s="10"/>
      <c r="N8041" s="15"/>
      <c r="O8041" s="15"/>
      <c r="P8041" s="4"/>
    </row>
    <row r="8042" spans="1:16" ht="15" customHeight="1" x14ac:dyDescent="0.25">
      <c r="A8042" s="11">
        <f t="shared" si="951"/>
        <v>8039</v>
      </c>
      <c r="B8042" s="29">
        <v>39086</v>
      </c>
      <c r="C8042" s="25">
        <v>22</v>
      </c>
      <c r="D8042" s="12">
        <v>28.2</v>
      </c>
      <c r="E8042" s="25">
        <v>25</v>
      </c>
      <c r="F8042" s="35">
        <v>89</v>
      </c>
      <c r="G8042" s="25">
        <v>85</v>
      </c>
      <c r="H8042" s="13">
        <v>1.3</v>
      </c>
      <c r="I8042" s="25"/>
      <c r="J8042" s="12">
        <v>0</v>
      </c>
      <c r="K8042" s="12">
        <v>0</v>
      </c>
      <c r="L8042" s="25" t="s">
        <v>11</v>
      </c>
      <c r="M8042" s="10"/>
      <c r="N8042" s="15"/>
      <c r="O8042" s="15"/>
      <c r="P8042" s="4"/>
    </row>
    <row r="8043" spans="1:16" ht="15" customHeight="1" x14ac:dyDescent="0.25">
      <c r="A8043" s="11">
        <f t="shared" si="951"/>
        <v>8040</v>
      </c>
      <c r="B8043" s="29">
        <v>39087</v>
      </c>
      <c r="C8043" s="25">
        <v>23</v>
      </c>
      <c r="D8043" s="12">
        <v>29</v>
      </c>
      <c r="E8043" s="25">
        <v>25</v>
      </c>
      <c r="F8043" s="35">
        <v>90</v>
      </c>
      <c r="G8043" s="25">
        <v>0.7</v>
      </c>
      <c r="H8043" s="13">
        <v>5</v>
      </c>
      <c r="I8043" s="25"/>
      <c r="J8043" s="12">
        <v>230</v>
      </c>
      <c r="K8043" s="12">
        <v>0</v>
      </c>
      <c r="L8043" s="25" t="s">
        <v>13</v>
      </c>
      <c r="M8043" s="10"/>
      <c r="N8043" s="15"/>
      <c r="O8043" s="15"/>
      <c r="P8043" s="4"/>
    </row>
    <row r="8044" spans="1:16" ht="15" customHeight="1" x14ac:dyDescent="0.25">
      <c r="A8044" s="11">
        <f t="shared" si="951"/>
        <v>8041</v>
      </c>
      <c r="B8044" s="29">
        <v>39088</v>
      </c>
      <c r="C8044" s="25">
        <v>22</v>
      </c>
      <c r="D8044" s="12">
        <v>32.200000000000003</v>
      </c>
      <c r="E8044" s="25">
        <v>25.2</v>
      </c>
      <c r="F8044" s="35">
        <v>83</v>
      </c>
      <c r="G8044" s="25">
        <v>0</v>
      </c>
      <c r="H8044" s="13">
        <v>6.7</v>
      </c>
      <c r="I8044" s="25"/>
      <c r="J8044" s="12">
        <v>0</v>
      </c>
      <c r="K8044" s="12">
        <v>0</v>
      </c>
      <c r="L8044" s="25" t="s">
        <v>11</v>
      </c>
      <c r="M8044" s="10"/>
      <c r="N8044" s="15"/>
      <c r="O8044" s="15"/>
      <c r="P8044" s="4"/>
    </row>
    <row r="8045" spans="1:16" ht="15" customHeight="1" x14ac:dyDescent="0.25">
      <c r="A8045" s="11">
        <f t="shared" si="951"/>
        <v>8042</v>
      </c>
      <c r="B8045" s="29">
        <v>39089</v>
      </c>
      <c r="C8045" s="25">
        <v>20</v>
      </c>
      <c r="D8045" s="12">
        <v>32.4</v>
      </c>
      <c r="E8045" s="25">
        <v>25.8</v>
      </c>
      <c r="F8045" s="35">
        <v>82</v>
      </c>
      <c r="G8045" s="25">
        <v>0</v>
      </c>
      <c r="H8045" s="13">
        <v>6.8</v>
      </c>
      <c r="I8045" s="25"/>
      <c r="J8045" s="12">
        <v>0</v>
      </c>
      <c r="K8045" s="12">
        <v>0</v>
      </c>
      <c r="L8045" s="25" t="s">
        <v>11</v>
      </c>
      <c r="M8045" s="10"/>
      <c r="N8045" s="15"/>
      <c r="O8045" s="15"/>
      <c r="P8045" s="4"/>
    </row>
    <row r="8046" spans="1:16" ht="15" customHeight="1" x14ac:dyDescent="0.25">
      <c r="A8046" s="11">
        <f t="shared" si="951"/>
        <v>8043</v>
      </c>
      <c r="B8046" s="29">
        <v>39090</v>
      </c>
      <c r="C8046" s="25">
        <v>20</v>
      </c>
      <c r="D8046" s="12">
        <v>31</v>
      </c>
      <c r="E8046" s="25">
        <v>25</v>
      </c>
      <c r="F8046" s="35">
        <v>87</v>
      </c>
      <c r="G8046" s="25">
        <v>0</v>
      </c>
      <c r="H8046" s="13">
        <v>2</v>
      </c>
      <c r="I8046" s="25"/>
      <c r="J8046" s="12">
        <v>0</v>
      </c>
      <c r="K8046" s="12">
        <v>0</v>
      </c>
      <c r="L8046" s="25" t="s">
        <v>11</v>
      </c>
      <c r="M8046" s="10"/>
      <c r="N8046" s="15"/>
      <c r="O8046" s="15"/>
      <c r="P8046" s="4"/>
    </row>
    <row r="8047" spans="1:16" ht="15" customHeight="1" x14ac:dyDescent="0.25">
      <c r="A8047" s="11">
        <f t="shared" si="951"/>
        <v>8044</v>
      </c>
      <c r="B8047" s="29">
        <v>39091</v>
      </c>
      <c r="C8047" s="25">
        <v>21</v>
      </c>
      <c r="D8047" s="12">
        <v>31.6</v>
      </c>
      <c r="E8047" s="25">
        <v>25.4</v>
      </c>
      <c r="F8047" s="35">
        <v>88</v>
      </c>
      <c r="G8047" s="25">
        <v>0</v>
      </c>
      <c r="H8047" s="13">
        <v>4.3</v>
      </c>
      <c r="I8047" s="25"/>
      <c r="J8047" s="12">
        <v>230</v>
      </c>
      <c r="K8047" s="12">
        <v>0</v>
      </c>
      <c r="L8047" s="25" t="s">
        <v>13</v>
      </c>
      <c r="M8047" s="10"/>
      <c r="N8047" s="15"/>
      <c r="O8047" s="15"/>
      <c r="P8047" s="4"/>
    </row>
    <row r="8048" spans="1:16" ht="15" customHeight="1" x14ac:dyDescent="0.25">
      <c r="A8048" s="11">
        <f t="shared" si="951"/>
        <v>8045</v>
      </c>
      <c r="B8048" s="29">
        <v>39092</v>
      </c>
      <c r="C8048" s="25">
        <v>24</v>
      </c>
      <c r="D8048" s="12">
        <v>31</v>
      </c>
      <c r="E8048" s="25">
        <v>25.6</v>
      </c>
      <c r="F8048" s="35">
        <v>92</v>
      </c>
      <c r="G8048" s="25">
        <v>7.6</v>
      </c>
      <c r="H8048" s="13">
        <v>2.5</v>
      </c>
      <c r="I8048" s="25"/>
      <c r="J8048" s="12">
        <v>230</v>
      </c>
      <c r="K8048" s="12">
        <v>0</v>
      </c>
      <c r="L8048" s="25" t="s">
        <v>13</v>
      </c>
      <c r="M8048" s="10"/>
      <c r="N8048" s="15"/>
      <c r="O8048" s="15"/>
      <c r="P8048" s="4"/>
    </row>
    <row r="8049" spans="1:16" ht="15" customHeight="1" x14ac:dyDescent="0.25">
      <c r="A8049" s="11">
        <f t="shared" si="951"/>
        <v>8046</v>
      </c>
      <c r="B8049" s="29">
        <v>39093</v>
      </c>
      <c r="C8049" s="25">
        <v>24</v>
      </c>
      <c r="D8049" s="12">
        <v>28.4</v>
      </c>
      <c r="E8049" s="25">
        <v>25.1</v>
      </c>
      <c r="F8049" s="35">
        <v>94</v>
      </c>
      <c r="G8049" s="25">
        <v>39</v>
      </c>
      <c r="H8049" s="13">
        <v>0.2</v>
      </c>
      <c r="I8049" s="25"/>
      <c r="J8049" s="12">
        <v>0</v>
      </c>
      <c r="K8049" s="12">
        <v>0</v>
      </c>
      <c r="L8049" s="25" t="s">
        <v>11</v>
      </c>
      <c r="M8049" s="10"/>
      <c r="N8049" s="15"/>
      <c r="O8049" s="15"/>
      <c r="P8049" s="4"/>
    </row>
    <row r="8050" spans="1:16" ht="15" customHeight="1" x14ac:dyDescent="0.25">
      <c r="A8050" s="11">
        <f t="shared" si="951"/>
        <v>8047</v>
      </c>
      <c r="B8050" s="29">
        <v>39094</v>
      </c>
      <c r="C8050" s="25">
        <v>22</v>
      </c>
      <c r="D8050" s="12">
        <v>31</v>
      </c>
      <c r="E8050" s="25">
        <v>23.8</v>
      </c>
      <c r="F8050" s="35">
        <v>96</v>
      </c>
      <c r="G8050" s="25">
        <v>30</v>
      </c>
      <c r="H8050" s="13">
        <v>2.2999999999999998</v>
      </c>
      <c r="I8050" s="25"/>
      <c r="J8050" s="12">
        <v>0</v>
      </c>
      <c r="K8050" s="12">
        <v>0</v>
      </c>
      <c r="L8050" s="25" t="s">
        <v>11</v>
      </c>
      <c r="M8050" s="10"/>
      <c r="N8050" s="15"/>
      <c r="O8050" s="15"/>
      <c r="P8050" s="4"/>
    </row>
    <row r="8051" spans="1:16" ht="15" customHeight="1" x14ac:dyDescent="0.25">
      <c r="A8051" s="11">
        <f t="shared" si="951"/>
        <v>8048</v>
      </c>
      <c r="B8051" s="29">
        <v>39095</v>
      </c>
      <c r="C8051" s="25">
        <v>23</v>
      </c>
      <c r="D8051" s="12">
        <v>30.6</v>
      </c>
      <c r="E8051" s="25">
        <v>25</v>
      </c>
      <c r="F8051" s="35">
        <v>91</v>
      </c>
      <c r="G8051" s="25">
        <v>6</v>
      </c>
      <c r="H8051" s="13">
        <v>0.9</v>
      </c>
      <c r="I8051" s="25"/>
      <c r="J8051" s="12">
        <v>230</v>
      </c>
      <c r="K8051" s="12">
        <v>0</v>
      </c>
      <c r="L8051" s="25" t="s">
        <v>13</v>
      </c>
      <c r="M8051" s="10"/>
      <c r="N8051" s="15"/>
      <c r="O8051" s="15"/>
      <c r="P8051" s="4"/>
    </row>
    <row r="8052" spans="1:16" ht="15" customHeight="1" x14ac:dyDescent="0.25">
      <c r="A8052" s="11">
        <f t="shared" si="951"/>
        <v>8049</v>
      </c>
      <c r="B8052" s="29">
        <v>39096</v>
      </c>
      <c r="C8052" s="25">
        <v>23</v>
      </c>
      <c r="D8052" s="12">
        <v>31.4</v>
      </c>
      <c r="E8052" s="25">
        <v>25.8</v>
      </c>
      <c r="F8052" s="35">
        <v>90</v>
      </c>
      <c r="G8052" s="25">
        <v>7.2</v>
      </c>
      <c r="H8052" s="13">
        <v>2.9</v>
      </c>
      <c r="I8052" s="25"/>
      <c r="J8052" s="12">
        <v>0</v>
      </c>
      <c r="K8052" s="12">
        <v>0</v>
      </c>
      <c r="L8052" s="25" t="s">
        <v>11</v>
      </c>
      <c r="M8052" s="10"/>
      <c r="N8052" s="15"/>
      <c r="O8052" s="15"/>
      <c r="P8052" s="4"/>
    </row>
    <row r="8053" spans="1:16" ht="15" customHeight="1" x14ac:dyDescent="0.25">
      <c r="A8053" s="11">
        <f t="shared" si="951"/>
        <v>8050</v>
      </c>
      <c r="B8053" s="29">
        <v>39097</v>
      </c>
      <c r="C8053" s="25">
        <v>22</v>
      </c>
      <c r="D8053" s="12">
        <v>32.200000000000003</v>
      </c>
      <c r="E8053" s="25">
        <v>26.7</v>
      </c>
      <c r="F8053" s="35">
        <v>89</v>
      </c>
      <c r="G8053" s="25">
        <v>24.7</v>
      </c>
      <c r="H8053" s="13">
        <v>6.4</v>
      </c>
      <c r="I8053" s="25"/>
      <c r="J8053" s="12">
        <v>0</v>
      </c>
      <c r="K8053" s="12">
        <v>0</v>
      </c>
      <c r="L8053" s="25" t="s">
        <v>11</v>
      </c>
      <c r="M8053" s="10"/>
      <c r="N8053" s="15"/>
      <c r="O8053" s="15"/>
      <c r="P8053" s="4"/>
    </row>
    <row r="8054" spans="1:16" ht="15" customHeight="1" x14ac:dyDescent="0.25">
      <c r="A8054" s="11">
        <f t="shared" si="951"/>
        <v>8051</v>
      </c>
      <c r="B8054" s="29">
        <v>39098</v>
      </c>
      <c r="C8054" s="25">
        <v>22</v>
      </c>
      <c r="D8054" s="12">
        <v>31.6</v>
      </c>
      <c r="E8054" s="25">
        <v>25.4</v>
      </c>
      <c r="F8054" s="35">
        <v>91</v>
      </c>
      <c r="G8054" s="25">
        <v>16</v>
      </c>
      <c r="H8054" s="13">
        <v>3.7</v>
      </c>
      <c r="I8054" s="25"/>
      <c r="J8054" s="12">
        <v>230</v>
      </c>
      <c r="K8054" s="12">
        <v>0</v>
      </c>
      <c r="L8054" s="25" t="s">
        <v>13</v>
      </c>
      <c r="M8054" s="10"/>
      <c r="N8054" s="15"/>
      <c r="O8054" s="15"/>
      <c r="P8054" s="4"/>
    </row>
    <row r="8055" spans="1:16" ht="15" customHeight="1" x14ac:dyDescent="0.25">
      <c r="A8055" s="11">
        <f t="shared" si="951"/>
        <v>8052</v>
      </c>
      <c r="B8055" s="29">
        <v>39099</v>
      </c>
      <c r="C8055" s="25">
        <v>22</v>
      </c>
      <c r="D8055" s="12">
        <v>30.8</v>
      </c>
      <c r="E8055" s="25">
        <v>25.9</v>
      </c>
      <c r="F8055" s="35">
        <v>91</v>
      </c>
      <c r="G8055" s="25">
        <v>18</v>
      </c>
      <c r="H8055" s="13">
        <v>4</v>
      </c>
      <c r="I8055" s="25"/>
      <c r="J8055" s="12">
        <v>230</v>
      </c>
      <c r="K8055" s="12">
        <v>0</v>
      </c>
      <c r="L8055" s="25" t="s">
        <v>13</v>
      </c>
      <c r="M8055" s="10"/>
      <c r="N8055" s="15"/>
      <c r="O8055" s="15"/>
      <c r="P8055" s="4"/>
    </row>
    <row r="8056" spans="1:16" ht="15" customHeight="1" x14ac:dyDescent="0.25">
      <c r="A8056" s="11">
        <f t="shared" si="951"/>
        <v>8053</v>
      </c>
      <c r="B8056" s="29">
        <v>39100</v>
      </c>
      <c r="C8056" s="25">
        <v>22</v>
      </c>
      <c r="D8056" s="12">
        <v>30.6</v>
      </c>
      <c r="E8056" s="25">
        <v>26.3</v>
      </c>
      <c r="F8056" s="35">
        <v>88</v>
      </c>
      <c r="G8056" s="25">
        <v>37</v>
      </c>
      <c r="H8056" s="13">
        <v>3.2</v>
      </c>
      <c r="I8056" s="25"/>
      <c r="J8056" s="12">
        <v>240</v>
      </c>
      <c r="K8056" s="12">
        <v>0</v>
      </c>
      <c r="L8056" s="25" t="s">
        <v>13</v>
      </c>
      <c r="M8056" s="10"/>
      <c r="N8056" s="15"/>
      <c r="O8056" s="15"/>
      <c r="P8056" s="4"/>
    </row>
    <row r="8057" spans="1:16" ht="15" customHeight="1" x14ac:dyDescent="0.25">
      <c r="A8057" s="11">
        <f t="shared" si="951"/>
        <v>8054</v>
      </c>
      <c r="B8057" s="29">
        <v>39101</v>
      </c>
      <c r="C8057" s="25">
        <v>23</v>
      </c>
      <c r="D8057" s="12">
        <v>31</v>
      </c>
      <c r="E8057" s="25">
        <v>25.9</v>
      </c>
      <c r="F8057" s="35">
        <v>84</v>
      </c>
      <c r="G8057" s="25">
        <v>0.8</v>
      </c>
      <c r="H8057" s="13">
        <v>4.5999999999999996</v>
      </c>
      <c r="I8057" s="25"/>
      <c r="J8057" s="12">
        <v>0</v>
      </c>
      <c r="K8057" s="12">
        <v>0</v>
      </c>
      <c r="L8057" s="25" t="s">
        <v>11</v>
      </c>
      <c r="M8057" s="10"/>
      <c r="N8057" s="15"/>
      <c r="O8057" s="15"/>
      <c r="P8057" s="4"/>
    </row>
    <row r="8058" spans="1:16" ht="15" customHeight="1" x14ac:dyDescent="0.25">
      <c r="A8058" s="11">
        <f t="shared" si="951"/>
        <v>8055</v>
      </c>
      <c r="B8058" s="29">
        <v>39102</v>
      </c>
      <c r="C8058" s="25">
        <v>22</v>
      </c>
      <c r="D8058" s="12">
        <v>32.200000000000003</v>
      </c>
      <c r="E8058" s="25">
        <v>25.7</v>
      </c>
      <c r="F8058" s="35">
        <v>90</v>
      </c>
      <c r="G8058" s="25">
        <v>0</v>
      </c>
      <c r="H8058" s="13">
        <v>4.4000000000000004</v>
      </c>
      <c r="I8058" s="25"/>
      <c r="J8058" s="12">
        <v>230</v>
      </c>
      <c r="K8058" s="12">
        <v>0</v>
      </c>
      <c r="L8058" s="25" t="s">
        <v>13</v>
      </c>
      <c r="M8058" s="10"/>
      <c r="N8058" s="15"/>
      <c r="O8058" s="15"/>
      <c r="P8058" s="4"/>
    </row>
    <row r="8059" spans="1:16" ht="15" customHeight="1" x14ac:dyDescent="0.25">
      <c r="A8059" s="11">
        <f t="shared" si="951"/>
        <v>8056</v>
      </c>
      <c r="B8059" s="29">
        <v>39103</v>
      </c>
      <c r="C8059" s="25">
        <v>22</v>
      </c>
      <c r="D8059" s="12">
        <v>32.1</v>
      </c>
      <c r="E8059" s="25">
        <v>25.5</v>
      </c>
      <c r="F8059" s="35">
        <v>88</v>
      </c>
      <c r="G8059" s="25">
        <v>134</v>
      </c>
      <c r="H8059" s="13">
        <v>4.4000000000000004</v>
      </c>
      <c r="I8059" s="25"/>
      <c r="J8059" s="12">
        <v>0</v>
      </c>
      <c r="K8059" s="12">
        <v>0</v>
      </c>
      <c r="L8059" s="25" t="s">
        <v>11</v>
      </c>
      <c r="M8059" s="10"/>
      <c r="N8059" s="15"/>
      <c r="O8059" s="15"/>
      <c r="P8059" s="4"/>
    </row>
    <row r="8060" spans="1:16" ht="15" customHeight="1" x14ac:dyDescent="0.25">
      <c r="A8060" s="11">
        <f t="shared" si="951"/>
        <v>8057</v>
      </c>
      <c r="B8060" s="29">
        <v>39104</v>
      </c>
      <c r="C8060" s="25">
        <v>22</v>
      </c>
      <c r="D8060" s="12">
        <v>32</v>
      </c>
      <c r="E8060" s="25">
        <v>24.5</v>
      </c>
      <c r="F8060" s="35">
        <v>91</v>
      </c>
      <c r="G8060" s="25">
        <v>39.700000000000003</v>
      </c>
      <c r="H8060" s="13">
        <v>1.3</v>
      </c>
      <c r="I8060" s="25"/>
      <c r="J8060" s="12">
        <v>0</v>
      </c>
      <c r="K8060" s="12">
        <v>0</v>
      </c>
      <c r="L8060" s="25" t="s">
        <v>11</v>
      </c>
      <c r="M8060" s="10"/>
      <c r="N8060" s="15"/>
      <c r="O8060" s="15"/>
      <c r="P8060" s="4"/>
    </row>
    <row r="8061" spans="1:16" ht="15" customHeight="1" x14ac:dyDescent="0.25">
      <c r="A8061" s="11">
        <f t="shared" si="951"/>
        <v>8058</v>
      </c>
      <c r="B8061" s="29">
        <v>39105</v>
      </c>
      <c r="C8061" s="25">
        <v>22</v>
      </c>
      <c r="D8061" s="12">
        <v>30.8</v>
      </c>
      <c r="E8061" s="25">
        <v>24.8</v>
      </c>
      <c r="F8061" s="35">
        <v>86</v>
      </c>
      <c r="G8061" s="25">
        <v>1.4</v>
      </c>
      <c r="H8061" s="13">
        <v>2.1</v>
      </c>
      <c r="I8061" s="25"/>
      <c r="J8061" s="12">
        <v>250</v>
      </c>
      <c r="K8061" s="12">
        <v>0</v>
      </c>
      <c r="L8061" s="25" t="s">
        <v>15</v>
      </c>
      <c r="M8061" s="10"/>
      <c r="N8061" s="15"/>
      <c r="O8061" s="15"/>
      <c r="P8061" s="4"/>
    </row>
    <row r="8062" spans="1:16" ht="15" customHeight="1" x14ac:dyDescent="0.25">
      <c r="A8062" s="11">
        <f t="shared" si="951"/>
        <v>8059</v>
      </c>
      <c r="B8062" s="29">
        <v>39106</v>
      </c>
      <c r="C8062" s="25">
        <v>23</v>
      </c>
      <c r="D8062" s="12">
        <v>31</v>
      </c>
      <c r="E8062" s="25">
        <v>26.3</v>
      </c>
      <c r="F8062" s="35">
        <v>83</v>
      </c>
      <c r="G8062" s="25">
        <v>0</v>
      </c>
      <c r="H8062" s="13">
        <v>1.3</v>
      </c>
      <c r="I8062" s="25"/>
      <c r="J8062" s="12">
        <v>0</v>
      </c>
      <c r="K8062" s="12">
        <v>0</v>
      </c>
      <c r="L8062" s="25" t="s">
        <v>11</v>
      </c>
      <c r="M8062" s="10"/>
      <c r="N8062" s="15"/>
      <c r="O8062" s="15"/>
      <c r="P8062" s="4"/>
    </row>
    <row r="8063" spans="1:16" ht="15" customHeight="1" x14ac:dyDescent="0.25">
      <c r="A8063" s="11">
        <f t="shared" si="951"/>
        <v>8060</v>
      </c>
      <c r="B8063" s="29">
        <v>39107</v>
      </c>
      <c r="C8063" s="25">
        <v>22</v>
      </c>
      <c r="D8063" s="12">
        <v>31.8</v>
      </c>
      <c r="E8063" s="25">
        <v>25.8</v>
      </c>
      <c r="F8063" s="35">
        <v>83</v>
      </c>
      <c r="G8063" s="25">
        <v>7.9</v>
      </c>
      <c r="H8063" s="13">
        <v>4</v>
      </c>
      <c r="I8063" s="25"/>
      <c r="J8063" s="12">
        <v>230</v>
      </c>
      <c r="K8063" s="12">
        <v>0</v>
      </c>
      <c r="L8063" s="25" t="s">
        <v>13</v>
      </c>
      <c r="M8063" s="10"/>
      <c r="N8063" s="15"/>
      <c r="O8063" s="15"/>
      <c r="P8063" s="4"/>
    </row>
    <row r="8064" spans="1:16" ht="15" customHeight="1" x14ac:dyDescent="0.25">
      <c r="A8064" s="11">
        <f t="shared" si="951"/>
        <v>8061</v>
      </c>
      <c r="B8064" s="29">
        <v>39108</v>
      </c>
      <c r="C8064" s="25">
        <v>22</v>
      </c>
      <c r="D8064" s="12">
        <v>32.1</v>
      </c>
      <c r="E8064" s="25">
        <v>25.8</v>
      </c>
      <c r="F8064" s="35">
        <v>84</v>
      </c>
      <c r="G8064" s="25">
        <v>0</v>
      </c>
      <c r="H8064" s="13">
        <v>4.0999999999999996</v>
      </c>
      <c r="I8064" s="25"/>
      <c r="J8064" s="12">
        <v>0</v>
      </c>
      <c r="K8064" s="12">
        <v>0</v>
      </c>
      <c r="L8064" s="25" t="s">
        <v>11</v>
      </c>
      <c r="M8064" s="10"/>
      <c r="N8064" s="15"/>
      <c r="O8064" s="15"/>
      <c r="P8064" s="4"/>
    </row>
    <row r="8065" spans="1:16" ht="15" customHeight="1" x14ac:dyDescent="0.25">
      <c r="A8065" s="11">
        <f t="shared" si="951"/>
        <v>8062</v>
      </c>
      <c r="B8065" s="29">
        <v>39109</v>
      </c>
      <c r="C8065" s="25">
        <v>23</v>
      </c>
      <c r="D8065" s="12">
        <v>31</v>
      </c>
      <c r="E8065" s="25">
        <v>26</v>
      </c>
      <c r="F8065" s="35">
        <v>81</v>
      </c>
      <c r="G8065" s="25">
        <v>0</v>
      </c>
      <c r="H8065" s="13">
        <v>2.8</v>
      </c>
      <c r="I8065" s="25"/>
      <c r="J8065" s="12">
        <v>0</v>
      </c>
      <c r="K8065" s="12">
        <v>0</v>
      </c>
      <c r="L8065" s="25" t="s">
        <v>11</v>
      </c>
      <c r="M8065" s="10"/>
      <c r="N8065" s="15"/>
      <c r="O8065" s="15"/>
      <c r="P8065" s="4"/>
    </row>
    <row r="8066" spans="1:16" ht="15" customHeight="1" x14ac:dyDescent="0.25">
      <c r="A8066" s="11">
        <f t="shared" si="951"/>
        <v>8063</v>
      </c>
      <c r="B8066" s="29">
        <v>39110</v>
      </c>
      <c r="C8066" s="25">
        <v>25</v>
      </c>
      <c r="D8066" s="12">
        <v>32</v>
      </c>
      <c r="E8066" s="25">
        <v>27.6</v>
      </c>
      <c r="F8066" s="35">
        <v>73</v>
      </c>
      <c r="G8066" s="25">
        <v>0</v>
      </c>
      <c r="H8066" s="13">
        <v>4.4000000000000004</v>
      </c>
      <c r="I8066" s="25"/>
      <c r="J8066" s="12">
        <v>0</v>
      </c>
      <c r="K8066" s="12">
        <v>1</v>
      </c>
      <c r="L8066" s="25" t="s">
        <v>11</v>
      </c>
      <c r="M8066" s="10"/>
      <c r="N8066" s="15"/>
      <c r="O8066" s="15"/>
      <c r="P8066" s="4"/>
    </row>
    <row r="8067" spans="1:16" ht="15" customHeight="1" x14ac:dyDescent="0.25">
      <c r="A8067" s="11">
        <f t="shared" si="951"/>
        <v>8064</v>
      </c>
      <c r="B8067" s="29">
        <v>39111</v>
      </c>
      <c r="C8067" s="25">
        <v>25</v>
      </c>
      <c r="D8067" s="12">
        <v>31.3</v>
      </c>
      <c r="E8067" s="25">
        <v>27.3</v>
      </c>
      <c r="F8067" s="35">
        <v>78</v>
      </c>
      <c r="G8067" s="25">
        <v>0</v>
      </c>
      <c r="H8067" s="13">
        <v>8</v>
      </c>
      <c r="I8067" s="25"/>
      <c r="J8067" s="12">
        <v>90</v>
      </c>
      <c r="K8067" s="12">
        <v>1</v>
      </c>
      <c r="L8067" s="25" t="s">
        <v>12</v>
      </c>
      <c r="M8067" s="10"/>
      <c r="N8067" s="15"/>
      <c r="O8067" s="15"/>
      <c r="P8067" s="4"/>
    </row>
    <row r="8068" spans="1:16" ht="15" customHeight="1" x14ac:dyDescent="0.25">
      <c r="A8068" s="11">
        <f t="shared" si="951"/>
        <v>8065</v>
      </c>
      <c r="B8068" s="29">
        <v>39112</v>
      </c>
      <c r="C8068" s="25">
        <v>22</v>
      </c>
      <c r="D8068" s="12">
        <v>31.4</v>
      </c>
      <c r="E8068" s="25">
        <v>27</v>
      </c>
      <c r="F8068" s="35">
        <v>77</v>
      </c>
      <c r="G8068" s="25">
        <v>0</v>
      </c>
      <c r="H8068" s="13">
        <v>8</v>
      </c>
      <c r="I8068" s="25"/>
      <c r="J8068" s="12">
        <v>90</v>
      </c>
      <c r="K8068" s="12">
        <v>1</v>
      </c>
      <c r="L8068" s="25" t="s">
        <v>12</v>
      </c>
      <c r="M8068" s="10"/>
      <c r="N8068" s="15"/>
      <c r="O8068" s="15"/>
      <c r="P8068" s="4"/>
    </row>
    <row r="8069" spans="1:16" ht="15" customHeight="1" x14ac:dyDescent="0.25">
      <c r="A8069" s="11">
        <f t="shared" si="951"/>
        <v>8066</v>
      </c>
      <c r="B8069" s="29">
        <v>39113</v>
      </c>
      <c r="C8069" s="25">
        <v>22</v>
      </c>
      <c r="D8069" s="12">
        <v>31</v>
      </c>
      <c r="E8069" s="25"/>
      <c r="F8069" s="35">
        <v>81</v>
      </c>
      <c r="G8069" s="25">
        <v>0</v>
      </c>
      <c r="H8069" s="13">
        <v>8</v>
      </c>
      <c r="I8069" s="25"/>
      <c r="J8069" s="12">
        <v>90</v>
      </c>
      <c r="K8069" s="12">
        <v>1</v>
      </c>
      <c r="L8069" s="25" t="s">
        <v>11</v>
      </c>
      <c r="M8069" s="10"/>
      <c r="N8069" s="15"/>
      <c r="O8069" s="15"/>
      <c r="P8069" s="4"/>
    </row>
    <row r="8070" spans="1:16" ht="15" customHeight="1" x14ac:dyDescent="0.25">
      <c r="A8070" s="11">
        <f t="shared" ref="A8070:A8133" si="952">A8069+1</f>
        <v>8067</v>
      </c>
      <c r="B8070" s="29">
        <v>39114</v>
      </c>
      <c r="C8070" s="25">
        <v>25</v>
      </c>
      <c r="D8070" s="12">
        <v>30.6</v>
      </c>
      <c r="E8070" s="25">
        <v>27.2</v>
      </c>
      <c r="F8070" s="35">
        <v>66</v>
      </c>
      <c r="G8070" s="25">
        <v>0</v>
      </c>
      <c r="H8070" s="13">
        <v>8</v>
      </c>
      <c r="I8070" s="25"/>
      <c r="J8070" s="12">
        <v>90</v>
      </c>
      <c r="K8070" s="12">
        <v>1</v>
      </c>
      <c r="L8070" s="25" t="s">
        <v>12</v>
      </c>
      <c r="M8070" s="10"/>
      <c r="N8070" s="15"/>
      <c r="O8070" s="15"/>
      <c r="P8070" s="4"/>
    </row>
    <row r="8071" spans="1:16" ht="15" customHeight="1" x14ac:dyDescent="0.25">
      <c r="A8071" s="11">
        <f t="shared" si="952"/>
        <v>8068</v>
      </c>
      <c r="B8071" s="29">
        <v>39115</v>
      </c>
      <c r="C8071" s="25">
        <v>25</v>
      </c>
      <c r="D8071" s="12">
        <v>29.2</v>
      </c>
      <c r="E8071" s="25">
        <v>26.7</v>
      </c>
      <c r="F8071" s="35">
        <v>72</v>
      </c>
      <c r="G8071" s="25">
        <v>0</v>
      </c>
      <c r="H8071" s="13">
        <v>0.5</v>
      </c>
      <c r="I8071" s="25"/>
      <c r="J8071" s="12">
        <v>90</v>
      </c>
      <c r="K8071" s="12">
        <v>1</v>
      </c>
      <c r="L8071" s="25" t="s">
        <v>12</v>
      </c>
      <c r="M8071" s="10"/>
      <c r="N8071" s="15"/>
      <c r="O8071" s="15"/>
      <c r="P8071" s="4"/>
    </row>
    <row r="8072" spans="1:16" ht="15" customHeight="1" x14ac:dyDescent="0.25">
      <c r="A8072" s="11">
        <f t="shared" si="952"/>
        <v>8069</v>
      </c>
      <c r="B8072" s="29">
        <v>39116</v>
      </c>
      <c r="C8072" s="25">
        <v>25</v>
      </c>
      <c r="D8072" s="12">
        <v>30.6</v>
      </c>
      <c r="E8072" s="25">
        <v>26.9</v>
      </c>
      <c r="F8072" s="35">
        <v>72</v>
      </c>
      <c r="G8072" s="25">
        <v>0</v>
      </c>
      <c r="H8072" s="13">
        <v>4</v>
      </c>
      <c r="I8072" s="25"/>
      <c r="J8072" s="12">
        <v>90</v>
      </c>
      <c r="K8072" s="12">
        <v>0</v>
      </c>
      <c r="L8072" s="25" t="s">
        <v>12</v>
      </c>
      <c r="M8072" s="10"/>
      <c r="N8072" s="15"/>
      <c r="O8072" s="15"/>
      <c r="P8072" s="4"/>
    </row>
    <row r="8073" spans="1:16" ht="15" customHeight="1" x14ac:dyDescent="0.25">
      <c r="A8073" s="11">
        <f t="shared" si="952"/>
        <v>8070</v>
      </c>
      <c r="B8073" s="29">
        <v>39117</v>
      </c>
      <c r="C8073" s="25">
        <v>22</v>
      </c>
      <c r="D8073" s="12">
        <v>30.2</v>
      </c>
      <c r="E8073" s="25">
        <v>26.4</v>
      </c>
      <c r="F8073" s="35">
        <v>70</v>
      </c>
      <c r="G8073" s="25">
        <v>0</v>
      </c>
      <c r="H8073" s="13">
        <v>3</v>
      </c>
      <c r="I8073" s="25"/>
      <c r="J8073" s="12">
        <v>90</v>
      </c>
      <c r="K8073" s="12">
        <v>0</v>
      </c>
      <c r="L8073" s="25" t="s">
        <v>12</v>
      </c>
      <c r="M8073" s="10"/>
      <c r="N8073" s="15"/>
      <c r="O8073" s="15"/>
      <c r="P8073" s="4"/>
    </row>
    <row r="8074" spans="1:16" ht="15" customHeight="1" x14ac:dyDescent="0.25">
      <c r="A8074" s="11">
        <f t="shared" si="952"/>
        <v>8071</v>
      </c>
      <c r="B8074" s="29">
        <v>39118</v>
      </c>
      <c r="C8074" s="25">
        <v>22</v>
      </c>
      <c r="D8074" s="12">
        <v>31.2</v>
      </c>
      <c r="E8074" s="25">
        <v>27.5</v>
      </c>
      <c r="F8074" s="35">
        <v>64</v>
      </c>
      <c r="G8074" s="25">
        <v>0</v>
      </c>
      <c r="H8074" s="13">
        <v>5.8</v>
      </c>
      <c r="I8074" s="25"/>
      <c r="J8074" s="12">
        <v>90</v>
      </c>
      <c r="K8074" s="12">
        <v>1</v>
      </c>
      <c r="L8074" s="25" t="s">
        <v>12</v>
      </c>
      <c r="M8074" s="10"/>
      <c r="N8074" s="15"/>
      <c r="O8074" s="15"/>
      <c r="P8074" s="4"/>
    </row>
    <row r="8075" spans="1:16" ht="15" customHeight="1" x14ac:dyDescent="0.25">
      <c r="A8075" s="11">
        <f t="shared" si="952"/>
        <v>8072</v>
      </c>
      <c r="B8075" s="29">
        <v>39119</v>
      </c>
      <c r="C8075" s="25">
        <v>25</v>
      </c>
      <c r="D8075" s="12">
        <v>33.799999999999997</v>
      </c>
      <c r="E8075" s="25">
        <v>27.3</v>
      </c>
      <c r="F8075" s="35">
        <v>68</v>
      </c>
      <c r="G8075" s="25">
        <v>0</v>
      </c>
      <c r="H8075" s="13">
        <v>8</v>
      </c>
      <c r="I8075" s="25"/>
      <c r="J8075" s="12">
        <v>90</v>
      </c>
      <c r="K8075" s="12">
        <v>1</v>
      </c>
      <c r="L8075" s="25" t="s">
        <v>12</v>
      </c>
      <c r="M8075" s="10"/>
      <c r="N8075" s="15"/>
      <c r="O8075" s="15"/>
      <c r="P8075" s="4"/>
    </row>
    <row r="8076" spans="1:16" ht="15" customHeight="1" x14ac:dyDescent="0.25">
      <c r="A8076" s="11">
        <f t="shared" si="952"/>
        <v>8073</v>
      </c>
      <c r="B8076" s="29">
        <v>39120</v>
      </c>
      <c r="C8076" s="25">
        <v>22</v>
      </c>
      <c r="D8076" s="12">
        <v>34.1</v>
      </c>
      <c r="E8076" s="25">
        <v>25.9</v>
      </c>
      <c r="F8076" s="35">
        <v>71</v>
      </c>
      <c r="G8076" s="25">
        <v>0</v>
      </c>
      <c r="H8076" s="13">
        <v>8</v>
      </c>
      <c r="I8076" s="25"/>
      <c r="J8076" s="12">
        <v>90</v>
      </c>
      <c r="K8076" s="12">
        <v>0</v>
      </c>
      <c r="L8076" s="25" t="s">
        <v>12</v>
      </c>
      <c r="M8076" s="10"/>
      <c r="N8076" s="15"/>
      <c r="O8076" s="15"/>
      <c r="P8076" s="4"/>
    </row>
    <row r="8077" spans="1:16" ht="15" customHeight="1" x14ac:dyDescent="0.25">
      <c r="A8077" s="11">
        <f t="shared" si="952"/>
        <v>8074</v>
      </c>
      <c r="B8077" s="29">
        <v>39121</v>
      </c>
      <c r="C8077" s="25">
        <v>21</v>
      </c>
      <c r="D8077" s="12">
        <v>34</v>
      </c>
      <c r="E8077" s="25">
        <v>26.7</v>
      </c>
      <c r="F8077" s="35">
        <v>75</v>
      </c>
      <c r="G8077" s="25">
        <v>0</v>
      </c>
      <c r="H8077" s="13">
        <v>6.1</v>
      </c>
      <c r="I8077" s="25"/>
      <c r="J8077" s="12">
        <v>90</v>
      </c>
      <c r="K8077" s="12">
        <v>0</v>
      </c>
      <c r="L8077" s="25" t="s">
        <v>12</v>
      </c>
      <c r="M8077" s="10"/>
      <c r="N8077" s="15"/>
      <c r="O8077" s="15"/>
      <c r="P8077" s="4"/>
    </row>
    <row r="8078" spans="1:16" ht="15" customHeight="1" x14ac:dyDescent="0.25">
      <c r="A8078" s="11">
        <f t="shared" si="952"/>
        <v>8075</v>
      </c>
      <c r="B8078" s="29">
        <v>39122</v>
      </c>
      <c r="C8078" s="25">
        <v>24</v>
      </c>
      <c r="D8078" s="12">
        <v>33.799999999999997</v>
      </c>
      <c r="E8078" s="25">
        <v>26.7</v>
      </c>
      <c r="F8078" s="35">
        <v>72</v>
      </c>
      <c r="G8078" s="25">
        <v>0</v>
      </c>
      <c r="H8078" s="13">
        <v>8</v>
      </c>
      <c r="I8078" s="25"/>
      <c r="J8078" s="12">
        <v>90</v>
      </c>
      <c r="K8078" s="12">
        <v>0</v>
      </c>
      <c r="L8078" s="25" t="s">
        <v>12</v>
      </c>
      <c r="M8078" s="10"/>
      <c r="N8078" s="15"/>
      <c r="O8078" s="15"/>
      <c r="P8078" s="4"/>
    </row>
    <row r="8079" spans="1:16" ht="15" customHeight="1" x14ac:dyDescent="0.25">
      <c r="A8079" s="11">
        <f t="shared" si="952"/>
        <v>8076</v>
      </c>
      <c r="B8079" s="29">
        <v>39123</v>
      </c>
      <c r="C8079" s="25">
        <v>23</v>
      </c>
      <c r="D8079" s="12">
        <v>33.6</v>
      </c>
      <c r="E8079" s="25">
        <v>25.8</v>
      </c>
      <c r="F8079" s="35">
        <v>72</v>
      </c>
      <c r="G8079" s="25">
        <v>0</v>
      </c>
      <c r="H8079" s="13">
        <v>8</v>
      </c>
      <c r="I8079" s="25"/>
      <c r="J8079" s="12">
        <v>90</v>
      </c>
      <c r="K8079" s="12">
        <v>0</v>
      </c>
      <c r="L8079" s="25" t="s">
        <v>12</v>
      </c>
      <c r="M8079" s="10"/>
      <c r="N8079" s="15"/>
      <c r="O8079" s="15"/>
      <c r="P8079" s="4"/>
    </row>
    <row r="8080" spans="1:16" ht="15" customHeight="1" x14ac:dyDescent="0.25">
      <c r="A8080" s="11">
        <f t="shared" si="952"/>
        <v>8077</v>
      </c>
      <c r="B8080" s="29">
        <v>39124</v>
      </c>
      <c r="C8080" s="25">
        <v>25</v>
      </c>
      <c r="D8080" s="12">
        <v>33.6</v>
      </c>
      <c r="E8080" s="25">
        <v>27.4</v>
      </c>
      <c r="F8080" s="35">
        <v>68</v>
      </c>
      <c r="G8080" s="25">
        <v>0</v>
      </c>
      <c r="H8080" s="13">
        <v>6.5</v>
      </c>
      <c r="I8080" s="25"/>
      <c r="J8080" s="12">
        <v>90</v>
      </c>
      <c r="K8080" s="12">
        <v>0</v>
      </c>
      <c r="L8080" s="25" t="s">
        <v>12</v>
      </c>
      <c r="M8080" s="10"/>
      <c r="N8080" s="15"/>
      <c r="O8080" s="15"/>
      <c r="P8080" s="4"/>
    </row>
    <row r="8081" spans="1:16" ht="15" customHeight="1" x14ac:dyDescent="0.25">
      <c r="A8081" s="11">
        <f t="shared" si="952"/>
        <v>8078</v>
      </c>
      <c r="B8081" s="29">
        <v>39125</v>
      </c>
      <c r="C8081" s="25">
        <v>22</v>
      </c>
      <c r="D8081" s="12">
        <v>33.4</v>
      </c>
      <c r="E8081" s="25">
        <v>26.3</v>
      </c>
      <c r="F8081" s="35">
        <v>83</v>
      </c>
      <c r="G8081" s="25">
        <v>0</v>
      </c>
      <c r="H8081" s="13">
        <v>6.8</v>
      </c>
      <c r="I8081" s="25"/>
      <c r="J8081" s="12">
        <v>0</v>
      </c>
      <c r="K8081" s="12">
        <v>0</v>
      </c>
      <c r="L8081" s="25" t="s">
        <v>11</v>
      </c>
      <c r="M8081" s="10"/>
      <c r="N8081" s="15"/>
      <c r="O8081" s="15"/>
      <c r="P8081" s="4"/>
    </row>
    <row r="8082" spans="1:16" ht="15" customHeight="1" x14ac:dyDescent="0.25">
      <c r="A8082" s="11">
        <f t="shared" si="952"/>
        <v>8079</v>
      </c>
      <c r="B8082" s="29">
        <v>39126</v>
      </c>
      <c r="C8082" s="25">
        <v>22</v>
      </c>
      <c r="D8082" s="12">
        <v>32.4</v>
      </c>
      <c r="E8082" s="25">
        <v>26.1</v>
      </c>
      <c r="F8082" s="35">
        <v>89</v>
      </c>
      <c r="G8082" s="25">
        <v>26</v>
      </c>
      <c r="H8082" s="13">
        <v>3.7</v>
      </c>
      <c r="I8082" s="25"/>
      <c r="J8082" s="12">
        <v>220</v>
      </c>
      <c r="K8082" s="12">
        <v>0</v>
      </c>
      <c r="L8082" s="25" t="s">
        <v>13</v>
      </c>
      <c r="M8082" s="10"/>
      <c r="N8082" s="15"/>
      <c r="O8082" s="15"/>
      <c r="P8082" s="4"/>
    </row>
    <row r="8083" spans="1:16" ht="15" customHeight="1" x14ac:dyDescent="0.25">
      <c r="A8083" s="11">
        <f t="shared" si="952"/>
        <v>8080</v>
      </c>
      <c r="B8083" s="29">
        <v>39127</v>
      </c>
      <c r="C8083" s="25">
        <v>22</v>
      </c>
      <c r="D8083" s="12">
        <v>32.4</v>
      </c>
      <c r="E8083" s="25">
        <v>24.8</v>
      </c>
      <c r="F8083" s="35">
        <v>91</v>
      </c>
      <c r="G8083" s="25">
        <v>0</v>
      </c>
      <c r="H8083" s="13">
        <v>1.9</v>
      </c>
      <c r="I8083" s="25"/>
      <c r="J8083" s="12">
        <v>90</v>
      </c>
      <c r="K8083" s="12">
        <v>0</v>
      </c>
      <c r="L8083" s="25" t="s">
        <v>12</v>
      </c>
      <c r="M8083" s="10"/>
      <c r="N8083" s="15"/>
      <c r="O8083" s="15"/>
      <c r="P8083" s="4"/>
    </row>
    <row r="8084" spans="1:16" ht="15" customHeight="1" x14ac:dyDescent="0.25">
      <c r="A8084" s="11">
        <f t="shared" si="952"/>
        <v>8081</v>
      </c>
      <c r="B8084" s="29">
        <v>39128</v>
      </c>
      <c r="C8084" s="25">
        <v>22</v>
      </c>
      <c r="D8084" s="12">
        <v>30.6</v>
      </c>
      <c r="E8084" s="25">
        <v>24.7</v>
      </c>
      <c r="F8084" s="35">
        <v>89</v>
      </c>
      <c r="G8084" s="25">
        <v>24</v>
      </c>
      <c r="H8084" s="13">
        <v>5.7</v>
      </c>
      <c r="I8084" s="25"/>
      <c r="J8084" s="12">
        <v>0</v>
      </c>
      <c r="K8084" s="12">
        <v>0</v>
      </c>
      <c r="L8084" s="25" t="s">
        <v>11</v>
      </c>
      <c r="M8084" s="10"/>
      <c r="N8084" s="15"/>
      <c r="O8084" s="15"/>
      <c r="P8084" s="4"/>
    </row>
    <row r="8085" spans="1:16" ht="15" customHeight="1" x14ac:dyDescent="0.25">
      <c r="A8085" s="11">
        <f t="shared" si="952"/>
        <v>8082</v>
      </c>
      <c r="B8085" s="29">
        <v>39129</v>
      </c>
      <c r="C8085" s="25">
        <v>23</v>
      </c>
      <c r="D8085" s="12">
        <v>30.1</v>
      </c>
      <c r="E8085" s="25">
        <v>26</v>
      </c>
      <c r="F8085" s="35">
        <v>91</v>
      </c>
      <c r="G8085" s="25">
        <v>4.4000000000000004</v>
      </c>
      <c r="H8085" s="13">
        <v>0.6</v>
      </c>
      <c r="I8085" s="25"/>
      <c r="J8085" s="12">
        <v>270</v>
      </c>
      <c r="K8085" s="12">
        <v>0</v>
      </c>
      <c r="L8085" s="25" t="s">
        <v>15</v>
      </c>
      <c r="M8085" s="10"/>
      <c r="N8085" s="15"/>
      <c r="O8085" s="15"/>
      <c r="P8085" s="4"/>
    </row>
    <row r="8086" spans="1:16" ht="15" customHeight="1" x14ac:dyDescent="0.25">
      <c r="A8086" s="11">
        <f t="shared" si="952"/>
        <v>8083</v>
      </c>
      <c r="B8086" s="29">
        <v>39130</v>
      </c>
      <c r="C8086" s="25">
        <v>23</v>
      </c>
      <c r="D8086" s="12">
        <v>32</v>
      </c>
      <c r="E8086" s="25">
        <v>26.2</v>
      </c>
      <c r="F8086" s="35">
        <v>84</v>
      </c>
      <c r="G8086" s="25">
        <v>2.9</v>
      </c>
      <c r="H8086" s="13">
        <v>1.5</v>
      </c>
      <c r="I8086" s="25"/>
      <c r="J8086" s="12">
        <v>210</v>
      </c>
      <c r="K8086" s="12">
        <v>0</v>
      </c>
      <c r="L8086" s="25" t="s">
        <v>13</v>
      </c>
      <c r="M8086" s="10"/>
      <c r="N8086" s="15"/>
      <c r="O8086" s="15"/>
      <c r="P8086" s="4"/>
    </row>
    <row r="8087" spans="1:16" ht="15" customHeight="1" x14ac:dyDescent="0.25">
      <c r="A8087" s="11">
        <f t="shared" si="952"/>
        <v>8084</v>
      </c>
      <c r="B8087" s="29">
        <v>39131</v>
      </c>
      <c r="C8087" s="25">
        <v>23</v>
      </c>
      <c r="D8087" s="12">
        <v>29.8</v>
      </c>
      <c r="E8087" s="25">
        <v>25.3</v>
      </c>
      <c r="F8087" s="35">
        <v>91</v>
      </c>
      <c r="G8087" s="25">
        <v>32.5</v>
      </c>
      <c r="H8087" s="13">
        <v>1.5</v>
      </c>
      <c r="I8087" s="25"/>
      <c r="J8087" s="12">
        <v>0</v>
      </c>
      <c r="K8087" s="12">
        <v>0</v>
      </c>
      <c r="L8087" s="25" t="s">
        <v>11</v>
      </c>
      <c r="M8087" s="10"/>
      <c r="N8087" s="15"/>
      <c r="O8087" s="15"/>
      <c r="P8087" s="4"/>
    </row>
    <row r="8088" spans="1:16" ht="15" customHeight="1" x14ac:dyDescent="0.25">
      <c r="A8088" s="11">
        <f t="shared" si="952"/>
        <v>8085</v>
      </c>
      <c r="B8088" s="29">
        <v>39132</v>
      </c>
      <c r="C8088" s="25">
        <v>20</v>
      </c>
      <c r="D8088" s="12">
        <v>29.8</v>
      </c>
      <c r="E8088" s="25">
        <v>24.4</v>
      </c>
      <c r="F8088" s="35">
        <v>91</v>
      </c>
      <c r="G8088" s="25">
        <v>61.5</v>
      </c>
      <c r="H8088" s="13">
        <v>0</v>
      </c>
      <c r="I8088" s="25"/>
      <c r="J8088" s="12">
        <v>0</v>
      </c>
      <c r="K8088" s="12">
        <v>0</v>
      </c>
      <c r="L8088" s="25" t="s">
        <v>11</v>
      </c>
      <c r="M8088" s="10"/>
      <c r="N8088" s="15"/>
      <c r="O8088" s="15"/>
      <c r="P8088" s="4"/>
    </row>
    <row r="8089" spans="1:16" ht="15" customHeight="1" x14ac:dyDescent="0.25">
      <c r="A8089" s="11">
        <f t="shared" si="952"/>
        <v>8086</v>
      </c>
      <c r="B8089" s="29">
        <v>39133</v>
      </c>
      <c r="C8089" s="25">
        <v>20</v>
      </c>
      <c r="D8089" s="12">
        <v>31.8</v>
      </c>
      <c r="E8089" s="25">
        <v>24.8</v>
      </c>
      <c r="F8089" s="35">
        <v>87</v>
      </c>
      <c r="G8089" s="25">
        <v>3</v>
      </c>
      <c r="H8089" s="13">
        <v>4.7</v>
      </c>
      <c r="I8089" s="25">
        <v>6</v>
      </c>
      <c r="J8089" s="12">
        <v>230</v>
      </c>
      <c r="K8089" s="12">
        <v>0</v>
      </c>
      <c r="L8089" s="25" t="s">
        <v>13</v>
      </c>
      <c r="M8089" s="10"/>
      <c r="N8089" s="15"/>
      <c r="O8089" s="15"/>
      <c r="P8089" s="4"/>
    </row>
    <row r="8090" spans="1:16" ht="15" customHeight="1" x14ac:dyDescent="0.25">
      <c r="A8090" s="11">
        <f t="shared" si="952"/>
        <v>8087</v>
      </c>
      <c r="B8090" s="29">
        <v>39134</v>
      </c>
      <c r="C8090" s="25">
        <v>21</v>
      </c>
      <c r="D8090" s="12">
        <v>32.200000000000003</v>
      </c>
      <c r="E8090" s="25">
        <v>24.5</v>
      </c>
      <c r="F8090" s="35">
        <v>78</v>
      </c>
      <c r="G8090" s="25">
        <v>2.2000000000000002</v>
      </c>
      <c r="H8090" s="13">
        <v>3.8</v>
      </c>
      <c r="I8090" s="25"/>
      <c r="J8090" s="12">
        <v>220</v>
      </c>
      <c r="K8090" s="12">
        <v>0</v>
      </c>
      <c r="L8090" s="25" t="s">
        <v>13</v>
      </c>
      <c r="M8090" s="10"/>
      <c r="N8090" s="15"/>
      <c r="O8090" s="15"/>
      <c r="P8090" s="4"/>
    </row>
    <row r="8091" spans="1:16" ht="15" customHeight="1" x14ac:dyDescent="0.25">
      <c r="A8091" s="11">
        <f t="shared" si="952"/>
        <v>8088</v>
      </c>
      <c r="B8091" s="29">
        <v>39135</v>
      </c>
      <c r="C8091" s="25">
        <v>20</v>
      </c>
      <c r="D8091" s="12">
        <v>32</v>
      </c>
      <c r="E8091" s="25">
        <v>23.9</v>
      </c>
      <c r="F8091" s="35">
        <v>82</v>
      </c>
      <c r="G8091" s="25">
        <v>3</v>
      </c>
      <c r="H8091" s="13">
        <v>7.7</v>
      </c>
      <c r="I8091" s="25"/>
      <c r="J8091" s="12">
        <v>0</v>
      </c>
      <c r="K8091" s="12">
        <v>0</v>
      </c>
      <c r="L8091" s="25" t="s">
        <v>11</v>
      </c>
      <c r="M8091" s="10"/>
      <c r="N8091" s="15"/>
      <c r="O8091" s="15"/>
      <c r="P8091" s="4"/>
    </row>
    <row r="8092" spans="1:16" ht="15" customHeight="1" x14ac:dyDescent="0.25">
      <c r="A8092" s="11">
        <f t="shared" si="952"/>
        <v>8089</v>
      </c>
      <c r="B8092" s="29">
        <v>39136</v>
      </c>
      <c r="C8092" s="25">
        <v>20</v>
      </c>
      <c r="D8092" s="12">
        <v>32.4</v>
      </c>
      <c r="E8092" s="25">
        <v>24</v>
      </c>
      <c r="F8092" s="35">
        <v>82</v>
      </c>
      <c r="G8092" s="25">
        <v>4</v>
      </c>
      <c r="H8092" s="13">
        <v>3.7</v>
      </c>
      <c r="I8092" s="25"/>
      <c r="J8092" s="12">
        <v>250</v>
      </c>
      <c r="K8092" s="12">
        <v>0</v>
      </c>
      <c r="L8092" s="25" t="s">
        <v>15</v>
      </c>
      <c r="M8092" s="10"/>
      <c r="N8092" s="15"/>
      <c r="O8092" s="15"/>
      <c r="P8092" s="4"/>
    </row>
    <row r="8093" spans="1:16" ht="15" customHeight="1" x14ac:dyDescent="0.25">
      <c r="A8093" s="11">
        <f t="shared" si="952"/>
        <v>8090</v>
      </c>
      <c r="B8093" s="29">
        <v>39137</v>
      </c>
      <c r="C8093" s="25">
        <v>20</v>
      </c>
      <c r="D8093" s="12">
        <v>33.200000000000003</v>
      </c>
      <c r="E8093" s="25">
        <v>25.3</v>
      </c>
      <c r="F8093" s="35">
        <v>86</v>
      </c>
      <c r="G8093" s="25">
        <v>0</v>
      </c>
      <c r="H8093" s="13">
        <v>5</v>
      </c>
      <c r="I8093" s="25"/>
      <c r="J8093" s="12">
        <v>90</v>
      </c>
      <c r="K8093" s="12">
        <v>0</v>
      </c>
      <c r="L8093" s="25" t="s">
        <v>12</v>
      </c>
      <c r="M8093" s="10"/>
      <c r="N8093" s="15"/>
      <c r="O8093" s="15"/>
      <c r="P8093" s="4"/>
    </row>
    <row r="8094" spans="1:16" ht="15" customHeight="1" x14ac:dyDescent="0.25">
      <c r="A8094" s="11">
        <f t="shared" si="952"/>
        <v>8091</v>
      </c>
      <c r="B8094" s="29">
        <v>39138</v>
      </c>
      <c r="C8094" s="25">
        <v>22</v>
      </c>
      <c r="D8094" s="12">
        <v>33</v>
      </c>
      <c r="E8094" s="25">
        <v>25.5</v>
      </c>
      <c r="F8094" s="35">
        <v>84</v>
      </c>
      <c r="G8094" s="25">
        <v>8</v>
      </c>
      <c r="H8094" s="13">
        <v>5.2</v>
      </c>
      <c r="I8094" s="25"/>
      <c r="J8094" s="12">
        <v>90</v>
      </c>
      <c r="K8094" s="12">
        <v>0</v>
      </c>
      <c r="L8094" s="25" t="s">
        <v>12</v>
      </c>
      <c r="M8094" s="10"/>
      <c r="N8094" s="15"/>
      <c r="O8094" s="15"/>
      <c r="P8094" s="4"/>
    </row>
    <row r="8095" spans="1:16" ht="15" customHeight="1" x14ac:dyDescent="0.25">
      <c r="A8095" s="11">
        <f t="shared" si="952"/>
        <v>8092</v>
      </c>
      <c r="B8095" s="29">
        <v>39139</v>
      </c>
      <c r="C8095" s="25">
        <v>23</v>
      </c>
      <c r="D8095" s="12">
        <v>33</v>
      </c>
      <c r="E8095" s="25">
        <v>25.9</v>
      </c>
      <c r="F8095" s="35">
        <v>86</v>
      </c>
      <c r="G8095" s="25">
        <v>5.2</v>
      </c>
      <c r="H8095" s="13">
        <v>0.5</v>
      </c>
      <c r="I8095" s="25"/>
      <c r="J8095" s="12">
        <v>230</v>
      </c>
      <c r="K8095" s="12">
        <v>0</v>
      </c>
      <c r="L8095" s="25" t="s">
        <v>13</v>
      </c>
      <c r="M8095" s="10"/>
      <c r="N8095" s="15"/>
      <c r="O8095" s="15"/>
      <c r="P8095" s="4"/>
    </row>
    <row r="8096" spans="1:16" ht="15" customHeight="1" x14ac:dyDescent="0.25">
      <c r="A8096" s="11">
        <f t="shared" si="952"/>
        <v>8093</v>
      </c>
      <c r="B8096" s="29">
        <v>39140</v>
      </c>
      <c r="C8096" s="25">
        <v>23</v>
      </c>
      <c r="D8096" s="12">
        <v>31</v>
      </c>
      <c r="E8096" s="25">
        <v>24.4</v>
      </c>
      <c r="F8096" s="35">
        <v>84</v>
      </c>
      <c r="G8096" s="25">
        <v>6</v>
      </c>
      <c r="H8096" s="13">
        <v>1.6</v>
      </c>
      <c r="I8096" s="25"/>
      <c r="J8096" s="12">
        <v>230</v>
      </c>
      <c r="K8096" s="12">
        <v>0</v>
      </c>
      <c r="L8096" s="25" t="s">
        <v>13</v>
      </c>
      <c r="M8096" s="10"/>
      <c r="N8096" s="15"/>
      <c r="O8096" s="15"/>
      <c r="P8096" s="4"/>
    </row>
    <row r="8097" spans="1:16" ht="15" customHeight="1" x14ac:dyDescent="0.25">
      <c r="A8097" s="11">
        <f t="shared" si="952"/>
        <v>8094</v>
      </c>
      <c r="B8097" s="29">
        <v>39141</v>
      </c>
      <c r="C8097" s="25">
        <v>22</v>
      </c>
      <c r="D8097" s="12">
        <v>29.6</v>
      </c>
      <c r="E8097" s="25">
        <v>24.5</v>
      </c>
      <c r="F8097" s="35">
        <v>91</v>
      </c>
      <c r="G8097" s="25">
        <v>6.3</v>
      </c>
      <c r="H8097" s="13">
        <v>0.4</v>
      </c>
      <c r="I8097" s="25"/>
      <c r="J8097" s="12">
        <v>0</v>
      </c>
      <c r="K8097" s="12">
        <v>0</v>
      </c>
      <c r="L8097" s="25" t="s">
        <v>11</v>
      </c>
      <c r="M8097" s="10"/>
      <c r="N8097" s="15"/>
      <c r="O8097" s="15"/>
      <c r="P8097" s="4"/>
    </row>
    <row r="8098" spans="1:16" ht="15" customHeight="1" x14ac:dyDescent="0.25">
      <c r="A8098" s="11">
        <f t="shared" si="952"/>
        <v>8095</v>
      </c>
      <c r="B8098" s="29">
        <v>39142</v>
      </c>
      <c r="C8098" s="25">
        <v>22</v>
      </c>
      <c r="D8098" s="12">
        <v>30</v>
      </c>
      <c r="E8098" s="25">
        <v>24.7</v>
      </c>
      <c r="F8098" s="35">
        <v>86</v>
      </c>
      <c r="G8098" s="25">
        <v>49</v>
      </c>
      <c r="H8098" s="13">
        <v>0.3</v>
      </c>
      <c r="I8098" s="25"/>
      <c r="J8098" s="12">
        <v>240</v>
      </c>
      <c r="K8098" s="12">
        <v>0</v>
      </c>
      <c r="L8098" s="25" t="s">
        <v>13</v>
      </c>
      <c r="M8098" s="10"/>
      <c r="N8098" s="15"/>
      <c r="O8098" s="15"/>
      <c r="P8098" s="4"/>
    </row>
    <row r="8099" spans="1:16" ht="15" customHeight="1" x14ac:dyDescent="0.25">
      <c r="A8099" s="11">
        <f t="shared" si="952"/>
        <v>8096</v>
      </c>
      <c r="B8099" s="29">
        <v>39143</v>
      </c>
      <c r="C8099" s="25">
        <v>22</v>
      </c>
      <c r="D8099" s="12">
        <v>32.6</v>
      </c>
      <c r="E8099" s="25">
        <v>25</v>
      </c>
      <c r="F8099" s="35">
        <v>79</v>
      </c>
      <c r="G8099" s="25">
        <v>2</v>
      </c>
      <c r="H8099" s="13">
        <v>6.7</v>
      </c>
      <c r="I8099" s="25"/>
      <c r="J8099" s="12">
        <v>0</v>
      </c>
      <c r="K8099" s="12">
        <v>0</v>
      </c>
      <c r="L8099" s="25" t="s">
        <v>11</v>
      </c>
      <c r="M8099" s="10"/>
      <c r="N8099" s="15"/>
      <c r="O8099" s="15"/>
      <c r="P8099" s="4"/>
    </row>
    <row r="8100" spans="1:16" ht="15" customHeight="1" x14ac:dyDescent="0.25">
      <c r="A8100" s="11">
        <f t="shared" si="952"/>
        <v>8097</v>
      </c>
      <c r="B8100" s="29">
        <v>39144</v>
      </c>
      <c r="C8100" s="25">
        <v>21</v>
      </c>
      <c r="D8100" s="12">
        <v>32.200000000000003</v>
      </c>
      <c r="E8100" s="25">
        <v>24.4</v>
      </c>
      <c r="F8100" s="35">
        <v>84</v>
      </c>
      <c r="G8100" s="25">
        <v>0</v>
      </c>
      <c r="H8100" s="13">
        <v>3.4</v>
      </c>
      <c r="I8100" s="25"/>
      <c r="J8100" s="12">
        <v>230</v>
      </c>
      <c r="K8100" s="12">
        <v>0</v>
      </c>
      <c r="L8100" s="25" t="s">
        <v>13</v>
      </c>
      <c r="M8100" s="10"/>
      <c r="N8100" s="15"/>
      <c r="O8100" s="15"/>
      <c r="P8100" s="4"/>
    </row>
    <row r="8101" spans="1:16" ht="15" customHeight="1" x14ac:dyDescent="0.25">
      <c r="A8101" s="11">
        <f t="shared" si="952"/>
        <v>8098</v>
      </c>
      <c r="B8101" s="29">
        <v>39145</v>
      </c>
      <c r="C8101" s="25">
        <v>23</v>
      </c>
      <c r="D8101" s="12">
        <v>32.700000000000003</v>
      </c>
      <c r="E8101" s="25">
        <v>26.3</v>
      </c>
      <c r="F8101" s="35">
        <v>81</v>
      </c>
      <c r="G8101" s="25">
        <v>0</v>
      </c>
      <c r="H8101" s="13">
        <v>6.7</v>
      </c>
      <c r="I8101" s="25"/>
      <c r="J8101" s="12">
        <v>240</v>
      </c>
      <c r="K8101" s="12">
        <v>0</v>
      </c>
      <c r="L8101" s="25" t="s">
        <v>13</v>
      </c>
      <c r="M8101" s="10"/>
      <c r="N8101" s="15"/>
      <c r="O8101" s="15"/>
      <c r="P8101" s="4"/>
    </row>
    <row r="8102" spans="1:16" ht="15" customHeight="1" x14ac:dyDescent="0.25">
      <c r="A8102" s="11">
        <f t="shared" si="952"/>
        <v>8099</v>
      </c>
      <c r="B8102" s="29">
        <v>39146</v>
      </c>
      <c r="C8102" s="25">
        <v>22</v>
      </c>
      <c r="D8102" s="12">
        <v>31.8</v>
      </c>
      <c r="E8102" s="25">
        <v>25.4</v>
      </c>
      <c r="F8102" s="35">
        <v>84</v>
      </c>
      <c r="G8102" s="25">
        <v>0</v>
      </c>
      <c r="H8102" s="13">
        <v>1.7</v>
      </c>
      <c r="I8102" s="25"/>
      <c r="J8102" s="12">
        <v>240</v>
      </c>
      <c r="K8102" s="12">
        <v>0</v>
      </c>
      <c r="L8102" s="25" t="s">
        <v>13</v>
      </c>
      <c r="M8102" s="10"/>
      <c r="N8102" s="15"/>
      <c r="O8102" s="15"/>
      <c r="P8102" s="4"/>
    </row>
    <row r="8103" spans="1:16" ht="15" customHeight="1" x14ac:dyDescent="0.25">
      <c r="A8103" s="11">
        <f t="shared" si="952"/>
        <v>8100</v>
      </c>
      <c r="B8103" s="29">
        <v>39147</v>
      </c>
      <c r="C8103" s="25">
        <v>21</v>
      </c>
      <c r="D8103" s="12">
        <v>32</v>
      </c>
      <c r="E8103" s="25">
        <v>25.8</v>
      </c>
      <c r="F8103" s="35">
        <v>83</v>
      </c>
      <c r="G8103" s="25">
        <v>0</v>
      </c>
      <c r="H8103" s="13">
        <v>2.2999999999999998</v>
      </c>
      <c r="I8103" s="25"/>
      <c r="J8103" s="12">
        <v>240</v>
      </c>
      <c r="K8103" s="12">
        <v>0</v>
      </c>
      <c r="L8103" s="25" t="s">
        <v>13</v>
      </c>
      <c r="M8103" s="10"/>
      <c r="N8103" s="15"/>
      <c r="O8103" s="15"/>
      <c r="P8103" s="4"/>
    </row>
    <row r="8104" spans="1:16" ht="15" customHeight="1" x14ac:dyDescent="0.25">
      <c r="A8104" s="11">
        <f t="shared" si="952"/>
        <v>8101</v>
      </c>
      <c r="B8104" s="29">
        <v>39148</v>
      </c>
      <c r="C8104" s="25">
        <v>21</v>
      </c>
      <c r="D8104" s="12">
        <v>32.200000000000003</v>
      </c>
      <c r="E8104" s="25">
        <v>26.1</v>
      </c>
      <c r="F8104" s="35">
        <v>81</v>
      </c>
      <c r="G8104" s="25">
        <v>0</v>
      </c>
      <c r="H8104" s="13">
        <v>4.5</v>
      </c>
      <c r="I8104" s="25"/>
      <c r="J8104" s="12">
        <v>230</v>
      </c>
      <c r="K8104" s="12">
        <v>0</v>
      </c>
      <c r="L8104" s="25" t="s">
        <v>13</v>
      </c>
      <c r="M8104" s="10"/>
      <c r="N8104" s="15"/>
      <c r="O8104" s="15"/>
      <c r="P8104" s="4"/>
    </row>
    <row r="8105" spans="1:16" ht="15" customHeight="1" x14ac:dyDescent="0.25">
      <c r="A8105" s="11">
        <f t="shared" si="952"/>
        <v>8102</v>
      </c>
      <c r="B8105" s="29">
        <v>39149</v>
      </c>
      <c r="C8105" s="25">
        <v>22</v>
      </c>
      <c r="D8105" s="12">
        <v>32.4</v>
      </c>
      <c r="E8105" s="25">
        <v>26.1</v>
      </c>
      <c r="F8105" s="35">
        <v>82</v>
      </c>
      <c r="G8105" s="25">
        <v>0</v>
      </c>
      <c r="H8105" s="13">
        <v>4.9000000000000004</v>
      </c>
      <c r="I8105" s="25"/>
      <c r="J8105" s="12">
        <v>0</v>
      </c>
      <c r="K8105" s="12">
        <v>0</v>
      </c>
      <c r="L8105" s="25" t="s">
        <v>11</v>
      </c>
      <c r="M8105" s="10"/>
      <c r="N8105" s="15"/>
      <c r="O8105" s="15"/>
      <c r="P8105" s="4"/>
    </row>
    <row r="8106" spans="1:16" ht="15" customHeight="1" x14ac:dyDescent="0.25">
      <c r="A8106" s="11">
        <f t="shared" si="952"/>
        <v>8103</v>
      </c>
      <c r="B8106" s="29">
        <v>39150</v>
      </c>
      <c r="C8106" s="25">
        <v>22</v>
      </c>
      <c r="D8106" s="12">
        <v>33.6</v>
      </c>
      <c r="E8106" s="25">
        <v>26</v>
      </c>
      <c r="F8106" s="35">
        <v>78</v>
      </c>
      <c r="G8106" s="25">
        <v>6</v>
      </c>
      <c r="H8106" s="13">
        <v>5.2</v>
      </c>
      <c r="I8106" s="25"/>
      <c r="J8106" s="12">
        <v>0</v>
      </c>
      <c r="K8106" s="12">
        <v>3</v>
      </c>
      <c r="L8106" s="25" t="s">
        <v>11</v>
      </c>
      <c r="M8106" s="10"/>
      <c r="N8106" s="15"/>
      <c r="O8106" s="15"/>
      <c r="P8106" s="4"/>
    </row>
    <row r="8107" spans="1:16" ht="15" customHeight="1" x14ac:dyDescent="0.25">
      <c r="A8107" s="11">
        <f t="shared" si="952"/>
        <v>8104</v>
      </c>
      <c r="B8107" s="29">
        <v>39151</v>
      </c>
      <c r="C8107" s="25">
        <v>22</v>
      </c>
      <c r="D8107" s="12">
        <v>33.799999999999997</v>
      </c>
      <c r="E8107" s="25">
        <v>25.7</v>
      </c>
      <c r="F8107" s="35">
        <v>85</v>
      </c>
      <c r="G8107" s="25">
        <v>0</v>
      </c>
      <c r="H8107" s="13">
        <v>2.8</v>
      </c>
      <c r="I8107" s="25"/>
      <c r="J8107" s="12">
        <v>230</v>
      </c>
      <c r="K8107" s="12">
        <v>0</v>
      </c>
      <c r="L8107" s="25" t="s">
        <v>13</v>
      </c>
      <c r="M8107" s="10"/>
      <c r="N8107" s="15"/>
      <c r="O8107" s="15"/>
      <c r="P8107" s="4"/>
    </row>
    <row r="8108" spans="1:16" ht="15" customHeight="1" x14ac:dyDescent="0.25">
      <c r="A8108" s="11">
        <f t="shared" si="952"/>
        <v>8105</v>
      </c>
      <c r="B8108" s="29">
        <v>39152</v>
      </c>
      <c r="C8108" s="25">
        <v>22</v>
      </c>
      <c r="D8108" s="12">
        <v>33.6</v>
      </c>
      <c r="E8108" s="25">
        <v>25.2</v>
      </c>
      <c r="F8108" s="35">
        <v>80</v>
      </c>
      <c r="G8108" s="25">
        <v>9</v>
      </c>
      <c r="H8108" s="13">
        <v>4</v>
      </c>
      <c r="I8108" s="25"/>
      <c r="J8108" s="12">
        <v>230</v>
      </c>
      <c r="K8108" s="12">
        <v>0</v>
      </c>
      <c r="L8108" s="25" t="s">
        <v>13</v>
      </c>
      <c r="M8108" s="10"/>
      <c r="N8108" s="15"/>
      <c r="O8108" s="15"/>
      <c r="P8108" s="4"/>
    </row>
    <row r="8109" spans="1:16" ht="15" customHeight="1" x14ac:dyDescent="0.25">
      <c r="A8109" s="11">
        <f t="shared" si="952"/>
        <v>8106</v>
      </c>
      <c r="B8109" s="29">
        <v>39153</v>
      </c>
      <c r="C8109" s="25">
        <v>22</v>
      </c>
      <c r="D8109" s="12">
        <v>31.2</v>
      </c>
      <c r="E8109" s="25">
        <v>25.3</v>
      </c>
      <c r="F8109" s="35">
        <v>90</v>
      </c>
      <c r="G8109" s="25">
        <v>6.2</v>
      </c>
      <c r="H8109" s="13">
        <v>1.7</v>
      </c>
      <c r="I8109" s="25"/>
      <c r="J8109" s="12">
        <v>0</v>
      </c>
      <c r="K8109" s="12">
        <v>0</v>
      </c>
      <c r="L8109" s="25" t="s">
        <v>11</v>
      </c>
      <c r="M8109" s="10"/>
      <c r="N8109" s="15"/>
      <c r="O8109" s="15"/>
      <c r="P8109" s="4"/>
    </row>
    <row r="8110" spans="1:16" ht="15" customHeight="1" x14ac:dyDescent="0.25">
      <c r="A8110" s="11">
        <f t="shared" si="952"/>
        <v>8107</v>
      </c>
      <c r="B8110" s="29">
        <v>39154</v>
      </c>
      <c r="C8110" s="25">
        <v>22</v>
      </c>
      <c r="D8110" s="12">
        <v>29.2</v>
      </c>
      <c r="E8110" s="25">
        <v>24.9</v>
      </c>
      <c r="F8110" s="35">
        <v>91</v>
      </c>
      <c r="G8110" s="25">
        <v>2</v>
      </c>
      <c r="H8110" s="13">
        <v>0</v>
      </c>
      <c r="I8110" s="25"/>
      <c r="J8110" s="12">
        <v>0</v>
      </c>
      <c r="K8110" s="12">
        <v>0</v>
      </c>
      <c r="L8110" s="25" t="s">
        <v>11</v>
      </c>
      <c r="M8110" s="10"/>
      <c r="N8110" s="15"/>
      <c r="O8110" s="15"/>
      <c r="P8110" s="4"/>
    </row>
    <row r="8111" spans="1:16" ht="15" customHeight="1" x14ac:dyDescent="0.25">
      <c r="A8111" s="11">
        <f t="shared" si="952"/>
        <v>8108</v>
      </c>
      <c r="B8111" s="29">
        <v>39155</v>
      </c>
      <c r="C8111" s="25">
        <v>23</v>
      </c>
      <c r="D8111" s="12">
        <v>31.2</v>
      </c>
      <c r="E8111" s="25">
        <v>24.8</v>
      </c>
      <c r="F8111" s="35">
        <v>93</v>
      </c>
      <c r="G8111" s="25">
        <v>56.4</v>
      </c>
      <c r="H8111" s="13">
        <v>2.6</v>
      </c>
      <c r="I8111" s="25"/>
      <c r="J8111" s="12">
        <v>230</v>
      </c>
      <c r="K8111" s="12">
        <v>0</v>
      </c>
      <c r="L8111" s="25" t="s">
        <v>13</v>
      </c>
      <c r="M8111" s="10"/>
      <c r="N8111" s="15"/>
      <c r="O8111" s="15"/>
      <c r="P8111" s="4"/>
    </row>
    <row r="8112" spans="1:16" ht="15" customHeight="1" x14ac:dyDescent="0.25">
      <c r="A8112" s="11">
        <f t="shared" si="952"/>
        <v>8109</v>
      </c>
      <c r="B8112" s="29">
        <v>39156</v>
      </c>
      <c r="C8112" s="25">
        <v>22</v>
      </c>
      <c r="D8112" s="12">
        <v>29.2</v>
      </c>
      <c r="E8112" s="25">
        <v>24.7</v>
      </c>
      <c r="F8112" s="35">
        <v>90</v>
      </c>
      <c r="G8112" s="25">
        <v>66.8</v>
      </c>
      <c r="H8112" s="13">
        <v>0.9</v>
      </c>
      <c r="I8112" s="25"/>
      <c r="J8112" s="12">
        <v>0</v>
      </c>
      <c r="K8112" s="12">
        <v>0</v>
      </c>
      <c r="L8112" s="25" t="s">
        <v>11</v>
      </c>
      <c r="M8112" s="10"/>
      <c r="N8112" s="15"/>
      <c r="O8112" s="15"/>
      <c r="P8112" s="4"/>
    </row>
    <row r="8113" spans="1:16" ht="15" customHeight="1" x14ac:dyDescent="0.25">
      <c r="A8113" s="11">
        <f t="shared" si="952"/>
        <v>8110</v>
      </c>
      <c r="B8113" s="29">
        <v>39157</v>
      </c>
      <c r="C8113" s="25">
        <v>23</v>
      </c>
      <c r="D8113" s="12">
        <v>31.6</v>
      </c>
      <c r="E8113" s="25">
        <v>25.9</v>
      </c>
      <c r="F8113" s="35">
        <v>86</v>
      </c>
      <c r="G8113" s="25">
        <v>3</v>
      </c>
      <c r="H8113" s="13">
        <v>1.3</v>
      </c>
      <c r="I8113" s="25"/>
      <c r="J8113" s="12">
        <v>210</v>
      </c>
      <c r="K8113" s="12">
        <v>0</v>
      </c>
      <c r="L8113" s="25" t="s">
        <v>13</v>
      </c>
      <c r="M8113" s="10"/>
      <c r="N8113" s="15"/>
      <c r="O8113" s="15"/>
      <c r="P8113" s="4"/>
    </row>
    <row r="8114" spans="1:16" ht="15" customHeight="1" x14ac:dyDescent="0.25">
      <c r="A8114" s="11">
        <f t="shared" si="952"/>
        <v>8111</v>
      </c>
      <c r="B8114" s="29">
        <v>39158</v>
      </c>
      <c r="C8114" s="25">
        <v>23</v>
      </c>
      <c r="D8114" s="12">
        <v>32.200000000000003</v>
      </c>
      <c r="E8114" s="25">
        <v>25.8</v>
      </c>
      <c r="F8114" s="35">
        <v>85</v>
      </c>
      <c r="G8114" s="25">
        <v>1.5</v>
      </c>
      <c r="H8114" s="13">
        <v>2.2999999999999998</v>
      </c>
      <c r="I8114" s="25"/>
      <c r="J8114" s="12">
        <v>230</v>
      </c>
      <c r="K8114" s="12">
        <v>0</v>
      </c>
      <c r="L8114" s="25" t="s">
        <v>13</v>
      </c>
      <c r="M8114" s="10"/>
      <c r="N8114" s="15"/>
      <c r="O8114" s="15"/>
      <c r="P8114" s="4"/>
    </row>
    <row r="8115" spans="1:16" ht="15" customHeight="1" x14ac:dyDescent="0.25">
      <c r="A8115" s="11">
        <f t="shared" si="952"/>
        <v>8112</v>
      </c>
      <c r="B8115" s="29">
        <v>39159</v>
      </c>
      <c r="C8115" s="25">
        <v>22</v>
      </c>
      <c r="D8115" s="12">
        <v>32.200000000000003</v>
      </c>
      <c r="E8115" s="25">
        <v>26</v>
      </c>
      <c r="F8115" s="35">
        <v>90</v>
      </c>
      <c r="G8115" s="25">
        <v>0</v>
      </c>
      <c r="H8115" s="13">
        <v>4.3</v>
      </c>
      <c r="I8115" s="25"/>
      <c r="J8115" s="12">
        <v>230</v>
      </c>
      <c r="K8115" s="12">
        <v>0</v>
      </c>
      <c r="L8115" s="25" t="s">
        <v>13</v>
      </c>
      <c r="M8115" s="10"/>
      <c r="N8115" s="15"/>
      <c r="O8115" s="15"/>
      <c r="P8115" s="4"/>
    </row>
    <row r="8116" spans="1:16" ht="15" customHeight="1" x14ac:dyDescent="0.25">
      <c r="A8116" s="11">
        <f t="shared" si="952"/>
        <v>8113</v>
      </c>
      <c r="B8116" s="29">
        <v>39160</v>
      </c>
      <c r="C8116" s="25">
        <v>23</v>
      </c>
      <c r="D8116" s="12">
        <v>31.8</v>
      </c>
      <c r="E8116" s="25">
        <v>26.6</v>
      </c>
      <c r="F8116" s="35">
        <v>82</v>
      </c>
      <c r="G8116" s="25">
        <v>42.6</v>
      </c>
      <c r="H8116" s="13">
        <v>4.4000000000000004</v>
      </c>
      <c r="I8116" s="25"/>
      <c r="J8116" s="12">
        <v>230</v>
      </c>
      <c r="K8116" s="12">
        <v>0</v>
      </c>
      <c r="L8116" s="25" t="s">
        <v>13</v>
      </c>
      <c r="M8116" s="10"/>
      <c r="N8116" s="15"/>
      <c r="O8116" s="15"/>
      <c r="P8116" s="4"/>
    </row>
    <row r="8117" spans="1:16" ht="15" customHeight="1" x14ac:dyDescent="0.25">
      <c r="A8117" s="11">
        <f t="shared" si="952"/>
        <v>8114</v>
      </c>
      <c r="B8117" s="29">
        <v>39161</v>
      </c>
      <c r="C8117" s="25">
        <v>22</v>
      </c>
      <c r="D8117" s="12">
        <v>30.8</v>
      </c>
      <c r="E8117" s="25">
        <v>25.2</v>
      </c>
      <c r="F8117" s="35">
        <v>85</v>
      </c>
      <c r="G8117" s="25">
        <v>63.8</v>
      </c>
      <c r="H8117" s="13">
        <v>0.5</v>
      </c>
      <c r="I8117" s="25"/>
      <c r="J8117" s="12">
        <v>0</v>
      </c>
      <c r="K8117" s="12">
        <v>0</v>
      </c>
      <c r="L8117" s="25" t="s">
        <v>11</v>
      </c>
      <c r="M8117" s="10"/>
      <c r="N8117" s="15"/>
      <c r="O8117" s="15"/>
      <c r="P8117" s="4"/>
    </row>
    <row r="8118" spans="1:16" ht="15" customHeight="1" x14ac:dyDescent="0.25">
      <c r="A8118" s="11">
        <f t="shared" si="952"/>
        <v>8115</v>
      </c>
      <c r="B8118" s="29">
        <v>39162</v>
      </c>
      <c r="C8118" s="25">
        <v>22</v>
      </c>
      <c r="D8118" s="12">
        <v>31.2</v>
      </c>
      <c r="E8118" s="25">
        <v>25.1</v>
      </c>
      <c r="F8118" s="35">
        <v>90</v>
      </c>
      <c r="G8118" s="25">
        <v>41.6</v>
      </c>
      <c r="H8118" s="13">
        <v>1.6</v>
      </c>
      <c r="I8118" s="25"/>
      <c r="J8118" s="12">
        <v>230</v>
      </c>
      <c r="K8118" s="12">
        <v>0</v>
      </c>
      <c r="L8118" s="25" t="s">
        <v>13</v>
      </c>
      <c r="M8118" s="10"/>
      <c r="N8118" s="15"/>
      <c r="O8118" s="15"/>
      <c r="P8118" s="4"/>
    </row>
    <row r="8119" spans="1:16" ht="15" customHeight="1" x14ac:dyDescent="0.25">
      <c r="A8119" s="11">
        <f t="shared" si="952"/>
        <v>8116</v>
      </c>
      <c r="B8119" s="29">
        <v>39163</v>
      </c>
      <c r="C8119" s="25">
        <v>21</v>
      </c>
      <c r="D8119" s="12">
        <v>32</v>
      </c>
      <c r="E8119" s="25">
        <v>24.9</v>
      </c>
      <c r="F8119" s="35">
        <v>80</v>
      </c>
      <c r="G8119" s="25">
        <v>16.7</v>
      </c>
      <c r="H8119" s="13">
        <v>1.2</v>
      </c>
      <c r="I8119" s="25"/>
      <c r="J8119" s="12">
        <v>230</v>
      </c>
      <c r="K8119" s="12">
        <v>0</v>
      </c>
      <c r="L8119" s="25" t="s">
        <v>13</v>
      </c>
      <c r="M8119" s="10"/>
      <c r="N8119" s="15"/>
      <c r="O8119" s="15"/>
      <c r="P8119" s="4"/>
    </row>
    <row r="8120" spans="1:16" ht="15" customHeight="1" x14ac:dyDescent="0.25">
      <c r="A8120" s="11">
        <f t="shared" si="952"/>
        <v>8117</v>
      </c>
      <c r="B8120" s="29">
        <v>39164</v>
      </c>
      <c r="C8120" s="25">
        <v>21</v>
      </c>
      <c r="D8120" s="12">
        <v>31.8</v>
      </c>
      <c r="E8120" s="25">
        <v>25.8</v>
      </c>
      <c r="F8120" s="35">
        <v>85</v>
      </c>
      <c r="G8120" s="25">
        <v>0</v>
      </c>
      <c r="H8120" s="13">
        <v>2.2000000000000002</v>
      </c>
      <c r="I8120" s="25"/>
      <c r="J8120" s="12">
        <v>230</v>
      </c>
      <c r="K8120" s="12">
        <v>0</v>
      </c>
      <c r="L8120" s="25" t="s">
        <v>13</v>
      </c>
      <c r="M8120" s="10"/>
      <c r="N8120" s="15"/>
      <c r="O8120" s="15"/>
      <c r="P8120" s="4"/>
    </row>
    <row r="8121" spans="1:16" ht="15" customHeight="1" x14ac:dyDescent="0.25">
      <c r="A8121" s="11">
        <f t="shared" si="952"/>
        <v>8118</v>
      </c>
      <c r="B8121" s="29">
        <v>39165</v>
      </c>
      <c r="C8121" s="25">
        <v>22</v>
      </c>
      <c r="D8121" s="12">
        <v>31.6</v>
      </c>
      <c r="E8121" s="25">
        <v>25.3</v>
      </c>
      <c r="F8121" s="35">
        <v>84</v>
      </c>
      <c r="G8121" s="25">
        <v>0</v>
      </c>
      <c r="H8121" s="13">
        <v>2.2999999999999998</v>
      </c>
      <c r="I8121" s="25"/>
      <c r="J8121" s="12">
        <v>230</v>
      </c>
      <c r="K8121" s="12">
        <v>0</v>
      </c>
      <c r="L8121" s="25" t="s">
        <v>13</v>
      </c>
      <c r="M8121" s="10"/>
      <c r="N8121" s="15"/>
      <c r="O8121" s="15"/>
      <c r="P8121" s="4"/>
    </row>
    <row r="8122" spans="1:16" ht="15" customHeight="1" x14ac:dyDescent="0.25">
      <c r="A8122" s="11">
        <f t="shared" si="952"/>
        <v>8119</v>
      </c>
      <c r="B8122" s="29">
        <v>39166</v>
      </c>
      <c r="C8122" s="25">
        <v>21</v>
      </c>
      <c r="D8122" s="12">
        <v>31.4</v>
      </c>
      <c r="E8122" s="25">
        <v>25.7</v>
      </c>
      <c r="F8122" s="35">
        <v>82</v>
      </c>
      <c r="G8122" s="25">
        <v>1</v>
      </c>
      <c r="H8122" s="13">
        <v>1.6</v>
      </c>
      <c r="I8122" s="25"/>
      <c r="J8122" s="12">
        <v>230</v>
      </c>
      <c r="K8122" s="12">
        <v>0</v>
      </c>
      <c r="L8122" s="25" t="s">
        <v>13</v>
      </c>
      <c r="M8122" s="10"/>
      <c r="N8122" s="15"/>
      <c r="O8122" s="15"/>
      <c r="P8122" s="4"/>
    </row>
    <row r="8123" spans="1:16" ht="15" customHeight="1" x14ac:dyDescent="0.25">
      <c r="A8123" s="11">
        <f t="shared" si="952"/>
        <v>8120</v>
      </c>
      <c r="B8123" s="29">
        <v>39167</v>
      </c>
      <c r="C8123" s="25">
        <v>22</v>
      </c>
      <c r="D8123" s="12">
        <v>31.2</v>
      </c>
      <c r="E8123" s="25">
        <v>25.7</v>
      </c>
      <c r="F8123" s="35">
        <v>80</v>
      </c>
      <c r="G8123" s="25">
        <v>14.5</v>
      </c>
      <c r="H8123" s="13">
        <v>1.7</v>
      </c>
      <c r="I8123" s="25"/>
      <c r="J8123" s="12">
        <v>230</v>
      </c>
      <c r="K8123" s="12">
        <v>0</v>
      </c>
      <c r="L8123" s="25" t="s">
        <v>13</v>
      </c>
      <c r="M8123" s="10"/>
      <c r="N8123" s="15"/>
      <c r="O8123" s="15"/>
      <c r="P8123" s="4"/>
    </row>
    <row r="8124" spans="1:16" ht="15" customHeight="1" x14ac:dyDescent="0.25">
      <c r="A8124" s="11">
        <f t="shared" si="952"/>
        <v>8121</v>
      </c>
      <c r="B8124" s="29">
        <v>39168</v>
      </c>
      <c r="C8124" s="25">
        <v>21</v>
      </c>
      <c r="D8124" s="12">
        <v>32.799999999999997</v>
      </c>
      <c r="E8124" s="25">
        <v>25.4</v>
      </c>
      <c r="F8124" s="35">
        <v>79</v>
      </c>
      <c r="G8124" s="25">
        <v>0</v>
      </c>
      <c r="H8124" s="13">
        <v>6.8</v>
      </c>
      <c r="I8124" s="25"/>
      <c r="J8124" s="12">
        <v>230</v>
      </c>
      <c r="K8124" s="12">
        <v>0</v>
      </c>
      <c r="L8124" s="25" t="s">
        <v>13</v>
      </c>
      <c r="M8124" s="10"/>
      <c r="N8124" s="15"/>
      <c r="O8124" s="15"/>
      <c r="P8124" s="4"/>
    </row>
    <row r="8125" spans="1:16" ht="15" customHeight="1" x14ac:dyDescent="0.25">
      <c r="A8125" s="11">
        <f t="shared" si="952"/>
        <v>8122</v>
      </c>
      <c r="B8125" s="29">
        <v>39169</v>
      </c>
      <c r="C8125" s="25">
        <v>23</v>
      </c>
      <c r="D8125" s="12">
        <v>32.799999999999997</v>
      </c>
      <c r="E8125" s="25">
        <v>26.4</v>
      </c>
      <c r="F8125" s="35">
        <v>82</v>
      </c>
      <c r="G8125" s="25">
        <v>0</v>
      </c>
      <c r="H8125" s="13">
        <v>6.1</v>
      </c>
      <c r="I8125" s="25"/>
      <c r="J8125" s="12">
        <v>230</v>
      </c>
      <c r="K8125" s="12">
        <v>0</v>
      </c>
      <c r="L8125" s="25" t="s">
        <v>13</v>
      </c>
      <c r="M8125" s="10"/>
      <c r="N8125" s="15"/>
      <c r="O8125" s="15"/>
      <c r="P8125" s="4"/>
    </row>
    <row r="8126" spans="1:16" ht="15" customHeight="1" x14ac:dyDescent="0.25">
      <c r="A8126" s="11">
        <f t="shared" si="952"/>
        <v>8123</v>
      </c>
      <c r="B8126" s="29">
        <v>39170</v>
      </c>
      <c r="C8126" s="25">
        <v>23</v>
      </c>
      <c r="D8126" s="12">
        <v>32</v>
      </c>
      <c r="E8126" s="25">
        <v>25.9</v>
      </c>
      <c r="F8126" s="35">
        <v>83</v>
      </c>
      <c r="G8126" s="25">
        <v>0</v>
      </c>
      <c r="H8126" s="13">
        <v>0.4</v>
      </c>
      <c r="I8126" s="25"/>
      <c r="J8126" s="12">
        <v>230</v>
      </c>
      <c r="K8126" s="12">
        <v>0</v>
      </c>
      <c r="L8126" s="25" t="s">
        <v>13</v>
      </c>
      <c r="M8126" s="10"/>
      <c r="N8126" s="15"/>
      <c r="O8126" s="15"/>
      <c r="P8126" s="4"/>
    </row>
    <row r="8127" spans="1:16" ht="15" customHeight="1" x14ac:dyDescent="0.25">
      <c r="A8127" s="11">
        <f t="shared" si="952"/>
        <v>8124</v>
      </c>
      <c r="B8127" s="29">
        <v>39171</v>
      </c>
      <c r="C8127" s="25">
        <v>22</v>
      </c>
      <c r="D8127" s="12">
        <v>31.2</v>
      </c>
      <c r="E8127" s="25">
        <v>25</v>
      </c>
      <c r="F8127" s="35">
        <v>93</v>
      </c>
      <c r="G8127" s="25">
        <v>9</v>
      </c>
      <c r="H8127" s="13">
        <v>2.7</v>
      </c>
      <c r="I8127" s="25"/>
      <c r="J8127" s="12">
        <v>230</v>
      </c>
      <c r="K8127" s="12">
        <v>0</v>
      </c>
      <c r="L8127" s="25" t="s">
        <v>13</v>
      </c>
      <c r="M8127" s="10"/>
      <c r="N8127" s="15"/>
      <c r="O8127" s="15"/>
      <c r="P8127" s="4"/>
    </row>
    <row r="8128" spans="1:16" ht="15" customHeight="1" x14ac:dyDescent="0.25">
      <c r="A8128" s="11">
        <f t="shared" si="952"/>
        <v>8125</v>
      </c>
      <c r="B8128" s="29">
        <v>39172</v>
      </c>
      <c r="C8128" s="25">
        <v>22</v>
      </c>
      <c r="D8128" s="12">
        <v>31.4</v>
      </c>
      <c r="E8128" s="25">
        <v>25.7</v>
      </c>
      <c r="F8128" s="35">
        <v>90</v>
      </c>
      <c r="G8128" s="25">
        <v>27</v>
      </c>
      <c r="H8128" s="13">
        <v>1.2</v>
      </c>
      <c r="I8128" s="25"/>
      <c r="J8128" s="12">
        <v>230</v>
      </c>
      <c r="K8128" s="12">
        <v>0</v>
      </c>
      <c r="L8128" s="25" t="s">
        <v>13</v>
      </c>
      <c r="M8128" s="10"/>
      <c r="N8128" s="15"/>
      <c r="O8128" s="15"/>
      <c r="P8128" s="4"/>
    </row>
    <row r="8129" spans="1:16" ht="15" customHeight="1" x14ac:dyDescent="0.25">
      <c r="A8129" s="11">
        <f t="shared" si="952"/>
        <v>8126</v>
      </c>
      <c r="B8129" s="29">
        <v>39173</v>
      </c>
      <c r="C8129" s="25">
        <v>23</v>
      </c>
      <c r="D8129" s="12">
        <v>32.200000000000003</v>
      </c>
      <c r="E8129" s="25">
        <v>26.3</v>
      </c>
      <c r="F8129" s="35">
        <v>84</v>
      </c>
      <c r="G8129" s="25">
        <v>37</v>
      </c>
      <c r="H8129" s="13">
        <v>4.3</v>
      </c>
      <c r="I8129" s="25"/>
      <c r="J8129" s="12">
        <v>230</v>
      </c>
      <c r="K8129" s="12">
        <v>0</v>
      </c>
      <c r="L8129" s="25" t="s">
        <v>13</v>
      </c>
      <c r="M8129" s="10"/>
      <c r="N8129" s="15"/>
      <c r="O8129" s="15"/>
      <c r="P8129" s="4"/>
    </row>
    <row r="8130" spans="1:16" ht="15" customHeight="1" x14ac:dyDescent="0.25">
      <c r="A8130" s="11">
        <f t="shared" si="952"/>
        <v>8127</v>
      </c>
      <c r="B8130" s="29">
        <v>39174</v>
      </c>
      <c r="C8130" s="25">
        <v>23</v>
      </c>
      <c r="D8130" s="12">
        <v>32.6</v>
      </c>
      <c r="E8130" s="25">
        <v>27.2</v>
      </c>
      <c r="F8130" s="35">
        <v>85</v>
      </c>
      <c r="G8130" s="25">
        <v>1.3</v>
      </c>
      <c r="H8130" s="13">
        <v>4.9000000000000004</v>
      </c>
      <c r="I8130" s="25"/>
      <c r="J8130" s="12">
        <v>0</v>
      </c>
      <c r="K8130" s="12">
        <v>0</v>
      </c>
      <c r="L8130" s="25" t="s">
        <v>11</v>
      </c>
      <c r="M8130" s="10"/>
      <c r="N8130" s="15"/>
      <c r="O8130" s="15"/>
      <c r="P8130" s="4"/>
    </row>
    <row r="8131" spans="1:16" ht="15" customHeight="1" x14ac:dyDescent="0.25">
      <c r="A8131" s="11">
        <f t="shared" si="952"/>
        <v>8128</v>
      </c>
      <c r="B8131" s="29">
        <v>39175</v>
      </c>
      <c r="C8131" s="25">
        <v>23</v>
      </c>
      <c r="D8131" s="12">
        <v>29.8</v>
      </c>
      <c r="E8131" s="25">
        <v>26.1</v>
      </c>
      <c r="F8131" s="35">
        <v>90</v>
      </c>
      <c r="G8131" s="25">
        <v>38</v>
      </c>
      <c r="H8131" s="13">
        <v>0.9</v>
      </c>
      <c r="I8131" s="25"/>
      <c r="J8131" s="12">
        <v>0</v>
      </c>
      <c r="K8131" s="12">
        <v>0</v>
      </c>
      <c r="L8131" s="25" t="s">
        <v>11</v>
      </c>
      <c r="M8131" s="10"/>
      <c r="N8131" s="15"/>
      <c r="O8131" s="15"/>
      <c r="P8131" s="4"/>
    </row>
    <row r="8132" spans="1:16" ht="15" customHeight="1" x14ac:dyDescent="0.25">
      <c r="A8132" s="11">
        <f t="shared" si="952"/>
        <v>8129</v>
      </c>
      <c r="B8132" s="29">
        <v>39176</v>
      </c>
      <c r="C8132" s="25">
        <v>23</v>
      </c>
      <c r="D8132" s="12">
        <v>33.4</v>
      </c>
      <c r="E8132" s="25">
        <v>26.5</v>
      </c>
      <c r="F8132" s="35">
        <v>80</v>
      </c>
      <c r="G8132" s="25">
        <v>22.8</v>
      </c>
      <c r="H8132" s="13">
        <v>4.5999999999999996</v>
      </c>
      <c r="I8132" s="25"/>
      <c r="J8132" s="12">
        <v>220</v>
      </c>
      <c r="K8132" s="12">
        <v>0</v>
      </c>
      <c r="L8132" s="25" t="s">
        <v>13</v>
      </c>
      <c r="M8132" s="10"/>
      <c r="N8132" s="15"/>
      <c r="O8132" s="15"/>
      <c r="P8132" s="4"/>
    </row>
    <row r="8133" spans="1:16" ht="15" customHeight="1" x14ac:dyDescent="0.25">
      <c r="A8133" s="11">
        <f t="shared" si="952"/>
        <v>8130</v>
      </c>
      <c r="B8133" s="29">
        <v>39177</v>
      </c>
      <c r="C8133" s="25">
        <v>23</v>
      </c>
      <c r="D8133" s="12">
        <v>32.4</v>
      </c>
      <c r="E8133" s="25">
        <v>28.1</v>
      </c>
      <c r="F8133" s="35">
        <v>68</v>
      </c>
      <c r="G8133" s="25">
        <v>0</v>
      </c>
      <c r="H8133" s="13">
        <v>5.8</v>
      </c>
      <c r="I8133" s="25"/>
      <c r="J8133" s="12">
        <v>230</v>
      </c>
      <c r="K8133" s="12">
        <v>0</v>
      </c>
      <c r="L8133" s="25" t="s">
        <v>13</v>
      </c>
      <c r="M8133" s="10"/>
      <c r="N8133" s="15"/>
      <c r="O8133" s="15"/>
      <c r="P8133" s="4"/>
    </row>
    <row r="8134" spans="1:16" ht="15" customHeight="1" x14ac:dyDescent="0.25">
      <c r="A8134" s="11">
        <f t="shared" ref="A8134:A8197" si="953">A8133+1</f>
        <v>8131</v>
      </c>
      <c r="B8134" s="29">
        <v>39178</v>
      </c>
      <c r="C8134" s="25">
        <v>22</v>
      </c>
      <c r="D8134" s="12">
        <v>33</v>
      </c>
      <c r="E8134" s="25">
        <v>27.1</v>
      </c>
      <c r="F8134" s="35">
        <v>84</v>
      </c>
      <c r="G8134" s="25">
        <v>0</v>
      </c>
      <c r="H8134" s="13">
        <v>3.4</v>
      </c>
      <c r="I8134" s="25"/>
      <c r="J8134" s="12">
        <v>230</v>
      </c>
      <c r="K8134" s="12">
        <v>0</v>
      </c>
      <c r="L8134" s="25" t="s">
        <v>12</v>
      </c>
      <c r="M8134" s="10"/>
      <c r="N8134" s="15"/>
      <c r="O8134" s="15"/>
      <c r="P8134" s="4"/>
    </row>
    <row r="8135" spans="1:16" ht="15" customHeight="1" x14ac:dyDescent="0.25">
      <c r="A8135" s="11">
        <f t="shared" si="953"/>
        <v>8132</v>
      </c>
      <c r="B8135" s="29">
        <v>39179</v>
      </c>
      <c r="C8135" s="25">
        <v>21</v>
      </c>
      <c r="D8135" s="12">
        <v>30.8</v>
      </c>
      <c r="E8135" s="25">
        <v>25.6</v>
      </c>
      <c r="F8135" s="35">
        <v>93</v>
      </c>
      <c r="G8135" s="25">
        <v>1.6</v>
      </c>
      <c r="H8135" s="13">
        <v>3</v>
      </c>
      <c r="I8135" s="25"/>
      <c r="J8135" s="12">
        <v>230</v>
      </c>
      <c r="K8135" s="12">
        <v>0</v>
      </c>
      <c r="L8135" s="25" t="s">
        <v>13</v>
      </c>
      <c r="M8135" s="10"/>
      <c r="N8135" s="15"/>
      <c r="O8135" s="15"/>
      <c r="P8135" s="4"/>
    </row>
    <row r="8136" spans="1:16" ht="15" customHeight="1" x14ac:dyDescent="0.25">
      <c r="A8136" s="11">
        <f t="shared" si="953"/>
        <v>8133</v>
      </c>
      <c r="B8136" s="29">
        <v>39180</v>
      </c>
      <c r="C8136" s="25">
        <v>22</v>
      </c>
      <c r="D8136" s="12">
        <v>32</v>
      </c>
      <c r="E8136" s="25">
        <v>26.2</v>
      </c>
      <c r="F8136" s="35">
        <v>90</v>
      </c>
      <c r="G8136" s="25">
        <v>15</v>
      </c>
      <c r="H8136" s="13">
        <v>2.6</v>
      </c>
      <c r="I8136" s="25"/>
      <c r="J8136" s="12">
        <v>230</v>
      </c>
      <c r="K8136" s="12">
        <v>0</v>
      </c>
      <c r="L8136" s="25" t="s">
        <v>13</v>
      </c>
      <c r="M8136" s="10"/>
      <c r="N8136" s="15"/>
      <c r="O8136" s="15"/>
      <c r="P8136" s="4"/>
    </row>
    <row r="8137" spans="1:16" ht="15" customHeight="1" x14ac:dyDescent="0.25">
      <c r="A8137" s="11">
        <f t="shared" si="953"/>
        <v>8134</v>
      </c>
      <c r="B8137" s="29">
        <v>39181</v>
      </c>
      <c r="C8137" s="25">
        <v>23</v>
      </c>
      <c r="D8137" s="12">
        <v>30.5</v>
      </c>
      <c r="E8137" s="25">
        <v>26.1</v>
      </c>
      <c r="F8137" s="35">
        <v>93</v>
      </c>
      <c r="G8137" s="25">
        <v>57</v>
      </c>
      <c r="H8137" s="13">
        <v>2.6</v>
      </c>
      <c r="I8137" s="25"/>
      <c r="J8137" s="12">
        <v>230</v>
      </c>
      <c r="K8137" s="12">
        <v>0</v>
      </c>
      <c r="L8137" s="25" t="s">
        <v>13</v>
      </c>
      <c r="M8137" s="10"/>
      <c r="N8137" s="15"/>
      <c r="O8137" s="15"/>
      <c r="P8137" s="4"/>
    </row>
    <row r="8138" spans="1:16" ht="15" customHeight="1" x14ac:dyDescent="0.25">
      <c r="A8138" s="11">
        <f t="shared" si="953"/>
        <v>8135</v>
      </c>
      <c r="B8138" s="29">
        <v>39182</v>
      </c>
      <c r="C8138" s="25">
        <v>24</v>
      </c>
      <c r="D8138" s="12">
        <v>30.2</v>
      </c>
      <c r="E8138" s="25">
        <v>26.4</v>
      </c>
      <c r="F8138" s="35">
        <v>90</v>
      </c>
      <c r="G8138" s="25">
        <v>39</v>
      </c>
      <c r="H8138" s="13">
        <v>0.2</v>
      </c>
      <c r="I8138" s="25"/>
      <c r="J8138" s="12">
        <v>230</v>
      </c>
      <c r="K8138" s="12">
        <v>0</v>
      </c>
      <c r="L8138" s="25" t="s">
        <v>13</v>
      </c>
      <c r="M8138" s="10"/>
      <c r="N8138" s="15"/>
      <c r="O8138" s="15"/>
      <c r="P8138" s="4"/>
    </row>
    <row r="8139" spans="1:16" ht="15" customHeight="1" x14ac:dyDescent="0.25">
      <c r="A8139" s="11">
        <f t="shared" si="953"/>
        <v>8136</v>
      </c>
      <c r="B8139" s="29">
        <v>39183</v>
      </c>
      <c r="C8139" s="25">
        <v>23</v>
      </c>
      <c r="D8139" s="12">
        <v>31.6</v>
      </c>
      <c r="E8139" s="25">
        <v>27.3</v>
      </c>
      <c r="F8139" s="35">
        <v>88</v>
      </c>
      <c r="G8139" s="25">
        <v>16.5</v>
      </c>
      <c r="H8139" s="13">
        <v>3.2</v>
      </c>
      <c r="I8139" s="25"/>
      <c r="J8139" s="12">
        <v>0</v>
      </c>
      <c r="K8139" s="12">
        <v>0</v>
      </c>
      <c r="L8139" s="25" t="s">
        <v>11</v>
      </c>
      <c r="M8139" s="10"/>
      <c r="N8139" s="15"/>
      <c r="O8139" s="15"/>
      <c r="P8139" s="4"/>
    </row>
    <row r="8140" spans="1:16" ht="15" customHeight="1" x14ac:dyDescent="0.25">
      <c r="A8140" s="11">
        <f t="shared" si="953"/>
        <v>8137</v>
      </c>
      <c r="B8140" s="29">
        <v>39184</v>
      </c>
      <c r="C8140" s="25">
        <v>23</v>
      </c>
      <c r="D8140" s="12">
        <v>31.8</v>
      </c>
      <c r="E8140" s="25">
        <v>25.8</v>
      </c>
      <c r="F8140" s="35">
        <v>87</v>
      </c>
      <c r="G8140" s="25">
        <v>6</v>
      </c>
      <c r="H8140" s="13">
        <v>4.8</v>
      </c>
      <c r="I8140" s="25"/>
      <c r="J8140" s="12">
        <v>0</v>
      </c>
      <c r="K8140" s="12">
        <v>0</v>
      </c>
      <c r="L8140" s="25" t="s">
        <v>11</v>
      </c>
      <c r="M8140" s="10"/>
      <c r="N8140" s="15"/>
      <c r="O8140" s="15"/>
      <c r="P8140" s="4"/>
    </row>
    <row r="8141" spans="1:16" ht="15" customHeight="1" x14ac:dyDescent="0.25">
      <c r="A8141" s="11">
        <f t="shared" si="953"/>
        <v>8138</v>
      </c>
      <c r="B8141" s="29">
        <v>39185</v>
      </c>
      <c r="C8141" s="25">
        <v>23</v>
      </c>
      <c r="D8141" s="12">
        <v>29.2</v>
      </c>
      <c r="E8141" s="25">
        <v>24.5</v>
      </c>
      <c r="F8141" s="35">
        <v>91</v>
      </c>
      <c r="G8141" s="25">
        <v>15.3</v>
      </c>
      <c r="H8141" s="13">
        <v>0.7</v>
      </c>
      <c r="I8141" s="25"/>
      <c r="J8141" s="12">
        <v>0</v>
      </c>
      <c r="K8141" s="12">
        <v>0</v>
      </c>
      <c r="L8141" s="25" t="s">
        <v>11</v>
      </c>
      <c r="M8141" s="10"/>
      <c r="N8141" s="15"/>
      <c r="O8141" s="15"/>
      <c r="P8141" s="4"/>
    </row>
    <row r="8142" spans="1:16" ht="15" customHeight="1" x14ac:dyDescent="0.25">
      <c r="A8142" s="11">
        <f t="shared" si="953"/>
        <v>8139</v>
      </c>
      <c r="B8142" s="29">
        <v>39186</v>
      </c>
      <c r="C8142" s="25">
        <v>22</v>
      </c>
      <c r="D8142" s="12">
        <v>32</v>
      </c>
      <c r="E8142" s="25">
        <v>25.9</v>
      </c>
      <c r="F8142" s="35">
        <v>80</v>
      </c>
      <c r="G8142" s="25">
        <v>1.2</v>
      </c>
      <c r="H8142" s="13">
        <v>5.5</v>
      </c>
      <c r="I8142" s="25"/>
      <c r="J8142" s="12">
        <v>0</v>
      </c>
      <c r="K8142" s="12">
        <v>0</v>
      </c>
      <c r="L8142" s="25" t="s">
        <v>11</v>
      </c>
      <c r="M8142" s="10"/>
      <c r="N8142" s="15"/>
      <c r="O8142" s="15"/>
      <c r="P8142" s="4"/>
    </row>
    <row r="8143" spans="1:16" ht="15" customHeight="1" x14ac:dyDescent="0.25">
      <c r="A8143" s="11">
        <f t="shared" si="953"/>
        <v>8140</v>
      </c>
      <c r="B8143" s="29">
        <v>39187</v>
      </c>
      <c r="C8143" s="25">
        <v>23</v>
      </c>
      <c r="D8143" s="12">
        <v>33.6</v>
      </c>
      <c r="E8143" s="25">
        <v>26.8</v>
      </c>
      <c r="F8143" s="35">
        <v>80</v>
      </c>
      <c r="G8143" s="25">
        <v>1</v>
      </c>
      <c r="H8143" s="13">
        <v>6.9</v>
      </c>
      <c r="I8143" s="25"/>
      <c r="J8143" s="12">
        <v>0</v>
      </c>
      <c r="K8143" s="12">
        <v>0</v>
      </c>
      <c r="L8143" s="25" t="s">
        <v>11</v>
      </c>
      <c r="M8143" s="10"/>
      <c r="N8143" s="15"/>
      <c r="O8143" s="15"/>
      <c r="P8143" s="4"/>
    </row>
    <row r="8144" spans="1:16" ht="15" customHeight="1" x14ac:dyDescent="0.25">
      <c r="A8144" s="11">
        <f t="shared" si="953"/>
        <v>8141</v>
      </c>
      <c r="B8144" s="29">
        <v>39188</v>
      </c>
      <c r="C8144" s="25">
        <v>23</v>
      </c>
      <c r="D8144" s="12">
        <v>30.6</v>
      </c>
      <c r="E8144" s="25">
        <v>25.3</v>
      </c>
      <c r="F8144" s="35">
        <v>89</v>
      </c>
      <c r="G8144" s="25">
        <v>11</v>
      </c>
      <c r="H8144" s="13">
        <v>2.1</v>
      </c>
      <c r="I8144" s="25"/>
      <c r="J8144" s="12">
        <v>230</v>
      </c>
      <c r="K8144" s="12">
        <v>0</v>
      </c>
      <c r="L8144" s="25" t="s">
        <v>13</v>
      </c>
      <c r="M8144" s="10"/>
      <c r="N8144" s="15"/>
      <c r="O8144" s="15"/>
      <c r="P8144" s="4"/>
    </row>
    <row r="8145" spans="1:16" ht="15" customHeight="1" x14ac:dyDescent="0.25">
      <c r="A8145" s="11">
        <f t="shared" si="953"/>
        <v>8142</v>
      </c>
      <c r="B8145" s="29">
        <v>39189</v>
      </c>
      <c r="C8145" s="25">
        <v>23</v>
      </c>
      <c r="D8145" s="12">
        <v>32</v>
      </c>
      <c r="E8145" s="25">
        <v>26.6</v>
      </c>
      <c r="F8145" s="35">
        <v>89</v>
      </c>
      <c r="G8145" s="25">
        <v>0.2</v>
      </c>
      <c r="H8145" s="13">
        <v>3.5</v>
      </c>
      <c r="I8145" s="25"/>
      <c r="J8145" s="12">
        <v>230</v>
      </c>
      <c r="K8145" s="12">
        <v>0</v>
      </c>
      <c r="L8145" s="25" t="s">
        <v>13</v>
      </c>
      <c r="M8145" s="10"/>
      <c r="N8145" s="15"/>
      <c r="O8145" s="15"/>
      <c r="P8145" s="4"/>
    </row>
    <row r="8146" spans="1:16" ht="15" customHeight="1" x14ac:dyDescent="0.25">
      <c r="A8146" s="11">
        <f t="shared" si="953"/>
        <v>8143</v>
      </c>
      <c r="B8146" s="29">
        <v>39190</v>
      </c>
      <c r="C8146" s="25">
        <v>22</v>
      </c>
      <c r="D8146" s="12">
        <v>27.6</v>
      </c>
      <c r="E8146" s="25">
        <v>24.3</v>
      </c>
      <c r="F8146" s="35">
        <v>88</v>
      </c>
      <c r="G8146" s="25">
        <v>26</v>
      </c>
      <c r="H8146" s="13">
        <v>0.7</v>
      </c>
      <c r="I8146" s="25"/>
      <c r="J8146" s="12">
        <v>230</v>
      </c>
      <c r="K8146" s="12">
        <v>0</v>
      </c>
      <c r="L8146" s="25" t="s">
        <v>13</v>
      </c>
      <c r="M8146" s="10"/>
      <c r="N8146" s="15"/>
      <c r="O8146" s="15"/>
      <c r="P8146" s="4"/>
    </row>
    <row r="8147" spans="1:16" ht="15" customHeight="1" x14ac:dyDescent="0.25">
      <c r="A8147" s="11">
        <f t="shared" si="953"/>
        <v>8144</v>
      </c>
      <c r="B8147" s="29">
        <v>39191</v>
      </c>
      <c r="C8147" s="25">
        <v>21</v>
      </c>
      <c r="D8147" s="12">
        <v>32.6</v>
      </c>
      <c r="E8147" s="25">
        <v>24.3</v>
      </c>
      <c r="F8147" s="35">
        <v>86</v>
      </c>
      <c r="G8147" s="25">
        <v>36</v>
      </c>
      <c r="H8147" s="13">
        <v>7.3</v>
      </c>
      <c r="I8147" s="25"/>
      <c r="J8147" s="12">
        <v>0</v>
      </c>
      <c r="K8147" s="12">
        <v>0</v>
      </c>
      <c r="L8147" s="25" t="s">
        <v>11</v>
      </c>
      <c r="M8147" s="10"/>
      <c r="N8147" s="15"/>
      <c r="O8147" s="15"/>
      <c r="P8147" s="4"/>
    </row>
    <row r="8148" spans="1:16" ht="15" customHeight="1" x14ac:dyDescent="0.25">
      <c r="A8148" s="11">
        <f t="shared" si="953"/>
        <v>8145</v>
      </c>
      <c r="B8148" s="29">
        <v>39192</v>
      </c>
      <c r="C8148" s="25">
        <v>22</v>
      </c>
      <c r="D8148" s="12">
        <v>32.5</v>
      </c>
      <c r="E8148" s="25">
        <v>26.2</v>
      </c>
      <c r="F8148" s="35">
        <v>84</v>
      </c>
      <c r="G8148" s="25">
        <v>0.1</v>
      </c>
      <c r="H8148" s="13">
        <v>6</v>
      </c>
      <c r="I8148" s="25"/>
      <c r="J8148" s="12">
        <v>230</v>
      </c>
      <c r="K8148" s="12">
        <v>0</v>
      </c>
      <c r="L8148" s="25" t="s">
        <v>13</v>
      </c>
      <c r="M8148" s="10"/>
      <c r="N8148" s="15"/>
      <c r="O8148" s="15"/>
      <c r="P8148" s="4"/>
    </row>
    <row r="8149" spans="1:16" ht="15" customHeight="1" x14ac:dyDescent="0.25">
      <c r="A8149" s="11">
        <f t="shared" si="953"/>
        <v>8146</v>
      </c>
      <c r="B8149" s="29">
        <v>39193</v>
      </c>
      <c r="C8149" s="25">
        <v>23</v>
      </c>
      <c r="D8149" s="12">
        <v>31</v>
      </c>
      <c r="E8149" s="25">
        <v>25.8</v>
      </c>
      <c r="F8149" s="35">
        <v>93</v>
      </c>
      <c r="G8149" s="25">
        <v>20.2</v>
      </c>
      <c r="H8149" s="13">
        <v>0</v>
      </c>
      <c r="I8149" s="25"/>
      <c r="J8149" s="12">
        <v>230</v>
      </c>
      <c r="K8149" s="12">
        <v>0</v>
      </c>
      <c r="L8149" s="25" t="s">
        <v>13</v>
      </c>
      <c r="M8149" s="10"/>
      <c r="N8149" s="15"/>
      <c r="O8149" s="15"/>
      <c r="P8149" s="4"/>
    </row>
    <row r="8150" spans="1:16" ht="15" customHeight="1" x14ac:dyDescent="0.25">
      <c r="A8150" s="11">
        <f t="shared" si="953"/>
        <v>8147</v>
      </c>
      <c r="B8150" s="29">
        <v>39194</v>
      </c>
      <c r="C8150" s="25">
        <v>24</v>
      </c>
      <c r="D8150" s="12">
        <v>30</v>
      </c>
      <c r="E8150" s="25">
        <v>26.9</v>
      </c>
      <c r="F8150" s="35">
        <v>90</v>
      </c>
      <c r="G8150" s="25">
        <v>20.399999999999999</v>
      </c>
      <c r="H8150" s="13">
        <v>2</v>
      </c>
      <c r="I8150" s="25"/>
      <c r="J8150" s="12">
        <v>0</v>
      </c>
      <c r="K8150" s="12">
        <v>0</v>
      </c>
      <c r="L8150" s="25" t="s">
        <v>11</v>
      </c>
      <c r="M8150" s="10"/>
      <c r="N8150" s="15"/>
      <c r="O8150" s="15"/>
      <c r="P8150" s="4"/>
    </row>
    <row r="8151" spans="1:16" ht="15" customHeight="1" x14ac:dyDescent="0.25">
      <c r="A8151" s="11">
        <f t="shared" si="953"/>
        <v>8148</v>
      </c>
      <c r="B8151" s="29">
        <v>39195</v>
      </c>
      <c r="C8151" s="25">
        <v>23</v>
      </c>
      <c r="D8151" s="12">
        <v>29.8</v>
      </c>
      <c r="E8151" s="25">
        <v>26.2</v>
      </c>
      <c r="F8151" s="35">
        <v>88</v>
      </c>
      <c r="G8151" s="25">
        <v>24.4</v>
      </c>
      <c r="H8151" s="13">
        <v>2.5</v>
      </c>
      <c r="I8151" s="25"/>
      <c r="J8151" s="12">
        <v>0</v>
      </c>
      <c r="K8151" s="12">
        <v>0</v>
      </c>
      <c r="L8151" s="25" t="s">
        <v>11</v>
      </c>
      <c r="M8151" s="10"/>
      <c r="N8151" s="15"/>
      <c r="O8151" s="15"/>
      <c r="P8151" s="4"/>
    </row>
    <row r="8152" spans="1:16" ht="15" customHeight="1" x14ac:dyDescent="0.25">
      <c r="A8152" s="11">
        <f t="shared" si="953"/>
        <v>8149</v>
      </c>
      <c r="B8152" s="29">
        <v>39196</v>
      </c>
      <c r="C8152" s="25">
        <v>23</v>
      </c>
      <c r="D8152" s="12">
        <v>29</v>
      </c>
      <c r="E8152" s="25">
        <v>26</v>
      </c>
      <c r="F8152" s="35">
        <v>88</v>
      </c>
      <c r="G8152" s="25">
        <v>98</v>
      </c>
      <c r="H8152" s="13">
        <v>1.5</v>
      </c>
      <c r="I8152" s="25"/>
      <c r="J8152" s="12">
        <v>0</v>
      </c>
      <c r="K8152" s="12">
        <v>0</v>
      </c>
      <c r="L8152" s="25" t="s">
        <v>11</v>
      </c>
      <c r="M8152" s="10"/>
      <c r="N8152" s="15"/>
      <c r="O8152" s="15"/>
      <c r="P8152" s="4"/>
    </row>
    <row r="8153" spans="1:16" ht="15" customHeight="1" x14ac:dyDescent="0.25">
      <c r="A8153" s="11">
        <f t="shared" si="953"/>
        <v>8150</v>
      </c>
      <c r="B8153" s="29">
        <v>39197</v>
      </c>
      <c r="C8153" s="25">
        <v>23</v>
      </c>
      <c r="D8153" s="12">
        <v>29.4</v>
      </c>
      <c r="E8153" s="25">
        <v>25.1</v>
      </c>
      <c r="F8153" s="35">
        <v>93</v>
      </c>
      <c r="G8153" s="25">
        <v>0</v>
      </c>
      <c r="H8153" s="13">
        <v>3.2</v>
      </c>
      <c r="I8153" s="25"/>
      <c r="J8153" s="12">
        <v>0</v>
      </c>
      <c r="K8153" s="12">
        <v>0</v>
      </c>
      <c r="L8153" s="25" t="s">
        <v>11</v>
      </c>
      <c r="M8153" s="10"/>
      <c r="N8153" s="15"/>
      <c r="O8153" s="15"/>
      <c r="P8153" s="4"/>
    </row>
    <row r="8154" spans="1:16" ht="15" customHeight="1" x14ac:dyDescent="0.25">
      <c r="A8154" s="11">
        <f t="shared" si="953"/>
        <v>8151</v>
      </c>
      <c r="B8154" s="29">
        <v>39198</v>
      </c>
      <c r="C8154" s="25">
        <v>22</v>
      </c>
      <c r="D8154" s="12">
        <v>31.8</v>
      </c>
      <c r="E8154" s="25">
        <v>25.2</v>
      </c>
      <c r="F8154" s="35">
        <v>84</v>
      </c>
      <c r="G8154" s="25">
        <v>5.8</v>
      </c>
      <c r="H8154" s="13">
        <v>3.3</v>
      </c>
      <c r="I8154" s="25"/>
      <c r="J8154" s="12">
        <v>0</v>
      </c>
      <c r="K8154" s="12">
        <v>0</v>
      </c>
      <c r="L8154" s="25" t="s">
        <v>11</v>
      </c>
      <c r="M8154" s="10"/>
      <c r="N8154" s="15"/>
      <c r="O8154" s="15"/>
      <c r="P8154" s="4"/>
    </row>
    <row r="8155" spans="1:16" ht="15" customHeight="1" x14ac:dyDescent="0.25">
      <c r="A8155" s="11">
        <f t="shared" si="953"/>
        <v>8152</v>
      </c>
      <c r="B8155" s="29">
        <v>39199</v>
      </c>
      <c r="C8155" s="25">
        <v>22</v>
      </c>
      <c r="D8155" s="12">
        <v>31.4</v>
      </c>
      <c r="E8155" s="25">
        <v>26.3</v>
      </c>
      <c r="F8155" s="35">
        <v>90</v>
      </c>
      <c r="G8155" s="25">
        <v>0</v>
      </c>
      <c r="H8155" s="13">
        <v>4.5999999999999996</v>
      </c>
      <c r="I8155" s="25"/>
      <c r="J8155" s="12">
        <v>230</v>
      </c>
      <c r="K8155" s="12">
        <v>0</v>
      </c>
      <c r="L8155" s="25" t="s">
        <v>13</v>
      </c>
      <c r="M8155" s="10"/>
      <c r="N8155" s="15"/>
      <c r="O8155" s="15"/>
      <c r="P8155" s="4"/>
    </row>
    <row r="8156" spans="1:16" ht="15" customHeight="1" x14ac:dyDescent="0.25">
      <c r="A8156" s="11">
        <f t="shared" si="953"/>
        <v>8153</v>
      </c>
      <c r="B8156" s="29">
        <v>39200</v>
      </c>
      <c r="C8156" s="25">
        <v>23</v>
      </c>
      <c r="D8156" s="12">
        <v>31.6</v>
      </c>
      <c r="E8156" s="25">
        <v>25.8</v>
      </c>
      <c r="F8156" s="35">
        <v>84</v>
      </c>
      <c r="G8156" s="25">
        <v>9</v>
      </c>
      <c r="H8156" s="13">
        <v>4.4000000000000004</v>
      </c>
      <c r="I8156" s="25"/>
      <c r="J8156" s="12">
        <v>0</v>
      </c>
      <c r="K8156" s="12">
        <v>0</v>
      </c>
      <c r="L8156" s="25" t="s">
        <v>11</v>
      </c>
      <c r="M8156" s="10"/>
      <c r="N8156" s="15"/>
      <c r="O8156" s="15"/>
      <c r="P8156" s="4"/>
    </row>
    <row r="8157" spans="1:16" ht="15" customHeight="1" x14ac:dyDescent="0.25">
      <c r="A8157" s="11">
        <f t="shared" si="953"/>
        <v>8154</v>
      </c>
      <c r="B8157" s="29">
        <v>39201</v>
      </c>
      <c r="C8157" s="25">
        <v>23</v>
      </c>
      <c r="D8157" s="12">
        <v>31.6</v>
      </c>
      <c r="E8157" s="25"/>
      <c r="F8157" s="35">
        <v>85</v>
      </c>
      <c r="G8157" s="25">
        <v>1.3</v>
      </c>
      <c r="H8157" s="13">
        <v>5</v>
      </c>
      <c r="I8157" s="25"/>
      <c r="J8157" s="12">
        <v>0</v>
      </c>
      <c r="K8157" s="12">
        <v>0</v>
      </c>
      <c r="L8157" s="25" t="s">
        <v>11</v>
      </c>
      <c r="M8157" s="10"/>
      <c r="N8157" s="15"/>
      <c r="O8157" s="15"/>
      <c r="P8157" s="4"/>
    </row>
    <row r="8158" spans="1:16" ht="15" customHeight="1" x14ac:dyDescent="0.25">
      <c r="A8158" s="11">
        <f t="shared" si="953"/>
        <v>8155</v>
      </c>
      <c r="B8158" s="29">
        <v>39202</v>
      </c>
      <c r="C8158" s="25">
        <v>24</v>
      </c>
      <c r="D8158" s="12">
        <v>29.2</v>
      </c>
      <c r="E8158" s="25"/>
      <c r="F8158" s="35">
        <v>90</v>
      </c>
      <c r="G8158" s="25">
        <v>11.4</v>
      </c>
      <c r="H8158" s="13">
        <v>0</v>
      </c>
      <c r="I8158" s="25"/>
      <c r="J8158" s="12">
        <v>230</v>
      </c>
      <c r="K8158" s="12">
        <v>0</v>
      </c>
      <c r="L8158" s="25" t="s">
        <v>13</v>
      </c>
      <c r="M8158" s="10"/>
      <c r="N8158" s="15"/>
      <c r="O8158" s="15"/>
      <c r="P8158" s="4"/>
    </row>
    <row r="8159" spans="1:16" ht="15" customHeight="1" x14ac:dyDescent="0.25">
      <c r="A8159" s="11">
        <f t="shared" si="953"/>
        <v>8156</v>
      </c>
      <c r="B8159" s="29">
        <v>39203</v>
      </c>
      <c r="C8159" s="25">
        <v>23</v>
      </c>
      <c r="D8159" s="12">
        <v>31.4</v>
      </c>
      <c r="E8159" s="25">
        <v>25.8</v>
      </c>
      <c r="F8159" s="35">
        <v>85</v>
      </c>
      <c r="G8159" s="25">
        <v>20</v>
      </c>
      <c r="H8159" s="13">
        <v>7.8</v>
      </c>
      <c r="I8159" s="25"/>
      <c r="J8159" s="12">
        <v>0</v>
      </c>
      <c r="K8159" s="12">
        <v>0</v>
      </c>
      <c r="L8159" s="25" t="s">
        <v>11</v>
      </c>
      <c r="M8159" s="10"/>
      <c r="N8159" s="15"/>
      <c r="O8159" s="15"/>
      <c r="P8159" s="4"/>
    </row>
    <row r="8160" spans="1:16" ht="15" customHeight="1" x14ac:dyDescent="0.25">
      <c r="A8160" s="11">
        <f t="shared" si="953"/>
        <v>8157</v>
      </c>
      <c r="B8160" s="29">
        <v>39204</v>
      </c>
      <c r="C8160" s="25">
        <v>24</v>
      </c>
      <c r="D8160" s="12">
        <v>31.6</v>
      </c>
      <c r="E8160" s="25">
        <v>27.1</v>
      </c>
      <c r="F8160" s="35">
        <v>89</v>
      </c>
      <c r="G8160" s="25">
        <v>0</v>
      </c>
      <c r="H8160" s="13">
        <v>6.1</v>
      </c>
      <c r="I8160" s="25"/>
      <c r="J8160" s="12">
        <v>0</v>
      </c>
      <c r="K8160" s="12">
        <v>0</v>
      </c>
      <c r="L8160" s="25" t="s">
        <v>11</v>
      </c>
      <c r="M8160" s="10"/>
      <c r="N8160" s="15"/>
      <c r="O8160" s="15"/>
      <c r="P8160" s="4"/>
    </row>
    <row r="8161" spans="1:16" ht="15" customHeight="1" x14ac:dyDescent="0.25">
      <c r="A8161" s="11">
        <f t="shared" si="953"/>
        <v>8158</v>
      </c>
      <c r="B8161" s="29">
        <v>39205</v>
      </c>
      <c r="C8161" s="25">
        <v>23</v>
      </c>
      <c r="D8161" s="12">
        <v>32.200000000000003</v>
      </c>
      <c r="E8161" s="25">
        <v>26.4</v>
      </c>
      <c r="F8161" s="35">
        <v>84</v>
      </c>
      <c r="G8161" s="25">
        <v>30</v>
      </c>
      <c r="H8161" s="13">
        <v>6.3</v>
      </c>
      <c r="I8161" s="25"/>
      <c r="J8161" s="12">
        <v>230</v>
      </c>
      <c r="K8161" s="12">
        <v>0</v>
      </c>
      <c r="L8161" s="25" t="s">
        <v>15</v>
      </c>
      <c r="M8161" s="10"/>
      <c r="N8161" s="15"/>
      <c r="O8161" s="15"/>
      <c r="P8161" s="4"/>
    </row>
    <row r="8162" spans="1:16" ht="15" customHeight="1" x14ac:dyDescent="0.25">
      <c r="A8162" s="11">
        <f t="shared" si="953"/>
        <v>8159</v>
      </c>
      <c r="B8162" s="29">
        <v>39206</v>
      </c>
      <c r="C8162" s="25">
        <v>23</v>
      </c>
      <c r="D8162" s="12">
        <v>30.6</v>
      </c>
      <c r="E8162" s="25">
        <v>25.4</v>
      </c>
      <c r="F8162" s="35">
        <v>92</v>
      </c>
      <c r="G8162" s="25">
        <v>3</v>
      </c>
      <c r="H8162" s="13">
        <v>1</v>
      </c>
      <c r="I8162" s="25"/>
      <c r="J8162" s="12">
        <v>230</v>
      </c>
      <c r="K8162" s="12">
        <v>0</v>
      </c>
      <c r="L8162" s="25" t="s">
        <v>13</v>
      </c>
      <c r="M8162" s="10"/>
      <c r="N8162" s="15"/>
      <c r="O8162" s="15"/>
      <c r="P8162" s="4"/>
    </row>
    <row r="8163" spans="1:16" ht="15" customHeight="1" x14ac:dyDescent="0.25">
      <c r="A8163" s="11">
        <f t="shared" si="953"/>
        <v>8160</v>
      </c>
      <c r="B8163" s="29">
        <v>39207</v>
      </c>
      <c r="C8163" s="25">
        <v>22</v>
      </c>
      <c r="D8163" s="12">
        <v>32.200000000000003</v>
      </c>
      <c r="E8163" s="25">
        <v>26.3</v>
      </c>
      <c r="F8163" s="35">
        <v>85</v>
      </c>
      <c r="G8163" s="25">
        <v>4.9000000000000004</v>
      </c>
      <c r="H8163" s="13">
        <v>3.1</v>
      </c>
      <c r="I8163" s="25"/>
      <c r="J8163" s="12">
        <v>0</v>
      </c>
      <c r="K8163" s="12">
        <v>0</v>
      </c>
      <c r="L8163" s="25" t="s">
        <v>11</v>
      </c>
      <c r="M8163" s="10"/>
      <c r="N8163" s="15"/>
      <c r="O8163" s="15"/>
      <c r="P8163" s="4"/>
    </row>
    <row r="8164" spans="1:16" ht="15" customHeight="1" x14ac:dyDescent="0.25">
      <c r="A8164" s="11">
        <f t="shared" si="953"/>
        <v>8161</v>
      </c>
      <c r="B8164" s="29">
        <v>39208</v>
      </c>
      <c r="C8164" s="25">
        <v>23</v>
      </c>
      <c r="D8164" s="12">
        <v>32</v>
      </c>
      <c r="E8164" s="25">
        <v>26.8</v>
      </c>
      <c r="F8164" s="35">
        <v>84</v>
      </c>
      <c r="G8164" s="25">
        <v>0</v>
      </c>
      <c r="H8164" s="13">
        <v>4.3</v>
      </c>
      <c r="I8164" s="25"/>
      <c r="J8164" s="12">
        <v>300</v>
      </c>
      <c r="K8164" s="12">
        <v>0</v>
      </c>
      <c r="L8164" s="25" t="s">
        <v>16</v>
      </c>
      <c r="M8164" s="10"/>
      <c r="N8164" s="15"/>
      <c r="O8164" s="15"/>
      <c r="P8164" s="4"/>
    </row>
    <row r="8165" spans="1:16" ht="15" customHeight="1" x14ac:dyDescent="0.25">
      <c r="A8165" s="11">
        <f t="shared" si="953"/>
        <v>8162</v>
      </c>
      <c r="B8165" s="29">
        <v>39209</v>
      </c>
      <c r="C8165" s="25">
        <v>22</v>
      </c>
      <c r="D8165" s="12">
        <v>33</v>
      </c>
      <c r="E8165" s="25">
        <v>26.8</v>
      </c>
      <c r="F8165" s="35">
        <v>86</v>
      </c>
      <c r="G8165" s="25">
        <v>0</v>
      </c>
      <c r="H8165" s="13">
        <v>6.1</v>
      </c>
      <c r="I8165" s="25"/>
      <c r="J8165" s="12">
        <v>230</v>
      </c>
      <c r="K8165" s="12">
        <v>0</v>
      </c>
      <c r="L8165" s="25" t="s">
        <v>13</v>
      </c>
      <c r="M8165" s="10"/>
      <c r="N8165" s="15"/>
      <c r="O8165" s="15"/>
      <c r="P8165" s="4"/>
    </row>
    <row r="8166" spans="1:16" ht="15" customHeight="1" x14ac:dyDescent="0.25">
      <c r="A8166" s="11">
        <f t="shared" si="953"/>
        <v>8163</v>
      </c>
      <c r="B8166" s="29">
        <v>39210</v>
      </c>
      <c r="C8166" s="25">
        <v>24</v>
      </c>
      <c r="D8166" s="12">
        <v>32</v>
      </c>
      <c r="E8166" s="25">
        <v>27.5</v>
      </c>
      <c r="F8166" s="35">
        <v>88</v>
      </c>
      <c r="G8166" s="25">
        <v>22</v>
      </c>
      <c r="H8166" s="13">
        <v>5.8</v>
      </c>
      <c r="I8166" s="25"/>
      <c r="J8166" s="12">
        <v>230</v>
      </c>
      <c r="K8166" s="12">
        <v>0</v>
      </c>
      <c r="L8166" s="25" t="s">
        <v>13</v>
      </c>
      <c r="M8166" s="10"/>
      <c r="N8166" s="15"/>
      <c r="O8166" s="15"/>
      <c r="P8166" s="4"/>
    </row>
    <row r="8167" spans="1:16" ht="15" customHeight="1" x14ac:dyDescent="0.25">
      <c r="A8167" s="11">
        <f t="shared" si="953"/>
        <v>8164</v>
      </c>
      <c r="B8167" s="29">
        <v>39211</v>
      </c>
      <c r="C8167" s="25">
        <v>24</v>
      </c>
      <c r="D8167" s="12">
        <v>30.6</v>
      </c>
      <c r="E8167" s="25">
        <v>26.5</v>
      </c>
      <c r="F8167" s="35">
        <v>87</v>
      </c>
      <c r="G8167" s="25">
        <v>5.2</v>
      </c>
      <c r="H8167" s="13">
        <v>2.6</v>
      </c>
      <c r="I8167" s="25"/>
      <c r="J8167" s="12">
        <v>230</v>
      </c>
      <c r="K8167" s="12">
        <v>0</v>
      </c>
      <c r="L8167" s="25" t="s">
        <v>13</v>
      </c>
      <c r="M8167" s="10"/>
      <c r="N8167" s="15"/>
      <c r="O8167" s="15"/>
      <c r="P8167" s="4"/>
    </row>
    <row r="8168" spans="1:16" ht="15" customHeight="1" x14ac:dyDescent="0.25">
      <c r="A8168" s="11">
        <f t="shared" si="953"/>
        <v>8165</v>
      </c>
      <c r="B8168" s="29">
        <v>39212</v>
      </c>
      <c r="C8168" s="25">
        <v>23</v>
      </c>
      <c r="D8168" s="12">
        <v>31.6</v>
      </c>
      <c r="E8168" s="25">
        <v>26.3</v>
      </c>
      <c r="F8168" s="35">
        <v>83</v>
      </c>
      <c r="G8168" s="25">
        <v>0</v>
      </c>
      <c r="H8168" s="13">
        <v>4.0999999999999996</v>
      </c>
      <c r="I8168" s="25"/>
      <c r="J8168" s="12">
        <v>0</v>
      </c>
      <c r="K8168" s="12">
        <v>0</v>
      </c>
      <c r="L8168" s="25" t="s">
        <v>11</v>
      </c>
      <c r="M8168" s="10"/>
      <c r="N8168" s="15"/>
      <c r="O8168" s="15"/>
      <c r="P8168" s="4"/>
    </row>
    <row r="8169" spans="1:16" ht="15" customHeight="1" x14ac:dyDescent="0.25">
      <c r="A8169" s="11">
        <f t="shared" si="953"/>
        <v>8166</v>
      </c>
      <c r="B8169" s="29">
        <v>39213</v>
      </c>
      <c r="C8169" s="25">
        <v>23</v>
      </c>
      <c r="D8169" s="12">
        <v>31.2</v>
      </c>
      <c r="E8169" s="25">
        <v>26.9</v>
      </c>
      <c r="F8169" s="35">
        <v>89</v>
      </c>
      <c r="G8169" s="25">
        <v>1.5</v>
      </c>
      <c r="H8169" s="13">
        <v>2</v>
      </c>
      <c r="I8169" s="25"/>
      <c r="J8169" s="12">
        <v>230</v>
      </c>
      <c r="K8169" s="12">
        <v>0</v>
      </c>
      <c r="L8169" s="25" t="s">
        <v>13</v>
      </c>
      <c r="M8169" s="10"/>
      <c r="N8169" s="15"/>
      <c r="O8169" s="15"/>
      <c r="P8169" s="4"/>
    </row>
    <row r="8170" spans="1:16" ht="15" customHeight="1" x14ac:dyDescent="0.25">
      <c r="A8170" s="11">
        <f t="shared" si="953"/>
        <v>8167</v>
      </c>
      <c r="B8170" s="29">
        <v>39214</v>
      </c>
      <c r="C8170" s="25">
        <v>25</v>
      </c>
      <c r="D8170" s="12">
        <v>32.200000000000003</v>
      </c>
      <c r="E8170" s="25">
        <v>26.5</v>
      </c>
      <c r="F8170" s="35">
        <v>87</v>
      </c>
      <c r="G8170" s="25">
        <v>0</v>
      </c>
      <c r="H8170" s="13">
        <v>3.2</v>
      </c>
      <c r="I8170" s="25"/>
      <c r="J8170" s="12">
        <v>0</v>
      </c>
      <c r="K8170" s="12">
        <v>0</v>
      </c>
      <c r="L8170" s="25" t="s">
        <v>11</v>
      </c>
      <c r="M8170" s="10"/>
      <c r="N8170" s="15"/>
      <c r="O8170" s="15"/>
      <c r="P8170" s="4"/>
    </row>
    <row r="8171" spans="1:16" ht="15" customHeight="1" x14ac:dyDescent="0.25">
      <c r="A8171" s="11">
        <f t="shared" si="953"/>
        <v>8168</v>
      </c>
      <c r="B8171" s="29">
        <v>39215</v>
      </c>
      <c r="C8171" s="25">
        <v>23</v>
      </c>
      <c r="D8171" s="12">
        <v>33.4</v>
      </c>
      <c r="E8171" s="25">
        <v>25.9</v>
      </c>
      <c r="F8171" s="35">
        <v>86</v>
      </c>
      <c r="G8171" s="25">
        <v>0</v>
      </c>
      <c r="H8171" s="13">
        <v>7.6</v>
      </c>
      <c r="I8171" s="25"/>
      <c r="J8171" s="12">
        <v>230</v>
      </c>
      <c r="K8171" s="12">
        <v>0</v>
      </c>
      <c r="L8171" s="25" t="s">
        <v>13</v>
      </c>
      <c r="M8171" s="10"/>
      <c r="N8171" s="15"/>
      <c r="O8171" s="15"/>
      <c r="P8171" s="4"/>
    </row>
    <row r="8172" spans="1:16" ht="15" customHeight="1" x14ac:dyDescent="0.25">
      <c r="A8172" s="11">
        <f t="shared" si="953"/>
        <v>8169</v>
      </c>
      <c r="B8172" s="29">
        <v>39216</v>
      </c>
      <c r="C8172" s="25">
        <v>25</v>
      </c>
      <c r="D8172" s="12">
        <v>33.4</v>
      </c>
      <c r="E8172" s="25">
        <v>26.9</v>
      </c>
      <c r="F8172" s="35">
        <v>86</v>
      </c>
      <c r="G8172" s="25">
        <v>1</v>
      </c>
      <c r="H8172" s="13">
        <v>5.2</v>
      </c>
      <c r="I8172" s="25"/>
      <c r="J8172" s="12">
        <v>0</v>
      </c>
      <c r="K8172" s="12">
        <v>0</v>
      </c>
      <c r="L8172" s="25" t="s">
        <v>11</v>
      </c>
      <c r="M8172" s="10"/>
      <c r="N8172" s="15"/>
      <c r="O8172" s="15"/>
      <c r="P8172" s="4"/>
    </row>
    <row r="8173" spans="1:16" ht="15" customHeight="1" x14ac:dyDescent="0.25">
      <c r="A8173" s="11">
        <f t="shared" si="953"/>
        <v>8170</v>
      </c>
      <c r="B8173" s="29">
        <v>39217</v>
      </c>
      <c r="C8173" s="25">
        <v>24</v>
      </c>
      <c r="D8173" s="12">
        <v>32.6</v>
      </c>
      <c r="E8173" s="25">
        <v>26.3</v>
      </c>
      <c r="F8173" s="35">
        <v>84</v>
      </c>
      <c r="G8173" s="25">
        <v>12</v>
      </c>
      <c r="H8173" s="13">
        <v>5.3</v>
      </c>
      <c r="I8173" s="25"/>
      <c r="J8173" s="12">
        <v>0</v>
      </c>
      <c r="K8173" s="12">
        <v>0</v>
      </c>
      <c r="L8173" s="25" t="s">
        <v>11</v>
      </c>
      <c r="M8173" s="10"/>
      <c r="N8173" s="15"/>
      <c r="O8173" s="15"/>
      <c r="P8173" s="4"/>
    </row>
    <row r="8174" spans="1:16" ht="15" customHeight="1" x14ac:dyDescent="0.25">
      <c r="A8174" s="11">
        <f t="shared" si="953"/>
        <v>8171</v>
      </c>
      <c r="B8174" s="29">
        <v>39218</v>
      </c>
      <c r="C8174" s="25">
        <v>24</v>
      </c>
      <c r="D8174" s="12">
        <v>33.4</v>
      </c>
      <c r="E8174" s="25">
        <v>27.7</v>
      </c>
      <c r="F8174" s="35">
        <v>79</v>
      </c>
      <c r="G8174" s="25">
        <v>0</v>
      </c>
      <c r="H8174" s="13">
        <v>6.1</v>
      </c>
      <c r="I8174" s="25"/>
      <c r="J8174" s="12">
        <v>230</v>
      </c>
      <c r="K8174" s="12">
        <v>0</v>
      </c>
      <c r="L8174" s="25" t="s">
        <v>13</v>
      </c>
      <c r="M8174" s="10"/>
      <c r="N8174" s="15"/>
      <c r="O8174" s="15"/>
      <c r="P8174" s="4"/>
    </row>
    <row r="8175" spans="1:16" ht="15" customHeight="1" x14ac:dyDescent="0.25">
      <c r="A8175" s="11">
        <f t="shared" si="953"/>
        <v>8172</v>
      </c>
      <c r="B8175" s="29">
        <v>39219</v>
      </c>
      <c r="C8175" s="25">
        <v>23</v>
      </c>
      <c r="D8175" s="12">
        <v>31.8</v>
      </c>
      <c r="E8175" s="25">
        <v>26.4</v>
      </c>
      <c r="F8175" s="35">
        <v>90</v>
      </c>
      <c r="G8175" s="25">
        <v>0</v>
      </c>
      <c r="H8175" s="13">
        <v>4</v>
      </c>
      <c r="I8175" s="25"/>
      <c r="J8175" s="12">
        <v>0</v>
      </c>
      <c r="K8175" s="12">
        <v>0</v>
      </c>
      <c r="L8175" s="25" t="s">
        <v>11</v>
      </c>
      <c r="M8175" s="10"/>
      <c r="N8175" s="15"/>
      <c r="O8175" s="15"/>
      <c r="P8175" s="4"/>
    </row>
    <row r="8176" spans="1:16" ht="15" customHeight="1" x14ac:dyDescent="0.25">
      <c r="A8176" s="11">
        <f t="shared" si="953"/>
        <v>8173</v>
      </c>
      <c r="B8176" s="29">
        <v>39220</v>
      </c>
      <c r="C8176" s="25">
        <v>23</v>
      </c>
      <c r="D8176" s="12">
        <v>32.799999999999997</v>
      </c>
      <c r="E8176" s="25">
        <v>26.1</v>
      </c>
      <c r="F8176" s="35">
        <v>82</v>
      </c>
      <c r="G8176" s="25">
        <v>4.0999999999999996</v>
      </c>
      <c r="H8176" s="13">
        <v>7.6</v>
      </c>
      <c r="I8176" s="25"/>
      <c r="J8176" s="12">
        <v>230</v>
      </c>
      <c r="K8176" s="12">
        <v>0</v>
      </c>
      <c r="L8176" s="25" t="s">
        <v>13</v>
      </c>
      <c r="M8176" s="10"/>
      <c r="N8176" s="15"/>
      <c r="O8176" s="15"/>
      <c r="P8176" s="4"/>
    </row>
    <row r="8177" spans="1:16" ht="15" customHeight="1" x14ac:dyDescent="0.25">
      <c r="A8177" s="11">
        <f t="shared" si="953"/>
        <v>8174</v>
      </c>
      <c r="B8177" s="29">
        <v>39221</v>
      </c>
      <c r="C8177" s="25">
        <v>23</v>
      </c>
      <c r="D8177" s="12">
        <v>32.799999999999997</v>
      </c>
      <c r="E8177" s="25">
        <v>26.9</v>
      </c>
      <c r="F8177" s="35">
        <v>83</v>
      </c>
      <c r="G8177" s="25">
        <v>2.6</v>
      </c>
      <c r="H8177" s="13">
        <v>6.6</v>
      </c>
      <c r="I8177" s="25"/>
      <c r="J8177" s="12">
        <v>0</v>
      </c>
      <c r="K8177" s="12">
        <v>0</v>
      </c>
      <c r="L8177" s="25" t="s">
        <v>11</v>
      </c>
      <c r="M8177" s="10"/>
      <c r="N8177" s="15"/>
      <c r="O8177" s="15"/>
      <c r="P8177" s="4"/>
    </row>
    <row r="8178" spans="1:16" ht="15" customHeight="1" x14ac:dyDescent="0.25">
      <c r="A8178" s="11">
        <f t="shared" si="953"/>
        <v>8175</v>
      </c>
      <c r="B8178" s="29">
        <v>39222</v>
      </c>
      <c r="C8178" s="25">
        <v>25</v>
      </c>
      <c r="D8178" s="12">
        <v>32</v>
      </c>
      <c r="E8178" s="25">
        <v>27.1</v>
      </c>
      <c r="F8178" s="35">
        <v>91</v>
      </c>
      <c r="G8178" s="25">
        <v>4.3</v>
      </c>
      <c r="H8178" s="13">
        <v>3.3</v>
      </c>
      <c r="I8178" s="25"/>
      <c r="J8178" s="12">
        <v>230</v>
      </c>
      <c r="K8178" s="12">
        <v>0</v>
      </c>
      <c r="L8178" s="25" t="s">
        <v>13</v>
      </c>
      <c r="M8178" s="10"/>
      <c r="N8178" s="15"/>
      <c r="O8178" s="15"/>
      <c r="P8178" s="4"/>
    </row>
    <row r="8179" spans="1:16" ht="15" customHeight="1" x14ac:dyDescent="0.25">
      <c r="A8179" s="11">
        <f t="shared" si="953"/>
        <v>8176</v>
      </c>
      <c r="B8179" s="29">
        <v>39223</v>
      </c>
      <c r="C8179" s="25">
        <v>23</v>
      </c>
      <c r="D8179" s="12">
        <v>32.4</v>
      </c>
      <c r="E8179" s="25">
        <v>25.5</v>
      </c>
      <c r="F8179" s="35">
        <v>87</v>
      </c>
      <c r="G8179" s="25">
        <v>51.2</v>
      </c>
      <c r="H8179" s="13">
        <v>6.4</v>
      </c>
      <c r="I8179" s="25"/>
      <c r="J8179" s="12">
        <v>230</v>
      </c>
      <c r="K8179" s="12">
        <v>0</v>
      </c>
      <c r="L8179" s="25" t="s">
        <v>13</v>
      </c>
      <c r="M8179" s="10"/>
      <c r="N8179" s="15"/>
      <c r="O8179" s="15"/>
      <c r="P8179" s="4"/>
    </row>
    <row r="8180" spans="1:16" ht="15" customHeight="1" x14ac:dyDescent="0.25">
      <c r="A8180" s="11">
        <f t="shared" si="953"/>
        <v>8177</v>
      </c>
      <c r="B8180" s="29">
        <v>39224</v>
      </c>
      <c r="C8180" s="25">
        <v>22</v>
      </c>
      <c r="D8180" s="12">
        <v>31.6</v>
      </c>
      <c r="E8180" s="25">
        <v>26.2</v>
      </c>
      <c r="F8180" s="35">
        <v>90</v>
      </c>
      <c r="G8180" s="25">
        <v>0.4</v>
      </c>
      <c r="H8180" s="13">
        <v>2.2999999999999998</v>
      </c>
      <c r="I8180" s="25"/>
      <c r="J8180" s="12">
        <v>230</v>
      </c>
      <c r="K8180" s="12">
        <v>0</v>
      </c>
      <c r="L8180" s="25" t="s">
        <v>13</v>
      </c>
      <c r="M8180" s="10"/>
      <c r="N8180" s="15"/>
      <c r="O8180" s="15"/>
      <c r="P8180" s="4"/>
    </row>
    <row r="8181" spans="1:16" ht="15" customHeight="1" x14ac:dyDescent="0.25">
      <c r="A8181" s="11">
        <f t="shared" si="953"/>
        <v>8178</v>
      </c>
      <c r="B8181" s="29">
        <v>39225</v>
      </c>
      <c r="C8181" s="25">
        <v>22</v>
      </c>
      <c r="D8181" s="12">
        <v>33.799999999999997</v>
      </c>
      <c r="E8181" s="25">
        <v>27.3</v>
      </c>
      <c r="F8181" s="35">
        <v>79</v>
      </c>
      <c r="G8181" s="25">
        <v>0</v>
      </c>
      <c r="H8181" s="13">
        <v>8</v>
      </c>
      <c r="I8181" s="25"/>
      <c r="J8181" s="12">
        <v>0</v>
      </c>
      <c r="K8181" s="12">
        <v>0</v>
      </c>
      <c r="L8181" s="25" t="s">
        <v>11</v>
      </c>
      <c r="M8181" s="10"/>
      <c r="N8181" s="15"/>
      <c r="O8181" s="15"/>
      <c r="P8181" s="4"/>
    </row>
    <row r="8182" spans="1:16" ht="15" customHeight="1" x14ac:dyDescent="0.25">
      <c r="A8182" s="11">
        <f t="shared" si="953"/>
        <v>8179</v>
      </c>
      <c r="B8182" s="29">
        <v>39226</v>
      </c>
      <c r="C8182" s="25">
        <v>23</v>
      </c>
      <c r="D8182" s="12">
        <v>33.6</v>
      </c>
      <c r="E8182" s="25">
        <v>27.1</v>
      </c>
      <c r="F8182" s="35">
        <v>87</v>
      </c>
      <c r="G8182" s="25">
        <v>0</v>
      </c>
      <c r="H8182" s="13">
        <v>7.6</v>
      </c>
      <c r="I8182" s="25"/>
      <c r="J8182" s="12">
        <v>0</v>
      </c>
      <c r="K8182" s="12">
        <v>0</v>
      </c>
      <c r="L8182" s="25" t="s">
        <v>11</v>
      </c>
      <c r="M8182" s="10"/>
      <c r="N8182" s="15"/>
      <c r="O8182" s="15"/>
      <c r="P8182" s="4"/>
    </row>
    <row r="8183" spans="1:16" ht="15" customHeight="1" x14ac:dyDescent="0.25">
      <c r="A8183" s="11">
        <f t="shared" si="953"/>
        <v>8180</v>
      </c>
      <c r="B8183" s="29">
        <v>39227</v>
      </c>
      <c r="C8183" s="25">
        <v>22</v>
      </c>
      <c r="D8183" s="12">
        <v>32.200000000000003</v>
      </c>
      <c r="E8183" s="25">
        <v>26.2</v>
      </c>
      <c r="F8183" s="35">
        <v>88</v>
      </c>
      <c r="G8183" s="25">
        <v>0</v>
      </c>
      <c r="H8183" s="13">
        <v>5.7</v>
      </c>
      <c r="I8183" s="25"/>
      <c r="J8183" s="12">
        <v>0</v>
      </c>
      <c r="K8183" s="12">
        <v>0</v>
      </c>
      <c r="L8183" s="25" t="s">
        <v>11</v>
      </c>
      <c r="M8183" s="10"/>
      <c r="N8183" s="15"/>
      <c r="O8183" s="15"/>
      <c r="P8183" s="4"/>
    </row>
    <row r="8184" spans="1:16" ht="15" customHeight="1" x14ac:dyDescent="0.25">
      <c r="A8184" s="11">
        <f t="shared" si="953"/>
        <v>8181</v>
      </c>
      <c r="B8184" s="29">
        <v>39228</v>
      </c>
      <c r="C8184" s="25">
        <v>23</v>
      </c>
      <c r="D8184" s="12">
        <v>30.4</v>
      </c>
      <c r="E8184" s="25">
        <v>26.1</v>
      </c>
      <c r="F8184" s="35">
        <v>91</v>
      </c>
      <c r="G8184" s="25">
        <v>24</v>
      </c>
      <c r="H8184" s="13">
        <v>4.5999999999999996</v>
      </c>
      <c r="I8184" s="25"/>
      <c r="J8184" s="12">
        <v>0</v>
      </c>
      <c r="K8184" s="12">
        <v>0</v>
      </c>
      <c r="L8184" s="25" t="s">
        <v>11</v>
      </c>
      <c r="M8184" s="10"/>
      <c r="N8184" s="15"/>
      <c r="O8184" s="15"/>
      <c r="P8184" s="4"/>
    </row>
    <row r="8185" spans="1:16" ht="15" customHeight="1" x14ac:dyDescent="0.25">
      <c r="A8185" s="11">
        <f t="shared" si="953"/>
        <v>8182</v>
      </c>
      <c r="B8185" s="29">
        <v>39229</v>
      </c>
      <c r="C8185" s="25">
        <v>22</v>
      </c>
      <c r="D8185" s="12">
        <v>32</v>
      </c>
      <c r="E8185" s="25">
        <v>26.5</v>
      </c>
      <c r="F8185" s="35">
        <v>90</v>
      </c>
      <c r="G8185" s="25">
        <v>0.5</v>
      </c>
      <c r="H8185" s="13">
        <v>5</v>
      </c>
      <c r="I8185" s="25"/>
      <c r="J8185" s="12">
        <v>0</v>
      </c>
      <c r="K8185" s="12">
        <v>0</v>
      </c>
      <c r="L8185" s="25" t="s">
        <v>11</v>
      </c>
      <c r="M8185" s="10"/>
      <c r="N8185" s="15"/>
      <c r="O8185" s="15"/>
      <c r="P8185" s="4"/>
    </row>
    <row r="8186" spans="1:16" ht="15" customHeight="1" x14ac:dyDescent="0.25">
      <c r="A8186" s="11">
        <f t="shared" si="953"/>
        <v>8183</v>
      </c>
      <c r="B8186" s="29">
        <v>39230</v>
      </c>
      <c r="C8186" s="25">
        <v>22</v>
      </c>
      <c r="D8186" s="12">
        <v>30.4</v>
      </c>
      <c r="E8186" s="25">
        <v>26.2</v>
      </c>
      <c r="F8186" s="35">
        <v>92</v>
      </c>
      <c r="G8186" s="25">
        <v>3.7</v>
      </c>
      <c r="H8186" s="13">
        <v>3</v>
      </c>
      <c r="I8186" s="25"/>
      <c r="J8186" s="12">
        <v>0</v>
      </c>
      <c r="K8186" s="12">
        <v>0</v>
      </c>
      <c r="L8186" s="25" t="s">
        <v>11</v>
      </c>
      <c r="M8186" s="10"/>
      <c r="N8186" s="15"/>
      <c r="O8186" s="15"/>
      <c r="P8186" s="4"/>
    </row>
    <row r="8187" spans="1:16" ht="15" customHeight="1" x14ac:dyDescent="0.25">
      <c r="A8187" s="11">
        <f t="shared" si="953"/>
        <v>8184</v>
      </c>
      <c r="B8187" s="29">
        <v>39231</v>
      </c>
      <c r="C8187" s="25">
        <v>24</v>
      </c>
      <c r="D8187" s="12">
        <v>29.7</v>
      </c>
      <c r="E8187" s="25">
        <v>26.6</v>
      </c>
      <c r="F8187" s="35">
        <v>90</v>
      </c>
      <c r="G8187" s="25">
        <v>33.9</v>
      </c>
      <c r="H8187" s="13">
        <v>0.8</v>
      </c>
      <c r="I8187" s="25"/>
      <c r="J8187" s="12">
        <v>230</v>
      </c>
      <c r="K8187" s="12">
        <v>0</v>
      </c>
      <c r="L8187" s="25" t="s">
        <v>13</v>
      </c>
      <c r="M8187" s="10"/>
      <c r="N8187" s="15"/>
      <c r="O8187" s="15"/>
      <c r="P8187" s="4"/>
    </row>
    <row r="8188" spans="1:16" ht="15" customHeight="1" x14ac:dyDescent="0.25">
      <c r="A8188" s="11">
        <f t="shared" si="953"/>
        <v>8185</v>
      </c>
      <c r="B8188" s="29">
        <v>39232</v>
      </c>
      <c r="C8188" s="25">
        <v>23</v>
      </c>
      <c r="D8188" s="12">
        <v>31.4</v>
      </c>
      <c r="E8188" s="25">
        <v>25</v>
      </c>
      <c r="F8188" s="35">
        <v>90</v>
      </c>
      <c r="G8188" s="25">
        <v>0.8</v>
      </c>
      <c r="H8188" s="13">
        <v>4</v>
      </c>
      <c r="I8188" s="25"/>
      <c r="J8188" s="12">
        <v>0</v>
      </c>
      <c r="K8188" s="12">
        <v>0</v>
      </c>
      <c r="L8188" s="25" t="s">
        <v>11</v>
      </c>
      <c r="M8188" s="10"/>
      <c r="N8188" s="15"/>
      <c r="O8188" s="15"/>
      <c r="P8188" s="4"/>
    </row>
    <row r="8189" spans="1:16" ht="15" customHeight="1" x14ac:dyDescent="0.25">
      <c r="A8189" s="11">
        <f t="shared" si="953"/>
        <v>8186</v>
      </c>
      <c r="B8189" s="29">
        <v>39233</v>
      </c>
      <c r="C8189" s="25">
        <v>23</v>
      </c>
      <c r="D8189" s="12">
        <v>31</v>
      </c>
      <c r="E8189" s="25">
        <v>24.9</v>
      </c>
      <c r="F8189" s="35">
        <v>86</v>
      </c>
      <c r="G8189" s="25">
        <v>83</v>
      </c>
      <c r="H8189" s="13">
        <v>4.5</v>
      </c>
      <c r="I8189" s="25"/>
      <c r="J8189" s="12">
        <v>0</v>
      </c>
      <c r="K8189" s="12">
        <v>0</v>
      </c>
      <c r="L8189" s="25" t="s">
        <v>11</v>
      </c>
      <c r="M8189" s="10"/>
      <c r="N8189" s="15"/>
      <c r="O8189" s="15"/>
      <c r="P8189" s="4"/>
    </row>
    <row r="8190" spans="1:16" ht="15" customHeight="1" x14ac:dyDescent="0.25">
      <c r="A8190" s="11">
        <f t="shared" si="953"/>
        <v>8187</v>
      </c>
      <c r="B8190" s="29">
        <v>39234</v>
      </c>
      <c r="C8190" s="25">
        <v>23</v>
      </c>
      <c r="D8190" s="12">
        <v>32</v>
      </c>
      <c r="E8190" s="25">
        <v>26.4</v>
      </c>
      <c r="F8190" s="35">
        <v>89</v>
      </c>
      <c r="G8190" s="25">
        <v>6.9</v>
      </c>
      <c r="H8190" s="13">
        <v>4.8</v>
      </c>
      <c r="I8190" s="25"/>
      <c r="J8190" s="12">
        <v>230</v>
      </c>
      <c r="K8190" s="12">
        <v>0</v>
      </c>
      <c r="L8190" s="25" t="s">
        <v>13</v>
      </c>
      <c r="M8190" s="10"/>
      <c r="N8190" s="15"/>
      <c r="O8190" s="15"/>
      <c r="P8190" s="4"/>
    </row>
    <row r="8191" spans="1:16" ht="15" customHeight="1" x14ac:dyDescent="0.25">
      <c r="A8191" s="11">
        <f t="shared" si="953"/>
        <v>8188</v>
      </c>
      <c r="B8191" s="29">
        <v>39235</v>
      </c>
      <c r="C8191" s="25">
        <v>23</v>
      </c>
      <c r="D8191" s="12">
        <v>31.8</v>
      </c>
      <c r="E8191" s="25">
        <v>25.8</v>
      </c>
      <c r="F8191" s="35">
        <v>89</v>
      </c>
      <c r="G8191" s="25">
        <v>35</v>
      </c>
      <c r="H8191" s="13">
        <v>4.5</v>
      </c>
      <c r="I8191" s="25"/>
      <c r="J8191" s="12">
        <v>0</v>
      </c>
      <c r="K8191" s="12">
        <v>0</v>
      </c>
      <c r="L8191" s="25" t="s">
        <v>11</v>
      </c>
      <c r="M8191" s="10"/>
      <c r="N8191" s="15"/>
      <c r="O8191" s="15"/>
      <c r="P8191" s="4"/>
    </row>
    <row r="8192" spans="1:16" ht="15" customHeight="1" x14ac:dyDescent="0.25">
      <c r="A8192" s="11">
        <f t="shared" si="953"/>
        <v>8189</v>
      </c>
      <c r="B8192" s="29">
        <v>39236</v>
      </c>
      <c r="C8192" s="25">
        <v>22</v>
      </c>
      <c r="D8192" s="12">
        <v>32.200000000000003</v>
      </c>
      <c r="E8192" s="25">
        <v>25.3</v>
      </c>
      <c r="F8192" s="35">
        <v>88</v>
      </c>
      <c r="G8192" s="25">
        <v>61</v>
      </c>
      <c r="H8192" s="13">
        <v>7.5</v>
      </c>
      <c r="I8192" s="25"/>
      <c r="J8192" s="12">
        <v>0</v>
      </c>
      <c r="K8192" s="12">
        <v>0</v>
      </c>
      <c r="L8192" s="25" t="s">
        <v>11</v>
      </c>
      <c r="M8192" s="10"/>
      <c r="N8192" s="15"/>
      <c r="O8192" s="15"/>
      <c r="P8192" s="4"/>
    </row>
    <row r="8193" spans="1:16" ht="15" customHeight="1" x14ac:dyDescent="0.25">
      <c r="A8193" s="11">
        <f t="shared" si="953"/>
        <v>8190</v>
      </c>
      <c r="B8193" s="29">
        <v>39237</v>
      </c>
      <c r="C8193" s="25">
        <v>24</v>
      </c>
      <c r="D8193" s="12">
        <v>29.4</v>
      </c>
      <c r="E8193" s="25">
        <v>26.9</v>
      </c>
      <c r="F8193" s="35">
        <v>91</v>
      </c>
      <c r="G8193" s="25">
        <v>1.2</v>
      </c>
      <c r="H8193" s="13">
        <v>3.3</v>
      </c>
      <c r="I8193" s="25"/>
      <c r="J8193" s="12">
        <v>230</v>
      </c>
      <c r="K8193" s="12">
        <v>0</v>
      </c>
      <c r="L8193" s="25" t="s">
        <v>13</v>
      </c>
      <c r="M8193" s="10"/>
      <c r="N8193" s="15"/>
      <c r="O8193" s="15"/>
      <c r="P8193" s="4"/>
    </row>
    <row r="8194" spans="1:16" ht="15" customHeight="1" x14ac:dyDescent="0.25">
      <c r="A8194" s="11">
        <f t="shared" si="953"/>
        <v>8191</v>
      </c>
      <c r="B8194" s="29">
        <v>39238</v>
      </c>
      <c r="C8194" s="25">
        <v>23</v>
      </c>
      <c r="D8194" s="12">
        <v>30.3</v>
      </c>
      <c r="E8194" s="25">
        <v>26.2</v>
      </c>
      <c r="F8194" s="35">
        <v>89</v>
      </c>
      <c r="G8194" s="25">
        <v>21.8</v>
      </c>
      <c r="H8194" s="13">
        <v>4.7</v>
      </c>
      <c r="I8194" s="25"/>
      <c r="J8194" s="12">
        <v>0</v>
      </c>
      <c r="K8194" s="12">
        <v>0</v>
      </c>
      <c r="L8194" s="25" t="s">
        <v>11</v>
      </c>
      <c r="M8194" s="10"/>
      <c r="N8194" s="15"/>
      <c r="O8194" s="15"/>
      <c r="P8194" s="4"/>
    </row>
    <row r="8195" spans="1:16" ht="15" customHeight="1" x14ac:dyDescent="0.25">
      <c r="A8195" s="11">
        <f t="shared" si="953"/>
        <v>8192</v>
      </c>
      <c r="B8195" s="29">
        <v>39239</v>
      </c>
      <c r="C8195" s="25">
        <v>23</v>
      </c>
      <c r="D8195" s="12">
        <v>31.6</v>
      </c>
      <c r="E8195" s="25">
        <v>25.4</v>
      </c>
      <c r="F8195" s="35">
        <v>87</v>
      </c>
      <c r="G8195" s="25">
        <v>14.5</v>
      </c>
      <c r="H8195" s="13">
        <v>3.6</v>
      </c>
      <c r="I8195" s="25"/>
      <c r="J8195" s="12">
        <v>0</v>
      </c>
      <c r="K8195" s="12">
        <v>0</v>
      </c>
      <c r="L8195" s="25" t="s">
        <v>16</v>
      </c>
      <c r="M8195" s="10"/>
      <c r="N8195" s="15"/>
      <c r="O8195" s="15"/>
      <c r="P8195" s="4"/>
    </row>
    <row r="8196" spans="1:16" ht="15" customHeight="1" x14ac:dyDescent="0.25">
      <c r="A8196" s="11">
        <f t="shared" si="953"/>
        <v>8193</v>
      </c>
      <c r="B8196" s="29">
        <v>39240</v>
      </c>
      <c r="C8196" s="25">
        <v>23</v>
      </c>
      <c r="D8196" s="12">
        <v>32.200000000000003</v>
      </c>
      <c r="E8196" s="25">
        <v>25.6</v>
      </c>
      <c r="F8196" s="35">
        <v>88</v>
      </c>
      <c r="G8196" s="25">
        <v>0</v>
      </c>
      <c r="H8196" s="13">
        <v>6</v>
      </c>
      <c r="I8196" s="25"/>
      <c r="J8196" s="12">
        <v>0</v>
      </c>
      <c r="K8196" s="12">
        <v>0</v>
      </c>
      <c r="L8196" s="25" t="s">
        <v>11</v>
      </c>
      <c r="M8196" s="10"/>
      <c r="N8196" s="15"/>
      <c r="O8196" s="15"/>
      <c r="P8196" s="4"/>
    </row>
    <row r="8197" spans="1:16" ht="15" customHeight="1" x14ac:dyDescent="0.25">
      <c r="A8197" s="11">
        <f t="shared" si="953"/>
        <v>8194</v>
      </c>
      <c r="B8197" s="29">
        <v>39241</v>
      </c>
      <c r="C8197" s="25">
        <v>23</v>
      </c>
      <c r="D8197" s="12">
        <v>31.2</v>
      </c>
      <c r="E8197" s="25">
        <v>25.6</v>
      </c>
      <c r="F8197" s="35">
        <v>88</v>
      </c>
      <c r="G8197" s="25">
        <v>39</v>
      </c>
      <c r="H8197" s="13">
        <v>4.3</v>
      </c>
      <c r="I8197" s="25"/>
      <c r="J8197" s="12">
        <v>0</v>
      </c>
      <c r="K8197" s="12">
        <v>0</v>
      </c>
      <c r="L8197" s="25" t="s">
        <v>11</v>
      </c>
      <c r="M8197" s="10"/>
      <c r="N8197" s="15"/>
      <c r="O8197" s="15"/>
      <c r="P8197" s="4"/>
    </row>
    <row r="8198" spans="1:16" ht="15" customHeight="1" x14ac:dyDescent="0.25">
      <c r="A8198" s="11">
        <f t="shared" ref="A8198:A8261" si="954">A8197+1</f>
        <v>8195</v>
      </c>
      <c r="B8198" s="29">
        <v>39242</v>
      </c>
      <c r="C8198" s="25">
        <v>23</v>
      </c>
      <c r="D8198" s="12">
        <v>31.8</v>
      </c>
      <c r="E8198" s="25">
        <v>26.4</v>
      </c>
      <c r="F8198" s="35">
        <v>90</v>
      </c>
      <c r="G8198" s="25">
        <v>0</v>
      </c>
      <c r="H8198" s="13">
        <v>6.7</v>
      </c>
      <c r="I8198" s="25"/>
      <c r="J8198" s="12">
        <v>230</v>
      </c>
      <c r="K8198" s="12">
        <v>0</v>
      </c>
      <c r="L8198" s="25" t="s">
        <v>13</v>
      </c>
      <c r="M8198" s="10"/>
      <c r="N8198" s="15"/>
      <c r="O8198" s="15"/>
      <c r="P8198" s="4"/>
    </row>
    <row r="8199" spans="1:16" ht="15" customHeight="1" x14ac:dyDescent="0.25">
      <c r="A8199" s="11">
        <f t="shared" si="954"/>
        <v>8196</v>
      </c>
      <c r="B8199" s="29">
        <v>39243</v>
      </c>
      <c r="C8199" s="25">
        <v>23</v>
      </c>
      <c r="D8199" s="12">
        <v>31.6</v>
      </c>
      <c r="E8199" s="25">
        <v>25.9</v>
      </c>
      <c r="F8199" s="35">
        <v>92</v>
      </c>
      <c r="G8199" s="25">
        <v>8</v>
      </c>
      <c r="H8199" s="13">
        <v>4.8</v>
      </c>
      <c r="I8199" s="25"/>
      <c r="J8199" s="12">
        <v>230</v>
      </c>
      <c r="K8199" s="12">
        <v>0</v>
      </c>
      <c r="L8199" s="25" t="s">
        <v>13</v>
      </c>
      <c r="M8199" s="10"/>
      <c r="N8199" s="15"/>
      <c r="O8199" s="15"/>
      <c r="P8199" s="4"/>
    </row>
    <row r="8200" spans="1:16" ht="15" customHeight="1" x14ac:dyDescent="0.25">
      <c r="A8200" s="11">
        <f t="shared" si="954"/>
        <v>8197</v>
      </c>
      <c r="B8200" s="29">
        <v>39244</v>
      </c>
      <c r="C8200" s="25">
        <v>23</v>
      </c>
      <c r="D8200" s="12">
        <v>29</v>
      </c>
      <c r="E8200" s="25">
        <v>25.5</v>
      </c>
      <c r="F8200" s="35">
        <v>90</v>
      </c>
      <c r="G8200" s="25">
        <v>33.200000000000003</v>
      </c>
      <c r="H8200" s="13">
        <v>0.4</v>
      </c>
      <c r="I8200" s="25"/>
      <c r="J8200" s="12">
        <v>0</v>
      </c>
      <c r="K8200" s="12">
        <v>0</v>
      </c>
      <c r="L8200" s="25" t="s">
        <v>11</v>
      </c>
      <c r="M8200" s="10"/>
      <c r="N8200" s="15"/>
      <c r="O8200" s="15"/>
      <c r="P8200" s="4"/>
    </row>
    <row r="8201" spans="1:16" ht="15" customHeight="1" x14ac:dyDescent="0.25">
      <c r="A8201" s="11">
        <f t="shared" si="954"/>
        <v>8198</v>
      </c>
      <c r="B8201" s="29">
        <v>39245</v>
      </c>
      <c r="C8201" s="25">
        <v>22</v>
      </c>
      <c r="D8201" s="12">
        <v>32.200000000000003</v>
      </c>
      <c r="E8201" s="25">
        <v>26.1</v>
      </c>
      <c r="F8201" s="35">
        <v>86</v>
      </c>
      <c r="G8201" s="25">
        <v>2</v>
      </c>
      <c r="H8201" s="13">
        <v>7.5</v>
      </c>
      <c r="I8201" s="25"/>
      <c r="J8201" s="12">
        <v>0</v>
      </c>
      <c r="K8201" s="12">
        <v>0</v>
      </c>
      <c r="L8201" s="25" t="s">
        <v>11</v>
      </c>
      <c r="M8201" s="10"/>
      <c r="N8201" s="15"/>
      <c r="O8201" s="15"/>
      <c r="P8201" s="4"/>
    </row>
    <row r="8202" spans="1:16" ht="15" customHeight="1" x14ac:dyDescent="0.25">
      <c r="A8202" s="11">
        <f t="shared" si="954"/>
        <v>8199</v>
      </c>
      <c r="B8202" s="29">
        <v>39246</v>
      </c>
      <c r="C8202" s="25">
        <v>24</v>
      </c>
      <c r="D8202" s="12">
        <v>31.6</v>
      </c>
      <c r="E8202" s="25">
        <v>25.7</v>
      </c>
      <c r="F8202" s="35">
        <v>91</v>
      </c>
      <c r="G8202" s="25">
        <v>0.5</v>
      </c>
      <c r="H8202" s="13">
        <v>5.8</v>
      </c>
      <c r="I8202" s="25"/>
      <c r="J8202" s="12">
        <v>230</v>
      </c>
      <c r="K8202" s="12">
        <v>0</v>
      </c>
      <c r="L8202" s="25" t="s">
        <v>13</v>
      </c>
      <c r="M8202" s="10"/>
      <c r="N8202" s="15"/>
      <c r="O8202" s="15"/>
      <c r="P8202" s="4"/>
    </row>
    <row r="8203" spans="1:16" ht="15" customHeight="1" x14ac:dyDescent="0.25">
      <c r="A8203" s="11">
        <f t="shared" si="954"/>
        <v>8200</v>
      </c>
      <c r="B8203" s="29">
        <v>39247</v>
      </c>
      <c r="C8203" s="25">
        <v>24</v>
      </c>
      <c r="D8203" s="12">
        <v>31.8</v>
      </c>
      <c r="E8203" s="25">
        <v>27.1</v>
      </c>
      <c r="F8203" s="35">
        <v>89</v>
      </c>
      <c r="G8203" s="25">
        <v>8.5</v>
      </c>
      <c r="H8203" s="13">
        <v>5.0999999999999996</v>
      </c>
      <c r="I8203" s="25"/>
      <c r="J8203" s="12">
        <v>230</v>
      </c>
      <c r="K8203" s="12">
        <v>0</v>
      </c>
      <c r="L8203" s="25" t="s">
        <v>13</v>
      </c>
      <c r="M8203" s="10"/>
      <c r="N8203" s="15"/>
      <c r="O8203" s="15"/>
      <c r="P8203" s="4"/>
    </row>
    <row r="8204" spans="1:16" ht="15" customHeight="1" x14ac:dyDescent="0.25">
      <c r="A8204" s="11">
        <f t="shared" si="954"/>
        <v>8201</v>
      </c>
      <c r="B8204" s="29">
        <v>39248</v>
      </c>
      <c r="C8204" s="25">
        <v>23</v>
      </c>
      <c r="D8204" s="12">
        <v>32</v>
      </c>
      <c r="E8204" s="25">
        <v>27</v>
      </c>
      <c r="F8204" s="35">
        <v>88</v>
      </c>
      <c r="G8204" s="25">
        <v>25</v>
      </c>
      <c r="H8204" s="13">
        <v>5</v>
      </c>
      <c r="I8204" s="25"/>
      <c r="J8204" s="12">
        <v>0</v>
      </c>
      <c r="K8204" s="12">
        <v>0</v>
      </c>
      <c r="L8204" s="25" t="s">
        <v>11</v>
      </c>
      <c r="M8204" s="10"/>
      <c r="N8204" s="15"/>
      <c r="O8204" s="15"/>
      <c r="P8204" s="4"/>
    </row>
    <row r="8205" spans="1:16" ht="15" customHeight="1" x14ac:dyDescent="0.25">
      <c r="A8205" s="11">
        <f t="shared" si="954"/>
        <v>8202</v>
      </c>
      <c r="B8205" s="29">
        <v>39249</v>
      </c>
      <c r="C8205" s="25">
        <v>23</v>
      </c>
      <c r="D8205" s="12">
        <v>30.6</v>
      </c>
      <c r="E8205" s="25">
        <v>25.7</v>
      </c>
      <c r="F8205" s="35">
        <v>94</v>
      </c>
      <c r="G8205" s="25">
        <v>40.9</v>
      </c>
      <c r="H8205" s="13">
        <v>1.5</v>
      </c>
      <c r="I8205" s="25"/>
      <c r="J8205" s="12">
        <v>0</v>
      </c>
      <c r="K8205" s="12">
        <v>0</v>
      </c>
      <c r="L8205" s="25" t="s">
        <v>11</v>
      </c>
      <c r="M8205" s="10"/>
      <c r="N8205" s="15"/>
      <c r="O8205" s="15"/>
      <c r="P8205" s="4"/>
    </row>
    <row r="8206" spans="1:16" ht="15" customHeight="1" x14ac:dyDescent="0.25">
      <c r="A8206" s="11">
        <f t="shared" si="954"/>
        <v>8203</v>
      </c>
      <c r="B8206" s="29">
        <v>39250</v>
      </c>
      <c r="C8206" s="25">
        <v>23</v>
      </c>
      <c r="D8206" s="12">
        <v>27</v>
      </c>
      <c r="E8206" s="25">
        <v>24.8</v>
      </c>
      <c r="F8206" s="35">
        <v>92</v>
      </c>
      <c r="G8206" s="25">
        <v>44.6</v>
      </c>
      <c r="H8206" s="13">
        <v>0</v>
      </c>
      <c r="I8206" s="25"/>
      <c r="J8206" s="12">
        <v>0</v>
      </c>
      <c r="K8206" s="12">
        <v>0</v>
      </c>
      <c r="L8206" s="25" t="s">
        <v>11</v>
      </c>
      <c r="M8206" s="10"/>
      <c r="N8206" s="15"/>
      <c r="O8206" s="15"/>
      <c r="P8206" s="4"/>
    </row>
    <row r="8207" spans="1:16" ht="15" customHeight="1" x14ac:dyDescent="0.25">
      <c r="A8207" s="11">
        <f t="shared" si="954"/>
        <v>8204</v>
      </c>
      <c r="B8207" s="29">
        <v>39251</v>
      </c>
      <c r="C8207" s="25">
        <v>22</v>
      </c>
      <c r="D8207" s="12">
        <v>31.8</v>
      </c>
      <c r="E8207" s="25">
        <v>24.9</v>
      </c>
      <c r="F8207" s="35">
        <v>84</v>
      </c>
      <c r="G8207" s="25">
        <v>14.5</v>
      </c>
      <c r="H8207" s="13">
        <v>8</v>
      </c>
      <c r="I8207" s="25"/>
      <c r="J8207" s="12">
        <v>0</v>
      </c>
      <c r="K8207" s="12">
        <v>0</v>
      </c>
      <c r="L8207" s="25" t="s">
        <v>11</v>
      </c>
      <c r="M8207" s="10"/>
      <c r="N8207" s="15"/>
      <c r="O8207" s="15"/>
      <c r="P8207" s="4"/>
    </row>
    <row r="8208" spans="1:16" ht="15" customHeight="1" x14ac:dyDescent="0.25">
      <c r="A8208" s="11">
        <f t="shared" si="954"/>
        <v>8205</v>
      </c>
      <c r="B8208" s="29">
        <v>39252</v>
      </c>
      <c r="C8208" s="25">
        <v>22</v>
      </c>
      <c r="D8208" s="12">
        <v>32</v>
      </c>
      <c r="E8208" s="25">
        <v>26</v>
      </c>
      <c r="F8208" s="35">
        <v>86</v>
      </c>
      <c r="G8208" s="25">
        <v>2.5</v>
      </c>
      <c r="H8208" s="13">
        <v>3.4</v>
      </c>
      <c r="I8208" s="25"/>
      <c r="J8208" s="12">
        <v>230</v>
      </c>
      <c r="K8208" s="12">
        <v>0</v>
      </c>
      <c r="L8208" s="25" t="s">
        <v>13</v>
      </c>
      <c r="M8208" s="10"/>
      <c r="N8208" s="15"/>
      <c r="O8208" s="15"/>
      <c r="P8208" s="4"/>
    </row>
    <row r="8209" spans="1:16" ht="15" customHeight="1" x14ac:dyDescent="0.25">
      <c r="A8209" s="11">
        <f t="shared" si="954"/>
        <v>8206</v>
      </c>
      <c r="B8209" s="29">
        <v>39253</v>
      </c>
      <c r="C8209" s="25">
        <v>22</v>
      </c>
      <c r="D8209" s="12">
        <v>32</v>
      </c>
      <c r="E8209" s="25">
        <v>25.6</v>
      </c>
      <c r="F8209" s="35">
        <v>86</v>
      </c>
      <c r="G8209" s="25">
        <v>0.8</v>
      </c>
      <c r="H8209" s="13">
        <v>3.8</v>
      </c>
      <c r="I8209" s="25"/>
      <c r="J8209" s="12">
        <v>0</v>
      </c>
      <c r="K8209" s="12">
        <v>0</v>
      </c>
      <c r="L8209" s="25" t="s">
        <v>11</v>
      </c>
      <c r="M8209" s="10"/>
      <c r="N8209" s="15"/>
      <c r="O8209" s="15"/>
      <c r="P8209" s="4"/>
    </row>
    <row r="8210" spans="1:16" ht="15" customHeight="1" x14ac:dyDescent="0.25">
      <c r="A8210" s="11">
        <f t="shared" si="954"/>
        <v>8207</v>
      </c>
      <c r="B8210" s="29">
        <v>39254</v>
      </c>
      <c r="C8210" s="25">
        <v>22</v>
      </c>
      <c r="D8210" s="12">
        <v>32.6</v>
      </c>
      <c r="E8210" s="25">
        <v>25.6</v>
      </c>
      <c r="F8210" s="35">
        <v>85</v>
      </c>
      <c r="G8210" s="25">
        <v>0</v>
      </c>
      <c r="H8210" s="13">
        <v>6.9</v>
      </c>
      <c r="I8210" s="25"/>
      <c r="J8210" s="12">
        <v>230</v>
      </c>
      <c r="K8210" s="12">
        <v>0</v>
      </c>
      <c r="L8210" s="25" t="s">
        <v>13</v>
      </c>
      <c r="M8210" s="10"/>
      <c r="N8210" s="15"/>
      <c r="O8210" s="15"/>
      <c r="P8210" s="4"/>
    </row>
    <row r="8211" spans="1:16" ht="15" customHeight="1" x14ac:dyDescent="0.25">
      <c r="A8211" s="11">
        <f t="shared" si="954"/>
        <v>8208</v>
      </c>
      <c r="B8211" s="29">
        <v>39255</v>
      </c>
      <c r="C8211" s="25">
        <v>22</v>
      </c>
      <c r="D8211" s="12">
        <v>32</v>
      </c>
      <c r="E8211" s="25">
        <v>25.2</v>
      </c>
      <c r="F8211" s="35">
        <v>85</v>
      </c>
      <c r="G8211" s="25">
        <v>3.8</v>
      </c>
      <c r="H8211" s="13">
        <v>5.2</v>
      </c>
      <c r="I8211" s="25"/>
      <c r="J8211" s="12">
        <v>0</v>
      </c>
      <c r="K8211" s="12">
        <v>0</v>
      </c>
      <c r="L8211" s="25" t="s">
        <v>11</v>
      </c>
      <c r="M8211" s="10"/>
      <c r="N8211" s="15"/>
      <c r="O8211" s="15"/>
      <c r="P8211" s="4"/>
    </row>
    <row r="8212" spans="1:16" ht="15" customHeight="1" x14ac:dyDescent="0.25">
      <c r="A8212" s="11">
        <f t="shared" si="954"/>
        <v>8209</v>
      </c>
      <c r="B8212" s="29">
        <v>39256</v>
      </c>
      <c r="C8212" s="25">
        <v>23</v>
      </c>
      <c r="D8212" s="12">
        <v>32.4</v>
      </c>
      <c r="E8212" s="25">
        <v>26.5</v>
      </c>
      <c r="F8212" s="35">
        <v>83</v>
      </c>
      <c r="G8212" s="25">
        <v>6.6</v>
      </c>
      <c r="H8212" s="13">
        <v>5.8</v>
      </c>
      <c r="I8212" s="25"/>
      <c r="J8212" s="12">
        <v>300</v>
      </c>
      <c r="K8212" s="12">
        <v>0</v>
      </c>
      <c r="L8212" s="25" t="s">
        <v>16</v>
      </c>
      <c r="M8212" s="10"/>
      <c r="N8212" s="15"/>
      <c r="O8212" s="15"/>
      <c r="P8212" s="4"/>
    </row>
    <row r="8213" spans="1:16" ht="15" customHeight="1" x14ac:dyDescent="0.25">
      <c r="A8213" s="11">
        <f t="shared" si="954"/>
        <v>8210</v>
      </c>
      <c r="B8213" s="29">
        <v>39257</v>
      </c>
      <c r="C8213" s="25">
        <v>22</v>
      </c>
      <c r="D8213" s="12">
        <v>32.4</v>
      </c>
      <c r="E8213" s="25">
        <v>26.1</v>
      </c>
      <c r="F8213" s="35">
        <v>84</v>
      </c>
      <c r="G8213" s="25">
        <v>0</v>
      </c>
      <c r="H8213" s="13">
        <v>6.6</v>
      </c>
      <c r="I8213" s="25"/>
      <c r="J8213" s="12">
        <v>230</v>
      </c>
      <c r="K8213" s="12">
        <v>0</v>
      </c>
      <c r="L8213" s="25" t="s">
        <v>13</v>
      </c>
      <c r="M8213" s="10"/>
      <c r="N8213" s="15"/>
      <c r="O8213" s="15"/>
      <c r="P8213" s="4"/>
    </row>
    <row r="8214" spans="1:16" ht="15" customHeight="1" x14ac:dyDescent="0.25">
      <c r="A8214" s="11">
        <f t="shared" si="954"/>
        <v>8211</v>
      </c>
      <c r="B8214" s="29">
        <v>39258</v>
      </c>
      <c r="C8214" s="25">
        <v>23</v>
      </c>
      <c r="D8214" s="12">
        <v>32.799999999999997</v>
      </c>
      <c r="E8214" s="25">
        <v>25.9</v>
      </c>
      <c r="F8214" s="35">
        <v>84</v>
      </c>
      <c r="G8214" s="25">
        <v>0</v>
      </c>
      <c r="H8214" s="13">
        <v>6.9</v>
      </c>
      <c r="I8214" s="25"/>
      <c r="J8214" s="12">
        <v>230</v>
      </c>
      <c r="K8214" s="12">
        <v>0</v>
      </c>
      <c r="L8214" s="25" t="s">
        <v>13</v>
      </c>
      <c r="M8214" s="10"/>
      <c r="N8214" s="15"/>
      <c r="O8214" s="15"/>
      <c r="P8214" s="4"/>
    </row>
    <row r="8215" spans="1:16" ht="15" customHeight="1" x14ac:dyDescent="0.25">
      <c r="A8215" s="11">
        <f t="shared" si="954"/>
        <v>8212</v>
      </c>
      <c r="B8215" s="29">
        <v>39259</v>
      </c>
      <c r="C8215" s="25">
        <v>22</v>
      </c>
      <c r="D8215" s="12">
        <v>32</v>
      </c>
      <c r="E8215" s="25">
        <v>26.1</v>
      </c>
      <c r="F8215" s="35">
        <v>82</v>
      </c>
      <c r="G8215" s="25">
        <v>0</v>
      </c>
      <c r="H8215" s="13">
        <v>2.2000000000000002</v>
      </c>
      <c r="I8215" s="25"/>
      <c r="J8215" s="12">
        <v>230</v>
      </c>
      <c r="K8215" s="12">
        <v>0</v>
      </c>
      <c r="L8215" s="25" t="s">
        <v>13</v>
      </c>
      <c r="M8215" s="10"/>
      <c r="N8215" s="15"/>
      <c r="O8215" s="15"/>
      <c r="P8215" s="4"/>
    </row>
    <row r="8216" spans="1:16" ht="15" customHeight="1" x14ac:dyDescent="0.25">
      <c r="A8216" s="11">
        <f t="shared" si="954"/>
        <v>8213</v>
      </c>
      <c r="B8216" s="29">
        <v>39260</v>
      </c>
      <c r="C8216" s="25">
        <v>23</v>
      </c>
      <c r="D8216" s="12">
        <v>32</v>
      </c>
      <c r="E8216" s="25">
        <v>25.7</v>
      </c>
      <c r="F8216" s="35">
        <v>85</v>
      </c>
      <c r="G8216" s="25">
        <v>0</v>
      </c>
      <c r="H8216" s="13">
        <v>7.8</v>
      </c>
      <c r="I8216" s="25"/>
      <c r="J8216" s="12">
        <v>230</v>
      </c>
      <c r="K8216" s="12">
        <v>0</v>
      </c>
      <c r="L8216" s="25" t="s">
        <v>13</v>
      </c>
      <c r="M8216" s="10"/>
      <c r="N8216" s="15"/>
      <c r="O8216" s="15"/>
      <c r="P8216" s="4"/>
    </row>
    <row r="8217" spans="1:16" ht="15" customHeight="1" x14ac:dyDescent="0.25">
      <c r="A8217" s="11">
        <f t="shared" si="954"/>
        <v>8214</v>
      </c>
      <c r="B8217" s="29">
        <v>39261</v>
      </c>
      <c r="C8217" s="25">
        <v>22</v>
      </c>
      <c r="D8217" s="12">
        <v>31.6</v>
      </c>
      <c r="E8217" s="25">
        <v>25.8</v>
      </c>
      <c r="F8217" s="35">
        <v>86</v>
      </c>
      <c r="G8217" s="25">
        <v>0</v>
      </c>
      <c r="H8217" s="13">
        <v>6.2</v>
      </c>
      <c r="I8217" s="25"/>
      <c r="J8217" s="12">
        <v>230</v>
      </c>
      <c r="K8217" s="12">
        <v>0</v>
      </c>
      <c r="L8217" s="25" t="s">
        <v>13</v>
      </c>
      <c r="M8217" s="10"/>
      <c r="N8217" s="15"/>
      <c r="O8217" s="15"/>
      <c r="P8217" s="4"/>
    </row>
    <row r="8218" spans="1:16" ht="15" customHeight="1" x14ac:dyDescent="0.25">
      <c r="A8218" s="11">
        <f t="shared" si="954"/>
        <v>8215</v>
      </c>
      <c r="B8218" s="29">
        <v>39262</v>
      </c>
      <c r="C8218" s="25">
        <v>22</v>
      </c>
      <c r="D8218" s="12">
        <v>32</v>
      </c>
      <c r="E8218" s="25">
        <v>26.1</v>
      </c>
      <c r="F8218" s="35">
        <v>83</v>
      </c>
      <c r="G8218" s="25">
        <v>0</v>
      </c>
      <c r="H8218" s="13">
        <v>7.8</v>
      </c>
      <c r="I8218" s="25"/>
      <c r="J8218" s="12">
        <v>230</v>
      </c>
      <c r="K8218" s="12">
        <v>0</v>
      </c>
      <c r="L8218" s="25" t="s">
        <v>13</v>
      </c>
      <c r="M8218" s="10"/>
      <c r="N8218" s="15"/>
      <c r="O8218" s="15"/>
      <c r="P8218" s="4"/>
    </row>
    <row r="8219" spans="1:16" ht="15" customHeight="1" x14ac:dyDescent="0.25">
      <c r="A8219" s="11">
        <f t="shared" si="954"/>
        <v>8216</v>
      </c>
      <c r="B8219" s="29">
        <v>39263</v>
      </c>
      <c r="C8219" s="25">
        <v>22</v>
      </c>
      <c r="D8219" s="12">
        <v>32.799999999999997</v>
      </c>
      <c r="E8219" s="25">
        <v>25.7</v>
      </c>
      <c r="F8219" s="35">
        <v>81</v>
      </c>
      <c r="G8219" s="25">
        <v>0</v>
      </c>
      <c r="H8219" s="13">
        <v>8</v>
      </c>
      <c r="I8219" s="25"/>
      <c r="J8219" s="12">
        <v>0</v>
      </c>
      <c r="K8219" s="12">
        <v>0</v>
      </c>
      <c r="L8219" s="25" t="s">
        <v>11</v>
      </c>
      <c r="M8219" s="10"/>
      <c r="N8219" s="15"/>
      <c r="O8219" s="15"/>
      <c r="P8219" s="4"/>
    </row>
    <row r="8220" spans="1:16" ht="15" customHeight="1" x14ac:dyDescent="0.25">
      <c r="A8220" s="11">
        <f t="shared" si="954"/>
        <v>8217</v>
      </c>
      <c r="B8220" s="29">
        <v>39264</v>
      </c>
      <c r="C8220" s="25">
        <v>21</v>
      </c>
      <c r="D8220" s="12">
        <v>32.6</v>
      </c>
      <c r="E8220" s="25">
        <v>25.8</v>
      </c>
      <c r="F8220" s="35">
        <v>84</v>
      </c>
      <c r="G8220" s="25">
        <v>0</v>
      </c>
      <c r="H8220" s="13">
        <v>7.9</v>
      </c>
      <c r="I8220" s="25"/>
      <c r="J8220" s="12">
        <v>230</v>
      </c>
      <c r="K8220" s="12">
        <v>0</v>
      </c>
      <c r="L8220" s="25" t="s">
        <v>13</v>
      </c>
      <c r="M8220" s="10"/>
      <c r="N8220" s="15"/>
      <c r="O8220" s="15"/>
      <c r="P8220" s="4"/>
    </row>
    <row r="8221" spans="1:16" ht="15" customHeight="1" x14ac:dyDescent="0.25">
      <c r="A8221" s="11">
        <f t="shared" si="954"/>
        <v>8218</v>
      </c>
      <c r="B8221" s="29">
        <v>39265</v>
      </c>
      <c r="C8221" s="25">
        <v>21</v>
      </c>
      <c r="D8221" s="12">
        <v>32.4</v>
      </c>
      <c r="E8221" s="25">
        <v>24.1</v>
      </c>
      <c r="F8221" s="35">
        <v>86</v>
      </c>
      <c r="G8221" s="25">
        <v>0</v>
      </c>
      <c r="H8221" s="13">
        <v>7.1</v>
      </c>
      <c r="I8221" s="25"/>
      <c r="J8221" s="12">
        <v>230</v>
      </c>
      <c r="K8221" s="12">
        <v>0</v>
      </c>
      <c r="L8221" s="25" t="s">
        <v>13</v>
      </c>
      <c r="M8221" s="10"/>
      <c r="N8221" s="15"/>
      <c r="O8221" s="15"/>
      <c r="P8221" s="4"/>
    </row>
    <row r="8222" spans="1:16" ht="15" customHeight="1" x14ac:dyDescent="0.25">
      <c r="A8222" s="11">
        <f t="shared" si="954"/>
        <v>8219</v>
      </c>
      <c r="B8222" s="29">
        <v>39266</v>
      </c>
      <c r="C8222" s="25">
        <v>20</v>
      </c>
      <c r="D8222" s="12">
        <v>33.200000000000003</v>
      </c>
      <c r="E8222" s="25">
        <v>25.7</v>
      </c>
      <c r="F8222" s="35">
        <v>81</v>
      </c>
      <c r="G8222" s="25">
        <v>0</v>
      </c>
      <c r="H8222" s="13">
        <v>8</v>
      </c>
      <c r="I8222" s="25"/>
      <c r="J8222" s="12">
        <v>230</v>
      </c>
      <c r="K8222" s="12">
        <v>0</v>
      </c>
      <c r="L8222" s="25" t="s">
        <v>13</v>
      </c>
      <c r="M8222" s="10"/>
      <c r="N8222" s="15"/>
      <c r="O8222" s="15"/>
      <c r="P8222" s="4"/>
    </row>
    <row r="8223" spans="1:16" ht="15" customHeight="1" x14ac:dyDescent="0.25">
      <c r="A8223" s="11">
        <f t="shared" si="954"/>
        <v>8220</v>
      </c>
      <c r="B8223" s="29">
        <v>39267</v>
      </c>
      <c r="C8223" s="25">
        <v>21</v>
      </c>
      <c r="D8223" s="12">
        <v>32.799999999999997</v>
      </c>
      <c r="E8223" s="25">
        <v>25.7</v>
      </c>
      <c r="F8223" s="35">
        <v>83</v>
      </c>
      <c r="G8223" s="25">
        <v>0</v>
      </c>
      <c r="H8223" s="13">
        <v>6.9</v>
      </c>
      <c r="I8223" s="25"/>
      <c r="J8223" s="12">
        <v>230</v>
      </c>
      <c r="K8223" s="12">
        <v>0</v>
      </c>
      <c r="L8223" s="25" t="s">
        <v>13</v>
      </c>
      <c r="M8223" s="10"/>
      <c r="N8223" s="15"/>
      <c r="O8223" s="15"/>
      <c r="P8223" s="4"/>
    </row>
    <row r="8224" spans="1:16" ht="15" customHeight="1" x14ac:dyDescent="0.25">
      <c r="A8224" s="11">
        <f t="shared" si="954"/>
        <v>8221</v>
      </c>
      <c r="B8224" s="29">
        <v>39268</v>
      </c>
      <c r="C8224" s="25">
        <v>22</v>
      </c>
      <c r="D8224" s="12">
        <v>31.8</v>
      </c>
      <c r="E8224" s="25">
        <v>26.2</v>
      </c>
      <c r="F8224" s="35">
        <v>87</v>
      </c>
      <c r="G8224" s="25">
        <v>0</v>
      </c>
      <c r="H8224" s="13">
        <v>4.4000000000000004</v>
      </c>
      <c r="I8224" s="25"/>
      <c r="J8224" s="12">
        <v>230</v>
      </c>
      <c r="K8224" s="12">
        <v>0</v>
      </c>
      <c r="L8224" s="25" t="s">
        <v>15</v>
      </c>
      <c r="M8224" s="10"/>
      <c r="N8224" s="15"/>
      <c r="O8224" s="15"/>
      <c r="P8224" s="4"/>
    </row>
    <row r="8225" spans="1:16" ht="15" customHeight="1" x14ac:dyDescent="0.25">
      <c r="A8225" s="11">
        <f t="shared" si="954"/>
        <v>8222</v>
      </c>
      <c r="B8225" s="29">
        <v>39269</v>
      </c>
      <c r="C8225" s="25">
        <v>22</v>
      </c>
      <c r="D8225" s="12">
        <v>31.8</v>
      </c>
      <c r="E8225" s="25">
        <v>26</v>
      </c>
      <c r="F8225" s="35">
        <v>85</v>
      </c>
      <c r="G8225" s="25">
        <v>0</v>
      </c>
      <c r="H8225" s="13">
        <v>4.5999999999999996</v>
      </c>
      <c r="I8225" s="25"/>
      <c r="J8225" s="12">
        <v>270</v>
      </c>
      <c r="K8225" s="12">
        <v>0</v>
      </c>
      <c r="L8225" s="25" t="s">
        <v>13</v>
      </c>
      <c r="M8225" s="10"/>
      <c r="N8225" s="15"/>
      <c r="O8225" s="15"/>
      <c r="P8225" s="4"/>
    </row>
    <row r="8226" spans="1:16" ht="15" customHeight="1" x14ac:dyDescent="0.25">
      <c r="A8226" s="11">
        <f t="shared" si="954"/>
        <v>8223</v>
      </c>
      <c r="B8226" s="29">
        <v>39270</v>
      </c>
      <c r="C8226" s="25">
        <v>22</v>
      </c>
      <c r="D8226" s="12">
        <v>31.8</v>
      </c>
      <c r="E8226" s="25">
        <v>26</v>
      </c>
      <c r="F8226" s="35">
        <v>87</v>
      </c>
      <c r="G8226" s="25">
        <v>20.5</v>
      </c>
      <c r="H8226" s="13">
        <v>5.9</v>
      </c>
      <c r="I8226" s="25"/>
      <c r="J8226" s="12">
        <v>230</v>
      </c>
      <c r="K8226" s="12">
        <v>0</v>
      </c>
      <c r="L8226" s="25" t="s">
        <v>13</v>
      </c>
      <c r="M8226" s="10"/>
      <c r="N8226" s="15"/>
      <c r="O8226" s="15"/>
      <c r="P8226" s="4"/>
    </row>
    <row r="8227" spans="1:16" ht="15" customHeight="1" x14ac:dyDescent="0.25">
      <c r="A8227" s="11">
        <f t="shared" si="954"/>
        <v>8224</v>
      </c>
      <c r="B8227" s="29">
        <v>39271</v>
      </c>
      <c r="C8227" s="25">
        <v>23</v>
      </c>
      <c r="D8227" s="12">
        <v>32</v>
      </c>
      <c r="E8227" s="25">
        <v>25.2</v>
      </c>
      <c r="F8227" s="35">
        <v>93</v>
      </c>
      <c r="G8227" s="25">
        <v>0</v>
      </c>
      <c r="H8227" s="13">
        <v>1.8</v>
      </c>
      <c r="I8227" s="25"/>
      <c r="J8227" s="12">
        <v>230</v>
      </c>
      <c r="K8227" s="12">
        <v>0</v>
      </c>
      <c r="L8227" s="25" t="s">
        <v>13</v>
      </c>
      <c r="M8227" s="10"/>
      <c r="N8227" s="15"/>
      <c r="O8227" s="15"/>
      <c r="P8227" s="4"/>
    </row>
    <row r="8228" spans="1:16" ht="15" customHeight="1" x14ac:dyDescent="0.25">
      <c r="A8228" s="11">
        <f t="shared" si="954"/>
        <v>8225</v>
      </c>
      <c r="B8228" s="29">
        <v>39272</v>
      </c>
      <c r="C8228" s="25">
        <v>22</v>
      </c>
      <c r="D8228" s="12">
        <v>28.8</v>
      </c>
      <c r="E8228" s="25">
        <v>25.1</v>
      </c>
      <c r="F8228" s="35">
        <v>89</v>
      </c>
      <c r="G8228" s="25">
        <v>1</v>
      </c>
      <c r="H8228" s="13">
        <v>0</v>
      </c>
      <c r="I8228" s="25"/>
      <c r="J8228" s="12">
        <v>230</v>
      </c>
      <c r="K8228" s="12">
        <v>0</v>
      </c>
      <c r="L8228" s="25" t="s">
        <v>13</v>
      </c>
      <c r="M8228" s="10"/>
      <c r="N8228" s="15"/>
      <c r="O8228" s="15"/>
      <c r="P8228" s="4"/>
    </row>
    <row r="8229" spans="1:16" ht="15" customHeight="1" x14ac:dyDescent="0.25">
      <c r="A8229" s="11">
        <f t="shared" si="954"/>
        <v>8226</v>
      </c>
      <c r="B8229" s="29">
        <v>39273</v>
      </c>
      <c r="C8229" s="25">
        <v>21</v>
      </c>
      <c r="D8229" s="12">
        <v>31.8</v>
      </c>
      <c r="E8229" s="25">
        <v>26.5</v>
      </c>
      <c r="F8229" s="35">
        <v>80</v>
      </c>
      <c r="G8229" s="25">
        <v>13.5</v>
      </c>
      <c r="H8229" s="13">
        <v>6.5</v>
      </c>
      <c r="I8229" s="25"/>
      <c r="J8229" s="12">
        <v>0</v>
      </c>
      <c r="K8229" s="12">
        <v>0</v>
      </c>
      <c r="L8229" s="25" t="s">
        <v>11</v>
      </c>
      <c r="M8229" s="10"/>
      <c r="N8229" s="15"/>
      <c r="O8229" s="15"/>
      <c r="P8229" s="4"/>
    </row>
    <row r="8230" spans="1:16" ht="15" customHeight="1" x14ac:dyDescent="0.25">
      <c r="A8230" s="11">
        <f t="shared" si="954"/>
        <v>8227</v>
      </c>
      <c r="B8230" s="29">
        <v>39274</v>
      </c>
      <c r="C8230" s="25">
        <v>23</v>
      </c>
      <c r="D8230" s="12">
        <v>31</v>
      </c>
      <c r="E8230" s="25">
        <v>26.1</v>
      </c>
      <c r="F8230" s="35">
        <v>89</v>
      </c>
      <c r="G8230" s="25">
        <v>0</v>
      </c>
      <c r="H8230" s="13">
        <v>2</v>
      </c>
      <c r="I8230" s="25"/>
      <c r="J8230" s="12">
        <v>230</v>
      </c>
      <c r="K8230" s="12">
        <v>0</v>
      </c>
      <c r="L8230" s="25" t="s">
        <v>13</v>
      </c>
      <c r="M8230" s="10"/>
      <c r="N8230" s="15"/>
      <c r="O8230" s="15"/>
      <c r="P8230" s="4"/>
    </row>
    <row r="8231" spans="1:16" ht="15" customHeight="1" x14ac:dyDescent="0.25">
      <c r="A8231" s="11">
        <f t="shared" si="954"/>
        <v>8228</v>
      </c>
      <c r="B8231" s="29">
        <v>39275</v>
      </c>
      <c r="C8231" s="25">
        <v>21</v>
      </c>
      <c r="D8231" s="12">
        <v>31.4</v>
      </c>
      <c r="E8231" s="25">
        <v>25.3</v>
      </c>
      <c r="F8231" s="35">
        <v>86</v>
      </c>
      <c r="G8231" s="25">
        <v>0</v>
      </c>
      <c r="H8231" s="13">
        <v>2.5</v>
      </c>
      <c r="I8231" s="25"/>
      <c r="J8231" s="12">
        <v>230</v>
      </c>
      <c r="K8231" s="12">
        <v>0</v>
      </c>
      <c r="L8231" s="25" t="s">
        <v>13</v>
      </c>
      <c r="M8231" s="10"/>
      <c r="N8231" s="15"/>
      <c r="O8231" s="15"/>
      <c r="P8231" s="4"/>
    </row>
    <row r="8232" spans="1:16" ht="15" customHeight="1" x14ac:dyDescent="0.25">
      <c r="A8232" s="11">
        <f t="shared" si="954"/>
        <v>8229</v>
      </c>
      <c r="B8232" s="29">
        <v>39276</v>
      </c>
      <c r="C8232" s="25">
        <v>23</v>
      </c>
      <c r="D8232" s="12">
        <v>31.4</v>
      </c>
      <c r="E8232" s="25">
        <v>26.5</v>
      </c>
      <c r="F8232" s="35">
        <v>84</v>
      </c>
      <c r="G8232" s="25">
        <v>2.5</v>
      </c>
      <c r="H8232" s="13">
        <v>4.3</v>
      </c>
      <c r="I8232" s="25"/>
      <c r="J8232" s="12">
        <v>230</v>
      </c>
      <c r="K8232" s="12">
        <v>0</v>
      </c>
      <c r="L8232" s="25" t="s">
        <v>13</v>
      </c>
      <c r="M8232" s="10"/>
      <c r="N8232" s="15"/>
      <c r="O8232" s="15"/>
      <c r="P8232" s="4"/>
    </row>
    <row r="8233" spans="1:16" ht="15" customHeight="1" x14ac:dyDescent="0.25">
      <c r="A8233" s="11">
        <f t="shared" si="954"/>
        <v>8230</v>
      </c>
      <c r="B8233" s="29">
        <v>39277</v>
      </c>
      <c r="C8233" s="25">
        <v>21</v>
      </c>
      <c r="D8233" s="12">
        <v>31.8</v>
      </c>
      <c r="E8233" s="25">
        <v>25.4</v>
      </c>
      <c r="F8233" s="35">
        <v>86</v>
      </c>
      <c r="G8233" s="25">
        <v>0</v>
      </c>
      <c r="H8233" s="13">
        <v>6</v>
      </c>
      <c r="I8233" s="25"/>
      <c r="J8233" s="12">
        <v>0</v>
      </c>
      <c r="K8233" s="12">
        <v>0</v>
      </c>
      <c r="L8233" s="25" t="s">
        <v>11</v>
      </c>
      <c r="M8233" s="10"/>
      <c r="N8233" s="15"/>
      <c r="O8233" s="15"/>
      <c r="P8233" s="4"/>
    </row>
    <row r="8234" spans="1:16" ht="15" customHeight="1" x14ac:dyDescent="0.25">
      <c r="A8234" s="11">
        <f t="shared" si="954"/>
        <v>8231</v>
      </c>
      <c r="B8234" s="29">
        <v>39278</v>
      </c>
      <c r="C8234" s="25">
        <v>21</v>
      </c>
      <c r="D8234" s="12">
        <v>32.799999999999997</v>
      </c>
      <c r="E8234" s="25">
        <v>26.6</v>
      </c>
      <c r="F8234" s="35">
        <v>87</v>
      </c>
      <c r="G8234" s="25">
        <v>0</v>
      </c>
      <c r="H8234" s="13">
        <v>4.9000000000000004</v>
      </c>
      <c r="I8234" s="25"/>
      <c r="J8234" s="12">
        <v>230</v>
      </c>
      <c r="K8234" s="12">
        <v>0</v>
      </c>
      <c r="L8234" s="25" t="s">
        <v>13</v>
      </c>
      <c r="M8234" s="10"/>
      <c r="N8234" s="15"/>
      <c r="O8234" s="15"/>
      <c r="P8234" s="4"/>
    </row>
    <row r="8235" spans="1:16" ht="15" customHeight="1" x14ac:dyDescent="0.25">
      <c r="A8235" s="11">
        <f t="shared" si="954"/>
        <v>8232</v>
      </c>
      <c r="B8235" s="29">
        <v>39279</v>
      </c>
      <c r="C8235" s="25">
        <v>23</v>
      </c>
      <c r="D8235" s="12">
        <v>33.6</v>
      </c>
      <c r="E8235" s="25">
        <v>27</v>
      </c>
      <c r="F8235" s="35">
        <v>84</v>
      </c>
      <c r="G8235" s="25">
        <v>0</v>
      </c>
      <c r="H8235" s="13">
        <v>6.4</v>
      </c>
      <c r="I8235" s="25"/>
      <c r="J8235" s="12">
        <v>230</v>
      </c>
      <c r="K8235" s="12">
        <v>0</v>
      </c>
      <c r="L8235" s="25" t="s">
        <v>13</v>
      </c>
      <c r="M8235" s="10"/>
      <c r="N8235" s="15"/>
      <c r="O8235" s="15"/>
      <c r="P8235" s="4"/>
    </row>
    <row r="8236" spans="1:16" ht="15" customHeight="1" x14ac:dyDescent="0.25">
      <c r="A8236" s="11">
        <f t="shared" si="954"/>
        <v>8233</v>
      </c>
      <c r="B8236" s="29">
        <v>39280</v>
      </c>
      <c r="C8236" s="25">
        <v>24</v>
      </c>
      <c r="D8236" s="12">
        <v>33.6</v>
      </c>
      <c r="E8236" s="25">
        <v>26.1</v>
      </c>
      <c r="F8236" s="35">
        <v>89</v>
      </c>
      <c r="G8236" s="25">
        <v>0</v>
      </c>
      <c r="H8236" s="13">
        <v>4.3</v>
      </c>
      <c r="I8236" s="25"/>
      <c r="J8236" s="12">
        <v>230</v>
      </c>
      <c r="K8236" s="12">
        <v>0</v>
      </c>
      <c r="L8236" s="25" t="s">
        <v>12</v>
      </c>
      <c r="M8236" s="10"/>
      <c r="N8236" s="15"/>
      <c r="O8236" s="15"/>
      <c r="P8236" s="4"/>
    </row>
    <row r="8237" spans="1:16" ht="15" customHeight="1" x14ac:dyDescent="0.25">
      <c r="A8237" s="11">
        <f t="shared" si="954"/>
        <v>8234</v>
      </c>
      <c r="B8237" s="29">
        <v>39281</v>
      </c>
      <c r="C8237" s="25">
        <v>23</v>
      </c>
      <c r="D8237" s="12">
        <v>31</v>
      </c>
      <c r="E8237" s="25">
        <v>26.8</v>
      </c>
      <c r="F8237" s="35">
        <v>89</v>
      </c>
      <c r="G8237" s="25">
        <v>1.8</v>
      </c>
      <c r="H8237" s="13">
        <v>2.9</v>
      </c>
      <c r="I8237" s="25"/>
      <c r="J8237" s="12">
        <v>230</v>
      </c>
      <c r="K8237" s="12">
        <v>0</v>
      </c>
      <c r="L8237" s="25" t="s">
        <v>13</v>
      </c>
      <c r="M8237" s="10"/>
      <c r="N8237" s="15"/>
      <c r="O8237" s="15"/>
      <c r="P8237" s="4"/>
    </row>
    <row r="8238" spans="1:16" ht="15" customHeight="1" x14ac:dyDescent="0.25">
      <c r="A8238" s="11">
        <f t="shared" si="954"/>
        <v>8235</v>
      </c>
      <c r="B8238" s="29">
        <v>39282</v>
      </c>
      <c r="C8238" s="25">
        <v>21</v>
      </c>
      <c r="D8238" s="12">
        <v>33.5</v>
      </c>
      <c r="E8238" s="25">
        <v>26.4</v>
      </c>
      <c r="F8238" s="35">
        <v>82</v>
      </c>
      <c r="G8238" s="25">
        <v>92.3</v>
      </c>
      <c r="H8238" s="13">
        <v>5.7</v>
      </c>
      <c r="I8238" s="25"/>
      <c r="J8238" s="12">
        <v>230</v>
      </c>
      <c r="K8238" s="12">
        <v>0</v>
      </c>
      <c r="L8238" s="25" t="s">
        <v>13</v>
      </c>
      <c r="M8238" s="10"/>
      <c r="N8238" s="15"/>
      <c r="O8238" s="15"/>
      <c r="P8238" s="4"/>
    </row>
    <row r="8239" spans="1:16" ht="15" customHeight="1" x14ac:dyDescent="0.25">
      <c r="A8239" s="11">
        <f t="shared" si="954"/>
        <v>8236</v>
      </c>
      <c r="B8239" s="29">
        <v>39283</v>
      </c>
      <c r="C8239" s="25">
        <v>25</v>
      </c>
      <c r="D8239" s="12">
        <v>33.6</v>
      </c>
      <c r="E8239" s="25">
        <v>26.2</v>
      </c>
      <c r="F8239" s="35">
        <v>87</v>
      </c>
      <c r="G8239" s="25">
        <v>8.5</v>
      </c>
      <c r="H8239" s="13">
        <v>2.4</v>
      </c>
      <c r="I8239" s="25"/>
      <c r="J8239" s="12">
        <v>230</v>
      </c>
      <c r="K8239" s="12">
        <v>0</v>
      </c>
      <c r="L8239" s="25" t="s">
        <v>13</v>
      </c>
      <c r="M8239" s="10"/>
      <c r="N8239" s="15"/>
      <c r="O8239" s="15"/>
      <c r="P8239" s="4"/>
    </row>
    <row r="8240" spans="1:16" ht="15" customHeight="1" x14ac:dyDescent="0.25">
      <c r="A8240" s="11">
        <f t="shared" si="954"/>
        <v>8237</v>
      </c>
      <c r="B8240" s="29">
        <v>39284</v>
      </c>
      <c r="C8240" s="25">
        <v>23</v>
      </c>
      <c r="D8240" s="12">
        <v>31.8</v>
      </c>
      <c r="E8240" s="25">
        <v>25.7</v>
      </c>
      <c r="F8240" s="35">
        <v>91</v>
      </c>
      <c r="G8240" s="25">
        <v>9.9</v>
      </c>
      <c r="H8240" s="13">
        <v>0</v>
      </c>
      <c r="I8240" s="25"/>
      <c r="J8240" s="12">
        <v>230</v>
      </c>
      <c r="K8240" s="12">
        <v>0</v>
      </c>
      <c r="L8240" s="25" t="s">
        <v>13</v>
      </c>
      <c r="M8240" s="10"/>
      <c r="N8240" s="15"/>
      <c r="O8240" s="15"/>
      <c r="P8240" s="4"/>
    </row>
    <row r="8241" spans="1:16" ht="15" customHeight="1" x14ac:dyDescent="0.25">
      <c r="A8241" s="11">
        <f t="shared" si="954"/>
        <v>8238</v>
      </c>
      <c r="B8241" s="29">
        <v>39285</v>
      </c>
      <c r="C8241" s="25">
        <v>23</v>
      </c>
      <c r="D8241" s="12">
        <v>28.2</v>
      </c>
      <c r="E8241" s="25">
        <v>25.9</v>
      </c>
      <c r="F8241" s="35">
        <v>94</v>
      </c>
      <c r="G8241" s="25">
        <v>3.2</v>
      </c>
      <c r="H8241" s="13">
        <v>0</v>
      </c>
      <c r="I8241" s="25"/>
      <c r="J8241" s="12">
        <v>0</v>
      </c>
      <c r="K8241" s="12">
        <v>0</v>
      </c>
      <c r="L8241" s="25" t="s">
        <v>11</v>
      </c>
      <c r="M8241" s="10"/>
      <c r="N8241" s="15"/>
      <c r="O8241" s="15"/>
      <c r="P8241" s="4"/>
    </row>
    <row r="8242" spans="1:16" ht="15" customHeight="1" x14ac:dyDescent="0.25">
      <c r="A8242" s="11">
        <f t="shared" si="954"/>
        <v>8239</v>
      </c>
      <c r="B8242" s="29">
        <v>39286</v>
      </c>
      <c r="C8242" s="25">
        <v>22</v>
      </c>
      <c r="D8242" s="12">
        <v>27.4</v>
      </c>
      <c r="E8242" s="25">
        <v>25.4</v>
      </c>
      <c r="F8242" s="35">
        <v>89</v>
      </c>
      <c r="G8242" s="25">
        <v>72.8</v>
      </c>
      <c r="H8242" s="13">
        <v>0</v>
      </c>
      <c r="I8242" s="25"/>
      <c r="J8242" s="12">
        <v>230</v>
      </c>
      <c r="K8242" s="12">
        <v>0</v>
      </c>
      <c r="L8242" s="25" t="s">
        <v>13</v>
      </c>
      <c r="M8242" s="10"/>
      <c r="N8242" s="15"/>
      <c r="O8242" s="15"/>
      <c r="P8242" s="4"/>
    </row>
    <row r="8243" spans="1:16" ht="15" customHeight="1" x14ac:dyDescent="0.25">
      <c r="A8243" s="11">
        <f t="shared" si="954"/>
        <v>8240</v>
      </c>
      <c r="B8243" s="29">
        <v>39287</v>
      </c>
      <c r="C8243" s="25">
        <v>22</v>
      </c>
      <c r="D8243" s="12">
        <v>29.6</v>
      </c>
      <c r="E8243" s="25">
        <v>24.9</v>
      </c>
      <c r="F8243" s="35">
        <v>82</v>
      </c>
      <c r="G8243" s="25">
        <v>1.7</v>
      </c>
      <c r="H8243" s="13">
        <v>0</v>
      </c>
      <c r="I8243" s="25"/>
      <c r="J8243" s="12">
        <v>210</v>
      </c>
      <c r="K8243" s="12">
        <v>0</v>
      </c>
      <c r="L8243" s="25" t="s">
        <v>13</v>
      </c>
      <c r="M8243" s="10"/>
      <c r="N8243" s="15"/>
      <c r="O8243" s="15"/>
      <c r="P8243" s="4"/>
    </row>
    <row r="8244" spans="1:16" ht="15" customHeight="1" x14ac:dyDescent="0.25">
      <c r="A8244" s="11">
        <f t="shared" si="954"/>
        <v>8241</v>
      </c>
      <c r="B8244" s="29">
        <v>39288</v>
      </c>
      <c r="C8244" s="25">
        <v>21</v>
      </c>
      <c r="D8244" s="12">
        <v>32.5</v>
      </c>
      <c r="E8244" s="25">
        <v>25.5</v>
      </c>
      <c r="F8244" s="35">
        <v>82</v>
      </c>
      <c r="G8244" s="25">
        <v>0</v>
      </c>
      <c r="H8244" s="13">
        <v>4.9000000000000004</v>
      </c>
      <c r="I8244" s="25"/>
      <c r="J8244" s="12">
        <v>210</v>
      </c>
      <c r="K8244" s="12">
        <v>0</v>
      </c>
      <c r="L8244" s="25" t="s">
        <v>12</v>
      </c>
      <c r="M8244" s="10"/>
      <c r="N8244" s="15"/>
      <c r="O8244" s="15"/>
      <c r="P8244" s="4"/>
    </row>
    <row r="8245" spans="1:16" ht="15" customHeight="1" x14ac:dyDescent="0.25">
      <c r="A8245" s="11">
        <f t="shared" si="954"/>
        <v>8242</v>
      </c>
      <c r="B8245" s="29">
        <v>39289</v>
      </c>
      <c r="C8245" s="25">
        <v>22</v>
      </c>
      <c r="D8245" s="12">
        <v>31.2</v>
      </c>
      <c r="E8245" s="25">
        <v>25.5</v>
      </c>
      <c r="F8245" s="35">
        <v>90</v>
      </c>
      <c r="G8245" s="25">
        <v>0</v>
      </c>
      <c r="H8245" s="13">
        <v>3.7</v>
      </c>
      <c r="I8245" s="25"/>
      <c r="J8245" s="12">
        <v>230</v>
      </c>
      <c r="K8245" s="12">
        <v>0</v>
      </c>
      <c r="L8245" s="25" t="s">
        <v>13</v>
      </c>
      <c r="M8245" s="10"/>
      <c r="N8245" s="15"/>
      <c r="O8245" s="15"/>
      <c r="P8245" s="4"/>
    </row>
    <row r="8246" spans="1:16" ht="15" customHeight="1" x14ac:dyDescent="0.25">
      <c r="A8246" s="11">
        <f t="shared" si="954"/>
        <v>8243</v>
      </c>
      <c r="B8246" s="29">
        <v>39290</v>
      </c>
      <c r="C8246" s="25">
        <v>23</v>
      </c>
      <c r="D8246" s="12">
        <v>28.6</v>
      </c>
      <c r="E8246" s="25">
        <v>24.9</v>
      </c>
      <c r="F8246" s="35">
        <v>90</v>
      </c>
      <c r="G8246" s="25">
        <v>22.7</v>
      </c>
      <c r="H8246" s="13">
        <v>0</v>
      </c>
      <c r="I8246" s="25"/>
      <c r="J8246" s="12">
        <v>230</v>
      </c>
      <c r="K8246" s="12">
        <v>0</v>
      </c>
      <c r="L8246" s="25" t="s">
        <v>13</v>
      </c>
      <c r="M8246" s="10"/>
      <c r="N8246" s="15"/>
      <c r="O8246" s="15"/>
      <c r="P8246" s="4"/>
    </row>
    <row r="8247" spans="1:16" ht="15" customHeight="1" x14ac:dyDescent="0.25">
      <c r="A8247" s="11">
        <f t="shared" si="954"/>
        <v>8244</v>
      </c>
      <c r="B8247" s="29">
        <v>39291</v>
      </c>
      <c r="C8247" s="25">
        <v>22</v>
      </c>
      <c r="D8247" s="12">
        <v>32</v>
      </c>
      <c r="E8247" s="25">
        <v>25.2</v>
      </c>
      <c r="F8247" s="35">
        <v>84</v>
      </c>
      <c r="G8247" s="25">
        <v>1</v>
      </c>
      <c r="H8247" s="13">
        <v>7.8</v>
      </c>
      <c r="I8247" s="25"/>
      <c r="J8247" s="12">
        <v>0</v>
      </c>
      <c r="K8247" s="12">
        <v>0</v>
      </c>
      <c r="L8247" s="25" t="s">
        <v>11</v>
      </c>
      <c r="M8247" s="10"/>
      <c r="N8247" s="15"/>
      <c r="O8247" s="15"/>
      <c r="P8247" s="4"/>
    </row>
    <row r="8248" spans="1:16" ht="15" customHeight="1" x14ac:dyDescent="0.25">
      <c r="A8248" s="11">
        <f t="shared" si="954"/>
        <v>8245</v>
      </c>
      <c r="B8248" s="29">
        <v>39292</v>
      </c>
      <c r="C8248" s="25">
        <v>24</v>
      </c>
      <c r="D8248" s="12">
        <v>31</v>
      </c>
      <c r="E8248" s="25">
        <v>26.2</v>
      </c>
      <c r="F8248" s="35">
        <v>84</v>
      </c>
      <c r="G8248" s="25">
        <v>0</v>
      </c>
      <c r="H8248" s="13">
        <v>4.5999999999999996</v>
      </c>
      <c r="I8248" s="25"/>
      <c r="J8248" s="12">
        <v>230</v>
      </c>
      <c r="K8248" s="12">
        <v>0</v>
      </c>
      <c r="L8248" s="25" t="s">
        <v>13</v>
      </c>
      <c r="M8248" s="10"/>
      <c r="N8248" s="15"/>
      <c r="O8248" s="15"/>
      <c r="P8248" s="4"/>
    </row>
    <row r="8249" spans="1:16" ht="15" customHeight="1" x14ac:dyDescent="0.25">
      <c r="A8249" s="11">
        <f t="shared" si="954"/>
        <v>8246</v>
      </c>
      <c r="B8249" s="29">
        <v>39293</v>
      </c>
      <c r="C8249" s="25">
        <v>22</v>
      </c>
      <c r="D8249" s="12">
        <v>32</v>
      </c>
      <c r="E8249" s="25">
        <v>24.8</v>
      </c>
      <c r="F8249" s="35">
        <v>82</v>
      </c>
      <c r="G8249" s="25">
        <v>0</v>
      </c>
      <c r="H8249" s="13">
        <v>6</v>
      </c>
      <c r="I8249" s="25"/>
      <c r="J8249" s="12">
        <v>230</v>
      </c>
      <c r="K8249" s="12">
        <v>0</v>
      </c>
      <c r="L8249" s="25" t="s">
        <v>13</v>
      </c>
      <c r="M8249" s="10"/>
      <c r="N8249" s="15"/>
      <c r="O8249" s="15"/>
      <c r="P8249" s="4"/>
    </row>
    <row r="8250" spans="1:16" ht="15" customHeight="1" x14ac:dyDescent="0.25">
      <c r="A8250" s="11">
        <f t="shared" si="954"/>
        <v>8247</v>
      </c>
      <c r="B8250" s="29">
        <v>39294</v>
      </c>
      <c r="C8250" s="25">
        <v>22</v>
      </c>
      <c r="D8250" s="12">
        <v>31.2</v>
      </c>
      <c r="E8250" s="25">
        <v>25.2</v>
      </c>
      <c r="F8250" s="35">
        <v>87</v>
      </c>
      <c r="G8250" s="25">
        <v>12.5</v>
      </c>
      <c r="H8250" s="13">
        <v>3.8</v>
      </c>
      <c r="I8250" s="25"/>
      <c r="J8250" s="12">
        <v>0</v>
      </c>
      <c r="K8250" s="12">
        <v>0</v>
      </c>
      <c r="L8250" s="25" t="s">
        <v>11</v>
      </c>
      <c r="M8250" s="10"/>
      <c r="N8250" s="15"/>
      <c r="O8250" s="15"/>
      <c r="P8250" s="4"/>
    </row>
    <row r="8251" spans="1:16" ht="15" customHeight="1" x14ac:dyDescent="0.25">
      <c r="A8251" s="11">
        <f t="shared" si="954"/>
        <v>8248</v>
      </c>
      <c r="B8251" s="29">
        <v>39295</v>
      </c>
      <c r="C8251" s="25">
        <v>22</v>
      </c>
      <c r="D8251" s="12">
        <v>28.8</v>
      </c>
      <c r="E8251" s="25">
        <v>24.6</v>
      </c>
      <c r="F8251" s="35">
        <v>92</v>
      </c>
      <c r="G8251" s="25">
        <v>1.4</v>
      </c>
      <c r="H8251" s="13">
        <v>1</v>
      </c>
      <c r="I8251" s="25"/>
      <c r="J8251" s="12">
        <v>250</v>
      </c>
      <c r="K8251" s="12">
        <v>0</v>
      </c>
      <c r="L8251" s="25" t="s">
        <v>15</v>
      </c>
      <c r="M8251" s="10"/>
      <c r="N8251" s="15"/>
      <c r="O8251" s="15"/>
      <c r="P8251" s="4"/>
    </row>
    <row r="8252" spans="1:16" ht="15" customHeight="1" x14ac:dyDescent="0.25">
      <c r="A8252" s="11">
        <f t="shared" si="954"/>
        <v>8249</v>
      </c>
      <c r="B8252" s="29">
        <v>39296</v>
      </c>
      <c r="C8252" s="25">
        <v>22</v>
      </c>
      <c r="D8252" s="12">
        <v>31</v>
      </c>
      <c r="E8252" s="25">
        <v>24.8</v>
      </c>
      <c r="F8252" s="35">
        <v>83</v>
      </c>
      <c r="G8252" s="25">
        <v>1.3</v>
      </c>
      <c r="H8252" s="13">
        <v>5.5</v>
      </c>
      <c r="I8252" s="25"/>
      <c r="J8252" s="12">
        <v>230</v>
      </c>
      <c r="K8252" s="12">
        <v>0</v>
      </c>
      <c r="L8252" s="25" t="s">
        <v>13</v>
      </c>
      <c r="M8252" s="10"/>
      <c r="N8252" s="15"/>
      <c r="O8252" s="15"/>
      <c r="P8252" s="4"/>
    </row>
    <row r="8253" spans="1:16" ht="15" customHeight="1" x14ac:dyDescent="0.25">
      <c r="A8253" s="11">
        <f t="shared" si="954"/>
        <v>8250</v>
      </c>
      <c r="B8253" s="29">
        <v>39297</v>
      </c>
      <c r="C8253" s="25">
        <v>21</v>
      </c>
      <c r="D8253" s="12">
        <v>31.6</v>
      </c>
      <c r="E8253" s="25">
        <v>25.9</v>
      </c>
      <c r="F8253" s="35">
        <v>81</v>
      </c>
      <c r="G8253" s="25">
        <v>0</v>
      </c>
      <c r="H8253" s="13">
        <v>6.5</v>
      </c>
      <c r="I8253" s="25"/>
      <c r="J8253" s="12">
        <v>230</v>
      </c>
      <c r="K8253" s="12">
        <v>0</v>
      </c>
      <c r="L8253" s="25" t="s">
        <v>13</v>
      </c>
      <c r="M8253" s="10"/>
      <c r="N8253" s="15"/>
      <c r="O8253" s="15"/>
      <c r="P8253" s="4"/>
    </row>
    <row r="8254" spans="1:16" ht="15" customHeight="1" x14ac:dyDescent="0.25">
      <c r="A8254" s="11">
        <f t="shared" si="954"/>
        <v>8251</v>
      </c>
      <c r="B8254" s="29">
        <v>39298</v>
      </c>
      <c r="C8254" s="25">
        <v>21</v>
      </c>
      <c r="D8254" s="12">
        <v>30.6</v>
      </c>
      <c r="E8254" s="25">
        <v>25.5</v>
      </c>
      <c r="F8254" s="35">
        <v>86</v>
      </c>
      <c r="G8254" s="25">
        <v>0</v>
      </c>
      <c r="H8254" s="13">
        <v>3.1</v>
      </c>
      <c r="I8254" s="25"/>
      <c r="J8254" s="12">
        <v>230</v>
      </c>
      <c r="K8254" s="12">
        <v>0</v>
      </c>
      <c r="L8254" s="25" t="s">
        <v>13</v>
      </c>
      <c r="M8254" s="10"/>
      <c r="N8254" s="15"/>
      <c r="O8254" s="15"/>
      <c r="P8254" s="4"/>
    </row>
    <row r="8255" spans="1:16" ht="15" customHeight="1" x14ac:dyDescent="0.25">
      <c r="A8255" s="11">
        <f t="shared" si="954"/>
        <v>8252</v>
      </c>
      <c r="B8255" s="29">
        <v>39299</v>
      </c>
      <c r="C8255" s="25">
        <v>20</v>
      </c>
      <c r="D8255" s="12">
        <v>32</v>
      </c>
      <c r="E8255" s="25">
        <v>24.5</v>
      </c>
      <c r="F8255" s="35">
        <v>84</v>
      </c>
      <c r="G8255" s="25">
        <v>1.2</v>
      </c>
      <c r="H8255" s="13">
        <v>5.7</v>
      </c>
      <c r="I8255" s="25"/>
      <c r="J8255" s="12">
        <v>0</v>
      </c>
      <c r="K8255" s="12">
        <v>0</v>
      </c>
      <c r="L8255" s="25" t="s">
        <v>11</v>
      </c>
      <c r="M8255" s="10"/>
      <c r="N8255" s="15"/>
      <c r="O8255" s="15"/>
      <c r="P8255" s="4"/>
    </row>
    <row r="8256" spans="1:16" ht="15" customHeight="1" x14ac:dyDescent="0.25">
      <c r="A8256" s="11">
        <f t="shared" si="954"/>
        <v>8253</v>
      </c>
      <c r="B8256" s="29">
        <v>39300</v>
      </c>
      <c r="C8256" s="25">
        <v>22</v>
      </c>
      <c r="D8256" s="12">
        <v>29.4</v>
      </c>
      <c r="E8256" s="25">
        <v>25.4</v>
      </c>
      <c r="F8256" s="35">
        <v>87</v>
      </c>
      <c r="G8256" s="25">
        <v>0</v>
      </c>
      <c r="H8256" s="13">
        <v>2.5</v>
      </c>
      <c r="I8256" s="25"/>
      <c r="J8256" s="12">
        <v>230</v>
      </c>
      <c r="K8256" s="12">
        <v>0</v>
      </c>
      <c r="L8256" s="25" t="s">
        <v>13</v>
      </c>
      <c r="M8256" s="10"/>
      <c r="N8256" s="15"/>
      <c r="O8256" s="15"/>
      <c r="P8256" s="4"/>
    </row>
    <row r="8257" spans="1:16" ht="15" customHeight="1" x14ac:dyDescent="0.25">
      <c r="A8257" s="11">
        <f t="shared" si="954"/>
        <v>8254</v>
      </c>
      <c r="B8257" s="29">
        <v>39301</v>
      </c>
      <c r="C8257" s="25">
        <v>22</v>
      </c>
      <c r="D8257" s="12">
        <v>31</v>
      </c>
      <c r="E8257" s="25">
        <v>25.5</v>
      </c>
      <c r="F8257" s="35">
        <v>92</v>
      </c>
      <c r="G8257" s="25">
        <v>0</v>
      </c>
      <c r="H8257" s="13">
        <v>3</v>
      </c>
      <c r="I8257" s="25"/>
      <c r="J8257" s="12">
        <v>0</v>
      </c>
      <c r="K8257" s="12">
        <v>0</v>
      </c>
      <c r="L8257" s="25" t="s">
        <v>11</v>
      </c>
      <c r="M8257" s="10"/>
      <c r="N8257" s="15"/>
      <c r="O8257" s="15"/>
      <c r="P8257" s="4"/>
    </row>
    <row r="8258" spans="1:16" ht="15" customHeight="1" x14ac:dyDescent="0.25">
      <c r="A8258" s="11">
        <f t="shared" si="954"/>
        <v>8255</v>
      </c>
      <c r="B8258" s="29">
        <v>39302</v>
      </c>
      <c r="C8258" s="25">
        <v>21</v>
      </c>
      <c r="D8258" s="12">
        <v>30.8</v>
      </c>
      <c r="E8258" s="25">
        <v>25.2</v>
      </c>
      <c r="F8258" s="35">
        <v>87</v>
      </c>
      <c r="G8258" s="25">
        <v>7</v>
      </c>
      <c r="H8258" s="13">
        <v>4.4000000000000004</v>
      </c>
      <c r="I8258" s="25"/>
      <c r="J8258" s="12">
        <v>0</v>
      </c>
      <c r="K8258" s="12">
        <v>0</v>
      </c>
      <c r="L8258" s="25" t="s">
        <v>11</v>
      </c>
      <c r="M8258" s="10"/>
      <c r="N8258" s="15"/>
      <c r="O8258" s="15"/>
      <c r="P8258" s="4"/>
    </row>
    <row r="8259" spans="1:16" ht="15" customHeight="1" x14ac:dyDescent="0.25">
      <c r="A8259" s="11">
        <f t="shared" si="954"/>
        <v>8256</v>
      </c>
      <c r="B8259" s="29">
        <v>39303</v>
      </c>
      <c r="C8259" s="25">
        <v>22</v>
      </c>
      <c r="D8259" s="12">
        <v>30.4</v>
      </c>
      <c r="E8259" s="25">
        <v>25.3</v>
      </c>
      <c r="F8259" s="35">
        <v>85</v>
      </c>
      <c r="G8259" s="25">
        <v>7</v>
      </c>
      <c r="H8259" s="13">
        <v>5.2</v>
      </c>
      <c r="I8259" s="25"/>
      <c r="J8259" s="12">
        <v>0</v>
      </c>
      <c r="K8259" s="12">
        <v>0</v>
      </c>
      <c r="L8259" s="25" t="s">
        <v>11</v>
      </c>
      <c r="M8259" s="10"/>
      <c r="N8259" s="15"/>
      <c r="O8259" s="15"/>
      <c r="P8259" s="4"/>
    </row>
    <row r="8260" spans="1:16" ht="15" customHeight="1" x14ac:dyDescent="0.25">
      <c r="A8260" s="11">
        <f t="shared" si="954"/>
        <v>8257</v>
      </c>
      <c r="B8260" s="29">
        <v>39304</v>
      </c>
      <c r="C8260" s="25">
        <v>22</v>
      </c>
      <c r="D8260" s="12">
        <v>30.5</v>
      </c>
      <c r="E8260" s="25">
        <v>24.9</v>
      </c>
      <c r="F8260" s="35">
        <v>86</v>
      </c>
      <c r="G8260" s="25">
        <v>0</v>
      </c>
      <c r="H8260" s="13">
        <v>3.1</v>
      </c>
      <c r="I8260" s="25"/>
      <c r="J8260" s="12">
        <v>0</v>
      </c>
      <c r="K8260" s="12">
        <v>0</v>
      </c>
      <c r="L8260" s="25" t="s">
        <v>11</v>
      </c>
      <c r="M8260" s="10"/>
      <c r="N8260" s="15"/>
      <c r="O8260" s="15"/>
      <c r="P8260" s="4"/>
    </row>
    <row r="8261" spans="1:16" ht="15" customHeight="1" x14ac:dyDescent="0.25">
      <c r="A8261" s="11">
        <f t="shared" si="954"/>
        <v>8258</v>
      </c>
      <c r="B8261" s="29">
        <v>39305</v>
      </c>
      <c r="C8261" s="25">
        <v>22</v>
      </c>
      <c r="D8261" s="12">
        <v>31.2</v>
      </c>
      <c r="E8261" s="25">
        <v>25.4</v>
      </c>
      <c r="F8261" s="35">
        <v>88</v>
      </c>
      <c r="G8261" s="25">
        <v>0</v>
      </c>
      <c r="H8261" s="13">
        <v>4.5</v>
      </c>
      <c r="I8261" s="25"/>
      <c r="J8261" s="12">
        <v>0</v>
      </c>
      <c r="K8261" s="12">
        <v>0</v>
      </c>
      <c r="L8261" s="25" t="s">
        <v>11</v>
      </c>
      <c r="M8261" s="10"/>
      <c r="N8261" s="15"/>
      <c r="O8261" s="15"/>
      <c r="P8261" s="4"/>
    </row>
    <row r="8262" spans="1:16" ht="15" customHeight="1" x14ac:dyDescent="0.25">
      <c r="A8262" s="11">
        <f t="shared" ref="A8262:A8325" si="955">A8261+1</f>
        <v>8259</v>
      </c>
      <c r="B8262" s="29">
        <v>39306</v>
      </c>
      <c r="C8262" s="25">
        <v>21</v>
      </c>
      <c r="D8262" s="12">
        <v>31.8</v>
      </c>
      <c r="E8262" s="25">
        <v>25.5</v>
      </c>
      <c r="F8262" s="35">
        <v>86</v>
      </c>
      <c r="G8262" s="25">
        <v>3</v>
      </c>
      <c r="H8262" s="13">
        <v>5.5</v>
      </c>
      <c r="I8262" s="25"/>
      <c r="J8262" s="12">
        <v>230</v>
      </c>
      <c r="K8262" s="12">
        <v>0</v>
      </c>
      <c r="L8262" s="25" t="s">
        <v>13</v>
      </c>
      <c r="M8262" s="10"/>
      <c r="N8262" s="15"/>
      <c r="O8262" s="15"/>
      <c r="P8262" s="4"/>
    </row>
    <row r="8263" spans="1:16" ht="15" customHeight="1" x14ac:dyDescent="0.25">
      <c r="A8263" s="11">
        <f t="shared" si="955"/>
        <v>8260</v>
      </c>
      <c r="B8263" s="29">
        <v>39307</v>
      </c>
      <c r="C8263" s="25">
        <v>24</v>
      </c>
      <c r="D8263" s="12">
        <v>29.4</v>
      </c>
      <c r="E8263" s="25">
        <v>25.6</v>
      </c>
      <c r="F8263" s="35">
        <v>93</v>
      </c>
      <c r="G8263" s="25">
        <v>0</v>
      </c>
      <c r="H8263" s="13">
        <v>2.2999999999999998</v>
      </c>
      <c r="I8263" s="25"/>
      <c r="J8263" s="12">
        <v>230</v>
      </c>
      <c r="K8263" s="12">
        <v>0</v>
      </c>
      <c r="L8263" s="25" t="s">
        <v>13</v>
      </c>
      <c r="M8263" s="10"/>
      <c r="N8263" s="15"/>
      <c r="O8263" s="15"/>
      <c r="P8263" s="4"/>
    </row>
    <row r="8264" spans="1:16" ht="15" customHeight="1" x14ac:dyDescent="0.25">
      <c r="A8264" s="11">
        <f t="shared" si="955"/>
        <v>8261</v>
      </c>
      <c r="B8264" s="29">
        <v>39308</v>
      </c>
      <c r="C8264" s="25">
        <v>23</v>
      </c>
      <c r="D8264" s="12">
        <v>31.6</v>
      </c>
      <c r="E8264" s="25">
        <v>25.9</v>
      </c>
      <c r="F8264" s="35">
        <v>82</v>
      </c>
      <c r="G8264" s="25">
        <v>3.3</v>
      </c>
      <c r="H8264" s="13">
        <v>5.3</v>
      </c>
      <c r="I8264" s="25"/>
      <c r="J8264" s="12">
        <v>0</v>
      </c>
      <c r="K8264" s="12">
        <v>0</v>
      </c>
      <c r="L8264" s="25" t="s">
        <v>11</v>
      </c>
      <c r="M8264" s="10"/>
      <c r="N8264" s="15"/>
      <c r="O8264" s="15"/>
      <c r="P8264" s="4"/>
    </row>
    <row r="8265" spans="1:16" ht="15" customHeight="1" x14ac:dyDescent="0.25">
      <c r="A8265" s="11">
        <f t="shared" si="955"/>
        <v>8262</v>
      </c>
      <c r="B8265" s="29">
        <v>39309</v>
      </c>
      <c r="C8265" s="25">
        <v>23</v>
      </c>
      <c r="D8265" s="12">
        <v>31.6</v>
      </c>
      <c r="E8265" s="25">
        <v>25.1</v>
      </c>
      <c r="F8265" s="35">
        <v>86</v>
      </c>
      <c r="G8265" s="25">
        <v>1</v>
      </c>
      <c r="H8265" s="13">
        <v>2.9</v>
      </c>
      <c r="I8265" s="25"/>
      <c r="J8265" s="12">
        <v>230</v>
      </c>
      <c r="K8265" s="12">
        <v>0</v>
      </c>
      <c r="L8265" s="25" t="s">
        <v>13</v>
      </c>
      <c r="M8265" s="10"/>
      <c r="N8265" s="15"/>
      <c r="O8265" s="15"/>
      <c r="P8265" s="4"/>
    </row>
    <row r="8266" spans="1:16" ht="15" customHeight="1" x14ac:dyDescent="0.25">
      <c r="A8266" s="11">
        <f t="shared" si="955"/>
        <v>8263</v>
      </c>
      <c r="B8266" s="29">
        <v>39310</v>
      </c>
      <c r="C8266" s="25">
        <v>24</v>
      </c>
      <c r="D8266" s="12">
        <v>30.8</v>
      </c>
      <c r="E8266" s="25">
        <v>25.7</v>
      </c>
      <c r="F8266" s="35">
        <v>82</v>
      </c>
      <c r="G8266" s="25">
        <v>5</v>
      </c>
      <c r="H8266" s="13">
        <v>3.3</v>
      </c>
      <c r="I8266" s="25"/>
      <c r="J8266" s="12">
        <v>230</v>
      </c>
      <c r="K8266" s="12">
        <v>0</v>
      </c>
      <c r="L8266" s="25" t="s">
        <v>13</v>
      </c>
      <c r="M8266" s="10"/>
      <c r="N8266" s="15"/>
      <c r="O8266" s="15"/>
      <c r="P8266" s="4"/>
    </row>
    <row r="8267" spans="1:16" ht="15" customHeight="1" x14ac:dyDescent="0.25">
      <c r="A8267" s="11">
        <f t="shared" si="955"/>
        <v>8264</v>
      </c>
      <c r="B8267" s="29">
        <v>39311</v>
      </c>
      <c r="C8267" s="25">
        <v>21</v>
      </c>
      <c r="D8267" s="12">
        <v>31.4</v>
      </c>
      <c r="E8267" s="25">
        <v>24.8</v>
      </c>
      <c r="F8267" s="35">
        <v>82</v>
      </c>
      <c r="G8267" s="25">
        <v>0</v>
      </c>
      <c r="H8267" s="13">
        <v>4.2</v>
      </c>
      <c r="I8267" s="25"/>
      <c r="J8267" s="12">
        <v>230</v>
      </c>
      <c r="K8267" s="12">
        <v>0</v>
      </c>
      <c r="L8267" s="25" t="s">
        <v>13</v>
      </c>
      <c r="M8267" s="10"/>
      <c r="N8267" s="15"/>
      <c r="O8267" s="15"/>
      <c r="P8267" s="4"/>
    </row>
    <row r="8268" spans="1:16" ht="15" customHeight="1" x14ac:dyDescent="0.25">
      <c r="A8268" s="11">
        <f t="shared" si="955"/>
        <v>8265</v>
      </c>
      <c r="B8268" s="29">
        <v>39312</v>
      </c>
      <c r="C8268" s="25">
        <v>22</v>
      </c>
      <c r="D8268" s="12">
        <v>32.6</v>
      </c>
      <c r="E8268" s="25">
        <v>26.2</v>
      </c>
      <c r="F8268" s="35">
        <v>86</v>
      </c>
      <c r="G8268" s="25">
        <v>0</v>
      </c>
      <c r="H8268" s="13">
        <v>2.2000000000000002</v>
      </c>
      <c r="I8268" s="25"/>
      <c r="J8268" s="12">
        <v>230</v>
      </c>
      <c r="K8268" s="12">
        <v>0</v>
      </c>
      <c r="L8268" s="25" t="s">
        <v>13</v>
      </c>
      <c r="M8268" s="10"/>
      <c r="N8268" s="15"/>
      <c r="O8268" s="15"/>
      <c r="P8268" s="4"/>
    </row>
    <row r="8269" spans="1:16" ht="15" customHeight="1" x14ac:dyDescent="0.25">
      <c r="A8269" s="11">
        <f t="shared" si="955"/>
        <v>8266</v>
      </c>
      <c r="B8269" s="29">
        <v>39313</v>
      </c>
      <c r="C8269" s="25">
        <v>23</v>
      </c>
      <c r="D8269" s="12">
        <v>30.6</v>
      </c>
      <c r="E8269" s="25">
        <v>25.7</v>
      </c>
      <c r="F8269" s="35">
        <v>90</v>
      </c>
      <c r="G8269" s="25">
        <v>1.7</v>
      </c>
      <c r="H8269" s="13">
        <v>0.3</v>
      </c>
      <c r="I8269" s="25"/>
      <c r="J8269" s="12">
        <v>230</v>
      </c>
      <c r="K8269" s="12">
        <v>0</v>
      </c>
      <c r="L8269" s="25" t="s">
        <v>13</v>
      </c>
      <c r="M8269" s="10"/>
      <c r="N8269" s="15"/>
      <c r="O8269" s="15"/>
      <c r="P8269" s="4"/>
    </row>
    <row r="8270" spans="1:16" ht="15" customHeight="1" x14ac:dyDescent="0.25">
      <c r="A8270" s="11">
        <f t="shared" si="955"/>
        <v>8267</v>
      </c>
      <c r="B8270" s="29">
        <v>39314</v>
      </c>
      <c r="C8270" s="25">
        <v>22</v>
      </c>
      <c r="D8270" s="12">
        <v>28</v>
      </c>
      <c r="E8270" s="25">
        <v>24.9</v>
      </c>
      <c r="F8270" s="35">
        <v>92</v>
      </c>
      <c r="G8270" s="25">
        <v>16</v>
      </c>
      <c r="H8270" s="13">
        <v>0.3</v>
      </c>
      <c r="I8270" s="25"/>
      <c r="J8270" s="12">
        <v>230</v>
      </c>
      <c r="K8270" s="12">
        <v>0</v>
      </c>
      <c r="L8270" s="25" t="s">
        <v>13</v>
      </c>
      <c r="M8270" s="10"/>
      <c r="N8270" s="15"/>
      <c r="O8270" s="15"/>
      <c r="P8270" s="4"/>
    </row>
    <row r="8271" spans="1:16" ht="15" customHeight="1" x14ac:dyDescent="0.25">
      <c r="A8271" s="11">
        <f t="shared" si="955"/>
        <v>8268</v>
      </c>
      <c r="B8271" s="29">
        <v>39315</v>
      </c>
      <c r="C8271" s="25">
        <v>21</v>
      </c>
      <c r="D8271" s="12">
        <v>30.8</v>
      </c>
      <c r="E8271" s="25">
        <v>25.6</v>
      </c>
      <c r="F8271" s="35">
        <v>86</v>
      </c>
      <c r="G8271" s="25">
        <v>1</v>
      </c>
      <c r="H8271" s="13">
        <v>2.7</v>
      </c>
      <c r="I8271" s="25"/>
      <c r="J8271" s="12">
        <v>230</v>
      </c>
      <c r="K8271" s="12">
        <v>0</v>
      </c>
      <c r="L8271" s="25" t="s">
        <v>13</v>
      </c>
      <c r="M8271" s="10"/>
      <c r="N8271" s="15"/>
      <c r="O8271" s="15"/>
      <c r="P8271" s="4"/>
    </row>
    <row r="8272" spans="1:16" ht="15" customHeight="1" x14ac:dyDescent="0.25">
      <c r="A8272" s="11">
        <f t="shared" si="955"/>
        <v>8269</v>
      </c>
      <c r="B8272" s="29">
        <v>39316</v>
      </c>
      <c r="C8272" s="25">
        <v>22</v>
      </c>
      <c r="D8272" s="12">
        <v>30.7</v>
      </c>
      <c r="E8272" s="25">
        <v>26</v>
      </c>
      <c r="F8272" s="35">
        <v>80</v>
      </c>
      <c r="G8272" s="25">
        <v>1</v>
      </c>
      <c r="H8272" s="13">
        <v>3.2</v>
      </c>
      <c r="I8272" s="25"/>
      <c r="J8272" s="12">
        <v>0</v>
      </c>
      <c r="K8272" s="12">
        <v>0</v>
      </c>
      <c r="L8272" s="25" t="s">
        <v>11</v>
      </c>
      <c r="M8272" s="10"/>
      <c r="N8272" s="15"/>
      <c r="O8272" s="15"/>
      <c r="P8272" s="4"/>
    </row>
    <row r="8273" spans="1:16" ht="15" customHeight="1" x14ac:dyDescent="0.25">
      <c r="A8273" s="11">
        <f t="shared" si="955"/>
        <v>8270</v>
      </c>
      <c r="B8273" s="29">
        <v>39317</v>
      </c>
      <c r="C8273" s="25">
        <v>21</v>
      </c>
      <c r="D8273" s="12">
        <v>32</v>
      </c>
      <c r="E8273" s="25">
        <v>25.9</v>
      </c>
      <c r="F8273" s="35">
        <v>89</v>
      </c>
      <c r="G8273" s="25">
        <v>0</v>
      </c>
      <c r="H8273" s="13">
        <v>4</v>
      </c>
      <c r="I8273" s="25"/>
      <c r="J8273" s="12">
        <v>0</v>
      </c>
      <c r="K8273" s="12">
        <v>0</v>
      </c>
      <c r="L8273" s="25" t="s">
        <v>11</v>
      </c>
      <c r="M8273" s="10"/>
      <c r="N8273" s="15"/>
      <c r="O8273" s="15"/>
      <c r="P8273" s="4"/>
    </row>
    <row r="8274" spans="1:16" ht="15" customHeight="1" x14ac:dyDescent="0.25">
      <c r="A8274" s="11">
        <f t="shared" si="955"/>
        <v>8271</v>
      </c>
      <c r="B8274" s="29">
        <v>39318</v>
      </c>
      <c r="C8274" s="25">
        <v>22</v>
      </c>
      <c r="D8274" s="12">
        <v>31.6</v>
      </c>
      <c r="E8274" s="25">
        <v>26</v>
      </c>
      <c r="F8274" s="35">
        <v>85</v>
      </c>
      <c r="G8274" s="25">
        <v>10.9</v>
      </c>
      <c r="H8274" s="13">
        <v>7.9</v>
      </c>
      <c r="I8274" s="25"/>
      <c r="J8274" s="12">
        <v>360</v>
      </c>
      <c r="K8274" s="12">
        <v>0</v>
      </c>
      <c r="L8274" s="25" t="s">
        <v>11</v>
      </c>
      <c r="M8274" s="10"/>
      <c r="N8274" s="15"/>
      <c r="O8274" s="15"/>
      <c r="P8274" s="4"/>
    </row>
    <row r="8275" spans="1:16" ht="15" customHeight="1" x14ac:dyDescent="0.25">
      <c r="A8275" s="11">
        <f t="shared" si="955"/>
        <v>8272</v>
      </c>
      <c r="B8275" s="29">
        <v>39319</v>
      </c>
      <c r="C8275" s="25">
        <v>21</v>
      </c>
      <c r="D8275" s="12">
        <v>29</v>
      </c>
      <c r="E8275" s="25">
        <v>25.1</v>
      </c>
      <c r="F8275" s="35">
        <v>90</v>
      </c>
      <c r="G8275" s="25">
        <v>0</v>
      </c>
      <c r="H8275" s="13">
        <v>2</v>
      </c>
      <c r="I8275" s="25"/>
      <c r="J8275" s="12">
        <v>260</v>
      </c>
      <c r="K8275" s="12">
        <v>0</v>
      </c>
      <c r="L8275" s="25" t="s">
        <v>13</v>
      </c>
      <c r="M8275" s="10"/>
      <c r="N8275" s="15"/>
      <c r="O8275" s="15"/>
      <c r="P8275" s="4"/>
    </row>
    <row r="8276" spans="1:16" ht="15" customHeight="1" x14ac:dyDescent="0.25">
      <c r="A8276" s="11">
        <f t="shared" si="955"/>
        <v>8273</v>
      </c>
      <c r="B8276" s="29">
        <v>39320</v>
      </c>
      <c r="C8276" s="25">
        <v>21</v>
      </c>
      <c r="D8276" s="12">
        <v>31.3</v>
      </c>
      <c r="E8276" s="25">
        <v>26</v>
      </c>
      <c r="F8276" s="35">
        <v>84</v>
      </c>
      <c r="G8276" s="25">
        <v>6.5</v>
      </c>
      <c r="H8276" s="13">
        <v>7.8</v>
      </c>
      <c r="I8276" s="25"/>
      <c r="J8276" s="12">
        <v>230</v>
      </c>
      <c r="K8276" s="12">
        <v>0</v>
      </c>
      <c r="L8276" s="25" t="s">
        <v>13</v>
      </c>
      <c r="M8276" s="10"/>
      <c r="N8276" s="15"/>
      <c r="O8276" s="15"/>
      <c r="P8276" s="4"/>
    </row>
    <row r="8277" spans="1:16" ht="15" customHeight="1" x14ac:dyDescent="0.25">
      <c r="A8277" s="11">
        <f t="shared" si="955"/>
        <v>8274</v>
      </c>
      <c r="B8277" s="29">
        <v>39321</v>
      </c>
      <c r="C8277" s="25">
        <v>23</v>
      </c>
      <c r="D8277" s="12">
        <v>30.4</v>
      </c>
      <c r="E8277" s="25">
        <v>26.6</v>
      </c>
      <c r="F8277" s="35">
        <v>88</v>
      </c>
      <c r="G8277" s="25">
        <v>6</v>
      </c>
      <c r="H8277" s="13">
        <v>2.8</v>
      </c>
      <c r="I8277" s="25"/>
      <c r="J8277" s="12">
        <v>230</v>
      </c>
      <c r="K8277" s="12">
        <v>0</v>
      </c>
      <c r="L8277" s="25" t="s">
        <v>13</v>
      </c>
      <c r="M8277" s="10"/>
      <c r="N8277" s="15"/>
      <c r="O8277" s="15"/>
      <c r="P8277" s="4"/>
    </row>
    <row r="8278" spans="1:16" ht="15" customHeight="1" x14ac:dyDescent="0.25">
      <c r="A8278" s="11">
        <f t="shared" si="955"/>
        <v>8275</v>
      </c>
      <c r="B8278" s="29">
        <v>39322</v>
      </c>
      <c r="C8278" s="25">
        <v>22</v>
      </c>
      <c r="D8278" s="12">
        <v>30.4</v>
      </c>
      <c r="E8278" s="25">
        <v>25.3</v>
      </c>
      <c r="F8278" s="35">
        <v>87</v>
      </c>
      <c r="G8278" s="25">
        <v>0</v>
      </c>
      <c r="H8278" s="13">
        <v>5.6</v>
      </c>
      <c r="I8278" s="25"/>
      <c r="J8278" s="12">
        <v>0</v>
      </c>
      <c r="K8278" s="12">
        <v>0</v>
      </c>
      <c r="L8278" s="25" t="s">
        <v>11</v>
      </c>
      <c r="M8278" s="10"/>
      <c r="N8278" s="15"/>
      <c r="O8278" s="15"/>
      <c r="P8278" s="4"/>
    </row>
    <row r="8279" spans="1:16" ht="15" customHeight="1" x14ac:dyDescent="0.25">
      <c r="A8279" s="11">
        <f t="shared" si="955"/>
        <v>8276</v>
      </c>
      <c r="B8279" s="29">
        <v>39323</v>
      </c>
      <c r="C8279" s="25">
        <v>21</v>
      </c>
      <c r="D8279" s="12">
        <v>31.4</v>
      </c>
      <c r="E8279" s="25">
        <v>25.8</v>
      </c>
      <c r="F8279" s="35">
        <v>84</v>
      </c>
      <c r="G8279" s="25">
        <v>0</v>
      </c>
      <c r="H8279" s="13">
        <v>3.5</v>
      </c>
      <c r="I8279" s="25"/>
      <c r="J8279" s="12">
        <v>0</v>
      </c>
      <c r="K8279" s="12">
        <v>0</v>
      </c>
      <c r="L8279" s="25" t="s">
        <v>11</v>
      </c>
      <c r="M8279" s="10"/>
      <c r="N8279" s="15"/>
      <c r="O8279" s="15"/>
      <c r="P8279" s="4"/>
    </row>
    <row r="8280" spans="1:16" ht="15" customHeight="1" x14ac:dyDescent="0.25">
      <c r="A8280" s="11">
        <f t="shared" si="955"/>
        <v>8277</v>
      </c>
      <c r="B8280" s="29">
        <v>39324</v>
      </c>
      <c r="C8280" s="25">
        <v>22</v>
      </c>
      <c r="D8280" s="12">
        <v>32</v>
      </c>
      <c r="E8280" s="25">
        <v>26.8</v>
      </c>
      <c r="F8280" s="35">
        <v>86</v>
      </c>
      <c r="G8280" s="25">
        <v>0</v>
      </c>
      <c r="H8280" s="13">
        <v>5.8</v>
      </c>
      <c r="I8280" s="25"/>
      <c r="J8280" s="12">
        <v>230</v>
      </c>
      <c r="K8280" s="12">
        <v>0</v>
      </c>
      <c r="L8280" s="25" t="s">
        <v>13</v>
      </c>
      <c r="M8280" s="10"/>
      <c r="N8280" s="15"/>
      <c r="O8280" s="15"/>
      <c r="P8280" s="4"/>
    </row>
    <row r="8281" spans="1:16" ht="15" customHeight="1" x14ac:dyDescent="0.25">
      <c r="A8281" s="11">
        <f t="shared" si="955"/>
        <v>8278</v>
      </c>
      <c r="B8281" s="29">
        <v>39325</v>
      </c>
      <c r="C8281" s="25">
        <v>22</v>
      </c>
      <c r="D8281" s="12">
        <v>33.200000000000003</v>
      </c>
      <c r="E8281" s="25"/>
      <c r="F8281" s="35">
        <v>82</v>
      </c>
      <c r="G8281" s="25">
        <v>0</v>
      </c>
      <c r="H8281" s="13">
        <v>7.3</v>
      </c>
      <c r="I8281" s="25"/>
      <c r="J8281" s="12">
        <v>230</v>
      </c>
      <c r="K8281" s="12">
        <v>0</v>
      </c>
      <c r="L8281" s="25" t="s">
        <v>13</v>
      </c>
      <c r="M8281" s="10"/>
      <c r="N8281" s="15"/>
      <c r="O8281" s="15"/>
      <c r="P8281" s="4"/>
    </row>
    <row r="8282" spans="1:16" ht="15" customHeight="1" x14ac:dyDescent="0.25">
      <c r="A8282" s="11">
        <f t="shared" si="955"/>
        <v>8279</v>
      </c>
      <c r="B8282" s="29">
        <v>39326</v>
      </c>
      <c r="C8282" s="25">
        <v>21</v>
      </c>
      <c r="D8282" s="12">
        <v>32.4</v>
      </c>
      <c r="E8282" s="25">
        <v>25.9</v>
      </c>
      <c r="F8282" s="35">
        <v>82</v>
      </c>
      <c r="G8282" s="25">
        <v>0</v>
      </c>
      <c r="H8282" s="13">
        <v>5.0999999999999996</v>
      </c>
      <c r="I8282" s="25"/>
      <c r="J8282" s="12">
        <v>90</v>
      </c>
      <c r="K8282" s="12">
        <v>0</v>
      </c>
      <c r="L8282" s="25" t="s">
        <v>12</v>
      </c>
      <c r="M8282" s="10"/>
      <c r="N8282" s="15"/>
      <c r="O8282" s="15"/>
      <c r="P8282" s="4"/>
    </row>
    <row r="8283" spans="1:16" ht="15" customHeight="1" x14ac:dyDescent="0.25">
      <c r="A8283" s="11">
        <f t="shared" si="955"/>
        <v>8280</v>
      </c>
      <c r="B8283" s="29">
        <v>39327</v>
      </c>
      <c r="C8283" s="25">
        <v>21</v>
      </c>
      <c r="D8283" s="12">
        <v>32.4</v>
      </c>
      <c r="E8283" s="25">
        <v>26.4</v>
      </c>
      <c r="F8283" s="35">
        <v>88</v>
      </c>
      <c r="G8283" s="25">
        <v>0</v>
      </c>
      <c r="H8283" s="13">
        <v>0.8</v>
      </c>
      <c r="I8283" s="25"/>
      <c r="J8283" s="12">
        <v>90</v>
      </c>
      <c r="K8283" s="12">
        <v>0</v>
      </c>
      <c r="L8283" s="25" t="s">
        <v>12</v>
      </c>
      <c r="M8283" s="10"/>
      <c r="N8283" s="15"/>
      <c r="O8283" s="15"/>
      <c r="P8283" s="4"/>
    </row>
    <row r="8284" spans="1:16" ht="15" customHeight="1" x14ac:dyDescent="0.25">
      <c r="A8284" s="11">
        <f t="shared" si="955"/>
        <v>8281</v>
      </c>
      <c r="B8284" s="29">
        <v>39328</v>
      </c>
      <c r="C8284" s="25">
        <v>21</v>
      </c>
      <c r="D8284" s="12">
        <v>26.4</v>
      </c>
      <c r="E8284" s="25">
        <v>24.4</v>
      </c>
      <c r="F8284" s="35">
        <v>95</v>
      </c>
      <c r="G8284" s="25">
        <v>11.5</v>
      </c>
      <c r="H8284" s="13">
        <v>0</v>
      </c>
      <c r="I8284" s="25"/>
      <c r="J8284" s="12">
        <v>230</v>
      </c>
      <c r="K8284" s="12">
        <v>0</v>
      </c>
      <c r="L8284" s="25" t="s">
        <v>13</v>
      </c>
      <c r="M8284" s="10"/>
      <c r="N8284" s="15"/>
      <c r="O8284" s="15"/>
      <c r="P8284" s="4"/>
    </row>
    <row r="8285" spans="1:16" ht="15" customHeight="1" x14ac:dyDescent="0.25">
      <c r="A8285" s="11">
        <f t="shared" si="955"/>
        <v>8282</v>
      </c>
      <c r="B8285" s="29">
        <v>39329</v>
      </c>
      <c r="C8285" s="25">
        <v>21</v>
      </c>
      <c r="D8285" s="12">
        <v>33</v>
      </c>
      <c r="E8285" s="25">
        <v>26</v>
      </c>
      <c r="F8285" s="35">
        <v>80</v>
      </c>
      <c r="G8285" s="25">
        <v>10.5</v>
      </c>
      <c r="H8285" s="13">
        <v>5.3</v>
      </c>
      <c r="I8285" s="25"/>
      <c r="J8285" s="12">
        <v>0</v>
      </c>
      <c r="K8285" s="12">
        <v>0</v>
      </c>
      <c r="L8285" s="25" t="s">
        <v>11</v>
      </c>
      <c r="M8285" s="10"/>
      <c r="N8285" s="15"/>
      <c r="O8285" s="15"/>
      <c r="P8285" s="4"/>
    </row>
    <row r="8286" spans="1:16" ht="15" customHeight="1" x14ac:dyDescent="0.25">
      <c r="A8286" s="11">
        <f t="shared" si="955"/>
        <v>8283</v>
      </c>
      <c r="B8286" s="29">
        <v>39330</v>
      </c>
      <c r="C8286" s="25">
        <v>22</v>
      </c>
      <c r="D8286" s="12">
        <v>31.6</v>
      </c>
      <c r="E8286" s="25">
        <v>25.7</v>
      </c>
      <c r="F8286" s="35">
        <v>87</v>
      </c>
      <c r="G8286" s="25">
        <v>0</v>
      </c>
      <c r="H8286" s="13">
        <v>3.5</v>
      </c>
      <c r="I8286" s="25"/>
      <c r="J8286" s="12">
        <v>270</v>
      </c>
      <c r="K8286" s="12">
        <v>0</v>
      </c>
      <c r="L8286" s="25" t="s">
        <v>12</v>
      </c>
      <c r="M8286" s="10"/>
      <c r="N8286" s="15"/>
      <c r="O8286" s="15"/>
      <c r="P8286" s="4"/>
    </row>
    <row r="8287" spans="1:16" ht="15" customHeight="1" x14ac:dyDescent="0.25">
      <c r="A8287" s="11">
        <f t="shared" si="955"/>
        <v>8284</v>
      </c>
      <c r="B8287" s="29">
        <v>39331</v>
      </c>
      <c r="C8287" s="25">
        <v>23</v>
      </c>
      <c r="D8287" s="12">
        <v>32.799999999999997</v>
      </c>
      <c r="E8287" s="25">
        <v>27</v>
      </c>
      <c r="F8287" s="35">
        <v>84</v>
      </c>
      <c r="G8287" s="25">
        <v>0</v>
      </c>
      <c r="H8287" s="13">
        <v>5.0999999999999996</v>
      </c>
      <c r="I8287" s="25"/>
      <c r="J8287" s="12">
        <v>230</v>
      </c>
      <c r="K8287" s="12">
        <v>0</v>
      </c>
      <c r="L8287" s="25" t="s">
        <v>12</v>
      </c>
      <c r="M8287" s="10"/>
      <c r="N8287" s="15"/>
      <c r="O8287" s="15"/>
      <c r="P8287" s="4"/>
    </row>
    <row r="8288" spans="1:16" ht="15" customHeight="1" x14ac:dyDescent="0.25">
      <c r="A8288" s="11">
        <f t="shared" si="955"/>
        <v>8285</v>
      </c>
      <c r="B8288" s="29">
        <v>39332</v>
      </c>
      <c r="C8288" s="25">
        <v>23</v>
      </c>
      <c r="D8288" s="12">
        <v>27.6</v>
      </c>
      <c r="E8288" s="25">
        <v>25.3</v>
      </c>
      <c r="F8288" s="35">
        <v>97</v>
      </c>
      <c r="G8288" s="25">
        <v>0</v>
      </c>
      <c r="H8288" s="13">
        <v>0.5</v>
      </c>
      <c r="I8288" s="25"/>
      <c r="J8288" s="12">
        <v>230</v>
      </c>
      <c r="K8288" s="12">
        <v>0</v>
      </c>
      <c r="L8288" s="25" t="s">
        <v>13</v>
      </c>
      <c r="M8288" s="10"/>
      <c r="N8288" s="15"/>
      <c r="O8288" s="15"/>
      <c r="P8288" s="4"/>
    </row>
    <row r="8289" spans="1:16" ht="15" customHeight="1" x14ac:dyDescent="0.25">
      <c r="A8289" s="11">
        <f t="shared" si="955"/>
        <v>8286</v>
      </c>
      <c r="B8289" s="29">
        <v>39333</v>
      </c>
      <c r="C8289" s="25">
        <v>21</v>
      </c>
      <c r="D8289" s="12">
        <v>27</v>
      </c>
      <c r="E8289" s="25">
        <v>23.3</v>
      </c>
      <c r="F8289" s="35">
        <v>97</v>
      </c>
      <c r="G8289" s="25">
        <v>82.9</v>
      </c>
      <c r="H8289" s="13">
        <v>0</v>
      </c>
      <c r="I8289" s="25"/>
      <c r="J8289" s="12">
        <v>230</v>
      </c>
      <c r="K8289" s="12">
        <v>0</v>
      </c>
      <c r="L8289" s="25" t="s">
        <v>13</v>
      </c>
      <c r="M8289" s="10"/>
      <c r="N8289" s="15"/>
      <c r="O8289" s="15"/>
      <c r="P8289" s="4"/>
    </row>
    <row r="8290" spans="1:16" ht="15" customHeight="1" x14ac:dyDescent="0.25">
      <c r="A8290" s="11">
        <f t="shared" si="955"/>
        <v>8287</v>
      </c>
      <c r="B8290" s="29">
        <v>39334</v>
      </c>
      <c r="C8290" s="25">
        <v>21</v>
      </c>
      <c r="D8290" s="12">
        <v>30.2</v>
      </c>
      <c r="E8290" s="25">
        <v>25</v>
      </c>
      <c r="F8290" s="35">
        <v>86</v>
      </c>
      <c r="G8290" s="25">
        <v>7.6</v>
      </c>
      <c r="H8290" s="13">
        <v>6</v>
      </c>
      <c r="I8290" s="25"/>
      <c r="J8290" s="12">
        <v>230</v>
      </c>
      <c r="K8290" s="12">
        <v>0</v>
      </c>
      <c r="L8290" s="25" t="s">
        <v>13</v>
      </c>
      <c r="M8290" s="10"/>
      <c r="N8290" s="15"/>
      <c r="O8290" s="15"/>
      <c r="P8290" s="4"/>
    </row>
    <row r="8291" spans="1:16" ht="15" customHeight="1" x14ac:dyDescent="0.25">
      <c r="A8291" s="11">
        <f t="shared" si="955"/>
        <v>8288</v>
      </c>
      <c r="B8291" s="29">
        <v>39335</v>
      </c>
      <c r="C8291" s="25">
        <v>21</v>
      </c>
      <c r="D8291" s="12">
        <v>30.5</v>
      </c>
      <c r="E8291" s="25">
        <v>25.2</v>
      </c>
      <c r="F8291" s="35">
        <v>88</v>
      </c>
      <c r="G8291" s="25">
        <v>0</v>
      </c>
      <c r="H8291" s="13">
        <v>1</v>
      </c>
      <c r="I8291" s="25"/>
      <c r="J8291" s="12">
        <v>230</v>
      </c>
      <c r="K8291" s="12">
        <v>0</v>
      </c>
      <c r="L8291" s="25" t="s">
        <v>13</v>
      </c>
      <c r="M8291" s="10"/>
      <c r="N8291" s="15"/>
      <c r="O8291" s="15"/>
      <c r="P8291" s="4"/>
    </row>
    <row r="8292" spans="1:16" ht="15" customHeight="1" x14ac:dyDescent="0.25">
      <c r="A8292" s="11">
        <f t="shared" si="955"/>
        <v>8289</v>
      </c>
      <c r="B8292" s="29">
        <v>39336</v>
      </c>
      <c r="C8292" s="25">
        <v>21</v>
      </c>
      <c r="D8292" s="12">
        <v>30.8</v>
      </c>
      <c r="E8292" s="25">
        <v>24.8</v>
      </c>
      <c r="F8292" s="35">
        <v>88</v>
      </c>
      <c r="G8292" s="25">
        <v>0</v>
      </c>
      <c r="H8292" s="13">
        <v>4.5999999999999996</v>
      </c>
      <c r="I8292" s="25"/>
      <c r="J8292" s="12">
        <v>0</v>
      </c>
      <c r="K8292" s="12">
        <v>0</v>
      </c>
      <c r="L8292" s="25" t="s">
        <v>11</v>
      </c>
      <c r="M8292" s="10"/>
      <c r="N8292" s="15"/>
      <c r="O8292" s="15"/>
      <c r="P8292" s="4"/>
    </row>
    <row r="8293" spans="1:16" ht="15" customHeight="1" x14ac:dyDescent="0.25">
      <c r="A8293" s="11">
        <f t="shared" si="955"/>
        <v>8290</v>
      </c>
      <c r="B8293" s="29">
        <v>39337</v>
      </c>
      <c r="C8293" s="25">
        <v>21</v>
      </c>
      <c r="D8293" s="12">
        <v>31</v>
      </c>
      <c r="E8293" s="25">
        <v>25.4</v>
      </c>
      <c r="F8293" s="35">
        <v>85</v>
      </c>
      <c r="G8293" s="25">
        <v>9.6999999999999993</v>
      </c>
      <c r="H8293" s="13">
        <v>1.6</v>
      </c>
      <c r="I8293" s="25"/>
      <c r="J8293" s="12">
        <v>0</v>
      </c>
      <c r="K8293" s="12">
        <v>0</v>
      </c>
      <c r="L8293" s="25" t="s">
        <v>11</v>
      </c>
      <c r="M8293" s="10"/>
      <c r="N8293" s="15"/>
      <c r="O8293" s="15"/>
      <c r="P8293" s="4"/>
    </row>
    <row r="8294" spans="1:16" ht="15" customHeight="1" x14ac:dyDescent="0.25">
      <c r="A8294" s="11">
        <f t="shared" si="955"/>
        <v>8291</v>
      </c>
      <c r="B8294" s="29">
        <v>39338</v>
      </c>
      <c r="C8294" s="25">
        <v>22</v>
      </c>
      <c r="D8294" s="12">
        <v>30</v>
      </c>
      <c r="E8294" s="25">
        <v>25.1</v>
      </c>
      <c r="F8294" s="35">
        <v>89</v>
      </c>
      <c r="G8294" s="25">
        <v>0</v>
      </c>
      <c r="H8294" s="13">
        <v>1</v>
      </c>
      <c r="I8294" s="25"/>
      <c r="J8294" s="12">
        <v>230</v>
      </c>
      <c r="K8294" s="12">
        <v>0</v>
      </c>
      <c r="L8294" s="25" t="s">
        <v>13</v>
      </c>
      <c r="M8294" s="10"/>
      <c r="N8294" s="15"/>
      <c r="O8294" s="15"/>
      <c r="P8294" s="4"/>
    </row>
    <row r="8295" spans="1:16" ht="15" customHeight="1" x14ac:dyDescent="0.25">
      <c r="A8295" s="11">
        <f t="shared" si="955"/>
        <v>8292</v>
      </c>
      <c r="B8295" s="29">
        <v>39339</v>
      </c>
      <c r="C8295" s="25">
        <v>23</v>
      </c>
      <c r="D8295" s="12">
        <v>30</v>
      </c>
      <c r="E8295" s="25">
        <v>26</v>
      </c>
      <c r="F8295" s="35">
        <v>88</v>
      </c>
      <c r="G8295" s="25">
        <v>10.5</v>
      </c>
      <c r="H8295" s="13">
        <v>0.2</v>
      </c>
      <c r="I8295" s="25"/>
      <c r="J8295" s="12">
        <v>0</v>
      </c>
      <c r="K8295" s="12">
        <v>0</v>
      </c>
      <c r="L8295" s="25" t="s">
        <v>11</v>
      </c>
      <c r="M8295" s="10"/>
      <c r="N8295" s="15"/>
      <c r="O8295" s="15"/>
      <c r="P8295" s="4"/>
    </row>
    <row r="8296" spans="1:16" ht="15" customHeight="1" x14ac:dyDescent="0.25">
      <c r="A8296" s="11">
        <f t="shared" si="955"/>
        <v>8293</v>
      </c>
      <c r="B8296" s="29">
        <v>39340</v>
      </c>
      <c r="C8296" s="25">
        <v>23</v>
      </c>
      <c r="D8296" s="12">
        <v>28.8</v>
      </c>
      <c r="E8296" s="25">
        <v>25.5</v>
      </c>
      <c r="F8296" s="35">
        <v>89</v>
      </c>
      <c r="G8296" s="25">
        <v>0</v>
      </c>
      <c r="H8296" s="13">
        <v>0.2</v>
      </c>
      <c r="I8296" s="25"/>
      <c r="J8296" s="12">
        <v>0</v>
      </c>
      <c r="K8296" s="12">
        <v>0</v>
      </c>
      <c r="L8296" s="25" t="s">
        <v>11</v>
      </c>
      <c r="M8296" s="10"/>
      <c r="N8296" s="15"/>
      <c r="O8296" s="15"/>
      <c r="P8296" s="4"/>
    </row>
    <row r="8297" spans="1:16" ht="15" customHeight="1" x14ac:dyDescent="0.25">
      <c r="A8297" s="11">
        <f t="shared" si="955"/>
        <v>8294</v>
      </c>
      <c r="B8297" s="29">
        <v>39341</v>
      </c>
      <c r="C8297" s="25">
        <v>23</v>
      </c>
      <c r="D8297" s="12">
        <v>29</v>
      </c>
      <c r="E8297" s="25">
        <v>25.8</v>
      </c>
      <c r="F8297" s="35">
        <v>90</v>
      </c>
      <c r="G8297" s="25">
        <v>3.5</v>
      </c>
      <c r="H8297" s="13">
        <v>0</v>
      </c>
      <c r="I8297" s="25"/>
      <c r="J8297" s="12">
        <v>230</v>
      </c>
      <c r="K8297" s="12">
        <v>0</v>
      </c>
      <c r="L8297" s="25" t="s">
        <v>13</v>
      </c>
      <c r="M8297" s="10"/>
      <c r="N8297" s="15"/>
      <c r="O8297" s="15"/>
      <c r="P8297" s="4"/>
    </row>
    <row r="8298" spans="1:16" ht="15" customHeight="1" x14ac:dyDescent="0.25">
      <c r="A8298" s="11">
        <f t="shared" si="955"/>
        <v>8295</v>
      </c>
      <c r="B8298" s="29">
        <v>39342</v>
      </c>
      <c r="C8298" s="25">
        <v>22</v>
      </c>
      <c r="D8298" s="12">
        <v>31.6</v>
      </c>
      <c r="E8298" s="25">
        <v>25.6</v>
      </c>
      <c r="F8298" s="35">
        <v>81</v>
      </c>
      <c r="G8298" s="25">
        <v>3.5</v>
      </c>
      <c r="H8298" s="13">
        <v>3.6</v>
      </c>
      <c r="I8298" s="25"/>
      <c r="J8298" s="12">
        <v>230</v>
      </c>
      <c r="K8298" s="12">
        <v>0</v>
      </c>
      <c r="L8298" s="25" t="s">
        <v>13</v>
      </c>
      <c r="M8298" s="10"/>
      <c r="N8298" s="15"/>
      <c r="O8298" s="15"/>
      <c r="P8298" s="4"/>
    </row>
    <row r="8299" spans="1:16" ht="15" customHeight="1" x14ac:dyDescent="0.25">
      <c r="A8299" s="11">
        <f t="shared" si="955"/>
        <v>8296</v>
      </c>
      <c r="B8299" s="29">
        <v>39343</v>
      </c>
      <c r="C8299" s="25">
        <v>22</v>
      </c>
      <c r="D8299" s="12">
        <v>30.8</v>
      </c>
      <c r="E8299" s="25">
        <v>25.4</v>
      </c>
      <c r="F8299" s="35">
        <v>84</v>
      </c>
      <c r="G8299" s="25">
        <v>0</v>
      </c>
      <c r="H8299" s="13">
        <v>3.2</v>
      </c>
      <c r="I8299" s="25"/>
      <c r="J8299" s="12">
        <v>230</v>
      </c>
      <c r="K8299" s="12">
        <v>0</v>
      </c>
      <c r="L8299" s="25" t="s">
        <v>13</v>
      </c>
      <c r="M8299" s="10"/>
      <c r="N8299" s="15"/>
      <c r="O8299" s="15"/>
      <c r="P8299" s="4"/>
    </row>
    <row r="8300" spans="1:16" ht="15" customHeight="1" x14ac:dyDescent="0.25">
      <c r="A8300" s="11">
        <f t="shared" si="955"/>
        <v>8297</v>
      </c>
      <c r="B8300" s="29">
        <v>39344</v>
      </c>
      <c r="C8300" s="25">
        <v>23</v>
      </c>
      <c r="D8300" s="12">
        <v>30.6</v>
      </c>
      <c r="E8300" s="25">
        <v>26.6</v>
      </c>
      <c r="F8300" s="35">
        <v>88</v>
      </c>
      <c r="G8300" s="25">
        <v>32</v>
      </c>
      <c r="H8300" s="13">
        <v>1.2</v>
      </c>
      <c r="I8300" s="25"/>
      <c r="J8300" s="12">
        <v>0</v>
      </c>
      <c r="K8300" s="12">
        <v>0</v>
      </c>
      <c r="L8300" s="25" t="s">
        <v>11</v>
      </c>
      <c r="M8300" s="10"/>
      <c r="N8300" s="15"/>
      <c r="O8300" s="15"/>
      <c r="P8300" s="4"/>
    </row>
    <row r="8301" spans="1:16" ht="15" customHeight="1" x14ac:dyDescent="0.25">
      <c r="A8301" s="11">
        <f t="shared" si="955"/>
        <v>8298</v>
      </c>
      <c r="B8301" s="29">
        <v>39345</v>
      </c>
      <c r="C8301" s="25">
        <v>23</v>
      </c>
      <c r="D8301" s="12">
        <v>31</v>
      </c>
      <c r="E8301" s="25">
        <v>25.3</v>
      </c>
      <c r="F8301" s="35">
        <v>87</v>
      </c>
      <c r="G8301" s="25">
        <v>2.4</v>
      </c>
      <c r="H8301" s="13">
        <v>0.6</v>
      </c>
      <c r="I8301" s="25"/>
      <c r="J8301" s="12">
        <v>210</v>
      </c>
      <c r="K8301" s="12">
        <v>0</v>
      </c>
      <c r="L8301" s="25" t="s">
        <v>13</v>
      </c>
      <c r="M8301" s="10"/>
      <c r="N8301" s="15"/>
      <c r="O8301" s="15"/>
      <c r="P8301" s="4"/>
    </row>
    <row r="8302" spans="1:16" ht="15" customHeight="1" x14ac:dyDescent="0.25">
      <c r="A8302" s="11">
        <f t="shared" si="955"/>
        <v>8299</v>
      </c>
      <c r="B8302" s="29">
        <v>39346</v>
      </c>
      <c r="C8302" s="25">
        <v>22</v>
      </c>
      <c r="D8302" s="12">
        <v>31.4</v>
      </c>
      <c r="E8302" s="25">
        <v>25.3</v>
      </c>
      <c r="F8302" s="35">
        <v>86</v>
      </c>
      <c r="G8302" s="25">
        <v>0</v>
      </c>
      <c r="H8302" s="13">
        <v>0.4</v>
      </c>
      <c r="I8302" s="25"/>
      <c r="J8302" s="12">
        <v>230</v>
      </c>
      <c r="K8302" s="12">
        <v>0</v>
      </c>
      <c r="L8302" s="25" t="s">
        <v>13</v>
      </c>
      <c r="M8302" s="10"/>
      <c r="N8302" s="15"/>
      <c r="O8302" s="15"/>
      <c r="P8302" s="4"/>
    </row>
    <row r="8303" spans="1:16" ht="15" customHeight="1" x14ac:dyDescent="0.25">
      <c r="A8303" s="11">
        <f t="shared" si="955"/>
        <v>8300</v>
      </c>
      <c r="B8303" s="29">
        <v>39347</v>
      </c>
      <c r="C8303" s="25">
        <v>22</v>
      </c>
      <c r="D8303" s="12">
        <v>31</v>
      </c>
      <c r="E8303" s="25">
        <v>24.9</v>
      </c>
      <c r="F8303" s="35">
        <v>88</v>
      </c>
      <c r="G8303" s="25">
        <v>2</v>
      </c>
      <c r="H8303" s="13">
        <v>3.1</v>
      </c>
      <c r="I8303" s="25"/>
      <c r="J8303" s="12">
        <v>230</v>
      </c>
      <c r="K8303" s="12">
        <v>0</v>
      </c>
      <c r="L8303" s="25" t="s">
        <v>13</v>
      </c>
      <c r="M8303" s="10"/>
      <c r="N8303" s="15"/>
      <c r="O8303" s="15"/>
      <c r="P8303" s="4"/>
    </row>
    <row r="8304" spans="1:16" ht="15" customHeight="1" x14ac:dyDescent="0.25">
      <c r="A8304" s="11">
        <f t="shared" si="955"/>
        <v>8301</v>
      </c>
      <c r="B8304" s="29">
        <v>39348</v>
      </c>
      <c r="C8304" s="25">
        <v>21</v>
      </c>
      <c r="D8304" s="12">
        <v>31.2</v>
      </c>
      <c r="E8304" s="25">
        <v>24.3</v>
      </c>
      <c r="F8304" s="35">
        <v>90</v>
      </c>
      <c r="G8304" s="25">
        <v>2.5</v>
      </c>
      <c r="H8304" s="13">
        <v>2.2999999999999998</v>
      </c>
      <c r="I8304" s="25"/>
      <c r="J8304" s="12">
        <v>0</v>
      </c>
      <c r="K8304" s="12">
        <v>0</v>
      </c>
      <c r="L8304" s="25" t="s">
        <v>11</v>
      </c>
      <c r="M8304" s="10"/>
      <c r="N8304" s="15"/>
      <c r="O8304" s="15"/>
      <c r="P8304" s="4"/>
    </row>
    <row r="8305" spans="1:16" ht="15" customHeight="1" x14ac:dyDescent="0.25">
      <c r="A8305" s="11">
        <f t="shared" si="955"/>
        <v>8302</v>
      </c>
      <c r="B8305" s="29">
        <v>39349</v>
      </c>
      <c r="C8305" s="25">
        <v>23</v>
      </c>
      <c r="D8305" s="12">
        <v>30.8</v>
      </c>
      <c r="E8305" s="25">
        <v>25.5</v>
      </c>
      <c r="F8305" s="35">
        <v>88</v>
      </c>
      <c r="G8305" s="25">
        <v>13</v>
      </c>
      <c r="H8305" s="13">
        <v>0</v>
      </c>
      <c r="I8305" s="25"/>
      <c r="J8305" s="12">
        <v>210</v>
      </c>
      <c r="K8305" s="12">
        <v>0</v>
      </c>
      <c r="L8305" s="25" t="s">
        <v>15</v>
      </c>
      <c r="M8305" s="10"/>
      <c r="N8305" s="15"/>
      <c r="O8305" s="15"/>
      <c r="P8305" s="4"/>
    </row>
    <row r="8306" spans="1:16" ht="15" customHeight="1" x14ac:dyDescent="0.25">
      <c r="A8306" s="11">
        <f t="shared" si="955"/>
        <v>8303</v>
      </c>
      <c r="B8306" s="29">
        <v>39350</v>
      </c>
      <c r="C8306" s="25">
        <v>23</v>
      </c>
      <c r="D8306" s="12">
        <v>30.2</v>
      </c>
      <c r="E8306" s="25">
        <v>26.2</v>
      </c>
      <c r="F8306" s="35">
        <v>85</v>
      </c>
      <c r="G8306" s="25">
        <v>1.3</v>
      </c>
      <c r="H8306" s="13">
        <v>1.6</v>
      </c>
      <c r="I8306" s="25"/>
      <c r="J8306" s="12">
        <v>0</v>
      </c>
      <c r="K8306" s="12">
        <v>0</v>
      </c>
      <c r="L8306" s="25" t="s">
        <v>11</v>
      </c>
      <c r="M8306" s="10"/>
      <c r="N8306" s="15"/>
      <c r="O8306" s="15"/>
      <c r="P8306" s="4"/>
    </row>
    <row r="8307" spans="1:16" ht="15" customHeight="1" x14ac:dyDescent="0.25">
      <c r="A8307" s="11">
        <f t="shared" si="955"/>
        <v>8304</v>
      </c>
      <c r="B8307" s="29">
        <v>39351</v>
      </c>
      <c r="C8307" s="25">
        <v>22</v>
      </c>
      <c r="D8307" s="12">
        <v>28.2</v>
      </c>
      <c r="E8307" s="25">
        <v>23.1</v>
      </c>
      <c r="F8307" s="35">
        <v>95</v>
      </c>
      <c r="G8307" s="25">
        <v>2</v>
      </c>
      <c r="H8307" s="13">
        <v>0</v>
      </c>
      <c r="I8307" s="25"/>
      <c r="J8307" s="12">
        <v>0</v>
      </c>
      <c r="K8307" s="12">
        <v>0</v>
      </c>
      <c r="L8307" s="25" t="s">
        <v>11</v>
      </c>
      <c r="M8307" s="10"/>
      <c r="N8307" s="15"/>
      <c r="O8307" s="15"/>
      <c r="P8307" s="4"/>
    </row>
    <row r="8308" spans="1:16" ht="15" customHeight="1" x14ac:dyDescent="0.25">
      <c r="A8308" s="11">
        <f t="shared" si="955"/>
        <v>8305</v>
      </c>
      <c r="B8308" s="29">
        <v>39352</v>
      </c>
      <c r="C8308" s="25">
        <v>20</v>
      </c>
      <c r="D8308" s="12">
        <v>31</v>
      </c>
      <c r="E8308" s="25">
        <v>24.2</v>
      </c>
      <c r="F8308" s="35">
        <v>83</v>
      </c>
      <c r="G8308" s="25">
        <v>24</v>
      </c>
      <c r="H8308" s="13">
        <v>2.4</v>
      </c>
      <c r="I8308" s="25"/>
      <c r="J8308" s="12">
        <v>0</v>
      </c>
      <c r="K8308" s="12">
        <v>0</v>
      </c>
      <c r="L8308" s="25" t="s">
        <v>11</v>
      </c>
      <c r="M8308" s="10"/>
      <c r="N8308" s="15"/>
      <c r="O8308" s="15"/>
      <c r="P8308" s="4"/>
    </row>
    <row r="8309" spans="1:16" ht="15" customHeight="1" x14ac:dyDescent="0.25">
      <c r="A8309" s="11">
        <f t="shared" si="955"/>
        <v>8306</v>
      </c>
      <c r="B8309" s="29">
        <v>39353</v>
      </c>
      <c r="C8309" s="25">
        <v>21</v>
      </c>
      <c r="D8309" s="12">
        <v>31</v>
      </c>
      <c r="E8309" s="25">
        <v>25.5</v>
      </c>
      <c r="F8309" s="35">
        <v>85</v>
      </c>
      <c r="G8309" s="25">
        <v>0</v>
      </c>
      <c r="H8309" s="13">
        <v>1.6</v>
      </c>
      <c r="I8309" s="25"/>
      <c r="J8309" s="12">
        <v>230</v>
      </c>
      <c r="K8309" s="12">
        <v>0</v>
      </c>
      <c r="L8309" s="25" t="s">
        <v>13</v>
      </c>
      <c r="M8309" s="10"/>
      <c r="N8309" s="15"/>
      <c r="O8309" s="15"/>
      <c r="P8309" s="4"/>
    </row>
    <row r="8310" spans="1:16" ht="15" customHeight="1" x14ac:dyDescent="0.25">
      <c r="A8310" s="11">
        <f t="shared" si="955"/>
        <v>8307</v>
      </c>
      <c r="B8310" s="29">
        <v>39354</v>
      </c>
      <c r="C8310" s="25">
        <v>21</v>
      </c>
      <c r="D8310" s="12">
        <v>31</v>
      </c>
      <c r="E8310" s="25">
        <v>26.5</v>
      </c>
      <c r="F8310" s="35">
        <v>83</v>
      </c>
      <c r="G8310" s="25">
        <v>0</v>
      </c>
      <c r="H8310" s="13">
        <v>1.1000000000000001</v>
      </c>
      <c r="I8310" s="25"/>
      <c r="J8310" s="12">
        <v>230</v>
      </c>
      <c r="K8310" s="12">
        <v>0</v>
      </c>
      <c r="L8310" s="25" t="s">
        <v>13</v>
      </c>
      <c r="M8310" s="10"/>
      <c r="N8310" s="15"/>
      <c r="O8310" s="15"/>
      <c r="P8310" s="4"/>
    </row>
    <row r="8311" spans="1:16" ht="15" customHeight="1" x14ac:dyDescent="0.25">
      <c r="A8311" s="11">
        <f t="shared" si="955"/>
        <v>8308</v>
      </c>
      <c r="B8311" s="29">
        <v>39355</v>
      </c>
      <c r="C8311" s="25">
        <v>22</v>
      </c>
      <c r="D8311" s="12">
        <v>31</v>
      </c>
      <c r="E8311" s="25">
        <v>25.6</v>
      </c>
      <c r="F8311" s="35">
        <v>87</v>
      </c>
      <c r="G8311" s="25">
        <v>28.6</v>
      </c>
      <c r="H8311" s="13">
        <v>2.8</v>
      </c>
      <c r="I8311" s="25"/>
      <c r="J8311" s="12">
        <v>230</v>
      </c>
      <c r="K8311" s="12">
        <v>0</v>
      </c>
      <c r="L8311" s="25" t="s">
        <v>13</v>
      </c>
      <c r="M8311" s="10"/>
      <c r="N8311" s="15"/>
      <c r="O8311" s="15"/>
      <c r="P8311" s="4"/>
    </row>
    <row r="8312" spans="1:16" ht="15" customHeight="1" x14ac:dyDescent="0.25">
      <c r="A8312" s="11">
        <f t="shared" si="955"/>
        <v>8309</v>
      </c>
      <c r="B8312" s="29">
        <v>39356</v>
      </c>
      <c r="C8312" s="25">
        <v>23</v>
      </c>
      <c r="D8312" s="12">
        <v>30.4</v>
      </c>
      <c r="E8312" s="25">
        <v>25.6</v>
      </c>
      <c r="F8312" s="35">
        <v>88</v>
      </c>
      <c r="G8312" s="25">
        <v>20</v>
      </c>
      <c r="H8312" s="13">
        <v>0</v>
      </c>
      <c r="I8312" s="25"/>
      <c r="J8312" s="12">
        <v>230</v>
      </c>
      <c r="K8312" s="12">
        <v>0</v>
      </c>
      <c r="L8312" s="25" t="s">
        <v>13</v>
      </c>
      <c r="M8312" s="10"/>
      <c r="N8312" s="15"/>
      <c r="O8312" s="15"/>
      <c r="P8312" s="4"/>
    </row>
    <row r="8313" spans="1:16" ht="15" customHeight="1" x14ac:dyDescent="0.25">
      <c r="A8313" s="11">
        <f t="shared" si="955"/>
        <v>8310</v>
      </c>
      <c r="B8313" s="29">
        <v>39357</v>
      </c>
      <c r="C8313" s="25">
        <v>22</v>
      </c>
      <c r="D8313" s="12">
        <v>30.4</v>
      </c>
      <c r="E8313" s="25">
        <v>25.5</v>
      </c>
      <c r="F8313" s="35">
        <v>86</v>
      </c>
      <c r="G8313" s="25">
        <v>1</v>
      </c>
      <c r="H8313" s="13">
        <v>1</v>
      </c>
      <c r="I8313" s="25"/>
      <c r="J8313" s="12">
        <v>230</v>
      </c>
      <c r="K8313" s="12">
        <v>0</v>
      </c>
      <c r="L8313" s="25" t="s">
        <v>13</v>
      </c>
      <c r="M8313" s="10"/>
      <c r="N8313" s="15"/>
      <c r="O8313" s="15"/>
      <c r="P8313" s="4"/>
    </row>
    <row r="8314" spans="1:16" ht="15" customHeight="1" x14ac:dyDescent="0.25">
      <c r="A8314" s="11">
        <f t="shared" si="955"/>
        <v>8311</v>
      </c>
      <c r="B8314" s="29">
        <v>39358</v>
      </c>
      <c r="C8314" s="25">
        <v>20</v>
      </c>
      <c r="D8314" s="12">
        <v>31.6</v>
      </c>
      <c r="E8314" s="25">
        <v>25.3</v>
      </c>
      <c r="F8314" s="35">
        <v>84</v>
      </c>
      <c r="G8314" s="25">
        <v>0</v>
      </c>
      <c r="H8314" s="13">
        <v>5</v>
      </c>
      <c r="I8314" s="25"/>
      <c r="J8314" s="12">
        <v>220</v>
      </c>
      <c r="K8314" s="12">
        <v>0</v>
      </c>
      <c r="L8314" s="25" t="s">
        <v>13</v>
      </c>
      <c r="M8314" s="10"/>
      <c r="N8314" s="15"/>
      <c r="O8314" s="15"/>
      <c r="P8314" s="4"/>
    </row>
    <row r="8315" spans="1:16" ht="15" customHeight="1" x14ac:dyDescent="0.25">
      <c r="A8315" s="11">
        <f t="shared" si="955"/>
        <v>8312</v>
      </c>
      <c r="B8315" s="29">
        <v>39359</v>
      </c>
      <c r="C8315" s="25">
        <v>22</v>
      </c>
      <c r="D8315" s="12">
        <v>29</v>
      </c>
      <c r="E8315" s="25">
        <v>25.4</v>
      </c>
      <c r="F8315" s="35">
        <v>91</v>
      </c>
      <c r="G8315" s="25">
        <v>2</v>
      </c>
      <c r="H8315" s="13">
        <v>2</v>
      </c>
      <c r="I8315" s="25"/>
      <c r="J8315" s="12">
        <v>0</v>
      </c>
      <c r="K8315" s="12">
        <v>0</v>
      </c>
      <c r="L8315" s="25" t="s">
        <v>11</v>
      </c>
      <c r="M8315" s="10"/>
      <c r="N8315" s="15"/>
      <c r="O8315" s="15"/>
      <c r="P8315" s="4"/>
    </row>
    <row r="8316" spans="1:16" ht="15" customHeight="1" x14ac:dyDescent="0.25">
      <c r="A8316" s="11">
        <f t="shared" si="955"/>
        <v>8313</v>
      </c>
      <c r="B8316" s="29">
        <v>39360</v>
      </c>
      <c r="C8316" s="25">
        <v>22</v>
      </c>
      <c r="D8316" s="12">
        <v>31.6</v>
      </c>
      <c r="E8316" s="25">
        <v>25.9</v>
      </c>
      <c r="F8316" s="35">
        <v>85</v>
      </c>
      <c r="G8316" s="25">
        <v>3.4</v>
      </c>
      <c r="H8316" s="13">
        <v>4.7</v>
      </c>
      <c r="I8316" s="25"/>
      <c r="J8316" s="12">
        <v>230</v>
      </c>
      <c r="K8316" s="12">
        <v>0</v>
      </c>
      <c r="L8316" s="25" t="s">
        <v>13</v>
      </c>
      <c r="M8316" s="10"/>
      <c r="N8316" s="15"/>
      <c r="O8316" s="15"/>
      <c r="P8316" s="4"/>
    </row>
    <row r="8317" spans="1:16" ht="15" customHeight="1" x14ac:dyDescent="0.25">
      <c r="A8317" s="11">
        <f t="shared" si="955"/>
        <v>8314</v>
      </c>
      <c r="B8317" s="29">
        <v>39361</v>
      </c>
      <c r="C8317" s="25">
        <v>22</v>
      </c>
      <c r="D8317" s="12">
        <v>30.6</v>
      </c>
      <c r="E8317" s="25">
        <v>25.9</v>
      </c>
      <c r="F8317" s="35">
        <v>89</v>
      </c>
      <c r="G8317" s="25">
        <v>0</v>
      </c>
      <c r="H8317" s="13">
        <v>0.2</v>
      </c>
      <c r="I8317" s="25"/>
      <c r="J8317" s="12">
        <v>230</v>
      </c>
      <c r="K8317" s="12">
        <v>0</v>
      </c>
      <c r="L8317" s="25" t="s">
        <v>13</v>
      </c>
      <c r="M8317" s="10"/>
      <c r="N8317" s="15"/>
      <c r="O8317" s="15"/>
      <c r="P8317" s="4"/>
    </row>
    <row r="8318" spans="1:16" ht="15" customHeight="1" x14ac:dyDescent="0.25">
      <c r="A8318" s="11">
        <f t="shared" si="955"/>
        <v>8315</v>
      </c>
      <c r="B8318" s="29">
        <v>39362</v>
      </c>
      <c r="C8318" s="25">
        <v>23</v>
      </c>
      <c r="D8318" s="12">
        <v>29.4</v>
      </c>
      <c r="E8318" s="25">
        <v>24.5</v>
      </c>
      <c r="F8318" s="35">
        <v>93</v>
      </c>
      <c r="G8318" s="25">
        <v>4</v>
      </c>
      <c r="H8318" s="13">
        <v>0.5</v>
      </c>
      <c r="I8318" s="25"/>
      <c r="J8318" s="12">
        <v>0</v>
      </c>
      <c r="K8318" s="12">
        <v>0</v>
      </c>
      <c r="L8318" s="25" t="s">
        <v>11</v>
      </c>
      <c r="M8318" s="10"/>
      <c r="N8318" s="15"/>
      <c r="O8318" s="15"/>
      <c r="P8318" s="4"/>
    </row>
    <row r="8319" spans="1:16" ht="15" customHeight="1" x14ac:dyDescent="0.25">
      <c r="A8319" s="11">
        <f t="shared" si="955"/>
        <v>8316</v>
      </c>
      <c r="B8319" s="29">
        <v>39363</v>
      </c>
      <c r="C8319" s="25">
        <v>23</v>
      </c>
      <c r="D8319" s="12">
        <v>28.6</v>
      </c>
      <c r="E8319" s="25">
        <v>25.5</v>
      </c>
      <c r="F8319" s="35">
        <v>92</v>
      </c>
      <c r="G8319" s="25">
        <v>32.1</v>
      </c>
      <c r="H8319" s="13">
        <v>0.5</v>
      </c>
      <c r="I8319" s="25"/>
      <c r="J8319" s="12">
        <v>230</v>
      </c>
      <c r="K8319" s="12">
        <v>0</v>
      </c>
      <c r="L8319" s="25" t="s">
        <v>13</v>
      </c>
      <c r="M8319" s="10"/>
      <c r="N8319" s="15"/>
      <c r="O8319" s="15"/>
      <c r="P8319" s="4"/>
    </row>
    <row r="8320" spans="1:16" ht="15" customHeight="1" x14ac:dyDescent="0.25">
      <c r="A8320" s="11">
        <f t="shared" si="955"/>
        <v>8317</v>
      </c>
      <c r="B8320" s="29">
        <v>39364</v>
      </c>
      <c r="C8320" s="25">
        <v>23</v>
      </c>
      <c r="D8320" s="12">
        <v>32.5</v>
      </c>
      <c r="E8320" s="25">
        <v>25.8</v>
      </c>
      <c r="F8320" s="35">
        <v>87</v>
      </c>
      <c r="G8320" s="25">
        <v>70</v>
      </c>
      <c r="H8320" s="13">
        <v>5.9</v>
      </c>
      <c r="I8320" s="25"/>
      <c r="J8320" s="12">
        <v>0</v>
      </c>
      <c r="K8320" s="12">
        <v>0</v>
      </c>
      <c r="L8320" s="25" t="s">
        <v>11</v>
      </c>
      <c r="M8320" s="10"/>
      <c r="N8320" s="15"/>
      <c r="O8320" s="15"/>
      <c r="P8320" s="4"/>
    </row>
    <row r="8321" spans="1:16" ht="15" customHeight="1" x14ac:dyDescent="0.25">
      <c r="A8321" s="11">
        <f t="shared" si="955"/>
        <v>8318</v>
      </c>
      <c r="B8321" s="29">
        <v>39365</v>
      </c>
      <c r="C8321" s="25">
        <v>21</v>
      </c>
      <c r="D8321" s="12">
        <v>32</v>
      </c>
      <c r="E8321" s="25">
        <v>25</v>
      </c>
      <c r="F8321" s="35">
        <v>92</v>
      </c>
      <c r="G8321" s="25">
        <v>52.8</v>
      </c>
      <c r="H8321" s="13">
        <v>2.6</v>
      </c>
      <c r="I8321" s="25"/>
      <c r="J8321" s="12">
        <v>0</v>
      </c>
      <c r="K8321" s="12">
        <v>0</v>
      </c>
      <c r="L8321" s="25" t="s">
        <v>11</v>
      </c>
      <c r="M8321" s="10"/>
      <c r="N8321" s="15"/>
      <c r="O8321" s="15"/>
      <c r="P8321" s="4"/>
    </row>
    <row r="8322" spans="1:16" ht="15" customHeight="1" x14ac:dyDescent="0.25">
      <c r="A8322" s="11">
        <f t="shared" si="955"/>
        <v>8319</v>
      </c>
      <c r="B8322" s="29">
        <v>39366</v>
      </c>
      <c r="C8322" s="25">
        <v>22</v>
      </c>
      <c r="D8322" s="12">
        <v>30.6</v>
      </c>
      <c r="E8322" s="25">
        <v>25.5</v>
      </c>
      <c r="F8322" s="35">
        <v>89</v>
      </c>
      <c r="G8322" s="25">
        <v>59.3</v>
      </c>
      <c r="H8322" s="13">
        <v>1.3</v>
      </c>
      <c r="I8322" s="25"/>
      <c r="J8322" s="12">
        <v>270</v>
      </c>
      <c r="K8322" s="12">
        <v>0</v>
      </c>
      <c r="L8322" s="25" t="s">
        <v>15</v>
      </c>
      <c r="M8322" s="10"/>
      <c r="N8322" s="15"/>
      <c r="O8322" s="15"/>
      <c r="P8322" s="4"/>
    </row>
    <row r="8323" spans="1:16" ht="15" customHeight="1" x14ac:dyDescent="0.25">
      <c r="A8323" s="11">
        <f t="shared" si="955"/>
        <v>8320</v>
      </c>
      <c r="B8323" s="29">
        <v>39367</v>
      </c>
      <c r="C8323" s="25">
        <v>23</v>
      </c>
      <c r="D8323" s="12">
        <v>31</v>
      </c>
      <c r="E8323" s="25">
        <v>26.3</v>
      </c>
      <c r="F8323" s="35">
        <v>91</v>
      </c>
      <c r="G8323" s="25">
        <v>32.5</v>
      </c>
      <c r="H8323" s="13">
        <v>0.6</v>
      </c>
      <c r="I8323" s="25"/>
      <c r="J8323" s="12">
        <v>230</v>
      </c>
      <c r="K8323" s="12">
        <v>0</v>
      </c>
      <c r="L8323" s="25" t="s">
        <v>13</v>
      </c>
      <c r="M8323" s="10"/>
      <c r="N8323" s="15"/>
      <c r="O8323" s="15"/>
      <c r="P8323" s="4"/>
    </row>
    <row r="8324" spans="1:16" ht="15" customHeight="1" x14ac:dyDescent="0.25">
      <c r="A8324" s="11">
        <f t="shared" si="955"/>
        <v>8321</v>
      </c>
      <c r="B8324" s="29">
        <v>39368</v>
      </c>
      <c r="C8324" s="25">
        <v>23</v>
      </c>
      <c r="D8324" s="12">
        <v>30</v>
      </c>
      <c r="E8324" s="25">
        <v>25.3</v>
      </c>
      <c r="F8324" s="35">
        <v>91</v>
      </c>
      <c r="G8324" s="25">
        <v>103</v>
      </c>
      <c r="H8324" s="13">
        <v>2.4</v>
      </c>
      <c r="I8324" s="25"/>
      <c r="J8324" s="12">
        <v>230</v>
      </c>
      <c r="K8324" s="12">
        <v>0</v>
      </c>
      <c r="L8324" s="25" t="s">
        <v>13</v>
      </c>
      <c r="M8324" s="10"/>
      <c r="N8324" s="15"/>
      <c r="O8324" s="15"/>
      <c r="P8324" s="4"/>
    </row>
    <row r="8325" spans="1:16" ht="15" customHeight="1" x14ac:dyDescent="0.25">
      <c r="A8325" s="11">
        <f t="shared" si="955"/>
        <v>8322</v>
      </c>
      <c r="B8325" s="29">
        <v>39369</v>
      </c>
      <c r="C8325" s="25">
        <v>22</v>
      </c>
      <c r="D8325" s="12">
        <v>30</v>
      </c>
      <c r="E8325" s="25">
        <v>25.3</v>
      </c>
      <c r="F8325" s="35">
        <v>91</v>
      </c>
      <c r="G8325" s="25">
        <v>0</v>
      </c>
      <c r="H8325" s="13">
        <v>3.4</v>
      </c>
      <c r="I8325" s="25"/>
      <c r="J8325" s="12">
        <v>0</v>
      </c>
      <c r="K8325" s="12">
        <v>0</v>
      </c>
      <c r="L8325" s="25" t="s">
        <v>11</v>
      </c>
      <c r="M8325" s="10"/>
      <c r="N8325" s="15"/>
      <c r="O8325" s="15"/>
      <c r="P8325" s="4"/>
    </row>
    <row r="8326" spans="1:16" ht="15" customHeight="1" x14ac:dyDescent="0.25">
      <c r="A8326" s="11">
        <f t="shared" ref="A8326:A8389" si="956">A8325+1</f>
        <v>8323</v>
      </c>
      <c r="B8326" s="29">
        <v>39370</v>
      </c>
      <c r="C8326" s="25">
        <v>22</v>
      </c>
      <c r="D8326" s="12">
        <v>29.6</v>
      </c>
      <c r="E8326" s="25">
        <v>24.9</v>
      </c>
      <c r="F8326" s="35">
        <v>89</v>
      </c>
      <c r="G8326" s="25">
        <v>9.1999999999999993</v>
      </c>
      <c r="H8326" s="13">
        <v>0.5</v>
      </c>
      <c r="I8326" s="25"/>
      <c r="J8326" s="12">
        <v>0</v>
      </c>
      <c r="K8326" s="12">
        <v>0</v>
      </c>
      <c r="L8326" s="25" t="s">
        <v>11</v>
      </c>
      <c r="M8326" s="10"/>
      <c r="N8326" s="15"/>
      <c r="O8326" s="15"/>
      <c r="P8326" s="4"/>
    </row>
    <row r="8327" spans="1:16" ht="15" customHeight="1" x14ac:dyDescent="0.25">
      <c r="A8327" s="11">
        <f t="shared" si="956"/>
        <v>8324</v>
      </c>
      <c r="B8327" s="29">
        <v>39371</v>
      </c>
      <c r="C8327" s="25">
        <v>22</v>
      </c>
      <c r="D8327" s="12">
        <v>30.4</v>
      </c>
      <c r="E8327" s="25">
        <v>25</v>
      </c>
      <c r="F8327" s="35">
        <v>92</v>
      </c>
      <c r="G8327" s="25">
        <v>16.2</v>
      </c>
      <c r="H8327" s="13">
        <v>3.6</v>
      </c>
      <c r="I8327" s="25"/>
      <c r="J8327" s="12">
        <v>230</v>
      </c>
      <c r="K8327" s="12">
        <v>0</v>
      </c>
      <c r="L8327" s="25" t="s">
        <v>13</v>
      </c>
      <c r="M8327" s="10"/>
      <c r="N8327" s="15"/>
      <c r="O8327" s="15"/>
      <c r="P8327" s="4"/>
    </row>
    <row r="8328" spans="1:16" ht="15" customHeight="1" x14ac:dyDescent="0.25">
      <c r="A8328" s="11">
        <f t="shared" si="956"/>
        <v>8325</v>
      </c>
      <c r="B8328" s="29">
        <v>39372</v>
      </c>
      <c r="C8328" s="25">
        <v>22</v>
      </c>
      <c r="D8328" s="12">
        <v>30.2</v>
      </c>
      <c r="E8328" s="25">
        <v>26.6</v>
      </c>
      <c r="F8328" s="35">
        <v>91</v>
      </c>
      <c r="G8328" s="25">
        <v>75.2</v>
      </c>
      <c r="H8328" s="13">
        <v>3.5</v>
      </c>
      <c r="I8328" s="25"/>
      <c r="J8328" s="12">
        <v>230</v>
      </c>
      <c r="K8328" s="12">
        <v>0</v>
      </c>
      <c r="L8328" s="25" t="s">
        <v>13</v>
      </c>
      <c r="M8328" s="10"/>
      <c r="N8328" s="15"/>
      <c r="O8328" s="15"/>
      <c r="P8328" s="4"/>
    </row>
    <row r="8329" spans="1:16" ht="15" customHeight="1" x14ac:dyDescent="0.25">
      <c r="A8329" s="11">
        <f t="shared" si="956"/>
        <v>8326</v>
      </c>
      <c r="B8329" s="29">
        <v>39373</v>
      </c>
      <c r="C8329" s="25">
        <v>23</v>
      </c>
      <c r="D8329" s="12">
        <v>29</v>
      </c>
      <c r="E8329" s="25">
        <v>24.8</v>
      </c>
      <c r="F8329" s="35">
        <v>92</v>
      </c>
      <c r="G8329" s="25">
        <v>20.7</v>
      </c>
      <c r="H8329" s="13">
        <v>2.2000000000000002</v>
      </c>
      <c r="I8329" s="25"/>
      <c r="J8329" s="12">
        <v>230</v>
      </c>
      <c r="K8329" s="12">
        <v>0</v>
      </c>
      <c r="L8329" s="25" t="s">
        <v>13</v>
      </c>
      <c r="M8329" s="10"/>
      <c r="N8329" s="15"/>
      <c r="O8329" s="15"/>
      <c r="P8329" s="4"/>
    </row>
    <row r="8330" spans="1:16" ht="15" customHeight="1" x14ac:dyDescent="0.25">
      <c r="A8330" s="11">
        <f t="shared" si="956"/>
        <v>8327</v>
      </c>
      <c r="B8330" s="29">
        <v>39374</v>
      </c>
      <c r="C8330" s="25">
        <v>22</v>
      </c>
      <c r="D8330" s="12">
        <v>30.6</v>
      </c>
      <c r="E8330" s="25">
        <v>24.7</v>
      </c>
      <c r="F8330" s="35">
        <v>90</v>
      </c>
      <c r="G8330" s="25">
        <v>2</v>
      </c>
      <c r="H8330" s="13">
        <v>2.7</v>
      </c>
      <c r="I8330" s="25"/>
      <c r="J8330" s="12">
        <v>0</v>
      </c>
      <c r="K8330" s="12">
        <v>0</v>
      </c>
      <c r="L8330" s="25" t="s">
        <v>11</v>
      </c>
      <c r="M8330" s="10"/>
      <c r="N8330" s="15"/>
      <c r="O8330" s="15"/>
      <c r="P8330" s="4"/>
    </row>
    <row r="8331" spans="1:16" ht="15" customHeight="1" x14ac:dyDescent="0.25">
      <c r="A8331" s="11">
        <f t="shared" si="956"/>
        <v>8328</v>
      </c>
      <c r="B8331" s="29">
        <v>39375</v>
      </c>
      <c r="C8331" s="25">
        <v>23</v>
      </c>
      <c r="D8331" s="12">
        <v>28.4</v>
      </c>
      <c r="E8331" s="25">
        <v>24.9</v>
      </c>
      <c r="F8331" s="35">
        <v>92</v>
      </c>
      <c r="G8331" s="25">
        <v>2.5</v>
      </c>
      <c r="H8331" s="13">
        <v>3.8</v>
      </c>
      <c r="I8331" s="25"/>
      <c r="J8331" s="12">
        <v>250</v>
      </c>
      <c r="K8331" s="12">
        <v>0</v>
      </c>
      <c r="L8331" s="25" t="s">
        <v>15</v>
      </c>
      <c r="M8331" s="10"/>
      <c r="N8331" s="15"/>
      <c r="O8331" s="15"/>
      <c r="P8331" s="4"/>
    </row>
    <row r="8332" spans="1:16" ht="15" customHeight="1" x14ac:dyDescent="0.25">
      <c r="A8332" s="11">
        <f t="shared" si="956"/>
        <v>8329</v>
      </c>
      <c r="B8332" s="29">
        <v>39376</v>
      </c>
      <c r="C8332" s="25">
        <v>23</v>
      </c>
      <c r="D8332" s="12">
        <v>31</v>
      </c>
      <c r="E8332" s="25">
        <v>25.9</v>
      </c>
      <c r="F8332" s="35">
        <v>89</v>
      </c>
      <c r="G8332" s="25">
        <v>15.4</v>
      </c>
      <c r="H8332" s="13">
        <v>0</v>
      </c>
      <c r="I8332" s="25"/>
      <c r="J8332" s="12">
        <v>0</v>
      </c>
      <c r="K8332" s="12">
        <v>0</v>
      </c>
      <c r="L8332" s="25" t="s">
        <v>11</v>
      </c>
      <c r="M8332" s="10"/>
      <c r="N8332" s="15"/>
      <c r="O8332" s="15"/>
      <c r="P8332" s="4"/>
    </row>
    <row r="8333" spans="1:16" ht="15" customHeight="1" x14ac:dyDescent="0.25">
      <c r="A8333" s="11">
        <f t="shared" si="956"/>
        <v>8330</v>
      </c>
      <c r="B8333" s="29">
        <v>39377</v>
      </c>
      <c r="C8333" s="25">
        <v>23</v>
      </c>
      <c r="D8333" s="12">
        <v>25</v>
      </c>
      <c r="E8333" s="25">
        <v>24.9</v>
      </c>
      <c r="F8333" s="35">
        <v>97</v>
      </c>
      <c r="G8333" s="25">
        <v>32</v>
      </c>
      <c r="H8333" s="13">
        <v>0</v>
      </c>
      <c r="I8333" s="25"/>
      <c r="J8333" s="12">
        <v>0</v>
      </c>
      <c r="K8333" s="12">
        <v>0</v>
      </c>
      <c r="L8333" s="25" t="s">
        <v>11</v>
      </c>
      <c r="M8333" s="10"/>
      <c r="N8333" s="15"/>
      <c r="O8333" s="15"/>
      <c r="P8333" s="4"/>
    </row>
    <row r="8334" spans="1:16" ht="15" customHeight="1" x14ac:dyDescent="0.25">
      <c r="A8334" s="11">
        <f t="shared" si="956"/>
        <v>8331</v>
      </c>
      <c r="B8334" s="29">
        <v>39378</v>
      </c>
      <c r="C8334" s="25">
        <v>22</v>
      </c>
      <c r="D8334" s="12">
        <v>30.2</v>
      </c>
      <c r="E8334" s="25">
        <v>23.7</v>
      </c>
      <c r="F8334" s="35">
        <v>87</v>
      </c>
      <c r="G8334" s="25">
        <v>43.1</v>
      </c>
      <c r="H8334" s="13">
        <v>1.2</v>
      </c>
      <c r="I8334" s="25"/>
      <c r="J8334" s="12">
        <v>0</v>
      </c>
      <c r="K8334" s="12">
        <v>0</v>
      </c>
      <c r="L8334" s="25" t="s">
        <v>15</v>
      </c>
      <c r="M8334" s="10"/>
      <c r="N8334" s="15"/>
      <c r="O8334" s="15"/>
      <c r="P8334" s="4"/>
    </row>
    <row r="8335" spans="1:16" ht="15" customHeight="1" x14ac:dyDescent="0.25">
      <c r="A8335" s="11">
        <f t="shared" si="956"/>
        <v>8332</v>
      </c>
      <c r="B8335" s="29">
        <v>39379</v>
      </c>
      <c r="C8335" s="25">
        <v>23</v>
      </c>
      <c r="D8335" s="12">
        <v>29.7</v>
      </c>
      <c r="E8335" s="25">
        <v>25.8</v>
      </c>
      <c r="F8335" s="35">
        <v>86</v>
      </c>
      <c r="G8335" s="25">
        <v>2</v>
      </c>
      <c r="H8335" s="13">
        <v>0</v>
      </c>
      <c r="I8335" s="25"/>
      <c r="J8335" s="12">
        <v>230</v>
      </c>
      <c r="K8335" s="12">
        <v>0</v>
      </c>
      <c r="L8335" s="25" t="s">
        <v>13</v>
      </c>
      <c r="M8335" s="10"/>
      <c r="N8335" s="15"/>
      <c r="O8335" s="15"/>
      <c r="P8335" s="4"/>
    </row>
    <row r="8336" spans="1:16" ht="15" customHeight="1" x14ac:dyDescent="0.25">
      <c r="A8336" s="11">
        <f t="shared" si="956"/>
        <v>8333</v>
      </c>
      <c r="B8336" s="29">
        <v>39380</v>
      </c>
      <c r="C8336" s="25">
        <v>23</v>
      </c>
      <c r="D8336" s="12">
        <v>31.8</v>
      </c>
      <c r="E8336" s="25">
        <v>26</v>
      </c>
      <c r="F8336" s="35">
        <v>84</v>
      </c>
      <c r="G8336" s="25">
        <v>0</v>
      </c>
      <c r="H8336" s="13">
        <v>6.7</v>
      </c>
      <c r="I8336" s="25"/>
      <c r="J8336" s="12">
        <v>0</v>
      </c>
      <c r="K8336" s="12">
        <v>0</v>
      </c>
      <c r="L8336" s="25" t="s">
        <v>11</v>
      </c>
      <c r="M8336" s="10"/>
      <c r="N8336" s="15"/>
      <c r="O8336" s="15"/>
      <c r="P8336" s="4"/>
    </row>
    <row r="8337" spans="1:16" ht="15" customHeight="1" x14ac:dyDescent="0.25">
      <c r="A8337" s="11">
        <f t="shared" si="956"/>
        <v>8334</v>
      </c>
      <c r="B8337" s="29">
        <v>39381</v>
      </c>
      <c r="C8337" s="25">
        <v>20</v>
      </c>
      <c r="D8337" s="12">
        <v>31.4</v>
      </c>
      <c r="E8337" s="25">
        <v>25.2</v>
      </c>
      <c r="F8337" s="35">
        <v>86</v>
      </c>
      <c r="G8337" s="25">
        <v>0</v>
      </c>
      <c r="H8337" s="13">
        <v>5.2</v>
      </c>
      <c r="I8337" s="25"/>
      <c r="J8337" s="12">
        <v>230</v>
      </c>
      <c r="K8337" s="12">
        <v>0</v>
      </c>
      <c r="L8337" s="25" t="s">
        <v>13</v>
      </c>
      <c r="M8337" s="10"/>
      <c r="N8337" s="15"/>
      <c r="O8337" s="15"/>
      <c r="P8337" s="4"/>
    </row>
    <row r="8338" spans="1:16" ht="15" customHeight="1" x14ac:dyDescent="0.25">
      <c r="A8338" s="11">
        <f t="shared" si="956"/>
        <v>8335</v>
      </c>
      <c r="B8338" s="29">
        <v>39382</v>
      </c>
      <c r="C8338" s="25">
        <v>22</v>
      </c>
      <c r="D8338" s="12">
        <v>31</v>
      </c>
      <c r="E8338" s="25">
        <v>24.9</v>
      </c>
      <c r="F8338" s="35">
        <v>90</v>
      </c>
      <c r="G8338" s="25">
        <v>15</v>
      </c>
      <c r="H8338" s="13">
        <v>2</v>
      </c>
      <c r="I8338" s="25"/>
      <c r="J8338" s="12">
        <v>230</v>
      </c>
      <c r="K8338" s="12">
        <v>0</v>
      </c>
      <c r="L8338" s="25" t="s">
        <v>13</v>
      </c>
      <c r="M8338" s="10"/>
      <c r="N8338" s="15"/>
      <c r="O8338" s="15"/>
      <c r="P8338" s="4"/>
    </row>
    <row r="8339" spans="1:16" ht="15" customHeight="1" x14ac:dyDescent="0.25">
      <c r="A8339" s="11">
        <f t="shared" si="956"/>
        <v>8336</v>
      </c>
      <c r="B8339" s="29">
        <v>39383</v>
      </c>
      <c r="C8339" s="25">
        <v>23</v>
      </c>
      <c r="D8339" s="12">
        <v>30.4</v>
      </c>
      <c r="E8339" s="25">
        <v>25.8</v>
      </c>
      <c r="F8339" s="35">
        <v>88</v>
      </c>
      <c r="G8339" s="25">
        <v>19</v>
      </c>
      <c r="H8339" s="13">
        <v>3.5</v>
      </c>
      <c r="I8339" s="25"/>
      <c r="J8339" s="12">
        <v>0</v>
      </c>
      <c r="K8339" s="12">
        <v>0</v>
      </c>
      <c r="L8339" s="25" t="s">
        <v>11</v>
      </c>
      <c r="M8339" s="10"/>
      <c r="N8339" s="15"/>
      <c r="O8339" s="15"/>
      <c r="P8339" s="4"/>
    </row>
    <row r="8340" spans="1:16" ht="15" customHeight="1" x14ac:dyDescent="0.25">
      <c r="A8340" s="11">
        <f t="shared" si="956"/>
        <v>8337</v>
      </c>
      <c r="B8340" s="29">
        <v>39384</v>
      </c>
      <c r="C8340" s="25">
        <v>22</v>
      </c>
      <c r="D8340" s="12">
        <v>30.6</v>
      </c>
      <c r="E8340" s="25">
        <v>26.1</v>
      </c>
      <c r="F8340" s="35">
        <v>89</v>
      </c>
      <c r="G8340" s="25">
        <v>8</v>
      </c>
      <c r="H8340" s="13">
        <v>0.9</v>
      </c>
      <c r="I8340" s="25"/>
      <c r="J8340" s="12">
        <v>0</v>
      </c>
      <c r="K8340" s="12">
        <v>0</v>
      </c>
      <c r="L8340" s="25" t="s">
        <v>11</v>
      </c>
      <c r="M8340" s="10"/>
      <c r="N8340" s="15"/>
      <c r="O8340" s="15"/>
      <c r="P8340" s="4"/>
    </row>
    <row r="8341" spans="1:16" ht="15" customHeight="1" x14ac:dyDescent="0.25">
      <c r="A8341" s="11">
        <f t="shared" si="956"/>
        <v>8338</v>
      </c>
      <c r="B8341" s="29">
        <v>39385</v>
      </c>
      <c r="C8341" s="25">
        <v>22</v>
      </c>
      <c r="D8341" s="12">
        <v>29</v>
      </c>
      <c r="E8341" s="25">
        <v>25.1</v>
      </c>
      <c r="F8341" s="35">
        <v>87</v>
      </c>
      <c r="G8341" s="25">
        <v>20</v>
      </c>
      <c r="H8341" s="13">
        <v>1.6</v>
      </c>
      <c r="I8341" s="25"/>
      <c r="J8341" s="12">
        <v>300</v>
      </c>
      <c r="K8341" s="12">
        <v>0</v>
      </c>
      <c r="L8341" s="25" t="s">
        <v>13</v>
      </c>
      <c r="M8341" s="10"/>
      <c r="N8341" s="15"/>
      <c r="O8341" s="15"/>
      <c r="P8341" s="4"/>
    </row>
    <row r="8342" spans="1:16" ht="15" customHeight="1" x14ac:dyDescent="0.25">
      <c r="A8342" s="11">
        <f t="shared" si="956"/>
        <v>8339</v>
      </c>
      <c r="B8342" s="29">
        <v>39386</v>
      </c>
      <c r="C8342" s="25">
        <v>23</v>
      </c>
      <c r="D8342" s="12">
        <v>29</v>
      </c>
      <c r="E8342" s="25">
        <v>25.9</v>
      </c>
      <c r="F8342" s="35">
        <v>89</v>
      </c>
      <c r="G8342" s="25">
        <v>27</v>
      </c>
      <c r="H8342" s="13">
        <v>1</v>
      </c>
      <c r="I8342" s="25"/>
      <c r="J8342" s="12">
        <v>0</v>
      </c>
      <c r="K8342" s="12">
        <v>0</v>
      </c>
      <c r="L8342" s="25" t="s">
        <v>11</v>
      </c>
      <c r="M8342" s="10"/>
      <c r="N8342" s="15"/>
      <c r="O8342" s="15"/>
      <c r="P8342" s="4"/>
    </row>
    <row r="8343" spans="1:16" ht="15" customHeight="1" x14ac:dyDescent="0.25">
      <c r="A8343" s="11">
        <f t="shared" si="956"/>
        <v>8340</v>
      </c>
      <c r="B8343" s="29">
        <v>39387</v>
      </c>
      <c r="C8343" s="25">
        <v>23</v>
      </c>
      <c r="D8343" s="12">
        <v>32.200000000000003</v>
      </c>
      <c r="E8343" s="25">
        <v>26.2</v>
      </c>
      <c r="F8343" s="35">
        <v>83</v>
      </c>
      <c r="G8343" s="25">
        <v>0</v>
      </c>
      <c r="H8343" s="13">
        <v>6.1</v>
      </c>
      <c r="I8343" s="25"/>
      <c r="J8343" s="12">
        <v>0</v>
      </c>
      <c r="K8343" s="12">
        <v>0</v>
      </c>
      <c r="L8343" s="25" t="s">
        <v>11</v>
      </c>
      <c r="M8343" s="10"/>
      <c r="N8343" s="15"/>
      <c r="O8343" s="15"/>
      <c r="P8343" s="4"/>
    </row>
    <row r="8344" spans="1:16" ht="15" customHeight="1" x14ac:dyDescent="0.25">
      <c r="A8344" s="11">
        <f t="shared" si="956"/>
        <v>8341</v>
      </c>
      <c r="B8344" s="29">
        <v>39388</v>
      </c>
      <c r="C8344" s="25">
        <v>24</v>
      </c>
      <c r="D8344" s="12">
        <v>32.200000000000003</v>
      </c>
      <c r="E8344" s="25">
        <v>25.8</v>
      </c>
      <c r="F8344" s="35">
        <v>86</v>
      </c>
      <c r="G8344" s="25">
        <v>0</v>
      </c>
      <c r="H8344" s="13">
        <v>4.0999999999999996</v>
      </c>
      <c r="I8344" s="25"/>
      <c r="J8344" s="12">
        <v>0</v>
      </c>
      <c r="K8344" s="12">
        <v>0</v>
      </c>
      <c r="L8344" s="25" t="s">
        <v>11</v>
      </c>
      <c r="M8344" s="10"/>
      <c r="N8344" s="15"/>
      <c r="O8344" s="15"/>
      <c r="P8344" s="4"/>
    </row>
    <row r="8345" spans="1:16" ht="15" customHeight="1" x14ac:dyDescent="0.25">
      <c r="A8345" s="11">
        <f t="shared" si="956"/>
        <v>8342</v>
      </c>
      <c r="B8345" s="29">
        <v>39389</v>
      </c>
      <c r="C8345" s="25">
        <v>23</v>
      </c>
      <c r="D8345" s="12">
        <v>29</v>
      </c>
      <c r="E8345" s="25">
        <v>24.7</v>
      </c>
      <c r="F8345" s="35">
        <v>88</v>
      </c>
      <c r="G8345" s="25">
        <v>39</v>
      </c>
      <c r="H8345" s="13">
        <v>0.2</v>
      </c>
      <c r="I8345" s="25"/>
      <c r="J8345" s="12">
        <v>230</v>
      </c>
      <c r="K8345" s="12">
        <v>0</v>
      </c>
      <c r="L8345" s="25" t="s">
        <v>13</v>
      </c>
      <c r="M8345" s="10"/>
      <c r="N8345" s="15"/>
      <c r="O8345" s="15"/>
      <c r="P8345" s="4"/>
    </row>
    <row r="8346" spans="1:16" ht="15" customHeight="1" x14ac:dyDescent="0.25">
      <c r="A8346" s="11">
        <f t="shared" si="956"/>
        <v>8343</v>
      </c>
      <c r="B8346" s="29">
        <v>39390</v>
      </c>
      <c r="C8346" s="25">
        <v>21</v>
      </c>
      <c r="D8346" s="12">
        <v>31.2</v>
      </c>
      <c r="E8346" s="25">
        <v>25.4</v>
      </c>
      <c r="F8346" s="35">
        <v>85</v>
      </c>
      <c r="G8346" s="25">
        <v>4</v>
      </c>
      <c r="H8346" s="13">
        <v>5.4</v>
      </c>
      <c r="I8346" s="25"/>
      <c r="J8346" s="12">
        <v>0</v>
      </c>
      <c r="K8346" s="12">
        <v>0</v>
      </c>
      <c r="L8346" s="25" t="s">
        <v>11</v>
      </c>
      <c r="M8346" s="10"/>
      <c r="N8346" s="15"/>
      <c r="O8346" s="15"/>
      <c r="P8346" s="4"/>
    </row>
    <row r="8347" spans="1:16" ht="15" customHeight="1" x14ac:dyDescent="0.25">
      <c r="A8347" s="11">
        <f t="shared" si="956"/>
        <v>8344</v>
      </c>
      <c r="B8347" s="29">
        <v>39391</v>
      </c>
      <c r="C8347" s="25">
        <v>22</v>
      </c>
      <c r="D8347" s="12">
        <v>30.6</v>
      </c>
      <c r="E8347" s="25">
        <v>26</v>
      </c>
      <c r="F8347" s="35">
        <v>85</v>
      </c>
      <c r="G8347" s="25">
        <v>0</v>
      </c>
      <c r="H8347" s="13">
        <v>2.8</v>
      </c>
      <c r="I8347" s="25"/>
      <c r="J8347" s="12">
        <v>0</v>
      </c>
      <c r="K8347" s="12">
        <v>0</v>
      </c>
      <c r="L8347" s="25" t="s">
        <v>11</v>
      </c>
      <c r="M8347" s="10"/>
      <c r="N8347" s="15"/>
      <c r="O8347" s="15"/>
      <c r="P8347" s="4"/>
    </row>
    <row r="8348" spans="1:16" ht="15" customHeight="1" x14ac:dyDescent="0.25">
      <c r="A8348" s="11">
        <f t="shared" si="956"/>
        <v>8345</v>
      </c>
      <c r="B8348" s="29">
        <v>39392</v>
      </c>
      <c r="C8348" s="25">
        <v>23</v>
      </c>
      <c r="D8348" s="12">
        <v>28.8</v>
      </c>
      <c r="E8348" s="25">
        <v>25.3</v>
      </c>
      <c r="F8348" s="35">
        <v>90</v>
      </c>
      <c r="G8348" s="25">
        <v>53</v>
      </c>
      <c r="H8348" s="13">
        <v>1.4</v>
      </c>
      <c r="I8348" s="25"/>
      <c r="J8348" s="12">
        <v>230</v>
      </c>
      <c r="K8348" s="12">
        <v>0</v>
      </c>
      <c r="L8348" s="25" t="s">
        <v>13</v>
      </c>
      <c r="M8348" s="10"/>
      <c r="N8348" s="15"/>
      <c r="O8348" s="15"/>
      <c r="P8348" s="4"/>
    </row>
    <row r="8349" spans="1:16" ht="15" customHeight="1" x14ac:dyDescent="0.25">
      <c r="A8349" s="11">
        <f t="shared" si="956"/>
        <v>8346</v>
      </c>
      <c r="B8349" s="29">
        <v>39393</v>
      </c>
      <c r="C8349" s="25">
        <v>22</v>
      </c>
      <c r="D8349" s="12">
        <v>29.2</v>
      </c>
      <c r="E8349" s="25">
        <v>24.1</v>
      </c>
      <c r="F8349" s="35">
        <v>87</v>
      </c>
      <c r="G8349" s="25">
        <v>11.1</v>
      </c>
      <c r="H8349" s="13">
        <v>3.8</v>
      </c>
      <c r="I8349" s="25"/>
      <c r="J8349" s="12">
        <v>230</v>
      </c>
      <c r="K8349" s="12">
        <v>0</v>
      </c>
      <c r="L8349" s="25" t="s">
        <v>13</v>
      </c>
      <c r="M8349" s="10"/>
      <c r="N8349" s="15"/>
      <c r="O8349" s="15"/>
      <c r="P8349" s="4"/>
    </row>
    <row r="8350" spans="1:16" ht="15" customHeight="1" x14ac:dyDescent="0.25">
      <c r="A8350" s="11">
        <f t="shared" si="956"/>
        <v>8347</v>
      </c>
      <c r="B8350" s="29">
        <v>39394</v>
      </c>
      <c r="C8350" s="25">
        <v>22</v>
      </c>
      <c r="D8350" s="12">
        <v>30</v>
      </c>
      <c r="E8350" s="25">
        <v>25.8</v>
      </c>
      <c r="F8350" s="35">
        <v>90</v>
      </c>
      <c r="G8350" s="25">
        <v>2.8</v>
      </c>
      <c r="H8350" s="13">
        <v>0.4</v>
      </c>
      <c r="I8350" s="25"/>
      <c r="J8350" s="12">
        <v>230</v>
      </c>
      <c r="K8350" s="12">
        <v>0</v>
      </c>
      <c r="L8350" s="25" t="s">
        <v>13</v>
      </c>
      <c r="M8350" s="10"/>
      <c r="N8350" s="15"/>
      <c r="O8350" s="15"/>
      <c r="P8350" s="4"/>
    </row>
    <row r="8351" spans="1:16" ht="15" customHeight="1" x14ac:dyDescent="0.25">
      <c r="A8351" s="11">
        <f t="shared" si="956"/>
        <v>8348</v>
      </c>
      <c r="B8351" s="29">
        <v>39395</v>
      </c>
      <c r="C8351" s="25">
        <v>23</v>
      </c>
      <c r="D8351" s="12">
        <v>29</v>
      </c>
      <c r="E8351" s="25">
        <v>25.8</v>
      </c>
      <c r="F8351" s="35">
        <v>90</v>
      </c>
      <c r="G8351" s="25">
        <v>18</v>
      </c>
      <c r="H8351" s="13">
        <v>1</v>
      </c>
      <c r="I8351" s="25"/>
      <c r="J8351" s="12">
        <v>0</v>
      </c>
      <c r="K8351" s="12">
        <v>0</v>
      </c>
      <c r="L8351" s="25" t="s">
        <v>11</v>
      </c>
      <c r="M8351" s="10"/>
      <c r="N8351" s="15"/>
      <c r="O8351" s="15"/>
      <c r="P8351" s="4"/>
    </row>
    <row r="8352" spans="1:16" ht="15" customHeight="1" x14ac:dyDescent="0.25">
      <c r="A8352" s="11">
        <f t="shared" si="956"/>
        <v>8349</v>
      </c>
      <c r="B8352" s="29">
        <v>39396</v>
      </c>
      <c r="C8352" s="25">
        <v>22</v>
      </c>
      <c r="D8352" s="12">
        <v>29</v>
      </c>
      <c r="E8352" s="25">
        <v>25.2</v>
      </c>
      <c r="F8352" s="35">
        <v>86</v>
      </c>
      <c r="G8352" s="25">
        <v>8.5</v>
      </c>
      <c r="H8352" s="13">
        <v>1.4</v>
      </c>
      <c r="I8352" s="25"/>
      <c r="J8352" s="12">
        <v>0</v>
      </c>
      <c r="K8352" s="12">
        <v>0</v>
      </c>
      <c r="L8352" s="25" t="s">
        <v>11</v>
      </c>
      <c r="M8352" s="10"/>
      <c r="N8352" s="15"/>
      <c r="O8352" s="15"/>
      <c r="P8352" s="4"/>
    </row>
    <row r="8353" spans="1:16" ht="15" customHeight="1" x14ac:dyDescent="0.25">
      <c r="A8353" s="11">
        <f t="shared" si="956"/>
        <v>8350</v>
      </c>
      <c r="B8353" s="29">
        <v>39397</v>
      </c>
      <c r="C8353" s="25">
        <v>22</v>
      </c>
      <c r="D8353" s="12">
        <v>32</v>
      </c>
      <c r="E8353" s="25">
        <v>23.4</v>
      </c>
      <c r="F8353" s="35">
        <v>83</v>
      </c>
      <c r="G8353" s="25">
        <v>7</v>
      </c>
      <c r="H8353" s="13">
        <v>4.7</v>
      </c>
      <c r="I8353" s="25"/>
      <c r="J8353" s="12">
        <v>230</v>
      </c>
      <c r="K8353" s="12">
        <v>0</v>
      </c>
      <c r="L8353" s="25" t="s">
        <v>13</v>
      </c>
      <c r="M8353" s="10"/>
      <c r="N8353" s="15"/>
      <c r="O8353" s="15"/>
      <c r="P8353" s="4"/>
    </row>
    <row r="8354" spans="1:16" ht="15" customHeight="1" x14ac:dyDescent="0.25">
      <c r="A8354" s="11">
        <f t="shared" si="956"/>
        <v>8351</v>
      </c>
      <c r="B8354" s="29">
        <v>39398</v>
      </c>
      <c r="C8354" s="25">
        <v>22</v>
      </c>
      <c r="D8354" s="12">
        <v>33.4</v>
      </c>
      <c r="E8354" s="25">
        <v>26</v>
      </c>
      <c r="F8354" s="35">
        <v>84</v>
      </c>
      <c r="G8354" s="25">
        <v>0</v>
      </c>
      <c r="H8354" s="13">
        <v>6</v>
      </c>
      <c r="I8354" s="25"/>
      <c r="J8354" s="12">
        <v>230</v>
      </c>
      <c r="K8354" s="12">
        <v>0</v>
      </c>
      <c r="L8354" s="25" t="s">
        <v>13</v>
      </c>
      <c r="M8354" s="10"/>
      <c r="N8354" s="15"/>
      <c r="O8354" s="15"/>
      <c r="P8354" s="4"/>
    </row>
    <row r="8355" spans="1:16" ht="15" customHeight="1" x14ac:dyDescent="0.25">
      <c r="A8355" s="11">
        <f t="shared" si="956"/>
        <v>8352</v>
      </c>
      <c r="B8355" s="29">
        <v>39399</v>
      </c>
      <c r="C8355" s="25">
        <v>22</v>
      </c>
      <c r="D8355" s="12">
        <v>33.4</v>
      </c>
      <c r="E8355" s="25">
        <v>25.8</v>
      </c>
      <c r="F8355" s="35">
        <v>83</v>
      </c>
      <c r="G8355" s="25">
        <v>0</v>
      </c>
      <c r="H8355" s="13">
        <v>5.3</v>
      </c>
      <c r="I8355" s="25"/>
      <c r="J8355" s="12">
        <v>230</v>
      </c>
      <c r="K8355" s="12">
        <v>0</v>
      </c>
      <c r="L8355" s="25" t="s">
        <v>12</v>
      </c>
      <c r="M8355" s="10"/>
      <c r="N8355" s="15"/>
      <c r="O8355" s="15"/>
      <c r="P8355" s="4"/>
    </row>
    <row r="8356" spans="1:16" ht="15" customHeight="1" x14ac:dyDescent="0.25">
      <c r="A8356" s="11">
        <f t="shared" si="956"/>
        <v>8353</v>
      </c>
      <c r="B8356" s="29">
        <v>39400</v>
      </c>
      <c r="C8356" s="25">
        <v>22</v>
      </c>
      <c r="D8356" s="12">
        <v>33.4</v>
      </c>
      <c r="E8356" s="25">
        <v>25.2</v>
      </c>
      <c r="F8356" s="35">
        <v>86</v>
      </c>
      <c r="G8356" s="25">
        <v>0</v>
      </c>
      <c r="H8356" s="13">
        <v>2.2999999999999998</v>
      </c>
      <c r="I8356" s="25"/>
      <c r="J8356" s="12">
        <v>230</v>
      </c>
      <c r="K8356" s="12">
        <v>0</v>
      </c>
      <c r="L8356" s="25" t="s">
        <v>13</v>
      </c>
      <c r="M8356" s="10"/>
      <c r="N8356" s="15"/>
      <c r="O8356" s="15"/>
      <c r="P8356" s="4"/>
    </row>
    <row r="8357" spans="1:16" ht="15" customHeight="1" x14ac:dyDescent="0.25">
      <c r="A8357" s="11">
        <f t="shared" si="956"/>
        <v>8354</v>
      </c>
      <c r="B8357" s="29">
        <v>39401</v>
      </c>
      <c r="C8357" s="25">
        <v>23</v>
      </c>
      <c r="D8357" s="12">
        <v>31.8</v>
      </c>
      <c r="E8357" s="25">
        <v>25.7</v>
      </c>
      <c r="F8357" s="35">
        <v>85</v>
      </c>
      <c r="G8357" s="25">
        <v>10.4</v>
      </c>
      <c r="H8357" s="13">
        <v>5.8</v>
      </c>
      <c r="I8357" s="25"/>
      <c r="J8357" s="12">
        <v>0</v>
      </c>
      <c r="K8357" s="12">
        <v>0</v>
      </c>
      <c r="L8357" s="25" t="s">
        <v>11</v>
      </c>
      <c r="M8357" s="10"/>
      <c r="N8357" s="15"/>
      <c r="O8357" s="15"/>
      <c r="P8357" s="4"/>
    </row>
    <row r="8358" spans="1:16" ht="15" customHeight="1" x14ac:dyDescent="0.25">
      <c r="A8358" s="11">
        <f t="shared" si="956"/>
        <v>8355</v>
      </c>
      <c r="B8358" s="29">
        <v>39402</v>
      </c>
      <c r="C8358" s="25">
        <v>22</v>
      </c>
      <c r="D8358" s="12">
        <v>30.1</v>
      </c>
      <c r="E8358" s="25">
        <v>24.8</v>
      </c>
      <c r="F8358" s="35">
        <v>88</v>
      </c>
      <c r="G8358" s="25">
        <v>0</v>
      </c>
      <c r="H8358" s="13">
        <v>1.5</v>
      </c>
      <c r="I8358" s="25"/>
      <c r="J8358" s="12">
        <v>230</v>
      </c>
      <c r="K8358" s="12">
        <v>0</v>
      </c>
      <c r="L8358" s="25" t="s">
        <v>13</v>
      </c>
      <c r="M8358" s="10"/>
      <c r="N8358" s="15"/>
      <c r="O8358" s="15"/>
      <c r="P8358" s="4"/>
    </row>
    <row r="8359" spans="1:16" ht="15" customHeight="1" x14ac:dyDescent="0.25">
      <c r="A8359" s="11">
        <f t="shared" si="956"/>
        <v>8356</v>
      </c>
      <c r="B8359" s="29">
        <v>39403</v>
      </c>
      <c r="C8359" s="25">
        <v>23</v>
      </c>
      <c r="D8359" s="12">
        <v>31.8</v>
      </c>
      <c r="E8359" s="25">
        <v>26.8</v>
      </c>
      <c r="F8359" s="35">
        <v>84</v>
      </c>
      <c r="G8359" s="25">
        <v>2.2000000000000002</v>
      </c>
      <c r="H8359" s="13">
        <v>7.2</v>
      </c>
      <c r="I8359" s="25"/>
      <c r="J8359" s="12">
        <v>0</v>
      </c>
      <c r="K8359" s="12">
        <v>0</v>
      </c>
      <c r="L8359" s="25" t="s">
        <v>11</v>
      </c>
      <c r="M8359" s="10"/>
      <c r="N8359" s="15"/>
      <c r="O8359" s="15"/>
      <c r="P8359" s="4"/>
    </row>
    <row r="8360" spans="1:16" ht="15" customHeight="1" x14ac:dyDescent="0.25">
      <c r="A8360" s="11">
        <f t="shared" si="956"/>
        <v>8357</v>
      </c>
      <c r="B8360" s="29">
        <v>39404</v>
      </c>
      <c r="C8360" s="25">
        <v>22</v>
      </c>
      <c r="D8360" s="12">
        <v>31.6</v>
      </c>
      <c r="E8360" s="25">
        <v>26.8</v>
      </c>
      <c r="F8360" s="35">
        <v>82</v>
      </c>
      <c r="G8360" s="25">
        <v>0</v>
      </c>
      <c r="H8360" s="13">
        <v>4.0999999999999996</v>
      </c>
      <c r="I8360" s="25"/>
      <c r="J8360" s="12">
        <v>0</v>
      </c>
      <c r="K8360" s="12">
        <v>0</v>
      </c>
      <c r="L8360" s="25" t="s">
        <v>11</v>
      </c>
      <c r="M8360" s="10"/>
      <c r="N8360" s="15"/>
      <c r="O8360" s="15"/>
      <c r="P8360" s="4"/>
    </row>
    <row r="8361" spans="1:16" ht="15" customHeight="1" x14ac:dyDescent="0.25">
      <c r="A8361" s="11">
        <f t="shared" si="956"/>
        <v>8358</v>
      </c>
      <c r="B8361" s="29">
        <v>39405</v>
      </c>
      <c r="C8361" s="25">
        <v>22</v>
      </c>
      <c r="D8361" s="12">
        <v>31.8</v>
      </c>
      <c r="E8361" s="25">
        <v>25.7</v>
      </c>
      <c r="F8361" s="35">
        <v>88</v>
      </c>
      <c r="G8361" s="25">
        <v>0</v>
      </c>
      <c r="H8361" s="13">
        <v>2.5</v>
      </c>
      <c r="I8361" s="25"/>
      <c r="J8361" s="12">
        <v>0</v>
      </c>
      <c r="K8361" s="12">
        <v>0</v>
      </c>
      <c r="L8361" s="25" t="s">
        <v>11</v>
      </c>
      <c r="M8361" s="10"/>
      <c r="N8361" s="15"/>
      <c r="O8361" s="15"/>
      <c r="P8361" s="4"/>
    </row>
    <row r="8362" spans="1:16" ht="15" customHeight="1" x14ac:dyDescent="0.25">
      <c r="A8362" s="11">
        <f t="shared" si="956"/>
        <v>8359</v>
      </c>
      <c r="B8362" s="29">
        <v>39406</v>
      </c>
      <c r="C8362" s="25">
        <v>23</v>
      </c>
      <c r="D8362" s="12">
        <v>29.6</v>
      </c>
      <c r="E8362" s="25">
        <v>26</v>
      </c>
      <c r="F8362" s="35">
        <v>96</v>
      </c>
      <c r="G8362" s="25">
        <v>32</v>
      </c>
      <c r="H8362" s="13">
        <v>0</v>
      </c>
      <c r="I8362" s="25"/>
      <c r="J8362" s="12">
        <v>0</v>
      </c>
      <c r="K8362" s="12">
        <v>0</v>
      </c>
      <c r="L8362" s="25" t="s">
        <v>11</v>
      </c>
      <c r="M8362" s="10"/>
      <c r="N8362" s="15"/>
      <c r="O8362" s="15"/>
      <c r="P8362" s="4"/>
    </row>
    <row r="8363" spans="1:16" ht="15" customHeight="1" x14ac:dyDescent="0.25">
      <c r="A8363" s="11">
        <f t="shared" si="956"/>
        <v>8360</v>
      </c>
      <c r="B8363" s="29">
        <v>39407</v>
      </c>
      <c r="C8363" s="25">
        <v>22</v>
      </c>
      <c r="D8363" s="12">
        <v>31.6</v>
      </c>
      <c r="E8363" s="25">
        <v>25.8</v>
      </c>
      <c r="F8363" s="35">
        <v>84</v>
      </c>
      <c r="G8363" s="25">
        <v>11</v>
      </c>
      <c r="H8363" s="13">
        <v>4.7</v>
      </c>
      <c r="I8363" s="25"/>
      <c r="J8363" s="12">
        <v>0</v>
      </c>
      <c r="K8363" s="12">
        <v>0</v>
      </c>
      <c r="L8363" s="25" t="s">
        <v>11</v>
      </c>
      <c r="M8363" s="10"/>
      <c r="N8363" s="15"/>
      <c r="O8363" s="15"/>
      <c r="P8363" s="4"/>
    </row>
    <row r="8364" spans="1:16" ht="15" customHeight="1" x14ac:dyDescent="0.25">
      <c r="A8364" s="11">
        <f t="shared" si="956"/>
        <v>8361</v>
      </c>
      <c r="B8364" s="29">
        <v>39408</v>
      </c>
      <c r="C8364" s="25">
        <v>22</v>
      </c>
      <c r="D8364" s="12">
        <v>31.6</v>
      </c>
      <c r="E8364" s="25">
        <v>25.2</v>
      </c>
      <c r="F8364" s="35">
        <v>84</v>
      </c>
      <c r="G8364" s="25">
        <v>0</v>
      </c>
      <c r="H8364" s="13">
        <v>7.9</v>
      </c>
      <c r="I8364" s="25"/>
      <c r="J8364" s="12">
        <v>230</v>
      </c>
      <c r="K8364" s="12">
        <v>0</v>
      </c>
      <c r="L8364" s="25" t="s">
        <v>13</v>
      </c>
      <c r="M8364" s="10"/>
      <c r="N8364" s="15"/>
      <c r="O8364" s="15"/>
      <c r="P8364" s="4"/>
    </row>
    <row r="8365" spans="1:16" ht="15" customHeight="1" x14ac:dyDescent="0.25">
      <c r="A8365" s="11">
        <f t="shared" si="956"/>
        <v>8362</v>
      </c>
      <c r="B8365" s="29">
        <v>39409</v>
      </c>
      <c r="C8365" s="25">
        <v>21</v>
      </c>
      <c r="D8365" s="12">
        <v>31.6</v>
      </c>
      <c r="E8365" s="25">
        <v>25.1</v>
      </c>
      <c r="F8365" s="35">
        <v>86</v>
      </c>
      <c r="G8365" s="25">
        <v>0</v>
      </c>
      <c r="H8365" s="13">
        <v>7.9</v>
      </c>
      <c r="I8365" s="25"/>
      <c r="J8365" s="12">
        <v>230</v>
      </c>
      <c r="K8365" s="12">
        <v>0</v>
      </c>
      <c r="L8365" s="25" t="s">
        <v>13</v>
      </c>
      <c r="M8365" s="10"/>
      <c r="N8365" s="15"/>
      <c r="O8365" s="15"/>
      <c r="P8365" s="4"/>
    </row>
    <row r="8366" spans="1:16" ht="15" customHeight="1" x14ac:dyDescent="0.25">
      <c r="A8366" s="11">
        <f t="shared" si="956"/>
        <v>8363</v>
      </c>
      <c r="B8366" s="29">
        <v>39410</v>
      </c>
      <c r="C8366" s="25">
        <v>23</v>
      </c>
      <c r="D8366" s="12">
        <v>31.4</v>
      </c>
      <c r="E8366" s="25">
        <v>25.8</v>
      </c>
      <c r="F8366" s="35">
        <v>85</v>
      </c>
      <c r="G8366" s="25">
        <v>32.5</v>
      </c>
      <c r="H8366" s="13">
        <v>6.7</v>
      </c>
      <c r="I8366" s="25"/>
      <c r="J8366" s="12">
        <v>230</v>
      </c>
      <c r="K8366" s="12">
        <v>0</v>
      </c>
      <c r="L8366" s="25" t="s">
        <v>13</v>
      </c>
      <c r="M8366" s="10"/>
      <c r="N8366" s="15"/>
      <c r="O8366" s="15"/>
      <c r="P8366" s="4"/>
    </row>
    <row r="8367" spans="1:16" ht="15" customHeight="1" x14ac:dyDescent="0.25">
      <c r="A8367" s="11">
        <f t="shared" si="956"/>
        <v>8364</v>
      </c>
      <c r="B8367" s="29">
        <v>39411</v>
      </c>
      <c r="C8367" s="25">
        <v>22</v>
      </c>
      <c r="D8367" s="12">
        <v>31.4</v>
      </c>
      <c r="E8367" s="25">
        <v>26.1</v>
      </c>
      <c r="F8367" s="35">
        <v>86</v>
      </c>
      <c r="G8367" s="25">
        <v>0</v>
      </c>
      <c r="H8367" s="13">
        <v>4.3</v>
      </c>
      <c r="I8367" s="25"/>
      <c r="J8367" s="12">
        <v>0</v>
      </c>
      <c r="K8367" s="12">
        <v>0</v>
      </c>
      <c r="L8367" s="25" t="s">
        <v>11</v>
      </c>
      <c r="M8367" s="10"/>
      <c r="N8367" s="15"/>
      <c r="O8367" s="15"/>
      <c r="P8367" s="4"/>
    </row>
    <row r="8368" spans="1:16" ht="15" customHeight="1" x14ac:dyDescent="0.25">
      <c r="A8368" s="11">
        <f t="shared" si="956"/>
        <v>8365</v>
      </c>
      <c r="B8368" s="29">
        <v>39412</v>
      </c>
      <c r="C8368" s="25">
        <v>24</v>
      </c>
      <c r="D8368" s="12">
        <v>31.4</v>
      </c>
      <c r="E8368" s="25">
        <v>25.4</v>
      </c>
      <c r="F8368" s="35">
        <v>85</v>
      </c>
      <c r="G8368" s="25">
        <v>5.5</v>
      </c>
      <c r="H8368" s="13">
        <v>3.8</v>
      </c>
      <c r="I8368" s="25"/>
      <c r="J8368" s="12">
        <v>230</v>
      </c>
      <c r="K8368" s="12">
        <v>0</v>
      </c>
      <c r="L8368" s="25" t="s">
        <v>13</v>
      </c>
      <c r="M8368" s="10"/>
      <c r="N8368" s="15"/>
      <c r="O8368" s="15"/>
      <c r="P8368" s="4"/>
    </row>
    <row r="8369" spans="1:16" ht="15" customHeight="1" x14ac:dyDescent="0.25">
      <c r="A8369" s="11">
        <f t="shared" si="956"/>
        <v>8366</v>
      </c>
      <c r="B8369" s="29">
        <v>39413</v>
      </c>
      <c r="C8369" s="25">
        <v>23</v>
      </c>
      <c r="D8369" s="12">
        <v>31.4</v>
      </c>
      <c r="E8369" s="25">
        <v>25.9</v>
      </c>
      <c r="F8369" s="35">
        <v>87</v>
      </c>
      <c r="G8369" s="25">
        <v>0</v>
      </c>
      <c r="H8369" s="13">
        <v>3.7</v>
      </c>
      <c r="I8369" s="25"/>
      <c r="J8369" s="12">
        <v>330</v>
      </c>
      <c r="K8369" s="12">
        <v>0</v>
      </c>
      <c r="L8369" s="25" t="s">
        <v>16</v>
      </c>
      <c r="M8369" s="10"/>
      <c r="N8369" s="15"/>
      <c r="O8369" s="15"/>
      <c r="P8369" s="4"/>
    </row>
    <row r="8370" spans="1:16" ht="15" customHeight="1" x14ac:dyDescent="0.25">
      <c r="A8370" s="11">
        <f t="shared" si="956"/>
        <v>8367</v>
      </c>
      <c r="B8370" s="29">
        <v>39414</v>
      </c>
      <c r="C8370" s="25">
        <v>22</v>
      </c>
      <c r="D8370" s="12">
        <v>30</v>
      </c>
      <c r="E8370" s="25">
        <v>25.5</v>
      </c>
      <c r="F8370" s="35">
        <v>90</v>
      </c>
      <c r="G8370" s="25">
        <v>1.5</v>
      </c>
      <c r="H8370" s="13">
        <v>0.4</v>
      </c>
      <c r="I8370" s="25"/>
      <c r="J8370" s="12">
        <v>0</v>
      </c>
      <c r="K8370" s="12">
        <v>0</v>
      </c>
      <c r="L8370" s="25" t="s">
        <v>11</v>
      </c>
      <c r="M8370" s="10"/>
      <c r="N8370" s="15"/>
      <c r="O8370" s="15"/>
      <c r="P8370" s="4"/>
    </row>
    <row r="8371" spans="1:16" ht="15" customHeight="1" x14ac:dyDescent="0.25">
      <c r="A8371" s="11">
        <f t="shared" si="956"/>
        <v>8368</v>
      </c>
      <c r="B8371" s="29">
        <v>39415</v>
      </c>
      <c r="C8371" s="25">
        <v>20</v>
      </c>
      <c r="D8371" s="12">
        <v>31.8</v>
      </c>
      <c r="E8371" s="25">
        <v>25.1</v>
      </c>
      <c r="F8371" s="35">
        <v>89</v>
      </c>
      <c r="G8371" s="25">
        <v>0</v>
      </c>
      <c r="H8371" s="13">
        <v>4.9000000000000004</v>
      </c>
      <c r="I8371" s="25"/>
      <c r="J8371" s="12">
        <v>230</v>
      </c>
      <c r="K8371" s="12">
        <v>0</v>
      </c>
      <c r="L8371" s="25" t="s">
        <v>13</v>
      </c>
      <c r="M8371" s="10"/>
      <c r="N8371" s="15"/>
      <c r="O8371" s="15"/>
      <c r="P8371" s="4"/>
    </row>
    <row r="8372" spans="1:16" ht="15" customHeight="1" x14ac:dyDescent="0.25">
      <c r="A8372" s="11">
        <f t="shared" si="956"/>
        <v>8369</v>
      </c>
      <c r="B8372" s="29">
        <v>39416</v>
      </c>
      <c r="C8372" s="25">
        <v>23</v>
      </c>
      <c r="D8372" s="12">
        <v>32</v>
      </c>
      <c r="E8372" s="25">
        <v>25.5</v>
      </c>
      <c r="F8372" s="35">
        <v>92</v>
      </c>
      <c r="G8372" s="25">
        <v>20</v>
      </c>
      <c r="H8372" s="13">
        <v>3.2</v>
      </c>
      <c r="I8372" s="25"/>
      <c r="J8372" s="12">
        <v>0</v>
      </c>
      <c r="K8372" s="12">
        <v>0</v>
      </c>
      <c r="L8372" s="25" t="s">
        <v>11</v>
      </c>
      <c r="M8372" s="10"/>
      <c r="N8372" s="15"/>
      <c r="O8372" s="15"/>
      <c r="P8372" s="4"/>
    </row>
    <row r="8373" spans="1:16" ht="15" customHeight="1" x14ac:dyDescent="0.25">
      <c r="A8373" s="11">
        <f t="shared" si="956"/>
        <v>8370</v>
      </c>
      <c r="B8373" s="29">
        <v>39417</v>
      </c>
      <c r="C8373" s="25">
        <v>25</v>
      </c>
      <c r="D8373" s="12">
        <v>32</v>
      </c>
      <c r="E8373" s="25">
        <v>26.8</v>
      </c>
      <c r="F8373" s="35">
        <v>70</v>
      </c>
      <c r="G8373" s="25">
        <v>4</v>
      </c>
      <c r="H8373" s="13">
        <v>7.2</v>
      </c>
      <c r="I8373" s="25"/>
      <c r="J8373" s="12">
        <v>230</v>
      </c>
      <c r="K8373" s="12">
        <v>0</v>
      </c>
      <c r="L8373" s="25" t="s">
        <v>17</v>
      </c>
      <c r="M8373" s="10"/>
      <c r="N8373" s="15"/>
      <c r="O8373" s="15"/>
      <c r="P8373" s="4"/>
    </row>
    <row r="8374" spans="1:16" ht="15" customHeight="1" x14ac:dyDescent="0.25">
      <c r="A8374" s="11">
        <f t="shared" si="956"/>
        <v>8371</v>
      </c>
      <c r="B8374" s="29">
        <v>39418</v>
      </c>
      <c r="C8374" s="25">
        <v>25</v>
      </c>
      <c r="D8374" s="12">
        <v>32</v>
      </c>
      <c r="E8374" s="25">
        <v>26.8</v>
      </c>
      <c r="F8374" s="35">
        <v>74</v>
      </c>
      <c r="G8374" s="25">
        <v>0</v>
      </c>
      <c r="H8374" s="13">
        <v>2.9</v>
      </c>
      <c r="I8374" s="25"/>
      <c r="J8374" s="12">
        <v>90</v>
      </c>
      <c r="K8374" s="12">
        <v>0</v>
      </c>
      <c r="L8374" s="25" t="s">
        <v>12</v>
      </c>
      <c r="M8374" s="10"/>
      <c r="N8374" s="15"/>
      <c r="O8374" s="15"/>
      <c r="P8374" s="4"/>
    </row>
    <row r="8375" spans="1:16" ht="15" customHeight="1" x14ac:dyDescent="0.25">
      <c r="A8375" s="11">
        <f t="shared" si="956"/>
        <v>8372</v>
      </c>
      <c r="B8375" s="29">
        <v>39419</v>
      </c>
      <c r="C8375" s="25">
        <v>27</v>
      </c>
      <c r="D8375" s="12">
        <v>33</v>
      </c>
      <c r="E8375" s="25">
        <v>29.1</v>
      </c>
      <c r="F8375" s="35">
        <v>60</v>
      </c>
      <c r="G8375" s="25">
        <v>0</v>
      </c>
      <c r="H8375" s="13">
        <v>8</v>
      </c>
      <c r="I8375" s="25"/>
      <c r="J8375" s="12">
        <v>90</v>
      </c>
      <c r="K8375" s="12">
        <v>0</v>
      </c>
      <c r="L8375" s="25" t="s">
        <v>12</v>
      </c>
      <c r="M8375" s="10"/>
      <c r="N8375" s="15"/>
      <c r="O8375" s="15"/>
      <c r="P8375" s="4"/>
    </row>
    <row r="8376" spans="1:16" ht="15" customHeight="1" x14ac:dyDescent="0.25">
      <c r="A8376" s="11">
        <f t="shared" si="956"/>
        <v>8373</v>
      </c>
      <c r="B8376" s="29">
        <v>39420</v>
      </c>
      <c r="C8376" s="25">
        <v>21</v>
      </c>
      <c r="D8376" s="12">
        <v>33</v>
      </c>
      <c r="E8376" s="25">
        <v>25.2</v>
      </c>
      <c r="F8376" s="35">
        <v>73</v>
      </c>
      <c r="G8376" s="25">
        <v>0</v>
      </c>
      <c r="H8376" s="13">
        <v>8</v>
      </c>
      <c r="I8376" s="25"/>
      <c r="J8376" s="12">
        <v>90</v>
      </c>
      <c r="K8376" s="12">
        <v>1</v>
      </c>
      <c r="L8376" s="25" t="s">
        <v>12</v>
      </c>
      <c r="M8376" s="10"/>
      <c r="N8376" s="15"/>
      <c r="O8376" s="15"/>
      <c r="P8376" s="4"/>
    </row>
    <row r="8377" spans="1:16" ht="15" customHeight="1" x14ac:dyDescent="0.25">
      <c r="A8377" s="11">
        <f t="shared" si="956"/>
        <v>8374</v>
      </c>
      <c r="B8377" s="29">
        <v>39421</v>
      </c>
      <c r="C8377" s="25">
        <v>21</v>
      </c>
      <c r="D8377" s="12">
        <v>33.4</v>
      </c>
      <c r="E8377" s="25">
        <v>28.8</v>
      </c>
      <c r="F8377" s="35">
        <v>62</v>
      </c>
      <c r="G8377" s="25">
        <v>0</v>
      </c>
      <c r="H8377" s="13">
        <v>7.6</v>
      </c>
      <c r="I8377" s="25"/>
      <c r="J8377" s="12">
        <v>90</v>
      </c>
      <c r="K8377" s="12">
        <v>0</v>
      </c>
      <c r="L8377" s="25" t="s">
        <v>12</v>
      </c>
      <c r="M8377" s="10"/>
      <c r="N8377" s="15"/>
      <c r="O8377" s="15"/>
      <c r="P8377" s="4"/>
    </row>
    <row r="8378" spans="1:16" ht="15" customHeight="1" x14ac:dyDescent="0.25">
      <c r="A8378" s="11">
        <f t="shared" si="956"/>
        <v>8375</v>
      </c>
      <c r="B8378" s="29">
        <v>39422</v>
      </c>
      <c r="C8378" s="25">
        <v>23</v>
      </c>
      <c r="D8378" s="12">
        <v>30.2</v>
      </c>
      <c r="E8378" s="25">
        <v>25</v>
      </c>
      <c r="F8378" s="35">
        <v>92</v>
      </c>
      <c r="G8378" s="25">
        <v>0</v>
      </c>
      <c r="H8378" s="13">
        <v>0.8</v>
      </c>
      <c r="I8378" s="25"/>
      <c r="J8378" s="12">
        <v>0</v>
      </c>
      <c r="K8378" s="12">
        <v>0</v>
      </c>
      <c r="L8378" s="25" t="s">
        <v>11</v>
      </c>
      <c r="M8378" s="10"/>
      <c r="N8378" s="15"/>
      <c r="O8378" s="15"/>
      <c r="P8378" s="4"/>
    </row>
    <row r="8379" spans="1:16" ht="15" customHeight="1" x14ac:dyDescent="0.25">
      <c r="A8379" s="11">
        <f t="shared" si="956"/>
        <v>8376</v>
      </c>
      <c r="B8379" s="29">
        <v>39423</v>
      </c>
      <c r="C8379" s="25">
        <v>22</v>
      </c>
      <c r="D8379" s="12">
        <v>32.799999999999997</v>
      </c>
      <c r="E8379" s="25">
        <v>26.3</v>
      </c>
      <c r="F8379" s="35">
        <v>87</v>
      </c>
      <c r="G8379" s="25">
        <v>0</v>
      </c>
      <c r="H8379" s="13">
        <v>7.9</v>
      </c>
      <c r="I8379" s="25"/>
      <c r="J8379" s="12">
        <v>0</v>
      </c>
      <c r="K8379" s="12">
        <v>0</v>
      </c>
      <c r="L8379" s="25" t="s">
        <v>11</v>
      </c>
      <c r="M8379" s="10"/>
      <c r="N8379" s="15"/>
      <c r="O8379" s="15"/>
      <c r="P8379" s="4"/>
    </row>
    <row r="8380" spans="1:16" ht="15" customHeight="1" x14ac:dyDescent="0.25">
      <c r="A8380" s="11">
        <f t="shared" si="956"/>
        <v>8377</v>
      </c>
      <c r="B8380" s="29">
        <v>39424</v>
      </c>
      <c r="C8380" s="25">
        <v>23</v>
      </c>
      <c r="D8380" s="12">
        <v>29.8</v>
      </c>
      <c r="E8380" s="25">
        <v>25</v>
      </c>
      <c r="F8380" s="35">
        <v>91</v>
      </c>
      <c r="G8380" s="25">
        <v>2</v>
      </c>
      <c r="H8380" s="13">
        <v>4.9000000000000004</v>
      </c>
      <c r="I8380" s="25"/>
      <c r="J8380" s="12">
        <v>230</v>
      </c>
      <c r="K8380" s="12">
        <v>0</v>
      </c>
      <c r="L8380" s="25" t="s">
        <v>13</v>
      </c>
      <c r="M8380" s="10"/>
      <c r="N8380" s="15"/>
      <c r="O8380" s="15"/>
      <c r="P8380" s="4"/>
    </row>
    <row r="8381" spans="1:16" ht="15" customHeight="1" x14ac:dyDescent="0.25">
      <c r="A8381" s="11">
        <f t="shared" si="956"/>
        <v>8378</v>
      </c>
      <c r="B8381" s="29">
        <v>39425</v>
      </c>
      <c r="C8381" s="25">
        <v>23</v>
      </c>
      <c r="D8381" s="12">
        <v>32</v>
      </c>
      <c r="E8381" s="25">
        <v>28</v>
      </c>
      <c r="F8381" s="35">
        <v>74</v>
      </c>
      <c r="G8381" s="25">
        <v>21</v>
      </c>
      <c r="H8381" s="13">
        <v>3.6</v>
      </c>
      <c r="I8381" s="25"/>
      <c r="J8381" s="12">
        <v>90</v>
      </c>
      <c r="K8381" s="12">
        <v>0</v>
      </c>
      <c r="L8381" s="25" t="s">
        <v>12</v>
      </c>
      <c r="M8381" s="10"/>
      <c r="N8381" s="15"/>
      <c r="O8381" s="15"/>
      <c r="P8381" s="4"/>
    </row>
    <row r="8382" spans="1:16" ht="15" customHeight="1" x14ac:dyDescent="0.25">
      <c r="A8382" s="11">
        <f t="shared" si="956"/>
        <v>8379</v>
      </c>
      <c r="B8382" s="29">
        <v>39426</v>
      </c>
      <c r="C8382" s="25">
        <v>23</v>
      </c>
      <c r="D8382" s="12">
        <v>26.2</v>
      </c>
      <c r="E8382" s="25">
        <v>23.9</v>
      </c>
      <c r="F8382" s="35">
        <v>96</v>
      </c>
      <c r="G8382" s="25">
        <v>32.5</v>
      </c>
      <c r="H8382" s="13">
        <v>0.2</v>
      </c>
      <c r="I8382" s="25"/>
      <c r="J8382" s="12">
        <v>90</v>
      </c>
      <c r="K8382" s="12">
        <v>0</v>
      </c>
      <c r="L8382" s="25" t="s">
        <v>12</v>
      </c>
      <c r="M8382" s="10"/>
      <c r="N8382" s="15"/>
      <c r="O8382" s="15"/>
      <c r="P8382" s="4"/>
    </row>
    <row r="8383" spans="1:16" ht="15" customHeight="1" x14ac:dyDescent="0.25">
      <c r="A8383" s="11">
        <f t="shared" si="956"/>
        <v>8380</v>
      </c>
      <c r="B8383" s="29">
        <v>39427</v>
      </c>
      <c r="C8383" s="25">
        <v>22</v>
      </c>
      <c r="D8383" s="12">
        <v>29.4</v>
      </c>
      <c r="E8383" s="25">
        <v>24.6</v>
      </c>
      <c r="F8383" s="35">
        <v>90</v>
      </c>
      <c r="G8383" s="25">
        <v>10</v>
      </c>
      <c r="H8383" s="13">
        <v>2.2999999999999998</v>
      </c>
      <c r="I8383" s="25"/>
      <c r="J8383" s="12">
        <v>270</v>
      </c>
      <c r="K8383" s="12">
        <v>0</v>
      </c>
      <c r="L8383" s="25" t="s">
        <v>15</v>
      </c>
      <c r="M8383" s="10"/>
      <c r="N8383" s="15"/>
      <c r="O8383" s="15"/>
      <c r="P8383" s="4"/>
    </row>
    <row r="8384" spans="1:16" ht="15" customHeight="1" x14ac:dyDescent="0.25">
      <c r="A8384" s="11">
        <f t="shared" si="956"/>
        <v>8381</v>
      </c>
      <c r="B8384" s="29">
        <v>39428</v>
      </c>
      <c r="C8384" s="25">
        <v>22</v>
      </c>
      <c r="D8384" s="12">
        <v>32</v>
      </c>
      <c r="E8384" s="25">
        <v>25</v>
      </c>
      <c r="F8384" s="35">
        <v>88</v>
      </c>
      <c r="G8384" s="25">
        <v>61</v>
      </c>
      <c r="H8384" s="13">
        <v>5.2</v>
      </c>
      <c r="I8384" s="25"/>
      <c r="J8384" s="12">
        <v>0</v>
      </c>
      <c r="K8384" s="12">
        <v>0</v>
      </c>
      <c r="L8384" s="25" t="s">
        <v>11</v>
      </c>
      <c r="M8384" s="10"/>
      <c r="N8384" s="15"/>
      <c r="O8384" s="15"/>
      <c r="P8384" s="4"/>
    </row>
    <row r="8385" spans="1:16" ht="15" customHeight="1" x14ac:dyDescent="0.25">
      <c r="A8385" s="11">
        <f t="shared" si="956"/>
        <v>8382</v>
      </c>
      <c r="B8385" s="29">
        <v>39429</v>
      </c>
      <c r="C8385" s="25">
        <v>22</v>
      </c>
      <c r="D8385" s="12">
        <v>31.4</v>
      </c>
      <c r="E8385" s="25">
        <v>24.6</v>
      </c>
      <c r="F8385" s="35">
        <v>90</v>
      </c>
      <c r="G8385" s="25">
        <v>3</v>
      </c>
      <c r="H8385" s="13">
        <v>4.3</v>
      </c>
      <c r="I8385" s="25"/>
      <c r="J8385" s="12">
        <v>0</v>
      </c>
      <c r="K8385" s="12">
        <v>0</v>
      </c>
      <c r="L8385" s="25" t="s">
        <v>11</v>
      </c>
      <c r="M8385" s="10"/>
      <c r="N8385" s="15"/>
      <c r="O8385" s="15"/>
      <c r="P8385" s="4"/>
    </row>
    <row r="8386" spans="1:16" ht="15" customHeight="1" x14ac:dyDescent="0.25">
      <c r="A8386" s="11">
        <f t="shared" si="956"/>
        <v>8383</v>
      </c>
      <c r="B8386" s="29">
        <v>39430</v>
      </c>
      <c r="C8386" s="25">
        <v>23</v>
      </c>
      <c r="D8386" s="12">
        <v>27.8</v>
      </c>
      <c r="E8386" s="25">
        <v>24.1</v>
      </c>
      <c r="F8386" s="35">
        <v>92</v>
      </c>
      <c r="G8386" s="25">
        <v>44.6</v>
      </c>
      <c r="H8386" s="13">
        <v>0.2</v>
      </c>
      <c r="I8386" s="25"/>
      <c r="J8386" s="12">
        <v>250</v>
      </c>
      <c r="K8386" s="12">
        <v>0</v>
      </c>
      <c r="L8386" s="25" t="s">
        <v>15</v>
      </c>
      <c r="M8386" s="10"/>
      <c r="N8386" s="15"/>
      <c r="O8386" s="15"/>
      <c r="P8386" s="4"/>
    </row>
    <row r="8387" spans="1:16" ht="15" customHeight="1" x14ac:dyDescent="0.25">
      <c r="A8387" s="11">
        <f t="shared" si="956"/>
        <v>8384</v>
      </c>
      <c r="B8387" s="29">
        <v>39431</v>
      </c>
      <c r="C8387" s="25">
        <v>22</v>
      </c>
      <c r="D8387" s="12">
        <v>30.2</v>
      </c>
      <c r="E8387" s="25">
        <v>24.8</v>
      </c>
      <c r="F8387" s="35">
        <v>87</v>
      </c>
      <c r="G8387" s="25">
        <v>58</v>
      </c>
      <c r="H8387" s="13">
        <v>2.2999999999999998</v>
      </c>
      <c r="I8387" s="25"/>
      <c r="J8387" s="12">
        <v>0</v>
      </c>
      <c r="K8387" s="12">
        <v>0</v>
      </c>
      <c r="L8387" s="25" t="s">
        <v>11</v>
      </c>
      <c r="M8387" s="10"/>
      <c r="N8387" s="15"/>
      <c r="O8387" s="15"/>
      <c r="P8387" s="4"/>
    </row>
    <row r="8388" spans="1:16" ht="15" customHeight="1" x14ac:dyDescent="0.25">
      <c r="A8388" s="11">
        <f t="shared" si="956"/>
        <v>8385</v>
      </c>
      <c r="B8388" s="29">
        <v>39432</v>
      </c>
      <c r="C8388" s="25">
        <v>22</v>
      </c>
      <c r="D8388" s="12">
        <v>32.6</v>
      </c>
      <c r="E8388" s="25">
        <v>25.4</v>
      </c>
      <c r="F8388" s="35">
        <v>82</v>
      </c>
      <c r="G8388" s="25">
        <v>2</v>
      </c>
      <c r="H8388" s="13">
        <v>6.6</v>
      </c>
      <c r="I8388" s="25"/>
      <c r="J8388" s="12">
        <v>210</v>
      </c>
      <c r="K8388" s="12">
        <v>0</v>
      </c>
      <c r="L8388" s="25" t="s">
        <v>13</v>
      </c>
      <c r="M8388" s="10"/>
      <c r="N8388" s="15"/>
      <c r="O8388" s="15"/>
      <c r="P8388" s="4"/>
    </row>
    <row r="8389" spans="1:16" ht="15" customHeight="1" x14ac:dyDescent="0.25">
      <c r="A8389" s="11">
        <f t="shared" si="956"/>
        <v>8386</v>
      </c>
      <c r="B8389" s="29">
        <v>39433</v>
      </c>
      <c r="C8389" s="25">
        <v>23</v>
      </c>
      <c r="D8389" s="12">
        <v>31</v>
      </c>
      <c r="E8389" s="25">
        <v>25.3</v>
      </c>
      <c r="F8389" s="35">
        <v>86</v>
      </c>
      <c r="G8389" s="25">
        <v>5</v>
      </c>
      <c r="H8389" s="13">
        <v>2</v>
      </c>
      <c r="I8389" s="25"/>
      <c r="J8389" s="12">
        <v>230</v>
      </c>
      <c r="K8389" s="12">
        <v>0</v>
      </c>
      <c r="L8389" s="25" t="s">
        <v>13</v>
      </c>
      <c r="M8389" s="10"/>
      <c r="N8389" s="15"/>
      <c r="O8389" s="15"/>
      <c r="P8389" s="4"/>
    </row>
    <row r="8390" spans="1:16" ht="15" customHeight="1" x14ac:dyDescent="0.25">
      <c r="A8390" s="11">
        <f t="shared" ref="A8390:A8453" si="957">A8389+1</f>
        <v>8387</v>
      </c>
      <c r="B8390" s="29">
        <v>39434</v>
      </c>
      <c r="C8390" s="25">
        <v>23</v>
      </c>
      <c r="D8390" s="12">
        <v>33.200000000000003</v>
      </c>
      <c r="E8390" s="25">
        <v>26.8</v>
      </c>
      <c r="F8390" s="35">
        <v>80</v>
      </c>
      <c r="G8390" s="25">
        <v>13</v>
      </c>
      <c r="H8390" s="13">
        <v>7.1</v>
      </c>
      <c r="I8390" s="25"/>
      <c r="J8390" s="12">
        <v>0</v>
      </c>
      <c r="K8390" s="12">
        <v>0</v>
      </c>
      <c r="L8390" s="25" t="s">
        <v>11</v>
      </c>
      <c r="M8390" s="10"/>
      <c r="N8390" s="15"/>
      <c r="O8390" s="15"/>
      <c r="P8390" s="4"/>
    </row>
    <row r="8391" spans="1:16" ht="15" customHeight="1" x14ac:dyDescent="0.25">
      <c r="A8391" s="11">
        <f t="shared" si="957"/>
        <v>8388</v>
      </c>
      <c r="B8391" s="29">
        <v>39435</v>
      </c>
      <c r="C8391" s="25">
        <v>26</v>
      </c>
      <c r="D8391" s="12">
        <v>33.6</v>
      </c>
      <c r="E8391" s="25">
        <v>27.5</v>
      </c>
      <c r="F8391" s="35">
        <v>72</v>
      </c>
      <c r="G8391" s="25">
        <v>0</v>
      </c>
      <c r="H8391" s="13">
        <v>7.2</v>
      </c>
      <c r="I8391" s="25"/>
      <c r="J8391" s="12">
        <v>230</v>
      </c>
      <c r="K8391" s="12">
        <v>0</v>
      </c>
      <c r="L8391" s="25" t="s">
        <v>13</v>
      </c>
      <c r="M8391" s="10"/>
      <c r="N8391" s="15"/>
      <c r="O8391" s="15"/>
      <c r="P8391" s="4"/>
    </row>
    <row r="8392" spans="1:16" ht="15" customHeight="1" x14ac:dyDescent="0.25">
      <c r="A8392" s="11">
        <f t="shared" si="957"/>
        <v>8389</v>
      </c>
      <c r="B8392" s="29">
        <v>39436</v>
      </c>
      <c r="C8392" s="25">
        <v>24</v>
      </c>
      <c r="D8392" s="12">
        <v>33.6</v>
      </c>
      <c r="E8392" s="25">
        <v>25.7</v>
      </c>
      <c r="F8392" s="35">
        <v>83</v>
      </c>
      <c r="G8392" s="25">
        <v>2</v>
      </c>
      <c r="H8392" s="13">
        <v>0</v>
      </c>
      <c r="I8392" s="25"/>
      <c r="J8392" s="12">
        <v>280</v>
      </c>
      <c r="K8392" s="12">
        <v>0</v>
      </c>
      <c r="L8392" s="25" t="s">
        <v>13</v>
      </c>
      <c r="M8392" s="10"/>
      <c r="N8392" s="15"/>
      <c r="O8392" s="15"/>
      <c r="P8392" s="4"/>
    </row>
    <row r="8393" spans="1:16" ht="15" customHeight="1" x14ac:dyDescent="0.25">
      <c r="A8393" s="11">
        <f t="shared" si="957"/>
        <v>8390</v>
      </c>
      <c r="B8393" s="29">
        <v>39437</v>
      </c>
      <c r="C8393" s="25">
        <v>22</v>
      </c>
      <c r="D8393" s="12">
        <v>31.6</v>
      </c>
      <c r="E8393" s="25">
        <v>25.6</v>
      </c>
      <c r="F8393" s="35">
        <v>85</v>
      </c>
      <c r="G8393" s="25">
        <v>2</v>
      </c>
      <c r="H8393" s="13">
        <v>4.9000000000000004</v>
      </c>
      <c r="I8393" s="25"/>
      <c r="J8393" s="12">
        <v>0</v>
      </c>
      <c r="K8393" s="12">
        <v>0</v>
      </c>
      <c r="L8393" s="25" t="s">
        <v>11</v>
      </c>
      <c r="M8393" s="10"/>
      <c r="N8393" s="15"/>
      <c r="O8393" s="15"/>
      <c r="P8393" s="4"/>
    </row>
    <row r="8394" spans="1:16" ht="15" customHeight="1" x14ac:dyDescent="0.25">
      <c r="A8394" s="11">
        <f t="shared" si="957"/>
        <v>8391</v>
      </c>
      <c r="B8394" s="29">
        <v>39438</v>
      </c>
      <c r="C8394" s="25">
        <v>22</v>
      </c>
      <c r="D8394" s="12">
        <v>33</v>
      </c>
      <c r="E8394" s="25">
        <v>25.3</v>
      </c>
      <c r="F8394" s="35">
        <v>85</v>
      </c>
      <c r="G8394" s="25">
        <v>1</v>
      </c>
      <c r="H8394" s="13">
        <v>5.8</v>
      </c>
      <c r="I8394" s="25"/>
      <c r="J8394" s="12">
        <v>230</v>
      </c>
      <c r="K8394" s="12">
        <v>0</v>
      </c>
      <c r="L8394" s="25" t="s">
        <v>13</v>
      </c>
      <c r="M8394" s="10"/>
      <c r="N8394" s="15"/>
      <c r="O8394" s="15"/>
      <c r="P8394" s="4"/>
    </row>
    <row r="8395" spans="1:16" ht="15" customHeight="1" x14ac:dyDescent="0.25">
      <c r="A8395" s="11">
        <f t="shared" si="957"/>
        <v>8392</v>
      </c>
      <c r="B8395" s="29">
        <v>39439</v>
      </c>
      <c r="C8395" s="25">
        <v>22</v>
      </c>
      <c r="D8395" s="12">
        <v>30.4</v>
      </c>
      <c r="E8395" s="25">
        <v>25.2</v>
      </c>
      <c r="F8395" s="35">
        <v>92</v>
      </c>
      <c r="G8395" s="25">
        <v>4.5</v>
      </c>
      <c r="H8395" s="13">
        <v>4.7</v>
      </c>
      <c r="I8395" s="25"/>
      <c r="J8395" s="12">
        <v>230</v>
      </c>
      <c r="K8395" s="12">
        <v>0</v>
      </c>
      <c r="L8395" s="25" t="s">
        <v>13</v>
      </c>
      <c r="M8395" s="10"/>
      <c r="N8395" s="15"/>
      <c r="O8395" s="15"/>
      <c r="P8395" s="4"/>
    </row>
    <row r="8396" spans="1:16" ht="15" customHeight="1" x14ac:dyDescent="0.25">
      <c r="A8396" s="11">
        <f t="shared" si="957"/>
        <v>8393</v>
      </c>
      <c r="B8396" s="29">
        <v>39440</v>
      </c>
      <c r="C8396" s="25">
        <v>23</v>
      </c>
      <c r="D8396" s="12">
        <v>30.1</v>
      </c>
      <c r="E8396" s="25">
        <v>25.2</v>
      </c>
      <c r="F8396" s="35">
        <v>93</v>
      </c>
      <c r="G8396" s="25">
        <v>6</v>
      </c>
      <c r="H8396" s="13">
        <v>2.7</v>
      </c>
      <c r="I8396" s="25"/>
      <c r="J8396" s="12">
        <v>130</v>
      </c>
      <c r="K8396" s="12">
        <v>0</v>
      </c>
      <c r="L8396" s="25" t="s">
        <v>18</v>
      </c>
      <c r="M8396" s="10"/>
      <c r="N8396" s="15"/>
      <c r="O8396" s="15"/>
      <c r="P8396" s="4"/>
    </row>
    <row r="8397" spans="1:16" ht="15" customHeight="1" x14ac:dyDescent="0.25">
      <c r="A8397" s="11">
        <f t="shared" si="957"/>
        <v>8394</v>
      </c>
      <c r="B8397" s="29">
        <v>39441</v>
      </c>
      <c r="C8397" s="25">
        <v>22</v>
      </c>
      <c r="D8397" s="12">
        <v>30.2</v>
      </c>
      <c r="E8397" s="25">
        <v>23.8</v>
      </c>
      <c r="F8397" s="35">
        <v>97</v>
      </c>
      <c r="G8397" s="25">
        <v>72</v>
      </c>
      <c r="H8397" s="13">
        <v>0</v>
      </c>
      <c r="I8397" s="25"/>
      <c r="J8397" s="12">
        <v>180</v>
      </c>
      <c r="K8397" s="12">
        <v>0</v>
      </c>
      <c r="L8397" s="25" t="s">
        <v>14</v>
      </c>
      <c r="M8397" s="10"/>
      <c r="N8397" s="15"/>
      <c r="O8397" s="15"/>
      <c r="P8397" s="4"/>
    </row>
    <row r="8398" spans="1:16" ht="15" customHeight="1" x14ac:dyDescent="0.25">
      <c r="A8398" s="11">
        <f t="shared" si="957"/>
        <v>8395</v>
      </c>
      <c r="B8398" s="29">
        <v>39442</v>
      </c>
      <c r="C8398" s="25">
        <v>21</v>
      </c>
      <c r="D8398" s="12">
        <v>30</v>
      </c>
      <c r="E8398" s="25">
        <v>24.6</v>
      </c>
      <c r="F8398" s="35">
        <v>88</v>
      </c>
      <c r="G8398" s="25">
        <v>93</v>
      </c>
      <c r="H8398" s="13">
        <v>6.1</v>
      </c>
      <c r="I8398" s="25"/>
      <c r="J8398" s="12">
        <v>0</v>
      </c>
      <c r="K8398" s="12">
        <v>0</v>
      </c>
      <c r="L8398" s="25" t="s">
        <v>11</v>
      </c>
      <c r="M8398" s="10"/>
      <c r="N8398" s="15"/>
      <c r="O8398" s="15"/>
      <c r="P8398" s="4"/>
    </row>
    <row r="8399" spans="1:16" ht="15" customHeight="1" x14ac:dyDescent="0.25">
      <c r="A8399" s="11">
        <f t="shared" si="957"/>
        <v>8396</v>
      </c>
      <c r="B8399" s="29">
        <v>39443</v>
      </c>
      <c r="C8399" s="25">
        <v>22</v>
      </c>
      <c r="D8399" s="12">
        <v>31.6</v>
      </c>
      <c r="E8399" s="25">
        <v>25.1</v>
      </c>
      <c r="F8399" s="35">
        <v>84</v>
      </c>
      <c r="G8399" s="25">
        <v>14</v>
      </c>
      <c r="H8399" s="13">
        <v>5.2</v>
      </c>
      <c r="I8399" s="25"/>
      <c r="J8399" s="12">
        <v>0</v>
      </c>
      <c r="K8399" s="12">
        <v>0</v>
      </c>
      <c r="L8399" s="25" t="s">
        <v>11</v>
      </c>
      <c r="M8399" s="10"/>
      <c r="N8399" s="15"/>
      <c r="O8399" s="15"/>
      <c r="P8399" s="4"/>
    </row>
    <row r="8400" spans="1:16" ht="15" customHeight="1" x14ac:dyDescent="0.25">
      <c r="A8400" s="11">
        <f t="shared" si="957"/>
        <v>8397</v>
      </c>
      <c r="B8400" s="29">
        <v>39444</v>
      </c>
      <c r="C8400" s="25">
        <v>23</v>
      </c>
      <c r="D8400" s="12">
        <v>32</v>
      </c>
      <c r="E8400" s="25">
        <v>25.8</v>
      </c>
      <c r="F8400" s="35">
        <v>82</v>
      </c>
      <c r="G8400" s="25">
        <v>0</v>
      </c>
      <c r="H8400" s="13">
        <v>6.8</v>
      </c>
      <c r="I8400" s="25"/>
      <c r="J8400" s="12">
        <v>210</v>
      </c>
      <c r="K8400" s="12">
        <v>0</v>
      </c>
      <c r="L8400" s="25" t="s">
        <v>13</v>
      </c>
      <c r="M8400" s="10"/>
      <c r="N8400" s="15"/>
      <c r="O8400" s="15"/>
      <c r="P8400" s="4"/>
    </row>
    <row r="8401" spans="1:16" ht="15" customHeight="1" x14ac:dyDescent="0.25">
      <c r="A8401" s="11">
        <f t="shared" si="957"/>
        <v>8398</v>
      </c>
      <c r="B8401" s="29">
        <v>39445</v>
      </c>
      <c r="C8401" s="25">
        <v>21</v>
      </c>
      <c r="D8401" s="12">
        <v>29.4</v>
      </c>
      <c r="E8401" s="25">
        <v>23</v>
      </c>
      <c r="F8401" s="35">
        <v>94</v>
      </c>
      <c r="G8401" s="25">
        <v>34.4</v>
      </c>
      <c r="H8401" s="13">
        <v>2.2000000000000002</v>
      </c>
      <c r="I8401" s="25"/>
      <c r="J8401" s="12">
        <v>210</v>
      </c>
      <c r="K8401" s="12">
        <v>0</v>
      </c>
      <c r="L8401" s="25" t="s">
        <v>15</v>
      </c>
      <c r="M8401" s="10"/>
      <c r="N8401" s="15"/>
      <c r="O8401" s="15"/>
      <c r="P8401" s="4"/>
    </row>
    <row r="8402" spans="1:16" ht="15" customHeight="1" x14ac:dyDescent="0.25">
      <c r="A8402" s="11">
        <f t="shared" si="957"/>
        <v>8399</v>
      </c>
      <c r="B8402" s="29">
        <v>39446</v>
      </c>
      <c r="C8402" s="25">
        <v>21</v>
      </c>
      <c r="D8402" s="12">
        <v>33</v>
      </c>
      <c r="E8402" s="25">
        <v>25.2</v>
      </c>
      <c r="F8402" s="35">
        <v>78</v>
      </c>
      <c r="G8402" s="25">
        <v>7.5</v>
      </c>
      <c r="H8402" s="13">
        <v>6.1</v>
      </c>
      <c r="I8402" s="25"/>
      <c r="J8402" s="12">
        <v>230</v>
      </c>
      <c r="K8402" s="12">
        <v>0</v>
      </c>
      <c r="L8402" s="25" t="s">
        <v>13</v>
      </c>
      <c r="M8402" s="10"/>
      <c r="N8402" s="15"/>
      <c r="O8402" s="15"/>
      <c r="P8402" s="4"/>
    </row>
    <row r="8403" spans="1:16" ht="15" customHeight="1" x14ac:dyDescent="0.25">
      <c r="A8403" s="11">
        <f t="shared" si="957"/>
        <v>8400</v>
      </c>
      <c r="B8403" s="29">
        <v>39447</v>
      </c>
      <c r="C8403" s="25">
        <v>20</v>
      </c>
      <c r="D8403" s="12">
        <v>33</v>
      </c>
      <c r="E8403" s="25">
        <v>24.5</v>
      </c>
      <c r="F8403" s="35">
        <v>84</v>
      </c>
      <c r="G8403" s="25">
        <v>0</v>
      </c>
      <c r="H8403" s="13">
        <v>6.9</v>
      </c>
      <c r="I8403" s="25"/>
      <c r="J8403" s="12">
        <v>0</v>
      </c>
      <c r="K8403" s="12">
        <v>0</v>
      </c>
      <c r="L8403" s="25" t="s">
        <v>11</v>
      </c>
      <c r="M8403" s="10"/>
      <c r="N8403" s="15"/>
      <c r="O8403" s="15"/>
      <c r="P8403" s="4"/>
    </row>
    <row r="8404" spans="1:16" ht="15" customHeight="1" x14ac:dyDescent="0.25">
      <c r="A8404" s="11">
        <f t="shared" si="957"/>
        <v>8401</v>
      </c>
      <c r="B8404" s="29">
        <v>39448</v>
      </c>
      <c r="C8404" s="25">
        <v>21</v>
      </c>
      <c r="D8404" s="12">
        <v>33</v>
      </c>
      <c r="E8404" s="25">
        <v>25.5</v>
      </c>
      <c r="F8404" s="35">
        <v>84</v>
      </c>
      <c r="G8404" s="25">
        <v>0</v>
      </c>
      <c r="H8404" s="13">
        <v>5.8</v>
      </c>
      <c r="I8404" s="25"/>
      <c r="J8404" s="12">
        <v>180</v>
      </c>
      <c r="K8404" s="12">
        <v>0</v>
      </c>
      <c r="L8404" s="25" t="s">
        <v>14</v>
      </c>
      <c r="M8404" s="10"/>
      <c r="N8404" s="15"/>
      <c r="O8404" s="15"/>
      <c r="P8404" s="4"/>
    </row>
    <row r="8405" spans="1:16" ht="15" customHeight="1" x14ac:dyDescent="0.25">
      <c r="A8405" s="11">
        <f t="shared" si="957"/>
        <v>8402</v>
      </c>
      <c r="B8405" s="29">
        <v>39449</v>
      </c>
      <c r="C8405" s="25">
        <v>22</v>
      </c>
      <c r="D8405" s="12">
        <v>31</v>
      </c>
      <c r="E8405" s="25">
        <v>25.2</v>
      </c>
      <c r="F8405" s="35">
        <v>83</v>
      </c>
      <c r="G8405" s="25">
        <v>0</v>
      </c>
      <c r="H8405" s="13">
        <v>6.1</v>
      </c>
      <c r="I8405" s="25"/>
      <c r="J8405" s="12">
        <v>0</v>
      </c>
      <c r="K8405" s="12">
        <v>0</v>
      </c>
      <c r="L8405" s="25" t="s">
        <v>11</v>
      </c>
      <c r="M8405" s="10"/>
      <c r="N8405" s="15"/>
      <c r="O8405" s="15"/>
      <c r="P8405" s="4"/>
    </row>
    <row r="8406" spans="1:16" ht="15" customHeight="1" x14ac:dyDescent="0.25">
      <c r="A8406" s="11">
        <f t="shared" si="957"/>
        <v>8403</v>
      </c>
      <c r="B8406" s="29">
        <v>39450</v>
      </c>
      <c r="C8406" s="25">
        <v>21</v>
      </c>
      <c r="D8406" s="12">
        <v>31.2</v>
      </c>
      <c r="E8406" s="25">
        <v>25.1</v>
      </c>
      <c r="F8406" s="35">
        <v>78</v>
      </c>
      <c r="G8406" s="25">
        <v>0</v>
      </c>
      <c r="H8406" s="13">
        <v>5.5</v>
      </c>
      <c r="I8406" s="25"/>
      <c r="J8406" s="12">
        <v>260</v>
      </c>
      <c r="K8406" s="12">
        <v>0</v>
      </c>
      <c r="L8406" s="25" t="s">
        <v>15</v>
      </c>
      <c r="M8406" s="10"/>
      <c r="N8406" s="15"/>
      <c r="O8406" s="15"/>
      <c r="P8406" s="4"/>
    </row>
    <row r="8407" spans="1:16" ht="15" customHeight="1" x14ac:dyDescent="0.25">
      <c r="A8407" s="11">
        <f t="shared" si="957"/>
        <v>8404</v>
      </c>
      <c r="B8407" s="29">
        <v>39451</v>
      </c>
      <c r="C8407" s="25">
        <v>20</v>
      </c>
      <c r="D8407" s="12">
        <v>32.6</v>
      </c>
      <c r="E8407" s="25">
        <v>24.3</v>
      </c>
      <c r="F8407" s="35">
        <v>83</v>
      </c>
      <c r="G8407" s="25">
        <v>0</v>
      </c>
      <c r="H8407" s="13">
        <v>1.4</v>
      </c>
      <c r="I8407" s="25"/>
      <c r="J8407" s="12">
        <v>290</v>
      </c>
      <c r="K8407" s="12">
        <v>0</v>
      </c>
      <c r="L8407" s="25" t="s">
        <v>15</v>
      </c>
      <c r="M8407" s="10"/>
      <c r="N8407" s="15"/>
      <c r="O8407" s="15"/>
      <c r="P8407" s="4"/>
    </row>
    <row r="8408" spans="1:16" ht="15" customHeight="1" x14ac:dyDescent="0.25">
      <c r="A8408" s="11">
        <f t="shared" si="957"/>
        <v>8405</v>
      </c>
      <c r="B8408" s="29">
        <v>39452</v>
      </c>
      <c r="C8408" s="25">
        <v>20</v>
      </c>
      <c r="D8408" s="12">
        <v>32.6</v>
      </c>
      <c r="E8408" s="25">
        <v>24.5</v>
      </c>
      <c r="F8408" s="35">
        <v>85</v>
      </c>
      <c r="G8408" s="25">
        <v>0</v>
      </c>
      <c r="H8408" s="13">
        <v>6.7</v>
      </c>
      <c r="I8408" s="25"/>
      <c r="J8408" s="12">
        <v>230</v>
      </c>
      <c r="K8408" s="12">
        <v>0</v>
      </c>
      <c r="L8408" s="25" t="s">
        <v>13</v>
      </c>
      <c r="M8408" s="10"/>
      <c r="N8408" s="15"/>
      <c r="O8408" s="15"/>
      <c r="P8408" s="4"/>
    </row>
    <row r="8409" spans="1:16" ht="15" customHeight="1" x14ac:dyDescent="0.25">
      <c r="A8409" s="11">
        <f t="shared" si="957"/>
        <v>8406</v>
      </c>
      <c r="B8409" s="29">
        <v>39453</v>
      </c>
      <c r="C8409" s="25">
        <v>21</v>
      </c>
      <c r="D8409" s="12">
        <v>31.7</v>
      </c>
      <c r="E8409" s="25">
        <v>25.4</v>
      </c>
      <c r="F8409" s="35">
        <v>85</v>
      </c>
      <c r="G8409" s="25">
        <v>0</v>
      </c>
      <c r="H8409" s="13">
        <v>5.4</v>
      </c>
      <c r="I8409" s="25"/>
      <c r="J8409" s="12">
        <v>260</v>
      </c>
      <c r="K8409" s="12">
        <v>0</v>
      </c>
      <c r="L8409" s="25" t="s">
        <v>13</v>
      </c>
      <c r="M8409" s="10"/>
      <c r="N8409" s="15"/>
      <c r="O8409" s="15"/>
      <c r="P8409" s="4"/>
    </row>
    <row r="8410" spans="1:16" ht="15" customHeight="1" x14ac:dyDescent="0.25">
      <c r="A8410" s="11">
        <f t="shared" si="957"/>
        <v>8407</v>
      </c>
      <c r="B8410" s="29">
        <v>39454</v>
      </c>
      <c r="C8410" s="25">
        <v>21</v>
      </c>
      <c r="D8410" s="12">
        <v>32.6</v>
      </c>
      <c r="E8410" s="25">
        <v>25.1</v>
      </c>
      <c r="F8410" s="35">
        <v>88</v>
      </c>
      <c r="G8410" s="25">
        <v>0</v>
      </c>
      <c r="H8410" s="13">
        <v>5.7</v>
      </c>
      <c r="I8410" s="25"/>
      <c r="J8410" s="12">
        <v>230</v>
      </c>
      <c r="K8410" s="12">
        <v>0</v>
      </c>
      <c r="L8410" s="25" t="s">
        <v>13</v>
      </c>
      <c r="M8410" s="10"/>
      <c r="N8410" s="15"/>
      <c r="O8410" s="15"/>
      <c r="P8410" s="4"/>
    </row>
    <row r="8411" spans="1:16" ht="15" customHeight="1" x14ac:dyDescent="0.25">
      <c r="A8411" s="11">
        <f t="shared" si="957"/>
        <v>8408</v>
      </c>
      <c r="B8411" s="29">
        <v>39455</v>
      </c>
      <c r="C8411" s="25">
        <v>22</v>
      </c>
      <c r="D8411" s="12">
        <v>30</v>
      </c>
      <c r="E8411" s="25">
        <v>24.2</v>
      </c>
      <c r="F8411" s="35">
        <v>92</v>
      </c>
      <c r="G8411" s="25">
        <v>6.4</v>
      </c>
      <c r="H8411" s="13">
        <v>1.3</v>
      </c>
      <c r="I8411" s="25"/>
      <c r="J8411" s="12">
        <v>0</v>
      </c>
      <c r="K8411" s="12">
        <v>0</v>
      </c>
      <c r="L8411" s="25" t="s">
        <v>11</v>
      </c>
      <c r="M8411" s="10"/>
      <c r="N8411" s="15"/>
      <c r="O8411" s="15"/>
      <c r="P8411" s="4"/>
    </row>
    <row r="8412" spans="1:16" ht="15" customHeight="1" x14ac:dyDescent="0.25">
      <c r="A8412" s="11">
        <f t="shared" si="957"/>
        <v>8409</v>
      </c>
      <c r="B8412" s="29">
        <v>39456</v>
      </c>
      <c r="C8412" s="25">
        <v>23</v>
      </c>
      <c r="D8412" s="12">
        <v>31.4</v>
      </c>
      <c r="E8412" s="25">
        <v>24.9</v>
      </c>
      <c r="F8412" s="35">
        <v>86</v>
      </c>
      <c r="G8412" s="25">
        <v>58.5</v>
      </c>
      <c r="H8412" s="13">
        <v>3.5</v>
      </c>
      <c r="I8412" s="25"/>
      <c r="J8412" s="12">
        <v>260</v>
      </c>
      <c r="K8412" s="12">
        <v>0</v>
      </c>
      <c r="L8412" s="25" t="s">
        <v>15</v>
      </c>
      <c r="M8412" s="10"/>
      <c r="N8412" s="15"/>
      <c r="O8412" s="15"/>
      <c r="P8412" s="4"/>
    </row>
    <row r="8413" spans="1:16" ht="15" customHeight="1" x14ac:dyDescent="0.25">
      <c r="A8413" s="11">
        <f t="shared" si="957"/>
        <v>8410</v>
      </c>
      <c r="B8413" s="29">
        <v>39457</v>
      </c>
      <c r="C8413" s="25">
        <v>22</v>
      </c>
      <c r="D8413" s="12">
        <v>32.200000000000003</v>
      </c>
      <c r="E8413" s="25">
        <v>24.9</v>
      </c>
      <c r="F8413" s="35">
        <v>86</v>
      </c>
      <c r="G8413" s="25">
        <v>3</v>
      </c>
      <c r="H8413" s="13">
        <v>6.3</v>
      </c>
      <c r="I8413" s="25"/>
      <c r="J8413" s="12">
        <v>230</v>
      </c>
      <c r="K8413" s="12">
        <v>0</v>
      </c>
      <c r="L8413" s="25" t="s">
        <v>13</v>
      </c>
      <c r="M8413" s="10"/>
      <c r="N8413" s="15"/>
      <c r="O8413" s="15"/>
      <c r="P8413" s="4"/>
    </row>
    <row r="8414" spans="1:16" ht="15" customHeight="1" x14ac:dyDescent="0.25">
      <c r="A8414" s="11">
        <f t="shared" si="957"/>
        <v>8411</v>
      </c>
      <c r="B8414" s="29">
        <v>39458</v>
      </c>
      <c r="C8414" s="25">
        <v>22</v>
      </c>
      <c r="D8414" s="12">
        <v>32.200000000000003</v>
      </c>
      <c r="E8414" s="25">
        <v>25.8</v>
      </c>
      <c r="F8414" s="35">
        <v>82</v>
      </c>
      <c r="G8414" s="25">
        <v>0.3</v>
      </c>
      <c r="H8414" s="13">
        <v>7.6</v>
      </c>
      <c r="I8414" s="25"/>
      <c r="J8414" s="12">
        <v>220</v>
      </c>
      <c r="K8414" s="12">
        <v>0</v>
      </c>
      <c r="L8414" s="25" t="s">
        <v>13</v>
      </c>
      <c r="M8414" s="10"/>
      <c r="N8414" s="15"/>
      <c r="O8414" s="15"/>
      <c r="P8414" s="4"/>
    </row>
    <row r="8415" spans="1:16" ht="15" customHeight="1" x14ac:dyDescent="0.25">
      <c r="A8415" s="11">
        <f t="shared" si="957"/>
        <v>8412</v>
      </c>
      <c r="B8415" s="29">
        <v>39459</v>
      </c>
      <c r="C8415" s="25">
        <v>21</v>
      </c>
      <c r="D8415" s="12">
        <v>32.700000000000003</v>
      </c>
      <c r="E8415" s="25">
        <v>25.5</v>
      </c>
      <c r="F8415" s="35">
        <v>83</v>
      </c>
      <c r="G8415" s="25">
        <v>0</v>
      </c>
      <c r="H8415" s="13">
        <v>7.3</v>
      </c>
      <c r="I8415" s="25"/>
      <c r="J8415" s="12">
        <v>0</v>
      </c>
      <c r="K8415" s="12">
        <v>0</v>
      </c>
      <c r="L8415" s="25" t="s">
        <v>11</v>
      </c>
      <c r="M8415" s="10"/>
      <c r="N8415" s="15"/>
      <c r="O8415" s="15"/>
      <c r="P8415" s="4"/>
    </row>
    <row r="8416" spans="1:16" ht="15" customHeight="1" x14ac:dyDescent="0.25">
      <c r="A8416" s="11">
        <f t="shared" si="957"/>
        <v>8413</v>
      </c>
      <c r="B8416" s="29">
        <v>39460</v>
      </c>
      <c r="C8416" s="25">
        <v>23</v>
      </c>
      <c r="D8416" s="12">
        <v>30.4</v>
      </c>
      <c r="E8416" s="25">
        <v>24.9</v>
      </c>
      <c r="F8416" s="35">
        <v>89</v>
      </c>
      <c r="G8416" s="25">
        <v>1.7</v>
      </c>
      <c r="H8416" s="13">
        <v>5.3</v>
      </c>
      <c r="I8416" s="25"/>
      <c r="J8416" s="12">
        <v>230</v>
      </c>
      <c r="K8416" s="12">
        <v>0</v>
      </c>
      <c r="L8416" s="25" t="s">
        <v>13</v>
      </c>
      <c r="M8416" s="10"/>
      <c r="N8416" s="15"/>
      <c r="O8416" s="15"/>
      <c r="P8416" s="4"/>
    </row>
    <row r="8417" spans="1:16" ht="15" customHeight="1" x14ac:dyDescent="0.25">
      <c r="A8417" s="11">
        <f t="shared" si="957"/>
        <v>8414</v>
      </c>
      <c r="B8417" s="29">
        <v>39461</v>
      </c>
      <c r="C8417" s="25">
        <v>22</v>
      </c>
      <c r="D8417" s="12">
        <v>30.4</v>
      </c>
      <c r="E8417" s="25">
        <v>25.6</v>
      </c>
      <c r="F8417" s="35">
        <v>88</v>
      </c>
      <c r="G8417" s="25">
        <v>1.2</v>
      </c>
      <c r="H8417" s="13">
        <v>5</v>
      </c>
      <c r="I8417" s="25"/>
      <c r="J8417" s="12">
        <v>0</v>
      </c>
      <c r="K8417" s="12">
        <v>0</v>
      </c>
      <c r="L8417" s="25" t="s">
        <v>11</v>
      </c>
      <c r="M8417" s="10"/>
      <c r="N8417" s="15"/>
      <c r="O8417" s="15"/>
      <c r="P8417" s="4"/>
    </row>
    <row r="8418" spans="1:16" ht="15" customHeight="1" x14ac:dyDescent="0.25">
      <c r="A8418" s="11">
        <f t="shared" si="957"/>
        <v>8415</v>
      </c>
      <c r="B8418" s="29">
        <v>39462</v>
      </c>
      <c r="C8418" s="25">
        <v>21</v>
      </c>
      <c r="D8418" s="12">
        <v>31.8</v>
      </c>
      <c r="E8418" s="25">
        <v>26.1</v>
      </c>
      <c r="F8418" s="35">
        <v>84</v>
      </c>
      <c r="G8418" s="25">
        <v>1.1000000000000001</v>
      </c>
      <c r="H8418" s="13">
        <v>4.9000000000000004</v>
      </c>
      <c r="I8418" s="25"/>
      <c r="J8418" s="12">
        <v>0</v>
      </c>
      <c r="K8418" s="12">
        <v>0</v>
      </c>
      <c r="L8418" s="25" t="s">
        <v>11</v>
      </c>
      <c r="M8418" s="10"/>
      <c r="N8418" s="15"/>
      <c r="O8418" s="15"/>
      <c r="P8418" s="4"/>
    </row>
    <row r="8419" spans="1:16" ht="15" customHeight="1" x14ac:dyDescent="0.25">
      <c r="A8419" s="11">
        <f t="shared" si="957"/>
        <v>8416</v>
      </c>
      <c r="B8419" s="29">
        <v>39463</v>
      </c>
      <c r="C8419" s="25">
        <v>21</v>
      </c>
      <c r="D8419" s="12">
        <v>32</v>
      </c>
      <c r="E8419" s="25">
        <v>25</v>
      </c>
      <c r="F8419" s="35">
        <v>82</v>
      </c>
      <c r="G8419" s="25">
        <v>0</v>
      </c>
      <c r="H8419" s="13">
        <v>4.9000000000000004</v>
      </c>
      <c r="I8419" s="25"/>
      <c r="J8419" s="12">
        <v>240</v>
      </c>
      <c r="K8419" s="12">
        <v>0</v>
      </c>
      <c r="L8419" s="25" t="s">
        <v>13</v>
      </c>
      <c r="M8419" s="10"/>
      <c r="N8419" s="15"/>
      <c r="O8419" s="15"/>
      <c r="P8419" s="4"/>
    </row>
    <row r="8420" spans="1:16" ht="15" customHeight="1" x14ac:dyDescent="0.25">
      <c r="A8420" s="11">
        <f t="shared" si="957"/>
        <v>8417</v>
      </c>
      <c r="B8420" s="29">
        <v>39464</v>
      </c>
      <c r="C8420" s="25">
        <v>21</v>
      </c>
      <c r="D8420" s="12">
        <v>32.200000000000003</v>
      </c>
      <c r="E8420" s="25">
        <v>26.7</v>
      </c>
      <c r="F8420" s="35">
        <v>78</v>
      </c>
      <c r="G8420" s="25">
        <v>0</v>
      </c>
      <c r="H8420" s="13">
        <v>6.6</v>
      </c>
      <c r="I8420" s="25"/>
      <c r="J8420" s="12">
        <v>250</v>
      </c>
      <c r="K8420" s="12">
        <v>0</v>
      </c>
      <c r="L8420" s="25" t="s">
        <v>13</v>
      </c>
      <c r="M8420" s="10"/>
      <c r="N8420" s="15"/>
      <c r="O8420" s="15"/>
      <c r="P8420" s="4"/>
    </row>
    <row r="8421" spans="1:16" ht="15" customHeight="1" x14ac:dyDescent="0.25">
      <c r="A8421" s="11">
        <f t="shared" si="957"/>
        <v>8418</v>
      </c>
      <c r="B8421" s="29">
        <v>39465</v>
      </c>
      <c r="C8421" s="25">
        <v>21</v>
      </c>
      <c r="D8421" s="12">
        <v>31.4</v>
      </c>
      <c r="E8421" s="25">
        <v>25.1</v>
      </c>
      <c r="F8421" s="35">
        <v>90</v>
      </c>
      <c r="G8421" s="25">
        <v>0</v>
      </c>
      <c r="H8421" s="13">
        <v>2.6</v>
      </c>
      <c r="I8421" s="25"/>
      <c r="J8421" s="12">
        <v>210</v>
      </c>
      <c r="K8421" s="12">
        <v>0</v>
      </c>
      <c r="L8421" s="25" t="s">
        <v>13</v>
      </c>
      <c r="M8421" s="10"/>
      <c r="N8421" s="15"/>
      <c r="O8421" s="15"/>
      <c r="P8421" s="4"/>
    </row>
    <row r="8422" spans="1:16" ht="15" customHeight="1" x14ac:dyDescent="0.25">
      <c r="A8422" s="11">
        <f t="shared" si="957"/>
        <v>8419</v>
      </c>
      <c r="B8422" s="29">
        <v>39466</v>
      </c>
      <c r="C8422" s="25">
        <v>22</v>
      </c>
      <c r="D8422" s="12">
        <v>31.6</v>
      </c>
      <c r="E8422" s="25">
        <v>24.9</v>
      </c>
      <c r="F8422" s="35">
        <v>90</v>
      </c>
      <c r="G8422" s="25">
        <v>0.2</v>
      </c>
      <c r="H8422" s="13">
        <v>3.2</v>
      </c>
      <c r="I8422" s="25"/>
      <c r="J8422" s="12">
        <v>230</v>
      </c>
      <c r="K8422" s="12">
        <v>0</v>
      </c>
      <c r="L8422" s="25" t="s">
        <v>13</v>
      </c>
      <c r="M8422" s="10"/>
      <c r="N8422" s="15"/>
      <c r="O8422" s="15"/>
      <c r="P8422" s="4"/>
    </row>
    <row r="8423" spans="1:16" ht="15" customHeight="1" x14ac:dyDescent="0.25">
      <c r="A8423" s="11">
        <f t="shared" si="957"/>
        <v>8420</v>
      </c>
      <c r="B8423" s="29">
        <v>39467</v>
      </c>
      <c r="C8423" s="25">
        <v>21</v>
      </c>
      <c r="D8423" s="12">
        <v>33</v>
      </c>
      <c r="E8423" s="25">
        <v>24.6</v>
      </c>
      <c r="F8423" s="35">
        <v>86</v>
      </c>
      <c r="G8423" s="25">
        <v>44</v>
      </c>
      <c r="H8423" s="13">
        <v>6.9</v>
      </c>
      <c r="I8423" s="25"/>
      <c r="J8423" s="12">
        <v>0</v>
      </c>
      <c r="K8423" s="12">
        <v>0</v>
      </c>
      <c r="L8423" s="25" t="s">
        <v>11</v>
      </c>
      <c r="M8423" s="10"/>
      <c r="N8423" s="15"/>
      <c r="O8423" s="15"/>
      <c r="P8423" s="4"/>
    </row>
    <row r="8424" spans="1:16" ht="15" customHeight="1" x14ac:dyDescent="0.25">
      <c r="A8424" s="11">
        <f t="shared" si="957"/>
        <v>8421</v>
      </c>
      <c r="B8424" s="29">
        <v>39468</v>
      </c>
      <c r="C8424" s="25">
        <v>22</v>
      </c>
      <c r="D8424" s="12">
        <v>29.6</v>
      </c>
      <c r="E8424" s="25">
        <v>25.8</v>
      </c>
      <c r="F8424" s="35">
        <v>91</v>
      </c>
      <c r="G8424" s="25">
        <v>26.5</v>
      </c>
      <c r="H8424" s="13">
        <v>2.6</v>
      </c>
      <c r="I8424" s="25"/>
      <c r="J8424" s="12">
        <v>0</v>
      </c>
      <c r="K8424" s="12">
        <v>0</v>
      </c>
      <c r="L8424" s="25" t="s">
        <v>11</v>
      </c>
      <c r="M8424" s="10"/>
      <c r="N8424" s="15"/>
      <c r="O8424" s="15"/>
      <c r="P8424" s="4"/>
    </row>
    <row r="8425" spans="1:16" ht="15" customHeight="1" x14ac:dyDescent="0.25">
      <c r="A8425" s="11">
        <f t="shared" si="957"/>
        <v>8422</v>
      </c>
      <c r="B8425" s="29">
        <v>39469</v>
      </c>
      <c r="C8425" s="25">
        <v>23</v>
      </c>
      <c r="D8425" s="12">
        <v>32.200000000000003</v>
      </c>
      <c r="E8425" s="25">
        <v>25.9</v>
      </c>
      <c r="F8425" s="35">
        <v>85</v>
      </c>
      <c r="G8425" s="25">
        <v>48.7</v>
      </c>
      <c r="H8425" s="13">
        <v>5.5</v>
      </c>
      <c r="I8425" s="25"/>
      <c r="J8425" s="12">
        <v>270</v>
      </c>
      <c r="K8425" s="12">
        <v>0</v>
      </c>
      <c r="L8425" s="25" t="s">
        <v>15</v>
      </c>
      <c r="M8425" s="10"/>
      <c r="N8425" s="15"/>
      <c r="O8425" s="15"/>
      <c r="P8425" s="4"/>
    </row>
    <row r="8426" spans="1:16" ht="15" customHeight="1" x14ac:dyDescent="0.25">
      <c r="A8426" s="11">
        <f t="shared" si="957"/>
        <v>8423</v>
      </c>
      <c r="B8426" s="29">
        <v>39470</v>
      </c>
      <c r="C8426" s="25">
        <v>23</v>
      </c>
      <c r="D8426" s="12">
        <v>32.4</v>
      </c>
      <c r="E8426" s="25">
        <v>26.1</v>
      </c>
      <c r="F8426" s="35">
        <v>86</v>
      </c>
      <c r="G8426" s="25">
        <v>1</v>
      </c>
      <c r="H8426" s="13">
        <v>4.4000000000000004</v>
      </c>
      <c r="I8426" s="25"/>
      <c r="J8426" s="12">
        <v>230</v>
      </c>
      <c r="K8426" s="12">
        <v>0</v>
      </c>
      <c r="L8426" s="25" t="s">
        <v>13</v>
      </c>
      <c r="M8426" s="10"/>
      <c r="N8426" s="15"/>
      <c r="O8426" s="15"/>
      <c r="P8426" s="4"/>
    </row>
    <row r="8427" spans="1:16" ht="15" customHeight="1" x14ac:dyDescent="0.25">
      <c r="A8427" s="11">
        <f t="shared" si="957"/>
        <v>8424</v>
      </c>
      <c r="B8427" s="29">
        <v>39471</v>
      </c>
      <c r="C8427" s="25">
        <v>24</v>
      </c>
      <c r="D8427" s="12">
        <v>32.6</v>
      </c>
      <c r="E8427" s="25">
        <v>27.5</v>
      </c>
      <c r="F8427" s="35">
        <v>83</v>
      </c>
      <c r="G8427" s="25">
        <v>1</v>
      </c>
      <c r="H8427" s="13">
        <v>6.3</v>
      </c>
      <c r="I8427" s="25"/>
      <c r="J8427" s="12">
        <v>0</v>
      </c>
      <c r="K8427" s="12">
        <v>0</v>
      </c>
      <c r="L8427" s="25" t="s">
        <v>11</v>
      </c>
      <c r="M8427" s="10"/>
      <c r="N8427" s="15"/>
      <c r="O8427" s="15"/>
      <c r="P8427" s="4"/>
    </row>
    <row r="8428" spans="1:16" ht="15" customHeight="1" x14ac:dyDescent="0.25">
      <c r="A8428" s="11">
        <f t="shared" si="957"/>
        <v>8425</v>
      </c>
      <c r="B8428" s="29">
        <v>39472</v>
      </c>
      <c r="C8428" s="25">
        <v>26</v>
      </c>
      <c r="D8428" s="12">
        <v>31.4</v>
      </c>
      <c r="E8428" s="25">
        <v>27.9</v>
      </c>
      <c r="F8428" s="35">
        <v>74</v>
      </c>
      <c r="G8428" s="25">
        <v>2</v>
      </c>
      <c r="H8428" s="13">
        <v>3.8</v>
      </c>
      <c r="I8428" s="25"/>
      <c r="J8428" s="12">
        <v>230</v>
      </c>
      <c r="K8428" s="12">
        <v>0</v>
      </c>
      <c r="L8428" s="25" t="s">
        <v>13</v>
      </c>
      <c r="M8428" s="10"/>
      <c r="N8428" s="15"/>
      <c r="O8428" s="15"/>
      <c r="P8428" s="4"/>
    </row>
    <row r="8429" spans="1:16" ht="15" customHeight="1" x14ac:dyDescent="0.25">
      <c r="A8429" s="11">
        <f t="shared" si="957"/>
        <v>8426</v>
      </c>
      <c r="B8429" s="29">
        <v>39473</v>
      </c>
      <c r="C8429" s="25">
        <v>23</v>
      </c>
      <c r="D8429" s="12">
        <v>32</v>
      </c>
      <c r="E8429" s="25">
        <v>25.9</v>
      </c>
      <c r="F8429" s="35">
        <v>86</v>
      </c>
      <c r="G8429" s="25">
        <v>12</v>
      </c>
      <c r="H8429" s="13">
        <v>5.6</v>
      </c>
      <c r="I8429" s="25"/>
      <c r="J8429" s="12">
        <v>0</v>
      </c>
      <c r="K8429" s="12">
        <v>0</v>
      </c>
      <c r="L8429" s="25" t="s">
        <v>11</v>
      </c>
      <c r="M8429" s="10"/>
      <c r="N8429" s="15"/>
      <c r="O8429" s="15"/>
      <c r="P8429" s="4"/>
    </row>
    <row r="8430" spans="1:16" ht="15" customHeight="1" x14ac:dyDescent="0.25">
      <c r="A8430" s="11">
        <f t="shared" si="957"/>
        <v>8427</v>
      </c>
      <c r="B8430" s="29">
        <v>39474</v>
      </c>
      <c r="C8430" s="25">
        <v>23</v>
      </c>
      <c r="D8430" s="12">
        <v>32.4</v>
      </c>
      <c r="E8430" s="25">
        <v>26.2</v>
      </c>
      <c r="F8430" s="35">
        <v>85</v>
      </c>
      <c r="G8430" s="25">
        <v>3</v>
      </c>
      <c r="H8430" s="13">
        <v>2.8</v>
      </c>
      <c r="I8430" s="25"/>
      <c r="J8430" s="12">
        <v>0</v>
      </c>
      <c r="K8430" s="12">
        <v>0</v>
      </c>
      <c r="L8430" s="25" t="s">
        <v>11</v>
      </c>
      <c r="M8430" s="10"/>
      <c r="N8430" s="15"/>
      <c r="O8430" s="15"/>
      <c r="P8430" s="4"/>
    </row>
    <row r="8431" spans="1:16" ht="15" customHeight="1" x14ac:dyDescent="0.25">
      <c r="A8431" s="11">
        <f t="shared" si="957"/>
        <v>8428</v>
      </c>
      <c r="B8431" s="29">
        <v>39475</v>
      </c>
      <c r="C8431" s="25">
        <v>23</v>
      </c>
      <c r="D8431" s="12">
        <v>31</v>
      </c>
      <c r="E8431" s="25">
        <v>25.5</v>
      </c>
      <c r="F8431" s="35">
        <v>96</v>
      </c>
      <c r="G8431" s="25">
        <v>0</v>
      </c>
      <c r="H8431" s="13">
        <v>0.4</v>
      </c>
      <c r="I8431" s="25"/>
      <c r="J8431" s="12">
        <v>0</v>
      </c>
      <c r="K8431" s="12">
        <v>0</v>
      </c>
      <c r="L8431" s="25" t="s">
        <v>11</v>
      </c>
      <c r="M8431" s="10"/>
      <c r="N8431" s="15"/>
      <c r="O8431" s="15"/>
      <c r="P8431" s="4"/>
    </row>
    <row r="8432" spans="1:16" ht="15" customHeight="1" x14ac:dyDescent="0.25">
      <c r="A8432" s="11">
        <f t="shared" si="957"/>
        <v>8429</v>
      </c>
      <c r="B8432" s="29">
        <v>39476</v>
      </c>
      <c r="C8432" s="25">
        <v>23</v>
      </c>
      <c r="D8432" s="12">
        <v>30.2</v>
      </c>
      <c r="E8432" s="25">
        <v>25.2</v>
      </c>
      <c r="F8432" s="35">
        <v>89</v>
      </c>
      <c r="G8432" s="25">
        <v>25.5</v>
      </c>
      <c r="H8432" s="13">
        <v>1.3</v>
      </c>
      <c r="I8432" s="25"/>
      <c r="J8432" s="12">
        <v>230</v>
      </c>
      <c r="K8432" s="12">
        <v>0</v>
      </c>
      <c r="L8432" s="25" t="s">
        <v>17</v>
      </c>
      <c r="M8432" s="10"/>
      <c r="N8432" s="15"/>
      <c r="O8432" s="15"/>
      <c r="P8432" s="4"/>
    </row>
    <row r="8433" spans="1:16" ht="15" customHeight="1" x14ac:dyDescent="0.25">
      <c r="A8433" s="11">
        <f t="shared" si="957"/>
        <v>8430</v>
      </c>
      <c r="B8433" s="29">
        <v>39477</v>
      </c>
      <c r="C8433" s="25">
        <v>22</v>
      </c>
      <c r="D8433" s="12">
        <v>31.8</v>
      </c>
      <c r="E8433" s="25">
        <v>25</v>
      </c>
      <c r="F8433" s="35">
        <v>82</v>
      </c>
      <c r="G8433" s="25">
        <v>9.1999999999999993</v>
      </c>
      <c r="H8433" s="13">
        <v>6.4</v>
      </c>
      <c r="I8433" s="25"/>
      <c r="J8433" s="12">
        <v>0</v>
      </c>
      <c r="K8433" s="12">
        <v>0</v>
      </c>
      <c r="L8433" s="25" t="s">
        <v>11</v>
      </c>
      <c r="M8433" s="10"/>
      <c r="N8433" s="15"/>
      <c r="O8433" s="15"/>
      <c r="P8433" s="4"/>
    </row>
    <row r="8434" spans="1:16" ht="15" customHeight="1" x14ac:dyDescent="0.25">
      <c r="A8434" s="11">
        <f t="shared" si="957"/>
        <v>8431</v>
      </c>
      <c r="B8434" s="29">
        <v>39478</v>
      </c>
      <c r="C8434" s="25">
        <v>23</v>
      </c>
      <c r="D8434" s="12">
        <v>30.4</v>
      </c>
      <c r="E8434" s="25"/>
      <c r="F8434" s="35">
        <v>94</v>
      </c>
      <c r="G8434" s="25">
        <v>1</v>
      </c>
      <c r="H8434" s="13">
        <v>2.9</v>
      </c>
      <c r="I8434" s="25"/>
      <c r="J8434" s="12">
        <v>260</v>
      </c>
      <c r="K8434" s="12">
        <v>0</v>
      </c>
      <c r="L8434" s="25" t="s">
        <v>15</v>
      </c>
      <c r="M8434" s="10"/>
      <c r="N8434" s="15"/>
      <c r="O8434" s="15"/>
      <c r="P8434" s="4"/>
    </row>
    <row r="8435" spans="1:16" ht="15" customHeight="1" x14ac:dyDescent="0.25">
      <c r="A8435" s="11">
        <f t="shared" si="957"/>
        <v>8432</v>
      </c>
      <c r="B8435" s="29">
        <v>39479</v>
      </c>
      <c r="C8435" s="25">
        <v>21</v>
      </c>
      <c r="D8435" s="12"/>
      <c r="E8435" s="25">
        <v>25.3</v>
      </c>
      <c r="F8435" s="35">
        <v>84</v>
      </c>
      <c r="G8435" s="25">
        <v>173.8</v>
      </c>
      <c r="H8435" s="13">
        <v>0</v>
      </c>
      <c r="I8435" s="25"/>
      <c r="J8435" s="12">
        <v>0</v>
      </c>
      <c r="K8435" s="12">
        <v>0</v>
      </c>
      <c r="L8435" s="25" t="s">
        <v>11</v>
      </c>
      <c r="M8435" s="10"/>
      <c r="N8435" s="15"/>
      <c r="O8435" s="15"/>
      <c r="P8435" s="4"/>
    </row>
    <row r="8436" spans="1:16" ht="15" customHeight="1" x14ac:dyDescent="0.25">
      <c r="A8436" s="11">
        <f t="shared" si="957"/>
        <v>8433</v>
      </c>
      <c r="B8436" s="29">
        <v>39480</v>
      </c>
      <c r="C8436" s="25">
        <v>22</v>
      </c>
      <c r="D8436" s="12">
        <v>32.4</v>
      </c>
      <c r="E8436" s="25">
        <v>26.6</v>
      </c>
      <c r="F8436" s="35">
        <v>84</v>
      </c>
      <c r="G8436" s="25">
        <v>0</v>
      </c>
      <c r="H8436" s="13">
        <v>5.4</v>
      </c>
      <c r="I8436" s="25"/>
      <c r="J8436" s="12">
        <v>0</v>
      </c>
      <c r="K8436" s="12">
        <v>0</v>
      </c>
      <c r="L8436" s="25" t="s">
        <v>11</v>
      </c>
      <c r="M8436" s="10"/>
      <c r="N8436" s="15"/>
      <c r="O8436" s="15"/>
      <c r="P8436" s="4"/>
    </row>
    <row r="8437" spans="1:16" ht="15" customHeight="1" x14ac:dyDescent="0.25">
      <c r="A8437" s="11">
        <f t="shared" si="957"/>
        <v>8434</v>
      </c>
      <c r="B8437" s="29">
        <v>39481</v>
      </c>
      <c r="C8437" s="25">
        <v>22</v>
      </c>
      <c r="D8437" s="12">
        <v>26</v>
      </c>
      <c r="E8437" s="25">
        <v>24.2</v>
      </c>
      <c r="F8437" s="35">
        <v>96</v>
      </c>
      <c r="G8437" s="25">
        <v>1.2</v>
      </c>
      <c r="H8437" s="13">
        <v>0</v>
      </c>
      <c r="I8437" s="25"/>
      <c r="J8437" s="12">
        <v>250</v>
      </c>
      <c r="K8437" s="12">
        <v>0</v>
      </c>
      <c r="L8437" s="25" t="s">
        <v>15</v>
      </c>
      <c r="M8437" s="10"/>
      <c r="N8437" s="15"/>
      <c r="O8437" s="15"/>
      <c r="P8437" s="4"/>
    </row>
    <row r="8438" spans="1:16" ht="15" customHeight="1" x14ac:dyDescent="0.25">
      <c r="A8438" s="11">
        <f t="shared" si="957"/>
        <v>8435</v>
      </c>
      <c r="B8438" s="29">
        <v>39482</v>
      </c>
      <c r="C8438" s="25">
        <v>20</v>
      </c>
      <c r="D8438" s="12">
        <v>32.4</v>
      </c>
      <c r="E8438" s="25">
        <v>25.7</v>
      </c>
      <c r="F8438" s="35">
        <v>80</v>
      </c>
      <c r="G8438" s="25">
        <v>36.9</v>
      </c>
      <c r="H8438" s="13">
        <v>5.0999999999999996</v>
      </c>
      <c r="I8438" s="25"/>
      <c r="J8438" s="12">
        <v>320</v>
      </c>
      <c r="K8438" s="12">
        <v>0</v>
      </c>
      <c r="L8438" s="25" t="s">
        <v>16</v>
      </c>
      <c r="M8438" s="10"/>
      <c r="N8438" s="15"/>
      <c r="O8438" s="15"/>
      <c r="P8438" s="4"/>
    </row>
    <row r="8439" spans="1:16" ht="15" customHeight="1" x14ac:dyDescent="0.25">
      <c r="A8439" s="11">
        <f t="shared" si="957"/>
        <v>8436</v>
      </c>
      <c r="B8439" s="29">
        <v>39483</v>
      </c>
      <c r="C8439" s="25">
        <v>21</v>
      </c>
      <c r="D8439" s="12">
        <v>33.4</v>
      </c>
      <c r="E8439" s="25">
        <v>26.3</v>
      </c>
      <c r="F8439" s="35">
        <v>80</v>
      </c>
      <c r="G8439" s="25">
        <v>0</v>
      </c>
      <c r="H8439" s="13">
        <v>8</v>
      </c>
      <c r="I8439" s="25"/>
      <c r="J8439" s="12">
        <v>250</v>
      </c>
      <c r="K8439" s="12">
        <v>0</v>
      </c>
      <c r="L8439" s="25" t="s">
        <v>15</v>
      </c>
      <c r="M8439" s="10"/>
      <c r="N8439" s="15"/>
      <c r="O8439" s="15"/>
      <c r="P8439" s="4"/>
    </row>
    <row r="8440" spans="1:16" ht="15" customHeight="1" x14ac:dyDescent="0.25">
      <c r="A8440" s="11">
        <f t="shared" si="957"/>
        <v>8437</v>
      </c>
      <c r="B8440" s="29">
        <v>39484</v>
      </c>
      <c r="C8440" s="25">
        <v>21</v>
      </c>
      <c r="D8440" s="12">
        <v>34.200000000000003</v>
      </c>
      <c r="E8440" s="25">
        <v>27.8</v>
      </c>
      <c r="F8440" s="35">
        <v>67</v>
      </c>
      <c r="G8440" s="25">
        <v>0</v>
      </c>
      <c r="H8440" s="13">
        <v>4.4000000000000004</v>
      </c>
      <c r="I8440" s="25"/>
      <c r="J8440" s="12">
        <v>230</v>
      </c>
      <c r="K8440" s="12">
        <v>0</v>
      </c>
      <c r="L8440" s="25" t="s">
        <v>13</v>
      </c>
      <c r="M8440" s="10"/>
      <c r="N8440" s="15"/>
      <c r="O8440" s="15"/>
      <c r="P8440" s="4"/>
    </row>
    <row r="8441" spans="1:16" ht="15" customHeight="1" x14ac:dyDescent="0.25">
      <c r="A8441" s="11">
        <f t="shared" si="957"/>
        <v>8438</v>
      </c>
      <c r="B8441" s="29">
        <v>39485</v>
      </c>
      <c r="C8441" s="25">
        <v>22</v>
      </c>
      <c r="D8441" s="12">
        <v>32</v>
      </c>
      <c r="E8441" s="25">
        <v>25.7</v>
      </c>
      <c r="F8441" s="35">
        <v>80</v>
      </c>
      <c r="G8441" s="25">
        <v>0</v>
      </c>
      <c r="H8441" s="13">
        <v>7.8</v>
      </c>
      <c r="I8441" s="25"/>
      <c r="J8441" s="12">
        <v>0</v>
      </c>
      <c r="K8441" s="12">
        <v>0</v>
      </c>
      <c r="L8441" s="25" t="s">
        <v>11</v>
      </c>
      <c r="M8441" s="10"/>
      <c r="N8441" s="15"/>
      <c r="O8441" s="15"/>
      <c r="P8441" s="4"/>
    </row>
    <row r="8442" spans="1:16" ht="15" customHeight="1" x14ac:dyDescent="0.25">
      <c r="A8442" s="11">
        <f t="shared" si="957"/>
        <v>8439</v>
      </c>
      <c r="B8442" s="29">
        <v>39486</v>
      </c>
      <c r="C8442" s="25">
        <v>21</v>
      </c>
      <c r="D8442" s="12">
        <v>33.200000000000003</v>
      </c>
      <c r="E8442" s="25">
        <v>25.1</v>
      </c>
      <c r="F8442" s="35">
        <v>80</v>
      </c>
      <c r="G8442" s="25">
        <v>0</v>
      </c>
      <c r="H8442" s="13">
        <v>6.9</v>
      </c>
      <c r="I8442" s="25"/>
      <c r="J8442" s="12">
        <v>230</v>
      </c>
      <c r="K8442" s="12">
        <v>0</v>
      </c>
      <c r="L8442" s="25" t="s">
        <v>13</v>
      </c>
      <c r="M8442" s="10"/>
      <c r="N8442" s="15"/>
      <c r="O8442" s="15"/>
      <c r="P8442" s="4"/>
    </row>
    <row r="8443" spans="1:16" ht="15" customHeight="1" x14ac:dyDescent="0.25">
      <c r="A8443" s="11">
        <f t="shared" si="957"/>
        <v>8440</v>
      </c>
      <c r="B8443" s="29">
        <v>39487</v>
      </c>
      <c r="C8443" s="25">
        <v>21</v>
      </c>
      <c r="D8443" s="12">
        <v>31</v>
      </c>
      <c r="E8443" s="25">
        <v>25.4</v>
      </c>
      <c r="F8443" s="35">
        <v>76</v>
      </c>
      <c r="G8443" s="25">
        <v>0</v>
      </c>
      <c r="H8443" s="13">
        <v>1.1000000000000001</v>
      </c>
      <c r="I8443" s="25"/>
      <c r="J8443" s="12">
        <v>0</v>
      </c>
      <c r="K8443" s="12">
        <v>0</v>
      </c>
      <c r="L8443" s="25" t="s">
        <v>11</v>
      </c>
      <c r="M8443" s="10"/>
      <c r="N8443" s="15"/>
      <c r="O8443" s="15"/>
      <c r="P8443" s="4"/>
    </row>
    <row r="8444" spans="1:16" ht="15" customHeight="1" x14ac:dyDescent="0.25">
      <c r="A8444" s="11">
        <f t="shared" si="957"/>
        <v>8441</v>
      </c>
      <c r="B8444" s="29">
        <v>39488</v>
      </c>
      <c r="C8444" s="25">
        <v>23</v>
      </c>
      <c r="D8444" s="12">
        <v>32.200000000000003</v>
      </c>
      <c r="E8444" s="25">
        <v>25.1</v>
      </c>
      <c r="F8444" s="35">
        <v>86</v>
      </c>
      <c r="G8444" s="25">
        <v>0</v>
      </c>
      <c r="H8444" s="13">
        <v>1.9</v>
      </c>
      <c r="I8444" s="25"/>
      <c r="J8444" s="12">
        <v>80</v>
      </c>
      <c r="K8444" s="12">
        <v>0</v>
      </c>
      <c r="L8444" s="25" t="s">
        <v>12</v>
      </c>
      <c r="M8444" s="10"/>
      <c r="N8444" s="15"/>
      <c r="O8444" s="15"/>
      <c r="P8444" s="4"/>
    </row>
    <row r="8445" spans="1:16" ht="15" customHeight="1" x14ac:dyDescent="0.25">
      <c r="A8445" s="11">
        <f t="shared" si="957"/>
        <v>8442</v>
      </c>
      <c r="B8445" s="29">
        <v>39489</v>
      </c>
      <c r="C8445" s="25">
        <v>24</v>
      </c>
      <c r="D8445" s="12">
        <v>31.8</v>
      </c>
      <c r="E8445" s="25">
        <v>26.2</v>
      </c>
      <c r="F8445" s="35">
        <v>72</v>
      </c>
      <c r="G8445" s="25">
        <v>0</v>
      </c>
      <c r="H8445" s="13">
        <v>3.7</v>
      </c>
      <c r="I8445" s="25"/>
      <c r="J8445" s="12">
        <v>270</v>
      </c>
      <c r="K8445" s="12">
        <v>0</v>
      </c>
      <c r="L8445" s="25" t="s">
        <v>15</v>
      </c>
      <c r="M8445" s="10"/>
      <c r="N8445" s="15"/>
      <c r="O8445" s="15"/>
      <c r="P8445" s="4"/>
    </row>
    <row r="8446" spans="1:16" ht="15" customHeight="1" x14ac:dyDescent="0.25">
      <c r="A8446" s="11">
        <f t="shared" si="957"/>
        <v>8443</v>
      </c>
      <c r="B8446" s="29">
        <v>39490</v>
      </c>
      <c r="C8446" s="25">
        <v>22</v>
      </c>
      <c r="D8446" s="12">
        <v>33.200000000000003</v>
      </c>
      <c r="E8446" s="25">
        <v>25.7</v>
      </c>
      <c r="F8446" s="35">
        <v>80</v>
      </c>
      <c r="G8446" s="25">
        <v>0</v>
      </c>
      <c r="H8446" s="13">
        <v>4.3</v>
      </c>
      <c r="I8446" s="25"/>
      <c r="J8446" s="12">
        <v>70</v>
      </c>
      <c r="K8446" s="12">
        <v>0</v>
      </c>
      <c r="L8446" s="25" t="s">
        <v>11</v>
      </c>
      <c r="M8446" s="10"/>
      <c r="N8446" s="15"/>
      <c r="O8446" s="15"/>
      <c r="P8446" s="4"/>
    </row>
    <row r="8447" spans="1:16" ht="15" customHeight="1" x14ac:dyDescent="0.25">
      <c r="A8447" s="11">
        <f t="shared" si="957"/>
        <v>8444</v>
      </c>
      <c r="B8447" s="29">
        <v>39491</v>
      </c>
      <c r="C8447" s="25">
        <v>22</v>
      </c>
      <c r="D8447" s="12">
        <v>33</v>
      </c>
      <c r="E8447" s="25">
        <v>25.9</v>
      </c>
      <c r="F8447" s="35">
        <v>78</v>
      </c>
      <c r="G8447" s="25">
        <v>0</v>
      </c>
      <c r="H8447" s="13">
        <v>5.7</v>
      </c>
      <c r="I8447" s="25"/>
      <c r="J8447" s="12">
        <v>90</v>
      </c>
      <c r="K8447" s="12">
        <v>0</v>
      </c>
      <c r="L8447" s="25" t="s">
        <v>12</v>
      </c>
      <c r="M8447" s="10"/>
      <c r="N8447" s="15"/>
      <c r="O8447" s="15"/>
      <c r="P8447" s="4"/>
    </row>
    <row r="8448" spans="1:16" ht="15" customHeight="1" x14ac:dyDescent="0.25">
      <c r="A8448" s="11">
        <f t="shared" si="957"/>
        <v>8445</v>
      </c>
      <c r="B8448" s="29">
        <v>39492</v>
      </c>
      <c r="C8448" s="25">
        <v>25</v>
      </c>
      <c r="D8448" s="12">
        <v>32.4</v>
      </c>
      <c r="E8448" s="25">
        <v>26.8</v>
      </c>
      <c r="F8448" s="35">
        <v>72</v>
      </c>
      <c r="G8448" s="25">
        <v>0</v>
      </c>
      <c r="H8448" s="13">
        <v>3.3</v>
      </c>
      <c r="I8448" s="25"/>
      <c r="J8448" s="12">
        <v>90</v>
      </c>
      <c r="K8448" s="12">
        <v>0</v>
      </c>
      <c r="L8448" s="25" t="s">
        <v>12</v>
      </c>
      <c r="M8448" s="10"/>
      <c r="N8448" s="15"/>
      <c r="O8448" s="15"/>
      <c r="P8448" s="4"/>
    </row>
    <row r="8449" spans="1:16" ht="15" customHeight="1" x14ac:dyDescent="0.25">
      <c r="A8449" s="11">
        <f t="shared" si="957"/>
        <v>8446</v>
      </c>
      <c r="B8449" s="29">
        <v>39493</v>
      </c>
      <c r="C8449" s="25">
        <v>22</v>
      </c>
      <c r="D8449" s="12">
        <v>31.4</v>
      </c>
      <c r="E8449" s="25">
        <v>26.1</v>
      </c>
      <c r="F8449" s="35">
        <v>84</v>
      </c>
      <c r="G8449" s="25">
        <v>0</v>
      </c>
      <c r="H8449" s="13">
        <v>0</v>
      </c>
      <c r="I8449" s="25"/>
      <c r="J8449" s="12">
        <v>10</v>
      </c>
      <c r="K8449" s="12">
        <v>0</v>
      </c>
      <c r="L8449" s="25" t="s">
        <v>11</v>
      </c>
      <c r="M8449" s="10"/>
      <c r="N8449" s="15"/>
      <c r="O8449" s="15"/>
      <c r="P8449" s="4"/>
    </row>
    <row r="8450" spans="1:16" ht="15" customHeight="1" x14ac:dyDescent="0.25">
      <c r="A8450" s="11">
        <f t="shared" si="957"/>
        <v>8447</v>
      </c>
      <c r="B8450" s="29">
        <v>39494</v>
      </c>
      <c r="C8450" s="25">
        <v>22</v>
      </c>
      <c r="D8450" s="12">
        <v>33.4</v>
      </c>
      <c r="E8450" s="25">
        <v>26.4</v>
      </c>
      <c r="F8450" s="35">
        <v>77</v>
      </c>
      <c r="G8450" s="25">
        <v>0</v>
      </c>
      <c r="H8450" s="13">
        <v>5.0999999999999996</v>
      </c>
      <c r="I8450" s="25"/>
      <c r="J8450" s="12">
        <v>100</v>
      </c>
      <c r="K8450" s="12">
        <v>0</v>
      </c>
      <c r="L8450" s="25" t="s">
        <v>12</v>
      </c>
      <c r="M8450" s="10"/>
      <c r="N8450" s="15"/>
      <c r="O8450" s="15"/>
      <c r="P8450" s="4"/>
    </row>
    <row r="8451" spans="1:16" ht="15" customHeight="1" x14ac:dyDescent="0.25">
      <c r="A8451" s="11">
        <f t="shared" si="957"/>
        <v>8448</v>
      </c>
      <c r="B8451" s="29">
        <v>39495</v>
      </c>
      <c r="C8451" s="25">
        <v>23</v>
      </c>
      <c r="D8451" s="12">
        <v>34</v>
      </c>
      <c r="E8451" s="25">
        <v>26.7</v>
      </c>
      <c r="F8451" s="35">
        <v>72</v>
      </c>
      <c r="G8451" s="25">
        <v>0</v>
      </c>
      <c r="H8451" s="13">
        <v>4.4000000000000004</v>
      </c>
      <c r="I8451" s="25"/>
      <c r="J8451" s="12">
        <v>230</v>
      </c>
      <c r="K8451" s="12">
        <v>0</v>
      </c>
      <c r="L8451" s="25" t="s">
        <v>13</v>
      </c>
      <c r="M8451" s="10"/>
      <c r="N8451" s="15"/>
      <c r="O8451" s="15"/>
      <c r="P8451" s="4"/>
    </row>
    <row r="8452" spans="1:16" ht="15" customHeight="1" x14ac:dyDescent="0.25">
      <c r="A8452" s="11">
        <f t="shared" si="957"/>
        <v>8449</v>
      </c>
      <c r="B8452" s="29">
        <v>39496</v>
      </c>
      <c r="C8452" s="25">
        <v>22</v>
      </c>
      <c r="D8452" s="12">
        <v>33.4</v>
      </c>
      <c r="E8452" s="25">
        <v>26.1</v>
      </c>
      <c r="F8452" s="35">
        <v>82</v>
      </c>
      <c r="G8452" s="25">
        <v>0</v>
      </c>
      <c r="H8452" s="13">
        <v>6.4</v>
      </c>
      <c r="I8452" s="25"/>
      <c r="J8452" s="12">
        <v>40</v>
      </c>
      <c r="K8452" s="12">
        <v>0</v>
      </c>
      <c r="L8452" s="25" t="s">
        <v>17</v>
      </c>
      <c r="M8452" s="10"/>
      <c r="N8452" s="15"/>
      <c r="O8452" s="15"/>
      <c r="P8452" s="4"/>
    </row>
    <row r="8453" spans="1:16" ht="15" customHeight="1" x14ac:dyDescent="0.25">
      <c r="A8453" s="11">
        <f t="shared" si="957"/>
        <v>8450</v>
      </c>
      <c r="B8453" s="29">
        <v>39497</v>
      </c>
      <c r="C8453" s="25">
        <v>24</v>
      </c>
      <c r="D8453" s="12">
        <v>34</v>
      </c>
      <c r="E8453" s="25">
        <v>28.2</v>
      </c>
      <c r="F8453" s="35">
        <v>62</v>
      </c>
      <c r="G8453" s="25">
        <v>0</v>
      </c>
      <c r="H8453" s="13">
        <v>7</v>
      </c>
      <c r="I8453" s="25"/>
      <c r="J8453" s="12">
        <v>30</v>
      </c>
      <c r="K8453" s="12">
        <v>0</v>
      </c>
      <c r="L8453" s="25" t="s">
        <v>12</v>
      </c>
      <c r="M8453" s="10"/>
      <c r="N8453" s="15"/>
      <c r="O8453" s="15"/>
      <c r="P8453" s="4"/>
    </row>
    <row r="8454" spans="1:16" ht="15" customHeight="1" x14ac:dyDescent="0.25">
      <c r="A8454" s="11">
        <f t="shared" ref="A8454:A8517" si="958">A8453+1</f>
        <v>8451</v>
      </c>
      <c r="B8454" s="29">
        <v>39498</v>
      </c>
      <c r="C8454" s="25">
        <v>22</v>
      </c>
      <c r="D8454" s="12">
        <v>32.200000000000003</v>
      </c>
      <c r="E8454" s="25">
        <v>26.4</v>
      </c>
      <c r="F8454" s="35">
        <v>78</v>
      </c>
      <c r="G8454" s="25">
        <v>0</v>
      </c>
      <c r="H8454" s="13">
        <v>1.6</v>
      </c>
      <c r="I8454" s="25"/>
      <c r="J8454" s="12">
        <v>90</v>
      </c>
      <c r="K8454" s="12">
        <v>0</v>
      </c>
      <c r="L8454" s="25" t="s">
        <v>12</v>
      </c>
      <c r="M8454" s="10"/>
      <c r="N8454" s="15"/>
      <c r="O8454" s="15"/>
      <c r="P8454" s="4"/>
    </row>
    <row r="8455" spans="1:16" ht="15" customHeight="1" x14ac:dyDescent="0.25">
      <c r="A8455" s="11">
        <f t="shared" si="958"/>
        <v>8452</v>
      </c>
      <c r="B8455" s="29">
        <v>39499</v>
      </c>
      <c r="C8455" s="25">
        <v>21</v>
      </c>
      <c r="D8455" s="12">
        <v>32.5</v>
      </c>
      <c r="E8455" s="25">
        <v>26</v>
      </c>
      <c r="F8455" s="35">
        <v>83</v>
      </c>
      <c r="G8455" s="25">
        <v>22.5</v>
      </c>
      <c r="H8455" s="13">
        <v>4.5</v>
      </c>
      <c r="I8455" s="25"/>
      <c r="J8455" s="12">
        <v>0</v>
      </c>
      <c r="K8455" s="12">
        <v>0</v>
      </c>
      <c r="L8455" s="25" t="s">
        <v>11</v>
      </c>
      <c r="M8455" s="10"/>
      <c r="N8455" s="15"/>
      <c r="O8455" s="15"/>
      <c r="P8455" s="4"/>
    </row>
    <row r="8456" spans="1:16" ht="15" customHeight="1" x14ac:dyDescent="0.25">
      <c r="A8456" s="11">
        <f t="shared" si="958"/>
        <v>8453</v>
      </c>
      <c r="B8456" s="29">
        <v>39500</v>
      </c>
      <c r="C8456" s="25">
        <v>22</v>
      </c>
      <c r="D8456" s="12">
        <v>31.2</v>
      </c>
      <c r="E8456" s="25">
        <v>25.8</v>
      </c>
      <c r="F8456" s="35">
        <v>82</v>
      </c>
      <c r="G8456" s="25">
        <v>20.399999999999999</v>
      </c>
      <c r="H8456" s="13">
        <v>6.1</v>
      </c>
      <c r="I8456" s="25"/>
      <c r="J8456" s="12">
        <v>260</v>
      </c>
      <c r="K8456" s="12">
        <v>0</v>
      </c>
      <c r="L8456" s="25" t="s">
        <v>15</v>
      </c>
      <c r="M8456" s="10"/>
      <c r="N8456" s="15"/>
      <c r="O8456" s="15"/>
      <c r="P8456" s="4"/>
    </row>
    <row r="8457" spans="1:16" ht="15" customHeight="1" x14ac:dyDescent="0.25">
      <c r="A8457" s="11">
        <f t="shared" si="958"/>
        <v>8454</v>
      </c>
      <c r="B8457" s="29">
        <v>39501</v>
      </c>
      <c r="C8457" s="25">
        <v>22</v>
      </c>
      <c r="D8457" s="12">
        <v>32.200000000000003</v>
      </c>
      <c r="E8457" s="25">
        <v>25.7</v>
      </c>
      <c r="F8457" s="35">
        <v>83</v>
      </c>
      <c r="G8457" s="25">
        <v>0</v>
      </c>
      <c r="H8457" s="13">
        <v>3.3</v>
      </c>
      <c r="I8457" s="25"/>
      <c r="J8457" s="12">
        <v>230</v>
      </c>
      <c r="K8457" s="12">
        <v>0</v>
      </c>
      <c r="L8457" s="25" t="s">
        <v>13</v>
      </c>
      <c r="M8457" s="10"/>
      <c r="N8457" s="15"/>
      <c r="O8457" s="15"/>
      <c r="P8457" s="4"/>
    </row>
    <row r="8458" spans="1:16" ht="15" customHeight="1" x14ac:dyDescent="0.25">
      <c r="A8458" s="11">
        <f t="shared" si="958"/>
        <v>8455</v>
      </c>
      <c r="B8458" s="29">
        <v>39502</v>
      </c>
      <c r="C8458" s="25">
        <v>22</v>
      </c>
      <c r="D8458" s="12">
        <v>30.2</v>
      </c>
      <c r="E8458" s="25">
        <v>24.7</v>
      </c>
      <c r="F8458" s="35">
        <v>88</v>
      </c>
      <c r="G8458" s="25">
        <v>0</v>
      </c>
      <c r="H8458" s="13">
        <v>3.5</v>
      </c>
      <c r="I8458" s="25"/>
      <c r="J8458" s="12">
        <v>230</v>
      </c>
      <c r="K8458" s="12">
        <v>0</v>
      </c>
      <c r="L8458" s="25" t="s">
        <v>13</v>
      </c>
      <c r="M8458" s="10"/>
      <c r="N8458" s="15"/>
      <c r="O8458" s="15"/>
      <c r="P8458" s="4"/>
    </row>
    <row r="8459" spans="1:16" ht="15" customHeight="1" x14ac:dyDescent="0.25">
      <c r="A8459" s="11">
        <f t="shared" si="958"/>
        <v>8456</v>
      </c>
      <c r="B8459" s="29">
        <v>39503</v>
      </c>
      <c r="C8459" s="25">
        <v>22</v>
      </c>
      <c r="D8459" s="12">
        <v>30.4</v>
      </c>
      <c r="E8459" s="25">
        <v>23.8</v>
      </c>
      <c r="F8459" s="35">
        <v>90</v>
      </c>
      <c r="G8459" s="25">
        <v>60.6</v>
      </c>
      <c r="H8459" s="13">
        <v>3.5</v>
      </c>
      <c r="I8459" s="25"/>
      <c r="J8459" s="12">
        <v>0</v>
      </c>
      <c r="K8459" s="12">
        <v>0</v>
      </c>
      <c r="L8459" s="25" t="s">
        <v>11</v>
      </c>
      <c r="M8459" s="10"/>
      <c r="N8459" s="15"/>
      <c r="O8459" s="15"/>
      <c r="P8459" s="4"/>
    </row>
    <row r="8460" spans="1:16" ht="15" customHeight="1" x14ac:dyDescent="0.25">
      <c r="A8460" s="11">
        <f t="shared" si="958"/>
        <v>8457</v>
      </c>
      <c r="B8460" s="29">
        <v>39504</v>
      </c>
      <c r="C8460" s="25">
        <v>22</v>
      </c>
      <c r="D8460" s="12">
        <v>32.6</v>
      </c>
      <c r="E8460" s="25">
        <v>25.5</v>
      </c>
      <c r="F8460" s="35">
        <v>84</v>
      </c>
      <c r="G8460" s="25">
        <v>30.6</v>
      </c>
      <c r="H8460" s="13">
        <v>4.4000000000000004</v>
      </c>
      <c r="I8460" s="25"/>
      <c r="J8460" s="12">
        <v>270</v>
      </c>
      <c r="K8460" s="12">
        <v>0</v>
      </c>
      <c r="L8460" s="25" t="s">
        <v>15</v>
      </c>
      <c r="M8460" s="10"/>
      <c r="N8460" s="15"/>
      <c r="O8460" s="15"/>
      <c r="P8460" s="4"/>
    </row>
    <row r="8461" spans="1:16" ht="15" customHeight="1" x14ac:dyDescent="0.25">
      <c r="A8461" s="11">
        <f t="shared" si="958"/>
        <v>8458</v>
      </c>
      <c r="B8461" s="29">
        <v>39505</v>
      </c>
      <c r="C8461" s="25">
        <v>22</v>
      </c>
      <c r="D8461" s="12">
        <v>29.7</v>
      </c>
      <c r="E8461" s="25">
        <v>25.5</v>
      </c>
      <c r="F8461" s="35">
        <v>87</v>
      </c>
      <c r="G8461" s="25">
        <v>9.6999999999999993</v>
      </c>
      <c r="H8461" s="13">
        <v>0</v>
      </c>
      <c r="I8461" s="25"/>
      <c r="J8461" s="12">
        <v>0</v>
      </c>
      <c r="K8461" s="12">
        <v>0</v>
      </c>
      <c r="L8461" s="25" t="s">
        <v>11</v>
      </c>
      <c r="M8461" s="10"/>
      <c r="N8461" s="15"/>
      <c r="O8461" s="15"/>
      <c r="P8461" s="4"/>
    </row>
    <row r="8462" spans="1:16" ht="15" customHeight="1" x14ac:dyDescent="0.25">
      <c r="A8462" s="11">
        <f t="shared" si="958"/>
        <v>8459</v>
      </c>
      <c r="B8462" s="29">
        <v>39506</v>
      </c>
      <c r="C8462" s="25">
        <v>23</v>
      </c>
      <c r="D8462" s="12">
        <v>29</v>
      </c>
      <c r="E8462" s="25">
        <v>25</v>
      </c>
      <c r="F8462" s="35">
        <v>88</v>
      </c>
      <c r="G8462" s="25">
        <v>19.8</v>
      </c>
      <c r="H8462" s="13">
        <v>0.6</v>
      </c>
      <c r="I8462" s="25"/>
      <c r="J8462" s="12">
        <v>270</v>
      </c>
      <c r="K8462" s="12">
        <v>0</v>
      </c>
      <c r="L8462" s="25" t="s">
        <v>15</v>
      </c>
      <c r="M8462" s="10"/>
      <c r="N8462" s="15"/>
      <c r="O8462" s="15"/>
      <c r="P8462" s="4"/>
    </row>
    <row r="8463" spans="1:16" ht="15" customHeight="1" x14ac:dyDescent="0.25">
      <c r="A8463" s="11">
        <f t="shared" si="958"/>
        <v>8460</v>
      </c>
      <c r="B8463" s="29">
        <v>39507</v>
      </c>
      <c r="C8463" s="25">
        <v>21</v>
      </c>
      <c r="D8463" s="12">
        <v>32</v>
      </c>
      <c r="E8463" s="25">
        <v>24.9</v>
      </c>
      <c r="F8463" s="35">
        <v>81</v>
      </c>
      <c r="G8463" s="25">
        <v>1.2</v>
      </c>
      <c r="H8463" s="13">
        <v>5.5</v>
      </c>
      <c r="I8463" s="25"/>
      <c r="J8463" s="12">
        <v>200</v>
      </c>
      <c r="K8463" s="12">
        <v>0</v>
      </c>
      <c r="L8463" s="25" t="s">
        <v>14</v>
      </c>
      <c r="M8463" s="10"/>
      <c r="N8463" s="15"/>
      <c r="O8463" s="15"/>
      <c r="P8463" s="4"/>
    </row>
    <row r="8464" spans="1:16" ht="15" customHeight="1" x14ac:dyDescent="0.25">
      <c r="A8464" s="11">
        <f t="shared" si="958"/>
        <v>8461</v>
      </c>
      <c r="B8464" s="29">
        <v>39508</v>
      </c>
      <c r="C8464" s="25">
        <v>22</v>
      </c>
      <c r="D8464" s="12">
        <v>32.200000000000003</v>
      </c>
      <c r="E8464" s="25">
        <v>26.9</v>
      </c>
      <c r="F8464" s="35">
        <v>82</v>
      </c>
      <c r="G8464" s="25">
        <v>1.5</v>
      </c>
      <c r="H8464" s="13">
        <v>0.6</v>
      </c>
      <c r="I8464" s="25"/>
      <c r="J8464" s="12">
        <v>230</v>
      </c>
      <c r="K8464" s="12">
        <v>0</v>
      </c>
      <c r="L8464" s="25" t="s">
        <v>13</v>
      </c>
      <c r="M8464" s="10"/>
      <c r="N8464" s="15"/>
      <c r="O8464" s="15"/>
      <c r="P8464" s="4"/>
    </row>
    <row r="8465" spans="1:16" ht="15" customHeight="1" x14ac:dyDescent="0.25">
      <c r="A8465" s="11">
        <f t="shared" si="958"/>
        <v>8462</v>
      </c>
      <c r="B8465" s="29">
        <v>39509</v>
      </c>
      <c r="C8465" s="25">
        <v>23</v>
      </c>
      <c r="D8465" s="12">
        <v>28.6</v>
      </c>
      <c r="E8465" s="25">
        <v>25.3</v>
      </c>
      <c r="F8465" s="35">
        <v>96</v>
      </c>
      <c r="G8465" s="25">
        <v>0</v>
      </c>
      <c r="H8465" s="13">
        <v>0</v>
      </c>
      <c r="I8465" s="25"/>
      <c r="J8465" s="12">
        <v>260</v>
      </c>
      <c r="K8465" s="12">
        <v>0</v>
      </c>
      <c r="L8465" s="25" t="s">
        <v>15</v>
      </c>
      <c r="M8465" s="10"/>
      <c r="N8465" s="15"/>
      <c r="O8465" s="15"/>
      <c r="P8465" s="4"/>
    </row>
    <row r="8466" spans="1:16" ht="15" customHeight="1" x14ac:dyDescent="0.25">
      <c r="A8466" s="11">
        <f t="shared" si="958"/>
        <v>8463</v>
      </c>
      <c r="B8466" s="29">
        <v>39510</v>
      </c>
      <c r="C8466" s="25">
        <v>21</v>
      </c>
      <c r="D8466" s="12">
        <v>28.6</v>
      </c>
      <c r="E8466" s="25">
        <v>24.9</v>
      </c>
      <c r="F8466" s="35">
        <v>88</v>
      </c>
      <c r="G8466" s="25">
        <v>34</v>
      </c>
      <c r="H8466" s="13">
        <v>0</v>
      </c>
      <c r="I8466" s="25"/>
      <c r="J8466" s="12">
        <v>0</v>
      </c>
      <c r="K8466" s="12">
        <v>0</v>
      </c>
      <c r="L8466" s="25" t="s">
        <v>11</v>
      </c>
      <c r="M8466" s="10"/>
      <c r="N8466" s="15"/>
      <c r="O8466" s="15"/>
      <c r="P8466" s="4"/>
    </row>
    <row r="8467" spans="1:16" ht="15" customHeight="1" x14ac:dyDescent="0.25">
      <c r="A8467" s="11">
        <f t="shared" si="958"/>
        <v>8464</v>
      </c>
      <c r="B8467" s="29">
        <v>39511</v>
      </c>
      <c r="C8467" s="25">
        <v>22</v>
      </c>
      <c r="D8467" s="12">
        <v>30.6</v>
      </c>
      <c r="E8467" s="25">
        <v>25.5</v>
      </c>
      <c r="F8467" s="35">
        <v>86</v>
      </c>
      <c r="G8467" s="25">
        <v>0</v>
      </c>
      <c r="H8467" s="13">
        <v>0.8</v>
      </c>
      <c r="I8467" s="25"/>
      <c r="J8467" s="12">
        <v>0</v>
      </c>
      <c r="K8467" s="12">
        <v>0</v>
      </c>
      <c r="L8467" s="25" t="s">
        <v>11</v>
      </c>
      <c r="M8467" s="10"/>
      <c r="N8467" s="15"/>
      <c r="O8467" s="15"/>
      <c r="P8467" s="4"/>
    </row>
    <row r="8468" spans="1:16" ht="15" customHeight="1" x14ac:dyDescent="0.25">
      <c r="A8468" s="11">
        <f t="shared" si="958"/>
        <v>8465</v>
      </c>
      <c r="B8468" s="29">
        <v>39512</v>
      </c>
      <c r="C8468" s="25">
        <v>22</v>
      </c>
      <c r="D8468" s="12">
        <v>32.200000000000003</v>
      </c>
      <c r="E8468" s="25">
        <v>25.8</v>
      </c>
      <c r="F8468" s="35">
        <v>82</v>
      </c>
      <c r="G8468" s="25">
        <v>0</v>
      </c>
      <c r="H8468" s="13">
        <v>2.9</v>
      </c>
      <c r="I8468" s="25"/>
      <c r="J8468" s="12">
        <v>270</v>
      </c>
      <c r="K8468" s="12">
        <v>0</v>
      </c>
      <c r="L8468" s="25" t="s">
        <v>15</v>
      </c>
      <c r="M8468" s="10"/>
      <c r="N8468" s="15"/>
      <c r="O8468" s="15"/>
      <c r="P8468" s="4"/>
    </row>
    <row r="8469" spans="1:16" ht="15" customHeight="1" x14ac:dyDescent="0.25">
      <c r="A8469" s="11">
        <f t="shared" si="958"/>
        <v>8466</v>
      </c>
      <c r="B8469" s="29">
        <v>39513</v>
      </c>
      <c r="C8469" s="25">
        <v>22</v>
      </c>
      <c r="D8469" s="12">
        <v>32</v>
      </c>
      <c r="E8469" s="25">
        <v>26.3</v>
      </c>
      <c r="F8469" s="35">
        <v>77</v>
      </c>
      <c r="G8469" s="25">
        <v>0</v>
      </c>
      <c r="H8469" s="13">
        <v>7</v>
      </c>
      <c r="I8469" s="25"/>
      <c r="J8469" s="12">
        <v>0</v>
      </c>
      <c r="K8469" s="12">
        <v>0</v>
      </c>
      <c r="L8469" s="25" t="s">
        <v>11</v>
      </c>
      <c r="M8469" s="10"/>
      <c r="N8469" s="15"/>
      <c r="O8469" s="15"/>
      <c r="P8469" s="4"/>
    </row>
    <row r="8470" spans="1:16" ht="15" customHeight="1" x14ac:dyDescent="0.25">
      <c r="A8470" s="11">
        <f t="shared" si="958"/>
        <v>8467</v>
      </c>
      <c r="B8470" s="29">
        <v>39514</v>
      </c>
      <c r="C8470" s="25">
        <v>23</v>
      </c>
      <c r="D8470" s="12">
        <v>32.299999999999997</v>
      </c>
      <c r="E8470" s="25">
        <v>25.7</v>
      </c>
      <c r="F8470" s="35">
        <v>80</v>
      </c>
      <c r="G8470" s="25">
        <v>0</v>
      </c>
      <c r="H8470" s="13">
        <v>3.9</v>
      </c>
      <c r="I8470" s="25"/>
      <c r="J8470" s="12">
        <v>230</v>
      </c>
      <c r="K8470" s="12">
        <v>0</v>
      </c>
      <c r="L8470" s="25" t="s">
        <v>17</v>
      </c>
      <c r="M8470" s="10"/>
      <c r="N8470" s="15"/>
      <c r="O8470" s="15"/>
      <c r="P8470" s="4"/>
    </row>
    <row r="8471" spans="1:16" ht="15" customHeight="1" x14ac:dyDescent="0.25">
      <c r="A8471" s="11">
        <f t="shared" si="958"/>
        <v>8468</v>
      </c>
      <c r="B8471" s="29">
        <v>39515</v>
      </c>
      <c r="C8471" s="25">
        <v>23</v>
      </c>
      <c r="D8471" s="12">
        <v>30.8</v>
      </c>
      <c r="E8471" s="25">
        <v>25.3</v>
      </c>
      <c r="F8471" s="35">
        <v>91</v>
      </c>
      <c r="G8471" s="25">
        <v>3</v>
      </c>
      <c r="H8471" s="13">
        <v>1.2</v>
      </c>
      <c r="I8471" s="25"/>
      <c r="J8471" s="12">
        <v>0</v>
      </c>
      <c r="K8471" s="12">
        <v>0</v>
      </c>
      <c r="L8471" s="25" t="s">
        <v>11</v>
      </c>
      <c r="M8471" s="10"/>
      <c r="N8471" s="15"/>
      <c r="O8471" s="15"/>
      <c r="P8471" s="4"/>
    </row>
    <row r="8472" spans="1:16" ht="15" customHeight="1" x14ac:dyDescent="0.25">
      <c r="A8472" s="11">
        <f t="shared" si="958"/>
        <v>8469</v>
      </c>
      <c r="B8472" s="29">
        <v>39516</v>
      </c>
      <c r="C8472" s="25">
        <v>23</v>
      </c>
      <c r="D8472" s="12">
        <v>31</v>
      </c>
      <c r="E8472" s="25">
        <v>25.7</v>
      </c>
      <c r="F8472" s="35">
        <v>82</v>
      </c>
      <c r="G8472" s="25">
        <v>33</v>
      </c>
      <c r="H8472" s="13">
        <v>2.9</v>
      </c>
      <c r="I8472" s="25"/>
      <c r="J8472" s="12">
        <v>0</v>
      </c>
      <c r="K8472" s="12">
        <v>0</v>
      </c>
      <c r="L8472" s="25" t="s">
        <v>11</v>
      </c>
      <c r="M8472" s="10"/>
      <c r="N8472" s="15"/>
      <c r="O8472" s="15"/>
      <c r="P8472" s="4"/>
    </row>
    <row r="8473" spans="1:16" ht="15" customHeight="1" x14ac:dyDescent="0.25">
      <c r="A8473" s="11">
        <f t="shared" si="958"/>
        <v>8470</v>
      </c>
      <c r="B8473" s="29">
        <v>39517</v>
      </c>
      <c r="C8473" s="25">
        <v>21</v>
      </c>
      <c r="D8473" s="12">
        <v>31</v>
      </c>
      <c r="E8473" s="25">
        <v>25.3</v>
      </c>
      <c r="F8473" s="35">
        <v>87</v>
      </c>
      <c r="G8473" s="25">
        <v>4.4000000000000004</v>
      </c>
      <c r="H8473" s="13">
        <v>2.2000000000000002</v>
      </c>
      <c r="I8473" s="25"/>
      <c r="J8473" s="12">
        <v>0</v>
      </c>
      <c r="K8473" s="12">
        <v>0</v>
      </c>
      <c r="L8473" s="25" t="s">
        <v>11</v>
      </c>
      <c r="M8473" s="10"/>
      <c r="N8473" s="15"/>
      <c r="O8473" s="15"/>
      <c r="P8473" s="4"/>
    </row>
    <row r="8474" spans="1:16" ht="15" customHeight="1" x14ac:dyDescent="0.25">
      <c r="A8474" s="11">
        <f t="shared" si="958"/>
        <v>8471</v>
      </c>
      <c r="B8474" s="29">
        <v>39518</v>
      </c>
      <c r="C8474" s="25">
        <v>23</v>
      </c>
      <c r="D8474" s="12">
        <v>28.4</v>
      </c>
      <c r="E8474" s="25">
        <v>25.2</v>
      </c>
      <c r="F8474" s="35">
        <v>95</v>
      </c>
      <c r="G8474" s="25">
        <v>18.899999999999999</v>
      </c>
      <c r="H8474" s="13">
        <v>1.7</v>
      </c>
      <c r="I8474" s="25"/>
      <c r="J8474" s="12">
        <v>60</v>
      </c>
      <c r="K8474" s="12">
        <v>0</v>
      </c>
      <c r="L8474" s="25" t="s">
        <v>17</v>
      </c>
      <c r="M8474" s="10"/>
      <c r="N8474" s="15"/>
      <c r="O8474" s="15"/>
      <c r="P8474" s="4"/>
    </row>
    <row r="8475" spans="1:16" ht="15" customHeight="1" x14ac:dyDescent="0.25">
      <c r="A8475" s="11">
        <f t="shared" si="958"/>
        <v>8472</v>
      </c>
      <c r="B8475" s="29">
        <v>39519</v>
      </c>
      <c r="C8475" s="25">
        <v>22</v>
      </c>
      <c r="D8475" s="12">
        <v>29.4</v>
      </c>
      <c r="E8475" s="25">
        <v>25.4</v>
      </c>
      <c r="F8475" s="35">
        <v>88</v>
      </c>
      <c r="G8475" s="25">
        <v>18.100000000000001</v>
      </c>
      <c r="H8475" s="13">
        <v>1.6</v>
      </c>
      <c r="I8475" s="25"/>
      <c r="J8475" s="12">
        <v>40</v>
      </c>
      <c r="K8475" s="12">
        <v>0</v>
      </c>
      <c r="L8475" s="25" t="s">
        <v>17</v>
      </c>
      <c r="M8475" s="10"/>
      <c r="N8475" s="15"/>
      <c r="O8475" s="15"/>
      <c r="P8475" s="4"/>
    </row>
    <row r="8476" spans="1:16" ht="15" customHeight="1" x14ac:dyDescent="0.25">
      <c r="A8476" s="11">
        <f t="shared" si="958"/>
        <v>8473</v>
      </c>
      <c r="B8476" s="29">
        <v>39520</v>
      </c>
      <c r="C8476" s="25">
        <v>21</v>
      </c>
      <c r="D8476" s="12">
        <v>31.8</v>
      </c>
      <c r="E8476" s="25">
        <v>25.8</v>
      </c>
      <c r="F8476" s="35">
        <v>88</v>
      </c>
      <c r="G8476" s="25">
        <v>7.6</v>
      </c>
      <c r="H8476" s="13">
        <v>1.6</v>
      </c>
      <c r="I8476" s="25"/>
      <c r="J8476" s="12">
        <v>110</v>
      </c>
      <c r="K8476" s="12">
        <v>0</v>
      </c>
      <c r="L8476" s="25" t="s">
        <v>12</v>
      </c>
      <c r="M8476" s="10"/>
      <c r="N8476" s="15"/>
      <c r="O8476" s="15"/>
      <c r="P8476" s="4"/>
    </row>
    <row r="8477" spans="1:16" ht="15" customHeight="1" x14ac:dyDescent="0.25">
      <c r="A8477" s="11">
        <f t="shared" si="958"/>
        <v>8474</v>
      </c>
      <c r="B8477" s="29">
        <v>39521</v>
      </c>
      <c r="C8477" s="25">
        <v>21</v>
      </c>
      <c r="D8477" s="12">
        <v>31</v>
      </c>
      <c r="E8477" s="25">
        <v>25.2</v>
      </c>
      <c r="F8477" s="35">
        <v>86</v>
      </c>
      <c r="G8477" s="25">
        <v>14.3</v>
      </c>
      <c r="H8477" s="13">
        <v>2.2000000000000002</v>
      </c>
      <c r="I8477" s="25"/>
      <c r="J8477" s="12">
        <v>220</v>
      </c>
      <c r="K8477" s="12">
        <v>0</v>
      </c>
      <c r="L8477" s="25" t="s">
        <v>13</v>
      </c>
      <c r="M8477" s="10"/>
      <c r="N8477" s="15"/>
      <c r="O8477" s="15"/>
      <c r="P8477" s="4"/>
    </row>
    <row r="8478" spans="1:16" ht="15" customHeight="1" x14ac:dyDescent="0.25">
      <c r="A8478" s="11">
        <f t="shared" si="958"/>
        <v>8475</v>
      </c>
      <c r="B8478" s="29">
        <v>39522</v>
      </c>
      <c r="C8478" s="25">
        <v>22</v>
      </c>
      <c r="D8478" s="12">
        <v>32</v>
      </c>
      <c r="E8478" s="25">
        <v>26.1</v>
      </c>
      <c r="F8478" s="35">
        <v>91</v>
      </c>
      <c r="G8478" s="25">
        <v>31</v>
      </c>
      <c r="H8478" s="13">
        <v>3.6</v>
      </c>
      <c r="I8478" s="25"/>
      <c r="J8478" s="12">
        <v>230</v>
      </c>
      <c r="K8478" s="12">
        <v>0</v>
      </c>
      <c r="L8478" s="25" t="s">
        <v>13</v>
      </c>
      <c r="M8478" s="10"/>
      <c r="N8478" s="15"/>
      <c r="O8478" s="15"/>
      <c r="P8478" s="4"/>
    </row>
    <row r="8479" spans="1:16" ht="15" customHeight="1" x14ac:dyDescent="0.25">
      <c r="A8479" s="11">
        <f t="shared" si="958"/>
        <v>8476</v>
      </c>
      <c r="B8479" s="29">
        <v>39523</v>
      </c>
      <c r="C8479" s="25">
        <v>22</v>
      </c>
      <c r="D8479" s="12">
        <v>32.4</v>
      </c>
      <c r="E8479" s="25">
        <v>27.9</v>
      </c>
      <c r="F8479" s="35">
        <v>72</v>
      </c>
      <c r="G8479" s="25">
        <v>69.7</v>
      </c>
      <c r="H8479" s="13">
        <v>3</v>
      </c>
      <c r="I8479" s="25"/>
      <c r="J8479" s="12">
        <v>230</v>
      </c>
      <c r="K8479" s="12">
        <v>0</v>
      </c>
      <c r="L8479" s="25" t="s">
        <v>13</v>
      </c>
      <c r="M8479" s="10"/>
      <c r="N8479" s="15"/>
      <c r="O8479" s="15"/>
      <c r="P8479" s="4"/>
    </row>
    <row r="8480" spans="1:16" ht="15" customHeight="1" x14ac:dyDescent="0.25">
      <c r="A8480" s="11">
        <f t="shared" si="958"/>
        <v>8477</v>
      </c>
      <c r="B8480" s="29">
        <v>39524</v>
      </c>
      <c r="C8480" s="25">
        <v>23</v>
      </c>
      <c r="D8480" s="12">
        <v>29</v>
      </c>
      <c r="E8480" s="25">
        <v>25.3</v>
      </c>
      <c r="F8480" s="35">
        <v>95</v>
      </c>
      <c r="G8480" s="25">
        <v>5.2</v>
      </c>
      <c r="H8480" s="13">
        <v>0.3</v>
      </c>
      <c r="I8480" s="25"/>
      <c r="J8480" s="12">
        <v>80</v>
      </c>
      <c r="K8480" s="12">
        <v>0</v>
      </c>
      <c r="L8480" s="25" t="s">
        <v>12</v>
      </c>
      <c r="M8480" s="10"/>
      <c r="N8480" s="15"/>
      <c r="O8480" s="15"/>
      <c r="P8480" s="4"/>
    </row>
    <row r="8481" spans="1:16" ht="15" customHeight="1" x14ac:dyDescent="0.25">
      <c r="A8481" s="11">
        <f t="shared" si="958"/>
        <v>8478</v>
      </c>
      <c r="B8481" s="29">
        <v>39525</v>
      </c>
      <c r="C8481" s="25">
        <v>22</v>
      </c>
      <c r="D8481" s="12">
        <v>30.2</v>
      </c>
      <c r="E8481" s="25">
        <v>24.6</v>
      </c>
      <c r="F8481" s="35">
        <v>93</v>
      </c>
      <c r="G8481" s="25">
        <v>20.7</v>
      </c>
      <c r="H8481" s="13">
        <v>0.9</v>
      </c>
      <c r="I8481" s="25"/>
      <c r="J8481" s="12">
        <v>230</v>
      </c>
      <c r="K8481" s="12">
        <v>0</v>
      </c>
      <c r="L8481" s="25" t="s">
        <v>13</v>
      </c>
      <c r="M8481" s="10"/>
      <c r="N8481" s="15"/>
      <c r="O8481" s="15"/>
      <c r="P8481" s="4"/>
    </row>
    <row r="8482" spans="1:16" ht="15" customHeight="1" x14ac:dyDescent="0.25">
      <c r="A8482" s="11">
        <f t="shared" si="958"/>
        <v>8479</v>
      </c>
      <c r="B8482" s="29">
        <v>39526</v>
      </c>
      <c r="C8482" s="25">
        <v>22</v>
      </c>
      <c r="D8482" s="12">
        <v>28.2</v>
      </c>
      <c r="E8482" s="25">
        <v>24.5</v>
      </c>
      <c r="F8482" s="35">
        <v>90</v>
      </c>
      <c r="G8482" s="25">
        <v>26.1</v>
      </c>
      <c r="H8482" s="13">
        <v>1.4</v>
      </c>
      <c r="I8482" s="25"/>
      <c r="J8482" s="12">
        <v>0</v>
      </c>
      <c r="K8482" s="12">
        <v>0</v>
      </c>
      <c r="L8482" s="25" t="s">
        <v>11</v>
      </c>
      <c r="M8482" s="10"/>
      <c r="N8482" s="15"/>
      <c r="O8482" s="15"/>
      <c r="P8482" s="4"/>
    </row>
    <row r="8483" spans="1:16" ht="15" customHeight="1" x14ac:dyDescent="0.25">
      <c r="A8483" s="11">
        <f t="shared" si="958"/>
        <v>8480</v>
      </c>
      <c r="B8483" s="29">
        <v>39527</v>
      </c>
      <c r="C8483" s="25">
        <v>22</v>
      </c>
      <c r="D8483" s="12">
        <v>31.2</v>
      </c>
      <c r="E8483" s="25">
        <v>24.4</v>
      </c>
      <c r="F8483" s="35">
        <v>82</v>
      </c>
      <c r="G8483" s="25">
        <v>1</v>
      </c>
      <c r="H8483" s="13">
        <v>0.4</v>
      </c>
      <c r="I8483" s="25"/>
      <c r="J8483" s="12">
        <v>0</v>
      </c>
      <c r="K8483" s="12">
        <v>0</v>
      </c>
      <c r="L8483" s="25" t="s">
        <v>11</v>
      </c>
      <c r="M8483" s="10"/>
      <c r="N8483" s="15"/>
      <c r="O8483" s="15"/>
      <c r="P8483" s="4"/>
    </row>
    <row r="8484" spans="1:16" ht="15" customHeight="1" x14ac:dyDescent="0.25">
      <c r="A8484" s="11">
        <f t="shared" si="958"/>
        <v>8481</v>
      </c>
      <c r="B8484" s="29">
        <v>39528</v>
      </c>
      <c r="C8484" s="25">
        <v>21</v>
      </c>
      <c r="D8484" s="12">
        <v>32</v>
      </c>
      <c r="E8484" s="25">
        <v>24.4</v>
      </c>
      <c r="F8484" s="35">
        <v>88</v>
      </c>
      <c r="G8484" s="25">
        <v>0</v>
      </c>
      <c r="H8484" s="13">
        <v>2.7</v>
      </c>
      <c r="I8484" s="25"/>
      <c r="J8484" s="12">
        <v>230</v>
      </c>
      <c r="K8484" s="12">
        <v>0</v>
      </c>
      <c r="L8484" s="25" t="s">
        <v>13</v>
      </c>
      <c r="M8484" s="10"/>
      <c r="N8484" s="15"/>
      <c r="O8484" s="15"/>
      <c r="P8484" s="4"/>
    </row>
    <row r="8485" spans="1:16" ht="15" customHeight="1" x14ac:dyDescent="0.25">
      <c r="A8485" s="11">
        <f t="shared" si="958"/>
        <v>8482</v>
      </c>
      <c r="B8485" s="29">
        <v>39529</v>
      </c>
      <c r="C8485" s="25">
        <v>22</v>
      </c>
      <c r="D8485" s="12">
        <v>28.9</v>
      </c>
      <c r="E8485" s="25">
        <v>25</v>
      </c>
      <c r="F8485" s="35">
        <v>88</v>
      </c>
      <c r="G8485" s="25">
        <v>40.4</v>
      </c>
      <c r="H8485" s="13">
        <v>0</v>
      </c>
      <c r="I8485" s="25"/>
      <c r="J8485" s="12">
        <v>230</v>
      </c>
      <c r="K8485" s="12">
        <v>0</v>
      </c>
      <c r="L8485" s="25" t="s">
        <v>13</v>
      </c>
      <c r="M8485" s="10"/>
      <c r="N8485" s="15"/>
      <c r="O8485" s="15"/>
      <c r="P8485" s="4"/>
    </row>
    <row r="8486" spans="1:16" ht="15" customHeight="1" x14ac:dyDescent="0.25">
      <c r="A8486" s="11">
        <f t="shared" si="958"/>
        <v>8483</v>
      </c>
      <c r="B8486" s="29">
        <v>39530</v>
      </c>
      <c r="C8486" s="25">
        <v>22</v>
      </c>
      <c r="D8486" s="12">
        <v>31.4</v>
      </c>
      <c r="E8486" s="25">
        <v>25.7</v>
      </c>
      <c r="F8486" s="35">
        <v>84</v>
      </c>
      <c r="G8486" s="25">
        <v>34</v>
      </c>
      <c r="H8486" s="13">
        <v>4.0999999999999996</v>
      </c>
      <c r="I8486" s="25"/>
      <c r="J8486" s="12">
        <v>0</v>
      </c>
      <c r="K8486" s="12">
        <v>0</v>
      </c>
      <c r="L8486" s="25" t="s">
        <v>11</v>
      </c>
      <c r="M8486" s="10"/>
      <c r="N8486" s="15"/>
      <c r="O8486" s="15"/>
      <c r="P8486" s="4"/>
    </row>
    <row r="8487" spans="1:16" ht="15" customHeight="1" x14ac:dyDescent="0.25">
      <c r="A8487" s="11">
        <f t="shared" si="958"/>
        <v>8484</v>
      </c>
      <c r="B8487" s="29">
        <v>39531</v>
      </c>
      <c r="C8487" s="25">
        <v>21</v>
      </c>
      <c r="D8487" s="12">
        <v>32.799999999999997</v>
      </c>
      <c r="E8487" s="25">
        <v>25.3</v>
      </c>
      <c r="F8487" s="35">
        <v>79</v>
      </c>
      <c r="G8487" s="25">
        <v>0</v>
      </c>
      <c r="H8487" s="13">
        <v>6.3</v>
      </c>
      <c r="I8487" s="25"/>
      <c r="J8487" s="12">
        <v>270</v>
      </c>
      <c r="K8487" s="12">
        <v>0</v>
      </c>
      <c r="L8487" s="25" t="s">
        <v>15</v>
      </c>
      <c r="M8487" s="10"/>
      <c r="N8487" s="15"/>
      <c r="O8487" s="15"/>
      <c r="P8487" s="4"/>
    </row>
    <row r="8488" spans="1:16" ht="15" customHeight="1" x14ac:dyDescent="0.25">
      <c r="A8488" s="11">
        <f t="shared" si="958"/>
        <v>8485</v>
      </c>
      <c r="B8488" s="29">
        <v>39532</v>
      </c>
      <c r="C8488" s="25">
        <v>22</v>
      </c>
      <c r="D8488" s="12">
        <v>31.4</v>
      </c>
      <c r="E8488" s="25">
        <v>25.5</v>
      </c>
      <c r="F8488" s="35">
        <v>83</v>
      </c>
      <c r="G8488" s="25">
        <v>16</v>
      </c>
      <c r="H8488" s="13">
        <v>4.7</v>
      </c>
      <c r="I8488" s="25"/>
      <c r="J8488" s="12">
        <v>0</v>
      </c>
      <c r="K8488" s="12">
        <v>0</v>
      </c>
      <c r="L8488" s="25" t="s">
        <v>11</v>
      </c>
      <c r="M8488" s="10"/>
      <c r="N8488" s="15"/>
      <c r="O8488" s="15"/>
      <c r="P8488" s="4"/>
    </row>
    <row r="8489" spans="1:16" ht="15" customHeight="1" x14ac:dyDescent="0.25">
      <c r="A8489" s="11">
        <f t="shared" si="958"/>
        <v>8486</v>
      </c>
      <c r="B8489" s="29">
        <v>39533</v>
      </c>
      <c r="C8489" s="25">
        <v>22</v>
      </c>
      <c r="D8489" s="12">
        <v>31.8</v>
      </c>
      <c r="E8489" s="25">
        <v>26.3</v>
      </c>
      <c r="F8489" s="35">
        <v>82</v>
      </c>
      <c r="G8489" s="25">
        <v>44.7</v>
      </c>
      <c r="H8489" s="13">
        <v>6.6</v>
      </c>
      <c r="I8489" s="25"/>
      <c r="J8489" s="12">
        <v>0</v>
      </c>
      <c r="K8489" s="12">
        <v>0</v>
      </c>
      <c r="L8489" s="25" t="s">
        <v>11</v>
      </c>
      <c r="M8489" s="10"/>
      <c r="N8489" s="15"/>
      <c r="O8489" s="15"/>
      <c r="P8489" s="4"/>
    </row>
    <row r="8490" spans="1:16" ht="15" customHeight="1" x14ac:dyDescent="0.25">
      <c r="A8490" s="11">
        <f t="shared" si="958"/>
        <v>8487</v>
      </c>
      <c r="B8490" s="29">
        <v>39534</v>
      </c>
      <c r="C8490" s="25">
        <v>21</v>
      </c>
      <c r="D8490" s="12">
        <v>32.200000000000003</v>
      </c>
      <c r="E8490" s="25">
        <v>24.9</v>
      </c>
      <c r="F8490" s="35">
        <v>84</v>
      </c>
      <c r="G8490" s="25">
        <v>0</v>
      </c>
      <c r="H8490" s="13">
        <v>7.1</v>
      </c>
      <c r="I8490" s="25"/>
      <c r="J8490" s="12">
        <v>0</v>
      </c>
      <c r="K8490" s="12">
        <v>0</v>
      </c>
      <c r="L8490" s="25" t="s">
        <v>11</v>
      </c>
      <c r="M8490" s="10"/>
      <c r="N8490" s="15"/>
      <c r="O8490" s="15"/>
      <c r="P8490" s="4"/>
    </row>
    <row r="8491" spans="1:16" ht="15" customHeight="1" x14ac:dyDescent="0.25">
      <c r="A8491" s="11">
        <f t="shared" si="958"/>
        <v>8488</v>
      </c>
      <c r="B8491" s="29">
        <v>39535</v>
      </c>
      <c r="C8491" s="25">
        <v>21</v>
      </c>
      <c r="D8491" s="12">
        <v>33.4</v>
      </c>
      <c r="E8491" s="25">
        <v>24.8</v>
      </c>
      <c r="F8491" s="35">
        <v>81</v>
      </c>
      <c r="G8491" s="25">
        <v>0</v>
      </c>
      <c r="H8491" s="13">
        <v>6.8</v>
      </c>
      <c r="I8491" s="25"/>
      <c r="J8491" s="12">
        <v>220</v>
      </c>
      <c r="K8491" s="12">
        <v>0</v>
      </c>
      <c r="L8491" s="25" t="s">
        <v>13</v>
      </c>
      <c r="M8491" s="10"/>
      <c r="N8491" s="15"/>
      <c r="O8491" s="15"/>
      <c r="P8491" s="4"/>
    </row>
    <row r="8492" spans="1:16" ht="15" customHeight="1" x14ac:dyDescent="0.25">
      <c r="A8492" s="11">
        <f t="shared" si="958"/>
        <v>8489</v>
      </c>
      <c r="B8492" s="29">
        <v>39536</v>
      </c>
      <c r="C8492" s="25">
        <v>21</v>
      </c>
      <c r="D8492" s="12">
        <v>33</v>
      </c>
      <c r="E8492" s="25">
        <v>25.9</v>
      </c>
      <c r="F8492" s="35">
        <v>85</v>
      </c>
      <c r="G8492" s="25">
        <v>0</v>
      </c>
      <c r="H8492" s="13">
        <v>5.4</v>
      </c>
      <c r="I8492" s="25"/>
      <c r="J8492" s="12">
        <v>210</v>
      </c>
      <c r="K8492" s="12">
        <v>0</v>
      </c>
      <c r="L8492" s="25" t="s">
        <v>13</v>
      </c>
      <c r="M8492" s="10"/>
      <c r="N8492" s="15"/>
      <c r="O8492" s="15"/>
      <c r="P8492" s="4"/>
    </row>
    <row r="8493" spans="1:16" ht="15" customHeight="1" x14ac:dyDescent="0.25">
      <c r="A8493" s="11">
        <f t="shared" si="958"/>
        <v>8490</v>
      </c>
      <c r="B8493" s="29">
        <v>39537</v>
      </c>
      <c r="C8493" s="25">
        <v>23</v>
      </c>
      <c r="D8493" s="12">
        <v>31.6</v>
      </c>
      <c r="E8493" s="25">
        <v>26</v>
      </c>
      <c r="F8493" s="35">
        <v>92</v>
      </c>
      <c r="G8493" s="25">
        <v>0</v>
      </c>
      <c r="H8493" s="13">
        <v>2.9</v>
      </c>
      <c r="I8493" s="25"/>
      <c r="J8493" s="12">
        <v>0</v>
      </c>
      <c r="K8493" s="12">
        <v>0</v>
      </c>
      <c r="L8493" s="25" t="s">
        <v>11</v>
      </c>
      <c r="M8493" s="10"/>
      <c r="N8493" s="15"/>
      <c r="O8493" s="15"/>
      <c r="P8493" s="4"/>
    </row>
    <row r="8494" spans="1:16" ht="15" customHeight="1" x14ac:dyDescent="0.25">
      <c r="A8494" s="11">
        <f t="shared" si="958"/>
        <v>8491</v>
      </c>
      <c r="B8494" s="29">
        <v>39538</v>
      </c>
      <c r="C8494" s="25">
        <v>22</v>
      </c>
      <c r="D8494" s="12">
        <v>30.4</v>
      </c>
      <c r="E8494" s="25">
        <v>24.6</v>
      </c>
      <c r="F8494" s="35"/>
      <c r="G8494" s="25">
        <v>71.400000000000006</v>
      </c>
      <c r="H8494" s="13">
        <v>3.3</v>
      </c>
      <c r="I8494" s="25"/>
      <c r="J8494" s="12">
        <v>90</v>
      </c>
      <c r="K8494" s="12">
        <v>0</v>
      </c>
      <c r="L8494" s="25" t="s">
        <v>12</v>
      </c>
      <c r="M8494" s="10"/>
      <c r="N8494" s="15"/>
      <c r="O8494" s="15"/>
      <c r="P8494" s="4"/>
    </row>
    <row r="8495" spans="1:16" ht="15" customHeight="1" x14ac:dyDescent="0.25">
      <c r="A8495" s="11">
        <f t="shared" si="958"/>
        <v>8492</v>
      </c>
      <c r="B8495" s="29">
        <v>39539</v>
      </c>
      <c r="C8495" s="25">
        <v>20</v>
      </c>
      <c r="D8495" s="12">
        <v>32.4</v>
      </c>
      <c r="E8495" s="25">
        <v>25.8</v>
      </c>
      <c r="F8495" s="35">
        <v>86</v>
      </c>
      <c r="G8495" s="25">
        <v>0</v>
      </c>
      <c r="H8495" s="13">
        <v>5</v>
      </c>
      <c r="I8495" s="25"/>
      <c r="J8495" s="12">
        <v>240</v>
      </c>
      <c r="K8495" s="12">
        <v>0</v>
      </c>
      <c r="L8495" s="25" t="s">
        <v>13</v>
      </c>
      <c r="M8495" s="10"/>
      <c r="N8495" s="15"/>
      <c r="O8495" s="15"/>
      <c r="P8495" s="4"/>
    </row>
    <row r="8496" spans="1:16" ht="15" customHeight="1" x14ac:dyDescent="0.25">
      <c r="A8496" s="11">
        <f t="shared" si="958"/>
        <v>8493</v>
      </c>
      <c r="B8496" s="29">
        <v>39540</v>
      </c>
      <c r="C8496" s="25">
        <v>21</v>
      </c>
      <c r="D8496" s="12">
        <v>31</v>
      </c>
      <c r="E8496" s="25">
        <v>26.1</v>
      </c>
      <c r="F8496" s="35">
        <v>82</v>
      </c>
      <c r="G8496" s="25">
        <v>16</v>
      </c>
      <c r="H8496" s="13">
        <v>3.1</v>
      </c>
      <c r="I8496" s="25"/>
      <c r="J8496" s="12">
        <v>40</v>
      </c>
      <c r="K8496" s="12">
        <v>0</v>
      </c>
      <c r="L8496" s="25" t="s">
        <v>12</v>
      </c>
      <c r="M8496" s="10"/>
      <c r="N8496" s="15"/>
      <c r="O8496" s="15"/>
      <c r="P8496" s="4"/>
    </row>
    <row r="8497" spans="1:16" ht="15" customHeight="1" x14ac:dyDescent="0.25">
      <c r="A8497" s="11">
        <f t="shared" si="958"/>
        <v>8494</v>
      </c>
      <c r="B8497" s="29">
        <v>39541</v>
      </c>
      <c r="C8497" s="25">
        <v>24</v>
      </c>
      <c r="D8497" s="12">
        <v>29.4</v>
      </c>
      <c r="E8497" s="25">
        <v>24.6</v>
      </c>
      <c r="F8497" s="35">
        <v>94</v>
      </c>
      <c r="G8497" s="25">
        <v>0.5</v>
      </c>
      <c r="H8497" s="13">
        <v>0.7</v>
      </c>
      <c r="I8497" s="25"/>
      <c r="J8497" s="12">
        <v>0</v>
      </c>
      <c r="K8497" s="12">
        <v>0</v>
      </c>
      <c r="L8497" s="25" t="s">
        <v>11</v>
      </c>
      <c r="M8497" s="10"/>
      <c r="N8497" s="15"/>
      <c r="O8497" s="15"/>
      <c r="P8497" s="4"/>
    </row>
    <row r="8498" spans="1:16" ht="15" customHeight="1" x14ac:dyDescent="0.25">
      <c r="A8498" s="11">
        <f t="shared" si="958"/>
        <v>8495</v>
      </c>
      <c r="B8498" s="29">
        <v>39542</v>
      </c>
      <c r="C8498" s="25">
        <v>21</v>
      </c>
      <c r="D8498" s="12">
        <v>31.2</v>
      </c>
      <c r="E8498" s="25">
        <v>25.5</v>
      </c>
      <c r="F8498" s="35">
        <v>88</v>
      </c>
      <c r="G8498" s="25">
        <v>1.8</v>
      </c>
      <c r="H8498" s="13">
        <v>4.8</v>
      </c>
      <c r="I8498" s="25"/>
      <c r="J8498" s="12">
        <v>0</v>
      </c>
      <c r="K8498" s="12">
        <v>0</v>
      </c>
      <c r="L8498" s="25" t="s">
        <v>11</v>
      </c>
      <c r="M8498" s="10"/>
      <c r="N8498" s="15"/>
      <c r="O8498" s="15"/>
      <c r="P8498" s="4"/>
    </row>
    <row r="8499" spans="1:16" ht="15" customHeight="1" x14ac:dyDescent="0.25">
      <c r="A8499" s="11">
        <f t="shared" si="958"/>
        <v>8496</v>
      </c>
      <c r="B8499" s="29">
        <v>39543</v>
      </c>
      <c r="C8499" s="25">
        <v>23</v>
      </c>
      <c r="D8499" s="12">
        <v>34</v>
      </c>
      <c r="E8499" s="25">
        <v>26.6</v>
      </c>
      <c r="F8499" s="35">
        <v>86</v>
      </c>
      <c r="G8499" s="25">
        <v>0</v>
      </c>
      <c r="H8499" s="13">
        <v>5.2</v>
      </c>
      <c r="I8499" s="25"/>
      <c r="J8499" s="12">
        <v>0</v>
      </c>
      <c r="K8499" s="12">
        <v>0</v>
      </c>
      <c r="L8499" s="25" t="s">
        <v>11</v>
      </c>
      <c r="M8499" s="10"/>
      <c r="N8499" s="15"/>
      <c r="O8499" s="15"/>
      <c r="P8499" s="4"/>
    </row>
    <row r="8500" spans="1:16" ht="15" customHeight="1" x14ac:dyDescent="0.25">
      <c r="A8500" s="11">
        <f t="shared" si="958"/>
        <v>8497</v>
      </c>
      <c r="B8500" s="29">
        <v>39544</v>
      </c>
      <c r="C8500" s="25">
        <v>22</v>
      </c>
      <c r="D8500" s="12">
        <v>32.799999999999997</v>
      </c>
      <c r="E8500" s="25">
        <v>26.9</v>
      </c>
      <c r="F8500" s="35">
        <v>86</v>
      </c>
      <c r="G8500" s="25">
        <v>0</v>
      </c>
      <c r="H8500" s="13">
        <v>6.8</v>
      </c>
      <c r="I8500" s="25"/>
      <c r="J8500" s="12">
        <v>180</v>
      </c>
      <c r="K8500" s="12">
        <v>0</v>
      </c>
      <c r="L8500" s="25" t="s">
        <v>14</v>
      </c>
      <c r="M8500" s="10"/>
      <c r="N8500" s="15"/>
      <c r="O8500" s="15"/>
      <c r="P8500" s="4"/>
    </row>
    <row r="8501" spans="1:16" ht="15" customHeight="1" x14ac:dyDescent="0.25">
      <c r="A8501" s="11">
        <f t="shared" si="958"/>
        <v>8498</v>
      </c>
      <c r="B8501" s="29">
        <v>39545</v>
      </c>
      <c r="C8501" s="25">
        <v>22</v>
      </c>
      <c r="D8501" s="12">
        <v>31.4</v>
      </c>
      <c r="E8501" s="25">
        <v>26.7</v>
      </c>
      <c r="F8501" s="35">
        <v>89</v>
      </c>
      <c r="G8501" s="25">
        <v>0</v>
      </c>
      <c r="H8501" s="13">
        <v>4.4000000000000004</v>
      </c>
      <c r="I8501" s="25"/>
      <c r="J8501" s="12">
        <v>230</v>
      </c>
      <c r="K8501" s="12">
        <v>0</v>
      </c>
      <c r="L8501" s="25" t="s">
        <v>13</v>
      </c>
      <c r="M8501" s="10"/>
      <c r="N8501" s="15"/>
      <c r="O8501" s="15"/>
      <c r="P8501" s="4"/>
    </row>
    <row r="8502" spans="1:16" ht="15" customHeight="1" x14ac:dyDescent="0.25">
      <c r="A8502" s="11">
        <f t="shared" si="958"/>
        <v>8499</v>
      </c>
      <c r="B8502" s="29">
        <v>39546</v>
      </c>
      <c r="C8502" s="25">
        <v>21</v>
      </c>
      <c r="D8502" s="12">
        <v>30.6</v>
      </c>
      <c r="E8502" s="25">
        <v>26</v>
      </c>
      <c r="F8502" s="35">
        <v>91</v>
      </c>
      <c r="G8502" s="25">
        <v>26</v>
      </c>
      <c r="H8502" s="13">
        <v>3</v>
      </c>
      <c r="I8502" s="25"/>
      <c r="J8502" s="12">
        <v>230</v>
      </c>
      <c r="K8502" s="12">
        <v>0</v>
      </c>
      <c r="L8502" s="25" t="s">
        <v>13</v>
      </c>
      <c r="M8502" s="10"/>
      <c r="N8502" s="15"/>
      <c r="O8502" s="15"/>
      <c r="P8502" s="4"/>
    </row>
    <row r="8503" spans="1:16" ht="15" customHeight="1" x14ac:dyDescent="0.25">
      <c r="A8503" s="11">
        <f t="shared" si="958"/>
        <v>8500</v>
      </c>
      <c r="B8503" s="29">
        <v>39547</v>
      </c>
      <c r="C8503" s="25">
        <v>22</v>
      </c>
      <c r="D8503" s="12">
        <v>31.8</v>
      </c>
      <c r="E8503" s="25">
        <v>26</v>
      </c>
      <c r="F8503" s="35">
        <v>91</v>
      </c>
      <c r="G8503" s="25">
        <v>15</v>
      </c>
      <c r="H8503" s="13">
        <v>3.6</v>
      </c>
      <c r="I8503" s="25"/>
      <c r="J8503" s="12">
        <v>230</v>
      </c>
      <c r="K8503" s="12">
        <v>0</v>
      </c>
      <c r="L8503" s="25" t="s">
        <v>13</v>
      </c>
      <c r="M8503" s="10"/>
      <c r="N8503" s="15"/>
      <c r="O8503" s="15"/>
      <c r="P8503" s="4"/>
    </row>
    <row r="8504" spans="1:16" ht="15" customHeight="1" x14ac:dyDescent="0.25">
      <c r="A8504" s="11">
        <f t="shared" si="958"/>
        <v>8501</v>
      </c>
      <c r="B8504" s="29">
        <v>39548</v>
      </c>
      <c r="C8504" s="25">
        <v>21</v>
      </c>
      <c r="D8504" s="12">
        <v>29.8</v>
      </c>
      <c r="E8504" s="25">
        <v>25.8</v>
      </c>
      <c r="F8504" s="35">
        <v>92</v>
      </c>
      <c r="G8504" s="25">
        <v>17.100000000000001</v>
      </c>
      <c r="H8504" s="13">
        <v>3</v>
      </c>
      <c r="I8504" s="25"/>
      <c r="J8504" s="12">
        <v>0</v>
      </c>
      <c r="K8504" s="12">
        <v>0</v>
      </c>
      <c r="L8504" s="25" t="s">
        <v>11</v>
      </c>
      <c r="M8504" s="10"/>
      <c r="N8504" s="15"/>
      <c r="O8504" s="15"/>
      <c r="P8504" s="4"/>
    </row>
    <row r="8505" spans="1:16" ht="15" customHeight="1" x14ac:dyDescent="0.25">
      <c r="A8505" s="11">
        <f t="shared" si="958"/>
        <v>8502</v>
      </c>
      <c r="B8505" s="29">
        <v>39549</v>
      </c>
      <c r="C8505" s="25">
        <v>23</v>
      </c>
      <c r="D8505" s="12">
        <v>30.4</v>
      </c>
      <c r="E8505" s="25">
        <v>26.2</v>
      </c>
      <c r="F8505" s="35">
        <v>87</v>
      </c>
      <c r="G8505" s="25">
        <v>57.9</v>
      </c>
      <c r="H8505" s="13">
        <v>0.4</v>
      </c>
      <c r="I8505" s="25"/>
      <c r="J8505" s="12">
        <v>0</v>
      </c>
      <c r="K8505" s="12">
        <v>0</v>
      </c>
      <c r="L8505" s="25" t="s">
        <v>11</v>
      </c>
      <c r="M8505" s="10"/>
      <c r="N8505" s="15"/>
      <c r="O8505" s="15"/>
      <c r="P8505" s="4"/>
    </row>
    <row r="8506" spans="1:16" ht="15" customHeight="1" x14ac:dyDescent="0.25">
      <c r="A8506" s="11">
        <f t="shared" si="958"/>
        <v>8503</v>
      </c>
      <c r="B8506" s="29">
        <v>39550</v>
      </c>
      <c r="C8506" s="25">
        <v>21</v>
      </c>
      <c r="D8506" s="12">
        <v>30.6</v>
      </c>
      <c r="E8506" s="25">
        <v>25.5</v>
      </c>
      <c r="F8506" s="35">
        <v>88</v>
      </c>
      <c r="G8506" s="25">
        <v>0</v>
      </c>
      <c r="H8506" s="13">
        <v>4.7</v>
      </c>
      <c r="I8506" s="25"/>
      <c r="J8506" s="12">
        <v>0</v>
      </c>
      <c r="K8506" s="12">
        <v>0</v>
      </c>
      <c r="L8506" s="25" t="s">
        <v>13</v>
      </c>
      <c r="M8506" s="10"/>
      <c r="N8506" s="15"/>
      <c r="O8506" s="15"/>
      <c r="P8506" s="4"/>
    </row>
    <row r="8507" spans="1:16" ht="15" customHeight="1" x14ac:dyDescent="0.25">
      <c r="A8507" s="11">
        <f t="shared" si="958"/>
        <v>8504</v>
      </c>
      <c r="B8507" s="29">
        <v>39551</v>
      </c>
      <c r="C8507" s="25">
        <v>22</v>
      </c>
      <c r="D8507" s="12">
        <v>33.200000000000003</v>
      </c>
      <c r="E8507" s="25">
        <v>26.3</v>
      </c>
      <c r="F8507" s="35">
        <v>82</v>
      </c>
      <c r="G8507" s="25">
        <v>0</v>
      </c>
      <c r="H8507" s="13">
        <v>7.2</v>
      </c>
      <c r="I8507" s="25"/>
      <c r="J8507" s="12">
        <v>220</v>
      </c>
      <c r="K8507" s="12">
        <v>0</v>
      </c>
      <c r="L8507" s="25" t="s">
        <v>13</v>
      </c>
      <c r="M8507" s="10"/>
      <c r="N8507" s="15"/>
      <c r="O8507" s="15"/>
      <c r="P8507" s="4"/>
    </row>
    <row r="8508" spans="1:16" ht="15" customHeight="1" x14ac:dyDescent="0.25">
      <c r="A8508" s="11">
        <f t="shared" si="958"/>
        <v>8505</v>
      </c>
      <c r="B8508" s="29">
        <v>39552</v>
      </c>
      <c r="C8508" s="25">
        <v>21</v>
      </c>
      <c r="D8508" s="12">
        <v>31.4</v>
      </c>
      <c r="E8508" s="25">
        <v>26.1</v>
      </c>
      <c r="F8508" s="35">
        <v>85</v>
      </c>
      <c r="G8508" s="25">
        <v>11.6</v>
      </c>
      <c r="H8508" s="13">
        <v>6.1</v>
      </c>
      <c r="I8508" s="25"/>
      <c r="J8508" s="12">
        <v>0</v>
      </c>
      <c r="K8508" s="12">
        <v>0</v>
      </c>
      <c r="L8508" s="25" t="s">
        <v>13</v>
      </c>
      <c r="M8508" s="10"/>
      <c r="N8508" s="15"/>
      <c r="O8508" s="15"/>
      <c r="P8508" s="4"/>
    </row>
    <row r="8509" spans="1:16" ht="15" customHeight="1" x14ac:dyDescent="0.25">
      <c r="A8509" s="11">
        <f t="shared" si="958"/>
        <v>8506</v>
      </c>
      <c r="B8509" s="29">
        <v>39553</v>
      </c>
      <c r="C8509" s="25">
        <v>22</v>
      </c>
      <c r="D8509" s="12">
        <v>33.200000000000003</v>
      </c>
      <c r="E8509" s="25">
        <v>26</v>
      </c>
      <c r="F8509" s="35">
        <v>82</v>
      </c>
      <c r="G8509" s="25">
        <v>0</v>
      </c>
      <c r="H8509" s="13">
        <v>5.7</v>
      </c>
      <c r="I8509" s="25"/>
      <c r="J8509" s="12">
        <v>0</v>
      </c>
      <c r="K8509" s="12">
        <v>0</v>
      </c>
      <c r="L8509" s="25" t="s">
        <v>11</v>
      </c>
      <c r="M8509" s="10"/>
      <c r="N8509" s="15"/>
      <c r="O8509" s="15"/>
      <c r="P8509" s="4"/>
    </row>
    <row r="8510" spans="1:16" ht="15" customHeight="1" x14ac:dyDescent="0.25">
      <c r="A8510" s="11">
        <f t="shared" si="958"/>
        <v>8507</v>
      </c>
      <c r="B8510" s="29">
        <v>39554</v>
      </c>
      <c r="C8510" s="25">
        <v>21</v>
      </c>
      <c r="D8510" s="12">
        <v>31.4</v>
      </c>
      <c r="E8510" s="25">
        <v>26.2</v>
      </c>
      <c r="F8510" s="35">
        <v>91</v>
      </c>
      <c r="G8510" s="25">
        <v>1</v>
      </c>
      <c r="H8510" s="13">
        <v>3.8</v>
      </c>
      <c r="I8510" s="25"/>
      <c r="J8510" s="12">
        <v>0</v>
      </c>
      <c r="K8510" s="12">
        <v>0</v>
      </c>
      <c r="L8510" s="25" t="s">
        <v>11</v>
      </c>
      <c r="M8510" s="10"/>
      <c r="N8510" s="15"/>
      <c r="O8510" s="15"/>
      <c r="P8510" s="4"/>
    </row>
    <row r="8511" spans="1:16" ht="15" customHeight="1" x14ac:dyDescent="0.25">
      <c r="A8511" s="11">
        <f t="shared" si="958"/>
        <v>8508</v>
      </c>
      <c r="B8511" s="29">
        <v>39555</v>
      </c>
      <c r="C8511" s="25">
        <v>22</v>
      </c>
      <c r="D8511" s="12">
        <v>31.6</v>
      </c>
      <c r="E8511" s="25">
        <v>26</v>
      </c>
      <c r="F8511" s="35">
        <v>86</v>
      </c>
      <c r="G8511" s="25">
        <v>93.9</v>
      </c>
      <c r="H8511" s="13">
        <v>7.1</v>
      </c>
      <c r="I8511" s="25"/>
      <c r="J8511" s="12">
        <v>290</v>
      </c>
      <c r="K8511" s="12">
        <v>0</v>
      </c>
      <c r="L8511" s="25" t="s">
        <v>15</v>
      </c>
      <c r="M8511" s="10"/>
      <c r="N8511" s="15"/>
      <c r="O8511" s="15"/>
      <c r="P8511" s="4"/>
    </row>
    <row r="8512" spans="1:16" ht="15" customHeight="1" x14ac:dyDescent="0.25">
      <c r="A8512" s="11">
        <f t="shared" si="958"/>
        <v>8509</v>
      </c>
      <c r="B8512" s="29">
        <v>39556</v>
      </c>
      <c r="C8512" s="25">
        <v>22</v>
      </c>
      <c r="D8512" s="12">
        <v>31</v>
      </c>
      <c r="E8512" s="25">
        <v>24.5</v>
      </c>
      <c r="F8512" s="35">
        <v>95</v>
      </c>
      <c r="G8512" s="25">
        <v>0</v>
      </c>
      <c r="H8512" s="13">
        <v>4</v>
      </c>
      <c r="I8512" s="25"/>
      <c r="J8512" s="12">
        <v>200</v>
      </c>
      <c r="K8512" s="12">
        <v>0</v>
      </c>
      <c r="L8512" s="25" t="s">
        <v>13</v>
      </c>
      <c r="M8512" s="10"/>
      <c r="N8512" s="15"/>
      <c r="O8512" s="15"/>
      <c r="P8512" s="4"/>
    </row>
    <row r="8513" spans="1:16" ht="15" customHeight="1" x14ac:dyDescent="0.25">
      <c r="A8513" s="11">
        <f t="shared" si="958"/>
        <v>8510</v>
      </c>
      <c r="B8513" s="29">
        <v>39557</v>
      </c>
      <c r="C8513" s="25">
        <v>22</v>
      </c>
      <c r="D8513" s="12">
        <v>30.4</v>
      </c>
      <c r="E8513" s="25">
        <v>25.9</v>
      </c>
      <c r="F8513" s="35">
        <v>90</v>
      </c>
      <c r="G8513" s="25">
        <v>31</v>
      </c>
      <c r="H8513" s="13">
        <v>2.4</v>
      </c>
      <c r="I8513" s="25"/>
      <c r="J8513" s="12">
        <v>0</v>
      </c>
      <c r="K8513" s="12">
        <v>0</v>
      </c>
      <c r="L8513" s="25" t="s">
        <v>11</v>
      </c>
      <c r="M8513" s="10"/>
      <c r="N8513" s="15"/>
      <c r="O8513" s="15"/>
      <c r="P8513" s="4"/>
    </row>
    <row r="8514" spans="1:16" ht="15" customHeight="1" x14ac:dyDescent="0.25">
      <c r="A8514" s="11">
        <f t="shared" si="958"/>
        <v>8511</v>
      </c>
      <c r="B8514" s="29">
        <v>39558</v>
      </c>
      <c r="C8514" s="25">
        <v>21</v>
      </c>
      <c r="D8514" s="12">
        <v>28.6</v>
      </c>
      <c r="E8514" s="25">
        <v>24</v>
      </c>
      <c r="F8514" s="35">
        <v>93</v>
      </c>
      <c r="G8514" s="25">
        <v>22.9</v>
      </c>
      <c r="H8514" s="13">
        <v>0.8</v>
      </c>
      <c r="I8514" s="25"/>
      <c r="J8514" s="12">
        <v>220</v>
      </c>
      <c r="K8514" s="12">
        <v>0</v>
      </c>
      <c r="L8514" s="25" t="s">
        <v>13</v>
      </c>
      <c r="M8514" s="10"/>
      <c r="N8514" s="15"/>
      <c r="O8514" s="15"/>
      <c r="P8514" s="4"/>
    </row>
    <row r="8515" spans="1:16" ht="15" customHeight="1" x14ac:dyDescent="0.25">
      <c r="A8515" s="11">
        <f t="shared" si="958"/>
        <v>8512</v>
      </c>
      <c r="B8515" s="29">
        <v>39559</v>
      </c>
      <c r="C8515" s="25">
        <v>22</v>
      </c>
      <c r="D8515" s="12">
        <v>28.2</v>
      </c>
      <c r="E8515" s="25">
        <v>25.3</v>
      </c>
      <c r="F8515" s="35">
        <v>92</v>
      </c>
      <c r="G8515" s="25">
        <v>36.200000000000003</v>
      </c>
      <c r="H8515" s="13">
        <v>0</v>
      </c>
      <c r="I8515" s="25"/>
      <c r="J8515" s="12">
        <v>0</v>
      </c>
      <c r="K8515" s="12">
        <v>0</v>
      </c>
      <c r="L8515" s="25" t="s">
        <v>11</v>
      </c>
      <c r="M8515" s="10"/>
      <c r="N8515" s="15"/>
      <c r="O8515" s="15"/>
      <c r="P8515" s="4"/>
    </row>
    <row r="8516" spans="1:16" ht="15" customHeight="1" x14ac:dyDescent="0.25">
      <c r="A8516" s="11">
        <f t="shared" si="958"/>
        <v>8513</v>
      </c>
      <c r="B8516" s="29">
        <v>39560</v>
      </c>
      <c r="C8516" s="25">
        <v>22</v>
      </c>
      <c r="D8516" s="12">
        <v>29.2</v>
      </c>
      <c r="E8516" s="25">
        <v>24.7</v>
      </c>
      <c r="F8516" s="35">
        <v>94</v>
      </c>
      <c r="G8516" s="25">
        <v>135</v>
      </c>
      <c r="H8516" s="13">
        <v>0</v>
      </c>
      <c r="I8516" s="25"/>
      <c r="J8516" s="12">
        <v>290</v>
      </c>
      <c r="K8516" s="12">
        <v>0</v>
      </c>
      <c r="L8516" s="25" t="s">
        <v>15</v>
      </c>
      <c r="M8516" s="10"/>
      <c r="N8516" s="15"/>
      <c r="O8516" s="15"/>
      <c r="P8516" s="4"/>
    </row>
    <row r="8517" spans="1:16" ht="15" customHeight="1" x14ac:dyDescent="0.25">
      <c r="A8517" s="11">
        <f t="shared" si="958"/>
        <v>8514</v>
      </c>
      <c r="B8517" s="29">
        <v>39561</v>
      </c>
      <c r="C8517" s="25">
        <v>21</v>
      </c>
      <c r="D8517" s="12">
        <v>31.5</v>
      </c>
      <c r="E8517" s="25">
        <v>25.4</v>
      </c>
      <c r="F8517" s="35">
        <v>87</v>
      </c>
      <c r="G8517" s="25">
        <v>13.9</v>
      </c>
      <c r="H8517" s="13">
        <v>5.6</v>
      </c>
      <c r="I8517" s="25"/>
      <c r="J8517" s="12">
        <v>180</v>
      </c>
      <c r="K8517" s="12">
        <v>0</v>
      </c>
      <c r="L8517" s="25" t="s">
        <v>18</v>
      </c>
      <c r="M8517" s="10"/>
      <c r="N8517" s="15"/>
      <c r="O8517" s="15"/>
      <c r="P8517" s="4"/>
    </row>
    <row r="8518" spans="1:16" ht="15" customHeight="1" x14ac:dyDescent="0.25">
      <c r="A8518" s="11">
        <f t="shared" ref="A8518:A8581" si="959">A8517+1</f>
        <v>8515</v>
      </c>
      <c r="B8518" s="29">
        <v>39562</v>
      </c>
      <c r="C8518" s="25">
        <v>22</v>
      </c>
      <c r="D8518" s="12">
        <v>29</v>
      </c>
      <c r="E8518" s="25">
        <v>24.9</v>
      </c>
      <c r="F8518" s="35">
        <v>90</v>
      </c>
      <c r="G8518" s="25">
        <v>1.5</v>
      </c>
      <c r="H8518" s="13">
        <v>0</v>
      </c>
      <c r="I8518" s="25"/>
      <c r="J8518" s="12">
        <v>220</v>
      </c>
      <c r="K8518" s="12">
        <v>0</v>
      </c>
      <c r="L8518" s="25" t="s">
        <v>13</v>
      </c>
      <c r="M8518" s="10"/>
      <c r="N8518" s="15"/>
      <c r="O8518" s="15"/>
      <c r="P8518" s="4"/>
    </row>
    <row r="8519" spans="1:16" ht="15" customHeight="1" x14ac:dyDescent="0.25">
      <c r="A8519" s="11">
        <f t="shared" si="959"/>
        <v>8516</v>
      </c>
      <c r="B8519" s="29">
        <v>39563</v>
      </c>
      <c r="C8519" s="25">
        <v>22</v>
      </c>
      <c r="D8519" s="12">
        <v>31.8</v>
      </c>
      <c r="E8519" s="25">
        <v>24.8</v>
      </c>
      <c r="F8519" s="35">
        <v>86</v>
      </c>
      <c r="G8519" s="25">
        <v>6.4</v>
      </c>
      <c r="H8519" s="13">
        <v>2.8</v>
      </c>
      <c r="I8519" s="25"/>
      <c r="J8519" s="12">
        <v>0</v>
      </c>
      <c r="K8519" s="12">
        <v>0</v>
      </c>
      <c r="L8519" s="25" t="s">
        <v>11</v>
      </c>
      <c r="M8519" s="10"/>
      <c r="N8519" s="15"/>
      <c r="O8519" s="15"/>
      <c r="P8519" s="4"/>
    </row>
    <row r="8520" spans="1:16" ht="15" customHeight="1" x14ac:dyDescent="0.25">
      <c r="A8520" s="11">
        <f t="shared" si="959"/>
        <v>8517</v>
      </c>
      <c r="B8520" s="29">
        <v>39564</v>
      </c>
      <c r="C8520" s="25">
        <v>20</v>
      </c>
      <c r="D8520" s="12">
        <v>33.4</v>
      </c>
      <c r="E8520" s="25">
        <v>24.8</v>
      </c>
      <c r="F8520" s="35">
        <v>80</v>
      </c>
      <c r="G8520" s="25">
        <v>0</v>
      </c>
      <c r="H8520" s="13">
        <v>7.7</v>
      </c>
      <c r="I8520" s="25"/>
      <c r="J8520" s="12">
        <v>0</v>
      </c>
      <c r="K8520" s="12">
        <v>0</v>
      </c>
      <c r="L8520" s="25" t="s">
        <v>11</v>
      </c>
      <c r="M8520" s="10"/>
      <c r="N8520" s="15"/>
      <c r="O8520" s="15"/>
      <c r="P8520" s="4"/>
    </row>
    <row r="8521" spans="1:16" ht="15" customHeight="1" x14ac:dyDescent="0.25">
      <c r="A8521" s="11">
        <f t="shared" si="959"/>
        <v>8518</v>
      </c>
      <c r="B8521" s="29">
        <v>39565</v>
      </c>
      <c r="C8521" s="25">
        <v>20</v>
      </c>
      <c r="D8521" s="12">
        <v>31.7</v>
      </c>
      <c r="E8521" s="25">
        <v>25</v>
      </c>
      <c r="F8521" s="35">
        <v>86</v>
      </c>
      <c r="G8521" s="25">
        <v>0</v>
      </c>
      <c r="H8521" s="13">
        <v>6.8</v>
      </c>
      <c r="I8521" s="25"/>
      <c r="J8521" s="12">
        <v>180</v>
      </c>
      <c r="K8521" s="12">
        <v>0</v>
      </c>
      <c r="L8521" s="25" t="s">
        <v>13</v>
      </c>
      <c r="M8521" s="10"/>
      <c r="N8521" s="15"/>
      <c r="O8521" s="15"/>
      <c r="P8521" s="4"/>
    </row>
    <row r="8522" spans="1:16" ht="15" customHeight="1" x14ac:dyDescent="0.25">
      <c r="A8522" s="11">
        <f t="shared" si="959"/>
        <v>8519</v>
      </c>
      <c r="B8522" s="29">
        <v>39566</v>
      </c>
      <c r="C8522" s="25">
        <v>20</v>
      </c>
      <c r="D8522" s="12">
        <v>32.200000000000003</v>
      </c>
      <c r="E8522" s="25">
        <v>26.4</v>
      </c>
      <c r="F8522" s="35">
        <v>90</v>
      </c>
      <c r="G8522" s="25">
        <v>0</v>
      </c>
      <c r="H8522" s="13">
        <v>6.3</v>
      </c>
      <c r="I8522" s="25"/>
      <c r="J8522" s="12">
        <v>200</v>
      </c>
      <c r="K8522" s="12">
        <v>0</v>
      </c>
      <c r="L8522" s="25" t="s">
        <v>14</v>
      </c>
      <c r="M8522" s="10"/>
      <c r="N8522" s="15"/>
      <c r="O8522" s="15"/>
      <c r="P8522" s="4"/>
    </row>
    <row r="8523" spans="1:16" ht="15" customHeight="1" x14ac:dyDescent="0.25">
      <c r="A8523" s="11">
        <f t="shared" si="959"/>
        <v>8520</v>
      </c>
      <c r="B8523" s="29">
        <v>39567</v>
      </c>
      <c r="C8523" s="25">
        <v>23</v>
      </c>
      <c r="D8523" s="12">
        <v>32.200000000000003</v>
      </c>
      <c r="E8523" s="25">
        <v>26.3</v>
      </c>
      <c r="F8523" s="35">
        <v>84</v>
      </c>
      <c r="G8523" s="25">
        <v>29.7</v>
      </c>
      <c r="H8523" s="13">
        <v>7.5</v>
      </c>
      <c r="I8523" s="25"/>
      <c r="J8523" s="12">
        <v>0</v>
      </c>
      <c r="K8523" s="12">
        <v>0</v>
      </c>
      <c r="L8523" s="25" t="s">
        <v>11</v>
      </c>
      <c r="M8523" s="10"/>
      <c r="N8523" s="15"/>
      <c r="O8523" s="15"/>
      <c r="P8523" s="4"/>
    </row>
    <row r="8524" spans="1:16" ht="15" customHeight="1" x14ac:dyDescent="0.25">
      <c r="A8524" s="11">
        <f t="shared" si="959"/>
        <v>8521</v>
      </c>
      <c r="B8524" s="29">
        <v>39568</v>
      </c>
      <c r="C8524" s="25">
        <v>22</v>
      </c>
      <c r="D8524" s="12">
        <v>32.200000000000003</v>
      </c>
      <c r="E8524" s="25"/>
      <c r="F8524" s="35">
        <v>85</v>
      </c>
      <c r="G8524" s="25">
        <v>10</v>
      </c>
      <c r="H8524" s="13">
        <v>7.3</v>
      </c>
      <c r="I8524" s="25"/>
      <c r="J8524" s="12">
        <v>250</v>
      </c>
      <c r="K8524" s="12">
        <v>0</v>
      </c>
      <c r="L8524" s="25" t="s">
        <v>13</v>
      </c>
      <c r="M8524" s="10"/>
      <c r="N8524" s="15"/>
      <c r="O8524" s="15"/>
      <c r="P8524" s="4"/>
    </row>
    <row r="8525" spans="1:16" ht="15" customHeight="1" x14ac:dyDescent="0.25">
      <c r="A8525" s="11">
        <f t="shared" si="959"/>
        <v>8522</v>
      </c>
      <c r="B8525" s="29">
        <v>39569</v>
      </c>
      <c r="C8525" s="25">
        <v>23</v>
      </c>
      <c r="D8525" s="12">
        <v>32</v>
      </c>
      <c r="E8525" s="25">
        <v>26.7</v>
      </c>
      <c r="F8525" s="35">
        <v>85</v>
      </c>
      <c r="G8525" s="25">
        <v>51.3</v>
      </c>
      <c r="H8525" s="13">
        <v>4.0999999999999996</v>
      </c>
      <c r="I8525" s="25"/>
      <c r="J8525" s="12">
        <v>230</v>
      </c>
      <c r="K8525" s="12">
        <v>0</v>
      </c>
      <c r="L8525" s="25" t="s">
        <v>13</v>
      </c>
      <c r="M8525" s="10"/>
      <c r="N8525" s="15"/>
      <c r="O8525" s="15"/>
      <c r="P8525" s="4"/>
    </row>
    <row r="8526" spans="1:16" ht="15" customHeight="1" x14ac:dyDescent="0.25">
      <c r="A8526" s="11">
        <f t="shared" si="959"/>
        <v>8523</v>
      </c>
      <c r="B8526" s="29">
        <v>39570</v>
      </c>
      <c r="C8526" s="25">
        <v>22</v>
      </c>
      <c r="D8526" s="12">
        <v>32.6</v>
      </c>
      <c r="E8526" s="25">
        <v>25.8</v>
      </c>
      <c r="F8526" s="35">
        <v>83</v>
      </c>
      <c r="G8526" s="25">
        <v>88.8</v>
      </c>
      <c r="H8526" s="13">
        <v>7.1</v>
      </c>
      <c r="I8526" s="25"/>
      <c r="J8526" s="12">
        <v>230</v>
      </c>
      <c r="K8526" s="12">
        <v>0</v>
      </c>
      <c r="L8526" s="25" t="s">
        <v>13</v>
      </c>
      <c r="M8526" s="10"/>
      <c r="N8526" s="15"/>
      <c r="O8526" s="15"/>
      <c r="P8526" s="4"/>
    </row>
    <row r="8527" spans="1:16" ht="15" customHeight="1" x14ac:dyDescent="0.25">
      <c r="A8527" s="11">
        <f t="shared" si="959"/>
        <v>8524</v>
      </c>
      <c r="B8527" s="29">
        <v>39571</v>
      </c>
      <c r="C8527" s="25">
        <v>21</v>
      </c>
      <c r="D8527" s="12">
        <v>32.4</v>
      </c>
      <c r="E8527" s="25">
        <v>26</v>
      </c>
      <c r="F8527" s="35">
        <v>83</v>
      </c>
      <c r="G8527" s="25">
        <v>100</v>
      </c>
      <c r="H8527" s="13">
        <v>8</v>
      </c>
      <c r="I8527" s="25"/>
      <c r="J8527" s="12">
        <v>230</v>
      </c>
      <c r="K8527" s="12">
        <v>0</v>
      </c>
      <c r="L8527" s="25" t="s">
        <v>13</v>
      </c>
      <c r="M8527" s="10"/>
      <c r="N8527" s="15"/>
      <c r="O8527" s="15"/>
      <c r="P8527" s="4"/>
    </row>
    <row r="8528" spans="1:16" ht="15" customHeight="1" x14ac:dyDescent="0.25">
      <c r="A8528" s="11">
        <f t="shared" si="959"/>
        <v>8525</v>
      </c>
      <c r="B8528" s="29">
        <v>39572</v>
      </c>
      <c r="C8528" s="25">
        <v>21</v>
      </c>
      <c r="D8528" s="12">
        <v>32.700000000000003</v>
      </c>
      <c r="E8528" s="25">
        <v>25.8</v>
      </c>
      <c r="F8528" s="35">
        <v>82</v>
      </c>
      <c r="G8528" s="25">
        <v>52.5</v>
      </c>
      <c r="H8528" s="13">
        <v>4.2</v>
      </c>
      <c r="I8528" s="25"/>
      <c r="J8528" s="12">
        <v>210</v>
      </c>
      <c r="K8528" s="12">
        <v>0</v>
      </c>
      <c r="L8528" s="25" t="s">
        <v>13</v>
      </c>
      <c r="M8528" s="10"/>
      <c r="N8528" s="15"/>
      <c r="O8528" s="15"/>
      <c r="P8528" s="4"/>
    </row>
    <row r="8529" spans="1:16" ht="15" customHeight="1" x14ac:dyDescent="0.25">
      <c r="A8529" s="11">
        <f t="shared" si="959"/>
        <v>8526</v>
      </c>
      <c r="B8529" s="29">
        <v>39573</v>
      </c>
      <c r="C8529" s="25">
        <v>21</v>
      </c>
      <c r="D8529" s="12">
        <v>32.4</v>
      </c>
      <c r="E8529" s="25">
        <v>26.5</v>
      </c>
      <c r="F8529" s="35">
        <v>83</v>
      </c>
      <c r="G8529" s="25">
        <v>92.5</v>
      </c>
      <c r="H8529" s="13">
        <v>7.4</v>
      </c>
      <c r="I8529" s="25"/>
      <c r="J8529" s="12">
        <v>230</v>
      </c>
      <c r="K8529" s="12">
        <v>0</v>
      </c>
      <c r="L8529" s="25" t="s">
        <v>13</v>
      </c>
      <c r="M8529" s="10"/>
      <c r="N8529" s="15"/>
      <c r="O8529" s="15"/>
      <c r="P8529" s="4"/>
    </row>
    <row r="8530" spans="1:16" ht="15" customHeight="1" x14ac:dyDescent="0.25">
      <c r="A8530" s="11">
        <f t="shared" si="959"/>
        <v>8527</v>
      </c>
      <c r="B8530" s="29">
        <v>39574</v>
      </c>
      <c r="C8530" s="25">
        <v>22</v>
      </c>
      <c r="D8530" s="12">
        <v>31.2</v>
      </c>
      <c r="E8530" s="25">
        <v>26.3</v>
      </c>
      <c r="F8530" s="35">
        <v>85</v>
      </c>
      <c r="G8530" s="25">
        <v>2.5</v>
      </c>
      <c r="H8530" s="13">
        <v>0.2</v>
      </c>
      <c r="I8530" s="25"/>
      <c r="J8530" s="12">
        <v>230</v>
      </c>
      <c r="K8530" s="12">
        <v>0</v>
      </c>
      <c r="L8530" s="25" t="s">
        <v>13</v>
      </c>
      <c r="M8530" s="10"/>
      <c r="N8530" s="15"/>
      <c r="O8530" s="15"/>
      <c r="P8530" s="4"/>
    </row>
    <row r="8531" spans="1:16" ht="15" customHeight="1" x14ac:dyDescent="0.25">
      <c r="A8531" s="11">
        <f t="shared" si="959"/>
        <v>8528</v>
      </c>
      <c r="B8531" s="29">
        <v>39575</v>
      </c>
      <c r="C8531" s="25">
        <v>22</v>
      </c>
      <c r="D8531" s="12">
        <v>32.200000000000003</v>
      </c>
      <c r="E8531" s="25">
        <v>26.5</v>
      </c>
      <c r="F8531" s="35">
        <v>84</v>
      </c>
      <c r="G8531" s="25">
        <v>95</v>
      </c>
      <c r="H8531" s="13">
        <v>7.6</v>
      </c>
      <c r="I8531" s="25"/>
      <c r="J8531" s="12">
        <v>0</v>
      </c>
      <c r="K8531" s="12">
        <v>0</v>
      </c>
      <c r="L8531" s="25" t="s">
        <v>15</v>
      </c>
      <c r="M8531" s="10"/>
      <c r="N8531" s="15"/>
      <c r="O8531" s="15"/>
      <c r="P8531" s="4"/>
    </row>
    <row r="8532" spans="1:16" ht="15" customHeight="1" x14ac:dyDescent="0.25">
      <c r="A8532" s="11">
        <f t="shared" si="959"/>
        <v>8529</v>
      </c>
      <c r="B8532" s="29">
        <v>39576</v>
      </c>
      <c r="C8532" s="25">
        <v>21</v>
      </c>
      <c r="D8532" s="12">
        <v>31</v>
      </c>
      <c r="E8532" s="25">
        <v>23.9</v>
      </c>
      <c r="F8532" s="35">
        <v>85</v>
      </c>
      <c r="G8532" s="25">
        <v>35</v>
      </c>
      <c r="H8532" s="13">
        <v>2.8</v>
      </c>
      <c r="I8532" s="25"/>
      <c r="J8532" s="12">
        <v>0</v>
      </c>
      <c r="K8532" s="12">
        <v>0</v>
      </c>
      <c r="L8532" s="25" t="s">
        <v>11</v>
      </c>
      <c r="M8532" s="10"/>
      <c r="N8532" s="15"/>
      <c r="O8532" s="15"/>
      <c r="P8532" s="4"/>
    </row>
    <row r="8533" spans="1:16" ht="15" customHeight="1" x14ac:dyDescent="0.25">
      <c r="A8533" s="11">
        <f t="shared" si="959"/>
        <v>8530</v>
      </c>
      <c r="B8533" s="29">
        <v>39577</v>
      </c>
      <c r="C8533" s="25">
        <v>20</v>
      </c>
      <c r="D8533" s="12">
        <v>31.8</v>
      </c>
      <c r="E8533" s="25">
        <v>25.9</v>
      </c>
      <c r="F8533" s="35">
        <v>84</v>
      </c>
      <c r="G8533" s="25">
        <v>98.8</v>
      </c>
      <c r="H8533" s="13">
        <v>7.9</v>
      </c>
      <c r="I8533" s="25"/>
      <c r="J8533" s="12">
        <v>230</v>
      </c>
      <c r="K8533" s="12">
        <v>0</v>
      </c>
      <c r="L8533" s="25" t="s">
        <v>15</v>
      </c>
      <c r="M8533" s="10"/>
      <c r="N8533" s="15"/>
      <c r="O8533" s="15"/>
      <c r="P8533" s="4"/>
    </row>
    <row r="8534" spans="1:16" ht="15" customHeight="1" x14ac:dyDescent="0.25">
      <c r="A8534" s="11">
        <f t="shared" si="959"/>
        <v>8531</v>
      </c>
      <c r="B8534" s="29">
        <v>39578</v>
      </c>
      <c r="C8534" s="25">
        <v>19</v>
      </c>
      <c r="D8534" s="12">
        <v>30.5</v>
      </c>
      <c r="E8534" s="25">
        <v>25.3</v>
      </c>
      <c r="F8534" s="35">
        <v>78</v>
      </c>
      <c r="G8534" s="25">
        <v>8.8000000000000007</v>
      </c>
      <c r="H8534" s="13">
        <v>0.7</v>
      </c>
      <c r="I8534" s="25"/>
      <c r="J8534" s="12">
        <v>230</v>
      </c>
      <c r="K8534" s="12">
        <v>0</v>
      </c>
      <c r="L8534" s="25" t="s">
        <v>13</v>
      </c>
      <c r="M8534" s="10"/>
      <c r="N8534" s="15"/>
      <c r="O8534" s="15"/>
      <c r="P8534" s="4"/>
    </row>
    <row r="8535" spans="1:16" ht="15" customHeight="1" x14ac:dyDescent="0.25">
      <c r="A8535" s="11">
        <f t="shared" si="959"/>
        <v>8532</v>
      </c>
      <c r="B8535" s="29">
        <v>39579</v>
      </c>
      <c r="C8535" s="25">
        <v>22</v>
      </c>
      <c r="D8535" s="12">
        <v>31.2</v>
      </c>
      <c r="E8535" s="25">
        <v>25.1</v>
      </c>
      <c r="F8535" s="35">
        <v>84</v>
      </c>
      <c r="G8535" s="25">
        <v>85</v>
      </c>
      <c r="H8535" s="13">
        <v>6.8</v>
      </c>
      <c r="I8535" s="25"/>
      <c r="J8535" s="12">
        <v>270</v>
      </c>
      <c r="K8535" s="12">
        <v>0</v>
      </c>
      <c r="L8535" s="25" t="s">
        <v>16</v>
      </c>
      <c r="M8535" s="10"/>
      <c r="N8535" s="15"/>
      <c r="O8535" s="15"/>
      <c r="P8535" s="4"/>
    </row>
    <row r="8536" spans="1:16" ht="15" customHeight="1" x14ac:dyDescent="0.25">
      <c r="A8536" s="11">
        <f t="shared" si="959"/>
        <v>8533</v>
      </c>
      <c r="B8536" s="29">
        <v>39580</v>
      </c>
      <c r="C8536" s="25">
        <v>21</v>
      </c>
      <c r="D8536" s="12">
        <v>32</v>
      </c>
      <c r="E8536" s="25">
        <v>24.7</v>
      </c>
      <c r="F8536" s="35">
        <v>83</v>
      </c>
      <c r="G8536" s="25">
        <v>66.3</v>
      </c>
      <c r="H8536" s="13">
        <v>5.3</v>
      </c>
      <c r="I8536" s="25"/>
      <c r="J8536" s="12">
        <v>0</v>
      </c>
      <c r="K8536" s="12">
        <v>0</v>
      </c>
      <c r="L8536" s="25" t="s">
        <v>11</v>
      </c>
      <c r="M8536" s="10"/>
      <c r="N8536" s="15"/>
      <c r="O8536" s="15"/>
      <c r="P8536" s="4"/>
    </row>
    <row r="8537" spans="1:16" ht="15" customHeight="1" x14ac:dyDescent="0.25">
      <c r="A8537" s="11">
        <f t="shared" si="959"/>
        <v>8534</v>
      </c>
      <c r="B8537" s="29">
        <v>39581</v>
      </c>
      <c r="C8537" s="25">
        <v>20</v>
      </c>
      <c r="D8537" s="12">
        <v>32</v>
      </c>
      <c r="E8537" s="25">
        <v>25.6</v>
      </c>
      <c r="F8537" s="35">
        <v>80</v>
      </c>
      <c r="G8537" s="25">
        <v>95</v>
      </c>
      <c r="H8537" s="13">
        <v>7.6</v>
      </c>
      <c r="I8537" s="25"/>
      <c r="J8537" s="12">
        <v>230</v>
      </c>
      <c r="K8537" s="12">
        <v>0</v>
      </c>
      <c r="L8537" s="25" t="s">
        <v>15</v>
      </c>
      <c r="M8537" s="10"/>
      <c r="N8537" s="15"/>
      <c r="O8537" s="15"/>
      <c r="P8537" s="4"/>
    </row>
    <row r="8538" spans="1:16" ht="15" customHeight="1" x14ac:dyDescent="0.25">
      <c r="A8538" s="11">
        <f t="shared" si="959"/>
        <v>8535</v>
      </c>
      <c r="B8538" s="29">
        <v>39582</v>
      </c>
      <c r="C8538" s="25">
        <v>21</v>
      </c>
      <c r="D8538" s="12">
        <v>31.8</v>
      </c>
      <c r="E8538" s="25">
        <v>24.9</v>
      </c>
      <c r="F8538" s="35">
        <v>83</v>
      </c>
      <c r="G8538" s="25">
        <v>98.8</v>
      </c>
      <c r="H8538" s="13">
        <v>7.9</v>
      </c>
      <c r="I8538" s="25"/>
      <c r="J8538" s="12">
        <v>0</v>
      </c>
      <c r="K8538" s="12">
        <v>0</v>
      </c>
      <c r="L8538" s="25" t="s">
        <v>11</v>
      </c>
      <c r="M8538" s="10"/>
      <c r="N8538" s="15"/>
      <c r="O8538" s="15"/>
      <c r="P8538" s="4"/>
    </row>
    <row r="8539" spans="1:16" ht="15" customHeight="1" x14ac:dyDescent="0.25">
      <c r="A8539" s="11">
        <f t="shared" si="959"/>
        <v>8536</v>
      </c>
      <c r="B8539" s="29">
        <v>39583</v>
      </c>
      <c r="C8539" s="25">
        <v>20</v>
      </c>
      <c r="D8539" s="12">
        <v>32.4</v>
      </c>
      <c r="E8539" s="25">
        <v>24.7</v>
      </c>
      <c r="F8539" s="35">
        <v>82</v>
      </c>
      <c r="G8539" s="25">
        <v>93.8</v>
      </c>
      <c r="H8539" s="13">
        <v>7.5</v>
      </c>
      <c r="I8539" s="25"/>
      <c r="J8539" s="12">
        <v>0</v>
      </c>
      <c r="K8539" s="12">
        <v>0</v>
      </c>
      <c r="L8539" s="25" t="s">
        <v>11</v>
      </c>
      <c r="M8539" s="10"/>
      <c r="N8539" s="15"/>
      <c r="O8539" s="15"/>
      <c r="P8539" s="4"/>
    </row>
    <row r="8540" spans="1:16" ht="15" customHeight="1" x14ac:dyDescent="0.25">
      <c r="A8540" s="11">
        <f t="shared" si="959"/>
        <v>8537</v>
      </c>
      <c r="B8540" s="29">
        <v>39584</v>
      </c>
      <c r="C8540" s="25">
        <v>19</v>
      </c>
      <c r="D8540" s="12">
        <v>32.6</v>
      </c>
      <c r="E8540" s="25">
        <v>24.8</v>
      </c>
      <c r="F8540" s="35">
        <v>80</v>
      </c>
      <c r="G8540" s="25">
        <v>100</v>
      </c>
      <c r="H8540" s="13">
        <v>8</v>
      </c>
      <c r="I8540" s="25"/>
      <c r="J8540" s="12">
        <v>250</v>
      </c>
      <c r="K8540" s="12">
        <v>0</v>
      </c>
      <c r="L8540" s="25" t="s">
        <v>15</v>
      </c>
      <c r="M8540" s="10"/>
      <c r="N8540" s="15"/>
      <c r="O8540" s="15"/>
      <c r="P8540" s="4"/>
    </row>
    <row r="8541" spans="1:16" ht="15" customHeight="1" x14ac:dyDescent="0.25">
      <c r="A8541" s="11">
        <f t="shared" si="959"/>
        <v>8538</v>
      </c>
      <c r="B8541" s="29">
        <v>39585</v>
      </c>
      <c r="C8541" s="25">
        <v>18</v>
      </c>
      <c r="D8541" s="12">
        <v>32.799999999999997</v>
      </c>
      <c r="E8541" s="25">
        <v>23.4</v>
      </c>
      <c r="F8541" s="35">
        <v>82</v>
      </c>
      <c r="G8541" s="25">
        <v>97.5</v>
      </c>
      <c r="H8541" s="13">
        <v>7.8</v>
      </c>
      <c r="I8541" s="25"/>
      <c r="J8541" s="12">
        <v>230</v>
      </c>
      <c r="K8541" s="12">
        <v>0</v>
      </c>
      <c r="L8541" s="25" t="s">
        <v>13</v>
      </c>
      <c r="M8541" s="10"/>
      <c r="N8541" s="15"/>
      <c r="O8541" s="15"/>
      <c r="P8541" s="4"/>
    </row>
    <row r="8542" spans="1:16" ht="15" customHeight="1" x14ac:dyDescent="0.25">
      <c r="A8542" s="11">
        <f t="shared" si="959"/>
        <v>8539</v>
      </c>
      <c r="B8542" s="29">
        <v>39586</v>
      </c>
      <c r="C8542" s="25">
        <v>18</v>
      </c>
      <c r="D8542" s="12">
        <v>33.200000000000003</v>
      </c>
      <c r="E8542" s="25">
        <v>23.3</v>
      </c>
      <c r="F8542" s="35">
        <v>80</v>
      </c>
      <c r="G8542" s="25">
        <v>100</v>
      </c>
      <c r="H8542" s="13">
        <v>8</v>
      </c>
      <c r="I8542" s="25"/>
      <c r="J8542" s="12">
        <v>0</v>
      </c>
      <c r="K8542" s="12">
        <v>0</v>
      </c>
      <c r="L8542" s="25" t="s">
        <v>11</v>
      </c>
      <c r="M8542" s="10"/>
      <c r="N8542" s="15"/>
      <c r="O8542" s="15"/>
      <c r="P8542" s="4"/>
    </row>
    <row r="8543" spans="1:16" ht="15" customHeight="1" x14ac:dyDescent="0.25">
      <c r="A8543" s="11">
        <f t="shared" si="959"/>
        <v>8540</v>
      </c>
      <c r="B8543" s="29">
        <v>39587</v>
      </c>
      <c r="C8543" s="25">
        <v>19</v>
      </c>
      <c r="D8543" s="12">
        <v>33.299999999999997</v>
      </c>
      <c r="E8543" s="25">
        <v>24.5</v>
      </c>
      <c r="F8543" s="35">
        <v>80</v>
      </c>
      <c r="G8543" s="25">
        <v>100</v>
      </c>
      <c r="H8543" s="13">
        <v>8</v>
      </c>
      <c r="I8543" s="25"/>
      <c r="J8543" s="12">
        <v>200</v>
      </c>
      <c r="K8543" s="12">
        <v>0</v>
      </c>
      <c r="L8543" s="25" t="s">
        <v>14</v>
      </c>
      <c r="M8543" s="10"/>
      <c r="N8543" s="15"/>
      <c r="O8543" s="15"/>
      <c r="P8543" s="4"/>
    </row>
    <row r="8544" spans="1:16" ht="15" customHeight="1" x14ac:dyDescent="0.25">
      <c r="A8544" s="11">
        <f t="shared" si="959"/>
        <v>8541</v>
      </c>
      <c r="B8544" s="29">
        <v>39588</v>
      </c>
      <c r="C8544" s="25">
        <v>19</v>
      </c>
      <c r="D8544" s="12">
        <v>33.200000000000003</v>
      </c>
      <c r="E8544" s="25">
        <v>25.4</v>
      </c>
      <c r="F8544" s="35">
        <v>82</v>
      </c>
      <c r="G8544" s="25">
        <v>98.8</v>
      </c>
      <c r="H8544" s="13">
        <v>7.9</v>
      </c>
      <c r="I8544" s="25"/>
      <c r="J8544" s="12">
        <v>250</v>
      </c>
      <c r="K8544" s="12">
        <v>0</v>
      </c>
      <c r="L8544" s="25" t="s">
        <v>15</v>
      </c>
      <c r="M8544" s="10"/>
      <c r="N8544" s="15"/>
      <c r="O8544" s="15"/>
      <c r="P8544" s="4"/>
    </row>
    <row r="8545" spans="1:16" ht="15" customHeight="1" x14ac:dyDescent="0.25">
      <c r="A8545" s="11">
        <f t="shared" si="959"/>
        <v>8542</v>
      </c>
      <c r="B8545" s="29">
        <v>39589</v>
      </c>
      <c r="C8545" s="25">
        <v>19</v>
      </c>
      <c r="D8545" s="12">
        <v>33.200000000000003</v>
      </c>
      <c r="E8545" s="25">
        <v>24.2</v>
      </c>
      <c r="F8545" s="35">
        <v>88</v>
      </c>
      <c r="G8545" s="25">
        <v>43.8</v>
      </c>
      <c r="H8545" s="13">
        <v>3.5</v>
      </c>
      <c r="I8545" s="25"/>
      <c r="J8545" s="12">
        <v>280</v>
      </c>
      <c r="K8545" s="12">
        <v>0</v>
      </c>
      <c r="L8545" s="25" t="s">
        <v>15</v>
      </c>
      <c r="M8545" s="10"/>
      <c r="N8545" s="15"/>
      <c r="O8545" s="15"/>
      <c r="P8545" s="4"/>
    </row>
    <row r="8546" spans="1:16" ht="15" customHeight="1" x14ac:dyDescent="0.25">
      <c r="A8546" s="11">
        <f t="shared" si="959"/>
        <v>8543</v>
      </c>
      <c r="B8546" s="29">
        <v>39590</v>
      </c>
      <c r="C8546" s="25">
        <v>22</v>
      </c>
      <c r="D8546" s="12">
        <v>32</v>
      </c>
      <c r="E8546" s="25">
        <v>25.9</v>
      </c>
      <c r="F8546" s="35">
        <v>88</v>
      </c>
      <c r="G8546" s="25">
        <v>38.799999999999997</v>
      </c>
      <c r="H8546" s="13">
        <v>3.1</v>
      </c>
      <c r="I8546" s="25"/>
      <c r="J8546" s="12">
        <v>100</v>
      </c>
      <c r="K8546" s="12">
        <v>0</v>
      </c>
      <c r="L8546" s="25" t="s">
        <v>12</v>
      </c>
      <c r="M8546" s="10"/>
      <c r="N8546" s="15"/>
      <c r="O8546" s="15"/>
      <c r="P8546" s="4"/>
    </row>
    <row r="8547" spans="1:16" ht="15" customHeight="1" x14ac:dyDescent="0.25">
      <c r="A8547" s="11">
        <f t="shared" si="959"/>
        <v>8544</v>
      </c>
      <c r="B8547" s="29">
        <v>39591</v>
      </c>
      <c r="C8547" s="25">
        <v>23</v>
      </c>
      <c r="D8547" s="12">
        <v>32</v>
      </c>
      <c r="E8547" s="25">
        <v>26.3</v>
      </c>
      <c r="F8547" s="35">
        <v>92</v>
      </c>
      <c r="G8547" s="25">
        <v>35</v>
      </c>
      <c r="H8547" s="13">
        <v>2.8</v>
      </c>
      <c r="I8547" s="25"/>
      <c r="J8547" s="12">
        <v>0</v>
      </c>
      <c r="K8547" s="12">
        <v>0</v>
      </c>
      <c r="L8547" s="25" t="s">
        <v>11</v>
      </c>
      <c r="M8547" s="10"/>
      <c r="N8547" s="15"/>
      <c r="O8547" s="15"/>
      <c r="P8547" s="4"/>
    </row>
    <row r="8548" spans="1:16" ht="15" customHeight="1" x14ac:dyDescent="0.25">
      <c r="A8548" s="11">
        <f t="shared" si="959"/>
        <v>8545</v>
      </c>
      <c r="B8548" s="29">
        <v>39592</v>
      </c>
      <c r="C8548" s="25">
        <v>20</v>
      </c>
      <c r="D8548" s="12">
        <v>31.6</v>
      </c>
      <c r="E8548" s="25">
        <v>26.1</v>
      </c>
      <c r="F8548" s="35">
        <v>90</v>
      </c>
      <c r="G8548" s="25">
        <v>67.5</v>
      </c>
      <c r="H8548" s="13">
        <v>5.4</v>
      </c>
      <c r="I8548" s="25"/>
      <c r="J8548" s="12">
        <v>0</v>
      </c>
      <c r="K8548" s="12">
        <v>0</v>
      </c>
      <c r="L8548" s="25" t="s">
        <v>11</v>
      </c>
      <c r="M8548" s="10"/>
      <c r="N8548" s="15"/>
      <c r="O8548" s="15"/>
      <c r="P8548" s="4"/>
    </row>
    <row r="8549" spans="1:16" ht="15" customHeight="1" x14ac:dyDescent="0.25">
      <c r="A8549" s="11">
        <f t="shared" si="959"/>
        <v>8546</v>
      </c>
      <c r="B8549" s="29">
        <v>39593</v>
      </c>
      <c r="C8549" s="25">
        <v>21</v>
      </c>
      <c r="D8549" s="12">
        <v>32</v>
      </c>
      <c r="E8549" s="25">
        <v>26</v>
      </c>
      <c r="F8549" s="35">
        <v>90</v>
      </c>
      <c r="G8549" s="25">
        <v>32.5</v>
      </c>
      <c r="H8549" s="13">
        <v>2.6</v>
      </c>
      <c r="I8549" s="25"/>
      <c r="J8549" s="12">
        <v>230</v>
      </c>
      <c r="K8549" s="12">
        <v>0</v>
      </c>
      <c r="L8549" s="25" t="s">
        <v>15</v>
      </c>
      <c r="M8549" s="10"/>
      <c r="N8549" s="15"/>
      <c r="O8549" s="15"/>
      <c r="P8549" s="4"/>
    </row>
    <row r="8550" spans="1:16" ht="15" customHeight="1" x14ac:dyDescent="0.25">
      <c r="A8550" s="11">
        <f t="shared" si="959"/>
        <v>8547</v>
      </c>
      <c r="B8550" s="29">
        <v>39594</v>
      </c>
      <c r="C8550" s="25">
        <v>21</v>
      </c>
      <c r="D8550" s="12">
        <v>32</v>
      </c>
      <c r="E8550" s="25">
        <v>25.6</v>
      </c>
      <c r="F8550" s="35">
        <v>87</v>
      </c>
      <c r="G8550" s="25">
        <v>13.8</v>
      </c>
      <c r="H8550" s="13">
        <v>1.1000000000000001</v>
      </c>
      <c r="I8550" s="25"/>
      <c r="J8550" s="12">
        <v>0</v>
      </c>
      <c r="K8550" s="12">
        <v>0</v>
      </c>
      <c r="L8550" s="25" t="s">
        <v>18</v>
      </c>
      <c r="M8550" s="10"/>
      <c r="N8550" s="15"/>
      <c r="O8550" s="15"/>
      <c r="P8550" s="4"/>
    </row>
    <row r="8551" spans="1:16" ht="15" customHeight="1" x14ac:dyDescent="0.25">
      <c r="A8551" s="11">
        <f t="shared" si="959"/>
        <v>8548</v>
      </c>
      <c r="B8551" s="29">
        <v>39595</v>
      </c>
      <c r="C8551" s="25">
        <v>22</v>
      </c>
      <c r="D8551" s="12">
        <v>32.200000000000003</v>
      </c>
      <c r="E8551" s="25">
        <v>26.4</v>
      </c>
      <c r="F8551" s="35">
        <v>90</v>
      </c>
      <c r="G8551" s="25">
        <v>65</v>
      </c>
      <c r="H8551" s="13">
        <v>5.2</v>
      </c>
      <c r="I8551" s="25"/>
      <c r="J8551" s="12">
        <v>20</v>
      </c>
      <c r="K8551" s="12">
        <v>0</v>
      </c>
      <c r="L8551" s="25" t="s">
        <v>17</v>
      </c>
      <c r="M8551" s="10"/>
      <c r="N8551" s="15"/>
      <c r="O8551" s="15"/>
      <c r="P8551" s="4"/>
    </row>
    <row r="8552" spans="1:16" ht="15" customHeight="1" x14ac:dyDescent="0.25">
      <c r="A8552" s="11">
        <f t="shared" si="959"/>
        <v>8549</v>
      </c>
      <c r="B8552" s="29">
        <v>39596</v>
      </c>
      <c r="C8552" s="25">
        <v>20</v>
      </c>
      <c r="D8552" s="12">
        <v>32</v>
      </c>
      <c r="E8552" s="25">
        <v>26.1</v>
      </c>
      <c r="F8552" s="35">
        <v>89</v>
      </c>
      <c r="G8552" s="25">
        <v>100</v>
      </c>
      <c r="H8552" s="13">
        <v>8</v>
      </c>
      <c r="I8552" s="25"/>
      <c r="J8552" s="12">
        <v>0</v>
      </c>
      <c r="K8552" s="12">
        <v>0</v>
      </c>
      <c r="L8552" s="25" t="s">
        <v>11</v>
      </c>
      <c r="M8552" s="10"/>
      <c r="N8552" s="15"/>
      <c r="O8552" s="15"/>
      <c r="P8552" s="4"/>
    </row>
    <row r="8553" spans="1:16" ht="15" customHeight="1" x14ac:dyDescent="0.25">
      <c r="A8553" s="11">
        <f t="shared" si="959"/>
        <v>8550</v>
      </c>
      <c r="B8553" s="29">
        <v>39597</v>
      </c>
      <c r="C8553" s="25">
        <v>21</v>
      </c>
      <c r="D8553" s="12">
        <v>32</v>
      </c>
      <c r="E8553" s="25">
        <v>25.8</v>
      </c>
      <c r="F8553" s="35">
        <v>91</v>
      </c>
      <c r="G8553" s="25">
        <v>55</v>
      </c>
      <c r="H8553" s="13">
        <v>4.4000000000000004</v>
      </c>
      <c r="I8553" s="25"/>
      <c r="J8553" s="12">
        <v>90</v>
      </c>
      <c r="K8553" s="12">
        <v>0</v>
      </c>
      <c r="L8553" s="25" t="s">
        <v>13</v>
      </c>
      <c r="M8553" s="10"/>
      <c r="N8553" s="15"/>
      <c r="O8553" s="15"/>
      <c r="P8553" s="4"/>
    </row>
    <row r="8554" spans="1:16" ht="15" customHeight="1" x14ac:dyDescent="0.25">
      <c r="A8554" s="11">
        <f t="shared" si="959"/>
        <v>8551</v>
      </c>
      <c r="B8554" s="29">
        <v>39598</v>
      </c>
      <c r="C8554" s="25">
        <v>22</v>
      </c>
      <c r="D8554" s="12">
        <v>29.3</v>
      </c>
      <c r="E8554" s="25">
        <v>24.1</v>
      </c>
      <c r="F8554" s="35">
        <v>96</v>
      </c>
      <c r="G8554" s="25">
        <v>7.5</v>
      </c>
      <c r="H8554" s="13">
        <v>0.6</v>
      </c>
      <c r="I8554" s="25"/>
      <c r="J8554" s="12">
        <v>0</v>
      </c>
      <c r="K8554" s="12">
        <v>0</v>
      </c>
      <c r="L8554" s="25" t="s">
        <v>11</v>
      </c>
      <c r="M8554" s="10"/>
      <c r="N8554" s="15"/>
      <c r="O8554" s="15"/>
      <c r="P8554" s="4"/>
    </row>
    <row r="8555" spans="1:16" ht="15" customHeight="1" x14ac:dyDescent="0.25">
      <c r="A8555" s="11">
        <f t="shared" si="959"/>
        <v>8552</v>
      </c>
      <c r="B8555" s="29">
        <v>39599</v>
      </c>
      <c r="C8555" s="25">
        <v>20</v>
      </c>
      <c r="D8555" s="12">
        <v>31</v>
      </c>
      <c r="E8555" s="25">
        <v>25.9</v>
      </c>
      <c r="F8555" s="35">
        <v>86</v>
      </c>
      <c r="G8555" s="25">
        <v>81.3</v>
      </c>
      <c r="H8555" s="13">
        <v>6.5</v>
      </c>
      <c r="I8555" s="25"/>
      <c r="J8555" s="12">
        <v>100</v>
      </c>
      <c r="K8555" s="12">
        <v>0</v>
      </c>
      <c r="L8555" s="25" t="s">
        <v>12</v>
      </c>
      <c r="M8555" s="10"/>
      <c r="N8555" s="15"/>
      <c r="O8555" s="15"/>
      <c r="P8555" s="4"/>
    </row>
    <row r="8556" spans="1:16" ht="15" customHeight="1" x14ac:dyDescent="0.25">
      <c r="A8556" s="11">
        <f t="shared" si="959"/>
        <v>8553</v>
      </c>
      <c r="B8556" s="29">
        <v>39600</v>
      </c>
      <c r="C8556" s="25">
        <v>21</v>
      </c>
      <c r="D8556" s="12">
        <v>31.6</v>
      </c>
      <c r="E8556" s="25">
        <v>24.9</v>
      </c>
      <c r="F8556" s="35">
        <v>90</v>
      </c>
      <c r="G8556" s="25">
        <v>11.2</v>
      </c>
      <c r="H8556" s="13">
        <v>0</v>
      </c>
      <c r="I8556" s="25"/>
      <c r="J8556" s="12">
        <v>0</v>
      </c>
      <c r="K8556" s="12">
        <v>0</v>
      </c>
      <c r="L8556" s="25" t="s">
        <v>11</v>
      </c>
      <c r="M8556" s="10"/>
      <c r="N8556" s="15"/>
      <c r="O8556" s="15"/>
      <c r="P8556" s="4"/>
    </row>
    <row r="8557" spans="1:16" ht="15" customHeight="1" x14ac:dyDescent="0.25">
      <c r="A8557" s="11">
        <f t="shared" si="959"/>
        <v>8554</v>
      </c>
      <c r="B8557" s="29">
        <v>39601</v>
      </c>
      <c r="C8557" s="25">
        <v>22</v>
      </c>
      <c r="D8557" s="12">
        <v>31.2</v>
      </c>
      <c r="E8557" s="25">
        <v>25.9</v>
      </c>
      <c r="F8557" s="35">
        <v>93</v>
      </c>
      <c r="G8557" s="25">
        <v>14.9</v>
      </c>
      <c r="H8557" s="13">
        <v>4.5999999999999996</v>
      </c>
      <c r="I8557" s="25"/>
      <c r="J8557" s="12">
        <v>0</v>
      </c>
      <c r="K8557" s="12">
        <v>0</v>
      </c>
      <c r="L8557" s="25" t="s">
        <v>11</v>
      </c>
      <c r="M8557" s="10"/>
      <c r="N8557" s="15"/>
      <c r="O8557" s="15"/>
      <c r="P8557" s="4"/>
    </row>
    <row r="8558" spans="1:16" ht="15" customHeight="1" x14ac:dyDescent="0.25">
      <c r="A8558" s="11">
        <f t="shared" si="959"/>
        <v>8555</v>
      </c>
      <c r="B8558" s="29">
        <v>39602</v>
      </c>
      <c r="C8558" s="25">
        <v>23</v>
      </c>
      <c r="D8558" s="12">
        <v>30.5</v>
      </c>
      <c r="E8558" s="25">
        <v>25.7</v>
      </c>
      <c r="F8558" s="35">
        <v>90</v>
      </c>
      <c r="G8558" s="25">
        <v>39.4</v>
      </c>
      <c r="H8558" s="13">
        <v>3.8</v>
      </c>
      <c r="I8558" s="25"/>
      <c r="J8558" s="12">
        <v>0</v>
      </c>
      <c r="K8558" s="12">
        <v>0</v>
      </c>
      <c r="L8558" s="25" t="s">
        <v>11</v>
      </c>
      <c r="M8558" s="10"/>
      <c r="N8558" s="15"/>
      <c r="O8558" s="15"/>
      <c r="P8558" s="4"/>
    </row>
    <row r="8559" spans="1:16" ht="15" customHeight="1" x14ac:dyDescent="0.25">
      <c r="A8559" s="11">
        <f t="shared" si="959"/>
        <v>8556</v>
      </c>
      <c r="B8559" s="29">
        <v>39603</v>
      </c>
      <c r="C8559" s="25">
        <v>22</v>
      </c>
      <c r="D8559" s="12">
        <v>31</v>
      </c>
      <c r="E8559" s="25">
        <v>25.5</v>
      </c>
      <c r="F8559" s="35">
        <v>90</v>
      </c>
      <c r="G8559" s="25">
        <v>70</v>
      </c>
      <c r="H8559" s="13">
        <v>4.5</v>
      </c>
      <c r="I8559" s="25"/>
      <c r="J8559" s="12">
        <v>0</v>
      </c>
      <c r="K8559" s="12">
        <v>0</v>
      </c>
      <c r="L8559" s="25" t="s">
        <v>11</v>
      </c>
      <c r="M8559" s="10"/>
      <c r="N8559" s="15"/>
      <c r="O8559" s="15"/>
      <c r="P8559" s="4"/>
    </row>
    <row r="8560" spans="1:16" ht="15" customHeight="1" x14ac:dyDescent="0.25">
      <c r="A8560" s="11">
        <f t="shared" si="959"/>
        <v>8557</v>
      </c>
      <c r="B8560" s="29">
        <v>39604</v>
      </c>
      <c r="C8560" s="25">
        <v>21</v>
      </c>
      <c r="D8560" s="12">
        <v>29.6</v>
      </c>
      <c r="E8560" s="25">
        <v>25.4</v>
      </c>
      <c r="F8560" s="35">
        <v>92</v>
      </c>
      <c r="G8560" s="25">
        <v>43.7</v>
      </c>
      <c r="H8560" s="13">
        <v>2.6</v>
      </c>
      <c r="I8560" s="25"/>
      <c r="J8560" s="12">
        <v>0</v>
      </c>
      <c r="K8560" s="12">
        <v>0</v>
      </c>
      <c r="L8560" s="25" t="s">
        <v>11</v>
      </c>
      <c r="M8560" s="10"/>
      <c r="N8560" s="15"/>
      <c r="O8560" s="15"/>
      <c r="P8560" s="4"/>
    </row>
    <row r="8561" spans="1:16" ht="15" customHeight="1" x14ac:dyDescent="0.25">
      <c r="A8561" s="11">
        <f t="shared" si="959"/>
        <v>8558</v>
      </c>
      <c r="B8561" s="29">
        <v>39605</v>
      </c>
      <c r="C8561" s="25">
        <v>22</v>
      </c>
      <c r="D8561" s="12">
        <v>30.6</v>
      </c>
      <c r="E8561" s="25">
        <v>26.1</v>
      </c>
      <c r="F8561" s="35">
        <v>87</v>
      </c>
      <c r="G8561" s="25">
        <v>25.5</v>
      </c>
      <c r="H8561" s="13">
        <v>6.5</v>
      </c>
      <c r="I8561" s="25"/>
      <c r="J8561" s="12">
        <v>230</v>
      </c>
      <c r="K8561" s="12">
        <v>0</v>
      </c>
      <c r="L8561" s="25" t="s">
        <v>13</v>
      </c>
      <c r="M8561" s="10"/>
      <c r="N8561" s="15"/>
      <c r="O8561" s="15"/>
      <c r="P8561" s="4"/>
    </row>
    <row r="8562" spans="1:16" ht="15" customHeight="1" x14ac:dyDescent="0.25">
      <c r="A8562" s="11">
        <f t="shared" si="959"/>
        <v>8559</v>
      </c>
      <c r="B8562" s="29">
        <v>39606</v>
      </c>
      <c r="C8562" s="25">
        <v>22</v>
      </c>
      <c r="D8562" s="12">
        <v>28</v>
      </c>
      <c r="E8562" s="25">
        <v>24</v>
      </c>
      <c r="F8562" s="35">
        <v>95</v>
      </c>
      <c r="G8562" s="25">
        <v>3</v>
      </c>
      <c r="H8562" s="13">
        <v>0.5</v>
      </c>
      <c r="I8562" s="25"/>
      <c r="J8562" s="12">
        <v>270</v>
      </c>
      <c r="K8562" s="12">
        <v>0</v>
      </c>
      <c r="L8562" s="25" t="s">
        <v>15</v>
      </c>
      <c r="M8562" s="10"/>
      <c r="N8562" s="15"/>
      <c r="O8562" s="15"/>
      <c r="P8562" s="4"/>
    </row>
    <row r="8563" spans="1:16" ht="15" customHeight="1" x14ac:dyDescent="0.25">
      <c r="A8563" s="11">
        <f t="shared" si="959"/>
        <v>8560</v>
      </c>
      <c r="B8563" s="29">
        <v>39607</v>
      </c>
      <c r="C8563" s="25">
        <v>21</v>
      </c>
      <c r="D8563" s="12">
        <v>30.8</v>
      </c>
      <c r="E8563" s="25">
        <v>25</v>
      </c>
      <c r="F8563" s="35">
        <v>82</v>
      </c>
      <c r="G8563" s="25">
        <v>23.8</v>
      </c>
      <c r="H8563" s="13">
        <v>1.1000000000000001</v>
      </c>
      <c r="I8563" s="25"/>
      <c r="J8563" s="12">
        <v>310</v>
      </c>
      <c r="K8563" s="12">
        <v>0</v>
      </c>
      <c r="L8563" s="25" t="s">
        <v>16</v>
      </c>
      <c r="M8563" s="10"/>
      <c r="N8563" s="15"/>
      <c r="O8563" s="15"/>
      <c r="P8563" s="4"/>
    </row>
    <row r="8564" spans="1:16" ht="15" customHeight="1" x14ac:dyDescent="0.25">
      <c r="A8564" s="11">
        <f t="shared" si="959"/>
        <v>8561</v>
      </c>
      <c r="B8564" s="29">
        <v>39608</v>
      </c>
      <c r="C8564" s="25">
        <v>21</v>
      </c>
      <c r="D8564" s="12">
        <v>21.4</v>
      </c>
      <c r="E8564" s="25">
        <v>25.8</v>
      </c>
      <c r="F8564" s="35">
        <v>83</v>
      </c>
      <c r="G8564" s="25">
        <v>0</v>
      </c>
      <c r="H8564" s="13">
        <v>6.1</v>
      </c>
      <c r="I8564" s="25"/>
      <c r="J8564" s="12">
        <v>350</v>
      </c>
      <c r="K8564" s="12">
        <v>0</v>
      </c>
      <c r="L8564" s="25" t="s">
        <v>11</v>
      </c>
      <c r="M8564" s="10"/>
      <c r="N8564" s="15"/>
      <c r="O8564" s="15"/>
      <c r="P8564" s="4"/>
    </row>
    <row r="8565" spans="1:16" ht="15" customHeight="1" x14ac:dyDescent="0.25">
      <c r="A8565" s="11">
        <f t="shared" si="959"/>
        <v>8562</v>
      </c>
      <c r="B8565" s="29">
        <v>39609</v>
      </c>
      <c r="C8565" s="25">
        <v>20</v>
      </c>
      <c r="D8565" s="12">
        <v>30.2</v>
      </c>
      <c r="E8565" s="25">
        <v>23.6</v>
      </c>
      <c r="F8565" s="35">
        <v>88</v>
      </c>
      <c r="G8565" s="25">
        <v>0</v>
      </c>
      <c r="H8565" s="13">
        <v>5.5</v>
      </c>
      <c r="I8565" s="25"/>
      <c r="J8565" s="12">
        <v>0</v>
      </c>
      <c r="K8565" s="12">
        <v>0</v>
      </c>
      <c r="L8565" s="25" t="s">
        <v>11</v>
      </c>
      <c r="M8565" s="10"/>
      <c r="N8565" s="15"/>
      <c r="O8565" s="15"/>
      <c r="P8565" s="4"/>
    </row>
    <row r="8566" spans="1:16" ht="15" customHeight="1" x14ac:dyDescent="0.25">
      <c r="A8566" s="11">
        <f t="shared" si="959"/>
        <v>8563</v>
      </c>
      <c r="B8566" s="29">
        <v>39610</v>
      </c>
      <c r="C8566" s="25">
        <v>21</v>
      </c>
      <c r="D8566" s="12">
        <v>31.8</v>
      </c>
      <c r="E8566" s="25">
        <v>25.2</v>
      </c>
      <c r="F8566" s="35">
        <v>84</v>
      </c>
      <c r="G8566" s="25">
        <v>0.5</v>
      </c>
      <c r="H8566" s="13">
        <v>7.4</v>
      </c>
      <c r="I8566" s="25"/>
      <c r="J8566" s="12">
        <v>230</v>
      </c>
      <c r="K8566" s="12">
        <v>0</v>
      </c>
      <c r="L8566" s="25" t="s">
        <v>13</v>
      </c>
      <c r="M8566" s="10"/>
      <c r="N8566" s="15"/>
      <c r="O8566" s="15"/>
      <c r="P8566" s="4"/>
    </row>
    <row r="8567" spans="1:16" ht="15" customHeight="1" x14ac:dyDescent="0.25">
      <c r="A8567" s="11">
        <f t="shared" si="959"/>
        <v>8564</v>
      </c>
      <c r="B8567" s="29">
        <v>39611</v>
      </c>
      <c r="C8567" s="25">
        <v>20</v>
      </c>
      <c r="D8567" s="12">
        <v>30.5</v>
      </c>
      <c r="E8567" s="25">
        <v>24.5</v>
      </c>
      <c r="F8567" s="35">
        <v>86</v>
      </c>
      <c r="G8567" s="25">
        <v>0</v>
      </c>
      <c r="H8567" s="13">
        <v>3.7</v>
      </c>
      <c r="I8567" s="25"/>
      <c r="J8567" s="12">
        <v>230</v>
      </c>
      <c r="K8567" s="12">
        <v>0</v>
      </c>
      <c r="L8567" s="25" t="s">
        <v>15</v>
      </c>
      <c r="M8567" s="10"/>
      <c r="N8567" s="15"/>
      <c r="O8567" s="15"/>
      <c r="P8567" s="4"/>
    </row>
    <row r="8568" spans="1:16" ht="15" customHeight="1" x14ac:dyDescent="0.25">
      <c r="A8568" s="11">
        <f t="shared" si="959"/>
        <v>8565</v>
      </c>
      <c r="B8568" s="29">
        <v>39612</v>
      </c>
      <c r="C8568" s="25">
        <v>21</v>
      </c>
      <c r="D8568" s="12">
        <v>31.5</v>
      </c>
      <c r="E8568" s="25">
        <v>25.4</v>
      </c>
      <c r="F8568" s="35">
        <v>84</v>
      </c>
      <c r="G8568" s="25">
        <v>0</v>
      </c>
      <c r="H8568" s="13">
        <v>7.2</v>
      </c>
      <c r="I8568" s="25"/>
      <c r="J8568" s="12">
        <v>0</v>
      </c>
      <c r="K8568" s="12">
        <v>0</v>
      </c>
      <c r="L8568" s="25" t="s">
        <v>11</v>
      </c>
      <c r="M8568" s="10"/>
      <c r="N8568" s="15"/>
      <c r="O8568" s="15"/>
      <c r="P8568" s="4"/>
    </row>
    <row r="8569" spans="1:16" ht="15" customHeight="1" x14ac:dyDescent="0.25">
      <c r="A8569" s="11">
        <f t="shared" si="959"/>
        <v>8566</v>
      </c>
      <c r="B8569" s="29">
        <v>39613</v>
      </c>
      <c r="C8569" s="25">
        <v>22</v>
      </c>
      <c r="D8569" s="12">
        <v>32.6</v>
      </c>
      <c r="E8569" s="25">
        <v>25.3</v>
      </c>
      <c r="F8569" s="35">
        <v>83</v>
      </c>
      <c r="G8569" s="25">
        <v>0</v>
      </c>
      <c r="H8569" s="13">
        <v>6.1</v>
      </c>
      <c r="I8569" s="25"/>
      <c r="J8569" s="12">
        <v>0</v>
      </c>
      <c r="K8569" s="12">
        <v>0</v>
      </c>
      <c r="L8569" s="25" t="s">
        <v>13</v>
      </c>
      <c r="M8569" s="10"/>
      <c r="N8569" s="15"/>
      <c r="O8569" s="15"/>
      <c r="P8569" s="4"/>
    </row>
    <row r="8570" spans="1:16" ht="15" customHeight="1" x14ac:dyDescent="0.25">
      <c r="A8570" s="11">
        <f t="shared" si="959"/>
        <v>8567</v>
      </c>
      <c r="B8570" s="29">
        <v>39614</v>
      </c>
      <c r="C8570" s="25">
        <v>22</v>
      </c>
      <c r="D8570" s="12">
        <v>32.200000000000003</v>
      </c>
      <c r="E8570" s="25">
        <v>25.9</v>
      </c>
      <c r="F8570" s="35">
        <v>85</v>
      </c>
      <c r="G8570" s="25">
        <v>0</v>
      </c>
      <c r="H8570" s="13">
        <v>5.6</v>
      </c>
      <c r="I8570" s="25"/>
      <c r="J8570" s="12">
        <v>150</v>
      </c>
      <c r="K8570" s="12">
        <v>0</v>
      </c>
      <c r="L8570" s="25" t="s">
        <v>13</v>
      </c>
      <c r="M8570" s="10"/>
      <c r="N8570" s="15"/>
      <c r="O8570" s="15"/>
      <c r="P8570" s="4"/>
    </row>
    <row r="8571" spans="1:16" ht="15" customHeight="1" x14ac:dyDescent="0.25">
      <c r="A8571" s="11">
        <f t="shared" si="959"/>
        <v>8568</v>
      </c>
      <c r="B8571" s="29">
        <v>39615</v>
      </c>
      <c r="C8571" s="25">
        <v>22</v>
      </c>
      <c r="D8571" s="12">
        <v>30.8</v>
      </c>
      <c r="E8571" s="25">
        <v>24.7</v>
      </c>
      <c r="F8571" s="35">
        <v>90</v>
      </c>
      <c r="G8571" s="25">
        <v>0</v>
      </c>
      <c r="H8571" s="13">
        <v>3.6</v>
      </c>
      <c r="I8571" s="25"/>
      <c r="J8571" s="12">
        <v>230</v>
      </c>
      <c r="K8571" s="12">
        <v>0</v>
      </c>
      <c r="L8571" s="25" t="s">
        <v>13</v>
      </c>
      <c r="M8571" s="10"/>
      <c r="N8571" s="15"/>
      <c r="O8571" s="15"/>
      <c r="P8571" s="4"/>
    </row>
    <row r="8572" spans="1:16" ht="15" customHeight="1" x14ac:dyDescent="0.25">
      <c r="A8572" s="11">
        <f t="shared" si="959"/>
        <v>8569</v>
      </c>
      <c r="B8572" s="29">
        <v>39616</v>
      </c>
      <c r="C8572" s="25">
        <v>23</v>
      </c>
      <c r="D8572" s="12">
        <v>30</v>
      </c>
      <c r="E8572" s="25">
        <v>25.7</v>
      </c>
      <c r="F8572" s="35">
        <v>89</v>
      </c>
      <c r="G8572" s="25">
        <v>0</v>
      </c>
      <c r="H8572" s="13">
        <v>1.2</v>
      </c>
      <c r="I8572" s="25"/>
      <c r="J8572" s="12">
        <v>0</v>
      </c>
      <c r="K8572" s="12">
        <v>0</v>
      </c>
      <c r="L8572" s="25" t="s">
        <v>13</v>
      </c>
      <c r="M8572" s="10"/>
      <c r="N8572" s="15"/>
      <c r="O8572" s="15"/>
      <c r="P8572" s="4"/>
    </row>
    <row r="8573" spans="1:16" ht="15" customHeight="1" x14ac:dyDescent="0.25">
      <c r="A8573" s="11">
        <f t="shared" si="959"/>
        <v>8570</v>
      </c>
      <c r="B8573" s="29">
        <v>39617</v>
      </c>
      <c r="C8573" s="25">
        <v>23</v>
      </c>
      <c r="D8573" s="12">
        <v>29.2</v>
      </c>
      <c r="E8573" s="25">
        <v>23.4</v>
      </c>
      <c r="F8573" s="35">
        <v>94</v>
      </c>
      <c r="G8573" s="25">
        <v>0</v>
      </c>
      <c r="H8573" s="13">
        <v>1.7</v>
      </c>
      <c r="I8573" s="25"/>
      <c r="J8573" s="12">
        <v>0</v>
      </c>
      <c r="K8573" s="12">
        <v>0</v>
      </c>
      <c r="L8573" s="25" t="s">
        <v>13</v>
      </c>
      <c r="M8573" s="10"/>
      <c r="N8573" s="15"/>
      <c r="O8573" s="15"/>
      <c r="P8573" s="4"/>
    </row>
    <row r="8574" spans="1:16" ht="15" customHeight="1" x14ac:dyDescent="0.25">
      <c r="A8574" s="11">
        <f t="shared" si="959"/>
        <v>8571</v>
      </c>
      <c r="B8574" s="29">
        <v>39618</v>
      </c>
      <c r="C8574" s="25">
        <v>21</v>
      </c>
      <c r="D8574" s="12">
        <v>31.6</v>
      </c>
      <c r="E8574" s="25">
        <v>24.2</v>
      </c>
      <c r="F8574" s="35">
        <v>87</v>
      </c>
      <c r="G8574" s="25">
        <v>40.6</v>
      </c>
      <c r="H8574" s="13">
        <v>5.3</v>
      </c>
      <c r="I8574" s="25"/>
      <c r="J8574" s="12">
        <v>0</v>
      </c>
      <c r="K8574" s="12">
        <v>0</v>
      </c>
      <c r="L8574" s="25" t="s">
        <v>11</v>
      </c>
      <c r="M8574" s="10"/>
      <c r="N8574" s="15"/>
      <c r="O8574" s="15"/>
      <c r="P8574" s="4"/>
    </row>
    <row r="8575" spans="1:16" ht="15" customHeight="1" x14ac:dyDescent="0.25">
      <c r="A8575" s="11">
        <f t="shared" si="959"/>
        <v>8572</v>
      </c>
      <c r="B8575" s="29">
        <v>39619</v>
      </c>
      <c r="C8575" s="25">
        <v>20</v>
      </c>
      <c r="D8575" s="12">
        <v>31.8</v>
      </c>
      <c r="E8575" s="25">
        <v>25.7</v>
      </c>
      <c r="F8575" s="35">
        <v>80</v>
      </c>
      <c r="G8575" s="25">
        <v>32.1</v>
      </c>
      <c r="H8575" s="13">
        <v>7.8</v>
      </c>
      <c r="I8575" s="25"/>
      <c r="J8575" s="12">
        <v>220</v>
      </c>
      <c r="K8575" s="12">
        <v>0</v>
      </c>
      <c r="L8575" s="25" t="s">
        <v>14</v>
      </c>
      <c r="M8575" s="10"/>
      <c r="N8575" s="15"/>
      <c r="O8575" s="15"/>
      <c r="P8575" s="4"/>
    </row>
    <row r="8576" spans="1:16" ht="15" customHeight="1" x14ac:dyDescent="0.25">
      <c r="A8576" s="11">
        <f t="shared" si="959"/>
        <v>8573</v>
      </c>
      <c r="B8576" s="29">
        <v>39620</v>
      </c>
      <c r="C8576" s="25">
        <v>22</v>
      </c>
      <c r="D8576" s="12">
        <v>29.6</v>
      </c>
      <c r="E8576" s="25">
        <v>23.9</v>
      </c>
      <c r="F8576" s="35">
        <v>90</v>
      </c>
      <c r="G8576" s="25">
        <v>0</v>
      </c>
      <c r="H8576" s="13">
        <v>3.1</v>
      </c>
      <c r="I8576" s="25"/>
      <c r="J8576" s="12">
        <v>230</v>
      </c>
      <c r="K8576" s="12">
        <v>0</v>
      </c>
      <c r="L8576" s="25" t="s">
        <v>13</v>
      </c>
      <c r="M8576" s="10"/>
      <c r="N8576" s="15"/>
      <c r="O8576" s="15"/>
      <c r="P8576" s="4"/>
    </row>
    <row r="8577" spans="1:16" ht="15" customHeight="1" x14ac:dyDescent="0.25">
      <c r="A8577" s="11">
        <f t="shared" si="959"/>
        <v>8574</v>
      </c>
      <c r="B8577" s="29">
        <v>39621</v>
      </c>
      <c r="C8577" s="25">
        <v>22</v>
      </c>
      <c r="D8577" s="12">
        <v>31</v>
      </c>
      <c r="E8577" s="25">
        <v>24.6</v>
      </c>
      <c r="F8577" s="35">
        <v>88</v>
      </c>
      <c r="G8577" s="25">
        <v>4.0999999999999996</v>
      </c>
      <c r="H8577" s="13">
        <v>3.4</v>
      </c>
      <c r="I8577" s="25"/>
      <c r="J8577" s="12">
        <v>0</v>
      </c>
      <c r="K8577" s="12">
        <v>0</v>
      </c>
      <c r="L8577" s="25" t="s">
        <v>13</v>
      </c>
      <c r="M8577" s="10"/>
      <c r="N8577" s="15"/>
      <c r="O8577" s="15"/>
      <c r="P8577" s="4"/>
    </row>
    <row r="8578" spans="1:16" ht="15" customHeight="1" x14ac:dyDescent="0.25">
      <c r="A8578" s="11">
        <f t="shared" si="959"/>
        <v>8575</v>
      </c>
      <c r="B8578" s="29">
        <v>39622</v>
      </c>
      <c r="C8578" s="25">
        <v>21</v>
      </c>
      <c r="D8578" s="12">
        <v>29</v>
      </c>
      <c r="E8578" s="25">
        <v>25.3</v>
      </c>
      <c r="F8578" s="35">
        <v>92</v>
      </c>
      <c r="G8578" s="25">
        <v>1</v>
      </c>
      <c r="H8578" s="13">
        <v>2.9</v>
      </c>
      <c r="I8578" s="25"/>
      <c r="J8578" s="12">
        <v>200</v>
      </c>
      <c r="K8578" s="12">
        <v>0</v>
      </c>
      <c r="L8578" s="25" t="s">
        <v>14</v>
      </c>
      <c r="M8578" s="10"/>
      <c r="N8578" s="15"/>
      <c r="O8578" s="15"/>
      <c r="P8578" s="4"/>
    </row>
    <row r="8579" spans="1:16" ht="15" customHeight="1" x14ac:dyDescent="0.25">
      <c r="A8579" s="11">
        <f t="shared" si="959"/>
        <v>8576</v>
      </c>
      <c r="B8579" s="29">
        <v>39623</v>
      </c>
      <c r="C8579" s="25">
        <v>23</v>
      </c>
      <c r="D8579" s="12">
        <v>31.4</v>
      </c>
      <c r="E8579" s="25">
        <v>25.1</v>
      </c>
      <c r="F8579" s="35">
        <v>86</v>
      </c>
      <c r="G8579" s="25">
        <v>5.7</v>
      </c>
      <c r="H8579" s="13">
        <v>2.9</v>
      </c>
      <c r="I8579" s="25"/>
      <c r="J8579" s="12">
        <v>230</v>
      </c>
      <c r="K8579" s="12">
        <v>0</v>
      </c>
      <c r="L8579" s="25" t="s">
        <v>15</v>
      </c>
      <c r="M8579" s="10"/>
      <c r="N8579" s="15"/>
      <c r="O8579" s="15"/>
      <c r="P8579" s="4"/>
    </row>
    <row r="8580" spans="1:16" ht="15" customHeight="1" x14ac:dyDescent="0.25">
      <c r="A8580" s="11">
        <f t="shared" si="959"/>
        <v>8577</v>
      </c>
      <c r="B8580" s="29">
        <v>39624</v>
      </c>
      <c r="C8580" s="25">
        <v>22</v>
      </c>
      <c r="D8580" s="12">
        <v>31.6</v>
      </c>
      <c r="E8580" s="25">
        <v>26</v>
      </c>
      <c r="F8580" s="35">
        <v>86</v>
      </c>
      <c r="G8580" s="25">
        <v>0</v>
      </c>
      <c r="H8580" s="13">
        <v>3.9</v>
      </c>
      <c r="I8580" s="25"/>
      <c r="J8580" s="12">
        <v>250</v>
      </c>
      <c r="K8580" s="12">
        <v>0</v>
      </c>
      <c r="L8580" s="25" t="s">
        <v>15</v>
      </c>
      <c r="M8580" s="10"/>
      <c r="N8580" s="15"/>
      <c r="O8580" s="15"/>
      <c r="P8580" s="4"/>
    </row>
    <row r="8581" spans="1:16" ht="15" customHeight="1" x14ac:dyDescent="0.25">
      <c r="A8581" s="11">
        <f t="shared" si="959"/>
        <v>8578</v>
      </c>
      <c r="B8581" s="29">
        <v>39625</v>
      </c>
      <c r="C8581" s="25">
        <v>22</v>
      </c>
      <c r="D8581" s="12">
        <v>32.200000000000003</v>
      </c>
      <c r="E8581" s="25">
        <v>26</v>
      </c>
      <c r="F8581" s="35">
        <v>90</v>
      </c>
      <c r="G8581" s="25">
        <v>5.6</v>
      </c>
      <c r="H8581" s="13">
        <v>5.5</v>
      </c>
      <c r="I8581" s="25"/>
      <c r="J8581" s="12">
        <v>0</v>
      </c>
      <c r="K8581" s="12">
        <v>0</v>
      </c>
      <c r="L8581" s="25" t="s">
        <v>11</v>
      </c>
      <c r="M8581" s="10"/>
      <c r="N8581" s="15"/>
      <c r="O8581" s="15"/>
      <c r="P8581" s="4"/>
    </row>
    <row r="8582" spans="1:16" ht="15" customHeight="1" x14ac:dyDescent="0.25">
      <c r="A8582" s="11">
        <f t="shared" ref="A8582:A8645" si="960">A8581+1</f>
        <v>8579</v>
      </c>
      <c r="B8582" s="29">
        <v>39626</v>
      </c>
      <c r="C8582" s="25">
        <v>22</v>
      </c>
      <c r="D8582" s="12">
        <v>32</v>
      </c>
      <c r="E8582" s="25">
        <v>25.1</v>
      </c>
      <c r="F8582" s="35">
        <v>98</v>
      </c>
      <c r="G8582" s="25">
        <v>17.5</v>
      </c>
      <c r="H8582" s="13">
        <v>0</v>
      </c>
      <c r="I8582" s="25"/>
      <c r="J8582" s="12">
        <v>0</v>
      </c>
      <c r="K8582" s="12">
        <v>0</v>
      </c>
      <c r="L8582" s="25" t="s">
        <v>15</v>
      </c>
      <c r="M8582" s="10"/>
      <c r="N8582" s="15"/>
      <c r="O8582" s="15"/>
      <c r="P8582" s="4"/>
    </row>
    <row r="8583" spans="1:16" ht="15" customHeight="1" x14ac:dyDescent="0.25">
      <c r="A8583" s="11">
        <f t="shared" si="960"/>
        <v>8580</v>
      </c>
      <c r="B8583" s="29">
        <v>39627</v>
      </c>
      <c r="C8583" s="25">
        <v>20</v>
      </c>
      <c r="D8583" s="12">
        <v>32.200000000000003</v>
      </c>
      <c r="E8583" s="25">
        <v>24.4</v>
      </c>
      <c r="F8583" s="35">
        <v>88</v>
      </c>
      <c r="G8583" s="25">
        <v>10.199999999999999</v>
      </c>
      <c r="H8583" s="13">
        <v>3.3</v>
      </c>
      <c r="I8583" s="25"/>
      <c r="J8583" s="12">
        <v>300</v>
      </c>
      <c r="K8583" s="12">
        <v>0</v>
      </c>
      <c r="L8583" s="25" t="s">
        <v>16</v>
      </c>
      <c r="M8583" s="10"/>
      <c r="N8583" s="15"/>
      <c r="O8583" s="15"/>
      <c r="P8583" s="4"/>
    </row>
    <row r="8584" spans="1:16" ht="15" customHeight="1" x14ac:dyDescent="0.25">
      <c r="A8584" s="11">
        <f t="shared" si="960"/>
        <v>8581</v>
      </c>
      <c r="B8584" s="29">
        <v>39628</v>
      </c>
      <c r="C8584" s="25">
        <v>22</v>
      </c>
      <c r="D8584" s="12">
        <v>30.8</v>
      </c>
      <c r="E8584" s="25">
        <v>25.4</v>
      </c>
      <c r="F8584" s="35">
        <v>89</v>
      </c>
      <c r="G8584" s="25">
        <v>12.8</v>
      </c>
      <c r="H8584" s="13">
        <v>2.8</v>
      </c>
      <c r="I8584" s="25"/>
      <c r="J8584" s="12">
        <v>270</v>
      </c>
      <c r="K8584" s="12">
        <v>0</v>
      </c>
      <c r="L8584" s="25" t="s">
        <v>15</v>
      </c>
      <c r="M8584" s="10"/>
      <c r="N8584" s="15"/>
      <c r="O8584" s="15"/>
      <c r="P8584" s="4"/>
    </row>
    <row r="8585" spans="1:16" ht="15" customHeight="1" x14ac:dyDescent="0.25">
      <c r="A8585" s="11">
        <f t="shared" si="960"/>
        <v>8582</v>
      </c>
      <c r="B8585" s="29">
        <v>39629</v>
      </c>
      <c r="C8585" s="25">
        <v>21</v>
      </c>
      <c r="D8585" s="12">
        <v>29.2</v>
      </c>
      <c r="E8585" s="25">
        <v>24</v>
      </c>
      <c r="F8585" s="35">
        <v>95</v>
      </c>
      <c r="G8585" s="25">
        <v>0</v>
      </c>
      <c r="H8585" s="13">
        <v>0.9</v>
      </c>
      <c r="I8585" s="25"/>
      <c r="J8585" s="12">
        <v>230</v>
      </c>
      <c r="K8585" s="12">
        <v>0</v>
      </c>
      <c r="L8585" s="25" t="s">
        <v>12</v>
      </c>
      <c r="M8585" s="10"/>
      <c r="N8585" s="15"/>
      <c r="O8585" s="15"/>
      <c r="P8585" s="4"/>
    </row>
    <row r="8586" spans="1:16" ht="15" customHeight="1" x14ac:dyDescent="0.25">
      <c r="A8586" s="11">
        <f t="shared" si="960"/>
        <v>8583</v>
      </c>
      <c r="B8586" s="29">
        <v>39630</v>
      </c>
      <c r="C8586" s="25">
        <v>22</v>
      </c>
      <c r="D8586" s="12">
        <v>31.8</v>
      </c>
      <c r="E8586" s="25">
        <v>25.7</v>
      </c>
      <c r="F8586" s="35">
        <v>85</v>
      </c>
      <c r="G8586" s="25">
        <v>37.799999999999997</v>
      </c>
      <c r="H8586" s="13">
        <v>6.5</v>
      </c>
      <c r="I8586" s="25"/>
      <c r="J8586" s="12">
        <v>230</v>
      </c>
      <c r="K8586" s="12">
        <v>0</v>
      </c>
      <c r="L8586" s="25" t="s">
        <v>13</v>
      </c>
      <c r="M8586" s="10"/>
      <c r="N8586" s="15"/>
      <c r="O8586" s="15"/>
      <c r="P8586" s="4"/>
    </row>
    <row r="8587" spans="1:16" ht="15" customHeight="1" x14ac:dyDescent="0.25">
      <c r="A8587" s="11">
        <f t="shared" si="960"/>
        <v>8584</v>
      </c>
      <c r="B8587" s="29">
        <v>39631</v>
      </c>
      <c r="C8587" s="25">
        <v>22</v>
      </c>
      <c r="D8587" s="12">
        <v>32.4</v>
      </c>
      <c r="E8587" s="25">
        <v>26.4</v>
      </c>
      <c r="F8587" s="35">
        <v>85</v>
      </c>
      <c r="G8587" s="25">
        <v>14.9</v>
      </c>
      <c r="H8587" s="13">
        <v>0</v>
      </c>
      <c r="I8587" s="25"/>
      <c r="J8587" s="12">
        <v>0</v>
      </c>
      <c r="K8587" s="12">
        <v>0</v>
      </c>
      <c r="L8587" s="25" t="s">
        <v>11</v>
      </c>
      <c r="M8587" s="10"/>
      <c r="N8587" s="15"/>
      <c r="O8587" s="15"/>
      <c r="P8587" s="4"/>
    </row>
    <row r="8588" spans="1:16" ht="15" customHeight="1" x14ac:dyDescent="0.25">
      <c r="A8588" s="11">
        <f t="shared" si="960"/>
        <v>8585</v>
      </c>
      <c r="B8588" s="29">
        <v>39632</v>
      </c>
      <c r="C8588" s="25">
        <v>23</v>
      </c>
      <c r="D8588" s="12">
        <v>31.2</v>
      </c>
      <c r="E8588" s="25">
        <v>26.8</v>
      </c>
      <c r="F8588" s="35">
        <v>86</v>
      </c>
      <c r="G8588" s="25">
        <v>0</v>
      </c>
      <c r="H8588" s="13">
        <v>7</v>
      </c>
      <c r="I8588" s="25"/>
      <c r="J8588" s="12">
        <v>270</v>
      </c>
      <c r="K8588" s="12">
        <v>0</v>
      </c>
      <c r="L8588" s="25" t="s">
        <v>15</v>
      </c>
      <c r="M8588" s="10"/>
      <c r="N8588" s="15"/>
      <c r="O8588" s="15"/>
      <c r="P8588" s="4"/>
    </row>
    <row r="8589" spans="1:16" ht="15" customHeight="1" x14ac:dyDescent="0.25">
      <c r="A8589" s="11">
        <f t="shared" si="960"/>
        <v>8586</v>
      </c>
      <c r="B8589" s="29">
        <v>39633</v>
      </c>
      <c r="C8589" s="25">
        <v>21</v>
      </c>
      <c r="D8589" s="12">
        <v>29.7</v>
      </c>
      <c r="E8589" s="25">
        <v>25.2</v>
      </c>
      <c r="F8589" s="35">
        <v>86</v>
      </c>
      <c r="G8589" s="25">
        <v>2.2999999999999998</v>
      </c>
      <c r="H8589" s="13">
        <v>0.9</v>
      </c>
      <c r="I8589" s="25"/>
      <c r="J8589" s="12">
        <v>100</v>
      </c>
      <c r="K8589" s="12">
        <v>0</v>
      </c>
      <c r="L8589" s="25" t="s">
        <v>15</v>
      </c>
      <c r="M8589" s="10"/>
      <c r="N8589" s="15"/>
      <c r="O8589" s="15"/>
      <c r="P8589" s="4"/>
    </row>
    <row r="8590" spans="1:16" ht="15" customHeight="1" x14ac:dyDescent="0.25">
      <c r="A8590" s="11">
        <f t="shared" si="960"/>
        <v>8587</v>
      </c>
      <c r="B8590" s="29">
        <v>39634</v>
      </c>
      <c r="C8590" s="25">
        <v>21</v>
      </c>
      <c r="D8590" s="12">
        <v>32</v>
      </c>
      <c r="E8590" s="25">
        <v>25.2</v>
      </c>
      <c r="F8590" s="35">
        <v>90</v>
      </c>
      <c r="G8590" s="25">
        <v>0</v>
      </c>
      <c r="H8590" s="13">
        <v>3.8</v>
      </c>
      <c r="I8590" s="25"/>
      <c r="J8590" s="12">
        <v>10</v>
      </c>
      <c r="K8590" s="12">
        <v>0</v>
      </c>
      <c r="L8590" s="25" t="s">
        <v>18</v>
      </c>
      <c r="M8590" s="10"/>
      <c r="N8590" s="15"/>
      <c r="O8590" s="15"/>
      <c r="P8590" s="4"/>
    </row>
    <row r="8591" spans="1:16" ht="15" customHeight="1" x14ac:dyDescent="0.25">
      <c r="A8591" s="11">
        <f t="shared" si="960"/>
        <v>8588</v>
      </c>
      <c r="B8591" s="29">
        <v>39635</v>
      </c>
      <c r="C8591" s="25">
        <v>22</v>
      </c>
      <c r="D8591" s="12">
        <v>32</v>
      </c>
      <c r="E8591" s="25">
        <v>26.2</v>
      </c>
      <c r="F8591" s="35">
        <v>86</v>
      </c>
      <c r="G8591" s="25">
        <v>16.5</v>
      </c>
      <c r="H8591" s="13">
        <v>6.6</v>
      </c>
      <c r="I8591" s="25"/>
      <c r="J8591" s="12">
        <v>250</v>
      </c>
      <c r="K8591" s="12">
        <v>0</v>
      </c>
      <c r="L8591" s="25" t="s">
        <v>15</v>
      </c>
      <c r="M8591" s="10"/>
      <c r="N8591" s="15"/>
      <c r="O8591" s="15"/>
      <c r="P8591" s="4"/>
    </row>
    <row r="8592" spans="1:16" ht="15" customHeight="1" x14ac:dyDescent="0.25">
      <c r="A8592" s="11">
        <f t="shared" si="960"/>
        <v>8589</v>
      </c>
      <c r="B8592" s="29">
        <v>39636</v>
      </c>
      <c r="C8592" s="25">
        <v>23</v>
      </c>
      <c r="D8592" s="12">
        <v>31.2</v>
      </c>
      <c r="E8592" s="25">
        <v>26.7</v>
      </c>
      <c r="F8592" s="35">
        <v>92</v>
      </c>
      <c r="G8592" s="25">
        <v>18.2</v>
      </c>
      <c r="H8592" s="13">
        <v>3.8</v>
      </c>
      <c r="I8592" s="25"/>
      <c r="J8592" s="12">
        <v>0</v>
      </c>
      <c r="K8592" s="12">
        <v>0</v>
      </c>
      <c r="L8592" s="25" t="s">
        <v>11</v>
      </c>
      <c r="M8592" s="10"/>
      <c r="N8592" s="15"/>
      <c r="O8592" s="15"/>
      <c r="P8592" s="4"/>
    </row>
    <row r="8593" spans="1:16" ht="15" customHeight="1" x14ac:dyDescent="0.25">
      <c r="A8593" s="11">
        <f t="shared" si="960"/>
        <v>8590</v>
      </c>
      <c r="B8593" s="29">
        <v>39637</v>
      </c>
      <c r="C8593" s="25">
        <v>22</v>
      </c>
      <c r="D8593" s="12">
        <v>29</v>
      </c>
      <c r="E8593" s="25">
        <v>25</v>
      </c>
      <c r="F8593" s="35">
        <v>90</v>
      </c>
      <c r="G8593" s="25">
        <v>8.8000000000000007</v>
      </c>
      <c r="H8593" s="13">
        <v>0</v>
      </c>
      <c r="I8593" s="25"/>
      <c r="J8593" s="12">
        <v>240</v>
      </c>
      <c r="K8593" s="12">
        <v>0</v>
      </c>
      <c r="L8593" s="25" t="s">
        <v>13</v>
      </c>
      <c r="M8593" s="10"/>
      <c r="N8593" s="15"/>
      <c r="O8593" s="15"/>
      <c r="P8593" s="4"/>
    </row>
    <row r="8594" spans="1:16" ht="15" customHeight="1" x14ac:dyDescent="0.25">
      <c r="A8594" s="11">
        <f t="shared" si="960"/>
        <v>8591</v>
      </c>
      <c r="B8594" s="29">
        <v>39638</v>
      </c>
      <c r="C8594" s="25">
        <v>21</v>
      </c>
      <c r="D8594" s="12">
        <v>33.4</v>
      </c>
      <c r="E8594" s="25">
        <v>25.6</v>
      </c>
      <c r="F8594" s="35">
        <v>85</v>
      </c>
      <c r="G8594" s="25">
        <v>0</v>
      </c>
      <c r="H8594" s="13">
        <v>6</v>
      </c>
      <c r="I8594" s="25"/>
      <c r="J8594" s="12">
        <v>80</v>
      </c>
      <c r="K8594" s="12">
        <v>0</v>
      </c>
      <c r="L8594" s="25" t="s">
        <v>12</v>
      </c>
      <c r="M8594" s="10"/>
      <c r="N8594" s="15"/>
      <c r="O8594" s="15"/>
      <c r="P8594" s="4"/>
    </row>
    <row r="8595" spans="1:16" ht="15" customHeight="1" x14ac:dyDescent="0.25">
      <c r="A8595" s="11">
        <f t="shared" si="960"/>
        <v>8592</v>
      </c>
      <c r="B8595" s="29">
        <v>39639</v>
      </c>
      <c r="C8595" s="25">
        <v>22</v>
      </c>
      <c r="D8595" s="12">
        <v>29.2</v>
      </c>
      <c r="E8595" s="25">
        <v>25.2</v>
      </c>
      <c r="F8595" s="35">
        <v>92</v>
      </c>
      <c r="G8595" s="25">
        <v>0.8</v>
      </c>
      <c r="H8595" s="13">
        <v>1.5</v>
      </c>
      <c r="I8595" s="25"/>
      <c r="J8595" s="12">
        <v>0</v>
      </c>
      <c r="K8595" s="12">
        <v>0</v>
      </c>
      <c r="L8595" s="25" t="s">
        <v>11</v>
      </c>
      <c r="M8595" s="10"/>
      <c r="N8595" s="15"/>
      <c r="O8595" s="15"/>
      <c r="P8595" s="4"/>
    </row>
    <row r="8596" spans="1:16" ht="15" customHeight="1" x14ac:dyDescent="0.25">
      <c r="A8596" s="11">
        <f t="shared" si="960"/>
        <v>8593</v>
      </c>
      <c r="B8596" s="29">
        <v>39640</v>
      </c>
      <c r="C8596" s="25">
        <v>21</v>
      </c>
      <c r="D8596" s="12">
        <v>32.200000000000003</v>
      </c>
      <c r="E8596" s="25">
        <v>25.5</v>
      </c>
      <c r="F8596" s="35">
        <v>82</v>
      </c>
      <c r="G8596" s="25">
        <v>19</v>
      </c>
      <c r="H8596" s="13">
        <v>7.5</v>
      </c>
      <c r="I8596" s="25"/>
      <c r="J8596" s="12">
        <v>0</v>
      </c>
      <c r="K8596" s="12">
        <v>0</v>
      </c>
      <c r="L8596" s="25" t="s">
        <v>13</v>
      </c>
      <c r="M8596" s="10"/>
      <c r="N8596" s="15"/>
      <c r="O8596" s="15"/>
      <c r="P8596" s="4"/>
    </row>
    <row r="8597" spans="1:16" ht="15" customHeight="1" x14ac:dyDescent="0.25">
      <c r="A8597" s="11">
        <f t="shared" si="960"/>
        <v>8594</v>
      </c>
      <c r="B8597" s="29">
        <v>39641</v>
      </c>
      <c r="C8597" s="25">
        <v>22</v>
      </c>
      <c r="D8597" s="12">
        <v>31.8</v>
      </c>
      <c r="E8597" s="25">
        <v>25.5</v>
      </c>
      <c r="F8597" s="35">
        <v>93</v>
      </c>
      <c r="G8597" s="25">
        <v>0</v>
      </c>
      <c r="H8597" s="13">
        <v>3.3</v>
      </c>
      <c r="I8597" s="25"/>
      <c r="J8597" s="12">
        <v>0</v>
      </c>
      <c r="K8597" s="12">
        <v>0</v>
      </c>
      <c r="L8597" s="25" t="s">
        <v>13</v>
      </c>
      <c r="M8597" s="10"/>
      <c r="N8597" s="15"/>
      <c r="O8597" s="15"/>
      <c r="P8597" s="4"/>
    </row>
    <row r="8598" spans="1:16" ht="15" customHeight="1" x14ac:dyDescent="0.25">
      <c r="A8598" s="11">
        <f t="shared" si="960"/>
        <v>8595</v>
      </c>
      <c r="B8598" s="29">
        <v>39642</v>
      </c>
      <c r="C8598" s="25">
        <v>22</v>
      </c>
      <c r="D8598" s="12">
        <v>29.4</v>
      </c>
      <c r="E8598" s="25">
        <v>25.9</v>
      </c>
      <c r="F8598" s="35">
        <v>91</v>
      </c>
      <c r="G8598" s="25">
        <v>64.5</v>
      </c>
      <c r="H8598" s="13">
        <v>5.3</v>
      </c>
      <c r="I8598" s="25"/>
      <c r="J8598" s="12">
        <v>0</v>
      </c>
      <c r="K8598" s="12">
        <v>0</v>
      </c>
      <c r="L8598" s="25" t="s">
        <v>13</v>
      </c>
      <c r="M8598" s="10"/>
      <c r="N8598" s="15"/>
      <c r="O8598" s="15"/>
      <c r="P8598" s="4"/>
    </row>
    <row r="8599" spans="1:16" ht="15" customHeight="1" x14ac:dyDescent="0.25">
      <c r="A8599" s="11">
        <f t="shared" si="960"/>
        <v>8596</v>
      </c>
      <c r="B8599" s="29">
        <v>39643</v>
      </c>
      <c r="C8599" s="25">
        <v>23</v>
      </c>
      <c r="D8599" s="12">
        <v>25</v>
      </c>
      <c r="E8599" s="25">
        <v>24.6</v>
      </c>
      <c r="F8599" s="35">
        <v>96</v>
      </c>
      <c r="G8599" s="25">
        <v>25.3</v>
      </c>
      <c r="H8599" s="13">
        <v>0</v>
      </c>
      <c r="I8599" s="25"/>
      <c r="J8599" s="12">
        <v>220</v>
      </c>
      <c r="K8599" s="12">
        <v>0</v>
      </c>
      <c r="L8599" s="25" t="s">
        <v>13</v>
      </c>
      <c r="M8599" s="10"/>
      <c r="N8599" s="15"/>
      <c r="O8599" s="15"/>
      <c r="P8599" s="4"/>
    </row>
    <row r="8600" spans="1:16" ht="15" customHeight="1" x14ac:dyDescent="0.25">
      <c r="A8600" s="11">
        <f t="shared" si="960"/>
        <v>8597</v>
      </c>
      <c r="B8600" s="29">
        <v>39644</v>
      </c>
      <c r="C8600" s="25">
        <v>22</v>
      </c>
      <c r="D8600" s="12">
        <v>29.8</v>
      </c>
      <c r="E8600" s="25">
        <v>25.6</v>
      </c>
      <c r="F8600" s="35">
        <v>90</v>
      </c>
      <c r="G8600" s="25">
        <v>18.899999999999999</v>
      </c>
      <c r="H8600" s="13">
        <v>3.3</v>
      </c>
      <c r="I8600" s="25"/>
      <c r="J8600" s="12">
        <v>0</v>
      </c>
      <c r="K8600" s="12">
        <v>0</v>
      </c>
      <c r="L8600" s="25" t="s">
        <v>11</v>
      </c>
      <c r="M8600" s="10"/>
      <c r="N8600" s="15"/>
      <c r="O8600" s="15"/>
      <c r="P8600" s="4"/>
    </row>
    <row r="8601" spans="1:16" ht="15" customHeight="1" x14ac:dyDescent="0.25">
      <c r="A8601" s="11">
        <f t="shared" si="960"/>
        <v>8598</v>
      </c>
      <c r="B8601" s="29">
        <v>39645</v>
      </c>
      <c r="C8601" s="25">
        <v>23</v>
      </c>
      <c r="D8601" s="12">
        <v>31</v>
      </c>
      <c r="E8601" s="25">
        <v>26.2</v>
      </c>
      <c r="F8601" s="35">
        <v>87</v>
      </c>
      <c r="G8601" s="25">
        <v>5.0999999999999996</v>
      </c>
      <c r="H8601" s="13">
        <v>3.7</v>
      </c>
      <c r="I8601" s="25"/>
      <c r="J8601" s="12">
        <v>0</v>
      </c>
      <c r="K8601" s="12">
        <v>0</v>
      </c>
      <c r="L8601" s="25" t="s">
        <v>11</v>
      </c>
      <c r="M8601" s="10"/>
      <c r="N8601" s="15"/>
      <c r="O8601" s="15"/>
      <c r="P8601" s="4"/>
    </row>
    <row r="8602" spans="1:16" ht="15" customHeight="1" x14ac:dyDescent="0.25">
      <c r="A8602" s="11">
        <f t="shared" si="960"/>
        <v>8599</v>
      </c>
      <c r="B8602" s="29">
        <v>39646</v>
      </c>
      <c r="C8602" s="25">
        <v>23</v>
      </c>
      <c r="D8602" s="12">
        <v>30</v>
      </c>
      <c r="E8602" s="25">
        <v>25.3</v>
      </c>
      <c r="F8602" s="35">
        <v>94</v>
      </c>
      <c r="G8602" s="25">
        <v>5.8</v>
      </c>
      <c r="H8602" s="13">
        <v>3.7</v>
      </c>
      <c r="I8602" s="25"/>
      <c r="J8602" s="12">
        <v>250</v>
      </c>
      <c r="K8602" s="12">
        <v>0</v>
      </c>
      <c r="L8602" s="25" t="s">
        <v>13</v>
      </c>
      <c r="M8602" s="10"/>
      <c r="N8602" s="15"/>
      <c r="O8602" s="15"/>
      <c r="P8602" s="4"/>
    </row>
    <row r="8603" spans="1:16" ht="15" customHeight="1" x14ac:dyDescent="0.25">
      <c r="A8603" s="11">
        <f t="shared" si="960"/>
        <v>8600</v>
      </c>
      <c r="B8603" s="29">
        <v>39647</v>
      </c>
      <c r="C8603" s="25">
        <v>22</v>
      </c>
      <c r="D8603" s="12">
        <v>30.6</v>
      </c>
      <c r="E8603" s="25">
        <v>25.4</v>
      </c>
      <c r="F8603" s="35">
        <v>88</v>
      </c>
      <c r="G8603" s="25">
        <v>20.3</v>
      </c>
      <c r="H8603" s="13">
        <v>3.4</v>
      </c>
      <c r="I8603" s="25"/>
      <c r="J8603" s="12">
        <v>230</v>
      </c>
      <c r="K8603" s="12">
        <v>0</v>
      </c>
      <c r="L8603" s="25" t="s">
        <v>11</v>
      </c>
      <c r="M8603" s="10"/>
      <c r="N8603" s="15"/>
      <c r="O8603" s="15"/>
      <c r="P8603" s="4"/>
    </row>
    <row r="8604" spans="1:16" ht="15" customHeight="1" x14ac:dyDescent="0.25">
      <c r="A8604" s="11">
        <f t="shared" si="960"/>
        <v>8601</v>
      </c>
      <c r="B8604" s="29">
        <v>39648</v>
      </c>
      <c r="C8604" s="25">
        <v>21</v>
      </c>
      <c r="D8604" s="12">
        <v>32</v>
      </c>
      <c r="E8604" s="25">
        <v>25.6</v>
      </c>
      <c r="F8604" s="35">
        <v>82</v>
      </c>
      <c r="G8604" s="25">
        <v>0</v>
      </c>
      <c r="H8604" s="13">
        <v>8</v>
      </c>
      <c r="I8604" s="25"/>
      <c r="J8604" s="12">
        <v>160</v>
      </c>
      <c r="K8604" s="12">
        <v>0</v>
      </c>
      <c r="L8604" s="25" t="s">
        <v>15</v>
      </c>
      <c r="M8604" s="10"/>
      <c r="N8604" s="15"/>
      <c r="O8604" s="15"/>
      <c r="P8604" s="4"/>
    </row>
    <row r="8605" spans="1:16" ht="15" customHeight="1" x14ac:dyDescent="0.25">
      <c r="A8605" s="11">
        <f t="shared" si="960"/>
        <v>8602</v>
      </c>
      <c r="B8605" s="29">
        <v>39649</v>
      </c>
      <c r="C8605" s="25">
        <v>23</v>
      </c>
      <c r="D8605" s="12">
        <v>29.8</v>
      </c>
      <c r="E8605" s="25">
        <v>26.4</v>
      </c>
      <c r="F8605" s="35">
        <v>92</v>
      </c>
      <c r="G8605" s="25">
        <v>0</v>
      </c>
      <c r="H8605" s="13">
        <v>3.1</v>
      </c>
      <c r="I8605" s="25"/>
      <c r="J8605" s="12">
        <v>230</v>
      </c>
      <c r="K8605" s="12">
        <v>0</v>
      </c>
      <c r="L8605" s="25" t="s">
        <v>16</v>
      </c>
      <c r="M8605" s="10"/>
      <c r="N8605" s="15"/>
      <c r="O8605" s="15"/>
      <c r="P8605" s="4"/>
    </row>
    <row r="8606" spans="1:16" ht="15" customHeight="1" x14ac:dyDescent="0.25">
      <c r="A8606" s="11">
        <f t="shared" si="960"/>
        <v>8603</v>
      </c>
      <c r="B8606" s="29">
        <v>39650</v>
      </c>
      <c r="C8606" s="25">
        <v>23</v>
      </c>
      <c r="D8606" s="12">
        <v>26</v>
      </c>
      <c r="E8606" s="25">
        <v>24.2</v>
      </c>
      <c r="F8606" s="35">
        <v>97</v>
      </c>
      <c r="G8606" s="25">
        <v>12.5</v>
      </c>
      <c r="H8606" s="13">
        <v>0</v>
      </c>
      <c r="I8606" s="25"/>
      <c r="J8606" s="12">
        <v>200</v>
      </c>
      <c r="K8606" s="12">
        <v>0</v>
      </c>
      <c r="L8606" s="25" t="s">
        <v>13</v>
      </c>
      <c r="M8606" s="10"/>
      <c r="N8606" s="15"/>
      <c r="O8606" s="15"/>
      <c r="P8606" s="4"/>
    </row>
    <row r="8607" spans="1:16" ht="15" customHeight="1" x14ac:dyDescent="0.25">
      <c r="A8607" s="11">
        <f t="shared" si="960"/>
        <v>8604</v>
      </c>
      <c r="B8607" s="29">
        <v>39651</v>
      </c>
      <c r="C8607" s="25">
        <v>21</v>
      </c>
      <c r="D8607" s="12">
        <v>30.4</v>
      </c>
      <c r="E8607" s="25">
        <v>24.9</v>
      </c>
      <c r="F8607" s="35">
        <v>84</v>
      </c>
      <c r="G8607" s="25">
        <v>73</v>
      </c>
      <c r="H8607" s="13">
        <v>3.6</v>
      </c>
      <c r="I8607" s="25"/>
      <c r="J8607" s="12">
        <v>0</v>
      </c>
      <c r="K8607" s="12">
        <v>0</v>
      </c>
      <c r="L8607" s="25" t="s">
        <v>15</v>
      </c>
      <c r="M8607" s="10"/>
      <c r="N8607" s="15"/>
      <c r="O8607" s="15"/>
      <c r="P8607" s="4"/>
    </row>
    <row r="8608" spans="1:16" ht="15" customHeight="1" x14ac:dyDescent="0.25">
      <c r="A8608" s="11">
        <f t="shared" si="960"/>
        <v>8605</v>
      </c>
      <c r="B8608" s="29">
        <v>39652</v>
      </c>
      <c r="C8608" s="25">
        <v>21</v>
      </c>
      <c r="D8608" s="12">
        <v>31</v>
      </c>
      <c r="E8608" s="25">
        <v>24.8</v>
      </c>
      <c r="F8608" s="35">
        <v>82</v>
      </c>
      <c r="G8608" s="25">
        <v>0</v>
      </c>
      <c r="H8608" s="13">
        <v>5.6</v>
      </c>
      <c r="I8608" s="25"/>
      <c r="J8608" s="12">
        <v>0</v>
      </c>
      <c r="K8608" s="12">
        <v>0</v>
      </c>
      <c r="L8608" s="25" t="s">
        <v>11</v>
      </c>
      <c r="M8608" s="10"/>
      <c r="N8608" s="15"/>
      <c r="O8608" s="15"/>
      <c r="P8608" s="4"/>
    </row>
    <row r="8609" spans="1:16" ht="15" customHeight="1" x14ac:dyDescent="0.25">
      <c r="A8609" s="11">
        <f t="shared" si="960"/>
        <v>8606</v>
      </c>
      <c r="B8609" s="29">
        <v>39653</v>
      </c>
      <c r="C8609" s="25">
        <v>19</v>
      </c>
      <c r="D8609" s="12">
        <v>31</v>
      </c>
      <c r="E8609" s="25">
        <v>23</v>
      </c>
      <c r="F8609" s="35">
        <v>81</v>
      </c>
      <c r="G8609" s="25">
        <v>0</v>
      </c>
      <c r="H8609" s="13">
        <v>7.2</v>
      </c>
      <c r="I8609" s="25"/>
      <c r="J8609" s="12">
        <v>0</v>
      </c>
      <c r="K8609" s="12">
        <v>0</v>
      </c>
      <c r="L8609" s="25" t="s">
        <v>11</v>
      </c>
      <c r="M8609" s="10"/>
      <c r="N8609" s="15"/>
      <c r="O8609" s="15"/>
      <c r="P8609" s="4"/>
    </row>
    <row r="8610" spans="1:16" ht="15" customHeight="1" x14ac:dyDescent="0.25">
      <c r="A8610" s="11">
        <f t="shared" si="960"/>
        <v>8607</v>
      </c>
      <c r="B8610" s="29">
        <v>39654</v>
      </c>
      <c r="C8610" s="25">
        <v>22</v>
      </c>
      <c r="D8610" s="12">
        <v>27.6</v>
      </c>
      <c r="E8610" s="25">
        <v>23.5</v>
      </c>
      <c r="F8610" s="35">
        <v>88</v>
      </c>
      <c r="G8610" s="25">
        <v>0.2</v>
      </c>
      <c r="H8610" s="13">
        <v>0</v>
      </c>
      <c r="I8610" s="25"/>
      <c r="J8610" s="12">
        <v>300</v>
      </c>
      <c r="K8610" s="12">
        <v>0</v>
      </c>
      <c r="L8610" s="25" t="s">
        <v>16</v>
      </c>
      <c r="M8610" s="10"/>
      <c r="N8610" s="15"/>
      <c r="O8610" s="15"/>
      <c r="P8610" s="4"/>
    </row>
    <row r="8611" spans="1:16" ht="15" customHeight="1" x14ac:dyDescent="0.25">
      <c r="A8611" s="11">
        <f t="shared" si="960"/>
        <v>8608</v>
      </c>
      <c r="B8611" s="29">
        <v>39655</v>
      </c>
      <c r="C8611" s="25">
        <v>22</v>
      </c>
      <c r="D8611" s="12">
        <v>30</v>
      </c>
      <c r="E8611" s="25">
        <v>25.7</v>
      </c>
      <c r="F8611" s="35">
        <v>87</v>
      </c>
      <c r="G8611" s="25">
        <v>2.2999999999999998</v>
      </c>
      <c r="H8611" s="13">
        <v>1.2</v>
      </c>
      <c r="I8611" s="25"/>
      <c r="J8611" s="12">
        <v>0</v>
      </c>
      <c r="K8611" s="12">
        <v>0</v>
      </c>
      <c r="L8611" s="25" t="s">
        <v>11</v>
      </c>
      <c r="M8611" s="10"/>
      <c r="N8611" s="15"/>
      <c r="O8611" s="15"/>
      <c r="P8611" s="4"/>
    </row>
    <row r="8612" spans="1:16" ht="15" customHeight="1" x14ac:dyDescent="0.25">
      <c r="A8612" s="11">
        <f t="shared" si="960"/>
        <v>8609</v>
      </c>
      <c r="B8612" s="29">
        <v>39656</v>
      </c>
      <c r="C8612" s="25">
        <v>22</v>
      </c>
      <c r="D8612" s="12">
        <v>31.8</v>
      </c>
      <c r="E8612" s="25">
        <v>24.8</v>
      </c>
      <c r="F8612" s="35">
        <v>83</v>
      </c>
      <c r="G8612" s="25">
        <v>0</v>
      </c>
      <c r="H8612" s="13">
        <v>2.9</v>
      </c>
      <c r="I8612" s="25"/>
      <c r="J8612" s="12">
        <v>0</v>
      </c>
      <c r="K8612" s="12">
        <v>0</v>
      </c>
      <c r="L8612" s="25" t="s">
        <v>13</v>
      </c>
      <c r="M8612" s="10"/>
      <c r="N8612" s="15"/>
      <c r="O8612" s="15"/>
      <c r="P8612" s="4"/>
    </row>
    <row r="8613" spans="1:16" ht="15" customHeight="1" x14ac:dyDescent="0.25">
      <c r="A8613" s="11">
        <f t="shared" si="960"/>
        <v>8610</v>
      </c>
      <c r="B8613" s="29">
        <v>39657</v>
      </c>
      <c r="C8613" s="25">
        <v>22</v>
      </c>
      <c r="D8613" s="12">
        <v>31</v>
      </c>
      <c r="E8613" s="25">
        <v>25.4</v>
      </c>
      <c r="F8613" s="35">
        <v>82</v>
      </c>
      <c r="G8613" s="25">
        <v>0</v>
      </c>
      <c r="H8613" s="13">
        <v>3.6</v>
      </c>
      <c r="I8613" s="25"/>
      <c r="J8613" s="12">
        <v>230</v>
      </c>
      <c r="K8613" s="12">
        <v>0</v>
      </c>
      <c r="L8613" s="25" t="s">
        <v>15</v>
      </c>
      <c r="M8613" s="10"/>
      <c r="N8613" s="15"/>
      <c r="O8613" s="15"/>
      <c r="P8613" s="4"/>
    </row>
    <row r="8614" spans="1:16" ht="15" customHeight="1" x14ac:dyDescent="0.25">
      <c r="A8614" s="11">
        <f t="shared" si="960"/>
        <v>8611</v>
      </c>
      <c r="B8614" s="29">
        <v>39658</v>
      </c>
      <c r="C8614" s="25">
        <v>22</v>
      </c>
      <c r="D8614" s="12">
        <v>29.8</v>
      </c>
      <c r="E8614" s="25">
        <v>25.3</v>
      </c>
      <c r="F8614" s="35">
        <v>86</v>
      </c>
      <c r="G8614" s="25">
        <v>0</v>
      </c>
      <c r="H8614" s="13">
        <v>0.8</v>
      </c>
      <c r="I8614" s="25"/>
      <c r="J8614" s="12">
        <v>0</v>
      </c>
      <c r="K8614" s="12">
        <v>0</v>
      </c>
      <c r="L8614" s="25" t="s">
        <v>11</v>
      </c>
      <c r="M8614" s="10"/>
      <c r="N8614" s="15"/>
      <c r="O8614" s="15"/>
      <c r="P8614" s="4"/>
    </row>
    <row r="8615" spans="1:16" ht="15" customHeight="1" x14ac:dyDescent="0.25">
      <c r="A8615" s="11">
        <f t="shared" si="960"/>
        <v>8612</v>
      </c>
      <c r="B8615" s="29">
        <v>39659</v>
      </c>
      <c r="C8615" s="25">
        <v>20</v>
      </c>
      <c r="D8615" s="12">
        <v>33.200000000000003</v>
      </c>
      <c r="E8615" s="25">
        <v>24</v>
      </c>
      <c r="F8615" s="35">
        <v>81</v>
      </c>
      <c r="G8615" s="25">
        <v>0</v>
      </c>
      <c r="H8615" s="13">
        <v>8</v>
      </c>
      <c r="I8615" s="25"/>
      <c r="J8615" s="12">
        <v>270</v>
      </c>
      <c r="K8615" s="12">
        <v>0</v>
      </c>
      <c r="L8615" s="25" t="s">
        <v>15</v>
      </c>
      <c r="M8615" s="10"/>
      <c r="N8615" s="15"/>
      <c r="O8615" s="15"/>
      <c r="P8615" s="4"/>
    </row>
    <row r="8616" spans="1:16" ht="15" customHeight="1" x14ac:dyDescent="0.25">
      <c r="A8616" s="11">
        <f t="shared" si="960"/>
        <v>8613</v>
      </c>
      <c r="B8616" s="29">
        <v>39660</v>
      </c>
      <c r="C8616" s="25">
        <v>19</v>
      </c>
      <c r="D8616" s="12">
        <v>32.799999999999997</v>
      </c>
      <c r="E8616" s="25">
        <v>24.6</v>
      </c>
      <c r="F8616" s="35">
        <v>81</v>
      </c>
      <c r="G8616" s="25">
        <v>0</v>
      </c>
      <c r="H8616" s="13">
        <v>8</v>
      </c>
      <c r="I8616" s="25"/>
      <c r="J8616" s="12">
        <v>0</v>
      </c>
      <c r="K8616" s="12">
        <v>0</v>
      </c>
      <c r="L8616" s="25" t="s">
        <v>11</v>
      </c>
      <c r="M8616" s="10"/>
      <c r="N8616" s="15"/>
      <c r="O8616" s="15"/>
      <c r="P8616" s="4"/>
    </row>
    <row r="8617" spans="1:16" ht="15" customHeight="1" x14ac:dyDescent="0.25">
      <c r="A8617" s="11">
        <f t="shared" si="960"/>
        <v>8614</v>
      </c>
      <c r="B8617" s="29">
        <v>39661</v>
      </c>
      <c r="C8617" s="25">
        <v>18</v>
      </c>
      <c r="D8617" s="12">
        <v>32.4</v>
      </c>
      <c r="E8617" s="25">
        <v>23.6</v>
      </c>
      <c r="F8617" s="35">
        <v>79</v>
      </c>
      <c r="G8617" s="25">
        <v>0</v>
      </c>
      <c r="H8617" s="13">
        <v>8</v>
      </c>
      <c r="I8617" s="25"/>
      <c r="J8617" s="12">
        <v>240</v>
      </c>
      <c r="K8617" s="12">
        <v>0</v>
      </c>
      <c r="L8617" s="25" t="s">
        <v>13</v>
      </c>
      <c r="M8617" s="10"/>
      <c r="N8617" s="15"/>
      <c r="O8617" s="15"/>
      <c r="P8617" s="4"/>
    </row>
    <row r="8618" spans="1:16" ht="15" customHeight="1" x14ac:dyDescent="0.25">
      <c r="A8618" s="11">
        <f t="shared" si="960"/>
        <v>8615</v>
      </c>
      <c r="B8618" s="29">
        <v>39662</v>
      </c>
      <c r="C8618" s="25">
        <v>20</v>
      </c>
      <c r="D8618" s="12">
        <v>32.4</v>
      </c>
      <c r="E8618" s="25">
        <v>24.4</v>
      </c>
      <c r="F8618" s="35">
        <v>80</v>
      </c>
      <c r="G8618" s="25">
        <v>0</v>
      </c>
      <c r="H8618" s="13">
        <v>8</v>
      </c>
      <c r="I8618" s="25"/>
      <c r="J8618" s="12">
        <v>280</v>
      </c>
      <c r="K8618" s="12">
        <v>0</v>
      </c>
      <c r="L8618" s="25" t="s">
        <v>15</v>
      </c>
      <c r="M8618" s="10"/>
      <c r="N8618" s="15"/>
      <c r="O8618" s="15"/>
      <c r="P8618" s="4"/>
    </row>
    <row r="8619" spans="1:16" ht="15" customHeight="1" x14ac:dyDescent="0.25">
      <c r="A8619" s="11">
        <f t="shared" si="960"/>
        <v>8616</v>
      </c>
      <c r="B8619" s="29">
        <v>39663</v>
      </c>
      <c r="C8619" s="25">
        <v>19</v>
      </c>
      <c r="D8619" s="12">
        <v>32.799999999999997</v>
      </c>
      <c r="E8619" s="25">
        <v>24.2</v>
      </c>
      <c r="F8619" s="35">
        <v>83</v>
      </c>
      <c r="G8619" s="25">
        <v>0</v>
      </c>
      <c r="H8619" s="13">
        <v>8</v>
      </c>
      <c r="I8619" s="25"/>
      <c r="J8619" s="12">
        <v>210</v>
      </c>
      <c r="K8619" s="12">
        <v>0</v>
      </c>
      <c r="L8619" s="25" t="s">
        <v>13</v>
      </c>
      <c r="M8619" s="10"/>
      <c r="N8619" s="15"/>
      <c r="O8619" s="15"/>
      <c r="P8619" s="4"/>
    </row>
    <row r="8620" spans="1:16" ht="15" customHeight="1" x14ac:dyDescent="0.25">
      <c r="A8620" s="11">
        <f t="shared" si="960"/>
        <v>8617</v>
      </c>
      <c r="B8620" s="29">
        <v>39664</v>
      </c>
      <c r="C8620" s="25">
        <v>20</v>
      </c>
      <c r="D8620" s="12">
        <v>31.6</v>
      </c>
      <c r="E8620" s="25">
        <v>24</v>
      </c>
      <c r="F8620" s="35">
        <v>82</v>
      </c>
      <c r="G8620" s="25">
        <v>0</v>
      </c>
      <c r="H8620" s="13">
        <v>7.2</v>
      </c>
      <c r="I8620" s="25"/>
      <c r="J8620" s="12">
        <v>0</v>
      </c>
      <c r="K8620" s="12">
        <v>0</v>
      </c>
      <c r="L8620" s="25" t="s">
        <v>11</v>
      </c>
      <c r="M8620" s="10"/>
      <c r="N8620" s="15"/>
      <c r="O8620" s="15"/>
      <c r="P8620" s="4"/>
    </row>
    <row r="8621" spans="1:16" ht="15" customHeight="1" x14ac:dyDescent="0.25">
      <c r="A8621" s="11">
        <f t="shared" si="960"/>
        <v>8618</v>
      </c>
      <c r="B8621" s="29">
        <v>39665</v>
      </c>
      <c r="C8621" s="25">
        <v>20</v>
      </c>
      <c r="D8621" s="12">
        <v>32.200000000000003</v>
      </c>
      <c r="E8621" s="25">
        <v>25.9</v>
      </c>
      <c r="F8621" s="35">
        <v>85</v>
      </c>
      <c r="G8621" s="25">
        <v>0</v>
      </c>
      <c r="H8621" s="13">
        <v>3.9</v>
      </c>
      <c r="I8621" s="25"/>
      <c r="J8621" s="12">
        <v>0</v>
      </c>
      <c r="K8621" s="12">
        <v>0</v>
      </c>
      <c r="L8621" s="25" t="s">
        <v>11</v>
      </c>
      <c r="M8621" s="10"/>
      <c r="N8621" s="15"/>
      <c r="O8621" s="15"/>
      <c r="P8621" s="4"/>
    </row>
    <row r="8622" spans="1:16" ht="15" customHeight="1" x14ac:dyDescent="0.25">
      <c r="A8622" s="11">
        <f t="shared" si="960"/>
        <v>8619</v>
      </c>
      <c r="B8622" s="29">
        <v>39666</v>
      </c>
      <c r="C8622" s="25">
        <v>22</v>
      </c>
      <c r="D8622" s="12">
        <v>31.6</v>
      </c>
      <c r="E8622" s="25">
        <v>25.5</v>
      </c>
      <c r="F8622" s="35">
        <v>84</v>
      </c>
      <c r="G8622" s="25">
        <v>0</v>
      </c>
      <c r="H8622" s="13">
        <v>5.6</v>
      </c>
      <c r="I8622" s="25"/>
      <c r="J8622" s="12">
        <v>0</v>
      </c>
      <c r="K8622" s="12">
        <v>0</v>
      </c>
      <c r="L8622" s="25" t="s">
        <v>11</v>
      </c>
      <c r="M8622" s="10"/>
      <c r="N8622" s="15"/>
      <c r="O8622" s="15"/>
      <c r="P8622" s="4"/>
    </row>
    <row r="8623" spans="1:16" ht="15" customHeight="1" x14ac:dyDescent="0.25">
      <c r="A8623" s="11">
        <f t="shared" si="960"/>
        <v>8620</v>
      </c>
      <c r="B8623" s="29">
        <v>39667</v>
      </c>
      <c r="C8623" s="25">
        <v>21</v>
      </c>
      <c r="D8623" s="12">
        <v>29.2</v>
      </c>
      <c r="E8623" s="25">
        <v>23.5</v>
      </c>
      <c r="F8623" s="35">
        <v>92</v>
      </c>
      <c r="G8623" s="25">
        <v>0</v>
      </c>
      <c r="H8623" s="13">
        <v>0</v>
      </c>
      <c r="I8623" s="25"/>
      <c r="J8623" s="12">
        <v>220</v>
      </c>
      <c r="K8623" s="12">
        <v>0</v>
      </c>
      <c r="L8623" s="25" t="s">
        <v>14</v>
      </c>
      <c r="M8623" s="10"/>
      <c r="N8623" s="15"/>
      <c r="O8623" s="15"/>
      <c r="P8623" s="4"/>
    </row>
    <row r="8624" spans="1:16" ht="15" customHeight="1" x14ac:dyDescent="0.25">
      <c r="A8624" s="11">
        <f t="shared" si="960"/>
        <v>8621</v>
      </c>
      <c r="B8624" s="29">
        <v>39668</v>
      </c>
      <c r="C8624" s="25">
        <v>20</v>
      </c>
      <c r="D8624" s="12">
        <v>30.4</v>
      </c>
      <c r="E8624" s="25">
        <v>25.9</v>
      </c>
      <c r="F8624" s="35">
        <v>81</v>
      </c>
      <c r="G8624" s="25">
        <v>2.1</v>
      </c>
      <c r="H8624" s="13">
        <v>3.9</v>
      </c>
      <c r="I8624" s="25"/>
      <c r="J8624" s="12">
        <v>30</v>
      </c>
      <c r="K8624" s="12">
        <v>0</v>
      </c>
      <c r="L8624" s="25" t="s">
        <v>17</v>
      </c>
      <c r="M8624" s="10"/>
      <c r="N8624" s="15"/>
      <c r="O8624" s="15"/>
      <c r="P8624" s="4"/>
    </row>
    <row r="8625" spans="1:16" ht="15" customHeight="1" x14ac:dyDescent="0.25">
      <c r="A8625" s="11">
        <f t="shared" si="960"/>
        <v>8622</v>
      </c>
      <c r="B8625" s="29">
        <v>39669</v>
      </c>
      <c r="C8625" s="25">
        <v>22</v>
      </c>
      <c r="D8625" s="12">
        <v>33.200000000000003</v>
      </c>
      <c r="E8625" s="25">
        <v>26.7</v>
      </c>
      <c r="F8625" s="35">
        <v>83</v>
      </c>
      <c r="G8625" s="25">
        <v>0</v>
      </c>
      <c r="H8625" s="13">
        <v>7.4</v>
      </c>
      <c r="I8625" s="25"/>
      <c r="J8625" s="12">
        <v>0</v>
      </c>
      <c r="K8625" s="12">
        <v>0</v>
      </c>
      <c r="L8625" s="25" t="s">
        <v>11</v>
      </c>
      <c r="M8625" s="10"/>
      <c r="N8625" s="15"/>
      <c r="O8625" s="15"/>
      <c r="P8625" s="4"/>
    </row>
    <row r="8626" spans="1:16" ht="15" customHeight="1" x14ac:dyDescent="0.25">
      <c r="A8626" s="11">
        <f t="shared" si="960"/>
        <v>8623</v>
      </c>
      <c r="B8626" s="29">
        <v>39670</v>
      </c>
      <c r="C8626" s="25">
        <v>22</v>
      </c>
      <c r="D8626" s="12">
        <v>31.4</v>
      </c>
      <c r="E8626" s="25">
        <v>25.4</v>
      </c>
      <c r="F8626" s="35">
        <v>90</v>
      </c>
      <c r="G8626" s="25">
        <v>18.399999999999999</v>
      </c>
      <c r="H8626" s="13">
        <v>3.3</v>
      </c>
      <c r="I8626" s="25"/>
      <c r="J8626" s="12">
        <v>320</v>
      </c>
      <c r="K8626" s="12">
        <v>0</v>
      </c>
      <c r="L8626" s="25" t="s">
        <v>11</v>
      </c>
      <c r="M8626" s="10"/>
      <c r="N8626" s="15"/>
      <c r="O8626" s="15"/>
      <c r="P8626" s="4"/>
    </row>
    <row r="8627" spans="1:16" ht="15" customHeight="1" x14ac:dyDescent="0.25">
      <c r="A8627" s="11">
        <f t="shared" si="960"/>
        <v>8624</v>
      </c>
      <c r="B8627" s="29">
        <v>39671</v>
      </c>
      <c r="C8627" s="25">
        <v>23</v>
      </c>
      <c r="D8627" s="12">
        <v>32.200000000000003</v>
      </c>
      <c r="E8627" s="25">
        <v>26.2</v>
      </c>
      <c r="F8627" s="35">
        <v>84</v>
      </c>
      <c r="G8627" s="25">
        <v>22.8</v>
      </c>
      <c r="H8627" s="13">
        <v>2.7</v>
      </c>
      <c r="I8627" s="25"/>
      <c r="J8627" s="12">
        <v>20</v>
      </c>
      <c r="K8627" s="12">
        <v>0</v>
      </c>
      <c r="L8627" s="25" t="s">
        <v>13</v>
      </c>
      <c r="M8627" s="10"/>
      <c r="N8627" s="15"/>
      <c r="O8627" s="15"/>
      <c r="P8627" s="4"/>
    </row>
    <row r="8628" spans="1:16" ht="15" customHeight="1" x14ac:dyDescent="0.25">
      <c r="A8628" s="11">
        <f t="shared" si="960"/>
        <v>8625</v>
      </c>
      <c r="B8628" s="29">
        <v>39672</v>
      </c>
      <c r="C8628" s="25">
        <v>21</v>
      </c>
      <c r="D8628" s="12">
        <v>31.2</v>
      </c>
      <c r="E8628" s="25">
        <v>25.1</v>
      </c>
      <c r="F8628" s="35">
        <v>84</v>
      </c>
      <c r="G8628" s="25">
        <v>0</v>
      </c>
      <c r="H8628" s="13">
        <v>3.3</v>
      </c>
      <c r="I8628" s="25"/>
      <c r="J8628" s="12">
        <v>20</v>
      </c>
      <c r="K8628" s="12">
        <v>0</v>
      </c>
      <c r="L8628" s="25" t="s">
        <v>11</v>
      </c>
      <c r="M8628" s="10"/>
      <c r="N8628" s="15"/>
      <c r="O8628" s="15"/>
      <c r="P8628" s="4"/>
    </row>
    <row r="8629" spans="1:16" ht="15" customHeight="1" x14ac:dyDescent="0.25">
      <c r="A8629" s="11">
        <f t="shared" si="960"/>
        <v>8626</v>
      </c>
      <c r="B8629" s="29">
        <v>39673</v>
      </c>
      <c r="C8629" s="25">
        <v>21</v>
      </c>
      <c r="D8629" s="12">
        <v>32.200000000000003</v>
      </c>
      <c r="E8629" s="25">
        <v>25.5</v>
      </c>
      <c r="F8629" s="35">
        <v>80</v>
      </c>
      <c r="G8629" s="25">
        <v>0</v>
      </c>
      <c r="H8629" s="13">
        <v>7.5</v>
      </c>
      <c r="I8629" s="25"/>
      <c r="J8629" s="12">
        <v>0</v>
      </c>
      <c r="K8629" s="12">
        <v>0</v>
      </c>
      <c r="L8629" s="25" t="s">
        <v>11</v>
      </c>
      <c r="M8629" s="10"/>
      <c r="N8629" s="15"/>
      <c r="O8629" s="15"/>
      <c r="P8629" s="4"/>
    </row>
    <row r="8630" spans="1:16" ht="15" customHeight="1" x14ac:dyDescent="0.25">
      <c r="A8630" s="11">
        <f t="shared" si="960"/>
        <v>8627</v>
      </c>
      <c r="B8630" s="29">
        <v>39674</v>
      </c>
      <c r="C8630" s="25">
        <v>23</v>
      </c>
      <c r="D8630" s="12">
        <v>29.8</v>
      </c>
      <c r="E8630" s="25">
        <v>25.2</v>
      </c>
      <c r="F8630" s="35">
        <v>91</v>
      </c>
      <c r="G8630" s="25">
        <v>0</v>
      </c>
      <c r="H8630" s="13">
        <v>3.5</v>
      </c>
      <c r="I8630" s="25"/>
      <c r="J8630" s="12">
        <v>200</v>
      </c>
      <c r="K8630" s="12">
        <v>0</v>
      </c>
      <c r="L8630" s="25" t="s">
        <v>14</v>
      </c>
      <c r="M8630" s="10"/>
      <c r="N8630" s="15"/>
      <c r="O8630" s="15"/>
      <c r="P8630" s="4"/>
    </row>
    <row r="8631" spans="1:16" ht="15" customHeight="1" x14ac:dyDescent="0.25">
      <c r="A8631" s="11">
        <f t="shared" si="960"/>
        <v>8628</v>
      </c>
      <c r="B8631" s="29">
        <v>39675</v>
      </c>
      <c r="C8631" s="25">
        <v>21</v>
      </c>
      <c r="D8631" s="12">
        <v>30.6</v>
      </c>
      <c r="E8631" s="25">
        <v>25.3</v>
      </c>
      <c r="F8631" s="35">
        <v>90</v>
      </c>
      <c r="G8631" s="25">
        <v>25.8</v>
      </c>
      <c r="H8631" s="13">
        <v>3.6</v>
      </c>
      <c r="I8631" s="25"/>
      <c r="J8631" s="12">
        <v>20</v>
      </c>
      <c r="K8631" s="12">
        <v>0</v>
      </c>
      <c r="L8631" s="25" t="s">
        <v>11</v>
      </c>
      <c r="M8631" s="10"/>
      <c r="N8631" s="15"/>
      <c r="O8631" s="15"/>
      <c r="P8631" s="4"/>
    </row>
    <row r="8632" spans="1:16" ht="15" customHeight="1" x14ac:dyDescent="0.25">
      <c r="A8632" s="11">
        <f t="shared" si="960"/>
        <v>8629</v>
      </c>
      <c r="B8632" s="29">
        <v>39676</v>
      </c>
      <c r="C8632" s="25">
        <v>21</v>
      </c>
      <c r="D8632" s="12">
        <v>32</v>
      </c>
      <c r="E8632" s="25">
        <v>24.9</v>
      </c>
      <c r="F8632" s="35">
        <v>86</v>
      </c>
      <c r="G8632" s="25">
        <v>0.6</v>
      </c>
      <c r="H8632" s="13">
        <v>5.5</v>
      </c>
      <c r="I8632" s="25"/>
      <c r="J8632" s="12">
        <v>30</v>
      </c>
      <c r="K8632" s="12">
        <v>0</v>
      </c>
      <c r="L8632" s="25" t="s">
        <v>17</v>
      </c>
      <c r="M8632" s="10"/>
      <c r="N8632" s="15"/>
      <c r="O8632" s="15"/>
      <c r="P8632" s="4"/>
    </row>
    <row r="8633" spans="1:16" ht="15" customHeight="1" x14ac:dyDescent="0.25">
      <c r="A8633" s="11">
        <f t="shared" si="960"/>
        <v>8630</v>
      </c>
      <c r="B8633" s="29">
        <v>39677</v>
      </c>
      <c r="C8633" s="25">
        <v>23</v>
      </c>
      <c r="D8633" s="12">
        <v>31</v>
      </c>
      <c r="E8633" s="25">
        <v>26.2</v>
      </c>
      <c r="F8633" s="35">
        <v>86</v>
      </c>
      <c r="G8633" s="25">
        <v>2.6</v>
      </c>
      <c r="H8633" s="13">
        <v>5.0999999999999996</v>
      </c>
      <c r="I8633" s="25"/>
      <c r="J8633" s="12">
        <v>210</v>
      </c>
      <c r="K8633" s="12">
        <v>0</v>
      </c>
      <c r="L8633" s="25" t="s">
        <v>13</v>
      </c>
      <c r="M8633" s="10"/>
      <c r="N8633" s="15"/>
      <c r="O8633" s="15"/>
      <c r="P8633" s="4"/>
    </row>
    <row r="8634" spans="1:16" ht="15" customHeight="1" x14ac:dyDescent="0.25">
      <c r="A8634" s="11">
        <f t="shared" si="960"/>
        <v>8631</v>
      </c>
      <c r="B8634" s="29">
        <v>39678</v>
      </c>
      <c r="C8634" s="25">
        <v>23</v>
      </c>
      <c r="D8634" s="12">
        <v>30.6</v>
      </c>
      <c r="E8634" s="25">
        <v>25.4</v>
      </c>
      <c r="F8634" s="35">
        <v>88</v>
      </c>
      <c r="G8634" s="25">
        <v>0</v>
      </c>
      <c r="H8634" s="13">
        <v>3.4</v>
      </c>
      <c r="I8634" s="25"/>
      <c r="J8634" s="12">
        <v>0</v>
      </c>
      <c r="K8634" s="12">
        <v>0</v>
      </c>
      <c r="L8634" s="25" t="s">
        <v>13</v>
      </c>
      <c r="M8634" s="10"/>
      <c r="N8634" s="15"/>
      <c r="O8634" s="15"/>
      <c r="P8634" s="4"/>
    </row>
    <row r="8635" spans="1:16" ht="15" customHeight="1" x14ac:dyDescent="0.25">
      <c r="A8635" s="11">
        <f t="shared" si="960"/>
        <v>8632</v>
      </c>
      <c r="B8635" s="29">
        <v>39679</v>
      </c>
      <c r="C8635" s="25">
        <v>22</v>
      </c>
      <c r="D8635" s="12">
        <v>30.6</v>
      </c>
      <c r="E8635" s="25">
        <v>25.7</v>
      </c>
      <c r="F8635" s="35">
        <v>85</v>
      </c>
      <c r="G8635" s="25">
        <v>62.9</v>
      </c>
      <c r="H8635" s="13">
        <v>0</v>
      </c>
      <c r="I8635" s="25"/>
      <c r="J8635" s="12">
        <v>260</v>
      </c>
      <c r="K8635" s="12">
        <v>0</v>
      </c>
      <c r="L8635" s="25" t="s">
        <v>15</v>
      </c>
      <c r="M8635" s="10"/>
      <c r="N8635" s="15"/>
      <c r="O8635" s="15"/>
      <c r="P8635" s="4"/>
    </row>
    <row r="8636" spans="1:16" ht="15" customHeight="1" x14ac:dyDescent="0.25">
      <c r="A8636" s="11">
        <f t="shared" si="960"/>
        <v>8633</v>
      </c>
      <c r="B8636" s="29">
        <v>39680</v>
      </c>
      <c r="C8636" s="25">
        <v>21</v>
      </c>
      <c r="D8636" s="12">
        <v>31.2</v>
      </c>
      <c r="E8636" s="25">
        <v>26</v>
      </c>
      <c r="F8636" s="35">
        <v>91</v>
      </c>
      <c r="G8636" s="25">
        <v>0</v>
      </c>
      <c r="H8636" s="13">
        <v>3.2</v>
      </c>
      <c r="I8636" s="25"/>
      <c r="J8636" s="12">
        <v>0</v>
      </c>
      <c r="K8636" s="12">
        <v>0</v>
      </c>
      <c r="L8636" s="25" t="s">
        <v>12</v>
      </c>
      <c r="M8636" s="10"/>
      <c r="N8636" s="15"/>
      <c r="O8636" s="15"/>
      <c r="P8636" s="4"/>
    </row>
    <row r="8637" spans="1:16" ht="15" customHeight="1" x14ac:dyDescent="0.25">
      <c r="A8637" s="11">
        <f t="shared" si="960"/>
        <v>8634</v>
      </c>
      <c r="B8637" s="29">
        <v>39681</v>
      </c>
      <c r="C8637" s="25">
        <v>22</v>
      </c>
      <c r="D8637" s="12">
        <v>29.4</v>
      </c>
      <c r="E8637" s="25">
        <v>24.4</v>
      </c>
      <c r="F8637" s="35">
        <v>90</v>
      </c>
      <c r="G8637" s="25">
        <v>69.7</v>
      </c>
      <c r="H8637" s="13">
        <v>2.2999999999999998</v>
      </c>
      <c r="I8637" s="25"/>
      <c r="J8637" s="12">
        <v>210</v>
      </c>
      <c r="K8637" s="12">
        <v>0</v>
      </c>
      <c r="L8637" s="25" t="s">
        <v>13</v>
      </c>
      <c r="M8637" s="10"/>
      <c r="N8637" s="15"/>
      <c r="O8637" s="15"/>
      <c r="P8637" s="4"/>
    </row>
    <row r="8638" spans="1:16" ht="15" customHeight="1" x14ac:dyDescent="0.25">
      <c r="A8638" s="11">
        <f t="shared" si="960"/>
        <v>8635</v>
      </c>
      <c r="B8638" s="29">
        <v>39682</v>
      </c>
      <c r="C8638" s="25">
        <v>22</v>
      </c>
      <c r="D8638" s="12">
        <v>30</v>
      </c>
      <c r="E8638" s="25">
        <v>24.7</v>
      </c>
      <c r="F8638" s="35">
        <v>84</v>
      </c>
      <c r="G8638" s="25">
        <v>33.9</v>
      </c>
      <c r="H8638" s="13">
        <v>3</v>
      </c>
      <c r="I8638" s="25"/>
      <c r="J8638" s="12">
        <v>110</v>
      </c>
      <c r="K8638" s="12">
        <v>0</v>
      </c>
      <c r="L8638" s="25" t="s">
        <v>12</v>
      </c>
      <c r="M8638" s="10"/>
      <c r="N8638" s="15"/>
      <c r="O8638" s="15"/>
      <c r="P8638" s="4"/>
    </row>
    <row r="8639" spans="1:16" ht="15" customHeight="1" x14ac:dyDescent="0.25">
      <c r="A8639" s="11">
        <f t="shared" si="960"/>
        <v>8636</v>
      </c>
      <c r="B8639" s="29">
        <v>39683</v>
      </c>
      <c r="C8639" s="25">
        <v>21</v>
      </c>
      <c r="D8639" s="12">
        <v>30.4</v>
      </c>
      <c r="E8639" s="25">
        <v>24.5</v>
      </c>
      <c r="F8639" s="35">
        <v>86</v>
      </c>
      <c r="G8639" s="25">
        <v>0.5</v>
      </c>
      <c r="H8639" s="13">
        <v>1.8</v>
      </c>
      <c r="I8639" s="25"/>
      <c r="J8639" s="12">
        <v>60</v>
      </c>
      <c r="K8639" s="12">
        <v>0</v>
      </c>
      <c r="L8639" s="25" t="s">
        <v>12</v>
      </c>
      <c r="M8639" s="10"/>
      <c r="N8639" s="15"/>
      <c r="O8639" s="15"/>
      <c r="P8639" s="4"/>
    </row>
    <row r="8640" spans="1:16" ht="15" customHeight="1" x14ac:dyDescent="0.25">
      <c r="A8640" s="11">
        <f t="shared" si="960"/>
        <v>8637</v>
      </c>
      <c r="B8640" s="29">
        <v>39684</v>
      </c>
      <c r="C8640" s="25">
        <v>22</v>
      </c>
      <c r="D8640" s="12">
        <v>28</v>
      </c>
      <c r="E8640" s="25">
        <v>25.3</v>
      </c>
      <c r="F8640" s="35">
        <v>91</v>
      </c>
      <c r="G8640" s="25">
        <v>2.8</v>
      </c>
      <c r="H8640" s="13">
        <v>2.5</v>
      </c>
      <c r="I8640" s="25"/>
      <c r="J8640" s="12">
        <v>220</v>
      </c>
      <c r="K8640" s="12">
        <v>0</v>
      </c>
      <c r="L8640" s="25" t="s">
        <v>13</v>
      </c>
      <c r="M8640" s="10"/>
      <c r="N8640" s="15"/>
      <c r="O8640" s="15"/>
      <c r="P8640" s="4"/>
    </row>
    <row r="8641" spans="1:16" ht="15" customHeight="1" x14ac:dyDescent="0.25">
      <c r="A8641" s="11">
        <f t="shared" si="960"/>
        <v>8638</v>
      </c>
      <c r="B8641" s="29">
        <v>39685</v>
      </c>
      <c r="C8641" s="25">
        <v>21</v>
      </c>
      <c r="D8641" s="12">
        <v>31.6</v>
      </c>
      <c r="E8641" s="25">
        <v>25.3</v>
      </c>
      <c r="F8641" s="35">
        <v>82</v>
      </c>
      <c r="G8641" s="25">
        <v>18.7</v>
      </c>
      <c r="H8641" s="13">
        <v>4.5</v>
      </c>
      <c r="I8641" s="25"/>
      <c r="J8641" s="12">
        <v>20</v>
      </c>
      <c r="K8641" s="12">
        <v>0</v>
      </c>
      <c r="L8641" s="25" t="s">
        <v>11</v>
      </c>
      <c r="M8641" s="10"/>
      <c r="N8641" s="15"/>
      <c r="O8641" s="15"/>
      <c r="P8641" s="4"/>
    </row>
    <row r="8642" spans="1:16" ht="15" customHeight="1" x14ac:dyDescent="0.25">
      <c r="A8642" s="11">
        <f t="shared" si="960"/>
        <v>8639</v>
      </c>
      <c r="B8642" s="29">
        <v>39686</v>
      </c>
      <c r="C8642" s="25">
        <v>21</v>
      </c>
      <c r="D8642" s="12">
        <v>29.8</v>
      </c>
      <c r="E8642" s="25">
        <v>25.1</v>
      </c>
      <c r="F8642" s="35">
        <v>91</v>
      </c>
      <c r="G8642" s="25">
        <v>51.8</v>
      </c>
      <c r="H8642" s="13">
        <v>2.7</v>
      </c>
      <c r="I8642" s="25"/>
      <c r="J8642" s="12">
        <v>0</v>
      </c>
      <c r="K8642" s="12">
        <v>0</v>
      </c>
      <c r="L8642" s="25" t="s">
        <v>11</v>
      </c>
      <c r="M8642" s="10"/>
      <c r="N8642" s="15"/>
      <c r="O8642" s="15"/>
      <c r="P8642" s="4"/>
    </row>
    <row r="8643" spans="1:16" ht="15" customHeight="1" x14ac:dyDescent="0.25">
      <c r="A8643" s="11">
        <f t="shared" si="960"/>
        <v>8640</v>
      </c>
      <c r="B8643" s="29">
        <v>39687</v>
      </c>
      <c r="C8643" s="25">
        <v>22</v>
      </c>
      <c r="D8643" s="12">
        <v>28.2</v>
      </c>
      <c r="E8643" s="25">
        <v>24.2</v>
      </c>
      <c r="F8643" s="35">
        <v>90</v>
      </c>
      <c r="G8643" s="25">
        <v>19.8</v>
      </c>
      <c r="H8643" s="13">
        <v>0.9</v>
      </c>
      <c r="I8643" s="25"/>
      <c r="J8643" s="12">
        <v>0</v>
      </c>
      <c r="K8643" s="12">
        <v>0</v>
      </c>
      <c r="L8643" s="25" t="s">
        <v>11</v>
      </c>
      <c r="M8643" s="10"/>
      <c r="N8643" s="15"/>
      <c r="O8643" s="15"/>
      <c r="P8643" s="4"/>
    </row>
    <row r="8644" spans="1:16" ht="15" customHeight="1" x14ac:dyDescent="0.25">
      <c r="A8644" s="11">
        <f t="shared" si="960"/>
        <v>8641</v>
      </c>
      <c r="B8644" s="29">
        <v>39688</v>
      </c>
      <c r="C8644" s="25">
        <v>22</v>
      </c>
      <c r="D8644" s="12">
        <v>30.6</v>
      </c>
      <c r="E8644" s="25">
        <v>25.1</v>
      </c>
      <c r="F8644" s="35">
        <v>87</v>
      </c>
      <c r="G8644" s="25">
        <v>11</v>
      </c>
      <c r="H8644" s="13">
        <v>4.7</v>
      </c>
      <c r="I8644" s="25"/>
      <c r="J8644" s="12">
        <v>0</v>
      </c>
      <c r="K8644" s="12">
        <v>0</v>
      </c>
      <c r="L8644" s="25" t="s">
        <v>11</v>
      </c>
      <c r="M8644" s="10"/>
      <c r="N8644" s="15"/>
      <c r="O8644" s="15"/>
      <c r="P8644" s="4"/>
    </row>
    <row r="8645" spans="1:16" ht="15" customHeight="1" x14ac:dyDescent="0.25">
      <c r="A8645" s="11">
        <f t="shared" si="960"/>
        <v>8642</v>
      </c>
      <c r="B8645" s="29">
        <v>39689</v>
      </c>
      <c r="C8645" s="25">
        <v>22</v>
      </c>
      <c r="D8645" s="12">
        <v>32.700000000000003</v>
      </c>
      <c r="E8645" s="25">
        <v>25.2</v>
      </c>
      <c r="F8645" s="35">
        <v>88</v>
      </c>
      <c r="G8645" s="25">
        <v>6.3</v>
      </c>
      <c r="H8645" s="13">
        <v>5.2</v>
      </c>
      <c r="I8645" s="25"/>
      <c r="J8645" s="12">
        <v>230</v>
      </c>
      <c r="K8645" s="12">
        <v>0</v>
      </c>
      <c r="L8645" s="25" t="s">
        <v>13</v>
      </c>
      <c r="M8645" s="10"/>
      <c r="N8645" s="15"/>
      <c r="O8645" s="15"/>
      <c r="P8645" s="4"/>
    </row>
    <row r="8646" spans="1:16" ht="15" customHeight="1" x14ac:dyDescent="0.25">
      <c r="A8646" s="11">
        <f t="shared" ref="A8646:A8709" si="961">A8645+1</f>
        <v>8643</v>
      </c>
      <c r="B8646" s="29">
        <v>39690</v>
      </c>
      <c r="C8646" s="25">
        <v>22</v>
      </c>
      <c r="D8646" s="12">
        <v>30.4</v>
      </c>
      <c r="E8646" s="25">
        <v>25.2</v>
      </c>
      <c r="F8646" s="35">
        <v>88</v>
      </c>
      <c r="G8646" s="25">
        <v>43.1</v>
      </c>
      <c r="H8646" s="13">
        <v>3.3</v>
      </c>
      <c r="I8646" s="25"/>
      <c r="J8646" s="12">
        <v>0</v>
      </c>
      <c r="K8646" s="12">
        <v>0</v>
      </c>
      <c r="L8646" s="25" t="s">
        <v>13</v>
      </c>
      <c r="M8646" s="10"/>
      <c r="N8646" s="15"/>
      <c r="O8646" s="15"/>
      <c r="P8646" s="4"/>
    </row>
    <row r="8647" spans="1:16" ht="15" customHeight="1" x14ac:dyDescent="0.25">
      <c r="A8647" s="11">
        <f t="shared" si="961"/>
        <v>8644</v>
      </c>
      <c r="B8647" s="29">
        <v>39691</v>
      </c>
      <c r="C8647" s="25">
        <v>22</v>
      </c>
      <c r="D8647" s="12">
        <v>33</v>
      </c>
      <c r="E8647" s="25"/>
      <c r="F8647" s="35">
        <v>83</v>
      </c>
      <c r="G8647" s="25">
        <v>10</v>
      </c>
      <c r="H8647" s="13">
        <v>6.3</v>
      </c>
      <c r="I8647" s="25"/>
      <c r="J8647" s="12">
        <v>340</v>
      </c>
      <c r="K8647" s="12">
        <v>0</v>
      </c>
      <c r="L8647" s="25" t="s">
        <v>11</v>
      </c>
      <c r="M8647" s="10"/>
      <c r="N8647" s="15"/>
      <c r="O8647" s="15"/>
      <c r="P8647" s="4"/>
    </row>
    <row r="8648" spans="1:16" ht="15" customHeight="1" x14ac:dyDescent="0.25">
      <c r="A8648" s="11">
        <f t="shared" si="961"/>
        <v>8645</v>
      </c>
      <c r="B8648" s="29">
        <v>39692</v>
      </c>
      <c r="C8648" s="25">
        <v>22</v>
      </c>
      <c r="D8648" s="12">
        <v>29.2</v>
      </c>
      <c r="E8648" s="25">
        <v>25.7</v>
      </c>
      <c r="F8648" s="35">
        <v>92</v>
      </c>
      <c r="G8648" s="25">
        <v>27.5</v>
      </c>
      <c r="H8648" s="13">
        <v>1.2</v>
      </c>
      <c r="I8648" s="25"/>
      <c r="J8648" s="12">
        <v>220</v>
      </c>
      <c r="K8648" s="12">
        <v>0</v>
      </c>
      <c r="L8648" s="25" t="s">
        <v>16</v>
      </c>
      <c r="M8648" s="10"/>
      <c r="N8648" s="15"/>
      <c r="O8648" s="15"/>
      <c r="P8648" s="4"/>
    </row>
    <row r="8649" spans="1:16" ht="15" customHeight="1" x14ac:dyDescent="0.25">
      <c r="A8649" s="11">
        <f t="shared" si="961"/>
        <v>8646</v>
      </c>
      <c r="B8649" s="29">
        <v>39693</v>
      </c>
      <c r="C8649" s="25">
        <v>23</v>
      </c>
      <c r="D8649" s="12">
        <v>30.8</v>
      </c>
      <c r="E8649" s="25">
        <v>25.9</v>
      </c>
      <c r="F8649" s="35">
        <v>89</v>
      </c>
      <c r="G8649" s="25">
        <v>11</v>
      </c>
      <c r="H8649" s="13">
        <v>4.3</v>
      </c>
      <c r="I8649" s="25"/>
      <c r="J8649" s="12">
        <v>270</v>
      </c>
      <c r="K8649" s="12">
        <v>0</v>
      </c>
      <c r="L8649" s="25" t="s">
        <v>15</v>
      </c>
      <c r="M8649" s="10"/>
      <c r="N8649" s="15"/>
      <c r="O8649" s="15"/>
      <c r="P8649" s="4"/>
    </row>
    <row r="8650" spans="1:16" ht="15" customHeight="1" x14ac:dyDescent="0.25">
      <c r="A8650" s="11">
        <f t="shared" si="961"/>
        <v>8647</v>
      </c>
      <c r="B8650" s="29">
        <v>39694</v>
      </c>
      <c r="C8650" s="25">
        <v>23</v>
      </c>
      <c r="D8650" s="12">
        <v>28.4</v>
      </c>
      <c r="E8650" s="25">
        <v>25.2</v>
      </c>
      <c r="F8650" s="35">
        <v>90</v>
      </c>
      <c r="G8650" s="25">
        <v>24</v>
      </c>
      <c r="H8650" s="13">
        <v>0.1</v>
      </c>
      <c r="I8650" s="25"/>
      <c r="J8650" s="12">
        <v>0</v>
      </c>
      <c r="K8650" s="12">
        <v>0</v>
      </c>
      <c r="L8650" s="25" t="s">
        <v>11</v>
      </c>
      <c r="M8650" s="10"/>
      <c r="N8650" s="15"/>
      <c r="O8650" s="15"/>
      <c r="P8650" s="4"/>
    </row>
    <row r="8651" spans="1:16" ht="15" customHeight="1" x14ac:dyDescent="0.25">
      <c r="A8651" s="11">
        <f t="shared" si="961"/>
        <v>8648</v>
      </c>
      <c r="B8651" s="29">
        <v>39695</v>
      </c>
      <c r="C8651" s="25">
        <v>22</v>
      </c>
      <c r="D8651" s="12">
        <v>27.2</v>
      </c>
      <c r="E8651" s="25">
        <v>24.6</v>
      </c>
      <c r="F8651" s="35">
        <v>96</v>
      </c>
      <c r="G8651" s="25">
        <v>48.4</v>
      </c>
      <c r="H8651" s="13">
        <v>0.6</v>
      </c>
      <c r="I8651" s="25"/>
      <c r="J8651" s="12">
        <v>0</v>
      </c>
      <c r="K8651" s="12">
        <v>0</v>
      </c>
      <c r="L8651" s="25" t="s">
        <v>11</v>
      </c>
      <c r="M8651" s="10"/>
      <c r="N8651" s="15"/>
      <c r="O8651" s="15"/>
      <c r="P8651" s="4"/>
    </row>
    <row r="8652" spans="1:16" ht="15" customHeight="1" x14ac:dyDescent="0.25">
      <c r="A8652" s="11">
        <f t="shared" si="961"/>
        <v>8649</v>
      </c>
      <c r="B8652" s="29">
        <v>39696</v>
      </c>
      <c r="C8652" s="25">
        <v>22</v>
      </c>
      <c r="D8652" s="12">
        <v>30</v>
      </c>
      <c r="E8652" s="25">
        <v>24.9</v>
      </c>
      <c r="F8652" s="35">
        <v>89</v>
      </c>
      <c r="G8652" s="25">
        <v>19.7</v>
      </c>
      <c r="H8652" s="13">
        <v>0.4</v>
      </c>
      <c r="I8652" s="25"/>
      <c r="J8652" s="12">
        <v>270</v>
      </c>
      <c r="K8652" s="12">
        <v>0</v>
      </c>
      <c r="L8652" s="25" t="s">
        <v>13</v>
      </c>
      <c r="M8652" s="10"/>
      <c r="N8652" s="15"/>
      <c r="O8652" s="15"/>
      <c r="P8652" s="4"/>
    </row>
    <row r="8653" spans="1:16" ht="15" customHeight="1" x14ac:dyDescent="0.25">
      <c r="A8653" s="11">
        <f t="shared" si="961"/>
        <v>8650</v>
      </c>
      <c r="B8653" s="29">
        <v>39697</v>
      </c>
      <c r="C8653" s="25">
        <v>22</v>
      </c>
      <c r="D8653" s="12">
        <v>28.8</v>
      </c>
      <c r="E8653" s="25">
        <v>25</v>
      </c>
      <c r="F8653" s="35">
        <v>90</v>
      </c>
      <c r="G8653" s="25">
        <v>2.7</v>
      </c>
      <c r="H8653" s="13">
        <v>0.9</v>
      </c>
      <c r="I8653" s="25"/>
      <c r="J8653" s="12">
        <v>180</v>
      </c>
      <c r="K8653" s="12">
        <v>0</v>
      </c>
      <c r="L8653" s="25" t="s">
        <v>14</v>
      </c>
      <c r="M8653" s="10"/>
      <c r="N8653" s="15"/>
      <c r="O8653" s="15"/>
      <c r="P8653" s="4"/>
    </row>
    <row r="8654" spans="1:16" ht="15" customHeight="1" x14ac:dyDescent="0.25">
      <c r="A8654" s="11">
        <f t="shared" si="961"/>
        <v>8651</v>
      </c>
      <c r="B8654" s="29">
        <v>39698</v>
      </c>
      <c r="C8654" s="25">
        <v>21</v>
      </c>
      <c r="D8654" s="12">
        <v>29.8</v>
      </c>
      <c r="E8654" s="25">
        <v>24.3</v>
      </c>
      <c r="F8654" s="35">
        <v>88</v>
      </c>
      <c r="G8654" s="25">
        <v>10</v>
      </c>
      <c r="H8654" s="13">
        <v>5.3</v>
      </c>
      <c r="I8654" s="25"/>
      <c r="J8654" s="12">
        <v>270</v>
      </c>
      <c r="K8654" s="12">
        <v>0</v>
      </c>
      <c r="L8654" s="25" t="s">
        <v>13</v>
      </c>
      <c r="M8654" s="10"/>
      <c r="N8654" s="15"/>
      <c r="O8654" s="15"/>
      <c r="P8654" s="4"/>
    </row>
    <row r="8655" spans="1:16" ht="15" customHeight="1" x14ac:dyDescent="0.25">
      <c r="A8655" s="11">
        <f t="shared" si="961"/>
        <v>8652</v>
      </c>
      <c r="B8655" s="29">
        <v>39699</v>
      </c>
      <c r="C8655" s="25">
        <v>21</v>
      </c>
      <c r="D8655" s="12">
        <v>29</v>
      </c>
      <c r="E8655" s="25">
        <v>24.4</v>
      </c>
      <c r="F8655" s="35">
        <v>92</v>
      </c>
      <c r="G8655" s="25">
        <v>0</v>
      </c>
      <c r="H8655" s="13">
        <v>2.2999999999999998</v>
      </c>
      <c r="I8655" s="25"/>
      <c r="J8655" s="12">
        <v>0</v>
      </c>
      <c r="K8655" s="12">
        <v>0</v>
      </c>
      <c r="L8655" s="25" t="s">
        <v>13</v>
      </c>
      <c r="M8655" s="10"/>
      <c r="N8655" s="15"/>
      <c r="O8655" s="15"/>
      <c r="P8655" s="4"/>
    </row>
    <row r="8656" spans="1:16" ht="15" customHeight="1" x14ac:dyDescent="0.25">
      <c r="A8656" s="11">
        <f t="shared" si="961"/>
        <v>8653</v>
      </c>
      <c r="B8656" s="29">
        <v>39700</v>
      </c>
      <c r="C8656" s="25">
        <v>22</v>
      </c>
      <c r="D8656" s="12">
        <v>31.1</v>
      </c>
      <c r="E8656" s="25">
        <v>25.4</v>
      </c>
      <c r="F8656" s="35">
        <v>88</v>
      </c>
      <c r="G8656" s="25">
        <v>20</v>
      </c>
      <c r="H8656" s="13">
        <v>4.5999999999999996</v>
      </c>
      <c r="I8656" s="25"/>
      <c r="J8656" s="12">
        <v>50</v>
      </c>
      <c r="K8656" s="12">
        <v>0</v>
      </c>
      <c r="L8656" s="25" t="s">
        <v>18</v>
      </c>
      <c r="M8656" s="10"/>
      <c r="N8656" s="15"/>
      <c r="O8656" s="15"/>
      <c r="P8656" s="4"/>
    </row>
    <row r="8657" spans="1:16" ht="15" customHeight="1" x14ac:dyDescent="0.25">
      <c r="A8657" s="11">
        <f t="shared" si="961"/>
        <v>8654</v>
      </c>
      <c r="B8657" s="29">
        <v>39701</v>
      </c>
      <c r="C8657" s="25">
        <v>22</v>
      </c>
      <c r="D8657" s="12">
        <v>29.4</v>
      </c>
      <c r="E8657" s="25">
        <v>24</v>
      </c>
      <c r="F8657" s="35">
        <v>92</v>
      </c>
      <c r="G8657" s="25">
        <v>1</v>
      </c>
      <c r="H8657" s="13">
        <v>1.4</v>
      </c>
      <c r="I8657" s="25"/>
      <c r="J8657" s="12">
        <v>0</v>
      </c>
      <c r="K8657" s="12">
        <v>0</v>
      </c>
      <c r="L8657" s="25" t="s">
        <v>11</v>
      </c>
      <c r="M8657" s="10"/>
      <c r="N8657" s="15"/>
      <c r="O8657" s="15"/>
      <c r="P8657" s="4"/>
    </row>
    <row r="8658" spans="1:16" ht="15" customHeight="1" x14ac:dyDescent="0.25">
      <c r="A8658" s="11">
        <f t="shared" si="961"/>
        <v>8655</v>
      </c>
      <c r="B8658" s="29">
        <v>39702</v>
      </c>
      <c r="C8658" s="25">
        <v>22</v>
      </c>
      <c r="D8658" s="12">
        <v>32.799999999999997</v>
      </c>
      <c r="E8658" s="25">
        <v>25.9</v>
      </c>
      <c r="F8658" s="35">
        <v>86</v>
      </c>
      <c r="G8658" s="25">
        <v>3</v>
      </c>
      <c r="H8658" s="13">
        <v>6.8</v>
      </c>
      <c r="I8658" s="25"/>
      <c r="J8658" s="12">
        <v>230</v>
      </c>
      <c r="K8658" s="12">
        <v>0</v>
      </c>
      <c r="L8658" s="25" t="s">
        <v>18</v>
      </c>
      <c r="M8658" s="10"/>
      <c r="N8658" s="15"/>
      <c r="O8658" s="15"/>
      <c r="P8658" s="4"/>
    </row>
    <row r="8659" spans="1:16" ht="15" customHeight="1" x14ac:dyDescent="0.25">
      <c r="A8659" s="11">
        <f t="shared" si="961"/>
        <v>8656</v>
      </c>
      <c r="B8659" s="29">
        <v>39703</v>
      </c>
      <c r="C8659" s="25">
        <v>22</v>
      </c>
      <c r="D8659" s="12">
        <v>30</v>
      </c>
      <c r="E8659" s="25">
        <v>24.9</v>
      </c>
      <c r="F8659" s="35">
        <v>88</v>
      </c>
      <c r="G8659" s="25">
        <v>0</v>
      </c>
      <c r="H8659" s="13">
        <v>0</v>
      </c>
      <c r="I8659" s="25"/>
      <c r="J8659" s="12">
        <v>0</v>
      </c>
      <c r="K8659" s="12">
        <v>0</v>
      </c>
      <c r="L8659" s="25" t="s">
        <v>11</v>
      </c>
      <c r="M8659" s="10"/>
      <c r="N8659" s="15"/>
      <c r="O8659" s="15"/>
      <c r="P8659" s="4"/>
    </row>
    <row r="8660" spans="1:16" ht="15" customHeight="1" x14ac:dyDescent="0.25">
      <c r="A8660" s="11">
        <f t="shared" si="961"/>
        <v>8657</v>
      </c>
      <c r="B8660" s="29">
        <v>39704</v>
      </c>
      <c r="C8660" s="25">
        <v>23</v>
      </c>
      <c r="D8660" s="12">
        <v>29.6</v>
      </c>
      <c r="E8660" s="25">
        <v>25.4</v>
      </c>
      <c r="F8660" s="35">
        <v>85</v>
      </c>
      <c r="G8660" s="25">
        <v>22.6</v>
      </c>
      <c r="H8660" s="13">
        <v>0</v>
      </c>
      <c r="I8660" s="25"/>
      <c r="J8660" s="12">
        <v>0</v>
      </c>
      <c r="K8660" s="12">
        <v>0</v>
      </c>
      <c r="L8660" s="25" t="s">
        <v>11</v>
      </c>
      <c r="M8660" s="10"/>
      <c r="N8660" s="15"/>
      <c r="O8660" s="15"/>
      <c r="P8660" s="4"/>
    </row>
    <row r="8661" spans="1:16" ht="15" customHeight="1" x14ac:dyDescent="0.25">
      <c r="A8661" s="11">
        <f t="shared" si="961"/>
        <v>8658</v>
      </c>
      <c r="B8661" s="29">
        <v>39705</v>
      </c>
      <c r="C8661" s="25">
        <v>22</v>
      </c>
      <c r="D8661" s="12">
        <v>30.2</v>
      </c>
      <c r="E8661" s="25">
        <v>24.6</v>
      </c>
      <c r="F8661" s="35">
        <v>90</v>
      </c>
      <c r="G8661" s="25">
        <v>2.5</v>
      </c>
      <c r="H8661" s="13">
        <v>0.5</v>
      </c>
      <c r="I8661" s="25"/>
      <c r="J8661" s="12">
        <v>0</v>
      </c>
      <c r="K8661" s="12"/>
      <c r="L8661" s="25" t="s">
        <v>11</v>
      </c>
      <c r="M8661" s="10"/>
      <c r="N8661" s="15"/>
      <c r="O8661" s="15"/>
      <c r="P8661" s="4"/>
    </row>
    <row r="8662" spans="1:16" ht="15" customHeight="1" x14ac:dyDescent="0.25">
      <c r="A8662" s="11">
        <f t="shared" si="961"/>
        <v>8659</v>
      </c>
      <c r="B8662" s="29">
        <v>39706</v>
      </c>
      <c r="C8662" s="25">
        <v>22</v>
      </c>
      <c r="D8662" s="12">
        <v>30</v>
      </c>
      <c r="E8662" s="25">
        <v>24.7</v>
      </c>
      <c r="F8662" s="35">
        <v>90</v>
      </c>
      <c r="G8662" s="25">
        <v>58.5</v>
      </c>
      <c r="H8662" s="13">
        <v>0.2</v>
      </c>
      <c r="I8662" s="25"/>
      <c r="J8662" s="12">
        <v>230</v>
      </c>
      <c r="K8662" s="12">
        <v>24</v>
      </c>
      <c r="L8662" s="25" t="s">
        <v>13</v>
      </c>
      <c r="M8662" s="10"/>
      <c r="N8662" s="15"/>
      <c r="O8662" s="15"/>
      <c r="P8662" s="4"/>
    </row>
    <row r="8663" spans="1:16" ht="15" customHeight="1" x14ac:dyDescent="0.25">
      <c r="A8663" s="11">
        <f t="shared" si="961"/>
        <v>8660</v>
      </c>
      <c r="B8663" s="29">
        <v>39707</v>
      </c>
      <c r="C8663" s="25">
        <v>22</v>
      </c>
      <c r="D8663" s="12">
        <v>31</v>
      </c>
      <c r="E8663" s="25">
        <v>25.1</v>
      </c>
      <c r="F8663" s="35">
        <v>90</v>
      </c>
      <c r="G8663" s="25">
        <v>21</v>
      </c>
      <c r="H8663" s="13">
        <v>1</v>
      </c>
      <c r="I8663" s="25"/>
      <c r="J8663" s="12">
        <v>0</v>
      </c>
      <c r="K8663" s="12">
        <v>0</v>
      </c>
      <c r="L8663" s="25" t="s">
        <v>11</v>
      </c>
      <c r="M8663" s="10"/>
      <c r="N8663" s="15"/>
      <c r="O8663" s="15"/>
      <c r="P8663" s="4"/>
    </row>
    <row r="8664" spans="1:16" ht="15" customHeight="1" x14ac:dyDescent="0.25">
      <c r="A8664" s="11">
        <f t="shared" si="961"/>
        <v>8661</v>
      </c>
      <c r="B8664" s="29">
        <v>39708</v>
      </c>
      <c r="C8664" s="25">
        <v>22</v>
      </c>
      <c r="D8664" s="12">
        <v>32.200000000000003</v>
      </c>
      <c r="E8664" s="25">
        <v>24.5</v>
      </c>
      <c r="F8664" s="35">
        <v>83</v>
      </c>
      <c r="G8664" s="25">
        <v>2.2000000000000002</v>
      </c>
      <c r="H8664" s="13">
        <v>1.7</v>
      </c>
      <c r="I8664" s="25"/>
      <c r="J8664" s="12">
        <v>0</v>
      </c>
      <c r="K8664" s="12">
        <v>0</v>
      </c>
      <c r="L8664" s="25" t="s">
        <v>13</v>
      </c>
      <c r="M8664" s="10"/>
      <c r="N8664" s="15"/>
      <c r="O8664" s="15"/>
      <c r="P8664" s="4"/>
    </row>
    <row r="8665" spans="1:16" ht="15" customHeight="1" x14ac:dyDescent="0.25">
      <c r="A8665" s="11">
        <f t="shared" si="961"/>
        <v>8662</v>
      </c>
      <c r="B8665" s="29">
        <v>39709</v>
      </c>
      <c r="C8665" s="25">
        <v>21</v>
      </c>
      <c r="D8665" s="12">
        <v>32.200000000000003</v>
      </c>
      <c r="E8665" s="25">
        <v>25.4</v>
      </c>
      <c r="F8665" s="35">
        <v>86</v>
      </c>
      <c r="G8665" s="25">
        <v>0</v>
      </c>
      <c r="H8665" s="13">
        <v>6.2</v>
      </c>
      <c r="I8665" s="25"/>
      <c r="J8665" s="12">
        <v>120</v>
      </c>
      <c r="K8665" s="12">
        <v>0</v>
      </c>
      <c r="L8665" s="25" t="s">
        <v>12</v>
      </c>
      <c r="M8665" s="10"/>
      <c r="N8665" s="15"/>
      <c r="O8665" s="15"/>
      <c r="P8665" s="4"/>
    </row>
    <row r="8666" spans="1:16" ht="15" customHeight="1" x14ac:dyDescent="0.25">
      <c r="A8666" s="11">
        <f t="shared" si="961"/>
        <v>8663</v>
      </c>
      <c r="B8666" s="29">
        <v>39710</v>
      </c>
      <c r="C8666" s="25">
        <v>22</v>
      </c>
      <c r="D8666" s="12">
        <v>32</v>
      </c>
      <c r="E8666" s="25">
        <v>26.8</v>
      </c>
      <c r="F8666" s="35">
        <v>85</v>
      </c>
      <c r="G8666" s="25">
        <v>0</v>
      </c>
      <c r="H8666" s="13">
        <v>5.6</v>
      </c>
      <c r="I8666" s="25"/>
      <c r="J8666" s="12">
        <v>230</v>
      </c>
      <c r="K8666" s="12">
        <v>0</v>
      </c>
      <c r="L8666" s="25" t="s">
        <v>13</v>
      </c>
      <c r="M8666" s="10"/>
      <c r="N8666" s="15"/>
      <c r="O8666" s="15"/>
      <c r="P8666" s="4"/>
    </row>
    <row r="8667" spans="1:16" ht="15" customHeight="1" x14ac:dyDescent="0.25">
      <c r="A8667" s="11">
        <f t="shared" si="961"/>
        <v>8664</v>
      </c>
      <c r="B8667" s="29">
        <v>39711</v>
      </c>
      <c r="C8667" s="25">
        <v>23</v>
      </c>
      <c r="D8667" s="12">
        <v>31.9</v>
      </c>
      <c r="E8667" s="25">
        <v>26.5</v>
      </c>
      <c r="F8667" s="35">
        <v>84</v>
      </c>
      <c r="G8667" s="25">
        <v>0</v>
      </c>
      <c r="H8667" s="13">
        <v>2.4</v>
      </c>
      <c r="I8667" s="25"/>
      <c r="J8667" s="12">
        <v>230</v>
      </c>
      <c r="K8667" s="12">
        <v>0</v>
      </c>
      <c r="L8667" s="25" t="s">
        <v>13</v>
      </c>
      <c r="M8667" s="10"/>
      <c r="N8667" s="15"/>
      <c r="O8667" s="15"/>
      <c r="P8667" s="4"/>
    </row>
    <row r="8668" spans="1:16" ht="15" customHeight="1" x14ac:dyDescent="0.25">
      <c r="A8668" s="11">
        <f t="shared" si="961"/>
        <v>8665</v>
      </c>
      <c r="B8668" s="29">
        <v>39712</v>
      </c>
      <c r="C8668" s="25">
        <v>21</v>
      </c>
      <c r="D8668" s="12">
        <v>30.2</v>
      </c>
      <c r="E8668" s="25">
        <v>24.5</v>
      </c>
      <c r="F8668" s="35">
        <v>84</v>
      </c>
      <c r="G8668" s="25">
        <v>12.7</v>
      </c>
      <c r="H8668" s="13">
        <v>2.2000000000000002</v>
      </c>
      <c r="I8668" s="25"/>
      <c r="J8668" s="12">
        <v>40</v>
      </c>
      <c r="K8668" s="12">
        <v>0</v>
      </c>
      <c r="L8668" s="25" t="s">
        <v>14</v>
      </c>
      <c r="M8668" s="10"/>
      <c r="N8668" s="15"/>
      <c r="O8668" s="15"/>
      <c r="P8668" s="4"/>
    </row>
    <row r="8669" spans="1:16" ht="15" customHeight="1" x14ac:dyDescent="0.25">
      <c r="A8669" s="11">
        <f t="shared" si="961"/>
        <v>8666</v>
      </c>
      <c r="B8669" s="29">
        <v>39713</v>
      </c>
      <c r="C8669" s="25">
        <v>22</v>
      </c>
      <c r="D8669" s="12">
        <v>30.2</v>
      </c>
      <c r="E8669" s="25">
        <v>25.9</v>
      </c>
      <c r="F8669" s="35">
        <v>86</v>
      </c>
      <c r="G8669" s="25">
        <v>0</v>
      </c>
      <c r="H8669" s="13">
        <v>0.8</v>
      </c>
      <c r="I8669" s="25"/>
      <c r="J8669" s="12">
        <v>0</v>
      </c>
      <c r="K8669" s="12">
        <v>0</v>
      </c>
      <c r="L8669" s="25" t="s">
        <v>11</v>
      </c>
      <c r="M8669" s="10"/>
      <c r="N8669" s="15"/>
      <c r="O8669" s="15"/>
      <c r="P8669" s="4"/>
    </row>
    <row r="8670" spans="1:16" ht="15" customHeight="1" x14ac:dyDescent="0.25">
      <c r="A8670" s="11">
        <f t="shared" si="961"/>
        <v>8667</v>
      </c>
      <c r="B8670" s="29">
        <v>39714</v>
      </c>
      <c r="C8670" s="25">
        <v>22</v>
      </c>
      <c r="D8670" s="12">
        <v>30.4</v>
      </c>
      <c r="E8670" s="25">
        <v>25.6</v>
      </c>
      <c r="F8670" s="35">
        <v>89</v>
      </c>
      <c r="G8670" s="25">
        <v>0</v>
      </c>
      <c r="H8670" s="13">
        <v>1.2</v>
      </c>
      <c r="I8670" s="25"/>
      <c r="J8670" s="12">
        <v>0</v>
      </c>
      <c r="K8670" s="12">
        <v>0</v>
      </c>
      <c r="L8670" s="25" t="s">
        <v>13</v>
      </c>
      <c r="M8670" s="10"/>
      <c r="N8670" s="15"/>
      <c r="O8670" s="15"/>
      <c r="P8670" s="4"/>
    </row>
    <row r="8671" spans="1:16" ht="15" customHeight="1" x14ac:dyDescent="0.25">
      <c r="A8671" s="11">
        <f t="shared" si="961"/>
        <v>8668</v>
      </c>
      <c r="B8671" s="29">
        <v>39715</v>
      </c>
      <c r="C8671" s="25">
        <v>23</v>
      </c>
      <c r="D8671" s="12">
        <v>31.2</v>
      </c>
      <c r="E8671" s="25">
        <v>25.7</v>
      </c>
      <c r="F8671" s="35">
        <v>90</v>
      </c>
      <c r="G8671" s="25">
        <v>93</v>
      </c>
      <c r="H8671" s="13">
        <v>1</v>
      </c>
      <c r="I8671" s="25"/>
      <c r="J8671" s="12">
        <v>230</v>
      </c>
      <c r="K8671" s="12">
        <v>0</v>
      </c>
      <c r="L8671" s="25" t="s">
        <v>13</v>
      </c>
      <c r="M8671" s="10"/>
      <c r="N8671" s="15"/>
      <c r="O8671" s="15"/>
      <c r="P8671" s="4"/>
    </row>
    <row r="8672" spans="1:16" ht="15" customHeight="1" x14ac:dyDescent="0.25">
      <c r="A8672" s="11">
        <f t="shared" si="961"/>
        <v>8669</v>
      </c>
      <c r="B8672" s="29">
        <v>39716</v>
      </c>
      <c r="C8672" s="25">
        <v>23</v>
      </c>
      <c r="D8672" s="12">
        <v>31.2</v>
      </c>
      <c r="E8672" s="25">
        <v>26</v>
      </c>
      <c r="F8672" s="35">
        <v>87</v>
      </c>
      <c r="G8672" s="25">
        <v>0</v>
      </c>
      <c r="H8672" s="13">
        <v>1.7</v>
      </c>
      <c r="I8672" s="25"/>
      <c r="J8672" s="12">
        <v>0</v>
      </c>
      <c r="K8672" s="12">
        <v>0</v>
      </c>
      <c r="L8672" s="25" t="s">
        <v>11</v>
      </c>
      <c r="M8672" s="10"/>
      <c r="N8672" s="15"/>
      <c r="O8672" s="15"/>
      <c r="P8672" s="4"/>
    </row>
    <row r="8673" spans="1:16" ht="15" customHeight="1" x14ac:dyDescent="0.25">
      <c r="A8673" s="11">
        <f t="shared" si="961"/>
        <v>8670</v>
      </c>
      <c r="B8673" s="29">
        <v>39717</v>
      </c>
      <c r="C8673" s="25">
        <v>22</v>
      </c>
      <c r="D8673" s="12">
        <v>28.2</v>
      </c>
      <c r="E8673" s="25">
        <v>25.1</v>
      </c>
      <c r="F8673" s="35">
        <v>91</v>
      </c>
      <c r="G8673" s="25">
        <v>15.1</v>
      </c>
      <c r="H8673" s="13">
        <v>0.4</v>
      </c>
      <c r="I8673" s="25"/>
      <c r="J8673" s="12">
        <v>300</v>
      </c>
      <c r="K8673" s="12">
        <v>0</v>
      </c>
      <c r="L8673" s="25" t="s">
        <v>15</v>
      </c>
      <c r="M8673" s="10"/>
      <c r="N8673" s="15"/>
      <c r="O8673" s="15"/>
      <c r="P8673" s="4"/>
    </row>
    <row r="8674" spans="1:16" ht="15" customHeight="1" x14ac:dyDescent="0.25">
      <c r="A8674" s="11">
        <f t="shared" si="961"/>
        <v>8671</v>
      </c>
      <c r="B8674" s="29">
        <v>39718</v>
      </c>
      <c r="C8674" s="25">
        <v>21</v>
      </c>
      <c r="D8674" s="12">
        <v>31.4</v>
      </c>
      <c r="E8674" s="25">
        <v>25.4</v>
      </c>
      <c r="F8674" s="35">
        <v>81</v>
      </c>
      <c r="G8674" s="25">
        <v>6.5</v>
      </c>
      <c r="H8674" s="13">
        <v>6.2</v>
      </c>
      <c r="I8674" s="25"/>
      <c r="J8674" s="12">
        <v>230</v>
      </c>
      <c r="K8674" s="12">
        <v>0</v>
      </c>
      <c r="L8674" s="25" t="s">
        <v>13</v>
      </c>
      <c r="M8674" s="10"/>
      <c r="N8674" s="15"/>
      <c r="O8674" s="15"/>
      <c r="P8674" s="4"/>
    </row>
    <row r="8675" spans="1:16" ht="15" customHeight="1" x14ac:dyDescent="0.25">
      <c r="A8675" s="11">
        <f t="shared" si="961"/>
        <v>8672</v>
      </c>
      <c r="B8675" s="29">
        <v>39719</v>
      </c>
      <c r="C8675" s="25">
        <v>23</v>
      </c>
      <c r="D8675" s="12">
        <v>32</v>
      </c>
      <c r="E8675" s="25">
        <v>26.3</v>
      </c>
      <c r="F8675" s="35">
        <v>83</v>
      </c>
      <c r="G8675" s="25">
        <v>0</v>
      </c>
      <c r="H8675" s="13">
        <v>5.6</v>
      </c>
      <c r="I8675" s="25"/>
      <c r="J8675" s="12">
        <v>0</v>
      </c>
      <c r="K8675" s="12">
        <v>0</v>
      </c>
      <c r="L8675" s="25" t="s">
        <v>11</v>
      </c>
      <c r="M8675" s="10"/>
      <c r="N8675" s="15"/>
      <c r="O8675" s="15"/>
      <c r="P8675" s="4"/>
    </row>
    <row r="8676" spans="1:16" ht="15" customHeight="1" x14ac:dyDescent="0.25">
      <c r="A8676" s="11">
        <f t="shared" si="961"/>
        <v>8673</v>
      </c>
      <c r="B8676" s="29">
        <v>39720</v>
      </c>
      <c r="C8676" s="25">
        <v>20</v>
      </c>
      <c r="D8676" s="12">
        <v>31.7</v>
      </c>
      <c r="E8676" s="25">
        <v>25.6</v>
      </c>
      <c r="F8676" s="35">
        <v>84</v>
      </c>
      <c r="G8676" s="25">
        <v>0</v>
      </c>
      <c r="H8676" s="13">
        <v>1</v>
      </c>
      <c r="I8676" s="25"/>
      <c r="J8676" s="12">
        <v>0</v>
      </c>
      <c r="K8676" s="12">
        <v>0</v>
      </c>
      <c r="L8676" s="25" t="s">
        <v>15</v>
      </c>
      <c r="M8676" s="10"/>
      <c r="N8676" s="15"/>
      <c r="O8676" s="15"/>
      <c r="P8676" s="4"/>
    </row>
    <row r="8677" spans="1:16" ht="15" customHeight="1" x14ac:dyDescent="0.25">
      <c r="A8677" s="11">
        <f t="shared" si="961"/>
        <v>8674</v>
      </c>
      <c r="B8677" s="29">
        <v>39721</v>
      </c>
      <c r="C8677" s="25">
        <v>24</v>
      </c>
      <c r="D8677" s="12">
        <v>28.6</v>
      </c>
      <c r="E8677" s="25">
        <v>25.9</v>
      </c>
      <c r="F8677" s="35">
        <v>93</v>
      </c>
      <c r="G8677" s="25">
        <v>6.5</v>
      </c>
      <c r="H8677" s="13">
        <v>0</v>
      </c>
      <c r="I8677" s="25"/>
      <c r="J8677" s="12">
        <v>260</v>
      </c>
      <c r="K8677" s="12">
        <v>0</v>
      </c>
      <c r="L8677" s="25" t="s">
        <v>15</v>
      </c>
      <c r="M8677" s="10"/>
      <c r="N8677" s="15"/>
      <c r="O8677" s="15"/>
      <c r="P8677" s="4"/>
    </row>
    <row r="8678" spans="1:16" ht="15" customHeight="1" x14ac:dyDescent="0.25">
      <c r="A8678" s="11">
        <f t="shared" si="961"/>
        <v>8675</v>
      </c>
      <c r="B8678" s="29">
        <v>39722</v>
      </c>
      <c r="C8678" s="25">
        <v>22</v>
      </c>
      <c r="D8678" s="12">
        <v>28.8</v>
      </c>
      <c r="E8678" s="25">
        <v>26.7</v>
      </c>
      <c r="F8678" s="35">
        <v>88</v>
      </c>
      <c r="G8678" s="25">
        <v>25.9</v>
      </c>
      <c r="H8678" s="13">
        <v>0.6</v>
      </c>
      <c r="I8678" s="25"/>
      <c r="J8678" s="12">
        <v>0</v>
      </c>
      <c r="K8678" s="12">
        <v>0</v>
      </c>
      <c r="L8678" s="25" t="s">
        <v>13</v>
      </c>
      <c r="M8678" s="10"/>
      <c r="N8678" s="15"/>
      <c r="O8678" s="15"/>
      <c r="P8678" s="4"/>
    </row>
    <row r="8679" spans="1:16" ht="15" customHeight="1" x14ac:dyDescent="0.25">
      <c r="A8679" s="11">
        <f t="shared" si="961"/>
        <v>8676</v>
      </c>
      <c r="B8679" s="29">
        <v>39723</v>
      </c>
      <c r="C8679" s="25">
        <v>19</v>
      </c>
      <c r="D8679" s="12">
        <v>31.6</v>
      </c>
      <c r="E8679" s="25">
        <v>26</v>
      </c>
      <c r="F8679" s="35">
        <v>90</v>
      </c>
      <c r="G8679" s="25">
        <v>0</v>
      </c>
      <c r="H8679" s="13">
        <v>4.5</v>
      </c>
      <c r="I8679" s="25"/>
      <c r="J8679" s="12">
        <v>0</v>
      </c>
      <c r="K8679" s="12"/>
      <c r="L8679" s="25" t="s">
        <v>18</v>
      </c>
      <c r="M8679" s="10"/>
      <c r="N8679" s="15"/>
      <c r="O8679" s="15"/>
      <c r="P8679" s="4"/>
    </row>
    <row r="8680" spans="1:16" ht="15" customHeight="1" x14ac:dyDescent="0.25">
      <c r="A8680" s="11">
        <f t="shared" si="961"/>
        <v>8677</v>
      </c>
      <c r="B8680" s="29">
        <v>39724</v>
      </c>
      <c r="C8680" s="25">
        <v>23</v>
      </c>
      <c r="D8680" s="12">
        <v>31.2</v>
      </c>
      <c r="E8680" s="25">
        <v>24.5</v>
      </c>
      <c r="F8680" s="35">
        <v>98</v>
      </c>
      <c r="G8680" s="25">
        <v>0</v>
      </c>
      <c r="H8680" s="13">
        <v>0</v>
      </c>
      <c r="I8680" s="25"/>
      <c r="J8680" s="12">
        <v>200</v>
      </c>
      <c r="K8680" s="12">
        <v>0</v>
      </c>
      <c r="L8680" s="25" t="s">
        <v>14</v>
      </c>
      <c r="M8680" s="10"/>
      <c r="N8680" s="15"/>
      <c r="O8680" s="15"/>
      <c r="P8680" s="4"/>
    </row>
    <row r="8681" spans="1:16" ht="15" customHeight="1" x14ac:dyDescent="0.25">
      <c r="A8681" s="11">
        <f t="shared" si="961"/>
        <v>8678</v>
      </c>
      <c r="B8681" s="29">
        <v>39725</v>
      </c>
      <c r="C8681" s="25">
        <v>22</v>
      </c>
      <c r="D8681" s="12">
        <v>29.8</v>
      </c>
      <c r="E8681" s="25">
        <v>25.8</v>
      </c>
      <c r="F8681" s="35">
        <v>89</v>
      </c>
      <c r="G8681" s="25">
        <v>64.7</v>
      </c>
      <c r="H8681" s="13">
        <v>1.2</v>
      </c>
      <c r="I8681" s="25"/>
      <c r="J8681" s="12">
        <v>30</v>
      </c>
      <c r="K8681" s="12">
        <v>0</v>
      </c>
      <c r="L8681" s="25" t="s">
        <v>13</v>
      </c>
      <c r="M8681" s="10"/>
      <c r="N8681" s="15"/>
      <c r="O8681" s="15"/>
      <c r="P8681" s="4"/>
    </row>
    <row r="8682" spans="1:16" ht="15" customHeight="1" x14ac:dyDescent="0.25">
      <c r="A8682" s="11">
        <f t="shared" si="961"/>
        <v>8679</v>
      </c>
      <c r="B8682" s="29">
        <v>39726</v>
      </c>
      <c r="C8682" s="25">
        <v>22</v>
      </c>
      <c r="D8682" s="12">
        <v>31.2</v>
      </c>
      <c r="E8682" s="25">
        <v>25.8</v>
      </c>
      <c r="F8682" s="35">
        <v>89</v>
      </c>
      <c r="G8682" s="25">
        <v>5</v>
      </c>
      <c r="H8682" s="13">
        <v>1.5</v>
      </c>
      <c r="I8682" s="25"/>
      <c r="J8682" s="12">
        <v>0</v>
      </c>
      <c r="K8682" s="12">
        <v>0</v>
      </c>
      <c r="L8682" s="25" t="s">
        <v>14</v>
      </c>
      <c r="M8682" s="10"/>
      <c r="N8682" s="15"/>
      <c r="O8682" s="15"/>
      <c r="P8682" s="4"/>
    </row>
    <row r="8683" spans="1:16" ht="15" customHeight="1" x14ac:dyDescent="0.25">
      <c r="A8683" s="11">
        <f t="shared" si="961"/>
        <v>8680</v>
      </c>
      <c r="B8683" s="29">
        <v>39727</v>
      </c>
      <c r="C8683" s="25">
        <v>22</v>
      </c>
      <c r="D8683" s="12">
        <v>30.6</v>
      </c>
      <c r="E8683" s="25">
        <v>26.2</v>
      </c>
      <c r="F8683" s="35">
        <v>90</v>
      </c>
      <c r="G8683" s="25">
        <v>23.1</v>
      </c>
      <c r="H8683" s="13">
        <v>4.5</v>
      </c>
      <c r="I8683" s="25"/>
      <c r="J8683" s="12">
        <v>230</v>
      </c>
      <c r="K8683" s="12">
        <v>0</v>
      </c>
      <c r="L8683" s="25" t="s">
        <v>13</v>
      </c>
      <c r="M8683" s="10"/>
      <c r="N8683" s="15"/>
      <c r="O8683" s="15"/>
      <c r="P8683" s="4"/>
    </row>
    <row r="8684" spans="1:16" ht="15" customHeight="1" x14ac:dyDescent="0.25">
      <c r="A8684" s="11">
        <f t="shared" si="961"/>
        <v>8681</v>
      </c>
      <c r="B8684" s="29">
        <v>39728</v>
      </c>
      <c r="C8684" s="25">
        <v>21</v>
      </c>
      <c r="D8684" s="12">
        <v>29.4</v>
      </c>
      <c r="E8684" s="25">
        <v>24.6</v>
      </c>
      <c r="F8684" s="35">
        <v>86</v>
      </c>
      <c r="G8684" s="25">
        <v>57.2</v>
      </c>
      <c r="H8684" s="13">
        <v>1.3</v>
      </c>
      <c r="I8684" s="25"/>
      <c r="J8684" s="12">
        <v>0</v>
      </c>
      <c r="K8684" s="12">
        <v>0</v>
      </c>
      <c r="L8684" s="25" t="s">
        <v>11</v>
      </c>
      <c r="M8684" s="10"/>
      <c r="N8684" s="15"/>
      <c r="O8684" s="15"/>
      <c r="P8684" s="4"/>
    </row>
    <row r="8685" spans="1:16" ht="15" customHeight="1" x14ac:dyDescent="0.25">
      <c r="A8685" s="11">
        <f t="shared" si="961"/>
        <v>8682</v>
      </c>
      <c r="B8685" s="29">
        <v>39729</v>
      </c>
      <c r="C8685" s="25">
        <v>21</v>
      </c>
      <c r="D8685" s="12">
        <v>30.6</v>
      </c>
      <c r="E8685" s="25">
        <v>25.2</v>
      </c>
      <c r="F8685" s="35">
        <v>96</v>
      </c>
      <c r="G8685" s="25">
        <v>2.2000000000000002</v>
      </c>
      <c r="H8685" s="13">
        <v>3.8</v>
      </c>
      <c r="I8685" s="25"/>
      <c r="J8685" s="12">
        <v>0</v>
      </c>
      <c r="K8685" s="12">
        <v>0</v>
      </c>
      <c r="L8685" s="25" t="s">
        <v>11</v>
      </c>
      <c r="M8685" s="10"/>
      <c r="N8685" s="15"/>
      <c r="O8685" s="15"/>
      <c r="P8685" s="4"/>
    </row>
    <row r="8686" spans="1:16" ht="15" customHeight="1" x14ac:dyDescent="0.25">
      <c r="A8686" s="11">
        <f t="shared" si="961"/>
        <v>8683</v>
      </c>
      <c r="B8686" s="29">
        <v>39730</v>
      </c>
      <c r="C8686" s="25">
        <v>23</v>
      </c>
      <c r="D8686" s="12">
        <v>30.2</v>
      </c>
      <c r="E8686" s="25">
        <v>25</v>
      </c>
      <c r="F8686" s="35">
        <v>96</v>
      </c>
      <c r="G8686" s="25">
        <v>40.9</v>
      </c>
      <c r="H8686" s="13">
        <v>3.3</v>
      </c>
      <c r="I8686" s="25"/>
      <c r="J8686" s="12">
        <v>0</v>
      </c>
      <c r="K8686" s="12">
        <v>0</v>
      </c>
      <c r="L8686" s="25" t="s">
        <v>16</v>
      </c>
      <c r="M8686" s="10"/>
      <c r="N8686" s="15"/>
      <c r="O8686" s="15"/>
      <c r="P8686" s="4"/>
    </row>
    <row r="8687" spans="1:16" ht="15" customHeight="1" x14ac:dyDescent="0.25">
      <c r="A8687" s="11">
        <f t="shared" si="961"/>
        <v>8684</v>
      </c>
      <c r="B8687" s="29">
        <v>39731</v>
      </c>
      <c r="C8687" s="25">
        <v>23</v>
      </c>
      <c r="D8687" s="12">
        <v>30.2</v>
      </c>
      <c r="E8687" s="25">
        <v>25.1</v>
      </c>
      <c r="F8687" s="35">
        <v>89</v>
      </c>
      <c r="G8687" s="25">
        <v>29.1</v>
      </c>
      <c r="H8687" s="13">
        <v>0</v>
      </c>
      <c r="I8687" s="25"/>
      <c r="J8687" s="12">
        <v>0</v>
      </c>
      <c r="K8687" s="12">
        <v>0</v>
      </c>
      <c r="L8687" s="25" t="s">
        <v>11</v>
      </c>
      <c r="M8687" s="10"/>
      <c r="N8687" s="15"/>
      <c r="O8687" s="15"/>
      <c r="P8687" s="4"/>
    </row>
    <row r="8688" spans="1:16" ht="15" customHeight="1" x14ac:dyDescent="0.25">
      <c r="A8688" s="11">
        <f t="shared" si="961"/>
        <v>8685</v>
      </c>
      <c r="B8688" s="29">
        <v>39732</v>
      </c>
      <c r="C8688" s="25">
        <v>21</v>
      </c>
      <c r="D8688" s="12">
        <v>30.6</v>
      </c>
      <c r="E8688" s="25">
        <v>25.2</v>
      </c>
      <c r="F8688" s="35">
        <v>90</v>
      </c>
      <c r="G8688" s="25">
        <v>45.5</v>
      </c>
      <c r="H8688" s="13">
        <v>2.4</v>
      </c>
      <c r="I8688" s="25"/>
      <c r="J8688" s="12">
        <v>30</v>
      </c>
      <c r="K8688" s="12">
        <v>0</v>
      </c>
      <c r="L8688" s="25" t="s">
        <v>17</v>
      </c>
      <c r="M8688" s="10"/>
      <c r="N8688" s="15"/>
      <c r="O8688" s="15"/>
      <c r="P8688" s="4"/>
    </row>
    <row r="8689" spans="1:16" ht="15" customHeight="1" x14ac:dyDescent="0.25">
      <c r="A8689" s="11">
        <f t="shared" si="961"/>
        <v>8686</v>
      </c>
      <c r="B8689" s="29">
        <v>39733</v>
      </c>
      <c r="C8689" s="25">
        <v>22</v>
      </c>
      <c r="D8689" s="12">
        <v>32.4</v>
      </c>
      <c r="E8689" s="25">
        <v>26.5</v>
      </c>
      <c r="F8689" s="35">
        <v>86</v>
      </c>
      <c r="G8689" s="25">
        <v>1</v>
      </c>
      <c r="H8689" s="13">
        <v>3.7</v>
      </c>
      <c r="I8689" s="25"/>
      <c r="J8689" s="12">
        <v>290</v>
      </c>
      <c r="K8689" s="12">
        <v>0</v>
      </c>
      <c r="L8689" s="25" t="s">
        <v>15</v>
      </c>
      <c r="M8689" s="10"/>
      <c r="N8689" s="15"/>
      <c r="O8689" s="15"/>
      <c r="P8689" s="4"/>
    </row>
    <row r="8690" spans="1:16" ht="15" customHeight="1" x14ac:dyDescent="0.25">
      <c r="A8690" s="11">
        <f t="shared" si="961"/>
        <v>8687</v>
      </c>
      <c r="B8690" s="29">
        <v>39734</v>
      </c>
      <c r="C8690" s="25">
        <v>23</v>
      </c>
      <c r="D8690" s="12">
        <v>30.4</v>
      </c>
      <c r="E8690" s="25">
        <v>26.2</v>
      </c>
      <c r="F8690" s="35">
        <v>91</v>
      </c>
      <c r="G8690" s="25">
        <v>11.7</v>
      </c>
      <c r="H8690" s="13">
        <v>4.2</v>
      </c>
      <c r="I8690" s="25"/>
      <c r="J8690" s="12">
        <v>230</v>
      </c>
      <c r="K8690" s="12">
        <v>0</v>
      </c>
      <c r="L8690" s="25" t="s">
        <v>15</v>
      </c>
      <c r="M8690" s="10"/>
      <c r="N8690" s="15"/>
      <c r="O8690" s="15"/>
      <c r="P8690" s="4"/>
    </row>
    <row r="8691" spans="1:16" ht="15" customHeight="1" x14ac:dyDescent="0.25">
      <c r="A8691" s="11">
        <f t="shared" si="961"/>
        <v>8688</v>
      </c>
      <c r="B8691" s="29">
        <v>39735</v>
      </c>
      <c r="C8691" s="25">
        <v>23</v>
      </c>
      <c r="D8691" s="12">
        <v>32.6</v>
      </c>
      <c r="E8691" s="25">
        <v>26.1</v>
      </c>
      <c r="F8691" s="35">
        <v>89</v>
      </c>
      <c r="G8691" s="25">
        <v>73.2</v>
      </c>
      <c r="H8691" s="13">
        <v>4.8</v>
      </c>
      <c r="I8691" s="25"/>
      <c r="J8691" s="12">
        <v>0</v>
      </c>
      <c r="K8691" s="12">
        <v>0</v>
      </c>
      <c r="L8691" s="25" t="s">
        <v>13</v>
      </c>
      <c r="M8691" s="10"/>
      <c r="N8691" s="15"/>
      <c r="O8691" s="15"/>
      <c r="P8691" s="4"/>
    </row>
    <row r="8692" spans="1:16" ht="15" customHeight="1" x14ac:dyDescent="0.25">
      <c r="A8692" s="11">
        <f t="shared" si="961"/>
        <v>8689</v>
      </c>
      <c r="B8692" s="29">
        <v>39736</v>
      </c>
      <c r="C8692" s="25">
        <v>19</v>
      </c>
      <c r="D8692" s="12">
        <v>32.1</v>
      </c>
      <c r="E8692" s="25">
        <v>27.3</v>
      </c>
      <c r="F8692" s="35">
        <v>75</v>
      </c>
      <c r="G8692" s="25">
        <v>3.4</v>
      </c>
      <c r="H8692" s="13">
        <v>1.2</v>
      </c>
      <c r="I8692" s="25"/>
      <c r="J8692" s="12">
        <v>140</v>
      </c>
      <c r="K8692" s="12">
        <v>0</v>
      </c>
      <c r="L8692" s="25" t="s">
        <v>14</v>
      </c>
      <c r="M8692" s="10"/>
      <c r="N8692" s="15"/>
      <c r="O8692" s="15"/>
      <c r="P8692" s="4"/>
    </row>
    <row r="8693" spans="1:16" ht="15" customHeight="1" x14ac:dyDescent="0.25">
      <c r="A8693" s="11">
        <f t="shared" si="961"/>
        <v>8690</v>
      </c>
      <c r="B8693" s="29">
        <v>39737</v>
      </c>
      <c r="C8693" s="25">
        <v>22</v>
      </c>
      <c r="D8693" s="12">
        <v>30.4</v>
      </c>
      <c r="E8693" s="25">
        <v>25.8</v>
      </c>
      <c r="F8693" s="35">
        <v>90</v>
      </c>
      <c r="G8693" s="25">
        <v>13.4</v>
      </c>
      <c r="H8693" s="13">
        <v>1.2</v>
      </c>
      <c r="I8693" s="25"/>
      <c r="J8693" s="12">
        <v>0</v>
      </c>
      <c r="K8693" s="12">
        <v>0</v>
      </c>
      <c r="L8693" s="25" t="s">
        <v>11</v>
      </c>
      <c r="M8693" s="10"/>
      <c r="N8693" s="15"/>
      <c r="O8693" s="15"/>
      <c r="P8693" s="4"/>
    </row>
    <row r="8694" spans="1:16" ht="15" customHeight="1" x14ac:dyDescent="0.25">
      <c r="A8694" s="11">
        <f t="shared" si="961"/>
        <v>8691</v>
      </c>
      <c r="B8694" s="29">
        <v>39738</v>
      </c>
      <c r="C8694" s="25">
        <v>23</v>
      </c>
      <c r="D8694" s="12">
        <v>30</v>
      </c>
      <c r="E8694" s="25">
        <v>25.9</v>
      </c>
      <c r="F8694" s="35">
        <v>92</v>
      </c>
      <c r="G8694" s="25">
        <v>27.8</v>
      </c>
      <c r="H8694" s="13">
        <v>2.2000000000000002</v>
      </c>
      <c r="I8694" s="25"/>
      <c r="J8694" s="12">
        <v>0</v>
      </c>
      <c r="K8694" s="12">
        <v>0</v>
      </c>
      <c r="L8694" s="25" t="s">
        <v>11</v>
      </c>
      <c r="M8694" s="10"/>
      <c r="N8694" s="15"/>
      <c r="O8694" s="15"/>
      <c r="P8694" s="4"/>
    </row>
    <row r="8695" spans="1:16" ht="15" customHeight="1" x14ac:dyDescent="0.25">
      <c r="A8695" s="11">
        <f t="shared" si="961"/>
        <v>8692</v>
      </c>
      <c r="B8695" s="29">
        <v>39739</v>
      </c>
      <c r="C8695" s="25">
        <v>23</v>
      </c>
      <c r="D8695" s="12">
        <v>30.6</v>
      </c>
      <c r="E8695" s="25">
        <v>26</v>
      </c>
      <c r="F8695" s="35">
        <v>89</v>
      </c>
      <c r="G8695" s="25">
        <v>20.8</v>
      </c>
      <c r="H8695" s="13">
        <v>0.2</v>
      </c>
      <c r="I8695" s="25"/>
      <c r="J8695" s="12">
        <v>300</v>
      </c>
      <c r="K8695" s="12">
        <v>0</v>
      </c>
      <c r="L8695" s="25" t="s">
        <v>12</v>
      </c>
      <c r="M8695" s="10"/>
      <c r="N8695" s="15"/>
      <c r="O8695" s="15"/>
      <c r="P8695" s="4"/>
    </row>
    <row r="8696" spans="1:16" ht="15" customHeight="1" x14ac:dyDescent="0.25">
      <c r="A8696" s="11">
        <f t="shared" si="961"/>
        <v>8693</v>
      </c>
      <c r="B8696" s="29">
        <v>39740</v>
      </c>
      <c r="C8696" s="25">
        <v>24</v>
      </c>
      <c r="D8696" s="12">
        <v>30.6</v>
      </c>
      <c r="E8696" s="25">
        <v>26.4</v>
      </c>
      <c r="F8696" s="35">
        <v>93</v>
      </c>
      <c r="G8696" s="25">
        <v>66.900000000000006</v>
      </c>
      <c r="H8696" s="13">
        <v>0</v>
      </c>
      <c r="I8696" s="25"/>
      <c r="J8696" s="12">
        <v>250</v>
      </c>
      <c r="K8696" s="12">
        <v>0</v>
      </c>
      <c r="L8696" s="25" t="s">
        <v>15</v>
      </c>
      <c r="M8696" s="10"/>
      <c r="N8696" s="15"/>
      <c r="O8696" s="15"/>
      <c r="P8696" s="4"/>
    </row>
    <row r="8697" spans="1:16" ht="15" customHeight="1" x14ac:dyDescent="0.25">
      <c r="A8697" s="11">
        <f t="shared" si="961"/>
        <v>8694</v>
      </c>
      <c r="B8697" s="29">
        <v>39741</v>
      </c>
      <c r="C8697" s="25">
        <v>23</v>
      </c>
      <c r="D8697" s="12">
        <v>29</v>
      </c>
      <c r="E8697" s="25">
        <v>24.6</v>
      </c>
      <c r="F8697" s="35">
        <v>88</v>
      </c>
      <c r="G8697" s="25">
        <v>2.7</v>
      </c>
      <c r="H8697" s="13">
        <v>0</v>
      </c>
      <c r="I8697" s="25"/>
      <c r="J8697" s="12">
        <v>230</v>
      </c>
      <c r="K8697" s="12">
        <v>0</v>
      </c>
      <c r="L8697" s="25" t="s">
        <v>13</v>
      </c>
      <c r="M8697" s="10"/>
      <c r="N8697" s="15"/>
      <c r="O8697" s="15"/>
      <c r="P8697" s="4"/>
    </row>
    <row r="8698" spans="1:16" ht="15" customHeight="1" x14ac:dyDescent="0.25">
      <c r="A8698" s="11">
        <f t="shared" si="961"/>
        <v>8695</v>
      </c>
      <c r="B8698" s="29">
        <v>39742</v>
      </c>
      <c r="C8698" s="25">
        <v>22</v>
      </c>
      <c r="D8698" s="12">
        <v>29.6</v>
      </c>
      <c r="E8698" s="25">
        <v>25.1</v>
      </c>
      <c r="F8698" s="35">
        <v>92</v>
      </c>
      <c r="G8698" s="25">
        <v>5</v>
      </c>
      <c r="H8698" s="13">
        <v>0</v>
      </c>
      <c r="I8698" s="25"/>
      <c r="J8698" s="12">
        <v>230</v>
      </c>
      <c r="K8698" s="12">
        <v>0</v>
      </c>
      <c r="L8698" s="25" t="s">
        <v>18</v>
      </c>
      <c r="M8698" s="10"/>
      <c r="N8698" s="15"/>
      <c r="O8698" s="15"/>
      <c r="P8698" s="4"/>
    </row>
    <row r="8699" spans="1:16" ht="15" customHeight="1" x14ac:dyDescent="0.25">
      <c r="A8699" s="11">
        <f t="shared" si="961"/>
        <v>8696</v>
      </c>
      <c r="B8699" s="29">
        <v>39743</v>
      </c>
      <c r="C8699" s="25">
        <v>23</v>
      </c>
      <c r="D8699" s="12">
        <v>30.4</v>
      </c>
      <c r="E8699" s="25">
        <v>25.1</v>
      </c>
      <c r="F8699" s="35">
        <v>90</v>
      </c>
      <c r="G8699" s="25">
        <v>54</v>
      </c>
      <c r="H8699" s="13">
        <v>3.6</v>
      </c>
      <c r="I8699" s="25"/>
      <c r="J8699" s="12">
        <v>0</v>
      </c>
      <c r="K8699" s="12">
        <v>0</v>
      </c>
      <c r="L8699" s="25" t="s">
        <v>11</v>
      </c>
      <c r="M8699" s="10"/>
      <c r="N8699" s="15"/>
      <c r="O8699" s="15"/>
      <c r="P8699" s="4"/>
    </row>
    <row r="8700" spans="1:16" ht="15" customHeight="1" x14ac:dyDescent="0.25">
      <c r="A8700" s="11">
        <f t="shared" si="961"/>
        <v>8697</v>
      </c>
      <c r="B8700" s="29">
        <v>39744</v>
      </c>
      <c r="C8700" s="25">
        <v>21</v>
      </c>
      <c r="D8700" s="12">
        <v>30</v>
      </c>
      <c r="E8700" s="25">
        <v>24.6</v>
      </c>
      <c r="F8700" s="35">
        <v>88</v>
      </c>
      <c r="G8700" s="25">
        <v>15.3</v>
      </c>
      <c r="H8700" s="13">
        <v>0.9</v>
      </c>
      <c r="I8700" s="25"/>
      <c r="J8700" s="12">
        <v>0</v>
      </c>
      <c r="K8700" s="12">
        <v>0</v>
      </c>
      <c r="L8700" s="25" t="s">
        <v>11</v>
      </c>
      <c r="M8700" s="10"/>
      <c r="N8700" s="15"/>
      <c r="O8700" s="15"/>
      <c r="P8700" s="4"/>
    </row>
    <row r="8701" spans="1:16" ht="15" customHeight="1" x14ac:dyDescent="0.25">
      <c r="A8701" s="11">
        <f t="shared" si="961"/>
        <v>8698</v>
      </c>
      <c r="B8701" s="29">
        <v>39745</v>
      </c>
      <c r="C8701" s="25">
        <v>22</v>
      </c>
      <c r="D8701" s="12">
        <v>29.8</v>
      </c>
      <c r="E8701" s="25">
        <v>24.4</v>
      </c>
      <c r="F8701" s="35">
        <v>84</v>
      </c>
      <c r="G8701" s="25">
        <v>1.1000000000000001</v>
      </c>
      <c r="H8701" s="13">
        <v>0.6</v>
      </c>
      <c r="I8701" s="25"/>
      <c r="J8701" s="12">
        <v>0</v>
      </c>
      <c r="K8701" s="12">
        <v>0</v>
      </c>
      <c r="L8701" s="25" t="s">
        <v>11</v>
      </c>
      <c r="M8701" s="10"/>
      <c r="N8701" s="15"/>
      <c r="O8701" s="15"/>
      <c r="P8701" s="4"/>
    </row>
    <row r="8702" spans="1:16" ht="15" customHeight="1" x14ac:dyDescent="0.25">
      <c r="A8702" s="11">
        <f t="shared" si="961"/>
        <v>8699</v>
      </c>
      <c r="B8702" s="29">
        <v>39746</v>
      </c>
      <c r="C8702" s="25">
        <v>21</v>
      </c>
      <c r="D8702" s="12">
        <v>32</v>
      </c>
      <c r="E8702" s="25">
        <v>25.4</v>
      </c>
      <c r="F8702" s="35">
        <v>82</v>
      </c>
      <c r="G8702" s="25">
        <v>0</v>
      </c>
      <c r="H8702" s="13">
        <v>4.4000000000000004</v>
      </c>
      <c r="I8702" s="25"/>
      <c r="J8702" s="12">
        <v>280</v>
      </c>
      <c r="K8702" s="12">
        <v>0</v>
      </c>
      <c r="L8702" s="25" t="s">
        <v>15</v>
      </c>
      <c r="M8702" s="10"/>
      <c r="N8702" s="15"/>
      <c r="O8702" s="15"/>
      <c r="P8702" s="4"/>
    </row>
    <row r="8703" spans="1:16" ht="15" customHeight="1" x14ac:dyDescent="0.25">
      <c r="A8703" s="11">
        <f t="shared" si="961"/>
        <v>8700</v>
      </c>
      <c r="B8703" s="29">
        <v>39747</v>
      </c>
      <c r="C8703" s="25">
        <v>22</v>
      </c>
      <c r="D8703" s="12">
        <v>30</v>
      </c>
      <c r="E8703" s="25">
        <v>24.8</v>
      </c>
      <c r="F8703" s="35">
        <v>82</v>
      </c>
      <c r="G8703" s="25">
        <v>0</v>
      </c>
      <c r="H8703" s="13">
        <v>1.1000000000000001</v>
      </c>
      <c r="I8703" s="25"/>
      <c r="J8703" s="12">
        <v>230</v>
      </c>
      <c r="K8703" s="12">
        <v>0</v>
      </c>
      <c r="L8703" s="25" t="s">
        <v>15</v>
      </c>
      <c r="M8703" s="10"/>
      <c r="N8703" s="15"/>
      <c r="O8703" s="15"/>
      <c r="P8703" s="4"/>
    </row>
    <row r="8704" spans="1:16" ht="15" customHeight="1" x14ac:dyDescent="0.25">
      <c r="A8704" s="11">
        <f t="shared" si="961"/>
        <v>8701</v>
      </c>
      <c r="B8704" s="29">
        <v>39748</v>
      </c>
      <c r="C8704" s="25">
        <v>21</v>
      </c>
      <c r="D8704" s="12">
        <v>32.200000000000003</v>
      </c>
      <c r="E8704" s="25">
        <v>25.2</v>
      </c>
      <c r="F8704" s="35">
        <v>83</v>
      </c>
      <c r="G8704" s="25">
        <v>0</v>
      </c>
      <c r="H8704" s="13">
        <v>5.5</v>
      </c>
      <c r="I8704" s="25"/>
      <c r="J8704" s="12">
        <v>0</v>
      </c>
      <c r="K8704" s="12">
        <v>0</v>
      </c>
      <c r="L8704" s="25" t="s">
        <v>11</v>
      </c>
      <c r="M8704" s="10"/>
      <c r="N8704" s="15"/>
      <c r="O8704" s="15"/>
      <c r="P8704" s="4"/>
    </row>
    <row r="8705" spans="1:16" ht="15" customHeight="1" x14ac:dyDescent="0.25">
      <c r="A8705" s="11">
        <f t="shared" si="961"/>
        <v>8702</v>
      </c>
      <c r="B8705" s="29">
        <v>39749</v>
      </c>
      <c r="C8705" s="25">
        <v>22</v>
      </c>
      <c r="D8705" s="12">
        <v>32.6</v>
      </c>
      <c r="E8705" s="25">
        <v>25.9</v>
      </c>
      <c r="F8705" s="35">
        <v>82</v>
      </c>
      <c r="G8705" s="25">
        <v>0</v>
      </c>
      <c r="H8705" s="13">
        <v>4.4000000000000004</v>
      </c>
      <c r="I8705" s="25"/>
      <c r="J8705" s="12">
        <v>230</v>
      </c>
      <c r="K8705" s="12">
        <v>0</v>
      </c>
      <c r="L8705" s="25" t="s">
        <v>16</v>
      </c>
      <c r="M8705" s="10"/>
      <c r="N8705" s="15"/>
      <c r="O8705" s="15"/>
      <c r="P8705" s="4"/>
    </row>
    <row r="8706" spans="1:16" ht="15" customHeight="1" x14ac:dyDescent="0.25">
      <c r="A8706" s="11">
        <f t="shared" si="961"/>
        <v>8703</v>
      </c>
      <c r="B8706" s="29">
        <v>39750</v>
      </c>
      <c r="C8706" s="25">
        <v>22</v>
      </c>
      <c r="D8706" s="12">
        <v>32.4</v>
      </c>
      <c r="E8706" s="25">
        <v>25</v>
      </c>
      <c r="F8706" s="35">
        <v>83</v>
      </c>
      <c r="G8706" s="25">
        <v>0</v>
      </c>
      <c r="H8706" s="13">
        <v>6</v>
      </c>
      <c r="I8706" s="25"/>
      <c r="J8706" s="12">
        <v>0</v>
      </c>
      <c r="K8706" s="12">
        <v>0</v>
      </c>
      <c r="L8706" s="25" t="s">
        <v>11</v>
      </c>
      <c r="M8706" s="10"/>
      <c r="N8706" s="15"/>
      <c r="O8706" s="15"/>
      <c r="P8706" s="4"/>
    </row>
    <row r="8707" spans="1:16" ht="15" customHeight="1" x14ac:dyDescent="0.25">
      <c r="A8707" s="11">
        <f t="shared" si="961"/>
        <v>8704</v>
      </c>
      <c r="B8707" s="29">
        <v>39751</v>
      </c>
      <c r="C8707" s="25">
        <v>24</v>
      </c>
      <c r="D8707" s="12">
        <v>31.4</v>
      </c>
      <c r="E8707" s="25">
        <v>26.1</v>
      </c>
      <c r="F8707" s="35">
        <v>85</v>
      </c>
      <c r="G8707" s="25">
        <v>1.7</v>
      </c>
      <c r="H8707" s="13">
        <v>2.1</v>
      </c>
      <c r="I8707" s="25"/>
      <c r="J8707" s="12">
        <v>0</v>
      </c>
      <c r="K8707" s="12">
        <v>0</v>
      </c>
      <c r="L8707" s="25" t="s">
        <v>11</v>
      </c>
      <c r="M8707" s="10"/>
      <c r="N8707" s="15"/>
      <c r="O8707" s="15"/>
      <c r="P8707" s="4"/>
    </row>
    <row r="8708" spans="1:16" ht="15" customHeight="1" x14ac:dyDescent="0.25">
      <c r="A8708" s="11">
        <f t="shared" si="961"/>
        <v>8705</v>
      </c>
      <c r="B8708" s="29">
        <v>39752</v>
      </c>
      <c r="C8708" s="25">
        <v>23</v>
      </c>
      <c r="D8708" s="12">
        <v>32.4</v>
      </c>
      <c r="E8708" s="25">
        <v>26.8</v>
      </c>
      <c r="F8708" s="35">
        <v>82</v>
      </c>
      <c r="G8708" s="25">
        <v>0</v>
      </c>
      <c r="H8708" s="13">
        <v>6.3</v>
      </c>
      <c r="I8708" s="25"/>
      <c r="J8708" s="12">
        <v>0</v>
      </c>
      <c r="K8708" s="12">
        <v>0</v>
      </c>
      <c r="L8708" s="25" t="s">
        <v>11</v>
      </c>
      <c r="M8708" s="10"/>
      <c r="N8708" s="15"/>
      <c r="O8708" s="15"/>
      <c r="P8708" s="4"/>
    </row>
    <row r="8709" spans="1:16" ht="15" customHeight="1" x14ac:dyDescent="0.25">
      <c r="A8709" s="11">
        <f t="shared" si="961"/>
        <v>8706</v>
      </c>
      <c r="B8709" s="29">
        <v>39753</v>
      </c>
      <c r="C8709" s="25">
        <v>23</v>
      </c>
      <c r="D8709" s="12">
        <v>30.4</v>
      </c>
      <c r="E8709" s="25">
        <v>25.1</v>
      </c>
      <c r="F8709" s="35">
        <v>91</v>
      </c>
      <c r="G8709" s="25">
        <v>2.5</v>
      </c>
      <c r="H8709" s="13">
        <v>1</v>
      </c>
      <c r="I8709" s="25"/>
      <c r="J8709" s="12">
        <v>0</v>
      </c>
      <c r="K8709" s="12">
        <v>0</v>
      </c>
      <c r="L8709" s="25" t="s">
        <v>13</v>
      </c>
      <c r="M8709" s="10"/>
      <c r="N8709" s="15"/>
      <c r="O8709" s="15"/>
      <c r="P8709" s="4"/>
    </row>
    <row r="8710" spans="1:16" ht="15" customHeight="1" x14ac:dyDescent="0.25">
      <c r="A8710" s="11">
        <f t="shared" ref="A8710:A8773" si="962">A8709+1</f>
        <v>8707</v>
      </c>
      <c r="B8710" s="29">
        <v>39754</v>
      </c>
      <c r="C8710" s="25">
        <v>23</v>
      </c>
      <c r="D8710" s="12">
        <v>31.1</v>
      </c>
      <c r="E8710" s="25">
        <v>25.2</v>
      </c>
      <c r="F8710" s="35">
        <v>91</v>
      </c>
      <c r="G8710" s="25">
        <v>12.7</v>
      </c>
      <c r="H8710" s="13">
        <v>0.5</v>
      </c>
      <c r="I8710" s="25"/>
      <c r="J8710" s="12">
        <v>230</v>
      </c>
      <c r="K8710" s="12">
        <v>0</v>
      </c>
      <c r="L8710" s="25" t="s">
        <v>13</v>
      </c>
      <c r="M8710" s="10"/>
      <c r="N8710" s="15"/>
      <c r="O8710" s="15"/>
      <c r="P8710" s="4"/>
    </row>
    <row r="8711" spans="1:16" ht="15" customHeight="1" x14ac:dyDescent="0.25">
      <c r="A8711" s="11">
        <f t="shared" si="962"/>
        <v>8708</v>
      </c>
      <c r="B8711" s="29">
        <v>39755</v>
      </c>
      <c r="C8711" s="25">
        <v>23</v>
      </c>
      <c r="D8711" s="12">
        <v>30.4</v>
      </c>
      <c r="E8711" s="25">
        <v>24.8</v>
      </c>
      <c r="F8711" s="35">
        <v>88</v>
      </c>
      <c r="G8711" s="25">
        <v>7</v>
      </c>
      <c r="H8711" s="13">
        <v>0</v>
      </c>
      <c r="I8711" s="25"/>
      <c r="J8711" s="12">
        <v>0</v>
      </c>
      <c r="K8711" s="12">
        <v>0</v>
      </c>
      <c r="L8711" s="25" t="s">
        <v>11</v>
      </c>
      <c r="M8711" s="10"/>
      <c r="N8711" s="15"/>
      <c r="O8711" s="15"/>
      <c r="P8711" s="4"/>
    </row>
    <row r="8712" spans="1:16" ht="15" customHeight="1" x14ac:dyDescent="0.25">
      <c r="A8712" s="11">
        <f t="shared" si="962"/>
        <v>8709</v>
      </c>
      <c r="B8712" s="29">
        <v>39756</v>
      </c>
      <c r="C8712" s="25">
        <v>22</v>
      </c>
      <c r="D8712" s="12">
        <v>31.8</v>
      </c>
      <c r="E8712" s="25">
        <v>24.5</v>
      </c>
      <c r="F8712" s="35">
        <v>91</v>
      </c>
      <c r="G8712" s="25">
        <v>0.8</v>
      </c>
      <c r="H8712" s="13">
        <v>5</v>
      </c>
      <c r="I8712" s="25"/>
      <c r="J8712" s="12">
        <v>0</v>
      </c>
      <c r="K8712" s="12">
        <v>0</v>
      </c>
      <c r="L8712" s="25" t="s">
        <v>15</v>
      </c>
      <c r="M8712" s="10"/>
      <c r="N8712" s="15"/>
      <c r="O8712" s="15"/>
      <c r="P8712" s="4"/>
    </row>
    <row r="8713" spans="1:16" ht="15" customHeight="1" x14ac:dyDescent="0.25">
      <c r="A8713" s="11">
        <f t="shared" si="962"/>
        <v>8710</v>
      </c>
      <c r="B8713" s="29">
        <v>39757</v>
      </c>
      <c r="C8713" s="25">
        <v>23</v>
      </c>
      <c r="D8713" s="12">
        <v>28.7</v>
      </c>
      <c r="E8713" s="25">
        <v>23.8</v>
      </c>
      <c r="F8713" s="35">
        <v>91</v>
      </c>
      <c r="G8713" s="25">
        <v>22</v>
      </c>
      <c r="H8713" s="13">
        <v>1.2</v>
      </c>
      <c r="I8713" s="25"/>
      <c r="J8713" s="12">
        <v>140</v>
      </c>
      <c r="K8713" s="12">
        <v>0</v>
      </c>
      <c r="L8713" s="25" t="s">
        <v>15</v>
      </c>
      <c r="M8713" s="10"/>
      <c r="N8713" s="15"/>
      <c r="O8713" s="15"/>
      <c r="P8713" s="4"/>
    </row>
    <row r="8714" spans="1:16" ht="15" customHeight="1" x14ac:dyDescent="0.25">
      <c r="A8714" s="11">
        <f t="shared" si="962"/>
        <v>8711</v>
      </c>
      <c r="B8714" s="29">
        <v>39758</v>
      </c>
      <c r="C8714" s="25">
        <v>22</v>
      </c>
      <c r="D8714" s="12">
        <v>29</v>
      </c>
      <c r="E8714" s="25">
        <v>25.6</v>
      </c>
      <c r="F8714" s="35">
        <v>85</v>
      </c>
      <c r="G8714" s="25">
        <v>116.4</v>
      </c>
      <c r="H8714" s="13">
        <v>1.9</v>
      </c>
      <c r="I8714" s="25"/>
      <c r="J8714" s="12">
        <v>0</v>
      </c>
      <c r="K8714" s="12">
        <v>0</v>
      </c>
      <c r="L8714" s="25" t="s">
        <v>11</v>
      </c>
      <c r="M8714" s="10"/>
      <c r="N8714" s="15"/>
      <c r="O8714" s="15"/>
      <c r="P8714" s="4"/>
    </row>
    <row r="8715" spans="1:16" ht="15" customHeight="1" x14ac:dyDescent="0.25">
      <c r="A8715" s="11">
        <f t="shared" si="962"/>
        <v>8712</v>
      </c>
      <c r="B8715" s="29">
        <v>39759</v>
      </c>
      <c r="C8715" s="25">
        <v>21</v>
      </c>
      <c r="D8715" s="12">
        <v>31</v>
      </c>
      <c r="E8715" s="25">
        <v>25.2</v>
      </c>
      <c r="F8715" s="35">
        <v>84</v>
      </c>
      <c r="G8715" s="25">
        <v>0</v>
      </c>
      <c r="H8715" s="13">
        <v>6.8</v>
      </c>
      <c r="I8715" s="25"/>
      <c r="J8715" s="12">
        <v>250</v>
      </c>
      <c r="K8715" s="12">
        <v>0</v>
      </c>
      <c r="L8715" s="25" t="s">
        <v>13</v>
      </c>
      <c r="M8715" s="10"/>
      <c r="N8715" s="15"/>
      <c r="O8715" s="15"/>
      <c r="P8715" s="4"/>
    </row>
    <row r="8716" spans="1:16" ht="15" customHeight="1" x14ac:dyDescent="0.25">
      <c r="A8716" s="11">
        <f t="shared" si="962"/>
        <v>8713</v>
      </c>
      <c r="B8716" s="29">
        <v>39760</v>
      </c>
      <c r="C8716" s="25">
        <v>22</v>
      </c>
      <c r="D8716" s="12">
        <v>31</v>
      </c>
      <c r="E8716" s="25">
        <v>25</v>
      </c>
      <c r="F8716" s="35">
        <v>86</v>
      </c>
      <c r="G8716" s="25">
        <v>28.7</v>
      </c>
      <c r="H8716" s="13">
        <v>4.9000000000000004</v>
      </c>
      <c r="I8716" s="25"/>
      <c r="J8716" s="12">
        <v>200</v>
      </c>
      <c r="K8716" s="12">
        <v>0</v>
      </c>
      <c r="L8716" s="25" t="s">
        <v>14</v>
      </c>
      <c r="M8716" s="10"/>
      <c r="N8716" s="15"/>
      <c r="O8716" s="15"/>
      <c r="P8716" s="4"/>
    </row>
    <row r="8717" spans="1:16" ht="15" customHeight="1" x14ac:dyDescent="0.25">
      <c r="A8717" s="11">
        <f t="shared" si="962"/>
        <v>8714</v>
      </c>
      <c r="B8717" s="29">
        <v>39761</v>
      </c>
      <c r="C8717" s="25">
        <v>22</v>
      </c>
      <c r="D8717" s="12">
        <v>30.4</v>
      </c>
      <c r="E8717" s="25">
        <v>25.3</v>
      </c>
      <c r="F8717" s="35">
        <v>84</v>
      </c>
      <c r="G8717" s="25">
        <v>2.5</v>
      </c>
      <c r="H8717" s="13">
        <v>3</v>
      </c>
      <c r="I8717" s="25"/>
      <c r="J8717" s="12">
        <v>270</v>
      </c>
      <c r="K8717" s="12">
        <v>0</v>
      </c>
      <c r="L8717" s="25" t="s">
        <v>13</v>
      </c>
      <c r="M8717" s="10"/>
      <c r="N8717" s="15"/>
      <c r="O8717" s="15"/>
      <c r="P8717" s="4"/>
    </row>
    <row r="8718" spans="1:16" ht="15" customHeight="1" x14ac:dyDescent="0.25">
      <c r="A8718" s="11">
        <f t="shared" si="962"/>
        <v>8715</v>
      </c>
      <c r="B8718" s="29">
        <v>39762</v>
      </c>
      <c r="C8718" s="25">
        <v>22</v>
      </c>
      <c r="D8718" s="12">
        <v>30.2</v>
      </c>
      <c r="E8718" s="25">
        <v>25.6</v>
      </c>
      <c r="F8718" s="35">
        <v>86</v>
      </c>
      <c r="G8718" s="25">
        <v>13.4</v>
      </c>
      <c r="H8718" s="13">
        <v>0</v>
      </c>
      <c r="I8718" s="25"/>
      <c r="J8718" s="12">
        <v>0</v>
      </c>
      <c r="K8718" s="12">
        <v>0</v>
      </c>
      <c r="L8718" s="25" t="s">
        <v>11</v>
      </c>
      <c r="M8718" s="10"/>
      <c r="N8718" s="15"/>
      <c r="O8718" s="15"/>
      <c r="P8718" s="4"/>
    </row>
    <row r="8719" spans="1:16" ht="15" customHeight="1" x14ac:dyDescent="0.25">
      <c r="A8719" s="11">
        <f t="shared" si="962"/>
        <v>8716</v>
      </c>
      <c r="B8719" s="29">
        <v>39763</v>
      </c>
      <c r="C8719" s="25">
        <v>22</v>
      </c>
      <c r="D8719" s="12">
        <v>31.8</v>
      </c>
      <c r="E8719" s="25">
        <v>26</v>
      </c>
      <c r="F8719" s="35">
        <v>86</v>
      </c>
      <c r="G8719" s="25">
        <v>3</v>
      </c>
      <c r="H8719" s="13">
        <v>1</v>
      </c>
      <c r="I8719" s="25"/>
      <c r="J8719" s="12">
        <v>50</v>
      </c>
      <c r="K8719" s="12">
        <v>0</v>
      </c>
      <c r="L8719" s="25" t="s">
        <v>15</v>
      </c>
      <c r="M8719" s="10"/>
      <c r="N8719" s="15"/>
      <c r="O8719" s="15"/>
      <c r="P8719" s="4"/>
    </row>
    <row r="8720" spans="1:16" ht="15" customHeight="1" x14ac:dyDescent="0.25">
      <c r="A8720" s="11">
        <f t="shared" si="962"/>
        <v>8717</v>
      </c>
      <c r="B8720" s="29">
        <v>39764</v>
      </c>
      <c r="C8720" s="25">
        <v>22</v>
      </c>
      <c r="D8720" s="12">
        <v>33</v>
      </c>
      <c r="E8720" s="25">
        <v>25.1</v>
      </c>
      <c r="F8720" s="35">
        <v>84</v>
      </c>
      <c r="G8720" s="25">
        <v>0</v>
      </c>
      <c r="H8720" s="13">
        <v>4.7</v>
      </c>
      <c r="I8720" s="25"/>
      <c r="J8720" s="12">
        <v>240</v>
      </c>
      <c r="K8720" s="12">
        <v>0</v>
      </c>
      <c r="L8720" s="25" t="s">
        <v>13</v>
      </c>
      <c r="M8720" s="10"/>
      <c r="N8720" s="15"/>
      <c r="O8720" s="15"/>
      <c r="P8720" s="4"/>
    </row>
    <row r="8721" spans="1:16" ht="15" customHeight="1" x14ac:dyDescent="0.25">
      <c r="A8721" s="11">
        <f t="shared" si="962"/>
        <v>8718</v>
      </c>
      <c r="B8721" s="29">
        <v>39765</v>
      </c>
      <c r="C8721" s="25">
        <v>23</v>
      </c>
      <c r="D8721" s="12">
        <v>33</v>
      </c>
      <c r="E8721" s="25">
        <v>25.8</v>
      </c>
      <c r="F8721" s="35">
        <v>88</v>
      </c>
      <c r="G8721" s="25">
        <v>9.1999999999999993</v>
      </c>
      <c r="H8721" s="13">
        <v>1.3</v>
      </c>
      <c r="I8721" s="25"/>
      <c r="J8721" s="12">
        <v>0</v>
      </c>
      <c r="K8721" s="12">
        <v>0</v>
      </c>
      <c r="L8721" s="25" t="s">
        <v>11</v>
      </c>
      <c r="M8721" s="10"/>
      <c r="N8721" s="15"/>
      <c r="O8721" s="15"/>
      <c r="P8721" s="4"/>
    </row>
    <row r="8722" spans="1:16" ht="15" customHeight="1" x14ac:dyDescent="0.25">
      <c r="A8722" s="11">
        <f t="shared" si="962"/>
        <v>8719</v>
      </c>
      <c r="B8722" s="29">
        <v>39766</v>
      </c>
      <c r="C8722" s="25">
        <v>23</v>
      </c>
      <c r="D8722" s="12">
        <v>31</v>
      </c>
      <c r="E8722" s="25">
        <v>25</v>
      </c>
      <c r="F8722" s="35">
        <v>91</v>
      </c>
      <c r="G8722" s="25">
        <v>0.5</v>
      </c>
      <c r="H8722" s="13">
        <v>3.3</v>
      </c>
      <c r="I8722" s="25"/>
      <c r="J8722" s="12">
        <v>230</v>
      </c>
      <c r="K8722" s="12">
        <v>0</v>
      </c>
      <c r="L8722" s="25" t="s">
        <v>13</v>
      </c>
      <c r="M8722" s="10"/>
      <c r="N8722" s="15"/>
      <c r="O8722" s="15"/>
      <c r="P8722" s="4"/>
    </row>
    <row r="8723" spans="1:16" ht="15" customHeight="1" x14ac:dyDescent="0.25">
      <c r="A8723" s="11">
        <f t="shared" si="962"/>
        <v>8720</v>
      </c>
      <c r="B8723" s="29">
        <v>39767</v>
      </c>
      <c r="C8723" s="25">
        <v>23</v>
      </c>
      <c r="D8723" s="12">
        <v>31</v>
      </c>
      <c r="E8723" s="25">
        <v>24.5</v>
      </c>
      <c r="F8723" s="35">
        <v>90</v>
      </c>
      <c r="G8723" s="25">
        <v>24.3</v>
      </c>
      <c r="H8723" s="13">
        <v>0</v>
      </c>
      <c r="I8723" s="25"/>
      <c r="J8723" s="12">
        <v>250</v>
      </c>
      <c r="K8723" s="12">
        <v>0</v>
      </c>
      <c r="L8723" s="25" t="s">
        <v>13</v>
      </c>
      <c r="M8723" s="10"/>
      <c r="N8723" s="15"/>
      <c r="O8723" s="15"/>
      <c r="P8723" s="4"/>
    </row>
    <row r="8724" spans="1:16" ht="15" customHeight="1" x14ac:dyDescent="0.25">
      <c r="A8724" s="11">
        <f t="shared" si="962"/>
        <v>8721</v>
      </c>
      <c r="B8724" s="29">
        <v>39768</v>
      </c>
      <c r="C8724" s="25">
        <v>23</v>
      </c>
      <c r="D8724" s="12">
        <v>30.4</v>
      </c>
      <c r="E8724" s="25">
        <v>25.6</v>
      </c>
      <c r="F8724" s="35">
        <v>88</v>
      </c>
      <c r="G8724" s="25">
        <v>3</v>
      </c>
      <c r="H8724" s="13">
        <v>2.1</v>
      </c>
      <c r="I8724" s="25"/>
      <c r="J8724" s="12">
        <v>0</v>
      </c>
      <c r="K8724" s="12">
        <v>0</v>
      </c>
      <c r="L8724" s="25" t="s">
        <v>11</v>
      </c>
      <c r="M8724" s="10"/>
      <c r="N8724" s="15"/>
      <c r="O8724" s="15"/>
      <c r="P8724" s="4"/>
    </row>
    <row r="8725" spans="1:16" ht="15" customHeight="1" x14ac:dyDescent="0.25">
      <c r="A8725" s="11">
        <f t="shared" si="962"/>
        <v>8722</v>
      </c>
      <c r="B8725" s="29">
        <v>39769</v>
      </c>
      <c r="C8725" s="25">
        <v>22</v>
      </c>
      <c r="D8725" s="12">
        <v>28</v>
      </c>
      <c r="E8725" s="25">
        <v>25.9</v>
      </c>
      <c r="F8725" s="35">
        <v>91</v>
      </c>
      <c r="G8725" s="25">
        <v>24.7</v>
      </c>
      <c r="H8725" s="13">
        <v>0</v>
      </c>
      <c r="I8725" s="25"/>
      <c r="J8725" s="12">
        <v>0</v>
      </c>
      <c r="K8725" s="12">
        <v>0</v>
      </c>
      <c r="L8725" s="25" t="s">
        <v>11</v>
      </c>
      <c r="M8725" s="10"/>
      <c r="N8725" s="15"/>
      <c r="O8725" s="15"/>
      <c r="P8725" s="4"/>
    </row>
    <row r="8726" spans="1:16" ht="15" customHeight="1" x14ac:dyDescent="0.25">
      <c r="A8726" s="11">
        <f t="shared" si="962"/>
        <v>8723</v>
      </c>
      <c r="B8726" s="29">
        <v>39770</v>
      </c>
      <c r="C8726" s="25">
        <v>23</v>
      </c>
      <c r="D8726" s="12">
        <v>31.4</v>
      </c>
      <c r="E8726" s="25">
        <v>26.1</v>
      </c>
      <c r="F8726" s="35">
        <v>91</v>
      </c>
      <c r="G8726" s="25">
        <v>3</v>
      </c>
      <c r="H8726" s="13">
        <v>1.8</v>
      </c>
      <c r="I8726" s="25"/>
      <c r="J8726" s="12">
        <v>230</v>
      </c>
      <c r="K8726" s="12">
        <v>0</v>
      </c>
      <c r="L8726" s="25" t="s">
        <v>13</v>
      </c>
      <c r="M8726" s="10"/>
      <c r="N8726" s="15"/>
      <c r="O8726" s="15"/>
      <c r="P8726" s="4"/>
    </row>
    <row r="8727" spans="1:16" ht="15" customHeight="1" x14ac:dyDescent="0.25">
      <c r="A8727" s="11">
        <f t="shared" si="962"/>
        <v>8724</v>
      </c>
      <c r="B8727" s="29">
        <v>39771</v>
      </c>
      <c r="C8727" s="25">
        <v>22</v>
      </c>
      <c r="D8727" s="12">
        <v>31</v>
      </c>
      <c r="E8727" s="25">
        <v>25.6</v>
      </c>
      <c r="F8727" s="35">
        <v>84</v>
      </c>
      <c r="G8727" s="25">
        <v>2.5</v>
      </c>
      <c r="H8727" s="13">
        <v>1</v>
      </c>
      <c r="I8727" s="25"/>
      <c r="J8727" s="12">
        <v>210</v>
      </c>
      <c r="K8727" s="12">
        <v>0</v>
      </c>
      <c r="L8727" s="25" t="s">
        <v>13</v>
      </c>
      <c r="M8727" s="10"/>
      <c r="N8727" s="15"/>
      <c r="O8727" s="15"/>
      <c r="P8727" s="4"/>
    </row>
    <row r="8728" spans="1:16" ht="15" customHeight="1" x14ac:dyDescent="0.25">
      <c r="A8728" s="11">
        <f t="shared" si="962"/>
        <v>8725</v>
      </c>
      <c r="B8728" s="29">
        <v>39772</v>
      </c>
      <c r="C8728" s="25">
        <v>23</v>
      </c>
      <c r="D8728" s="12">
        <v>31.6</v>
      </c>
      <c r="E8728" s="25">
        <v>25.6</v>
      </c>
      <c r="F8728" s="35">
        <v>84</v>
      </c>
      <c r="G8728" s="25">
        <v>2.1</v>
      </c>
      <c r="H8728" s="13">
        <v>2.1</v>
      </c>
      <c r="I8728" s="25"/>
      <c r="J8728" s="12">
        <v>0</v>
      </c>
      <c r="K8728" s="12">
        <v>0</v>
      </c>
      <c r="L8728" s="25" t="s">
        <v>11</v>
      </c>
      <c r="M8728" s="10"/>
      <c r="N8728" s="15"/>
      <c r="O8728" s="15"/>
      <c r="P8728" s="4"/>
    </row>
    <row r="8729" spans="1:16" ht="15" customHeight="1" x14ac:dyDescent="0.25">
      <c r="A8729" s="11">
        <f t="shared" si="962"/>
        <v>8726</v>
      </c>
      <c r="B8729" s="29">
        <v>39773</v>
      </c>
      <c r="C8729" s="25">
        <v>23</v>
      </c>
      <c r="D8729" s="12">
        <v>31.8</v>
      </c>
      <c r="E8729" s="25">
        <v>26.4</v>
      </c>
      <c r="F8729" s="35">
        <v>85</v>
      </c>
      <c r="G8729" s="25">
        <v>1</v>
      </c>
      <c r="H8729" s="13">
        <v>4.2</v>
      </c>
      <c r="I8729" s="25"/>
      <c r="J8729" s="12">
        <v>0</v>
      </c>
      <c r="K8729" s="12">
        <v>0</v>
      </c>
      <c r="L8729" s="25" t="s">
        <v>13</v>
      </c>
      <c r="M8729" s="10"/>
      <c r="N8729" s="15"/>
      <c r="O8729" s="15"/>
      <c r="P8729" s="4"/>
    </row>
    <row r="8730" spans="1:16" ht="15" customHeight="1" x14ac:dyDescent="0.25">
      <c r="A8730" s="11">
        <f t="shared" si="962"/>
        <v>8727</v>
      </c>
      <c r="B8730" s="29">
        <v>39774</v>
      </c>
      <c r="C8730" s="25">
        <v>23</v>
      </c>
      <c r="D8730" s="12">
        <v>32.799999999999997</v>
      </c>
      <c r="E8730" s="25">
        <v>27.1</v>
      </c>
      <c r="F8730" s="35">
        <v>74</v>
      </c>
      <c r="G8730" s="25">
        <v>0</v>
      </c>
      <c r="H8730" s="13">
        <v>4.2</v>
      </c>
      <c r="I8730" s="25"/>
      <c r="J8730" s="12">
        <v>0</v>
      </c>
      <c r="K8730" s="12">
        <v>0</v>
      </c>
      <c r="L8730" s="25" t="s">
        <v>11</v>
      </c>
      <c r="M8730" s="10"/>
      <c r="N8730" s="15"/>
      <c r="O8730" s="15"/>
      <c r="P8730" s="4"/>
    </row>
    <row r="8731" spans="1:16" ht="15" customHeight="1" x14ac:dyDescent="0.25">
      <c r="A8731" s="11">
        <f t="shared" si="962"/>
        <v>8728</v>
      </c>
      <c r="B8731" s="29">
        <v>39775</v>
      </c>
      <c r="C8731" s="25">
        <v>20</v>
      </c>
      <c r="D8731" s="12">
        <v>33</v>
      </c>
      <c r="E8731" s="25">
        <v>25.6</v>
      </c>
      <c r="F8731" s="35">
        <v>76</v>
      </c>
      <c r="G8731" s="25">
        <v>0</v>
      </c>
      <c r="H8731" s="13">
        <v>6.7</v>
      </c>
      <c r="I8731" s="25"/>
      <c r="J8731" s="12">
        <v>170</v>
      </c>
      <c r="K8731" s="12">
        <v>0</v>
      </c>
      <c r="L8731" s="25" t="s">
        <v>15</v>
      </c>
      <c r="M8731" s="10"/>
      <c r="N8731" s="15"/>
      <c r="O8731" s="15"/>
      <c r="P8731" s="4"/>
    </row>
    <row r="8732" spans="1:16" ht="15" customHeight="1" x14ac:dyDescent="0.25">
      <c r="A8732" s="11">
        <f t="shared" si="962"/>
        <v>8729</v>
      </c>
      <c r="B8732" s="29">
        <v>39776</v>
      </c>
      <c r="C8732" s="25">
        <v>22</v>
      </c>
      <c r="D8732" s="12">
        <v>32</v>
      </c>
      <c r="E8732" s="25">
        <v>25.7</v>
      </c>
      <c r="F8732" s="35">
        <v>79</v>
      </c>
      <c r="G8732" s="25">
        <v>0</v>
      </c>
      <c r="H8732" s="13">
        <v>2.5</v>
      </c>
      <c r="I8732" s="25"/>
      <c r="J8732" s="12">
        <v>0</v>
      </c>
      <c r="K8732" s="12">
        <v>0</v>
      </c>
      <c r="L8732" s="25" t="s">
        <v>11</v>
      </c>
      <c r="M8732" s="10"/>
      <c r="N8732" s="15"/>
      <c r="O8732" s="15"/>
      <c r="P8732" s="4"/>
    </row>
    <row r="8733" spans="1:16" ht="15" customHeight="1" x14ac:dyDescent="0.25">
      <c r="A8733" s="11">
        <f t="shared" si="962"/>
        <v>8730</v>
      </c>
      <c r="B8733" s="29">
        <v>39777</v>
      </c>
      <c r="C8733" s="25">
        <v>22</v>
      </c>
      <c r="D8733" s="12">
        <v>30.8</v>
      </c>
      <c r="E8733" s="25">
        <v>24.9</v>
      </c>
      <c r="F8733" s="35">
        <v>80</v>
      </c>
      <c r="G8733" s="25">
        <v>0</v>
      </c>
      <c r="H8733" s="13">
        <v>3.8</v>
      </c>
      <c r="I8733" s="25"/>
      <c r="J8733" s="12">
        <v>200</v>
      </c>
      <c r="K8733" s="12">
        <v>0</v>
      </c>
      <c r="L8733" s="25" t="s">
        <v>15</v>
      </c>
      <c r="M8733" s="10"/>
      <c r="N8733" s="15"/>
      <c r="O8733" s="15"/>
      <c r="P8733" s="4"/>
    </row>
    <row r="8734" spans="1:16" ht="15" customHeight="1" x14ac:dyDescent="0.25">
      <c r="A8734" s="11">
        <f t="shared" si="962"/>
        <v>8731</v>
      </c>
      <c r="B8734" s="29">
        <v>39778</v>
      </c>
      <c r="C8734" s="25">
        <v>22</v>
      </c>
      <c r="D8734" s="12">
        <v>29.8</v>
      </c>
      <c r="E8734" s="25">
        <v>24.9</v>
      </c>
      <c r="F8734" s="35">
        <v>80</v>
      </c>
      <c r="G8734" s="25">
        <v>0</v>
      </c>
      <c r="H8734" s="13">
        <v>0.8</v>
      </c>
      <c r="I8734" s="25"/>
      <c r="J8734" s="12">
        <v>240</v>
      </c>
      <c r="K8734" s="12">
        <v>0</v>
      </c>
      <c r="L8734" s="25" t="s">
        <v>13</v>
      </c>
      <c r="M8734" s="10"/>
      <c r="N8734" s="15"/>
      <c r="O8734" s="15"/>
      <c r="P8734" s="4"/>
    </row>
    <row r="8735" spans="1:16" ht="15" customHeight="1" x14ac:dyDescent="0.25">
      <c r="A8735" s="11">
        <f t="shared" si="962"/>
        <v>8732</v>
      </c>
      <c r="B8735" s="29">
        <v>39779</v>
      </c>
      <c r="C8735" s="25">
        <v>22</v>
      </c>
      <c r="D8735" s="12">
        <v>31.3</v>
      </c>
      <c r="E8735" s="25">
        <v>26.4</v>
      </c>
      <c r="F8735" s="35">
        <v>82</v>
      </c>
      <c r="G8735" s="25">
        <v>16</v>
      </c>
      <c r="H8735" s="13">
        <v>5.3</v>
      </c>
      <c r="I8735" s="25"/>
      <c r="J8735" s="12">
        <v>0</v>
      </c>
      <c r="K8735" s="12">
        <v>0</v>
      </c>
      <c r="L8735" s="25" t="s">
        <v>11</v>
      </c>
      <c r="M8735" s="10"/>
      <c r="N8735" s="15"/>
      <c r="O8735" s="15"/>
      <c r="P8735" s="4"/>
    </row>
    <row r="8736" spans="1:16" ht="15" customHeight="1" x14ac:dyDescent="0.25">
      <c r="A8736" s="11">
        <f t="shared" si="962"/>
        <v>8733</v>
      </c>
      <c r="B8736" s="29">
        <v>39780</v>
      </c>
      <c r="C8736" s="25">
        <v>20</v>
      </c>
      <c r="D8736" s="12">
        <v>31</v>
      </c>
      <c r="E8736" s="25">
        <v>24.9</v>
      </c>
      <c r="F8736" s="35">
        <v>87</v>
      </c>
      <c r="G8736" s="25">
        <v>0</v>
      </c>
      <c r="H8736" s="13">
        <v>4.5</v>
      </c>
      <c r="I8736" s="25"/>
      <c r="J8736" s="12">
        <v>130</v>
      </c>
      <c r="K8736" s="12">
        <v>0</v>
      </c>
      <c r="L8736" s="25" t="s">
        <v>13</v>
      </c>
      <c r="M8736" s="10"/>
      <c r="N8736" s="15"/>
      <c r="O8736" s="15"/>
      <c r="P8736" s="4"/>
    </row>
    <row r="8737" spans="1:16" ht="15" customHeight="1" x14ac:dyDescent="0.25">
      <c r="A8737" s="11">
        <f t="shared" si="962"/>
        <v>8734</v>
      </c>
      <c r="B8737" s="29">
        <v>39781</v>
      </c>
      <c r="C8737" s="25">
        <v>23</v>
      </c>
      <c r="D8737" s="12">
        <v>31.3</v>
      </c>
      <c r="E8737" s="25">
        <v>26.3</v>
      </c>
      <c r="F8737" s="35">
        <v>83</v>
      </c>
      <c r="G8737" s="25">
        <v>0</v>
      </c>
      <c r="H8737" s="13">
        <v>7.8</v>
      </c>
      <c r="I8737" s="25"/>
      <c r="J8737" s="12">
        <v>0</v>
      </c>
      <c r="K8737" s="12">
        <v>0</v>
      </c>
      <c r="L8737" s="25" t="s">
        <v>11</v>
      </c>
      <c r="M8737" s="10"/>
      <c r="N8737" s="15"/>
      <c r="O8737" s="15"/>
      <c r="P8737" s="4"/>
    </row>
    <row r="8738" spans="1:16" ht="15" customHeight="1" x14ac:dyDescent="0.25">
      <c r="A8738" s="11">
        <f t="shared" si="962"/>
        <v>8735</v>
      </c>
      <c r="B8738" s="29">
        <v>39782</v>
      </c>
      <c r="C8738" s="25">
        <v>20</v>
      </c>
      <c r="D8738" s="12">
        <v>32</v>
      </c>
      <c r="E8738" s="25">
        <v>24</v>
      </c>
      <c r="F8738" s="35">
        <v>83</v>
      </c>
      <c r="G8738" s="25">
        <v>0</v>
      </c>
      <c r="H8738" s="13">
        <v>7.6</v>
      </c>
      <c r="I8738" s="25"/>
      <c r="J8738" s="12">
        <v>300</v>
      </c>
      <c r="K8738" s="12">
        <v>0</v>
      </c>
      <c r="L8738" s="25" t="s">
        <v>16</v>
      </c>
      <c r="M8738" s="10"/>
      <c r="N8738" s="15"/>
      <c r="O8738" s="15"/>
      <c r="P8738" s="4"/>
    </row>
    <row r="8739" spans="1:16" ht="15" customHeight="1" x14ac:dyDescent="0.25">
      <c r="A8739" s="11">
        <f t="shared" si="962"/>
        <v>8736</v>
      </c>
      <c r="B8739" s="29">
        <v>39783</v>
      </c>
      <c r="C8739" s="25">
        <v>20</v>
      </c>
      <c r="D8739" s="12">
        <v>32.200000000000003</v>
      </c>
      <c r="E8739" s="25">
        <v>24.5</v>
      </c>
      <c r="F8739" s="35">
        <v>80</v>
      </c>
      <c r="G8739" s="25">
        <v>0</v>
      </c>
      <c r="H8739" s="13">
        <v>7.4</v>
      </c>
      <c r="I8739" s="25"/>
      <c r="J8739" s="12">
        <v>300</v>
      </c>
      <c r="K8739" s="12">
        <v>0</v>
      </c>
      <c r="L8739" s="25" t="s">
        <v>16</v>
      </c>
      <c r="M8739" s="10"/>
      <c r="N8739" s="15"/>
      <c r="O8739" s="15"/>
      <c r="P8739" s="4"/>
    </row>
    <row r="8740" spans="1:16" ht="15" customHeight="1" x14ac:dyDescent="0.25">
      <c r="A8740" s="11">
        <f t="shared" si="962"/>
        <v>8737</v>
      </c>
      <c r="B8740" s="29">
        <v>39784</v>
      </c>
      <c r="C8740" s="25">
        <v>23</v>
      </c>
      <c r="D8740" s="12">
        <v>32</v>
      </c>
      <c r="E8740" s="25">
        <v>26.3</v>
      </c>
      <c r="F8740" s="35">
        <v>82</v>
      </c>
      <c r="G8740" s="25">
        <v>0</v>
      </c>
      <c r="H8740" s="13">
        <v>5.0999999999999996</v>
      </c>
      <c r="I8740" s="25"/>
      <c r="J8740" s="12">
        <v>250</v>
      </c>
      <c r="K8740" s="12">
        <v>0</v>
      </c>
      <c r="L8740" s="25" t="s">
        <v>14</v>
      </c>
      <c r="M8740" s="10"/>
      <c r="N8740" s="15"/>
      <c r="O8740" s="15"/>
      <c r="P8740" s="4"/>
    </row>
    <row r="8741" spans="1:16" ht="15" customHeight="1" x14ac:dyDescent="0.25">
      <c r="A8741" s="11">
        <f t="shared" si="962"/>
        <v>8738</v>
      </c>
      <c r="B8741" s="29">
        <v>39785</v>
      </c>
      <c r="C8741" s="25">
        <v>21</v>
      </c>
      <c r="D8741" s="12">
        <v>31.9</v>
      </c>
      <c r="E8741" s="25">
        <v>25.1</v>
      </c>
      <c r="F8741" s="35">
        <v>85</v>
      </c>
      <c r="G8741" s="25">
        <v>0</v>
      </c>
      <c r="H8741" s="13">
        <v>5.0999999999999996</v>
      </c>
      <c r="I8741" s="25"/>
      <c r="J8741" s="12">
        <v>0</v>
      </c>
      <c r="K8741" s="12">
        <v>0</v>
      </c>
      <c r="L8741" s="25" t="s">
        <v>15</v>
      </c>
      <c r="M8741" s="10"/>
      <c r="N8741" s="15"/>
      <c r="O8741" s="15"/>
      <c r="P8741" s="4"/>
    </row>
    <row r="8742" spans="1:16" ht="15" customHeight="1" x14ac:dyDescent="0.25">
      <c r="A8742" s="11">
        <f t="shared" si="962"/>
        <v>8739</v>
      </c>
      <c r="B8742" s="29">
        <v>39786</v>
      </c>
      <c r="C8742" s="25">
        <v>23</v>
      </c>
      <c r="D8742" s="12">
        <v>31.2</v>
      </c>
      <c r="E8742" s="25">
        <v>25.5</v>
      </c>
      <c r="F8742" s="35">
        <v>90</v>
      </c>
      <c r="G8742" s="25">
        <v>0</v>
      </c>
      <c r="H8742" s="13">
        <v>2.7</v>
      </c>
      <c r="I8742" s="25"/>
      <c r="J8742" s="12">
        <v>310</v>
      </c>
      <c r="K8742" s="12">
        <v>0</v>
      </c>
      <c r="L8742" s="25" t="s">
        <v>16</v>
      </c>
      <c r="M8742" s="10"/>
      <c r="N8742" s="15"/>
      <c r="O8742" s="15"/>
      <c r="P8742" s="4"/>
    </row>
    <row r="8743" spans="1:16" ht="15" customHeight="1" x14ac:dyDescent="0.25">
      <c r="A8743" s="11">
        <f t="shared" si="962"/>
        <v>8740</v>
      </c>
      <c r="B8743" s="29">
        <v>39787</v>
      </c>
      <c r="C8743" s="25">
        <v>23</v>
      </c>
      <c r="D8743" s="12">
        <v>28.4</v>
      </c>
      <c r="E8743" s="25">
        <v>23.6</v>
      </c>
      <c r="F8743" s="35">
        <v>96</v>
      </c>
      <c r="G8743" s="25">
        <v>31.4</v>
      </c>
      <c r="H8743" s="13">
        <v>0.3</v>
      </c>
      <c r="I8743" s="25"/>
      <c r="J8743" s="12">
        <v>180</v>
      </c>
      <c r="K8743" s="12">
        <v>0</v>
      </c>
      <c r="L8743" s="25" t="s">
        <v>13</v>
      </c>
      <c r="M8743" s="10"/>
      <c r="N8743" s="15"/>
      <c r="O8743" s="15"/>
      <c r="P8743" s="4"/>
    </row>
    <row r="8744" spans="1:16" ht="15" customHeight="1" x14ac:dyDescent="0.25">
      <c r="A8744" s="11">
        <f t="shared" si="962"/>
        <v>8741</v>
      </c>
      <c r="B8744" s="29">
        <v>39788</v>
      </c>
      <c r="C8744" s="25">
        <v>22</v>
      </c>
      <c r="D8744" s="12">
        <v>30.4</v>
      </c>
      <c r="E8744" s="25">
        <v>24.9</v>
      </c>
      <c r="F8744" s="35">
        <v>86</v>
      </c>
      <c r="G8744" s="25">
        <v>22</v>
      </c>
      <c r="H8744" s="13">
        <v>1.1000000000000001</v>
      </c>
      <c r="I8744" s="25"/>
      <c r="J8744" s="12">
        <v>0</v>
      </c>
      <c r="K8744" s="12">
        <v>0</v>
      </c>
      <c r="L8744" s="25" t="s">
        <v>11</v>
      </c>
      <c r="M8744" s="10"/>
      <c r="N8744" s="15"/>
      <c r="O8744" s="15"/>
      <c r="P8744" s="4"/>
    </row>
    <row r="8745" spans="1:16" ht="15" customHeight="1" x14ac:dyDescent="0.25">
      <c r="A8745" s="11">
        <f t="shared" si="962"/>
        <v>8742</v>
      </c>
      <c r="B8745" s="29">
        <v>39789</v>
      </c>
      <c r="C8745" s="25">
        <v>23</v>
      </c>
      <c r="D8745" s="12">
        <v>24.2</v>
      </c>
      <c r="E8745" s="25">
        <v>24</v>
      </c>
      <c r="F8745" s="35">
        <v>98</v>
      </c>
      <c r="G8745" s="25">
        <v>21</v>
      </c>
      <c r="H8745" s="13">
        <v>0</v>
      </c>
      <c r="I8745" s="25"/>
      <c r="J8745" s="12">
        <v>230</v>
      </c>
      <c r="K8745" s="12">
        <v>0</v>
      </c>
      <c r="L8745" s="25" t="s">
        <v>14</v>
      </c>
      <c r="M8745" s="10"/>
      <c r="N8745" s="15"/>
      <c r="O8745" s="15"/>
      <c r="P8745" s="4"/>
    </row>
    <row r="8746" spans="1:16" ht="15" customHeight="1" x14ac:dyDescent="0.25">
      <c r="A8746" s="11">
        <f t="shared" si="962"/>
        <v>8743</v>
      </c>
      <c r="B8746" s="29">
        <v>39790</v>
      </c>
      <c r="C8746" s="25">
        <v>21</v>
      </c>
      <c r="D8746" s="12">
        <v>26.9</v>
      </c>
      <c r="E8746" s="25">
        <v>23</v>
      </c>
      <c r="F8746" s="35">
        <v>97</v>
      </c>
      <c r="G8746" s="25">
        <v>107.4</v>
      </c>
      <c r="H8746" s="13">
        <v>0</v>
      </c>
      <c r="I8746" s="25"/>
      <c r="J8746" s="12">
        <v>0</v>
      </c>
      <c r="K8746" s="12">
        <v>0</v>
      </c>
      <c r="L8746" s="25" t="s">
        <v>11</v>
      </c>
      <c r="M8746" s="10"/>
      <c r="N8746" s="15"/>
      <c r="O8746" s="15"/>
      <c r="P8746" s="4"/>
    </row>
    <row r="8747" spans="1:16" ht="15" customHeight="1" x14ac:dyDescent="0.25">
      <c r="A8747" s="11">
        <f t="shared" si="962"/>
        <v>8744</v>
      </c>
      <c r="B8747" s="29">
        <v>39791</v>
      </c>
      <c r="C8747" s="25">
        <v>21</v>
      </c>
      <c r="D8747" s="12">
        <v>30.2</v>
      </c>
      <c r="E8747" s="25">
        <v>24.1</v>
      </c>
      <c r="F8747" s="35">
        <v>87</v>
      </c>
      <c r="G8747" s="25">
        <v>8.5</v>
      </c>
      <c r="H8747" s="13">
        <v>3</v>
      </c>
      <c r="I8747" s="25"/>
      <c r="J8747" s="12">
        <v>150</v>
      </c>
      <c r="K8747" s="12">
        <v>0</v>
      </c>
      <c r="L8747" s="25" t="s">
        <v>18</v>
      </c>
      <c r="M8747" s="10"/>
      <c r="N8747" s="15"/>
      <c r="O8747" s="15"/>
      <c r="P8747" s="4"/>
    </row>
    <row r="8748" spans="1:16" ht="15" customHeight="1" x14ac:dyDescent="0.25">
      <c r="A8748" s="11">
        <f t="shared" si="962"/>
        <v>8745</v>
      </c>
      <c r="B8748" s="29">
        <v>39792</v>
      </c>
      <c r="C8748" s="25">
        <v>21</v>
      </c>
      <c r="D8748" s="12">
        <v>31.4</v>
      </c>
      <c r="E8748" s="25">
        <v>24.5</v>
      </c>
      <c r="F8748" s="35">
        <v>86</v>
      </c>
      <c r="G8748" s="25">
        <v>0</v>
      </c>
      <c r="H8748" s="13">
        <v>4.8</v>
      </c>
      <c r="I8748" s="25"/>
      <c r="J8748" s="12">
        <v>0</v>
      </c>
      <c r="K8748" s="12">
        <v>0</v>
      </c>
      <c r="L8748" s="25" t="s">
        <v>11</v>
      </c>
      <c r="M8748" s="10"/>
      <c r="N8748" s="15"/>
      <c r="O8748" s="15"/>
      <c r="P8748" s="4"/>
    </row>
    <row r="8749" spans="1:16" ht="15" customHeight="1" x14ac:dyDescent="0.25">
      <c r="A8749" s="11">
        <f t="shared" si="962"/>
        <v>8746</v>
      </c>
      <c r="B8749" s="29">
        <v>39793</v>
      </c>
      <c r="C8749" s="25">
        <v>21</v>
      </c>
      <c r="D8749" s="12">
        <v>31.6</v>
      </c>
      <c r="E8749" s="25">
        <v>25</v>
      </c>
      <c r="F8749" s="35">
        <v>85</v>
      </c>
      <c r="G8749" s="25">
        <v>0</v>
      </c>
      <c r="H8749" s="13">
        <v>6.4</v>
      </c>
      <c r="I8749" s="25"/>
      <c r="J8749" s="12">
        <v>0</v>
      </c>
      <c r="K8749" s="12">
        <v>0</v>
      </c>
      <c r="L8749" s="25" t="s">
        <v>11</v>
      </c>
      <c r="M8749" s="10"/>
      <c r="N8749" s="15"/>
      <c r="O8749" s="15"/>
      <c r="P8749" s="4"/>
    </row>
    <row r="8750" spans="1:16" ht="15" customHeight="1" x14ac:dyDescent="0.25">
      <c r="A8750" s="11">
        <f t="shared" si="962"/>
        <v>8747</v>
      </c>
      <c r="B8750" s="29">
        <v>39794</v>
      </c>
      <c r="C8750" s="25">
        <v>22</v>
      </c>
      <c r="D8750" s="12">
        <v>31.8</v>
      </c>
      <c r="E8750" s="25">
        <v>26</v>
      </c>
      <c r="F8750" s="35">
        <v>84</v>
      </c>
      <c r="G8750" s="25">
        <v>32</v>
      </c>
      <c r="H8750" s="13">
        <v>5.6</v>
      </c>
      <c r="I8750" s="25"/>
      <c r="J8750" s="12">
        <v>290</v>
      </c>
      <c r="K8750" s="12">
        <v>0</v>
      </c>
      <c r="L8750" s="25" t="s">
        <v>16</v>
      </c>
      <c r="M8750" s="10"/>
      <c r="N8750" s="15"/>
      <c r="O8750" s="15"/>
      <c r="P8750" s="4"/>
    </row>
    <row r="8751" spans="1:16" ht="15" customHeight="1" x14ac:dyDescent="0.25">
      <c r="A8751" s="11">
        <f t="shared" si="962"/>
        <v>8748</v>
      </c>
      <c r="B8751" s="29">
        <v>39795</v>
      </c>
      <c r="C8751" s="25">
        <v>23</v>
      </c>
      <c r="D8751" s="12">
        <v>31.6</v>
      </c>
      <c r="E8751" s="25">
        <v>23.8</v>
      </c>
      <c r="F8751" s="35">
        <v>92</v>
      </c>
      <c r="G8751" s="25">
        <v>0</v>
      </c>
      <c r="H8751" s="13">
        <v>1.7</v>
      </c>
      <c r="I8751" s="25"/>
      <c r="J8751" s="12">
        <v>210</v>
      </c>
      <c r="K8751" s="12">
        <v>0</v>
      </c>
      <c r="L8751" s="25" t="s">
        <v>13</v>
      </c>
      <c r="M8751" s="10"/>
      <c r="N8751" s="15"/>
      <c r="O8751" s="15"/>
      <c r="P8751" s="4"/>
    </row>
    <row r="8752" spans="1:16" ht="15" customHeight="1" x14ac:dyDescent="0.25">
      <c r="A8752" s="11">
        <f t="shared" si="962"/>
        <v>8749</v>
      </c>
      <c r="B8752" s="29">
        <v>39796</v>
      </c>
      <c r="C8752" s="25">
        <v>23</v>
      </c>
      <c r="D8752" s="12">
        <v>31</v>
      </c>
      <c r="E8752" s="25">
        <v>25.8</v>
      </c>
      <c r="F8752" s="35">
        <v>89</v>
      </c>
      <c r="G8752" s="25">
        <v>21.9</v>
      </c>
      <c r="H8752" s="13">
        <v>3.9</v>
      </c>
      <c r="I8752" s="25"/>
      <c r="J8752" s="12">
        <v>0</v>
      </c>
      <c r="K8752" s="12">
        <v>0</v>
      </c>
      <c r="L8752" s="25" t="s">
        <v>11</v>
      </c>
      <c r="M8752" s="10"/>
      <c r="N8752" s="15"/>
      <c r="O8752" s="15"/>
      <c r="P8752" s="4"/>
    </row>
    <row r="8753" spans="1:16" ht="15" customHeight="1" x14ac:dyDescent="0.25">
      <c r="A8753" s="11">
        <f t="shared" si="962"/>
        <v>8750</v>
      </c>
      <c r="B8753" s="29">
        <v>39797</v>
      </c>
      <c r="C8753" s="25">
        <v>22</v>
      </c>
      <c r="D8753" s="12">
        <v>29.8</v>
      </c>
      <c r="E8753" s="25">
        <v>24.9</v>
      </c>
      <c r="F8753" s="35">
        <v>90</v>
      </c>
      <c r="G8753" s="25">
        <v>35.9</v>
      </c>
      <c r="H8753" s="13">
        <v>1.1000000000000001</v>
      </c>
      <c r="I8753" s="25"/>
      <c r="J8753" s="12">
        <v>0</v>
      </c>
      <c r="K8753" s="12">
        <v>0</v>
      </c>
      <c r="L8753" s="25" t="s">
        <v>11</v>
      </c>
      <c r="M8753" s="10"/>
      <c r="N8753" s="15"/>
      <c r="O8753" s="15"/>
      <c r="P8753" s="4"/>
    </row>
    <row r="8754" spans="1:16" ht="15" customHeight="1" x14ac:dyDescent="0.25">
      <c r="A8754" s="11">
        <f t="shared" si="962"/>
        <v>8751</v>
      </c>
      <c r="B8754" s="29">
        <v>39798</v>
      </c>
      <c r="C8754" s="25">
        <v>21</v>
      </c>
      <c r="D8754" s="12">
        <v>32.200000000000003</v>
      </c>
      <c r="E8754" s="25">
        <v>25.3</v>
      </c>
      <c r="F8754" s="35">
        <v>88</v>
      </c>
      <c r="G8754" s="25">
        <v>6.3</v>
      </c>
      <c r="H8754" s="13">
        <v>5.2</v>
      </c>
      <c r="I8754" s="25"/>
      <c r="J8754" s="12">
        <v>280</v>
      </c>
      <c r="K8754" s="12">
        <v>0</v>
      </c>
      <c r="L8754" s="25" t="s">
        <v>17</v>
      </c>
      <c r="M8754" s="10"/>
      <c r="N8754" s="15"/>
      <c r="O8754" s="15"/>
      <c r="P8754" s="4"/>
    </row>
    <row r="8755" spans="1:16" ht="15" customHeight="1" x14ac:dyDescent="0.25">
      <c r="A8755" s="11">
        <f t="shared" si="962"/>
        <v>8752</v>
      </c>
      <c r="B8755" s="29">
        <v>39799</v>
      </c>
      <c r="C8755" s="25">
        <v>23</v>
      </c>
      <c r="D8755" s="12">
        <v>32.4</v>
      </c>
      <c r="E8755" s="25">
        <v>25.5</v>
      </c>
      <c r="F8755" s="35">
        <v>82</v>
      </c>
      <c r="G8755" s="25">
        <v>20</v>
      </c>
      <c r="H8755" s="13">
        <v>2.6</v>
      </c>
      <c r="I8755" s="25"/>
      <c r="J8755" s="12">
        <v>100</v>
      </c>
      <c r="K8755" s="12">
        <v>0</v>
      </c>
      <c r="L8755" s="25" t="s">
        <v>12</v>
      </c>
      <c r="M8755" s="10"/>
      <c r="N8755" s="15"/>
      <c r="O8755" s="15"/>
      <c r="P8755" s="4"/>
    </row>
    <row r="8756" spans="1:16" ht="15" customHeight="1" x14ac:dyDescent="0.25">
      <c r="A8756" s="11">
        <f t="shared" si="962"/>
        <v>8753</v>
      </c>
      <c r="B8756" s="29">
        <v>39800</v>
      </c>
      <c r="C8756" s="25">
        <v>22</v>
      </c>
      <c r="D8756" s="12">
        <v>32</v>
      </c>
      <c r="E8756" s="25">
        <v>26.4</v>
      </c>
      <c r="F8756" s="35">
        <v>87</v>
      </c>
      <c r="G8756" s="25">
        <v>0</v>
      </c>
      <c r="H8756" s="13">
        <v>4.9000000000000004</v>
      </c>
      <c r="I8756" s="25"/>
      <c r="J8756" s="12">
        <v>230</v>
      </c>
      <c r="K8756" s="12">
        <v>0</v>
      </c>
      <c r="L8756" s="25" t="s">
        <v>13</v>
      </c>
      <c r="M8756" s="10"/>
      <c r="N8756" s="15"/>
      <c r="O8756" s="15"/>
      <c r="P8756" s="4"/>
    </row>
    <row r="8757" spans="1:16" ht="15" customHeight="1" x14ac:dyDescent="0.25">
      <c r="A8757" s="11">
        <f t="shared" si="962"/>
        <v>8754</v>
      </c>
      <c r="B8757" s="29">
        <v>39801</v>
      </c>
      <c r="C8757" s="25">
        <v>22</v>
      </c>
      <c r="D8757" s="12">
        <v>31.8</v>
      </c>
      <c r="E8757" s="25">
        <v>24.4</v>
      </c>
      <c r="F8757" s="35">
        <v>91</v>
      </c>
      <c r="G8757" s="25">
        <v>19.5</v>
      </c>
      <c r="H8757" s="13">
        <v>5.3</v>
      </c>
      <c r="I8757" s="25"/>
      <c r="J8757" s="12">
        <v>90</v>
      </c>
      <c r="K8757" s="12">
        <v>0</v>
      </c>
      <c r="L8757" s="25" t="s">
        <v>12</v>
      </c>
      <c r="M8757" s="10"/>
      <c r="N8757" s="15"/>
      <c r="O8757" s="15"/>
      <c r="P8757" s="4"/>
    </row>
    <row r="8758" spans="1:16" ht="15" customHeight="1" x14ac:dyDescent="0.25">
      <c r="A8758" s="11">
        <f t="shared" si="962"/>
        <v>8755</v>
      </c>
      <c r="B8758" s="29">
        <v>39802</v>
      </c>
      <c r="C8758" s="25">
        <v>22</v>
      </c>
      <c r="D8758" s="12">
        <v>32.6</v>
      </c>
      <c r="E8758" s="25">
        <v>26.1</v>
      </c>
      <c r="F8758" s="35">
        <v>81</v>
      </c>
      <c r="G8758" s="25">
        <v>5</v>
      </c>
      <c r="H8758" s="13">
        <v>7.8</v>
      </c>
      <c r="I8758" s="25"/>
      <c r="J8758" s="12">
        <v>140</v>
      </c>
      <c r="K8758" s="12">
        <v>0</v>
      </c>
      <c r="L8758" s="25" t="s">
        <v>18</v>
      </c>
      <c r="M8758" s="10"/>
      <c r="N8758" s="15"/>
      <c r="O8758" s="15"/>
      <c r="P8758" s="4"/>
    </row>
    <row r="8759" spans="1:16" ht="15" customHeight="1" x14ac:dyDescent="0.25">
      <c r="A8759" s="11">
        <f t="shared" si="962"/>
        <v>8756</v>
      </c>
      <c r="B8759" s="29">
        <v>39803</v>
      </c>
      <c r="C8759" s="25">
        <v>23</v>
      </c>
      <c r="D8759" s="12">
        <v>32.5</v>
      </c>
      <c r="E8759" s="25">
        <v>24.3</v>
      </c>
      <c r="F8759" s="35">
        <v>95</v>
      </c>
      <c r="G8759" s="25">
        <v>21</v>
      </c>
      <c r="H8759" s="13">
        <v>4.3</v>
      </c>
      <c r="I8759" s="25"/>
      <c r="J8759" s="12">
        <v>90</v>
      </c>
      <c r="K8759" s="12">
        <v>0</v>
      </c>
      <c r="L8759" s="25" t="s">
        <v>13</v>
      </c>
      <c r="M8759" s="10"/>
      <c r="N8759" s="15"/>
      <c r="O8759" s="15"/>
      <c r="P8759" s="4"/>
    </row>
    <row r="8760" spans="1:16" ht="15" customHeight="1" x14ac:dyDescent="0.25">
      <c r="A8760" s="11">
        <f t="shared" si="962"/>
        <v>8757</v>
      </c>
      <c r="B8760" s="29">
        <v>39804</v>
      </c>
      <c r="C8760" s="25">
        <v>23</v>
      </c>
      <c r="D8760" s="12">
        <v>30.2</v>
      </c>
      <c r="E8760" s="25">
        <v>25.1</v>
      </c>
      <c r="F8760" s="35">
        <v>87</v>
      </c>
      <c r="G8760" s="25">
        <v>17.2</v>
      </c>
      <c r="H8760" s="13">
        <v>3.6</v>
      </c>
      <c r="I8760" s="25"/>
      <c r="J8760" s="12">
        <v>0</v>
      </c>
      <c r="K8760" s="12">
        <v>0</v>
      </c>
      <c r="L8760" s="25" t="s">
        <v>11</v>
      </c>
      <c r="M8760" s="10"/>
      <c r="N8760" s="15"/>
      <c r="O8760" s="15"/>
      <c r="P8760" s="4"/>
    </row>
    <row r="8761" spans="1:16" ht="15" customHeight="1" x14ac:dyDescent="0.25">
      <c r="A8761" s="11">
        <f t="shared" si="962"/>
        <v>8758</v>
      </c>
      <c r="B8761" s="29">
        <v>39805</v>
      </c>
      <c r="C8761" s="25">
        <v>23</v>
      </c>
      <c r="D8761" s="12">
        <v>30.5</v>
      </c>
      <c r="E8761" s="25">
        <v>26.1</v>
      </c>
      <c r="F8761" s="35">
        <v>83</v>
      </c>
      <c r="G8761" s="25">
        <v>0</v>
      </c>
      <c r="H8761" s="13">
        <v>6.8</v>
      </c>
      <c r="I8761" s="25"/>
      <c r="J8761" s="12">
        <v>90</v>
      </c>
      <c r="K8761" s="12">
        <v>0</v>
      </c>
      <c r="L8761" s="25" t="s">
        <v>12</v>
      </c>
      <c r="M8761" s="10"/>
      <c r="N8761" s="15"/>
      <c r="O8761" s="15"/>
      <c r="P8761" s="4"/>
    </row>
    <row r="8762" spans="1:16" ht="15" customHeight="1" x14ac:dyDescent="0.25">
      <c r="A8762" s="11">
        <f t="shared" si="962"/>
        <v>8759</v>
      </c>
      <c r="B8762" s="29">
        <v>39806</v>
      </c>
      <c r="C8762" s="25">
        <v>23</v>
      </c>
      <c r="D8762" s="12">
        <v>30</v>
      </c>
      <c r="E8762" s="25">
        <v>25.4</v>
      </c>
      <c r="F8762" s="35">
        <v>89</v>
      </c>
      <c r="G8762" s="25">
        <v>6.5</v>
      </c>
      <c r="H8762" s="13">
        <v>0.5</v>
      </c>
      <c r="I8762" s="25"/>
      <c r="J8762" s="12">
        <v>60</v>
      </c>
      <c r="K8762" s="12">
        <v>0</v>
      </c>
      <c r="L8762" s="25" t="s">
        <v>17</v>
      </c>
      <c r="M8762" s="10"/>
      <c r="N8762" s="15"/>
      <c r="O8762" s="15"/>
      <c r="P8762" s="4"/>
    </row>
    <row r="8763" spans="1:16" ht="15" customHeight="1" x14ac:dyDescent="0.25">
      <c r="A8763" s="11">
        <f t="shared" si="962"/>
        <v>8760</v>
      </c>
      <c r="B8763" s="29">
        <v>39807</v>
      </c>
      <c r="C8763" s="25">
        <v>21</v>
      </c>
      <c r="D8763" s="12">
        <v>29.8</v>
      </c>
      <c r="E8763" s="25">
        <v>24.9</v>
      </c>
      <c r="F8763" s="35">
        <v>86</v>
      </c>
      <c r="G8763" s="25">
        <v>38.1</v>
      </c>
      <c r="H8763" s="13">
        <v>2.4</v>
      </c>
      <c r="I8763" s="25"/>
      <c r="J8763" s="12">
        <v>0</v>
      </c>
      <c r="K8763" s="12">
        <v>0</v>
      </c>
      <c r="L8763" s="25" t="s">
        <v>15</v>
      </c>
      <c r="M8763" s="10"/>
      <c r="N8763" s="15"/>
      <c r="O8763" s="15"/>
      <c r="P8763" s="4"/>
    </row>
    <row r="8764" spans="1:16" ht="15" customHeight="1" x14ac:dyDescent="0.25">
      <c r="A8764" s="11">
        <f t="shared" si="962"/>
        <v>8761</v>
      </c>
      <c r="B8764" s="29">
        <v>39808</v>
      </c>
      <c r="C8764" s="25">
        <v>23</v>
      </c>
      <c r="D8764" s="12">
        <v>30.3</v>
      </c>
      <c r="E8764" s="25">
        <v>25.8</v>
      </c>
      <c r="F8764" s="35">
        <v>86</v>
      </c>
      <c r="G8764" s="25">
        <v>10.5</v>
      </c>
      <c r="H8764" s="13">
        <v>1.9</v>
      </c>
      <c r="I8764" s="25"/>
      <c r="J8764" s="12">
        <v>230</v>
      </c>
      <c r="K8764" s="12">
        <v>0</v>
      </c>
      <c r="L8764" s="25" t="s">
        <v>13</v>
      </c>
      <c r="M8764" s="10"/>
      <c r="N8764" s="15"/>
      <c r="O8764" s="15"/>
      <c r="P8764" s="4"/>
    </row>
    <row r="8765" spans="1:16" ht="15" customHeight="1" x14ac:dyDescent="0.25">
      <c r="A8765" s="11">
        <f t="shared" si="962"/>
        <v>8762</v>
      </c>
      <c r="B8765" s="29">
        <v>39809</v>
      </c>
      <c r="C8765" s="25">
        <v>23</v>
      </c>
      <c r="D8765" s="12">
        <v>30.2</v>
      </c>
      <c r="E8765" s="25">
        <v>26.3</v>
      </c>
      <c r="F8765" s="35">
        <v>85</v>
      </c>
      <c r="G8765" s="25">
        <v>28.5</v>
      </c>
      <c r="H8765" s="13">
        <v>6.2</v>
      </c>
      <c r="I8765" s="25"/>
      <c r="J8765" s="12">
        <v>230</v>
      </c>
      <c r="K8765" s="12">
        <v>0</v>
      </c>
      <c r="L8765" s="25" t="s">
        <v>13</v>
      </c>
      <c r="M8765" s="10"/>
      <c r="N8765" s="15"/>
      <c r="O8765" s="15"/>
      <c r="P8765" s="4"/>
    </row>
    <row r="8766" spans="1:16" ht="15" customHeight="1" x14ac:dyDescent="0.25">
      <c r="A8766" s="11">
        <f t="shared" si="962"/>
        <v>8763</v>
      </c>
      <c r="B8766" s="29">
        <v>39810</v>
      </c>
      <c r="C8766" s="25">
        <v>21</v>
      </c>
      <c r="D8766" s="12">
        <v>29.6</v>
      </c>
      <c r="E8766" s="25">
        <v>25.3</v>
      </c>
      <c r="F8766" s="35">
        <v>91</v>
      </c>
      <c r="G8766" s="25">
        <v>14.6</v>
      </c>
      <c r="H8766" s="13">
        <v>0.3</v>
      </c>
      <c r="I8766" s="25"/>
      <c r="J8766" s="12">
        <v>270</v>
      </c>
      <c r="K8766" s="12">
        <v>0</v>
      </c>
      <c r="L8766" s="25" t="s">
        <v>15</v>
      </c>
      <c r="M8766" s="10"/>
      <c r="N8766" s="15"/>
      <c r="O8766" s="15"/>
      <c r="P8766" s="4"/>
    </row>
    <row r="8767" spans="1:16" ht="15" customHeight="1" x14ac:dyDescent="0.25">
      <c r="A8767" s="11">
        <f t="shared" si="962"/>
        <v>8764</v>
      </c>
      <c r="B8767" s="29">
        <v>39811</v>
      </c>
      <c r="C8767" s="25">
        <v>23</v>
      </c>
      <c r="D8767" s="12">
        <v>29.6</v>
      </c>
      <c r="E8767" s="25">
        <v>25.7</v>
      </c>
      <c r="F8767" s="35">
        <v>86</v>
      </c>
      <c r="G8767" s="25">
        <v>84</v>
      </c>
      <c r="H8767" s="13">
        <v>0.2</v>
      </c>
      <c r="I8767" s="25"/>
      <c r="J8767" s="12">
        <v>270</v>
      </c>
      <c r="K8767" s="12">
        <v>0</v>
      </c>
      <c r="L8767" s="25" t="s">
        <v>15</v>
      </c>
      <c r="M8767" s="10"/>
      <c r="N8767" s="15"/>
      <c r="O8767" s="15"/>
      <c r="P8767" s="4"/>
    </row>
    <row r="8768" spans="1:16" ht="15" customHeight="1" x14ac:dyDescent="0.25">
      <c r="A8768" s="11">
        <f t="shared" si="962"/>
        <v>8765</v>
      </c>
      <c r="B8768" s="29">
        <v>39812</v>
      </c>
      <c r="C8768" s="25">
        <v>23</v>
      </c>
      <c r="D8768" s="12">
        <v>29.6</v>
      </c>
      <c r="E8768" s="25">
        <v>25.7</v>
      </c>
      <c r="F8768" s="35">
        <v>88</v>
      </c>
      <c r="G8768" s="25">
        <v>9</v>
      </c>
      <c r="H8768" s="13">
        <v>2.7</v>
      </c>
      <c r="I8768" s="25"/>
      <c r="J8768" s="12">
        <v>0</v>
      </c>
      <c r="K8768" s="12">
        <v>0</v>
      </c>
      <c r="L8768" s="25" t="s">
        <v>11</v>
      </c>
      <c r="M8768" s="10"/>
      <c r="N8768" s="15"/>
      <c r="O8768" s="15"/>
      <c r="P8768" s="4"/>
    </row>
    <row r="8769" spans="1:16" ht="15" customHeight="1" x14ac:dyDescent="0.25">
      <c r="A8769" s="11">
        <f t="shared" si="962"/>
        <v>8766</v>
      </c>
      <c r="B8769" s="29">
        <v>39813</v>
      </c>
      <c r="C8769" s="25">
        <v>22</v>
      </c>
      <c r="D8769" s="12">
        <v>30.9</v>
      </c>
      <c r="E8769" s="25">
        <v>25.8</v>
      </c>
      <c r="F8769" s="35">
        <v>82</v>
      </c>
      <c r="G8769" s="25">
        <v>1.1000000000000001</v>
      </c>
      <c r="H8769" s="13">
        <v>6.2</v>
      </c>
      <c r="I8769" s="25"/>
      <c r="J8769" s="12">
        <v>250</v>
      </c>
      <c r="K8769" s="12">
        <v>0</v>
      </c>
      <c r="L8769" s="25" t="s">
        <v>15</v>
      </c>
      <c r="M8769" s="10"/>
      <c r="N8769" s="15"/>
      <c r="O8769" s="15"/>
      <c r="P8769" s="4"/>
    </row>
    <row r="8770" spans="1:16" ht="15" customHeight="1" x14ac:dyDescent="0.25">
      <c r="A8770" s="11">
        <f t="shared" si="962"/>
        <v>8767</v>
      </c>
      <c r="B8770" s="29">
        <v>39814</v>
      </c>
      <c r="C8770" s="25">
        <v>22</v>
      </c>
      <c r="D8770" s="12">
        <v>27.2</v>
      </c>
      <c r="E8770" s="25">
        <v>23.9</v>
      </c>
      <c r="F8770" s="35">
        <v>92</v>
      </c>
      <c r="G8770" s="25">
        <v>0</v>
      </c>
      <c r="H8770" s="13">
        <v>0</v>
      </c>
      <c r="I8770" s="25">
        <v>4</v>
      </c>
      <c r="J8770" s="12">
        <v>250</v>
      </c>
      <c r="K8770" s="12">
        <v>0</v>
      </c>
      <c r="L8770" s="25" t="s">
        <v>13</v>
      </c>
      <c r="M8770" s="10"/>
      <c r="N8770" s="15"/>
      <c r="O8770" s="15"/>
      <c r="P8770" s="4"/>
    </row>
    <row r="8771" spans="1:16" ht="15" customHeight="1" x14ac:dyDescent="0.25">
      <c r="A8771" s="11">
        <f t="shared" si="962"/>
        <v>8768</v>
      </c>
      <c r="B8771" s="29">
        <v>39815</v>
      </c>
      <c r="C8771" s="25">
        <v>23</v>
      </c>
      <c r="D8771" s="12">
        <v>28.8</v>
      </c>
      <c r="E8771" s="25">
        <v>24.6</v>
      </c>
      <c r="F8771" s="35">
        <v>90</v>
      </c>
      <c r="G8771" s="25">
        <v>86.7</v>
      </c>
      <c r="H8771" s="13">
        <v>0.3</v>
      </c>
      <c r="I8771" s="25">
        <v>6</v>
      </c>
      <c r="J8771" s="12">
        <v>230</v>
      </c>
      <c r="K8771" s="12">
        <v>0</v>
      </c>
      <c r="L8771" s="25" t="s">
        <v>13</v>
      </c>
      <c r="M8771" s="10"/>
      <c r="N8771" s="15"/>
      <c r="O8771" s="15"/>
      <c r="P8771" s="4"/>
    </row>
    <row r="8772" spans="1:16" ht="15" customHeight="1" x14ac:dyDescent="0.25">
      <c r="A8772" s="11">
        <f t="shared" si="962"/>
        <v>8769</v>
      </c>
      <c r="B8772" s="29">
        <v>39816</v>
      </c>
      <c r="C8772" s="25">
        <v>22</v>
      </c>
      <c r="D8772" s="12">
        <v>26.6</v>
      </c>
      <c r="E8772" s="25">
        <v>23.6</v>
      </c>
      <c r="F8772" s="35">
        <v>95</v>
      </c>
      <c r="G8772" s="25">
        <v>6.1</v>
      </c>
      <c r="H8772" s="13">
        <v>0</v>
      </c>
      <c r="I8772" s="25">
        <v>4</v>
      </c>
      <c r="J8772" s="12">
        <v>0</v>
      </c>
      <c r="K8772" s="12">
        <v>0</v>
      </c>
      <c r="L8772" s="25" t="s">
        <v>15</v>
      </c>
      <c r="M8772" s="10"/>
      <c r="N8772" s="15"/>
      <c r="O8772" s="15"/>
      <c r="P8772" s="4"/>
    </row>
    <row r="8773" spans="1:16" ht="15" customHeight="1" x14ac:dyDescent="0.25">
      <c r="A8773" s="11">
        <f t="shared" si="962"/>
        <v>8770</v>
      </c>
      <c r="B8773" s="29">
        <v>39817</v>
      </c>
      <c r="C8773" s="25">
        <v>21</v>
      </c>
      <c r="D8773" s="12">
        <v>30.2</v>
      </c>
      <c r="E8773" s="25">
        <v>24.6</v>
      </c>
      <c r="F8773" s="35">
        <v>88</v>
      </c>
      <c r="G8773" s="25">
        <v>18.3</v>
      </c>
      <c r="H8773" s="13">
        <v>0</v>
      </c>
      <c r="I8773" s="25">
        <v>4</v>
      </c>
      <c r="J8773" s="12">
        <v>0</v>
      </c>
      <c r="K8773" s="12">
        <v>0</v>
      </c>
      <c r="L8773" s="25" t="s">
        <v>11</v>
      </c>
      <c r="M8773" s="10"/>
      <c r="N8773" s="15"/>
      <c r="O8773" s="15"/>
      <c r="P8773" s="4"/>
    </row>
    <row r="8774" spans="1:16" ht="15" customHeight="1" x14ac:dyDescent="0.25">
      <c r="A8774" s="11">
        <f t="shared" ref="A8774:A8837" si="963">A8773+1</f>
        <v>8771</v>
      </c>
      <c r="B8774" s="29">
        <v>39818</v>
      </c>
      <c r="C8774" s="25">
        <v>21</v>
      </c>
      <c r="D8774" s="12">
        <v>31.2</v>
      </c>
      <c r="E8774" s="25">
        <v>25.6</v>
      </c>
      <c r="F8774" s="35">
        <v>80</v>
      </c>
      <c r="G8774" s="25">
        <v>0</v>
      </c>
      <c r="H8774" s="13">
        <v>8</v>
      </c>
      <c r="I8774" s="25">
        <v>4</v>
      </c>
      <c r="J8774" s="12">
        <v>290</v>
      </c>
      <c r="K8774" s="12">
        <v>0</v>
      </c>
      <c r="L8774" s="25" t="s">
        <v>15</v>
      </c>
      <c r="M8774" s="10"/>
      <c r="N8774" s="15"/>
      <c r="O8774" s="15"/>
      <c r="P8774" s="4"/>
    </row>
    <row r="8775" spans="1:16" ht="15" customHeight="1" x14ac:dyDescent="0.25">
      <c r="A8775" s="11">
        <f t="shared" si="963"/>
        <v>8772</v>
      </c>
      <c r="B8775" s="29">
        <v>39819</v>
      </c>
      <c r="C8775" s="25">
        <v>22</v>
      </c>
      <c r="D8775" s="12">
        <v>29.3</v>
      </c>
      <c r="E8775" s="25">
        <v>25.1</v>
      </c>
      <c r="F8775" s="35">
        <v>85</v>
      </c>
      <c r="G8775" s="25">
        <v>7.3</v>
      </c>
      <c r="H8775" s="13">
        <v>0.9</v>
      </c>
      <c r="I8775" s="25">
        <v>5</v>
      </c>
      <c r="J8775" s="12">
        <v>60</v>
      </c>
      <c r="K8775" s="12">
        <v>0</v>
      </c>
      <c r="L8775" s="25" t="s">
        <v>16</v>
      </c>
      <c r="M8775" s="10"/>
      <c r="N8775" s="15"/>
      <c r="O8775" s="15"/>
      <c r="P8775" s="4"/>
    </row>
    <row r="8776" spans="1:16" ht="15" customHeight="1" x14ac:dyDescent="0.25">
      <c r="A8776" s="11">
        <f t="shared" si="963"/>
        <v>8773</v>
      </c>
      <c r="B8776" s="29">
        <v>39820</v>
      </c>
      <c r="C8776" s="25">
        <v>22</v>
      </c>
      <c r="D8776" s="12">
        <v>31.2</v>
      </c>
      <c r="E8776" s="25">
        <v>25.4</v>
      </c>
      <c r="F8776" s="35">
        <v>86</v>
      </c>
      <c r="G8776" s="25">
        <v>0</v>
      </c>
      <c r="H8776" s="13">
        <v>4.5999999999999996</v>
      </c>
      <c r="I8776" s="25">
        <v>8</v>
      </c>
      <c r="J8776" s="12">
        <v>220</v>
      </c>
      <c r="K8776" s="12">
        <v>0</v>
      </c>
      <c r="L8776" s="25" t="s">
        <v>13</v>
      </c>
      <c r="M8776" s="10"/>
      <c r="N8776" s="15"/>
      <c r="O8776" s="15"/>
      <c r="P8776" s="4"/>
    </row>
    <row r="8777" spans="1:16" ht="15" customHeight="1" x14ac:dyDescent="0.25">
      <c r="A8777" s="11">
        <f t="shared" si="963"/>
        <v>8774</v>
      </c>
      <c r="B8777" s="29">
        <v>39821</v>
      </c>
      <c r="C8777" s="25">
        <v>22</v>
      </c>
      <c r="D8777" s="12">
        <v>31.4</v>
      </c>
      <c r="E8777" s="25">
        <v>25.1</v>
      </c>
      <c r="F8777" s="35">
        <v>86</v>
      </c>
      <c r="G8777" s="25">
        <v>0.5</v>
      </c>
      <c r="H8777" s="13">
        <v>2.9</v>
      </c>
      <c r="I8777" s="25">
        <v>4</v>
      </c>
      <c r="J8777" s="12">
        <v>230</v>
      </c>
      <c r="K8777" s="12">
        <v>0</v>
      </c>
      <c r="L8777" s="25" t="s">
        <v>13</v>
      </c>
      <c r="M8777" s="10"/>
      <c r="N8777" s="15"/>
      <c r="O8777" s="15"/>
      <c r="P8777" s="4"/>
    </row>
    <row r="8778" spans="1:16" ht="15" customHeight="1" x14ac:dyDescent="0.25">
      <c r="A8778" s="11">
        <f t="shared" si="963"/>
        <v>8775</v>
      </c>
      <c r="B8778" s="29">
        <v>39822</v>
      </c>
      <c r="C8778" s="25">
        <v>22</v>
      </c>
      <c r="D8778" s="12">
        <v>31.6</v>
      </c>
      <c r="E8778" s="25">
        <v>26.3</v>
      </c>
      <c r="F8778" s="35">
        <v>84</v>
      </c>
      <c r="G8778" s="25">
        <v>2.2000000000000002</v>
      </c>
      <c r="H8778" s="13">
        <v>6.4</v>
      </c>
      <c r="I8778" s="25">
        <v>5</v>
      </c>
      <c r="J8778" s="12">
        <v>60</v>
      </c>
      <c r="K8778" s="12">
        <v>0</v>
      </c>
      <c r="L8778" s="25" t="s">
        <v>17</v>
      </c>
      <c r="M8778" s="10"/>
      <c r="N8778" s="15"/>
      <c r="O8778" s="15"/>
      <c r="P8778" s="4"/>
    </row>
    <row r="8779" spans="1:16" ht="15" customHeight="1" x14ac:dyDescent="0.25">
      <c r="A8779" s="11">
        <f t="shared" si="963"/>
        <v>8776</v>
      </c>
      <c r="B8779" s="29">
        <v>39823</v>
      </c>
      <c r="C8779" s="25">
        <v>22</v>
      </c>
      <c r="D8779" s="12">
        <v>31.4</v>
      </c>
      <c r="E8779" s="25">
        <v>25.4</v>
      </c>
      <c r="F8779" s="35">
        <v>89</v>
      </c>
      <c r="G8779" s="25">
        <v>15.5</v>
      </c>
      <c r="H8779" s="13">
        <v>3.8</v>
      </c>
      <c r="I8779" s="25">
        <v>4</v>
      </c>
      <c r="J8779" s="12">
        <v>230</v>
      </c>
      <c r="K8779" s="12">
        <v>0</v>
      </c>
      <c r="L8779" s="25" t="s">
        <v>13</v>
      </c>
      <c r="M8779" s="10"/>
      <c r="N8779" s="15"/>
      <c r="O8779" s="15"/>
      <c r="P8779" s="4"/>
    </row>
    <row r="8780" spans="1:16" ht="15" customHeight="1" x14ac:dyDescent="0.25">
      <c r="A8780" s="11">
        <f t="shared" si="963"/>
        <v>8777</v>
      </c>
      <c r="B8780" s="29">
        <v>39824</v>
      </c>
      <c r="C8780" s="25">
        <v>21</v>
      </c>
      <c r="D8780" s="12">
        <v>31.8</v>
      </c>
      <c r="E8780" s="25">
        <v>25.4</v>
      </c>
      <c r="F8780" s="35">
        <v>85</v>
      </c>
      <c r="G8780" s="25">
        <v>1.8</v>
      </c>
      <c r="H8780" s="13">
        <v>8</v>
      </c>
      <c r="I8780" s="25">
        <v>3</v>
      </c>
      <c r="J8780" s="12">
        <v>360</v>
      </c>
      <c r="K8780" s="12">
        <v>0</v>
      </c>
      <c r="L8780" s="25" t="s">
        <v>11</v>
      </c>
      <c r="M8780" s="10"/>
      <c r="N8780" s="15"/>
      <c r="O8780" s="15"/>
      <c r="P8780" s="4"/>
    </row>
    <row r="8781" spans="1:16" ht="15" customHeight="1" x14ac:dyDescent="0.25">
      <c r="A8781" s="11">
        <f t="shared" si="963"/>
        <v>8778</v>
      </c>
      <c r="B8781" s="29">
        <v>39825</v>
      </c>
      <c r="C8781" s="25">
        <v>22</v>
      </c>
      <c r="D8781" s="12">
        <v>31.9</v>
      </c>
      <c r="E8781" s="25">
        <v>26</v>
      </c>
      <c r="F8781" s="35">
        <v>82</v>
      </c>
      <c r="G8781" s="25">
        <v>0</v>
      </c>
      <c r="H8781" s="13">
        <v>7.3</v>
      </c>
      <c r="I8781" s="25">
        <v>16</v>
      </c>
      <c r="J8781" s="12">
        <v>230</v>
      </c>
      <c r="K8781" s="12">
        <v>0</v>
      </c>
      <c r="L8781" s="25" t="s">
        <v>13</v>
      </c>
      <c r="M8781" s="10"/>
      <c r="N8781" s="15"/>
      <c r="O8781" s="15"/>
      <c r="P8781" s="4"/>
    </row>
    <row r="8782" spans="1:16" ht="15" customHeight="1" x14ac:dyDescent="0.25">
      <c r="A8782" s="11">
        <f t="shared" si="963"/>
        <v>8779</v>
      </c>
      <c r="B8782" s="29">
        <v>39826</v>
      </c>
      <c r="C8782" s="25">
        <v>22</v>
      </c>
      <c r="D8782" s="12">
        <v>31.8</v>
      </c>
      <c r="E8782" s="25">
        <v>25.5</v>
      </c>
      <c r="F8782" s="35">
        <v>87</v>
      </c>
      <c r="G8782" s="25">
        <v>0</v>
      </c>
      <c r="H8782" s="13">
        <v>2.6</v>
      </c>
      <c r="I8782" s="25">
        <v>4</v>
      </c>
      <c r="J8782" s="12">
        <v>0</v>
      </c>
      <c r="K8782" s="12">
        <v>0</v>
      </c>
      <c r="L8782" s="25" t="s">
        <v>13</v>
      </c>
      <c r="M8782" s="10"/>
      <c r="N8782" s="15"/>
      <c r="O8782" s="15"/>
      <c r="P8782" s="4"/>
    </row>
    <row r="8783" spans="1:16" ht="15" customHeight="1" x14ac:dyDescent="0.25">
      <c r="A8783" s="11">
        <f t="shared" si="963"/>
        <v>8780</v>
      </c>
      <c r="B8783" s="29">
        <v>39827</v>
      </c>
      <c r="C8783" s="25">
        <v>21</v>
      </c>
      <c r="D8783" s="12">
        <v>31.6</v>
      </c>
      <c r="E8783" s="25">
        <v>26.5</v>
      </c>
      <c r="F8783" s="35">
        <v>75</v>
      </c>
      <c r="G8783" s="25">
        <v>2.2999999999999998</v>
      </c>
      <c r="H8783" s="13">
        <v>6</v>
      </c>
      <c r="I8783" s="25">
        <v>6</v>
      </c>
      <c r="J8783" s="12">
        <v>160</v>
      </c>
      <c r="K8783" s="12">
        <v>0</v>
      </c>
      <c r="L8783" s="25" t="s">
        <v>14</v>
      </c>
      <c r="M8783" s="10"/>
      <c r="N8783" s="15"/>
      <c r="O8783" s="15"/>
      <c r="P8783" s="4"/>
    </row>
    <row r="8784" spans="1:16" ht="15" customHeight="1" x14ac:dyDescent="0.25">
      <c r="A8784" s="11">
        <f t="shared" si="963"/>
        <v>8781</v>
      </c>
      <c r="B8784" s="29">
        <v>39828</v>
      </c>
      <c r="C8784" s="25">
        <v>23</v>
      </c>
      <c r="D8784" s="12">
        <v>30.7</v>
      </c>
      <c r="E8784" s="25">
        <v>26.5</v>
      </c>
      <c r="F8784" s="35">
        <v>70</v>
      </c>
      <c r="G8784" s="25">
        <v>0</v>
      </c>
      <c r="H8784" s="13">
        <v>8</v>
      </c>
      <c r="I8784" s="25">
        <v>4</v>
      </c>
      <c r="J8784" s="12">
        <v>130</v>
      </c>
      <c r="K8784" s="12">
        <v>0</v>
      </c>
      <c r="L8784" s="25" t="s">
        <v>12</v>
      </c>
      <c r="M8784" s="10"/>
      <c r="N8784" s="15"/>
      <c r="O8784" s="15"/>
      <c r="P8784" s="4"/>
    </row>
    <row r="8785" spans="1:16" ht="15" customHeight="1" x14ac:dyDescent="0.25">
      <c r="A8785" s="11">
        <f t="shared" si="963"/>
        <v>8782</v>
      </c>
      <c r="B8785" s="29">
        <v>39829</v>
      </c>
      <c r="C8785" s="25">
        <v>24</v>
      </c>
      <c r="D8785" s="12">
        <v>31.3</v>
      </c>
      <c r="E8785" s="25">
        <v>27.8</v>
      </c>
      <c r="F8785" s="35">
        <v>65</v>
      </c>
      <c r="G8785" s="25">
        <v>0</v>
      </c>
      <c r="H8785" s="13">
        <v>5.6</v>
      </c>
      <c r="I8785" s="25">
        <v>5</v>
      </c>
      <c r="J8785" s="12">
        <v>90</v>
      </c>
      <c r="K8785" s="12">
        <v>1</v>
      </c>
      <c r="L8785" s="25" t="s">
        <v>12</v>
      </c>
      <c r="M8785" s="10"/>
      <c r="N8785" s="15"/>
      <c r="O8785" s="15"/>
      <c r="P8785" s="4"/>
    </row>
    <row r="8786" spans="1:16" ht="15" customHeight="1" x14ac:dyDescent="0.25">
      <c r="A8786" s="11">
        <f t="shared" si="963"/>
        <v>8783</v>
      </c>
      <c r="B8786" s="29">
        <v>39830</v>
      </c>
      <c r="C8786" s="25">
        <v>26</v>
      </c>
      <c r="D8786" s="12">
        <v>30</v>
      </c>
      <c r="E8786" s="25">
        <v>27.4</v>
      </c>
      <c r="F8786" s="35">
        <v>79</v>
      </c>
      <c r="G8786" s="25">
        <v>0</v>
      </c>
      <c r="H8786" s="13">
        <v>8</v>
      </c>
      <c r="I8786" s="25">
        <v>8</v>
      </c>
      <c r="J8786" s="12">
        <v>90</v>
      </c>
      <c r="K8786" s="12">
        <v>1</v>
      </c>
      <c r="L8786" s="25" t="s">
        <v>11</v>
      </c>
      <c r="M8786" s="10"/>
      <c r="N8786" s="15"/>
      <c r="O8786" s="15"/>
      <c r="P8786" s="4"/>
    </row>
    <row r="8787" spans="1:16" ht="15" customHeight="1" x14ac:dyDescent="0.25">
      <c r="A8787" s="11">
        <f t="shared" si="963"/>
        <v>8784</v>
      </c>
      <c r="B8787" s="29">
        <v>39831</v>
      </c>
      <c r="C8787" s="25">
        <v>25</v>
      </c>
      <c r="D8787" s="12">
        <v>32</v>
      </c>
      <c r="E8787" s="25">
        <v>28.2</v>
      </c>
      <c r="F8787" s="35">
        <v>63</v>
      </c>
      <c r="G8787" s="25">
        <v>0</v>
      </c>
      <c r="H8787" s="13">
        <v>7.8</v>
      </c>
      <c r="I8787" s="25">
        <v>8</v>
      </c>
      <c r="J8787" s="12">
        <v>90</v>
      </c>
      <c r="K8787" s="12">
        <v>1</v>
      </c>
      <c r="L8787" s="25" t="s">
        <v>12</v>
      </c>
      <c r="M8787" s="10"/>
      <c r="N8787" s="15"/>
      <c r="O8787" s="15"/>
      <c r="P8787" s="4"/>
    </row>
    <row r="8788" spans="1:16" ht="15" customHeight="1" x14ac:dyDescent="0.25">
      <c r="A8788" s="11">
        <f t="shared" si="963"/>
        <v>8785</v>
      </c>
      <c r="B8788" s="29">
        <v>39832</v>
      </c>
      <c r="C8788" s="25">
        <v>24</v>
      </c>
      <c r="D8788" s="12">
        <v>32.9</v>
      </c>
      <c r="E8788" s="25">
        <v>28.8</v>
      </c>
      <c r="F8788" s="35">
        <v>72</v>
      </c>
      <c r="G8788" s="25">
        <v>0</v>
      </c>
      <c r="H8788" s="13">
        <v>7.1</v>
      </c>
      <c r="I8788" s="25">
        <v>7</v>
      </c>
      <c r="J8788" s="12">
        <v>90</v>
      </c>
      <c r="K8788" s="12">
        <v>1</v>
      </c>
      <c r="L8788" s="25" t="s">
        <v>12</v>
      </c>
      <c r="M8788" s="10"/>
      <c r="N8788" s="15"/>
      <c r="O8788" s="15"/>
      <c r="P8788" s="4"/>
    </row>
    <row r="8789" spans="1:16" ht="15" customHeight="1" x14ac:dyDescent="0.25">
      <c r="A8789" s="11">
        <f t="shared" si="963"/>
        <v>8786</v>
      </c>
      <c r="B8789" s="29">
        <v>39833</v>
      </c>
      <c r="C8789" s="25">
        <v>24</v>
      </c>
      <c r="D8789" s="12">
        <v>33.5</v>
      </c>
      <c r="E8789" s="25">
        <v>26.9</v>
      </c>
      <c r="F8789" s="35">
        <v>74</v>
      </c>
      <c r="G8789" s="25">
        <v>0</v>
      </c>
      <c r="H8789" s="13">
        <v>6.4</v>
      </c>
      <c r="I8789" s="25">
        <v>5</v>
      </c>
      <c r="J8789" s="12">
        <v>50</v>
      </c>
      <c r="K8789" s="12">
        <v>0</v>
      </c>
      <c r="L8789" s="25" t="s">
        <v>17</v>
      </c>
      <c r="M8789" s="10"/>
      <c r="N8789" s="15"/>
      <c r="O8789" s="15"/>
      <c r="P8789" s="4"/>
    </row>
    <row r="8790" spans="1:16" ht="15" customHeight="1" x14ac:dyDescent="0.25">
      <c r="A8790" s="11">
        <f t="shared" si="963"/>
        <v>8787</v>
      </c>
      <c r="B8790" s="29">
        <v>39834</v>
      </c>
      <c r="C8790" s="25">
        <v>23</v>
      </c>
      <c r="D8790" s="12">
        <v>30.2</v>
      </c>
      <c r="E8790" s="25">
        <v>25.7</v>
      </c>
      <c r="F8790" s="35">
        <v>90</v>
      </c>
      <c r="G8790" s="25">
        <v>33.5</v>
      </c>
      <c r="H8790" s="13">
        <v>1.6</v>
      </c>
      <c r="I8790" s="25">
        <v>2</v>
      </c>
      <c r="J8790" s="12">
        <v>40</v>
      </c>
      <c r="K8790" s="12">
        <v>0</v>
      </c>
      <c r="L8790" s="25" t="s">
        <v>17</v>
      </c>
      <c r="M8790" s="10"/>
      <c r="N8790" s="15"/>
      <c r="O8790" s="15"/>
      <c r="P8790" s="4"/>
    </row>
    <row r="8791" spans="1:16" ht="15" customHeight="1" x14ac:dyDescent="0.25">
      <c r="A8791" s="11">
        <f t="shared" si="963"/>
        <v>8788</v>
      </c>
      <c r="B8791" s="29">
        <v>39835</v>
      </c>
      <c r="C8791" s="25">
        <v>23</v>
      </c>
      <c r="D8791" s="12">
        <v>30.6</v>
      </c>
      <c r="E8791" s="25">
        <v>26.2</v>
      </c>
      <c r="F8791" s="35">
        <v>84</v>
      </c>
      <c r="G8791" s="25">
        <v>47</v>
      </c>
      <c r="H8791" s="13">
        <v>2.5</v>
      </c>
      <c r="I8791" s="25">
        <v>3</v>
      </c>
      <c r="J8791" s="12">
        <v>0</v>
      </c>
      <c r="K8791" s="12">
        <v>0</v>
      </c>
      <c r="L8791" s="25" t="s">
        <v>11</v>
      </c>
      <c r="M8791" s="10"/>
      <c r="N8791" s="15"/>
      <c r="O8791" s="15"/>
      <c r="P8791" s="4"/>
    </row>
    <row r="8792" spans="1:16" ht="15" customHeight="1" x14ac:dyDescent="0.25">
      <c r="A8792" s="11">
        <f t="shared" si="963"/>
        <v>8789</v>
      </c>
      <c r="B8792" s="29">
        <v>39836</v>
      </c>
      <c r="C8792" s="25">
        <v>24</v>
      </c>
      <c r="D8792" s="12">
        <v>32.5</v>
      </c>
      <c r="E8792" s="25">
        <v>26.9</v>
      </c>
      <c r="F8792" s="35">
        <v>84</v>
      </c>
      <c r="G8792" s="25">
        <v>0</v>
      </c>
      <c r="H8792" s="13">
        <v>7.2</v>
      </c>
      <c r="I8792" s="25">
        <v>5</v>
      </c>
      <c r="J8792" s="12">
        <v>0</v>
      </c>
      <c r="K8792" s="12">
        <v>0</v>
      </c>
      <c r="L8792" s="25" t="s">
        <v>18</v>
      </c>
      <c r="M8792" s="10"/>
      <c r="N8792" s="15"/>
      <c r="O8792" s="15"/>
      <c r="P8792" s="4"/>
    </row>
    <row r="8793" spans="1:16" ht="15" customHeight="1" x14ac:dyDescent="0.25">
      <c r="A8793" s="11">
        <f t="shared" si="963"/>
        <v>8790</v>
      </c>
      <c r="B8793" s="29">
        <v>39837</v>
      </c>
      <c r="C8793" s="25">
        <v>22</v>
      </c>
      <c r="D8793" s="12">
        <v>32.200000000000003</v>
      </c>
      <c r="E8793" s="25">
        <v>25.8</v>
      </c>
      <c r="F8793" s="35">
        <v>89</v>
      </c>
      <c r="G8793" s="25">
        <v>9.5</v>
      </c>
      <c r="H8793" s="13">
        <v>6</v>
      </c>
      <c r="I8793" s="25">
        <v>4</v>
      </c>
      <c r="J8793" s="12">
        <v>130</v>
      </c>
      <c r="K8793" s="12">
        <v>0</v>
      </c>
      <c r="L8793" s="25" t="s">
        <v>18</v>
      </c>
      <c r="M8793" s="10"/>
      <c r="N8793" s="15"/>
      <c r="O8793" s="15"/>
      <c r="P8793" s="4"/>
    </row>
    <row r="8794" spans="1:16" ht="15" customHeight="1" x14ac:dyDescent="0.25">
      <c r="A8794" s="11">
        <f t="shared" si="963"/>
        <v>8791</v>
      </c>
      <c r="B8794" s="29">
        <v>39838</v>
      </c>
      <c r="C8794" s="25">
        <v>23</v>
      </c>
      <c r="D8794" s="12">
        <v>31.6</v>
      </c>
      <c r="E8794" s="25">
        <v>26.6</v>
      </c>
      <c r="F8794" s="35">
        <v>85</v>
      </c>
      <c r="G8794" s="25">
        <v>8.9</v>
      </c>
      <c r="H8794" s="13">
        <v>5</v>
      </c>
      <c r="I8794" s="25">
        <v>3</v>
      </c>
      <c r="J8794" s="12">
        <v>90</v>
      </c>
      <c r="K8794" s="12">
        <v>0</v>
      </c>
      <c r="L8794" s="25" t="s">
        <v>12</v>
      </c>
      <c r="M8794" s="10"/>
      <c r="N8794" s="15"/>
      <c r="O8794" s="15"/>
      <c r="P8794" s="4"/>
    </row>
    <row r="8795" spans="1:16" ht="15" customHeight="1" x14ac:dyDescent="0.25">
      <c r="A8795" s="11">
        <f t="shared" si="963"/>
        <v>8792</v>
      </c>
      <c r="B8795" s="29">
        <v>39839</v>
      </c>
      <c r="C8795" s="25">
        <v>25</v>
      </c>
      <c r="D8795" s="12">
        <v>33.200000000000003</v>
      </c>
      <c r="E8795" s="25">
        <v>27.1</v>
      </c>
      <c r="F8795" s="35">
        <v>78</v>
      </c>
      <c r="G8795" s="25">
        <v>0</v>
      </c>
      <c r="H8795" s="13">
        <v>4.5999999999999996</v>
      </c>
      <c r="I8795" s="25">
        <v>5</v>
      </c>
      <c r="J8795" s="12">
        <v>130</v>
      </c>
      <c r="K8795" s="12">
        <v>0</v>
      </c>
      <c r="L8795" s="25" t="s">
        <v>18</v>
      </c>
      <c r="M8795" s="10"/>
      <c r="N8795" s="15"/>
      <c r="O8795" s="15"/>
      <c r="P8795" s="4"/>
    </row>
    <row r="8796" spans="1:16" ht="15" customHeight="1" x14ac:dyDescent="0.25">
      <c r="A8796" s="11">
        <f t="shared" si="963"/>
        <v>8793</v>
      </c>
      <c r="B8796" s="29">
        <v>39840</v>
      </c>
      <c r="C8796" s="25">
        <v>23</v>
      </c>
      <c r="D8796" s="12">
        <v>31.2</v>
      </c>
      <c r="E8796" s="25">
        <v>25.2</v>
      </c>
      <c r="F8796" s="35">
        <v>91</v>
      </c>
      <c r="G8796" s="25">
        <v>17.600000000000001</v>
      </c>
      <c r="H8796" s="13">
        <v>0.7</v>
      </c>
      <c r="I8796" s="25">
        <v>5</v>
      </c>
      <c r="J8796" s="12">
        <v>350</v>
      </c>
      <c r="K8796" s="12">
        <v>0</v>
      </c>
      <c r="L8796" s="25" t="s">
        <v>13</v>
      </c>
      <c r="M8796" s="10"/>
      <c r="N8796" s="15"/>
      <c r="O8796" s="15"/>
      <c r="P8796" s="4"/>
    </row>
    <row r="8797" spans="1:16" ht="15" customHeight="1" x14ac:dyDescent="0.25">
      <c r="A8797" s="11">
        <f t="shared" si="963"/>
        <v>8794</v>
      </c>
      <c r="B8797" s="29">
        <v>39841</v>
      </c>
      <c r="C8797" s="25">
        <v>23</v>
      </c>
      <c r="D8797" s="12">
        <v>30.8</v>
      </c>
      <c r="E8797" s="25">
        <v>25.5</v>
      </c>
      <c r="F8797" s="35">
        <v>90</v>
      </c>
      <c r="G8797" s="25">
        <v>42.5</v>
      </c>
      <c r="H8797" s="13">
        <v>4</v>
      </c>
      <c r="I8797" s="25">
        <v>4</v>
      </c>
      <c r="J8797" s="12">
        <v>230</v>
      </c>
      <c r="K8797" s="12">
        <v>0</v>
      </c>
      <c r="L8797" s="25" t="s">
        <v>13</v>
      </c>
      <c r="M8797" s="10"/>
      <c r="N8797" s="15"/>
      <c r="O8797" s="15"/>
      <c r="P8797" s="4"/>
    </row>
    <row r="8798" spans="1:16" ht="15" customHeight="1" x14ac:dyDescent="0.25">
      <c r="A8798" s="11">
        <f t="shared" si="963"/>
        <v>8795</v>
      </c>
      <c r="B8798" s="29">
        <v>39842</v>
      </c>
      <c r="C8798" s="25">
        <v>22</v>
      </c>
      <c r="D8798" s="12">
        <v>27.8</v>
      </c>
      <c r="E8798" s="25">
        <v>24.3</v>
      </c>
      <c r="F8798" s="35">
        <v>92</v>
      </c>
      <c r="G8798" s="25">
        <v>40.5</v>
      </c>
      <c r="H8798" s="13">
        <v>0</v>
      </c>
      <c r="I8798" s="25">
        <v>6</v>
      </c>
      <c r="J8798" s="12">
        <v>0</v>
      </c>
      <c r="K8798" s="12">
        <v>0</v>
      </c>
      <c r="L8798" s="25" t="s">
        <v>11</v>
      </c>
      <c r="M8798" s="10"/>
      <c r="N8798" s="15"/>
      <c r="O8798" s="15"/>
      <c r="P8798" s="4"/>
    </row>
    <row r="8799" spans="1:16" ht="15" customHeight="1" x14ac:dyDescent="0.25">
      <c r="A8799" s="11">
        <f t="shared" si="963"/>
        <v>8796</v>
      </c>
      <c r="B8799" s="29">
        <v>39843</v>
      </c>
      <c r="C8799" s="25">
        <v>22</v>
      </c>
      <c r="D8799" s="12">
        <v>28.8</v>
      </c>
      <c r="E8799" s="25">
        <v>22.6</v>
      </c>
      <c r="F8799" s="35">
        <v>98</v>
      </c>
      <c r="G8799" s="25">
        <v>65</v>
      </c>
      <c r="H8799" s="13">
        <v>1.2</v>
      </c>
      <c r="I8799" s="25">
        <v>6</v>
      </c>
      <c r="J8799" s="12">
        <v>0</v>
      </c>
      <c r="K8799" s="12">
        <v>0</v>
      </c>
      <c r="L8799" s="25" t="s">
        <v>11</v>
      </c>
      <c r="M8799" s="10"/>
      <c r="N8799" s="15"/>
      <c r="O8799" s="15"/>
      <c r="P8799" s="4"/>
    </row>
    <row r="8800" spans="1:16" ht="15" customHeight="1" x14ac:dyDescent="0.25">
      <c r="A8800" s="11">
        <f t="shared" si="963"/>
        <v>8797</v>
      </c>
      <c r="B8800" s="29">
        <v>39844</v>
      </c>
      <c r="C8800" s="25">
        <v>22</v>
      </c>
      <c r="D8800" s="12">
        <v>31</v>
      </c>
      <c r="E8800" s="25">
        <v>24.5</v>
      </c>
      <c r="F8800" s="35">
        <v>90</v>
      </c>
      <c r="G8800" s="25">
        <v>19</v>
      </c>
      <c r="H8800" s="13">
        <v>4.4000000000000004</v>
      </c>
      <c r="I8800" s="25">
        <v>7</v>
      </c>
      <c r="J8800" s="12">
        <v>0</v>
      </c>
      <c r="K8800" s="12">
        <v>0</v>
      </c>
      <c r="L8800" s="25" t="s">
        <v>11</v>
      </c>
      <c r="M8800" s="10"/>
      <c r="N8800" s="15"/>
      <c r="O8800" s="15"/>
      <c r="P8800" s="4"/>
    </row>
    <row r="8801" spans="1:16" ht="15" customHeight="1" x14ac:dyDescent="0.25">
      <c r="A8801" s="11">
        <f t="shared" si="963"/>
        <v>8798</v>
      </c>
      <c r="B8801" s="29">
        <v>39845</v>
      </c>
      <c r="C8801" s="25">
        <v>22</v>
      </c>
      <c r="D8801" s="12">
        <v>26.7</v>
      </c>
      <c r="E8801" s="25">
        <v>23.2</v>
      </c>
      <c r="F8801" s="35">
        <v>94</v>
      </c>
      <c r="G8801" s="25">
        <v>8.5</v>
      </c>
      <c r="H8801" s="13">
        <v>0</v>
      </c>
      <c r="I8801" s="25">
        <v>5</v>
      </c>
      <c r="J8801" s="12">
        <v>230</v>
      </c>
      <c r="K8801" s="12">
        <v>0</v>
      </c>
      <c r="L8801" s="25" t="s">
        <v>13</v>
      </c>
      <c r="M8801" s="10"/>
      <c r="N8801" s="15"/>
      <c r="O8801" s="15"/>
      <c r="P8801" s="4"/>
    </row>
    <row r="8802" spans="1:16" ht="15" customHeight="1" x14ac:dyDescent="0.25">
      <c r="A8802" s="11">
        <f t="shared" si="963"/>
        <v>8799</v>
      </c>
      <c r="B8802" s="29">
        <v>39846</v>
      </c>
      <c r="C8802" s="25">
        <v>22</v>
      </c>
      <c r="D8802" s="12">
        <v>29.8</v>
      </c>
      <c r="E8802" s="25">
        <v>24</v>
      </c>
      <c r="F8802" s="35">
        <v>92</v>
      </c>
      <c r="G8802" s="25">
        <v>15.5</v>
      </c>
      <c r="H8802" s="13">
        <v>1</v>
      </c>
      <c r="I8802" s="25">
        <v>3</v>
      </c>
      <c r="J8802" s="12">
        <v>230</v>
      </c>
      <c r="K8802" s="12">
        <v>0</v>
      </c>
      <c r="L8802" s="25" t="s">
        <v>13</v>
      </c>
      <c r="M8802" s="10"/>
      <c r="N8802" s="15"/>
      <c r="O8802" s="15"/>
      <c r="P8802" s="4"/>
    </row>
    <row r="8803" spans="1:16" ht="15" customHeight="1" x14ac:dyDescent="0.25">
      <c r="A8803" s="11">
        <f t="shared" si="963"/>
        <v>8800</v>
      </c>
      <c r="B8803" s="29">
        <v>39847</v>
      </c>
      <c r="C8803" s="25">
        <v>22</v>
      </c>
      <c r="D8803" s="12">
        <v>30.4</v>
      </c>
      <c r="E8803" s="25">
        <v>25.2</v>
      </c>
      <c r="F8803" s="35">
        <v>84</v>
      </c>
      <c r="G8803" s="25">
        <v>35.9</v>
      </c>
      <c r="H8803" s="13">
        <v>3.2</v>
      </c>
      <c r="I8803" s="25">
        <v>12</v>
      </c>
      <c r="J8803" s="12">
        <v>230</v>
      </c>
      <c r="K8803" s="12">
        <v>0</v>
      </c>
      <c r="L8803" s="25" t="s">
        <v>12</v>
      </c>
      <c r="M8803" s="10"/>
      <c r="N8803" s="15"/>
      <c r="O8803" s="15"/>
      <c r="P8803" s="4"/>
    </row>
    <row r="8804" spans="1:16" ht="15" customHeight="1" x14ac:dyDescent="0.25">
      <c r="A8804" s="11">
        <f t="shared" si="963"/>
        <v>8801</v>
      </c>
      <c r="B8804" s="29">
        <v>39848</v>
      </c>
      <c r="C8804" s="25">
        <v>21</v>
      </c>
      <c r="D8804" s="12">
        <v>29.8</v>
      </c>
      <c r="E8804" s="25">
        <v>24.4</v>
      </c>
      <c r="F8804" s="35">
        <v>89</v>
      </c>
      <c r="G8804" s="25">
        <v>0</v>
      </c>
      <c r="H8804" s="13">
        <v>0</v>
      </c>
      <c r="I8804" s="25">
        <v>12</v>
      </c>
      <c r="J8804" s="12">
        <v>0</v>
      </c>
      <c r="K8804" s="12">
        <v>0</v>
      </c>
      <c r="L8804" s="25" t="s">
        <v>13</v>
      </c>
      <c r="M8804" s="10"/>
      <c r="N8804" s="15"/>
      <c r="O8804" s="15"/>
      <c r="P8804" s="4"/>
    </row>
    <row r="8805" spans="1:16" ht="15" customHeight="1" x14ac:dyDescent="0.25">
      <c r="A8805" s="11">
        <f t="shared" si="963"/>
        <v>8802</v>
      </c>
      <c r="B8805" s="29">
        <v>39849</v>
      </c>
      <c r="C8805" s="25">
        <v>21</v>
      </c>
      <c r="D8805" s="12">
        <v>31.2</v>
      </c>
      <c r="E8805" s="25">
        <v>25.5</v>
      </c>
      <c r="F8805" s="35">
        <v>80</v>
      </c>
      <c r="G8805" s="25">
        <v>0</v>
      </c>
      <c r="H8805" s="13">
        <v>6.1</v>
      </c>
      <c r="I8805" s="25">
        <v>16</v>
      </c>
      <c r="J8805" s="12">
        <v>0</v>
      </c>
      <c r="K8805" s="12">
        <v>0</v>
      </c>
      <c r="L8805" s="25" t="s">
        <v>11</v>
      </c>
      <c r="M8805" s="10"/>
      <c r="N8805" s="15"/>
      <c r="O8805" s="15"/>
      <c r="P8805" s="4"/>
    </row>
    <row r="8806" spans="1:16" ht="15" customHeight="1" x14ac:dyDescent="0.25">
      <c r="A8806" s="11">
        <f t="shared" si="963"/>
        <v>8803</v>
      </c>
      <c r="B8806" s="29">
        <v>39850</v>
      </c>
      <c r="C8806" s="25">
        <v>19</v>
      </c>
      <c r="D8806" s="12">
        <v>31.2</v>
      </c>
      <c r="E8806" s="25">
        <v>24.3</v>
      </c>
      <c r="F8806" s="35">
        <v>79</v>
      </c>
      <c r="G8806" s="25">
        <v>0</v>
      </c>
      <c r="H8806" s="13">
        <v>0</v>
      </c>
      <c r="I8806" s="25">
        <v>7</v>
      </c>
      <c r="J8806" s="12">
        <v>20</v>
      </c>
      <c r="K8806" s="12">
        <v>0</v>
      </c>
      <c r="L8806" s="25" t="s">
        <v>11</v>
      </c>
      <c r="M8806" s="10"/>
      <c r="N8806" s="15"/>
      <c r="O8806" s="15"/>
      <c r="P8806" s="4"/>
    </row>
    <row r="8807" spans="1:16" ht="15" customHeight="1" x14ac:dyDescent="0.25">
      <c r="A8807" s="11">
        <f t="shared" si="963"/>
        <v>8804</v>
      </c>
      <c r="B8807" s="29">
        <v>39851</v>
      </c>
      <c r="C8807" s="25">
        <v>21</v>
      </c>
      <c r="D8807" s="12">
        <v>30.6</v>
      </c>
      <c r="E8807" s="25">
        <v>25</v>
      </c>
      <c r="F8807" s="35">
        <v>84</v>
      </c>
      <c r="G8807" s="25">
        <v>0</v>
      </c>
      <c r="H8807" s="13">
        <v>4.8</v>
      </c>
      <c r="I8807" s="25">
        <v>6</v>
      </c>
      <c r="J8807" s="12">
        <v>0</v>
      </c>
      <c r="K8807" s="12">
        <v>0</v>
      </c>
      <c r="L8807" s="25" t="s">
        <v>13</v>
      </c>
      <c r="M8807" s="10"/>
      <c r="N8807" s="15"/>
      <c r="O8807" s="15"/>
      <c r="P8807" s="4"/>
    </row>
    <row r="8808" spans="1:16" ht="15" customHeight="1" x14ac:dyDescent="0.25">
      <c r="A8808" s="11">
        <f t="shared" si="963"/>
        <v>8805</v>
      </c>
      <c r="B8808" s="29">
        <v>39852</v>
      </c>
      <c r="C8808" s="25">
        <v>22</v>
      </c>
      <c r="D8808" s="12">
        <v>32.200000000000003</v>
      </c>
      <c r="E8808" s="25">
        <v>26.5</v>
      </c>
      <c r="F8808" s="35">
        <v>83</v>
      </c>
      <c r="G8808" s="25">
        <v>0</v>
      </c>
      <c r="H8808" s="13">
        <v>4.0999999999999996</v>
      </c>
      <c r="I8808" s="25">
        <v>12</v>
      </c>
      <c r="J8808" s="12">
        <v>230</v>
      </c>
      <c r="K8808" s="12">
        <v>0</v>
      </c>
      <c r="L8808" s="25" t="s">
        <v>13</v>
      </c>
      <c r="M8808" s="10"/>
      <c r="N8808" s="15"/>
      <c r="O8808" s="15"/>
      <c r="P8808" s="4"/>
    </row>
    <row r="8809" spans="1:16" ht="15" customHeight="1" x14ac:dyDescent="0.25">
      <c r="A8809" s="11">
        <f t="shared" si="963"/>
        <v>8806</v>
      </c>
      <c r="B8809" s="29">
        <v>39853</v>
      </c>
      <c r="C8809" s="25">
        <v>24</v>
      </c>
      <c r="D8809" s="12">
        <v>32.5</v>
      </c>
      <c r="E8809" s="25">
        <v>26.8</v>
      </c>
      <c r="F8809" s="35">
        <v>80</v>
      </c>
      <c r="G8809" s="25">
        <v>0</v>
      </c>
      <c r="H8809" s="13">
        <v>5.6</v>
      </c>
      <c r="I8809" s="25">
        <v>3</v>
      </c>
      <c r="J8809" s="12">
        <v>220</v>
      </c>
      <c r="K8809" s="12">
        <v>0</v>
      </c>
      <c r="L8809" s="25" t="s">
        <v>14</v>
      </c>
      <c r="M8809" s="10"/>
      <c r="N8809" s="15"/>
      <c r="O8809" s="15"/>
      <c r="P8809" s="4"/>
    </row>
    <row r="8810" spans="1:16" ht="15" customHeight="1" x14ac:dyDescent="0.25">
      <c r="A8810" s="11">
        <f t="shared" si="963"/>
        <v>8807</v>
      </c>
      <c r="B8810" s="29">
        <v>39854</v>
      </c>
      <c r="C8810" s="25">
        <v>20</v>
      </c>
      <c r="D8810" s="12">
        <v>32</v>
      </c>
      <c r="E8810" s="25">
        <v>25</v>
      </c>
      <c r="F8810" s="35">
        <v>82</v>
      </c>
      <c r="G8810" s="25">
        <v>0</v>
      </c>
      <c r="H8810" s="13">
        <v>3.3</v>
      </c>
      <c r="I8810" s="25">
        <v>5</v>
      </c>
      <c r="J8810" s="12">
        <v>200</v>
      </c>
      <c r="K8810" s="12">
        <v>0</v>
      </c>
      <c r="L8810" s="25" t="s">
        <v>14</v>
      </c>
      <c r="M8810" s="10"/>
      <c r="N8810" s="15"/>
      <c r="O8810" s="15"/>
      <c r="P8810" s="4"/>
    </row>
    <row r="8811" spans="1:16" ht="15" customHeight="1" x14ac:dyDescent="0.25">
      <c r="A8811" s="11">
        <f t="shared" si="963"/>
        <v>8808</v>
      </c>
      <c r="B8811" s="29">
        <v>39855</v>
      </c>
      <c r="C8811" s="25">
        <v>23</v>
      </c>
      <c r="D8811" s="12">
        <v>30.6</v>
      </c>
      <c r="E8811" s="25">
        <v>25.7</v>
      </c>
      <c r="F8811" s="35">
        <v>85</v>
      </c>
      <c r="G8811" s="25">
        <v>0</v>
      </c>
      <c r="H8811" s="13">
        <v>2.9</v>
      </c>
      <c r="I8811" s="25">
        <v>4</v>
      </c>
      <c r="J8811" s="12">
        <v>230</v>
      </c>
      <c r="K8811" s="12">
        <v>0</v>
      </c>
      <c r="L8811" s="25" t="s">
        <v>13</v>
      </c>
      <c r="M8811" s="10"/>
      <c r="N8811" s="15"/>
      <c r="O8811" s="15"/>
      <c r="P8811" s="4"/>
    </row>
    <row r="8812" spans="1:16" ht="15" customHeight="1" x14ac:dyDescent="0.25">
      <c r="A8812" s="11">
        <f t="shared" si="963"/>
        <v>8809</v>
      </c>
      <c r="B8812" s="29">
        <v>39856</v>
      </c>
      <c r="C8812" s="25">
        <v>22</v>
      </c>
      <c r="D8812" s="12">
        <v>32</v>
      </c>
      <c r="E8812" s="25">
        <v>25.6</v>
      </c>
      <c r="F8812" s="35">
        <v>78</v>
      </c>
      <c r="G8812" s="25">
        <v>0</v>
      </c>
      <c r="H8812" s="13">
        <v>3.8</v>
      </c>
      <c r="I8812" s="25">
        <v>12</v>
      </c>
      <c r="J8812" s="12">
        <v>90</v>
      </c>
      <c r="K8812" s="12">
        <v>0</v>
      </c>
      <c r="L8812" s="25" t="s">
        <v>16</v>
      </c>
      <c r="M8812" s="10"/>
      <c r="N8812" s="15"/>
      <c r="O8812" s="15"/>
      <c r="P8812" s="4"/>
    </row>
    <row r="8813" spans="1:16" ht="15" customHeight="1" x14ac:dyDescent="0.25">
      <c r="A8813" s="11">
        <f t="shared" si="963"/>
        <v>8810</v>
      </c>
      <c r="B8813" s="29">
        <v>39857</v>
      </c>
      <c r="C8813" s="25">
        <v>21</v>
      </c>
      <c r="D8813" s="12">
        <v>32.6</v>
      </c>
      <c r="E8813" s="25">
        <v>25.4</v>
      </c>
      <c r="F8813" s="35">
        <v>86</v>
      </c>
      <c r="G8813" s="25">
        <v>0</v>
      </c>
      <c r="H8813" s="13">
        <v>1.2</v>
      </c>
      <c r="I8813" s="25">
        <v>5</v>
      </c>
      <c r="J8813" s="12">
        <v>270</v>
      </c>
      <c r="K8813" s="12">
        <v>0</v>
      </c>
      <c r="L8813" s="25" t="s">
        <v>15</v>
      </c>
      <c r="M8813" s="10"/>
      <c r="N8813" s="15"/>
      <c r="O8813" s="15"/>
      <c r="P8813" s="4"/>
    </row>
    <row r="8814" spans="1:16" ht="15" customHeight="1" x14ac:dyDescent="0.25">
      <c r="A8814" s="11">
        <f t="shared" si="963"/>
        <v>8811</v>
      </c>
      <c r="B8814" s="29">
        <v>39858</v>
      </c>
      <c r="C8814" s="25">
        <v>21</v>
      </c>
      <c r="D8814" s="12">
        <v>31</v>
      </c>
      <c r="E8814" s="25">
        <v>25.3</v>
      </c>
      <c r="F8814" s="35">
        <v>83</v>
      </c>
      <c r="G8814" s="25">
        <v>0</v>
      </c>
      <c r="H8814" s="13">
        <v>5.2</v>
      </c>
      <c r="I8814" s="25">
        <v>2</v>
      </c>
      <c r="J8814" s="12">
        <v>230</v>
      </c>
      <c r="K8814" s="12">
        <v>0</v>
      </c>
      <c r="L8814" s="25" t="s">
        <v>13</v>
      </c>
      <c r="M8814" s="10"/>
      <c r="N8814" s="15"/>
      <c r="O8814" s="15"/>
      <c r="P8814" s="4"/>
    </row>
    <row r="8815" spans="1:16" ht="15" customHeight="1" x14ac:dyDescent="0.25">
      <c r="A8815" s="11">
        <f t="shared" si="963"/>
        <v>8812</v>
      </c>
      <c r="B8815" s="29">
        <v>39859</v>
      </c>
      <c r="C8815" s="25">
        <v>23</v>
      </c>
      <c r="D8815" s="12">
        <v>30.7</v>
      </c>
      <c r="E8815" s="25">
        <v>25.9</v>
      </c>
      <c r="F8815" s="35">
        <v>82</v>
      </c>
      <c r="G8815" s="25">
        <v>0</v>
      </c>
      <c r="H8815" s="13">
        <v>2.4</v>
      </c>
      <c r="I8815" s="25">
        <v>2</v>
      </c>
      <c r="J8815" s="12">
        <v>0</v>
      </c>
      <c r="K8815" s="12">
        <v>0</v>
      </c>
      <c r="L8815" s="25" t="s">
        <v>13</v>
      </c>
      <c r="M8815" s="10"/>
      <c r="N8815" s="15"/>
      <c r="O8815" s="15"/>
      <c r="P8815" s="4"/>
    </row>
    <row r="8816" spans="1:16" ht="15" customHeight="1" x14ac:dyDescent="0.25">
      <c r="A8816" s="11">
        <f t="shared" si="963"/>
        <v>8813</v>
      </c>
      <c r="B8816" s="29">
        <v>39860</v>
      </c>
      <c r="C8816" s="25">
        <v>24</v>
      </c>
      <c r="D8816" s="12">
        <v>32.200000000000003</v>
      </c>
      <c r="E8816" s="25">
        <v>27.2</v>
      </c>
      <c r="F8816" s="35">
        <v>82</v>
      </c>
      <c r="G8816" s="25">
        <v>0</v>
      </c>
      <c r="H8816" s="13">
        <v>3.8</v>
      </c>
      <c r="I8816" s="25">
        <v>4</v>
      </c>
      <c r="J8816" s="12">
        <v>220</v>
      </c>
      <c r="K8816" s="12">
        <v>0</v>
      </c>
      <c r="L8816" s="25" t="s">
        <v>13</v>
      </c>
      <c r="M8816" s="10"/>
      <c r="N8816" s="15"/>
      <c r="O8816" s="15"/>
      <c r="P8816" s="4"/>
    </row>
    <row r="8817" spans="1:16" ht="15" customHeight="1" x14ac:dyDescent="0.25">
      <c r="A8817" s="11">
        <f t="shared" si="963"/>
        <v>8814</v>
      </c>
      <c r="B8817" s="29">
        <v>39861</v>
      </c>
      <c r="C8817" s="25">
        <v>20</v>
      </c>
      <c r="D8817" s="12">
        <v>32.799999999999997</v>
      </c>
      <c r="E8817" s="25">
        <v>25.1</v>
      </c>
      <c r="F8817" s="35">
        <v>82</v>
      </c>
      <c r="G8817" s="25">
        <v>0</v>
      </c>
      <c r="H8817" s="13">
        <v>2.5</v>
      </c>
      <c r="I8817" s="25">
        <v>6</v>
      </c>
      <c r="J8817" s="12">
        <v>230</v>
      </c>
      <c r="K8817" s="12">
        <v>0</v>
      </c>
      <c r="L8817" s="25" t="s">
        <v>18</v>
      </c>
      <c r="M8817" s="10"/>
      <c r="N8817" s="15"/>
      <c r="O8817" s="15"/>
      <c r="P8817" s="4"/>
    </row>
    <row r="8818" spans="1:16" ht="15" customHeight="1" x14ac:dyDescent="0.25">
      <c r="A8818" s="11">
        <f t="shared" si="963"/>
        <v>8815</v>
      </c>
      <c r="B8818" s="29">
        <v>39862</v>
      </c>
      <c r="C8818" s="25">
        <v>22</v>
      </c>
      <c r="D8818" s="12">
        <v>31.8</v>
      </c>
      <c r="E8818" s="25">
        <v>25.8</v>
      </c>
      <c r="F8818" s="35">
        <v>86</v>
      </c>
      <c r="G8818" s="25">
        <v>0</v>
      </c>
      <c r="H8818" s="13">
        <v>1.6</v>
      </c>
      <c r="I8818" s="25">
        <v>3</v>
      </c>
      <c r="J8818" s="12">
        <v>220</v>
      </c>
      <c r="K8818" s="12">
        <v>0</v>
      </c>
      <c r="L8818" s="25" t="s">
        <v>13</v>
      </c>
      <c r="M8818" s="10"/>
      <c r="N8818" s="15"/>
      <c r="O8818" s="15"/>
      <c r="P8818" s="4"/>
    </row>
    <row r="8819" spans="1:16" ht="15" customHeight="1" x14ac:dyDescent="0.25">
      <c r="A8819" s="11">
        <f t="shared" si="963"/>
        <v>8816</v>
      </c>
      <c r="B8819" s="29">
        <v>39863</v>
      </c>
      <c r="C8819" s="25">
        <v>23</v>
      </c>
      <c r="D8819" s="12">
        <v>30.2</v>
      </c>
      <c r="E8819" s="25">
        <v>24.4</v>
      </c>
      <c r="F8819" s="35">
        <v>94</v>
      </c>
      <c r="G8819" s="25">
        <v>1</v>
      </c>
      <c r="H8819" s="13">
        <v>2.2000000000000002</v>
      </c>
      <c r="I8819" s="25">
        <v>4</v>
      </c>
      <c r="J8819" s="12">
        <v>230</v>
      </c>
      <c r="K8819" s="12">
        <v>0</v>
      </c>
      <c r="L8819" s="25" t="s">
        <v>14</v>
      </c>
      <c r="M8819" s="10"/>
      <c r="N8819" s="15"/>
      <c r="O8819" s="15"/>
      <c r="P8819" s="4"/>
    </row>
    <row r="8820" spans="1:16" ht="15" customHeight="1" x14ac:dyDescent="0.25">
      <c r="A8820" s="11">
        <f t="shared" si="963"/>
        <v>8817</v>
      </c>
      <c r="B8820" s="29">
        <v>39864</v>
      </c>
      <c r="C8820" s="25">
        <v>23</v>
      </c>
      <c r="D8820" s="12">
        <v>32</v>
      </c>
      <c r="E8820" s="25">
        <v>25</v>
      </c>
      <c r="F8820" s="35">
        <v>90</v>
      </c>
      <c r="G8820" s="25">
        <v>44</v>
      </c>
      <c r="H8820" s="13">
        <v>0.8</v>
      </c>
      <c r="I8820" s="25">
        <v>4</v>
      </c>
      <c r="J8820" s="12">
        <v>230</v>
      </c>
      <c r="K8820" s="12">
        <v>0</v>
      </c>
      <c r="L8820" s="25" t="s">
        <v>13</v>
      </c>
      <c r="M8820" s="10"/>
      <c r="N8820" s="15"/>
      <c r="O8820" s="15"/>
      <c r="P8820" s="4"/>
    </row>
    <row r="8821" spans="1:16" ht="15" customHeight="1" x14ac:dyDescent="0.25">
      <c r="A8821" s="11">
        <f t="shared" si="963"/>
        <v>8818</v>
      </c>
      <c r="B8821" s="29">
        <v>39865</v>
      </c>
      <c r="C8821" s="25">
        <v>22</v>
      </c>
      <c r="D8821" s="12">
        <v>31</v>
      </c>
      <c r="E8821" s="25">
        <v>25.2</v>
      </c>
      <c r="F8821" s="35">
        <v>89</v>
      </c>
      <c r="G8821" s="25">
        <v>10</v>
      </c>
      <c r="H8821" s="13">
        <v>1.3</v>
      </c>
      <c r="I8821" s="25">
        <v>4</v>
      </c>
      <c r="J8821" s="12">
        <v>0</v>
      </c>
      <c r="K8821" s="12">
        <v>0</v>
      </c>
      <c r="L8821" s="25" t="s">
        <v>11</v>
      </c>
      <c r="M8821" s="10"/>
      <c r="N8821" s="15"/>
      <c r="O8821" s="15"/>
      <c r="P8821" s="4"/>
    </row>
    <row r="8822" spans="1:16" ht="15" customHeight="1" x14ac:dyDescent="0.25">
      <c r="A8822" s="11">
        <f t="shared" si="963"/>
        <v>8819</v>
      </c>
      <c r="B8822" s="29">
        <v>39866</v>
      </c>
      <c r="C8822" s="25">
        <v>21</v>
      </c>
      <c r="D8822" s="12">
        <v>31.4</v>
      </c>
      <c r="E8822" s="25">
        <v>24.9</v>
      </c>
      <c r="F8822" s="35">
        <v>89</v>
      </c>
      <c r="G8822" s="25">
        <v>63.5</v>
      </c>
      <c r="H8822" s="13">
        <v>0.7</v>
      </c>
      <c r="I8822" s="25">
        <v>3</v>
      </c>
      <c r="J8822" s="12">
        <v>80</v>
      </c>
      <c r="K8822" s="12">
        <v>0</v>
      </c>
      <c r="L8822" s="25" t="s">
        <v>12</v>
      </c>
      <c r="M8822" s="10"/>
      <c r="N8822" s="15"/>
      <c r="O8822" s="15"/>
      <c r="P8822" s="4"/>
    </row>
    <row r="8823" spans="1:16" ht="15" customHeight="1" x14ac:dyDescent="0.25">
      <c r="A8823" s="11">
        <f t="shared" si="963"/>
        <v>8820</v>
      </c>
      <c r="B8823" s="29">
        <v>39867</v>
      </c>
      <c r="C8823" s="25">
        <v>22</v>
      </c>
      <c r="D8823" s="12">
        <v>31.6</v>
      </c>
      <c r="E8823" s="25">
        <v>25.8</v>
      </c>
      <c r="F8823" s="35">
        <v>89</v>
      </c>
      <c r="G8823" s="25">
        <v>0</v>
      </c>
      <c r="H8823" s="13">
        <v>1.2</v>
      </c>
      <c r="I8823" s="25">
        <v>5</v>
      </c>
      <c r="J8823" s="12">
        <v>0</v>
      </c>
      <c r="K8823" s="12">
        <v>0</v>
      </c>
      <c r="L8823" s="25" t="s">
        <v>13</v>
      </c>
      <c r="M8823" s="10"/>
      <c r="N8823" s="15"/>
      <c r="O8823" s="15"/>
      <c r="P8823" s="4"/>
    </row>
    <row r="8824" spans="1:16" ht="15" customHeight="1" x14ac:dyDescent="0.25">
      <c r="A8824" s="11">
        <f t="shared" si="963"/>
        <v>8821</v>
      </c>
      <c r="B8824" s="29">
        <v>39868</v>
      </c>
      <c r="C8824" s="25">
        <v>23</v>
      </c>
      <c r="D8824" s="12">
        <v>30</v>
      </c>
      <c r="E8824" s="25">
        <v>25.6</v>
      </c>
      <c r="F8824" s="35">
        <v>86</v>
      </c>
      <c r="G8824" s="25">
        <v>5.4</v>
      </c>
      <c r="H8824" s="13">
        <v>0</v>
      </c>
      <c r="I8824" s="25">
        <v>4</v>
      </c>
      <c r="J8824" s="12">
        <v>210</v>
      </c>
      <c r="K8824" s="12">
        <v>0</v>
      </c>
      <c r="L8824" s="25" t="s">
        <v>13</v>
      </c>
      <c r="M8824" s="10"/>
      <c r="N8824" s="15"/>
      <c r="O8824" s="15"/>
      <c r="P8824" s="4"/>
    </row>
    <row r="8825" spans="1:16" ht="15" customHeight="1" x14ac:dyDescent="0.25">
      <c r="A8825" s="11">
        <f t="shared" si="963"/>
        <v>8822</v>
      </c>
      <c r="B8825" s="29">
        <v>39869</v>
      </c>
      <c r="C8825" s="25">
        <v>21</v>
      </c>
      <c r="D8825" s="12">
        <v>31.8</v>
      </c>
      <c r="E8825" s="25">
        <v>25.7</v>
      </c>
      <c r="F8825" s="35">
        <v>82</v>
      </c>
      <c r="G8825" s="25">
        <v>0</v>
      </c>
      <c r="H8825" s="13">
        <v>5.6</v>
      </c>
      <c r="I8825" s="25">
        <v>5</v>
      </c>
      <c r="J8825" s="12">
        <v>230</v>
      </c>
      <c r="K8825" s="12">
        <v>0</v>
      </c>
      <c r="L8825" s="25" t="s">
        <v>15</v>
      </c>
      <c r="M8825" s="10"/>
      <c r="N8825" s="15"/>
      <c r="O8825" s="15"/>
      <c r="P8825" s="4"/>
    </row>
    <row r="8826" spans="1:16" ht="15" customHeight="1" x14ac:dyDescent="0.25">
      <c r="A8826" s="11">
        <f t="shared" si="963"/>
        <v>8823</v>
      </c>
      <c r="B8826" s="29">
        <v>39870</v>
      </c>
      <c r="C8826" s="25">
        <v>23</v>
      </c>
      <c r="D8826" s="12">
        <v>32</v>
      </c>
      <c r="E8826" s="25">
        <v>25.6</v>
      </c>
      <c r="F8826" s="35">
        <v>91</v>
      </c>
      <c r="G8826" s="25">
        <v>0</v>
      </c>
      <c r="H8826" s="13">
        <v>1.2</v>
      </c>
      <c r="I8826" s="25">
        <v>4</v>
      </c>
      <c r="J8826" s="12">
        <v>230</v>
      </c>
      <c r="K8826" s="12">
        <v>0</v>
      </c>
      <c r="L8826" s="25" t="s">
        <v>13</v>
      </c>
      <c r="M8826" s="10"/>
      <c r="N8826" s="15"/>
      <c r="O8826" s="15"/>
      <c r="P8826" s="4"/>
    </row>
    <row r="8827" spans="1:16" ht="15" customHeight="1" x14ac:dyDescent="0.25">
      <c r="A8827" s="11">
        <f t="shared" si="963"/>
        <v>8824</v>
      </c>
      <c r="B8827" s="29">
        <v>39871</v>
      </c>
      <c r="C8827" s="25">
        <v>22</v>
      </c>
      <c r="D8827" s="12">
        <v>28</v>
      </c>
      <c r="E8827" s="25">
        <v>24.5</v>
      </c>
      <c r="F8827" s="35">
        <v>89</v>
      </c>
      <c r="G8827" s="25">
        <v>124</v>
      </c>
      <c r="H8827" s="13">
        <v>0</v>
      </c>
      <c r="I8827" s="25">
        <v>5</v>
      </c>
      <c r="J8827" s="12">
        <v>230</v>
      </c>
      <c r="K8827" s="12">
        <v>0</v>
      </c>
      <c r="L8827" s="25" t="s">
        <v>12</v>
      </c>
      <c r="M8827" s="10"/>
      <c r="N8827" s="15"/>
      <c r="O8827" s="15"/>
      <c r="P8827" s="4"/>
    </row>
    <row r="8828" spans="1:16" ht="15" customHeight="1" x14ac:dyDescent="0.25">
      <c r="A8828" s="11">
        <f t="shared" si="963"/>
        <v>8825</v>
      </c>
      <c r="B8828" s="29">
        <v>39872</v>
      </c>
      <c r="C8828" s="25">
        <v>22</v>
      </c>
      <c r="D8828" s="12">
        <v>32.6</v>
      </c>
      <c r="E8828" s="25">
        <v>24.2</v>
      </c>
      <c r="F8828" s="35">
        <v>90</v>
      </c>
      <c r="G8828" s="25">
        <v>5.2</v>
      </c>
      <c r="H8828" s="13">
        <v>0</v>
      </c>
      <c r="I8828" s="25">
        <v>3</v>
      </c>
      <c r="J8828" s="12">
        <v>230</v>
      </c>
      <c r="K8828" s="12">
        <v>0</v>
      </c>
      <c r="L8828" s="25" t="s">
        <v>13</v>
      </c>
      <c r="M8828" s="10"/>
      <c r="N8828" s="15"/>
      <c r="O8828" s="15"/>
      <c r="P8828" s="4"/>
    </row>
    <row r="8829" spans="1:16" ht="15" customHeight="1" x14ac:dyDescent="0.25">
      <c r="A8829" s="11">
        <f t="shared" si="963"/>
        <v>8826</v>
      </c>
      <c r="B8829" s="29">
        <v>39873</v>
      </c>
      <c r="C8829" s="25">
        <v>22</v>
      </c>
      <c r="D8829" s="12">
        <v>28</v>
      </c>
      <c r="E8829" s="25">
        <v>24.5</v>
      </c>
      <c r="F8829" s="35">
        <v>86</v>
      </c>
      <c r="G8829" s="25">
        <v>7</v>
      </c>
      <c r="H8829" s="13">
        <v>0.9</v>
      </c>
      <c r="I8829" s="25">
        <v>4</v>
      </c>
      <c r="J8829" s="12">
        <v>230</v>
      </c>
      <c r="K8829" s="12">
        <v>0</v>
      </c>
      <c r="L8829" s="25" t="s">
        <v>13</v>
      </c>
      <c r="M8829" s="10"/>
      <c r="N8829" s="15"/>
      <c r="O8829" s="15"/>
      <c r="P8829" s="4"/>
    </row>
    <row r="8830" spans="1:16" ht="15" customHeight="1" x14ac:dyDescent="0.25">
      <c r="A8830" s="11">
        <f t="shared" si="963"/>
        <v>8827</v>
      </c>
      <c r="B8830" s="29">
        <v>39874</v>
      </c>
      <c r="C8830" s="25">
        <v>21</v>
      </c>
      <c r="D8830" s="12">
        <v>31.6</v>
      </c>
      <c r="E8830" s="25">
        <v>25.9</v>
      </c>
      <c r="F8830" s="35">
        <v>84</v>
      </c>
      <c r="G8830" s="25">
        <v>0</v>
      </c>
      <c r="H8830" s="13">
        <v>4.0999999999999996</v>
      </c>
      <c r="I8830" s="25">
        <v>4</v>
      </c>
      <c r="J8830" s="12">
        <v>0</v>
      </c>
      <c r="K8830" s="12">
        <v>0</v>
      </c>
      <c r="L8830" s="25" t="s">
        <v>11</v>
      </c>
      <c r="M8830" s="10"/>
      <c r="N8830" s="15"/>
      <c r="O8830" s="15"/>
      <c r="P8830" s="4"/>
    </row>
    <row r="8831" spans="1:16" ht="15" customHeight="1" x14ac:dyDescent="0.25">
      <c r="A8831" s="11">
        <f t="shared" si="963"/>
        <v>8828</v>
      </c>
      <c r="B8831" s="29">
        <v>39875</v>
      </c>
      <c r="C8831" s="25">
        <v>21</v>
      </c>
      <c r="D8831" s="12">
        <v>30.7</v>
      </c>
      <c r="E8831" s="25">
        <v>26.3</v>
      </c>
      <c r="F8831" s="35">
        <v>86</v>
      </c>
      <c r="G8831" s="25">
        <v>16</v>
      </c>
      <c r="H8831" s="13">
        <v>0.6</v>
      </c>
      <c r="I8831" s="25">
        <v>2</v>
      </c>
      <c r="J8831" s="12">
        <v>0</v>
      </c>
      <c r="K8831" s="12">
        <v>0</v>
      </c>
      <c r="L8831" s="25" t="s">
        <v>13</v>
      </c>
      <c r="M8831" s="10"/>
      <c r="N8831" s="15"/>
      <c r="O8831" s="15"/>
      <c r="P8831" s="4"/>
    </row>
    <row r="8832" spans="1:16" ht="15" customHeight="1" x14ac:dyDescent="0.25">
      <c r="A8832" s="11">
        <f t="shared" si="963"/>
        <v>8829</v>
      </c>
      <c r="B8832" s="29">
        <v>39876</v>
      </c>
      <c r="C8832" s="25">
        <v>23</v>
      </c>
      <c r="D8832" s="12">
        <v>31.8</v>
      </c>
      <c r="E8832" s="25">
        <v>26.5</v>
      </c>
      <c r="F8832" s="35">
        <v>82</v>
      </c>
      <c r="G8832" s="25">
        <v>0</v>
      </c>
      <c r="H8832" s="13">
        <v>3.8</v>
      </c>
      <c r="I8832" s="25">
        <v>4</v>
      </c>
      <c r="J8832" s="12">
        <v>210</v>
      </c>
      <c r="K8832" s="12">
        <v>0</v>
      </c>
      <c r="L8832" s="25" t="s">
        <v>13</v>
      </c>
      <c r="M8832" s="10"/>
      <c r="N8832" s="15"/>
      <c r="O8832" s="15"/>
      <c r="P8832" s="4"/>
    </row>
    <row r="8833" spans="1:16" ht="15" customHeight="1" x14ac:dyDescent="0.25">
      <c r="A8833" s="11">
        <f t="shared" si="963"/>
        <v>8830</v>
      </c>
      <c r="B8833" s="29">
        <v>39877</v>
      </c>
      <c r="C8833" s="25">
        <v>23</v>
      </c>
      <c r="D8833" s="12">
        <v>29.1</v>
      </c>
      <c r="E8833" s="25">
        <v>25.1</v>
      </c>
      <c r="F8833" s="35">
        <v>86</v>
      </c>
      <c r="G8833" s="25">
        <v>22.5</v>
      </c>
      <c r="H8833" s="13">
        <v>0</v>
      </c>
      <c r="I8833" s="25">
        <v>2</v>
      </c>
      <c r="J8833" s="12">
        <v>0</v>
      </c>
      <c r="K8833" s="12">
        <v>0</v>
      </c>
      <c r="L8833" s="25" t="s">
        <v>11</v>
      </c>
      <c r="M8833" s="10"/>
      <c r="N8833" s="15"/>
      <c r="O8833" s="15"/>
      <c r="P8833" s="4"/>
    </row>
    <row r="8834" spans="1:16" ht="15" customHeight="1" x14ac:dyDescent="0.25">
      <c r="A8834" s="11">
        <f t="shared" si="963"/>
        <v>8831</v>
      </c>
      <c r="B8834" s="29">
        <v>39878</v>
      </c>
      <c r="C8834" s="25">
        <v>22</v>
      </c>
      <c r="D8834" s="12">
        <v>32</v>
      </c>
      <c r="E8834" s="25">
        <v>25.9</v>
      </c>
      <c r="F8834" s="35">
        <v>81</v>
      </c>
      <c r="G8834" s="25">
        <v>21.5</v>
      </c>
      <c r="H8834" s="13">
        <v>0</v>
      </c>
      <c r="I8834" s="25">
        <v>4</v>
      </c>
      <c r="J8834" s="12">
        <v>230</v>
      </c>
      <c r="K8834" s="12">
        <v>0</v>
      </c>
      <c r="L8834" s="25" t="s">
        <v>13</v>
      </c>
      <c r="M8834" s="10"/>
      <c r="N8834" s="15"/>
      <c r="O8834" s="15"/>
      <c r="P8834" s="4"/>
    </row>
    <row r="8835" spans="1:16" ht="15" customHeight="1" x14ac:dyDescent="0.25">
      <c r="A8835" s="11">
        <f t="shared" si="963"/>
        <v>8832</v>
      </c>
      <c r="B8835" s="29">
        <v>39879</v>
      </c>
      <c r="C8835" s="25">
        <v>24</v>
      </c>
      <c r="D8835" s="12">
        <v>31</v>
      </c>
      <c r="E8835" s="25">
        <v>26.4</v>
      </c>
      <c r="F8835" s="35">
        <v>85</v>
      </c>
      <c r="G8835" s="25">
        <v>11.5</v>
      </c>
      <c r="H8835" s="13">
        <v>4.4000000000000004</v>
      </c>
      <c r="I8835" s="25">
        <v>4</v>
      </c>
      <c r="J8835" s="12">
        <v>230</v>
      </c>
      <c r="K8835" s="12">
        <v>0</v>
      </c>
      <c r="L8835" s="25" t="s">
        <v>13</v>
      </c>
      <c r="M8835" s="10"/>
      <c r="N8835" s="15"/>
      <c r="O8835" s="15"/>
      <c r="P8835" s="4"/>
    </row>
    <row r="8836" spans="1:16" ht="15" customHeight="1" x14ac:dyDescent="0.25">
      <c r="A8836" s="11">
        <f t="shared" si="963"/>
        <v>8833</v>
      </c>
      <c r="B8836" s="29">
        <v>39880</v>
      </c>
      <c r="C8836" s="25">
        <v>20</v>
      </c>
      <c r="D8836" s="12">
        <v>32.299999999999997</v>
      </c>
      <c r="E8836" s="25">
        <v>25.2</v>
      </c>
      <c r="F8836" s="35">
        <v>80</v>
      </c>
      <c r="G8836" s="25">
        <v>0</v>
      </c>
      <c r="H8836" s="13">
        <v>7</v>
      </c>
      <c r="I8836" s="25">
        <v>5</v>
      </c>
      <c r="J8836" s="12">
        <v>230</v>
      </c>
      <c r="K8836" s="12">
        <v>0</v>
      </c>
      <c r="L8836" s="25" t="s">
        <v>13</v>
      </c>
      <c r="M8836" s="10"/>
      <c r="N8836" s="15"/>
      <c r="O8836" s="15"/>
      <c r="P8836" s="4"/>
    </row>
    <row r="8837" spans="1:16" ht="15" customHeight="1" x14ac:dyDescent="0.25">
      <c r="A8837" s="11">
        <f t="shared" si="963"/>
        <v>8834</v>
      </c>
      <c r="B8837" s="29">
        <v>39881</v>
      </c>
      <c r="C8837" s="25">
        <v>22</v>
      </c>
      <c r="D8837" s="12">
        <v>30.4</v>
      </c>
      <c r="E8837" s="25">
        <v>25.7</v>
      </c>
      <c r="F8837" s="35">
        <v>85</v>
      </c>
      <c r="G8837" s="25">
        <v>0</v>
      </c>
      <c r="H8837" s="13">
        <v>0</v>
      </c>
      <c r="I8837" s="25">
        <v>3</v>
      </c>
      <c r="J8837" s="12">
        <v>230</v>
      </c>
      <c r="K8837" s="12">
        <v>0</v>
      </c>
      <c r="L8837" s="25" t="s">
        <v>13</v>
      </c>
      <c r="M8837" s="10"/>
      <c r="N8837" s="15"/>
      <c r="O8837" s="15"/>
      <c r="P8837" s="4"/>
    </row>
    <row r="8838" spans="1:16" ht="15" customHeight="1" x14ac:dyDescent="0.25">
      <c r="A8838" s="11">
        <f t="shared" ref="A8838:A8901" si="964">A8837+1</f>
        <v>8835</v>
      </c>
      <c r="B8838" s="29">
        <v>39882</v>
      </c>
      <c r="C8838" s="25">
        <v>22</v>
      </c>
      <c r="D8838" s="12">
        <v>31.4</v>
      </c>
      <c r="E8838" s="25">
        <v>26.4</v>
      </c>
      <c r="F8838" s="35">
        <v>81</v>
      </c>
      <c r="G8838" s="25">
        <v>0</v>
      </c>
      <c r="H8838" s="13">
        <v>0.4</v>
      </c>
      <c r="I8838" s="25">
        <v>4</v>
      </c>
      <c r="J8838" s="12">
        <v>0</v>
      </c>
      <c r="K8838" s="12">
        <v>0</v>
      </c>
      <c r="L8838" s="25" t="s">
        <v>11</v>
      </c>
      <c r="M8838" s="10"/>
      <c r="N8838" s="15"/>
      <c r="O8838" s="15"/>
      <c r="P8838" s="4"/>
    </row>
    <row r="8839" spans="1:16" ht="15" customHeight="1" x14ac:dyDescent="0.25">
      <c r="A8839" s="11">
        <f t="shared" si="964"/>
        <v>8836</v>
      </c>
      <c r="B8839" s="29">
        <v>39883</v>
      </c>
      <c r="C8839" s="25">
        <v>22</v>
      </c>
      <c r="D8839" s="12">
        <v>30.4</v>
      </c>
      <c r="E8839" s="25">
        <v>24.7</v>
      </c>
      <c r="F8839" s="35">
        <v>88</v>
      </c>
      <c r="G8839" s="25">
        <v>0</v>
      </c>
      <c r="H8839" s="13">
        <v>1.2</v>
      </c>
      <c r="I8839" s="25">
        <v>1</v>
      </c>
      <c r="J8839" s="12">
        <v>120</v>
      </c>
      <c r="K8839" s="12">
        <v>0</v>
      </c>
      <c r="L8839" s="25" t="s">
        <v>14</v>
      </c>
      <c r="M8839" s="10"/>
      <c r="N8839" s="15"/>
      <c r="O8839" s="15"/>
      <c r="P8839" s="4"/>
    </row>
    <row r="8840" spans="1:16" ht="15" customHeight="1" x14ac:dyDescent="0.25">
      <c r="A8840" s="11">
        <f t="shared" si="964"/>
        <v>8837</v>
      </c>
      <c r="B8840" s="29">
        <v>39884</v>
      </c>
      <c r="C8840" s="25">
        <v>23</v>
      </c>
      <c r="D8840" s="12">
        <v>30.2</v>
      </c>
      <c r="E8840" s="25">
        <v>24.9</v>
      </c>
      <c r="F8840" s="35">
        <v>91</v>
      </c>
      <c r="G8840" s="25">
        <v>5</v>
      </c>
      <c r="H8840" s="13">
        <v>1.4</v>
      </c>
      <c r="I8840" s="25">
        <v>4</v>
      </c>
      <c r="J8840" s="12">
        <v>200</v>
      </c>
      <c r="K8840" s="12">
        <v>0</v>
      </c>
      <c r="L8840" s="25" t="s">
        <v>13</v>
      </c>
      <c r="M8840" s="10"/>
      <c r="N8840" s="15"/>
      <c r="O8840" s="15"/>
      <c r="P8840" s="4"/>
    </row>
    <row r="8841" spans="1:16" ht="15" customHeight="1" x14ac:dyDescent="0.25">
      <c r="A8841" s="11">
        <f t="shared" si="964"/>
        <v>8838</v>
      </c>
      <c r="B8841" s="29">
        <v>39885</v>
      </c>
      <c r="C8841" s="25">
        <v>22</v>
      </c>
      <c r="D8841" s="12">
        <v>30.6</v>
      </c>
      <c r="E8841" s="25">
        <v>24.6</v>
      </c>
      <c r="F8841" s="35">
        <v>89</v>
      </c>
      <c r="G8841" s="25">
        <v>23</v>
      </c>
      <c r="H8841" s="13">
        <v>1.8</v>
      </c>
      <c r="I8841" s="25">
        <v>4</v>
      </c>
      <c r="J8841" s="12">
        <v>90</v>
      </c>
      <c r="K8841" s="12">
        <v>0</v>
      </c>
      <c r="L8841" s="25" t="s">
        <v>13</v>
      </c>
      <c r="M8841" s="10"/>
      <c r="N8841" s="15"/>
      <c r="O8841" s="15"/>
      <c r="P8841" s="4"/>
    </row>
    <row r="8842" spans="1:16" ht="15" customHeight="1" x14ac:dyDescent="0.25">
      <c r="A8842" s="11">
        <f t="shared" si="964"/>
        <v>8839</v>
      </c>
      <c r="B8842" s="29">
        <v>39886</v>
      </c>
      <c r="C8842" s="25">
        <v>22</v>
      </c>
      <c r="D8842" s="12">
        <v>31.6</v>
      </c>
      <c r="E8842" s="25">
        <v>26.1</v>
      </c>
      <c r="F8842" s="35">
        <v>83</v>
      </c>
      <c r="G8842" s="25">
        <v>15.6</v>
      </c>
      <c r="H8842" s="13">
        <v>6</v>
      </c>
      <c r="I8842" s="25">
        <v>5</v>
      </c>
      <c r="J8842" s="12">
        <v>230</v>
      </c>
      <c r="K8842" s="12">
        <v>0</v>
      </c>
      <c r="L8842" s="25" t="s">
        <v>13</v>
      </c>
      <c r="M8842" s="10"/>
      <c r="N8842" s="15"/>
      <c r="O8842" s="15"/>
      <c r="P8842" s="4"/>
    </row>
    <row r="8843" spans="1:16" ht="15" customHeight="1" x14ac:dyDescent="0.25">
      <c r="A8843" s="11">
        <f t="shared" si="964"/>
        <v>8840</v>
      </c>
      <c r="B8843" s="29">
        <v>39887</v>
      </c>
      <c r="C8843" s="25">
        <v>23</v>
      </c>
      <c r="D8843" s="12">
        <v>31.2</v>
      </c>
      <c r="E8843" s="25">
        <v>25.5</v>
      </c>
      <c r="F8843" s="35">
        <v>86</v>
      </c>
      <c r="G8843" s="25">
        <v>24</v>
      </c>
      <c r="H8843" s="13">
        <v>0.4</v>
      </c>
      <c r="I8843" s="25">
        <v>4</v>
      </c>
      <c r="J8843" s="12">
        <v>230</v>
      </c>
      <c r="K8843" s="12">
        <v>0</v>
      </c>
      <c r="L8843" s="25" t="s">
        <v>13</v>
      </c>
      <c r="M8843" s="10"/>
      <c r="N8843" s="15"/>
      <c r="O8843" s="15"/>
      <c r="P8843" s="4"/>
    </row>
    <row r="8844" spans="1:16" ht="15" customHeight="1" x14ac:dyDescent="0.25">
      <c r="A8844" s="11">
        <f t="shared" si="964"/>
        <v>8841</v>
      </c>
      <c r="B8844" s="29">
        <v>39888</v>
      </c>
      <c r="C8844" s="25">
        <v>22</v>
      </c>
      <c r="D8844" s="12">
        <v>30.6</v>
      </c>
      <c r="E8844" s="25">
        <v>25.2</v>
      </c>
      <c r="F8844" s="35">
        <v>85</v>
      </c>
      <c r="G8844" s="25">
        <v>0</v>
      </c>
      <c r="H8844" s="13">
        <v>3.1</v>
      </c>
      <c r="I8844" s="25">
        <v>4</v>
      </c>
      <c r="J8844" s="12">
        <v>180</v>
      </c>
      <c r="K8844" s="12">
        <v>0</v>
      </c>
      <c r="L8844" s="25" t="s">
        <v>13</v>
      </c>
      <c r="M8844" s="10"/>
      <c r="N8844" s="15"/>
      <c r="O8844" s="15"/>
      <c r="P8844" s="4"/>
    </row>
    <row r="8845" spans="1:16" ht="15" customHeight="1" x14ac:dyDescent="0.25">
      <c r="A8845" s="11">
        <f t="shared" si="964"/>
        <v>8842</v>
      </c>
      <c r="B8845" s="29">
        <v>39889</v>
      </c>
      <c r="C8845" s="25">
        <v>22</v>
      </c>
      <c r="D8845" s="12">
        <v>31.4</v>
      </c>
      <c r="E8845" s="25">
        <v>26.4</v>
      </c>
      <c r="F8845" s="35">
        <v>82</v>
      </c>
      <c r="G8845" s="25">
        <v>0</v>
      </c>
      <c r="H8845" s="13">
        <v>3.1</v>
      </c>
      <c r="I8845" s="25">
        <v>4</v>
      </c>
      <c r="J8845" s="12">
        <v>270</v>
      </c>
      <c r="K8845" s="12">
        <v>0</v>
      </c>
      <c r="L8845" s="25" t="s">
        <v>15</v>
      </c>
      <c r="M8845" s="10"/>
      <c r="N8845" s="15"/>
      <c r="O8845" s="15"/>
      <c r="P8845" s="4"/>
    </row>
    <row r="8846" spans="1:16" ht="15" customHeight="1" x14ac:dyDescent="0.25">
      <c r="A8846" s="11">
        <f t="shared" si="964"/>
        <v>8843</v>
      </c>
      <c r="B8846" s="29">
        <v>39890</v>
      </c>
      <c r="C8846" s="25">
        <v>21</v>
      </c>
      <c r="D8846" s="12">
        <v>32.200000000000003</v>
      </c>
      <c r="E8846" s="25">
        <v>26.2</v>
      </c>
      <c r="F8846" s="35">
        <v>78</v>
      </c>
      <c r="G8846" s="25">
        <v>0</v>
      </c>
      <c r="H8846" s="13">
        <v>8</v>
      </c>
      <c r="I8846" s="25">
        <v>8</v>
      </c>
      <c r="J8846" s="12">
        <v>40</v>
      </c>
      <c r="K8846" s="12">
        <v>0</v>
      </c>
      <c r="L8846" s="25" t="s">
        <v>17</v>
      </c>
      <c r="M8846" s="10"/>
      <c r="N8846" s="15"/>
      <c r="O8846" s="15"/>
      <c r="P8846" s="4"/>
    </row>
    <row r="8847" spans="1:16" ht="15" customHeight="1" x14ac:dyDescent="0.25">
      <c r="A8847" s="11">
        <f t="shared" si="964"/>
        <v>8844</v>
      </c>
      <c r="B8847" s="29">
        <v>39891</v>
      </c>
      <c r="C8847" s="25">
        <v>23</v>
      </c>
      <c r="D8847" s="12">
        <v>32.200000000000003</v>
      </c>
      <c r="E8847" s="25">
        <v>27.1</v>
      </c>
      <c r="F8847" s="35">
        <v>82</v>
      </c>
      <c r="G8847" s="25">
        <v>0</v>
      </c>
      <c r="H8847" s="13">
        <v>2.9</v>
      </c>
      <c r="I8847" s="25">
        <v>5</v>
      </c>
      <c r="J8847" s="12">
        <v>230</v>
      </c>
      <c r="K8847" s="12">
        <v>0</v>
      </c>
      <c r="L8847" s="25" t="s">
        <v>13</v>
      </c>
      <c r="M8847" s="10"/>
      <c r="N8847" s="15"/>
      <c r="O8847" s="15"/>
      <c r="P8847" s="4"/>
    </row>
    <row r="8848" spans="1:16" ht="15" customHeight="1" x14ac:dyDescent="0.25">
      <c r="A8848" s="11">
        <f t="shared" si="964"/>
        <v>8845</v>
      </c>
      <c r="B8848" s="29">
        <v>39892</v>
      </c>
      <c r="C8848" s="25">
        <v>23</v>
      </c>
      <c r="D8848" s="12">
        <v>31.8</v>
      </c>
      <c r="E8848" s="25">
        <v>26.3</v>
      </c>
      <c r="F8848" s="35">
        <v>83</v>
      </c>
      <c r="G8848" s="25">
        <v>7</v>
      </c>
      <c r="H8848" s="13">
        <v>4.5</v>
      </c>
      <c r="I8848" s="25">
        <v>3</v>
      </c>
      <c r="J8848" s="12">
        <v>0</v>
      </c>
      <c r="K8848" s="12">
        <v>0</v>
      </c>
      <c r="L8848" s="25" t="s">
        <v>13</v>
      </c>
      <c r="M8848" s="10"/>
      <c r="N8848" s="15"/>
      <c r="O8848" s="15"/>
      <c r="P8848" s="4"/>
    </row>
    <row r="8849" spans="1:16" ht="15" customHeight="1" x14ac:dyDescent="0.25">
      <c r="A8849" s="11">
        <f t="shared" si="964"/>
        <v>8846</v>
      </c>
      <c r="B8849" s="29">
        <v>39893</v>
      </c>
      <c r="C8849" s="25">
        <v>24</v>
      </c>
      <c r="D8849" s="12">
        <v>31.2</v>
      </c>
      <c r="E8849" s="25">
        <v>26.3</v>
      </c>
      <c r="F8849" s="35">
        <v>86</v>
      </c>
      <c r="G8849" s="25">
        <v>0</v>
      </c>
      <c r="H8849" s="13">
        <v>1.4</v>
      </c>
      <c r="I8849" s="25">
        <v>5</v>
      </c>
      <c r="J8849" s="12">
        <v>220</v>
      </c>
      <c r="K8849" s="12">
        <v>0</v>
      </c>
      <c r="L8849" s="25" t="s">
        <v>15</v>
      </c>
      <c r="M8849" s="10"/>
      <c r="N8849" s="15"/>
      <c r="O8849" s="15"/>
      <c r="P8849" s="4"/>
    </row>
    <row r="8850" spans="1:16" ht="15" customHeight="1" x14ac:dyDescent="0.25">
      <c r="A8850" s="11">
        <f t="shared" si="964"/>
        <v>8847</v>
      </c>
      <c r="B8850" s="29">
        <v>39894</v>
      </c>
      <c r="C8850" s="25">
        <v>21</v>
      </c>
      <c r="D8850" s="12">
        <v>30.8</v>
      </c>
      <c r="E8850" s="25">
        <v>25.2</v>
      </c>
      <c r="F8850" s="35">
        <v>83</v>
      </c>
      <c r="G8850" s="25">
        <v>0.2</v>
      </c>
      <c r="H8850" s="13">
        <v>3.9</v>
      </c>
      <c r="I8850" s="25">
        <v>4</v>
      </c>
      <c r="J8850" s="12">
        <v>230</v>
      </c>
      <c r="K8850" s="12">
        <v>0</v>
      </c>
      <c r="L8850" s="25" t="s">
        <v>14</v>
      </c>
      <c r="M8850" s="10"/>
      <c r="N8850" s="15"/>
      <c r="O8850" s="15"/>
      <c r="P8850" s="4"/>
    </row>
    <row r="8851" spans="1:16" ht="15" customHeight="1" x14ac:dyDescent="0.25">
      <c r="A8851" s="11">
        <f t="shared" si="964"/>
        <v>8848</v>
      </c>
      <c r="B8851" s="29">
        <v>39895</v>
      </c>
      <c r="C8851" s="25">
        <v>22</v>
      </c>
      <c r="D8851" s="12">
        <v>32.4</v>
      </c>
      <c r="E8851" s="25">
        <v>26.5</v>
      </c>
      <c r="F8851" s="35">
        <v>80</v>
      </c>
      <c r="G8851" s="25">
        <v>0.2</v>
      </c>
      <c r="H8851" s="13">
        <v>0</v>
      </c>
      <c r="I8851" s="25">
        <v>4</v>
      </c>
      <c r="J8851" s="12">
        <v>230</v>
      </c>
      <c r="K8851" s="12">
        <v>0</v>
      </c>
      <c r="L8851" s="25" t="s">
        <v>13</v>
      </c>
      <c r="M8851" s="10"/>
      <c r="N8851" s="15"/>
      <c r="O8851" s="15"/>
      <c r="P8851" s="4"/>
    </row>
    <row r="8852" spans="1:16" ht="15" customHeight="1" x14ac:dyDescent="0.25">
      <c r="A8852" s="11">
        <f t="shared" si="964"/>
        <v>8849</v>
      </c>
      <c r="B8852" s="29">
        <v>39896</v>
      </c>
      <c r="C8852" s="25">
        <v>22</v>
      </c>
      <c r="D8852" s="12">
        <v>32.299999999999997</v>
      </c>
      <c r="E8852" s="25">
        <v>26</v>
      </c>
      <c r="F8852" s="35">
        <v>82</v>
      </c>
      <c r="G8852" s="25">
        <v>0.2</v>
      </c>
      <c r="H8852" s="13">
        <v>1.6</v>
      </c>
      <c r="I8852" s="25">
        <v>4</v>
      </c>
      <c r="J8852" s="12">
        <v>230</v>
      </c>
      <c r="K8852" s="12">
        <v>0</v>
      </c>
      <c r="L8852" s="25" t="s">
        <v>14</v>
      </c>
      <c r="M8852" s="10"/>
      <c r="N8852" s="15"/>
      <c r="O8852" s="15"/>
      <c r="P8852" s="4"/>
    </row>
    <row r="8853" spans="1:16" ht="15" customHeight="1" x14ac:dyDescent="0.25">
      <c r="A8853" s="11">
        <f t="shared" si="964"/>
        <v>8850</v>
      </c>
      <c r="B8853" s="29">
        <v>39897</v>
      </c>
      <c r="C8853" s="25">
        <v>22</v>
      </c>
      <c r="D8853" s="12">
        <v>32.6</v>
      </c>
      <c r="E8853" s="25">
        <v>26.4</v>
      </c>
      <c r="F8853" s="35">
        <v>83</v>
      </c>
      <c r="G8853" s="25">
        <v>0</v>
      </c>
      <c r="H8853" s="13">
        <v>3.3</v>
      </c>
      <c r="I8853" s="25">
        <v>4</v>
      </c>
      <c r="J8853" s="12">
        <v>210</v>
      </c>
      <c r="K8853" s="12">
        <v>0</v>
      </c>
      <c r="L8853" s="25" t="s">
        <v>13</v>
      </c>
      <c r="M8853" s="10"/>
      <c r="N8853" s="15"/>
      <c r="O8853" s="15"/>
      <c r="P8853" s="4"/>
    </row>
    <row r="8854" spans="1:16" ht="15" customHeight="1" x14ac:dyDescent="0.25">
      <c r="A8854" s="11">
        <f t="shared" si="964"/>
        <v>8851</v>
      </c>
      <c r="B8854" s="29">
        <v>39898</v>
      </c>
      <c r="C8854" s="25">
        <v>22</v>
      </c>
      <c r="D8854" s="12">
        <v>30.8</v>
      </c>
      <c r="E8854" s="25">
        <v>25.4</v>
      </c>
      <c r="F8854" s="35">
        <v>90</v>
      </c>
      <c r="G8854" s="25">
        <v>8.4</v>
      </c>
      <c r="H8854" s="13">
        <v>0.1</v>
      </c>
      <c r="I8854" s="25">
        <v>4</v>
      </c>
      <c r="J8854" s="12">
        <v>90</v>
      </c>
      <c r="K8854" s="12">
        <v>0</v>
      </c>
      <c r="L8854" s="25" t="s">
        <v>12</v>
      </c>
      <c r="M8854" s="10"/>
      <c r="N8854" s="15"/>
      <c r="O8854" s="15"/>
      <c r="P8854" s="4"/>
    </row>
    <row r="8855" spans="1:16" ht="15" customHeight="1" x14ac:dyDescent="0.25">
      <c r="A8855" s="11">
        <f t="shared" si="964"/>
        <v>8852</v>
      </c>
      <c r="B8855" s="29">
        <v>39899</v>
      </c>
      <c r="C8855" s="25">
        <v>23</v>
      </c>
      <c r="D8855" s="12">
        <v>31.7</v>
      </c>
      <c r="E8855" s="25">
        <v>26.6</v>
      </c>
      <c r="F8855" s="35">
        <v>81</v>
      </c>
      <c r="G8855" s="25">
        <v>26.5</v>
      </c>
      <c r="H8855" s="13">
        <v>3.4</v>
      </c>
      <c r="I8855" s="25">
        <v>4</v>
      </c>
      <c r="J8855" s="12">
        <v>210</v>
      </c>
      <c r="K8855" s="12">
        <v>0</v>
      </c>
      <c r="L8855" s="25" t="s">
        <v>13</v>
      </c>
      <c r="M8855" s="10"/>
      <c r="N8855" s="15"/>
      <c r="O8855" s="15"/>
      <c r="P8855" s="4"/>
    </row>
    <row r="8856" spans="1:16" ht="15" customHeight="1" x14ac:dyDescent="0.25">
      <c r="A8856" s="11">
        <f t="shared" si="964"/>
        <v>8853</v>
      </c>
      <c r="B8856" s="29">
        <v>39900</v>
      </c>
      <c r="C8856" s="25">
        <v>22</v>
      </c>
      <c r="D8856" s="12">
        <v>31.4</v>
      </c>
      <c r="E8856" s="25">
        <v>26</v>
      </c>
      <c r="F8856" s="35">
        <v>84</v>
      </c>
      <c r="G8856" s="25">
        <v>0.4</v>
      </c>
      <c r="H8856" s="13">
        <v>2.4</v>
      </c>
      <c r="I8856" s="25">
        <v>5</v>
      </c>
      <c r="J8856" s="12">
        <v>210</v>
      </c>
      <c r="K8856" s="12">
        <v>0</v>
      </c>
      <c r="L8856" s="25" t="s">
        <v>14</v>
      </c>
      <c r="M8856" s="10"/>
      <c r="N8856" s="15"/>
      <c r="O8856" s="15"/>
      <c r="P8856" s="4"/>
    </row>
    <row r="8857" spans="1:16" ht="15" customHeight="1" x14ac:dyDescent="0.25">
      <c r="A8857" s="11">
        <f t="shared" si="964"/>
        <v>8854</v>
      </c>
      <c r="B8857" s="29">
        <v>39901</v>
      </c>
      <c r="C8857" s="25">
        <v>24</v>
      </c>
      <c r="D8857" s="12">
        <v>31.6</v>
      </c>
      <c r="E8857" s="25">
        <v>26</v>
      </c>
      <c r="F8857" s="35">
        <v>89</v>
      </c>
      <c r="G8857" s="25">
        <v>14.5</v>
      </c>
      <c r="H8857" s="13">
        <v>4.5999999999999996</v>
      </c>
      <c r="I8857" s="25">
        <v>3</v>
      </c>
      <c r="J8857" s="12">
        <v>230</v>
      </c>
      <c r="K8857" s="12">
        <v>0</v>
      </c>
      <c r="L8857" s="25" t="s">
        <v>18</v>
      </c>
      <c r="M8857" s="10"/>
      <c r="N8857" s="15"/>
      <c r="O8857" s="15"/>
      <c r="P8857" s="4"/>
    </row>
    <row r="8858" spans="1:16" ht="15" customHeight="1" x14ac:dyDescent="0.25">
      <c r="A8858" s="11">
        <f t="shared" si="964"/>
        <v>8855</v>
      </c>
      <c r="B8858" s="29">
        <v>39902</v>
      </c>
      <c r="C8858" s="25">
        <v>22</v>
      </c>
      <c r="D8858" s="12">
        <v>29</v>
      </c>
      <c r="E8858" s="25">
        <v>25.3</v>
      </c>
      <c r="F8858" s="35">
        <v>88</v>
      </c>
      <c r="G8858" s="25">
        <v>8.6</v>
      </c>
      <c r="H8858" s="13">
        <v>0</v>
      </c>
      <c r="I8858" s="25">
        <v>5</v>
      </c>
      <c r="J8858" s="12">
        <v>230</v>
      </c>
      <c r="K8858" s="12">
        <v>0</v>
      </c>
      <c r="L8858" s="25" t="s">
        <v>15</v>
      </c>
      <c r="M8858" s="10"/>
      <c r="N8858" s="15"/>
      <c r="O8858" s="15"/>
      <c r="P8858" s="4"/>
    </row>
    <row r="8859" spans="1:16" ht="15" customHeight="1" x14ac:dyDescent="0.25">
      <c r="A8859" s="11">
        <f t="shared" si="964"/>
        <v>8856</v>
      </c>
      <c r="B8859" s="29">
        <v>39903</v>
      </c>
      <c r="C8859" s="25">
        <v>24</v>
      </c>
      <c r="D8859" s="12">
        <v>31</v>
      </c>
      <c r="E8859" s="25">
        <v>24.4</v>
      </c>
      <c r="F8859" s="35">
        <v>95</v>
      </c>
      <c r="G8859" s="25">
        <v>2.8</v>
      </c>
      <c r="H8859" s="13">
        <v>2.6</v>
      </c>
      <c r="I8859" s="25">
        <v>5</v>
      </c>
      <c r="J8859" s="12">
        <v>290</v>
      </c>
      <c r="K8859" s="12">
        <v>0</v>
      </c>
      <c r="L8859" s="25" t="s">
        <v>12</v>
      </c>
      <c r="M8859" s="10"/>
      <c r="N8859" s="15"/>
      <c r="O8859" s="15"/>
      <c r="P8859" s="4"/>
    </row>
    <row r="8860" spans="1:16" ht="15" customHeight="1" x14ac:dyDescent="0.25">
      <c r="A8860" s="11">
        <f t="shared" si="964"/>
        <v>8857</v>
      </c>
      <c r="B8860" s="29">
        <v>39904</v>
      </c>
      <c r="C8860" s="25">
        <v>22</v>
      </c>
      <c r="D8860" s="12">
        <v>30.8</v>
      </c>
      <c r="E8860" s="25">
        <v>24.8</v>
      </c>
      <c r="F8860" s="35">
        <v>91</v>
      </c>
      <c r="G8860" s="25">
        <v>36.799999999999997</v>
      </c>
      <c r="H8860" s="13">
        <v>2.4</v>
      </c>
      <c r="I8860" s="25">
        <v>5</v>
      </c>
      <c r="J8860" s="12">
        <v>230</v>
      </c>
      <c r="K8860" s="12">
        <v>0</v>
      </c>
      <c r="L8860" s="25" t="s">
        <v>13</v>
      </c>
      <c r="M8860" s="10"/>
      <c r="N8860" s="15"/>
      <c r="O8860" s="15"/>
      <c r="P8860" s="4"/>
    </row>
    <row r="8861" spans="1:16" ht="15" customHeight="1" x14ac:dyDescent="0.25">
      <c r="A8861" s="11">
        <f t="shared" si="964"/>
        <v>8858</v>
      </c>
      <c r="B8861" s="29">
        <v>39905</v>
      </c>
      <c r="C8861" s="25">
        <v>22</v>
      </c>
      <c r="D8861" s="12">
        <v>30.6</v>
      </c>
      <c r="E8861" s="25">
        <v>26.1</v>
      </c>
      <c r="F8861" s="35">
        <v>89</v>
      </c>
      <c r="G8861" s="25">
        <v>52.1</v>
      </c>
      <c r="H8861" s="13">
        <v>0</v>
      </c>
      <c r="I8861" s="25">
        <v>5</v>
      </c>
      <c r="J8861" s="12">
        <v>270</v>
      </c>
      <c r="K8861" s="12">
        <v>0</v>
      </c>
      <c r="L8861" s="25" t="s">
        <v>13</v>
      </c>
      <c r="M8861" s="10"/>
      <c r="N8861" s="15"/>
      <c r="O8861" s="15"/>
      <c r="P8861" s="4"/>
    </row>
    <row r="8862" spans="1:16" ht="15" customHeight="1" x14ac:dyDescent="0.25">
      <c r="A8862" s="11">
        <f t="shared" si="964"/>
        <v>8859</v>
      </c>
      <c r="B8862" s="29">
        <v>39906</v>
      </c>
      <c r="C8862" s="25">
        <v>23</v>
      </c>
      <c r="D8862" s="12">
        <v>29.8</v>
      </c>
      <c r="E8862" s="25">
        <v>24.7</v>
      </c>
      <c r="F8862" s="35">
        <v>92</v>
      </c>
      <c r="G8862" s="25">
        <v>0</v>
      </c>
      <c r="H8862" s="13">
        <v>2</v>
      </c>
      <c r="I8862" s="25">
        <v>4</v>
      </c>
      <c r="J8862" s="12">
        <v>30</v>
      </c>
      <c r="K8862" s="12">
        <v>0</v>
      </c>
      <c r="L8862" s="25" t="s">
        <v>17</v>
      </c>
      <c r="M8862" s="10"/>
      <c r="N8862" s="15"/>
      <c r="O8862" s="15"/>
      <c r="P8862" s="4"/>
    </row>
    <row r="8863" spans="1:16" ht="15" customHeight="1" x14ac:dyDescent="0.25">
      <c r="A8863" s="11">
        <f t="shared" si="964"/>
        <v>8860</v>
      </c>
      <c r="B8863" s="29">
        <v>39907</v>
      </c>
      <c r="C8863" s="25">
        <v>24</v>
      </c>
      <c r="D8863" s="12">
        <v>32.200000000000003</v>
      </c>
      <c r="E8863" s="25">
        <v>26.4</v>
      </c>
      <c r="F8863" s="35">
        <v>85</v>
      </c>
      <c r="G8863" s="25">
        <v>57.1</v>
      </c>
      <c r="H8863" s="13">
        <v>3.7</v>
      </c>
      <c r="I8863" s="25">
        <v>5</v>
      </c>
      <c r="J8863" s="12">
        <v>0</v>
      </c>
      <c r="K8863" s="12">
        <v>0</v>
      </c>
      <c r="L8863" s="25" t="s">
        <v>13</v>
      </c>
      <c r="M8863" s="10"/>
      <c r="N8863" s="15"/>
      <c r="O8863" s="15"/>
      <c r="P8863" s="4"/>
    </row>
    <row r="8864" spans="1:16" ht="15" customHeight="1" x14ac:dyDescent="0.25">
      <c r="A8864" s="11">
        <f t="shared" si="964"/>
        <v>8861</v>
      </c>
      <c r="B8864" s="29">
        <v>39908</v>
      </c>
      <c r="C8864" s="25">
        <v>23</v>
      </c>
      <c r="D8864" s="12">
        <v>32.200000000000003</v>
      </c>
      <c r="E8864" s="25">
        <v>25.9</v>
      </c>
      <c r="F8864" s="35">
        <v>91</v>
      </c>
      <c r="G8864" s="25">
        <v>20.100000000000001</v>
      </c>
      <c r="H8864" s="13">
        <v>2.7</v>
      </c>
      <c r="I8864" s="25">
        <v>4</v>
      </c>
      <c r="J8864" s="12">
        <v>90</v>
      </c>
      <c r="K8864" s="12">
        <v>0</v>
      </c>
      <c r="L8864" s="25" t="s">
        <v>17</v>
      </c>
      <c r="M8864" s="10"/>
      <c r="N8864" s="15"/>
      <c r="O8864" s="15"/>
      <c r="P8864" s="4"/>
    </row>
    <row r="8865" spans="1:16" ht="15" customHeight="1" x14ac:dyDescent="0.25">
      <c r="A8865" s="11">
        <f t="shared" si="964"/>
        <v>8862</v>
      </c>
      <c r="B8865" s="29">
        <v>39909</v>
      </c>
      <c r="C8865" s="25">
        <v>23</v>
      </c>
      <c r="D8865" s="12">
        <v>30.6</v>
      </c>
      <c r="E8865" s="25">
        <v>26</v>
      </c>
      <c r="F8865" s="35">
        <v>87</v>
      </c>
      <c r="G8865" s="25">
        <v>75.099999999999994</v>
      </c>
      <c r="H8865" s="13">
        <v>0.1</v>
      </c>
      <c r="I8865" s="25">
        <v>5</v>
      </c>
      <c r="J8865" s="12">
        <v>250</v>
      </c>
      <c r="K8865" s="12">
        <v>0</v>
      </c>
      <c r="L8865" s="25" t="s">
        <v>13</v>
      </c>
      <c r="M8865" s="10"/>
      <c r="N8865" s="15"/>
      <c r="O8865" s="15"/>
      <c r="P8865" s="4"/>
    </row>
    <row r="8866" spans="1:16" ht="15" customHeight="1" x14ac:dyDescent="0.25">
      <c r="A8866" s="11">
        <f t="shared" si="964"/>
        <v>8863</v>
      </c>
      <c r="B8866" s="29">
        <v>39910</v>
      </c>
      <c r="C8866" s="25">
        <v>22</v>
      </c>
      <c r="D8866" s="12">
        <v>30.6</v>
      </c>
      <c r="E8866" s="25">
        <v>25.5</v>
      </c>
      <c r="F8866" s="35">
        <v>86</v>
      </c>
      <c r="G8866" s="25">
        <v>17.100000000000001</v>
      </c>
      <c r="H8866" s="13">
        <v>1.1000000000000001</v>
      </c>
      <c r="I8866" s="25">
        <v>5</v>
      </c>
      <c r="J8866" s="12">
        <v>230</v>
      </c>
      <c r="K8866" s="12">
        <v>0</v>
      </c>
      <c r="L8866" s="25" t="s">
        <v>13</v>
      </c>
      <c r="M8866" s="10"/>
      <c r="N8866" s="15"/>
      <c r="O8866" s="15"/>
      <c r="P8866" s="4"/>
    </row>
    <row r="8867" spans="1:16" ht="15" customHeight="1" x14ac:dyDescent="0.25">
      <c r="A8867" s="11">
        <f t="shared" si="964"/>
        <v>8864</v>
      </c>
      <c r="B8867" s="29">
        <v>39911</v>
      </c>
      <c r="C8867" s="25">
        <v>22</v>
      </c>
      <c r="D8867" s="12">
        <v>31.2</v>
      </c>
      <c r="E8867" s="25">
        <v>26.1</v>
      </c>
      <c r="F8867" s="35">
        <v>86</v>
      </c>
      <c r="G8867" s="25">
        <v>0</v>
      </c>
      <c r="H8867" s="13">
        <v>2</v>
      </c>
      <c r="I8867" s="25">
        <v>5</v>
      </c>
      <c r="J8867" s="12">
        <v>230</v>
      </c>
      <c r="K8867" s="12">
        <v>0</v>
      </c>
      <c r="L8867" s="25" t="s">
        <v>13</v>
      </c>
      <c r="M8867" s="10"/>
      <c r="N8867" s="15"/>
      <c r="O8867" s="15"/>
      <c r="P8867" s="4"/>
    </row>
    <row r="8868" spans="1:16" ht="15" customHeight="1" x14ac:dyDescent="0.25">
      <c r="A8868" s="11">
        <f t="shared" si="964"/>
        <v>8865</v>
      </c>
      <c r="B8868" s="29">
        <v>39912</v>
      </c>
      <c r="C8868" s="25">
        <v>23</v>
      </c>
      <c r="D8868" s="12">
        <v>32.200000000000003</v>
      </c>
      <c r="E8868" s="25">
        <v>26</v>
      </c>
      <c r="F8868" s="35">
        <v>89</v>
      </c>
      <c r="G8868" s="25">
        <v>61.1</v>
      </c>
      <c r="H8868" s="13">
        <v>4.9000000000000004</v>
      </c>
      <c r="I8868" s="25">
        <v>5</v>
      </c>
      <c r="J8868" s="12">
        <v>230</v>
      </c>
      <c r="K8868" s="12">
        <v>0</v>
      </c>
      <c r="L8868" s="25" t="s">
        <v>13</v>
      </c>
      <c r="M8868" s="10"/>
      <c r="N8868" s="15"/>
      <c r="O8868" s="15"/>
      <c r="P8868" s="4"/>
    </row>
    <row r="8869" spans="1:16" ht="15" customHeight="1" x14ac:dyDescent="0.25">
      <c r="A8869" s="11">
        <f t="shared" si="964"/>
        <v>8866</v>
      </c>
      <c r="B8869" s="29">
        <v>39913</v>
      </c>
      <c r="C8869" s="25">
        <v>23</v>
      </c>
      <c r="D8869" s="12">
        <v>29.8</v>
      </c>
      <c r="E8869" s="25">
        <v>25.5</v>
      </c>
      <c r="F8869" s="35">
        <v>85</v>
      </c>
      <c r="G8869" s="25">
        <v>185</v>
      </c>
      <c r="H8869" s="13">
        <v>0</v>
      </c>
      <c r="I8869" s="25">
        <v>4</v>
      </c>
      <c r="J8869" s="12">
        <v>230</v>
      </c>
      <c r="K8869" s="12">
        <v>0</v>
      </c>
      <c r="L8869" s="25" t="s">
        <v>13</v>
      </c>
      <c r="M8869" s="10"/>
      <c r="N8869" s="15"/>
      <c r="O8869" s="15"/>
      <c r="P8869" s="4"/>
    </row>
    <row r="8870" spans="1:16" ht="15" customHeight="1" x14ac:dyDescent="0.25">
      <c r="A8870" s="11">
        <f t="shared" si="964"/>
        <v>8867</v>
      </c>
      <c r="B8870" s="29">
        <v>39914</v>
      </c>
      <c r="C8870" s="25">
        <v>22</v>
      </c>
      <c r="D8870" s="12">
        <v>31.8</v>
      </c>
      <c r="E8870" s="25">
        <v>25.4</v>
      </c>
      <c r="F8870" s="35">
        <v>88</v>
      </c>
      <c r="G8870" s="25">
        <v>1.4</v>
      </c>
      <c r="H8870" s="13">
        <v>0</v>
      </c>
      <c r="I8870" s="25">
        <v>5</v>
      </c>
      <c r="J8870" s="12">
        <v>110</v>
      </c>
      <c r="K8870" s="12">
        <v>0</v>
      </c>
      <c r="L8870" s="25" t="s">
        <v>12</v>
      </c>
      <c r="M8870" s="10"/>
      <c r="N8870" s="15"/>
      <c r="O8870" s="15"/>
      <c r="P8870" s="4"/>
    </row>
    <row r="8871" spans="1:16" ht="15" customHeight="1" x14ac:dyDescent="0.25">
      <c r="A8871" s="11">
        <f t="shared" si="964"/>
        <v>8868</v>
      </c>
      <c r="B8871" s="29">
        <v>39915</v>
      </c>
      <c r="C8871" s="25">
        <v>23</v>
      </c>
      <c r="D8871" s="12">
        <v>30.3</v>
      </c>
      <c r="E8871" s="25">
        <v>25.3</v>
      </c>
      <c r="F8871" s="35">
        <v>90</v>
      </c>
      <c r="G8871" s="25">
        <v>12</v>
      </c>
      <c r="H8871" s="13">
        <v>0</v>
      </c>
      <c r="I8871" s="25">
        <v>4</v>
      </c>
      <c r="J8871" s="12">
        <v>0</v>
      </c>
      <c r="K8871" s="12">
        <v>0</v>
      </c>
      <c r="L8871" s="25" t="s">
        <v>13</v>
      </c>
      <c r="M8871" s="10"/>
      <c r="N8871" s="15"/>
      <c r="O8871" s="15"/>
      <c r="P8871" s="4"/>
    </row>
    <row r="8872" spans="1:16" ht="15" customHeight="1" x14ac:dyDescent="0.25">
      <c r="A8872" s="11">
        <f t="shared" si="964"/>
        <v>8869</v>
      </c>
      <c r="B8872" s="29">
        <v>39916</v>
      </c>
      <c r="C8872" s="25">
        <v>23</v>
      </c>
      <c r="D8872" s="12">
        <v>31.2</v>
      </c>
      <c r="E8872" s="25">
        <v>26.1</v>
      </c>
      <c r="F8872" s="35">
        <v>87</v>
      </c>
      <c r="G8872" s="25">
        <v>7.3</v>
      </c>
      <c r="H8872" s="13">
        <v>3.8</v>
      </c>
      <c r="I8872" s="25">
        <v>5</v>
      </c>
      <c r="J8872" s="12">
        <v>360</v>
      </c>
      <c r="K8872" s="12">
        <v>0</v>
      </c>
      <c r="L8872" s="25" t="s">
        <v>11</v>
      </c>
      <c r="M8872" s="10"/>
      <c r="N8872" s="15"/>
      <c r="O8872" s="15"/>
      <c r="P8872" s="4"/>
    </row>
    <row r="8873" spans="1:16" ht="15" customHeight="1" x14ac:dyDescent="0.25">
      <c r="A8873" s="11">
        <f t="shared" si="964"/>
        <v>8870</v>
      </c>
      <c r="B8873" s="29">
        <v>39917</v>
      </c>
      <c r="C8873" s="25">
        <v>22</v>
      </c>
      <c r="D8873" s="12">
        <v>31.2</v>
      </c>
      <c r="E8873" s="25">
        <v>25.8</v>
      </c>
      <c r="F8873" s="35">
        <v>90</v>
      </c>
      <c r="G8873" s="25">
        <v>0</v>
      </c>
      <c r="H8873" s="13">
        <v>1.6</v>
      </c>
      <c r="I8873" s="25">
        <v>4</v>
      </c>
      <c r="J8873" s="12">
        <v>40</v>
      </c>
      <c r="K8873" s="12">
        <v>0</v>
      </c>
      <c r="L8873" s="25" t="s">
        <v>17</v>
      </c>
      <c r="M8873" s="10"/>
      <c r="N8873" s="15"/>
      <c r="O8873" s="15"/>
      <c r="P8873" s="4"/>
    </row>
    <row r="8874" spans="1:16" ht="15" customHeight="1" x14ac:dyDescent="0.25">
      <c r="A8874" s="11">
        <f t="shared" si="964"/>
        <v>8871</v>
      </c>
      <c r="B8874" s="29">
        <v>39918</v>
      </c>
      <c r="C8874" s="25">
        <v>23</v>
      </c>
      <c r="D8874" s="12">
        <v>31</v>
      </c>
      <c r="E8874" s="25">
        <v>25.7</v>
      </c>
      <c r="F8874" s="35">
        <v>91</v>
      </c>
      <c r="G8874" s="25">
        <v>35.299999999999997</v>
      </c>
      <c r="H8874" s="13">
        <v>1</v>
      </c>
      <c r="I8874" s="25">
        <v>3</v>
      </c>
      <c r="J8874" s="12">
        <v>230</v>
      </c>
      <c r="K8874" s="12">
        <v>0</v>
      </c>
      <c r="L8874" s="25" t="s">
        <v>13</v>
      </c>
      <c r="M8874" s="10"/>
      <c r="N8874" s="15"/>
      <c r="O8874" s="15"/>
      <c r="P8874" s="4"/>
    </row>
    <row r="8875" spans="1:16" ht="15" customHeight="1" x14ac:dyDescent="0.25">
      <c r="A8875" s="11">
        <f t="shared" si="964"/>
        <v>8872</v>
      </c>
      <c r="B8875" s="29">
        <v>39919</v>
      </c>
      <c r="C8875" s="25">
        <v>24</v>
      </c>
      <c r="D8875" s="12">
        <v>31.5</v>
      </c>
      <c r="E8875" s="25">
        <v>26.4</v>
      </c>
      <c r="F8875" s="35">
        <v>87</v>
      </c>
      <c r="G8875" s="25">
        <v>0.3</v>
      </c>
      <c r="H8875" s="13">
        <v>0</v>
      </c>
      <c r="I8875" s="25">
        <v>5</v>
      </c>
      <c r="J8875" s="12">
        <v>230</v>
      </c>
      <c r="K8875" s="12">
        <v>0</v>
      </c>
      <c r="L8875" s="25" t="s">
        <v>13</v>
      </c>
      <c r="M8875" s="10"/>
      <c r="N8875" s="15"/>
      <c r="O8875" s="15"/>
      <c r="P8875" s="4"/>
    </row>
    <row r="8876" spans="1:16" ht="15" customHeight="1" x14ac:dyDescent="0.25">
      <c r="A8876" s="11">
        <f t="shared" si="964"/>
        <v>8873</v>
      </c>
      <c r="B8876" s="29">
        <v>39920</v>
      </c>
      <c r="C8876" s="25">
        <v>21</v>
      </c>
      <c r="D8876" s="12">
        <v>33.6</v>
      </c>
      <c r="E8876" s="25">
        <v>26.4</v>
      </c>
      <c r="F8876" s="35">
        <v>78</v>
      </c>
      <c r="G8876" s="25">
        <v>0</v>
      </c>
      <c r="H8876" s="13">
        <v>7.4</v>
      </c>
      <c r="I8876" s="25">
        <v>5</v>
      </c>
      <c r="J8876" s="12">
        <v>230</v>
      </c>
      <c r="K8876" s="12">
        <v>0</v>
      </c>
      <c r="L8876" s="25" t="s">
        <v>13</v>
      </c>
      <c r="M8876" s="10"/>
      <c r="N8876" s="15"/>
      <c r="O8876" s="15"/>
      <c r="P8876" s="4"/>
    </row>
    <row r="8877" spans="1:16" ht="15" customHeight="1" x14ac:dyDescent="0.25">
      <c r="A8877" s="11">
        <f t="shared" si="964"/>
        <v>8874</v>
      </c>
      <c r="B8877" s="29">
        <v>39921</v>
      </c>
      <c r="C8877" s="25">
        <v>25</v>
      </c>
      <c r="D8877" s="12">
        <v>32.200000000000003</v>
      </c>
      <c r="E8877" s="25">
        <v>26.9</v>
      </c>
      <c r="F8877" s="35">
        <v>84</v>
      </c>
      <c r="G8877" s="25">
        <v>0</v>
      </c>
      <c r="H8877" s="13">
        <v>3.8</v>
      </c>
      <c r="I8877" s="25">
        <v>4</v>
      </c>
      <c r="J8877" s="12">
        <v>0</v>
      </c>
      <c r="K8877" s="12">
        <v>0</v>
      </c>
      <c r="L8877" s="25" t="s">
        <v>11</v>
      </c>
      <c r="M8877" s="10"/>
      <c r="N8877" s="15"/>
      <c r="O8877" s="15"/>
      <c r="P8877" s="4"/>
    </row>
    <row r="8878" spans="1:16" ht="15" customHeight="1" x14ac:dyDescent="0.25">
      <c r="A8878" s="11">
        <f t="shared" si="964"/>
        <v>8875</v>
      </c>
      <c r="B8878" s="29">
        <v>39922</v>
      </c>
      <c r="C8878" s="25">
        <v>22</v>
      </c>
      <c r="D8878" s="12">
        <v>32</v>
      </c>
      <c r="E8878" s="25">
        <v>26.2</v>
      </c>
      <c r="F8878" s="35">
        <v>81</v>
      </c>
      <c r="G8878" s="25">
        <v>0</v>
      </c>
      <c r="H8878" s="13">
        <v>0.3</v>
      </c>
      <c r="I8878" s="25">
        <v>5</v>
      </c>
      <c r="J8878" s="12">
        <v>0</v>
      </c>
      <c r="K8878" s="12">
        <v>0</v>
      </c>
      <c r="L8878" s="25" t="s">
        <v>11</v>
      </c>
      <c r="M8878" s="10"/>
      <c r="N8878" s="15"/>
      <c r="O8878" s="15"/>
      <c r="P8878" s="4"/>
    </row>
    <row r="8879" spans="1:16" ht="15" customHeight="1" x14ac:dyDescent="0.25">
      <c r="A8879" s="11">
        <f t="shared" si="964"/>
        <v>8876</v>
      </c>
      <c r="B8879" s="29">
        <v>39923</v>
      </c>
      <c r="C8879" s="25">
        <v>22</v>
      </c>
      <c r="D8879" s="12">
        <v>33.299999999999997</v>
      </c>
      <c r="E8879" s="25">
        <v>25.9</v>
      </c>
      <c r="F8879" s="35">
        <v>85</v>
      </c>
      <c r="G8879" s="25">
        <v>0</v>
      </c>
      <c r="H8879" s="13">
        <v>5</v>
      </c>
      <c r="I8879" s="25">
        <v>5</v>
      </c>
      <c r="J8879" s="12">
        <v>220</v>
      </c>
      <c r="K8879" s="12">
        <v>0</v>
      </c>
      <c r="L8879" s="25" t="s">
        <v>13</v>
      </c>
      <c r="M8879" s="10"/>
      <c r="N8879" s="15"/>
      <c r="O8879" s="15"/>
      <c r="P8879" s="4"/>
    </row>
    <row r="8880" spans="1:16" ht="15" customHeight="1" x14ac:dyDescent="0.25">
      <c r="A8880" s="11">
        <f t="shared" si="964"/>
        <v>8877</v>
      </c>
      <c r="B8880" s="29">
        <v>39924</v>
      </c>
      <c r="C8880" s="25">
        <v>22</v>
      </c>
      <c r="D8880" s="12">
        <v>31.6</v>
      </c>
      <c r="E8880" s="25">
        <v>26.5</v>
      </c>
      <c r="F8880" s="35">
        <v>85</v>
      </c>
      <c r="G8880" s="25">
        <v>6.1</v>
      </c>
      <c r="H8880" s="13">
        <v>2.2000000000000002</v>
      </c>
      <c r="I8880" s="25">
        <v>5</v>
      </c>
      <c r="J8880" s="12">
        <v>270</v>
      </c>
      <c r="K8880" s="12">
        <v>0</v>
      </c>
      <c r="L8880" s="25" t="s">
        <v>15</v>
      </c>
      <c r="M8880" s="10"/>
      <c r="N8880" s="15"/>
      <c r="O8880" s="15"/>
      <c r="P8880" s="4"/>
    </row>
    <row r="8881" spans="1:16" ht="15" customHeight="1" x14ac:dyDescent="0.25">
      <c r="A8881" s="11">
        <f t="shared" si="964"/>
        <v>8878</v>
      </c>
      <c r="B8881" s="29">
        <v>39925</v>
      </c>
      <c r="C8881" s="25">
        <v>22</v>
      </c>
      <c r="D8881" s="12">
        <v>29.8</v>
      </c>
      <c r="E8881" s="25">
        <v>23.8</v>
      </c>
      <c r="F8881" s="35">
        <v>96</v>
      </c>
      <c r="G8881" s="25">
        <v>2.5</v>
      </c>
      <c r="H8881" s="13">
        <v>1</v>
      </c>
      <c r="I8881" s="25">
        <v>6</v>
      </c>
      <c r="J8881" s="12">
        <v>90</v>
      </c>
      <c r="K8881" s="12">
        <v>0</v>
      </c>
      <c r="L8881" s="25" t="s">
        <v>14</v>
      </c>
      <c r="M8881" s="10"/>
      <c r="N8881" s="15"/>
      <c r="O8881" s="15"/>
      <c r="P8881" s="4"/>
    </row>
    <row r="8882" spans="1:16" ht="15" customHeight="1" x14ac:dyDescent="0.25">
      <c r="A8882" s="11">
        <f t="shared" si="964"/>
        <v>8879</v>
      </c>
      <c r="B8882" s="29">
        <v>39926</v>
      </c>
      <c r="C8882" s="25">
        <v>21</v>
      </c>
      <c r="D8882" s="12">
        <v>31.2</v>
      </c>
      <c r="E8882" s="25">
        <v>25.9</v>
      </c>
      <c r="F8882" s="35">
        <v>85</v>
      </c>
      <c r="G8882" s="25">
        <v>24.2</v>
      </c>
      <c r="H8882" s="13">
        <v>5.5</v>
      </c>
      <c r="I8882" s="25">
        <v>5</v>
      </c>
      <c r="J8882" s="12">
        <v>180</v>
      </c>
      <c r="K8882" s="12">
        <v>0</v>
      </c>
      <c r="L8882" s="25" t="s">
        <v>12</v>
      </c>
      <c r="M8882" s="10"/>
      <c r="N8882" s="15"/>
      <c r="O8882" s="15"/>
      <c r="P8882" s="4"/>
    </row>
    <row r="8883" spans="1:16" ht="15" customHeight="1" x14ac:dyDescent="0.25">
      <c r="A8883" s="11">
        <f t="shared" si="964"/>
        <v>8880</v>
      </c>
      <c r="B8883" s="29">
        <v>39927</v>
      </c>
      <c r="C8883" s="25">
        <v>23</v>
      </c>
      <c r="D8883" s="12">
        <v>32.4</v>
      </c>
      <c r="E8883" s="25">
        <v>26.5</v>
      </c>
      <c r="F8883" s="35">
        <v>84</v>
      </c>
      <c r="G8883" s="25">
        <v>1</v>
      </c>
      <c r="H8883" s="13">
        <v>6.6</v>
      </c>
      <c r="I8883" s="25">
        <v>5</v>
      </c>
      <c r="J8883" s="12">
        <v>230</v>
      </c>
      <c r="K8883" s="12">
        <v>0</v>
      </c>
      <c r="L8883" s="25" t="s">
        <v>13</v>
      </c>
      <c r="M8883" s="10"/>
      <c r="N8883" s="15"/>
      <c r="O8883" s="15"/>
      <c r="P8883" s="4"/>
    </row>
    <row r="8884" spans="1:16" ht="15" customHeight="1" x14ac:dyDescent="0.25">
      <c r="A8884" s="11">
        <f t="shared" si="964"/>
        <v>8881</v>
      </c>
      <c r="B8884" s="29">
        <v>39928</v>
      </c>
      <c r="C8884" s="25">
        <v>21</v>
      </c>
      <c r="D8884" s="12">
        <v>32.700000000000003</v>
      </c>
      <c r="E8884" s="25">
        <v>25.9</v>
      </c>
      <c r="F8884" s="35">
        <v>80</v>
      </c>
      <c r="G8884" s="25">
        <v>0</v>
      </c>
      <c r="H8884" s="13">
        <v>8</v>
      </c>
      <c r="I8884" s="25">
        <v>3</v>
      </c>
      <c r="J8884" s="12">
        <v>220</v>
      </c>
      <c r="K8884" s="12">
        <v>0</v>
      </c>
      <c r="L8884" s="25" t="s">
        <v>13</v>
      </c>
      <c r="M8884" s="10"/>
      <c r="N8884" s="15"/>
      <c r="O8884" s="15"/>
      <c r="P8884" s="4"/>
    </row>
    <row r="8885" spans="1:16" ht="15" customHeight="1" x14ac:dyDescent="0.25">
      <c r="A8885" s="11">
        <f t="shared" si="964"/>
        <v>8882</v>
      </c>
      <c r="B8885" s="29">
        <v>39929</v>
      </c>
      <c r="C8885" s="25">
        <v>21</v>
      </c>
      <c r="D8885" s="12">
        <v>32.4</v>
      </c>
      <c r="E8885" s="25">
        <v>26</v>
      </c>
      <c r="F8885" s="35">
        <v>81</v>
      </c>
      <c r="G8885" s="25">
        <v>0</v>
      </c>
      <c r="H8885" s="13">
        <v>6</v>
      </c>
      <c r="I8885" s="25">
        <v>4</v>
      </c>
      <c r="J8885" s="12">
        <v>0</v>
      </c>
      <c r="K8885" s="12">
        <v>0</v>
      </c>
      <c r="L8885" s="25" t="s">
        <v>11</v>
      </c>
      <c r="M8885" s="10"/>
      <c r="N8885" s="15"/>
      <c r="O8885" s="15"/>
      <c r="P8885" s="4"/>
    </row>
    <row r="8886" spans="1:16" ht="15" customHeight="1" x14ac:dyDescent="0.25">
      <c r="A8886" s="11">
        <f t="shared" si="964"/>
        <v>8883</v>
      </c>
      <c r="B8886" s="29">
        <v>39930</v>
      </c>
      <c r="C8886" s="25">
        <v>21</v>
      </c>
      <c r="D8886" s="12">
        <v>33</v>
      </c>
      <c r="E8886" s="25">
        <v>26.1</v>
      </c>
      <c r="F8886" s="35">
        <v>82</v>
      </c>
      <c r="G8886" s="25">
        <v>0</v>
      </c>
      <c r="H8886" s="13">
        <v>7.1</v>
      </c>
      <c r="I8886" s="25">
        <v>4</v>
      </c>
      <c r="J8886" s="12">
        <v>0</v>
      </c>
      <c r="K8886" s="12">
        <v>0</v>
      </c>
      <c r="L8886" s="25" t="s">
        <v>11</v>
      </c>
      <c r="M8886" s="10"/>
      <c r="N8886" s="15"/>
      <c r="O8886" s="15"/>
      <c r="P8886" s="4"/>
    </row>
    <row r="8887" spans="1:16" ht="15" customHeight="1" x14ac:dyDescent="0.25">
      <c r="A8887" s="11">
        <f t="shared" si="964"/>
        <v>8884</v>
      </c>
      <c r="B8887" s="29">
        <v>39931</v>
      </c>
      <c r="C8887" s="25">
        <v>20</v>
      </c>
      <c r="D8887" s="12">
        <v>32.9</v>
      </c>
      <c r="E8887" s="25">
        <v>25.5</v>
      </c>
      <c r="F8887" s="35">
        <v>82</v>
      </c>
      <c r="G8887" s="25">
        <v>0</v>
      </c>
      <c r="H8887" s="13">
        <v>5.4</v>
      </c>
      <c r="I8887" s="25">
        <v>4</v>
      </c>
      <c r="J8887" s="12">
        <v>360</v>
      </c>
      <c r="K8887" s="12">
        <v>0</v>
      </c>
      <c r="L8887" s="25" t="s">
        <v>13</v>
      </c>
      <c r="M8887" s="10"/>
      <c r="N8887" s="15"/>
      <c r="O8887" s="15"/>
      <c r="P8887" s="4"/>
    </row>
    <row r="8888" spans="1:16" ht="15" customHeight="1" x14ac:dyDescent="0.25">
      <c r="A8888" s="11">
        <f t="shared" si="964"/>
        <v>8885</v>
      </c>
      <c r="B8888" s="29">
        <v>39932</v>
      </c>
      <c r="C8888" s="25">
        <v>23</v>
      </c>
      <c r="D8888" s="12">
        <v>31</v>
      </c>
      <c r="E8888" s="25">
        <v>25.1</v>
      </c>
      <c r="F8888" s="35">
        <v>94</v>
      </c>
      <c r="G8888" s="25">
        <v>0</v>
      </c>
      <c r="H8888" s="13">
        <v>1.8</v>
      </c>
      <c r="I8888" s="25">
        <v>4</v>
      </c>
      <c r="J8888" s="12">
        <v>210</v>
      </c>
      <c r="K8888" s="12">
        <v>0</v>
      </c>
      <c r="L8888" s="25" t="s">
        <v>13</v>
      </c>
      <c r="M8888" s="10"/>
      <c r="N8888" s="15"/>
      <c r="O8888" s="15"/>
      <c r="P8888" s="4"/>
    </row>
    <row r="8889" spans="1:16" ht="15" customHeight="1" x14ac:dyDescent="0.25">
      <c r="A8889" s="11">
        <f t="shared" si="964"/>
        <v>8886</v>
      </c>
      <c r="B8889" s="29">
        <v>39933</v>
      </c>
      <c r="C8889" s="25">
        <v>24</v>
      </c>
      <c r="D8889" s="12">
        <v>29.3</v>
      </c>
      <c r="E8889" s="25">
        <v>25.4</v>
      </c>
      <c r="F8889" s="35">
        <v>93</v>
      </c>
      <c r="G8889" s="25">
        <v>29</v>
      </c>
      <c r="H8889" s="13">
        <v>1</v>
      </c>
      <c r="I8889" s="25">
        <v>4</v>
      </c>
      <c r="J8889" s="12">
        <v>90</v>
      </c>
      <c r="K8889" s="12">
        <v>0</v>
      </c>
      <c r="L8889" s="25" t="s">
        <v>12</v>
      </c>
      <c r="M8889" s="10"/>
      <c r="N8889" s="15"/>
      <c r="O8889" s="15"/>
      <c r="P8889" s="4"/>
    </row>
    <row r="8890" spans="1:16" ht="15" customHeight="1" x14ac:dyDescent="0.25">
      <c r="A8890" s="11">
        <f t="shared" si="964"/>
        <v>8887</v>
      </c>
      <c r="B8890" s="29">
        <v>39934</v>
      </c>
      <c r="C8890" s="25">
        <v>22</v>
      </c>
      <c r="D8890" s="12">
        <v>32.200000000000003</v>
      </c>
      <c r="E8890" s="25">
        <v>26.5</v>
      </c>
      <c r="F8890" s="35">
        <v>82</v>
      </c>
      <c r="G8890" s="25">
        <v>2.7</v>
      </c>
      <c r="H8890" s="13">
        <v>8</v>
      </c>
      <c r="I8890" s="25">
        <v>5</v>
      </c>
      <c r="J8890" s="12">
        <v>230</v>
      </c>
      <c r="K8890" s="12">
        <v>0</v>
      </c>
      <c r="L8890" s="25" t="s">
        <v>13</v>
      </c>
      <c r="M8890" s="10"/>
      <c r="N8890" s="15"/>
      <c r="O8890" s="15"/>
      <c r="P8890" s="4"/>
    </row>
    <row r="8891" spans="1:16" ht="15" customHeight="1" x14ac:dyDescent="0.25">
      <c r="A8891" s="11">
        <f t="shared" si="964"/>
        <v>8888</v>
      </c>
      <c r="B8891" s="29">
        <v>39935</v>
      </c>
      <c r="C8891" s="25">
        <v>23</v>
      </c>
      <c r="D8891" s="12">
        <v>31.8</v>
      </c>
      <c r="E8891" s="25">
        <v>26.3</v>
      </c>
      <c r="F8891" s="35">
        <v>84</v>
      </c>
      <c r="G8891" s="25">
        <v>0</v>
      </c>
      <c r="H8891" s="13">
        <v>4.8</v>
      </c>
      <c r="I8891" s="25">
        <v>5</v>
      </c>
      <c r="J8891" s="12">
        <v>90</v>
      </c>
      <c r="K8891" s="12">
        <v>0</v>
      </c>
      <c r="L8891" s="25" t="s">
        <v>13</v>
      </c>
      <c r="M8891" s="10"/>
      <c r="N8891" s="15"/>
      <c r="O8891" s="15"/>
      <c r="P8891" s="4"/>
    </row>
    <row r="8892" spans="1:16" ht="15" customHeight="1" x14ac:dyDescent="0.25">
      <c r="A8892" s="11">
        <f t="shared" si="964"/>
        <v>8889</v>
      </c>
      <c r="B8892" s="29">
        <v>39936</v>
      </c>
      <c r="C8892" s="25">
        <v>23</v>
      </c>
      <c r="D8892" s="12">
        <v>31.5</v>
      </c>
      <c r="E8892" s="25">
        <v>26.5</v>
      </c>
      <c r="F8892" s="35">
        <v>85</v>
      </c>
      <c r="G8892" s="25">
        <v>0.2</v>
      </c>
      <c r="H8892" s="13">
        <v>4.5</v>
      </c>
      <c r="I8892" s="25">
        <v>5</v>
      </c>
      <c r="J8892" s="12">
        <v>230</v>
      </c>
      <c r="K8892" s="12">
        <v>0</v>
      </c>
      <c r="L8892" s="25" t="s">
        <v>13</v>
      </c>
      <c r="M8892" s="10"/>
      <c r="N8892" s="15"/>
      <c r="O8892" s="15"/>
      <c r="P8892" s="4"/>
    </row>
    <row r="8893" spans="1:16" ht="15" customHeight="1" x14ac:dyDescent="0.25">
      <c r="A8893" s="11">
        <f t="shared" si="964"/>
        <v>8890</v>
      </c>
      <c r="B8893" s="29">
        <v>39937</v>
      </c>
      <c r="C8893" s="25">
        <v>23</v>
      </c>
      <c r="D8893" s="12">
        <v>32.4</v>
      </c>
      <c r="E8893" s="25">
        <v>26.9</v>
      </c>
      <c r="F8893" s="35">
        <v>82</v>
      </c>
      <c r="G8893" s="25">
        <v>40</v>
      </c>
      <c r="H8893" s="13">
        <v>2.2999999999999998</v>
      </c>
      <c r="I8893" s="25">
        <v>5</v>
      </c>
      <c r="J8893" s="12">
        <v>230</v>
      </c>
      <c r="K8893" s="12">
        <v>0</v>
      </c>
      <c r="L8893" s="25" t="s">
        <v>13</v>
      </c>
      <c r="M8893" s="10"/>
      <c r="N8893" s="15"/>
      <c r="O8893" s="15"/>
      <c r="P8893" s="4"/>
    </row>
    <row r="8894" spans="1:16" ht="15" customHeight="1" x14ac:dyDescent="0.25">
      <c r="A8894" s="11">
        <f t="shared" si="964"/>
        <v>8891</v>
      </c>
      <c r="B8894" s="29">
        <v>39938</v>
      </c>
      <c r="C8894" s="25">
        <v>23</v>
      </c>
      <c r="D8894" s="12">
        <v>32</v>
      </c>
      <c r="E8894" s="25">
        <v>27.5</v>
      </c>
      <c r="F8894" s="35">
        <v>80</v>
      </c>
      <c r="G8894" s="25">
        <v>0</v>
      </c>
      <c r="H8894" s="13">
        <v>5.3</v>
      </c>
      <c r="I8894" s="25">
        <v>6</v>
      </c>
      <c r="J8894" s="12">
        <v>60</v>
      </c>
      <c r="K8894" s="12">
        <v>0</v>
      </c>
      <c r="L8894" s="25" t="s">
        <v>17</v>
      </c>
      <c r="M8894" s="10"/>
      <c r="N8894" s="15"/>
      <c r="O8894" s="15"/>
      <c r="P8894" s="4"/>
    </row>
    <row r="8895" spans="1:16" ht="15" customHeight="1" x14ac:dyDescent="0.25">
      <c r="A8895" s="11">
        <f t="shared" si="964"/>
        <v>8892</v>
      </c>
      <c r="B8895" s="29">
        <v>39939</v>
      </c>
      <c r="C8895" s="25">
        <v>23</v>
      </c>
      <c r="D8895" s="12">
        <v>31.4</v>
      </c>
      <c r="E8895" s="25">
        <v>27.2</v>
      </c>
      <c r="F8895" s="35">
        <v>86</v>
      </c>
      <c r="G8895" s="25">
        <v>1</v>
      </c>
      <c r="H8895" s="13">
        <v>4.5999999999999996</v>
      </c>
      <c r="I8895" s="25">
        <v>2</v>
      </c>
      <c r="J8895" s="12">
        <v>0</v>
      </c>
      <c r="K8895" s="12">
        <v>0</v>
      </c>
      <c r="L8895" s="25" t="s">
        <v>13</v>
      </c>
      <c r="M8895" s="10"/>
      <c r="N8895" s="15"/>
      <c r="O8895" s="15"/>
      <c r="P8895" s="4"/>
    </row>
    <row r="8896" spans="1:16" ht="15" customHeight="1" x14ac:dyDescent="0.25">
      <c r="A8896" s="11">
        <f t="shared" si="964"/>
        <v>8893</v>
      </c>
      <c r="B8896" s="29">
        <v>39940</v>
      </c>
      <c r="C8896" s="25">
        <v>24</v>
      </c>
      <c r="D8896" s="12">
        <v>32.4</v>
      </c>
      <c r="E8896" s="25">
        <v>27.2</v>
      </c>
      <c r="F8896" s="35">
        <v>86</v>
      </c>
      <c r="G8896" s="25">
        <v>0</v>
      </c>
      <c r="H8896" s="13">
        <v>4.5999999999999996</v>
      </c>
      <c r="I8896" s="25">
        <v>6</v>
      </c>
      <c r="J8896" s="12">
        <v>210</v>
      </c>
      <c r="K8896" s="12">
        <v>0</v>
      </c>
      <c r="L8896" s="25" t="s">
        <v>13</v>
      </c>
      <c r="M8896" s="10"/>
      <c r="N8896" s="15"/>
      <c r="O8896" s="15"/>
      <c r="P8896" s="4"/>
    </row>
    <row r="8897" spans="1:16" ht="15" customHeight="1" x14ac:dyDescent="0.25">
      <c r="A8897" s="11">
        <f t="shared" si="964"/>
        <v>8894</v>
      </c>
      <c r="B8897" s="29">
        <v>39941</v>
      </c>
      <c r="C8897" s="25">
        <v>23</v>
      </c>
      <c r="D8897" s="12">
        <v>32.200000000000003</v>
      </c>
      <c r="E8897" s="25">
        <v>27.2</v>
      </c>
      <c r="F8897" s="35">
        <v>85</v>
      </c>
      <c r="G8897" s="25">
        <v>0</v>
      </c>
      <c r="H8897" s="13">
        <v>5.4</v>
      </c>
      <c r="I8897" s="25">
        <v>5</v>
      </c>
      <c r="J8897" s="12">
        <v>180</v>
      </c>
      <c r="K8897" s="12">
        <v>0</v>
      </c>
      <c r="L8897" s="25" t="s">
        <v>13</v>
      </c>
      <c r="M8897" s="10"/>
      <c r="N8897" s="15"/>
      <c r="O8897" s="15"/>
      <c r="P8897" s="4"/>
    </row>
    <row r="8898" spans="1:16" ht="15" customHeight="1" x14ac:dyDescent="0.25">
      <c r="A8898" s="11">
        <f t="shared" si="964"/>
        <v>8895</v>
      </c>
      <c r="B8898" s="29">
        <v>39942</v>
      </c>
      <c r="C8898" s="25">
        <v>24</v>
      </c>
      <c r="D8898" s="12">
        <v>31</v>
      </c>
      <c r="E8898" s="25">
        <v>26.4</v>
      </c>
      <c r="F8898" s="35">
        <v>95</v>
      </c>
      <c r="G8898" s="25">
        <v>1.5</v>
      </c>
      <c r="H8898" s="13">
        <v>3.5</v>
      </c>
      <c r="I8898" s="25">
        <v>5</v>
      </c>
      <c r="J8898" s="12">
        <v>230</v>
      </c>
      <c r="K8898" s="12">
        <v>0</v>
      </c>
      <c r="L8898" s="25" t="s">
        <v>13</v>
      </c>
      <c r="M8898" s="10"/>
      <c r="N8898" s="15"/>
      <c r="O8898" s="15"/>
      <c r="P8898" s="4"/>
    </row>
    <row r="8899" spans="1:16" ht="15" customHeight="1" x14ac:dyDescent="0.25">
      <c r="A8899" s="11">
        <f t="shared" si="964"/>
        <v>8896</v>
      </c>
      <c r="B8899" s="29">
        <v>39943</v>
      </c>
      <c r="C8899" s="25">
        <v>22</v>
      </c>
      <c r="D8899" s="12">
        <v>31.8</v>
      </c>
      <c r="E8899" s="25">
        <v>26.9</v>
      </c>
      <c r="F8899" s="35">
        <v>84</v>
      </c>
      <c r="G8899" s="25">
        <v>64.8</v>
      </c>
      <c r="H8899" s="13">
        <v>6.6</v>
      </c>
      <c r="I8899" s="25">
        <v>4</v>
      </c>
      <c r="J8899" s="12">
        <v>90</v>
      </c>
      <c r="K8899" s="12">
        <v>0</v>
      </c>
      <c r="L8899" s="25" t="s">
        <v>18</v>
      </c>
      <c r="M8899" s="10"/>
      <c r="N8899" s="15"/>
      <c r="O8899" s="15"/>
      <c r="P8899" s="4"/>
    </row>
    <row r="8900" spans="1:16" ht="15" customHeight="1" x14ac:dyDescent="0.25">
      <c r="A8900" s="11">
        <f t="shared" si="964"/>
        <v>8897</v>
      </c>
      <c r="B8900" s="29">
        <v>39944</v>
      </c>
      <c r="C8900" s="25">
        <v>23</v>
      </c>
      <c r="D8900" s="12">
        <v>31.6</v>
      </c>
      <c r="E8900" s="25">
        <v>26.2</v>
      </c>
      <c r="F8900" s="35">
        <v>86</v>
      </c>
      <c r="G8900" s="25">
        <v>0</v>
      </c>
      <c r="H8900" s="13">
        <v>2.4</v>
      </c>
      <c r="I8900" s="25">
        <v>4</v>
      </c>
      <c r="J8900" s="12">
        <v>230</v>
      </c>
      <c r="K8900" s="12">
        <v>0</v>
      </c>
      <c r="L8900" s="25" t="s">
        <v>13</v>
      </c>
      <c r="M8900" s="10"/>
      <c r="N8900" s="15"/>
      <c r="O8900" s="15"/>
      <c r="P8900" s="4"/>
    </row>
    <row r="8901" spans="1:16" ht="15" customHeight="1" x14ac:dyDescent="0.25">
      <c r="A8901" s="11">
        <f t="shared" si="964"/>
        <v>8898</v>
      </c>
      <c r="B8901" s="29">
        <v>39945</v>
      </c>
      <c r="C8901" s="25">
        <v>24</v>
      </c>
      <c r="D8901" s="12">
        <v>32.4</v>
      </c>
      <c r="E8901" s="25">
        <v>27.4</v>
      </c>
      <c r="F8901" s="35">
        <v>86</v>
      </c>
      <c r="G8901" s="25">
        <v>12</v>
      </c>
      <c r="H8901" s="13">
        <v>6.7</v>
      </c>
      <c r="I8901" s="25">
        <v>5</v>
      </c>
      <c r="J8901" s="12">
        <v>0</v>
      </c>
      <c r="K8901" s="12">
        <v>0</v>
      </c>
      <c r="L8901" s="25" t="s">
        <v>11</v>
      </c>
      <c r="M8901" s="10"/>
      <c r="N8901" s="15"/>
      <c r="O8901" s="15"/>
      <c r="P8901" s="4"/>
    </row>
    <row r="8902" spans="1:16" ht="15" customHeight="1" x14ac:dyDescent="0.25">
      <c r="A8902" s="11">
        <f t="shared" ref="A8902:A8965" si="965">A8901+1</f>
        <v>8899</v>
      </c>
      <c r="B8902" s="29">
        <v>39946</v>
      </c>
      <c r="C8902" s="25">
        <v>24</v>
      </c>
      <c r="D8902" s="12">
        <v>30.4</v>
      </c>
      <c r="E8902" s="25">
        <v>26.2</v>
      </c>
      <c r="F8902" s="35">
        <v>90</v>
      </c>
      <c r="G8902" s="25">
        <v>3.1</v>
      </c>
      <c r="H8902" s="13">
        <v>4.0999999999999996</v>
      </c>
      <c r="I8902" s="25">
        <v>5</v>
      </c>
      <c r="J8902" s="12">
        <v>90</v>
      </c>
      <c r="K8902" s="12">
        <v>0</v>
      </c>
      <c r="L8902" s="25" t="s">
        <v>12</v>
      </c>
      <c r="M8902" s="10"/>
      <c r="N8902" s="15"/>
      <c r="O8902" s="15"/>
      <c r="P8902" s="4"/>
    </row>
    <row r="8903" spans="1:16" ht="15" customHeight="1" x14ac:dyDescent="0.25">
      <c r="A8903" s="11">
        <f t="shared" si="965"/>
        <v>8900</v>
      </c>
      <c r="B8903" s="29">
        <v>39947</v>
      </c>
      <c r="C8903" s="25">
        <v>22</v>
      </c>
      <c r="D8903" s="12">
        <v>29.6</v>
      </c>
      <c r="E8903" s="25">
        <v>25.3</v>
      </c>
      <c r="F8903" s="35">
        <v>89</v>
      </c>
      <c r="G8903" s="25">
        <v>18.100000000000001</v>
      </c>
      <c r="H8903" s="13">
        <v>1</v>
      </c>
      <c r="I8903" s="25">
        <v>5</v>
      </c>
      <c r="J8903" s="12">
        <v>360</v>
      </c>
      <c r="K8903" s="12">
        <v>0</v>
      </c>
      <c r="L8903" s="25" t="s">
        <v>13</v>
      </c>
      <c r="M8903" s="10"/>
      <c r="N8903" s="15"/>
      <c r="O8903" s="15"/>
      <c r="P8903" s="4"/>
    </row>
    <row r="8904" spans="1:16" ht="15" customHeight="1" x14ac:dyDescent="0.25">
      <c r="A8904" s="11">
        <f t="shared" si="965"/>
        <v>8901</v>
      </c>
      <c r="B8904" s="29">
        <v>39948</v>
      </c>
      <c r="C8904" s="25">
        <v>22</v>
      </c>
      <c r="D8904" s="12">
        <v>32</v>
      </c>
      <c r="E8904" s="25">
        <v>26.3</v>
      </c>
      <c r="F8904" s="35">
        <v>79</v>
      </c>
      <c r="G8904" s="25">
        <v>3.4</v>
      </c>
      <c r="H8904" s="13">
        <v>3.9</v>
      </c>
      <c r="I8904" s="25">
        <v>4</v>
      </c>
      <c r="J8904" s="12">
        <v>210</v>
      </c>
      <c r="K8904" s="12">
        <v>0</v>
      </c>
      <c r="L8904" s="25" t="s">
        <v>13</v>
      </c>
      <c r="M8904" s="10"/>
      <c r="N8904" s="15"/>
      <c r="O8904" s="15"/>
      <c r="P8904" s="4"/>
    </row>
    <row r="8905" spans="1:16" ht="15" customHeight="1" x14ac:dyDescent="0.25">
      <c r="A8905" s="11">
        <f t="shared" si="965"/>
        <v>8902</v>
      </c>
      <c r="B8905" s="29">
        <v>39949</v>
      </c>
      <c r="C8905" s="25">
        <v>23</v>
      </c>
      <c r="D8905" s="12">
        <v>32</v>
      </c>
      <c r="E8905" s="25">
        <v>26.2</v>
      </c>
      <c r="F8905" s="35">
        <v>83</v>
      </c>
      <c r="G8905" s="25">
        <v>7.1</v>
      </c>
      <c r="H8905" s="13">
        <v>4.9000000000000004</v>
      </c>
      <c r="I8905" s="25">
        <v>4</v>
      </c>
      <c r="J8905" s="12">
        <v>180</v>
      </c>
      <c r="K8905" s="12">
        <v>0</v>
      </c>
      <c r="L8905" s="25" t="s">
        <v>15</v>
      </c>
      <c r="M8905" s="10"/>
      <c r="N8905" s="15"/>
      <c r="O8905" s="15"/>
      <c r="P8905" s="4"/>
    </row>
    <row r="8906" spans="1:16" ht="15" customHeight="1" x14ac:dyDescent="0.25">
      <c r="A8906" s="11">
        <f t="shared" si="965"/>
        <v>8903</v>
      </c>
      <c r="B8906" s="29">
        <v>39950</v>
      </c>
      <c r="C8906" s="25">
        <v>21</v>
      </c>
      <c r="D8906" s="12">
        <v>31.4</v>
      </c>
      <c r="E8906" s="25">
        <v>25.4</v>
      </c>
      <c r="F8906" s="35">
        <v>85</v>
      </c>
      <c r="G8906" s="25">
        <v>7.7</v>
      </c>
      <c r="H8906" s="13">
        <v>4.4000000000000004</v>
      </c>
      <c r="I8906" s="25">
        <v>5</v>
      </c>
      <c r="J8906" s="12">
        <v>230</v>
      </c>
      <c r="K8906" s="12">
        <v>0</v>
      </c>
      <c r="L8906" s="25" t="s">
        <v>15</v>
      </c>
      <c r="M8906" s="10"/>
      <c r="N8906" s="15"/>
      <c r="O8906" s="15"/>
      <c r="P8906" s="4"/>
    </row>
    <row r="8907" spans="1:16" ht="15" customHeight="1" x14ac:dyDescent="0.25">
      <c r="A8907" s="11">
        <f t="shared" si="965"/>
        <v>8904</v>
      </c>
      <c r="B8907" s="29">
        <v>39951</v>
      </c>
      <c r="C8907" s="25">
        <v>23</v>
      </c>
      <c r="D8907" s="12">
        <v>31.4</v>
      </c>
      <c r="E8907" s="25">
        <v>26.3</v>
      </c>
      <c r="F8907" s="35">
        <v>88</v>
      </c>
      <c r="G8907" s="25">
        <v>0</v>
      </c>
      <c r="H8907" s="13">
        <v>0.2</v>
      </c>
      <c r="I8907" s="25">
        <v>4</v>
      </c>
      <c r="J8907" s="12">
        <v>230</v>
      </c>
      <c r="K8907" s="12">
        <v>0</v>
      </c>
      <c r="L8907" s="25" t="s">
        <v>13</v>
      </c>
      <c r="M8907" s="10"/>
      <c r="N8907" s="15"/>
      <c r="O8907" s="15"/>
      <c r="P8907" s="4"/>
    </row>
    <row r="8908" spans="1:16" ht="15" customHeight="1" x14ac:dyDescent="0.25">
      <c r="A8908" s="11">
        <f t="shared" si="965"/>
        <v>8905</v>
      </c>
      <c r="B8908" s="29">
        <v>39952</v>
      </c>
      <c r="C8908" s="25">
        <v>22</v>
      </c>
      <c r="D8908" s="12">
        <v>32.299999999999997</v>
      </c>
      <c r="E8908" s="25">
        <v>26.5</v>
      </c>
      <c r="F8908" s="35">
        <v>84</v>
      </c>
      <c r="G8908" s="25">
        <v>0</v>
      </c>
      <c r="H8908" s="13">
        <v>7.4</v>
      </c>
      <c r="I8908" s="25">
        <v>4</v>
      </c>
      <c r="J8908" s="12">
        <v>230</v>
      </c>
      <c r="K8908" s="12">
        <v>0</v>
      </c>
      <c r="L8908" s="25" t="s">
        <v>13</v>
      </c>
      <c r="M8908" s="10"/>
      <c r="N8908" s="15"/>
      <c r="O8908" s="15"/>
      <c r="P8908" s="4"/>
    </row>
    <row r="8909" spans="1:16" ht="15" customHeight="1" x14ac:dyDescent="0.25">
      <c r="A8909" s="11">
        <f t="shared" si="965"/>
        <v>8906</v>
      </c>
      <c r="B8909" s="29">
        <v>39953</v>
      </c>
      <c r="C8909" s="25">
        <v>20</v>
      </c>
      <c r="D8909" s="12">
        <v>31.6</v>
      </c>
      <c r="E8909" s="25">
        <v>25</v>
      </c>
      <c r="F8909" s="35">
        <v>83</v>
      </c>
      <c r="G8909" s="25">
        <v>0</v>
      </c>
      <c r="H8909" s="13">
        <v>3.2</v>
      </c>
      <c r="I8909" s="25">
        <v>5</v>
      </c>
      <c r="J8909" s="12">
        <v>80</v>
      </c>
      <c r="K8909" s="12">
        <v>0</v>
      </c>
      <c r="L8909" s="25" t="s">
        <v>12</v>
      </c>
      <c r="M8909" s="10"/>
      <c r="N8909" s="15"/>
      <c r="O8909" s="15"/>
      <c r="P8909" s="4"/>
    </row>
    <row r="8910" spans="1:16" ht="15" customHeight="1" x14ac:dyDescent="0.25">
      <c r="A8910" s="11">
        <f t="shared" si="965"/>
        <v>8907</v>
      </c>
      <c r="B8910" s="29">
        <v>39954</v>
      </c>
      <c r="C8910" s="25">
        <v>20</v>
      </c>
      <c r="D8910" s="12">
        <v>32</v>
      </c>
      <c r="E8910" s="25">
        <v>24.8</v>
      </c>
      <c r="F8910" s="35">
        <v>82</v>
      </c>
      <c r="G8910" s="25">
        <v>0</v>
      </c>
      <c r="H8910" s="13">
        <v>7.9</v>
      </c>
      <c r="I8910" s="25">
        <v>4</v>
      </c>
      <c r="J8910" s="12">
        <v>300</v>
      </c>
      <c r="K8910" s="12">
        <v>0</v>
      </c>
      <c r="L8910" s="25" t="s">
        <v>16</v>
      </c>
      <c r="M8910" s="10"/>
      <c r="N8910" s="15"/>
      <c r="O8910" s="15"/>
      <c r="P8910" s="4"/>
    </row>
    <row r="8911" spans="1:16" ht="15" customHeight="1" x14ac:dyDescent="0.25">
      <c r="A8911" s="11">
        <f t="shared" si="965"/>
        <v>8908</v>
      </c>
      <c r="B8911" s="29">
        <v>39955</v>
      </c>
      <c r="C8911" s="25">
        <v>19</v>
      </c>
      <c r="D8911" s="12">
        <v>32.4</v>
      </c>
      <c r="E8911" s="25">
        <v>25</v>
      </c>
      <c r="F8911" s="35">
        <v>80</v>
      </c>
      <c r="G8911" s="25">
        <v>0</v>
      </c>
      <c r="H8911" s="13">
        <v>7.7</v>
      </c>
      <c r="I8911" s="25">
        <v>3</v>
      </c>
      <c r="J8911" s="12">
        <v>360</v>
      </c>
      <c r="K8911" s="12">
        <v>0</v>
      </c>
      <c r="L8911" s="25" t="s">
        <v>13</v>
      </c>
      <c r="M8911" s="10"/>
      <c r="N8911" s="15"/>
      <c r="O8911" s="15"/>
      <c r="P8911" s="4"/>
    </row>
    <row r="8912" spans="1:16" ht="15" customHeight="1" x14ac:dyDescent="0.25">
      <c r="A8912" s="11">
        <f t="shared" si="965"/>
        <v>8909</v>
      </c>
      <c r="B8912" s="29">
        <v>39956</v>
      </c>
      <c r="C8912" s="25">
        <v>21</v>
      </c>
      <c r="D8912" s="12">
        <v>32.4</v>
      </c>
      <c r="E8912" s="25">
        <v>26.2</v>
      </c>
      <c r="F8912" s="35">
        <v>84</v>
      </c>
      <c r="G8912" s="25">
        <v>0</v>
      </c>
      <c r="H8912" s="13">
        <v>7.7</v>
      </c>
      <c r="I8912" s="25">
        <v>4</v>
      </c>
      <c r="J8912" s="12">
        <v>0</v>
      </c>
      <c r="K8912" s="12">
        <v>0</v>
      </c>
      <c r="L8912" s="25" t="s">
        <v>11</v>
      </c>
      <c r="M8912" s="10"/>
      <c r="N8912" s="15"/>
      <c r="O8912" s="15"/>
      <c r="P8912" s="4"/>
    </row>
    <row r="8913" spans="1:16" ht="15" customHeight="1" x14ac:dyDescent="0.25">
      <c r="A8913" s="11">
        <f t="shared" si="965"/>
        <v>8910</v>
      </c>
      <c r="B8913" s="29">
        <v>39957</v>
      </c>
      <c r="C8913" s="25">
        <v>21</v>
      </c>
      <c r="D8913" s="12">
        <v>31.7</v>
      </c>
      <c r="E8913" s="25">
        <v>25.3</v>
      </c>
      <c r="F8913" s="35">
        <v>86</v>
      </c>
      <c r="G8913" s="25">
        <v>0</v>
      </c>
      <c r="H8913" s="13">
        <v>7.1</v>
      </c>
      <c r="I8913" s="25">
        <v>5</v>
      </c>
      <c r="J8913" s="12">
        <v>0</v>
      </c>
      <c r="K8913" s="12">
        <v>0</v>
      </c>
      <c r="L8913" s="25" t="s">
        <v>11</v>
      </c>
      <c r="M8913" s="10"/>
      <c r="N8913" s="15"/>
      <c r="O8913" s="15"/>
      <c r="P8913" s="4"/>
    </row>
    <row r="8914" spans="1:16" ht="15" customHeight="1" x14ac:dyDescent="0.25">
      <c r="A8914" s="11">
        <f t="shared" si="965"/>
        <v>8911</v>
      </c>
      <c r="B8914" s="29">
        <v>39958</v>
      </c>
      <c r="C8914" s="25">
        <v>19</v>
      </c>
      <c r="D8914" s="12">
        <v>32</v>
      </c>
      <c r="E8914" s="25">
        <v>24.6</v>
      </c>
      <c r="F8914" s="35">
        <v>82</v>
      </c>
      <c r="G8914" s="25">
        <v>0</v>
      </c>
      <c r="H8914" s="13">
        <v>7.9</v>
      </c>
      <c r="I8914" s="25">
        <v>4</v>
      </c>
      <c r="J8914" s="12">
        <v>230</v>
      </c>
      <c r="K8914" s="12">
        <v>0</v>
      </c>
      <c r="L8914" s="25" t="s">
        <v>14</v>
      </c>
      <c r="M8914" s="10"/>
      <c r="N8914" s="15"/>
      <c r="O8914" s="15"/>
      <c r="P8914" s="4"/>
    </row>
    <row r="8915" spans="1:16" ht="15" customHeight="1" x14ac:dyDescent="0.25">
      <c r="A8915" s="11">
        <f t="shared" si="965"/>
        <v>8912</v>
      </c>
      <c r="B8915" s="29">
        <v>39959</v>
      </c>
      <c r="C8915" s="25">
        <v>22</v>
      </c>
      <c r="D8915" s="12">
        <v>32.799999999999997</v>
      </c>
      <c r="E8915" s="25">
        <v>26.4</v>
      </c>
      <c r="F8915" s="35">
        <v>79</v>
      </c>
      <c r="G8915" s="25">
        <v>0</v>
      </c>
      <c r="H8915" s="13">
        <v>6.4</v>
      </c>
      <c r="I8915" s="25">
        <v>5</v>
      </c>
      <c r="J8915" s="12">
        <v>230</v>
      </c>
      <c r="K8915" s="12">
        <v>0</v>
      </c>
      <c r="L8915" s="25" t="s">
        <v>13</v>
      </c>
      <c r="M8915" s="10"/>
      <c r="N8915" s="15"/>
      <c r="O8915" s="15"/>
      <c r="P8915" s="4"/>
    </row>
    <row r="8916" spans="1:16" ht="15" customHeight="1" x14ac:dyDescent="0.25">
      <c r="A8916" s="11">
        <f t="shared" si="965"/>
        <v>8913</v>
      </c>
      <c r="B8916" s="29">
        <v>39960</v>
      </c>
      <c r="C8916" s="25">
        <v>21</v>
      </c>
      <c r="D8916" s="12">
        <v>32.6</v>
      </c>
      <c r="E8916" s="25">
        <v>26.3</v>
      </c>
      <c r="F8916" s="35">
        <v>75</v>
      </c>
      <c r="G8916" s="25">
        <v>0</v>
      </c>
      <c r="H8916" s="13">
        <v>7.9</v>
      </c>
      <c r="I8916" s="25">
        <v>3</v>
      </c>
      <c r="J8916" s="12">
        <v>230</v>
      </c>
      <c r="K8916" s="12">
        <v>0</v>
      </c>
      <c r="L8916" s="25" t="s">
        <v>13</v>
      </c>
      <c r="M8916" s="10"/>
      <c r="N8916" s="15"/>
      <c r="O8916" s="15"/>
      <c r="P8916" s="4"/>
    </row>
    <row r="8917" spans="1:16" ht="15" customHeight="1" x14ac:dyDescent="0.25">
      <c r="A8917" s="11">
        <f t="shared" si="965"/>
        <v>8914</v>
      </c>
      <c r="B8917" s="29">
        <v>39961</v>
      </c>
      <c r="C8917" s="25">
        <v>20</v>
      </c>
      <c r="D8917" s="12">
        <v>32.4</v>
      </c>
      <c r="E8917" s="25">
        <v>27.2</v>
      </c>
      <c r="F8917" s="35">
        <v>82</v>
      </c>
      <c r="G8917" s="25">
        <v>0</v>
      </c>
      <c r="H8917" s="13">
        <v>6.5</v>
      </c>
      <c r="I8917" s="25">
        <v>4</v>
      </c>
      <c r="J8917" s="12">
        <v>0</v>
      </c>
      <c r="K8917" s="12">
        <v>0</v>
      </c>
      <c r="L8917" s="25" t="s">
        <v>11</v>
      </c>
      <c r="M8917" s="10"/>
      <c r="N8917" s="15"/>
      <c r="O8917" s="15"/>
      <c r="P8917" s="4"/>
    </row>
    <row r="8918" spans="1:16" ht="15" customHeight="1" x14ac:dyDescent="0.25">
      <c r="A8918" s="11">
        <f t="shared" si="965"/>
        <v>8915</v>
      </c>
      <c r="B8918" s="29">
        <v>39962</v>
      </c>
      <c r="C8918" s="25">
        <v>19</v>
      </c>
      <c r="D8918" s="12">
        <v>32.1</v>
      </c>
      <c r="E8918" s="25">
        <v>25.1</v>
      </c>
      <c r="F8918" s="35">
        <v>79</v>
      </c>
      <c r="G8918" s="25">
        <v>0</v>
      </c>
      <c r="H8918" s="13">
        <v>6.4</v>
      </c>
      <c r="I8918" s="25">
        <v>4</v>
      </c>
      <c r="J8918" s="12">
        <v>20</v>
      </c>
      <c r="K8918" s="12">
        <v>0</v>
      </c>
      <c r="L8918" s="25" t="s">
        <v>15</v>
      </c>
      <c r="M8918" s="10"/>
      <c r="N8918" s="15"/>
      <c r="O8918" s="15"/>
      <c r="P8918" s="4"/>
    </row>
    <row r="8919" spans="1:16" ht="15" customHeight="1" x14ac:dyDescent="0.25">
      <c r="A8919" s="11">
        <f t="shared" si="965"/>
        <v>8916</v>
      </c>
      <c r="B8919" s="29">
        <v>39963</v>
      </c>
      <c r="C8919" s="25">
        <v>20</v>
      </c>
      <c r="D8919" s="12">
        <v>32.700000000000003</v>
      </c>
      <c r="E8919" s="25">
        <v>25.6</v>
      </c>
      <c r="F8919" s="35">
        <v>82</v>
      </c>
      <c r="G8919" s="25">
        <v>0</v>
      </c>
      <c r="H8919" s="13">
        <v>6.8</v>
      </c>
      <c r="I8919" s="25">
        <v>4</v>
      </c>
      <c r="J8919" s="12">
        <v>0</v>
      </c>
      <c r="K8919" s="12">
        <v>0</v>
      </c>
      <c r="L8919" s="25" t="s">
        <v>11</v>
      </c>
      <c r="M8919" s="10"/>
      <c r="N8919" s="15"/>
      <c r="O8919" s="15"/>
      <c r="P8919" s="4"/>
    </row>
    <row r="8920" spans="1:16" ht="15" customHeight="1" x14ac:dyDescent="0.25">
      <c r="A8920" s="11">
        <f t="shared" si="965"/>
        <v>8917</v>
      </c>
      <c r="B8920" s="29">
        <v>39964</v>
      </c>
      <c r="C8920" s="25">
        <v>21</v>
      </c>
      <c r="D8920" s="12">
        <v>32.200000000000003</v>
      </c>
      <c r="E8920" s="25">
        <v>25.4</v>
      </c>
      <c r="F8920" s="35">
        <v>87</v>
      </c>
      <c r="G8920" s="25">
        <v>0</v>
      </c>
      <c r="H8920" s="13">
        <v>4.9000000000000004</v>
      </c>
      <c r="I8920" s="25">
        <v>5</v>
      </c>
      <c r="J8920" s="12">
        <v>230</v>
      </c>
      <c r="K8920" s="12">
        <v>0</v>
      </c>
      <c r="L8920" s="25" t="s">
        <v>13</v>
      </c>
      <c r="M8920" s="10"/>
      <c r="N8920" s="15"/>
      <c r="O8920" s="15"/>
      <c r="P8920" s="4"/>
    </row>
    <row r="8921" spans="1:16" ht="15" customHeight="1" x14ac:dyDescent="0.25">
      <c r="A8921" s="11">
        <f t="shared" si="965"/>
        <v>8918</v>
      </c>
      <c r="B8921" s="29">
        <v>39965</v>
      </c>
      <c r="C8921" s="25">
        <v>24</v>
      </c>
      <c r="D8921" s="12">
        <v>31.4</v>
      </c>
      <c r="E8921" s="25">
        <v>26.4</v>
      </c>
      <c r="F8921" s="35">
        <v>91</v>
      </c>
      <c r="G8921" s="25">
        <v>1.5</v>
      </c>
      <c r="H8921" s="13">
        <v>1</v>
      </c>
      <c r="I8921" s="25">
        <v>4</v>
      </c>
      <c r="J8921" s="12">
        <v>230</v>
      </c>
      <c r="K8921" s="12">
        <v>0</v>
      </c>
      <c r="L8921" s="25" t="s">
        <v>14</v>
      </c>
      <c r="M8921" s="10"/>
      <c r="N8921" s="15"/>
      <c r="O8921" s="15"/>
      <c r="P8921" s="4"/>
    </row>
    <row r="8922" spans="1:16" ht="15" customHeight="1" x14ac:dyDescent="0.25">
      <c r="A8922" s="11">
        <f t="shared" si="965"/>
        <v>8919</v>
      </c>
      <c r="B8922" s="29">
        <v>39966</v>
      </c>
      <c r="C8922" s="25">
        <v>24</v>
      </c>
      <c r="D8922" s="12">
        <v>31.4</v>
      </c>
      <c r="E8922" s="25">
        <v>26.2</v>
      </c>
      <c r="F8922" s="35">
        <v>87</v>
      </c>
      <c r="G8922" s="25">
        <v>26.3</v>
      </c>
      <c r="H8922" s="13">
        <v>4.5</v>
      </c>
      <c r="I8922" s="25">
        <v>3</v>
      </c>
      <c r="J8922" s="12">
        <v>230</v>
      </c>
      <c r="K8922" s="12">
        <v>0</v>
      </c>
      <c r="L8922" s="25" t="s">
        <v>13</v>
      </c>
      <c r="M8922" s="10"/>
      <c r="N8922" s="15"/>
      <c r="O8922" s="15"/>
      <c r="P8922" s="4"/>
    </row>
    <row r="8923" spans="1:16" ht="15" customHeight="1" x14ac:dyDescent="0.25">
      <c r="A8923" s="11">
        <f t="shared" si="965"/>
        <v>8920</v>
      </c>
      <c r="B8923" s="29">
        <v>39967</v>
      </c>
      <c r="C8923" s="25">
        <v>24</v>
      </c>
      <c r="D8923" s="12">
        <v>31</v>
      </c>
      <c r="E8923" s="25">
        <v>25.4</v>
      </c>
      <c r="F8923" s="35">
        <v>88</v>
      </c>
      <c r="G8923" s="25">
        <v>0</v>
      </c>
      <c r="H8923" s="13">
        <v>1.4</v>
      </c>
      <c r="I8923" s="25">
        <v>5</v>
      </c>
      <c r="J8923" s="12">
        <v>230</v>
      </c>
      <c r="K8923" s="12">
        <v>0</v>
      </c>
      <c r="L8923" s="25" t="s">
        <v>13</v>
      </c>
      <c r="M8923" s="10"/>
      <c r="N8923" s="15"/>
      <c r="O8923" s="15"/>
      <c r="P8923" s="4"/>
    </row>
    <row r="8924" spans="1:16" ht="15" customHeight="1" x14ac:dyDescent="0.25">
      <c r="A8924" s="11">
        <f t="shared" si="965"/>
        <v>8921</v>
      </c>
      <c r="B8924" s="29">
        <v>39968</v>
      </c>
      <c r="C8924" s="25">
        <v>22</v>
      </c>
      <c r="D8924" s="12">
        <v>30.6</v>
      </c>
      <c r="E8924" s="25">
        <v>25.8</v>
      </c>
      <c r="F8924" s="35">
        <v>85</v>
      </c>
      <c r="G8924" s="25">
        <v>31</v>
      </c>
      <c r="H8924" s="13">
        <v>0.4</v>
      </c>
      <c r="I8924" s="25">
        <v>3</v>
      </c>
      <c r="J8924" s="12">
        <v>270</v>
      </c>
      <c r="K8924" s="12">
        <v>0</v>
      </c>
      <c r="L8924" s="25" t="s">
        <v>15</v>
      </c>
      <c r="M8924" s="10"/>
      <c r="N8924" s="15"/>
      <c r="O8924" s="15"/>
      <c r="P8924" s="4"/>
    </row>
    <row r="8925" spans="1:16" ht="15" customHeight="1" x14ac:dyDescent="0.25">
      <c r="A8925" s="11">
        <f t="shared" si="965"/>
        <v>8922</v>
      </c>
      <c r="B8925" s="29">
        <v>39969</v>
      </c>
      <c r="C8925" s="25">
        <v>22</v>
      </c>
      <c r="D8925" s="12">
        <v>32.200000000000003</v>
      </c>
      <c r="E8925" s="25">
        <v>26.2</v>
      </c>
      <c r="F8925" s="35">
        <v>81</v>
      </c>
      <c r="G8925" s="25">
        <v>0</v>
      </c>
      <c r="H8925" s="13">
        <v>8</v>
      </c>
      <c r="I8925" s="25">
        <v>5</v>
      </c>
      <c r="J8925" s="12">
        <v>270</v>
      </c>
      <c r="K8925" s="12">
        <v>0</v>
      </c>
      <c r="L8925" s="25" t="s">
        <v>15</v>
      </c>
      <c r="M8925" s="10"/>
      <c r="N8925" s="15"/>
      <c r="O8925" s="15"/>
      <c r="P8925" s="4"/>
    </row>
    <row r="8926" spans="1:16" ht="15" customHeight="1" x14ac:dyDescent="0.25">
      <c r="A8926" s="11">
        <f t="shared" si="965"/>
        <v>8923</v>
      </c>
      <c r="B8926" s="29">
        <v>39970</v>
      </c>
      <c r="C8926" s="25">
        <v>22</v>
      </c>
      <c r="D8926" s="12">
        <v>33.200000000000003</v>
      </c>
      <c r="E8926" s="25">
        <v>26.5</v>
      </c>
      <c r="F8926" s="35">
        <v>82</v>
      </c>
      <c r="G8926" s="25">
        <v>0</v>
      </c>
      <c r="H8926" s="13">
        <v>7</v>
      </c>
      <c r="I8926" s="25">
        <v>3</v>
      </c>
      <c r="J8926" s="12">
        <v>230</v>
      </c>
      <c r="K8926" s="12">
        <v>0</v>
      </c>
      <c r="L8926" s="25" t="s">
        <v>13</v>
      </c>
      <c r="M8926" s="10"/>
      <c r="N8926" s="15"/>
      <c r="O8926" s="15"/>
      <c r="P8926" s="4"/>
    </row>
    <row r="8927" spans="1:16" ht="15" customHeight="1" x14ac:dyDescent="0.25">
      <c r="A8927" s="11">
        <f t="shared" si="965"/>
        <v>8924</v>
      </c>
      <c r="B8927" s="29">
        <v>39971</v>
      </c>
      <c r="C8927" s="25">
        <v>22</v>
      </c>
      <c r="D8927" s="12">
        <v>32.799999999999997</v>
      </c>
      <c r="E8927" s="25">
        <v>27</v>
      </c>
      <c r="F8927" s="35">
        <v>83</v>
      </c>
      <c r="G8927" s="25">
        <v>0</v>
      </c>
      <c r="H8927" s="13">
        <v>5</v>
      </c>
      <c r="I8927" s="25">
        <v>4</v>
      </c>
      <c r="J8927" s="12">
        <v>230</v>
      </c>
      <c r="K8927" s="12">
        <v>0</v>
      </c>
      <c r="L8927" s="25" t="s">
        <v>13</v>
      </c>
      <c r="M8927" s="10"/>
      <c r="N8927" s="15"/>
      <c r="O8927" s="15"/>
      <c r="P8927" s="4"/>
    </row>
    <row r="8928" spans="1:16" ht="15" customHeight="1" x14ac:dyDescent="0.25">
      <c r="A8928" s="11">
        <f t="shared" si="965"/>
        <v>8925</v>
      </c>
      <c r="B8928" s="29">
        <v>39972</v>
      </c>
      <c r="C8928" s="25">
        <v>24</v>
      </c>
      <c r="D8928" s="12">
        <v>31.3</v>
      </c>
      <c r="E8928" s="25">
        <v>26.2</v>
      </c>
      <c r="F8928" s="35">
        <v>88</v>
      </c>
      <c r="G8928" s="25">
        <v>0.1</v>
      </c>
      <c r="H8928" s="13">
        <v>1.2</v>
      </c>
      <c r="I8928" s="25">
        <v>4</v>
      </c>
      <c r="J8928" s="12">
        <v>230</v>
      </c>
      <c r="K8928" s="12">
        <v>0</v>
      </c>
      <c r="L8928" s="25" t="s">
        <v>13</v>
      </c>
      <c r="M8928" s="10"/>
      <c r="N8928" s="15"/>
      <c r="O8928" s="15"/>
      <c r="P8928" s="4"/>
    </row>
    <row r="8929" spans="1:16" ht="15" customHeight="1" x14ac:dyDescent="0.25">
      <c r="A8929" s="11">
        <f t="shared" si="965"/>
        <v>8926</v>
      </c>
      <c r="B8929" s="29">
        <v>39973</v>
      </c>
      <c r="C8929" s="25">
        <v>21</v>
      </c>
      <c r="D8929" s="12">
        <v>32.6</v>
      </c>
      <c r="E8929" s="25">
        <v>26.5</v>
      </c>
      <c r="F8929" s="35">
        <v>80</v>
      </c>
      <c r="G8929" s="25">
        <v>0</v>
      </c>
      <c r="H8929" s="13">
        <v>5.5</v>
      </c>
      <c r="I8929" s="25">
        <v>4</v>
      </c>
      <c r="J8929" s="12">
        <v>230</v>
      </c>
      <c r="K8929" s="12">
        <v>0</v>
      </c>
      <c r="L8929" s="25" t="s">
        <v>13</v>
      </c>
      <c r="M8929" s="10"/>
      <c r="N8929" s="15"/>
      <c r="O8929" s="15"/>
      <c r="P8929" s="4"/>
    </row>
    <row r="8930" spans="1:16" ht="15" customHeight="1" x14ac:dyDescent="0.25">
      <c r="A8930" s="11">
        <f t="shared" si="965"/>
        <v>8927</v>
      </c>
      <c r="B8930" s="29">
        <v>39974</v>
      </c>
      <c r="C8930" s="25">
        <v>19</v>
      </c>
      <c r="D8930" s="12">
        <v>32.4</v>
      </c>
      <c r="E8930" s="25">
        <v>25.1</v>
      </c>
      <c r="F8930" s="35">
        <v>80</v>
      </c>
      <c r="G8930" s="25">
        <v>0</v>
      </c>
      <c r="H8930" s="13">
        <v>7.8</v>
      </c>
      <c r="I8930" s="25">
        <v>4</v>
      </c>
      <c r="J8930" s="12">
        <v>270</v>
      </c>
      <c r="K8930" s="12">
        <v>0</v>
      </c>
      <c r="L8930" s="25" t="s">
        <v>15</v>
      </c>
      <c r="M8930" s="10"/>
      <c r="N8930" s="15"/>
      <c r="O8930" s="15"/>
      <c r="P8930" s="4"/>
    </row>
    <row r="8931" spans="1:16" ht="15" customHeight="1" x14ac:dyDescent="0.25">
      <c r="A8931" s="11">
        <f t="shared" si="965"/>
        <v>8928</v>
      </c>
      <c r="B8931" s="29">
        <v>39975</v>
      </c>
      <c r="C8931" s="25">
        <v>21</v>
      </c>
      <c r="D8931" s="12">
        <v>32.200000000000003</v>
      </c>
      <c r="E8931" s="25">
        <v>25.5</v>
      </c>
      <c r="F8931" s="35">
        <v>84</v>
      </c>
      <c r="G8931" s="25">
        <v>0</v>
      </c>
      <c r="H8931" s="13">
        <v>5.6</v>
      </c>
      <c r="I8931" s="25">
        <v>5</v>
      </c>
      <c r="J8931" s="12">
        <v>230</v>
      </c>
      <c r="K8931" s="12">
        <v>0</v>
      </c>
      <c r="L8931" s="25" t="s">
        <v>13</v>
      </c>
      <c r="M8931" s="10"/>
      <c r="N8931" s="15"/>
      <c r="O8931" s="15"/>
      <c r="P8931" s="4"/>
    </row>
    <row r="8932" spans="1:16" ht="15" customHeight="1" x14ac:dyDescent="0.25">
      <c r="A8932" s="11">
        <f t="shared" si="965"/>
        <v>8929</v>
      </c>
      <c r="B8932" s="29">
        <v>39976</v>
      </c>
      <c r="C8932" s="25">
        <v>23</v>
      </c>
      <c r="D8932" s="12">
        <v>32</v>
      </c>
      <c r="E8932" s="25">
        <v>26.1</v>
      </c>
      <c r="F8932" s="35">
        <v>84</v>
      </c>
      <c r="G8932" s="25">
        <v>0</v>
      </c>
      <c r="H8932" s="13">
        <v>0</v>
      </c>
      <c r="I8932" s="25">
        <v>4</v>
      </c>
      <c r="J8932" s="12">
        <v>230</v>
      </c>
      <c r="K8932" s="12">
        <v>0</v>
      </c>
      <c r="L8932" s="25" t="s">
        <v>13</v>
      </c>
      <c r="M8932" s="10"/>
      <c r="N8932" s="15"/>
      <c r="O8932" s="15"/>
      <c r="P8932" s="4"/>
    </row>
    <row r="8933" spans="1:16" ht="15" customHeight="1" x14ac:dyDescent="0.25">
      <c r="A8933" s="11">
        <f t="shared" si="965"/>
        <v>8930</v>
      </c>
      <c r="B8933" s="29">
        <v>39977</v>
      </c>
      <c r="C8933" s="25">
        <v>22</v>
      </c>
      <c r="D8933" s="12">
        <v>32.1</v>
      </c>
      <c r="E8933" s="25">
        <v>25.8</v>
      </c>
      <c r="F8933" s="35">
        <v>86</v>
      </c>
      <c r="G8933" s="25">
        <v>0</v>
      </c>
      <c r="H8933" s="13">
        <v>1.2</v>
      </c>
      <c r="I8933" s="25">
        <v>5</v>
      </c>
      <c r="J8933" s="12">
        <v>270</v>
      </c>
      <c r="K8933" s="12">
        <v>0</v>
      </c>
      <c r="L8933" s="25" t="s">
        <v>15</v>
      </c>
      <c r="M8933" s="10"/>
      <c r="N8933" s="15"/>
      <c r="O8933" s="15"/>
      <c r="P8933" s="4"/>
    </row>
    <row r="8934" spans="1:16" ht="15" customHeight="1" x14ac:dyDescent="0.25">
      <c r="A8934" s="11">
        <f t="shared" si="965"/>
        <v>8931</v>
      </c>
      <c r="B8934" s="29">
        <v>39978</v>
      </c>
      <c r="C8934" s="25">
        <v>22</v>
      </c>
      <c r="D8934" s="12">
        <v>32</v>
      </c>
      <c r="E8934" s="25">
        <v>26.2</v>
      </c>
      <c r="F8934" s="35">
        <v>87</v>
      </c>
      <c r="G8934" s="25">
        <v>6</v>
      </c>
      <c r="H8934" s="13">
        <v>3.7</v>
      </c>
      <c r="I8934" s="25">
        <v>5</v>
      </c>
      <c r="J8934" s="12">
        <v>90</v>
      </c>
      <c r="K8934" s="12">
        <v>0</v>
      </c>
      <c r="L8934" s="25" t="s">
        <v>12</v>
      </c>
      <c r="M8934" s="10"/>
      <c r="N8934" s="15"/>
      <c r="O8934" s="15"/>
      <c r="P8934" s="4"/>
    </row>
    <row r="8935" spans="1:16" ht="15" customHeight="1" x14ac:dyDescent="0.25">
      <c r="A8935" s="11">
        <f t="shared" si="965"/>
        <v>8932</v>
      </c>
      <c r="B8935" s="29">
        <v>39979</v>
      </c>
      <c r="C8935" s="25">
        <v>22</v>
      </c>
      <c r="D8935" s="12">
        <v>30.3</v>
      </c>
      <c r="E8935" s="25">
        <v>23.7</v>
      </c>
      <c r="F8935" s="35">
        <v>94</v>
      </c>
      <c r="G8935" s="25">
        <v>3.2</v>
      </c>
      <c r="H8935" s="13">
        <v>0.2</v>
      </c>
      <c r="I8935" s="25">
        <v>4</v>
      </c>
      <c r="J8935" s="12">
        <v>230</v>
      </c>
      <c r="K8935" s="12">
        <v>0</v>
      </c>
      <c r="L8935" s="25" t="s">
        <v>13</v>
      </c>
      <c r="M8935" s="10"/>
      <c r="N8935" s="15"/>
      <c r="O8935" s="15"/>
      <c r="P8935" s="4"/>
    </row>
    <row r="8936" spans="1:16" ht="15" customHeight="1" x14ac:dyDescent="0.25">
      <c r="A8936" s="11">
        <f t="shared" si="965"/>
        <v>8933</v>
      </c>
      <c r="B8936" s="29">
        <v>39980</v>
      </c>
      <c r="C8936" s="25">
        <v>22</v>
      </c>
      <c r="D8936" s="12">
        <v>28.6</v>
      </c>
      <c r="E8936" s="25">
        <v>24.7</v>
      </c>
      <c r="F8936" s="35">
        <v>91</v>
      </c>
      <c r="G8936" s="25">
        <v>8.5</v>
      </c>
      <c r="H8936" s="13">
        <v>0</v>
      </c>
      <c r="I8936" s="25">
        <v>4</v>
      </c>
      <c r="J8936" s="12">
        <v>230</v>
      </c>
      <c r="K8936" s="12">
        <v>0</v>
      </c>
      <c r="L8936" s="25" t="s">
        <v>13</v>
      </c>
      <c r="M8936" s="10"/>
      <c r="N8936" s="15"/>
      <c r="O8936" s="15"/>
      <c r="P8936" s="4"/>
    </row>
    <row r="8937" spans="1:16" ht="15" customHeight="1" x14ac:dyDescent="0.25">
      <c r="A8937" s="11">
        <f t="shared" si="965"/>
        <v>8934</v>
      </c>
      <c r="B8937" s="29">
        <v>39981</v>
      </c>
      <c r="C8937" s="25">
        <v>20</v>
      </c>
      <c r="D8937" s="12">
        <v>32</v>
      </c>
      <c r="E8937" s="25">
        <v>25.3</v>
      </c>
      <c r="F8937" s="35">
        <v>81</v>
      </c>
      <c r="G8937" s="25">
        <v>6.1</v>
      </c>
      <c r="H8937" s="13">
        <v>7.9</v>
      </c>
      <c r="I8937" s="25">
        <v>4</v>
      </c>
      <c r="J8937" s="12">
        <v>230</v>
      </c>
      <c r="K8937" s="12">
        <v>0</v>
      </c>
      <c r="L8937" s="25" t="s">
        <v>13</v>
      </c>
      <c r="M8937" s="10"/>
      <c r="N8937" s="15"/>
      <c r="O8937" s="15"/>
      <c r="P8937" s="4"/>
    </row>
    <row r="8938" spans="1:16" ht="15" customHeight="1" x14ac:dyDescent="0.25">
      <c r="A8938" s="11">
        <f t="shared" si="965"/>
        <v>8935</v>
      </c>
      <c r="B8938" s="29">
        <v>39982</v>
      </c>
      <c r="C8938" s="25">
        <v>20</v>
      </c>
      <c r="D8938" s="12">
        <v>33</v>
      </c>
      <c r="E8938" s="25">
        <v>25.1</v>
      </c>
      <c r="F8938" s="35">
        <v>83</v>
      </c>
      <c r="G8938" s="25">
        <v>0</v>
      </c>
      <c r="H8938" s="13">
        <v>8</v>
      </c>
      <c r="I8938" s="25">
        <v>4</v>
      </c>
      <c r="J8938" s="12">
        <v>270</v>
      </c>
      <c r="K8938" s="12">
        <v>0</v>
      </c>
      <c r="L8938" s="25" t="s">
        <v>15</v>
      </c>
      <c r="M8938" s="10"/>
      <c r="N8938" s="15"/>
      <c r="O8938" s="15"/>
      <c r="P8938" s="4"/>
    </row>
    <row r="8939" spans="1:16" ht="15" customHeight="1" x14ac:dyDescent="0.25">
      <c r="A8939" s="11">
        <f t="shared" si="965"/>
        <v>8936</v>
      </c>
      <c r="B8939" s="29">
        <v>39983</v>
      </c>
      <c r="C8939" s="25">
        <v>20</v>
      </c>
      <c r="D8939" s="12">
        <v>32.200000000000003</v>
      </c>
      <c r="E8939" s="25">
        <v>25.5</v>
      </c>
      <c r="F8939" s="35">
        <v>85</v>
      </c>
      <c r="G8939" s="25">
        <v>0</v>
      </c>
      <c r="H8939" s="13">
        <v>6.7</v>
      </c>
      <c r="I8939" s="25">
        <v>3</v>
      </c>
      <c r="J8939" s="12">
        <v>270</v>
      </c>
      <c r="K8939" s="12">
        <v>0</v>
      </c>
      <c r="L8939" s="25" t="s">
        <v>15</v>
      </c>
      <c r="M8939" s="10"/>
      <c r="N8939" s="15"/>
      <c r="O8939" s="15"/>
      <c r="P8939" s="4"/>
    </row>
    <row r="8940" spans="1:16" ht="15" customHeight="1" x14ac:dyDescent="0.25">
      <c r="A8940" s="11">
        <f t="shared" si="965"/>
        <v>8937</v>
      </c>
      <c r="B8940" s="29">
        <v>39984</v>
      </c>
      <c r="C8940" s="25">
        <v>23</v>
      </c>
      <c r="D8940" s="12">
        <v>32.200000000000003</v>
      </c>
      <c r="E8940" s="25">
        <v>26.8</v>
      </c>
      <c r="F8940" s="35">
        <v>84</v>
      </c>
      <c r="G8940" s="25">
        <v>0</v>
      </c>
      <c r="H8940" s="13">
        <v>6.4</v>
      </c>
      <c r="I8940" s="25">
        <v>5</v>
      </c>
      <c r="J8940" s="12">
        <v>230</v>
      </c>
      <c r="K8940" s="12">
        <v>0</v>
      </c>
      <c r="L8940" s="25" t="s">
        <v>13</v>
      </c>
      <c r="M8940" s="10"/>
      <c r="N8940" s="15"/>
      <c r="O8940" s="15"/>
      <c r="P8940" s="4"/>
    </row>
    <row r="8941" spans="1:16" ht="15" customHeight="1" x14ac:dyDescent="0.25">
      <c r="A8941" s="11">
        <f t="shared" si="965"/>
        <v>8938</v>
      </c>
      <c r="B8941" s="29">
        <v>39985</v>
      </c>
      <c r="C8941" s="25">
        <v>23</v>
      </c>
      <c r="D8941" s="12">
        <v>31.6</v>
      </c>
      <c r="E8941" s="25">
        <v>25.8</v>
      </c>
      <c r="F8941" s="35">
        <v>90</v>
      </c>
      <c r="G8941" s="25">
        <v>3.5</v>
      </c>
      <c r="H8941" s="13">
        <v>3.2</v>
      </c>
      <c r="I8941" s="25">
        <v>4</v>
      </c>
      <c r="J8941" s="12">
        <v>230</v>
      </c>
      <c r="K8941" s="12">
        <v>0</v>
      </c>
      <c r="L8941" s="25" t="s">
        <v>13</v>
      </c>
      <c r="M8941" s="10"/>
      <c r="N8941" s="15"/>
      <c r="O8941" s="15"/>
      <c r="P8941" s="4"/>
    </row>
    <row r="8942" spans="1:16" ht="15" customHeight="1" x14ac:dyDescent="0.25">
      <c r="A8942" s="11">
        <f t="shared" si="965"/>
        <v>8939</v>
      </c>
      <c r="B8942" s="29">
        <v>39986</v>
      </c>
      <c r="C8942" s="25">
        <v>21</v>
      </c>
      <c r="D8942" s="12">
        <v>31.4</v>
      </c>
      <c r="E8942" s="25">
        <v>24.7</v>
      </c>
      <c r="F8942" s="35">
        <v>89</v>
      </c>
      <c r="G8942" s="25">
        <v>64.5</v>
      </c>
      <c r="H8942" s="13">
        <v>3.7</v>
      </c>
      <c r="I8942" s="25">
        <v>4</v>
      </c>
      <c r="J8942" s="12">
        <v>230</v>
      </c>
      <c r="K8942" s="12">
        <v>0</v>
      </c>
      <c r="L8942" s="25" t="s">
        <v>13</v>
      </c>
      <c r="M8942" s="10"/>
      <c r="N8942" s="15"/>
      <c r="O8942" s="15"/>
      <c r="P8942" s="4"/>
    </row>
    <row r="8943" spans="1:16" ht="15" customHeight="1" x14ac:dyDescent="0.25">
      <c r="A8943" s="11">
        <f t="shared" si="965"/>
        <v>8940</v>
      </c>
      <c r="B8943" s="29">
        <v>39987</v>
      </c>
      <c r="C8943" s="25">
        <v>21</v>
      </c>
      <c r="D8943" s="12">
        <v>31.2</v>
      </c>
      <c r="E8943" s="25">
        <v>25.6</v>
      </c>
      <c r="F8943" s="35">
        <v>84</v>
      </c>
      <c r="G8943" s="25">
        <v>1.5</v>
      </c>
      <c r="H8943" s="13">
        <v>4.4000000000000004</v>
      </c>
      <c r="I8943" s="25">
        <v>3</v>
      </c>
      <c r="J8943" s="12">
        <v>230</v>
      </c>
      <c r="K8943" s="12">
        <v>0</v>
      </c>
      <c r="L8943" s="25" t="s">
        <v>13</v>
      </c>
      <c r="M8943" s="10"/>
      <c r="N8943" s="15"/>
      <c r="O8943" s="15"/>
      <c r="P8943" s="4"/>
    </row>
    <row r="8944" spans="1:16" ht="15" customHeight="1" x14ac:dyDescent="0.25">
      <c r="A8944" s="11">
        <f t="shared" si="965"/>
        <v>8941</v>
      </c>
      <c r="B8944" s="29">
        <v>39988</v>
      </c>
      <c r="C8944" s="25">
        <v>22</v>
      </c>
      <c r="D8944" s="12">
        <v>31.6</v>
      </c>
      <c r="E8944" s="25">
        <v>25.8</v>
      </c>
      <c r="F8944" s="35">
        <v>92</v>
      </c>
      <c r="G8944" s="25">
        <v>24</v>
      </c>
      <c r="H8944" s="13">
        <v>5</v>
      </c>
      <c r="I8944" s="25">
        <v>4</v>
      </c>
      <c r="J8944" s="12">
        <v>230</v>
      </c>
      <c r="K8944" s="12">
        <v>0</v>
      </c>
      <c r="L8944" s="25" t="s">
        <v>13</v>
      </c>
      <c r="M8944" s="10"/>
      <c r="N8944" s="15"/>
      <c r="O8944" s="15"/>
      <c r="P8944" s="4"/>
    </row>
    <row r="8945" spans="1:16" ht="15" customHeight="1" x14ac:dyDescent="0.25">
      <c r="A8945" s="11">
        <f t="shared" si="965"/>
        <v>8942</v>
      </c>
      <c r="B8945" s="29">
        <v>39989</v>
      </c>
      <c r="C8945" s="25">
        <v>23</v>
      </c>
      <c r="D8945" s="12">
        <v>30</v>
      </c>
      <c r="E8945" s="25">
        <v>26.1</v>
      </c>
      <c r="F8945" s="35">
        <v>86</v>
      </c>
      <c r="G8945" s="25">
        <v>0</v>
      </c>
      <c r="H8945" s="13">
        <v>3</v>
      </c>
      <c r="I8945" s="25">
        <v>4</v>
      </c>
      <c r="J8945" s="12">
        <v>80</v>
      </c>
      <c r="K8945" s="12">
        <v>0</v>
      </c>
      <c r="L8945" s="25" t="s">
        <v>12</v>
      </c>
      <c r="M8945" s="10"/>
      <c r="N8945" s="15"/>
      <c r="O8945" s="15"/>
      <c r="P8945" s="4"/>
    </row>
    <row r="8946" spans="1:16" ht="15" customHeight="1" x14ac:dyDescent="0.25">
      <c r="A8946" s="11">
        <f t="shared" si="965"/>
        <v>8943</v>
      </c>
      <c r="B8946" s="29">
        <v>39990</v>
      </c>
      <c r="C8946" s="25">
        <v>23</v>
      </c>
      <c r="D8946" s="12">
        <v>30.7</v>
      </c>
      <c r="E8946" s="25">
        <v>26.5</v>
      </c>
      <c r="F8946" s="35">
        <v>86</v>
      </c>
      <c r="G8946" s="25">
        <v>20.5</v>
      </c>
      <c r="H8946" s="13">
        <v>7.6</v>
      </c>
      <c r="I8946" s="25">
        <v>4</v>
      </c>
      <c r="J8946" s="12">
        <v>230</v>
      </c>
      <c r="K8946" s="12">
        <v>0</v>
      </c>
      <c r="L8946" s="25" t="s">
        <v>14</v>
      </c>
      <c r="M8946" s="10"/>
      <c r="N8946" s="15"/>
      <c r="O8946" s="15"/>
      <c r="P8946" s="4"/>
    </row>
    <row r="8947" spans="1:16" ht="15" customHeight="1" x14ac:dyDescent="0.25">
      <c r="A8947" s="11">
        <f t="shared" si="965"/>
        <v>8944</v>
      </c>
      <c r="B8947" s="29">
        <v>39991</v>
      </c>
      <c r="C8947" s="25">
        <v>23</v>
      </c>
      <c r="D8947" s="12">
        <v>31</v>
      </c>
      <c r="E8947" s="25">
        <v>25.8</v>
      </c>
      <c r="F8947" s="35">
        <v>88</v>
      </c>
      <c r="G8947" s="25">
        <v>7.9</v>
      </c>
      <c r="H8947" s="13">
        <v>4.5</v>
      </c>
      <c r="I8947" s="25">
        <v>4</v>
      </c>
      <c r="J8947" s="12">
        <v>220</v>
      </c>
      <c r="K8947" s="12">
        <v>0</v>
      </c>
      <c r="L8947" s="25" t="s">
        <v>13</v>
      </c>
      <c r="M8947" s="10"/>
      <c r="N8947" s="15"/>
      <c r="O8947" s="15"/>
      <c r="P8947" s="4"/>
    </row>
    <row r="8948" spans="1:16" ht="15" customHeight="1" x14ac:dyDescent="0.25">
      <c r="A8948" s="11">
        <f t="shared" si="965"/>
        <v>8945</v>
      </c>
      <c r="B8948" s="29">
        <v>39992</v>
      </c>
      <c r="C8948" s="25">
        <v>22</v>
      </c>
      <c r="D8948" s="12">
        <v>31.4</v>
      </c>
      <c r="E8948" s="25">
        <v>24.6</v>
      </c>
      <c r="F8948" s="35">
        <v>90</v>
      </c>
      <c r="G8948" s="25">
        <v>10.7</v>
      </c>
      <c r="H8948" s="13">
        <v>3.4</v>
      </c>
      <c r="I8948" s="25">
        <v>5</v>
      </c>
      <c r="J8948" s="12">
        <v>220</v>
      </c>
      <c r="K8948" s="12">
        <v>0</v>
      </c>
      <c r="L8948" s="25" t="s">
        <v>13</v>
      </c>
      <c r="M8948" s="10"/>
      <c r="N8948" s="15"/>
      <c r="O8948" s="15"/>
      <c r="P8948" s="4"/>
    </row>
    <row r="8949" spans="1:16" ht="15" customHeight="1" x14ac:dyDescent="0.25">
      <c r="A8949" s="11">
        <f t="shared" si="965"/>
        <v>8946</v>
      </c>
      <c r="B8949" s="29">
        <v>39993</v>
      </c>
      <c r="C8949" s="25">
        <v>21</v>
      </c>
      <c r="D8949" s="12">
        <v>31.6</v>
      </c>
      <c r="E8949" s="25">
        <v>24.6</v>
      </c>
      <c r="F8949" s="35">
        <v>87</v>
      </c>
      <c r="G8949" s="25">
        <v>36.6</v>
      </c>
      <c r="H8949" s="13">
        <v>5.4</v>
      </c>
      <c r="I8949" s="25">
        <v>4</v>
      </c>
      <c r="J8949" s="12">
        <v>270</v>
      </c>
      <c r="K8949" s="12">
        <v>0</v>
      </c>
      <c r="L8949" s="25" t="s">
        <v>15</v>
      </c>
      <c r="M8949" s="10"/>
      <c r="N8949" s="15"/>
      <c r="O8949" s="15"/>
      <c r="P8949" s="4"/>
    </row>
    <row r="8950" spans="1:16" ht="15" customHeight="1" x14ac:dyDescent="0.25">
      <c r="A8950" s="11">
        <f t="shared" si="965"/>
        <v>8947</v>
      </c>
      <c r="B8950" s="29">
        <v>39994</v>
      </c>
      <c r="C8950" s="25">
        <v>23</v>
      </c>
      <c r="D8950" s="12">
        <v>32.4</v>
      </c>
      <c r="E8950" s="25">
        <v>26.5</v>
      </c>
      <c r="F8950" s="35">
        <v>82</v>
      </c>
      <c r="G8950" s="25">
        <v>3</v>
      </c>
      <c r="H8950" s="13">
        <v>5.4</v>
      </c>
      <c r="I8950" s="25">
        <v>2</v>
      </c>
      <c r="J8950" s="12">
        <v>230</v>
      </c>
      <c r="K8950" s="12">
        <v>0</v>
      </c>
      <c r="L8950" s="25" t="s">
        <v>13</v>
      </c>
      <c r="M8950" s="10"/>
      <c r="N8950" s="15"/>
      <c r="O8950" s="15"/>
      <c r="P8950" s="4"/>
    </row>
    <row r="8951" spans="1:16" ht="15" customHeight="1" x14ac:dyDescent="0.25">
      <c r="A8951" s="11">
        <f t="shared" si="965"/>
        <v>8948</v>
      </c>
      <c r="B8951" s="29">
        <v>39995</v>
      </c>
      <c r="C8951" s="25">
        <v>23</v>
      </c>
      <c r="D8951" s="12">
        <v>30.1</v>
      </c>
      <c r="E8951" s="25">
        <v>26.2</v>
      </c>
      <c r="F8951" s="35">
        <v>84</v>
      </c>
      <c r="G8951" s="25">
        <v>0</v>
      </c>
      <c r="H8951" s="13">
        <v>4</v>
      </c>
      <c r="I8951" s="25">
        <v>5</v>
      </c>
      <c r="J8951" s="12">
        <v>210</v>
      </c>
      <c r="K8951" s="12">
        <v>0</v>
      </c>
      <c r="L8951" s="25" t="s">
        <v>13</v>
      </c>
      <c r="M8951" s="10"/>
      <c r="N8951" s="15"/>
      <c r="O8951" s="15"/>
      <c r="P8951" s="4"/>
    </row>
    <row r="8952" spans="1:16" ht="15" customHeight="1" x14ac:dyDescent="0.25">
      <c r="A8952" s="11">
        <f t="shared" si="965"/>
        <v>8949</v>
      </c>
      <c r="B8952" s="29">
        <v>39996</v>
      </c>
      <c r="C8952" s="25">
        <v>21</v>
      </c>
      <c r="D8952" s="12">
        <v>31.2</v>
      </c>
      <c r="E8952" s="25">
        <v>25.2</v>
      </c>
      <c r="F8952" s="35">
        <v>81</v>
      </c>
      <c r="G8952" s="25">
        <v>0</v>
      </c>
      <c r="H8952" s="13">
        <v>4.5999999999999996</v>
      </c>
      <c r="I8952" s="25">
        <v>4</v>
      </c>
      <c r="J8952" s="12">
        <v>0</v>
      </c>
      <c r="K8952" s="12">
        <v>0</v>
      </c>
      <c r="L8952" s="25" t="s">
        <v>11</v>
      </c>
      <c r="M8952" s="10"/>
      <c r="N8952" s="15"/>
      <c r="O8952" s="15"/>
      <c r="P8952" s="4"/>
    </row>
    <row r="8953" spans="1:16" ht="15" customHeight="1" x14ac:dyDescent="0.25">
      <c r="A8953" s="11">
        <f t="shared" si="965"/>
        <v>8950</v>
      </c>
      <c r="B8953" s="29">
        <v>39997</v>
      </c>
      <c r="C8953" s="25">
        <v>19</v>
      </c>
      <c r="D8953" s="12">
        <v>32.4</v>
      </c>
      <c r="E8953" s="25">
        <v>25</v>
      </c>
      <c r="F8953" s="35">
        <v>79</v>
      </c>
      <c r="G8953" s="25">
        <v>0</v>
      </c>
      <c r="H8953" s="13">
        <v>7.9</v>
      </c>
      <c r="I8953" s="25">
        <v>4</v>
      </c>
      <c r="J8953" s="12">
        <v>230</v>
      </c>
      <c r="K8953" s="12">
        <v>0</v>
      </c>
      <c r="L8953" s="25" t="s">
        <v>13</v>
      </c>
      <c r="M8953" s="10"/>
      <c r="N8953" s="15"/>
      <c r="O8953" s="15"/>
      <c r="P8953" s="4"/>
    </row>
    <row r="8954" spans="1:16" ht="15" customHeight="1" x14ac:dyDescent="0.25">
      <c r="A8954" s="11">
        <f t="shared" si="965"/>
        <v>8951</v>
      </c>
      <c r="B8954" s="29">
        <v>39998</v>
      </c>
      <c r="C8954" s="25">
        <v>20</v>
      </c>
      <c r="D8954" s="12">
        <v>32</v>
      </c>
      <c r="E8954" s="25">
        <v>25.2</v>
      </c>
      <c r="F8954" s="35">
        <v>81</v>
      </c>
      <c r="G8954" s="25">
        <v>0</v>
      </c>
      <c r="H8954" s="13">
        <v>5.8</v>
      </c>
      <c r="I8954" s="25">
        <v>4</v>
      </c>
      <c r="J8954" s="12">
        <v>230</v>
      </c>
      <c r="K8954" s="12">
        <v>0</v>
      </c>
      <c r="L8954" s="25" t="s">
        <v>13</v>
      </c>
      <c r="M8954" s="10"/>
      <c r="N8954" s="15"/>
      <c r="O8954" s="15"/>
      <c r="P8954" s="4"/>
    </row>
    <row r="8955" spans="1:16" ht="15" customHeight="1" x14ac:dyDescent="0.25">
      <c r="A8955" s="11">
        <f t="shared" si="965"/>
        <v>8952</v>
      </c>
      <c r="B8955" s="29">
        <v>39999</v>
      </c>
      <c r="C8955" s="25">
        <v>21</v>
      </c>
      <c r="D8955" s="12">
        <v>32</v>
      </c>
      <c r="E8955" s="25">
        <v>26.2</v>
      </c>
      <c r="F8955" s="35">
        <v>78</v>
      </c>
      <c r="G8955" s="25">
        <v>0</v>
      </c>
      <c r="H8955" s="13">
        <v>2.9</v>
      </c>
      <c r="I8955" s="25">
        <v>4</v>
      </c>
      <c r="J8955" s="12">
        <v>50</v>
      </c>
      <c r="K8955" s="12">
        <v>0</v>
      </c>
      <c r="L8955" s="25" t="s">
        <v>17</v>
      </c>
      <c r="M8955" s="10"/>
      <c r="N8955" s="15"/>
      <c r="O8955" s="15"/>
      <c r="P8955" s="4"/>
    </row>
    <row r="8956" spans="1:16" ht="15" customHeight="1" x14ac:dyDescent="0.25">
      <c r="A8956" s="11">
        <f t="shared" si="965"/>
        <v>8953</v>
      </c>
      <c r="B8956" s="29">
        <v>40000</v>
      </c>
      <c r="C8956" s="25">
        <v>21</v>
      </c>
      <c r="D8956" s="12">
        <v>29</v>
      </c>
      <c r="E8956" s="25">
        <v>23.8</v>
      </c>
      <c r="F8956" s="35">
        <v>87</v>
      </c>
      <c r="G8956" s="25">
        <v>0</v>
      </c>
      <c r="H8956" s="13">
        <v>0.8</v>
      </c>
      <c r="I8956" s="25">
        <v>5</v>
      </c>
      <c r="J8956" s="12">
        <v>230</v>
      </c>
      <c r="K8956" s="12">
        <v>0</v>
      </c>
      <c r="L8956" s="25" t="s">
        <v>13</v>
      </c>
      <c r="M8956" s="10"/>
      <c r="N8956" s="15"/>
      <c r="O8956" s="15"/>
      <c r="P8956" s="4"/>
    </row>
    <row r="8957" spans="1:16" ht="15" customHeight="1" x14ac:dyDescent="0.25">
      <c r="A8957" s="11">
        <f t="shared" si="965"/>
        <v>8954</v>
      </c>
      <c r="B8957" s="29">
        <v>40001</v>
      </c>
      <c r="C8957" s="25">
        <v>20</v>
      </c>
      <c r="D8957" s="12">
        <v>32.6</v>
      </c>
      <c r="E8957" s="25">
        <v>25</v>
      </c>
      <c r="F8957" s="35">
        <v>82</v>
      </c>
      <c r="G8957" s="25">
        <v>0</v>
      </c>
      <c r="H8957" s="13">
        <v>6.4</v>
      </c>
      <c r="I8957" s="25">
        <v>4</v>
      </c>
      <c r="J8957" s="12">
        <v>50</v>
      </c>
      <c r="K8957" s="12">
        <v>0</v>
      </c>
      <c r="L8957" s="25" t="s">
        <v>13</v>
      </c>
      <c r="M8957" s="10"/>
      <c r="N8957" s="15"/>
      <c r="O8957" s="15"/>
      <c r="P8957" s="4"/>
    </row>
    <row r="8958" spans="1:16" ht="15" customHeight="1" x14ac:dyDescent="0.25">
      <c r="A8958" s="11">
        <f t="shared" si="965"/>
        <v>8955</v>
      </c>
      <c r="B8958" s="29">
        <v>40002</v>
      </c>
      <c r="C8958" s="25">
        <v>23</v>
      </c>
      <c r="D8958" s="12">
        <v>32</v>
      </c>
      <c r="E8958" s="25">
        <v>26.6</v>
      </c>
      <c r="F8958" s="35">
        <v>89</v>
      </c>
      <c r="G8958" s="25">
        <v>1.2</v>
      </c>
      <c r="H8958" s="13">
        <v>1.6</v>
      </c>
      <c r="I8958" s="25">
        <v>4</v>
      </c>
      <c r="J8958" s="12">
        <v>230</v>
      </c>
      <c r="K8958" s="12">
        <v>0</v>
      </c>
      <c r="L8958" s="25" t="s">
        <v>13</v>
      </c>
      <c r="M8958" s="10"/>
      <c r="N8958" s="15"/>
      <c r="O8958" s="15"/>
      <c r="P8958" s="4"/>
    </row>
    <row r="8959" spans="1:16" ht="15" customHeight="1" x14ac:dyDescent="0.25">
      <c r="A8959" s="11">
        <f t="shared" si="965"/>
        <v>8956</v>
      </c>
      <c r="B8959" s="29">
        <v>40003</v>
      </c>
      <c r="C8959" s="25">
        <v>22</v>
      </c>
      <c r="D8959" s="12">
        <v>30.3</v>
      </c>
      <c r="E8959" s="25">
        <v>25.2</v>
      </c>
      <c r="F8959" s="35">
        <v>90</v>
      </c>
      <c r="G8959" s="25">
        <v>54.2</v>
      </c>
      <c r="H8959" s="13">
        <v>4.7</v>
      </c>
      <c r="I8959" s="25">
        <v>4</v>
      </c>
      <c r="J8959" s="12">
        <v>0</v>
      </c>
      <c r="K8959" s="12">
        <v>0</v>
      </c>
      <c r="L8959" s="25" t="s">
        <v>11</v>
      </c>
      <c r="M8959" s="10"/>
      <c r="N8959" s="15"/>
      <c r="O8959" s="15"/>
      <c r="P8959" s="4"/>
    </row>
    <row r="8960" spans="1:16" ht="15" customHeight="1" x14ac:dyDescent="0.25">
      <c r="A8960" s="11">
        <f t="shared" si="965"/>
        <v>8957</v>
      </c>
      <c r="B8960" s="29">
        <v>40004</v>
      </c>
      <c r="C8960" s="25">
        <v>22</v>
      </c>
      <c r="D8960" s="12">
        <v>29.2</v>
      </c>
      <c r="E8960" s="25">
        <v>23.5</v>
      </c>
      <c r="F8960" s="35">
        <v>96</v>
      </c>
      <c r="G8960" s="25">
        <v>0</v>
      </c>
      <c r="H8960" s="13">
        <v>1.6</v>
      </c>
      <c r="I8960" s="25">
        <v>5</v>
      </c>
      <c r="J8960" s="12">
        <v>0</v>
      </c>
      <c r="K8960" s="12">
        <v>0</v>
      </c>
      <c r="L8960" s="25" t="s">
        <v>11</v>
      </c>
      <c r="M8960" s="10"/>
      <c r="N8960" s="15"/>
      <c r="O8960" s="15"/>
      <c r="P8960" s="4"/>
    </row>
    <row r="8961" spans="1:16" ht="15" customHeight="1" x14ac:dyDescent="0.25">
      <c r="A8961" s="11">
        <f t="shared" si="965"/>
        <v>8958</v>
      </c>
      <c r="B8961" s="29">
        <v>40005</v>
      </c>
      <c r="C8961" s="25">
        <v>22</v>
      </c>
      <c r="D8961" s="12">
        <v>22.2</v>
      </c>
      <c r="E8961" s="25">
        <v>23.5</v>
      </c>
      <c r="F8961" s="35">
        <v>89</v>
      </c>
      <c r="G8961" s="25">
        <v>1.3</v>
      </c>
      <c r="H8961" s="13">
        <v>0.5</v>
      </c>
      <c r="I8961" s="25">
        <v>5</v>
      </c>
      <c r="J8961" s="12">
        <v>0</v>
      </c>
      <c r="K8961" s="12">
        <v>0</v>
      </c>
      <c r="L8961" s="25" t="s">
        <v>11</v>
      </c>
      <c r="M8961" s="10"/>
      <c r="N8961" s="15"/>
      <c r="O8961" s="15"/>
      <c r="P8961" s="4"/>
    </row>
    <row r="8962" spans="1:16" ht="15" customHeight="1" x14ac:dyDescent="0.25">
      <c r="A8962" s="11">
        <f t="shared" si="965"/>
        <v>8959</v>
      </c>
      <c r="B8962" s="29">
        <v>40006</v>
      </c>
      <c r="C8962" s="25">
        <v>21</v>
      </c>
      <c r="D8962" s="12">
        <v>29.6</v>
      </c>
      <c r="E8962" s="25">
        <v>24.7</v>
      </c>
      <c r="F8962" s="35">
        <v>88</v>
      </c>
      <c r="G8962" s="25">
        <v>30</v>
      </c>
      <c r="H8962" s="13">
        <v>0</v>
      </c>
      <c r="I8962" s="25">
        <v>3</v>
      </c>
      <c r="J8962" s="12">
        <v>230</v>
      </c>
      <c r="K8962" s="12">
        <v>0</v>
      </c>
      <c r="L8962" s="25" t="s">
        <v>13</v>
      </c>
      <c r="M8962" s="10"/>
      <c r="N8962" s="15"/>
      <c r="O8962" s="15"/>
      <c r="P8962" s="4"/>
    </row>
    <row r="8963" spans="1:16" ht="15" customHeight="1" x14ac:dyDescent="0.25">
      <c r="A8963" s="11">
        <f t="shared" si="965"/>
        <v>8960</v>
      </c>
      <c r="B8963" s="29">
        <v>40007</v>
      </c>
      <c r="C8963" s="25">
        <v>21</v>
      </c>
      <c r="D8963" s="12">
        <v>31.4</v>
      </c>
      <c r="E8963" s="25">
        <v>25.2</v>
      </c>
      <c r="F8963" s="35">
        <v>83</v>
      </c>
      <c r="G8963" s="25">
        <v>0</v>
      </c>
      <c r="H8963" s="13">
        <v>7.8</v>
      </c>
      <c r="I8963" s="25">
        <v>3</v>
      </c>
      <c r="J8963" s="12">
        <v>230</v>
      </c>
      <c r="K8963" s="12">
        <v>0</v>
      </c>
      <c r="L8963" s="25" t="s">
        <v>13</v>
      </c>
      <c r="M8963" s="10"/>
      <c r="N8963" s="15"/>
      <c r="O8963" s="15"/>
      <c r="P8963" s="4"/>
    </row>
    <row r="8964" spans="1:16" ht="15" customHeight="1" x14ac:dyDescent="0.25">
      <c r="A8964" s="11">
        <f t="shared" si="965"/>
        <v>8961</v>
      </c>
      <c r="B8964" s="29">
        <v>40008</v>
      </c>
      <c r="C8964" s="25">
        <v>20</v>
      </c>
      <c r="D8964" s="12">
        <v>31.5</v>
      </c>
      <c r="E8964" s="25">
        <v>24.5</v>
      </c>
      <c r="F8964" s="35">
        <v>83</v>
      </c>
      <c r="G8964" s="25">
        <v>0</v>
      </c>
      <c r="H8964" s="13">
        <v>5.8</v>
      </c>
      <c r="I8964" s="25">
        <v>5</v>
      </c>
      <c r="J8964" s="12">
        <v>230</v>
      </c>
      <c r="K8964" s="12">
        <v>0</v>
      </c>
      <c r="L8964" s="25" t="s">
        <v>13</v>
      </c>
      <c r="M8964" s="10"/>
      <c r="N8964" s="15"/>
      <c r="O8964" s="15"/>
      <c r="P8964" s="4"/>
    </row>
    <row r="8965" spans="1:16" ht="15" customHeight="1" x14ac:dyDescent="0.25">
      <c r="A8965" s="11">
        <f t="shared" si="965"/>
        <v>8962</v>
      </c>
      <c r="B8965" s="29">
        <v>40009</v>
      </c>
      <c r="C8965" s="25">
        <v>22</v>
      </c>
      <c r="D8965" s="12">
        <v>31.4</v>
      </c>
      <c r="E8965" s="25">
        <v>25.6</v>
      </c>
      <c r="F8965" s="35">
        <v>84</v>
      </c>
      <c r="G8965" s="25">
        <v>0</v>
      </c>
      <c r="H8965" s="13">
        <v>2.4</v>
      </c>
      <c r="I8965" s="25">
        <v>4</v>
      </c>
      <c r="J8965" s="12">
        <v>230</v>
      </c>
      <c r="K8965" s="12">
        <v>0</v>
      </c>
      <c r="L8965" s="25" t="s">
        <v>13</v>
      </c>
      <c r="M8965" s="10"/>
      <c r="N8965" s="15"/>
      <c r="O8965" s="15"/>
      <c r="P8965" s="4"/>
    </row>
    <row r="8966" spans="1:16" ht="15" customHeight="1" x14ac:dyDescent="0.25">
      <c r="A8966" s="11">
        <f t="shared" ref="A8966:A9029" si="966">A8965+1</f>
        <v>8963</v>
      </c>
      <c r="B8966" s="29">
        <v>40010</v>
      </c>
      <c r="C8966" s="25">
        <v>22</v>
      </c>
      <c r="D8966" s="12">
        <v>31.3</v>
      </c>
      <c r="E8966" s="25">
        <v>25.6</v>
      </c>
      <c r="F8966" s="35">
        <v>83</v>
      </c>
      <c r="G8966" s="25">
        <v>3.9</v>
      </c>
      <c r="H8966" s="13">
        <v>6.1</v>
      </c>
      <c r="I8966" s="25">
        <v>4</v>
      </c>
      <c r="J8966" s="12">
        <v>60</v>
      </c>
      <c r="K8966" s="12">
        <v>0</v>
      </c>
      <c r="L8966" s="25" t="s">
        <v>17</v>
      </c>
      <c r="M8966" s="10"/>
      <c r="N8966" s="15"/>
      <c r="O8966" s="15"/>
      <c r="P8966" s="4"/>
    </row>
    <row r="8967" spans="1:16" ht="15" customHeight="1" x14ac:dyDescent="0.25">
      <c r="A8967" s="11">
        <f t="shared" si="966"/>
        <v>8964</v>
      </c>
      <c r="B8967" s="29">
        <v>40011</v>
      </c>
      <c r="C8967" s="25">
        <v>21</v>
      </c>
      <c r="D8967" s="12">
        <v>31.8</v>
      </c>
      <c r="E8967" s="25">
        <v>25.6</v>
      </c>
      <c r="F8967" s="35">
        <v>82</v>
      </c>
      <c r="G8967" s="25">
        <v>0</v>
      </c>
      <c r="H8967" s="13">
        <v>7</v>
      </c>
      <c r="I8967" s="25">
        <v>3</v>
      </c>
      <c r="J8967" s="12">
        <v>210</v>
      </c>
      <c r="K8967" s="12">
        <v>0</v>
      </c>
      <c r="L8967" s="25" t="s">
        <v>13</v>
      </c>
      <c r="M8967" s="10"/>
      <c r="N8967" s="15"/>
      <c r="O8967" s="15"/>
      <c r="P8967" s="4"/>
    </row>
    <row r="8968" spans="1:16" ht="15" customHeight="1" x14ac:dyDescent="0.25">
      <c r="A8968" s="11">
        <f t="shared" si="966"/>
        <v>8965</v>
      </c>
      <c r="B8968" s="29">
        <v>40012</v>
      </c>
      <c r="C8968" s="25">
        <v>22</v>
      </c>
      <c r="D8968" s="12">
        <v>31.2</v>
      </c>
      <c r="E8968" s="25">
        <v>26</v>
      </c>
      <c r="F8968" s="35">
        <v>83</v>
      </c>
      <c r="G8968" s="25">
        <v>0</v>
      </c>
      <c r="H8968" s="13">
        <v>7.3</v>
      </c>
      <c r="I8968" s="25">
        <v>5</v>
      </c>
      <c r="J8968" s="12">
        <v>230</v>
      </c>
      <c r="K8968" s="12">
        <v>0</v>
      </c>
      <c r="L8968" s="25" t="s">
        <v>13</v>
      </c>
      <c r="M8968" s="10"/>
      <c r="N8968" s="15"/>
      <c r="O8968" s="15"/>
      <c r="P8968" s="4"/>
    </row>
    <row r="8969" spans="1:16" ht="15" customHeight="1" x14ac:dyDescent="0.25">
      <c r="A8969" s="11">
        <f t="shared" si="966"/>
        <v>8966</v>
      </c>
      <c r="B8969" s="29">
        <v>40013</v>
      </c>
      <c r="C8969" s="25">
        <v>21</v>
      </c>
      <c r="D8969" s="12">
        <v>31</v>
      </c>
      <c r="E8969" s="25">
        <v>24.8</v>
      </c>
      <c r="F8969" s="35">
        <v>89</v>
      </c>
      <c r="G8969" s="25">
        <v>0</v>
      </c>
      <c r="H8969" s="13">
        <v>3.8</v>
      </c>
      <c r="I8969" s="25">
        <v>4</v>
      </c>
      <c r="J8969" s="12">
        <v>230</v>
      </c>
      <c r="K8969" s="12">
        <v>0</v>
      </c>
      <c r="L8969" s="25" t="s">
        <v>13</v>
      </c>
      <c r="M8969" s="10"/>
      <c r="N8969" s="15"/>
      <c r="O8969" s="15"/>
      <c r="P8969" s="4"/>
    </row>
    <row r="8970" spans="1:16" ht="15" customHeight="1" x14ac:dyDescent="0.25">
      <c r="A8970" s="11">
        <f t="shared" si="966"/>
        <v>8967</v>
      </c>
      <c r="B8970" s="29">
        <v>40014</v>
      </c>
      <c r="C8970" s="25">
        <v>22</v>
      </c>
      <c r="D8970" s="12">
        <v>32.6</v>
      </c>
      <c r="E8970" s="25">
        <v>25.9</v>
      </c>
      <c r="F8970" s="35">
        <v>86</v>
      </c>
      <c r="G8970" s="25">
        <v>1.9</v>
      </c>
      <c r="H8970" s="13">
        <v>6.2</v>
      </c>
      <c r="I8970" s="25">
        <v>4</v>
      </c>
      <c r="J8970" s="12">
        <v>0</v>
      </c>
      <c r="K8970" s="12">
        <v>0</v>
      </c>
      <c r="L8970" s="25" t="s">
        <v>11</v>
      </c>
      <c r="M8970" s="10"/>
      <c r="N8970" s="15"/>
      <c r="O8970" s="15"/>
      <c r="P8970" s="4"/>
    </row>
    <row r="8971" spans="1:16" ht="15" customHeight="1" x14ac:dyDescent="0.25">
      <c r="A8971" s="11">
        <f t="shared" si="966"/>
        <v>8968</v>
      </c>
      <c r="B8971" s="29">
        <v>40015</v>
      </c>
      <c r="C8971" s="25">
        <v>23</v>
      </c>
      <c r="D8971" s="12">
        <v>32.200000000000003</v>
      </c>
      <c r="E8971" s="25">
        <v>26.5</v>
      </c>
      <c r="F8971" s="35">
        <v>82</v>
      </c>
      <c r="G8971" s="25">
        <v>0</v>
      </c>
      <c r="H8971" s="13">
        <v>7.1</v>
      </c>
      <c r="I8971" s="25">
        <v>4</v>
      </c>
      <c r="J8971" s="12">
        <v>210</v>
      </c>
      <c r="K8971" s="12">
        <v>0</v>
      </c>
      <c r="L8971" s="25" t="s">
        <v>13</v>
      </c>
      <c r="M8971" s="10"/>
      <c r="N8971" s="15"/>
      <c r="O8971" s="15"/>
      <c r="P8971" s="4"/>
    </row>
    <row r="8972" spans="1:16" ht="15" customHeight="1" x14ac:dyDescent="0.25">
      <c r="A8972" s="11">
        <f t="shared" si="966"/>
        <v>8969</v>
      </c>
      <c r="B8972" s="29">
        <v>40016</v>
      </c>
      <c r="C8972" s="25">
        <v>23</v>
      </c>
      <c r="D8972" s="12">
        <v>32.1</v>
      </c>
      <c r="E8972" s="25">
        <v>25.3</v>
      </c>
      <c r="F8972" s="35">
        <v>84</v>
      </c>
      <c r="G8972" s="25">
        <v>0</v>
      </c>
      <c r="H8972" s="13">
        <v>1.8</v>
      </c>
      <c r="I8972" s="25">
        <v>4</v>
      </c>
      <c r="J8972" s="12">
        <v>230</v>
      </c>
      <c r="K8972" s="12">
        <v>0</v>
      </c>
      <c r="L8972" s="25" t="s">
        <v>13</v>
      </c>
      <c r="M8972" s="10"/>
      <c r="N8972" s="15"/>
      <c r="O8972" s="15"/>
      <c r="P8972" s="4"/>
    </row>
    <row r="8973" spans="1:16" ht="15" customHeight="1" x14ac:dyDescent="0.25">
      <c r="A8973" s="11">
        <f t="shared" si="966"/>
        <v>8970</v>
      </c>
      <c r="B8973" s="29">
        <v>40017</v>
      </c>
      <c r="C8973" s="25">
        <v>22</v>
      </c>
      <c r="D8973" s="12">
        <v>30.8</v>
      </c>
      <c r="E8973" s="25">
        <v>24.6</v>
      </c>
      <c r="F8973" s="35">
        <v>86</v>
      </c>
      <c r="G8973" s="25">
        <v>0</v>
      </c>
      <c r="H8973" s="13">
        <v>5</v>
      </c>
      <c r="I8973" s="25">
        <v>4</v>
      </c>
      <c r="J8973" s="12">
        <v>230</v>
      </c>
      <c r="K8973" s="12">
        <v>0</v>
      </c>
      <c r="L8973" s="25" t="s">
        <v>13</v>
      </c>
      <c r="M8973" s="10"/>
      <c r="N8973" s="15"/>
      <c r="O8973" s="15"/>
      <c r="P8973" s="4"/>
    </row>
    <row r="8974" spans="1:16" ht="15" customHeight="1" x14ac:dyDescent="0.25">
      <c r="A8974" s="11">
        <f t="shared" si="966"/>
        <v>8971</v>
      </c>
      <c r="B8974" s="29">
        <v>40018</v>
      </c>
      <c r="C8974" s="25">
        <v>22</v>
      </c>
      <c r="D8974" s="12">
        <v>31.6</v>
      </c>
      <c r="E8974" s="25">
        <v>26</v>
      </c>
      <c r="F8974" s="35">
        <v>81</v>
      </c>
      <c r="G8974" s="25">
        <v>0</v>
      </c>
      <c r="H8974" s="13">
        <v>5.8</v>
      </c>
      <c r="I8974" s="25">
        <v>3</v>
      </c>
      <c r="J8974" s="12">
        <v>230</v>
      </c>
      <c r="K8974" s="12">
        <v>0</v>
      </c>
      <c r="L8974" s="25" t="s">
        <v>12</v>
      </c>
      <c r="M8974" s="10"/>
      <c r="N8974" s="15"/>
      <c r="O8974" s="15"/>
      <c r="P8974" s="4"/>
    </row>
    <row r="8975" spans="1:16" ht="15" customHeight="1" x14ac:dyDescent="0.25">
      <c r="A8975" s="11">
        <f t="shared" si="966"/>
        <v>8972</v>
      </c>
      <c r="B8975" s="29">
        <v>40019</v>
      </c>
      <c r="C8975" s="25">
        <v>23</v>
      </c>
      <c r="D8975" s="12">
        <v>31.8</v>
      </c>
      <c r="E8975" s="25">
        <v>25.2</v>
      </c>
      <c r="F8975" s="35">
        <v>80</v>
      </c>
      <c r="G8975" s="25">
        <v>0.2</v>
      </c>
      <c r="H8975" s="13">
        <v>5.9</v>
      </c>
      <c r="I8975" s="25">
        <v>5</v>
      </c>
      <c r="J8975" s="12">
        <v>230</v>
      </c>
      <c r="K8975" s="12">
        <v>0</v>
      </c>
      <c r="L8975" s="25" t="s">
        <v>13</v>
      </c>
      <c r="M8975" s="10"/>
      <c r="N8975" s="15"/>
      <c r="O8975" s="15"/>
      <c r="P8975" s="4"/>
    </row>
    <row r="8976" spans="1:16" ht="15" customHeight="1" x14ac:dyDescent="0.25">
      <c r="A8976" s="11">
        <f t="shared" si="966"/>
        <v>8973</v>
      </c>
      <c r="B8976" s="29">
        <v>40020</v>
      </c>
      <c r="C8976" s="25">
        <v>23</v>
      </c>
      <c r="D8976" s="12">
        <v>31.4</v>
      </c>
      <c r="E8976" s="25">
        <v>26.1</v>
      </c>
      <c r="F8976" s="35">
        <v>86</v>
      </c>
      <c r="G8976" s="25">
        <v>6</v>
      </c>
      <c r="H8976" s="13">
        <v>4.0999999999999996</v>
      </c>
      <c r="I8976" s="25">
        <v>4</v>
      </c>
      <c r="J8976" s="12">
        <v>0</v>
      </c>
      <c r="K8976" s="12">
        <v>0</v>
      </c>
      <c r="L8976" s="25" t="s">
        <v>11</v>
      </c>
      <c r="M8976" s="10"/>
      <c r="N8976" s="15"/>
      <c r="O8976" s="15"/>
      <c r="P8976" s="4"/>
    </row>
    <row r="8977" spans="1:16" ht="15" customHeight="1" x14ac:dyDescent="0.25">
      <c r="A8977" s="11">
        <f t="shared" si="966"/>
        <v>8974</v>
      </c>
      <c r="B8977" s="29">
        <v>40021</v>
      </c>
      <c r="C8977" s="25">
        <v>25</v>
      </c>
      <c r="D8977" s="12">
        <v>31.2</v>
      </c>
      <c r="E8977" s="25">
        <v>27.5</v>
      </c>
      <c r="F8977" s="35">
        <v>77</v>
      </c>
      <c r="G8977" s="25">
        <v>0</v>
      </c>
      <c r="H8977" s="13">
        <v>2.2000000000000002</v>
      </c>
      <c r="I8977" s="25">
        <v>5</v>
      </c>
      <c r="J8977" s="12">
        <v>40</v>
      </c>
      <c r="K8977" s="12">
        <v>0</v>
      </c>
      <c r="L8977" s="25" t="s">
        <v>17</v>
      </c>
      <c r="M8977" s="10"/>
      <c r="N8977" s="15"/>
      <c r="O8977" s="15"/>
      <c r="P8977" s="4"/>
    </row>
    <row r="8978" spans="1:16" ht="15" customHeight="1" x14ac:dyDescent="0.25">
      <c r="A8978" s="11">
        <f t="shared" si="966"/>
        <v>8975</v>
      </c>
      <c r="B8978" s="29">
        <v>40022</v>
      </c>
      <c r="C8978" s="25">
        <v>23</v>
      </c>
      <c r="D8978" s="12">
        <v>32.4</v>
      </c>
      <c r="E8978" s="25">
        <v>23.5</v>
      </c>
      <c r="F8978" s="35">
        <v>88</v>
      </c>
      <c r="G8978" s="25">
        <v>0</v>
      </c>
      <c r="H8978" s="13">
        <v>4</v>
      </c>
      <c r="I8978" s="25">
        <v>4</v>
      </c>
      <c r="J8978" s="12">
        <v>40</v>
      </c>
      <c r="K8978" s="12">
        <v>0</v>
      </c>
      <c r="L8978" s="25" t="s">
        <v>17</v>
      </c>
      <c r="M8978" s="10"/>
      <c r="N8978" s="15"/>
      <c r="O8978" s="15"/>
      <c r="P8978" s="4"/>
    </row>
    <row r="8979" spans="1:16" ht="15" customHeight="1" x14ac:dyDescent="0.25">
      <c r="A8979" s="11">
        <f t="shared" si="966"/>
        <v>8976</v>
      </c>
      <c r="B8979" s="29">
        <v>40023</v>
      </c>
      <c r="C8979" s="25">
        <v>22</v>
      </c>
      <c r="D8979" s="12">
        <v>29</v>
      </c>
      <c r="E8979" s="25">
        <v>24.4</v>
      </c>
      <c r="F8979" s="35">
        <v>90</v>
      </c>
      <c r="G8979" s="25">
        <v>57.1</v>
      </c>
      <c r="H8979" s="13">
        <v>2.6</v>
      </c>
      <c r="I8979" s="25">
        <v>5</v>
      </c>
      <c r="J8979" s="12">
        <v>230</v>
      </c>
      <c r="K8979" s="12">
        <v>0</v>
      </c>
      <c r="L8979" s="25" t="s">
        <v>13</v>
      </c>
      <c r="M8979" s="10"/>
      <c r="N8979" s="15"/>
      <c r="O8979" s="15"/>
      <c r="P8979" s="4"/>
    </row>
    <row r="8980" spans="1:16" ht="15" customHeight="1" x14ac:dyDescent="0.25">
      <c r="A8980" s="11">
        <f t="shared" si="966"/>
        <v>8977</v>
      </c>
      <c r="B8980" s="29">
        <v>40024</v>
      </c>
      <c r="C8980" s="25">
        <v>20</v>
      </c>
      <c r="D8980" s="12">
        <v>31</v>
      </c>
      <c r="E8980" s="25">
        <v>24.4</v>
      </c>
      <c r="F8980" s="35">
        <v>82</v>
      </c>
      <c r="G8980" s="25">
        <v>0.6</v>
      </c>
      <c r="H8980" s="13">
        <v>6.8</v>
      </c>
      <c r="I8980" s="25">
        <v>4</v>
      </c>
      <c r="J8980" s="12">
        <v>230</v>
      </c>
      <c r="K8980" s="12">
        <v>0</v>
      </c>
      <c r="L8980" s="25" t="s">
        <v>13</v>
      </c>
      <c r="M8980" s="10"/>
      <c r="N8980" s="15"/>
      <c r="O8980" s="15"/>
      <c r="P8980" s="4"/>
    </row>
    <row r="8981" spans="1:16" ht="15" customHeight="1" x14ac:dyDescent="0.25">
      <c r="A8981" s="11">
        <f t="shared" si="966"/>
        <v>8978</v>
      </c>
      <c r="B8981" s="29">
        <v>40025</v>
      </c>
      <c r="C8981" s="25">
        <v>19</v>
      </c>
      <c r="D8981" s="12">
        <v>30.8</v>
      </c>
      <c r="E8981" s="25">
        <v>22.3</v>
      </c>
      <c r="F8981" s="35">
        <v>79</v>
      </c>
      <c r="G8981" s="25">
        <v>0</v>
      </c>
      <c r="H8981" s="13">
        <v>8</v>
      </c>
      <c r="I8981" s="25">
        <v>4</v>
      </c>
      <c r="J8981" s="12">
        <v>180</v>
      </c>
      <c r="K8981" s="12">
        <v>0</v>
      </c>
      <c r="L8981" s="25" t="s">
        <v>13</v>
      </c>
      <c r="M8981" s="10"/>
      <c r="N8981" s="15"/>
      <c r="O8981" s="15"/>
      <c r="P8981" s="4"/>
    </row>
    <row r="8982" spans="1:16" ht="15" customHeight="1" x14ac:dyDescent="0.25">
      <c r="A8982" s="11">
        <f t="shared" si="966"/>
        <v>8979</v>
      </c>
      <c r="B8982" s="29">
        <v>40026</v>
      </c>
      <c r="C8982" s="25">
        <v>20</v>
      </c>
      <c r="D8982" s="12">
        <v>29.4</v>
      </c>
      <c r="E8982" s="25">
        <v>24.5</v>
      </c>
      <c r="F8982" s="35">
        <v>87</v>
      </c>
      <c r="G8982" s="25">
        <v>0</v>
      </c>
      <c r="H8982" s="13">
        <v>3.3</v>
      </c>
      <c r="I8982" s="25">
        <v>4</v>
      </c>
      <c r="J8982" s="12">
        <v>270</v>
      </c>
      <c r="K8982" s="12">
        <v>0</v>
      </c>
      <c r="L8982" s="25" t="s">
        <v>14</v>
      </c>
      <c r="M8982" s="10"/>
      <c r="N8982" s="15"/>
      <c r="O8982" s="15"/>
      <c r="P8982" s="4"/>
    </row>
    <row r="8983" spans="1:16" ht="15" customHeight="1" x14ac:dyDescent="0.25">
      <c r="A8983" s="11">
        <f t="shared" si="966"/>
        <v>8980</v>
      </c>
      <c r="B8983" s="29">
        <v>40027</v>
      </c>
      <c r="C8983" s="25">
        <v>19</v>
      </c>
      <c r="D8983" s="12">
        <v>30.9</v>
      </c>
      <c r="E8983" s="25">
        <v>24.6</v>
      </c>
      <c r="F8983" s="35">
        <v>81</v>
      </c>
      <c r="G8983" s="25">
        <v>0</v>
      </c>
      <c r="H8983" s="13">
        <v>6.7</v>
      </c>
      <c r="I8983" s="25">
        <v>5</v>
      </c>
      <c r="J8983" s="12">
        <v>230</v>
      </c>
      <c r="K8983" s="12">
        <v>0</v>
      </c>
      <c r="L8983" s="25" t="s">
        <v>13</v>
      </c>
      <c r="M8983" s="10"/>
      <c r="N8983" s="15"/>
      <c r="O8983" s="15"/>
      <c r="P8983" s="4"/>
    </row>
    <row r="8984" spans="1:16" ht="15" customHeight="1" x14ac:dyDescent="0.25">
      <c r="A8984" s="11">
        <f t="shared" si="966"/>
        <v>8981</v>
      </c>
      <c r="B8984" s="29">
        <v>40028</v>
      </c>
      <c r="C8984" s="25">
        <v>18</v>
      </c>
      <c r="D8984" s="12">
        <v>31.4</v>
      </c>
      <c r="E8984" s="25">
        <v>24.9</v>
      </c>
      <c r="F8984" s="35">
        <v>81</v>
      </c>
      <c r="G8984" s="25">
        <v>0</v>
      </c>
      <c r="H8984" s="13">
        <v>7</v>
      </c>
      <c r="I8984" s="25">
        <v>4</v>
      </c>
      <c r="J8984" s="12">
        <v>10</v>
      </c>
      <c r="K8984" s="12">
        <v>0</v>
      </c>
      <c r="L8984" s="25" t="s">
        <v>11</v>
      </c>
      <c r="M8984" s="10"/>
      <c r="N8984" s="15"/>
      <c r="O8984" s="15"/>
      <c r="P8984" s="4"/>
    </row>
    <row r="8985" spans="1:16" ht="15" customHeight="1" x14ac:dyDescent="0.25">
      <c r="A8985" s="11">
        <f t="shared" si="966"/>
        <v>8982</v>
      </c>
      <c r="B8985" s="29">
        <v>40029</v>
      </c>
      <c r="C8985" s="25">
        <v>20</v>
      </c>
      <c r="D8985" s="12">
        <v>31.2</v>
      </c>
      <c r="E8985" s="25">
        <v>24.2</v>
      </c>
      <c r="F8985" s="35">
        <v>84</v>
      </c>
      <c r="G8985" s="25">
        <v>0</v>
      </c>
      <c r="H8985" s="13">
        <v>6</v>
      </c>
      <c r="I8985" s="25">
        <v>5</v>
      </c>
      <c r="J8985" s="12">
        <v>230</v>
      </c>
      <c r="K8985" s="12">
        <v>0</v>
      </c>
      <c r="L8985" s="25" t="s">
        <v>11</v>
      </c>
      <c r="M8985" s="10"/>
      <c r="N8985" s="15"/>
      <c r="O8985" s="15"/>
      <c r="P8985" s="4"/>
    </row>
    <row r="8986" spans="1:16" ht="15" customHeight="1" x14ac:dyDescent="0.25">
      <c r="A8986" s="11">
        <f t="shared" si="966"/>
        <v>8983</v>
      </c>
      <c r="B8986" s="29">
        <v>40030</v>
      </c>
      <c r="C8986" s="25">
        <v>21</v>
      </c>
      <c r="D8986" s="12">
        <v>30.2</v>
      </c>
      <c r="E8986" s="25">
        <v>23.2</v>
      </c>
      <c r="F8986" s="35">
        <v>94</v>
      </c>
      <c r="G8986" s="25">
        <v>0.7</v>
      </c>
      <c r="H8986" s="13">
        <v>1.3</v>
      </c>
      <c r="I8986" s="25">
        <v>5</v>
      </c>
      <c r="J8986" s="12">
        <v>230</v>
      </c>
      <c r="K8986" s="12">
        <v>0</v>
      </c>
      <c r="L8986" s="25" t="s">
        <v>13</v>
      </c>
      <c r="M8986" s="10"/>
      <c r="N8986" s="15"/>
      <c r="O8986" s="15"/>
      <c r="P8986" s="4"/>
    </row>
    <row r="8987" spans="1:16" ht="15" customHeight="1" x14ac:dyDescent="0.25">
      <c r="A8987" s="11">
        <f t="shared" si="966"/>
        <v>8984</v>
      </c>
      <c r="B8987" s="29">
        <v>40031</v>
      </c>
      <c r="C8987" s="25">
        <v>20</v>
      </c>
      <c r="D8987" s="12">
        <v>31.8</v>
      </c>
      <c r="E8987" s="25">
        <v>25.1</v>
      </c>
      <c r="F8987" s="35">
        <v>80</v>
      </c>
      <c r="G8987" s="25">
        <v>7.3</v>
      </c>
      <c r="H8987" s="13">
        <v>5.6</v>
      </c>
      <c r="I8987" s="25">
        <v>3</v>
      </c>
      <c r="J8987" s="12">
        <v>40</v>
      </c>
      <c r="K8987" s="12">
        <v>0</v>
      </c>
      <c r="L8987" s="25" t="s">
        <v>17</v>
      </c>
      <c r="M8987" s="10"/>
      <c r="N8987" s="15"/>
      <c r="O8987" s="15"/>
      <c r="P8987" s="4"/>
    </row>
    <row r="8988" spans="1:16" ht="15" customHeight="1" x14ac:dyDescent="0.25">
      <c r="A8988" s="11">
        <f t="shared" si="966"/>
        <v>8985</v>
      </c>
      <c r="B8988" s="29">
        <v>40032</v>
      </c>
      <c r="C8988" s="25">
        <v>20</v>
      </c>
      <c r="D8988" s="12">
        <v>31.4</v>
      </c>
      <c r="E8988" s="25">
        <v>26</v>
      </c>
      <c r="F8988" s="35">
        <v>84</v>
      </c>
      <c r="G8988" s="25">
        <v>0</v>
      </c>
      <c r="H8988" s="13">
        <v>5.2</v>
      </c>
      <c r="I8988" s="25">
        <v>5</v>
      </c>
      <c r="J8988" s="12">
        <v>0</v>
      </c>
      <c r="K8988" s="12">
        <v>0</v>
      </c>
      <c r="L8988" s="25" t="s">
        <v>11</v>
      </c>
      <c r="M8988" s="10"/>
      <c r="N8988" s="15"/>
      <c r="O8988" s="15"/>
      <c r="P8988" s="4"/>
    </row>
    <row r="8989" spans="1:16" ht="15" customHeight="1" x14ac:dyDescent="0.25">
      <c r="A8989" s="11">
        <f t="shared" si="966"/>
        <v>8986</v>
      </c>
      <c r="B8989" s="29">
        <v>40033</v>
      </c>
      <c r="C8989" s="25">
        <v>21</v>
      </c>
      <c r="D8989" s="12">
        <v>31</v>
      </c>
      <c r="E8989" s="25">
        <v>25.7</v>
      </c>
      <c r="F8989" s="35">
        <v>86</v>
      </c>
      <c r="G8989" s="25">
        <v>37</v>
      </c>
      <c r="H8989" s="13">
        <v>4.2</v>
      </c>
      <c r="I8989" s="25">
        <v>5</v>
      </c>
      <c r="J8989" s="12">
        <v>80</v>
      </c>
      <c r="K8989" s="12">
        <v>0</v>
      </c>
      <c r="L8989" s="25" t="s">
        <v>12</v>
      </c>
      <c r="M8989" s="10"/>
      <c r="N8989" s="15"/>
      <c r="O8989" s="15"/>
      <c r="P8989" s="4"/>
    </row>
    <row r="8990" spans="1:16" ht="15" customHeight="1" x14ac:dyDescent="0.25">
      <c r="A8990" s="11">
        <f t="shared" si="966"/>
        <v>8987</v>
      </c>
      <c r="B8990" s="29">
        <v>40034</v>
      </c>
      <c r="C8990" s="25">
        <v>22</v>
      </c>
      <c r="D8990" s="12">
        <v>30.1</v>
      </c>
      <c r="E8990" s="25">
        <v>25.1</v>
      </c>
      <c r="F8990" s="35">
        <v>86</v>
      </c>
      <c r="G8990" s="25">
        <v>0</v>
      </c>
      <c r="H8990" s="13">
        <v>0.4</v>
      </c>
      <c r="I8990" s="25">
        <v>5</v>
      </c>
      <c r="J8990" s="12">
        <v>230</v>
      </c>
      <c r="K8990" s="12">
        <v>0</v>
      </c>
      <c r="L8990" s="25" t="s">
        <v>13</v>
      </c>
      <c r="M8990" s="10"/>
      <c r="N8990" s="15"/>
      <c r="O8990" s="15"/>
      <c r="P8990" s="4"/>
    </row>
    <row r="8991" spans="1:16" ht="15" customHeight="1" x14ac:dyDescent="0.25">
      <c r="A8991" s="11">
        <f t="shared" si="966"/>
        <v>8988</v>
      </c>
      <c r="B8991" s="29">
        <v>40035</v>
      </c>
      <c r="C8991" s="25">
        <v>24</v>
      </c>
      <c r="D8991" s="12">
        <v>30.6</v>
      </c>
      <c r="E8991" s="25">
        <v>25.8</v>
      </c>
      <c r="F8991" s="35">
        <v>90</v>
      </c>
      <c r="G8991" s="25">
        <v>10</v>
      </c>
      <c r="H8991" s="13">
        <v>0.8</v>
      </c>
      <c r="I8991" s="25">
        <v>4</v>
      </c>
      <c r="J8991" s="12">
        <v>0</v>
      </c>
      <c r="K8991" s="12">
        <v>0</v>
      </c>
      <c r="L8991" s="25" t="s">
        <v>11</v>
      </c>
      <c r="M8991" s="10"/>
      <c r="N8991" s="15"/>
      <c r="O8991" s="15"/>
      <c r="P8991" s="4"/>
    </row>
    <row r="8992" spans="1:16" ht="15" customHeight="1" x14ac:dyDescent="0.25">
      <c r="A8992" s="11">
        <f t="shared" si="966"/>
        <v>8989</v>
      </c>
      <c r="B8992" s="29">
        <v>40036</v>
      </c>
      <c r="C8992" s="25">
        <v>23</v>
      </c>
      <c r="D8992" s="12">
        <v>30.2</v>
      </c>
      <c r="E8992" s="25">
        <v>25.6</v>
      </c>
      <c r="F8992" s="35">
        <v>90</v>
      </c>
      <c r="G8992" s="25">
        <v>8.6999999999999993</v>
      </c>
      <c r="H8992" s="13">
        <v>3.1</v>
      </c>
      <c r="I8992" s="25">
        <v>4</v>
      </c>
      <c r="J8992" s="12">
        <v>180</v>
      </c>
      <c r="K8992" s="12">
        <v>0</v>
      </c>
      <c r="L8992" s="25" t="s">
        <v>14</v>
      </c>
      <c r="M8992" s="10"/>
      <c r="N8992" s="15"/>
      <c r="O8992" s="15"/>
      <c r="P8992" s="4"/>
    </row>
    <row r="8993" spans="1:16" ht="15" customHeight="1" x14ac:dyDescent="0.25">
      <c r="A8993" s="11">
        <f t="shared" si="966"/>
        <v>8990</v>
      </c>
      <c r="B8993" s="29">
        <v>40037</v>
      </c>
      <c r="C8993" s="25">
        <v>24</v>
      </c>
      <c r="D8993" s="12">
        <v>30.2</v>
      </c>
      <c r="E8993" s="25">
        <v>26.2</v>
      </c>
      <c r="F8993" s="35">
        <v>87</v>
      </c>
      <c r="G8993" s="25">
        <v>39</v>
      </c>
      <c r="H8993" s="13">
        <v>0.6</v>
      </c>
      <c r="I8993" s="25">
        <v>4</v>
      </c>
      <c r="J8993" s="12">
        <v>180</v>
      </c>
      <c r="K8993" s="12">
        <v>0</v>
      </c>
      <c r="L8993" s="25" t="s">
        <v>14</v>
      </c>
      <c r="M8993" s="10"/>
      <c r="N8993" s="15"/>
      <c r="O8993" s="15"/>
      <c r="P8993" s="4"/>
    </row>
    <row r="8994" spans="1:16" ht="15" customHeight="1" x14ac:dyDescent="0.25">
      <c r="A8994" s="11">
        <f t="shared" si="966"/>
        <v>8991</v>
      </c>
      <c r="B8994" s="29">
        <v>40038</v>
      </c>
      <c r="C8994" s="25">
        <v>23</v>
      </c>
      <c r="D8994" s="12">
        <v>31.2</v>
      </c>
      <c r="E8994" s="25">
        <v>25.6</v>
      </c>
      <c r="F8994" s="35">
        <v>92</v>
      </c>
      <c r="G8994" s="25">
        <v>23</v>
      </c>
      <c r="H8994" s="13">
        <v>1.5</v>
      </c>
      <c r="I8994" s="25">
        <v>6</v>
      </c>
      <c r="J8994" s="12">
        <v>0</v>
      </c>
      <c r="K8994" s="12">
        <v>0</v>
      </c>
      <c r="L8994" s="25" t="s">
        <v>11</v>
      </c>
      <c r="M8994" s="10"/>
      <c r="N8994" s="15"/>
      <c r="O8994" s="15"/>
      <c r="P8994" s="4"/>
    </row>
    <row r="8995" spans="1:16" ht="15" customHeight="1" x14ac:dyDescent="0.25">
      <c r="A8995" s="11">
        <f t="shared" si="966"/>
        <v>8992</v>
      </c>
      <c r="B8995" s="29">
        <v>40039</v>
      </c>
      <c r="C8995" s="25">
        <v>24</v>
      </c>
      <c r="D8995" s="12">
        <v>29.6</v>
      </c>
      <c r="E8995" s="25">
        <v>25.6</v>
      </c>
      <c r="F8995" s="35">
        <v>92</v>
      </c>
      <c r="G8995" s="25">
        <v>11.6</v>
      </c>
      <c r="H8995" s="13">
        <v>0.2</v>
      </c>
      <c r="I8995" s="25">
        <v>3</v>
      </c>
      <c r="J8995" s="12">
        <v>40</v>
      </c>
      <c r="K8995" s="12">
        <v>0</v>
      </c>
      <c r="L8995" s="25" t="s">
        <v>17</v>
      </c>
      <c r="M8995" s="10"/>
      <c r="N8995" s="15"/>
      <c r="O8995" s="15"/>
      <c r="P8995" s="4"/>
    </row>
    <row r="8996" spans="1:16" ht="15" customHeight="1" x14ac:dyDescent="0.25">
      <c r="A8996" s="11">
        <f t="shared" si="966"/>
        <v>8993</v>
      </c>
      <c r="B8996" s="29">
        <v>40040</v>
      </c>
      <c r="C8996" s="25">
        <v>23</v>
      </c>
      <c r="D8996" s="12">
        <v>31.4</v>
      </c>
      <c r="E8996" s="25">
        <v>25.7</v>
      </c>
      <c r="F8996" s="35">
        <v>91</v>
      </c>
      <c r="G8996" s="25">
        <v>1.7</v>
      </c>
      <c r="H8996" s="13">
        <v>1.6</v>
      </c>
      <c r="I8996" s="25">
        <v>4</v>
      </c>
      <c r="J8996" s="12">
        <v>210</v>
      </c>
      <c r="K8996" s="12">
        <v>0</v>
      </c>
      <c r="L8996" s="25" t="s">
        <v>13</v>
      </c>
      <c r="M8996" s="10"/>
      <c r="N8996" s="15"/>
      <c r="O8996" s="15"/>
      <c r="P8996" s="4"/>
    </row>
    <row r="8997" spans="1:16" ht="15" customHeight="1" x14ac:dyDescent="0.25">
      <c r="A8997" s="11">
        <f t="shared" si="966"/>
        <v>8994</v>
      </c>
      <c r="B8997" s="29">
        <v>40041</v>
      </c>
      <c r="C8997" s="25">
        <v>22</v>
      </c>
      <c r="D8997" s="12">
        <v>30.2</v>
      </c>
      <c r="E8997" s="25">
        <v>24.4</v>
      </c>
      <c r="F8997" s="35">
        <v>92</v>
      </c>
      <c r="G8997" s="25">
        <v>11.6</v>
      </c>
      <c r="H8997" s="13">
        <v>2.8</v>
      </c>
      <c r="I8997" s="25">
        <v>4</v>
      </c>
      <c r="J8997" s="12">
        <v>230</v>
      </c>
      <c r="K8997" s="12">
        <v>0</v>
      </c>
      <c r="L8997" s="25" t="s">
        <v>13</v>
      </c>
      <c r="M8997" s="10"/>
      <c r="N8997" s="15"/>
      <c r="O8997" s="15"/>
      <c r="P8997" s="4"/>
    </row>
    <row r="8998" spans="1:16" ht="15" customHeight="1" x14ac:dyDescent="0.25">
      <c r="A8998" s="11">
        <f t="shared" si="966"/>
        <v>8995</v>
      </c>
      <c r="B8998" s="29">
        <v>40042</v>
      </c>
      <c r="C8998" s="25">
        <v>23</v>
      </c>
      <c r="D8998" s="12">
        <v>31</v>
      </c>
      <c r="E8998" s="25">
        <v>25.2</v>
      </c>
      <c r="F8998" s="35">
        <v>90</v>
      </c>
      <c r="G8998" s="25">
        <v>10</v>
      </c>
      <c r="H8998" s="13">
        <v>2.8</v>
      </c>
      <c r="I8998" s="25">
        <v>5</v>
      </c>
      <c r="J8998" s="12">
        <v>230</v>
      </c>
      <c r="K8998" s="12">
        <v>0</v>
      </c>
      <c r="L8998" s="25" t="s">
        <v>13</v>
      </c>
      <c r="M8998" s="10"/>
      <c r="N8998" s="15"/>
      <c r="O8998" s="15"/>
      <c r="P8998" s="4"/>
    </row>
    <row r="8999" spans="1:16" ht="15" customHeight="1" x14ac:dyDescent="0.25">
      <c r="A8999" s="11">
        <f t="shared" si="966"/>
        <v>8996</v>
      </c>
      <c r="B8999" s="29">
        <v>40043</v>
      </c>
      <c r="C8999" s="25">
        <v>23</v>
      </c>
      <c r="D8999" s="12">
        <v>30</v>
      </c>
      <c r="E8999" s="25">
        <v>25.2</v>
      </c>
      <c r="F8999" s="35">
        <v>91</v>
      </c>
      <c r="G8999" s="25">
        <v>10</v>
      </c>
      <c r="H8999" s="13">
        <v>2</v>
      </c>
      <c r="I8999" s="25">
        <v>8</v>
      </c>
      <c r="J8999" s="12">
        <v>230</v>
      </c>
      <c r="K8999" s="12">
        <v>0</v>
      </c>
      <c r="L8999" s="25" t="s">
        <v>13</v>
      </c>
      <c r="M8999" s="10"/>
      <c r="N8999" s="15"/>
      <c r="O8999" s="15"/>
      <c r="P8999" s="4"/>
    </row>
    <row r="9000" spans="1:16" ht="15" customHeight="1" x14ac:dyDescent="0.25">
      <c r="A9000" s="11">
        <f t="shared" si="966"/>
        <v>8997</v>
      </c>
      <c r="B9000" s="29">
        <v>40044</v>
      </c>
      <c r="C9000" s="25">
        <v>23</v>
      </c>
      <c r="D9000" s="12">
        <v>29.6</v>
      </c>
      <c r="E9000" s="25">
        <v>25.6</v>
      </c>
      <c r="F9000" s="35">
        <v>89</v>
      </c>
      <c r="G9000" s="25">
        <v>0</v>
      </c>
      <c r="H9000" s="13">
        <v>2.2000000000000002</v>
      </c>
      <c r="I9000" s="25">
        <v>6</v>
      </c>
      <c r="J9000" s="12">
        <v>0</v>
      </c>
      <c r="K9000" s="12">
        <v>0</v>
      </c>
      <c r="L9000" s="25" t="s">
        <v>11</v>
      </c>
      <c r="M9000" s="10"/>
      <c r="N9000" s="15"/>
      <c r="O9000" s="15"/>
      <c r="P9000" s="4"/>
    </row>
    <row r="9001" spans="1:16" ht="15" customHeight="1" x14ac:dyDescent="0.25">
      <c r="A9001" s="11">
        <f t="shared" si="966"/>
        <v>8998</v>
      </c>
      <c r="B9001" s="29">
        <v>40045</v>
      </c>
      <c r="C9001" s="25">
        <v>21</v>
      </c>
      <c r="D9001" s="12">
        <v>30.6</v>
      </c>
      <c r="E9001" s="25">
        <v>24.5</v>
      </c>
      <c r="F9001" s="35">
        <v>90</v>
      </c>
      <c r="G9001" s="25">
        <v>2.6</v>
      </c>
      <c r="H9001" s="13">
        <v>1.7</v>
      </c>
      <c r="I9001" s="25">
        <v>6</v>
      </c>
      <c r="J9001" s="12">
        <v>0</v>
      </c>
      <c r="K9001" s="12">
        <v>0</v>
      </c>
      <c r="L9001" s="25" t="s">
        <v>11</v>
      </c>
      <c r="M9001" s="10"/>
      <c r="N9001" s="15"/>
      <c r="O9001" s="15"/>
      <c r="P9001" s="4"/>
    </row>
    <row r="9002" spans="1:16" ht="15" customHeight="1" x14ac:dyDescent="0.25">
      <c r="A9002" s="11">
        <f t="shared" si="966"/>
        <v>8999</v>
      </c>
      <c r="B9002" s="29">
        <v>40046</v>
      </c>
      <c r="C9002" s="25">
        <v>23</v>
      </c>
      <c r="D9002" s="12">
        <v>30.8</v>
      </c>
      <c r="E9002" s="25">
        <v>25.6</v>
      </c>
      <c r="F9002" s="35">
        <v>89</v>
      </c>
      <c r="G9002" s="25">
        <v>25.1</v>
      </c>
      <c r="H9002" s="13">
        <v>2.1</v>
      </c>
      <c r="I9002" s="25">
        <v>5</v>
      </c>
      <c r="J9002" s="12">
        <v>210</v>
      </c>
      <c r="K9002" s="12">
        <v>0</v>
      </c>
      <c r="L9002" s="25" t="s">
        <v>13</v>
      </c>
      <c r="M9002" s="10"/>
      <c r="N9002" s="15"/>
      <c r="O9002" s="15"/>
      <c r="P9002" s="4"/>
    </row>
    <row r="9003" spans="1:16" ht="15" customHeight="1" x14ac:dyDescent="0.25">
      <c r="A9003" s="11">
        <f t="shared" si="966"/>
        <v>9000</v>
      </c>
      <c r="B9003" s="29">
        <v>40047</v>
      </c>
      <c r="C9003" s="25">
        <v>22</v>
      </c>
      <c r="D9003" s="12">
        <v>29.6</v>
      </c>
      <c r="E9003" s="25">
        <v>24.5</v>
      </c>
      <c r="F9003" s="35">
        <v>91</v>
      </c>
      <c r="G9003" s="25">
        <v>42.2</v>
      </c>
      <c r="H9003" s="13">
        <v>1.2</v>
      </c>
      <c r="I9003" s="25">
        <v>7</v>
      </c>
      <c r="J9003" s="12">
        <v>210</v>
      </c>
      <c r="K9003" s="12">
        <v>0</v>
      </c>
      <c r="L9003" s="25" t="s">
        <v>13</v>
      </c>
      <c r="M9003" s="10"/>
      <c r="N9003" s="15"/>
      <c r="O9003" s="15"/>
      <c r="P9003" s="4"/>
    </row>
    <row r="9004" spans="1:16" ht="15" customHeight="1" x14ac:dyDescent="0.25">
      <c r="A9004" s="11">
        <f t="shared" si="966"/>
        <v>9001</v>
      </c>
      <c r="B9004" s="29">
        <v>40048</v>
      </c>
      <c r="C9004" s="25">
        <v>22</v>
      </c>
      <c r="D9004" s="12">
        <v>30.4</v>
      </c>
      <c r="E9004" s="25">
        <v>25.3</v>
      </c>
      <c r="F9004" s="35">
        <v>85</v>
      </c>
      <c r="G9004" s="25">
        <v>0</v>
      </c>
      <c r="H9004" s="13">
        <v>0.5</v>
      </c>
      <c r="I9004" s="25">
        <v>5</v>
      </c>
      <c r="J9004" s="12">
        <v>230</v>
      </c>
      <c r="K9004" s="12">
        <v>0</v>
      </c>
      <c r="L9004" s="25" t="s">
        <v>13</v>
      </c>
      <c r="M9004" s="10"/>
      <c r="N9004" s="15"/>
      <c r="O9004" s="15"/>
      <c r="P9004" s="4"/>
    </row>
    <row r="9005" spans="1:16" ht="15" customHeight="1" x14ac:dyDescent="0.25">
      <c r="A9005" s="11">
        <f t="shared" si="966"/>
        <v>9002</v>
      </c>
      <c r="B9005" s="29">
        <v>40049</v>
      </c>
      <c r="C9005" s="25">
        <v>22</v>
      </c>
      <c r="D9005" s="12">
        <v>30.2</v>
      </c>
      <c r="E9005" s="25">
        <v>25.4</v>
      </c>
      <c r="F9005" s="35">
        <v>87</v>
      </c>
      <c r="G9005" s="25">
        <v>0</v>
      </c>
      <c r="H9005" s="13">
        <v>0.9</v>
      </c>
      <c r="I9005" s="25">
        <v>6</v>
      </c>
      <c r="J9005" s="12">
        <v>270</v>
      </c>
      <c r="K9005" s="12">
        <v>0</v>
      </c>
      <c r="L9005" s="25" t="s">
        <v>15</v>
      </c>
      <c r="M9005" s="10"/>
      <c r="N9005" s="15"/>
      <c r="O9005" s="15"/>
      <c r="P9005" s="4"/>
    </row>
    <row r="9006" spans="1:16" ht="15" customHeight="1" x14ac:dyDescent="0.25">
      <c r="A9006" s="11">
        <f t="shared" si="966"/>
        <v>9003</v>
      </c>
      <c r="B9006" s="29">
        <v>40050</v>
      </c>
      <c r="C9006" s="25">
        <v>21</v>
      </c>
      <c r="D9006" s="12">
        <v>31.6</v>
      </c>
      <c r="E9006" s="25">
        <v>26</v>
      </c>
      <c r="F9006" s="35">
        <v>82</v>
      </c>
      <c r="G9006" s="25">
        <v>0.3</v>
      </c>
      <c r="H9006" s="13">
        <v>4.2</v>
      </c>
      <c r="I9006" s="25">
        <v>5</v>
      </c>
      <c r="J9006" s="12">
        <v>230</v>
      </c>
      <c r="K9006" s="12">
        <v>0</v>
      </c>
      <c r="L9006" s="25" t="s">
        <v>13</v>
      </c>
      <c r="M9006" s="10"/>
      <c r="N9006" s="15"/>
      <c r="O9006" s="15"/>
      <c r="P9006" s="4"/>
    </row>
    <row r="9007" spans="1:16" ht="15" customHeight="1" x14ac:dyDescent="0.25">
      <c r="A9007" s="11">
        <f t="shared" si="966"/>
        <v>9004</v>
      </c>
      <c r="B9007" s="29">
        <v>40051</v>
      </c>
      <c r="C9007" s="25">
        <v>23</v>
      </c>
      <c r="D9007" s="12">
        <v>30.6</v>
      </c>
      <c r="E9007" s="25">
        <v>24.9</v>
      </c>
      <c r="F9007" s="35">
        <v>87</v>
      </c>
      <c r="G9007" s="25">
        <v>69</v>
      </c>
      <c r="H9007" s="13">
        <v>1.6</v>
      </c>
      <c r="I9007" s="25">
        <v>6</v>
      </c>
      <c r="J9007" s="12">
        <v>0</v>
      </c>
      <c r="K9007" s="12">
        <v>0</v>
      </c>
      <c r="L9007" s="25" t="s">
        <v>11</v>
      </c>
      <c r="M9007" s="10"/>
      <c r="N9007" s="15"/>
      <c r="O9007" s="15"/>
      <c r="P9007" s="4"/>
    </row>
    <row r="9008" spans="1:16" ht="15" customHeight="1" x14ac:dyDescent="0.25">
      <c r="A9008" s="11">
        <f t="shared" si="966"/>
        <v>9005</v>
      </c>
      <c r="B9008" s="29">
        <v>40052</v>
      </c>
      <c r="C9008" s="25">
        <v>23</v>
      </c>
      <c r="D9008" s="12">
        <v>26.8</v>
      </c>
      <c r="E9008" s="25">
        <v>23.6</v>
      </c>
      <c r="F9008" s="35">
        <v>89</v>
      </c>
      <c r="G9008" s="25">
        <v>0</v>
      </c>
      <c r="H9008" s="13">
        <v>0</v>
      </c>
      <c r="I9008" s="25">
        <v>4</v>
      </c>
      <c r="J9008" s="12">
        <v>210</v>
      </c>
      <c r="K9008" s="12">
        <v>0</v>
      </c>
      <c r="L9008" s="25" t="s">
        <v>13</v>
      </c>
      <c r="M9008" s="10"/>
      <c r="N9008" s="15"/>
      <c r="O9008" s="15"/>
      <c r="P9008" s="4"/>
    </row>
    <row r="9009" spans="1:16" ht="15" customHeight="1" x14ac:dyDescent="0.25">
      <c r="A9009" s="11">
        <f t="shared" si="966"/>
        <v>9006</v>
      </c>
      <c r="B9009" s="29">
        <v>40053</v>
      </c>
      <c r="C9009" s="25">
        <v>21</v>
      </c>
      <c r="D9009" s="12">
        <v>29.4</v>
      </c>
      <c r="E9009" s="25">
        <v>24.6</v>
      </c>
      <c r="F9009" s="35">
        <v>89</v>
      </c>
      <c r="G9009" s="25">
        <v>89.4</v>
      </c>
      <c r="H9009" s="13">
        <v>0.1</v>
      </c>
      <c r="I9009" s="25">
        <v>5</v>
      </c>
      <c r="J9009" s="12">
        <v>40</v>
      </c>
      <c r="K9009" s="12">
        <v>0</v>
      </c>
      <c r="L9009" s="25" t="s">
        <v>17</v>
      </c>
      <c r="M9009" s="10"/>
      <c r="N9009" s="15"/>
      <c r="O9009" s="15"/>
      <c r="P9009" s="4"/>
    </row>
    <row r="9010" spans="1:16" ht="15" customHeight="1" x14ac:dyDescent="0.25">
      <c r="A9010" s="11">
        <f t="shared" si="966"/>
        <v>9007</v>
      </c>
      <c r="B9010" s="29">
        <v>40054</v>
      </c>
      <c r="C9010" s="25">
        <v>21</v>
      </c>
      <c r="D9010" s="12">
        <v>31.2</v>
      </c>
      <c r="E9010" s="25">
        <v>25.6</v>
      </c>
      <c r="F9010" s="35">
        <v>84</v>
      </c>
      <c r="G9010" s="25">
        <v>0</v>
      </c>
      <c r="H9010" s="13">
        <v>2.4</v>
      </c>
      <c r="I9010" s="25">
        <v>6</v>
      </c>
      <c r="J9010" s="12">
        <v>230</v>
      </c>
      <c r="K9010" s="12">
        <v>0</v>
      </c>
      <c r="L9010" s="25" t="s">
        <v>15</v>
      </c>
      <c r="M9010" s="10"/>
      <c r="N9010" s="15"/>
      <c r="O9010" s="15"/>
      <c r="P9010" s="4"/>
    </row>
    <row r="9011" spans="1:16" ht="15" customHeight="1" x14ac:dyDescent="0.25">
      <c r="A9011" s="11">
        <f t="shared" si="966"/>
        <v>9008</v>
      </c>
      <c r="B9011" s="29">
        <v>40055</v>
      </c>
      <c r="C9011" s="25">
        <v>24</v>
      </c>
      <c r="D9011" s="12">
        <v>31</v>
      </c>
      <c r="E9011" s="25">
        <v>23.5</v>
      </c>
      <c r="F9011" s="35">
        <v>94</v>
      </c>
      <c r="G9011" s="25">
        <v>0</v>
      </c>
      <c r="H9011" s="13">
        <v>1.4</v>
      </c>
      <c r="I9011" s="25">
        <v>6</v>
      </c>
      <c r="J9011" s="12">
        <v>230</v>
      </c>
      <c r="K9011" s="12">
        <v>0</v>
      </c>
      <c r="L9011" s="25" t="s">
        <v>15</v>
      </c>
      <c r="M9011" s="10"/>
      <c r="N9011" s="15"/>
      <c r="O9011" s="15"/>
      <c r="P9011" s="4"/>
    </row>
    <row r="9012" spans="1:16" ht="15" customHeight="1" x14ac:dyDescent="0.25">
      <c r="A9012" s="11">
        <f t="shared" si="966"/>
        <v>9009</v>
      </c>
      <c r="B9012" s="29">
        <v>40056</v>
      </c>
      <c r="C9012" s="25">
        <v>21</v>
      </c>
      <c r="D9012" s="12">
        <v>30.8</v>
      </c>
      <c r="E9012" s="25">
        <v>24.9</v>
      </c>
      <c r="F9012" s="35">
        <v>88</v>
      </c>
      <c r="G9012" s="25">
        <v>95</v>
      </c>
      <c r="H9012" s="13">
        <v>1.3</v>
      </c>
      <c r="I9012" s="25">
        <v>3</v>
      </c>
      <c r="J9012" s="12">
        <v>270</v>
      </c>
      <c r="K9012" s="12">
        <v>0</v>
      </c>
      <c r="L9012" s="25" t="s">
        <v>15</v>
      </c>
      <c r="M9012" s="10"/>
      <c r="N9012" s="15"/>
      <c r="O9012" s="15"/>
      <c r="P9012" s="4"/>
    </row>
    <row r="9013" spans="1:16" ht="15" customHeight="1" x14ac:dyDescent="0.25">
      <c r="A9013" s="11">
        <f t="shared" si="966"/>
        <v>9010</v>
      </c>
      <c r="B9013" s="29">
        <v>40057</v>
      </c>
      <c r="C9013" s="25">
        <v>22</v>
      </c>
      <c r="D9013" s="12">
        <v>29.2</v>
      </c>
      <c r="E9013" s="25">
        <v>24.8</v>
      </c>
      <c r="F9013" s="35">
        <v>92</v>
      </c>
      <c r="G9013" s="25">
        <v>6.9</v>
      </c>
      <c r="H9013" s="13">
        <v>0</v>
      </c>
      <c r="I9013" s="25">
        <v>6</v>
      </c>
      <c r="J9013" s="12">
        <v>220</v>
      </c>
      <c r="K9013" s="12">
        <v>0</v>
      </c>
      <c r="L9013" s="25" t="s">
        <v>16</v>
      </c>
      <c r="M9013" s="10"/>
      <c r="N9013" s="15"/>
      <c r="O9013" s="15"/>
      <c r="P9013" s="4"/>
    </row>
    <row r="9014" spans="1:16" ht="15" customHeight="1" x14ac:dyDescent="0.25">
      <c r="A9014" s="11">
        <f t="shared" si="966"/>
        <v>9011</v>
      </c>
      <c r="B9014" s="29">
        <v>40058</v>
      </c>
      <c r="C9014" s="25">
        <v>23</v>
      </c>
      <c r="D9014" s="12">
        <v>30.8</v>
      </c>
      <c r="E9014" s="25">
        <v>25.1</v>
      </c>
      <c r="F9014" s="35">
        <v>90</v>
      </c>
      <c r="G9014" s="25">
        <v>0</v>
      </c>
      <c r="H9014" s="13">
        <v>3.4</v>
      </c>
      <c r="I9014" s="25">
        <v>5</v>
      </c>
      <c r="J9014" s="12">
        <v>270</v>
      </c>
      <c r="K9014" s="12">
        <v>0</v>
      </c>
      <c r="L9014" s="25" t="s">
        <v>15</v>
      </c>
      <c r="M9014" s="10"/>
      <c r="N9014" s="15"/>
      <c r="O9014" s="15"/>
      <c r="P9014" s="4"/>
    </row>
    <row r="9015" spans="1:16" ht="15" customHeight="1" x14ac:dyDescent="0.25">
      <c r="A9015" s="11">
        <f t="shared" si="966"/>
        <v>9012</v>
      </c>
      <c r="B9015" s="29">
        <v>40059</v>
      </c>
      <c r="C9015" s="25">
        <v>23</v>
      </c>
      <c r="D9015" s="12">
        <v>28.4</v>
      </c>
      <c r="E9015" s="25">
        <v>24.4</v>
      </c>
      <c r="F9015" s="35">
        <v>92</v>
      </c>
      <c r="G9015" s="25">
        <v>17.600000000000001</v>
      </c>
      <c r="H9015" s="13">
        <v>0.6</v>
      </c>
      <c r="I9015" s="25">
        <v>5</v>
      </c>
      <c r="J9015" s="12">
        <v>0</v>
      </c>
      <c r="K9015" s="12">
        <v>0</v>
      </c>
      <c r="L9015" s="25" t="s">
        <v>11</v>
      </c>
      <c r="M9015" s="10"/>
      <c r="N9015" s="15"/>
      <c r="O9015" s="15"/>
      <c r="P9015" s="4"/>
    </row>
    <row r="9016" spans="1:16" ht="15" customHeight="1" x14ac:dyDescent="0.25">
      <c r="A9016" s="11">
        <f t="shared" si="966"/>
        <v>9013</v>
      </c>
      <c r="B9016" s="29">
        <v>40060</v>
      </c>
      <c r="C9016" s="25">
        <v>22</v>
      </c>
      <c r="D9016" s="12">
        <v>27.2</v>
      </c>
      <c r="E9016" s="25">
        <v>23.7</v>
      </c>
      <c r="F9016" s="35">
        <v>96</v>
      </c>
      <c r="G9016" s="25">
        <v>26</v>
      </c>
      <c r="H9016" s="13">
        <v>1.1000000000000001</v>
      </c>
      <c r="I9016" s="25">
        <v>7</v>
      </c>
      <c r="J9016" s="12">
        <v>0</v>
      </c>
      <c r="K9016" s="12">
        <v>0</v>
      </c>
      <c r="L9016" s="25" t="s">
        <v>11</v>
      </c>
      <c r="M9016" s="10"/>
      <c r="N9016" s="15"/>
      <c r="O9016" s="15"/>
      <c r="P9016" s="4"/>
    </row>
    <row r="9017" spans="1:16" ht="15" customHeight="1" x14ac:dyDescent="0.25">
      <c r="A9017" s="11">
        <f t="shared" si="966"/>
        <v>9014</v>
      </c>
      <c r="B9017" s="29">
        <v>40061</v>
      </c>
      <c r="C9017" s="25">
        <v>22</v>
      </c>
      <c r="D9017" s="12">
        <v>30</v>
      </c>
      <c r="E9017" s="25">
        <v>25</v>
      </c>
      <c r="F9017" s="35">
        <v>88</v>
      </c>
      <c r="G9017" s="25">
        <v>0</v>
      </c>
      <c r="H9017" s="13">
        <v>2.5</v>
      </c>
      <c r="I9017" s="25">
        <v>8</v>
      </c>
      <c r="J9017" s="12">
        <v>270</v>
      </c>
      <c r="K9017" s="12">
        <v>0</v>
      </c>
      <c r="L9017" s="25" t="s">
        <v>13</v>
      </c>
      <c r="M9017" s="10"/>
      <c r="N9017" s="15"/>
      <c r="O9017" s="15"/>
      <c r="P9017" s="4"/>
    </row>
    <row r="9018" spans="1:16" ht="15" customHeight="1" x14ac:dyDescent="0.25">
      <c r="A9018" s="11">
        <f t="shared" si="966"/>
        <v>9015</v>
      </c>
      <c r="B9018" s="29">
        <v>40062</v>
      </c>
      <c r="C9018" s="25">
        <v>22</v>
      </c>
      <c r="D9018" s="12">
        <v>28.8</v>
      </c>
      <c r="E9018" s="25">
        <v>24.9</v>
      </c>
      <c r="F9018" s="35">
        <v>88</v>
      </c>
      <c r="G9018" s="25">
        <v>0</v>
      </c>
      <c r="H9018" s="13">
        <v>0</v>
      </c>
      <c r="I9018" s="25">
        <v>6</v>
      </c>
      <c r="J9018" s="12">
        <v>180</v>
      </c>
      <c r="K9018" s="12">
        <v>0</v>
      </c>
      <c r="L9018" s="25" t="s">
        <v>14</v>
      </c>
      <c r="M9018" s="10"/>
      <c r="N9018" s="15"/>
      <c r="O9018" s="15"/>
      <c r="P9018" s="4"/>
    </row>
    <row r="9019" spans="1:16" ht="15" customHeight="1" x14ac:dyDescent="0.25">
      <c r="A9019" s="11">
        <f t="shared" si="966"/>
        <v>9016</v>
      </c>
      <c r="B9019" s="29">
        <v>40063</v>
      </c>
      <c r="C9019" s="25">
        <v>21</v>
      </c>
      <c r="D9019" s="12">
        <v>29.8</v>
      </c>
      <c r="E9019" s="25">
        <v>24.9</v>
      </c>
      <c r="F9019" s="35">
        <v>85</v>
      </c>
      <c r="G9019" s="25">
        <v>3</v>
      </c>
      <c r="H9019" s="13">
        <v>1.8</v>
      </c>
      <c r="I9019" s="25">
        <v>5</v>
      </c>
      <c r="J9019" s="12">
        <v>270</v>
      </c>
      <c r="K9019" s="12">
        <v>0</v>
      </c>
      <c r="L9019" s="25" t="s">
        <v>13</v>
      </c>
      <c r="M9019" s="10"/>
      <c r="N9019" s="15"/>
      <c r="O9019" s="15"/>
      <c r="P9019" s="4"/>
    </row>
    <row r="9020" spans="1:16" ht="15" customHeight="1" x14ac:dyDescent="0.25">
      <c r="A9020" s="11">
        <f t="shared" si="966"/>
        <v>9017</v>
      </c>
      <c r="B9020" s="29">
        <v>40064</v>
      </c>
      <c r="C9020" s="25">
        <v>21</v>
      </c>
      <c r="D9020" s="12">
        <v>29</v>
      </c>
      <c r="E9020" s="25">
        <v>23.7</v>
      </c>
      <c r="F9020" s="35">
        <v>93</v>
      </c>
      <c r="G9020" s="25">
        <v>2.4</v>
      </c>
      <c r="H9020" s="13">
        <v>0</v>
      </c>
      <c r="I9020" s="25">
        <v>6</v>
      </c>
      <c r="J9020" s="12">
        <v>0</v>
      </c>
      <c r="K9020" s="12">
        <v>0</v>
      </c>
      <c r="L9020" s="25" t="s">
        <v>11</v>
      </c>
      <c r="M9020" s="10"/>
      <c r="N9020" s="15"/>
      <c r="O9020" s="15"/>
      <c r="P9020" s="4"/>
    </row>
    <row r="9021" spans="1:16" ht="15" customHeight="1" x14ac:dyDescent="0.25">
      <c r="A9021" s="11">
        <f t="shared" si="966"/>
        <v>9018</v>
      </c>
      <c r="B9021" s="29">
        <v>40065</v>
      </c>
      <c r="C9021" s="25">
        <v>22</v>
      </c>
      <c r="D9021" s="12">
        <v>31.1</v>
      </c>
      <c r="E9021" s="25">
        <v>24.9</v>
      </c>
      <c r="F9021" s="35">
        <v>88</v>
      </c>
      <c r="G9021" s="25">
        <v>79</v>
      </c>
      <c r="H9021" s="13">
        <v>0.8</v>
      </c>
      <c r="I9021" s="25">
        <v>6</v>
      </c>
      <c r="J9021" s="12">
        <v>50</v>
      </c>
      <c r="K9021" s="12">
        <v>0</v>
      </c>
      <c r="L9021" s="25" t="s">
        <v>18</v>
      </c>
      <c r="M9021" s="10"/>
      <c r="N9021" s="15"/>
      <c r="O9021" s="15"/>
      <c r="P9021" s="4"/>
    </row>
    <row r="9022" spans="1:16" ht="15" customHeight="1" x14ac:dyDescent="0.25">
      <c r="A9022" s="11">
        <f t="shared" si="966"/>
        <v>9019</v>
      </c>
      <c r="B9022" s="29">
        <v>40066</v>
      </c>
      <c r="C9022" s="25">
        <v>22</v>
      </c>
      <c r="D9022" s="12">
        <v>29.4</v>
      </c>
      <c r="E9022" s="25">
        <v>24.7</v>
      </c>
      <c r="F9022" s="35">
        <v>90</v>
      </c>
      <c r="G9022" s="25">
        <v>0</v>
      </c>
      <c r="H9022" s="13">
        <v>1.5</v>
      </c>
      <c r="I9022" s="25">
        <v>5</v>
      </c>
      <c r="J9022" s="12">
        <v>0</v>
      </c>
      <c r="K9022" s="12">
        <v>0</v>
      </c>
      <c r="L9022" s="25" t="s">
        <v>11</v>
      </c>
      <c r="M9022" s="10"/>
      <c r="N9022" s="15"/>
      <c r="O9022" s="15"/>
      <c r="P9022" s="4"/>
    </row>
    <row r="9023" spans="1:16" ht="15" customHeight="1" x14ac:dyDescent="0.25">
      <c r="A9023" s="11">
        <f t="shared" si="966"/>
        <v>9020</v>
      </c>
      <c r="B9023" s="29">
        <v>40067</v>
      </c>
      <c r="C9023" s="25">
        <v>22</v>
      </c>
      <c r="D9023" s="12">
        <v>32.799999999999997</v>
      </c>
      <c r="E9023" s="25">
        <v>25.7</v>
      </c>
      <c r="F9023" s="35">
        <v>84</v>
      </c>
      <c r="G9023" s="25">
        <v>0</v>
      </c>
      <c r="H9023" s="13">
        <v>2.5</v>
      </c>
      <c r="I9023" s="25">
        <v>6</v>
      </c>
      <c r="J9023" s="12">
        <v>230</v>
      </c>
      <c r="K9023" s="12">
        <v>0</v>
      </c>
      <c r="L9023" s="25" t="s">
        <v>18</v>
      </c>
      <c r="M9023" s="10"/>
      <c r="N9023" s="15"/>
      <c r="O9023" s="15"/>
      <c r="P9023" s="4"/>
    </row>
    <row r="9024" spans="1:16" ht="15" customHeight="1" x14ac:dyDescent="0.25">
      <c r="A9024" s="11">
        <f t="shared" si="966"/>
        <v>9021</v>
      </c>
      <c r="B9024" s="29">
        <v>40068</v>
      </c>
      <c r="C9024" s="25">
        <v>22</v>
      </c>
      <c r="D9024" s="12">
        <v>30</v>
      </c>
      <c r="E9024" s="25">
        <v>24.7</v>
      </c>
      <c r="F9024" s="35">
        <v>89</v>
      </c>
      <c r="G9024" s="25">
        <v>0</v>
      </c>
      <c r="H9024" s="13">
        <v>2.2000000000000002</v>
      </c>
      <c r="I9024" s="25">
        <v>5</v>
      </c>
      <c r="J9024" s="12">
        <v>0</v>
      </c>
      <c r="K9024" s="12">
        <v>0</v>
      </c>
      <c r="L9024" s="25" t="s">
        <v>11</v>
      </c>
      <c r="M9024" s="10"/>
      <c r="N9024" s="15"/>
      <c r="O9024" s="15"/>
      <c r="P9024" s="4"/>
    </row>
    <row r="9025" spans="1:16" ht="15" customHeight="1" x14ac:dyDescent="0.25">
      <c r="A9025" s="11">
        <f t="shared" si="966"/>
        <v>9022</v>
      </c>
      <c r="B9025" s="29">
        <v>40069</v>
      </c>
      <c r="C9025" s="25">
        <v>23</v>
      </c>
      <c r="D9025" s="12">
        <v>29.6</v>
      </c>
      <c r="E9025" s="25">
        <v>25.6</v>
      </c>
      <c r="F9025" s="35">
        <v>85</v>
      </c>
      <c r="G9025" s="25">
        <v>37.799999999999997</v>
      </c>
      <c r="H9025" s="13">
        <v>4.2</v>
      </c>
      <c r="I9025" s="25">
        <v>5</v>
      </c>
      <c r="J9025" s="12">
        <v>0</v>
      </c>
      <c r="K9025" s="12">
        <v>0</v>
      </c>
      <c r="L9025" s="25" t="s">
        <v>11</v>
      </c>
      <c r="M9025" s="10"/>
      <c r="N9025" s="15"/>
      <c r="O9025" s="15"/>
      <c r="P9025" s="4"/>
    </row>
    <row r="9026" spans="1:16" ht="15" customHeight="1" x14ac:dyDescent="0.25">
      <c r="A9026" s="11">
        <f t="shared" si="966"/>
        <v>9023</v>
      </c>
      <c r="B9026" s="29">
        <v>40070</v>
      </c>
      <c r="C9026" s="25">
        <v>22</v>
      </c>
      <c r="D9026" s="12">
        <v>29.6</v>
      </c>
      <c r="E9026" s="25">
        <v>24.7</v>
      </c>
      <c r="F9026" s="35">
        <v>90</v>
      </c>
      <c r="G9026" s="25">
        <v>0</v>
      </c>
      <c r="H9026" s="13">
        <v>1.7</v>
      </c>
      <c r="I9026" s="25">
        <v>5</v>
      </c>
      <c r="J9026" s="12">
        <v>0</v>
      </c>
      <c r="K9026" s="12">
        <v>0</v>
      </c>
      <c r="L9026" s="25" t="s">
        <v>11</v>
      </c>
      <c r="M9026" s="10"/>
      <c r="N9026" s="15"/>
      <c r="O9026" s="15"/>
      <c r="P9026" s="4"/>
    </row>
    <row r="9027" spans="1:16" ht="15" customHeight="1" x14ac:dyDescent="0.25">
      <c r="A9027" s="11">
        <f t="shared" si="966"/>
        <v>9024</v>
      </c>
      <c r="B9027" s="29">
        <v>40071</v>
      </c>
      <c r="C9027" s="25">
        <v>22</v>
      </c>
      <c r="D9027" s="12">
        <v>30</v>
      </c>
      <c r="E9027" s="25">
        <v>24.1</v>
      </c>
      <c r="F9027" s="35">
        <v>90</v>
      </c>
      <c r="G9027" s="25">
        <v>65.3</v>
      </c>
      <c r="H9027" s="13">
        <v>0.6</v>
      </c>
      <c r="I9027" s="25">
        <v>4</v>
      </c>
      <c r="J9027" s="12">
        <v>230</v>
      </c>
      <c r="K9027" s="12">
        <v>0</v>
      </c>
      <c r="L9027" s="25" t="s">
        <v>13</v>
      </c>
      <c r="M9027" s="10"/>
      <c r="N9027" s="15"/>
      <c r="O9027" s="15"/>
      <c r="P9027" s="4"/>
    </row>
    <row r="9028" spans="1:16" ht="15" customHeight="1" x14ac:dyDescent="0.25">
      <c r="A9028" s="11">
        <f t="shared" si="966"/>
        <v>9025</v>
      </c>
      <c r="B9028" s="29">
        <v>40072</v>
      </c>
      <c r="C9028" s="25">
        <v>22</v>
      </c>
      <c r="D9028" s="12">
        <v>31</v>
      </c>
      <c r="E9028" s="25">
        <v>25.3</v>
      </c>
      <c r="F9028" s="35">
        <v>87</v>
      </c>
      <c r="G9028" s="25">
        <v>19.5</v>
      </c>
      <c r="H9028" s="13">
        <v>2.4</v>
      </c>
      <c r="I9028" s="25">
        <v>6</v>
      </c>
      <c r="J9028" s="12">
        <v>0</v>
      </c>
      <c r="K9028" s="12">
        <v>0</v>
      </c>
      <c r="L9028" s="25" t="s">
        <v>11</v>
      </c>
      <c r="M9028" s="10"/>
      <c r="N9028" s="15"/>
      <c r="O9028" s="15"/>
      <c r="P9028" s="4"/>
    </row>
    <row r="9029" spans="1:16" ht="15" customHeight="1" x14ac:dyDescent="0.25">
      <c r="A9029" s="11">
        <f t="shared" si="966"/>
        <v>9026</v>
      </c>
      <c r="B9029" s="29">
        <v>40073</v>
      </c>
      <c r="C9029" s="25">
        <v>22</v>
      </c>
      <c r="D9029" s="12">
        <v>32.200000000000003</v>
      </c>
      <c r="E9029" s="25">
        <v>26</v>
      </c>
      <c r="F9029" s="35">
        <v>81</v>
      </c>
      <c r="G9029" s="25">
        <v>4.3</v>
      </c>
      <c r="H9029" s="13">
        <v>0.9</v>
      </c>
      <c r="I9029" s="25">
        <v>6</v>
      </c>
      <c r="J9029" s="12">
        <v>0</v>
      </c>
      <c r="K9029" s="12">
        <v>0</v>
      </c>
      <c r="L9029" s="25" t="s">
        <v>13</v>
      </c>
      <c r="M9029" s="10"/>
      <c r="N9029" s="15"/>
      <c r="O9029" s="15"/>
      <c r="P9029" s="4"/>
    </row>
    <row r="9030" spans="1:16" ht="15" customHeight="1" x14ac:dyDescent="0.25">
      <c r="A9030" s="11">
        <f t="shared" ref="A9030:A9093" si="967">A9029+1</f>
        <v>9027</v>
      </c>
      <c r="B9030" s="29">
        <v>40074</v>
      </c>
      <c r="C9030" s="25">
        <v>21</v>
      </c>
      <c r="D9030" s="12">
        <v>32.200000000000003</v>
      </c>
      <c r="E9030" s="25">
        <v>25.7</v>
      </c>
      <c r="F9030" s="35">
        <v>84</v>
      </c>
      <c r="G9030" s="25">
        <v>34.1</v>
      </c>
      <c r="H9030" s="13">
        <v>0.4</v>
      </c>
      <c r="I9030" s="25">
        <v>5</v>
      </c>
      <c r="J9030" s="12">
        <v>120</v>
      </c>
      <c r="K9030" s="12">
        <v>0</v>
      </c>
      <c r="L9030" s="25" t="s">
        <v>12</v>
      </c>
      <c r="M9030" s="10"/>
      <c r="N9030" s="15"/>
      <c r="O9030" s="15"/>
      <c r="P9030" s="4"/>
    </row>
    <row r="9031" spans="1:16" ht="15" customHeight="1" x14ac:dyDescent="0.25">
      <c r="A9031" s="11">
        <f t="shared" si="967"/>
        <v>9028</v>
      </c>
      <c r="B9031" s="29">
        <v>40075</v>
      </c>
      <c r="C9031" s="25">
        <v>22</v>
      </c>
      <c r="D9031" s="12">
        <v>32</v>
      </c>
      <c r="E9031" s="25">
        <v>26.2</v>
      </c>
      <c r="F9031" s="35">
        <v>82</v>
      </c>
      <c r="G9031" s="25">
        <v>108.9</v>
      </c>
      <c r="H9031" s="13">
        <v>1.4</v>
      </c>
      <c r="I9031" s="25">
        <v>6</v>
      </c>
      <c r="J9031" s="12">
        <v>230</v>
      </c>
      <c r="K9031" s="12">
        <v>0</v>
      </c>
      <c r="L9031" s="25" t="s">
        <v>13</v>
      </c>
      <c r="M9031" s="10"/>
      <c r="N9031" s="15"/>
      <c r="O9031" s="15"/>
      <c r="P9031" s="4"/>
    </row>
    <row r="9032" spans="1:16" ht="15" customHeight="1" x14ac:dyDescent="0.25">
      <c r="A9032" s="11">
        <f t="shared" si="967"/>
        <v>9029</v>
      </c>
      <c r="B9032" s="29">
        <v>40076</v>
      </c>
      <c r="C9032" s="25">
        <v>23</v>
      </c>
      <c r="D9032" s="12">
        <v>31.9</v>
      </c>
      <c r="E9032" s="25">
        <v>26.3</v>
      </c>
      <c r="F9032" s="35">
        <v>86</v>
      </c>
      <c r="G9032" s="25">
        <v>10.6</v>
      </c>
      <c r="H9032" s="13">
        <v>1.6</v>
      </c>
      <c r="I9032" s="25">
        <v>6</v>
      </c>
      <c r="J9032" s="12">
        <v>230</v>
      </c>
      <c r="K9032" s="12">
        <v>0</v>
      </c>
      <c r="L9032" s="25" t="s">
        <v>13</v>
      </c>
      <c r="M9032" s="10"/>
      <c r="N9032" s="15"/>
      <c r="O9032" s="15"/>
      <c r="P9032" s="4"/>
    </row>
    <row r="9033" spans="1:16" ht="15" customHeight="1" x14ac:dyDescent="0.25">
      <c r="A9033" s="11">
        <f t="shared" si="967"/>
        <v>9030</v>
      </c>
      <c r="B9033" s="29">
        <v>40077</v>
      </c>
      <c r="C9033" s="25">
        <v>21</v>
      </c>
      <c r="D9033" s="12">
        <v>30.2</v>
      </c>
      <c r="E9033" s="25">
        <v>26</v>
      </c>
      <c r="F9033" s="35">
        <v>81</v>
      </c>
      <c r="G9033" s="25">
        <v>0</v>
      </c>
      <c r="H9033" s="13">
        <v>2.2000000000000002</v>
      </c>
      <c r="I9033" s="25">
        <v>6</v>
      </c>
      <c r="J9033" s="12">
        <v>90</v>
      </c>
      <c r="K9033" s="12">
        <v>0</v>
      </c>
      <c r="L9033" s="25" t="s">
        <v>14</v>
      </c>
      <c r="M9033" s="10"/>
      <c r="N9033" s="15"/>
      <c r="O9033" s="15"/>
      <c r="P9033" s="4"/>
    </row>
    <row r="9034" spans="1:16" ht="15" customHeight="1" x14ac:dyDescent="0.25">
      <c r="A9034" s="11">
        <f t="shared" si="967"/>
        <v>9031</v>
      </c>
      <c r="B9034" s="29">
        <v>40078</v>
      </c>
      <c r="C9034" s="25">
        <v>22</v>
      </c>
      <c r="D9034" s="12">
        <v>30.2</v>
      </c>
      <c r="E9034" s="25">
        <v>25.9</v>
      </c>
      <c r="F9034" s="35">
        <v>84</v>
      </c>
      <c r="G9034" s="25">
        <v>0</v>
      </c>
      <c r="H9034" s="13">
        <v>1.4</v>
      </c>
      <c r="I9034" s="25">
        <v>6</v>
      </c>
      <c r="J9034" s="12">
        <v>0</v>
      </c>
      <c r="K9034" s="12">
        <v>0</v>
      </c>
      <c r="L9034" s="25" t="s">
        <v>11</v>
      </c>
      <c r="M9034" s="10"/>
      <c r="N9034" s="15"/>
      <c r="O9034" s="15"/>
      <c r="P9034" s="4"/>
    </row>
    <row r="9035" spans="1:16" ht="15" customHeight="1" x14ac:dyDescent="0.25">
      <c r="A9035" s="11">
        <f t="shared" si="967"/>
        <v>9032</v>
      </c>
      <c r="B9035" s="29">
        <v>40079</v>
      </c>
      <c r="C9035" s="25">
        <v>22</v>
      </c>
      <c r="D9035" s="12">
        <v>30.4</v>
      </c>
      <c r="E9035" s="25">
        <v>24.3</v>
      </c>
      <c r="F9035" s="35">
        <v>91</v>
      </c>
      <c r="G9035" s="25">
        <v>0</v>
      </c>
      <c r="H9035" s="13">
        <v>5.3</v>
      </c>
      <c r="I9035" s="25">
        <v>6</v>
      </c>
      <c r="J9035" s="12">
        <v>0</v>
      </c>
      <c r="K9035" s="12">
        <v>0</v>
      </c>
      <c r="L9035" s="25" t="s">
        <v>13</v>
      </c>
      <c r="M9035" s="10"/>
      <c r="N9035" s="15"/>
      <c r="O9035" s="15"/>
      <c r="P9035" s="4"/>
    </row>
    <row r="9036" spans="1:16" ht="15" customHeight="1" x14ac:dyDescent="0.25">
      <c r="A9036" s="11">
        <f t="shared" si="967"/>
        <v>9033</v>
      </c>
      <c r="B9036" s="29">
        <v>40080</v>
      </c>
      <c r="C9036" s="25">
        <v>23</v>
      </c>
      <c r="D9036" s="12">
        <v>31.2</v>
      </c>
      <c r="E9036" s="25">
        <v>25.6</v>
      </c>
      <c r="F9036" s="35">
        <v>88</v>
      </c>
      <c r="G9036" s="25">
        <v>0</v>
      </c>
      <c r="H9036" s="13">
        <v>4.3</v>
      </c>
      <c r="I9036" s="25">
        <v>6</v>
      </c>
      <c r="J9036" s="12">
        <v>230</v>
      </c>
      <c r="K9036" s="12">
        <v>0</v>
      </c>
      <c r="L9036" s="25" t="s">
        <v>13</v>
      </c>
      <c r="M9036" s="10"/>
      <c r="N9036" s="15"/>
      <c r="O9036" s="15"/>
      <c r="P9036" s="4"/>
    </row>
    <row r="9037" spans="1:16" ht="15" customHeight="1" x14ac:dyDescent="0.25">
      <c r="A9037" s="11">
        <f t="shared" si="967"/>
        <v>9034</v>
      </c>
      <c r="B9037" s="29">
        <v>40081</v>
      </c>
      <c r="C9037" s="25">
        <v>23</v>
      </c>
      <c r="D9037" s="12">
        <v>31.2</v>
      </c>
      <c r="E9037" s="25">
        <v>25.7</v>
      </c>
      <c r="F9037" s="35">
        <v>88</v>
      </c>
      <c r="G9037" s="25">
        <v>1.2</v>
      </c>
      <c r="H9037" s="13">
        <v>3.8</v>
      </c>
      <c r="I9037" s="25">
        <v>5</v>
      </c>
      <c r="J9037" s="12">
        <v>0</v>
      </c>
      <c r="K9037" s="12">
        <v>0</v>
      </c>
      <c r="L9037" s="25" t="s">
        <v>11</v>
      </c>
      <c r="M9037" s="10"/>
      <c r="N9037" s="15"/>
      <c r="O9037" s="15"/>
      <c r="P9037" s="4"/>
    </row>
    <row r="9038" spans="1:16" ht="15" customHeight="1" x14ac:dyDescent="0.25">
      <c r="A9038" s="11">
        <f t="shared" si="967"/>
        <v>9035</v>
      </c>
      <c r="B9038" s="29">
        <v>40082</v>
      </c>
      <c r="C9038" s="25">
        <v>22</v>
      </c>
      <c r="D9038" s="12">
        <v>28.2</v>
      </c>
      <c r="E9038" s="25">
        <v>24.3</v>
      </c>
      <c r="F9038" s="35">
        <v>91</v>
      </c>
      <c r="G9038" s="25">
        <v>5</v>
      </c>
      <c r="H9038" s="13">
        <v>3.6</v>
      </c>
      <c r="I9038" s="25">
        <v>6</v>
      </c>
      <c r="J9038" s="12">
        <v>300</v>
      </c>
      <c r="K9038" s="12">
        <v>0</v>
      </c>
      <c r="L9038" s="25" t="s">
        <v>15</v>
      </c>
      <c r="M9038" s="10"/>
      <c r="N9038" s="15"/>
      <c r="O9038" s="15"/>
      <c r="P9038" s="4"/>
    </row>
    <row r="9039" spans="1:16" ht="15" customHeight="1" x14ac:dyDescent="0.25">
      <c r="A9039" s="11">
        <f t="shared" si="967"/>
        <v>9036</v>
      </c>
      <c r="B9039" s="29">
        <v>40083</v>
      </c>
      <c r="C9039" s="25">
        <v>21</v>
      </c>
      <c r="D9039" s="12">
        <v>31.4</v>
      </c>
      <c r="E9039" s="25">
        <v>25.9</v>
      </c>
      <c r="F9039" s="35">
        <v>78</v>
      </c>
      <c r="G9039" s="25">
        <v>4.5</v>
      </c>
      <c r="H9039" s="13">
        <v>2.5</v>
      </c>
      <c r="I9039" s="25">
        <v>5</v>
      </c>
      <c r="J9039" s="12">
        <v>230</v>
      </c>
      <c r="K9039" s="12">
        <v>0</v>
      </c>
      <c r="L9039" s="25" t="s">
        <v>13</v>
      </c>
      <c r="M9039" s="10"/>
      <c r="N9039" s="15"/>
      <c r="O9039" s="15"/>
      <c r="P9039" s="4"/>
    </row>
    <row r="9040" spans="1:16" ht="15" customHeight="1" x14ac:dyDescent="0.25">
      <c r="A9040" s="11">
        <f t="shared" si="967"/>
        <v>9037</v>
      </c>
      <c r="B9040" s="29">
        <v>40084</v>
      </c>
      <c r="C9040" s="25">
        <v>23</v>
      </c>
      <c r="D9040" s="12">
        <v>32</v>
      </c>
      <c r="E9040" s="25">
        <v>26.3</v>
      </c>
      <c r="F9040" s="35">
        <v>82</v>
      </c>
      <c r="G9040" s="25">
        <v>10.8</v>
      </c>
      <c r="H9040" s="13">
        <v>2.9</v>
      </c>
      <c r="I9040" s="25">
        <v>6</v>
      </c>
      <c r="J9040" s="12">
        <v>0</v>
      </c>
      <c r="K9040" s="12">
        <v>0</v>
      </c>
      <c r="L9040" s="25" t="s">
        <v>11</v>
      </c>
      <c r="M9040" s="10"/>
      <c r="N9040" s="15"/>
      <c r="O9040" s="15"/>
      <c r="P9040" s="4"/>
    </row>
    <row r="9041" spans="1:16" ht="15" customHeight="1" x14ac:dyDescent="0.25">
      <c r="A9041" s="11">
        <f t="shared" si="967"/>
        <v>9038</v>
      </c>
      <c r="B9041" s="29">
        <v>40085</v>
      </c>
      <c r="C9041" s="25">
        <v>20</v>
      </c>
      <c r="D9041" s="12">
        <v>31.7</v>
      </c>
      <c r="E9041" s="25">
        <v>25.2</v>
      </c>
      <c r="F9041" s="35">
        <v>85</v>
      </c>
      <c r="G9041" s="25">
        <v>9.8000000000000007</v>
      </c>
      <c r="H9041" s="13">
        <v>1.9</v>
      </c>
      <c r="I9041" s="25">
        <v>5</v>
      </c>
      <c r="J9041" s="12">
        <v>0</v>
      </c>
      <c r="K9041" s="12">
        <v>0</v>
      </c>
      <c r="L9041" s="25" t="s">
        <v>15</v>
      </c>
      <c r="M9041" s="10"/>
      <c r="N9041" s="15"/>
      <c r="O9041" s="15"/>
      <c r="P9041" s="4"/>
    </row>
    <row r="9042" spans="1:16" ht="15" customHeight="1" x14ac:dyDescent="0.25">
      <c r="A9042" s="11">
        <f t="shared" si="967"/>
        <v>9039</v>
      </c>
      <c r="B9042" s="29">
        <v>40086</v>
      </c>
      <c r="C9042" s="25">
        <v>24</v>
      </c>
      <c r="D9042" s="12">
        <v>28.6</v>
      </c>
      <c r="E9042" s="25">
        <v>24.3</v>
      </c>
      <c r="F9042" s="35">
        <v>93</v>
      </c>
      <c r="G9042" s="25">
        <v>26</v>
      </c>
      <c r="H9042" s="13">
        <v>0.9</v>
      </c>
      <c r="I9042" s="25">
        <v>6</v>
      </c>
      <c r="J9042" s="12">
        <v>200</v>
      </c>
      <c r="K9042" s="12">
        <v>0</v>
      </c>
      <c r="L9042" s="25" t="s">
        <v>15</v>
      </c>
      <c r="M9042" s="10"/>
      <c r="N9042" s="15"/>
      <c r="O9042" s="15"/>
      <c r="P9042" s="4"/>
    </row>
    <row r="9043" spans="1:16" ht="15" customHeight="1" x14ac:dyDescent="0.25">
      <c r="A9043" s="11">
        <f t="shared" si="967"/>
        <v>9040</v>
      </c>
      <c r="B9043" s="29">
        <v>40087</v>
      </c>
      <c r="C9043" s="25"/>
      <c r="D9043" s="12"/>
      <c r="E9043" s="25"/>
      <c r="F9043" s="35"/>
      <c r="G9043" s="25"/>
      <c r="H9043" s="13"/>
      <c r="I9043" s="25">
        <v>6</v>
      </c>
      <c r="J9043" s="12"/>
      <c r="K9043" s="12"/>
      <c r="L9043" s="25"/>
      <c r="M9043" s="10"/>
      <c r="N9043" s="15"/>
      <c r="O9043" s="15"/>
      <c r="P9043" s="4"/>
    </row>
    <row r="9044" spans="1:16" ht="15" customHeight="1" x14ac:dyDescent="0.25">
      <c r="A9044" s="11">
        <f t="shared" si="967"/>
        <v>9041</v>
      </c>
      <c r="B9044" s="29">
        <v>40088</v>
      </c>
      <c r="C9044" s="25"/>
      <c r="D9044" s="12"/>
      <c r="E9044" s="25"/>
      <c r="F9044" s="35"/>
      <c r="G9044" s="25"/>
      <c r="H9044" s="13"/>
      <c r="I9044" s="25">
        <v>6</v>
      </c>
      <c r="J9044" s="12"/>
      <c r="K9044" s="12"/>
      <c r="L9044" s="25"/>
      <c r="M9044" s="10"/>
      <c r="N9044" s="15"/>
      <c r="O9044" s="15"/>
      <c r="P9044" s="4"/>
    </row>
    <row r="9045" spans="1:16" ht="15" customHeight="1" x14ac:dyDescent="0.25">
      <c r="A9045" s="11">
        <f t="shared" si="967"/>
        <v>9042</v>
      </c>
      <c r="B9045" s="29">
        <v>40089</v>
      </c>
      <c r="C9045" s="25"/>
      <c r="D9045" s="12"/>
      <c r="E9045" s="25"/>
      <c r="F9045" s="35"/>
      <c r="G9045" s="25"/>
      <c r="H9045" s="13"/>
      <c r="I9045" s="25">
        <v>5</v>
      </c>
      <c r="J9045" s="12"/>
      <c r="K9045" s="12"/>
      <c r="L9045" s="25"/>
      <c r="M9045" s="10"/>
      <c r="N9045" s="15"/>
      <c r="O9045" s="15"/>
      <c r="P9045" s="4"/>
    </row>
    <row r="9046" spans="1:16" ht="15" customHeight="1" x14ac:dyDescent="0.25">
      <c r="A9046" s="11">
        <f t="shared" si="967"/>
        <v>9043</v>
      </c>
      <c r="B9046" s="29">
        <v>40090</v>
      </c>
      <c r="C9046" s="25"/>
      <c r="D9046" s="12"/>
      <c r="E9046" s="25"/>
      <c r="F9046" s="35"/>
      <c r="G9046" s="25"/>
      <c r="H9046" s="13"/>
      <c r="I9046" s="25">
        <v>8</v>
      </c>
      <c r="J9046" s="12"/>
      <c r="K9046" s="12"/>
      <c r="L9046" s="25"/>
      <c r="M9046" s="10"/>
      <c r="N9046" s="15"/>
      <c r="O9046" s="15"/>
      <c r="P9046" s="4"/>
    </row>
    <row r="9047" spans="1:16" ht="15" customHeight="1" x14ac:dyDescent="0.25">
      <c r="A9047" s="11">
        <f t="shared" si="967"/>
        <v>9044</v>
      </c>
      <c r="B9047" s="29">
        <v>40091</v>
      </c>
      <c r="C9047" s="25"/>
      <c r="D9047" s="12"/>
      <c r="E9047" s="25"/>
      <c r="F9047" s="35"/>
      <c r="G9047" s="25"/>
      <c r="H9047" s="13"/>
      <c r="I9047" s="25">
        <v>6</v>
      </c>
      <c r="J9047" s="12"/>
      <c r="K9047" s="12"/>
      <c r="L9047" s="25"/>
      <c r="M9047" s="10"/>
      <c r="N9047" s="15"/>
      <c r="O9047" s="15"/>
      <c r="P9047" s="4"/>
    </row>
    <row r="9048" spans="1:16" ht="15" customHeight="1" x14ac:dyDescent="0.25">
      <c r="A9048" s="11">
        <f t="shared" si="967"/>
        <v>9045</v>
      </c>
      <c r="B9048" s="29">
        <v>40092</v>
      </c>
      <c r="C9048" s="25"/>
      <c r="D9048" s="12"/>
      <c r="E9048" s="25"/>
      <c r="F9048" s="35"/>
      <c r="G9048" s="25"/>
      <c r="H9048" s="13"/>
      <c r="I9048" s="25">
        <v>6</v>
      </c>
      <c r="J9048" s="12"/>
      <c r="K9048" s="12"/>
      <c r="L9048" s="25"/>
      <c r="M9048" s="10"/>
      <c r="N9048" s="15"/>
      <c r="O9048" s="15"/>
      <c r="P9048" s="4"/>
    </row>
    <row r="9049" spans="1:16" ht="15" customHeight="1" x14ac:dyDescent="0.25">
      <c r="A9049" s="11">
        <f t="shared" si="967"/>
        <v>9046</v>
      </c>
      <c r="B9049" s="29">
        <v>40093</v>
      </c>
      <c r="C9049" s="25"/>
      <c r="D9049" s="12"/>
      <c r="E9049" s="25"/>
      <c r="F9049" s="35"/>
      <c r="G9049" s="25"/>
      <c r="H9049" s="13"/>
      <c r="I9049" s="25">
        <v>4</v>
      </c>
      <c r="J9049" s="12"/>
      <c r="K9049" s="12"/>
      <c r="L9049" s="25"/>
      <c r="M9049" s="10"/>
      <c r="N9049" s="15"/>
      <c r="O9049" s="15"/>
      <c r="P9049" s="4"/>
    </row>
    <row r="9050" spans="1:16" ht="15" customHeight="1" x14ac:dyDescent="0.25">
      <c r="A9050" s="11">
        <f t="shared" si="967"/>
        <v>9047</v>
      </c>
      <c r="B9050" s="29">
        <v>40094</v>
      </c>
      <c r="C9050" s="25"/>
      <c r="D9050" s="12"/>
      <c r="E9050" s="25"/>
      <c r="F9050" s="35"/>
      <c r="G9050" s="25"/>
      <c r="H9050" s="13"/>
      <c r="I9050" s="25">
        <v>5</v>
      </c>
      <c r="J9050" s="12"/>
      <c r="K9050" s="12"/>
      <c r="L9050" s="25"/>
      <c r="M9050" s="10"/>
      <c r="N9050" s="15"/>
      <c r="O9050" s="15"/>
      <c r="P9050" s="4"/>
    </row>
    <row r="9051" spans="1:16" ht="15" customHeight="1" x14ac:dyDescent="0.25">
      <c r="A9051" s="11">
        <f t="shared" si="967"/>
        <v>9048</v>
      </c>
      <c r="B9051" s="29">
        <v>40095</v>
      </c>
      <c r="C9051" s="25"/>
      <c r="D9051" s="12"/>
      <c r="E9051" s="25"/>
      <c r="F9051" s="35"/>
      <c r="G9051" s="25"/>
      <c r="H9051" s="13"/>
      <c r="I9051" s="25">
        <v>5</v>
      </c>
      <c r="J9051" s="12"/>
      <c r="K9051" s="12"/>
      <c r="L9051" s="25"/>
      <c r="M9051" s="10"/>
      <c r="N9051" s="15"/>
      <c r="O9051" s="15"/>
      <c r="P9051" s="4"/>
    </row>
    <row r="9052" spans="1:16" ht="15" customHeight="1" x14ac:dyDescent="0.25">
      <c r="A9052" s="11">
        <f t="shared" si="967"/>
        <v>9049</v>
      </c>
      <c r="B9052" s="29">
        <v>40096</v>
      </c>
      <c r="C9052" s="25"/>
      <c r="D9052" s="12"/>
      <c r="E9052" s="25"/>
      <c r="F9052" s="35"/>
      <c r="G9052" s="25"/>
      <c r="H9052" s="13"/>
      <c r="I9052" s="25">
        <v>6</v>
      </c>
      <c r="J9052" s="12"/>
      <c r="K9052" s="12"/>
      <c r="L9052" s="25"/>
      <c r="M9052" s="10"/>
      <c r="N9052" s="15"/>
      <c r="O9052" s="15"/>
      <c r="P9052" s="4"/>
    </row>
    <row r="9053" spans="1:16" ht="15" customHeight="1" x14ac:dyDescent="0.25">
      <c r="A9053" s="11">
        <f t="shared" si="967"/>
        <v>9050</v>
      </c>
      <c r="B9053" s="29">
        <v>40097</v>
      </c>
      <c r="C9053" s="25"/>
      <c r="D9053" s="12"/>
      <c r="E9053" s="25"/>
      <c r="F9053" s="35"/>
      <c r="G9053" s="25"/>
      <c r="H9053" s="13"/>
      <c r="I9053" s="25">
        <v>5</v>
      </c>
      <c r="J9053" s="12"/>
      <c r="K9053" s="12"/>
      <c r="L9053" s="25"/>
      <c r="M9053" s="10"/>
      <c r="N9053" s="15"/>
      <c r="O9053" s="15"/>
      <c r="P9053" s="4"/>
    </row>
    <row r="9054" spans="1:16" ht="15" customHeight="1" x14ac:dyDescent="0.25">
      <c r="A9054" s="11">
        <f t="shared" si="967"/>
        <v>9051</v>
      </c>
      <c r="B9054" s="29">
        <v>40098</v>
      </c>
      <c r="C9054" s="25"/>
      <c r="D9054" s="12"/>
      <c r="E9054" s="25"/>
      <c r="F9054" s="35"/>
      <c r="G9054" s="25"/>
      <c r="H9054" s="13"/>
      <c r="I9054" s="25">
        <v>4</v>
      </c>
      <c r="J9054" s="12"/>
      <c r="K9054" s="12"/>
      <c r="L9054" s="25"/>
      <c r="M9054" s="10"/>
      <c r="N9054" s="15"/>
      <c r="O9054" s="15"/>
      <c r="P9054" s="4"/>
    </row>
    <row r="9055" spans="1:16" ht="15" customHeight="1" x14ac:dyDescent="0.25">
      <c r="A9055" s="11">
        <f t="shared" si="967"/>
        <v>9052</v>
      </c>
      <c r="B9055" s="29">
        <v>40099</v>
      </c>
      <c r="C9055" s="25"/>
      <c r="D9055" s="12"/>
      <c r="E9055" s="25"/>
      <c r="F9055" s="35"/>
      <c r="G9055" s="25"/>
      <c r="H9055" s="13"/>
      <c r="I9055" s="25">
        <v>6</v>
      </c>
      <c r="J9055" s="12"/>
      <c r="K9055" s="12"/>
      <c r="L9055" s="25"/>
      <c r="M9055" s="10"/>
      <c r="N9055" s="15"/>
      <c r="O9055" s="15"/>
      <c r="P9055" s="4"/>
    </row>
    <row r="9056" spans="1:16" ht="15" customHeight="1" x14ac:dyDescent="0.25">
      <c r="A9056" s="11">
        <f t="shared" si="967"/>
        <v>9053</v>
      </c>
      <c r="B9056" s="29">
        <v>40100</v>
      </c>
      <c r="C9056" s="25"/>
      <c r="D9056" s="12"/>
      <c r="E9056" s="25"/>
      <c r="F9056" s="35"/>
      <c r="G9056" s="25"/>
      <c r="H9056" s="13"/>
      <c r="I9056" s="25">
        <v>6</v>
      </c>
      <c r="J9056" s="12"/>
      <c r="K9056" s="12"/>
      <c r="L9056" s="25"/>
      <c r="M9056" s="10"/>
      <c r="N9056" s="15"/>
      <c r="O9056" s="15"/>
      <c r="P9056" s="4"/>
    </row>
    <row r="9057" spans="1:16" ht="15" customHeight="1" x14ac:dyDescent="0.25">
      <c r="A9057" s="11">
        <f t="shared" si="967"/>
        <v>9054</v>
      </c>
      <c r="B9057" s="29">
        <v>40101</v>
      </c>
      <c r="C9057" s="25"/>
      <c r="D9057" s="12"/>
      <c r="E9057" s="25"/>
      <c r="F9057" s="35"/>
      <c r="G9057" s="25"/>
      <c r="H9057" s="13"/>
      <c r="I9057" s="25">
        <v>5</v>
      </c>
      <c r="J9057" s="12"/>
      <c r="K9057" s="12"/>
      <c r="L9057" s="25"/>
      <c r="M9057" s="10"/>
      <c r="N9057" s="15"/>
      <c r="O9057" s="15"/>
      <c r="P9057" s="4"/>
    </row>
    <row r="9058" spans="1:16" ht="15" customHeight="1" x14ac:dyDescent="0.25">
      <c r="A9058" s="11">
        <f t="shared" si="967"/>
        <v>9055</v>
      </c>
      <c r="B9058" s="29">
        <v>40102</v>
      </c>
      <c r="C9058" s="25"/>
      <c r="D9058" s="12"/>
      <c r="E9058" s="25"/>
      <c r="F9058" s="35"/>
      <c r="G9058" s="25"/>
      <c r="H9058" s="13"/>
      <c r="I9058" s="25">
        <v>5</v>
      </c>
      <c r="J9058" s="12"/>
      <c r="K9058" s="12"/>
      <c r="L9058" s="25"/>
      <c r="M9058" s="10"/>
      <c r="N9058" s="15"/>
      <c r="O9058" s="15"/>
      <c r="P9058" s="4"/>
    </row>
    <row r="9059" spans="1:16" ht="15" customHeight="1" x14ac:dyDescent="0.25">
      <c r="A9059" s="11">
        <f t="shared" si="967"/>
        <v>9056</v>
      </c>
      <c r="B9059" s="29">
        <v>40103</v>
      </c>
      <c r="C9059" s="25"/>
      <c r="D9059" s="12"/>
      <c r="E9059" s="25"/>
      <c r="F9059" s="35"/>
      <c r="G9059" s="25"/>
      <c r="H9059" s="13"/>
      <c r="I9059" s="25">
        <v>6</v>
      </c>
      <c r="J9059" s="12"/>
      <c r="K9059" s="12"/>
      <c r="L9059" s="25"/>
      <c r="M9059" s="10"/>
      <c r="N9059" s="15"/>
      <c r="O9059" s="15"/>
      <c r="P9059" s="4"/>
    </row>
    <row r="9060" spans="1:16" ht="15" customHeight="1" x14ac:dyDescent="0.25">
      <c r="A9060" s="11">
        <f t="shared" si="967"/>
        <v>9057</v>
      </c>
      <c r="B9060" s="29">
        <v>40104</v>
      </c>
      <c r="C9060" s="25"/>
      <c r="D9060" s="12"/>
      <c r="E9060" s="25"/>
      <c r="F9060" s="35"/>
      <c r="G9060" s="25"/>
      <c r="H9060" s="13"/>
      <c r="I9060" s="25">
        <v>6</v>
      </c>
      <c r="J9060" s="12"/>
      <c r="K9060" s="12"/>
      <c r="L9060" s="25"/>
      <c r="M9060" s="10"/>
      <c r="N9060" s="15"/>
      <c r="O9060" s="15"/>
      <c r="P9060" s="4"/>
    </row>
    <row r="9061" spans="1:16" ht="15" customHeight="1" x14ac:dyDescent="0.25">
      <c r="A9061" s="11">
        <f t="shared" si="967"/>
        <v>9058</v>
      </c>
      <c r="B9061" s="29">
        <v>40105</v>
      </c>
      <c r="C9061" s="25"/>
      <c r="D9061" s="12"/>
      <c r="E9061" s="25"/>
      <c r="F9061" s="35"/>
      <c r="G9061" s="25"/>
      <c r="H9061" s="13"/>
      <c r="I9061" s="25">
        <v>6</v>
      </c>
      <c r="J9061" s="12"/>
      <c r="K9061" s="12"/>
      <c r="L9061" s="25"/>
      <c r="M9061" s="10"/>
      <c r="N9061" s="15"/>
      <c r="O9061" s="15"/>
      <c r="P9061" s="4"/>
    </row>
    <row r="9062" spans="1:16" ht="15" customHeight="1" x14ac:dyDescent="0.25">
      <c r="A9062" s="11">
        <f t="shared" si="967"/>
        <v>9059</v>
      </c>
      <c r="B9062" s="29">
        <v>40106</v>
      </c>
      <c r="C9062" s="25"/>
      <c r="D9062" s="12"/>
      <c r="E9062" s="25"/>
      <c r="F9062" s="35"/>
      <c r="G9062" s="25"/>
      <c r="H9062" s="13"/>
      <c r="I9062" s="25">
        <v>6</v>
      </c>
      <c r="J9062" s="12"/>
      <c r="K9062" s="12"/>
      <c r="L9062" s="25"/>
      <c r="M9062" s="10"/>
      <c r="N9062" s="15"/>
      <c r="O9062" s="15"/>
      <c r="P9062" s="4"/>
    </row>
    <row r="9063" spans="1:16" ht="15" customHeight="1" x14ac:dyDescent="0.25">
      <c r="A9063" s="11">
        <f t="shared" si="967"/>
        <v>9060</v>
      </c>
      <c r="B9063" s="29">
        <v>40107</v>
      </c>
      <c r="C9063" s="25"/>
      <c r="D9063" s="12"/>
      <c r="E9063" s="25"/>
      <c r="F9063" s="35"/>
      <c r="G9063" s="25"/>
      <c r="H9063" s="13"/>
      <c r="I9063" s="25">
        <v>6</v>
      </c>
      <c r="J9063" s="12"/>
      <c r="K9063" s="12"/>
      <c r="L9063" s="25"/>
      <c r="M9063" s="10"/>
      <c r="N9063" s="15"/>
      <c r="O9063" s="15"/>
      <c r="P9063" s="4"/>
    </row>
    <row r="9064" spans="1:16" ht="15" customHeight="1" x14ac:dyDescent="0.25">
      <c r="A9064" s="11">
        <f t="shared" si="967"/>
        <v>9061</v>
      </c>
      <c r="B9064" s="29">
        <v>40108</v>
      </c>
      <c r="C9064" s="25"/>
      <c r="D9064" s="12"/>
      <c r="E9064" s="25"/>
      <c r="F9064" s="35"/>
      <c r="G9064" s="25"/>
      <c r="H9064" s="13"/>
      <c r="I9064" s="25">
        <v>5</v>
      </c>
      <c r="J9064" s="12"/>
      <c r="K9064" s="12"/>
      <c r="L9064" s="25"/>
      <c r="M9064" s="10"/>
      <c r="N9064" s="15"/>
      <c r="O9064" s="15"/>
      <c r="P9064" s="4"/>
    </row>
    <row r="9065" spans="1:16" ht="15" customHeight="1" x14ac:dyDescent="0.25">
      <c r="A9065" s="11">
        <f t="shared" si="967"/>
        <v>9062</v>
      </c>
      <c r="B9065" s="29">
        <v>40109</v>
      </c>
      <c r="C9065" s="25"/>
      <c r="D9065" s="12"/>
      <c r="E9065" s="25"/>
      <c r="F9065" s="35"/>
      <c r="G9065" s="25"/>
      <c r="H9065" s="13"/>
      <c r="I9065" s="25">
        <v>4</v>
      </c>
      <c r="J9065" s="12"/>
      <c r="K9065" s="12"/>
      <c r="L9065" s="25"/>
      <c r="M9065" s="10"/>
      <c r="N9065" s="15"/>
      <c r="O9065" s="15"/>
      <c r="P9065" s="4"/>
    </row>
    <row r="9066" spans="1:16" ht="15" customHeight="1" x14ac:dyDescent="0.25">
      <c r="A9066" s="11">
        <f t="shared" si="967"/>
        <v>9063</v>
      </c>
      <c r="B9066" s="29">
        <v>40110</v>
      </c>
      <c r="C9066" s="25"/>
      <c r="D9066" s="12"/>
      <c r="E9066" s="25"/>
      <c r="F9066" s="35"/>
      <c r="G9066" s="25"/>
      <c r="H9066" s="13"/>
      <c r="I9066" s="25">
        <v>6</v>
      </c>
      <c r="J9066" s="12"/>
      <c r="K9066" s="12"/>
      <c r="L9066" s="25"/>
      <c r="M9066" s="10"/>
      <c r="N9066" s="15"/>
      <c r="O9066" s="15"/>
      <c r="P9066" s="4"/>
    </row>
    <row r="9067" spans="1:16" ht="15" customHeight="1" x14ac:dyDescent="0.25">
      <c r="A9067" s="11">
        <f t="shared" si="967"/>
        <v>9064</v>
      </c>
      <c r="B9067" s="29">
        <v>40111</v>
      </c>
      <c r="C9067" s="25"/>
      <c r="D9067" s="12"/>
      <c r="E9067" s="25"/>
      <c r="F9067" s="35"/>
      <c r="G9067" s="25"/>
      <c r="H9067" s="13"/>
      <c r="I9067" s="25">
        <v>6</v>
      </c>
      <c r="J9067" s="12"/>
      <c r="K9067" s="12"/>
      <c r="L9067" s="25"/>
      <c r="M9067" s="10"/>
      <c r="N9067" s="15"/>
      <c r="O9067" s="15"/>
      <c r="P9067" s="4"/>
    </row>
    <row r="9068" spans="1:16" ht="15" customHeight="1" x14ac:dyDescent="0.25">
      <c r="A9068" s="11">
        <f t="shared" si="967"/>
        <v>9065</v>
      </c>
      <c r="B9068" s="29">
        <v>40112</v>
      </c>
      <c r="C9068" s="25"/>
      <c r="D9068" s="12"/>
      <c r="E9068" s="25"/>
      <c r="F9068" s="35"/>
      <c r="G9068" s="25"/>
      <c r="H9068" s="13"/>
      <c r="I9068" s="25">
        <v>6</v>
      </c>
      <c r="J9068" s="12"/>
      <c r="K9068" s="12"/>
      <c r="L9068" s="25"/>
      <c r="M9068" s="10"/>
      <c r="N9068" s="15"/>
      <c r="O9068" s="15"/>
      <c r="P9068" s="4"/>
    </row>
    <row r="9069" spans="1:16" ht="15" customHeight="1" x14ac:dyDescent="0.25">
      <c r="A9069" s="11">
        <f t="shared" si="967"/>
        <v>9066</v>
      </c>
      <c r="B9069" s="29">
        <v>40113</v>
      </c>
      <c r="C9069" s="25"/>
      <c r="D9069" s="12"/>
      <c r="E9069" s="25"/>
      <c r="F9069" s="35"/>
      <c r="G9069" s="25"/>
      <c r="H9069" s="13"/>
      <c r="I9069" s="25">
        <v>5</v>
      </c>
      <c r="J9069" s="12"/>
      <c r="K9069" s="12"/>
      <c r="L9069" s="25"/>
      <c r="M9069" s="10"/>
      <c r="N9069" s="15"/>
      <c r="O9069" s="15"/>
      <c r="P9069" s="4"/>
    </row>
    <row r="9070" spans="1:16" ht="15" customHeight="1" x14ac:dyDescent="0.25">
      <c r="A9070" s="11">
        <f t="shared" si="967"/>
        <v>9067</v>
      </c>
      <c r="B9070" s="29">
        <v>40114</v>
      </c>
      <c r="C9070" s="25"/>
      <c r="D9070" s="12"/>
      <c r="E9070" s="25"/>
      <c r="F9070" s="35"/>
      <c r="G9070" s="25"/>
      <c r="H9070" s="13"/>
      <c r="I9070" s="25">
        <v>6</v>
      </c>
      <c r="J9070" s="12"/>
      <c r="K9070" s="12"/>
      <c r="L9070" s="25"/>
      <c r="M9070" s="10"/>
      <c r="N9070" s="15"/>
      <c r="O9070" s="15"/>
      <c r="P9070" s="4"/>
    </row>
    <row r="9071" spans="1:16" ht="15" customHeight="1" x14ac:dyDescent="0.25">
      <c r="A9071" s="11">
        <f t="shared" si="967"/>
        <v>9068</v>
      </c>
      <c r="B9071" s="29">
        <v>40115</v>
      </c>
      <c r="C9071" s="25"/>
      <c r="D9071" s="12"/>
      <c r="E9071" s="25"/>
      <c r="F9071" s="35"/>
      <c r="G9071" s="25"/>
      <c r="H9071" s="13"/>
      <c r="I9071" s="25">
        <v>6</v>
      </c>
      <c r="J9071" s="12"/>
      <c r="K9071" s="12"/>
      <c r="L9071" s="25"/>
      <c r="M9071" s="10"/>
      <c r="N9071" s="15"/>
      <c r="O9071" s="15"/>
      <c r="P9071" s="4"/>
    </row>
    <row r="9072" spans="1:16" ht="15" customHeight="1" x14ac:dyDescent="0.25">
      <c r="A9072" s="11">
        <f t="shared" si="967"/>
        <v>9069</v>
      </c>
      <c r="B9072" s="29">
        <v>40116</v>
      </c>
      <c r="C9072" s="25"/>
      <c r="D9072" s="12"/>
      <c r="E9072" s="25"/>
      <c r="F9072" s="35"/>
      <c r="G9072" s="25"/>
      <c r="H9072" s="13"/>
      <c r="I9072" s="25">
        <v>5</v>
      </c>
      <c r="J9072" s="12"/>
      <c r="K9072" s="12"/>
      <c r="L9072" s="25"/>
      <c r="M9072" s="10"/>
      <c r="N9072" s="15"/>
      <c r="O9072" s="15"/>
      <c r="P9072" s="4"/>
    </row>
    <row r="9073" spans="1:16" ht="15" customHeight="1" x14ac:dyDescent="0.25">
      <c r="A9073" s="11">
        <f t="shared" si="967"/>
        <v>9070</v>
      </c>
      <c r="B9073" s="29">
        <v>40117</v>
      </c>
      <c r="C9073" s="25"/>
      <c r="D9073" s="12"/>
      <c r="E9073" s="25"/>
      <c r="F9073" s="35"/>
      <c r="G9073" s="25"/>
      <c r="H9073" s="13"/>
      <c r="I9073" s="25">
        <v>6</v>
      </c>
      <c r="J9073" s="12"/>
      <c r="K9073" s="12"/>
      <c r="L9073" s="25"/>
      <c r="M9073" s="10"/>
      <c r="N9073" s="15"/>
      <c r="O9073" s="15"/>
      <c r="P9073" s="4"/>
    </row>
    <row r="9074" spans="1:16" ht="15" customHeight="1" x14ac:dyDescent="0.25">
      <c r="A9074" s="11">
        <f t="shared" si="967"/>
        <v>9071</v>
      </c>
      <c r="B9074" s="29">
        <v>40118</v>
      </c>
      <c r="C9074" s="25">
        <v>22</v>
      </c>
      <c r="D9074" s="12">
        <v>32</v>
      </c>
      <c r="E9074" s="25">
        <v>26.3</v>
      </c>
      <c r="F9074" s="35">
        <v>86</v>
      </c>
      <c r="G9074" s="25">
        <v>0</v>
      </c>
      <c r="H9074" s="13">
        <v>7.3</v>
      </c>
      <c r="I9074" s="25">
        <v>6</v>
      </c>
      <c r="J9074" s="12">
        <v>180</v>
      </c>
      <c r="K9074" s="12">
        <v>0</v>
      </c>
      <c r="L9074" s="25" t="s">
        <v>14</v>
      </c>
      <c r="M9074" s="10"/>
      <c r="N9074" s="15"/>
      <c r="O9074" s="15"/>
      <c r="P9074" s="4"/>
    </row>
    <row r="9075" spans="1:16" ht="15" customHeight="1" x14ac:dyDescent="0.25">
      <c r="A9075" s="11">
        <f t="shared" si="967"/>
        <v>9072</v>
      </c>
      <c r="B9075" s="29">
        <v>40119</v>
      </c>
      <c r="C9075" s="25">
        <v>23</v>
      </c>
      <c r="D9075" s="12">
        <v>32.200000000000003</v>
      </c>
      <c r="E9075" s="25">
        <v>25.6</v>
      </c>
      <c r="F9075" s="35">
        <v>92</v>
      </c>
      <c r="G9075" s="25">
        <v>3</v>
      </c>
      <c r="H9075" s="13">
        <v>4.3</v>
      </c>
      <c r="I9075" s="25">
        <v>6</v>
      </c>
      <c r="J9075" s="12">
        <v>180</v>
      </c>
      <c r="K9075" s="12">
        <v>0</v>
      </c>
      <c r="L9075" s="25" t="s">
        <v>13</v>
      </c>
      <c r="M9075" s="10"/>
      <c r="N9075" s="15"/>
      <c r="O9075" s="15"/>
      <c r="P9075" s="4"/>
    </row>
    <row r="9076" spans="1:16" ht="15" customHeight="1" x14ac:dyDescent="0.25">
      <c r="A9076" s="11">
        <f t="shared" si="967"/>
        <v>9073</v>
      </c>
      <c r="B9076" s="29">
        <v>40120</v>
      </c>
      <c r="C9076" s="25">
        <v>23</v>
      </c>
      <c r="D9076" s="12">
        <v>32.6</v>
      </c>
      <c r="E9076" s="25">
        <v>27.1</v>
      </c>
      <c r="F9076" s="35">
        <v>85</v>
      </c>
      <c r="G9076" s="25">
        <v>18.100000000000001</v>
      </c>
      <c r="H9076" s="13">
        <v>4.5999999999999996</v>
      </c>
      <c r="I9076" s="25">
        <v>6</v>
      </c>
      <c r="J9076" s="12">
        <v>90</v>
      </c>
      <c r="K9076" s="12">
        <v>0</v>
      </c>
      <c r="L9076" s="25" t="s">
        <v>13</v>
      </c>
      <c r="M9076" s="10"/>
      <c r="N9076" s="15"/>
      <c r="O9076" s="15"/>
      <c r="P9076" s="4"/>
    </row>
    <row r="9077" spans="1:16" ht="15" customHeight="1" x14ac:dyDescent="0.25">
      <c r="A9077" s="11">
        <f t="shared" si="967"/>
        <v>9074</v>
      </c>
      <c r="B9077" s="29">
        <v>40121</v>
      </c>
      <c r="C9077" s="25">
        <v>24</v>
      </c>
      <c r="D9077" s="12">
        <v>32.6</v>
      </c>
      <c r="E9077" s="25">
        <v>26.6</v>
      </c>
      <c r="F9077" s="35">
        <v>88</v>
      </c>
      <c r="G9077" s="25">
        <v>7.4</v>
      </c>
      <c r="H9077" s="13">
        <v>1.7</v>
      </c>
      <c r="I9077" s="25">
        <v>7</v>
      </c>
      <c r="J9077" s="12">
        <v>230</v>
      </c>
      <c r="K9077" s="12">
        <v>0</v>
      </c>
      <c r="L9077" s="25" t="s">
        <v>12</v>
      </c>
      <c r="M9077" s="10"/>
      <c r="N9077" s="15"/>
      <c r="O9077" s="15"/>
      <c r="P9077" s="4"/>
    </row>
    <row r="9078" spans="1:16" ht="15" customHeight="1" x14ac:dyDescent="0.25">
      <c r="A9078" s="11">
        <f t="shared" si="967"/>
        <v>9075</v>
      </c>
      <c r="B9078" s="29">
        <v>40122</v>
      </c>
      <c r="C9078" s="25">
        <v>24</v>
      </c>
      <c r="D9078" s="12">
        <v>31.2</v>
      </c>
      <c r="E9078" s="25">
        <v>26</v>
      </c>
      <c r="F9078" s="35">
        <v>91</v>
      </c>
      <c r="G9078" s="25">
        <v>0.3</v>
      </c>
      <c r="H9078" s="13">
        <v>3</v>
      </c>
      <c r="I9078" s="25">
        <v>6</v>
      </c>
      <c r="J9078" s="12">
        <v>230</v>
      </c>
      <c r="K9078" s="12">
        <v>0</v>
      </c>
      <c r="L9078" s="25" t="s">
        <v>11</v>
      </c>
      <c r="M9078" s="10"/>
      <c r="N9078" s="15"/>
      <c r="O9078" s="15"/>
      <c r="P9078" s="4"/>
    </row>
    <row r="9079" spans="1:16" ht="15" customHeight="1" x14ac:dyDescent="0.25">
      <c r="A9079" s="11">
        <f t="shared" si="967"/>
        <v>9076</v>
      </c>
      <c r="B9079" s="29">
        <v>40123</v>
      </c>
      <c r="C9079" s="25">
        <v>24</v>
      </c>
      <c r="D9079" s="12">
        <v>31</v>
      </c>
      <c r="E9079" s="25">
        <v>26.1</v>
      </c>
      <c r="F9079" s="35">
        <v>91</v>
      </c>
      <c r="G9079" s="25">
        <v>26.1</v>
      </c>
      <c r="H9079" s="13">
        <v>3.9</v>
      </c>
      <c r="I9079" s="25">
        <v>6</v>
      </c>
      <c r="J9079" s="12">
        <v>180</v>
      </c>
      <c r="K9079" s="12">
        <v>0</v>
      </c>
      <c r="L9079" s="25" t="s">
        <v>14</v>
      </c>
      <c r="M9079" s="10"/>
      <c r="N9079" s="15"/>
      <c r="O9079" s="15"/>
      <c r="P9079" s="4"/>
    </row>
    <row r="9080" spans="1:16" ht="15" customHeight="1" x14ac:dyDescent="0.25">
      <c r="A9080" s="11">
        <f t="shared" si="967"/>
        <v>9077</v>
      </c>
      <c r="B9080" s="29">
        <v>40124</v>
      </c>
      <c r="C9080" s="25">
        <v>23</v>
      </c>
      <c r="D9080" s="12">
        <v>31</v>
      </c>
      <c r="E9080" s="25">
        <v>26.1</v>
      </c>
      <c r="F9080" s="35">
        <v>89</v>
      </c>
      <c r="G9080" s="25">
        <v>2</v>
      </c>
      <c r="H9080" s="13">
        <v>2.6</v>
      </c>
      <c r="I9080" s="25">
        <v>6</v>
      </c>
      <c r="J9080" s="12">
        <v>0</v>
      </c>
      <c r="K9080" s="12">
        <v>0</v>
      </c>
      <c r="L9080" s="25" t="s">
        <v>11</v>
      </c>
      <c r="M9080" s="10"/>
      <c r="N9080" s="15"/>
      <c r="O9080" s="15"/>
      <c r="P9080" s="4"/>
    </row>
    <row r="9081" spans="1:16" ht="15" customHeight="1" x14ac:dyDescent="0.25">
      <c r="A9081" s="11">
        <f t="shared" si="967"/>
        <v>9078</v>
      </c>
      <c r="B9081" s="29">
        <v>40125</v>
      </c>
      <c r="C9081" s="25">
        <v>23</v>
      </c>
      <c r="D9081" s="12">
        <v>32.200000000000003</v>
      </c>
      <c r="E9081" s="25">
        <v>26.4</v>
      </c>
      <c r="F9081" s="35">
        <v>88</v>
      </c>
      <c r="G9081" s="25">
        <v>24.3</v>
      </c>
      <c r="H9081" s="13">
        <v>3.6</v>
      </c>
      <c r="I9081" s="25">
        <v>7</v>
      </c>
      <c r="J9081" s="12">
        <v>360</v>
      </c>
      <c r="K9081" s="12">
        <v>0</v>
      </c>
      <c r="L9081" s="25" t="s">
        <v>13</v>
      </c>
      <c r="M9081" s="10"/>
      <c r="N9081" s="15"/>
      <c r="O9081" s="15"/>
      <c r="P9081" s="4"/>
    </row>
    <row r="9082" spans="1:16" ht="15" customHeight="1" x14ac:dyDescent="0.25">
      <c r="A9082" s="11">
        <f t="shared" si="967"/>
        <v>9079</v>
      </c>
      <c r="B9082" s="29">
        <v>40126</v>
      </c>
      <c r="C9082" s="25">
        <v>23</v>
      </c>
      <c r="D9082" s="12">
        <v>32.799999999999997</v>
      </c>
      <c r="E9082" s="25">
        <v>25.9</v>
      </c>
      <c r="F9082" s="35">
        <v>91</v>
      </c>
      <c r="G9082" s="25">
        <v>29.2</v>
      </c>
      <c r="H9082" s="13">
        <v>4.7</v>
      </c>
      <c r="I9082" s="25">
        <v>5</v>
      </c>
      <c r="J9082" s="12">
        <v>210</v>
      </c>
      <c r="K9082" s="12">
        <v>0</v>
      </c>
      <c r="L9082" s="25" t="s">
        <v>13</v>
      </c>
      <c r="M9082" s="10"/>
      <c r="N9082" s="15"/>
      <c r="O9082" s="15"/>
      <c r="P9082" s="4"/>
    </row>
    <row r="9083" spans="1:16" ht="15" customHeight="1" x14ac:dyDescent="0.25">
      <c r="A9083" s="11">
        <f t="shared" si="967"/>
        <v>9080</v>
      </c>
      <c r="B9083" s="29">
        <v>40127</v>
      </c>
      <c r="C9083" s="25">
        <v>23</v>
      </c>
      <c r="D9083" s="12">
        <v>30.1</v>
      </c>
      <c r="E9083" s="25">
        <v>25.1</v>
      </c>
      <c r="F9083" s="35">
        <v>91</v>
      </c>
      <c r="G9083" s="25">
        <v>66.599999999999994</v>
      </c>
      <c r="H9083" s="13">
        <v>1.2</v>
      </c>
      <c r="I9083" s="25">
        <v>6</v>
      </c>
      <c r="J9083" s="12">
        <v>180</v>
      </c>
      <c r="K9083" s="12">
        <v>0</v>
      </c>
      <c r="L9083" s="25" t="s">
        <v>14</v>
      </c>
      <c r="M9083" s="10"/>
      <c r="N9083" s="15"/>
      <c r="O9083" s="15"/>
      <c r="P9083" s="4"/>
    </row>
    <row r="9084" spans="1:16" ht="15" customHeight="1" x14ac:dyDescent="0.25">
      <c r="A9084" s="11">
        <f t="shared" si="967"/>
        <v>9081</v>
      </c>
      <c r="B9084" s="29">
        <v>40128</v>
      </c>
      <c r="C9084" s="25">
        <v>23</v>
      </c>
      <c r="D9084" s="12">
        <v>31.8</v>
      </c>
      <c r="E9084" s="25">
        <v>25.2</v>
      </c>
      <c r="F9084" s="35">
        <v>92</v>
      </c>
      <c r="G9084" s="25">
        <v>12.8</v>
      </c>
      <c r="H9084" s="13">
        <v>2.1</v>
      </c>
      <c r="I9084" s="25">
        <v>8</v>
      </c>
      <c r="J9084" s="12">
        <v>230</v>
      </c>
      <c r="K9084" s="12">
        <v>0</v>
      </c>
      <c r="L9084" s="25" t="s">
        <v>13</v>
      </c>
      <c r="M9084" s="10"/>
      <c r="N9084" s="15"/>
      <c r="O9084" s="15"/>
      <c r="P9084" s="4"/>
    </row>
    <row r="9085" spans="1:16" ht="15" customHeight="1" x14ac:dyDescent="0.25">
      <c r="A9085" s="11">
        <f t="shared" si="967"/>
        <v>9082</v>
      </c>
      <c r="B9085" s="29">
        <v>40129</v>
      </c>
      <c r="C9085" s="25">
        <v>23</v>
      </c>
      <c r="D9085" s="12">
        <v>28.8</v>
      </c>
      <c r="E9085" s="25">
        <v>25.5</v>
      </c>
      <c r="F9085" s="35">
        <v>91</v>
      </c>
      <c r="G9085" s="25">
        <v>1</v>
      </c>
      <c r="H9085" s="13">
        <v>0.2</v>
      </c>
      <c r="I9085" s="25">
        <v>6</v>
      </c>
      <c r="J9085" s="12">
        <v>230</v>
      </c>
      <c r="K9085" s="12">
        <v>0</v>
      </c>
      <c r="L9085" s="25" t="s">
        <v>13</v>
      </c>
      <c r="M9085" s="10"/>
      <c r="N9085" s="15"/>
      <c r="O9085" s="15"/>
      <c r="P9085" s="4"/>
    </row>
    <row r="9086" spans="1:16" ht="15" customHeight="1" x14ac:dyDescent="0.25">
      <c r="A9086" s="11">
        <f t="shared" si="967"/>
        <v>9083</v>
      </c>
      <c r="B9086" s="29">
        <v>40130</v>
      </c>
      <c r="C9086" s="25">
        <v>23</v>
      </c>
      <c r="D9086" s="12">
        <v>31.2</v>
      </c>
      <c r="E9086" s="25">
        <v>25.1</v>
      </c>
      <c r="F9086" s="35">
        <v>91</v>
      </c>
      <c r="G9086" s="25">
        <v>78.400000000000006</v>
      </c>
      <c r="H9086" s="13">
        <v>2.9</v>
      </c>
      <c r="I9086" s="25">
        <v>6</v>
      </c>
      <c r="J9086" s="12">
        <v>230</v>
      </c>
      <c r="K9086" s="12">
        <v>0</v>
      </c>
      <c r="L9086" s="25" t="s">
        <v>13</v>
      </c>
      <c r="M9086" s="10"/>
      <c r="N9086" s="15"/>
      <c r="O9086" s="15"/>
      <c r="P9086" s="4"/>
    </row>
    <row r="9087" spans="1:16" ht="15" customHeight="1" x14ac:dyDescent="0.25">
      <c r="A9087" s="11">
        <f t="shared" si="967"/>
        <v>9084</v>
      </c>
      <c r="B9087" s="29">
        <v>40131</v>
      </c>
      <c r="C9087" s="25">
        <v>23</v>
      </c>
      <c r="D9087" s="12">
        <v>30.2</v>
      </c>
      <c r="E9087" s="25">
        <v>26.1</v>
      </c>
      <c r="F9087" s="35">
        <v>88</v>
      </c>
      <c r="G9087" s="25">
        <v>0</v>
      </c>
      <c r="H9087" s="13">
        <v>0.1</v>
      </c>
      <c r="I9087" s="25">
        <v>6</v>
      </c>
      <c r="J9087" s="12">
        <v>230</v>
      </c>
      <c r="K9087" s="12">
        <v>0</v>
      </c>
      <c r="L9087" s="25" t="s">
        <v>13</v>
      </c>
      <c r="M9087" s="10"/>
      <c r="N9087" s="15"/>
      <c r="O9087" s="15"/>
      <c r="P9087" s="4"/>
    </row>
    <row r="9088" spans="1:16" ht="15" customHeight="1" x14ac:dyDescent="0.25">
      <c r="A9088" s="11">
        <f t="shared" si="967"/>
        <v>9085</v>
      </c>
      <c r="B9088" s="29">
        <v>40132</v>
      </c>
      <c r="C9088" s="25">
        <v>24</v>
      </c>
      <c r="D9088" s="12">
        <v>28.4</v>
      </c>
      <c r="E9088" s="25">
        <v>25</v>
      </c>
      <c r="F9088" s="35">
        <v>94</v>
      </c>
      <c r="G9088" s="25">
        <v>40.4</v>
      </c>
      <c r="H9088" s="13">
        <v>0.2</v>
      </c>
      <c r="I9088" s="25">
        <v>6</v>
      </c>
      <c r="J9088" s="12">
        <v>0</v>
      </c>
      <c r="K9088" s="12">
        <v>0</v>
      </c>
      <c r="L9088" s="25" t="s">
        <v>11</v>
      </c>
      <c r="M9088" s="10"/>
      <c r="N9088" s="15"/>
      <c r="O9088" s="15"/>
      <c r="P9088" s="4"/>
    </row>
    <row r="9089" spans="1:16" ht="15" customHeight="1" x14ac:dyDescent="0.25">
      <c r="A9089" s="11">
        <f t="shared" si="967"/>
        <v>9086</v>
      </c>
      <c r="B9089" s="29">
        <v>40133</v>
      </c>
      <c r="C9089" s="25">
        <v>22</v>
      </c>
      <c r="D9089" s="12">
        <v>30.2</v>
      </c>
      <c r="E9089" s="25">
        <v>24.9</v>
      </c>
      <c r="F9089" s="35">
        <v>88</v>
      </c>
      <c r="G9089" s="25">
        <v>0.2</v>
      </c>
      <c r="H9089" s="13">
        <v>2.9</v>
      </c>
      <c r="I9089" s="25">
        <v>6</v>
      </c>
      <c r="J9089" s="12">
        <v>90</v>
      </c>
      <c r="K9089" s="12">
        <v>0</v>
      </c>
      <c r="L9089" s="25" t="s">
        <v>13</v>
      </c>
      <c r="M9089" s="10"/>
      <c r="N9089" s="15"/>
      <c r="O9089" s="15"/>
      <c r="P9089" s="4"/>
    </row>
    <row r="9090" spans="1:16" ht="15" customHeight="1" x14ac:dyDescent="0.25">
      <c r="A9090" s="11">
        <f t="shared" si="967"/>
        <v>9087</v>
      </c>
      <c r="B9090" s="29">
        <v>40134</v>
      </c>
      <c r="C9090" s="25">
        <v>22</v>
      </c>
      <c r="D9090" s="12">
        <v>30.6</v>
      </c>
      <c r="E9090" s="25">
        <v>25</v>
      </c>
      <c r="F9090" s="35">
        <v>88</v>
      </c>
      <c r="G9090" s="25">
        <v>2.6</v>
      </c>
      <c r="H9090" s="13">
        <v>4.0999999999999996</v>
      </c>
      <c r="I9090" s="25">
        <v>7</v>
      </c>
      <c r="J9090" s="12">
        <v>180</v>
      </c>
      <c r="K9090" s="12">
        <v>0</v>
      </c>
      <c r="L9090" s="25" t="s">
        <v>14</v>
      </c>
      <c r="M9090" s="10"/>
      <c r="N9090" s="15"/>
      <c r="O9090" s="15"/>
      <c r="P9090" s="4"/>
    </row>
    <row r="9091" spans="1:16" ht="15" customHeight="1" x14ac:dyDescent="0.25">
      <c r="A9091" s="11">
        <f t="shared" si="967"/>
        <v>9088</v>
      </c>
      <c r="B9091" s="29">
        <v>40135</v>
      </c>
      <c r="C9091" s="25">
        <v>21</v>
      </c>
      <c r="D9091" s="12">
        <v>30.1</v>
      </c>
      <c r="E9091" s="25">
        <v>24.4</v>
      </c>
      <c r="F9091" s="35">
        <v>89</v>
      </c>
      <c r="G9091" s="25">
        <v>3.6</v>
      </c>
      <c r="H9091" s="13">
        <v>2.8</v>
      </c>
      <c r="I9091" s="25">
        <v>7</v>
      </c>
      <c r="J9091" s="12">
        <v>190</v>
      </c>
      <c r="K9091" s="12">
        <v>0</v>
      </c>
      <c r="L9091" s="25" t="s">
        <v>14</v>
      </c>
      <c r="M9091" s="10"/>
      <c r="N9091" s="15"/>
      <c r="O9091" s="15"/>
      <c r="P9091" s="4"/>
    </row>
    <row r="9092" spans="1:16" ht="15" customHeight="1" x14ac:dyDescent="0.25">
      <c r="A9092" s="11">
        <f t="shared" si="967"/>
        <v>9089</v>
      </c>
      <c r="B9092" s="29">
        <v>40136</v>
      </c>
      <c r="C9092" s="25">
        <v>22</v>
      </c>
      <c r="D9092" s="12">
        <v>32</v>
      </c>
      <c r="E9092" s="25">
        <v>25.7</v>
      </c>
      <c r="F9092" s="35">
        <v>82</v>
      </c>
      <c r="G9092" s="25">
        <v>0</v>
      </c>
      <c r="H9092" s="13">
        <v>6.7</v>
      </c>
      <c r="I9092" s="25">
        <v>4</v>
      </c>
      <c r="J9092" s="12">
        <v>230</v>
      </c>
      <c r="K9092" s="12">
        <v>0</v>
      </c>
      <c r="L9092" s="25" t="s">
        <v>11</v>
      </c>
      <c r="M9092" s="10"/>
      <c r="N9092" s="15"/>
      <c r="O9092" s="15"/>
      <c r="P9092" s="4"/>
    </row>
    <row r="9093" spans="1:16" ht="15" customHeight="1" x14ac:dyDescent="0.25">
      <c r="A9093" s="11">
        <f t="shared" si="967"/>
        <v>9090</v>
      </c>
      <c r="B9093" s="29">
        <v>40137</v>
      </c>
      <c r="C9093" s="25">
        <v>23</v>
      </c>
      <c r="D9093" s="12">
        <v>30.2</v>
      </c>
      <c r="E9093" s="25">
        <v>25.1</v>
      </c>
      <c r="F9093" s="35">
        <v>85</v>
      </c>
      <c r="G9093" s="25">
        <v>0</v>
      </c>
      <c r="H9093" s="13">
        <v>0.5</v>
      </c>
      <c r="I9093" s="25">
        <v>6</v>
      </c>
      <c r="J9093" s="12">
        <v>230</v>
      </c>
      <c r="K9093" s="12">
        <v>0</v>
      </c>
      <c r="L9093" s="25" t="s">
        <v>13</v>
      </c>
      <c r="M9093" s="10"/>
      <c r="N9093" s="15"/>
      <c r="O9093" s="15"/>
      <c r="P9093" s="4"/>
    </row>
    <row r="9094" spans="1:16" ht="15" customHeight="1" x14ac:dyDescent="0.25">
      <c r="A9094" s="11">
        <f t="shared" ref="A9094:A9157" si="968">A9093+1</f>
        <v>9091</v>
      </c>
      <c r="B9094" s="29">
        <v>40138</v>
      </c>
      <c r="C9094" s="25">
        <v>22</v>
      </c>
      <c r="D9094" s="12">
        <v>30.8</v>
      </c>
      <c r="E9094" s="25">
        <v>25</v>
      </c>
      <c r="F9094" s="35">
        <v>86</v>
      </c>
      <c r="G9094" s="25">
        <v>0</v>
      </c>
      <c r="H9094" s="13">
        <v>4.0999999999999996</v>
      </c>
      <c r="I9094" s="25">
        <v>6</v>
      </c>
      <c r="J9094" s="12">
        <v>230</v>
      </c>
      <c r="K9094" s="12">
        <v>0</v>
      </c>
      <c r="L9094" s="25" t="s">
        <v>13</v>
      </c>
      <c r="M9094" s="10"/>
      <c r="N9094" s="15"/>
      <c r="O9094" s="15"/>
      <c r="P9094" s="4"/>
    </row>
    <row r="9095" spans="1:16" ht="15" customHeight="1" x14ac:dyDescent="0.25">
      <c r="A9095" s="11">
        <f t="shared" si="968"/>
        <v>9092</v>
      </c>
      <c r="B9095" s="29">
        <v>40139</v>
      </c>
      <c r="C9095" s="25">
        <v>22</v>
      </c>
      <c r="D9095" s="12">
        <v>29.4</v>
      </c>
      <c r="E9095" s="25">
        <v>24.6</v>
      </c>
      <c r="F9095" s="35">
        <v>88</v>
      </c>
      <c r="G9095" s="25">
        <v>2.6</v>
      </c>
      <c r="H9095" s="13">
        <v>0.7</v>
      </c>
      <c r="I9095" s="25">
        <v>6</v>
      </c>
      <c r="J9095" s="12">
        <v>230</v>
      </c>
      <c r="K9095" s="12">
        <v>0</v>
      </c>
      <c r="L9095" s="25" t="s">
        <v>13</v>
      </c>
      <c r="M9095" s="10"/>
      <c r="N9095" s="15"/>
      <c r="O9095" s="15"/>
      <c r="P9095" s="4"/>
    </row>
    <row r="9096" spans="1:16" ht="15" customHeight="1" x14ac:dyDescent="0.25">
      <c r="A9096" s="11">
        <f t="shared" si="968"/>
        <v>9093</v>
      </c>
      <c r="B9096" s="29">
        <v>40140</v>
      </c>
      <c r="C9096" s="25">
        <v>22</v>
      </c>
      <c r="D9096" s="12">
        <v>30.2</v>
      </c>
      <c r="E9096" s="25">
        <v>25.5</v>
      </c>
      <c r="F9096" s="35">
        <v>78</v>
      </c>
      <c r="G9096" s="25">
        <v>1</v>
      </c>
      <c r="H9096" s="13">
        <v>1.3</v>
      </c>
      <c r="I9096" s="25">
        <v>8</v>
      </c>
      <c r="J9096" s="12">
        <v>0</v>
      </c>
      <c r="K9096" s="12">
        <v>0</v>
      </c>
      <c r="L9096" s="25" t="s">
        <v>11</v>
      </c>
      <c r="M9096" s="10"/>
      <c r="N9096" s="15"/>
      <c r="O9096" s="15"/>
      <c r="P9096" s="4"/>
    </row>
    <row r="9097" spans="1:16" ht="15" customHeight="1" x14ac:dyDescent="0.25">
      <c r="A9097" s="11">
        <f t="shared" si="968"/>
        <v>9094</v>
      </c>
      <c r="B9097" s="29">
        <v>40141</v>
      </c>
      <c r="C9097" s="25">
        <v>23</v>
      </c>
      <c r="D9097" s="12">
        <v>30.5</v>
      </c>
      <c r="E9097" s="25">
        <v>26</v>
      </c>
      <c r="F9097" s="35">
        <v>82</v>
      </c>
      <c r="G9097" s="25">
        <v>0</v>
      </c>
      <c r="H9097" s="13">
        <v>1.2</v>
      </c>
      <c r="I9097" s="25">
        <v>6</v>
      </c>
      <c r="J9097" s="12">
        <v>0</v>
      </c>
      <c r="K9097" s="12">
        <v>0</v>
      </c>
      <c r="L9097" s="25" t="s">
        <v>13</v>
      </c>
      <c r="M9097" s="10"/>
      <c r="N9097" s="15"/>
      <c r="O9097" s="15"/>
      <c r="P9097" s="4"/>
    </row>
    <row r="9098" spans="1:16" ht="15" customHeight="1" x14ac:dyDescent="0.25">
      <c r="A9098" s="11">
        <f t="shared" si="968"/>
        <v>9095</v>
      </c>
      <c r="B9098" s="29">
        <v>40142</v>
      </c>
      <c r="C9098" s="25">
        <v>21</v>
      </c>
      <c r="D9098" s="12">
        <v>31.4</v>
      </c>
      <c r="E9098" s="25">
        <v>25.8</v>
      </c>
      <c r="F9098" s="35">
        <v>82</v>
      </c>
      <c r="G9098" s="25">
        <v>0</v>
      </c>
      <c r="H9098" s="13">
        <v>7.3</v>
      </c>
      <c r="I9098" s="25">
        <v>5</v>
      </c>
      <c r="J9098" s="12">
        <v>180</v>
      </c>
      <c r="K9098" s="12">
        <v>0</v>
      </c>
      <c r="L9098" s="25" t="s">
        <v>14</v>
      </c>
      <c r="M9098" s="10"/>
      <c r="N9098" s="15"/>
      <c r="O9098" s="15"/>
      <c r="P9098" s="4"/>
    </row>
    <row r="9099" spans="1:16" ht="15" customHeight="1" x14ac:dyDescent="0.25">
      <c r="A9099" s="11">
        <f t="shared" si="968"/>
        <v>9096</v>
      </c>
      <c r="B9099" s="29">
        <v>40143</v>
      </c>
      <c r="C9099" s="25">
        <v>23</v>
      </c>
      <c r="D9099" s="12">
        <v>31.4</v>
      </c>
      <c r="E9099" s="25">
        <v>26.2</v>
      </c>
      <c r="F9099" s="35">
        <v>82</v>
      </c>
      <c r="G9099" s="25">
        <v>0</v>
      </c>
      <c r="H9099" s="13">
        <v>7.4</v>
      </c>
      <c r="I9099" s="25">
        <v>3</v>
      </c>
      <c r="J9099" s="12">
        <v>270</v>
      </c>
      <c r="K9099" s="12">
        <v>0</v>
      </c>
      <c r="L9099" s="25" t="s">
        <v>15</v>
      </c>
      <c r="M9099" s="10"/>
      <c r="N9099" s="15"/>
      <c r="O9099" s="15"/>
      <c r="P9099" s="4"/>
    </row>
    <row r="9100" spans="1:16" ht="15" customHeight="1" x14ac:dyDescent="0.25">
      <c r="A9100" s="11">
        <f t="shared" si="968"/>
        <v>9097</v>
      </c>
      <c r="B9100" s="29">
        <v>40144</v>
      </c>
      <c r="C9100" s="25">
        <v>23</v>
      </c>
      <c r="D9100" s="12">
        <v>31</v>
      </c>
      <c r="E9100" s="25">
        <v>25.3</v>
      </c>
      <c r="F9100" s="35">
        <v>90</v>
      </c>
      <c r="G9100" s="25">
        <v>2.8</v>
      </c>
      <c r="H9100" s="13">
        <v>3.2</v>
      </c>
      <c r="I9100" s="25">
        <v>5</v>
      </c>
      <c r="J9100" s="12">
        <v>230</v>
      </c>
      <c r="K9100" s="12">
        <v>0</v>
      </c>
      <c r="L9100" s="25" t="s">
        <v>13</v>
      </c>
      <c r="M9100" s="10"/>
      <c r="N9100" s="15"/>
      <c r="O9100" s="15"/>
      <c r="P9100" s="4"/>
    </row>
    <row r="9101" spans="1:16" ht="15" customHeight="1" x14ac:dyDescent="0.25">
      <c r="A9101" s="11">
        <f t="shared" si="968"/>
        <v>9098</v>
      </c>
      <c r="B9101" s="29">
        <v>40145</v>
      </c>
      <c r="C9101" s="25">
        <v>22</v>
      </c>
      <c r="D9101" s="12">
        <v>32.4</v>
      </c>
      <c r="E9101" s="25">
        <v>25.5</v>
      </c>
      <c r="F9101" s="35">
        <v>86</v>
      </c>
      <c r="G9101" s="25">
        <v>16.5</v>
      </c>
      <c r="H9101" s="13">
        <v>7.2</v>
      </c>
      <c r="I9101" s="25">
        <v>5</v>
      </c>
      <c r="J9101" s="12">
        <v>230</v>
      </c>
      <c r="K9101" s="12">
        <v>0</v>
      </c>
      <c r="L9101" s="25" t="s">
        <v>13</v>
      </c>
      <c r="M9101" s="10"/>
      <c r="N9101" s="15"/>
      <c r="O9101" s="15"/>
      <c r="P9101" s="4"/>
    </row>
    <row r="9102" spans="1:16" ht="15" customHeight="1" x14ac:dyDescent="0.25">
      <c r="A9102" s="11">
        <f t="shared" si="968"/>
        <v>9099</v>
      </c>
      <c r="B9102" s="29">
        <v>40146</v>
      </c>
      <c r="C9102" s="25">
        <v>23</v>
      </c>
      <c r="D9102" s="12">
        <v>28.2</v>
      </c>
      <c r="E9102" s="25">
        <v>24.1</v>
      </c>
      <c r="F9102" s="35">
        <v>96</v>
      </c>
      <c r="G9102" s="25">
        <v>29.8</v>
      </c>
      <c r="H9102" s="13">
        <v>1</v>
      </c>
      <c r="I9102" s="25">
        <v>5</v>
      </c>
      <c r="J9102" s="12">
        <v>230</v>
      </c>
      <c r="K9102" s="12">
        <v>0</v>
      </c>
      <c r="L9102" s="25" t="s">
        <v>13</v>
      </c>
      <c r="M9102" s="10"/>
      <c r="N9102" s="15"/>
      <c r="O9102" s="15"/>
      <c r="P9102" s="4"/>
    </row>
    <row r="9103" spans="1:16" ht="15" customHeight="1" x14ac:dyDescent="0.25">
      <c r="A9103" s="11">
        <f t="shared" si="968"/>
        <v>9100</v>
      </c>
      <c r="B9103" s="29">
        <v>40147</v>
      </c>
      <c r="C9103" s="25">
        <v>22</v>
      </c>
      <c r="D9103" s="12">
        <v>30.2</v>
      </c>
      <c r="E9103" s="25">
        <v>25.1</v>
      </c>
      <c r="F9103" s="35">
        <v>89</v>
      </c>
      <c r="G9103" s="25">
        <v>47</v>
      </c>
      <c r="H9103" s="13">
        <v>4.5999999999999996</v>
      </c>
      <c r="I9103" s="25">
        <v>5</v>
      </c>
      <c r="J9103" s="12">
        <v>0</v>
      </c>
      <c r="K9103" s="12">
        <v>0</v>
      </c>
      <c r="L9103" s="25" t="s">
        <v>11</v>
      </c>
      <c r="M9103" s="10"/>
      <c r="N9103" s="15"/>
      <c r="O9103" s="15"/>
      <c r="P9103" s="4"/>
    </row>
    <row r="9104" spans="1:16" ht="15" customHeight="1" x14ac:dyDescent="0.25">
      <c r="A9104" s="11">
        <f t="shared" si="968"/>
        <v>9101</v>
      </c>
      <c r="B9104" s="29">
        <v>40148</v>
      </c>
      <c r="C9104" s="25">
        <v>23</v>
      </c>
      <c r="D9104" s="12">
        <v>29.8</v>
      </c>
      <c r="E9104" s="25">
        <v>25.5</v>
      </c>
      <c r="F9104" s="35">
        <v>88</v>
      </c>
      <c r="G9104" s="25">
        <v>47</v>
      </c>
      <c r="H9104" s="13">
        <v>0.5</v>
      </c>
      <c r="I9104" s="25">
        <v>5</v>
      </c>
      <c r="J9104" s="12">
        <v>0</v>
      </c>
      <c r="K9104" s="12">
        <v>0</v>
      </c>
      <c r="L9104" s="25" t="s">
        <v>11</v>
      </c>
      <c r="M9104" s="10"/>
      <c r="N9104" s="15"/>
      <c r="O9104" s="15"/>
      <c r="P9104" s="4"/>
    </row>
    <row r="9105" spans="1:16" ht="15" customHeight="1" x14ac:dyDescent="0.25">
      <c r="A9105" s="11">
        <f t="shared" si="968"/>
        <v>9102</v>
      </c>
      <c r="B9105" s="29">
        <v>40149</v>
      </c>
      <c r="C9105" s="25">
        <v>22</v>
      </c>
      <c r="D9105" s="12">
        <v>30.2</v>
      </c>
      <c r="E9105" s="25">
        <v>25.3</v>
      </c>
      <c r="F9105" s="35">
        <v>86</v>
      </c>
      <c r="G9105" s="25">
        <v>0.5</v>
      </c>
      <c r="H9105" s="13">
        <v>2.5</v>
      </c>
      <c r="I9105" s="25">
        <v>5</v>
      </c>
      <c r="J9105" s="12">
        <v>0</v>
      </c>
      <c r="K9105" s="12">
        <v>0</v>
      </c>
      <c r="L9105" s="25" t="s">
        <v>14</v>
      </c>
      <c r="M9105" s="10"/>
      <c r="N9105" s="15"/>
      <c r="O9105" s="15"/>
      <c r="P9105" s="4"/>
    </row>
    <row r="9106" spans="1:16" ht="15" customHeight="1" x14ac:dyDescent="0.25">
      <c r="A9106" s="11">
        <f t="shared" si="968"/>
        <v>9103</v>
      </c>
      <c r="B9106" s="29">
        <v>40150</v>
      </c>
      <c r="C9106" s="25">
        <v>23</v>
      </c>
      <c r="D9106" s="12">
        <v>31.4</v>
      </c>
      <c r="E9106" s="25">
        <v>24.1</v>
      </c>
      <c r="F9106" s="35">
        <v>92</v>
      </c>
      <c r="G9106" s="25">
        <v>0.2</v>
      </c>
      <c r="H9106" s="13">
        <v>4.0999999999999996</v>
      </c>
      <c r="I9106" s="25">
        <v>6</v>
      </c>
      <c r="J9106" s="12">
        <v>210</v>
      </c>
      <c r="K9106" s="12">
        <v>0</v>
      </c>
      <c r="L9106" s="25" t="s">
        <v>13</v>
      </c>
      <c r="M9106" s="10"/>
      <c r="N9106" s="15"/>
      <c r="O9106" s="15"/>
      <c r="P9106" s="4"/>
    </row>
    <row r="9107" spans="1:16" ht="15" customHeight="1" x14ac:dyDescent="0.25">
      <c r="A9107" s="11">
        <f t="shared" si="968"/>
        <v>9104</v>
      </c>
      <c r="B9107" s="29">
        <v>40151</v>
      </c>
      <c r="C9107" s="25">
        <v>23</v>
      </c>
      <c r="D9107" s="12">
        <v>31.2</v>
      </c>
      <c r="E9107" s="25">
        <v>26</v>
      </c>
      <c r="F9107" s="35">
        <v>86</v>
      </c>
      <c r="G9107" s="25">
        <v>43.9</v>
      </c>
      <c r="H9107" s="13">
        <v>3.5</v>
      </c>
      <c r="I9107" s="25">
        <v>4</v>
      </c>
      <c r="J9107" s="12">
        <v>210</v>
      </c>
      <c r="K9107" s="12">
        <v>0</v>
      </c>
      <c r="L9107" s="25" t="s">
        <v>13</v>
      </c>
      <c r="M9107" s="10"/>
      <c r="N9107" s="15"/>
      <c r="O9107" s="15"/>
      <c r="P9107" s="4"/>
    </row>
    <row r="9108" spans="1:16" ht="15" customHeight="1" x14ac:dyDescent="0.25">
      <c r="A9108" s="11">
        <f t="shared" si="968"/>
        <v>9105</v>
      </c>
      <c r="B9108" s="29">
        <v>40152</v>
      </c>
      <c r="C9108" s="25">
        <v>23</v>
      </c>
      <c r="D9108" s="12">
        <v>31.2</v>
      </c>
      <c r="E9108" s="25">
        <v>25.8</v>
      </c>
      <c r="F9108" s="35">
        <v>86</v>
      </c>
      <c r="G9108" s="25">
        <v>0</v>
      </c>
      <c r="H9108" s="13">
        <v>6.1</v>
      </c>
      <c r="I9108" s="25">
        <v>5</v>
      </c>
      <c r="J9108" s="12">
        <v>230</v>
      </c>
      <c r="K9108" s="12">
        <v>0</v>
      </c>
      <c r="L9108" s="25" t="s">
        <v>13</v>
      </c>
      <c r="M9108" s="10"/>
      <c r="N9108" s="15"/>
      <c r="O9108" s="15"/>
      <c r="P9108" s="4"/>
    </row>
    <row r="9109" spans="1:16" ht="15" customHeight="1" x14ac:dyDescent="0.25">
      <c r="A9109" s="11">
        <f t="shared" si="968"/>
        <v>9106</v>
      </c>
      <c r="B9109" s="29">
        <v>40153</v>
      </c>
      <c r="C9109" s="25">
        <v>22</v>
      </c>
      <c r="D9109" s="12">
        <v>30</v>
      </c>
      <c r="E9109" s="25">
        <v>24.3</v>
      </c>
      <c r="F9109" s="35">
        <v>95</v>
      </c>
      <c r="G9109" s="25">
        <v>4.4000000000000004</v>
      </c>
      <c r="H9109" s="13">
        <v>2</v>
      </c>
      <c r="I9109" s="25">
        <v>5</v>
      </c>
      <c r="J9109" s="12">
        <v>230</v>
      </c>
      <c r="K9109" s="12">
        <v>0</v>
      </c>
      <c r="L9109" s="25" t="s">
        <v>13</v>
      </c>
      <c r="M9109" s="10"/>
      <c r="N9109" s="15"/>
      <c r="O9109" s="15"/>
      <c r="P9109" s="4"/>
    </row>
    <row r="9110" spans="1:16" ht="15" customHeight="1" x14ac:dyDescent="0.25">
      <c r="A9110" s="11">
        <f t="shared" si="968"/>
        <v>9107</v>
      </c>
      <c r="B9110" s="29">
        <v>40154</v>
      </c>
      <c r="C9110" s="25">
        <v>23</v>
      </c>
      <c r="D9110" s="12">
        <v>32.6</v>
      </c>
      <c r="E9110" s="25">
        <v>26.4</v>
      </c>
      <c r="F9110" s="35">
        <v>85</v>
      </c>
      <c r="G9110" s="25">
        <v>33.799999999999997</v>
      </c>
      <c r="H9110" s="13">
        <v>4.4000000000000004</v>
      </c>
      <c r="I9110" s="25">
        <v>5</v>
      </c>
      <c r="J9110" s="12">
        <v>270</v>
      </c>
      <c r="K9110" s="12">
        <v>0</v>
      </c>
      <c r="L9110" s="25" t="s">
        <v>15</v>
      </c>
      <c r="M9110" s="10"/>
      <c r="N9110" s="15"/>
      <c r="O9110" s="15"/>
      <c r="P9110" s="4"/>
    </row>
    <row r="9111" spans="1:16" ht="15" customHeight="1" x14ac:dyDescent="0.25">
      <c r="A9111" s="11">
        <f t="shared" si="968"/>
        <v>9108</v>
      </c>
      <c r="B9111" s="29">
        <v>40155</v>
      </c>
      <c r="C9111" s="25">
        <v>24</v>
      </c>
      <c r="D9111" s="12">
        <v>31.4</v>
      </c>
      <c r="E9111" s="25">
        <v>27.3</v>
      </c>
      <c r="F9111" s="35">
        <v>78</v>
      </c>
      <c r="G9111" s="25">
        <v>0</v>
      </c>
      <c r="H9111" s="13">
        <v>3.4</v>
      </c>
      <c r="I9111" s="25">
        <v>5</v>
      </c>
      <c r="J9111" s="12">
        <v>90</v>
      </c>
      <c r="K9111" s="12">
        <v>0</v>
      </c>
      <c r="L9111" s="25" t="s">
        <v>11</v>
      </c>
      <c r="M9111" s="10"/>
      <c r="N9111" s="15"/>
      <c r="O9111" s="15"/>
      <c r="P9111" s="4"/>
    </row>
    <row r="9112" spans="1:16" ht="15" customHeight="1" x14ac:dyDescent="0.25">
      <c r="A9112" s="11">
        <f t="shared" si="968"/>
        <v>9109</v>
      </c>
      <c r="B9112" s="29">
        <v>40156</v>
      </c>
      <c r="C9112" s="25">
        <v>23</v>
      </c>
      <c r="D9112" s="12">
        <v>31.6</v>
      </c>
      <c r="E9112" s="25">
        <v>26.1</v>
      </c>
      <c r="F9112" s="35">
        <v>85</v>
      </c>
      <c r="G9112" s="25">
        <v>1.3</v>
      </c>
      <c r="H9112" s="13">
        <v>3</v>
      </c>
      <c r="I9112" s="25">
        <v>7</v>
      </c>
      <c r="J9112" s="12">
        <v>90</v>
      </c>
      <c r="K9112" s="12">
        <v>0</v>
      </c>
      <c r="L9112" s="25" t="s">
        <v>12</v>
      </c>
      <c r="M9112" s="10"/>
      <c r="N9112" s="15"/>
      <c r="O9112" s="15"/>
      <c r="P9112" s="4"/>
    </row>
    <row r="9113" spans="1:16" ht="15" customHeight="1" x14ac:dyDescent="0.25">
      <c r="A9113" s="11">
        <f t="shared" si="968"/>
        <v>9110</v>
      </c>
      <c r="B9113" s="29">
        <v>40157</v>
      </c>
      <c r="C9113" s="25">
        <v>24</v>
      </c>
      <c r="D9113" s="12">
        <v>31.2</v>
      </c>
      <c r="E9113" s="25">
        <v>26.9</v>
      </c>
      <c r="F9113" s="35">
        <v>86</v>
      </c>
      <c r="G9113" s="25">
        <v>0</v>
      </c>
      <c r="H9113" s="13">
        <v>3.4</v>
      </c>
      <c r="I9113" s="25">
        <v>5</v>
      </c>
      <c r="J9113" s="12">
        <v>0</v>
      </c>
      <c r="K9113" s="12">
        <v>0</v>
      </c>
      <c r="L9113" s="25" t="s">
        <v>12</v>
      </c>
      <c r="M9113" s="10"/>
      <c r="N9113" s="15"/>
      <c r="O9113" s="15"/>
      <c r="P9113" s="4"/>
    </row>
    <row r="9114" spans="1:16" ht="15" customHeight="1" x14ac:dyDescent="0.25">
      <c r="A9114" s="11">
        <f t="shared" si="968"/>
        <v>9111</v>
      </c>
      <c r="B9114" s="29">
        <v>40158</v>
      </c>
      <c r="C9114" s="25">
        <v>24</v>
      </c>
      <c r="D9114" s="12">
        <v>31.6</v>
      </c>
      <c r="E9114" s="25">
        <v>26.8</v>
      </c>
      <c r="F9114" s="35">
        <v>82</v>
      </c>
      <c r="G9114" s="25">
        <v>0.1</v>
      </c>
      <c r="H9114" s="13">
        <v>1.7</v>
      </c>
      <c r="I9114" s="25">
        <v>6</v>
      </c>
      <c r="J9114" s="12">
        <v>210</v>
      </c>
      <c r="K9114" s="12">
        <v>0</v>
      </c>
      <c r="L9114" s="25" t="s">
        <v>13</v>
      </c>
      <c r="M9114" s="10"/>
      <c r="N9114" s="15"/>
      <c r="O9114" s="15"/>
      <c r="P9114" s="4"/>
    </row>
    <row r="9115" spans="1:16" ht="15" customHeight="1" x14ac:dyDescent="0.25">
      <c r="A9115" s="11">
        <f t="shared" si="968"/>
        <v>9112</v>
      </c>
      <c r="B9115" s="29">
        <v>40159</v>
      </c>
      <c r="C9115" s="25">
        <v>24</v>
      </c>
      <c r="D9115" s="12">
        <v>31.5</v>
      </c>
      <c r="E9115" s="25">
        <v>26.5</v>
      </c>
      <c r="F9115" s="35">
        <v>83</v>
      </c>
      <c r="G9115" s="25">
        <v>15</v>
      </c>
      <c r="H9115" s="13">
        <v>2.9</v>
      </c>
      <c r="I9115" s="25">
        <v>5</v>
      </c>
      <c r="J9115" s="12">
        <v>90</v>
      </c>
      <c r="K9115" s="12">
        <v>0</v>
      </c>
      <c r="L9115" s="25" t="s">
        <v>12</v>
      </c>
      <c r="M9115" s="10"/>
      <c r="N9115" s="15"/>
      <c r="O9115" s="15"/>
      <c r="P9115" s="4"/>
    </row>
    <row r="9116" spans="1:16" ht="15" customHeight="1" x14ac:dyDescent="0.25">
      <c r="A9116" s="11">
        <f t="shared" si="968"/>
        <v>9113</v>
      </c>
      <c r="B9116" s="29">
        <v>40160</v>
      </c>
      <c r="C9116" s="25">
        <v>23</v>
      </c>
      <c r="D9116" s="12">
        <v>32</v>
      </c>
      <c r="E9116" s="25">
        <v>25.8</v>
      </c>
      <c r="F9116" s="35">
        <v>90</v>
      </c>
      <c r="G9116" s="25">
        <v>0</v>
      </c>
      <c r="H9116" s="13">
        <v>3.3</v>
      </c>
      <c r="I9116" s="25">
        <v>2</v>
      </c>
      <c r="J9116" s="12">
        <v>90</v>
      </c>
      <c r="K9116" s="12">
        <v>0</v>
      </c>
      <c r="L9116" s="25" t="s">
        <v>12</v>
      </c>
      <c r="M9116" s="10"/>
      <c r="N9116" s="15"/>
      <c r="O9116" s="15"/>
      <c r="P9116" s="4"/>
    </row>
    <row r="9117" spans="1:16" ht="15" customHeight="1" x14ac:dyDescent="0.25">
      <c r="A9117" s="11">
        <f t="shared" si="968"/>
        <v>9114</v>
      </c>
      <c r="B9117" s="29">
        <v>40161</v>
      </c>
      <c r="C9117" s="25">
        <v>23</v>
      </c>
      <c r="D9117" s="12">
        <v>31</v>
      </c>
      <c r="E9117" s="25">
        <v>22.8</v>
      </c>
      <c r="F9117" s="35">
        <v>98</v>
      </c>
      <c r="G9117" s="25">
        <v>5.5</v>
      </c>
      <c r="H9117" s="13">
        <v>2.9</v>
      </c>
      <c r="I9117" s="25">
        <v>5</v>
      </c>
      <c r="J9117" s="12">
        <v>230</v>
      </c>
      <c r="K9117" s="12">
        <v>0</v>
      </c>
      <c r="L9117" s="25" t="s">
        <v>13</v>
      </c>
      <c r="M9117" s="10"/>
      <c r="N9117" s="15"/>
      <c r="O9117" s="15"/>
      <c r="P9117" s="4"/>
    </row>
    <row r="9118" spans="1:16" ht="15" customHeight="1" x14ac:dyDescent="0.25">
      <c r="A9118" s="11">
        <f t="shared" si="968"/>
        <v>9115</v>
      </c>
      <c r="B9118" s="29">
        <v>40162</v>
      </c>
      <c r="C9118" s="25">
        <v>23</v>
      </c>
      <c r="D9118" s="12">
        <v>31.1</v>
      </c>
      <c r="E9118" s="25">
        <v>25.5</v>
      </c>
      <c r="F9118" s="35">
        <v>86</v>
      </c>
      <c r="G9118" s="25">
        <v>40.299999999999997</v>
      </c>
      <c r="H9118" s="13">
        <v>4.3</v>
      </c>
      <c r="I9118" s="25">
        <v>6</v>
      </c>
      <c r="J9118" s="12">
        <v>90</v>
      </c>
      <c r="K9118" s="12">
        <v>0</v>
      </c>
      <c r="L9118" s="25" t="s">
        <v>12</v>
      </c>
      <c r="M9118" s="10"/>
      <c r="N9118" s="15"/>
      <c r="O9118" s="15"/>
      <c r="P9118" s="4"/>
    </row>
    <row r="9119" spans="1:16" ht="15" customHeight="1" x14ac:dyDescent="0.25">
      <c r="A9119" s="11">
        <f t="shared" si="968"/>
        <v>9116</v>
      </c>
      <c r="B9119" s="29">
        <v>40163</v>
      </c>
      <c r="C9119" s="25">
        <v>23</v>
      </c>
      <c r="D9119" s="12">
        <v>29.8</v>
      </c>
      <c r="E9119" s="25">
        <v>24.5</v>
      </c>
      <c r="F9119" s="35">
        <v>94</v>
      </c>
      <c r="G9119" s="25">
        <v>0</v>
      </c>
      <c r="H9119" s="13">
        <v>2.4</v>
      </c>
      <c r="I9119" s="25">
        <v>4</v>
      </c>
      <c r="J9119" s="12">
        <v>0</v>
      </c>
      <c r="K9119" s="12">
        <v>0</v>
      </c>
      <c r="L9119" s="25" t="s">
        <v>11</v>
      </c>
      <c r="M9119" s="10"/>
      <c r="N9119" s="15"/>
      <c r="O9119" s="15"/>
      <c r="P9119" s="4"/>
    </row>
    <row r="9120" spans="1:16" ht="15" customHeight="1" x14ac:dyDescent="0.25">
      <c r="A9120" s="11">
        <f t="shared" si="968"/>
        <v>9117</v>
      </c>
      <c r="B9120" s="29">
        <v>40164</v>
      </c>
      <c r="C9120" s="25">
        <v>22</v>
      </c>
      <c r="D9120" s="12">
        <v>29</v>
      </c>
      <c r="E9120" s="25">
        <v>23.8</v>
      </c>
      <c r="F9120" s="35">
        <v>95</v>
      </c>
      <c r="G9120" s="25">
        <v>93.7</v>
      </c>
      <c r="H9120" s="13">
        <v>2</v>
      </c>
      <c r="I9120" s="25">
        <v>5</v>
      </c>
      <c r="J9120" s="12">
        <v>0</v>
      </c>
      <c r="K9120" s="12">
        <v>0</v>
      </c>
      <c r="L9120" s="25" t="s">
        <v>11</v>
      </c>
      <c r="M9120" s="10"/>
      <c r="N9120" s="15"/>
      <c r="O9120" s="15"/>
      <c r="P9120" s="4"/>
    </row>
    <row r="9121" spans="1:16" ht="15" customHeight="1" x14ac:dyDescent="0.25">
      <c r="A9121" s="11">
        <f t="shared" si="968"/>
        <v>9118</v>
      </c>
      <c r="B9121" s="29">
        <v>40165</v>
      </c>
      <c r="C9121" s="25">
        <v>22</v>
      </c>
      <c r="D9121" s="12">
        <v>29.4</v>
      </c>
      <c r="E9121" s="25">
        <v>24.9</v>
      </c>
      <c r="F9121" s="35">
        <v>92</v>
      </c>
      <c r="G9121" s="25">
        <v>9</v>
      </c>
      <c r="H9121" s="13">
        <v>3.6</v>
      </c>
      <c r="I9121" s="25">
        <v>3</v>
      </c>
      <c r="J9121" s="12">
        <v>90</v>
      </c>
      <c r="K9121" s="12">
        <v>0</v>
      </c>
      <c r="L9121" s="25" t="s">
        <v>12</v>
      </c>
      <c r="M9121" s="10"/>
      <c r="N9121" s="15"/>
      <c r="O9121" s="15"/>
      <c r="P9121" s="4"/>
    </row>
    <row r="9122" spans="1:16" ht="15" customHeight="1" x14ac:dyDescent="0.25">
      <c r="A9122" s="11">
        <f t="shared" si="968"/>
        <v>9119</v>
      </c>
      <c r="B9122" s="29">
        <v>40166</v>
      </c>
      <c r="C9122" s="25">
        <v>22</v>
      </c>
      <c r="D9122" s="12">
        <v>31.3</v>
      </c>
      <c r="E9122" s="25">
        <v>26</v>
      </c>
      <c r="F9122" s="35">
        <v>86</v>
      </c>
      <c r="G9122" s="25">
        <v>21.3</v>
      </c>
      <c r="H9122" s="13">
        <v>3.2</v>
      </c>
      <c r="I9122" s="25">
        <v>4</v>
      </c>
      <c r="J9122" s="12">
        <v>210</v>
      </c>
      <c r="K9122" s="12">
        <v>0</v>
      </c>
      <c r="L9122" s="25" t="s">
        <v>13</v>
      </c>
      <c r="M9122" s="10"/>
      <c r="N9122" s="15"/>
      <c r="O9122" s="15"/>
      <c r="P9122" s="4"/>
    </row>
    <row r="9123" spans="1:16" ht="15" customHeight="1" x14ac:dyDescent="0.25">
      <c r="A9123" s="11">
        <f t="shared" si="968"/>
        <v>9120</v>
      </c>
      <c r="B9123" s="29">
        <v>40167</v>
      </c>
      <c r="C9123" s="25">
        <v>22</v>
      </c>
      <c r="D9123" s="12">
        <v>33.4</v>
      </c>
      <c r="E9123" s="25">
        <v>26.7</v>
      </c>
      <c r="F9123" s="35">
        <v>81</v>
      </c>
      <c r="G9123" s="25">
        <v>0</v>
      </c>
      <c r="H9123" s="13">
        <v>7.8</v>
      </c>
      <c r="I9123" s="25">
        <v>6</v>
      </c>
      <c r="J9123" s="12">
        <v>90</v>
      </c>
      <c r="K9123" s="12">
        <v>0</v>
      </c>
      <c r="L9123" s="25" t="s">
        <v>12</v>
      </c>
      <c r="M9123" s="10"/>
      <c r="N9123" s="15"/>
      <c r="O9123" s="15"/>
      <c r="P9123" s="4"/>
    </row>
    <row r="9124" spans="1:16" ht="15" customHeight="1" x14ac:dyDescent="0.25">
      <c r="A9124" s="11">
        <f t="shared" si="968"/>
        <v>9121</v>
      </c>
      <c r="B9124" s="29">
        <v>40168</v>
      </c>
      <c r="C9124" s="25">
        <v>23</v>
      </c>
      <c r="D9124" s="12">
        <v>32.5</v>
      </c>
      <c r="E9124" s="25">
        <v>28.1</v>
      </c>
      <c r="F9124" s="35">
        <v>70</v>
      </c>
      <c r="G9124" s="25">
        <v>0</v>
      </c>
      <c r="H9124" s="13">
        <v>7.5</v>
      </c>
      <c r="I9124" s="25">
        <v>7</v>
      </c>
      <c r="J9124" s="12">
        <v>90</v>
      </c>
      <c r="K9124" s="12">
        <v>0</v>
      </c>
      <c r="L9124" s="25" t="s">
        <v>12</v>
      </c>
      <c r="M9124" s="10"/>
      <c r="N9124" s="15"/>
      <c r="O9124" s="15"/>
      <c r="P9124" s="4"/>
    </row>
    <row r="9125" spans="1:16" ht="15" customHeight="1" x14ac:dyDescent="0.25">
      <c r="A9125" s="11">
        <f t="shared" si="968"/>
        <v>9122</v>
      </c>
      <c r="B9125" s="29">
        <v>40169</v>
      </c>
      <c r="C9125" s="25">
        <v>23</v>
      </c>
      <c r="D9125" s="12">
        <v>32.9</v>
      </c>
      <c r="E9125" s="25">
        <v>28.2</v>
      </c>
      <c r="F9125" s="35">
        <v>70</v>
      </c>
      <c r="G9125" s="25">
        <v>0</v>
      </c>
      <c r="H9125" s="13">
        <v>5.3</v>
      </c>
      <c r="I9125" s="25">
        <v>4</v>
      </c>
      <c r="J9125" s="12">
        <v>90</v>
      </c>
      <c r="K9125" s="12">
        <v>0</v>
      </c>
      <c r="L9125" s="25" t="s">
        <v>12</v>
      </c>
      <c r="M9125" s="10"/>
      <c r="N9125" s="15"/>
      <c r="O9125" s="15"/>
      <c r="P9125" s="4"/>
    </row>
    <row r="9126" spans="1:16" ht="15" customHeight="1" x14ac:dyDescent="0.25">
      <c r="A9126" s="11">
        <f t="shared" si="968"/>
        <v>9123</v>
      </c>
      <c r="B9126" s="29">
        <v>40170</v>
      </c>
      <c r="C9126" s="25">
        <v>24</v>
      </c>
      <c r="D9126" s="12">
        <v>32.6</v>
      </c>
      <c r="E9126" s="25">
        <v>27.5</v>
      </c>
      <c r="F9126" s="35">
        <v>82</v>
      </c>
      <c r="G9126" s="25">
        <v>1</v>
      </c>
      <c r="H9126" s="13">
        <v>6.3</v>
      </c>
      <c r="I9126" s="25">
        <v>3</v>
      </c>
      <c r="J9126" s="12">
        <v>90</v>
      </c>
      <c r="K9126" s="12">
        <v>0</v>
      </c>
      <c r="L9126" s="25" t="s">
        <v>12</v>
      </c>
      <c r="M9126" s="10"/>
      <c r="N9126" s="15"/>
      <c r="O9126" s="15"/>
      <c r="P9126" s="4"/>
    </row>
    <row r="9127" spans="1:16" ht="15" customHeight="1" x14ac:dyDescent="0.25">
      <c r="A9127" s="11">
        <f t="shared" si="968"/>
        <v>9124</v>
      </c>
      <c r="B9127" s="29">
        <v>40171</v>
      </c>
      <c r="C9127" s="25">
        <v>24</v>
      </c>
      <c r="D9127" s="12">
        <v>30.2</v>
      </c>
      <c r="E9127" s="25">
        <v>25.4</v>
      </c>
      <c r="F9127" s="35">
        <v>93</v>
      </c>
      <c r="G9127" s="25">
        <v>0.7</v>
      </c>
      <c r="H9127" s="13">
        <v>0.6</v>
      </c>
      <c r="I9127" s="25">
        <v>6</v>
      </c>
      <c r="J9127" s="12">
        <v>90</v>
      </c>
      <c r="K9127" s="12">
        <v>0</v>
      </c>
      <c r="L9127" s="25" t="s">
        <v>12</v>
      </c>
      <c r="M9127" s="10"/>
      <c r="N9127" s="15"/>
      <c r="O9127" s="15"/>
      <c r="P9127" s="4"/>
    </row>
    <row r="9128" spans="1:16" ht="15" customHeight="1" x14ac:dyDescent="0.25">
      <c r="A9128" s="11">
        <f t="shared" si="968"/>
        <v>9125</v>
      </c>
      <c r="B9128" s="29">
        <v>40172</v>
      </c>
      <c r="C9128" s="25">
        <v>24</v>
      </c>
      <c r="D9128" s="12">
        <v>28.6</v>
      </c>
      <c r="E9128" s="25">
        <v>25.5</v>
      </c>
      <c r="F9128" s="35">
        <v>92</v>
      </c>
      <c r="G9128" s="25">
        <v>22.3</v>
      </c>
      <c r="H9128" s="13">
        <v>0.1</v>
      </c>
      <c r="I9128" s="25">
        <v>5</v>
      </c>
      <c r="J9128" s="12">
        <v>210</v>
      </c>
      <c r="K9128" s="12">
        <v>0</v>
      </c>
      <c r="L9128" s="25" t="s">
        <v>15</v>
      </c>
      <c r="M9128" s="10"/>
      <c r="N9128" s="15"/>
      <c r="O9128" s="15"/>
      <c r="P9128" s="4"/>
    </row>
    <row r="9129" spans="1:16" ht="15" customHeight="1" x14ac:dyDescent="0.25">
      <c r="A9129" s="11">
        <f t="shared" si="968"/>
        <v>9126</v>
      </c>
      <c r="B9129" s="29">
        <v>40173</v>
      </c>
      <c r="C9129" s="25">
        <v>23</v>
      </c>
      <c r="D9129" s="12">
        <v>30.3</v>
      </c>
      <c r="E9129" s="25">
        <v>25.6</v>
      </c>
      <c r="F9129" s="35">
        <v>89</v>
      </c>
      <c r="G9129" s="25">
        <v>2.2000000000000002</v>
      </c>
      <c r="H9129" s="13">
        <v>0.8</v>
      </c>
      <c r="I9129" s="25">
        <v>6</v>
      </c>
      <c r="J9129" s="12">
        <v>120</v>
      </c>
      <c r="K9129" s="12">
        <v>0</v>
      </c>
      <c r="L9129" s="25" t="s">
        <v>18</v>
      </c>
      <c r="M9129" s="10"/>
      <c r="N9129" s="15"/>
      <c r="O9129" s="15"/>
      <c r="P9129" s="4"/>
    </row>
    <row r="9130" spans="1:16" ht="15" customHeight="1" x14ac:dyDescent="0.25">
      <c r="A9130" s="11">
        <f t="shared" si="968"/>
        <v>9127</v>
      </c>
      <c r="B9130" s="29">
        <v>40174</v>
      </c>
      <c r="C9130" s="25">
        <v>23</v>
      </c>
      <c r="D9130" s="12">
        <v>31.4</v>
      </c>
      <c r="E9130" s="25">
        <v>25.5</v>
      </c>
      <c r="F9130" s="35">
        <v>90</v>
      </c>
      <c r="G9130" s="25">
        <v>0</v>
      </c>
      <c r="H9130" s="13">
        <v>1.5</v>
      </c>
      <c r="I9130" s="25">
        <v>5</v>
      </c>
      <c r="J9130" s="12">
        <v>180</v>
      </c>
      <c r="K9130" s="12">
        <v>0</v>
      </c>
      <c r="L9130" s="25" t="s">
        <v>14</v>
      </c>
      <c r="M9130" s="10"/>
      <c r="N9130" s="15"/>
      <c r="O9130" s="15"/>
      <c r="P9130" s="4"/>
    </row>
    <row r="9131" spans="1:16" ht="15" customHeight="1" x14ac:dyDescent="0.25">
      <c r="A9131" s="11">
        <f t="shared" si="968"/>
        <v>9128</v>
      </c>
      <c r="B9131" s="29">
        <v>40175</v>
      </c>
      <c r="C9131" s="25">
        <v>22</v>
      </c>
      <c r="D9131" s="12">
        <v>30.2</v>
      </c>
      <c r="E9131" s="25">
        <v>25.1</v>
      </c>
      <c r="F9131" s="35">
        <v>91</v>
      </c>
      <c r="G9131" s="25">
        <v>14.5</v>
      </c>
      <c r="H9131" s="13">
        <v>2.5</v>
      </c>
      <c r="I9131" s="25">
        <v>7</v>
      </c>
      <c r="J9131" s="12">
        <v>230</v>
      </c>
      <c r="K9131" s="12">
        <v>0</v>
      </c>
      <c r="L9131" s="25" t="s">
        <v>12</v>
      </c>
      <c r="M9131" s="10"/>
      <c r="N9131" s="15"/>
      <c r="O9131" s="15"/>
      <c r="P9131" s="4"/>
    </row>
    <row r="9132" spans="1:16" ht="15" customHeight="1" x14ac:dyDescent="0.25">
      <c r="A9132" s="11">
        <f t="shared" si="968"/>
        <v>9129</v>
      </c>
      <c r="B9132" s="29">
        <v>40176</v>
      </c>
      <c r="C9132" s="25">
        <v>22</v>
      </c>
      <c r="D9132" s="12">
        <v>29.6</v>
      </c>
      <c r="E9132" s="25">
        <v>24.3</v>
      </c>
      <c r="F9132" s="35">
        <v>91</v>
      </c>
      <c r="G9132" s="25">
        <v>196</v>
      </c>
      <c r="H9132" s="13">
        <v>4.2</v>
      </c>
      <c r="I9132" s="25">
        <v>4</v>
      </c>
      <c r="J9132" s="12">
        <v>180</v>
      </c>
      <c r="K9132" s="12">
        <v>0</v>
      </c>
      <c r="L9132" s="25" t="s">
        <v>14</v>
      </c>
      <c r="M9132" s="10"/>
      <c r="N9132" s="15"/>
      <c r="O9132" s="15"/>
      <c r="P9132" s="4"/>
    </row>
    <row r="9133" spans="1:16" ht="15" customHeight="1" x14ac:dyDescent="0.25">
      <c r="A9133" s="11">
        <f t="shared" si="968"/>
        <v>9130</v>
      </c>
      <c r="B9133" s="29">
        <v>40177</v>
      </c>
      <c r="C9133" s="25">
        <v>22</v>
      </c>
      <c r="D9133" s="12">
        <v>28.6</v>
      </c>
      <c r="E9133" s="25">
        <v>24.8</v>
      </c>
      <c r="F9133" s="35">
        <v>91</v>
      </c>
      <c r="G9133" s="25">
        <v>31.2</v>
      </c>
      <c r="H9133" s="13">
        <v>0.3</v>
      </c>
      <c r="I9133" s="25">
        <v>3</v>
      </c>
      <c r="J9133" s="12">
        <v>230</v>
      </c>
      <c r="K9133" s="12">
        <v>0</v>
      </c>
      <c r="L9133" s="25" t="s">
        <v>13</v>
      </c>
      <c r="M9133" s="10"/>
      <c r="N9133" s="15"/>
      <c r="O9133" s="15"/>
      <c r="P9133" s="4"/>
    </row>
    <row r="9134" spans="1:16" ht="15" customHeight="1" x14ac:dyDescent="0.25">
      <c r="A9134" s="11">
        <f t="shared" si="968"/>
        <v>9131</v>
      </c>
      <c r="B9134" s="29">
        <v>40178</v>
      </c>
      <c r="C9134" s="25">
        <v>22</v>
      </c>
      <c r="D9134" s="12">
        <v>28.5</v>
      </c>
      <c r="E9134" s="25">
        <v>24.2</v>
      </c>
      <c r="F9134" s="35">
        <v>92</v>
      </c>
      <c r="G9134" s="25">
        <v>0</v>
      </c>
      <c r="H9134" s="13">
        <v>0.8</v>
      </c>
      <c r="I9134" s="25">
        <v>5</v>
      </c>
      <c r="J9134" s="12">
        <v>40</v>
      </c>
      <c r="K9134" s="12">
        <v>0</v>
      </c>
      <c r="L9134" s="25" t="s">
        <v>17</v>
      </c>
      <c r="M9134" s="10"/>
      <c r="N9134" s="15"/>
      <c r="O9134" s="15"/>
      <c r="P9134" s="4"/>
    </row>
    <row r="9135" spans="1:16" ht="15" customHeight="1" x14ac:dyDescent="0.25">
      <c r="A9135" s="11">
        <f t="shared" si="968"/>
        <v>9132</v>
      </c>
      <c r="B9135" s="29">
        <v>40179</v>
      </c>
      <c r="C9135" s="25">
        <v>22</v>
      </c>
      <c r="D9135" s="12">
        <v>32.1</v>
      </c>
      <c r="E9135" s="25">
        <v>25.9</v>
      </c>
      <c r="F9135" s="35">
        <v>85</v>
      </c>
      <c r="G9135" s="25">
        <v>28.7</v>
      </c>
      <c r="H9135" s="13">
        <v>0.9</v>
      </c>
      <c r="I9135" s="25">
        <v>3</v>
      </c>
      <c r="J9135" s="12"/>
      <c r="K9135" s="12">
        <v>0</v>
      </c>
      <c r="L9135" s="25"/>
      <c r="M9135" s="10"/>
      <c r="N9135" s="15"/>
      <c r="O9135" s="15"/>
      <c r="P9135" s="4"/>
    </row>
    <row r="9136" spans="1:16" ht="15" customHeight="1" x14ac:dyDescent="0.25">
      <c r="A9136" s="11">
        <f t="shared" si="968"/>
        <v>9133</v>
      </c>
      <c r="B9136" s="29">
        <v>40180</v>
      </c>
      <c r="C9136" s="25">
        <v>23</v>
      </c>
      <c r="D9136" s="12">
        <v>31.6</v>
      </c>
      <c r="E9136" s="25">
        <v>25.8</v>
      </c>
      <c r="F9136" s="35">
        <v>90</v>
      </c>
      <c r="G9136" s="25">
        <v>2.1</v>
      </c>
      <c r="H9136" s="13">
        <v>4.8</v>
      </c>
      <c r="I9136" s="25">
        <v>3</v>
      </c>
      <c r="J9136" s="12"/>
      <c r="K9136" s="12">
        <v>0</v>
      </c>
      <c r="L9136" s="25"/>
      <c r="M9136" s="10"/>
      <c r="N9136" s="15"/>
      <c r="O9136" s="15"/>
      <c r="P9136" s="4"/>
    </row>
    <row r="9137" spans="1:16" ht="15" customHeight="1" x14ac:dyDescent="0.25">
      <c r="A9137" s="11">
        <f t="shared" si="968"/>
        <v>9134</v>
      </c>
      <c r="B9137" s="29">
        <v>40181</v>
      </c>
      <c r="C9137" s="25">
        <v>23</v>
      </c>
      <c r="D9137" s="12">
        <v>27.6</v>
      </c>
      <c r="E9137" s="25">
        <v>24.4</v>
      </c>
      <c r="F9137" s="35">
        <v>93</v>
      </c>
      <c r="G9137" s="25">
        <v>33.4</v>
      </c>
      <c r="H9137" s="13">
        <v>5.6</v>
      </c>
      <c r="I9137" s="25">
        <v>3</v>
      </c>
      <c r="J9137" s="12"/>
      <c r="K9137" s="12">
        <v>0</v>
      </c>
      <c r="L9137" s="25"/>
      <c r="M9137" s="10"/>
      <c r="N9137" s="15"/>
      <c r="O9137" s="15"/>
      <c r="P9137" s="4"/>
    </row>
    <row r="9138" spans="1:16" ht="15" customHeight="1" x14ac:dyDescent="0.25">
      <c r="A9138" s="11">
        <f t="shared" si="968"/>
        <v>9135</v>
      </c>
      <c r="B9138" s="29">
        <v>40182</v>
      </c>
      <c r="C9138" s="25">
        <v>22</v>
      </c>
      <c r="D9138" s="12">
        <v>31.4</v>
      </c>
      <c r="E9138" s="25">
        <v>25.8</v>
      </c>
      <c r="F9138" s="35">
        <v>84</v>
      </c>
      <c r="G9138" s="25">
        <v>9.9</v>
      </c>
      <c r="H9138" s="13">
        <v>1</v>
      </c>
      <c r="I9138" s="25">
        <v>4</v>
      </c>
      <c r="J9138" s="12"/>
      <c r="K9138" s="12">
        <v>0</v>
      </c>
      <c r="L9138" s="25"/>
      <c r="M9138" s="10"/>
      <c r="N9138" s="15"/>
      <c r="O9138" s="15"/>
      <c r="P9138" s="4"/>
    </row>
    <row r="9139" spans="1:16" ht="15" customHeight="1" x14ac:dyDescent="0.25">
      <c r="A9139" s="11">
        <f t="shared" si="968"/>
        <v>9136</v>
      </c>
      <c r="B9139" s="29">
        <v>40183</v>
      </c>
      <c r="C9139" s="25">
        <v>24</v>
      </c>
      <c r="D9139" s="12">
        <v>32.6</v>
      </c>
      <c r="E9139" s="25">
        <v>26.6</v>
      </c>
      <c r="F9139" s="35">
        <v>85</v>
      </c>
      <c r="G9139" s="25">
        <v>0</v>
      </c>
      <c r="H9139" s="13">
        <v>3.6</v>
      </c>
      <c r="I9139" s="25">
        <v>4</v>
      </c>
      <c r="J9139" s="12"/>
      <c r="K9139" s="12">
        <v>0</v>
      </c>
      <c r="L9139" s="25"/>
      <c r="M9139" s="10"/>
      <c r="N9139" s="15"/>
      <c r="O9139" s="15"/>
      <c r="P9139" s="4"/>
    </row>
    <row r="9140" spans="1:16" ht="15" customHeight="1" x14ac:dyDescent="0.25">
      <c r="A9140" s="11">
        <f t="shared" si="968"/>
        <v>9137</v>
      </c>
      <c r="B9140" s="29">
        <v>40184</v>
      </c>
      <c r="C9140" s="25">
        <v>23</v>
      </c>
      <c r="D9140" s="12">
        <v>31.6</v>
      </c>
      <c r="E9140" s="25">
        <v>26.4</v>
      </c>
      <c r="F9140" s="35">
        <v>83</v>
      </c>
      <c r="G9140" s="25">
        <v>9</v>
      </c>
      <c r="H9140" s="13">
        <v>2.6</v>
      </c>
      <c r="I9140" s="25">
        <v>4</v>
      </c>
      <c r="J9140" s="12"/>
      <c r="K9140" s="12">
        <v>0</v>
      </c>
      <c r="L9140" s="25"/>
      <c r="M9140" s="10"/>
      <c r="N9140" s="15"/>
      <c r="O9140" s="15"/>
      <c r="P9140" s="4"/>
    </row>
    <row r="9141" spans="1:16" ht="15" customHeight="1" x14ac:dyDescent="0.25">
      <c r="A9141" s="11">
        <f t="shared" si="968"/>
        <v>9138</v>
      </c>
      <c r="B9141" s="29">
        <v>40185</v>
      </c>
      <c r="C9141" s="25">
        <v>22</v>
      </c>
      <c r="D9141" s="12">
        <v>32</v>
      </c>
      <c r="E9141" s="25">
        <v>26.4</v>
      </c>
      <c r="F9141" s="35">
        <v>81</v>
      </c>
      <c r="G9141" s="25">
        <v>12.5</v>
      </c>
      <c r="H9141" s="13">
        <v>3.4</v>
      </c>
      <c r="I9141" s="25">
        <v>0</v>
      </c>
      <c r="J9141" s="12"/>
      <c r="K9141" s="12">
        <v>0</v>
      </c>
      <c r="L9141" s="25"/>
      <c r="M9141" s="10"/>
      <c r="N9141" s="15"/>
      <c r="O9141" s="15"/>
      <c r="P9141" s="4"/>
    </row>
    <row r="9142" spans="1:16" ht="15" customHeight="1" x14ac:dyDescent="0.25">
      <c r="A9142" s="11">
        <f t="shared" si="968"/>
        <v>9139</v>
      </c>
      <c r="B9142" s="29">
        <v>40186</v>
      </c>
      <c r="C9142" s="25">
        <v>22</v>
      </c>
      <c r="D9142" s="12">
        <v>30.3</v>
      </c>
      <c r="E9142" s="25">
        <v>24.9</v>
      </c>
      <c r="F9142" s="35">
        <v>88</v>
      </c>
      <c r="G9142" s="25">
        <v>3.6</v>
      </c>
      <c r="H9142" s="13">
        <v>7</v>
      </c>
      <c r="I9142" s="25">
        <v>4</v>
      </c>
      <c r="J9142" s="12"/>
      <c r="K9142" s="12">
        <v>0</v>
      </c>
      <c r="L9142" s="25"/>
      <c r="M9142" s="10"/>
      <c r="N9142" s="15"/>
      <c r="O9142" s="15"/>
      <c r="P9142" s="4"/>
    </row>
    <row r="9143" spans="1:16" ht="15" customHeight="1" x14ac:dyDescent="0.25">
      <c r="A9143" s="11">
        <f t="shared" si="968"/>
        <v>9140</v>
      </c>
      <c r="B9143" s="29">
        <v>40187</v>
      </c>
      <c r="C9143" s="25">
        <v>22</v>
      </c>
      <c r="D9143" s="12">
        <v>31</v>
      </c>
      <c r="E9143" s="25">
        <v>24.7</v>
      </c>
      <c r="F9143" s="35">
        <v>89</v>
      </c>
      <c r="G9143" s="25">
        <v>0.3</v>
      </c>
      <c r="H9143" s="13">
        <v>1.9</v>
      </c>
      <c r="I9143" s="25">
        <v>6</v>
      </c>
      <c r="J9143" s="12"/>
      <c r="K9143" s="12">
        <v>0</v>
      </c>
      <c r="L9143" s="25"/>
      <c r="M9143" s="10"/>
      <c r="N9143" s="15"/>
      <c r="O9143" s="15"/>
      <c r="P9143" s="4"/>
    </row>
    <row r="9144" spans="1:16" ht="15" customHeight="1" x14ac:dyDescent="0.25">
      <c r="A9144" s="11">
        <f t="shared" si="968"/>
        <v>9141</v>
      </c>
      <c r="B9144" s="29">
        <v>40188</v>
      </c>
      <c r="C9144" s="25">
        <v>23</v>
      </c>
      <c r="D9144" s="12">
        <v>31.7</v>
      </c>
      <c r="E9144" s="25">
        <v>24.9</v>
      </c>
      <c r="F9144" s="35">
        <v>89</v>
      </c>
      <c r="G9144" s="25">
        <v>15.4</v>
      </c>
      <c r="H9144" s="13">
        <v>5.2</v>
      </c>
      <c r="I9144" s="25">
        <v>8</v>
      </c>
      <c r="J9144" s="12"/>
      <c r="K9144" s="12">
        <v>0</v>
      </c>
      <c r="L9144" s="25"/>
      <c r="M9144" s="10"/>
      <c r="N9144" s="15"/>
      <c r="O9144" s="15"/>
      <c r="P9144" s="4"/>
    </row>
    <row r="9145" spans="1:16" ht="15" customHeight="1" x14ac:dyDescent="0.25">
      <c r="A9145" s="11">
        <f t="shared" si="968"/>
        <v>9142</v>
      </c>
      <c r="B9145" s="29">
        <v>40189</v>
      </c>
      <c r="C9145" s="25">
        <v>21</v>
      </c>
      <c r="D9145" s="12">
        <v>30.8</v>
      </c>
      <c r="E9145" s="25">
        <v>23.3</v>
      </c>
      <c r="F9145" s="35">
        <v>96</v>
      </c>
      <c r="G9145" s="25">
        <v>53.8</v>
      </c>
      <c r="H9145" s="13">
        <v>2.9</v>
      </c>
      <c r="I9145" s="25">
        <v>7</v>
      </c>
      <c r="J9145" s="12"/>
      <c r="K9145" s="12">
        <v>0</v>
      </c>
      <c r="L9145" s="25"/>
      <c r="M9145" s="10"/>
      <c r="N9145" s="15"/>
      <c r="O9145" s="15"/>
      <c r="P9145" s="4"/>
    </row>
    <row r="9146" spans="1:16" ht="15" customHeight="1" x14ac:dyDescent="0.25">
      <c r="A9146" s="11">
        <f t="shared" si="968"/>
        <v>9143</v>
      </c>
      <c r="B9146" s="29">
        <v>40190</v>
      </c>
      <c r="C9146" s="25">
        <v>22</v>
      </c>
      <c r="D9146" s="12">
        <v>30.2</v>
      </c>
      <c r="E9146" s="25">
        <v>24.1</v>
      </c>
      <c r="F9146" s="35">
        <v>92</v>
      </c>
      <c r="G9146" s="25">
        <v>37.1</v>
      </c>
      <c r="H9146" s="13">
        <v>3.5</v>
      </c>
      <c r="I9146" s="25">
        <v>4</v>
      </c>
      <c r="J9146" s="12"/>
      <c r="K9146" s="12">
        <v>0</v>
      </c>
      <c r="L9146" s="25"/>
      <c r="M9146" s="10"/>
      <c r="N9146" s="15"/>
      <c r="O9146" s="15"/>
      <c r="P9146" s="4"/>
    </row>
    <row r="9147" spans="1:16" ht="15" customHeight="1" x14ac:dyDescent="0.25">
      <c r="A9147" s="11">
        <f t="shared" si="968"/>
        <v>9144</v>
      </c>
      <c r="B9147" s="29">
        <v>40191</v>
      </c>
      <c r="C9147" s="25">
        <v>22</v>
      </c>
      <c r="D9147" s="12">
        <v>30.2</v>
      </c>
      <c r="E9147" s="25">
        <v>24.2</v>
      </c>
      <c r="F9147" s="35">
        <v>91</v>
      </c>
      <c r="G9147" s="25">
        <v>71</v>
      </c>
      <c r="H9147" s="13">
        <v>2.9</v>
      </c>
      <c r="I9147" s="25">
        <v>0</v>
      </c>
      <c r="J9147" s="12"/>
      <c r="K9147" s="12">
        <v>0</v>
      </c>
      <c r="L9147" s="25"/>
      <c r="M9147" s="10"/>
      <c r="N9147" s="15"/>
      <c r="O9147" s="15"/>
      <c r="P9147" s="4"/>
    </row>
    <row r="9148" spans="1:16" ht="15" customHeight="1" x14ac:dyDescent="0.25">
      <c r="A9148" s="11">
        <f t="shared" si="968"/>
        <v>9145</v>
      </c>
      <c r="B9148" s="29">
        <v>40192</v>
      </c>
      <c r="C9148" s="25">
        <v>22</v>
      </c>
      <c r="D9148" s="12">
        <v>29.4</v>
      </c>
      <c r="E9148" s="25">
        <v>25.5</v>
      </c>
      <c r="F9148" s="35">
        <v>86</v>
      </c>
      <c r="G9148" s="25">
        <v>28</v>
      </c>
      <c r="H9148" s="13">
        <v>1</v>
      </c>
      <c r="I9148" s="25">
        <v>6</v>
      </c>
      <c r="J9148" s="12"/>
      <c r="K9148" s="12">
        <v>0</v>
      </c>
      <c r="L9148" s="25"/>
      <c r="M9148" s="10"/>
      <c r="N9148" s="15"/>
      <c r="O9148" s="15"/>
      <c r="P9148" s="4"/>
    </row>
    <row r="9149" spans="1:16" ht="15" customHeight="1" x14ac:dyDescent="0.25">
      <c r="A9149" s="11">
        <f t="shared" si="968"/>
        <v>9146</v>
      </c>
      <c r="B9149" s="29">
        <v>40193</v>
      </c>
      <c r="C9149" s="25">
        <v>22</v>
      </c>
      <c r="D9149" s="12">
        <v>32</v>
      </c>
      <c r="E9149" s="25">
        <v>25.8</v>
      </c>
      <c r="F9149" s="35">
        <v>82</v>
      </c>
      <c r="G9149" s="25">
        <v>0</v>
      </c>
      <c r="H9149" s="13">
        <v>1.6</v>
      </c>
      <c r="I9149" s="25">
        <v>4</v>
      </c>
      <c r="J9149" s="12"/>
      <c r="K9149" s="12">
        <v>0</v>
      </c>
      <c r="L9149" s="25"/>
      <c r="M9149" s="10"/>
      <c r="N9149" s="15"/>
      <c r="O9149" s="15"/>
      <c r="P9149" s="4"/>
    </row>
    <row r="9150" spans="1:16" ht="15" customHeight="1" x14ac:dyDescent="0.25">
      <c r="A9150" s="11">
        <f t="shared" si="968"/>
        <v>9147</v>
      </c>
      <c r="B9150" s="29">
        <v>40194</v>
      </c>
      <c r="C9150" s="25">
        <v>22</v>
      </c>
      <c r="D9150" s="12">
        <v>32.200000000000003</v>
      </c>
      <c r="E9150" s="25">
        <v>26.7</v>
      </c>
      <c r="F9150" s="35">
        <v>85</v>
      </c>
      <c r="G9150" s="25">
        <v>3</v>
      </c>
      <c r="H9150" s="13">
        <v>8</v>
      </c>
      <c r="I9150" s="25">
        <v>6</v>
      </c>
      <c r="J9150" s="12"/>
      <c r="K9150" s="12">
        <v>0</v>
      </c>
      <c r="L9150" s="25"/>
      <c r="M9150" s="10"/>
      <c r="N9150" s="15"/>
      <c r="O9150" s="15"/>
      <c r="P9150" s="4"/>
    </row>
    <row r="9151" spans="1:16" ht="15" customHeight="1" x14ac:dyDescent="0.25">
      <c r="A9151" s="11">
        <f t="shared" si="968"/>
        <v>9148</v>
      </c>
      <c r="B9151" s="29">
        <v>40195</v>
      </c>
      <c r="C9151" s="25">
        <v>22</v>
      </c>
      <c r="D9151" s="12">
        <v>31.2</v>
      </c>
      <c r="E9151" s="25">
        <v>26</v>
      </c>
      <c r="F9151" s="35">
        <v>86</v>
      </c>
      <c r="G9151" s="25">
        <v>1</v>
      </c>
      <c r="H9151" s="13">
        <v>7.3</v>
      </c>
      <c r="I9151" s="25">
        <v>5</v>
      </c>
      <c r="J9151" s="12"/>
      <c r="K9151" s="12">
        <v>0</v>
      </c>
      <c r="L9151" s="25"/>
      <c r="M9151" s="10"/>
      <c r="N9151" s="15"/>
      <c r="O9151" s="15"/>
      <c r="P9151" s="4"/>
    </row>
    <row r="9152" spans="1:16" ht="15" customHeight="1" x14ac:dyDescent="0.25">
      <c r="A9152" s="11">
        <f t="shared" si="968"/>
        <v>9149</v>
      </c>
      <c r="B9152" s="29">
        <v>40196</v>
      </c>
      <c r="C9152" s="25">
        <v>22</v>
      </c>
      <c r="D9152" s="12">
        <v>31.4</v>
      </c>
      <c r="E9152" s="25">
        <v>25.5</v>
      </c>
      <c r="F9152" s="35">
        <v>88</v>
      </c>
      <c r="G9152" s="25">
        <v>1.2</v>
      </c>
      <c r="H9152" s="13">
        <v>5.4</v>
      </c>
      <c r="I9152" s="25">
        <v>8</v>
      </c>
      <c r="J9152" s="12"/>
      <c r="K9152" s="12">
        <v>0</v>
      </c>
      <c r="L9152" s="25"/>
      <c r="M9152" s="10"/>
      <c r="N9152" s="15"/>
      <c r="O9152" s="15"/>
      <c r="P9152" s="4"/>
    </row>
    <row r="9153" spans="1:16" ht="15" customHeight="1" x14ac:dyDescent="0.25">
      <c r="A9153" s="11">
        <f t="shared" si="968"/>
        <v>9150</v>
      </c>
      <c r="B9153" s="29">
        <v>40197</v>
      </c>
      <c r="C9153" s="25">
        <v>22</v>
      </c>
      <c r="D9153" s="12">
        <v>31</v>
      </c>
      <c r="E9153" s="25">
        <v>24.8</v>
      </c>
      <c r="F9153" s="35">
        <v>89</v>
      </c>
      <c r="G9153" s="25">
        <v>14.1</v>
      </c>
      <c r="H9153" s="13">
        <v>5.3</v>
      </c>
      <c r="I9153" s="25">
        <v>6</v>
      </c>
      <c r="J9153" s="12"/>
      <c r="K9153" s="12">
        <v>0</v>
      </c>
      <c r="L9153" s="25"/>
      <c r="M9153" s="10"/>
      <c r="N9153" s="15"/>
      <c r="O9153" s="15"/>
      <c r="P9153" s="4"/>
    </row>
    <row r="9154" spans="1:16" ht="15" customHeight="1" x14ac:dyDescent="0.25">
      <c r="A9154" s="11">
        <f t="shared" si="968"/>
        <v>9151</v>
      </c>
      <c r="B9154" s="29">
        <v>40198</v>
      </c>
      <c r="C9154" s="25">
        <v>22</v>
      </c>
      <c r="D9154" s="12">
        <v>31.4</v>
      </c>
      <c r="E9154" s="25">
        <v>26</v>
      </c>
      <c r="F9154" s="35">
        <v>83</v>
      </c>
      <c r="G9154" s="25">
        <v>13.5</v>
      </c>
      <c r="H9154" s="13">
        <v>5.0999999999999996</v>
      </c>
      <c r="I9154" s="25">
        <v>4</v>
      </c>
      <c r="J9154" s="12"/>
      <c r="K9154" s="12">
        <v>0</v>
      </c>
      <c r="L9154" s="25"/>
      <c r="M9154" s="10"/>
      <c r="N9154" s="15"/>
      <c r="O9154" s="15"/>
      <c r="P9154" s="4"/>
    </row>
    <row r="9155" spans="1:16" ht="15" customHeight="1" x14ac:dyDescent="0.25">
      <c r="A9155" s="11">
        <f t="shared" si="968"/>
        <v>9152</v>
      </c>
      <c r="B9155" s="29">
        <v>40199</v>
      </c>
      <c r="C9155" s="25">
        <v>22</v>
      </c>
      <c r="D9155" s="12">
        <v>31.2</v>
      </c>
      <c r="E9155" s="25">
        <v>25.5</v>
      </c>
      <c r="F9155" s="35">
        <v>86</v>
      </c>
      <c r="G9155" s="25">
        <v>0</v>
      </c>
      <c r="H9155" s="13">
        <v>8</v>
      </c>
      <c r="I9155" s="25">
        <v>4</v>
      </c>
      <c r="J9155" s="12"/>
      <c r="K9155" s="12">
        <v>0</v>
      </c>
      <c r="L9155" s="25"/>
      <c r="M9155" s="10"/>
      <c r="N9155" s="15"/>
      <c r="O9155" s="15"/>
      <c r="P9155" s="4"/>
    </row>
    <row r="9156" spans="1:16" ht="15" customHeight="1" x14ac:dyDescent="0.25">
      <c r="A9156" s="11">
        <f t="shared" si="968"/>
        <v>9153</v>
      </c>
      <c r="B9156" s="29">
        <v>40200</v>
      </c>
      <c r="C9156" s="25">
        <v>23</v>
      </c>
      <c r="D9156" s="12">
        <v>32</v>
      </c>
      <c r="E9156" s="25">
        <v>26.4</v>
      </c>
      <c r="F9156" s="35">
        <v>84</v>
      </c>
      <c r="G9156" s="25">
        <v>0</v>
      </c>
      <c r="H9156" s="13">
        <v>3.6</v>
      </c>
      <c r="I9156" s="25">
        <v>0</v>
      </c>
      <c r="J9156" s="12"/>
      <c r="K9156" s="12">
        <v>0</v>
      </c>
      <c r="L9156" s="25"/>
      <c r="M9156" s="10"/>
      <c r="N9156" s="15"/>
      <c r="O9156" s="15"/>
      <c r="P9156" s="4"/>
    </row>
    <row r="9157" spans="1:16" ht="15" customHeight="1" x14ac:dyDescent="0.25">
      <c r="A9157" s="11">
        <f t="shared" si="968"/>
        <v>9154</v>
      </c>
      <c r="B9157" s="29">
        <v>40201</v>
      </c>
      <c r="C9157" s="25">
        <v>22</v>
      </c>
      <c r="D9157" s="12">
        <v>31.2</v>
      </c>
      <c r="E9157" s="25">
        <v>25.6</v>
      </c>
      <c r="F9157" s="35">
        <v>86</v>
      </c>
      <c r="G9157" s="25">
        <v>0</v>
      </c>
      <c r="H9157" s="13">
        <v>2.1</v>
      </c>
      <c r="I9157" s="25">
        <v>5</v>
      </c>
      <c r="J9157" s="12"/>
      <c r="K9157" s="12">
        <v>0</v>
      </c>
      <c r="L9157" s="25"/>
      <c r="M9157" s="10"/>
      <c r="N9157" s="15"/>
      <c r="O9157" s="15"/>
      <c r="P9157" s="4"/>
    </row>
    <row r="9158" spans="1:16" ht="15" customHeight="1" x14ac:dyDescent="0.25">
      <c r="A9158" s="11">
        <f t="shared" ref="A9158:A9221" si="969">A9157+1</f>
        <v>9155</v>
      </c>
      <c r="B9158" s="29">
        <v>40202</v>
      </c>
      <c r="C9158" s="25">
        <v>23</v>
      </c>
      <c r="D9158" s="12">
        <v>31.1</v>
      </c>
      <c r="E9158" s="25">
        <v>25.3</v>
      </c>
      <c r="F9158" s="35">
        <v>92</v>
      </c>
      <c r="G9158" s="25">
        <v>0</v>
      </c>
      <c r="H9158" s="13">
        <v>4.5</v>
      </c>
      <c r="I9158" s="25">
        <v>8</v>
      </c>
      <c r="J9158" s="12"/>
      <c r="K9158" s="12">
        <v>0</v>
      </c>
      <c r="L9158" s="25"/>
      <c r="M9158" s="10"/>
      <c r="N9158" s="15"/>
      <c r="O9158" s="15"/>
      <c r="P9158" s="4"/>
    </row>
    <row r="9159" spans="1:16" ht="15" customHeight="1" x14ac:dyDescent="0.25">
      <c r="A9159" s="11">
        <f t="shared" si="969"/>
        <v>9156</v>
      </c>
      <c r="B9159" s="29">
        <v>40203</v>
      </c>
      <c r="C9159" s="25">
        <v>23</v>
      </c>
      <c r="D9159" s="12">
        <v>32.4</v>
      </c>
      <c r="E9159" s="25">
        <v>26.1</v>
      </c>
      <c r="F9159" s="35">
        <v>88</v>
      </c>
      <c r="G9159" s="25">
        <v>57.9</v>
      </c>
      <c r="H9159" s="13">
        <v>2.2000000000000002</v>
      </c>
      <c r="I9159" s="25">
        <v>4</v>
      </c>
      <c r="J9159" s="12"/>
      <c r="K9159" s="12">
        <v>0</v>
      </c>
      <c r="L9159" s="25"/>
      <c r="M9159" s="10"/>
      <c r="N9159" s="15"/>
      <c r="O9159" s="15"/>
      <c r="P9159" s="4"/>
    </row>
    <row r="9160" spans="1:16" ht="15" customHeight="1" x14ac:dyDescent="0.25">
      <c r="A9160" s="11">
        <f t="shared" si="969"/>
        <v>9157</v>
      </c>
      <c r="B9160" s="29">
        <v>40204</v>
      </c>
      <c r="C9160" s="25">
        <v>23</v>
      </c>
      <c r="D9160" s="12">
        <v>31.7</v>
      </c>
      <c r="E9160" s="25">
        <v>25.8</v>
      </c>
      <c r="F9160" s="35">
        <v>88</v>
      </c>
      <c r="G9160" s="25">
        <v>2</v>
      </c>
      <c r="H9160" s="13">
        <v>0.8</v>
      </c>
      <c r="I9160" s="25">
        <v>6</v>
      </c>
      <c r="J9160" s="12"/>
      <c r="K9160" s="12">
        <v>0</v>
      </c>
      <c r="L9160" s="25"/>
      <c r="M9160" s="10"/>
      <c r="N9160" s="15"/>
      <c r="O9160" s="15"/>
      <c r="P9160" s="4"/>
    </row>
    <row r="9161" spans="1:16" ht="15" customHeight="1" x14ac:dyDescent="0.25">
      <c r="A9161" s="11">
        <f t="shared" si="969"/>
        <v>9158</v>
      </c>
      <c r="B9161" s="29">
        <v>40205</v>
      </c>
      <c r="C9161" s="25">
        <v>23</v>
      </c>
      <c r="D9161" s="12">
        <v>33</v>
      </c>
      <c r="E9161" s="25">
        <v>26.2</v>
      </c>
      <c r="F9161" s="35">
        <v>81</v>
      </c>
      <c r="G9161" s="25">
        <v>0</v>
      </c>
      <c r="H9161" s="13">
        <v>1.6</v>
      </c>
      <c r="I9161" s="25">
        <v>5</v>
      </c>
      <c r="J9161" s="12"/>
      <c r="K9161" s="12">
        <v>0</v>
      </c>
      <c r="L9161" s="25"/>
      <c r="M9161" s="10"/>
      <c r="N9161" s="15"/>
      <c r="O9161" s="15"/>
      <c r="P9161" s="4"/>
    </row>
    <row r="9162" spans="1:16" ht="15" customHeight="1" x14ac:dyDescent="0.25">
      <c r="A9162" s="11">
        <f t="shared" si="969"/>
        <v>9159</v>
      </c>
      <c r="B9162" s="29">
        <v>40206</v>
      </c>
      <c r="C9162" s="25">
        <v>23</v>
      </c>
      <c r="D9162" s="12">
        <v>27.4</v>
      </c>
      <c r="E9162" s="25">
        <v>24.5</v>
      </c>
      <c r="F9162" s="35">
        <v>94</v>
      </c>
      <c r="G9162" s="25">
        <v>8.8000000000000007</v>
      </c>
      <c r="H9162" s="13">
        <v>6.3</v>
      </c>
      <c r="I9162" s="25">
        <v>8</v>
      </c>
      <c r="J9162" s="12"/>
      <c r="K9162" s="12">
        <v>0</v>
      </c>
      <c r="L9162" s="25"/>
      <c r="M9162" s="10"/>
      <c r="N9162" s="15"/>
      <c r="O9162" s="15"/>
      <c r="P9162" s="4"/>
    </row>
    <row r="9163" spans="1:16" ht="15" customHeight="1" x14ac:dyDescent="0.25">
      <c r="A9163" s="11">
        <f t="shared" si="969"/>
        <v>9160</v>
      </c>
      <c r="B9163" s="29">
        <v>40207</v>
      </c>
      <c r="C9163" s="25">
        <v>22</v>
      </c>
      <c r="D9163" s="12">
        <v>32</v>
      </c>
      <c r="E9163" s="25">
        <v>25.8</v>
      </c>
      <c r="F9163" s="35">
        <v>86</v>
      </c>
      <c r="G9163" s="25">
        <v>8.6</v>
      </c>
      <c r="H9163" s="13">
        <v>0</v>
      </c>
      <c r="I9163" s="25">
        <v>4</v>
      </c>
      <c r="J9163" s="12"/>
      <c r="K9163" s="12">
        <v>0</v>
      </c>
      <c r="L9163" s="25"/>
      <c r="M9163" s="10"/>
      <c r="N9163" s="15"/>
      <c r="O9163" s="15"/>
      <c r="P9163" s="4"/>
    </row>
    <row r="9164" spans="1:16" ht="15" customHeight="1" x14ac:dyDescent="0.25">
      <c r="A9164" s="11">
        <f t="shared" si="969"/>
        <v>9161</v>
      </c>
      <c r="B9164" s="29">
        <v>40208</v>
      </c>
      <c r="C9164" s="25">
        <v>23</v>
      </c>
      <c r="D9164" s="12">
        <v>32</v>
      </c>
      <c r="E9164" s="25">
        <v>25.9</v>
      </c>
      <c r="F9164" s="35">
        <v>90</v>
      </c>
      <c r="G9164" s="25">
        <v>37</v>
      </c>
      <c r="H9164" s="13">
        <v>8</v>
      </c>
      <c r="I9164" s="25">
        <v>5</v>
      </c>
      <c r="J9164" s="12"/>
      <c r="K9164" s="12">
        <v>0</v>
      </c>
      <c r="L9164" s="25"/>
      <c r="M9164" s="10"/>
      <c r="N9164" s="15"/>
      <c r="O9164" s="15"/>
      <c r="P9164" s="4"/>
    </row>
    <row r="9165" spans="1:16" ht="15" customHeight="1" x14ac:dyDescent="0.25">
      <c r="A9165" s="11">
        <f t="shared" si="969"/>
        <v>9162</v>
      </c>
      <c r="B9165" s="29">
        <v>40209</v>
      </c>
      <c r="C9165" s="25">
        <v>22</v>
      </c>
      <c r="D9165" s="12">
        <v>30.2</v>
      </c>
      <c r="E9165" s="25">
        <v>24.7</v>
      </c>
      <c r="F9165" s="35">
        <v>91</v>
      </c>
      <c r="G9165" s="25">
        <v>14.3</v>
      </c>
      <c r="H9165" s="13">
        <v>4</v>
      </c>
      <c r="I9165" s="25">
        <v>1</v>
      </c>
      <c r="J9165" s="12"/>
      <c r="K9165" s="12">
        <v>0</v>
      </c>
      <c r="L9165" s="25"/>
      <c r="M9165" s="10"/>
      <c r="N9165" s="15"/>
      <c r="O9165" s="15"/>
      <c r="P9165" s="4"/>
    </row>
    <row r="9166" spans="1:16" ht="15" customHeight="1" x14ac:dyDescent="0.25">
      <c r="A9166" s="11">
        <f t="shared" si="969"/>
        <v>9163</v>
      </c>
      <c r="B9166" s="29">
        <v>40210</v>
      </c>
      <c r="C9166" s="25">
        <v>22</v>
      </c>
      <c r="D9166" s="12">
        <v>31.2</v>
      </c>
      <c r="E9166" s="25">
        <v>24.4</v>
      </c>
      <c r="F9166" s="35">
        <v>96</v>
      </c>
      <c r="G9166" s="25">
        <v>5.6</v>
      </c>
      <c r="H9166" s="13">
        <v>2.4</v>
      </c>
      <c r="I9166" s="25">
        <v>4</v>
      </c>
      <c r="J9166" s="12"/>
      <c r="K9166" s="12">
        <v>0</v>
      </c>
      <c r="L9166" s="25"/>
      <c r="M9166" s="10"/>
      <c r="N9166" s="15"/>
      <c r="O9166" s="15"/>
      <c r="P9166" s="4"/>
    </row>
    <row r="9167" spans="1:16" ht="15" customHeight="1" x14ac:dyDescent="0.25">
      <c r="A9167" s="11">
        <f t="shared" si="969"/>
        <v>9164</v>
      </c>
      <c r="B9167" s="29">
        <v>40211</v>
      </c>
      <c r="C9167" s="25">
        <v>23</v>
      </c>
      <c r="D9167" s="12">
        <v>30</v>
      </c>
      <c r="E9167" s="25">
        <v>25.6</v>
      </c>
      <c r="F9167" s="35">
        <v>92</v>
      </c>
      <c r="G9167" s="25">
        <v>73.5</v>
      </c>
      <c r="H9167" s="13">
        <v>4.3</v>
      </c>
      <c r="I9167" s="25">
        <v>5</v>
      </c>
      <c r="J9167" s="12"/>
      <c r="K9167" s="12">
        <v>0</v>
      </c>
      <c r="L9167" s="25"/>
      <c r="M9167" s="10"/>
      <c r="N9167" s="15"/>
      <c r="O9167" s="15"/>
      <c r="P9167" s="4"/>
    </row>
    <row r="9168" spans="1:16" ht="15" customHeight="1" x14ac:dyDescent="0.25">
      <c r="A9168" s="11">
        <f t="shared" si="969"/>
        <v>9165</v>
      </c>
      <c r="B9168" s="29">
        <v>40212</v>
      </c>
      <c r="C9168" s="25">
        <v>22</v>
      </c>
      <c r="D9168" s="12">
        <v>32.4</v>
      </c>
      <c r="E9168" s="25">
        <v>25.2</v>
      </c>
      <c r="F9168" s="35">
        <v>90</v>
      </c>
      <c r="G9168" s="25">
        <v>34.700000000000003</v>
      </c>
      <c r="H9168" s="13">
        <v>4.7</v>
      </c>
      <c r="I9168" s="25">
        <v>4</v>
      </c>
      <c r="J9168" s="12"/>
      <c r="K9168" s="12">
        <v>0</v>
      </c>
      <c r="L9168" s="25"/>
      <c r="M9168" s="10"/>
      <c r="N9168" s="15"/>
      <c r="O9168" s="15"/>
      <c r="P9168" s="4"/>
    </row>
    <row r="9169" spans="1:16" ht="15" customHeight="1" x14ac:dyDescent="0.25">
      <c r="A9169" s="11">
        <f t="shared" si="969"/>
        <v>9166</v>
      </c>
      <c r="B9169" s="29">
        <v>40213</v>
      </c>
      <c r="C9169" s="25">
        <v>23</v>
      </c>
      <c r="D9169" s="12">
        <v>31.8</v>
      </c>
      <c r="E9169" s="25">
        <v>25.5</v>
      </c>
      <c r="F9169" s="35">
        <v>88</v>
      </c>
      <c r="G9169" s="25">
        <v>17.8</v>
      </c>
      <c r="H9169" s="13">
        <v>0.9</v>
      </c>
      <c r="I9169" s="25">
        <v>4</v>
      </c>
      <c r="J9169" s="12"/>
      <c r="K9169" s="12">
        <v>0</v>
      </c>
      <c r="L9169" s="25"/>
      <c r="M9169" s="10"/>
      <c r="N9169" s="15"/>
      <c r="O9169" s="15"/>
      <c r="P9169" s="4"/>
    </row>
    <row r="9170" spans="1:16" ht="15" customHeight="1" x14ac:dyDescent="0.25">
      <c r="A9170" s="11">
        <f t="shared" si="969"/>
        <v>9167</v>
      </c>
      <c r="B9170" s="29">
        <v>40214</v>
      </c>
      <c r="C9170" s="25">
        <v>23</v>
      </c>
      <c r="D9170" s="12">
        <v>29</v>
      </c>
      <c r="E9170" s="25">
        <v>24.5</v>
      </c>
      <c r="F9170" s="35">
        <v>93</v>
      </c>
      <c r="G9170" s="25">
        <v>124.5</v>
      </c>
      <c r="H9170" s="13">
        <v>5.7</v>
      </c>
      <c r="I9170" s="25">
        <v>4</v>
      </c>
      <c r="J9170" s="12"/>
      <c r="K9170" s="12">
        <v>0</v>
      </c>
      <c r="L9170" s="25"/>
      <c r="M9170" s="10"/>
      <c r="N9170" s="15"/>
      <c r="O9170" s="15"/>
      <c r="P9170" s="4"/>
    </row>
    <row r="9171" spans="1:16" ht="15" customHeight="1" x14ac:dyDescent="0.25">
      <c r="A9171" s="11">
        <f t="shared" si="969"/>
        <v>9168</v>
      </c>
      <c r="B9171" s="29">
        <v>40215</v>
      </c>
      <c r="C9171" s="25">
        <v>22</v>
      </c>
      <c r="D9171" s="12">
        <v>31.3</v>
      </c>
      <c r="E9171" s="25">
        <v>25.8</v>
      </c>
      <c r="F9171" s="35">
        <v>86</v>
      </c>
      <c r="G9171" s="25">
        <v>173</v>
      </c>
      <c r="H9171" s="13">
        <v>2.5</v>
      </c>
      <c r="I9171" s="25">
        <v>4</v>
      </c>
      <c r="J9171" s="12"/>
      <c r="K9171" s="12">
        <v>0</v>
      </c>
      <c r="L9171" s="25"/>
      <c r="M9171" s="10"/>
      <c r="N9171" s="15"/>
      <c r="O9171" s="15"/>
      <c r="P9171" s="4"/>
    </row>
    <row r="9172" spans="1:16" ht="15" customHeight="1" x14ac:dyDescent="0.25">
      <c r="A9172" s="11">
        <f t="shared" si="969"/>
        <v>9169</v>
      </c>
      <c r="B9172" s="29">
        <v>40216</v>
      </c>
      <c r="C9172" s="25">
        <v>22</v>
      </c>
      <c r="D9172" s="12">
        <v>31.4</v>
      </c>
      <c r="E9172" s="25">
        <v>25.8</v>
      </c>
      <c r="F9172" s="35">
        <v>89</v>
      </c>
      <c r="G9172" s="25">
        <v>0.5</v>
      </c>
      <c r="H9172" s="13">
        <v>7.7</v>
      </c>
      <c r="I9172" s="25">
        <v>3</v>
      </c>
      <c r="J9172" s="12"/>
      <c r="K9172" s="12">
        <v>0</v>
      </c>
      <c r="L9172" s="25"/>
      <c r="M9172" s="10"/>
      <c r="N9172" s="15"/>
      <c r="O9172" s="15"/>
      <c r="P9172" s="4"/>
    </row>
    <row r="9173" spans="1:16" ht="15" customHeight="1" x14ac:dyDescent="0.25">
      <c r="A9173" s="11">
        <f t="shared" si="969"/>
        <v>9170</v>
      </c>
      <c r="B9173" s="29">
        <v>40217</v>
      </c>
      <c r="C9173" s="25">
        <v>23</v>
      </c>
      <c r="D9173" s="12">
        <v>34</v>
      </c>
      <c r="E9173" s="25">
        <v>27.3</v>
      </c>
      <c r="F9173" s="35">
        <v>82</v>
      </c>
      <c r="G9173" s="25">
        <v>0</v>
      </c>
      <c r="H9173" s="13">
        <v>0</v>
      </c>
      <c r="I9173" s="25">
        <v>0</v>
      </c>
      <c r="J9173" s="12"/>
      <c r="K9173" s="12">
        <v>0</v>
      </c>
      <c r="L9173" s="25"/>
      <c r="M9173" s="10"/>
      <c r="N9173" s="15"/>
      <c r="O9173" s="15"/>
      <c r="P9173" s="4"/>
    </row>
    <row r="9174" spans="1:16" ht="15" customHeight="1" x14ac:dyDescent="0.25">
      <c r="A9174" s="11">
        <f t="shared" si="969"/>
        <v>9171</v>
      </c>
      <c r="B9174" s="29">
        <v>40218</v>
      </c>
      <c r="C9174" s="25">
        <v>23</v>
      </c>
      <c r="D9174" s="12">
        <v>31.1</v>
      </c>
      <c r="E9174" s="25">
        <v>26.6</v>
      </c>
      <c r="F9174" s="35">
        <v>87</v>
      </c>
      <c r="G9174" s="25">
        <v>0</v>
      </c>
      <c r="H9174" s="13">
        <v>1.6</v>
      </c>
      <c r="I9174" s="25">
        <v>4</v>
      </c>
      <c r="J9174" s="12"/>
      <c r="K9174" s="12">
        <v>0</v>
      </c>
      <c r="L9174" s="25"/>
      <c r="M9174" s="10"/>
      <c r="N9174" s="15"/>
      <c r="O9174" s="15"/>
      <c r="P9174" s="4"/>
    </row>
    <row r="9175" spans="1:16" ht="15" customHeight="1" x14ac:dyDescent="0.25">
      <c r="A9175" s="11">
        <f t="shared" si="969"/>
        <v>9172</v>
      </c>
      <c r="B9175" s="29">
        <v>40219</v>
      </c>
      <c r="C9175" s="25">
        <v>24</v>
      </c>
      <c r="D9175" s="12">
        <v>33.200000000000003</v>
      </c>
      <c r="E9175" s="25">
        <v>27.1</v>
      </c>
      <c r="F9175" s="35">
        <v>79</v>
      </c>
      <c r="G9175" s="25">
        <v>0</v>
      </c>
      <c r="H9175" s="13">
        <v>5.7</v>
      </c>
      <c r="I9175" s="25">
        <v>4</v>
      </c>
      <c r="J9175" s="12"/>
      <c r="K9175" s="12">
        <v>0</v>
      </c>
      <c r="L9175" s="25"/>
      <c r="M9175" s="10"/>
      <c r="N9175" s="15"/>
      <c r="O9175" s="15"/>
      <c r="P9175" s="4"/>
    </row>
    <row r="9176" spans="1:16" ht="15" customHeight="1" x14ac:dyDescent="0.25">
      <c r="A9176" s="11">
        <f t="shared" si="969"/>
        <v>9173</v>
      </c>
      <c r="B9176" s="29">
        <v>40220</v>
      </c>
      <c r="C9176" s="25">
        <v>23</v>
      </c>
      <c r="D9176" s="12">
        <v>33.799999999999997</v>
      </c>
      <c r="E9176" s="25">
        <v>27.1</v>
      </c>
      <c r="F9176" s="35">
        <v>81</v>
      </c>
      <c r="G9176" s="25">
        <v>44.2</v>
      </c>
      <c r="H9176" s="13">
        <v>2.7</v>
      </c>
      <c r="I9176" s="25">
        <v>5</v>
      </c>
      <c r="J9176" s="12"/>
      <c r="K9176" s="12">
        <v>0</v>
      </c>
      <c r="L9176" s="25"/>
      <c r="M9176" s="10"/>
      <c r="N9176" s="15"/>
      <c r="O9176" s="15"/>
      <c r="P9176" s="4"/>
    </row>
    <row r="9177" spans="1:16" ht="15" customHeight="1" x14ac:dyDescent="0.25">
      <c r="A9177" s="11">
        <f t="shared" si="969"/>
        <v>9174</v>
      </c>
      <c r="B9177" s="29">
        <v>40221</v>
      </c>
      <c r="C9177" s="25">
        <v>24</v>
      </c>
      <c r="D9177" s="12">
        <v>31.4</v>
      </c>
      <c r="E9177" s="25">
        <v>25.4</v>
      </c>
      <c r="F9177" s="35">
        <v>92</v>
      </c>
      <c r="G9177" s="25">
        <v>0</v>
      </c>
      <c r="H9177" s="13">
        <v>2.7</v>
      </c>
      <c r="I9177" s="25">
        <v>5</v>
      </c>
      <c r="J9177" s="12"/>
      <c r="K9177" s="12">
        <v>0</v>
      </c>
      <c r="L9177" s="25"/>
      <c r="M9177" s="10"/>
      <c r="N9177" s="15"/>
      <c r="O9177" s="15"/>
      <c r="P9177" s="4"/>
    </row>
    <row r="9178" spans="1:16" ht="15" customHeight="1" x14ac:dyDescent="0.25">
      <c r="A9178" s="11">
        <f t="shared" si="969"/>
        <v>9175</v>
      </c>
      <c r="B9178" s="29">
        <v>40222</v>
      </c>
      <c r="C9178" s="25">
        <v>23</v>
      </c>
      <c r="D9178" s="12">
        <v>33</v>
      </c>
      <c r="E9178" s="25">
        <v>25.6</v>
      </c>
      <c r="F9178" s="35">
        <v>87</v>
      </c>
      <c r="G9178" s="25">
        <v>0</v>
      </c>
      <c r="H9178" s="13">
        <v>2.5</v>
      </c>
      <c r="I9178" s="25">
        <v>4</v>
      </c>
      <c r="J9178" s="12"/>
      <c r="K9178" s="12">
        <v>0</v>
      </c>
      <c r="L9178" s="25"/>
      <c r="M9178" s="10"/>
      <c r="N9178" s="15"/>
      <c r="O9178" s="15"/>
      <c r="P9178" s="4"/>
    </row>
    <row r="9179" spans="1:16" ht="15" customHeight="1" x14ac:dyDescent="0.25">
      <c r="A9179" s="11">
        <f t="shared" si="969"/>
        <v>9176</v>
      </c>
      <c r="B9179" s="29">
        <v>40223</v>
      </c>
      <c r="C9179" s="25">
        <v>23</v>
      </c>
      <c r="D9179" s="12">
        <v>30.6</v>
      </c>
      <c r="E9179" s="25">
        <v>26.2</v>
      </c>
      <c r="F9179" s="35">
        <v>88</v>
      </c>
      <c r="G9179" s="25">
        <v>14</v>
      </c>
      <c r="H9179" s="13">
        <v>3.6</v>
      </c>
      <c r="I9179" s="25">
        <v>8</v>
      </c>
      <c r="J9179" s="12"/>
      <c r="K9179" s="12">
        <v>0</v>
      </c>
      <c r="L9179" s="25"/>
      <c r="M9179" s="10"/>
      <c r="N9179" s="15"/>
      <c r="O9179" s="15"/>
      <c r="P9179" s="4"/>
    </row>
    <row r="9180" spans="1:16" ht="15" customHeight="1" x14ac:dyDescent="0.25">
      <c r="A9180" s="11">
        <f t="shared" si="969"/>
        <v>9177</v>
      </c>
      <c r="B9180" s="29">
        <v>40224</v>
      </c>
      <c r="C9180" s="25">
        <v>22</v>
      </c>
      <c r="D9180" s="12">
        <v>33.200000000000003</v>
      </c>
      <c r="E9180" s="25">
        <v>25.7</v>
      </c>
      <c r="F9180" s="35">
        <v>90</v>
      </c>
      <c r="G9180" s="25">
        <v>0.1</v>
      </c>
      <c r="H9180" s="13">
        <v>3.1</v>
      </c>
      <c r="I9180" s="25">
        <v>2</v>
      </c>
      <c r="J9180" s="12"/>
      <c r="K9180" s="12">
        <v>0</v>
      </c>
      <c r="L9180" s="25"/>
      <c r="M9180" s="10"/>
      <c r="N9180" s="15"/>
      <c r="O9180" s="15"/>
      <c r="P9180" s="4"/>
    </row>
    <row r="9181" spans="1:16" ht="15" customHeight="1" x14ac:dyDescent="0.25">
      <c r="A9181" s="11">
        <f t="shared" si="969"/>
        <v>9178</v>
      </c>
      <c r="B9181" s="29">
        <v>40225</v>
      </c>
      <c r="C9181" s="25">
        <v>24</v>
      </c>
      <c r="D9181" s="12">
        <v>32.9</v>
      </c>
      <c r="E9181" s="25">
        <v>27.1</v>
      </c>
      <c r="F9181" s="35">
        <v>84</v>
      </c>
      <c r="G9181" s="25">
        <v>5.6</v>
      </c>
      <c r="H9181" s="13">
        <v>0.3</v>
      </c>
      <c r="I9181" s="25">
        <v>1</v>
      </c>
      <c r="J9181" s="12"/>
      <c r="K9181" s="12">
        <v>0</v>
      </c>
      <c r="L9181" s="25"/>
      <c r="M9181" s="10"/>
      <c r="N9181" s="15"/>
      <c r="O9181" s="15"/>
      <c r="P9181" s="4"/>
    </row>
    <row r="9182" spans="1:16" ht="15" customHeight="1" x14ac:dyDescent="0.25">
      <c r="A9182" s="11">
        <f t="shared" si="969"/>
        <v>9179</v>
      </c>
      <c r="B9182" s="29">
        <v>40226</v>
      </c>
      <c r="C9182" s="25">
        <v>24</v>
      </c>
      <c r="D9182" s="12">
        <v>30.2</v>
      </c>
      <c r="E9182" s="25">
        <v>26.5</v>
      </c>
      <c r="F9182" s="35">
        <v>90</v>
      </c>
      <c r="G9182" s="25">
        <v>3</v>
      </c>
      <c r="H9182" s="13">
        <v>1.1000000000000001</v>
      </c>
      <c r="I9182" s="25">
        <v>4</v>
      </c>
      <c r="J9182" s="12"/>
      <c r="K9182" s="12">
        <v>0</v>
      </c>
      <c r="L9182" s="25"/>
      <c r="M9182" s="10"/>
      <c r="N9182" s="15"/>
      <c r="O9182" s="15"/>
      <c r="P9182" s="4"/>
    </row>
    <row r="9183" spans="1:16" ht="15" customHeight="1" x14ac:dyDescent="0.25">
      <c r="A9183" s="11">
        <f t="shared" si="969"/>
        <v>9180</v>
      </c>
      <c r="B9183" s="29">
        <v>40227</v>
      </c>
      <c r="C9183" s="25">
        <v>23</v>
      </c>
      <c r="D9183" s="12">
        <v>31.6</v>
      </c>
      <c r="E9183" s="25">
        <v>25.9</v>
      </c>
      <c r="F9183" s="35">
        <v>84</v>
      </c>
      <c r="G9183" s="25">
        <v>1.3</v>
      </c>
      <c r="H9183" s="13">
        <v>3.1</v>
      </c>
      <c r="I9183" s="25">
        <v>15</v>
      </c>
      <c r="J9183" s="12"/>
      <c r="K9183" s="12">
        <v>0</v>
      </c>
      <c r="L9183" s="25"/>
      <c r="M9183" s="10"/>
      <c r="N9183" s="15"/>
      <c r="O9183" s="15"/>
      <c r="P9183" s="4"/>
    </row>
    <row r="9184" spans="1:16" ht="15" customHeight="1" x14ac:dyDescent="0.25">
      <c r="A9184" s="11">
        <f t="shared" si="969"/>
        <v>9181</v>
      </c>
      <c r="B9184" s="29">
        <v>40228</v>
      </c>
      <c r="C9184" s="25">
        <v>24</v>
      </c>
      <c r="D9184" s="12">
        <v>32.700000000000003</v>
      </c>
      <c r="E9184" s="25">
        <v>26.4</v>
      </c>
      <c r="F9184" s="35">
        <v>90</v>
      </c>
      <c r="G9184" s="25">
        <v>2.1</v>
      </c>
      <c r="H9184" s="13">
        <v>3.4</v>
      </c>
      <c r="I9184" s="25">
        <v>8</v>
      </c>
      <c r="J9184" s="12"/>
      <c r="K9184" s="12">
        <v>0</v>
      </c>
      <c r="L9184" s="25"/>
      <c r="M9184" s="10"/>
      <c r="N9184" s="15"/>
      <c r="O9184" s="15"/>
      <c r="P9184" s="4"/>
    </row>
    <row r="9185" spans="1:16" ht="15" customHeight="1" x14ac:dyDescent="0.25">
      <c r="A9185" s="11">
        <f t="shared" si="969"/>
        <v>9182</v>
      </c>
      <c r="B9185" s="29">
        <v>40229</v>
      </c>
      <c r="C9185" s="25">
        <v>24</v>
      </c>
      <c r="D9185" s="12">
        <v>32</v>
      </c>
      <c r="E9185" s="25">
        <v>25.9</v>
      </c>
      <c r="F9185" s="35">
        <v>89</v>
      </c>
      <c r="G9185" s="25">
        <v>2.1</v>
      </c>
      <c r="H9185" s="13">
        <v>0</v>
      </c>
      <c r="I9185" s="25">
        <v>4</v>
      </c>
      <c r="J9185" s="12"/>
      <c r="K9185" s="12">
        <v>0</v>
      </c>
      <c r="L9185" s="25"/>
      <c r="M9185" s="10"/>
      <c r="N9185" s="15"/>
      <c r="O9185" s="15"/>
      <c r="P9185" s="4"/>
    </row>
    <row r="9186" spans="1:16" ht="15" customHeight="1" x14ac:dyDescent="0.25">
      <c r="A9186" s="11">
        <f t="shared" si="969"/>
        <v>9183</v>
      </c>
      <c r="B9186" s="29">
        <v>40230</v>
      </c>
      <c r="C9186" s="25">
        <v>23</v>
      </c>
      <c r="D9186" s="12">
        <v>29.8</v>
      </c>
      <c r="E9186" s="25">
        <v>24.7</v>
      </c>
      <c r="F9186" s="35">
        <v>93</v>
      </c>
      <c r="G9186" s="25">
        <v>39.299999999999997</v>
      </c>
      <c r="H9186" s="13">
        <v>3.8</v>
      </c>
      <c r="I9186" s="25">
        <v>3</v>
      </c>
      <c r="J9186" s="12"/>
      <c r="K9186" s="12">
        <v>0</v>
      </c>
      <c r="L9186" s="25"/>
      <c r="M9186" s="10"/>
      <c r="N9186" s="15"/>
      <c r="O9186" s="15"/>
      <c r="P9186" s="4"/>
    </row>
    <row r="9187" spans="1:16" ht="15" customHeight="1" x14ac:dyDescent="0.25">
      <c r="A9187" s="11">
        <f t="shared" si="969"/>
        <v>9184</v>
      </c>
      <c r="B9187" s="29">
        <v>40231</v>
      </c>
      <c r="C9187" s="25">
        <v>21</v>
      </c>
      <c r="D9187" s="12">
        <v>30.9</v>
      </c>
      <c r="E9187" s="25">
        <v>26</v>
      </c>
      <c r="F9187" s="35">
        <v>90</v>
      </c>
      <c r="G9187" s="25">
        <v>63.3</v>
      </c>
      <c r="H9187" s="13">
        <v>6.4</v>
      </c>
      <c r="I9187" s="25">
        <v>4</v>
      </c>
      <c r="J9187" s="12"/>
      <c r="K9187" s="12">
        <v>0</v>
      </c>
      <c r="L9187" s="25"/>
      <c r="M9187" s="10"/>
      <c r="N9187" s="15"/>
      <c r="O9187" s="15"/>
      <c r="P9187" s="4"/>
    </row>
    <row r="9188" spans="1:16" ht="15" customHeight="1" x14ac:dyDescent="0.25">
      <c r="A9188" s="11">
        <f t="shared" si="969"/>
        <v>9185</v>
      </c>
      <c r="B9188" s="29">
        <v>40232</v>
      </c>
      <c r="C9188" s="25">
        <v>22</v>
      </c>
      <c r="D9188" s="12">
        <v>32.200000000000003</v>
      </c>
      <c r="E9188" s="25">
        <v>26.4</v>
      </c>
      <c r="F9188" s="35">
        <v>84</v>
      </c>
      <c r="G9188" s="25">
        <v>0</v>
      </c>
      <c r="H9188" s="13">
        <v>3.5</v>
      </c>
      <c r="I9188" s="25">
        <v>5</v>
      </c>
      <c r="J9188" s="12"/>
      <c r="K9188" s="12">
        <v>0</v>
      </c>
      <c r="L9188" s="25"/>
      <c r="M9188" s="10"/>
      <c r="N9188" s="15"/>
      <c r="O9188" s="15"/>
      <c r="P9188" s="4"/>
    </row>
    <row r="9189" spans="1:16" ht="15" customHeight="1" x14ac:dyDescent="0.25">
      <c r="A9189" s="11">
        <f t="shared" si="969"/>
        <v>9186</v>
      </c>
      <c r="B9189" s="29">
        <v>40233</v>
      </c>
      <c r="C9189" s="25">
        <v>24</v>
      </c>
      <c r="D9189" s="12">
        <v>32</v>
      </c>
      <c r="E9189" s="25">
        <v>27.2</v>
      </c>
      <c r="F9189" s="35">
        <v>84</v>
      </c>
      <c r="G9189" s="25">
        <v>14.6</v>
      </c>
      <c r="H9189" s="13">
        <v>1.3</v>
      </c>
      <c r="I9189" s="25">
        <v>2</v>
      </c>
      <c r="J9189" s="12"/>
      <c r="K9189" s="12">
        <v>0</v>
      </c>
      <c r="L9189" s="25"/>
      <c r="M9189" s="10"/>
      <c r="N9189" s="15"/>
      <c r="O9189" s="15"/>
      <c r="P9189" s="4"/>
    </row>
    <row r="9190" spans="1:16" ht="15" customHeight="1" x14ac:dyDescent="0.25">
      <c r="A9190" s="11">
        <f t="shared" si="969"/>
        <v>9187</v>
      </c>
      <c r="B9190" s="29">
        <v>40234</v>
      </c>
      <c r="C9190" s="25">
        <v>24</v>
      </c>
      <c r="D9190" s="12">
        <v>33.6</v>
      </c>
      <c r="E9190" s="25">
        <v>26.6</v>
      </c>
      <c r="F9190" s="35">
        <v>86</v>
      </c>
      <c r="G9190" s="25">
        <v>0</v>
      </c>
      <c r="H9190" s="13">
        <v>3</v>
      </c>
      <c r="I9190" s="25">
        <v>3</v>
      </c>
      <c r="J9190" s="12"/>
      <c r="K9190" s="12">
        <v>0</v>
      </c>
      <c r="L9190" s="25"/>
      <c r="M9190" s="10"/>
      <c r="N9190" s="15"/>
      <c r="O9190" s="15"/>
      <c r="P9190" s="4"/>
    </row>
    <row r="9191" spans="1:16" ht="15" customHeight="1" x14ac:dyDescent="0.25">
      <c r="A9191" s="11">
        <f t="shared" si="969"/>
        <v>9188</v>
      </c>
      <c r="B9191" s="29">
        <v>40235</v>
      </c>
      <c r="C9191" s="25">
        <v>23</v>
      </c>
      <c r="D9191" s="12">
        <v>33.6</v>
      </c>
      <c r="E9191" s="25">
        <v>27</v>
      </c>
      <c r="F9191" s="35">
        <v>89</v>
      </c>
      <c r="G9191" s="25">
        <v>0.4</v>
      </c>
      <c r="H9191" s="13">
        <v>1.4</v>
      </c>
      <c r="I9191" s="25">
        <v>5</v>
      </c>
      <c r="J9191" s="12"/>
      <c r="K9191" s="12">
        <v>0</v>
      </c>
      <c r="L9191" s="25"/>
      <c r="M9191" s="10"/>
      <c r="N9191" s="15"/>
      <c r="O9191" s="15"/>
      <c r="P9191" s="4"/>
    </row>
    <row r="9192" spans="1:16" ht="15" customHeight="1" x14ac:dyDescent="0.25">
      <c r="A9192" s="11">
        <f t="shared" si="969"/>
        <v>9189</v>
      </c>
      <c r="B9192" s="29">
        <v>40236</v>
      </c>
      <c r="C9192" s="25">
        <v>23</v>
      </c>
      <c r="D9192" s="12">
        <v>30.5</v>
      </c>
      <c r="E9192" s="25">
        <v>25.3</v>
      </c>
      <c r="F9192" s="35">
        <v>92</v>
      </c>
      <c r="G9192" s="25">
        <v>19.100000000000001</v>
      </c>
      <c r="H9192" s="13">
        <v>1.4</v>
      </c>
      <c r="I9192" s="25">
        <v>2</v>
      </c>
      <c r="J9192" s="12"/>
      <c r="K9192" s="12">
        <v>0</v>
      </c>
      <c r="L9192" s="25"/>
      <c r="M9192" s="10"/>
      <c r="N9192" s="15"/>
      <c r="O9192" s="15"/>
      <c r="P9192" s="4"/>
    </row>
    <row r="9193" spans="1:16" ht="15" customHeight="1" x14ac:dyDescent="0.25">
      <c r="A9193" s="11">
        <f t="shared" si="969"/>
        <v>9190</v>
      </c>
      <c r="B9193" s="29">
        <v>40237</v>
      </c>
      <c r="C9193" s="25">
        <v>24</v>
      </c>
      <c r="D9193" s="12">
        <v>32</v>
      </c>
      <c r="E9193" s="25">
        <v>26.8</v>
      </c>
      <c r="F9193" s="35">
        <v>88</v>
      </c>
      <c r="G9193" s="25">
        <v>5.8</v>
      </c>
      <c r="H9193" s="13">
        <v>1.4</v>
      </c>
      <c r="I9193" s="25">
        <v>3</v>
      </c>
      <c r="J9193" s="12"/>
      <c r="K9193" s="12">
        <v>0</v>
      </c>
      <c r="L9193" s="25"/>
      <c r="M9193" s="10"/>
      <c r="N9193" s="15"/>
      <c r="O9193" s="15"/>
      <c r="P9193" s="4"/>
    </row>
    <row r="9194" spans="1:16" ht="15" customHeight="1" x14ac:dyDescent="0.25">
      <c r="A9194" s="11">
        <f t="shared" si="969"/>
        <v>9191</v>
      </c>
      <c r="B9194" s="29">
        <v>40238</v>
      </c>
      <c r="C9194" s="25">
        <v>24</v>
      </c>
      <c r="D9194" s="12">
        <v>32</v>
      </c>
      <c r="E9194" s="25">
        <v>27.3</v>
      </c>
      <c r="F9194" s="35">
        <v>87</v>
      </c>
      <c r="G9194" s="25">
        <v>5.0999999999999996</v>
      </c>
      <c r="H9194" s="13">
        <v>2.9</v>
      </c>
      <c r="I9194" s="25">
        <v>4</v>
      </c>
      <c r="J9194" s="12"/>
      <c r="K9194" s="12">
        <v>0</v>
      </c>
      <c r="L9194" s="25"/>
      <c r="M9194" s="10"/>
      <c r="N9194" s="15"/>
      <c r="O9194" s="15"/>
      <c r="P9194" s="4"/>
    </row>
    <row r="9195" spans="1:16" ht="15" customHeight="1" x14ac:dyDescent="0.25">
      <c r="A9195" s="11">
        <f t="shared" si="969"/>
        <v>9192</v>
      </c>
      <c r="B9195" s="29">
        <v>40239</v>
      </c>
      <c r="C9195" s="25">
        <v>23</v>
      </c>
      <c r="D9195" s="12">
        <v>32.299999999999997</v>
      </c>
      <c r="E9195" s="25">
        <v>26.6</v>
      </c>
      <c r="F9195" s="35">
        <v>87</v>
      </c>
      <c r="G9195" s="25">
        <v>11.1</v>
      </c>
      <c r="H9195" s="13">
        <v>4.3</v>
      </c>
      <c r="I9195" s="25">
        <v>3</v>
      </c>
      <c r="J9195" s="12"/>
      <c r="K9195" s="12">
        <v>0</v>
      </c>
      <c r="L9195" s="25"/>
      <c r="M9195" s="10"/>
      <c r="N9195" s="15"/>
      <c r="O9195" s="15"/>
      <c r="P9195" s="4"/>
    </row>
    <row r="9196" spans="1:16" ht="15" customHeight="1" x14ac:dyDescent="0.25">
      <c r="A9196" s="11">
        <f t="shared" si="969"/>
        <v>9193</v>
      </c>
      <c r="B9196" s="29">
        <v>40240</v>
      </c>
      <c r="C9196" s="25">
        <v>24</v>
      </c>
      <c r="D9196" s="12">
        <v>31.6</v>
      </c>
      <c r="E9196" s="25">
        <v>25.6</v>
      </c>
      <c r="F9196" s="35">
        <v>92</v>
      </c>
      <c r="G9196" s="25">
        <v>4.2</v>
      </c>
      <c r="H9196" s="13">
        <v>0.4</v>
      </c>
      <c r="I9196" s="25"/>
      <c r="J9196" s="12"/>
      <c r="K9196" s="12">
        <v>0</v>
      </c>
      <c r="L9196" s="25"/>
      <c r="M9196" s="10"/>
      <c r="N9196" s="15"/>
      <c r="O9196" s="15"/>
      <c r="P9196" s="4"/>
    </row>
    <row r="9197" spans="1:16" ht="15" customHeight="1" x14ac:dyDescent="0.25">
      <c r="A9197" s="11">
        <f t="shared" si="969"/>
        <v>9194</v>
      </c>
      <c r="B9197" s="29">
        <v>40241</v>
      </c>
      <c r="C9197" s="25">
        <v>22</v>
      </c>
      <c r="D9197" s="12">
        <v>31.8</v>
      </c>
      <c r="E9197" s="25">
        <v>26.4</v>
      </c>
      <c r="F9197" s="35">
        <v>85</v>
      </c>
      <c r="G9197" s="25">
        <v>93.2</v>
      </c>
      <c r="H9197" s="13">
        <v>2.2000000000000002</v>
      </c>
      <c r="I9197" s="25"/>
      <c r="J9197" s="12"/>
      <c r="K9197" s="12">
        <v>0</v>
      </c>
      <c r="L9197" s="25"/>
      <c r="M9197" s="10"/>
      <c r="N9197" s="15"/>
      <c r="O9197" s="15"/>
      <c r="P9197" s="4"/>
    </row>
    <row r="9198" spans="1:16" ht="15" customHeight="1" x14ac:dyDescent="0.25">
      <c r="A9198" s="11">
        <f t="shared" si="969"/>
        <v>9195</v>
      </c>
      <c r="B9198" s="29">
        <v>40242</v>
      </c>
      <c r="C9198" s="25">
        <v>23</v>
      </c>
      <c r="D9198" s="12">
        <v>32.799999999999997</v>
      </c>
      <c r="E9198" s="25">
        <v>25.8</v>
      </c>
      <c r="F9198" s="35">
        <v>90</v>
      </c>
      <c r="G9198" s="25">
        <v>0</v>
      </c>
      <c r="H9198" s="13">
        <v>1.2</v>
      </c>
      <c r="I9198" s="25">
        <v>4</v>
      </c>
      <c r="J9198" s="12"/>
      <c r="K9198" s="12">
        <v>0</v>
      </c>
      <c r="L9198" s="25"/>
      <c r="M9198" s="10"/>
      <c r="N9198" s="15"/>
      <c r="O9198" s="15"/>
      <c r="P9198" s="4"/>
    </row>
    <row r="9199" spans="1:16" ht="15" customHeight="1" x14ac:dyDescent="0.25">
      <c r="A9199" s="11">
        <f t="shared" si="969"/>
        <v>9196</v>
      </c>
      <c r="B9199" s="29">
        <v>40243</v>
      </c>
      <c r="C9199" s="25">
        <v>22</v>
      </c>
      <c r="D9199" s="12">
        <v>32.799999999999997</v>
      </c>
      <c r="E9199" s="25">
        <v>26.4</v>
      </c>
      <c r="F9199" s="35">
        <v>88</v>
      </c>
      <c r="G9199" s="25">
        <v>20.399999999999999</v>
      </c>
      <c r="H9199" s="13">
        <v>4.2</v>
      </c>
      <c r="I9199" s="25">
        <v>3</v>
      </c>
      <c r="J9199" s="12"/>
      <c r="K9199" s="12">
        <v>0</v>
      </c>
      <c r="L9199" s="25"/>
      <c r="M9199" s="10"/>
      <c r="N9199" s="15"/>
      <c r="O9199" s="15"/>
      <c r="P9199" s="4"/>
    </row>
    <row r="9200" spans="1:16" ht="15" customHeight="1" x14ac:dyDescent="0.25">
      <c r="A9200" s="11">
        <f t="shared" si="969"/>
        <v>9197</v>
      </c>
      <c r="B9200" s="29">
        <v>40244</v>
      </c>
      <c r="C9200" s="25">
        <v>24</v>
      </c>
      <c r="D9200" s="12">
        <v>32.799999999999997</v>
      </c>
      <c r="E9200" s="25">
        <v>26.2</v>
      </c>
      <c r="F9200" s="35">
        <v>90</v>
      </c>
      <c r="G9200" s="25">
        <v>7</v>
      </c>
      <c r="H9200" s="13">
        <v>7</v>
      </c>
      <c r="I9200" s="25">
        <v>3</v>
      </c>
      <c r="J9200" s="12"/>
      <c r="K9200" s="12">
        <v>0</v>
      </c>
      <c r="L9200" s="25"/>
      <c r="M9200" s="10"/>
      <c r="N9200" s="15"/>
      <c r="O9200" s="15"/>
      <c r="P9200" s="4"/>
    </row>
    <row r="9201" spans="1:16" ht="15" customHeight="1" x14ac:dyDescent="0.25">
      <c r="A9201" s="11">
        <f t="shared" si="969"/>
        <v>9198</v>
      </c>
      <c r="B9201" s="29">
        <v>40245</v>
      </c>
      <c r="C9201" s="25">
        <v>23</v>
      </c>
      <c r="D9201" s="12">
        <v>29</v>
      </c>
      <c r="E9201" s="25">
        <v>25</v>
      </c>
      <c r="F9201" s="35">
        <v>94</v>
      </c>
      <c r="G9201" s="25">
        <v>19</v>
      </c>
      <c r="H9201" s="13">
        <v>0</v>
      </c>
      <c r="I9201" s="25">
        <v>3</v>
      </c>
      <c r="J9201" s="12"/>
      <c r="K9201" s="12">
        <v>0</v>
      </c>
      <c r="L9201" s="25"/>
      <c r="M9201" s="10"/>
      <c r="N9201" s="15"/>
      <c r="O9201" s="15"/>
      <c r="P9201" s="4"/>
    </row>
    <row r="9202" spans="1:16" ht="15" customHeight="1" x14ac:dyDescent="0.25">
      <c r="A9202" s="11">
        <f t="shared" si="969"/>
        <v>9199</v>
      </c>
      <c r="B9202" s="29">
        <v>40246</v>
      </c>
      <c r="C9202" s="25">
        <v>23</v>
      </c>
      <c r="D9202" s="12">
        <v>30.8</v>
      </c>
      <c r="E9202" s="25">
        <v>25.7</v>
      </c>
      <c r="F9202" s="35">
        <v>88</v>
      </c>
      <c r="G9202" s="25">
        <v>26.4</v>
      </c>
      <c r="H9202" s="13">
        <v>0.8</v>
      </c>
      <c r="I9202" s="25">
        <v>2</v>
      </c>
      <c r="J9202" s="12"/>
      <c r="K9202" s="12">
        <v>0</v>
      </c>
      <c r="L9202" s="25"/>
      <c r="M9202" s="10"/>
      <c r="N9202" s="15"/>
      <c r="O9202" s="15"/>
      <c r="P9202" s="4"/>
    </row>
    <row r="9203" spans="1:16" ht="15" customHeight="1" x14ac:dyDescent="0.25">
      <c r="A9203" s="11">
        <f t="shared" si="969"/>
        <v>9200</v>
      </c>
      <c r="B9203" s="29">
        <v>40247</v>
      </c>
      <c r="C9203" s="25">
        <v>23</v>
      </c>
      <c r="D9203" s="12">
        <v>31.3</v>
      </c>
      <c r="E9203" s="25">
        <v>25.5</v>
      </c>
      <c r="F9203" s="35">
        <v>88</v>
      </c>
      <c r="G9203" s="25">
        <v>2.4</v>
      </c>
      <c r="H9203" s="13">
        <v>1.5</v>
      </c>
      <c r="I9203" s="25">
        <v>3</v>
      </c>
      <c r="J9203" s="12"/>
      <c r="K9203" s="12">
        <v>0</v>
      </c>
      <c r="L9203" s="25"/>
      <c r="M9203" s="10"/>
      <c r="N9203" s="15"/>
      <c r="O9203" s="15"/>
      <c r="P9203" s="4"/>
    </row>
    <row r="9204" spans="1:16" ht="15" customHeight="1" x14ac:dyDescent="0.25">
      <c r="A9204" s="11">
        <f t="shared" si="969"/>
        <v>9201</v>
      </c>
      <c r="B9204" s="29">
        <v>40248</v>
      </c>
      <c r="C9204" s="25">
        <v>23</v>
      </c>
      <c r="D9204" s="12">
        <v>33.200000000000003</v>
      </c>
      <c r="E9204" s="25">
        <v>27.3</v>
      </c>
      <c r="F9204" s="35">
        <v>73</v>
      </c>
      <c r="G9204" s="25">
        <v>11</v>
      </c>
      <c r="H9204" s="13">
        <v>4.7</v>
      </c>
      <c r="I9204" s="25">
        <v>4</v>
      </c>
      <c r="J9204" s="12"/>
      <c r="K9204" s="12">
        <v>0</v>
      </c>
      <c r="L9204" s="25"/>
      <c r="M9204" s="10"/>
      <c r="N9204" s="15"/>
      <c r="O9204" s="15"/>
      <c r="P9204" s="4"/>
    </row>
    <row r="9205" spans="1:16" ht="15" customHeight="1" x14ac:dyDescent="0.25">
      <c r="A9205" s="11">
        <f t="shared" si="969"/>
        <v>9202</v>
      </c>
      <c r="B9205" s="29">
        <v>40249</v>
      </c>
      <c r="C9205" s="25">
        <v>26</v>
      </c>
      <c r="D9205" s="12">
        <v>33</v>
      </c>
      <c r="E9205" s="25">
        <v>27.8</v>
      </c>
      <c r="F9205" s="35">
        <v>80</v>
      </c>
      <c r="G9205" s="25">
        <v>0</v>
      </c>
      <c r="H9205" s="13">
        <v>1.7</v>
      </c>
      <c r="I9205" s="25"/>
      <c r="J9205" s="12"/>
      <c r="K9205" s="12">
        <v>1</v>
      </c>
      <c r="L9205" s="25"/>
      <c r="M9205" s="10"/>
      <c r="N9205" s="15"/>
      <c r="O9205" s="15"/>
      <c r="P9205" s="4"/>
    </row>
    <row r="9206" spans="1:16" ht="15" customHeight="1" x14ac:dyDescent="0.25">
      <c r="A9206" s="11">
        <f t="shared" si="969"/>
        <v>9203</v>
      </c>
      <c r="B9206" s="29">
        <v>40250</v>
      </c>
      <c r="C9206" s="25">
        <v>25</v>
      </c>
      <c r="D9206" s="12">
        <v>31.8</v>
      </c>
      <c r="E9206" s="25">
        <v>25.8</v>
      </c>
      <c r="F9206" s="35">
        <v>92</v>
      </c>
      <c r="G9206" s="25">
        <v>5.6</v>
      </c>
      <c r="H9206" s="13">
        <v>3.2</v>
      </c>
      <c r="I9206" s="25"/>
      <c r="J9206" s="12"/>
      <c r="K9206" s="12">
        <v>0</v>
      </c>
      <c r="L9206" s="25"/>
      <c r="M9206" s="10"/>
      <c r="N9206" s="15"/>
      <c r="O9206" s="15"/>
      <c r="P9206" s="4"/>
    </row>
    <row r="9207" spans="1:16" ht="15" customHeight="1" x14ac:dyDescent="0.25">
      <c r="A9207" s="11">
        <f t="shared" si="969"/>
        <v>9204</v>
      </c>
      <c r="B9207" s="29">
        <v>40251</v>
      </c>
      <c r="C9207" s="25">
        <v>23</v>
      </c>
      <c r="D9207" s="12">
        <v>30.9</v>
      </c>
      <c r="E9207" s="25">
        <v>25.4</v>
      </c>
      <c r="F9207" s="35">
        <v>90</v>
      </c>
      <c r="G9207" s="25">
        <v>28.9</v>
      </c>
      <c r="H9207" s="13">
        <v>2.2000000000000002</v>
      </c>
      <c r="I9207" s="25">
        <v>3</v>
      </c>
      <c r="J9207" s="12"/>
      <c r="K9207" s="12">
        <v>0</v>
      </c>
      <c r="L9207" s="25"/>
      <c r="M9207" s="10"/>
      <c r="N9207" s="15"/>
      <c r="O9207" s="15"/>
      <c r="P9207" s="4"/>
    </row>
    <row r="9208" spans="1:16" ht="15" customHeight="1" x14ac:dyDescent="0.25">
      <c r="A9208" s="11">
        <f t="shared" si="969"/>
        <v>9205</v>
      </c>
      <c r="B9208" s="29">
        <v>40252</v>
      </c>
      <c r="C9208" s="25">
        <v>23</v>
      </c>
      <c r="D9208" s="12">
        <v>31.7</v>
      </c>
      <c r="E9208" s="25">
        <v>24.5</v>
      </c>
      <c r="F9208" s="35">
        <v>94</v>
      </c>
      <c r="G9208" s="25">
        <v>41.9</v>
      </c>
      <c r="H9208" s="13">
        <v>3.3</v>
      </c>
      <c r="I9208" s="25">
        <v>3</v>
      </c>
      <c r="J9208" s="12"/>
      <c r="K9208" s="12">
        <v>0</v>
      </c>
      <c r="L9208" s="25"/>
      <c r="M9208" s="10"/>
      <c r="N9208" s="15"/>
      <c r="O9208" s="15"/>
      <c r="P9208" s="4"/>
    </row>
    <row r="9209" spans="1:16" ht="15" customHeight="1" x14ac:dyDescent="0.25">
      <c r="A9209" s="11">
        <f t="shared" si="969"/>
        <v>9206</v>
      </c>
      <c r="B9209" s="29">
        <v>40253</v>
      </c>
      <c r="C9209" s="25">
        <v>22</v>
      </c>
      <c r="D9209" s="12">
        <v>32</v>
      </c>
      <c r="E9209" s="25">
        <v>25</v>
      </c>
      <c r="F9209" s="35">
        <v>89</v>
      </c>
      <c r="G9209" s="25">
        <v>72.2</v>
      </c>
      <c r="H9209" s="13">
        <v>0.8</v>
      </c>
      <c r="I9209" s="25">
        <v>3</v>
      </c>
      <c r="J9209" s="12"/>
      <c r="K9209" s="12">
        <v>0</v>
      </c>
      <c r="L9209" s="25"/>
      <c r="M9209" s="10"/>
      <c r="N9209" s="15"/>
      <c r="O9209" s="15"/>
      <c r="P9209" s="4"/>
    </row>
    <row r="9210" spans="1:16" ht="15" customHeight="1" x14ac:dyDescent="0.25">
      <c r="A9210" s="11">
        <f t="shared" si="969"/>
        <v>9207</v>
      </c>
      <c r="B9210" s="29">
        <v>40254</v>
      </c>
      <c r="C9210" s="25">
        <v>23</v>
      </c>
      <c r="D9210" s="12">
        <v>32.4</v>
      </c>
      <c r="E9210" s="25">
        <v>26</v>
      </c>
      <c r="F9210" s="35">
        <v>89</v>
      </c>
      <c r="G9210" s="25">
        <v>40.4</v>
      </c>
      <c r="H9210" s="13">
        <v>0.5</v>
      </c>
      <c r="I9210" s="25">
        <v>3</v>
      </c>
      <c r="J9210" s="12"/>
      <c r="K9210" s="12">
        <v>0</v>
      </c>
      <c r="L9210" s="25"/>
      <c r="M9210" s="10"/>
      <c r="N9210" s="15"/>
      <c r="O9210" s="15"/>
      <c r="P9210" s="4"/>
    </row>
    <row r="9211" spans="1:16" ht="15" customHeight="1" x14ac:dyDescent="0.25">
      <c r="A9211" s="11">
        <f t="shared" si="969"/>
        <v>9208</v>
      </c>
      <c r="B9211" s="29">
        <v>40255</v>
      </c>
      <c r="C9211" s="25">
        <v>23</v>
      </c>
      <c r="D9211" s="12">
        <v>33</v>
      </c>
      <c r="E9211" s="25">
        <v>26.9</v>
      </c>
      <c r="F9211" s="35">
        <v>83</v>
      </c>
      <c r="G9211" s="25">
        <v>5.5</v>
      </c>
      <c r="H9211" s="13">
        <v>4.7</v>
      </c>
      <c r="I9211" s="25">
        <v>2</v>
      </c>
      <c r="J9211" s="12"/>
      <c r="K9211" s="12">
        <v>0</v>
      </c>
      <c r="L9211" s="25"/>
      <c r="M9211" s="10"/>
      <c r="N9211" s="15"/>
      <c r="O9211" s="15"/>
      <c r="P9211" s="4"/>
    </row>
    <row r="9212" spans="1:16" ht="15" customHeight="1" x14ac:dyDescent="0.25">
      <c r="A9212" s="11">
        <f t="shared" si="969"/>
        <v>9209</v>
      </c>
      <c r="B9212" s="29">
        <v>40256</v>
      </c>
      <c r="C9212" s="25">
        <v>24</v>
      </c>
      <c r="D9212" s="12">
        <v>33.200000000000003</v>
      </c>
      <c r="E9212" s="25">
        <v>26.7</v>
      </c>
      <c r="F9212" s="35">
        <v>84</v>
      </c>
      <c r="G9212" s="25">
        <v>0</v>
      </c>
      <c r="H9212" s="13">
        <v>1.6</v>
      </c>
      <c r="I9212" s="25">
        <v>4</v>
      </c>
      <c r="J9212" s="12"/>
      <c r="K9212" s="12">
        <v>0</v>
      </c>
      <c r="L9212" s="25"/>
      <c r="M9212" s="10"/>
      <c r="N9212" s="15"/>
      <c r="O9212" s="15"/>
      <c r="P9212" s="4"/>
    </row>
    <row r="9213" spans="1:16" ht="15" customHeight="1" x14ac:dyDescent="0.25">
      <c r="A9213" s="11">
        <f t="shared" si="969"/>
        <v>9210</v>
      </c>
      <c r="B9213" s="29">
        <v>40257</v>
      </c>
      <c r="C9213" s="25">
        <v>23</v>
      </c>
      <c r="D9213" s="12">
        <v>32</v>
      </c>
      <c r="E9213" s="25">
        <v>25.7</v>
      </c>
      <c r="F9213" s="35">
        <v>91</v>
      </c>
      <c r="G9213" s="25">
        <v>116</v>
      </c>
      <c r="H9213" s="13">
        <v>2.7</v>
      </c>
      <c r="I9213" s="25">
        <v>5</v>
      </c>
      <c r="J9213" s="12"/>
      <c r="K9213" s="12">
        <v>0</v>
      </c>
      <c r="L9213" s="25"/>
      <c r="M9213" s="10"/>
      <c r="N9213" s="15"/>
      <c r="O9213" s="15"/>
      <c r="P9213" s="4"/>
    </row>
    <row r="9214" spans="1:16" ht="15" customHeight="1" x14ac:dyDescent="0.25">
      <c r="A9214" s="11">
        <f t="shared" si="969"/>
        <v>9211</v>
      </c>
      <c r="B9214" s="29">
        <v>40258</v>
      </c>
      <c r="C9214" s="25">
        <v>23</v>
      </c>
      <c r="D9214" s="12">
        <v>31.3</v>
      </c>
      <c r="E9214" s="25">
        <v>26.5</v>
      </c>
      <c r="F9214" s="35">
        <v>88</v>
      </c>
      <c r="G9214" s="25">
        <v>5</v>
      </c>
      <c r="H9214" s="13">
        <v>0.5</v>
      </c>
      <c r="I9214" s="25">
        <v>4</v>
      </c>
      <c r="J9214" s="12"/>
      <c r="K9214" s="12">
        <v>0</v>
      </c>
      <c r="L9214" s="25"/>
      <c r="M9214" s="10"/>
      <c r="N9214" s="15"/>
      <c r="O9214" s="15"/>
      <c r="P9214" s="4"/>
    </row>
    <row r="9215" spans="1:16" ht="15" customHeight="1" x14ac:dyDescent="0.25">
      <c r="A9215" s="11">
        <f t="shared" si="969"/>
        <v>9212</v>
      </c>
      <c r="B9215" s="29">
        <v>40259</v>
      </c>
      <c r="C9215" s="25">
        <v>24</v>
      </c>
      <c r="D9215" s="12">
        <v>34.4</v>
      </c>
      <c r="E9215" s="25">
        <v>27.8</v>
      </c>
      <c r="F9215" s="35">
        <v>86</v>
      </c>
      <c r="G9215" s="25">
        <v>0.2</v>
      </c>
      <c r="H9215" s="13">
        <v>4.5999999999999996</v>
      </c>
      <c r="I9215" s="25">
        <v>0</v>
      </c>
      <c r="J9215" s="12"/>
      <c r="K9215" s="12">
        <v>0</v>
      </c>
      <c r="L9215" s="25"/>
      <c r="M9215" s="10"/>
      <c r="N9215" s="15"/>
      <c r="O9215" s="15"/>
      <c r="P9215" s="4"/>
    </row>
    <row r="9216" spans="1:16" ht="15" customHeight="1" x14ac:dyDescent="0.25">
      <c r="A9216" s="11">
        <f t="shared" si="969"/>
        <v>9213</v>
      </c>
      <c r="B9216" s="29">
        <v>40260</v>
      </c>
      <c r="C9216" s="25">
        <v>23</v>
      </c>
      <c r="D9216" s="12">
        <v>29.7</v>
      </c>
      <c r="E9216" s="25">
        <v>25.7</v>
      </c>
      <c r="F9216" s="35">
        <v>88</v>
      </c>
      <c r="G9216" s="25">
        <v>45.2</v>
      </c>
      <c r="H9216" s="13">
        <v>0</v>
      </c>
      <c r="I9216" s="25">
        <v>4</v>
      </c>
      <c r="J9216" s="12"/>
      <c r="K9216" s="12">
        <v>0</v>
      </c>
      <c r="L9216" s="25"/>
      <c r="M9216" s="10"/>
      <c r="N9216" s="15"/>
      <c r="O9216" s="15"/>
      <c r="P9216" s="4"/>
    </row>
    <row r="9217" spans="1:16" ht="15" customHeight="1" x14ac:dyDescent="0.25">
      <c r="A9217" s="11">
        <f t="shared" si="969"/>
        <v>9214</v>
      </c>
      <c r="B9217" s="29">
        <v>40261</v>
      </c>
      <c r="C9217" s="25">
        <v>22</v>
      </c>
      <c r="D9217" s="12">
        <v>33.6</v>
      </c>
      <c r="E9217" s="25">
        <v>26.6</v>
      </c>
      <c r="F9217" s="35">
        <v>82</v>
      </c>
      <c r="G9217" s="25">
        <v>0.2</v>
      </c>
      <c r="H9217" s="13">
        <v>8</v>
      </c>
      <c r="I9217" s="25">
        <v>4</v>
      </c>
      <c r="J9217" s="12"/>
      <c r="K9217" s="12">
        <v>0</v>
      </c>
      <c r="L9217" s="25"/>
      <c r="M9217" s="10"/>
      <c r="N9217" s="15"/>
      <c r="O9217" s="15"/>
      <c r="P9217" s="4"/>
    </row>
    <row r="9218" spans="1:16" ht="15" customHeight="1" x14ac:dyDescent="0.25">
      <c r="A9218" s="11">
        <f t="shared" si="969"/>
        <v>9215</v>
      </c>
      <c r="B9218" s="29">
        <v>40262</v>
      </c>
      <c r="C9218" s="25">
        <v>24</v>
      </c>
      <c r="D9218" s="12">
        <v>32</v>
      </c>
      <c r="E9218" s="25">
        <v>26.1</v>
      </c>
      <c r="F9218" s="35">
        <v>88</v>
      </c>
      <c r="G9218" s="25">
        <v>0</v>
      </c>
      <c r="H9218" s="13">
        <v>1.3</v>
      </c>
      <c r="I9218" s="25">
        <v>6</v>
      </c>
      <c r="J9218" s="12"/>
      <c r="K9218" s="12">
        <v>0</v>
      </c>
      <c r="L9218" s="25"/>
      <c r="M9218" s="10"/>
      <c r="N9218" s="15"/>
      <c r="O9218" s="15"/>
      <c r="P9218" s="4"/>
    </row>
    <row r="9219" spans="1:16" ht="15" customHeight="1" x14ac:dyDescent="0.25">
      <c r="A9219" s="11">
        <f t="shared" si="969"/>
        <v>9216</v>
      </c>
      <c r="B9219" s="29">
        <v>40263</v>
      </c>
      <c r="C9219" s="25">
        <v>23</v>
      </c>
      <c r="D9219" s="12">
        <v>30.4</v>
      </c>
      <c r="E9219" s="25">
        <v>25.9</v>
      </c>
      <c r="F9219" s="35">
        <v>88</v>
      </c>
      <c r="G9219" s="25">
        <v>79</v>
      </c>
      <c r="H9219" s="13">
        <v>1.8</v>
      </c>
      <c r="I9219" s="25">
        <v>3</v>
      </c>
      <c r="J9219" s="12"/>
      <c r="K9219" s="12">
        <v>0</v>
      </c>
      <c r="L9219" s="25"/>
      <c r="M9219" s="10"/>
      <c r="N9219" s="15"/>
      <c r="O9219" s="15"/>
      <c r="P9219" s="4"/>
    </row>
    <row r="9220" spans="1:16" ht="15" customHeight="1" x14ac:dyDescent="0.25">
      <c r="A9220" s="11">
        <f t="shared" si="969"/>
        <v>9217</v>
      </c>
      <c r="B9220" s="29">
        <v>40264</v>
      </c>
      <c r="C9220" s="25">
        <v>22</v>
      </c>
      <c r="D9220" s="12">
        <v>33.4</v>
      </c>
      <c r="E9220" s="25">
        <v>25.5</v>
      </c>
      <c r="F9220" s="35">
        <v>88</v>
      </c>
      <c r="G9220" s="25">
        <v>13.1</v>
      </c>
      <c r="H9220" s="13">
        <v>1.9</v>
      </c>
      <c r="I9220" s="25">
        <v>2</v>
      </c>
      <c r="J9220" s="12"/>
      <c r="K9220" s="12">
        <v>0</v>
      </c>
      <c r="L9220" s="25"/>
      <c r="M9220" s="10"/>
      <c r="N9220" s="15"/>
      <c r="O9220" s="15"/>
      <c r="P9220" s="4"/>
    </row>
    <row r="9221" spans="1:16" ht="15" customHeight="1" x14ac:dyDescent="0.25">
      <c r="A9221" s="11">
        <f t="shared" si="969"/>
        <v>9218</v>
      </c>
      <c r="B9221" s="29">
        <v>40265</v>
      </c>
      <c r="C9221" s="25">
        <v>23</v>
      </c>
      <c r="D9221" s="12">
        <v>32</v>
      </c>
      <c r="E9221" s="25">
        <v>26.6</v>
      </c>
      <c r="F9221" s="35">
        <v>86</v>
      </c>
      <c r="G9221" s="25">
        <v>8888</v>
      </c>
      <c r="H9221" s="13">
        <v>1.6</v>
      </c>
      <c r="I9221" s="25"/>
      <c r="J9221" s="12"/>
      <c r="K9221" s="12">
        <v>0</v>
      </c>
      <c r="L9221" s="25"/>
      <c r="M9221" s="10"/>
      <c r="N9221" s="15"/>
      <c r="O9221" s="15"/>
      <c r="P9221" s="4"/>
    </row>
    <row r="9222" spans="1:16" ht="15" customHeight="1" x14ac:dyDescent="0.25">
      <c r="A9222" s="11">
        <f t="shared" ref="A9222:A9285" si="970">A9221+1</f>
        <v>9219</v>
      </c>
      <c r="B9222" s="29">
        <v>40266</v>
      </c>
      <c r="C9222" s="25">
        <v>22</v>
      </c>
      <c r="D9222" s="12">
        <v>31.2</v>
      </c>
      <c r="E9222" s="25">
        <v>24.5</v>
      </c>
      <c r="F9222" s="35">
        <v>92</v>
      </c>
      <c r="G9222" s="25">
        <v>0</v>
      </c>
      <c r="H9222" s="13">
        <v>1.6</v>
      </c>
      <c r="I9222" s="25">
        <v>3</v>
      </c>
      <c r="J9222" s="12"/>
      <c r="K9222" s="12">
        <v>0</v>
      </c>
      <c r="L9222" s="25"/>
      <c r="M9222" s="10"/>
      <c r="N9222" s="15"/>
      <c r="O9222" s="15"/>
      <c r="P9222" s="4"/>
    </row>
    <row r="9223" spans="1:16" ht="15" customHeight="1" x14ac:dyDescent="0.25">
      <c r="A9223" s="11">
        <f t="shared" si="970"/>
        <v>9220</v>
      </c>
      <c r="B9223" s="29">
        <v>40267</v>
      </c>
      <c r="C9223" s="25">
        <v>23</v>
      </c>
      <c r="D9223" s="12">
        <v>31.8</v>
      </c>
      <c r="E9223" s="25">
        <v>26.5</v>
      </c>
      <c r="F9223" s="35">
        <v>83</v>
      </c>
      <c r="G9223" s="25">
        <v>3.6</v>
      </c>
      <c r="H9223" s="13">
        <v>0</v>
      </c>
      <c r="I9223" s="25">
        <v>5</v>
      </c>
      <c r="J9223" s="12"/>
      <c r="K9223" s="12">
        <v>0</v>
      </c>
      <c r="L9223" s="25"/>
      <c r="M9223" s="10"/>
      <c r="N9223" s="15"/>
      <c r="O9223" s="15"/>
      <c r="P9223" s="4"/>
    </row>
    <row r="9224" spans="1:16" ht="15" customHeight="1" x14ac:dyDescent="0.25">
      <c r="A9224" s="11">
        <f t="shared" si="970"/>
        <v>9221</v>
      </c>
      <c r="B9224" s="29">
        <v>40268</v>
      </c>
      <c r="C9224" s="25">
        <v>22</v>
      </c>
      <c r="D9224" s="12">
        <v>33</v>
      </c>
      <c r="E9224" s="25">
        <v>26.8</v>
      </c>
      <c r="F9224" s="35">
        <v>84</v>
      </c>
      <c r="G9224" s="25">
        <v>7.4</v>
      </c>
      <c r="H9224" s="13">
        <v>3.8</v>
      </c>
      <c r="I9224" s="25">
        <v>3</v>
      </c>
      <c r="J9224" s="12"/>
      <c r="K9224" s="12">
        <v>0</v>
      </c>
      <c r="L9224" s="25"/>
      <c r="M9224" s="10"/>
      <c r="N9224" s="15"/>
      <c r="O9224" s="15"/>
      <c r="P9224" s="4"/>
    </row>
    <row r="9225" spans="1:16" ht="15" customHeight="1" x14ac:dyDescent="0.25">
      <c r="A9225" s="11">
        <f t="shared" si="970"/>
        <v>9222</v>
      </c>
      <c r="B9225" s="29">
        <v>40269</v>
      </c>
      <c r="C9225" s="25">
        <v>23</v>
      </c>
      <c r="D9225" s="12">
        <v>30.5</v>
      </c>
      <c r="E9225" s="25">
        <v>24.5</v>
      </c>
      <c r="F9225" s="35">
        <v>96</v>
      </c>
      <c r="G9225" s="25">
        <v>14</v>
      </c>
      <c r="H9225" s="13">
        <v>1</v>
      </c>
      <c r="I9225" s="25">
        <v>2</v>
      </c>
      <c r="J9225" s="12"/>
      <c r="K9225" s="12">
        <v>0</v>
      </c>
      <c r="L9225" s="25"/>
      <c r="M9225" s="10"/>
      <c r="N9225" s="15"/>
      <c r="O9225" s="15"/>
      <c r="P9225" s="4"/>
    </row>
    <row r="9226" spans="1:16" ht="15" customHeight="1" x14ac:dyDescent="0.25">
      <c r="A9226" s="11">
        <f t="shared" si="970"/>
        <v>9223</v>
      </c>
      <c r="B9226" s="29">
        <v>40270</v>
      </c>
      <c r="C9226" s="25">
        <v>23</v>
      </c>
      <c r="D9226" s="12">
        <v>29.6</v>
      </c>
      <c r="E9226" s="25">
        <v>25</v>
      </c>
      <c r="F9226" s="35">
        <v>92</v>
      </c>
      <c r="G9226" s="25">
        <v>12</v>
      </c>
      <c r="H9226" s="13">
        <v>1.2</v>
      </c>
      <c r="I9226" s="25">
        <v>5</v>
      </c>
      <c r="J9226" s="12"/>
      <c r="K9226" s="12">
        <v>0</v>
      </c>
      <c r="L9226" s="25"/>
      <c r="M9226" s="10"/>
      <c r="N9226" s="15"/>
      <c r="O9226" s="15"/>
      <c r="P9226" s="4"/>
    </row>
    <row r="9227" spans="1:16" ht="15" customHeight="1" x14ac:dyDescent="0.25">
      <c r="A9227" s="11">
        <f t="shared" si="970"/>
        <v>9224</v>
      </c>
      <c r="B9227" s="29">
        <v>40271</v>
      </c>
      <c r="C9227" s="25">
        <v>23</v>
      </c>
      <c r="D9227" s="12">
        <v>29</v>
      </c>
      <c r="E9227" s="25">
        <v>24.8</v>
      </c>
      <c r="F9227" s="35">
        <v>92</v>
      </c>
      <c r="G9227" s="25">
        <v>40.9</v>
      </c>
      <c r="H9227" s="13">
        <v>0.3</v>
      </c>
      <c r="I9227" s="25">
        <v>2</v>
      </c>
      <c r="J9227" s="12"/>
      <c r="K9227" s="12">
        <v>0</v>
      </c>
      <c r="L9227" s="25"/>
      <c r="M9227" s="10"/>
      <c r="N9227" s="15"/>
      <c r="O9227" s="15"/>
      <c r="P9227" s="4"/>
    </row>
    <row r="9228" spans="1:16" ht="15" customHeight="1" x14ac:dyDescent="0.25">
      <c r="A9228" s="11">
        <f t="shared" si="970"/>
        <v>9225</v>
      </c>
      <c r="B9228" s="29">
        <v>40272</v>
      </c>
      <c r="C9228" s="25">
        <v>23</v>
      </c>
      <c r="D9228" s="12">
        <v>32.799999999999997</v>
      </c>
      <c r="E9228" s="25">
        <v>26.1</v>
      </c>
      <c r="F9228" s="35">
        <v>87</v>
      </c>
      <c r="G9228" s="25">
        <v>38.299999999999997</v>
      </c>
      <c r="H9228" s="13">
        <v>1.6</v>
      </c>
      <c r="I9228" s="25">
        <v>4</v>
      </c>
      <c r="J9228" s="12"/>
      <c r="K9228" s="12">
        <v>0</v>
      </c>
      <c r="L9228" s="25"/>
      <c r="M9228" s="10"/>
      <c r="N9228" s="15"/>
      <c r="O9228" s="15"/>
      <c r="P9228" s="4"/>
    </row>
    <row r="9229" spans="1:16" ht="15" customHeight="1" x14ac:dyDescent="0.25">
      <c r="A9229" s="11">
        <f t="shared" si="970"/>
        <v>9226</v>
      </c>
      <c r="B9229" s="29">
        <v>40273</v>
      </c>
      <c r="C9229" s="25">
        <v>24</v>
      </c>
      <c r="D9229" s="12">
        <v>31</v>
      </c>
      <c r="E9229" s="25">
        <v>26.9</v>
      </c>
      <c r="F9229" s="35">
        <v>90</v>
      </c>
      <c r="G9229" s="25">
        <v>3</v>
      </c>
      <c r="H9229" s="13">
        <v>2.2000000000000002</v>
      </c>
      <c r="I9229" s="25">
        <v>4</v>
      </c>
      <c r="J9229" s="12"/>
      <c r="K9229" s="12">
        <v>0</v>
      </c>
      <c r="L9229" s="25"/>
      <c r="M9229" s="10"/>
      <c r="N9229" s="15"/>
      <c r="O9229" s="15"/>
      <c r="P9229" s="4"/>
    </row>
    <row r="9230" spans="1:16" ht="15" customHeight="1" x14ac:dyDescent="0.25">
      <c r="A9230" s="11">
        <f t="shared" si="970"/>
        <v>9227</v>
      </c>
      <c r="B9230" s="29">
        <v>40274</v>
      </c>
      <c r="C9230" s="25">
        <v>24</v>
      </c>
      <c r="D9230" s="12">
        <v>31.7</v>
      </c>
      <c r="E9230" s="25">
        <v>26.2</v>
      </c>
      <c r="F9230" s="35">
        <v>92</v>
      </c>
      <c r="G9230" s="25">
        <v>0</v>
      </c>
      <c r="H9230" s="13">
        <v>0.1</v>
      </c>
      <c r="I9230" s="25">
        <v>4</v>
      </c>
      <c r="J9230" s="12"/>
      <c r="K9230" s="12">
        <v>0</v>
      </c>
      <c r="L9230" s="25"/>
      <c r="M9230" s="10"/>
      <c r="N9230" s="15"/>
      <c r="O9230" s="15"/>
      <c r="P9230" s="4"/>
    </row>
    <row r="9231" spans="1:16" ht="15" customHeight="1" x14ac:dyDescent="0.25">
      <c r="A9231" s="11">
        <f t="shared" si="970"/>
        <v>9228</v>
      </c>
      <c r="B9231" s="29">
        <v>40275</v>
      </c>
      <c r="C9231" s="25">
        <v>24</v>
      </c>
      <c r="D9231" s="12">
        <v>31.6</v>
      </c>
      <c r="E9231" s="25">
        <v>26.6</v>
      </c>
      <c r="F9231" s="35">
        <v>90</v>
      </c>
      <c r="G9231" s="25">
        <v>11.4</v>
      </c>
      <c r="H9231" s="13">
        <v>0.5</v>
      </c>
      <c r="I9231" s="25">
        <v>3</v>
      </c>
      <c r="J9231" s="12"/>
      <c r="K9231" s="12">
        <v>0</v>
      </c>
      <c r="L9231" s="25"/>
      <c r="M9231" s="10"/>
      <c r="N9231" s="15"/>
      <c r="O9231" s="15"/>
      <c r="P9231" s="4"/>
    </row>
    <row r="9232" spans="1:16" ht="15" customHeight="1" x14ac:dyDescent="0.25">
      <c r="A9232" s="11">
        <f t="shared" si="970"/>
        <v>9229</v>
      </c>
      <c r="B9232" s="29">
        <v>40276</v>
      </c>
      <c r="C9232" s="25">
        <v>23</v>
      </c>
      <c r="D9232" s="12">
        <v>32.200000000000003</v>
      </c>
      <c r="E9232" s="25">
        <v>26.8</v>
      </c>
      <c r="F9232" s="35">
        <v>87</v>
      </c>
      <c r="G9232" s="25">
        <v>3</v>
      </c>
      <c r="H9232" s="13">
        <v>4</v>
      </c>
      <c r="I9232" s="25">
        <v>3</v>
      </c>
      <c r="J9232" s="12"/>
      <c r="K9232" s="12">
        <v>0</v>
      </c>
      <c r="L9232" s="25"/>
      <c r="M9232" s="10"/>
      <c r="N9232" s="15"/>
      <c r="O9232" s="15"/>
      <c r="P9232" s="4"/>
    </row>
    <row r="9233" spans="1:16" ht="15" customHeight="1" x14ac:dyDescent="0.25">
      <c r="A9233" s="11">
        <f t="shared" si="970"/>
        <v>9230</v>
      </c>
      <c r="B9233" s="29">
        <v>40277</v>
      </c>
      <c r="C9233" s="25">
        <v>24</v>
      </c>
      <c r="D9233" s="12">
        <v>32</v>
      </c>
      <c r="E9233" s="25">
        <v>26.9</v>
      </c>
      <c r="F9233" s="35">
        <v>89</v>
      </c>
      <c r="G9233" s="25">
        <v>8.1999999999999993</v>
      </c>
      <c r="H9233" s="13">
        <v>3.1</v>
      </c>
      <c r="I9233" s="25">
        <v>0</v>
      </c>
      <c r="J9233" s="12"/>
      <c r="K9233" s="12">
        <v>0</v>
      </c>
      <c r="L9233" s="25"/>
      <c r="M9233" s="10"/>
      <c r="N9233" s="15"/>
      <c r="O9233" s="15"/>
      <c r="P9233" s="4"/>
    </row>
    <row r="9234" spans="1:16" ht="15" customHeight="1" x14ac:dyDescent="0.25">
      <c r="A9234" s="11">
        <f t="shared" si="970"/>
        <v>9231</v>
      </c>
      <c r="B9234" s="29">
        <v>40278</v>
      </c>
      <c r="C9234" s="25">
        <v>24</v>
      </c>
      <c r="D9234" s="12">
        <v>31.2</v>
      </c>
      <c r="E9234" s="25">
        <v>24.9</v>
      </c>
      <c r="F9234" s="35">
        <v>95</v>
      </c>
      <c r="G9234" s="25">
        <v>16</v>
      </c>
      <c r="H9234" s="13">
        <v>0.6</v>
      </c>
      <c r="I9234" s="25">
        <v>7</v>
      </c>
      <c r="J9234" s="12"/>
      <c r="K9234" s="12">
        <v>0</v>
      </c>
      <c r="L9234" s="25"/>
      <c r="M9234" s="10"/>
      <c r="N9234" s="15"/>
      <c r="O9234" s="15"/>
      <c r="P9234" s="4"/>
    </row>
    <row r="9235" spans="1:16" ht="15" customHeight="1" x14ac:dyDescent="0.25">
      <c r="A9235" s="11">
        <f t="shared" si="970"/>
        <v>9232</v>
      </c>
      <c r="B9235" s="29">
        <v>40279</v>
      </c>
      <c r="C9235" s="25">
        <v>24</v>
      </c>
      <c r="D9235" s="12">
        <v>30.8</v>
      </c>
      <c r="E9235" s="25">
        <v>25.9</v>
      </c>
      <c r="F9235" s="35">
        <v>92</v>
      </c>
      <c r="G9235" s="25">
        <v>16.2</v>
      </c>
      <c r="H9235" s="13">
        <v>0</v>
      </c>
      <c r="I9235" s="25">
        <v>4</v>
      </c>
      <c r="J9235" s="12"/>
      <c r="K9235" s="12">
        <v>0</v>
      </c>
      <c r="L9235" s="25"/>
      <c r="M9235" s="10"/>
      <c r="N9235" s="15"/>
      <c r="O9235" s="15"/>
      <c r="P9235" s="4"/>
    </row>
    <row r="9236" spans="1:16" ht="15" customHeight="1" x14ac:dyDescent="0.25">
      <c r="A9236" s="11">
        <f t="shared" si="970"/>
        <v>9233</v>
      </c>
      <c r="B9236" s="29">
        <v>40280</v>
      </c>
      <c r="C9236" s="25">
        <v>22</v>
      </c>
      <c r="D9236" s="12">
        <v>31.4</v>
      </c>
      <c r="E9236" s="25">
        <v>26</v>
      </c>
      <c r="F9236" s="35">
        <v>88</v>
      </c>
      <c r="G9236" s="25">
        <v>1.2</v>
      </c>
      <c r="H9236" s="13">
        <v>1.8</v>
      </c>
      <c r="I9236" s="25">
        <v>3</v>
      </c>
      <c r="J9236" s="12"/>
      <c r="K9236" s="12">
        <v>0</v>
      </c>
      <c r="L9236" s="25"/>
      <c r="M9236" s="10"/>
      <c r="N9236" s="15"/>
      <c r="O9236" s="15"/>
      <c r="P9236" s="4"/>
    </row>
    <row r="9237" spans="1:16" ht="15" customHeight="1" x14ac:dyDescent="0.25">
      <c r="A9237" s="11">
        <f t="shared" si="970"/>
        <v>9234</v>
      </c>
      <c r="B9237" s="29">
        <v>40281</v>
      </c>
      <c r="C9237" s="25">
        <v>22</v>
      </c>
      <c r="D9237" s="12">
        <v>32</v>
      </c>
      <c r="E9237" s="25">
        <v>26.1</v>
      </c>
      <c r="F9237" s="35">
        <v>91</v>
      </c>
      <c r="G9237" s="25">
        <v>0</v>
      </c>
      <c r="H9237" s="13">
        <v>0.6</v>
      </c>
      <c r="I9237" s="25">
        <v>3</v>
      </c>
      <c r="J9237" s="12"/>
      <c r="K9237" s="12">
        <v>0</v>
      </c>
      <c r="L9237" s="25"/>
      <c r="M9237" s="10"/>
      <c r="N9237" s="15"/>
      <c r="O9237" s="15"/>
      <c r="P9237" s="4"/>
    </row>
    <row r="9238" spans="1:16" ht="15" customHeight="1" x14ac:dyDescent="0.25">
      <c r="A9238" s="11">
        <f t="shared" si="970"/>
        <v>9235</v>
      </c>
      <c r="B9238" s="29">
        <v>40282</v>
      </c>
      <c r="C9238" s="25">
        <v>24</v>
      </c>
      <c r="D9238" s="12">
        <v>33</v>
      </c>
      <c r="E9238" s="25">
        <v>27.4</v>
      </c>
      <c r="F9238" s="35">
        <v>85</v>
      </c>
      <c r="G9238" s="25">
        <v>38.1</v>
      </c>
      <c r="H9238" s="13">
        <v>5.3</v>
      </c>
      <c r="I9238" s="25">
        <v>2</v>
      </c>
      <c r="J9238" s="12"/>
      <c r="K9238" s="12">
        <v>0</v>
      </c>
      <c r="L9238" s="25"/>
      <c r="M9238" s="10"/>
      <c r="N9238" s="15"/>
      <c r="O9238" s="15"/>
      <c r="P9238" s="4"/>
    </row>
    <row r="9239" spans="1:16" ht="15" customHeight="1" x14ac:dyDescent="0.25">
      <c r="A9239" s="11">
        <f t="shared" si="970"/>
        <v>9236</v>
      </c>
      <c r="B9239" s="29">
        <v>40283</v>
      </c>
      <c r="C9239" s="25">
        <v>25</v>
      </c>
      <c r="D9239" s="12">
        <v>31.4</v>
      </c>
      <c r="E9239" s="25">
        <v>26.7</v>
      </c>
      <c r="F9239" s="35">
        <v>89</v>
      </c>
      <c r="G9239" s="25">
        <v>0</v>
      </c>
      <c r="H9239" s="13">
        <v>1.5</v>
      </c>
      <c r="I9239" s="25">
        <v>4</v>
      </c>
      <c r="J9239" s="12"/>
      <c r="K9239" s="12">
        <v>0</v>
      </c>
      <c r="L9239" s="25"/>
      <c r="M9239" s="10"/>
      <c r="N9239" s="15"/>
      <c r="O9239" s="15"/>
      <c r="P9239" s="4"/>
    </row>
    <row r="9240" spans="1:16" ht="15" customHeight="1" x14ac:dyDescent="0.25">
      <c r="A9240" s="11">
        <f t="shared" si="970"/>
        <v>9237</v>
      </c>
      <c r="B9240" s="29">
        <v>40284</v>
      </c>
      <c r="C9240" s="25">
        <v>23</v>
      </c>
      <c r="D9240" s="12">
        <v>31</v>
      </c>
      <c r="E9240" s="25">
        <v>25.3</v>
      </c>
      <c r="F9240" s="35">
        <v>90</v>
      </c>
      <c r="G9240" s="25">
        <v>60</v>
      </c>
      <c r="H9240" s="13">
        <v>3</v>
      </c>
      <c r="I9240" s="25">
        <v>4</v>
      </c>
      <c r="J9240" s="12"/>
      <c r="K9240" s="12">
        <v>0</v>
      </c>
      <c r="L9240" s="25"/>
      <c r="M9240" s="10"/>
      <c r="N9240" s="15"/>
      <c r="O9240" s="15"/>
      <c r="P9240" s="4"/>
    </row>
    <row r="9241" spans="1:16" ht="15" customHeight="1" x14ac:dyDescent="0.25">
      <c r="A9241" s="11">
        <f t="shared" si="970"/>
        <v>9238</v>
      </c>
      <c r="B9241" s="29">
        <v>40285</v>
      </c>
      <c r="C9241" s="25">
        <v>22</v>
      </c>
      <c r="D9241" s="12">
        <v>32</v>
      </c>
      <c r="E9241" s="25">
        <v>26.8</v>
      </c>
      <c r="F9241" s="35">
        <v>84</v>
      </c>
      <c r="G9241" s="25">
        <v>14.8</v>
      </c>
      <c r="H9241" s="13">
        <v>7</v>
      </c>
      <c r="I9241" s="25">
        <v>1</v>
      </c>
      <c r="J9241" s="12"/>
      <c r="K9241" s="12">
        <v>0</v>
      </c>
      <c r="L9241" s="25"/>
      <c r="M9241" s="10"/>
      <c r="N9241" s="15"/>
      <c r="O9241" s="15"/>
      <c r="P9241" s="4"/>
    </row>
    <row r="9242" spans="1:16" ht="15" customHeight="1" x14ac:dyDescent="0.25">
      <c r="A9242" s="11">
        <f t="shared" si="970"/>
        <v>9239</v>
      </c>
      <c r="B9242" s="29">
        <v>40286</v>
      </c>
      <c r="C9242" s="25">
        <v>23</v>
      </c>
      <c r="D9242" s="12">
        <v>30.3</v>
      </c>
      <c r="E9242" s="25">
        <v>26.2</v>
      </c>
      <c r="F9242" s="35">
        <v>91</v>
      </c>
      <c r="G9242" s="25">
        <v>1</v>
      </c>
      <c r="H9242" s="13">
        <v>1.2</v>
      </c>
      <c r="I9242" s="25">
        <v>4</v>
      </c>
      <c r="J9242" s="12"/>
      <c r="K9242" s="12">
        <v>0</v>
      </c>
      <c r="L9242" s="25"/>
      <c r="M9242" s="10"/>
      <c r="N9242" s="15"/>
      <c r="O9242" s="15"/>
      <c r="P9242" s="4"/>
    </row>
    <row r="9243" spans="1:16" ht="15" customHeight="1" x14ac:dyDescent="0.25">
      <c r="A9243" s="11">
        <f t="shared" si="970"/>
        <v>9240</v>
      </c>
      <c r="B9243" s="29">
        <v>40287</v>
      </c>
      <c r="C9243" s="25">
        <v>24</v>
      </c>
      <c r="D9243" s="12">
        <v>32</v>
      </c>
      <c r="E9243" s="25">
        <v>26.7</v>
      </c>
      <c r="F9243" s="35">
        <v>86</v>
      </c>
      <c r="G9243" s="25">
        <v>15</v>
      </c>
      <c r="H9243" s="13">
        <v>0</v>
      </c>
      <c r="I9243" s="25">
        <v>3</v>
      </c>
      <c r="J9243" s="12"/>
      <c r="K9243" s="12">
        <v>0</v>
      </c>
      <c r="L9243" s="25"/>
      <c r="M9243" s="10"/>
      <c r="N9243" s="15"/>
      <c r="O9243" s="15"/>
      <c r="P9243" s="4"/>
    </row>
    <row r="9244" spans="1:16" ht="15" customHeight="1" x14ac:dyDescent="0.25">
      <c r="A9244" s="11">
        <f t="shared" si="970"/>
        <v>9241</v>
      </c>
      <c r="B9244" s="29">
        <v>40288</v>
      </c>
      <c r="C9244" s="25">
        <v>24</v>
      </c>
      <c r="D9244" s="12">
        <v>30.1</v>
      </c>
      <c r="E9244" s="25">
        <v>25.7</v>
      </c>
      <c r="F9244" s="35">
        <v>90</v>
      </c>
      <c r="G9244" s="25">
        <v>99.3</v>
      </c>
      <c r="H9244" s="13">
        <v>1.7</v>
      </c>
      <c r="I9244" s="25">
        <v>4</v>
      </c>
      <c r="J9244" s="12"/>
      <c r="K9244" s="12">
        <v>0</v>
      </c>
      <c r="L9244" s="25"/>
      <c r="M9244" s="10"/>
      <c r="N9244" s="15"/>
      <c r="O9244" s="15"/>
      <c r="P9244" s="4"/>
    </row>
    <row r="9245" spans="1:16" ht="15" customHeight="1" x14ac:dyDescent="0.25">
      <c r="A9245" s="11">
        <f t="shared" si="970"/>
        <v>9242</v>
      </c>
      <c r="B9245" s="29">
        <v>40289</v>
      </c>
      <c r="C9245" s="25">
        <v>23</v>
      </c>
      <c r="D9245" s="12">
        <v>32.6</v>
      </c>
      <c r="E9245" s="25">
        <v>26.8</v>
      </c>
      <c r="F9245" s="35">
        <v>86</v>
      </c>
      <c r="G9245" s="25">
        <v>2.1</v>
      </c>
      <c r="H9245" s="13">
        <v>5.0999999999999996</v>
      </c>
      <c r="I9245" s="25">
        <v>3</v>
      </c>
      <c r="J9245" s="12"/>
      <c r="K9245" s="12">
        <v>0</v>
      </c>
      <c r="L9245" s="25"/>
      <c r="M9245" s="10"/>
      <c r="N9245" s="15"/>
      <c r="O9245" s="15"/>
      <c r="P9245" s="4"/>
    </row>
    <row r="9246" spans="1:16" ht="15" customHeight="1" x14ac:dyDescent="0.25">
      <c r="A9246" s="11">
        <f t="shared" si="970"/>
        <v>9243</v>
      </c>
      <c r="B9246" s="29">
        <v>40290</v>
      </c>
      <c r="C9246" s="25">
        <v>23</v>
      </c>
      <c r="D9246" s="12">
        <v>32.799999999999997</v>
      </c>
      <c r="E9246" s="25">
        <v>28.5</v>
      </c>
      <c r="F9246" s="35">
        <v>80</v>
      </c>
      <c r="G9246" s="25">
        <v>0</v>
      </c>
      <c r="H9246" s="13">
        <v>4.5999999999999996</v>
      </c>
      <c r="I9246" s="25">
        <v>3</v>
      </c>
      <c r="J9246" s="12"/>
      <c r="K9246" s="12">
        <v>0</v>
      </c>
      <c r="L9246" s="25"/>
      <c r="M9246" s="10"/>
      <c r="N9246" s="15"/>
      <c r="O9246" s="15"/>
      <c r="P9246" s="4"/>
    </row>
    <row r="9247" spans="1:16" ht="15" customHeight="1" x14ac:dyDescent="0.25">
      <c r="A9247" s="11">
        <f t="shared" si="970"/>
        <v>9244</v>
      </c>
      <c r="B9247" s="29">
        <v>40291</v>
      </c>
      <c r="C9247" s="25">
        <v>24</v>
      </c>
      <c r="D9247" s="12">
        <v>30.6</v>
      </c>
      <c r="E9247" s="25">
        <v>26.3</v>
      </c>
      <c r="F9247" s="35">
        <v>91</v>
      </c>
      <c r="G9247" s="25">
        <v>11.7</v>
      </c>
      <c r="H9247" s="13">
        <v>1.6</v>
      </c>
      <c r="I9247" s="25">
        <v>3</v>
      </c>
      <c r="J9247" s="12"/>
      <c r="K9247" s="12">
        <v>0</v>
      </c>
      <c r="L9247" s="25"/>
      <c r="M9247" s="10"/>
      <c r="N9247" s="15"/>
      <c r="O9247" s="15"/>
      <c r="P9247" s="4"/>
    </row>
    <row r="9248" spans="1:16" ht="15" customHeight="1" x14ac:dyDescent="0.25">
      <c r="A9248" s="11">
        <f t="shared" si="970"/>
        <v>9245</v>
      </c>
      <c r="B9248" s="29">
        <v>40292</v>
      </c>
      <c r="C9248" s="25">
        <v>23</v>
      </c>
      <c r="D9248" s="12">
        <v>32.4</v>
      </c>
      <c r="E9248" s="25">
        <v>27.1</v>
      </c>
      <c r="F9248" s="35">
        <v>84</v>
      </c>
      <c r="G9248" s="25">
        <v>51.5</v>
      </c>
      <c r="H9248" s="13">
        <v>2.5</v>
      </c>
      <c r="I9248" s="25">
        <v>5</v>
      </c>
      <c r="J9248" s="12"/>
      <c r="K9248" s="12">
        <v>0</v>
      </c>
      <c r="L9248" s="25"/>
      <c r="M9248" s="10"/>
      <c r="N9248" s="15"/>
      <c r="O9248" s="15"/>
      <c r="P9248" s="4"/>
    </row>
    <row r="9249" spans="1:16" ht="15" customHeight="1" x14ac:dyDescent="0.25">
      <c r="A9249" s="11">
        <f t="shared" si="970"/>
        <v>9246</v>
      </c>
      <c r="B9249" s="29">
        <v>40293</v>
      </c>
      <c r="C9249" s="25">
        <v>24</v>
      </c>
      <c r="D9249" s="12">
        <v>32</v>
      </c>
      <c r="E9249" s="25">
        <v>26.6</v>
      </c>
      <c r="F9249" s="35">
        <v>90</v>
      </c>
      <c r="G9249" s="25">
        <v>0</v>
      </c>
      <c r="H9249" s="13">
        <v>3.4</v>
      </c>
      <c r="I9249" s="25">
        <v>0</v>
      </c>
      <c r="J9249" s="12"/>
      <c r="K9249" s="12">
        <v>0</v>
      </c>
      <c r="L9249" s="25"/>
      <c r="M9249" s="10"/>
      <c r="N9249" s="15"/>
      <c r="O9249" s="15"/>
      <c r="P9249" s="4"/>
    </row>
    <row r="9250" spans="1:16" ht="15" customHeight="1" x14ac:dyDescent="0.25">
      <c r="A9250" s="11">
        <f t="shared" si="970"/>
        <v>9247</v>
      </c>
      <c r="B9250" s="29">
        <v>40294</v>
      </c>
      <c r="C9250" s="25">
        <v>23</v>
      </c>
      <c r="D9250" s="12">
        <v>31.6</v>
      </c>
      <c r="E9250" s="25">
        <v>25.8</v>
      </c>
      <c r="F9250" s="35">
        <v>90</v>
      </c>
      <c r="G9250" s="25">
        <v>98.3</v>
      </c>
      <c r="H9250" s="13">
        <v>2</v>
      </c>
      <c r="I9250" s="25">
        <v>4</v>
      </c>
      <c r="J9250" s="12"/>
      <c r="K9250" s="12">
        <v>0</v>
      </c>
      <c r="L9250" s="25"/>
      <c r="M9250" s="10"/>
      <c r="N9250" s="15"/>
      <c r="O9250" s="15"/>
      <c r="P9250" s="4"/>
    </row>
    <row r="9251" spans="1:16" ht="15" customHeight="1" x14ac:dyDescent="0.25">
      <c r="A9251" s="11">
        <f t="shared" si="970"/>
        <v>9248</v>
      </c>
      <c r="B9251" s="29">
        <v>40295</v>
      </c>
      <c r="C9251" s="25">
        <v>23</v>
      </c>
      <c r="D9251" s="12">
        <v>30.8</v>
      </c>
      <c r="E9251" s="25">
        <v>24.8</v>
      </c>
      <c r="F9251" s="35">
        <v>87</v>
      </c>
      <c r="G9251" s="25">
        <v>63.5</v>
      </c>
      <c r="H9251" s="13">
        <v>2.1</v>
      </c>
      <c r="I9251" s="25">
        <v>6</v>
      </c>
      <c r="J9251" s="12"/>
      <c r="K9251" s="12">
        <v>0</v>
      </c>
      <c r="L9251" s="25"/>
      <c r="M9251" s="10"/>
      <c r="N9251" s="15"/>
      <c r="O9251" s="15"/>
      <c r="P9251" s="4"/>
    </row>
    <row r="9252" spans="1:16" ht="15" customHeight="1" x14ac:dyDescent="0.25">
      <c r="A9252" s="11">
        <f t="shared" si="970"/>
        <v>9249</v>
      </c>
      <c r="B9252" s="29">
        <v>40296</v>
      </c>
      <c r="C9252" s="25">
        <v>22</v>
      </c>
      <c r="D9252" s="12">
        <v>31.7</v>
      </c>
      <c r="E9252" s="25">
        <v>25.9</v>
      </c>
      <c r="F9252" s="35">
        <v>89</v>
      </c>
      <c r="G9252" s="25">
        <v>0</v>
      </c>
      <c r="H9252" s="13">
        <v>5.9</v>
      </c>
      <c r="I9252" s="25">
        <v>3</v>
      </c>
      <c r="J9252" s="12"/>
      <c r="K9252" s="12">
        <v>0</v>
      </c>
      <c r="L9252" s="25"/>
      <c r="M9252" s="10"/>
      <c r="N9252" s="15"/>
      <c r="O9252" s="15"/>
      <c r="P9252" s="4"/>
    </row>
    <row r="9253" spans="1:16" ht="15" customHeight="1" x14ac:dyDescent="0.25">
      <c r="A9253" s="11">
        <f t="shared" si="970"/>
        <v>9250</v>
      </c>
      <c r="B9253" s="29">
        <v>40297</v>
      </c>
      <c r="C9253" s="25">
        <v>22</v>
      </c>
      <c r="D9253" s="12">
        <v>32.6</v>
      </c>
      <c r="E9253" s="25">
        <v>26.8</v>
      </c>
      <c r="F9253" s="35">
        <v>84</v>
      </c>
      <c r="G9253" s="25">
        <v>0.3</v>
      </c>
      <c r="H9253" s="13">
        <v>6</v>
      </c>
      <c r="I9253" s="25">
        <v>4</v>
      </c>
      <c r="J9253" s="12"/>
      <c r="K9253" s="12">
        <v>0</v>
      </c>
      <c r="L9253" s="25"/>
      <c r="M9253" s="10"/>
      <c r="N9253" s="15"/>
      <c r="O9253" s="15"/>
      <c r="P9253" s="4"/>
    </row>
    <row r="9254" spans="1:16" ht="15" customHeight="1" x14ac:dyDescent="0.25">
      <c r="A9254" s="11">
        <f t="shared" si="970"/>
        <v>9251</v>
      </c>
      <c r="B9254" s="29">
        <v>40298</v>
      </c>
      <c r="C9254" s="25">
        <v>25</v>
      </c>
      <c r="D9254" s="12">
        <v>32.799999999999997</v>
      </c>
      <c r="E9254" s="25">
        <v>28.3</v>
      </c>
      <c r="F9254" s="35">
        <v>85</v>
      </c>
      <c r="G9254" s="25">
        <v>0</v>
      </c>
      <c r="H9254" s="13">
        <v>4.9000000000000004</v>
      </c>
      <c r="I9254" s="25">
        <v>4</v>
      </c>
      <c r="J9254" s="12"/>
      <c r="K9254" s="12">
        <v>0</v>
      </c>
      <c r="L9254" s="25"/>
      <c r="M9254" s="10"/>
      <c r="N9254" s="15"/>
      <c r="O9254" s="15"/>
      <c r="P9254" s="4"/>
    </row>
    <row r="9255" spans="1:16" ht="15" customHeight="1" x14ac:dyDescent="0.25">
      <c r="A9255" s="11">
        <f t="shared" si="970"/>
        <v>9252</v>
      </c>
      <c r="B9255" s="29">
        <v>40299</v>
      </c>
      <c r="C9255" s="25">
        <v>25</v>
      </c>
      <c r="D9255" s="12">
        <v>32.4</v>
      </c>
      <c r="E9255" s="25">
        <v>27.1</v>
      </c>
      <c r="F9255" s="35">
        <v>92</v>
      </c>
      <c r="G9255" s="25">
        <v>0.8</v>
      </c>
      <c r="H9255" s="13">
        <v>1.7</v>
      </c>
      <c r="I9255" s="25">
        <v>3</v>
      </c>
      <c r="J9255" s="12"/>
      <c r="K9255" s="12">
        <v>0</v>
      </c>
      <c r="L9255" s="25"/>
      <c r="M9255" s="10"/>
      <c r="N9255" s="15"/>
      <c r="O9255" s="15"/>
      <c r="P9255" s="4"/>
    </row>
    <row r="9256" spans="1:16" ht="15" customHeight="1" x14ac:dyDescent="0.25">
      <c r="A9256" s="11">
        <f t="shared" si="970"/>
        <v>9253</v>
      </c>
      <c r="B9256" s="29">
        <v>40300</v>
      </c>
      <c r="C9256" s="25">
        <v>24</v>
      </c>
      <c r="D9256" s="12">
        <v>33.4</v>
      </c>
      <c r="E9256" s="25">
        <v>28.2</v>
      </c>
      <c r="F9256" s="35">
        <v>81</v>
      </c>
      <c r="G9256" s="25">
        <v>30</v>
      </c>
      <c r="H9256" s="13">
        <v>5.7</v>
      </c>
      <c r="I9256" s="25">
        <v>2</v>
      </c>
      <c r="J9256" s="12"/>
      <c r="K9256" s="12">
        <v>0</v>
      </c>
      <c r="L9256" s="25"/>
      <c r="M9256" s="10"/>
      <c r="N9256" s="15"/>
      <c r="O9256" s="15"/>
      <c r="P9256" s="4"/>
    </row>
    <row r="9257" spans="1:16" ht="15" customHeight="1" x14ac:dyDescent="0.25">
      <c r="A9257" s="11">
        <f t="shared" si="970"/>
        <v>9254</v>
      </c>
      <c r="B9257" s="29">
        <v>40301</v>
      </c>
      <c r="C9257" s="25">
        <v>24</v>
      </c>
      <c r="D9257" s="12">
        <v>32.200000000000003</v>
      </c>
      <c r="E9257" s="25">
        <v>26.7</v>
      </c>
      <c r="F9257" s="35">
        <v>90</v>
      </c>
      <c r="G9257" s="25">
        <v>27.5</v>
      </c>
      <c r="H9257" s="13">
        <v>2.8</v>
      </c>
      <c r="I9257" s="25">
        <v>1</v>
      </c>
      <c r="J9257" s="12"/>
      <c r="K9257" s="12">
        <v>0</v>
      </c>
      <c r="L9257" s="25"/>
      <c r="M9257" s="10"/>
      <c r="N9257" s="15"/>
      <c r="O9257" s="15"/>
      <c r="P9257" s="4"/>
    </row>
    <row r="9258" spans="1:16" ht="15" customHeight="1" x14ac:dyDescent="0.25">
      <c r="A9258" s="11">
        <f t="shared" si="970"/>
        <v>9255</v>
      </c>
      <c r="B9258" s="29">
        <v>40302</v>
      </c>
      <c r="C9258" s="25">
        <v>23</v>
      </c>
      <c r="D9258" s="12">
        <v>31.3</v>
      </c>
      <c r="E9258" s="25">
        <v>29.5</v>
      </c>
      <c r="F9258" s="35">
        <v>78</v>
      </c>
      <c r="G9258" s="25">
        <v>57</v>
      </c>
      <c r="H9258" s="13">
        <v>5.0999999999999996</v>
      </c>
      <c r="I9258" s="25">
        <v>0</v>
      </c>
      <c r="J9258" s="12"/>
      <c r="K9258" s="12">
        <v>0</v>
      </c>
      <c r="L9258" s="25"/>
      <c r="M9258" s="10"/>
      <c r="N9258" s="15"/>
      <c r="O9258" s="15"/>
      <c r="P9258" s="4"/>
    </row>
    <row r="9259" spans="1:16" ht="15" customHeight="1" x14ac:dyDescent="0.25">
      <c r="A9259" s="11">
        <f t="shared" si="970"/>
        <v>9256</v>
      </c>
      <c r="B9259" s="29">
        <v>40303</v>
      </c>
      <c r="C9259" s="25">
        <v>24</v>
      </c>
      <c r="D9259" s="12">
        <v>33</v>
      </c>
      <c r="E9259" s="25">
        <v>27.2</v>
      </c>
      <c r="F9259" s="35">
        <v>88</v>
      </c>
      <c r="G9259" s="25">
        <v>7.6</v>
      </c>
      <c r="H9259" s="13">
        <v>6.8</v>
      </c>
      <c r="I9259" s="25">
        <v>4</v>
      </c>
      <c r="J9259" s="12"/>
      <c r="K9259" s="12">
        <v>0</v>
      </c>
      <c r="L9259" s="25"/>
      <c r="M9259" s="10"/>
      <c r="N9259" s="15"/>
      <c r="O9259" s="15"/>
      <c r="P9259" s="4"/>
    </row>
    <row r="9260" spans="1:16" ht="15" customHeight="1" x14ac:dyDescent="0.25">
      <c r="A9260" s="11">
        <f t="shared" si="970"/>
        <v>9257</v>
      </c>
      <c r="B9260" s="29">
        <v>40304</v>
      </c>
      <c r="C9260" s="25">
        <v>24</v>
      </c>
      <c r="D9260" s="12">
        <v>32.6</v>
      </c>
      <c r="E9260" s="25">
        <v>26.8</v>
      </c>
      <c r="F9260" s="35">
        <v>87</v>
      </c>
      <c r="G9260" s="25">
        <v>1</v>
      </c>
      <c r="H9260" s="13">
        <v>1.8</v>
      </c>
      <c r="I9260" s="25">
        <v>3</v>
      </c>
      <c r="J9260" s="12"/>
      <c r="K9260" s="12">
        <v>0</v>
      </c>
      <c r="L9260" s="25"/>
      <c r="M9260" s="10"/>
      <c r="N9260" s="15"/>
      <c r="O9260" s="15"/>
      <c r="P9260" s="4"/>
    </row>
    <row r="9261" spans="1:16" ht="15" customHeight="1" x14ac:dyDescent="0.25">
      <c r="A9261" s="11">
        <f t="shared" si="970"/>
        <v>9258</v>
      </c>
      <c r="B9261" s="29">
        <v>40305</v>
      </c>
      <c r="C9261" s="25">
        <v>24</v>
      </c>
      <c r="D9261" s="12">
        <v>31.5</v>
      </c>
      <c r="E9261" s="25">
        <v>26.3</v>
      </c>
      <c r="F9261" s="35">
        <v>92</v>
      </c>
      <c r="G9261" s="25">
        <v>11.8</v>
      </c>
      <c r="H9261" s="13">
        <v>2.4</v>
      </c>
      <c r="I9261" s="25">
        <v>3</v>
      </c>
      <c r="J9261" s="12"/>
      <c r="K9261" s="12">
        <v>0</v>
      </c>
      <c r="L9261" s="25"/>
      <c r="M9261" s="10"/>
      <c r="N9261" s="15"/>
      <c r="O9261" s="15"/>
      <c r="P9261" s="4"/>
    </row>
    <row r="9262" spans="1:16" ht="15" customHeight="1" x14ac:dyDescent="0.25">
      <c r="A9262" s="11">
        <f t="shared" si="970"/>
        <v>9259</v>
      </c>
      <c r="B9262" s="29">
        <v>40306</v>
      </c>
      <c r="C9262" s="25">
        <v>23</v>
      </c>
      <c r="D9262" s="12">
        <v>31.8</v>
      </c>
      <c r="E9262" s="25">
        <v>24.8</v>
      </c>
      <c r="F9262" s="35">
        <v>94</v>
      </c>
      <c r="G9262" s="25">
        <v>41.1</v>
      </c>
      <c r="H9262" s="13">
        <v>3.3</v>
      </c>
      <c r="I9262" s="25">
        <v>3</v>
      </c>
      <c r="J9262" s="12"/>
      <c r="K9262" s="12">
        <v>0</v>
      </c>
      <c r="L9262" s="25"/>
      <c r="M9262" s="10"/>
      <c r="N9262" s="15"/>
      <c r="O9262" s="15"/>
      <c r="P9262" s="4"/>
    </row>
    <row r="9263" spans="1:16" ht="15" customHeight="1" x14ac:dyDescent="0.25">
      <c r="A9263" s="11">
        <f t="shared" si="970"/>
        <v>9260</v>
      </c>
      <c r="B9263" s="29">
        <v>40307</v>
      </c>
      <c r="C9263" s="25">
        <v>25</v>
      </c>
      <c r="D9263" s="12">
        <v>31.4</v>
      </c>
      <c r="E9263" s="25">
        <v>26.7</v>
      </c>
      <c r="F9263" s="35">
        <v>90</v>
      </c>
      <c r="G9263" s="25">
        <v>29.7</v>
      </c>
      <c r="H9263" s="13">
        <v>2.9</v>
      </c>
      <c r="I9263" s="25">
        <v>3</v>
      </c>
      <c r="J9263" s="12"/>
      <c r="K9263" s="12">
        <v>0</v>
      </c>
      <c r="L9263" s="25"/>
      <c r="M9263" s="10"/>
      <c r="N9263" s="15"/>
      <c r="O9263" s="15"/>
      <c r="P9263" s="4"/>
    </row>
    <row r="9264" spans="1:16" ht="15" customHeight="1" x14ac:dyDescent="0.25">
      <c r="A9264" s="11">
        <f t="shared" si="970"/>
        <v>9261</v>
      </c>
      <c r="B9264" s="29">
        <v>40308</v>
      </c>
      <c r="C9264" s="25">
        <v>24</v>
      </c>
      <c r="D9264" s="12">
        <v>33.200000000000003</v>
      </c>
      <c r="E9264" s="25">
        <v>27.6</v>
      </c>
      <c r="F9264" s="35">
        <v>82</v>
      </c>
      <c r="G9264" s="25">
        <v>1.2</v>
      </c>
      <c r="H9264" s="13">
        <v>6.8</v>
      </c>
      <c r="I9264" s="25">
        <v>1</v>
      </c>
      <c r="J9264" s="12"/>
      <c r="K9264" s="12">
        <v>0</v>
      </c>
      <c r="L9264" s="25"/>
      <c r="M9264" s="10"/>
      <c r="N9264" s="15"/>
      <c r="O9264" s="15"/>
      <c r="P9264" s="4"/>
    </row>
    <row r="9265" spans="1:16" ht="15" customHeight="1" x14ac:dyDescent="0.25">
      <c r="A9265" s="11">
        <f t="shared" si="970"/>
        <v>9262</v>
      </c>
      <c r="B9265" s="29">
        <v>40309</v>
      </c>
      <c r="C9265" s="25">
        <v>23</v>
      </c>
      <c r="D9265" s="12">
        <v>31.3</v>
      </c>
      <c r="E9265" s="25">
        <v>25.6</v>
      </c>
      <c r="F9265" s="35">
        <v>91</v>
      </c>
      <c r="G9265" s="25">
        <v>0</v>
      </c>
      <c r="H9265" s="13">
        <v>3.5</v>
      </c>
      <c r="I9265" s="25">
        <v>4</v>
      </c>
      <c r="J9265" s="12"/>
      <c r="K9265" s="12">
        <v>0</v>
      </c>
      <c r="L9265" s="25"/>
      <c r="M9265" s="10"/>
      <c r="N9265" s="15"/>
      <c r="O9265" s="15"/>
      <c r="P9265" s="4"/>
    </row>
    <row r="9266" spans="1:16" ht="15" customHeight="1" x14ac:dyDescent="0.25">
      <c r="A9266" s="11">
        <f t="shared" si="970"/>
        <v>9263</v>
      </c>
      <c r="B9266" s="29">
        <v>40310</v>
      </c>
      <c r="C9266" s="25">
        <v>22</v>
      </c>
      <c r="D9266" s="12">
        <v>30.8</v>
      </c>
      <c r="E9266" s="25">
        <v>27</v>
      </c>
      <c r="F9266" s="35">
        <v>88</v>
      </c>
      <c r="G9266" s="25">
        <v>12</v>
      </c>
      <c r="H9266" s="13">
        <v>1.9</v>
      </c>
      <c r="I9266" s="25">
        <v>2</v>
      </c>
      <c r="J9266" s="12"/>
      <c r="K9266" s="12">
        <v>0</v>
      </c>
      <c r="L9266" s="25"/>
      <c r="M9266" s="10"/>
      <c r="N9266" s="15"/>
      <c r="O9266" s="15"/>
      <c r="P9266" s="4"/>
    </row>
    <row r="9267" spans="1:16" ht="15" customHeight="1" x14ac:dyDescent="0.25">
      <c r="A9267" s="11">
        <f t="shared" si="970"/>
        <v>9264</v>
      </c>
      <c r="B9267" s="29">
        <v>40311</v>
      </c>
      <c r="C9267" s="25">
        <v>24</v>
      </c>
      <c r="D9267" s="12">
        <v>31.7</v>
      </c>
      <c r="E9267" s="25">
        <v>26.7</v>
      </c>
      <c r="F9267" s="35">
        <v>87</v>
      </c>
      <c r="G9267" s="25">
        <v>4.8</v>
      </c>
      <c r="H9267" s="13">
        <v>1.9</v>
      </c>
      <c r="I9267" s="25">
        <v>4</v>
      </c>
      <c r="J9267" s="12"/>
      <c r="K9267" s="12">
        <v>0</v>
      </c>
      <c r="L9267" s="25"/>
      <c r="M9267" s="10"/>
      <c r="N9267" s="15"/>
      <c r="O9267" s="15"/>
      <c r="P9267" s="4"/>
    </row>
    <row r="9268" spans="1:16" ht="15" customHeight="1" x14ac:dyDescent="0.25">
      <c r="A9268" s="11">
        <f t="shared" si="970"/>
        <v>9265</v>
      </c>
      <c r="B9268" s="29">
        <v>40312</v>
      </c>
      <c r="C9268" s="25">
        <v>25</v>
      </c>
      <c r="D9268" s="12">
        <v>28.4</v>
      </c>
      <c r="E9268" s="25">
        <v>25</v>
      </c>
      <c r="F9268" s="35">
        <v>96</v>
      </c>
      <c r="G9268" s="25">
        <v>0.8</v>
      </c>
      <c r="H9268" s="13">
        <v>0</v>
      </c>
      <c r="I9268" s="25">
        <v>3</v>
      </c>
      <c r="J9268" s="12"/>
      <c r="K9268" s="12">
        <v>0</v>
      </c>
      <c r="L9268" s="25"/>
      <c r="M9268" s="10"/>
      <c r="N9268" s="15"/>
      <c r="O9268" s="15"/>
      <c r="P9268" s="4"/>
    </row>
    <row r="9269" spans="1:16" ht="15" customHeight="1" x14ac:dyDescent="0.25">
      <c r="A9269" s="11">
        <f t="shared" si="970"/>
        <v>9266</v>
      </c>
      <c r="B9269" s="29">
        <v>40313</v>
      </c>
      <c r="C9269" s="25">
        <v>24</v>
      </c>
      <c r="D9269" s="12">
        <v>30</v>
      </c>
      <c r="E9269" s="25">
        <v>26.6</v>
      </c>
      <c r="F9269" s="35">
        <v>84</v>
      </c>
      <c r="G9269" s="25">
        <v>37.9</v>
      </c>
      <c r="H9269" s="13">
        <v>0.3</v>
      </c>
      <c r="I9269" s="25">
        <v>3</v>
      </c>
      <c r="J9269" s="12"/>
      <c r="K9269" s="12">
        <v>0</v>
      </c>
      <c r="L9269" s="25"/>
      <c r="M9269" s="10"/>
      <c r="N9269" s="15"/>
      <c r="O9269" s="15"/>
      <c r="P9269" s="4"/>
    </row>
    <row r="9270" spans="1:16" ht="15" customHeight="1" x14ac:dyDescent="0.25">
      <c r="A9270" s="11">
        <f t="shared" si="970"/>
        <v>9267</v>
      </c>
      <c r="B9270" s="29">
        <v>40314</v>
      </c>
      <c r="C9270" s="25">
        <v>24</v>
      </c>
      <c r="D9270" s="12">
        <v>33</v>
      </c>
      <c r="E9270" s="25">
        <v>26.5</v>
      </c>
      <c r="F9270" s="35">
        <v>82</v>
      </c>
      <c r="G9270" s="25">
        <v>23.4</v>
      </c>
      <c r="H9270" s="13">
        <v>2.6</v>
      </c>
      <c r="I9270" s="25">
        <v>4</v>
      </c>
      <c r="J9270" s="12"/>
      <c r="K9270" s="12">
        <v>0</v>
      </c>
      <c r="L9270" s="25"/>
      <c r="M9270" s="10"/>
      <c r="N9270" s="15"/>
      <c r="O9270" s="15"/>
      <c r="P9270" s="4"/>
    </row>
    <row r="9271" spans="1:16" ht="15" customHeight="1" x14ac:dyDescent="0.25">
      <c r="A9271" s="11">
        <f t="shared" si="970"/>
        <v>9268</v>
      </c>
      <c r="B9271" s="29">
        <v>40315</v>
      </c>
      <c r="C9271" s="25">
        <v>24</v>
      </c>
      <c r="D9271" s="12">
        <v>34.4</v>
      </c>
      <c r="E9271" s="25">
        <v>27.7</v>
      </c>
      <c r="F9271" s="35">
        <v>82</v>
      </c>
      <c r="G9271" s="25">
        <v>0</v>
      </c>
      <c r="H9271" s="13">
        <v>5.5</v>
      </c>
      <c r="I9271" s="25">
        <v>3</v>
      </c>
      <c r="J9271" s="12"/>
      <c r="K9271" s="12">
        <v>0</v>
      </c>
      <c r="L9271" s="25"/>
      <c r="M9271" s="10"/>
      <c r="N9271" s="15"/>
      <c r="O9271" s="15"/>
      <c r="P9271" s="4"/>
    </row>
    <row r="9272" spans="1:16" ht="15" customHeight="1" x14ac:dyDescent="0.25">
      <c r="A9272" s="11">
        <f t="shared" si="970"/>
        <v>9269</v>
      </c>
      <c r="B9272" s="29">
        <v>40316</v>
      </c>
      <c r="C9272" s="25">
        <v>23</v>
      </c>
      <c r="D9272" s="12">
        <v>34.1</v>
      </c>
      <c r="E9272" s="25">
        <v>27</v>
      </c>
      <c r="F9272" s="35">
        <v>85</v>
      </c>
      <c r="G9272" s="25">
        <v>0</v>
      </c>
      <c r="H9272" s="13">
        <v>3.7</v>
      </c>
      <c r="I9272" s="25">
        <v>1</v>
      </c>
      <c r="J9272" s="12"/>
      <c r="K9272" s="12">
        <v>0</v>
      </c>
      <c r="L9272" s="25"/>
      <c r="M9272" s="10"/>
      <c r="N9272" s="15"/>
      <c r="O9272" s="15"/>
      <c r="P9272" s="4"/>
    </row>
    <row r="9273" spans="1:16" ht="15" customHeight="1" x14ac:dyDescent="0.25">
      <c r="A9273" s="11">
        <f t="shared" si="970"/>
        <v>9270</v>
      </c>
      <c r="B9273" s="29">
        <v>40317</v>
      </c>
      <c r="C9273" s="25">
        <v>23</v>
      </c>
      <c r="D9273" s="12">
        <v>33.6</v>
      </c>
      <c r="E9273" s="25">
        <v>26.2</v>
      </c>
      <c r="F9273" s="35">
        <v>88</v>
      </c>
      <c r="G9273" s="25">
        <v>1</v>
      </c>
      <c r="H9273" s="13">
        <v>6</v>
      </c>
      <c r="I9273" s="25">
        <v>3</v>
      </c>
      <c r="J9273" s="12"/>
      <c r="K9273" s="12">
        <v>0</v>
      </c>
      <c r="L9273" s="25"/>
      <c r="M9273" s="10"/>
      <c r="N9273" s="15"/>
      <c r="O9273" s="15"/>
      <c r="P9273" s="4"/>
    </row>
    <row r="9274" spans="1:16" ht="15" customHeight="1" x14ac:dyDescent="0.25">
      <c r="A9274" s="11">
        <f t="shared" si="970"/>
        <v>9271</v>
      </c>
      <c r="B9274" s="29">
        <v>40318</v>
      </c>
      <c r="C9274" s="25">
        <v>23</v>
      </c>
      <c r="D9274" s="12">
        <v>33</v>
      </c>
      <c r="E9274" s="25">
        <v>27.1</v>
      </c>
      <c r="F9274" s="35">
        <v>85</v>
      </c>
      <c r="G9274" s="25">
        <v>25.4</v>
      </c>
      <c r="H9274" s="13">
        <v>3.8</v>
      </c>
      <c r="I9274" s="25">
        <v>4</v>
      </c>
      <c r="J9274" s="12"/>
      <c r="K9274" s="12">
        <v>0</v>
      </c>
      <c r="L9274" s="25"/>
      <c r="M9274" s="10"/>
      <c r="N9274" s="15"/>
      <c r="O9274" s="15"/>
      <c r="P9274" s="4"/>
    </row>
    <row r="9275" spans="1:16" ht="15" customHeight="1" x14ac:dyDescent="0.25">
      <c r="A9275" s="11">
        <f t="shared" si="970"/>
        <v>9272</v>
      </c>
      <c r="B9275" s="29">
        <v>40319</v>
      </c>
      <c r="C9275" s="25">
        <v>26</v>
      </c>
      <c r="D9275" s="12">
        <v>32.4</v>
      </c>
      <c r="E9275" s="25">
        <v>28.2</v>
      </c>
      <c r="F9275" s="35">
        <v>85</v>
      </c>
      <c r="G9275" s="25">
        <v>0</v>
      </c>
      <c r="H9275" s="13">
        <v>3.8</v>
      </c>
      <c r="I9275" s="25">
        <v>4</v>
      </c>
      <c r="J9275" s="12"/>
      <c r="K9275" s="12">
        <v>0</v>
      </c>
      <c r="L9275" s="25"/>
      <c r="M9275" s="10"/>
      <c r="N9275" s="15"/>
      <c r="O9275" s="15"/>
      <c r="P9275" s="4"/>
    </row>
    <row r="9276" spans="1:16" ht="15" customHeight="1" x14ac:dyDescent="0.25">
      <c r="A9276" s="11">
        <f t="shared" si="970"/>
        <v>9273</v>
      </c>
      <c r="B9276" s="29">
        <v>40320</v>
      </c>
      <c r="C9276" s="25">
        <v>24</v>
      </c>
      <c r="D9276" s="12">
        <v>32.6</v>
      </c>
      <c r="E9276" s="25">
        <v>27.7</v>
      </c>
      <c r="F9276" s="35">
        <v>84</v>
      </c>
      <c r="G9276" s="25">
        <v>0.2</v>
      </c>
      <c r="H9276" s="13">
        <v>7.7</v>
      </c>
      <c r="I9276" s="25">
        <v>3</v>
      </c>
      <c r="J9276" s="12"/>
      <c r="K9276" s="12">
        <v>0</v>
      </c>
      <c r="L9276" s="25"/>
      <c r="M9276" s="10"/>
      <c r="N9276" s="15"/>
      <c r="O9276" s="15"/>
      <c r="P9276" s="4"/>
    </row>
    <row r="9277" spans="1:16" ht="15" customHeight="1" x14ac:dyDescent="0.25">
      <c r="A9277" s="11">
        <f t="shared" si="970"/>
        <v>9274</v>
      </c>
      <c r="B9277" s="29">
        <v>40321</v>
      </c>
      <c r="C9277" s="25">
        <v>24</v>
      </c>
      <c r="D9277" s="12">
        <v>33.200000000000003</v>
      </c>
      <c r="E9277" s="25">
        <v>27.8</v>
      </c>
      <c r="F9277" s="35">
        <v>81</v>
      </c>
      <c r="G9277" s="25">
        <v>0</v>
      </c>
      <c r="H9277" s="13">
        <v>7.2</v>
      </c>
      <c r="I9277" s="25">
        <v>3</v>
      </c>
      <c r="J9277" s="12"/>
      <c r="K9277" s="12">
        <v>0</v>
      </c>
      <c r="L9277" s="25"/>
      <c r="M9277" s="10"/>
      <c r="N9277" s="15"/>
      <c r="O9277" s="15"/>
      <c r="P9277" s="4"/>
    </row>
    <row r="9278" spans="1:16" ht="15" customHeight="1" x14ac:dyDescent="0.25">
      <c r="A9278" s="11">
        <f t="shared" si="970"/>
        <v>9275</v>
      </c>
      <c r="B9278" s="29">
        <v>40322</v>
      </c>
      <c r="C9278" s="25">
        <v>21</v>
      </c>
      <c r="D9278" s="12">
        <v>33</v>
      </c>
      <c r="E9278" s="25">
        <v>26.2</v>
      </c>
      <c r="F9278" s="35">
        <v>84</v>
      </c>
      <c r="G9278" s="25">
        <v>0</v>
      </c>
      <c r="H9278" s="13">
        <v>7.4</v>
      </c>
      <c r="I9278" s="25">
        <v>3</v>
      </c>
      <c r="J9278" s="12"/>
      <c r="K9278" s="12">
        <v>0</v>
      </c>
      <c r="L9278" s="25"/>
      <c r="M9278" s="10"/>
      <c r="N9278" s="15"/>
      <c r="O9278" s="15"/>
      <c r="P9278" s="4"/>
    </row>
    <row r="9279" spans="1:16" ht="15" customHeight="1" x14ac:dyDescent="0.25">
      <c r="A9279" s="11">
        <f t="shared" si="970"/>
        <v>9276</v>
      </c>
      <c r="B9279" s="29">
        <v>40323</v>
      </c>
      <c r="C9279" s="25">
        <v>24</v>
      </c>
      <c r="D9279" s="12">
        <v>33.4</v>
      </c>
      <c r="E9279" s="25">
        <v>27.5</v>
      </c>
      <c r="F9279" s="35">
        <v>82</v>
      </c>
      <c r="G9279" s="25">
        <v>0</v>
      </c>
      <c r="H9279" s="13">
        <v>6.8</v>
      </c>
      <c r="I9279" s="25">
        <v>4</v>
      </c>
      <c r="J9279" s="12"/>
      <c r="K9279" s="12">
        <v>0</v>
      </c>
      <c r="L9279" s="25"/>
      <c r="M9279" s="10"/>
      <c r="N9279" s="15"/>
      <c r="O9279" s="15"/>
      <c r="P9279" s="4"/>
    </row>
    <row r="9280" spans="1:16" ht="15" customHeight="1" x14ac:dyDescent="0.25">
      <c r="A9280" s="11">
        <f t="shared" si="970"/>
        <v>9277</v>
      </c>
      <c r="B9280" s="29">
        <v>40324</v>
      </c>
      <c r="C9280" s="25">
        <v>23</v>
      </c>
      <c r="D9280" s="12">
        <v>33</v>
      </c>
      <c r="E9280" s="25">
        <v>27.4</v>
      </c>
      <c r="F9280" s="35">
        <v>82</v>
      </c>
      <c r="G9280" s="25">
        <v>0</v>
      </c>
      <c r="H9280" s="13">
        <v>7.2</v>
      </c>
      <c r="I9280" s="25">
        <v>1</v>
      </c>
      <c r="J9280" s="12"/>
      <c r="K9280" s="12">
        <v>0</v>
      </c>
      <c r="L9280" s="25"/>
      <c r="M9280" s="10"/>
      <c r="N9280" s="15"/>
      <c r="O9280" s="15"/>
      <c r="P9280" s="4"/>
    </row>
    <row r="9281" spans="1:16" ht="15" customHeight="1" x14ac:dyDescent="0.25">
      <c r="A9281" s="11">
        <f t="shared" si="970"/>
        <v>9278</v>
      </c>
      <c r="B9281" s="29">
        <v>40325</v>
      </c>
      <c r="C9281" s="25">
        <v>22</v>
      </c>
      <c r="D9281" s="12">
        <v>32.799999999999997</v>
      </c>
      <c r="E9281" s="25">
        <v>26.6</v>
      </c>
      <c r="F9281" s="35">
        <v>79</v>
      </c>
      <c r="G9281" s="25">
        <v>0</v>
      </c>
      <c r="H9281" s="13">
        <v>4</v>
      </c>
      <c r="I9281" s="25">
        <v>4</v>
      </c>
      <c r="J9281" s="12"/>
      <c r="K9281" s="12">
        <v>0</v>
      </c>
      <c r="L9281" s="25"/>
      <c r="M9281" s="10"/>
      <c r="N9281" s="15"/>
      <c r="O9281" s="15"/>
      <c r="P9281" s="4"/>
    </row>
    <row r="9282" spans="1:16" ht="15" customHeight="1" x14ac:dyDescent="0.25">
      <c r="A9282" s="11">
        <f t="shared" si="970"/>
        <v>9279</v>
      </c>
      <c r="B9282" s="29">
        <v>40326</v>
      </c>
      <c r="C9282" s="25">
        <v>22</v>
      </c>
      <c r="D9282" s="12">
        <v>32</v>
      </c>
      <c r="E9282" s="25">
        <v>26.5</v>
      </c>
      <c r="F9282" s="35">
        <v>86</v>
      </c>
      <c r="G9282" s="25">
        <v>0</v>
      </c>
      <c r="H9282" s="13">
        <v>4</v>
      </c>
      <c r="I9282" s="25">
        <v>4</v>
      </c>
      <c r="J9282" s="12"/>
      <c r="K9282" s="12">
        <v>0</v>
      </c>
      <c r="L9282" s="25"/>
      <c r="M9282" s="10"/>
      <c r="N9282" s="15"/>
      <c r="O9282" s="15"/>
      <c r="P9282" s="4"/>
    </row>
    <row r="9283" spans="1:16" ht="15" customHeight="1" x14ac:dyDescent="0.25">
      <c r="A9283" s="11">
        <f t="shared" si="970"/>
        <v>9280</v>
      </c>
      <c r="B9283" s="29">
        <v>40327</v>
      </c>
      <c r="C9283" s="25">
        <v>23</v>
      </c>
      <c r="D9283" s="12">
        <v>31.9</v>
      </c>
      <c r="E9283" s="25">
        <v>25.4</v>
      </c>
      <c r="F9283" s="35">
        <v>94</v>
      </c>
      <c r="G9283" s="25">
        <v>8.1999999999999993</v>
      </c>
      <c r="H9283" s="13">
        <v>4.7</v>
      </c>
      <c r="I9283" s="25">
        <v>3</v>
      </c>
      <c r="J9283" s="12"/>
      <c r="K9283" s="12">
        <v>0</v>
      </c>
      <c r="L9283" s="25"/>
      <c r="M9283" s="10"/>
      <c r="N9283" s="15"/>
      <c r="O9283" s="15"/>
      <c r="P9283" s="4"/>
    </row>
    <row r="9284" spans="1:16" ht="15" customHeight="1" x14ac:dyDescent="0.25">
      <c r="A9284" s="11">
        <f t="shared" si="970"/>
        <v>9281</v>
      </c>
      <c r="B9284" s="29">
        <v>40328</v>
      </c>
      <c r="C9284" s="25">
        <v>22</v>
      </c>
      <c r="D9284" s="12">
        <v>31</v>
      </c>
      <c r="E9284" s="25">
        <v>25.9</v>
      </c>
      <c r="F9284" s="35">
        <v>83</v>
      </c>
      <c r="G9284" s="25">
        <v>32.700000000000003</v>
      </c>
      <c r="H9284" s="13">
        <v>4.7</v>
      </c>
      <c r="I9284" s="25">
        <v>2</v>
      </c>
      <c r="J9284" s="12"/>
      <c r="K9284" s="12">
        <v>0</v>
      </c>
      <c r="L9284" s="25"/>
      <c r="M9284" s="10"/>
      <c r="N9284" s="15"/>
      <c r="O9284" s="15"/>
      <c r="P9284" s="4"/>
    </row>
    <row r="9285" spans="1:16" ht="15" customHeight="1" x14ac:dyDescent="0.25">
      <c r="A9285" s="11">
        <f t="shared" si="970"/>
        <v>9282</v>
      </c>
      <c r="B9285" s="29">
        <v>40329</v>
      </c>
      <c r="C9285" s="25">
        <v>24</v>
      </c>
      <c r="D9285" s="12">
        <v>30.2</v>
      </c>
      <c r="E9285" s="25">
        <v>26.2</v>
      </c>
      <c r="F9285" s="35">
        <v>90</v>
      </c>
      <c r="G9285" s="25">
        <v>0.3</v>
      </c>
      <c r="H9285" s="13">
        <v>1.6</v>
      </c>
      <c r="I9285" s="25">
        <v>3</v>
      </c>
      <c r="J9285" s="12"/>
      <c r="K9285" s="12">
        <v>0</v>
      </c>
      <c r="L9285" s="25"/>
      <c r="M9285" s="10"/>
      <c r="N9285" s="15"/>
      <c r="O9285" s="15"/>
      <c r="P9285" s="4"/>
    </row>
    <row r="9286" spans="1:16" ht="15" customHeight="1" x14ac:dyDescent="0.25">
      <c r="A9286" s="11">
        <f t="shared" ref="A9286:A9349" si="971">A9285+1</f>
        <v>9283</v>
      </c>
      <c r="B9286" s="29">
        <v>40330</v>
      </c>
      <c r="C9286" s="25">
        <v>24</v>
      </c>
      <c r="D9286" s="12">
        <v>31</v>
      </c>
      <c r="E9286" s="25">
        <v>24.9</v>
      </c>
      <c r="F9286" s="35">
        <v>95</v>
      </c>
      <c r="G9286" s="25">
        <v>17.399999999999999</v>
      </c>
      <c r="H9286" s="13">
        <v>2.7</v>
      </c>
      <c r="I9286" s="25">
        <v>3</v>
      </c>
      <c r="J9286" s="12"/>
      <c r="K9286" s="12">
        <v>0</v>
      </c>
      <c r="L9286" s="25"/>
      <c r="M9286" s="10"/>
      <c r="N9286" s="15"/>
      <c r="O9286" s="15"/>
      <c r="P9286" s="4"/>
    </row>
    <row r="9287" spans="1:16" ht="15" customHeight="1" x14ac:dyDescent="0.25">
      <c r="A9287" s="11">
        <f t="shared" si="971"/>
        <v>9284</v>
      </c>
      <c r="B9287" s="29">
        <v>40331</v>
      </c>
      <c r="C9287" s="25">
        <v>23</v>
      </c>
      <c r="D9287" s="12">
        <v>32.4</v>
      </c>
      <c r="E9287" s="25">
        <v>26.8</v>
      </c>
      <c r="F9287" s="35"/>
      <c r="G9287" s="25">
        <v>70</v>
      </c>
      <c r="H9287" s="13">
        <v>5.3</v>
      </c>
      <c r="I9287" s="25">
        <v>4</v>
      </c>
      <c r="J9287" s="12"/>
      <c r="K9287" s="12">
        <v>0</v>
      </c>
      <c r="L9287" s="25"/>
      <c r="M9287" s="10"/>
      <c r="N9287" s="15"/>
      <c r="O9287" s="15"/>
      <c r="P9287" s="4"/>
    </row>
    <row r="9288" spans="1:16" ht="15" customHeight="1" x14ac:dyDescent="0.25">
      <c r="A9288" s="11">
        <f t="shared" si="971"/>
        <v>9285</v>
      </c>
      <c r="B9288" s="29">
        <v>40332</v>
      </c>
      <c r="C9288" s="25">
        <v>24</v>
      </c>
      <c r="D9288" s="12">
        <v>32</v>
      </c>
      <c r="E9288" s="25">
        <v>25.4</v>
      </c>
      <c r="F9288" s="35">
        <v>84</v>
      </c>
      <c r="G9288" s="25">
        <v>0</v>
      </c>
      <c r="H9288" s="13">
        <v>4.4000000000000004</v>
      </c>
      <c r="I9288" s="25">
        <v>3</v>
      </c>
      <c r="J9288" s="12"/>
      <c r="K9288" s="12">
        <v>0</v>
      </c>
      <c r="L9288" s="25"/>
      <c r="M9288" s="10"/>
      <c r="N9288" s="15"/>
      <c r="O9288" s="15"/>
      <c r="P9288" s="4"/>
    </row>
    <row r="9289" spans="1:16" ht="15" customHeight="1" x14ac:dyDescent="0.25">
      <c r="A9289" s="11">
        <f t="shared" si="971"/>
        <v>9286</v>
      </c>
      <c r="B9289" s="29">
        <v>40333</v>
      </c>
      <c r="C9289" s="25">
        <v>23</v>
      </c>
      <c r="D9289" s="12">
        <v>30.4</v>
      </c>
      <c r="E9289" s="25">
        <v>25.6</v>
      </c>
      <c r="F9289" s="35">
        <v>90</v>
      </c>
      <c r="G9289" s="25">
        <v>37.799999999999997</v>
      </c>
      <c r="H9289" s="13">
        <v>0.9</v>
      </c>
      <c r="I9289" s="25">
        <v>3</v>
      </c>
      <c r="J9289" s="12"/>
      <c r="K9289" s="12">
        <v>0</v>
      </c>
      <c r="L9289" s="25"/>
      <c r="M9289" s="10"/>
      <c r="N9289" s="15"/>
      <c r="O9289" s="15"/>
      <c r="P9289" s="4"/>
    </row>
    <row r="9290" spans="1:16" ht="15" customHeight="1" x14ac:dyDescent="0.25">
      <c r="A9290" s="11">
        <f t="shared" si="971"/>
        <v>9287</v>
      </c>
      <c r="B9290" s="29">
        <v>40334</v>
      </c>
      <c r="C9290" s="25">
        <v>23</v>
      </c>
      <c r="D9290" s="12">
        <v>30.8</v>
      </c>
      <c r="E9290" s="25">
        <v>26.1</v>
      </c>
      <c r="F9290" s="35">
        <v>88</v>
      </c>
      <c r="G9290" s="25">
        <v>11.2</v>
      </c>
      <c r="H9290" s="13">
        <v>2.5</v>
      </c>
      <c r="I9290" s="25">
        <v>3</v>
      </c>
      <c r="J9290" s="12"/>
      <c r="K9290" s="12">
        <v>0</v>
      </c>
      <c r="L9290" s="25"/>
      <c r="M9290" s="10"/>
      <c r="N9290" s="15"/>
      <c r="O9290" s="15"/>
      <c r="P9290" s="4"/>
    </row>
    <row r="9291" spans="1:16" ht="15" customHeight="1" x14ac:dyDescent="0.25">
      <c r="A9291" s="11">
        <f t="shared" si="971"/>
        <v>9288</v>
      </c>
      <c r="B9291" s="29">
        <v>40335</v>
      </c>
      <c r="C9291" s="25">
        <v>23</v>
      </c>
      <c r="D9291" s="12">
        <v>30.6</v>
      </c>
      <c r="E9291" s="25">
        <v>28.3</v>
      </c>
      <c r="F9291" s="35">
        <v>89</v>
      </c>
      <c r="G9291" s="25">
        <v>0</v>
      </c>
      <c r="H9291" s="13">
        <v>4.0999999999999996</v>
      </c>
      <c r="I9291" s="25">
        <v>4</v>
      </c>
      <c r="J9291" s="12"/>
      <c r="K9291" s="12">
        <v>0</v>
      </c>
      <c r="L9291" s="25"/>
      <c r="M9291" s="10"/>
      <c r="N9291" s="15"/>
      <c r="O9291" s="15"/>
      <c r="P9291" s="4"/>
    </row>
    <row r="9292" spans="1:16" ht="15" customHeight="1" x14ac:dyDescent="0.25">
      <c r="A9292" s="11">
        <f t="shared" si="971"/>
        <v>9289</v>
      </c>
      <c r="B9292" s="29">
        <v>40336</v>
      </c>
      <c r="C9292" s="25">
        <v>24</v>
      </c>
      <c r="D9292" s="12">
        <v>31.6</v>
      </c>
      <c r="E9292" s="25">
        <v>26.8</v>
      </c>
      <c r="F9292" s="35">
        <v>84</v>
      </c>
      <c r="G9292" s="25">
        <v>0</v>
      </c>
      <c r="H9292" s="13">
        <v>1.9</v>
      </c>
      <c r="I9292" s="25">
        <v>3</v>
      </c>
      <c r="J9292" s="12"/>
      <c r="K9292" s="12">
        <v>0</v>
      </c>
      <c r="L9292" s="25"/>
      <c r="M9292" s="10"/>
      <c r="N9292" s="15"/>
      <c r="O9292" s="15"/>
      <c r="P9292" s="4"/>
    </row>
    <row r="9293" spans="1:16" ht="15" customHeight="1" x14ac:dyDescent="0.25">
      <c r="A9293" s="11">
        <f t="shared" si="971"/>
        <v>9290</v>
      </c>
      <c r="B9293" s="29">
        <v>40337</v>
      </c>
      <c r="C9293" s="25">
        <v>22</v>
      </c>
      <c r="D9293" s="12">
        <v>28.6</v>
      </c>
      <c r="E9293" s="25">
        <v>24.9</v>
      </c>
      <c r="F9293" s="35">
        <v>89</v>
      </c>
      <c r="G9293" s="25">
        <v>22.1</v>
      </c>
      <c r="H9293" s="13">
        <v>0</v>
      </c>
      <c r="I9293" s="25">
        <v>3</v>
      </c>
      <c r="J9293" s="12"/>
      <c r="K9293" s="12">
        <v>0</v>
      </c>
      <c r="L9293" s="25"/>
      <c r="M9293" s="10"/>
      <c r="N9293" s="15"/>
      <c r="O9293" s="15"/>
      <c r="P9293" s="4"/>
    </row>
    <row r="9294" spans="1:16" ht="15" customHeight="1" x14ac:dyDescent="0.25">
      <c r="A9294" s="11">
        <f t="shared" si="971"/>
        <v>9291</v>
      </c>
      <c r="B9294" s="29">
        <v>40338</v>
      </c>
      <c r="C9294" s="25">
        <v>21</v>
      </c>
      <c r="D9294" s="12">
        <v>31.6</v>
      </c>
      <c r="E9294" s="25">
        <v>25.5</v>
      </c>
      <c r="F9294" s="35">
        <v>85</v>
      </c>
      <c r="G9294" s="25">
        <v>1.4</v>
      </c>
      <c r="H9294" s="13">
        <v>4.9000000000000004</v>
      </c>
      <c r="I9294" s="25">
        <v>2</v>
      </c>
      <c r="J9294" s="12"/>
      <c r="K9294" s="12">
        <v>0</v>
      </c>
      <c r="L9294" s="25"/>
      <c r="M9294" s="10"/>
      <c r="N9294" s="15"/>
      <c r="O9294" s="15"/>
      <c r="P9294" s="4"/>
    </row>
    <row r="9295" spans="1:16" ht="15" customHeight="1" x14ac:dyDescent="0.25">
      <c r="A9295" s="11">
        <f t="shared" si="971"/>
        <v>9292</v>
      </c>
      <c r="B9295" s="29">
        <v>40339</v>
      </c>
      <c r="C9295" s="25">
        <v>21</v>
      </c>
      <c r="D9295" s="12">
        <v>33.799999999999997</v>
      </c>
      <c r="E9295" s="25">
        <v>24</v>
      </c>
      <c r="F9295" s="35">
        <v>81</v>
      </c>
      <c r="G9295" s="25">
        <v>0</v>
      </c>
      <c r="H9295" s="13">
        <v>5.0999999999999996</v>
      </c>
      <c r="I9295" s="25">
        <v>4</v>
      </c>
      <c r="J9295" s="12"/>
      <c r="K9295" s="12">
        <v>0</v>
      </c>
      <c r="L9295" s="25"/>
      <c r="M9295" s="10"/>
      <c r="N9295" s="15"/>
      <c r="O9295" s="15"/>
      <c r="P9295" s="4"/>
    </row>
    <row r="9296" spans="1:16" ht="15" customHeight="1" x14ac:dyDescent="0.25">
      <c r="A9296" s="11">
        <f t="shared" si="971"/>
        <v>9293</v>
      </c>
      <c r="B9296" s="29">
        <v>40340</v>
      </c>
      <c r="C9296" s="25">
        <v>24</v>
      </c>
      <c r="D9296" s="12">
        <v>32.799999999999997</v>
      </c>
      <c r="E9296" s="25">
        <v>28.7</v>
      </c>
      <c r="F9296" s="35">
        <v>75</v>
      </c>
      <c r="G9296" s="25">
        <v>0</v>
      </c>
      <c r="H9296" s="13">
        <v>6.5</v>
      </c>
      <c r="I9296" s="25">
        <v>5</v>
      </c>
      <c r="J9296" s="12"/>
      <c r="K9296" s="12">
        <v>0</v>
      </c>
      <c r="L9296" s="25"/>
      <c r="M9296" s="10"/>
      <c r="N9296" s="15"/>
      <c r="O9296" s="15"/>
      <c r="P9296" s="4"/>
    </row>
    <row r="9297" spans="1:16" ht="15" customHeight="1" x14ac:dyDescent="0.25">
      <c r="A9297" s="11">
        <f t="shared" si="971"/>
        <v>9294</v>
      </c>
      <c r="B9297" s="29">
        <v>40341</v>
      </c>
      <c r="C9297" s="25">
        <v>24</v>
      </c>
      <c r="D9297" s="12">
        <v>31.8</v>
      </c>
      <c r="E9297" s="25">
        <v>27.1</v>
      </c>
      <c r="F9297" s="35">
        <v>88</v>
      </c>
      <c r="G9297" s="25">
        <v>0</v>
      </c>
      <c r="H9297" s="13">
        <v>4.9000000000000004</v>
      </c>
      <c r="I9297" s="25">
        <v>3</v>
      </c>
      <c r="J9297" s="12"/>
      <c r="K9297" s="12">
        <v>0</v>
      </c>
      <c r="L9297" s="25"/>
      <c r="M9297" s="10"/>
      <c r="N9297" s="15"/>
      <c r="O9297" s="15"/>
      <c r="P9297" s="4"/>
    </row>
    <row r="9298" spans="1:16" ht="15" customHeight="1" x14ac:dyDescent="0.25">
      <c r="A9298" s="11">
        <f t="shared" si="971"/>
        <v>9295</v>
      </c>
      <c r="B9298" s="29">
        <v>40342</v>
      </c>
      <c r="C9298" s="25">
        <v>24</v>
      </c>
      <c r="D9298" s="12">
        <v>32.299999999999997</v>
      </c>
      <c r="E9298" s="25">
        <v>27.4</v>
      </c>
      <c r="F9298" s="35">
        <v>88</v>
      </c>
      <c r="G9298" s="25">
        <v>0</v>
      </c>
      <c r="H9298" s="13">
        <v>3.8</v>
      </c>
      <c r="I9298" s="25">
        <v>4</v>
      </c>
      <c r="J9298" s="12"/>
      <c r="K9298" s="12">
        <v>0</v>
      </c>
      <c r="L9298" s="25"/>
      <c r="M9298" s="10"/>
      <c r="N9298" s="15"/>
      <c r="O9298" s="15"/>
      <c r="P9298" s="4"/>
    </row>
    <row r="9299" spans="1:16" ht="15" customHeight="1" x14ac:dyDescent="0.25">
      <c r="A9299" s="11">
        <f t="shared" si="971"/>
        <v>9296</v>
      </c>
      <c r="B9299" s="29">
        <v>40343</v>
      </c>
      <c r="C9299" s="25">
        <v>25</v>
      </c>
      <c r="D9299" s="12">
        <v>32.6</v>
      </c>
      <c r="E9299" s="25">
        <v>25</v>
      </c>
      <c r="F9299" s="35">
        <v>97</v>
      </c>
      <c r="G9299" s="25">
        <v>0</v>
      </c>
      <c r="H9299" s="13">
        <v>1.9</v>
      </c>
      <c r="I9299" s="25">
        <v>4</v>
      </c>
      <c r="J9299" s="12"/>
      <c r="K9299" s="12">
        <v>0</v>
      </c>
      <c r="L9299" s="25"/>
      <c r="M9299" s="10"/>
      <c r="N9299" s="15"/>
      <c r="O9299" s="15"/>
      <c r="P9299" s="4"/>
    </row>
    <row r="9300" spans="1:16" ht="15" customHeight="1" x14ac:dyDescent="0.25">
      <c r="A9300" s="11">
        <f t="shared" si="971"/>
        <v>9297</v>
      </c>
      <c r="B9300" s="29">
        <v>40344</v>
      </c>
      <c r="C9300" s="25">
        <v>23</v>
      </c>
      <c r="D9300" s="12">
        <v>31.8</v>
      </c>
      <c r="E9300" s="25">
        <v>25.7</v>
      </c>
      <c r="F9300" s="35">
        <v>73</v>
      </c>
      <c r="G9300" s="25">
        <v>29.7</v>
      </c>
      <c r="H9300" s="13">
        <v>2.6</v>
      </c>
      <c r="I9300" s="25">
        <v>2</v>
      </c>
      <c r="J9300" s="12"/>
      <c r="K9300" s="12">
        <v>0</v>
      </c>
      <c r="L9300" s="25"/>
      <c r="M9300" s="10"/>
      <c r="N9300" s="15"/>
      <c r="O9300" s="15"/>
      <c r="P9300" s="4"/>
    </row>
    <row r="9301" spans="1:16" ht="15" customHeight="1" x14ac:dyDescent="0.25">
      <c r="A9301" s="11">
        <f t="shared" si="971"/>
        <v>9298</v>
      </c>
      <c r="B9301" s="29">
        <v>40345</v>
      </c>
      <c r="C9301" s="25">
        <v>23</v>
      </c>
      <c r="D9301" s="12">
        <v>32</v>
      </c>
      <c r="E9301" s="25">
        <v>26.8</v>
      </c>
      <c r="F9301" s="35">
        <v>91</v>
      </c>
      <c r="G9301" s="25">
        <v>0</v>
      </c>
      <c r="H9301" s="13">
        <v>2.5</v>
      </c>
      <c r="I9301" s="25">
        <v>2</v>
      </c>
      <c r="J9301" s="12"/>
      <c r="K9301" s="12">
        <v>0</v>
      </c>
      <c r="L9301" s="25"/>
      <c r="M9301" s="10"/>
      <c r="N9301" s="15"/>
      <c r="O9301" s="15"/>
      <c r="P9301" s="4"/>
    </row>
    <row r="9302" spans="1:16" ht="15" customHeight="1" x14ac:dyDescent="0.25">
      <c r="A9302" s="11">
        <f t="shared" si="971"/>
        <v>9299</v>
      </c>
      <c r="B9302" s="29">
        <v>40346</v>
      </c>
      <c r="C9302" s="25">
        <v>22</v>
      </c>
      <c r="D9302" s="12">
        <v>31.6</v>
      </c>
      <c r="E9302" s="25">
        <v>26</v>
      </c>
      <c r="F9302" s="35">
        <v>83</v>
      </c>
      <c r="G9302" s="25">
        <v>0</v>
      </c>
      <c r="H9302" s="13">
        <v>6.3</v>
      </c>
      <c r="I9302" s="25">
        <v>3</v>
      </c>
      <c r="J9302" s="12"/>
      <c r="K9302" s="12">
        <v>0</v>
      </c>
      <c r="L9302" s="25"/>
      <c r="M9302" s="10"/>
      <c r="N9302" s="15"/>
      <c r="O9302" s="15"/>
      <c r="P9302" s="4"/>
    </row>
    <row r="9303" spans="1:16" ht="15" customHeight="1" x14ac:dyDescent="0.25">
      <c r="A9303" s="11">
        <f t="shared" si="971"/>
        <v>9300</v>
      </c>
      <c r="B9303" s="29">
        <v>40347</v>
      </c>
      <c r="C9303" s="25">
        <v>23</v>
      </c>
      <c r="D9303" s="12">
        <v>32.4</v>
      </c>
      <c r="E9303" s="25">
        <v>27</v>
      </c>
      <c r="F9303" s="35">
        <v>80</v>
      </c>
      <c r="G9303" s="25">
        <v>0.2</v>
      </c>
      <c r="H9303" s="13">
        <v>5.9</v>
      </c>
      <c r="I9303" s="25">
        <v>4</v>
      </c>
      <c r="J9303" s="12"/>
      <c r="K9303" s="12">
        <v>0</v>
      </c>
      <c r="L9303" s="25"/>
      <c r="M9303" s="10"/>
      <c r="N9303" s="15"/>
      <c r="O9303" s="15"/>
      <c r="P9303" s="4"/>
    </row>
    <row r="9304" spans="1:16" ht="15" customHeight="1" x14ac:dyDescent="0.25">
      <c r="A9304" s="11">
        <f t="shared" si="971"/>
        <v>9301</v>
      </c>
      <c r="B9304" s="29">
        <v>40348</v>
      </c>
      <c r="C9304" s="25">
        <v>25</v>
      </c>
      <c r="D9304" s="12">
        <v>32</v>
      </c>
      <c r="E9304" s="25">
        <v>26.6</v>
      </c>
      <c r="F9304" s="35">
        <v>87</v>
      </c>
      <c r="G9304" s="25">
        <v>0</v>
      </c>
      <c r="H9304" s="13">
        <v>2.5</v>
      </c>
      <c r="I9304" s="25">
        <v>3</v>
      </c>
      <c r="J9304" s="12"/>
      <c r="K9304" s="12">
        <v>0</v>
      </c>
      <c r="L9304" s="25"/>
      <c r="M9304" s="10"/>
      <c r="N9304" s="15"/>
      <c r="O9304" s="15"/>
      <c r="P9304" s="4"/>
    </row>
    <row r="9305" spans="1:16" ht="15" customHeight="1" x14ac:dyDescent="0.25">
      <c r="A9305" s="11">
        <f t="shared" si="971"/>
        <v>9302</v>
      </c>
      <c r="B9305" s="29">
        <v>40349</v>
      </c>
      <c r="C9305" s="25">
        <v>23</v>
      </c>
      <c r="D9305" s="12">
        <v>30.9</v>
      </c>
      <c r="E9305" s="25">
        <v>27</v>
      </c>
      <c r="F9305" s="35">
        <v>86</v>
      </c>
      <c r="G9305" s="25">
        <v>8.6999999999999993</v>
      </c>
      <c r="H9305" s="13">
        <v>3.6</v>
      </c>
      <c r="I9305" s="25">
        <v>4</v>
      </c>
      <c r="J9305" s="12"/>
      <c r="K9305" s="12">
        <v>0</v>
      </c>
      <c r="L9305" s="25"/>
      <c r="M9305" s="10"/>
      <c r="N9305" s="15"/>
      <c r="O9305" s="15"/>
      <c r="P9305" s="4"/>
    </row>
    <row r="9306" spans="1:16" ht="15" customHeight="1" x14ac:dyDescent="0.25">
      <c r="A9306" s="11">
        <f t="shared" si="971"/>
        <v>9303</v>
      </c>
      <c r="B9306" s="29">
        <v>40350</v>
      </c>
      <c r="C9306" s="25">
        <v>22</v>
      </c>
      <c r="D9306" s="12">
        <v>31.4</v>
      </c>
      <c r="E9306" s="25">
        <v>25.9</v>
      </c>
      <c r="F9306" s="35">
        <v>87</v>
      </c>
      <c r="G9306" s="25">
        <v>10.3</v>
      </c>
      <c r="H9306" s="13">
        <v>2.9</v>
      </c>
      <c r="I9306" s="25">
        <v>4</v>
      </c>
      <c r="J9306" s="12"/>
      <c r="K9306" s="12">
        <v>0</v>
      </c>
      <c r="L9306" s="25"/>
      <c r="M9306" s="10"/>
      <c r="N9306" s="15"/>
      <c r="O9306" s="15"/>
      <c r="P9306" s="4"/>
    </row>
    <row r="9307" spans="1:16" ht="15" customHeight="1" x14ac:dyDescent="0.25">
      <c r="A9307" s="11">
        <f t="shared" si="971"/>
        <v>9304</v>
      </c>
      <c r="B9307" s="29">
        <v>40351</v>
      </c>
      <c r="C9307" s="25">
        <v>23</v>
      </c>
      <c r="D9307" s="12">
        <v>31</v>
      </c>
      <c r="E9307" s="25">
        <v>26.2</v>
      </c>
      <c r="F9307" s="35">
        <v>86</v>
      </c>
      <c r="G9307" s="25">
        <v>53.7</v>
      </c>
      <c r="H9307" s="13">
        <v>1.7</v>
      </c>
      <c r="I9307" s="25">
        <v>3</v>
      </c>
      <c r="J9307" s="12"/>
      <c r="K9307" s="12">
        <v>0</v>
      </c>
      <c r="L9307" s="25"/>
      <c r="M9307" s="10"/>
      <c r="N9307" s="15"/>
      <c r="O9307" s="15"/>
      <c r="P9307" s="4"/>
    </row>
    <row r="9308" spans="1:16" ht="15" customHeight="1" x14ac:dyDescent="0.25">
      <c r="A9308" s="11">
        <f t="shared" si="971"/>
        <v>9305</v>
      </c>
      <c r="B9308" s="29">
        <v>40352</v>
      </c>
      <c r="C9308" s="25">
        <v>23</v>
      </c>
      <c r="D9308" s="12">
        <v>30.8</v>
      </c>
      <c r="E9308" s="25">
        <v>25.3</v>
      </c>
      <c r="F9308" s="35">
        <v>89</v>
      </c>
      <c r="G9308" s="25">
        <v>0.4</v>
      </c>
      <c r="H9308" s="13">
        <v>0.1</v>
      </c>
      <c r="I9308" s="25">
        <v>3</v>
      </c>
      <c r="J9308" s="12"/>
      <c r="K9308" s="12">
        <v>0</v>
      </c>
      <c r="L9308" s="25"/>
      <c r="M9308" s="10"/>
      <c r="N9308" s="15"/>
      <c r="O9308" s="15"/>
      <c r="P9308" s="4"/>
    </row>
    <row r="9309" spans="1:16" ht="15" customHeight="1" x14ac:dyDescent="0.25">
      <c r="A9309" s="11">
        <f t="shared" si="971"/>
        <v>9306</v>
      </c>
      <c r="B9309" s="29">
        <v>40353</v>
      </c>
      <c r="C9309" s="25">
        <v>23</v>
      </c>
      <c r="D9309" s="12">
        <v>31.4</v>
      </c>
      <c r="E9309" s="25">
        <v>26.2</v>
      </c>
      <c r="F9309" s="35">
        <v>84</v>
      </c>
      <c r="G9309" s="25">
        <v>18.8</v>
      </c>
      <c r="H9309" s="13">
        <v>4.5999999999999996</v>
      </c>
      <c r="I9309" s="25">
        <v>4</v>
      </c>
      <c r="J9309" s="12"/>
      <c r="K9309" s="12">
        <v>0</v>
      </c>
      <c r="L9309" s="25"/>
      <c r="M9309" s="10"/>
      <c r="N9309" s="15"/>
      <c r="O9309" s="15"/>
      <c r="P9309" s="4"/>
    </row>
    <row r="9310" spans="1:16" ht="15" customHeight="1" x14ac:dyDescent="0.25">
      <c r="A9310" s="11">
        <f t="shared" si="971"/>
        <v>9307</v>
      </c>
      <c r="B9310" s="29">
        <v>40354</v>
      </c>
      <c r="C9310" s="25">
        <v>22</v>
      </c>
      <c r="D9310" s="12"/>
      <c r="E9310" s="25">
        <v>26.5</v>
      </c>
      <c r="F9310" s="35">
        <v>81</v>
      </c>
      <c r="G9310" s="25">
        <v>0.5</v>
      </c>
      <c r="H9310" s="13">
        <v>5.3</v>
      </c>
      <c r="I9310" s="25">
        <v>3</v>
      </c>
      <c r="J9310" s="12"/>
      <c r="K9310" s="12">
        <v>0</v>
      </c>
      <c r="L9310" s="25"/>
      <c r="M9310" s="10"/>
      <c r="N9310" s="15"/>
      <c r="O9310" s="15"/>
      <c r="P9310" s="4"/>
    </row>
    <row r="9311" spans="1:16" ht="15" customHeight="1" x14ac:dyDescent="0.25">
      <c r="A9311" s="11">
        <f t="shared" si="971"/>
        <v>9308</v>
      </c>
      <c r="B9311" s="29">
        <v>40355</v>
      </c>
      <c r="C9311" s="25">
        <v>23</v>
      </c>
      <c r="D9311" s="12">
        <v>31.4</v>
      </c>
      <c r="E9311" s="25">
        <v>26.2</v>
      </c>
      <c r="F9311" s="35">
        <v>86</v>
      </c>
      <c r="G9311" s="25">
        <v>0.2</v>
      </c>
      <c r="H9311" s="13">
        <v>4.9000000000000004</v>
      </c>
      <c r="I9311" s="25">
        <v>4</v>
      </c>
      <c r="J9311" s="12"/>
      <c r="K9311" s="12">
        <v>0</v>
      </c>
      <c r="L9311" s="25"/>
      <c r="M9311" s="10"/>
      <c r="N9311" s="15"/>
      <c r="O9311" s="15"/>
      <c r="P9311" s="4"/>
    </row>
    <row r="9312" spans="1:16" ht="15" customHeight="1" x14ac:dyDescent="0.25">
      <c r="A9312" s="11">
        <f t="shared" si="971"/>
        <v>9309</v>
      </c>
      <c r="B9312" s="29">
        <v>40356</v>
      </c>
      <c r="C9312" s="25">
        <v>23</v>
      </c>
      <c r="D9312" s="12">
        <v>31.4</v>
      </c>
      <c r="E9312" s="25">
        <v>25.9</v>
      </c>
      <c r="F9312" s="35">
        <v>86</v>
      </c>
      <c r="G9312" s="25">
        <v>0.6</v>
      </c>
      <c r="H9312" s="13">
        <v>1.3</v>
      </c>
      <c r="I9312" s="25">
        <v>3</v>
      </c>
      <c r="J9312" s="12"/>
      <c r="K9312" s="12">
        <v>0</v>
      </c>
      <c r="L9312" s="25"/>
      <c r="M9312" s="10"/>
      <c r="N9312" s="15"/>
      <c r="O9312" s="15"/>
      <c r="P9312" s="4"/>
    </row>
    <row r="9313" spans="1:16" ht="15" customHeight="1" x14ac:dyDescent="0.25">
      <c r="A9313" s="11">
        <f t="shared" si="971"/>
        <v>9310</v>
      </c>
      <c r="B9313" s="29">
        <v>40357</v>
      </c>
      <c r="C9313" s="25">
        <v>23</v>
      </c>
      <c r="D9313" s="12">
        <v>31.1</v>
      </c>
      <c r="E9313" s="25">
        <v>23.7</v>
      </c>
      <c r="F9313" s="35">
        <v>87</v>
      </c>
      <c r="G9313" s="25">
        <v>0</v>
      </c>
      <c r="H9313" s="13">
        <v>1.2</v>
      </c>
      <c r="I9313" s="25">
        <v>3</v>
      </c>
      <c r="J9313" s="12"/>
      <c r="K9313" s="12">
        <v>0</v>
      </c>
      <c r="L9313" s="25"/>
      <c r="M9313" s="10"/>
      <c r="N9313" s="15"/>
      <c r="O9313" s="15"/>
      <c r="P9313" s="4"/>
    </row>
    <row r="9314" spans="1:16" ht="15" customHeight="1" x14ac:dyDescent="0.25">
      <c r="A9314" s="11">
        <f t="shared" si="971"/>
        <v>9311</v>
      </c>
      <c r="B9314" s="29">
        <v>40358</v>
      </c>
      <c r="C9314" s="25">
        <v>22</v>
      </c>
      <c r="D9314" s="12">
        <v>33</v>
      </c>
      <c r="E9314" s="25">
        <v>26.3</v>
      </c>
      <c r="F9314" s="35">
        <v>80</v>
      </c>
      <c r="G9314" s="25">
        <v>0</v>
      </c>
      <c r="H9314" s="13">
        <v>5.7</v>
      </c>
      <c r="I9314" s="25">
        <v>3</v>
      </c>
      <c r="J9314" s="12"/>
      <c r="K9314" s="12">
        <v>0</v>
      </c>
      <c r="L9314" s="25"/>
      <c r="M9314" s="10"/>
      <c r="N9314" s="15"/>
      <c r="O9314" s="15"/>
      <c r="P9314" s="4"/>
    </row>
    <row r="9315" spans="1:16" ht="15" customHeight="1" x14ac:dyDescent="0.25">
      <c r="A9315" s="11">
        <f t="shared" si="971"/>
        <v>9312</v>
      </c>
      <c r="B9315" s="29">
        <v>40359</v>
      </c>
      <c r="C9315" s="25">
        <v>22</v>
      </c>
      <c r="D9315" s="12">
        <v>32</v>
      </c>
      <c r="E9315" s="25">
        <v>25.4</v>
      </c>
      <c r="F9315" s="35">
        <v>88</v>
      </c>
      <c r="G9315" s="25">
        <v>0</v>
      </c>
      <c r="H9315" s="13">
        <v>3</v>
      </c>
      <c r="I9315" s="25">
        <v>4</v>
      </c>
      <c r="J9315" s="12"/>
      <c r="K9315" s="12">
        <v>0</v>
      </c>
      <c r="L9315" s="25"/>
      <c r="M9315" s="10"/>
      <c r="N9315" s="15"/>
      <c r="O9315" s="15"/>
      <c r="P9315" s="4"/>
    </row>
    <row r="9316" spans="1:16" ht="15" customHeight="1" x14ac:dyDescent="0.25">
      <c r="A9316" s="11">
        <f t="shared" si="971"/>
        <v>9313</v>
      </c>
      <c r="B9316" s="29">
        <v>40360</v>
      </c>
      <c r="C9316" s="25">
        <v>22</v>
      </c>
      <c r="D9316" s="12">
        <v>30</v>
      </c>
      <c r="E9316" s="25">
        <v>25</v>
      </c>
      <c r="F9316" s="35">
        <v>89</v>
      </c>
      <c r="G9316" s="25">
        <v>34</v>
      </c>
      <c r="H9316" s="13"/>
      <c r="I9316" s="25"/>
      <c r="J9316" s="12"/>
      <c r="K9316" s="12">
        <v>0</v>
      </c>
      <c r="L9316" s="25"/>
      <c r="M9316" s="10"/>
      <c r="N9316" s="15"/>
      <c r="O9316" s="15"/>
      <c r="P9316" s="4"/>
    </row>
    <row r="9317" spans="1:16" ht="15" customHeight="1" x14ac:dyDescent="0.25">
      <c r="A9317" s="11">
        <f t="shared" si="971"/>
        <v>9314</v>
      </c>
      <c r="B9317" s="29">
        <v>40361</v>
      </c>
      <c r="C9317" s="25">
        <v>23</v>
      </c>
      <c r="D9317" s="12">
        <v>30.2</v>
      </c>
      <c r="E9317" s="25">
        <v>25.1</v>
      </c>
      <c r="F9317" s="35">
        <v>90</v>
      </c>
      <c r="G9317" s="25">
        <v>9</v>
      </c>
      <c r="H9317" s="13"/>
      <c r="I9317" s="25"/>
      <c r="J9317" s="12"/>
      <c r="K9317" s="12">
        <v>0</v>
      </c>
      <c r="L9317" s="25"/>
      <c r="M9317" s="10"/>
      <c r="N9317" s="15"/>
      <c r="O9317" s="15"/>
      <c r="P9317" s="4"/>
    </row>
    <row r="9318" spans="1:16" ht="15" customHeight="1" x14ac:dyDescent="0.25">
      <c r="A9318" s="11">
        <f t="shared" si="971"/>
        <v>9315</v>
      </c>
      <c r="B9318" s="29">
        <v>40362</v>
      </c>
      <c r="C9318" s="25">
        <v>22</v>
      </c>
      <c r="D9318" s="12">
        <v>30.2</v>
      </c>
      <c r="E9318" s="25">
        <v>27.3</v>
      </c>
      <c r="F9318" s="35">
        <v>79</v>
      </c>
      <c r="G9318" s="25">
        <v>79.900000000000006</v>
      </c>
      <c r="H9318" s="13"/>
      <c r="I9318" s="25"/>
      <c r="J9318" s="12"/>
      <c r="K9318" s="12">
        <v>0</v>
      </c>
      <c r="L9318" s="25"/>
      <c r="M9318" s="10"/>
      <c r="N9318" s="15"/>
      <c r="O9318" s="15"/>
      <c r="P9318" s="4"/>
    </row>
    <row r="9319" spans="1:16" ht="15" customHeight="1" x14ac:dyDescent="0.25">
      <c r="A9319" s="11">
        <f t="shared" si="971"/>
        <v>9316</v>
      </c>
      <c r="B9319" s="29">
        <v>40363</v>
      </c>
      <c r="C9319" s="25">
        <v>22</v>
      </c>
      <c r="D9319" s="12">
        <v>31.4</v>
      </c>
      <c r="E9319" s="25">
        <v>26.9</v>
      </c>
      <c r="F9319" s="35">
        <v>82</v>
      </c>
      <c r="G9319" s="25">
        <v>0</v>
      </c>
      <c r="H9319" s="13"/>
      <c r="I9319" s="25"/>
      <c r="J9319" s="12"/>
      <c r="K9319" s="12">
        <v>0</v>
      </c>
      <c r="L9319" s="25"/>
      <c r="M9319" s="10"/>
      <c r="N9319" s="15"/>
      <c r="O9319" s="15"/>
      <c r="P9319" s="4"/>
    </row>
    <row r="9320" spans="1:16" ht="15" customHeight="1" x14ac:dyDescent="0.25">
      <c r="A9320" s="11">
        <f t="shared" si="971"/>
        <v>9317</v>
      </c>
      <c r="B9320" s="29">
        <v>40364</v>
      </c>
      <c r="C9320" s="25">
        <v>23</v>
      </c>
      <c r="D9320" s="12">
        <v>32.6</v>
      </c>
      <c r="E9320" s="25">
        <v>26.8</v>
      </c>
      <c r="F9320" s="35">
        <v>81</v>
      </c>
      <c r="G9320" s="25">
        <v>0</v>
      </c>
      <c r="H9320" s="13"/>
      <c r="I9320" s="25"/>
      <c r="J9320" s="12"/>
      <c r="K9320" s="12">
        <v>0</v>
      </c>
      <c r="L9320" s="25"/>
      <c r="M9320" s="10"/>
      <c r="N9320" s="15"/>
      <c r="O9320" s="15"/>
      <c r="P9320" s="4"/>
    </row>
    <row r="9321" spans="1:16" ht="15" customHeight="1" x14ac:dyDescent="0.25">
      <c r="A9321" s="11">
        <f t="shared" si="971"/>
        <v>9318</v>
      </c>
      <c r="B9321" s="29">
        <v>40365</v>
      </c>
      <c r="C9321" s="25">
        <v>23</v>
      </c>
      <c r="D9321" s="12">
        <v>32.200000000000003</v>
      </c>
      <c r="E9321" s="25">
        <v>26.4</v>
      </c>
      <c r="F9321" s="35">
        <v>84</v>
      </c>
      <c r="G9321" s="25">
        <v>0</v>
      </c>
      <c r="H9321" s="13"/>
      <c r="I9321" s="25"/>
      <c r="J9321" s="12"/>
      <c r="K9321" s="12">
        <v>0</v>
      </c>
      <c r="L9321" s="25"/>
      <c r="M9321" s="10"/>
      <c r="N9321" s="15"/>
      <c r="O9321" s="15"/>
      <c r="P9321" s="4"/>
    </row>
    <row r="9322" spans="1:16" ht="15" customHeight="1" x14ac:dyDescent="0.25">
      <c r="A9322" s="11">
        <f t="shared" si="971"/>
        <v>9319</v>
      </c>
      <c r="B9322" s="29">
        <v>40366</v>
      </c>
      <c r="C9322" s="25">
        <v>24</v>
      </c>
      <c r="D9322" s="12">
        <v>30.2</v>
      </c>
      <c r="E9322" s="25">
        <v>23.3</v>
      </c>
      <c r="F9322" s="35">
        <v>97</v>
      </c>
      <c r="G9322" s="25">
        <v>0</v>
      </c>
      <c r="H9322" s="13"/>
      <c r="I9322" s="25"/>
      <c r="J9322" s="12"/>
      <c r="K9322" s="12">
        <v>0</v>
      </c>
      <c r="L9322" s="25"/>
      <c r="M9322" s="10"/>
      <c r="N9322" s="15"/>
      <c r="O9322" s="15"/>
      <c r="P9322" s="4"/>
    </row>
    <row r="9323" spans="1:16" ht="15" customHeight="1" x14ac:dyDescent="0.25">
      <c r="A9323" s="11">
        <f t="shared" si="971"/>
        <v>9320</v>
      </c>
      <c r="B9323" s="29">
        <v>40367</v>
      </c>
      <c r="C9323" s="25">
        <v>22</v>
      </c>
      <c r="D9323" s="12">
        <v>29.8</v>
      </c>
      <c r="E9323" s="25">
        <v>24.1</v>
      </c>
      <c r="F9323" s="35">
        <v>83</v>
      </c>
      <c r="G9323" s="25">
        <v>108.9</v>
      </c>
      <c r="H9323" s="13"/>
      <c r="I9323" s="25"/>
      <c r="J9323" s="12"/>
      <c r="K9323" s="12">
        <v>0</v>
      </c>
      <c r="L9323" s="25"/>
      <c r="M9323" s="10"/>
      <c r="N9323" s="15"/>
      <c r="O9323" s="15"/>
      <c r="P9323" s="4"/>
    </row>
    <row r="9324" spans="1:16" ht="15" customHeight="1" x14ac:dyDescent="0.25">
      <c r="A9324" s="11">
        <f t="shared" si="971"/>
        <v>9321</v>
      </c>
      <c r="B9324" s="29">
        <v>40368</v>
      </c>
      <c r="C9324" s="25">
        <v>22</v>
      </c>
      <c r="D9324" s="12">
        <v>31.2</v>
      </c>
      <c r="E9324" s="25">
        <v>25.5</v>
      </c>
      <c r="F9324" s="35">
        <v>84</v>
      </c>
      <c r="G9324" s="25">
        <v>0</v>
      </c>
      <c r="H9324" s="13"/>
      <c r="I9324" s="25"/>
      <c r="J9324" s="12"/>
      <c r="K9324" s="12">
        <v>0</v>
      </c>
      <c r="L9324" s="25"/>
      <c r="M9324" s="10"/>
      <c r="N9324" s="15"/>
      <c r="O9324" s="15"/>
      <c r="P9324" s="4"/>
    </row>
    <row r="9325" spans="1:16" ht="15" customHeight="1" x14ac:dyDescent="0.25">
      <c r="A9325" s="11">
        <f t="shared" si="971"/>
        <v>9322</v>
      </c>
      <c r="B9325" s="29">
        <v>40369</v>
      </c>
      <c r="C9325" s="25">
        <v>23</v>
      </c>
      <c r="D9325" s="12">
        <v>31</v>
      </c>
      <c r="E9325" s="25">
        <v>25.3</v>
      </c>
      <c r="F9325" s="35">
        <v>92</v>
      </c>
      <c r="G9325" s="25">
        <v>0</v>
      </c>
      <c r="H9325" s="13"/>
      <c r="I9325" s="25"/>
      <c r="J9325" s="12"/>
      <c r="K9325" s="12">
        <v>0</v>
      </c>
      <c r="L9325" s="25"/>
      <c r="M9325" s="10"/>
      <c r="N9325" s="15"/>
      <c r="O9325" s="15"/>
      <c r="P9325" s="4"/>
    </row>
    <row r="9326" spans="1:16" ht="15" customHeight="1" x14ac:dyDescent="0.25">
      <c r="A9326" s="11">
        <f t="shared" si="971"/>
        <v>9323</v>
      </c>
      <c r="B9326" s="29">
        <v>40370</v>
      </c>
      <c r="C9326" s="25">
        <v>23</v>
      </c>
      <c r="D9326" s="12">
        <v>30.8</v>
      </c>
      <c r="E9326" s="25">
        <v>25.4</v>
      </c>
      <c r="F9326" s="35">
        <v>91</v>
      </c>
      <c r="G9326" s="25">
        <v>48</v>
      </c>
      <c r="H9326" s="13"/>
      <c r="I9326" s="25"/>
      <c r="J9326" s="12"/>
      <c r="K9326" s="12">
        <v>0</v>
      </c>
      <c r="L9326" s="25"/>
      <c r="M9326" s="10"/>
      <c r="N9326" s="15"/>
      <c r="O9326" s="15"/>
      <c r="P9326" s="4"/>
    </row>
    <row r="9327" spans="1:16" ht="15" customHeight="1" x14ac:dyDescent="0.25">
      <c r="A9327" s="11">
        <f t="shared" si="971"/>
        <v>9324</v>
      </c>
      <c r="B9327" s="29">
        <v>40371</v>
      </c>
      <c r="C9327" s="25">
        <v>23</v>
      </c>
      <c r="D9327" s="12">
        <v>32</v>
      </c>
      <c r="E9327" s="25">
        <v>25.8</v>
      </c>
      <c r="F9327" s="35">
        <v>86</v>
      </c>
      <c r="G9327" s="25">
        <v>69.8</v>
      </c>
      <c r="H9327" s="13"/>
      <c r="I9327" s="25"/>
      <c r="J9327" s="12"/>
      <c r="K9327" s="12">
        <v>0</v>
      </c>
      <c r="L9327" s="25"/>
      <c r="M9327" s="10"/>
      <c r="N9327" s="15"/>
      <c r="O9327" s="15"/>
      <c r="P9327" s="4"/>
    </row>
    <row r="9328" spans="1:16" ht="15" customHeight="1" x14ac:dyDescent="0.25">
      <c r="A9328" s="11">
        <f t="shared" si="971"/>
        <v>9325</v>
      </c>
      <c r="B9328" s="29">
        <v>40372</v>
      </c>
      <c r="C9328" s="25">
        <v>24</v>
      </c>
      <c r="D9328" s="12">
        <v>31.2</v>
      </c>
      <c r="E9328" s="25">
        <v>26.3</v>
      </c>
      <c r="F9328" s="35">
        <v>85</v>
      </c>
      <c r="G9328" s="25">
        <v>14.2</v>
      </c>
      <c r="H9328" s="13"/>
      <c r="I9328" s="25"/>
      <c r="J9328" s="12"/>
      <c r="K9328" s="12">
        <v>0</v>
      </c>
      <c r="L9328" s="25"/>
      <c r="M9328" s="10"/>
      <c r="N9328" s="15"/>
      <c r="O9328" s="15"/>
      <c r="P9328" s="4"/>
    </row>
    <row r="9329" spans="1:16" ht="15" customHeight="1" x14ac:dyDescent="0.25">
      <c r="A9329" s="11">
        <f t="shared" si="971"/>
        <v>9326</v>
      </c>
      <c r="B9329" s="29">
        <v>40373</v>
      </c>
      <c r="C9329" s="25">
        <v>21</v>
      </c>
      <c r="D9329" s="12">
        <v>30.2</v>
      </c>
      <c r="E9329" s="25">
        <v>24.1</v>
      </c>
      <c r="F9329" s="35">
        <v>84</v>
      </c>
      <c r="G9329" s="25">
        <v>3.9</v>
      </c>
      <c r="H9329" s="13"/>
      <c r="I9329" s="25"/>
      <c r="J9329" s="12"/>
      <c r="K9329" s="12">
        <v>0</v>
      </c>
      <c r="L9329" s="25"/>
      <c r="M9329" s="10"/>
      <c r="N9329" s="15"/>
      <c r="O9329" s="15"/>
      <c r="P9329" s="4"/>
    </row>
    <row r="9330" spans="1:16" ht="15" customHeight="1" x14ac:dyDescent="0.25">
      <c r="A9330" s="11">
        <f t="shared" si="971"/>
        <v>9327</v>
      </c>
      <c r="B9330" s="29">
        <v>40374</v>
      </c>
      <c r="C9330" s="25">
        <v>22</v>
      </c>
      <c r="D9330" s="12">
        <v>31.4</v>
      </c>
      <c r="E9330" s="25">
        <v>24.8</v>
      </c>
      <c r="F9330" s="35">
        <v>87</v>
      </c>
      <c r="G9330" s="25">
        <v>8.6</v>
      </c>
      <c r="H9330" s="13"/>
      <c r="I9330" s="25"/>
      <c r="J9330" s="12"/>
      <c r="K9330" s="12">
        <v>0</v>
      </c>
      <c r="L9330" s="25"/>
      <c r="M9330" s="10"/>
      <c r="N9330" s="15"/>
      <c r="O9330" s="15"/>
      <c r="P9330" s="4"/>
    </row>
    <row r="9331" spans="1:16" ht="15" customHeight="1" x14ac:dyDescent="0.25">
      <c r="A9331" s="11">
        <f t="shared" si="971"/>
        <v>9328</v>
      </c>
      <c r="B9331" s="29">
        <v>40375</v>
      </c>
      <c r="C9331" s="25">
        <v>24</v>
      </c>
      <c r="D9331" s="12">
        <v>29.8</v>
      </c>
      <c r="E9331" s="25">
        <v>24.6</v>
      </c>
      <c r="F9331" s="35">
        <v>90</v>
      </c>
      <c r="G9331" s="25">
        <v>10</v>
      </c>
      <c r="H9331" s="13"/>
      <c r="I9331" s="25"/>
      <c r="J9331" s="12"/>
      <c r="K9331" s="12">
        <v>0</v>
      </c>
      <c r="L9331" s="25"/>
      <c r="M9331" s="10"/>
      <c r="N9331" s="15"/>
      <c r="O9331" s="15"/>
      <c r="P9331" s="4"/>
    </row>
    <row r="9332" spans="1:16" ht="15" customHeight="1" x14ac:dyDescent="0.25">
      <c r="A9332" s="11">
        <f t="shared" si="971"/>
        <v>9329</v>
      </c>
      <c r="B9332" s="29">
        <v>40376</v>
      </c>
      <c r="C9332" s="25">
        <v>22</v>
      </c>
      <c r="D9332" s="12">
        <v>31.2</v>
      </c>
      <c r="E9332" s="25">
        <v>25.4</v>
      </c>
      <c r="F9332" s="35">
        <v>84</v>
      </c>
      <c r="G9332" s="25">
        <v>3.1</v>
      </c>
      <c r="H9332" s="13"/>
      <c r="I9332" s="25"/>
      <c r="J9332" s="12"/>
      <c r="K9332" s="12">
        <v>0</v>
      </c>
      <c r="L9332" s="25"/>
      <c r="M9332" s="10"/>
      <c r="N9332" s="15"/>
      <c r="O9332" s="15"/>
      <c r="P9332" s="4"/>
    </row>
    <row r="9333" spans="1:16" ht="15" customHeight="1" x14ac:dyDescent="0.25">
      <c r="A9333" s="11">
        <f t="shared" si="971"/>
        <v>9330</v>
      </c>
      <c r="B9333" s="29">
        <v>40377</v>
      </c>
      <c r="C9333" s="25">
        <v>24</v>
      </c>
      <c r="D9333" s="12">
        <v>30.6</v>
      </c>
      <c r="E9333" s="25">
        <v>25.9</v>
      </c>
      <c r="F9333" s="35">
        <v>89</v>
      </c>
      <c r="G9333" s="25">
        <v>0</v>
      </c>
      <c r="H9333" s="13"/>
      <c r="I9333" s="25"/>
      <c r="J9333" s="12"/>
      <c r="K9333" s="12">
        <v>0</v>
      </c>
      <c r="L9333" s="25"/>
      <c r="M9333" s="10"/>
      <c r="N9333" s="15"/>
      <c r="O9333" s="15"/>
      <c r="P9333" s="4"/>
    </row>
    <row r="9334" spans="1:16" ht="15" customHeight="1" x14ac:dyDescent="0.25">
      <c r="A9334" s="11">
        <f t="shared" si="971"/>
        <v>9331</v>
      </c>
      <c r="B9334" s="29">
        <v>40378</v>
      </c>
      <c r="C9334" s="25">
        <v>22</v>
      </c>
      <c r="D9334" s="12">
        <v>31</v>
      </c>
      <c r="E9334" s="25">
        <v>25.6</v>
      </c>
      <c r="F9334" s="35">
        <v>84</v>
      </c>
      <c r="G9334" s="25">
        <v>3.7</v>
      </c>
      <c r="H9334" s="13"/>
      <c r="I9334" s="25"/>
      <c r="J9334" s="12"/>
      <c r="K9334" s="12">
        <v>0</v>
      </c>
      <c r="L9334" s="25"/>
      <c r="M9334" s="10"/>
      <c r="N9334" s="15"/>
      <c r="O9334" s="15"/>
      <c r="P9334" s="4"/>
    </row>
    <row r="9335" spans="1:16" ht="15" customHeight="1" x14ac:dyDescent="0.25">
      <c r="A9335" s="11">
        <f t="shared" si="971"/>
        <v>9332</v>
      </c>
      <c r="B9335" s="29">
        <v>40379</v>
      </c>
      <c r="C9335" s="25">
        <v>20</v>
      </c>
      <c r="D9335" s="12">
        <v>32.6</v>
      </c>
      <c r="E9335" s="25">
        <v>25.3</v>
      </c>
      <c r="F9335" s="35">
        <v>90</v>
      </c>
      <c r="G9335" s="25">
        <v>0</v>
      </c>
      <c r="H9335" s="13"/>
      <c r="I9335" s="25"/>
      <c r="J9335" s="12"/>
      <c r="K9335" s="12">
        <v>0</v>
      </c>
      <c r="L9335" s="25"/>
      <c r="M9335" s="10"/>
      <c r="N9335" s="15"/>
      <c r="O9335" s="15"/>
      <c r="P9335" s="4"/>
    </row>
    <row r="9336" spans="1:16" ht="15" customHeight="1" x14ac:dyDescent="0.25">
      <c r="A9336" s="11">
        <f t="shared" si="971"/>
        <v>9333</v>
      </c>
      <c r="B9336" s="29">
        <v>40380</v>
      </c>
      <c r="C9336" s="25">
        <v>23</v>
      </c>
      <c r="D9336" s="12">
        <v>32.6</v>
      </c>
      <c r="E9336" s="25">
        <v>26.2</v>
      </c>
      <c r="F9336" s="35">
        <v>86</v>
      </c>
      <c r="G9336" s="25">
        <v>10.5</v>
      </c>
      <c r="H9336" s="13"/>
      <c r="I9336" s="25"/>
      <c r="J9336" s="12"/>
      <c r="K9336" s="12">
        <v>0</v>
      </c>
      <c r="L9336" s="25"/>
      <c r="M9336" s="10"/>
      <c r="N9336" s="15"/>
      <c r="O9336" s="15"/>
      <c r="P9336" s="4"/>
    </row>
    <row r="9337" spans="1:16" ht="15" customHeight="1" x14ac:dyDescent="0.25">
      <c r="A9337" s="11">
        <f t="shared" si="971"/>
        <v>9334</v>
      </c>
      <c r="B9337" s="29">
        <v>40381</v>
      </c>
      <c r="C9337" s="25">
        <v>23</v>
      </c>
      <c r="D9337" s="12">
        <v>28.9</v>
      </c>
      <c r="E9337" s="25">
        <v>24.9</v>
      </c>
      <c r="F9337" s="35">
        <v>90</v>
      </c>
      <c r="G9337" s="25">
        <v>17.2</v>
      </c>
      <c r="H9337" s="13"/>
      <c r="I9337" s="25"/>
      <c r="J9337" s="12"/>
      <c r="K9337" s="12">
        <v>0</v>
      </c>
      <c r="L9337" s="25"/>
      <c r="M9337" s="10"/>
      <c r="N9337" s="15"/>
      <c r="O9337" s="15"/>
      <c r="P9337" s="4"/>
    </row>
    <row r="9338" spans="1:16" ht="15" customHeight="1" x14ac:dyDescent="0.25">
      <c r="A9338" s="11">
        <f t="shared" si="971"/>
        <v>9335</v>
      </c>
      <c r="B9338" s="29">
        <v>40382</v>
      </c>
      <c r="C9338" s="25">
        <v>20</v>
      </c>
      <c r="D9338" s="12">
        <v>31</v>
      </c>
      <c r="E9338" s="25">
        <v>22</v>
      </c>
      <c r="F9338" s="35">
        <v>84</v>
      </c>
      <c r="G9338" s="25">
        <v>0</v>
      </c>
      <c r="H9338" s="13"/>
      <c r="I9338" s="25"/>
      <c r="J9338" s="12"/>
      <c r="K9338" s="12">
        <v>0</v>
      </c>
      <c r="L9338" s="25"/>
      <c r="M9338" s="10"/>
      <c r="N9338" s="15"/>
      <c r="O9338" s="15"/>
      <c r="P9338" s="4"/>
    </row>
    <row r="9339" spans="1:16" ht="15" customHeight="1" x14ac:dyDescent="0.25">
      <c r="A9339" s="11">
        <f t="shared" si="971"/>
        <v>9336</v>
      </c>
      <c r="B9339" s="29">
        <v>40383</v>
      </c>
      <c r="C9339" s="25">
        <v>22</v>
      </c>
      <c r="D9339" s="12">
        <v>31.2</v>
      </c>
      <c r="E9339" s="25">
        <v>25.8</v>
      </c>
      <c r="F9339" s="35">
        <v>85</v>
      </c>
      <c r="G9339" s="25">
        <v>0</v>
      </c>
      <c r="H9339" s="13"/>
      <c r="I9339" s="25"/>
      <c r="J9339" s="12"/>
      <c r="K9339" s="12">
        <v>0</v>
      </c>
      <c r="L9339" s="25"/>
      <c r="M9339" s="10"/>
      <c r="N9339" s="15"/>
      <c r="O9339" s="15"/>
      <c r="P9339" s="4"/>
    </row>
    <row r="9340" spans="1:16" ht="15" customHeight="1" x14ac:dyDescent="0.25">
      <c r="A9340" s="11">
        <f t="shared" si="971"/>
        <v>9337</v>
      </c>
      <c r="B9340" s="29">
        <v>40384</v>
      </c>
      <c r="C9340" s="25">
        <v>26</v>
      </c>
      <c r="D9340" s="12">
        <v>32.200000000000003</v>
      </c>
      <c r="E9340" s="25">
        <v>25.4</v>
      </c>
      <c r="F9340" s="35">
        <v>82</v>
      </c>
      <c r="G9340" s="25">
        <v>0</v>
      </c>
      <c r="H9340" s="13"/>
      <c r="I9340" s="25"/>
      <c r="J9340" s="12"/>
      <c r="K9340" s="12">
        <v>0</v>
      </c>
      <c r="L9340" s="25"/>
      <c r="M9340" s="10"/>
      <c r="N9340" s="15"/>
      <c r="O9340" s="15"/>
      <c r="P9340" s="4"/>
    </row>
    <row r="9341" spans="1:16" ht="15" customHeight="1" x14ac:dyDescent="0.25">
      <c r="A9341" s="11">
        <f t="shared" si="971"/>
        <v>9338</v>
      </c>
      <c r="B9341" s="29">
        <v>40385</v>
      </c>
      <c r="C9341" s="25">
        <v>23</v>
      </c>
      <c r="D9341" s="12">
        <v>29.8</v>
      </c>
      <c r="E9341" s="25">
        <v>25.2</v>
      </c>
      <c r="F9341" s="35">
        <v>90</v>
      </c>
      <c r="G9341" s="25">
        <v>5.4</v>
      </c>
      <c r="H9341" s="13"/>
      <c r="I9341" s="25"/>
      <c r="J9341" s="12"/>
      <c r="K9341" s="12">
        <v>0</v>
      </c>
      <c r="L9341" s="25"/>
      <c r="M9341" s="10"/>
      <c r="N9341" s="15"/>
      <c r="O9341" s="15"/>
      <c r="P9341" s="4"/>
    </row>
    <row r="9342" spans="1:16" ht="15" customHeight="1" x14ac:dyDescent="0.25">
      <c r="A9342" s="11">
        <f t="shared" si="971"/>
        <v>9339</v>
      </c>
      <c r="B9342" s="29">
        <v>40386</v>
      </c>
      <c r="C9342" s="25">
        <v>23</v>
      </c>
      <c r="D9342" s="12">
        <v>31.4</v>
      </c>
      <c r="E9342" s="25">
        <v>26.4</v>
      </c>
      <c r="F9342" s="35">
        <v>83</v>
      </c>
      <c r="G9342" s="25">
        <v>0.3</v>
      </c>
      <c r="H9342" s="13"/>
      <c r="I9342" s="25"/>
      <c r="J9342" s="12"/>
      <c r="K9342" s="12">
        <v>0</v>
      </c>
      <c r="L9342" s="25"/>
      <c r="M9342" s="10"/>
      <c r="N9342" s="15"/>
      <c r="O9342" s="15"/>
      <c r="P9342" s="4"/>
    </row>
    <row r="9343" spans="1:16" ht="15" customHeight="1" x14ac:dyDescent="0.25">
      <c r="A9343" s="11">
        <f t="shared" si="971"/>
        <v>9340</v>
      </c>
      <c r="B9343" s="29">
        <v>40387</v>
      </c>
      <c r="C9343" s="25">
        <v>21</v>
      </c>
      <c r="D9343" s="12">
        <v>31.5</v>
      </c>
      <c r="E9343" s="25">
        <v>25.3</v>
      </c>
      <c r="F9343" s="35">
        <v>84</v>
      </c>
      <c r="G9343" s="25">
        <v>20.8</v>
      </c>
      <c r="H9343" s="13"/>
      <c r="I9343" s="25"/>
      <c r="J9343" s="12"/>
      <c r="K9343" s="12">
        <v>0</v>
      </c>
      <c r="L9343" s="25"/>
      <c r="M9343" s="10"/>
      <c r="N9343" s="15"/>
      <c r="O9343" s="15"/>
      <c r="P9343" s="4"/>
    </row>
    <row r="9344" spans="1:16" ht="15" customHeight="1" x14ac:dyDescent="0.25">
      <c r="A9344" s="11">
        <f t="shared" si="971"/>
        <v>9341</v>
      </c>
      <c r="B9344" s="29">
        <v>40388</v>
      </c>
      <c r="C9344" s="25">
        <v>22</v>
      </c>
      <c r="D9344" s="12">
        <v>32.4</v>
      </c>
      <c r="E9344" s="25">
        <v>26</v>
      </c>
      <c r="F9344" s="35">
        <v>82</v>
      </c>
      <c r="G9344" s="25">
        <v>1.5</v>
      </c>
      <c r="H9344" s="13"/>
      <c r="I9344" s="25"/>
      <c r="J9344" s="12"/>
      <c r="K9344" s="12">
        <v>0</v>
      </c>
      <c r="L9344" s="25"/>
      <c r="M9344" s="10"/>
      <c r="N9344" s="15"/>
      <c r="O9344" s="15"/>
      <c r="P9344" s="4"/>
    </row>
    <row r="9345" spans="1:16" ht="15" customHeight="1" x14ac:dyDescent="0.25">
      <c r="A9345" s="11">
        <f t="shared" si="971"/>
        <v>9342</v>
      </c>
      <c r="B9345" s="29">
        <v>40389</v>
      </c>
      <c r="C9345" s="25">
        <v>22</v>
      </c>
      <c r="D9345" s="12">
        <v>31.4</v>
      </c>
      <c r="E9345" s="25">
        <v>26.5</v>
      </c>
      <c r="F9345" s="35">
        <v>82</v>
      </c>
      <c r="G9345" s="25">
        <v>1.2</v>
      </c>
      <c r="H9345" s="13"/>
      <c r="I9345" s="25"/>
      <c r="J9345" s="12"/>
      <c r="K9345" s="12">
        <v>0</v>
      </c>
      <c r="L9345" s="25"/>
      <c r="M9345" s="10"/>
      <c r="N9345" s="15"/>
      <c r="O9345" s="15"/>
      <c r="P9345" s="4"/>
    </row>
    <row r="9346" spans="1:16" ht="15" customHeight="1" x14ac:dyDescent="0.25">
      <c r="A9346" s="11">
        <f t="shared" si="971"/>
        <v>9343</v>
      </c>
      <c r="B9346" s="29">
        <v>40390</v>
      </c>
      <c r="C9346" s="25">
        <v>23</v>
      </c>
      <c r="D9346" s="12">
        <v>33</v>
      </c>
      <c r="E9346" s="25">
        <v>26</v>
      </c>
      <c r="F9346" s="35">
        <v>87</v>
      </c>
      <c r="G9346" s="25">
        <v>0</v>
      </c>
      <c r="H9346" s="13"/>
      <c r="I9346" s="25"/>
      <c r="J9346" s="12"/>
      <c r="K9346" s="12">
        <v>0</v>
      </c>
      <c r="L9346" s="25"/>
      <c r="M9346" s="10"/>
      <c r="N9346" s="15"/>
      <c r="O9346" s="15"/>
      <c r="P9346" s="4"/>
    </row>
    <row r="9347" spans="1:16" ht="15" customHeight="1" x14ac:dyDescent="0.25">
      <c r="A9347" s="11">
        <f t="shared" si="971"/>
        <v>9344</v>
      </c>
      <c r="B9347" s="29">
        <v>40391</v>
      </c>
      <c r="C9347" s="25">
        <v>22</v>
      </c>
      <c r="D9347" s="12">
        <v>32</v>
      </c>
      <c r="E9347" s="25">
        <v>25.4</v>
      </c>
      <c r="F9347" s="35">
        <v>89</v>
      </c>
      <c r="G9347" s="25">
        <v>0.2</v>
      </c>
      <c r="H9347" s="13"/>
      <c r="I9347" s="25"/>
      <c r="J9347" s="12"/>
      <c r="K9347" s="12">
        <v>0</v>
      </c>
      <c r="L9347" s="25"/>
      <c r="M9347" s="10"/>
      <c r="N9347" s="15"/>
      <c r="O9347" s="15"/>
      <c r="P9347" s="4"/>
    </row>
    <row r="9348" spans="1:16" ht="15" customHeight="1" x14ac:dyDescent="0.25">
      <c r="A9348" s="11">
        <f t="shared" si="971"/>
        <v>9345</v>
      </c>
      <c r="B9348" s="29">
        <v>40392</v>
      </c>
      <c r="C9348" s="25">
        <v>22</v>
      </c>
      <c r="D9348" s="12">
        <v>32</v>
      </c>
      <c r="E9348" s="25">
        <v>26.1</v>
      </c>
      <c r="F9348" s="35">
        <v>90</v>
      </c>
      <c r="G9348" s="25">
        <v>1.3</v>
      </c>
      <c r="H9348" s="13"/>
      <c r="I9348" s="25"/>
      <c r="J9348" s="12"/>
      <c r="K9348" s="12">
        <v>0</v>
      </c>
      <c r="L9348" s="25"/>
      <c r="M9348" s="10"/>
      <c r="N9348" s="15"/>
      <c r="O9348" s="15"/>
      <c r="P9348" s="4"/>
    </row>
    <row r="9349" spans="1:16" ht="15" customHeight="1" x14ac:dyDescent="0.25">
      <c r="A9349" s="11">
        <f t="shared" si="971"/>
        <v>9346</v>
      </c>
      <c r="B9349" s="29">
        <v>40393</v>
      </c>
      <c r="C9349" s="25">
        <v>21</v>
      </c>
      <c r="D9349" s="12">
        <v>32.4</v>
      </c>
      <c r="E9349" s="25">
        <v>25.7</v>
      </c>
      <c r="F9349" s="35">
        <v>79</v>
      </c>
      <c r="G9349" s="25">
        <v>0</v>
      </c>
      <c r="H9349" s="13"/>
      <c r="I9349" s="25"/>
      <c r="J9349" s="12"/>
      <c r="K9349" s="12">
        <v>0</v>
      </c>
      <c r="L9349" s="25"/>
      <c r="M9349" s="10"/>
      <c r="N9349" s="15"/>
      <c r="O9349" s="15"/>
      <c r="P9349" s="4"/>
    </row>
    <row r="9350" spans="1:16" ht="15" customHeight="1" x14ac:dyDescent="0.25">
      <c r="A9350" s="11">
        <f t="shared" ref="A9350:A9413" si="972">A9349+1</f>
        <v>9347</v>
      </c>
      <c r="B9350" s="29">
        <v>40394</v>
      </c>
      <c r="C9350" s="25">
        <v>22</v>
      </c>
      <c r="D9350" s="12">
        <v>32</v>
      </c>
      <c r="E9350" s="25">
        <v>25.5</v>
      </c>
      <c r="F9350" s="35">
        <v>82</v>
      </c>
      <c r="G9350" s="25">
        <v>11</v>
      </c>
      <c r="H9350" s="13"/>
      <c r="I9350" s="25"/>
      <c r="J9350" s="12"/>
      <c r="K9350" s="12">
        <v>0</v>
      </c>
      <c r="L9350" s="25"/>
      <c r="M9350" s="10"/>
      <c r="N9350" s="15"/>
      <c r="O9350" s="15"/>
      <c r="P9350" s="4"/>
    </row>
    <row r="9351" spans="1:16" ht="15" customHeight="1" x14ac:dyDescent="0.25">
      <c r="A9351" s="11">
        <f t="shared" si="972"/>
        <v>9348</v>
      </c>
      <c r="B9351" s="29">
        <v>40395</v>
      </c>
      <c r="C9351" s="25">
        <v>21</v>
      </c>
      <c r="D9351" s="12">
        <v>32.4</v>
      </c>
      <c r="E9351" s="25">
        <v>26.1</v>
      </c>
      <c r="F9351" s="35">
        <v>81</v>
      </c>
      <c r="G9351" s="25">
        <v>0.1</v>
      </c>
      <c r="H9351" s="13"/>
      <c r="I9351" s="25"/>
      <c r="J9351" s="12"/>
      <c r="K9351" s="12">
        <v>0</v>
      </c>
      <c r="L9351" s="25"/>
      <c r="M9351" s="10"/>
      <c r="N9351" s="15"/>
      <c r="O9351" s="15"/>
      <c r="P9351" s="4"/>
    </row>
    <row r="9352" spans="1:16" ht="15" customHeight="1" x14ac:dyDescent="0.25">
      <c r="A9352" s="11">
        <f t="shared" si="972"/>
        <v>9349</v>
      </c>
      <c r="B9352" s="29">
        <v>40396</v>
      </c>
      <c r="C9352" s="25">
        <v>23</v>
      </c>
      <c r="D9352" s="12">
        <v>29.6</v>
      </c>
      <c r="E9352" s="25">
        <v>25.9</v>
      </c>
      <c r="F9352" s="35">
        <v>84</v>
      </c>
      <c r="G9352" s="25">
        <v>0</v>
      </c>
      <c r="H9352" s="13"/>
      <c r="I9352" s="25"/>
      <c r="J9352" s="12"/>
      <c r="K9352" s="12">
        <v>0</v>
      </c>
      <c r="L9352" s="25"/>
      <c r="M9352" s="10"/>
      <c r="N9352" s="15"/>
      <c r="O9352" s="15"/>
      <c r="P9352" s="4"/>
    </row>
    <row r="9353" spans="1:16" ht="15" customHeight="1" x14ac:dyDescent="0.25">
      <c r="A9353" s="11">
        <f t="shared" si="972"/>
        <v>9350</v>
      </c>
      <c r="B9353" s="29">
        <v>40397</v>
      </c>
      <c r="C9353" s="25">
        <v>22</v>
      </c>
      <c r="D9353" s="12">
        <v>31.6</v>
      </c>
      <c r="E9353" s="25">
        <v>26.2</v>
      </c>
      <c r="F9353" s="35">
        <v>97</v>
      </c>
      <c r="G9353" s="25">
        <v>1.3</v>
      </c>
      <c r="H9353" s="13"/>
      <c r="I9353" s="25"/>
      <c r="J9353" s="12"/>
      <c r="K9353" s="12">
        <v>0</v>
      </c>
      <c r="L9353" s="25"/>
      <c r="M9353" s="10"/>
      <c r="N9353" s="15"/>
      <c r="O9353" s="15"/>
      <c r="P9353" s="4"/>
    </row>
    <row r="9354" spans="1:16" ht="15" customHeight="1" x14ac:dyDescent="0.25">
      <c r="A9354" s="11">
        <f t="shared" si="972"/>
        <v>9351</v>
      </c>
      <c r="B9354" s="29">
        <v>40398</v>
      </c>
      <c r="C9354" s="25"/>
      <c r="D9354" s="12">
        <v>31.4</v>
      </c>
      <c r="E9354" s="25"/>
      <c r="F9354" s="35">
        <v>83</v>
      </c>
      <c r="G9354" s="25">
        <v>0</v>
      </c>
      <c r="H9354" s="13"/>
      <c r="I9354" s="25"/>
      <c r="J9354" s="12"/>
      <c r="K9354" s="12">
        <v>0</v>
      </c>
      <c r="L9354" s="25"/>
      <c r="M9354" s="10"/>
      <c r="N9354" s="15"/>
      <c r="O9354" s="15"/>
      <c r="P9354" s="4"/>
    </row>
    <row r="9355" spans="1:16" ht="15" customHeight="1" x14ac:dyDescent="0.25">
      <c r="A9355" s="11">
        <f t="shared" si="972"/>
        <v>9352</v>
      </c>
      <c r="B9355" s="29">
        <v>40399</v>
      </c>
      <c r="C9355" s="25">
        <v>23</v>
      </c>
      <c r="D9355" s="12">
        <v>31.8</v>
      </c>
      <c r="E9355" s="25">
        <v>26.4</v>
      </c>
      <c r="F9355" s="35">
        <v>84</v>
      </c>
      <c r="G9355" s="25">
        <v>26.3</v>
      </c>
      <c r="H9355" s="13"/>
      <c r="I9355" s="25"/>
      <c r="J9355" s="12"/>
      <c r="K9355" s="12">
        <v>0</v>
      </c>
      <c r="L9355" s="25"/>
      <c r="M9355" s="10"/>
      <c r="N9355" s="15"/>
      <c r="O9355" s="15"/>
      <c r="P9355" s="4"/>
    </row>
    <row r="9356" spans="1:16" ht="15" customHeight="1" x14ac:dyDescent="0.25">
      <c r="A9356" s="11">
        <f t="shared" si="972"/>
        <v>9353</v>
      </c>
      <c r="B9356" s="29">
        <v>40400</v>
      </c>
      <c r="C9356" s="25">
        <v>22</v>
      </c>
      <c r="D9356" s="12">
        <v>33.200000000000003</v>
      </c>
      <c r="E9356" s="25">
        <v>26.2</v>
      </c>
      <c r="F9356" s="35">
        <v>92</v>
      </c>
      <c r="G9356" s="25">
        <v>0</v>
      </c>
      <c r="H9356" s="13"/>
      <c r="I9356" s="25"/>
      <c r="J9356" s="12"/>
      <c r="K9356" s="12">
        <v>0</v>
      </c>
      <c r="L9356" s="25"/>
      <c r="M9356" s="10"/>
      <c r="N9356" s="15"/>
      <c r="O9356" s="15"/>
      <c r="P9356" s="4"/>
    </row>
    <row r="9357" spans="1:16" ht="15" customHeight="1" x14ac:dyDescent="0.25">
      <c r="A9357" s="11">
        <f t="shared" si="972"/>
        <v>9354</v>
      </c>
      <c r="B9357" s="29">
        <v>40401</v>
      </c>
      <c r="C9357" s="25">
        <v>23</v>
      </c>
      <c r="D9357" s="12">
        <v>30.8</v>
      </c>
      <c r="E9357" s="25">
        <v>26.1</v>
      </c>
      <c r="F9357" s="35">
        <v>91</v>
      </c>
      <c r="G9357" s="25">
        <v>0</v>
      </c>
      <c r="H9357" s="13"/>
      <c r="I9357" s="25"/>
      <c r="J9357" s="12"/>
      <c r="K9357" s="12">
        <v>0</v>
      </c>
      <c r="L9357" s="25"/>
      <c r="M9357" s="10"/>
      <c r="N9357" s="15"/>
      <c r="O9357" s="15"/>
      <c r="P9357" s="4"/>
    </row>
    <row r="9358" spans="1:16" ht="15" customHeight="1" x14ac:dyDescent="0.25">
      <c r="A9358" s="11">
        <f t="shared" si="972"/>
        <v>9355</v>
      </c>
      <c r="B9358" s="29">
        <v>40402</v>
      </c>
      <c r="C9358" s="25">
        <v>23</v>
      </c>
      <c r="D9358" s="12">
        <v>32.799999999999997</v>
      </c>
      <c r="E9358" s="25">
        <v>27.6</v>
      </c>
      <c r="F9358" s="35">
        <v>86</v>
      </c>
      <c r="G9358" s="25">
        <v>0</v>
      </c>
      <c r="H9358" s="13"/>
      <c r="I9358" s="25"/>
      <c r="J9358" s="12"/>
      <c r="K9358" s="12">
        <v>0</v>
      </c>
      <c r="L9358" s="25"/>
      <c r="M9358" s="10"/>
      <c r="N9358" s="15"/>
      <c r="O9358" s="15"/>
      <c r="P9358" s="4"/>
    </row>
    <row r="9359" spans="1:16" ht="15" customHeight="1" x14ac:dyDescent="0.25">
      <c r="A9359" s="11">
        <f t="shared" si="972"/>
        <v>9356</v>
      </c>
      <c r="B9359" s="29">
        <v>40403</v>
      </c>
      <c r="C9359" s="25">
        <v>24</v>
      </c>
      <c r="D9359" s="12">
        <v>30.8</v>
      </c>
      <c r="E9359" s="25">
        <v>25.6</v>
      </c>
      <c r="F9359" s="35">
        <v>85</v>
      </c>
      <c r="G9359" s="25">
        <v>9.3000000000000007</v>
      </c>
      <c r="H9359" s="13"/>
      <c r="I9359" s="25"/>
      <c r="J9359" s="12"/>
      <c r="K9359" s="12">
        <v>0</v>
      </c>
      <c r="L9359" s="25"/>
      <c r="M9359" s="10"/>
      <c r="N9359" s="15"/>
      <c r="O9359" s="15"/>
      <c r="P9359" s="4"/>
    </row>
    <row r="9360" spans="1:16" ht="15" customHeight="1" x14ac:dyDescent="0.25">
      <c r="A9360" s="11">
        <f t="shared" si="972"/>
        <v>9357</v>
      </c>
      <c r="B9360" s="29">
        <v>40404</v>
      </c>
      <c r="C9360" s="25">
        <v>23</v>
      </c>
      <c r="D9360" s="12">
        <v>30.8</v>
      </c>
      <c r="E9360" s="25">
        <v>25</v>
      </c>
      <c r="F9360" s="35">
        <v>84</v>
      </c>
      <c r="G9360" s="25">
        <v>35</v>
      </c>
      <c r="H9360" s="13"/>
      <c r="I9360" s="25"/>
      <c r="J9360" s="12"/>
      <c r="K9360" s="12">
        <v>0</v>
      </c>
      <c r="L9360" s="25"/>
      <c r="M9360" s="10"/>
      <c r="N9360" s="15"/>
      <c r="O9360" s="15"/>
      <c r="P9360" s="4"/>
    </row>
    <row r="9361" spans="1:16" ht="15" customHeight="1" x14ac:dyDescent="0.25">
      <c r="A9361" s="11">
        <f t="shared" si="972"/>
        <v>9358</v>
      </c>
      <c r="B9361" s="29">
        <v>40405</v>
      </c>
      <c r="C9361" s="25">
        <v>22</v>
      </c>
      <c r="D9361" s="12">
        <v>31</v>
      </c>
      <c r="E9361" s="25">
        <v>25.5</v>
      </c>
      <c r="F9361" s="35">
        <v>87</v>
      </c>
      <c r="G9361" s="25">
        <v>36.6</v>
      </c>
      <c r="H9361" s="13"/>
      <c r="I9361" s="25"/>
      <c r="J9361" s="12"/>
      <c r="K9361" s="12">
        <v>0</v>
      </c>
      <c r="L9361" s="25"/>
      <c r="M9361" s="10"/>
      <c r="N9361" s="15"/>
      <c r="O9361" s="15"/>
      <c r="P9361" s="4"/>
    </row>
    <row r="9362" spans="1:16" ht="15" customHeight="1" x14ac:dyDescent="0.25">
      <c r="A9362" s="11">
        <f t="shared" si="972"/>
        <v>9359</v>
      </c>
      <c r="B9362" s="29">
        <v>40406</v>
      </c>
      <c r="C9362" s="25">
        <v>23</v>
      </c>
      <c r="D9362" s="12">
        <v>30.4</v>
      </c>
      <c r="E9362" s="25">
        <v>25.2</v>
      </c>
      <c r="F9362" s="35">
        <v>90</v>
      </c>
      <c r="G9362" s="25">
        <v>12.5</v>
      </c>
      <c r="H9362" s="13"/>
      <c r="I9362" s="25"/>
      <c r="J9362" s="12"/>
      <c r="K9362" s="12">
        <v>0</v>
      </c>
      <c r="L9362" s="25"/>
      <c r="M9362" s="10"/>
      <c r="N9362" s="15"/>
      <c r="O9362" s="15"/>
      <c r="P9362" s="4"/>
    </row>
    <row r="9363" spans="1:16" ht="15" customHeight="1" x14ac:dyDescent="0.25">
      <c r="A9363" s="11">
        <f t="shared" si="972"/>
        <v>9360</v>
      </c>
      <c r="B9363" s="29">
        <v>40407</v>
      </c>
      <c r="C9363" s="25">
        <v>23</v>
      </c>
      <c r="D9363" s="12">
        <v>29.6</v>
      </c>
      <c r="E9363" s="25">
        <v>24.8</v>
      </c>
      <c r="F9363" s="35">
        <v>84</v>
      </c>
      <c r="G9363" s="25">
        <v>30</v>
      </c>
      <c r="H9363" s="13"/>
      <c r="I9363" s="25"/>
      <c r="J9363" s="12"/>
      <c r="K9363" s="12">
        <v>0</v>
      </c>
      <c r="L9363" s="25"/>
      <c r="M9363" s="10"/>
      <c r="N9363" s="15"/>
      <c r="O9363" s="15"/>
      <c r="P9363" s="4"/>
    </row>
    <row r="9364" spans="1:16" ht="15" customHeight="1" x14ac:dyDescent="0.25">
      <c r="A9364" s="11">
        <f t="shared" si="972"/>
        <v>9361</v>
      </c>
      <c r="B9364" s="29">
        <v>40408</v>
      </c>
      <c r="C9364" s="25">
        <v>23</v>
      </c>
      <c r="D9364" s="12">
        <v>30</v>
      </c>
      <c r="E9364" s="25">
        <v>25.4</v>
      </c>
      <c r="F9364" s="35">
        <v>89</v>
      </c>
      <c r="G9364" s="25">
        <v>20</v>
      </c>
      <c r="H9364" s="13"/>
      <c r="I9364" s="25"/>
      <c r="J9364" s="12"/>
      <c r="K9364" s="12">
        <v>0</v>
      </c>
      <c r="L9364" s="25"/>
      <c r="M9364" s="10"/>
      <c r="N9364" s="15"/>
      <c r="O9364" s="15"/>
      <c r="P9364" s="4"/>
    </row>
    <row r="9365" spans="1:16" ht="15" customHeight="1" x14ac:dyDescent="0.25">
      <c r="A9365" s="11">
        <f t="shared" si="972"/>
        <v>9362</v>
      </c>
      <c r="B9365" s="29">
        <v>40409</v>
      </c>
      <c r="C9365" s="25">
        <v>22</v>
      </c>
      <c r="D9365" s="12">
        <v>31.8</v>
      </c>
      <c r="E9365" s="25">
        <v>22.7</v>
      </c>
      <c r="F9365" s="35">
        <v>84</v>
      </c>
      <c r="G9365" s="25">
        <v>49.6</v>
      </c>
      <c r="H9365" s="13"/>
      <c r="I9365" s="25"/>
      <c r="J9365" s="12"/>
      <c r="K9365" s="12">
        <v>0</v>
      </c>
      <c r="L9365" s="25"/>
      <c r="M9365" s="10"/>
      <c r="N9365" s="15"/>
      <c r="O9365" s="15"/>
      <c r="P9365" s="4"/>
    </row>
    <row r="9366" spans="1:16" ht="15" customHeight="1" x14ac:dyDescent="0.25">
      <c r="A9366" s="11">
        <f t="shared" si="972"/>
        <v>9363</v>
      </c>
      <c r="B9366" s="29">
        <v>40410</v>
      </c>
      <c r="C9366" s="25">
        <v>21</v>
      </c>
      <c r="D9366" s="12">
        <v>31.4</v>
      </c>
      <c r="E9366" s="25">
        <v>24.9</v>
      </c>
      <c r="F9366" s="35">
        <v>90</v>
      </c>
      <c r="G9366" s="25">
        <v>62.5</v>
      </c>
      <c r="H9366" s="13"/>
      <c r="I9366" s="25"/>
      <c r="J9366" s="12"/>
      <c r="K9366" s="12">
        <v>0</v>
      </c>
      <c r="L9366" s="25"/>
      <c r="M9366" s="10"/>
      <c r="N9366" s="15"/>
      <c r="O9366" s="15"/>
      <c r="P9366" s="4"/>
    </row>
    <row r="9367" spans="1:16" ht="15" customHeight="1" x14ac:dyDescent="0.25">
      <c r="A9367" s="11">
        <f t="shared" si="972"/>
        <v>9364</v>
      </c>
      <c r="B9367" s="29">
        <v>40411</v>
      </c>
      <c r="C9367" s="25">
        <v>21</v>
      </c>
      <c r="D9367" s="12">
        <v>29.8</v>
      </c>
      <c r="E9367" s="25">
        <v>25.3</v>
      </c>
      <c r="F9367" s="35">
        <v>86</v>
      </c>
      <c r="G9367" s="25">
        <v>0</v>
      </c>
      <c r="H9367" s="13"/>
      <c r="I9367" s="25"/>
      <c r="J9367" s="12"/>
      <c r="K9367" s="12">
        <v>0</v>
      </c>
      <c r="L9367" s="25"/>
      <c r="M9367" s="10"/>
      <c r="N9367" s="15"/>
      <c r="O9367" s="15"/>
      <c r="P9367" s="4"/>
    </row>
    <row r="9368" spans="1:16" ht="15" customHeight="1" x14ac:dyDescent="0.25">
      <c r="A9368" s="11">
        <f t="shared" si="972"/>
        <v>9365</v>
      </c>
      <c r="B9368" s="29">
        <v>40412</v>
      </c>
      <c r="C9368" s="25">
        <v>21</v>
      </c>
      <c r="D9368" s="12">
        <v>33.200000000000003</v>
      </c>
      <c r="E9368" s="25">
        <v>26</v>
      </c>
      <c r="F9368" s="35">
        <v>90</v>
      </c>
      <c r="G9368" s="25">
        <v>0</v>
      </c>
      <c r="H9368" s="13"/>
      <c r="I9368" s="25"/>
      <c r="J9368" s="12"/>
      <c r="K9368" s="12">
        <v>0</v>
      </c>
      <c r="L9368" s="25"/>
      <c r="M9368" s="10"/>
      <c r="N9368" s="15"/>
      <c r="O9368" s="15"/>
      <c r="P9368" s="4"/>
    </row>
    <row r="9369" spans="1:16" ht="15" customHeight="1" x14ac:dyDescent="0.25">
      <c r="A9369" s="11">
        <f t="shared" si="972"/>
        <v>9366</v>
      </c>
      <c r="B9369" s="29">
        <v>40413</v>
      </c>
      <c r="C9369" s="25">
        <v>23</v>
      </c>
      <c r="D9369" s="12">
        <v>33.4</v>
      </c>
      <c r="E9369" s="25">
        <v>27.2</v>
      </c>
      <c r="F9369" s="35">
        <v>84</v>
      </c>
      <c r="G9369" s="25">
        <v>0</v>
      </c>
      <c r="H9369" s="13"/>
      <c r="I9369" s="25"/>
      <c r="J9369" s="12"/>
      <c r="K9369" s="12">
        <v>0</v>
      </c>
      <c r="L9369" s="25"/>
      <c r="M9369" s="10"/>
      <c r="N9369" s="15"/>
      <c r="O9369" s="15"/>
      <c r="P9369" s="4"/>
    </row>
    <row r="9370" spans="1:16" ht="15" customHeight="1" x14ac:dyDescent="0.25">
      <c r="A9370" s="11">
        <f t="shared" si="972"/>
        <v>9367</v>
      </c>
      <c r="B9370" s="29">
        <v>40414</v>
      </c>
      <c r="C9370" s="25">
        <v>22</v>
      </c>
      <c r="D9370" s="12">
        <v>34</v>
      </c>
      <c r="E9370" s="25">
        <v>26.6</v>
      </c>
      <c r="F9370" s="35">
        <v>85</v>
      </c>
      <c r="G9370" s="25">
        <v>0</v>
      </c>
      <c r="H9370" s="13"/>
      <c r="I9370" s="25"/>
      <c r="J9370" s="12"/>
      <c r="K9370" s="12">
        <v>0</v>
      </c>
      <c r="L9370" s="25"/>
      <c r="M9370" s="10"/>
      <c r="N9370" s="15"/>
      <c r="O9370" s="15"/>
      <c r="P9370" s="4"/>
    </row>
    <row r="9371" spans="1:16" ht="15" customHeight="1" x14ac:dyDescent="0.25">
      <c r="A9371" s="11">
        <f t="shared" si="972"/>
        <v>9368</v>
      </c>
      <c r="B9371" s="29">
        <v>40415</v>
      </c>
      <c r="C9371" s="25">
        <v>22</v>
      </c>
      <c r="D9371" s="12">
        <v>31</v>
      </c>
      <c r="E9371" s="25">
        <v>24.5</v>
      </c>
      <c r="F9371" s="35">
        <v>82</v>
      </c>
      <c r="G9371" s="25">
        <v>0</v>
      </c>
      <c r="H9371" s="13"/>
      <c r="I9371" s="25"/>
      <c r="J9371" s="12"/>
      <c r="K9371" s="12">
        <v>0</v>
      </c>
      <c r="L9371" s="25"/>
      <c r="M9371" s="10"/>
      <c r="N9371" s="15"/>
      <c r="O9371" s="15"/>
      <c r="P9371" s="4"/>
    </row>
    <row r="9372" spans="1:16" ht="15" customHeight="1" x14ac:dyDescent="0.25">
      <c r="A9372" s="11">
        <f t="shared" si="972"/>
        <v>9369</v>
      </c>
      <c r="B9372" s="29">
        <v>40416</v>
      </c>
      <c r="C9372" s="25">
        <v>22</v>
      </c>
      <c r="D9372" s="12">
        <v>33.1</v>
      </c>
      <c r="E9372" s="25">
        <v>27</v>
      </c>
      <c r="F9372" s="35">
        <v>90</v>
      </c>
      <c r="G9372" s="25">
        <v>2.5</v>
      </c>
      <c r="H9372" s="13"/>
      <c r="I9372" s="25"/>
      <c r="J9372" s="12"/>
      <c r="K9372" s="12">
        <v>0</v>
      </c>
      <c r="L9372" s="25"/>
      <c r="M9372" s="10"/>
      <c r="N9372" s="15"/>
      <c r="O9372" s="15"/>
      <c r="P9372" s="4"/>
    </row>
    <row r="9373" spans="1:16" ht="15" customHeight="1" x14ac:dyDescent="0.25">
      <c r="A9373" s="11">
        <f t="shared" si="972"/>
        <v>9370</v>
      </c>
      <c r="B9373" s="29">
        <v>40417</v>
      </c>
      <c r="C9373" s="25">
        <v>23</v>
      </c>
      <c r="D9373" s="12">
        <v>32.200000000000003</v>
      </c>
      <c r="E9373" s="25">
        <v>26.7</v>
      </c>
      <c r="F9373" s="35">
        <v>83</v>
      </c>
      <c r="G9373" s="25">
        <v>2.6</v>
      </c>
      <c r="H9373" s="13"/>
      <c r="I9373" s="25"/>
      <c r="J9373" s="12"/>
      <c r="K9373" s="12">
        <v>0</v>
      </c>
      <c r="L9373" s="25"/>
      <c r="M9373" s="10"/>
      <c r="N9373" s="15"/>
      <c r="O9373" s="15"/>
      <c r="P9373" s="4"/>
    </row>
    <row r="9374" spans="1:16" ht="15" customHeight="1" x14ac:dyDescent="0.25">
      <c r="A9374" s="11">
        <f t="shared" si="972"/>
        <v>9371</v>
      </c>
      <c r="B9374" s="29">
        <v>40418</v>
      </c>
      <c r="C9374" s="25">
        <v>23</v>
      </c>
      <c r="D9374" s="12">
        <v>32.200000000000003</v>
      </c>
      <c r="E9374" s="25">
        <v>26.3</v>
      </c>
      <c r="F9374" s="35">
        <v>84</v>
      </c>
      <c r="G9374" s="25">
        <v>1.5</v>
      </c>
      <c r="H9374" s="13"/>
      <c r="I9374" s="25"/>
      <c r="J9374" s="12"/>
      <c r="K9374" s="12">
        <v>0</v>
      </c>
      <c r="L9374" s="25"/>
      <c r="M9374" s="10"/>
      <c r="N9374" s="15"/>
      <c r="O9374" s="15"/>
      <c r="P9374" s="4"/>
    </row>
    <row r="9375" spans="1:16" ht="15" customHeight="1" x14ac:dyDescent="0.25">
      <c r="A9375" s="11">
        <f t="shared" si="972"/>
        <v>9372</v>
      </c>
      <c r="B9375" s="29">
        <v>40419</v>
      </c>
      <c r="C9375" s="25">
        <v>21</v>
      </c>
      <c r="D9375" s="12">
        <v>31.6</v>
      </c>
      <c r="E9375" s="25">
        <v>25.4</v>
      </c>
      <c r="F9375" s="35">
        <v>82</v>
      </c>
      <c r="G9375" s="25">
        <v>17.8</v>
      </c>
      <c r="H9375" s="13"/>
      <c r="I9375" s="25"/>
      <c r="J9375" s="12"/>
      <c r="K9375" s="12">
        <v>0</v>
      </c>
      <c r="L9375" s="25"/>
      <c r="M9375" s="10"/>
      <c r="N9375" s="15"/>
      <c r="O9375" s="15"/>
      <c r="P9375" s="4"/>
    </row>
    <row r="9376" spans="1:16" ht="15" customHeight="1" x14ac:dyDescent="0.25">
      <c r="A9376" s="11">
        <f t="shared" si="972"/>
        <v>9373</v>
      </c>
      <c r="B9376" s="29">
        <v>40420</v>
      </c>
      <c r="C9376" s="25">
        <v>23</v>
      </c>
      <c r="D9376" s="12">
        <v>33</v>
      </c>
      <c r="E9376" s="25">
        <v>25.7</v>
      </c>
      <c r="F9376" s="35">
        <v>82</v>
      </c>
      <c r="G9376" s="25">
        <v>1</v>
      </c>
      <c r="H9376" s="13"/>
      <c r="I9376" s="25"/>
      <c r="J9376" s="12"/>
      <c r="K9376" s="12">
        <v>0</v>
      </c>
      <c r="L9376" s="25"/>
      <c r="M9376" s="10"/>
      <c r="N9376" s="15"/>
      <c r="O9376" s="15"/>
      <c r="P9376" s="4"/>
    </row>
    <row r="9377" spans="1:16" ht="15" customHeight="1" x14ac:dyDescent="0.25">
      <c r="A9377" s="11">
        <f t="shared" si="972"/>
        <v>9374</v>
      </c>
      <c r="B9377" s="29">
        <v>40421</v>
      </c>
      <c r="C9377" s="25">
        <v>22</v>
      </c>
      <c r="D9377" s="12">
        <v>32.6</v>
      </c>
      <c r="E9377" s="25">
        <v>26.1</v>
      </c>
      <c r="F9377" s="35">
        <v>87</v>
      </c>
      <c r="G9377" s="25">
        <v>10.9</v>
      </c>
      <c r="H9377" s="13"/>
      <c r="I9377" s="25"/>
      <c r="J9377" s="12"/>
      <c r="K9377" s="12">
        <v>0</v>
      </c>
      <c r="L9377" s="25"/>
      <c r="M9377" s="10"/>
      <c r="N9377" s="15"/>
      <c r="O9377" s="15"/>
      <c r="P9377" s="4"/>
    </row>
    <row r="9378" spans="1:16" ht="15" customHeight="1" x14ac:dyDescent="0.25">
      <c r="A9378" s="11">
        <f t="shared" si="972"/>
        <v>9375</v>
      </c>
      <c r="B9378" s="29">
        <v>40422</v>
      </c>
      <c r="C9378" s="25">
        <v>22</v>
      </c>
      <c r="D9378" s="12">
        <v>30.4</v>
      </c>
      <c r="E9378" s="25">
        <v>25.3</v>
      </c>
      <c r="F9378" s="35">
        <v>89</v>
      </c>
      <c r="G9378" s="25">
        <v>40</v>
      </c>
      <c r="H9378" s="13"/>
      <c r="I9378" s="25">
        <v>4</v>
      </c>
      <c r="J9378" s="12"/>
      <c r="K9378" s="12">
        <v>0</v>
      </c>
      <c r="L9378" s="25"/>
      <c r="M9378" s="10"/>
      <c r="N9378" s="15"/>
      <c r="O9378" s="15"/>
      <c r="P9378" s="4"/>
    </row>
    <row r="9379" spans="1:16" ht="15" customHeight="1" x14ac:dyDescent="0.25">
      <c r="A9379" s="11">
        <f t="shared" si="972"/>
        <v>9376</v>
      </c>
      <c r="B9379" s="29">
        <v>40423</v>
      </c>
      <c r="C9379" s="25">
        <v>23</v>
      </c>
      <c r="D9379" s="12">
        <v>28.4</v>
      </c>
      <c r="E9379" s="25">
        <v>23.5</v>
      </c>
      <c r="F9379" s="35">
        <v>96</v>
      </c>
      <c r="G9379" s="25">
        <v>5.0999999999999996</v>
      </c>
      <c r="H9379" s="13"/>
      <c r="I9379" s="25">
        <v>0</v>
      </c>
      <c r="J9379" s="12"/>
      <c r="K9379" s="12">
        <v>0</v>
      </c>
      <c r="L9379" s="25"/>
      <c r="M9379" s="10"/>
      <c r="N9379" s="15"/>
      <c r="O9379" s="15"/>
      <c r="P9379" s="4"/>
    </row>
    <row r="9380" spans="1:16" ht="15" customHeight="1" x14ac:dyDescent="0.25">
      <c r="A9380" s="11">
        <f t="shared" si="972"/>
        <v>9377</v>
      </c>
      <c r="B9380" s="29">
        <v>40424</v>
      </c>
      <c r="C9380" s="25">
        <v>21</v>
      </c>
      <c r="D9380" s="12">
        <v>30.6</v>
      </c>
      <c r="E9380" s="25">
        <v>24</v>
      </c>
      <c r="F9380" s="35">
        <v>90</v>
      </c>
      <c r="G9380" s="25">
        <v>53.3</v>
      </c>
      <c r="H9380" s="13"/>
      <c r="I9380" s="25">
        <v>5</v>
      </c>
      <c r="J9380" s="12"/>
      <c r="K9380" s="12">
        <v>0</v>
      </c>
      <c r="L9380" s="25"/>
      <c r="M9380" s="10"/>
      <c r="N9380" s="15"/>
      <c r="O9380" s="15"/>
      <c r="P9380" s="4"/>
    </row>
    <row r="9381" spans="1:16" ht="15" customHeight="1" x14ac:dyDescent="0.25">
      <c r="A9381" s="11">
        <f t="shared" si="972"/>
        <v>9378</v>
      </c>
      <c r="B9381" s="29">
        <v>40425</v>
      </c>
      <c r="C9381" s="25">
        <v>22</v>
      </c>
      <c r="D9381" s="12">
        <v>31.8</v>
      </c>
      <c r="E9381" s="25">
        <v>25.7</v>
      </c>
      <c r="F9381" s="35">
        <v>82</v>
      </c>
      <c r="G9381" s="25">
        <v>9.9</v>
      </c>
      <c r="H9381" s="13"/>
      <c r="I9381" s="25">
        <v>8</v>
      </c>
      <c r="J9381" s="12"/>
      <c r="K9381" s="12">
        <v>0</v>
      </c>
      <c r="L9381" s="25"/>
      <c r="M9381" s="10"/>
      <c r="N9381" s="15"/>
      <c r="O9381" s="15"/>
      <c r="P9381" s="4"/>
    </row>
    <row r="9382" spans="1:16" ht="15" customHeight="1" x14ac:dyDescent="0.25">
      <c r="A9382" s="11">
        <f t="shared" si="972"/>
        <v>9379</v>
      </c>
      <c r="B9382" s="29">
        <v>40426</v>
      </c>
      <c r="C9382" s="25">
        <v>22</v>
      </c>
      <c r="D9382" s="12">
        <v>32.200000000000003</v>
      </c>
      <c r="E9382" s="25">
        <v>26.2</v>
      </c>
      <c r="F9382" s="35">
        <v>81</v>
      </c>
      <c r="G9382" s="25">
        <v>1.1000000000000001</v>
      </c>
      <c r="H9382" s="13"/>
      <c r="I9382" s="25">
        <v>3</v>
      </c>
      <c r="J9382" s="12"/>
      <c r="K9382" s="12">
        <v>0</v>
      </c>
      <c r="L9382" s="25"/>
      <c r="M9382" s="10"/>
      <c r="N9382" s="15"/>
      <c r="O9382" s="15"/>
      <c r="P9382" s="4"/>
    </row>
    <row r="9383" spans="1:16" ht="15" customHeight="1" x14ac:dyDescent="0.25">
      <c r="A9383" s="11">
        <f t="shared" si="972"/>
        <v>9380</v>
      </c>
      <c r="B9383" s="29">
        <v>40427</v>
      </c>
      <c r="C9383" s="25">
        <v>24</v>
      </c>
      <c r="D9383" s="12">
        <v>32</v>
      </c>
      <c r="E9383" s="25">
        <v>27</v>
      </c>
      <c r="F9383" s="35">
        <v>86</v>
      </c>
      <c r="G9383" s="25">
        <v>0</v>
      </c>
      <c r="H9383" s="13"/>
      <c r="I9383" s="25">
        <v>2</v>
      </c>
      <c r="J9383" s="12"/>
      <c r="K9383" s="12">
        <v>0</v>
      </c>
      <c r="L9383" s="25"/>
      <c r="M9383" s="10"/>
      <c r="N9383" s="15"/>
      <c r="O9383" s="15"/>
      <c r="P9383" s="4"/>
    </row>
    <row r="9384" spans="1:16" ht="15" customHeight="1" x14ac:dyDescent="0.25">
      <c r="A9384" s="11">
        <f t="shared" si="972"/>
        <v>9381</v>
      </c>
      <c r="B9384" s="29">
        <v>40428</v>
      </c>
      <c r="C9384" s="25">
        <v>24</v>
      </c>
      <c r="D9384" s="12">
        <v>32.799999999999997</v>
      </c>
      <c r="E9384" s="25">
        <v>26.3</v>
      </c>
      <c r="F9384" s="35">
        <v>86</v>
      </c>
      <c r="G9384" s="25">
        <v>0.5</v>
      </c>
      <c r="H9384" s="13"/>
      <c r="I9384" s="25">
        <v>1</v>
      </c>
      <c r="J9384" s="12"/>
      <c r="K9384" s="12">
        <v>0</v>
      </c>
      <c r="L9384" s="25"/>
      <c r="M9384" s="10"/>
      <c r="N9384" s="15"/>
      <c r="O9384" s="15"/>
      <c r="P9384" s="4"/>
    </row>
    <row r="9385" spans="1:16" ht="15" customHeight="1" x14ac:dyDescent="0.25">
      <c r="A9385" s="11">
        <f t="shared" si="972"/>
        <v>9382</v>
      </c>
      <c r="B9385" s="29">
        <v>40429</v>
      </c>
      <c r="C9385" s="25">
        <v>22</v>
      </c>
      <c r="D9385" s="12">
        <v>29.7</v>
      </c>
      <c r="E9385" s="25">
        <v>25.3</v>
      </c>
      <c r="F9385" s="35">
        <v>86</v>
      </c>
      <c r="G9385" s="25">
        <v>79</v>
      </c>
      <c r="H9385" s="13"/>
      <c r="I9385" s="25">
        <v>8</v>
      </c>
      <c r="J9385" s="12"/>
      <c r="K9385" s="12">
        <v>0</v>
      </c>
      <c r="L9385" s="25"/>
      <c r="M9385" s="10"/>
      <c r="N9385" s="15"/>
      <c r="O9385" s="15"/>
      <c r="P9385" s="4"/>
    </row>
    <row r="9386" spans="1:16" ht="15" customHeight="1" x14ac:dyDescent="0.25">
      <c r="A9386" s="11">
        <f t="shared" si="972"/>
        <v>9383</v>
      </c>
      <c r="B9386" s="29">
        <v>40430</v>
      </c>
      <c r="C9386" s="25">
        <v>23</v>
      </c>
      <c r="D9386" s="12">
        <v>32.6</v>
      </c>
      <c r="E9386" s="25">
        <v>26.8</v>
      </c>
      <c r="F9386" s="35">
        <v>82</v>
      </c>
      <c r="G9386" s="25">
        <v>0</v>
      </c>
      <c r="H9386" s="13"/>
      <c r="I9386" s="25">
        <v>3</v>
      </c>
      <c r="J9386" s="12"/>
      <c r="K9386" s="12">
        <v>0</v>
      </c>
      <c r="L9386" s="25"/>
      <c r="M9386" s="10"/>
      <c r="N9386" s="15"/>
      <c r="O9386" s="15"/>
      <c r="P9386" s="4"/>
    </row>
    <row r="9387" spans="1:16" ht="15" customHeight="1" x14ac:dyDescent="0.25">
      <c r="A9387" s="11">
        <f t="shared" si="972"/>
        <v>9384</v>
      </c>
      <c r="B9387" s="29">
        <v>40431</v>
      </c>
      <c r="C9387" s="25">
        <v>21</v>
      </c>
      <c r="D9387" s="12">
        <v>33</v>
      </c>
      <c r="E9387" s="25">
        <v>25.7</v>
      </c>
      <c r="F9387" s="35">
        <v>80</v>
      </c>
      <c r="G9387" s="25">
        <v>0</v>
      </c>
      <c r="H9387" s="13"/>
      <c r="I9387" s="25">
        <v>3</v>
      </c>
      <c r="J9387" s="12"/>
      <c r="K9387" s="12">
        <v>0</v>
      </c>
      <c r="L9387" s="25"/>
      <c r="M9387" s="10"/>
      <c r="N9387" s="15"/>
      <c r="O9387" s="15"/>
      <c r="P9387" s="4"/>
    </row>
    <row r="9388" spans="1:16" ht="15" customHeight="1" x14ac:dyDescent="0.25">
      <c r="A9388" s="11">
        <f t="shared" si="972"/>
        <v>9385</v>
      </c>
      <c r="B9388" s="29">
        <v>40432</v>
      </c>
      <c r="C9388" s="25">
        <v>21</v>
      </c>
      <c r="D9388" s="12">
        <v>32.6</v>
      </c>
      <c r="E9388" s="25">
        <v>25.8</v>
      </c>
      <c r="F9388" s="35">
        <v>80</v>
      </c>
      <c r="G9388" s="25">
        <v>0</v>
      </c>
      <c r="H9388" s="13"/>
      <c r="I9388" s="25">
        <v>3</v>
      </c>
      <c r="J9388" s="12"/>
      <c r="K9388" s="12">
        <v>0</v>
      </c>
      <c r="L9388" s="25"/>
      <c r="M9388" s="10"/>
      <c r="N9388" s="15"/>
      <c r="O9388" s="15"/>
      <c r="P9388" s="4"/>
    </row>
    <row r="9389" spans="1:16" ht="15" customHeight="1" x14ac:dyDescent="0.25">
      <c r="A9389" s="11">
        <f t="shared" si="972"/>
        <v>9386</v>
      </c>
      <c r="B9389" s="29">
        <v>40433</v>
      </c>
      <c r="C9389" s="25">
        <v>20</v>
      </c>
      <c r="D9389" s="12">
        <v>33</v>
      </c>
      <c r="E9389" s="25">
        <v>25.4</v>
      </c>
      <c r="F9389" s="35">
        <v>77</v>
      </c>
      <c r="G9389" s="25">
        <v>0</v>
      </c>
      <c r="H9389" s="13"/>
      <c r="I9389" s="25">
        <v>4</v>
      </c>
      <c r="J9389" s="12"/>
      <c r="K9389" s="12">
        <v>0</v>
      </c>
      <c r="L9389" s="25"/>
      <c r="M9389" s="10"/>
      <c r="N9389" s="15"/>
      <c r="O9389" s="15"/>
      <c r="P9389" s="4"/>
    </row>
    <row r="9390" spans="1:16" ht="15" customHeight="1" x14ac:dyDescent="0.25">
      <c r="A9390" s="11">
        <f t="shared" si="972"/>
        <v>9387</v>
      </c>
      <c r="B9390" s="29">
        <v>40434</v>
      </c>
      <c r="C9390" s="25">
        <v>20</v>
      </c>
      <c r="D9390" s="12">
        <v>31.4</v>
      </c>
      <c r="E9390" s="25">
        <v>25.1</v>
      </c>
      <c r="F9390" s="35">
        <v>79</v>
      </c>
      <c r="G9390" s="25">
        <v>0</v>
      </c>
      <c r="H9390" s="13"/>
      <c r="I9390" s="25">
        <v>4</v>
      </c>
      <c r="J9390" s="12"/>
      <c r="K9390" s="12">
        <v>0</v>
      </c>
      <c r="L9390" s="25"/>
      <c r="M9390" s="10"/>
      <c r="N9390" s="15"/>
      <c r="O9390" s="15"/>
      <c r="P9390" s="4"/>
    </row>
    <row r="9391" spans="1:16" ht="15" customHeight="1" x14ac:dyDescent="0.25">
      <c r="A9391" s="11">
        <f t="shared" si="972"/>
        <v>9388</v>
      </c>
      <c r="B9391" s="29">
        <v>40435</v>
      </c>
      <c r="C9391" s="25">
        <v>21</v>
      </c>
      <c r="D9391" s="12">
        <v>33</v>
      </c>
      <c r="E9391" s="25">
        <v>25.8</v>
      </c>
      <c r="F9391" s="35">
        <v>80</v>
      </c>
      <c r="G9391" s="25">
        <v>0</v>
      </c>
      <c r="H9391" s="13"/>
      <c r="I9391" s="25">
        <v>5</v>
      </c>
      <c r="J9391" s="12"/>
      <c r="K9391" s="12">
        <v>0</v>
      </c>
      <c r="L9391" s="25"/>
      <c r="M9391" s="10"/>
      <c r="N9391" s="15"/>
      <c r="O9391" s="15"/>
      <c r="P9391" s="4"/>
    </row>
    <row r="9392" spans="1:16" ht="15" customHeight="1" x14ac:dyDescent="0.25">
      <c r="A9392" s="11">
        <f t="shared" si="972"/>
        <v>9389</v>
      </c>
      <c r="B9392" s="29">
        <v>40436</v>
      </c>
      <c r="C9392" s="25">
        <v>23</v>
      </c>
      <c r="D9392" s="12">
        <v>33.200000000000003</v>
      </c>
      <c r="E9392" s="25">
        <v>27.1</v>
      </c>
      <c r="F9392" s="35">
        <v>80</v>
      </c>
      <c r="G9392" s="25">
        <v>0</v>
      </c>
      <c r="H9392" s="13"/>
      <c r="I9392" s="25">
        <v>0</v>
      </c>
      <c r="J9392" s="12"/>
      <c r="K9392" s="12">
        <v>0</v>
      </c>
      <c r="L9392" s="25"/>
      <c r="M9392" s="10"/>
      <c r="N9392" s="15"/>
      <c r="O9392" s="15"/>
      <c r="P9392" s="4"/>
    </row>
    <row r="9393" spans="1:16" ht="15" customHeight="1" x14ac:dyDescent="0.25">
      <c r="A9393" s="11">
        <f t="shared" si="972"/>
        <v>9390</v>
      </c>
      <c r="B9393" s="29">
        <v>40437</v>
      </c>
      <c r="C9393" s="25">
        <v>22</v>
      </c>
      <c r="D9393" s="12">
        <v>31.4</v>
      </c>
      <c r="E9393" s="25">
        <v>25.7</v>
      </c>
      <c r="F9393" s="35">
        <v>78</v>
      </c>
      <c r="G9393" s="25">
        <v>3.8</v>
      </c>
      <c r="H9393" s="13"/>
      <c r="I9393" s="25">
        <v>3</v>
      </c>
      <c r="J9393" s="12"/>
      <c r="K9393" s="12">
        <v>0</v>
      </c>
      <c r="L9393" s="25"/>
      <c r="M9393" s="10"/>
      <c r="N9393" s="15"/>
      <c r="O9393" s="15"/>
      <c r="P9393" s="4"/>
    </row>
    <row r="9394" spans="1:16" ht="15" customHeight="1" x14ac:dyDescent="0.25">
      <c r="A9394" s="11">
        <f t="shared" si="972"/>
        <v>9391</v>
      </c>
      <c r="B9394" s="29">
        <v>40438</v>
      </c>
      <c r="C9394" s="25">
        <v>23</v>
      </c>
      <c r="D9394" s="12">
        <v>31.6</v>
      </c>
      <c r="E9394" s="25">
        <v>26.4</v>
      </c>
      <c r="F9394" s="35">
        <v>84</v>
      </c>
      <c r="G9394" s="25">
        <v>9.5</v>
      </c>
      <c r="H9394" s="13"/>
      <c r="I9394" s="25">
        <v>3</v>
      </c>
      <c r="J9394" s="12"/>
      <c r="K9394" s="12">
        <v>0</v>
      </c>
      <c r="L9394" s="25"/>
      <c r="M9394" s="10"/>
      <c r="N9394" s="15"/>
      <c r="O9394" s="15"/>
      <c r="P9394" s="4"/>
    </row>
    <row r="9395" spans="1:16" ht="15" customHeight="1" x14ac:dyDescent="0.25">
      <c r="A9395" s="11">
        <f t="shared" si="972"/>
        <v>9392</v>
      </c>
      <c r="B9395" s="29">
        <v>40439</v>
      </c>
      <c r="C9395" s="25">
        <v>24</v>
      </c>
      <c r="D9395" s="12">
        <v>32</v>
      </c>
      <c r="E9395" s="25">
        <v>25.9</v>
      </c>
      <c r="F9395" s="35">
        <v>86</v>
      </c>
      <c r="G9395" s="25">
        <v>0</v>
      </c>
      <c r="H9395" s="13"/>
      <c r="I9395" s="25">
        <v>3</v>
      </c>
      <c r="J9395" s="12"/>
      <c r="K9395" s="12">
        <v>0</v>
      </c>
      <c r="L9395" s="25"/>
      <c r="M9395" s="10"/>
      <c r="N9395" s="15"/>
      <c r="O9395" s="15"/>
      <c r="P9395" s="4"/>
    </row>
    <row r="9396" spans="1:16" ht="15" customHeight="1" x14ac:dyDescent="0.25">
      <c r="A9396" s="11">
        <f t="shared" si="972"/>
        <v>9393</v>
      </c>
      <c r="B9396" s="29">
        <v>40440</v>
      </c>
      <c r="C9396" s="25">
        <v>22</v>
      </c>
      <c r="D9396" s="12">
        <v>31.4</v>
      </c>
      <c r="E9396" s="25">
        <v>25</v>
      </c>
      <c r="F9396" s="35">
        <v>88</v>
      </c>
      <c r="G9396" s="25">
        <v>13.9</v>
      </c>
      <c r="H9396" s="13"/>
      <c r="I9396" s="25">
        <v>2</v>
      </c>
      <c r="J9396" s="12"/>
      <c r="K9396" s="12">
        <v>0</v>
      </c>
      <c r="L9396" s="25"/>
      <c r="M9396" s="10"/>
      <c r="N9396" s="15"/>
      <c r="O9396" s="15"/>
      <c r="P9396" s="4"/>
    </row>
    <row r="9397" spans="1:16" ht="15" customHeight="1" x14ac:dyDescent="0.25">
      <c r="A9397" s="11">
        <f t="shared" si="972"/>
        <v>9394</v>
      </c>
      <c r="B9397" s="29">
        <v>40441</v>
      </c>
      <c r="C9397" s="25">
        <v>22</v>
      </c>
      <c r="D9397" s="12">
        <v>31.4</v>
      </c>
      <c r="E9397" s="25">
        <v>25</v>
      </c>
      <c r="F9397" s="35">
        <v>90</v>
      </c>
      <c r="G9397" s="25">
        <v>32</v>
      </c>
      <c r="H9397" s="13"/>
      <c r="I9397" s="25">
        <v>6</v>
      </c>
      <c r="J9397" s="12"/>
      <c r="K9397" s="12">
        <v>0</v>
      </c>
      <c r="L9397" s="25"/>
      <c r="M9397" s="10"/>
      <c r="N9397" s="15"/>
      <c r="O9397" s="15"/>
      <c r="P9397" s="4"/>
    </row>
    <row r="9398" spans="1:16" ht="15" customHeight="1" x14ac:dyDescent="0.25">
      <c r="A9398" s="11">
        <f t="shared" si="972"/>
        <v>9395</v>
      </c>
      <c r="B9398" s="29">
        <v>40442</v>
      </c>
      <c r="C9398" s="25">
        <v>22</v>
      </c>
      <c r="D9398" s="12">
        <v>31.2</v>
      </c>
      <c r="E9398" s="25">
        <v>25.1</v>
      </c>
      <c r="F9398" s="35">
        <v>88</v>
      </c>
      <c r="G9398" s="25">
        <v>17.3</v>
      </c>
      <c r="H9398" s="13"/>
      <c r="I9398" s="25">
        <v>4</v>
      </c>
      <c r="J9398" s="12"/>
      <c r="K9398" s="12">
        <v>0</v>
      </c>
      <c r="L9398" s="25"/>
      <c r="M9398" s="10"/>
      <c r="N9398" s="15"/>
      <c r="O9398" s="15"/>
      <c r="P9398" s="4"/>
    </row>
    <row r="9399" spans="1:16" ht="15" customHeight="1" x14ac:dyDescent="0.25">
      <c r="A9399" s="11">
        <f t="shared" si="972"/>
        <v>9396</v>
      </c>
      <c r="B9399" s="29">
        <v>40443</v>
      </c>
      <c r="C9399" s="25">
        <v>23</v>
      </c>
      <c r="D9399" s="12">
        <v>31.4</v>
      </c>
      <c r="E9399" s="25">
        <v>24.7</v>
      </c>
      <c r="F9399" s="35">
        <v>94</v>
      </c>
      <c r="G9399" s="25">
        <v>65.8</v>
      </c>
      <c r="H9399" s="13"/>
      <c r="I9399" s="25">
        <v>3</v>
      </c>
      <c r="J9399" s="12"/>
      <c r="K9399" s="12">
        <v>0</v>
      </c>
      <c r="L9399" s="25"/>
      <c r="M9399" s="10"/>
      <c r="N9399" s="15"/>
      <c r="O9399" s="15"/>
      <c r="P9399" s="4"/>
    </row>
    <row r="9400" spans="1:16" ht="15" customHeight="1" x14ac:dyDescent="0.25">
      <c r="A9400" s="11">
        <f t="shared" si="972"/>
        <v>9397</v>
      </c>
      <c r="B9400" s="29">
        <v>40444</v>
      </c>
      <c r="C9400" s="25">
        <v>23</v>
      </c>
      <c r="D9400" s="12">
        <v>30</v>
      </c>
      <c r="E9400" s="25">
        <v>25.7</v>
      </c>
      <c r="F9400" s="35">
        <v>86</v>
      </c>
      <c r="G9400" s="25">
        <v>33</v>
      </c>
      <c r="H9400" s="13"/>
      <c r="I9400" s="25">
        <v>0</v>
      </c>
      <c r="J9400" s="12"/>
      <c r="K9400" s="12">
        <v>0</v>
      </c>
      <c r="L9400" s="25"/>
      <c r="M9400" s="10"/>
      <c r="N9400" s="15"/>
      <c r="O9400" s="15"/>
      <c r="P9400" s="4"/>
    </row>
    <row r="9401" spans="1:16" ht="15" customHeight="1" x14ac:dyDescent="0.25">
      <c r="A9401" s="11">
        <f t="shared" si="972"/>
        <v>9398</v>
      </c>
      <c r="B9401" s="29">
        <v>40445</v>
      </c>
      <c r="C9401" s="25">
        <v>23</v>
      </c>
      <c r="D9401" s="12">
        <v>30.3</v>
      </c>
      <c r="E9401" s="25">
        <v>25.5</v>
      </c>
      <c r="F9401" s="35">
        <v>87</v>
      </c>
      <c r="G9401" s="25">
        <v>0</v>
      </c>
      <c r="H9401" s="13"/>
      <c r="I9401" s="25">
        <v>0</v>
      </c>
      <c r="J9401" s="12"/>
      <c r="K9401" s="12">
        <v>0</v>
      </c>
      <c r="L9401" s="25"/>
      <c r="M9401" s="10"/>
      <c r="N9401" s="15"/>
      <c r="O9401" s="15"/>
      <c r="P9401" s="4"/>
    </row>
    <row r="9402" spans="1:16" ht="15" customHeight="1" x14ac:dyDescent="0.25">
      <c r="A9402" s="11">
        <f t="shared" si="972"/>
        <v>9399</v>
      </c>
      <c r="B9402" s="29">
        <v>40446</v>
      </c>
      <c r="C9402" s="25">
        <v>23</v>
      </c>
      <c r="D9402" s="12">
        <v>31.4</v>
      </c>
      <c r="E9402" s="25">
        <v>25.5</v>
      </c>
      <c r="F9402" s="35">
        <v>88</v>
      </c>
      <c r="G9402" s="25">
        <v>20.100000000000001</v>
      </c>
      <c r="H9402" s="13"/>
      <c r="I9402" s="25">
        <v>3</v>
      </c>
      <c r="J9402" s="12"/>
      <c r="K9402" s="12">
        <v>0</v>
      </c>
      <c r="L9402" s="25"/>
      <c r="M9402" s="10"/>
      <c r="N9402" s="15"/>
      <c r="O9402" s="15"/>
      <c r="P9402" s="4"/>
    </row>
    <row r="9403" spans="1:16" ht="15" customHeight="1" x14ac:dyDescent="0.25">
      <c r="A9403" s="11">
        <f t="shared" si="972"/>
        <v>9400</v>
      </c>
      <c r="B9403" s="29">
        <v>40447</v>
      </c>
      <c r="C9403" s="25">
        <v>23</v>
      </c>
      <c r="D9403" s="12">
        <v>31</v>
      </c>
      <c r="E9403" s="25">
        <v>24.4</v>
      </c>
      <c r="F9403" s="35">
        <v>92</v>
      </c>
      <c r="G9403" s="25">
        <v>4.5999999999999996</v>
      </c>
      <c r="H9403" s="13"/>
      <c r="I9403" s="25">
        <v>2</v>
      </c>
      <c r="J9403" s="12"/>
      <c r="K9403" s="12">
        <v>0</v>
      </c>
      <c r="L9403" s="25"/>
      <c r="M9403" s="10"/>
      <c r="N9403" s="15"/>
      <c r="O9403" s="15"/>
      <c r="P9403" s="4"/>
    </row>
    <row r="9404" spans="1:16" ht="15" customHeight="1" x14ac:dyDescent="0.25">
      <c r="A9404" s="11">
        <f t="shared" si="972"/>
        <v>9401</v>
      </c>
      <c r="B9404" s="29">
        <v>40448</v>
      </c>
      <c r="C9404" s="25">
        <v>22</v>
      </c>
      <c r="D9404" s="12">
        <v>30.5</v>
      </c>
      <c r="E9404" s="25">
        <v>25.5</v>
      </c>
      <c r="F9404" s="35">
        <v>83</v>
      </c>
      <c r="G9404" s="25">
        <v>25.1</v>
      </c>
      <c r="H9404" s="13"/>
      <c r="I9404" s="25">
        <v>6</v>
      </c>
      <c r="J9404" s="12"/>
      <c r="K9404" s="12">
        <v>0</v>
      </c>
      <c r="L9404" s="25"/>
      <c r="M9404" s="10"/>
      <c r="N9404" s="15"/>
      <c r="O9404" s="15"/>
      <c r="P9404" s="4"/>
    </row>
    <row r="9405" spans="1:16" ht="15" customHeight="1" x14ac:dyDescent="0.25">
      <c r="A9405" s="11">
        <f t="shared" si="972"/>
        <v>9402</v>
      </c>
      <c r="B9405" s="29">
        <v>40449</v>
      </c>
      <c r="C9405" s="25">
        <v>22</v>
      </c>
      <c r="D9405" s="12">
        <v>31.8</v>
      </c>
      <c r="E9405" s="25">
        <v>25.3</v>
      </c>
      <c r="F9405" s="35">
        <v>87</v>
      </c>
      <c r="G9405" s="25">
        <v>0.8</v>
      </c>
      <c r="H9405" s="13"/>
      <c r="I9405" s="25">
        <v>1</v>
      </c>
      <c r="J9405" s="12"/>
      <c r="K9405" s="12">
        <v>0</v>
      </c>
      <c r="L9405" s="25"/>
      <c r="M9405" s="10"/>
      <c r="N9405" s="15"/>
      <c r="O9405" s="15"/>
      <c r="P9405" s="4"/>
    </row>
    <row r="9406" spans="1:16" ht="15" customHeight="1" x14ac:dyDescent="0.25">
      <c r="A9406" s="11">
        <f t="shared" si="972"/>
        <v>9403</v>
      </c>
      <c r="B9406" s="29">
        <v>40450</v>
      </c>
      <c r="C9406" s="25">
        <v>22</v>
      </c>
      <c r="D9406" s="12">
        <v>32</v>
      </c>
      <c r="E9406" s="25">
        <v>26.6</v>
      </c>
      <c r="F9406" s="35">
        <v>83</v>
      </c>
      <c r="G9406" s="25">
        <v>0.6</v>
      </c>
      <c r="H9406" s="13"/>
      <c r="I9406" s="25">
        <v>2</v>
      </c>
      <c r="J9406" s="12"/>
      <c r="K9406" s="12">
        <v>0</v>
      </c>
      <c r="L9406" s="25"/>
      <c r="M9406" s="10"/>
      <c r="N9406" s="15"/>
      <c r="O9406" s="15"/>
      <c r="P9406" s="4"/>
    </row>
    <row r="9407" spans="1:16" ht="15" customHeight="1" x14ac:dyDescent="0.25">
      <c r="A9407" s="11">
        <f t="shared" si="972"/>
        <v>9404</v>
      </c>
      <c r="B9407" s="29">
        <v>40451</v>
      </c>
      <c r="C9407" s="25">
        <v>24</v>
      </c>
      <c r="D9407" s="12">
        <v>32.200000000000003</v>
      </c>
      <c r="E9407" s="25">
        <v>24.8</v>
      </c>
      <c r="F9407" s="35">
        <v>94</v>
      </c>
      <c r="G9407" s="25">
        <v>0.5</v>
      </c>
      <c r="H9407" s="13"/>
      <c r="I9407" s="25">
        <v>3</v>
      </c>
      <c r="J9407" s="12"/>
      <c r="K9407" s="12">
        <v>0</v>
      </c>
      <c r="L9407" s="25"/>
      <c r="M9407" s="10"/>
      <c r="N9407" s="15"/>
      <c r="O9407" s="15"/>
      <c r="P9407" s="4"/>
    </row>
    <row r="9408" spans="1:16" ht="15" customHeight="1" x14ac:dyDescent="0.25">
      <c r="A9408" s="11">
        <f t="shared" si="972"/>
        <v>9405</v>
      </c>
      <c r="B9408" s="29">
        <v>40452</v>
      </c>
      <c r="C9408" s="25">
        <v>22</v>
      </c>
      <c r="D9408" s="12">
        <v>31.6</v>
      </c>
      <c r="E9408" s="25">
        <v>25.8</v>
      </c>
      <c r="F9408" s="35">
        <v>86</v>
      </c>
      <c r="G9408" s="25">
        <v>19.7</v>
      </c>
      <c r="H9408" s="13">
        <v>1.6</v>
      </c>
      <c r="I9408" s="25">
        <v>5</v>
      </c>
      <c r="J9408" s="12"/>
      <c r="K9408" s="12">
        <v>0</v>
      </c>
      <c r="L9408" s="25"/>
      <c r="M9408" s="10"/>
      <c r="N9408" s="15"/>
      <c r="O9408" s="15"/>
      <c r="P9408" s="4"/>
    </row>
    <row r="9409" spans="1:16" ht="15" customHeight="1" x14ac:dyDescent="0.25">
      <c r="A9409" s="11">
        <f t="shared" si="972"/>
        <v>9406</v>
      </c>
      <c r="B9409" s="29">
        <v>40453</v>
      </c>
      <c r="C9409" s="25">
        <v>23</v>
      </c>
      <c r="D9409" s="12">
        <v>28.6</v>
      </c>
      <c r="E9409" s="25">
        <v>24.7</v>
      </c>
      <c r="F9409" s="35">
        <v>92</v>
      </c>
      <c r="G9409" s="25">
        <v>25.3</v>
      </c>
      <c r="H9409" s="13">
        <v>0</v>
      </c>
      <c r="I9409" s="25">
        <v>0</v>
      </c>
      <c r="J9409" s="12"/>
      <c r="K9409" s="12">
        <v>0</v>
      </c>
      <c r="L9409" s="25"/>
      <c r="M9409" s="10"/>
      <c r="N9409" s="15"/>
      <c r="O9409" s="15"/>
      <c r="P9409" s="4"/>
    </row>
    <row r="9410" spans="1:16" ht="15" customHeight="1" x14ac:dyDescent="0.25">
      <c r="A9410" s="11">
        <f t="shared" si="972"/>
        <v>9407</v>
      </c>
      <c r="B9410" s="29">
        <v>40454</v>
      </c>
      <c r="C9410" s="25">
        <v>22</v>
      </c>
      <c r="D9410" s="12">
        <v>31.4</v>
      </c>
      <c r="E9410" s="25">
        <v>25.6</v>
      </c>
      <c r="F9410" s="35">
        <v>86</v>
      </c>
      <c r="G9410" s="25">
        <v>44.9</v>
      </c>
      <c r="H9410" s="13">
        <v>0.1</v>
      </c>
      <c r="I9410" s="25">
        <v>3</v>
      </c>
      <c r="J9410" s="12"/>
      <c r="K9410" s="12">
        <v>0</v>
      </c>
      <c r="L9410" s="25"/>
      <c r="M9410" s="10"/>
      <c r="N9410" s="15"/>
      <c r="O9410" s="15"/>
      <c r="P9410" s="4"/>
    </row>
    <row r="9411" spans="1:16" ht="15" customHeight="1" x14ac:dyDescent="0.25">
      <c r="A9411" s="11">
        <f t="shared" si="972"/>
        <v>9408</v>
      </c>
      <c r="B9411" s="29">
        <v>40455</v>
      </c>
      <c r="C9411" s="25">
        <v>24</v>
      </c>
      <c r="D9411" s="12">
        <v>31.4</v>
      </c>
      <c r="E9411" s="25">
        <v>25.8</v>
      </c>
      <c r="F9411" s="35">
        <v>90</v>
      </c>
      <c r="G9411" s="25">
        <v>0.2</v>
      </c>
      <c r="H9411" s="13">
        <v>0.4</v>
      </c>
      <c r="I9411" s="25">
        <v>4</v>
      </c>
      <c r="J9411" s="12"/>
      <c r="K9411" s="12">
        <v>0</v>
      </c>
      <c r="L9411" s="25"/>
      <c r="M9411" s="10"/>
      <c r="N9411" s="15"/>
      <c r="O9411" s="15"/>
      <c r="P9411" s="4"/>
    </row>
    <row r="9412" spans="1:16" ht="15" customHeight="1" x14ac:dyDescent="0.25">
      <c r="A9412" s="11">
        <f t="shared" si="972"/>
        <v>9409</v>
      </c>
      <c r="B9412" s="29">
        <v>40456</v>
      </c>
      <c r="C9412" s="25">
        <v>22</v>
      </c>
      <c r="D9412" s="12">
        <v>28.3</v>
      </c>
      <c r="E9412" s="25">
        <v>23.8</v>
      </c>
      <c r="F9412" s="35">
        <v>96</v>
      </c>
      <c r="G9412" s="25">
        <v>1.4</v>
      </c>
      <c r="H9412" s="13">
        <v>0.4</v>
      </c>
      <c r="I9412" s="25">
        <v>2</v>
      </c>
      <c r="J9412" s="12"/>
      <c r="K9412" s="12">
        <v>0</v>
      </c>
      <c r="L9412" s="25"/>
      <c r="M9412" s="10"/>
      <c r="N9412" s="15"/>
      <c r="O9412" s="15"/>
      <c r="P9412" s="4"/>
    </row>
    <row r="9413" spans="1:16" ht="15" customHeight="1" x14ac:dyDescent="0.25">
      <c r="A9413" s="11">
        <f t="shared" si="972"/>
        <v>9410</v>
      </c>
      <c r="B9413" s="29">
        <v>40457</v>
      </c>
      <c r="C9413" s="25">
        <v>23</v>
      </c>
      <c r="D9413" s="12">
        <v>32</v>
      </c>
      <c r="E9413" s="25">
        <v>26.4</v>
      </c>
      <c r="F9413" s="35">
        <v>82</v>
      </c>
      <c r="G9413" s="25">
        <v>17.399999999999999</v>
      </c>
      <c r="H9413" s="13">
        <v>2</v>
      </c>
      <c r="I9413" s="25">
        <v>2</v>
      </c>
      <c r="J9413" s="12"/>
      <c r="K9413" s="12">
        <v>0</v>
      </c>
      <c r="L9413" s="25"/>
      <c r="M9413" s="10"/>
      <c r="N9413" s="15"/>
      <c r="O9413" s="15"/>
      <c r="P9413" s="4"/>
    </row>
    <row r="9414" spans="1:16" ht="15" customHeight="1" x14ac:dyDescent="0.25">
      <c r="A9414" s="11">
        <f t="shared" ref="A9414:A9477" si="973">A9413+1</f>
        <v>9411</v>
      </c>
      <c r="B9414" s="29">
        <v>40458</v>
      </c>
      <c r="C9414" s="25">
        <v>22</v>
      </c>
      <c r="D9414" s="12">
        <v>32.4</v>
      </c>
      <c r="E9414" s="25">
        <v>26.1</v>
      </c>
      <c r="F9414" s="35">
        <v>83</v>
      </c>
      <c r="G9414" s="25">
        <v>0</v>
      </c>
      <c r="H9414" s="13">
        <v>3.7</v>
      </c>
      <c r="I9414" s="25">
        <v>6</v>
      </c>
      <c r="J9414" s="12"/>
      <c r="K9414" s="12">
        <v>0</v>
      </c>
      <c r="L9414" s="25"/>
      <c r="M9414" s="10"/>
      <c r="N9414" s="15"/>
      <c r="O9414" s="15"/>
      <c r="P9414" s="4"/>
    </row>
    <row r="9415" spans="1:16" ht="15" customHeight="1" x14ac:dyDescent="0.25">
      <c r="A9415" s="11">
        <f t="shared" si="973"/>
        <v>9412</v>
      </c>
      <c r="B9415" s="29">
        <v>40459</v>
      </c>
      <c r="C9415" s="25">
        <v>23</v>
      </c>
      <c r="D9415" s="12">
        <v>31.6</v>
      </c>
      <c r="E9415" s="25">
        <v>26.8</v>
      </c>
      <c r="F9415" s="35">
        <v>82</v>
      </c>
      <c r="G9415" s="25">
        <v>0</v>
      </c>
      <c r="H9415" s="13">
        <v>0.7</v>
      </c>
      <c r="I9415" s="25">
        <v>3</v>
      </c>
      <c r="J9415" s="12"/>
      <c r="K9415" s="12">
        <v>0</v>
      </c>
      <c r="L9415" s="25"/>
      <c r="M9415" s="10"/>
      <c r="N9415" s="15"/>
      <c r="O9415" s="15"/>
      <c r="P9415" s="4"/>
    </row>
    <row r="9416" spans="1:16" ht="15" customHeight="1" x14ac:dyDescent="0.25">
      <c r="A9416" s="11">
        <f t="shared" si="973"/>
        <v>9413</v>
      </c>
      <c r="B9416" s="29">
        <v>40460</v>
      </c>
      <c r="C9416" s="25">
        <v>21</v>
      </c>
      <c r="D9416" s="12">
        <v>32</v>
      </c>
      <c r="E9416" s="25">
        <v>26.5</v>
      </c>
      <c r="F9416" s="35">
        <v>85</v>
      </c>
      <c r="G9416" s="25">
        <v>0</v>
      </c>
      <c r="H9416" s="13">
        <v>2.9</v>
      </c>
      <c r="I9416" s="25">
        <v>4</v>
      </c>
      <c r="J9416" s="12"/>
      <c r="K9416" s="12">
        <v>0</v>
      </c>
      <c r="L9416" s="25"/>
      <c r="M9416" s="10"/>
      <c r="N9416" s="15"/>
      <c r="O9416" s="15"/>
      <c r="P9416" s="4"/>
    </row>
    <row r="9417" spans="1:16" ht="15" customHeight="1" x14ac:dyDescent="0.25">
      <c r="A9417" s="11">
        <f t="shared" si="973"/>
        <v>9414</v>
      </c>
      <c r="B9417" s="29">
        <v>40461</v>
      </c>
      <c r="C9417" s="25">
        <v>23</v>
      </c>
      <c r="D9417" s="12">
        <v>31</v>
      </c>
      <c r="E9417" s="25">
        <v>25.7</v>
      </c>
      <c r="F9417" s="35">
        <v>89</v>
      </c>
      <c r="G9417" s="25">
        <v>26.2</v>
      </c>
      <c r="H9417" s="13">
        <v>3.1</v>
      </c>
      <c r="I9417" s="25">
        <v>1</v>
      </c>
      <c r="J9417" s="12"/>
      <c r="K9417" s="12">
        <v>0</v>
      </c>
      <c r="L9417" s="25"/>
      <c r="M9417" s="10"/>
      <c r="N9417" s="15"/>
      <c r="O9417" s="15"/>
      <c r="P9417" s="4"/>
    </row>
    <row r="9418" spans="1:16" ht="15" customHeight="1" x14ac:dyDescent="0.25">
      <c r="A9418" s="11">
        <f t="shared" si="973"/>
        <v>9415</v>
      </c>
      <c r="B9418" s="29">
        <v>40462</v>
      </c>
      <c r="C9418" s="25">
        <v>23</v>
      </c>
      <c r="D9418" s="12">
        <v>32</v>
      </c>
      <c r="E9418" s="25">
        <v>26.4</v>
      </c>
      <c r="F9418" s="35">
        <v>85</v>
      </c>
      <c r="G9418" s="25">
        <v>0.3</v>
      </c>
      <c r="H9418" s="13">
        <v>3.1</v>
      </c>
      <c r="I9418" s="25">
        <v>4</v>
      </c>
      <c r="J9418" s="12"/>
      <c r="K9418" s="12">
        <v>0</v>
      </c>
      <c r="L9418" s="25"/>
      <c r="M9418" s="10"/>
      <c r="N9418" s="15"/>
      <c r="O9418" s="15"/>
      <c r="P9418" s="4"/>
    </row>
    <row r="9419" spans="1:16" ht="15" customHeight="1" x14ac:dyDescent="0.25">
      <c r="A9419" s="11">
        <f t="shared" si="973"/>
        <v>9416</v>
      </c>
      <c r="B9419" s="29">
        <v>40463</v>
      </c>
      <c r="C9419" s="25">
        <v>23</v>
      </c>
      <c r="D9419" s="12">
        <v>31.2</v>
      </c>
      <c r="E9419" s="25">
        <v>24.9</v>
      </c>
      <c r="F9419" s="35">
        <v>92</v>
      </c>
      <c r="G9419" s="25">
        <v>3.9</v>
      </c>
      <c r="H9419" s="13">
        <v>0.3</v>
      </c>
      <c r="I9419" s="25">
        <v>4</v>
      </c>
      <c r="J9419" s="12"/>
      <c r="K9419" s="12">
        <v>0</v>
      </c>
      <c r="L9419" s="25"/>
      <c r="M9419" s="10"/>
      <c r="N9419" s="15"/>
      <c r="O9419" s="15"/>
      <c r="P9419" s="4"/>
    </row>
    <row r="9420" spans="1:16" ht="15" customHeight="1" x14ac:dyDescent="0.25">
      <c r="A9420" s="11">
        <f t="shared" si="973"/>
        <v>9417</v>
      </c>
      <c r="B9420" s="29">
        <v>40464</v>
      </c>
      <c r="C9420" s="25">
        <v>22</v>
      </c>
      <c r="D9420" s="12">
        <v>29.2</v>
      </c>
      <c r="E9420" s="25">
        <v>24</v>
      </c>
      <c r="F9420" s="35">
        <v>90</v>
      </c>
      <c r="G9420" s="25">
        <v>43.5</v>
      </c>
      <c r="H9420" s="13">
        <v>0</v>
      </c>
      <c r="I9420" s="25">
        <v>4</v>
      </c>
      <c r="J9420" s="12"/>
      <c r="K9420" s="12">
        <v>0</v>
      </c>
      <c r="L9420" s="25"/>
      <c r="M9420" s="10"/>
      <c r="N9420" s="15"/>
      <c r="O9420" s="15"/>
      <c r="P9420" s="4"/>
    </row>
    <row r="9421" spans="1:16" ht="15" customHeight="1" x14ac:dyDescent="0.25">
      <c r="A9421" s="11">
        <f t="shared" si="973"/>
        <v>9418</v>
      </c>
      <c r="B9421" s="29">
        <v>40465</v>
      </c>
      <c r="C9421" s="25">
        <v>20</v>
      </c>
      <c r="D9421" s="12">
        <v>32.200000000000003</v>
      </c>
      <c r="E9421" s="25">
        <v>25.5</v>
      </c>
      <c r="F9421" s="35">
        <v>80</v>
      </c>
      <c r="G9421" s="25">
        <v>0.8</v>
      </c>
      <c r="H9421" s="13">
        <v>5.3</v>
      </c>
      <c r="I9421" s="25">
        <v>4</v>
      </c>
      <c r="J9421" s="12"/>
      <c r="K9421" s="12">
        <v>0</v>
      </c>
      <c r="L9421" s="25"/>
      <c r="M9421" s="10"/>
      <c r="N9421" s="15"/>
      <c r="O9421" s="15"/>
      <c r="P9421" s="4"/>
    </row>
    <row r="9422" spans="1:16" ht="15" customHeight="1" x14ac:dyDescent="0.25">
      <c r="A9422" s="11">
        <f t="shared" si="973"/>
        <v>9419</v>
      </c>
      <c r="B9422" s="29">
        <v>40466</v>
      </c>
      <c r="C9422" s="25">
        <v>21</v>
      </c>
      <c r="D9422" s="12">
        <v>32.6</v>
      </c>
      <c r="E9422" s="25">
        <v>26.1</v>
      </c>
      <c r="F9422" s="35">
        <v>79</v>
      </c>
      <c r="G9422" s="25">
        <v>0</v>
      </c>
      <c r="H9422" s="13">
        <v>6.3</v>
      </c>
      <c r="I9422" s="25">
        <v>6</v>
      </c>
      <c r="J9422" s="12"/>
      <c r="K9422" s="12">
        <v>0</v>
      </c>
      <c r="L9422" s="25"/>
      <c r="M9422" s="10"/>
      <c r="N9422" s="15"/>
      <c r="O9422" s="15"/>
      <c r="P9422" s="4"/>
    </row>
    <row r="9423" spans="1:16" ht="15" customHeight="1" x14ac:dyDescent="0.25">
      <c r="A9423" s="11">
        <f t="shared" si="973"/>
        <v>9420</v>
      </c>
      <c r="B9423" s="29">
        <v>40467</v>
      </c>
      <c r="C9423" s="25">
        <v>21</v>
      </c>
      <c r="D9423" s="12">
        <v>32.4</v>
      </c>
      <c r="E9423" s="25">
        <v>25.7</v>
      </c>
      <c r="F9423" s="35">
        <v>82</v>
      </c>
      <c r="G9423" s="25">
        <v>0</v>
      </c>
      <c r="H9423" s="13">
        <v>6.1</v>
      </c>
      <c r="I9423" s="25">
        <v>4</v>
      </c>
      <c r="J9423" s="12"/>
      <c r="K9423" s="12">
        <v>0</v>
      </c>
      <c r="L9423" s="25"/>
      <c r="M9423" s="10"/>
      <c r="N9423" s="15"/>
      <c r="O9423" s="15"/>
      <c r="P9423" s="4"/>
    </row>
    <row r="9424" spans="1:16" ht="15" customHeight="1" x14ac:dyDescent="0.25">
      <c r="A9424" s="11">
        <f t="shared" si="973"/>
        <v>9421</v>
      </c>
      <c r="B9424" s="29">
        <v>40468</v>
      </c>
      <c r="C9424" s="25">
        <v>21</v>
      </c>
      <c r="D9424" s="12">
        <v>32.200000000000003</v>
      </c>
      <c r="E9424" s="25">
        <v>26.3</v>
      </c>
      <c r="F9424" s="35">
        <v>82</v>
      </c>
      <c r="G9424" s="25">
        <v>0</v>
      </c>
      <c r="H9424" s="13">
        <v>3.9</v>
      </c>
      <c r="I9424" s="25">
        <v>4</v>
      </c>
      <c r="J9424" s="12"/>
      <c r="K9424" s="12">
        <v>0</v>
      </c>
      <c r="L9424" s="25"/>
      <c r="M9424" s="10"/>
      <c r="N9424" s="15"/>
      <c r="O9424" s="15"/>
      <c r="P9424" s="4"/>
    </row>
    <row r="9425" spans="1:16" ht="15" customHeight="1" x14ac:dyDescent="0.25">
      <c r="A9425" s="11">
        <f t="shared" si="973"/>
        <v>9422</v>
      </c>
      <c r="B9425" s="29">
        <v>40469</v>
      </c>
      <c r="C9425" s="25">
        <v>22</v>
      </c>
      <c r="D9425" s="12">
        <v>32.4</v>
      </c>
      <c r="E9425" s="25">
        <v>26.5</v>
      </c>
      <c r="F9425" s="35">
        <v>77</v>
      </c>
      <c r="G9425" s="25">
        <v>8888</v>
      </c>
      <c r="H9425" s="13">
        <v>4.9000000000000004</v>
      </c>
      <c r="I9425" s="25">
        <v>1</v>
      </c>
      <c r="J9425" s="12"/>
      <c r="K9425" s="12">
        <v>0</v>
      </c>
      <c r="L9425" s="25"/>
      <c r="M9425" s="10"/>
      <c r="N9425" s="15"/>
      <c r="O9425" s="15"/>
      <c r="P9425" s="4"/>
    </row>
    <row r="9426" spans="1:16" ht="15" customHeight="1" x14ac:dyDescent="0.25">
      <c r="A9426" s="11">
        <f t="shared" si="973"/>
        <v>9423</v>
      </c>
      <c r="B9426" s="29">
        <v>40470</v>
      </c>
      <c r="C9426" s="25">
        <v>20</v>
      </c>
      <c r="D9426" s="12">
        <v>32.6</v>
      </c>
      <c r="E9426" s="25">
        <v>25.1</v>
      </c>
      <c r="F9426" s="35">
        <v>82</v>
      </c>
      <c r="G9426" s="25">
        <v>0</v>
      </c>
      <c r="H9426" s="13">
        <v>5.6</v>
      </c>
      <c r="I9426" s="25">
        <v>5</v>
      </c>
      <c r="J9426" s="12"/>
      <c r="K9426" s="12">
        <v>0</v>
      </c>
      <c r="L9426" s="25"/>
      <c r="M9426" s="10"/>
      <c r="N9426" s="15"/>
      <c r="O9426" s="15"/>
      <c r="P9426" s="4"/>
    </row>
    <row r="9427" spans="1:16" ht="15" customHeight="1" x14ac:dyDescent="0.25">
      <c r="A9427" s="11">
        <f t="shared" si="973"/>
        <v>9424</v>
      </c>
      <c r="B9427" s="29">
        <v>40471</v>
      </c>
      <c r="C9427" s="25">
        <v>21</v>
      </c>
      <c r="D9427" s="12">
        <v>33</v>
      </c>
      <c r="E9427" s="25">
        <v>23.3</v>
      </c>
      <c r="F9427" s="35">
        <v>94</v>
      </c>
      <c r="G9427" s="25">
        <v>0</v>
      </c>
      <c r="H9427" s="13">
        <v>0.6</v>
      </c>
      <c r="I9427" s="25">
        <v>5</v>
      </c>
      <c r="J9427" s="12"/>
      <c r="K9427" s="12">
        <v>0</v>
      </c>
      <c r="L9427" s="25"/>
      <c r="M9427" s="10"/>
      <c r="N9427" s="15"/>
      <c r="O9427" s="15"/>
      <c r="P9427" s="4"/>
    </row>
    <row r="9428" spans="1:16" ht="15" customHeight="1" x14ac:dyDescent="0.25">
      <c r="A9428" s="11">
        <f t="shared" si="973"/>
        <v>9425</v>
      </c>
      <c r="B9428" s="29">
        <v>40472</v>
      </c>
      <c r="C9428" s="25">
        <v>20</v>
      </c>
      <c r="D9428" s="12">
        <v>32.299999999999997</v>
      </c>
      <c r="E9428" s="25">
        <v>26.1</v>
      </c>
      <c r="F9428" s="35">
        <v>84</v>
      </c>
      <c r="G9428" s="25">
        <v>55.8</v>
      </c>
      <c r="H9428" s="13">
        <v>1.9</v>
      </c>
      <c r="I9428" s="25">
        <v>5</v>
      </c>
      <c r="J9428" s="12"/>
      <c r="K9428" s="12">
        <v>0</v>
      </c>
      <c r="L9428" s="25"/>
      <c r="M9428" s="10"/>
      <c r="N9428" s="15"/>
      <c r="O9428" s="15"/>
      <c r="P9428" s="4"/>
    </row>
    <row r="9429" spans="1:16" ht="15" customHeight="1" x14ac:dyDescent="0.25">
      <c r="A9429" s="11">
        <f t="shared" si="973"/>
        <v>9426</v>
      </c>
      <c r="B9429" s="29">
        <v>40473</v>
      </c>
      <c r="C9429" s="25">
        <v>21</v>
      </c>
      <c r="D9429" s="12">
        <v>32.6</v>
      </c>
      <c r="E9429" s="25">
        <v>26.1</v>
      </c>
      <c r="F9429" s="35">
        <v>80</v>
      </c>
      <c r="G9429" s="25">
        <v>0</v>
      </c>
      <c r="H9429" s="13">
        <v>4.5999999999999996</v>
      </c>
      <c r="I9429" s="25">
        <v>3</v>
      </c>
      <c r="J9429" s="12"/>
      <c r="K9429" s="12">
        <v>0</v>
      </c>
      <c r="L9429" s="25"/>
      <c r="M9429" s="10"/>
      <c r="N9429" s="15"/>
      <c r="O9429" s="15"/>
      <c r="P9429" s="4"/>
    </row>
    <row r="9430" spans="1:16" ht="15" customHeight="1" x14ac:dyDescent="0.25">
      <c r="A9430" s="11">
        <f t="shared" si="973"/>
        <v>9427</v>
      </c>
      <c r="B9430" s="29">
        <v>40474</v>
      </c>
      <c r="C9430" s="25">
        <v>22</v>
      </c>
      <c r="D9430" s="12">
        <v>32</v>
      </c>
      <c r="E9430" s="25">
        <v>25.8</v>
      </c>
      <c r="F9430" s="35">
        <v>87</v>
      </c>
      <c r="G9430" s="25">
        <v>0</v>
      </c>
      <c r="H9430" s="13">
        <v>0</v>
      </c>
      <c r="I9430" s="25">
        <v>3</v>
      </c>
      <c r="J9430" s="12"/>
      <c r="K9430" s="12">
        <v>0</v>
      </c>
      <c r="L9430" s="25"/>
      <c r="M9430" s="10"/>
      <c r="N9430" s="15"/>
      <c r="O9430" s="15"/>
      <c r="P9430" s="4"/>
    </row>
    <row r="9431" spans="1:16" ht="15" customHeight="1" x14ac:dyDescent="0.25">
      <c r="A9431" s="11">
        <f t="shared" si="973"/>
        <v>9428</v>
      </c>
      <c r="B9431" s="29">
        <v>40475</v>
      </c>
      <c r="C9431" s="25">
        <v>22</v>
      </c>
      <c r="D9431" s="12">
        <v>29</v>
      </c>
      <c r="E9431" s="25">
        <v>23.6</v>
      </c>
      <c r="F9431" s="35">
        <v>94</v>
      </c>
      <c r="G9431" s="25">
        <v>31.5</v>
      </c>
      <c r="H9431" s="13">
        <v>0.7</v>
      </c>
      <c r="I9431" s="25">
        <v>3</v>
      </c>
      <c r="J9431" s="12"/>
      <c r="K9431" s="12">
        <v>0</v>
      </c>
      <c r="L9431" s="25"/>
      <c r="M9431" s="10"/>
      <c r="N9431" s="15"/>
      <c r="O9431" s="15"/>
      <c r="P9431" s="4"/>
    </row>
    <row r="9432" spans="1:16" ht="15" customHeight="1" x14ac:dyDescent="0.25">
      <c r="A9432" s="11">
        <f t="shared" si="973"/>
        <v>9429</v>
      </c>
      <c r="B9432" s="29">
        <v>40476</v>
      </c>
      <c r="C9432" s="25">
        <v>23</v>
      </c>
      <c r="D9432" s="12">
        <v>30</v>
      </c>
      <c r="E9432" s="25">
        <v>25</v>
      </c>
      <c r="F9432" s="35">
        <v>87</v>
      </c>
      <c r="G9432" s="25">
        <v>29</v>
      </c>
      <c r="H9432" s="13">
        <v>1</v>
      </c>
      <c r="I9432" s="25">
        <v>3</v>
      </c>
      <c r="J9432" s="12"/>
      <c r="K9432" s="12">
        <v>0</v>
      </c>
      <c r="L9432" s="25"/>
      <c r="M9432" s="10"/>
      <c r="N9432" s="15"/>
      <c r="O9432" s="15"/>
      <c r="P9432" s="4"/>
    </row>
    <row r="9433" spans="1:16" ht="15" customHeight="1" x14ac:dyDescent="0.25">
      <c r="A9433" s="11">
        <f t="shared" si="973"/>
        <v>9430</v>
      </c>
      <c r="B9433" s="29">
        <v>40477</v>
      </c>
      <c r="C9433" s="25">
        <v>20</v>
      </c>
      <c r="D9433" s="12">
        <v>27</v>
      </c>
      <c r="E9433" s="25">
        <v>23.7</v>
      </c>
      <c r="F9433" s="35">
        <v>92</v>
      </c>
      <c r="G9433" s="25">
        <v>5.2</v>
      </c>
      <c r="H9433" s="13">
        <v>0</v>
      </c>
      <c r="I9433" s="25">
        <v>1</v>
      </c>
      <c r="J9433" s="12"/>
      <c r="K9433" s="12">
        <v>0</v>
      </c>
      <c r="L9433" s="25"/>
      <c r="M9433" s="10"/>
      <c r="N9433" s="15"/>
      <c r="O9433" s="15"/>
      <c r="P9433" s="4"/>
    </row>
    <row r="9434" spans="1:16" ht="15" customHeight="1" x14ac:dyDescent="0.25">
      <c r="A9434" s="11">
        <f t="shared" si="973"/>
        <v>9431</v>
      </c>
      <c r="B9434" s="29">
        <v>40478</v>
      </c>
      <c r="C9434" s="25">
        <v>22</v>
      </c>
      <c r="D9434" s="12">
        <v>30.5</v>
      </c>
      <c r="E9434" s="25">
        <v>25.2</v>
      </c>
      <c r="F9434" s="35">
        <v>83</v>
      </c>
      <c r="G9434" s="25">
        <v>6.9</v>
      </c>
      <c r="H9434" s="13">
        <v>0.9</v>
      </c>
      <c r="I9434" s="25">
        <v>2</v>
      </c>
      <c r="J9434" s="12"/>
      <c r="K9434" s="12">
        <v>0</v>
      </c>
      <c r="L9434" s="25"/>
      <c r="M9434" s="10"/>
      <c r="N9434" s="15"/>
      <c r="O9434" s="15"/>
      <c r="P9434" s="4"/>
    </row>
    <row r="9435" spans="1:16" ht="15" customHeight="1" x14ac:dyDescent="0.25">
      <c r="A9435" s="11">
        <f t="shared" si="973"/>
        <v>9432</v>
      </c>
      <c r="B9435" s="29">
        <v>40479</v>
      </c>
      <c r="C9435" s="25">
        <v>22</v>
      </c>
      <c r="D9435" s="12">
        <v>31.6</v>
      </c>
      <c r="E9435" s="25">
        <v>25.6</v>
      </c>
      <c r="F9435" s="35">
        <v>86</v>
      </c>
      <c r="G9435" s="25">
        <v>0</v>
      </c>
      <c r="H9435" s="13">
        <v>2.1</v>
      </c>
      <c r="I9435" s="25">
        <v>3</v>
      </c>
      <c r="J9435" s="12"/>
      <c r="K9435" s="12">
        <v>0</v>
      </c>
      <c r="L9435" s="25"/>
      <c r="M9435" s="10"/>
      <c r="N9435" s="15"/>
      <c r="O9435" s="15"/>
      <c r="P9435" s="4"/>
    </row>
    <row r="9436" spans="1:16" ht="15" customHeight="1" x14ac:dyDescent="0.25">
      <c r="A9436" s="11">
        <f t="shared" si="973"/>
        <v>9433</v>
      </c>
      <c r="B9436" s="29">
        <v>40480</v>
      </c>
      <c r="C9436" s="25">
        <v>22</v>
      </c>
      <c r="D9436" s="12">
        <v>30.8</v>
      </c>
      <c r="E9436" s="25">
        <v>23.8</v>
      </c>
      <c r="F9436" s="35">
        <v>91</v>
      </c>
      <c r="G9436" s="25">
        <v>1.8</v>
      </c>
      <c r="H9436" s="13">
        <v>1.3</v>
      </c>
      <c r="I9436" s="25">
        <v>4</v>
      </c>
      <c r="J9436" s="12"/>
      <c r="K9436" s="12">
        <v>0</v>
      </c>
      <c r="L9436" s="25"/>
      <c r="M9436" s="10"/>
      <c r="N9436" s="15"/>
      <c r="O9436" s="15"/>
      <c r="P9436" s="4"/>
    </row>
    <row r="9437" spans="1:16" ht="15" customHeight="1" x14ac:dyDescent="0.25">
      <c r="A9437" s="11">
        <f t="shared" si="973"/>
        <v>9434</v>
      </c>
      <c r="B9437" s="29">
        <v>40481</v>
      </c>
      <c r="C9437" s="25">
        <v>22</v>
      </c>
      <c r="D9437" s="12">
        <v>31.2</v>
      </c>
      <c r="E9437" s="25">
        <v>24.1</v>
      </c>
      <c r="F9437" s="35">
        <v>92</v>
      </c>
      <c r="G9437" s="25">
        <v>12.6</v>
      </c>
      <c r="H9437" s="13">
        <v>0.1</v>
      </c>
      <c r="I9437" s="25">
        <v>5</v>
      </c>
      <c r="J9437" s="12"/>
      <c r="K9437" s="12">
        <v>0</v>
      </c>
      <c r="L9437" s="25"/>
      <c r="M9437" s="10"/>
      <c r="N9437" s="15"/>
      <c r="O9437" s="15"/>
      <c r="P9437" s="4"/>
    </row>
    <row r="9438" spans="1:16" ht="15" customHeight="1" x14ac:dyDescent="0.25">
      <c r="A9438" s="11">
        <f t="shared" si="973"/>
        <v>9435</v>
      </c>
      <c r="B9438" s="29">
        <v>40482</v>
      </c>
      <c r="C9438" s="25">
        <v>22</v>
      </c>
      <c r="D9438" s="12">
        <v>30</v>
      </c>
      <c r="E9438" s="25">
        <v>25.4</v>
      </c>
      <c r="F9438" s="35">
        <v>90</v>
      </c>
      <c r="G9438" s="25">
        <v>9.3000000000000007</v>
      </c>
      <c r="H9438" s="13">
        <v>8</v>
      </c>
      <c r="I9438" s="25">
        <v>5</v>
      </c>
      <c r="J9438" s="12"/>
      <c r="K9438" s="12">
        <v>0</v>
      </c>
      <c r="L9438" s="25"/>
      <c r="M9438" s="10"/>
      <c r="N9438" s="15"/>
      <c r="O9438" s="15"/>
      <c r="P9438" s="4"/>
    </row>
    <row r="9439" spans="1:16" ht="15" customHeight="1" x14ac:dyDescent="0.25">
      <c r="A9439" s="11">
        <f t="shared" si="973"/>
        <v>9436</v>
      </c>
      <c r="B9439" s="29">
        <v>40483</v>
      </c>
      <c r="C9439" s="25">
        <v>23</v>
      </c>
      <c r="D9439" s="12">
        <v>30.8</v>
      </c>
      <c r="E9439" s="25">
        <v>25</v>
      </c>
      <c r="F9439" s="35">
        <v>87</v>
      </c>
      <c r="G9439" s="25">
        <v>24.7</v>
      </c>
      <c r="H9439" s="13">
        <v>0.7</v>
      </c>
      <c r="I9439" s="25">
        <v>6</v>
      </c>
      <c r="J9439" s="12"/>
      <c r="K9439" s="12">
        <v>0</v>
      </c>
      <c r="L9439" s="25"/>
      <c r="M9439" s="10"/>
      <c r="N9439" s="15"/>
      <c r="O9439" s="15"/>
      <c r="P9439" s="4"/>
    </row>
    <row r="9440" spans="1:16" ht="15" customHeight="1" x14ac:dyDescent="0.25">
      <c r="A9440" s="11">
        <f t="shared" si="973"/>
        <v>9437</v>
      </c>
      <c r="B9440" s="29">
        <v>40484</v>
      </c>
      <c r="C9440" s="25">
        <v>23</v>
      </c>
      <c r="D9440" s="12">
        <v>30.8</v>
      </c>
      <c r="E9440" s="25">
        <v>25.2</v>
      </c>
      <c r="F9440" s="35">
        <v>86</v>
      </c>
      <c r="G9440" s="25">
        <v>14.4</v>
      </c>
      <c r="H9440" s="13">
        <v>0.5</v>
      </c>
      <c r="I9440" s="25">
        <v>8</v>
      </c>
      <c r="J9440" s="12"/>
      <c r="K9440" s="12">
        <v>0</v>
      </c>
      <c r="L9440" s="25"/>
      <c r="M9440" s="10"/>
      <c r="N9440" s="15"/>
      <c r="O9440" s="15"/>
      <c r="P9440" s="4"/>
    </row>
    <row r="9441" spans="1:16" ht="15" customHeight="1" x14ac:dyDescent="0.25">
      <c r="A9441" s="11">
        <f t="shared" si="973"/>
        <v>9438</v>
      </c>
      <c r="B9441" s="29">
        <v>40485</v>
      </c>
      <c r="C9441" s="25">
        <v>23</v>
      </c>
      <c r="D9441" s="12">
        <v>29.6</v>
      </c>
      <c r="E9441" s="25">
        <v>24.8</v>
      </c>
      <c r="F9441" s="35">
        <v>91</v>
      </c>
      <c r="G9441" s="25">
        <v>5.9</v>
      </c>
      <c r="H9441" s="13">
        <v>0</v>
      </c>
      <c r="I9441" s="25">
        <v>2</v>
      </c>
      <c r="J9441" s="12"/>
      <c r="K9441" s="12">
        <v>0</v>
      </c>
      <c r="L9441" s="25"/>
      <c r="M9441" s="10"/>
      <c r="N9441" s="15"/>
      <c r="O9441" s="15"/>
      <c r="P9441" s="4"/>
    </row>
    <row r="9442" spans="1:16" ht="15" customHeight="1" x14ac:dyDescent="0.25">
      <c r="A9442" s="11">
        <f t="shared" si="973"/>
        <v>9439</v>
      </c>
      <c r="B9442" s="29">
        <v>40486</v>
      </c>
      <c r="C9442" s="25">
        <v>22</v>
      </c>
      <c r="D9442" s="12">
        <v>28.5</v>
      </c>
      <c r="E9442" s="25">
        <v>24.6</v>
      </c>
      <c r="F9442" s="35">
        <v>90</v>
      </c>
      <c r="G9442" s="25">
        <v>18.899999999999999</v>
      </c>
      <c r="H9442" s="13">
        <v>0.6</v>
      </c>
      <c r="I9442" s="25">
        <v>4</v>
      </c>
      <c r="J9442" s="12"/>
      <c r="K9442" s="12">
        <v>0</v>
      </c>
      <c r="L9442" s="25"/>
      <c r="M9442" s="10"/>
      <c r="N9442" s="15"/>
      <c r="O9442" s="15"/>
      <c r="P9442" s="4"/>
    </row>
    <row r="9443" spans="1:16" ht="15" customHeight="1" x14ac:dyDescent="0.25">
      <c r="A9443" s="11">
        <f t="shared" si="973"/>
        <v>9440</v>
      </c>
      <c r="B9443" s="29">
        <v>40487</v>
      </c>
      <c r="C9443" s="25">
        <v>24</v>
      </c>
      <c r="D9443" s="12">
        <v>32.6</v>
      </c>
      <c r="E9443" s="25">
        <v>26.8</v>
      </c>
      <c r="F9443" s="35">
        <v>82</v>
      </c>
      <c r="G9443" s="25">
        <v>1.8</v>
      </c>
      <c r="H9443" s="13">
        <v>3.3</v>
      </c>
      <c r="I9443" s="25">
        <v>4</v>
      </c>
      <c r="J9443" s="12"/>
      <c r="K9443" s="12">
        <v>0</v>
      </c>
      <c r="L9443" s="25"/>
      <c r="M9443" s="10"/>
      <c r="N9443" s="15"/>
      <c r="O9443" s="15"/>
      <c r="P9443" s="4"/>
    </row>
    <row r="9444" spans="1:16" ht="15" customHeight="1" x14ac:dyDescent="0.25">
      <c r="A9444" s="11">
        <f t="shared" si="973"/>
        <v>9441</v>
      </c>
      <c r="B9444" s="29">
        <v>40488</v>
      </c>
      <c r="C9444" s="25">
        <v>23</v>
      </c>
      <c r="D9444" s="12">
        <v>30.8</v>
      </c>
      <c r="E9444" s="25">
        <v>24.8</v>
      </c>
      <c r="F9444" s="35">
        <v>87</v>
      </c>
      <c r="G9444" s="25">
        <v>0</v>
      </c>
      <c r="H9444" s="13">
        <v>0</v>
      </c>
      <c r="I9444" s="25">
        <v>3</v>
      </c>
      <c r="J9444" s="12"/>
      <c r="K9444" s="12">
        <v>0</v>
      </c>
      <c r="L9444" s="25"/>
      <c r="M9444" s="10"/>
      <c r="N9444" s="15"/>
      <c r="O9444" s="15"/>
      <c r="P9444" s="4"/>
    </row>
    <row r="9445" spans="1:16" ht="15" customHeight="1" x14ac:dyDescent="0.25">
      <c r="A9445" s="11">
        <f t="shared" si="973"/>
        <v>9442</v>
      </c>
      <c r="B9445" s="29">
        <v>40489</v>
      </c>
      <c r="C9445" s="25">
        <v>22</v>
      </c>
      <c r="D9445" s="12">
        <v>30</v>
      </c>
      <c r="E9445" s="25">
        <v>25.1</v>
      </c>
      <c r="F9445" s="35">
        <v>85</v>
      </c>
      <c r="G9445" s="25">
        <v>6.5</v>
      </c>
      <c r="H9445" s="13">
        <v>0.3</v>
      </c>
      <c r="I9445" s="25">
        <v>8</v>
      </c>
      <c r="J9445" s="12"/>
      <c r="K9445" s="12">
        <v>0</v>
      </c>
      <c r="L9445" s="25"/>
      <c r="M9445" s="10"/>
      <c r="N9445" s="15"/>
      <c r="O9445" s="15"/>
      <c r="P9445" s="4"/>
    </row>
    <row r="9446" spans="1:16" ht="15" customHeight="1" x14ac:dyDescent="0.25">
      <c r="A9446" s="11">
        <f t="shared" si="973"/>
        <v>9443</v>
      </c>
      <c r="B9446" s="29">
        <v>40490</v>
      </c>
      <c r="C9446" s="25">
        <v>23</v>
      </c>
      <c r="D9446" s="12">
        <v>30</v>
      </c>
      <c r="E9446" s="25">
        <v>24.6</v>
      </c>
      <c r="F9446" s="35">
        <v>89</v>
      </c>
      <c r="G9446" s="25">
        <v>3.1</v>
      </c>
      <c r="H9446" s="13">
        <v>1</v>
      </c>
      <c r="I9446" s="25">
        <v>3</v>
      </c>
      <c r="J9446" s="12"/>
      <c r="K9446" s="12">
        <v>0</v>
      </c>
      <c r="L9446" s="25"/>
      <c r="M9446" s="10"/>
      <c r="N9446" s="15"/>
      <c r="O9446" s="15"/>
      <c r="P9446" s="4"/>
    </row>
    <row r="9447" spans="1:16" ht="15" customHeight="1" x14ac:dyDescent="0.25">
      <c r="A9447" s="11">
        <f t="shared" si="973"/>
        <v>9444</v>
      </c>
      <c r="B9447" s="29">
        <v>40491</v>
      </c>
      <c r="C9447" s="25">
        <v>22</v>
      </c>
      <c r="D9447" s="12">
        <v>30.4</v>
      </c>
      <c r="E9447" s="25">
        <v>25.2</v>
      </c>
      <c r="F9447" s="35">
        <v>86</v>
      </c>
      <c r="G9447" s="25">
        <v>5</v>
      </c>
      <c r="H9447" s="13">
        <v>2.2999999999999998</v>
      </c>
      <c r="I9447" s="25">
        <v>4</v>
      </c>
      <c r="J9447" s="12"/>
      <c r="K9447" s="12">
        <v>0</v>
      </c>
      <c r="L9447" s="25"/>
      <c r="M9447" s="10"/>
      <c r="N9447" s="15"/>
      <c r="O9447" s="15"/>
      <c r="P9447" s="4"/>
    </row>
    <row r="9448" spans="1:16" ht="15" customHeight="1" x14ac:dyDescent="0.25">
      <c r="A9448" s="11">
        <f t="shared" si="973"/>
        <v>9445</v>
      </c>
      <c r="B9448" s="29">
        <v>40492</v>
      </c>
      <c r="C9448" s="25">
        <v>23</v>
      </c>
      <c r="D9448" s="12">
        <v>30.6</v>
      </c>
      <c r="E9448" s="25">
        <v>25.8</v>
      </c>
      <c r="F9448" s="35">
        <v>84</v>
      </c>
      <c r="G9448" s="25">
        <v>0</v>
      </c>
      <c r="H9448" s="13">
        <v>0.8</v>
      </c>
      <c r="I9448" s="25">
        <v>5</v>
      </c>
      <c r="J9448" s="12"/>
      <c r="K9448" s="12">
        <v>0</v>
      </c>
      <c r="L9448" s="25"/>
      <c r="M9448" s="10"/>
      <c r="N9448" s="15"/>
      <c r="O9448" s="15"/>
      <c r="P9448" s="4"/>
    </row>
    <row r="9449" spans="1:16" ht="15" customHeight="1" x14ac:dyDescent="0.25">
      <c r="A9449" s="11">
        <f t="shared" si="973"/>
        <v>9446</v>
      </c>
      <c r="B9449" s="29">
        <v>40493</v>
      </c>
      <c r="C9449" s="25">
        <v>23</v>
      </c>
      <c r="D9449" s="12">
        <v>29.2</v>
      </c>
      <c r="E9449" s="25">
        <v>25.2</v>
      </c>
      <c r="F9449" s="35">
        <v>90</v>
      </c>
      <c r="G9449" s="25">
        <v>17.899999999999999</v>
      </c>
      <c r="H9449" s="13">
        <v>0.3</v>
      </c>
      <c r="I9449" s="25">
        <v>0</v>
      </c>
      <c r="J9449" s="12"/>
      <c r="K9449" s="12">
        <v>0</v>
      </c>
      <c r="L9449" s="25"/>
      <c r="M9449" s="10"/>
      <c r="N9449" s="15"/>
      <c r="O9449" s="15"/>
      <c r="P9449" s="4"/>
    </row>
    <row r="9450" spans="1:16" ht="15" customHeight="1" x14ac:dyDescent="0.25">
      <c r="A9450" s="11">
        <f t="shared" si="973"/>
        <v>9447</v>
      </c>
      <c r="B9450" s="29">
        <v>40494</v>
      </c>
      <c r="C9450" s="25">
        <v>23</v>
      </c>
      <c r="D9450" s="12">
        <v>28.3</v>
      </c>
      <c r="E9450" s="25">
        <v>24.9</v>
      </c>
      <c r="F9450" s="35">
        <v>88</v>
      </c>
      <c r="G9450" s="25">
        <v>4.3</v>
      </c>
      <c r="H9450" s="13">
        <v>0</v>
      </c>
      <c r="I9450" s="25">
        <v>3</v>
      </c>
      <c r="J9450" s="12"/>
      <c r="K9450" s="12">
        <v>0</v>
      </c>
      <c r="L9450" s="25"/>
      <c r="M9450" s="10"/>
      <c r="N9450" s="15"/>
      <c r="O9450" s="15"/>
      <c r="P9450" s="4"/>
    </row>
    <row r="9451" spans="1:16" ht="15" customHeight="1" x14ac:dyDescent="0.25">
      <c r="A9451" s="11">
        <f t="shared" si="973"/>
        <v>9448</v>
      </c>
      <c r="B9451" s="29">
        <v>40495</v>
      </c>
      <c r="C9451" s="25">
        <v>23</v>
      </c>
      <c r="D9451" s="12">
        <v>30.2</v>
      </c>
      <c r="E9451" s="25">
        <v>24.9</v>
      </c>
      <c r="F9451" s="35">
        <v>85</v>
      </c>
      <c r="G9451" s="25">
        <v>0.7</v>
      </c>
      <c r="H9451" s="13">
        <v>0.3</v>
      </c>
      <c r="I9451" s="25">
        <v>7</v>
      </c>
      <c r="J9451" s="12"/>
      <c r="K9451" s="12">
        <v>0</v>
      </c>
      <c r="L9451" s="25"/>
      <c r="M9451" s="10"/>
      <c r="N9451" s="15"/>
      <c r="O9451" s="15"/>
      <c r="P9451" s="4"/>
    </row>
    <row r="9452" spans="1:16" ht="15" customHeight="1" x14ac:dyDescent="0.25">
      <c r="A9452" s="11">
        <f t="shared" si="973"/>
        <v>9449</v>
      </c>
      <c r="B9452" s="29">
        <v>40496</v>
      </c>
      <c r="C9452" s="25">
        <v>22</v>
      </c>
      <c r="D9452" s="12">
        <v>32.1</v>
      </c>
      <c r="E9452" s="25">
        <v>25.8</v>
      </c>
      <c r="F9452" s="35">
        <v>84</v>
      </c>
      <c r="G9452" s="25">
        <v>0.8</v>
      </c>
      <c r="H9452" s="13">
        <v>1.8</v>
      </c>
      <c r="I9452" s="25">
        <v>4</v>
      </c>
      <c r="J9452" s="12"/>
      <c r="K9452" s="12">
        <v>0</v>
      </c>
      <c r="L9452" s="25"/>
      <c r="M9452" s="10"/>
      <c r="N9452" s="15"/>
      <c r="O9452" s="15"/>
      <c r="P9452" s="4"/>
    </row>
    <row r="9453" spans="1:16" ht="15" customHeight="1" x14ac:dyDescent="0.25">
      <c r="A9453" s="11">
        <f t="shared" si="973"/>
        <v>9450</v>
      </c>
      <c r="B9453" s="29">
        <v>40497</v>
      </c>
      <c r="C9453" s="25">
        <v>23</v>
      </c>
      <c r="D9453" s="12">
        <v>33.200000000000003</v>
      </c>
      <c r="E9453" s="25">
        <v>26.4</v>
      </c>
      <c r="F9453" s="35">
        <v>85</v>
      </c>
      <c r="G9453" s="25">
        <v>5</v>
      </c>
      <c r="H9453" s="13">
        <v>3.6</v>
      </c>
      <c r="I9453" s="25">
        <v>3</v>
      </c>
      <c r="J9453" s="12"/>
      <c r="K9453" s="12">
        <v>0</v>
      </c>
      <c r="L9453" s="25"/>
      <c r="M9453" s="10"/>
      <c r="N9453" s="15"/>
      <c r="O9453" s="15"/>
      <c r="P9453" s="4"/>
    </row>
    <row r="9454" spans="1:16" ht="15" customHeight="1" x14ac:dyDescent="0.25">
      <c r="A9454" s="11">
        <f t="shared" si="973"/>
        <v>9451</v>
      </c>
      <c r="B9454" s="29">
        <v>40498</v>
      </c>
      <c r="C9454" s="25">
        <v>23</v>
      </c>
      <c r="D9454" s="12">
        <v>32.799999999999997</v>
      </c>
      <c r="E9454" s="25">
        <v>24</v>
      </c>
      <c r="F9454" s="35">
        <v>95</v>
      </c>
      <c r="G9454" s="25">
        <v>2.2999999999999998</v>
      </c>
      <c r="H9454" s="13">
        <v>1.7</v>
      </c>
      <c r="I9454" s="25">
        <v>0</v>
      </c>
      <c r="J9454" s="12"/>
      <c r="K9454" s="12">
        <v>0</v>
      </c>
      <c r="L9454" s="25"/>
      <c r="M9454" s="10"/>
      <c r="N9454" s="15"/>
      <c r="O9454" s="15"/>
      <c r="P9454" s="4"/>
    </row>
    <row r="9455" spans="1:16" ht="15" customHeight="1" x14ac:dyDescent="0.25">
      <c r="A9455" s="11">
        <f t="shared" si="973"/>
        <v>9452</v>
      </c>
      <c r="B9455" s="29">
        <v>40499</v>
      </c>
      <c r="C9455" s="25">
        <v>23</v>
      </c>
      <c r="D9455" s="12">
        <v>30</v>
      </c>
      <c r="E9455" s="25">
        <v>24.5</v>
      </c>
      <c r="F9455" s="35">
        <v>90</v>
      </c>
      <c r="G9455" s="25">
        <v>32.200000000000003</v>
      </c>
      <c r="H9455" s="13">
        <v>1.2</v>
      </c>
      <c r="I9455" s="25">
        <v>4</v>
      </c>
      <c r="J9455" s="12"/>
      <c r="K9455" s="12">
        <v>0</v>
      </c>
      <c r="L9455" s="25"/>
      <c r="M9455" s="10"/>
      <c r="N9455" s="15"/>
      <c r="O9455" s="15"/>
      <c r="P9455" s="4"/>
    </row>
    <row r="9456" spans="1:16" ht="15" customHeight="1" x14ac:dyDescent="0.25">
      <c r="A9456" s="11">
        <f t="shared" si="973"/>
        <v>9453</v>
      </c>
      <c r="B9456" s="29">
        <v>40500</v>
      </c>
      <c r="C9456" s="25">
        <v>21</v>
      </c>
      <c r="D9456" s="12">
        <v>32.6</v>
      </c>
      <c r="E9456" s="25">
        <v>25.7</v>
      </c>
      <c r="F9456" s="35">
        <v>84</v>
      </c>
      <c r="G9456" s="25">
        <v>80</v>
      </c>
      <c r="H9456" s="13">
        <v>6.2</v>
      </c>
      <c r="I9456" s="25">
        <v>5</v>
      </c>
      <c r="J9456" s="12"/>
      <c r="K9456" s="12">
        <v>0</v>
      </c>
      <c r="L9456" s="25"/>
      <c r="M9456" s="10"/>
      <c r="N9456" s="15"/>
      <c r="O9456" s="15"/>
      <c r="P9456" s="4"/>
    </row>
    <row r="9457" spans="1:16" ht="15" customHeight="1" x14ac:dyDescent="0.25">
      <c r="A9457" s="11">
        <f t="shared" si="973"/>
        <v>9454</v>
      </c>
      <c r="B9457" s="29">
        <v>40501</v>
      </c>
      <c r="C9457" s="25">
        <v>22</v>
      </c>
      <c r="D9457" s="12">
        <v>28.7</v>
      </c>
      <c r="E9457" s="25">
        <v>24</v>
      </c>
      <c r="F9457" s="35">
        <v>94</v>
      </c>
      <c r="G9457" s="25">
        <v>0.4</v>
      </c>
      <c r="H9457" s="13">
        <v>2</v>
      </c>
      <c r="I9457" s="25">
        <v>0</v>
      </c>
      <c r="J9457" s="12"/>
      <c r="K9457" s="12">
        <v>0</v>
      </c>
      <c r="L9457" s="25"/>
      <c r="M9457" s="10"/>
      <c r="N9457" s="15"/>
      <c r="O9457" s="15"/>
      <c r="P9457" s="4"/>
    </row>
    <row r="9458" spans="1:16" ht="15" customHeight="1" x14ac:dyDescent="0.25">
      <c r="A9458" s="11">
        <f t="shared" si="973"/>
        <v>9455</v>
      </c>
      <c r="B9458" s="29">
        <v>40502</v>
      </c>
      <c r="C9458" s="25">
        <v>23</v>
      </c>
      <c r="D9458" s="12">
        <v>29.2</v>
      </c>
      <c r="E9458" s="25">
        <v>24.6</v>
      </c>
      <c r="F9458" s="35">
        <v>91</v>
      </c>
      <c r="G9458" s="25">
        <v>22.5</v>
      </c>
      <c r="H9458" s="13">
        <v>0</v>
      </c>
      <c r="I9458" s="25">
        <v>3</v>
      </c>
      <c r="J9458" s="12"/>
      <c r="K9458" s="12">
        <v>0</v>
      </c>
      <c r="L9458" s="25"/>
      <c r="M9458" s="10"/>
      <c r="N9458" s="15"/>
      <c r="O9458" s="15"/>
      <c r="P9458" s="4"/>
    </row>
    <row r="9459" spans="1:16" ht="15" customHeight="1" x14ac:dyDescent="0.25">
      <c r="A9459" s="11">
        <f t="shared" si="973"/>
        <v>9456</v>
      </c>
      <c r="B9459" s="29">
        <v>40503</v>
      </c>
      <c r="C9459" s="25">
        <v>22</v>
      </c>
      <c r="D9459" s="12">
        <v>32.4</v>
      </c>
      <c r="E9459" s="25">
        <v>25.7</v>
      </c>
      <c r="F9459" s="35">
        <v>84</v>
      </c>
      <c r="G9459" s="25">
        <v>9.4</v>
      </c>
      <c r="H9459" s="13">
        <v>5.3</v>
      </c>
      <c r="I9459" s="25">
        <v>2</v>
      </c>
      <c r="J9459" s="12"/>
      <c r="K9459" s="12">
        <v>0</v>
      </c>
      <c r="L9459" s="25"/>
      <c r="M9459" s="10"/>
      <c r="N9459" s="15"/>
      <c r="O9459" s="15"/>
      <c r="P9459" s="4"/>
    </row>
    <row r="9460" spans="1:16" ht="15" customHeight="1" x14ac:dyDescent="0.25">
      <c r="A9460" s="11">
        <f t="shared" si="973"/>
        <v>9457</v>
      </c>
      <c r="B9460" s="29">
        <v>40504</v>
      </c>
      <c r="C9460" s="25">
        <v>21</v>
      </c>
      <c r="D9460" s="12">
        <v>32.1</v>
      </c>
      <c r="E9460" s="25">
        <v>25.2</v>
      </c>
      <c r="F9460" s="35">
        <v>85</v>
      </c>
      <c r="G9460" s="25">
        <v>0</v>
      </c>
      <c r="H9460" s="13">
        <v>2.2999999999999998</v>
      </c>
      <c r="I9460" s="25">
        <v>4</v>
      </c>
      <c r="J9460" s="12"/>
      <c r="K9460" s="12">
        <v>0</v>
      </c>
      <c r="L9460" s="25"/>
      <c r="M9460" s="10"/>
      <c r="N9460" s="15"/>
      <c r="O9460" s="15"/>
      <c r="P9460" s="4"/>
    </row>
    <row r="9461" spans="1:16" ht="15" customHeight="1" x14ac:dyDescent="0.25">
      <c r="A9461" s="11">
        <f t="shared" si="973"/>
        <v>9458</v>
      </c>
      <c r="B9461" s="29">
        <v>40505</v>
      </c>
      <c r="C9461" s="25">
        <v>24</v>
      </c>
      <c r="D9461" s="12">
        <v>29</v>
      </c>
      <c r="E9461" s="25">
        <v>24.2</v>
      </c>
      <c r="F9461" s="35">
        <v>94</v>
      </c>
      <c r="G9461" s="25">
        <v>0</v>
      </c>
      <c r="H9461" s="13">
        <v>0</v>
      </c>
      <c r="I9461" s="25">
        <v>3</v>
      </c>
      <c r="J9461" s="12"/>
      <c r="K9461" s="12">
        <v>0</v>
      </c>
      <c r="L9461" s="25"/>
      <c r="M9461" s="10"/>
      <c r="N9461" s="15"/>
      <c r="O9461" s="15"/>
      <c r="P9461" s="4"/>
    </row>
    <row r="9462" spans="1:16" ht="15" customHeight="1" x14ac:dyDescent="0.25">
      <c r="A9462" s="11">
        <f t="shared" si="973"/>
        <v>9459</v>
      </c>
      <c r="B9462" s="29">
        <v>40506</v>
      </c>
      <c r="C9462" s="25">
        <v>22</v>
      </c>
      <c r="D9462" s="12">
        <v>31.4</v>
      </c>
      <c r="E9462" s="25">
        <v>26.1</v>
      </c>
      <c r="F9462" s="35">
        <v>86</v>
      </c>
      <c r="G9462" s="25">
        <v>37</v>
      </c>
      <c r="H9462" s="13">
        <v>0.8</v>
      </c>
      <c r="I9462" s="25">
        <v>2</v>
      </c>
      <c r="J9462" s="12"/>
      <c r="K9462" s="12">
        <v>0</v>
      </c>
      <c r="L9462" s="25"/>
      <c r="M9462" s="10"/>
      <c r="N9462" s="15"/>
      <c r="O9462" s="15"/>
      <c r="P9462" s="4"/>
    </row>
    <row r="9463" spans="1:16" ht="15" customHeight="1" x14ac:dyDescent="0.25">
      <c r="A9463" s="11">
        <f t="shared" si="973"/>
        <v>9460</v>
      </c>
      <c r="B9463" s="29">
        <v>40507</v>
      </c>
      <c r="C9463" s="25">
        <v>22</v>
      </c>
      <c r="D9463" s="12">
        <v>32.200000000000003</v>
      </c>
      <c r="E9463" s="25">
        <v>25.4</v>
      </c>
      <c r="F9463" s="35">
        <v>90</v>
      </c>
      <c r="G9463" s="25">
        <v>0</v>
      </c>
      <c r="H9463" s="13">
        <v>4.2</v>
      </c>
      <c r="I9463" s="25">
        <v>4</v>
      </c>
      <c r="J9463" s="12"/>
      <c r="K9463" s="12">
        <v>0</v>
      </c>
      <c r="L9463" s="25"/>
      <c r="M9463" s="10"/>
      <c r="N9463" s="15"/>
      <c r="O9463" s="15"/>
      <c r="P9463" s="4"/>
    </row>
    <row r="9464" spans="1:16" ht="15" customHeight="1" x14ac:dyDescent="0.25">
      <c r="A9464" s="11">
        <f t="shared" si="973"/>
        <v>9461</v>
      </c>
      <c r="B9464" s="29">
        <v>40508</v>
      </c>
      <c r="C9464" s="25">
        <v>23</v>
      </c>
      <c r="D9464" s="12">
        <v>31.4</v>
      </c>
      <c r="E9464" s="25">
        <v>25.3</v>
      </c>
      <c r="F9464" s="35">
        <v>89</v>
      </c>
      <c r="G9464" s="25">
        <v>28.5</v>
      </c>
      <c r="H9464" s="13">
        <v>1.1000000000000001</v>
      </c>
      <c r="I9464" s="25">
        <v>5</v>
      </c>
      <c r="J9464" s="12"/>
      <c r="K9464" s="12">
        <v>0</v>
      </c>
      <c r="L9464" s="25"/>
      <c r="M9464" s="10"/>
      <c r="N9464" s="15"/>
      <c r="O9464" s="15"/>
      <c r="P9464" s="4"/>
    </row>
    <row r="9465" spans="1:16" ht="15" customHeight="1" x14ac:dyDescent="0.25">
      <c r="A9465" s="11">
        <f t="shared" si="973"/>
        <v>9462</v>
      </c>
      <c r="B9465" s="29">
        <v>40509</v>
      </c>
      <c r="C9465" s="25">
        <v>23</v>
      </c>
      <c r="D9465" s="12">
        <v>28.8</v>
      </c>
      <c r="E9465" s="25">
        <v>23.8</v>
      </c>
      <c r="F9465" s="35">
        <v>98</v>
      </c>
      <c r="G9465" s="25">
        <v>22.6</v>
      </c>
      <c r="H9465" s="13">
        <v>2.2000000000000002</v>
      </c>
      <c r="I9465" s="25">
        <v>3</v>
      </c>
      <c r="J9465" s="12"/>
      <c r="K9465" s="12">
        <v>0</v>
      </c>
      <c r="L9465" s="25"/>
      <c r="M9465" s="10"/>
      <c r="N9465" s="15"/>
      <c r="O9465" s="15"/>
      <c r="P9465" s="4"/>
    </row>
    <row r="9466" spans="1:16" ht="15" customHeight="1" x14ac:dyDescent="0.25">
      <c r="A9466" s="11">
        <f t="shared" si="973"/>
        <v>9463</v>
      </c>
      <c r="B9466" s="29">
        <v>40510</v>
      </c>
      <c r="C9466" s="25">
        <v>22</v>
      </c>
      <c r="D9466" s="12">
        <v>30.2</v>
      </c>
      <c r="E9466" s="25">
        <v>24.2</v>
      </c>
      <c r="F9466" s="35">
        <v>94</v>
      </c>
      <c r="G9466" s="25">
        <v>61.7</v>
      </c>
      <c r="H9466" s="13">
        <v>2.5</v>
      </c>
      <c r="I9466" s="25">
        <v>4</v>
      </c>
      <c r="J9466" s="12"/>
      <c r="K9466" s="12">
        <v>0</v>
      </c>
      <c r="L9466" s="25"/>
      <c r="M9466" s="10"/>
      <c r="N9466" s="15"/>
      <c r="O9466" s="15"/>
      <c r="P9466" s="4"/>
    </row>
    <row r="9467" spans="1:16" ht="15" customHeight="1" x14ac:dyDescent="0.25">
      <c r="A9467" s="11">
        <f t="shared" si="973"/>
        <v>9464</v>
      </c>
      <c r="B9467" s="29">
        <v>40511</v>
      </c>
      <c r="C9467" s="25">
        <v>22</v>
      </c>
      <c r="D9467" s="12">
        <v>30</v>
      </c>
      <c r="E9467" s="25">
        <v>24.4</v>
      </c>
      <c r="F9467" s="35">
        <v>91</v>
      </c>
      <c r="G9467" s="25">
        <v>10.3</v>
      </c>
      <c r="H9467" s="13">
        <v>2.6</v>
      </c>
      <c r="I9467" s="25">
        <v>6</v>
      </c>
      <c r="J9467" s="12"/>
      <c r="K9467" s="12">
        <v>0</v>
      </c>
      <c r="L9467" s="25"/>
      <c r="M9467" s="10"/>
      <c r="N9467" s="15"/>
      <c r="O9467" s="15"/>
      <c r="P9467" s="4"/>
    </row>
    <row r="9468" spans="1:16" ht="15" customHeight="1" x14ac:dyDescent="0.25">
      <c r="A9468" s="11">
        <f t="shared" si="973"/>
        <v>9465</v>
      </c>
      <c r="B9468" s="29">
        <v>40512</v>
      </c>
      <c r="C9468" s="25">
        <v>22</v>
      </c>
      <c r="D9468" s="12">
        <v>30.6</v>
      </c>
      <c r="E9468" s="25">
        <v>25.9</v>
      </c>
      <c r="F9468" s="35">
        <v>84</v>
      </c>
      <c r="G9468" s="25">
        <v>3.5</v>
      </c>
      <c r="H9468" s="13">
        <v>3.1</v>
      </c>
      <c r="I9468" s="25">
        <v>5</v>
      </c>
      <c r="J9468" s="12"/>
      <c r="K9468" s="12">
        <v>0</v>
      </c>
      <c r="L9468" s="25"/>
      <c r="M9468" s="10"/>
      <c r="N9468" s="15"/>
      <c r="O9468" s="15"/>
      <c r="P9468" s="4"/>
    </row>
    <row r="9469" spans="1:16" ht="15" customHeight="1" x14ac:dyDescent="0.25">
      <c r="A9469" s="11">
        <f t="shared" si="973"/>
        <v>9466</v>
      </c>
      <c r="B9469" s="29">
        <v>40513</v>
      </c>
      <c r="C9469" s="25">
        <v>22</v>
      </c>
      <c r="D9469" s="12">
        <v>31.2</v>
      </c>
      <c r="E9469" s="25">
        <v>24.8</v>
      </c>
      <c r="F9469" s="35">
        <v>90</v>
      </c>
      <c r="G9469" s="25">
        <v>0.3</v>
      </c>
      <c r="H9469" s="13">
        <v>0.2</v>
      </c>
      <c r="I9469" s="25">
        <v>3</v>
      </c>
      <c r="J9469" s="12"/>
      <c r="K9469" s="12">
        <v>0</v>
      </c>
      <c r="L9469" s="25"/>
      <c r="M9469" s="10"/>
      <c r="N9469" s="15"/>
      <c r="O9469" s="15"/>
      <c r="P9469" s="4"/>
    </row>
    <row r="9470" spans="1:16" ht="15" customHeight="1" x14ac:dyDescent="0.25">
      <c r="A9470" s="11">
        <f t="shared" si="973"/>
        <v>9467</v>
      </c>
      <c r="B9470" s="29">
        <v>40514</v>
      </c>
      <c r="C9470" s="25">
        <v>22</v>
      </c>
      <c r="D9470" s="12">
        <v>30.8</v>
      </c>
      <c r="E9470" s="25">
        <v>25.5</v>
      </c>
      <c r="F9470" s="35">
        <v>87</v>
      </c>
      <c r="G9470" s="25">
        <v>10</v>
      </c>
      <c r="H9470" s="13">
        <v>1.5</v>
      </c>
      <c r="I9470" s="25">
        <v>3</v>
      </c>
      <c r="J9470" s="12"/>
      <c r="K9470" s="12">
        <v>0</v>
      </c>
      <c r="L9470" s="25"/>
      <c r="M9470" s="10"/>
      <c r="N9470" s="15"/>
      <c r="O9470" s="15"/>
      <c r="P9470" s="4"/>
    </row>
    <row r="9471" spans="1:16" ht="15" customHeight="1" x14ac:dyDescent="0.25">
      <c r="A9471" s="11">
        <f t="shared" si="973"/>
        <v>9468</v>
      </c>
      <c r="B9471" s="29">
        <v>40515</v>
      </c>
      <c r="C9471" s="25">
        <v>21</v>
      </c>
      <c r="D9471" s="12">
        <v>31</v>
      </c>
      <c r="E9471" s="25">
        <v>25.2</v>
      </c>
      <c r="F9471" s="35">
        <v>86</v>
      </c>
      <c r="G9471" s="25">
        <v>0</v>
      </c>
      <c r="H9471" s="13">
        <v>3.9</v>
      </c>
      <c r="I9471" s="25">
        <v>2</v>
      </c>
      <c r="J9471" s="12"/>
      <c r="K9471" s="12">
        <v>0</v>
      </c>
      <c r="L9471" s="25"/>
      <c r="M9471" s="10"/>
      <c r="N9471" s="15"/>
      <c r="O9471" s="15"/>
      <c r="P9471" s="4"/>
    </row>
    <row r="9472" spans="1:16" ht="15" customHeight="1" x14ac:dyDescent="0.25">
      <c r="A9472" s="11">
        <f t="shared" si="973"/>
        <v>9469</v>
      </c>
      <c r="B9472" s="29">
        <v>40516</v>
      </c>
      <c r="C9472" s="25">
        <v>23</v>
      </c>
      <c r="D9472" s="12">
        <v>27.2</v>
      </c>
      <c r="E9472" s="25">
        <v>23.1</v>
      </c>
      <c r="F9472" s="35">
        <v>96</v>
      </c>
      <c r="G9472" s="25">
        <v>32.799999999999997</v>
      </c>
      <c r="H9472" s="13">
        <v>0</v>
      </c>
      <c r="I9472" s="25">
        <v>7</v>
      </c>
      <c r="J9472" s="12"/>
      <c r="K9472" s="12">
        <v>0</v>
      </c>
      <c r="L9472" s="25"/>
      <c r="M9472" s="10"/>
      <c r="N9472" s="15"/>
      <c r="O9472" s="15"/>
      <c r="P9472" s="4"/>
    </row>
    <row r="9473" spans="1:16" ht="15" customHeight="1" x14ac:dyDescent="0.25">
      <c r="A9473" s="11">
        <f t="shared" si="973"/>
        <v>9470</v>
      </c>
      <c r="B9473" s="29">
        <v>40517</v>
      </c>
      <c r="C9473" s="25">
        <v>20</v>
      </c>
      <c r="D9473" s="12">
        <v>31</v>
      </c>
      <c r="E9473" s="25">
        <v>24.8</v>
      </c>
      <c r="F9473" s="35">
        <v>84</v>
      </c>
      <c r="G9473" s="25">
        <v>28.2</v>
      </c>
      <c r="H9473" s="13">
        <v>0.7</v>
      </c>
      <c r="I9473" s="25">
        <v>0</v>
      </c>
      <c r="J9473" s="12"/>
      <c r="K9473" s="12">
        <v>0</v>
      </c>
      <c r="L9473" s="25"/>
      <c r="M9473" s="10"/>
      <c r="N9473" s="15"/>
      <c r="O9473" s="15"/>
      <c r="P9473" s="4"/>
    </row>
    <row r="9474" spans="1:16" ht="15" customHeight="1" x14ac:dyDescent="0.25">
      <c r="A9474" s="11">
        <f t="shared" si="973"/>
        <v>9471</v>
      </c>
      <c r="B9474" s="29">
        <v>40518</v>
      </c>
      <c r="C9474" s="25">
        <v>22</v>
      </c>
      <c r="D9474" s="12">
        <v>32</v>
      </c>
      <c r="E9474" s="25">
        <v>25.7</v>
      </c>
      <c r="F9474" s="35">
        <v>83</v>
      </c>
      <c r="G9474" s="25">
        <v>0</v>
      </c>
      <c r="H9474" s="13">
        <v>2.1</v>
      </c>
      <c r="I9474" s="25">
        <v>4</v>
      </c>
      <c r="J9474" s="12"/>
      <c r="K9474" s="12">
        <v>0</v>
      </c>
      <c r="L9474" s="25"/>
      <c r="M9474" s="10"/>
      <c r="N9474" s="15"/>
      <c r="O9474" s="15"/>
      <c r="P9474" s="4"/>
    </row>
    <row r="9475" spans="1:16" ht="15" customHeight="1" x14ac:dyDescent="0.25">
      <c r="A9475" s="11">
        <f t="shared" si="973"/>
        <v>9472</v>
      </c>
      <c r="B9475" s="29">
        <v>40519</v>
      </c>
      <c r="C9475" s="25">
        <v>21</v>
      </c>
      <c r="D9475" s="12">
        <v>32.4</v>
      </c>
      <c r="E9475" s="25">
        <v>25.6</v>
      </c>
      <c r="F9475" s="35">
        <v>84</v>
      </c>
      <c r="G9475" s="25">
        <v>0</v>
      </c>
      <c r="H9475" s="13">
        <v>7.4</v>
      </c>
      <c r="I9475" s="25">
        <v>4</v>
      </c>
      <c r="J9475" s="12"/>
      <c r="K9475" s="12">
        <v>0</v>
      </c>
      <c r="L9475" s="25"/>
      <c r="M9475" s="10"/>
      <c r="N9475" s="15"/>
      <c r="O9475" s="15"/>
      <c r="P9475" s="4"/>
    </row>
    <row r="9476" spans="1:16" ht="15" customHeight="1" x14ac:dyDescent="0.25">
      <c r="A9476" s="11">
        <f t="shared" si="973"/>
        <v>9473</v>
      </c>
      <c r="B9476" s="29">
        <v>40520</v>
      </c>
      <c r="C9476" s="25">
        <v>22</v>
      </c>
      <c r="D9476" s="12">
        <v>31</v>
      </c>
      <c r="E9476" s="25">
        <v>26.4</v>
      </c>
      <c r="F9476" s="35">
        <v>84</v>
      </c>
      <c r="G9476" s="25">
        <v>0</v>
      </c>
      <c r="H9476" s="13">
        <v>3.1</v>
      </c>
      <c r="I9476" s="25">
        <v>4</v>
      </c>
      <c r="J9476" s="12"/>
      <c r="K9476" s="12">
        <v>0</v>
      </c>
      <c r="L9476" s="25"/>
      <c r="M9476" s="10"/>
      <c r="N9476" s="15"/>
      <c r="O9476" s="15"/>
      <c r="P9476" s="4"/>
    </row>
    <row r="9477" spans="1:16" ht="15" customHeight="1" x14ac:dyDescent="0.25">
      <c r="A9477" s="11">
        <f t="shared" si="973"/>
        <v>9474</v>
      </c>
      <c r="B9477" s="29">
        <v>40521</v>
      </c>
      <c r="C9477" s="25">
        <v>24</v>
      </c>
      <c r="D9477" s="12">
        <v>31.4</v>
      </c>
      <c r="E9477" s="25">
        <v>26.3</v>
      </c>
      <c r="F9477" s="35">
        <v>87</v>
      </c>
      <c r="G9477" s="25">
        <v>0.2</v>
      </c>
      <c r="H9477" s="13">
        <v>1.5</v>
      </c>
      <c r="I9477" s="25">
        <v>3</v>
      </c>
      <c r="J9477" s="12"/>
      <c r="K9477" s="12">
        <v>0</v>
      </c>
      <c r="L9477" s="25"/>
      <c r="M9477" s="10"/>
      <c r="N9477" s="15"/>
      <c r="O9477" s="15"/>
      <c r="P9477" s="4"/>
    </row>
    <row r="9478" spans="1:16" ht="15" customHeight="1" x14ac:dyDescent="0.25">
      <c r="A9478" s="11">
        <f t="shared" ref="A9478:A9541" si="974">A9477+1</f>
        <v>9475</v>
      </c>
      <c r="B9478" s="29">
        <v>40522</v>
      </c>
      <c r="C9478" s="25">
        <v>23</v>
      </c>
      <c r="D9478" s="12">
        <v>32</v>
      </c>
      <c r="E9478" s="25">
        <v>26.1</v>
      </c>
      <c r="F9478" s="35">
        <v>83</v>
      </c>
      <c r="G9478" s="25">
        <v>1.2</v>
      </c>
      <c r="H9478" s="13">
        <v>3.2</v>
      </c>
      <c r="I9478" s="25">
        <v>5</v>
      </c>
      <c r="J9478" s="12"/>
      <c r="K9478" s="12">
        <v>0</v>
      </c>
      <c r="L9478" s="25"/>
      <c r="M9478" s="10"/>
      <c r="N9478" s="15"/>
      <c r="O9478" s="15"/>
      <c r="P9478" s="4"/>
    </row>
    <row r="9479" spans="1:16" ht="15" customHeight="1" x14ac:dyDescent="0.25">
      <c r="A9479" s="11">
        <f t="shared" si="974"/>
        <v>9476</v>
      </c>
      <c r="B9479" s="29">
        <v>40523</v>
      </c>
      <c r="C9479" s="25">
        <v>23</v>
      </c>
      <c r="D9479" s="12">
        <v>30.8</v>
      </c>
      <c r="E9479" s="25">
        <v>26.1</v>
      </c>
      <c r="F9479" s="35">
        <v>83</v>
      </c>
      <c r="G9479" s="25">
        <v>0</v>
      </c>
      <c r="H9479" s="13">
        <v>6.2</v>
      </c>
      <c r="I9479" s="25">
        <v>5</v>
      </c>
      <c r="J9479" s="12"/>
      <c r="K9479" s="12">
        <v>0</v>
      </c>
      <c r="L9479" s="25"/>
      <c r="M9479" s="10"/>
      <c r="N9479" s="15"/>
      <c r="O9479" s="15"/>
      <c r="P9479" s="4"/>
    </row>
    <row r="9480" spans="1:16" ht="15" customHeight="1" x14ac:dyDescent="0.25">
      <c r="A9480" s="11">
        <f t="shared" si="974"/>
        <v>9477</v>
      </c>
      <c r="B9480" s="29">
        <v>40524</v>
      </c>
      <c r="C9480" s="25">
        <v>22</v>
      </c>
      <c r="D9480" s="12">
        <v>29.4</v>
      </c>
      <c r="E9480" s="25">
        <v>25.8</v>
      </c>
      <c r="F9480" s="35">
        <v>81</v>
      </c>
      <c r="G9480" s="25">
        <v>0</v>
      </c>
      <c r="H9480" s="13">
        <v>5.8</v>
      </c>
      <c r="I9480" s="25">
        <v>2</v>
      </c>
      <c r="J9480" s="12"/>
      <c r="K9480" s="12">
        <v>0</v>
      </c>
      <c r="L9480" s="25"/>
      <c r="M9480" s="10"/>
      <c r="N9480" s="15"/>
      <c r="O9480" s="15"/>
      <c r="P9480" s="4"/>
    </row>
    <row r="9481" spans="1:16" ht="15" customHeight="1" x14ac:dyDescent="0.25">
      <c r="A9481" s="11">
        <f t="shared" si="974"/>
        <v>9478</v>
      </c>
      <c r="B9481" s="29">
        <v>40525</v>
      </c>
      <c r="C9481" s="25">
        <v>23</v>
      </c>
      <c r="D9481" s="12">
        <v>29.4</v>
      </c>
      <c r="E9481" s="25">
        <v>24.7</v>
      </c>
      <c r="F9481" s="35">
        <v>94</v>
      </c>
      <c r="G9481" s="25">
        <v>1</v>
      </c>
      <c r="H9481" s="13">
        <v>1.5</v>
      </c>
      <c r="I9481" s="25">
        <v>4</v>
      </c>
      <c r="J9481" s="12"/>
      <c r="K9481" s="12">
        <v>0</v>
      </c>
      <c r="L9481" s="25"/>
      <c r="M9481" s="10"/>
      <c r="N9481" s="15"/>
      <c r="O9481" s="15"/>
      <c r="P9481" s="4"/>
    </row>
    <row r="9482" spans="1:16" ht="15" customHeight="1" x14ac:dyDescent="0.25">
      <c r="A9482" s="11">
        <f t="shared" si="974"/>
        <v>9479</v>
      </c>
      <c r="B9482" s="29">
        <v>40526</v>
      </c>
      <c r="C9482" s="25">
        <v>23</v>
      </c>
      <c r="D9482" s="12">
        <v>30.4</v>
      </c>
      <c r="E9482" s="25">
        <v>26</v>
      </c>
      <c r="F9482" s="35">
        <v>87</v>
      </c>
      <c r="G9482" s="25">
        <v>31.4</v>
      </c>
      <c r="H9482" s="13">
        <v>1</v>
      </c>
      <c r="I9482" s="25">
        <v>2</v>
      </c>
      <c r="J9482" s="12"/>
      <c r="K9482" s="12">
        <v>0</v>
      </c>
      <c r="L9482" s="25"/>
      <c r="M9482" s="10"/>
      <c r="N9482" s="15"/>
      <c r="O9482" s="15"/>
      <c r="P9482" s="4"/>
    </row>
    <row r="9483" spans="1:16" ht="15" customHeight="1" x14ac:dyDescent="0.25">
      <c r="A9483" s="11">
        <f t="shared" si="974"/>
        <v>9480</v>
      </c>
      <c r="B9483" s="29">
        <v>40527</v>
      </c>
      <c r="C9483" s="25">
        <v>23</v>
      </c>
      <c r="D9483" s="12">
        <v>29.2</v>
      </c>
      <c r="E9483" s="25">
        <v>24.3</v>
      </c>
      <c r="F9483" s="35">
        <v>92</v>
      </c>
      <c r="G9483" s="25">
        <v>0</v>
      </c>
      <c r="H9483" s="13">
        <v>1.8</v>
      </c>
      <c r="I9483" s="25">
        <v>4</v>
      </c>
      <c r="J9483" s="12"/>
      <c r="K9483" s="12">
        <v>0</v>
      </c>
      <c r="L9483" s="25"/>
      <c r="M9483" s="10"/>
      <c r="N9483" s="15"/>
      <c r="O9483" s="15"/>
      <c r="P9483" s="4"/>
    </row>
    <row r="9484" spans="1:16" ht="15" customHeight="1" x14ac:dyDescent="0.25">
      <c r="A9484" s="11">
        <f t="shared" si="974"/>
        <v>9481</v>
      </c>
      <c r="B9484" s="29">
        <v>40528</v>
      </c>
      <c r="C9484" s="25">
        <v>22</v>
      </c>
      <c r="D9484" s="12">
        <v>30.6</v>
      </c>
      <c r="E9484" s="25">
        <v>24.3</v>
      </c>
      <c r="F9484" s="35">
        <v>90</v>
      </c>
      <c r="G9484" s="25">
        <v>36</v>
      </c>
      <c r="H9484" s="13">
        <v>0.3</v>
      </c>
      <c r="I9484" s="25">
        <v>9</v>
      </c>
      <c r="J9484" s="12"/>
      <c r="K9484" s="12">
        <v>0</v>
      </c>
      <c r="L9484" s="25"/>
      <c r="M9484" s="10"/>
      <c r="N9484" s="15"/>
      <c r="O9484" s="15"/>
      <c r="P9484" s="4"/>
    </row>
    <row r="9485" spans="1:16" ht="15" customHeight="1" x14ac:dyDescent="0.25">
      <c r="A9485" s="11">
        <f t="shared" si="974"/>
        <v>9482</v>
      </c>
      <c r="B9485" s="29">
        <v>40529</v>
      </c>
      <c r="C9485" s="25">
        <v>22</v>
      </c>
      <c r="D9485" s="12">
        <v>31.4</v>
      </c>
      <c r="E9485" s="25">
        <v>25.2</v>
      </c>
      <c r="F9485" s="35">
        <v>85</v>
      </c>
      <c r="G9485" s="25">
        <v>3.1</v>
      </c>
      <c r="H9485" s="13">
        <v>1.8</v>
      </c>
      <c r="I9485" s="25">
        <v>5</v>
      </c>
      <c r="J9485" s="12"/>
      <c r="K9485" s="12">
        <v>0</v>
      </c>
      <c r="L9485" s="25"/>
      <c r="M9485" s="10"/>
      <c r="N9485" s="15"/>
      <c r="O9485" s="15"/>
      <c r="P9485" s="4"/>
    </row>
    <row r="9486" spans="1:16" ht="15" customHeight="1" x14ac:dyDescent="0.25">
      <c r="A9486" s="11">
        <f t="shared" si="974"/>
        <v>9483</v>
      </c>
      <c r="B9486" s="29">
        <v>40530</v>
      </c>
      <c r="C9486" s="25">
        <v>23</v>
      </c>
      <c r="D9486" s="12">
        <v>32</v>
      </c>
      <c r="E9486" s="25">
        <v>25.5</v>
      </c>
      <c r="F9486" s="35">
        <v>87</v>
      </c>
      <c r="G9486" s="25">
        <v>0</v>
      </c>
      <c r="H9486" s="13">
        <v>2.6</v>
      </c>
      <c r="I9486" s="25">
        <v>3</v>
      </c>
      <c r="J9486" s="12"/>
      <c r="K9486" s="12">
        <v>0</v>
      </c>
      <c r="L9486" s="25"/>
      <c r="M9486" s="10"/>
      <c r="N9486" s="15"/>
      <c r="O9486" s="15"/>
      <c r="P9486" s="4"/>
    </row>
    <row r="9487" spans="1:16" ht="15" customHeight="1" x14ac:dyDescent="0.25">
      <c r="A9487" s="11">
        <f t="shared" si="974"/>
        <v>9484</v>
      </c>
      <c r="B9487" s="29">
        <v>40531</v>
      </c>
      <c r="C9487" s="25">
        <v>22</v>
      </c>
      <c r="D9487" s="12">
        <v>32</v>
      </c>
      <c r="E9487" s="25">
        <v>25.7</v>
      </c>
      <c r="F9487" s="35">
        <v>85</v>
      </c>
      <c r="G9487" s="25">
        <v>1.8</v>
      </c>
      <c r="H9487" s="13">
        <v>4.7</v>
      </c>
      <c r="I9487" s="25">
        <v>0</v>
      </c>
      <c r="J9487" s="12"/>
      <c r="K9487" s="12">
        <v>0</v>
      </c>
      <c r="L9487" s="25"/>
      <c r="M9487" s="10"/>
      <c r="N9487" s="15"/>
      <c r="O9487" s="15"/>
      <c r="P9487" s="4"/>
    </row>
    <row r="9488" spans="1:16" ht="15" customHeight="1" x14ac:dyDescent="0.25">
      <c r="A9488" s="11">
        <f t="shared" si="974"/>
        <v>9485</v>
      </c>
      <c r="B9488" s="29">
        <v>40532</v>
      </c>
      <c r="C9488" s="25">
        <v>22</v>
      </c>
      <c r="D9488" s="12">
        <v>30.1</v>
      </c>
      <c r="E9488" s="25">
        <v>24.8</v>
      </c>
      <c r="F9488" s="35">
        <v>89</v>
      </c>
      <c r="G9488" s="25">
        <v>0</v>
      </c>
      <c r="H9488" s="13">
        <v>0.8</v>
      </c>
      <c r="I9488" s="25">
        <v>4</v>
      </c>
      <c r="J9488" s="12"/>
      <c r="K9488" s="12">
        <v>0</v>
      </c>
      <c r="L9488" s="25"/>
      <c r="M9488" s="10"/>
      <c r="N9488" s="15"/>
      <c r="O9488" s="15"/>
      <c r="P9488" s="4"/>
    </row>
    <row r="9489" spans="1:16" ht="15" customHeight="1" x14ac:dyDescent="0.25">
      <c r="A9489" s="11">
        <f t="shared" si="974"/>
        <v>9486</v>
      </c>
      <c r="B9489" s="29">
        <v>40533</v>
      </c>
      <c r="C9489" s="25">
        <v>21</v>
      </c>
      <c r="D9489" s="12">
        <v>31</v>
      </c>
      <c r="E9489" s="25">
        <v>25.2</v>
      </c>
      <c r="F9489" s="35">
        <v>82</v>
      </c>
      <c r="G9489" s="25">
        <v>19.5</v>
      </c>
      <c r="H9489" s="13">
        <v>2.8</v>
      </c>
      <c r="I9489" s="25">
        <v>3</v>
      </c>
      <c r="J9489" s="12"/>
      <c r="K9489" s="12">
        <v>0</v>
      </c>
      <c r="L9489" s="25"/>
      <c r="M9489" s="10"/>
      <c r="N9489" s="15"/>
      <c r="O9489" s="15"/>
      <c r="P9489" s="4"/>
    </row>
    <row r="9490" spans="1:16" ht="15" customHeight="1" x14ac:dyDescent="0.25">
      <c r="A9490" s="11">
        <f t="shared" si="974"/>
        <v>9487</v>
      </c>
      <c r="B9490" s="29">
        <v>40534</v>
      </c>
      <c r="C9490" s="25">
        <v>19</v>
      </c>
      <c r="D9490" s="12">
        <v>30.2</v>
      </c>
      <c r="E9490" s="25">
        <v>23.8</v>
      </c>
      <c r="F9490" s="35">
        <v>88</v>
      </c>
      <c r="G9490" s="25">
        <v>0</v>
      </c>
      <c r="H9490" s="13">
        <v>0</v>
      </c>
      <c r="I9490" s="25">
        <v>4</v>
      </c>
      <c r="J9490" s="12"/>
      <c r="K9490" s="12">
        <v>0</v>
      </c>
      <c r="L9490" s="25"/>
      <c r="M9490" s="10"/>
      <c r="N9490" s="15"/>
      <c r="O9490" s="15"/>
      <c r="P9490" s="4"/>
    </row>
    <row r="9491" spans="1:16" ht="15" customHeight="1" x14ac:dyDescent="0.25">
      <c r="A9491" s="11">
        <f t="shared" si="974"/>
        <v>9488</v>
      </c>
      <c r="B9491" s="29">
        <v>40535</v>
      </c>
      <c r="C9491" s="25">
        <v>20</v>
      </c>
      <c r="D9491" s="12">
        <v>31.6</v>
      </c>
      <c r="E9491" s="25">
        <v>24.7</v>
      </c>
      <c r="F9491" s="35">
        <v>81</v>
      </c>
      <c r="G9491" s="25">
        <v>0</v>
      </c>
      <c r="H9491" s="13">
        <v>3</v>
      </c>
      <c r="I9491" s="25">
        <v>2</v>
      </c>
      <c r="J9491" s="12"/>
      <c r="K9491" s="12">
        <v>0</v>
      </c>
      <c r="L9491" s="25"/>
      <c r="M9491" s="10"/>
      <c r="N9491" s="15"/>
      <c r="O9491" s="15"/>
      <c r="P9491" s="4"/>
    </row>
    <row r="9492" spans="1:16" ht="15" customHeight="1" x14ac:dyDescent="0.25">
      <c r="A9492" s="11">
        <f t="shared" si="974"/>
        <v>9489</v>
      </c>
      <c r="B9492" s="29">
        <v>40536</v>
      </c>
      <c r="C9492" s="25">
        <v>22</v>
      </c>
      <c r="D9492" s="12">
        <v>31.8</v>
      </c>
      <c r="E9492" s="25">
        <v>26.7</v>
      </c>
      <c r="F9492" s="35">
        <v>78</v>
      </c>
      <c r="G9492" s="25">
        <v>0</v>
      </c>
      <c r="H9492" s="13">
        <v>4.8</v>
      </c>
      <c r="I9492" s="25">
        <v>5</v>
      </c>
      <c r="J9492" s="12"/>
      <c r="K9492" s="12">
        <v>0</v>
      </c>
      <c r="L9492" s="25"/>
      <c r="M9492" s="10"/>
      <c r="N9492" s="15"/>
      <c r="O9492" s="15"/>
      <c r="P9492" s="4"/>
    </row>
    <row r="9493" spans="1:16" ht="15" customHeight="1" x14ac:dyDescent="0.25">
      <c r="A9493" s="11">
        <f t="shared" si="974"/>
        <v>9490</v>
      </c>
      <c r="B9493" s="29">
        <v>40537</v>
      </c>
      <c r="C9493" s="25">
        <v>21</v>
      </c>
      <c r="D9493" s="12">
        <v>31.8</v>
      </c>
      <c r="E9493" s="25">
        <v>25.2</v>
      </c>
      <c r="F9493" s="35">
        <v>88</v>
      </c>
      <c r="G9493" s="25">
        <v>4</v>
      </c>
      <c r="H9493" s="13">
        <v>4.2</v>
      </c>
      <c r="I9493" s="25">
        <v>3</v>
      </c>
      <c r="J9493" s="12"/>
      <c r="K9493" s="12">
        <v>0</v>
      </c>
      <c r="L9493" s="25"/>
      <c r="M9493" s="10"/>
      <c r="N9493" s="15"/>
      <c r="O9493" s="15"/>
      <c r="P9493" s="4"/>
    </row>
    <row r="9494" spans="1:16" ht="15" customHeight="1" x14ac:dyDescent="0.25">
      <c r="A9494" s="11">
        <f t="shared" si="974"/>
        <v>9491</v>
      </c>
      <c r="B9494" s="29">
        <v>40538</v>
      </c>
      <c r="C9494" s="25">
        <v>23</v>
      </c>
      <c r="D9494" s="12">
        <v>31.4</v>
      </c>
      <c r="E9494" s="25">
        <v>25.9</v>
      </c>
      <c r="F9494" s="35">
        <v>84</v>
      </c>
      <c r="G9494" s="25">
        <v>2.7</v>
      </c>
      <c r="H9494" s="13">
        <v>4.3</v>
      </c>
      <c r="I9494" s="25">
        <v>3</v>
      </c>
      <c r="J9494" s="12"/>
      <c r="K9494" s="12">
        <v>0</v>
      </c>
      <c r="L9494" s="25"/>
      <c r="M9494" s="10"/>
      <c r="N9494" s="15"/>
      <c r="O9494" s="15"/>
      <c r="P9494" s="4"/>
    </row>
    <row r="9495" spans="1:16" ht="15" customHeight="1" x14ac:dyDescent="0.25">
      <c r="A9495" s="11">
        <f t="shared" si="974"/>
        <v>9492</v>
      </c>
      <c r="B9495" s="29">
        <v>40539</v>
      </c>
      <c r="C9495" s="25">
        <v>22</v>
      </c>
      <c r="D9495" s="12">
        <v>29.6</v>
      </c>
      <c r="E9495" s="25">
        <v>23.8</v>
      </c>
      <c r="F9495" s="35">
        <v>89</v>
      </c>
      <c r="G9495" s="25">
        <v>29.7</v>
      </c>
      <c r="H9495" s="13">
        <v>1.1000000000000001</v>
      </c>
      <c r="I9495" s="25">
        <v>0</v>
      </c>
      <c r="J9495" s="12"/>
      <c r="K9495" s="12">
        <v>0</v>
      </c>
      <c r="L9495" s="25"/>
      <c r="M9495" s="10"/>
      <c r="N9495" s="15"/>
      <c r="O9495" s="15"/>
      <c r="P9495" s="4"/>
    </row>
    <row r="9496" spans="1:16" ht="15" customHeight="1" x14ac:dyDescent="0.25">
      <c r="A9496" s="11">
        <f t="shared" si="974"/>
        <v>9493</v>
      </c>
      <c r="B9496" s="29">
        <v>40540</v>
      </c>
      <c r="C9496" s="25">
        <v>21</v>
      </c>
      <c r="D9496" s="12">
        <v>28.2</v>
      </c>
      <c r="E9496" s="25">
        <v>23.6</v>
      </c>
      <c r="F9496" s="35">
        <v>90</v>
      </c>
      <c r="G9496" s="25">
        <v>5</v>
      </c>
      <c r="H9496" s="13">
        <v>1.2</v>
      </c>
      <c r="I9496" s="25">
        <v>4</v>
      </c>
      <c r="J9496" s="12"/>
      <c r="K9496" s="12">
        <v>0</v>
      </c>
      <c r="L9496" s="25"/>
      <c r="M9496" s="10"/>
      <c r="N9496" s="15"/>
      <c r="O9496" s="15"/>
      <c r="P9496" s="4"/>
    </row>
    <row r="9497" spans="1:16" ht="15" customHeight="1" x14ac:dyDescent="0.25">
      <c r="A9497" s="11">
        <f t="shared" si="974"/>
        <v>9494</v>
      </c>
      <c r="B9497" s="29">
        <v>40541</v>
      </c>
      <c r="C9497" s="25">
        <v>20</v>
      </c>
      <c r="D9497" s="12">
        <v>31.7</v>
      </c>
      <c r="E9497" s="25">
        <v>25.1</v>
      </c>
      <c r="F9497" s="35">
        <v>83</v>
      </c>
      <c r="G9497" s="25">
        <v>5.8</v>
      </c>
      <c r="H9497" s="13">
        <v>3.3</v>
      </c>
      <c r="I9497" s="25">
        <v>2</v>
      </c>
      <c r="J9497" s="12"/>
      <c r="K9497" s="12">
        <v>0</v>
      </c>
      <c r="L9497" s="25"/>
      <c r="M9497" s="10"/>
      <c r="N9497" s="15"/>
      <c r="O9497" s="15"/>
      <c r="P9497" s="4"/>
    </row>
    <row r="9498" spans="1:16" ht="15" customHeight="1" x14ac:dyDescent="0.25">
      <c r="A9498" s="11">
        <f t="shared" si="974"/>
        <v>9495</v>
      </c>
      <c r="B9498" s="29">
        <v>40542</v>
      </c>
      <c r="C9498" s="25">
        <v>22</v>
      </c>
      <c r="D9498" s="12">
        <v>32</v>
      </c>
      <c r="E9498" s="25">
        <v>26.1</v>
      </c>
      <c r="F9498" s="35">
        <v>84</v>
      </c>
      <c r="G9498" s="25">
        <v>0</v>
      </c>
      <c r="H9498" s="13">
        <v>1.2</v>
      </c>
      <c r="I9498" s="25">
        <v>4</v>
      </c>
      <c r="J9498" s="12"/>
      <c r="K9498" s="12">
        <v>0</v>
      </c>
      <c r="L9498" s="25"/>
      <c r="M9498" s="10"/>
      <c r="N9498" s="15"/>
      <c r="O9498" s="15"/>
      <c r="P9498" s="4"/>
    </row>
    <row r="9499" spans="1:16" ht="15" customHeight="1" x14ac:dyDescent="0.25">
      <c r="A9499" s="11">
        <f t="shared" si="974"/>
        <v>9496</v>
      </c>
      <c r="B9499" s="29">
        <v>40543</v>
      </c>
      <c r="C9499" s="25">
        <v>22</v>
      </c>
      <c r="D9499" s="12">
        <v>30.2</v>
      </c>
      <c r="E9499" s="25">
        <v>25.8</v>
      </c>
      <c r="F9499" s="35">
        <v>85</v>
      </c>
      <c r="G9499" s="25">
        <v>0</v>
      </c>
      <c r="H9499" s="13">
        <v>1.2</v>
      </c>
      <c r="I9499" s="25">
        <v>3</v>
      </c>
      <c r="J9499" s="12"/>
      <c r="K9499" s="12">
        <v>0</v>
      </c>
      <c r="L9499" s="25"/>
      <c r="M9499" s="10"/>
      <c r="N9499" s="15"/>
      <c r="O9499" s="15"/>
      <c r="P9499" s="4"/>
    </row>
    <row r="9500" spans="1:16" ht="15" customHeight="1" x14ac:dyDescent="0.25">
      <c r="A9500" s="11">
        <f t="shared" si="974"/>
        <v>9497</v>
      </c>
      <c r="B9500" s="29">
        <v>40544</v>
      </c>
      <c r="C9500" s="25">
        <v>21</v>
      </c>
      <c r="D9500" s="12">
        <v>32</v>
      </c>
      <c r="E9500" s="25">
        <v>25.8</v>
      </c>
      <c r="F9500" s="35">
        <v>83</v>
      </c>
      <c r="G9500" s="25">
        <v>0</v>
      </c>
      <c r="H9500" s="13">
        <v>1.8</v>
      </c>
      <c r="I9500" s="25">
        <v>3</v>
      </c>
      <c r="J9500" s="12">
        <v>225</v>
      </c>
      <c r="K9500" s="12">
        <v>0</v>
      </c>
      <c r="L9500" s="25" t="s">
        <v>13</v>
      </c>
      <c r="M9500" s="10"/>
      <c r="N9500" s="15"/>
      <c r="O9500" s="15"/>
      <c r="P9500" s="4"/>
    </row>
    <row r="9501" spans="1:16" ht="15" customHeight="1" x14ac:dyDescent="0.25">
      <c r="A9501" s="11">
        <f t="shared" si="974"/>
        <v>9498</v>
      </c>
      <c r="B9501" s="29">
        <v>40545</v>
      </c>
      <c r="C9501" s="25">
        <v>21</v>
      </c>
      <c r="D9501" s="12">
        <v>32.6</v>
      </c>
      <c r="E9501" s="25">
        <v>25.8</v>
      </c>
      <c r="F9501" s="35">
        <v>83</v>
      </c>
      <c r="G9501" s="25">
        <v>0</v>
      </c>
      <c r="H9501" s="13">
        <v>6</v>
      </c>
      <c r="I9501" s="25">
        <v>2</v>
      </c>
      <c r="J9501" s="12">
        <v>270</v>
      </c>
      <c r="K9501" s="12">
        <v>0</v>
      </c>
      <c r="L9501" s="25" t="s">
        <v>15</v>
      </c>
      <c r="M9501" s="10"/>
      <c r="N9501" s="15"/>
      <c r="O9501" s="15"/>
      <c r="P9501" s="4"/>
    </row>
    <row r="9502" spans="1:16" ht="15" customHeight="1" x14ac:dyDescent="0.25">
      <c r="A9502" s="11">
        <f t="shared" si="974"/>
        <v>9499</v>
      </c>
      <c r="B9502" s="29">
        <v>40546</v>
      </c>
      <c r="C9502" s="25">
        <v>22</v>
      </c>
      <c r="D9502" s="12">
        <v>31</v>
      </c>
      <c r="E9502" s="25">
        <v>25</v>
      </c>
      <c r="F9502" s="35">
        <v>88</v>
      </c>
      <c r="G9502" s="25">
        <v>70</v>
      </c>
      <c r="H9502" s="13">
        <v>0.7</v>
      </c>
      <c r="I9502" s="25">
        <v>4</v>
      </c>
      <c r="J9502" s="12">
        <v>270</v>
      </c>
      <c r="K9502" s="12">
        <v>0</v>
      </c>
      <c r="L9502" s="25" t="s">
        <v>15</v>
      </c>
      <c r="M9502" s="10"/>
      <c r="N9502" s="15"/>
      <c r="O9502" s="15"/>
      <c r="P9502" s="4"/>
    </row>
    <row r="9503" spans="1:16" ht="15" customHeight="1" x14ac:dyDescent="0.25">
      <c r="A9503" s="11">
        <f t="shared" si="974"/>
        <v>9500</v>
      </c>
      <c r="B9503" s="29">
        <v>40547</v>
      </c>
      <c r="C9503" s="25">
        <v>22</v>
      </c>
      <c r="D9503" s="12">
        <v>32</v>
      </c>
      <c r="E9503" s="25">
        <v>25.9</v>
      </c>
      <c r="F9503" s="35">
        <v>81</v>
      </c>
      <c r="G9503" s="25">
        <v>8.8000000000000007</v>
      </c>
      <c r="H9503" s="13">
        <v>5.4</v>
      </c>
      <c r="I9503" s="25">
        <v>1</v>
      </c>
      <c r="J9503" s="12">
        <v>90</v>
      </c>
      <c r="K9503" s="12">
        <v>0</v>
      </c>
      <c r="L9503" s="25" t="s">
        <v>12</v>
      </c>
      <c r="M9503" s="10"/>
      <c r="N9503" s="15"/>
      <c r="O9503" s="15"/>
      <c r="P9503" s="4"/>
    </row>
    <row r="9504" spans="1:16" ht="15" customHeight="1" x14ac:dyDescent="0.25">
      <c r="A9504" s="11">
        <f t="shared" si="974"/>
        <v>9501</v>
      </c>
      <c r="B9504" s="29">
        <v>40548</v>
      </c>
      <c r="C9504" s="25">
        <v>22</v>
      </c>
      <c r="D9504" s="12">
        <v>29.8</v>
      </c>
      <c r="E9504" s="25">
        <v>24.3</v>
      </c>
      <c r="F9504" s="35">
        <v>88</v>
      </c>
      <c r="G9504" s="25">
        <v>1.8</v>
      </c>
      <c r="H9504" s="13">
        <v>0</v>
      </c>
      <c r="I9504" s="25">
        <v>3</v>
      </c>
      <c r="J9504" s="12">
        <v>135</v>
      </c>
      <c r="K9504" s="12">
        <v>0</v>
      </c>
      <c r="L9504" s="25" t="s">
        <v>18</v>
      </c>
      <c r="M9504" s="10"/>
      <c r="N9504" s="15"/>
      <c r="O9504" s="15"/>
      <c r="P9504" s="4"/>
    </row>
    <row r="9505" spans="1:16" ht="15" customHeight="1" x14ac:dyDescent="0.25">
      <c r="A9505" s="11">
        <f t="shared" si="974"/>
        <v>9502</v>
      </c>
      <c r="B9505" s="29">
        <v>40549</v>
      </c>
      <c r="C9505" s="25">
        <v>22</v>
      </c>
      <c r="D9505" s="12">
        <v>32</v>
      </c>
      <c r="E9505" s="25">
        <v>25.5</v>
      </c>
      <c r="F9505" s="35">
        <v>89</v>
      </c>
      <c r="G9505" s="25">
        <v>4.3</v>
      </c>
      <c r="H9505" s="13">
        <v>1</v>
      </c>
      <c r="I9505" s="25">
        <v>8</v>
      </c>
      <c r="J9505" s="12">
        <v>225</v>
      </c>
      <c r="K9505" s="12">
        <v>0</v>
      </c>
      <c r="L9505" s="25" t="s">
        <v>13</v>
      </c>
      <c r="M9505" s="10"/>
      <c r="N9505" s="15"/>
      <c r="O9505" s="15"/>
      <c r="P9505" s="4"/>
    </row>
    <row r="9506" spans="1:16" ht="15" customHeight="1" x14ac:dyDescent="0.25">
      <c r="A9506" s="11">
        <f t="shared" si="974"/>
        <v>9503</v>
      </c>
      <c r="B9506" s="29">
        <v>40550</v>
      </c>
      <c r="C9506" s="25">
        <v>22</v>
      </c>
      <c r="D9506" s="12">
        <v>32.200000000000003</v>
      </c>
      <c r="E9506" s="25">
        <v>25.8</v>
      </c>
      <c r="F9506" s="35">
        <v>85</v>
      </c>
      <c r="G9506" s="25">
        <v>0</v>
      </c>
      <c r="H9506" s="13">
        <v>1.7</v>
      </c>
      <c r="I9506" s="25">
        <v>3</v>
      </c>
      <c r="J9506" s="12">
        <v>180</v>
      </c>
      <c r="K9506" s="12">
        <v>0</v>
      </c>
      <c r="L9506" s="25" t="s">
        <v>14</v>
      </c>
      <c r="M9506" s="10"/>
      <c r="N9506" s="15"/>
      <c r="O9506" s="15"/>
      <c r="P9506" s="4"/>
    </row>
    <row r="9507" spans="1:16" ht="15" customHeight="1" x14ac:dyDescent="0.25">
      <c r="A9507" s="11">
        <f t="shared" si="974"/>
        <v>9504</v>
      </c>
      <c r="B9507" s="29">
        <v>40551</v>
      </c>
      <c r="C9507" s="25">
        <v>22</v>
      </c>
      <c r="D9507" s="12">
        <v>32.200000000000003</v>
      </c>
      <c r="E9507" s="25">
        <v>25.7</v>
      </c>
      <c r="F9507" s="35">
        <v>84</v>
      </c>
      <c r="G9507" s="25">
        <v>0</v>
      </c>
      <c r="H9507" s="13">
        <v>0.7</v>
      </c>
      <c r="I9507" s="25">
        <v>3</v>
      </c>
      <c r="J9507" s="12">
        <v>270</v>
      </c>
      <c r="K9507" s="12">
        <v>0</v>
      </c>
      <c r="L9507" s="25" t="s">
        <v>15</v>
      </c>
      <c r="M9507" s="10"/>
      <c r="N9507" s="15"/>
      <c r="O9507" s="15"/>
      <c r="P9507" s="4"/>
    </row>
    <row r="9508" spans="1:16" ht="15" customHeight="1" x14ac:dyDescent="0.25">
      <c r="A9508" s="11">
        <f t="shared" si="974"/>
        <v>9505</v>
      </c>
      <c r="B9508" s="29">
        <v>40552</v>
      </c>
      <c r="C9508" s="25">
        <v>23</v>
      </c>
      <c r="D9508" s="12">
        <v>32.4</v>
      </c>
      <c r="E9508" s="25">
        <v>24.6</v>
      </c>
      <c r="F9508" s="35">
        <v>88</v>
      </c>
      <c r="G9508" s="25">
        <v>15</v>
      </c>
      <c r="H9508" s="13">
        <v>0.5</v>
      </c>
      <c r="I9508" s="25">
        <v>2</v>
      </c>
      <c r="J9508" s="12">
        <v>270</v>
      </c>
      <c r="K9508" s="12">
        <v>0</v>
      </c>
      <c r="L9508" s="25" t="s">
        <v>12</v>
      </c>
      <c r="M9508" s="10"/>
      <c r="N9508" s="15"/>
      <c r="O9508" s="15"/>
      <c r="P9508" s="4"/>
    </row>
    <row r="9509" spans="1:16" ht="15" customHeight="1" x14ac:dyDescent="0.25">
      <c r="A9509" s="11">
        <f t="shared" si="974"/>
        <v>9506</v>
      </c>
      <c r="B9509" s="29">
        <v>40553</v>
      </c>
      <c r="C9509" s="25">
        <v>22</v>
      </c>
      <c r="D9509" s="12">
        <v>28</v>
      </c>
      <c r="E9509" s="25">
        <v>24.6</v>
      </c>
      <c r="F9509" s="35">
        <v>94</v>
      </c>
      <c r="G9509" s="25">
        <v>12.1</v>
      </c>
      <c r="H9509" s="13">
        <v>0</v>
      </c>
      <c r="I9509" s="25">
        <v>2</v>
      </c>
      <c r="J9509" s="12">
        <v>45</v>
      </c>
      <c r="K9509" s="12">
        <v>0</v>
      </c>
      <c r="L9509" s="25" t="s">
        <v>18</v>
      </c>
      <c r="M9509" s="10"/>
      <c r="N9509" s="15"/>
      <c r="O9509" s="15"/>
      <c r="P9509" s="4"/>
    </row>
    <row r="9510" spans="1:16" ht="15" customHeight="1" x14ac:dyDescent="0.25">
      <c r="A9510" s="11">
        <f t="shared" si="974"/>
        <v>9507</v>
      </c>
      <c r="B9510" s="29">
        <v>40554</v>
      </c>
      <c r="C9510" s="25">
        <v>21</v>
      </c>
      <c r="D9510" s="12">
        <v>31.2</v>
      </c>
      <c r="E9510" s="25">
        <v>24.2</v>
      </c>
      <c r="F9510" s="35">
        <v>88</v>
      </c>
      <c r="G9510" s="25">
        <v>11.3</v>
      </c>
      <c r="H9510" s="13">
        <v>0</v>
      </c>
      <c r="I9510" s="25">
        <v>2</v>
      </c>
      <c r="J9510" s="12">
        <v>180</v>
      </c>
      <c r="K9510" s="12">
        <v>0</v>
      </c>
      <c r="L9510" s="25" t="s">
        <v>13</v>
      </c>
      <c r="M9510" s="10"/>
      <c r="N9510" s="15"/>
      <c r="O9510" s="15"/>
      <c r="P9510" s="4"/>
    </row>
    <row r="9511" spans="1:16" ht="15" customHeight="1" x14ac:dyDescent="0.25">
      <c r="A9511" s="11">
        <f t="shared" si="974"/>
        <v>9508</v>
      </c>
      <c r="B9511" s="29">
        <v>40555</v>
      </c>
      <c r="C9511" s="25">
        <v>20</v>
      </c>
      <c r="D9511" s="12">
        <v>32.200000000000003</v>
      </c>
      <c r="E9511" s="25">
        <v>24.7</v>
      </c>
      <c r="F9511" s="35">
        <v>83</v>
      </c>
      <c r="G9511" s="25">
        <v>0</v>
      </c>
      <c r="H9511" s="13">
        <v>3.5</v>
      </c>
      <c r="I9511" s="25">
        <v>2</v>
      </c>
      <c r="J9511" s="12">
        <v>225</v>
      </c>
      <c r="K9511" s="12">
        <v>0</v>
      </c>
      <c r="L9511" s="25" t="s">
        <v>13</v>
      </c>
      <c r="M9511" s="10"/>
      <c r="N9511" s="15"/>
      <c r="O9511" s="15"/>
      <c r="P9511" s="4"/>
    </row>
    <row r="9512" spans="1:16" ht="15" customHeight="1" x14ac:dyDescent="0.25">
      <c r="A9512" s="11">
        <f t="shared" si="974"/>
        <v>9509</v>
      </c>
      <c r="B9512" s="29">
        <v>40556</v>
      </c>
      <c r="C9512" s="25">
        <v>22</v>
      </c>
      <c r="D9512" s="12">
        <v>32.799999999999997</v>
      </c>
      <c r="E9512" s="25">
        <v>26.1</v>
      </c>
      <c r="F9512" s="35">
        <v>79</v>
      </c>
      <c r="G9512" s="25">
        <v>0</v>
      </c>
      <c r="H9512" s="13">
        <v>5.4</v>
      </c>
      <c r="I9512" s="25">
        <v>4</v>
      </c>
      <c r="J9512" s="12">
        <v>225</v>
      </c>
      <c r="K9512" s="12">
        <v>0</v>
      </c>
      <c r="L9512" s="25" t="s">
        <v>13</v>
      </c>
      <c r="M9512" s="10"/>
      <c r="N9512" s="15"/>
      <c r="O9512" s="15"/>
      <c r="P9512" s="4"/>
    </row>
    <row r="9513" spans="1:16" ht="15" customHeight="1" x14ac:dyDescent="0.25">
      <c r="A9513" s="11">
        <f t="shared" si="974"/>
        <v>9510</v>
      </c>
      <c r="B9513" s="29">
        <v>40557</v>
      </c>
      <c r="C9513" s="25">
        <v>22</v>
      </c>
      <c r="D9513" s="12">
        <v>31.2</v>
      </c>
      <c r="E9513" s="25">
        <v>26.8</v>
      </c>
      <c r="F9513" s="35">
        <v>79</v>
      </c>
      <c r="G9513" s="25">
        <v>0</v>
      </c>
      <c r="H9513" s="13">
        <v>2.7</v>
      </c>
      <c r="I9513" s="25">
        <v>3</v>
      </c>
      <c r="J9513" s="12">
        <v>225</v>
      </c>
      <c r="K9513" s="12">
        <v>0</v>
      </c>
      <c r="L9513" s="25" t="s">
        <v>13</v>
      </c>
      <c r="M9513" s="10"/>
      <c r="N9513" s="15"/>
      <c r="O9513" s="15"/>
      <c r="P9513" s="4"/>
    </row>
    <row r="9514" spans="1:16" ht="15" customHeight="1" x14ac:dyDescent="0.25">
      <c r="A9514" s="11">
        <f t="shared" si="974"/>
        <v>9511</v>
      </c>
      <c r="B9514" s="29">
        <v>40558</v>
      </c>
      <c r="C9514" s="25">
        <v>22</v>
      </c>
      <c r="D9514" s="12">
        <v>31.6</v>
      </c>
      <c r="E9514" s="25">
        <v>26</v>
      </c>
      <c r="F9514" s="35">
        <v>81</v>
      </c>
      <c r="G9514" s="25">
        <v>0</v>
      </c>
      <c r="H9514" s="13">
        <v>2.5</v>
      </c>
      <c r="I9514" s="25">
        <v>1</v>
      </c>
      <c r="J9514" s="12">
        <v>90</v>
      </c>
      <c r="K9514" s="12">
        <v>0</v>
      </c>
      <c r="L9514" s="25" t="s">
        <v>12</v>
      </c>
      <c r="M9514" s="10"/>
      <c r="N9514" s="15"/>
      <c r="O9514" s="15"/>
      <c r="P9514" s="4"/>
    </row>
    <row r="9515" spans="1:16" ht="15" customHeight="1" x14ac:dyDescent="0.25">
      <c r="A9515" s="11">
        <f t="shared" si="974"/>
        <v>9512</v>
      </c>
      <c r="B9515" s="29">
        <v>40559</v>
      </c>
      <c r="C9515" s="25">
        <v>22</v>
      </c>
      <c r="D9515" s="12">
        <v>30.4</v>
      </c>
      <c r="E9515" s="25">
        <v>25.3</v>
      </c>
      <c r="F9515" s="35">
        <v>85</v>
      </c>
      <c r="G9515" s="25">
        <v>0</v>
      </c>
      <c r="H9515" s="13">
        <v>0.8</v>
      </c>
      <c r="I9515" s="25">
        <v>4</v>
      </c>
      <c r="J9515" s="12">
        <v>225</v>
      </c>
      <c r="K9515" s="12">
        <v>0</v>
      </c>
      <c r="L9515" s="25" t="s">
        <v>13</v>
      </c>
      <c r="M9515" s="10"/>
      <c r="N9515" s="15"/>
      <c r="O9515" s="15"/>
      <c r="P9515" s="4"/>
    </row>
    <row r="9516" spans="1:16" ht="15" customHeight="1" x14ac:dyDescent="0.25">
      <c r="A9516" s="11">
        <f t="shared" si="974"/>
        <v>9513</v>
      </c>
      <c r="B9516" s="29">
        <v>40560</v>
      </c>
      <c r="C9516" s="25">
        <v>19</v>
      </c>
      <c r="D9516" s="12">
        <v>32.6</v>
      </c>
      <c r="E9516" s="25">
        <v>24.6</v>
      </c>
      <c r="F9516" s="35">
        <v>77</v>
      </c>
      <c r="G9516" s="25">
        <v>0</v>
      </c>
      <c r="H9516" s="13">
        <v>4.4000000000000004</v>
      </c>
      <c r="I9516" s="25">
        <v>4</v>
      </c>
      <c r="J9516" s="12">
        <v>270</v>
      </c>
      <c r="K9516" s="12">
        <v>0</v>
      </c>
      <c r="L9516" s="25" t="s">
        <v>18</v>
      </c>
      <c r="M9516" s="10"/>
      <c r="N9516" s="15"/>
      <c r="O9516" s="15"/>
      <c r="P9516" s="4"/>
    </row>
    <row r="9517" spans="1:16" ht="15" customHeight="1" x14ac:dyDescent="0.25">
      <c r="A9517" s="11">
        <f t="shared" si="974"/>
        <v>9514</v>
      </c>
      <c r="B9517" s="29">
        <v>40561</v>
      </c>
      <c r="C9517" s="25">
        <v>21</v>
      </c>
      <c r="D9517" s="12">
        <v>32.799999999999997</v>
      </c>
      <c r="E9517" s="25">
        <v>25.6</v>
      </c>
      <c r="F9517" s="35">
        <v>78</v>
      </c>
      <c r="G9517" s="25">
        <v>0</v>
      </c>
      <c r="H9517" s="13">
        <v>4.5</v>
      </c>
      <c r="I9517" s="25">
        <v>3</v>
      </c>
      <c r="J9517" s="12">
        <v>270</v>
      </c>
      <c r="K9517" s="12">
        <v>0</v>
      </c>
      <c r="L9517" s="25" t="s">
        <v>15</v>
      </c>
      <c r="M9517" s="10"/>
      <c r="N9517" s="15"/>
      <c r="O9517" s="15"/>
      <c r="P9517" s="4"/>
    </row>
    <row r="9518" spans="1:16" ht="15" customHeight="1" x14ac:dyDescent="0.25">
      <c r="A9518" s="11">
        <f t="shared" si="974"/>
        <v>9515</v>
      </c>
      <c r="B9518" s="29">
        <v>40562</v>
      </c>
      <c r="C9518" s="25">
        <v>23</v>
      </c>
      <c r="D9518" s="12">
        <v>32.9</v>
      </c>
      <c r="E9518" s="25">
        <v>26.2</v>
      </c>
      <c r="F9518" s="35">
        <v>79</v>
      </c>
      <c r="G9518" s="25">
        <v>0</v>
      </c>
      <c r="H9518" s="13">
        <v>2.6</v>
      </c>
      <c r="I9518" s="25">
        <v>3</v>
      </c>
      <c r="J9518" s="12">
        <v>315</v>
      </c>
      <c r="K9518" s="12">
        <v>0</v>
      </c>
      <c r="L9518" s="25" t="s">
        <v>15</v>
      </c>
      <c r="M9518" s="10"/>
      <c r="N9518" s="15"/>
      <c r="O9518" s="15"/>
      <c r="P9518" s="4"/>
    </row>
    <row r="9519" spans="1:16" ht="15" customHeight="1" x14ac:dyDescent="0.25">
      <c r="A9519" s="11">
        <f t="shared" si="974"/>
        <v>9516</v>
      </c>
      <c r="B9519" s="29">
        <v>40563</v>
      </c>
      <c r="C9519" s="25">
        <v>20</v>
      </c>
      <c r="D9519" s="12">
        <v>31.2</v>
      </c>
      <c r="E9519" s="25">
        <v>25.5</v>
      </c>
      <c r="F9519" s="35">
        <v>82</v>
      </c>
      <c r="G9519" s="25">
        <v>0</v>
      </c>
      <c r="H9519" s="13">
        <v>1.9</v>
      </c>
      <c r="I9519" s="25">
        <v>3</v>
      </c>
      <c r="J9519" s="12">
        <v>360</v>
      </c>
      <c r="K9519" s="12">
        <v>0</v>
      </c>
      <c r="L9519" s="25" t="s">
        <v>15</v>
      </c>
      <c r="M9519" s="10"/>
      <c r="N9519" s="15"/>
      <c r="O9519" s="15"/>
      <c r="P9519" s="4"/>
    </row>
    <row r="9520" spans="1:16" ht="15" customHeight="1" x14ac:dyDescent="0.25">
      <c r="A9520" s="11">
        <f t="shared" si="974"/>
        <v>9517</v>
      </c>
      <c r="B9520" s="29">
        <v>40564</v>
      </c>
      <c r="C9520" s="25">
        <v>23</v>
      </c>
      <c r="D9520" s="12">
        <v>31.2</v>
      </c>
      <c r="E9520" s="25">
        <v>24.9</v>
      </c>
      <c r="F9520" s="35">
        <v>90</v>
      </c>
      <c r="G9520" s="25">
        <v>42</v>
      </c>
      <c r="H9520" s="13">
        <v>0</v>
      </c>
      <c r="I9520" s="25">
        <v>3</v>
      </c>
      <c r="J9520" s="12">
        <v>225</v>
      </c>
      <c r="K9520" s="12">
        <v>0</v>
      </c>
      <c r="L9520" s="25" t="s">
        <v>15</v>
      </c>
      <c r="M9520" s="10"/>
      <c r="N9520" s="15"/>
      <c r="O9520" s="15"/>
      <c r="P9520" s="4"/>
    </row>
    <row r="9521" spans="1:16" ht="15" customHeight="1" x14ac:dyDescent="0.25">
      <c r="A9521" s="11">
        <f t="shared" si="974"/>
        <v>9518</v>
      </c>
      <c r="B9521" s="29">
        <v>40565</v>
      </c>
      <c r="C9521" s="25">
        <v>23</v>
      </c>
      <c r="D9521" s="12">
        <v>32.6</v>
      </c>
      <c r="E9521" s="25">
        <v>26.1</v>
      </c>
      <c r="F9521" s="35">
        <v>80</v>
      </c>
      <c r="G9521" s="25">
        <v>0</v>
      </c>
      <c r="H9521" s="13">
        <v>4.3</v>
      </c>
      <c r="I9521" s="25">
        <v>3</v>
      </c>
      <c r="J9521" s="12">
        <v>270</v>
      </c>
      <c r="K9521" s="12">
        <v>0</v>
      </c>
      <c r="L9521" s="25" t="s">
        <v>18</v>
      </c>
      <c r="M9521" s="10"/>
      <c r="N9521" s="15"/>
      <c r="O9521" s="15"/>
      <c r="P9521" s="4"/>
    </row>
    <row r="9522" spans="1:16" ht="15" customHeight="1" x14ac:dyDescent="0.25">
      <c r="A9522" s="11">
        <f t="shared" si="974"/>
        <v>9519</v>
      </c>
      <c r="B9522" s="29">
        <v>40566</v>
      </c>
      <c r="C9522" s="25">
        <v>23</v>
      </c>
      <c r="D9522" s="12">
        <v>31.8</v>
      </c>
      <c r="E9522" s="25">
        <v>25.3</v>
      </c>
      <c r="F9522" s="35">
        <v>88</v>
      </c>
      <c r="G9522" s="25">
        <v>0.3</v>
      </c>
      <c r="H9522" s="13">
        <v>0</v>
      </c>
      <c r="I9522" s="25">
        <v>3</v>
      </c>
      <c r="J9522" s="12">
        <v>270</v>
      </c>
      <c r="K9522" s="12">
        <v>0</v>
      </c>
      <c r="L9522" s="25" t="s">
        <v>15</v>
      </c>
      <c r="M9522" s="10"/>
      <c r="N9522" s="15"/>
      <c r="O9522" s="15"/>
      <c r="P9522" s="4"/>
    </row>
    <row r="9523" spans="1:16" ht="15" customHeight="1" x14ac:dyDescent="0.25">
      <c r="A9523" s="11">
        <f t="shared" si="974"/>
        <v>9520</v>
      </c>
      <c r="B9523" s="29">
        <v>40567</v>
      </c>
      <c r="C9523" s="25">
        <v>23</v>
      </c>
      <c r="D9523" s="12">
        <v>29.2</v>
      </c>
      <c r="E9523" s="25">
        <v>24.7</v>
      </c>
      <c r="F9523" s="35">
        <v>90</v>
      </c>
      <c r="G9523" s="25">
        <v>10.7</v>
      </c>
      <c r="H9523" s="13">
        <v>1.4</v>
      </c>
      <c r="I9523" s="25">
        <v>3</v>
      </c>
      <c r="J9523" s="12">
        <v>225</v>
      </c>
      <c r="K9523" s="12">
        <v>0</v>
      </c>
      <c r="L9523" s="25" t="s">
        <v>13</v>
      </c>
      <c r="M9523" s="10"/>
      <c r="N9523" s="15"/>
      <c r="O9523" s="15"/>
      <c r="P9523" s="4"/>
    </row>
    <row r="9524" spans="1:16" ht="15" customHeight="1" x14ac:dyDescent="0.25">
      <c r="A9524" s="11">
        <f t="shared" si="974"/>
        <v>9521</v>
      </c>
      <c r="B9524" s="29">
        <v>40568</v>
      </c>
      <c r="C9524" s="25">
        <v>23</v>
      </c>
      <c r="D9524" s="12">
        <v>31.2</v>
      </c>
      <c r="E9524" s="25">
        <v>25.1</v>
      </c>
      <c r="F9524" s="35">
        <v>92</v>
      </c>
      <c r="G9524" s="25">
        <v>17</v>
      </c>
      <c r="H9524" s="13">
        <v>1.2</v>
      </c>
      <c r="I9524" s="25">
        <v>3</v>
      </c>
      <c r="J9524" s="12">
        <v>180</v>
      </c>
      <c r="K9524" s="12">
        <v>0</v>
      </c>
      <c r="L9524" s="25" t="s">
        <v>13</v>
      </c>
      <c r="M9524" s="10"/>
      <c r="N9524" s="15"/>
      <c r="O9524" s="15"/>
      <c r="P9524" s="4"/>
    </row>
    <row r="9525" spans="1:16" ht="15" customHeight="1" x14ac:dyDescent="0.25">
      <c r="A9525" s="11">
        <f t="shared" si="974"/>
        <v>9522</v>
      </c>
      <c r="B9525" s="29">
        <v>40569</v>
      </c>
      <c r="C9525" s="25">
        <v>22</v>
      </c>
      <c r="D9525" s="12">
        <v>28</v>
      </c>
      <c r="E9525" s="25">
        <v>24.3</v>
      </c>
      <c r="F9525" s="35">
        <v>94</v>
      </c>
      <c r="G9525" s="25">
        <v>52</v>
      </c>
      <c r="H9525" s="13">
        <v>0</v>
      </c>
      <c r="I9525" s="25">
        <v>0</v>
      </c>
      <c r="J9525" s="12">
        <v>0</v>
      </c>
      <c r="K9525" s="12">
        <v>0</v>
      </c>
      <c r="L9525" s="25" t="s">
        <v>11</v>
      </c>
      <c r="M9525" s="10"/>
      <c r="N9525" s="15"/>
      <c r="O9525" s="15"/>
      <c r="P9525" s="4"/>
    </row>
    <row r="9526" spans="1:16" ht="15" customHeight="1" x14ac:dyDescent="0.25">
      <c r="A9526" s="11">
        <f t="shared" si="974"/>
        <v>9523</v>
      </c>
      <c r="B9526" s="29">
        <v>40570</v>
      </c>
      <c r="C9526" s="25">
        <v>22</v>
      </c>
      <c r="D9526" s="12">
        <v>29.8</v>
      </c>
      <c r="E9526" s="25">
        <v>24.8</v>
      </c>
      <c r="F9526" s="35">
        <v>86</v>
      </c>
      <c r="G9526" s="25">
        <v>4.8</v>
      </c>
      <c r="H9526" s="13">
        <v>0</v>
      </c>
      <c r="I9526" s="25">
        <v>2</v>
      </c>
      <c r="J9526" s="12">
        <v>90</v>
      </c>
      <c r="K9526" s="12">
        <v>0</v>
      </c>
      <c r="L9526" s="25" t="s">
        <v>12</v>
      </c>
      <c r="M9526" s="10"/>
      <c r="N9526" s="15"/>
      <c r="O9526" s="15"/>
      <c r="P9526" s="4"/>
    </row>
    <row r="9527" spans="1:16" ht="15" customHeight="1" x14ac:dyDescent="0.25">
      <c r="A9527" s="11">
        <f t="shared" si="974"/>
        <v>9524</v>
      </c>
      <c r="B9527" s="29">
        <v>40571</v>
      </c>
      <c r="C9527" s="25">
        <v>23</v>
      </c>
      <c r="D9527" s="12">
        <v>30.2</v>
      </c>
      <c r="E9527" s="25">
        <v>25.6</v>
      </c>
      <c r="F9527" s="35">
        <v>89</v>
      </c>
      <c r="G9527" s="25">
        <v>57.7</v>
      </c>
      <c r="H9527" s="13">
        <v>0.6</v>
      </c>
      <c r="I9527" s="25">
        <v>4</v>
      </c>
      <c r="J9527" s="12">
        <v>225</v>
      </c>
      <c r="K9527" s="12">
        <v>0</v>
      </c>
      <c r="L9527" s="25" t="s">
        <v>12</v>
      </c>
      <c r="M9527" s="10"/>
      <c r="N9527" s="15"/>
      <c r="O9527" s="15"/>
      <c r="P9527" s="4"/>
    </row>
    <row r="9528" spans="1:16" ht="15" customHeight="1" x14ac:dyDescent="0.25">
      <c r="A9528" s="11">
        <f t="shared" si="974"/>
        <v>9525</v>
      </c>
      <c r="B9528" s="29">
        <v>40572</v>
      </c>
      <c r="C9528" s="25">
        <v>23</v>
      </c>
      <c r="D9528" s="12">
        <v>32.6</v>
      </c>
      <c r="E9528" s="25">
        <v>26.5</v>
      </c>
      <c r="F9528" s="35">
        <v>80</v>
      </c>
      <c r="G9528" s="25">
        <v>0.5</v>
      </c>
      <c r="H9528" s="13">
        <v>0</v>
      </c>
      <c r="I9528" s="25">
        <v>4</v>
      </c>
      <c r="J9528" s="12">
        <v>90</v>
      </c>
      <c r="K9528" s="12">
        <v>0</v>
      </c>
      <c r="L9528" s="25" t="s">
        <v>16</v>
      </c>
      <c r="M9528" s="10"/>
      <c r="N9528" s="15"/>
      <c r="O9528" s="15"/>
      <c r="P9528" s="4"/>
    </row>
    <row r="9529" spans="1:16" ht="15" customHeight="1" x14ac:dyDescent="0.25">
      <c r="A9529" s="11">
        <f t="shared" si="974"/>
        <v>9526</v>
      </c>
      <c r="B9529" s="29">
        <v>40573</v>
      </c>
      <c r="C9529" s="25">
        <v>23</v>
      </c>
      <c r="D9529" s="12">
        <v>31.6</v>
      </c>
      <c r="E9529" s="25">
        <v>25.2</v>
      </c>
      <c r="F9529" s="35">
        <v>88</v>
      </c>
      <c r="G9529" s="25">
        <v>0</v>
      </c>
      <c r="H9529" s="13">
        <v>0</v>
      </c>
      <c r="I9529" s="25">
        <v>8</v>
      </c>
      <c r="J9529" s="12">
        <v>90</v>
      </c>
      <c r="K9529" s="12">
        <v>0</v>
      </c>
      <c r="L9529" s="25" t="s">
        <v>12</v>
      </c>
      <c r="M9529" s="10"/>
      <c r="N9529" s="15"/>
      <c r="O9529" s="15"/>
      <c r="P9529" s="4"/>
    </row>
    <row r="9530" spans="1:16" ht="15" customHeight="1" x14ac:dyDescent="0.25">
      <c r="A9530" s="11">
        <f t="shared" si="974"/>
        <v>9527</v>
      </c>
      <c r="B9530" s="29">
        <v>40574</v>
      </c>
      <c r="C9530" s="25">
        <v>22</v>
      </c>
      <c r="D9530" s="12">
        <v>31.2</v>
      </c>
      <c r="E9530" s="25">
        <v>25</v>
      </c>
      <c r="F9530" s="35">
        <v>81</v>
      </c>
      <c r="G9530" s="25">
        <v>39</v>
      </c>
      <c r="H9530" s="13">
        <v>1.7</v>
      </c>
      <c r="I9530" s="25">
        <v>2</v>
      </c>
      <c r="J9530" s="12">
        <v>45</v>
      </c>
      <c r="K9530" s="12">
        <v>0</v>
      </c>
      <c r="L9530" s="25" t="s">
        <v>17</v>
      </c>
      <c r="M9530" s="10"/>
      <c r="N9530" s="15"/>
      <c r="O9530" s="15"/>
      <c r="P9530" s="4"/>
    </row>
    <row r="9531" spans="1:16" ht="15" customHeight="1" x14ac:dyDescent="0.25">
      <c r="A9531" s="11">
        <f t="shared" si="974"/>
        <v>9528</v>
      </c>
      <c r="B9531" s="29">
        <v>40575</v>
      </c>
      <c r="C9531" s="25">
        <v>22</v>
      </c>
      <c r="D9531" s="12">
        <v>32</v>
      </c>
      <c r="E9531" s="25">
        <v>25.4</v>
      </c>
      <c r="F9531" s="35">
        <v>84</v>
      </c>
      <c r="G9531" s="25">
        <v>0</v>
      </c>
      <c r="H9531" s="13">
        <v>5.7</v>
      </c>
      <c r="I9531" s="25"/>
      <c r="J9531" s="12"/>
      <c r="K9531" s="12">
        <v>0</v>
      </c>
      <c r="L9531" s="25"/>
      <c r="M9531" s="10"/>
      <c r="N9531" s="15"/>
      <c r="O9531" s="15"/>
      <c r="P9531" s="4"/>
    </row>
    <row r="9532" spans="1:16" ht="15" customHeight="1" x14ac:dyDescent="0.25">
      <c r="A9532" s="11">
        <f t="shared" si="974"/>
        <v>9529</v>
      </c>
      <c r="B9532" s="29">
        <v>40576</v>
      </c>
      <c r="C9532" s="25">
        <v>22</v>
      </c>
      <c r="D9532" s="12">
        <v>32.4</v>
      </c>
      <c r="E9532" s="25">
        <v>25.9</v>
      </c>
      <c r="F9532" s="35">
        <v>82</v>
      </c>
      <c r="G9532" s="25">
        <v>12.2</v>
      </c>
      <c r="H9532" s="13">
        <v>5.4</v>
      </c>
      <c r="I9532" s="25">
        <v>4</v>
      </c>
      <c r="J9532" s="12">
        <v>45</v>
      </c>
      <c r="K9532" s="12">
        <v>0</v>
      </c>
      <c r="L9532" s="25" t="s">
        <v>18</v>
      </c>
      <c r="M9532" s="10"/>
      <c r="N9532" s="15"/>
      <c r="O9532" s="15"/>
      <c r="P9532" s="4"/>
    </row>
    <row r="9533" spans="1:16" ht="15" customHeight="1" x14ac:dyDescent="0.25">
      <c r="A9533" s="11">
        <f t="shared" si="974"/>
        <v>9530</v>
      </c>
      <c r="B9533" s="29">
        <v>40577</v>
      </c>
      <c r="C9533" s="25">
        <v>23</v>
      </c>
      <c r="D9533" s="12">
        <v>31.6</v>
      </c>
      <c r="E9533" s="25">
        <v>26.1</v>
      </c>
      <c r="F9533" s="35">
        <v>86</v>
      </c>
      <c r="G9533" s="25">
        <v>0.7</v>
      </c>
      <c r="H9533" s="13">
        <v>0.8</v>
      </c>
      <c r="I9533" s="25">
        <v>6</v>
      </c>
      <c r="J9533" s="12">
        <v>90</v>
      </c>
      <c r="K9533" s="12">
        <v>0</v>
      </c>
      <c r="L9533" s="25" t="s">
        <v>18</v>
      </c>
      <c r="M9533" s="10"/>
      <c r="N9533" s="15"/>
      <c r="O9533" s="15"/>
      <c r="P9533" s="4"/>
    </row>
    <row r="9534" spans="1:16" ht="15" customHeight="1" x14ac:dyDescent="0.25">
      <c r="A9534" s="11">
        <f t="shared" si="974"/>
        <v>9531</v>
      </c>
      <c r="B9534" s="29">
        <v>40578</v>
      </c>
      <c r="C9534" s="25">
        <v>22</v>
      </c>
      <c r="D9534" s="12">
        <v>31.8</v>
      </c>
      <c r="E9534" s="25">
        <v>25.5</v>
      </c>
      <c r="F9534" s="35">
        <v>88</v>
      </c>
      <c r="G9534" s="25">
        <v>93.3</v>
      </c>
      <c r="H9534" s="13">
        <v>3.8</v>
      </c>
      <c r="I9534" s="25">
        <v>4</v>
      </c>
      <c r="J9534" s="12">
        <v>45</v>
      </c>
      <c r="K9534" s="12">
        <v>0</v>
      </c>
      <c r="L9534" s="25" t="s">
        <v>18</v>
      </c>
      <c r="M9534" s="10"/>
      <c r="N9534" s="15"/>
      <c r="O9534" s="15"/>
      <c r="P9534" s="4"/>
    </row>
    <row r="9535" spans="1:16" ht="15" customHeight="1" x14ac:dyDescent="0.25">
      <c r="A9535" s="11">
        <f t="shared" si="974"/>
        <v>9532</v>
      </c>
      <c r="B9535" s="29">
        <v>40579</v>
      </c>
      <c r="C9535" s="25">
        <v>21</v>
      </c>
      <c r="D9535" s="12">
        <v>31.6</v>
      </c>
      <c r="E9535" s="25">
        <v>25</v>
      </c>
      <c r="F9535" s="35">
        <v>88</v>
      </c>
      <c r="G9535" s="25">
        <v>22.7</v>
      </c>
      <c r="H9535" s="13">
        <v>2.4</v>
      </c>
      <c r="I9535" s="25">
        <v>3</v>
      </c>
      <c r="J9535" s="12">
        <v>45</v>
      </c>
      <c r="K9535" s="12">
        <v>0</v>
      </c>
      <c r="L9535" s="25" t="s">
        <v>12</v>
      </c>
      <c r="M9535" s="10"/>
      <c r="N9535" s="15"/>
      <c r="O9535" s="15"/>
      <c r="P9535" s="4"/>
    </row>
    <row r="9536" spans="1:16" ht="15" customHeight="1" x14ac:dyDescent="0.25">
      <c r="A9536" s="11">
        <f t="shared" si="974"/>
        <v>9533</v>
      </c>
      <c r="B9536" s="29">
        <v>40580</v>
      </c>
      <c r="C9536" s="25">
        <v>22</v>
      </c>
      <c r="D9536" s="12">
        <v>31.6</v>
      </c>
      <c r="E9536" s="25">
        <v>26</v>
      </c>
      <c r="F9536" s="35">
        <v>83</v>
      </c>
      <c r="G9536" s="25">
        <v>10.3</v>
      </c>
      <c r="H9536" s="13">
        <v>1.5</v>
      </c>
      <c r="I9536" s="25"/>
      <c r="J9536" s="12">
        <v>0</v>
      </c>
      <c r="K9536" s="12">
        <v>0</v>
      </c>
      <c r="L9536" s="25" t="s">
        <v>11</v>
      </c>
      <c r="M9536" s="10"/>
      <c r="N9536" s="15"/>
      <c r="O9536" s="15"/>
      <c r="P9536" s="4"/>
    </row>
    <row r="9537" spans="1:16" ht="15" customHeight="1" x14ac:dyDescent="0.25">
      <c r="A9537" s="11">
        <f t="shared" si="974"/>
        <v>9534</v>
      </c>
      <c r="B9537" s="29">
        <v>40581</v>
      </c>
      <c r="C9537" s="25">
        <v>19</v>
      </c>
      <c r="D9537" s="12">
        <v>31.6</v>
      </c>
      <c r="E9537" s="25">
        <v>24.8</v>
      </c>
      <c r="F9537" s="35">
        <v>78</v>
      </c>
      <c r="G9537" s="25">
        <v>0</v>
      </c>
      <c r="H9537" s="13">
        <v>6.7</v>
      </c>
      <c r="I9537" s="25">
        <v>5</v>
      </c>
      <c r="J9537" s="12">
        <v>270</v>
      </c>
      <c r="K9537" s="12">
        <v>0</v>
      </c>
      <c r="L9537" s="25" t="s">
        <v>13</v>
      </c>
      <c r="M9537" s="10"/>
      <c r="N9537" s="15"/>
      <c r="O9537" s="15"/>
      <c r="P9537" s="4"/>
    </row>
    <row r="9538" spans="1:16" ht="15" customHeight="1" x14ac:dyDescent="0.25">
      <c r="A9538" s="11">
        <f t="shared" si="974"/>
        <v>9535</v>
      </c>
      <c r="B9538" s="29">
        <v>40582</v>
      </c>
      <c r="C9538" s="25">
        <v>17</v>
      </c>
      <c r="D9538" s="12">
        <v>32.200000000000003</v>
      </c>
      <c r="E9538" s="25">
        <v>23.6</v>
      </c>
      <c r="F9538" s="35">
        <v>80</v>
      </c>
      <c r="G9538" s="25">
        <v>0</v>
      </c>
      <c r="H9538" s="13">
        <v>6.8</v>
      </c>
      <c r="I9538" s="25">
        <v>4</v>
      </c>
      <c r="J9538" s="12">
        <v>225</v>
      </c>
      <c r="K9538" s="12">
        <v>0</v>
      </c>
      <c r="L9538" s="25" t="s">
        <v>12</v>
      </c>
      <c r="M9538" s="10"/>
      <c r="N9538" s="15"/>
      <c r="O9538" s="15"/>
      <c r="P9538" s="4"/>
    </row>
    <row r="9539" spans="1:16" ht="15" customHeight="1" x14ac:dyDescent="0.25">
      <c r="A9539" s="11">
        <f t="shared" si="974"/>
        <v>9536</v>
      </c>
      <c r="B9539" s="29">
        <v>40583</v>
      </c>
      <c r="C9539" s="25">
        <v>20</v>
      </c>
      <c r="D9539" s="12">
        <v>33</v>
      </c>
      <c r="E9539" s="25">
        <v>25.6</v>
      </c>
      <c r="F9539" s="35">
        <v>79</v>
      </c>
      <c r="G9539" s="25">
        <v>0</v>
      </c>
      <c r="H9539" s="13">
        <v>4.2</v>
      </c>
      <c r="I9539" s="25">
        <v>3</v>
      </c>
      <c r="J9539" s="12">
        <v>225</v>
      </c>
      <c r="K9539" s="12">
        <v>0</v>
      </c>
      <c r="L9539" s="25" t="s">
        <v>13</v>
      </c>
      <c r="M9539" s="10"/>
      <c r="N9539" s="15"/>
      <c r="O9539" s="15"/>
      <c r="P9539" s="4"/>
    </row>
    <row r="9540" spans="1:16" ht="15" customHeight="1" x14ac:dyDescent="0.25">
      <c r="A9540" s="11">
        <f t="shared" si="974"/>
        <v>9537</v>
      </c>
      <c r="B9540" s="29">
        <v>40584</v>
      </c>
      <c r="C9540" s="25">
        <v>16</v>
      </c>
      <c r="D9540" s="12">
        <v>33.200000000000003</v>
      </c>
      <c r="E9540" s="25">
        <v>23.8</v>
      </c>
      <c r="F9540" s="35">
        <v>80</v>
      </c>
      <c r="G9540" s="25">
        <v>0</v>
      </c>
      <c r="H9540" s="13">
        <v>7.4</v>
      </c>
      <c r="I9540" s="25">
        <v>3</v>
      </c>
      <c r="J9540" s="12">
        <v>270</v>
      </c>
      <c r="K9540" s="12">
        <v>0</v>
      </c>
      <c r="L9540" s="25" t="s">
        <v>15</v>
      </c>
      <c r="M9540" s="10"/>
      <c r="N9540" s="15"/>
      <c r="O9540" s="15"/>
      <c r="P9540" s="4"/>
    </row>
    <row r="9541" spans="1:16" ht="15" customHeight="1" x14ac:dyDescent="0.25">
      <c r="A9541" s="11">
        <f t="shared" si="974"/>
        <v>9538</v>
      </c>
      <c r="B9541" s="29">
        <v>40585</v>
      </c>
      <c r="C9541" s="25">
        <v>16</v>
      </c>
      <c r="D9541" s="12">
        <v>32.799999999999997</v>
      </c>
      <c r="E9541" s="25">
        <v>24.1</v>
      </c>
      <c r="F9541" s="35">
        <v>75</v>
      </c>
      <c r="G9541" s="25">
        <v>0</v>
      </c>
      <c r="H9541" s="13">
        <v>7</v>
      </c>
      <c r="I9541" s="25">
        <v>5</v>
      </c>
      <c r="J9541" s="12">
        <v>270</v>
      </c>
      <c r="K9541" s="12">
        <v>0</v>
      </c>
      <c r="L9541" s="25" t="s">
        <v>15</v>
      </c>
      <c r="M9541" s="10"/>
      <c r="N9541" s="15"/>
      <c r="O9541" s="15"/>
      <c r="P9541" s="4"/>
    </row>
    <row r="9542" spans="1:16" ht="15" customHeight="1" x14ac:dyDescent="0.25">
      <c r="A9542" s="11">
        <f t="shared" ref="A9542:A9605" si="975">A9541+1</f>
        <v>9539</v>
      </c>
      <c r="B9542" s="29">
        <v>40586</v>
      </c>
      <c r="C9542" s="25">
        <v>19</v>
      </c>
      <c r="D9542" s="12">
        <v>33.200000000000003</v>
      </c>
      <c r="E9542" s="25">
        <v>24.8</v>
      </c>
      <c r="F9542" s="35">
        <v>77</v>
      </c>
      <c r="G9542" s="25">
        <v>0</v>
      </c>
      <c r="H9542" s="13">
        <v>7.8</v>
      </c>
      <c r="I9542" s="25">
        <v>5</v>
      </c>
      <c r="J9542" s="12">
        <v>225</v>
      </c>
      <c r="K9542" s="12">
        <v>0</v>
      </c>
      <c r="L9542" s="25" t="s">
        <v>12</v>
      </c>
      <c r="M9542" s="10"/>
      <c r="N9542" s="15"/>
      <c r="O9542" s="15"/>
      <c r="P9542" s="4"/>
    </row>
    <row r="9543" spans="1:16" ht="15" customHeight="1" x14ac:dyDescent="0.25">
      <c r="A9543" s="11">
        <f t="shared" si="975"/>
        <v>9540</v>
      </c>
      <c r="B9543" s="29">
        <v>40587</v>
      </c>
      <c r="C9543" s="25">
        <v>23</v>
      </c>
      <c r="D9543" s="12">
        <v>32.799999999999997</v>
      </c>
      <c r="E9543" s="25">
        <v>27.3</v>
      </c>
      <c r="F9543" s="35">
        <v>82</v>
      </c>
      <c r="G9543" s="25">
        <v>0</v>
      </c>
      <c r="H9543" s="13">
        <v>3.4</v>
      </c>
      <c r="I9543" s="25">
        <v>4</v>
      </c>
      <c r="J9543" s="12">
        <v>225</v>
      </c>
      <c r="K9543" s="12">
        <v>0</v>
      </c>
      <c r="L9543" s="25" t="s">
        <v>15</v>
      </c>
      <c r="M9543" s="10"/>
      <c r="N9543" s="15"/>
      <c r="O9543" s="15"/>
      <c r="P9543" s="4"/>
    </row>
    <row r="9544" spans="1:16" ht="15" customHeight="1" x14ac:dyDescent="0.25">
      <c r="A9544" s="11">
        <f t="shared" si="975"/>
        <v>9541</v>
      </c>
      <c r="B9544" s="29">
        <v>40588</v>
      </c>
      <c r="C9544" s="25">
        <v>22</v>
      </c>
      <c r="D9544" s="12">
        <v>31</v>
      </c>
      <c r="E9544" s="25">
        <v>26.1</v>
      </c>
      <c r="F9544" s="35">
        <v>88</v>
      </c>
      <c r="G9544" s="25">
        <v>0.5</v>
      </c>
      <c r="H9544" s="13">
        <v>0</v>
      </c>
      <c r="I9544" s="25">
        <v>3</v>
      </c>
      <c r="J9544" s="12">
        <v>270</v>
      </c>
      <c r="K9544" s="12">
        <v>0</v>
      </c>
      <c r="L9544" s="25" t="s">
        <v>12</v>
      </c>
      <c r="M9544" s="10"/>
      <c r="N9544" s="15"/>
      <c r="O9544" s="15"/>
      <c r="P9544" s="4"/>
    </row>
    <row r="9545" spans="1:16" ht="15" customHeight="1" x14ac:dyDescent="0.25">
      <c r="A9545" s="11">
        <f t="shared" si="975"/>
        <v>9542</v>
      </c>
      <c r="B9545" s="29">
        <v>40589</v>
      </c>
      <c r="C9545" s="25">
        <v>22</v>
      </c>
      <c r="D9545" s="12">
        <v>33.200000000000003</v>
      </c>
      <c r="E9545" s="25">
        <v>26.7</v>
      </c>
      <c r="F9545" s="35">
        <v>78</v>
      </c>
      <c r="G9545" s="25">
        <v>0</v>
      </c>
      <c r="H9545" s="13">
        <v>1.7</v>
      </c>
      <c r="I9545" s="25">
        <v>2</v>
      </c>
      <c r="J9545" s="12">
        <v>90</v>
      </c>
      <c r="K9545" s="12">
        <v>0</v>
      </c>
      <c r="L9545" s="25" t="s">
        <v>12</v>
      </c>
      <c r="M9545" s="10"/>
      <c r="N9545" s="15"/>
      <c r="O9545" s="15"/>
      <c r="P9545" s="4"/>
    </row>
    <row r="9546" spans="1:16" ht="15" customHeight="1" x14ac:dyDescent="0.25">
      <c r="A9546" s="11">
        <f t="shared" si="975"/>
        <v>9543</v>
      </c>
      <c r="B9546" s="29">
        <v>40590</v>
      </c>
      <c r="C9546" s="25">
        <v>22</v>
      </c>
      <c r="D9546" s="12">
        <v>32</v>
      </c>
      <c r="E9546" s="25">
        <v>26</v>
      </c>
      <c r="F9546" s="35">
        <v>79</v>
      </c>
      <c r="G9546" s="25">
        <v>0</v>
      </c>
      <c r="H9546" s="13">
        <v>0.2</v>
      </c>
      <c r="I9546" s="25">
        <v>2</v>
      </c>
      <c r="J9546" s="12">
        <v>90</v>
      </c>
      <c r="K9546" s="12">
        <v>0</v>
      </c>
      <c r="L9546" s="25" t="s">
        <v>12</v>
      </c>
      <c r="M9546" s="10"/>
      <c r="N9546" s="15"/>
      <c r="O9546" s="15"/>
      <c r="P9546" s="4"/>
    </row>
    <row r="9547" spans="1:16" ht="15" customHeight="1" x14ac:dyDescent="0.25">
      <c r="A9547" s="11">
        <f t="shared" si="975"/>
        <v>9544</v>
      </c>
      <c r="B9547" s="29">
        <v>40591</v>
      </c>
      <c r="C9547" s="25">
        <v>18</v>
      </c>
      <c r="D9547" s="12">
        <v>33.1</v>
      </c>
      <c r="E9547" s="25">
        <v>26.1</v>
      </c>
      <c r="F9547" s="35">
        <v>82</v>
      </c>
      <c r="G9547" s="25">
        <v>0</v>
      </c>
      <c r="H9547" s="13">
        <v>3.3</v>
      </c>
      <c r="I9547" s="25">
        <v>3</v>
      </c>
      <c r="J9547" s="12">
        <v>270</v>
      </c>
      <c r="K9547" s="12">
        <v>0</v>
      </c>
      <c r="L9547" s="25" t="s">
        <v>15</v>
      </c>
      <c r="M9547" s="10"/>
      <c r="N9547" s="15"/>
      <c r="O9547" s="15"/>
      <c r="P9547" s="4"/>
    </row>
    <row r="9548" spans="1:16" ht="15" customHeight="1" x14ac:dyDescent="0.25">
      <c r="A9548" s="11">
        <f t="shared" si="975"/>
        <v>9545</v>
      </c>
      <c r="B9548" s="29">
        <v>40592</v>
      </c>
      <c r="C9548" s="25">
        <v>22</v>
      </c>
      <c r="D9548" s="12">
        <v>31.2</v>
      </c>
      <c r="E9548" s="25">
        <v>25.5</v>
      </c>
      <c r="F9548" s="35">
        <v>88</v>
      </c>
      <c r="G9548" s="25">
        <v>5.9</v>
      </c>
      <c r="H9548" s="13">
        <v>2.5</v>
      </c>
      <c r="I9548" s="25">
        <v>3</v>
      </c>
      <c r="J9548" s="12">
        <v>180</v>
      </c>
      <c r="K9548" s="12">
        <v>0</v>
      </c>
      <c r="L9548" s="25" t="s">
        <v>12</v>
      </c>
      <c r="M9548" s="10"/>
      <c r="N9548" s="15"/>
      <c r="O9548" s="15"/>
      <c r="P9548" s="4"/>
    </row>
    <row r="9549" spans="1:16" ht="15" customHeight="1" x14ac:dyDescent="0.25">
      <c r="A9549" s="11">
        <f t="shared" si="975"/>
        <v>9546</v>
      </c>
      <c r="B9549" s="29">
        <v>40593</v>
      </c>
      <c r="C9549" s="25">
        <v>21</v>
      </c>
      <c r="D9549" s="12">
        <v>32.6</v>
      </c>
      <c r="E9549" s="25">
        <v>25.3</v>
      </c>
      <c r="F9549" s="35">
        <v>80</v>
      </c>
      <c r="G9549" s="25">
        <v>6.1</v>
      </c>
      <c r="H9549" s="13">
        <v>3.1</v>
      </c>
      <c r="I9549" s="25">
        <v>2</v>
      </c>
      <c r="J9549" s="12">
        <v>270</v>
      </c>
      <c r="K9549" s="12">
        <v>0</v>
      </c>
      <c r="L9549" s="25" t="s">
        <v>14</v>
      </c>
      <c r="M9549" s="10"/>
      <c r="N9549" s="15"/>
      <c r="O9549" s="15"/>
      <c r="P9549" s="4"/>
    </row>
    <row r="9550" spans="1:16" ht="15" customHeight="1" x14ac:dyDescent="0.25">
      <c r="A9550" s="11">
        <f t="shared" si="975"/>
        <v>9547</v>
      </c>
      <c r="B9550" s="29">
        <v>40594</v>
      </c>
      <c r="C9550" s="25">
        <v>22</v>
      </c>
      <c r="D9550" s="12">
        <v>32.5</v>
      </c>
      <c r="E9550" s="25">
        <v>25.7</v>
      </c>
      <c r="F9550" s="35">
        <v>82</v>
      </c>
      <c r="G9550" s="25">
        <v>3.5</v>
      </c>
      <c r="H9550" s="13">
        <v>1.8</v>
      </c>
      <c r="I9550" s="25">
        <v>3</v>
      </c>
      <c r="J9550" s="12">
        <v>315</v>
      </c>
      <c r="K9550" s="12">
        <v>0</v>
      </c>
      <c r="L9550" s="25" t="s">
        <v>13</v>
      </c>
      <c r="M9550" s="10"/>
      <c r="N9550" s="15"/>
      <c r="O9550" s="15"/>
      <c r="P9550" s="4"/>
    </row>
    <row r="9551" spans="1:16" ht="15" customHeight="1" x14ac:dyDescent="0.25">
      <c r="A9551" s="11">
        <f t="shared" si="975"/>
        <v>9548</v>
      </c>
      <c r="B9551" s="29">
        <v>40595</v>
      </c>
      <c r="C9551" s="25">
        <v>22</v>
      </c>
      <c r="D9551" s="12">
        <v>32.6</v>
      </c>
      <c r="E9551" s="25">
        <v>26</v>
      </c>
      <c r="F9551" s="35">
        <v>81</v>
      </c>
      <c r="G9551" s="25">
        <v>1.5</v>
      </c>
      <c r="H9551" s="13">
        <v>2.9</v>
      </c>
      <c r="I9551" s="25">
        <v>3</v>
      </c>
      <c r="J9551" s="12">
        <v>270</v>
      </c>
      <c r="K9551" s="12">
        <v>0</v>
      </c>
      <c r="L9551" s="25" t="s">
        <v>15</v>
      </c>
      <c r="M9551" s="10"/>
      <c r="N9551" s="15"/>
      <c r="O9551" s="15"/>
      <c r="P9551" s="4"/>
    </row>
    <row r="9552" spans="1:16" ht="15" customHeight="1" x14ac:dyDescent="0.25">
      <c r="A9552" s="11">
        <f t="shared" si="975"/>
        <v>9549</v>
      </c>
      <c r="B9552" s="29">
        <v>40596</v>
      </c>
      <c r="C9552" s="25">
        <v>23</v>
      </c>
      <c r="D9552" s="12">
        <v>32.799999999999997</v>
      </c>
      <c r="E9552" s="25">
        <v>26.4</v>
      </c>
      <c r="F9552" s="35">
        <v>84</v>
      </c>
      <c r="G9552" s="25">
        <v>1.3</v>
      </c>
      <c r="H9552" s="13">
        <v>1</v>
      </c>
      <c r="I9552" s="25">
        <v>2</v>
      </c>
      <c r="J9552" s="12">
        <v>180</v>
      </c>
      <c r="K9552" s="12">
        <v>0</v>
      </c>
      <c r="L9552" s="25" t="s">
        <v>13</v>
      </c>
      <c r="M9552" s="10"/>
      <c r="N9552" s="15"/>
      <c r="O9552" s="15"/>
      <c r="P9552" s="4"/>
    </row>
    <row r="9553" spans="1:16" ht="15" customHeight="1" x14ac:dyDescent="0.25">
      <c r="A9553" s="11">
        <f t="shared" si="975"/>
        <v>9550</v>
      </c>
      <c r="B9553" s="29">
        <v>40597</v>
      </c>
      <c r="C9553" s="25">
        <v>20</v>
      </c>
      <c r="D9553" s="12">
        <v>33</v>
      </c>
      <c r="E9553" s="25">
        <v>25.6</v>
      </c>
      <c r="F9553" s="35">
        <v>80</v>
      </c>
      <c r="G9553" s="25">
        <v>0</v>
      </c>
      <c r="H9553" s="13">
        <v>1.1000000000000001</v>
      </c>
      <c r="I9553" s="25">
        <v>2</v>
      </c>
      <c r="J9553" s="12">
        <v>225</v>
      </c>
      <c r="K9553" s="12">
        <v>0</v>
      </c>
      <c r="L9553" s="25" t="s">
        <v>13</v>
      </c>
      <c r="M9553" s="10"/>
      <c r="N9553" s="15"/>
      <c r="O9553" s="15"/>
      <c r="P9553" s="4"/>
    </row>
    <row r="9554" spans="1:16" ht="15" customHeight="1" x14ac:dyDescent="0.25">
      <c r="A9554" s="11">
        <f t="shared" si="975"/>
        <v>9551</v>
      </c>
      <c r="B9554" s="29">
        <v>40598</v>
      </c>
      <c r="C9554" s="25">
        <v>21</v>
      </c>
      <c r="D9554" s="12">
        <v>32</v>
      </c>
      <c r="E9554" s="25">
        <v>25.5</v>
      </c>
      <c r="F9554" s="35">
        <v>82</v>
      </c>
      <c r="G9554" s="25">
        <v>0</v>
      </c>
      <c r="H9554" s="13">
        <v>1.9</v>
      </c>
      <c r="I9554" s="25">
        <v>5</v>
      </c>
      <c r="J9554" s="12">
        <v>225</v>
      </c>
      <c r="K9554" s="12">
        <v>0</v>
      </c>
      <c r="L9554" s="25" t="s">
        <v>13</v>
      </c>
      <c r="M9554" s="10"/>
      <c r="N9554" s="15"/>
      <c r="O9554" s="15"/>
      <c r="P9554" s="4"/>
    </row>
    <row r="9555" spans="1:16" ht="15" customHeight="1" x14ac:dyDescent="0.25">
      <c r="A9555" s="11">
        <f t="shared" si="975"/>
        <v>9552</v>
      </c>
      <c r="B9555" s="29">
        <v>40599</v>
      </c>
      <c r="C9555" s="25">
        <v>20</v>
      </c>
      <c r="D9555" s="12">
        <v>33</v>
      </c>
      <c r="E9555" s="25">
        <v>26.1</v>
      </c>
      <c r="F9555" s="35">
        <v>80</v>
      </c>
      <c r="G9555" s="25">
        <v>0</v>
      </c>
      <c r="H9555" s="13">
        <v>1.8</v>
      </c>
      <c r="I9555" s="25">
        <v>5</v>
      </c>
      <c r="J9555" s="12">
        <v>225</v>
      </c>
      <c r="K9555" s="12">
        <v>0</v>
      </c>
      <c r="L9555" s="25" t="s">
        <v>13</v>
      </c>
      <c r="M9555" s="10"/>
      <c r="N9555" s="15"/>
      <c r="O9555" s="15"/>
      <c r="P9555" s="4"/>
    </row>
    <row r="9556" spans="1:16" ht="15" customHeight="1" x14ac:dyDescent="0.25">
      <c r="A9556" s="11">
        <f t="shared" si="975"/>
        <v>9553</v>
      </c>
      <c r="B9556" s="29">
        <v>40600</v>
      </c>
      <c r="C9556" s="25">
        <v>22</v>
      </c>
      <c r="D9556" s="12">
        <v>32</v>
      </c>
      <c r="E9556" s="25">
        <v>25.8</v>
      </c>
      <c r="F9556" s="35">
        <v>83</v>
      </c>
      <c r="G9556" s="25">
        <v>0</v>
      </c>
      <c r="H9556" s="13">
        <v>0.6</v>
      </c>
      <c r="I9556" s="25">
        <v>0</v>
      </c>
      <c r="J9556" s="12">
        <v>45</v>
      </c>
      <c r="K9556" s="12">
        <v>0</v>
      </c>
      <c r="L9556" s="25" t="s">
        <v>17</v>
      </c>
      <c r="M9556" s="10"/>
      <c r="N9556" s="15"/>
      <c r="O9556" s="15"/>
      <c r="P9556" s="4"/>
    </row>
    <row r="9557" spans="1:16" ht="15" customHeight="1" x14ac:dyDescent="0.25">
      <c r="A9557" s="11">
        <f t="shared" si="975"/>
        <v>9554</v>
      </c>
      <c r="B9557" s="29">
        <v>40601</v>
      </c>
      <c r="C9557" s="25">
        <v>20</v>
      </c>
      <c r="D9557" s="12">
        <v>28.4</v>
      </c>
      <c r="E9557" s="25">
        <v>23.8</v>
      </c>
      <c r="F9557" s="35">
        <v>92</v>
      </c>
      <c r="G9557" s="25">
        <v>99.5</v>
      </c>
      <c r="H9557" s="13">
        <v>0</v>
      </c>
      <c r="I9557" s="25">
        <v>3</v>
      </c>
      <c r="J9557" s="12">
        <v>270</v>
      </c>
      <c r="K9557" s="12">
        <v>0</v>
      </c>
      <c r="L9557" s="25" t="s">
        <v>15</v>
      </c>
      <c r="M9557" s="10"/>
      <c r="N9557" s="15"/>
      <c r="O9557" s="15"/>
      <c r="P9557" s="4"/>
    </row>
    <row r="9558" spans="1:16" ht="15" customHeight="1" x14ac:dyDescent="0.25">
      <c r="A9558" s="11">
        <f t="shared" si="975"/>
        <v>9555</v>
      </c>
      <c r="B9558" s="29">
        <v>40602</v>
      </c>
      <c r="C9558" s="25">
        <v>22</v>
      </c>
      <c r="D9558" s="12">
        <v>29</v>
      </c>
      <c r="E9558" s="25">
        <v>25</v>
      </c>
      <c r="F9558" s="35">
        <v>86</v>
      </c>
      <c r="G9558" s="25">
        <v>31</v>
      </c>
      <c r="H9558" s="13">
        <v>0.4</v>
      </c>
      <c r="I9558" s="25">
        <v>5</v>
      </c>
      <c r="J9558" s="12">
        <v>225</v>
      </c>
      <c r="K9558" s="12">
        <v>0</v>
      </c>
      <c r="L9558" s="25" t="s">
        <v>13</v>
      </c>
      <c r="M9558" s="10"/>
      <c r="N9558" s="15"/>
      <c r="O9558" s="15"/>
      <c r="P9558" s="4"/>
    </row>
    <row r="9559" spans="1:16" ht="15" customHeight="1" x14ac:dyDescent="0.25">
      <c r="A9559" s="11">
        <f t="shared" si="975"/>
        <v>9556</v>
      </c>
      <c r="B9559" s="29">
        <v>40603</v>
      </c>
      <c r="C9559" s="25">
        <v>22</v>
      </c>
      <c r="D9559" s="12">
        <v>32.6</v>
      </c>
      <c r="E9559" s="25">
        <v>24.6</v>
      </c>
      <c r="F9559" s="35">
        <v>88</v>
      </c>
      <c r="G9559" s="25">
        <v>8888</v>
      </c>
      <c r="H9559" s="13"/>
      <c r="I9559" s="25">
        <v>2</v>
      </c>
      <c r="J9559" s="12">
        <v>225</v>
      </c>
      <c r="K9559" s="12">
        <v>0</v>
      </c>
      <c r="L9559" s="25" t="s">
        <v>13</v>
      </c>
      <c r="M9559" s="10"/>
      <c r="N9559" s="15"/>
      <c r="O9559" s="15"/>
      <c r="P9559" s="4"/>
    </row>
    <row r="9560" spans="1:16" ht="15" customHeight="1" x14ac:dyDescent="0.25">
      <c r="A9560" s="11">
        <f t="shared" si="975"/>
        <v>9557</v>
      </c>
      <c r="B9560" s="29">
        <v>40604</v>
      </c>
      <c r="C9560" s="25">
        <v>21</v>
      </c>
      <c r="D9560" s="12">
        <v>32.799999999999997</v>
      </c>
      <c r="E9560" s="25">
        <v>25.3</v>
      </c>
      <c r="F9560" s="35">
        <v>83</v>
      </c>
      <c r="G9560" s="25">
        <v>0</v>
      </c>
      <c r="H9560" s="13"/>
      <c r="I9560" s="25">
        <v>9</v>
      </c>
      <c r="J9560" s="12">
        <v>225</v>
      </c>
      <c r="K9560" s="12">
        <v>0</v>
      </c>
      <c r="L9560" s="25" t="s">
        <v>13</v>
      </c>
      <c r="M9560" s="10"/>
      <c r="N9560" s="15"/>
      <c r="O9560" s="15"/>
      <c r="P9560" s="4"/>
    </row>
    <row r="9561" spans="1:16" ht="15" customHeight="1" x14ac:dyDescent="0.25">
      <c r="A9561" s="11">
        <f t="shared" si="975"/>
        <v>9558</v>
      </c>
      <c r="B9561" s="29">
        <v>40605</v>
      </c>
      <c r="C9561" s="25">
        <v>20</v>
      </c>
      <c r="D9561" s="12">
        <v>32.200000000000003</v>
      </c>
      <c r="E9561" s="25">
        <v>24.8</v>
      </c>
      <c r="F9561" s="35">
        <v>81</v>
      </c>
      <c r="G9561" s="25">
        <v>0</v>
      </c>
      <c r="H9561" s="13"/>
      <c r="I9561" s="25">
        <v>6</v>
      </c>
      <c r="J9561" s="12">
        <v>90</v>
      </c>
      <c r="K9561" s="12">
        <v>0</v>
      </c>
      <c r="L9561" s="25" t="s">
        <v>13</v>
      </c>
      <c r="M9561" s="10"/>
      <c r="N9561" s="15"/>
      <c r="O9561" s="15"/>
      <c r="P9561" s="4"/>
    </row>
    <row r="9562" spans="1:16" ht="15" customHeight="1" x14ac:dyDescent="0.25">
      <c r="A9562" s="11">
        <f t="shared" si="975"/>
        <v>9559</v>
      </c>
      <c r="B9562" s="29">
        <v>40606</v>
      </c>
      <c r="C9562" s="25">
        <v>21</v>
      </c>
      <c r="D9562" s="12">
        <v>32.6</v>
      </c>
      <c r="E9562" s="25">
        <v>25.3</v>
      </c>
      <c r="F9562" s="35">
        <v>82</v>
      </c>
      <c r="G9562" s="25">
        <v>0</v>
      </c>
      <c r="H9562" s="13"/>
      <c r="I9562" s="25">
        <v>4</v>
      </c>
      <c r="J9562" s="12">
        <v>225</v>
      </c>
      <c r="K9562" s="12">
        <v>0</v>
      </c>
      <c r="L9562" s="25" t="s">
        <v>13</v>
      </c>
      <c r="M9562" s="10"/>
      <c r="N9562" s="15"/>
      <c r="O9562" s="15"/>
      <c r="P9562" s="4"/>
    </row>
    <row r="9563" spans="1:16" ht="15" customHeight="1" x14ac:dyDescent="0.25">
      <c r="A9563" s="11">
        <f t="shared" si="975"/>
        <v>9560</v>
      </c>
      <c r="B9563" s="29">
        <v>40607</v>
      </c>
      <c r="C9563" s="25">
        <v>20</v>
      </c>
      <c r="D9563" s="12">
        <v>30.5</v>
      </c>
      <c r="E9563" s="25">
        <v>26</v>
      </c>
      <c r="F9563" s="35">
        <v>86</v>
      </c>
      <c r="G9563" s="25">
        <v>2.5</v>
      </c>
      <c r="H9563" s="13"/>
      <c r="I9563" s="25">
        <v>4</v>
      </c>
      <c r="J9563" s="12">
        <v>270</v>
      </c>
      <c r="K9563" s="12">
        <v>0</v>
      </c>
      <c r="L9563" s="25" t="s">
        <v>13</v>
      </c>
      <c r="M9563" s="10"/>
      <c r="N9563" s="15"/>
      <c r="O9563" s="15"/>
      <c r="P9563" s="4"/>
    </row>
    <row r="9564" spans="1:16" ht="15" customHeight="1" x14ac:dyDescent="0.25">
      <c r="A9564" s="11">
        <f t="shared" si="975"/>
        <v>9561</v>
      </c>
      <c r="B9564" s="29">
        <v>40608</v>
      </c>
      <c r="C9564" s="25">
        <v>22</v>
      </c>
      <c r="D9564" s="12">
        <v>32</v>
      </c>
      <c r="E9564" s="25">
        <v>25.2</v>
      </c>
      <c r="F9564" s="35">
        <v>86</v>
      </c>
      <c r="G9564" s="25">
        <v>2.2999999999999998</v>
      </c>
      <c r="H9564" s="13"/>
      <c r="I9564" s="25">
        <v>4</v>
      </c>
      <c r="J9564" s="12">
        <v>225</v>
      </c>
      <c r="K9564" s="12">
        <v>0</v>
      </c>
      <c r="L9564" s="25" t="s">
        <v>13</v>
      </c>
      <c r="M9564" s="10"/>
      <c r="N9564" s="15"/>
      <c r="O9564" s="15"/>
      <c r="P9564" s="4"/>
    </row>
    <row r="9565" spans="1:16" ht="15" customHeight="1" x14ac:dyDescent="0.25">
      <c r="A9565" s="11">
        <f t="shared" si="975"/>
        <v>9562</v>
      </c>
      <c r="B9565" s="29">
        <v>40609</v>
      </c>
      <c r="C9565" s="25">
        <v>22</v>
      </c>
      <c r="D9565" s="12">
        <v>31.2</v>
      </c>
      <c r="E9565" s="25">
        <v>24.8</v>
      </c>
      <c r="F9565" s="35">
        <v>88</v>
      </c>
      <c r="G9565" s="25">
        <v>0</v>
      </c>
      <c r="H9565" s="13"/>
      <c r="I9565" s="25">
        <v>6</v>
      </c>
      <c r="J9565" s="12">
        <v>135</v>
      </c>
      <c r="K9565" s="12">
        <v>0</v>
      </c>
      <c r="L9565" s="25" t="s">
        <v>15</v>
      </c>
      <c r="M9565" s="10"/>
      <c r="N9565" s="15"/>
      <c r="O9565" s="15"/>
      <c r="P9565" s="4"/>
    </row>
    <row r="9566" spans="1:16" ht="15" customHeight="1" x14ac:dyDescent="0.25">
      <c r="A9566" s="11">
        <f t="shared" si="975"/>
        <v>9563</v>
      </c>
      <c r="B9566" s="29">
        <v>40610</v>
      </c>
      <c r="C9566" s="25">
        <v>22</v>
      </c>
      <c r="D9566" s="12">
        <v>32.4</v>
      </c>
      <c r="E9566" s="25">
        <v>26</v>
      </c>
      <c r="F9566" s="35">
        <v>82</v>
      </c>
      <c r="G9566" s="25">
        <v>4.8</v>
      </c>
      <c r="H9566" s="13"/>
      <c r="I9566" s="25">
        <v>4</v>
      </c>
      <c r="J9566" s="12">
        <v>225</v>
      </c>
      <c r="K9566" s="12">
        <v>0</v>
      </c>
      <c r="L9566" s="25" t="s">
        <v>13</v>
      </c>
      <c r="M9566" s="10"/>
      <c r="N9566" s="15"/>
      <c r="O9566" s="15"/>
      <c r="P9566" s="4"/>
    </row>
    <row r="9567" spans="1:16" ht="15" customHeight="1" x14ac:dyDescent="0.25">
      <c r="A9567" s="11">
        <f t="shared" si="975"/>
        <v>9564</v>
      </c>
      <c r="B9567" s="29">
        <v>40611</v>
      </c>
      <c r="C9567" s="25">
        <v>22</v>
      </c>
      <c r="D9567" s="12"/>
      <c r="E9567" s="25">
        <v>25.4</v>
      </c>
      <c r="F9567" s="35">
        <v>85</v>
      </c>
      <c r="G9567" s="25">
        <v>3.5</v>
      </c>
      <c r="H9567" s="13"/>
      <c r="I9567" s="25">
        <v>0</v>
      </c>
      <c r="J9567" s="12">
        <v>45</v>
      </c>
      <c r="K9567" s="12">
        <v>0</v>
      </c>
      <c r="L9567" s="25" t="s">
        <v>17</v>
      </c>
      <c r="M9567" s="10"/>
      <c r="N9567" s="15"/>
      <c r="O9567" s="15"/>
      <c r="P9567" s="4"/>
    </row>
    <row r="9568" spans="1:16" ht="15" customHeight="1" x14ac:dyDescent="0.25">
      <c r="A9568" s="11">
        <f t="shared" si="975"/>
        <v>9565</v>
      </c>
      <c r="B9568" s="29">
        <v>40612</v>
      </c>
      <c r="C9568" s="25">
        <v>22</v>
      </c>
      <c r="D9568" s="12">
        <v>32.200000000000003</v>
      </c>
      <c r="E9568" s="25">
        <v>25.9</v>
      </c>
      <c r="F9568" s="35">
        <v>83</v>
      </c>
      <c r="G9568" s="25">
        <v>6.7</v>
      </c>
      <c r="H9568" s="13"/>
      <c r="I9568" s="25">
        <v>5</v>
      </c>
      <c r="J9568" s="12">
        <v>225</v>
      </c>
      <c r="K9568" s="12">
        <v>0</v>
      </c>
      <c r="L9568" s="25" t="s">
        <v>16</v>
      </c>
      <c r="M9568" s="10"/>
      <c r="N9568" s="15"/>
      <c r="O9568" s="15"/>
      <c r="P9568" s="4"/>
    </row>
    <row r="9569" spans="1:16" ht="15" customHeight="1" x14ac:dyDescent="0.25">
      <c r="A9569" s="11">
        <f t="shared" si="975"/>
        <v>9566</v>
      </c>
      <c r="B9569" s="29">
        <v>40613</v>
      </c>
      <c r="C9569" s="25">
        <v>22</v>
      </c>
      <c r="D9569" s="12">
        <v>31.6</v>
      </c>
      <c r="E9569" s="25">
        <v>25.2</v>
      </c>
      <c r="F9569" s="35">
        <v>86</v>
      </c>
      <c r="G9569" s="25">
        <v>13.6</v>
      </c>
      <c r="H9569" s="13"/>
      <c r="I9569" s="25">
        <v>5</v>
      </c>
      <c r="J9569" s="12">
        <v>225</v>
      </c>
      <c r="K9569" s="12">
        <v>0</v>
      </c>
      <c r="L9569" s="25" t="s">
        <v>12</v>
      </c>
      <c r="M9569" s="10"/>
      <c r="N9569" s="15"/>
      <c r="O9569" s="15"/>
      <c r="P9569" s="4"/>
    </row>
    <row r="9570" spans="1:16" ht="15" customHeight="1" x14ac:dyDescent="0.25">
      <c r="A9570" s="11">
        <f t="shared" si="975"/>
        <v>9567</v>
      </c>
      <c r="B9570" s="29">
        <v>40614</v>
      </c>
      <c r="C9570" s="25">
        <v>22</v>
      </c>
      <c r="D9570" s="12">
        <v>33</v>
      </c>
      <c r="E9570" s="25">
        <v>25.1</v>
      </c>
      <c r="F9570" s="35">
        <v>82</v>
      </c>
      <c r="G9570" s="25">
        <v>0</v>
      </c>
      <c r="H9570" s="13"/>
      <c r="I9570" s="25">
        <v>2</v>
      </c>
      <c r="J9570" s="12">
        <v>225</v>
      </c>
      <c r="K9570" s="12">
        <v>0</v>
      </c>
      <c r="L9570" s="25" t="s">
        <v>13</v>
      </c>
      <c r="M9570" s="10"/>
      <c r="N9570" s="15"/>
      <c r="O9570" s="15"/>
      <c r="P9570" s="4"/>
    </row>
    <row r="9571" spans="1:16" ht="15" customHeight="1" x14ac:dyDescent="0.25">
      <c r="A9571" s="11">
        <f t="shared" si="975"/>
        <v>9568</v>
      </c>
      <c r="B9571" s="29">
        <v>40615</v>
      </c>
      <c r="C9571" s="25">
        <v>23</v>
      </c>
      <c r="D9571" s="12">
        <v>33.4</v>
      </c>
      <c r="E9571" s="25">
        <v>26.5</v>
      </c>
      <c r="F9571" s="35">
        <v>82</v>
      </c>
      <c r="G9571" s="25">
        <v>1</v>
      </c>
      <c r="H9571" s="13"/>
      <c r="I9571" s="25">
        <v>5</v>
      </c>
      <c r="J9571" s="12">
        <v>225</v>
      </c>
      <c r="K9571" s="12">
        <v>0</v>
      </c>
      <c r="L9571" s="25" t="s">
        <v>13</v>
      </c>
      <c r="M9571" s="10"/>
      <c r="N9571" s="15"/>
      <c r="O9571" s="15"/>
      <c r="P9571" s="4"/>
    </row>
    <row r="9572" spans="1:16" ht="15" customHeight="1" x14ac:dyDescent="0.25">
      <c r="A9572" s="11">
        <f t="shared" si="975"/>
        <v>9569</v>
      </c>
      <c r="B9572" s="29">
        <v>40616</v>
      </c>
      <c r="C9572" s="25">
        <v>23</v>
      </c>
      <c r="D9572" s="12">
        <v>32.4</v>
      </c>
      <c r="E9572" s="25">
        <v>24.4</v>
      </c>
      <c r="F9572" s="35">
        <v>92</v>
      </c>
      <c r="G9572" s="25">
        <v>22.3</v>
      </c>
      <c r="H9572" s="13"/>
      <c r="I9572" s="25">
        <v>5</v>
      </c>
      <c r="J9572" s="12">
        <v>225</v>
      </c>
      <c r="K9572" s="12">
        <v>0</v>
      </c>
      <c r="L9572" s="25" t="s">
        <v>13</v>
      </c>
      <c r="M9572" s="10"/>
      <c r="N9572" s="15"/>
      <c r="O9572" s="15"/>
      <c r="P9572" s="4"/>
    </row>
    <row r="9573" spans="1:16" ht="15" customHeight="1" x14ac:dyDescent="0.25">
      <c r="A9573" s="11">
        <f t="shared" si="975"/>
        <v>9570</v>
      </c>
      <c r="B9573" s="29">
        <v>40617</v>
      </c>
      <c r="C9573" s="25">
        <v>23</v>
      </c>
      <c r="D9573" s="12">
        <v>31.4</v>
      </c>
      <c r="E9573" s="25">
        <v>26</v>
      </c>
      <c r="F9573" s="35">
        <v>87</v>
      </c>
      <c r="G9573" s="25">
        <v>46.5</v>
      </c>
      <c r="H9573" s="13"/>
      <c r="I9573" s="25">
        <v>3</v>
      </c>
      <c r="J9573" s="12">
        <v>180</v>
      </c>
      <c r="K9573" s="12">
        <v>0</v>
      </c>
      <c r="L9573" s="25" t="s">
        <v>14</v>
      </c>
      <c r="M9573" s="10"/>
      <c r="N9573" s="15"/>
      <c r="O9573" s="15"/>
      <c r="P9573" s="4"/>
    </row>
    <row r="9574" spans="1:16" ht="15" customHeight="1" x14ac:dyDescent="0.25">
      <c r="A9574" s="11">
        <f t="shared" si="975"/>
        <v>9571</v>
      </c>
      <c r="B9574" s="29">
        <v>40618</v>
      </c>
      <c r="C9574" s="25">
        <v>23</v>
      </c>
      <c r="D9574" s="12">
        <v>32.799999999999997</v>
      </c>
      <c r="E9574" s="25">
        <v>25.5</v>
      </c>
      <c r="F9574" s="35">
        <v>87</v>
      </c>
      <c r="G9574" s="25">
        <v>25.2</v>
      </c>
      <c r="H9574" s="13"/>
      <c r="I9574" s="25">
        <v>3</v>
      </c>
      <c r="J9574" s="12">
        <v>225</v>
      </c>
      <c r="K9574" s="12">
        <v>0</v>
      </c>
      <c r="L9574" s="25" t="s">
        <v>13</v>
      </c>
      <c r="M9574" s="10"/>
      <c r="N9574" s="15"/>
      <c r="O9574" s="15"/>
      <c r="P9574" s="4"/>
    </row>
    <row r="9575" spans="1:16" ht="15" customHeight="1" x14ac:dyDescent="0.25">
      <c r="A9575" s="11">
        <f t="shared" si="975"/>
        <v>9572</v>
      </c>
      <c r="B9575" s="29">
        <v>40619</v>
      </c>
      <c r="C9575" s="25">
        <v>22</v>
      </c>
      <c r="D9575" s="12">
        <v>33</v>
      </c>
      <c r="E9575" s="25">
        <v>26.3</v>
      </c>
      <c r="F9575" s="35">
        <v>80</v>
      </c>
      <c r="G9575" s="25">
        <v>0.8</v>
      </c>
      <c r="H9575" s="13"/>
      <c r="I9575" s="25">
        <v>4</v>
      </c>
      <c r="J9575" s="12">
        <v>225</v>
      </c>
      <c r="K9575" s="12">
        <v>0</v>
      </c>
      <c r="L9575" s="25" t="s">
        <v>13</v>
      </c>
      <c r="M9575" s="10"/>
      <c r="N9575" s="15"/>
      <c r="O9575" s="15"/>
      <c r="P9575" s="4"/>
    </row>
    <row r="9576" spans="1:16" ht="15" customHeight="1" x14ac:dyDescent="0.25">
      <c r="A9576" s="11">
        <f t="shared" si="975"/>
        <v>9573</v>
      </c>
      <c r="B9576" s="29">
        <v>40620</v>
      </c>
      <c r="C9576" s="25">
        <v>22</v>
      </c>
      <c r="D9576" s="12">
        <v>32.4</v>
      </c>
      <c r="E9576" s="25">
        <v>25.6</v>
      </c>
      <c r="F9576" s="35">
        <v>88</v>
      </c>
      <c r="G9576" s="25">
        <v>0</v>
      </c>
      <c r="H9576" s="13"/>
      <c r="I9576" s="25">
        <v>3</v>
      </c>
      <c r="J9576" s="12">
        <v>225</v>
      </c>
      <c r="K9576" s="12">
        <v>0</v>
      </c>
      <c r="L9576" s="25" t="s">
        <v>13</v>
      </c>
      <c r="M9576" s="10"/>
      <c r="N9576" s="15"/>
      <c r="O9576" s="15"/>
      <c r="P9576" s="4"/>
    </row>
    <row r="9577" spans="1:16" ht="15" customHeight="1" x14ac:dyDescent="0.25">
      <c r="A9577" s="11">
        <f t="shared" si="975"/>
        <v>9574</v>
      </c>
      <c r="B9577" s="29">
        <v>40621</v>
      </c>
      <c r="C9577" s="25">
        <v>23</v>
      </c>
      <c r="D9577" s="12">
        <v>30</v>
      </c>
      <c r="E9577" s="25">
        <v>25.2</v>
      </c>
      <c r="F9577" s="35">
        <v>90</v>
      </c>
      <c r="G9577" s="25">
        <v>13.1</v>
      </c>
      <c r="H9577" s="13"/>
      <c r="I9577" s="25">
        <v>5</v>
      </c>
      <c r="J9577" s="12">
        <v>225</v>
      </c>
      <c r="K9577" s="12">
        <v>0</v>
      </c>
      <c r="L9577" s="25" t="s">
        <v>13</v>
      </c>
      <c r="M9577" s="10"/>
      <c r="N9577" s="15"/>
      <c r="O9577" s="15"/>
      <c r="P9577" s="4"/>
    </row>
    <row r="9578" spans="1:16" ht="15" customHeight="1" x14ac:dyDescent="0.25">
      <c r="A9578" s="11">
        <f t="shared" si="975"/>
        <v>9575</v>
      </c>
      <c r="B9578" s="29">
        <v>40622</v>
      </c>
      <c r="C9578" s="25">
        <v>21</v>
      </c>
      <c r="D9578" s="12">
        <v>28</v>
      </c>
      <c r="E9578" s="25">
        <v>23.3</v>
      </c>
      <c r="F9578" s="35">
        <v>97</v>
      </c>
      <c r="G9578" s="25">
        <v>47.6</v>
      </c>
      <c r="H9578" s="13"/>
      <c r="I9578" s="25">
        <v>0</v>
      </c>
      <c r="J9578" s="12">
        <v>90</v>
      </c>
      <c r="K9578" s="12">
        <v>0</v>
      </c>
      <c r="L9578" s="25" t="s">
        <v>12</v>
      </c>
      <c r="M9578" s="10"/>
      <c r="N9578" s="15"/>
      <c r="O9578" s="15"/>
      <c r="P9578" s="4"/>
    </row>
    <row r="9579" spans="1:16" ht="15" customHeight="1" x14ac:dyDescent="0.25">
      <c r="A9579" s="11">
        <f t="shared" si="975"/>
        <v>9576</v>
      </c>
      <c r="B9579" s="29">
        <v>40623</v>
      </c>
      <c r="C9579" s="25">
        <v>21</v>
      </c>
      <c r="D9579" s="12">
        <v>30.4</v>
      </c>
      <c r="E9579" s="25">
        <v>25</v>
      </c>
      <c r="F9579" s="35">
        <v>87</v>
      </c>
      <c r="G9579" s="25">
        <v>17.100000000000001</v>
      </c>
      <c r="H9579" s="13"/>
      <c r="I9579" s="25">
        <v>4</v>
      </c>
      <c r="J9579" s="12">
        <v>270</v>
      </c>
      <c r="K9579" s="12">
        <v>0</v>
      </c>
      <c r="L9579" s="25" t="s">
        <v>15</v>
      </c>
      <c r="M9579" s="10"/>
      <c r="N9579" s="15"/>
      <c r="O9579" s="15"/>
      <c r="P9579" s="4"/>
    </row>
    <row r="9580" spans="1:16" ht="15" customHeight="1" x14ac:dyDescent="0.25">
      <c r="A9580" s="11">
        <f t="shared" si="975"/>
        <v>9577</v>
      </c>
      <c r="B9580" s="29">
        <v>40624</v>
      </c>
      <c r="C9580" s="25">
        <v>21</v>
      </c>
      <c r="D9580" s="12">
        <v>30.2</v>
      </c>
      <c r="E9580" s="25">
        <v>23.8</v>
      </c>
      <c r="F9580" s="35">
        <v>91</v>
      </c>
      <c r="G9580" s="25">
        <v>21.5</v>
      </c>
      <c r="H9580" s="13"/>
      <c r="I9580" s="25">
        <v>11</v>
      </c>
      <c r="J9580" s="12">
        <v>315</v>
      </c>
      <c r="K9580" s="12">
        <v>0</v>
      </c>
      <c r="L9580" s="25" t="s">
        <v>17</v>
      </c>
      <c r="M9580" s="10"/>
      <c r="N9580" s="15"/>
      <c r="O9580" s="15"/>
      <c r="P9580" s="4"/>
    </row>
    <row r="9581" spans="1:16" ht="15" customHeight="1" x14ac:dyDescent="0.25">
      <c r="A9581" s="11">
        <f t="shared" si="975"/>
        <v>9578</v>
      </c>
      <c r="B9581" s="29">
        <v>40625</v>
      </c>
      <c r="C9581" s="25">
        <v>21</v>
      </c>
      <c r="D9581" s="12">
        <v>32.200000000000003</v>
      </c>
      <c r="E9581" s="25">
        <v>25</v>
      </c>
      <c r="F9581" s="35">
        <v>84</v>
      </c>
      <c r="G9581" s="25">
        <v>8888</v>
      </c>
      <c r="H9581" s="13"/>
      <c r="I9581" s="25">
        <v>3</v>
      </c>
      <c r="J9581" s="12">
        <v>225</v>
      </c>
      <c r="K9581" s="12">
        <v>0</v>
      </c>
      <c r="L9581" s="25" t="s">
        <v>13</v>
      </c>
      <c r="M9581" s="10"/>
      <c r="N9581" s="15"/>
      <c r="O9581" s="15"/>
      <c r="P9581" s="4"/>
    </row>
    <row r="9582" spans="1:16" ht="15" customHeight="1" x14ac:dyDescent="0.25">
      <c r="A9582" s="11">
        <f t="shared" si="975"/>
        <v>9579</v>
      </c>
      <c r="B9582" s="29">
        <v>40626</v>
      </c>
      <c r="C9582" s="25">
        <v>22</v>
      </c>
      <c r="D9582" s="12">
        <v>31.2</v>
      </c>
      <c r="E9582" s="25">
        <v>25.3</v>
      </c>
      <c r="F9582" s="35">
        <v>84</v>
      </c>
      <c r="G9582" s="25">
        <v>1</v>
      </c>
      <c r="H9582" s="13"/>
      <c r="I9582" s="25">
        <v>4</v>
      </c>
      <c r="J9582" s="12">
        <v>270</v>
      </c>
      <c r="K9582" s="12">
        <v>0</v>
      </c>
      <c r="L9582" s="25" t="s">
        <v>14</v>
      </c>
      <c r="M9582" s="10"/>
      <c r="N9582" s="15"/>
      <c r="O9582" s="15"/>
      <c r="P9582" s="4"/>
    </row>
    <row r="9583" spans="1:16" ht="15" customHeight="1" x14ac:dyDescent="0.25">
      <c r="A9583" s="11">
        <f t="shared" si="975"/>
        <v>9580</v>
      </c>
      <c r="B9583" s="29">
        <v>40627</v>
      </c>
      <c r="C9583" s="25">
        <v>22</v>
      </c>
      <c r="D9583" s="12">
        <v>31.2</v>
      </c>
      <c r="E9583" s="25">
        <v>24.3</v>
      </c>
      <c r="F9583" s="35">
        <v>87</v>
      </c>
      <c r="G9583" s="25">
        <v>6.6</v>
      </c>
      <c r="H9583" s="13"/>
      <c r="I9583" s="25">
        <v>1</v>
      </c>
      <c r="J9583" s="12">
        <v>90</v>
      </c>
      <c r="K9583" s="12">
        <v>0</v>
      </c>
      <c r="L9583" s="25" t="s">
        <v>12</v>
      </c>
      <c r="M9583" s="10"/>
      <c r="N9583" s="15"/>
      <c r="O9583" s="15"/>
      <c r="P9583" s="4"/>
    </row>
    <row r="9584" spans="1:16" ht="15" customHeight="1" x14ac:dyDescent="0.25">
      <c r="A9584" s="11">
        <f t="shared" si="975"/>
        <v>9581</v>
      </c>
      <c r="B9584" s="29">
        <v>40628</v>
      </c>
      <c r="C9584" s="25">
        <v>21</v>
      </c>
      <c r="D9584" s="12">
        <v>30</v>
      </c>
      <c r="E9584" s="25">
        <v>23.6</v>
      </c>
      <c r="F9584" s="35">
        <v>88</v>
      </c>
      <c r="G9584" s="25">
        <v>27.1</v>
      </c>
      <c r="H9584" s="13"/>
      <c r="I9584" s="25">
        <v>7</v>
      </c>
      <c r="J9584" s="12">
        <v>270</v>
      </c>
      <c r="K9584" s="12">
        <v>0</v>
      </c>
      <c r="L9584" s="25" t="s">
        <v>15</v>
      </c>
      <c r="M9584" s="10"/>
      <c r="N9584" s="15"/>
      <c r="O9584" s="15"/>
      <c r="P9584" s="4"/>
    </row>
    <row r="9585" spans="1:16" ht="15" customHeight="1" x14ac:dyDescent="0.25">
      <c r="A9585" s="11">
        <f t="shared" si="975"/>
        <v>9582</v>
      </c>
      <c r="B9585" s="29">
        <v>40629</v>
      </c>
      <c r="C9585" s="25">
        <v>21</v>
      </c>
      <c r="D9585" s="12">
        <v>31.2</v>
      </c>
      <c r="E9585" s="25">
        <v>25.1</v>
      </c>
      <c r="F9585" s="35">
        <v>84</v>
      </c>
      <c r="G9585" s="25">
        <v>5.2</v>
      </c>
      <c r="H9585" s="13"/>
      <c r="I9585" s="25">
        <v>4</v>
      </c>
      <c r="J9585" s="12">
        <v>225</v>
      </c>
      <c r="K9585" s="12">
        <v>0</v>
      </c>
      <c r="L9585" s="25" t="s">
        <v>18</v>
      </c>
      <c r="M9585" s="10"/>
      <c r="N9585" s="15"/>
      <c r="O9585" s="15"/>
      <c r="P9585" s="4"/>
    </row>
    <row r="9586" spans="1:16" ht="15" customHeight="1" x14ac:dyDescent="0.25">
      <c r="A9586" s="11">
        <f t="shared" si="975"/>
        <v>9583</v>
      </c>
      <c r="B9586" s="29">
        <v>40630</v>
      </c>
      <c r="C9586" s="25">
        <v>22</v>
      </c>
      <c r="D9586" s="12">
        <v>30</v>
      </c>
      <c r="E9586" s="25">
        <v>25.6</v>
      </c>
      <c r="F9586" s="35">
        <v>87</v>
      </c>
      <c r="G9586" s="25">
        <v>10</v>
      </c>
      <c r="H9586" s="13"/>
      <c r="I9586" s="25">
        <v>9</v>
      </c>
      <c r="J9586" s="12">
        <v>270</v>
      </c>
      <c r="K9586" s="12">
        <v>0</v>
      </c>
      <c r="L9586" s="25" t="s">
        <v>13</v>
      </c>
      <c r="M9586" s="10"/>
      <c r="N9586" s="15"/>
      <c r="O9586" s="15"/>
      <c r="P9586" s="4"/>
    </row>
    <row r="9587" spans="1:16" ht="15" customHeight="1" x14ac:dyDescent="0.25">
      <c r="A9587" s="11">
        <f t="shared" si="975"/>
        <v>9584</v>
      </c>
      <c r="B9587" s="29">
        <v>40631</v>
      </c>
      <c r="C9587" s="25">
        <v>23</v>
      </c>
      <c r="D9587" s="12">
        <v>30.8</v>
      </c>
      <c r="E9587" s="25">
        <v>24.9</v>
      </c>
      <c r="F9587" s="35">
        <v>92</v>
      </c>
      <c r="G9587" s="25">
        <v>15.2</v>
      </c>
      <c r="H9587" s="13"/>
      <c r="I9587" s="25"/>
      <c r="J9587" s="12"/>
      <c r="K9587" s="12">
        <v>0</v>
      </c>
      <c r="L9587" s="25"/>
      <c r="M9587" s="10"/>
      <c r="N9587" s="15"/>
      <c r="O9587" s="15"/>
      <c r="P9587" s="4"/>
    </row>
    <row r="9588" spans="1:16" ht="15" customHeight="1" x14ac:dyDescent="0.25">
      <c r="A9588" s="11">
        <f t="shared" si="975"/>
        <v>9585</v>
      </c>
      <c r="B9588" s="29">
        <v>40632</v>
      </c>
      <c r="C9588" s="25">
        <v>23</v>
      </c>
      <c r="D9588" s="12">
        <v>30</v>
      </c>
      <c r="E9588" s="25">
        <v>25.5</v>
      </c>
      <c r="F9588" s="35">
        <v>86</v>
      </c>
      <c r="G9588" s="25">
        <v>7.3</v>
      </c>
      <c r="H9588" s="13"/>
      <c r="I9588" s="25">
        <v>7</v>
      </c>
      <c r="J9588" s="12">
        <v>270</v>
      </c>
      <c r="K9588" s="12">
        <v>0</v>
      </c>
      <c r="L9588" s="25" t="s">
        <v>15</v>
      </c>
      <c r="M9588" s="10"/>
      <c r="N9588" s="15"/>
      <c r="O9588" s="15"/>
      <c r="P9588" s="4"/>
    </row>
    <row r="9589" spans="1:16" ht="15" customHeight="1" x14ac:dyDescent="0.25">
      <c r="A9589" s="11">
        <f t="shared" si="975"/>
        <v>9586</v>
      </c>
      <c r="B9589" s="29">
        <v>40633</v>
      </c>
      <c r="C9589" s="25">
        <v>22</v>
      </c>
      <c r="D9589" s="12">
        <v>31.6</v>
      </c>
      <c r="E9589" s="25">
        <v>25.9</v>
      </c>
      <c r="F9589" s="35">
        <v>82</v>
      </c>
      <c r="G9589" s="25">
        <v>1.5</v>
      </c>
      <c r="H9589" s="13"/>
      <c r="I9589" s="25">
        <v>7</v>
      </c>
      <c r="J9589" s="12">
        <v>315</v>
      </c>
      <c r="K9589" s="12">
        <v>0</v>
      </c>
      <c r="L9589" s="25" t="s">
        <v>15</v>
      </c>
      <c r="M9589" s="10"/>
      <c r="N9589" s="15"/>
      <c r="O9589" s="15"/>
      <c r="P9589" s="4"/>
    </row>
    <row r="9590" spans="1:16" ht="15" customHeight="1" x14ac:dyDescent="0.25">
      <c r="A9590" s="11">
        <f t="shared" si="975"/>
        <v>9587</v>
      </c>
      <c r="B9590" s="29">
        <v>40634</v>
      </c>
      <c r="C9590" s="25">
        <v>23</v>
      </c>
      <c r="D9590" s="12">
        <v>30.5</v>
      </c>
      <c r="E9590" s="25">
        <v>25.3</v>
      </c>
      <c r="F9590" s="35">
        <v>89</v>
      </c>
      <c r="G9590" s="25">
        <v>2.4</v>
      </c>
      <c r="H9590" s="13">
        <v>0</v>
      </c>
      <c r="I9590" s="25"/>
      <c r="J9590" s="12"/>
      <c r="K9590" s="12"/>
      <c r="L9590" s="25"/>
      <c r="M9590" s="10"/>
      <c r="N9590" s="15"/>
      <c r="O9590" s="15"/>
      <c r="P9590" s="4"/>
    </row>
    <row r="9591" spans="1:16" ht="15" customHeight="1" x14ac:dyDescent="0.25">
      <c r="A9591" s="11">
        <f t="shared" si="975"/>
        <v>9588</v>
      </c>
      <c r="B9591" s="29">
        <v>40635</v>
      </c>
      <c r="C9591" s="25">
        <v>23</v>
      </c>
      <c r="D9591" s="12">
        <v>31.6</v>
      </c>
      <c r="E9591" s="25">
        <v>26.5</v>
      </c>
      <c r="F9591" s="35">
        <v>83</v>
      </c>
      <c r="G9591" s="25">
        <v>2.9</v>
      </c>
      <c r="H9591" s="13">
        <v>2.1</v>
      </c>
      <c r="I9591" s="25"/>
      <c r="J9591" s="12"/>
      <c r="K9591" s="12"/>
      <c r="L9591" s="25"/>
      <c r="M9591" s="10"/>
      <c r="N9591" s="15"/>
      <c r="O9591" s="15"/>
      <c r="P9591" s="4"/>
    </row>
    <row r="9592" spans="1:16" ht="15" customHeight="1" x14ac:dyDescent="0.25">
      <c r="A9592" s="11">
        <f t="shared" si="975"/>
        <v>9589</v>
      </c>
      <c r="B9592" s="29">
        <v>40636</v>
      </c>
      <c r="C9592" s="25">
        <v>22</v>
      </c>
      <c r="D9592" s="12">
        <v>31.3</v>
      </c>
      <c r="E9592" s="25">
        <v>25.2</v>
      </c>
      <c r="F9592" s="35">
        <v>86</v>
      </c>
      <c r="G9592" s="25">
        <v>9.1999999999999993</v>
      </c>
      <c r="H9592" s="13">
        <v>2.1</v>
      </c>
      <c r="I9592" s="25"/>
      <c r="J9592" s="12"/>
      <c r="K9592" s="12"/>
      <c r="L9592" s="25"/>
      <c r="M9592" s="10"/>
      <c r="N9592" s="15"/>
      <c r="O9592" s="15"/>
      <c r="P9592" s="4"/>
    </row>
    <row r="9593" spans="1:16" ht="15" customHeight="1" x14ac:dyDescent="0.25">
      <c r="A9593" s="11">
        <f t="shared" si="975"/>
        <v>9590</v>
      </c>
      <c r="B9593" s="29">
        <v>40637</v>
      </c>
      <c r="C9593" s="25">
        <v>23</v>
      </c>
      <c r="D9593" s="12">
        <v>31.8</v>
      </c>
      <c r="E9593" s="25">
        <v>26.3</v>
      </c>
      <c r="F9593" s="35">
        <v>80</v>
      </c>
      <c r="G9593" s="25">
        <v>0.2</v>
      </c>
      <c r="H9593" s="13">
        <v>2.4</v>
      </c>
      <c r="I9593" s="25"/>
      <c r="J9593" s="12"/>
      <c r="K9593" s="12"/>
      <c r="L9593" s="25"/>
      <c r="M9593" s="10"/>
      <c r="N9593" s="15"/>
      <c r="O9593" s="15"/>
      <c r="P9593" s="4"/>
    </row>
    <row r="9594" spans="1:16" ht="15" customHeight="1" x14ac:dyDescent="0.25">
      <c r="A9594" s="11">
        <f t="shared" si="975"/>
        <v>9591</v>
      </c>
      <c r="B9594" s="29">
        <v>40638</v>
      </c>
      <c r="C9594" s="25">
        <v>21</v>
      </c>
      <c r="D9594" s="12">
        <v>31.2</v>
      </c>
      <c r="E9594" s="25">
        <v>25.2</v>
      </c>
      <c r="F9594" s="35">
        <v>80</v>
      </c>
      <c r="G9594" s="25">
        <v>0</v>
      </c>
      <c r="H9594" s="13">
        <v>1.4</v>
      </c>
      <c r="I9594" s="25"/>
      <c r="J9594" s="12"/>
      <c r="K9594" s="12"/>
      <c r="L9594" s="25"/>
      <c r="M9594" s="10"/>
      <c r="N9594" s="15"/>
      <c r="O9594" s="15"/>
      <c r="P9594" s="4"/>
    </row>
    <row r="9595" spans="1:16" ht="15" customHeight="1" x14ac:dyDescent="0.25">
      <c r="A9595" s="11">
        <f t="shared" si="975"/>
        <v>9592</v>
      </c>
      <c r="B9595" s="29">
        <v>40639</v>
      </c>
      <c r="C9595" s="25">
        <v>20</v>
      </c>
      <c r="D9595" s="12">
        <v>32</v>
      </c>
      <c r="E9595" s="25">
        <v>25.4</v>
      </c>
      <c r="F9595" s="35">
        <v>80</v>
      </c>
      <c r="G9595" s="25">
        <v>0</v>
      </c>
      <c r="H9595" s="13">
        <v>4.5</v>
      </c>
      <c r="I9595" s="25"/>
      <c r="J9595" s="12"/>
      <c r="K9595" s="12"/>
      <c r="L9595" s="25"/>
      <c r="M9595" s="10"/>
      <c r="N9595" s="15"/>
      <c r="O9595" s="15"/>
      <c r="P9595" s="4"/>
    </row>
    <row r="9596" spans="1:16" ht="15" customHeight="1" x14ac:dyDescent="0.25">
      <c r="A9596" s="11">
        <f t="shared" si="975"/>
        <v>9593</v>
      </c>
      <c r="B9596" s="29">
        <v>40640</v>
      </c>
      <c r="C9596" s="25">
        <v>22</v>
      </c>
      <c r="D9596" s="12">
        <v>31.6</v>
      </c>
      <c r="E9596" s="25">
        <v>25.7</v>
      </c>
      <c r="F9596" s="35">
        <v>84</v>
      </c>
      <c r="G9596" s="25">
        <v>0</v>
      </c>
      <c r="H9596" s="13">
        <v>0.3</v>
      </c>
      <c r="I9596" s="25"/>
      <c r="J9596" s="12"/>
      <c r="K9596" s="12"/>
      <c r="L9596" s="25"/>
      <c r="M9596" s="10"/>
      <c r="N9596" s="15"/>
      <c r="O9596" s="15"/>
      <c r="P9596" s="4"/>
    </row>
    <row r="9597" spans="1:16" ht="15" customHeight="1" x14ac:dyDescent="0.25">
      <c r="A9597" s="11">
        <f t="shared" si="975"/>
        <v>9594</v>
      </c>
      <c r="B9597" s="29">
        <v>40641</v>
      </c>
      <c r="C9597" s="25">
        <v>23</v>
      </c>
      <c r="D9597" s="12">
        <v>29.6</v>
      </c>
      <c r="E9597" s="25">
        <v>25</v>
      </c>
      <c r="F9597" s="35">
        <v>92</v>
      </c>
      <c r="G9597" s="25">
        <v>1.6</v>
      </c>
      <c r="H9597" s="13">
        <v>0</v>
      </c>
      <c r="I9597" s="25"/>
      <c r="J9597" s="12"/>
      <c r="K9597" s="12"/>
      <c r="L9597" s="25"/>
      <c r="M9597" s="10"/>
      <c r="N9597" s="15"/>
      <c r="O9597" s="15"/>
      <c r="P9597" s="4"/>
    </row>
    <row r="9598" spans="1:16" ht="15" customHeight="1" x14ac:dyDescent="0.25">
      <c r="A9598" s="11">
        <f t="shared" si="975"/>
        <v>9595</v>
      </c>
      <c r="B9598" s="29">
        <v>40642</v>
      </c>
      <c r="C9598" s="25">
        <v>22</v>
      </c>
      <c r="D9598" s="12">
        <v>29</v>
      </c>
      <c r="E9598" s="25">
        <v>24.6</v>
      </c>
      <c r="F9598" s="35">
        <v>91</v>
      </c>
      <c r="G9598" s="25">
        <v>17.600000000000001</v>
      </c>
      <c r="H9598" s="13">
        <v>0</v>
      </c>
      <c r="I9598" s="25"/>
      <c r="J9598" s="12"/>
      <c r="K9598" s="12"/>
      <c r="L9598" s="25"/>
      <c r="M9598" s="10"/>
      <c r="N9598" s="15"/>
      <c r="O9598" s="15"/>
      <c r="P9598" s="4"/>
    </row>
    <row r="9599" spans="1:16" ht="15" customHeight="1" x14ac:dyDescent="0.25">
      <c r="A9599" s="11">
        <f t="shared" si="975"/>
        <v>9596</v>
      </c>
      <c r="B9599" s="29">
        <v>40643</v>
      </c>
      <c r="C9599" s="25">
        <v>22</v>
      </c>
      <c r="D9599" s="12">
        <v>29.2</v>
      </c>
      <c r="E9599" s="25">
        <v>24.2</v>
      </c>
      <c r="F9599" s="35">
        <v>92</v>
      </c>
      <c r="G9599" s="25">
        <v>10</v>
      </c>
      <c r="H9599" s="13">
        <v>0.7</v>
      </c>
      <c r="I9599" s="25"/>
      <c r="J9599" s="12"/>
      <c r="K9599" s="12"/>
      <c r="L9599" s="25"/>
      <c r="M9599" s="10"/>
      <c r="N9599" s="15"/>
      <c r="O9599" s="15"/>
      <c r="P9599" s="4"/>
    </row>
    <row r="9600" spans="1:16" ht="15" customHeight="1" x14ac:dyDescent="0.25">
      <c r="A9600" s="11">
        <f t="shared" si="975"/>
        <v>9597</v>
      </c>
      <c r="B9600" s="29">
        <v>40644</v>
      </c>
      <c r="C9600" s="25">
        <v>23</v>
      </c>
      <c r="D9600" s="12">
        <v>31</v>
      </c>
      <c r="E9600" s="25">
        <v>26.3</v>
      </c>
      <c r="F9600" s="35">
        <v>82</v>
      </c>
      <c r="G9600" s="25">
        <v>35.1</v>
      </c>
      <c r="H9600" s="13">
        <v>0.9</v>
      </c>
      <c r="I9600" s="25"/>
      <c r="J9600" s="12"/>
      <c r="K9600" s="12"/>
      <c r="L9600" s="25"/>
      <c r="M9600" s="10"/>
      <c r="N9600" s="15"/>
      <c r="O9600" s="15"/>
      <c r="P9600" s="4"/>
    </row>
    <row r="9601" spans="1:16" ht="15" customHeight="1" x14ac:dyDescent="0.25">
      <c r="A9601" s="11">
        <f t="shared" si="975"/>
        <v>9598</v>
      </c>
      <c r="B9601" s="29">
        <v>40645</v>
      </c>
      <c r="C9601" s="25">
        <v>21</v>
      </c>
      <c r="D9601" s="12">
        <v>31.6</v>
      </c>
      <c r="E9601" s="25">
        <v>25</v>
      </c>
      <c r="F9601" s="35">
        <v>86</v>
      </c>
      <c r="G9601" s="25">
        <v>0</v>
      </c>
      <c r="H9601" s="13">
        <v>0.5</v>
      </c>
      <c r="I9601" s="25"/>
      <c r="J9601" s="12"/>
      <c r="K9601" s="12"/>
      <c r="L9601" s="25"/>
      <c r="M9601" s="10"/>
      <c r="N9601" s="15"/>
      <c r="O9601" s="15"/>
      <c r="P9601" s="4"/>
    </row>
    <row r="9602" spans="1:16" ht="15" customHeight="1" x14ac:dyDescent="0.25">
      <c r="A9602" s="11">
        <f t="shared" si="975"/>
        <v>9599</v>
      </c>
      <c r="B9602" s="29">
        <v>40646</v>
      </c>
      <c r="C9602" s="25">
        <v>22</v>
      </c>
      <c r="D9602" s="12">
        <v>32</v>
      </c>
      <c r="E9602" s="25">
        <v>26.3</v>
      </c>
      <c r="F9602" s="35">
        <v>84</v>
      </c>
      <c r="G9602" s="25">
        <v>0</v>
      </c>
      <c r="H9602" s="13">
        <v>2</v>
      </c>
      <c r="I9602" s="25"/>
      <c r="J9602" s="12"/>
      <c r="K9602" s="12"/>
      <c r="L9602" s="25"/>
      <c r="M9602" s="10"/>
      <c r="N9602" s="15"/>
      <c r="O9602" s="15"/>
      <c r="P9602" s="4"/>
    </row>
    <row r="9603" spans="1:16" ht="15" customHeight="1" x14ac:dyDescent="0.25">
      <c r="A9603" s="11">
        <f t="shared" si="975"/>
        <v>9600</v>
      </c>
      <c r="B9603" s="29">
        <v>40647</v>
      </c>
      <c r="C9603" s="25">
        <v>21</v>
      </c>
      <c r="D9603" s="12">
        <v>32.9</v>
      </c>
      <c r="E9603" s="25">
        <v>25.4</v>
      </c>
      <c r="F9603" s="35">
        <v>85</v>
      </c>
      <c r="G9603" s="25">
        <v>0</v>
      </c>
      <c r="H9603" s="13">
        <v>2.7</v>
      </c>
      <c r="I9603" s="25"/>
      <c r="J9603" s="12"/>
      <c r="K9603" s="12"/>
      <c r="L9603" s="25"/>
      <c r="M9603" s="10"/>
      <c r="N9603" s="15"/>
      <c r="O9603" s="15"/>
      <c r="P9603" s="4"/>
    </row>
    <row r="9604" spans="1:16" ht="15" customHeight="1" x14ac:dyDescent="0.25">
      <c r="A9604" s="11">
        <f t="shared" si="975"/>
        <v>9601</v>
      </c>
      <c r="B9604" s="29">
        <v>40648</v>
      </c>
      <c r="C9604" s="25">
        <v>22</v>
      </c>
      <c r="D9604" s="12">
        <v>32.6</v>
      </c>
      <c r="E9604" s="25">
        <v>26.1</v>
      </c>
      <c r="F9604" s="35">
        <v>89</v>
      </c>
      <c r="G9604" s="25">
        <v>0.5</v>
      </c>
      <c r="H9604" s="13">
        <v>0.7</v>
      </c>
      <c r="I9604" s="25"/>
      <c r="J9604" s="12"/>
      <c r="K9604" s="12"/>
      <c r="L9604" s="25"/>
      <c r="M9604" s="10"/>
      <c r="N9604" s="15"/>
      <c r="O9604" s="15"/>
      <c r="P9604" s="4"/>
    </row>
    <row r="9605" spans="1:16" ht="15" customHeight="1" x14ac:dyDescent="0.25">
      <c r="A9605" s="11">
        <f t="shared" si="975"/>
        <v>9602</v>
      </c>
      <c r="B9605" s="29">
        <v>40649</v>
      </c>
      <c r="C9605" s="25">
        <v>23</v>
      </c>
      <c r="D9605" s="12">
        <v>30.2</v>
      </c>
      <c r="E9605" s="25">
        <v>25.9</v>
      </c>
      <c r="F9605" s="35">
        <v>86</v>
      </c>
      <c r="G9605" s="25">
        <v>16.7</v>
      </c>
      <c r="H9605" s="13">
        <v>0.5</v>
      </c>
      <c r="I9605" s="25"/>
      <c r="J9605" s="12"/>
      <c r="K9605" s="12"/>
      <c r="L9605" s="25"/>
      <c r="M9605" s="10"/>
      <c r="N9605" s="15"/>
      <c r="O9605" s="15"/>
      <c r="P9605" s="4"/>
    </row>
    <row r="9606" spans="1:16" ht="15" customHeight="1" x14ac:dyDescent="0.25">
      <c r="A9606" s="11">
        <f t="shared" ref="A9606:A9669" si="976">A9605+1</f>
        <v>9603</v>
      </c>
      <c r="B9606" s="29">
        <v>40650</v>
      </c>
      <c r="C9606" s="25">
        <v>23</v>
      </c>
      <c r="D9606" s="12">
        <v>31.6</v>
      </c>
      <c r="E9606" s="25">
        <v>25.6</v>
      </c>
      <c r="F9606" s="35">
        <v>87</v>
      </c>
      <c r="G9606" s="25">
        <v>8.1999999999999993</v>
      </c>
      <c r="H9606" s="13">
        <v>3.9</v>
      </c>
      <c r="I9606" s="25"/>
      <c r="J9606" s="12"/>
      <c r="K9606" s="12"/>
      <c r="L9606" s="25"/>
      <c r="M9606" s="10"/>
      <c r="N9606" s="15"/>
      <c r="O9606" s="15"/>
      <c r="P9606" s="4"/>
    </row>
    <row r="9607" spans="1:16" ht="15" customHeight="1" x14ac:dyDescent="0.25">
      <c r="A9607" s="11">
        <f t="shared" si="976"/>
        <v>9604</v>
      </c>
      <c r="B9607" s="29">
        <v>40651</v>
      </c>
      <c r="C9607" s="25">
        <v>24</v>
      </c>
      <c r="D9607" s="12">
        <v>29.1</v>
      </c>
      <c r="E9607" s="25">
        <v>24.9</v>
      </c>
      <c r="F9607" s="35">
        <v>90</v>
      </c>
      <c r="G9607" s="25">
        <v>1.7</v>
      </c>
      <c r="H9607" s="13">
        <v>0.2</v>
      </c>
      <c r="I9607" s="25"/>
      <c r="J9607" s="12"/>
      <c r="K9607" s="12"/>
      <c r="L9607" s="25"/>
      <c r="M9607" s="10"/>
      <c r="N9607" s="15"/>
      <c r="O9607" s="15"/>
      <c r="P9607" s="4"/>
    </row>
    <row r="9608" spans="1:16" ht="15" customHeight="1" x14ac:dyDescent="0.25">
      <c r="A9608" s="11">
        <f t="shared" si="976"/>
        <v>9605</v>
      </c>
      <c r="B9608" s="29">
        <v>40652</v>
      </c>
      <c r="C9608" s="25">
        <v>22</v>
      </c>
      <c r="D9608" s="12">
        <v>32.4</v>
      </c>
      <c r="E9608" s="25">
        <v>26</v>
      </c>
      <c r="F9608" s="35">
        <v>81</v>
      </c>
      <c r="G9608" s="25">
        <v>0.3</v>
      </c>
      <c r="H9608" s="13">
        <v>7.4</v>
      </c>
      <c r="I9608" s="25"/>
      <c r="J9608" s="12"/>
      <c r="K9608" s="12"/>
      <c r="L9608" s="25"/>
      <c r="M9608" s="10"/>
      <c r="N9608" s="15"/>
      <c r="O9608" s="15"/>
      <c r="P9608" s="4"/>
    </row>
    <row r="9609" spans="1:16" ht="15" customHeight="1" x14ac:dyDescent="0.25">
      <c r="A9609" s="11">
        <f t="shared" si="976"/>
        <v>9606</v>
      </c>
      <c r="B9609" s="29">
        <v>40653</v>
      </c>
      <c r="C9609" s="25">
        <v>22</v>
      </c>
      <c r="D9609" s="12">
        <v>32.4</v>
      </c>
      <c r="E9609" s="25">
        <v>24.8</v>
      </c>
      <c r="F9609" s="35">
        <v>90</v>
      </c>
      <c r="G9609" s="25">
        <v>0</v>
      </c>
      <c r="H9609" s="13">
        <v>2.1</v>
      </c>
      <c r="I9609" s="25"/>
      <c r="J9609" s="12"/>
      <c r="K9609" s="12"/>
      <c r="L9609" s="25"/>
      <c r="M9609" s="10"/>
      <c r="N9609" s="15"/>
      <c r="O9609" s="15"/>
      <c r="P9609" s="4"/>
    </row>
    <row r="9610" spans="1:16" ht="15" customHeight="1" x14ac:dyDescent="0.25">
      <c r="A9610" s="11">
        <f t="shared" si="976"/>
        <v>9607</v>
      </c>
      <c r="B9610" s="29">
        <v>40654</v>
      </c>
      <c r="C9610" s="25">
        <v>22</v>
      </c>
      <c r="D9610" s="12">
        <v>32</v>
      </c>
      <c r="E9610" s="25">
        <v>26</v>
      </c>
      <c r="F9610" s="35">
        <v>83</v>
      </c>
      <c r="G9610" s="25">
        <v>59.7</v>
      </c>
      <c r="H9610" s="13">
        <v>2.7</v>
      </c>
      <c r="I9610" s="25"/>
      <c r="J9610" s="12"/>
      <c r="K9610" s="12"/>
      <c r="L9610" s="25"/>
      <c r="M9610" s="10"/>
      <c r="N9610" s="15"/>
      <c r="O9610" s="15"/>
      <c r="P9610" s="4"/>
    </row>
    <row r="9611" spans="1:16" ht="15" customHeight="1" x14ac:dyDescent="0.25">
      <c r="A9611" s="11">
        <f t="shared" si="976"/>
        <v>9608</v>
      </c>
      <c r="B9611" s="29">
        <v>40655</v>
      </c>
      <c r="C9611" s="25">
        <v>24</v>
      </c>
      <c r="D9611" s="12">
        <v>29.8</v>
      </c>
      <c r="E9611" s="25">
        <v>25.8</v>
      </c>
      <c r="F9611" s="35">
        <v>90</v>
      </c>
      <c r="G9611" s="25">
        <v>0</v>
      </c>
      <c r="H9611" s="13">
        <v>2.7</v>
      </c>
      <c r="I9611" s="25"/>
      <c r="J9611" s="12"/>
      <c r="K9611" s="12"/>
      <c r="L9611" s="25"/>
      <c r="M9611" s="10"/>
      <c r="N9611" s="15"/>
      <c r="O9611" s="15"/>
      <c r="P9611" s="4"/>
    </row>
    <row r="9612" spans="1:16" ht="15" customHeight="1" x14ac:dyDescent="0.25">
      <c r="A9612" s="11">
        <f t="shared" si="976"/>
        <v>9609</v>
      </c>
      <c r="B9612" s="29">
        <v>40656</v>
      </c>
      <c r="C9612" s="25">
        <v>22</v>
      </c>
      <c r="D9612" s="12">
        <v>32.6</v>
      </c>
      <c r="E9612" s="25">
        <v>25.7</v>
      </c>
      <c r="F9612" s="35">
        <v>88</v>
      </c>
      <c r="G9612" s="25">
        <v>38</v>
      </c>
      <c r="H9612" s="13">
        <v>2.7</v>
      </c>
      <c r="I9612" s="25"/>
      <c r="J9612" s="12"/>
      <c r="K9612" s="12"/>
      <c r="L9612" s="25"/>
      <c r="M9612" s="10"/>
      <c r="N9612" s="15"/>
      <c r="O9612" s="15"/>
      <c r="P9612" s="4"/>
    </row>
    <row r="9613" spans="1:16" ht="15" customHeight="1" x14ac:dyDescent="0.25">
      <c r="A9613" s="11">
        <f t="shared" si="976"/>
        <v>9610</v>
      </c>
      <c r="B9613" s="29">
        <v>40657</v>
      </c>
      <c r="C9613" s="25">
        <v>22</v>
      </c>
      <c r="D9613" s="12">
        <v>31</v>
      </c>
      <c r="E9613" s="25">
        <v>24.6</v>
      </c>
      <c r="F9613" s="35">
        <v>94</v>
      </c>
      <c r="G9613" s="25">
        <v>1.6</v>
      </c>
      <c r="H9613" s="13">
        <v>0.4</v>
      </c>
      <c r="I9613" s="25"/>
      <c r="J9613" s="12"/>
      <c r="K9613" s="12"/>
      <c r="L9613" s="25"/>
      <c r="M9613" s="10"/>
      <c r="N9613" s="15"/>
      <c r="O9613" s="15"/>
      <c r="P9613" s="4"/>
    </row>
    <row r="9614" spans="1:16" ht="15" customHeight="1" x14ac:dyDescent="0.25">
      <c r="A9614" s="11">
        <f t="shared" si="976"/>
        <v>9611</v>
      </c>
      <c r="B9614" s="29">
        <v>40658</v>
      </c>
      <c r="C9614" s="25">
        <v>22</v>
      </c>
      <c r="D9614" s="12">
        <v>30.3</v>
      </c>
      <c r="E9614" s="25">
        <v>24.6</v>
      </c>
      <c r="F9614" s="35">
        <v>93</v>
      </c>
      <c r="G9614" s="25">
        <v>16.399999999999999</v>
      </c>
      <c r="H9614" s="13">
        <v>0</v>
      </c>
      <c r="I9614" s="25"/>
      <c r="J9614" s="12"/>
      <c r="K9614" s="12"/>
      <c r="L9614" s="25"/>
      <c r="M9614" s="10"/>
      <c r="N9614" s="15"/>
      <c r="O9614" s="15"/>
      <c r="P9614" s="4"/>
    </row>
    <row r="9615" spans="1:16" ht="15" customHeight="1" x14ac:dyDescent="0.25">
      <c r="A9615" s="11">
        <f t="shared" si="976"/>
        <v>9612</v>
      </c>
      <c r="B9615" s="29">
        <v>40659</v>
      </c>
      <c r="C9615" s="25">
        <v>16</v>
      </c>
      <c r="D9615" s="12">
        <v>30.2</v>
      </c>
      <c r="E9615" s="25">
        <v>25.3</v>
      </c>
      <c r="F9615" s="35">
        <v>90</v>
      </c>
      <c r="G9615" s="25">
        <v>30.8</v>
      </c>
      <c r="H9615" s="13">
        <v>2.4</v>
      </c>
      <c r="I9615" s="25"/>
      <c r="J9615" s="12"/>
      <c r="K9615" s="12"/>
      <c r="L9615" s="25"/>
      <c r="M9615" s="10"/>
      <c r="N9615" s="15"/>
      <c r="O9615" s="15"/>
      <c r="P9615" s="4"/>
    </row>
    <row r="9616" spans="1:16" ht="15" customHeight="1" x14ac:dyDescent="0.25">
      <c r="A9616" s="11">
        <f t="shared" si="976"/>
        <v>9613</v>
      </c>
      <c r="B9616" s="29">
        <v>40660</v>
      </c>
      <c r="C9616" s="25">
        <v>22</v>
      </c>
      <c r="D9616" s="12">
        <v>32</v>
      </c>
      <c r="E9616" s="25">
        <v>25.5</v>
      </c>
      <c r="F9616" s="35">
        <v>88</v>
      </c>
      <c r="G9616" s="25">
        <v>1.3</v>
      </c>
      <c r="H9616" s="13">
        <v>3.2</v>
      </c>
      <c r="I9616" s="25"/>
      <c r="J9616" s="12"/>
      <c r="K9616" s="12"/>
      <c r="L9616" s="25"/>
      <c r="M9616" s="10"/>
      <c r="N9616" s="15"/>
      <c r="O9616" s="15"/>
      <c r="P9616" s="4"/>
    </row>
    <row r="9617" spans="1:16" ht="15" customHeight="1" x14ac:dyDescent="0.25">
      <c r="A9617" s="11">
        <f t="shared" si="976"/>
        <v>9614</v>
      </c>
      <c r="B9617" s="29">
        <v>40661</v>
      </c>
      <c r="C9617" s="25">
        <v>23</v>
      </c>
      <c r="D9617" s="12">
        <v>31.6</v>
      </c>
      <c r="E9617" s="25">
        <v>25.8</v>
      </c>
      <c r="F9617" s="35">
        <v>90</v>
      </c>
      <c r="G9617" s="25">
        <v>4.8</v>
      </c>
      <c r="H9617" s="13">
        <v>0.6</v>
      </c>
      <c r="I9617" s="25"/>
      <c r="J9617" s="12"/>
      <c r="K9617" s="12"/>
      <c r="L9617" s="25"/>
      <c r="M9617" s="10"/>
      <c r="N9617" s="15"/>
      <c r="O9617" s="15"/>
      <c r="P9617" s="4"/>
    </row>
    <row r="9618" spans="1:16" ht="15" customHeight="1" x14ac:dyDescent="0.25">
      <c r="A9618" s="11">
        <f t="shared" si="976"/>
        <v>9615</v>
      </c>
      <c r="B9618" s="29">
        <v>40662</v>
      </c>
      <c r="C9618" s="25">
        <v>23</v>
      </c>
      <c r="D9618" s="12">
        <v>31</v>
      </c>
      <c r="E9618" s="25">
        <v>25.3</v>
      </c>
      <c r="F9618" s="35">
        <v>91</v>
      </c>
      <c r="G9618" s="25">
        <v>39.5</v>
      </c>
      <c r="H9618" s="13">
        <v>2.4</v>
      </c>
      <c r="I9618" s="25"/>
      <c r="J9618" s="12"/>
      <c r="K9618" s="12"/>
      <c r="L9618" s="25"/>
      <c r="M9618" s="10"/>
      <c r="N9618" s="15"/>
      <c r="O9618" s="15"/>
      <c r="P9618" s="4"/>
    </row>
    <row r="9619" spans="1:16" ht="15" customHeight="1" x14ac:dyDescent="0.25">
      <c r="A9619" s="11">
        <f t="shared" si="976"/>
        <v>9616</v>
      </c>
      <c r="B9619" s="29">
        <v>40663</v>
      </c>
      <c r="C9619" s="25">
        <v>23</v>
      </c>
      <c r="D9619" s="12">
        <v>31.4</v>
      </c>
      <c r="E9619" s="25">
        <v>24.4</v>
      </c>
      <c r="F9619" s="35">
        <v>93</v>
      </c>
      <c r="G9619" s="25">
        <v>55.1</v>
      </c>
      <c r="H9619" s="13">
        <v>0.7</v>
      </c>
      <c r="I9619" s="25"/>
      <c r="J9619" s="12"/>
      <c r="K9619" s="12"/>
      <c r="L9619" s="25"/>
      <c r="M9619" s="10"/>
      <c r="N9619" s="15"/>
      <c r="O9619" s="15"/>
      <c r="P9619" s="4"/>
    </row>
    <row r="9620" spans="1:16" ht="15" customHeight="1" x14ac:dyDescent="0.25">
      <c r="A9620" s="11">
        <f t="shared" si="976"/>
        <v>9617</v>
      </c>
      <c r="B9620" s="29">
        <v>40664</v>
      </c>
      <c r="C9620" s="25">
        <v>22</v>
      </c>
      <c r="D9620" s="12">
        <v>31.5</v>
      </c>
      <c r="E9620" s="25">
        <v>25.8</v>
      </c>
      <c r="F9620" s="35">
        <v>84</v>
      </c>
      <c r="G9620" s="25">
        <v>4.4000000000000004</v>
      </c>
      <c r="H9620" s="13">
        <v>4.8</v>
      </c>
      <c r="I9620" s="25"/>
      <c r="J9620" s="12"/>
      <c r="K9620" s="12">
        <v>0</v>
      </c>
      <c r="L9620" s="25"/>
      <c r="M9620" s="10"/>
      <c r="N9620" s="15"/>
      <c r="O9620" s="15"/>
      <c r="P9620" s="4"/>
    </row>
    <row r="9621" spans="1:16" ht="15" customHeight="1" x14ac:dyDescent="0.25">
      <c r="A9621" s="11">
        <f t="shared" si="976"/>
        <v>9618</v>
      </c>
      <c r="B9621" s="29">
        <v>40665</v>
      </c>
      <c r="C9621" s="25">
        <v>22</v>
      </c>
      <c r="D9621" s="12">
        <v>31.9</v>
      </c>
      <c r="E9621" s="25">
        <v>26.3</v>
      </c>
      <c r="F9621" s="35">
        <v>82</v>
      </c>
      <c r="G9621" s="25">
        <v>0</v>
      </c>
      <c r="H9621" s="13">
        <v>0.3</v>
      </c>
      <c r="I9621" s="25"/>
      <c r="J9621" s="12"/>
      <c r="K9621" s="12">
        <v>0</v>
      </c>
      <c r="L9621" s="25"/>
      <c r="M9621" s="10"/>
      <c r="N9621" s="15"/>
      <c r="O9621" s="15"/>
      <c r="P9621" s="4"/>
    </row>
    <row r="9622" spans="1:16" ht="15" customHeight="1" x14ac:dyDescent="0.25">
      <c r="A9622" s="11">
        <f t="shared" si="976"/>
        <v>9619</v>
      </c>
      <c r="B9622" s="29">
        <v>40666</v>
      </c>
      <c r="C9622" s="25">
        <v>23</v>
      </c>
      <c r="D9622" s="12">
        <v>31.2</v>
      </c>
      <c r="E9622" s="25">
        <v>26.5</v>
      </c>
      <c r="F9622" s="35">
        <v>85</v>
      </c>
      <c r="G9622" s="25">
        <v>0</v>
      </c>
      <c r="H9622" s="13">
        <v>2.9</v>
      </c>
      <c r="I9622" s="25"/>
      <c r="J9622" s="12"/>
      <c r="K9622" s="12">
        <v>0</v>
      </c>
      <c r="L9622" s="25"/>
      <c r="M9622" s="10"/>
      <c r="N9622" s="15"/>
      <c r="O9622" s="15"/>
      <c r="P9622" s="4"/>
    </row>
    <row r="9623" spans="1:16" ht="15" customHeight="1" x14ac:dyDescent="0.25">
      <c r="A9623" s="11">
        <f t="shared" si="976"/>
        <v>9620</v>
      </c>
      <c r="B9623" s="29">
        <v>40667</v>
      </c>
      <c r="C9623" s="25">
        <v>23</v>
      </c>
      <c r="D9623" s="12">
        <v>32.200000000000003</v>
      </c>
      <c r="E9623" s="25">
        <v>25.8</v>
      </c>
      <c r="F9623" s="35">
        <v>83</v>
      </c>
      <c r="G9623" s="25">
        <v>0.3</v>
      </c>
      <c r="H9623" s="13">
        <v>5.4</v>
      </c>
      <c r="I9623" s="25"/>
      <c r="J9623" s="12"/>
      <c r="K9623" s="12">
        <v>0</v>
      </c>
      <c r="L9623" s="25"/>
      <c r="M9623" s="10"/>
      <c r="N9623" s="15"/>
      <c r="O9623" s="15"/>
      <c r="P9623" s="4"/>
    </row>
    <row r="9624" spans="1:16" ht="15" customHeight="1" x14ac:dyDescent="0.25">
      <c r="A9624" s="11">
        <f t="shared" si="976"/>
        <v>9621</v>
      </c>
      <c r="B9624" s="29">
        <v>40668</v>
      </c>
      <c r="C9624" s="25">
        <v>23</v>
      </c>
      <c r="D9624" s="12">
        <v>33</v>
      </c>
      <c r="E9624" s="25">
        <v>26.8</v>
      </c>
      <c r="F9624" s="35">
        <v>81</v>
      </c>
      <c r="G9624" s="25">
        <v>0</v>
      </c>
      <c r="H9624" s="13">
        <v>5.6</v>
      </c>
      <c r="I9624" s="25"/>
      <c r="J9624" s="12"/>
      <c r="K9624" s="12">
        <v>0</v>
      </c>
      <c r="L9624" s="25"/>
      <c r="M9624" s="10"/>
      <c r="N9624" s="15"/>
      <c r="O9624" s="15"/>
      <c r="P9624" s="4"/>
    </row>
    <row r="9625" spans="1:16" ht="15" customHeight="1" x14ac:dyDescent="0.25">
      <c r="A9625" s="11">
        <f t="shared" si="976"/>
        <v>9622</v>
      </c>
      <c r="B9625" s="29">
        <v>40669</v>
      </c>
      <c r="C9625" s="25">
        <v>23</v>
      </c>
      <c r="D9625" s="12">
        <v>32.799999999999997</v>
      </c>
      <c r="E9625" s="25">
        <v>27.3</v>
      </c>
      <c r="F9625" s="35">
        <v>79</v>
      </c>
      <c r="G9625" s="25">
        <v>0</v>
      </c>
      <c r="H9625" s="13">
        <v>6.6</v>
      </c>
      <c r="I9625" s="25"/>
      <c r="J9625" s="12"/>
      <c r="K9625" s="12">
        <v>0</v>
      </c>
      <c r="L9625" s="25"/>
      <c r="M9625" s="10"/>
      <c r="N9625" s="15"/>
      <c r="O9625" s="15"/>
      <c r="P9625" s="4"/>
    </row>
    <row r="9626" spans="1:16" ht="15" customHeight="1" x14ac:dyDescent="0.25">
      <c r="A9626" s="11">
        <f t="shared" si="976"/>
        <v>9623</v>
      </c>
      <c r="B9626" s="29">
        <v>40670</v>
      </c>
      <c r="C9626" s="25">
        <v>23</v>
      </c>
      <c r="D9626" s="12">
        <v>32.6</v>
      </c>
      <c r="E9626" s="25">
        <v>27</v>
      </c>
      <c r="F9626" s="35">
        <v>82</v>
      </c>
      <c r="G9626" s="25">
        <v>0</v>
      </c>
      <c r="H9626" s="13">
        <v>6.6</v>
      </c>
      <c r="I9626" s="25"/>
      <c r="J9626" s="12"/>
      <c r="K9626" s="12">
        <v>0</v>
      </c>
      <c r="L9626" s="25"/>
      <c r="M9626" s="10"/>
      <c r="N9626" s="15"/>
      <c r="O9626" s="15"/>
      <c r="P9626" s="4"/>
    </row>
    <row r="9627" spans="1:16" ht="15" customHeight="1" x14ac:dyDescent="0.25">
      <c r="A9627" s="11">
        <f t="shared" si="976"/>
        <v>9624</v>
      </c>
      <c r="B9627" s="29">
        <v>40671</v>
      </c>
      <c r="C9627" s="25">
        <v>21</v>
      </c>
      <c r="D9627" s="12">
        <v>32.200000000000003</v>
      </c>
      <c r="E9627" s="25">
        <v>25.7</v>
      </c>
      <c r="F9627" s="35">
        <v>82</v>
      </c>
      <c r="G9627" s="25">
        <v>0</v>
      </c>
      <c r="H9627" s="13">
        <v>7</v>
      </c>
      <c r="I9627" s="25"/>
      <c r="J9627" s="12"/>
      <c r="K9627" s="12">
        <v>0</v>
      </c>
      <c r="L9627" s="25"/>
      <c r="M9627" s="10"/>
      <c r="N9627" s="15"/>
      <c r="O9627" s="15"/>
      <c r="P9627" s="4"/>
    </row>
    <row r="9628" spans="1:16" ht="15" customHeight="1" x14ac:dyDescent="0.25">
      <c r="A9628" s="11">
        <f t="shared" si="976"/>
        <v>9625</v>
      </c>
      <c r="B9628" s="29">
        <v>40672</v>
      </c>
      <c r="C9628" s="25">
        <v>21</v>
      </c>
      <c r="D9628" s="12">
        <v>32.6</v>
      </c>
      <c r="E9628" s="25">
        <v>26.1</v>
      </c>
      <c r="F9628" s="35">
        <v>80</v>
      </c>
      <c r="G9628" s="25">
        <v>0</v>
      </c>
      <c r="H9628" s="13">
        <v>7.7</v>
      </c>
      <c r="I9628" s="25"/>
      <c r="J9628" s="12"/>
      <c r="K9628" s="12">
        <v>0</v>
      </c>
      <c r="L9628" s="25"/>
      <c r="M9628" s="10"/>
      <c r="N9628" s="15"/>
      <c r="O9628" s="15"/>
      <c r="P9628" s="4"/>
    </row>
    <row r="9629" spans="1:16" ht="15" customHeight="1" x14ac:dyDescent="0.25">
      <c r="A9629" s="11">
        <f t="shared" si="976"/>
        <v>9626</v>
      </c>
      <c r="B9629" s="29">
        <v>40673</v>
      </c>
      <c r="C9629" s="25">
        <v>21</v>
      </c>
      <c r="D9629" s="12">
        <v>31.8</v>
      </c>
      <c r="E9629" s="25">
        <v>25.4</v>
      </c>
      <c r="F9629" s="35">
        <v>84</v>
      </c>
      <c r="G9629" s="25">
        <v>0</v>
      </c>
      <c r="H9629" s="13">
        <v>2.2000000000000002</v>
      </c>
      <c r="I9629" s="25"/>
      <c r="J9629" s="12"/>
      <c r="K9629" s="12">
        <v>0</v>
      </c>
      <c r="L9629" s="25"/>
      <c r="M9629" s="10"/>
      <c r="N9629" s="15"/>
      <c r="O9629" s="15"/>
      <c r="P9629" s="4"/>
    </row>
    <row r="9630" spans="1:16" ht="15" customHeight="1" x14ac:dyDescent="0.25">
      <c r="A9630" s="11">
        <f t="shared" si="976"/>
        <v>9627</v>
      </c>
      <c r="B9630" s="29">
        <v>40674</v>
      </c>
      <c r="C9630" s="25">
        <v>21</v>
      </c>
      <c r="D9630" s="12">
        <v>32.200000000000003</v>
      </c>
      <c r="E9630" s="25">
        <v>25.2</v>
      </c>
      <c r="F9630" s="35">
        <v>87</v>
      </c>
      <c r="G9630" s="25">
        <v>0</v>
      </c>
      <c r="H9630" s="13">
        <v>4.9000000000000004</v>
      </c>
      <c r="I9630" s="25"/>
      <c r="J9630" s="12"/>
      <c r="K9630" s="12">
        <v>0</v>
      </c>
      <c r="L9630" s="25"/>
      <c r="M9630" s="10"/>
      <c r="N9630" s="15"/>
      <c r="O9630" s="15"/>
      <c r="P9630" s="4"/>
    </row>
    <row r="9631" spans="1:16" ht="15" customHeight="1" x14ac:dyDescent="0.25">
      <c r="A9631" s="11">
        <f t="shared" si="976"/>
        <v>9628</v>
      </c>
      <c r="B9631" s="29">
        <v>40675</v>
      </c>
      <c r="C9631" s="25">
        <v>22</v>
      </c>
      <c r="D9631" s="12">
        <v>31.4</v>
      </c>
      <c r="E9631" s="25">
        <v>25.2</v>
      </c>
      <c r="F9631" s="35">
        <v>87</v>
      </c>
      <c r="G9631" s="25">
        <v>0</v>
      </c>
      <c r="H9631" s="13">
        <v>3.1</v>
      </c>
      <c r="I9631" s="25"/>
      <c r="J9631" s="12"/>
      <c r="K9631" s="12">
        <v>0</v>
      </c>
      <c r="L9631" s="25"/>
      <c r="M9631" s="10"/>
      <c r="N9631" s="15"/>
      <c r="O9631" s="15"/>
      <c r="P9631" s="4"/>
    </row>
    <row r="9632" spans="1:16" ht="15" customHeight="1" x14ac:dyDescent="0.25">
      <c r="A9632" s="11">
        <f t="shared" si="976"/>
        <v>9629</v>
      </c>
      <c r="B9632" s="29">
        <v>40676</v>
      </c>
      <c r="C9632" s="25">
        <v>22</v>
      </c>
      <c r="D9632" s="12">
        <v>32.5</v>
      </c>
      <c r="E9632" s="25">
        <v>26.1</v>
      </c>
      <c r="F9632" s="35">
        <v>84</v>
      </c>
      <c r="G9632" s="25">
        <v>0</v>
      </c>
      <c r="H9632" s="13">
        <v>4</v>
      </c>
      <c r="I9632" s="25"/>
      <c r="J9632" s="12"/>
      <c r="K9632" s="12">
        <v>0</v>
      </c>
      <c r="L9632" s="25"/>
      <c r="M9632" s="10"/>
      <c r="N9632" s="15"/>
      <c r="O9632" s="15"/>
      <c r="P9632" s="4"/>
    </row>
    <row r="9633" spans="1:16" ht="15" customHeight="1" x14ac:dyDescent="0.25">
      <c r="A9633" s="11">
        <f t="shared" si="976"/>
        <v>9630</v>
      </c>
      <c r="B9633" s="29">
        <v>40677</v>
      </c>
      <c r="C9633" s="25">
        <v>23</v>
      </c>
      <c r="D9633" s="12">
        <v>32</v>
      </c>
      <c r="E9633" s="25">
        <v>26.9</v>
      </c>
      <c r="F9633" s="35">
        <v>84</v>
      </c>
      <c r="G9633" s="25">
        <v>0</v>
      </c>
      <c r="H9633" s="13">
        <v>2.2000000000000002</v>
      </c>
      <c r="I9633" s="25"/>
      <c r="J9633" s="12"/>
      <c r="K9633" s="12">
        <v>0</v>
      </c>
      <c r="L9633" s="25"/>
      <c r="M9633" s="10"/>
      <c r="N9633" s="15"/>
      <c r="O9633" s="15"/>
      <c r="P9633" s="4"/>
    </row>
    <row r="9634" spans="1:16" ht="15" customHeight="1" x14ac:dyDescent="0.25">
      <c r="A9634" s="11">
        <f t="shared" si="976"/>
        <v>9631</v>
      </c>
      <c r="B9634" s="29">
        <v>40678</v>
      </c>
      <c r="C9634" s="25">
        <v>22</v>
      </c>
      <c r="D9634" s="12">
        <v>32.4</v>
      </c>
      <c r="E9634" s="25">
        <v>26.1</v>
      </c>
      <c r="F9634" s="35">
        <v>88</v>
      </c>
      <c r="G9634" s="25">
        <v>0</v>
      </c>
      <c r="H9634" s="13">
        <v>4.3</v>
      </c>
      <c r="I9634" s="25"/>
      <c r="J9634" s="12"/>
      <c r="K9634" s="12">
        <v>0</v>
      </c>
      <c r="L9634" s="25"/>
      <c r="M9634" s="10"/>
      <c r="N9634" s="15"/>
      <c r="O9634" s="15"/>
      <c r="P9634" s="4"/>
    </row>
    <row r="9635" spans="1:16" ht="15" customHeight="1" x14ac:dyDescent="0.25">
      <c r="A9635" s="11">
        <f t="shared" si="976"/>
        <v>9632</v>
      </c>
      <c r="B9635" s="29">
        <v>40679</v>
      </c>
      <c r="C9635" s="25">
        <v>22</v>
      </c>
      <c r="D9635" s="12">
        <v>31.4</v>
      </c>
      <c r="E9635" s="25">
        <v>25.5</v>
      </c>
      <c r="F9635" s="35">
        <v>92</v>
      </c>
      <c r="G9635" s="25">
        <v>18.2</v>
      </c>
      <c r="H9635" s="13">
        <v>2</v>
      </c>
      <c r="I9635" s="25"/>
      <c r="J9635" s="12"/>
      <c r="K9635" s="12">
        <v>0</v>
      </c>
      <c r="L9635" s="25"/>
      <c r="M9635" s="10"/>
      <c r="N9635" s="15"/>
      <c r="O9635" s="15"/>
      <c r="P9635" s="4"/>
    </row>
    <row r="9636" spans="1:16" ht="15" customHeight="1" x14ac:dyDescent="0.25">
      <c r="A9636" s="11">
        <f t="shared" si="976"/>
        <v>9633</v>
      </c>
      <c r="B9636" s="29">
        <v>40680</v>
      </c>
      <c r="C9636" s="25">
        <v>22</v>
      </c>
      <c r="D9636" s="12">
        <v>30.8</v>
      </c>
      <c r="E9636" s="25">
        <v>25.1</v>
      </c>
      <c r="F9636" s="35">
        <v>92</v>
      </c>
      <c r="G9636" s="25">
        <v>9.3000000000000007</v>
      </c>
      <c r="H9636" s="13">
        <v>0.1</v>
      </c>
      <c r="I9636" s="25"/>
      <c r="J9636" s="12"/>
      <c r="K9636" s="12">
        <v>0</v>
      </c>
      <c r="L9636" s="25"/>
      <c r="M9636" s="10"/>
      <c r="N9636" s="15"/>
      <c r="O9636" s="15"/>
      <c r="P9636" s="4"/>
    </row>
    <row r="9637" spans="1:16" ht="15" customHeight="1" x14ac:dyDescent="0.25">
      <c r="A9637" s="11">
        <f t="shared" si="976"/>
        <v>9634</v>
      </c>
      <c r="B9637" s="29">
        <v>40681</v>
      </c>
      <c r="C9637" s="25">
        <v>23</v>
      </c>
      <c r="D9637" s="12">
        <v>31.1</v>
      </c>
      <c r="E9637" s="25">
        <v>25.1</v>
      </c>
      <c r="F9637" s="35">
        <v>91</v>
      </c>
      <c r="G9637" s="25">
        <v>16.399999999999999</v>
      </c>
      <c r="H9637" s="13">
        <v>1</v>
      </c>
      <c r="I9637" s="25"/>
      <c r="J9637" s="12"/>
      <c r="K9637" s="12">
        <v>0</v>
      </c>
      <c r="L9637" s="25"/>
      <c r="M9637" s="10"/>
      <c r="N9637" s="15"/>
      <c r="O9637" s="15"/>
      <c r="P9637" s="4"/>
    </row>
    <row r="9638" spans="1:16" ht="15" customHeight="1" x14ac:dyDescent="0.25">
      <c r="A9638" s="11">
        <f t="shared" si="976"/>
        <v>9635</v>
      </c>
      <c r="B9638" s="29">
        <v>40682</v>
      </c>
      <c r="C9638" s="25">
        <v>23</v>
      </c>
      <c r="D9638" s="12">
        <v>33</v>
      </c>
      <c r="E9638" s="25">
        <v>26.6</v>
      </c>
      <c r="F9638" s="35">
        <v>77</v>
      </c>
      <c r="G9638" s="25">
        <v>59.2</v>
      </c>
      <c r="H9638" s="13">
        <v>3.9</v>
      </c>
      <c r="I9638" s="25"/>
      <c r="J9638" s="12"/>
      <c r="K9638" s="12">
        <v>0</v>
      </c>
      <c r="L9638" s="25"/>
      <c r="M9638" s="10"/>
      <c r="N9638" s="15"/>
      <c r="O9638" s="15"/>
      <c r="P9638" s="4"/>
    </row>
    <row r="9639" spans="1:16" ht="15" customHeight="1" x14ac:dyDescent="0.25">
      <c r="A9639" s="11">
        <f t="shared" si="976"/>
        <v>9636</v>
      </c>
      <c r="B9639" s="29">
        <v>40683</v>
      </c>
      <c r="C9639" s="25">
        <v>23</v>
      </c>
      <c r="D9639" s="12">
        <v>32</v>
      </c>
      <c r="E9639" s="25">
        <v>25.2</v>
      </c>
      <c r="F9639" s="35">
        <v>92</v>
      </c>
      <c r="G9639" s="25">
        <v>1</v>
      </c>
      <c r="H9639" s="13">
        <v>3.5</v>
      </c>
      <c r="I9639" s="25"/>
      <c r="J9639" s="12"/>
      <c r="K9639" s="12">
        <v>0</v>
      </c>
      <c r="L9639" s="25"/>
      <c r="M9639" s="10"/>
      <c r="N9639" s="15"/>
      <c r="O9639" s="15"/>
      <c r="P9639" s="4"/>
    </row>
    <row r="9640" spans="1:16" ht="15" customHeight="1" x14ac:dyDescent="0.25">
      <c r="A9640" s="11">
        <f t="shared" si="976"/>
        <v>9637</v>
      </c>
      <c r="B9640" s="29">
        <v>40684</v>
      </c>
      <c r="C9640" s="25">
        <v>23</v>
      </c>
      <c r="D9640" s="12">
        <v>31</v>
      </c>
      <c r="E9640" s="25">
        <v>24.3</v>
      </c>
      <c r="F9640" s="35">
        <v>96</v>
      </c>
      <c r="G9640" s="25">
        <v>51.2</v>
      </c>
      <c r="H9640" s="13">
        <v>1.1000000000000001</v>
      </c>
      <c r="I9640" s="25"/>
      <c r="J9640" s="12"/>
      <c r="K9640" s="12">
        <v>0</v>
      </c>
      <c r="L9640" s="25"/>
      <c r="M9640" s="10"/>
      <c r="N9640" s="15"/>
      <c r="O9640" s="15"/>
      <c r="P9640" s="4"/>
    </row>
    <row r="9641" spans="1:16" ht="15" customHeight="1" x14ac:dyDescent="0.25">
      <c r="A9641" s="11">
        <f t="shared" si="976"/>
        <v>9638</v>
      </c>
      <c r="B9641" s="29">
        <v>40685</v>
      </c>
      <c r="C9641" s="25">
        <v>22</v>
      </c>
      <c r="D9641" s="12">
        <v>31.8</v>
      </c>
      <c r="E9641" s="25">
        <v>26.3</v>
      </c>
      <c r="F9641" s="35">
        <v>84</v>
      </c>
      <c r="G9641" s="25">
        <v>53</v>
      </c>
      <c r="H9641" s="13">
        <v>1.8</v>
      </c>
      <c r="I9641" s="25"/>
      <c r="J9641" s="12"/>
      <c r="K9641" s="12">
        <v>0</v>
      </c>
      <c r="L9641" s="25"/>
      <c r="M9641" s="10"/>
      <c r="N9641" s="15"/>
      <c r="O9641" s="15"/>
      <c r="P9641" s="4"/>
    </row>
    <row r="9642" spans="1:16" ht="15" customHeight="1" x14ac:dyDescent="0.25">
      <c r="A9642" s="11">
        <f t="shared" si="976"/>
        <v>9639</v>
      </c>
      <c r="B9642" s="29">
        <v>40686</v>
      </c>
      <c r="C9642" s="25">
        <v>24</v>
      </c>
      <c r="D9642" s="12">
        <v>31.8</v>
      </c>
      <c r="E9642" s="25">
        <v>27.3</v>
      </c>
      <c r="F9642" s="35">
        <v>88</v>
      </c>
      <c r="G9642" s="25">
        <v>0</v>
      </c>
      <c r="H9642" s="13">
        <v>3</v>
      </c>
      <c r="I9642" s="25"/>
      <c r="J9642" s="12"/>
      <c r="K9642" s="12">
        <v>0</v>
      </c>
      <c r="L9642" s="25"/>
      <c r="M9642" s="10"/>
      <c r="N9642" s="15"/>
      <c r="O9642" s="15"/>
      <c r="P9642" s="4"/>
    </row>
    <row r="9643" spans="1:16" ht="15" customHeight="1" x14ac:dyDescent="0.25">
      <c r="A9643" s="11">
        <f t="shared" si="976"/>
        <v>9640</v>
      </c>
      <c r="B9643" s="29">
        <v>40687</v>
      </c>
      <c r="C9643" s="25">
        <v>22</v>
      </c>
      <c r="D9643" s="12">
        <v>30.4</v>
      </c>
      <c r="E9643" s="25">
        <v>25.7</v>
      </c>
      <c r="F9643" s="35">
        <v>88</v>
      </c>
      <c r="G9643" s="25">
        <v>2</v>
      </c>
      <c r="H9643" s="13">
        <v>1</v>
      </c>
      <c r="I9643" s="25"/>
      <c r="J9643" s="12"/>
      <c r="K9643" s="12">
        <v>0</v>
      </c>
      <c r="L9643" s="25"/>
      <c r="M9643" s="10"/>
      <c r="N9643" s="15"/>
      <c r="O9643" s="15"/>
      <c r="P9643" s="4"/>
    </row>
    <row r="9644" spans="1:16" ht="15" customHeight="1" x14ac:dyDescent="0.25">
      <c r="A9644" s="11">
        <f t="shared" si="976"/>
        <v>9641</v>
      </c>
      <c r="B9644" s="29">
        <v>40688</v>
      </c>
      <c r="C9644" s="25">
        <v>22</v>
      </c>
      <c r="D9644" s="12">
        <v>30.2</v>
      </c>
      <c r="E9644" s="25">
        <v>25.9</v>
      </c>
      <c r="F9644" s="35">
        <v>87</v>
      </c>
      <c r="G9644" s="25">
        <v>1.3</v>
      </c>
      <c r="H9644" s="13">
        <v>0</v>
      </c>
      <c r="I9644" s="25"/>
      <c r="J9644" s="12"/>
      <c r="K9644" s="12">
        <v>0</v>
      </c>
      <c r="L9644" s="25"/>
      <c r="M9644" s="10"/>
      <c r="N9644" s="15"/>
      <c r="O9644" s="15"/>
      <c r="P9644" s="4"/>
    </row>
    <row r="9645" spans="1:16" ht="15" customHeight="1" x14ac:dyDescent="0.25">
      <c r="A9645" s="11">
        <f t="shared" si="976"/>
        <v>9642</v>
      </c>
      <c r="B9645" s="29">
        <v>40689</v>
      </c>
      <c r="C9645" s="25">
        <v>22</v>
      </c>
      <c r="D9645" s="12">
        <v>33</v>
      </c>
      <c r="E9645" s="25">
        <v>25.9</v>
      </c>
      <c r="F9645" s="35">
        <v>86</v>
      </c>
      <c r="G9645" s="25">
        <v>0</v>
      </c>
      <c r="H9645" s="13">
        <v>4.4000000000000004</v>
      </c>
      <c r="I9645" s="25"/>
      <c r="J9645" s="12"/>
      <c r="K9645" s="12">
        <v>0</v>
      </c>
      <c r="L9645" s="25"/>
      <c r="M9645" s="10"/>
      <c r="N9645" s="15"/>
      <c r="O9645" s="15"/>
      <c r="P9645" s="4"/>
    </row>
    <row r="9646" spans="1:16" ht="15" customHeight="1" x14ac:dyDescent="0.25">
      <c r="A9646" s="11">
        <f t="shared" si="976"/>
        <v>9643</v>
      </c>
      <c r="B9646" s="29">
        <v>40690</v>
      </c>
      <c r="C9646" s="25">
        <v>24</v>
      </c>
      <c r="D9646" s="12">
        <v>32.700000000000003</v>
      </c>
      <c r="E9646" s="25">
        <v>26.3</v>
      </c>
      <c r="F9646" s="35">
        <v>88</v>
      </c>
      <c r="G9646" s="25">
        <v>0.5</v>
      </c>
      <c r="H9646" s="13">
        <v>3.2</v>
      </c>
      <c r="I9646" s="25"/>
      <c r="J9646" s="12"/>
      <c r="K9646" s="12">
        <v>0</v>
      </c>
      <c r="L9646" s="25"/>
      <c r="M9646" s="10"/>
      <c r="N9646" s="15"/>
      <c r="O9646" s="15"/>
      <c r="P9646" s="4"/>
    </row>
    <row r="9647" spans="1:16" ht="15" customHeight="1" x14ac:dyDescent="0.25">
      <c r="A9647" s="11">
        <f t="shared" si="976"/>
        <v>9644</v>
      </c>
      <c r="B9647" s="29">
        <v>40691</v>
      </c>
      <c r="C9647" s="25">
        <v>21</v>
      </c>
      <c r="D9647" s="12">
        <v>29.5</v>
      </c>
      <c r="E9647" s="25">
        <v>25</v>
      </c>
      <c r="F9647" s="35">
        <v>91</v>
      </c>
      <c r="G9647" s="25">
        <v>21</v>
      </c>
      <c r="H9647" s="13">
        <v>1.3</v>
      </c>
      <c r="I9647" s="25"/>
      <c r="J9647" s="12"/>
      <c r="K9647" s="12">
        <v>0</v>
      </c>
      <c r="L9647" s="25"/>
      <c r="M9647" s="10"/>
      <c r="N9647" s="15"/>
      <c r="O9647" s="15"/>
      <c r="P9647" s="4"/>
    </row>
    <row r="9648" spans="1:16" ht="15" customHeight="1" x14ac:dyDescent="0.25">
      <c r="A9648" s="11">
        <f t="shared" si="976"/>
        <v>9645</v>
      </c>
      <c r="B9648" s="29">
        <v>40692</v>
      </c>
      <c r="C9648" s="25">
        <v>21</v>
      </c>
      <c r="D9648" s="12">
        <v>31.8</v>
      </c>
      <c r="E9648" s="25">
        <v>25</v>
      </c>
      <c r="F9648" s="35">
        <v>85</v>
      </c>
      <c r="G9648" s="25">
        <v>2.6</v>
      </c>
      <c r="H9648" s="13">
        <v>6</v>
      </c>
      <c r="I9648" s="25"/>
      <c r="J9648" s="12"/>
      <c r="K9648" s="12">
        <v>0</v>
      </c>
      <c r="L9648" s="25"/>
      <c r="M9648" s="10"/>
      <c r="N9648" s="15"/>
      <c r="O9648" s="15"/>
      <c r="P9648" s="4"/>
    </row>
    <row r="9649" spans="1:16" ht="15" customHeight="1" x14ac:dyDescent="0.25">
      <c r="A9649" s="11">
        <f t="shared" si="976"/>
        <v>9646</v>
      </c>
      <c r="B9649" s="29">
        <v>40693</v>
      </c>
      <c r="C9649" s="25">
        <v>22</v>
      </c>
      <c r="D9649" s="12">
        <v>31.4</v>
      </c>
      <c r="E9649" s="25">
        <v>26.1</v>
      </c>
      <c r="F9649" s="35">
        <v>84</v>
      </c>
      <c r="G9649" s="25">
        <v>0</v>
      </c>
      <c r="H9649" s="13">
        <v>4.2</v>
      </c>
      <c r="I9649" s="25"/>
      <c r="J9649" s="12"/>
      <c r="K9649" s="12">
        <v>0</v>
      </c>
      <c r="L9649" s="25"/>
      <c r="M9649" s="10"/>
      <c r="N9649" s="15"/>
      <c r="O9649" s="15"/>
      <c r="P9649" s="4"/>
    </row>
    <row r="9650" spans="1:16" ht="15" customHeight="1" x14ac:dyDescent="0.25">
      <c r="A9650" s="11">
        <f t="shared" si="976"/>
        <v>9647</v>
      </c>
      <c r="B9650" s="29">
        <v>40694</v>
      </c>
      <c r="C9650" s="25">
        <v>23</v>
      </c>
      <c r="D9650" s="12">
        <v>30.8</v>
      </c>
      <c r="E9650" s="25">
        <v>25.4</v>
      </c>
      <c r="F9650" s="35">
        <v>90</v>
      </c>
      <c r="G9650" s="25">
        <v>1.8</v>
      </c>
      <c r="H9650" s="13">
        <v>0</v>
      </c>
      <c r="I9650" s="25"/>
      <c r="J9650" s="12"/>
      <c r="K9650" s="12">
        <v>0</v>
      </c>
      <c r="L9650" s="25"/>
      <c r="M9650" s="10"/>
      <c r="N9650" s="15"/>
      <c r="O9650" s="15"/>
      <c r="P9650" s="4"/>
    </row>
    <row r="9651" spans="1:16" ht="15" customHeight="1" x14ac:dyDescent="0.25">
      <c r="A9651" s="11">
        <f t="shared" si="976"/>
        <v>9648</v>
      </c>
      <c r="B9651" s="29">
        <v>40695</v>
      </c>
      <c r="C9651" s="25">
        <v>23</v>
      </c>
      <c r="D9651" s="12">
        <v>33.4</v>
      </c>
      <c r="E9651" s="25">
        <v>25.2</v>
      </c>
      <c r="F9651" s="35">
        <v>90</v>
      </c>
      <c r="G9651" s="25">
        <v>3.9</v>
      </c>
      <c r="H9651" s="13">
        <v>1.7</v>
      </c>
      <c r="I9651" s="25">
        <v>2</v>
      </c>
      <c r="J9651" s="12">
        <v>135</v>
      </c>
      <c r="K9651" s="12">
        <v>0</v>
      </c>
      <c r="L9651" s="25" t="s">
        <v>13</v>
      </c>
      <c r="M9651" s="10"/>
      <c r="N9651" s="15"/>
      <c r="O9651" s="15"/>
      <c r="P9651" s="4"/>
    </row>
    <row r="9652" spans="1:16" ht="15" customHeight="1" x14ac:dyDescent="0.25">
      <c r="A9652" s="11">
        <f t="shared" si="976"/>
        <v>9649</v>
      </c>
      <c r="B9652" s="29">
        <v>40696</v>
      </c>
      <c r="C9652" s="25">
        <v>24</v>
      </c>
      <c r="D9652" s="12">
        <v>31.6</v>
      </c>
      <c r="E9652" s="25">
        <v>26.8</v>
      </c>
      <c r="F9652" s="35">
        <v>90</v>
      </c>
      <c r="G9652" s="25">
        <v>18.8</v>
      </c>
      <c r="H9652" s="13">
        <v>1.5</v>
      </c>
      <c r="I9652" s="25">
        <v>4</v>
      </c>
      <c r="J9652" s="12">
        <v>225</v>
      </c>
      <c r="K9652" s="12">
        <v>0</v>
      </c>
      <c r="L9652" s="25" t="s">
        <v>13</v>
      </c>
      <c r="M9652" s="10"/>
      <c r="N9652" s="15"/>
      <c r="O9652" s="15"/>
      <c r="P9652" s="4"/>
    </row>
    <row r="9653" spans="1:16" ht="15" customHeight="1" x14ac:dyDescent="0.25">
      <c r="A9653" s="11">
        <f t="shared" si="976"/>
        <v>9650</v>
      </c>
      <c r="B9653" s="29">
        <v>40697</v>
      </c>
      <c r="C9653" s="25">
        <v>24</v>
      </c>
      <c r="D9653" s="12">
        <v>31.6</v>
      </c>
      <c r="E9653" s="25">
        <v>26.5</v>
      </c>
      <c r="F9653" s="35">
        <v>92</v>
      </c>
      <c r="G9653" s="25">
        <v>17.600000000000001</v>
      </c>
      <c r="H9653" s="13">
        <v>0.9</v>
      </c>
      <c r="I9653" s="25">
        <v>1</v>
      </c>
      <c r="J9653" s="12">
        <v>270</v>
      </c>
      <c r="K9653" s="12">
        <v>0</v>
      </c>
      <c r="L9653" s="25" t="s">
        <v>15</v>
      </c>
      <c r="M9653" s="10"/>
      <c r="N9653" s="15"/>
      <c r="O9653" s="15"/>
      <c r="P9653" s="4"/>
    </row>
    <row r="9654" spans="1:16" ht="15" customHeight="1" x14ac:dyDescent="0.25">
      <c r="A9654" s="11">
        <f t="shared" si="976"/>
        <v>9651</v>
      </c>
      <c r="B9654" s="29">
        <v>40698</v>
      </c>
      <c r="C9654" s="25">
        <v>24</v>
      </c>
      <c r="D9654" s="12">
        <v>29.8</v>
      </c>
      <c r="E9654" s="25">
        <v>25.3</v>
      </c>
      <c r="F9654" s="35">
        <v>92</v>
      </c>
      <c r="G9654" s="25">
        <v>27.3</v>
      </c>
      <c r="H9654" s="13">
        <v>1.5</v>
      </c>
      <c r="I9654" s="25">
        <v>4</v>
      </c>
      <c r="J9654" s="12">
        <v>225</v>
      </c>
      <c r="K9654" s="12">
        <v>0</v>
      </c>
      <c r="L9654" s="25" t="s">
        <v>15</v>
      </c>
      <c r="M9654" s="10"/>
      <c r="N9654" s="15"/>
      <c r="O9654" s="15"/>
      <c r="P9654" s="4"/>
    </row>
    <row r="9655" spans="1:16" ht="15" customHeight="1" x14ac:dyDescent="0.25">
      <c r="A9655" s="11">
        <f t="shared" si="976"/>
        <v>9652</v>
      </c>
      <c r="B9655" s="29">
        <v>40699</v>
      </c>
      <c r="C9655" s="25">
        <v>23</v>
      </c>
      <c r="D9655" s="12">
        <v>31.6</v>
      </c>
      <c r="E9655" s="25">
        <v>25.7</v>
      </c>
      <c r="F9655" s="35">
        <v>86</v>
      </c>
      <c r="G9655" s="25">
        <v>30.3</v>
      </c>
      <c r="H9655" s="13">
        <v>4.4000000000000004</v>
      </c>
      <c r="I9655" s="25">
        <v>2</v>
      </c>
      <c r="J9655" s="12">
        <v>315</v>
      </c>
      <c r="K9655" s="12">
        <v>0</v>
      </c>
      <c r="L9655" s="25" t="s">
        <v>16</v>
      </c>
      <c r="M9655" s="10"/>
      <c r="N9655" s="15"/>
      <c r="O9655" s="15"/>
      <c r="P9655" s="4"/>
    </row>
    <row r="9656" spans="1:16" ht="15" customHeight="1" x14ac:dyDescent="0.25">
      <c r="A9656" s="11">
        <f t="shared" si="976"/>
        <v>9653</v>
      </c>
      <c r="B9656" s="29">
        <v>40700</v>
      </c>
      <c r="C9656" s="25">
        <v>22</v>
      </c>
      <c r="D9656" s="12">
        <v>32.6</v>
      </c>
      <c r="E9656" s="25">
        <v>26.1</v>
      </c>
      <c r="F9656" s="35">
        <v>80</v>
      </c>
      <c r="G9656" s="25">
        <v>4.2</v>
      </c>
      <c r="H9656" s="13">
        <v>3</v>
      </c>
      <c r="I9656" s="25">
        <v>4</v>
      </c>
      <c r="J9656" s="12">
        <v>225</v>
      </c>
      <c r="K9656" s="12">
        <v>0</v>
      </c>
      <c r="L9656" s="25" t="s">
        <v>12</v>
      </c>
      <c r="M9656" s="10"/>
      <c r="N9656" s="15"/>
      <c r="O9656" s="15"/>
      <c r="P9656" s="4"/>
    </row>
    <row r="9657" spans="1:16" ht="15" customHeight="1" x14ac:dyDescent="0.25">
      <c r="A9657" s="11">
        <f t="shared" si="976"/>
        <v>9654</v>
      </c>
      <c r="B9657" s="29">
        <v>40701</v>
      </c>
      <c r="C9657" s="25">
        <v>23</v>
      </c>
      <c r="D9657" s="12">
        <v>31.7</v>
      </c>
      <c r="E9657" s="25">
        <v>26.8</v>
      </c>
      <c r="F9657" s="35">
        <v>84</v>
      </c>
      <c r="G9657" s="25">
        <v>0</v>
      </c>
      <c r="H9657" s="13">
        <v>5.5</v>
      </c>
      <c r="I9657" s="25">
        <v>2</v>
      </c>
      <c r="J9657" s="12">
        <v>225</v>
      </c>
      <c r="K9657" s="12">
        <v>0</v>
      </c>
      <c r="L9657" s="25" t="s">
        <v>18</v>
      </c>
      <c r="M9657" s="10"/>
      <c r="N9657" s="15"/>
      <c r="O9657" s="15"/>
      <c r="P9657" s="4"/>
    </row>
    <row r="9658" spans="1:16" ht="15" customHeight="1" x14ac:dyDescent="0.25">
      <c r="A9658" s="11">
        <f t="shared" si="976"/>
        <v>9655</v>
      </c>
      <c r="B9658" s="29">
        <v>40702</v>
      </c>
      <c r="C9658" s="25">
        <v>22</v>
      </c>
      <c r="D9658" s="12">
        <v>32.799999999999997</v>
      </c>
      <c r="E9658" s="25">
        <v>25.6</v>
      </c>
      <c r="F9658" s="35">
        <v>86</v>
      </c>
      <c r="G9658" s="25">
        <v>0</v>
      </c>
      <c r="H9658" s="13">
        <v>2.5</v>
      </c>
      <c r="I9658" s="25">
        <v>3</v>
      </c>
      <c r="J9658" s="12">
        <v>270</v>
      </c>
      <c r="K9658" s="12">
        <v>0</v>
      </c>
      <c r="L9658" s="25" t="s">
        <v>15</v>
      </c>
      <c r="M9658" s="10"/>
      <c r="N9658" s="15"/>
      <c r="O9658" s="15"/>
      <c r="P9658" s="4"/>
    </row>
    <row r="9659" spans="1:16" ht="15" customHeight="1" x14ac:dyDescent="0.25">
      <c r="A9659" s="11">
        <f t="shared" si="976"/>
        <v>9656</v>
      </c>
      <c r="B9659" s="29">
        <v>40703</v>
      </c>
      <c r="C9659" s="25">
        <v>23</v>
      </c>
      <c r="D9659" s="12">
        <v>31.8</v>
      </c>
      <c r="E9659" s="25">
        <v>26.2</v>
      </c>
      <c r="F9659" s="35">
        <v>86</v>
      </c>
      <c r="G9659" s="25">
        <v>0</v>
      </c>
      <c r="H9659" s="13">
        <v>4.7</v>
      </c>
      <c r="I9659" s="25">
        <v>2</v>
      </c>
      <c r="J9659" s="12">
        <v>180</v>
      </c>
      <c r="K9659" s="12">
        <v>0</v>
      </c>
      <c r="L9659" s="25" t="s">
        <v>14</v>
      </c>
      <c r="M9659" s="10"/>
      <c r="N9659" s="15"/>
      <c r="O9659" s="15"/>
      <c r="P9659" s="4"/>
    </row>
    <row r="9660" spans="1:16" ht="15" customHeight="1" x14ac:dyDescent="0.25">
      <c r="A9660" s="11">
        <f t="shared" si="976"/>
        <v>9657</v>
      </c>
      <c r="B9660" s="29">
        <v>40704</v>
      </c>
      <c r="C9660" s="25">
        <v>23</v>
      </c>
      <c r="D9660" s="12">
        <v>31.6</v>
      </c>
      <c r="E9660" s="25">
        <v>26.8</v>
      </c>
      <c r="F9660" s="35">
        <v>84</v>
      </c>
      <c r="G9660" s="25">
        <v>0</v>
      </c>
      <c r="H9660" s="13">
        <v>6.6</v>
      </c>
      <c r="I9660" s="25">
        <v>5</v>
      </c>
      <c r="J9660" s="12">
        <v>225</v>
      </c>
      <c r="K9660" s="12">
        <v>0</v>
      </c>
      <c r="L9660" s="25" t="s">
        <v>15</v>
      </c>
      <c r="M9660" s="10"/>
      <c r="N9660" s="15"/>
      <c r="O9660" s="15"/>
      <c r="P9660" s="4"/>
    </row>
    <row r="9661" spans="1:16" ht="15" customHeight="1" x14ac:dyDescent="0.25">
      <c r="A9661" s="11">
        <f t="shared" si="976"/>
        <v>9658</v>
      </c>
      <c r="B9661" s="29">
        <v>40705</v>
      </c>
      <c r="C9661" s="25">
        <v>22</v>
      </c>
      <c r="D9661" s="12">
        <v>31.6</v>
      </c>
      <c r="E9661" s="25">
        <v>24.9</v>
      </c>
      <c r="F9661" s="35">
        <v>89</v>
      </c>
      <c r="G9661" s="25">
        <v>1.7</v>
      </c>
      <c r="H9661" s="13">
        <v>2.8</v>
      </c>
      <c r="I9661" s="25">
        <v>4</v>
      </c>
      <c r="J9661" s="12">
        <v>270</v>
      </c>
      <c r="K9661" s="12">
        <v>0</v>
      </c>
      <c r="L9661" s="25" t="s">
        <v>15</v>
      </c>
      <c r="M9661" s="10"/>
      <c r="N9661" s="15"/>
      <c r="O9661" s="15"/>
      <c r="P9661" s="4"/>
    </row>
    <row r="9662" spans="1:16" ht="15" customHeight="1" x14ac:dyDescent="0.25">
      <c r="A9662" s="11">
        <f t="shared" si="976"/>
        <v>9659</v>
      </c>
      <c r="B9662" s="29">
        <v>40706</v>
      </c>
      <c r="C9662" s="25">
        <v>21</v>
      </c>
      <c r="D9662" s="12">
        <v>31.6</v>
      </c>
      <c r="E9662" s="25">
        <v>25.3</v>
      </c>
      <c r="F9662" s="35">
        <v>84</v>
      </c>
      <c r="G9662" s="25">
        <v>0</v>
      </c>
      <c r="H9662" s="13">
        <v>6.6</v>
      </c>
      <c r="I9662" s="25">
        <v>4</v>
      </c>
      <c r="J9662" s="12">
        <v>225</v>
      </c>
      <c r="K9662" s="12">
        <v>0</v>
      </c>
      <c r="L9662" s="25" t="s">
        <v>15</v>
      </c>
      <c r="M9662" s="10"/>
      <c r="N9662" s="15"/>
      <c r="O9662" s="15"/>
      <c r="P9662" s="4"/>
    </row>
    <row r="9663" spans="1:16" ht="15" customHeight="1" x14ac:dyDescent="0.25">
      <c r="A9663" s="11">
        <f t="shared" si="976"/>
        <v>9660</v>
      </c>
      <c r="B9663" s="29">
        <v>40707</v>
      </c>
      <c r="C9663" s="25">
        <v>22</v>
      </c>
      <c r="D9663" s="12">
        <v>31.6</v>
      </c>
      <c r="E9663" s="25">
        <v>25.1</v>
      </c>
      <c r="F9663" s="35">
        <v>90</v>
      </c>
      <c r="G9663" s="25">
        <v>0</v>
      </c>
      <c r="H9663" s="13">
        <v>2.6</v>
      </c>
      <c r="I9663" s="25">
        <v>2</v>
      </c>
      <c r="J9663" s="12">
        <v>270</v>
      </c>
      <c r="K9663" s="12">
        <v>0</v>
      </c>
      <c r="L9663" s="25" t="s">
        <v>15</v>
      </c>
      <c r="M9663" s="10"/>
      <c r="N9663" s="15"/>
      <c r="O9663" s="15"/>
      <c r="P9663" s="4"/>
    </row>
    <row r="9664" spans="1:16" ht="15" customHeight="1" x14ac:dyDescent="0.25">
      <c r="A9664" s="11">
        <f t="shared" si="976"/>
        <v>9661</v>
      </c>
      <c r="B9664" s="29">
        <v>40708</v>
      </c>
      <c r="C9664" s="25">
        <v>22</v>
      </c>
      <c r="D9664" s="12">
        <v>31</v>
      </c>
      <c r="E9664" s="25">
        <v>25.6</v>
      </c>
      <c r="F9664" s="35">
        <v>84</v>
      </c>
      <c r="G9664" s="25">
        <v>0.4</v>
      </c>
      <c r="H9664" s="13">
        <v>6.4</v>
      </c>
      <c r="I9664" s="25">
        <v>2</v>
      </c>
      <c r="J9664" s="12">
        <v>45</v>
      </c>
      <c r="K9664" s="12">
        <v>0</v>
      </c>
      <c r="L9664" s="25" t="s">
        <v>17</v>
      </c>
      <c r="M9664" s="10"/>
      <c r="N9664" s="15"/>
      <c r="O9664" s="15"/>
      <c r="P9664" s="4"/>
    </row>
    <row r="9665" spans="1:16" ht="15" customHeight="1" x14ac:dyDescent="0.25">
      <c r="A9665" s="11">
        <f t="shared" si="976"/>
        <v>9662</v>
      </c>
      <c r="B9665" s="29">
        <v>40709</v>
      </c>
      <c r="C9665" s="25">
        <v>24</v>
      </c>
      <c r="D9665" s="12">
        <v>32.200000000000003</v>
      </c>
      <c r="E9665" s="25">
        <v>26</v>
      </c>
      <c r="F9665" s="35">
        <v>88</v>
      </c>
      <c r="G9665" s="25">
        <v>0</v>
      </c>
      <c r="H9665" s="13">
        <v>5.8</v>
      </c>
      <c r="I9665" s="25">
        <v>4</v>
      </c>
      <c r="J9665" s="12">
        <v>225</v>
      </c>
      <c r="K9665" s="12">
        <v>0</v>
      </c>
      <c r="L9665" s="25" t="s">
        <v>13</v>
      </c>
      <c r="M9665" s="10"/>
      <c r="N9665" s="15"/>
      <c r="O9665" s="15"/>
      <c r="P9665" s="4"/>
    </row>
    <row r="9666" spans="1:16" ht="15" customHeight="1" x14ac:dyDescent="0.25">
      <c r="A9666" s="11">
        <f t="shared" si="976"/>
        <v>9663</v>
      </c>
      <c r="B9666" s="29">
        <v>40710</v>
      </c>
      <c r="C9666" s="25">
        <v>22</v>
      </c>
      <c r="D9666" s="12">
        <v>32</v>
      </c>
      <c r="E9666" s="25">
        <v>25.8</v>
      </c>
      <c r="F9666" s="35">
        <v>81</v>
      </c>
      <c r="G9666" s="25">
        <v>10.1</v>
      </c>
      <c r="H9666" s="13">
        <v>4.4000000000000004</v>
      </c>
      <c r="I9666" s="25">
        <v>6</v>
      </c>
      <c r="J9666" s="12">
        <v>135</v>
      </c>
      <c r="K9666" s="12">
        <v>0</v>
      </c>
      <c r="L9666" s="25" t="s">
        <v>12</v>
      </c>
      <c r="M9666" s="10"/>
      <c r="N9666" s="15"/>
      <c r="O9666" s="15"/>
      <c r="P9666" s="4"/>
    </row>
    <row r="9667" spans="1:16" ht="15" customHeight="1" x14ac:dyDescent="0.25">
      <c r="A9667" s="11">
        <f t="shared" si="976"/>
        <v>9664</v>
      </c>
      <c r="B9667" s="29">
        <v>40711</v>
      </c>
      <c r="C9667" s="25">
        <v>22</v>
      </c>
      <c r="D9667" s="12">
        <v>31.6</v>
      </c>
      <c r="E9667" s="25">
        <v>25.7</v>
      </c>
      <c r="F9667" s="35">
        <v>89</v>
      </c>
      <c r="G9667" s="25">
        <v>0</v>
      </c>
      <c r="H9667" s="13">
        <v>3.4</v>
      </c>
      <c r="I9667" s="25">
        <v>4</v>
      </c>
      <c r="J9667" s="12">
        <v>270</v>
      </c>
      <c r="K9667" s="12">
        <v>0</v>
      </c>
      <c r="L9667" s="25" t="s">
        <v>15</v>
      </c>
      <c r="M9667" s="10"/>
      <c r="N9667" s="15"/>
      <c r="O9667" s="15"/>
      <c r="P9667" s="4"/>
    </row>
    <row r="9668" spans="1:16" ht="15" customHeight="1" x14ac:dyDescent="0.25">
      <c r="A9668" s="11">
        <f t="shared" si="976"/>
        <v>9665</v>
      </c>
      <c r="B9668" s="29">
        <v>40712</v>
      </c>
      <c r="C9668" s="25">
        <v>22</v>
      </c>
      <c r="D9668" s="12">
        <v>31.1</v>
      </c>
      <c r="E9668" s="25">
        <v>25.7</v>
      </c>
      <c r="F9668" s="35">
        <v>87</v>
      </c>
      <c r="G9668" s="25">
        <v>12.9</v>
      </c>
      <c r="H9668" s="13">
        <v>6.4</v>
      </c>
      <c r="I9668" s="25">
        <v>4</v>
      </c>
      <c r="J9668" s="12">
        <v>225</v>
      </c>
      <c r="K9668" s="12">
        <v>0</v>
      </c>
      <c r="L9668" s="25" t="s">
        <v>13</v>
      </c>
      <c r="M9668" s="10"/>
      <c r="N9668" s="15"/>
      <c r="O9668" s="15"/>
      <c r="P9668" s="4"/>
    </row>
    <row r="9669" spans="1:16" ht="15" customHeight="1" x14ac:dyDescent="0.25">
      <c r="A9669" s="11">
        <f t="shared" si="976"/>
        <v>9666</v>
      </c>
      <c r="B9669" s="29">
        <v>40713</v>
      </c>
      <c r="C9669" s="25">
        <v>21</v>
      </c>
      <c r="D9669" s="12">
        <v>31.3</v>
      </c>
      <c r="E9669" s="25">
        <v>25.5</v>
      </c>
      <c r="F9669" s="35">
        <v>85</v>
      </c>
      <c r="G9669" s="25">
        <v>0</v>
      </c>
      <c r="H9669" s="13">
        <v>5.5</v>
      </c>
      <c r="I9669" s="25">
        <v>3</v>
      </c>
      <c r="J9669" s="12">
        <v>270</v>
      </c>
      <c r="K9669" s="12">
        <v>0</v>
      </c>
      <c r="L9669" s="25" t="s">
        <v>15</v>
      </c>
      <c r="M9669" s="10"/>
      <c r="N9669" s="15"/>
      <c r="O9669" s="15"/>
      <c r="P9669" s="4"/>
    </row>
    <row r="9670" spans="1:16" ht="15" customHeight="1" x14ac:dyDescent="0.25">
      <c r="A9670" s="11">
        <f t="shared" ref="A9670:A9733" si="977">A9669+1</f>
        <v>9667</v>
      </c>
      <c r="B9670" s="29">
        <v>40714</v>
      </c>
      <c r="C9670" s="25">
        <v>21</v>
      </c>
      <c r="D9670" s="12">
        <v>30.7</v>
      </c>
      <c r="E9670" s="25">
        <v>25.2</v>
      </c>
      <c r="F9670" s="35">
        <v>86</v>
      </c>
      <c r="G9670" s="25">
        <v>0</v>
      </c>
      <c r="H9670" s="13">
        <v>6.5</v>
      </c>
      <c r="I9670" s="25">
        <v>3</v>
      </c>
      <c r="J9670" s="12">
        <v>270</v>
      </c>
      <c r="K9670" s="12">
        <v>0</v>
      </c>
      <c r="L9670" s="25" t="s">
        <v>15</v>
      </c>
      <c r="M9670" s="10"/>
      <c r="N9670" s="15"/>
      <c r="O9670" s="15"/>
      <c r="P9670" s="4"/>
    </row>
    <row r="9671" spans="1:16" ht="15" customHeight="1" x14ac:dyDescent="0.25">
      <c r="A9671" s="11">
        <f t="shared" si="977"/>
        <v>9668</v>
      </c>
      <c r="B9671" s="29">
        <v>40715</v>
      </c>
      <c r="C9671" s="25">
        <v>21</v>
      </c>
      <c r="D9671" s="12">
        <v>33.4</v>
      </c>
      <c r="E9671" s="25">
        <v>24.8</v>
      </c>
      <c r="F9671" s="35">
        <v>86</v>
      </c>
      <c r="G9671" s="25">
        <v>0</v>
      </c>
      <c r="H9671" s="13">
        <v>4.4000000000000004</v>
      </c>
      <c r="I9671" s="25">
        <v>5</v>
      </c>
      <c r="J9671" s="12">
        <v>270</v>
      </c>
      <c r="K9671" s="12">
        <v>0</v>
      </c>
      <c r="L9671" s="25" t="s">
        <v>15</v>
      </c>
      <c r="M9671" s="10"/>
      <c r="N9671" s="15"/>
      <c r="O9671" s="15"/>
      <c r="P9671" s="4"/>
    </row>
    <row r="9672" spans="1:16" ht="15" customHeight="1" x14ac:dyDescent="0.25">
      <c r="A9672" s="11">
        <f t="shared" si="977"/>
        <v>9669</v>
      </c>
      <c r="B9672" s="29">
        <v>40716</v>
      </c>
      <c r="C9672" s="25">
        <v>24</v>
      </c>
      <c r="D9672" s="12">
        <v>30.2</v>
      </c>
      <c r="E9672" s="25">
        <v>24.3</v>
      </c>
      <c r="F9672" s="35">
        <v>98</v>
      </c>
      <c r="G9672" s="25">
        <v>9.8000000000000007</v>
      </c>
      <c r="H9672" s="13">
        <v>3.3</v>
      </c>
      <c r="I9672" s="25">
        <v>5</v>
      </c>
      <c r="J9672" s="12">
        <v>45</v>
      </c>
      <c r="K9672" s="12">
        <v>0</v>
      </c>
      <c r="L9672" s="25" t="s">
        <v>17</v>
      </c>
      <c r="M9672" s="10"/>
      <c r="N9672" s="15"/>
      <c r="O9672" s="15"/>
      <c r="P9672" s="4"/>
    </row>
    <row r="9673" spans="1:16" ht="15" customHeight="1" x14ac:dyDescent="0.25">
      <c r="A9673" s="11">
        <f t="shared" si="977"/>
        <v>9670</v>
      </c>
      <c r="B9673" s="29">
        <v>40717</v>
      </c>
      <c r="C9673" s="25">
        <v>22</v>
      </c>
      <c r="D9673" s="12">
        <v>30.4</v>
      </c>
      <c r="E9673" s="25">
        <v>25.5</v>
      </c>
      <c r="F9673" s="35">
        <v>84</v>
      </c>
      <c r="G9673" s="25">
        <v>33.700000000000003</v>
      </c>
      <c r="H9673" s="13">
        <v>4.7</v>
      </c>
      <c r="I9673" s="25">
        <v>3</v>
      </c>
      <c r="J9673" s="12">
        <v>135</v>
      </c>
      <c r="K9673" s="12">
        <v>0</v>
      </c>
      <c r="L9673" s="25" t="s">
        <v>12</v>
      </c>
      <c r="M9673" s="10"/>
      <c r="N9673" s="15"/>
      <c r="O9673" s="15"/>
      <c r="P9673" s="4"/>
    </row>
    <row r="9674" spans="1:16" ht="15" customHeight="1" x14ac:dyDescent="0.25">
      <c r="A9674" s="11">
        <f t="shared" si="977"/>
        <v>9671</v>
      </c>
      <c r="B9674" s="29">
        <v>40718</v>
      </c>
      <c r="C9674" s="25">
        <v>22</v>
      </c>
      <c r="D9674" s="12">
        <v>30.2</v>
      </c>
      <c r="E9674" s="25">
        <v>26</v>
      </c>
      <c r="F9674" s="35">
        <v>86</v>
      </c>
      <c r="G9674" s="25">
        <v>0</v>
      </c>
      <c r="H9674" s="13">
        <v>5</v>
      </c>
      <c r="I9674" s="25">
        <v>3</v>
      </c>
      <c r="J9674" s="12">
        <v>225</v>
      </c>
      <c r="K9674" s="12">
        <v>0</v>
      </c>
      <c r="L9674" s="25" t="s">
        <v>13</v>
      </c>
      <c r="M9674" s="10"/>
      <c r="N9674" s="15"/>
      <c r="O9674" s="15"/>
      <c r="P9674" s="4"/>
    </row>
    <row r="9675" spans="1:16" ht="15" customHeight="1" x14ac:dyDescent="0.25">
      <c r="A9675" s="11">
        <f t="shared" si="977"/>
        <v>9672</v>
      </c>
      <c r="B9675" s="29">
        <v>40719</v>
      </c>
      <c r="C9675" s="25">
        <v>23</v>
      </c>
      <c r="D9675" s="12">
        <v>30</v>
      </c>
      <c r="E9675" s="25">
        <v>24.8</v>
      </c>
      <c r="F9675" s="35">
        <v>94</v>
      </c>
      <c r="G9675" s="25">
        <v>0.9</v>
      </c>
      <c r="H9675" s="13">
        <v>1.8</v>
      </c>
      <c r="I9675" s="25">
        <v>1</v>
      </c>
      <c r="J9675" s="12">
        <v>135</v>
      </c>
      <c r="K9675" s="12">
        <v>0</v>
      </c>
      <c r="L9675" s="25" t="s">
        <v>18</v>
      </c>
      <c r="M9675" s="10"/>
      <c r="N9675" s="15"/>
      <c r="O9675" s="15"/>
      <c r="P9675" s="4"/>
    </row>
    <row r="9676" spans="1:16" ht="15" customHeight="1" x14ac:dyDescent="0.25">
      <c r="A9676" s="11">
        <f t="shared" si="977"/>
        <v>9673</v>
      </c>
      <c r="B9676" s="29">
        <v>40720</v>
      </c>
      <c r="C9676" s="25">
        <v>22</v>
      </c>
      <c r="D9676" s="12">
        <v>31.4</v>
      </c>
      <c r="E9676" s="25">
        <v>25.5</v>
      </c>
      <c r="F9676" s="35">
        <v>87</v>
      </c>
      <c r="G9676" s="25">
        <v>112</v>
      </c>
      <c r="H9676" s="13">
        <v>2.8</v>
      </c>
      <c r="I9676" s="25">
        <v>2</v>
      </c>
      <c r="J9676" s="12">
        <v>225</v>
      </c>
      <c r="K9676" s="12">
        <v>0</v>
      </c>
      <c r="L9676" s="25" t="s">
        <v>15</v>
      </c>
      <c r="M9676" s="10"/>
      <c r="N9676" s="15"/>
      <c r="O9676" s="15"/>
      <c r="P9676" s="4"/>
    </row>
    <row r="9677" spans="1:16" ht="15" customHeight="1" x14ac:dyDescent="0.25">
      <c r="A9677" s="11">
        <f t="shared" si="977"/>
        <v>9674</v>
      </c>
      <c r="B9677" s="29">
        <v>40721</v>
      </c>
      <c r="C9677" s="25">
        <v>21</v>
      </c>
      <c r="D9677" s="12">
        <v>30.4</v>
      </c>
      <c r="E9677" s="25">
        <v>24.6</v>
      </c>
      <c r="F9677" s="35">
        <v>88</v>
      </c>
      <c r="G9677" s="25">
        <v>0</v>
      </c>
      <c r="H9677" s="13">
        <v>3.2</v>
      </c>
      <c r="I9677" s="25">
        <v>2</v>
      </c>
      <c r="J9677" s="12">
        <v>45</v>
      </c>
      <c r="K9677" s="12">
        <v>0</v>
      </c>
      <c r="L9677" s="25" t="s">
        <v>17</v>
      </c>
      <c r="M9677" s="10"/>
      <c r="N9677" s="15"/>
      <c r="O9677" s="15"/>
      <c r="P9677" s="4"/>
    </row>
    <row r="9678" spans="1:16" ht="15" customHeight="1" x14ac:dyDescent="0.25">
      <c r="A9678" s="11">
        <f t="shared" si="977"/>
        <v>9675</v>
      </c>
      <c r="B9678" s="29">
        <v>40722</v>
      </c>
      <c r="C9678" s="25">
        <v>22</v>
      </c>
      <c r="D9678" s="12">
        <v>30.6</v>
      </c>
      <c r="E9678" s="25">
        <v>25.5</v>
      </c>
      <c r="F9678" s="35">
        <v>86</v>
      </c>
      <c r="G9678" s="25">
        <v>2.6</v>
      </c>
      <c r="H9678" s="13">
        <v>2.2000000000000002</v>
      </c>
      <c r="I9678" s="25">
        <v>3</v>
      </c>
      <c r="J9678" s="12">
        <v>225</v>
      </c>
      <c r="K9678" s="12">
        <v>0</v>
      </c>
      <c r="L9678" s="25" t="s">
        <v>15</v>
      </c>
      <c r="M9678" s="10"/>
      <c r="N9678" s="15"/>
      <c r="O9678" s="15"/>
      <c r="P9678" s="4"/>
    </row>
    <row r="9679" spans="1:16" ht="15" customHeight="1" x14ac:dyDescent="0.25">
      <c r="A9679" s="11">
        <f t="shared" si="977"/>
        <v>9676</v>
      </c>
      <c r="B9679" s="29">
        <v>40723</v>
      </c>
      <c r="C9679" s="25">
        <v>21</v>
      </c>
      <c r="D9679" s="12">
        <v>29.8</v>
      </c>
      <c r="E9679" s="25">
        <v>24.7</v>
      </c>
      <c r="F9679" s="35">
        <v>86</v>
      </c>
      <c r="G9679" s="25">
        <v>40.299999999999997</v>
      </c>
      <c r="H9679" s="13">
        <v>0</v>
      </c>
      <c r="I9679" s="25">
        <v>3</v>
      </c>
      <c r="J9679" s="12">
        <v>180</v>
      </c>
      <c r="K9679" s="12">
        <v>0</v>
      </c>
      <c r="L9679" s="25" t="s">
        <v>15</v>
      </c>
      <c r="M9679" s="10"/>
      <c r="N9679" s="15"/>
      <c r="O9679" s="15"/>
      <c r="P9679" s="4"/>
    </row>
    <row r="9680" spans="1:16" ht="15" customHeight="1" x14ac:dyDescent="0.25">
      <c r="A9680" s="11">
        <f t="shared" si="977"/>
        <v>9677</v>
      </c>
      <c r="B9680" s="29">
        <v>40724</v>
      </c>
      <c r="C9680" s="25">
        <v>21</v>
      </c>
      <c r="D9680" s="12">
        <v>30</v>
      </c>
      <c r="E9680" s="25">
        <v>24</v>
      </c>
      <c r="F9680" s="35">
        <v>82</v>
      </c>
      <c r="G9680" s="25">
        <v>16.7</v>
      </c>
      <c r="H9680" s="13">
        <v>0.7</v>
      </c>
      <c r="I9680" s="25">
        <v>2</v>
      </c>
      <c r="J9680" s="12">
        <v>225</v>
      </c>
      <c r="K9680" s="12">
        <v>0</v>
      </c>
      <c r="L9680" s="25" t="s">
        <v>15</v>
      </c>
      <c r="M9680" s="10"/>
      <c r="N9680" s="15"/>
      <c r="O9680" s="15"/>
      <c r="P9680" s="4"/>
    </row>
    <row r="9681" spans="1:16" ht="15" customHeight="1" x14ac:dyDescent="0.25">
      <c r="A9681" s="11">
        <f t="shared" si="977"/>
        <v>9678</v>
      </c>
      <c r="B9681" s="29">
        <v>40725</v>
      </c>
      <c r="C9681" s="25">
        <v>21</v>
      </c>
      <c r="D9681" s="12">
        <v>31</v>
      </c>
      <c r="E9681" s="25">
        <v>25.4</v>
      </c>
      <c r="F9681" s="35">
        <v>81</v>
      </c>
      <c r="G9681" s="25"/>
      <c r="H9681" s="13"/>
      <c r="I9681" s="25">
        <v>2</v>
      </c>
      <c r="J9681" s="12">
        <v>135</v>
      </c>
      <c r="K9681" s="12"/>
      <c r="L9681" s="25" t="s">
        <v>18</v>
      </c>
      <c r="M9681" s="10"/>
      <c r="N9681" s="15"/>
      <c r="O9681" s="15"/>
      <c r="P9681" s="4"/>
    </row>
    <row r="9682" spans="1:16" ht="15" customHeight="1" x14ac:dyDescent="0.25">
      <c r="A9682" s="11">
        <f t="shared" si="977"/>
        <v>9679</v>
      </c>
      <c r="B9682" s="29">
        <v>40726</v>
      </c>
      <c r="C9682" s="25">
        <v>18</v>
      </c>
      <c r="D9682" s="12">
        <v>31</v>
      </c>
      <c r="E9682" s="25">
        <v>24.1</v>
      </c>
      <c r="F9682" s="35">
        <v>80</v>
      </c>
      <c r="G9682" s="25"/>
      <c r="H9682" s="13"/>
      <c r="I9682" s="25">
        <v>3</v>
      </c>
      <c r="J9682" s="12">
        <v>225</v>
      </c>
      <c r="K9682" s="12"/>
      <c r="L9682" s="25" t="s">
        <v>15</v>
      </c>
      <c r="M9682" s="10"/>
      <c r="N9682" s="15"/>
      <c r="O9682" s="15"/>
      <c r="P9682" s="4"/>
    </row>
    <row r="9683" spans="1:16" ht="15" customHeight="1" x14ac:dyDescent="0.25">
      <c r="A9683" s="11">
        <f t="shared" si="977"/>
        <v>9680</v>
      </c>
      <c r="B9683" s="29">
        <v>40727</v>
      </c>
      <c r="C9683" s="25">
        <v>19</v>
      </c>
      <c r="D9683" s="12">
        <v>31.7</v>
      </c>
      <c r="E9683" s="25">
        <v>25.4</v>
      </c>
      <c r="F9683" s="35">
        <v>80</v>
      </c>
      <c r="G9683" s="25"/>
      <c r="H9683" s="13"/>
      <c r="I9683" s="25">
        <v>4</v>
      </c>
      <c r="J9683" s="12">
        <v>225</v>
      </c>
      <c r="K9683" s="12"/>
      <c r="L9683" s="25" t="s">
        <v>13</v>
      </c>
      <c r="M9683" s="10"/>
      <c r="N9683" s="15"/>
      <c r="O9683" s="15"/>
      <c r="P9683" s="4"/>
    </row>
    <row r="9684" spans="1:16" ht="15" customHeight="1" x14ac:dyDescent="0.25">
      <c r="A9684" s="11">
        <f t="shared" si="977"/>
        <v>9681</v>
      </c>
      <c r="B9684" s="29">
        <v>40728</v>
      </c>
      <c r="C9684" s="25">
        <v>20</v>
      </c>
      <c r="D9684" s="12">
        <v>32</v>
      </c>
      <c r="E9684" s="25">
        <v>24.2</v>
      </c>
      <c r="F9684" s="35">
        <v>84</v>
      </c>
      <c r="G9684" s="25"/>
      <c r="H9684" s="13"/>
      <c r="I9684" s="25">
        <v>3</v>
      </c>
      <c r="J9684" s="12">
        <v>225</v>
      </c>
      <c r="K9684" s="12"/>
      <c r="L9684" s="25" t="s">
        <v>13</v>
      </c>
      <c r="M9684" s="10"/>
      <c r="N9684" s="15"/>
      <c r="O9684" s="15"/>
      <c r="P9684" s="4"/>
    </row>
    <row r="9685" spans="1:16" ht="15" customHeight="1" x14ac:dyDescent="0.25">
      <c r="A9685" s="11">
        <f t="shared" si="977"/>
        <v>9682</v>
      </c>
      <c r="B9685" s="29">
        <v>40729</v>
      </c>
      <c r="C9685" s="25">
        <v>19</v>
      </c>
      <c r="D9685" s="12">
        <v>30.8</v>
      </c>
      <c r="E9685" s="25">
        <v>24.5</v>
      </c>
      <c r="F9685" s="35">
        <v>84</v>
      </c>
      <c r="G9685" s="25"/>
      <c r="H9685" s="13"/>
      <c r="I9685" s="25">
        <v>3</v>
      </c>
      <c r="J9685" s="12">
        <v>225</v>
      </c>
      <c r="K9685" s="12"/>
      <c r="L9685" s="25" t="s">
        <v>13</v>
      </c>
      <c r="M9685" s="10"/>
      <c r="N9685" s="15"/>
      <c r="O9685" s="15"/>
      <c r="P9685" s="4"/>
    </row>
    <row r="9686" spans="1:16" ht="15" customHeight="1" x14ac:dyDescent="0.25">
      <c r="A9686" s="11">
        <f t="shared" si="977"/>
        <v>9683</v>
      </c>
      <c r="B9686" s="29">
        <v>40730</v>
      </c>
      <c r="C9686" s="25">
        <v>18</v>
      </c>
      <c r="D9686" s="12">
        <v>31.8</v>
      </c>
      <c r="E9686" s="25">
        <v>24.5</v>
      </c>
      <c r="F9686" s="35">
        <v>85</v>
      </c>
      <c r="G9686" s="25"/>
      <c r="H9686" s="13"/>
      <c r="I9686" s="25">
        <v>0</v>
      </c>
      <c r="J9686" s="12">
        <v>0</v>
      </c>
      <c r="K9686" s="12"/>
      <c r="L9686" s="25" t="s">
        <v>11</v>
      </c>
      <c r="M9686" s="10"/>
      <c r="N9686" s="15"/>
      <c r="O9686" s="15"/>
      <c r="P9686" s="4"/>
    </row>
    <row r="9687" spans="1:16" ht="15" customHeight="1" x14ac:dyDescent="0.25">
      <c r="A9687" s="11">
        <f t="shared" si="977"/>
        <v>9684</v>
      </c>
      <c r="B9687" s="29">
        <v>40731</v>
      </c>
      <c r="C9687" s="25">
        <v>21</v>
      </c>
      <c r="D9687" s="12">
        <v>32.1</v>
      </c>
      <c r="E9687" s="25">
        <v>25.1</v>
      </c>
      <c r="F9687" s="35">
        <v>83</v>
      </c>
      <c r="G9687" s="25"/>
      <c r="H9687" s="13"/>
      <c r="I9687" s="25"/>
      <c r="J9687" s="12"/>
      <c r="K9687" s="12"/>
      <c r="L9687" s="25"/>
      <c r="M9687" s="10"/>
      <c r="N9687" s="15"/>
      <c r="O9687" s="15"/>
      <c r="P9687" s="4"/>
    </row>
    <row r="9688" spans="1:16" ht="15" customHeight="1" x14ac:dyDescent="0.25">
      <c r="A9688" s="11">
        <f t="shared" si="977"/>
        <v>9685</v>
      </c>
      <c r="B9688" s="29">
        <v>40732</v>
      </c>
      <c r="C9688" s="25">
        <v>19</v>
      </c>
      <c r="D9688" s="12">
        <v>31.8</v>
      </c>
      <c r="E9688" s="25">
        <v>24.6</v>
      </c>
      <c r="F9688" s="35">
        <v>83</v>
      </c>
      <c r="G9688" s="25"/>
      <c r="H9688" s="13"/>
      <c r="I9688" s="25">
        <v>3</v>
      </c>
      <c r="J9688" s="12">
        <v>225</v>
      </c>
      <c r="K9688" s="12"/>
      <c r="L9688" s="25" t="s">
        <v>12</v>
      </c>
      <c r="M9688" s="10"/>
      <c r="N9688" s="15"/>
      <c r="O9688" s="15"/>
      <c r="P9688" s="4"/>
    </row>
    <row r="9689" spans="1:16" ht="15" customHeight="1" x14ac:dyDescent="0.25">
      <c r="A9689" s="11">
        <f t="shared" si="977"/>
        <v>9686</v>
      </c>
      <c r="B9689" s="29">
        <v>40733</v>
      </c>
      <c r="C9689" s="25">
        <v>20</v>
      </c>
      <c r="D9689" s="12">
        <v>32</v>
      </c>
      <c r="E9689" s="25">
        <v>25.1</v>
      </c>
      <c r="F9689" s="35">
        <v>84</v>
      </c>
      <c r="G9689" s="25"/>
      <c r="H9689" s="13"/>
      <c r="I9689" s="25">
        <v>3</v>
      </c>
      <c r="J9689" s="12">
        <v>225</v>
      </c>
      <c r="K9689" s="12"/>
      <c r="L9689" s="25" t="s">
        <v>13</v>
      </c>
      <c r="M9689" s="10"/>
      <c r="N9689" s="15"/>
      <c r="O9689" s="15"/>
      <c r="P9689" s="4"/>
    </row>
    <row r="9690" spans="1:16" ht="15" customHeight="1" x14ac:dyDescent="0.25">
      <c r="A9690" s="11">
        <f t="shared" si="977"/>
        <v>9687</v>
      </c>
      <c r="B9690" s="29">
        <v>40734</v>
      </c>
      <c r="C9690" s="25">
        <v>22</v>
      </c>
      <c r="D9690" s="12">
        <v>30.8</v>
      </c>
      <c r="E9690" s="25">
        <v>25.4</v>
      </c>
      <c r="F9690" s="35">
        <v>82</v>
      </c>
      <c r="G9690" s="25"/>
      <c r="H9690" s="13"/>
      <c r="I9690" s="25">
        <v>4</v>
      </c>
      <c r="J9690" s="12">
        <v>225</v>
      </c>
      <c r="K9690" s="12"/>
      <c r="L9690" s="25" t="s">
        <v>12</v>
      </c>
      <c r="M9690" s="10"/>
      <c r="N9690" s="15"/>
      <c r="O9690" s="15"/>
      <c r="P9690" s="4"/>
    </row>
    <row r="9691" spans="1:16" ht="15" customHeight="1" x14ac:dyDescent="0.25">
      <c r="A9691" s="11">
        <f t="shared" si="977"/>
        <v>9688</v>
      </c>
      <c r="B9691" s="29">
        <v>40735</v>
      </c>
      <c r="C9691" s="25">
        <v>22</v>
      </c>
      <c r="D9691" s="12">
        <v>27.8</v>
      </c>
      <c r="E9691" s="25">
        <v>23</v>
      </c>
      <c r="F9691" s="35">
        <v>98</v>
      </c>
      <c r="G9691" s="25"/>
      <c r="H9691" s="13"/>
      <c r="I9691" s="25">
        <v>3</v>
      </c>
      <c r="J9691" s="12">
        <v>225</v>
      </c>
      <c r="K9691" s="12"/>
      <c r="L9691" s="25" t="s">
        <v>13</v>
      </c>
      <c r="M9691" s="10"/>
      <c r="N9691" s="15"/>
      <c r="O9691" s="15"/>
      <c r="P9691" s="4"/>
    </row>
    <row r="9692" spans="1:16" ht="15" customHeight="1" x14ac:dyDescent="0.25">
      <c r="A9692" s="11">
        <f t="shared" si="977"/>
        <v>9689</v>
      </c>
      <c r="B9692" s="29">
        <v>40736</v>
      </c>
      <c r="C9692" s="25">
        <v>22</v>
      </c>
      <c r="D9692" s="12">
        <v>27.4</v>
      </c>
      <c r="E9692" s="25">
        <v>23.9</v>
      </c>
      <c r="F9692" s="35">
        <v>92</v>
      </c>
      <c r="G9692" s="25"/>
      <c r="H9692" s="13"/>
      <c r="I9692" s="25">
        <v>7</v>
      </c>
      <c r="J9692" s="12">
        <v>315</v>
      </c>
      <c r="K9692" s="12"/>
      <c r="L9692" s="25" t="s">
        <v>16</v>
      </c>
      <c r="M9692" s="10"/>
      <c r="N9692" s="15"/>
      <c r="O9692" s="15"/>
      <c r="P9692" s="4"/>
    </row>
    <row r="9693" spans="1:16" ht="15" customHeight="1" x14ac:dyDescent="0.25">
      <c r="A9693" s="11">
        <f t="shared" si="977"/>
        <v>9690</v>
      </c>
      <c r="B9693" s="29">
        <v>40737</v>
      </c>
      <c r="C9693" s="25">
        <v>22</v>
      </c>
      <c r="D9693" s="12">
        <v>30.7</v>
      </c>
      <c r="E9693" s="25">
        <v>25</v>
      </c>
      <c r="F9693" s="35">
        <v>86</v>
      </c>
      <c r="G9693" s="25"/>
      <c r="H9693" s="13"/>
      <c r="I9693" s="25">
        <v>4</v>
      </c>
      <c r="J9693" s="12">
        <v>225</v>
      </c>
      <c r="K9693" s="12"/>
      <c r="L9693" s="25" t="s">
        <v>13</v>
      </c>
      <c r="M9693" s="10"/>
      <c r="N9693" s="15"/>
      <c r="O9693" s="15"/>
      <c r="P9693" s="4"/>
    </row>
    <row r="9694" spans="1:16" ht="15" customHeight="1" x14ac:dyDescent="0.25">
      <c r="A9694" s="11">
        <f t="shared" si="977"/>
        <v>9691</v>
      </c>
      <c r="B9694" s="29">
        <v>40738</v>
      </c>
      <c r="C9694" s="25">
        <v>21</v>
      </c>
      <c r="D9694" s="12">
        <v>34</v>
      </c>
      <c r="E9694" s="25">
        <v>25.8</v>
      </c>
      <c r="F9694" s="35">
        <v>80</v>
      </c>
      <c r="G9694" s="25"/>
      <c r="H9694" s="13"/>
      <c r="I9694" s="25">
        <v>6</v>
      </c>
      <c r="J9694" s="12">
        <v>225</v>
      </c>
      <c r="K9694" s="12"/>
      <c r="L9694" s="25" t="s">
        <v>18</v>
      </c>
      <c r="M9694" s="10"/>
      <c r="N9694" s="15"/>
      <c r="O9694" s="15"/>
      <c r="P9694" s="4"/>
    </row>
    <row r="9695" spans="1:16" ht="15" customHeight="1" x14ac:dyDescent="0.25">
      <c r="A9695" s="11">
        <f t="shared" si="977"/>
        <v>9692</v>
      </c>
      <c r="B9695" s="29">
        <v>40739</v>
      </c>
      <c r="C9695" s="25">
        <v>22</v>
      </c>
      <c r="D9695" s="12">
        <v>31</v>
      </c>
      <c r="E9695" s="25">
        <v>24.9</v>
      </c>
      <c r="F9695" s="35">
        <v>85</v>
      </c>
      <c r="G9695" s="25"/>
      <c r="H9695" s="13"/>
      <c r="I9695" s="25"/>
      <c r="J9695" s="12"/>
      <c r="K9695" s="12"/>
      <c r="L9695" s="25"/>
      <c r="M9695" s="10"/>
      <c r="N9695" s="15"/>
      <c r="O9695" s="15"/>
      <c r="P9695" s="4"/>
    </row>
    <row r="9696" spans="1:16" ht="15" customHeight="1" x14ac:dyDescent="0.25">
      <c r="A9696" s="11">
        <f t="shared" si="977"/>
        <v>9693</v>
      </c>
      <c r="B9696" s="29">
        <v>40740</v>
      </c>
      <c r="C9696" s="25">
        <v>22</v>
      </c>
      <c r="D9696" s="12">
        <v>31.2</v>
      </c>
      <c r="E9696" s="25">
        <v>25.5</v>
      </c>
      <c r="F9696" s="35">
        <v>83</v>
      </c>
      <c r="G9696" s="25"/>
      <c r="H9696" s="13"/>
      <c r="I9696" s="25"/>
      <c r="J9696" s="12"/>
      <c r="K9696" s="12"/>
      <c r="L9696" s="25"/>
      <c r="M9696" s="10"/>
      <c r="N9696" s="15"/>
      <c r="O9696" s="15"/>
      <c r="P9696" s="4"/>
    </row>
    <row r="9697" spans="1:16" ht="15" customHeight="1" x14ac:dyDescent="0.25">
      <c r="A9697" s="11">
        <f t="shared" si="977"/>
        <v>9694</v>
      </c>
      <c r="B9697" s="29">
        <v>40741</v>
      </c>
      <c r="C9697" s="25">
        <v>22</v>
      </c>
      <c r="D9697" s="12">
        <v>31.6</v>
      </c>
      <c r="E9697" s="25">
        <v>26.1</v>
      </c>
      <c r="F9697" s="35">
        <v>84</v>
      </c>
      <c r="G9697" s="25"/>
      <c r="H9697" s="13"/>
      <c r="I9697" s="25"/>
      <c r="J9697" s="12"/>
      <c r="K9697" s="12"/>
      <c r="L9697" s="25"/>
      <c r="M9697" s="10"/>
      <c r="N9697" s="15"/>
      <c r="O9697" s="15"/>
      <c r="P9697" s="4"/>
    </row>
    <row r="9698" spans="1:16" ht="15" customHeight="1" x14ac:dyDescent="0.25">
      <c r="A9698" s="11">
        <f t="shared" si="977"/>
        <v>9695</v>
      </c>
      <c r="B9698" s="29">
        <v>40742</v>
      </c>
      <c r="C9698" s="25">
        <v>20</v>
      </c>
      <c r="D9698" s="12">
        <v>32.200000000000003</v>
      </c>
      <c r="E9698" s="25">
        <v>25.6</v>
      </c>
      <c r="F9698" s="35">
        <v>82</v>
      </c>
      <c r="G9698" s="25"/>
      <c r="H9698" s="13"/>
      <c r="I9698" s="25"/>
      <c r="J9698" s="12"/>
      <c r="K9698" s="12"/>
      <c r="L9698" s="25"/>
      <c r="M9698" s="10"/>
      <c r="N9698" s="15"/>
      <c r="O9698" s="15"/>
      <c r="P9698" s="4"/>
    </row>
    <row r="9699" spans="1:16" ht="15" customHeight="1" x14ac:dyDescent="0.25">
      <c r="A9699" s="11">
        <f t="shared" si="977"/>
        <v>9696</v>
      </c>
      <c r="B9699" s="29">
        <v>40743</v>
      </c>
      <c r="C9699" s="25">
        <v>20</v>
      </c>
      <c r="D9699" s="12">
        <v>33.4</v>
      </c>
      <c r="E9699" s="25">
        <v>25.1</v>
      </c>
      <c r="F9699" s="35">
        <v>84</v>
      </c>
      <c r="G9699" s="25"/>
      <c r="H9699" s="13"/>
      <c r="I9699" s="25"/>
      <c r="J9699" s="12"/>
      <c r="K9699" s="12"/>
      <c r="L9699" s="25"/>
      <c r="M9699" s="10"/>
      <c r="N9699" s="15"/>
      <c r="O9699" s="15"/>
      <c r="P9699" s="4"/>
    </row>
    <row r="9700" spans="1:16" ht="15" customHeight="1" x14ac:dyDescent="0.25">
      <c r="A9700" s="11">
        <f t="shared" si="977"/>
        <v>9697</v>
      </c>
      <c r="B9700" s="29">
        <v>40744</v>
      </c>
      <c r="C9700" s="25">
        <v>21</v>
      </c>
      <c r="D9700" s="12">
        <v>32</v>
      </c>
      <c r="E9700" s="25">
        <v>25.7</v>
      </c>
      <c r="F9700" s="35">
        <v>81</v>
      </c>
      <c r="G9700" s="25"/>
      <c r="H9700" s="13"/>
      <c r="I9700" s="25"/>
      <c r="J9700" s="12"/>
      <c r="K9700" s="12"/>
      <c r="L9700" s="25"/>
      <c r="M9700" s="10"/>
      <c r="N9700" s="15"/>
      <c r="O9700" s="15"/>
      <c r="P9700" s="4"/>
    </row>
    <row r="9701" spans="1:16" ht="15" customHeight="1" x14ac:dyDescent="0.25">
      <c r="A9701" s="11">
        <f t="shared" si="977"/>
        <v>9698</v>
      </c>
      <c r="B9701" s="29">
        <v>40745</v>
      </c>
      <c r="C9701" s="25">
        <v>21</v>
      </c>
      <c r="D9701" s="12">
        <v>32</v>
      </c>
      <c r="E9701" s="25">
        <v>25.8</v>
      </c>
      <c r="F9701" s="35">
        <v>83</v>
      </c>
      <c r="G9701" s="25"/>
      <c r="H9701" s="13"/>
      <c r="I9701" s="25"/>
      <c r="J9701" s="12"/>
      <c r="K9701" s="12"/>
      <c r="L9701" s="25"/>
      <c r="M9701" s="10"/>
      <c r="N9701" s="15"/>
      <c r="O9701" s="15"/>
      <c r="P9701" s="4"/>
    </row>
    <row r="9702" spans="1:16" ht="15" customHeight="1" x14ac:dyDescent="0.25">
      <c r="A9702" s="11">
        <f t="shared" si="977"/>
        <v>9699</v>
      </c>
      <c r="B9702" s="29">
        <v>40746</v>
      </c>
      <c r="C9702" s="25">
        <v>21</v>
      </c>
      <c r="D9702" s="12">
        <v>31.2</v>
      </c>
      <c r="E9702" s="25">
        <v>24.9</v>
      </c>
      <c r="F9702" s="35">
        <v>85</v>
      </c>
      <c r="G9702" s="25"/>
      <c r="H9702" s="13"/>
      <c r="I9702" s="25"/>
      <c r="J9702" s="12"/>
      <c r="K9702" s="12"/>
      <c r="L9702" s="25"/>
      <c r="M9702" s="10"/>
      <c r="N9702" s="15"/>
      <c r="O9702" s="15"/>
      <c r="P9702" s="4"/>
    </row>
    <row r="9703" spans="1:16" ht="15" customHeight="1" x14ac:dyDescent="0.25">
      <c r="A9703" s="11">
        <f t="shared" si="977"/>
        <v>9700</v>
      </c>
      <c r="B9703" s="29">
        <v>40747</v>
      </c>
      <c r="C9703" s="25">
        <v>23</v>
      </c>
      <c r="D9703" s="12">
        <v>30.8</v>
      </c>
      <c r="E9703" s="25">
        <v>26</v>
      </c>
      <c r="F9703" s="35">
        <v>88</v>
      </c>
      <c r="G9703" s="25"/>
      <c r="H9703" s="13"/>
      <c r="I9703" s="25"/>
      <c r="J9703" s="12"/>
      <c r="K9703" s="12"/>
      <c r="L9703" s="25"/>
      <c r="M9703" s="10"/>
      <c r="N9703" s="15"/>
      <c r="O9703" s="15"/>
      <c r="P9703" s="4"/>
    </row>
    <row r="9704" spans="1:16" ht="15" customHeight="1" x14ac:dyDescent="0.25">
      <c r="A9704" s="11">
        <f t="shared" si="977"/>
        <v>9701</v>
      </c>
      <c r="B9704" s="29">
        <v>40748</v>
      </c>
      <c r="C9704" s="25">
        <v>21</v>
      </c>
      <c r="D9704" s="12">
        <v>31.6</v>
      </c>
      <c r="E9704" s="25">
        <v>25.3</v>
      </c>
      <c r="F9704" s="35">
        <v>86</v>
      </c>
      <c r="G9704" s="25"/>
      <c r="H9704" s="13"/>
      <c r="I9704" s="25"/>
      <c r="J9704" s="12"/>
      <c r="K9704" s="12"/>
      <c r="L9704" s="25"/>
      <c r="M9704" s="10"/>
      <c r="N9704" s="15"/>
      <c r="O9704" s="15"/>
      <c r="P9704" s="4"/>
    </row>
    <row r="9705" spans="1:16" ht="15" customHeight="1" x14ac:dyDescent="0.25">
      <c r="A9705" s="11">
        <f t="shared" si="977"/>
        <v>9702</v>
      </c>
      <c r="B9705" s="29">
        <v>40749</v>
      </c>
      <c r="C9705" s="25">
        <v>22</v>
      </c>
      <c r="D9705" s="12">
        <v>31</v>
      </c>
      <c r="E9705" s="25">
        <v>25.6</v>
      </c>
      <c r="F9705" s="35">
        <v>86</v>
      </c>
      <c r="G9705" s="25"/>
      <c r="H9705" s="13"/>
      <c r="I9705" s="25"/>
      <c r="J9705" s="12"/>
      <c r="K9705" s="12"/>
      <c r="L9705" s="25"/>
      <c r="M9705" s="10"/>
      <c r="N9705" s="15"/>
      <c r="O9705" s="15"/>
      <c r="P9705" s="4"/>
    </row>
    <row r="9706" spans="1:16" ht="15" customHeight="1" x14ac:dyDescent="0.25">
      <c r="A9706" s="11">
        <f t="shared" si="977"/>
        <v>9703</v>
      </c>
      <c r="B9706" s="29">
        <v>40750</v>
      </c>
      <c r="C9706" s="25">
        <v>20</v>
      </c>
      <c r="D9706" s="12">
        <v>31.4</v>
      </c>
      <c r="E9706" s="25">
        <v>25.1</v>
      </c>
      <c r="F9706" s="35">
        <v>82</v>
      </c>
      <c r="G9706" s="25"/>
      <c r="H9706" s="13"/>
      <c r="I9706" s="25"/>
      <c r="J9706" s="12"/>
      <c r="K9706" s="12"/>
      <c r="L9706" s="25"/>
      <c r="M9706" s="10"/>
      <c r="N9706" s="15"/>
      <c r="O9706" s="15"/>
      <c r="P9706" s="4"/>
    </row>
    <row r="9707" spans="1:16" ht="15" customHeight="1" x14ac:dyDescent="0.25">
      <c r="A9707" s="11">
        <f t="shared" si="977"/>
        <v>9704</v>
      </c>
      <c r="B9707" s="29">
        <v>40751</v>
      </c>
      <c r="C9707" s="25">
        <v>21</v>
      </c>
      <c r="D9707" s="12">
        <v>31.4</v>
      </c>
      <c r="E9707" s="25">
        <v>25.1</v>
      </c>
      <c r="F9707" s="35">
        <v>83</v>
      </c>
      <c r="G9707" s="25"/>
      <c r="H9707" s="13"/>
      <c r="I9707" s="25"/>
      <c r="J9707" s="12"/>
      <c r="K9707" s="12"/>
      <c r="L9707" s="25"/>
      <c r="M9707" s="10"/>
      <c r="N9707" s="15"/>
      <c r="O9707" s="15"/>
      <c r="P9707" s="4"/>
    </row>
    <row r="9708" spans="1:16" ht="15" customHeight="1" x14ac:dyDescent="0.25">
      <c r="A9708" s="11">
        <f t="shared" si="977"/>
        <v>9705</v>
      </c>
      <c r="B9708" s="29">
        <v>40752</v>
      </c>
      <c r="C9708" s="25">
        <v>21</v>
      </c>
      <c r="D9708" s="12">
        <v>31.6</v>
      </c>
      <c r="E9708" s="25">
        <v>25.8</v>
      </c>
      <c r="F9708" s="35">
        <v>85</v>
      </c>
      <c r="G9708" s="25"/>
      <c r="H9708" s="13"/>
      <c r="I9708" s="25"/>
      <c r="J9708" s="12"/>
      <c r="K9708" s="12"/>
      <c r="L9708" s="25"/>
      <c r="M9708" s="10"/>
      <c r="N9708" s="15"/>
      <c r="O9708" s="15"/>
      <c r="P9708" s="4"/>
    </row>
    <row r="9709" spans="1:16" ht="15" customHeight="1" x14ac:dyDescent="0.25">
      <c r="A9709" s="11">
        <f t="shared" si="977"/>
        <v>9706</v>
      </c>
      <c r="B9709" s="29">
        <v>40753</v>
      </c>
      <c r="C9709" s="25">
        <v>22</v>
      </c>
      <c r="D9709" s="12">
        <v>31</v>
      </c>
      <c r="E9709" s="25">
        <v>25.7</v>
      </c>
      <c r="F9709" s="35">
        <v>82</v>
      </c>
      <c r="G9709" s="25"/>
      <c r="H9709" s="13"/>
      <c r="I9709" s="25"/>
      <c r="J9709" s="12"/>
      <c r="K9709" s="12"/>
      <c r="L9709" s="25"/>
      <c r="M9709" s="10"/>
      <c r="N9709" s="15"/>
      <c r="O9709" s="15"/>
      <c r="P9709" s="4"/>
    </row>
    <row r="9710" spans="1:16" ht="15" customHeight="1" x14ac:dyDescent="0.25">
      <c r="A9710" s="11">
        <f t="shared" si="977"/>
        <v>9707</v>
      </c>
      <c r="B9710" s="29">
        <v>40754</v>
      </c>
      <c r="C9710" s="25">
        <v>21</v>
      </c>
      <c r="D9710" s="12">
        <v>31.4</v>
      </c>
      <c r="E9710" s="25">
        <v>25.2</v>
      </c>
      <c r="F9710" s="35">
        <v>85</v>
      </c>
      <c r="G9710" s="25"/>
      <c r="H9710" s="13"/>
      <c r="I9710" s="25"/>
      <c r="J9710" s="12"/>
      <c r="K9710" s="12"/>
      <c r="L9710" s="25"/>
      <c r="M9710" s="10"/>
      <c r="N9710" s="15"/>
      <c r="O9710" s="15"/>
      <c r="P9710" s="4"/>
    </row>
    <row r="9711" spans="1:16" ht="15" customHeight="1" x14ac:dyDescent="0.25">
      <c r="A9711" s="11">
        <f t="shared" si="977"/>
        <v>9708</v>
      </c>
      <c r="B9711" s="29">
        <v>40755</v>
      </c>
      <c r="C9711" s="25">
        <v>22</v>
      </c>
      <c r="D9711" s="12">
        <v>32.200000000000003</v>
      </c>
      <c r="E9711" s="25">
        <v>25.8</v>
      </c>
      <c r="F9711" s="35">
        <v>83</v>
      </c>
      <c r="G9711" s="25"/>
      <c r="H9711" s="13"/>
      <c r="I9711" s="25"/>
      <c r="J9711" s="12"/>
      <c r="K9711" s="12"/>
      <c r="L9711" s="25"/>
      <c r="M9711" s="10"/>
      <c r="N9711" s="15"/>
      <c r="O9711" s="15"/>
      <c r="P9711" s="4"/>
    </row>
    <row r="9712" spans="1:16" ht="15" customHeight="1" x14ac:dyDescent="0.25">
      <c r="A9712" s="11">
        <f t="shared" si="977"/>
        <v>9709</v>
      </c>
      <c r="B9712" s="29">
        <v>40756</v>
      </c>
      <c r="C9712" s="25">
        <v>22</v>
      </c>
      <c r="D9712" s="12">
        <v>32.9</v>
      </c>
      <c r="E9712" s="25">
        <v>26.4</v>
      </c>
      <c r="F9712" s="35">
        <v>79</v>
      </c>
      <c r="G9712" s="25">
        <v>0</v>
      </c>
      <c r="H9712" s="13">
        <v>7.4</v>
      </c>
      <c r="I9712" s="25">
        <v>0</v>
      </c>
      <c r="J9712" s="12">
        <v>60</v>
      </c>
      <c r="K9712" s="12">
        <v>0</v>
      </c>
      <c r="L9712" s="25" t="s">
        <v>15</v>
      </c>
      <c r="M9712" s="10"/>
      <c r="N9712" s="15"/>
      <c r="O9712" s="15"/>
      <c r="P9712" s="4"/>
    </row>
    <row r="9713" spans="1:16" ht="15" customHeight="1" x14ac:dyDescent="0.25">
      <c r="A9713" s="11">
        <f t="shared" si="977"/>
        <v>9710</v>
      </c>
      <c r="B9713" s="29">
        <v>40757</v>
      </c>
      <c r="C9713" s="25">
        <v>21</v>
      </c>
      <c r="D9713" s="12">
        <v>32.299999999999997</v>
      </c>
      <c r="E9713" s="25">
        <v>24.7</v>
      </c>
      <c r="F9713" s="35">
        <v>87</v>
      </c>
      <c r="G9713" s="25">
        <v>0</v>
      </c>
      <c r="H9713" s="13">
        <v>3.9</v>
      </c>
      <c r="I9713" s="25">
        <v>4</v>
      </c>
      <c r="J9713" s="12">
        <v>250</v>
      </c>
      <c r="K9713" s="12">
        <v>0</v>
      </c>
      <c r="L9713" s="25" t="s">
        <v>12</v>
      </c>
      <c r="M9713" s="10"/>
      <c r="N9713" s="15"/>
      <c r="O9713" s="15"/>
      <c r="P9713" s="4"/>
    </row>
    <row r="9714" spans="1:16" ht="15" customHeight="1" x14ac:dyDescent="0.25">
      <c r="A9714" s="11">
        <f t="shared" si="977"/>
        <v>9711</v>
      </c>
      <c r="B9714" s="29">
        <v>40758</v>
      </c>
      <c r="C9714" s="25">
        <v>21</v>
      </c>
      <c r="D9714" s="12">
        <v>31.6</v>
      </c>
      <c r="E9714" s="25">
        <v>25</v>
      </c>
      <c r="F9714" s="35">
        <v>90</v>
      </c>
      <c r="G9714" s="25">
        <v>0</v>
      </c>
      <c r="H9714" s="13">
        <v>2</v>
      </c>
      <c r="I9714" s="25">
        <v>5</v>
      </c>
      <c r="J9714" s="12">
        <v>310</v>
      </c>
      <c r="K9714" s="12">
        <v>0</v>
      </c>
      <c r="L9714" s="25" t="s">
        <v>16</v>
      </c>
      <c r="M9714" s="10"/>
      <c r="N9714" s="15"/>
      <c r="O9714" s="15"/>
      <c r="P9714" s="4"/>
    </row>
    <row r="9715" spans="1:16" ht="15" customHeight="1" x14ac:dyDescent="0.25">
      <c r="A9715" s="11">
        <f t="shared" si="977"/>
        <v>9712</v>
      </c>
      <c r="B9715" s="29">
        <v>40759</v>
      </c>
      <c r="C9715" s="25">
        <v>23</v>
      </c>
      <c r="D9715" s="12">
        <v>29.6</v>
      </c>
      <c r="E9715" s="25">
        <v>24.5</v>
      </c>
      <c r="F9715" s="35">
        <v>92</v>
      </c>
      <c r="G9715" s="25">
        <v>25.9</v>
      </c>
      <c r="H9715" s="13">
        <v>0</v>
      </c>
      <c r="I9715" s="25">
        <v>3</v>
      </c>
      <c r="J9715" s="12">
        <v>230</v>
      </c>
      <c r="K9715" s="12">
        <v>0</v>
      </c>
      <c r="L9715" s="25" t="s">
        <v>18</v>
      </c>
      <c r="M9715" s="10"/>
      <c r="N9715" s="15"/>
      <c r="O9715" s="15"/>
      <c r="P9715" s="4"/>
    </row>
    <row r="9716" spans="1:16" ht="15" customHeight="1" x14ac:dyDescent="0.25">
      <c r="A9716" s="11">
        <f t="shared" si="977"/>
        <v>9713</v>
      </c>
      <c r="B9716" s="29">
        <v>40760</v>
      </c>
      <c r="C9716" s="25">
        <v>22</v>
      </c>
      <c r="D9716" s="12">
        <v>30.2</v>
      </c>
      <c r="E9716" s="25">
        <v>24.7</v>
      </c>
      <c r="F9716" s="35">
        <v>88</v>
      </c>
      <c r="G9716" s="25">
        <v>4.7</v>
      </c>
      <c r="H9716" s="13">
        <v>1.6</v>
      </c>
      <c r="I9716" s="25">
        <v>5</v>
      </c>
      <c r="J9716" s="12">
        <v>310</v>
      </c>
      <c r="K9716" s="12">
        <v>0</v>
      </c>
      <c r="L9716" s="25" t="s">
        <v>16</v>
      </c>
      <c r="M9716" s="10"/>
      <c r="N9716" s="15"/>
      <c r="O9716" s="15"/>
      <c r="P9716" s="4"/>
    </row>
    <row r="9717" spans="1:16" ht="15" customHeight="1" x14ac:dyDescent="0.25">
      <c r="A9717" s="11">
        <f t="shared" si="977"/>
        <v>9714</v>
      </c>
      <c r="B9717" s="29">
        <v>40761</v>
      </c>
      <c r="C9717" s="25">
        <v>21</v>
      </c>
      <c r="D9717" s="12">
        <v>31.2</v>
      </c>
      <c r="E9717" s="25">
        <v>25.4</v>
      </c>
      <c r="F9717" s="35">
        <v>85</v>
      </c>
      <c r="G9717" s="25">
        <v>6</v>
      </c>
      <c r="H9717" s="13">
        <v>8</v>
      </c>
      <c r="I9717" s="25">
        <v>4</v>
      </c>
      <c r="J9717" s="12">
        <v>260</v>
      </c>
      <c r="K9717" s="12">
        <v>0</v>
      </c>
      <c r="L9717" s="25" t="s">
        <v>15</v>
      </c>
      <c r="M9717" s="10"/>
      <c r="N9717" s="15"/>
      <c r="O9717" s="15"/>
      <c r="P9717" s="4"/>
    </row>
    <row r="9718" spans="1:16" ht="15" customHeight="1" x14ac:dyDescent="0.25">
      <c r="A9718" s="11">
        <f t="shared" si="977"/>
        <v>9715</v>
      </c>
      <c r="B9718" s="29">
        <v>40762</v>
      </c>
      <c r="C9718" s="25">
        <v>22</v>
      </c>
      <c r="D9718" s="12">
        <v>29.2</v>
      </c>
      <c r="E9718" s="25">
        <v>23.5</v>
      </c>
      <c r="F9718" s="35">
        <v>88</v>
      </c>
      <c r="G9718" s="25">
        <v>0</v>
      </c>
      <c r="H9718" s="13">
        <v>0</v>
      </c>
      <c r="I9718" s="25">
        <v>1</v>
      </c>
      <c r="J9718" s="12">
        <v>40</v>
      </c>
      <c r="K9718" s="12">
        <v>0</v>
      </c>
      <c r="L9718" s="25" t="s">
        <v>17</v>
      </c>
      <c r="M9718" s="10"/>
      <c r="N9718" s="15"/>
      <c r="O9718" s="15"/>
      <c r="P9718" s="4"/>
    </row>
    <row r="9719" spans="1:16" ht="15" customHeight="1" x14ac:dyDescent="0.25">
      <c r="A9719" s="11">
        <f t="shared" si="977"/>
        <v>9716</v>
      </c>
      <c r="B9719" s="29">
        <v>40763</v>
      </c>
      <c r="C9719" s="25">
        <v>20</v>
      </c>
      <c r="D9719" s="12">
        <v>31.4</v>
      </c>
      <c r="E9719" s="25">
        <v>24.4</v>
      </c>
      <c r="F9719" s="35">
        <v>85</v>
      </c>
      <c r="G9719" s="25">
        <v>1</v>
      </c>
      <c r="H9719" s="13">
        <v>6.9</v>
      </c>
      <c r="I9719" s="25">
        <v>3</v>
      </c>
      <c r="J9719" s="12">
        <v>260</v>
      </c>
      <c r="K9719" s="12">
        <v>0</v>
      </c>
      <c r="L9719" s="25" t="s">
        <v>15</v>
      </c>
      <c r="M9719" s="10"/>
      <c r="N9719" s="15"/>
      <c r="O9719" s="15"/>
      <c r="P9719" s="4"/>
    </row>
    <row r="9720" spans="1:16" ht="15" customHeight="1" x14ac:dyDescent="0.25">
      <c r="A9720" s="11">
        <f t="shared" si="977"/>
        <v>9717</v>
      </c>
      <c r="B9720" s="29">
        <v>40764</v>
      </c>
      <c r="C9720" s="25">
        <v>21</v>
      </c>
      <c r="D9720" s="12">
        <v>31.6</v>
      </c>
      <c r="E9720" s="25">
        <v>25.3</v>
      </c>
      <c r="F9720" s="35">
        <v>84</v>
      </c>
      <c r="G9720" s="25">
        <v>0</v>
      </c>
      <c r="H9720" s="13">
        <v>7.3</v>
      </c>
      <c r="I9720" s="25">
        <v>5</v>
      </c>
      <c r="J9720" s="12">
        <v>250</v>
      </c>
      <c r="K9720" s="12">
        <v>0</v>
      </c>
      <c r="L9720" s="25" t="s">
        <v>15</v>
      </c>
      <c r="M9720" s="10"/>
      <c r="N9720" s="15"/>
      <c r="O9720" s="15"/>
      <c r="P9720" s="4"/>
    </row>
    <row r="9721" spans="1:16" ht="15" customHeight="1" x14ac:dyDescent="0.25">
      <c r="A9721" s="11">
        <f t="shared" si="977"/>
        <v>9718</v>
      </c>
      <c r="B9721" s="29">
        <v>40765</v>
      </c>
      <c r="C9721" s="25">
        <v>22</v>
      </c>
      <c r="D9721" s="12">
        <v>31.6</v>
      </c>
      <c r="E9721" s="25">
        <v>25</v>
      </c>
      <c r="F9721" s="35">
        <v>88</v>
      </c>
      <c r="G9721" s="25">
        <v>0</v>
      </c>
      <c r="H9721" s="13">
        <v>2.7</v>
      </c>
      <c r="I9721" s="25">
        <v>4</v>
      </c>
      <c r="J9721" s="12">
        <v>250</v>
      </c>
      <c r="K9721" s="12">
        <v>0</v>
      </c>
      <c r="L9721" s="25" t="s">
        <v>13</v>
      </c>
      <c r="M9721" s="10"/>
      <c r="N9721" s="15"/>
      <c r="O9721" s="15"/>
      <c r="P9721" s="4"/>
    </row>
    <row r="9722" spans="1:16" ht="15" customHeight="1" x14ac:dyDescent="0.25">
      <c r="A9722" s="11">
        <f t="shared" si="977"/>
        <v>9719</v>
      </c>
      <c r="B9722" s="29">
        <v>40766</v>
      </c>
      <c r="C9722" s="25">
        <v>21</v>
      </c>
      <c r="D9722" s="12">
        <v>31.2</v>
      </c>
      <c r="E9722" s="25">
        <v>25.5</v>
      </c>
      <c r="F9722" s="35">
        <v>87</v>
      </c>
      <c r="G9722" s="25">
        <v>7.4</v>
      </c>
      <c r="H9722" s="13">
        <v>4.8</v>
      </c>
      <c r="I9722" s="25">
        <v>3</v>
      </c>
      <c r="J9722" s="12">
        <v>280</v>
      </c>
      <c r="K9722" s="12">
        <v>0</v>
      </c>
      <c r="L9722" s="25" t="s">
        <v>15</v>
      </c>
      <c r="M9722" s="10"/>
      <c r="N9722" s="15"/>
      <c r="O9722" s="15"/>
      <c r="P9722" s="4"/>
    </row>
    <row r="9723" spans="1:16" ht="15" customHeight="1" x14ac:dyDescent="0.25">
      <c r="A9723" s="11">
        <f t="shared" si="977"/>
        <v>9720</v>
      </c>
      <c r="B9723" s="29">
        <v>40767</v>
      </c>
      <c r="C9723" s="25">
        <v>21</v>
      </c>
      <c r="D9723" s="12">
        <v>31.5</v>
      </c>
      <c r="E9723" s="25">
        <v>24.6</v>
      </c>
      <c r="F9723" s="35">
        <v>92</v>
      </c>
      <c r="G9723" s="25">
        <v>0</v>
      </c>
      <c r="H9723" s="13">
        <v>3.5</v>
      </c>
      <c r="I9723" s="25">
        <v>4</v>
      </c>
      <c r="J9723" s="12">
        <v>230</v>
      </c>
      <c r="K9723" s="12">
        <v>0</v>
      </c>
      <c r="L9723" s="25" t="s">
        <v>17</v>
      </c>
      <c r="M9723" s="10"/>
      <c r="N9723" s="15"/>
      <c r="O9723" s="15"/>
      <c r="P9723" s="4"/>
    </row>
    <row r="9724" spans="1:16" ht="15" customHeight="1" x14ac:dyDescent="0.25">
      <c r="A9724" s="11">
        <f t="shared" si="977"/>
        <v>9721</v>
      </c>
      <c r="B9724" s="29">
        <v>40768</v>
      </c>
      <c r="C9724" s="25">
        <v>24</v>
      </c>
      <c r="D9724" s="12">
        <v>27.8</v>
      </c>
      <c r="E9724" s="25">
        <v>24.3</v>
      </c>
      <c r="F9724" s="35">
        <v>98</v>
      </c>
      <c r="G9724" s="25">
        <v>25.9</v>
      </c>
      <c r="H9724" s="13">
        <v>0</v>
      </c>
      <c r="I9724" s="25">
        <v>0</v>
      </c>
      <c r="J9724" s="12">
        <v>0</v>
      </c>
      <c r="K9724" s="12">
        <v>0</v>
      </c>
      <c r="L9724" s="25" t="s">
        <v>11</v>
      </c>
      <c r="M9724" s="10"/>
      <c r="N9724" s="15"/>
      <c r="O9724" s="15"/>
      <c r="P9724" s="4"/>
    </row>
    <row r="9725" spans="1:16" ht="15" customHeight="1" x14ac:dyDescent="0.25">
      <c r="A9725" s="11">
        <f t="shared" si="977"/>
        <v>9722</v>
      </c>
      <c r="B9725" s="29">
        <v>40769</v>
      </c>
      <c r="C9725" s="25">
        <v>23</v>
      </c>
      <c r="D9725" s="12">
        <v>26.8</v>
      </c>
      <c r="E9725" s="25">
        <v>23.4</v>
      </c>
      <c r="F9725" s="35">
        <v>96</v>
      </c>
      <c r="G9725" s="25">
        <v>40.4</v>
      </c>
      <c r="H9725" s="13">
        <v>1.6</v>
      </c>
      <c r="I9725" s="25">
        <v>7</v>
      </c>
      <c r="J9725" s="12">
        <v>220</v>
      </c>
      <c r="K9725" s="12">
        <v>0</v>
      </c>
      <c r="L9725" s="25" t="s">
        <v>13</v>
      </c>
      <c r="M9725" s="10"/>
      <c r="N9725" s="15"/>
      <c r="O9725" s="15"/>
      <c r="P9725" s="4"/>
    </row>
    <row r="9726" spans="1:16" ht="15" customHeight="1" x14ac:dyDescent="0.25">
      <c r="A9726" s="11">
        <f t="shared" si="977"/>
        <v>9723</v>
      </c>
      <c r="B9726" s="29">
        <v>40770</v>
      </c>
      <c r="C9726" s="25">
        <v>22</v>
      </c>
      <c r="D9726" s="12">
        <v>30.4</v>
      </c>
      <c r="E9726" s="25">
        <v>24.8</v>
      </c>
      <c r="F9726" s="35">
        <v>88</v>
      </c>
      <c r="G9726" s="25">
        <v>51.2</v>
      </c>
      <c r="H9726" s="13">
        <v>2.8</v>
      </c>
      <c r="I9726" s="25">
        <v>3</v>
      </c>
      <c r="J9726" s="12">
        <v>230</v>
      </c>
      <c r="K9726" s="12">
        <v>0</v>
      </c>
      <c r="L9726" s="25" t="s">
        <v>13</v>
      </c>
      <c r="M9726" s="10"/>
      <c r="N9726" s="15"/>
      <c r="O9726" s="15"/>
      <c r="P9726" s="4"/>
    </row>
    <row r="9727" spans="1:16" ht="15" customHeight="1" x14ac:dyDescent="0.25">
      <c r="A9727" s="11">
        <f t="shared" si="977"/>
        <v>9724</v>
      </c>
      <c r="B9727" s="29">
        <v>40771</v>
      </c>
      <c r="C9727" s="25">
        <v>22</v>
      </c>
      <c r="D9727" s="12">
        <v>30.2</v>
      </c>
      <c r="E9727" s="25">
        <v>24.4</v>
      </c>
      <c r="F9727" s="35">
        <v>94</v>
      </c>
      <c r="G9727" s="25">
        <v>0</v>
      </c>
      <c r="H9727" s="13">
        <v>2.2999999999999998</v>
      </c>
      <c r="I9727" s="25">
        <v>4</v>
      </c>
      <c r="J9727" s="12">
        <v>230</v>
      </c>
      <c r="K9727" s="12">
        <v>0</v>
      </c>
      <c r="L9727" s="25" t="s">
        <v>13</v>
      </c>
      <c r="M9727" s="10"/>
      <c r="N9727" s="15"/>
      <c r="O9727" s="15"/>
      <c r="P9727" s="4"/>
    </row>
    <row r="9728" spans="1:16" ht="15" customHeight="1" x14ac:dyDescent="0.25">
      <c r="A9728" s="11">
        <f t="shared" si="977"/>
        <v>9725</v>
      </c>
      <c r="B9728" s="29">
        <v>40772</v>
      </c>
      <c r="C9728" s="25">
        <v>23</v>
      </c>
      <c r="D9728" s="12">
        <v>30.4</v>
      </c>
      <c r="E9728" s="25">
        <v>26</v>
      </c>
      <c r="F9728" s="35">
        <v>88</v>
      </c>
      <c r="G9728" s="25">
        <v>25</v>
      </c>
      <c r="H9728" s="13">
        <v>3.2</v>
      </c>
      <c r="I9728" s="25">
        <v>4</v>
      </c>
      <c r="J9728" s="12">
        <v>30</v>
      </c>
      <c r="K9728" s="12">
        <v>0</v>
      </c>
      <c r="L9728" s="25" t="s">
        <v>13</v>
      </c>
      <c r="M9728" s="10"/>
      <c r="N9728" s="15"/>
      <c r="O9728" s="15"/>
      <c r="P9728" s="4"/>
    </row>
    <row r="9729" spans="1:16" ht="15" customHeight="1" x14ac:dyDescent="0.25">
      <c r="A9729" s="11">
        <f t="shared" si="977"/>
        <v>9726</v>
      </c>
      <c r="B9729" s="29">
        <v>40773</v>
      </c>
      <c r="C9729" s="25">
        <v>23</v>
      </c>
      <c r="D9729" s="12">
        <v>31.6</v>
      </c>
      <c r="E9729" s="25">
        <v>25.9</v>
      </c>
      <c r="F9729" s="35">
        <v>87</v>
      </c>
      <c r="G9729" s="25">
        <v>0</v>
      </c>
      <c r="H9729" s="13">
        <v>7.4</v>
      </c>
      <c r="I9729" s="25">
        <v>0</v>
      </c>
      <c r="J9729" s="12">
        <v>0</v>
      </c>
      <c r="K9729" s="12">
        <v>0</v>
      </c>
      <c r="L9729" s="25" t="s">
        <v>11</v>
      </c>
      <c r="M9729" s="10"/>
      <c r="N9729" s="15"/>
      <c r="O9729" s="15"/>
      <c r="P9729" s="4"/>
    </row>
    <row r="9730" spans="1:16" ht="15" customHeight="1" x14ac:dyDescent="0.25">
      <c r="A9730" s="11">
        <f t="shared" si="977"/>
        <v>9727</v>
      </c>
      <c r="B9730" s="29">
        <v>40774</v>
      </c>
      <c r="C9730" s="25">
        <v>23</v>
      </c>
      <c r="D9730" s="12">
        <v>30.2</v>
      </c>
      <c r="E9730" s="25">
        <v>25.3</v>
      </c>
      <c r="F9730" s="35">
        <v>92</v>
      </c>
      <c r="G9730" s="25">
        <v>7.8</v>
      </c>
      <c r="H9730" s="13">
        <v>0.9</v>
      </c>
      <c r="I9730" s="25">
        <v>5</v>
      </c>
      <c r="J9730" s="12">
        <v>210</v>
      </c>
      <c r="K9730" s="12">
        <v>0</v>
      </c>
      <c r="L9730" s="25" t="s">
        <v>13</v>
      </c>
      <c r="M9730" s="10"/>
      <c r="N9730" s="15"/>
      <c r="O9730" s="15"/>
      <c r="P9730" s="4"/>
    </row>
    <row r="9731" spans="1:16" ht="15" customHeight="1" x14ac:dyDescent="0.25">
      <c r="A9731" s="11">
        <f t="shared" si="977"/>
        <v>9728</v>
      </c>
      <c r="B9731" s="29">
        <v>40775</v>
      </c>
      <c r="C9731" s="25">
        <v>23</v>
      </c>
      <c r="D9731" s="12">
        <v>27.8</v>
      </c>
      <c r="E9731" s="25">
        <v>23.4</v>
      </c>
      <c r="F9731" s="35">
        <v>100</v>
      </c>
      <c r="G9731" s="25">
        <v>24.4</v>
      </c>
      <c r="H9731" s="13">
        <v>0</v>
      </c>
      <c r="I9731" s="25">
        <v>6</v>
      </c>
      <c r="J9731" s="12">
        <v>240</v>
      </c>
      <c r="K9731" s="12">
        <v>0</v>
      </c>
      <c r="L9731" s="25" t="s">
        <v>11</v>
      </c>
      <c r="M9731" s="10"/>
      <c r="N9731" s="15"/>
      <c r="O9731" s="15"/>
      <c r="P9731" s="4"/>
    </row>
    <row r="9732" spans="1:16" ht="15" customHeight="1" x14ac:dyDescent="0.25">
      <c r="A9732" s="11">
        <f t="shared" si="977"/>
        <v>9729</v>
      </c>
      <c r="B9732" s="29">
        <v>40776</v>
      </c>
      <c r="C9732" s="25">
        <v>22</v>
      </c>
      <c r="D9732" s="12">
        <v>30.8</v>
      </c>
      <c r="E9732" s="25">
        <v>25.3</v>
      </c>
      <c r="F9732" s="35">
        <v>87</v>
      </c>
      <c r="G9732" s="25">
        <v>24.8</v>
      </c>
      <c r="H9732" s="13">
        <v>6</v>
      </c>
      <c r="I9732" s="25">
        <v>2</v>
      </c>
      <c r="J9732" s="12">
        <v>240</v>
      </c>
      <c r="K9732" s="12">
        <v>0</v>
      </c>
      <c r="L9732" s="25" t="s">
        <v>13</v>
      </c>
      <c r="M9732" s="10"/>
      <c r="N9732" s="15"/>
      <c r="O9732" s="15"/>
      <c r="P9732" s="4"/>
    </row>
    <row r="9733" spans="1:16" ht="15" customHeight="1" x14ac:dyDescent="0.25">
      <c r="A9733" s="11">
        <f t="shared" si="977"/>
        <v>9730</v>
      </c>
      <c r="B9733" s="29">
        <v>40777</v>
      </c>
      <c r="C9733" s="25">
        <v>20</v>
      </c>
      <c r="D9733" s="12">
        <v>31.1</v>
      </c>
      <c r="E9733" s="25">
        <v>24.6</v>
      </c>
      <c r="F9733" s="35">
        <v>91</v>
      </c>
      <c r="G9733" s="25">
        <v>0</v>
      </c>
      <c r="H9733" s="13">
        <v>3.7</v>
      </c>
      <c r="I9733" s="25">
        <v>5</v>
      </c>
      <c r="J9733" s="12">
        <v>230</v>
      </c>
      <c r="K9733" s="12">
        <v>0</v>
      </c>
      <c r="L9733" s="25" t="s">
        <v>13</v>
      </c>
      <c r="M9733" s="10"/>
      <c r="N9733" s="15"/>
      <c r="O9733" s="15"/>
      <c r="P9733" s="4"/>
    </row>
    <row r="9734" spans="1:16" ht="15" customHeight="1" x14ac:dyDescent="0.25">
      <c r="A9734" s="11">
        <f t="shared" ref="A9734:A9797" si="978">A9733+1</f>
        <v>9731</v>
      </c>
      <c r="B9734" s="29">
        <v>40778</v>
      </c>
      <c r="C9734" s="25">
        <v>22</v>
      </c>
      <c r="D9734" s="12">
        <v>30</v>
      </c>
      <c r="E9734" s="25">
        <v>25.3</v>
      </c>
      <c r="F9734" s="35">
        <v>88</v>
      </c>
      <c r="G9734" s="25">
        <v>9</v>
      </c>
      <c r="H9734" s="13">
        <v>0</v>
      </c>
      <c r="I9734" s="25">
        <v>0</v>
      </c>
      <c r="J9734" s="12">
        <v>0</v>
      </c>
      <c r="K9734" s="12">
        <v>0</v>
      </c>
      <c r="L9734" s="25" t="s">
        <v>11</v>
      </c>
      <c r="M9734" s="10"/>
      <c r="N9734" s="15"/>
      <c r="O9734" s="15"/>
      <c r="P9734" s="4"/>
    </row>
    <row r="9735" spans="1:16" ht="15" customHeight="1" x14ac:dyDescent="0.25">
      <c r="A9735" s="11">
        <f t="shared" si="978"/>
        <v>9732</v>
      </c>
      <c r="B9735" s="29">
        <v>40779</v>
      </c>
      <c r="C9735" s="25">
        <v>23</v>
      </c>
      <c r="D9735" s="12">
        <v>29</v>
      </c>
      <c r="E9735" s="25">
        <v>24.7</v>
      </c>
      <c r="F9735" s="35">
        <v>98</v>
      </c>
      <c r="G9735" s="25">
        <v>0</v>
      </c>
      <c r="H9735" s="13">
        <v>0.2</v>
      </c>
      <c r="I9735" s="25">
        <v>2</v>
      </c>
      <c r="J9735" s="12">
        <v>230</v>
      </c>
      <c r="K9735" s="12">
        <v>0</v>
      </c>
      <c r="L9735" s="25" t="s">
        <v>13</v>
      </c>
      <c r="M9735" s="10"/>
      <c r="N9735" s="15"/>
      <c r="O9735" s="15"/>
      <c r="P9735" s="4"/>
    </row>
    <row r="9736" spans="1:16" ht="15" customHeight="1" x14ac:dyDescent="0.25">
      <c r="A9736" s="11">
        <f t="shared" si="978"/>
        <v>9733</v>
      </c>
      <c r="B9736" s="29">
        <v>40780</v>
      </c>
      <c r="C9736" s="25">
        <v>23</v>
      </c>
      <c r="D9736" s="12">
        <v>29</v>
      </c>
      <c r="E9736" s="25">
        <v>24.2</v>
      </c>
      <c r="F9736" s="35">
        <v>95</v>
      </c>
      <c r="G9736" s="25">
        <v>62</v>
      </c>
      <c r="H9736" s="13">
        <v>1.2</v>
      </c>
      <c r="I9736" s="25">
        <v>4</v>
      </c>
      <c r="J9736" s="12">
        <v>200</v>
      </c>
      <c r="K9736" s="12">
        <v>0</v>
      </c>
      <c r="L9736" s="25" t="s">
        <v>13</v>
      </c>
      <c r="M9736" s="10"/>
      <c r="N9736" s="15"/>
      <c r="O9736" s="15"/>
      <c r="P9736" s="4"/>
    </row>
    <row r="9737" spans="1:16" ht="15" customHeight="1" x14ac:dyDescent="0.25">
      <c r="A9737" s="11">
        <f t="shared" si="978"/>
        <v>9734</v>
      </c>
      <c r="B9737" s="29">
        <v>40781</v>
      </c>
      <c r="C9737" s="25">
        <v>22</v>
      </c>
      <c r="D9737" s="12">
        <v>30</v>
      </c>
      <c r="E9737" s="25">
        <v>25.5</v>
      </c>
      <c r="F9737" s="35">
        <v>86</v>
      </c>
      <c r="G9737" s="25">
        <v>14.5</v>
      </c>
      <c r="H9737" s="13">
        <v>1.8</v>
      </c>
      <c r="I9737" s="25">
        <v>3</v>
      </c>
      <c r="J9737" s="12">
        <v>200</v>
      </c>
      <c r="K9737" s="12">
        <v>0</v>
      </c>
      <c r="L9737" s="25" t="s">
        <v>13</v>
      </c>
      <c r="M9737" s="10"/>
      <c r="N9737" s="15"/>
      <c r="O9737" s="15"/>
      <c r="P9737" s="4"/>
    </row>
    <row r="9738" spans="1:16" ht="15" customHeight="1" x14ac:dyDescent="0.25">
      <c r="A9738" s="11">
        <f t="shared" si="978"/>
        <v>9735</v>
      </c>
      <c r="B9738" s="29">
        <v>40782</v>
      </c>
      <c r="C9738" s="25">
        <v>20</v>
      </c>
      <c r="D9738" s="12">
        <v>29.6</v>
      </c>
      <c r="E9738" s="25">
        <v>24.2</v>
      </c>
      <c r="F9738" s="35">
        <v>83</v>
      </c>
      <c r="G9738" s="25">
        <v>0</v>
      </c>
      <c r="H9738" s="13">
        <v>1</v>
      </c>
      <c r="I9738" s="25">
        <v>4</v>
      </c>
      <c r="J9738" s="12">
        <v>220</v>
      </c>
      <c r="K9738" s="12">
        <v>0</v>
      </c>
      <c r="L9738" s="25" t="s">
        <v>15</v>
      </c>
      <c r="M9738" s="10"/>
      <c r="N9738" s="15"/>
      <c r="O9738" s="15"/>
      <c r="P9738" s="4"/>
    </row>
    <row r="9739" spans="1:16" ht="15" customHeight="1" x14ac:dyDescent="0.25">
      <c r="A9739" s="11">
        <f t="shared" si="978"/>
        <v>9736</v>
      </c>
      <c r="B9739" s="29">
        <v>40783</v>
      </c>
      <c r="C9739" s="25">
        <v>18</v>
      </c>
      <c r="D9739" s="12">
        <v>30.4</v>
      </c>
      <c r="E9739" s="25">
        <v>23.7</v>
      </c>
      <c r="F9739" s="35">
        <v>84</v>
      </c>
      <c r="G9739" s="25">
        <v>0</v>
      </c>
      <c r="H9739" s="13">
        <v>1.5</v>
      </c>
      <c r="I9739" s="25">
        <v>2</v>
      </c>
      <c r="J9739" s="12">
        <v>230</v>
      </c>
      <c r="K9739" s="12">
        <v>0</v>
      </c>
      <c r="L9739" s="25" t="s">
        <v>13</v>
      </c>
      <c r="M9739" s="10"/>
      <c r="N9739" s="15"/>
      <c r="O9739" s="15"/>
      <c r="P9739" s="4"/>
    </row>
    <row r="9740" spans="1:16" ht="15" customHeight="1" x14ac:dyDescent="0.25">
      <c r="A9740" s="11">
        <f t="shared" si="978"/>
        <v>9737</v>
      </c>
      <c r="B9740" s="29">
        <v>40784</v>
      </c>
      <c r="C9740" s="25">
        <v>23</v>
      </c>
      <c r="D9740" s="12">
        <v>28</v>
      </c>
      <c r="E9740" s="25">
        <v>24.8</v>
      </c>
      <c r="F9740" s="35">
        <v>90</v>
      </c>
      <c r="G9740" s="25">
        <v>0</v>
      </c>
      <c r="H9740" s="13">
        <v>0</v>
      </c>
      <c r="I9740" s="25">
        <v>4</v>
      </c>
      <c r="J9740" s="12">
        <v>200</v>
      </c>
      <c r="K9740" s="12">
        <v>0</v>
      </c>
      <c r="L9740" s="25" t="s">
        <v>15</v>
      </c>
      <c r="M9740" s="10"/>
      <c r="N9740" s="15"/>
      <c r="O9740" s="15"/>
      <c r="P9740" s="4"/>
    </row>
    <row r="9741" spans="1:16" ht="15" customHeight="1" x14ac:dyDescent="0.25">
      <c r="A9741" s="11">
        <f t="shared" si="978"/>
        <v>9738</v>
      </c>
      <c r="B9741" s="29">
        <v>40785</v>
      </c>
      <c r="C9741" s="25">
        <v>21</v>
      </c>
      <c r="D9741" s="12">
        <v>31</v>
      </c>
      <c r="E9741" s="25">
        <v>26.2</v>
      </c>
      <c r="F9741" s="35">
        <v>83</v>
      </c>
      <c r="G9741" s="25">
        <v>2.5</v>
      </c>
      <c r="H9741" s="13">
        <v>0.7</v>
      </c>
      <c r="I9741" s="25">
        <v>3</v>
      </c>
      <c r="J9741" s="12">
        <v>250</v>
      </c>
      <c r="K9741" s="12">
        <v>0</v>
      </c>
      <c r="L9741" s="25" t="s">
        <v>18</v>
      </c>
      <c r="M9741" s="10"/>
      <c r="N9741" s="15"/>
      <c r="O9741" s="15"/>
      <c r="P9741" s="4"/>
    </row>
    <row r="9742" spans="1:16" ht="15" customHeight="1" x14ac:dyDescent="0.25">
      <c r="A9742" s="11">
        <f t="shared" si="978"/>
        <v>9739</v>
      </c>
      <c r="B9742" s="29">
        <v>40786</v>
      </c>
      <c r="C9742" s="25">
        <v>23</v>
      </c>
      <c r="D9742" s="12">
        <v>31</v>
      </c>
      <c r="E9742" s="25">
        <v>25.2</v>
      </c>
      <c r="F9742" s="35">
        <v>88</v>
      </c>
      <c r="G9742" s="25">
        <v>0</v>
      </c>
      <c r="H9742" s="13">
        <v>0.1</v>
      </c>
      <c r="I9742" s="25">
        <v>3</v>
      </c>
      <c r="J9742" s="12">
        <v>210</v>
      </c>
      <c r="K9742" s="12">
        <v>0</v>
      </c>
      <c r="L9742" s="25" t="s">
        <v>11</v>
      </c>
      <c r="M9742" s="10"/>
      <c r="N9742" s="15"/>
      <c r="O9742" s="15"/>
      <c r="P9742" s="4"/>
    </row>
    <row r="9743" spans="1:16" ht="15" customHeight="1" x14ac:dyDescent="0.25">
      <c r="A9743" s="11">
        <f t="shared" si="978"/>
        <v>9740</v>
      </c>
      <c r="B9743" s="29">
        <v>40787</v>
      </c>
      <c r="C9743" s="25">
        <v>22</v>
      </c>
      <c r="D9743" s="12">
        <v>31.4</v>
      </c>
      <c r="E9743" s="25">
        <v>26.1</v>
      </c>
      <c r="F9743" s="35">
        <v>89</v>
      </c>
      <c r="G9743" s="25">
        <v>0.8</v>
      </c>
      <c r="H9743" s="13">
        <v>3.9</v>
      </c>
      <c r="I9743" s="25">
        <v>4</v>
      </c>
      <c r="J9743" s="12">
        <v>225</v>
      </c>
      <c r="K9743" s="12">
        <v>0</v>
      </c>
      <c r="L9743" s="25" t="s">
        <v>13</v>
      </c>
      <c r="M9743" s="10"/>
      <c r="N9743" s="15"/>
      <c r="O9743" s="15"/>
      <c r="P9743" s="4"/>
    </row>
    <row r="9744" spans="1:16" ht="15" customHeight="1" x14ac:dyDescent="0.25">
      <c r="A9744" s="11">
        <f t="shared" si="978"/>
        <v>9741</v>
      </c>
      <c r="B9744" s="29">
        <v>40788</v>
      </c>
      <c r="C9744" s="25">
        <v>23</v>
      </c>
      <c r="D9744" s="12">
        <v>28.8</v>
      </c>
      <c r="E9744" s="25">
        <v>24.3</v>
      </c>
      <c r="F9744" s="35">
        <v>95</v>
      </c>
      <c r="G9744" s="25">
        <v>50</v>
      </c>
      <c r="H9744" s="13">
        <v>0</v>
      </c>
      <c r="I9744" s="25">
        <v>4</v>
      </c>
      <c r="J9744" s="12">
        <v>225</v>
      </c>
      <c r="K9744" s="12">
        <v>0</v>
      </c>
      <c r="L9744" s="25" t="s">
        <v>13</v>
      </c>
      <c r="M9744" s="10"/>
      <c r="N9744" s="15"/>
      <c r="O9744" s="15"/>
      <c r="P9744" s="4"/>
    </row>
    <row r="9745" spans="1:16" ht="15" customHeight="1" x14ac:dyDescent="0.25">
      <c r="A9745" s="11">
        <f t="shared" si="978"/>
        <v>9742</v>
      </c>
      <c r="B9745" s="29">
        <v>40789</v>
      </c>
      <c r="C9745" s="25">
        <v>20</v>
      </c>
      <c r="D9745" s="12">
        <v>30.7</v>
      </c>
      <c r="E9745" s="25">
        <v>24.3</v>
      </c>
      <c r="F9745" s="35">
        <v>86</v>
      </c>
      <c r="G9745" s="25">
        <v>88.8</v>
      </c>
      <c r="H9745" s="13">
        <v>5.2</v>
      </c>
      <c r="I9745" s="25">
        <v>2</v>
      </c>
      <c r="J9745" s="12">
        <v>315</v>
      </c>
      <c r="K9745" s="12">
        <v>0</v>
      </c>
      <c r="L9745" s="25" t="s">
        <v>17</v>
      </c>
      <c r="M9745" s="10"/>
      <c r="N9745" s="15"/>
      <c r="O9745" s="15"/>
      <c r="P9745" s="4"/>
    </row>
    <row r="9746" spans="1:16" ht="15" customHeight="1" x14ac:dyDescent="0.25">
      <c r="A9746" s="11">
        <f t="shared" si="978"/>
        <v>9743</v>
      </c>
      <c r="B9746" s="29">
        <v>40790</v>
      </c>
      <c r="C9746" s="25">
        <v>21</v>
      </c>
      <c r="D9746" s="12">
        <v>31</v>
      </c>
      <c r="E9746" s="25">
        <v>24.8</v>
      </c>
      <c r="F9746" s="35">
        <v>87</v>
      </c>
      <c r="G9746" s="25">
        <v>0</v>
      </c>
      <c r="H9746" s="13">
        <v>4.2</v>
      </c>
      <c r="I9746" s="25">
        <v>3</v>
      </c>
      <c r="J9746" s="12">
        <v>225</v>
      </c>
      <c r="K9746" s="12">
        <v>0</v>
      </c>
      <c r="L9746" s="25" t="s">
        <v>15</v>
      </c>
      <c r="M9746" s="10"/>
      <c r="N9746" s="15"/>
      <c r="O9746" s="15"/>
      <c r="P9746" s="4"/>
    </row>
    <row r="9747" spans="1:16" ht="15" customHeight="1" x14ac:dyDescent="0.25">
      <c r="A9747" s="11">
        <f t="shared" si="978"/>
        <v>9744</v>
      </c>
      <c r="B9747" s="29">
        <v>40791</v>
      </c>
      <c r="C9747" s="25">
        <v>21</v>
      </c>
      <c r="D9747" s="12">
        <v>31.4</v>
      </c>
      <c r="E9747" s="25">
        <v>25.2</v>
      </c>
      <c r="F9747" s="35">
        <v>87</v>
      </c>
      <c r="G9747" s="25">
        <v>0.2</v>
      </c>
      <c r="H9747" s="13">
        <v>3.8</v>
      </c>
      <c r="I9747" s="25">
        <v>3</v>
      </c>
      <c r="J9747" s="12">
        <v>225</v>
      </c>
      <c r="K9747" s="12">
        <v>0</v>
      </c>
      <c r="L9747" s="25" t="s">
        <v>13</v>
      </c>
      <c r="M9747" s="10"/>
      <c r="N9747" s="15"/>
      <c r="O9747" s="15"/>
      <c r="P9747" s="4"/>
    </row>
    <row r="9748" spans="1:16" ht="15" customHeight="1" x14ac:dyDescent="0.25">
      <c r="A9748" s="11">
        <f t="shared" si="978"/>
        <v>9745</v>
      </c>
      <c r="B9748" s="29">
        <v>40792</v>
      </c>
      <c r="C9748" s="25">
        <v>21</v>
      </c>
      <c r="D9748" s="12">
        <v>31.4</v>
      </c>
      <c r="E9748" s="25">
        <v>25.4</v>
      </c>
      <c r="F9748" s="35">
        <v>88</v>
      </c>
      <c r="G9748" s="25">
        <v>0</v>
      </c>
      <c r="H9748" s="13">
        <v>3</v>
      </c>
      <c r="I9748" s="25">
        <v>4</v>
      </c>
      <c r="J9748" s="12">
        <v>225</v>
      </c>
      <c r="K9748" s="12">
        <v>0</v>
      </c>
      <c r="L9748" s="25" t="s">
        <v>13</v>
      </c>
      <c r="M9748" s="10"/>
      <c r="N9748" s="15"/>
      <c r="O9748" s="15"/>
      <c r="P9748" s="4"/>
    </row>
    <row r="9749" spans="1:16" ht="15" customHeight="1" x14ac:dyDescent="0.25">
      <c r="A9749" s="11">
        <f t="shared" si="978"/>
        <v>9746</v>
      </c>
      <c r="B9749" s="29">
        <v>40793</v>
      </c>
      <c r="C9749" s="25">
        <v>23</v>
      </c>
      <c r="D9749" s="12">
        <v>30.4</v>
      </c>
      <c r="E9749" s="25">
        <v>25.2</v>
      </c>
      <c r="F9749" s="35">
        <v>91</v>
      </c>
      <c r="G9749" s="25">
        <v>0</v>
      </c>
      <c r="H9749" s="13">
        <v>0</v>
      </c>
      <c r="I9749" s="25">
        <v>0</v>
      </c>
      <c r="J9749" s="12">
        <v>0</v>
      </c>
      <c r="K9749" s="12">
        <v>0</v>
      </c>
      <c r="L9749" s="25" t="s">
        <v>11</v>
      </c>
      <c r="M9749" s="10"/>
      <c r="N9749" s="15"/>
      <c r="O9749" s="15"/>
      <c r="P9749" s="4"/>
    </row>
    <row r="9750" spans="1:16" ht="15" customHeight="1" x14ac:dyDescent="0.25">
      <c r="A9750" s="11">
        <f t="shared" si="978"/>
        <v>9747</v>
      </c>
      <c r="B9750" s="29">
        <v>40794</v>
      </c>
      <c r="C9750" s="25">
        <v>22</v>
      </c>
      <c r="D9750" s="12">
        <v>28</v>
      </c>
      <c r="E9750" s="25">
        <v>24.6</v>
      </c>
      <c r="F9750" s="35">
        <v>90</v>
      </c>
      <c r="G9750" s="25">
        <v>18.600000000000001</v>
      </c>
      <c r="H9750" s="13">
        <v>0.6</v>
      </c>
      <c r="I9750" s="25">
        <v>3</v>
      </c>
      <c r="J9750" s="12">
        <v>270</v>
      </c>
      <c r="K9750" s="12">
        <v>0</v>
      </c>
      <c r="L9750" s="25" t="s">
        <v>15</v>
      </c>
      <c r="M9750" s="10"/>
      <c r="N9750" s="15"/>
      <c r="O9750" s="15"/>
      <c r="P9750" s="4"/>
    </row>
    <row r="9751" spans="1:16" ht="15" customHeight="1" x14ac:dyDescent="0.25">
      <c r="A9751" s="11">
        <f t="shared" si="978"/>
        <v>9748</v>
      </c>
      <c r="B9751" s="29">
        <v>40795</v>
      </c>
      <c r="C9751" s="25">
        <v>21</v>
      </c>
      <c r="D9751" s="12">
        <v>29.8</v>
      </c>
      <c r="E9751" s="25">
        <v>24.5</v>
      </c>
      <c r="F9751" s="35">
        <v>88</v>
      </c>
      <c r="G9751" s="25">
        <v>0.6</v>
      </c>
      <c r="H9751" s="13">
        <v>0.2</v>
      </c>
      <c r="I9751" s="25">
        <v>2</v>
      </c>
      <c r="J9751" s="12">
        <v>225</v>
      </c>
      <c r="K9751" s="12">
        <v>0</v>
      </c>
      <c r="L9751" s="25" t="s">
        <v>11</v>
      </c>
      <c r="M9751" s="10"/>
      <c r="N9751" s="15"/>
      <c r="O9751" s="15"/>
      <c r="P9751" s="4"/>
    </row>
    <row r="9752" spans="1:16" ht="15" customHeight="1" x14ac:dyDescent="0.25">
      <c r="A9752" s="11">
        <f t="shared" si="978"/>
        <v>9749</v>
      </c>
      <c r="B9752" s="29">
        <v>40796</v>
      </c>
      <c r="C9752" s="25">
        <v>22</v>
      </c>
      <c r="D9752" s="12">
        <v>27</v>
      </c>
      <c r="E9752" s="25">
        <v>23.2</v>
      </c>
      <c r="F9752" s="35">
        <v>96</v>
      </c>
      <c r="G9752" s="25">
        <v>56.5</v>
      </c>
      <c r="H9752" s="13">
        <v>0</v>
      </c>
      <c r="I9752" s="25">
        <v>4</v>
      </c>
      <c r="J9752" s="12">
        <v>225</v>
      </c>
      <c r="K9752" s="12">
        <v>0</v>
      </c>
      <c r="L9752" s="25" t="s">
        <v>13</v>
      </c>
      <c r="M9752" s="10"/>
      <c r="N9752" s="15"/>
      <c r="O9752" s="15"/>
      <c r="P9752" s="4"/>
    </row>
    <row r="9753" spans="1:16" ht="15" customHeight="1" x14ac:dyDescent="0.25">
      <c r="A9753" s="11">
        <f t="shared" si="978"/>
        <v>9750</v>
      </c>
      <c r="B9753" s="29">
        <v>40797</v>
      </c>
      <c r="C9753" s="25">
        <v>21</v>
      </c>
      <c r="D9753" s="12">
        <v>30.1</v>
      </c>
      <c r="E9753" s="25">
        <v>24.8</v>
      </c>
      <c r="F9753" s="35">
        <v>87</v>
      </c>
      <c r="G9753" s="25">
        <v>26.5</v>
      </c>
      <c r="H9753" s="13">
        <v>2</v>
      </c>
      <c r="I9753" s="25">
        <v>3</v>
      </c>
      <c r="J9753" s="12">
        <v>315</v>
      </c>
      <c r="K9753" s="12">
        <v>0</v>
      </c>
      <c r="L9753" s="25" t="s">
        <v>12</v>
      </c>
      <c r="M9753" s="10"/>
      <c r="N9753" s="15"/>
      <c r="O9753" s="15"/>
      <c r="P9753" s="4"/>
    </row>
    <row r="9754" spans="1:16" ht="15" customHeight="1" x14ac:dyDescent="0.25">
      <c r="A9754" s="11">
        <f t="shared" si="978"/>
        <v>9751</v>
      </c>
      <c r="B9754" s="29">
        <v>40798</v>
      </c>
      <c r="C9754" s="25">
        <v>22</v>
      </c>
      <c r="D9754" s="12">
        <v>30.8</v>
      </c>
      <c r="E9754" s="25">
        <v>25.5</v>
      </c>
      <c r="F9754" s="35">
        <v>86</v>
      </c>
      <c r="G9754" s="25">
        <v>0</v>
      </c>
      <c r="H9754" s="13">
        <v>0</v>
      </c>
      <c r="I9754" s="25">
        <v>4</v>
      </c>
      <c r="J9754" s="12">
        <v>225</v>
      </c>
      <c r="K9754" s="12">
        <v>0</v>
      </c>
      <c r="L9754" s="25" t="s">
        <v>13</v>
      </c>
      <c r="M9754" s="10"/>
      <c r="N9754" s="15"/>
      <c r="O9754" s="15"/>
      <c r="P9754" s="4"/>
    </row>
    <row r="9755" spans="1:16" ht="15" customHeight="1" x14ac:dyDescent="0.25">
      <c r="A9755" s="11">
        <f t="shared" si="978"/>
        <v>9752</v>
      </c>
      <c r="B9755" s="29">
        <v>40799</v>
      </c>
      <c r="C9755" s="25">
        <v>22</v>
      </c>
      <c r="D9755" s="12">
        <v>30.8</v>
      </c>
      <c r="E9755" s="25">
        <v>25.7</v>
      </c>
      <c r="F9755" s="35">
        <v>88</v>
      </c>
      <c r="G9755" s="25">
        <v>0</v>
      </c>
      <c r="H9755" s="13">
        <v>2</v>
      </c>
      <c r="I9755" s="25">
        <v>4</v>
      </c>
      <c r="J9755" s="12">
        <v>225</v>
      </c>
      <c r="K9755" s="12">
        <v>0</v>
      </c>
      <c r="L9755" s="25" t="s">
        <v>13</v>
      </c>
      <c r="M9755" s="10"/>
      <c r="N9755" s="15"/>
      <c r="O9755" s="15"/>
      <c r="P9755" s="4"/>
    </row>
    <row r="9756" spans="1:16" ht="15" customHeight="1" x14ac:dyDescent="0.25">
      <c r="A9756" s="11">
        <f t="shared" si="978"/>
        <v>9753</v>
      </c>
      <c r="B9756" s="29">
        <v>40800</v>
      </c>
      <c r="C9756" s="25">
        <v>24</v>
      </c>
      <c r="D9756" s="12">
        <v>27.4</v>
      </c>
      <c r="E9756" s="25">
        <v>24.3</v>
      </c>
      <c r="F9756" s="35">
        <v>94</v>
      </c>
      <c r="G9756" s="25">
        <v>1.5</v>
      </c>
      <c r="H9756" s="13">
        <v>0</v>
      </c>
      <c r="I9756" s="25">
        <v>3</v>
      </c>
      <c r="J9756" s="12">
        <v>270</v>
      </c>
      <c r="K9756" s="12">
        <v>0</v>
      </c>
      <c r="L9756" s="25" t="s">
        <v>15</v>
      </c>
      <c r="M9756" s="10"/>
      <c r="N9756" s="15"/>
      <c r="O9756" s="15"/>
      <c r="P9756" s="4"/>
    </row>
    <row r="9757" spans="1:16" ht="15" customHeight="1" x14ac:dyDescent="0.25">
      <c r="A9757" s="11">
        <f t="shared" si="978"/>
        <v>9754</v>
      </c>
      <c r="B9757" s="29">
        <v>40801</v>
      </c>
      <c r="C9757" s="25">
        <v>22</v>
      </c>
      <c r="D9757" s="12">
        <v>30.2</v>
      </c>
      <c r="E9757" s="25">
        <v>24.7</v>
      </c>
      <c r="F9757" s="35">
        <v>90</v>
      </c>
      <c r="G9757" s="25">
        <v>26.8</v>
      </c>
      <c r="H9757" s="13">
        <v>1.2</v>
      </c>
      <c r="I9757" s="25">
        <v>1</v>
      </c>
      <c r="J9757" s="12">
        <v>225</v>
      </c>
      <c r="K9757" s="12">
        <v>0</v>
      </c>
      <c r="L9757" s="25" t="s">
        <v>13</v>
      </c>
      <c r="M9757" s="10"/>
      <c r="N9757" s="15"/>
      <c r="O9757" s="15"/>
      <c r="P9757" s="4"/>
    </row>
    <row r="9758" spans="1:16" ht="15" customHeight="1" x14ac:dyDescent="0.25">
      <c r="A9758" s="11">
        <f t="shared" si="978"/>
        <v>9755</v>
      </c>
      <c r="B9758" s="29">
        <v>40802</v>
      </c>
      <c r="C9758" s="25">
        <v>22</v>
      </c>
      <c r="D9758" s="12">
        <v>29</v>
      </c>
      <c r="E9758" s="25">
        <v>24.9</v>
      </c>
      <c r="F9758" s="35">
        <v>91</v>
      </c>
      <c r="G9758" s="25">
        <v>9</v>
      </c>
      <c r="H9758" s="13">
        <v>1.1000000000000001</v>
      </c>
      <c r="I9758" s="25">
        <v>0</v>
      </c>
      <c r="J9758" s="12">
        <v>0</v>
      </c>
      <c r="K9758" s="12">
        <v>0</v>
      </c>
      <c r="L9758" s="25" t="s">
        <v>11</v>
      </c>
      <c r="M9758" s="10"/>
      <c r="N9758" s="15"/>
      <c r="O9758" s="15"/>
      <c r="P9758" s="4"/>
    </row>
    <row r="9759" spans="1:16" ht="15" customHeight="1" x14ac:dyDescent="0.25">
      <c r="A9759" s="11">
        <f t="shared" si="978"/>
        <v>9756</v>
      </c>
      <c r="B9759" s="29">
        <v>40803</v>
      </c>
      <c r="C9759" s="25">
        <v>22</v>
      </c>
      <c r="D9759" s="12">
        <v>30.4</v>
      </c>
      <c r="E9759" s="25">
        <v>25.6</v>
      </c>
      <c r="F9759" s="35">
        <v>89</v>
      </c>
      <c r="G9759" s="25">
        <v>34.799999999999997</v>
      </c>
      <c r="H9759" s="13">
        <v>2</v>
      </c>
      <c r="I9759" s="25">
        <v>4</v>
      </c>
      <c r="J9759" s="12">
        <v>315</v>
      </c>
      <c r="K9759" s="12">
        <v>0</v>
      </c>
      <c r="L9759" s="25" t="s">
        <v>16</v>
      </c>
      <c r="M9759" s="10"/>
      <c r="N9759" s="15"/>
      <c r="O9759" s="15"/>
      <c r="P9759" s="4"/>
    </row>
    <row r="9760" spans="1:16" ht="15" customHeight="1" x14ac:dyDescent="0.25">
      <c r="A9760" s="11">
        <f t="shared" si="978"/>
        <v>9757</v>
      </c>
      <c r="B9760" s="29">
        <v>40804</v>
      </c>
      <c r="C9760" s="25">
        <v>23</v>
      </c>
      <c r="D9760" s="12">
        <v>31.1</v>
      </c>
      <c r="E9760" s="25">
        <v>25</v>
      </c>
      <c r="F9760" s="35">
        <v>89</v>
      </c>
      <c r="G9760" s="25">
        <v>19.600000000000001</v>
      </c>
      <c r="H9760" s="13">
        <v>2.4</v>
      </c>
      <c r="I9760" s="25">
        <v>4</v>
      </c>
      <c r="J9760" s="12">
        <v>225</v>
      </c>
      <c r="K9760" s="12">
        <v>0</v>
      </c>
      <c r="L9760" s="25" t="s">
        <v>12</v>
      </c>
      <c r="M9760" s="10"/>
      <c r="N9760" s="15"/>
      <c r="O9760" s="15"/>
      <c r="P9760" s="4"/>
    </row>
    <row r="9761" spans="1:16" ht="15" customHeight="1" x14ac:dyDescent="0.25">
      <c r="A9761" s="11">
        <f t="shared" si="978"/>
        <v>9758</v>
      </c>
      <c r="B9761" s="29">
        <v>40805</v>
      </c>
      <c r="C9761" s="25">
        <v>23</v>
      </c>
      <c r="D9761" s="12">
        <v>28.8</v>
      </c>
      <c r="E9761" s="25">
        <v>24.8</v>
      </c>
      <c r="F9761" s="35">
        <v>90</v>
      </c>
      <c r="G9761" s="25">
        <v>31.5</v>
      </c>
      <c r="H9761" s="13">
        <v>0.2</v>
      </c>
      <c r="I9761" s="25">
        <v>3</v>
      </c>
      <c r="J9761" s="12">
        <v>315</v>
      </c>
      <c r="K9761" s="12">
        <v>0</v>
      </c>
      <c r="L9761" s="25" t="s">
        <v>16</v>
      </c>
      <c r="M9761" s="10"/>
      <c r="N9761" s="15"/>
      <c r="O9761" s="15"/>
      <c r="P9761" s="4"/>
    </row>
    <row r="9762" spans="1:16" ht="15" customHeight="1" x14ac:dyDescent="0.25">
      <c r="A9762" s="11">
        <f t="shared" si="978"/>
        <v>9759</v>
      </c>
      <c r="B9762" s="29">
        <v>40806</v>
      </c>
      <c r="C9762" s="25">
        <v>22</v>
      </c>
      <c r="D9762" s="12">
        <v>29.2</v>
      </c>
      <c r="E9762" s="25">
        <v>24.3</v>
      </c>
      <c r="F9762" s="35">
        <v>91</v>
      </c>
      <c r="G9762" s="25">
        <v>0</v>
      </c>
      <c r="H9762" s="13">
        <v>0.1</v>
      </c>
      <c r="I9762" s="25">
        <v>3</v>
      </c>
      <c r="J9762" s="12">
        <v>225</v>
      </c>
      <c r="K9762" s="12">
        <v>0</v>
      </c>
      <c r="L9762" s="25" t="s">
        <v>13</v>
      </c>
      <c r="M9762" s="10"/>
      <c r="N9762" s="15"/>
      <c r="O9762" s="15"/>
      <c r="P9762" s="4"/>
    </row>
    <row r="9763" spans="1:16" ht="15" customHeight="1" x14ac:dyDescent="0.25">
      <c r="A9763" s="11">
        <f t="shared" si="978"/>
        <v>9760</v>
      </c>
      <c r="B9763" s="29">
        <v>40807</v>
      </c>
      <c r="C9763" s="25">
        <v>22</v>
      </c>
      <c r="D9763" s="12">
        <v>30.1</v>
      </c>
      <c r="E9763" s="25">
        <v>24.1</v>
      </c>
      <c r="F9763" s="35">
        <v>90</v>
      </c>
      <c r="G9763" s="25">
        <v>7.6</v>
      </c>
      <c r="H9763" s="13">
        <v>2.8</v>
      </c>
      <c r="I9763" s="25">
        <v>3</v>
      </c>
      <c r="J9763" s="12">
        <v>315</v>
      </c>
      <c r="K9763" s="12">
        <v>0</v>
      </c>
      <c r="L9763" s="25" t="s">
        <v>16</v>
      </c>
      <c r="M9763" s="10"/>
      <c r="N9763" s="15"/>
      <c r="O9763" s="15"/>
      <c r="P9763" s="4"/>
    </row>
    <row r="9764" spans="1:16" ht="15" customHeight="1" x14ac:dyDescent="0.25">
      <c r="A9764" s="11">
        <f t="shared" si="978"/>
        <v>9761</v>
      </c>
      <c r="B9764" s="29">
        <v>40808</v>
      </c>
      <c r="C9764" s="25">
        <v>22</v>
      </c>
      <c r="D9764" s="12">
        <v>28.6</v>
      </c>
      <c r="E9764" s="25">
        <v>24.8</v>
      </c>
      <c r="F9764" s="35">
        <v>89</v>
      </c>
      <c r="G9764" s="25">
        <v>28.2</v>
      </c>
      <c r="H9764" s="13">
        <v>0</v>
      </c>
      <c r="I9764" s="25">
        <v>3</v>
      </c>
      <c r="J9764" s="12">
        <v>225</v>
      </c>
      <c r="K9764" s="12">
        <v>0</v>
      </c>
      <c r="L9764" s="25" t="s">
        <v>13</v>
      </c>
      <c r="M9764" s="10"/>
      <c r="N9764" s="15"/>
      <c r="O9764" s="15"/>
      <c r="P9764" s="4"/>
    </row>
    <row r="9765" spans="1:16" ht="15" customHeight="1" x14ac:dyDescent="0.25">
      <c r="A9765" s="11">
        <f t="shared" si="978"/>
        <v>9762</v>
      </c>
      <c r="B9765" s="29">
        <v>40809</v>
      </c>
      <c r="C9765" s="25">
        <v>23</v>
      </c>
      <c r="D9765" s="12">
        <v>30.6</v>
      </c>
      <c r="E9765" s="25">
        <v>25.7</v>
      </c>
      <c r="F9765" s="35">
        <v>86</v>
      </c>
      <c r="G9765" s="25">
        <v>0.2</v>
      </c>
      <c r="H9765" s="13">
        <v>2.2999999999999998</v>
      </c>
      <c r="I9765" s="25">
        <v>3</v>
      </c>
      <c r="J9765" s="12">
        <v>225</v>
      </c>
      <c r="K9765" s="12">
        <v>0</v>
      </c>
      <c r="L9765" s="25" t="s">
        <v>13</v>
      </c>
      <c r="M9765" s="10"/>
      <c r="N9765" s="15"/>
      <c r="O9765" s="15"/>
      <c r="P9765" s="4"/>
    </row>
    <row r="9766" spans="1:16" ht="15" customHeight="1" x14ac:dyDescent="0.25">
      <c r="A9766" s="11">
        <f t="shared" si="978"/>
        <v>9763</v>
      </c>
      <c r="B9766" s="29">
        <v>40810</v>
      </c>
      <c r="C9766" s="25">
        <v>22</v>
      </c>
      <c r="D9766" s="12">
        <v>30.6</v>
      </c>
      <c r="E9766" s="25">
        <v>25.1</v>
      </c>
      <c r="F9766" s="35">
        <v>88</v>
      </c>
      <c r="G9766" s="25">
        <v>0</v>
      </c>
      <c r="H9766" s="13">
        <v>0</v>
      </c>
      <c r="I9766" s="25">
        <v>4</v>
      </c>
      <c r="J9766" s="12">
        <v>225</v>
      </c>
      <c r="K9766" s="12">
        <v>0</v>
      </c>
      <c r="L9766" s="25" t="s">
        <v>13</v>
      </c>
      <c r="M9766" s="10"/>
      <c r="N9766" s="15"/>
      <c r="O9766" s="15"/>
      <c r="P9766" s="4"/>
    </row>
    <row r="9767" spans="1:16" ht="15" customHeight="1" x14ac:dyDescent="0.25">
      <c r="A9767" s="11">
        <f t="shared" si="978"/>
        <v>9764</v>
      </c>
      <c r="B9767" s="29">
        <v>40811</v>
      </c>
      <c r="C9767" s="25">
        <v>22</v>
      </c>
      <c r="D9767" s="12">
        <v>29</v>
      </c>
      <c r="E9767" s="25">
        <v>25.3</v>
      </c>
      <c r="F9767" s="35">
        <v>91</v>
      </c>
      <c r="G9767" s="25">
        <v>16.399999999999999</v>
      </c>
      <c r="H9767" s="13">
        <v>0.3</v>
      </c>
      <c r="I9767" s="25">
        <v>4</v>
      </c>
      <c r="J9767" s="12">
        <v>225</v>
      </c>
      <c r="K9767" s="12">
        <v>0</v>
      </c>
      <c r="L9767" s="25" t="s">
        <v>13</v>
      </c>
      <c r="M9767" s="10"/>
      <c r="N9767" s="15"/>
      <c r="O9767" s="15"/>
      <c r="P9767" s="4"/>
    </row>
    <row r="9768" spans="1:16" ht="15" customHeight="1" x14ac:dyDescent="0.25">
      <c r="A9768" s="11">
        <f t="shared" si="978"/>
        <v>9765</v>
      </c>
      <c r="B9768" s="29">
        <v>40812</v>
      </c>
      <c r="C9768" s="25">
        <v>24</v>
      </c>
      <c r="D9768" s="12">
        <v>30.6</v>
      </c>
      <c r="E9768" s="25">
        <v>25.2</v>
      </c>
      <c r="F9768" s="35">
        <v>90</v>
      </c>
      <c r="G9768" s="25">
        <v>0</v>
      </c>
      <c r="H9768" s="13">
        <v>0.8</v>
      </c>
      <c r="I9768" s="25">
        <v>0</v>
      </c>
      <c r="J9768" s="12">
        <v>0</v>
      </c>
      <c r="K9768" s="12">
        <v>0</v>
      </c>
      <c r="L9768" s="25" t="s">
        <v>11</v>
      </c>
      <c r="M9768" s="10"/>
      <c r="N9768" s="15"/>
      <c r="O9768" s="15"/>
      <c r="P9768" s="4"/>
    </row>
    <row r="9769" spans="1:16" ht="15" customHeight="1" x14ac:dyDescent="0.25">
      <c r="A9769" s="11">
        <f t="shared" si="978"/>
        <v>9766</v>
      </c>
      <c r="B9769" s="29">
        <v>40813</v>
      </c>
      <c r="C9769" s="25">
        <v>22</v>
      </c>
      <c r="D9769" s="12">
        <v>27.4</v>
      </c>
      <c r="E9769" s="25">
        <v>23.8</v>
      </c>
      <c r="F9769" s="35">
        <v>92</v>
      </c>
      <c r="G9769" s="25">
        <v>30</v>
      </c>
      <c r="H9769" s="13">
        <v>0</v>
      </c>
      <c r="I9769" s="25">
        <v>5</v>
      </c>
      <c r="J9769" s="12">
        <v>270</v>
      </c>
      <c r="K9769" s="12">
        <v>0</v>
      </c>
      <c r="L9769" s="25" t="s">
        <v>15</v>
      </c>
      <c r="M9769" s="10"/>
      <c r="N9769" s="15"/>
      <c r="O9769" s="15"/>
      <c r="P9769" s="4"/>
    </row>
    <row r="9770" spans="1:16" ht="15" customHeight="1" x14ac:dyDescent="0.25">
      <c r="A9770" s="11">
        <f t="shared" si="978"/>
        <v>9767</v>
      </c>
      <c r="B9770" s="29">
        <v>40814</v>
      </c>
      <c r="C9770" s="25">
        <v>22</v>
      </c>
      <c r="D9770" s="12">
        <v>30.7</v>
      </c>
      <c r="E9770" s="25">
        <v>24.5</v>
      </c>
      <c r="F9770" s="35">
        <v>85</v>
      </c>
      <c r="G9770" s="25">
        <v>5.4</v>
      </c>
      <c r="H9770" s="13">
        <v>4.8</v>
      </c>
      <c r="I9770" s="25">
        <v>4</v>
      </c>
      <c r="J9770" s="12">
        <v>270</v>
      </c>
      <c r="K9770" s="12">
        <v>0</v>
      </c>
      <c r="L9770" s="25" t="s">
        <v>15</v>
      </c>
      <c r="M9770" s="10"/>
      <c r="N9770" s="15"/>
      <c r="O9770" s="15"/>
      <c r="P9770" s="4"/>
    </row>
    <row r="9771" spans="1:16" ht="15" customHeight="1" x14ac:dyDescent="0.25">
      <c r="A9771" s="11">
        <f t="shared" si="978"/>
        <v>9768</v>
      </c>
      <c r="B9771" s="29">
        <v>40815</v>
      </c>
      <c r="C9771" s="25">
        <v>20</v>
      </c>
      <c r="D9771" s="12">
        <v>30.6</v>
      </c>
      <c r="E9771" s="25">
        <v>24.5</v>
      </c>
      <c r="F9771" s="35">
        <v>84</v>
      </c>
      <c r="G9771" s="25">
        <v>0</v>
      </c>
      <c r="H9771" s="13">
        <v>2.2000000000000002</v>
      </c>
      <c r="I9771" s="25">
        <v>4</v>
      </c>
      <c r="J9771" s="12">
        <v>225</v>
      </c>
      <c r="K9771" s="12">
        <v>0</v>
      </c>
      <c r="L9771" s="25" t="s">
        <v>13</v>
      </c>
      <c r="M9771" s="10"/>
      <c r="N9771" s="15"/>
      <c r="O9771" s="15"/>
      <c r="P9771" s="4"/>
    </row>
    <row r="9772" spans="1:16" ht="15" customHeight="1" x14ac:dyDescent="0.25">
      <c r="A9772" s="11">
        <f t="shared" si="978"/>
        <v>9769</v>
      </c>
      <c r="B9772" s="29">
        <v>40816</v>
      </c>
      <c r="C9772" s="25">
        <v>20</v>
      </c>
      <c r="D9772" s="12">
        <v>29.6</v>
      </c>
      <c r="E9772" s="25">
        <v>25.4</v>
      </c>
      <c r="F9772" s="35">
        <v>83</v>
      </c>
      <c r="G9772" s="25">
        <v>0</v>
      </c>
      <c r="H9772" s="13">
        <v>0.8</v>
      </c>
      <c r="I9772" s="25">
        <v>3</v>
      </c>
      <c r="J9772" s="12">
        <v>270</v>
      </c>
      <c r="K9772" s="12">
        <v>0</v>
      </c>
      <c r="L9772" s="25" t="s">
        <v>15</v>
      </c>
      <c r="M9772" s="10"/>
      <c r="N9772" s="15"/>
      <c r="O9772" s="15"/>
      <c r="P9772" s="4"/>
    </row>
    <row r="9773" spans="1:16" ht="15" customHeight="1" x14ac:dyDescent="0.25">
      <c r="A9773" s="11">
        <f t="shared" si="978"/>
        <v>9770</v>
      </c>
      <c r="B9773" s="29">
        <v>40817</v>
      </c>
      <c r="C9773" s="25">
        <v>23</v>
      </c>
      <c r="D9773" s="12">
        <v>30</v>
      </c>
      <c r="E9773" s="25">
        <v>25.8</v>
      </c>
      <c r="F9773" s="35">
        <v>86</v>
      </c>
      <c r="G9773" s="25">
        <v>0</v>
      </c>
      <c r="H9773" s="13">
        <v>2.4</v>
      </c>
      <c r="I9773" s="25">
        <v>3</v>
      </c>
      <c r="J9773" s="12">
        <v>180</v>
      </c>
      <c r="K9773" s="12">
        <v>0</v>
      </c>
      <c r="L9773" s="25" t="s">
        <v>15</v>
      </c>
      <c r="M9773" s="10"/>
      <c r="N9773" s="15"/>
      <c r="O9773" s="15"/>
      <c r="P9773" s="4"/>
    </row>
    <row r="9774" spans="1:16" ht="15" customHeight="1" x14ac:dyDescent="0.25">
      <c r="A9774" s="11">
        <f t="shared" si="978"/>
        <v>9771</v>
      </c>
      <c r="B9774" s="29">
        <v>40818</v>
      </c>
      <c r="C9774" s="25">
        <v>22</v>
      </c>
      <c r="D9774" s="12">
        <v>30.6</v>
      </c>
      <c r="E9774" s="25">
        <v>25.3</v>
      </c>
      <c r="F9774" s="35">
        <v>85</v>
      </c>
      <c r="G9774" s="25">
        <v>0</v>
      </c>
      <c r="H9774" s="13">
        <v>1.7</v>
      </c>
      <c r="I9774" s="25">
        <v>5</v>
      </c>
      <c r="J9774" s="12">
        <v>225</v>
      </c>
      <c r="K9774" s="12">
        <v>0</v>
      </c>
      <c r="L9774" s="25" t="s">
        <v>15</v>
      </c>
      <c r="M9774" s="10"/>
      <c r="N9774" s="15"/>
      <c r="O9774" s="15"/>
      <c r="P9774" s="4"/>
    </row>
    <row r="9775" spans="1:16" ht="15" customHeight="1" x14ac:dyDescent="0.25">
      <c r="A9775" s="11">
        <f t="shared" si="978"/>
        <v>9772</v>
      </c>
      <c r="B9775" s="29">
        <v>40819</v>
      </c>
      <c r="C9775" s="25">
        <v>21</v>
      </c>
      <c r="D9775" s="12">
        <v>30.8</v>
      </c>
      <c r="E9775" s="25">
        <v>25.2</v>
      </c>
      <c r="F9775" s="35">
        <v>85</v>
      </c>
      <c r="G9775" s="25">
        <v>0</v>
      </c>
      <c r="H9775" s="13">
        <v>2.5</v>
      </c>
      <c r="I9775" s="25">
        <v>3</v>
      </c>
      <c r="J9775" s="12">
        <v>225</v>
      </c>
      <c r="K9775" s="12">
        <v>0</v>
      </c>
      <c r="L9775" s="25" t="s">
        <v>13</v>
      </c>
      <c r="M9775" s="10"/>
      <c r="N9775" s="15"/>
      <c r="O9775" s="15"/>
      <c r="P9775" s="4"/>
    </row>
    <row r="9776" spans="1:16" ht="15" customHeight="1" x14ac:dyDescent="0.25">
      <c r="A9776" s="11">
        <f t="shared" si="978"/>
        <v>9773</v>
      </c>
      <c r="B9776" s="29">
        <v>40820</v>
      </c>
      <c r="C9776" s="25">
        <v>23</v>
      </c>
      <c r="D9776" s="12">
        <v>31.4</v>
      </c>
      <c r="E9776" s="25">
        <v>25.8</v>
      </c>
      <c r="F9776" s="35">
        <v>84</v>
      </c>
      <c r="G9776" s="25">
        <v>0</v>
      </c>
      <c r="H9776" s="13">
        <v>0</v>
      </c>
      <c r="I9776" s="25">
        <v>4</v>
      </c>
      <c r="J9776" s="12">
        <v>225</v>
      </c>
      <c r="K9776" s="12">
        <v>0</v>
      </c>
      <c r="L9776" s="25" t="s">
        <v>13</v>
      </c>
      <c r="M9776" s="10"/>
      <c r="N9776" s="15"/>
      <c r="O9776" s="15"/>
      <c r="P9776" s="4"/>
    </row>
    <row r="9777" spans="1:16" ht="15" customHeight="1" x14ac:dyDescent="0.25">
      <c r="A9777" s="11">
        <f t="shared" si="978"/>
        <v>9774</v>
      </c>
      <c r="B9777" s="29">
        <v>40821</v>
      </c>
      <c r="C9777" s="25">
        <v>22</v>
      </c>
      <c r="D9777" s="12">
        <v>29.2</v>
      </c>
      <c r="E9777" s="25">
        <v>24.6</v>
      </c>
      <c r="F9777" s="35">
        <v>88</v>
      </c>
      <c r="G9777" s="25">
        <v>19</v>
      </c>
      <c r="H9777" s="13">
        <v>0</v>
      </c>
      <c r="I9777" s="25">
        <v>4</v>
      </c>
      <c r="J9777" s="12">
        <v>225</v>
      </c>
      <c r="K9777" s="12">
        <v>0</v>
      </c>
      <c r="L9777" s="25" t="s">
        <v>12</v>
      </c>
      <c r="M9777" s="10"/>
      <c r="N9777" s="15"/>
      <c r="O9777" s="15"/>
      <c r="P9777" s="4"/>
    </row>
    <row r="9778" spans="1:16" ht="15" customHeight="1" x14ac:dyDescent="0.25">
      <c r="A9778" s="11">
        <f t="shared" si="978"/>
        <v>9775</v>
      </c>
      <c r="B9778" s="29">
        <v>40822</v>
      </c>
      <c r="C9778" s="25">
        <v>21</v>
      </c>
      <c r="D9778" s="12">
        <v>30.4</v>
      </c>
      <c r="E9778" s="25">
        <v>25.2</v>
      </c>
      <c r="F9778" s="35">
        <v>84</v>
      </c>
      <c r="G9778" s="25">
        <v>3</v>
      </c>
      <c r="H9778" s="13">
        <v>1.1000000000000001</v>
      </c>
      <c r="I9778" s="25">
        <v>0</v>
      </c>
      <c r="J9778" s="12">
        <v>0</v>
      </c>
      <c r="K9778" s="12">
        <v>0</v>
      </c>
      <c r="L9778" s="25" t="s">
        <v>11</v>
      </c>
      <c r="M9778" s="10"/>
      <c r="N9778" s="15"/>
      <c r="O9778" s="15"/>
      <c r="P9778" s="4"/>
    </row>
    <row r="9779" spans="1:16" ht="15" customHeight="1" x14ac:dyDescent="0.25">
      <c r="A9779" s="11">
        <f t="shared" si="978"/>
        <v>9776</v>
      </c>
      <c r="B9779" s="29">
        <v>40823</v>
      </c>
      <c r="C9779" s="25">
        <v>20</v>
      </c>
      <c r="D9779" s="12">
        <v>30.3</v>
      </c>
      <c r="E9779" s="25">
        <v>24.7</v>
      </c>
      <c r="F9779" s="35">
        <v>86</v>
      </c>
      <c r="G9779" s="25">
        <v>0</v>
      </c>
      <c r="H9779" s="13">
        <v>4.0999999999999996</v>
      </c>
      <c r="I9779" s="25">
        <v>4</v>
      </c>
      <c r="J9779" s="12">
        <v>225</v>
      </c>
      <c r="K9779" s="12">
        <v>0</v>
      </c>
      <c r="L9779" s="25" t="s">
        <v>15</v>
      </c>
      <c r="M9779" s="10"/>
      <c r="N9779" s="15"/>
      <c r="O9779" s="15"/>
      <c r="P9779" s="4"/>
    </row>
    <row r="9780" spans="1:16" ht="15" customHeight="1" x14ac:dyDescent="0.25">
      <c r="A9780" s="11">
        <f t="shared" si="978"/>
        <v>9777</v>
      </c>
      <c r="B9780" s="29">
        <v>40824</v>
      </c>
      <c r="C9780" s="25">
        <v>22</v>
      </c>
      <c r="D9780" s="12">
        <v>28</v>
      </c>
      <c r="E9780" s="25">
        <v>24.1</v>
      </c>
      <c r="F9780" s="35">
        <v>95</v>
      </c>
      <c r="G9780" s="25">
        <v>24.5</v>
      </c>
      <c r="H9780" s="13">
        <v>0.1</v>
      </c>
      <c r="I9780" s="25">
        <v>5</v>
      </c>
      <c r="J9780" s="12">
        <v>225</v>
      </c>
      <c r="K9780" s="12">
        <v>0</v>
      </c>
      <c r="L9780" s="25" t="s">
        <v>12</v>
      </c>
      <c r="M9780" s="10"/>
      <c r="N9780" s="15"/>
      <c r="O9780" s="15"/>
      <c r="P9780" s="4"/>
    </row>
    <row r="9781" spans="1:16" ht="15" customHeight="1" x14ac:dyDescent="0.25">
      <c r="A9781" s="11">
        <f t="shared" si="978"/>
        <v>9778</v>
      </c>
      <c r="B9781" s="29">
        <v>40825</v>
      </c>
      <c r="C9781" s="25">
        <v>22</v>
      </c>
      <c r="D9781" s="12">
        <v>32</v>
      </c>
      <c r="E9781" s="25">
        <v>25.5</v>
      </c>
      <c r="F9781" s="35">
        <v>85</v>
      </c>
      <c r="G9781" s="25">
        <v>0</v>
      </c>
      <c r="H9781" s="13">
        <v>0.2</v>
      </c>
      <c r="I9781" s="25">
        <v>9</v>
      </c>
      <c r="J9781" s="12">
        <v>270</v>
      </c>
      <c r="K9781" s="12">
        <v>0</v>
      </c>
      <c r="L9781" s="25" t="s">
        <v>15</v>
      </c>
      <c r="M9781" s="10"/>
      <c r="N9781" s="15"/>
      <c r="O9781" s="15"/>
      <c r="P9781" s="4"/>
    </row>
    <row r="9782" spans="1:16" ht="15" customHeight="1" x14ac:dyDescent="0.25">
      <c r="A9782" s="11">
        <f t="shared" si="978"/>
        <v>9779</v>
      </c>
      <c r="B9782" s="29">
        <v>40826</v>
      </c>
      <c r="C9782" s="25">
        <v>22</v>
      </c>
      <c r="D9782" s="12">
        <v>31.6</v>
      </c>
      <c r="E9782" s="25">
        <v>25.8</v>
      </c>
      <c r="F9782" s="35">
        <v>82</v>
      </c>
      <c r="G9782" s="25">
        <v>0</v>
      </c>
      <c r="H9782" s="13">
        <v>3</v>
      </c>
      <c r="I9782" s="25">
        <v>3</v>
      </c>
      <c r="J9782" s="12">
        <v>225</v>
      </c>
      <c r="K9782" s="12">
        <v>0</v>
      </c>
      <c r="L9782" s="25" t="s">
        <v>15</v>
      </c>
      <c r="M9782" s="10"/>
      <c r="N9782" s="15"/>
      <c r="O9782" s="15"/>
      <c r="P9782" s="4"/>
    </row>
    <row r="9783" spans="1:16" ht="15" customHeight="1" x14ac:dyDescent="0.25">
      <c r="A9783" s="11">
        <f t="shared" si="978"/>
        <v>9780</v>
      </c>
      <c r="B9783" s="29">
        <v>40827</v>
      </c>
      <c r="C9783" s="25">
        <v>22</v>
      </c>
      <c r="D9783" s="12">
        <v>31</v>
      </c>
      <c r="E9783" s="25">
        <v>25.7</v>
      </c>
      <c r="F9783" s="35">
        <v>86</v>
      </c>
      <c r="G9783" s="25">
        <v>0</v>
      </c>
      <c r="H9783" s="13">
        <v>3</v>
      </c>
      <c r="I9783" s="25">
        <v>4</v>
      </c>
      <c r="J9783" s="12">
        <v>225</v>
      </c>
      <c r="K9783" s="12">
        <v>0</v>
      </c>
      <c r="L9783" s="25" t="s">
        <v>13</v>
      </c>
      <c r="M9783" s="10"/>
      <c r="N9783" s="15"/>
      <c r="O9783" s="15"/>
      <c r="P9783" s="4"/>
    </row>
    <row r="9784" spans="1:16" ht="15" customHeight="1" x14ac:dyDescent="0.25">
      <c r="A9784" s="11">
        <f t="shared" si="978"/>
        <v>9781</v>
      </c>
      <c r="B9784" s="29">
        <v>40828</v>
      </c>
      <c r="C9784" s="25">
        <v>22</v>
      </c>
      <c r="D9784" s="12">
        <v>31.2</v>
      </c>
      <c r="E9784" s="25">
        <v>25.8</v>
      </c>
      <c r="F9784" s="35">
        <v>81</v>
      </c>
      <c r="G9784" s="25">
        <v>0</v>
      </c>
      <c r="H9784" s="13">
        <v>2.6</v>
      </c>
      <c r="I9784" s="25">
        <v>4</v>
      </c>
      <c r="J9784" s="12">
        <v>225</v>
      </c>
      <c r="K9784" s="12">
        <v>0</v>
      </c>
      <c r="L9784" s="25" t="s">
        <v>13</v>
      </c>
      <c r="M9784" s="10"/>
      <c r="N9784" s="15"/>
      <c r="O9784" s="15"/>
      <c r="P9784" s="4"/>
    </row>
    <row r="9785" spans="1:16" ht="15" customHeight="1" x14ac:dyDescent="0.25">
      <c r="A9785" s="11">
        <f t="shared" si="978"/>
        <v>9782</v>
      </c>
      <c r="B9785" s="29">
        <v>40829</v>
      </c>
      <c r="C9785" s="25">
        <v>23</v>
      </c>
      <c r="D9785" s="12">
        <v>31.4</v>
      </c>
      <c r="E9785" s="25">
        <v>25.8</v>
      </c>
      <c r="F9785" s="35">
        <v>86</v>
      </c>
      <c r="G9785" s="25">
        <v>0</v>
      </c>
      <c r="H9785" s="13">
        <v>3.4</v>
      </c>
      <c r="I9785" s="25">
        <v>3</v>
      </c>
      <c r="J9785" s="12">
        <v>270</v>
      </c>
      <c r="K9785" s="12">
        <v>0</v>
      </c>
      <c r="L9785" s="25" t="s">
        <v>15</v>
      </c>
      <c r="M9785" s="10"/>
      <c r="N9785" s="15"/>
      <c r="O9785" s="15"/>
      <c r="P9785" s="4"/>
    </row>
    <row r="9786" spans="1:16" ht="15" customHeight="1" x14ac:dyDescent="0.25">
      <c r="A9786" s="11">
        <f t="shared" si="978"/>
        <v>9783</v>
      </c>
      <c r="B9786" s="29">
        <v>40830</v>
      </c>
      <c r="C9786" s="25">
        <v>22</v>
      </c>
      <c r="D9786" s="12">
        <v>31.6</v>
      </c>
      <c r="E9786" s="25">
        <v>26.1</v>
      </c>
      <c r="F9786" s="35">
        <v>90</v>
      </c>
      <c r="G9786" s="25">
        <v>3</v>
      </c>
      <c r="H9786" s="13">
        <v>2.5</v>
      </c>
      <c r="I9786" s="25">
        <v>5</v>
      </c>
      <c r="J9786" s="12">
        <v>270</v>
      </c>
      <c r="K9786" s="12">
        <v>0</v>
      </c>
      <c r="L9786" s="25" t="s">
        <v>15</v>
      </c>
      <c r="M9786" s="10"/>
      <c r="N9786" s="15"/>
      <c r="O9786" s="15"/>
      <c r="P9786" s="4"/>
    </row>
    <row r="9787" spans="1:16" ht="15" customHeight="1" x14ac:dyDescent="0.25">
      <c r="A9787" s="11">
        <f t="shared" si="978"/>
        <v>9784</v>
      </c>
      <c r="B9787" s="29">
        <v>40831</v>
      </c>
      <c r="C9787" s="25">
        <v>23</v>
      </c>
      <c r="D9787" s="12">
        <v>32.799999999999997</v>
      </c>
      <c r="E9787" s="25">
        <v>26.7</v>
      </c>
      <c r="F9787" s="35">
        <v>86</v>
      </c>
      <c r="G9787" s="25">
        <v>6.8</v>
      </c>
      <c r="H9787" s="13">
        <v>1.2</v>
      </c>
      <c r="I9787" s="25">
        <v>0</v>
      </c>
      <c r="J9787" s="12">
        <v>0</v>
      </c>
      <c r="K9787" s="12">
        <v>0</v>
      </c>
      <c r="L9787" s="25" t="s">
        <v>11</v>
      </c>
      <c r="M9787" s="10"/>
      <c r="N9787" s="15"/>
      <c r="O9787" s="15"/>
      <c r="P9787" s="4"/>
    </row>
    <row r="9788" spans="1:16" ht="15" customHeight="1" x14ac:dyDescent="0.25">
      <c r="A9788" s="11">
        <f t="shared" si="978"/>
        <v>9785</v>
      </c>
      <c r="B9788" s="29">
        <v>40832</v>
      </c>
      <c r="C9788" s="25">
        <v>24</v>
      </c>
      <c r="D9788" s="12">
        <v>33.9</v>
      </c>
      <c r="E9788" s="25">
        <v>27.1</v>
      </c>
      <c r="F9788" s="35">
        <v>86</v>
      </c>
      <c r="G9788" s="25">
        <v>0.3</v>
      </c>
      <c r="H9788" s="13">
        <v>2.2000000000000002</v>
      </c>
      <c r="I9788" s="25">
        <v>6</v>
      </c>
      <c r="J9788" s="12">
        <v>270</v>
      </c>
      <c r="K9788" s="12">
        <v>0</v>
      </c>
      <c r="L9788" s="25" t="s">
        <v>18</v>
      </c>
      <c r="M9788" s="10"/>
      <c r="N9788" s="15"/>
      <c r="O9788" s="15"/>
      <c r="P9788" s="4"/>
    </row>
    <row r="9789" spans="1:16" ht="15" customHeight="1" x14ac:dyDescent="0.25">
      <c r="A9789" s="11">
        <f t="shared" si="978"/>
        <v>9786</v>
      </c>
      <c r="B9789" s="29">
        <v>40833</v>
      </c>
      <c r="C9789" s="25">
        <v>24</v>
      </c>
      <c r="D9789" s="12">
        <v>31.4</v>
      </c>
      <c r="E9789" s="25">
        <v>27.5</v>
      </c>
      <c r="F9789" s="35">
        <v>83</v>
      </c>
      <c r="G9789" s="25">
        <v>3.1</v>
      </c>
      <c r="H9789" s="13">
        <v>2.5</v>
      </c>
      <c r="I9789" s="25">
        <v>4</v>
      </c>
      <c r="J9789" s="12">
        <v>225</v>
      </c>
      <c r="K9789" s="12">
        <v>0</v>
      </c>
      <c r="L9789" s="25" t="s">
        <v>17</v>
      </c>
      <c r="M9789" s="10"/>
      <c r="N9789" s="15"/>
      <c r="O9789" s="15"/>
      <c r="P9789" s="4"/>
    </row>
    <row r="9790" spans="1:16" ht="15" customHeight="1" x14ac:dyDescent="0.25">
      <c r="A9790" s="11">
        <f t="shared" si="978"/>
        <v>9787</v>
      </c>
      <c r="B9790" s="29">
        <v>40834</v>
      </c>
      <c r="C9790" s="25">
        <v>24</v>
      </c>
      <c r="D9790" s="12">
        <v>33.4</v>
      </c>
      <c r="E9790" s="25">
        <v>26.3</v>
      </c>
      <c r="F9790" s="35">
        <v>84</v>
      </c>
      <c r="G9790" s="25">
        <v>0.2</v>
      </c>
      <c r="H9790" s="13">
        <v>2.8</v>
      </c>
      <c r="I9790" s="25">
        <v>4</v>
      </c>
      <c r="J9790" s="12">
        <v>225</v>
      </c>
      <c r="K9790" s="12">
        <v>0</v>
      </c>
      <c r="L9790" s="25" t="s">
        <v>13</v>
      </c>
      <c r="M9790" s="10"/>
      <c r="N9790" s="15"/>
      <c r="O9790" s="15"/>
      <c r="P9790" s="4"/>
    </row>
    <row r="9791" spans="1:16" ht="15" customHeight="1" x14ac:dyDescent="0.25">
      <c r="A9791" s="11">
        <f t="shared" si="978"/>
        <v>9788</v>
      </c>
      <c r="B9791" s="29">
        <v>40835</v>
      </c>
      <c r="C9791" s="25">
        <v>24</v>
      </c>
      <c r="D9791" s="12">
        <v>30.6</v>
      </c>
      <c r="E9791" s="25">
        <v>25.1</v>
      </c>
      <c r="F9791" s="35">
        <v>92</v>
      </c>
      <c r="G9791" s="25">
        <v>27.4</v>
      </c>
      <c r="H9791" s="13">
        <v>0.3</v>
      </c>
      <c r="I9791" s="25">
        <v>5</v>
      </c>
      <c r="J9791" s="12">
        <v>270</v>
      </c>
      <c r="K9791" s="12">
        <v>0</v>
      </c>
      <c r="L9791" s="25" t="s">
        <v>13</v>
      </c>
      <c r="M9791" s="10"/>
      <c r="N9791" s="15"/>
      <c r="O9791" s="15"/>
      <c r="P9791" s="4"/>
    </row>
    <row r="9792" spans="1:16" ht="15" customHeight="1" x14ac:dyDescent="0.25">
      <c r="A9792" s="11">
        <f t="shared" si="978"/>
        <v>9789</v>
      </c>
      <c r="B9792" s="29">
        <v>40836</v>
      </c>
      <c r="C9792" s="25">
        <v>23</v>
      </c>
      <c r="D9792" s="12">
        <v>29.8</v>
      </c>
      <c r="E9792" s="25">
        <v>24.6</v>
      </c>
      <c r="F9792" s="35">
        <v>94</v>
      </c>
      <c r="G9792" s="25">
        <v>10.6</v>
      </c>
      <c r="H9792" s="13">
        <v>2.4</v>
      </c>
      <c r="I9792" s="25">
        <v>0</v>
      </c>
      <c r="J9792" s="12">
        <v>90</v>
      </c>
      <c r="K9792" s="12">
        <v>0</v>
      </c>
      <c r="L9792" s="25" t="s">
        <v>12</v>
      </c>
      <c r="M9792" s="10"/>
      <c r="N9792" s="15"/>
      <c r="O9792" s="15"/>
      <c r="P9792" s="4"/>
    </row>
    <row r="9793" spans="1:16" ht="15" customHeight="1" x14ac:dyDescent="0.25">
      <c r="A9793" s="11">
        <f t="shared" si="978"/>
        <v>9790</v>
      </c>
      <c r="B9793" s="29">
        <v>40837</v>
      </c>
      <c r="C9793" s="25">
        <v>22</v>
      </c>
      <c r="D9793" s="12">
        <v>30.2</v>
      </c>
      <c r="E9793" s="25">
        <v>24.6</v>
      </c>
      <c r="F9793" s="35">
        <v>91</v>
      </c>
      <c r="G9793" s="25">
        <v>28</v>
      </c>
      <c r="H9793" s="13">
        <v>2</v>
      </c>
      <c r="I9793" s="25">
        <v>2</v>
      </c>
      <c r="J9793" s="12">
        <v>315</v>
      </c>
      <c r="K9793" s="12">
        <v>0</v>
      </c>
      <c r="L9793" s="25" t="s">
        <v>16</v>
      </c>
      <c r="M9793" s="10"/>
      <c r="N9793" s="15"/>
      <c r="O9793" s="15"/>
      <c r="P9793" s="4"/>
    </row>
    <row r="9794" spans="1:16" ht="15" customHeight="1" x14ac:dyDescent="0.25">
      <c r="A9794" s="11">
        <f t="shared" si="978"/>
        <v>9791</v>
      </c>
      <c r="B9794" s="29">
        <v>40838</v>
      </c>
      <c r="C9794" s="25">
        <v>22</v>
      </c>
      <c r="D9794" s="12">
        <v>31.3</v>
      </c>
      <c r="E9794" s="25">
        <v>25.1</v>
      </c>
      <c r="F9794" s="35">
        <v>87</v>
      </c>
      <c r="G9794" s="25">
        <v>6.9</v>
      </c>
      <c r="H9794" s="13">
        <v>1.9</v>
      </c>
      <c r="I9794" s="25">
        <v>5</v>
      </c>
      <c r="J9794" s="12">
        <v>45</v>
      </c>
      <c r="K9794" s="12">
        <v>0</v>
      </c>
      <c r="L9794" s="25" t="s">
        <v>17</v>
      </c>
      <c r="M9794" s="10"/>
      <c r="N9794" s="15"/>
      <c r="O9794" s="15"/>
      <c r="P9794" s="4"/>
    </row>
    <row r="9795" spans="1:16" ht="15" customHeight="1" x14ac:dyDescent="0.25">
      <c r="A9795" s="11">
        <f t="shared" si="978"/>
        <v>9792</v>
      </c>
      <c r="B9795" s="29">
        <v>40839</v>
      </c>
      <c r="C9795" s="25">
        <v>22</v>
      </c>
      <c r="D9795" s="12">
        <v>30.8</v>
      </c>
      <c r="E9795" s="25">
        <v>25.2</v>
      </c>
      <c r="F9795" s="35">
        <v>91</v>
      </c>
      <c r="G9795" s="25">
        <v>26.7</v>
      </c>
      <c r="H9795" s="13">
        <v>3.1</v>
      </c>
      <c r="I9795" s="25">
        <v>3</v>
      </c>
      <c r="J9795" s="12">
        <v>270</v>
      </c>
      <c r="K9795" s="12">
        <v>0</v>
      </c>
      <c r="L9795" s="25" t="s">
        <v>15</v>
      </c>
      <c r="M9795" s="10"/>
      <c r="N9795" s="15"/>
      <c r="O9795" s="15"/>
      <c r="P9795" s="4"/>
    </row>
    <row r="9796" spans="1:16" ht="15" customHeight="1" x14ac:dyDescent="0.25">
      <c r="A9796" s="11">
        <f t="shared" si="978"/>
        <v>9793</v>
      </c>
      <c r="B9796" s="29">
        <v>40840</v>
      </c>
      <c r="C9796" s="25">
        <v>23</v>
      </c>
      <c r="D9796" s="12">
        <v>31</v>
      </c>
      <c r="E9796" s="25">
        <v>25.5</v>
      </c>
      <c r="F9796" s="35">
        <v>89</v>
      </c>
      <c r="G9796" s="25">
        <v>26.8</v>
      </c>
      <c r="H9796" s="13">
        <v>2</v>
      </c>
      <c r="I9796" s="25">
        <v>0</v>
      </c>
      <c r="J9796" s="12">
        <v>135</v>
      </c>
      <c r="K9796" s="12">
        <v>0</v>
      </c>
      <c r="L9796" s="25" t="s">
        <v>18</v>
      </c>
      <c r="M9796" s="10"/>
      <c r="N9796" s="15"/>
      <c r="O9796" s="15"/>
      <c r="P9796" s="4"/>
    </row>
    <row r="9797" spans="1:16" ht="15" customHeight="1" x14ac:dyDescent="0.25">
      <c r="A9797" s="11">
        <f t="shared" si="978"/>
        <v>9794</v>
      </c>
      <c r="B9797" s="29">
        <v>40841</v>
      </c>
      <c r="C9797" s="25">
        <v>23</v>
      </c>
      <c r="D9797" s="12">
        <v>30.2</v>
      </c>
      <c r="E9797" s="25">
        <v>25.6</v>
      </c>
      <c r="F9797" s="35">
        <v>92</v>
      </c>
      <c r="G9797" s="25">
        <v>28.2</v>
      </c>
      <c r="H9797" s="13">
        <v>2</v>
      </c>
      <c r="I9797" s="25">
        <v>3</v>
      </c>
      <c r="J9797" s="12">
        <v>135</v>
      </c>
      <c r="K9797" s="12">
        <v>0</v>
      </c>
      <c r="L9797" s="25" t="s">
        <v>18</v>
      </c>
      <c r="M9797" s="10"/>
      <c r="N9797" s="15"/>
      <c r="O9797" s="15"/>
      <c r="P9797" s="4"/>
    </row>
    <row r="9798" spans="1:16" ht="15" customHeight="1" x14ac:dyDescent="0.25">
      <c r="A9798" s="11">
        <f t="shared" ref="A9798:A9861" si="979">A9797+1</f>
        <v>9795</v>
      </c>
      <c r="B9798" s="29">
        <v>40842</v>
      </c>
      <c r="C9798" s="25">
        <v>23</v>
      </c>
      <c r="D9798" s="12">
        <v>30.4</v>
      </c>
      <c r="E9798" s="25">
        <v>25.3</v>
      </c>
      <c r="F9798" s="35">
        <v>91</v>
      </c>
      <c r="G9798" s="25">
        <v>21.4</v>
      </c>
      <c r="H9798" s="13">
        <v>1.7</v>
      </c>
      <c r="I9798" s="25">
        <v>4</v>
      </c>
      <c r="J9798" s="12">
        <v>270</v>
      </c>
      <c r="K9798" s="12">
        <v>0</v>
      </c>
      <c r="L9798" s="25" t="s">
        <v>15</v>
      </c>
      <c r="M9798" s="10"/>
      <c r="N9798" s="15"/>
      <c r="O9798" s="15"/>
      <c r="P9798" s="4"/>
    </row>
    <row r="9799" spans="1:16" ht="15" customHeight="1" x14ac:dyDescent="0.25">
      <c r="A9799" s="11">
        <f t="shared" si="979"/>
        <v>9796</v>
      </c>
      <c r="B9799" s="29">
        <v>40843</v>
      </c>
      <c r="C9799" s="25">
        <v>24</v>
      </c>
      <c r="D9799" s="12">
        <v>30.6</v>
      </c>
      <c r="E9799" s="25">
        <v>25.6</v>
      </c>
      <c r="F9799" s="35">
        <v>93</v>
      </c>
      <c r="G9799" s="25">
        <v>11.1</v>
      </c>
      <c r="H9799" s="13">
        <v>3.2</v>
      </c>
      <c r="I9799" s="25">
        <v>5</v>
      </c>
      <c r="J9799" s="12">
        <v>225</v>
      </c>
      <c r="K9799" s="12">
        <v>0</v>
      </c>
      <c r="L9799" s="25" t="s">
        <v>15</v>
      </c>
      <c r="M9799" s="10"/>
      <c r="N9799" s="15"/>
      <c r="O9799" s="15"/>
      <c r="P9799" s="4"/>
    </row>
    <row r="9800" spans="1:16" ht="15" customHeight="1" x14ac:dyDescent="0.25">
      <c r="A9800" s="11">
        <f t="shared" si="979"/>
        <v>9797</v>
      </c>
      <c r="B9800" s="29">
        <v>40844</v>
      </c>
      <c r="C9800" s="25">
        <v>23</v>
      </c>
      <c r="D9800" s="12">
        <v>33.799999999999997</v>
      </c>
      <c r="E9800" s="25">
        <v>26.2</v>
      </c>
      <c r="F9800" s="35">
        <v>87</v>
      </c>
      <c r="G9800" s="25">
        <v>10</v>
      </c>
      <c r="H9800" s="13">
        <v>5.7</v>
      </c>
      <c r="I9800" s="25">
        <v>5</v>
      </c>
      <c r="J9800" s="12">
        <v>225</v>
      </c>
      <c r="K9800" s="12">
        <v>0</v>
      </c>
      <c r="L9800" s="25" t="s">
        <v>13</v>
      </c>
      <c r="M9800" s="10"/>
      <c r="N9800" s="15"/>
      <c r="O9800" s="15"/>
      <c r="P9800" s="4"/>
    </row>
    <row r="9801" spans="1:16" ht="15" customHeight="1" x14ac:dyDescent="0.25">
      <c r="A9801" s="11">
        <f t="shared" si="979"/>
        <v>9798</v>
      </c>
      <c r="B9801" s="29">
        <v>40845</v>
      </c>
      <c r="C9801" s="25">
        <v>24</v>
      </c>
      <c r="D9801" s="12">
        <v>32.299999999999997</v>
      </c>
      <c r="E9801" s="25">
        <v>27.5</v>
      </c>
      <c r="F9801" s="35">
        <v>77</v>
      </c>
      <c r="G9801" s="25">
        <v>11.4</v>
      </c>
      <c r="H9801" s="13">
        <v>3.7</v>
      </c>
      <c r="I9801" s="25">
        <v>5</v>
      </c>
      <c r="J9801" s="12">
        <v>270</v>
      </c>
      <c r="K9801" s="12">
        <v>0</v>
      </c>
      <c r="L9801" s="25" t="s">
        <v>12</v>
      </c>
      <c r="M9801" s="10"/>
      <c r="N9801" s="15"/>
      <c r="O9801" s="15"/>
      <c r="P9801" s="4"/>
    </row>
    <row r="9802" spans="1:16" ht="15" customHeight="1" x14ac:dyDescent="0.25">
      <c r="A9802" s="11">
        <f t="shared" si="979"/>
        <v>9799</v>
      </c>
      <c r="B9802" s="29">
        <v>40846</v>
      </c>
      <c r="C9802" s="25">
        <v>23</v>
      </c>
      <c r="D9802" s="12">
        <v>31.4</v>
      </c>
      <c r="E9802" s="25">
        <v>25.7</v>
      </c>
      <c r="F9802" s="35">
        <v>90</v>
      </c>
      <c r="G9802" s="25">
        <v>5.8</v>
      </c>
      <c r="H9802" s="13">
        <v>4.7</v>
      </c>
      <c r="I9802" s="25">
        <v>7</v>
      </c>
      <c r="J9802" s="12">
        <v>90</v>
      </c>
      <c r="K9802" s="12">
        <v>0</v>
      </c>
      <c r="L9802" s="25" t="s">
        <v>12</v>
      </c>
      <c r="M9802" s="10"/>
      <c r="N9802" s="15"/>
      <c r="O9802" s="15"/>
      <c r="P9802" s="4"/>
    </row>
    <row r="9803" spans="1:16" ht="15" customHeight="1" x14ac:dyDescent="0.25">
      <c r="A9803" s="11">
        <f t="shared" si="979"/>
        <v>9800</v>
      </c>
      <c r="B9803" s="29">
        <v>40847</v>
      </c>
      <c r="C9803" s="25">
        <v>23</v>
      </c>
      <c r="D9803" s="12">
        <v>28.8</v>
      </c>
      <c r="E9803" s="25">
        <v>24.7</v>
      </c>
      <c r="F9803" s="35">
        <v>92</v>
      </c>
      <c r="G9803" s="25">
        <v>18</v>
      </c>
      <c r="H9803" s="13">
        <v>0</v>
      </c>
      <c r="I9803" s="25">
        <v>4</v>
      </c>
      <c r="J9803" s="12">
        <v>225</v>
      </c>
      <c r="K9803" s="12">
        <v>0</v>
      </c>
      <c r="L9803" s="25" t="s">
        <v>13</v>
      </c>
      <c r="M9803" s="10"/>
      <c r="N9803" s="15"/>
      <c r="O9803" s="15"/>
      <c r="P9803" s="4"/>
    </row>
    <row r="9804" spans="1:16" ht="15" customHeight="1" x14ac:dyDescent="0.25">
      <c r="A9804" s="11">
        <f t="shared" si="979"/>
        <v>9801</v>
      </c>
      <c r="B9804" s="29">
        <v>40848</v>
      </c>
      <c r="C9804" s="25">
        <v>22</v>
      </c>
      <c r="D9804" s="12">
        <v>30.8</v>
      </c>
      <c r="E9804" s="25">
        <v>24.9</v>
      </c>
      <c r="F9804" s="35">
        <v>88</v>
      </c>
      <c r="G9804" s="25">
        <v>1.6</v>
      </c>
      <c r="H9804" s="13">
        <v>5.2</v>
      </c>
      <c r="I9804" s="25">
        <v>3</v>
      </c>
      <c r="J9804" s="12">
        <v>225</v>
      </c>
      <c r="K9804" s="12">
        <v>0</v>
      </c>
      <c r="L9804" s="25" t="s">
        <v>13</v>
      </c>
      <c r="M9804" s="10"/>
      <c r="N9804" s="15"/>
      <c r="O9804" s="15"/>
      <c r="P9804" s="4"/>
    </row>
    <row r="9805" spans="1:16" ht="15" customHeight="1" x14ac:dyDescent="0.25">
      <c r="A9805" s="11">
        <f t="shared" si="979"/>
        <v>9802</v>
      </c>
      <c r="B9805" s="29">
        <v>40849</v>
      </c>
      <c r="C9805" s="25">
        <v>24</v>
      </c>
      <c r="D9805" s="12">
        <v>27.6</v>
      </c>
      <c r="E9805" s="25">
        <v>24.4</v>
      </c>
      <c r="F9805" s="35">
        <v>96</v>
      </c>
      <c r="G9805" s="25">
        <v>1.9</v>
      </c>
      <c r="H9805" s="13">
        <v>0.1</v>
      </c>
      <c r="I9805" s="25">
        <v>0</v>
      </c>
      <c r="J9805" s="12">
        <v>0</v>
      </c>
      <c r="K9805" s="12">
        <v>0</v>
      </c>
      <c r="L9805" s="25" t="s">
        <v>11</v>
      </c>
      <c r="M9805" s="10"/>
      <c r="N9805" s="15"/>
      <c r="O9805" s="15"/>
      <c r="P9805" s="4"/>
    </row>
    <row r="9806" spans="1:16" ht="15" customHeight="1" x14ac:dyDescent="0.25">
      <c r="A9806" s="11">
        <f t="shared" si="979"/>
        <v>9803</v>
      </c>
      <c r="B9806" s="29">
        <v>40850</v>
      </c>
      <c r="C9806" s="25">
        <v>22</v>
      </c>
      <c r="D9806" s="12">
        <v>28.1</v>
      </c>
      <c r="E9806" s="25">
        <v>24.1</v>
      </c>
      <c r="F9806" s="35">
        <v>92</v>
      </c>
      <c r="G9806" s="25">
        <v>122.9</v>
      </c>
      <c r="H9806" s="13">
        <v>0</v>
      </c>
      <c r="I9806" s="25">
        <v>3</v>
      </c>
      <c r="J9806" s="12">
        <v>225</v>
      </c>
      <c r="K9806" s="12">
        <v>0</v>
      </c>
      <c r="L9806" s="25" t="s">
        <v>13</v>
      </c>
      <c r="M9806" s="10"/>
      <c r="N9806" s="15"/>
      <c r="O9806" s="15"/>
      <c r="P9806" s="4"/>
    </row>
    <row r="9807" spans="1:16" ht="15" customHeight="1" x14ac:dyDescent="0.25">
      <c r="A9807" s="11">
        <f t="shared" si="979"/>
        <v>9804</v>
      </c>
      <c r="B9807" s="29">
        <v>40851</v>
      </c>
      <c r="C9807" s="25">
        <v>22</v>
      </c>
      <c r="D9807" s="12">
        <v>28.4</v>
      </c>
      <c r="E9807" s="25">
        <v>23.7</v>
      </c>
      <c r="F9807" s="35">
        <v>93</v>
      </c>
      <c r="G9807" s="25">
        <v>83.7</v>
      </c>
      <c r="H9807" s="13">
        <v>0</v>
      </c>
      <c r="I9807" s="25">
        <v>3</v>
      </c>
      <c r="J9807" s="12">
        <v>315</v>
      </c>
      <c r="K9807" s="12">
        <v>0</v>
      </c>
      <c r="L9807" s="25" t="s">
        <v>13</v>
      </c>
      <c r="M9807" s="10"/>
      <c r="N9807" s="15"/>
      <c r="O9807" s="15"/>
      <c r="P9807" s="4"/>
    </row>
    <row r="9808" spans="1:16" ht="15" customHeight="1" x14ac:dyDescent="0.25">
      <c r="A9808" s="11">
        <f t="shared" si="979"/>
        <v>9805</v>
      </c>
      <c r="B9808" s="29">
        <v>40852</v>
      </c>
      <c r="C9808" s="25">
        <v>22</v>
      </c>
      <c r="D9808" s="12">
        <v>25.6</v>
      </c>
      <c r="E9808" s="25">
        <v>23.3</v>
      </c>
      <c r="F9808" s="35">
        <v>96</v>
      </c>
      <c r="G9808" s="25">
        <v>82.5</v>
      </c>
      <c r="H9808" s="13">
        <v>0</v>
      </c>
      <c r="I9808" s="25">
        <v>3</v>
      </c>
      <c r="J9808" s="12">
        <v>225</v>
      </c>
      <c r="K9808" s="12">
        <v>0</v>
      </c>
      <c r="L9808" s="25" t="s">
        <v>13</v>
      </c>
      <c r="M9808" s="10"/>
      <c r="N9808" s="15"/>
      <c r="O9808" s="15"/>
      <c r="P9808" s="4"/>
    </row>
    <row r="9809" spans="1:16" ht="15" customHeight="1" x14ac:dyDescent="0.25">
      <c r="A9809" s="11">
        <f t="shared" si="979"/>
        <v>9806</v>
      </c>
      <c r="B9809" s="29">
        <v>40853</v>
      </c>
      <c r="C9809" s="25">
        <v>23</v>
      </c>
      <c r="D9809" s="12">
        <v>28.6</v>
      </c>
      <c r="E9809" s="25"/>
      <c r="F9809" s="35"/>
      <c r="G9809" s="25">
        <v>5</v>
      </c>
      <c r="H9809" s="13">
        <v>0.7</v>
      </c>
      <c r="I9809" s="25">
        <v>5</v>
      </c>
      <c r="J9809" s="12">
        <v>315</v>
      </c>
      <c r="K9809" s="12">
        <v>0</v>
      </c>
      <c r="L9809" s="25" t="s">
        <v>18</v>
      </c>
      <c r="M9809" s="10"/>
      <c r="N9809" s="15"/>
      <c r="O9809" s="15"/>
      <c r="P9809" s="4"/>
    </row>
    <row r="9810" spans="1:16" ht="15" customHeight="1" x14ac:dyDescent="0.25">
      <c r="A9810" s="11">
        <f t="shared" si="979"/>
        <v>9807</v>
      </c>
      <c r="B9810" s="29">
        <v>40854</v>
      </c>
      <c r="C9810" s="25">
        <v>23</v>
      </c>
      <c r="D9810" s="12">
        <v>29</v>
      </c>
      <c r="E9810" s="25">
        <v>25.1</v>
      </c>
      <c r="F9810" s="35">
        <v>87</v>
      </c>
      <c r="G9810" s="25">
        <v>9.8000000000000007</v>
      </c>
      <c r="H9810" s="13">
        <v>1.7</v>
      </c>
      <c r="I9810" s="25">
        <v>3</v>
      </c>
      <c r="J9810" s="12">
        <v>270</v>
      </c>
      <c r="K9810" s="12">
        <v>0</v>
      </c>
      <c r="L9810" s="25" t="s">
        <v>15</v>
      </c>
      <c r="M9810" s="10"/>
      <c r="N9810" s="15"/>
      <c r="O9810" s="15"/>
      <c r="P9810" s="4"/>
    </row>
    <row r="9811" spans="1:16" ht="15" customHeight="1" x14ac:dyDescent="0.25">
      <c r="A9811" s="11">
        <f t="shared" si="979"/>
        <v>9808</v>
      </c>
      <c r="B9811" s="29">
        <v>40855</v>
      </c>
      <c r="C9811" s="25">
        <v>23</v>
      </c>
      <c r="D9811" s="12">
        <v>30</v>
      </c>
      <c r="E9811" s="25">
        <v>25.1</v>
      </c>
      <c r="F9811" s="35">
        <v>89</v>
      </c>
      <c r="G9811" s="25">
        <v>29</v>
      </c>
      <c r="H9811" s="13">
        <v>0.4</v>
      </c>
      <c r="I9811" s="25">
        <v>4</v>
      </c>
      <c r="J9811" s="12">
        <v>225</v>
      </c>
      <c r="K9811" s="12">
        <v>0</v>
      </c>
      <c r="L9811" s="25" t="s">
        <v>13</v>
      </c>
      <c r="M9811" s="10"/>
      <c r="N9811" s="15"/>
      <c r="O9811" s="15"/>
      <c r="P9811" s="4"/>
    </row>
    <row r="9812" spans="1:16" ht="15" customHeight="1" x14ac:dyDescent="0.25">
      <c r="A9812" s="11">
        <f t="shared" si="979"/>
        <v>9809</v>
      </c>
      <c r="B9812" s="29">
        <v>40856</v>
      </c>
      <c r="C9812" s="25">
        <v>23</v>
      </c>
      <c r="D9812" s="12">
        <v>30</v>
      </c>
      <c r="E9812" s="25">
        <v>26.2</v>
      </c>
      <c r="F9812" s="35">
        <v>83</v>
      </c>
      <c r="G9812" s="25">
        <v>2.8</v>
      </c>
      <c r="H9812" s="13">
        <v>6.6</v>
      </c>
      <c r="I9812" s="25">
        <v>5</v>
      </c>
      <c r="J9812" s="12">
        <v>315</v>
      </c>
      <c r="K9812" s="12">
        <v>0</v>
      </c>
      <c r="L9812" s="25" t="s">
        <v>15</v>
      </c>
      <c r="M9812" s="10"/>
      <c r="N9812" s="15"/>
      <c r="O9812" s="15"/>
      <c r="P9812" s="4"/>
    </row>
    <row r="9813" spans="1:16" ht="15" customHeight="1" x14ac:dyDescent="0.25">
      <c r="A9813" s="11">
        <f t="shared" si="979"/>
        <v>9810</v>
      </c>
      <c r="B9813" s="29">
        <v>40857</v>
      </c>
      <c r="C9813" s="25">
        <v>21</v>
      </c>
      <c r="D9813" s="12">
        <v>32.4</v>
      </c>
      <c r="E9813" s="25">
        <v>25.5</v>
      </c>
      <c r="F9813" s="35">
        <v>84</v>
      </c>
      <c r="G9813" s="25">
        <v>0</v>
      </c>
      <c r="H9813" s="13">
        <v>7.3</v>
      </c>
      <c r="I9813" s="25">
        <v>2</v>
      </c>
      <c r="J9813" s="12">
        <v>270</v>
      </c>
      <c r="K9813" s="12">
        <v>0</v>
      </c>
      <c r="L9813" s="25" t="s">
        <v>15</v>
      </c>
      <c r="M9813" s="10"/>
      <c r="N9813" s="15"/>
      <c r="O9813" s="15"/>
      <c r="P9813" s="4"/>
    </row>
    <row r="9814" spans="1:16" ht="15" customHeight="1" x14ac:dyDescent="0.25">
      <c r="A9814" s="11">
        <f t="shared" si="979"/>
        <v>9811</v>
      </c>
      <c r="B9814" s="29">
        <v>40858</v>
      </c>
      <c r="C9814" s="25">
        <v>22</v>
      </c>
      <c r="D9814" s="12">
        <v>31.2</v>
      </c>
      <c r="E9814" s="25">
        <v>25.1</v>
      </c>
      <c r="F9814" s="35">
        <v>89</v>
      </c>
      <c r="G9814" s="25">
        <v>0</v>
      </c>
      <c r="H9814" s="13">
        <v>5.3</v>
      </c>
      <c r="I9814" s="25">
        <v>0</v>
      </c>
      <c r="J9814" s="12">
        <v>0</v>
      </c>
      <c r="K9814" s="12">
        <v>0</v>
      </c>
      <c r="L9814" s="25" t="s">
        <v>11</v>
      </c>
      <c r="M9814" s="10"/>
      <c r="N9814" s="15"/>
      <c r="O9814" s="15"/>
      <c r="P9814" s="4"/>
    </row>
    <row r="9815" spans="1:16" ht="15" customHeight="1" x14ac:dyDescent="0.25">
      <c r="A9815" s="11">
        <f t="shared" si="979"/>
        <v>9812</v>
      </c>
      <c r="B9815" s="29">
        <v>40859</v>
      </c>
      <c r="C9815" s="25">
        <v>23</v>
      </c>
      <c r="D9815" s="12">
        <v>27.6</v>
      </c>
      <c r="E9815" s="25">
        <v>24.6</v>
      </c>
      <c r="F9815" s="35">
        <v>94</v>
      </c>
      <c r="G9815" s="25">
        <v>63</v>
      </c>
      <c r="H9815" s="13">
        <v>0</v>
      </c>
      <c r="I9815" s="25">
        <v>5</v>
      </c>
      <c r="J9815" s="12">
        <v>225</v>
      </c>
      <c r="K9815" s="12">
        <v>0</v>
      </c>
      <c r="L9815" s="25" t="s">
        <v>13</v>
      </c>
      <c r="M9815" s="10"/>
      <c r="N9815" s="15"/>
      <c r="O9815" s="15"/>
      <c r="P9815" s="4"/>
    </row>
    <row r="9816" spans="1:16" ht="15" customHeight="1" x14ac:dyDescent="0.25">
      <c r="A9816" s="11">
        <f t="shared" si="979"/>
        <v>9813</v>
      </c>
      <c r="B9816" s="29">
        <v>40860</v>
      </c>
      <c r="C9816" s="25">
        <v>21</v>
      </c>
      <c r="D9816" s="12">
        <v>30.8</v>
      </c>
      <c r="E9816" s="25">
        <v>24.8</v>
      </c>
      <c r="F9816" s="35">
        <v>90</v>
      </c>
      <c r="G9816" s="25">
        <v>16.5</v>
      </c>
      <c r="H9816" s="13">
        <v>4.5</v>
      </c>
      <c r="I9816" s="25">
        <v>2</v>
      </c>
      <c r="J9816" s="12">
        <v>225</v>
      </c>
      <c r="K9816" s="12">
        <v>0</v>
      </c>
      <c r="L9816" s="25" t="s">
        <v>13</v>
      </c>
      <c r="M9816" s="10"/>
      <c r="N9816" s="15"/>
      <c r="O9816" s="15"/>
      <c r="P9816" s="4"/>
    </row>
    <row r="9817" spans="1:16" ht="15" customHeight="1" x14ac:dyDescent="0.25">
      <c r="A9817" s="11">
        <f t="shared" si="979"/>
        <v>9814</v>
      </c>
      <c r="B9817" s="29">
        <v>40861</v>
      </c>
      <c r="C9817" s="25">
        <v>22</v>
      </c>
      <c r="D9817" s="12">
        <v>31</v>
      </c>
      <c r="E9817" s="25">
        <v>24.9</v>
      </c>
      <c r="F9817" s="35">
        <v>92</v>
      </c>
      <c r="G9817" s="25">
        <v>24.1</v>
      </c>
      <c r="H9817" s="13">
        <v>2.6</v>
      </c>
      <c r="I9817" s="25">
        <v>4</v>
      </c>
      <c r="J9817" s="12">
        <v>225</v>
      </c>
      <c r="K9817" s="12">
        <v>0</v>
      </c>
      <c r="L9817" s="25" t="s">
        <v>13</v>
      </c>
      <c r="M9817" s="10"/>
      <c r="N9817" s="15"/>
      <c r="O9817" s="15"/>
      <c r="P9817" s="4"/>
    </row>
    <row r="9818" spans="1:16" ht="15" customHeight="1" x14ac:dyDescent="0.25">
      <c r="A9818" s="11">
        <f t="shared" si="979"/>
        <v>9815</v>
      </c>
      <c r="B9818" s="29">
        <v>40862</v>
      </c>
      <c r="C9818" s="25">
        <v>23</v>
      </c>
      <c r="D9818" s="12">
        <v>31.2</v>
      </c>
      <c r="E9818" s="25">
        <v>25.1</v>
      </c>
      <c r="F9818" s="35">
        <v>90</v>
      </c>
      <c r="G9818" s="25">
        <v>2.9</v>
      </c>
      <c r="H9818" s="13">
        <v>2</v>
      </c>
      <c r="I9818" s="25">
        <v>2</v>
      </c>
      <c r="J9818" s="12">
        <v>225</v>
      </c>
      <c r="K9818" s="12">
        <v>0</v>
      </c>
      <c r="L9818" s="25" t="s">
        <v>15</v>
      </c>
      <c r="M9818" s="10"/>
      <c r="N9818" s="15"/>
      <c r="O9818" s="15"/>
      <c r="P9818" s="4"/>
    </row>
    <row r="9819" spans="1:16" ht="15" customHeight="1" x14ac:dyDescent="0.25">
      <c r="A9819" s="11">
        <f t="shared" si="979"/>
        <v>9816</v>
      </c>
      <c r="B9819" s="29">
        <v>40863</v>
      </c>
      <c r="C9819" s="25">
        <v>23</v>
      </c>
      <c r="D9819" s="12">
        <v>31.2</v>
      </c>
      <c r="E9819" s="25">
        <v>25.1</v>
      </c>
      <c r="F9819" s="35">
        <v>87</v>
      </c>
      <c r="G9819" s="25">
        <v>8888</v>
      </c>
      <c r="H9819" s="13">
        <v>2.6</v>
      </c>
      <c r="I9819" s="25">
        <v>3</v>
      </c>
      <c r="J9819" s="12">
        <v>225</v>
      </c>
      <c r="K9819" s="12">
        <v>0</v>
      </c>
      <c r="L9819" s="25" t="s">
        <v>18</v>
      </c>
      <c r="M9819" s="10"/>
      <c r="N9819" s="15"/>
      <c r="O9819" s="15"/>
      <c r="P9819" s="4"/>
    </row>
    <row r="9820" spans="1:16" ht="15" customHeight="1" x14ac:dyDescent="0.25">
      <c r="A9820" s="11">
        <f t="shared" si="979"/>
        <v>9817</v>
      </c>
      <c r="B9820" s="29">
        <v>40864</v>
      </c>
      <c r="C9820" s="25">
        <v>21</v>
      </c>
      <c r="D9820" s="12">
        <v>31</v>
      </c>
      <c r="E9820" s="25">
        <v>26.5</v>
      </c>
      <c r="F9820" s="35">
        <v>82</v>
      </c>
      <c r="G9820" s="25">
        <v>0</v>
      </c>
      <c r="H9820" s="13">
        <v>6</v>
      </c>
      <c r="I9820" s="25">
        <v>4</v>
      </c>
      <c r="J9820" s="12">
        <v>225</v>
      </c>
      <c r="K9820" s="12">
        <v>0</v>
      </c>
      <c r="L9820" s="25" t="s">
        <v>13</v>
      </c>
      <c r="M9820" s="10"/>
      <c r="N9820" s="15"/>
      <c r="O9820" s="15"/>
      <c r="P9820" s="4"/>
    </row>
    <row r="9821" spans="1:16" ht="15" customHeight="1" x14ac:dyDescent="0.25">
      <c r="A9821" s="11">
        <f t="shared" si="979"/>
        <v>9818</v>
      </c>
      <c r="B9821" s="29">
        <v>40865</v>
      </c>
      <c r="C9821" s="25">
        <v>23</v>
      </c>
      <c r="D9821" s="12">
        <v>32.200000000000003</v>
      </c>
      <c r="E9821" s="25">
        <v>25.4</v>
      </c>
      <c r="F9821" s="35">
        <v>90</v>
      </c>
      <c r="G9821" s="25">
        <v>26.5</v>
      </c>
      <c r="H9821" s="13">
        <v>1</v>
      </c>
      <c r="I9821" s="25">
        <v>4</v>
      </c>
      <c r="J9821" s="12">
        <v>270</v>
      </c>
      <c r="K9821" s="12">
        <v>0</v>
      </c>
      <c r="L9821" s="25" t="s">
        <v>15</v>
      </c>
      <c r="M9821" s="10"/>
      <c r="N9821" s="15"/>
      <c r="O9821" s="15"/>
      <c r="P9821" s="4"/>
    </row>
    <row r="9822" spans="1:16" ht="15" customHeight="1" x14ac:dyDescent="0.25">
      <c r="A9822" s="11">
        <f t="shared" si="979"/>
        <v>9819</v>
      </c>
      <c r="B9822" s="29">
        <v>40866</v>
      </c>
      <c r="C9822" s="25">
        <v>21</v>
      </c>
      <c r="D9822" s="12">
        <v>31.4</v>
      </c>
      <c r="E9822" s="25">
        <v>25.6</v>
      </c>
      <c r="F9822" s="35">
        <v>86</v>
      </c>
      <c r="G9822" s="25">
        <v>4</v>
      </c>
      <c r="H9822" s="13">
        <v>7.2</v>
      </c>
      <c r="I9822" s="25">
        <v>3</v>
      </c>
      <c r="J9822" s="12">
        <v>225</v>
      </c>
      <c r="K9822" s="12">
        <v>0</v>
      </c>
      <c r="L9822" s="25" t="s">
        <v>13</v>
      </c>
      <c r="M9822" s="10"/>
      <c r="N9822" s="15"/>
      <c r="O9822" s="15"/>
      <c r="P9822" s="4"/>
    </row>
    <row r="9823" spans="1:16" ht="15" customHeight="1" x14ac:dyDescent="0.25">
      <c r="A9823" s="11">
        <f t="shared" si="979"/>
        <v>9820</v>
      </c>
      <c r="B9823" s="29">
        <v>40867</v>
      </c>
      <c r="C9823" s="25">
        <v>21</v>
      </c>
      <c r="D9823" s="12">
        <v>31</v>
      </c>
      <c r="E9823" s="25">
        <v>25.6</v>
      </c>
      <c r="F9823" s="35">
        <v>86</v>
      </c>
      <c r="G9823" s="25">
        <v>0</v>
      </c>
      <c r="H9823" s="13">
        <v>2.6</v>
      </c>
      <c r="I9823" s="25">
        <v>0</v>
      </c>
      <c r="J9823" s="12">
        <v>90</v>
      </c>
      <c r="K9823" s="12">
        <v>0</v>
      </c>
      <c r="L9823" s="25" t="s">
        <v>12</v>
      </c>
      <c r="M9823" s="10"/>
      <c r="N9823" s="15"/>
      <c r="O9823" s="15"/>
      <c r="P9823" s="4"/>
    </row>
    <row r="9824" spans="1:16" ht="15" customHeight="1" x14ac:dyDescent="0.25">
      <c r="A9824" s="11">
        <f t="shared" si="979"/>
        <v>9821</v>
      </c>
      <c r="B9824" s="29">
        <v>40868</v>
      </c>
      <c r="C9824" s="25">
        <v>23</v>
      </c>
      <c r="D9824" s="12">
        <v>32</v>
      </c>
      <c r="E9824" s="25">
        <v>25.6</v>
      </c>
      <c r="F9824" s="35">
        <v>90</v>
      </c>
      <c r="G9824" s="25">
        <v>0</v>
      </c>
      <c r="H9824" s="13">
        <v>3.2</v>
      </c>
      <c r="I9824" s="25">
        <v>11</v>
      </c>
      <c r="J9824" s="12">
        <v>225</v>
      </c>
      <c r="K9824" s="12">
        <v>0</v>
      </c>
      <c r="L9824" s="25" t="s">
        <v>13</v>
      </c>
      <c r="M9824" s="10"/>
      <c r="N9824" s="15"/>
      <c r="O9824" s="15"/>
      <c r="P9824" s="4"/>
    </row>
    <row r="9825" spans="1:16" ht="15" customHeight="1" x14ac:dyDescent="0.25">
      <c r="A9825" s="11">
        <f t="shared" si="979"/>
        <v>9822</v>
      </c>
      <c r="B9825" s="29">
        <v>40869</v>
      </c>
      <c r="C9825" s="25">
        <v>23</v>
      </c>
      <c r="D9825" s="12">
        <v>31.8</v>
      </c>
      <c r="E9825" s="25">
        <v>25.5</v>
      </c>
      <c r="F9825" s="35">
        <v>91</v>
      </c>
      <c r="G9825" s="25">
        <v>3</v>
      </c>
      <c r="H9825" s="13">
        <v>3.7</v>
      </c>
      <c r="I9825" s="25">
        <v>4</v>
      </c>
      <c r="J9825" s="12">
        <v>270</v>
      </c>
      <c r="K9825" s="12">
        <v>0</v>
      </c>
      <c r="L9825" s="25" t="s">
        <v>17</v>
      </c>
      <c r="M9825" s="10"/>
      <c r="N9825" s="15"/>
      <c r="O9825" s="15"/>
      <c r="P9825" s="4"/>
    </row>
    <row r="9826" spans="1:16" ht="15" customHeight="1" x14ac:dyDescent="0.25">
      <c r="A9826" s="11">
        <f t="shared" si="979"/>
        <v>9823</v>
      </c>
      <c r="B9826" s="29">
        <v>40870</v>
      </c>
      <c r="C9826" s="25">
        <v>23</v>
      </c>
      <c r="D9826" s="12">
        <v>31.2</v>
      </c>
      <c r="E9826" s="25">
        <v>25.6</v>
      </c>
      <c r="F9826" s="35">
        <v>92</v>
      </c>
      <c r="G9826" s="25">
        <v>58.5</v>
      </c>
      <c r="H9826" s="13">
        <v>1.9</v>
      </c>
      <c r="I9826" s="25">
        <v>3</v>
      </c>
      <c r="J9826" s="12">
        <v>225</v>
      </c>
      <c r="K9826" s="12">
        <v>0</v>
      </c>
      <c r="L9826" s="25" t="s">
        <v>13</v>
      </c>
      <c r="M9826" s="10"/>
      <c r="N9826" s="15"/>
      <c r="O9826" s="15"/>
      <c r="P9826" s="4"/>
    </row>
    <row r="9827" spans="1:16" ht="15" customHeight="1" x14ac:dyDescent="0.25">
      <c r="A9827" s="11">
        <f t="shared" si="979"/>
        <v>9824</v>
      </c>
      <c r="B9827" s="29">
        <v>40871</v>
      </c>
      <c r="C9827" s="25">
        <v>23</v>
      </c>
      <c r="D9827" s="12">
        <v>33</v>
      </c>
      <c r="E9827" s="25">
        <v>26.8</v>
      </c>
      <c r="F9827" s="35">
        <v>84</v>
      </c>
      <c r="G9827" s="25">
        <v>64.8</v>
      </c>
      <c r="H9827" s="13">
        <v>1.9</v>
      </c>
      <c r="I9827" s="25">
        <v>3</v>
      </c>
      <c r="J9827" s="12">
        <v>225</v>
      </c>
      <c r="K9827" s="12">
        <v>0</v>
      </c>
      <c r="L9827" s="25" t="s">
        <v>16</v>
      </c>
      <c r="M9827" s="10"/>
      <c r="N9827" s="15"/>
      <c r="O9827" s="15"/>
      <c r="P9827" s="4"/>
    </row>
    <row r="9828" spans="1:16" ht="15" customHeight="1" x14ac:dyDescent="0.25">
      <c r="A9828" s="11">
        <f t="shared" si="979"/>
        <v>9825</v>
      </c>
      <c r="B9828" s="29">
        <v>40872</v>
      </c>
      <c r="C9828" s="25">
        <v>24</v>
      </c>
      <c r="D9828" s="12">
        <v>32</v>
      </c>
      <c r="E9828" s="25">
        <v>27.2</v>
      </c>
      <c r="F9828" s="35">
        <v>84</v>
      </c>
      <c r="G9828" s="25">
        <v>1.1000000000000001</v>
      </c>
      <c r="H9828" s="13">
        <v>2.9</v>
      </c>
      <c r="I9828" s="25">
        <v>4</v>
      </c>
      <c r="J9828" s="12">
        <v>45</v>
      </c>
      <c r="K9828" s="12">
        <v>0</v>
      </c>
      <c r="L9828" s="25" t="s">
        <v>18</v>
      </c>
      <c r="M9828" s="10"/>
      <c r="N9828" s="15"/>
      <c r="O9828" s="15"/>
      <c r="P9828" s="4"/>
    </row>
    <row r="9829" spans="1:16" ht="15" customHeight="1" x14ac:dyDescent="0.25">
      <c r="A9829" s="11">
        <f t="shared" si="979"/>
        <v>9826</v>
      </c>
      <c r="B9829" s="29">
        <v>40873</v>
      </c>
      <c r="C9829" s="25">
        <v>24</v>
      </c>
      <c r="D9829" s="12">
        <v>30.6</v>
      </c>
      <c r="E9829" s="25">
        <v>26.2</v>
      </c>
      <c r="F9829" s="35">
        <v>90</v>
      </c>
      <c r="G9829" s="25">
        <v>3.8</v>
      </c>
      <c r="H9829" s="13">
        <v>0.3</v>
      </c>
      <c r="I9829" s="25">
        <v>5</v>
      </c>
      <c r="J9829" s="12">
        <v>225</v>
      </c>
      <c r="K9829" s="12">
        <v>0</v>
      </c>
      <c r="L9829" s="25" t="s">
        <v>13</v>
      </c>
      <c r="M9829" s="10"/>
      <c r="N9829" s="15"/>
      <c r="O9829" s="15"/>
      <c r="P9829" s="4"/>
    </row>
    <row r="9830" spans="1:16" ht="15" customHeight="1" x14ac:dyDescent="0.25">
      <c r="A9830" s="11">
        <f t="shared" si="979"/>
        <v>9827</v>
      </c>
      <c r="B9830" s="29">
        <v>40874</v>
      </c>
      <c r="C9830" s="25">
        <v>23</v>
      </c>
      <c r="D9830" s="12">
        <v>30.2</v>
      </c>
      <c r="E9830" s="25">
        <v>24.8</v>
      </c>
      <c r="F9830" s="35">
        <v>96</v>
      </c>
      <c r="G9830" s="25">
        <v>6.8</v>
      </c>
      <c r="H9830" s="13">
        <v>3.7</v>
      </c>
      <c r="I9830" s="25">
        <v>3</v>
      </c>
      <c r="J9830" s="12">
        <v>225</v>
      </c>
      <c r="K9830" s="12">
        <v>0</v>
      </c>
      <c r="L9830" s="25" t="s">
        <v>13</v>
      </c>
      <c r="M9830" s="10"/>
      <c r="N9830" s="15"/>
      <c r="O9830" s="15"/>
      <c r="P9830" s="4"/>
    </row>
    <row r="9831" spans="1:16" ht="15" customHeight="1" x14ac:dyDescent="0.25">
      <c r="A9831" s="11">
        <f t="shared" si="979"/>
        <v>9828</v>
      </c>
      <c r="B9831" s="29">
        <v>40875</v>
      </c>
      <c r="C9831" s="25">
        <v>23</v>
      </c>
      <c r="D9831" s="12">
        <v>27.8</v>
      </c>
      <c r="E9831" s="25">
        <v>24.4</v>
      </c>
      <c r="F9831" s="35">
        <v>94</v>
      </c>
      <c r="G9831" s="25">
        <v>176</v>
      </c>
      <c r="H9831" s="13">
        <v>1.3</v>
      </c>
      <c r="I9831" s="25">
        <v>4</v>
      </c>
      <c r="J9831" s="12">
        <v>270</v>
      </c>
      <c r="K9831" s="12">
        <v>0</v>
      </c>
      <c r="L9831" s="25" t="s">
        <v>15</v>
      </c>
      <c r="M9831" s="10"/>
      <c r="N9831" s="15"/>
      <c r="O9831" s="15"/>
      <c r="P9831" s="4"/>
    </row>
    <row r="9832" spans="1:16" ht="15" customHeight="1" x14ac:dyDescent="0.25">
      <c r="A9832" s="11">
        <f t="shared" si="979"/>
        <v>9829</v>
      </c>
      <c r="B9832" s="29">
        <v>40876</v>
      </c>
      <c r="C9832" s="25">
        <v>21</v>
      </c>
      <c r="D9832" s="12">
        <v>31</v>
      </c>
      <c r="E9832" s="25">
        <v>25.5</v>
      </c>
      <c r="F9832" s="35">
        <v>86</v>
      </c>
      <c r="G9832" s="25">
        <v>63</v>
      </c>
      <c r="H9832" s="13">
        <v>7.2</v>
      </c>
      <c r="I9832" s="25">
        <v>2</v>
      </c>
      <c r="J9832" s="12">
        <v>180</v>
      </c>
      <c r="K9832" s="12">
        <v>0</v>
      </c>
      <c r="L9832" s="25" t="s">
        <v>13</v>
      </c>
      <c r="M9832" s="10"/>
      <c r="N9832" s="15"/>
      <c r="O9832" s="15"/>
      <c r="P9832" s="4"/>
    </row>
    <row r="9833" spans="1:16" ht="15" customHeight="1" x14ac:dyDescent="0.25">
      <c r="A9833" s="11">
        <f t="shared" si="979"/>
        <v>9830</v>
      </c>
      <c r="B9833" s="29">
        <v>40877</v>
      </c>
      <c r="C9833" s="25">
        <v>23</v>
      </c>
      <c r="D9833" s="12">
        <v>30</v>
      </c>
      <c r="E9833" s="25">
        <v>24.5</v>
      </c>
      <c r="F9833" s="35">
        <v>94</v>
      </c>
      <c r="G9833" s="25">
        <v>0</v>
      </c>
      <c r="H9833" s="13">
        <v>1.3</v>
      </c>
      <c r="I9833" s="25">
        <v>2</v>
      </c>
      <c r="J9833" s="12">
        <v>360</v>
      </c>
      <c r="K9833" s="12">
        <v>0</v>
      </c>
      <c r="L9833" s="25" t="s">
        <v>11</v>
      </c>
      <c r="M9833" s="10"/>
      <c r="N9833" s="15"/>
      <c r="O9833" s="15"/>
      <c r="P9833" s="4"/>
    </row>
    <row r="9834" spans="1:16" ht="15" customHeight="1" x14ac:dyDescent="0.25">
      <c r="A9834" s="11">
        <f t="shared" si="979"/>
        <v>9831</v>
      </c>
      <c r="B9834" s="29">
        <v>40878</v>
      </c>
      <c r="C9834" s="25">
        <v>23</v>
      </c>
      <c r="D9834" s="12">
        <v>29.6</v>
      </c>
      <c r="E9834" s="25">
        <v>25.2</v>
      </c>
      <c r="F9834" s="35">
        <v>91</v>
      </c>
      <c r="G9834" s="25">
        <v>13</v>
      </c>
      <c r="H9834" s="13">
        <v>0.5</v>
      </c>
      <c r="I9834" s="25">
        <v>4</v>
      </c>
      <c r="J9834" s="12">
        <v>225</v>
      </c>
      <c r="K9834" s="12">
        <v>0</v>
      </c>
      <c r="L9834" s="25" t="s">
        <v>18</v>
      </c>
      <c r="M9834" s="10"/>
      <c r="N9834" s="15"/>
      <c r="O9834" s="15"/>
      <c r="P9834" s="4"/>
    </row>
    <row r="9835" spans="1:16" ht="15" customHeight="1" x14ac:dyDescent="0.25">
      <c r="A9835" s="11">
        <f t="shared" si="979"/>
        <v>9832</v>
      </c>
      <c r="B9835" s="29">
        <v>40879</v>
      </c>
      <c r="C9835" s="25">
        <v>22</v>
      </c>
      <c r="D9835" s="12">
        <v>28.4</v>
      </c>
      <c r="E9835" s="25">
        <v>23.6</v>
      </c>
      <c r="F9835" s="35">
        <v>92</v>
      </c>
      <c r="G9835" s="25">
        <v>46.1</v>
      </c>
      <c r="H9835" s="13">
        <v>0</v>
      </c>
      <c r="I9835" s="25">
        <v>8</v>
      </c>
      <c r="J9835" s="12">
        <v>315</v>
      </c>
      <c r="K9835" s="12">
        <v>0</v>
      </c>
      <c r="L9835" s="25" t="s">
        <v>12</v>
      </c>
      <c r="M9835" s="10"/>
      <c r="N9835" s="15"/>
      <c r="O9835" s="15"/>
      <c r="P9835" s="4"/>
    </row>
    <row r="9836" spans="1:16" ht="15" customHeight="1" x14ac:dyDescent="0.25">
      <c r="A9836" s="11">
        <f t="shared" si="979"/>
        <v>9833</v>
      </c>
      <c r="B9836" s="29">
        <v>40880</v>
      </c>
      <c r="C9836" s="25">
        <v>21</v>
      </c>
      <c r="D9836" s="12">
        <v>27.8</v>
      </c>
      <c r="E9836" s="25">
        <v>24.2</v>
      </c>
      <c r="F9836" s="35">
        <v>88</v>
      </c>
      <c r="G9836" s="25">
        <v>9.9</v>
      </c>
      <c r="H9836" s="13">
        <v>0.7</v>
      </c>
      <c r="I9836" s="25">
        <v>9</v>
      </c>
      <c r="J9836" s="12">
        <v>270</v>
      </c>
      <c r="K9836" s="12">
        <v>0</v>
      </c>
      <c r="L9836" s="25" t="s">
        <v>15</v>
      </c>
      <c r="M9836" s="10"/>
      <c r="N9836" s="15"/>
      <c r="O9836" s="15"/>
      <c r="P9836" s="4"/>
    </row>
    <row r="9837" spans="1:16" ht="15" customHeight="1" x14ac:dyDescent="0.25">
      <c r="A9837" s="11">
        <f t="shared" si="979"/>
        <v>9834</v>
      </c>
      <c r="B9837" s="29">
        <v>40881</v>
      </c>
      <c r="C9837" s="25">
        <v>22</v>
      </c>
      <c r="D9837" s="12">
        <v>31.8</v>
      </c>
      <c r="E9837" s="25">
        <v>26</v>
      </c>
      <c r="F9837" s="35">
        <v>83</v>
      </c>
      <c r="G9837" s="25">
        <v>22.2</v>
      </c>
      <c r="H9837" s="13">
        <v>8</v>
      </c>
      <c r="I9837" s="25">
        <v>2</v>
      </c>
      <c r="J9837" s="12">
        <v>225</v>
      </c>
      <c r="K9837" s="12">
        <v>0</v>
      </c>
      <c r="L9837" s="25" t="s">
        <v>18</v>
      </c>
      <c r="M9837" s="10"/>
      <c r="N9837" s="15"/>
      <c r="O9837" s="15"/>
      <c r="P9837" s="4"/>
    </row>
    <row r="9838" spans="1:16" ht="15" customHeight="1" x14ac:dyDescent="0.25">
      <c r="A9838" s="11">
        <f t="shared" si="979"/>
        <v>9835</v>
      </c>
      <c r="B9838" s="29">
        <v>40882</v>
      </c>
      <c r="C9838" s="25">
        <v>21</v>
      </c>
      <c r="D9838" s="12">
        <v>31.7</v>
      </c>
      <c r="E9838" s="25">
        <v>25.1</v>
      </c>
      <c r="F9838" s="35">
        <v>86</v>
      </c>
      <c r="G9838" s="25">
        <v>0</v>
      </c>
      <c r="H9838" s="13">
        <v>6</v>
      </c>
      <c r="I9838" s="25">
        <v>4</v>
      </c>
      <c r="J9838" s="12">
        <v>225</v>
      </c>
      <c r="K9838" s="12">
        <v>0</v>
      </c>
      <c r="L9838" s="25" t="s">
        <v>13</v>
      </c>
      <c r="M9838" s="10"/>
      <c r="N9838" s="15"/>
      <c r="O9838" s="15"/>
      <c r="P9838" s="4"/>
    </row>
    <row r="9839" spans="1:16" ht="15" customHeight="1" x14ac:dyDescent="0.25">
      <c r="A9839" s="11">
        <f t="shared" si="979"/>
        <v>9836</v>
      </c>
      <c r="B9839" s="29">
        <v>40883</v>
      </c>
      <c r="C9839" s="25">
        <v>23</v>
      </c>
      <c r="D9839" s="12">
        <v>32.799999999999997</v>
      </c>
      <c r="E9839" s="25">
        <v>25.7</v>
      </c>
      <c r="F9839" s="35">
        <v>88</v>
      </c>
      <c r="G9839" s="25">
        <v>0</v>
      </c>
      <c r="H9839" s="13">
        <v>5.8</v>
      </c>
      <c r="I9839" s="25">
        <v>2</v>
      </c>
      <c r="J9839" s="12">
        <v>225</v>
      </c>
      <c r="K9839" s="12">
        <v>0</v>
      </c>
      <c r="L9839" s="25" t="s">
        <v>13</v>
      </c>
      <c r="M9839" s="10"/>
      <c r="N9839" s="15"/>
      <c r="O9839" s="15"/>
      <c r="P9839" s="4"/>
    </row>
    <row r="9840" spans="1:16" ht="15" customHeight="1" x14ac:dyDescent="0.25">
      <c r="A9840" s="11">
        <f t="shared" si="979"/>
        <v>9837</v>
      </c>
      <c r="B9840" s="29">
        <v>40884</v>
      </c>
      <c r="C9840" s="25">
        <v>23</v>
      </c>
      <c r="D9840" s="12">
        <v>29</v>
      </c>
      <c r="E9840" s="25">
        <v>24.9</v>
      </c>
      <c r="F9840" s="35">
        <v>93</v>
      </c>
      <c r="G9840" s="25">
        <v>11.6</v>
      </c>
      <c r="H9840" s="13">
        <v>3.2</v>
      </c>
      <c r="I9840" s="25">
        <v>4</v>
      </c>
      <c r="J9840" s="12">
        <v>225</v>
      </c>
      <c r="K9840" s="12">
        <v>0</v>
      </c>
      <c r="L9840" s="25" t="s">
        <v>13</v>
      </c>
      <c r="M9840" s="10"/>
      <c r="N9840" s="15"/>
      <c r="O9840" s="15"/>
      <c r="P9840" s="4"/>
    </row>
    <row r="9841" spans="1:16" ht="15" customHeight="1" x14ac:dyDescent="0.25">
      <c r="A9841" s="11">
        <f t="shared" si="979"/>
        <v>9838</v>
      </c>
      <c r="B9841" s="29">
        <v>40885</v>
      </c>
      <c r="C9841" s="25">
        <v>23</v>
      </c>
      <c r="D9841" s="12">
        <v>29.5</v>
      </c>
      <c r="E9841" s="25">
        <v>25.6</v>
      </c>
      <c r="F9841" s="35">
        <v>87</v>
      </c>
      <c r="G9841" s="25">
        <v>2.8</v>
      </c>
      <c r="H9841" s="13">
        <v>1</v>
      </c>
      <c r="I9841" s="25">
        <v>3</v>
      </c>
      <c r="J9841" s="12">
        <v>225</v>
      </c>
      <c r="K9841" s="12">
        <v>0</v>
      </c>
      <c r="L9841" s="25" t="s">
        <v>13</v>
      </c>
      <c r="M9841" s="10"/>
      <c r="N9841" s="15"/>
      <c r="O9841" s="15"/>
      <c r="P9841" s="4"/>
    </row>
    <row r="9842" spans="1:16" ht="15" customHeight="1" x14ac:dyDescent="0.25">
      <c r="A9842" s="11">
        <f t="shared" si="979"/>
        <v>9839</v>
      </c>
      <c r="B9842" s="29">
        <v>40886</v>
      </c>
      <c r="C9842" s="25">
        <v>21</v>
      </c>
      <c r="D9842" s="12">
        <v>34.200000000000003</v>
      </c>
      <c r="E9842" s="25">
        <v>26.4</v>
      </c>
      <c r="F9842" s="35">
        <v>83</v>
      </c>
      <c r="G9842" s="25">
        <v>0</v>
      </c>
      <c r="H9842" s="13">
        <v>8</v>
      </c>
      <c r="I9842" s="25">
        <v>2</v>
      </c>
      <c r="J9842" s="12">
        <v>360</v>
      </c>
      <c r="K9842" s="12">
        <v>0</v>
      </c>
      <c r="L9842" s="25" t="s">
        <v>14</v>
      </c>
      <c r="M9842" s="10"/>
      <c r="N9842" s="15"/>
      <c r="O9842" s="15"/>
      <c r="P9842" s="4"/>
    </row>
    <row r="9843" spans="1:16" ht="15" customHeight="1" x14ac:dyDescent="0.25">
      <c r="A9843" s="11">
        <f t="shared" si="979"/>
        <v>9840</v>
      </c>
      <c r="B9843" s="29">
        <v>40887</v>
      </c>
      <c r="C9843" s="25">
        <v>24</v>
      </c>
      <c r="D9843" s="12">
        <v>32</v>
      </c>
      <c r="E9843" s="25">
        <v>27.1</v>
      </c>
      <c r="F9843" s="35">
        <v>86</v>
      </c>
      <c r="G9843" s="25">
        <v>0</v>
      </c>
      <c r="H9843" s="13">
        <v>2.8</v>
      </c>
      <c r="I9843" s="25">
        <v>1</v>
      </c>
      <c r="J9843" s="12">
        <v>45</v>
      </c>
      <c r="K9843" s="12">
        <v>0</v>
      </c>
      <c r="L9843" s="25" t="s">
        <v>12</v>
      </c>
      <c r="M9843" s="10"/>
      <c r="N9843" s="15"/>
      <c r="O9843" s="15"/>
      <c r="P9843" s="4"/>
    </row>
    <row r="9844" spans="1:16" ht="15" customHeight="1" x14ac:dyDescent="0.25">
      <c r="A9844" s="11">
        <f t="shared" si="979"/>
        <v>9841</v>
      </c>
      <c r="B9844" s="29">
        <v>40888</v>
      </c>
      <c r="C9844" s="25">
        <v>23</v>
      </c>
      <c r="D9844" s="12">
        <v>30.4</v>
      </c>
      <c r="E9844" s="25">
        <v>25</v>
      </c>
      <c r="F9844" s="35">
        <v>90</v>
      </c>
      <c r="G9844" s="25">
        <v>0</v>
      </c>
      <c r="H9844" s="13">
        <v>2</v>
      </c>
      <c r="I9844" s="25">
        <v>4</v>
      </c>
      <c r="J9844" s="12">
        <v>90</v>
      </c>
      <c r="K9844" s="12">
        <v>0</v>
      </c>
      <c r="L9844" s="25" t="s">
        <v>12</v>
      </c>
      <c r="M9844" s="10"/>
      <c r="N9844" s="15"/>
      <c r="O9844" s="15"/>
      <c r="P9844" s="4"/>
    </row>
    <row r="9845" spans="1:16" ht="15" customHeight="1" x14ac:dyDescent="0.25">
      <c r="A9845" s="11">
        <f t="shared" si="979"/>
        <v>9842</v>
      </c>
      <c r="B9845" s="29">
        <v>40889</v>
      </c>
      <c r="C9845" s="25">
        <v>22</v>
      </c>
      <c r="D9845" s="12">
        <v>31.2</v>
      </c>
      <c r="E9845" s="25">
        <v>25.4</v>
      </c>
      <c r="F9845" s="35">
        <v>88</v>
      </c>
      <c r="G9845" s="25">
        <v>20</v>
      </c>
      <c r="H9845" s="13">
        <v>4.7</v>
      </c>
      <c r="I9845" s="25">
        <v>4</v>
      </c>
      <c r="J9845" s="12">
        <v>225</v>
      </c>
      <c r="K9845" s="12">
        <v>0</v>
      </c>
      <c r="L9845" s="25" t="s">
        <v>11</v>
      </c>
      <c r="M9845" s="10"/>
      <c r="N9845" s="15"/>
      <c r="O9845" s="15"/>
      <c r="P9845" s="4"/>
    </row>
    <row r="9846" spans="1:16" ht="15" customHeight="1" x14ac:dyDescent="0.25">
      <c r="A9846" s="11">
        <f t="shared" si="979"/>
        <v>9843</v>
      </c>
      <c r="B9846" s="29">
        <v>40890</v>
      </c>
      <c r="C9846" s="25">
        <v>22</v>
      </c>
      <c r="D9846" s="12">
        <v>32</v>
      </c>
      <c r="E9846" s="25">
        <v>26.1</v>
      </c>
      <c r="F9846" s="35">
        <v>83</v>
      </c>
      <c r="G9846" s="25">
        <v>5.0999999999999996</v>
      </c>
      <c r="H9846" s="13">
        <v>7.9</v>
      </c>
      <c r="I9846" s="25">
        <v>5</v>
      </c>
      <c r="J9846" s="12">
        <v>225</v>
      </c>
      <c r="K9846" s="12">
        <v>0</v>
      </c>
      <c r="L9846" s="25" t="s">
        <v>18</v>
      </c>
      <c r="M9846" s="10"/>
      <c r="N9846" s="15"/>
      <c r="O9846" s="15"/>
      <c r="P9846" s="4"/>
    </row>
    <row r="9847" spans="1:16" ht="15" customHeight="1" x14ac:dyDescent="0.25">
      <c r="A9847" s="11">
        <f t="shared" si="979"/>
        <v>9844</v>
      </c>
      <c r="B9847" s="29">
        <v>40891</v>
      </c>
      <c r="C9847" s="25">
        <v>24</v>
      </c>
      <c r="D9847" s="12">
        <v>32</v>
      </c>
      <c r="E9847" s="25">
        <v>26.2</v>
      </c>
      <c r="F9847" s="35">
        <v>88</v>
      </c>
      <c r="G9847" s="25">
        <v>0.8</v>
      </c>
      <c r="H9847" s="13">
        <v>3.5</v>
      </c>
      <c r="I9847" s="25">
        <v>4</v>
      </c>
      <c r="J9847" s="12">
        <v>270</v>
      </c>
      <c r="K9847" s="12">
        <v>0</v>
      </c>
      <c r="L9847" s="25" t="s">
        <v>15</v>
      </c>
      <c r="M9847" s="10"/>
      <c r="N9847" s="15"/>
      <c r="O9847" s="15"/>
      <c r="P9847" s="4"/>
    </row>
    <row r="9848" spans="1:16" ht="15" customHeight="1" x14ac:dyDescent="0.25">
      <c r="A9848" s="11">
        <f t="shared" si="979"/>
        <v>9845</v>
      </c>
      <c r="B9848" s="29">
        <v>40892</v>
      </c>
      <c r="C9848" s="25">
        <v>23</v>
      </c>
      <c r="D9848" s="12">
        <v>27.8</v>
      </c>
      <c r="E9848" s="25">
        <v>24.3</v>
      </c>
      <c r="F9848" s="35">
        <v>95</v>
      </c>
      <c r="G9848" s="25">
        <v>10</v>
      </c>
      <c r="H9848" s="13">
        <v>0.3</v>
      </c>
      <c r="I9848" s="25">
        <v>2</v>
      </c>
      <c r="J9848" s="12">
        <v>270</v>
      </c>
      <c r="K9848" s="12">
        <v>0</v>
      </c>
      <c r="L9848" s="25" t="s">
        <v>14</v>
      </c>
      <c r="M9848" s="10"/>
      <c r="N9848" s="15"/>
      <c r="O9848" s="15"/>
      <c r="P9848" s="4"/>
    </row>
    <row r="9849" spans="1:16" ht="15" customHeight="1" x14ac:dyDescent="0.25">
      <c r="A9849" s="11">
        <f t="shared" si="979"/>
        <v>9846</v>
      </c>
      <c r="B9849" s="29">
        <v>40893</v>
      </c>
      <c r="C9849" s="25">
        <v>23</v>
      </c>
      <c r="D9849" s="12">
        <v>29.8</v>
      </c>
      <c r="E9849" s="25">
        <v>25.5</v>
      </c>
      <c r="F9849" s="35">
        <v>87</v>
      </c>
      <c r="G9849" s="25">
        <v>23.7</v>
      </c>
      <c r="H9849" s="13">
        <v>1.7</v>
      </c>
      <c r="I9849" s="25">
        <v>3</v>
      </c>
      <c r="J9849" s="12">
        <v>135</v>
      </c>
      <c r="K9849" s="12">
        <v>0</v>
      </c>
      <c r="L9849" s="25" t="s">
        <v>14</v>
      </c>
      <c r="M9849" s="10"/>
      <c r="N9849" s="15"/>
      <c r="O9849" s="15"/>
      <c r="P9849" s="4"/>
    </row>
    <row r="9850" spans="1:16" ht="15" customHeight="1" x14ac:dyDescent="0.25">
      <c r="A9850" s="11">
        <f t="shared" si="979"/>
        <v>9847</v>
      </c>
      <c r="B9850" s="29">
        <v>40894</v>
      </c>
      <c r="C9850" s="25">
        <v>23</v>
      </c>
      <c r="D9850" s="12">
        <v>30.4</v>
      </c>
      <c r="E9850" s="25">
        <v>25.5</v>
      </c>
      <c r="F9850" s="35">
        <v>89</v>
      </c>
      <c r="G9850" s="25">
        <v>0.2</v>
      </c>
      <c r="H9850" s="13">
        <v>2.2000000000000002</v>
      </c>
      <c r="I9850" s="25">
        <v>3</v>
      </c>
      <c r="J9850" s="12">
        <v>225</v>
      </c>
      <c r="K9850" s="12">
        <v>0</v>
      </c>
      <c r="L9850" s="25" t="s">
        <v>18</v>
      </c>
      <c r="M9850" s="10"/>
      <c r="N9850" s="15"/>
      <c r="O9850" s="15"/>
      <c r="P9850" s="4"/>
    </row>
    <row r="9851" spans="1:16" ht="15" customHeight="1" x14ac:dyDescent="0.25">
      <c r="A9851" s="11">
        <f t="shared" si="979"/>
        <v>9848</v>
      </c>
      <c r="B9851" s="29">
        <v>40895</v>
      </c>
      <c r="C9851" s="25">
        <v>23</v>
      </c>
      <c r="D9851" s="12">
        <v>29.6</v>
      </c>
      <c r="E9851" s="25">
        <v>24.2</v>
      </c>
      <c r="F9851" s="35">
        <v>96</v>
      </c>
      <c r="G9851" s="25">
        <v>7.2</v>
      </c>
      <c r="H9851" s="13">
        <v>2</v>
      </c>
      <c r="I9851" s="25">
        <v>3</v>
      </c>
      <c r="J9851" s="12">
        <v>315</v>
      </c>
      <c r="K9851" s="12">
        <v>0</v>
      </c>
      <c r="L9851" s="25" t="s">
        <v>15</v>
      </c>
      <c r="M9851" s="10"/>
      <c r="N9851" s="15"/>
      <c r="O9851" s="15"/>
      <c r="P9851" s="4"/>
    </row>
    <row r="9852" spans="1:16" ht="15" customHeight="1" x14ac:dyDescent="0.25">
      <c r="A9852" s="11">
        <f t="shared" si="979"/>
        <v>9849</v>
      </c>
      <c r="B9852" s="29">
        <v>40896</v>
      </c>
      <c r="C9852" s="25">
        <v>23</v>
      </c>
      <c r="D9852" s="12">
        <v>29.4</v>
      </c>
      <c r="E9852" s="25">
        <v>24.6</v>
      </c>
      <c r="F9852" s="35">
        <v>95</v>
      </c>
      <c r="G9852" s="25">
        <v>27.3</v>
      </c>
      <c r="H9852" s="13">
        <v>1</v>
      </c>
      <c r="I9852" s="25">
        <v>3</v>
      </c>
      <c r="J9852" s="12">
        <v>360</v>
      </c>
      <c r="K9852" s="12">
        <v>0</v>
      </c>
      <c r="L9852" s="25" t="s">
        <v>11</v>
      </c>
      <c r="M9852" s="10"/>
      <c r="N9852" s="15"/>
      <c r="O9852" s="15"/>
      <c r="P9852" s="4"/>
    </row>
    <row r="9853" spans="1:16" ht="15" customHeight="1" x14ac:dyDescent="0.25">
      <c r="A9853" s="11">
        <f t="shared" si="979"/>
        <v>9850</v>
      </c>
      <c r="B9853" s="29">
        <v>40897</v>
      </c>
      <c r="C9853" s="25">
        <v>23</v>
      </c>
      <c r="D9853" s="12">
        <v>27.2</v>
      </c>
      <c r="E9853" s="25">
        <v>24.1</v>
      </c>
      <c r="F9853" s="35">
        <v>95</v>
      </c>
      <c r="G9853" s="25">
        <v>43</v>
      </c>
      <c r="H9853" s="13">
        <v>0</v>
      </c>
      <c r="I9853" s="25">
        <v>4</v>
      </c>
      <c r="J9853" s="12">
        <v>360</v>
      </c>
      <c r="K9853" s="12">
        <v>0</v>
      </c>
      <c r="L9853" s="25" t="s">
        <v>12</v>
      </c>
      <c r="M9853" s="10"/>
      <c r="N9853" s="15"/>
      <c r="O9853" s="15"/>
      <c r="P9853" s="4"/>
    </row>
    <row r="9854" spans="1:16" ht="15" customHeight="1" x14ac:dyDescent="0.25">
      <c r="A9854" s="11">
        <f t="shared" si="979"/>
        <v>9851</v>
      </c>
      <c r="B9854" s="29">
        <v>40898</v>
      </c>
      <c r="C9854" s="25">
        <v>21</v>
      </c>
      <c r="D9854" s="12">
        <v>30.2</v>
      </c>
      <c r="E9854" s="25">
        <v>25.1</v>
      </c>
      <c r="F9854" s="35">
        <v>89</v>
      </c>
      <c r="G9854" s="25">
        <v>25.2</v>
      </c>
      <c r="H9854" s="13">
        <v>0.2</v>
      </c>
      <c r="I9854" s="25">
        <v>4</v>
      </c>
      <c r="J9854" s="12">
        <v>225</v>
      </c>
      <c r="K9854" s="12">
        <v>0</v>
      </c>
      <c r="L9854" s="25" t="s">
        <v>11</v>
      </c>
      <c r="M9854" s="10"/>
      <c r="N9854" s="15"/>
      <c r="O9854" s="15"/>
      <c r="P9854" s="4"/>
    </row>
    <row r="9855" spans="1:16" ht="15" customHeight="1" x14ac:dyDescent="0.25">
      <c r="A9855" s="11">
        <f t="shared" si="979"/>
        <v>9852</v>
      </c>
      <c r="B9855" s="29">
        <v>40899</v>
      </c>
      <c r="C9855" s="25">
        <v>23</v>
      </c>
      <c r="D9855" s="12">
        <v>32</v>
      </c>
      <c r="E9855" s="25">
        <v>25.9</v>
      </c>
      <c r="F9855" s="35">
        <v>88</v>
      </c>
      <c r="G9855" s="25">
        <v>0</v>
      </c>
      <c r="H9855" s="13">
        <v>0.3</v>
      </c>
      <c r="I9855" s="25">
        <v>3</v>
      </c>
      <c r="J9855" s="12">
        <v>225</v>
      </c>
      <c r="K9855" s="12">
        <v>0</v>
      </c>
      <c r="L9855" s="25" t="s">
        <v>14</v>
      </c>
      <c r="M9855" s="10"/>
      <c r="N9855" s="15"/>
      <c r="O9855" s="15"/>
      <c r="P9855" s="4"/>
    </row>
    <row r="9856" spans="1:16" ht="15" customHeight="1" x14ac:dyDescent="0.25">
      <c r="A9856" s="11">
        <f t="shared" si="979"/>
        <v>9853</v>
      </c>
      <c r="B9856" s="29">
        <v>40900</v>
      </c>
      <c r="C9856" s="25">
        <v>23</v>
      </c>
      <c r="D9856" s="12">
        <v>30.6</v>
      </c>
      <c r="E9856" s="25">
        <v>25.1</v>
      </c>
      <c r="F9856" s="35">
        <v>92</v>
      </c>
      <c r="G9856" s="25">
        <v>2</v>
      </c>
      <c r="H9856" s="13">
        <v>4.7</v>
      </c>
      <c r="I9856" s="25">
        <v>3</v>
      </c>
      <c r="J9856" s="12">
        <v>180</v>
      </c>
      <c r="K9856" s="12">
        <v>0</v>
      </c>
      <c r="L9856" s="25" t="s">
        <v>15</v>
      </c>
      <c r="M9856" s="10"/>
      <c r="N9856" s="15"/>
      <c r="O9856" s="15"/>
      <c r="P9856" s="4"/>
    </row>
    <row r="9857" spans="1:16" ht="15" customHeight="1" x14ac:dyDescent="0.25">
      <c r="A9857" s="11">
        <f t="shared" si="979"/>
        <v>9854</v>
      </c>
      <c r="B9857" s="29">
        <v>40901</v>
      </c>
      <c r="C9857" s="25">
        <v>23</v>
      </c>
      <c r="D9857" s="12">
        <v>30</v>
      </c>
      <c r="E9857" s="25">
        <v>25.6</v>
      </c>
      <c r="F9857" s="35">
        <v>88</v>
      </c>
      <c r="G9857" s="25">
        <v>17.899999999999999</v>
      </c>
      <c r="H9857" s="13">
        <v>1</v>
      </c>
      <c r="I9857" s="25">
        <v>3</v>
      </c>
      <c r="J9857" s="12">
        <v>180</v>
      </c>
      <c r="K9857" s="12">
        <v>0</v>
      </c>
      <c r="L9857" s="25" t="s">
        <v>15</v>
      </c>
      <c r="M9857" s="10"/>
      <c r="N9857" s="15"/>
      <c r="O9857" s="15"/>
      <c r="P9857" s="4"/>
    </row>
    <row r="9858" spans="1:16" ht="15" customHeight="1" x14ac:dyDescent="0.25">
      <c r="A9858" s="11">
        <f t="shared" si="979"/>
        <v>9855</v>
      </c>
      <c r="B9858" s="29">
        <v>40902</v>
      </c>
      <c r="C9858" s="25">
        <v>23</v>
      </c>
      <c r="D9858" s="12">
        <v>32.4</v>
      </c>
      <c r="E9858" s="25">
        <v>25.5</v>
      </c>
      <c r="F9858" s="35">
        <v>88</v>
      </c>
      <c r="G9858" s="25">
        <v>0</v>
      </c>
      <c r="H9858" s="13">
        <v>1.7</v>
      </c>
      <c r="I9858" s="25">
        <v>2</v>
      </c>
      <c r="J9858" s="12">
        <v>225</v>
      </c>
      <c r="K9858" s="12">
        <v>0</v>
      </c>
      <c r="L9858" s="25" t="s">
        <v>14</v>
      </c>
      <c r="M9858" s="10"/>
      <c r="N9858" s="15"/>
      <c r="O9858" s="15"/>
      <c r="P9858" s="4"/>
    </row>
    <row r="9859" spans="1:16" ht="15" customHeight="1" x14ac:dyDescent="0.25">
      <c r="A9859" s="11">
        <f t="shared" si="979"/>
        <v>9856</v>
      </c>
      <c r="B9859" s="29">
        <v>40903</v>
      </c>
      <c r="C9859" s="25">
        <v>23</v>
      </c>
      <c r="D9859" s="12">
        <v>31.4</v>
      </c>
      <c r="E9859" s="25">
        <v>27.9</v>
      </c>
      <c r="F9859" s="35">
        <v>82</v>
      </c>
      <c r="G9859" s="25">
        <v>48.9</v>
      </c>
      <c r="H9859" s="13">
        <v>3.2</v>
      </c>
      <c r="I9859" s="25">
        <v>3</v>
      </c>
      <c r="J9859" s="12">
        <v>225</v>
      </c>
      <c r="K9859" s="12">
        <v>0</v>
      </c>
      <c r="L9859" s="25" t="s">
        <v>13</v>
      </c>
      <c r="M9859" s="10"/>
      <c r="N9859" s="15"/>
      <c r="O9859" s="15"/>
      <c r="P9859" s="4"/>
    </row>
    <row r="9860" spans="1:16" ht="15" customHeight="1" x14ac:dyDescent="0.25">
      <c r="A9860" s="11">
        <f t="shared" si="979"/>
        <v>9857</v>
      </c>
      <c r="B9860" s="29">
        <v>40904</v>
      </c>
      <c r="C9860" s="25">
        <v>25</v>
      </c>
      <c r="D9860" s="12">
        <v>32.4</v>
      </c>
      <c r="E9860" s="25">
        <v>26.1</v>
      </c>
      <c r="F9860" s="35">
        <v>82</v>
      </c>
      <c r="G9860" s="25">
        <v>0</v>
      </c>
      <c r="H9860" s="13">
        <v>7.8</v>
      </c>
      <c r="I9860" s="25">
        <v>5</v>
      </c>
      <c r="J9860" s="12">
        <v>45</v>
      </c>
      <c r="K9860" s="12">
        <v>0</v>
      </c>
      <c r="L9860" s="25" t="s">
        <v>12</v>
      </c>
      <c r="M9860" s="10"/>
      <c r="N9860" s="15"/>
      <c r="O9860" s="15"/>
      <c r="P9860" s="4"/>
    </row>
    <row r="9861" spans="1:16" ht="15" customHeight="1" x14ac:dyDescent="0.25">
      <c r="A9861" s="11">
        <f t="shared" si="979"/>
        <v>9858</v>
      </c>
      <c r="B9861" s="29">
        <v>40905</v>
      </c>
      <c r="C9861" s="25">
        <v>23</v>
      </c>
      <c r="D9861" s="12">
        <v>33.200000000000003</v>
      </c>
      <c r="E9861" s="25">
        <v>26.9</v>
      </c>
      <c r="F9861" s="35">
        <v>83</v>
      </c>
      <c r="G9861" s="25">
        <v>7.8</v>
      </c>
      <c r="H9861" s="13">
        <v>4.2</v>
      </c>
      <c r="I9861" s="25">
        <v>4</v>
      </c>
      <c r="J9861" s="12">
        <v>180</v>
      </c>
      <c r="K9861" s="12">
        <v>0</v>
      </c>
      <c r="L9861" s="25" t="s">
        <v>12</v>
      </c>
      <c r="M9861" s="10"/>
      <c r="N9861" s="15"/>
      <c r="O9861" s="15"/>
      <c r="P9861" s="4"/>
    </row>
    <row r="9862" spans="1:16" ht="15" customHeight="1" x14ac:dyDescent="0.25">
      <c r="A9862" s="11">
        <f t="shared" ref="A9862:A9925" si="980">A9861+1</f>
        <v>9859</v>
      </c>
      <c r="B9862" s="29">
        <v>40906</v>
      </c>
      <c r="C9862" s="25">
        <v>22</v>
      </c>
      <c r="D9862" s="12">
        <v>33</v>
      </c>
      <c r="E9862" s="25">
        <v>25.8</v>
      </c>
      <c r="F9862" s="35">
        <v>86</v>
      </c>
      <c r="G9862" s="25">
        <v>0</v>
      </c>
      <c r="H9862" s="13">
        <v>6.2</v>
      </c>
      <c r="I9862" s="25">
        <v>3</v>
      </c>
      <c r="J9862" s="12">
        <v>225</v>
      </c>
      <c r="K9862" s="12">
        <v>0</v>
      </c>
      <c r="L9862" s="25" t="s">
        <v>13</v>
      </c>
      <c r="M9862" s="10"/>
      <c r="N9862" s="15"/>
      <c r="O9862" s="15"/>
      <c r="P9862" s="4"/>
    </row>
    <row r="9863" spans="1:16" ht="15" customHeight="1" x14ac:dyDescent="0.25">
      <c r="A9863" s="11">
        <f t="shared" si="980"/>
        <v>9860</v>
      </c>
      <c r="B9863" s="29">
        <v>40907</v>
      </c>
      <c r="C9863" s="25">
        <v>22</v>
      </c>
      <c r="D9863" s="12">
        <v>32.799999999999997</v>
      </c>
      <c r="E9863" s="25">
        <v>26.2</v>
      </c>
      <c r="F9863" s="35">
        <v>82</v>
      </c>
      <c r="G9863" s="25">
        <v>0</v>
      </c>
      <c r="H9863" s="13">
        <v>8</v>
      </c>
      <c r="I9863" s="25">
        <v>3</v>
      </c>
      <c r="J9863" s="12">
        <v>270</v>
      </c>
      <c r="K9863" s="12">
        <v>0</v>
      </c>
      <c r="L9863" s="25" t="s">
        <v>11</v>
      </c>
      <c r="M9863" s="10"/>
      <c r="N9863" s="15"/>
      <c r="O9863" s="15"/>
      <c r="P9863" s="4"/>
    </row>
    <row r="9864" spans="1:16" ht="15" customHeight="1" x14ac:dyDescent="0.25">
      <c r="A9864" s="11">
        <f t="shared" si="980"/>
        <v>9861</v>
      </c>
      <c r="B9864" s="29">
        <v>40908</v>
      </c>
      <c r="C9864" s="25">
        <v>20</v>
      </c>
      <c r="D9864" s="12">
        <v>32.200000000000003</v>
      </c>
      <c r="E9864" s="25">
        <v>25</v>
      </c>
      <c r="F9864" s="35">
        <v>81</v>
      </c>
      <c r="G9864" s="25">
        <v>0</v>
      </c>
      <c r="H9864" s="13">
        <v>8</v>
      </c>
      <c r="I9864" s="25">
        <v>4</v>
      </c>
      <c r="J9864" s="12">
        <v>180</v>
      </c>
      <c r="K9864" s="12">
        <v>0</v>
      </c>
      <c r="L9864" s="25" t="s">
        <v>14</v>
      </c>
      <c r="M9864" s="10"/>
      <c r="N9864" s="15"/>
      <c r="O9864" s="15"/>
      <c r="P9864" s="4"/>
    </row>
    <row r="9865" spans="1:16" ht="15" customHeight="1" x14ac:dyDescent="0.25">
      <c r="A9865" s="11">
        <f t="shared" si="980"/>
        <v>9862</v>
      </c>
      <c r="B9865" s="29">
        <v>40909</v>
      </c>
      <c r="C9865" s="25">
        <v>19</v>
      </c>
      <c r="D9865" s="12">
        <v>30.2</v>
      </c>
      <c r="E9865" s="25">
        <v>24.2</v>
      </c>
      <c r="F9865" s="35">
        <v>82</v>
      </c>
      <c r="G9865" s="25">
        <v>0</v>
      </c>
      <c r="H9865" s="13">
        <v>7.9</v>
      </c>
      <c r="I9865" s="25">
        <v>3</v>
      </c>
      <c r="J9865" s="12">
        <v>305</v>
      </c>
      <c r="K9865" s="12">
        <v>0</v>
      </c>
      <c r="L9865" s="25" t="s">
        <v>15</v>
      </c>
      <c r="M9865" s="10"/>
      <c r="N9865" s="15"/>
      <c r="O9865" s="15"/>
      <c r="P9865" s="4"/>
    </row>
    <row r="9866" spans="1:16" ht="15" customHeight="1" x14ac:dyDescent="0.25">
      <c r="A9866" s="11">
        <f t="shared" si="980"/>
        <v>9863</v>
      </c>
      <c r="B9866" s="29">
        <v>40910</v>
      </c>
      <c r="C9866" s="25">
        <v>20</v>
      </c>
      <c r="D9866" s="12">
        <v>32.4</v>
      </c>
      <c r="E9866" s="25">
        <v>24.7</v>
      </c>
      <c r="F9866" s="35">
        <v>82</v>
      </c>
      <c r="G9866" s="25">
        <v>0</v>
      </c>
      <c r="H9866" s="13">
        <v>8</v>
      </c>
      <c r="I9866" s="25">
        <v>4</v>
      </c>
      <c r="J9866" s="12">
        <v>215</v>
      </c>
      <c r="K9866" s="12">
        <v>0</v>
      </c>
      <c r="L9866" s="25" t="s">
        <v>15</v>
      </c>
      <c r="M9866" s="10"/>
      <c r="N9866" s="15"/>
      <c r="O9866" s="15"/>
      <c r="P9866" s="4"/>
    </row>
    <row r="9867" spans="1:16" ht="15" customHeight="1" x14ac:dyDescent="0.25">
      <c r="A9867" s="11">
        <f t="shared" si="980"/>
        <v>9864</v>
      </c>
      <c r="B9867" s="29">
        <v>40911</v>
      </c>
      <c r="C9867" s="25">
        <v>19</v>
      </c>
      <c r="D9867" s="12">
        <v>32.4</v>
      </c>
      <c r="E9867" s="25">
        <v>24.6</v>
      </c>
      <c r="F9867" s="35">
        <v>82</v>
      </c>
      <c r="G9867" s="25">
        <v>0</v>
      </c>
      <c r="H9867" s="13">
        <v>6.8</v>
      </c>
      <c r="I9867" s="25">
        <v>3</v>
      </c>
      <c r="J9867" s="12">
        <v>215</v>
      </c>
      <c r="K9867" s="12">
        <v>0</v>
      </c>
      <c r="L9867" s="25" t="s">
        <v>15</v>
      </c>
      <c r="M9867" s="10"/>
      <c r="N9867" s="15"/>
      <c r="O9867" s="15"/>
      <c r="P9867" s="4"/>
    </row>
    <row r="9868" spans="1:16" ht="15" customHeight="1" x14ac:dyDescent="0.25">
      <c r="A9868" s="11">
        <f t="shared" si="980"/>
        <v>9865</v>
      </c>
      <c r="B9868" s="29">
        <v>40912</v>
      </c>
      <c r="C9868" s="25">
        <v>20</v>
      </c>
      <c r="D9868" s="12">
        <v>31.8</v>
      </c>
      <c r="E9868" s="25">
        <v>26.3</v>
      </c>
      <c r="F9868" s="35">
        <v>88</v>
      </c>
      <c r="G9868" s="25">
        <v>0</v>
      </c>
      <c r="H9868" s="13">
        <v>4.7</v>
      </c>
      <c r="I9868" s="25">
        <v>4</v>
      </c>
      <c r="J9868" s="12">
        <v>260</v>
      </c>
      <c r="K9868" s="12">
        <v>0</v>
      </c>
      <c r="L9868" s="25" t="s">
        <v>15</v>
      </c>
      <c r="M9868" s="10"/>
      <c r="N9868" s="15"/>
      <c r="O9868" s="15"/>
      <c r="P9868" s="4"/>
    </row>
    <row r="9869" spans="1:16" ht="15" customHeight="1" x14ac:dyDescent="0.25">
      <c r="A9869" s="11">
        <f t="shared" si="980"/>
        <v>9866</v>
      </c>
      <c r="B9869" s="29">
        <v>40913</v>
      </c>
      <c r="C9869" s="25">
        <v>23</v>
      </c>
      <c r="D9869" s="12">
        <v>32</v>
      </c>
      <c r="E9869" s="25">
        <v>25.8</v>
      </c>
      <c r="F9869" s="35">
        <v>90</v>
      </c>
      <c r="G9869" s="25">
        <v>3</v>
      </c>
      <c r="H9869" s="13">
        <v>1.5</v>
      </c>
      <c r="I9869" s="25">
        <v>3</v>
      </c>
      <c r="J9869" s="12">
        <v>260</v>
      </c>
      <c r="K9869" s="12">
        <v>0</v>
      </c>
      <c r="L9869" s="25" t="s">
        <v>15</v>
      </c>
      <c r="M9869" s="10"/>
      <c r="N9869" s="15"/>
      <c r="O9869" s="15"/>
      <c r="P9869" s="4"/>
    </row>
    <row r="9870" spans="1:16" ht="15" customHeight="1" x14ac:dyDescent="0.25">
      <c r="A9870" s="11">
        <f t="shared" si="980"/>
        <v>9867</v>
      </c>
      <c r="B9870" s="29">
        <v>40914</v>
      </c>
      <c r="C9870" s="25">
        <v>22</v>
      </c>
      <c r="D9870" s="12">
        <v>33</v>
      </c>
      <c r="E9870" s="25">
        <v>26.8</v>
      </c>
      <c r="F9870" s="35">
        <v>82</v>
      </c>
      <c r="G9870" s="25">
        <v>125.4</v>
      </c>
      <c r="H9870" s="13">
        <v>5.8</v>
      </c>
      <c r="I9870" s="25">
        <v>4</v>
      </c>
      <c r="J9870" s="12">
        <v>90</v>
      </c>
      <c r="K9870" s="12">
        <v>0</v>
      </c>
      <c r="L9870" s="25" t="s">
        <v>13</v>
      </c>
      <c r="M9870" s="10"/>
      <c r="N9870" s="15"/>
      <c r="O9870" s="15"/>
      <c r="P9870" s="4"/>
    </row>
    <row r="9871" spans="1:16" ht="15" customHeight="1" x14ac:dyDescent="0.25">
      <c r="A9871" s="11">
        <f t="shared" si="980"/>
        <v>9868</v>
      </c>
      <c r="B9871" s="29">
        <v>40915</v>
      </c>
      <c r="C9871" s="25">
        <v>23</v>
      </c>
      <c r="D9871" s="12">
        <v>32.6</v>
      </c>
      <c r="E9871" s="25">
        <v>26.2</v>
      </c>
      <c r="F9871" s="35">
        <v>86</v>
      </c>
      <c r="G9871" s="25">
        <v>0</v>
      </c>
      <c r="H9871" s="13">
        <v>7.8</v>
      </c>
      <c r="I9871" s="25">
        <v>5</v>
      </c>
      <c r="J9871" s="12">
        <v>305</v>
      </c>
      <c r="K9871" s="12">
        <v>0</v>
      </c>
      <c r="L9871" s="25" t="s">
        <v>12</v>
      </c>
      <c r="M9871" s="10"/>
      <c r="N9871" s="15"/>
      <c r="O9871" s="15"/>
      <c r="P9871" s="4"/>
    </row>
    <row r="9872" spans="1:16" ht="15" customHeight="1" x14ac:dyDescent="0.25">
      <c r="A9872" s="11">
        <f t="shared" si="980"/>
        <v>9869</v>
      </c>
      <c r="B9872" s="29">
        <v>40916</v>
      </c>
      <c r="C9872" s="25">
        <v>21</v>
      </c>
      <c r="D9872" s="12">
        <v>30.6</v>
      </c>
      <c r="E9872" s="25">
        <v>25.4</v>
      </c>
      <c r="F9872" s="35">
        <v>87</v>
      </c>
      <c r="G9872" s="25">
        <v>23.4</v>
      </c>
      <c r="H9872" s="13">
        <v>2.6</v>
      </c>
      <c r="I9872" s="25">
        <v>3</v>
      </c>
      <c r="J9872" s="12">
        <v>215</v>
      </c>
      <c r="K9872" s="12">
        <v>0</v>
      </c>
      <c r="L9872" s="25" t="s">
        <v>15</v>
      </c>
      <c r="M9872" s="10"/>
      <c r="N9872" s="15"/>
      <c r="O9872" s="15"/>
      <c r="P9872" s="4"/>
    </row>
    <row r="9873" spans="1:16" ht="15" customHeight="1" x14ac:dyDescent="0.25">
      <c r="A9873" s="11">
        <f t="shared" si="980"/>
        <v>9870</v>
      </c>
      <c r="B9873" s="29">
        <v>40917</v>
      </c>
      <c r="C9873" s="25">
        <v>22</v>
      </c>
      <c r="D9873" s="12">
        <v>32.299999999999997</v>
      </c>
      <c r="E9873" s="25">
        <v>25.8</v>
      </c>
      <c r="F9873" s="35">
        <v>84</v>
      </c>
      <c r="G9873" s="25">
        <v>0</v>
      </c>
      <c r="H9873" s="13">
        <v>2.4</v>
      </c>
      <c r="I9873" s="25">
        <v>4</v>
      </c>
      <c r="J9873" s="12">
        <v>90</v>
      </c>
      <c r="K9873" s="12">
        <v>0</v>
      </c>
      <c r="L9873" s="25" t="s">
        <v>15</v>
      </c>
      <c r="M9873" s="10"/>
      <c r="N9873" s="15"/>
      <c r="O9873" s="15"/>
      <c r="P9873" s="4"/>
    </row>
    <row r="9874" spans="1:16" ht="15" customHeight="1" x14ac:dyDescent="0.25">
      <c r="A9874" s="11">
        <f t="shared" si="980"/>
        <v>9871</v>
      </c>
      <c r="B9874" s="29">
        <v>40918</v>
      </c>
      <c r="C9874" s="25">
        <v>22</v>
      </c>
      <c r="D9874" s="12">
        <v>31</v>
      </c>
      <c r="E9874" s="25">
        <v>25</v>
      </c>
      <c r="F9874" s="35">
        <v>90</v>
      </c>
      <c r="G9874" s="25">
        <v>0</v>
      </c>
      <c r="H9874" s="13">
        <v>3.9</v>
      </c>
      <c r="I9874" s="25">
        <v>3</v>
      </c>
      <c r="J9874" s="12">
        <v>305</v>
      </c>
      <c r="K9874" s="12">
        <v>0</v>
      </c>
      <c r="L9874" s="25" t="s">
        <v>13</v>
      </c>
      <c r="M9874" s="10"/>
      <c r="N9874" s="15"/>
      <c r="O9874" s="15"/>
      <c r="P9874" s="4"/>
    </row>
    <row r="9875" spans="1:16" ht="15" customHeight="1" x14ac:dyDescent="0.25">
      <c r="A9875" s="11">
        <f t="shared" si="980"/>
        <v>9872</v>
      </c>
      <c r="B9875" s="29">
        <v>40919</v>
      </c>
      <c r="C9875" s="25">
        <v>23</v>
      </c>
      <c r="D9875" s="12">
        <v>32.200000000000003</v>
      </c>
      <c r="E9875" s="25">
        <v>25.7</v>
      </c>
      <c r="F9875" s="35">
        <v>88</v>
      </c>
      <c r="G9875" s="25">
        <v>16.2</v>
      </c>
      <c r="H9875" s="13">
        <v>5.6</v>
      </c>
      <c r="I9875" s="25">
        <v>5</v>
      </c>
      <c r="J9875" s="12">
        <v>260</v>
      </c>
      <c r="K9875" s="12">
        <v>0</v>
      </c>
      <c r="L9875" s="25" t="s">
        <v>15</v>
      </c>
      <c r="M9875" s="10"/>
      <c r="N9875" s="15"/>
      <c r="O9875" s="15"/>
      <c r="P9875" s="4"/>
    </row>
    <row r="9876" spans="1:16" ht="15" customHeight="1" x14ac:dyDescent="0.25">
      <c r="A9876" s="11">
        <f t="shared" si="980"/>
        <v>9873</v>
      </c>
      <c r="B9876" s="29">
        <v>40920</v>
      </c>
      <c r="C9876" s="25">
        <v>23</v>
      </c>
      <c r="D9876" s="12">
        <v>30.8</v>
      </c>
      <c r="E9876" s="25">
        <v>25.7</v>
      </c>
      <c r="F9876" s="35">
        <v>88</v>
      </c>
      <c r="G9876" s="25">
        <v>3.2</v>
      </c>
      <c r="H9876" s="13">
        <v>4.8</v>
      </c>
      <c r="I9876" s="25">
        <v>4</v>
      </c>
      <c r="J9876" s="12">
        <v>215</v>
      </c>
      <c r="K9876" s="12">
        <v>0</v>
      </c>
      <c r="L9876" s="25" t="s">
        <v>15</v>
      </c>
      <c r="M9876" s="10"/>
      <c r="N9876" s="15"/>
      <c r="O9876" s="15"/>
      <c r="P9876" s="4"/>
    </row>
    <row r="9877" spans="1:16" ht="15" customHeight="1" x14ac:dyDescent="0.25">
      <c r="A9877" s="11">
        <f t="shared" si="980"/>
        <v>9874</v>
      </c>
      <c r="B9877" s="29">
        <v>40921</v>
      </c>
      <c r="C9877" s="25">
        <v>23</v>
      </c>
      <c r="D9877" s="12">
        <v>30.5</v>
      </c>
      <c r="E9877" s="25">
        <v>25.5</v>
      </c>
      <c r="F9877" s="35">
        <v>86</v>
      </c>
      <c r="G9877" s="25">
        <v>14.7</v>
      </c>
      <c r="H9877" s="13">
        <v>7.1</v>
      </c>
      <c r="I9877" s="25">
        <v>4</v>
      </c>
      <c r="J9877" s="12">
        <v>215</v>
      </c>
      <c r="K9877" s="12">
        <v>0</v>
      </c>
      <c r="L9877" s="25" t="s">
        <v>13</v>
      </c>
      <c r="M9877" s="10"/>
      <c r="N9877" s="15"/>
      <c r="O9877" s="15"/>
      <c r="P9877" s="4"/>
    </row>
    <row r="9878" spans="1:16" ht="15" customHeight="1" x14ac:dyDescent="0.25">
      <c r="A9878" s="11">
        <f t="shared" si="980"/>
        <v>9875</v>
      </c>
      <c r="B9878" s="29">
        <v>40922</v>
      </c>
      <c r="C9878" s="25">
        <v>23</v>
      </c>
      <c r="D9878" s="12">
        <v>30.2</v>
      </c>
      <c r="E9878" s="25">
        <v>26</v>
      </c>
      <c r="F9878" s="35">
        <v>86</v>
      </c>
      <c r="G9878" s="25">
        <v>9.5</v>
      </c>
      <c r="H9878" s="13">
        <v>6.7</v>
      </c>
      <c r="I9878" s="25">
        <v>3</v>
      </c>
      <c r="J9878" s="12">
        <v>180</v>
      </c>
      <c r="K9878" s="12">
        <v>0</v>
      </c>
      <c r="L9878" s="25" t="s">
        <v>15</v>
      </c>
      <c r="M9878" s="10"/>
      <c r="N9878" s="15"/>
      <c r="O9878" s="15"/>
      <c r="P9878" s="4"/>
    </row>
    <row r="9879" spans="1:16" ht="15" customHeight="1" x14ac:dyDescent="0.25">
      <c r="A9879" s="11">
        <f t="shared" si="980"/>
        <v>9876</v>
      </c>
      <c r="B9879" s="29">
        <v>40923</v>
      </c>
      <c r="C9879" s="25">
        <v>23</v>
      </c>
      <c r="D9879" s="12">
        <v>30</v>
      </c>
      <c r="E9879" s="25">
        <v>25.2</v>
      </c>
      <c r="F9879" s="35">
        <v>90</v>
      </c>
      <c r="G9879" s="25">
        <v>3</v>
      </c>
      <c r="H9879" s="13">
        <v>3.6</v>
      </c>
      <c r="I9879" s="25">
        <v>4</v>
      </c>
      <c r="J9879" s="12">
        <v>260</v>
      </c>
      <c r="K9879" s="12">
        <v>0</v>
      </c>
      <c r="L9879" s="25" t="s">
        <v>13</v>
      </c>
      <c r="M9879" s="10"/>
      <c r="N9879" s="15"/>
      <c r="O9879" s="15"/>
      <c r="P9879" s="4"/>
    </row>
    <row r="9880" spans="1:16" ht="15" customHeight="1" x14ac:dyDescent="0.25">
      <c r="A9880" s="11">
        <f t="shared" si="980"/>
        <v>9877</v>
      </c>
      <c r="B9880" s="29">
        <v>40924</v>
      </c>
      <c r="C9880" s="25">
        <v>23</v>
      </c>
      <c r="D9880" s="12">
        <v>30.8</v>
      </c>
      <c r="E9880" s="25">
        <v>26.1</v>
      </c>
      <c r="F9880" s="35">
        <v>86</v>
      </c>
      <c r="G9880" s="25">
        <v>3.1</v>
      </c>
      <c r="H9880" s="13">
        <v>5.5</v>
      </c>
      <c r="I9880" s="25">
        <v>3</v>
      </c>
      <c r="J9880" s="12">
        <v>215</v>
      </c>
      <c r="K9880" s="12">
        <v>0</v>
      </c>
      <c r="L9880" s="25" t="s">
        <v>13</v>
      </c>
      <c r="M9880" s="10"/>
      <c r="N9880" s="15"/>
      <c r="O9880" s="15"/>
      <c r="P9880" s="4"/>
    </row>
    <row r="9881" spans="1:16" ht="15" customHeight="1" x14ac:dyDescent="0.25">
      <c r="A9881" s="11">
        <f t="shared" si="980"/>
        <v>9878</v>
      </c>
      <c r="B9881" s="29">
        <v>40925</v>
      </c>
      <c r="C9881" s="25">
        <v>23</v>
      </c>
      <c r="D9881" s="12">
        <v>28.2</v>
      </c>
      <c r="E9881" s="25">
        <v>23.8</v>
      </c>
      <c r="F9881" s="35">
        <v>92</v>
      </c>
      <c r="G9881" s="25">
        <v>9</v>
      </c>
      <c r="H9881" s="13">
        <v>0</v>
      </c>
      <c r="I9881" s="25">
        <v>2</v>
      </c>
      <c r="J9881" s="12">
        <v>215</v>
      </c>
      <c r="K9881" s="12">
        <v>0</v>
      </c>
      <c r="L9881" s="25" t="s">
        <v>13</v>
      </c>
      <c r="M9881" s="10"/>
      <c r="N9881" s="15"/>
      <c r="O9881" s="15"/>
      <c r="P9881" s="4"/>
    </row>
    <row r="9882" spans="1:16" ht="15" customHeight="1" x14ac:dyDescent="0.25">
      <c r="A9882" s="11">
        <f t="shared" si="980"/>
        <v>9879</v>
      </c>
      <c r="B9882" s="29">
        <v>40926</v>
      </c>
      <c r="C9882" s="25">
        <v>21</v>
      </c>
      <c r="D9882" s="12">
        <v>32.200000000000003</v>
      </c>
      <c r="E9882" s="25">
        <v>26.3</v>
      </c>
      <c r="F9882" s="35">
        <v>77</v>
      </c>
      <c r="G9882" s="25">
        <v>50</v>
      </c>
      <c r="H9882" s="13">
        <v>8</v>
      </c>
      <c r="I9882" s="25">
        <v>3</v>
      </c>
      <c r="J9882" s="12">
        <v>215</v>
      </c>
      <c r="K9882" s="12">
        <v>0</v>
      </c>
      <c r="L9882" s="25" t="s">
        <v>18</v>
      </c>
      <c r="M9882" s="10"/>
      <c r="N9882" s="15"/>
      <c r="O9882" s="15"/>
      <c r="P9882" s="4"/>
    </row>
    <row r="9883" spans="1:16" ht="15" customHeight="1" x14ac:dyDescent="0.25">
      <c r="A9883" s="11">
        <f t="shared" si="980"/>
        <v>9880</v>
      </c>
      <c r="B9883" s="29">
        <v>40927</v>
      </c>
      <c r="C9883" s="25">
        <v>20</v>
      </c>
      <c r="D9883" s="12">
        <v>31.6</v>
      </c>
      <c r="E9883" s="25">
        <v>25</v>
      </c>
      <c r="F9883" s="35">
        <v>82</v>
      </c>
      <c r="G9883" s="25">
        <v>0</v>
      </c>
      <c r="H9883" s="13">
        <v>6.2</v>
      </c>
      <c r="I9883" s="25">
        <v>4</v>
      </c>
      <c r="J9883" s="12">
        <v>45</v>
      </c>
      <c r="K9883" s="12">
        <v>0</v>
      </c>
      <c r="L9883" s="25" t="s">
        <v>13</v>
      </c>
      <c r="M9883" s="10"/>
      <c r="N9883" s="15"/>
      <c r="O9883" s="15"/>
      <c r="P9883" s="4"/>
    </row>
    <row r="9884" spans="1:16" ht="15" customHeight="1" x14ac:dyDescent="0.25">
      <c r="A9884" s="11">
        <f t="shared" si="980"/>
        <v>9881</v>
      </c>
      <c r="B9884" s="29">
        <v>40928</v>
      </c>
      <c r="C9884" s="25">
        <v>21</v>
      </c>
      <c r="D9884" s="12">
        <v>32.6</v>
      </c>
      <c r="E9884" s="25">
        <v>25.4</v>
      </c>
      <c r="F9884" s="35">
        <v>82</v>
      </c>
      <c r="G9884" s="25">
        <v>0</v>
      </c>
      <c r="H9884" s="13">
        <v>5.9</v>
      </c>
      <c r="I9884" s="25">
        <v>8</v>
      </c>
      <c r="J9884" s="12">
        <v>215</v>
      </c>
      <c r="K9884" s="12">
        <v>0</v>
      </c>
      <c r="L9884" s="25" t="s">
        <v>13</v>
      </c>
      <c r="M9884" s="10"/>
      <c r="N9884" s="15"/>
      <c r="O9884" s="15"/>
      <c r="P9884" s="4"/>
    </row>
    <row r="9885" spans="1:16" ht="15" customHeight="1" x14ac:dyDescent="0.25">
      <c r="A9885" s="11">
        <f t="shared" si="980"/>
        <v>9882</v>
      </c>
      <c r="B9885" s="29">
        <v>40929</v>
      </c>
      <c r="C9885" s="25">
        <v>20</v>
      </c>
      <c r="D9885" s="12">
        <v>32.4</v>
      </c>
      <c r="E9885" s="25">
        <v>24.9</v>
      </c>
      <c r="F9885" s="35">
        <v>81</v>
      </c>
      <c r="G9885" s="25">
        <v>0</v>
      </c>
      <c r="H9885" s="13">
        <v>7.1</v>
      </c>
      <c r="I9885" s="25">
        <v>4</v>
      </c>
      <c r="J9885" s="12">
        <v>215</v>
      </c>
      <c r="K9885" s="12">
        <v>0</v>
      </c>
      <c r="L9885" s="25" t="s">
        <v>13</v>
      </c>
      <c r="M9885" s="10"/>
      <c r="N9885" s="15"/>
      <c r="O9885" s="15"/>
      <c r="P9885" s="4"/>
    </row>
    <row r="9886" spans="1:16" ht="15" customHeight="1" x14ac:dyDescent="0.25">
      <c r="A9886" s="11">
        <f t="shared" si="980"/>
        <v>9883</v>
      </c>
      <c r="B9886" s="29">
        <v>40930</v>
      </c>
      <c r="C9886" s="25">
        <v>21</v>
      </c>
      <c r="D9886" s="12">
        <v>31.8</v>
      </c>
      <c r="E9886" s="25">
        <v>25.5</v>
      </c>
      <c r="F9886" s="35">
        <v>82</v>
      </c>
      <c r="G9886" s="25">
        <v>0</v>
      </c>
      <c r="H9886" s="13">
        <v>1.3</v>
      </c>
      <c r="I9886" s="25">
        <v>4</v>
      </c>
      <c r="J9886" s="12">
        <v>260</v>
      </c>
      <c r="K9886" s="12">
        <v>0</v>
      </c>
      <c r="L9886" s="25" t="s">
        <v>13</v>
      </c>
      <c r="M9886" s="10"/>
      <c r="N9886" s="15"/>
      <c r="O9886" s="15"/>
      <c r="P9886" s="4"/>
    </row>
    <row r="9887" spans="1:16" ht="15" customHeight="1" x14ac:dyDescent="0.25">
      <c r="A9887" s="11">
        <f t="shared" si="980"/>
        <v>9884</v>
      </c>
      <c r="B9887" s="29">
        <v>40931</v>
      </c>
      <c r="C9887" s="25">
        <v>22</v>
      </c>
      <c r="D9887" s="12">
        <v>31.8</v>
      </c>
      <c r="E9887" s="25">
        <v>26.1</v>
      </c>
      <c r="F9887" s="35">
        <v>82</v>
      </c>
      <c r="G9887" s="25">
        <v>0</v>
      </c>
      <c r="H9887" s="13">
        <v>7.7</v>
      </c>
      <c r="I9887" s="25">
        <v>4</v>
      </c>
      <c r="J9887" s="12">
        <v>260</v>
      </c>
      <c r="K9887" s="12">
        <v>0</v>
      </c>
      <c r="L9887" s="25" t="s">
        <v>13</v>
      </c>
      <c r="M9887" s="10"/>
      <c r="N9887" s="15"/>
      <c r="O9887" s="15"/>
      <c r="P9887" s="4"/>
    </row>
    <row r="9888" spans="1:16" ht="15" customHeight="1" x14ac:dyDescent="0.25">
      <c r="A9888" s="11">
        <f t="shared" si="980"/>
        <v>9885</v>
      </c>
      <c r="B9888" s="29">
        <v>40932</v>
      </c>
      <c r="C9888" s="25">
        <v>22</v>
      </c>
      <c r="D9888" s="12">
        <v>30.2</v>
      </c>
      <c r="E9888" s="25">
        <v>25.3</v>
      </c>
      <c r="F9888" s="35">
        <v>86</v>
      </c>
      <c r="G9888" s="25">
        <v>0</v>
      </c>
      <c r="H9888" s="13">
        <v>1.8</v>
      </c>
      <c r="I9888" s="25">
        <v>4</v>
      </c>
      <c r="J9888" s="12">
        <v>360</v>
      </c>
      <c r="K9888" s="12">
        <v>0</v>
      </c>
      <c r="L9888" s="25" t="s">
        <v>11</v>
      </c>
      <c r="M9888" s="10"/>
      <c r="N9888" s="15"/>
      <c r="O9888" s="15"/>
      <c r="P9888" s="4"/>
    </row>
    <row r="9889" spans="1:16" ht="15" customHeight="1" x14ac:dyDescent="0.25">
      <c r="A9889" s="11">
        <f t="shared" si="980"/>
        <v>9886</v>
      </c>
      <c r="B9889" s="29">
        <v>40933</v>
      </c>
      <c r="C9889" s="25">
        <v>21</v>
      </c>
      <c r="D9889" s="12">
        <v>31.4</v>
      </c>
      <c r="E9889" s="25">
        <v>25</v>
      </c>
      <c r="F9889" s="35">
        <v>86</v>
      </c>
      <c r="G9889" s="25">
        <v>0</v>
      </c>
      <c r="H9889" s="13">
        <v>0.8</v>
      </c>
      <c r="I9889" s="25">
        <v>3</v>
      </c>
      <c r="J9889" s="12">
        <v>360</v>
      </c>
      <c r="K9889" s="12">
        <v>0</v>
      </c>
      <c r="L9889" s="25" t="s">
        <v>11</v>
      </c>
      <c r="M9889" s="10"/>
      <c r="N9889" s="15"/>
      <c r="O9889" s="15"/>
      <c r="P9889" s="4"/>
    </row>
    <row r="9890" spans="1:16" ht="15" customHeight="1" x14ac:dyDescent="0.25">
      <c r="A9890" s="11">
        <f t="shared" si="980"/>
        <v>9887</v>
      </c>
      <c r="B9890" s="29">
        <v>40934</v>
      </c>
      <c r="C9890" s="25">
        <v>22</v>
      </c>
      <c r="D9890" s="12">
        <v>32</v>
      </c>
      <c r="E9890" s="25">
        <v>25.7</v>
      </c>
      <c r="F9890" s="35">
        <v>82</v>
      </c>
      <c r="G9890" s="25">
        <v>0</v>
      </c>
      <c r="H9890" s="13">
        <v>7.1</v>
      </c>
      <c r="I9890" s="25">
        <v>3</v>
      </c>
      <c r="J9890" s="12">
        <v>215</v>
      </c>
      <c r="K9890" s="12">
        <v>0</v>
      </c>
      <c r="L9890" s="25" t="s">
        <v>15</v>
      </c>
      <c r="M9890" s="10"/>
      <c r="N9890" s="15"/>
      <c r="O9890" s="15"/>
      <c r="P9890" s="4"/>
    </row>
    <row r="9891" spans="1:16" ht="15" customHeight="1" x14ac:dyDescent="0.25">
      <c r="A9891" s="11">
        <f t="shared" si="980"/>
        <v>9888</v>
      </c>
      <c r="B9891" s="29">
        <v>40935</v>
      </c>
      <c r="C9891" s="25">
        <v>21</v>
      </c>
      <c r="D9891" s="12">
        <v>32.200000000000003</v>
      </c>
      <c r="E9891" s="25">
        <v>25.9</v>
      </c>
      <c r="F9891" s="35">
        <v>82</v>
      </c>
      <c r="G9891" s="25">
        <v>7.5</v>
      </c>
      <c r="H9891" s="13">
        <v>7.1</v>
      </c>
      <c r="I9891" s="25">
        <v>3</v>
      </c>
      <c r="J9891" s="12">
        <v>215</v>
      </c>
      <c r="K9891" s="12">
        <v>0</v>
      </c>
      <c r="L9891" s="25" t="s">
        <v>13</v>
      </c>
      <c r="M9891" s="10"/>
      <c r="N9891" s="15"/>
      <c r="O9891" s="15"/>
      <c r="P9891" s="4"/>
    </row>
    <row r="9892" spans="1:16" ht="15" customHeight="1" x14ac:dyDescent="0.25">
      <c r="A9892" s="11">
        <f t="shared" si="980"/>
        <v>9889</v>
      </c>
      <c r="B9892" s="29">
        <v>40936</v>
      </c>
      <c r="C9892" s="25">
        <v>22</v>
      </c>
      <c r="D9892" s="12">
        <v>31.6</v>
      </c>
      <c r="E9892" s="25">
        <v>26</v>
      </c>
      <c r="F9892" s="35">
        <v>87</v>
      </c>
      <c r="G9892" s="25">
        <v>0</v>
      </c>
      <c r="H9892" s="13">
        <v>4.2</v>
      </c>
      <c r="I9892" s="25">
        <v>3</v>
      </c>
      <c r="J9892" s="12">
        <v>215</v>
      </c>
      <c r="K9892" s="12">
        <v>0</v>
      </c>
      <c r="L9892" s="25" t="s">
        <v>13</v>
      </c>
      <c r="M9892" s="10"/>
      <c r="N9892" s="15"/>
      <c r="O9892" s="15"/>
      <c r="P9892" s="4"/>
    </row>
    <row r="9893" spans="1:16" ht="15" customHeight="1" x14ac:dyDescent="0.25">
      <c r="A9893" s="11">
        <f t="shared" si="980"/>
        <v>9890</v>
      </c>
      <c r="B9893" s="29">
        <v>40937</v>
      </c>
      <c r="C9893" s="25">
        <v>21</v>
      </c>
      <c r="D9893" s="12">
        <v>31.8</v>
      </c>
      <c r="E9893" s="25">
        <v>25.3</v>
      </c>
      <c r="F9893" s="35">
        <v>87</v>
      </c>
      <c r="G9893" s="25">
        <v>0</v>
      </c>
      <c r="H9893" s="13">
        <v>3.8</v>
      </c>
      <c r="I9893" s="25">
        <v>3</v>
      </c>
      <c r="J9893" s="12">
        <v>215</v>
      </c>
      <c r="K9893" s="12">
        <v>0</v>
      </c>
      <c r="L9893" s="25" t="s">
        <v>13</v>
      </c>
      <c r="M9893" s="10"/>
      <c r="N9893" s="15"/>
      <c r="O9893" s="15"/>
      <c r="P9893" s="4"/>
    </row>
    <row r="9894" spans="1:16" ht="15" customHeight="1" x14ac:dyDescent="0.25">
      <c r="A9894" s="11">
        <f t="shared" si="980"/>
        <v>9891</v>
      </c>
      <c r="B9894" s="29">
        <v>40938</v>
      </c>
      <c r="C9894" s="25">
        <v>21</v>
      </c>
      <c r="D9894" s="12">
        <v>32</v>
      </c>
      <c r="E9894" s="25">
        <v>26</v>
      </c>
      <c r="F9894" s="35">
        <v>79</v>
      </c>
      <c r="G9894" s="25">
        <v>0</v>
      </c>
      <c r="H9894" s="13">
        <v>5.0999999999999996</v>
      </c>
      <c r="I9894" s="25">
        <v>5</v>
      </c>
      <c r="J9894" s="12">
        <v>215</v>
      </c>
      <c r="K9894" s="12">
        <v>0</v>
      </c>
      <c r="L9894" s="25" t="s">
        <v>13</v>
      </c>
      <c r="M9894" s="10"/>
      <c r="N9894" s="15"/>
      <c r="O9894" s="15"/>
      <c r="P9894" s="4"/>
    </row>
    <row r="9895" spans="1:16" ht="15" customHeight="1" x14ac:dyDescent="0.25">
      <c r="A9895" s="11">
        <f t="shared" si="980"/>
        <v>9892</v>
      </c>
      <c r="B9895" s="29">
        <v>40939</v>
      </c>
      <c r="C9895" s="25">
        <v>21</v>
      </c>
      <c r="D9895" s="12">
        <v>31.2</v>
      </c>
      <c r="E9895" s="25">
        <v>25.5</v>
      </c>
      <c r="F9895" s="35">
        <v>84</v>
      </c>
      <c r="G9895" s="25">
        <v>0</v>
      </c>
      <c r="H9895" s="13">
        <v>1.5</v>
      </c>
      <c r="I9895" s="25">
        <v>2</v>
      </c>
      <c r="J9895" s="12">
        <v>215</v>
      </c>
      <c r="K9895" s="12">
        <v>0</v>
      </c>
      <c r="L9895" s="25" t="s">
        <v>13</v>
      </c>
      <c r="M9895" s="10"/>
      <c r="N9895" s="15"/>
      <c r="O9895" s="15"/>
      <c r="P9895" s="4"/>
    </row>
    <row r="9896" spans="1:16" ht="15" customHeight="1" x14ac:dyDescent="0.25">
      <c r="A9896" s="11">
        <f t="shared" si="980"/>
        <v>9893</v>
      </c>
      <c r="B9896" s="29">
        <v>41275</v>
      </c>
      <c r="C9896" s="25">
        <v>22</v>
      </c>
      <c r="D9896" s="12">
        <v>29.6</v>
      </c>
      <c r="E9896" s="25">
        <v>24.6</v>
      </c>
      <c r="F9896" s="35">
        <v>91</v>
      </c>
      <c r="G9896" s="25">
        <v>17.5</v>
      </c>
      <c r="H9896" s="13">
        <v>0</v>
      </c>
      <c r="I9896" s="25">
        <v>3</v>
      </c>
      <c r="J9896" s="12">
        <v>230</v>
      </c>
      <c r="K9896" s="12">
        <v>1</v>
      </c>
      <c r="L9896" s="25" t="s">
        <v>11</v>
      </c>
      <c r="M9896" s="10"/>
      <c r="N9896" s="15"/>
      <c r="O9896" s="15"/>
      <c r="P9896" s="4"/>
    </row>
    <row r="9897" spans="1:16" ht="15" customHeight="1" x14ac:dyDescent="0.25">
      <c r="A9897" s="11">
        <f t="shared" si="980"/>
        <v>9894</v>
      </c>
      <c r="B9897" s="29">
        <v>41276</v>
      </c>
      <c r="C9897" s="25">
        <v>21</v>
      </c>
      <c r="D9897" s="12">
        <v>30.7</v>
      </c>
      <c r="E9897" s="25">
        <v>25.3</v>
      </c>
      <c r="F9897" s="35">
        <v>86</v>
      </c>
      <c r="G9897" s="25">
        <v>7.3</v>
      </c>
      <c r="H9897" s="13">
        <v>0</v>
      </c>
      <c r="I9897" s="25">
        <v>3</v>
      </c>
      <c r="J9897" s="12">
        <v>250</v>
      </c>
      <c r="K9897" s="12">
        <v>1</v>
      </c>
      <c r="L9897" s="25" t="s">
        <v>11</v>
      </c>
      <c r="M9897" s="10"/>
      <c r="N9897" s="15"/>
      <c r="O9897" s="15"/>
      <c r="P9897" s="4"/>
    </row>
    <row r="9898" spans="1:16" ht="15" customHeight="1" x14ac:dyDescent="0.25">
      <c r="A9898" s="11">
        <f t="shared" si="980"/>
        <v>9895</v>
      </c>
      <c r="B9898" s="29">
        <v>41277</v>
      </c>
      <c r="C9898" s="25"/>
      <c r="D9898" s="12"/>
      <c r="E9898" s="25"/>
      <c r="F9898" s="35"/>
      <c r="G9898" s="25"/>
      <c r="H9898" s="13"/>
      <c r="I9898" s="25"/>
      <c r="J9898" s="12"/>
      <c r="K9898" s="12"/>
      <c r="L9898" s="25"/>
      <c r="M9898" s="10"/>
      <c r="N9898" s="15"/>
      <c r="O9898" s="15"/>
      <c r="P9898" s="4"/>
    </row>
    <row r="9899" spans="1:16" ht="15" customHeight="1" x14ac:dyDescent="0.25">
      <c r="A9899" s="11">
        <f t="shared" si="980"/>
        <v>9896</v>
      </c>
      <c r="B9899" s="29">
        <v>41278</v>
      </c>
      <c r="C9899" s="25"/>
      <c r="D9899" s="12"/>
      <c r="E9899" s="25"/>
      <c r="F9899" s="35"/>
      <c r="G9899" s="25"/>
      <c r="H9899" s="13"/>
      <c r="I9899" s="25"/>
      <c r="J9899" s="12"/>
      <c r="K9899" s="12"/>
      <c r="L9899" s="25"/>
      <c r="M9899" s="10"/>
      <c r="N9899" s="15"/>
      <c r="O9899" s="15"/>
      <c r="P9899" s="4"/>
    </row>
    <row r="9900" spans="1:16" ht="15" customHeight="1" x14ac:dyDescent="0.25">
      <c r="A9900" s="11">
        <f t="shared" si="980"/>
        <v>9897</v>
      </c>
      <c r="B9900" s="29">
        <v>41279</v>
      </c>
      <c r="C9900" s="25"/>
      <c r="D9900" s="12"/>
      <c r="E9900" s="25"/>
      <c r="F9900" s="35"/>
      <c r="G9900" s="25"/>
      <c r="H9900" s="13"/>
      <c r="I9900" s="25"/>
      <c r="J9900" s="12"/>
      <c r="K9900" s="12"/>
      <c r="L9900" s="25"/>
      <c r="M9900" s="10"/>
      <c r="N9900" s="15"/>
      <c r="O9900" s="15"/>
      <c r="P9900" s="4"/>
    </row>
    <row r="9901" spans="1:16" ht="15" customHeight="1" x14ac:dyDescent="0.25">
      <c r="A9901" s="11">
        <f t="shared" si="980"/>
        <v>9898</v>
      </c>
      <c r="B9901" s="29">
        <v>41280</v>
      </c>
      <c r="C9901" s="25"/>
      <c r="D9901" s="12"/>
      <c r="E9901" s="25"/>
      <c r="F9901" s="35"/>
      <c r="G9901" s="25"/>
      <c r="H9901" s="13"/>
      <c r="I9901" s="25"/>
      <c r="J9901" s="12"/>
      <c r="K9901" s="12"/>
      <c r="L9901" s="25"/>
      <c r="M9901" s="10"/>
      <c r="N9901" s="15"/>
      <c r="O9901" s="15"/>
      <c r="P9901" s="4"/>
    </row>
    <row r="9902" spans="1:16" ht="15" customHeight="1" x14ac:dyDescent="0.25">
      <c r="A9902" s="11">
        <f t="shared" si="980"/>
        <v>9899</v>
      </c>
      <c r="B9902" s="29">
        <v>41281</v>
      </c>
      <c r="C9902" s="25"/>
      <c r="D9902" s="12"/>
      <c r="E9902" s="25"/>
      <c r="F9902" s="35"/>
      <c r="G9902" s="25"/>
      <c r="H9902" s="13"/>
      <c r="I9902" s="25"/>
      <c r="J9902" s="12"/>
      <c r="K9902" s="12"/>
      <c r="L9902" s="25"/>
      <c r="M9902" s="10"/>
      <c r="N9902" s="15"/>
      <c r="O9902" s="15"/>
      <c r="P9902" s="4"/>
    </row>
    <row r="9903" spans="1:16" ht="15" customHeight="1" x14ac:dyDescent="0.25">
      <c r="A9903" s="11">
        <f t="shared" si="980"/>
        <v>9900</v>
      </c>
      <c r="B9903" s="29">
        <v>41282</v>
      </c>
      <c r="C9903" s="25"/>
      <c r="D9903" s="12"/>
      <c r="E9903" s="25"/>
      <c r="F9903" s="35"/>
      <c r="G9903" s="25"/>
      <c r="H9903" s="13"/>
      <c r="I9903" s="25"/>
      <c r="J9903" s="12"/>
      <c r="K9903" s="12"/>
      <c r="L9903" s="25"/>
      <c r="M9903" s="10"/>
      <c r="N9903" s="15"/>
      <c r="O9903" s="15"/>
      <c r="P9903" s="4"/>
    </row>
    <row r="9904" spans="1:16" ht="15" customHeight="1" x14ac:dyDescent="0.25">
      <c r="A9904" s="11">
        <f t="shared" si="980"/>
        <v>9901</v>
      </c>
      <c r="B9904" s="29">
        <v>41283</v>
      </c>
      <c r="C9904" s="25"/>
      <c r="D9904" s="12"/>
      <c r="E9904" s="25"/>
      <c r="F9904" s="35"/>
      <c r="G9904" s="25"/>
      <c r="H9904" s="13"/>
      <c r="I9904" s="25"/>
      <c r="J9904" s="12"/>
      <c r="K9904" s="12"/>
      <c r="L9904" s="25"/>
      <c r="M9904" s="10"/>
      <c r="N9904" s="15"/>
      <c r="O9904" s="15"/>
      <c r="P9904" s="4"/>
    </row>
    <row r="9905" spans="1:16" ht="15" customHeight="1" x14ac:dyDescent="0.25">
      <c r="A9905" s="11">
        <f t="shared" si="980"/>
        <v>9902</v>
      </c>
      <c r="B9905" s="29">
        <v>41284</v>
      </c>
      <c r="C9905" s="25"/>
      <c r="D9905" s="12"/>
      <c r="E9905" s="25"/>
      <c r="F9905" s="35"/>
      <c r="G9905" s="25"/>
      <c r="H9905" s="13"/>
      <c r="I9905" s="25"/>
      <c r="J9905" s="12"/>
      <c r="K9905" s="12"/>
      <c r="L9905" s="25"/>
      <c r="M9905" s="10"/>
      <c r="N9905" s="15"/>
      <c r="O9905" s="15"/>
      <c r="P9905" s="4"/>
    </row>
    <row r="9906" spans="1:16" ht="15" customHeight="1" x14ac:dyDescent="0.25">
      <c r="A9906" s="11">
        <f t="shared" si="980"/>
        <v>9903</v>
      </c>
      <c r="B9906" s="29">
        <v>41285</v>
      </c>
      <c r="C9906" s="25"/>
      <c r="D9906" s="12"/>
      <c r="E9906" s="25"/>
      <c r="F9906" s="35"/>
      <c r="G9906" s="25"/>
      <c r="H9906" s="13"/>
      <c r="I9906" s="25"/>
      <c r="J9906" s="12"/>
      <c r="K9906" s="12"/>
      <c r="L9906" s="25"/>
      <c r="M9906" s="10"/>
      <c r="N9906" s="15"/>
      <c r="O9906" s="15"/>
      <c r="P9906" s="4"/>
    </row>
    <row r="9907" spans="1:16" ht="15" customHeight="1" x14ac:dyDescent="0.25">
      <c r="A9907" s="11">
        <f t="shared" si="980"/>
        <v>9904</v>
      </c>
      <c r="B9907" s="29">
        <v>41286</v>
      </c>
      <c r="C9907" s="25"/>
      <c r="D9907" s="12"/>
      <c r="E9907" s="25"/>
      <c r="F9907" s="35"/>
      <c r="G9907" s="25"/>
      <c r="H9907" s="13"/>
      <c r="I9907" s="25"/>
      <c r="J9907" s="12"/>
      <c r="K9907" s="12"/>
      <c r="L9907" s="25"/>
      <c r="M9907" s="10"/>
      <c r="N9907" s="15"/>
      <c r="O9907" s="15"/>
      <c r="P9907" s="4"/>
    </row>
    <row r="9908" spans="1:16" ht="15" customHeight="1" x14ac:dyDescent="0.25">
      <c r="A9908" s="11">
        <f t="shared" si="980"/>
        <v>9905</v>
      </c>
      <c r="B9908" s="29">
        <v>41287</v>
      </c>
      <c r="C9908" s="25"/>
      <c r="D9908" s="12"/>
      <c r="E9908" s="25"/>
      <c r="F9908" s="35"/>
      <c r="G9908" s="25"/>
      <c r="H9908" s="13"/>
      <c r="I9908" s="25"/>
      <c r="J9908" s="12"/>
      <c r="K9908" s="12"/>
      <c r="L9908" s="25"/>
      <c r="M9908" s="10"/>
      <c r="N9908" s="15"/>
      <c r="O9908" s="15"/>
      <c r="P9908" s="4"/>
    </row>
    <row r="9909" spans="1:16" ht="15" customHeight="1" x14ac:dyDescent="0.25">
      <c r="A9909" s="11">
        <f t="shared" si="980"/>
        <v>9906</v>
      </c>
      <c r="B9909" s="29">
        <v>41288</v>
      </c>
      <c r="C9909" s="25"/>
      <c r="D9909" s="12"/>
      <c r="E9909" s="25"/>
      <c r="F9909" s="35"/>
      <c r="G9909" s="25"/>
      <c r="H9909" s="13"/>
      <c r="I9909" s="25"/>
      <c r="J9909" s="12"/>
      <c r="K9909" s="12"/>
      <c r="L9909" s="25"/>
      <c r="M9909" s="10"/>
      <c r="N9909" s="15"/>
      <c r="O9909" s="15"/>
      <c r="P9909" s="4"/>
    </row>
    <row r="9910" spans="1:16" ht="15" customHeight="1" x14ac:dyDescent="0.25">
      <c r="A9910" s="11">
        <f t="shared" si="980"/>
        <v>9907</v>
      </c>
      <c r="B9910" s="29">
        <v>41289</v>
      </c>
      <c r="C9910" s="25"/>
      <c r="D9910" s="12"/>
      <c r="E9910" s="25"/>
      <c r="F9910" s="35"/>
      <c r="G9910" s="25"/>
      <c r="H9910" s="13"/>
      <c r="I9910" s="25"/>
      <c r="J9910" s="12"/>
      <c r="K9910" s="12"/>
      <c r="L9910" s="25"/>
      <c r="M9910" s="10"/>
      <c r="N9910" s="15"/>
      <c r="O9910" s="15"/>
      <c r="P9910" s="4"/>
    </row>
    <row r="9911" spans="1:16" ht="15" customHeight="1" x14ac:dyDescent="0.25">
      <c r="A9911" s="11">
        <f t="shared" si="980"/>
        <v>9908</v>
      </c>
      <c r="B9911" s="29">
        <v>41290</v>
      </c>
      <c r="C9911" s="25"/>
      <c r="D9911" s="12"/>
      <c r="E9911" s="25"/>
      <c r="F9911" s="35"/>
      <c r="G9911" s="25"/>
      <c r="H9911" s="13"/>
      <c r="I9911" s="25"/>
      <c r="J9911" s="12"/>
      <c r="K9911" s="12"/>
      <c r="L9911" s="25"/>
      <c r="M9911" s="10"/>
      <c r="N9911" s="15"/>
      <c r="O9911" s="15"/>
      <c r="P9911" s="4"/>
    </row>
    <row r="9912" spans="1:16" ht="15" customHeight="1" x14ac:dyDescent="0.25">
      <c r="A9912" s="11">
        <f t="shared" si="980"/>
        <v>9909</v>
      </c>
      <c r="B9912" s="29">
        <v>41291</v>
      </c>
      <c r="C9912" s="25"/>
      <c r="D9912" s="12"/>
      <c r="E9912" s="25"/>
      <c r="F9912" s="35"/>
      <c r="G9912" s="25"/>
      <c r="H9912" s="13"/>
      <c r="I9912" s="25"/>
      <c r="J9912" s="12"/>
      <c r="K9912" s="12"/>
      <c r="L9912" s="25"/>
      <c r="M9912" s="10"/>
      <c r="N9912" s="15"/>
      <c r="O9912" s="15"/>
      <c r="P9912" s="4"/>
    </row>
    <row r="9913" spans="1:16" ht="15" customHeight="1" x14ac:dyDescent="0.25">
      <c r="A9913" s="11">
        <f t="shared" si="980"/>
        <v>9910</v>
      </c>
      <c r="B9913" s="29">
        <v>41292</v>
      </c>
      <c r="C9913" s="25"/>
      <c r="D9913" s="12"/>
      <c r="E9913" s="25"/>
      <c r="F9913" s="35"/>
      <c r="G9913" s="25"/>
      <c r="H9913" s="13"/>
      <c r="I9913" s="25"/>
      <c r="J9913" s="12"/>
      <c r="K9913" s="12"/>
      <c r="L9913" s="25"/>
      <c r="M9913" s="10"/>
      <c r="N9913" s="15"/>
      <c r="O9913" s="15"/>
      <c r="P9913" s="4"/>
    </row>
    <row r="9914" spans="1:16" ht="15" customHeight="1" x14ac:dyDescent="0.25">
      <c r="A9914" s="11">
        <f t="shared" si="980"/>
        <v>9911</v>
      </c>
      <c r="B9914" s="29">
        <v>41293</v>
      </c>
      <c r="C9914" s="25"/>
      <c r="D9914" s="12"/>
      <c r="E9914" s="25"/>
      <c r="F9914" s="35"/>
      <c r="G9914" s="25"/>
      <c r="H9914" s="13"/>
      <c r="I9914" s="25"/>
      <c r="J9914" s="12"/>
      <c r="K9914" s="12"/>
      <c r="L9914" s="25"/>
      <c r="M9914" s="10"/>
      <c r="N9914" s="15"/>
      <c r="O9914" s="15"/>
      <c r="P9914" s="4"/>
    </row>
    <row r="9915" spans="1:16" ht="15" customHeight="1" x14ac:dyDescent="0.25">
      <c r="A9915" s="11">
        <f t="shared" si="980"/>
        <v>9912</v>
      </c>
      <c r="B9915" s="29">
        <v>41294</v>
      </c>
      <c r="C9915" s="25"/>
      <c r="D9915" s="12"/>
      <c r="E9915" s="25"/>
      <c r="F9915" s="35"/>
      <c r="G9915" s="25"/>
      <c r="H9915" s="13"/>
      <c r="I9915" s="25"/>
      <c r="J9915" s="12"/>
      <c r="K9915" s="12"/>
      <c r="L9915" s="25"/>
      <c r="M9915" s="10"/>
      <c r="N9915" s="15"/>
      <c r="O9915" s="15"/>
      <c r="P9915" s="4"/>
    </row>
    <row r="9916" spans="1:16" ht="15" customHeight="1" x14ac:dyDescent="0.25">
      <c r="A9916" s="11">
        <f t="shared" si="980"/>
        <v>9913</v>
      </c>
      <c r="B9916" s="29">
        <v>41295</v>
      </c>
      <c r="C9916" s="25">
        <v>22</v>
      </c>
      <c r="D9916" s="12"/>
      <c r="E9916" s="25"/>
      <c r="F9916" s="35"/>
      <c r="G9916" s="25">
        <v>17.5</v>
      </c>
      <c r="H9916" s="13">
        <v>0</v>
      </c>
      <c r="I9916" s="25">
        <v>0</v>
      </c>
      <c r="J9916" s="12">
        <v>90</v>
      </c>
      <c r="K9916" s="12">
        <v>0</v>
      </c>
      <c r="L9916" s="25" t="s">
        <v>12</v>
      </c>
      <c r="M9916" s="10"/>
      <c r="N9916" s="15"/>
      <c r="O9916" s="15"/>
      <c r="P9916" s="4"/>
    </row>
    <row r="9917" spans="1:16" ht="15" customHeight="1" x14ac:dyDescent="0.25">
      <c r="A9917" s="11">
        <f t="shared" si="980"/>
        <v>9914</v>
      </c>
      <c r="B9917" s="29">
        <v>41296</v>
      </c>
      <c r="C9917" s="25"/>
      <c r="D9917" s="12"/>
      <c r="E9917" s="25"/>
      <c r="F9917" s="35"/>
      <c r="G9917" s="25"/>
      <c r="H9917" s="13"/>
      <c r="I9917" s="25"/>
      <c r="J9917" s="12"/>
      <c r="K9917" s="12"/>
      <c r="L9917" s="25"/>
      <c r="M9917" s="10"/>
      <c r="N9917" s="15"/>
      <c r="O9917" s="15"/>
      <c r="P9917" s="4"/>
    </row>
    <row r="9918" spans="1:16" ht="15" customHeight="1" x14ac:dyDescent="0.25">
      <c r="A9918" s="11">
        <f t="shared" si="980"/>
        <v>9915</v>
      </c>
      <c r="B9918" s="29">
        <v>41297</v>
      </c>
      <c r="C9918" s="25"/>
      <c r="D9918" s="12"/>
      <c r="E9918" s="25"/>
      <c r="F9918" s="35"/>
      <c r="G9918" s="25"/>
      <c r="H9918" s="13"/>
      <c r="I9918" s="25"/>
      <c r="J9918" s="12"/>
      <c r="K9918" s="12"/>
      <c r="L9918" s="25"/>
      <c r="M9918" s="10"/>
      <c r="N9918" s="15"/>
      <c r="O9918" s="15"/>
      <c r="P9918" s="4"/>
    </row>
    <row r="9919" spans="1:16" ht="15" customHeight="1" x14ac:dyDescent="0.25">
      <c r="A9919" s="11">
        <f t="shared" si="980"/>
        <v>9916</v>
      </c>
      <c r="B9919" s="29">
        <v>41298</v>
      </c>
      <c r="C9919" s="25"/>
      <c r="D9919" s="12"/>
      <c r="E9919" s="25"/>
      <c r="F9919" s="35"/>
      <c r="G9919" s="25"/>
      <c r="H9919" s="13"/>
      <c r="I9919" s="25"/>
      <c r="J9919" s="12"/>
      <c r="K9919" s="12"/>
      <c r="L9919" s="25"/>
      <c r="M9919" s="10"/>
      <c r="N9919" s="15"/>
      <c r="O9919" s="15"/>
      <c r="P9919" s="4"/>
    </row>
    <row r="9920" spans="1:16" ht="15" customHeight="1" x14ac:dyDescent="0.25">
      <c r="A9920" s="11">
        <f t="shared" si="980"/>
        <v>9917</v>
      </c>
      <c r="B9920" s="29">
        <v>41299</v>
      </c>
      <c r="C9920" s="25"/>
      <c r="D9920" s="12"/>
      <c r="E9920" s="25"/>
      <c r="F9920" s="35"/>
      <c r="G9920" s="25"/>
      <c r="H9920" s="13"/>
      <c r="I9920" s="25"/>
      <c r="J9920" s="12"/>
      <c r="K9920" s="12"/>
      <c r="L9920" s="25"/>
      <c r="M9920" s="10"/>
      <c r="N9920" s="15"/>
      <c r="O9920" s="15"/>
      <c r="P9920" s="4"/>
    </row>
    <row r="9921" spans="1:16" ht="15" customHeight="1" x14ac:dyDescent="0.25">
      <c r="A9921" s="11">
        <f t="shared" si="980"/>
        <v>9918</v>
      </c>
      <c r="B9921" s="29">
        <v>41300</v>
      </c>
      <c r="C9921" s="25"/>
      <c r="D9921" s="12"/>
      <c r="E9921" s="25"/>
      <c r="F9921" s="35"/>
      <c r="G9921" s="25"/>
      <c r="H9921" s="13"/>
      <c r="I9921" s="25"/>
      <c r="J9921" s="12"/>
      <c r="K9921" s="12"/>
      <c r="L9921" s="25"/>
      <c r="M9921" s="10"/>
      <c r="N9921" s="15"/>
      <c r="O9921" s="15"/>
      <c r="P9921" s="4"/>
    </row>
    <row r="9922" spans="1:16" ht="15" customHeight="1" x14ac:dyDescent="0.25">
      <c r="A9922" s="11">
        <f t="shared" si="980"/>
        <v>9919</v>
      </c>
      <c r="B9922" s="29">
        <v>41301</v>
      </c>
      <c r="C9922" s="25"/>
      <c r="D9922" s="12"/>
      <c r="E9922" s="25"/>
      <c r="F9922" s="35"/>
      <c r="G9922" s="25"/>
      <c r="H9922" s="13"/>
      <c r="I9922" s="25"/>
      <c r="J9922" s="12"/>
      <c r="K9922" s="12"/>
      <c r="L9922" s="25"/>
      <c r="M9922" s="10"/>
      <c r="N9922" s="15"/>
      <c r="O9922" s="15"/>
      <c r="P9922" s="4"/>
    </row>
    <row r="9923" spans="1:16" ht="15" customHeight="1" x14ac:dyDescent="0.25">
      <c r="A9923" s="11">
        <f t="shared" si="980"/>
        <v>9920</v>
      </c>
      <c r="B9923" s="29">
        <v>41302</v>
      </c>
      <c r="C9923" s="25"/>
      <c r="D9923" s="12"/>
      <c r="E9923" s="25"/>
      <c r="F9923" s="35"/>
      <c r="G9923" s="25"/>
      <c r="H9923" s="13"/>
      <c r="I9923" s="25"/>
      <c r="J9923" s="12"/>
      <c r="K9923" s="12"/>
      <c r="L9923" s="25"/>
      <c r="M9923" s="10"/>
      <c r="N9923" s="15"/>
      <c r="O9923" s="15"/>
      <c r="P9923" s="4"/>
    </row>
    <row r="9924" spans="1:16" ht="15" customHeight="1" x14ac:dyDescent="0.25">
      <c r="A9924" s="11">
        <f t="shared" si="980"/>
        <v>9921</v>
      </c>
      <c r="B9924" s="29">
        <v>41303</v>
      </c>
      <c r="C9924" s="25"/>
      <c r="D9924" s="12"/>
      <c r="E9924" s="25"/>
      <c r="F9924" s="35"/>
      <c r="G9924" s="25"/>
      <c r="H9924" s="13"/>
      <c r="I9924" s="25"/>
      <c r="J9924" s="12"/>
      <c r="K9924" s="12"/>
      <c r="L9924" s="25"/>
      <c r="M9924" s="10"/>
      <c r="N9924" s="15"/>
      <c r="O9924" s="15"/>
      <c r="P9924" s="4"/>
    </row>
    <row r="9925" spans="1:16" ht="15" customHeight="1" x14ac:dyDescent="0.25">
      <c r="A9925" s="11">
        <f t="shared" si="980"/>
        <v>9922</v>
      </c>
      <c r="B9925" s="29">
        <v>41304</v>
      </c>
      <c r="C9925" s="25"/>
      <c r="D9925" s="12"/>
      <c r="E9925" s="25"/>
      <c r="F9925" s="35"/>
      <c r="G9925" s="25"/>
      <c r="H9925" s="13"/>
      <c r="I9925" s="25"/>
      <c r="J9925" s="12"/>
      <c r="K9925" s="12"/>
      <c r="L9925" s="25"/>
      <c r="M9925" s="10"/>
      <c r="N9925" s="15"/>
      <c r="O9925" s="15"/>
      <c r="P9925" s="4"/>
    </row>
    <row r="9926" spans="1:16" ht="15" customHeight="1" x14ac:dyDescent="0.25">
      <c r="A9926" s="11">
        <f t="shared" ref="A9926:A9989" si="981">A9925+1</f>
        <v>9923</v>
      </c>
      <c r="B9926" s="29">
        <v>41305</v>
      </c>
      <c r="C9926" s="25"/>
      <c r="D9926" s="12"/>
      <c r="E9926" s="25"/>
      <c r="F9926" s="35"/>
      <c r="G9926" s="25"/>
      <c r="H9926" s="13"/>
      <c r="I9926" s="25"/>
      <c r="J9926" s="12"/>
      <c r="K9926" s="12"/>
      <c r="L9926" s="25"/>
      <c r="M9926" s="10"/>
      <c r="N9926" s="15"/>
      <c r="O9926" s="15"/>
      <c r="P9926" s="4"/>
    </row>
    <row r="9927" spans="1:16" ht="15" customHeight="1" x14ac:dyDescent="0.25">
      <c r="A9927" s="11">
        <f t="shared" si="981"/>
        <v>9924</v>
      </c>
      <c r="B9927" s="29">
        <v>41365</v>
      </c>
      <c r="C9927" s="25"/>
      <c r="D9927" s="12"/>
      <c r="E9927" s="25"/>
      <c r="F9927" s="35"/>
      <c r="G9927" s="25"/>
      <c r="H9927" s="13"/>
      <c r="I9927" s="25"/>
      <c r="J9927" s="12"/>
      <c r="K9927" s="12"/>
      <c r="L9927" s="25"/>
      <c r="M9927" s="10"/>
      <c r="N9927" s="15"/>
      <c r="O9927" s="15"/>
      <c r="P9927" s="4"/>
    </row>
    <row r="9928" spans="1:16" ht="15" customHeight="1" x14ac:dyDescent="0.25">
      <c r="A9928" s="11">
        <f t="shared" si="981"/>
        <v>9925</v>
      </c>
      <c r="B9928" s="29">
        <v>41366</v>
      </c>
      <c r="C9928" s="25"/>
      <c r="D9928" s="12"/>
      <c r="E9928" s="25"/>
      <c r="F9928" s="35"/>
      <c r="G9928" s="25"/>
      <c r="H9928" s="13"/>
      <c r="I9928" s="25"/>
      <c r="J9928" s="12"/>
      <c r="K9928" s="12"/>
      <c r="L9928" s="25"/>
      <c r="M9928" s="10"/>
      <c r="N9928" s="15"/>
      <c r="O9928" s="15"/>
      <c r="P9928" s="4"/>
    </row>
    <row r="9929" spans="1:16" ht="15" customHeight="1" x14ac:dyDescent="0.25">
      <c r="A9929" s="11">
        <f t="shared" si="981"/>
        <v>9926</v>
      </c>
      <c r="B9929" s="29">
        <v>41367</v>
      </c>
      <c r="C9929" s="25"/>
      <c r="D9929" s="12"/>
      <c r="E9929" s="25"/>
      <c r="F9929" s="35"/>
      <c r="G9929" s="25"/>
      <c r="H9929" s="13"/>
      <c r="I9929" s="25"/>
      <c r="J9929" s="12"/>
      <c r="K9929" s="12"/>
      <c r="L9929" s="25"/>
      <c r="M9929" s="10"/>
      <c r="N9929" s="15"/>
      <c r="O9929" s="15"/>
      <c r="P9929" s="4"/>
    </row>
    <row r="9930" spans="1:16" ht="15" customHeight="1" x14ac:dyDescent="0.25">
      <c r="A9930" s="11">
        <f t="shared" si="981"/>
        <v>9927</v>
      </c>
      <c r="B9930" s="29">
        <v>41368</v>
      </c>
      <c r="C9930" s="25"/>
      <c r="D9930" s="12"/>
      <c r="E9930" s="25"/>
      <c r="F9930" s="35"/>
      <c r="G9930" s="25"/>
      <c r="H9930" s="13"/>
      <c r="I9930" s="25"/>
      <c r="J9930" s="12"/>
      <c r="K9930" s="12"/>
      <c r="L9930" s="25"/>
      <c r="M9930" s="10"/>
      <c r="N9930" s="15"/>
      <c r="O9930" s="15"/>
      <c r="P9930" s="4"/>
    </row>
    <row r="9931" spans="1:16" ht="15" customHeight="1" x14ac:dyDescent="0.25">
      <c r="A9931" s="11">
        <f t="shared" si="981"/>
        <v>9928</v>
      </c>
      <c r="B9931" s="29">
        <v>41369</v>
      </c>
      <c r="C9931" s="25"/>
      <c r="D9931" s="12"/>
      <c r="E9931" s="25"/>
      <c r="F9931" s="35"/>
      <c r="G9931" s="25"/>
      <c r="H9931" s="13"/>
      <c r="I9931" s="25"/>
      <c r="J9931" s="12"/>
      <c r="K9931" s="12"/>
      <c r="L9931" s="25"/>
      <c r="M9931" s="10"/>
      <c r="N9931" s="15"/>
      <c r="O9931" s="15"/>
      <c r="P9931" s="4"/>
    </row>
    <row r="9932" spans="1:16" ht="15" customHeight="1" x14ac:dyDescent="0.25">
      <c r="A9932" s="11">
        <f t="shared" si="981"/>
        <v>9929</v>
      </c>
      <c r="B9932" s="29">
        <v>41370</v>
      </c>
      <c r="C9932" s="25"/>
      <c r="D9932" s="12"/>
      <c r="E9932" s="25"/>
      <c r="F9932" s="35"/>
      <c r="G9932" s="25"/>
      <c r="H9932" s="13"/>
      <c r="I9932" s="25"/>
      <c r="J9932" s="12"/>
      <c r="K9932" s="12"/>
      <c r="L9932" s="25"/>
      <c r="M9932" s="10"/>
      <c r="N9932" s="15"/>
      <c r="O9932" s="15"/>
      <c r="P9932" s="4"/>
    </row>
    <row r="9933" spans="1:16" ht="15" customHeight="1" x14ac:dyDescent="0.25">
      <c r="A9933" s="11">
        <f t="shared" si="981"/>
        <v>9930</v>
      </c>
      <c r="B9933" s="29">
        <v>41371</v>
      </c>
      <c r="C9933" s="25"/>
      <c r="D9933" s="12"/>
      <c r="E9933" s="25"/>
      <c r="F9933" s="35"/>
      <c r="G9933" s="25"/>
      <c r="H9933" s="13"/>
      <c r="I9933" s="25"/>
      <c r="J9933" s="12"/>
      <c r="K9933" s="12"/>
      <c r="L9933" s="25"/>
      <c r="M9933" s="10"/>
      <c r="N9933" s="15"/>
      <c r="O9933" s="15"/>
      <c r="P9933" s="4"/>
    </row>
    <row r="9934" spans="1:16" ht="15" customHeight="1" x14ac:dyDescent="0.25">
      <c r="A9934" s="11">
        <f t="shared" si="981"/>
        <v>9931</v>
      </c>
      <c r="B9934" s="29">
        <v>41372</v>
      </c>
      <c r="C9934" s="25"/>
      <c r="D9934" s="12"/>
      <c r="E9934" s="25"/>
      <c r="F9934" s="35"/>
      <c r="G9934" s="25"/>
      <c r="H9934" s="13"/>
      <c r="I9934" s="25"/>
      <c r="J9934" s="12"/>
      <c r="K9934" s="12"/>
      <c r="L9934" s="25"/>
      <c r="M9934" s="10"/>
      <c r="N9934" s="15"/>
      <c r="O9934" s="15"/>
      <c r="P9934" s="4"/>
    </row>
    <row r="9935" spans="1:16" ht="15" customHeight="1" x14ac:dyDescent="0.25">
      <c r="A9935" s="11">
        <f t="shared" si="981"/>
        <v>9932</v>
      </c>
      <c r="B9935" s="29">
        <v>41373</v>
      </c>
      <c r="C9935" s="25">
        <v>24</v>
      </c>
      <c r="D9935" s="12"/>
      <c r="E9935" s="25"/>
      <c r="F9935" s="35"/>
      <c r="G9935" s="25">
        <v>1.7</v>
      </c>
      <c r="H9935" s="13">
        <v>4.5999999999999996</v>
      </c>
      <c r="I9935" s="25">
        <v>4</v>
      </c>
      <c r="J9935" s="12">
        <v>240</v>
      </c>
      <c r="K9935" s="12">
        <v>1</v>
      </c>
      <c r="L9935" s="25" t="s">
        <v>11</v>
      </c>
      <c r="M9935" s="10"/>
      <c r="N9935" s="15"/>
      <c r="O9935" s="15"/>
      <c r="P9935" s="4"/>
    </row>
    <row r="9936" spans="1:16" ht="15" customHeight="1" x14ac:dyDescent="0.25">
      <c r="A9936" s="11">
        <f t="shared" si="981"/>
        <v>9933</v>
      </c>
      <c r="B9936" s="29">
        <v>41374</v>
      </c>
      <c r="C9936" s="25">
        <v>23</v>
      </c>
      <c r="D9936" s="12"/>
      <c r="E9936" s="25"/>
      <c r="F9936" s="35"/>
      <c r="G9936" s="25"/>
      <c r="H9936" s="13">
        <v>5.8</v>
      </c>
      <c r="I9936" s="25">
        <v>3</v>
      </c>
      <c r="J9936" s="12">
        <v>240</v>
      </c>
      <c r="K9936" s="12">
        <v>0</v>
      </c>
      <c r="L9936" s="25" t="s">
        <v>11</v>
      </c>
      <c r="M9936" s="10"/>
      <c r="N9936" s="15"/>
      <c r="O9936" s="15"/>
      <c r="P9936" s="4"/>
    </row>
    <row r="9937" spans="1:16" ht="15" customHeight="1" x14ac:dyDescent="0.25">
      <c r="A9937" s="11">
        <f t="shared" si="981"/>
        <v>9934</v>
      </c>
      <c r="B9937" s="29">
        <v>41375</v>
      </c>
      <c r="C9937" s="25"/>
      <c r="D9937" s="12"/>
      <c r="E9937" s="25"/>
      <c r="F9937" s="35"/>
      <c r="G9937" s="25"/>
      <c r="H9937" s="13"/>
      <c r="I9937" s="25"/>
      <c r="J9937" s="12"/>
      <c r="K9937" s="12"/>
      <c r="L9937" s="25"/>
      <c r="M9937" s="10"/>
      <c r="N9937" s="15"/>
      <c r="O9937" s="15"/>
      <c r="P9937" s="4"/>
    </row>
    <row r="9938" spans="1:16" ht="15" customHeight="1" x14ac:dyDescent="0.25">
      <c r="A9938" s="11">
        <f t="shared" si="981"/>
        <v>9935</v>
      </c>
      <c r="B9938" s="29">
        <v>41376</v>
      </c>
      <c r="C9938" s="25">
        <v>22</v>
      </c>
      <c r="D9938" s="12"/>
      <c r="E9938" s="25"/>
      <c r="F9938" s="35"/>
      <c r="G9938" s="25"/>
      <c r="H9938" s="13">
        <v>9.1</v>
      </c>
      <c r="I9938" s="25">
        <v>0</v>
      </c>
      <c r="J9938" s="12">
        <v>0</v>
      </c>
      <c r="K9938" s="12">
        <v>0</v>
      </c>
      <c r="L9938" s="25" t="s">
        <v>11</v>
      </c>
      <c r="M9938" s="10"/>
      <c r="N9938" s="15"/>
      <c r="O9938" s="15"/>
      <c r="P9938" s="4"/>
    </row>
    <row r="9939" spans="1:16" ht="15" customHeight="1" x14ac:dyDescent="0.25">
      <c r="A9939" s="11">
        <f t="shared" si="981"/>
        <v>9936</v>
      </c>
      <c r="B9939" s="29">
        <v>41377</v>
      </c>
      <c r="C9939" s="25">
        <v>22</v>
      </c>
      <c r="D9939" s="12"/>
      <c r="E9939" s="25">
        <v>26.6</v>
      </c>
      <c r="F9939" s="35">
        <v>84</v>
      </c>
      <c r="G9939" s="25"/>
      <c r="H9939" s="13">
        <v>1.6</v>
      </c>
      <c r="I9939" s="25">
        <v>4</v>
      </c>
      <c r="J9939" s="12">
        <v>250</v>
      </c>
      <c r="K9939" s="12">
        <v>1</v>
      </c>
      <c r="L9939" s="25" t="s">
        <v>15</v>
      </c>
      <c r="M9939" s="10"/>
      <c r="N9939" s="15"/>
      <c r="O9939" s="15"/>
      <c r="P9939" s="4"/>
    </row>
    <row r="9940" spans="1:16" ht="15" customHeight="1" x14ac:dyDescent="0.25">
      <c r="A9940" s="11">
        <f t="shared" si="981"/>
        <v>9937</v>
      </c>
      <c r="B9940" s="29">
        <v>41378</v>
      </c>
      <c r="C9940" s="25"/>
      <c r="D9940" s="12"/>
      <c r="E9940" s="25"/>
      <c r="F9940" s="35"/>
      <c r="G9940" s="25"/>
      <c r="H9940" s="13"/>
      <c r="I9940" s="25"/>
      <c r="J9940" s="12"/>
      <c r="K9940" s="12"/>
      <c r="L9940" s="25"/>
      <c r="M9940" s="10"/>
      <c r="N9940" s="15"/>
      <c r="O9940" s="15"/>
      <c r="P9940" s="4"/>
    </row>
    <row r="9941" spans="1:16" ht="15" customHeight="1" x14ac:dyDescent="0.25">
      <c r="A9941" s="11">
        <f t="shared" si="981"/>
        <v>9938</v>
      </c>
      <c r="B9941" s="29">
        <v>41379</v>
      </c>
      <c r="C9941" s="25"/>
      <c r="D9941" s="12"/>
      <c r="E9941" s="25"/>
      <c r="F9941" s="35"/>
      <c r="G9941" s="25">
        <v>0.3</v>
      </c>
      <c r="H9941" s="13">
        <v>0</v>
      </c>
      <c r="I9941" s="25">
        <v>4</v>
      </c>
      <c r="J9941" s="12">
        <v>280</v>
      </c>
      <c r="K9941" s="12">
        <v>2</v>
      </c>
      <c r="L9941" s="25" t="s">
        <v>11</v>
      </c>
      <c r="M9941" s="10"/>
      <c r="N9941" s="15"/>
      <c r="O9941" s="15"/>
      <c r="P9941" s="4"/>
    </row>
    <row r="9942" spans="1:16" ht="15" customHeight="1" x14ac:dyDescent="0.25">
      <c r="A9942" s="11">
        <f t="shared" si="981"/>
        <v>9939</v>
      </c>
      <c r="B9942" s="29">
        <v>41380</v>
      </c>
      <c r="C9942" s="25">
        <v>20</v>
      </c>
      <c r="D9942" s="12">
        <v>31.7</v>
      </c>
      <c r="E9942" s="25">
        <v>26.3</v>
      </c>
      <c r="F9942" s="35">
        <v>85</v>
      </c>
      <c r="G9942" s="25">
        <v>13</v>
      </c>
      <c r="H9942" s="13">
        <v>9.6</v>
      </c>
      <c r="I9942" s="25">
        <v>3</v>
      </c>
      <c r="J9942" s="12">
        <v>290</v>
      </c>
      <c r="K9942" s="12">
        <v>1</v>
      </c>
      <c r="L9942" s="25" t="s">
        <v>11</v>
      </c>
      <c r="M9942" s="10"/>
      <c r="N9942" s="15"/>
      <c r="O9942" s="15"/>
      <c r="P9942" s="4"/>
    </row>
    <row r="9943" spans="1:16" ht="15" customHeight="1" x14ac:dyDescent="0.25">
      <c r="A9943" s="11">
        <f t="shared" si="981"/>
        <v>9940</v>
      </c>
      <c r="B9943" s="29">
        <v>41381</v>
      </c>
      <c r="C9943" s="25">
        <v>22</v>
      </c>
      <c r="D9943" s="12"/>
      <c r="E9943" s="25"/>
      <c r="F9943" s="35"/>
      <c r="G9943" s="25">
        <v>18.8</v>
      </c>
      <c r="H9943" s="13">
        <v>5.3</v>
      </c>
      <c r="I9943" s="25">
        <v>3</v>
      </c>
      <c r="J9943" s="12">
        <v>140</v>
      </c>
      <c r="K9943" s="12">
        <v>2</v>
      </c>
      <c r="L9943" s="25" t="s">
        <v>18</v>
      </c>
      <c r="M9943" s="10"/>
      <c r="N9943" s="15"/>
      <c r="O9943" s="15"/>
      <c r="P9943" s="4"/>
    </row>
    <row r="9944" spans="1:16" ht="15" customHeight="1" x14ac:dyDescent="0.25">
      <c r="A9944" s="11">
        <f t="shared" si="981"/>
        <v>9941</v>
      </c>
      <c r="B9944" s="29">
        <v>41382</v>
      </c>
      <c r="C9944" s="25"/>
      <c r="D9944" s="12"/>
      <c r="E9944" s="25">
        <v>26</v>
      </c>
      <c r="F9944" s="35">
        <v>84</v>
      </c>
      <c r="G9944" s="25">
        <v>11.2</v>
      </c>
      <c r="H9944" s="13">
        <v>0</v>
      </c>
      <c r="I9944" s="25">
        <v>3</v>
      </c>
      <c r="J9944" s="12">
        <v>220</v>
      </c>
      <c r="K9944" s="12">
        <v>1</v>
      </c>
      <c r="L9944" s="25" t="s">
        <v>13</v>
      </c>
      <c r="M9944" s="10"/>
      <c r="N9944" s="15"/>
      <c r="O9944" s="15"/>
      <c r="P9944" s="4"/>
    </row>
    <row r="9945" spans="1:16" ht="15" customHeight="1" x14ac:dyDescent="0.25">
      <c r="A9945" s="11">
        <f t="shared" si="981"/>
        <v>9942</v>
      </c>
      <c r="B9945" s="29">
        <v>41383</v>
      </c>
      <c r="C9945" s="25"/>
      <c r="D9945" s="12">
        <v>31.6</v>
      </c>
      <c r="E9945" s="25">
        <v>25.9</v>
      </c>
      <c r="F9945" s="35">
        <v>86</v>
      </c>
      <c r="G9945" s="25"/>
      <c r="H9945" s="13">
        <v>5.6</v>
      </c>
      <c r="I9945" s="25">
        <v>2</v>
      </c>
      <c r="J9945" s="12">
        <v>290</v>
      </c>
      <c r="K9945" s="12">
        <v>1</v>
      </c>
      <c r="L9945" s="25" t="s">
        <v>11</v>
      </c>
      <c r="M9945" s="10"/>
      <c r="N9945" s="15"/>
      <c r="O9945" s="15"/>
      <c r="P9945" s="4"/>
    </row>
    <row r="9946" spans="1:16" ht="15" customHeight="1" x14ac:dyDescent="0.25">
      <c r="A9946" s="11">
        <f t="shared" si="981"/>
        <v>9943</v>
      </c>
      <c r="B9946" s="29">
        <v>41384</v>
      </c>
      <c r="C9946" s="25">
        <v>23</v>
      </c>
      <c r="D9946" s="12">
        <v>31.2</v>
      </c>
      <c r="E9946" s="25">
        <v>26.3</v>
      </c>
      <c r="F9946" s="35">
        <v>86</v>
      </c>
      <c r="G9946" s="25">
        <v>8888</v>
      </c>
      <c r="H9946" s="13">
        <v>4.2</v>
      </c>
      <c r="I9946" s="25">
        <v>3</v>
      </c>
      <c r="J9946" s="12">
        <v>230</v>
      </c>
      <c r="K9946" s="12">
        <v>1</v>
      </c>
      <c r="L9946" s="25" t="s">
        <v>15</v>
      </c>
      <c r="M9946" s="10"/>
      <c r="N9946" s="15"/>
      <c r="O9946" s="15"/>
      <c r="P9946" s="4"/>
    </row>
    <row r="9947" spans="1:16" ht="15" customHeight="1" x14ac:dyDescent="0.25">
      <c r="A9947" s="11">
        <f t="shared" si="981"/>
        <v>9944</v>
      </c>
      <c r="B9947" s="29">
        <v>41385</v>
      </c>
      <c r="C9947" s="25">
        <v>24</v>
      </c>
      <c r="D9947" s="12">
        <v>30.6</v>
      </c>
      <c r="E9947" s="25">
        <v>26.2</v>
      </c>
      <c r="F9947" s="35">
        <v>88</v>
      </c>
      <c r="G9947" s="25"/>
      <c r="H9947" s="13"/>
      <c r="I9947" s="25">
        <v>3</v>
      </c>
      <c r="J9947" s="12">
        <v>220</v>
      </c>
      <c r="K9947" s="12">
        <v>1</v>
      </c>
      <c r="L9947" s="25" t="s">
        <v>11</v>
      </c>
      <c r="M9947" s="10"/>
      <c r="N9947" s="15"/>
      <c r="O9947" s="15"/>
      <c r="P9947" s="4"/>
    </row>
    <row r="9948" spans="1:16" ht="15" customHeight="1" x14ac:dyDescent="0.25">
      <c r="A9948" s="11">
        <f t="shared" si="981"/>
        <v>9945</v>
      </c>
      <c r="B9948" s="29">
        <v>41386</v>
      </c>
      <c r="C9948" s="25">
        <v>23</v>
      </c>
      <c r="D9948" s="12">
        <v>31.6</v>
      </c>
      <c r="E9948" s="25">
        <v>26.3</v>
      </c>
      <c r="F9948" s="35">
        <v>88</v>
      </c>
      <c r="G9948" s="25"/>
      <c r="H9948" s="13">
        <v>0.2</v>
      </c>
      <c r="I9948" s="25">
        <v>3</v>
      </c>
      <c r="J9948" s="12">
        <v>230</v>
      </c>
      <c r="K9948" s="12">
        <v>1</v>
      </c>
      <c r="L9948" s="25" t="s">
        <v>11</v>
      </c>
      <c r="M9948" s="10"/>
      <c r="N9948" s="15"/>
      <c r="O9948" s="15"/>
      <c r="P9948" s="4"/>
    </row>
    <row r="9949" spans="1:16" ht="15" customHeight="1" x14ac:dyDescent="0.25">
      <c r="A9949" s="11">
        <f t="shared" si="981"/>
        <v>9946</v>
      </c>
      <c r="B9949" s="29">
        <v>41387</v>
      </c>
      <c r="C9949" s="25">
        <v>24</v>
      </c>
      <c r="D9949" s="12">
        <v>32</v>
      </c>
      <c r="E9949" s="25">
        <v>26.8</v>
      </c>
      <c r="F9949" s="35">
        <v>87</v>
      </c>
      <c r="G9949" s="25">
        <v>2.5</v>
      </c>
      <c r="H9949" s="13">
        <v>2</v>
      </c>
      <c r="I9949" s="25">
        <v>3</v>
      </c>
      <c r="J9949" s="12">
        <v>230</v>
      </c>
      <c r="K9949" s="12">
        <v>1</v>
      </c>
      <c r="L9949" s="25" t="s">
        <v>11</v>
      </c>
      <c r="M9949" s="10"/>
      <c r="N9949" s="15"/>
      <c r="O9949" s="15"/>
      <c r="P9949" s="4"/>
    </row>
    <row r="9950" spans="1:16" ht="15" customHeight="1" x14ac:dyDescent="0.25">
      <c r="A9950" s="11">
        <f t="shared" si="981"/>
        <v>9947</v>
      </c>
      <c r="B9950" s="29">
        <v>41388</v>
      </c>
      <c r="C9950" s="25">
        <v>23</v>
      </c>
      <c r="D9950" s="12">
        <v>32</v>
      </c>
      <c r="E9950" s="25">
        <v>26.6</v>
      </c>
      <c r="F9950" s="35">
        <v>84</v>
      </c>
      <c r="G9950" s="25">
        <v>2</v>
      </c>
      <c r="H9950" s="13">
        <v>5.4</v>
      </c>
      <c r="I9950" s="25">
        <v>3</v>
      </c>
      <c r="J9950" s="12">
        <v>180</v>
      </c>
      <c r="K9950" s="12">
        <v>1</v>
      </c>
      <c r="L9950" s="25" t="s">
        <v>11</v>
      </c>
      <c r="M9950" s="10"/>
      <c r="N9950" s="15"/>
      <c r="O9950" s="15"/>
      <c r="P9950" s="4"/>
    </row>
    <row r="9951" spans="1:16" ht="15" customHeight="1" x14ac:dyDescent="0.25">
      <c r="A9951" s="11">
        <f t="shared" si="981"/>
        <v>9948</v>
      </c>
      <c r="B9951" s="29">
        <v>41389</v>
      </c>
      <c r="C9951" s="25">
        <v>22</v>
      </c>
      <c r="D9951" s="12">
        <v>30</v>
      </c>
      <c r="E9951" s="25">
        <v>25.9</v>
      </c>
      <c r="F9951" s="35">
        <v>86</v>
      </c>
      <c r="G9951" s="25">
        <v>0.8</v>
      </c>
      <c r="H9951" s="13">
        <v>7.3</v>
      </c>
      <c r="I9951" s="25">
        <v>4</v>
      </c>
      <c r="J9951" s="12">
        <v>250</v>
      </c>
      <c r="K9951" s="12">
        <v>1</v>
      </c>
      <c r="L9951" s="25" t="s">
        <v>11</v>
      </c>
      <c r="M9951" s="10"/>
      <c r="N9951" s="15"/>
      <c r="O9951" s="15"/>
      <c r="P9951" s="4"/>
    </row>
    <row r="9952" spans="1:16" ht="15" customHeight="1" x14ac:dyDescent="0.25">
      <c r="A9952" s="11">
        <f t="shared" si="981"/>
        <v>9949</v>
      </c>
      <c r="B9952" s="29">
        <v>41390</v>
      </c>
      <c r="C9952" s="25">
        <v>23</v>
      </c>
      <c r="D9952" s="12">
        <v>32.200000000000003</v>
      </c>
      <c r="E9952" s="25">
        <v>26.4</v>
      </c>
      <c r="F9952" s="35">
        <v>89</v>
      </c>
      <c r="G9952" s="25">
        <v>16.5</v>
      </c>
      <c r="H9952" s="13">
        <v>3.8</v>
      </c>
      <c r="I9952" s="25">
        <v>5</v>
      </c>
      <c r="J9952" s="12">
        <v>240</v>
      </c>
      <c r="K9952" s="12">
        <v>1</v>
      </c>
      <c r="L9952" s="25" t="s">
        <v>11</v>
      </c>
      <c r="M9952" s="10"/>
      <c r="N9952" s="15"/>
      <c r="O9952" s="15"/>
      <c r="P9952" s="4"/>
    </row>
    <row r="9953" spans="1:16" ht="15" customHeight="1" x14ac:dyDescent="0.25">
      <c r="A9953" s="11">
        <f t="shared" si="981"/>
        <v>9950</v>
      </c>
      <c r="B9953" s="29">
        <v>41391</v>
      </c>
      <c r="C9953" s="25">
        <v>24</v>
      </c>
      <c r="D9953" s="12">
        <v>32.200000000000003</v>
      </c>
      <c r="E9953" s="25">
        <v>26.7</v>
      </c>
      <c r="F9953" s="35">
        <v>87</v>
      </c>
      <c r="G9953" s="25">
        <v>1</v>
      </c>
      <c r="H9953" s="13">
        <v>6</v>
      </c>
      <c r="I9953" s="25">
        <v>3</v>
      </c>
      <c r="J9953" s="12">
        <v>250</v>
      </c>
      <c r="K9953" s="12">
        <v>1</v>
      </c>
      <c r="L9953" s="25" t="s">
        <v>11</v>
      </c>
      <c r="M9953" s="10"/>
      <c r="N9953" s="15"/>
      <c r="O9953" s="15"/>
      <c r="P9953" s="4"/>
    </row>
    <row r="9954" spans="1:16" ht="15" customHeight="1" x14ac:dyDescent="0.25">
      <c r="A9954" s="11">
        <f t="shared" si="981"/>
        <v>9951</v>
      </c>
      <c r="B9954" s="29">
        <v>41392</v>
      </c>
      <c r="C9954" s="25">
        <v>24</v>
      </c>
      <c r="D9954" s="12">
        <v>31.7</v>
      </c>
      <c r="E9954" s="25">
        <v>24.9</v>
      </c>
      <c r="F9954" s="35">
        <v>97</v>
      </c>
      <c r="G9954" s="25"/>
      <c r="H9954" s="13">
        <v>1.3</v>
      </c>
      <c r="I9954" s="25">
        <v>2</v>
      </c>
      <c r="J9954" s="12">
        <v>280</v>
      </c>
      <c r="K9954" s="12">
        <v>1</v>
      </c>
      <c r="L9954" s="25" t="s">
        <v>11</v>
      </c>
      <c r="M9954" s="10"/>
      <c r="N9954" s="15"/>
      <c r="O9954" s="15"/>
      <c r="P9954" s="4"/>
    </row>
    <row r="9955" spans="1:16" ht="15" customHeight="1" x14ac:dyDescent="0.25">
      <c r="A9955" s="11">
        <f t="shared" si="981"/>
        <v>9952</v>
      </c>
      <c r="B9955" s="29">
        <v>41393</v>
      </c>
      <c r="C9955" s="25"/>
      <c r="D9955" s="12">
        <v>31.2</v>
      </c>
      <c r="E9955" s="25">
        <v>25.6</v>
      </c>
      <c r="F9955" s="35">
        <v>92</v>
      </c>
      <c r="G9955" s="25">
        <v>42.5</v>
      </c>
      <c r="H9955" s="13">
        <v>3.3</v>
      </c>
      <c r="I9955" s="25">
        <v>4</v>
      </c>
      <c r="J9955" s="12">
        <v>200</v>
      </c>
      <c r="K9955" s="12">
        <v>1</v>
      </c>
      <c r="L9955" s="25" t="s">
        <v>11</v>
      </c>
      <c r="M9955" s="10"/>
      <c r="N9955" s="15"/>
      <c r="O9955" s="15"/>
      <c r="P9955" s="4"/>
    </row>
    <row r="9956" spans="1:16" ht="15" customHeight="1" x14ac:dyDescent="0.25">
      <c r="A9956" s="11">
        <f t="shared" si="981"/>
        <v>9953</v>
      </c>
      <c r="B9956" s="29">
        <v>41394</v>
      </c>
      <c r="C9956" s="25">
        <v>23</v>
      </c>
      <c r="D9956" s="12"/>
      <c r="E9956" s="25"/>
      <c r="F9956" s="35"/>
      <c r="G9956" s="25"/>
      <c r="H9956" s="13">
        <v>4.5</v>
      </c>
      <c r="I9956" s="25">
        <v>2</v>
      </c>
      <c r="J9956" s="12">
        <v>160</v>
      </c>
      <c r="K9956" s="12">
        <v>1</v>
      </c>
      <c r="L9956" s="25" t="s">
        <v>12</v>
      </c>
      <c r="M9956" s="10"/>
      <c r="N9956" s="15"/>
      <c r="O9956" s="15"/>
      <c r="P9956" s="4"/>
    </row>
    <row r="9957" spans="1:16" ht="15" customHeight="1" x14ac:dyDescent="0.25">
      <c r="A9957" s="11">
        <f t="shared" si="981"/>
        <v>9954</v>
      </c>
      <c r="B9957" s="29">
        <v>41395</v>
      </c>
      <c r="C9957" s="25">
        <v>23</v>
      </c>
      <c r="D9957" s="12"/>
      <c r="E9957" s="25"/>
      <c r="F9957" s="35"/>
      <c r="G9957" s="25">
        <v>9.1</v>
      </c>
      <c r="H9957" s="13">
        <v>1.5</v>
      </c>
      <c r="I9957" s="25">
        <v>1</v>
      </c>
      <c r="J9957" s="12">
        <v>270</v>
      </c>
      <c r="K9957" s="12">
        <v>0</v>
      </c>
      <c r="L9957" s="25" t="s">
        <v>11</v>
      </c>
      <c r="M9957" s="10"/>
      <c r="N9957" s="15"/>
      <c r="O9957" s="15"/>
      <c r="P9957" s="4"/>
    </row>
    <row r="9958" spans="1:16" ht="15" customHeight="1" x14ac:dyDescent="0.25">
      <c r="A9958" s="11">
        <f t="shared" si="981"/>
        <v>9955</v>
      </c>
      <c r="B9958" s="29">
        <v>41396</v>
      </c>
      <c r="C9958" s="25">
        <v>22</v>
      </c>
      <c r="D9958" s="12"/>
      <c r="E9958" s="25">
        <v>25.4</v>
      </c>
      <c r="F9958" s="35">
        <v>87</v>
      </c>
      <c r="G9958" s="25"/>
      <c r="H9958" s="13"/>
      <c r="I9958" s="25">
        <v>3</v>
      </c>
      <c r="J9958" s="12">
        <v>250</v>
      </c>
      <c r="K9958" s="12">
        <v>1</v>
      </c>
      <c r="L9958" s="25" t="s">
        <v>11</v>
      </c>
      <c r="M9958" s="10"/>
      <c r="N9958" s="15"/>
      <c r="O9958" s="15"/>
      <c r="P9958" s="4"/>
    </row>
    <row r="9959" spans="1:16" ht="15" customHeight="1" x14ac:dyDescent="0.25">
      <c r="A9959" s="11">
        <f t="shared" si="981"/>
        <v>9956</v>
      </c>
      <c r="B9959" s="29">
        <v>41397</v>
      </c>
      <c r="C9959" s="25">
        <v>23</v>
      </c>
      <c r="D9959" s="12"/>
      <c r="E9959" s="25">
        <v>25.1</v>
      </c>
      <c r="F9959" s="35">
        <v>93</v>
      </c>
      <c r="G9959" s="25">
        <v>60.8</v>
      </c>
      <c r="H9959" s="13">
        <v>4.5</v>
      </c>
      <c r="I9959" s="25">
        <v>3</v>
      </c>
      <c r="J9959" s="12">
        <v>250</v>
      </c>
      <c r="K9959" s="12">
        <v>1</v>
      </c>
      <c r="L9959" s="25" t="s">
        <v>11</v>
      </c>
      <c r="M9959" s="10"/>
      <c r="N9959" s="15"/>
      <c r="O9959" s="15"/>
      <c r="P9959" s="4"/>
    </row>
    <row r="9960" spans="1:16" ht="15" customHeight="1" x14ac:dyDescent="0.25">
      <c r="A9960" s="11">
        <f t="shared" si="981"/>
        <v>9957</v>
      </c>
      <c r="B9960" s="29">
        <v>41398</v>
      </c>
      <c r="C9960" s="25"/>
      <c r="D9960" s="12"/>
      <c r="E9960" s="25"/>
      <c r="F9960" s="35"/>
      <c r="G9960" s="25"/>
      <c r="H9960" s="13"/>
      <c r="I9960" s="25"/>
      <c r="J9960" s="12"/>
      <c r="K9960" s="12"/>
      <c r="L9960" s="25"/>
      <c r="M9960" s="10"/>
      <c r="N9960" s="15"/>
      <c r="O9960" s="15"/>
      <c r="P9960" s="4"/>
    </row>
    <row r="9961" spans="1:16" ht="15" customHeight="1" x14ac:dyDescent="0.25">
      <c r="A9961" s="11">
        <f t="shared" si="981"/>
        <v>9958</v>
      </c>
      <c r="B9961" s="29">
        <v>41399</v>
      </c>
      <c r="C9961" s="25"/>
      <c r="D9961" s="12"/>
      <c r="E9961" s="25"/>
      <c r="F9961" s="35"/>
      <c r="G9961" s="25"/>
      <c r="H9961" s="13"/>
      <c r="I9961" s="25"/>
      <c r="J9961" s="12"/>
      <c r="K9961" s="12"/>
      <c r="L9961" s="25"/>
      <c r="M9961" s="10"/>
      <c r="N9961" s="15"/>
      <c r="O9961" s="15"/>
      <c r="P9961" s="4"/>
    </row>
    <row r="9962" spans="1:16" ht="15" customHeight="1" x14ac:dyDescent="0.25">
      <c r="A9962" s="11">
        <f t="shared" si="981"/>
        <v>9959</v>
      </c>
      <c r="B9962" s="29">
        <v>41400</v>
      </c>
      <c r="C9962" s="25">
        <v>24</v>
      </c>
      <c r="D9962" s="12"/>
      <c r="E9962" s="25"/>
      <c r="F9962" s="35"/>
      <c r="G9962" s="25">
        <v>3.5</v>
      </c>
      <c r="H9962" s="13">
        <v>5.0999999999999996</v>
      </c>
      <c r="I9962" s="25">
        <v>3</v>
      </c>
      <c r="J9962" s="12">
        <v>230</v>
      </c>
      <c r="K9962" s="12">
        <v>1</v>
      </c>
      <c r="L9962" s="25" t="s">
        <v>11</v>
      </c>
      <c r="M9962" s="10"/>
      <c r="N9962" s="15"/>
      <c r="O9962" s="15"/>
      <c r="P9962" s="4"/>
    </row>
    <row r="9963" spans="1:16" ht="15" customHeight="1" x14ac:dyDescent="0.25">
      <c r="A9963" s="11">
        <f t="shared" si="981"/>
        <v>9960</v>
      </c>
      <c r="B9963" s="29">
        <v>41401</v>
      </c>
      <c r="C9963" s="25"/>
      <c r="D9963" s="12">
        <v>30.7</v>
      </c>
      <c r="E9963" s="25">
        <v>25.9</v>
      </c>
      <c r="F9963" s="35">
        <v>91</v>
      </c>
      <c r="G9963" s="25">
        <v>6.4</v>
      </c>
      <c r="H9963" s="13">
        <v>3</v>
      </c>
      <c r="I9963" s="25">
        <v>3</v>
      </c>
      <c r="J9963" s="12">
        <v>350</v>
      </c>
      <c r="K9963" s="12">
        <v>0</v>
      </c>
      <c r="L9963" s="25" t="s">
        <v>11</v>
      </c>
      <c r="M9963" s="10"/>
      <c r="N9963" s="15"/>
      <c r="O9963" s="15"/>
      <c r="P9963" s="4"/>
    </row>
    <row r="9964" spans="1:16" ht="15" customHeight="1" x14ac:dyDescent="0.25">
      <c r="A9964" s="11">
        <f t="shared" si="981"/>
        <v>9961</v>
      </c>
      <c r="B9964" s="29">
        <v>41402</v>
      </c>
      <c r="C9964" s="25">
        <v>23</v>
      </c>
      <c r="D9964" s="12"/>
      <c r="E9964" s="25"/>
      <c r="F9964" s="35"/>
      <c r="G9964" s="25">
        <v>111.4</v>
      </c>
      <c r="H9964" s="13"/>
      <c r="I9964" s="25">
        <v>3</v>
      </c>
      <c r="J9964" s="12">
        <v>230</v>
      </c>
      <c r="K9964" s="12">
        <v>1</v>
      </c>
      <c r="L9964" s="25" t="s">
        <v>11</v>
      </c>
      <c r="M9964" s="10"/>
      <c r="N9964" s="15"/>
      <c r="O9964" s="15"/>
      <c r="P9964" s="4"/>
    </row>
    <row r="9965" spans="1:16" ht="15" customHeight="1" x14ac:dyDescent="0.25">
      <c r="A9965" s="11">
        <f t="shared" si="981"/>
        <v>9962</v>
      </c>
      <c r="B9965" s="29">
        <v>41403</v>
      </c>
      <c r="C9965" s="25"/>
      <c r="D9965" s="12"/>
      <c r="E9965" s="25"/>
      <c r="F9965" s="35"/>
      <c r="G9965" s="25"/>
      <c r="H9965" s="13"/>
      <c r="I9965" s="25"/>
      <c r="J9965" s="12"/>
      <c r="K9965" s="12"/>
      <c r="L9965" s="25"/>
      <c r="M9965" s="10"/>
      <c r="N9965" s="15"/>
      <c r="O9965" s="15"/>
      <c r="P9965" s="4"/>
    </row>
    <row r="9966" spans="1:16" ht="15" customHeight="1" x14ac:dyDescent="0.25">
      <c r="A9966" s="11">
        <f t="shared" si="981"/>
        <v>9963</v>
      </c>
      <c r="B9966" s="29">
        <v>41404</v>
      </c>
      <c r="C9966" s="25"/>
      <c r="D9966" s="12"/>
      <c r="E9966" s="25"/>
      <c r="F9966" s="35"/>
      <c r="G9966" s="25"/>
      <c r="H9966" s="13"/>
      <c r="I9966" s="25"/>
      <c r="J9966" s="12"/>
      <c r="K9966" s="12"/>
      <c r="L9966" s="25"/>
      <c r="M9966" s="10"/>
      <c r="N9966" s="15"/>
      <c r="O9966" s="15"/>
      <c r="P9966" s="4"/>
    </row>
    <row r="9967" spans="1:16" ht="15" customHeight="1" x14ac:dyDescent="0.25">
      <c r="A9967" s="11">
        <f t="shared" si="981"/>
        <v>9964</v>
      </c>
      <c r="B9967" s="29">
        <v>41405</v>
      </c>
      <c r="C9967" s="25"/>
      <c r="D9967" s="12"/>
      <c r="E9967" s="25"/>
      <c r="F9967" s="35"/>
      <c r="G9967" s="25"/>
      <c r="H9967" s="13"/>
      <c r="I9967" s="25"/>
      <c r="J9967" s="12"/>
      <c r="K9967" s="12"/>
      <c r="L9967" s="25"/>
      <c r="M9967" s="10"/>
      <c r="N9967" s="15"/>
      <c r="O9967" s="15"/>
      <c r="P9967" s="4"/>
    </row>
    <row r="9968" spans="1:16" ht="15" customHeight="1" x14ac:dyDescent="0.25">
      <c r="A9968" s="11">
        <f t="shared" si="981"/>
        <v>9965</v>
      </c>
      <c r="B9968" s="29">
        <v>41406</v>
      </c>
      <c r="C9968" s="25"/>
      <c r="D9968" s="12"/>
      <c r="E9968" s="25"/>
      <c r="F9968" s="35"/>
      <c r="G9968" s="25"/>
      <c r="H9968" s="13"/>
      <c r="I9968" s="25"/>
      <c r="J9968" s="12"/>
      <c r="K9968" s="12"/>
      <c r="L9968" s="25"/>
      <c r="M9968" s="10"/>
      <c r="N9968" s="15"/>
      <c r="O9968" s="15"/>
      <c r="P9968" s="4"/>
    </row>
    <row r="9969" spans="1:16" ht="15" customHeight="1" x14ac:dyDescent="0.25">
      <c r="A9969" s="11">
        <f t="shared" si="981"/>
        <v>9966</v>
      </c>
      <c r="B9969" s="29">
        <v>41407</v>
      </c>
      <c r="C9969" s="25"/>
      <c r="D9969" s="12"/>
      <c r="E9969" s="25"/>
      <c r="F9969" s="35"/>
      <c r="G9969" s="25"/>
      <c r="H9969" s="13"/>
      <c r="I9969" s="25"/>
      <c r="J9969" s="12"/>
      <c r="K9969" s="12"/>
      <c r="L9969" s="25"/>
      <c r="M9969" s="10"/>
      <c r="N9969" s="15"/>
      <c r="O9969" s="15"/>
      <c r="P9969" s="4"/>
    </row>
    <row r="9970" spans="1:16" ht="15" customHeight="1" x14ac:dyDescent="0.25">
      <c r="A9970" s="11">
        <f t="shared" si="981"/>
        <v>9967</v>
      </c>
      <c r="B9970" s="29">
        <v>41408</v>
      </c>
      <c r="C9970" s="25"/>
      <c r="D9970" s="12"/>
      <c r="E9970" s="25"/>
      <c r="F9970" s="35"/>
      <c r="G9970" s="25"/>
      <c r="H9970" s="13"/>
      <c r="I9970" s="25"/>
      <c r="J9970" s="12"/>
      <c r="K9970" s="12"/>
      <c r="L9970" s="25"/>
      <c r="M9970" s="10"/>
      <c r="N9970" s="15"/>
      <c r="O9970" s="15"/>
      <c r="P9970" s="4"/>
    </row>
    <row r="9971" spans="1:16" ht="15" customHeight="1" x14ac:dyDescent="0.25">
      <c r="A9971" s="11">
        <f t="shared" si="981"/>
        <v>9968</v>
      </c>
      <c r="B9971" s="29">
        <v>41409</v>
      </c>
      <c r="C9971" s="25"/>
      <c r="D9971" s="12"/>
      <c r="E9971" s="25"/>
      <c r="F9971" s="35"/>
      <c r="G9971" s="25"/>
      <c r="H9971" s="13"/>
      <c r="I9971" s="25"/>
      <c r="J9971" s="12"/>
      <c r="K9971" s="12"/>
      <c r="L9971" s="25"/>
      <c r="M9971" s="10"/>
      <c r="N9971" s="15"/>
      <c r="O9971" s="15"/>
      <c r="P9971" s="4"/>
    </row>
    <row r="9972" spans="1:16" ht="15" customHeight="1" x14ac:dyDescent="0.25">
      <c r="A9972" s="11">
        <f t="shared" si="981"/>
        <v>9969</v>
      </c>
      <c r="B9972" s="29">
        <v>41410</v>
      </c>
      <c r="C9972" s="25"/>
      <c r="D9972" s="12"/>
      <c r="E9972" s="25"/>
      <c r="F9972" s="35"/>
      <c r="G9972" s="25"/>
      <c r="H9972" s="13"/>
      <c r="I9972" s="25"/>
      <c r="J9972" s="12"/>
      <c r="K9972" s="12"/>
      <c r="L9972" s="25"/>
      <c r="M9972" s="10"/>
      <c r="N9972" s="15"/>
      <c r="O9972" s="15"/>
      <c r="P9972" s="4"/>
    </row>
    <row r="9973" spans="1:16" ht="15" customHeight="1" x14ac:dyDescent="0.25">
      <c r="A9973" s="11">
        <f t="shared" si="981"/>
        <v>9970</v>
      </c>
      <c r="B9973" s="29">
        <v>41411</v>
      </c>
      <c r="C9973" s="25"/>
      <c r="D9973" s="12"/>
      <c r="E9973" s="25"/>
      <c r="F9973" s="35"/>
      <c r="G9973" s="25"/>
      <c r="H9973" s="13"/>
      <c r="I9973" s="25"/>
      <c r="J9973" s="12"/>
      <c r="K9973" s="12"/>
      <c r="L9973" s="25"/>
      <c r="M9973" s="10"/>
      <c r="N9973" s="15"/>
      <c r="O9973" s="15"/>
      <c r="P9973" s="4"/>
    </row>
    <row r="9974" spans="1:16" ht="15" customHeight="1" x14ac:dyDescent="0.25">
      <c r="A9974" s="11">
        <f t="shared" si="981"/>
        <v>9971</v>
      </c>
      <c r="B9974" s="29">
        <v>41412</v>
      </c>
      <c r="C9974" s="25"/>
      <c r="D9974" s="12"/>
      <c r="E9974" s="25"/>
      <c r="F9974" s="35"/>
      <c r="G9974" s="25"/>
      <c r="H9974" s="13"/>
      <c r="I9974" s="25"/>
      <c r="J9974" s="12"/>
      <c r="K9974" s="12"/>
      <c r="L9974" s="25"/>
      <c r="M9974" s="10"/>
      <c r="N9974" s="15"/>
      <c r="O9974" s="15"/>
      <c r="P9974" s="4"/>
    </row>
    <row r="9975" spans="1:16" ht="15" customHeight="1" x14ac:dyDescent="0.25">
      <c r="A9975" s="11">
        <f t="shared" si="981"/>
        <v>9972</v>
      </c>
      <c r="B9975" s="29">
        <v>41413</v>
      </c>
      <c r="C9975" s="25"/>
      <c r="D9975" s="12"/>
      <c r="E9975" s="25"/>
      <c r="F9975" s="35"/>
      <c r="G9975" s="25"/>
      <c r="H9975" s="13"/>
      <c r="I9975" s="25"/>
      <c r="J9975" s="12"/>
      <c r="K9975" s="12"/>
      <c r="L9975" s="25"/>
      <c r="M9975" s="10"/>
      <c r="N9975" s="15"/>
      <c r="O9975" s="15"/>
      <c r="P9975" s="4"/>
    </row>
    <row r="9976" spans="1:16" ht="15" customHeight="1" x14ac:dyDescent="0.25">
      <c r="A9976" s="11">
        <f t="shared" si="981"/>
        <v>9973</v>
      </c>
      <c r="B9976" s="29">
        <v>41414</v>
      </c>
      <c r="C9976" s="25"/>
      <c r="D9976" s="12"/>
      <c r="E9976" s="25">
        <v>26.3</v>
      </c>
      <c r="F9976" s="35">
        <v>86</v>
      </c>
      <c r="G9976" s="25"/>
      <c r="H9976" s="13">
        <v>9.1</v>
      </c>
      <c r="I9976" s="25">
        <v>4</v>
      </c>
      <c r="J9976" s="12">
        <v>240</v>
      </c>
      <c r="K9976" s="12">
        <v>1</v>
      </c>
      <c r="L9976" s="25" t="s">
        <v>11</v>
      </c>
      <c r="M9976" s="10"/>
      <c r="N9976" s="15"/>
      <c r="O9976" s="15"/>
      <c r="P9976" s="4"/>
    </row>
    <row r="9977" spans="1:16" ht="15" customHeight="1" x14ac:dyDescent="0.25">
      <c r="A9977" s="11">
        <f t="shared" si="981"/>
        <v>9974</v>
      </c>
      <c r="B9977" s="29">
        <v>41415</v>
      </c>
      <c r="C9977" s="25">
        <v>23</v>
      </c>
      <c r="D9977" s="12"/>
      <c r="E9977" s="25">
        <v>25.2</v>
      </c>
      <c r="F9977" s="35">
        <v>95</v>
      </c>
      <c r="G9977" s="25">
        <v>1.1000000000000001</v>
      </c>
      <c r="H9977" s="13">
        <v>4</v>
      </c>
      <c r="I9977" s="25">
        <v>4</v>
      </c>
      <c r="J9977" s="12">
        <v>120</v>
      </c>
      <c r="K9977" s="12">
        <v>1</v>
      </c>
      <c r="L9977" s="25" t="s">
        <v>11</v>
      </c>
      <c r="M9977" s="10"/>
      <c r="N9977" s="15"/>
      <c r="O9977" s="15"/>
      <c r="P9977" s="4"/>
    </row>
    <row r="9978" spans="1:16" ht="15" customHeight="1" x14ac:dyDescent="0.25">
      <c r="A9978" s="11">
        <f t="shared" si="981"/>
        <v>9975</v>
      </c>
      <c r="B9978" s="29">
        <v>41416</v>
      </c>
      <c r="C9978" s="25">
        <v>23</v>
      </c>
      <c r="D9978" s="12"/>
      <c r="E9978" s="25"/>
      <c r="F9978" s="35"/>
      <c r="G9978" s="25">
        <v>80.2</v>
      </c>
      <c r="H9978" s="13">
        <v>3.5</v>
      </c>
      <c r="I9978" s="25">
        <v>3</v>
      </c>
      <c r="J9978" s="12">
        <v>220</v>
      </c>
      <c r="K9978" s="12">
        <v>1</v>
      </c>
      <c r="L9978" s="25" t="s">
        <v>11</v>
      </c>
      <c r="M9978" s="10"/>
      <c r="N9978" s="15"/>
      <c r="O9978" s="15"/>
      <c r="P9978" s="4"/>
    </row>
    <row r="9979" spans="1:16" ht="15" customHeight="1" x14ac:dyDescent="0.25">
      <c r="A9979" s="11">
        <f t="shared" si="981"/>
        <v>9976</v>
      </c>
      <c r="B9979" s="29">
        <v>41417</v>
      </c>
      <c r="C9979" s="25">
        <v>24</v>
      </c>
      <c r="D9979" s="12"/>
      <c r="E9979" s="25"/>
      <c r="F9979" s="35"/>
      <c r="G9979" s="25">
        <v>0.7</v>
      </c>
      <c r="H9979" s="13">
        <v>3.3</v>
      </c>
      <c r="I9979" s="25">
        <v>5</v>
      </c>
      <c r="J9979" s="12">
        <v>210</v>
      </c>
      <c r="K9979" s="12">
        <v>2</v>
      </c>
      <c r="L9979" s="25" t="s">
        <v>14</v>
      </c>
      <c r="M9979" s="10"/>
      <c r="N9979" s="15"/>
      <c r="O9979" s="15"/>
      <c r="P9979" s="4"/>
    </row>
    <row r="9980" spans="1:16" ht="15" customHeight="1" x14ac:dyDescent="0.25">
      <c r="A9980" s="11">
        <f t="shared" si="981"/>
        <v>9977</v>
      </c>
      <c r="B9980" s="29">
        <v>41418</v>
      </c>
      <c r="C9980" s="25">
        <v>22</v>
      </c>
      <c r="D9980" s="12">
        <v>31.2</v>
      </c>
      <c r="E9980" s="25">
        <v>25.7</v>
      </c>
      <c r="F9980" s="35">
        <v>85</v>
      </c>
      <c r="G9980" s="25">
        <v>29.1</v>
      </c>
      <c r="H9980" s="13">
        <v>5.4</v>
      </c>
      <c r="I9980" s="25">
        <v>3</v>
      </c>
      <c r="J9980" s="12">
        <v>240</v>
      </c>
      <c r="K9980" s="12">
        <v>1</v>
      </c>
      <c r="L9980" s="25" t="s">
        <v>11</v>
      </c>
      <c r="M9980" s="10"/>
      <c r="N9980" s="15"/>
      <c r="O9980" s="15"/>
      <c r="P9980" s="4"/>
    </row>
    <row r="9981" spans="1:16" ht="15" customHeight="1" x14ac:dyDescent="0.25">
      <c r="A9981" s="11">
        <f t="shared" si="981"/>
        <v>9978</v>
      </c>
      <c r="B9981" s="29">
        <v>41419</v>
      </c>
      <c r="C9981" s="25"/>
      <c r="D9981" s="12"/>
      <c r="E9981" s="25"/>
      <c r="F9981" s="35"/>
      <c r="G9981" s="25"/>
      <c r="H9981" s="13"/>
      <c r="I9981" s="25"/>
      <c r="J9981" s="12"/>
      <c r="K9981" s="12"/>
      <c r="L9981" s="25"/>
      <c r="M9981" s="10"/>
      <c r="N9981" s="15"/>
      <c r="O9981" s="15"/>
      <c r="P9981" s="4"/>
    </row>
    <row r="9982" spans="1:16" ht="15" customHeight="1" x14ac:dyDescent="0.25">
      <c r="A9982" s="11">
        <f t="shared" si="981"/>
        <v>9979</v>
      </c>
      <c r="B9982" s="29">
        <v>41420</v>
      </c>
      <c r="C9982" s="25"/>
      <c r="D9982" s="12"/>
      <c r="E9982" s="25"/>
      <c r="F9982" s="35"/>
      <c r="G9982" s="25"/>
      <c r="H9982" s="13"/>
      <c r="I9982" s="25"/>
      <c r="J9982" s="12"/>
      <c r="K9982" s="12"/>
      <c r="L9982" s="25"/>
      <c r="M9982" s="10"/>
      <c r="N9982" s="15"/>
      <c r="O9982" s="15"/>
      <c r="P9982" s="4"/>
    </row>
    <row r="9983" spans="1:16" ht="15" customHeight="1" x14ac:dyDescent="0.25">
      <c r="A9983" s="11">
        <f t="shared" si="981"/>
        <v>9980</v>
      </c>
      <c r="B9983" s="29">
        <v>41421</v>
      </c>
      <c r="C9983" s="25">
        <v>22</v>
      </c>
      <c r="D9983" s="12"/>
      <c r="E9983" s="25"/>
      <c r="F9983" s="35"/>
      <c r="G9983" s="25">
        <v>8888</v>
      </c>
      <c r="H9983" s="13"/>
      <c r="I9983" s="25">
        <v>4</v>
      </c>
      <c r="J9983" s="12">
        <v>210</v>
      </c>
      <c r="K9983" s="12">
        <v>1</v>
      </c>
      <c r="L9983" s="25" t="s">
        <v>11</v>
      </c>
      <c r="M9983" s="10"/>
      <c r="N9983" s="15"/>
      <c r="O9983" s="15"/>
      <c r="P9983" s="4"/>
    </row>
    <row r="9984" spans="1:16" ht="15" customHeight="1" x14ac:dyDescent="0.25">
      <c r="A9984" s="11">
        <f t="shared" si="981"/>
        <v>9981</v>
      </c>
      <c r="B9984" s="29">
        <v>41422</v>
      </c>
      <c r="C9984" s="25"/>
      <c r="D9984" s="12"/>
      <c r="E9984" s="25"/>
      <c r="F9984" s="35"/>
      <c r="G9984" s="25"/>
      <c r="H9984" s="13"/>
      <c r="I9984" s="25"/>
      <c r="J9984" s="12"/>
      <c r="K9984" s="12"/>
      <c r="L9984" s="25"/>
      <c r="M9984" s="10"/>
      <c r="N9984" s="15"/>
      <c r="O9984" s="15"/>
      <c r="P9984" s="4"/>
    </row>
    <row r="9985" spans="1:16" ht="15" customHeight="1" x14ac:dyDescent="0.25">
      <c r="A9985" s="11">
        <f t="shared" si="981"/>
        <v>9982</v>
      </c>
      <c r="B9985" s="29">
        <v>41423</v>
      </c>
      <c r="C9985" s="25"/>
      <c r="D9985" s="12"/>
      <c r="E9985" s="25"/>
      <c r="F9985" s="35"/>
      <c r="G9985" s="25"/>
      <c r="H9985" s="13"/>
      <c r="I9985" s="25"/>
      <c r="J9985" s="12"/>
      <c r="K9985" s="12"/>
      <c r="L9985" s="25"/>
      <c r="M9985" s="10"/>
      <c r="N9985" s="15"/>
      <c r="O9985" s="15"/>
      <c r="P9985" s="4"/>
    </row>
    <row r="9986" spans="1:16" ht="15" customHeight="1" x14ac:dyDescent="0.25">
      <c r="A9986" s="11">
        <f t="shared" si="981"/>
        <v>9983</v>
      </c>
      <c r="B9986" s="29">
        <v>41424</v>
      </c>
      <c r="C9986" s="25"/>
      <c r="D9986" s="12"/>
      <c r="E9986" s="25"/>
      <c r="F9986" s="35"/>
      <c r="G9986" s="25"/>
      <c r="H9986" s="13"/>
      <c r="I9986" s="25"/>
      <c r="J9986" s="12"/>
      <c r="K9986" s="12"/>
      <c r="L9986" s="25"/>
      <c r="M9986" s="10"/>
      <c r="N9986" s="15"/>
      <c r="O9986" s="15"/>
      <c r="P9986" s="4"/>
    </row>
    <row r="9987" spans="1:16" ht="15" customHeight="1" x14ac:dyDescent="0.25">
      <c r="A9987" s="11">
        <f t="shared" si="981"/>
        <v>9984</v>
      </c>
      <c r="B9987" s="29">
        <v>41425</v>
      </c>
      <c r="C9987" s="25">
        <v>23</v>
      </c>
      <c r="D9987" s="12"/>
      <c r="E9987" s="25"/>
      <c r="F9987" s="35"/>
      <c r="G9987" s="25"/>
      <c r="H9987" s="13">
        <v>7.2</v>
      </c>
      <c r="I9987" s="25">
        <v>0</v>
      </c>
      <c r="J9987" s="12">
        <v>80</v>
      </c>
      <c r="K9987" s="12">
        <v>0</v>
      </c>
      <c r="L9987" s="25" t="s">
        <v>11</v>
      </c>
      <c r="M9987" s="10"/>
      <c r="N9987" s="15"/>
      <c r="O9987" s="15"/>
      <c r="P9987" s="4"/>
    </row>
    <row r="9988" spans="1:16" ht="15" customHeight="1" x14ac:dyDescent="0.25">
      <c r="A9988" s="11">
        <f t="shared" si="981"/>
        <v>9985</v>
      </c>
      <c r="B9988" s="29">
        <v>41426</v>
      </c>
      <c r="C9988" s="25">
        <v>22</v>
      </c>
      <c r="D9988" s="12">
        <v>32.6</v>
      </c>
      <c r="E9988" s="25">
        <v>26.4</v>
      </c>
      <c r="F9988" s="35">
        <v>85</v>
      </c>
      <c r="G9988" s="25"/>
      <c r="H9988" s="13">
        <v>9.3000000000000007</v>
      </c>
      <c r="I9988" s="25">
        <v>3</v>
      </c>
      <c r="J9988" s="12">
        <v>230</v>
      </c>
      <c r="K9988" s="12">
        <v>1</v>
      </c>
      <c r="L9988" s="25" t="s">
        <v>11</v>
      </c>
      <c r="M9988" s="10"/>
      <c r="N9988" s="15"/>
      <c r="O9988" s="15"/>
      <c r="P9988" s="4"/>
    </row>
    <row r="9989" spans="1:16" ht="15" customHeight="1" x14ac:dyDescent="0.25">
      <c r="A9989" s="11">
        <f t="shared" si="981"/>
        <v>9986</v>
      </c>
      <c r="B9989" s="29">
        <v>41427</v>
      </c>
      <c r="C9989" s="25">
        <v>23</v>
      </c>
      <c r="D9989" s="12"/>
      <c r="E9989" s="25">
        <v>26.5</v>
      </c>
      <c r="F9989" s="35">
        <v>89</v>
      </c>
      <c r="G9989" s="25"/>
      <c r="H9989" s="13">
        <v>8</v>
      </c>
      <c r="I9989" s="25">
        <v>3</v>
      </c>
      <c r="J9989" s="12">
        <v>230</v>
      </c>
      <c r="K9989" s="12">
        <v>1</v>
      </c>
      <c r="L9989" s="25" t="s">
        <v>11</v>
      </c>
      <c r="M9989" s="10"/>
      <c r="N9989" s="15"/>
      <c r="O9989" s="15"/>
      <c r="P9989" s="4"/>
    </row>
    <row r="9990" spans="1:16" ht="15" customHeight="1" x14ac:dyDescent="0.25">
      <c r="A9990" s="11">
        <f t="shared" ref="A9990:A10053" si="982">A9989+1</f>
        <v>9987</v>
      </c>
      <c r="B9990" s="29">
        <v>41428</v>
      </c>
      <c r="C9990" s="25">
        <v>23</v>
      </c>
      <c r="D9990" s="12"/>
      <c r="E9990" s="25"/>
      <c r="F9990" s="35"/>
      <c r="G9990" s="25"/>
      <c r="H9990" s="13">
        <v>5</v>
      </c>
      <c r="I9990" s="25">
        <v>7</v>
      </c>
      <c r="J9990" s="12">
        <v>270</v>
      </c>
      <c r="K9990" s="12">
        <v>3</v>
      </c>
      <c r="L9990" s="25" t="s">
        <v>11</v>
      </c>
      <c r="M9990" s="10"/>
      <c r="N9990" s="15"/>
      <c r="O9990" s="15"/>
      <c r="P9990" s="4"/>
    </row>
    <row r="9991" spans="1:16" ht="15" customHeight="1" x14ac:dyDescent="0.25">
      <c r="A9991" s="11">
        <f t="shared" si="982"/>
        <v>9988</v>
      </c>
      <c r="B9991" s="29">
        <v>41429</v>
      </c>
      <c r="C9991" s="25">
        <v>22</v>
      </c>
      <c r="D9991" s="12">
        <v>31.1</v>
      </c>
      <c r="E9991" s="25">
        <v>25.4</v>
      </c>
      <c r="F9991" s="35">
        <v>83</v>
      </c>
      <c r="G9991" s="25">
        <v>10.3</v>
      </c>
      <c r="H9991" s="13">
        <v>4</v>
      </c>
      <c r="I9991" s="25">
        <v>4</v>
      </c>
      <c r="J9991" s="12">
        <v>310</v>
      </c>
      <c r="K9991" s="12">
        <v>1</v>
      </c>
      <c r="L9991" s="25" t="s">
        <v>11</v>
      </c>
      <c r="M9991" s="10"/>
      <c r="N9991" s="15"/>
      <c r="O9991" s="15"/>
      <c r="P9991" s="4"/>
    </row>
    <row r="9992" spans="1:16" ht="15" customHeight="1" x14ac:dyDescent="0.25">
      <c r="A9992" s="11">
        <f t="shared" si="982"/>
        <v>9989</v>
      </c>
      <c r="B9992" s="29">
        <v>41430</v>
      </c>
      <c r="C9992" s="25"/>
      <c r="D9992" s="12"/>
      <c r="E9992" s="25"/>
      <c r="F9992" s="35"/>
      <c r="G9992" s="25"/>
      <c r="H9992" s="13"/>
      <c r="I9992" s="25"/>
      <c r="J9992" s="12"/>
      <c r="K9992" s="12"/>
      <c r="L9992" s="25"/>
      <c r="M9992" s="10"/>
      <c r="N9992" s="15"/>
      <c r="O9992" s="15"/>
      <c r="P9992" s="4"/>
    </row>
    <row r="9993" spans="1:16" ht="15" customHeight="1" x14ac:dyDescent="0.25">
      <c r="A9993" s="11">
        <f t="shared" si="982"/>
        <v>9990</v>
      </c>
      <c r="B9993" s="29">
        <v>41431</v>
      </c>
      <c r="C9993" s="25"/>
      <c r="D9993" s="12"/>
      <c r="E9993" s="25"/>
      <c r="F9993" s="35"/>
      <c r="G9993" s="25"/>
      <c r="H9993" s="13"/>
      <c r="I9993" s="25"/>
      <c r="J9993" s="12"/>
      <c r="K9993" s="12"/>
      <c r="L9993" s="25"/>
      <c r="M9993" s="10"/>
      <c r="N9993" s="15"/>
      <c r="O9993" s="15"/>
      <c r="P9993" s="4"/>
    </row>
    <row r="9994" spans="1:16" ht="15" customHeight="1" x14ac:dyDescent="0.25">
      <c r="A9994" s="11">
        <f t="shared" si="982"/>
        <v>9991</v>
      </c>
      <c r="B9994" s="29">
        <v>41432</v>
      </c>
      <c r="C9994" s="25"/>
      <c r="D9994" s="12"/>
      <c r="E9994" s="25"/>
      <c r="F9994" s="35"/>
      <c r="G9994" s="25"/>
      <c r="H9994" s="13"/>
      <c r="I9994" s="25"/>
      <c r="J9994" s="12"/>
      <c r="K9994" s="12"/>
      <c r="L9994" s="25"/>
      <c r="M9994" s="10"/>
      <c r="N9994" s="15"/>
      <c r="O9994" s="15"/>
      <c r="P9994" s="4"/>
    </row>
    <row r="9995" spans="1:16" ht="15" customHeight="1" x14ac:dyDescent="0.25">
      <c r="A9995" s="11">
        <f t="shared" si="982"/>
        <v>9992</v>
      </c>
      <c r="B9995" s="29">
        <v>41433</v>
      </c>
      <c r="C9995" s="25"/>
      <c r="D9995" s="12"/>
      <c r="E9995" s="25"/>
      <c r="F9995" s="35"/>
      <c r="G9995" s="25"/>
      <c r="H9995" s="13"/>
      <c r="I9995" s="25"/>
      <c r="J9995" s="12"/>
      <c r="K9995" s="12"/>
      <c r="L9995" s="25"/>
      <c r="M9995" s="10"/>
      <c r="N9995" s="15"/>
      <c r="O9995" s="15"/>
      <c r="P9995" s="4"/>
    </row>
    <row r="9996" spans="1:16" ht="15" customHeight="1" x14ac:dyDescent="0.25">
      <c r="A9996" s="11">
        <f t="shared" si="982"/>
        <v>9993</v>
      </c>
      <c r="B9996" s="29">
        <v>41434</v>
      </c>
      <c r="C9996" s="25"/>
      <c r="D9996" s="12"/>
      <c r="E9996" s="25"/>
      <c r="F9996" s="35"/>
      <c r="G9996" s="25"/>
      <c r="H9996" s="13"/>
      <c r="I9996" s="25"/>
      <c r="J9996" s="12"/>
      <c r="K9996" s="12"/>
      <c r="L9996" s="25"/>
      <c r="M9996" s="10"/>
      <c r="N9996" s="15"/>
      <c r="O9996" s="15"/>
      <c r="P9996" s="4"/>
    </row>
    <row r="9997" spans="1:16" ht="15" customHeight="1" x14ac:dyDescent="0.25">
      <c r="A9997" s="11">
        <f t="shared" si="982"/>
        <v>9994</v>
      </c>
      <c r="B9997" s="29">
        <v>41435</v>
      </c>
      <c r="C9997" s="25"/>
      <c r="D9997" s="12"/>
      <c r="E9997" s="25"/>
      <c r="F9997" s="35"/>
      <c r="G9997" s="25">
        <v>0.2</v>
      </c>
      <c r="H9997" s="13">
        <v>3.2</v>
      </c>
      <c r="I9997" s="25">
        <v>1</v>
      </c>
      <c r="J9997" s="12">
        <v>210</v>
      </c>
      <c r="K9997" s="12">
        <v>0</v>
      </c>
      <c r="L9997" s="25" t="s">
        <v>12</v>
      </c>
      <c r="M9997" s="10"/>
      <c r="N9997" s="15"/>
      <c r="O9997" s="15"/>
      <c r="P9997" s="4"/>
    </row>
    <row r="9998" spans="1:16" ht="15" customHeight="1" x14ac:dyDescent="0.25">
      <c r="A9998" s="11">
        <f t="shared" si="982"/>
        <v>9995</v>
      </c>
      <c r="B9998" s="29">
        <v>41436</v>
      </c>
      <c r="C9998" s="25"/>
      <c r="D9998" s="12"/>
      <c r="E9998" s="25"/>
      <c r="F9998" s="35"/>
      <c r="G9998" s="25"/>
      <c r="H9998" s="13"/>
      <c r="I9998" s="25"/>
      <c r="J9998" s="12"/>
      <c r="K9998" s="12"/>
      <c r="L9998" s="25"/>
      <c r="M9998" s="10"/>
      <c r="N9998" s="15"/>
      <c r="O9998" s="15"/>
      <c r="P9998" s="4"/>
    </row>
    <row r="9999" spans="1:16" ht="15" customHeight="1" x14ac:dyDescent="0.25">
      <c r="A9999" s="11">
        <f t="shared" si="982"/>
        <v>9996</v>
      </c>
      <c r="B9999" s="29">
        <v>41437</v>
      </c>
      <c r="C9999" s="25">
        <v>22</v>
      </c>
      <c r="D9999" s="12"/>
      <c r="E9999" s="25"/>
      <c r="F9999" s="35"/>
      <c r="G9999" s="25">
        <v>34.5</v>
      </c>
      <c r="H9999" s="13">
        <v>0.8</v>
      </c>
      <c r="I9999" s="25">
        <v>4</v>
      </c>
      <c r="J9999" s="12">
        <v>240</v>
      </c>
      <c r="K9999" s="12">
        <v>3</v>
      </c>
      <c r="L9999" s="25" t="s">
        <v>13</v>
      </c>
      <c r="M9999" s="10"/>
      <c r="N9999" s="15"/>
      <c r="O9999" s="15"/>
      <c r="P9999" s="4"/>
    </row>
    <row r="10000" spans="1:16" ht="15" customHeight="1" x14ac:dyDescent="0.25">
      <c r="A10000" s="11">
        <f t="shared" si="982"/>
        <v>9997</v>
      </c>
      <c r="B10000" s="29">
        <v>41438</v>
      </c>
      <c r="C10000" s="25"/>
      <c r="D10000" s="12"/>
      <c r="E10000" s="25"/>
      <c r="F10000" s="35"/>
      <c r="G10000" s="25"/>
      <c r="H10000" s="13"/>
      <c r="I10000" s="25"/>
      <c r="J10000" s="12"/>
      <c r="K10000" s="12"/>
      <c r="L10000" s="25"/>
      <c r="M10000" s="10"/>
      <c r="N10000" s="15"/>
      <c r="O10000" s="15"/>
      <c r="P10000" s="4"/>
    </row>
    <row r="10001" spans="1:16" ht="15" customHeight="1" x14ac:dyDescent="0.25">
      <c r="A10001" s="11">
        <f t="shared" si="982"/>
        <v>9998</v>
      </c>
      <c r="B10001" s="29">
        <v>41439</v>
      </c>
      <c r="C10001" s="25"/>
      <c r="D10001" s="12"/>
      <c r="E10001" s="25"/>
      <c r="F10001" s="35"/>
      <c r="G10001" s="25"/>
      <c r="H10001" s="13"/>
      <c r="I10001" s="25"/>
      <c r="J10001" s="12"/>
      <c r="K10001" s="12"/>
      <c r="L10001" s="25"/>
      <c r="M10001" s="10"/>
      <c r="N10001" s="15"/>
      <c r="O10001" s="15"/>
      <c r="P10001" s="4"/>
    </row>
    <row r="10002" spans="1:16" ht="15" customHeight="1" x14ac:dyDescent="0.25">
      <c r="A10002" s="11">
        <f t="shared" si="982"/>
        <v>9999</v>
      </c>
      <c r="B10002" s="29">
        <v>41440</v>
      </c>
      <c r="C10002" s="25"/>
      <c r="D10002" s="12"/>
      <c r="E10002" s="25"/>
      <c r="F10002" s="35"/>
      <c r="G10002" s="25"/>
      <c r="H10002" s="13"/>
      <c r="I10002" s="25"/>
      <c r="J10002" s="12"/>
      <c r="K10002" s="12"/>
      <c r="L10002" s="25"/>
      <c r="M10002" s="10"/>
      <c r="N10002" s="15"/>
      <c r="O10002" s="15"/>
      <c r="P10002" s="4"/>
    </row>
    <row r="10003" spans="1:16" ht="15" customHeight="1" x14ac:dyDescent="0.25">
      <c r="A10003" s="11">
        <f t="shared" si="982"/>
        <v>10000</v>
      </c>
      <c r="B10003" s="29">
        <v>41441</v>
      </c>
      <c r="C10003" s="25"/>
      <c r="D10003" s="12"/>
      <c r="E10003" s="25"/>
      <c r="F10003" s="35"/>
      <c r="G10003" s="25"/>
      <c r="H10003" s="13"/>
      <c r="I10003" s="25"/>
      <c r="J10003" s="12"/>
      <c r="K10003" s="12"/>
      <c r="L10003" s="25"/>
      <c r="M10003" s="10"/>
      <c r="N10003" s="15"/>
      <c r="O10003" s="15"/>
      <c r="P10003" s="4"/>
    </row>
    <row r="10004" spans="1:16" ht="15" customHeight="1" x14ac:dyDescent="0.25">
      <c r="A10004" s="11">
        <f t="shared" si="982"/>
        <v>10001</v>
      </c>
      <c r="B10004" s="29">
        <v>41442</v>
      </c>
      <c r="C10004" s="25"/>
      <c r="D10004" s="12"/>
      <c r="E10004" s="25"/>
      <c r="F10004" s="35"/>
      <c r="G10004" s="25">
        <v>22</v>
      </c>
      <c r="H10004" s="13">
        <v>2.8</v>
      </c>
      <c r="I10004" s="25">
        <v>1</v>
      </c>
      <c r="J10004" s="12">
        <v>120</v>
      </c>
      <c r="K10004" s="12">
        <v>0</v>
      </c>
      <c r="L10004" s="25" t="s">
        <v>11</v>
      </c>
      <c r="M10004" s="10"/>
      <c r="N10004" s="15"/>
      <c r="O10004" s="15"/>
      <c r="P10004" s="4"/>
    </row>
    <row r="10005" spans="1:16" ht="15" customHeight="1" x14ac:dyDescent="0.25">
      <c r="A10005" s="11">
        <f t="shared" si="982"/>
        <v>10002</v>
      </c>
      <c r="B10005" s="29">
        <v>41443</v>
      </c>
      <c r="C10005" s="25">
        <v>23</v>
      </c>
      <c r="D10005" s="12"/>
      <c r="E10005" s="25"/>
      <c r="F10005" s="35"/>
      <c r="G10005" s="25">
        <v>6.5</v>
      </c>
      <c r="H10005" s="13">
        <v>0</v>
      </c>
      <c r="I10005" s="25">
        <v>4</v>
      </c>
      <c r="J10005" s="12">
        <v>260</v>
      </c>
      <c r="K10005" s="12">
        <v>2</v>
      </c>
      <c r="L10005" s="25" t="s">
        <v>17</v>
      </c>
      <c r="M10005" s="10"/>
      <c r="N10005" s="15"/>
      <c r="O10005" s="15"/>
      <c r="P10005" s="4"/>
    </row>
    <row r="10006" spans="1:16" ht="15" customHeight="1" x14ac:dyDescent="0.25">
      <c r="A10006" s="11">
        <f t="shared" si="982"/>
        <v>10003</v>
      </c>
      <c r="B10006" s="29">
        <v>41444</v>
      </c>
      <c r="C10006" s="25"/>
      <c r="D10006" s="12"/>
      <c r="E10006" s="25"/>
      <c r="F10006" s="35"/>
      <c r="G10006" s="25"/>
      <c r="H10006" s="13"/>
      <c r="I10006" s="25"/>
      <c r="J10006" s="12"/>
      <c r="K10006" s="12"/>
      <c r="L10006" s="25"/>
      <c r="M10006" s="10"/>
      <c r="N10006" s="15"/>
      <c r="O10006" s="15"/>
      <c r="P10006" s="4"/>
    </row>
    <row r="10007" spans="1:16" ht="15" customHeight="1" x14ac:dyDescent="0.25">
      <c r="A10007" s="11">
        <f t="shared" si="982"/>
        <v>10004</v>
      </c>
      <c r="B10007" s="29">
        <v>41445</v>
      </c>
      <c r="C10007" s="25">
        <v>22</v>
      </c>
      <c r="D10007" s="12"/>
      <c r="E10007" s="25"/>
      <c r="F10007" s="35"/>
      <c r="G10007" s="25"/>
      <c r="H10007" s="13">
        <v>8</v>
      </c>
      <c r="I10007" s="25">
        <v>3</v>
      </c>
      <c r="J10007" s="12">
        <v>270</v>
      </c>
      <c r="K10007" s="12">
        <v>2</v>
      </c>
      <c r="L10007" s="25" t="s">
        <v>15</v>
      </c>
      <c r="M10007" s="10"/>
      <c r="N10007" s="15"/>
      <c r="O10007" s="15"/>
      <c r="P10007" s="4"/>
    </row>
    <row r="10008" spans="1:16" ht="15" customHeight="1" x14ac:dyDescent="0.25">
      <c r="A10008" s="11">
        <f t="shared" si="982"/>
        <v>10005</v>
      </c>
      <c r="B10008" s="29">
        <v>41446</v>
      </c>
      <c r="C10008" s="25"/>
      <c r="D10008" s="12"/>
      <c r="E10008" s="25"/>
      <c r="F10008" s="35"/>
      <c r="G10008" s="25"/>
      <c r="H10008" s="13"/>
      <c r="I10008" s="25"/>
      <c r="J10008" s="12"/>
      <c r="K10008" s="12"/>
      <c r="L10008" s="25"/>
      <c r="M10008" s="10"/>
      <c r="N10008" s="15"/>
      <c r="O10008" s="15"/>
      <c r="P10008" s="4"/>
    </row>
    <row r="10009" spans="1:16" ht="15" customHeight="1" x14ac:dyDescent="0.25">
      <c r="A10009" s="11">
        <f t="shared" si="982"/>
        <v>10006</v>
      </c>
      <c r="B10009" s="29">
        <v>41447</v>
      </c>
      <c r="C10009" s="25"/>
      <c r="D10009" s="12"/>
      <c r="E10009" s="25"/>
      <c r="F10009" s="35"/>
      <c r="G10009" s="25"/>
      <c r="H10009" s="13"/>
      <c r="I10009" s="25"/>
      <c r="J10009" s="12"/>
      <c r="K10009" s="12"/>
      <c r="L10009" s="25"/>
      <c r="M10009" s="10"/>
      <c r="N10009" s="15"/>
      <c r="O10009" s="15"/>
      <c r="P10009" s="4"/>
    </row>
    <row r="10010" spans="1:16" ht="15" customHeight="1" x14ac:dyDescent="0.25">
      <c r="A10010" s="11">
        <f t="shared" si="982"/>
        <v>10007</v>
      </c>
      <c r="B10010" s="29">
        <v>41448</v>
      </c>
      <c r="C10010" s="25"/>
      <c r="D10010" s="12"/>
      <c r="E10010" s="25"/>
      <c r="F10010" s="35"/>
      <c r="G10010" s="25"/>
      <c r="H10010" s="13"/>
      <c r="I10010" s="25"/>
      <c r="J10010" s="12"/>
      <c r="K10010" s="12"/>
      <c r="L10010" s="25"/>
      <c r="M10010" s="10"/>
      <c r="N10010" s="15"/>
      <c r="O10010" s="15"/>
      <c r="P10010" s="4"/>
    </row>
    <row r="10011" spans="1:16" ht="15" customHeight="1" x14ac:dyDescent="0.25">
      <c r="A10011" s="11">
        <f t="shared" si="982"/>
        <v>10008</v>
      </c>
      <c r="B10011" s="29">
        <v>41449</v>
      </c>
      <c r="C10011" s="25"/>
      <c r="D10011" s="12"/>
      <c r="E10011" s="25"/>
      <c r="F10011" s="35"/>
      <c r="G10011" s="25"/>
      <c r="H10011" s="13"/>
      <c r="I10011" s="25"/>
      <c r="J10011" s="12"/>
      <c r="K10011" s="12"/>
      <c r="L10011" s="25"/>
      <c r="M10011" s="10"/>
      <c r="N10011" s="15"/>
      <c r="O10011" s="15"/>
      <c r="P10011" s="4"/>
    </row>
    <row r="10012" spans="1:16" ht="15" customHeight="1" x14ac:dyDescent="0.25">
      <c r="A10012" s="11">
        <f t="shared" si="982"/>
        <v>10009</v>
      </c>
      <c r="B10012" s="29">
        <v>41450</v>
      </c>
      <c r="C10012" s="25"/>
      <c r="D10012" s="12"/>
      <c r="E10012" s="25"/>
      <c r="F10012" s="35"/>
      <c r="G10012" s="25"/>
      <c r="H10012" s="13"/>
      <c r="I10012" s="25"/>
      <c r="J10012" s="12"/>
      <c r="K10012" s="12"/>
      <c r="L10012" s="25"/>
      <c r="M10012" s="10"/>
      <c r="N10012" s="15"/>
      <c r="O10012" s="15"/>
      <c r="P10012" s="4"/>
    </row>
    <row r="10013" spans="1:16" ht="15" customHeight="1" x14ac:dyDescent="0.25">
      <c r="A10013" s="11">
        <f t="shared" si="982"/>
        <v>10010</v>
      </c>
      <c r="B10013" s="29">
        <v>41451</v>
      </c>
      <c r="C10013" s="25"/>
      <c r="D10013" s="12"/>
      <c r="E10013" s="25"/>
      <c r="F10013" s="35"/>
      <c r="G10013" s="25"/>
      <c r="H10013" s="13"/>
      <c r="I10013" s="25"/>
      <c r="J10013" s="12"/>
      <c r="K10013" s="12"/>
      <c r="L10013" s="25"/>
      <c r="M10013" s="10"/>
      <c r="N10013" s="15"/>
      <c r="O10013" s="15"/>
      <c r="P10013" s="4"/>
    </row>
    <row r="10014" spans="1:16" ht="15" customHeight="1" x14ac:dyDescent="0.25">
      <c r="A10014" s="11">
        <f t="shared" si="982"/>
        <v>10011</v>
      </c>
      <c r="B10014" s="29">
        <v>41452</v>
      </c>
      <c r="C10014" s="25"/>
      <c r="D10014" s="12"/>
      <c r="E10014" s="25"/>
      <c r="F10014" s="35"/>
      <c r="G10014" s="25"/>
      <c r="H10014" s="13"/>
      <c r="I10014" s="25"/>
      <c r="J10014" s="12"/>
      <c r="K10014" s="12"/>
      <c r="L10014" s="25"/>
      <c r="M10014" s="10"/>
      <c r="N10014" s="15"/>
      <c r="O10014" s="15"/>
      <c r="P10014" s="4"/>
    </row>
    <row r="10015" spans="1:16" ht="15" customHeight="1" x14ac:dyDescent="0.25">
      <c r="A10015" s="11">
        <f t="shared" si="982"/>
        <v>10012</v>
      </c>
      <c r="B10015" s="29">
        <v>41453</v>
      </c>
      <c r="C10015" s="25"/>
      <c r="D10015" s="12"/>
      <c r="E10015" s="25"/>
      <c r="F10015" s="35"/>
      <c r="G10015" s="25"/>
      <c r="H10015" s="13"/>
      <c r="I10015" s="25"/>
      <c r="J10015" s="12"/>
      <c r="K10015" s="12"/>
      <c r="L10015" s="25"/>
      <c r="M10015" s="10"/>
      <c r="N10015" s="15"/>
      <c r="O10015" s="15"/>
      <c r="P10015" s="4"/>
    </row>
    <row r="10016" spans="1:16" ht="15" customHeight="1" x14ac:dyDescent="0.25">
      <c r="A10016" s="11">
        <f t="shared" si="982"/>
        <v>10013</v>
      </c>
      <c r="B10016" s="29">
        <v>41454</v>
      </c>
      <c r="C10016" s="25"/>
      <c r="D10016" s="12"/>
      <c r="E10016" s="25"/>
      <c r="F10016" s="35"/>
      <c r="G10016" s="25"/>
      <c r="H10016" s="13"/>
      <c r="I10016" s="25"/>
      <c r="J10016" s="12"/>
      <c r="K10016" s="12"/>
      <c r="L10016" s="25"/>
      <c r="M10016" s="10"/>
      <c r="N10016" s="15"/>
      <c r="O10016" s="15"/>
      <c r="P10016" s="4"/>
    </row>
    <row r="10017" spans="1:16" ht="15" customHeight="1" x14ac:dyDescent="0.25">
      <c r="A10017" s="11">
        <f t="shared" si="982"/>
        <v>10014</v>
      </c>
      <c r="B10017" s="29">
        <v>41455</v>
      </c>
      <c r="C10017" s="25"/>
      <c r="D10017" s="12"/>
      <c r="E10017" s="25"/>
      <c r="F10017" s="35"/>
      <c r="G10017" s="25"/>
      <c r="H10017" s="13"/>
      <c r="I10017" s="25"/>
      <c r="J10017" s="12"/>
      <c r="K10017" s="12"/>
      <c r="L10017" s="25"/>
      <c r="M10017" s="10"/>
      <c r="N10017" s="15"/>
      <c r="O10017" s="15"/>
      <c r="P10017" s="4"/>
    </row>
    <row r="10018" spans="1:16" ht="15" customHeight="1" x14ac:dyDescent="0.25">
      <c r="A10018" s="11">
        <f t="shared" si="982"/>
        <v>10015</v>
      </c>
      <c r="B10018" s="29">
        <v>41456</v>
      </c>
      <c r="C10018" s="25">
        <v>24</v>
      </c>
      <c r="D10018" s="12"/>
      <c r="E10018" s="25"/>
      <c r="F10018" s="35"/>
      <c r="G10018" s="25">
        <v>23.5</v>
      </c>
      <c r="H10018" s="13"/>
      <c r="I10018" s="25">
        <v>3</v>
      </c>
      <c r="J10018" s="12">
        <v>240</v>
      </c>
      <c r="K10018" s="12">
        <v>1</v>
      </c>
      <c r="L10018" s="25" t="s">
        <v>12</v>
      </c>
      <c r="M10018" s="10"/>
      <c r="N10018" s="15"/>
      <c r="O10018" s="15"/>
      <c r="P10018" s="4"/>
    </row>
    <row r="10019" spans="1:16" ht="15" customHeight="1" x14ac:dyDescent="0.25">
      <c r="A10019" s="11">
        <f t="shared" si="982"/>
        <v>10016</v>
      </c>
      <c r="B10019" s="29">
        <v>41457</v>
      </c>
      <c r="C10019" s="25">
        <v>22</v>
      </c>
      <c r="D10019" s="12"/>
      <c r="E10019" s="25"/>
      <c r="F10019" s="35"/>
      <c r="G10019" s="25">
        <v>1.1000000000000001</v>
      </c>
      <c r="H10019" s="13">
        <v>6.5</v>
      </c>
      <c r="I10019" s="25">
        <v>0</v>
      </c>
      <c r="J10019" s="12">
        <v>0</v>
      </c>
      <c r="K10019" s="12">
        <v>0</v>
      </c>
      <c r="L10019" s="25" t="s">
        <v>11</v>
      </c>
      <c r="M10019" s="10"/>
      <c r="N10019" s="15"/>
      <c r="O10019" s="15"/>
      <c r="P10019" s="4"/>
    </row>
    <row r="10020" spans="1:16" ht="15" customHeight="1" x14ac:dyDescent="0.25">
      <c r="A10020" s="11">
        <f t="shared" si="982"/>
        <v>10017</v>
      </c>
      <c r="B10020" s="29">
        <v>41458</v>
      </c>
      <c r="C10020" s="25"/>
      <c r="D10020" s="12"/>
      <c r="E10020" s="25"/>
      <c r="F10020" s="35"/>
      <c r="G10020" s="25"/>
      <c r="H10020" s="13"/>
      <c r="I10020" s="25"/>
      <c r="J10020" s="12"/>
      <c r="K10020" s="12"/>
      <c r="L10020" s="25"/>
      <c r="M10020" s="10"/>
      <c r="N10020" s="15"/>
      <c r="O10020" s="15"/>
      <c r="P10020" s="4"/>
    </row>
    <row r="10021" spans="1:16" ht="15" customHeight="1" x14ac:dyDescent="0.25">
      <c r="A10021" s="11">
        <f t="shared" si="982"/>
        <v>10018</v>
      </c>
      <c r="B10021" s="29">
        <v>41459</v>
      </c>
      <c r="C10021" s="25"/>
      <c r="D10021" s="12"/>
      <c r="E10021" s="25"/>
      <c r="F10021" s="35"/>
      <c r="G10021" s="25"/>
      <c r="H10021" s="13"/>
      <c r="I10021" s="25"/>
      <c r="J10021" s="12"/>
      <c r="K10021" s="12"/>
      <c r="L10021" s="25"/>
      <c r="M10021" s="10"/>
      <c r="N10021" s="15"/>
      <c r="O10021" s="15"/>
      <c r="P10021" s="4"/>
    </row>
    <row r="10022" spans="1:16" ht="15" customHeight="1" x14ac:dyDescent="0.25">
      <c r="A10022" s="11">
        <f t="shared" si="982"/>
        <v>10019</v>
      </c>
      <c r="B10022" s="29">
        <v>41460</v>
      </c>
      <c r="C10022" s="25"/>
      <c r="D10022" s="12"/>
      <c r="E10022" s="25"/>
      <c r="F10022" s="35"/>
      <c r="G10022" s="25"/>
      <c r="H10022" s="13"/>
      <c r="I10022" s="25"/>
      <c r="J10022" s="12"/>
      <c r="K10022" s="12"/>
      <c r="L10022" s="25"/>
      <c r="M10022" s="10"/>
      <c r="N10022" s="15"/>
      <c r="O10022" s="15"/>
      <c r="P10022" s="4"/>
    </row>
    <row r="10023" spans="1:16" ht="15" customHeight="1" x14ac:dyDescent="0.25">
      <c r="A10023" s="11">
        <f t="shared" si="982"/>
        <v>10020</v>
      </c>
      <c r="B10023" s="29">
        <v>41461</v>
      </c>
      <c r="C10023" s="25"/>
      <c r="D10023" s="12"/>
      <c r="E10023" s="25"/>
      <c r="F10023" s="35"/>
      <c r="G10023" s="25"/>
      <c r="H10023" s="13"/>
      <c r="I10023" s="25"/>
      <c r="J10023" s="12"/>
      <c r="K10023" s="12"/>
      <c r="L10023" s="25"/>
      <c r="M10023" s="10"/>
      <c r="N10023" s="15"/>
      <c r="O10023" s="15"/>
      <c r="P10023" s="4"/>
    </row>
    <row r="10024" spans="1:16" ht="15" customHeight="1" x14ac:dyDescent="0.25">
      <c r="A10024" s="11">
        <f t="shared" si="982"/>
        <v>10021</v>
      </c>
      <c r="B10024" s="29">
        <v>41462</v>
      </c>
      <c r="C10024" s="25"/>
      <c r="D10024" s="12"/>
      <c r="E10024" s="25"/>
      <c r="F10024" s="35"/>
      <c r="G10024" s="25"/>
      <c r="H10024" s="13"/>
      <c r="I10024" s="25"/>
      <c r="J10024" s="12"/>
      <c r="K10024" s="12"/>
      <c r="L10024" s="25"/>
      <c r="M10024" s="10"/>
      <c r="N10024" s="15"/>
      <c r="O10024" s="15"/>
      <c r="P10024" s="4"/>
    </row>
    <row r="10025" spans="1:16" ht="15" customHeight="1" x14ac:dyDescent="0.25">
      <c r="A10025" s="11">
        <f t="shared" si="982"/>
        <v>10022</v>
      </c>
      <c r="B10025" s="29">
        <v>41463</v>
      </c>
      <c r="C10025" s="25"/>
      <c r="D10025" s="12"/>
      <c r="E10025" s="25"/>
      <c r="F10025" s="35"/>
      <c r="G10025" s="25"/>
      <c r="H10025" s="13"/>
      <c r="I10025" s="25"/>
      <c r="J10025" s="12"/>
      <c r="K10025" s="12"/>
      <c r="L10025" s="25"/>
      <c r="M10025" s="10"/>
      <c r="N10025" s="15"/>
      <c r="O10025" s="15"/>
      <c r="P10025" s="4"/>
    </row>
    <row r="10026" spans="1:16" ht="15" customHeight="1" x14ac:dyDescent="0.25">
      <c r="A10026" s="11">
        <f t="shared" si="982"/>
        <v>10023</v>
      </c>
      <c r="B10026" s="29">
        <v>41464</v>
      </c>
      <c r="C10026" s="25"/>
      <c r="D10026" s="12"/>
      <c r="E10026" s="25"/>
      <c r="F10026" s="35"/>
      <c r="G10026" s="25"/>
      <c r="H10026" s="13"/>
      <c r="I10026" s="25"/>
      <c r="J10026" s="12"/>
      <c r="K10026" s="12"/>
      <c r="L10026" s="25"/>
      <c r="M10026" s="10"/>
      <c r="N10026" s="15"/>
      <c r="O10026" s="15"/>
      <c r="P10026" s="4"/>
    </row>
    <row r="10027" spans="1:16" ht="15" customHeight="1" x14ac:dyDescent="0.25">
      <c r="A10027" s="11">
        <f t="shared" si="982"/>
        <v>10024</v>
      </c>
      <c r="B10027" s="29">
        <v>41465</v>
      </c>
      <c r="C10027" s="25"/>
      <c r="D10027" s="12"/>
      <c r="E10027" s="25"/>
      <c r="F10027" s="35"/>
      <c r="G10027" s="25"/>
      <c r="H10027" s="13"/>
      <c r="I10027" s="25"/>
      <c r="J10027" s="12"/>
      <c r="K10027" s="12"/>
      <c r="L10027" s="25"/>
      <c r="M10027" s="10"/>
      <c r="N10027" s="15"/>
      <c r="O10027" s="15"/>
      <c r="P10027" s="4"/>
    </row>
    <row r="10028" spans="1:16" ht="15" customHeight="1" x14ac:dyDescent="0.25">
      <c r="A10028" s="11">
        <f t="shared" si="982"/>
        <v>10025</v>
      </c>
      <c r="B10028" s="29">
        <v>41466</v>
      </c>
      <c r="C10028" s="25"/>
      <c r="D10028" s="12"/>
      <c r="E10028" s="25"/>
      <c r="F10028" s="35"/>
      <c r="G10028" s="25"/>
      <c r="H10028" s="13"/>
      <c r="I10028" s="25"/>
      <c r="J10028" s="12"/>
      <c r="K10028" s="12"/>
      <c r="L10028" s="25"/>
      <c r="M10028" s="10"/>
      <c r="N10028" s="15"/>
      <c r="O10028" s="15"/>
      <c r="P10028" s="4"/>
    </row>
    <row r="10029" spans="1:16" ht="15" customHeight="1" x14ac:dyDescent="0.25">
      <c r="A10029" s="11">
        <f t="shared" si="982"/>
        <v>10026</v>
      </c>
      <c r="B10029" s="29">
        <v>41467</v>
      </c>
      <c r="C10029" s="25"/>
      <c r="D10029" s="12"/>
      <c r="E10029" s="25"/>
      <c r="F10029" s="35"/>
      <c r="G10029" s="25"/>
      <c r="H10029" s="13"/>
      <c r="I10029" s="25"/>
      <c r="J10029" s="12"/>
      <c r="K10029" s="12"/>
      <c r="L10029" s="25"/>
      <c r="M10029" s="10"/>
      <c r="N10029" s="15"/>
      <c r="O10029" s="15"/>
      <c r="P10029" s="4"/>
    </row>
    <row r="10030" spans="1:16" ht="15" customHeight="1" x14ac:dyDescent="0.25">
      <c r="A10030" s="11">
        <f t="shared" si="982"/>
        <v>10027</v>
      </c>
      <c r="B10030" s="29">
        <v>41468</v>
      </c>
      <c r="C10030" s="25"/>
      <c r="D10030" s="12"/>
      <c r="E10030" s="25"/>
      <c r="F10030" s="35"/>
      <c r="G10030" s="25"/>
      <c r="H10030" s="13"/>
      <c r="I10030" s="25"/>
      <c r="J10030" s="12"/>
      <c r="K10030" s="12"/>
      <c r="L10030" s="25"/>
      <c r="M10030" s="10"/>
      <c r="N10030" s="15"/>
      <c r="O10030" s="15"/>
      <c r="P10030" s="4"/>
    </row>
    <row r="10031" spans="1:16" ht="15" customHeight="1" x14ac:dyDescent="0.25">
      <c r="A10031" s="11">
        <f t="shared" si="982"/>
        <v>10028</v>
      </c>
      <c r="B10031" s="29">
        <v>41469</v>
      </c>
      <c r="C10031" s="25"/>
      <c r="D10031" s="12"/>
      <c r="E10031" s="25"/>
      <c r="F10031" s="35"/>
      <c r="G10031" s="25"/>
      <c r="H10031" s="13"/>
      <c r="I10031" s="25"/>
      <c r="J10031" s="12"/>
      <c r="K10031" s="12"/>
      <c r="L10031" s="25"/>
      <c r="M10031" s="10"/>
      <c r="N10031" s="15"/>
      <c r="O10031" s="15"/>
      <c r="P10031" s="4"/>
    </row>
    <row r="10032" spans="1:16" ht="15" customHeight="1" x14ac:dyDescent="0.25">
      <c r="A10032" s="11">
        <f t="shared" si="982"/>
        <v>10029</v>
      </c>
      <c r="B10032" s="29">
        <v>41470</v>
      </c>
      <c r="C10032" s="25"/>
      <c r="D10032" s="12"/>
      <c r="E10032" s="25"/>
      <c r="F10032" s="35"/>
      <c r="G10032" s="25"/>
      <c r="H10032" s="13"/>
      <c r="I10032" s="25"/>
      <c r="J10032" s="12"/>
      <c r="K10032" s="12"/>
      <c r="L10032" s="25"/>
      <c r="M10032" s="10"/>
      <c r="N10032" s="15"/>
      <c r="O10032" s="15"/>
      <c r="P10032" s="4"/>
    </row>
    <row r="10033" spans="1:16" ht="15" customHeight="1" x14ac:dyDescent="0.25">
      <c r="A10033" s="11">
        <f t="shared" si="982"/>
        <v>10030</v>
      </c>
      <c r="B10033" s="29">
        <v>41471</v>
      </c>
      <c r="C10033" s="25"/>
      <c r="D10033" s="12"/>
      <c r="E10033" s="25"/>
      <c r="F10033" s="35"/>
      <c r="G10033" s="25"/>
      <c r="H10033" s="13"/>
      <c r="I10033" s="25"/>
      <c r="J10033" s="12"/>
      <c r="K10033" s="12"/>
      <c r="L10033" s="25"/>
      <c r="M10033" s="10"/>
      <c r="N10033" s="15"/>
      <c r="O10033" s="15"/>
      <c r="P10033" s="4"/>
    </row>
    <row r="10034" spans="1:16" ht="15" customHeight="1" x14ac:dyDescent="0.25">
      <c r="A10034" s="11">
        <f t="shared" si="982"/>
        <v>10031</v>
      </c>
      <c r="B10034" s="29">
        <v>41472</v>
      </c>
      <c r="C10034" s="25"/>
      <c r="D10034" s="12"/>
      <c r="E10034" s="25"/>
      <c r="F10034" s="35"/>
      <c r="G10034" s="25"/>
      <c r="H10034" s="13"/>
      <c r="I10034" s="25"/>
      <c r="J10034" s="12"/>
      <c r="K10034" s="12"/>
      <c r="L10034" s="25"/>
      <c r="M10034" s="10"/>
      <c r="N10034" s="15"/>
      <c r="O10034" s="15"/>
      <c r="P10034" s="4"/>
    </row>
    <row r="10035" spans="1:16" ht="15" customHeight="1" x14ac:dyDescent="0.25">
      <c r="A10035" s="11">
        <f t="shared" si="982"/>
        <v>10032</v>
      </c>
      <c r="B10035" s="29">
        <v>41473</v>
      </c>
      <c r="C10035" s="25"/>
      <c r="D10035" s="12"/>
      <c r="E10035" s="25"/>
      <c r="F10035" s="35"/>
      <c r="G10035" s="25"/>
      <c r="H10035" s="13"/>
      <c r="I10035" s="25"/>
      <c r="J10035" s="12"/>
      <c r="K10035" s="12"/>
      <c r="L10035" s="25"/>
      <c r="M10035" s="10"/>
      <c r="N10035" s="15"/>
      <c r="O10035" s="15"/>
      <c r="P10035" s="4"/>
    </row>
    <row r="10036" spans="1:16" ht="15" customHeight="1" x14ac:dyDescent="0.25">
      <c r="A10036" s="11">
        <f t="shared" si="982"/>
        <v>10033</v>
      </c>
      <c r="B10036" s="29">
        <v>41474</v>
      </c>
      <c r="C10036" s="25"/>
      <c r="D10036" s="12"/>
      <c r="E10036" s="25"/>
      <c r="F10036" s="35"/>
      <c r="G10036" s="25"/>
      <c r="H10036" s="13"/>
      <c r="I10036" s="25"/>
      <c r="J10036" s="12"/>
      <c r="K10036" s="12"/>
      <c r="L10036" s="25"/>
      <c r="M10036" s="10"/>
      <c r="N10036" s="15"/>
      <c r="O10036" s="15"/>
      <c r="P10036" s="4"/>
    </row>
    <row r="10037" spans="1:16" ht="15" customHeight="1" x14ac:dyDescent="0.25">
      <c r="A10037" s="11">
        <f t="shared" si="982"/>
        <v>10034</v>
      </c>
      <c r="B10037" s="29">
        <v>41475</v>
      </c>
      <c r="C10037" s="25"/>
      <c r="D10037" s="12"/>
      <c r="E10037" s="25"/>
      <c r="F10037" s="35"/>
      <c r="G10037" s="25"/>
      <c r="H10037" s="13"/>
      <c r="I10037" s="25"/>
      <c r="J10037" s="12"/>
      <c r="K10037" s="12"/>
      <c r="L10037" s="25"/>
      <c r="M10037" s="10"/>
      <c r="N10037" s="15"/>
      <c r="O10037" s="15"/>
      <c r="P10037" s="4"/>
    </row>
    <row r="10038" spans="1:16" ht="15" customHeight="1" x14ac:dyDescent="0.25">
      <c r="A10038" s="11">
        <f t="shared" si="982"/>
        <v>10035</v>
      </c>
      <c r="B10038" s="29">
        <v>41476</v>
      </c>
      <c r="C10038" s="25"/>
      <c r="D10038" s="12"/>
      <c r="E10038" s="25"/>
      <c r="F10038" s="35"/>
      <c r="G10038" s="25"/>
      <c r="H10038" s="13"/>
      <c r="I10038" s="25"/>
      <c r="J10038" s="12"/>
      <c r="K10038" s="12"/>
      <c r="L10038" s="25"/>
      <c r="M10038" s="10"/>
      <c r="N10038" s="15"/>
      <c r="O10038" s="15"/>
      <c r="P10038" s="4"/>
    </row>
    <row r="10039" spans="1:16" ht="15" customHeight="1" x14ac:dyDescent="0.25">
      <c r="A10039" s="11">
        <f t="shared" si="982"/>
        <v>10036</v>
      </c>
      <c r="B10039" s="29">
        <v>41477</v>
      </c>
      <c r="C10039" s="25"/>
      <c r="D10039" s="12"/>
      <c r="E10039" s="25"/>
      <c r="F10039" s="35"/>
      <c r="G10039" s="25"/>
      <c r="H10039" s="13"/>
      <c r="I10039" s="25"/>
      <c r="J10039" s="12"/>
      <c r="K10039" s="12"/>
      <c r="L10039" s="25"/>
      <c r="M10039" s="10"/>
      <c r="N10039" s="15"/>
      <c r="O10039" s="15"/>
      <c r="P10039" s="4"/>
    </row>
    <row r="10040" spans="1:16" ht="15" customHeight="1" x14ac:dyDescent="0.25">
      <c r="A10040" s="11">
        <f t="shared" si="982"/>
        <v>10037</v>
      </c>
      <c r="B10040" s="29">
        <v>41478</v>
      </c>
      <c r="C10040" s="25"/>
      <c r="D10040" s="12"/>
      <c r="E10040" s="25"/>
      <c r="F10040" s="35"/>
      <c r="G10040" s="25"/>
      <c r="H10040" s="13"/>
      <c r="I10040" s="25"/>
      <c r="J10040" s="12"/>
      <c r="K10040" s="12"/>
      <c r="L10040" s="25"/>
      <c r="M10040" s="10"/>
      <c r="N10040" s="15"/>
      <c r="O10040" s="15"/>
      <c r="P10040" s="4"/>
    </row>
    <row r="10041" spans="1:16" ht="15" customHeight="1" x14ac:dyDescent="0.25">
      <c r="A10041" s="11">
        <f t="shared" si="982"/>
        <v>10038</v>
      </c>
      <c r="B10041" s="29">
        <v>41479</v>
      </c>
      <c r="C10041" s="25"/>
      <c r="D10041" s="12"/>
      <c r="E10041" s="25"/>
      <c r="F10041" s="35"/>
      <c r="G10041" s="25"/>
      <c r="H10041" s="13"/>
      <c r="I10041" s="25"/>
      <c r="J10041" s="12"/>
      <c r="K10041" s="12"/>
      <c r="L10041" s="25"/>
      <c r="M10041" s="10"/>
      <c r="N10041" s="15"/>
      <c r="O10041" s="15"/>
      <c r="P10041" s="4"/>
    </row>
    <row r="10042" spans="1:16" ht="15" customHeight="1" x14ac:dyDescent="0.25">
      <c r="A10042" s="11">
        <f t="shared" si="982"/>
        <v>10039</v>
      </c>
      <c r="B10042" s="29">
        <v>41480</v>
      </c>
      <c r="C10042" s="25"/>
      <c r="D10042" s="12"/>
      <c r="E10042" s="25"/>
      <c r="F10042" s="35"/>
      <c r="G10042" s="25"/>
      <c r="H10042" s="13"/>
      <c r="I10042" s="25"/>
      <c r="J10042" s="12"/>
      <c r="K10042" s="12"/>
      <c r="L10042" s="25"/>
      <c r="M10042" s="10"/>
      <c r="N10042" s="15"/>
      <c r="O10042" s="15"/>
      <c r="P10042" s="4"/>
    </row>
    <row r="10043" spans="1:16" ht="15" customHeight="1" x14ac:dyDescent="0.25">
      <c r="A10043" s="11">
        <f t="shared" si="982"/>
        <v>10040</v>
      </c>
      <c r="B10043" s="29">
        <v>41481</v>
      </c>
      <c r="C10043" s="25"/>
      <c r="D10043" s="12"/>
      <c r="E10043" s="25"/>
      <c r="F10043" s="35"/>
      <c r="G10043" s="25"/>
      <c r="H10043" s="13"/>
      <c r="I10043" s="25"/>
      <c r="J10043" s="12"/>
      <c r="K10043" s="12"/>
      <c r="L10043" s="25"/>
      <c r="M10043" s="10"/>
      <c r="N10043" s="15"/>
      <c r="O10043" s="15"/>
      <c r="P10043" s="4"/>
    </row>
    <row r="10044" spans="1:16" ht="15" customHeight="1" x14ac:dyDescent="0.25">
      <c r="A10044" s="11">
        <f t="shared" si="982"/>
        <v>10041</v>
      </c>
      <c r="B10044" s="29">
        <v>41482</v>
      </c>
      <c r="C10044" s="25"/>
      <c r="D10044" s="12"/>
      <c r="E10044" s="25"/>
      <c r="F10044" s="35"/>
      <c r="G10044" s="25"/>
      <c r="H10044" s="13"/>
      <c r="I10044" s="25"/>
      <c r="J10044" s="12"/>
      <c r="K10044" s="12"/>
      <c r="L10044" s="25"/>
      <c r="M10044" s="10"/>
      <c r="N10044" s="15"/>
      <c r="O10044" s="15"/>
      <c r="P10044" s="4"/>
    </row>
    <row r="10045" spans="1:16" ht="15" customHeight="1" x14ac:dyDescent="0.25">
      <c r="A10045" s="11">
        <f t="shared" si="982"/>
        <v>10042</v>
      </c>
      <c r="B10045" s="29">
        <v>41483</v>
      </c>
      <c r="C10045" s="25"/>
      <c r="D10045" s="12"/>
      <c r="E10045" s="25"/>
      <c r="F10045" s="35"/>
      <c r="G10045" s="25"/>
      <c r="H10045" s="13"/>
      <c r="I10045" s="25"/>
      <c r="J10045" s="12"/>
      <c r="K10045" s="12"/>
      <c r="L10045" s="25"/>
      <c r="M10045" s="10"/>
      <c r="N10045" s="15"/>
      <c r="O10045" s="15"/>
      <c r="P10045" s="4"/>
    </row>
    <row r="10046" spans="1:16" ht="15" customHeight="1" x14ac:dyDescent="0.25">
      <c r="A10046" s="11">
        <f t="shared" si="982"/>
        <v>10043</v>
      </c>
      <c r="B10046" s="29">
        <v>41484</v>
      </c>
      <c r="C10046" s="25"/>
      <c r="D10046" s="12"/>
      <c r="E10046" s="25"/>
      <c r="F10046" s="35"/>
      <c r="G10046" s="25"/>
      <c r="H10046" s="13"/>
      <c r="I10046" s="25"/>
      <c r="J10046" s="12"/>
      <c r="K10046" s="12"/>
      <c r="L10046" s="25"/>
      <c r="M10046" s="10"/>
      <c r="N10046" s="15"/>
      <c r="O10046" s="15"/>
      <c r="P10046" s="4"/>
    </row>
    <row r="10047" spans="1:16" ht="15" customHeight="1" x14ac:dyDescent="0.25">
      <c r="A10047" s="11">
        <f t="shared" si="982"/>
        <v>10044</v>
      </c>
      <c r="B10047" s="29">
        <v>41485</v>
      </c>
      <c r="C10047" s="25"/>
      <c r="D10047" s="12"/>
      <c r="E10047" s="25"/>
      <c r="F10047" s="35"/>
      <c r="G10047" s="25"/>
      <c r="H10047" s="13"/>
      <c r="I10047" s="25"/>
      <c r="J10047" s="12"/>
      <c r="K10047" s="12"/>
      <c r="L10047" s="25"/>
      <c r="M10047" s="10"/>
      <c r="N10047" s="15"/>
      <c r="O10047" s="15"/>
      <c r="P10047" s="4"/>
    </row>
    <row r="10048" spans="1:16" ht="15" customHeight="1" x14ac:dyDescent="0.25">
      <c r="A10048" s="11">
        <f t="shared" si="982"/>
        <v>10045</v>
      </c>
      <c r="B10048" s="29">
        <v>41486</v>
      </c>
      <c r="C10048" s="25"/>
      <c r="D10048" s="12"/>
      <c r="E10048" s="25"/>
      <c r="F10048" s="35"/>
      <c r="G10048" s="25"/>
      <c r="H10048" s="13"/>
      <c r="I10048" s="25"/>
      <c r="J10048" s="12"/>
      <c r="K10048" s="12"/>
      <c r="L10048" s="25"/>
      <c r="M10048" s="10"/>
      <c r="N10048" s="15"/>
      <c r="O10048" s="15"/>
      <c r="P10048" s="4"/>
    </row>
    <row r="10049" spans="1:16" ht="15" customHeight="1" x14ac:dyDescent="0.25">
      <c r="A10049" s="11">
        <f t="shared" si="982"/>
        <v>10046</v>
      </c>
      <c r="B10049" s="29">
        <v>41518</v>
      </c>
      <c r="C10049" s="25">
        <v>24</v>
      </c>
      <c r="D10049" s="12"/>
      <c r="E10049" s="25"/>
      <c r="F10049" s="35"/>
      <c r="G10049" s="25">
        <v>3.7</v>
      </c>
      <c r="H10049" s="13">
        <v>2.5</v>
      </c>
      <c r="I10049" s="25">
        <v>1</v>
      </c>
      <c r="J10049" s="12">
        <v>240</v>
      </c>
      <c r="K10049" s="12">
        <v>0</v>
      </c>
      <c r="L10049" s="25" t="s">
        <v>11</v>
      </c>
      <c r="M10049" s="10"/>
      <c r="N10049" s="15"/>
      <c r="O10049" s="15"/>
      <c r="P10049" s="4"/>
    </row>
    <row r="10050" spans="1:16" ht="15" customHeight="1" x14ac:dyDescent="0.25">
      <c r="A10050" s="11">
        <f t="shared" si="982"/>
        <v>10047</v>
      </c>
      <c r="B10050" s="29">
        <v>41519</v>
      </c>
      <c r="C10050" s="25"/>
      <c r="D10050" s="12"/>
      <c r="E10050" s="25"/>
      <c r="F10050" s="35"/>
      <c r="G10050" s="25"/>
      <c r="H10050" s="13"/>
      <c r="I10050" s="25"/>
      <c r="J10050" s="12"/>
      <c r="K10050" s="12"/>
      <c r="L10050" s="25"/>
      <c r="M10050" s="10"/>
      <c r="N10050" s="15"/>
      <c r="O10050" s="15"/>
      <c r="P10050" s="4"/>
    </row>
    <row r="10051" spans="1:16" ht="15" customHeight="1" x14ac:dyDescent="0.25">
      <c r="A10051" s="11">
        <f t="shared" si="982"/>
        <v>10048</v>
      </c>
      <c r="B10051" s="29">
        <v>41520</v>
      </c>
      <c r="C10051" s="25"/>
      <c r="D10051" s="12"/>
      <c r="E10051" s="25"/>
      <c r="F10051" s="35"/>
      <c r="G10051" s="25"/>
      <c r="H10051" s="13"/>
      <c r="I10051" s="25"/>
      <c r="J10051" s="12"/>
      <c r="K10051" s="12"/>
      <c r="L10051" s="25"/>
      <c r="M10051" s="10"/>
      <c r="N10051" s="15"/>
      <c r="O10051" s="15"/>
      <c r="P10051" s="4"/>
    </row>
    <row r="10052" spans="1:16" ht="15" customHeight="1" x14ac:dyDescent="0.25">
      <c r="A10052" s="11">
        <f t="shared" si="982"/>
        <v>10049</v>
      </c>
      <c r="B10052" s="29">
        <v>41521</v>
      </c>
      <c r="C10052" s="25"/>
      <c r="D10052" s="12"/>
      <c r="E10052" s="25"/>
      <c r="F10052" s="35"/>
      <c r="G10052" s="25"/>
      <c r="H10052" s="13"/>
      <c r="I10052" s="25"/>
      <c r="J10052" s="12"/>
      <c r="K10052" s="12"/>
      <c r="L10052" s="25"/>
      <c r="M10052" s="10"/>
      <c r="N10052" s="15"/>
      <c r="O10052" s="15"/>
      <c r="P10052" s="4"/>
    </row>
    <row r="10053" spans="1:16" ht="15" customHeight="1" x14ac:dyDescent="0.25">
      <c r="A10053" s="11">
        <f t="shared" si="982"/>
        <v>10050</v>
      </c>
      <c r="B10053" s="29">
        <v>41522</v>
      </c>
      <c r="C10053" s="25"/>
      <c r="D10053" s="12"/>
      <c r="E10053" s="25"/>
      <c r="F10053" s="35"/>
      <c r="G10053" s="25"/>
      <c r="H10053" s="13"/>
      <c r="I10053" s="25"/>
      <c r="J10053" s="12"/>
      <c r="K10053" s="12"/>
      <c r="L10053" s="25"/>
      <c r="M10053" s="10"/>
      <c r="N10053" s="15"/>
      <c r="O10053" s="15"/>
      <c r="P10053" s="4"/>
    </row>
    <row r="10054" spans="1:16" ht="15" customHeight="1" x14ac:dyDescent="0.25">
      <c r="A10054" s="11">
        <f t="shared" ref="A10054:A10117" si="983">A10053+1</f>
        <v>10051</v>
      </c>
      <c r="B10054" s="29">
        <v>41523</v>
      </c>
      <c r="C10054" s="25"/>
      <c r="D10054" s="12"/>
      <c r="E10054" s="25"/>
      <c r="F10054" s="35"/>
      <c r="G10054" s="25"/>
      <c r="H10054" s="13"/>
      <c r="I10054" s="25"/>
      <c r="J10054" s="12"/>
      <c r="K10054" s="12"/>
      <c r="L10054" s="25"/>
      <c r="M10054" s="10"/>
      <c r="N10054" s="15"/>
      <c r="O10054" s="15"/>
      <c r="P10054" s="4"/>
    </row>
    <row r="10055" spans="1:16" ht="15" customHeight="1" x14ac:dyDescent="0.25">
      <c r="A10055" s="11">
        <f t="shared" si="983"/>
        <v>10052</v>
      </c>
      <c r="B10055" s="29">
        <v>41524</v>
      </c>
      <c r="C10055" s="25"/>
      <c r="D10055" s="12"/>
      <c r="E10055" s="25"/>
      <c r="F10055" s="35"/>
      <c r="G10055" s="25"/>
      <c r="H10055" s="13"/>
      <c r="I10055" s="25"/>
      <c r="J10055" s="12"/>
      <c r="K10055" s="12"/>
      <c r="L10055" s="25"/>
      <c r="M10055" s="10"/>
      <c r="N10055" s="15"/>
      <c r="O10055" s="15"/>
      <c r="P10055" s="4"/>
    </row>
    <row r="10056" spans="1:16" ht="15" customHeight="1" x14ac:dyDescent="0.25">
      <c r="A10056" s="11">
        <f t="shared" si="983"/>
        <v>10053</v>
      </c>
      <c r="B10056" s="29">
        <v>41525</v>
      </c>
      <c r="C10056" s="25"/>
      <c r="D10056" s="12"/>
      <c r="E10056" s="25"/>
      <c r="F10056" s="35"/>
      <c r="G10056" s="25"/>
      <c r="H10056" s="13"/>
      <c r="I10056" s="25"/>
      <c r="J10056" s="12"/>
      <c r="K10056" s="12"/>
      <c r="L10056" s="25"/>
      <c r="M10056" s="10"/>
      <c r="N10056" s="15"/>
      <c r="O10056" s="15"/>
      <c r="P10056" s="4"/>
    </row>
    <row r="10057" spans="1:16" ht="15" customHeight="1" x14ac:dyDescent="0.25">
      <c r="A10057" s="11">
        <f t="shared" si="983"/>
        <v>10054</v>
      </c>
      <c r="B10057" s="29">
        <v>41526</v>
      </c>
      <c r="C10057" s="25"/>
      <c r="D10057" s="12"/>
      <c r="E10057" s="25"/>
      <c r="F10057" s="35"/>
      <c r="G10057" s="25"/>
      <c r="H10057" s="13"/>
      <c r="I10057" s="25"/>
      <c r="J10057" s="12"/>
      <c r="K10057" s="12"/>
      <c r="L10057" s="25"/>
      <c r="M10057" s="10"/>
      <c r="N10057" s="15"/>
      <c r="O10057" s="15"/>
      <c r="P10057" s="4"/>
    </row>
    <row r="10058" spans="1:16" ht="15" customHeight="1" x14ac:dyDescent="0.25">
      <c r="A10058" s="11">
        <f t="shared" si="983"/>
        <v>10055</v>
      </c>
      <c r="B10058" s="29">
        <v>41527</v>
      </c>
      <c r="C10058" s="25"/>
      <c r="D10058" s="12"/>
      <c r="E10058" s="25"/>
      <c r="F10058" s="35"/>
      <c r="G10058" s="25"/>
      <c r="H10058" s="13"/>
      <c r="I10058" s="25"/>
      <c r="J10058" s="12"/>
      <c r="K10058" s="12"/>
      <c r="L10058" s="25"/>
      <c r="M10058" s="10"/>
      <c r="N10058" s="15"/>
      <c r="O10058" s="15"/>
      <c r="P10058" s="4"/>
    </row>
    <row r="10059" spans="1:16" ht="15" customHeight="1" x14ac:dyDescent="0.25">
      <c r="A10059" s="11">
        <f t="shared" si="983"/>
        <v>10056</v>
      </c>
      <c r="B10059" s="29">
        <v>41528</v>
      </c>
      <c r="C10059" s="25"/>
      <c r="D10059" s="12"/>
      <c r="E10059" s="25"/>
      <c r="F10059" s="35"/>
      <c r="G10059" s="25"/>
      <c r="H10059" s="13"/>
      <c r="I10059" s="25"/>
      <c r="J10059" s="12"/>
      <c r="K10059" s="12"/>
      <c r="L10059" s="25"/>
      <c r="M10059" s="10"/>
      <c r="N10059" s="15"/>
      <c r="O10059" s="15"/>
      <c r="P10059" s="4"/>
    </row>
    <row r="10060" spans="1:16" ht="15" customHeight="1" x14ac:dyDescent="0.25">
      <c r="A10060" s="11">
        <f t="shared" si="983"/>
        <v>10057</v>
      </c>
      <c r="B10060" s="29">
        <v>41529</v>
      </c>
      <c r="C10060" s="25"/>
      <c r="D10060" s="12"/>
      <c r="E10060" s="25"/>
      <c r="F10060" s="35"/>
      <c r="G10060" s="25"/>
      <c r="H10060" s="13"/>
      <c r="I10060" s="25"/>
      <c r="J10060" s="12"/>
      <c r="K10060" s="12"/>
      <c r="L10060" s="25"/>
      <c r="M10060" s="10"/>
      <c r="N10060" s="15"/>
      <c r="O10060" s="15"/>
      <c r="P10060" s="4"/>
    </row>
    <row r="10061" spans="1:16" ht="15" customHeight="1" x14ac:dyDescent="0.25">
      <c r="A10061" s="11">
        <f t="shared" si="983"/>
        <v>10058</v>
      </c>
      <c r="B10061" s="29">
        <v>41530</v>
      </c>
      <c r="C10061" s="25"/>
      <c r="D10061" s="12"/>
      <c r="E10061" s="25"/>
      <c r="F10061" s="35"/>
      <c r="G10061" s="25"/>
      <c r="H10061" s="13"/>
      <c r="I10061" s="25"/>
      <c r="J10061" s="12"/>
      <c r="K10061" s="12"/>
      <c r="L10061" s="25"/>
      <c r="M10061" s="10"/>
      <c r="N10061" s="15"/>
      <c r="O10061" s="15"/>
      <c r="P10061" s="4"/>
    </row>
    <row r="10062" spans="1:16" ht="15" customHeight="1" x14ac:dyDescent="0.25">
      <c r="A10062" s="11">
        <f t="shared" si="983"/>
        <v>10059</v>
      </c>
      <c r="B10062" s="29">
        <v>41531</v>
      </c>
      <c r="C10062" s="25"/>
      <c r="D10062" s="12"/>
      <c r="E10062" s="25"/>
      <c r="F10062" s="35"/>
      <c r="G10062" s="25"/>
      <c r="H10062" s="13"/>
      <c r="I10062" s="25"/>
      <c r="J10062" s="12"/>
      <c r="K10062" s="12"/>
      <c r="L10062" s="25"/>
      <c r="M10062" s="10"/>
      <c r="N10062" s="15"/>
      <c r="O10062" s="15"/>
      <c r="P10062" s="4"/>
    </row>
    <row r="10063" spans="1:16" ht="15" customHeight="1" x14ac:dyDescent="0.25">
      <c r="A10063" s="11">
        <f t="shared" si="983"/>
        <v>10060</v>
      </c>
      <c r="B10063" s="29">
        <v>41532</v>
      </c>
      <c r="C10063" s="25"/>
      <c r="D10063" s="12"/>
      <c r="E10063" s="25"/>
      <c r="F10063" s="35"/>
      <c r="G10063" s="25"/>
      <c r="H10063" s="13"/>
      <c r="I10063" s="25"/>
      <c r="J10063" s="12"/>
      <c r="K10063" s="12"/>
      <c r="L10063" s="25"/>
      <c r="M10063" s="10"/>
      <c r="N10063" s="15"/>
      <c r="O10063" s="15"/>
      <c r="P10063" s="4"/>
    </row>
    <row r="10064" spans="1:16" ht="15" customHeight="1" x14ac:dyDescent="0.25">
      <c r="A10064" s="11">
        <f t="shared" si="983"/>
        <v>10061</v>
      </c>
      <c r="B10064" s="29">
        <v>41533</v>
      </c>
      <c r="C10064" s="25"/>
      <c r="D10064" s="12"/>
      <c r="E10064" s="25"/>
      <c r="F10064" s="35"/>
      <c r="G10064" s="25"/>
      <c r="H10064" s="13"/>
      <c r="I10064" s="25"/>
      <c r="J10064" s="12"/>
      <c r="K10064" s="12"/>
      <c r="L10064" s="25"/>
      <c r="M10064" s="10"/>
      <c r="N10064" s="15"/>
      <c r="O10064" s="15"/>
      <c r="P10064" s="4"/>
    </row>
    <row r="10065" spans="1:16" ht="15" customHeight="1" x14ac:dyDescent="0.25">
      <c r="A10065" s="11">
        <f t="shared" si="983"/>
        <v>10062</v>
      </c>
      <c r="B10065" s="29">
        <v>41534</v>
      </c>
      <c r="C10065" s="25"/>
      <c r="D10065" s="12"/>
      <c r="E10065" s="25"/>
      <c r="F10065" s="35"/>
      <c r="G10065" s="25"/>
      <c r="H10065" s="13"/>
      <c r="I10065" s="25"/>
      <c r="J10065" s="12"/>
      <c r="K10065" s="12"/>
      <c r="L10065" s="25"/>
      <c r="M10065" s="10"/>
      <c r="N10065" s="15"/>
      <c r="O10065" s="15"/>
      <c r="P10065" s="4"/>
    </row>
    <row r="10066" spans="1:16" ht="15" customHeight="1" x14ac:dyDescent="0.25">
      <c r="A10066" s="11">
        <f t="shared" si="983"/>
        <v>10063</v>
      </c>
      <c r="B10066" s="29">
        <v>41535</v>
      </c>
      <c r="C10066" s="25"/>
      <c r="D10066" s="12"/>
      <c r="E10066" s="25"/>
      <c r="F10066" s="35"/>
      <c r="G10066" s="25"/>
      <c r="H10066" s="13"/>
      <c r="I10066" s="25"/>
      <c r="J10066" s="12"/>
      <c r="K10066" s="12"/>
      <c r="L10066" s="25"/>
      <c r="M10066" s="10"/>
      <c r="N10066" s="15"/>
      <c r="O10066" s="15"/>
      <c r="P10066" s="4"/>
    </row>
    <row r="10067" spans="1:16" ht="15" customHeight="1" x14ac:dyDescent="0.25">
      <c r="A10067" s="11">
        <f t="shared" si="983"/>
        <v>10064</v>
      </c>
      <c r="B10067" s="29">
        <v>41536</v>
      </c>
      <c r="C10067" s="25"/>
      <c r="D10067" s="12"/>
      <c r="E10067" s="25"/>
      <c r="F10067" s="35"/>
      <c r="G10067" s="25"/>
      <c r="H10067" s="13"/>
      <c r="I10067" s="25"/>
      <c r="J10067" s="12"/>
      <c r="K10067" s="12"/>
      <c r="L10067" s="25"/>
      <c r="M10067" s="10"/>
      <c r="N10067" s="15"/>
      <c r="O10067" s="15"/>
      <c r="P10067" s="4"/>
    </row>
    <row r="10068" spans="1:16" ht="15" customHeight="1" x14ac:dyDescent="0.25">
      <c r="A10068" s="11">
        <f t="shared" si="983"/>
        <v>10065</v>
      </c>
      <c r="B10068" s="29">
        <v>41537</v>
      </c>
      <c r="C10068" s="25"/>
      <c r="D10068" s="12"/>
      <c r="E10068" s="25"/>
      <c r="F10068" s="35"/>
      <c r="G10068" s="25"/>
      <c r="H10068" s="13"/>
      <c r="I10068" s="25"/>
      <c r="J10068" s="12"/>
      <c r="K10068" s="12"/>
      <c r="L10068" s="25"/>
      <c r="M10068" s="10"/>
      <c r="N10068" s="15"/>
      <c r="O10068" s="15"/>
      <c r="P10068" s="4"/>
    </row>
    <row r="10069" spans="1:16" ht="15" customHeight="1" x14ac:dyDescent="0.25">
      <c r="A10069" s="11">
        <f t="shared" si="983"/>
        <v>10066</v>
      </c>
      <c r="B10069" s="29">
        <v>41538</v>
      </c>
      <c r="C10069" s="25"/>
      <c r="D10069" s="12"/>
      <c r="E10069" s="25"/>
      <c r="F10069" s="35"/>
      <c r="G10069" s="25"/>
      <c r="H10069" s="13"/>
      <c r="I10069" s="25"/>
      <c r="J10069" s="12"/>
      <c r="K10069" s="12"/>
      <c r="L10069" s="25"/>
      <c r="M10069" s="10"/>
      <c r="N10069" s="15"/>
      <c r="O10069" s="15"/>
      <c r="P10069" s="4"/>
    </row>
    <row r="10070" spans="1:16" ht="15" customHeight="1" x14ac:dyDescent="0.25">
      <c r="A10070" s="11">
        <f t="shared" si="983"/>
        <v>10067</v>
      </c>
      <c r="B10070" s="29">
        <v>41539</v>
      </c>
      <c r="C10070" s="25"/>
      <c r="D10070" s="12"/>
      <c r="E10070" s="25"/>
      <c r="F10070" s="35"/>
      <c r="G10070" s="25"/>
      <c r="H10070" s="13"/>
      <c r="I10070" s="25"/>
      <c r="J10070" s="12"/>
      <c r="K10070" s="12"/>
      <c r="L10070" s="25"/>
      <c r="M10070" s="10"/>
      <c r="N10070" s="15"/>
      <c r="O10070" s="15"/>
      <c r="P10070" s="4"/>
    </row>
    <row r="10071" spans="1:16" ht="15" customHeight="1" x14ac:dyDescent="0.25">
      <c r="A10071" s="11">
        <f t="shared" si="983"/>
        <v>10068</v>
      </c>
      <c r="B10071" s="29">
        <v>41540</v>
      </c>
      <c r="C10071" s="25"/>
      <c r="D10071" s="12"/>
      <c r="E10071" s="25"/>
      <c r="F10071" s="35"/>
      <c r="G10071" s="25"/>
      <c r="H10071" s="13"/>
      <c r="I10071" s="25"/>
      <c r="J10071" s="12"/>
      <c r="K10071" s="12"/>
      <c r="L10071" s="25"/>
      <c r="M10071" s="10"/>
      <c r="N10071" s="15"/>
      <c r="O10071" s="15"/>
      <c r="P10071" s="4"/>
    </row>
    <row r="10072" spans="1:16" ht="15" customHeight="1" x14ac:dyDescent="0.25">
      <c r="A10072" s="11">
        <f t="shared" si="983"/>
        <v>10069</v>
      </c>
      <c r="B10072" s="29">
        <v>41541</v>
      </c>
      <c r="C10072" s="25"/>
      <c r="D10072" s="12"/>
      <c r="E10072" s="25"/>
      <c r="F10072" s="35"/>
      <c r="G10072" s="25"/>
      <c r="H10072" s="13"/>
      <c r="I10072" s="25"/>
      <c r="J10072" s="12"/>
      <c r="K10072" s="12"/>
      <c r="L10072" s="25"/>
      <c r="M10072" s="10"/>
      <c r="N10072" s="15"/>
      <c r="O10072" s="15"/>
      <c r="P10072" s="4"/>
    </row>
    <row r="10073" spans="1:16" ht="15" customHeight="1" x14ac:dyDescent="0.25">
      <c r="A10073" s="11">
        <f t="shared" si="983"/>
        <v>10070</v>
      </c>
      <c r="B10073" s="29">
        <v>41542</v>
      </c>
      <c r="C10073" s="25"/>
      <c r="D10073" s="12"/>
      <c r="E10073" s="25"/>
      <c r="F10073" s="35"/>
      <c r="G10073" s="25"/>
      <c r="H10073" s="13"/>
      <c r="I10073" s="25"/>
      <c r="J10073" s="12"/>
      <c r="K10073" s="12"/>
      <c r="L10073" s="25"/>
      <c r="M10073" s="10"/>
      <c r="N10073" s="15"/>
      <c r="O10073" s="15"/>
      <c r="P10073" s="4"/>
    </row>
    <row r="10074" spans="1:16" ht="15" customHeight="1" x14ac:dyDescent="0.25">
      <c r="A10074" s="11">
        <f t="shared" si="983"/>
        <v>10071</v>
      </c>
      <c r="B10074" s="29">
        <v>41543</v>
      </c>
      <c r="C10074" s="25"/>
      <c r="D10074" s="12"/>
      <c r="E10074" s="25"/>
      <c r="F10074" s="35"/>
      <c r="G10074" s="25"/>
      <c r="H10074" s="13"/>
      <c r="I10074" s="25"/>
      <c r="J10074" s="12"/>
      <c r="K10074" s="12"/>
      <c r="L10074" s="25"/>
      <c r="M10074" s="10"/>
      <c r="N10074" s="15"/>
      <c r="O10074" s="15"/>
      <c r="P10074" s="4"/>
    </row>
    <row r="10075" spans="1:16" ht="15" customHeight="1" x14ac:dyDescent="0.25">
      <c r="A10075" s="11">
        <f t="shared" si="983"/>
        <v>10072</v>
      </c>
      <c r="B10075" s="29">
        <v>41544</v>
      </c>
      <c r="C10075" s="25"/>
      <c r="D10075" s="12"/>
      <c r="E10075" s="25"/>
      <c r="F10075" s="35"/>
      <c r="G10075" s="25"/>
      <c r="H10075" s="13"/>
      <c r="I10075" s="25"/>
      <c r="J10075" s="12"/>
      <c r="K10075" s="12"/>
      <c r="L10075" s="25"/>
      <c r="M10075" s="10"/>
      <c r="N10075" s="15"/>
      <c r="O10075" s="15"/>
      <c r="P10075" s="4"/>
    </row>
    <row r="10076" spans="1:16" ht="15" customHeight="1" x14ac:dyDescent="0.25">
      <c r="A10076" s="11">
        <f t="shared" si="983"/>
        <v>10073</v>
      </c>
      <c r="B10076" s="29">
        <v>41545</v>
      </c>
      <c r="C10076" s="25"/>
      <c r="D10076" s="12"/>
      <c r="E10076" s="25"/>
      <c r="F10076" s="35"/>
      <c r="G10076" s="25"/>
      <c r="H10076" s="13"/>
      <c r="I10076" s="25"/>
      <c r="J10076" s="12"/>
      <c r="K10076" s="12"/>
      <c r="L10076" s="25"/>
      <c r="M10076" s="10"/>
      <c r="N10076" s="15"/>
      <c r="O10076" s="15"/>
      <c r="P10076" s="4"/>
    </row>
    <row r="10077" spans="1:16" ht="15" customHeight="1" x14ac:dyDescent="0.25">
      <c r="A10077" s="11">
        <f t="shared" si="983"/>
        <v>10074</v>
      </c>
      <c r="B10077" s="29">
        <v>41546</v>
      </c>
      <c r="C10077" s="25"/>
      <c r="D10077" s="12"/>
      <c r="E10077" s="25"/>
      <c r="F10077" s="35"/>
      <c r="G10077" s="25"/>
      <c r="H10077" s="13"/>
      <c r="I10077" s="25"/>
      <c r="J10077" s="12"/>
      <c r="K10077" s="12"/>
      <c r="L10077" s="25"/>
      <c r="M10077" s="10"/>
      <c r="N10077" s="15"/>
      <c r="O10077" s="15"/>
      <c r="P10077" s="4"/>
    </row>
    <row r="10078" spans="1:16" ht="15" customHeight="1" x14ac:dyDescent="0.25">
      <c r="A10078" s="11">
        <f t="shared" si="983"/>
        <v>10075</v>
      </c>
      <c r="B10078" s="29">
        <v>41547</v>
      </c>
      <c r="C10078" s="25"/>
      <c r="D10078" s="12"/>
      <c r="E10078" s="25"/>
      <c r="F10078" s="35"/>
      <c r="G10078" s="25"/>
      <c r="H10078" s="13"/>
      <c r="I10078" s="25"/>
      <c r="J10078" s="12"/>
      <c r="K10078" s="12"/>
      <c r="L10078" s="25"/>
      <c r="M10078" s="10"/>
      <c r="N10078" s="15"/>
      <c r="O10078" s="15"/>
      <c r="P10078" s="4"/>
    </row>
    <row r="10079" spans="1:16" ht="15" customHeight="1" x14ac:dyDescent="0.25">
      <c r="A10079" s="11">
        <f t="shared" si="983"/>
        <v>10076</v>
      </c>
      <c r="B10079" s="29">
        <v>41548</v>
      </c>
      <c r="C10079" s="25">
        <v>22</v>
      </c>
      <c r="D10079" s="12"/>
      <c r="E10079" s="25">
        <v>25.7</v>
      </c>
      <c r="F10079" s="35">
        <v>88</v>
      </c>
      <c r="G10079" s="25"/>
      <c r="H10079" s="13"/>
      <c r="I10079" s="25">
        <v>4</v>
      </c>
      <c r="J10079" s="12">
        <v>260</v>
      </c>
      <c r="K10079" s="12">
        <v>1</v>
      </c>
      <c r="L10079" s="25" t="s">
        <v>11</v>
      </c>
      <c r="M10079" s="10"/>
      <c r="N10079" s="15"/>
      <c r="O10079" s="15"/>
      <c r="P10079" s="4"/>
    </row>
    <row r="10080" spans="1:16" ht="15" customHeight="1" x14ac:dyDescent="0.25">
      <c r="A10080" s="11">
        <f t="shared" si="983"/>
        <v>10077</v>
      </c>
      <c r="B10080" s="29">
        <v>41549</v>
      </c>
      <c r="C10080" s="25">
        <v>22</v>
      </c>
      <c r="D10080" s="12"/>
      <c r="E10080" s="25">
        <v>25.7</v>
      </c>
      <c r="F10080" s="35">
        <v>86</v>
      </c>
      <c r="G10080" s="25">
        <v>8888</v>
      </c>
      <c r="H10080" s="13">
        <v>6.5</v>
      </c>
      <c r="I10080" s="25">
        <v>2</v>
      </c>
      <c r="J10080" s="12">
        <v>260</v>
      </c>
      <c r="K10080" s="12">
        <v>0</v>
      </c>
      <c r="L10080" s="25" t="s">
        <v>11</v>
      </c>
      <c r="M10080" s="10"/>
      <c r="N10080" s="15"/>
      <c r="O10080" s="15"/>
      <c r="P10080" s="4"/>
    </row>
    <row r="10081" spans="1:16" ht="15" customHeight="1" x14ac:dyDescent="0.25">
      <c r="A10081" s="11">
        <f t="shared" si="983"/>
        <v>10078</v>
      </c>
      <c r="B10081" s="29">
        <v>41550</v>
      </c>
      <c r="C10081" s="25">
        <v>22</v>
      </c>
      <c r="D10081" s="12">
        <v>30.4</v>
      </c>
      <c r="E10081" s="25">
        <v>25.2</v>
      </c>
      <c r="F10081" s="35">
        <v>88</v>
      </c>
      <c r="G10081" s="25"/>
      <c r="H10081" s="13"/>
      <c r="I10081" s="25">
        <v>3</v>
      </c>
      <c r="J10081" s="12">
        <v>270</v>
      </c>
      <c r="K10081" s="12">
        <v>1</v>
      </c>
      <c r="L10081" s="25" t="s">
        <v>11</v>
      </c>
      <c r="M10081" s="10"/>
      <c r="N10081" s="15"/>
      <c r="O10081" s="15"/>
      <c r="P10081" s="4"/>
    </row>
    <row r="10082" spans="1:16" ht="15" customHeight="1" x14ac:dyDescent="0.25">
      <c r="A10082" s="11">
        <f t="shared" si="983"/>
        <v>10079</v>
      </c>
      <c r="B10082" s="29">
        <v>41551</v>
      </c>
      <c r="C10082" s="25">
        <v>23</v>
      </c>
      <c r="D10082" s="12">
        <v>31.4</v>
      </c>
      <c r="E10082" s="25">
        <v>26.1</v>
      </c>
      <c r="F10082" s="35">
        <v>85</v>
      </c>
      <c r="G10082" s="25">
        <v>1.1000000000000001</v>
      </c>
      <c r="H10082" s="13">
        <v>5.6</v>
      </c>
      <c r="I10082" s="25">
        <v>2</v>
      </c>
      <c r="J10082" s="12">
        <v>260</v>
      </c>
      <c r="K10082" s="12">
        <v>1</v>
      </c>
      <c r="L10082" s="25" t="s">
        <v>11</v>
      </c>
      <c r="M10082" s="10"/>
      <c r="N10082" s="15"/>
      <c r="O10082" s="15"/>
      <c r="P10082" s="4"/>
    </row>
    <row r="10083" spans="1:16" ht="15" customHeight="1" x14ac:dyDescent="0.25">
      <c r="A10083" s="11">
        <f t="shared" si="983"/>
        <v>10080</v>
      </c>
      <c r="B10083" s="29">
        <v>41552</v>
      </c>
      <c r="C10083" s="25">
        <v>23</v>
      </c>
      <c r="D10083" s="12"/>
      <c r="E10083" s="25">
        <v>26.5</v>
      </c>
      <c r="F10083" s="35">
        <v>83</v>
      </c>
      <c r="G10083" s="25"/>
      <c r="H10083" s="13">
        <v>5.8</v>
      </c>
      <c r="I10083" s="25">
        <v>4</v>
      </c>
      <c r="J10083" s="12">
        <v>250</v>
      </c>
      <c r="K10083" s="12">
        <v>1</v>
      </c>
      <c r="L10083" s="25" t="s">
        <v>11</v>
      </c>
      <c r="M10083" s="10"/>
      <c r="N10083" s="15"/>
      <c r="O10083" s="15"/>
      <c r="P10083" s="4"/>
    </row>
    <row r="10084" spans="1:16" ht="15" customHeight="1" x14ac:dyDescent="0.25">
      <c r="A10084" s="11">
        <f t="shared" si="983"/>
        <v>10081</v>
      </c>
      <c r="B10084" s="29">
        <v>41553</v>
      </c>
      <c r="C10084" s="25">
        <v>23</v>
      </c>
      <c r="D10084" s="12">
        <v>31</v>
      </c>
      <c r="E10084" s="25">
        <v>26</v>
      </c>
      <c r="F10084" s="35">
        <v>87</v>
      </c>
      <c r="G10084" s="25">
        <v>12.3</v>
      </c>
      <c r="H10084" s="13">
        <v>8.6</v>
      </c>
      <c r="I10084" s="25">
        <v>3</v>
      </c>
      <c r="J10084" s="12">
        <v>260</v>
      </c>
      <c r="K10084" s="12">
        <v>1</v>
      </c>
      <c r="L10084" s="25" t="s">
        <v>11</v>
      </c>
      <c r="M10084" s="10"/>
      <c r="N10084" s="15"/>
      <c r="O10084" s="15"/>
      <c r="P10084" s="4"/>
    </row>
    <row r="10085" spans="1:16" ht="15" customHeight="1" x14ac:dyDescent="0.25">
      <c r="A10085" s="11">
        <f t="shared" si="983"/>
        <v>10082</v>
      </c>
      <c r="B10085" s="29">
        <v>41554</v>
      </c>
      <c r="C10085" s="25"/>
      <c r="D10085" s="12">
        <v>31.2</v>
      </c>
      <c r="E10085" s="25">
        <v>25.7</v>
      </c>
      <c r="F10085" s="35">
        <v>88</v>
      </c>
      <c r="G10085" s="25"/>
      <c r="H10085" s="13">
        <v>7</v>
      </c>
      <c r="I10085" s="25">
        <v>3</v>
      </c>
      <c r="J10085" s="12">
        <v>230</v>
      </c>
      <c r="K10085" s="12">
        <v>1</v>
      </c>
      <c r="L10085" s="25" t="s">
        <v>11</v>
      </c>
      <c r="M10085" s="10"/>
      <c r="N10085" s="15"/>
      <c r="O10085" s="15"/>
      <c r="P10085" s="4"/>
    </row>
    <row r="10086" spans="1:16" ht="15" customHeight="1" x14ac:dyDescent="0.25">
      <c r="A10086" s="11">
        <f t="shared" si="983"/>
        <v>10083</v>
      </c>
      <c r="B10086" s="29">
        <v>41555</v>
      </c>
      <c r="C10086" s="25">
        <v>23</v>
      </c>
      <c r="D10086" s="12">
        <v>30.4</v>
      </c>
      <c r="E10086" s="25">
        <v>25</v>
      </c>
      <c r="F10086" s="35">
        <v>91</v>
      </c>
      <c r="G10086" s="25"/>
      <c r="H10086" s="13">
        <v>5.8</v>
      </c>
      <c r="I10086" s="25">
        <v>4</v>
      </c>
      <c r="J10086" s="12">
        <v>250</v>
      </c>
      <c r="K10086" s="12">
        <v>2</v>
      </c>
      <c r="L10086" s="25" t="s">
        <v>11</v>
      </c>
      <c r="M10086" s="10"/>
      <c r="N10086" s="15"/>
      <c r="O10086" s="15"/>
      <c r="P10086" s="4"/>
    </row>
    <row r="10087" spans="1:16" ht="15" customHeight="1" x14ac:dyDescent="0.25">
      <c r="A10087" s="11">
        <f t="shared" si="983"/>
        <v>10084</v>
      </c>
      <c r="B10087" s="29">
        <v>41556</v>
      </c>
      <c r="C10087" s="25">
        <v>23</v>
      </c>
      <c r="D10087" s="12">
        <v>31.1</v>
      </c>
      <c r="E10087" s="25">
        <v>24.2</v>
      </c>
      <c r="F10087" s="35">
        <v>92</v>
      </c>
      <c r="G10087" s="25"/>
      <c r="H10087" s="13">
        <v>4.7</v>
      </c>
      <c r="I10087" s="25">
        <v>4</v>
      </c>
      <c r="J10087" s="12">
        <v>230</v>
      </c>
      <c r="K10087" s="12">
        <v>1</v>
      </c>
      <c r="L10087" s="25" t="s">
        <v>11</v>
      </c>
      <c r="M10087" s="10"/>
      <c r="N10087" s="15"/>
      <c r="O10087" s="15"/>
      <c r="P10087" s="4"/>
    </row>
    <row r="10088" spans="1:16" ht="15" customHeight="1" x14ac:dyDescent="0.25">
      <c r="A10088" s="11">
        <f t="shared" si="983"/>
        <v>10085</v>
      </c>
      <c r="B10088" s="29">
        <v>41557</v>
      </c>
      <c r="C10088" s="25">
        <v>22</v>
      </c>
      <c r="D10088" s="12">
        <v>30.4</v>
      </c>
      <c r="E10088" s="25">
        <v>24.7</v>
      </c>
      <c r="F10088" s="35">
        <v>92</v>
      </c>
      <c r="G10088" s="25"/>
      <c r="H10088" s="13">
        <v>4.2</v>
      </c>
      <c r="I10088" s="25">
        <v>4</v>
      </c>
      <c r="J10088" s="12">
        <v>360</v>
      </c>
      <c r="K10088" s="12">
        <v>1</v>
      </c>
      <c r="L10088" s="25" t="s">
        <v>11</v>
      </c>
      <c r="M10088" s="10"/>
      <c r="N10088" s="15"/>
      <c r="O10088" s="15"/>
      <c r="P10088" s="4"/>
    </row>
    <row r="10089" spans="1:16" ht="15" customHeight="1" x14ac:dyDescent="0.25">
      <c r="A10089" s="11">
        <f t="shared" si="983"/>
        <v>10086</v>
      </c>
      <c r="B10089" s="29">
        <v>41558</v>
      </c>
      <c r="C10089" s="25"/>
      <c r="D10089" s="12"/>
      <c r="E10089" s="25">
        <v>25.2</v>
      </c>
      <c r="F10089" s="35">
        <v>92</v>
      </c>
      <c r="G10089" s="25">
        <v>32.799999999999997</v>
      </c>
      <c r="H10089" s="13">
        <v>4.0999999999999996</v>
      </c>
      <c r="I10089" s="25">
        <v>4</v>
      </c>
      <c r="J10089" s="12">
        <v>250</v>
      </c>
      <c r="K10089" s="12">
        <v>1</v>
      </c>
      <c r="L10089" s="25" t="s">
        <v>12</v>
      </c>
      <c r="M10089" s="10"/>
      <c r="N10089" s="15"/>
      <c r="O10089" s="15"/>
      <c r="P10089" s="4"/>
    </row>
    <row r="10090" spans="1:16" ht="15" customHeight="1" x14ac:dyDescent="0.25">
      <c r="A10090" s="11">
        <f t="shared" si="983"/>
        <v>10087</v>
      </c>
      <c r="B10090" s="29">
        <v>41559</v>
      </c>
      <c r="C10090" s="25">
        <v>23</v>
      </c>
      <c r="D10090" s="12">
        <v>29.2</v>
      </c>
      <c r="E10090" s="25">
        <v>25.2</v>
      </c>
      <c r="F10090" s="35">
        <v>92</v>
      </c>
      <c r="G10090" s="25">
        <v>57.3</v>
      </c>
      <c r="H10090" s="13">
        <v>3</v>
      </c>
      <c r="I10090" s="25">
        <v>3</v>
      </c>
      <c r="J10090" s="12">
        <v>220</v>
      </c>
      <c r="K10090" s="12">
        <v>1</v>
      </c>
      <c r="L10090" s="25" t="s">
        <v>11</v>
      </c>
      <c r="M10090" s="10"/>
      <c r="N10090" s="15"/>
      <c r="O10090" s="15"/>
      <c r="P10090" s="4"/>
    </row>
    <row r="10091" spans="1:16" ht="15" customHeight="1" x14ac:dyDescent="0.25">
      <c r="A10091" s="11">
        <f t="shared" si="983"/>
        <v>10088</v>
      </c>
      <c r="B10091" s="29">
        <v>41560</v>
      </c>
      <c r="C10091" s="25"/>
      <c r="D10091" s="12"/>
      <c r="E10091" s="25"/>
      <c r="F10091" s="35"/>
      <c r="G10091" s="25"/>
      <c r="H10091" s="13"/>
      <c r="I10091" s="25"/>
      <c r="J10091" s="12"/>
      <c r="K10091" s="12"/>
      <c r="L10091" s="25"/>
      <c r="M10091" s="10"/>
      <c r="N10091" s="15"/>
      <c r="O10091" s="15"/>
      <c r="P10091" s="4"/>
    </row>
    <row r="10092" spans="1:16" ht="15" customHeight="1" x14ac:dyDescent="0.25">
      <c r="A10092" s="11">
        <f t="shared" si="983"/>
        <v>10089</v>
      </c>
      <c r="B10092" s="29">
        <v>41561</v>
      </c>
      <c r="C10092" s="25"/>
      <c r="D10092" s="12"/>
      <c r="E10092" s="25"/>
      <c r="F10092" s="35"/>
      <c r="G10092" s="25"/>
      <c r="H10092" s="13"/>
      <c r="I10092" s="25"/>
      <c r="J10092" s="12"/>
      <c r="K10092" s="12"/>
      <c r="L10092" s="25"/>
      <c r="M10092" s="10"/>
      <c r="N10092" s="15"/>
      <c r="O10092" s="15"/>
      <c r="P10092" s="4"/>
    </row>
    <row r="10093" spans="1:16" ht="15" customHeight="1" x14ac:dyDescent="0.25">
      <c r="A10093" s="11">
        <f t="shared" si="983"/>
        <v>10090</v>
      </c>
      <c r="B10093" s="29">
        <v>41562</v>
      </c>
      <c r="C10093" s="25"/>
      <c r="D10093" s="12"/>
      <c r="E10093" s="25"/>
      <c r="F10093" s="35"/>
      <c r="G10093" s="25"/>
      <c r="H10093" s="13"/>
      <c r="I10093" s="25"/>
      <c r="J10093" s="12"/>
      <c r="K10093" s="12"/>
      <c r="L10093" s="25"/>
      <c r="M10093" s="10"/>
      <c r="N10093" s="15"/>
      <c r="O10093" s="15"/>
      <c r="P10093" s="4"/>
    </row>
    <row r="10094" spans="1:16" ht="15" customHeight="1" x14ac:dyDescent="0.25">
      <c r="A10094" s="11">
        <f t="shared" si="983"/>
        <v>10091</v>
      </c>
      <c r="B10094" s="29">
        <v>41563</v>
      </c>
      <c r="C10094" s="25">
        <v>23</v>
      </c>
      <c r="D10094" s="12"/>
      <c r="E10094" s="25"/>
      <c r="F10094" s="35"/>
      <c r="G10094" s="25">
        <v>1.2</v>
      </c>
      <c r="H10094" s="13"/>
      <c r="I10094" s="25">
        <v>5</v>
      </c>
      <c r="J10094" s="12">
        <v>230</v>
      </c>
      <c r="K10094" s="12">
        <v>3</v>
      </c>
      <c r="L10094" s="25" t="s">
        <v>13</v>
      </c>
      <c r="M10094" s="10"/>
      <c r="N10094" s="15"/>
      <c r="O10094" s="15"/>
      <c r="P10094" s="4"/>
    </row>
    <row r="10095" spans="1:16" ht="15" customHeight="1" x14ac:dyDescent="0.25">
      <c r="A10095" s="11">
        <f t="shared" si="983"/>
        <v>10092</v>
      </c>
      <c r="B10095" s="29">
        <v>41564</v>
      </c>
      <c r="C10095" s="25"/>
      <c r="D10095" s="12"/>
      <c r="E10095" s="25"/>
      <c r="F10095" s="35"/>
      <c r="G10095" s="25"/>
      <c r="H10095" s="13"/>
      <c r="I10095" s="25"/>
      <c r="J10095" s="12"/>
      <c r="K10095" s="12"/>
      <c r="L10095" s="25"/>
      <c r="M10095" s="10"/>
      <c r="N10095" s="15"/>
      <c r="O10095" s="15"/>
      <c r="P10095" s="4"/>
    </row>
    <row r="10096" spans="1:16" ht="15" customHeight="1" x14ac:dyDescent="0.25">
      <c r="A10096" s="11">
        <f t="shared" si="983"/>
        <v>10093</v>
      </c>
      <c r="B10096" s="29">
        <v>41565</v>
      </c>
      <c r="C10096" s="25">
        <v>24</v>
      </c>
      <c r="D10096" s="12"/>
      <c r="E10096" s="25"/>
      <c r="F10096" s="35"/>
      <c r="G10096" s="25"/>
      <c r="H10096" s="13">
        <v>1.4</v>
      </c>
      <c r="I10096" s="25">
        <v>0</v>
      </c>
      <c r="J10096" s="12">
        <v>0</v>
      </c>
      <c r="K10096" s="12">
        <v>0</v>
      </c>
      <c r="L10096" s="25" t="s">
        <v>11</v>
      </c>
      <c r="M10096" s="10"/>
      <c r="N10096" s="15"/>
      <c r="O10096" s="15"/>
      <c r="P10096" s="4"/>
    </row>
    <row r="10097" spans="1:16" ht="15" customHeight="1" x14ac:dyDescent="0.25">
      <c r="A10097" s="11">
        <f t="shared" si="983"/>
        <v>10094</v>
      </c>
      <c r="B10097" s="29">
        <v>41566</v>
      </c>
      <c r="C10097" s="25"/>
      <c r="D10097" s="12"/>
      <c r="E10097" s="25"/>
      <c r="F10097" s="35"/>
      <c r="G10097" s="25"/>
      <c r="H10097" s="13"/>
      <c r="I10097" s="25"/>
      <c r="J10097" s="12"/>
      <c r="K10097" s="12"/>
      <c r="L10097" s="25"/>
      <c r="M10097" s="10"/>
      <c r="N10097" s="15"/>
      <c r="O10097" s="15"/>
      <c r="P10097" s="4"/>
    </row>
    <row r="10098" spans="1:16" ht="15" customHeight="1" x14ac:dyDescent="0.25">
      <c r="A10098" s="11">
        <f t="shared" si="983"/>
        <v>10095</v>
      </c>
      <c r="B10098" s="29">
        <v>41567</v>
      </c>
      <c r="C10098" s="25"/>
      <c r="D10098" s="12"/>
      <c r="E10098" s="25"/>
      <c r="F10098" s="35"/>
      <c r="G10098" s="25"/>
      <c r="H10098" s="13"/>
      <c r="I10098" s="25"/>
      <c r="J10098" s="12"/>
      <c r="K10098" s="12"/>
      <c r="L10098" s="25"/>
      <c r="M10098" s="10"/>
      <c r="N10098" s="15"/>
      <c r="O10098" s="15"/>
      <c r="P10098" s="4"/>
    </row>
    <row r="10099" spans="1:16" ht="15" customHeight="1" x14ac:dyDescent="0.25">
      <c r="A10099" s="11">
        <f t="shared" si="983"/>
        <v>10096</v>
      </c>
      <c r="B10099" s="29">
        <v>41568</v>
      </c>
      <c r="C10099" s="25"/>
      <c r="D10099" s="12"/>
      <c r="E10099" s="25"/>
      <c r="F10099" s="35"/>
      <c r="G10099" s="25"/>
      <c r="H10099" s="13"/>
      <c r="I10099" s="25"/>
      <c r="J10099" s="12"/>
      <c r="K10099" s="12"/>
      <c r="L10099" s="25"/>
      <c r="M10099" s="10"/>
      <c r="N10099" s="15"/>
      <c r="O10099" s="15"/>
      <c r="P10099" s="4"/>
    </row>
    <row r="10100" spans="1:16" ht="15" customHeight="1" x14ac:dyDescent="0.25">
      <c r="A10100" s="11">
        <f t="shared" si="983"/>
        <v>10097</v>
      </c>
      <c r="B10100" s="29">
        <v>41569</v>
      </c>
      <c r="C10100" s="25"/>
      <c r="D10100" s="12"/>
      <c r="E10100" s="25"/>
      <c r="F10100" s="35"/>
      <c r="G10100" s="25"/>
      <c r="H10100" s="13"/>
      <c r="I10100" s="25"/>
      <c r="J10100" s="12"/>
      <c r="K10100" s="12"/>
      <c r="L10100" s="25"/>
      <c r="M10100" s="10"/>
      <c r="N10100" s="15"/>
      <c r="O10100" s="15"/>
      <c r="P10100" s="4"/>
    </row>
    <row r="10101" spans="1:16" ht="15" customHeight="1" x14ac:dyDescent="0.25">
      <c r="A10101" s="11">
        <f t="shared" si="983"/>
        <v>10098</v>
      </c>
      <c r="B10101" s="29">
        <v>41570</v>
      </c>
      <c r="C10101" s="25"/>
      <c r="D10101" s="12"/>
      <c r="E10101" s="25"/>
      <c r="F10101" s="35"/>
      <c r="G10101" s="25"/>
      <c r="H10101" s="13"/>
      <c r="I10101" s="25"/>
      <c r="J10101" s="12"/>
      <c r="K10101" s="12"/>
      <c r="L10101" s="25"/>
      <c r="M10101" s="10"/>
      <c r="N10101" s="15"/>
      <c r="O10101" s="15"/>
      <c r="P10101" s="4"/>
    </row>
    <row r="10102" spans="1:16" ht="15" customHeight="1" x14ac:dyDescent="0.25">
      <c r="A10102" s="11">
        <f t="shared" si="983"/>
        <v>10099</v>
      </c>
      <c r="B10102" s="29">
        <v>41571</v>
      </c>
      <c r="C10102" s="25"/>
      <c r="D10102" s="12"/>
      <c r="E10102" s="25"/>
      <c r="F10102" s="35"/>
      <c r="G10102" s="25"/>
      <c r="H10102" s="13"/>
      <c r="I10102" s="25"/>
      <c r="J10102" s="12"/>
      <c r="K10102" s="12"/>
      <c r="L10102" s="25"/>
      <c r="M10102" s="10"/>
      <c r="N10102" s="15"/>
      <c r="O10102" s="15"/>
      <c r="P10102" s="4"/>
    </row>
    <row r="10103" spans="1:16" ht="15" customHeight="1" x14ac:dyDescent="0.25">
      <c r="A10103" s="11">
        <f t="shared" si="983"/>
        <v>10100</v>
      </c>
      <c r="B10103" s="29">
        <v>41572</v>
      </c>
      <c r="C10103" s="25"/>
      <c r="D10103" s="12"/>
      <c r="E10103" s="25"/>
      <c r="F10103" s="35"/>
      <c r="G10103" s="25"/>
      <c r="H10103" s="13"/>
      <c r="I10103" s="25"/>
      <c r="J10103" s="12"/>
      <c r="K10103" s="12"/>
      <c r="L10103" s="25"/>
      <c r="M10103" s="10"/>
      <c r="N10103" s="15"/>
      <c r="O10103" s="15"/>
      <c r="P10103" s="4"/>
    </row>
    <row r="10104" spans="1:16" ht="15" customHeight="1" x14ac:dyDescent="0.25">
      <c r="A10104" s="11">
        <f t="shared" si="983"/>
        <v>10101</v>
      </c>
      <c r="B10104" s="29">
        <v>41573</v>
      </c>
      <c r="C10104" s="25"/>
      <c r="D10104" s="12"/>
      <c r="E10104" s="25"/>
      <c r="F10104" s="35"/>
      <c r="G10104" s="25"/>
      <c r="H10104" s="13"/>
      <c r="I10104" s="25"/>
      <c r="J10104" s="12"/>
      <c r="K10104" s="12"/>
      <c r="L10104" s="25"/>
      <c r="M10104" s="10"/>
      <c r="N10104" s="15"/>
      <c r="O10104" s="15"/>
      <c r="P10104" s="4"/>
    </row>
    <row r="10105" spans="1:16" ht="15" customHeight="1" x14ac:dyDescent="0.25">
      <c r="A10105" s="11">
        <f t="shared" si="983"/>
        <v>10102</v>
      </c>
      <c r="B10105" s="29">
        <v>41574</v>
      </c>
      <c r="C10105" s="25"/>
      <c r="D10105" s="12"/>
      <c r="E10105" s="25"/>
      <c r="F10105" s="35"/>
      <c r="G10105" s="25"/>
      <c r="H10105" s="13"/>
      <c r="I10105" s="25"/>
      <c r="J10105" s="12"/>
      <c r="K10105" s="12"/>
      <c r="L10105" s="25"/>
      <c r="M10105" s="10"/>
      <c r="N10105" s="15"/>
      <c r="O10105" s="15"/>
      <c r="P10105" s="4"/>
    </row>
    <row r="10106" spans="1:16" ht="15" customHeight="1" x14ac:dyDescent="0.25">
      <c r="A10106" s="11">
        <f t="shared" si="983"/>
        <v>10103</v>
      </c>
      <c r="B10106" s="29">
        <v>41575</v>
      </c>
      <c r="C10106" s="25"/>
      <c r="D10106" s="12"/>
      <c r="E10106" s="25"/>
      <c r="F10106" s="35"/>
      <c r="G10106" s="25"/>
      <c r="H10106" s="13"/>
      <c r="I10106" s="25"/>
      <c r="J10106" s="12"/>
      <c r="K10106" s="12"/>
      <c r="L10106" s="25"/>
      <c r="M10106" s="10"/>
      <c r="N10106" s="15"/>
      <c r="O10106" s="15"/>
      <c r="P10106" s="4"/>
    </row>
    <row r="10107" spans="1:16" ht="15" customHeight="1" x14ac:dyDescent="0.25">
      <c r="A10107" s="11">
        <f t="shared" si="983"/>
        <v>10104</v>
      </c>
      <c r="B10107" s="29">
        <v>41576</v>
      </c>
      <c r="C10107" s="25"/>
      <c r="D10107" s="12"/>
      <c r="E10107" s="25"/>
      <c r="F10107" s="35"/>
      <c r="G10107" s="25"/>
      <c r="H10107" s="13"/>
      <c r="I10107" s="25"/>
      <c r="J10107" s="12"/>
      <c r="K10107" s="12"/>
      <c r="L10107" s="25"/>
      <c r="M10107" s="10"/>
      <c r="N10107" s="15"/>
      <c r="O10107" s="15"/>
      <c r="P10107" s="4"/>
    </row>
    <row r="10108" spans="1:16" ht="15" customHeight="1" x14ac:dyDescent="0.25">
      <c r="A10108" s="11">
        <f t="shared" si="983"/>
        <v>10105</v>
      </c>
      <c r="B10108" s="29">
        <v>41577</v>
      </c>
      <c r="C10108" s="25"/>
      <c r="D10108" s="12"/>
      <c r="E10108" s="25"/>
      <c r="F10108" s="35"/>
      <c r="G10108" s="25"/>
      <c r="H10108" s="13"/>
      <c r="I10108" s="25"/>
      <c r="J10108" s="12"/>
      <c r="K10108" s="12"/>
      <c r="L10108" s="25"/>
      <c r="M10108" s="10"/>
      <c r="N10108" s="15"/>
      <c r="O10108" s="15"/>
      <c r="P10108" s="4"/>
    </row>
    <row r="10109" spans="1:16" ht="15" customHeight="1" x14ac:dyDescent="0.25">
      <c r="A10109" s="11">
        <f t="shared" si="983"/>
        <v>10106</v>
      </c>
      <c r="B10109" s="29">
        <v>41578</v>
      </c>
      <c r="C10109" s="25"/>
      <c r="D10109" s="12"/>
      <c r="E10109" s="25"/>
      <c r="F10109" s="35"/>
      <c r="G10109" s="25"/>
      <c r="H10109" s="13"/>
      <c r="I10109" s="25"/>
      <c r="J10109" s="12"/>
      <c r="K10109" s="12"/>
      <c r="L10109" s="25"/>
      <c r="M10109" s="10"/>
      <c r="N10109" s="15"/>
      <c r="O10109" s="15"/>
      <c r="P10109" s="4"/>
    </row>
    <row r="10110" spans="1:16" ht="15" customHeight="1" x14ac:dyDescent="0.25">
      <c r="A10110" s="11">
        <f t="shared" si="983"/>
        <v>10107</v>
      </c>
      <c r="B10110" s="29">
        <v>41579</v>
      </c>
      <c r="C10110" s="25">
        <v>22</v>
      </c>
      <c r="D10110" s="12"/>
      <c r="E10110" s="25"/>
      <c r="F10110" s="35"/>
      <c r="G10110" s="25">
        <v>5.9</v>
      </c>
      <c r="H10110" s="13"/>
      <c r="I10110" s="25">
        <v>3</v>
      </c>
      <c r="J10110" s="12">
        <v>240</v>
      </c>
      <c r="K10110" s="12">
        <v>1</v>
      </c>
      <c r="L10110" s="25" t="s">
        <v>11</v>
      </c>
      <c r="M10110" s="10"/>
      <c r="N10110" s="15"/>
      <c r="O10110" s="15"/>
      <c r="P10110" s="4"/>
    </row>
    <row r="10111" spans="1:16" ht="15" customHeight="1" x14ac:dyDescent="0.25">
      <c r="A10111" s="11">
        <f t="shared" si="983"/>
        <v>10108</v>
      </c>
      <c r="B10111" s="29">
        <v>41580</v>
      </c>
      <c r="C10111" s="25"/>
      <c r="D10111" s="12"/>
      <c r="E10111" s="25"/>
      <c r="F10111" s="35"/>
      <c r="G10111" s="25"/>
      <c r="H10111" s="13"/>
      <c r="I10111" s="25"/>
      <c r="J10111" s="12"/>
      <c r="K10111" s="12"/>
      <c r="L10111" s="25"/>
      <c r="M10111" s="10"/>
      <c r="N10111" s="15"/>
      <c r="O10111" s="15"/>
      <c r="P10111" s="4"/>
    </row>
    <row r="10112" spans="1:16" ht="15" customHeight="1" x14ac:dyDescent="0.25">
      <c r="A10112" s="11">
        <f t="shared" si="983"/>
        <v>10109</v>
      </c>
      <c r="B10112" s="29">
        <v>41581</v>
      </c>
      <c r="C10112" s="25"/>
      <c r="D10112" s="12"/>
      <c r="E10112" s="25"/>
      <c r="F10112" s="35"/>
      <c r="G10112" s="25"/>
      <c r="H10112" s="13"/>
      <c r="I10112" s="25"/>
      <c r="J10112" s="12"/>
      <c r="K10112" s="12"/>
      <c r="L10112" s="25"/>
      <c r="M10112" s="10"/>
      <c r="N10112" s="15"/>
      <c r="O10112" s="15"/>
      <c r="P10112" s="4"/>
    </row>
    <row r="10113" spans="1:16" ht="15" customHeight="1" x14ac:dyDescent="0.25">
      <c r="A10113" s="11">
        <f t="shared" si="983"/>
        <v>10110</v>
      </c>
      <c r="B10113" s="29">
        <v>41582</v>
      </c>
      <c r="C10113" s="25"/>
      <c r="D10113" s="12"/>
      <c r="E10113" s="25"/>
      <c r="F10113" s="35"/>
      <c r="G10113" s="25"/>
      <c r="H10113" s="13"/>
      <c r="I10113" s="25"/>
      <c r="J10113" s="12"/>
      <c r="K10113" s="12"/>
      <c r="L10113" s="25"/>
      <c r="M10113" s="10"/>
      <c r="N10113" s="15"/>
      <c r="O10113" s="15"/>
      <c r="P10113" s="4"/>
    </row>
    <row r="10114" spans="1:16" ht="15" customHeight="1" x14ac:dyDescent="0.25">
      <c r="A10114" s="11">
        <f t="shared" si="983"/>
        <v>10111</v>
      </c>
      <c r="B10114" s="29">
        <v>41583</v>
      </c>
      <c r="C10114" s="25"/>
      <c r="D10114" s="12"/>
      <c r="E10114" s="25"/>
      <c r="F10114" s="35"/>
      <c r="G10114" s="25"/>
      <c r="H10114" s="13"/>
      <c r="I10114" s="25"/>
      <c r="J10114" s="12"/>
      <c r="K10114" s="12"/>
      <c r="L10114" s="25"/>
      <c r="M10114" s="10"/>
      <c r="N10114" s="15"/>
      <c r="O10114" s="15"/>
      <c r="P10114" s="4"/>
    </row>
    <row r="10115" spans="1:16" ht="15" customHeight="1" x14ac:dyDescent="0.25">
      <c r="A10115" s="11">
        <f t="shared" si="983"/>
        <v>10112</v>
      </c>
      <c r="B10115" s="29">
        <v>41584</v>
      </c>
      <c r="C10115" s="25"/>
      <c r="D10115" s="12"/>
      <c r="E10115" s="25"/>
      <c r="F10115" s="35"/>
      <c r="G10115" s="25"/>
      <c r="H10115" s="13"/>
      <c r="I10115" s="25"/>
      <c r="J10115" s="12"/>
      <c r="K10115" s="12"/>
      <c r="L10115" s="25"/>
      <c r="M10115" s="10"/>
      <c r="N10115" s="15"/>
      <c r="O10115" s="15"/>
      <c r="P10115" s="4"/>
    </row>
    <row r="10116" spans="1:16" ht="15" customHeight="1" x14ac:dyDescent="0.25">
      <c r="A10116" s="11">
        <f t="shared" si="983"/>
        <v>10113</v>
      </c>
      <c r="B10116" s="29">
        <v>41585</v>
      </c>
      <c r="C10116" s="25"/>
      <c r="D10116" s="12"/>
      <c r="E10116" s="25"/>
      <c r="F10116" s="35"/>
      <c r="G10116" s="25"/>
      <c r="H10116" s="13"/>
      <c r="I10116" s="25"/>
      <c r="J10116" s="12"/>
      <c r="K10116" s="12"/>
      <c r="L10116" s="25"/>
      <c r="M10116" s="10"/>
      <c r="N10116" s="15"/>
      <c r="O10116" s="15"/>
      <c r="P10116" s="4"/>
    </row>
    <row r="10117" spans="1:16" ht="15" customHeight="1" x14ac:dyDescent="0.25">
      <c r="A10117" s="11">
        <f t="shared" si="983"/>
        <v>10114</v>
      </c>
      <c r="B10117" s="29">
        <v>41586</v>
      </c>
      <c r="C10117" s="25"/>
      <c r="D10117" s="12"/>
      <c r="E10117" s="25"/>
      <c r="F10117" s="35"/>
      <c r="G10117" s="25"/>
      <c r="H10117" s="13"/>
      <c r="I10117" s="25"/>
      <c r="J10117" s="12"/>
      <c r="K10117" s="12"/>
      <c r="L10117" s="25"/>
      <c r="M10117" s="10"/>
      <c r="N10117" s="15"/>
      <c r="O10117" s="15"/>
      <c r="P10117" s="4"/>
    </row>
    <row r="10118" spans="1:16" ht="15" customHeight="1" x14ac:dyDescent="0.25">
      <c r="A10118" s="11">
        <f t="shared" ref="A10118:A10181" si="984">A10117+1</f>
        <v>10115</v>
      </c>
      <c r="B10118" s="29">
        <v>41587</v>
      </c>
      <c r="C10118" s="25"/>
      <c r="D10118" s="12"/>
      <c r="E10118" s="25"/>
      <c r="F10118" s="35"/>
      <c r="G10118" s="25"/>
      <c r="H10118" s="13"/>
      <c r="I10118" s="25"/>
      <c r="J10118" s="12"/>
      <c r="K10118" s="12"/>
      <c r="L10118" s="25"/>
      <c r="M10118" s="10"/>
      <c r="N10118" s="15"/>
      <c r="O10118" s="15"/>
      <c r="P10118" s="4"/>
    </row>
    <row r="10119" spans="1:16" ht="15" customHeight="1" x14ac:dyDescent="0.25">
      <c r="A10119" s="11">
        <f t="shared" si="984"/>
        <v>10116</v>
      </c>
      <c r="B10119" s="29">
        <v>41588</v>
      </c>
      <c r="C10119" s="25"/>
      <c r="D10119" s="12"/>
      <c r="E10119" s="25"/>
      <c r="F10119" s="35"/>
      <c r="G10119" s="25"/>
      <c r="H10119" s="13"/>
      <c r="I10119" s="25"/>
      <c r="J10119" s="12"/>
      <c r="K10119" s="12"/>
      <c r="L10119" s="25"/>
      <c r="M10119" s="10"/>
      <c r="N10119" s="15"/>
      <c r="O10119" s="15"/>
      <c r="P10119" s="4"/>
    </row>
    <row r="10120" spans="1:16" ht="15" customHeight="1" x14ac:dyDescent="0.25">
      <c r="A10120" s="11">
        <f t="shared" si="984"/>
        <v>10117</v>
      </c>
      <c r="B10120" s="29">
        <v>41589</v>
      </c>
      <c r="C10120" s="25"/>
      <c r="D10120" s="12"/>
      <c r="E10120" s="25"/>
      <c r="F10120" s="35"/>
      <c r="G10120" s="25"/>
      <c r="H10120" s="13"/>
      <c r="I10120" s="25"/>
      <c r="J10120" s="12"/>
      <c r="K10120" s="12"/>
      <c r="L10120" s="25"/>
      <c r="M10120" s="10"/>
      <c r="N10120" s="15"/>
      <c r="O10120" s="15"/>
      <c r="P10120" s="4"/>
    </row>
    <row r="10121" spans="1:16" ht="15" customHeight="1" x14ac:dyDescent="0.25">
      <c r="A10121" s="11">
        <f t="shared" si="984"/>
        <v>10118</v>
      </c>
      <c r="B10121" s="29">
        <v>41590</v>
      </c>
      <c r="C10121" s="25"/>
      <c r="D10121" s="12"/>
      <c r="E10121" s="25"/>
      <c r="F10121" s="35"/>
      <c r="G10121" s="25"/>
      <c r="H10121" s="13"/>
      <c r="I10121" s="25"/>
      <c r="J10121" s="12"/>
      <c r="K10121" s="12"/>
      <c r="L10121" s="25"/>
      <c r="M10121" s="10"/>
      <c r="N10121" s="15"/>
      <c r="O10121" s="15"/>
      <c r="P10121" s="4"/>
    </row>
    <row r="10122" spans="1:16" ht="15" customHeight="1" x14ac:dyDescent="0.25">
      <c r="A10122" s="11">
        <f t="shared" si="984"/>
        <v>10119</v>
      </c>
      <c r="B10122" s="29">
        <v>41591</v>
      </c>
      <c r="C10122" s="25"/>
      <c r="D10122" s="12"/>
      <c r="E10122" s="25"/>
      <c r="F10122" s="35"/>
      <c r="G10122" s="25"/>
      <c r="H10122" s="13"/>
      <c r="I10122" s="25"/>
      <c r="J10122" s="12"/>
      <c r="K10122" s="12"/>
      <c r="L10122" s="25"/>
      <c r="M10122" s="10"/>
      <c r="N10122" s="15"/>
      <c r="O10122" s="15"/>
      <c r="P10122" s="4"/>
    </row>
    <row r="10123" spans="1:16" ht="15" customHeight="1" x14ac:dyDescent="0.25">
      <c r="A10123" s="11">
        <f t="shared" si="984"/>
        <v>10120</v>
      </c>
      <c r="B10123" s="29">
        <v>41592</v>
      </c>
      <c r="C10123" s="25"/>
      <c r="D10123" s="12"/>
      <c r="E10123" s="25"/>
      <c r="F10123" s="35"/>
      <c r="G10123" s="25"/>
      <c r="H10123" s="13"/>
      <c r="I10123" s="25"/>
      <c r="J10123" s="12"/>
      <c r="K10123" s="12"/>
      <c r="L10123" s="25"/>
      <c r="M10123" s="10"/>
      <c r="N10123" s="15"/>
      <c r="O10123" s="15"/>
      <c r="P10123" s="4"/>
    </row>
    <row r="10124" spans="1:16" ht="15" customHeight="1" x14ac:dyDescent="0.25">
      <c r="A10124" s="11">
        <f t="shared" si="984"/>
        <v>10121</v>
      </c>
      <c r="B10124" s="29">
        <v>41593</v>
      </c>
      <c r="C10124" s="25"/>
      <c r="D10124" s="12"/>
      <c r="E10124" s="25"/>
      <c r="F10124" s="35"/>
      <c r="G10124" s="25"/>
      <c r="H10124" s="13"/>
      <c r="I10124" s="25"/>
      <c r="J10124" s="12"/>
      <c r="K10124" s="12"/>
      <c r="L10124" s="25"/>
      <c r="M10124" s="10"/>
      <c r="N10124" s="15"/>
      <c r="O10124" s="15"/>
      <c r="P10124" s="4"/>
    </row>
    <row r="10125" spans="1:16" ht="15" customHeight="1" x14ac:dyDescent="0.25">
      <c r="A10125" s="11">
        <f t="shared" si="984"/>
        <v>10122</v>
      </c>
      <c r="B10125" s="29">
        <v>41594</v>
      </c>
      <c r="C10125" s="25"/>
      <c r="D10125" s="12"/>
      <c r="E10125" s="25"/>
      <c r="F10125" s="35"/>
      <c r="G10125" s="25"/>
      <c r="H10125" s="13"/>
      <c r="I10125" s="25"/>
      <c r="J10125" s="12"/>
      <c r="K10125" s="12"/>
      <c r="L10125" s="25"/>
      <c r="M10125" s="10"/>
      <c r="N10125" s="15"/>
      <c r="O10125" s="15"/>
      <c r="P10125" s="4"/>
    </row>
    <row r="10126" spans="1:16" ht="15" customHeight="1" x14ac:dyDescent="0.25">
      <c r="A10126" s="11">
        <f t="shared" si="984"/>
        <v>10123</v>
      </c>
      <c r="B10126" s="29">
        <v>41595</v>
      </c>
      <c r="C10126" s="25"/>
      <c r="D10126" s="12"/>
      <c r="E10126" s="25"/>
      <c r="F10126" s="35"/>
      <c r="G10126" s="25"/>
      <c r="H10126" s="13"/>
      <c r="I10126" s="25"/>
      <c r="J10126" s="12"/>
      <c r="K10126" s="12"/>
      <c r="L10126" s="25"/>
      <c r="M10126" s="10"/>
      <c r="N10126" s="15"/>
      <c r="O10126" s="15"/>
      <c r="P10126" s="4"/>
    </row>
    <row r="10127" spans="1:16" ht="15" customHeight="1" x14ac:dyDescent="0.25">
      <c r="A10127" s="11">
        <f t="shared" si="984"/>
        <v>10124</v>
      </c>
      <c r="B10127" s="29">
        <v>41596</v>
      </c>
      <c r="C10127" s="25">
        <v>22</v>
      </c>
      <c r="D10127" s="12">
        <v>30.6</v>
      </c>
      <c r="E10127" s="25">
        <v>25.7</v>
      </c>
      <c r="F10127" s="35">
        <v>85</v>
      </c>
      <c r="G10127" s="25">
        <v>1.1000000000000001</v>
      </c>
      <c r="H10127" s="13">
        <v>0</v>
      </c>
      <c r="I10127" s="25">
        <v>6</v>
      </c>
      <c r="J10127" s="12">
        <v>260</v>
      </c>
      <c r="K10127" s="12">
        <v>1</v>
      </c>
      <c r="L10127" s="25" t="s">
        <v>11</v>
      </c>
      <c r="M10127" s="10"/>
      <c r="N10127" s="15"/>
      <c r="O10127" s="15"/>
      <c r="P10127" s="4"/>
    </row>
    <row r="10128" spans="1:16" ht="15" customHeight="1" x14ac:dyDescent="0.25">
      <c r="A10128" s="11">
        <f t="shared" si="984"/>
        <v>10125</v>
      </c>
      <c r="B10128" s="29">
        <v>41597</v>
      </c>
      <c r="C10128" s="25">
        <v>23</v>
      </c>
      <c r="D10128" s="12">
        <v>29.6</v>
      </c>
      <c r="E10128" s="25">
        <v>24.2</v>
      </c>
      <c r="F10128" s="35">
        <v>92</v>
      </c>
      <c r="G10128" s="25">
        <v>7.5</v>
      </c>
      <c r="H10128" s="13">
        <v>7.1</v>
      </c>
      <c r="I10128" s="25">
        <v>3</v>
      </c>
      <c r="J10128" s="12">
        <v>260</v>
      </c>
      <c r="K10128" s="12">
        <v>1</v>
      </c>
      <c r="L10128" s="25" t="s">
        <v>11</v>
      </c>
      <c r="M10128" s="10"/>
      <c r="N10128" s="15"/>
      <c r="O10128" s="15"/>
      <c r="P10128" s="4"/>
    </row>
    <row r="10129" spans="1:16" ht="15" customHeight="1" x14ac:dyDescent="0.25">
      <c r="A10129" s="11">
        <f t="shared" si="984"/>
        <v>10126</v>
      </c>
      <c r="B10129" s="29">
        <v>41598</v>
      </c>
      <c r="C10129" s="25"/>
      <c r="D10129" s="12"/>
      <c r="E10129" s="25">
        <v>23.8</v>
      </c>
      <c r="F10129" s="35">
        <v>93</v>
      </c>
      <c r="G10129" s="25">
        <v>30.5</v>
      </c>
      <c r="H10129" s="13">
        <v>1.8</v>
      </c>
      <c r="I10129" s="25">
        <v>6</v>
      </c>
      <c r="J10129" s="12">
        <v>250</v>
      </c>
      <c r="K10129" s="12">
        <v>1</v>
      </c>
      <c r="L10129" s="25" t="s">
        <v>11</v>
      </c>
      <c r="M10129" s="10"/>
      <c r="N10129" s="15"/>
      <c r="O10129" s="15"/>
      <c r="P10129" s="4"/>
    </row>
    <row r="10130" spans="1:16" ht="15" customHeight="1" x14ac:dyDescent="0.25">
      <c r="A10130" s="11">
        <f t="shared" si="984"/>
        <v>10127</v>
      </c>
      <c r="B10130" s="29">
        <v>41599</v>
      </c>
      <c r="C10130" s="25">
        <v>23</v>
      </c>
      <c r="D10130" s="12"/>
      <c r="E10130" s="25">
        <v>25.3</v>
      </c>
      <c r="F10130" s="35">
        <v>90</v>
      </c>
      <c r="G10130" s="25">
        <v>16.3</v>
      </c>
      <c r="H10130" s="13">
        <v>5.2</v>
      </c>
      <c r="I10130" s="25">
        <v>4</v>
      </c>
      <c r="J10130" s="12">
        <v>270</v>
      </c>
      <c r="K10130" s="12">
        <v>1</v>
      </c>
      <c r="L10130" s="25" t="s">
        <v>11</v>
      </c>
      <c r="M10130" s="10"/>
      <c r="N10130" s="15"/>
      <c r="O10130" s="15"/>
      <c r="P10130" s="4"/>
    </row>
    <row r="10131" spans="1:16" ht="15" customHeight="1" x14ac:dyDescent="0.25">
      <c r="A10131" s="11">
        <f t="shared" si="984"/>
        <v>10128</v>
      </c>
      <c r="B10131" s="29">
        <v>41600</v>
      </c>
      <c r="C10131" s="25">
        <v>23</v>
      </c>
      <c r="D10131" s="12">
        <v>31.1</v>
      </c>
      <c r="E10131" s="25">
        <v>26.1</v>
      </c>
      <c r="F10131" s="35">
        <v>85</v>
      </c>
      <c r="G10131" s="25"/>
      <c r="H10131" s="13">
        <v>2.8</v>
      </c>
      <c r="I10131" s="25">
        <v>4</v>
      </c>
      <c r="J10131" s="12">
        <v>260</v>
      </c>
      <c r="K10131" s="12">
        <v>2</v>
      </c>
      <c r="L10131" s="25" t="s">
        <v>15</v>
      </c>
      <c r="M10131" s="10"/>
      <c r="N10131" s="15"/>
      <c r="O10131" s="15"/>
      <c r="P10131" s="4"/>
    </row>
    <row r="10132" spans="1:16" ht="15" customHeight="1" x14ac:dyDescent="0.25">
      <c r="A10132" s="11">
        <f t="shared" si="984"/>
        <v>10129</v>
      </c>
      <c r="B10132" s="29">
        <v>41601</v>
      </c>
      <c r="C10132" s="25"/>
      <c r="D10132" s="12"/>
      <c r="E10132" s="25">
        <v>26.3</v>
      </c>
      <c r="F10132" s="35">
        <v>86</v>
      </c>
      <c r="G10132" s="25">
        <v>23.2</v>
      </c>
      <c r="H10132" s="13">
        <v>10.1</v>
      </c>
      <c r="I10132" s="25">
        <v>2</v>
      </c>
      <c r="J10132" s="12">
        <v>320</v>
      </c>
      <c r="K10132" s="12">
        <v>1</v>
      </c>
      <c r="L10132" s="25" t="s">
        <v>11</v>
      </c>
      <c r="M10132" s="10"/>
      <c r="N10132" s="15"/>
      <c r="O10132" s="15"/>
      <c r="P10132" s="4"/>
    </row>
    <row r="10133" spans="1:16" ht="15" customHeight="1" x14ac:dyDescent="0.25">
      <c r="A10133" s="11">
        <f t="shared" si="984"/>
        <v>10130</v>
      </c>
      <c r="B10133" s="29">
        <v>41602</v>
      </c>
      <c r="C10133" s="25"/>
      <c r="D10133" s="12"/>
      <c r="E10133" s="25"/>
      <c r="F10133" s="35"/>
      <c r="G10133" s="25"/>
      <c r="H10133" s="13"/>
      <c r="I10133" s="25"/>
      <c r="J10133" s="12"/>
      <c r="K10133" s="12"/>
      <c r="L10133" s="25"/>
      <c r="M10133" s="10"/>
      <c r="N10133" s="15"/>
      <c r="O10133" s="15"/>
      <c r="P10133" s="4"/>
    </row>
    <row r="10134" spans="1:16" ht="15" customHeight="1" x14ac:dyDescent="0.25">
      <c r="A10134" s="11">
        <f t="shared" si="984"/>
        <v>10131</v>
      </c>
      <c r="B10134" s="29">
        <v>41603</v>
      </c>
      <c r="C10134" s="25"/>
      <c r="D10134" s="12"/>
      <c r="E10134" s="25"/>
      <c r="F10134" s="35"/>
      <c r="G10134" s="25"/>
      <c r="H10134" s="13"/>
      <c r="I10134" s="25"/>
      <c r="J10134" s="12"/>
      <c r="K10134" s="12"/>
      <c r="L10134" s="25"/>
      <c r="M10134" s="10"/>
      <c r="N10134" s="15"/>
      <c r="O10134" s="15"/>
      <c r="P10134" s="4"/>
    </row>
    <row r="10135" spans="1:16" ht="15" customHeight="1" x14ac:dyDescent="0.25">
      <c r="A10135" s="11">
        <f t="shared" si="984"/>
        <v>10132</v>
      </c>
      <c r="B10135" s="29">
        <v>41604</v>
      </c>
      <c r="C10135" s="25"/>
      <c r="D10135" s="12"/>
      <c r="E10135" s="25">
        <v>25.6</v>
      </c>
      <c r="F10135" s="35">
        <v>87</v>
      </c>
      <c r="G10135" s="25">
        <v>76.5</v>
      </c>
      <c r="H10135" s="13">
        <v>2</v>
      </c>
      <c r="I10135" s="25">
        <v>3</v>
      </c>
      <c r="J10135" s="12">
        <v>240</v>
      </c>
      <c r="K10135" s="12">
        <v>1</v>
      </c>
      <c r="L10135" s="25" t="s">
        <v>11</v>
      </c>
      <c r="M10135" s="10"/>
      <c r="N10135" s="15"/>
      <c r="O10135" s="15"/>
      <c r="P10135" s="4"/>
    </row>
    <row r="10136" spans="1:16" ht="15" customHeight="1" x14ac:dyDescent="0.25">
      <c r="A10136" s="11">
        <f t="shared" si="984"/>
        <v>10133</v>
      </c>
      <c r="B10136" s="29">
        <v>41605</v>
      </c>
      <c r="C10136" s="25"/>
      <c r="D10136" s="12"/>
      <c r="E10136" s="25"/>
      <c r="F10136" s="35"/>
      <c r="G10136" s="25"/>
      <c r="H10136" s="13"/>
      <c r="I10136" s="25"/>
      <c r="J10136" s="12"/>
      <c r="K10136" s="12"/>
      <c r="L10136" s="25"/>
      <c r="M10136" s="10"/>
      <c r="N10136" s="15"/>
      <c r="O10136" s="15"/>
      <c r="P10136" s="4"/>
    </row>
    <row r="10137" spans="1:16" ht="15" customHeight="1" x14ac:dyDescent="0.25">
      <c r="A10137" s="11">
        <f t="shared" si="984"/>
        <v>10134</v>
      </c>
      <c r="B10137" s="29">
        <v>41606</v>
      </c>
      <c r="C10137" s="25"/>
      <c r="D10137" s="12"/>
      <c r="E10137" s="25"/>
      <c r="F10137" s="35"/>
      <c r="G10137" s="25">
        <v>25.5</v>
      </c>
      <c r="H10137" s="13">
        <v>3.1</v>
      </c>
      <c r="I10137" s="25">
        <v>5</v>
      </c>
      <c r="J10137" s="12">
        <v>250</v>
      </c>
      <c r="K10137" s="12">
        <v>3</v>
      </c>
      <c r="L10137" s="25" t="s">
        <v>15</v>
      </c>
      <c r="M10137" s="10"/>
      <c r="N10137" s="15"/>
      <c r="O10137" s="15"/>
      <c r="P10137" s="4"/>
    </row>
    <row r="10138" spans="1:16" ht="15" customHeight="1" x14ac:dyDescent="0.25">
      <c r="A10138" s="11">
        <f t="shared" si="984"/>
        <v>10135</v>
      </c>
      <c r="B10138" s="29">
        <v>41607</v>
      </c>
      <c r="C10138" s="25"/>
      <c r="D10138" s="12"/>
      <c r="E10138" s="25"/>
      <c r="F10138" s="35"/>
      <c r="G10138" s="25"/>
      <c r="H10138" s="13"/>
      <c r="I10138" s="25"/>
      <c r="J10138" s="12"/>
      <c r="K10138" s="12"/>
      <c r="L10138" s="25"/>
      <c r="M10138" s="10"/>
      <c r="N10138" s="15"/>
      <c r="O10138" s="15"/>
      <c r="P10138" s="4"/>
    </row>
    <row r="10139" spans="1:16" ht="15" customHeight="1" x14ac:dyDescent="0.25">
      <c r="A10139" s="11">
        <f t="shared" si="984"/>
        <v>10136</v>
      </c>
      <c r="B10139" s="29">
        <v>41608</v>
      </c>
      <c r="C10139" s="25"/>
      <c r="D10139" s="12"/>
      <c r="E10139" s="25"/>
      <c r="F10139" s="35"/>
      <c r="G10139" s="25"/>
      <c r="H10139" s="13"/>
      <c r="I10139" s="25"/>
      <c r="J10139" s="12"/>
      <c r="K10139" s="12"/>
      <c r="L10139" s="25"/>
      <c r="M10139" s="10"/>
      <c r="N10139" s="15"/>
      <c r="O10139" s="15"/>
      <c r="P10139" s="4"/>
    </row>
    <row r="10140" spans="1:16" ht="15" customHeight="1" x14ac:dyDescent="0.25">
      <c r="A10140" s="11">
        <f t="shared" si="984"/>
        <v>10137</v>
      </c>
      <c r="B10140" s="29">
        <v>41609</v>
      </c>
      <c r="C10140" s="25">
        <v>22</v>
      </c>
      <c r="D10140" s="12"/>
      <c r="E10140" s="25"/>
      <c r="F10140" s="35"/>
      <c r="G10140" s="25">
        <v>16</v>
      </c>
      <c r="H10140" s="13"/>
      <c r="I10140" s="25">
        <v>2</v>
      </c>
      <c r="J10140" s="12">
        <v>250</v>
      </c>
      <c r="K10140" s="12">
        <v>1</v>
      </c>
      <c r="L10140" s="25" t="s">
        <v>18</v>
      </c>
      <c r="M10140" s="10"/>
      <c r="N10140" s="15"/>
      <c r="O10140" s="15"/>
      <c r="P10140" s="4"/>
    </row>
    <row r="10141" spans="1:16" ht="15" customHeight="1" x14ac:dyDescent="0.25">
      <c r="A10141" s="11">
        <f t="shared" si="984"/>
        <v>10138</v>
      </c>
      <c r="B10141" s="29">
        <v>41610</v>
      </c>
      <c r="C10141" s="25"/>
      <c r="D10141" s="12"/>
      <c r="E10141" s="25"/>
      <c r="F10141" s="35"/>
      <c r="G10141" s="25"/>
      <c r="H10141" s="13"/>
      <c r="I10141" s="25"/>
      <c r="J10141" s="12"/>
      <c r="K10141" s="12"/>
      <c r="L10141" s="25"/>
      <c r="M10141" s="10"/>
      <c r="N10141" s="15"/>
      <c r="O10141" s="15"/>
      <c r="P10141" s="4"/>
    </row>
    <row r="10142" spans="1:16" ht="15" customHeight="1" x14ac:dyDescent="0.25">
      <c r="A10142" s="11">
        <f t="shared" si="984"/>
        <v>10139</v>
      </c>
      <c r="B10142" s="29">
        <v>41611</v>
      </c>
      <c r="C10142" s="25"/>
      <c r="D10142" s="12"/>
      <c r="E10142" s="25"/>
      <c r="F10142" s="35"/>
      <c r="G10142" s="25"/>
      <c r="H10142" s="13"/>
      <c r="I10142" s="25"/>
      <c r="J10142" s="12"/>
      <c r="K10142" s="12"/>
      <c r="L10142" s="25"/>
      <c r="M10142" s="10"/>
      <c r="N10142" s="15"/>
      <c r="O10142" s="15"/>
      <c r="P10142" s="4"/>
    </row>
    <row r="10143" spans="1:16" ht="15" customHeight="1" x14ac:dyDescent="0.25">
      <c r="A10143" s="11">
        <f t="shared" si="984"/>
        <v>10140</v>
      </c>
      <c r="B10143" s="29">
        <v>41612</v>
      </c>
      <c r="C10143" s="25">
        <v>22</v>
      </c>
      <c r="D10143" s="12"/>
      <c r="E10143" s="25"/>
      <c r="F10143" s="35"/>
      <c r="G10143" s="25">
        <v>23.9</v>
      </c>
      <c r="H10143" s="13">
        <v>0</v>
      </c>
      <c r="I10143" s="25">
        <v>2</v>
      </c>
      <c r="J10143" s="12">
        <v>210</v>
      </c>
      <c r="K10143" s="12">
        <v>0</v>
      </c>
      <c r="L10143" s="25" t="s">
        <v>11</v>
      </c>
      <c r="M10143" s="10"/>
      <c r="N10143" s="15"/>
      <c r="O10143" s="15"/>
      <c r="P10143" s="4"/>
    </row>
    <row r="10144" spans="1:16" ht="15" customHeight="1" x14ac:dyDescent="0.25">
      <c r="A10144" s="11">
        <f t="shared" si="984"/>
        <v>10141</v>
      </c>
      <c r="B10144" s="29">
        <v>41613</v>
      </c>
      <c r="C10144" s="25">
        <v>23</v>
      </c>
      <c r="D10144" s="12"/>
      <c r="E10144" s="25"/>
      <c r="F10144" s="35"/>
      <c r="G10144" s="25">
        <v>1.9</v>
      </c>
      <c r="H10144" s="13">
        <v>1.1000000000000001</v>
      </c>
      <c r="I10144" s="25">
        <v>5</v>
      </c>
      <c r="J10144" s="12">
        <v>230</v>
      </c>
      <c r="K10144" s="12">
        <v>2</v>
      </c>
      <c r="L10144" s="25" t="s">
        <v>11</v>
      </c>
      <c r="M10144" s="10"/>
      <c r="N10144" s="15"/>
      <c r="O10144" s="15"/>
      <c r="P10144" s="4"/>
    </row>
    <row r="10145" spans="1:16" ht="15" customHeight="1" x14ac:dyDescent="0.25">
      <c r="A10145" s="11">
        <f t="shared" si="984"/>
        <v>10142</v>
      </c>
      <c r="B10145" s="29">
        <v>41614</v>
      </c>
      <c r="C10145" s="25"/>
      <c r="D10145" s="12">
        <v>29</v>
      </c>
      <c r="E10145" s="25">
        <v>24.5</v>
      </c>
      <c r="F10145" s="35">
        <v>93</v>
      </c>
      <c r="G10145" s="25">
        <v>3</v>
      </c>
      <c r="H10145" s="13">
        <v>3.5</v>
      </c>
      <c r="I10145" s="25">
        <v>3</v>
      </c>
      <c r="J10145" s="12">
        <v>140</v>
      </c>
      <c r="K10145" s="12">
        <v>1</v>
      </c>
      <c r="L10145" s="25" t="s">
        <v>11</v>
      </c>
      <c r="M10145" s="10"/>
      <c r="N10145" s="15"/>
      <c r="O10145" s="15"/>
      <c r="P10145" s="4"/>
    </row>
    <row r="10146" spans="1:16" ht="15" customHeight="1" x14ac:dyDescent="0.25">
      <c r="A10146" s="11">
        <f t="shared" si="984"/>
        <v>10143</v>
      </c>
      <c r="B10146" s="29">
        <v>41615</v>
      </c>
      <c r="C10146" s="25"/>
      <c r="D10146" s="12"/>
      <c r="E10146" s="25"/>
      <c r="F10146" s="35"/>
      <c r="G10146" s="25"/>
      <c r="H10146" s="13"/>
      <c r="I10146" s="25"/>
      <c r="J10146" s="12"/>
      <c r="K10146" s="12"/>
      <c r="L10146" s="25"/>
      <c r="M10146" s="10"/>
      <c r="N10146" s="15"/>
      <c r="O10146" s="15"/>
      <c r="P10146" s="4"/>
    </row>
    <row r="10147" spans="1:16" ht="15" customHeight="1" x14ac:dyDescent="0.25">
      <c r="A10147" s="11">
        <f t="shared" si="984"/>
        <v>10144</v>
      </c>
      <c r="B10147" s="29">
        <v>41616</v>
      </c>
      <c r="C10147" s="25"/>
      <c r="D10147" s="12"/>
      <c r="E10147" s="25"/>
      <c r="F10147" s="35"/>
      <c r="G10147" s="25"/>
      <c r="H10147" s="13"/>
      <c r="I10147" s="25"/>
      <c r="J10147" s="12"/>
      <c r="K10147" s="12"/>
      <c r="L10147" s="25"/>
      <c r="M10147" s="10"/>
      <c r="N10147" s="15"/>
      <c r="O10147" s="15"/>
      <c r="P10147" s="4"/>
    </row>
    <row r="10148" spans="1:16" ht="15" customHeight="1" x14ac:dyDescent="0.25">
      <c r="A10148" s="11">
        <f t="shared" si="984"/>
        <v>10145</v>
      </c>
      <c r="B10148" s="29">
        <v>41617</v>
      </c>
      <c r="C10148" s="25"/>
      <c r="D10148" s="12"/>
      <c r="E10148" s="25"/>
      <c r="F10148" s="35"/>
      <c r="G10148" s="25"/>
      <c r="H10148" s="13"/>
      <c r="I10148" s="25"/>
      <c r="J10148" s="12"/>
      <c r="K10148" s="12"/>
      <c r="L10148" s="25"/>
      <c r="M10148" s="10"/>
      <c r="N10148" s="15"/>
      <c r="O10148" s="15"/>
      <c r="P10148" s="4"/>
    </row>
    <row r="10149" spans="1:16" ht="15" customHeight="1" x14ac:dyDescent="0.25">
      <c r="A10149" s="11">
        <f t="shared" si="984"/>
        <v>10146</v>
      </c>
      <c r="B10149" s="29">
        <v>41618</v>
      </c>
      <c r="C10149" s="25"/>
      <c r="D10149" s="12"/>
      <c r="E10149" s="25"/>
      <c r="F10149" s="35"/>
      <c r="G10149" s="25"/>
      <c r="H10149" s="13"/>
      <c r="I10149" s="25"/>
      <c r="J10149" s="12"/>
      <c r="K10149" s="12"/>
      <c r="L10149" s="25"/>
      <c r="M10149" s="10"/>
      <c r="N10149" s="15"/>
      <c r="O10149" s="15"/>
      <c r="P10149" s="4"/>
    </row>
    <row r="10150" spans="1:16" ht="15" customHeight="1" x14ac:dyDescent="0.25">
      <c r="A10150" s="11">
        <f t="shared" si="984"/>
        <v>10147</v>
      </c>
      <c r="B10150" s="29">
        <v>41619</v>
      </c>
      <c r="C10150" s="25">
        <v>23</v>
      </c>
      <c r="D10150" s="12"/>
      <c r="E10150" s="25"/>
      <c r="F10150" s="35"/>
      <c r="G10150" s="25">
        <v>51.3</v>
      </c>
      <c r="H10150" s="13">
        <v>1.2</v>
      </c>
      <c r="I10150" s="25">
        <v>3</v>
      </c>
      <c r="J10150" s="12">
        <v>250</v>
      </c>
      <c r="K10150" s="12">
        <v>2</v>
      </c>
      <c r="L10150" s="25" t="s">
        <v>15</v>
      </c>
      <c r="M10150" s="10"/>
      <c r="N10150" s="15"/>
      <c r="O10150" s="15"/>
      <c r="P10150" s="4"/>
    </row>
    <row r="10151" spans="1:16" ht="15" customHeight="1" x14ac:dyDescent="0.25">
      <c r="A10151" s="11">
        <f t="shared" si="984"/>
        <v>10148</v>
      </c>
      <c r="B10151" s="29">
        <v>41620</v>
      </c>
      <c r="C10151" s="25">
        <v>22</v>
      </c>
      <c r="D10151" s="12">
        <v>31.6</v>
      </c>
      <c r="E10151" s="25">
        <v>25.4</v>
      </c>
      <c r="F10151" s="35">
        <v>88</v>
      </c>
      <c r="G10151" s="25"/>
      <c r="H10151" s="13">
        <v>4</v>
      </c>
      <c r="I10151" s="25">
        <v>6</v>
      </c>
      <c r="J10151" s="12">
        <v>240</v>
      </c>
      <c r="K10151" s="12">
        <v>2</v>
      </c>
      <c r="L10151" s="25" t="s">
        <v>13</v>
      </c>
      <c r="M10151" s="10"/>
      <c r="N10151" s="15"/>
      <c r="O10151" s="15"/>
      <c r="P10151" s="4"/>
    </row>
    <row r="10152" spans="1:16" ht="15" customHeight="1" x14ac:dyDescent="0.25">
      <c r="A10152" s="11">
        <f t="shared" si="984"/>
        <v>10149</v>
      </c>
      <c r="B10152" s="29">
        <v>41621</v>
      </c>
      <c r="C10152" s="25"/>
      <c r="D10152" s="12"/>
      <c r="E10152" s="25"/>
      <c r="F10152" s="35"/>
      <c r="G10152" s="25"/>
      <c r="H10152" s="13"/>
      <c r="I10152" s="25"/>
      <c r="J10152" s="12"/>
      <c r="K10152" s="12"/>
      <c r="L10152" s="25"/>
      <c r="M10152" s="10"/>
      <c r="N10152" s="15"/>
      <c r="O10152" s="15"/>
      <c r="P10152" s="4"/>
    </row>
    <row r="10153" spans="1:16" ht="15" customHeight="1" x14ac:dyDescent="0.25">
      <c r="A10153" s="11">
        <f t="shared" si="984"/>
        <v>10150</v>
      </c>
      <c r="B10153" s="29">
        <v>41622</v>
      </c>
      <c r="C10153" s="25"/>
      <c r="D10153" s="12"/>
      <c r="E10153" s="25"/>
      <c r="F10153" s="35"/>
      <c r="G10153" s="25"/>
      <c r="H10153" s="13"/>
      <c r="I10153" s="25"/>
      <c r="J10153" s="12"/>
      <c r="K10153" s="12"/>
      <c r="L10153" s="25"/>
      <c r="M10153" s="10"/>
      <c r="N10153" s="15"/>
      <c r="O10153" s="15"/>
      <c r="P10153" s="4"/>
    </row>
    <row r="10154" spans="1:16" ht="15" customHeight="1" x14ac:dyDescent="0.25">
      <c r="A10154" s="11">
        <f t="shared" si="984"/>
        <v>10151</v>
      </c>
      <c r="B10154" s="29">
        <v>41623</v>
      </c>
      <c r="C10154" s="25"/>
      <c r="D10154" s="12"/>
      <c r="E10154" s="25"/>
      <c r="F10154" s="35"/>
      <c r="G10154" s="25"/>
      <c r="H10154" s="13"/>
      <c r="I10154" s="25"/>
      <c r="J10154" s="12"/>
      <c r="K10154" s="12"/>
      <c r="L10154" s="25"/>
      <c r="M10154" s="10"/>
      <c r="N10154" s="15"/>
      <c r="O10154" s="15"/>
      <c r="P10154" s="4"/>
    </row>
    <row r="10155" spans="1:16" ht="15" customHeight="1" x14ac:dyDescent="0.25">
      <c r="A10155" s="11">
        <f t="shared" si="984"/>
        <v>10152</v>
      </c>
      <c r="B10155" s="29">
        <v>41624</v>
      </c>
      <c r="C10155" s="25"/>
      <c r="D10155" s="12"/>
      <c r="E10155" s="25"/>
      <c r="F10155" s="35"/>
      <c r="G10155" s="25"/>
      <c r="H10155" s="13"/>
      <c r="I10155" s="25"/>
      <c r="J10155" s="12"/>
      <c r="K10155" s="12"/>
      <c r="L10155" s="25"/>
      <c r="M10155" s="10"/>
      <c r="N10155" s="15"/>
      <c r="O10155" s="15"/>
      <c r="P10155" s="4"/>
    </row>
    <row r="10156" spans="1:16" ht="15" customHeight="1" x14ac:dyDescent="0.25">
      <c r="A10156" s="11">
        <f t="shared" si="984"/>
        <v>10153</v>
      </c>
      <c r="B10156" s="29">
        <v>41625</v>
      </c>
      <c r="C10156" s="25"/>
      <c r="D10156" s="12"/>
      <c r="E10156" s="25"/>
      <c r="F10156" s="35"/>
      <c r="G10156" s="25"/>
      <c r="H10156" s="13"/>
      <c r="I10156" s="25"/>
      <c r="J10156" s="12"/>
      <c r="K10156" s="12"/>
      <c r="L10156" s="25"/>
      <c r="M10156" s="10"/>
      <c r="N10156" s="15"/>
      <c r="O10156" s="15"/>
      <c r="P10156" s="4"/>
    </row>
    <row r="10157" spans="1:16" ht="15" customHeight="1" x14ac:dyDescent="0.25">
      <c r="A10157" s="11">
        <f t="shared" si="984"/>
        <v>10154</v>
      </c>
      <c r="B10157" s="29">
        <v>41626</v>
      </c>
      <c r="C10157" s="25"/>
      <c r="D10157" s="12"/>
      <c r="E10157" s="25"/>
      <c r="F10157" s="35"/>
      <c r="G10157" s="25"/>
      <c r="H10157" s="13"/>
      <c r="I10157" s="25"/>
      <c r="J10157" s="12"/>
      <c r="K10157" s="12"/>
      <c r="L10157" s="25"/>
      <c r="M10157" s="10"/>
      <c r="N10157" s="15"/>
      <c r="O10157" s="15"/>
      <c r="P10157" s="4"/>
    </row>
    <row r="10158" spans="1:16" ht="15" customHeight="1" x14ac:dyDescent="0.25">
      <c r="A10158" s="11">
        <f t="shared" si="984"/>
        <v>10155</v>
      </c>
      <c r="B10158" s="29">
        <v>41627</v>
      </c>
      <c r="C10158" s="25"/>
      <c r="D10158" s="12"/>
      <c r="E10158" s="25"/>
      <c r="F10158" s="35"/>
      <c r="G10158" s="25"/>
      <c r="H10158" s="13"/>
      <c r="I10158" s="25"/>
      <c r="J10158" s="12"/>
      <c r="K10158" s="12"/>
      <c r="L10158" s="25"/>
      <c r="M10158" s="10"/>
      <c r="N10158" s="15"/>
      <c r="O10158" s="15"/>
      <c r="P10158" s="4"/>
    </row>
    <row r="10159" spans="1:16" ht="15" customHeight="1" x14ac:dyDescent="0.25">
      <c r="A10159" s="11">
        <f t="shared" si="984"/>
        <v>10156</v>
      </c>
      <c r="B10159" s="29">
        <v>41628</v>
      </c>
      <c r="C10159" s="25"/>
      <c r="D10159" s="12"/>
      <c r="E10159" s="25"/>
      <c r="F10159" s="35"/>
      <c r="G10159" s="25"/>
      <c r="H10159" s="13"/>
      <c r="I10159" s="25"/>
      <c r="J10159" s="12"/>
      <c r="K10159" s="12"/>
      <c r="L10159" s="25"/>
      <c r="M10159" s="10"/>
      <c r="N10159" s="15"/>
      <c r="O10159" s="15"/>
      <c r="P10159" s="4"/>
    </row>
    <row r="10160" spans="1:16" ht="15" customHeight="1" x14ac:dyDescent="0.25">
      <c r="A10160" s="11">
        <f t="shared" si="984"/>
        <v>10157</v>
      </c>
      <c r="B10160" s="29">
        <v>41629</v>
      </c>
      <c r="C10160" s="25"/>
      <c r="D10160" s="12"/>
      <c r="E10160" s="25"/>
      <c r="F10160" s="35"/>
      <c r="G10160" s="25"/>
      <c r="H10160" s="13"/>
      <c r="I10160" s="25"/>
      <c r="J10160" s="12"/>
      <c r="K10160" s="12"/>
      <c r="L10160" s="25"/>
      <c r="M10160" s="10"/>
      <c r="N10160" s="15"/>
      <c r="O10160" s="15"/>
      <c r="P10160" s="4"/>
    </row>
    <row r="10161" spans="1:16" ht="15" customHeight="1" x14ac:dyDescent="0.25">
      <c r="A10161" s="11">
        <f t="shared" si="984"/>
        <v>10158</v>
      </c>
      <c r="B10161" s="29">
        <v>41630</v>
      </c>
      <c r="C10161" s="25"/>
      <c r="D10161" s="12"/>
      <c r="E10161" s="25"/>
      <c r="F10161" s="35"/>
      <c r="G10161" s="25"/>
      <c r="H10161" s="13"/>
      <c r="I10161" s="25"/>
      <c r="J10161" s="12"/>
      <c r="K10161" s="12"/>
      <c r="L10161" s="25"/>
      <c r="M10161" s="10"/>
      <c r="N10161" s="15"/>
      <c r="O10161" s="15"/>
      <c r="P10161" s="4"/>
    </row>
    <row r="10162" spans="1:16" ht="15" customHeight="1" x14ac:dyDescent="0.25">
      <c r="A10162" s="11">
        <f t="shared" si="984"/>
        <v>10159</v>
      </c>
      <c r="B10162" s="29">
        <v>41631</v>
      </c>
      <c r="C10162" s="25"/>
      <c r="D10162" s="12"/>
      <c r="E10162" s="25"/>
      <c r="F10162" s="35"/>
      <c r="G10162" s="25"/>
      <c r="H10162" s="13"/>
      <c r="I10162" s="25"/>
      <c r="J10162" s="12"/>
      <c r="K10162" s="12"/>
      <c r="L10162" s="25"/>
      <c r="M10162" s="10"/>
      <c r="N10162" s="15"/>
      <c r="O10162" s="15"/>
      <c r="P10162" s="4"/>
    </row>
    <row r="10163" spans="1:16" ht="15" customHeight="1" x14ac:dyDescent="0.25">
      <c r="A10163" s="11">
        <f t="shared" si="984"/>
        <v>10160</v>
      </c>
      <c r="B10163" s="29">
        <v>41632</v>
      </c>
      <c r="C10163" s="25">
        <v>23</v>
      </c>
      <c r="D10163" s="12"/>
      <c r="E10163" s="25"/>
      <c r="F10163" s="35"/>
      <c r="G10163" s="25"/>
      <c r="H10163" s="13">
        <v>3.7</v>
      </c>
      <c r="I10163" s="25">
        <v>2</v>
      </c>
      <c r="J10163" s="12">
        <v>200</v>
      </c>
      <c r="K10163" s="12">
        <v>1</v>
      </c>
      <c r="L10163" s="25" t="s">
        <v>14</v>
      </c>
      <c r="M10163" s="10"/>
      <c r="N10163" s="15"/>
      <c r="O10163" s="15"/>
      <c r="P10163" s="4"/>
    </row>
    <row r="10164" spans="1:16" ht="15" customHeight="1" x14ac:dyDescent="0.25">
      <c r="A10164" s="11">
        <f t="shared" si="984"/>
        <v>10161</v>
      </c>
      <c r="B10164" s="29">
        <v>41633</v>
      </c>
      <c r="C10164" s="25">
        <v>23</v>
      </c>
      <c r="D10164" s="12"/>
      <c r="E10164" s="25"/>
      <c r="F10164" s="35"/>
      <c r="G10164" s="25">
        <v>0.8</v>
      </c>
      <c r="H10164" s="13">
        <v>6</v>
      </c>
      <c r="I10164" s="25">
        <v>3</v>
      </c>
      <c r="J10164" s="12">
        <v>230</v>
      </c>
      <c r="K10164" s="12">
        <v>1</v>
      </c>
      <c r="L10164" s="25" t="s">
        <v>15</v>
      </c>
      <c r="M10164" s="10"/>
      <c r="N10164" s="15"/>
      <c r="O10164" s="15"/>
      <c r="P10164" s="4"/>
    </row>
    <row r="10165" spans="1:16" ht="15" customHeight="1" x14ac:dyDescent="0.25">
      <c r="A10165" s="11">
        <f t="shared" si="984"/>
        <v>10162</v>
      </c>
      <c r="B10165" s="29">
        <v>41634</v>
      </c>
      <c r="C10165" s="25">
        <v>23</v>
      </c>
      <c r="D10165" s="12">
        <v>31.5</v>
      </c>
      <c r="E10165" s="25">
        <v>25.1</v>
      </c>
      <c r="F10165" s="35">
        <v>93</v>
      </c>
      <c r="G10165" s="25">
        <v>6.3</v>
      </c>
      <c r="H10165" s="13">
        <v>3.1</v>
      </c>
      <c r="I10165" s="25">
        <v>2</v>
      </c>
      <c r="J10165" s="12">
        <v>3</v>
      </c>
      <c r="K10165" s="12">
        <v>1</v>
      </c>
      <c r="L10165" s="25" t="s">
        <v>18</v>
      </c>
      <c r="M10165" s="10"/>
      <c r="N10165" s="15"/>
      <c r="O10165" s="15"/>
      <c r="P10165" s="4"/>
    </row>
    <row r="10166" spans="1:16" ht="15" customHeight="1" x14ac:dyDescent="0.25">
      <c r="A10166" s="11">
        <f t="shared" si="984"/>
        <v>10163</v>
      </c>
      <c r="B10166" s="29">
        <v>41635</v>
      </c>
      <c r="C10166" s="25">
        <v>22</v>
      </c>
      <c r="D10166" s="12"/>
      <c r="E10166" s="25"/>
      <c r="F10166" s="35"/>
      <c r="G10166" s="25">
        <v>59.1</v>
      </c>
      <c r="H10166" s="13">
        <v>1.8</v>
      </c>
      <c r="I10166" s="25">
        <v>4</v>
      </c>
      <c r="J10166" s="12">
        <v>250</v>
      </c>
      <c r="K10166" s="12">
        <v>1</v>
      </c>
      <c r="L10166" s="25" t="s">
        <v>12</v>
      </c>
      <c r="M10166" s="10"/>
      <c r="N10166" s="15"/>
      <c r="O10166" s="15"/>
      <c r="P10166" s="4"/>
    </row>
    <row r="10167" spans="1:16" ht="15" customHeight="1" x14ac:dyDescent="0.25">
      <c r="A10167" s="11">
        <f t="shared" si="984"/>
        <v>10164</v>
      </c>
      <c r="B10167" s="29">
        <v>41636</v>
      </c>
      <c r="C10167" s="25"/>
      <c r="D10167" s="12"/>
      <c r="E10167" s="25"/>
      <c r="F10167" s="35"/>
      <c r="G10167" s="25"/>
      <c r="H10167" s="13"/>
      <c r="I10167" s="25"/>
      <c r="J10167" s="12"/>
      <c r="K10167" s="12"/>
      <c r="L10167" s="25"/>
      <c r="M10167" s="10"/>
      <c r="N10167" s="15"/>
      <c r="O10167" s="15"/>
      <c r="P10167" s="4"/>
    </row>
    <row r="10168" spans="1:16" ht="15" customHeight="1" x14ac:dyDescent="0.25">
      <c r="A10168" s="11">
        <f t="shared" si="984"/>
        <v>10165</v>
      </c>
      <c r="B10168" s="29">
        <v>41637</v>
      </c>
      <c r="C10168" s="25"/>
      <c r="D10168" s="12"/>
      <c r="E10168" s="25"/>
      <c r="F10168" s="35"/>
      <c r="G10168" s="25"/>
      <c r="H10168" s="13"/>
      <c r="I10168" s="25"/>
      <c r="J10168" s="12"/>
      <c r="K10168" s="12"/>
      <c r="L10168" s="25"/>
      <c r="M10168" s="10"/>
      <c r="N10168" s="15"/>
      <c r="O10168" s="15"/>
      <c r="P10168" s="4"/>
    </row>
    <row r="10169" spans="1:16" ht="15" customHeight="1" x14ac:dyDescent="0.25">
      <c r="A10169" s="11">
        <f t="shared" si="984"/>
        <v>10166</v>
      </c>
      <c r="B10169" s="29">
        <v>41638</v>
      </c>
      <c r="C10169" s="25">
        <v>21</v>
      </c>
      <c r="D10169" s="12"/>
      <c r="E10169" s="25"/>
      <c r="F10169" s="35"/>
      <c r="G10169" s="25">
        <v>54.9</v>
      </c>
      <c r="H10169" s="13">
        <v>0</v>
      </c>
      <c r="I10169" s="25">
        <v>1</v>
      </c>
      <c r="J10169" s="12">
        <v>160</v>
      </c>
      <c r="K10169" s="12">
        <v>0</v>
      </c>
      <c r="L10169" s="25" t="s">
        <v>11</v>
      </c>
      <c r="M10169" s="10"/>
      <c r="N10169" s="15"/>
      <c r="O10169" s="15"/>
      <c r="P10169" s="4"/>
    </row>
    <row r="10170" spans="1:16" ht="15" customHeight="1" x14ac:dyDescent="0.25">
      <c r="A10170" s="11">
        <f t="shared" si="984"/>
        <v>10167</v>
      </c>
      <c r="B10170" s="29">
        <v>41639</v>
      </c>
      <c r="C10170" s="25"/>
      <c r="D10170" s="12"/>
      <c r="E10170" s="25"/>
      <c r="F10170" s="35"/>
      <c r="G10170" s="25"/>
      <c r="H10170" s="13"/>
      <c r="I10170" s="25"/>
      <c r="J10170" s="12"/>
      <c r="K10170" s="12"/>
      <c r="L10170" s="25"/>
      <c r="M10170" s="10"/>
      <c r="N10170" s="15"/>
      <c r="O10170" s="15"/>
      <c r="P10170" s="4"/>
    </row>
    <row r="10171" spans="1:16" ht="15" customHeight="1" x14ac:dyDescent="0.25">
      <c r="A10171" s="11">
        <f t="shared" si="984"/>
        <v>10168</v>
      </c>
      <c r="B10171" s="29">
        <v>41640</v>
      </c>
      <c r="C10171" s="25">
        <v>22</v>
      </c>
      <c r="D10171" s="12"/>
      <c r="E10171" s="25">
        <v>26.3</v>
      </c>
      <c r="F10171" s="35">
        <v>84</v>
      </c>
      <c r="G10171" s="25"/>
      <c r="H10171" s="13">
        <v>4.8</v>
      </c>
      <c r="I10171" s="25">
        <v>8</v>
      </c>
      <c r="J10171" s="12">
        <v>90</v>
      </c>
      <c r="K10171" s="12">
        <v>3</v>
      </c>
      <c r="L10171" s="25" t="s">
        <v>12</v>
      </c>
      <c r="M10171" s="10"/>
      <c r="N10171" s="15"/>
      <c r="O10171" s="15"/>
      <c r="P10171" s="4"/>
    </row>
    <row r="10172" spans="1:16" ht="15" customHeight="1" x14ac:dyDescent="0.25">
      <c r="A10172" s="11">
        <f t="shared" si="984"/>
        <v>10169</v>
      </c>
      <c r="B10172" s="29">
        <v>41641</v>
      </c>
      <c r="C10172" s="25">
        <v>22</v>
      </c>
      <c r="D10172" s="12"/>
      <c r="E10172" s="25">
        <v>26.1</v>
      </c>
      <c r="F10172" s="35">
        <v>88</v>
      </c>
      <c r="G10172" s="25">
        <v>0.1</v>
      </c>
      <c r="H10172" s="13"/>
      <c r="I10172" s="25">
        <v>4</v>
      </c>
      <c r="J10172" s="12">
        <v>260</v>
      </c>
      <c r="K10172" s="12">
        <v>2</v>
      </c>
      <c r="L10172" s="25" t="s">
        <v>15</v>
      </c>
      <c r="M10172" s="10"/>
      <c r="N10172" s="15"/>
      <c r="O10172" s="15"/>
      <c r="P10172" s="4"/>
    </row>
    <row r="10173" spans="1:16" ht="15" customHeight="1" x14ac:dyDescent="0.25">
      <c r="A10173" s="11">
        <f t="shared" si="984"/>
        <v>10170</v>
      </c>
      <c r="B10173" s="29">
        <v>41642</v>
      </c>
      <c r="C10173" s="25">
        <v>22</v>
      </c>
      <c r="D10173" s="12"/>
      <c r="E10173" s="25">
        <v>25.5</v>
      </c>
      <c r="F10173" s="35">
        <v>92</v>
      </c>
      <c r="G10173" s="25">
        <v>34</v>
      </c>
      <c r="H10173" s="13">
        <v>6.2</v>
      </c>
      <c r="I10173" s="25">
        <v>2</v>
      </c>
      <c r="J10173" s="12">
        <v>130</v>
      </c>
      <c r="K10173" s="12">
        <v>1</v>
      </c>
      <c r="L10173" s="25" t="s">
        <v>11</v>
      </c>
      <c r="M10173" s="10"/>
      <c r="N10173" s="15"/>
      <c r="O10173" s="15"/>
      <c r="P10173" s="4"/>
    </row>
    <row r="10174" spans="1:16" ht="15" customHeight="1" x14ac:dyDescent="0.25">
      <c r="A10174" s="11">
        <f t="shared" si="984"/>
        <v>10171</v>
      </c>
      <c r="B10174" s="29">
        <v>41643</v>
      </c>
      <c r="C10174" s="25">
        <v>22</v>
      </c>
      <c r="D10174" s="12">
        <v>29.6</v>
      </c>
      <c r="E10174" s="25">
        <v>24.3</v>
      </c>
      <c r="F10174" s="35">
        <v>92</v>
      </c>
      <c r="G10174" s="25">
        <v>94.6</v>
      </c>
      <c r="H10174" s="13">
        <v>2</v>
      </c>
      <c r="I10174" s="25">
        <v>3</v>
      </c>
      <c r="J10174" s="12">
        <v>250</v>
      </c>
      <c r="K10174" s="12">
        <v>1</v>
      </c>
      <c r="L10174" s="25" t="s">
        <v>11</v>
      </c>
      <c r="M10174" s="10"/>
      <c r="N10174" s="15"/>
      <c r="O10174" s="15"/>
      <c r="P10174" s="4"/>
    </row>
    <row r="10175" spans="1:16" ht="15" customHeight="1" x14ac:dyDescent="0.25">
      <c r="A10175" s="11">
        <f t="shared" si="984"/>
        <v>10172</v>
      </c>
      <c r="B10175" s="29">
        <v>41644</v>
      </c>
      <c r="C10175" s="25">
        <v>22</v>
      </c>
      <c r="D10175" s="12">
        <v>29</v>
      </c>
      <c r="E10175" s="25">
        <v>24.9</v>
      </c>
      <c r="F10175" s="35">
        <v>88</v>
      </c>
      <c r="G10175" s="25">
        <v>1.6</v>
      </c>
      <c r="H10175" s="13">
        <v>0</v>
      </c>
      <c r="I10175" s="25">
        <v>4</v>
      </c>
      <c r="J10175" s="12">
        <v>270</v>
      </c>
      <c r="K10175" s="12">
        <v>1</v>
      </c>
      <c r="L10175" s="25" t="s">
        <v>11</v>
      </c>
      <c r="M10175" s="10"/>
      <c r="N10175" s="15"/>
      <c r="O10175" s="15"/>
      <c r="P10175" s="4"/>
    </row>
    <row r="10176" spans="1:16" ht="15" customHeight="1" x14ac:dyDescent="0.25">
      <c r="A10176" s="11">
        <f t="shared" si="984"/>
        <v>10173</v>
      </c>
      <c r="B10176" s="29">
        <v>41645</v>
      </c>
      <c r="C10176" s="25">
        <v>22</v>
      </c>
      <c r="D10176" s="12">
        <v>30.4</v>
      </c>
      <c r="E10176" s="25">
        <v>24.5</v>
      </c>
      <c r="F10176" s="35">
        <v>90</v>
      </c>
      <c r="G10176" s="25">
        <v>0.5</v>
      </c>
      <c r="H10176" s="13">
        <v>0.5</v>
      </c>
      <c r="I10176" s="25">
        <v>3</v>
      </c>
      <c r="J10176" s="12">
        <v>340</v>
      </c>
      <c r="K10176" s="12">
        <v>1</v>
      </c>
      <c r="L10176" s="25" t="s">
        <v>13</v>
      </c>
      <c r="M10176" s="10"/>
      <c r="N10176" s="15"/>
      <c r="O10176" s="15"/>
      <c r="P10176" s="4"/>
    </row>
    <row r="10177" spans="1:16" ht="15" customHeight="1" x14ac:dyDescent="0.25">
      <c r="A10177" s="11">
        <f t="shared" si="984"/>
        <v>10174</v>
      </c>
      <c r="B10177" s="29">
        <v>41646</v>
      </c>
      <c r="C10177" s="25">
        <v>21</v>
      </c>
      <c r="D10177" s="12"/>
      <c r="E10177" s="25">
        <v>25.1</v>
      </c>
      <c r="F10177" s="35">
        <v>84</v>
      </c>
      <c r="G10177" s="25">
        <v>56.7</v>
      </c>
      <c r="H10177" s="13">
        <v>2.7</v>
      </c>
      <c r="I10177" s="25">
        <v>2</v>
      </c>
      <c r="J10177" s="12">
        <v>270</v>
      </c>
      <c r="K10177" s="12">
        <v>1</v>
      </c>
      <c r="L10177" s="25" t="s">
        <v>15</v>
      </c>
      <c r="M10177" s="10"/>
      <c r="N10177" s="15"/>
      <c r="O10177" s="15"/>
      <c r="P10177" s="4"/>
    </row>
    <row r="10178" spans="1:16" ht="15" customHeight="1" x14ac:dyDescent="0.25">
      <c r="A10178" s="11">
        <f t="shared" si="984"/>
        <v>10175</v>
      </c>
      <c r="B10178" s="29">
        <v>41647</v>
      </c>
      <c r="C10178" s="25">
        <v>22</v>
      </c>
      <c r="D10178" s="12">
        <v>31.4</v>
      </c>
      <c r="E10178" s="25">
        <v>25.2</v>
      </c>
      <c r="F10178" s="35">
        <v>90</v>
      </c>
      <c r="G10178" s="25">
        <v>6.2</v>
      </c>
      <c r="H10178" s="13">
        <v>6.2</v>
      </c>
      <c r="I10178" s="25">
        <v>4</v>
      </c>
      <c r="J10178" s="12">
        <v>230</v>
      </c>
      <c r="K10178" s="12">
        <v>1</v>
      </c>
      <c r="L10178" s="25" t="s">
        <v>11</v>
      </c>
      <c r="M10178" s="10"/>
      <c r="N10178" s="15"/>
      <c r="O10178" s="15"/>
      <c r="P10178" s="4"/>
    </row>
    <row r="10179" spans="1:16" ht="15" customHeight="1" x14ac:dyDescent="0.25">
      <c r="A10179" s="11">
        <f t="shared" si="984"/>
        <v>10176</v>
      </c>
      <c r="B10179" s="29">
        <v>41648</v>
      </c>
      <c r="C10179" s="25">
        <v>22</v>
      </c>
      <c r="D10179" s="12"/>
      <c r="E10179" s="25">
        <v>24.6</v>
      </c>
      <c r="F10179" s="35">
        <v>93</v>
      </c>
      <c r="G10179" s="25">
        <v>5.7</v>
      </c>
      <c r="H10179" s="13"/>
      <c r="I10179" s="25">
        <v>6</v>
      </c>
      <c r="J10179" s="12">
        <v>220</v>
      </c>
      <c r="K10179" s="12">
        <v>1</v>
      </c>
      <c r="L10179" s="25" t="s">
        <v>11</v>
      </c>
      <c r="M10179" s="10"/>
      <c r="N10179" s="15"/>
      <c r="O10179" s="15"/>
      <c r="P10179" s="4"/>
    </row>
    <row r="10180" spans="1:16" ht="15" customHeight="1" x14ac:dyDescent="0.25">
      <c r="A10180" s="11">
        <f t="shared" si="984"/>
        <v>10177</v>
      </c>
      <c r="B10180" s="29">
        <v>41649</v>
      </c>
      <c r="C10180" s="25">
        <v>22</v>
      </c>
      <c r="D10180" s="12">
        <v>30.1</v>
      </c>
      <c r="E10180" s="25">
        <v>25</v>
      </c>
      <c r="F10180" s="35">
        <v>90</v>
      </c>
      <c r="G10180" s="25">
        <v>80.400000000000006</v>
      </c>
      <c r="H10180" s="13">
        <v>1.2</v>
      </c>
      <c r="I10180" s="25">
        <v>2</v>
      </c>
      <c r="J10180" s="12">
        <v>330</v>
      </c>
      <c r="K10180" s="12">
        <v>1</v>
      </c>
      <c r="L10180" s="25" t="s">
        <v>11</v>
      </c>
      <c r="M10180" s="10"/>
      <c r="N10180" s="15"/>
      <c r="O10180" s="15"/>
      <c r="P10180" s="4"/>
    </row>
    <row r="10181" spans="1:16" ht="15" customHeight="1" x14ac:dyDescent="0.25">
      <c r="A10181" s="11">
        <f t="shared" si="984"/>
        <v>10178</v>
      </c>
      <c r="B10181" s="29">
        <v>41650</v>
      </c>
      <c r="C10181" s="25">
        <v>22</v>
      </c>
      <c r="D10181" s="12">
        <v>31.2</v>
      </c>
      <c r="E10181" s="25">
        <v>26.1</v>
      </c>
      <c r="F10181" s="35">
        <v>84</v>
      </c>
      <c r="G10181" s="25">
        <v>0.7</v>
      </c>
      <c r="H10181" s="13">
        <v>2.9</v>
      </c>
      <c r="I10181" s="25">
        <v>5</v>
      </c>
      <c r="J10181" s="12">
        <v>290</v>
      </c>
      <c r="K10181" s="12">
        <v>2</v>
      </c>
      <c r="L10181" s="25" t="s">
        <v>15</v>
      </c>
      <c r="M10181" s="10"/>
      <c r="N10181" s="15"/>
      <c r="O10181" s="15"/>
      <c r="P10181" s="4"/>
    </row>
    <row r="10182" spans="1:16" ht="15" customHeight="1" x14ac:dyDescent="0.25">
      <c r="A10182" s="11">
        <f t="shared" ref="A10182:A10245" si="985">A10181+1</f>
        <v>10179</v>
      </c>
      <c r="B10182" s="29">
        <v>41651</v>
      </c>
      <c r="C10182" s="25">
        <v>23</v>
      </c>
      <c r="D10182" s="12">
        <v>30.8</v>
      </c>
      <c r="E10182" s="25">
        <v>24.7</v>
      </c>
      <c r="F10182" s="35">
        <v>92</v>
      </c>
      <c r="G10182" s="25">
        <v>13.7</v>
      </c>
      <c r="H10182" s="13">
        <v>4</v>
      </c>
      <c r="I10182" s="25">
        <v>3</v>
      </c>
      <c r="J10182" s="12">
        <v>140</v>
      </c>
      <c r="K10182" s="12">
        <v>1</v>
      </c>
      <c r="L10182" s="25" t="s">
        <v>11</v>
      </c>
      <c r="M10182" s="10"/>
      <c r="N10182" s="15"/>
      <c r="O10182" s="15"/>
      <c r="P10182" s="4"/>
    </row>
    <row r="10183" spans="1:16" ht="15" customHeight="1" x14ac:dyDescent="0.25">
      <c r="A10183" s="11">
        <f t="shared" si="985"/>
        <v>10180</v>
      </c>
      <c r="B10183" s="29">
        <v>41652</v>
      </c>
      <c r="C10183" s="25">
        <v>18</v>
      </c>
      <c r="D10183" s="12">
        <v>31</v>
      </c>
      <c r="E10183" s="25">
        <v>25.2</v>
      </c>
      <c r="F10183" s="35">
        <v>88</v>
      </c>
      <c r="G10183" s="25">
        <v>21</v>
      </c>
      <c r="H10183" s="13">
        <v>1</v>
      </c>
      <c r="I10183" s="25">
        <v>3</v>
      </c>
      <c r="J10183" s="12">
        <v>60</v>
      </c>
      <c r="K10183" s="12">
        <v>1</v>
      </c>
      <c r="L10183" s="25" t="s">
        <v>11</v>
      </c>
      <c r="M10183" s="10"/>
      <c r="N10183" s="15"/>
      <c r="O10183" s="15"/>
      <c r="P10183" s="4"/>
    </row>
    <row r="10184" spans="1:16" ht="15" customHeight="1" x14ac:dyDescent="0.25">
      <c r="A10184" s="11">
        <f t="shared" si="985"/>
        <v>10181</v>
      </c>
      <c r="B10184" s="29">
        <v>41653</v>
      </c>
      <c r="C10184" s="25">
        <v>22</v>
      </c>
      <c r="D10184" s="12">
        <v>30.7</v>
      </c>
      <c r="E10184" s="25">
        <v>25.2</v>
      </c>
      <c r="F10184" s="35">
        <v>89</v>
      </c>
      <c r="G10184" s="25"/>
      <c r="H10184" s="13">
        <v>3.1</v>
      </c>
      <c r="I10184" s="25">
        <v>3</v>
      </c>
      <c r="J10184" s="12">
        <v>210</v>
      </c>
      <c r="K10184" s="12">
        <v>1</v>
      </c>
      <c r="L10184" s="25" t="s">
        <v>13</v>
      </c>
      <c r="M10184" s="10"/>
      <c r="N10184" s="15"/>
      <c r="O10184" s="15"/>
      <c r="P10184" s="4"/>
    </row>
    <row r="10185" spans="1:16" ht="15" customHeight="1" x14ac:dyDescent="0.25">
      <c r="A10185" s="11">
        <f t="shared" si="985"/>
        <v>10182</v>
      </c>
      <c r="B10185" s="29">
        <v>41654</v>
      </c>
      <c r="C10185" s="25">
        <v>22</v>
      </c>
      <c r="D10185" s="12"/>
      <c r="E10185" s="25">
        <v>25.1</v>
      </c>
      <c r="F10185" s="35">
        <v>87</v>
      </c>
      <c r="G10185" s="25">
        <v>60.5</v>
      </c>
      <c r="H10185" s="13">
        <v>3.4</v>
      </c>
      <c r="I10185" s="25">
        <v>3</v>
      </c>
      <c r="J10185" s="12">
        <v>320</v>
      </c>
      <c r="K10185" s="12">
        <v>1</v>
      </c>
      <c r="L10185" s="25" t="s">
        <v>11</v>
      </c>
      <c r="M10185" s="10"/>
      <c r="N10185" s="15"/>
      <c r="O10185" s="15"/>
      <c r="P10185" s="4"/>
    </row>
    <row r="10186" spans="1:16" ht="15" customHeight="1" x14ac:dyDescent="0.25">
      <c r="A10186" s="11">
        <f t="shared" si="985"/>
        <v>10183</v>
      </c>
      <c r="B10186" s="29">
        <v>41655</v>
      </c>
      <c r="C10186" s="25">
        <v>22</v>
      </c>
      <c r="D10186" s="12">
        <v>31.4</v>
      </c>
      <c r="E10186" s="25">
        <v>25</v>
      </c>
      <c r="F10186" s="35">
        <v>89</v>
      </c>
      <c r="G10186" s="25">
        <v>16.899999999999999</v>
      </c>
      <c r="H10186" s="13">
        <v>0.5</v>
      </c>
      <c r="I10186" s="25">
        <v>2</v>
      </c>
      <c r="J10186" s="12">
        <v>210</v>
      </c>
      <c r="K10186" s="12">
        <v>0</v>
      </c>
      <c r="L10186" s="25" t="s">
        <v>11</v>
      </c>
      <c r="M10186" s="10"/>
      <c r="N10186" s="15"/>
      <c r="O10186" s="15"/>
      <c r="P10186" s="4"/>
    </row>
    <row r="10187" spans="1:16" ht="15" customHeight="1" x14ac:dyDescent="0.25">
      <c r="A10187" s="11">
        <f t="shared" si="985"/>
        <v>10184</v>
      </c>
      <c r="B10187" s="29">
        <v>41656</v>
      </c>
      <c r="C10187" s="25">
        <v>22</v>
      </c>
      <c r="D10187" s="12">
        <v>30.6</v>
      </c>
      <c r="E10187" s="25">
        <v>26.3</v>
      </c>
      <c r="F10187" s="35">
        <v>76</v>
      </c>
      <c r="G10187" s="25">
        <v>8.8000000000000007</v>
      </c>
      <c r="H10187" s="13">
        <v>3.2</v>
      </c>
      <c r="I10187" s="25">
        <v>6</v>
      </c>
      <c r="J10187" s="12">
        <v>100</v>
      </c>
      <c r="K10187" s="12">
        <v>3</v>
      </c>
      <c r="L10187" s="25" t="s">
        <v>12</v>
      </c>
      <c r="M10187" s="10"/>
      <c r="N10187" s="15"/>
      <c r="O10187" s="15"/>
      <c r="P10187" s="4"/>
    </row>
    <row r="10188" spans="1:16" ht="15" customHeight="1" x14ac:dyDescent="0.25">
      <c r="A10188" s="11">
        <f t="shared" si="985"/>
        <v>10185</v>
      </c>
      <c r="B10188" s="29">
        <v>41657</v>
      </c>
      <c r="C10188" s="25">
        <v>26</v>
      </c>
      <c r="D10188" s="12">
        <v>30.8</v>
      </c>
      <c r="E10188" s="25">
        <v>27</v>
      </c>
      <c r="F10188" s="35">
        <v>69</v>
      </c>
      <c r="G10188" s="25"/>
      <c r="H10188" s="13">
        <v>4.7</v>
      </c>
      <c r="I10188" s="25">
        <v>8</v>
      </c>
      <c r="J10188" s="12">
        <v>100</v>
      </c>
      <c r="K10188" s="12">
        <v>3</v>
      </c>
      <c r="L10188" s="25" t="s">
        <v>12</v>
      </c>
      <c r="M10188" s="10"/>
      <c r="N10188" s="15"/>
      <c r="O10188" s="15"/>
      <c r="P10188" s="4"/>
    </row>
    <row r="10189" spans="1:16" ht="15" customHeight="1" x14ac:dyDescent="0.25">
      <c r="A10189" s="11">
        <f t="shared" si="985"/>
        <v>10186</v>
      </c>
      <c r="B10189" s="29">
        <v>41658</v>
      </c>
      <c r="C10189" s="25">
        <v>25</v>
      </c>
      <c r="D10189" s="12">
        <v>32.6</v>
      </c>
      <c r="E10189" s="25"/>
      <c r="F10189" s="35"/>
      <c r="G10189" s="25"/>
      <c r="H10189" s="13">
        <v>8.1999999999999993</v>
      </c>
      <c r="I10189" s="25">
        <v>3</v>
      </c>
      <c r="J10189" s="12">
        <v>90</v>
      </c>
      <c r="K10189" s="12">
        <v>2</v>
      </c>
      <c r="L10189" s="25" t="s">
        <v>12</v>
      </c>
      <c r="M10189" s="10"/>
      <c r="N10189" s="15"/>
      <c r="O10189" s="15"/>
      <c r="P10189" s="4"/>
    </row>
    <row r="10190" spans="1:16" ht="15" customHeight="1" x14ac:dyDescent="0.25">
      <c r="A10190" s="11">
        <f t="shared" si="985"/>
        <v>10187</v>
      </c>
      <c r="B10190" s="29">
        <v>41659</v>
      </c>
      <c r="C10190" s="25"/>
      <c r="D10190" s="12"/>
      <c r="E10190" s="25"/>
      <c r="F10190" s="35"/>
      <c r="G10190" s="25"/>
      <c r="H10190" s="13">
        <v>7.5</v>
      </c>
      <c r="I10190" s="25">
        <v>4</v>
      </c>
      <c r="J10190" s="12">
        <v>70</v>
      </c>
      <c r="K10190" s="12">
        <v>3</v>
      </c>
      <c r="L10190" s="25" t="s">
        <v>12</v>
      </c>
      <c r="M10190" s="10"/>
      <c r="N10190" s="15"/>
      <c r="O10190" s="15"/>
      <c r="P10190" s="4"/>
    </row>
    <row r="10191" spans="1:16" ht="15" customHeight="1" x14ac:dyDescent="0.25">
      <c r="A10191" s="11">
        <f t="shared" si="985"/>
        <v>10188</v>
      </c>
      <c r="B10191" s="29">
        <v>41660</v>
      </c>
      <c r="C10191" s="25">
        <v>22</v>
      </c>
      <c r="D10191" s="12">
        <v>31.1</v>
      </c>
      <c r="E10191" s="25">
        <v>24.3</v>
      </c>
      <c r="F10191" s="35">
        <v>87</v>
      </c>
      <c r="G10191" s="25"/>
      <c r="H10191" s="13">
        <v>8</v>
      </c>
      <c r="I10191" s="25">
        <v>5</v>
      </c>
      <c r="J10191" s="12">
        <v>70</v>
      </c>
      <c r="K10191" s="12">
        <v>2</v>
      </c>
      <c r="L10191" s="25" t="s">
        <v>12</v>
      </c>
      <c r="M10191" s="10"/>
      <c r="N10191" s="15"/>
      <c r="O10191" s="15"/>
      <c r="P10191" s="4"/>
    </row>
    <row r="10192" spans="1:16" ht="15" customHeight="1" x14ac:dyDescent="0.25">
      <c r="A10192" s="11">
        <f t="shared" si="985"/>
        <v>10189</v>
      </c>
      <c r="B10192" s="29">
        <v>41661</v>
      </c>
      <c r="C10192" s="25">
        <v>20</v>
      </c>
      <c r="D10192" s="12">
        <v>32.200000000000003</v>
      </c>
      <c r="E10192" s="25">
        <v>25.6</v>
      </c>
      <c r="F10192" s="35">
        <v>79</v>
      </c>
      <c r="G10192" s="25">
        <v>81.8</v>
      </c>
      <c r="H10192" s="13">
        <v>2.2999999999999998</v>
      </c>
      <c r="I10192" s="25">
        <v>5</v>
      </c>
      <c r="J10192" s="12">
        <v>240</v>
      </c>
      <c r="K10192" s="12">
        <v>2</v>
      </c>
      <c r="L10192" s="25" t="s">
        <v>12</v>
      </c>
      <c r="M10192" s="10"/>
      <c r="N10192" s="15"/>
      <c r="O10192" s="15"/>
      <c r="P10192" s="4"/>
    </row>
    <row r="10193" spans="1:16" ht="15" customHeight="1" x14ac:dyDescent="0.25">
      <c r="A10193" s="11">
        <f t="shared" si="985"/>
        <v>10190</v>
      </c>
      <c r="B10193" s="29">
        <v>41662</v>
      </c>
      <c r="C10193" s="25"/>
      <c r="D10193" s="12">
        <v>31.9</v>
      </c>
      <c r="E10193" s="25">
        <v>26.4</v>
      </c>
      <c r="F10193" s="35">
        <v>78</v>
      </c>
      <c r="G10193" s="25"/>
      <c r="H10193" s="13"/>
      <c r="I10193" s="25">
        <v>4</v>
      </c>
      <c r="J10193" s="12">
        <v>230</v>
      </c>
      <c r="K10193" s="12">
        <v>2</v>
      </c>
      <c r="L10193" s="25" t="s">
        <v>12</v>
      </c>
      <c r="M10193" s="10"/>
      <c r="N10193" s="15"/>
      <c r="O10193" s="15"/>
      <c r="P10193" s="4"/>
    </row>
    <row r="10194" spans="1:16" ht="15" customHeight="1" x14ac:dyDescent="0.25">
      <c r="A10194" s="11">
        <f t="shared" si="985"/>
        <v>10191</v>
      </c>
      <c r="B10194" s="29">
        <v>41663</v>
      </c>
      <c r="C10194" s="25">
        <v>23</v>
      </c>
      <c r="D10194" s="12">
        <v>32.6</v>
      </c>
      <c r="E10194" s="25">
        <v>27.5</v>
      </c>
      <c r="F10194" s="35">
        <v>71</v>
      </c>
      <c r="G10194" s="25"/>
      <c r="H10194" s="13">
        <v>6.5</v>
      </c>
      <c r="I10194" s="25">
        <v>3</v>
      </c>
      <c r="J10194" s="12">
        <v>250</v>
      </c>
      <c r="K10194" s="12">
        <v>1</v>
      </c>
      <c r="L10194" s="25" t="s">
        <v>15</v>
      </c>
      <c r="M10194" s="10"/>
      <c r="N10194" s="15"/>
      <c r="O10194" s="15"/>
      <c r="P10194" s="4"/>
    </row>
    <row r="10195" spans="1:16" ht="15" customHeight="1" x14ac:dyDescent="0.25">
      <c r="A10195" s="11">
        <f t="shared" si="985"/>
        <v>10192</v>
      </c>
      <c r="B10195" s="29">
        <v>41664</v>
      </c>
      <c r="C10195" s="25">
        <v>22</v>
      </c>
      <c r="D10195" s="12">
        <v>32.4</v>
      </c>
      <c r="E10195" s="25"/>
      <c r="F10195" s="35"/>
      <c r="G10195" s="25"/>
      <c r="H10195" s="13">
        <v>7.3</v>
      </c>
      <c r="I10195" s="25">
        <v>4</v>
      </c>
      <c r="J10195" s="12">
        <v>230</v>
      </c>
      <c r="K10195" s="12">
        <v>2</v>
      </c>
      <c r="L10195" s="25" t="s">
        <v>15</v>
      </c>
      <c r="M10195" s="10"/>
      <c r="N10195" s="15"/>
      <c r="O10195" s="15"/>
      <c r="P10195" s="4"/>
    </row>
    <row r="10196" spans="1:16" ht="15" customHeight="1" x14ac:dyDescent="0.25">
      <c r="A10196" s="11">
        <f t="shared" si="985"/>
        <v>10193</v>
      </c>
      <c r="B10196" s="29">
        <v>41665</v>
      </c>
      <c r="C10196" s="25">
        <v>23</v>
      </c>
      <c r="D10196" s="12">
        <v>31.4</v>
      </c>
      <c r="E10196" s="25">
        <v>26.6</v>
      </c>
      <c r="F10196" s="35">
        <v>83</v>
      </c>
      <c r="G10196" s="25">
        <v>1.4</v>
      </c>
      <c r="H10196" s="13">
        <v>8.9</v>
      </c>
      <c r="I10196" s="25">
        <v>6</v>
      </c>
      <c r="J10196" s="12">
        <v>230</v>
      </c>
      <c r="K10196" s="12">
        <v>2</v>
      </c>
      <c r="L10196" s="25" t="s">
        <v>18</v>
      </c>
      <c r="M10196" s="10"/>
      <c r="N10196" s="15"/>
      <c r="O10196" s="15"/>
      <c r="P10196" s="4"/>
    </row>
    <row r="10197" spans="1:16" ht="15" customHeight="1" x14ac:dyDescent="0.25">
      <c r="A10197" s="11">
        <f t="shared" si="985"/>
        <v>10194</v>
      </c>
      <c r="B10197" s="29">
        <v>41666</v>
      </c>
      <c r="C10197" s="25">
        <v>21</v>
      </c>
      <c r="D10197" s="12">
        <v>32.6</v>
      </c>
      <c r="E10197" s="25">
        <v>26.4</v>
      </c>
      <c r="F10197" s="35">
        <v>79</v>
      </c>
      <c r="G10197" s="25"/>
      <c r="H10197" s="13">
        <v>9.3000000000000007</v>
      </c>
      <c r="I10197" s="25">
        <v>7</v>
      </c>
      <c r="J10197" s="12">
        <v>70</v>
      </c>
      <c r="K10197" s="12">
        <v>3</v>
      </c>
      <c r="L10197" s="25" t="s">
        <v>12</v>
      </c>
      <c r="M10197" s="10"/>
      <c r="N10197" s="15"/>
      <c r="O10197" s="15"/>
      <c r="P10197" s="4"/>
    </row>
    <row r="10198" spans="1:16" ht="15" customHeight="1" x14ac:dyDescent="0.25">
      <c r="A10198" s="11">
        <f t="shared" si="985"/>
        <v>10195</v>
      </c>
      <c r="B10198" s="29">
        <v>41667</v>
      </c>
      <c r="C10198" s="25">
        <v>22</v>
      </c>
      <c r="D10198" s="12"/>
      <c r="E10198" s="25">
        <v>27.8</v>
      </c>
      <c r="F10198" s="35">
        <v>69</v>
      </c>
      <c r="G10198" s="25"/>
      <c r="H10198" s="13"/>
      <c r="I10198" s="25">
        <v>9</v>
      </c>
      <c r="J10198" s="12">
        <v>100</v>
      </c>
      <c r="K10198" s="12">
        <v>4</v>
      </c>
      <c r="L10198" s="25" t="s">
        <v>12</v>
      </c>
      <c r="M10198" s="10"/>
      <c r="N10198" s="15"/>
      <c r="O10198" s="15"/>
      <c r="P10198" s="4"/>
    </row>
    <row r="10199" spans="1:16" ht="15" customHeight="1" x14ac:dyDescent="0.25">
      <c r="A10199" s="11">
        <f t="shared" si="985"/>
        <v>10196</v>
      </c>
      <c r="B10199" s="29">
        <v>41668</v>
      </c>
      <c r="C10199" s="25">
        <v>24</v>
      </c>
      <c r="D10199" s="12">
        <v>32.200000000000003</v>
      </c>
      <c r="E10199" s="25">
        <v>28.1</v>
      </c>
      <c r="F10199" s="35">
        <v>65</v>
      </c>
      <c r="G10199" s="25"/>
      <c r="H10199" s="13">
        <v>7.8</v>
      </c>
      <c r="I10199" s="25">
        <v>5</v>
      </c>
      <c r="J10199" s="12">
        <v>90</v>
      </c>
      <c r="K10199" s="12">
        <v>3</v>
      </c>
      <c r="L10199" s="25" t="s">
        <v>12</v>
      </c>
      <c r="M10199" s="10"/>
      <c r="N10199" s="15"/>
      <c r="O10199" s="15"/>
      <c r="P10199" s="4"/>
    </row>
    <row r="10200" spans="1:16" ht="15" customHeight="1" x14ac:dyDescent="0.25">
      <c r="A10200" s="11">
        <f t="shared" si="985"/>
        <v>10197</v>
      </c>
      <c r="B10200" s="29">
        <v>41669</v>
      </c>
      <c r="C10200" s="25">
        <v>26</v>
      </c>
      <c r="D10200" s="12">
        <v>31.4</v>
      </c>
      <c r="E10200" s="25">
        <v>27.9</v>
      </c>
      <c r="F10200" s="35"/>
      <c r="G10200" s="25"/>
      <c r="H10200" s="13"/>
      <c r="I10200" s="25">
        <v>11</v>
      </c>
      <c r="J10200" s="12">
        <v>80</v>
      </c>
      <c r="K10200" s="12">
        <v>5</v>
      </c>
      <c r="L10200" s="25" t="s">
        <v>12</v>
      </c>
      <c r="M10200" s="10"/>
      <c r="N10200" s="15"/>
      <c r="O10200" s="15"/>
      <c r="P10200" s="4"/>
    </row>
    <row r="10201" spans="1:16" ht="15" customHeight="1" x14ac:dyDescent="0.25">
      <c r="A10201" s="11">
        <f t="shared" si="985"/>
        <v>10198</v>
      </c>
      <c r="B10201" s="29">
        <v>41670</v>
      </c>
      <c r="C10201" s="25">
        <v>25</v>
      </c>
      <c r="D10201" s="12">
        <v>32.6</v>
      </c>
      <c r="E10201" s="25">
        <v>28</v>
      </c>
      <c r="F10201" s="35">
        <v>65</v>
      </c>
      <c r="G10201" s="25"/>
      <c r="H10201" s="13">
        <v>9</v>
      </c>
      <c r="I10201" s="25">
        <v>6</v>
      </c>
      <c r="J10201" s="12">
        <v>80</v>
      </c>
      <c r="K10201" s="12">
        <v>2</v>
      </c>
      <c r="L10201" s="25" t="s">
        <v>12</v>
      </c>
      <c r="M10201" s="10"/>
      <c r="N10201" s="15"/>
      <c r="O10201" s="15"/>
      <c r="P10201" s="4"/>
    </row>
    <row r="10202" spans="1:16" ht="15" customHeight="1" x14ac:dyDescent="0.25">
      <c r="A10202" s="11">
        <f t="shared" si="985"/>
        <v>10199</v>
      </c>
      <c r="B10202" s="29">
        <v>41671</v>
      </c>
      <c r="C10202" s="25"/>
      <c r="D10202" s="12"/>
      <c r="E10202" s="25">
        <v>26.1</v>
      </c>
      <c r="F10202" s="35">
        <v>79</v>
      </c>
      <c r="G10202" s="25"/>
      <c r="H10202" s="13">
        <v>7</v>
      </c>
      <c r="I10202" s="25">
        <v>3</v>
      </c>
      <c r="J10202" s="12">
        <v>90</v>
      </c>
      <c r="K10202" s="12">
        <v>1</v>
      </c>
      <c r="L10202" s="25" t="s">
        <v>12</v>
      </c>
      <c r="M10202" s="10"/>
      <c r="N10202" s="15"/>
      <c r="O10202" s="15"/>
      <c r="P10202" s="4"/>
    </row>
    <row r="10203" spans="1:16" ht="15" customHeight="1" x14ac:dyDescent="0.25">
      <c r="A10203" s="11">
        <f t="shared" si="985"/>
        <v>10200</v>
      </c>
      <c r="B10203" s="29">
        <v>41672</v>
      </c>
      <c r="C10203" s="25">
        <v>22</v>
      </c>
      <c r="D10203" s="12">
        <v>32</v>
      </c>
      <c r="E10203" s="25">
        <v>26.1</v>
      </c>
      <c r="F10203" s="35">
        <v>82</v>
      </c>
      <c r="G10203" s="25"/>
      <c r="H10203" s="13">
        <v>2.2000000000000002</v>
      </c>
      <c r="I10203" s="25">
        <v>4</v>
      </c>
      <c r="J10203" s="12">
        <v>240</v>
      </c>
      <c r="K10203" s="12">
        <v>2</v>
      </c>
      <c r="L10203" s="25" t="s">
        <v>15</v>
      </c>
      <c r="M10203" s="10"/>
      <c r="N10203" s="15"/>
      <c r="O10203" s="15"/>
      <c r="P10203" s="4"/>
    </row>
    <row r="10204" spans="1:16" ht="15" customHeight="1" x14ac:dyDescent="0.25">
      <c r="A10204" s="11">
        <f t="shared" si="985"/>
        <v>10201</v>
      </c>
      <c r="B10204" s="29">
        <v>41673</v>
      </c>
      <c r="C10204" s="25">
        <v>21</v>
      </c>
      <c r="D10204" s="12">
        <v>32.200000000000003</v>
      </c>
      <c r="E10204" s="25">
        <v>25.9</v>
      </c>
      <c r="F10204" s="35">
        <v>82</v>
      </c>
      <c r="G10204" s="25"/>
      <c r="H10204" s="13">
        <v>6.8</v>
      </c>
      <c r="I10204" s="25">
        <v>4</v>
      </c>
      <c r="J10204" s="12">
        <v>250</v>
      </c>
      <c r="K10204" s="12">
        <v>2</v>
      </c>
      <c r="L10204" s="25" t="s">
        <v>15</v>
      </c>
      <c r="M10204" s="10"/>
      <c r="N10204" s="15"/>
      <c r="O10204" s="15"/>
      <c r="P10204" s="4"/>
    </row>
    <row r="10205" spans="1:16" ht="15" customHeight="1" x14ac:dyDescent="0.25">
      <c r="A10205" s="11">
        <f t="shared" si="985"/>
        <v>10202</v>
      </c>
      <c r="B10205" s="29">
        <v>41674</v>
      </c>
      <c r="C10205" s="25">
        <v>21</v>
      </c>
      <c r="D10205" s="12">
        <v>33.6</v>
      </c>
      <c r="E10205" s="25">
        <v>26.3</v>
      </c>
      <c r="F10205" s="35">
        <v>81</v>
      </c>
      <c r="G10205" s="25"/>
      <c r="H10205" s="13">
        <v>7.9</v>
      </c>
      <c r="I10205" s="25">
        <v>4</v>
      </c>
      <c r="J10205" s="12">
        <v>250</v>
      </c>
      <c r="K10205" s="12">
        <v>2</v>
      </c>
      <c r="L10205" s="25" t="s">
        <v>15</v>
      </c>
      <c r="M10205" s="10"/>
      <c r="N10205" s="15"/>
      <c r="O10205" s="15"/>
      <c r="P10205" s="4"/>
    </row>
    <row r="10206" spans="1:16" ht="15" customHeight="1" x14ac:dyDescent="0.25">
      <c r="A10206" s="11">
        <f t="shared" si="985"/>
        <v>10203</v>
      </c>
      <c r="B10206" s="29">
        <v>41675</v>
      </c>
      <c r="C10206" s="25">
        <v>24</v>
      </c>
      <c r="D10206" s="12">
        <v>31.6</v>
      </c>
      <c r="E10206" s="25">
        <v>26.7</v>
      </c>
      <c r="F10206" s="35">
        <v>85</v>
      </c>
      <c r="G10206" s="25">
        <v>1.8</v>
      </c>
      <c r="H10206" s="13">
        <v>8.5</v>
      </c>
      <c r="I10206" s="25">
        <v>4</v>
      </c>
      <c r="J10206" s="12">
        <v>280</v>
      </c>
      <c r="K10206" s="12">
        <v>1</v>
      </c>
      <c r="L10206" s="25" t="s">
        <v>11</v>
      </c>
      <c r="M10206" s="10"/>
      <c r="N10206" s="15"/>
      <c r="O10206" s="15"/>
      <c r="P10206" s="4"/>
    </row>
    <row r="10207" spans="1:16" ht="15" customHeight="1" x14ac:dyDescent="0.25">
      <c r="A10207" s="11">
        <f t="shared" si="985"/>
        <v>10204</v>
      </c>
      <c r="B10207" s="29">
        <v>41676</v>
      </c>
      <c r="C10207" s="25">
        <v>22</v>
      </c>
      <c r="D10207" s="12">
        <v>33.799999999999997</v>
      </c>
      <c r="E10207" s="25">
        <v>26.1</v>
      </c>
      <c r="F10207" s="35">
        <v>86</v>
      </c>
      <c r="G10207" s="25">
        <v>2.6</v>
      </c>
      <c r="H10207" s="13">
        <v>4.2</v>
      </c>
      <c r="I10207" s="25">
        <v>3</v>
      </c>
      <c r="J10207" s="12">
        <v>250</v>
      </c>
      <c r="K10207" s="12">
        <v>1</v>
      </c>
      <c r="L10207" s="25" t="s">
        <v>18</v>
      </c>
      <c r="M10207" s="10"/>
      <c r="N10207" s="15"/>
      <c r="O10207" s="15"/>
      <c r="P10207" s="4"/>
    </row>
    <row r="10208" spans="1:16" ht="15" customHeight="1" x14ac:dyDescent="0.25">
      <c r="A10208" s="11">
        <f t="shared" si="985"/>
        <v>10205</v>
      </c>
      <c r="B10208" s="29">
        <v>41677</v>
      </c>
      <c r="C10208" s="25">
        <v>23</v>
      </c>
      <c r="D10208" s="12">
        <v>31.4</v>
      </c>
      <c r="E10208" s="25">
        <v>26.5</v>
      </c>
      <c r="F10208" s="35">
        <v>84</v>
      </c>
      <c r="G10208" s="25">
        <v>24</v>
      </c>
      <c r="H10208" s="13"/>
      <c r="I10208" s="25">
        <v>5</v>
      </c>
      <c r="J10208" s="12">
        <v>240</v>
      </c>
      <c r="K10208" s="12">
        <v>1</v>
      </c>
      <c r="L10208" s="25" t="s">
        <v>11</v>
      </c>
      <c r="M10208" s="10"/>
      <c r="N10208" s="15"/>
      <c r="O10208" s="15"/>
      <c r="P10208" s="4"/>
    </row>
    <row r="10209" spans="1:16" ht="15" customHeight="1" x14ac:dyDescent="0.25">
      <c r="A10209" s="11">
        <f t="shared" si="985"/>
        <v>10206</v>
      </c>
      <c r="B10209" s="29">
        <v>41678</v>
      </c>
      <c r="C10209" s="25">
        <v>23</v>
      </c>
      <c r="D10209" s="12">
        <v>30.8</v>
      </c>
      <c r="E10209" s="25">
        <v>25.8</v>
      </c>
      <c r="F10209" s="35">
        <v>85</v>
      </c>
      <c r="G10209" s="25">
        <v>1.5</v>
      </c>
      <c r="H10209" s="13">
        <v>5</v>
      </c>
      <c r="I10209" s="25">
        <v>3</v>
      </c>
      <c r="J10209" s="12">
        <v>260</v>
      </c>
      <c r="K10209" s="12">
        <v>1</v>
      </c>
      <c r="L10209" s="25" t="s">
        <v>15</v>
      </c>
      <c r="M10209" s="10"/>
      <c r="N10209" s="15"/>
      <c r="O10209" s="15"/>
      <c r="P10209" s="4"/>
    </row>
    <row r="10210" spans="1:16" ht="15" customHeight="1" x14ac:dyDescent="0.25">
      <c r="A10210" s="11">
        <f t="shared" si="985"/>
        <v>10207</v>
      </c>
      <c r="B10210" s="29">
        <v>41679</v>
      </c>
      <c r="C10210" s="25">
        <v>21</v>
      </c>
      <c r="D10210" s="12">
        <v>32</v>
      </c>
      <c r="E10210" s="25">
        <v>25.6</v>
      </c>
      <c r="F10210" s="35">
        <v>80</v>
      </c>
      <c r="G10210" s="25">
        <v>8888</v>
      </c>
      <c r="H10210" s="13">
        <v>3</v>
      </c>
      <c r="I10210" s="25">
        <v>4</v>
      </c>
      <c r="J10210" s="12">
        <v>240</v>
      </c>
      <c r="K10210" s="12">
        <v>2</v>
      </c>
      <c r="L10210" s="25" t="s">
        <v>13</v>
      </c>
      <c r="M10210" s="10"/>
      <c r="N10210" s="15"/>
      <c r="O10210" s="15"/>
      <c r="P10210" s="4"/>
    </row>
    <row r="10211" spans="1:16" ht="15" customHeight="1" x14ac:dyDescent="0.25">
      <c r="A10211" s="11">
        <f t="shared" si="985"/>
        <v>10208</v>
      </c>
      <c r="B10211" s="29">
        <v>41680</v>
      </c>
      <c r="C10211" s="25">
        <v>20</v>
      </c>
      <c r="D10211" s="12">
        <v>31.8</v>
      </c>
      <c r="E10211" s="25">
        <v>25.3</v>
      </c>
      <c r="F10211" s="35">
        <v>81</v>
      </c>
      <c r="G10211" s="25"/>
      <c r="H10211" s="13"/>
      <c r="I10211" s="25">
        <v>3</v>
      </c>
      <c r="J10211" s="12">
        <v>240</v>
      </c>
      <c r="K10211" s="12">
        <v>1</v>
      </c>
      <c r="L10211" s="25" t="s">
        <v>13</v>
      </c>
      <c r="M10211" s="10"/>
      <c r="N10211" s="15"/>
      <c r="O10211" s="15"/>
      <c r="P10211" s="4"/>
    </row>
    <row r="10212" spans="1:16" ht="15" customHeight="1" x14ac:dyDescent="0.25">
      <c r="A10212" s="11">
        <f t="shared" si="985"/>
        <v>10209</v>
      </c>
      <c r="B10212" s="29">
        <v>41681</v>
      </c>
      <c r="C10212" s="25">
        <v>20</v>
      </c>
      <c r="D10212" s="12">
        <v>33.200000000000003</v>
      </c>
      <c r="E10212" s="25">
        <v>25.9</v>
      </c>
      <c r="F10212" s="35">
        <v>78</v>
      </c>
      <c r="G10212" s="25"/>
      <c r="H10212" s="13"/>
      <c r="I10212" s="25">
        <v>4</v>
      </c>
      <c r="J10212" s="12">
        <v>220</v>
      </c>
      <c r="K10212" s="12">
        <v>1</v>
      </c>
      <c r="L10212" s="25" t="s">
        <v>11</v>
      </c>
      <c r="M10212" s="10"/>
      <c r="N10212" s="15"/>
      <c r="O10212" s="15"/>
      <c r="P10212" s="4"/>
    </row>
    <row r="10213" spans="1:16" ht="15" customHeight="1" x14ac:dyDescent="0.25">
      <c r="A10213" s="11">
        <f t="shared" si="985"/>
        <v>10210</v>
      </c>
      <c r="B10213" s="29">
        <v>41682</v>
      </c>
      <c r="C10213" s="25">
        <v>21</v>
      </c>
      <c r="D10213" s="12">
        <v>33.799999999999997</v>
      </c>
      <c r="E10213" s="25">
        <v>26.2</v>
      </c>
      <c r="F10213" s="35">
        <v>79</v>
      </c>
      <c r="G10213" s="25"/>
      <c r="H10213" s="13">
        <v>8.4</v>
      </c>
      <c r="I10213" s="25">
        <v>3</v>
      </c>
      <c r="J10213" s="12">
        <v>230</v>
      </c>
      <c r="K10213" s="12">
        <v>1</v>
      </c>
      <c r="L10213" s="25" t="s">
        <v>13</v>
      </c>
      <c r="M10213" s="10"/>
      <c r="N10213" s="15"/>
      <c r="O10213" s="15"/>
      <c r="P10213" s="4"/>
    </row>
    <row r="10214" spans="1:16" ht="15" customHeight="1" x14ac:dyDescent="0.25">
      <c r="A10214" s="11">
        <f t="shared" si="985"/>
        <v>10211</v>
      </c>
      <c r="B10214" s="29">
        <v>41683</v>
      </c>
      <c r="C10214" s="25">
        <v>23</v>
      </c>
      <c r="D10214" s="12">
        <v>33.799999999999997</v>
      </c>
      <c r="E10214" s="25">
        <v>27.3</v>
      </c>
      <c r="F10214" s="35">
        <v>80</v>
      </c>
      <c r="G10214" s="25">
        <v>0</v>
      </c>
      <c r="H10214" s="13"/>
      <c r="I10214" s="25">
        <v>6</v>
      </c>
      <c r="J10214" s="12">
        <v>80</v>
      </c>
      <c r="K10214" s="12">
        <v>2</v>
      </c>
      <c r="L10214" s="25" t="s">
        <v>11</v>
      </c>
      <c r="M10214" s="10"/>
      <c r="N10214" s="15"/>
      <c r="O10214" s="15"/>
      <c r="P10214" s="4"/>
    </row>
    <row r="10215" spans="1:16" ht="15" customHeight="1" x14ac:dyDescent="0.25">
      <c r="A10215" s="11">
        <f t="shared" si="985"/>
        <v>10212</v>
      </c>
      <c r="B10215" s="29">
        <v>41684</v>
      </c>
      <c r="C10215" s="25">
        <v>23</v>
      </c>
      <c r="D10215" s="12">
        <v>33</v>
      </c>
      <c r="E10215" s="25">
        <v>26.4</v>
      </c>
      <c r="F10215" s="35">
        <v>85</v>
      </c>
      <c r="G10215" s="25"/>
      <c r="H10215" s="13">
        <v>0.5</v>
      </c>
      <c r="I10215" s="25">
        <v>3</v>
      </c>
      <c r="J10215" s="12">
        <v>60</v>
      </c>
      <c r="K10215" s="12">
        <v>2</v>
      </c>
      <c r="L10215" s="25" t="s">
        <v>11</v>
      </c>
      <c r="M10215" s="10"/>
      <c r="N10215" s="15"/>
      <c r="O10215" s="15"/>
      <c r="P10215" s="4"/>
    </row>
    <row r="10216" spans="1:16" ht="15" customHeight="1" x14ac:dyDescent="0.25">
      <c r="A10216" s="11">
        <f t="shared" si="985"/>
        <v>10213</v>
      </c>
      <c r="B10216" s="29">
        <v>41685</v>
      </c>
      <c r="C10216" s="25">
        <v>20</v>
      </c>
      <c r="D10216" s="12">
        <v>32.799999999999997</v>
      </c>
      <c r="E10216" s="25">
        <v>26.3</v>
      </c>
      <c r="F10216" s="35">
        <v>75</v>
      </c>
      <c r="G10216" s="25">
        <v>2.2999999999999998</v>
      </c>
      <c r="H10216" s="13">
        <v>0.8</v>
      </c>
      <c r="I10216" s="25">
        <v>3</v>
      </c>
      <c r="J10216" s="12">
        <v>50</v>
      </c>
      <c r="K10216" s="12">
        <v>2</v>
      </c>
      <c r="L10216" s="25" t="s">
        <v>12</v>
      </c>
      <c r="M10216" s="10"/>
      <c r="N10216" s="15"/>
      <c r="O10216" s="15"/>
      <c r="P10216" s="4"/>
    </row>
    <row r="10217" spans="1:16" ht="15" customHeight="1" x14ac:dyDescent="0.25">
      <c r="A10217" s="11">
        <f t="shared" si="985"/>
        <v>10214</v>
      </c>
      <c r="B10217" s="29">
        <v>41686</v>
      </c>
      <c r="C10217" s="25">
        <v>21</v>
      </c>
      <c r="D10217" s="12">
        <v>31.8</v>
      </c>
      <c r="E10217" s="25">
        <v>26</v>
      </c>
      <c r="F10217" s="35">
        <v>80</v>
      </c>
      <c r="G10217" s="25"/>
      <c r="H10217" s="13">
        <v>0.8</v>
      </c>
      <c r="I10217" s="25">
        <v>3</v>
      </c>
      <c r="J10217" s="12">
        <v>240</v>
      </c>
      <c r="K10217" s="12">
        <v>1</v>
      </c>
      <c r="L10217" s="25" t="s">
        <v>15</v>
      </c>
      <c r="M10217" s="10"/>
      <c r="N10217" s="15"/>
      <c r="O10217" s="15"/>
      <c r="P10217" s="4"/>
    </row>
    <row r="10218" spans="1:16" ht="15" customHeight="1" x14ac:dyDescent="0.25">
      <c r="A10218" s="11">
        <f t="shared" si="985"/>
        <v>10215</v>
      </c>
      <c r="B10218" s="29">
        <v>41687</v>
      </c>
      <c r="C10218" s="25">
        <v>22</v>
      </c>
      <c r="D10218" s="12">
        <v>32.1</v>
      </c>
      <c r="E10218" s="25">
        <v>26.3</v>
      </c>
      <c r="F10218" s="35">
        <v>83</v>
      </c>
      <c r="G10218" s="25"/>
      <c r="H10218" s="13">
        <v>3.3</v>
      </c>
      <c r="I10218" s="25">
        <v>7</v>
      </c>
      <c r="J10218" s="12">
        <v>270</v>
      </c>
      <c r="K10218" s="12">
        <v>2</v>
      </c>
      <c r="L10218" s="25" t="s">
        <v>15</v>
      </c>
      <c r="M10218" s="10"/>
      <c r="N10218" s="15"/>
      <c r="O10218" s="15"/>
      <c r="P10218" s="4"/>
    </row>
    <row r="10219" spans="1:16" ht="15" customHeight="1" x14ac:dyDescent="0.25">
      <c r="A10219" s="11">
        <f t="shared" si="985"/>
        <v>10216</v>
      </c>
      <c r="B10219" s="29">
        <v>41688</v>
      </c>
      <c r="C10219" s="25">
        <v>22</v>
      </c>
      <c r="D10219" s="12">
        <v>33.1</v>
      </c>
      <c r="E10219" s="25">
        <v>26.5</v>
      </c>
      <c r="F10219" s="35">
        <v>82</v>
      </c>
      <c r="G10219" s="25"/>
      <c r="H10219" s="13"/>
      <c r="I10219" s="25">
        <v>6</v>
      </c>
      <c r="J10219" s="12">
        <v>250</v>
      </c>
      <c r="K10219" s="12">
        <v>2</v>
      </c>
      <c r="L10219" s="25" t="s">
        <v>15</v>
      </c>
      <c r="M10219" s="10"/>
      <c r="N10219" s="15"/>
      <c r="O10219" s="15"/>
      <c r="P10219" s="4"/>
    </row>
    <row r="10220" spans="1:16" ht="15" customHeight="1" x14ac:dyDescent="0.25">
      <c r="A10220" s="11">
        <f t="shared" si="985"/>
        <v>10217</v>
      </c>
      <c r="B10220" s="29">
        <v>41689</v>
      </c>
      <c r="C10220" s="25">
        <v>22</v>
      </c>
      <c r="D10220" s="12">
        <v>30.8</v>
      </c>
      <c r="E10220" s="25">
        <v>25.8</v>
      </c>
      <c r="F10220" s="35">
        <v>84</v>
      </c>
      <c r="G10220" s="25"/>
      <c r="H10220" s="13">
        <v>2.4</v>
      </c>
      <c r="I10220" s="25">
        <v>2</v>
      </c>
      <c r="J10220" s="12">
        <v>240</v>
      </c>
      <c r="K10220" s="12">
        <v>1</v>
      </c>
      <c r="L10220" s="25" t="s">
        <v>15</v>
      </c>
      <c r="M10220" s="10"/>
      <c r="N10220" s="15"/>
      <c r="O10220" s="15"/>
      <c r="P10220" s="4"/>
    </row>
    <row r="10221" spans="1:16" ht="15" customHeight="1" x14ac:dyDescent="0.25">
      <c r="A10221" s="11">
        <f t="shared" si="985"/>
        <v>10218</v>
      </c>
      <c r="B10221" s="29">
        <v>41690</v>
      </c>
      <c r="C10221" s="25">
        <v>23</v>
      </c>
      <c r="D10221" s="12"/>
      <c r="E10221" s="25">
        <v>26.6</v>
      </c>
      <c r="F10221" s="35">
        <v>84</v>
      </c>
      <c r="G10221" s="25"/>
      <c r="H10221" s="13">
        <v>0</v>
      </c>
      <c r="I10221" s="25">
        <v>4</v>
      </c>
      <c r="J10221" s="12">
        <v>260</v>
      </c>
      <c r="K10221" s="12">
        <v>1</v>
      </c>
      <c r="L10221" s="25" t="s">
        <v>15</v>
      </c>
      <c r="M10221" s="10"/>
      <c r="N10221" s="15"/>
      <c r="O10221" s="15"/>
      <c r="P10221" s="4"/>
    </row>
    <row r="10222" spans="1:16" ht="15" customHeight="1" x14ac:dyDescent="0.25">
      <c r="A10222" s="11">
        <f t="shared" si="985"/>
        <v>10219</v>
      </c>
      <c r="B10222" s="29">
        <v>41691</v>
      </c>
      <c r="C10222" s="25">
        <v>21</v>
      </c>
      <c r="D10222" s="12">
        <v>34</v>
      </c>
      <c r="E10222" s="25">
        <v>26.3</v>
      </c>
      <c r="F10222" s="35">
        <v>80</v>
      </c>
      <c r="G10222" s="25"/>
      <c r="H10222" s="13">
        <v>5.2</v>
      </c>
      <c r="I10222" s="25">
        <v>4</v>
      </c>
      <c r="J10222" s="12">
        <v>70</v>
      </c>
      <c r="K10222" s="12">
        <v>2</v>
      </c>
      <c r="L10222" s="25" t="s">
        <v>12</v>
      </c>
      <c r="M10222" s="10"/>
      <c r="N10222" s="15"/>
      <c r="O10222" s="15"/>
      <c r="P10222" s="4"/>
    </row>
    <row r="10223" spans="1:16" ht="15" customHeight="1" x14ac:dyDescent="0.25">
      <c r="A10223" s="11">
        <f t="shared" si="985"/>
        <v>10220</v>
      </c>
      <c r="B10223" s="29">
        <v>41692</v>
      </c>
      <c r="C10223" s="25">
        <v>22</v>
      </c>
      <c r="D10223" s="12">
        <v>32</v>
      </c>
      <c r="E10223" s="25">
        <v>26.5</v>
      </c>
      <c r="F10223" s="35">
        <v>82</v>
      </c>
      <c r="G10223" s="25">
        <v>32.6</v>
      </c>
      <c r="H10223" s="13">
        <v>2.8</v>
      </c>
      <c r="I10223" s="25">
        <v>10</v>
      </c>
      <c r="J10223" s="12">
        <v>100</v>
      </c>
      <c r="K10223" s="12">
        <v>3</v>
      </c>
      <c r="L10223" s="25" t="s">
        <v>11</v>
      </c>
      <c r="M10223" s="10"/>
      <c r="N10223" s="15"/>
      <c r="O10223" s="15"/>
      <c r="P10223" s="4"/>
    </row>
    <row r="10224" spans="1:16" ht="15" customHeight="1" x14ac:dyDescent="0.25">
      <c r="A10224" s="11">
        <f t="shared" si="985"/>
        <v>10221</v>
      </c>
      <c r="B10224" s="29">
        <v>41693</v>
      </c>
      <c r="C10224" s="25">
        <v>22</v>
      </c>
      <c r="D10224" s="12">
        <v>32.200000000000003</v>
      </c>
      <c r="E10224" s="25">
        <v>28.2</v>
      </c>
      <c r="F10224" s="35">
        <v>63</v>
      </c>
      <c r="G10224" s="25">
        <v>49.5</v>
      </c>
      <c r="H10224" s="13">
        <v>4.4000000000000004</v>
      </c>
      <c r="I10224" s="25">
        <v>13</v>
      </c>
      <c r="J10224" s="12">
        <v>90</v>
      </c>
      <c r="K10224" s="12">
        <v>6</v>
      </c>
      <c r="L10224" s="25" t="s">
        <v>12</v>
      </c>
      <c r="M10224" s="10"/>
      <c r="N10224" s="15"/>
      <c r="O10224" s="15"/>
      <c r="P10224" s="4"/>
    </row>
    <row r="10225" spans="1:16" ht="15" customHeight="1" x14ac:dyDescent="0.25">
      <c r="A10225" s="11">
        <f t="shared" si="985"/>
        <v>10222</v>
      </c>
      <c r="B10225" s="29">
        <v>41694</v>
      </c>
      <c r="C10225" s="25">
        <v>24</v>
      </c>
      <c r="D10225" s="12">
        <v>33.4</v>
      </c>
      <c r="E10225" s="25">
        <v>28.1</v>
      </c>
      <c r="F10225" s="35">
        <v>69</v>
      </c>
      <c r="G10225" s="25"/>
      <c r="H10225" s="13">
        <v>5.8</v>
      </c>
      <c r="I10225" s="25">
        <v>6</v>
      </c>
      <c r="J10225" s="12">
        <v>80</v>
      </c>
      <c r="K10225" s="12">
        <v>3</v>
      </c>
      <c r="L10225" s="25" t="s">
        <v>12</v>
      </c>
      <c r="M10225" s="10"/>
      <c r="N10225" s="15"/>
      <c r="O10225" s="15"/>
      <c r="P10225" s="4"/>
    </row>
    <row r="10226" spans="1:16" ht="15" customHeight="1" x14ac:dyDescent="0.25">
      <c r="A10226" s="11">
        <f t="shared" si="985"/>
        <v>10223</v>
      </c>
      <c r="B10226" s="29">
        <v>41695</v>
      </c>
      <c r="C10226" s="25"/>
      <c r="D10226" s="12">
        <v>32.6</v>
      </c>
      <c r="E10226" s="25">
        <v>27.1</v>
      </c>
      <c r="F10226" s="35">
        <v>82</v>
      </c>
      <c r="G10226" s="25"/>
      <c r="H10226" s="13"/>
      <c r="I10226" s="25">
        <v>3</v>
      </c>
      <c r="J10226" s="12">
        <v>60</v>
      </c>
      <c r="K10226" s="12">
        <v>1</v>
      </c>
      <c r="L10226" s="25" t="s">
        <v>12</v>
      </c>
      <c r="M10226" s="10"/>
      <c r="N10226" s="15"/>
      <c r="O10226" s="15"/>
      <c r="P10226" s="4"/>
    </row>
    <row r="10227" spans="1:16" ht="15" customHeight="1" x14ac:dyDescent="0.25">
      <c r="A10227" s="11">
        <f t="shared" si="985"/>
        <v>10224</v>
      </c>
      <c r="B10227" s="29">
        <v>41696</v>
      </c>
      <c r="C10227" s="25"/>
      <c r="D10227" s="12">
        <v>32.6</v>
      </c>
      <c r="E10227" s="25">
        <v>26.5</v>
      </c>
      <c r="F10227" s="35">
        <v>83</v>
      </c>
      <c r="G10227" s="25"/>
      <c r="H10227" s="13">
        <v>0</v>
      </c>
      <c r="I10227" s="25">
        <v>4</v>
      </c>
      <c r="J10227" s="12">
        <v>70</v>
      </c>
      <c r="K10227" s="12">
        <v>2</v>
      </c>
      <c r="L10227" s="25" t="s">
        <v>12</v>
      </c>
      <c r="M10227" s="10"/>
      <c r="N10227" s="15"/>
      <c r="O10227" s="15"/>
      <c r="P10227" s="4"/>
    </row>
    <row r="10228" spans="1:16" ht="15" customHeight="1" x14ac:dyDescent="0.25">
      <c r="A10228" s="11">
        <f t="shared" si="985"/>
        <v>10225</v>
      </c>
      <c r="B10228" s="29">
        <v>41697</v>
      </c>
      <c r="C10228" s="25">
        <v>25</v>
      </c>
      <c r="D10228" s="12"/>
      <c r="E10228" s="25">
        <v>27.5</v>
      </c>
      <c r="F10228" s="35">
        <v>72</v>
      </c>
      <c r="G10228" s="25">
        <v>8888</v>
      </c>
      <c r="H10228" s="13">
        <v>0</v>
      </c>
      <c r="I10228" s="25">
        <v>4</v>
      </c>
      <c r="J10228" s="12">
        <v>90</v>
      </c>
      <c r="K10228" s="12">
        <v>2</v>
      </c>
      <c r="L10228" s="25" t="s">
        <v>12</v>
      </c>
      <c r="M10228" s="10"/>
      <c r="N10228" s="15"/>
      <c r="O10228" s="15"/>
      <c r="P10228" s="4"/>
    </row>
    <row r="10229" spans="1:16" ht="15" customHeight="1" x14ac:dyDescent="0.25">
      <c r="A10229" s="11">
        <f t="shared" si="985"/>
        <v>10226</v>
      </c>
      <c r="B10229" s="29">
        <v>41698</v>
      </c>
      <c r="C10229" s="25">
        <v>23</v>
      </c>
      <c r="D10229" s="12">
        <v>32.6</v>
      </c>
      <c r="E10229" s="25">
        <v>26.9</v>
      </c>
      <c r="F10229" s="35">
        <v>76</v>
      </c>
      <c r="G10229" s="25"/>
      <c r="H10229" s="13">
        <v>0</v>
      </c>
      <c r="I10229" s="25">
        <v>4</v>
      </c>
      <c r="J10229" s="12">
        <v>8</v>
      </c>
      <c r="K10229" s="12">
        <v>2</v>
      </c>
      <c r="L10229" s="25" t="s">
        <v>12</v>
      </c>
      <c r="M10229" s="10"/>
      <c r="N10229" s="15"/>
      <c r="O10229" s="15"/>
      <c r="P10229" s="4"/>
    </row>
    <row r="10230" spans="1:16" ht="15" customHeight="1" x14ac:dyDescent="0.25">
      <c r="A10230" s="11">
        <f t="shared" si="985"/>
        <v>10227</v>
      </c>
      <c r="B10230" s="29">
        <v>41699</v>
      </c>
      <c r="C10230" s="25">
        <v>23</v>
      </c>
      <c r="D10230" s="12">
        <v>32.4</v>
      </c>
      <c r="E10230" s="25">
        <v>27.1</v>
      </c>
      <c r="F10230" s="35">
        <v>83</v>
      </c>
      <c r="G10230" s="25"/>
      <c r="H10230" s="13"/>
      <c r="I10230" s="25">
        <v>4</v>
      </c>
      <c r="J10230" s="12">
        <v>230</v>
      </c>
      <c r="K10230" s="12">
        <v>2</v>
      </c>
      <c r="L10230" s="25" t="s">
        <v>13</v>
      </c>
      <c r="M10230" s="10"/>
      <c r="N10230" s="15"/>
      <c r="O10230" s="15"/>
      <c r="P10230" s="4"/>
    </row>
    <row r="10231" spans="1:16" ht="15" customHeight="1" x14ac:dyDescent="0.25">
      <c r="A10231" s="11">
        <f t="shared" si="985"/>
        <v>10228</v>
      </c>
      <c r="B10231" s="29">
        <v>41700</v>
      </c>
      <c r="C10231" s="25">
        <v>23</v>
      </c>
      <c r="D10231" s="12">
        <v>30.6</v>
      </c>
      <c r="E10231" s="25">
        <v>26.4</v>
      </c>
      <c r="F10231" s="35">
        <v>81</v>
      </c>
      <c r="G10231" s="25">
        <v>24.9</v>
      </c>
      <c r="H10231" s="13">
        <v>0</v>
      </c>
      <c r="I10231" s="25">
        <v>4</v>
      </c>
      <c r="J10231" s="12">
        <v>240</v>
      </c>
      <c r="K10231" s="12">
        <v>1</v>
      </c>
      <c r="L10231" s="25" t="s">
        <v>15</v>
      </c>
      <c r="M10231" s="10"/>
      <c r="N10231" s="15"/>
      <c r="O10231" s="15"/>
      <c r="P10231" s="4"/>
    </row>
    <row r="10232" spans="1:16" ht="15" customHeight="1" x14ac:dyDescent="0.25">
      <c r="A10232" s="11">
        <f t="shared" si="985"/>
        <v>10229</v>
      </c>
      <c r="B10232" s="29">
        <v>41701</v>
      </c>
      <c r="C10232" s="25">
        <v>22</v>
      </c>
      <c r="D10232" s="12">
        <v>32.200000000000003</v>
      </c>
      <c r="E10232" s="25">
        <v>26.2</v>
      </c>
      <c r="F10232" s="35">
        <v>85</v>
      </c>
      <c r="G10232" s="25"/>
      <c r="H10232" s="13"/>
      <c r="I10232" s="25">
        <v>3</v>
      </c>
      <c r="J10232" s="12">
        <v>230</v>
      </c>
      <c r="K10232" s="12">
        <v>1</v>
      </c>
      <c r="L10232" s="25" t="s">
        <v>13</v>
      </c>
      <c r="M10232" s="10"/>
      <c r="N10232" s="15"/>
      <c r="O10232" s="15"/>
      <c r="P10232" s="4"/>
    </row>
    <row r="10233" spans="1:16" ht="15" customHeight="1" x14ac:dyDescent="0.25">
      <c r="A10233" s="11">
        <f t="shared" si="985"/>
        <v>10230</v>
      </c>
      <c r="B10233" s="29">
        <v>41702</v>
      </c>
      <c r="C10233" s="25">
        <v>24</v>
      </c>
      <c r="D10233" s="12">
        <v>30.6</v>
      </c>
      <c r="E10233" s="25">
        <v>26.1</v>
      </c>
      <c r="F10233" s="35">
        <v>89</v>
      </c>
      <c r="G10233" s="25">
        <v>0.4</v>
      </c>
      <c r="H10233" s="13">
        <v>5.7</v>
      </c>
      <c r="I10233" s="25">
        <v>5</v>
      </c>
      <c r="J10233" s="12">
        <v>280</v>
      </c>
      <c r="K10233" s="12">
        <v>2</v>
      </c>
      <c r="L10233" s="25" t="s">
        <v>11</v>
      </c>
      <c r="M10233" s="10"/>
      <c r="N10233" s="15"/>
      <c r="O10233" s="15"/>
      <c r="P10233" s="4"/>
    </row>
    <row r="10234" spans="1:16" ht="15" customHeight="1" x14ac:dyDescent="0.25">
      <c r="A10234" s="11">
        <f t="shared" si="985"/>
        <v>10231</v>
      </c>
      <c r="B10234" s="29">
        <v>41703</v>
      </c>
      <c r="C10234" s="25">
        <v>21</v>
      </c>
      <c r="D10234" s="12"/>
      <c r="E10234" s="25">
        <v>24.9</v>
      </c>
      <c r="F10234" s="35">
        <v>90</v>
      </c>
      <c r="G10234" s="25">
        <v>8.1999999999999993</v>
      </c>
      <c r="H10234" s="13"/>
      <c r="I10234" s="25">
        <v>3</v>
      </c>
      <c r="J10234" s="12">
        <v>100</v>
      </c>
      <c r="K10234" s="12">
        <v>1</v>
      </c>
      <c r="L10234" s="25" t="s">
        <v>11</v>
      </c>
      <c r="M10234" s="10"/>
      <c r="N10234" s="15"/>
      <c r="O10234" s="15"/>
      <c r="P10234" s="4"/>
    </row>
    <row r="10235" spans="1:16" ht="15" customHeight="1" x14ac:dyDescent="0.25">
      <c r="A10235" s="11">
        <f t="shared" si="985"/>
        <v>10232</v>
      </c>
      <c r="B10235" s="29">
        <v>41704</v>
      </c>
      <c r="C10235" s="25">
        <v>21</v>
      </c>
      <c r="D10235" s="12"/>
      <c r="E10235" s="25">
        <v>25.7</v>
      </c>
      <c r="F10235" s="35">
        <v>83</v>
      </c>
      <c r="G10235" s="25">
        <v>3.2</v>
      </c>
      <c r="H10235" s="13"/>
      <c r="I10235" s="25">
        <v>3</v>
      </c>
      <c r="J10235" s="12">
        <v>250</v>
      </c>
      <c r="K10235" s="12">
        <v>1</v>
      </c>
      <c r="L10235" s="25" t="s">
        <v>11</v>
      </c>
      <c r="M10235" s="10"/>
      <c r="N10235" s="15"/>
      <c r="O10235" s="15"/>
      <c r="P10235" s="4"/>
    </row>
    <row r="10236" spans="1:16" ht="15" customHeight="1" x14ac:dyDescent="0.25">
      <c r="A10236" s="11">
        <f t="shared" si="985"/>
        <v>10233</v>
      </c>
      <c r="B10236" s="29">
        <v>41705</v>
      </c>
      <c r="C10236" s="25">
        <v>22</v>
      </c>
      <c r="D10236" s="12">
        <v>32.6</v>
      </c>
      <c r="E10236" s="25">
        <v>26.3</v>
      </c>
      <c r="F10236" s="35">
        <v>82</v>
      </c>
      <c r="G10236" s="25">
        <v>8888</v>
      </c>
      <c r="H10236" s="13"/>
      <c r="I10236" s="25">
        <v>3</v>
      </c>
      <c r="J10236" s="12">
        <v>70</v>
      </c>
      <c r="K10236" s="12">
        <v>2</v>
      </c>
      <c r="L10236" s="25" t="s">
        <v>12</v>
      </c>
      <c r="M10236" s="10"/>
      <c r="N10236" s="15"/>
      <c r="O10236" s="15"/>
      <c r="P10236" s="4"/>
    </row>
    <row r="10237" spans="1:16" ht="15" customHeight="1" x14ac:dyDescent="0.25">
      <c r="A10237" s="11">
        <f t="shared" si="985"/>
        <v>10234</v>
      </c>
      <c r="B10237" s="29">
        <v>41706</v>
      </c>
      <c r="C10237" s="25"/>
      <c r="D10237" s="12">
        <v>32.4</v>
      </c>
      <c r="E10237" s="25">
        <v>25.7</v>
      </c>
      <c r="F10237" s="35">
        <v>84</v>
      </c>
      <c r="G10237" s="25"/>
      <c r="H10237" s="13">
        <v>4.0999999999999996</v>
      </c>
      <c r="I10237" s="25">
        <v>3</v>
      </c>
      <c r="J10237" s="12">
        <v>220</v>
      </c>
      <c r="K10237" s="12">
        <v>1</v>
      </c>
      <c r="L10237" s="25" t="s">
        <v>15</v>
      </c>
      <c r="M10237" s="10"/>
      <c r="N10237" s="15"/>
      <c r="O10237" s="15"/>
      <c r="P10237" s="4"/>
    </row>
    <row r="10238" spans="1:16" ht="15" customHeight="1" x14ac:dyDescent="0.25">
      <c r="A10238" s="11">
        <f t="shared" si="985"/>
        <v>10235</v>
      </c>
      <c r="B10238" s="29">
        <v>41707</v>
      </c>
      <c r="C10238" s="25">
        <v>21</v>
      </c>
      <c r="D10238" s="12">
        <v>32.6</v>
      </c>
      <c r="E10238" s="25">
        <v>26.1</v>
      </c>
      <c r="F10238" s="35">
        <v>84</v>
      </c>
      <c r="G10238" s="25"/>
      <c r="H10238" s="13">
        <v>0</v>
      </c>
      <c r="I10238" s="25">
        <v>4</v>
      </c>
      <c r="J10238" s="12">
        <v>90</v>
      </c>
      <c r="K10238" s="12">
        <v>2</v>
      </c>
      <c r="L10238" s="25" t="s">
        <v>12</v>
      </c>
      <c r="M10238" s="10"/>
      <c r="N10238" s="15"/>
      <c r="O10238" s="15"/>
      <c r="P10238" s="4"/>
    </row>
    <row r="10239" spans="1:16" ht="15" customHeight="1" x14ac:dyDescent="0.25">
      <c r="A10239" s="11">
        <f t="shared" si="985"/>
        <v>10236</v>
      </c>
      <c r="B10239" s="29">
        <v>41708</v>
      </c>
      <c r="C10239" s="25">
        <v>23</v>
      </c>
      <c r="D10239" s="12">
        <v>32.200000000000003</v>
      </c>
      <c r="E10239" s="25">
        <v>26.7</v>
      </c>
      <c r="F10239" s="35">
        <v>80</v>
      </c>
      <c r="G10239" s="25"/>
      <c r="H10239" s="13">
        <v>0</v>
      </c>
      <c r="I10239" s="25">
        <v>6</v>
      </c>
      <c r="J10239" s="12">
        <v>80</v>
      </c>
      <c r="K10239" s="12">
        <v>3</v>
      </c>
      <c r="L10239" s="25" t="s">
        <v>12</v>
      </c>
      <c r="M10239" s="10"/>
      <c r="N10239" s="15"/>
      <c r="O10239" s="15"/>
      <c r="P10239" s="4"/>
    </row>
    <row r="10240" spans="1:16" ht="15" customHeight="1" x14ac:dyDescent="0.25">
      <c r="A10240" s="11">
        <f t="shared" si="985"/>
        <v>10237</v>
      </c>
      <c r="B10240" s="29">
        <v>41709</v>
      </c>
      <c r="C10240" s="25">
        <v>22</v>
      </c>
      <c r="D10240" s="12"/>
      <c r="E10240" s="25">
        <v>28</v>
      </c>
      <c r="F10240" s="35">
        <v>69</v>
      </c>
      <c r="G10240" s="25"/>
      <c r="H10240" s="13">
        <v>0</v>
      </c>
      <c r="I10240" s="25">
        <v>6</v>
      </c>
      <c r="J10240" s="12">
        <v>110</v>
      </c>
      <c r="K10240" s="12">
        <v>3</v>
      </c>
      <c r="L10240" s="25" t="s">
        <v>12</v>
      </c>
      <c r="M10240" s="10"/>
      <c r="N10240" s="15"/>
      <c r="O10240" s="15"/>
      <c r="P10240" s="4"/>
    </row>
    <row r="10241" spans="1:16" ht="15" customHeight="1" x14ac:dyDescent="0.25">
      <c r="A10241" s="11">
        <f t="shared" si="985"/>
        <v>10238</v>
      </c>
      <c r="B10241" s="29">
        <v>41710</v>
      </c>
      <c r="C10241" s="25"/>
      <c r="D10241" s="12">
        <v>33</v>
      </c>
      <c r="E10241" s="25">
        <v>27.5</v>
      </c>
      <c r="F10241" s="35">
        <v>73</v>
      </c>
      <c r="G10241" s="25"/>
      <c r="H10241" s="13"/>
      <c r="I10241" s="25">
        <v>3</v>
      </c>
      <c r="J10241" s="12">
        <v>70</v>
      </c>
      <c r="K10241" s="12">
        <v>2</v>
      </c>
      <c r="L10241" s="25" t="s">
        <v>12</v>
      </c>
      <c r="M10241" s="10"/>
      <c r="N10241" s="15"/>
      <c r="O10241" s="15"/>
      <c r="P10241" s="4"/>
    </row>
    <row r="10242" spans="1:16" ht="15" customHeight="1" x14ac:dyDescent="0.25">
      <c r="A10242" s="11">
        <f t="shared" si="985"/>
        <v>10239</v>
      </c>
      <c r="B10242" s="29">
        <v>41711</v>
      </c>
      <c r="C10242" s="25">
        <v>22</v>
      </c>
      <c r="D10242" s="12"/>
      <c r="E10242" s="25">
        <v>25.7</v>
      </c>
      <c r="F10242" s="35">
        <v>86</v>
      </c>
      <c r="G10242" s="25"/>
      <c r="H10242" s="13">
        <v>0</v>
      </c>
      <c r="I10242" s="25">
        <v>3</v>
      </c>
      <c r="J10242" s="12">
        <v>230</v>
      </c>
      <c r="K10242" s="12">
        <v>1</v>
      </c>
      <c r="L10242" s="25" t="s">
        <v>13</v>
      </c>
      <c r="M10242" s="10"/>
      <c r="N10242" s="15"/>
      <c r="O10242" s="15"/>
      <c r="P10242" s="4"/>
    </row>
    <row r="10243" spans="1:16" ht="15" customHeight="1" x14ac:dyDescent="0.25">
      <c r="A10243" s="11">
        <f t="shared" si="985"/>
        <v>10240</v>
      </c>
      <c r="B10243" s="29">
        <v>41712</v>
      </c>
      <c r="C10243" s="25">
        <v>23</v>
      </c>
      <c r="D10243" s="12">
        <v>31.8</v>
      </c>
      <c r="E10243" s="25">
        <v>26.3</v>
      </c>
      <c r="F10243" s="35">
        <v>86</v>
      </c>
      <c r="G10243" s="25">
        <v>12</v>
      </c>
      <c r="H10243" s="13">
        <v>0</v>
      </c>
      <c r="I10243" s="25">
        <v>3</v>
      </c>
      <c r="J10243" s="12">
        <v>50</v>
      </c>
      <c r="K10243" s="12">
        <v>2</v>
      </c>
      <c r="L10243" s="25" t="s">
        <v>12</v>
      </c>
      <c r="M10243" s="10"/>
      <c r="N10243" s="15"/>
      <c r="O10243" s="15"/>
      <c r="P10243" s="4"/>
    </row>
    <row r="10244" spans="1:16" ht="15" customHeight="1" x14ac:dyDescent="0.25">
      <c r="A10244" s="11">
        <f t="shared" si="985"/>
        <v>10241</v>
      </c>
      <c r="B10244" s="29">
        <v>41713</v>
      </c>
      <c r="C10244" s="25">
        <v>23</v>
      </c>
      <c r="D10244" s="12">
        <v>32.6</v>
      </c>
      <c r="E10244" s="25">
        <v>27.1</v>
      </c>
      <c r="F10244" s="35">
        <v>82</v>
      </c>
      <c r="G10244" s="25"/>
      <c r="H10244" s="13"/>
      <c r="I10244" s="25">
        <v>7</v>
      </c>
      <c r="J10244" s="12">
        <v>90</v>
      </c>
      <c r="K10244" s="12">
        <v>2</v>
      </c>
      <c r="L10244" s="25" t="s">
        <v>12</v>
      </c>
      <c r="M10244" s="10"/>
      <c r="N10244" s="15"/>
      <c r="O10244" s="15"/>
      <c r="P10244" s="4"/>
    </row>
    <row r="10245" spans="1:16" ht="15" customHeight="1" x14ac:dyDescent="0.25">
      <c r="A10245" s="11">
        <f t="shared" si="985"/>
        <v>10242</v>
      </c>
      <c r="B10245" s="29">
        <v>41714</v>
      </c>
      <c r="C10245" s="25"/>
      <c r="D10245" s="12">
        <v>32</v>
      </c>
      <c r="E10245" s="25">
        <v>26.6</v>
      </c>
      <c r="F10245" s="35">
        <v>82</v>
      </c>
      <c r="G10245" s="25">
        <v>8888</v>
      </c>
      <c r="H10245" s="13">
        <v>0</v>
      </c>
      <c r="I10245" s="25">
        <v>4</v>
      </c>
      <c r="J10245" s="12">
        <v>90</v>
      </c>
      <c r="K10245" s="12">
        <v>3</v>
      </c>
      <c r="L10245" s="25" t="s">
        <v>11</v>
      </c>
      <c r="M10245" s="10"/>
      <c r="N10245" s="15"/>
      <c r="O10245" s="15"/>
      <c r="P10245" s="4"/>
    </row>
    <row r="10246" spans="1:16" ht="15" customHeight="1" x14ac:dyDescent="0.25">
      <c r="A10246" s="11">
        <f t="shared" ref="A10246:A10309" si="986">A10245+1</f>
        <v>10243</v>
      </c>
      <c r="B10246" s="29">
        <v>41715</v>
      </c>
      <c r="C10246" s="25">
        <v>22</v>
      </c>
      <c r="D10246" s="12">
        <v>30.4</v>
      </c>
      <c r="E10246" s="25">
        <v>25.8</v>
      </c>
      <c r="F10246" s="35">
        <v>87</v>
      </c>
      <c r="G10246" s="25"/>
      <c r="H10246" s="13">
        <v>0</v>
      </c>
      <c r="I10246" s="25">
        <v>5</v>
      </c>
      <c r="J10246" s="12">
        <v>240</v>
      </c>
      <c r="K10246" s="12">
        <v>2</v>
      </c>
      <c r="L10246" s="25" t="s">
        <v>15</v>
      </c>
      <c r="M10246" s="10"/>
      <c r="N10246" s="15"/>
      <c r="O10246" s="15"/>
      <c r="P10246" s="4"/>
    </row>
    <row r="10247" spans="1:16" ht="15" customHeight="1" x14ac:dyDescent="0.25">
      <c r="A10247" s="11">
        <f t="shared" si="986"/>
        <v>10244</v>
      </c>
      <c r="B10247" s="29">
        <v>41716</v>
      </c>
      <c r="C10247" s="25">
        <v>24</v>
      </c>
      <c r="D10247" s="12">
        <v>32</v>
      </c>
      <c r="E10247" s="25">
        <v>26.2</v>
      </c>
      <c r="F10247" s="35">
        <v>86</v>
      </c>
      <c r="G10247" s="25">
        <v>4.3</v>
      </c>
      <c r="H10247" s="13">
        <v>2.1</v>
      </c>
      <c r="I10247" s="25">
        <v>4</v>
      </c>
      <c r="J10247" s="12">
        <v>230</v>
      </c>
      <c r="K10247" s="12">
        <v>1</v>
      </c>
      <c r="L10247" s="25" t="s">
        <v>12</v>
      </c>
      <c r="M10247" s="10"/>
      <c r="N10247" s="15"/>
      <c r="O10247" s="15"/>
      <c r="P10247" s="4"/>
    </row>
    <row r="10248" spans="1:16" ht="15" customHeight="1" x14ac:dyDescent="0.25">
      <c r="A10248" s="11">
        <f t="shared" si="986"/>
        <v>10245</v>
      </c>
      <c r="B10248" s="29">
        <v>41717</v>
      </c>
      <c r="C10248" s="25">
        <v>24</v>
      </c>
      <c r="D10248" s="12">
        <v>30.3</v>
      </c>
      <c r="E10248" s="25">
        <v>26.6</v>
      </c>
      <c r="F10248" s="35">
        <v>86</v>
      </c>
      <c r="G10248" s="25">
        <v>15.2</v>
      </c>
      <c r="H10248" s="13"/>
      <c r="I10248" s="25">
        <v>2</v>
      </c>
      <c r="J10248" s="12">
        <v>220</v>
      </c>
      <c r="K10248" s="12">
        <v>1</v>
      </c>
      <c r="L10248" s="25" t="s">
        <v>13</v>
      </c>
      <c r="M10248" s="10"/>
      <c r="N10248" s="15"/>
      <c r="O10248" s="15"/>
      <c r="P10248" s="4"/>
    </row>
    <row r="10249" spans="1:16" ht="15" customHeight="1" x14ac:dyDescent="0.25">
      <c r="A10249" s="11">
        <f t="shared" si="986"/>
        <v>10246</v>
      </c>
      <c r="B10249" s="29">
        <v>41718</v>
      </c>
      <c r="C10249" s="25">
        <v>22</v>
      </c>
      <c r="D10249" s="12">
        <v>31</v>
      </c>
      <c r="E10249" s="25">
        <v>26.3</v>
      </c>
      <c r="F10249" s="35">
        <v>86</v>
      </c>
      <c r="G10249" s="25"/>
      <c r="H10249" s="13">
        <v>3.5</v>
      </c>
      <c r="I10249" s="25">
        <v>3</v>
      </c>
      <c r="J10249" s="12">
        <v>240</v>
      </c>
      <c r="K10249" s="12">
        <v>1</v>
      </c>
      <c r="L10249" s="25" t="s">
        <v>11</v>
      </c>
      <c r="M10249" s="10"/>
      <c r="N10249" s="15"/>
      <c r="O10249" s="15"/>
      <c r="P10249" s="4"/>
    </row>
    <row r="10250" spans="1:16" ht="15" customHeight="1" x14ac:dyDescent="0.25">
      <c r="A10250" s="11">
        <f t="shared" si="986"/>
        <v>10247</v>
      </c>
      <c r="B10250" s="29">
        <v>41719</v>
      </c>
      <c r="C10250" s="25">
        <v>23</v>
      </c>
      <c r="D10250" s="12">
        <v>31.8</v>
      </c>
      <c r="E10250" s="25">
        <v>26.2</v>
      </c>
      <c r="F10250" s="35">
        <v>84</v>
      </c>
      <c r="G10250" s="25"/>
      <c r="H10250" s="13">
        <v>3.5</v>
      </c>
      <c r="I10250" s="25">
        <v>4</v>
      </c>
      <c r="J10250" s="12">
        <v>220</v>
      </c>
      <c r="K10250" s="12">
        <v>1</v>
      </c>
      <c r="L10250" s="25" t="s">
        <v>15</v>
      </c>
      <c r="M10250" s="10"/>
      <c r="N10250" s="15"/>
      <c r="O10250" s="15"/>
      <c r="P10250" s="4"/>
    </row>
    <row r="10251" spans="1:16" ht="15" customHeight="1" x14ac:dyDescent="0.25">
      <c r="A10251" s="11">
        <f t="shared" si="986"/>
        <v>10248</v>
      </c>
      <c r="B10251" s="29">
        <v>41720</v>
      </c>
      <c r="C10251" s="25">
        <v>23</v>
      </c>
      <c r="D10251" s="12">
        <v>32.4</v>
      </c>
      <c r="E10251" s="25">
        <v>26.5</v>
      </c>
      <c r="F10251" s="35">
        <v>86</v>
      </c>
      <c r="G10251" s="25">
        <v>3.5</v>
      </c>
      <c r="H10251" s="13">
        <v>6</v>
      </c>
      <c r="I10251" s="25">
        <v>3</v>
      </c>
      <c r="J10251" s="12">
        <v>60</v>
      </c>
      <c r="K10251" s="12">
        <v>1</v>
      </c>
      <c r="L10251" s="25" t="s">
        <v>12</v>
      </c>
      <c r="M10251" s="10"/>
      <c r="N10251" s="15"/>
      <c r="O10251" s="15"/>
      <c r="P10251" s="4"/>
    </row>
    <row r="10252" spans="1:16" ht="15" customHeight="1" x14ac:dyDescent="0.25">
      <c r="A10252" s="11">
        <f t="shared" si="986"/>
        <v>10249</v>
      </c>
      <c r="B10252" s="29">
        <v>41721</v>
      </c>
      <c r="C10252" s="25"/>
      <c r="D10252" s="12">
        <v>32.6</v>
      </c>
      <c r="E10252" s="25">
        <v>27.1</v>
      </c>
      <c r="F10252" s="35">
        <v>80</v>
      </c>
      <c r="G10252" s="25">
        <v>1.2</v>
      </c>
      <c r="H10252" s="13">
        <v>3.8</v>
      </c>
      <c r="I10252" s="25">
        <v>7</v>
      </c>
      <c r="J10252" s="12">
        <v>90</v>
      </c>
      <c r="K10252" s="12">
        <v>3</v>
      </c>
      <c r="L10252" s="25" t="s">
        <v>12</v>
      </c>
      <c r="M10252" s="10"/>
      <c r="N10252" s="15"/>
      <c r="O10252" s="15"/>
      <c r="P10252" s="4"/>
    </row>
    <row r="10253" spans="1:16" ht="15" customHeight="1" x14ac:dyDescent="0.25">
      <c r="A10253" s="11">
        <f t="shared" si="986"/>
        <v>10250</v>
      </c>
      <c r="B10253" s="29">
        <v>41722</v>
      </c>
      <c r="C10253" s="25">
        <v>26</v>
      </c>
      <c r="D10253" s="12">
        <v>33.6</v>
      </c>
      <c r="E10253" s="25">
        <v>28.8</v>
      </c>
      <c r="F10253" s="35">
        <v>69</v>
      </c>
      <c r="G10253" s="25"/>
      <c r="H10253" s="13">
        <v>7.1</v>
      </c>
      <c r="I10253" s="25">
        <v>5</v>
      </c>
      <c r="J10253" s="12">
        <v>250</v>
      </c>
      <c r="K10253" s="12">
        <v>3</v>
      </c>
      <c r="L10253" s="25" t="s">
        <v>12</v>
      </c>
      <c r="M10253" s="10"/>
      <c r="N10253" s="15"/>
      <c r="O10253" s="15"/>
      <c r="P10253" s="4"/>
    </row>
    <row r="10254" spans="1:16" ht="15" customHeight="1" x14ac:dyDescent="0.25">
      <c r="A10254" s="11">
        <f t="shared" si="986"/>
        <v>10251</v>
      </c>
      <c r="B10254" s="29">
        <v>41723</v>
      </c>
      <c r="C10254" s="25">
        <v>26</v>
      </c>
      <c r="D10254" s="12">
        <v>33.799999999999997</v>
      </c>
      <c r="E10254" s="25">
        <v>28.8</v>
      </c>
      <c r="F10254" s="35">
        <v>68</v>
      </c>
      <c r="G10254" s="25"/>
      <c r="H10254" s="13"/>
      <c r="I10254" s="25">
        <v>4</v>
      </c>
      <c r="J10254" s="12">
        <v>80</v>
      </c>
      <c r="K10254" s="12">
        <v>2</v>
      </c>
      <c r="L10254" s="25" t="s">
        <v>12</v>
      </c>
      <c r="M10254" s="10"/>
      <c r="N10254" s="15"/>
      <c r="O10254" s="15"/>
      <c r="P10254" s="4"/>
    </row>
    <row r="10255" spans="1:16" ht="15" customHeight="1" x14ac:dyDescent="0.25">
      <c r="A10255" s="11">
        <f t="shared" si="986"/>
        <v>10252</v>
      </c>
      <c r="B10255" s="29">
        <v>41724</v>
      </c>
      <c r="C10255" s="25">
        <v>23</v>
      </c>
      <c r="D10255" s="12"/>
      <c r="E10255" s="25">
        <v>28</v>
      </c>
      <c r="F10255" s="35">
        <v>77</v>
      </c>
      <c r="G10255" s="25"/>
      <c r="H10255" s="13">
        <v>3.5</v>
      </c>
      <c r="I10255" s="25">
        <v>3</v>
      </c>
      <c r="J10255" s="12">
        <v>80</v>
      </c>
      <c r="K10255" s="12">
        <v>1</v>
      </c>
      <c r="L10255" s="25" t="s">
        <v>12</v>
      </c>
      <c r="M10255" s="10"/>
      <c r="N10255" s="15"/>
      <c r="O10255" s="15"/>
      <c r="P10255" s="4"/>
    </row>
    <row r="10256" spans="1:16" ht="15" customHeight="1" x14ac:dyDescent="0.25">
      <c r="A10256" s="11">
        <f t="shared" si="986"/>
        <v>10253</v>
      </c>
      <c r="B10256" s="29">
        <v>41725</v>
      </c>
      <c r="C10256" s="25">
        <v>24</v>
      </c>
      <c r="D10256" s="12">
        <v>32.6</v>
      </c>
      <c r="E10256" s="25">
        <v>26.8</v>
      </c>
      <c r="F10256" s="35">
        <v>88</v>
      </c>
      <c r="G10256" s="25">
        <v>5</v>
      </c>
      <c r="H10256" s="13"/>
      <c r="I10256" s="25">
        <v>3</v>
      </c>
      <c r="J10256" s="12">
        <v>235</v>
      </c>
      <c r="K10256" s="12">
        <v>1</v>
      </c>
      <c r="L10256" s="25" t="s">
        <v>11</v>
      </c>
      <c r="M10256" s="10"/>
      <c r="N10256" s="15"/>
      <c r="O10256" s="15"/>
      <c r="P10256" s="4"/>
    </row>
    <row r="10257" spans="1:16" ht="15" customHeight="1" x14ac:dyDescent="0.25">
      <c r="A10257" s="11">
        <f t="shared" si="986"/>
        <v>10254</v>
      </c>
      <c r="B10257" s="29">
        <v>41726</v>
      </c>
      <c r="C10257" s="25">
        <v>23</v>
      </c>
      <c r="D10257" s="12">
        <v>31</v>
      </c>
      <c r="E10257" s="25">
        <v>26.2</v>
      </c>
      <c r="F10257" s="35">
        <v>90</v>
      </c>
      <c r="G10257" s="25">
        <v>9.5</v>
      </c>
      <c r="H10257" s="13">
        <v>0.5</v>
      </c>
      <c r="I10257" s="25">
        <v>3</v>
      </c>
      <c r="J10257" s="12">
        <v>240</v>
      </c>
      <c r="K10257" s="12">
        <v>1</v>
      </c>
      <c r="L10257" s="25" t="s">
        <v>15</v>
      </c>
      <c r="M10257" s="10"/>
      <c r="N10257" s="15"/>
      <c r="O10257" s="15"/>
      <c r="P10257" s="4"/>
    </row>
    <row r="10258" spans="1:16" ht="15" customHeight="1" x14ac:dyDescent="0.25">
      <c r="A10258" s="11">
        <f t="shared" si="986"/>
        <v>10255</v>
      </c>
      <c r="B10258" s="29">
        <v>41727</v>
      </c>
      <c r="C10258" s="25">
        <v>23</v>
      </c>
      <c r="D10258" s="12">
        <v>30.2</v>
      </c>
      <c r="E10258" s="25"/>
      <c r="F10258" s="35"/>
      <c r="G10258" s="25">
        <v>7.3</v>
      </c>
      <c r="H10258" s="13"/>
      <c r="I10258" s="25">
        <v>2</v>
      </c>
      <c r="J10258" s="12">
        <v>200</v>
      </c>
      <c r="K10258" s="12">
        <v>1</v>
      </c>
      <c r="L10258" s="25" t="s">
        <v>11</v>
      </c>
      <c r="M10258" s="10"/>
      <c r="N10258" s="15"/>
      <c r="O10258" s="15"/>
      <c r="P10258" s="4"/>
    </row>
    <row r="10259" spans="1:16" ht="15" customHeight="1" x14ac:dyDescent="0.25">
      <c r="A10259" s="11">
        <f t="shared" si="986"/>
        <v>10256</v>
      </c>
      <c r="B10259" s="29">
        <v>41728</v>
      </c>
      <c r="C10259" s="25"/>
      <c r="D10259" s="12"/>
      <c r="E10259" s="25"/>
      <c r="F10259" s="35"/>
      <c r="G10259" s="25"/>
      <c r="H10259" s="13">
        <v>2.1</v>
      </c>
      <c r="I10259" s="25">
        <v>7</v>
      </c>
      <c r="J10259" s="12">
        <v>190</v>
      </c>
      <c r="K10259" s="12">
        <v>4</v>
      </c>
      <c r="L10259" s="25" t="s">
        <v>12</v>
      </c>
      <c r="M10259" s="10"/>
      <c r="N10259" s="15"/>
      <c r="O10259" s="15"/>
      <c r="P10259" s="4"/>
    </row>
    <row r="10260" spans="1:16" ht="15" customHeight="1" x14ac:dyDescent="0.25">
      <c r="A10260" s="11">
        <f t="shared" si="986"/>
        <v>10257</v>
      </c>
      <c r="B10260" s="29">
        <v>41729</v>
      </c>
      <c r="C10260" s="25"/>
      <c r="D10260" s="12"/>
      <c r="E10260" s="25"/>
      <c r="F10260" s="35"/>
      <c r="G10260" s="25"/>
      <c r="H10260" s="13"/>
      <c r="I10260" s="25"/>
      <c r="J10260" s="12"/>
      <c r="K10260" s="12"/>
      <c r="L10260" s="25"/>
      <c r="M10260" s="10"/>
      <c r="N10260" s="15"/>
      <c r="O10260" s="15"/>
      <c r="P10260" s="4"/>
    </row>
    <row r="10261" spans="1:16" ht="15" customHeight="1" x14ac:dyDescent="0.25">
      <c r="A10261" s="11">
        <f t="shared" si="986"/>
        <v>10258</v>
      </c>
      <c r="B10261" s="29">
        <v>41730</v>
      </c>
      <c r="C10261" s="25">
        <v>22</v>
      </c>
      <c r="D10261" s="12">
        <v>32</v>
      </c>
      <c r="E10261" s="25">
        <v>25.7</v>
      </c>
      <c r="F10261" s="35">
        <v>88</v>
      </c>
      <c r="G10261" s="25">
        <v>85.7</v>
      </c>
      <c r="H10261" s="13">
        <v>3.9</v>
      </c>
      <c r="I10261" s="25">
        <v>3</v>
      </c>
      <c r="J10261" s="12">
        <v>260</v>
      </c>
      <c r="K10261" s="12">
        <v>1</v>
      </c>
      <c r="L10261" s="25" t="s">
        <v>18</v>
      </c>
      <c r="M10261" s="10"/>
      <c r="N10261" s="15"/>
      <c r="O10261" s="15"/>
      <c r="P10261" s="4"/>
    </row>
    <row r="10262" spans="1:16" ht="15" customHeight="1" x14ac:dyDescent="0.25">
      <c r="A10262" s="11">
        <f t="shared" si="986"/>
        <v>10259</v>
      </c>
      <c r="B10262" s="29">
        <v>41731</v>
      </c>
      <c r="C10262" s="25">
        <v>23</v>
      </c>
      <c r="D10262" s="12">
        <v>33</v>
      </c>
      <c r="E10262" s="25">
        <v>25.5</v>
      </c>
      <c r="F10262" s="35">
        <v>90</v>
      </c>
      <c r="G10262" s="25">
        <v>29.4</v>
      </c>
      <c r="H10262" s="13">
        <v>6.7</v>
      </c>
      <c r="I10262" s="25">
        <v>4</v>
      </c>
      <c r="J10262" s="12">
        <v>100</v>
      </c>
      <c r="K10262" s="12">
        <v>1</v>
      </c>
      <c r="L10262" s="25" t="s">
        <v>12</v>
      </c>
      <c r="M10262" s="10"/>
      <c r="N10262" s="15"/>
      <c r="O10262" s="15"/>
      <c r="P10262" s="4"/>
    </row>
    <row r="10263" spans="1:16" ht="15" customHeight="1" x14ac:dyDescent="0.25">
      <c r="A10263" s="11">
        <f t="shared" si="986"/>
        <v>10260</v>
      </c>
      <c r="B10263" s="29">
        <v>41732</v>
      </c>
      <c r="C10263" s="25">
        <v>24</v>
      </c>
      <c r="D10263" s="12"/>
      <c r="E10263" s="25">
        <v>24.4</v>
      </c>
      <c r="F10263" s="35">
        <v>95</v>
      </c>
      <c r="G10263" s="25">
        <v>26.3</v>
      </c>
      <c r="H10263" s="13">
        <v>2</v>
      </c>
      <c r="I10263" s="25">
        <v>2</v>
      </c>
      <c r="J10263" s="12">
        <v>240</v>
      </c>
      <c r="K10263" s="12">
        <v>1</v>
      </c>
      <c r="L10263" s="25" t="s">
        <v>11</v>
      </c>
      <c r="M10263" s="10"/>
      <c r="N10263" s="15"/>
      <c r="O10263" s="15"/>
      <c r="P10263" s="4"/>
    </row>
    <row r="10264" spans="1:16" ht="15" customHeight="1" x14ac:dyDescent="0.25">
      <c r="A10264" s="11">
        <f t="shared" si="986"/>
        <v>10261</v>
      </c>
      <c r="B10264" s="29">
        <v>41733</v>
      </c>
      <c r="C10264" s="25"/>
      <c r="D10264" s="12">
        <v>30.5</v>
      </c>
      <c r="E10264" s="25">
        <v>25.9</v>
      </c>
      <c r="F10264" s="35">
        <v>85</v>
      </c>
      <c r="G10264" s="25">
        <v>31.5</v>
      </c>
      <c r="H10264" s="13">
        <v>0.8</v>
      </c>
      <c r="I10264" s="25">
        <v>2</v>
      </c>
      <c r="J10264" s="12">
        <v>240</v>
      </c>
      <c r="K10264" s="12">
        <v>1</v>
      </c>
      <c r="L10264" s="25" t="s">
        <v>11</v>
      </c>
      <c r="M10264" s="10"/>
      <c r="N10264" s="15"/>
      <c r="O10264" s="15"/>
      <c r="P10264" s="4"/>
    </row>
    <row r="10265" spans="1:16" ht="15" customHeight="1" x14ac:dyDescent="0.25">
      <c r="A10265" s="11">
        <f t="shared" si="986"/>
        <v>10262</v>
      </c>
      <c r="B10265" s="29">
        <v>41734</v>
      </c>
      <c r="C10265" s="25">
        <v>23</v>
      </c>
      <c r="D10265" s="12">
        <v>28.2</v>
      </c>
      <c r="E10265" s="25">
        <v>24.5</v>
      </c>
      <c r="F10265" s="35">
        <v>93</v>
      </c>
      <c r="G10265" s="25"/>
      <c r="H10265" s="13">
        <v>2.9</v>
      </c>
      <c r="I10265" s="25">
        <v>2</v>
      </c>
      <c r="J10265" s="12">
        <v>240</v>
      </c>
      <c r="K10265" s="12">
        <v>1</v>
      </c>
      <c r="L10265" s="25" t="s">
        <v>18</v>
      </c>
      <c r="M10265" s="10"/>
      <c r="N10265" s="15"/>
      <c r="O10265" s="15"/>
      <c r="P10265" s="4"/>
    </row>
    <row r="10266" spans="1:16" ht="15" customHeight="1" x14ac:dyDescent="0.25">
      <c r="A10266" s="11">
        <f t="shared" si="986"/>
        <v>10263</v>
      </c>
      <c r="B10266" s="29">
        <v>41735</v>
      </c>
      <c r="C10266" s="25">
        <v>22</v>
      </c>
      <c r="D10266" s="12">
        <v>29</v>
      </c>
      <c r="E10266" s="25">
        <v>24.6</v>
      </c>
      <c r="F10266" s="35">
        <v>91</v>
      </c>
      <c r="G10266" s="25">
        <v>11.6</v>
      </c>
      <c r="H10266" s="13">
        <v>0</v>
      </c>
      <c r="I10266" s="25">
        <v>1</v>
      </c>
      <c r="J10266" s="12">
        <v>160</v>
      </c>
      <c r="K10266" s="12">
        <v>0</v>
      </c>
      <c r="L10266" s="25" t="s">
        <v>11</v>
      </c>
      <c r="M10266" s="10"/>
      <c r="N10266" s="15"/>
      <c r="O10266" s="15"/>
      <c r="P10266" s="4"/>
    </row>
    <row r="10267" spans="1:16" ht="15" customHeight="1" x14ac:dyDescent="0.25">
      <c r="A10267" s="11">
        <f t="shared" si="986"/>
        <v>10264</v>
      </c>
      <c r="B10267" s="29">
        <v>41736</v>
      </c>
      <c r="C10267" s="25">
        <v>22</v>
      </c>
      <c r="D10267" s="12">
        <v>32</v>
      </c>
      <c r="E10267" s="25">
        <v>25.2</v>
      </c>
      <c r="F10267" s="35">
        <v>88</v>
      </c>
      <c r="G10267" s="25">
        <v>12.3</v>
      </c>
      <c r="H10267" s="13">
        <v>0.4</v>
      </c>
      <c r="I10267" s="25">
        <v>3</v>
      </c>
      <c r="J10267" s="12">
        <v>260</v>
      </c>
      <c r="K10267" s="12">
        <v>1</v>
      </c>
      <c r="L10267" s="25" t="s">
        <v>12</v>
      </c>
      <c r="M10267" s="10"/>
      <c r="N10267" s="15"/>
      <c r="O10267" s="15"/>
      <c r="P10267" s="4"/>
    </row>
    <row r="10268" spans="1:16" ht="15" customHeight="1" x14ac:dyDescent="0.25">
      <c r="A10268" s="11">
        <f t="shared" si="986"/>
        <v>10265</v>
      </c>
      <c r="B10268" s="29">
        <v>41737</v>
      </c>
      <c r="C10268" s="25">
        <v>23</v>
      </c>
      <c r="D10268" s="12">
        <v>24.8</v>
      </c>
      <c r="E10268" s="25">
        <v>26.5</v>
      </c>
      <c r="F10268" s="35">
        <v>85</v>
      </c>
      <c r="G10268" s="25">
        <v>6.5</v>
      </c>
      <c r="H10268" s="13">
        <v>3.8</v>
      </c>
      <c r="I10268" s="25">
        <v>3</v>
      </c>
      <c r="J10268" s="12">
        <v>160</v>
      </c>
      <c r="K10268" s="12">
        <v>1</v>
      </c>
      <c r="L10268" s="25" t="s">
        <v>11</v>
      </c>
      <c r="M10268" s="10"/>
      <c r="N10268" s="15"/>
      <c r="O10268" s="15"/>
      <c r="P10268" s="4"/>
    </row>
    <row r="10269" spans="1:16" ht="15" customHeight="1" x14ac:dyDescent="0.25">
      <c r="A10269" s="11">
        <f t="shared" si="986"/>
        <v>10266</v>
      </c>
      <c r="B10269" s="29">
        <v>41738</v>
      </c>
      <c r="C10269" s="25">
        <v>21</v>
      </c>
      <c r="D10269" s="12">
        <v>32.1</v>
      </c>
      <c r="E10269" s="25">
        <v>25.5</v>
      </c>
      <c r="F10269" s="35">
        <v>84</v>
      </c>
      <c r="G10269" s="25"/>
      <c r="H10269" s="13"/>
      <c r="I10269" s="25">
        <v>6</v>
      </c>
      <c r="J10269" s="12">
        <v>240</v>
      </c>
      <c r="K10269" s="12">
        <v>2</v>
      </c>
      <c r="L10269" s="25" t="s">
        <v>13</v>
      </c>
      <c r="M10269" s="10"/>
      <c r="N10269" s="15"/>
      <c r="O10269" s="15"/>
      <c r="P10269" s="4"/>
    </row>
    <row r="10270" spans="1:16" ht="15" customHeight="1" x14ac:dyDescent="0.25">
      <c r="A10270" s="11">
        <f t="shared" si="986"/>
        <v>10267</v>
      </c>
      <c r="B10270" s="29">
        <v>41739</v>
      </c>
      <c r="C10270" s="25">
        <v>22</v>
      </c>
      <c r="D10270" s="12">
        <v>31.4</v>
      </c>
      <c r="E10270" s="25">
        <v>26.4</v>
      </c>
      <c r="F10270" s="35">
        <v>86</v>
      </c>
      <c r="G10270" s="25"/>
      <c r="H10270" s="13">
        <v>9</v>
      </c>
      <c r="I10270" s="25">
        <v>3</v>
      </c>
      <c r="J10270" s="12">
        <v>230</v>
      </c>
      <c r="K10270" s="12">
        <v>1</v>
      </c>
      <c r="L10270" s="25" t="s">
        <v>13</v>
      </c>
      <c r="M10270" s="10"/>
      <c r="N10270" s="15"/>
      <c r="O10270" s="15"/>
      <c r="P10270" s="4"/>
    </row>
    <row r="10271" spans="1:16" ht="15" customHeight="1" x14ac:dyDescent="0.25">
      <c r="A10271" s="11">
        <f t="shared" si="986"/>
        <v>10268</v>
      </c>
      <c r="B10271" s="29">
        <v>41740</v>
      </c>
      <c r="C10271" s="25"/>
      <c r="D10271" s="12">
        <v>29.4</v>
      </c>
      <c r="E10271" s="25">
        <v>25</v>
      </c>
      <c r="F10271" s="35">
        <v>87</v>
      </c>
      <c r="G10271" s="25"/>
      <c r="H10271" s="13">
        <v>4.8</v>
      </c>
      <c r="I10271" s="25">
        <v>4</v>
      </c>
      <c r="J10271" s="12">
        <v>200</v>
      </c>
      <c r="K10271" s="12">
        <v>2</v>
      </c>
      <c r="L10271" s="25" t="s">
        <v>15</v>
      </c>
      <c r="M10271" s="10"/>
      <c r="N10271" s="15"/>
      <c r="O10271" s="15"/>
      <c r="P10271" s="4"/>
    </row>
    <row r="10272" spans="1:16" ht="15" customHeight="1" x14ac:dyDescent="0.25">
      <c r="A10272" s="11">
        <f t="shared" si="986"/>
        <v>10269</v>
      </c>
      <c r="B10272" s="29">
        <v>41741</v>
      </c>
      <c r="C10272" s="25">
        <v>23</v>
      </c>
      <c r="D10272" s="12">
        <v>29.4</v>
      </c>
      <c r="E10272" s="25">
        <v>24.3</v>
      </c>
      <c r="F10272" s="35">
        <v>90</v>
      </c>
      <c r="G10272" s="25">
        <v>36</v>
      </c>
      <c r="H10272" s="13">
        <v>1</v>
      </c>
      <c r="I10272" s="25">
        <v>4</v>
      </c>
      <c r="J10272" s="12">
        <v>330</v>
      </c>
      <c r="K10272" s="12">
        <v>1</v>
      </c>
      <c r="L10272" s="25" t="s">
        <v>12</v>
      </c>
      <c r="M10272" s="10"/>
      <c r="N10272" s="15"/>
      <c r="O10272" s="15"/>
      <c r="P10272" s="4"/>
    </row>
    <row r="10273" spans="1:16" ht="15" customHeight="1" x14ac:dyDescent="0.25">
      <c r="A10273" s="11">
        <f t="shared" si="986"/>
        <v>10270</v>
      </c>
      <c r="B10273" s="29">
        <v>41742</v>
      </c>
      <c r="C10273" s="25">
        <v>21</v>
      </c>
      <c r="D10273" s="12">
        <v>31.4</v>
      </c>
      <c r="E10273" s="25">
        <v>25</v>
      </c>
      <c r="F10273" s="35">
        <v>83</v>
      </c>
      <c r="G10273" s="25"/>
      <c r="H10273" s="13">
        <v>2.6</v>
      </c>
      <c r="I10273" s="25">
        <v>3</v>
      </c>
      <c r="J10273" s="12">
        <v>250</v>
      </c>
      <c r="K10273" s="12">
        <v>1</v>
      </c>
      <c r="L10273" s="25" t="s">
        <v>15</v>
      </c>
      <c r="M10273" s="10"/>
      <c r="N10273" s="15"/>
      <c r="O10273" s="15"/>
      <c r="P10273" s="4"/>
    </row>
    <row r="10274" spans="1:16" ht="15" customHeight="1" x14ac:dyDescent="0.25">
      <c r="A10274" s="11">
        <f t="shared" si="986"/>
        <v>10271</v>
      </c>
      <c r="B10274" s="29">
        <v>41743</v>
      </c>
      <c r="C10274" s="25">
        <v>21</v>
      </c>
      <c r="D10274" s="12">
        <v>31</v>
      </c>
      <c r="E10274" s="25">
        <v>24.9</v>
      </c>
      <c r="F10274" s="35">
        <v>90</v>
      </c>
      <c r="G10274" s="25"/>
      <c r="H10274" s="13">
        <v>3.2</v>
      </c>
      <c r="I10274" s="25">
        <v>2</v>
      </c>
      <c r="J10274" s="12">
        <v>260</v>
      </c>
      <c r="K10274" s="12">
        <v>1</v>
      </c>
      <c r="L10274" s="25" t="s">
        <v>15</v>
      </c>
      <c r="M10274" s="10"/>
      <c r="N10274" s="15"/>
      <c r="O10274" s="15"/>
      <c r="P10274" s="4"/>
    </row>
    <row r="10275" spans="1:16" ht="15" customHeight="1" x14ac:dyDescent="0.25">
      <c r="A10275" s="11">
        <f t="shared" si="986"/>
        <v>10272</v>
      </c>
      <c r="B10275" s="29">
        <v>41744</v>
      </c>
      <c r="C10275" s="25">
        <v>22</v>
      </c>
      <c r="D10275" s="12">
        <v>32</v>
      </c>
      <c r="E10275" s="25">
        <v>25.6</v>
      </c>
      <c r="F10275" s="35">
        <v>87</v>
      </c>
      <c r="G10275" s="25">
        <v>1</v>
      </c>
      <c r="H10275" s="13">
        <v>5</v>
      </c>
      <c r="I10275" s="25">
        <v>4</v>
      </c>
      <c r="J10275" s="12">
        <v>240</v>
      </c>
      <c r="K10275" s="12">
        <v>1</v>
      </c>
      <c r="L10275" s="25" t="s">
        <v>11</v>
      </c>
      <c r="M10275" s="10"/>
      <c r="N10275" s="15"/>
      <c r="O10275" s="15"/>
      <c r="P10275" s="4"/>
    </row>
    <row r="10276" spans="1:16" ht="15" customHeight="1" x14ac:dyDescent="0.25">
      <c r="A10276" s="11">
        <f t="shared" si="986"/>
        <v>10273</v>
      </c>
      <c r="B10276" s="29">
        <v>41745</v>
      </c>
      <c r="C10276" s="25">
        <v>22</v>
      </c>
      <c r="D10276" s="12">
        <v>31.4</v>
      </c>
      <c r="E10276" s="25">
        <v>25.6</v>
      </c>
      <c r="F10276" s="35">
        <v>88</v>
      </c>
      <c r="G10276" s="25">
        <v>57</v>
      </c>
      <c r="H10276" s="13">
        <v>6.3</v>
      </c>
      <c r="I10276" s="25">
        <v>2</v>
      </c>
      <c r="J10276" s="12">
        <v>170</v>
      </c>
      <c r="K10276" s="12">
        <v>1</v>
      </c>
      <c r="L10276" s="25" t="s">
        <v>11</v>
      </c>
      <c r="M10276" s="10"/>
      <c r="N10276" s="15"/>
      <c r="O10276" s="15"/>
      <c r="P10276" s="4"/>
    </row>
    <row r="10277" spans="1:16" ht="15" customHeight="1" x14ac:dyDescent="0.25">
      <c r="A10277" s="11">
        <f t="shared" si="986"/>
        <v>10274</v>
      </c>
      <c r="B10277" s="29">
        <v>41746</v>
      </c>
      <c r="C10277" s="25">
        <v>23</v>
      </c>
      <c r="D10277" s="12">
        <v>30.2</v>
      </c>
      <c r="E10277" s="25">
        <v>26</v>
      </c>
      <c r="F10277" s="35">
        <v>90</v>
      </c>
      <c r="G10277" s="25">
        <v>0.6</v>
      </c>
      <c r="H10277" s="13">
        <v>3</v>
      </c>
      <c r="I10277" s="25">
        <v>3</v>
      </c>
      <c r="J10277" s="12">
        <v>250</v>
      </c>
      <c r="K10277" s="12">
        <v>1</v>
      </c>
      <c r="L10277" s="25" t="s">
        <v>18</v>
      </c>
      <c r="M10277" s="10"/>
      <c r="N10277" s="15"/>
      <c r="O10277" s="15"/>
      <c r="P10277" s="4"/>
    </row>
    <row r="10278" spans="1:16" ht="15" customHeight="1" x14ac:dyDescent="0.25">
      <c r="A10278" s="11">
        <f t="shared" si="986"/>
        <v>10275</v>
      </c>
      <c r="B10278" s="29">
        <v>41747</v>
      </c>
      <c r="C10278" s="25">
        <v>23</v>
      </c>
      <c r="D10278" s="12">
        <v>30.6</v>
      </c>
      <c r="E10278" s="25">
        <v>24.1</v>
      </c>
      <c r="F10278" s="35">
        <v>95</v>
      </c>
      <c r="G10278" s="25">
        <v>10.3</v>
      </c>
      <c r="H10278" s="13">
        <v>4.2</v>
      </c>
      <c r="I10278" s="25">
        <v>3</v>
      </c>
      <c r="J10278" s="12">
        <v>130</v>
      </c>
      <c r="K10278" s="12">
        <v>1</v>
      </c>
      <c r="L10278" s="25" t="s">
        <v>11</v>
      </c>
      <c r="M10278" s="10"/>
      <c r="N10278" s="15"/>
      <c r="O10278" s="15"/>
      <c r="P10278" s="4"/>
    </row>
    <row r="10279" spans="1:16" ht="15" customHeight="1" x14ac:dyDescent="0.25">
      <c r="A10279" s="11">
        <f t="shared" si="986"/>
        <v>10276</v>
      </c>
      <c r="B10279" s="29">
        <v>41748</v>
      </c>
      <c r="C10279" s="25"/>
      <c r="D10279" s="12">
        <v>31.2</v>
      </c>
      <c r="E10279" s="25">
        <v>25.8</v>
      </c>
      <c r="F10279" s="35">
        <v>86</v>
      </c>
      <c r="G10279" s="25">
        <v>17.7</v>
      </c>
      <c r="H10279" s="13">
        <v>3.5</v>
      </c>
      <c r="I10279" s="25">
        <v>3</v>
      </c>
      <c r="J10279" s="12">
        <v>250</v>
      </c>
      <c r="K10279" s="12">
        <v>1</v>
      </c>
      <c r="L10279" s="25" t="s">
        <v>15</v>
      </c>
      <c r="M10279" s="10"/>
      <c r="N10279" s="15"/>
      <c r="O10279" s="15"/>
      <c r="P10279" s="4"/>
    </row>
    <row r="10280" spans="1:16" ht="15" customHeight="1" x14ac:dyDescent="0.25">
      <c r="A10280" s="11">
        <f t="shared" si="986"/>
        <v>10277</v>
      </c>
      <c r="B10280" s="29">
        <v>41749</v>
      </c>
      <c r="C10280" s="25">
        <v>23</v>
      </c>
      <c r="D10280" s="12"/>
      <c r="E10280" s="25">
        <v>25.7</v>
      </c>
      <c r="F10280" s="35">
        <v>88</v>
      </c>
      <c r="G10280" s="25">
        <v>25.5</v>
      </c>
      <c r="H10280" s="13"/>
      <c r="I10280" s="25">
        <v>4</v>
      </c>
      <c r="J10280" s="12">
        <v>250</v>
      </c>
      <c r="K10280" s="12">
        <v>1</v>
      </c>
      <c r="L10280" s="25" t="s">
        <v>15</v>
      </c>
      <c r="M10280" s="10"/>
      <c r="N10280" s="15"/>
      <c r="O10280" s="15"/>
      <c r="P10280" s="4"/>
    </row>
    <row r="10281" spans="1:16" ht="15" customHeight="1" x14ac:dyDescent="0.25">
      <c r="A10281" s="11">
        <f t="shared" si="986"/>
        <v>10278</v>
      </c>
      <c r="B10281" s="29">
        <v>41750</v>
      </c>
      <c r="C10281" s="25">
        <v>23</v>
      </c>
      <c r="D10281" s="12"/>
      <c r="E10281" s="25">
        <v>25.4</v>
      </c>
      <c r="F10281" s="35">
        <v>85</v>
      </c>
      <c r="G10281" s="25">
        <v>14.3</v>
      </c>
      <c r="H10281" s="13">
        <v>6.5</v>
      </c>
      <c r="I10281" s="25">
        <v>2</v>
      </c>
      <c r="J10281" s="12">
        <v>230</v>
      </c>
      <c r="K10281" s="12">
        <v>1</v>
      </c>
      <c r="L10281" s="25" t="s">
        <v>18</v>
      </c>
      <c r="M10281" s="10"/>
      <c r="N10281" s="15"/>
      <c r="O10281" s="15"/>
      <c r="P10281" s="4"/>
    </row>
    <row r="10282" spans="1:16" ht="15" customHeight="1" x14ac:dyDescent="0.25">
      <c r="A10282" s="11">
        <f t="shared" si="986"/>
        <v>10279</v>
      </c>
      <c r="B10282" s="29">
        <v>41751</v>
      </c>
      <c r="C10282" s="25">
        <v>23</v>
      </c>
      <c r="D10282" s="12"/>
      <c r="E10282" s="25">
        <v>26.5</v>
      </c>
      <c r="F10282" s="35">
        <v>85</v>
      </c>
      <c r="G10282" s="25"/>
      <c r="H10282" s="13">
        <v>2.9</v>
      </c>
      <c r="I10282" s="25">
        <v>2</v>
      </c>
      <c r="J10282" s="12">
        <v>240</v>
      </c>
      <c r="K10282" s="12">
        <v>1</v>
      </c>
      <c r="L10282" s="25" t="s">
        <v>11</v>
      </c>
      <c r="M10282" s="10"/>
      <c r="N10282" s="15"/>
      <c r="O10282" s="15"/>
      <c r="P10282" s="4"/>
    </row>
    <row r="10283" spans="1:16" ht="15" customHeight="1" x14ac:dyDescent="0.25">
      <c r="A10283" s="11">
        <f t="shared" si="986"/>
        <v>10280</v>
      </c>
      <c r="B10283" s="29">
        <v>41752</v>
      </c>
      <c r="C10283" s="25">
        <v>24</v>
      </c>
      <c r="D10283" s="12">
        <v>32.799999999999997</v>
      </c>
      <c r="E10283" s="25">
        <v>26.6</v>
      </c>
      <c r="F10283" s="35">
        <v>87</v>
      </c>
      <c r="G10283" s="25"/>
      <c r="H10283" s="13">
        <v>8.3000000000000007</v>
      </c>
      <c r="I10283" s="25">
        <v>4</v>
      </c>
      <c r="J10283" s="12">
        <v>220</v>
      </c>
      <c r="K10283" s="12">
        <v>2</v>
      </c>
      <c r="L10283" s="25" t="s">
        <v>18</v>
      </c>
      <c r="M10283" s="10"/>
      <c r="N10283" s="15"/>
      <c r="O10283" s="15"/>
      <c r="P10283" s="4"/>
    </row>
    <row r="10284" spans="1:16" ht="15" customHeight="1" x14ac:dyDescent="0.25">
      <c r="A10284" s="11">
        <f t="shared" si="986"/>
        <v>10281</v>
      </c>
      <c r="B10284" s="29">
        <v>41753</v>
      </c>
      <c r="C10284" s="25"/>
      <c r="D10284" s="12">
        <v>32.6</v>
      </c>
      <c r="E10284" s="25">
        <v>26.7</v>
      </c>
      <c r="F10284" s="35">
        <v>86</v>
      </c>
      <c r="G10284" s="25">
        <v>23</v>
      </c>
      <c r="H10284" s="13">
        <v>4.5</v>
      </c>
      <c r="I10284" s="25">
        <v>3</v>
      </c>
      <c r="J10284" s="12">
        <v>230</v>
      </c>
      <c r="K10284" s="12">
        <v>1</v>
      </c>
      <c r="L10284" s="25" t="s">
        <v>11</v>
      </c>
      <c r="M10284" s="10"/>
      <c r="N10284" s="15"/>
      <c r="O10284" s="15"/>
      <c r="P10284" s="4"/>
    </row>
    <row r="10285" spans="1:16" ht="15" customHeight="1" x14ac:dyDescent="0.25">
      <c r="A10285" s="11">
        <f t="shared" si="986"/>
        <v>10282</v>
      </c>
      <c r="B10285" s="29">
        <v>41754</v>
      </c>
      <c r="C10285" s="25">
        <v>22</v>
      </c>
      <c r="D10285" s="12">
        <v>31.1</v>
      </c>
      <c r="E10285" s="25">
        <v>26</v>
      </c>
      <c r="F10285" s="35">
        <v>86</v>
      </c>
      <c r="G10285" s="25"/>
      <c r="H10285" s="13">
        <v>3.7</v>
      </c>
      <c r="I10285" s="25">
        <v>5</v>
      </c>
      <c r="J10285" s="12">
        <v>260</v>
      </c>
      <c r="K10285" s="12">
        <v>2</v>
      </c>
      <c r="L10285" s="25" t="s">
        <v>15</v>
      </c>
      <c r="M10285" s="10"/>
      <c r="N10285" s="15"/>
      <c r="O10285" s="15"/>
      <c r="P10285" s="4"/>
    </row>
    <row r="10286" spans="1:16" ht="15" customHeight="1" x14ac:dyDescent="0.25">
      <c r="A10286" s="11">
        <f t="shared" si="986"/>
        <v>10283</v>
      </c>
      <c r="B10286" s="29">
        <v>41755</v>
      </c>
      <c r="C10286" s="25">
        <v>23</v>
      </c>
      <c r="D10286" s="12">
        <v>29.8</v>
      </c>
      <c r="E10286" s="25">
        <v>24.4</v>
      </c>
      <c r="F10286" s="35">
        <v>96</v>
      </c>
      <c r="G10286" s="25">
        <v>2.6</v>
      </c>
      <c r="H10286" s="13">
        <v>6.2</v>
      </c>
      <c r="I10286" s="25">
        <v>6</v>
      </c>
      <c r="J10286" s="12">
        <v>240</v>
      </c>
      <c r="K10286" s="12">
        <v>1</v>
      </c>
      <c r="L10286" s="25" t="s">
        <v>11</v>
      </c>
      <c r="M10286" s="10"/>
      <c r="N10286" s="15"/>
      <c r="O10286" s="15"/>
      <c r="P10286" s="4"/>
    </row>
    <row r="10287" spans="1:16" ht="15" customHeight="1" x14ac:dyDescent="0.25">
      <c r="A10287" s="11">
        <f t="shared" si="986"/>
        <v>10284</v>
      </c>
      <c r="B10287" s="29">
        <v>41756</v>
      </c>
      <c r="C10287" s="25"/>
      <c r="D10287" s="12"/>
      <c r="E10287" s="25">
        <v>24.3</v>
      </c>
      <c r="F10287" s="35">
        <v>93</v>
      </c>
      <c r="G10287" s="25">
        <v>29.1</v>
      </c>
      <c r="H10287" s="13">
        <v>1.5</v>
      </c>
      <c r="I10287" s="25">
        <v>2</v>
      </c>
      <c r="J10287" s="12">
        <v>300</v>
      </c>
      <c r="K10287" s="12">
        <v>1</v>
      </c>
      <c r="L10287" s="25" t="s">
        <v>15</v>
      </c>
      <c r="M10287" s="10"/>
      <c r="N10287" s="15"/>
      <c r="O10287" s="15"/>
      <c r="P10287" s="4"/>
    </row>
    <row r="10288" spans="1:16" ht="15" customHeight="1" x14ac:dyDescent="0.25">
      <c r="A10288" s="11">
        <f t="shared" si="986"/>
        <v>10285</v>
      </c>
      <c r="B10288" s="29">
        <v>41757</v>
      </c>
      <c r="C10288" s="25">
        <v>22</v>
      </c>
      <c r="D10288" s="12">
        <v>31.2</v>
      </c>
      <c r="E10288" s="25">
        <v>26</v>
      </c>
      <c r="F10288" s="35">
        <v>84</v>
      </c>
      <c r="G10288" s="25">
        <v>64.3</v>
      </c>
      <c r="H10288" s="13">
        <v>3.7</v>
      </c>
      <c r="I10288" s="25">
        <v>3</v>
      </c>
      <c r="J10288" s="12">
        <v>210</v>
      </c>
      <c r="K10288" s="12">
        <v>1</v>
      </c>
      <c r="L10288" s="25" t="s">
        <v>15</v>
      </c>
      <c r="M10288" s="10"/>
      <c r="N10288" s="15"/>
      <c r="O10288" s="15"/>
      <c r="P10288" s="4"/>
    </row>
    <row r="10289" spans="1:16" ht="15" customHeight="1" x14ac:dyDescent="0.25">
      <c r="A10289" s="11">
        <f t="shared" si="986"/>
        <v>10286</v>
      </c>
      <c r="B10289" s="29">
        <v>41758</v>
      </c>
      <c r="C10289" s="25">
        <v>23</v>
      </c>
      <c r="D10289" s="12"/>
      <c r="E10289" s="25">
        <v>26.1</v>
      </c>
      <c r="F10289" s="35">
        <v>87</v>
      </c>
      <c r="G10289" s="25"/>
      <c r="H10289" s="13">
        <v>5.6</v>
      </c>
      <c r="I10289" s="25">
        <v>2</v>
      </c>
      <c r="J10289" s="12">
        <v>230</v>
      </c>
      <c r="K10289" s="12">
        <v>1</v>
      </c>
      <c r="L10289" s="25" t="s">
        <v>11</v>
      </c>
      <c r="M10289" s="10"/>
      <c r="N10289" s="15"/>
      <c r="O10289" s="15"/>
      <c r="P10289" s="4"/>
    </row>
    <row r="10290" spans="1:16" ht="15" customHeight="1" x14ac:dyDescent="0.25">
      <c r="A10290" s="11">
        <f t="shared" si="986"/>
        <v>10287</v>
      </c>
      <c r="B10290" s="29">
        <v>41759</v>
      </c>
      <c r="C10290" s="25">
        <v>23</v>
      </c>
      <c r="D10290" s="12">
        <v>31.2</v>
      </c>
      <c r="E10290" s="25">
        <v>26.3</v>
      </c>
      <c r="F10290" s="35">
        <v>86</v>
      </c>
      <c r="G10290" s="25"/>
      <c r="H10290" s="13">
        <v>4</v>
      </c>
      <c r="I10290" s="25">
        <v>5</v>
      </c>
      <c r="J10290" s="12">
        <v>290</v>
      </c>
      <c r="K10290" s="12">
        <v>1</v>
      </c>
      <c r="L10290" s="25" t="s">
        <v>15</v>
      </c>
      <c r="M10290" s="10"/>
      <c r="N10290" s="15"/>
      <c r="O10290" s="15"/>
      <c r="P10290" s="4"/>
    </row>
    <row r="10291" spans="1:16" ht="15" customHeight="1" x14ac:dyDescent="0.25">
      <c r="A10291" s="11">
        <f t="shared" si="986"/>
        <v>10288</v>
      </c>
      <c r="B10291" s="29">
        <v>41760</v>
      </c>
      <c r="C10291" s="25">
        <v>23</v>
      </c>
      <c r="D10291" s="12"/>
      <c r="E10291" s="25">
        <v>26.2</v>
      </c>
      <c r="F10291" s="35">
        <v>88</v>
      </c>
      <c r="G10291" s="25">
        <v>8888</v>
      </c>
      <c r="H10291" s="13">
        <v>5.3</v>
      </c>
      <c r="I10291" s="25">
        <v>3</v>
      </c>
      <c r="J10291" s="12">
        <v>350</v>
      </c>
      <c r="K10291" s="12">
        <v>1</v>
      </c>
      <c r="L10291" s="25" t="s">
        <v>11</v>
      </c>
      <c r="M10291" s="10"/>
      <c r="N10291" s="15"/>
      <c r="O10291" s="15"/>
      <c r="P10291" s="4"/>
    </row>
    <row r="10292" spans="1:16" ht="15" customHeight="1" x14ac:dyDescent="0.25">
      <c r="A10292" s="11">
        <f t="shared" si="986"/>
        <v>10289</v>
      </c>
      <c r="B10292" s="29">
        <v>41761</v>
      </c>
      <c r="C10292" s="25"/>
      <c r="D10292" s="12">
        <v>31.2</v>
      </c>
      <c r="E10292" s="25">
        <v>25.6</v>
      </c>
      <c r="F10292" s="35">
        <v>91</v>
      </c>
      <c r="G10292" s="25"/>
      <c r="H10292" s="13">
        <v>4.8</v>
      </c>
      <c r="I10292" s="25">
        <v>3</v>
      </c>
      <c r="J10292" s="12">
        <v>250</v>
      </c>
      <c r="K10292" s="12">
        <v>1</v>
      </c>
      <c r="L10292" s="25" t="s">
        <v>11</v>
      </c>
      <c r="M10292" s="10"/>
      <c r="N10292" s="15"/>
      <c r="O10292" s="15"/>
      <c r="P10292" s="4"/>
    </row>
    <row r="10293" spans="1:16" ht="15" customHeight="1" x14ac:dyDescent="0.25">
      <c r="A10293" s="11">
        <f t="shared" si="986"/>
        <v>10290</v>
      </c>
      <c r="B10293" s="29">
        <v>41762</v>
      </c>
      <c r="C10293" s="25">
        <v>23</v>
      </c>
      <c r="D10293" s="12">
        <v>32.799999999999997</v>
      </c>
      <c r="E10293" s="25">
        <v>26</v>
      </c>
      <c r="F10293" s="35">
        <v>90</v>
      </c>
      <c r="G10293" s="25">
        <v>6</v>
      </c>
      <c r="H10293" s="13">
        <v>4</v>
      </c>
      <c r="I10293" s="25">
        <v>3</v>
      </c>
      <c r="J10293" s="12">
        <v>260</v>
      </c>
      <c r="K10293" s="12">
        <v>1</v>
      </c>
      <c r="L10293" s="25" t="s">
        <v>15</v>
      </c>
      <c r="M10293" s="10"/>
      <c r="N10293" s="15"/>
      <c r="O10293" s="15"/>
      <c r="P10293" s="4"/>
    </row>
    <row r="10294" spans="1:16" ht="15" customHeight="1" x14ac:dyDescent="0.25">
      <c r="A10294" s="11">
        <f t="shared" si="986"/>
        <v>10291</v>
      </c>
      <c r="B10294" s="29">
        <v>41763</v>
      </c>
      <c r="C10294" s="25">
        <v>24</v>
      </c>
      <c r="D10294" s="12">
        <v>33</v>
      </c>
      <c r="E10294" s="25">
        <v>26.5</v>
      </c>
      <c r="F10294" s="35">
        <v>88</v>
      </c>
      <c r="G10294" s="25">
        <v>15.3</v>
      </c>
      <c r="H10294" s="13">
        <v>6.2</v>
      </c>
      <c r="I10294" s="25">
        <v>2</v>
      </c>
      <c r="J10294" s="12">
        <v>90</v>
      </c>
      <c r="K10294" s="12">
        <v>1</v>
      </c>
      <c r="L10294" s="25" t="s">
        <v>12</v>
      </c>
      <c r="M10294" s="10"/>
      <c r="N10294" s="15"/>
      <c r="O10294" s="15"/>
      <c r="P10294" s="4"/>
    </row>
    <row r="10295" spans="1:16" ht="15" customHeight="1" x14ac:dyDescent="0.25">
      <c r="A10295" s="11">
        <f t="shared" si="986"/>
        <v>10292</v>
      </c>
      <c r="B10295" s="29">
        <v>41764</v>
      </c>
      <c r="C10295" s="25">
        <v>24</v>
      </c>
      <c r="D10295" s="12">
        <v>31</v>
      </c>
      <c r="E10295" s="25">
        <v>26.3</v>
      </c>
      <c r="F10295" s="35">
        <v>92</v>
      </c>
      <c r="G10295" s="25">
        <v>3.4</v>
      </c>
      <c r="H10295" s="13">
        <v>6.1</v>
      </c>
      <c r="I10295" s="25">
        <v>5</v>
      </c>
      <c r="J10295" s="12">
        <v>220</v>
      </c>
      <c r="K10295" s="12">
        <v>1</v>
      </c>
      <c r="L10295" s="25" t="s">
        <v>12</v>
      </c>
      <c r="M10295" s="10"/>
      <c r="N10295" s="15"/>
      <c r="O10295" s="15"/>
      <c r="P10295" s="4"/>
    </row>
    <row r="10296" spans="1:16" ht="15" customHeight="1" x14ac:dyDescent="0.25">
      <c r="A10296" s="11">
        <f t="shared" si="986"/>
        <v>10293</v>
      </c>
      <c r="B10296" s="29">
        <v>41765</v>
      </c>
      <c r="C10296" s="25"/>
      <c r="D10296" s="12">
        <v>32.1</v>
      </c>
      <c r="E10296" s="25">
        <v>27.4</v>
      </c>
      <c r="F10296" s="35">
        <v>89</v>
      </c>
      <c r="G10296" s="25">
        <v>13.1</v>
      </c>
      <c r="H10296" s="13">
        <v>2.8</v>
      </c>
      <c r="I10296" s="25">
        <v>4</v>
      </c>
      <c r="J10296" s="12">
        <v>340</v>
      </c>
      <c r="K10296" s="12">
        <v>1</v>
      </c>
      <c r="L10296" s="25" t="s">
        <v>11</v>
      </c>
      <c r="M10296" s="10"/>
      <c r="N10296" s="15"/>
      <c r="O10296" s="15"/>
      <c r="P10296" s="4"/>
    </row>
    <row r="10297" spans="1:16" ht="15" customHeight="1" x14ac:dyDescent="0.25">
      <c r="A10297" s="11">
        <f t="shared" si="986"/>
        <v>10294</v>
      </c>
      <c r="B10297" s="29">
        <v>41766</v>
      </c>
      <c r="C10297" s="25">
        <v>24</v>
      </c>
      <c r="D10297" s="12"/>
      <c r="E10297" s="25">
        <v>26.2</v>
      </c>
      <c r="F10297" s="35">
        <v>92</v>
      </c>
      <c r="G10297" s="25">
        <v>19</v>
      </c>
      <c r="H10297" s="13">
        <v>4</v>
      </c>
      <c r="I10297" s="25">
        <v>3</v>
      </c>
      <c r="J10297" s="12">
        <v>220</v>
      </c>
      <c r="K10297" s="12">
        <v>1</v>
      </c>
      <c r="L10297" s="25" t="s">
        <v>15</v>
      </c>
      <c r="M10297" s="10"/>
      <c r="N10297" s="15"/>
      <c r="O10297" s="15"/>
      <c r="P10297" s="4"/>
    </row>
    <row r="10298" spans="1:16" ht="15" customHeight="1" x14ac:dyDescent="0.25">
      <c r="A10298" s="11">
        <f t="shared" si="986"/>
        <v>10295</v>
      </c>
      <c r="B10298" s="29">
        <v>41767</v>
      </c>
      <c r="C10298" s="25">
        <v>24</v>
      </c>
      <c r="D10298" s="12">
        <v>30.2</v>
      </c>
      <c r="E10298" s="25">
        <v>25.4</v>
      </c>
      <c r="F10298" s="35">
        <v>91</v>
      </c>
      <c r="G10298" s="25">
        <v>81.5</v>
      </c>
      <c r="H10298" s="13">
        <v>2.2999999999999998</v>
      </c>
      <c r="I10298" s="25">
        <v>3</v>
      </c>
      <c r="J10298" s="12">
        <v>270</v>
      </c>
      <c r="K10298" s="12">
        <v>1</v>
      </c>
      <c r="L10298" s="25" t="s">
        <v>18</v>
      </c>
      <c r="M10298" s="10"/>
      <c r="N10298" s="15"/>
      <c r="O10298" s="15"/>
      <c r="P10298" s="4"/>
    </row>
    <row r="10299" spans="1:16" ht="15" customHeight="1" x14ac:dyDescent="0.25">
      <c r="A10299" s="11">
        <f t="shared" si="986"/>
        <v>10296</v>
      </c>
      <c r="B10299" s="29">
        <v>41768</v>
      </c>
      <c r="C10299" s="25"/>
      <c r="D10299" s="12">
        <v>31.6</v>
      </c>
      <c r="E10299" s="25">
        <v>27.5</v>
      </c>
      <c r="F10299" s="35">
        <v>80</v>
      </c>
      <c r="G10299" s="25">
        <v>58</v>
      </c>
      <c r="H10299" s="13">
        <v>2.9</v>
      </c>
      <c r="I10299" s="25">
        <v>2</v>
      </c>
      <c r="J10299" s="12">
        <v>240</v>
      </c>
      <c r="K10299" s="12">
        <v>1</v>
      </c>
      <c r="L10299" s="25" t="s">
        <v>12</v>
      </c>
      <c r="M10299" s="10"/>
      <c r="N10299" s="15"/>
      <c r="O10299" s="15"/>
      <c r="P10299" s="4"/>
    </row>
    <row r="10300" spans="1:16" ht="15" customHeight="1" x14ac:dyDescent="0.25">
      <c r="A10300" s="11">
        <f t="shared" si="986"/>
        <v>10297</v>
      </c>
      <c r="B10300" s="29">
        <v>41769</v>
      </c>
      <c r="C10300" s="25">
        <v>24</v>
      </c>
      <c r="D10300" s="12">
        <v>31.2</v>
      </c>
      <c r="E10300" s="25">
        <v>26.7</v>
      </c>
      <c r="F10300" s="35">
        <v>88</v>
      </c>
      <c r="G10300" s="25">
        <v>6.3</v>
      </c>
      <c r="H10300" s="13">
        <v>4</v>
      </c>
      <c r="I10300" s="25">
        <v>2</v>
      </c>
      <c r="J10300" s="12">
        <v>270</v>
      </c>
      <c r="K10300" s="12">
        <v>1</v>
      </c>
      <c r="L10300" s="25" t="s">
        <v>11</v>
      </c>
      <c r="M10300" s="10"/>
      <c r="N10300" s="15"/>
      <c r="O10300" s="15"/>
      <c r="P10300" s="4"/>
    </row>
    <row r="10301" spans="1:16" ht="15" customHeight="1" x14ac:dyDescent="0.25">
      <c r="A10301" s="11">
        <f t="shared" si="986"/>
        <v>10298</v>
      </c>
      <c r="B10301" s="29">
        <v>41770</v>
      </c>
      <c r="C10301" s="25">
        <v>24</v>
      </c>
      <c r="D10301" s="12"/>
      <c r="E10301" s="25">
        <v>25.6</v>
      </c>
      <c r="F10301" s="35">
        <v>90</v>
      </c>
      <c r="G10301" s="25">
        <v>5</v>
      </c>
      <c r="H10301" s="13">
        <v>2.7</v>
      </c>
      <c r="I10301" s="25">
        <v>3</v>
      </c>
      <c r="J10301" s="12">
        <v>230</v>
      </c>
      <c r="K10301" s="12">
        <v>1</v>
      </c>
      <c r="L10301" s="25" t="s">
        <v>13</v>
      </c>
      <c r="M10301" s="10"/>
      <c r="N10301" s="15"/>
      <c r="O10301" s="15"/>
      <c r="P10301" s="4"/>
    </row>
    <row r="10302" spans="1:16" ht="15" customHeight="1" x14ac:dyDescent="0.25">
      <c r="A10302" s="11">
        <f t="shared" si="986"/>
        <v>10299</v>
      </c>
      <c r="B10302" s="29">
        <v>41771</v>
      </c>
      <c r="C10302" s="25">
        <v>23</v>
      </c>
      <c r="D10302" s="12">
        <v>31.5</v>
      </c>
      <c r="E10302" s="25">
        <v>26.4</v>
      </c>
      <c r="F10302" s="35">
        <v>87</v>
      </c>
      <c r="G10302" s="25">
        <v>33.6</v>
      </c>
      <c r="H10302" s="13">
        <v>4.2</v>
      </c>
      <c r="I10302" s="25">
        <v>2</v>
      </c>
      <c r="J10302" s="12">
        <v>230</v>
      </c>
      <c r="K10302" s="12">
        <v>1</v>
      </c>
      <c r="L10302" s="25" t="s">
        <v>15</v>
      </c>
      <c r="M10302" s="10"/>
      <c r="N10302" s="15"/>
      <c r="O10302" s="15"/>
      <c r="P10302" s="4"/>
    </row>
    <row r="10303" spans="1:16" ht="15" customHeight="1" x14ac:dyDescent="0.25">
      <c r="A10303" s="11">
        <f t="shared" si="986"/>
        <v>10300</v>
      </c>
      <c r="B10303" s="29">
        <v>41772</v>
      </c>
      <c r="C10303" s="25">
        <v>24</v>
      </c>
      <c r="D10303" s="12">
        <v>30.6</v>
      </c>
      <c r="E10303" s="25">
        <v>26.4</v>
      </c>
      <c r="F10303" s="35">
        <v>89</v>
      </c>
      <c r="G10303" s="25"/>
      <c r="H10303" s="13">
        <v>3.9</v>
      </c>
      <c r="I10303" s="25">
        <v>3</v>
      </c>
      <c r="J10303" s="12">
        <v>260</v>
      </c>
      <c r="K10303" s="12">
        <v>1</v>
      </c>
      <c r="L10303" s="25" t="s">
        <v>11</v>
      </c>
      <c r="M10303" s="10"/>
      <c r="N10303" s="15"/>
      <c r="O10303" s="15"/>
      <c r="P10303" s="4"/>
    </row>
    <row r="10304" spans="1:16" ht="15" customHeight="1" x14ac:dyDescent="0.25">
      <c r="A10304" s="11">
        <f t="shared" si="986"/>
        <v>10301</v>
      </c>
      <c r="B10304" s="29">
        <v>41773</v>
      </c>
      <c r="C10304" s="25">
        <v>23</v>
      </c>
      <c r="D10304" s="12">
        <v>29.8</v>
      </c>
      <c r="E10304" s="25">
        <v>25.4</v>
      </c>
      <c r="F10304" s="35">
        <v>88</v>
      </c>
      <c r="G10304" s="25">
        <v>33.5</v>
      </c>
      <c r="H10304" s="13">
        <v>5</v>
      </c>
      <c r="I10304" s="25">
        <v>2</v>
      </c>
      <c r="J10304" s="12">
        <v>200</v>
      </c>
      <c r="K10304" s="12">
        <v>1</v>
      </c>
      <c r="L10304" s="25" t="s">
        <v>11</v>
      </c>
      <c r="M10304" s="10"/>
      <c r="N10304" s="15"/>
      <c r="O10304" s="15"/>
      <c r="P10304" s="4"/>
    </row>
    <row r="10305" spans="1:16" ht="15" customHeight="1" x14ac:dyDescent="0.25">
      <c r="A10305" s="11">
        <f t="shared" si="986"/>
        <v>10302</v>
      </c>
      <c r="B10305" s="29">
        <v>41774</v>
      </c>
      <c r="C10305" s="25">
        <v>23</v>
      </c>
      <c r="D10305" s="12">
        <v>32</v>
      </c>
      <c r="E10305" s="25">
        <v>26.5</v>
      </c>
      <c r="F10305" s="35">
        <v>84</v>
      </c>
      <c r="G10305" s="25"/>
      <c r="H10305" s="13">
        <v>0.5</v>
      </c>
      <c r="I10305" s="25">
        <v>3</v>
      </c>
      <c r="J10305" s="12">
        <v>230</v>
      </c>
      <c r="K10305" s="12">
        <v>1</v>
      </c>
      <c r="L10305" s="25" t="s">
        <v>15</v>
      </c>
      <c r="M10305" s="10"/>
      <c r="N10305" s="15"/>
      <c r="O10305" s="15"/>
      <c r="P10305" s="4"/>
    </row>
    <row r="10306" spans="1:16" ht="15" customHeight="1" x14ac:dyDescent="0.25">
      <c r="A10306" s="11">
        <f t="shared" si="986"/>
        <v>10303</v>
      </c>
      <c r="B10306" s="29">
        <v>41775</v>
      </c>
      <c r="C10306" s="25">
        <v>23</v>
      </c>
      <c r="D10306" s="12">
        <v>31.6</v>
      </c>
      <c r="E10306" s="25">
        <v>26.6</v>
      </c>
      <c r="F10306" s="35">
        <v>86</v>
      </c>
      <c r="G10306" s="25"/>
      <c r="H10306" s="13"/>
      <c r="I10306" s="25">
        <v>6</v>
      </c>
      <c r="J10306" s="12">
        <v>280</v>
      </c>
      <c r="K10306" s="12">
        <v>2</v>
      </c>
      <c r="L10306" s="25" t="s">
        <v>15</v>
      </c>
      <c r="M10306" s="10"/>
      <c r="N10306" s="15"/>
      <c r="O10306" s="15"/>
      <c r="P10306" s="4"/>
    </row>
    <row r="10307" spans="1:16" ht="15" customHeight="1" x14ac:dyDescent="0.25">
      <c r="A10307" s="11">
        <f t="shared" si="986"/>
        <v>10304</v>
      </c>
      <c r="B10307" s="29">
        <v>41776</v>
      </c>
      <c r="C10307" s="25">
        <v>23</v>
      </c>
      <c r="D10307" s="12">
        <v>31.6</v>
      </c>
      <c r="E10307" s="25">
        <v>26.4</v>
      </c>
      <c r="F10307" s="35">
        <v>88</v>
      </c>
      <c r="G10307" s="25"/>
      <c r="H10307" s="13">
        <v>7</v>
      </c>
      <c r="I10307" s="25">
        <v>4</v>
      </c>
      <c r="J10307" s="12">
        <v>310</v>
      </c>
      <c r="K10307" s="12">
        <v>1</v>
      </c>
      <c r="L10307" s="25" t="s">
        <v>11</v>
      </c>
      <c r="M10307" s="10"/>
      <c r="N10307" s="15"/>
      <c r="O10307" s="15"/>
      <c r="P10307" s="4"/>
    </row>
    <row r="10308" spans="1:16" ht="15" customHeight="1" x14ac:dyDescent="0.25">
      <c r="A10308" s="11">
        <f t="shared" si="986"/>
        <v>10305</v>
      </c>
      <c r="B10308" s="29">
        <v>41777</v>
      </c>
      <c r="C10308" s="25">
        <v>24</v>
      </c>
      <c r="D10308" s="12">
        <v>29.2</v>
      </c>
      <c r="E10308" s="25">
        <v>25.3</v>
      </c>
      <c r="F10308" s="35">
        <v>94</v>
      </c>
      <c r="G10308" s="25">
        <v>1.8</v>
      </c>
      <c r="H10308" s="13">
        <v>5.5</v>
      </c>
      <c r="I10308" s="25">
        <v>3</v>
      </c>
      <c r="J10308" s="12">
        <v>270</v>
      </c>
      <c r="K10308" s="12">
        <v>1</v>
      </c>
      <c r="L10308" s="25" t="s">
        <v>11</v>
      </c>
      <c r="M10308" s="10"/>
      <c r="N10308" s="15"/>
      <c r="O10308" s="15"/>
      <c r="P10308" s="4"/>
    </row>
    <row r="10309" spans="1:16" ht="15" customHeight="1" x14ac:dyDescent="0.25">
      <c r="A10309" s="11">
        <f t="shared" si="986"/>
        <v>10306</v>
      </c>
      <c r="B10309" s="29">
        <v>41778</v>
      </c>
      <c r="C10309" s="25">
        <v>23</v>
      </c>
      <c r="D10309" s="12">
        <v>30.6</v>
      </c>
      <c r="E10309" s="25">
        <v>26.3</v>
      </c>
      <c r="F10309" s="35">
        <v>87</v>
      </c>
      <c r="G10309" s="25"/>
      <c r="H10309" s="13">
        <v>0</v>
      </c>
      <c r="I10309" s="25">
        <v>3</v>
      </c>
      <c r="J10309" s="12">
        <v>220</v>
      </c>
      <c r="K10309" s="12">
        <v>1</v>
      </c>
      <c r="L10309" s="25" t="s">
        <v>11</v>
      </c>
      <c r="M10309" s="10"/>
      <c r="N10309" s="15"/>
      <c r="O10309" s="15"/>
      <c r="P10309" s="4"/>
    </row>
    <row r="10310" spans="1:16" ht="15" customHeight="1" x14ac:dyDescent="0.25">
      <c r="A10310" s="11">
        <f t="shared" ref="A10310:A10373" si="987">A10309+1</f>
        <v>10307</v>
      </c>
      <c r="B10310" s="29">
        <v>41779</v>
      </c>
      <c r="C10310" s="25">
        <v>24</v>
      </c>
      <c r="D10310" s="12">
        <v>31.6</v>
      </c>
      <c r="E10310" s="25">
        <v>25.6</v>
      </c>
      <c r="F10310" s="35">
        <v>92</v>
      </c>
      <c r="G10310" s="25"/>
      <c r="H10310" s="13">
        <v>0.5</v>
      </c>
      <c r="I10310" s="25">
        <v>3</v>
      </c>
      <c r="J10310" s="12">
        <v>250</v>
      </c>
      <c r="K10310" s="12">
        <v>1</v>
      </c>
      <c r="L10310" s="25" t="s">
        <v>11</v>
      </c>
      <c r="M10310" s="10"/>
      <c r="N10310" s="15"/>
      <c r="O10310" s="15"/>
      <c r="P10310" s="4"/>
    </row>
    <row r="10311" spans="1:16" ht="15" customHeight="1" x14ac:dyDescent="0.25">
      <c r="A10311" s="11">
        <f t="shared" si="987"/>
        <v>10308</v>
      </c>
      <c r="B10311" s="29">
        <v>41780</v>
      </c>
      <c r="C10311" s="25">
        <v>24</v>
      </c>
      <c r="D10311" s="12">
        <v>30.6</v>
      </c>
      <c r="E10311" s="25">
        <v>25.8</v>
      </c>
      <c r="F10311" s="35">
        <v>92</v>
      </c>
      <c r="G10311" s="25">
        <v>35.299999999999997</v>
      </c>
      <c r="H10311" s="13">
        <v>1.3</v>
      </c>
      <c r="I10311" s="25">
        <v>4</v>
      </c>
      <c r="J10311" s="12">
        <v>230</v>
      </c>
      <c r="K10311" s="12">
        <v>1</v>
      </c>
      <c r="L10311" s="25" t="s">
        <v>15</v>
      </c>
      <c r="M10311" s="10"/>
      <c r="N10311" s="15"/>
      <c r="O10311" s="15"/>
      <c r="P10311" s="4"/>
    </row>
    <row r="10312" spans="1:16" ht="15" customHeight="1" x14ac:dyDescent="0.25">
      <c r="A10312" s="11">
        <f t="shared" si="987"/>
        <v>10309</v>
      </c>
      <c r="B10312" s="29">
        <v>41781</v>
      </c>
      <c r="C10312" s="25"/>
      <c r="D10312" s="12">
        <v>30</v>
      </c>
      <c r="E10312" s="25"/>
      <c r="F10312" s="35"/>
      <c r="G10312" s="25"/>
      <c r="H10312" s="13">
        <v>2.8</v>
      </c>
      <c r="I10312" s="25">
        <v>3</v>
      </c>
      <c r="J10312" s="12">
        <v>280</v>
      </c>
      <c r="K10312" s="12">
        <v>1</v>
      </c>
      <c r="L10312" s="25" t="s">
        <v>15</v>
      </c>
      <c r="M10312" s="10"/>
      <c r="N10312" s="15"/>
      <c r="O10312" s="15"/>
      <c r="P10312" s="4"/>
    </row>
    <row r="10313" spans="1:16" ht="15" customHeight="1" x14ac:dyDescent="0.25">
      <c r="A10313" s="11">
        <f t="shared" si="987"/>
        <v>10310</v>
      </c>
      <c r="B10313" s="29">
        <v>41782</v>
      </c>
      <c r="C10313" s="25">
        <v>22</v>
      </c>
      <c r="D10313" s="12">
        <v>32</v>
      </c>
      <c r="E10313" s="25">
        <v>26.2</v>
      </c>
      <c r="F10313" s="35">
        <v>83</v>
      </c>
      <c r="G10313" s="25"/>
      <c r="H10313" s="13">
        <v>1.5</v>
      </c>
      <c r="I10313" s="25">
        <v>2</v>
      </c>
      <c r="J10313" s="12">
        <v>280</v>
      </c>
      <c r="K10313" s="12">
        <v>1</v>
      </c>
      <c r="L10313" s="25" t="s">
        <v>13</v>
      </c>
      <c r="M10313" s="10"/>
      <c r="N10313" s="15"/>
      <c r="O10313" s="15"/>
      <c r="P10313" s="4"/>
    </row>
    <row r="10314" spans="1:16" ht="15" customHeight="1" x14ac:dyDescent="0.25">
      <c r="A10314" s="11">
        <f t="shared" si="987"/>
        <v>10311</v>
      </c>
      <c r="B10314" s="29">
        <v>41783</v>
      </c>
      <c r="C10314" s="25">
        <v>23</v>
      </c>
      <c r="D10314" s="12">
        <v>31.4</v>
      </c>
      <c r="E10314" s="25">
        <v>26.2</v>
      </c>
      <c r="F10314" s="35">
        <v>91</v>
      </c>
      <c r="G10314" s="25">
        <v>1.2</v>
      </c>
      <c r="H10314" s="13">
        <v>7.2</v>
      </c>
      <c r="I10314" s="25">
        <v>3</v>
      </c>
      <c r="J10314" s="12">
        <v>250</v>
      </c>
      <c r="K10314" s="12">
        <v>1</v>
      </c>
      <c r="L10314" s="25" t="s">
        <v>13</v>
      </c>
      <c r="M10314" s="10"/>
      <c r="N10314" s="15"/>
      <c r="O10314" s="15"/>
      <c r="P10314" s="4"/>
    </row>
    <row r="10315" spans="1:16" ht="15" customHeight="1" x14ac:dyDescent="0.25">
      <c r="A10315" s="11">
        <f t="shared" si="987"/>
        <v>10312</v>
      </c>
      <c r="B10315" s="29">
        <v>41784</v>
      </c>
      <c r="C10315" s="25">
        <v>24</v>
      </c>
      <c r="D10315" s="12"/>
      <c r="E10315" s="25">
        <v>27</v>
      </c>
      <c r="F10315" s="35">
        <v>89</v>
      </c>
      <c r="G10315" s="25">
        <v>23.6</v>
      </c>
      <c r="H10315" s="13">
        <v>6</v>
      </c>
      <c r="I10315" s="25">
        <v>3</v>
      </c>
      <c r="J10315" s="12">
        <v>250</v>
      </c>
      <c r="K10315" s="12">
        <v>1</v>
      </c>
      <c r="L10315" s="25" t="s">
        <v>11</v>
      </c>
      <c r="M10315" s="10"/>
      <c r="N10315" s="15"/>
      <c r="O10315" s="15"/>
      <c r="P10315" s="4"/>
    </row>
    <row r="10316" spans="1:16" ht="15" customHeight="1" x14ac:dyDescent="0.25">
      <c r="A10316" s="11">
        <f t="shared" si="987"/>
        <v>10313</v>
      </c>
      <c r="B10316" s="29">
        <v>41785</v>
      </c>
      <c r="C10316" s="25">
        <v>25</v>
      </c>
      <c r="D10316" s="12">
        <v>31.2</v>
      </c>
      <c r="E10316" s="25">
        <v>26.6</v>
      </c>
      <c r="F10316" s="35">
        <v>90</v>
      </c>
      <c r="G10316" s="25">
        <v>5.9</v>
      </c>
      <c r="H10316" s="13">
        <v>6.9</v>
      </c>
      <c r="I10316" s="25">
        <v>5</v>
      </c>
      <c r="J10316" s="12">
        <v>270</v>
      </c>
      <c r="K10316" s="12">
        <v>2</v>
      </c>
      <c r="L10316" s="25" t="s">
        <v>18</v>
      </c>
      <c r="M10316" s="10"/>
      <c r="N10316" s="15"/>
      <c r="O10316" s="15"/>
      <c r="P10316" s="4"/>
    </row>
    <row r="10317" spans="1:16" ht="15" customHeight="1" x14ac:dyDescent="0.25">
      <c r="A10317" s="11">
        <f t="shared" si="987"/>
        <v>10314</v>
      </c>
      <c r="B10317" s="29">
        <v>41786</v>
      </c>
      <c r="C10317" s="25">
        <v>23</v>
      </c>
      <c r="D10317" s="12">
        <v>30.8</v>
      </c>
      <c r="E10317" s="25">
        <v>26.4</v>
      </c>
      <c r="F10317" s="35">
        <v>84</v>
      </c>
      <c r="G10317" s="25">
        <v>99.5</v>
      </c>
      <c r="H10317" s="13">
        <v>0.9</v>
      </c>
      <c r="I10317" s="25">
        <v>7</v>
      </c>
      <c r="J10317" s="12">
        <v>210</v>
      </c>
      <c r="K10317" s="12">
        <v>1</v>
      </c>
      <c r="L10317" s="25" t="s">
        <v>11</v>
      </c>
      <c r="M10317" s="10"/>
      <c r="N10317" s="15"/>
      <c r="O10317" s="15"/>
      <c r="P10317" s="4"/>
    </row>
    <row r="10318" spans="1:16" ht="15" customHeight="1" x14ac:dyDescent="0.25">
      <c r="A10318" s="11">
        <f t="shared" si="987"/>
        <v>10315</v>
      </c>
      <c r="B10318" s="29">
        <v>41787</v>
      </c>
      <c r="C10318" s="25">
        <v>23</v>
      </c>
      <c r="D10318" s="12">
        <v>31.2</v>
      </c>
      <c r="E10318" s="25">
        <v>26.6</v>
      </c>
      <c r="F10318" s="35">
        <v>86</v>
      </c>
      <c r="G10318" s="25">
        <v>2.1</v>
      </c>
      <c r="H10318" s="13">
        <v>7.3</v>
      </c>
      <c r="I10318" s="25">
        <v>3</v>
      </c>
      <c r="J10318" s="12">
        <v>240</v>
      </c>
      <c r="K10318" s="12">
        <v>1</v>
      </c>
      <c r="L10318" s="25" t="s">
        <v>15</v>
      </c>
      <c r="M10318" s="10"/>
      <c r="N10318" s="15"/>
      <c r="O10318" s="15"/>
      <c r="P10318" s="4"/>
    </row>
    <row r="10319" spans="1:16" ht="15" customHeight="1" x14ac:dyDescent="0.25">
      <c r="A10319" s="11">
        <f t="shared" si="987"/>
        <v>10316</v>
      </c>
      <c r="B10319" s="29">
        <v>41788</v>
      </c>
      <c r="C10319" s="25">
        <v>24</v>
      </c>
      <c r="D10319" s="12"/>
      <c r="E10319" s="25"/>
      <c r="F10319" s="35"/>
      <c r="G10319" s="25">
        <v>0.9</v>
      </c>
      <c r="H10319" s="13">
        <v>5.8</v>
      </c>
      <c r="I10319" s="25">
        <v>3</v>
      </c>
      <c r="J10319" s="12">
        <v>330</v>
      </c>
      <c r="K10319" s="12">
        <v>1</v>
      </c>
      <c r="L10319" s="25" t="s">
        <v>16</v>
      </c>
      <c r="M10319" s="10"/>
      <c r="N10319" s="15"/>
      <c r="O10319" s="15"/>
      <c r="P10319" s="4"/>
    </row>
    <row r="10320" spans="1:16" ht="15" customHeight="1" x14ac:dyDescent="0.25">
      <c r="A10320" s="11">
        <f t="shared" si="987"/>
        <v>10317</v>
      </c>
      <c r="B10320" s="29">
        <v>41789</v>
      </c>
      <c r="C10320" s="25">
        <v>24</v>
      </c>
      <c r="D10320" s="12">
        <v>28</v>
      </c>
      <c r="E10320" s="25">
        <v>25.1</v>
      </c>
      <c r="F10320" s="35"/>
      <c r="G10320" s="25"/>
      <c r="H10320" s="13">
        <v>3.7</v>
      </c>
      <c r="I10320" s="25">
        <v>2</v>
      </c>
      <c r="J10320" s="12">
        <v>220</v>
      </c>
      <c r="K10320" s="12">
        <v>1</v>
      </c>
      <c r="L10320" s="25" t="s">
        <v>13</v>
      </c>
      <c r="M10320" s="10"/>
      <c r="N10320" s="15"/>
      <c r="O10320" s="15"/>
      <c r="P10320" s="4"/>
    </row>
    <row r="10321" spans="1:16" ht="15" customHeight="1" x14ac:dyDescent="0.25">
      <c r="A10321" s="11">
        <f t="shared" si="987"/>
        <v>10318</v>
      </c>
      <c r="B10321" s="29">
        <v>41790</v>
      </c>
      <c r="C10321" s="25">
        <v>22</v>
      </c>
      <c r="D10321" s="12">
        <v>30</v>
      </c>
      <c r="E10321" s="25">
        <v>25.4</v>
      </c>
      <c r="F10321" s="35">
        <v>89</v>
      </c>
      <c r="G10321" s="25">
        <v>22.5</v>
      </c>
      <c r="H10321" s="13">
        <v>0</v>
      </c>
      <c r="I10321" s="25">
        <v>2</v>
      </c>
      <c r="J10321" s="12">
        <v>250</v>
      </c>
      <c r="K10321" s="12">
        <v>1</v>
      </c>
      <c r="L10321" s="25" t="s">
        <v>15</v>
      </c>
      <c r="M10321" s="10"/>
      <c r="N10321" s="15"/>
      <c r="O10321" s="15"/>
      <c r="P10321" s="4"/>
    </row>
    <row r="10322" spans="1:16" ht="15" customHeight="1" x14ac:dyDescent="0.25">
      <c r="A10322" s="11">
        <f t="shared" si="987"/>
        <v>10319</v>
      </c>
      <c r="B10322" s="29">
        <v>41791</v>
      </c>
      <c r="C10322" s="25">
        <v>22</v>
      </c>
      <c r="D10322" s="12">
        <v>31</v>
      </c>
      <c r="E10322" s="25">
        <v>25.1</v>
      </c>
      <c r="F10322" s="35">
        <v>90</v>
      </c>
      <c r="G10322" s="25">
        <v>0.6</v>
      </c>
      <c r="H10322" s="13">
        <v>4.5</v>
      </c>
      <c r="I10322" s="25">
        <v>2</v>
      </c>
      <c r="J10322" s="12">
        <v>290</v>
      </c>
      <c r="K10322" s="12">
        <v>1</v>
      </c>
      <c r="L10322" s="25" t="s">
        <v>11</v>
      </c>
      <c r="M10322" s="10"/>
      <c r="N10322" s="15"/>
      <c r="O10322" s="15"/>
      <c r="P10322" s="4"/>
    </row>
    <row r="10323" spans="1:16" ht="15" customHeight="1" x14ac:dyDescent="0.25">
      <c r="A10323" s="11">
        <f t="shared" si="987"/>
        <v>10320</v>
      </c>
      <c r="B10323" s="29">
        <v>41792</v>
      </c>
      <c r="C10323" s="25">
        <v>23</v>
      </c>
      <c r="D10323" s="12">
        <v>31.4</v>
      </c>
      <c r="E10323" s="25">
        <v>26.4</v>
      </c>
      <c r="F10323" s="35">
        <v>87</v>
      </c>
      <c r="G10323" s="25">
        <v>8.1</v>
      </c>
      <c r="H10323" s="13">
        <v>5</v>
      </c>
      <c r="I10323" s="25">
        <v>2</v>
      </c>
      <c r="J10323" s="12">
        <v>270</v>
      </c>
      <c r="K10323" s="12">
        <v>1</v>
      </c>
      <c r="L10323" s="25" t="s">
        <v>11</v>
      </c>
      <c r="M10323" s="10"/>
      <c r="N10323" s="15"/>
      <c r="O10323" s="15"/>
      <c r="P10323" s="4"/>
    </row>
    <row r="10324" spans="1:16" ht="15" customHeight="1" x14ac:dyDescent="0.25">
      <c r="A10324" s="11">
        <f t="shared" si="987"/>
        <v>10321</v>
      </c>
      <c r="B10324" s="29">
        <v>41793</v>
      </c>
      <c r="C10324" s="25">
        <v>24</v>
      </c>
      <c r="D10324" s="12">
        <v>32.200000000000003</v>
      </c>
      <c r="E10324" s="25">
        <v>26.4</v>
      </c>
      <c r="F10324" s="35">
        <v>90</v>
      </c>
      <c r="G10324" s="25">
        <v>2.9</v>
      </c>
      <c r="H10324" s="13">
        <v>1.5</v>
      </c>
      <c r="I10324" s="25">
        <v>3</v>
      </c>
      <c r="J10324" s="12">
        <v>330</v>
      </c>
      <c r="K10324" s="12">
        <v>1</v>
      </c>
      <c r="L10324" s="25" t="s">
        <v>11</v>
      </c>
      <c r="M10324" s="10"/>
      <c r="N10324" s="15"/>
      <c r="O10324" s="15"/>
      <c r="P10324" s="4"/>
    </row>
    <row r="10325" spans="1:16" ht="15" customHeight="1" x14ac:dyDescent="0.25">
      <c r="A10325" s="11">
        <f t="shared" si="987"/>
        <v>10322</v>
      </c>
      <c r="B10325" s="29">
        <v>41794</v>
      </c>
      <c r="C10325" s="25"/>
      <c r="D10325" s="12">
        <v>29.4</v>
      </c>
      <c r="E10325" s="25">
        <v>25.6</v>
      </c>
      <c r="F10325" s="35">
        <v>94</v>
      </c>
      <c r="G10325" s="25">
        <v>36.200000000000003</v>
      </c>
      <c r="H10325" s="13">
        <v>4.5999999999999996</v>
      </c>
      <c r="I10325" s="25">
        <v>2</v>
      </c>
      <c r="J10325" s="12">
        <v>250</v>
      </c>
      <c r="K10325" s="12">
        <v>1</v>
      </c>
      <c r="L10325" s="25" t="s">
        <v>15</v>
      </c>
      <c r="M10325" s="10"/>
      <c r="N10325" s="15"/>
      <c r="O10325" s="15"/>
      <c r="P10325" s="4"/>
    </row>
    <row r="10326" spans="1:16" ht="15" customHeight="1" x14ac:dyDescent="0.25">
      <c r="A10326" s="11">
        <f t="shared" si="987"/>
        <v>10323</v>
      </c>
      <c r="B10326" s="29">
        <v>41795</v>
      </c>
      <c r="C10326" s="25"/>
      <c r="D10326" s="12">
        <v>29.6</v>
      </c>
      <c r="E10326" s="25">
        <v>25.9</v>
      </c>
      <c r="F10326" s="35">
        <v>93</v>
      </c>
      <c r="G10326" s="25">
        <v>18</v>
      </c>
      <c r="H10326" s="13">
        <v>1.1000000000000001</v>
      </c>
      <c r="I10326" s="25">
        <v>2</v>
      </c>
      <c r="J10326" s="12">
        <v>210</v>
      </c>
      <c r="K10326" s="12">
        <v>1</v>
      </c>
      <c r="L10326" s="25" t="s">
        <v>13</v>
      </c>
      <c r="M10326" s="10"/>
      <c r="N10326" s="15"/>
      <c r="O10326" s="15"/>
      <c r="P10326" s="4"/>
    </row>
    <row r="10327" spans="1:16" ht="15" customHeight="1" x14ac:dyDescent="0.25">
      <c r="A10327" s="11">
        <f t="shared" si="987"/>
        <v>10324</v>
      </c>
      <c r="B10327" s="29">
        <v>41796</v>
      </c>
      <c r="C10327" s="25">
        <v>24</v>
      </c>
      <c r="D10327" s="12"/>
      <c r="E10327" s="25"/>
      <c r="F10327" s="35"/>
      <c r="G10327" s="25">
        <v>7.8</v>
      </c>
      <c r="H10327" s="13">
        <v>2</v>
      </c>
      <c r="I10327" s="25">
        <v>2</v>
      </c>
      <c r="J10327" s="12">
        <v>190</v>
      </c>
      <c r="K10327" s="12">
        <v>1</v>
      </c>
      <c r="L10327" s="25" t="s">
        <v>13</v>
      </c>
      <c r="M10327" s="10"/>
      <c r="N10327" s="15"/>
      <c r="O10327" s="15"/>
      <c r="P10327" s="4"/>
    </row>
    <row r="10328" spans="1:16" ht="15" customHeight="1" x14ac:dyDescent="0.25">
      <c r="A10328" s="11">
        <f t="shared" si="987"/>
        <v>10325</v>
      </c>
      <c r="B10328" s="29">
        <v>41797</v>
      </c>
      <c r="C10328" s="25"/>
      <c r="D10328" s="12"/>
      <c r="E10328" s="25"/>
      <c r="F10328" s="35"/>
      <c r="G10328" s="25"/>
      <c r="H10328" s="13"/>
      <c r="I10328" s="25"/>
      <c r="J10328" s="12"/>
      <c r="K10328" s="12"/>
      <c r="L10328" s="25"/>
      <c r="M10328" s="10"/>
      <c r="N10328" s="15"/>
      <c r="O10328" s="15"/>
      <c r="P10328" s="4"/>
    </row>
    <row r="10329" spans="1:16" ht="15" customHeight="1" x14ac:dyDescent="0.25">
      <c r="A10329" s="11">
        <f t="shared" si="987"/>
        <v>10326</v>
      </c>
      <c r="B10329" s="29">
        <v>41798</v>
      </c>
      <c r="C10329" s="25">
        <v>24</v>
      </c>
      <c r="D10329" s="12">
        <v>32.1</v>
      </c>
      <c r="E10329" s="25">
        <v>27.2</v>
      </c>
      <c r="F10329" s="35">
        <v>87</v>
      </c>
      <c r="G10329" s="25"/>
      <c r="H10329" s="13">
        <v>6.7</v>
      </c>
      <c r="I10329" s="25">
        <v>3</v>
      </c>
      <c r="J10329" s="12">
        <v>250</v>
      </c>
      <c r="K10329" s="12">
        <v>1</v>
      </c>
      <c r="L10329" s="25" t="s">
        <v>11</v>
      </c>
      <c r="M10329" s="10"/>
      <c r="N10329" s="15"/>
      <c r="O10329" s="15"/>
      <c r="P10329" s="4"/>
    </row>
    <row r="10330" spans="1:16" ht="15" customHeight="1" x14ac:dyDescent="0.25">
      <c r="A10330" s="11">
        <f t="shared" si="987"/>
        <v>10327</v>
      </c>
      <c r="B10330" s="29">
        <v>41799</v>
      </c>
      <c r="C10330" s="25">
        <v>25</v>
      </c>
      <c r="D10330" s="12">
        <v>31.2</v>
      </c>
      <c r="E10330" s="25">
        <v>26.7</v>
      </c>
      <c r="F10330" s="35">
        <v>92</v>
      </c>
      <c r="G10330" s="25"/>
      <c r="H10330" s="13"/>
      <c r="I10330" s="25">
        <v>2</v>
      </c>
      <c r="J10330" s="12">
        <v>250</v>
      </c>
      <c r="K10330" s="12">
        <v>1</v>
      </c>
      <c r="L10330" s="25" t="s">
        <v>11</v>
      </c>
      <c r="M10330" s="10"/>
      <c r="N10330" s="15"/>
      <c r="O10330" s="15"/>
      <c r="P10330" s="4"/>
    </row>
    <row r="10331" spans="1:16" ht="15" customHeight="1" x14ac:dyDescent="0.25">
      <c r="A10331" s="11">
        <f t="shared" si="987"/>
        <v>10328</v>
      </c>
      <c r="B10331" s="29">
        <v>41800</v>
      </c>
      <c r="C10331" s="25"/>
      <c r="D10331" s="12"/>
      <c r="E10331" s="25"/>
      <c r="F10331" s="35"/>
      <c r="G10331" s="25">
        <v>24.7</v>
      </c>
      <c r="H10331" s="13">
        <v>4.0999999999999996</v>
      </c>
      <c r="I10331" s="25">
        <v>3</v>
      </c>
      <c r="J10331" s="12">
        <v>250</v>
      </c>
      <c r="K10331" s="12">
        <v>1</v>
      </c>
      <c r="L10331" s="25" t="s">
        <v>15</v>
      </c>
      <c r="M10331" s="10"/>
      <c r="N10331" s="15"/>
      <c r="O10331" s="15"/>
      <c r="P10331" s="4"/>
    </row>
    <row r="10332" spans="1:16" ht="15" customHeight="1" x14ac:dyDescent="0.25">
      <c r="A10332" s="11">
        <f t="shared" si="987"/>
        <v>10329</v>
      </c>
      <c r="B10332" s="29">
        <v>41801</v>
      </c>
      <c r="C10332" s="25"/>
      <c r="D10332" s="12">
        <v>32.200000000000003</v>
      </c>
      <c r="E10332" s="25">
        <v>28</v>
      </c>
      <c r="F10332" s="35">
        <v>84</v>
      </c>
      <c r="G10332" s="25">
        <v>0.5</v>
      </c>
      <c r="H10332" s="13">
        <v>6</v>
      </c>
      <c r="I10332" s="25">
        <v>3</v>
      </c>
      <c r="J10332" s="12">
        <v>250</v>
      </c>
      <c r="K10332" s="12">
        <v>1</v>
      </c>
      <c r="L10332" s="25" t="s">
        <v>15</v>
      </c>
      <c r="M10332" s="10"/>
      <c r="N10332" s="15"/>
      <c r="O10332" s="15"/>
      <c r="P10332" s="4"/>
    </row>
    <row r="10333" spans="1:16" ht="15" customHeight="1" x14ac:dyDescent="0.25">
      <c r="A10333" s="11">
        <f t="shared" si="987"/>
        <v>10330</v>
      </c>
      <c r="B10333" s="29">
        <v>41802</v>
      </c>
      <c r="C10333" s="25">
        <v>22</v>
      </c>
      <c r="D10333" s="12">
        <v>31.4</v>
      </c>
      <c r="E10333" s="25">
        <v>26</v>
      </c>
      <c r="F10333" s="35">
        <v>84</v>
      </c>
      <c r="G10333" s="25">
        <v>14.5</v>
      </c>
      <c r="H10333" s="13">
        <v>7.2</v>
      </c>
      <c r="I10333" s="25">
        <v>5</v>
      </c>
      <c r="J10333" s="12">
        <v>360</v>
      </c>
      <c r="K10333" s="12">
        <v>2</v>
      </c>
      <c r="L10333" s="25" t="s">
        <v>13</v>
      </c>
      <c r="M10333" s="10"/>
      <c r="N10333" s="15"/>
      <c r="O10333" s="15"/>
      <c r="P10333" s="4"/>
    </row>
    <row r="10334" spans="1:16" ht="15" customHeight="1" x14ac:dyDescent="0.25">
      <c r="A10334" s="11">
        <f t="shared" si="987"/>
        <v>10331</v>
      </c>
      <c r="B10334" s="29">
        <v>41803</v>
      </c>
      <c r="C10334" s="25">
        <v>22</v>
      </c>
      <c r="D10334" s="12">
        <v>30.8</v>
      </c>
      <c r="E10334" s="25">
        <v>25.5</v>
      </c>
      <c r="F10334" s="35">
        <v>85</v>
      </c>
      <c r="G10334" s="25">
        <v>20.7</v>
      </c>
      <c r="H10334" s="13">
        <v>7.8</v>
      </c>
      <c r="I10334" s="25">
        <v>3</v>
      </c>
      <c r="J10334" s="12">
        <v>250</v>
      </c>
      <c r="K10334" s="12">
        <v>1</v>
      </c>
      <c r="L10334" s="25" t="s">
        <v>15</v>
      </c>
      <c r="M10334" s="10"/>
      <c r="N10334" s="15"/>
      <c r="O10334" s="15"/>
      <c r="P10334" s="4"/>
    </row>
    <row r="10335" spans="1:16" ht="15" customHeight="1" x14ac:dyDescent="0.25">
      <c r="A10335" s="11">
        <f t="shared" si="987"/>
        <v>10332</v>
      </c>
      <c r="B10335" s="29">
        <v>41804</v>
      </c>
      <c r="C10335" s="25">
        <v>23</v>
      </c>
      <c r="D10335" s="12"/>
      <c r="E10335" s="25"/>
      <c r="F10335" s="35"/>
      <c r="G10335" s="25">
        <v>8888</v>
      </c>
      <c r="H10335" s="13">
        <v>5.5</v>
      </c>
      <c r="I10335" s="25">
        <v>2</v>
      </c>
      <c r="J10335" s="12">
        <v>200</v>
      </c>
      <c r="K10335" s="12">
        <v>1</v>
      </c>
      <c r="L10335" s="25" t="s">
        <v>15</v>
      </c>
      <c r="M10335" s="10"/>
      <c r="N10335" s="15"/>
      <c r="O10335" s="15"/>
      <c r="P10335" s="4"/>
    </row>
    <row r="10336" spans="1:16" ht="15" customHeight="1" x14ac:dyDescent="0.25">
      <c r="A10336" s="11">
        <f t="shared" si="987"/>
        <v>10333</v>
      </c>
      <c r="B10336" s="29">
        <v>41805</v>
      </c>
      <c r="C10336" s="25">
        <v>22</v>
      </c>
      <c r="D10336" s="12">
        <v>31.2</v>
      </c>
      <c r="E10336" s="25">
        <v>25.8</v>
      </c>
      <c r="F10336" s="35">
        <v>83</v>
      </c>
      <c r="G10336" s="25"/>
      <c r="H10336" s="13">
        <v>0.7</v>
      </c>
      <c r="I10336" s="25">
        <v>3</v>
      </c>
      <c r="J10336" s="12">
        <v>250</v>
      </c>
      <c r="K10336" s="12">
        <v>1</v>
      </c>
      <c r="L10336" s="25" t="s">
        <v>11</v>
      </c>
      <c r="M10336" s="10"/>
      <c r="N10336" s="15"/>
      <c r="O10336" s="15"/>
      <c r="P10336" s="4"/>
    </row>
    <row r="10337" spans="1:16" ht="15" customHeight="1" x14ac:dyDescent="0.25">
      <c r="A10337" s="11">
        <f t="shared" si="987"/>
        <v>10334</v>
      </c>
      <c r="B10337" s="29">
        <v>41806</v>
      </c>
      <c r="C10337" s="25">
        <v>22</v>
      </c>
      <c r="D10337" s="12">
        <v>32</v>
      </c>
      <c r="E10337" s="25">
        <v>26.7</v>
      </c>
      <c r="F10337" s="35">
        <v>80</v>
      </c>
      <c r="G10337" s="25"/>
      <c r="H10337" s="13">
        <v>2.6</v>
      </c>
      <c r="I10337" s="25">
        <v>6</v>
      </c>
      <c r="J10337" s="12">
        <v>280</v>
      </c>
      <c r="K10337" s="12">
        <v>2</v>
      </c>
      <c r="L10337" s="25" t="s">
        <v>15</v>
      </c>
      <c r="M10337" s="10"/>
      <c r="N10337" s="15"/>
      <c r="O10337" s="15"/>
      <c r="P10337" s="4"/>
    </row>
    <row r="10338" spans="1:16" ht="15" customHeight="1" x14ac:dyDescent="0.25">
      <c r="A10338" s="11">
        <f t="shared" si="987"/>
        <v>10335</v>
      </c>
      <c r="B10338" s="29">
        <v>41807</v>
      </c>
      <c r="C10338" s="25">
        <v>22</v>
      </c>
      <c r="D10338" s="12">
        <v>31.7</v>
      </c>
      <c r="E10338" s="25">
        <v>26.4</v>
      </c>
      <c r="F10338" s="35">
        <v>82</v>
      </c>
      <c r="G10338" s="25"/>
      <c r="H10338" s="13">
        <v>8.3000000000000007</v>
      </c>
      <c r="I10338" s="25">
        <v>6</v>
      </c>
      <c r="J10338" s="12">
        <v>300</v>
      </c>
      <c r="K10338" s="12">
        <v>2</v>
      </c>
      <c r="L10338" s="25" t="s">
        <v>15</v>
      </c>
      <c r="M10338" s="10"/>
      <c r="N10338" s="15"/>
      <c r="O10338" s="15"/>
      <c r="P10338" s="4"/>
    </row>
    <row r="10339" spans="1:16" ht="15" customHeight="1" x14ac:dyDescent="0.25">
      <c r="A10339" s="11">
        <f t="shared" si="987"/>
        <v>10336</v>
      </c>
      <c r="B10339" s="29">
        <v>41808</v>
      </c>
      <c r="C10339" s="25">
        <v>22</v>
      </c>
      <c r="D10339" s="12"/>
      <c r="E10339" s="25">
        <v>24.4</v>
      </c>
      <c r="F10339" s="35">
        <v>85</v>
      </c>
      <c r="G10339" s="25">
        <v>27.1</v>
      </c>
      <c r="H10339" s="13">
        <v>4.3</v>
      </c>
      <c r="I10339" s="25">
        <v>4</v>
      </c>
      <c r="J10339" s="12">
        <v>280</v>
      </c>
      <c r="K10339" s="12">
        <v>2</v>
      </c>
      <c r="L10339" s="25" t="s">
        <v>15</v>
      </c>
      <c r="M10339" s="10"/>
      <c r="N10339" s="15"/>
      <c r="O10339" s="15"/>
      <c r="P10339" s="4"/>
    </row>
    <row r="10340" spans="1:16" ht="15" customHeight="1" x14ac:dyDescent="0.25">
      <c r="A10340" s="11">
        <f t="shared" si="987"/>
        <v>10337</v>
      </c>
      <c r="B10340" s="29">
        <v>41809</v>
      </c>
      <c r="C10340" s="25">
        <v>22</v>
      </c>
      <c r="D10340" s="12">
        <v>30.4</v>
      </c>
      <c r="E10340" s="25">
        <v>25.6</v>
      </c>
      <c r="F10340" s="35">
        <v>81</v>
      </c>
      <c r="G10340" s="25">
        <v>2</v>
      </c>
      <c r="H10340" s="13">
        <v>1.8</v>
      </c>
      <c r="I10340" s="25">
        <v>2</v>
      </c>
      <c r="J10340" s="12">
        <v>160</v>
      </c>
      <c r="K10340" s="12">
        <v>1</v>
      </c>
      <c r="L10340" s="25" t="s">
        <v>11</v>
      </c>
      <c r="M10340" s="10"/>
      <c r="N10340" s="15"/>
      <c r="O10340" s="15"/>
      <c r="P10340" s="4"/>
    </row>
    <row r="10341" spans="1:16" ht="15" customHeight="1" x14ac:dyDescent="0.25">
      <c r="A10341" s="11">
        <f t="shared" si="987"/>
        <v>10338</v>
      </c>
      <c r="B10341" s="29">
        <v>41810</v>
      </c>
      <c r="C10341" s="25">
        <v>20</v>
      </c>
      <c r="D10341" s="12"/>
      <c r="E10341" s="25"/>
      <c r="F10341" s="35"/>
      <c r="G10341" s="25">
        <v>0</v>
      </c>
      <c r="H10341" s="13"/>
      <c r="I10341" s="25">
        <v>2</v>
      </c>
      <c r="J10341" s="12">
        <v>150</v>
      </c>
      <c r="K10341" s="12">
        <v>1</v>
      </c>
      <c r="L10341" s="25" t="s">
        <v>11</v>
      </c>
      <c r="M10341" s="10"/>
      <c r="N10341" s="15"/>
      <c r="O10341" s="15"/>
      <c r="P10341" s="4"/>
    </row>
    <row r="10342" spans="1:16" ht="15" customHeight="1" x14ac:dyDescent="0.25">
      <c r="A10342" s="11">
        <f t="shared" si="987"/>
        <v>10339</v>
      </c>
      <c r="B10342" s="29">
        <v>41811</v>
      </c>
      <c r="C10342" s="25">
        <v>20</v>
      </c>
      <c r="D10342" s="12"/>
      <c r="E10342" s="25">
        <v>25.8</v>
      </c>
      <c r="F10342" s="35">
        <v>79</v>
      </c>
      <c r="G10342" s="25"/>
      <c r="H10342" s="13">
        <v>9.4</v>
      </c>
      <c r="I10342" s="25">
        <v>3</v>
      </c>
      <c r="J10342" s="12">
        <v>290</v>
      </c>
      <c r="K10342" s="12">
        <v>1</v>
      </c>
      <c r="L10342" s="25" t="s">
        <v>15</v>
      </c>
      <c r="M10342" s="10"/>
      <c r="N10342" s="15"/>
      <c r="O10342" s="15"/>
      <c r="P10342" s="4"/>
    </row>
    <row r="10343" spans="1:16" ht="15" customHeight="1" x14ac:dyDescent="0.25">
      <c r="A10343" s="11">
        <f t="shared" si="987"/>
        <v>10340</v>
      </c>
      <c r="B10343" s="29">
        <v>41812</v>
      </c>
      <c r="C10343" s="25">
        <v>21</v>
      </c>
      <c r="D10343" s="12"/>
      <c r="E10343" s="25"/>
      <c r="F10343" s="35"/>
      <c r="G10343" s="25"/>
      <c r="H10343" s="13">
        <v>9.1</v>
      </c>
      <c r="I10343" s="25">
        <v>3</v>
      </c>
      <c r="J10343" s="12">
        <v>270</v>
      </c>
      <c r="K10343" s="12">
        <v>2</v>
      </c>
      <c r="L10343" s="25" t="s">
        <v>15</v>
      </c>
      <c r="M10343" s="10"/>
      <c r="N10343" s="15"/>
      <c r="O10343" s="15"/>
      <c r="P10343" s="4"/>
    </row>
    <row r="10344" spans="1:16" ht="15" customHeight="1" x14ac:dyDescent="0.25">
      <c r="A10344" s="11">
        <f t="shared" si="987"/>
        <v>10341</v>
      </c>
      <c r="B10344" s="29">
        <v>41813</v>
      </c>
      <c r="C10344" s="25">
        <v>22</v>
      </c>
      <c r="D10344" s="12">
        <v>31.4</v>
      </c>
      <c r="E10344" s="25">
        <v>25.4</v>
      </c>
      <c r="F10344" s="35">
        <v>86</v>
      </c>
      <c r="G10344" s="25"/>
      <c r="H10344" s="13">
        <v>7.3</v>
      </c>
      <c r="I10344" s="25">
        <v>3</v>
      </c>
      <c r="J10344" s="12">
        <v>250</v>
      </c>
      <c r="K10344" s="12">
        <v>1</v>
      </c>
      <c r="L10344" s="25" t="s">
        <v>15</v>
      </c>
      <c r="M10344" s="10"/>
      <c r="N10344" s="15"/>
      <c r="O10344" s="15"/>
      <c r="P10344" s="4"/>
    </row>
    <row r="10345" spans="1:16" ht="15" customHeight="1" x14ac:dyDescent="0.25">
      <c r="A10345" s="11">
        <f t="shared" si="987"/>
        <v>10342</v>
      </c>
      <c r="B10345" s="29">
        <v>41814</v>
      </c>
      <c r="C10345" s="25">
        <v>23</v>
      </c>
      <c r="D10345" s="12">
        <v>29.8</v>
      </c>
      <c r="E10345" s="25">
        <v>25.2</v>
      </c>
      <c r="F10345" s="35">
        <v>89</v>
      </c>
      <c r="G10345" s="25">
        <v>6.7</v>
      </c>
      <c r="H10345" s="13">
        <v>6.4</v>
      </c>
      <c r="I10345" s="25">
        <v>3</v>
      </c>
      <c r="J10345" s="12">
        <v>230</v>
      </c>
      <c r="K10345" s="12">
        <v>1</v>
      </c>
      <c r="L10345" s="25" t="s">
        <v>11</v>
      </c>
      <c r="M10345" s="10"/>
      <c r="N10345" s="15"/>
      <c r="O10345" s="15"/>
      <c r="P10345" s="4"/>
    </row>
    <row r="10346" spans="1:16" ht="15" customHeight="1" x14ac:dyDescent="0.25">
      <c r="A10346" s="11">
        <f t="shared" si="987"/>
        <v>10343</v>
      </c>
      <c r="B10346" s="29">
        <v>41815</v>
      </c>
      <c r="C10346" s="25">
        <v>20</v>
      </c>
      <c r="D10346" s="12"/>
      <c r="E10346" s="25"/>
      <c r="F10346" s="35"/>
      <c r="G10346" s="25"/>
      <c r="H10346" s="13">
        <v>1.1000000000000001</v>
      </c>
      <c r="I10346" s="25">
        <v>4</v>
      </c>
      <c r="J10346" s="12">
        <v>260</v>
      </c>
      <c r="K10346" s="12">
        <v>2</v>
      </c>
      <c r="L10346" s="25" t="s">
        <v>11</v>
      </c>
      <c r="M10346" s="10"/>
      <c r="N10346" s="15"/>
      <c r="O10346" s="15"/>
      <c r="P10346" s="4"/>
    </row>
    <row r="10347" spans="1:16" ht="15" customHeight="1" x14ac:dyDescent="0.25">
      <c r="A10347" s="11">
        <f t="shared" si="987"/>
        <v>10344</v>
      </c>
      <c r="B10347" s="29">
        <v>41816</v>
      </c>
      <c r="C10347" s="25">
        <v>23</v>
      </c>
      <c r="D10347" s="12"/>
      <c r="E10347" s="25">
        <v>25.7</v>
      </c>
      <c r="F10347" s="35">
        <v>86</v>
      </c>
      <c r="G10347" s="25"/>
      <c r="H10347" s="13">
        <v>7.9</v>
      </c>
      <c r="I10347" s="25">
        <v>4</v>
      </c>
      <c r="J10347" s="12">
        <v>260</v>
      </c>
      <c r="K10347" s="12">
        <v>1</v>
      </c>
      <c r="L10347" s="25" t="s">
        <v>11</v>
      </c>
      <c r="M10347" s="10"/>
      <c r="N10347" s="15"/>
      <c r="O10347" s="15"/>
      <c r="P10347" s="4"/>
    </row>
    <row r="10348" spans="1:16" ht="15" customHeight="1" x14ac:dyDescent="0.25">
      <c r="A10348" s="11">
        <f t="shared" si="987"/>
        <v>10345</v>
      </c>
      <c r="B10348" s="29">
        <v>41817</v>
      </c>
      <c r="C10348" s="25"/>
      <c r="D10348" s="12">
        <v>29</v>
      </c>
      <c r="E10348" s="25">
        <v>24.4</v>
      </c>
      <c r="F10348" s="35">
        <v>91</v>
      </c>
      <c r="G10348" s="25">
        <v>4.7</v>
      </c>
      <c r="H10348" s="13">
        <v>8.8000000000000007</v>
      </c>
      <c r="I10348" s="25">
        <v>3</v>
      </c>
      <c r="J10348" s="12">
        <v>260</v>
      </c>
      <c r="K10348" s="12">
        <v>1</v>
      </c>
      <c r="L10348" s="25" t="s">
        <v>15</v>
      </c>
      <c r="M10348" s="10"/>
      <c r="N10348" s="15"/>
      <c r="O10348" s="15"/>
      <c r="P10348" s="4"/>
    </row>
    <row r="10349" spans="1:16" ht="15" customHeight="1" x14ac:dyDescent="0.25">
      <c r="A10349" s="11">
        <f t="shared" si="987"/>
        <v>10346</v>
      </c>
      <c r="B10349" s="29">
        <v>41818</v>
      </c>
      <c r="C10349" s="25">
        <v>22</v>
      </c>
      <c r="D10349" s="12">
        <v>30.8</v>
      </c>
      <c r="E10349" s="25">
        <v>25.6</v>
      </c>
      <c r="F10349" s="35">
        <v>84</v>
      </c>
      <c r="G10349" s="25">
        <v>16</v>
      </c>
      <c r="H10349" s="13">
        <v>1.4</v>
      </c>
      <c r="I10349" s="25">
        <v>6</v>
      </c>
      <c r="J10349" s="12">
        <v>230</v>
      </c>
      <c r="K10349" s="12">
        <v>2</v>
      </c>
      <c r="L10349" s="25" t="s">
        <v>11</v>
      </c>
      <c r="M10349" s="10"/>
      <c r="N10349" s="15"/>
      <c r="O10349" s="15"/>
      <c r="P10349" s="4"/>
    </row>
    <row r="10350" spans="1:16" ht="15" customHeight="1" x14ac:dyDescent="0.25">
      <c r="A10350" s="11">
        <f t="shared" si="987"/>
        <v>10347</v>
      </c>
      <c r="B10350" s="29">
        <v>41819</v>
      </c>
      <c r="C10350" s="25">
        <v>21</v>
      </c>
      <c r="D10350" s="12">
        <v>31.4</v>
      </c>
      <c r="E10350" s="25">
        <v>25</v>
      </c>
      <c r="F10350" s="35">
        <v>85</v>
      </c>
      <c r="G10350" s="25"/>
      <c r="H10350" s="13">
        <v>5.5</v>
      </c>
      <c r="I10350" s="25">
        <v>3</v>
      </c>
      <c r="J10350" s="12">
        <v>240</v>
      </c>
      <c r="K10350" s="12">
        <v>1</v>
      </c>
      <c r="L10350" s="25" t="s">
        <v>13</v>
      </c>
      <c r="M10350" s="10"/>
      <c r="N10350" s="15"/>
      <c r="O10350" s="15"/>
      <c r="P10350" s="4"/>
    </row>
    <row r="10351" spans="1:16" ht="15" customHeight="1" x14ac:dyDescent="0.25">
      <c r="A10351" s="11">
        <f t="shared" si="987"/>
        <v>10348</v>
      </c>
      <c r="B10351" s="29">
        <v>41820</v>
      </c>
      <c r="C10351" s="25">
        <v>22</v>
      </c>
      <c r="D10351" s="12">
        <v>30.6</v>
      </c>
      <c r="E10351" s="25">
        <v>25.6</v>
      </c>
      <c r="F10351" s="35">
        <v>84</v>
      </c>
      <c r="G10351" s="25"/>
      <c r="H10351" s="13"/>
      <c r="I10351" s="25">
        <v>2</v>
      </c>
      <c r="J10351" s="12">
        <v>230</v>
      </c>
      <c r="K10351" s="12">
        <v>1</v>
      </c>
      <c r="L10351" s="25" t="s">
        <v>13</v>
      </c>
      <c r="M10351" s="10"/>
      <c r="N10351" s="15"/>
      <c r="O10351" s="15"/>
      <c r="P10351" s="4"/>
    </row>
    <row r="10352" spans="1:16" ht="15" customHeight="1" x14ac:dyDescent="0.25">
      <c r="A10352" s="11">
        <f t="shared" si="987"/>
        <v>10349</v>
      </c>
      <c r="B10352" s="29">
        <v>41821</v>
      </c>
      <c r="C10352" s="25">
        <v>22</v>
      </c>
      <c r="D10352" s="12">
        <v>31.8</v>
      </c>
      <c r="E10352" s="25">
        <v>25.7</v>
      </c>
      <c r="F10352" s="35">
        <v>84</v>
      </c>
      <c r="G10352" s="25"/>
      <c r="H10352" s="13">
        <v>1.8</v>
      </c>
      <c r="I10352" s="25">
        <v>5</v>
      </c>
      <c r="J10352" s="12">
        <v>230</v>
      </c>
      <c r="K10352" s="12">
        <v>2</v>
      </c>
      <c r="L10352" s="25" t="s">
        <v>11</v>
      </c>
      <c r="M10352" s="10"/>
      <c r="N10352" s="15"/>
      <c r="O10352" s="15"/>
      <c r="P10352" s="4"/>
    </row>
    <row r="10353" spans="1:16" ht="15" customHeight="1" x14ac:dyDescent="0.25">
      <c r="A10353" s="11">
        <f t="shared" si="987"/>
        <v>10350</v>
      </c>
      <c r="B10353" s="29">
        <v>41822</v>
      </c>
      <c r="C10353" s="25">
        <v>23</v>
      </c>
      <c r="D10353" s="12">
        <v>30.4</v>
      </c>
      <c r="E10353" s="25">
        <v>26.7</v>
      </c>
      <c r="F10353" s="35">
        <v>84</v>
      </c>
      <c r="G10353" s="25"/>
      <c r="H10353" s="13">
        <v>6.4</v>
      </c>
      <c r="I10353" s="25">
        <v>3</v>
      </c>
      <c r="J10353" s="12">
        <v>300</v>
      </c>
      <c r="K10353" s="12">
        <v>0</v>
      </c>
      <c r="L10353" s="25" t="s">
        <v>11</v>
      </c>
      <c r="M10353" s="10"/>
      <c r="N10353" s="15"/>
      <c r="O10353" s="15"/>
      <c r="P10353" s="4"/>
    </row>
    <row r="10354" spans="1:16" ht="15" customHeight="1" x14ac:dyDescent="0.25">
      <c r="A10354" s="11">
        <f t="shared" si="987"/>
        <v>10351</v>
      </c>
      <c r="B10354" s="29">
        <v>41823</v>
      </c>
      <c r="C10354" s="25">
        <v>23</v>
      </c>
      <c r="D10354" s="12">
        <v>31</v>
      </c>
      <c r="E10354" s="25">
        <v>25.7</v>
      </c>
      <c r="F10354" s="35">
        <v>88</v>
      </c>
      <c r="G10354" s="25"/>
      <c r="H10354" s="13">
        <v>1.6</v>
      </c>
      <c r="I10354" s="25">
        <v>3</v>
      </c>
      <c r="J10354" s="12">
        <v>250</v>
      </c>
      <c r="K10354" s="12">
        <v>1</v>
      </c>
      <c r="L10354" s="25" t="s">
        <v>15</v>
      </c>
      <c r="M10354" s="10"/>
      <c r="N10354" s="15"/>
      <c r="O10354" s="15"/>
      <c r="P10354" s="4"/>
    </row>
    <row r="10355" spans="1:16" ht="15" customHeight="1" x14ac:dyDescent="0.25">
      <c r="A10355" s="11">
        <f t="shared" si="987"/>
        <v>10352</v>
      </c>
      <c r="B10355" s="29">
        <v>41824</v>
      </c>
      <c r="C10355" s="25">
        <v>23</v>
      </c>
      <c r="D10355" s="12">
        <v>30</v>
      </c>
      <c r="E10355" s="25">
        <v>25.7</v>
      </c>
      <c r="F10355" s="35">
        <v>87</v>
      </c>
      <c r="G10355" s="25">
        <v>5.4</v>
      </c>
      <c r="H10355" s="13">
        <v>5.0999999999999996</v>
      </c>
      <c r="I10355" s="25">
        <v>3</v>
      </c>
      <c r="J10355" s="12">
        <v>240</v>
      </c>
      <c r="K10355" s="12">
        <v>1</v>
      </c>
      <c r="L10355" s="25" t="s">
        <v>16</v>
      </c>
      <c r="M10355" s="10"/>
      <c r="N10355" s="15"/>
      <c r="O10355" s="15"/>
      <c r="P10355" s="4"/>
    </row>
    <row r="10356" spans="1:16" ht="15" customHeight="1" x14ac:dyDescent="0.25">
      <c r="A10356" s="11">
        <f t="shared" si="987"/>
        <v>10353</v>
      </c>
      <c r="B10356" s="29">
        <v>41825</v>
      </c>
      <c r="C10356" s="25">
        <v>22</v>
      </c>
      <c r="D10356" s="12"/>
      <c r="E10356" s="25"/>
      <c r="F10356" s="35"/>
      <c r="G10356" s="25"/>
      <c r="H10356" s="13">
        <v>1.4</v>
      </c>
      <c r="I10356" s="25">
        <v>2</v>
      </c>
      <c r="J10356" s="12">
        <v>250</v>
      </c>
      <c r="K10356" s="12">
        <v>1</v>
      </c>
      <c r="L10356" s="25" t="s">
        <v>15</v>
      </c>
      <c r="M10356" s="10"/>
      <c r="N10356" s="15"/>
      <c r="O10356" s="15"/>
      <c r="P10356" s="4"/>
    </row>
    <row r="10357" spans="1:16" ht="15" customHeight="1" x14ac:dyDescent="0.25">
      <c r="A10357" s="11">
        <f t="shared" si="987"/>
        <v>10354</v>
      </c>
      <c r="B10357" s="29">
        <v>41826</v>
      </c>
      <c r="C10357" s="25">
        <v>23</v>
      </c>
      <c r="D10357" s="12">
        <v>31</v>
      </c>
      <c r="E10357" s="25">
        <v>25.6</v>
      </c>
      <c r="F10357" s="35">
        <v>85</v>
      </c>
      <c r="G10357" s="25">
        <v>0.9</v>
      </c>
      <c r="H10357" s="13">
        <v>1.3</v>
      </c>
      <c r="I10357" s="25">
        <v>4</v>
      </c>
      <c r="J10357" s="12">
        <v>230</v>
      </c>
      <c r="K10357" s="12">
        <v>1</v>
      </c>
      <c r="L10357" s="25" t="s">
        <v>15</v>
      </c>
      <c r="M10357" s="10"/>
      <c r="N10357" s="15"/>
      <c r="O10357" s="15"/>
      <c r="P10357" s="4"/>
    </row>
    <row r="10358" spans="1:16" ht="15" customHeight="1" x14ac:dyDescent="0.25">
      <c r="A10358" s="11">
        <f t="shared" si="987"/>
        <v>10355</v>
      </c>
      <c r="B10358" s="29">
        <v>41827</v>
      </c>
      <c r="C10358" s="25"/>
      <c r="D10358" s="12"/>
      <c r="E10358" s="25">
        <v>25</v>
      </c>
      <c r="F10358" s="35">
        <v>89</v>
      </c>
      <c r="G10358" s="25">
        <v>6.9</v>
      </c>
      <c r="H10358" s="13">
        <v>6.3</v>
      </c>
      <c r="I10358" s="25">
        <v>3</v>
      </c>
      <c r="J10358" s="12">
        <v>228</v>
      </c>
      <c r="K10358" s="12">
        <v>1</v>
      </c>
      <c r="L10358" s="25" t="s">
        <v>11</v>
      </c>
      <c r="M10358" s="10"/>
      <c r="N10358" s="15"/>
      <c r="O10358" s="15"/>
      <c r="P10358" s="4"/>
    </row>
    <row r="10359" spans="1:16" ht="15" customHeight="1" x14ac:dyDescent="0.25">
      <c r="A10359" s="11">
        <f t="shared" si="987"/>
        <v>10356</v>
      </c>
      <c r="B10359" s="29">
        <v>41828</v>
      </c>
      <c r="C10359" s="25"/>
      <c r="D10359" s="12">
        <v>27</v>
      </c>
      <c r="E10359" s="25">
        <v>23.6</v>
      </c>
      <c r="F10359" s="35">
        <v>94</v>
      </c>
      <c r="G10359" s="25"/>
      <c r="H10359" s="13">
        <v>0.6</v>
      </c>
      <c r="I10359" s="25">
        <v>3</v>
      </c>
      <c r="J10359" s="12">
        <v>180</v>
      </c>
      <c r="K10359" s="12">
        <v>1</v>
      </c>
      <c r="L10359" s="25" t="s">
        <v>15</v>
      </c>
      <c r="M10359" s="10"/>
      <c r="N10359" s="15"/>
      <c r="O10359" s="15"/>
      <c r="P10359" s="4"/>
    </row>
    <row r="10360" spans="1:16" ht="15" customHeight="1" x14ac:dyDescent="0.25">
      <c r="A10360" s="11">
        <f t="shared" si="987"/>
        <v>10357</v>
      </c>
      <c r="B10360" s="29">
        <v>41829</v>
      </c>
      <c r="C10360" s="25">
        <v>22</v>
      </c>
      <c r="D10360" s="12">
        <v>29.6</v>
      </c>
      <c r="E10360" s="25"/>
      <c r="F10360" s="35"/>
      <c r="G10360" s="25">
        <v>13.7</v>
      </c>
      <c r="H10360" s="13">
        <v>0.2</v>
      </c>
      <c r="I10360" s="25">
        <v>2</v>
      </c>
      <c r="J10360" s="12">
        <v>270</v>
      </c>
      <c r="K10360" s="12">
        <v>1</v>
      </c>
      <c r="L10360" s="25" t="s">
        <v>11</v>
      </c>
      <c r="M10360" s="10"/>
      <c r="N10360" s="15"/>
      <c r="O10360" s="15"/>
      <c r="P10360" s="4"/>
    </row>
    <row r="10361" spans="1:16" ht="15" customHeight="1" x14ac:dyDescent="0.25">
      <c r="A10361" s="11">
        <f t="shared" si="987"/>
        <v>10358</v>
      </c>
      <c r="B10361" s="29">
        <v>41830</v>
      </c>
      <c r="C10361" s="25">
        <v>22</v>
      </c>
      <c r="D10361" s="12">
        <v>30.8</v>
      </c>
      <c r="E10361" s="25">
        <v>25.7</v>
      </c>
      <c r="F10361" s="35">
        <v>85</v>
      </c>
      <c r="G10361" s="25"/>
      <c r="H10361" s="13">
        <v>0.9</v>
      </c>
      <c r="I10361" s="25">
        <v>2</v>
      </c>
      <c r="J10361" s="12">
        <v>40</v>
      </c>
      <c r="K10361" s="12">
        <v>1</v>
      </c>
      <c r="L10361" s="25" t="s">
        <v>18</v>
      </c>
      <c r="M10361" s="10"/>
      <c r="N10361" s="15"/>
      <c r="O10361" s="15"/>
      <c r="P10361" s="4"/>
    </row>
    <row r="10362" spans="1:16" ht="15" customHeight="1" x14ac:dyDescent="0.25">
      <c r="A10362" s="11">
        <f t="shared" si="987"/>
        <v>10359</v>
      </c>
      <c r="B10362" s="29">
        <v>41831</v>
      </c>
      <c r="C10362" s="25">
        <v>23</v>
      </c>
      <c r="D10362" s="12"/>
      <c r="E10362" s="25"/>
      <c r="F10362" s="35"/>
      <c r="G10362" s="25"/>
      <c r="H10362" s="13">
        <v>3.2</v>
      </c>
      <c r="I10362" s="25">
        <v>2</v>
      </c>
      <c r="J10362" s="12">
        <v>260</v>
      </c>
      <c r="K10362" s="12">
        <v>1</v>
      </c>
      <c r="L10362" s="25" t="s">
        <v>11</v>
      </c>
      <c r="M10362" s="10"/>
      <c r="N10362" s="15"/>
      <c r="O10362" s="15"/>
      <c r="P10362" s="4"/>
    </row>
    <row r="10363" spans="1:16" ht="15" customHeight="1" x14ac:dyDescent="0.25">
      <c r="A10363" s="11">
        <f t="shared" si="987"/>
        <v>10360</v>
      </c>
      <c r="B10363" s="29">
        <v>41832</v>
      </c>
      <c r="C10363" s="25">
        <v>23</v>
      </c>
      <c r="D10363" s="12">
        <v>27.4</v>
      </c>
      <c r="E10363" s="25">
        <v>23.6</v>
      </c>
      <c r="F10363" s="35">
        <v>95</v>
      </c>
      <c r="G10363" s="25">
        <v>14.5</v>
      </c>
      <c r="H10363" s="13">
        <v>1.5</v>
      </c>
      <c r="I10363" s="25">
        <v>2</v>
      </c>
      <c r="J10363" s="12">
        <v>230</v>
      </c>
      <c r="K10363" s="12">
        <v>1</v>
      </c>
      <c r="L10363" s="25" t="s">
        <v>18</v>
      </c>
      <c r="M10363" s="10"/>
      <c r="N10363" s="15"/>
      <c r="O10363" s="15"/>
      <c r="P10363" s="4"/>
    </row>
    <row r="10364" spans="1:16" ht="15" customHeight="1" x14ac:dyDescent="0.25">
      <c r="A10364" s="11">
        <f t="shared" si="987"/>
        <v>10361</v>
      </c>
      <c r="B10364" s="29">
        <v>41833</v>
      </c>
      <c r="C10364" s="25">
        <v>21</v>
      </c>
      <c r="D10364" s="12">
        <v>30</v>
      </c>
      <c r="E10364" s="25">
        <v>24.9</v>
      </c>
      <c r="F10364" s="35">
        <v>85</v>
      </c>
      <c r="G10364" s="25">
        <v>5.4</v>
      </c>
      <c r="H10364" s="13">
        <v>0</v>
      </c>
      <c r="I10364" s="25">
        <v>3</v>
      </c>
      <c r="J10364" s="12">
        <v>250</v>
      </c>
      <c r="K10364" s="12">
        <v>1</v>
      </c>
      <c r="L10364" s="25" t="s">
        <v>11</v>
      </c>
      <c r="M10364" s="10"/>
      <c r="N10364" s="15"/>
      <c r="O10364" s="15"/>
      <c r="P10364" s="4"/>
    </row>
    <row r="10365" spans="1:16" ht="15" customHeight="1" x14ac:dyDescent="0.25">
      <c r="A10365" s="11">
        <f t="shared" si="987"/>
        <v>10362</v>
      </c>
      <c r="B10365" s="29">
        <v>41834</v>
      </c>
      <c r="C10365" s="25">
        <v>22</v>
      </c>
      <c r="D10365" s="12">
        <v>29.4</v>
      </c>
      <c r="E10365" s="25">
        <v>24.9</v>
      </c>
      <c r="F10365" s="35">
        <v>89</v>
      </c>
      <c r="G10365" s="25">
        <v>0.2</v>
      </c>
      <c r="H10365" s="13">
        <v>1.4</v>
      </c>
      <c r="I10365" s="25">
        <v>4</v>
      </c>
      <c r="J10365" s="12">
        <v>240</v>
      </c>
      <c r="K10365" s="12">
        <v>2</v>
      </c>
      <c r="L10365" s="25" t="s">
        <v>11</v>
      </c>
      <c r="M10365" s="10"/>
      <c r="N10365" s="15"/>
      <c r="O10365" s="15"/>
      <c r="P10365" s="4"/>
    </row>
    <row r="10366" spans="1:16" ht="15" customHeight="1" x14ac:dyDescent="0.25">
      <c r="A10366" s="11">
        <f t="shared" si="987"/>
        <v>10363</v>
      </c>
      <c r="B10366" s="29">
        <v>41835</v>
      </c>
      <c r="C10366" s="25"/>
      <c r="D10366" s="12">
        <v>32</v>
      </c>
      <c r="E10366" s="25">
        <v>25.7</v>
      </c>
      <c r="F10366" s="35">
        <v>82</v>
      </c>
      <c r="G10366" s="25">
        <v>5.7</v>
      </c>
      <c r="H10366" s="13">
        <v>0</v>
      </c>
      <c r="I10366" s="25">
        <v>6</v>
      </c>
      <c r="J10366" s="12">
        <v>260</v>
      </c>
      <c r="K10366" s="12">
        <v>2</v>
      </c>
      <c r="L10366" s="25" t="s">
        <v>15</v>
      </c>
      <c r="M10366" s="10"/>
      <c r="N10366" s="15"/>
      <c r="O10366" s="15"/>
      <c r="P10366" s="4"/>
    </row>
    <row r="10367" spans="1:16" ht="15" customHeight="1" x14ac:dyDescent="0.25">
      <c r="A10367" s="11">
        <f t="shared" si="987"/>
        <v>10364</v>
      </c>
      <c r="B10367" s="29">
        <v>41836</v>
      </c>
      <c r="C10367" s="25">
        <v>22</v>
      </c>
      <c r="D10367" s="12">
        <v>31.8</v>
      </c>
      <c r="E10367" s="25">
        <v>26.3</v>
      </c>
      <c r="F10367" s="35">
        <v>83</v>
      </c>
      <c r="G10367" s="25"/>
      <c r="H10367" s="13">
        <v>9.1999999999999993</v>
      </c>
      <c r="I10367" s="25">
        <v>4</v>
      </c>
      <c r="J10367" s="12">
        <v>240</v>
      </c>
      <c r="K10367" s="12">
        <v>1</v>
      </c>
      <c r="L10367" s="25" t="s">
        <v>11</v>
      </c>
      <c r="M10367" s="10"/>
      <c r="N10367" s="15"/>
      <c r="O10367" s="15"/>
      <c r="P10367" s="4"/>
    </row>
    <row r="10368" spans="1:16" ht="15" customHeight="1" x14ac:dyDescent="0.25">
      <c r="A10368" s="11">
        <f t="shared" si="987"/>
        <v>10365</v>
      </c>
      <c r="B10368" s="29">
        <v>41837</v>
      </c>
      <c r="C10368" s="25">
        <v>22</v>
      </c>
      <c r="D10368" s="12"/>
      <c r="E10368" s="25"/>
      <c r="F10368" s="35"/>
      <c r="G10368" s="25"/>
      <c r="H10368" s="13">
        <v>9.4</v>
      </c>
      <c r="I10368" s="25">
        <v>3</v>
      </c>
      <c r="J10368" s="12">
        <v>250</v>
      </c>
      <c r="K10368" s="12">
        <v>1</v>
      </c>
      <c r="L10368" s="25" t="s">
        <v>15</v>
      </c>
      <c r="M10368" s="10"/>
      <c r="N10368" s="15"/>
      <c r="O10368" s="15"/>
      <c r="P10368" s="4"/>
    </row>
    <row r="10369" spans="1:16" ht="15" customHeight="1" x14ac:dyDescent="0.25">
      <c r="A10369" s="11">
        <f t="shared" si="987"/>
        <v>10366</v>
      </c>
      <c r="B10369" s="29">
        <v>41838</v>
      </c>
      <c r="C10369" s="25">
        <v>21</v>
      </c>
      <c r="D10369" s="12">
        <v>31.2</v>
      </c>
      <c r="E10369" s="25">
        <v>25.3</v>
      </c>
      <c r="F10369" s="35">
        <v>84</v>
      </c>
      <c r="G10369" s="25">
        <v>0.3</v>
      </c>
      <c r="H10369" s="13">
        <v>6.5</v>
      </c>
      <c r="I10369" s="25">
        <v>3</v>
      </c>
      <c r="J10369" s="12">
        <v>240</v>
      </c>
      <c r="K10369" s="12">
        <v>1</v>
      </c>
      <c r="L10369" s="25" t="s">
        <v>11</v>
      </c>
      <c r="M10369" s="10"/>
      <c r="N10369" s="15"/>
      <c r="O10369" s="15"/>
      <c r="P10369" s="4"/>
    </row>
    <row r="10370" spans="1:16" ht="15" customHeight="1" x14ac:dyDescent="0.25">
      <c r="A10370" s="11">
        <f t="shared" si="987"/>
        <v>10367</v>
      </c>
      <c r="B10370" s="29">
        <v>41839</v>
      </c>
      <c r="C10370" s="25"/>
      <c r="D10370" s="12">
        <v>31.6</v>
      </c>
      <c r="E10370" s="25">
        <v>25.7</v>
      </c>
      <c r="F10370" s="35">
        <v>81</v>
      </c>
      <c r="G10370" s="25">
        <v>8888</v>
      </c>
      <c r="H10370" s="13">
        <v>6.2</v>
      </c>
      <c r="I10370" s="25">
        <v>3</v>
      </c>
      <c r="J10370" s="12">
        <v>270</v>
      </c>
      <c r="K10370" s="12">
        <v>1</v>
      </c>
      <c r="L10370" s="25" t="s">
        <v>15</v>
      </c>
      <c r="M10370" s="10"/>
      <c r="N10370" s="15"/>
      <c r="O10370" s="15"/>
      <c r="P10370" s="4"/>
    </row>
    <row r="10371" spans="1:16" ht="15" customHeight="1" x14ac:dyDescent="0.25">
      <c r="A10371" s="11">
        <f t="shared" si="987"/>
        <v>10368</v>
      </c>
      <c r="B10371" s="29">
        <v>41840</v>
      </c>
      <c r="C10371" s="25">
        <v>20</v>
      </c>
      <c r="D10371" s="12">
        <v>31.6</v>
      </c>
      <c r="E10371" s="25">
        <v>25.2</v>
      </c>
      <c r="F10371" s="35">
        <v>80</v>
      </c>
      <c r="G10371" s="25"/>
      <c r="H10371" s="13">
        <v>2.5</v>
      </c>
      <c r="I10371" s="25">
        <v>3</v>
      </c>
      <c r="J10371" s="12">
        <v>250</v>
      </c>
      <c r="K10371" s="12">
        <v>1</v>
      </c>
      <c r="L10371" s="25" t="s">
        <v>11</v>
      </c>
      <c r="M10371" s="10"/>
      <c r="N10371" s="15"/>
      <c r="O10371" s="15"/>
      <c r="P10371" s="4"/>
    </row>
    <row r="10372" spans="1:16" ht="15" customHeight="1" x14ac:dyDescent="0.25">
      <c r="A10372" s="11">
        <f t="shared" si="987"/>
        <v>10369</v>
      </c>
      <c r="B10372" s="29">
        <v>41841</v>
      </c>
      <c r="C10372" s="25">
        <v>18</v>
      </c>
      <c r="D10372" s="12">
        <v>31.8</v>
      </c>
      <c r="E10372" s="25">
        <v>24.2</v>
      </c>
      <c r="F10372" s="35">
        <v>80</v>
      </c>
      <c r="G10372" s="25"/>
      <c r="H10372" s="13">
        <v>9.6</v>
      </c>
      <c r="I10372" s="25">
        <v>3</v>
      </c>
      <c r="J10372" s="12">
        <v>250</v>
      </c>
      <c r="K10372" s="12">
        <v>2</v>
      </c>
      <c r="L10372" s="25" t="s">
        <v>15</v>
      </c>
      <c r="M10372" s="10"/>
      <c r="N10372" s="15"/>
      <c r="O10372" s="15"/>
      <c r="P10372" s="4"/>
    </row>
    <row r="10373" spans="1:16" ht="15" customHeight="1" x14ac:dyDescent="0.25">
      <c r="A10373" s="11">
        <f t="shared" si="987"/>
        <v>10370</v>
      </c>
      <c r="B10373" s="29">
        <v>41842</v>
      </c>
      <c r="C10373" s="25">
        <v>20</v>
      </c>
      <c r="D10373" s="12">
        <v>31.2</v>
      </c>
      <c r="E10373" s="25">
        <v>24.7</v>
      </c>
      <c r="F10373" s="35">
        <v>82</v>
      </c>
      <c r="G10373" s="25"/>
      <c r="H10373" s="13">
        <v>9.5</v>
      </c>
      <c r="I10373" s="25">
        <v>3</v>
      </c>
      <c r="J10373" s="12">
        <v>230</v>
      </c>
      <c r="K10373" s="12">
        <v>1</v>
      </c>
      <c r="L10373" s="25" t="s">
        <v>15</v>
      </c>
      <c r="M10373" s="10"/>
      <c r="N10373" s="15"/>
      <c r="O10373" s="15"/>
      <c r="P10373" s="4"/>
    </row>
    <row r="10374" spans="1:16" ht="15" customHeight="1" x14ac:dyDescent="0.25">
      <c r="A10374" s="11">
        <f t="shared" ref="A10374:A10437" si="988">A10373+1</f>
        <v>10371</v>
      </c>
      <c r="B10374" s="29">
        <v>41843</v>
      </c>
      <c r="C10374" s="25">
        <v>20</v>
      </c>
      <c r="D10374" s="12">
        <v>31.8</v>
      </c>
      <c r="E10374" s="25">
        <v>24.8</v>
      </c>
      <c r="F10374" s="35">
        <v>82</v>
      </c>
      <c r="G10374" s="25"/>
      <c r="H10374" s="13">
        <v>7.6</v>
      </c>
      <c r="I10374" s="25">
        <v>3</v>
      </c>
      <c r="J10374" s="12">
        <v>250</v>
      </c>
      <c r="K10374" s="12">
        <v>1</v>
      </c>
      <c r="L10374" s="25" t="s">
        <v>15</v>
      </c>
      <c r="M10374" s="10"/>
      <c r="N10374" s="15"/>
      <c r="O10374" s="15"/>
      <c r="P10374" s="4"/>
    </row>
    <row r="10375" spans="1:16" ht="15" customHeight="1" x14ac:dyDescent="0.25">
      <c r="A10375" s="11">
        <f t="shared" si="988"/>
        <v>10372</v>
      </c>
      <c r="B10375" s="29">
        <v>41844</v>
      </c>
      <c r="C10375" s="25">
        <v>19</v>
      </c>
      <c r="D10375" s="12">
        <v>31.6</v>
      </c>
      <c r="E10375" s="25">
        <v>24.5</v>
      </c>
      <c r="F10375" s="35">
        <v>81</v>
      </c>
      <c r="G10375" s="25"/>
      <c r="H10375" s="13">
        <v>7.1</v>
      </c>
      <c r="I10375" s="25">
        <v>6</v>
      </c>
      <c r="J10375" s="12">
        <v>260</v>
      </c>
      <c r="K10375" s="12">
        <v>2</v>
      </c>
      <c r="L10375" s="25" t="s">
        <v>11</v>
      </c>
      <c r="M10375" s="10"/>
      <c r="N10375" s="15"/>
      <c r="O10375" s="15"/>
      <c r="P10375" s="4"/>
    </row>
    <row r="10376" spans="1:16" ht="15" customHeight="1" x14ac:dyDescent="0.25">
      <c r="A10376" s="11">
        <f t="shared" si="988"/>
        <v>10373</v>
      </c>
      <c r="B10376" s="29">
        <v>41845</v>
      </c>
      <c r="C10376" s="25">
        <v>18</v>
      </c>
      <c r="D10376" s="12">
        <v>32.4</v>
      </c>
      <c r="E10376" s="25">
        <v>24.7</v>
      </c>
      <c r="F10376" s="35">
        <v>76</v>
      </c>
      <c r="G10376" s="25"/>
      <c r="H10376" s="13">
        <v>7.6</v>
      </c>
      <c r="I10376" s="25">
        <v>4</v>
      </c>
      <c r="J10376" s="12">
        <v>260</v>
      </c>
      <c r="K10376" s="12">
        <v>1</v>
      </c>
      <c r="L10376" s="25" t="s">
        <v>15</v>
      </c>
      <c r="M10376" s="10"/>
      <c r="N10376" s="15"/>
      <c r="O10376" s="15"/>
      <c r="P10376" s="4"/>
    </row>
    <row r="10377" spans="1:16" ht="15" customHeight="1" x14ac:dyDescent="0.25">
      <c r="A10377" s="11">
        <f t="shared" si="988"/>
        <v>10374</v>
      </c>
      <c r="B10377" s="29">
        <v>41846</v>
      </c>
      <c r="C10377" s="25">
        <v>20</v>
      </c>
      <c r="D10377" s="12">
        <v>32.6</v>
      </c>
      <c r="E10377" s="25">
        <v>25.6</v>
      </c>
      <c r="F10377" s="35">
        <v>78</v>
      </c>
      <c r="G10377" s="25"/>
      <c r="H10377" s="13">
        <v>9.5</v>
      </c>
      <c r="I10377" s="25">
        <v>3</v>
      </c>
      <c r="J10377" s="12">
        <v>260</v>
      </c>
      <c r="K10377" s="12">
        <v>2</v>
      </c>
      <c r="L10377" s="25" t="s">
        <v>15</v>
      </c>
      <c r="M10377" s="10"/>
      <c r="N10377" s="15"/>
      <c r="O10377" s="15"/>
      <c r="P10377" s="4"/>
    </row>
    <row r="10378" spans="1:16" ht="15" customHeight="1" x14ac:dyDescent="0.25">
      <c r="A10378" s="11">
        <f t="shared" si="988"/>
        <v>10375</v>
      </c>
      <c r="B10378" s="29">
        <v>41847</v>
      </c>
      <c r="C10378" s="25"/>
      <c r="D10378" s="12">
        <v>31</v>
      </c>
      <c r="E10378" s="25">
        <v>25.5</v>
      </c>
      <c r="F10378" s="35">
        <v>82</v>
      </c>
      <c r="G10378" s="25"/>
      <c r="H10378" s="13">
        <v>9.5</v>
      </c>
      <c r="I10378" s="25">
        <v>3</v>
      </c>
      <c r="J10378" s="12">
        <v>220</v>
      </c>
      <c r="K10378" s="12">
        <v>1</v>
      </c>
      <c r="L10378" s="25" t="s">
        <v>11</v>
      </c>
      <c r="M10378" s="10"/>
      <c r="N10378" s="15"/>
      <c r="O10378" s="15"/>
      <c r="P10378" s="4"/>
    </row>
    <row r="10379" spans="1:16" ht="15" customHeight="1" x14ac:dyDescent="0.25">
      <c r="A10379" s="11">
        <f t="shared" si="988"/>
        <v>10376</v>
      </c>
      <c r="B10379" s="29">
        <v>41848</v>
      </c>
      <c r="C10379" s="25">
        <v>21</v>
      </c>
      <c r="D10379" s="12">
        <v>31.4</v>
      </c>
      <c r="E10379" s="25">
        <v>25.3</v>
      </c>
      <c r="F10379" s="35">
        <v>84</v>
      </c>
      <c r="G10379" s="25"/>
      <c r="H10379" s="13">
        <v>4</v>
      </c>
      <c r="I10379" s="25">
        <v>11</v>
      </c>
      <c r="J10379" s="12">
        <v>150</v>
      </c>
      <c r="K10379" s="12">
        <v>2</v>
      </c>
      <c r="L10379" s="25" t="s">
        <v>15</v>
      </c>
      <c r="M10379" s="10"/>
      <c r="N10379" s="15"/>
      <c r="O10379" s="15"/>
      <c r="P10379" s="4"/>
    </row>
    <row r="10380" spans="1:16" ht="15" customHeight="1" x14ac:dyDescent="0.25">
      <c r="A10380" s="11">
        <f t="shared" si="988"/>
        <v>10377</v>
      </c>
      <c r="B10380" s="29">
        <v>41849</v>
      </c>
      <c r="C10380" s="25">
        <v>20</v>
      </c>
      <c r="D10380" s="12"/>
      <c r="E10380" s="25"/>
      <c r="F10380" s="35"/>
      <c r="G10380" s="25"/>
      <c r="H10380" s="13">
        <v>5.9</v>
      </c>
      <c r="I10380" s="25">
        <v>3</v>
      </c>
      <c r="J10380" s="12">
        <v>310</v>
      </c>
      <c r="K10380" s="12">
        <v>1</v>
      </c>
      <c r="L10380" s="25" t="s">
        <v>16</v>
      </c>
      <c r="M10380" s="10"/>
      <c r="N10380" s="15"/>
      <c r="O10380" s="15"/>
      <c r="P10380" s="4"/>
    </row>
    <row r="10381" spans="1:16" ht="15" customHeight="1" x14ac:dyDescent="0.25">
      <c r="A10381" s="11">
        <f t="shared" si="988"/>
        <v>10378</v>
      </c>
      <c r="B10381" s="29">
        <v>41850</v>
      </c>
      <c r="C10381" s="25">
        <v>22</v>
      </c>
      <c r="D10381" s="12"/>
      <c r="E10381" s="25">
        <v>25.2</v>
      </c>
      <c r="F10381" s="35">
        <v>89</v>
      </c>
      <c r="G10381" s="25"/>
      <c r="H10381" s="13">
        <v>6</v>
      </c>
      <c r="I10381" s="25">
        <v>5</v>
      </c>
      <c r="J10381" s="12">
        <v>260</v>
      </c>
      <c r="K10381" s="12">
        <v>2</v>
      </c>
      <c r="L10381" s="25" t="s">
        <v>15</v>
      </c>
      <c r="M10381" s="10"/>
      <c r="N10381" s="15"/>
      <c r="O10381" s="15"/>
      <c r="P10381" s="4"/>
    </row>
    <row r="10382" spans="1:16" ht="15" customHeight="1" x14ac:dyDescent="0.25">
      <c r="A10382" s="11">
        <f t="shared" si="988"/>
        <v>10379</v>
      </c>
      <c r="B10382" s="29">
        <v>41851</v>
      </c>
      <c r="C10382" s="25">
        <v>23</v>
      </c>
      <c r="D10382" s="12">
        <v>29.8</v>
      </c>
      <c r="E10382" s="25">
        <v>25.2</v>
      </c>
      <c r="F10382" s="35">
        <v>90</v>
      </c>
      <c r="G10382" s="25">
        <v>51.3</v>
      </c>
      <c r="H10382" s="13">
        <v>4.3</v>
      </c>
      <c r="I10382" s="25">
        <v>4</v>
      </c>
      <c r="J10382" s="12">
        <v>300</v>
      </c>
      <c r="K10382" s="12">
        <v>2</v>
      </c>
      <c r="L10382" s="25" t="s">
        <v>15</v>
      </c>
      <c r="M10382" s="10"/>
      <c r="N10382" s="15"/>
      <c r="O10382" s="15"/>
      <c r="P10382" s="4"/>
    </row>
    <row r="10383" spans="1:16" ht="15" customHeight="1" x14ac:dyDescent="0.25">
      <c r="A10383" s="11">
        <f t="shared" si="988"/>
        <v>10380</v>
      </c>
      <c r="B10383" s="29">
        <v>41852</v>
      </c>
      <c r="C10383" s="25">
        <v>21</v>
      </c>
      <c r="D10383" s="12">
        <v>30.6</v>
      </c>
      <c r="E10383" s="25">
        <v>24.9</v>
      </c>
      <c r="F10383" s="35">
        <v>87</v>
      </c>
      <c r="G10383" s="25">
        <v>28.7</v>
      </c>
      <c r="H10383" s="13">
        <v>1.4</v>
      </c>
      <c r="I10383" s="25">
        <v>3</v>
      </c>
      <c r="J10383" s="12">
        <v>210</v>
      </c>
      <c r="K10383" s="12">
        <v>1</v>
      </c>
      <c r="L10383" s="25" t="s">
        <v>12</v>
      </c>
      <c r="M10383" s="10"/>
      <c r="N10383" s="15"/>
      <c r="O10383" s="15"/>
      <c r="P10383" s="4"/>
    </row>
    <row r="10384" spans="1:16" ht="15" customHeight="1" x14ac:dyDescent="0.25">
      <c r="A10384" s="11">
        <f t="shared" si="988"/>
        <v>10381</v>
      </c>
      <c r="B10384" s="29">
        <v>41853</v>
      </c>
      <c r="C10384" s="25"/>
      <c r="D10384" s="12">
        <v>30.3</v>
      </c>
      <c r="E10384" s="25">
        <v>25.1</v>
      </c>
      <c r="F10384" s="35">
        <v>83</v>
      </c>
      <c r="G10384" s="25">
        <v>0.8</v>
      </c>
      <c r="H10384" s="13">
        <v>1.5</v>
      </c>
      <c r="I10384" s="25">
        <v>6</v>
      </c>
      <c r="J10384" s="12">
        <v>290</v>
      </c>
      <c r="K10384" s="12">
        <v>2</v>
      </c>
      <c r="L10384" s="25" t="s">
        <v>15</v>
      </c>
      <c r="M10384" s="10"/>
      <c r="N10384" s="15"/>
      <c r="O10384" s="15"/>
      <c r="P10384" s="4"/>
    </row>
    <row r="10385" spans="1:16" ht="15" customHeight="1" x14ac:dyDescent="0.25">
      <c r="A10385" s="11">
        <f t="shared" si="988"/>
        <v>10382</v>
      </c>
      <c r="B10385" s="29">
        <v>41854</v>
      </c>
      <c r="C10385" s="25">
        <v>22</v>
      </c>
      <c r="D10385" s="12">
        <v>28.2</v>
      </c>
      <c r="E10385" s="25">
        <v>24.7</v>
      </c>
      <c r="F10385" s="35">
        <v>89</v>
      </c>
      <c r="G10385" s="25"/>
      <c r="H10385" s="13">
        <v>5.6</v>
      </c>
      <c r="I10385" s="25">
        <v>4</v>
      </c>
      <c r="J10385" s="12">
        <v>230</v>
      </c>
      <c r="K10385" s="12">
        <v>2</v>
      </c>
      <c r="L10385" s="25" t="s">
        <v>11</v>
      </c>
      <c r="M10385" s="10"/>
      <c r="N10385" s="15"/>
      <c r="O10385" s="15"/>
      <c r="P10385" s="4"/>
    </row>
    <row r="10386" spans="1:16" ht="15" customHeight="1" x14ac:dyDescent="0.25">
      <c r="A10386" s="11">
        <f t="shared" si="988"/>
        <v>10383</v>
      </c>
      <c r="B10386" s="29">
        <v>41855</v>
      </c>
      <c r="C10386" s="25">
        <v>22</v>
      </c>
      <c r="D10386" s="12">
        <v>31.2</v>
      </c>
      <c r="E10386" s="25">
        <v>26</v>
      </c>
      <c r="F10386" s="35">
        <v>81</v>
      </c>
      <c r="G10386" s="25"/>
      <c r="H10386" s="13">
        <v>1.5</v>
      </c>
      <c r="I10386" s="25">
        <v>3</v>
      </c>
      <c r="J10386" s="12">
        <v>250</v>
      </c>
      <c r="K10386" s="12">
        <v>1</v>
      </c>
      <c r="L10386" s="25" t="s">
        <v>15</v>
      </c>
      <c r="M10386" s="10"/>
      <c r="N10386" s="15"/>
      <c r="O10386" s="15"/>
      <c r="P10386" s="4"/>
    </row>
    <row r="10387" spans="1:16" ht="15" customHeight="1" x14ac:dyDescent="0.25">
      <c r="A10387" s="11">
        <f t="shared" si="988"/>
        <v>10384</v>
      </c>
      <c r="B10387" s="29">
        <v>41856</v>
      </c>
      <c r="C10387" s="25">
        <v>22</v>
      </c>
      <c r="D10387" s="12">
        <v>30.4</v>
      </c>
      <c r="E10387" s="25">
        <v>25.1</v>
      </c>
      <c r="F10387" s="35">
        <v>90</v>
      </c>
      <c r="G10387" s="25"/>
      <c r="H10387" s="13">
        <v>8.3000000000000007</v>
      </c>
      <c r="I10387" s="25">
        <v>4</v>
      </c>
      <c r="J10387" s="12">
        <v>210</v>
      </c>
      <c r="K10387" s="12">
        <v>1</v>
      </c>
      <c r="L10387" s="25" t="s">
        <v>11</v>
      </c>
      <c r="M10387" s="10"/>
      <c r="N10387" s="15"/>
      <c r="O10387" s="15"/>
      <c r="P10387" s="4"/>
    </row>
    <row r="10388" spans="1:16" ht="15" customHeight="1" x14ac:dyDescent="0.25">
      <c r="A10388" s="11">
        <f t="shared" si="988"/>
        <v>10385</v>
      </c>
      <c r="B10388" s="29">
        <v>41857</v>
      </c>
      <c r="C10388" s="25">
        <v>22</v>
      </c>
      <c r="D10388" s="12"/>
      <c r="E10388" s="25">
        <v>24.8</v>
      </c>
      <c r="F10388" s="35">
        <v>87</v>
      </c>
      <c r="G10388" s="25">
        <v>4.2</v>
      </c>
      <c r="H10388" s="13">
        <v>1.5</v>
      </c>
      <c r="I10388" s="25">
        <v>2</v>
      </c>
      <c r="J10388" s="12">
        <v>230</v>
      </c>
      <c r="K10388" s="12">
        <v>1</v>
      </c>
      <c r="L10388" s="25" t="s">
        <v>12</v>
      </c>
      <c r="M10388" s="10"/>
      <c r="N10388" s="15"/>
      <c r="O10388" s="15"/>
      <c r="P10388" s="4"/>
    </row>
    <row r="10389" spans="1:16" ht="15" customHeight="1" x14ac:dyDescent="0.25">
      <c r="A10389" s="11">
        <f t="shared" si="988"/>
        <v>10386</v>
      </c>
      <c r="B10389" s="29">
        <v>41858</v>
      </c>
      <c r="C10389" s="25">
        <v>21</v>
      </c>
      <c r="D10389" s="12">
        <v>29.5</v>
      </c>
      <c r="E10389" s="25">
        <v>24.4</v>
      </c>
      <c r="F10389" s="35">
        <v>88</v>
      </c>
      <c r="G10389" s="25">
        <v>28.6</v>
      </c>
      <c r="H10389" s="13">
        <v>3.3</v>
      </c>
      <c r="I10389" s="25">
        <v>4</v>
      </c>
      <c r="J10389" s="12">
        <v>180</v>
      </c>
      <c r="K10389" s="12">
        <v>1</v>
      </c>
      <c r="L10389" s="25" t="s">
        <v>11</v>
      </c>
      <c r="M10389" s="10"/>
      <c r="N10389" s="15"/>
      <c r="O10389" s="15"/>
      <c r="P10389" s="4"/>
    </row>
    <row r="10390" spans="1:16" ht="15" customHeight="1" x14ac:dyDescent="0.25">
      <c r="A10390" s="11">
        <f t="shared" si="988"/>
        <v>10387</v>
      </c>
      <c r="B10390" s="29">
        <v>41859</v>
      </c>
      <c r="C10390" s="25">
        <v>23</v>
      </c>
      <c r="D10390" s="12">
        <v>31.2</v>
      </c>
      <c r="E10390" s="25">
        <v>26</v>
      </c>
      <c r="F10390" s="35">
        <v>85</v>
      </c>
      <c r="G10390" s="25">
        <v>0</v>
      </c>
      <c r="H10390" s="13">
        <v>2.6</v>
      </c>
      <c r="I10390" s="25">
        <v>2</v>
      </c>
      <c r="J10390" s="12">
        <v>220</v>
      </c>
      <c r="K10390" s="12">
        <v>1</v>
      </c>
      <c r="L10390" s="25" t="s">
        <v>11</v>
      </c>
      <c r="M10390" s="10"/>
      <c r="N10390" s="15"/>
      <c r="O10390" s="15"/>
      <c r="P10390" s="4"/>
    </row>
    <row r="10391" spans="1:16" ht="15" customHeight="1" x14ac:dyDescent="0.25">
      <c r="A10391" s="11">
        <f t="shared" si="988"/>
        <v>10388</v>
      </c>
      <c r="B10391" s="29">
        <v>41860</v>
      </c>
      <c r="C10391" s="25">
        <v>23</v>
      </c>
      <c r="D10391" s="12">
        <v>34.4</v>
      </c>
      <c r="E10391" s="25">
        <v>27.4</v>
      </c>
      <c r="F10391" s="35">
        <v>73</v>
      </c>
      <c r="G10391" s="25"/>
      <c r="H10391" s="13">
        <v>2.5</v>
      </c>
      <c r="I10391" s="25">
        <v>3</v>
      </c>
      <c r="J10391" s="12">
        <v>260</v>
      </c>
      <c r="K10391" s="12">
        <v>2</v>
      </c>
      <c r="L10391" s="25" t="s">
        <v>15</v>
      </c>
      <c r="M10391" s="10"/>
      <c r="N10391" s="15"/>
      <c r="O10391" s="15"/>
      <c r="P10391" s="4"/>
    </row>
    <row r="10392" spans="1:16" ht="15" customHeight="1" x14ac:dyDescent="0.25">
      <c r="A10392" s="11">
        <f t="shared" si="988"/>
        <v>10389</v>
      </c>
      <c r="B10392" s="29">
        <v>41861</v>
      </c>
      <c r="C10392" s="25">
        <v>23</v>
      </c>
      <c r="D10392" s="12">
        <v>32.6</v>
      </c>
      <c r="E10392" s="25">
        <v>25.9</v>
      </c>
      <c r="F10392" s="35">
        <v>86</v>
      </c>
      <c r="G10392" s="25"/>
      <c r="H10392" s="13"/>
      <c r="I10392" s="25">
        <v>5</v>
      </c>
      <c r="J10392" s="12">
        <v>300</v>
      </c>
      <c r="K10392" s="12">
        <v>2</v>
      </c>
      <c r="L10392" s="25" t="s">
        <v>12</v>
      </c>
      <c r="M10392" s="10"/>
      <c r="N10392" s="15"/>
      <c r="O10392" s="15"/>
      <c r="P10392" s="4"/>
    </row>
    <row r="10393" spans="1:16" ht="15" customHeight="1" x14ac:dyDescent="0.25">
      <c r="A10393" s="11">
        <f t="shared" si="988"/>
        <v>10390</v>
      </c>
      <c r="B10393" s="29">
        <v>41862</v>
      </c>
      <c r="C10393" s="25">
        <v>22</v>
      </c>
      <c r="D10393" s="12"/>
      <c r="E10393" s="25">
        <v>24.1</v>
      </c>
      <c r="F10393" s="35">
        <v>91</v>
      </c>
      <c r="G10393" s="25">
        <v>80.8</v>
      </c>
      <c r="H10393" s="13">
        <v>3.2</v>
      </c>
      <c r="I10393" s="25">
        <v>3</v>
      </c>
      <c r="J10393" s="12">
        <v>250</v>
      </c>
      <c r="K10393" s="12">
        <v>1</v>
      </c>
      <c r="L10393" s="25" t="s">
        <v>12</v>
      </c>
      <c r="M10393" s="10"/>
      <c r="N10393" s="15"/>
      <c r="O10393" s="15"/>
      <c r="P10393" s="4"/>
    </row>
    <row r="10394" spans="1:16" ht="15" customHeight="1" x14ac:dyDescent="0.25">
      <c r="A10394" s="11">
        <f t="shared" si="988"/>
        <v>10391</v>
      </c>
      <c r="B10394" s="29">
        <v>41863</v>
      </c>
      <c r="C10394" s="25"/>
      <c r="D10394" s="12">
        <v>29</v>
      </c>
      <c r="E10394" s="25">
        <v>23.9</v>
      </c>
      <c r="F10394" s="35">
        <v>93</v>
      </c>
      <c r="G10394" s="25">
        <v>14.8</v>
      </c>
      <c r="H10394" s="13">
        <v>0.6</v>
      </c>
      <c r="I10394" s="25">
        <v>2</v>
      </c>
      <c r="J10394" s="12">
        <v>210</v>
      </c>
      <c r="K10394" s="12">
        <v>1</v>
      </c>
      <c r="L10394" s="25" t="s">
        <v>18</v>
      </c>
      <c r="M10394" s="10"/>
      <c r="N10394" s="15"/>
      <c r="O10394" s="15"/>
      <c r="P10394" s="4"/>
    </row>
    <row r="10395" spans="1:16" ht="15" customHeight="1" x14ac:dyDescent="0.25">
      <c r="A10395" s="11">
        <f t="shared" si="988"/>
        <v>10392</v>
      </c>
      <c r="B10395" s="29">
        <v>41864</v>
      </c>
      <c r="C10395" s="25">
        <v>21</v>
      </c>
      <c r="D10395" s="12">
        <v>30.4</v>
      </c>
      <c r="E10395" s="25">
        <v>24.9</v>
      </c>
      <c r="F10395" s="35">
        <v>88</v>
      </c>
      <c r="G10395" s="25">
        <v>101.6</v>
      </c>
      <c r="H10395" s="13">
        <v>2.2000000000000002</v>
      </c>
      <c r="I10395" s="25">
        <v>2</v>
      </c>
      <c r="J10395" s="12">
        <v>250</v>
      </c>
      <c r="K10395" s="12">
        <v>1</v>
      </c>
      <c r="L10395" s="25" t="s">
        <v>11</v>
      </c>
      <c r="M10395" s="10"/>
      <c r="N10395" s="15"/>
      <c r="O10395" s="15"/>
      <c r="P10395" s="4"/>
    </row>
    <row r="10396" spans="1:16" ht="15" customHeight="1" x14ac:dyDescent="0.25">
      <c r="A10396" s="11">
        <f t="shared" si="988"/>
        <v>10393</v>
      </c>
      <c r="B10396" s="29">
        <v>41865</v>
      </c>
      <c r="C10396" s="25">
        <v>23</v>
      </c>
      <c r="D10396" s="12">
        <v>30</v>
      </c>
      <c r="E10396" s="25">
        <v>24.8</v>
      </c>
      <c r="F10396" s="35">
        <v>88</v>
      </c>
      <c r="G10396" s="25">
        <v>13.5</v>
      </c>
      <c r="H10396" s="13">
        <v>4.8</v>
      </c>
      <c r="I10396" s="25">
        <v>4</v>
      </c>
      <c r="J10396" s="12">
        <v>270</v>
      </c>
      <c r="K10396" s="12">
        <v>1</v>
      </c>
      <c r="L10396" s="25" t="s">
        <v>11</v>
      </c>
      <c r="M10396" s="10"/>
      <c r="N10396" s="15"/>
      <c r="O10396" s="15"/>
      <c r="P10396" s="4"/>
    </row>
    <row r="10397" spans="1:16" ht="15" customHeight="1" x14ac:dyDescent="0.25">
      <c r="A10397" s="11">
        <f t="shared" si="988"/>
        <v>10394</v>
      </c>
      <c r="B10397" s="29">
        <v>41866</v>
      </c>
      <c r="C10397" s="25">
        <v>22</v>
      </c>
      <c r="D10397" s="12">
        <v>31.8</v>
      </c>
      <c r="E10397" s="25">
        <v>25.2</v>
      </c>
      <c r="F10397" s="35">
        <v>86</v>
      </c>
      <c r="G10397" s="25">
        <v>2.9</v>
      </c>
      <c r="H10397" s="13">
        <v>1.2</v>
      </c>
      <c r="I10397" s="25">
        <v>6</v>
      </c>
      <c r="J10397" s="12">
        <v>250</v>
      </c>
      <c r="K10397" s="12">
        <v>1</v>
      </c>
      <c r="L10397" s="25" t="s">
        <v>18</v>
      </c>
      <c r="M10397" s="10"/>
      <c r="N10397" s="15"/>
      <c r="O10397" s="15"/>
      <c r="P10397" s="4"/>
    </row>
    <row r="10398" spans="1:16" ht="15" customHeight="1" x14ac:dyDescent="0.25">
      <c r="A10398" s="11">
        <f t="shared" si="988"/>
        <v>10395</v>
      </c>
      <c r="B10398" s="29">
        <v>41867</v>
      </c>
      <c r="C10398" s="25">
        <v>22</v>
      </c>
      <c r="D10398" s="12">
        <v>31.2</v>
      </c>
      <c r="E10398" s="25">
        <v>25.4</v>
      </c>
      <c r="F10398" s="35">
        <v>88</v>
      </c>
      <c r="G10398" s="25">
        <v>11</v>
      </c>
      <c r="H10398" s="13">
        <v>4.5999999999999996</v>
      </c>
      <c r="I10398" s="25">
        <v>2</v>
      </c>
      <c r="J10398" s="12">
        <v>310</v>
      </c>
      <c r="K10398" s="12">
        <v>1</v>
      </c>
      <c r="L10398" s="25" t="s">
        <v>11</v>
      </c>
      <c r="M10398" s="10"/>
      <c r="N10398" s="15"/>
      <c r="O10398" s="15"/>
      <c r="P10398" s="4"/>
    </row>
    <row r="10399" spans="1:16" ht="15" customHeight="1" x14ac:dyDescent="0.25">
      <c r="A10399" s="11">
        <f t="shared" si="988"/>
        <v>10396</v>
      </c>
      <c r="B10399" s="29">
        <v>41868</v>
      </c>
      <c r="C10399" s="25">
        <v>20</v>
      </c>
      <c r="D10399" s="12">
        <v>32</v>
      </c>
      <c r="E10399" s="25">
        <v>25.3</v>
      </c>
      <c r="F10399" s="35">
        <v>81</v>
      </c>
      <c r="G10399" s="25">
        <v>11.6</v>
      </c>
      <c r="H10399" s="13">
        <v>5</v>
      </c>
      <c r="I10399" s="25">
        <v>5</v>
      </c>
      <c r="J10399" s="12">
        <v>260</v>
      </c>
      <c r="K10399" s="12">
        <v>2</v>
      </c>
      <c r="L10399" s="25" t="s">
        <v>15</v>
      </c>
      <c r="M10399" s="10"/>
      <c r="N10399" s="15"/>
      <c r="O10399" s="15"/>
      <c r="P10399" s="4"/>
    </row>
    <row r="10400" spans="1:16" ht="15" customHeight="1" x14ac:dyDescent="0.25">
      <c r="A10400" s="11">
        <f t="shared" si="988"/>
        <v>10397</v>
      </c>
      <c r="B10400" s="29">
        <v>41869</v>
      </c>
      <c r="C10400" s="25">
        <v>23</v>
      </c>
      <c r="D10400" s="12">
        <v>29.2</v>
      </c>
      <c r="E10400" s="25">
        <v>25</v>
      </c>
      <c r="F10400" s="35">
        <v>87</v>
      </c>
      <c r="G10400" s="25">
        <v>4.2</v>
      </c>
      <c r="H10400" s="13">
        <v>9.8000000000000007</v>
      </c>
      <c r="I10400" s="25">
        <v>7</v>
      </c>
      <c r="J10400" s="12">
        <v>260</v>
      </c>
      <c r="K10400" s="12">
        <v>2</v>
      </c>
      <c r="L10400" s="25" t="s">
        <v>15</v>
      </c>
      <c r="M10400" s="10"/>
      <c r="N10400" s="15"/>
      <c r="O10400" s="15"/>
      <c r="P10400" s="4"/>
    </row>
    <row r="10401" spans="1:16" ht="15" customHeight="1" x14ac:dyDescent="0.25">
      <c r="A10401" s="11">
        <f t="shared" si="988"/>
        <v>10398</v>
      </c>
      <c r="B10401" s="29">
        <v>41870</v>
      </c>
      <c r="C10401" s="25">
        <v>20</v>
      </c>
      <c r="D10401" s="12"/>
      <c r="E10401" s="25"/>
      <c r="F10401" s="35"/>
      <c r="G10401" s="25">
        <v>8888</v>
      </c>
      <c r="H10401" s="13">
        <v>4.9000000000000004</v>
      </c>
      <c r="I10401" s="25">
        <v>3</v>
      </c>
      <c r="J10401" s="12">
        <v>220</v>
      </c>
      <c r="K10401" s="12">
        <v>1</v>
      </c>
      <c r="L10401" s="25" t="s">
        <v>12</v>
      </c>
      <c r="M10401" s="10"/>
      <c r="N10401" s="15"/>
      <c r="O10401" s="15"/>
      <c r="P10401" s="4"/>
    </row>
    <row r="10402" spans="1:16" ht="15" customHeight="1" x14ac:dyDescent="0.25">
      <c r="A10402" s="11">
        <f t="shared" si="988"/>
        <v>10399</v>
      </c>
      <c r="B10402" s="29">
        <v>41871</v>
      </c>
      <c r="C10402" s="25"/>
      <c r="D10402" s="12"/>
      <c r="E10402" s="25"/>
      <c r="F10402" s="35"/>
      <c r="G10402" s="25"/>
      <c r="H10402" s="13"/>
      <c r="I10402" s="25"/>
      <c r="J10402" s="12"/>
      <c r="K10402" s="12"/>
      <c r="L10402" s="25"/>
      <c r="M10402" s="10"/>
      <c r="N10402" s="15"/>
      <c r="O10402" s="15"/>
      <c r="P10402" s="4"/>
    </row>
    <row r="10403" spans="1:16" ht="15" customHeight="1" x14ac:dyDescent="0.25">
      <c r="A10403" s="11">
        <f t="shared" si="988"/>
        <v>10400</v>
      </c>
      <c r="B10403" s="29">
        <v>41872</v>
      </c>
      <c r="C10403" s="25"/>
      <c r="D10403" s="12"/>
      <c r="E10403" s="25"/>
      <c r="F10403" s="35"/>
      <c r="G10403" s="25"/>
      <c r="H10403" s="13"/>
      <c r="I10403" s="25"/>
      <c r="J10403" s="12"/>
      <c r="K10403" s="12"/>
      <c r="L10403" s="25"/>
      <c r="M10403" s="10"/>
      <c r="N10403" s="15"/>
      <c r="O10403" s="15"/>
      <c r="P10403" s="4"/>
    </row>
    <row r="10404" spans="1:16" ht="15" customHeight="1" x14ac:dyDescent="0.25">
      <c r="A10404" s="11">
        <f t="shared" si="988"/>
        <v>10401</v>
      </c>
      <c r="B10404" s="29">
        <v>41873</v>
      </c>
      <c r="C10404" s="25"/>
      <c r="D10404" s="12"/>
      <c r="E10404" s="25"/>
      <c r="F10404" s="35"/>
      <c r="G10404" s="25"/>
      <c r="H10404" s="13"/>
      <c r="I10404" s="25"/>
      <c r="J10404" s="12"/>
      <c r="K10404" s="12"/>
      <c r="L10404" s="25"/>
      <c r="M10404" s="10"/>
      <c r="N10404" s="15"/>
      <c r="O10404" s="15"/>
      <c r="P10404" s="4"/>
    </row>
    <row r="10405" spans="1:16" ht="15" customHeight="1" x14ac:dyDescent="0.25">
      <c r="A10405" s="11">
        <f t="shared" si="988"/>
        <v>10402</v>
      </c>
      <c r="B10405" s="29">
        <v>41874</v>
      </c>
      <c r="C10405" s="25"/>
      <c r="D10405" s="12"/>
      <c r="E10405" s="25"/>
      <c r="F10405" s="35"/>
      <c r="G10405" s="25"/>
      <c r="H10405" s="13"/>
      <c r="I10405" s="25"/>
      <c r="J10405" s="12"/>
      <c r="K10405" s="12"/>
      <c r="L10405" s="25"/>
      <c r="M10405" s="10"/>
      <c r="N10405" s="15"/>
      <c r="O10405" s="15"/>
      <c r="P10405" s="4"/>
    </row>
    <row r="10406" spans="1:16" ht="15" customHeight="1" x14ac:dyDescent="0.25">
      <c r="A10406" s="11">
        <f t="shared" si="988"/>
        <v>10403</v>
      </c>
      <c r="B10406" s="29">
        <v>41875</v>
      </c>
      <c r="C10406" s="25"/>
      <c r="D10406" s="12"/>
      <c r="E10406" s="25"/>
      <c r="F10406" s="35"/>
      <c r="G10406" s="25"/>
      <c r="H10406" s="13"/>
      <c r="I10406" s="25"/>
      <c r="J10406" s="12"/>
      <c r="K10406" s="12"/>
      <c r="L10406" s="25"/>
      <c r="M10406" s="10"/>
      <c r="N10406" s="15"/>
      <c r="O10406" s="15"/>
      <c r="P10406" s="4"/>
    </row>
    <row r="10407" spans="1:16" ht="15" customHeight="1" x14ac:dyDescent="0.25">
      <c r="A10407" s="11">
        <f t="shared" si="988"/>
        <v>10404</v>
      </c>
      <c r="B10407" s="29">
        <v>41876</v>
      </c>
      <c r="C10407" s="25"/>
      <c r="D10407" s="12"/>
      <c r="E10407" s="25"/>
      <c r="F10407" s="35"/>
      <c r="G10407" s="25"/>
      <c r="H10407" s="13"/>
      <c r="I10407" s="25"/>
      <c r="J10407" s="12"/>
      <c r="K10407" s="12"/>
      <c r="L10407" s="25"/>
      <c r="M10407" s="10"/>
      <c r="N10407" s="15"/>
      <c r="O10407" s="15"/>
      <c r="P10407" s="4"/>
    </row>
    <row r="10408" spans="1:16" ht="15" customHeight="1" x14ac:dyDescent="0.25">
      <c r="A10408" s="11">
        <f t="shared" si="988"/>
        <v>10405</v>
      </c>
      <c r="B10408" s="29">
        <v>41877</v>
      </c>
      <c r="C10408" s="25"/>
      <c r="D10408" s="12"/>
      <c r="E10408" s="25"/>
      <c r="F10408" s="35"/>
      <c r="G10408" s="25"/>
      <c r="H10408" s="13"/>
      <c r="I10408" s="25"/>
      <c r="J10408" s="12"/>
      <c r="K10408" s="12"/>
      <c r="L10408" s="25"/>
      <c r="M10408" s="10"/>
      <c r="N10408" s="15"/>
      <c r="O10408" s="15"/>
      <c r="P10408" s="4"/>
    </row>
    <row r="10409" spans="1:16" ht="15" customHeight="1" x14ac:dyDescent="0.25">
      <c r="A10409" s="11">
        <f t="shared" si="988"/>
        <v>10406</v>
      </c>
      <c r="B10409" s="29">
        <v>41878</v>
      </c>
      <c r="C10409" s="25"/>
      <c r="D10409" s="12"/>
      <c r="E10409" s="25"/>
      <c r="F10409" s="35"/>
      <c r="G10409" s="25"/>
      <c r="H10409" s="13"/>
      <c r="I10409" s="25"/>
      <c r="J10409" s="12"/>
      <c r="K10409" s="12"/>
      <c r="L10409" s="25"/>
      <c r="M10409" s="10"/>
      <c r="N10409" s="15"/>
      <c r="O10409" s="15"/>
      <c r="P10409" s="4"/>
    </row>
    <row r="10410" spans="1:16" ht="15" customHeight="1" x14ac:dyDescent="0.25">
      <c r="A10410" s="11">
        <f t="shared" si="988"/>
        <v>10407</v>
      </c>
      <c r="B10410" s="29">
        <v>41879</v>
      </c>
      <c r="C10410" s="25"/>
      <c r="D10410" s="12"/>
      <c r="E10410" s="25"/>
      <c r="F10410" s="35"/>
      <c r="G10410" s="25"/>
      <c r="H10410" s="13"/>
      <c r="I10410" s="25"/>
      <c r="J10410" s="12"/>
      <c r="K10410" s="12"/>
      <c r="L10410" s="25"/>
      <c r="M10410" s="10"/>
      <c r="N10410" s="15"/>
      <c r="O10410" s="15"/>
      <c r="P10410" s="4"/>
    </row>
    <row r="10411" spans="1:16" ht="15" customHeight="1" x14ac:dyDescent="0.25">
      <c r="A10411" s="11">
        <f t="shared" si="988"/>
        <v>10408</v>
      </c>
      <c r="B10411" s="29">
        <v>41880</v>
      </c>
      <c r="C10411" s="25"/>
      <c r="D10411" s="12"/>
      <c r="E10411" s="25"/>
      <c r="F10411" s="35"/>
      <c r="G10411" s="25"/>
      <c r="H10411" s="13"/>
      <c r="I10411" s="25"/>
      <c r="J10411" s="12"/>
      <c r="K10411" s="12"/>
      <c r="L10411" s="25"/>
      <c r="M10411" s="10"/>
      <c r="N10411" s="15"/>
      <c r="O10411" s="15"/>
      <c r="P10411" s="4"/>
    </row>
    <row r="10412" spans="1:16" ht="15" customHeight="1" x14ac:dyDescent="0.25">
      <c r="A10412" s="11">
        <f t="shared" si="988"/>
        <v>10409</v>
      </c>
      <c r="B10412" s="29">
        <v>41881</v>
      </c>
      <c r="C10412" s="25"/>
      <c r="D10412" s="12"/>
      <c r="E10412" s="25"/>
      <c r="F10412" s="35"/>
      <c r="G10412" s="25"/>
      <c r="H10412" s="13"/>
      <c r="I10412" s="25"/>
      <c r="J10412" s="12"/>
      <c r="K10412" s="12"/>
      <c r="L10412" s="25"/>
      <c r="M10412" s="10"/>
      <c r="N10412" s="15"/>
      <c r="O10412" s="15"/>
      <c r="P10412" s="4"/>
    </row>
    <row r="10413" spans="1:16" ht="15" customHeight="1" x14ac:dyDescent="0.25">
      <c r="A10413" s="11">
        <f t="shared" si="988"/>
        <v>10410</v>
      </c>
      <c r="B10413" s="29">
        <v>41882</v>
      </c>
      <c r="C10413" s="25"/>
      <c r="D10413" s="12"/>
      <c r="E10413" s="25"/>
      <c r="F10413" s="35"/>
      <c r="G10413" s="25"/>
      <c r="H10413" s="13"/>
      <c r="I10413" s="25"/>
      <c r="J10413" s="12"/>
      <c r="K10413" s="12"/>
      <c r="L10413" s="25"/>
      <c r="M10413" s="10"/>
      <c r="N10413" s="15"/>
      <c r="O10413" s="15"/>
      <c r="P10413" s="4"/>
    </row>
    <row r="10414" spans="1:16" ht="15" customHeight="1" x14ac:dyDescent="0.25">
      <c r="A10414" s="11">
        <f t="shared" si="988"/>
        <v>10411</v>
      </c>
      <c r="B10414" s="29">
        <v>41883</v>
      </c>
      <c r="C10414" s="25"/>
      <c r="D10414" s="12"/>
      <c r="E10414" s="25"/>
      <c r="F10414" s="35"/>
      <c r="G10414" s="25"/>
      <c r="H10414" s="13"/>
      <c r="I10414" s="25"/>
      <c r="J10414" s="12"/>
      <c r="K10414" s="12"/>
      <c r="L10414" s="25"/>
      <c r="M10414" s="10"/>
      <c r="N10414" s="15"/>
      <c r="O10414" s="15"/>
      <c r="P10414" s="4"/>
    </row>
    <row r="10415" spans="1:16" ht="15" customHeight="1" x14ac:dyDescent="0.25">
      <c r="A10415" s="11">
        <f t="shared" si="988"/>
        <v>10412</v>
      </c>
      <c r="B10415" s="29">
        <v>41884</v>
      </c>
      <c r="C10415" s="25"/>
      <c r="D10415" s="12"/>
      <c r="E10415" s="25"/>
      <c r="F10415" s="35"/>
      <c r="G10415" s="25"/>
      <c r="H10415" s="13"/>
      <c r="I10415" s="25"/>
      <c r="J10415" s="12"/>
      <c r="K10415" s="12"/>
      <c r="L10415" s="25"/>
      <c r="M10415" s="10"/>
      <c r="N10415" s="15"/>
      <c r="O10415" s="15"/>
      <c r="P10415" s="4"/>
    </row>
    <row r="10416" spans="1:16" ht="15" customHeight="1" x14ac:dyDescent="0.25">
      <c r="A10416" s="11">
        <f t="shared" si="988"/>
        <v>10413</v>
      </c>
      <c r="B10416" s="29">
        <v>41885</v>
      </c>
      <c r="C10416" s="25"/>
      <c r="D10416" s="12"/>
      <c r="E10416" s="25"/>
      <c r="F10416" s="35"/>
      <c r="G10416" s="25"/>
      <c r="H10416" s="13"/>
      <c r="I10416" s="25"/>
      <c r="J10416" s="12"/>
      <c r="K10416" s="12"/>
      <c r="L10416" s="25"/>
      <c r="M10416" s="10"/>
      <c r="N10416" s="15"/>
      <c r="O10416" s="15"/>
      <c r="P10416" s="4"/>
    </row>
    <row r="10417" spans="1:16" ht="15" customHeight="1" x14ac:dyDescent="0.25">
      <c r="A10417" s="11">
        <f t="shared" si="988"/>
        <v>10414</v>
      </c>
      <c r="B10417" s="29">
        <v>41886</v>
      </c>
      <c r="C10417" s="25"/>
      <c r="D10417" s="12"/>
      <c r="E10417" s="25"/>
      <c r="F10417" s="35"/>
      <c r="G10417" s="25"/>
      <c r="H10417" s="13"/>
      <c r="I10417" s="25"/>
      <c r="J10417" s="12"/>
      <c r="K10417" s="12"/>
      <c r="L10417" s="25"/>
      <c r="M10417" s="10"/>
      <c r="N10417" s="15"/>
      <c r="O10417" s="15"/>
      <c r="P10417" s="4"/>
    </row>
    <row r="10418" spans="1:16" ht="15" customHeight="1" x14ac:dyDescent="0.25">
      <c r="A10418" s="11">
        <f t="shared" si="988"/>
        <v>10415</v>
      </c>
      <c r="B10418" s="29">
        <v>41887</v>
      </c>
      <c r="C10418" s="25"/>
      <c r="D10418" s="12"/>
      <c r="E10418" s="25"/>
      <c r="F10418" s="35"/>
      <c r="G10418" s="25"/>
      <c r="H10418" s="13"/>
      <c r="I10418" s="25"/>
      <c r="J10418" s="12"/>
      <c r="K10418" s="12"/>
      <c r="L10418" s="25"/>
      <c r="M10418" s="10"/>
      <c r="N10418" s="15"/>
      <c r="O10418" s="15"/>
      <c r="P10418" s="4"/>
    </row>
    <row r="10419" spans="1:16" ht="15" customHeight="1" x14ac:dyDescent="0.25">
      <c r="A10419" s="11">
        <f t="shared" si="988"/>
        <v>10416</v>
      </c>
      <c r="B10419" s="29">
        <v>41888</v>
      </c>
      <c r="C10419" s="25"/>
      <c r="D10419" s="12"/>
      <c r="E10419" s="25"/>
      <c r="F10419" s="35"/>
      <c r="G10419" s="25"/>
      <c r="H10419" s="13"/>
      <c r="I10419" s="25"/>
      <c r="J10419" s="12"/>
      <c r="K10419" s="12"/>
      <c r="L10419" s="25"/>
      <c r="M10419" s="10"/>
      <c r="N10419" s="15"/>
      <c r="O10419" s="15"/>
      <c r="P10419" s="4"/>
    </row>
    <row r="10420" spans="1:16" ht="15" customHeight="1" x14ac:dyDescent="0.25">
      <c r="A10420" s="11">
        <f t="shared" si="988"/>
        <v>10417</v>
      </c>
      <c r="B10420" s="29">
        <v>41889</v>
      </c>
      <c r="C10420" s="25"/>
      <c r="D10420" s="12"/>
      <c r="E10420" s="25"/>
      <c r="F10420" s="35"/>
      <c r="G10420" s="25"/>
      <c r="H10420" s="13"/>
      <c r="I10420" s="25"/>
      <c r="J10420" s="12"/>
      <c r="K10420" s="12"/>
      <c r="L10420" s="25"/>
      <c r="M10420" s="10"/>
      <c r="N10420" s="15"/>
      <c r="O10420" s="15"/>
      <c r="P10420" s="4"/>
    </row>
    <row r="10421" spans="1:16" ht="15" customHeight="1" x14ac:dyDescent="0.25">
      <c r="A10421" s="11">
        <f t="shared" si="988"/>
        <v>10418</v>
      </c>
      <c r="B10421" s="29">
        <v>41890</v>
      </c>
      <c r="C10421" s="25"/>
      <c r="D10421" s="12"/>
      <c r="E10421" s="25"/>
      <c r="F10421" s="35"/>
      <c r="G10421" s="25"/>
      <c r="H10421" s="13"/>
      <c r="I10421" s="25"/>
      <c r="J10421" s="12"/>
      <c r="K10421" s="12"/>
      <c r="L10421" s="25"/>
      <c r="M10421" s="10"/>
      <c r="N10421" s="15"/>
      <c r="O10421" s="15"/>
      <c r="P10421" s="4"/>
    </row>
    <row r="10422" spans="1:16" ht="15" customHeight="1" x14ac:dyDescent="0.25">
      <c r="A10422" s="11">
        <f t="shared" si="988"/>
        <v>10419</v>
      </c>
      <c r="B10422" s="29">
        <v>41891</v>
      </c>
      <c r="C10422" s="25"/>
      <c r="D10422" s="12"/>
      <c r="E10422" s="25"/>
      <c r="F10422" s="35"/>
      <c r="G10422" s="25"/>
      <c r="H10422" s="13"/>
      <c r="I10422" s="25"/>
      <c r="J10422" s="12"/>
      <c r="K10422" s="12"/>
      <c r="L10422" s="25"/>
      <c r="M10422" s="10"/>
      <c r="N10422" s="15"/>
      <c r="O10422" s="15"/>
      <c r="P10422" s="4"/>
    </row>
    <row r="10423" spans="1:16" ht="15" customHeight="1" x14ac:dyDescent="0.25">
      <c r="A10423" s="11">
        <f t="shared" si="988"/>
        <v>10420</v>
      </c>
      <c r="B10423" s="29">
        <v>41892</v>
      </c>
      <c r="C10423" s="25"/>
      <c r="D10423" s="12"/>
      <c r="E10423" s="25"/>
      <c r="F10423" s="35"/>
      <c r="G10423" s="25"/>
      <c r="H10423" s="13"/>
      <c r="I10423" s="25"/>
      <c r="J10423" s="12"/>
      <c r="K10423" s="12"/>
      <c r="L10423" s="25"/>
      <c r="M10423" s="10"/>
      <c r="N10423" s="15"/>
      <c r="O10423" s="15"/>
      <c r="P10423" s="4"/>
    </row>
    <row r="10424" spans="1:16" ht="15" customHeight="1" x14ac:dyDescent="0.25">
      <c r="A10424" s="11">
        <f t="shared" si="988"/>
        <v>10421</v>
      </c>
      <c r="B10424" s="29">
        <v>41893</v>
      </c>
      <c r="C10424" s="25"/>
      <c r="D10424" s="12"/>
      <c r="E10424" s="25"/>
      <c r="F10424" s="35"/>
      <c r="G10424" s="25"/>
      <c r="H10424" s="13"/>
      <c r="I10424" s="25"/>
      <c r="J10424" s="12"/>
      <c r="K10424" s="12"/>
      <c r="L10424" s="25"/>
      <c r="M10424" s="10"/>
      <c r="N10424" s="15"/>
      <c r="O10424" s="15"/>
      <c r="P10424" s="4"/>
    </row>
    <row r="10425" spans="1:16" ht="15" customHeight="1" x14ac:dyDescent="0.25">
      <c r="A10425" s="11">
        <f t="shared" si="988"/>
        <v>10422</v>
      </c>
      <c r="B10425" s="29">
        <v>41894</v>
      </c>
      <c r="C10425" s="25"/>
      <c r="D10425" s="12"/>
      <c r="E10425" s="25"/>
      <c r="F10425" s="35"/>
      <c r="G10425" s="25"/>
      <c r="H10425" s="13"/>
      <c r="I10425" s="25"/>
      <c r="J10425" s="12"/>
      <c r="K10425" s="12"/>
      <c r="L10425" s="25"/>
      <c r="M10425" s="10"/>
      <c r="N10425" s="15"/>
      <c r="O10425" s="15"/>
      <c r="P10425" s="4"/>
    </row>
    <row r="10426" spans="1:16" ht="15" customHeight="1" x14ac:dyDescent="0.25">
      <c r="A10426" s="11">
        <f t="shared" si="988"/>
        <v>10423</v>
      </c>
      <c r="B10426" s="29">
        <v>41895</v>
      </c>
      <c r="C10426" s="25"/>
      <c r="D10426" s="12"/>
      <c r="E10426" s="25"/>
      <c r="F10426" s="35"/>
      <c r="G10426" s="25"/>
      <c r="H10426" s="13"/>
      <c r="I10426" s="25"/>
      <c r="J10426" s="12"/>
      <c r="K10426" s="12"/>
      <c r="L10426" s="25"/>
      <c r="M10426" s="10"/>
      <c r="N10426" s="15"/>
      <c r="O10426" s="15"/>
      <c r="P10426" s="4"/>
    </row>
    <row r="10427" spans="1:16" ht="15" customHeight="1" x14ac:dyDescent="0.25">
      <c r="A10427" s="11">
        <f t="shared" si="988"/>
        <v>10424</v>
      </c>
      <c r="B10427" s="29">
        <v>41896</v>
      </c>
      <c r="C10427" s="25"/>
      <c r="D10427" s="12"/>
      <c r="E10427" s="25"/>
      <c r="F10427" s="35"/>
      <c r="G10427" s="25"/>
      <c r="H10427" s="13"/>
      <c r="I10427" s="25"/>
      <c r="J10427" s="12"/>
      <c r="K10427" s="12"/>
      <c r="L10427" s="25"/>
      <c r="M10427" s="10"/>
      <c r="N10427" s="15"/>
      <c r="O10427" s="15"/>
      <c r="P10427" s="4"/>
    </row>
    <row r="10428" spans="1:16" ht="15" customHeight="1" x14ac:dyDescent="0.25">
      <c r="A10428" s="11">
        <f t="shared" si="988"/>
        <v>10425</v>
      </c>
      <c r="B10428" s="29">
        <v>41897</v>
      </c>
      <c r="C10428" s="25"/>
      <c r="D10428" s="12"/>
      <c r="E10428" s="25"/>
      <c r="F10428" s="35"/>
      <c r="G10428" s="25"/>
      <c r="H10428" s="13"/>
      <c r="I10428" s="25"/>
      <c r="J10428" s="12"/>
      <c r="K10428" s="12"/>
      <c r="L10428" s="25"/>
      <c r="M10428" s="10"/>
      <c r="N10428" s="15"/>
      <c r="O10428" s="15"/>
      <c r="P10428" s="4"/>
    </row>
    <row r="10429" spans="1:16" ht="15" customHeight="1" x14ac:dyDescent="0.25">
      <c r="A10429" s="11">
        <f t="shared" si="988"/>
        <v>10426</v>
      </c>
      <c r="B10429" s="29">
        <v>41898</v>
      </c>
      <c r="C10429" s="25"/>
      <c r="D10429" s="12"/>
      <c r="E10429" s="25"/>
      <c r="F10429" s="35"/>
      <c r="G10429" s="25"/>
      <c r="H10429" s="13"/>
      <c r="I10429" s="25"/>
      <c r="J10429" s="12"/>
      <c r="K10429" s="12"/>
      <c r="L10429" s="25"/>
      <c r="M10429" s="10"/>
      <c r="N10429" s="15"/>
      <c r="O10429" s="15"/>
      <c r="P10429" s="4"/>
    </row>
    <row r="10430" spans="1:16" ht="15" customHeight="1" x14ac:dyDescent="0.25">
      <c r="A10430" s="11">
        <f t="shared" si="988"/>
        <v>10427</v>
      </c>
      <c r="B10430" s="29">
        <v>41899</v>
      </c>
      <c r="C10430" s="25"/>
      <c r="D10430" s="12"/>
      <c r="E10430" s="25"/>
      <c r="F10430" s="35"/>
      <c r="G10430" s="25"/>
      <c r="H10430" s="13"/>
      <c r="I10430" s="25"/>
      <c r="J10430" s="12"/>
      <c r="K10430" s="12"/>
      <c r="L10430" s="25"/>
      <c r="M10430" s="10"/>
      <c r="N10430" s="15"/>
      <c r="O10430" s="15"/>
      <c r="P10430" s="4"/>
    </row>
    <row r="10431" spans="1:16" ht="15" customHeight="1" x14ac:dyDescent="0.25">
      <c r="A10431" s="11">
        <f t="shared" si="988"/>
        <v>10428</v>
      </c>
      <c r="B10431" s="29">
        <v>41900</v>
      </c>
      <c r="C10431" s="25"/>
      <c r="D10431" s="12"/>
      <c r="E10431" s="25"/>
      <c r="F10431" s="35"/>
      <c r="G10431" s="25"/>
      <c r="H10431" s="13"/>
      <c r="I10431" s="25"/>
      <c r="J10431" s="12"/>
      <c r="K10431" s="12"/>
      <c r="L10431" s="25"/>
      <c r="M10431" s="10"/>
      <c r="N10431" s="15"/>
      <c r="O10431" s="15"/>
      <c r="P10431" s="4"/>
    </row>
    <row r="10432" spans="1:16" ht="15" customHeight="1" x14ac:dyDescent="0.25">
      <c r="A10432" s="11">
        <f t="shared" si="988"/>
        <v>10429</v>
      </c>
      <c r="B10432" s="29">
        <v>41901</v>
      </c>
      <c r="C10432" s="25"/>
      <c r="D10432" s="12"/>
      <c r="E10432" s="25"/>
      <c r="F10432" s="35"/>
      <c r="G10432" s="25"/>
      <c r="H10432" s="13"/>
      <c r="I10432" s="25"/>
      <c r="J10432" s="12"/>
      <c r="K10432" s="12"/>
      <c r="L10432" s="25"/>
      <c r="M10432" s="10"/>
      <c r="N10432" s="15"/>
      <c r="O10432" s="15"/>
      <c r="P10432" s="4"/>
    </row>
    <row r="10433" spans="1:16" ht="15" customHeight="1" x14ac:dyDescent="0.25">
      <c r="A10433" s="11">
        <f t="shared" si="988"/>
        <v>10430</v>
      </c>
      <c r="B10433" s="29">
        <v>41902</v>
      </c>
      <c r="C10433" s="25"/>
      <c r="D10433" s="12"/>
      <c r="E10433" s="25"/>
      <c r="F10433" s="35"/>
      <c r="G10433" s="25">
        <v>2.5</v>
      </c>
      <c r="H10433" s="13">
        <v>3.8</v>
      </c>
      <c r="I10433" s="25">
        <v>0</v>
      </c>
      <c r="J10433" s="12">
        <v>60</v>
      </c>
      <c r="K10433" s="12">
        <v>0</v>
      </c>
      <c r="L10433" s="25" t="s">
        <v>17</v>
      </c>
      <c r="M10433" s="10"/>
      <c r="N10433" s="15"/>
      <c r="O10433" s="15"/>
      <c r="P10433" s="4"/>
    </row>
    <row r="10434" spans="1:16" ht="15" customHeight="1" x14ac:dyDescent="0.25">
      <c r="A10434" s="11">
        <f t="shared" si="988"/>
        <v>10431</v>
      </c>
      <c r="B10434" s="29">
        <v>41903</v>
      </c>
      <c r="C10434" s="25"/>
      <c r="D10434" s="12"/>
      <c r="E10434" s="25"/>
      <c r="F10434" s="35"/>
      <c r="G10434" s="25"/>
      <c r="H10434" s="13"/>
      <c r="I10434" s="25"/>
      <c r="J10434" s="12"/>
      <c r="K10434" s="12"/>
      <c r="L10434" s="25"/>
      <c r="M10434" s="10"/>
      <c r="N10434" s="15"/>
      <c r="O10434" s="15"/>
      <c r="P10434" s="4"/>
    </row>
    <row r="10435" spans="1:16" ht="15" customHeight="1" x14ac:dyDescent="0.25">
      <c r="A10435" s="11">
        <f t="shared" si="988"/>
        <v>10432</v>
      </c>
      <c r="B10435" s="29">
        <v>41904</v>
      </c>
      <c r="C10435" s="25"/>
      <c r="D10435" s="12"/>
      <c r="E10435" s="25"/>
      <c r="F10435" s="35"/>
      <c r="G10435" s="25"/>
      <c r="H10435" s="13"/>
      <c r="I10435" s="25"/>
      <c r="J10435" s="12"/>
      <c r="K10435" s="12"/>
      <c r="L10435" s="25"/>
      <c r="M10435" s="10"/>
      <c r="N10435" s="15"/>
      <c r="O10435" s="15"/>
      <c r="P10435" s="4"/>
    </row>
    <row r="10436" spans="1:16" ht="15" customHeight="1" x14ac:dyDescent="0.25">
      <c r="A10436" s="11">
        <f t="shared" si="988"/>
        <v>10433</v>
      </c>
      <c r="B10436" s="29">
        <v>41905</v>
      </c>
      <c r="C10436" s="25"/>
      <c r="D10436" s="12"/>
      <c r="E10436" s="25"/>
      <c r="F10436" s="35"/>
      <c r="G10436" s="25"/>
      <c r="H10436" s="13"/>
      <c r="I10436" s="25"/>
      <c r="J10436" s="12"/>
      <c r="K10436" s="12"/>
      <c r="L10436" s="25"/>
      <c r="M10436" s="10"/>
      <c r="N10436" s="15"/>
      <c r="O10436" s="15"/>
      <c r="P10436" s="4"/>
    </row>
    <row r="10437" spans="1:16" ht="15" customHeight="1" x14ac:dyDescent="0.25">
      <c r="A10437" s="11">
        <f t="shared" si="988"/>
        <v>10434</v>
      </c>
      <c r="B10437" s="29">
        <v>41906</v>
      </c>
      <c r="C10437" s="25"/>
      <c r="D10437" s="12"/>
      <c r="E10437" s="25"/>
      <c r="F10437" s="35"/>
      <c r="G10437" s="25"/>
      <c r="H10437" s="13"/>
      <c r="I10437" s="25"/>
      <c r="J10437" s="12"/>
      <c r="K10437" s="12"/>
      <c r="L10437" s="25"/>
      <c r="M10437" s="10"/>
      <c r="N10437" s="15"/>
      <c r="O10437" s="15"/>
      <c r="P10437" s="4"/>
    </row>
    <row r="10438" spans="1:16" ht="15" customHeight="1" x14ac:dyDescent="0.25">
      <c r="A10438" s="11">
        <f t="shared" ref="A10438:A10501" si="989">A10437+1</f>
        <v>10435</v>
      </c>
      <c r="B10438" s="29">
        <v>41907</v>
      </c>
      <c r="C10438" s="25">
        <v>24</v>
      </c>
      <c r="D10438" s="12">
        <v>27.4</v>
      </c>
      <c r="E10438" s="25">
        <v>24.8</v>
      </c>
      <c r="F10438" s="35">
        <v>94</v>
      </c>
      <c r="G10438" s="25">
        <v>37.700000000000003</v>
      </c>
      <c r="H10438" s="13"/>
      <c r="I10438" s="25">
        <v>4</v>
      </c>
      <c r="J10438" s="12">
        <v>240</v>
      </c>
      <c r="K10438" s="12">
        <v>1</v>
      </c>
      <c r="L10438" s="25" t="s">
        <v>11</v>
      </c>
      <c r="M10438" s="10"/>
      <c r="N10438" s="15"/>
      <c r="O10438" s="15"/>
      <c r="P10438" s="4"/>
    </row>
    <row r="10439" spans="1:16" ht="15" customHeight="1" x14ac:dyDescent="0.25">
      <c r="A10439" s="11">
        <f t="shared" si="989"/>
        <v>10436</v>
      </c>
      <c r="B10439" s="29">
        <v>41908</v>
      </c>
      <c r="C10439" s="25">
        <v>21</v>
      </c>
      <c r="D10439" s="12">
        <v>31.6</v>
      </c>
      <c r="E10439" s="25">
        <v>25.2</v>
      </c>
      <c r="F10439" s="35">
        <v>84</v>
      </c>
      <c r="G10439" s="25">
        <v>18</v>
      </c>
      <c r="H10439" s="13">
        <v>0.5</v>
      </c>
      <c r="I10439" s="25">
        <v>2</v>
      </c>
      <c r="J10439" s="12">
        <v>250</v>
      </c>
      <c r="K10439" s="12">
        <v>1</v>
      </c>
      <c r="L10439" s="25" t="s">
        <v>12</v>
      </c>
      <c r="M10439" s="10"/>
      <c r="N10439" s="15"/>
      <c r="O10439" s="15"/>
      <c r="P10439" s="4"/>
    </row>
    <row r="10440" spans="1:16" ht="15" customHeight="1" x14ac:dyDescent="0.25">
      <c r="A10440" s="11">
        <f t="shared" si="989"/>
        <v>10437</v>
      </c>
      <c r="B10440" s="29">
        <v>41909</v>
      </c>
      <c r="C10440" s="25">
        <v>21</v>
      </c>
      <c r="D10440" s="12"/>
      <c r="E10440" s="25">
        <v>25.2</v>
      </c>
      <c r="F10440" s="35">
        <v>85</v>
      </c>
      <c r="G10440" s="25"/>
      <c r="H10440" s="13">
        <v>3.8</v>
      </c>
      <c r="I10440" s="25">
        <v>3</v>
      </c>
      <c r="J10440" s="12">
        <v>240</v>
      </c>
      <c r="K10440" s="12">
        <v>1</v>
      </c>
      <c r="L10440" s="25" t="s">
        <v>13</v>
      </c>
      <c r="M10440" s="10"/>
      <c r="N10440" s="15"/>
      <c r="O10440" s="15"/>
      <c r="P10440" s="4"/>
    </row>
    <row r="10441" spans="1:16" ht="15" customHeight="1" x14ac:dyDescent="0.25">
      <c r="A10441" s="11">
        <f t="shared" si="989"/>
        <v>10438</v>
      </c>
      <c r="B10441" s="29">
        <v>41910</v>
      </c>
      <c r="C10441" s="25"/>
      <c r="D10441" s="12"/>
      <c r="E10441" s="25"/>
      <c r="F10441" s="35"/>
      <c r="G10441" s="25"/>
      <c r="H10441" s="13"/>
      <c r="I10441" s="25"/>
      <c r="J10441" s="12"/>
      <c r="K10441" s="12"/>
      <c r="L10441" s="25"/>
      <c r="M10441" s="10"/>
      <c r="N10441" s="15"/>
      <c r="O10441" s="15"/>
      <c r="P10441" s="4"/>
    </row>
    <row r="10442" spans="1:16" ht="15" customHeight="1" x14ac:dyDescent="0.25">
      <c r="A10442" s="11">
        <f t="shared" si="989"/>
        <v>10439</v>
      </c>
      <c r="B10442" s="29">
        <v>41911</v>
      </c>
      <c r="C10442" s="25"/>
      <c r="D10442" s="12"/>
      <c r="E10442" s="25"/>
      <c r="F10442" s="35"/>
      <c r="G10442" s="25"/>
      <c r="H10442" s="13"/>
      <c r="I10442" s="25"/>
      <c r="J10442" s="12"/>
      <c r="K10442" s="12"/>
      <c r="L10442" s="25"/>
      <c r="M10442" s="10"/>
      <c r="N10442" s="15"/>
      <c r="O10442" s="15"/>
      <c r="P10442" s="4"/>
    </row>
    <row r="10443" spans="1:16" ht="15" customHeight="1" x14ac:dyDescent="0.25">
      <c r="A10443" s="11">
        <f t="shared" si="989"/>
        <v>10440</v>
      </c>
      <c r="B10443" s="29">
        <v>41912</v>
      </c>
      <c r="C10443" s="25"/>
      <c r="D10443" s="12"/>
      <c r="E10443" s="25"/>
      <c r="F10443" s="35"/>
      <c r="G10443" s="25"/>
      <c r="H10443" s="13"/>
      <c r="I10443" s="25"/>
      <c r="J10443" s="12"/>
      <c r="K10443" s="12"/>
      <c r="L10443" s="25"/>
      <c r="M10443" s="10"/>
      <c r="N10443" s="15"/>
      <c r="O10443" s="15"/>
      <c r="P10443" s="4"/>
    </row>
    <row r="10444" spans="1:16" ht="15" customHeight="1" x14ac:dyDescent="0.25">
      <c r="A10444" s="11">
        <f t="shared" si="989"/>
        <v>10441</v>
      </c>
      <c r="B10444" s="29">
        <v>41913</v>
      </c>
      <c r="C10444" s="25"/>
      <c r="D10444" s="12"/>
      <c r="E10444" s="25"/>
      <c r="F10444" s="35"/>
      <c r="G10444" s="25"/>
      <c r="H10444" s="13"/>
      <c r="I10444" s="25"/>
      <c r="J10444" s="12"/>
      <c r="K10444" s="12"/>
      <c r="L10444" s="25"/>
      <c r="M10444" s="10"/>
      <c r="N10444" s="15"/>
      <c r="O10444" s="15"/>
      <c r="P10444" s="4"/>
    </row>
    <row r="10445" spans="1:16" ht="15" customHeight="1" x14ac:dyDescent="0.25">
      <c r="A10445" s="11">
        <f t="shared" si="989"/>
        <v>10442</v>
      </c>
      <c r="B10445" s="29">
        <v>41914</v>
      </c>
      <c r="C10445" s="25"/>
      <c r="D10445" s="12"/>
      <c r="E10445" s="25"/>
      <c r="F10445" s="35"/>
      <c r="G10445" s="25"/>
      <c r="H10445" s="13"/>
      <c r="I10445" s="25"/>
      <c r="J10445" s="12"/>
      <c r="K10445" s="12"/>
      <c r="L10445" s="25"/>
      <c r="M10445" s="10"/>
      <c r="N10445" s="15"/>
      <c r="O10445" s="15"/>
      <c r="P10445" s="4"/>
    </row>
    <row r="10446" spans="1:16" ht="15" customHeight="1" x14ac:dyDescent="0.25">
      <c r="A10446" s="11">
        <f t="shared" si="989"/>
        <v>10443</v>
      </c>
      <c r="B10446" s="29">
        <v>41915</v>
      </c>
      <c r="C10446" s="25">
        <v>23</v>
      </c>
      <c r="D10446" s="12"/>
      <c r="E10446" s="25"/>
      <c r="F10446" s="35"/>
      <c r="G10446" s="25">
        <v>10.6</v>
      </c>
      <c r="H10446" s="13">
        <v>5.0999999999999996</v>
      </c>
      <c r="I10446" s="25">
        <v>2</v>
      </c>
      <c r="J10446" s="12">
        <v>170</v>
      </c>
      <c r="K10446" s="12">
        <v>1</v>
      </c>
      <c r="L10446" s="25" t="s">
        <v>14</v>
      </c>
      <c r="M10446" s="10"/>
      <c r="N10446" s="15"/>
      <c r="O10446" s="15"/>
      <c r="P10446" s="4"/>
    </row>
    <row r="10447" spans="1:16" ht="15" customHeight="1" x14ac:dyDescent="0.25">
      <c r="A10447" s="11">
        <f t="shared" si="989"/>
        <v>10444</v>
      </c>
      <c r="B10447" s="29">
        <v>41916</v>
      </c>
      <c r="C10447" s="25"/>
      <c r="D10447" s="12"/>
      <c r="E10447" s="25"/>
      <c r="F10447" s="35"/>
      <c r="G10447" s="25"/>
      <c r="H10447" s="13"/>
      <c r="I10447" s="25"/>
      <c r="J10447" s="12"/>
      <c r="K10447" s="12"/>
      <c r="L10447" s="25"/>
      <c r="M10447" s="10"/>
      <c r="N10447" s="15"/>
      <c r="O10447" s="15"/>
      <c r="P10447" s="4"/>
    </row>
    <row r="10448" spans="1:16" ht="15" customHeight="1" x14ac:dyDescent="0.25">
      <c r="A10448" s="11">
        <f t="shared" si="989"/>
        <v>10445</v>
      </c>
      <c r="B10448" s="29">
        <v>41917</v>
      </c>
      <c r="C10448" s="25"/>
      <c r="D10448" s="12"/>
      <c r="E10448" s="25"/>
      <c r="F10448" s="35"/>
      <c r="G10448" s="25"/>
      <c r="H10448" s="13"/>
      <c r="I10448" s="25"/>
      <c r="J10448" s="12"/>
      <c r="K10448" s="12"/>
      <c r="L10448" s="25"/>
      <c r="M10448" s="10"/>
      <c r="N10448" s="15"/>
      <c r="O10448" s="15"/>
      <c r="P10448" s="4"/>
    </row>
    <row r="10449" spans="1:16" ht="15" customHeight="1" x14ac:dyDescent="0.25">
      <c r="A10449" s="11">
        <f t="shared" si="989"/>
        <v>10446</v>
      </c>
      <c r="B10449" s="29">
        <v>41918</v>
      </c>
      <c r="C10449" s="25"/>
      <c r="D10449" s="12"/>
      <c r="E10449" s="25"/>
      <c r="F10449" s="35"/>
      <c r="G10449" s="25"/>
      <c r="H10449" s="13"/>
      <c r="I10449" s="25"/>
      <c r="J10449" s="12"/>
      <c r="K10449" s="12"/>
      <c r="L10449" s="25"/>
      <c r="M10449" s="10"/>
      <c r="N10449" s="15"/>
      <c r="O10449" s="15"/>
      <c r="P10449" s="4"/>
    </row>
    <row r="10450" spans="1:16" ht="15" customHeight="1" x14ac:dyDescent="0.25">
      <c r="A10450" s="11">
        <f t="shared" si="989"/>
        <v>10447</v>
      </c>
      <c r="B10450" s="29">
        <v>41919</v>
      </c>
      <c r="C10450" s="25"/>
      <c r="D10450" s="12"/>
      <c r="E10450" s="25"/>
      <c r="F10450" s="35"/>
      <c r="G10450" s="25"/>
      <c r="H10450" s="13"/>
      <c r="I10450" s="25"/>
      <c r="J10450" s="12"/>
      <c r="K10450" s="12"/>
      <c r="L10450" s="25"/>
      <c r="M10450" s="10"/>
      <c r="N10450" s="15"/>
      <c r="O10450" s="15"/>
      <c r="P10450" s="4"/>
    </row>
    <row r="10451" spans="1:16" ht="15" customHeight="1" x14ac:dyDescent="0.25">
      <c r="A10451" s="11">
        <f t="shared" si="989"/>
        <v>10448</v>
      </c>
      <c r="B10451" s="29">
        <v>41920</v>
      </c>
      <c r="C10451" s="25"/>
      <c r="D10451" s="12"/>
      <c r="E10451" s="25"/>
      <c r="F10451" s="35"/>
      <c r="G10451" s="25"/>
      <c r="H10451" s="13"/>
      <c r="I10451" s="25"/>
      <c r="J10451" s="12"/>
      <c r="K10451" s="12"/>
      <c r="L10451" s="25"/>
      <c r="M10451" s="10"/>
      <c r="N10451" s="15"/>
      <c r="O10451" s="15"/>
      <c r="P10451" s="4"/>
    </row>
    <row r="10452" spans="1:16" ht="15" customHeight="1" x14ac:dyDescent="0.25">
      <c r="A10452" s="11">
        <f t="shared" si="989"/>
        <v>10449</v>
      </c>
      <c r="B10452" s="29">
        <v>41921</v>
      </c>
      <c r="C10452" s="25"/>
      <c r="D10452" s="12"/>
      <c r="E10452" s="25"/>
      <c r="F10452" s="35"/>
      <c r="G10452" s="25"/>
      <c r="H10452" s="13"/>
      <c r="I10452" s="25"/>
      <c r="J10452" s="12"/>
      <c r="K10452" s="12"/>
      <c r="L10452" s="25"/>
      <c r="M10452" s="10"/>
      <c r="N10452" s="15"/>
      <c r="O10452" s="15"/>
      <c r="P10452" s="4"/>
    </row>
    <row r="10453" spans="1:16" ht="15" customHeight="1" x14ac:dyDescent="0.25">
      <c r="A10453" s="11">
        <f t="shared" si="989"/>
        <v>10450</v>
      </c>
      <c r="B10453" s="29">
        <v>41922</v>
      </c>
      <c r="C10453" s="25"/>
      <c r="D10453" s="12"/>
      <c r="E10453" s="25"/>
      <c r="F10453" s="35"/>
      <c r="G10453" s="25"/>
      <c r="H10453" s="13"/>
      <c r="I10453" s="25"/>
      <c r="J10453" s="12"/>
      <c r="K10453" s="12"/>
      <c r="L10453" s="25"/>
      <c r="M10453" s="10"/>
      <c r="N10453" s="15"/>
      <c r="O10453" s="15"/>
      <c r="P10453" s="4"/>
    </row>
    <row r="10454" spans="1:16" ht="15" customHeight="1" x14ac:dyDescent="0.25">
      <c r="A10454" s="11">
        <f t="shared" si="989"/>
        <v>10451</v>
      </c>
      <c r="B10454" s="29">
        <v>41923</v>
      </c>
      <c r="C10454" s="25"/>
      <c r="D10454" s="12"/>
      <c r="E10454" s="25"/>
      <c r="F10454" s="35"/>
      <c r="G10454" s="25"/>
      <c r="H10454" s="13"/>
      <c r="I10454" s="25"/>
      <c r="J10454" s="12"/>
      <c r="K10454" s="12"/>
      <c r="L10454" s="25"/>
      <c r="M10454" s="10"/>
      <c r="N10454" s="15"/>
      <c r="O10454" s="15"/>
      <c r="P10454" s="4"/>
    </row>
    <row r="10455" spans="1:16" ht="15" customHeight="1" x14ac:dyDescent="0.25">
      <c r="A10455" s="11">
        <f t="shared" si="989"/>
        <v>10452</v>
      </c>
      <c r="B10455" s="29">
        <v>41924</v>
      </c>
      <c r="C10455" s="25"/>
      <c r="D10455" s="12"/>
      <c r="E10455" s="25"/>
      <c r="F10455" s="35"/>
      <c r="G10455" s="25"/>
      <c r="H10455" s="13"/>
      <c r="I10455" s="25"/>
      <c r="J10455" s="12"/>
      <c r="K10455" s="12"/>
      <c r="L10455" s="25"/>
      <c r="M10455" s="10"/>
      <c r="N10455" s="15"/>
      <c r="O10455" s="15"/>
      <c r="P10455" s="4"/>
    </row>
    <row r="10456" spans="1:16" ht="15" customHeight="1" x14ac:dyDescent="0.25">
      <c r="A10456" s="11">
        <f t="shared" si="989"/>
        <v>10453</v>
      </c>
      <c r="B10456" s="29">
        <v>41925</v>
      </c>
      <c r="C10456" s="25"/>
      <c r="D10456" s="12"/>
      <c r="E10456" s="25"/>
      <c r="F10456" s="35"/>
      <c r="G10456" s="25"/>
      <c r="H10456" s="13"/>
      <c r="I10456" s="25"/>
      <c r="J10456" s="12"/>
      <c r="K10456" s="12"/>
      <c r="L10456" s="25"/>
      <c r="M10456" s="10"/>
      <c r="N10456" s="15"/>
      <c r="O10456" s="15"/>
      <c r="P10456" s="4"/>
    </row>
    <row r="10457" spans="1:16" ht="15" customHeight="1" x14ac:dyDescent="0.25">
      <c r="A10457" s="11">
        <f t="shared" si="989"/>
        <v>10454</v>
      </c>
      <c r="B10457" s="29">
        <v>41926</v>
      </c>
      <c r="C10457" s="25">
        <v>24</v>
      </c>
      <c r="D10457" s="12"/>
      <c r="E10457" s="25"/>
      <c r="F10457" s="35"/>
      <c r="G10457" s="25"/>
      <c r="H10457" s="13">
        <v>1</v>
      </c>
      <c r="I10457" s="25">
        <v>4</v>
      </c>
      <c r="J10457" s="12">
        <v>260</v>
      </c>
      <c r="K10457" s="12">
        <v>2</v>
      </c>
      <c r="L10457" s="25" t="s">
        <v>15</v>
      </c>
      <c r="M10457" s="10"/>
      <c r="N10457" s="15"/>
      <c r="O10457" s="15"/>
      <c r="P10457" s="4"/>
    </row>
    <row r="10458" spans="1:16" ht="15" customHeight="1" x14ac:dyDescent="0.25">
      <c r="A10458" s="11">
        <f t="shared" si="989"/>
        <v>10455</v>
      </c>
      <c r="B10458" s="29">
        <v>41927</v>
      </c>
      <c r="C10458" s="25"/>
      <c r="D10458" s="12"/>
      <c r="E10458" s="25"/>
      <c r="F10458" s="35"/>
      <c r="G10458" s="25"/>
      <c r="H10458" s="13"/>
      <c r="I10458" s="25"/>
      <c r="J10458" s="12"/>
      <c r="K10458" s="12"/>
      <c r="L10458" s="25"/>
      <c r="M10458" s="10"/>
      <c r="N10458" s="15"/>
      <c r="O10458" s="15"/>
      <c r="P10458" s="4"/>
    </row>
    <row r="10459" spans="1:16" ht="15" customHeight="1" x14ac:dyDescent="0.25">
      <c r="A10459" s="11">
        <f t="shared" si="989"/>
        <v>10456</v>
      </c>
      <c r="B10459" s="29">
        <v>41928</v>
      </c>
      <c r="C10459" s="25"/>
      <c r="D10459" s="12"/>
      <c r="E10459" s="25"/>
      <c r="F10459" s="35"/>
      <c r="G10459" s="25"/>
      <c r="H10459" s="13"/>
      <c r="I10459" s="25"/>
      <c r="J10459" s="12"/>
      <c r="K10459" s="12"/>
      <c r="L10459" s="25"/>
      <c r="M10459" s="10"/>
      <c r="N10459" s="15"/>
      <c r="O10459" s="15"/>
      <c r="P10459" s="4"/>
    </row>
    <row r="10460" spans="1:16" ht="15" customHeight="1" x14ac:dyDescent="0.25">
      <c r="A10460" s="11">
        <f t="shared" si="989"/>
        <v>10457</v>
      </c>
      <c r="B10460" s="29">
        <v>41929</v>
      </c>
      <c r="C10460" s="25">
        <v>23</v>
      </c>
      <c r="D10460" s="12">
        <v>32</v>
      </c>
      <c r="E10460" s="25">
        <v>26.1</v>
      </c>
      <c r="F10460" s="35">
        <v>89</v>
      </c>
      <c r="G10460" s="25">
        <v>1.5</v>
      </c>
      <c r="H10460" s="13">
        <v>3</v>
      </c>
      <c r="I10460" s="25">
        <v>3</v>
      </c>
      <c r="J10460" s="12">
        <v>160</v>
      </c>
      <c r="K10460" s="12">
        <v>1</v>
      </c>
      <c r="L10460" s="25" t="s">
        <v>11</v>
      </c>
      <c r="M10460" s="10"/>
      <c r="N10460" s="15"/>
      <c r="O10460" s="15"/>
      <c r="P10460" s="4"/>
    </row>
    <row r="10461" spans="1:16" ht="15" customHeight="1" x14ac:dyDescent="0.25">
      <c r="A10461" s="11">
        <f t="shared" si="989"/>
        <v>10458</v>
      </c>
      <c r="B10461" s="29">
        <v>41930</v>
      </c>
      <c r="C10461" s="25">
        <v>23</v>
      </c>
      <c r="D10461" s="12">
        <v>28.6</v>
      </c>
      <c r="E10461" s="25"/>
      <c r="F10461" s="35"/>
      <c r="G10461" s="25">
        <v>52</v>
      </c>
      <c r="H10461" s="13"/>
      <c r="I10461" s="25">
        <v>2</v>
      </c>
      <c r="J10461" s="12">
        <v>150</v>
      </c>
      <c r="K10461" s="12">
        <v>1</v>
      </c>
      <c r="L10461" s="25" t="s">
        <v>11</v>
      </c>
      <c r="M10461" s="10"/>
      <c r="N10461" s="15"/>
      <c r="O10461" s="15"/>
      <c r="P10461" s="4"/>
    </row>
    <row r="10462" spans="1:16" ht="15" customHeight="1" x14ac:dyDescent="0.25">
      <c r="A10462" s="11">
        <f t="shared" si="989"/>
        <v>10459</v>
      </c>
      <c r="B10462" s="29">
        <v>41931</v>
      </c>
      <c r="C10462" s="25">
        <v>23</v>
      </c>
      <c r="D10462" s="12"/>
      <c r="E10462" s="25"/>
      <c r="F10462" s="35"/>
      <c r="G10462" s="25">
        <v>27</v>
      </c>
      <c r="H10462" s="13">
        <v>0</v>
      </c>
      <c r="I10462" s="25">
        <v>3</v>
      </c>
      <c r="J10462" s="12">
        <v>230</v>
      </c>
      <c r="K10462" s="12">
        <v>1</v>
      </c>
      <c r="L10462" s="25" t="s">
        <v>15</v>
      </c>
      <c r="M10462" s="10"/>
      <c r="N10462" s="15"/>
      <c r="O10462" s="15"/>
      <c r="P10462" s="4"/>
    </row>
    <row r="10463" spans="1:16" ht="15" customHeight="1" x14ac:dyDescent="0.25">
      <c r="A10463" s="11">
        <f t="shared" si="989"/>
        <v>10460</v>
      </c>
      <c r="B10463" s="29">
        <v>41932</v>
      </c>
      <c r="C10463" s="25">
        <v>23</v>
      </c>
      <c r="D10463" s="12">
        <v>29.4</v>
      </c>
      <c r="E10463" s="25">
        <v>25.6</v>
      </c>
      <c r="F10463" s="35">
        <v>88</v>
      </c>
      <c r="G10463" s="25"/>
      <c r="H10463" s="13">
        <v>3.2</v>
      </c>
      <c r="I10463" s="25">
        <v>2</v>
      </c>
      <c r="J10463" s="12">
        <v>230</v>
      </c>
      <c r="K10463" s="12">
        <v>1</v>
      </c>
      <c r="L10463" s="25" t="s">
        <v>11</v>
      </c>
      <c r="M10463" s="10"/>
      <c r="N10463" s="15"/>
      <c r="O10463" s="15"/>
      <c r="P10463" s="4"/>
    </row>
    <row r="10464" spans="1:16" ht="15" customHeight="1" x14ac:dyDescent="0.25">
      <c r="A10464" s="11">
        <f t="shared" si="989"/>
        <v>10461</v>
      </c>
      <c r="B10464" s="29">
        <v>41933</v>
      </c>
      <c r="C10464" s="25">
        <v>22</v>
      </c>
      <c r="D10464" s="12">
        <v>32.4</v>
      </c>
      <c r="E10464" s="25">
        <v>26</v>
      </c>
      <c r="F10464" s="35">
        <v>85</v>
      </c>
      <c r="G10464" s="25"/>
      <c r="H10464" s="13">
        <v>2.5</v>
      </c>
      <c r="I10464" s="25">
        <v>6</v>
      </c>
      <c r="J10464" s="12">
        <v>260</v>
      </c>
      <c r="K10464" s="12">
        <v>2</v>
      </c>
      <c r="L10464" s="25" t="s">
        <v>15</v>
      </c>
      <c r="M10464" s="10"/>
      <c r="N10464" s="15"/>
      <c r="O10464" s="15"/>
      <c r="P10464" s="4"/>
    </row>
    <row r="10465" spans="1:16" ht="15" customHeight="1" x14ac:dyDescent="0.25">
      <c r="A10465" s="11">
        <f t="shared" si="989"/>
        <v>10462</v>
      </c>
      <c r="B10465" s="29">
        <v>41934</v>
      </c>
      <c r="C10465" s="25"/>
      <c r="D10465" s="12"/>
      <c r="E10465" s="25"/>
      <c r="F10465" s="35"/>
      <c r="G10465" s="25"/>
      <c r="H10465" s="13"/>
      <c r="I10465" s="25"/>
      <c r="J10465" s="12"/>
      <c r="K10465" s="12"/>
      <c r="L10465" s="25"/>
      <c r="M10465" s="10"/>
      <c r="N10465" s="15"/>
      <c r="O10465" s="15"/>
      <c r="P10465" s="4"/>
    </row>
    <row r="10466" spans="1:16" ht="15" customHeight="1" x14ac:dyDescent="0.25">
      <c r="A10466" s="11">
        <f t="shared" si="989"/>
        <v>10463</v>
      </c>
      <c r="B10466" s="29">
        <v>41935</v>
      </c>
      <c r="C10466" s="25">
        <v>23</v>
      </c>
      <c r="D10466" s="12"/>
      <c r="E10466" s="25"/>
      <c r="F10466" s="35"/>
      <c r="G10466" s="25">
        <v>8.1</v>
      </c>
      <c r="H10466" s="13">
        <v>2.6</v>
      </c>
      <c r="I10466" s="25">
        <v>3</v>
      </c>
      <c r="J10466" s="12">
        <v>210</v>
      </c>
      <c r="K10466" s="12">
        <v>1</v>
      </c>
      <c r="L10466" s="25" t="s">
        <v>13</v>
      </c>
      <c r="M10466" s="10"/>
      <c r="N10466" s="15"/>
      <c r="O10466" s="15"/>
      <c r="P10466" s="4"/>
    </row>
    <row r="10467" spans="1:16" ht="15" customHeight="1" x14ac:dyDescent="0.25">
      <c r="A10467" s="11">
        <f t="shared" si="989"/>
        <v>10464</v>
      </c>
      <c r="B10467" s="29">
        <v>41936</v>
      </c>
      <c r="C10467" s="25">
        <v>22</v>
      </c>
      <c r="D10467" s="12">
        <v>30.2</v>
      </c>
      <c r="E10467" s="25">
        <v>25</v>
      </c>
      <c r="F10467" s="35">
        <v>90</v>
      </c>
      <c r="G10467" s="25"/>
      <c r="H10467" s="13">
        <v>8</v>
      </c>
      <c r="I10467" s="25">
        <v>2</v>
      </c>
      <c r="J10467" s="12">
        <v>260</v>
      </c>
      <c r="K10467" s="12">
        <v>1</v>
      </c>
      <c r="L10467" s="25" t="s">
        <v>16</v>
      </c>
      <c r="M10467" s="10"/>
      <c r="N10467" s="15"/>
      <c r="O10467" s="15"/>
      <c r="P10467" s="4"/>
    </row>
    <row r="10468" spans="1:16" ht="15" customHeight="1" x14ac:dyDescent="0.25">
      <c r="A10468" s="11">
        <f t="shared" si="989"/>
        <v>10465</v>
      </c>
      <c r="B10468" s="29">
        <v>41937</v>
      </c>
      <c r="C10468" s="25">
        <v>23</v>
      </c>
      <c r="D10468" s="12">
        <v>30.4</v>
      </c>
      <c r="E10468" s="25"/>
      <c r="F10468" s="35"/>
      <c r="G10468" s="25">
        <v>4</v>
      </c>
      <c r="H10468" s="13">
        <v>6.5</v>
      </c>
      <c r="I10468" s="25">
        <v>0</v>
      </c>
      <c r="J10468" s="12">
        <v>130</v>
      </c>
      <c r="K10468" s="12">
        <v>0</v>
      </c>
      <c r="L10468" s="25" t="s">
        <v>18</v>
      </c>
      <c r="M10468" s="10"/>
      <c r="N10468" s="15"/>
      <c r="O10468" s="15"/>
      <c r="P10468" s="4"/>
    </row>
    <row r="10469" spans="1:16" ht="15" customHeight="1" x14ac:dyDescent="0.25">
      <c r="A10469" s="11">
        <f t="shared" si="989"/>
        <v>10466</v>
      </c>
      <c r="B10469" s="29">
        <v>41938</v>
      </c>
      <c r="C10469" s="25">
        <v>23</v>
      </c>
      <c r="D10469" s="12">
        <v>31.4</v>
      </c>
      <c r="E10469" s="25"/>
      <c r="F10469" s="35"/>
      <c r="G10469" s="25">
        <v>61.1</v>
      </c>
      <c r="H10469" s="13">
        <v>4.2</v>
      </c>
      <c r="I10469" s="25">
        <v>2</v>
      </c>
      <c r="J10469" s="12">
        <v>250</v>
      </c>
      <c r="K10469" s="12">
        <v>1</v>
      </c>
      <c r="L10469" s="25" t="s">
        <v>11</v>
      </c>
      <c r="M10469" s="10"/>
      <c r="N10469" s="15"/>
      <c r="O10469" s="15"/>
      <c r="P10469" s="4"/>
    </row>
    <row r="10470" spans="1:16" ht="15" customHeight="1" x14ac:dyDescent="0.25">
      <c r="A10470" s="11">
        <f t="shared" si="989"/>
        <v>10467</v>
      </c>
      <c r="B10470" s="29">
        <v>41939</v>
      </c>
      <c r="C10470" s="25">
        <v>24</v>
      </c>
      <c r="D10470" s="12"/>
      <c r="E10470" s="25"/>
      <c r="F10470" s="35"/>
      <c r="G10470" s="25">
        <v>4</v>
      </c>
      <c r="H10470" s="13"/>
      <c r="I10470" s="25">
        <v>2</v>
      </c>
      <c r="J10470" s="12">
        <v>280</v>
      </c>
      <c r="K10470" s="12">
        <v>1</v>
      </c>
      <c r="L10470" s="25" t="s">
        <v>11</v>
      </c>
      <c r="M10470" s="10"/>
      <c r="N10470" s="15"/>
      <c r="O10470" s="15"/>
      <c r="P10470" s="4"/>
    </row>
    <row r="10471" spans="1:16" ht="15" customHeight="1" x14ac:dyDescent="0.25">
      <c r="A10471" s="11">
        <f t="shared" si="989"/>
        <v>10468</v>
      </c>
      <c r="B10471" s="29">
        <v>41940</v>
      </c>
      <c r="C10471" s="25"/>
      <c r="D10471" s="12"/>
      <c r="E10471" s="25"/>
      <c r="F10471" s="35"/>
      <c r="G10471" s="25"/>
      <c r="H10471" s="13"/>
      <c r="I10471" s="25"/>
      <c r="J10471" s="12"/>
      <c r="K10471" s="12"/>
      <c r="L10471" s="25"/>
      <c r="M10471" s="10"/>
      <c r="N10471" s="15"/>
      <c r="O10471" s="15"/>
      <c r="P10471" s="4"/>
    </row>
    <row r="10472" spans="1:16" ht="15" customHeight="1" x14ac:dyDescent="0.25">
      <c r="A10472" s="11">
        <f t="shared" si="989"/>
        <v>10469</v>
      </c>
      <c r="B10472" s="29">
        <v>41941</v>
      </c>
      <c r="C10472" s="25">
        <v>21</v>
      </c>
      <c r="D10472" s="12"/>
      <c r="E10472" s="25"/>
      <c r="F10472" s="35"/>
      <c r="G10472" s="25">
        <v>0.3</v>
      </c>
      <c r="H10472" s="13">
        <v>5.4</v>
      </c>
      <c r="I10472" s="25">
        <v>3</v>
      </c>
      <c r="J10472" s="12">
        <v>250</v>
      </c>
      <c r="K10472" s="12">
        <v>2</v>
      </c>
      <c r="L10472" s="25" t="s">
        <v>15</v>
      </c>
      <c r="M10472" s="10"/>
      <c r="N10472" s="15"/>
      <c r="O10472" s="15"/>
      <c r="P10472" s="4"/>
    </row>
    <row r="10473" spans="1:16" ht="15" customHeight="1" x14ac:dyDescent="0.25">
      <c r="A10473" s="11">
        <f t="shared" si="989"/>
        <v>10470</v>
      </c>
      <c r="B10473" s="29">
        <v>41942</v>
      </c>
      <c r="C10473" s="25">
        <v>23</v>
      </c>
      <c r="D10473" s="12">
        <v>30.6</v>
      </c>
      <c r="E10473" s="25">
        <v>24.9</v>
      </c>
      <c r="F10473" s="35">
        <v>93</v>
      </c>
      <c r="G10473" s="25"/>
      <c r="H10473" s="13">
        <v>5.2</v>
      </c>
      <c r="I10473" s="25">
        <v>3</v>
      </c>
      <c r="J10473" s="12">
        <v>10</v>
      </c>
      <c r="K10473" s="12">
        <v>1</v>
      </c>
      <c r="L10473" s="25" t="s">
        <v>11</v>
      </c>
      <c r="M10473" s="10"/>
      <c r="N10473" s="15"/>
      <c r="O10473" s="15"/>
      <c r="P10473" s="4"/>
    </row>
    <row r="10474" spans="1:16" ht="15" customHeight="1" x14ac:dyDescent="0.25">
      <c r="A10474" s="11">
        <f t="shared" si="989"/>
        <v>10471</v>
      </c>
      <c r="B10474" s="29">
        <v>41943</v>
      </c>
      <c r="C10474" s="25">
        <v>24</v>
      </c>
      <c r="D10474" s="12">
        <v>30</v>
      </c>
      <c r="E10474" s="25">
        <v>24.4</v>
      </c>
      <c r="F10474" s="35">
        <v>97</v>
      </c>
      <c r="G10474" s="25">
        <v>18.5</v>
      </c>
      <c r="H10474" s="13">
        <v>3</v>
      </c>
      <c r="I10474" s="25">
        <v>2</v>
      </c>
      <c r="J10474" s="12">
        <v>250</v>
      </c>
      <c r="K10474" s="12">
        <v>0</v>
      </c>
      <c r="L10474" s="25" t="s">
        <v>11</v>
      </c>
      <c r="M10474" s="10"/>
      <c r="N10474" s="15"/>
      <c r="O10474" s="15"/>
      <c r="P10474" s="4"/>
    </row>
    <row r="10475" spans="1:16" ht="15" customHeight="1" x14ac:dyDescent="0.25">
      <c r="A10475" s="11">
        <f t="shared" si="989"/>
        <v>10472</v>
      </c>
      <c r="B10475" s="29">
        <v>41944</v>
      </c>
      <c r="C10475" s="25">
        <v>23</v>
      </c>
      <c r="D10475" s="12">
        <v>30</v>
      </c>
      <c r="E10475" s="25">
        <v>25.4</v>
      </c>
      <c r="F10475" s="35">
        <v>89</v>
      </c>
      <c r="G10475" s="25">
        <v>121</v>
      </c>
      <c r="H10475" s="13">
        <v>2.6</v>
      </c>
      <c r="I10475" s="25">
        <v>3</v>
      </c>
      <c r="J10475" s="12">
        <v>260</v>
      </c>
      <c r="K10475" s="12">
        <v>1</v>
      </c>
      <c r="L10475" s="25" t="s">
        <v>11</v>
      </c>
      <c r="M10475" s="10"/>
      <c r="N10475" s="15"/>
      <c r="O10475" s="15"/>
      <c r="P10475" s="4"/>
    </row>
    <row r="10476" spans="1:16" ht="15" customHeight="1" x14ac:dyDescent="0.25">
      <c r="A10476" s="11">
        <f t="shared" si="989"/>
        <v>10473</v>
      </c>
      <c r="B10476" s="29">
        <v>41945</v>
      </c>
      <c r="C10476" s="25"/>
      <c r="D10476" s="12"/>
      <c r="E10476" s="25"/>
      <c r="F10476" s="35"/>
      <c r="G10476" s="25"/>
      <c r="H10476" s="13"/>
      <c r="I10476" s="25"/>
      <c r="J10476" s="12"/>
      <c r="K10476" s="12"/>
      <c r="L10476" s="25"/>
      <c r="M10476" s="10"/>
      <c r="N10476" s="15"/>
      <c r="O10476" s="15"/>
      <c r="P10476" s="4"/>
    </row>
    <row r="10477" spans="1:16" ht="15" customHeight="1" x14ac:dyDescent="0.25">
      <c r="A10477" s="11">
        <f t="shared" si="989"/>
        <v>10474</v>
      </c>
      <c r="B10477" s="29">
        <v>41946</v>
      </c>
      <c r="C10477" s="25">
        <v>22</v>
      </c>
      <c r="D10477" s="12">
        <v>29.8</v>
      </c>
      <c r="E10477" s="25">
        <v>25.6</v>
      </c>
      <c r="F10477" s="35">
        <v>88</v>
      </c>
      <c r="G10477" s="25">
        <v>68.3</v>
      </c>
      <c r="H10477" s="13">
        <v>2</v>
      </c>
      <c r="I10477" s="25">
        <v>3</v>
      </c>
      <c r="J10477" s="12">
        <v>240</v>
      </c>
      <c r="K10477" s="12">
        <v>1</v>
      </c>
      <c r="L10477" s="25" t="s">
        <v>11</v>
      </c>
      <c r="M10477" s="10"/>
      <c r="N10477" s="15"/>
      <c r="O10477" s="15"/>
      <c r="P10477" s="4"/>
    </row>
    <row r="10478" spans="1:16" ht="15" customHeight="1" x14ac:dyDescent="0.25">
      <c r="A10478" s="11">
        <f t="shared" si="989"/>
        <v>10475</v>
      </c>
      <c r="B10478" s="29">
        <v>41947</v>
      </c>
      <c r="C10478" s="25">
        <v>22</v>
      </c>
      <c r="D10478" s="12"/>
      <c r="E10478" s="25"/>
      <c r="F10478" s="35"/>
      <c r="G10478" s="25"/>
      <c r="H10478" s="13"/>
      <c r="I10478" s="25">
        <v>3</v>
      </c>
      <c r="J10478" s="12">
        <v>220</v>
      </c>
      <c r="K10478" s="12">
        <v>1</v>
      </c>
      <c r="L10478" s="25" t="s">
        <v>11</v>
      </c>
      <c r="M10478" s="10"/>
      <c r="N10478" s="15"/>
      <c r="O10478" s="15"/>
      <c r="P10478" s="4"/>
    </row>
    <row r="10479" spans="1:16" ht="15" customHeight="1" x14ac:dyDescent="0.25">
      <c r="A10479" s="11">
        <f t="shared" si="989"/>
        <v>10476</v>
      </c>
      <c r="B10479" s="29">
        <v>41948</v>
      </c>
      <c r="C10479" s="25">
        <v>24</v>
      </c>
      <c r="D10479" s="12">
        <v>30.6</v>
      </c>
      <c r="E10479" s="25"/>
      <c r="F10479" s="35"/>
      <c r="G10479" s="25">
        <v>19.8</v>
      </c>
      <c r="H10479" s="13">
        <v>6.8</v>
      </c>
      <c r="I10479" s="25">
        <v>3</v>
      </c>
      <c r="J10479" s="12">
        <v>60</v>
      </c>
      <c r="K10479" s="12">
        <v>0</v>
      </c>
      <c r="L10479" s="25" t="s">
        <v>11</v>
      </c>
      <c r="M10479" s="10"/>
      <c r="N10479" s="15"/>
      <c r="O10479" s="15"/>
      <c r="P10479" s="4"/>
    </row>
    <row r="10480" spans="1:16" ht="15" customHeight="1" x14ac:dyDescent="0.25">
      <c r="A10480" s="11">
        <f t="shared" si="989"/>
        <v>10477</v>
      </c>
      <c r="B10480" s="29">
        <v>41949</v>
      </c>
      <c r="C10480" s="25">
        <v>23</v>
      </c>
      <c r="D10480" s="12">
        <v>27.5</v>
      </c>
      <c r="E10480" s="25">
        <v>25</v>
      </c>
      <c r="F10480" s="35">
        <v>91</v>
      </c>
      <c r="G10480" s="25">
        <v>56.1</v>
      </c>
      <c r="H10480" s="13">
        <v>1.5</v>
      </c>
      <c r="I10480" s="25">
        <v>2</v>
      </c>
      <c r="J10480" s="12">
        <v>120</v>
      </c>
      <c r="K10480" s="12">
        <v>1</v>
      </c>
      <c r="L10480" s="25" t="s">
        <v>11</v>
      </c>
      <c r="M10480" s="10"/>
      <c r="N10480" s="15"/>
      <c r="O10480" s="15"/>
      <c r="P10480" s="4"/>
    </row>
    <row r="10481" spans="1:16" ht="15" customHeight="1" x14ac:dyDescent="0.25">
      <c r="A10481" s="11">
        <f t="shared" si="989"/>
        <v>10478</v>
      </c>
      <c r="B10481" s="29">
        <v>41950</v>
      </c>
      <c r="C10481" s="25"/>
      <c r="D10481" s="12">
        <v>31.4</v>
      </c>
      <c r="E10481" s="25"/>
      <c r="F10481" s="35"/>
      <c r="G10481" s="25">
        <v>1.7</v>
      </c>
      <c r="H10481" s="13">
        <v>0.5</v>
      </c>
      <c r="I10481" s="25">
        <v>4</v>
      </c>
      <c r="J10481" s="12">
        <v>320</v>
      </c>
      <c r="K10481" s="12">
        <v>1</v>
      </c>
      <c r="L10481" s="25" t="s">
        <v>13</v>
      </c>
      <c r="M10481" s="10"/>
      <c r="N10481" s="15"/>
      <c r="O10481" s="15"/>
      <c r="P10481" s="4"/>
    </row>
    <row r="10482" spans="1:16" ht="15" customHeight="1" x14ac:dyDescent="0.25">
      <c r="A10482" s="11">
        <f t="shared" si="989"/>
        <v>10479</v>
      </c>
      <c r="B10482" s="29">
        <v>41951</v>
      </c>
      <c r="C10482" s="25">
        <v>23</v>
      </c>
      <c r="D10482" s="12"/>
      <c r="E10482" s="25"/>
      <c r="F10482" s="35"/>
      <c r="G10482" s="25">
        <v>8.3000000000000007</v>
      </c>
      <c r="H10482" s="13">
        <v>5.6</v>
      </c>
      <c r="I10482" s="25">
        <v>2</v>
      </c>
      <c r="J10482" s="12">
        <v>270</v>
      </c>
      <c r="K10482" s="12">
        <v>1</v>
      </c>
      <c r="L10482" s="25" t="s">
        <v>11</v>
      </c>
      <c r="M10482" s="10"/>
      <c r="N10482" s="15"/>
      <c r="O10482" s="15"/>
      <c r="P10482" s="4"/>
    </row>
    <row r="10483" spans="1:16" ht="15" customHeight="1" x14ac:dyDescent="0.25">
      <c r="A10483" s="11">
        <f t="shared" si="989"/>
        <v>10480</v>
      </c>
      <c r="B10483" s="29">
        <v>41952</v>
      </c>
      <c r="C10483" s="25">
        <v>20</v>
      </c>
      <c r="D10483" s="12">
        <v>31</v>
      </c>
      <c r="E10483" s="25">
        <v>24.5</v>
      </c>
      <c r="F10483" s="35">
        <v>86</v>
      </c>
      <c r="G10483" s="25">
        <v>9.6</v>
      </c>
      <c r="H10483" s="13"/>
      <c r="I10483" s="25">
        <v>3</v>
      </c>
      <c r="J10483" s="12">
        <v>290</v>
      </c>
      <c r="K10483" s="12">
        <v>1</v>
      </c>
      <c r="L10483" s="25" t="s">
        <v>11</v>
      </c>
      <c r="M10483" s="10"/>
      <c r="N10483" s="15"/>
      <c r="O10483" s="15"/>
      <c r="P10483" s="4"/>
    </row>
    <row r="10484" spans="1:16" ht="15" customHeight="1" x14ac:dyDescent="0.25">
      <c r="A10484" s="11">
        <f t="shared" si="989"/>
        <v>10481</v>
      </c>
      <c r="B10484" s="29">
        <v>41953</v>
      </c>
      <c r="C10484" s="25">
        <v>23</v>
      </c>
      <c r="D10484" s="12">
        <v>31</v>
      </c>
      <c r="E10484" s="25">
        <v>25.5</v>
      </c>
      <c r="F10484" s="35">
        <v>86</v>
      </c>
      <c r="G10484" s="25"/>
      <c r="H10484" s="13">
        <v>3.6</v>
      </c>
      <c r="I10484" s="25">
        <v>6</v>
      </c>
      <c r="J10484" s="12">
        <v>230</v>
      </c>
      <c r="K10484" s="12">
        <v>1</v>
      </c>
      <c r="L10484" s="25" t="s">
        <v>11</v>
      </c>
      <c r="M10484" s="10"/>
      <c r="N10484" s="15"/>
      <c r="O10484" s="15"/>
      <c r="P10484" s="4"/>
    </row>
    <row r="10485" spans="1:16" ht="15" customHeight="1" x14ac:dyDescent="0.25">
      <c r="A10485" s="11">
        <f t="shared" si="989"/>
        <v>10482</v>
      </c>
      <c r="B10485" s="29">
        <v>41954</v>
      </c>
      <c r="C10485" s="25">
        <v>22</v>
      </c>
      <c r="D10485" s="12">
        <v>29.8</v>
      </c>
      <c r="E10485" s="25">
        <v>25</v>
      </c>
      <c r="F10485" s="35">
        <v>90</v>
      </c>
      <c r="G10485" s="25">
        <v>5.9</v>
      </c>
      <c r="H10485" s="13"/>
      <c r="I10485" s="25">
        <v>3</v>
      </c>
      <c r="J10485" s="12">
        <v>270</v>
      </c>
      <c r="K10485" s="12">
        <v>1</v>
      </c>
      <c r="L10485" s="25" t="s">
        <v>11</v>
      </c>
      <c r="M10485" s="10"/>
      <c r="N10485" s="15"/>
      <c r="O10485" s="15"/>
      <c r="P10485" s="4"/>
    </row>
    <row r="10486" spans="1:16" ht="15" customHeight="1" x14ac:dyDescent="0.25">
      <c r="A10486" s="11">
        <f t="shared" si="989"/>
        <v>10483</v>
      </c>
      <c r="B10486" s="29">
        <v>41955</v>
      </c>
      <c r="C10486" s="25"/>
      <c r="D10486" s="12"/>
      <c r="E10486" s="25"/>
      <c r="F10486" s="35"/>
      <c r="G10486" s="25"/>
      <c r="H10486" s="13"/>
      <c r="I10486" s="25"/>
      <c r="J10486" s="12"/>
      <c r="K10486" s="12"/>
      <c r="L10486" s="25"/>
      <c r="M10486" s="10"/>
      <c r="N10486" s="15"/>
      <c r="O10486" s="15"/>
      <c r="P10486" s="4"/>
    </row>
    <row r="10487" spans="1:16" ht="15" customHeight="1" x14ac:dyDescent="0.25">
      <c r="A10487" s="11">
        <f t="shared" si="989"/>
        <v>10484</v>
      </c>
      <c r="B10487" s="29">
        <v>41956</v>
      </c>
      <c r="C10487" s="25">
        <v>23</v>
      </c>
      <c r="D10487" s="12"/>
      <c r="E10487" s="25"/>
      <c r="F10487" s="35"/>
      <c r="G10487" s="25">
        <v>107.6</v>
      </c>
      <c r="H10487" s="13">
        <v>6.5</v>
      </c>
      <c r="I10487" s="25">
        <v>2</v>
      </c>
      <c r="J10487" s="12">
        <v>230</v>
      </c>
      <c r="K10487" s="12">
        <v>1</v>
      </c>
      <c r="L10487" s="25" t="s">
        <v>11</v>
      </c>
      <c r="M10487" s="10"/>
      <c r="N10487" s="15"/>
      <c r="O10487" s="15"/>
      <c r="P10487" s="4"/>
    </row>
    <row r="10488" spans="1:16" ht="15" customHeight="1" x14ac:dyDescent="0.25">
      <c r="A10488" s="11">
        <f t="shared" si="989"/>
        <v>10485</v>
      </c>
      <c r="B10488" s="29">
        <v>41957</v>
      </c>
      <c r="C10488" s="25">
        <v>22</v>
      </c>
      <c r="D10488" s="12">
        <v>29.4</v>
      </c>
      <c r="E10488" s="25">
        <v>25.5</v>
      </c>
      <c r="F10488" s="35">
        <v>86</v>
      </c>
      <c r="G10488" s="25">
        <v>111.2</v>
      </c>
      <c r="H10488" s="13">
        <v>2.5</v>
      </c>
      <c r="I10488" s="25">
        <v>3</v>
      </c>
      <c r="J10488" s="12">
        <v>250</v>
      </c>
      <c r="K10488" s="12">
        <v>1</v>
      </c>
      <c r="L10488" s="25" t="s">
        <v>11</v>
      </c>
      <c r="M10488" s="10"/>
      <c r="N10488" s="15"/>
      <c r="O10488" s="15"/>
      <c r="P10488" s="4"/>
    </row>
    <row r="10489" spans="1:16" ht="15" customHeight="1" x14ac:dyDescent="0.25">
      <c r="A10489" s="11">
        <f t="shared" si="989"/>
        <v>10486</v>
      </c>
      <c r="B10489" s="29">
        <v>41958</v>
      </c>
      <c r="C10489" s="25"/>
      <c r="D10489" s="12"/>
      <c r="E10489" s="25"/>
      <c r="F10489" s="35"/>
      <c r="G10489" s="25"/>
      <c r="H10489" s="13"/>
      <c r="I10489" s="25"/>
      <c r="J10489" s="12"/>
      <c r="K10489" s="12"/>
      <c r="L10489" s="25"/>
      <c r="M10489" s="10"/>
      <c r="N10489" s="15"/>
      <c r="O10489" s="15"/>
      <c r="P10489" s="4"/>
    </row>
    <row r="10490" spans="1:16" ht="15" customHeight="1" x14ac:dyDescent="0.25">
      <c r="A10490" s="11">
        <f t="shared" si="989"/>
        <v>10487</v>
      </c>
      <c r="B10490" s="29">
        <v>41959</v>
      </c>
      <c r="C10490" s="25">
        <v>22</v>
      </c>
      <c r="D10490" s="12"/>
      <c r="E10490" s="25"/>
      <c r="F10490" s="35"/>
      <c r="G10490" s="25">
        <v>0.1</v>
      </c>
      <c r="H10490" s="13">
        <v>6.4</v>
      </c>
      <c r="I10490" s="25">
        <v>2</v>
      </c>
      <c r="J10490" s="12">
        <v>270</v>
      </c>
      <c r="K10490" s="12">
        <v>1</v>
      </c>
      <c r="L10490" s="25" t="s">
        <v>11</v>
      </c>
      <c r="M10490" s="10"/>
      <c r="N10490" s="15"/>
      <c r="O10490" s="15"/>
      <c r="P10490" s="4"/>
    </row>
    <row r="10491" spans="1:16" ht="15" customHeight="1" x14ac:dyDescent="0.25">
      <c r="A10491" s="11">
        <f t="shared" si="989"/>
        <v>10488</v>
      </c>
      <c r="B10491" s="29">
        <v>41960</v>
      </c>
      <c r="C10491" s="25">
        <v>22</v>
      </c>
      <c r="D10491" s="12">
        <v>30.6</v>
      </c>
      <c r="E10491" s="25">
        <v>25</v>
      </c>
      <c r="F10491" s="35">
        <v>89</v>
      </c>
      <c r="G10491" s="25">
        <v>8888</v>
      </c>
      <c r="H10491" s="13">
        <v>4.5</v>
      </c>
      <c r="I10491" s="25">
        <v>3</v>
      </c>
      <c r="J10491" s="12">
        <v>50</v>
      </c>
      <c r="K10491" s="12">
        <v>1</v>
      </c>
      <c r="L10491" s="25" t="s">
        <v>11</v>
      </c>
      <c r="M10491" s="10"/>
      <c r="N10491" s="15"/>
      <c r="O10491" s="15"/>
      <c r="P10491" s="4"/>
    </row>
    <row r="10492" spans="1:16" ht="15" customHeight="1" x14ac:dyDescent="0.25">
      <c r="A10492" s="11">
        <f t="shared" si="989"/>
        <v>10489</v>
      </c>
      <c r="B10492" s="29">
        <v>41961</v>
      </c>
      <c r="C10492" s="25"/>
      <c r="D10492" s="12"/>
      <c r="E10492" s="25"/>
      <c r="F10492" s="35"/>
      <c r="G10492" s="25"/>
      <c r="H10492" s="13"/>
      <c r="I10492" s="25"/>
      <c r="J10492" s="12"/>
      <c r="K10492" s="12"/>
      <c r="L10492" s="25"/>
      <c r="M10492" s="10"/>
      <c r="N10492" s="15"/>
      <c r="O10492" s="15"/>
      <c r="P10492" s="4"/>
    </row>
    <row r="10493" spans="1:16" ht="15" customHeight="1" x14ac:dyDescent="0.25">
      <c r="A10493" s="11">
        <f t="shared" si="989"/>
        <v>10490</v>
      </c>
      <c r="B10493" s="29">
        <v>41962</v>
      </c>
      <c r="C10493" s="25">
        <v>24</v>
      </c>
      <c r="D10493" s="12"/>
      <c r="E10493" s="25"/>
      <c r="F10493" s="35"/>
      <c r="G10493" s="25">
        <v>12.5</v>
      </c>
      <c r="H10493" s="13">
        <v>2.6</v>
      </c>
      <c r="I10493" s="25">
        <v>2</v>
      </c>
      <c r="J10493" s="12">
        <v>250</v>
      </c>
      <c r="K10493" s="12">
        <v>0</v>
      </c>
      <c r="L10493" s="25" t="s">
        <v>11</v>
      </c>
      <c r="M10493" s="10"/>
      <c r="N10493" s="15"/>
      <c r="O10493" s="15"/>
      <c r="P10493" s="4"/>
    </row>
    <row r="10494" spans="1:16" ht="15" customHeight="1" x14ac:dyDescent="0.25">
      <c r="A10494" s="11">
        <f t="shared" si="989"/>
        <v>10491</v>
      </c>
      <c r="B10494" s="29">
        <v>41963</v>
      </c>
      <c r="C10494" s="25">
        <v>23</v>
      </c>
      <c r="D10494" s="12"/>
      <c r="E10494" s="25"/>
      <c r="F10494" s="35"/>
      <c r="G10494" s="25">
        <v>4.5</v>
      </c>
      <c r="H10494" s="13">
        <v>1.7</v>
      </c>
      <c r="I10494" s="25">
        <v>1</v>
      </c>
      <c r="J10494" s="12">
        <v>220</v>
      </c>
      <c r="K10494" s="12">
        <v>0</v>
      </c>
      <c r="L10494" s="25" t="s">
        <v>11</v>
      </c>
      <c r="M10494" s="10"/>
      <c r="N10494" s="15"/>
      <c r="O10494" s="15"/>
      <c r="P10494" s="4"/>
    </row>
    <row r="10495" spans="1:16" ht="15" customHeight="1" x14ac:dyDescent="0.25">
      <c r="A10495" s="11">
        <f t="shared" si="989"/>
        <v>10492</v>
      </c>
      <c r="B10495" s="29">
        <v>41964</v>
      </c>
      <c r="C10495" s="25">
        <v>23</v>
      </c>
      <c r="D10495" s="12"/>
      <c r="E10495" s="25"/>
      <c r="F10495" s="35"/>
      <c r="G10495" s="25">
        <v>59</v>
      </c>
      <c r="H10495" s="13">
        <v>5.2</v>
      </c>
      <c r="I10495" s="25">
        <v>2</v>
      </c>
      <c r="J10495" s="12">
        <v>240</v>
      </c>
      <c r="K10495" s="12">
        <v>1</v>
      </c>
      <c r="L10495" s="25" t="s">
        <v>13</v>
      </c>
      <c r="M10495" s="10"/>
      <c r="N10495" s="15"/>
      <c r="O10495" s="15"/>
      <c r="P10495" s="4"/>
    </row>
    <row r="10496" spans="1:16" ht="15" customHeight="1" x14ac:dyDescent="0.25">
      <c r="A10496" s="11">
        <f t="shared" si="989"/>
        <v>10493</v>
      </c>
      <c r="B10496" s="29">
        <v>41965</v>
      </c>
      <c r="C10496" s="25">
        <v>23</v>
      </c>
      <c r="D10496" s="12">
        <v>30.4</v>
      </c>
      <c r="E10496" s="25">
        <v>25.7</v>
      </c>
      <c r="F10496" s="35">
        <v>89</v>
      </c>
      <c r="G10496" s="25">
        <v>0.6</v>
      </c>
      <c r="H10496" s="13">
        <v>3.8</v>
      </c>
      <c r="I10496" s="25">
        <v>3</v>
      </c>
      <c r="J10496" s="12">
        <v>300</v>
      </c>
      <c r="K10496" s="12">
        <v>1</v>
      </c>
      <c r="L10496" s="25" t="s">
        <v>11</v>
      </c>
      <c r="M10496" s="10"/>
      <c r="N10496" s="15"/>
      <c r="O10496" s="15"/>
      <c r="P10496" s="4"/>
    </row>
    <row r="10497" spans="1:16" ht="15" customHeight="1" x14ac:dyDescent="0.25">
      <c r="A10497" s="11">
        <f t="shared" si="989"/>
        <v>10494</v>
      </c>
      <c r="B10497" s="29">
        <v>41966</v>
      </c>
      <c r="C10497" s="25"/>
      <c r="D10497" s="12"/>
      <c r="E10497" s="25"/>
      <c r="F10497" s="35"/>
      <c r="G10497" s="25"/>
      <c r="H10497" s="13"/>
      <c r="I10497" s="25"/>
      <c r="J10497" s="12"/>
      <c r="K10497" s="12"/>
      <c r="L10497" s="25"/>
      <c r="M10497" s="10"/>
      <c r="N10497" s="15"/>
      <c r="O10497" s="15"/>
      <c r="P10497" s="4"/>
    </row>
    <row r="10498" spans="1:16" ht="15" customHeight="1" x14ac:dyDescent="0.25">
      <c r="A10498" s="11">
        <f t="shared" si="989"/>
        <v>10495</v>
      </c>
      <c r="B10498" s="29">
        <v>41967</v>
      </c>
      <c r="C10498" s="25"/>
      <c r="D10498" s="12">
        <v>30.2</v>
      </c>
      <c r="E10498" s="25">
        <v>24.7</v>
      </c>
      <c r="F10498" s="35">
        <v>95</v>
      </c>
      <c r="G10498" s="25">
        <v>56</v>
      </c>
      <c r="H10498" s="13">
        <v>4.5</v>
      </c>
      <c r="I10498" s="25">
        <v>3</v>
      </c>
      <c r="J10498" s="12">
        <v>240</v>
      </c>
      <c r="K10498" s="12">
        <v>1</v>
      </c>
      <c r="L10498" s="25" t="s">
        <v>11</v>
      </c>
      <c r="M10498" s="10"/>
      <c r="N10498" s="15"/>
      <c r="O10498" s="15"/>
      <c r="P10498" s="4"/>
    </row>
    <row r="10499" spans="1:16" ht="15" customHeight="1" x14ac:dyDescent="0.25">
      <c r="A10499" s="11">
        <f t="shared" si="989"/>
        <v>10496</v>
      </c>
      <c r="B10499" s="29">
        <v>41968</v>
      </c>
      <c r="C10499" s="25">
        <v>22</v>
      </c>
      <c r="D10499" s="12"/>
      <c r="E10499" s="25"/>
      <c r="F10499" s="35"/>
      <c r="G10499" s="25">
        <v>110.8</v>
      </c>
      <c r="H10499" s="13">
        <v>5.2</v>
      </c>
      <c r="I10499" s="25">
        <v>3</v>
      </c>
      <c r="J10499" s="12">
        <v>230</v>
      </c>
      <c r="K10499" s="12">
        <v>1</v>
      </c>
      <c r="L10499" s="25" t="s">
        <v>11</v>
      </c>
      <c r="M10499" s="10"/>
      <c r="N10499" s="15"/>
      <c r="O10499" s="15"/>
      <c r="P10499" s="4"/>
    </row>
    <row r="10500" spans="1:16" ht="15" customHeight="1" x14ac:dyDescent="0.25">
      <c r="A10500" s="11">
        <f t="shared" si="989"/>
        <v>10497</v>
      </c>
      <c r="B10500" s="29">
        <v>41969</v>
      </c>
      <c r="C10500" s="25">
        <v>23</v>
      </c>
      <c r="D10500" s="12">
        <v>25.4</v>
      </c>
      <c r="E10500" s="25">
        <v>23.5</v>
      </c>
      <c r="F10500" s="35">
        <v>97</v>
      </c>
      <c r="G10500" s="25">
        <v>35</v>
      </c>
      <c r="H10500" s="13">
        <v>2.2000000000000002</v>
      </c>
      <c r="I10500" s="25">
        <v>2</v>
      </c>
      <c r="J10500" s="12">
        <v>220</v>
      </c>
      <c r="K10500" s="12">
        <v>1</v>
      </c>
      <c r="L10500" s="25" t="s">
        <v>11</v>
      </c>
      <c r="M10500" s="10"/>
      <c r="N10500" s="15"/>
      <c r="O10500" s="15"/>
      <c r="P10500" s="4"/>
    </row>
    <row r="10501" spans="1:16" ht="15" customHeight="1" x14ac:dyDescent="0.25">
      <c r="A10501" s="11">
        <f t="shared" si="989"/>
        <v>10498</v>
      </c>
      <c r="B10501" s="29">
        <v>41970</v>
      </c>
      <c r="C10501" s="25"/>
      <c r="D10501" s="12"/>
      <c r="E10501" s="25"/>
      <c r="F10501" s="35"/>
      <c r="G10501" s="25"/>
      <c r="H10501" s="13"/>
      <c r="I10501" s="25"/>
      <c r="J10501" s="12"/>
      <c r="K10501" s="12"/>
      <c r="L10501" s="25"/>
      <c r="M10501" s="10"/>
      <c r="N10501" s="15"/>
      <c r="O10501" s="15"/>
      <c r="P10501" s="4"/>
    </row>
    <row r="10502" spans="1:16" ht="15" customHeight="1" x14ac:dyDescent="0.25">
      <c r="A10502" s="11">
        <f t="shared" ref="A10502:A10565" si="990">A10501+1</f>
        <v>10499</v>
      </c>
      <c r="B10502" s="29">
        <v>41971</v>
      </c>
      <c r="C10502" s="25">
        <v>24</v>
      </c>
      <c r="D10502" s="12"/>
      <c r="E10502" s="25"/>
      <c r="F10502" s="35"/>
      <c r="G10502" s="25">
        <v>2</v>
      </c>
      <c r="H10502" s="13">
        <v>6.4</v>
      </c>
      <c r="I10502" s="25">
        <v>2</v>
      </c>
      <c r="J10502" s="12">
        <v>240</v>
      </c>
      <c r="K10502" s="12">
        <v>1</v>
      </c>
      <c r="L10502" s="25" t="s">
        <v>11</v>
      </c>
      <c r="M10502" s="10"/>
      <c r="N10502" s="15"/>
      <c r="O10502" s="15"/>
      <c r="P10502" s="4"/>
    </row>
    <row r="10503" spans="1:16" ht="15" customHeight="1" x14ac:dyDescent="0.25">
      <c r="A10503" s="11">
        <f t="shared" si="990"/>
        <v>10500</v>
      </c>
      <c r="B10503" s="29">
        <v>41972</v>
      </c>
      <c r="C10503" s="25"/>
      <c r="D10503" s="12"/>
      <c r="E10503" s="25"/>
      <c r="F10503" s="35"/>
      <c r="G10503" s="25"/>
      <c r="H10503" s="13"/>
      <c r="I10503" s="25"/>
      <c r="J10503" s="12"/>
      <c r="K10503" s="12"/>
      <c r="L10503" s="25"/>
      <c r="M10503" s="10"/>
      <c r="N10503" s="15"/>
      <c r="O10503" s="15"/>
      <c r="P10503" s="4"/>
    </row>
    <row r="10504" spans="1:16" ht="15" customHeight="1" x14ac:dyDescent="0.25">
      <c r="A10504" s="11">
        <f t="shared" si="990"/>
        <v>10501</v>
      </c>
      <c r="B10504" s="29">
        <v>41973</v>
      </c>
      <c r="C10504" s="25"/>
      <c r="D10504" s="12"/>
      <c r="E10504" s="25"/>
      <c r="F10504" s="35"/>
      <c r="G10504" s="25"/>
      <c r="H10504" s="13"/>
      <c r="I10504" s="25"/>
      <c r="J10504" s="12"/>
      <c r="K10504" s="12"/>
      <c r="L10504" s="25"/>
      <c r="M10504" s="10"/>
      <c r="N10504" s="15"/>
      <c r="O10504" s="15"/>
      <c r="P10504" s="4"/>
    </row>
    <row r="10505" spans="1:16" ht="15" customHeight="1" x14ac:dyDescent="0.25">
      <c r="A10505" s="11">
        <f t="shared" si="990"/>
        <v>10502</v>
      </c>
      <c r="B10505" s="29">
        <v>41974</v>
      </c>
      <c r="C10505" s="25">
        <v>23</v>
      </c>
      <c r="D10505" s="12">
        <v>28</v>
      </c>
      <c r="E10505" s="25">
        <v>23.6</v>
      </c>
      <c r="F10505" s="35">
        <v>94</v>
      </c>
      <c r="G10505" s="25"/>
      <c r="H10505" s="13">
        <v>2.2000000000000002</v>
      </c>
      <c r="I10505" s="25">
        <v>2</v>
      </c>
      <c r="J10505" s="12">
        <v>270</v>
      </c>
      <c r="K10505" s="12">
        <v>1</v>
      </c>
      <c r="L10505" s="25" t="s">
        <v>12</v>
      </c>
      <c r="M10505" s="10"/>
      <c r="N10505" s="15"/>
      <c r="O10505" s="15"/>
      <c r="P10505" s="4"/>
    </row>
    <row r="10506" spans="1:16" ht="15" customHeight="1" x14ac:dyDescent="0.25">
      <c r="A10506" s="11">
        <f t="shared" si="990"/>
        <v>10503</v>
      </c>
      <c r="B10506" s="29">
        <v>41975</v>
      </c>
      <c r="C10506" s="25">
        <v>22</v>
      </c>
      <c r="D10506" s="12"/>
      <c r="E10506" s="25"/>
      <c r="F10506" s="35"/>
      <c r="G10506" s="25">
        <v>14</v>
      </c>
      <c r="H10506" s="13">
        <v>0</v>
      </c>
      <c r="I10506" s="25">
        <v>3</v>
      </c>
      <c r="J10506" s="12">
        <v>250</v>
      </c>
      <c r="K10506" s="12">
        <v>1</v>
      </c>
      <c r="L10506" s="25" t="s">
        <v>15</v>
      </c>
      <c r="M10506" s="10"/>
      <c r="N10506" s="15"/>
      <c r="O10506" s="15"/>
      <c r="P10506" s="4"/>
    </row>
    <row r="10507" spans="1:16" ht="15" customHeight="1" x14ac:dyDescent="0.25">
      <c r="A10507" s="11">
        <f t="shared" si="990"/>
        <v>10504</v>
      </c>
      <c r="B10507" s="29">
        <v>41976</v>
      </c>
      <c r="C10507" s="25">
        <v>22</v>
      </c>
      <c r="D10507" s="12">
        <v>31</v>
      </c>
      <c r="E10507" s="25">
        <v>25.8</v>
      </c>
      <c r="F10507" s="35">
        <v>83</v>
      </c>
      <c r="G10507" s="25">
        <v>10</v>
      </c>
      <c r="H10507" s="13">
        <v>3.8</v>
      </c>
      <c r="I10507" s="25">
        <v>3</v>
      </c>
      <c r="J10507" s="12">
        <v>230</v>
      </c>
      <c r="K10507" s="12">
        <v>1</v>
      </c>
      <c r="L10507" s="25" t="s">
        <v>11</v>
      </c>
      <c r="M10507" s="10"/>
      <c r="N10507" s="15"/>
      <c r="O10507" s="15"/>
      <c r="P10507" s="4"/>
    </row>
    <row r="10508" spans="1:16" ht="15" customHeight="1" x14ac:dyDescent="0.25">
      <c r="A10508" s="11">
        <f t="shared" si="990"/>
        <v>10505</v>
      </c>
      <c r="B10508" s="29">
        <v>41977</v>
      </c>
      <c r="C10508" s="25"/>
      <c r="D10508" s="12"/>
      <c r="E10508" s="25">
        <v>25.6</v>
      </c>
      <c r="F10508" s="35">
        <v>86</v>
      </c>
      <c r="G10508" s="25"/>
      <c r="H10508" s="13">
        <v>3.9</v>
      </c>
      <c r="I10508" s="25">
        <v>2</v>
      </c>
      <c r="J10508" s="12">
        <v>230</v>
      </c>
      <c r="K10508" s="12">
        <v>1</v>
      </c>
      <c r="L10508" s="25" t="s">
        <v>11</v>
      </c>
      <c r="M10508" s="10"/>
      <c r="N10508" s="15"/>
      <c r="O10508" s="15"/>
      <c r="P10508" s="4"/>
    </row>
    <row r="10509" spans="1:16" ht="15" customHeight="1" x14ac:dyDescent="0.25">
      <c r="A10509" s="11">
        <f t="shared" si="990"/>
        <v>10506</v>
      </c>
      <c r="B10509" s="29">
        <v>41978</v>
      </c>
      <c r="C10509" s="25">
        <v>23</v>
      </c>
      <c r="D10509" s="12">
        <v>32.200000000000003</v>
      </c>
      <c r="E10509" s="25">
        <v>26.3</v>
      </c>
      <c r="F10509" s="35">
        <v>81</v>
      </c>
      <c r="G10509" s="25"/>
      <c r="H10509" s="13"/>
      <c r="I10509" s="25">
        <v>3</v>
      </c>
      <c r="J10509" s="12">
        <v>260</v>
      </c>
      <c r="K10509" s="12">
        <v>1</v>
      </c>
      <c r="L10509" s="25" t="s">
        <v>15</v>
      </c>
      <c r="M10509" s="10"/>
      <c r="N10509" s="15"/>
      <c r="O10509" s="15"/>
      <c r="P10509" s="4"/>
    </row>
    <row r="10510" spans="1:16" ht="15" customHeight="1" x14ac:dyDescent="0.25">
      <c r="A10510" s="11">
        <f t="shared" si="990"/>
        <v>10507</v>
      </c>
      <c r="B10510" s="29">
        <v>41979</v>
      </c>
      <c r="C10510" s="25">
        <v>22</v>
      </c>
      <c r="D10510" s="12"/>
      <c r="E10510" s="25"/>
      <c r="F10510" s="35"/>
      <c r="G10510" s="25"/>
      <c r="H10510" s="13">
        <v>6.5</v>
      </c>
      <c r="I10510" s="25">
        <v>4</v>
      </c>
      <c r="J10510" s="12">
        <v>240</v>
      </c>
      <c r="K10510" s="12">
        <v>2</v>
      </c>
      <c r="L10510" s="25" t="s">
        <v>13</v>
      </c>
      <c r="M10510" s="10"/>
      <c r="N10510" s="15"/>
      <c r="O10510" s="15"/>
      <c r="P10510" s="4"/>
    </row>
    <row r="10511" spans="1:16" ht="15" customHeight="1" x14ac:dyDescent="0.25">
      <c r="A10511" s="11">
        <f t="shared" si="990"/>
        <v>10508</v>
      </c>
      <c r="B10511" s="29">
        <v>41980</v>
      </c>
      <c r="C10511" s="25"/>
      <c r="D10511" s="12"/>
      <c r="E10511" s="25"/>
      <c r="F10511" s="35"/>
      <c r="G10511" s="25"/>
      <c r="H10511" s="13"/>
      <c r="I10511" s="25"/>
      <c r="J10511" s="12"/>
      <c r="K10511" s="12"/>
      <c r="L10511" s="25"/>
      <c r="M10511" s="10"/>
      <c r="N10511" s="15"/>
      <c r="O10511" s="15"/>
      <c r="P10511" s="4"/>
    </row>
    <row r="10512" spans="1:16" ht="15" customHeight="1" x14ac:dyDescent="0.25">
      <c r="A10512" s="11">
        <f t="shared" si="990"/>
        <v>10509</v>
      </c>
      <c r="B10512" s="29">
        <v>41981</v>
      </c>
      <c r="C10512" s="25">
        <v>23</v>
      </c>
      <c r="D10512" s="12"/>
      <c r="E10512" s="25">
        <v>25.6</v>
      </c>
      <c r="F10512" s="35">
        <v>88</v>
      </c>
      <c r="G10512" s="25"/>
      <c r="H10512" s="13">
        <v>7.8</v>
      </c>
      <c r="I10512" s="25">
        <v>3</v>
      </c>
      <c r="J10512" s="12">
        <v>250</v>
      </c>
      <c r="K10512" s="12">
        <v>1</v>
      </c>
      <c r="L10512" s="25" t="s">
        <v>11</v>
      </c>
      <c r="M10512" s="10"/>
      <c r="N10512" s="15"/>
      <c r="O10512" s="15"/>
      <c r="P10512" s="4"/>
    </row>
    <row r="10513" spans="1:16" ht="15" customHeight="1" x14ac:dyDescent="0.25">
      <c r="A10513" s="11">
        <f t="shared" si="990"/>
        <v>10510</v>
      </c>
      <c r="B10513" s="29">
        <v>41982</v>
      </c>
      <c r="C10513" s="25">
        <v>23</v>
      </c>
      <c r="D10513" s="12"/>
      <c r="E10513" s="25">
        <v>26.4</v>
      </c>
      <c r="F10513" s="35">
        <v>83</v>
      </c>
      <c r="G10513" s="25">
        <v>0.9</v>
      </c>
      <c r="H10513" s="13">
        <v>3.7</v>
      </c>
      <c r="I10513" s="25">
        <v>3</v>
      </c>
      <c r="J10513" s="12">
        <v>240</v>
      </c>
      <c r="K10513" s="12">
        <v>1</v>
      </c>
      <c r="L10513" s="25" t="s">
        <v>18</v>
      </c>
      <c r="M10513" s="10"/>
      <c r="N10513" s="15"/>
      <c r="O10513" s="15"/>
      <c r="P10513" s="4"/>
    </row>
    <row r="10514" spans="1:16" ht="15" customHeight="1" x14ac:dyDescent="0.25">
      <c r="A10514" s="11">
        <f t="shared" si="990"/>
        <v>10511</v>
      </c>
      <c r="B10514" s="29">
        <v>41983</v>
      </c>
      <c r="C10514" s="25"/>
      <c r="D10514" s="12">
        <v>29.6</v>
      </c>
      <c r="E10514" s="25">
        <v>25.3</v>
      </c>
      <c r="F10514" s="35">
        <v>90</v>
      </c>
      <c r="G10514" s="25"/>
      <c r="H10514" s="13">
        <v>7.5</v>
      </c>
      <c r="I10514" s="25">
        <v>3</v>
      </c>
      <c r="J10514" s="12">
        <v>260</v>
      </c>
      <c r="K10514" s="12">
        <v>1</v>
      </c>
      <c r="L10514" s="25" t="s">
        <v>11</v>
      </c>
      <c r="M10514" s="10"/>
      <c r="N10514" s="15"/>
      <c r="O10514" s="15"/>
      <c r="P10514" s="4"/>
    </row>
    <row r="10515" spans="1:16" ht="15" customHeight="1" x14ac:dyDescent="0.25">
      <c r="A10515" s="11">
        <f t="shared" si="990"/>
        <v>10512</v>
      </c>
      <c r="B10515" s="29">
        <v>41984</v>
      </c>
      <c r="C10515" s="25">
        <v>22</v>
      </c>
      <c r="D10515" s="12">
        <v>32.700000000000003</v>
      </c>
      <c r="E10515" s="25">
        <v>25.8</v>
      </c>
      <c r="F10515" s="35">
        <v>84</v>
      </c>
      <c r="G10515" s="25"/>
      <c r="H10515" s="13"/>
      <c r="I10515" s="25">
        <v>3</v>
      </c>
      <c r="J10515" s="12">
        <v>210</v>
      </c>
      <c r="K10515" s="12">
        <v>1</v>
      </c>
      <c r="L10515" s="25" t="s">
        <v>11</v>
      </c>
      <c r="M10515" s="10"/>
      <c r="N10515" s="15"/>
      <c r="O10515" s="15"/>
      <c r="P10515" s="4"/>
    </row>
    <row r="10516" spans="1:16" ht="15" customHeight="1" x14ac:dyDescent="0.25">
      <c r="A10516" s="11">
        <f t="shared" si="990"/>
        <v>10513</v>
      </c>
      <c r="B10516" s="29">
        <v>41985</v>
      </c>
      <c r="C10516" s="25">
        <v>23</v>
      </c>
      <c r="D10516" s="12">
        <v>32.4</v>
      </c>
      <c r="E10516" s="25"/>
      <c r="F10516" s="35"/>
      <c r="G10516" s="25">
        <v>3.9</v>
      </c>
      <c r="H10516" s="13">
        <v>9.4</v>
      </c>
      <c r="I10516" s="25">
        <v>3</v>
      </c>
      <c r="J10516" s="12">
        <v>220</v>
      </c>
      <c r="K10516" s="12">
        <v>1</v>
      </c>
      <c r="L10516" s="25" t="s">
        <v>13</v>
      </c>
      <c r="M10516" s="10"/>
      <c r="N10516" s="15"/>
      <c r="O10516" s="15"/>
      <c r="P10516" s="4"/>
    </row>
    <row r="10517" spans="1:16" ht="15" customHeight="1" x14ac:dyDescent="0.25">
      <c r="A10517" s="11">
        <f t="shared" si="990"/>
        <v>10514</v>
      </c>
      <c r="B10517" s="29">
        <v>41986</v>
      </c>
      <c r="C10517" s="25"/>
      <c r="D10517" s="12"/>
      <c r="E10517" s="25"/>
      <c r="F10517" s="35"/>
      <c r="G10517" s="25">
        <v>56</v>
      </c>
      <c r="H10517" s="13">
        <v>6.1</v>
      </c>
      <c r="I10517" s="25">
        <v>3</v>
      </c>
      <c r="J10517" s="12">
        <v>240</v>
      </c>
      <c r="K10517" s="12">
        <v>1</v>
      </c>
      <c r="L10517" s="25" t="s">
        <v>12</v>
      </c>
      <c r="M10517" s="10"/>
      <c r="N10517" s="15"/>
      <c r="O10517" s="15"/>
      <c r="P10517" s="4"/>
    </row>
    <row r="10518" spans="1:16" ht="15" customHeight="1" x14ac:dyDescent="0.25">
      <c r="A10518" s="11">
        <f t="shared" si="990"/>
        <v>10515</v>
      </c>
      <c r="B10518" s="29">
        <v>41987</v>
      </c>
      <c r="C10518" s="25">
        <v>22</v>
      </c>
      <c r="D10518" s="12">
        <v>31.2</v>
      </c>
      <c r="E10518" s="25">
        <v>25.8</v>
      </c>
      <c r="F10518" s="35">
        <v>86</v>
      </c>
      <c r="G10518" s="25">
        <v>80</v>
      </c>
      <c r="H10518" s="13">
        <v>0.7</v>
      </c>
      <c r="I10518" s="25">
        <v>3</v>
      </c>
      <c r="J10518" s="12">
        <v>250</v>
      </c>
      <c r="K10518" s="12">
        <v>1</v>
      </c>
      <c r="L10518" s="25" t="s">
        <v>11</v>
      </c>
      <c r="M10518" s="10"/>
      <c r="N10518" s="15"/>
      <c r="O10518" s="15"/>
      <c r="P10518" s="4"/>
    </row>
    <row r="10519" spans="1:16" ht="15" customHeight="1" x14ac:dyDescent="0.25">
      <c r="A10519" s="11">
        <f t="shared" si="990"/>
        <v>10516</v>
      </c>
      <c r="B10519" s="29">
        <v>41988</v>
      </c>
      <c r="C10519" s="25"/>
      <c r="D10519" s="12"/>
      <c r="E10519" s="25"/>
      <c r="F10519" s="35"/>
      <c r="G10519" s="25"/>
      <c r="H10519" s="13"/>
      <c r="I10519" s="25"/>
      <c r="J10519" s="12"/>
      <c r="K10519" s="12"/>
      <c r="L10519" s="25"/>
      <c r="M10519" s="10"/>
      <c r="N10519" s="15"/>
      <c r="O10519" s="15"/>
      <c r="P10519" s="4"/>
    </row>
    <row r="10520" spans="1:16" ht="15" customHeight="1" x14ac:dyDescent="0.25">
      <c r="A10520" s="11">
        <f t="shared" si="990"/>
        <v>10517</v>
      </c>
      <c r="B10520" s="29">
        <v>41989</v>
      </c>
      <c r="C10520" s="25">
        <v>22</v>
      </c>
      <c r="D10520" s="12"/>
      <c r="E10520" s="25"/>
      <c r="F10520" s="35"/>
      <c r="G10520" s="25">
        <v>1.7</v>
      </c>
      <c r="H10520" s="13">
        <v>6.9</v>
      </c>
      <c r="I10520" s="25">
        <v>3</v>
      </c>
      <c r="J10520" s="12">
        <v>220</v>
      </c>
      <c r="K10520" s="12">
        <v>1</v>
      </c>
      <c r="L10520" s="25" t="s">
        <v>13</v>
      </c>
      <c r="M10520" s="10"/>
      <c r="N10520" s="15"/>
      <c r="O10520" s="15"/>
      <c r="P10520" s="4"/>
    </row>
    <row r="10521" spans="1:16" ht="15" customHeight="1" x14ac:dyDescent="0.25">
      <c r="A10521" s="11">
        <f t="shared" si="990"/>
        <v>10518</v>
      </c>
      <c r="B10521" s="29">
        <v>41990</v>
      </c>
      <c r="C10521" s="25"/>
      <c r="D10521" s="12"/>
      <c r="E10521" s="25">
        <v>26.1</v>
      </c>
      <c r="F10521" s="35">
        <v>85</v>
      </c>
      <c r="G10521" s="25">
        <v>11.9</v>
      </c>
      <c r="H10521" s="13"/>
      <c r="I10521" s="25">
        <v>2</v>
      </c>
      <c r="J10521" s="12">
        <v>270</v>
      </c>
      <c r="K10521" s="12">
        <v>1</v>
      </c>
      <c r="L10521" s="25" t="s">
        <v>11</v>
      </c>
      <c r="M10521" s="10"/>
      <c r="N10521" s="15"/>
      <c r="O10521" s="15"/>
      <c r="P10521" s="4"/>
    </row>
    <row r="10522" spans="1:16" ht="15" customHeight="1" x14ac:dyDescent="0.25">
      <c r="A10522" s="11">
        <f t="shared" si="990"/>
        <v>10519</v>
      </c>
      <c r="B10522" s="29">
        <v>41991</v>
      </c>
      <c r="C10522" s="25">
        <v>23</v>
      </c>
      <c r="D10522" s="12">
        <v>31.8</v>
      </c>
      <c r="E10522" s="25">
        <v>26.5</v>
      </c>
      <c r="F10522" s="35">
        <v>87</v>
      </c>
      <c r="G10522" s="25"/>
      <c r="H10522" s="13"/>
      <c r="I10522" s="25">
        <v>4</v>
      </c>
      <c r="J10522" s="12">
        <v>240</v>
      </c>
      <c r="K10522" s="12">
        <v>1</v>
      </c>
      <c r="L10522" s="25" t="s">
        <v>11</v>
      </c>
      <c r="M10522" s="10"/>
      <c r="N10522" s="15"/>
      <c r="O10522" s="15"/>
      <c r="P10522" s="4"/>
    </row>
    <row r="10523" spans="1:16" ht="15" customHeight="1" x14ac:dyDescent="0.25">
      <c r="A10523" s="11">
        <f t="shared" si="990"/>
        <v>10520</v>
      </c>
      <c r="B10523" s="29">
        <v>41992</v>
      </c>
      <c r="C10523" s="25">
        <v>23</v>
      </c>
      <c r="D10523" s="12"/>
      <c r="E10523" s="25"/>
      <c r="F10523" s="35"/>
      <c r="G10523" s="25">
        <v>4.8</v>
      </c>
      <c r="H10523" s="13"/>
      <c r="I10523" s="25">
        <v>2</v>
      </c>
      <c r="J10523" s="12">
        <v>250</v>
      </c>
      <c r="K10523" s="12">
        <v>0</v>
      </c>
      <c r="L10523" s="25" t="s">
        <v>11</v>
      </c>
      <c r="M10523" s="10"/>
      <c r="N10523" s="15"/>
      <c r="O10523" s="15"/>
      <c r="P10523" s="4"/>
    </row>
    <row r="10524" spans="1:16" ht="15" customHeight="1" x14ac:dyDescent="0.25">
      <c r="A10524" s="11">
        <f t="shared" si="990"/>
        <v>10521</v>
      </c>
      <c r="B10524" s="29">
        <v>41993</v>
      </c>
      <c r="C10524" s="25">
        <v>22</v>
      </c>
      <c r="D10524" s="12">
        <v>31.8</v>
      </c>
      <c r="E10524" s="25"/>
      <c r="F10524" s="35"/>
      <c r="G10524" s="25">
        <v>8888</v>
      </c>
      <c r="H10524" s="13">
        <v>0</v>
      </c>
      <c r="I10524" s="25">
        <v>3</v>
      </c>
      <c r="J10524" s="12">
        <v>230</v>
      </c>
      <c r="K10524" s="12">
        <v>1</v>
      </c>
      <c r="L10524" s="25" t="s">
        <v>13</v>
      </c>
      <c r="M10524" s="10"/>
      <c r="N10524" s="15"/>
      <c r="O10524" s="15"/>
      <c r="P10524" s="4"/>
    </row>
    <row r="10525" spans="1:16" ht="15" customHeight="1" x14ac:dyDescent="0.25">
      <c r="A10525" s="11">
        <f t="shared" si="990"/>
        <v>10522</v>
      </c>
      <c r="B10525" s="29">
        <v>41994</v>
      </c>
      <c r="C10525" s="25">
        <v>23</v>
      </c>
      <c r="D10525" s="12">
        <v>29.2</v>
      </c>
      <c r="E10525" s="25">
        <v>24.9</v>
      </c>
      <c r="F10525" s="35">
        <v>90</v>
      </c>
      <c r="G10525" s="25">
        <v>0.4</v>
      </c>
      <c r="H10525" s="13">
        <v>9</v>
      </c>
      <c r="I10525" s="25">
        <v>3</v>
      </c>
      <c r="J10525" s="12">
        <v>250</v>
      </c>
      <c r="K10525" s="12">
        <v>1</v>
      </c>
      <c r="L10525" s="25" t="s">
        <v>11</v>
      </c>
      <c r="M10525" s="10"/>
      <c r="N10525" s="15"/>
      <c r="O10525" s="15"/>
      <c r="P10525" s="4"/>
    </row>
    <row r="10526" spans="1:16" ht="15" customHeight="1" x14ac:dyDescent="0.25">
      <c r="A10526" s="11">
        <f t="shared" si="990"/>
        <v>10523</v>
      </c>
      <c r="B10526" s="29">
        <v>41995</v>
      </c>
      <c r="C10526" s="25">
        <v>23</v>
      </c>
      <c r="D10526" s="12"/>
      <c r="E10526" s="25"/>
      <c r="F10526" s="35"/>
      <c r="G10526" s="25">
        <v>5.4</v>
      </c>
      <c r="H10526" s="13">
        <v>1.4</v>
      </c>
      <c r="I10526" s="25">
        <v>3</v>
      </c>
      <c r="J10526" s="12">
        <v>240</v>
      </c>
      <c r="K10526" s="12">
        <v>1</v>
      </c>
      <c r="L10526" s="25" t="s">
        <v>11</v>
      </c>
      <c r="M10526" s="10"/>
      <c r="N10526" s="15"/>
      <c r="O10526" s="15"/>
      <c r="P10526" s="4"/>
    </row>
    <row r="10527" spans="1:16" ht="15" customHeight="1" x14ac:dyDescent="0.25">
      <c r="A10527" s="11">
        <f t="shared" si="990"/>
        <v>10524</v>
      </c>
      <c r="B10527" s="29">
        <v>41996</v>
      </c>
      <c r="C10527" s="25">
        <v>22</v>
      </c>
      <c r="D10527" s="12">
        <v>30.7</v>
      </c>
      <c r="E10527" s="25">
        <v>25.3</v>
      </c>
      <c r="F10527" s="35">
        <v>88</v>
      </c>
      <c r="G10527" s="25">
        <v>22</v>
      </c>
      <c r="H10527" s="13">
        <v>0</v>
      </c>
      <c r="I10527" s="25">
        <v>4</v>
      </c>
      <c r="J10527" s="12">
        <v>280</v>
      </c>
      <c r="K10527" s="12">
        <v>1</v>
      </c>
      <c r="L10527" s="25" t="s">
        <v>11</v>
      </c>
      <c r="M10527" s="10"/>
      <c r="N10527" s="15"/>
      <c r="O10527" s="15"/>
      <c r="P10527" s="4"/>
    </row>
    <row r="10528" spans="1:16" ht="15" customHeight="1" x14ac:dyDescent="0.25">
      <c r="A10528" s="11">
        <f t="shared" si="990"/>
        <v>10525</v>
      </c>
      <c r="B10528" s="29">
        <v>41997</v>
      </c>
      <c r="C10528" s="25">
        <v>23</v>
      </c>
      <c r="D10528" s="12">
        <v>31.2</v>
      </c>
      <c r="E10528" s="25">
        <v>25.3</v>
      </c>
      <c r="F10528" s="35">
        <v>86</v>
      </c>
      <c r="G10528" s="25">
        <v>8.8000000000000007</v>
      </c>
      <c r="H10528" s="13">
        <v>3.2</v>
      </c>
      <c r="I10528" s="25">
        <v>5</v>
      </c>
      <c r="J10528" s="12">
        <v>240</v>
      </c>
      <c r="K10528" s="12">
        <v>2</v>
      </c>
      <c r="L10528" s="25" t="s">
        <v>13</v>
      </c>
      <c r="M10528" s="10"/>
      <c r="N10528" s="15"/>
      <c r="O10528" s="15"/>
      <c r="P10528" s="4"/>
    </row>
    <row r="10529" spans="1:16" ht="15" customHeight="1" x14ac:dyDescent="0.25">
      <c r="A10529" s="11">
        <f t="shared" si="990"/>
        <v>10526</v>
      </c>
      <c r="B10529" s="29">
        <v>41998</v>
      </c>
      <c r="C10529" s="25">
        <v>23</v>
      </c>
      <c r="D10529" s="12"/>
      <c r="E10529" s="25"/>
      <c r="F10529" s="35"/>
      <c r="G10529" s="25">
        <v>10.199999999999999</v>
      </c>
      <c r="H10529" s="13">
        <v>6.1</v>
      </c>
      <c r="I10529" s="25">
        <v>6</v>
      </c>
      <c r="J10529" s="12">
        <v>270</v>
      </c>
      <c r="K10529" s="12">
        <v>3</v>
      </c>
      <c r="L10529" s="25" t="s">
        <v>15</v>
      </c>
      <c r="M10529" s="10"/>
      <c r="N10529" s="15"/>
      <c r="O10529" s="15"/>
      <c r="P10529" s="4"/>
    </row>
    <row r="10530" spans="1:16" ht="15" customHeight="1" x14ac:dyDescent="0.25">
      <c r="A10530" s="11">
        <f t="shared" si="990"/>
        <v>10527</v>
      </c>
      <c r="B10530" s="29">
        <v>41999</v>
      </c>
      <c r="C10530" s="25">
        <v>23</v>
      </c>
      <c r="D10530" s="12"/>
      <c r="E10530" s="25">
        <v>24.6</v>
      </c>
      <c r="F10530" s="35">
        <v>87</v>
      </c>
      <c r="G10530" s="25">
        <v>4.5999999999999996</v>
      </c>
      <c r="H10530" s="13">
        <v>0</v>
      </c>
      <c r="I10530" s="25">
        <v>3</v>
      </c>
      <c r="J10530" s="12">
        <v>230</v>
      </c>
      <c r="K10530" s="12">
        <v>1</v>
      </c>
      <c r="L10530" s="25" t="s">
        <v>13</v>
      </c>
      <c r="M10530" s="10"/>
      <c r="N10530" s="15"/>
      <c r="O10530" s="15"/>
      <c r="P10530" s="4"/>
    </row>
    <row r="10531" spans="1:16" ht="15" customHeight="1" x14ac:dyDescent="0.25">
      <c r="A10531" s="11">
        <f t="shared" si="990"/>
        <v>10528</v>
      </c>
      <c r="B10531" s="29">
        <v>42000</v>
      </c>
      <c r="C10531" s="25">
        <v>22</v>
      </c>
      <c r="D10531" s="12"/>
      <c r="E10531" s="25"/>
      <c r="F10531" s="35"/>
      <c r="G10531" s="25">
        <v>11.9</v>
      </c>
      <c r="H10531" s="13">
        <v>0</v>
      </c>
      <c r="I10531" s="25">
        <v>3</v>
      </c>
      <c r="J10531" s="12">
        <v>240</v>
      </c>
      <c r="K10531" s="12">
        <v>1</v>
      </c>
      <c r="L10531" s="25" t="s">
        <v>13</v>
      </c>
      <c r="M10531" s="10"/>
      <c r="N10531" s="15"/>
      <c r="O10531" s="15"/>
      <c r="P10531" s="4"/>
    </row>
    <row r="10532" spans="1:16" ht="15" customHeight="1" x14ac:dyDescent="0.25">
      <c r="A10532" s="11">
        <f t="shared" si="990"/>
        <v>10529</v>
      </c>
      <c r="B10532" s="29">
        <v>42001</v>
      </c>
      <c r="C10532" s="25">
        <v>22</v>
      </c>
      <c r="D10532" s="12">
        <v>30.8</v>
      </c>
      <c r="E10532" s="25">
        <v>26</v>
      </c>
      <c r="F10532" s="35">
        <v>87</v>
      </c>
      <c r="G10532" s="25">
        <v>8888</v>
      </c>
      <c r="H10532" s="13">
        <v>0</v>
      </c>
      <c r="I10532" s="25">
        <v>3</v>
      </c>
      <c r="J10532" s="12">
        <v>250</v>
      </c>
      <c r="K10532" s="12">
        <v>1</v>
      </c>
      <c r="L10532" s="25" t="s">
        <v>11</v>
      </c>
      <c r="M10532" s="10"/>
      <c r="N10532" s="15"/>
      <c r="O10532" s="15"/>
      <c r="P10532" s="4"/>
    </row>
    <row r="10533" spans="1:16" ht="15" customHeight="1" x14ac:dyDescent="0.25">
      <c r="A10533" s="11">
        <f t="shared" si="990"/>
        <v>10530</v>
      </c>
      <c r="B10533" s="29">
        <v>42002</v>
      </c>
      <c r="C10533" s="25">
        <v>22</v>
      </c>
      <c r="D10533" s="12">
        <v>30.5</v>
      </c>
      <c r="E10533" s="25">
        <v>25.7</v>
      </c>
      <c r="F10533" s="35">
        <v>87</v>
      </c>
      <c r="G10533" s="25">
        <v>1.3</v>
      </c>
      <c r="H10533" s="13">
        <v>1.9</v>
      </c>
      <c r="I10533" s="25">
        <v>2</v>
      </c>
      <c r="J10533" s="12">
        <v>230</v>
      </c>
      <c r="K10533" s="12">
        <v>0</v>
      </c>
      <c r="L10533" s="25" t="s">
        <v>11</v>
      </c>
      <c r="M10533" s="10"/>
      <c r="N10533" s="15"/>
      <c r="O10533" s="15"/>
      <c r="P10533" s="4"/>
    </row>
    <row r="10534" spans="1:16" ht="15" customHeight="1" x14ac:dyDescent="0.25">
      <c r="A10534" s="11">
        <f t="shared" si="990"/>
        <v>10531</v>
      </c>
      <c r="B10534" s="29">
        <v>42003</v>
      </c>
      <c r="C10534" s="25">
        <v>22</v>
      </c>
      <c r="D10534" s="12">
        <v>32.200000000000003</v>
      </c>
      <c r="E10534" s="25">
        <v>26.2</v>
      </c>
      <c r="F10534" s="35">
        <v>82</v>
      </c>
      <c r="G10534" s="25"/>
      <c r="H10534" s="13">
        <v>0.8</v>
      </c>
      <c r="I10534" s="25">
        <v>3</v>
      </c>
      <c r="J10534" s="12">
        <v>250</v>
      </c>
      <c r="K10534" s="12">
        <v>1</v>
      </c>
      <c r="L10534" s="25" t="s">
        <v>11</v>
      </c>
      <c r="M10534" s="10"/>
      <c r="N10534" s="15"/>
      <c r="O10534" s="15"/>
      <c r="P10534" s="4"/>
    </row>
    <row r="10535" spans="1:16" ht="15" customHeight="1" x14ac:dyDescent="0.25">
      <c r="A10535" s="11">
        <f t="shared" si="990"/>
        <v>10532</v>
      </c>
      <c r="B10535" s="29">
        <v>42004</v>
      </c>
      <c r="C10535" s="25">
        <v>23</v>
      </c>
      <c r="D10535" s="12">
        <v>28.8</v>
      </c>
      <c r="E10535" s="25">
        <v>24.2</v>
      </c>
      <c r="F10535" s="35">
        <v>92</v>
      </c>
      <c r="G10535" s="25"/>
      <c r="H10535" s="13">
        <v>8.5</v>
      </c>
      <c r="I10535" s="25">
        <v>2</v>
      </c>
      <c r="J10535" s="12">
        <v>270</v>
      </c>
      <c r="K10535" s="12">
        <v>1</v>
      </c>
      <c r="L10535" s="25" t="s">
        <v>18</v>
      </c>
      <c r="M10535" s="10"/>
      <c r="N10535" s="15"/>
      <c r="O10535" s="15"/>
      <c r="P10535" s="4"/>
    </row>
    <row r="10536" spans="1:16" ht="15" customHeight="1" x14ac:dyDescent="0.25">
      <c r="A10536" s="11">
        <f t="shared" si="990"/>
        <v>10533</v>
      </c>
      <c r="B10536" s="29">
        <v>42005</v>
      </c>
      <c r="C10536" s="25">
        <v>21</v>
      </c>
      <c r="D10536" s="12">
        <v>31.6</v>
      </c>
      <c r="E10536" s="25">
        <v>25.5</v>
      </c>
      <c r="F10536" s="35">
        <v>80</v>
      </c>
      <c r="G10536" s="25">
        <v>29.8</v>
      </c>
      <c r="H10536" s="13">
        <v>0</v>
      </c>
      <c r="I10536" s="25">
        <v>2</v>
      </c>
      <c r="J10536" s="12">
        <v>250</v>
      </c>
      <c r="K10536" s="12">
        <v>1</v>
      </c>
      <c r="L10536" s="25" t="s">
        <v>15</v>
      </c>
      <c r="M10536" s="10"/>
      <c r="N10536" s="15"/>
      <c r="O10536" s="15"/>
      <c r="P10536" s="4"/>
    </row>
    <row r="10537" spans="1:16" ht="15" customHeight="1" x14ac:dyDescent="0.25">
      <c r="A10537" s="11">
        <f t="shared" si="990"/>
        <v>10534</v>
      </c>
      <c r="B10537" s="29">
        <v>42006</v>
      </c>
      <c r="C10537" s="25">
        <v>22</v>
      </c>
      <c r="D10537" s="12">
        <v>31</v>
      </c>
      <c r="E10537" s="25">
        <v>25.9</v>
      </c>
      <c r="F10537" s="35">
        <v>83</v>
      </c>
      <c r="G10537" s="25"/>
      <c r="H10537" s="13">
        <v>4.8</v>
      </c>
      <c r="I10537" s="25">
        <v>2</v>
      </c>
      <c r="J10537" s="12">
        <v>250</v>
      </c>
      <c r="K10537" s="12">
        <v>1</v>
      </c>
      <c r="L10537" s="25" t="s">
        <v>11</v>
      </c>
      <c r="M10537" s="10"/>
      <c r="N10537" s="15"/>
      <c r="O10537" s="15"/>
      <c r="P10537" s="4"/>
    </row>
    <row r="10538" spans="1:16" ht="15" customHeight="1" x14ac:dyDescent="0.25">
      <c r="A10538" s="11">
        <f t="shared" si="990"/>
        <v>10535</v>
      </c>
      <c r="B10538" s="29">
        <v>42007</v>
      </c>
      <c r="C10538" s="25">
        <v>21</v>
      </c>
      <c r="D10538" s="12">
        <v>31.1</v>
      </c>
      <c r="E10538" s="25">
        <v>25.4</v>
      </c>
      <c r="F10538" s="35">
        <v>83</v>
      </c>
      <c r="G10538" s="25"/>
      <c r="H10538" s="13">
        <v>5.5</v>
      </c>
      <c r="I10538" s="25">
        <v>4</v>
      </c>
      <c r="J10538" s="12">
        <v>270</v>
      </c>
      <c r="K10538" s="12">
        <v>1</v>
      </c>
      <c r="L10538" s="25" t="s">
        <v>15</v>
      </c>
      <c r="M10538" s="10"/>
      <c r="N10538" s="15"/>
      <c r="O10538" s="15"/>
      <c r="P10538" s="4"/>
    </row>
    <row r="10539" spans="1:16" ht="15" customHeight="1" x14ac:dyDescent="0.25">
      <c r="A10539" s="11">
        <f t="shared" si="990"/>
        <v>10536</v>
      </c>
      <c r="B10539" s="29">
        <v>42008</v>
      </c>
      <c r="C10539" s="25">
        <v>21</v>
      </c>
      <c r="D10539" s="12">
        <v>29.8</v>
      </c>
      <c r="E10539" s="25">
        <v>24.5</v>
      </c>
      <c r="F10539" s="35">
        <v>86</v>
      </c>
      <c r="G10539" s="25"/>
      <c r="H10539" s="13">
        <v>7.5</v>
      </c>
      <c r="I10539" s="25">
        <v>3</v>
      </c>
      <c r="J10539" s="12">
        <v>210</v>
      </c>
      <c r="K10539" s="12">
        <v>1</v>
      </c>
      <c r="L10539" s="25" t="s">
        <v>11</v>
      </c>
      <c r="M10539" s="10"/>
      <c r="N10539" s="15"/>
      <c r="O10539" s="15"/>
      <c r="P10539" s="4"/>
    </row>
    <row r="10540" spans="1:16" ht="15" customHeight="1" x14ac:dyDescent="0.25">
      <c r="A10540" s="11">
        <f t="shared" si="990"/>
        <v>10537</v>
      </c>
      <c r="B10540" s="29">
        <v>42009</v>
      </c>
      <c r="C10540" s="25">
        <v>23</v>
      </c>
      <c r="D10540" s="12">
        <v>30.8</v>
      </c>
      <c r="E10540" s="25">
        <v>26.7</v>
      </c>
      <c r="F10540" s="35">
        <v>80</v>
      </c>
      <c r="G10540" s="25">
        <v>2.6</v>
      </c>
      <c r="H10540" s="13">
        <v>3.4</v>
      </c>
      <c r="I10540" s="25">
        <v>4</v>
      </c>
      <c r="J10540" s="12">
        <v>240</v>
      </c>
      <c r="K10540" s="12">
        <v>1</v>
      </c>
      <c r="L10540" s="25" t="s">
        <v>11</v>
      </c>
      <c r="M10540" s="10"/>
      <c r="N10540" s="15"/>
      <c r="O10540" s="15"/>
      <c r="P10540" s="4"/>
    </row>
    <row r="10541" spans="1:16" ht="15" customHeight="1" x14ac:dyDescent="0.25">
      <c r="A10541" s="11">
        <f t="shared" si="990"/>
        <v>10538</v>
      </c>
      <c r="B10541" s="29">
        <v>42010</v>
      </c>
      <c r="C10541" s="25">
        <v>21</v>
      </c>
      <c r="D10541" s="12">
        <v>31</v>
      </c>
      <c r="E10541" s="25">
        <v>25.7</v>
      </c>
      <c r="F10541" s="35">
        <v>82</v>
      </c>
      <c r="G10541" s="25">
        <v>8888</v>
      </c>
      <c r="H10541" s="13">
        <v>6.5</v>
      </c>
      <c r="I10541" s="25">
        <v>4</v>
      </c>
      <c r="J10541" s="12">
        <v>250</v>
      </c>
      <c r="K10541" s="12">
        <v>2</v>
      </c>
      <c r="L10541" s="25" t="s">
        <v>11</v>
      </c>
      <c r="M10541" s="10"/>
      <c r="N10541" s="15"/>
      <c r="O10541" s="15"/>
      <c r="P10541" s="4"/>
    </row>
    <row r="10542" spans="1:16" ht="15" customHeight="1" x14ac:dyDescent="0.25">
      <c r="A10542" s="11">
        <f t="shared" si="990"/>
        <v>10539</v>
      </c>
      <c r="B10542" s="29">
        <v>42011</v>
      </c>
      <c r="C10542" s="25"/>
      <c r="D10542" s="12"/>
      <c r="E10542" s="25"/>
      <c r="F10542" s="35"/>
      <c r="G10542" s="25"/>
      <c r="H10542" s="13"/>
      <c r="I10542" s="25"/>
      <c r="J10542" s="12"/>
      <c r="K10542" s="12"/>
      <c r="L10542" s="25"/>
      <c r="M10542" s="10"/>
      <c r="N10542" s="15"/>
      <c r="O10542" s="15"/>
      <c r="P10542" s="4"/>
    </row>
    <row r="10543" spans="1:16" ht="15" customHeight="1" x14ac:dyDescent="0.25">
      <c r="A10543" s="11">
        <f t="shared" si="990"/>
        <v>10540</v>
      </c>
      <c r="B10543" s="29">
        <v>42012</v>
      </c>
      <c r="C10543" s="25">
        <v>22</v>
      </c>
      <c r="D10543" s="12">
        <v>27</v>
      </c>
      <c r="E10543" s="25">
        <v>23.4</v>
      </c>
      <c r="F10543" s="35">
        <v>95</v>
      </c>
      <c r="G10543" s="25">
        <v>1</v>
      </c>
      <c r="H10543" s="13">
        <v>7.2</v>
      </c>
      <c r="I10543" s="25">
        <v>2</v>
      </c>
      <c r="J10543" s="12">
        <v>250</v>
      </c>
      <c r="K10543" s="12">
        <v>1</v>
      </c>
      <c r="L10543" s="25" t="s">
        <v>13</v>
      </c>
      <c r="M10543" s="10"/>
      <c r="N10543" s="15"/>
      <c r="O10543" s="15"/>
      <c r="P10543" s="4"/>
    </row>
    <row r="10544" spans="1:16" ht="15" customHeight="1" x14ac:dyDescent="0.25">
      <c r="A10544" s="11">
        <f t="shared" si="990"/>
        <v>10541</v>
      </c>
      <c r="B10544" s="29">
        <v>42013</v>
      </c>
      <c r="C10544" s="25">
        <v>22</v>
      </c>
      <c r="D10544" s="12">
        <v>29.4</v>
      </c>
      <c r="E10544" s="25">
        <v>24.4</v>
      </c>
      <c r="F10544" s="35">
        <v>88</v>
      </c>
      <c r="G10544" s="25">
        <v>34</v>
      </c>
      <c r="H10544" s="13">
        <v>0</v>
      </c>
      <c r="I10544" s="25">
        <v>2</v>
      </c>
      <c r="J10544" s="12">
        <v>260</v>
      </c>
      <c r="K10544" s="12">
        <v>1</v>
      </c>
      <c r="L10544" s="25" t="s">
        <v>12</v>
      </c>
      <c r="M10544" s="10"/>
      <c r="N10544" s="15"/>
      <c r="O10544" s="15"/>
      <c r="P10544" s="4"/>
    </row>
    <row r="10545" spans="1:16" ht="15" customHeight="1" x14ac:dyDescent="0.25">
      <c r="A10545" s="11">
        <f t="shared" si="990"/>
        <v>10542</v>
      </c>
      <c r="B10545" s="29">
        <v>42014</v>
      </c>
      <c r="C10545" s="25">
        <v>22</v>
      </c>
      <c r="D10545" s="12"/>
      <c r="E10545" s="25">
        <v>23.1</v>
      </c>
      <c r="F10545" s="35">
        <v>96</v>
      </c>
      <c r="G10545" s="25">
        <v>6</v>
      </c>
      <c r="H10545" s="13">
        <v>1.5</v>
      </c>
      <c r="I10545" s="25">
        <v>2</v>
      </c>
      <c r="J10545" s="12">
        <v>260</v>
      </c>
      <c r="K10545" s="12">
        <v>1</v>
      </c>
      <c r="L10545" s="25" t="s">
        <v>18</v>
      </c>
      <c r="M10545" s="10"/>
      <c r="N10545" s="15"/>
      <c r="O10545" s="15"/>
      <c r="P10545" s="4"/>
    </row>
    <row r="10546" spans="1:16" ht="15" customHeight="1" x14ac:dyDescent="0.25">
      <c r="A10546" s="11">
        <f t="shared" si="990"/>
        <v>10543</v>
      </c>
      <c r="B10546" s="29">
        <v>42015</v>
      </c>
      <c r="C10546" s="25">
        <v>22</v>
      </c>
      <c r="D10546" s="12">
        <v>31</v>
      </c>
      <c r="E10546" s="25">
        <v>25.7</v>
      </c>
      <c r="F10546" s="35">
        <v>84</v>
      </c>
      <c r="G10546" s="25">
        <v>9.1</v>
      </c>
      <c r="H10546" s="13">
        <v>0.8</v>
      </c>
      <c r="I10546" s="25">
        <v>5</v>
      </c>
      <c r="J10546" s="12">
        <v>250</v>
      </c>
      <c r="K10546" s="12">
        <v>1</v>
      </c>
      <c r="L10546" s="25" t="s">
        <v>15</v>
      </c>
      <c r="M10546" s="10"/>
      <c r="N10546" s="15"/>
      <c r="O10546" s="15"/>
      <c r="P10546" s="4"/>
    </row>
    <row r="10547" spans="1:16" ht="15" customHeight="1" x14ac:dyDescent="0.25">
      <c r="A10547" s="11">
        <f t="shared" si="990"/>
        <v>10544</v>
      </c>
      <c r="B10547" s="29">
        <v>42016</v>
      </c>
      <c r="C10547" s="25">
        <v>19</v>
      </c>
      <c r="D10547" s="12">
        <v>31.8</v>
      </c>
      <c r="E10547" s="25">
        <v>25.1</v>
      </c>
      <c r="F10547" s="35">
        <v>78</v>
      </c>
      <c r="G10547" s="25"/>
      <c r="H10547" s="13">
        <v>6</v>
      </c>
      <c r="I10547" s="25">
        <v>4</v>
      </c>
      <c r="J10547" s="12">
        <v>250</v>
      </c>
      <c r="K10547" s="12">
        <v>2</v>
      </c>
      <c r="L10547" s="25" t="s">
        <v>15</v>
      </c>
      <c r="M10547" s="10"/>
      <c r="N10547" s="15"/>
      <c r="O10547" s="15"/>
      <c r="P10547" s="4"/>
    </row>
    <row r="10548" spans="1:16" ht="15" customHeight="1" x14ac:dyDescent="0.25">
      <c r="A10548" s="11">
        <f t="shared" si="990"/>
        <v>10545</v>
      </c>
      <c r="B10548" s="29">
        <v>42017</v>
      </c>
      <c r="C10548" s="25"/>
      <c r="D10548" s="12">
        <v>32.6</v>
      </c>
      <c r="E10548" s="25">
        <v>24.7</v>
      </c>
      <c r="F10548" s="35">
        <v>86</v>
      </c>
      <c r="G10548" s="25"/>
      <c r="H10548" s="13">
        <v>10</v>
      </c>
      <c r="I10548" s="25">
        <v>3</v>
      </c>
      <c r="J10548" s="12">
        <v>230</v>
      </c>
      <c r="K10548" s="12">
        <v>2</v>
      </c>
      <c r="L10548" s="25" t="s">
        <v>11</v>
      </c>
      <c r="M10548" s="10"/>
      <c r="N10548" s="15"/>
      <c r="O10548" s="15"/>
      <c r="P10548" s="4"/>
    </row>
    <row r="10549" spans="1:16" ht="15" customHeight="1" x14ac:dyDescent="0.25">
      <c r="A10549" s="11">
        <f t="shared" si="990"/>
        <v>10546</v>
      </c>
      <c r="B10549" s="29">
        <v>42018</v>
      </c>
      <c r="C10549" s="25">
        <v>22</v>
      </c>
      <c r="D10549" s="12">
        <v>28.3</v>
      </c>
      <c r="E10549" s="25"/>
      <c r="F10549" s="35"/>
      <c r="G10549" s="25">
        <v>50.3</v>
      </c>
      <c r="H10549" s="13">
        <v>6</v>
      </c>
      <c r="I10549" s="25">
        <v>1</v>
      </c>
      <c r="J10549" s="12">
        <v>160</v>
      </c>
      <c r="K10549" s="12">
        <v>0</v>
      </c>
      <c r="L10549" s="25" t="s">
        <v>11</v>
      </c>
      <c r="M10549" s="10"/>
      <c r="N10549" s="15"/>
      <c r="O10549" s="15"/>
      <c r="P10549" s="4"/>
    </row>
    <row r="10550" spans="1:16" ht="15" customHeight="1" x14ac:dyDescent="0.25">
      <c r="A10550" s="11">
        <f t="shared" si="990"/>
        <v>10547</v>
      </c>
      <c r="B10550" s="29">
        <v>42019</v>
      </c>
      <c r="C10550" s="25">
        <v>22</v>
      </c>
      <c r="D10550" s="12">
        <v>32.4</v>
      </c>
      <c r="E10550" s="25">
        <v>25.6</v>
      </c>
      <c r="F10550" s="35">
        <v>82</v>
      </c>
      <c r="G10550" s="25">
        <v>8888</v>
      </c>
      <c r="H10550" s="13">
        <v>0</v>
      </c>
      <c r="I10550" s="25">
        <v>3</v>
      </c>
      <c r="J10550" s="12">
        <v>260</v>
      </c>
      <c r="K10550" s="12">
        <v>1</v>
      </c>
      <c r="L10550" s="25" t="s">
        <v>11</v>
      </c>
      <c r="M10550" s="10"/>
      <c r="N10550" s="15"/>
      <c r="O10550" s="15"/>
      <c r="P10550" s="4"/>
    </row>
    <row r="10551" spans="1:16" ht="15" customHeight="1" x14ac:dyDescent="0.25">
      <c r="A10551" s="11">
        <f t="shared" si="990"/>
        <v>10548</v>
      </c>
      <c r="B10551" s="29">
        <v>42020</v>
      </c>
      <c r="C10551" s="25">
        <v>24</v>
      </c>
      <c r="D10551" s="12">
        <v>33.6</v>
      </c>
      <c r="E10551" s="25">
        <v>28</v>
      </c>
      <c r="F10551" s="35">
        <v>69</v>
      </c>
      <c r="G10551" s="25"/>
      <c r="H10551" s="13">
        <v>9</v>
      </c>
      <c r="I10551" s="25">
        <v>5</v>
      </c>
      <c r="J10551" s="12">
        <v>110</v>
      </c>
      <c r="K10551" s="12">
        <v>2</v>
      </c>
      <c r="L10551" s="25" t="s">
        <v>11</v>
      </c>
      <c r="M10551" s="10"/>
      <c r="N10551" s="15"/>
      <c r="O10551" s="15"/>
      <c r="P10551" s="4"/>
    </row>
    <row r="10552" spans="1:16" ht="15" customHeight="1" x14ac:dyDescent="0.25">
      <c r="A10552" s="11">
        <f t="shared" si="990"/>
        <v>10549</v>
      </c>
      <c r="B10552" s="29">
        <v>42021</v>
      </c>
      <c r="C10552" s="25">
        <v>23</v>
      </c>
      <c r="D10552" s="12">
        <v>33</v>
      </c>
      <c r="E10552" s="25">
        <v>25</v>
      </c>
      <c r="F10552" s="35">
        <v>83</v>
      </c>
      <c r="G10552" s="25"/>
      <c r="H10552" s="13">
        <v>8.9</v>
      </c>
      <c r="I10552" s="25">
        <v>3</v>
      </c>
      <c r="J10552" s="12">
        <v>70</v>
      </c>
      <c r="K10552" s="12">
        <v>2</v>
      </c>
      <c r="L10552" s="25" t="s">
        <v>12</v>
      </c>
      <c r="M10552" s="10"/>
      <c r="N10552" s="15"/>
      <c r="O10552" s="15"/>
      <c r="P10552" s="4"/>
    </row>
    <row r="10553" spans="1:16" ht="15" customHeight="1" x14ac:dyDescent="0.25">
      <c r="A10553" s="11">
        <f t="shared" si="990"/>
        <v>10550</v>
      </c>
      <c r="B10553" s="29">
        <v>42022</v>
      </c>
      <c r="C10553" s="25">
        <v>22</v>
      </c>
      <c r="D10553" s="12">
        <v>32</v>
      </c>
      <c r="E10553" s="25">
        <v>26</v>
      </c>
      <c r="F10553" s="35">
        <v>79</v>
      </c>
      <c r="G10553" s="25">
        <v>28.6</v>
      </c>
      <c r="H10553" s="13">
        <v>7</v>
      </c>
      <c r="I10553" s="25">
        <v>4</v>
      </c>
      <c r="J10553" s="12">
        <v>70</v>
      </c>
      <c r="K10553" s="12">
        <v>2</v>
      </c>
      <c r="L10553" s="25" t="s">
        <v>12</v>
      </c>
      <c r="M10553" s="10"/>
      <c r="N10553" s="15"/>
      <c r="O10553" s="15"/>
      <c r="P10553" s="4"/>
    </row>
    <row r="10554" spans="1:16" ht="15" customHeight="1" x14ac:dyDescent="0.25">
      <c r="A10554" s="11">
        <f t="shared" si="990"/>
        <v>10551</v>
      </c>
      <c r="B10554" s="29">
        <v>42023</v>
      </c>
      <c r="C10554" s="25">
        <v>22</v>
      </c>
      <c r="D10554" s="12">
        <v>33.200000000000003</v>
      </c>
      <c r="E10554" s="25">
        <v>25.4</v>
      </c>
      <c r="F10554" s="35">
        <v>86</v>
      </c>
      <c r="G10554" s="25"/>
      <c r="H10554" s="13">
        <v>9.6999999999999993</v>
      </c>
      <c r="I10554" s="25">
        <v>4</v>
      </c>
      <c r="J10554" s="12">
        <v>90</v>
      </c>
      <c r="K10554" s="12">
        <v>1</v>
      </c>
      <c r="L10554" s="25" t="s">
        <v>11</v>
      </c>
      <c r="M10554" s="10"/>
      <c r="N10554" s="15"/>
      <c r="O10554" s="15"/>
      <c r="P10554" s="4"/>
    </row>
    <row r="10555" spans="1:16" ht="15" customHeight="1" x14ac:dyDescent="0.25">
      <c r="A10555" s="11">
        <f t="shared" si="990"/>
        <v>10552</v>
      </c>
      <c r="B10555" s="29">
        <v>42024</v>
      </c>
      <c r="C10555" s="25">
        <v>22</v>
      </c>
      <c r="D10555" s="12">
        <v>31.4</v>
      </c>
      <c r="E10555" s="25">
        <v>25.1</v>
      </c>
      <c r="F10555" s="35">
        <v>90</v>
      </c>
      <c r="G10555" s="25">
        <v>12</v>
      </c>
      <c r="H10555" s="13">
        <v>6</v>
      </c>
      <c r="I10555" s="25">
        <v>3</v>
      </c>
      <c r="J10555" s="12">
        <v>230</v>
      </c>
      <c r="K10555" s="12">
        <v>1</v>
      </c>
      <c r="L10555" s="25" t="s">
        <v>11</v>
      </c>
      <c r="M10555" s="10"/>
      <c r="N10555" s="15"/>
      <c r="O10555" s="15"/>
      <c r="P10555" s="4"/>
    </row>
    <row r="10556" spans="1:16" ht="15" customHeight="1" x14ac:dyDescent="0.25">
      <c r="A10556" s="11">
        <f t="shared" si="990"/>
        <v>10553</v>
      </c>
      <c r="B10556" s="29">
        <v>42025</v>
      </c>
      <c r="C10556" s="25"/>
      <c r="D10556" s="12"/>
      <c r="E10556" s="25"/>
      <c r="F10556" s="35"/>
      <c r="G10556" s="25"/>
      <c r="H10556" s="13"/>
      <c r="I10556" s="25"/>
      <c r="J10556" s="12"/>
      <c r="K10556" s="12"/>
      <c r="L10556" s="25"/>
      <c r="M10556" s="10"/>
      <c r="N10556" s="15"/>
      <c r="O10556" s="15"/>
      <c r="P10556" s="4"/>
    </row>
    <row r="10557" spans="1:16" ht="15" customHeight="1" x14ac:dyDescent="0.25">
      <c r="A10557" s="11">
        <f t="shared" si="990"/>
        <v>10554</v>
      </c>
      <c r="B10557" s="29">
        <v>42026</v>
      </c>
      <c r="C10557" s="25">
        <v>23</v>
      </c>
      <c r="D10557" s="12">
        <v>32.4</v>
      </c>
      <c r="E10557" s="25">
        <v>24.7</v>
      </c>
      <c r="F10557" s="35">
        <v>87</v>
      </c>
      <c r="G10557" s="25">
        <v>8888</v>
      </c>
      <c r="H10557" s="13">
        <v>8</v>
      </c>
      <c r="I10557" s="25">
        <v>5</v>
      </c>
      <c r="J10557" s="12">
        <v>20</v>
      </c>
      <c r="K10557" s="12">
        <v>2</v>
      </c>
      <c r="L10557" s="25" t="s">
        <v>11</v>
      </c>
      <c r="M10557" s="10"/>
      <c r="N10557" s="15"/>
      <c r="O10557" s="15"/>
      <c r="P10557" s="4"/>
    </row>
    <row r="10558" spans="1:16" ht="15" customHeight="1" x14ac:dyDescent="0.25">
      <c r="A10558" s="11">
        <f t="shared" si="990"/>
        <v>10555</v>
      </c>
      <c r="B10558" s="29">
        <v>42027</v>
      </c>
      <c r="C10558" s="25">
        <v>23</v>
      </c>
      <c r="D10558" s="12">
        <v>31.4</v>
      </c>
      <c r="E10558" s="25">
        <v>24.8</v>
      </c>
      <c r="F10558" s="35">
        <v>87</v>
      </c>
      <c r="G10558" s="25">
        <v>44.7</v>
      </c>
      <c r="H10558" s="13">
        <v>3</v>
      </c>
      <c r="I10558" s="25">
        <v>4</v>
      </c>
      <c r="J10558" s="12">
        <v>30</v>
      </c>
      <c r="K10558" s="12">
        <v>1</v>
      </c>
      <c r="L10558" s="25" t="s">
        <v>11</v>
      </c>
      <c r="M10558" s="10"/>
      <c r="N10558" s="15"/>
      <c r="O10558" s="15"/>
      <c r="P10558" s="4"/>
    </row>
    <row r="10559" spans="1:16" ht="15" customHeight="1" x14ac:dyDescent="0.25">
      <c r="A10559" s="11">
        <f t="shared" si="990"/>
        <v>10556</v>
      </c>
      <c r="B10559" s="29">
        <v>42028</v>
      </c>
      <c r="C10559" s="25">
        <v>22</v>
      </c>
      <c r="D10559" s="12">
        <v>29</v>
      </c>
      <c r="E10559" s="25">
        <v>23.8</v>
      </c>
      <c r="F10559" s="35">
        <v>91</v>
      </c>
      <c r="G10559" s="25">
        <v>116.6</v>
      </c>
      <c r="H10559" s="13">
        <v>5.2</v>
      </c>
      <c r="I10559" s="25">
        <v>3</v>
      </c>
      <c r="J10559" s="12">
        <v>230</v>
      </c>
      <c r="K10559" s="12">
        <v>1</v>
      </c>
      <c r="L10559" s="25" t="s">
        <v>11</v>
      </c>
      <c r="M10559" s="10"/>
      <c r="N10559" s="15"/>
      <c r="O10559" s="15"/>
      <c r="P10559" s="4"/>
    </row>
    <row r="10560" spans="1:16" ht="15" customHeight="1" x14ac:dyDescent="0.25">
      <c r="A10560" s="11">
        <f t="shared" si="990"/>
        <v>10557</v>
      </c>
      <c r="B10560" s="29">
        <v>42029</v>
      </c>
      <c r="C10560" s="25">
        <v>22</v>
      </c>
      <c r="D10560" s="12">
        <v>30.4</v>
      </c>
      <c r="E10560" s="25">
        <v>25.4</v>
      </c>
      <c r="F10560" s="35">
        <v>86</v>
      </c>
      <c r="G10560" s="25">
        <v>0.2</v>
      </c>
      <c r="H10560" s="13">
        <v>1.7</v>
      </c>
      <c r="I10560" s="25">
        <v>3</v>
      </c>
      <c r="J10560" s="12">
        <v>230</v>
      </c>
      <c r="K10560" s="12">
        <v>1</v>
      </c>
      <c r="L10560" s="25" t="s">
        <v>11</v>
      </c>
      <c r="M10560" s="10"/>
      <c r="N10560" s="15"/>
      <c r="O10560" s="15"/>
      <c r="P10560" s="4"/>
    </row>
    <row r="10561" spans="1:16" ht="15" customHeight="1" x14ac:dyDescent="0.25">
      <c r="A10561" s="11">
        <f t="shared" si="990"/>
        <v>10558</v>
      </c>
      <c r="B10561" s="29">
        <v>42030</v>
      </c>
      <c r="C10561" s="25">
        <v>22</v>
      </c>
      <c r="D10561" s="12">
        <v>29.2</v>
      </c>
      <c r="E10561" s="25">
        <v>24.1</v>
      </c>
      <c r="F10561" s="35">
        <v>91</v>
      </c>
      <c r="G10561" s="25">
        <v>0.1</v>
      </c>
      <c r="H10561" s="13">
        <v>3.5</v>
      </c>
      <c r="I10561" s="25">
        <v>2</v>
      </c>
      <c r="J10561" s="12">
        <v>250</v>
      </c>
      <c r="K10561" s="12">
        <v>1</v>
      </c>
      <c r="L10561" s="25" t="s">
        <v>11</v>
      </c>
      <c r="M10561" s="10"/>
      <c r="N10561" s="15"/>
      <c r="O10561" s="15"/>
      <c r="P10561" s="4"/>
    </row>
    <row r="10562" spans="1:16" ht="15" customHeight="1" x14ac:dyDescent="0.25">
      <c r="A10562" s="11">
        <f t="shared" si="990"/>
        <v>10559</v>
      </c>
      <c r="B10562" s="29">
        <v>42031</v>
      </c>
      <c r="C10562" s="25">
        <v>22</v>
      </c>
      <c r="D10562" s="12">
        <v>31.3</v>
      </c>
      <c r="E10562" s="25">
        <v>25.5</v>
      </c>
      <c r="F10562" s="35">
        <v>86</v>
      </c>
      <c r="G10562" s="25">
        <v>10.7</v>
      </c>
      <c r="H10562" s="13">
        <v>1.3</v>
      </c>
      <c r="I10562" s="25">
        <v>2</v>
      </c>
      <c r="J10562" s="12">
        <v>150</v>
      </c>
      <c r="K10562" s="12">
        <v>1</v>
      </c>
      <c r="L10562" s="25" t="s">
        <v>11</v>
      </c>
      <c r="M10562" s="10"/>
      <c r="N10562" s="15"/>
      <c r="O10562" s="15"/>
      <c r="P10562" s="4"/>
    </row>
    <row r="10563" spans="1:16" ht="15" customHeight="1" x14ac:dyDescent="0.25">
      <c r="A10563" s="11">
        <f t="shared" si="990"/>
        <v>10560</v>
      </c>
      <c r="B10563" s="29">
        <v>42032</v>
      </c>
      <c r="C10563" s="25">
        <v>21</v>
      </c>
      <c r="D10563" s="12">
        <v>31.2</v>
      </c>
      <c r="E10563" s="25">
        <v>25.2</v>
      </c>
      <c r="F10563" s="35">
        <v>89</v>
      </c>
      <c r="G10563" s="25"/>
      <c r="H10563" s="13">
        <v>3.7</v>
      </c>
      <c r="I10563" s="25">
        <v>4</v>
      </c>
      <c r="J10563" s="12">
        <v>280</v>
      </c>
      <c r="K10563" s="12">
        <v>1</v>
      </c>
      <c r="L10563" s="25" t="s">
        <v>15</v>
      </c>
      <c r="M10563" s="10"/>
      <c r="N10563" s="15"/>
      <c r="O10563" s="15"/>
      <c r="P10563" s="4"/>
    </row>
    <row r="10564" spans="1:16" ht="15" customHeight="1" x14ac:dyDescent="0.25">
      <c r="A10564" s="11">
        <f t="shared" si="990"/>
        <v>10561</v>
      </c>
      <c r="B10564" s="29">
        <v>42033</v>
      </c>
      <c r="C10564" s="25">
        <v>22</v>
      </c>
      <c r="D10564" s="12">
        <v>32.200000000000003</v>
      </c>
      <c r="E10564" s="25">
        <v>26</v>
      </c>
      <c r="F10564" s="35">
        <v>85</v>
      </c>
      <c r="G10564" s="25">
        <v>34.6</v>
      </c>
      <c r="H10564" s="13">
        <v>6.4</v>
      </c>
      <c r="I10564" s="25">
        <v>5</v>
      </c>
      <c r="J10564" s="12">
        <v>230</v>
      </c>
      <c r="K10564" s="12">
        <v>2</v>
      </c>
      <c r="L10564" s="25" t="s">
        <v>11</v>
      </c>
      <c r="M10564" s="10"/>
      <c r="N10564" s="15"/>
      <c r="O10564" s="15"/>
      <c r="P10564" s="4"/>
    </row>
    <row r="10565" spans="1:16" ht="15" customHeight="1" x14ac:dyDescent="0.25">
      <c r="A10565" s="11">
        <f t="shared" si="990"/>
        <v>10562</v>
      </c>
      <c r="B10565" s="29">
        <v>42034</v>
      </c>
      <c r="C10565" s="25">
        <v>21</v>
      </c>
      <c r="D10565" s="12">
        <v>30</v>
      </c>
      <c r="E10565" s="25"/>
      <c r="F10565" s="35"/>
      <c r="G10565" s="25">
        <v>10.5</v>
      </c>
      <c r="H10565" s="13">
        <v>9</v>
      </c>
      <c r="I10565" s="25">
        <v>5</v>
      </c>
      <c r="J10565" s="12">
        <v>300</v>
      </c>
      <c r="K10565" s="12">
        <v>2</v>
      </c>
      <c r="L10565" s="25" t="s">
        <v>11</v>
      </c>
      <c r="M10565" s="10"/>
      <c r="N10565" s="15"/>
      <c r="O10565" s="15"/>
      <c r="P10565" s="4"/>
    </row>
    <row r="10566" spans="1:16" ht="15" customHeight="1" x14ac:dyDescent="0.25">
      <c r="A10566" s="11">
        <f t="shared" ref="A10566:A10629" si="991">A10565+1</f>
        <v>10563</v>
      </c>
      <c r="B10566" s="29">
        <v>42035</v>
      </c>
      <c r="C10566" s="25"/>
      <c r="D10566" s="12"/>
      <c r="E10566" s="25"/>
      <c r="F10566" s="35"/>
      <c r="G10566" s="25"/>
      <c r="H10566" s="13"/>
      <c r="I10566" s="25"/>
      <c r="J10566" s="12"/>
      <c r="K10566" s="12"/>
      <c r="L10566" s="25"/>
      <c r="M10566" s="10"/>
      <c r="N10566" s="15"/>
      <c r="O10566" s="15"/>
      <c r="P10566" s="4"/>
    </row>
    <row r="10567" spans="1:16" ht="15" customHeight="1" x14ac:dyDescent="0.25">
      <c r="A10567" s="11">
        <f t="shared" si="991"/>
        <v>10564</v>
      </c>
      <c r="B10567" s="29">
        <v>42036</v>
      </c>
      <c r="C10567" s="25">
        <v>24</v>
      </c>
      <c r="D10567" s="12"/>
      <c r="E10567" s="25"/>
      <c r="F10567" s="35"/>
      <c r="G10567" s="25">
        <v>0.2</v>
      </c>
      <c r="H10567" s="13">
        <v>2.5</v>
      </c>
      <c r="I10567" s="25">
        <v>3</v>
      </c>
      <c r="J10567" s="12">
        <v>50</v>
      </c>
      <c r="K10567" s="12">
        <v>1</v>
      </c>
      <c r="L10567" s="25" t="s">
        <v>18</v>
      </c>
      <c r="M10567" s="10"/>
      <c r="N10567" s="15"/>
      <c r="O10567" s="15"/>
      <c r="P10567" s="4"/>
    </row>
    <row r="10568" spans="1:16" ht="15" customHeight="1" x14ac:dyDescent="0.25">
      <c r="A10568" s="11">
        <f t="shared" si="991"/>
        <v>10565</v>
      </c>
      <c r="B10568" s="29">
        <v>42037</v>
      </c>
      <c r="C10568" s="25"/>
      <c r="D10568" s="12"/>
      <c r="E10568" s="25"/>
      <c r="F10568" s="35"/>
      <c r="G10568" s="25"/>
      <c r="H10568" s="13"/>
      <c r="I10568" s="25"/>
      <c r="J10568" s="12"/>
      <c r="K10568" s="12"/>
      <c r="L10568" s="25"/>
      <c r="M10568" s="10"/>
      <c r="N10568" s="15"/>
      <c r="O10568" s="15"/>
      <c r="P10568" s="4"/>
    </row>
    <row r="10569" spans="1:16" ht="15" customHeight="1" x14ac:dyDescent="0.25">
      <c r="A10569" s="11">
        <f t="shared" si="991"/>
        <v>10566</v>
      </c>
      <c r="B10569" s="29">
        <v>42038</v>
      </c>
      <c r="C10569" s="25"/>
      <c r="D10569" s="12"/>
      <c r="E10569" s="25"/>
      <c r="F10569" s="35"/>
      <c r="G10569" s="25"/>
      <c r="H10569" s="13"/>
      <c r="I10569" s="25"/>
      <c r="J10569" s="12"/>
      <c r="K10569" s="12"/>
      <c r="L10569" s="25"/>
      <c r="M10569" s="10"/>
      <c r="N10569" s="15"/>
      <c r="O10569" s="15"/>
      <c r="P10569" s="4"/>
    </row>
    <row r="10570" spans="1:16" ht="15" customHeight="1" x14ac:dyDescent="0.25">
      <c r="A10570" s="11">
        <f t="shared" si="991"/>
        <v>10567</v>
      </c>
      <c r="B10570" s="29">
        <v>42039</v>
      </c>
      <c r="C10570" s="25">
        <v>23</v>
      </c>
      <c r="D10570" s="12">
        <v>32.200000000000003</v>
      </c>
      <c r="E10570" s="25">
        <v>27.2</v>
      </c>
      <c r="F10570" s="35">
        <v>75</v>
      </c>
      <c r="G10570" s="25"/>
      <c r="H10570" s="13">
        <v>9.6</v>
      </c>
      <c r="I10570" s="25">
        <v>3</v>
      </c>
      <c r="J10570" s="12">
        <v>40</v>
      </c>
      <c r="K10570" s="12">
        <v>2</v>
      </c>
      <c r="L10570" s="25" t="s">
        <v>12</v>
      </c>
      <c r="M10570" s="10"/>
      <c r="N10570" s="15"/>
      <c r="O10570" s="15"/>
      <c r="P10570" s="4"/>
    </row>
    <row r="10571" spans="1:16" ht="15" customHeight="1" x14ac:dyDescent="0.25">
      <c r="A10571" s="11">
        <f t="shared" si="991"/>
        <v>10568</v>
      </c>
      <c r="B10571" s="29">
        <v>42040</v>
      </c>
      <c r="C10571" s="25">
        <v>23</v>
      </c>
      <c r="D10571" s="12">
        <v>32.4</v>
      </c>
      <c r="E10571" s="25">
        <v>27</v>
      </c>
      <c r="F10571" s="35">
        <v>75</v>
      </c>
      <c r="G10571" s="25"/>
      <c r="H10571" s="13">
        <v>8</v>
      </c>
      <c r="I10571" s="25">
        <v>4</v>
      </c>
      <c r="J10571" s="12">
        <v>110</v>
      </c>
      <c r="K10571" s="12">
        <v>2</v>
      </c>
      <c r="L10571" s="25" t="s">
        <v>12</v>
      </c>
      <c r="M10571" s="10"/>
      <c r="N10571" s="15"/>
      <c r="O10571" s="15"/>
      <c r="P10571" s="4"/>
    </row>
    <row r="10572" spans="1:16" ht="15" customHeight="1" x14ac:dyDescent="0.25">
      <c r="A10572" s="11">
        <f t="shared" si="991"/>
        <v>10569</v>
      </c>
      <c r="B10572" s="29">
        <v>42041</v>
      </c>
      <c r="C10572" s="25">
        <v>23</v>
      </c>
      <c r="D10572" s="12">
        <v>32.200000000000003</v>
      </c>
      <c r="E10572" s="25">
        <v>26.7</v>
      </c>
      <c r="F10572" s="35">
        <v>81</v>
      </c>
      <c r="G10572" s="25">
        <v>29.2</v>
      </c>
      <c r="H10572" s="13">
        <v>6.1</v>
      </c>
      <c r="I10572" s="25">
        <v>5</v>
      </c>
      <c r="J10572" s="12">
        <v>90</v>
      </c>
      <c r="K10572" s="12">
        <v>2</v>
      </c>
      <c r="L10572" s="25" t="s">
        <v>12</v>
      </c>
      <c r="M10572" s="10"/>
      <c r="N10572" s="15"/>
      <c r="O10572" s="15"/>
      <c r="P10572" s="4"/>
    </row>
    <row r="10573" spans="1:16" ht="15" customHeight="1" x14ac:dyDescent="0.25">
      <c r="A10573" s="11">
        <f t="shared" si="991"/>
        <v>10570</v>
      </c>
      <c r="B10573" s="29">
        <v>42042</v>
      </c>
      <c r="C10573" s="25">
        <v>24</v>
      </c>
      <c r="D10573" s="12">
        <v>31.4</v>
      </c>
      <c r="E10573" s="25">
        <v>26.6</v>
      </c>
      <c r="F10573" s="35">
        <v>83</v>
      </c>
      <c r="G10573" s="25"/>
      <c r="H10573" s="13">
        <v>8.6999999999999993</v>
      </c>
      <c r="I10573" s="25">
        <v>4</v>
      </c>
      <c r="J10573" s="12">
        <v>110</v>
      </c>
      <c r="K10573" s="12">
        <v>2</v>
      </c>
      <c r="L10573" s="25" t="s">
        <v>12</v>
      </c>
      <c r="M10573" s="10"/>
      <c r="N10573" s="15"/>
      <c r="O10573" s="15"/>
      <c r="P10573" s="4"/>
    </row>
    <row r="10574" spans="1:16" ht="15" customHeight="1" x14ac:dyDescent="0.25">
      <c r="A10574" s="11">
        <f t="shared" si="991"/>
        <v>10571</v>
      </c>
      <c r="B10574" s="29">
        <v>42043</v>
      </c>
      <c r="C10574" s="25">
        <v>22</v>
      </c>
      <c r="D10574" s="12">
        <v>31.6</v>
      </c>
      <c r="E10574" s="25">
        <v>25.4</v>
      </c>
      <c r="F10574" s="35">
        <v>81</v>
      </c>
      <c r="G10574" s="25"/>
      <c r="H10574" s="13">
        <v>5.4</v>
      </c>
      <c r="I10574" s="25">
        <v>5</v>
      </c>
      <c r="J10574" s="12">
        <v>70</v>
      </c>
      <c r="K10574" s="12">
        <v>3</v>
      </c>
      <c r="L10574" s="25" t="s">
        <v>12</v>
      </c>
      <c r="M10574" s="10"/>
      <c r="N10574" s="15"/>
      <c r="O10574" s="15"/>
      <c r="P10574" s="4"/>
    </row>
    <row r="10575" spans="1:16" ht="15" customHeight="1" x14ac:dyDescent="0.25">
      <c r="A10575" s="11">
        <f t="shared" si="991"/>
        <v>10572</v>
      </c>
      <c r="B10575" s="29">
        <v>42044</v>
      </c>
      <c r="C10575" s="25">
        <v>24</v>
      </c>
      <c r="D10575" s="12"/>
      <c r="E10575" s="25">
        <v>27.7</v>
      </c>
      <c r="F10575" s="35">
        <v>70</v>
      </c>
      <c r="G10575" s="25"/>
      <c r="H10575" s="13">
        <v>10</v>
      </c>
      <c r="I10575" s="25">
        <v>4</v>
      </c>
      <c r="J10575" s="12">
        <v>50</v>
      </c>
      <c r="K10575" s="12">
        <v>3</v>
      </c>
      <c r="L10575" s="25" t="s">
        <v>12</v>
      </c>
      <c r="M10575" s="10"/>
      <c r="N10575" s="15"/>
      <c r="O10575" s="15"/>
      <c r="P10575" s="4"/>
    </row>
    <row r="10576" spans="1:16" ht="15" customHeight="1" x14ac:dyDescent="0.25">
      <c r="A10576" s="11">
        <f t="shared" si="991"/>
        <v>10573</v>
      </c>
      <c r="B10576" s="29">
        <v>42045</v>
      </c>
      <c r="C10576" s="25">
        <v>23</v>
      </c>
      <c r="D10576" s="12">
        <v>32.200000000000003</v>
      </c>
      <c r="E10576" s="25">
        <v>26.7</v>
      </c>
      <c r="F10576" s="35">
        <v>74</v>
      </c>
      <c r="G10576" s="25"/>
      <c r="H10576" s="13">
        <v>8.8000000000000007</v>
      </c>
      <c r="I10576" s="25">
        <v>4</v>
      </c>
      <c r="J10576" s="12">
        <v>110</v>
      </c>
      <c r="K10576" s="12">
        <v>2</v>
      </c>
      <c r="L10576" s="25" t="s">
        <v>12</v>
      </c>
      <c r="M10576" s="10"/>
      <c r="N10576" s="15"/>
      <c r="O10576" s="15"/>
      <c r="P10576" s="4"/>
    </row>
    <row r="10577" spans="1:16" ht="15" customHeight="1" x14ac:dyDescent="0.25">
      <c r="A10577" s="11">
        <f t="shared" si="991"/>
        <v>10574</v>
      </c>
      <c r="B10577" s="29">
        <v>42046</v>
      </c>
      <c r="C10577" s="25"/>
      <c r="D10577" s="12"/>
      <c r="E10577" s="25"/>
      <c r="F10577" s="35"/>
      <c r="G10577" s="25"/>
      <c r="H10577" s="13"/>
      <c r="I10577" s="25"/>
      <c r="J10577" s="12"/>
      <c r="K10577" s="12"/>
      <c r="L10577" s="25"/>
      <c r="M10577" s="10"/>
      <c r="N10577" s="15"/>
      <c r="O10577" s="15"/>
      <c r="P10577" s="4"/>
    </row>
    <row r="10578" spans="1:16" ht="15" customHeight="1" x14ac:dyDescent="0.25">
      <c r="A10578" s="11">
        <f t="shared" si="991"/>
        <v>10575</v>
      </c>
      <c r="B10578" s="29">
        <v>42047</v>
      </c>
      <c r="C10578" s="25"/>
      <c r="D10578" s="12">
        <v>30.6</v>
      </c>
      <c r="E10578" s="25">
        <v>26</v>
      </c>
      <c r="F10578" s="35">
        <v>88</v>
      </c>
      <c r="G10578" s="25"/>
      <c r="H10578" s="13">
        <v>8.5</v>
      </c>
      <c r="I10578" s="25">
        <v>4</v>
      </c>
      <c r="J10578" s="12">
        <v>230</v>
      </c>
      <c r="K10578" s="12">
        <v>1</v>
      </c>
      <c r="L10578" s="25" t="s">
        <v>15</v>
      </c>
      <c r="M10578" s="10"/>
      <c r="N10578" s="15"/>
      <c r="O10578" s="15"/>
      <c r="P10578" s="4"/>
    </row>
    <row r="10579" spans="1:16" ht="15" customHeight="1" x14ac:dyDescent="0.25">
      <c r="A10579" s="11">
        <f t="shared" si="991"/>
        <v>10576</v>
      </c>
      <c r="B10579" s="29">
        <v>42048</v>
      </c>
      <c r="C10579" s="25">
        <v>22</v>
      </c>
      <c r="D10579" s="12">
        <v>32.799999999999997</v>
      </c>
      <c r="E10579" s="25">
        <v>26.4</v>
      </c>
      <c r="F10579" s="35">
        <v>78</v>
      </c>
      <c r="G10579" s="25">
        <v>8888</v>
      </c>
      <c r="H10579" s="13">
        <v>3.7</v>
      </c>
      <c r="I10579" s="25">
        <v>3</v>
      </c>
      <c r="J10579" s="12">
        <v>230</v>
      </c>
      <c r="K10579" s="12">
        <v>1</v>
      </c>
      <c r="L10579" s="25" t="s">
        <v>11</v>
      </c>
      <c r="M10579" s="10"/>
      <c r="N10579" s="15"/>
      <c r="O10579" s="15"/>
      <c r="P10579" s="4"/>
    </row>
    <row r="10580" spans="1:16" ht="15" customHeight="1" x14ac:dyDescent="0.25">
      <c r="A10580" s="11">
        <f t="shared" si="991"/>
        <v>10577</v>
      </c>
      <c r="B10580" s="29">
        <v>42049</v>
      </c>
      <c r="C10580" s="25"/>
      <c r="D10580" s="12"/>
      <c r="E10580" s="25"/>
      <c r="F10580" s="35"/>
      <c r="G10580" s="25"/>
      <c r="H10580" s="13"/>
      <c r="I10580" s="25"/>
      <c r="J10580" s="12"/>
      <c r="K10580" s="12"/>
      <c r="L10580" s="25"/>
      <c r="M10580" s="10"/>
      <c r="N10580" s="15"/>
      <c r="O10580" s="15"/>
      <c r="P10580" s="4"/>
    </row>
    <row r="10581" spans="1:16" ht="15" customHeight="1" x14ac:dyDescent="0.25">
      <c r="A10581" s="11">
        <f t="shared" si="991"/>
        <v>10578</v>
      </c>
      <c r="B10581" s="29">
        <v>42050</v>
      </c>
      <c r="C10581" s="25">
        <v>23</v>
      </c>
      <c r="D10581" s="12">
        <v>32.799999999999997</v>
      </c>
      <c r="E10581" s="25">
        <v>26.5</v>
      </c>
      <c r="F10581" s="35">
        <v>86</v>
      </c>
      <c r="G10581" s="25">
        <v>46.2</v>
      </c>
      <c r="H10581" s="13">
        <v>5.3</v>
      </c>
      <c r="I10581" s="25">
        <v>4</v>
      </c>
      <c r="J10581" s="12">
        <v>240</v>
      </c>
      <c r="K10581" s="12">
        <v>1</v>
      </c>
      <c r="L10581" s="25" t="s">
        <v>13</v>
      </c>
      <c r="M10581" s="10"/>
      <c r="N10581" s="15"/>
      <c r="O10581" s="15"/>
      <c r="P10581" s="4"/>
    </row>
    <row r="10582" spans="1:16" ht="15" customHeight="1" x14ac:dyDescent="0.25">
      <c r="A10582" s="11">
        <f t="shared" si="991"/>
        <v>10579</v>
      </c>
      <c r="B10582" s="29">
        <v>42051</v>
      </c>
      <c r="C10582" s="25">
        <v>23</v>
      </c>
      <c r="D10582" s="12">
        <v>32.200000000000003</v>
      </c>
      <c r="E10582" s="25">
        <v>25.5</v>
      </c>
      <c r="F10582" s="35">
        <v>90</v>
      </c>
      <c r="G10582" s="25"/>
      <c r="H10582" s="13">
        <v>6.8</v>
      </c>
      <c r="I10582" s="25">
        <v>2</v>
      </c>
      <c r="J10582" s="12">
        <v>80</v>
      </c>
      <c r="K10582" s="12">
        <v>1</v>
      </c>
      <c r="L10582" s="25" t="s">
        <v>11</v>
      </c>
      <c r="M10582" s="10"/>
      <c r="N10582" s="15"/>
      <c r="O10582" s="15"/>
      <c r="P10582" s="4"/>
    </row>
    <row r="10583" spans="1:16" ht="15" customHeight="1" x14ac:dyDescent="0.25">
      <c r="A10583" s="11">
        <f t="shared" si="991"/>
        <v>10580</v>
      </c>
      <c r="B10583" s="29">
        <v>42052</v>
      </c>
      <c r="C10583" s="25"/>
      <c r="D10583" s="12"/>
      <c r="E10583" s="25"/>
      <c r="F10583" s="35"/>
      <c r="G10583" s="25"/>
      <c r="H10583" s="13"/>
      <c r="I10583" s="25"/>
      <c r="J10583" s="12"/>
      <c r="K10583" s="12"/>
      <c r="L10583" s="25"/>
      <c r="M10583" s="10"/>
      <c r="N10583" s="15"/>
      <c r="O10583" s="15"/>
      <c r="P10583" s="4"/>
    </row>
    <row r="10584" spans="1:16" ht="15" customHeight="1" x14ac:dyDescent="0.25">
      <c r="A10584" s="11">
        <f t="shared" si="991"/>
        <v>10581</v>
      </c>
      <c r="B10584" s="29">
        <v>42053</v>
      </c>
      <c r="C10584" s="25">
        <v>24</v>
      </c>
      <c r="D10584" s="12">
        <v>24.3</v>
      </c>
      <c r="E10584" s="25">
        <v>23</v>
      </c>
      <c r="F10584" s="35">
        <v>96</v>
      </c>
      <c r="G10584" s="25">
        <v>6.8</v>
      </c>
      <c r="H10584" s="13">
        <v>6</v>
      </c>
      <c r="I10584" s="25">
        <v>2</v>
      </c>
      <c r="J10584" s="12">
        <v>270</v>
      </c>
      <c r="K10584" s="12">
        <v>1</v>
      </c>
      <c r="L10584" s="25" t="s">
        <v>11</v>
      </c>
      <c r="M10584" s="10"/>
      <c r="N10584" s="15"/>
      <c r="O10584" s="15"/>
      <c r="P10584" s="4"/>
    </row>
    <row r="10585" spans="1:16" ht="15" customHeight="1" x14ac:dyDescent="0.25">
      <c r="A10585" s="11">
        <f t="shared" si="991"/>
        <v>10582</v>
      </c>
      <c r="B10585" s="29">
        <v>42054</v>
      </c>
      <c r="C10585" s="25">
        <v>20</v>
      </c>
      <c r="D10585" s="12">
        <v>31.8</v>
      </c>
      <c r="E10585" s="25">
        <v>24.8</v>
      </c>
      <c r="F10585" s="35">
        <v>82</v>
      </c>
      <c r="G10585" s="25">
        <v>55.5</v>
      </c>
      <c r="H10585" s="13">
        <v>0</v>
      </c>
      <c r="I10585" s="25">
        <v>3</v>
      </c>
      <c r="J10585" s="12">
        <v>60</v>
      </c>
      <c r="K10585" s="12">
        <v>1</v>
      </c>
      <c r="L10585" s="25" t="s">
        <v>12</v>
      </c>
      <c r="M10585" s="10"/>
      <c r="N10585" s="15"/>
      <c r="O10585" s="15"/>
      <c r="P10585" s="4"/>
    </row>
    <row r="10586" spans="1:16" ht="15" customHeight="1" x14ac:dyDescent="0.25">
      <c r="A10586" s="11">
        <f t="shared" si="991"/>
        <v>10583</v>
      </c>
      <c r="B10586" s="29">
        <v>42055</v>
      </c>
      <c r="C10586" s="25">
        <v>25</v>
      </c>
      <c r="D10586" s="12">
        <v>34</v>
      </c>
      <c r="E10586" s="25">
        <v>28.5</v>
      </c>
      <c r="F10586" s="35">
        <v>61</v>
      </c>
      <c r="G10586" s="25"/>
      <c r="H10586" s="13">
        <v>1.4</v>
      </c>
      <c r="I10586" s="25">
        <v>6</v>
      </c>
      <c r="J10586" s="12">
        <v>260</v>
      </c>
      <c r="K10586" s="12">
        <v>2</v>
      </c>
      <c r="L10586" s="25" t="s">
        <v>12</v>
      </c>
      <c r="M10586" s="10"/>
      <c r="N10586" s="15"/>
      <c r="O10586" s="15"/>
      <c r="P10586" s="4"/>
    </row>
    <row r="10587" spans="1:16" ht="15" customHeight="1" x14ac:dyDescent="0.25">
      <c r="A10587" s="11">
        <f t="shared" si="991"/>
        <v>10584</v>
      </c>
      <c r="B10587" s="29">
        <v>42056</v>
      </c>
      <c r="C10587" s="25">
        <v>20</v>
      </c>
      <c r="D10587" s="12">
        <v>32.200000000000003</v>
      </c>
      <c r="E10587" s="25">
        <v>26.6</v>
      </c>
      <c r="F10587" s="35">
        <v>71</v>
      </c>
      <c r="G10587" s="25"/>
      <c r="H10587" s="13">
        <v>9.8000000000000007</v>
      </c>
      <c r="I10587" s="25">
        <v>3</v>
      </c>
      <c r="J10587" s="12">
        <v>230</v>
      </c>
      <c r="K10587" s="12">
        <v>2</v>
      </c>
      <c r="L10587" s="25" t="s">
        <v>13</v>
      </c>
      <c r="M10587" s="10"/>
      <c r="N10587" s="15"/>
      <c r="O10587" s="15"/>
      <c r="P10587" s="4"/>
    </row>
    <row r="10588" spans="1:16" ht="15" customHeight="1" x14ac:dyDescent="0.25">
      <c r="A10588" s="11">
        <f t="shared" si="991"/>
        <v>10585</v>
      </c>
      <c r="B10588" s="29">
        <v>42057</v>
      </c>
      <c r="C10588" s="25">
        <v>21</v>
      </c>
      <c r="D10588" s="12">
        <v>31.9</v>
      </c>
      <c r="E10588" s="25">
        <v>25.6</v>
      </c>
      <c r="F10588" s="35">
        <v>79</v>
      </c>
      <c r="G10588" s="25"/>
      <c r="H10588" s="13">
        <v>10.3</v>
      </c>
      <c r="I10588" s="25">
        <v>3</v>
      </c>
      <c r="J10588" s="12">
        <v>280</v>
      </c>
      <c r="K10588" s="12">
        <v>1</v>
      </c>
      <c r="L10588" s="25" t="s">
        <v>15</v>
      </c>
      <c r="M10588" s="10"/>
      <c r="N10588" s="15"/>
      <c r="O10588" s="15"/>
      <c r="P10588" s="4"/>
    </row>
    <row r="10589" spans="1:16" ht="15" customHeight="1" x14ac:dyDescent="0.25">
      <c r="A10589" s="11">
        <f t="shared" si="991"/>
        <v>10586</v>
      </c>
      <c r="B10589" s="29">
        <v>42058</v>
      </c>
      <c r="C10589" s="25"/>
      <c r="D10589" s="12">
        <v>30.8</v>
      </c>
      <c r="E10589" s="25">
        <v>25.9</v>
      </c>
      <c r="F10589" s="35">
        <v>85</v>
      </c>
      <c r="G10589" s="25"/>
      <c r="H10589" s="13">
        <v>6.3</v>
      </c>
      <c r="I10589" s="25">
        <v>2</v>
      </c>
      <c r="J10589" s="12">
        <v>260</v>
      </c>
      <c r="K10589" s="12">
        <v>1</v>
      </c>
      <c r="L10589" s="25" t="s">
        <v>12</v>
      </c>
      <c r="M10589" s="10"/>
      <c r="N10589" s="15"/>
      <c r="O10589" s="15"/>
      <c r="P10589" s="4"/>
    </row>
    <row r="10590" spans="1:16" ht="15" customHeight="1" x14ac:dyDescent="0.25">
      <c r="A10590" s="11">
        <f t="shared" si="991"/>
        <v>10587</v>
      </c>
      <c r="B10590" s="29">
        <v>42059</v>
      </c>
      <c r="C10590" s="25">
        <v>23</v>
      </c>
      <c r="D10590" s="12">
        <v>32.6</v>
      </c>
      <c r="E10590" s="25">
        <v>26.5</v>
      </c>
      <c r="F10590" s="35">
        <v>86</v>
      </c>
      <c r="G10590" s="25">
        <v>1.3</v>
      </c>
      <c r="H10590" s="13">
        <v>1.1000000000000001</v>
      </c>
      <c r="I10590" s="25">
        <v>3</v>
      </c>
      <c r="J10590" s="12">
        <v>230</v>
      </c>
      <c r="K10590" s="12">
        <v>1</v>
      </c>
      <c r="L10590" s="25" t="s">
        <v>11</v>
      </c>
      <c r="M10590" s="10"/>
      <c r="N10590" s="15"/>
      <c r="O10590" s="15"/>
      <c r="P10590" s="4"/>
    </row>
    <row r="10591" spans="1:16" ht="15" customHeight="1" x14ac:dyDescent="0.25">
      <c r="A10591" s="11">
        <f t="shared" si="991"/>
        <v>10588</v>
      </c>
      <c r="B10591" s="29">
        <v>42060</v>
      </c>
      <c r="C10591" s="25">
        <v>22</v>
      </c>
      <c r="D10591" s="12">
        <v>31.4</v>
      </c>
      <c r="E10591" s="25">
        <v>25.9</v>
      </c>
      <c r="F10591" s="35">
        <v>87</v>
      </c>
      <c r="G10591" s="25">
        <v>5.3</v>
      </c>
      <c r="H10591" s="13">
        <v>7.8</v>
      </c>
      <c r="I10591" s="25">
        <v>4</v>
      </c>
      <c r="J10591" s="12">
        <v>230</v>
      </c>
      <c r="K10591" s="12">
        <v>1</v>
      </c>
      <c r="L10591" s="25" t="s">
        <v>11</v>
      </c>
      <c r="M10591" s="10"/>
      <c r="N10591" s="15"/>
      <c r="O10591" s="15"/>
      <c r="P10591" s="4"/>
    </row>
    <row r="10592" spans="1:16" ht="15" customHeight="1" x14ac:dyDescent="0.25">
      <c r="A10592" s="11">
        <f t="shared" si="991"/>
        <v>10589</v>
      </c>
      <c r="B10592" s="29">
        <v>42061</v>
      </c>
      <c r="C10592" s="25">
        <v>22</v>
      </c>
      <c r="D10592" s="12">
        <v>31.9</v>
      </c>
      <c r="E10592" s="25"/>
      <c r="F10592" s="35"/>
      <c r="G10592" s="25">
        <v>11</v>
      </c>
      <c r="H10592" s="13">
        <v>6.4</v>
      </c>
      <c r="I10592" s="25">
        <v>3</v>
      </c>
      <c r="J10592" s="12">
        <v>40</v>
      </c>
      <c r="K10592" s="12">
        <v>1</v>
      </c>
      <c r="L10592" s="25" t="s">
        <v>11</v>
      </c>
      <c r="M10592" s="10"/>
      <c r="N10592" s="15"/>
      <c r="O10592" s="15"/>
      <c r="P10592" s="4"/>
    </row>
    <row r="10593" spans="1:16" ht="15" customHeight="1" x14ac:dyDescent="0.25">
      <c r="A10593" s="11">
        <f t="shared" si="991"/>
        <v>10590</v>
      </c>
      <c r="B10593" s="29">
        <v>42062</v>
      </c>
      <c r="C10593" s="25">
        <v>22</v>
      </c>
      <c r="D10593" s="12">
        <v>32</v>
      </c>
      <c r="E10593" s="25">
        <v>25.5</v>
      </c>
      <c r="F10593" s="35">
        <v>86</v>
      </c>
      <c r="G10593" s="25">
        <v>34.5</v>
      </c>
      <c r="H10593" s="13"/>
      <c r="I10593" s="25">
        <v>4</v>
      </c>
      <c r="J10593" s="12">
        <v>270</v>
      </c>
      <c r="K10593" s="12">
        <v>1</v>
      </c>
      <c r="L10593" s="25" t="s">
        <v>11</v>
      </c>
      <c r="M10593" s="10"/>
      <c r="N10593" s="15"/>
      <c r="O10593" s="15"/>
      <c r="P10593" s="4"/>
    </row>
    <row r="10594" spans="1:16" ht="15" customHeight="1" x14ac:dyDescent="0.25">
      <c r="A10594" s="11">
        <f t="shared" si="991"/>
        <v>10591</v>
      </c>
      <c r="B10594" s="29">
        <v>42063</v>
      </c>
      <c r="C10594" s="25">
        <v>23</v>
      </c>
      <c r="D10594" s="12">
        <v>32</v>
      </c>
      <c r="E10594" s="25">
        <v>25.4</v>
      </c>
      <c r="F10594" s="35">
        <v>88</v>
      </c>
      <c r="G10594" s="25">
        <v>9.6999999999999993</v>
      </c>
      <c r="H10594" s="13">
        <v>7.1</v>
      </c>
      <c r="I10594" s="25">
        <v>3</v>
      </c>
      <c r="J10594" s="12">
        <v>80</v>
      </c>
      <c r="K10594" s="12">
        <v>1</v>
      </c>
      <c r="L10594" s="25" t="s">
        <v>12</v>
      </c>
      <c r="M10594" s="10"/>
      <c r="N10594" s="15"/>
      <c r="O10594" s="15"/>
      <c r="P10594" s="4"/>
    </row>
    <row r="10595" spans="1:16" ht="15" customHeight="1" x14ac:dyDescent="0.25">
      <c r="A10595" s="11">
        <f t="shared" si="991"/>
        <v>10592</v>
      </c>
      <c r="B10595" s="29">
        <v>42064</v>
      </c>
      <c r="C10595" s="25">
        <v>23</v>
      </c>
      <c r="D10595" s="12">
        <v>25</v>
      </c>
      <c r="E10595" s="25">
        <v>23.7</v>
      </c>
      <c r="F10595" s="35">
        <v>95</v>
      </c>
      <c r="G10595" s="25">
        <v>17.100000000000001</v>
      </c>
      <c r="H10595" s="13">
        <v>2.8</v>
      </c>
      <c r="I10595" s="25">
        <v>2</v>
      </c>
      <c r="J10595" s="12">
        <v>230</v>
      </c>
      <c r="K10595" s="12">
        <v>0</v>
      </c>
      <c r="L10595" s="25" t="s">
        <v>11</v>
      </c>
      <c r="M10595" s="10"/>
      <c r="N10595" s="15"/>
      <c r="O10595" s="15"/>
      <c r="P10595" s="4"/>
    </row>
    <row r="10596" spans="1:16" ht="15" customHeight="1" x14ac:dyDescent="0.25">
      <c r="A10596" s="11">
        <f t="shared" si="991"/>
        <v>10593</v>
      </c>
      <c r="B10596" s="29">
        <v>42065</v>
      </c>
      <c r="C10596" s="25">
        <v>21</v>
      </c>
      <c r="D10596" s="12">
        <v>31.2</v>
      </c>
      <c r="E10596" s="25">
        <v>25.6</v>
      </c>
      <c r="F10596" s="35">
        <v>76</v>
      </c>
      <c r="G10596" s="25">
        <v>3.6</v>
      </c>
      <c r="H10596" s="13">
        <v>0</v>
      </c>
      <c r="I10596" s="25">
        <v>3</v>
      </c>
      <c r="J10596" s="12">
        <v>230</v>
      </c>
      <c r="K10596" s="12">
        <v>1</v>
      </c>
      <c r="L10596" s="25" t="s">
        <v>13</v>
      </c>
      <c r="M10596" s="10"/>
      <c r="N10596" s="15"/>
      <c r="O10596" s="15"/>
      <c r="P10596" s="4"/>
    </row>
    <row r="10597" spans="1:16" ht="15" customHeight="1" x14ac:dyDescent="0.25">
      <c r="A10597" s="11">
        <f t="shared" si="991"/>
        <v>10594</v>
      </c>
      <c r="B10597" s="29">
        <v>42066</v>
      </c>
      <c r="C10597" s="25">
        <v>21</v>
      </c>
      <c r="D10597" s="12">
        <v>31.6</v>
      </c>
      <c r="E10597" s="25">
        <v>25.3</v>
      </c>
      <c r="F10597" s="35">
        <v>81</v>
      </c>
      <c r="G10597" s="25"/>
      <c r="H10597" s="13">
        <v>9</v>
      </c>
      <c r="I10597" s="25">
        <v>4</v>
      </c>
      <c r="J10597" s="12">
        <v>280</v>
      </c>
      <c r="K10597" s="12">
        <v>1</v>
      </c>
      <c r="L10597" s="25" t="s">
        <v>15</v>
      </c>
      <c r="M10597" s="10"/>
      <c r="N10597" s="15"/>
      <c r="O10597" s="15"/>
      <c r="P10597" s="4"/>
    </row>
    <row r="10598" spans="1:16" ht="15" customHeight="1" x14ac:dyDescent="0.25">
      <c r="A10598" s="11">
        <f t="shared" si="991"/>
        <v>10595</v>
      </c>
      <c r="B10598" s="29">
        <v>42067</v>
      </c>
      <c r="C10598" s="25">
        <v>21</v>
      </c>
      <c r="D10598" s="12">
        <v>30.6</v>
      </c>
      <c r="E10598" s="25">
        <v>25.2</v>
      </c>
      <c r="F10598" s="35">
        <v>84</v>
      </c>
      <c r="G10598" s="25"/>
      <c r="H10598" s="13">
        <v>6</v>
      </c>
      <c r="I10598" s="25">
        <v>3</v>
      </c>
      <c r="J10598" s="12">
        <v>220</v>
      </c>
      <c r="K10598" s="12">
        <v>1</v>
      </c>
      <c r="L10598" s="25" t="s">
        <v>15</v>
      </c>
      <c r="M10598" s="10"/>
      <c r="N10598" s="15"/>
      <c r="O10598" s="15"/>
      <c r="P10598" s="4"/>
    </row>
    <row r="10599" spans="1:16" ht="15" customHeight="1" x14ac:dyDescent="0.25">
      <c r="A10599" s="11">
        <f t="shared" si="991"/>
        <v>10596</v>
      </c>
      <c r="B10599" s="29">
        <v>42068</v>
      </c>
      <c r="C10599" s="25"/>
      <c r="D10599" s="12"/>
      <c r="E10599" s="25"/>
      <c r="F10599" s="35"/>
      <c r="G10599" s="25"/>
      <c r="H10599" s="13"/>
      <c r="I10599" s="25"/>
      <c r="J10599" s="12"/>
      <c r="K10599" s="12"/>
      <c r="L10599" s="25"/>
      <c r="M10599" s="10"/>
      <c r="N10599" s="15"/>
      <c r="O10599" s="15"/>
      <c r="P10599" s="4"/>
    </row>
    <row r="10600" spans="1:16" ht="15" customHeight="1" x14ac:dyDescent="0.25">
      <c r="A10600" s="11">
        <f t="shared" si="991"/>
        <v>10597</v>
      </c>
      <c r="B10600" s="29">
        <v>42069</v>
      </c>
      <c r="C10600" s="25"/>
      <c r="D10600" s="12"/>
      <c r="E10600" s="25"/>
      <c r="F10600" s="35"/>
      <c r="G10600" s="25"/>
      <c r="H10600" s="13"/>
      <c r="I10600" s="25"/>
      <c r="J10600" s="12"/>
      <c r="K10600" s="12"/>
      <c r="L10600" s="25"/>
      <c r="M10600" s="10"/>
      <c r="N10600" s="15"/>
      <c r="O10600" s="15"/>
      <c r="P10600" s="4"/>
    </row>
    <row r="10601" spans="1:16" ht="15" customHeight="1" x14ac:dyDescent="0.25">
      <c r="A10601" s="11">
        <f t="shared" si="991"/>
        <v>10598</v>
      </c>
      <c r="B10601" s="29">
        <v>42070</v>
      </c>
      <c r="C10601" s="25">
        <v>22</v>
      </c>
      <c r="D10601" s="12">
        <v>32</v>
      </c>
      <c r="E10601" s="25">
        <v>25.8</v>
      </c>
      <c r="F10601" s="35">
        <v>81</v>
      </c>
      <c r="G10601" s="25"/>
      <c r="H10601" s="13">
        <v>5</v>
      </c>
      <c r="I10601" s="25">
        <v>3</v>
      </c>
      <c r="J10601" s="12">
        <v>240</v>
      </c>
      <c r="K10601" s="12">
        <v>1</v>
      </c>
      <c r="L10601" s="25" t="s">
        <v>13</v>
      </c>
      <c r="M10601" s="10"/>
      <c r="N10601" s="15"/>
      <c r="O10601" s="15"/>
      <c r="P10601" s="4"/>
    </row>
    <row r="10602" spans="1:16" ht="15" customHeight="1" x14ac:dyDescent="0.25">
      <c r="A10602" s="11">
        <f t="shared" si="991"/>
        <v>10599</v>
      </c>
      <c r="B10602" s="29">
        <v>42071</v>
      </c>
      <c r="C10602" s="25"/>
      <c r="D10602" s="12"/>
      <c r="E10602" s="25"/>
      <c r="F10602" s="35"/>
      <c r="G10602" s="25"/>
      <c r="H10602" s="13"/>
      <c r="I10602" s="25"/>
      <c r="J10602" s="12"/>
      <c r="K10602" s="12"/>
      <c r="L10602" s="25"/>
      <c r="M10602" s="10"/>
      <c r="N10602" s="15"/>
      <c r="O10602" s="15"/>
      <c r="P10602" s="4"/>
    </row>
    <row r="10603" spans="1:16" ht="15" customHeight="1" x14ac:dyDescent="0.25">
      <c r="A10603" s="11">
        <f t="shared" si="991"/>
        <v>10600</v>
      </c>
      <c r="B10603" s="29">
        <v>42072</v>
      </c>
      <c r="C10603" s="25">
        <v>21</v>
      </c>
      <c r="D10603" s="12">
        <v>29.9</v>
      </c>
      <c r="E10603" s="25">
        <v>24</v>
      </c>
      <c r="F10603" s="35">
        <v>90</v>
      </c>
      <c r="G10603" s="25">
        <v>6</v>
      </c>
      <c r="H10603" s="13">
        <v>4.2</v>
      </c>
      <c r="I10603" s="25">
        <v>3</v>
      </c>
      <c r="J10603" s="12">
        <v>220</v>
      </c>
      <c r="K10603" s="12">
        <v>1</v>
      </c>
      <c r="L10603" s="25" t="s">
        <v>13</v>
      </c>
      <c r="M10603" s="10"/>
      <c r="N10603" s="15"/>
      <c r="O10603" s="15"/>
      <c r="P10603" s="4"/>
    </row>
    <row r="10604" spans="1:16" ht="15" customHeight="1" x14ac:dyDescent="0.25">
      <c r="A10604" s="11">
        <f t="shared" si="991"/>
        <v>10601</v>
      </c>
      <c r="B10604" s="29">
        <v>42073</v>
      </c>
      <c r="C10604" s="25">
        <v>22</v>
      </c>
      <c r="D10604" s="12"/>
      <c r="E10604" s="25"/>
      <c r="F10604" s="35"/>
      <c r="G10604" s="25">
        <v>0.2</v>
      </c>
      <c r="H10604" s="13">
        <v>1.5</v>
      </c>
      <c r="I10604" s="25">
        <v>2</v>
      </c>
      <c r="J10604" s="12">
        <v>210</v>
      </c>
      <c r="K10604" s="12">
        <v>1</v>
      </c>
      <c r="L10604" s="25" t="s">
        <v>11</v>
      </c>
      <c r="M10604" s="10"/>
      <c r="N10604" s="15"/>
      <c r="O10604" s="15"/>
      <c r="P10604" s="4"/>
    </row>
    <row r="10605" spans="1:16" ht="15" customHeight="1" x14ac:dyDescent="0.25">
      <c r="A10605" s="11">
        <f t="shared" si="991"/>
        <v>10602</v>
      </c>
      <c r="B10605" s="29">
        <v>42074</v>
      </c>
      <c r="C10605" s="25"/>
      <c r="D10605" s="12"/>
      <c r="E10605" s="25"/>
      <c r="F10605" s="35"/>
      <c r="G10605" s="25"/>
      <c r="H10605" s="13"/>
      <c r="I10605" s="25"/>
      <c r="J10605" s="12"/>
      <c r="K10605" s="12"/>
      <c r="L10605" s="25"/>
      <c r="M10605" s="10"/>
      <c r="N10605" s="15"/>
      <c r="O10605" s="15"/>
      <c r="P10605" s="4"/>
    </row>
    <row r="10606" spans="1:16" ht="15" customHeight="1" x14ac:dyDescent="0.25">
      <c r="A10606" s="11">
        <f t="shared" si="991"/>
        <v>10603</v>
      </c>
      <c r="B10606" s="29">
        <v>42075</v>
      </c>
      <c r="C10606" s="25">
        <v>22</v>
      </c>
      <c r="D10606" s="12">
        <v>32</v>
      </c>
      <c r="E10606" s="25">
        <v>26.3</v>
      </c>
      <c r="F10606" s="35">
        <v>83</v>
      </c>
      <c r="G10606" s="25">
        <v>10.5</v>
      </c>
      <c r="H10606" s="13">
        <v>7</v>
      </c>
      <c r="I10606" s="25">
        <v>3</v>
      </c>
      <c r="J10606" s="12">
        <v>220</v>
      </c>
      <c r="K10606" s="12">
        <v>1</v>
      </c>
      <c r="L10606" s="25" t="s">
        <v>11</v>
      </c>
      <c r="M10606" s="10"/>
      <c r="N10606" s="15"/>
      <c r="O10606" s="15"/>
      <c r="P10606" s="4"/>
    </row>
    <row r="10607" spans="1:16" ht="15" customHeight="1" x14ac:dyDescent="0.25">
      <c r="A10607" s="11">
        <f t="shared" si="991"/>
        <v>10604</v>
      </c>
      <c r="B10607" s="29">
        <v>42076</v>
      </c>
      <c r="C10607" s="25"/>
      <c r="D10607" s="12"/>
      <c r="E10607" s="25"/>
      <c r="F10607" s="35"/>
      <c r="G10607" s="25"/>
      <c r="H10607" s="13"/>
      <c r="I10607" s="25"/>
      <c r="J10607" s="12"/>
      <c r="K10607" s="12"/>
      <c r="L10607" s="25"/>
      <c r="M10607" s="10"/>
      <c r="N10607" s="15"/>
      <c r="O10607" s="15"/>
      <c r="P10607" s="4"/>
    </row>
    <row r="10608" spans="1:16" ht="15" customHeight="1" x14ac:dyDescent="0.25">
      <c r="A10608" s="11">
        <f t="shared" si="991"/>
        <v>10605</v>
      </c>
      <c r="B10608" s="29">
        <v>42077</v>
      </c>
      <c r="C10608" s="25"/>
      <c r="D10608" s="12"/>
      <c r="E10608" s="25"/>
      <c r="F10608" s="35"/>
      <c r="G10608" s="25"/>
      <c r="H10608" s="13"/>
      <c r="I10608" s="25"/>
      <c r="J10608" s="12"/>
      <c r="K10608" s="12"/>
      <c r="L10608" s="25"/>
      <c r="M10608" s="10"/>
      <c r="N10608" s="15"/>
      <c r="O10608" s="15"/>
      <c r="P10608" s="4"/>
    </row>
    <row r="10609" spans="1:16" ht="15" customHeight="1" x14ac:dyDescent="0.25">
      <c r="A10609" s="11">
        <f t="shared" si="991"/>
        <v>10606</v>
      </c>
      <c r="B10609" s="29">
        <v>42078</v>
      </c>
      <c r="C10609" s="25"/>
      <c r="D10609" s="12"/>
      <c r="E10609" s="25"/>
      <c r="F10609" s="35"/>
      <c r="G10609" s="25"/>
      <c r="H10609" s="13"/>
      <c r="I10609" s="25"/>
      <c r="J10609" s="12"/>
      <c r="K10609" s="12"/>
      <c r="L10609" s="25"/>
      <c r="M10609" s="10"/>
      <c r="N10609" s="15"/>
      <c r="O10609" s="15"/>
      <c r="P10609" s="4"/>
    </row>
    <row r="10610" spans="1:16" ht="15" customHeight="1" x14ac:dyDescent="0.25">
      <c r="A10610" s="11">
        <f t="shared" si="991"/>
        <v>10607</v>
      </c>
      <c r="B10610" s="29">
        <v>42079</v>
      </c>
      <c r="C10610" s="25"/>
      <c r="D10610" s="12"/>
      <c r="E10610" s="25"/>
      <c r="F10610" s="35"/>
      <c r="G10610" s="25"/>
      <c r="H10610" s="13"/>
      <c r="I10610" s="25"/>
      <c r="J10610" s="12"/>
      <c r="K10610" s="12"/>
      <c r="L10610" s="25"/>
      <c r="M10610" s="10"/>
      <c r="N10610" s="15"/>
      <c r="O10610" s="15"/>
      <c r="P10610" s="4"/>
    </row>
    <row r="10611" spans="1:16" ht="15" customHeight="1" x14ac:dyDescent="0.25">
      <c r="A10611" s="11">
        <f t="shared" si="991"/>
        <v>10608</v>
      </c>
      <c r="B10611" s="29">
        <v>42080</v>
      </c>
      <c r="C10611" s="25"/>
      <c r="D10611" s="12"/>
      <c r="E10611" s="25"/>
      <c r="F10611" s="35"/>
      <c r="G10611" s="25"/>
      <c r="H10611" s="13"/>
      <c r="I10611" s="25"/>
      <c r="J10611" s="12"/>
      <c r="K10611" s="12"/>
      <c r="L10611" s="25"/>
      <c r="M10611" s="10"/>
      <c r="N10611" s="15"/>
      <c r="O10611" s="15"/>
      <c r="P10611" s="4"/>
    </row>
    <row r="10612" spans="1:16" ht="15" customHeight="1" x14ac:dyDescent="0.25">
      <c r="A10612" s="11">
        <f t="shared" si="991"/>
        <v>10609</v>
      </c>
      <c r="B10612" s="29">
        <v>42081</v>
      </c>
      <c r="C10612" s="25"/>
      <c r="D10612" s="12"/>
      <c r="E10612" s="25"/>
      <c r="F10612" s="35"/>
      <c r="G10612" s="25"/>
      <c r="H10612" s="13"/>
      <c r="I10612" s="25"/>
      <c r="J10612" s="12"/>
      <c r="K10612" s="12"/>
      <c r="L10612" s="25"/>
      <c r="M10612" s="10"/>
      <c r="N10612" s="15"/>
      <c r="O10612" s="15"/>
      <c r="P10612" s="4"/>
    </row>
    <row r="10613" spans="1:16" ht="15" customHeight="1" x14ac:dyDescent="0.25">
      <c r="A10613" s="11">
        <f t="shared" si="991"/>
        <v>10610</v>
      </c>
      <c r="B10613" s="29">
        <v>42082</v>
      </c>
      <c r="C10613" s="25"/>
      <c r="D10613" s="12"/>
      <c r="E10613" s="25"/>
      <c r="F10613" s="35"/>
      <c r="G10613" s="25"/>
      <c r="H10613" s="13"/>
      <c r="I10613" s="25"/>
      <c r="J10613" s="12"/>
      <c r="K10613" s="12"/>
      <c r="L10613" s="25"/>
      <c r="M10613" s="10"/>
      <c r="N10613" s="15"/>
      <c r="O10613" s="15"/>
      <c r="P10613" s="4"/>
    </row>
    <row r="10614" spans="1:16" ht="15" customHeight="1" x14ac:dyDescent="0.25">
      <c r="A10614" s="11">
        <f t="shared" si="991"/>
        <v>10611</v>
      </c>
      <c r="B10614" s="29">
        <v>42083</v>
      </c>
      <c r="C10614" s="25"/>
      <c r="D10614" s="12"/>
      <c r="E10614" s="25"/>
      <c r="F10614" s="35"/>
      <c r="G10614" s="25"/>
      <c r="H10614" s="13"/>
      <c r="I10614" s="25"/>
      <c r="J10614" s="12"/>
      <c r="K10614" s="12"/>
      <c r="L10614" s="25"/>
      <c r="M10614" s="10"/>
      <c r="N10614" s="15"/>
      <c r="O10614" s="15"/>
      <c r="P10614" s="4"/>
    </row>
    <row r="10615" spans="1:16" ht="15" customHeight="1" x14ac:dyDescent="0.25">
      <c r="A10615" s="11">
        <f t="shared" si="991"/>
        <v>10612</v>
      </c>
      <c r="B10615" s="29">
        <v>42084</v>
      </c>
      <c r="C10615" s="25"/>
      <c r="D10615" s="12"/>
      <c r="E10615" s="25"/>
      <c r="F10615" s="35"/>
      <c r="G10615" s="25"/>
      <c r="H10615" s="13"/>
      <c r="I10615" s="25"/>
      <c r="J10615" s="12"/>
      <c r="K10615" s="12"/>
      <c r="L10615" s="25"/>
      <c r="M10615" s="10"/>
      <c r="N10615" s="15"/>
      <c r="O10615" s="15"/>
      <c r="P10615" s="4"/>
    </row>
    <row r="10616" spans="1:16" ht="15" customHeight="1" x14ac:dyDescent="0.25">
      <c r="A10616" s="11">
        <f t="shared" si="991"/>
        <v>10613</v>
      </c>
      <c r="B10616" s="29">
        <v>42085</v>
      </c>
      <c r="C10616" s="25"/>
      <c r="D10616" s="12"/>
      <c r="E10616" s="25"/>
      <c r="F10616" s="35"/>
      <c r="G10616" s="25"/>
      <c r="H10616" s="13"/>
      <c r="I10616" s="25"/>
      <c r="J10616" s="12"/>
      <c r="K10616" s="12"/>
      <c r="L10616" s="25"/>
      <c r="M10616" s="10"/>
      <c r="N10616" s="15"/>
      <c r="O10616" s="15"/>
      <c r="P10616" s="4"/>
    </row>
    <row r="10617" spans="1:16" ht="15" customHeight="1" x14ac:dyDescent="0.25">
      <c r="A10617" s="11">
        <f t="shared" si="991"/>
        <v>10614</v>
      </c>
      <c r="B10617" s="29">
        <v>42086</v>
      </c>
      <c r="C10617" s="25"/>
      <c r="D10617" s="12"/>
      <c r="E10617" s="25"/>
      <c r="F10617" s="35"/>
      <c r="G10617" s="25"/>
      <c r="H10617" s="13"/>
      <c r="I10617" s="25"/>
      <c r="J10617" s="12"/>
      <c r="K10617" s="12"/>
      <c r="L10617" s="25"/>
      <c r="M10617" s="10"/>
      <c r="N10617" s="15"/>
      <c r="O10617" s="15"/>
      <c r="P10617" s="4"/>
    </row>
    <row r="10618" spans="1:16" ht="15" customHeight="1" x14ac:dyDescent="0.25">
      <c r="A10618" s="11">
        <f t="shared" si="991"/>
        <v>10615</v>
      </c>
      <c r="B10618" s="29">
        <v>42087</v>
      </c>
      <c r="C10618" s="25"/>
      <c r="D10618" s="12"/>
      <c r="E10618" s="25"/>
      <c r="F10618" s="35"/>
      <c r="G10618" s="25"/>
      <c r="H10618" s="13"/>
      <c r="I10618" s="25"/>
      <c r="J10618" s="12"/>
      <c r="K10618" s="12"/>
      <c r="L10618" s="25"/>
      <c r="M10618" s="10"/>
      <c r="N10618" s="15"/>
      <c r="O10618" s="15"/>
      <c r="P10618" s="4"/>
    </row>
    <row r="10619" spans="1:16" ht="15" customHeight="1" x14ac:dyDescent="0.25">
      <c r="A10619" s="11">
        <f t="shared" si="991"/>
        <v>10616</v>
      </c>
      <c r="B10619" s="29">
        <v>42088</v>
      </c>
      <c r="C10619" s="25"/>
      <c r="D10619" s="12"/>
      <c r="E10619" s="25"/>
      <c r="F10619" s="35"/>
      <c r="G10619" s="25"/>
      <c r="H10619" s="13"/>
      <c r="I10619" s="25"/>
      <c r="J10619" s="12"/>
      <c r="K10619" s="12"/>
      <c r="L10619" s="25"/>
      <c r="M10619" s="10"/>
      <c r="N10619" s="15"/>
      <c r="O10619" s="15"/>
      <c r="P10619" s="4"/>
    </row>
    <row r="10620" spans="1:16" ht="15" customHeight="1" x14ac:dyDescent="0.25">
      <c r="A10620" s="11">
        <f t="shared" si="991"/>
        <v>10617</v>
      </c>
      <c r="B10620" s="29">
        <v>42089</v>
      </c>
      <c r="C10620" s="25"/>
      <c r="D10620" s="12"/>
      <c r="E10620" s="25"/>
      <c r="F10620" s="35"/>
      <c r="G10620" s="25"/>
      <c r="H10620" s="13"/>
      <c r="I10620" s="25"/>
      <c r="J10620" s="12"/>
      <c r="K10620" s="12"/>
      <c r="L10620" s="25"/>
      <c r="M10620" s="10"/>
      <c r="N10620" s="15"/>
      <c r="O10620" s="15"/>
      <c r="P10620" s="4"/>
    </row>
    <row r="10621" spans="1:16" ht="15" customHeight="1" x14ac:dyDescent="0.25">
      <c r="A10621" s="11">
        <f t="shared" si="991"/>
        <v>10618</v>
      </c>
      <c r="B10621" s="29">
        <v>42090</v>
      </c>
      <c r="C10621" s="25"/>
      <c r="D10621" s="12"/>
      <c r="E10621" s="25"/>
      <c r="F10621" s="35"/>
      <c r="G10621" s="25"/>
      <c r="H10621" s="13"/>
      <c r="I10621" s="25"/>
      <c r="J10621" s="12"/>
      <c r="K10621" s="12"/>
      <c r="L10621" s="25"/>
      <c r="M10621" s="10"/>
      <c r="N10621" s="15"/>
      <c r="O10621" s="15"/>
      <c r="P10621" s="4"/>
    </row>
    <row r="10622" spans="1:16" ht="15" customHeight="1" x14ac:dyDescent="0.25">
      <c r="A10622" s="11">
        <f t="shared" si="991"/>
        <v>10619</v>
      </c>
      <c r="B10622" s="29">
        <v>42091</v>
      </c>
      <c r="C10622" s="25"/>
      <c r="D10622" s="12"/>
      <c r="E10622" s="25"/>
      <c r="F10622" s="35"/>
      <c r="G10622" s="25"/>
      <c r="H10622" s="13"/>
      <c r="I10622" s="25"/>
      <c r="J10622" s="12"/>
      <c r="K10622" s="12"/>
      <c r="L10622" s="25"/>
      <c r="M10622" s="10"/>
      <c r="N10622" s="15"/>
      <c r="O10622" s="15"/>
      <c r="P10622" s="4"/>
    </row>
    <row r="10623" spans="1:16" ht="15" customHeight="1" x14ac:dyDescent="0.25">
      <c r="A10623" s="11">
        <f t="shared" si="991"/>
        <v>10620</v>
      </c>
      <c r="B10623" s="29">
        <v>42092</v>
      </c>
      <c r="C10623" s="25"/>
      <c r="D10623" s="12"/>
      <c r="E10623" s="25"/>
      <c r="F10623" s="35"/>
      <c r="G10623" s="25"/>
      <c r="H10623" s="13"/>
      <c r="I10623" s="25"/>
      <c r="J10623" s="12"/>
      <c r="K10623" s="12"/>
      <c r="L10623" s="25"/>
      <c r="M10623" s="10"/>
      <c r="N10623" s="15"/>
      <c r="O10623" s="15"/>
      <c r="P10623" s="4"/>
    </row>
    <row r="10624" spans="1:16" ht="15" customHeight="1" x14ac:dyDescent="0.25">
      <c r="A10624" s="11">
        <f t="shared" si="991"/>
        <v>10621</v>
      </c>
      <c r="B10624" s="29">
        <v>42093</v>
      </c>
      <c r="C10624" s="25"/>
      <c r="D10624" s="12"/>
      <c r="E10624" s="25"/>
      <c r="F10624" s="35"/>
      <c r="G10624" s="25"/>
      <c r="H10624" s="13"/>
      <c r="I10624" s="25"/>
      <c r="J10624" s="12"/>
      <c r="K10624" s="12"/>
      <c r="L10624" s="25"/>
      <c r="M10624" s="10"/>
      <c r="N10624" s="15"/>
      <c r="O10624" s="15"/>
      <c r="P10624" s="4"/>
    </row>
    <row r="10625" spans="1:16" ht="15" customHeight="1" x14ac:dyDescent="0.25">
      <c r="A10625" s="11">
        <f t="shared" si="991"/>
        <v>10622</v>
      </c>
      <c r="B10625" s="29">
        <v>42094</v>
      </c>
      <c r="C10625" s="25"/>
      <c r="D10625" s="12"/>
      <c r="E10625" s="25"/>
      <c r="F10625" s="35"/>
      <c r="G10625" s="25"/>
      <c r="H10625" s="13"/>
      <c r="I10625" s="25"/>
      <c r="J10625" s="12"/>
      <c r="K10625" s="12"/>
      <c r="L10625" s="25"/>
      <c r="M10625" s="10"/>
      <c r="N10625" s="15"/>
      <c r="O10625" s="15"/>
      <c r="P10625" s="4"/>
    </row>
    <row r="10626" spans="1:16" ht="15" customHeight="1" x14ac:dyDescent="0.25">
      <c r="A10626" s="11">
        <f t="shared" si="991"/>
        <v>10623</v>
      </c>
      <c r="B10626" s="29">
        <v>42156</v>
      </c>
      <c r="C10626" s="25">
        <v>23</v>
      </c>
      <c r="D10626" s="12">
        <v>30.8</v>
      </c>
      <c r="E10626" s="25">
        <v>25.2</v>
      </c>
      <c r="F10626" s="35">
        <v>91</v>
      </c>
      <c r="G10626" s="25"/>
      <c r="H10626" s="13">
        <v>7.1</v>
      </c>
      <c r="I10626" s="25">
        <v>2</v>
      </c>
      <c r="J10626" s="12">
        <v>240</v>
      </c>
      <c r="K10626" s="12">
        <v>0</v>
      </c>
      <c r="L10626" s="25" t="s">
        <v>11</v>
      </c>
      <c r="M10626" s="10"/>
      <c r="N10626" s="15"/>
      <c r="O10626" s="15"/>
      <c r="P10626" s="4"/>
    </row>
    <row r="10627" spans="1:16" ht="15" customHeight="1" x14ac:dyDescent="0.25">
      <c r="A10627" s="11">
        <f t="shared" si="991"/>
        <v>10624</v>
      </c>
      <c r="B10627" s="29">
        <v>42157</v>
      </c>
      <c r="C10627" s="25">
        <v>23</v>
      </c>
      <c r="D10627" s="12"/>
      <c r="E10627" s="25">
        <v>25.4</v>
      </c>
      <c r="F10627" s="35">
        <v>90</v>
      </c>
      <c r="G10627" s="25">
        <v>45.7</v>
      </c>
      <c r="H10627" s="13">
        <v>3.4</v>
      </c>
      <c r="I10627" s="25">
        <v>2</v>
      </c>
      <c r="J10627" s="12">
        <v>210</v>
      </c>
      <c r="K10627" s="12">
        <v>1</v>
      </c>
      <c r="L10627" s="25" t="s">
        <v>11</v>
      </c>
      <c r="M10627" s="10"/>
      <c r="N10627" s="15"/>
      <c r="O10627" s="15"/>
      <c r="P10627" s="4"/>
    </row>
    <row r="10628" spans="1:16" ht="15" customHeight="1" x14ac:dyDescent="0.25">
      <c r="A10628" s="11">
        <f t="shared" si="991"/>
        <v>10625</v>
      </c>
      <c r="B10628" s="29">
        <v>42158</v>
      </c>
      <c r="C10628" s="25">
        <v>24</v>
      </c>
      <c r="D10628" s="12">
        <v>32.4</v>
      </c>
      <c r="E10628" s="25">
        <v>27.7</v>
      </c>
      <c r="F10628" s="35">
        <v>77</v>
      </c>
      <c r="G10628" s="25">
        <v>6.4</v>
      </c>
      <c r="H10628" s="13">
        <v>4.2</v>
      </c>
      <c r="I10628" s="25">
        <v>3</v>
      </c>
      <c r="J10628" s="12">
        <v>80</v>
      </c>
      <c r="K10628" s="12">
        <v>1</v>
      </c>
      <c r="L10628" s="25" t="s">
        <v>11</v>
      </c>
      <c r="M10628" s="10"/>
      <c r="N10628" s="15"/>
      <c r="O10628" s="15"/>
      <c r="P10628" s="4"/>
    </row>
    <row r="10629" spans="1:16" ht="15" customHeight="1" x14ac:dyDescent="0.25">
      <c r="A10629" s="11">
        <f t="shared" si="991"/>
        <v>10626</v>
      </c>
      <c r="B10629" s="29">
        <v>42159</v>
      </c>
      <c r="C10629" s="25">
        <v>23</v>
      </c>
      <c r="D10629" s="12">
        <v>33.200000000000003</v>
      </c>
      <c r="E10629" s="25">
        <v>26.5</v>
      </c>
      <c r="F10629" s="35">
        <v>88</v>
      </c>
      <c r="G10629" s="25"/>
      <c r="H10629" s="13"/>
      <c r="I10629" s="25">
        <v>3</v>
      </c>
      <c r="J10629" s="12">
        <v>70</v>
      </c>
      <c r="K10629" s="12">
        <v>1</v>
      </c>
      <c r="L10629" s="25" t="s">
        <v>11</v>
      </c>
      <c r="M10629" s="10"/>
      <c r="N10629" s="15"/>
      <c r="O10629" s="15"/>
      <c r="P10629" s="4"/>
    </row>
    <row r="10630" spans="1:16" ht="15" customHeight="1" x14ac:dyDescent="0.25">
      <c r="A10630" s="11">
        <f t="shared" ref="A10630:A10693" si="992">A10629+1</f>
        <v>10627</v>
      </c>
      <c r="B10630" s="29">
        <v>42160</v>
      </c>
      <c r="C10630" s="25">
        <v>25</v>
      </c>
      <c r="D10630" s="12">
        <v>33.200000000000003</v>
      </c>
      <c r="E10630" s="25">
        <v>27.8</v>
      </c>
      <c r="F10630" s="35">
        <v>87</v>
      </c>
      <c r="G10630" s="25"/>
      <c r="H10630" s="13">
        <v>4</v>
      </c>
      <c r="I10630" s="25">
        <v>3</v>
      </c>
      <c r="J10630" s="12">
        <v>210</v>
      </c>
      <c r="K10630" s="12">
        <v>1</v>
      </c>
      <c r="L10630" s="25" t="s">
        <v>11</v>
      </c>
      <c r="M10630" s="10"/>
      <c r="N10630" s="15"/>
      <c r="O10630" s="15"/>
      <c r="P10630" s="4"/>
    </row>
    <row r="10631" spans="1:16" ht="15" customHeight="1" x14ac:dyDescent="0.25">
      <c r="A10631" s="11">
        <f t="shared" si="992"/>
        <v>10628</v>
      </c>
      <c r="B10631" s="29">
        <v>42161</v>
      </c>
      <c r="C10631" s="25">
        <v>24</v>
      </c>
      <c r="D10631" s="12">
        <v>31</v>
      </c>
      <c r="E10631" s="25">
        <v>25.8</v>
      </c>
      <c r="F10631" s="35">
        <v>93</v>
      </c>
      <c r="G10631" s="25">
        <v>4.9000000000000004</v>
      </c>
      <c r="H10631" s="13">
        <v>7.4</v>
      </c>
      <c r="I10631" s="25">
        <v>2</v>
      </c>
      <c r="J10631" s="12">
        <v>220</v>
      </c>
      <c r="K10631" s="12">
        <v>0</v>
      </c>
      <c r="L10631" s="25" t="s">
        <v>11</v>
      </c>
      <c r="M10631" s="10"/>
      <c r="N10631" s="15"/>
      <c r="O10631" s="15"/>
      <c r="P10631" s="4"/>
    </row>
    <row r="10632" spans="1:16" ht="15" customHeight="1" x14ac:dyDescent="0.25">
      <c r="A10632" s="11">
        <f t="shared" si="992"/>
        <v>10629</v>
      </c>
      <c r="B10632" s="29">
        <v>42162</v>
      </c>
      <c r="C10632" s="25"/>
      <c r="D10632" s="12">
        <v>30.6</v>
      </c>
      <c r="E10632" s="25">
        <v>26</v>
      </c>
      <c r="F10632" s="35">
        <v>87</v>
      </c>
      <c r="G10632" s="25">
        <v>30.5</v>
      </c>
      <c r="H10632" s="13">
        <v>2.6</v>
      </c>
      <c r="I10632" s="25">
        <v>3</v>
      </c>
      <c r="J10632" s="12">
        <v>190</v>
      </c>
      <c r="K10632" s="12">
        <v>1</v>
      </c>
      <c r="L10632" s="25" t="s">
        <v>11</v>
      </c>
      <c r="M10632" s="10"/>
      <c r="N10632" s="15"/>
      <c r="O10632" s="15"/>
      <c r="P10632" s="4"/>
    </row>
    <row r="10633" spans="1:16" ht="15" customHeight="1" x14ac:dyDescent="0.25">
      <c r="A10633" s="11">
        <f t="shared" si="992"/>
        <v>10630</v>
      </c>
      <c r="B10633" s="29">
        <v>42163</v>
      </c>
      <c r="C10633" s="25"/>
      <c r="D10633" s="12">
        <v>29.5</v>
      </c>
      <c r="E10633" s="25">
        <v>25.1</v>
      </c>
      <c r="F10633" s="35">
        <v>92</v>
      </c>
      <c r="G10633" s="25">
        <v>62.5</v>
      </c>
      <c r="H10633" s="13"/>
      <c r="I10633" s="25">
        <v>3</v>
      </c>
      <c r="J10633" s="12">
        <v>190</v>
      </c>
      <c r="K10633" s="12">
        <v>1</v>
      </c>
      <c r="L10633" s="25" t="s">
        <v>11</v>
      </c>
      <c r="M10633" s="10"/>
      <c r="N10633" s="15"/>
      <c r="O10633" s="15"/>
      <c r="P10633" s="4"/>
    </row>
    <row r="10634" spans="1:16" ht="15" customHeight="1" x14ac:dyDescent="0.25">
      <c r="A10634" s="11">
        <f t="shared" si="992"/>
        <v>10631</v>
      </c>
      <c r="B10634" s="29">
        <v>42164</v>
      </c>
      <c r="C10634" s="25">
        <v>23</v>
      </c>
      <c r="D10634" s="12">
        <v>31</v>
      </c>
      <c r="E10634" s="25">
        <v>25.9</v>
      </c>
      <c r="F10634" s="35">
        <v>88</v>
      </c>
      <c r="G10634" s="25">
        <v>30.1</v>
      </c>
      <c r="H10634" s="13"/>
      <c r="I10634" s="25">
        <v>3</v>
      </c>
      <c r="J10634" s="12">
        <v>190</v>
      </c>
      <c r="K10634" s="12">
        <v>1</v>
      </c>
      <c r="L10634" s="25" t="s">
        <v>11</v>
      </c>
      <c r="M10634" s="10"/>
      <c r="N10634" s="15"/>
      <c r="O10634" s="15"/>
      <c r="P10634" s="4"/>
    </row>
    <row r="10635" spans="1:16" ht="15" customHeight="1" x14ac:dyDescent="0.25">
      <c r="A10635" s="11">
        <f t="shared" si="992"/>
        <v>10632</v>
      </c>
      <c r="B10635" s="29">
        <v>42165</v>
      </c>
      <c r="C10635" s="25">
        <v>24</v>
      </c>
      <c r="D10635" s="12">
        <v>30.4</v>
      </c>
      <c r="E10635" s="25">
        <v>25.4</v>
      </c>
      <c r="F10635" s="35">
        <v>90</v>
      </c>
      <c r="G10635" s="25">
        <v>0.5</v>
      </c>
      <c r="H10635" s="13">
        <v>2.5</v>
      </c>
      <c r="I10635" s="25">
        <v>2</v>
      </c>
      <c r="J10635" s="12">
        <v>170</v>
      </c>
      <c r="K10635" s="12">
        <v>1</v>
      </c>
      <c r="L10635" s="25" t="s">
        <v>11</v>
      </c>
      <c r="M10635" s="10"/>
      <c r="N10635" s="15"/>
      <c r="O10635" s="15"/>
      <c r="P10635" s="4"/>
    </row>
    <row r="10636" spans="1:16" ht="15" customHeight="1" x14ac:dyDescent="0.25">
      <c r="A10636" s="11">
        <f t="shared" si="992"/>
        <v>10633</v>
      </c>
      <c r="B10636" s="29">
        <v>42166</v>
      </c>
      <c r="C10636" s="25"/>
      <c r="D10636" s="12">
        <v>29.5</v>
      </c>
      <c r="E10636" s="25">
        <v>24.7</v>
      </c>
      <c r="F10636" s="35">
        <v>93</v>
      </c>
      <c r="G10636" s="25">
        <v>65.900000000000006</v>
      </c>
      <c r="H10636" s="13">
        <v>3.5</v>
      </c>
      <c r="I10636" s="25">
        <v>2</v>
      </c>
      <c r="J10636" s="12">
        <v>180</v>
      </c>
      <c r="K10636" s="12">
        <v>1</v>
      </c>
      <c r="L10636" s="25" t="s">
        <v>11</v>
      </c>
      <c r="M10636" s="10"/>
      <c r="N10636" s="15"/>
      <c r="O10636" s="15"/>
      <c r="P10636" s="4"/>
    </row>
    <row r="10637" spans="1:16" ht="15" customHeight="1" x14ac:dyDescent="0.25">
      <c r="A10637" s="11">
        <f t="shared" si="992"/>
        <v>10634</v>
      </c>
      <c r="B10637" s="29">
        <v>42167</v>
      </c>
      <c r="C10637" s="25">
        <v>23</v>
      </c>
      <c r="D10637" s="12">
        <v>29</v>
      </c>
      <c r="E10637" s="25">
        <v>25.1</v>
      </c>
      <c r="F10637" s="35">
        <v>89</v>
      </c>
      <c r="G10637" s="25">
        <v>41</v>
      </c>
      <c r="H10637" s="13">
        <v>3.3</v>
      </c>
      <c r="I10637" s="25">
        <v>2</v>
      </c>
      <c r="J10637" s="12">
        <v>190</v>
      </c>
      <c r="K10637" s="12">
        <v>0</v>
      </c>
      <c r="L10637" s="25" t="s">
        <v>11</v>
      </c>
      <c r="M10637" s="10"/>
      <c r="N10637" s="15"/>
      <c r="O10637" s="15"/>
      <c r="P10637" s="4"/>
    </row>
    <row r="10638" spans="1:16" ht="15" customHeight="1" x14ac:dyDescent="0.25">
      <c r="A10638" s="11">
        <f t="shared" si="992"/>
        <v>10635</v>
      </c>
      <c r="B10638" s="29">
        <v>42168</v>
      </c>
      <c r="C10638" s="25">
        <v>22</v>
      </c>
      <c r="D10638" s="12">
        <v>31.2</v>
      </c>
      <c r="E10638" s="25">
        <v>25.8</v>
      </c>
      <c r="F10638" s="35">
        <v>83</v>
      </c>
      <c r="G10638" s="25">
        <v>25.5</v>
      </c>
      <c r="H10638" s="13">
        <v>1</v>
      </c>
      <c r="I10638" s="25">
        <v>3</v>
      </c>
      <c r="J10638" s="12">
        <v>200</v>
      </c>
      <c r="K10638" s="12">
        <v>0</v>
      </c>
      <c r="L10638" s="25" t="s">
        <v>11</v>
      </c>
      <c r="M10638" s="10"/>
      <c r="N10638" s="15"/>
      <c r="O10638" s="15"/>
      <c r="P10638" s="4"/>
    </row>
    <row r="10639" spans="1:16" ht="15" customHeight="1" x14ac:dyDescent="0.25">
      <c r="A10639" s="11">
        <f t="shared" si="992"/>
        <v>10636</v>
      </c>
      <c r="B10639" s="29">
        <v>42169</v>
      </c>
      <c r="C10639" s="25">
        <v>22</v>
      </c>
      <c r="D10639" s="12">
        <v>30.6</v>
      </c>
      <c r="E10639" s="25">
        <v>25.5</v>
      </c>
      <c r="F10639" s="35">
        <v>86</v>
      </c>
      <c r="G10639" s="25">
        <v>10.6</v>
      </c>
      <c r="H10639" s="13">
        <v>6.1</v>
      </c>
      <c r="I10639" s="25">
        <v>2</v>
      </c>
      <c r="J10639" s="12">
        <v>260</v>
      </c>
      <c r="K10639" s="12">
        <v>1</v>
      </c>
      <c r="L10639" s="25" t="s">
        <v>11</v>
      </c>
      <c r="M10639" s="10"/>
      <c r="N10639" s="15"/>
      <c r="O10639" s="15"/>
      <c r="P10639" s="4"/>
    </row>
    <row r="10640" spans="1:16" ht="15" customHeight="1" x14ac:dyDescent="0.25">
      <c r="A10640" s="11">
        <f t="shared" si="992"/>
        <v>10637</v>
      </c>
      <c r="B10640" s="29">
        <v>42170</v>
      </c>
      <c r="C10640" s="25">
        <v>23</v>
      </c>
      <c r="D10640" s="12">
        <v>29.5</v>
      </c>
      <c r="E10640" s="25">
        <v>25</v>
      </c>
      <c r="F10640" s="35">
        <v>90</v>
      </c>
      <c r="G10640" s="25">
        <v>1</v>
      </c>
      <c r="H10640" s="13">
        <v>1.5</v>
      </c>
      <c r="I10640" s="25">
        <v>3</v>
      </c>
      <c r="J10640" s="12">
        <v>210</v>
      </c>
      <c r="K10640" s="12">
        <v>1</v>
      </c>
      <c r="L10640" s="25" t="s">
        <v>11</v>
      </c>
      <c r="M10640" s="10"/>
      <c r="N10640" s="15"/>
      <c r="O10640" s="15"/>
      <c r="P10640" s="4"/>
    </row>
    <row r="10641" spans="1:16" ht="15" customHeight="1" x14ac:dyDescent="0.25">
      <c r="A10641" s="11">
        <f t="shared" si="992"/>
        <v>10638</v>
      </c>
      <c r="B10641" s="29">
        <v>42171</v>
      </c>
      <c r="C10641" s="25">
        <v>22</v>
      </c>
      <c r="D10641" s="12">
        <v>31.5</v>
      </c>
      <c r="E10641" s="25">
        <v>25.9</v>
      </c>
      <c r="F10641" s="35">
        <v>81</v>
      </c>
      <c r="G10641" s="25">
        <v>6.8</v>
      </c>
      <c r="H10641" s="13">
        <v>1.5</v>
      </c>
      <c r="I10641" s="25">
        <v>3</v>
      </c>
      <c r="J10641" s="12">
        <v>200</v>
      </c>
      <c r="K10641" s="12">
        <v>1</v>
      </c>
      <c r="L10641" s="25" t="s">
        <v>11</v>
      </c>
      <c r="M10641" s="10"/>
      <c r="N10641" s="15"/>
      <c r="O10641" s="15"/>
      <c r="P10641" s="4"/>
    </row>
    <row r="10642" spans="1:16" ht="15" customHeight="1" x14ac:dyDescent="0.25">
      <c r="A10642" s="11">
        <f t="shared" si="992"/>
        <v>10639</v>
      </c>
      <c r="B10642" s="29">
        <v>42172</v>
      </c>
      <c r="C10642" s="25">
        <v>23</v>
      </c>
      <c r="D10642" s="12">
        <v>31.2</v>
      </c>
      <c r="E10642" s="25">
        <v>26.3</v>
      </c>
      <c r="F10642" s="35">
        <v>82</v>
      </c>
      <c r="G10642" s="25"/>
      <c r="H10642" s="13">
        <v>8.1</v>
      </c>
      <c r="I10642" s="25">
        <v>3</v>
      </c>
      <c r="J10642" s="12">
        <v>220</v>
      </c>
      <c r="K10642" s="12">
        <v>1</v>
      </c>
      <c r="L10642" s="25" t="s">
        <v>11</v>
      </c>
      <c r="M10642" s="10"/>
      <c r="N10642" s="15"/>
      <c r="O10642" s="15"/>
      <c r="P10642" s="4"/>
    </row>
    <row r="10643" spans="1:16" ht="15" customHeight="1" x14ac:dyDescent="0.25">
      <c r="A10643" s="11">
        <f t="shared" si="992"/>
        <v>10640</v>
      </c>
      <c r="B10643" s="29">
        <v>42173</v>
      </c>
      <c r="C10643" s="25">
        <v>22</v>
      </c>
      <c r="D10643" s="12">
        <v>31.4</v>
      </c>
      <c r="E10643" s="25">
        <v>25.4</v>
      </c>
      <c r="F10643" s="35">
        <v>87</v>
      </c>
      <c r="G10643" s="25"/>
      <c r="H10643" s="13">
        <v>9</v>
      </c>
      <c r="I10643" s="25">
        <v>4</v>
      </c>
      <c r="J10643" s="12">
        <v>210</v>
      </c>
      <c r="K10643" s="12">
        <v>1</v>
      </c>
      <c r="L10643" s="25" t="s">
        <v>11</v>
      </c>
      <c r="M10643" s="10"/>
      <c r="N10643" s="15"/>
      <c r="O10643" s="15"/>
      <c r="P10643" s="4"/>
    </row>
    <row r="10644" spans="1:16" ht="15" customHeight="1" x14ac:dyDescent="0.25">
      <c r="A10644" s="11">
        <f t="shared" si="992"/>
        <v>10641</v>
      </c>
      <c r="B10644" s="29">
        <v>42174</v>
      </c>
      <c r="C10644" s="25">
        <v>23</v>
      </c>
      <c r="D10644" s="12">
        <v>32</v>
      </c>
      <c r="E10644" s="25">
        <v>26.6</v>
      </c>
      <c r="F10644" s="35">
        <v>82</v>
      </c>
      <c r="G10644" s="25"/>
      <c r="H10644" s="13">
        <v>4.5</v>
      </c>
      <c r="I10644" s="25">
        <v>3</v>
      </c>
      <c r="J10644" s="12">
        <v>180</v>
      </c>
      <c r="K10644" s="12">
        <v>1</v>
      </c>
      <c r="L10644" s="25" t="s">
        <v>11</v>
      </c>
      <c r="M10644" s="10"/>
      <c r="N10644" s="15"/>
      <c r="O10644" s="15"/>
      <c r="P10644" s="4"/>
    </row>
    <row r="10645" spans="1:16" ht="15" customHeight="1" x14ac:dyDescent="0.25">
      <c r="A10645" s="11">
        <f t="shared" si="992"/>
        <v>10642</v>
      </c>
      <c r="B10645" s="29">
        <v>42175</v>
      </c>
      <c r="C10645" s="25">
        <v>21</v>
      </c>
      <c r="D10645" s="12">
        <v>32</v>
      </c>
      <c r="E10645" s="25">
        <v>26.1</v>
      </c>
      <c r="F10645" s="35">
        <v>83</v>
      </c>
      <c r="G10645" s="25"/>
      <c r="H10645" s="13">
        <v>7.7</v>
      </c>
      <c r="I10645" s="25">
        <v>3</v>
      </c>
      <c r="J10645" s="12">
        <v>170</v>
      </c>
      <c r="K10645" s="12">
        <v>1</v>
      </c>
      <c r="L10645" s="25" t="s">
        <v>11</v>
      </c>
      <c r="M10645" s="10"/>
      <c r="N10645" s="15"/>
      <c r="O10645" s="15"/>
      <c r="P10645" s="4"/>
    </row>
    <row r="10646" spans="1:16" ht="15" customHeight="1" x14ac:dyDescent="0.25">
      <c r="A10646" s="11">
        <f t="shared" si="992"/>
        <v>10643</v>
      </c>
      <c r="B10646" s="29">
        <v>42176</v>
      </c>
      <c r="C10646" s="25">
        <v>23</v>
      </c>
      <c r="D10646" s="12">
        <v>31.8</v>
      </c>
      <c r="E10646" s="25">
        <v>26.8</v>
      </c>
      <c r="F10646" s="35">
        <v>85</v>
      </c>
      <c r="G10646" s="25"/>
      <c r="H10646" s="13">
        <v>7.1</v>
      </c>
      <c r="I10646" s="25">
        <v>2</v>
      </c>
      <c r="J10646" s="12">
        <v>270</v>
      </c>
      <c r="K10646" s="12">
        <v>1</v>
      </c>
      <c r="L10646" s="25" t="s">
        <v>11</v>
      </c>
      <c r="M10646" s="10"/>
      <c r="N10646" s="15"/>
      <c r="O10646" s="15"/>
      <c r="P10646" s="4"/>
    </row>
    <row r="10647" spans="1:16" ht="15" customHeight="1" x14ac:dyDescent="0.25">
      <c r="A10647" s="11">
        <f t="shared" si="992"/>
        <v>10644</v>
      </c>
      <c r="B10647" s="29">
        <v>42177</v>
      </c>
      <c r="C10647" s="25">
        <v>22</v>
      </c>
      <c r="D10647" s="12">
        <v>32</v>
      </c>
      <c r="E10647" s="25">
        <v>26.1</v>
      </c>
      <c r="F10647" s="35">
        <v>83</v>
      </c>
      <c r="G10647" s="25"/>
      <c r="H10647" s="13">
        <v>6</v>
      </c>
      <c r="I10647" s="25">
        <v>3</v>
      </c>
      <c r="J10647" s="12">
        <v>230</v>
      </c>
      <c r="K10647" s="12">
        <v>1</v>
      </c>
      <c r="L10647" s="25" t="s">
        <v>11</v>
      </c>
      <c r="M10647" s="10"/>
      <c r="N10647" s="15"/>
      <c r="O10647" s="15"/>
      <c r="P10647" s="4"/>
    </row>
    <row r="10648" spans="1:16" ht="15" customHeight="1" x14ac:dyDescent="0.25">
      <c r="A10648" s="11">
        <f t="shared" si="992"/>
        <v>10645</v>
      </c>
      <c r="B10648" s="29">
        <v>42178</v>
      </c>
      <c r="C10648" s="25">
        <v>22</v>
      </c>
      <c r="D10648" s="12">
        <v>32.200000000000003</v>
      </c>
      <c r="E10648" s="25">
        <v>26.1</v>
      </c>
      <c r="F10648" s="35">
        <v>83</v>
      </c>
      <c r="G10648" s="25"/>
      <c r="H10648" s="13">
        <v>8.5</v>
      </c>
      <c r="I10648" s="25">
        <v>4</v>
      </c>
      <c r="J10648" s="12">
        <v>210</v>
      </c>
      <c r="K10648" s="12">
        <v>1</v>
      </c>
      <c r="L10648" s="25" t="s">
        <v>11</v>
      </c>
      <c r="M10648" s="10"/>
      <c r="N10648" s="15"/>
      <c r="O10648" s="15"/>
      <c r="P10648" s="4"/>
    </row>
    <row r="10649" spans="1:16" ht="15" customHeight="1" x14ac:dyDescent="0.25">
      <c r="A10649" s="11">
        <f t="shared" si="992"/>
        <v>10646</v>
      </c>
      <c r="B10649" s="29">
        <v>42179</v>
      </c>
      <c r="C10649" s="25">
        <v>22</v>
      </c>
      <c r="D10649" s="12"/>
      <c r="E10649" s="25">
        <v>26.3</v>
      </c>
      <c r="F10649" s="35">
        <v>83</v>
      </c>
      <c r="G10649" s="25"/>
      <c r="H10649" s="13">
        <v>6</v>
      </c>
      <c r="I10649" s="25">
        <v>3</v>
      </c>
      <c r="J10649" s="12">
        <v>220</v>
      </c>
      <c r="K10649" s="12">
        <v>1</v>
      </c>
      <c r="L10649" s="25" t="s">
        <v>13</v>
      </c>
      <c r="M10649" s="10"/>
      <c r="N10649" s="15"/>
      <c r="O10649" s="15"/>
      <c r="P10649" s="4"/>
    </row>
    <row r="10650" spans="1:16" ht="15" customHeight="1" x14ac:dyDescent="0.25">
      <c r="A10650" s="11">
        <f t="shared" si="992"/>
        <v>10647</v>
      </c>
      <c r="B10650" s="29">
        <v>42180</v>
      </c>
      <c r="C10650" s="25"/>
      <c r="D10650" s="12"/>
      <c r="E10650" s="25"/>
      <c r="F10650" s="35"/>
      <c r="G10650" s="25"/>
      <c r="H10650" s="13">
        <v>9.6</v>
      </c>
      <c r="I10650" s="25"/>
      <c r="J10650" s="12"/>
      <c r="K10650" s="12"/>
      <c r="L10650" s="25" t="s">
        <v>12</v>
      </c>
      <c r="M10650" s="10"/>
      <c r="N10650" s="15"/>
      <c r="O10650" s="15"/>
      <c r="P10650" s="4"/>
    </row>
    <row r="10651" spans="1:16" ht="15" customHeight="1" x14ac:dyDescent="0.25">
      <c r="A10651" s="11">
        <f t="shared" si="992"/>
        <v>10648</v>
      </c>
      <c r="B10651" s="29">
        <v>42181</v>
      </c>
      <c r="C10651" s="25"/>
      <c r="D10651" s="12"/>
      <c r="E10651" s="25"/>
      <c r="F10651" s="35"/>
      <c r="G10651" s="25"/>
      <c r="H10651" s="13"/>
      <c r="I10651" s="25"/>
      <c r="J10651" s="12"/>
      <c r="K10651" s="12"/>
      <c r="L10651" s="25"/>
      <c r="M10651" s="10"/>
      <c r="N10651" s="15"/>
      <c r="O10651" s="15"/>
      <c r="P10651" s="4"/>
    </row>
    <row r="10652" spans="1:16" ht="15" customHeight="1" x14ac:dyDescent="0.25">
      <c r="A10652" s="11">
        <f t="shared" si="992"/>
        <v>10649</v>
      </c>
      <c r="B10652" s="29">
        <v>42182</v>
      </c>
      <c r="C10652" s="25">
        <v>21</v>
      </c>
      <c r="D10652" s="12"/>
      <c r="E10652" s="25"/>
      <c r="F10652" s="35"/>
      <c r="G10652" s="25">
        <v>8888</v>
      </c>
      <c r="H10652" s="13">
        <v>5.9</v>
      </c>
      <c r="I10652" s="25">
        <v>2</v>
      </c>
      <c r="J10652" s="12">
        <v>260</v>
      </c>
      <c r="K10652" s="12">
        <v>0</v>
      </c>
      <c r="L10652" s="25" t="s">
        <v>11</v>
      </c>
      <c r="M10652" s="10"/>
      <c r="N10652" s="15"/>
      <c r="O10652" s="15"/>
      <c r="P10652" s="4"/>
    </row>
    <row r="10653" spans="1:16" ht="15" customHeight="1" x14ac:dyDescent="0.25">
      <c r="A10653" s="11">
        <f t="shared" si="992"/>
        <v>10650</v>
      </c>
      <c r="B10653" s="29">
        <v>42183</v>
      </c>
      <c r="C10653" s="25">
        <v>24</v>
      </c>
      <c r="D10653" s="12"/>
      <c r="E10653" s="25">
        <v>27.7</v>
      </c>
      <c r="F10653" s="35">
        <v>76</v>
      </c>
      <c r="G10653" s="25"/>
      <c r="H10653" s="13">
        <v>9.5</v>
      </c>
      <c r="I10653" s="25">
        <v>2</v>
      </c>
      <c r="J10653" s="12">
        <v>260</v>
      </c>
      <c r="K10653" s="12">
        <v>1</v>
      </c>
      <c r="L10653" s="25" t="s">
        <v>11</v>
      </c>
      <c r="M10653" s="10"/>
      <c r="N10653" s="15"/>
      <c r="O10653" s="15"/>
      <c r="P10653" s="4"/>
    </row>
    <row r="10654" spans="1:16" ht="15" customHeight="1" x14ac:dyDescent="0.25">
      <c r="A10654" s="11">
        <f t="shared" si="992"/>
        <v>10651</v>
      </c>
      <c r="B10654" s="29">
        <v>42184</v>
      </c>
      <c r="C10654" s="25">
        <v>19</v>
      </c>
      <c r="D10654" s="12">
        <v>32.6</v>
      </c>
      <c r="E10654" s="25">
        <v>27.5</v>
      </c>
      <c r="F10654" s="35">
        <v>82</v>
      </c>
      <c r="G10654" s="25"/>
      <c r="H10654" s="13">
        <v>9.6999999999999993</v>
      </c>
      <c r="I10654" s="25">
        <v>4</v>
      </c>
      <c r="J10654" s="12">
        <v>210</v>
      </c>
      <c r="K10654" s="12">
        <v>1</v>
      </c>
      <c r="L10654" s="25" t="s">
        <v>11</v>
      </c>
      <c r="M10654" s="10"/>
      <c r="N10654" s="15"/>
      <c r="O10654" s="15"/>
      <c r="P10654" s="4"/>
    </row>
    <row r="10655" spans="1:16" ht="15" customHeight="1" x14ac:dyDescent="0.25">
      <c r="A10655" s="11">
        <f t="shared" si="992"/>
        <v>10652</v>
      </c>
      <c r="B10655" s="29">
        <v>42185</v>
      </c>
      <c r="C10655" s="25">
        <v>20</v>
      </c>
      <c r="D10655" s="12"/>
      <c r="E10655" s="25"/>
      <c r="F10655" s="35"/>
      <c r="G10655" s="25"/>
      <c r="H10655" s="13">
        <v>9.5</v>
      </c>
      <c r="I10655" s="25">
        <v>3</v>
      </c>
      <c r="J10655" s="12">
        <v>220</v>
      </c>
      <c r="K10655" s="12">
        <v>1</v>
      </c>
      <c r="L10655" s="25" t="s">
        <v>13</v>
      </c>
      <c r="M10655" s="10"/>
      <c r="N10655" s="15"/>
      <c r="O10655" s="15"/>
      <c r="P10655" s="4"/>
    </row>
    <row r="10656" spans="1:16" ht="15" customHeight="1" x14ac:dyDescent="0.25">
      <c r="A10656" s="11">
        <f t="shared" si="992"/>
        <v>10653</v>
      </c>
      <c r="B10656" s="29">
        <v>42186</v>
      </c>
      <c r="C10656" s="25">
        <v>19</v>
      </c>
      <c r="D10656" s="12">
        <v>0.3</v>
      </c>
      <c r="E10656" s="25">
        <v>24.9</v>
      </c>
      <c r="F10656" s="35">
        <v>82</v>
      </c>
      <c r="G10656" s="25"/>
      <c r="H10656" s="13">
        <v>8.6</v>
      </c>
      <c r="I10656" s="25">
        <v>2</v>
      </c>
      <c r="J10656" s="12">
        <v>170</v>
      </c>
      <c r="K10656" s="12">
        <v>1</v>
      </c>
      <c r="L10656" s="25" t="s">
        <v>11</v>
      </c>
      <c r="M10656" s="10"/>
      <c r="N10656" s="15"/>
      <c r="O10656" s="15"/>
      <c r="P10656" s="4"/>
    </row>
    <row r="10657" spans="1:16" ht="15" customHeight="1" x14ac:dyDescent="0.25">
      <c r="A10657" s="11">
        <f t="shared" si="992"/>
        <v>10654</v>
      </c>
      <c r="B10657" s="29">
        <v>42187</v>
      </c>
      <c r="C10657" s="25">
        <v>20</v>
      </c>
      <c r="D10657" s="12">
        <v>31.4</v>
      </c>
      <c r="E10657" s="25">
        <v>24.9</v>
      </c>
      <c r="F10657" s="35">
        <v>83</v>
      </c>
      <c r="G10657" s="25"/>
      <c r="H10657" s="13">
        <v>9</v>
      </c>
      <c r="I10657" s="25">
        <v>5</v>
      </c>
      <c r="J10657" s="12">
        <v>2</v>
      </c>
      <c r="K10657" s="12">
        <v>1</v>
      </c>
      <c r="L10657" s="25" t="s">
        <v>11</v>
      </c>
      <c r="M10657" s="10"/>
      <c r="N10657" s="15"/>
      <c r="O10657" s="15"/>
      <c r="P10657" s="4"/>
    </row>
    <row r="10658" spans="1:16" ht="15" customHeight="1" x14ac:dyDescent="0.25">
      <c r="A10658" s="11">
        <f t="shared" si="992"/>
        <v>10655</v>
      </c>
      <c r="B10658" s="29">
        <v>42188</v>
      </c>
      <c r="C10658" s="25">
        <v>20</v>
      </c>
      <c r="D10658" s="12">
        <v>31</v>
      </c>
      <c r="E10658" s="25">
        <v>24.4</v>
      </c>
      <c r="F10658" s="35">
        <v>85</v>
      </c>
      <c r="G10658" s="25"/>
      <c r="H10658" s="13"/>
      <c r="I10658" s="25">
        <v>3</v>
      </c>
      <c r="J10658" s="12">
        <v>210</v>
      </c>
      <c r="K10658" s="12">
        <v>1</v>
      </c>
      <c r="L10658" s="25" t="s">
        <v>11</v>
      </c>
      <c r="M10658" s="10"/>
      <c r="N10658" s="15"/>
      <c r="O10658" s="15"/>
      <c r="P10658" s="4"/>
    </row>
    <row r="10659" spans="1:16" ht="15" customHeight="1" x14ac:dyDescent="0.25">
      <c r="A10659" s="11">
        <f t="shared" si="992"/>
        <v>10656</v>
      </c>
      <c r="B10659" s="29">
        <v>42189</v>
      </c>
      <c r="C10659" s="25">
        <v>21</v>
      </c>
      <c r="D10659" s="12">
        <v>31.4</v>
      </c>
      <c r="E10659" s="25">
        <v>25.4</v>
      </c>
      <c r="F10659" s="35">
        <v>80</v>
      </c>
      <c r="G10659" s="25"/>
      <c r="H10659" s="13"/>
      <c r="I10659" s="25">
        <v>3</v>
      </c>
      <c r="J10659" s="12">
        <v>190</v>
      </c>
      <c r="K10659" s="12">
        <v>1</v>
      </c>
      <c r="L10659" s="25" t="s">
        <v>11</v>
      </c>
      <c r="M10659" s="10"/>
      <c r="N10659" s="15"/>
      <c r="O10659" s="15"/>
      <c r="P10659" s="4"/>
    </row>
    <row r="10660" spans="1:16" ht="15" customHeight="1" x14ac:dyDescent="0.25">
      <c r="A10660" s="11">
        <f t="shared" si="992"/>
        <v>10657</v>
      </c>
      <c r="B10660" s="29">
        <v>42190</v>
      </c>
      <c r="C10660" s="25">
        <v>22</v>
      </c>
      <c r="D10660" s="12">
        <v>31.8</v>
      </c>
      <c r="E10660" s="25">
        <v>26</v>
      </c>
      <c r="F10660" s="35">
        <v>81</v>
      </c>
      <c r="G10660" s="25"/>
      <c r="H10660" s="13">
        <v>7.5</v>
      </c>
      <c r="I10660" s="25">
        <v>3</v>
      </c>
      <c r="J10660" s="12">
        <v>250</v>
      </c>
      <c r="K10660" s="12">
        <v>1</v>
      </c>
      <c r="L10660" s="25" t="s">
        <v>13</v>
      </c>
      <c r="M10660" s="10"/>
      <c r="N10660" s="15"/>
      <c r="O10660" s="15"/>
      <c r="P10660" s="4"/>
    </row>
    <row r="10661" spans="1:16" ht="15" customHeight="1" x14ac:dyDescent="0.25">
      <c r="A10661" s="11">
        <f t="shared" si="992"/>
        <v>10658</v>
      </c>
      <c r="B10661" s="29">
        <v>42191</v>
      </c>
      <c r="C10661" s="25">
        <v>21</v>
      </c>
      <c r="D10661" s="12">
        <v>32.200000000000003</v>
      </c>
      <c r="E10661" s="25">
        <v>25.4</v>
      </c>
      <c r="F10661" s="35">
        <v>79</v>
      </c>
      <c r="G10661" s="25"/>
      <c r="H10661" s="13">
        <v>9.3000000000000007</v>
      </c>
      <c r="I10661" s="25">
        <v>3</v>
      </c>
      <c r="J10661" s="12">
        <v>210</v>
      </c>
      <c r="K10661" s="12">
        <v>1</v>
      </c>
      <c r="L10661" s="25" t="s">
        <v>11</v>
      </c>
      <c r="M10661" s="10"/>
      <c r="N10661" s="15"/>
      <c r="O10661" s="15"/>
      <c r="P10661" s="4"/>
    </row>
    <row r="10662" spans="1:16" ht="15" customHeight="1" x14ac:dyDescent="0.25">
      <c r="A10662" s="11">
        <f t="shared" si="992"/>
        <v>10659</v>
      </c>
      <c r="B10662" s="29">
        <v>42192</v>
      </c>
      <c r="C10662" s="25">
        <v>22</v>
      </c>
      <c r="D10662" s="12"/>
      <c r="E10662" s="25"/>
      <c r="F10662" s="35"/>
      <c r="G10662" s="25"/>
      <c r="H10662" s="13">
        <v>9.5</v>
      </c>
      <c r="I10662" s="25">
        <v>2</v>
      </c>
      <c r="J10662" s="12">
        <v>180</v>
      </c>
      <c r="K10662" s="12">
        <v>1</v>
      </c>
      <c r="L10662" s="25" t="s">
        <v>11</v>
      </c>
      <c r="M10662" s="10"/>
      <c r="N10662" s="15"/>
      <c r="O10662" s="15"/>
      <c r="P10662" s="4"/>
    </row>
    <row r="10663" spans="1:16" ht="15" customHeight="1" x14ac:dyDescent="0.25">
      <c r="A10663" s="11">
        <f t="shared" si="992"/>
        <v>10660</v>
      </c>
      <c r="B10663" s="29">
        <v>42193</v>
      </c>
      <c r="C10663" s="25">
        <v>21</v>
      </c>
      <c r="D10663" s="12">
        <v>31.4</v>
      </c>
      <c r="E10663" s="25">
        <v>24.5</v>
      </c>
      <c r="F10663" s="35">
        <v>88</v>
      </c>
      <c r="G10663" s="25"/>
      <c r="H10663" s="13">
        <v>2.2000000000000002</v>
      </c>
      <c r="I10663" s="25">
        <v>4</v>
      </c>
      <c r="J10663" s="12">
        <v>230</v>
      </c>
      <c r="K10663" s="12">
        <v>1</v>
      </c>
      <c r="L10663" s="25" t="s">
        <v>11</v>
      </c>
      <c r="M10663" s="10"/>
      <c r="N10663" s="15"/>
      <c r="O10663" s="15"/>
      <c r="P10663" s="4"/>
    </row>
    <row r="10664" spans="1:16" ht="15" customHeight="1" x14ac:dyDescent="0.25">
      <c r="A10664" s="11">
        <f t="shared" si="992"/>
        <v>10661</v>
      </c>
      <c r="B10664" s="29">
        <v>42194</v>
      </c>
      <c r="C10664" s="25">
        <v>23</v>
      </c>
      <c r="D10664" s="12">
        <v>32</v>
      </c>
      <c r="E10664" s="25">
        <v>26.3</v>
      </c>
      <c r="F10664" s="35">
        <v>84</v>
      </c>
      <c r="G10664" s="25">
        <v>22</v>
      </c>
      <c r="H10664" s="13"/>
      <c r="I10664" s="25">
        <v>3</v>
      </c>
      <c r="J10664" s="12">
        <v>240</v>
      </c>
      <c r="K10664" s="12">
        <v>1</v>
      </c>
      <c r="L10664" s="25" t="s">
        <v>11</v>
      </c>
      <c r="M10664" s="10"/>
      <c r="N10664" s="15"/>
      <c r="O10664" s="15"/>
      <c r="P10664" s="4"/>
    </row>
    <row r="10665" spans="1:16" ht="15" customHeight="1" x14ac:dyDescent="0.25">
      <c r="A10665" s="11">
        <f t="shared" si="992"/>
        <v>10662</v>
      </c>
      <c r="B10665" s="29">
        <v>42195</v>
      </c>
      <c r="C10665" s="25">
        <v>21</v>
      </c>
      <c r="D10665" s="12">
        <v>31.8</v>
      </c>
      <c r="E10665" s="25"/>
      <c r="F10665" s="35"/>
      <c r="G10665" s="25"/>
      <c r="H10665" s="13">
        <v>7.8</v>
      </c>
      <c r="I10665" s="25">
        <v>3</v>
      </c>
      <c r="J10665" s="12">
        <v>200</v>
      </c>
      <c r="K10665" s="12">
        <v>1</v>
      </c>
      <c r="L10665" s="25" t="s">
        <v>11</v>
      </c>
      <c r="M10665" s="10"/>
      <c r="N10665" s="15"/>
      <c r="O10665" s="15"/>
      <c r="P10665" s="4"/>
    </row>
    <row r="10666" spans="1:16" ht="15" customHeight="1" x14ac:dyDescent="0.25">
      <c r="A10666" s="11">
        <f t="shared" si="992"/>
        <v>10663</v>
      </c>
      <c r="B10666" s="29">
        <v>42196</v>
      </c>
      <c r="C10666" s="25">
        <v>21</v>
      </c>
      <c r="D10666" s="12"/>
      <c r="E10666" s="25"/>
      <c r="F10666" s="35"/>
      <c r="G10666" s="25"/>
      <c r="H10666" s="13">
        <v>8.8000000000000007</v>
      </c>
      <c r="I10666" s="25">
        <v>3</v>
      </c>
      <c r="J10666" s="12">
        <v>210</v>
      </c>
      <c r="K10666" s="12">
        <v>1</v>
      </c>
      <c r="L10666" s="25" t="s">
        <v>11</v>
      </c>
      <c r="M10666" s="10"/>
      <c r="N10666" s="15"/>
      <c r="O10666" s="15"/>
      <c r="P10666" s="4"/>
    </row>
    <row r="10667" spans="1:16" ht="15" customHeight="1" x14ac:dyDescent="0.25">
      <c r="A10667" s="11">
        <f t="shared" si="992"/>
        <v>10664</v>
      </c>
      <c r="B10667" s="29">
        <v>42197</v>
      </c>
      <c r="C10667" s="25">
        <v>22</v>
      </c>
      <c r="D10667" s="12"/>
      <c r="E10667" s="25"/>
      <c r="F10667" s="35"/>
      <c r="G10667" s="25"/>
      <c r="H10667" s="13">
        <v>5.3</v>
      </c>
      <c r="I10667" s="25">
        <v>2</v>
      </c>
      <c r="J10667" s="12">
        <v>200</v>
      </c>
      <c r="K10667" s="12">
        <v>1</v>
      </c>
      <c r="L10667" s="25" t="s">
        <v>14</v>
      </c>
      <c r="M10667" s="10"/>
      <c r="N10667" s="15"/>
      <c r="O10667" s="15"/>
      <c r="P10667" s="4"/>
    </row>
    <row r="10668" spans="1:16" ht="15" customHeight="1" x14ac:dyDescent="0.25">
      <c r="A10668" s="11">
        <f t="shared" si="992"/>
        <v>10665</v>
      </c>
      <c r="B10668" s="29">
        <v>42198</v>
      </c>
      <c r="C10668" s="25">
        <v>23</v>
      </c>
      <c r="D10668" s="12">
        <v>29</v>
      </c>
      <c r="E10668" s="25">
        <v>25.4</v>
      </c>
      <c r="F10668" s="35">
        <v>88</v>
      </c>
      <c r="G10668" s="25">
        <v>47.6</v>
      </c>
      <c r="H10668" s="13"/>
      <c r="I10668" s="25">
        <v>3</v>
      </c>
      <c r="J10668" s="12">
        <v>110</v>
      </c>
      <c r="K10668" s="12">
        <v>1</v>
      </c>
      <c r="L10668" s="25" t="s">
        <v>13</v>
      </c>
      <c r="M10668" s="10"/>
      <c r="N10668" s="15"/>
      <c r="O10668" s="15"/>
      <c r="P10668" s="4"/>
    </row>
    <row r="10669" spans="1:16" ht="15" customHeight="1" x14ac:dyDescent="0.25">
      <c r="A10669" s="11">
        <f t="shared" si="992"/>
        <v>10666</v>
      </c>
      <c r="B10669" s="29">
        <v>42199</v>
      </c>
      <c r="C10669" s="25">
        <v>23</v>
      </c>
      <c r="D10669" s="12">
        <v>30.4</v>
      </c>
      <c r="E10669" s="25">
        <v>25.8</v>
      </c>
      <c r="F10669" s="35">
        <v>87</v>
      </c>
      <c r="G10669" s="25">
        <v>6.2</v>
      </c>
      <c r="H10669" s="13">
        <v>1.8</v>
      </c>
      <c r="I10669" s="25">
        <v>3</v>
      </c>
      <c r="J10669" s="12">
        <v>190</v>
      </c>
      <c r="K10669" s="12">
        <v>1</v>
      </c>
      <c r="L10669" s="25" t="s">
        <v>11</v>
      </c>
      <c r="M10669" s="10"/>
      <c r="N10669" s="15"/>
      <c r="O10669" s="15"/>
      <c r="P10669" s="4"/>
    </row>
    <row r="10670" spans="1:16" ht="15" customHeight="1" x14ac:dyDescent="0.25">
      <c r="A10670" s="11">
        <f t="shared" si="992"/>
        <v>10667</v>
      </c>
      <c r="B10670" s="29">
        <v>42200</v>
      </c>
      <c r="C10670" s="25">
        <v>23</v>
      </c>
      <c r="D10670" s="12">
        <v>32.200000000000003</v>
      </c>
      <c r="E10670" s="25">
        <v>26.2</v>
      </c>
      <c r="F10670" s="35">
        <v>83</v>
      </c>
      <c r="G10670" s="25"/>
      <c r="H10670" s="13">
        <v>4.0999999999999996</v>
      </c>
      <c r="I10670" s="25">
        <v>3</v>
      </c>
      <c r="J10670" s="12">
        <v>230</v>
      </c>
      <c r="K10670" s="12">
        <v>1</v>
      </c>
      <c r="L10670" s="25" t="s">
        <v>11</v>
      </c>
      <c r="M10670" s="10"/>
      <c r="N10670" s="15"/>
      <c r="O10670" s="15"/>
      <c r="P10670" s="4"/>
    </row>
    <row r="10671" spans="1:16" ht="15" customHeight="1" x14ac:dyDescent="0.25">
      <c r="A10671" s="11">
        <f t="shared" si="992"/>
        <v>10668</v>
      </c>
      <c r="B10671" s="29">
        <v>42201</v>
      </c>
      <c r="C10671" s="25">
        <v>22</v>
      </c>
      <c r="D10671" s="12">
        <v>33</v>
      </c>
      <c r="E10671" s="25"/>
      <c r="F10671" s="35"/>
      <c r="G10671" s="25"/>
      <c r="H10671" s="13">
        <v>7.5</v>
      </c>
      <c r="I10671" s="25">
        <v>3</v>
      </c>
      <c r="J10671" s="12">
        <v>220</v>
      </c>
      <c r="K10671" s="12">
        <v>1</v>
      </c>
      <c r="L10671" s="25" t="s">
        <v>11</v>
      </c>
      <c r="M10671" s="10"/>
      <c r="N10671" s="15"/>
      <c r="O10671" s="15"/>
      <c r="P10671" s="4"/>
    </row>
    <row r="10672" spans="1:16" ht="15" customHeight="1" x14ac:dyDescent="0.25">
      <c r="A10672" s="11">
        <f t="shared" si="992"/>
        <v>10669</v>
      </c>
      <c r="B10672" s="29">
        <v>42202</v>
      </c>
      <c r="C10672" s="25">
        <v>24</v>
      </c>
      <c r="D10672" s="12"/>
      <c r="E10672" s="25"/>
      <c r="F10672" s="35"/>
      <c r="G10672" s="25">
        <v>5</v>
      </c>
      <c r="H10672" s="13">
        <v>7.2</v>
      </c>
      <c r="I10672" s="25">
        <v>3</v>
      </c>
      <c r="J10672" s="12">
        <v>210</v>
      </c>
      <c r="K10672" s="12">
        <v>1</v>
      </c>
      <c r="L10672" s="25" t="s">
        <v>12</v>
      </c>
      <c r="M10672" s="10"/>
      <c r="N10672" s="15"/>
      <c r="O10672" s="15"/>
      <c r="P10672" s="4"/>
    </row>
    <row r="10673" spans="1:16" ht="15" customHeight="1" x14ac:dyDescent="0.25">
      <c r="A10673" s="11">
        <f t="shared" si="992"/>
        <v>10670</v>
      </c>
      <c r="B10673" s="29">
        <v>42203</v>
      </c>
      <c r="C10673" s="25">
        <v>23</v>
      </c>
      <c r="D10673" s="12">
        <v>32.6</v>
      </c>
      <c r="E10673" s="25">
        <v>26.8</v>
      </c>
      <c r="F10673" s="35">
        <v>85</v>
      </c>
      <c r="G10673" s="25">
        <v>7.9</v>
      </c>
      <c r="H10673" s="13">
        <v>4.4000000000000004</v>
      </c>
      <c r="I10673" s="25">
        <v>3</v>
      </c>
      <c r="J10673" s="12">
        <v>50</v>
      </c>
      <c r="K10673" s="12">
        <v>2</v>
      </c>
      <c r="L10673" s="25" t="s">
        <v>11</v>
      </c>
      <c r="M10673" s="10"/>
      <c r="N10673" s="15"/>
      <c r="O10673" s="15"/>
      <c r="P10673" s="4"/>
    </row>
    <row r="10674" spans="1:16" ht="15" customHeight="1" x14ac:dyDescent="0.25">
      <c r="A10674" s="11">
        <f t="shared" si="992"/>
        <v>10671</v>
      </c>
      <c r="B10674" s="29">
        <v>42204</v>
      </c>
      <c r="C10674" s="25"/>
      <c r="D10674" s="12"/>
      <c r="E10674" s="25"/>
      <c r="F10674" s="35"/>
      <c r="G10674" s="25"/>
      <c r="H10674" s="13"/>
      <c r="I10674" s="25"/>
      <c r="J10674" s="12"/>
      <c r="K10674" s="12"/>
      <c r="L10674" s="25"/>
      <c r="M10674" s="10"/>
      <c r="N10674" s="15"/>
      <c r="O10674" s="15"/>
      <c r="P10674" s="4"/>
    </row>
    <row r="10675" spans="1:16" ht="15" customHeight="1" x14ac:dyDescent="0.25">
      <c r="A10675" s="11">
        <f t="shared" si="992"/>
        <v>10672</v>
      </c>
      <c r="B10675" s="29">
        <v>42205</v>
      </c>
      <c r="C10675" s="25">
        <v>23</v>
      </c>
      <c r="D10675" s="12">
        <v>31.2</v>
      </c>
      <c r="E10675" s="25">
        <v>25.1</v>
      </c>
      <c r="F10675" s="35">
        <v>91</v>
      </c>
      <c r="G10675" s="25">
        <v>0.2</v>
      </c>
      <c r="H10675" s="13">
        <v>6.5</v>
      </c>
      <c r="I10675" s="25">
        <v>4</v>
      </c>
      <c r="J10675" s="12">
        <v>190</v>
      </c>
      <c r="K10675" s="12">
        <v>1</v>
      </c>
      <c r="L10675" s="25" t="s">
        <v>11</v>
      </c>
      <c r="M10675" s="10"/>
      <c r="N10675" s="15"/>
      <c r="O10675" s="15"/>
      <c r="P10675" s="4"/>
    </row>
    <row r="10676" spans="1:16" ht="15" customHeight="1" x14ac:dyDescent="0.25">
      <c r="A10676" s="11">
        <f t="shared" si="992"/>
        <v>10673</v>
      </c>
      <c r="B10676" s="29">
        <v>42206</v>
      </c>
      <c r="C10676" s="25"/>
      <c r="D10676" s="12"/>
      <c r="E10676" s="25"/>
      <c r="F10676" s="35"/>
      <c r="G10676" s="25"/>
      <c r="H10676" s="13"/>
      <c r="I10676" s="25"/>
      <c r="J10676" s="12"/>
      <c r="K10676" s="12"/>
      <c r="L10676" s="25"/>
      <c r="M10676" s="10"/>
      <c r="N10676" s="15"/>
      <c r="O10676" s="15"/>
      <c r="P10676" s="4"/>
    </row>
    <row r="10677" spans="1:16" ht="15" customHeight="1" x14ac:dyDescent="0.25">
      <c r="A10677" s="11">
        <f t="shared" si="992"/>
        <v>10674</v>
      </c>
      <c r="B10677" s="29">
        <v>42207</v>
      </c>
      <c r="C10677" s="25">
        <v>22</v>
      </c>
      <c r="D10677" s="12">
        <v>32.200000000000003</v>
      </c>
      <c r="E10677" s="25">
        <v>26.3</v>
      </c>
      <c r="F10677" s="35">
        <v>85</v>
      </c>
      <c r="G10677" s="25"/>
      <c r="H10677" s="13">
        <v>7.8</v>
      </c>
      <c r="I10677" s="25">
        <v>3</v>
      </c>
      <c r="J10677" s="12">
        <v>210</v>
      </c>
      <c r="K10677" s="12">
        <v>2</v>
      </c>
      <c r="L10677" s="25" t="s">
        <v>11</v>
      </c>
      <c r="M10677" s="10"/>
      <c r="N10677" s="15"/>
      <c r="O10677" s="15"/>
      <c r="P10677" s="4"/>
    </row>
    <row r="10678" spans="1:16" ht="15" customHeight="1" x14ac:dyDescent="0.25">
      <c r="A10678" s="11">
        <f t="shared" si="992"/>
        <v>10675</v>
      </c>
      <c r="B10678" s="29">
        <v>42208</v>
      </c>
      <c r="C10678" s="25">
        <v>22</v>
      </c>
      <c r="D10678" s="12">
        <v>33.799999999999997</v>
      </c>
      <c r="E10678" s="25">
        <v>27.1</v>
      </c>
      <c r="F10678" s="35">
        <v>81</v>
      </c>
      <c r="G10678" s="25"/>
      <c r="H10678" s="13">
        <v>6.5</v>
      </c>
      <c r="I10678" s="25">
        <v>3</v>
      </c>
      <c r="J10678" s="12">
        <v>70</v>
      </c>
      <c r="K10678" s="12">
        <v>2</v>
      </c>
      <c r="L10678" s="25" t="s">
        <v>12</v>
      </c>
      <c r="M10678" s="10"/>
      <c r="N10678" s="15"/>
      <c r="O10678" s="15"/>
      <c r="P10678" s="4"/>
    </row>
    <row r="10679" spans="1:16" ht="15" customHeight="1" x14ac:dyDescent="0.25">
      <c r="A10679" s="11">
        <f t="shared" si="992"/>
        <v>10676</v>
      </c>
      <c r="B10679" s="29">
        <v>42209</v>
      </c>
      <c r="C10679" s="25"/>
      <c r="D10679" s="12"/>
      <c r="E10679" s="25"/>
      <c r="F10679" s="35"/>
      <c r="G10679" s="25"/>
      <c r="H10679" s="13"/>
      <c r="I10679" s="25"/>
      <c r="J10679" s="12"/>
      <c r="K10679" s="12"/>
      <c r="L10679" s="25"/>
      <c r="M10679" s="10"/>
      <c r="N10679" s="15"/>
      <c r="O10679" s="15"/>
      <c r="P10679" s="4"/>
    </row>
    <row r="10680" spans="1:16" ht="15" customHeight="1" x14ac:dyDescent="0.25">
      <c r="A10680" s="11">
        <f t="shared" si="992"/>
        <v>10677</v>
      </c>
      <c r="B10680" s="29">
        <v>42210</v>
      </c>
      <c r="C10680" s="25">
        <v>22</v>
      </c>
      <c r="D10680" s="12"/>
      <c r="E10680" s="25"/>
      <c r="F10680" s="35"/>
      <c r="G10680" s="25">
        <v>0.1</v>
      </c>
      <c r="H10680" s="13">
        <v>6.7</v>
      </c>
      <c r="I10680" s="25">
        <v>3</v>
      </c>
      <c r="J10680" s="12">
        <v>220</v>
      </c>
      <c r="K10680" s="12">
        <v>1</v>
      </c>
      <c r="L10680" s="25" t="s">
        <v>13</v>
      </c>
      <c r="M10680" s="10"/>
      <c r="N10680" s="15"/>
      <c r="O10680" s="15"/>
      <c r="P10680" s="4"/>
    </row>
    <row r="10681" spans="1:16" ht="15" customHeight="1" x14ac:dyDescent="0.25">
      <c r="A10681" s="11">
        <f t="shared" si="992"/>
        <v>10678</v>
      </c>
      <c r="B10681" s="29">
        <v>42211</v>
      </c>
      <c r="C10681" s="25">
        <v>22</v>
      </c>
      <c r="D10681" s="12">
        <v>30.6</v>
      </c>
      <c r="E10681" s="25">
        <v>25.4</v>
      </c>
      <c r="F10681" s="35">
        <v>87</v>
      </c>
      <c r="G10681" s="25">
        <v>9.9</v>
      </c>
      <c r="H10681" s="13">
        <v>5.7</v>
      </c>
      <c r="I10681" s="25">
        <v>2</v>
      </c>
      <c r="J10681" s="12">
        <v>260</v>
      </c>
      <c r="K10681" s="12">
        <v>1</v>
      </c>
      <c r="L10681" s="25" t="s">
        <v>11</v>
      </c>
      <c r="M10681" s="10"/>
      <c r="N10681" s="15"/>
      <c r="O10681" s="15"/>
      <c r="P10681" s="4"/>
    </row>
    <row r="10682" spans="1:16" ht="15" customHeight="1" x14ac:dyDescent="0.25">
      <c r="A10682" s="11">
        <f t="shared" si="992"/>
        <v>10679</v>
      </c>
      <c r="B10682" s="29">
        <v>42212</v>
      </c>
      <c r="C10682" s="25">
        <v>22</v>
      </c>
      <c r="D10682" s="12">
        <v>31</v>
      </c>
      <c r="E10682" s="25">
        <v>25.8</v>
      </c>
      <c r="F10682" s="35">
        <v>85</v>
      </c>
      <c r="G10682" s="25">
        <v>26.3</v>
      </c>
      <c r="H10682" s="13"/>
      <c r="I10682" s="25">
        <v>3</v>
      </c>
      <c r="J10682" s="12">
        <v>180</v>
      </c>
      <c r="K10682" s="12">
        <v>1</v>
      </c>
      <c r="L10682" s="25" t="s">
        <v>11</v>
      </c>
      <c r="M10682" s="10"/>
      <c r="N10682" s="15"/>
      <c r="O10682" s="15"/>
      <c r="P10682" s="4"/>
    </row>
    <row r="10683" spans="1:16" ht="15" customHeight="1" x14ac:dyDescent="0.25">
      <c r="A10683" s="11">
        <f t="shared" si="992"/>
        <v>10680</v>
      </c>
      <c r="B10683" s="29">
        <v>42213</v>
      </c>
      <c r="C10683" s="25">
        <v>22</v>
      </c>
      <c r="D10683" s="12">
        <v>33</v>
      </c>
      <c r="E10683" s="25">
        <v>26.3</v>
      </c>
      <c r="F10683" s="35">
        <v>81</v>
      </c>
      <c r="G10683" s="25"/>
      <c r="H10683" s="13">
        <v>7.4</v>
      </c>
      <c r="I10683" s="25">
        <v>3</v>
      </c>
      <c r="J10683" s="12">
        <v>200</v>
      </c>
      <c r="K10683" s="12">
        <v>2</v>
      </c>
      <c r="L10683" s="25" t="s">
        <v>11</v>
      </c>
      <c r="M10683" s="10"/>
      <c r="N10683" s="15"/>
      <c r="O10683" s="15"/>
      <c r="P10683" s="4"/>
    </row>
    <row r="10684" spans="1:16" ht="15" customHeight="1" x14ac:dyDescent="0.25">
      <c r="A10684" s="11">
        <f t="shared" si="992"/>
        <v>10681</v>
      </c>
      <c r="B10684" s="29">
        <v>42214</v>
      </c>
      <c r="C10684" s="25"/>
      <c r="D10684" s="12"/>
      <c r="E10684" s="25"/>
      <c r="F10684" s="35"/>
      <c r="G10684" s="25"/>
      <c r="H10684" s="13"/>
      <c r="I10684" s="25"/>
      <c r="J10684" s="12"/>
      <c r="K10684" s="12"/>
      <c r="L10684" s="25"/>
      <c r="M10684" s="10"/>
      <c r="N10684" s="15"/>
      <c r="O10684" s="15"/>
      <c r="P10684" s="4"/>
    </row>
    <row r="10685" spans="1:16" ht="15" customHeight="1" x14ac:dyDescent="0.25">
      <c r="A10685" s="11">
        <f t="shared" si="992"/>
        <v>10682</v>
      </c>
      <c r="B10685" s="29">
        <v>42215</v>
      </c>
      <c r="C10685" s="25">
        <v>21</v>
      </c>
      <c r="D10685" s="12">
        <v>32</v>
      </c>
      <c r="E10685" s="25">
        <v>25.4</v>
      </c>
      <c r="F10685" s="35">
        <v>84</v>
      </c>
      <c r="G10685" s="25"/>
      <c r="H10685" s="13">
        <v>7.3</v>
      </c>
      <c r="I10685" s="25">
        <v>3</v>
      </c>
      <c r="J10685" s="12">
        <v>190</v>
      </c>
      <c r="K10685" s="12">
        <v>1</v>
      </c>
      <c r="L10685" s="25" t="s">
        <v>11</v>
      </c>
      <c r="M10685" s="10"/>
      <c r="N10685" s="15"/>
      <c r="O10685" s="15"/>
      <c r="P10685" s="4"/>
    </row>
    <row r="10686" spans="1:16" ht="15" customHeight="1" x14ac:dyDescent="0.25">
      <c r="A10686" s="11">
        <f t="shared" si="992"/>
        <v>10683</v>
      </c>
      <c r="B10686" s="29">
        <v>42216</v>
      </c>
      <c r="C10686" s="25"/>
      <c r="D10686" s="12"/>
      <c r="E10686" s="25"/>
      <c r="F10686" s="35"/>
      <c r="G10686" s="25"/>
      <c r="H10686" s="13"/>
      <c r="I10686" s="25"/>
      <c r="J10686" s="12"/>
      <c r="K10686" s="12"/>
      <c r="L10686" s="25"/>
      <c r="M10686" s="10"/>
      <c r="N10686" s="15"/>
      <c r="O10686" s="15"/>
      <c r="P10686" s="4"/>
    </row>
    <row r="10687" spans="1:16" ht="15" customHeight="1" x14ac:dyDescent="0.25">
      <c r="A10687" s="11">
        <f t="shared" si="992"/>
        <v>10684</v>
      </c>
      <c r="B10687" s="29">
        <v>42217</v>
      </c>
      <c r="C10687" s="25">
        <v>22</v>
      </c>
      <c r="D10687" s="12">
        <v>30.6</v>
      </c>
      <c r="E10687" s="25">
        <v>25.9</v>
      </c>
      <c r="F10687" s="35">
        <v>84</v>
      </c>
      <c r="G10687" s="25">
        <v>23.8</v>
      </c>
      <c r="H10687" s="13">
        <v>2.9</v>
      </c>
      <c r="I10687" s="25">
        <v>3</v>
      </c>
      <c r="J10687" s="12">
        <v>190</v>
      </c>
      <c r="K10687" s="12">
        <v>1</v>
      </c>
      <c r="L10687" s="25" t="s">
        <v>11</v>
      </c>
      <c r="M10687" s="10"/>
      <c r="N10687" s="15"/>
      <c r="O10687" s="15"/>
      <c r="P10687" s="4"/>
    </row>
    <row r="10688" spans="1:16" ht="15" customHeight="1" x14ac:dyDescent="0.25">
      <c r="A10688" s="11">
        <f t="shared" si="992"/>
        <v>10685</v>
      </c>
      <c r="B10688" s="29">
        <v>42218</v>
      </c>
      <c r="C10688" s="25">
        <v>22</v>
      </c>
      <c r="D10688" s="12">
        <v>30.9</v>
      </c>
      <c r="E10688" s="25">
        <v>24.4</v>
      </c>
      <c r="F10688" s="35">
        <v>90</v>
      </c>
      <c r="G10688" s="25"/>
      <c r="H10688" s="13">
        <v>2.2999999999999998</v>
      </c>
      <c r="I10688" s="25">
        <v>7</v>
      </c>
      <c r="J10688" s="12">
        <v>300</v>
      </c>
      <c r="K10688" s="12">
        <v>1</v>
      </c>
      <c r="L10688" s="25" t="s">
        <v>11</v>
      </c>
      <c r="M10688" s="10"/>
      <c r="N10688" s="15"/>
      <c r="O10688" s="15"/>
      <c r="P10688" s="4"/>
    </row>
    <row r="10689" spans="1:16" ht="15" customHeight="1" x14ac:dyDescent="0.25">
      <c r="A10689" s="11">
        <f t="shared" si="992"/>
        <v>10686</v>
      </c>
      <c r="B10689" s="29">
        <v>42219</v>
      </c>
      <c r="C10689" s="25">
        <v>22</v>
      </c>
      <c r="D10689" s="12">
        <v>29.8</v>
      </c>
      <c r="E10689" s="25">
        <v>24.9</v>
      </c>
      <c r="F10689" s="35">
        <v>88</v>
      </c>
      <c r="G10689" s="25">
        <v>22.3</v>
      </c>
      <c r="H10689" s="13">
        <v>4.4000000000000004</v>
      </c>
      <c r="I10689" s="25">
        <v>3</v>
      </c>
      <c r="J10689" s="12">
        <v>230</v>
      </c>
      <c r="K10689" s="12">
        <v>1</v>
      </c>
      <c r="L10689" s="25" t="s">
        <v>11</v>
      </c>
      <c r="M10689" s="10"/>
      <c r="N10689" s="15"/>
      <c r="O10689" s="15"/>
      <c r="P10689" s="4"/>
    </row>
    <row r="10690" spans="1:16" ht="15" customHeight="1" x14ac:dyDescent="0.25">
      <c r="A10690" s="11">
        <f t="shared" si="992"/>
        <v>10687</v>
      </c>
      <c r="B10690" s="29">
        <v>42220</v>
      </c>
      <c r="C10690" s="25">
        <v>23</v>
      </c>
      <c r="D10690" s="12">
        <v>31.2</v>
      </c>
      <c r="E10690" s="25">
        <v>26.1</v>
      </c>
      <c r="F10690" s="35">
        <v>83</v>
      </c>
      <c r="G10690" s="25"/>
      <c r="H10690" s="13">
        <v>1</v>
      </c>
      <c r="I10690" s="25">
        <v>4</v>
      </c>
      <c r="J10690" s="12">
        <v>200</v>
      </c>
      <c r="K10690" s="12">
        <v>1</v>
      </c>
      <c r="L10690" s="25" t="s">
        <v>11</v>
      </c>
      <c r="M10690" s="10"/>
      <c r="N10690" s="15"/>
      <c r="O10690" s="15"/>
      <c r="P10690" s="4"/>
    </row>
    <row r="10691" spans="1:16" ht="15" customHeight="1" x14ac:dyDescent="0.25">
      <c r="A10691" s="11">
        <f t="shared" si="992"/>
        <v>10688</v>
      </c>
      <c r="B10691" s="29">
        <v>42221</v>
      </c>
      <c r="C10691" s="25">
        <v>22</v>
      </c>
      <c r="D10691" s="12">
        <v>30.6</v>
      </c>
      <c r="E10691" s="25">
        <v>25</v>
      </c>
      <c r="F10691" s="35">
        <v>88</v>
      </c>
      <c r="G10691" s="25"/>
      <c r="H10691" s="13"/>
      <c r="I10691" s="25">
        <v>4</v>
      </c>
      <c r="J10691" s="12">
        <v>230</v>
      </c>
      <c r="K10691" s="12">
        <v>1</v>
      </c>
      <c r="L10691" s="25" t="s">
        <v>11</v>
      </c>
      <c r="M10691" s="10"/>
      <c r="N10691" s="15"/>
      <c r="O10691" s="15"/>
      <c r="P10691" s="4"/>
    </row>
    <row r="10692" spans="1:16" ht="15" customHeight="1" x14ac:dyDescent="0.25">
      <c r="A10692" s="11">
        <f t="shared" si="992"/>
        <v>10689</v>
      </c>
      <c r="B10692" s="29">
        <v>42222</v>
      </c>
      <c r="C10692" s="25">
        <v>22</v>
      </c>
      <c r="D10692" s="12">
        <v>30.4</v>
      </c>
      <c r="E10692" s="25">
        <v>25.6</v>
      </c>
      <c r="F10692" s="35">
        <v>86</v>
      </c>
      <c r="G10692" s="25">
        <v>2.2000000000000002</v>
      </c>
      <c r="H10692" s="13">
        <v>5.6</v>
      </c>
      <c r="I10692" s="25">
        <v>5</v>
      </c>
      <c r="J10692" s="12">
        <v>240</v>
      </c>
      <c r="K10692" s="12">
        <v>1</v>
      </c>
      <c r="L10692" s="25" t="s">
        <v>13</v>
      </c>
      <c r="M10692" s="10"/>
      <c r="N10692" s="15"/>
      <c r="O10692" s="15"/>
      <c r="P10692" s="4"/>
    </row>
    <row r="10693" spans="1:16" ht="15" customHeight="1" x14ac:dyDescent="0.25">
      <c r="A10693" s="11">
        <f t="shared" si="992"/>
        <v>10690</v>
      </c>
      <c r="B10693" s="29">
        <v>42223</v>
      </c>
      <c r="C10693" s="25">
        <v>23</v>
      </c>
      <c r="D10693" s="12">
        <v>30.2</v>
      </c>
      <c r="E10693" s="25">
        <v>26.2</v>
      </c>
      <c r="F10693" s="35">
        <v>85</v>
      </c>
      <c r="G10693" s="25">
        <v>80.5</v>
      </c>
      <c r="H10693" s="13">
        <v>2.2000000000000002</v>
      </c>
      <c r="I10693" s="25">
        <v>3</v>
      </c>
      <c r="J10693" s="12">
        <v>210</v>
      </c>
      <c r="K10693" s="12">
        <v>0</v>
      </c>
      <c r="L10693" s="25" t="s">
        <v>11</v>
      </c>
      <c r="M10693" s="10"/>
      <c r="N10693" s="15"/>
      <c r="O10693" s="15"/>
      <c r="P10693" s="4"/>
    </row>
    <row r="10694" spans="1:16" ht="15" customHeight="1" x14ac:dyDescent="0.25">
      <c r="A10694" s="11">
        <f t="shared" ref="A10694:A10757" si="993">A10693+1</f>
        <v>10691</v>
      </c>
      <c r="B10694" s="29">
        <v>42224</v>
      </c>
      <c r="C10694" s="25"/>
      <c r="D10694" s="12"/>
      <c r="E10694" s="25"/>
      <c r="F10694" s="35"/>
      <c r="G10694" s="25">
        <v>10.6</v>
      </c>
      <c r="H10694" s="13"/>
      <c r="I10694" s="25">
        <v>2</v>
      </c>
      <c r="J10694" s="12">
        <v>120</v>
      </c>
      <c r="K10694" s="12">
        <v>1</v>
      </c>
      <c r="L10694" s="25" t="s">
        <v>11</v>
      </c>
      <c r="M10694" s="10"/>
      <c r="N10694" s="15"/>
      <c r="O10694" s="15"/>
      <c r="P10694" s="4"/>
    </row>
    <row r="10695" spans="1:16" ht="15" customHeight="1" x14ac:dyDescent="0.25">
      <c r="A10695" s="11">
        <f t="shared" si="993"/>
        <v>10692</v>
      </c>
      <c r="B10695" s="29">
        <v>42225</v>
      </c>
      <c r="C10695" s="25">
        <v>22</v>
      </c>
      <c r="D10695" s="12">
        <v>31.6</v>
      </c>
      <c r="E10695" s="25">
        <v>25.6</v>
      </c>
      <c r="F10695" s="35">
        <v>87</v>
      </c>
      <c r="G10695" s="25">
        <v>3.6</v>
      </c>
      <c r="H10695" s="13">
        <v>3</v>
      </c>
      <c r="I10695" s="25">
        <v>3</v>
      </c>
      <c r="J10695" s="12">
        <v>220</v>
      </c>
      <c r="K10695" s="12">
        <v>1</v>
      </c>
      <c r="L10695" s="25" t="s">
        <v>11</v>
      </c>
      <c r="M10695" s="10"/>
      <c r="N10695" s="15"/>
      <c r="O10695" s="15"/>
      <c r="P10695" s="4"/>
    </row>
    <row r="10696" spans="1:16" ht="15" customHeight="1" x14ac:dyDescent="0.25">
      <c r="A10696" s="11">
        <f t="shared" si="993"/>
        <v>10693</v>
      </c>
      <c r="B10696" s="29">
        <v>42226</v>
      </c>
      <c r="C10696" s="25">
        <v>24</v>
      </c>
      <c r="D10696" s="12"/>
      <c r="E10696" s="25">
        <v>26.2</v>
      </c>
      <c r="F10696" s="35">
        <v>90</v>
      </c>
      <c r="G10696" s="25"/>
      <c r="H10696" s="13">
        <v>3.5</v>
      </c>
      <c r="I10696" s="25">
        <v>2</v>
      </c>
      <c r="J10696" s="12">
        <v>240</v>
      </c>
      <c r="K10696" s="12">
        <v>1</v>
      </c>
      <c r="L10696" s="25" t="s">
        <v>11</v>
      </c>
      <c r="M10696" s="10"/>
      <c r="N10696" s="15"/>
      <c r="O10696" s="15"/>
      <c r="P10696" s="4"/>
    </row>
    <row r="10697" spans="1:16" ht="15" customHeight="1" x14ac:dyDescent="0.25">
      <c r="A10697" s="11">
        <f t="shared" si="993"/>
        <v>10694</v>
      </c>
      <c r="B10697" s="29">
        <v>42227</v>
      </c>
      <c r="C10697" s="25">
        <v>23</v>
      </c>
      <c r="D10697" s="12">
        <v>31.4</v>
      </c>
      <c r="E10697" s="25">
        <v>25.3</v>
      </c>
      <c r="F10697" s="35">
        <v>89</v>
      </c>
      <c r="G10697" s="25">
        <v>3.4</v>
      </c>
      <c r="H10697" s="13">
        <v>2</v>
      </c>
      <c r="I10697" s="25">
        <v>3</v>
      </c>
      <c r="J10697" s="12">
        <v>70</v>
      </c>
      <c r="K10697" s="12">
        <v>1</v>
      </c>
      <c r="L10697" s="25" t="s">
        <v>11</v>
      </c>
      <c r="M10697" s="10"/>
      <c r="N10697" s="15"/>
      <c r="O10697" s="15"/>
      <c r="P10697" s="4"/>
    </row>
    <row r="10698" spans="1:16" ht="15" customHeight="1" x14ac:dyDescent="0.25">
      <c r="A10698" s="11">
        <f t="shared" si="993"/>
        <v>10695</v>
      </c>
      <c r="B10698" s="29">
        <v>42228</v>
      </c>
      <c r="C10698" s="25">
        <v>23</v>
      </c>
      <c r="D10698" s="12">
        <v>31.6</v>
      </c>
      <c r="E10698" s="25">
        <v>26.2</v>
      </c>
      <c r="F10698" s="35">
        <v>88</v>
      </c>
      <c r="G10698" s="25">
        <v>0.6</v>
      </c>
      <c r="H10698" s="13">
        <v>1.2</v>
      </c>
      <c r="I10698" s="25">
        <v>3</v>
      </c>
      <c r="J10698" s="12">
        <v>210</v>
      </c>
      <c r="K10698" s="12">
        <v>1</v>
      </c>
      <c r="L10698" s="25" t="s">
        <v>11</v>
      </c>
      <c r="M10698" s="10"/>
      <c r="N10698" s="15"/>
      <c r="O10698" s="15"/>
      <c r="P10698" s="4"/>
    </row>
    <row r="10699" spans="1:16" ht="15" customHeight="1" x14ac:dyDescent="0.25">
      <c r="A10699" s="11">
        <f t="shared" si="993"/>
        <v>10696</v>
      </c>
      <c r="B10699" s="29">
        <v>42229</v>
      </c>
      <c r="C10699" s="25"/>
      <c r="D10699" s="12"/>
      <c r="E10699" s="25"/>
      <c r="F10699" s="35"/>
      <c r="G10699" s="25"/>
      <c r="H10699" s="13"/>
      <c r="I10699" s="25"/>
      <c r="J10699" s="12"/>
      <c r="K10699" s="12"/>
      <c r="L10699" s="25"/>
      <c r="M10699" s="10"/>
      <c r="N10699" s="15"/>
      <c r="O10699" s="15"/>
      <c r="P10699" s="4"/>
    </row>
    <row r="10700" spans="1:16" ht="15" customHeight="1" x14ac:dyDescent="0.25">
      <c r="A10700" s="11">
        <f t="shared" si="993"/>
        <v>10697</v>
      </c>
      <c r="B10700" s="29">
        <v>42230</v>
      </c>
      <c r="C10700" s="25">
        <v>24</v>
      </c>
      <c r="D10700" s="12">
        <v>30.2</v>
      </c>
      <c r="E10700" s="25">
        <v>25.4</v>
      </c>
      <c r="F10700" s="35">
        <v>92</v>
      </c>
      <c r="G10700" s="25">
        <v>2.9</v>
      </c>
      <c r="H10700" s="13">
        <v>3.5</v>
      </c>
      <c r="I10700" s="25">
        <v>4</v>
      </c>
      <c r="J10700" s="12">
        <v>220</v>
      </c>
      <c r="K10700" s="12">
        <v>1</v>
      </c>
      <c r="L10700" s="25" t="s">
        <v>11</v>
      </c>
      <c r="M10700" s="10"/>
      <c r="N10700" s="15"/>
      <c r="O10700" s="15"/>
      <c r="P10700" s="4"/>
    </row>
    <row r="10701" spans="1:16" ht="15" customHeight="1" x14ac:dyDescent="0.25">
      <c r="A10701" s="11">
        <f t="shared" si="993"/>
        <v>10698</v>
      </c>
      <c r="B10701" s="29">
        <v>42231</v>
      </c>
      <c r="C10701" s="25">
        <v>22</v>
      </c>
      <c r="D10701" s="12">
        <v>32.4</v>
      </c>
      <c r="E10701" s="25">
        <v>25.9</v>
      </c>
      <c r="F10701" s="35">
        <v>87</v>
      </c>
      <c r="G10701" s="25">
        <v>21.2</v>
      </c>
      <c r="H10701" s="13">
        <v>1.4</v>
      </c>
      <c r="I10701" s="25">
        <v>3</v>
      </c>
      <c r="J10701" s="12">
        <v>140</v>
      </c>
      <c r="K10701" s="12">
        <v>1</v>
      </c>
      <c r="L10701" s="25" t="s">
        <v>11</v>
      </c>
      <c r="M10701" s="10"/>
      <c r="N10701" s="15"/>
      <c r="O10701" s="15"/>
      <c r="P10701" s="4"/>
    </row>
    <row r="10702" spans="1:16" ht="15" customHeight="1" x14ac:dyDescent="0.25">
      <c r="A10702" s="11">
        <f t="shared" si="993"/>
        <v>10699</v>
      </c>
      <c r="B10702" s="29">
        <v>42232</v>
      </c>
      <c r="C10702" s="25">
        <v>23</v>
      </c>
      <c r="D10702" s="12"/>
      <c r="E10702" s="25"/>
      <c r="F10702" s="35"/>
      <c r="G10702" s="25">
        <v>0.2</v>
      </c>
      <c r="H10702" s="13"/>
      <c r="I10702" s="25">
        <v>3</v>
      </c>
      <c r="J10702" s="12">
        <v>160</v>
      </c>
      <c r="K10702" s="12">
        <v>1</v>
      </c>
      <c r="L10702" s="25" t="s">
        <v>12</v>
      </c>
      <c r="M10702" s="10"/>
      <c r="N10702" s="15"/>
      <c r="O10702" s="15"/>
      <c r="P10702" s="4"/>
    </row>
    <row r="10703" spans="1:16" ht="15" customHeight="1" x14ac:dyDescent="0.25">
      <c r="A10703" s="11">
        <f t="shared" si="993"/>
        <v>10700</v>
      </c>
      <c r="B10703" s="29">
        <v>42233</v>
      </c>
      <c r="C10703" s="25">
        <v>23</v>
      </c>
      <c r="D10703" s="12">
        <v>31.2</v>
      </c>
      <c r="E10703" s="25">
        <v>26.1</v>
      </c>
      <c r="F10703" s="35">
        <v>84</v>
      </c>
      <c r="G10703" s="25">
        <v>10.1</v>
      </c>
      <c r="H10703" s="13">
        <v>2</v>
      </c>
      <c r="I10703" s="25">
        <v>3</v>
      </c>
      <c r="J10703" s="12">
        <v>200</v>
      </c>
      <c r="K10703" s="12">
        <v>1</v>
      </c>
      <c r="L10703" s="25" t="s">
        <v>11</v>
      </c>
      <c r="M10703" s="10"/>
      <c r="N10703" s="15"/>
      <c r="O10703" s="15"/>
      <c r="P10703" s="4"/>
    </row>
    <row r="10704" spans="1:16" ht="15" customHeight="1" x14ac:dyDescent="0.25">
      <c r="A10704" s="11">
        <f t="shared" si="993"/>
        <v>10701</v>
      </c>
      <c r="B10704" s="29">
        <v>42234</v>
      </c>
      <c r="C10704" s="25">
        <v>22</v>
      </c>
      <c r="D10704" s="12"/>
      <c r="E10704" s="25">
        <v>25.8</v>
      </c>
      <c r="F10704" s="35">
        <v>84</v>
      </c>
      <c r="G10704" s="25">
        <v>2</v>
      </c>
      <c r="H10704" s="13">
        <v>6.5</v>
      </c>
      <c r="I10704" s="25">
        <v>3</v>
      </c>
      <c r="J10704" s="12">
        <v>220</v>
      </c>
      <c r="K10704" s="12">
        <v>1</v>
      </c>
      <c r="L10704" s="25" t="s">
        <v>11</v>
      </c>
      <c r="M10704" s="10"/>
      <c r="N10704" s="15"/>
      <c r="O10704" s="15"/>
      <c r="P10704" s="4"/>
    </row>
    <row r="10705" spans="1:16" ht="15" customHeight="1" x14ac:dyDescent="0.25">
      <c r="A10705" s="11">
        <f t="shared" si="993"/>
        <v>10702</v>
      </c>
      <c r="B10705" s="29">
        <v>42235</v>
      </c>
      <c r="C10705" s="25">
        <v>21</v>
      </c>
      <c r="D10705" s="12">
        <v>31.8</v>
      </c>
      <c r="E10705" s="25">
        <v>25.7</v>
      </c>
      <c r="F10705" s="35">
        <v>84</v>
      </c>
      <c r="G10705" s="25"/>
      <c r="H10705" s="13">
        <v>6</v>
      </c>
      <c r="I10705" s="25">
        <v>2</v>
      </c>
      <c r="J10705" s="12">
        <v>160</v>
      </c>
      <c r="K10705" s="12">
        <v>1</v>
      </c>
      <c r="L10705" s="25" t="s">
        <v>11</v>
      </c>
      <c r="M10705" s="10"/>
      <c r="N10705" s="15"/>
      <c r="O10705" s="15"/>
      <c r="P10705" s="4"/>
    </row>
    <row r="10706" spans="1:16" ht="15" customHeight="1" x14ac:dyDescent="0.25">
      <c r="A10706" s="11">
        <f t="shared" si="993"/>
        <v>10703</v>
      </c>
      <c r="B10706" s="29">
        <v>42236</v>
      </c>
      <c r="C10706" s="25">
        <v>23</v>
      </c>
      <c r="D10706" s="12">
        <v>31.4</v>
      </c>
      <c r="E10706" s="25">
        <v>26.3</v>
      </c>
      <c r="F10706" s="35">
        <v>87</v>
      </c>
      <c r="G10706" s="25">
        <v>0.2</v>
      </c>
      <c r="H10706" s="13">
        <v>7</v>
      </c>
      <c r="I10706" s="25">
        <v>4</v>
      </c>
      <c r="J10706" s="12">
        <v>200</v>
      </c>
      <c r="K10706" s="12">
        <v>1</v>
      </c>
      <c r="L10706" s="25" t="s">
        <v>11</v>
      </c>
      <c r="M10706" s="10"/>
      <c r="N10706" s="15"/>
      <c r="O10706" s="15"/>
      <c r="P10706" s="4"/>
    </row>
    <row r="10707" spans="1:16" ht="15" customHeight="1" x14ac:dyDescent="0.25">
      <c r="A10707" s="11">
        <f t="shared" si="993"/>
        <v>10704</v>
      </c>
      <c r="B10707" s="29">
        <v>42237</v>
      </c>
      <c r="C10707" s="25">
        <v>23</v>
      </c>
      <c r="D10707" s="12">
        <v>30.2</v>
      </c>
      <c r="E10707" s="25">
        <v>26</v>
      </c>
      <c r="F10707" s="35">
        <v>87</v>
      </c>
      <c r="G10707" s="25">
        <v>3.4</v>
      </c>
      <c r="H10707" s="13">
        <v>5.8</v>
      </c>
      <c r="I10707" s="25">
        <v>3</v>
      </c>
      <c r="J10707" s="12">
        <v>290</v>
      </c>
      <c r="K10707" s="12">
        <v>1</v>
      </c>
      <c r="L10707" s="25" t="s">
        <v>11</v>
      </c>
      <c r="M10707" s="10"/>
      <c r="N10707" s="15"/>
      <c r="O10707" s="15"/>
      <c r="P10707" s="4"/>
    </row>
    <row r="10708" spans="1:16" ht="15" customHeight="1" x14ac:dyDescent="0.25">
      <c r="A10708" s="11">
        <f t="shared" si="993"/>
        <v>10705</v>
      </c>
      <c r="B10708" s="29">
        <v>42238</v>
      </c>
      <c r="C10708" s="25">
        <v>23</v>
      </c>
      <c r="D10708" s="12">
        <v>30.2</v>
      </c>
      <c r="E10708" s="25">
        <v>25.8</v>
      </c>
      <c r="F10708" s="35">
        <v>86</v>
      </c>
      <c r="G10708" s="25">
        <v>20.3</v>
      </c>
      <c r="H10708" s="13">
        <v>1.5</v>
      </c>
      <c r="I10708" s="25">
        <v>3</v>
      </c>
      <c r="J10708" s="12">
        <v>240</v>
      </c>
      <c r="K10708" s="12">
        <v>1</v>
      </c>
      <c r="L10708" s="25" t="s">
        <v>11</v>
      </c>
      <c r="M10708" s="10"/>
      <c r="N10708" s="15"/>
      <c r="O10708" s="15"/>
      <c r="P10708" s="4"/>
    </row>
    <row r="10709" spans="1:16" ht="15" customHeight="1" x14ac:dyDescent="0.25">
      <c r="A10709" s="11">
        <f t="shared" si="993"/>
        <v>10706</v>
      </c>
      <c r="B10709" s="29">
        <v>42239</v>
      </c>
      <c r="C10709" s="25">
        <v>21</v>
      </c>
      <c r="D10709" s="12">
        <v>31.2</v>
      </c>
      <c r="E10709" s="25">
        <v>25.4</v>
      </c>
      <c r="F10709" s="35">
        <v>86</v>
      </c>
      <c r="G10709" s="25"/>
      <c r="H10709" s="13">
        <v>4.3</v>
      </c>
      <c r="I10709" s="25">
        <v>3</v>
      </c>
      <c r="J10709" s="12">
        <v>220</v>
      </c>
      <c r="K10709" s="12">
        <v>1</v>
      </c>
      <c r="L10709" s="25" t="s">
        <v>11</v>
      </c>
      <c r="M10709" s="10"/>
      <c r="N10709" s="15"/>
      <c r="O10709" s="15"/>
      <c r="P10709" s="4"/>
    </row>
    <row r="10710" spans="1:16" ht="15" customHeight="1" x14ac:dyDescent="0.25">
      <c r="A10710" s="11">
        <f t="shared" si="993"/>
        <v>10707</v>
      </c>
      <c r="B10710" s="29">
        <v>42240</v>
      </c>
      <c r="C10710" s="25">
        <v>22</v>
      </c>
      <c r="D10710" s="12">
        <v>31.2</v>
      </c>
      <c r="E10710" s="25">
        <v>25.1</v>
      </c>
      <c r="F10710" s="35">
        <v>90</v>
      </c>
      <c r="G10710" s="25"/>
      <c r="H10710" s="13">
        <v>2.6</v>
      </c>
      <c r="I10710" s="25">
        <v>3</v>
      </c>
      <c r="J10710" s="12">
        <v>220</v>
      </c>
      <c r="K10710" s="12">
        <v>1</v>
      </c>
      <c r="L10710" s="25" t="s">
        <v>11</v>
      </c>
      <c r="M10710" s="10"/>
      <c r="N10710" s="15"/>
      <c r="O10710" s="15"/>
      <c r="P10710" s="4"/>
    </row>
    <row r="10711" spans="1:16" ht="15" customHeight="1" x14ac:dyDescent="0.25">
      <c r="A10711" s="11">
        <f t="shared" si="993"/>
        <v>10708</v>
      </c>
      <c r="B10711" s="29">
        <v>42241</v>
      </c>
      <c r="C10711" s="25">
        <v>24</v>
      </c>
      <c r="D10711" s="12">
        <v>30.6</v>
      </c>
      <c r="E10711" s="25">
        <v>26.3</v>
      </c>
      <c r="F10711" s="35">
        <v>86</v>
      </c>
      <c r="G10711" s="25">
        <v>47.2</v>
      </c>
      <c r="H10711" s="13">
        <v>0.5</v>
      </c>
      <c r="I10711" s="25">
        <v>3</v>
      </c>
      <c r="J10711" s="12">
        <v>210</v>
      </c>
      <c r="K10711" s="12">
        <v>1</v>
      </c>
      <c r="L10711" s="25" t="s">
        <v>11</v>
      </c>
      <c r="M10711" s="10"/>
      <c r="N10711" s="15"/>
      <c r="O10711" s="15"/>
      <c r="P10711" s="4"/>
    </row>
    <row r="10712" spans="1:16" ht="15" customHeight="1" x14ac:dyDescent="0.25">
      <c r="A10712" s="11">
        <f t="shared" si="993"/>
        <v>10709</v>
      </c>
      <c r="B10712" s="29">
        <v>42242</v>
      </c>
      <c r="C10712" s="25"/>
      <c r="D10712" s="12">
        <v>29.2</v>
      </c>
      <c r="E10712" s="25">
        <v>24.6</v>
      </c>
      <c r="F10712" s="35">
        <v>93</v>
      </c>
      <c r="G10712" s="25"/>
      <c r="H10712" s="13"/>
      <c r="I10712" s="25">
        <v>3</v>
      </c>
      <c r="J10712" s="12">
        <v>220</v>
      </c>
      <c r="K10712" s="12">
        <v>1</v>
      </c>
      <c r="L10712" s="25" t="s">
        <v>11</v>
      </c>
      <c r="M10712" s="10"/>
      <c r="N10712" s="15"/>
      <c r="O10712" s="15"/>
      <c r="P10712" s="4"/>
    </row>
    <row r="10713" spans="1:16" ht="15" customHeight="1" x14ac:dyDescent="0.25">
      <c r="A10713" s="11">
        <f t="shared" si="993"/>
        <v>10710</v>
      </c>
      <c r="B10713" s="29">
        <v>42243</v>
      </c>
      <c r="C10713" s="25">
        <v>23</v>
      </c>
      <c r="D10713" s="12"/>
      <c r="E10713" s="25"/>
      <c r="F10713" s="35"/>
      <c r="G10713" s="25">
        <v>4.2</v>
      </c>
      <c r="H10713" s="13">
        <v>0.5</v>
      </c>
      <c r="I10713" s="25">
        <v>2</v>
      </c>
      <c r="J10713" s="12">
        <v>200</v>
      </c>
      <c r="K10713" s="12">
        <v>1</v>
      </c>
      <c r="L10713" s="25" t="s">
        <v>14</v>
      </c>
      <c r="M10713" s="10"/>
      <c r="N10713" s="15"/>
      <c r="O10713" s="15"/>
      <c r="P10713" s="4"/>
    </row>
    <row r="10714" spans="1:16" ht="15" customHeight="1" x14ac:dyDescent="0.25">
      <c r="A10714" s="11">
        <f t="shared" si="993"/>
        <v>10711</v>
      </c>
      <c r="B10714" s="29">
        <v>42244</v>
      </c>
      <c r="C10714" s="25">
        <v>23</v>
      </c>
      <c r="D10714" s="12"/>
      <c r="E10714" s="25"/>
      <c r="F10714" s="35"/>
      <c r="G10714" s="25"/>
      <c r="H10714" s="13">
        <v>0</v>
      </c>
      <c r="I10714" s="25">
        <v>3</v>
      </c>
      <c r="J10714" s="12">
        <v>30</v>
      </c>
      <c r="K10714" s="12">
        <v>1</v>
      </c>
      <c r="L10714" s="25" t="s">
        <v>12</v>
      </c>
      <c r="M10714" s="10"/>
      <c r="N10714" s="15"/>
      <c r="O10714" s="15"/>
      <c r="P10714" s="4"/>
    </row>
    <row r="10715" spans="1:16" ht="15" customHeight="1" x14ac:dyDescent="0.25">
      <c r="A10715" s="11">
        <f t="shared" si="993"/>
        <v>10712</v>
      </c>
      <c r="B10715" s="29">
        <v>42245</v>
      </c>
      <c r="C10715" s="25">
        <v>22</v>
      </c>
      <c r="D10715" s="12">
        <v>33.6</v>
      </c>
      <c r="E10715" s="25">
        <v>27.8</v>
      </c>
      <c r="F10715" s="35">
        <v>75</v>
      </c>
      <c r="G10715" s="25"/>
      <c r="H10715" s="13">
        <v>3.1</v>
      </c>
      <c r="I10715" s="25">
        <v>5</v>
      </c>
      <c r="J10715" s="12">
        <v>180</v>
      </c>
      <c r="K10715" s="12">
        <v>1</v>
      </c>
      <c r="L10715" s="25" t="s">
        <v>11</v>
      </c>
      <c r="M10715" s="10"/>
      <c r="N10715" s="15"/>
      <c r="O10715" s="15"/>
      <c r="P10715" s="4"/>
    </row>
    <row r="10716" spans="1:16" ht="15" customHeight="1" x14ac:dyDescent="0.25">
      <c r="A10716" s="11">
        <f t="shared" si="993"/>
        <v>10713</v>
      </c>
      <c r="B10716" s="29">
        <v>42246</v>
      </c>
      <c r="C10716" s="25">
        <v>23</v>
      </c>
      <c r="D10716" s="12">
        <v>30.6</v>
      </c>
      <c r="E10716" s="25">
        <v>24.7</v>
      </c>
      <c r="F10716" s="35">
        <v>91</v>
      </c>
      <c r="G10716" s="25"/>
      <c r="H10716" s="13">
        <v>4.9000000000000004</v>
      </c>
      <c r="I10716" s="25">
        <v>3</v>
      </c>
      <c r="J10716" s="12">
        <v>260</v>
      </c>
      <c r="K10716" s="12">
        <v>1</v>
      </c>
      <c r="L10716" s="25" t="s">
        <v>11</v>
      </c>
      <c r="M10716" s="10"/>
      <c r="N10716" s="15"/>
      <c r="O10716" s="15"/>
      <c r="P10716" s="4"/>
    </row>
    <row r="10717" spans="1:16" ht="15" customHeight="1" x14ac:dyDescent="0.25">
      <c r="A10717" s="11">
        <f t="shared" si="993"/>
        <v>10714</v>
      </c>
      <c r="B10717" s="29">
        <v>42247</v>
      </c>
      <c r="C10717" s="25">
        <v>21</v>
      </c>
      <c r="D10717" s="12">
        <v>30.6</v>
      </c>
      <c r="E10717" s="25">
        <v>25.4</v>
      </c>
      <c r="F10717" s="35">
        <v>86</v>
      </c>
      <c r="G10717" s="25">
        <v>16.3</v>
      </c>
      <c r="H10717" s="13">
        <v>0.2</v>
      </c>
      <c r="I10717" s="25">
        <v>3</v>
      </c>
      <c r="J10717" s="12">
        <v>210</v>
      </c>
      <c r="K10717" s="12">
        <v>1</v>
      </c>
      <c r="L10717" s="25" t="s">
        <v>11</v>
      </c>
      <c r="M10717" s="10"/>
      <c r="N10717" s="15"/>
      <c r="O10717" s="15"/>
      <c r="P10717" s="4"/>
    </row>
    <row r="10718" spans="1:16" ht="15" customHeight="1" x14ac:dyDescent="0.25">
      <c r="A10718" s="11">
        <f t="shared" si="993"/>
        <v>10715</v>
      </c>
      <c r="B10718" s="29">
        <v>42248</v>
      </c>
      <c r="C10718" s="25">
        <v>21</v>
      </c>
      <c r="D10718" s="12">
        <v>31</v>
      </c>
      <c r="E10718" s="25">
        <v>25.3</v>
      </c>
      <c r="F10718" s="35">
        <v>86</v>
      </c>
      <c r="G10718" s="25"/>
      <c r="H10718" s="13">
        <v>5.6</v>
      </c>
      <c r="I10718" s="25">
        <v>3</v>
      </c>
      <c r="J10718" s="12">
        <v>210</v>
      </c>
      <c r="K10718" s="12">
        <v>1</v>
      </c>
      <c r="L10718" s="25" t="s">
        <v>11</v>
      </c>
      <c r="M10718" s="10"/>
      <c r="N10718" s="15"/>
      <c r="O10718" s="15"/>
      <c r="P10718" s="4"/>
    </row>
    <row r="10719" spans="1:16" ht="15" customHeight="1" x14ac:dyDescent="0.25">
      <c r="A10719" s="11">
        <f t="shared" si="993"/>
        <v>10716</v>
      </c>
      <c r="B10719" s="29">
        <v>42249</v>
      </c>
      <c r="C10719" s="25">
        <v>20</v>
      </c>
      <c r="D10719" s="12">
        <v>31.4</v>
      </c>
      <c r="E10719" s="25">
        <v>25.2</v>
      </c>
      <c r="F10719" s="35">
        <v>84</v>
      </c>
      <c r="G10719" s="25"/>
      <c r="H10719" s="13">
        <v>0</v>
      </c>
      <c r="I10719" s="25">
        <v>3</v>
      </c>
      <c r="J10719" s="12">
        <v>240</v>
      </c>
      <c r="K10719" s="12">
        <v>1</v>
      </c>
      <c r="L10719" s="25" t="s">
        <v>11</v>
      </c>
      <c r="M10719" s="10"/>
      <c r="N10719" s="15"/>
      <c r="O10719" s="15"/>
      <c r="P10719" s="4"/>
    </row>
    <row r="10720" spans="1:16" ht="15" customHeight="1" x14ac:dyDescent="0.25">
      <c r="A10720" s="11">
        <f t="shared" si="993"/>
        <v>10717</v>
      </c>
      <c r="B10720" s="29">
        <v>42250</v>
      </c>
      <c r="C10720" s="25">
        <v>21</v>
      </c>
      <c r="D10720" s="12">
        <v>32.799999999999997</v>
      </c>
      <c r="E10720" s="25">
        <v>25.7</v>
      </c>
      <c r="F10720" s="35">
        <v>82</v>
      </c>
      <c r="G10720" s="25"/>
      <c r="H10720" s="13">
        <v>0</v>
      </c>
      <c r="I10720" s="25">
        <v>3</v>
      </c>
      <c r="J10720" s="12">
        <v>200</v>
      </c>
      <c r="K10720" s="12">
        <v>1</v>
      </c>
      <c r="L10720" s="25" t="s">
        <v>11</v>
      </c>
      <c r="M10720" s="10"/>
      <c r="N10720" s="15"/>
      <c r="O10720" s="15"/>
      <c r="P10720" s="4"/>
    </row>
    <row r="10721" spans="1:16" ht="15" customHeight="1" x14ac:dyDescent="0.25">
      <c r="A10721" s="11">
        <f t="shared" si="993"/>
        <v>10718</v>
      </c>
      <c r="B10721" s="29">
        <v>42251</v>
      </c>
      <c r="C10721" s="25">
        <v>22</v>
      </c>
      <c r="D10721" s="12">
        <v>32.4</v>
      </c>
      <c r="E10721" s="25">
        <v>25.9</v>
      </c>
      <c r="F10721" s="35">
        <v>83</v>
      </c>
      <c r="G10721" s="25"/>
      <c r="H10721" s="13">
        <v>0</v>
      </c>
      <c r="I10721" s="25">
        <v>5</v>
      </c>
      <c r="J10721" s="12">
        <v>215</v>
      </c>
      <c r="K10721" s="12">
        <v>1</v>
      </c>
      <c r="L10721" s="25" t="s">
        <v>11</v>
      </c>
      <c r="M10721" s="10"/>
      <c r="N10721" s="15"/>
      <c r="O10721" s="15"/>
      <c r="P10721" s="4"/>
    </row>
    <row r="10722" spans="1:16" ht="15" customHeight="1" x14ac:dyDescent="0.25">
      <c r="A10722" s="11">
        <f t="shared" si="993"/>
        <v>10719</v>
      </c>
      <c r="B10722" s="29">
        <v>42252</v>
      </c>
      <c r="C10722" s="25">
        <v>24</v>
      </c>
      <c r="D10722" s="12">
        <v>30</v>
      </c>
      <c r="E10722" s="25">
        <v>26.3</v>
      </c>
      <c r="F10722" s="35">
        <v>84</v>
      </c>
      <c r="G10722" s="25">
        <v>8888</v>
      </c>
      <c r="H10722" s="13"/>
      <c r="I10722" s="25">
        <v>2</v>
      </c>
      <c r="J10722" s="12">
        <v>170</v>
      </c>
      <c r="K10722" s="12">
        <v>1</v>
      </c>
      <c r="L10722" s="25" t="s">
        <v>11</v>
      </c>
      <c r="M10722" s="10"/>
      <c r="N10722" s="15"/>
      <c r="O10722" s="15"/>
      <c r="P10722" s="4"/>
    </row>
    <row r="10723" spans="1:16" ht="15" customHeight="1" x14ac:dyDescent="0.25">
      <c r="A10723" s="11">
        <f t="shared" si="993"/>
        <v>10720</v>
      </c>
      <c r="B10723" s="29">
        <v>42253</v>
      </c>
      <c r="C10723" s="25"/>
      <c r="D10723" s="12"/>
      <c r="E10723" s="25"/>
      <c r="F10723" s="35"/>
      <c r="G10723" s="25"/>
      <c r="H10723" s="13"/>
      <c r="I10723" s="25"/>
      <c r="J10723" s="12"/>
      <c r="K10723" s="12"/>
      <c r="L10723" s="25"/>
      <c r="M10723" s="10"/>
      <c r="N10723" s="15"/>
      <c r="O10723" s="15"/>
      <c r="P10723" s="4"/>
    </row>
    <row r="10724" spans="1:16" ht="15" customHeight="1" x14ac:dyDescent="0.25">
      <c r="A10724" s="11">
        <f t="shared" si="993"/>
        <v>10721</v>
      </c>
      <c r="B10724" s="29">
        <v>42254</v>
      </c>
      <c r="C10724" s="25"/>
      <c r="D10724" s="12"/>
      <c r="E10724" s="25"/>
      <c r="F10724" s="35"/>
      <c r="G10724" s="25"/>
      <c r="H10724" s="13"/>
      <c r="I10724" s="25"/>
      <c r="J10724" s="12"/>
      <c r="K10724" s="12"/>
      <c r="L10724" s="25"/>
      <c r="M10724" s="10"/>
      <c r="N10724" s="15"/>
      <c r="O10724" s="15"/>
      <c r="P10724" s="4"/>
    </row>
    <row r="10725" spans="1:16" ht="15" customHeight="1" x14ac:dyDescent="0.25">
      <c r="A10725" s="11">
        <f t="shared" si="993"/>
        <v>10722</v>
      </c>
      <c r="B10725" s="29">
        <v>42255</v>
      </c>
      <c r="C10725" s="25">
        <v>22</v>
      </c>
      <c r="D10725" s="12">
        <v>30.2</v>
      </c>
      <c r="E10725" s="25">
        <v>24.6</v>
      </c>
      <c r="F10725" s="35">
        <v>91</v>
      </c>
      <c r="G10725" s="25"/>
      <c r="H10725" s="13">
        <v>0</v>
      </c>
      <c r="I10725" s="25">
        <v>3</v>
      </c>
      <c r="J10725" s="12">
        <v>200</v>
      </c>
      <c r="K10725" s="12">
        <v>0</v>
      </c>
      <c r="L10725" s="25" t="s">
        <v>11</v>
      </c>
      <c r="M10725" s="10"/>
      <c r="N10725" s="15"/>
      <c r="O10725" s="15"/>
      <c r="P10725" s="4"/>
    </row>
    <row r="10726" spans="1:16" ht="15" customHeight="1" x14ac:dyDescent="0.25">
      <c r="A10726" s="11">
        <f t="shared" si="993"/>
        <v>10723</v>
      </c>
      <c r="B10726" s="29">
        <v>42256</v>
      </c>
      <c r="C10726" s="25">
        <v>23</v>
      </c>
      <c r="D10726" s="12">
        <v>29</v>
      </c>
      <c r="E10726" s="25">
        <v>25</v>
      </c>
      <c r="F10726" s="35">
        <v>90</v>
      </c>
      <c r="G10726" s="25">
        <v>10</v>
      </c>
      <c r="H10726" s="13"/>
      <c r="I10726" s="25">
        <v>3</v>
      </c>
      <c r="J10726" s="12">
        <v>270</v>
      </c>
      <c r="K10726" s="12">
        <v>0</v>
      </c>
      <c r="L10726" s="25" t="s">
        <v>11</v>
      </c>
      <c r="M10726" s="10"/>
      <c r="N10726" s="15"/>
      <c r="O10726" s="15"/>
      <c r="P10726" s="4"/>
    </row>
    <row r="10727" spans="1:16" ht="15" customHeight="1" x14ac:dyDescent="0.25">
      <c r="A10727" s="11">
        <f t="shared" si="993"/>
        <v>10724</v>
      </c>
      <c r="B10727" s="29">
        <v>42257</v>
      </c>
      <c r="C10727" s="25">
        <v>23</v>
      </c>
      <c r="D10727" s="12">
        <v>29.2</v>
      </c>
      <c r="E10727" s="25">
        <v>24.4</v>
      </c>
      <c r="F10727" s="35">
        <v>91</v>
      </c>
      <c r="G10727" s="25">
        <v>39.9</v>
      </c>
      <c r="H10727" s="13"/>
      <c r="I10727" s="25">
        <v>2</v>
      </c>
      <c r="J10727" s="12">
        <v>300</v>
      </c>
      <c r="K10727" s="12">
        <v>1</v>
      </c>
      <c r="L10727" s="25" t="s">
        <v>11</v>
      </c>
      <c r="M10727" s="10"/>
      <c r="N10727" s="15"/>
      <c r="O10727" s="15"/>
      <c r="P10727" s="4"/>
    </row>
    <row r="10728" spans="1:16" ht="15" customHeight="1" x14ac:dyDescent="0.25">
      <c r="A10728" s="11">
        <f t="shared" si="993"/>
        <v>10725</v>
      </c>
      <c r="B10728" s="29">
        <v>42258</v>
      </c>
      <c r="C10728" s="25"/>
      <c r="D10728" s="12">
        <v>30.6</v>
      </c>
      <c r="E10728" s="25">
        <v>24.7</v>
      </c>
      <c r="F10728" s="35">
        <v>86</v>
      </c>
      <c r="G10728" s="25">
        <v>39</v>
      </c>
      <c r="H10728" s="13">
        <v>0</v>
      </c>
      <c r="I10728" s="25">
        <v>4</v>
      </c>
      <c r="J10728" s="12">
        <v>160</v>
      </c>
      <c r="K10728" s="12">
        <v>1</v>
      </c>
      <c r="L10728" s="25" t="s">
        <v>11</v>
      </c>
      <c r="M10728" s="10"/>
      <c r="N10728" s="15"/>
      <c r="O10728" s="15"/>
      <c r="P10728" s="4"/>
    </row>
    <row r="10729" spans="1:16" ht="15" customHeight="1" x14ac:dyDescent="0.25">
      <c r="A10729" s="11">
        <f t="shared" si="993"/>
        <v>10726</v>
      </c>
      <c r="B10729" s="29">
        <v>42259</v>
      </c>
      <c r="C10729" s="25">
        <v>21</v>
      </c>
      <c r="D10729" s="12">
        <v>31.4</v>
      </c>
      <c r="E10729" s="25">
        <v>25.3</v>
      </c>
      <c r="F10729" s="35">
        <v>86</v>
      </c>
      <c r="G10729" s="25"/>
      <c r="H10729" s="13">
        <v>2.8</v>
      </c>
      <c r="I10729" s="25">
        <v>3</v>
      </c>
      <c r="J10729" s="12">
        <v>140</v>
      </c>
      <c r="K10729" s="12">
        <v>1</v>
      </c>
      <c r="L10729" s="25" t="s">
        <v>11</v>
      </c>
      <c r="M10729" s="10"/>
      <c r="N10729" s="15"/>
      <c r="O10729" s="15"/>
      <c r="P10729" s="4"/>
    </row>
    <row r="10730" spans="1:16" ht="15" customHeight="1" x14ac:dyDescent="0.25">
      <c r="A10730" s="11">
        <f t="shared" si="993"/>
        <v>10727</v>
      </c>
      <c r="B10730" s="29">
        <v>42260</v>
      </c>
      <c r="C10730" s="25">
        <v>22</v>
      </c>
      <c r="D10730" s="12">
        <v>31</v>
      </c>
      <c r="E10730" s="25">
        <v>25.6</v>
      </c>
      <c r="F10730" s="35">
        <v>87</v>
      </c>
      <c r="G10730" s="25"/>
      <c r="H10730" s="13">
        <v>0</v>
      </c>
      <c r="I10730" s="25">
        <v>2</v>
      </c>
      <c r="J10730" s="12">
        <v>210</v>
      </c>
      <c r="K10730" s="12">
        <v>1</v>
      </c>
      <c r="L10730" s="25" t="s">
        <v>11</v>
      </c>
      <c r="M10730" s="10"/>
      <c r="N10730" s="15"/>
      <c r="O10730" s="15"/>
      <c r="P10730" s="4"/>
    </row>
    <row r="10731" spans="1:16" ht="15" customHeight="1" x14ac:dyDescent="0.25">
      <c r="A10731" s="11">
        <f t="shared" si="993"/>
        <v>10728</v>
      </c>
      <c r="B10731" s="29">
        <v>42261</v>
      </c>
      <c r="C10731" s="25">
        <v>24</v>
      </c>
      <c r="D10731" s="12">
        <v>27.8</v>
      </c>
      <c r="E10731" s="25">
        <v>24.2</v>
      </c>
      <c r="F10731" s="35">
        <v>96</v>
      </c>
      <c r="G10731" s="25">
        <v>1</v>
      </c>
      <c r="H10731" s="13">
        <v>0</v>
      </c>
      <c r="I10731" s="25">
        <v>2</v>
      </c>
      <c r="J10731" s="12">
        <v>240</v>
      </c>
      <c r="K10731" s="12">
        <v>0</v>
      </c>
      <c r="L10731" s="25" t="s">
        <v>11</v>
      </c>
      <c r="M10731" s="10"/>
      <c r="N10731" s="15"/>
      <c r="O10731" s="15"/>
      <c r="P10731" s="4"/>
    </row>
    <row r="10732" spans="1:16" ht="15" customHeight="1" x14ac:dyDescent="0.25">
      <c r="A10732" s="11">
        <f t="shared" si="993"/>
        <v>10729</v>
      </c>
      <c r="B10732" s="29">
        <v>42262</v>
      </c>
      <c r="C10732" s="25"/>
      <c r="D10732" s="12"/>
      <c r="E10732" s="25"/>
      <c r="F10732" s="35"/>
      <c r="G10732" s="25"/>
      <c r="H10732" s="13"/>
      <c r="I10732" s="25"/>
      <c r="J10732" s="12"/>
      <c r="K10732" s="12"/>
      <c r="L10732" s="25"/>
      <c r="M10732" s="10"/>
      <c r="N10732" s="15"/>
      <c r="O10732" s="15"/>
      <c r="P10732" s="4"/>
    </row>
    <row r="10733" spans="1:16" ht="15" customHeight="1" x14ac:dyDescent="0.25">
      <c r="A10733" s="11">
        <f t="shared" si="993"/>
        <v>10730</v>
      </c>
      <c r="B10733" s="29">
        <v>42263</v>
      </c>
      <c r="C10733" s="25">
        <v>23</v>
      </c>
      <c r="D10733" s="12"/>
      <c r="E10733" s="25"/>
      <c r="F10733" s="35"/>
      <c r="G10733" s="25">
        <v>0.6</v>
      </c>
      <c r="H10733" s="13">
        <v>5.5</v>
      </c>
      <c r="I10733" s="25">
        <v>2</v>
      </c>
      <c r="J10733" s="12">
        <v>250</v>
      </c>
      <c r="K10733" s="12">
        <v>1</v>
      </c>
      <c r="L10733" s="25" t="s">
        <v>11</v>
      </c>
      <c r="M10733" s="10"/>
      <c r="N10733" s="15"/>
      <c r="O10733" s="15"/>
      <c r="P10733" s="4"/>
    </row>
    <row r="10734" spans="1:16" ht="15" customHeight="1" x14ac:dyDescent="0.25">
      <c r="A10734" s="11">
        <f t="shared" si="993"/>
        <v>10731</v>
      </c>
      <c r="B10734" s="29">
        <v>42264</v>
      </c>
      <c r="C10734" s="25">
        <v>22</v>
      </c>
      <c r="D10734" s="12">
        <v>30.6</v>
      </c>
      <c r="E10734" s="25">
        <v>25.1</v>
      </c>
      <c r="F10734" s="35">
        <v>88</v>
      </c>
      <c r="G10734" s="25"/>
      <c r="H10734" s="13">
        <v>0.7</v>
      </c>
      <c r="I10734" s="25">
        <v>2</v>
      </c>
      <c r="J10734" s="12">
        <v>230</v>
      </c>
      <c r="K10734" s="12">
        <v>0</v>
      </c>
      <c r="L10734" s="25" t="s">
        <v>11</v>
      </c>
      <c r="M10734" s="10"/>
      <c r="N10734" s="15"/>
      <c r="O10734" s="15"/>
      <c r="P10734" s="4"/>
    </row>
    <row r="10735" spans="1:16" ht="15" customHeight="1" x14ac:dyDescent="0.25">
      <c r="A10735" s="11">
        <f t="shared" si="993"/>
        <v>10732</v>
      </c>
      <c r="B10735" s="29">
        <v>42265</v>
      </c>
      <c r="C10735" s="25">
        <v>24</v>
      </c>
      <c r="D10735" s="12">
        <v>31.6</v>
      </c>
      <c r="E10735" s="25">
        <v>26.7</v>
      </c>
      <c r="F10735" s="35">
        <v>87</v>
      </c>
      <c r="G10735" s="25"/>
      <c r="H10735" s="13">
        <v>0.6</v>
      </c>
      <c r="I10735" s="25">
        <v>4</v>
      </c>
      <c r="J10735" s="12">
        <v>210</v>
      </c>
      <c r="K10735" s="12">
        <v>1</v>
      </c>
      <c r="L10735" s="25" t="s">
        <v>11</v>
      </c>
      <c r="M10735" s="10"/>
      <c r="N10735" s="15"/>
      <c r="O10735" s="15"/>
      <c r="P10735" s="4"/>
    </row>
    <row r="10736" spans="1:16" ht="15" customHeight="1" x14ac:dyDescent="0.25">
      <c r="A10736" s="11">
        <f t="shared" si="993"/>
        <v>10733</v>
      </c>
      <c r="B10736" s="29">
        <v>42266</v>
      </c>
      <c r="C10736" s="25">
        <v>24</v>
      </c>
      <c r="D10736" s="12">
        <v>33</v>
      </c>
      <c r="E10736" s="25"/>
      <c r="F10736" s="35"/>
      <c r="G10736" s="25">
        <v>8888</v>
      </c>
      <c r="H10736" s="13">
        <v>0</v>
      </c>
      <c r="I10736" s="25">
        <v>4</v>
      </c>
      <c r="J10736" s="12">
        <v>250</v>
      </c>
      <c r="K10736" s="12">
        <v>2</v>
      </c>
      <c r="L10736" s="25" t="s">
        <v>11</v>
      </c>
      <c r="M10736" s="10"/>
      <c r="N10736" s="15"/>
      <c r="O10736" s="15"/>
      <c r="P10736" s="4"/>
    </row>
    <row r="10737" spans="1:16" ht="15" customHeight="1" x14ac:dyDescent="0.25">
      <c r="A10737" s="11">
        <f t="shared" si="993"/>
        <v>10734</v>
      </c>
      <c r="B10737" s="29">
        <v>42267</v>
      </c>
      <c r="C10737" s="25">
        <v>25</v>
      </c>
      <c r="D10737" s="12">
        <v>32</v>
      </c>
      <c r="E10737" s="25">
        <v>27.1</v>
      </c>
      <c r="F10737" s="35">
        <v>83</v>
      </c>
      <c r="G10737" s="25"/>
      <c r="H10737" s="13">
        <v>0</v>
      </c>
      <c r="I10737" s="25">
        <v>4</v>
      </c>
      <c r="J10737" s="12">
        <v>50</v>
      </c>
      <c r="K10737" s="12">
        <v>1</v>
      </c>
      <c r="L10737" s="25" t="s">
        <v>11</v>
      </c>
      <c r="M10737" s="10"/>
      <c r="N10737" s="15"/>
      <c r="O10737" s="15"/>
      <c r="P10737" s="4"/>
    </row>
    <row r="10738" spans="1:16" ht="15" customHeight="1" x14ac:dyDescent="0.25">
      <c r="A10738" s="11">
        <f t="shared" si="993"/>
        <v>10735</v>
      </c>
      <c r="B10738" s="29">
        <v>42268</v>
      </c>
      <c r="C10738" s="25">
        <v>23</v>
      </c>
      <c r="D10738" s="12">
        <v>30</v>
      </c>
      <c r="E10738" s="25">
        <v>25.5</v>
      </c>
      <c r="F10738" s="35">
        <v>92</v>
      </c>
      <c r="G10738" s="25">
        <v>34.5</v>
      </c>
      <c r="H10738" s="13">
        <v>1.6</v>
      </c>
      <c r="I10738" s="25">
        <v>3</v>
      </c>
      <c r="J10738" s="12">
        <v>210</v>
      </c>
      <c r="K10738" s="12">
        <v>1</v>
      </c>
      <c r="L10738" s="25" t="s">
        <v>11</v>
      </c>
      <c r="M10738" s="10"/>
      <c r="N10738" s="15"/>
      <c r="O10738" s="15"/>
      <c r="P10738" s="4"/>
    </row>
    <row r="10739" spans="1:16" ht="15" customHeight="1" x14ac:dyDescent="0.25">
      <c r="A10739" s="11">
        <f t="shared" si="993"/>
        <v>10736</v>
      </c>
      <c r="B10739" s="29">
        <v>42269</v>
      </c>
      <c r="C10739" s="25">
        <v>24</v>
      </c>
      <c r="D10739" s="12">
        <v>30.2</v>
      </c>
      <c r="E10739" s="25">
        <v>25.2</v>
      </c>
      <c r="F10739" s="35">
        <v>95</v>
      </c>
      <c r="G10739" s="25">
        <v>3.7</v>
      </c>
      <c r="H10739" s="13">
        <v>0.5</v>
      </c>
      <c r="I10739" s="25">
        <v>3</v>
      </c>
      <c r="J10739" s="12">
        <v>110</v>
      </c>
      <c r="K10739" s="12">
        <v>0</v>
      </c>
      <c r="L10739" s="25" t="s">
        <v>11</v>
      </c>
      <c r="M10739" s="10"/>
      <c r="N10739" s="15"/>
      <c r="O10739" s="15"/>
      <c r="P10739" s="4"/>
    </row>
    <row r="10740" spans="1:16" ht="15" customHeight="1" x14ac:dyDescent="0.25">
      <c r="A10740" s="11">
        <f t="shared" si="993"/>
        <v>10737</v>
      </c>
      <c r="B10740" s="29">
        <v>42270</v>
      </c>
      <c r="C10740" s="25">
        <v>24</v>
      </c>
      <c r="D10740" s="12">
        <v>27.2</v>
      </c>
      <c r="E10740" s="25"/>
      <c r="F10740" s="35"/>
      <c r="G10740" s="25">
        <v>3</v>
      </c>
      <c r="H10740" s="13">
        <v>2.2000000000000002</v>
      </c>
      <c r="I10740" s="25">
        <v>0</v>
      </c>
      <c r="J10740" s="12">
        <v>0</v>
      </c>
      <c r="K10740" s="12">
        <v>0</v>
      </c>
      <c r="L10740" s="25" t="s">
        <v>11</v>
      </c>
      <c r="M10740" s="10"/>
      <c r="N10740" s="15"/>
      <c r="O10740" s="15"/>
      <c r="P10740" s="4"/>
    </row>
    <row r="10741" spans="1:16" ht="15" customHeight="1" x14ac:dyDescent="0.25">
      <c r="A10741" s="11">
        <f t="shared" si="993"/>
        <v>10738</v>
      </c>
      <c r="B10741" s="29">
        <v>42271</v>
      </c>
      <c r="C10741" s="25">
        <v>22</v>
      </c>
      <c r="D10741" s="12">
        <v>30.8</v>
      </c>
      <c r="E10741" s="25"/>
      <c r="F10741" s="35"/>
      <c r="G10741" s="25">
        <v>41.9</v>
      </c>
      <c r="H10741" s="13">
        <v>0</v>
      </c>
      <c r="I10741" s="25">
        <v>2</v>
      </c>
      <c r="J10741" s="12">
        <v>170</v>
      </c>
      <c r="K10741" s="12">
        <v>0</v>
      </c>
      <c r="L10741" s="25" t="s">
        <v>11</v>
      </c>
      <c r="M10741" s="10"/>
      <c r="N10741" s="15"/>
      <c r="O10741" s="15"/>
      <c r="P10741" s="4"/>
    </row>
    <row r="10742" spans="1:16" ht="15" customHeight="1" x14ac:dyDescent="0.25">
      <c r="A10742" s="11">
        <f t="shared" si="993"/>
        <v>10739</v>
      </c>
      <c r="B10742" s="29">
        <v>42272</v>
      </c>
      <c r="C10742" s="25">
        <v>23</v>
      </c>
      <c r="D10742" s="12">
        <v>29</v>
      </c>
      <c r="E10742" s="25">
        <v>24.5</v>
      </c>
      <c r="F10742" s="35">
        <v>92</v>
      </c>
      <c r="G10742" s="25">
        <v>1</v>
      </c>
      <c r="H10742" s="13">
        <v>2.5</v>
      </c>
      <c r="I10742" s="25">
        <v>2</v>
      </c>
      <c r="J10742" s="12">
        <v>260</v>
      </c>
      <c r="K10742" s="12">
        <v>1</v>
      </c>
      <c r="L10742" s="25" t="s">
        <v>11</v>
      </c>
      <c r="M10742" s="10"/>
      <c r="N10742" s="15"/>
      <c r="O10742" s="15"/>
      <c r="P10742" s="4"/>
    </row>
    <row r="10743" spans="1:16" ht="15" customHeight="1" x14ac:dyDescent="0.25">
      <c r="A10743" s="11">
        <f t="shared" si="993"/>
        <v>10740</v>
      </c>
      <c r="B10743" s="29">
        <v>42273</v>
      </c>
      <c r="C10743" s="25">
        <v>22</v>
      </c>
      <c r="D10743" s="12">
        <v>30.2</v>
      </c>
      <c r="E10743" s="25">
        <v>25</v>
      </c>
      <c r="F10743" s="35">
        <v>89</v>
      </c>
      <c r="G10743" s="25">
        <v>13</v>
      </c>
      <c r="H10743" s="13">
        <v>0</v>
      </c>
      <c r="I10743" s="25">
        <v>3</v>
      </c>
      <c r="J10743" s="12">
        <v>200</v>
      </c>
      <c r="K10743" s="12">
        <v>1</v>
      </c>
      <c r="L10743" s="25" t="s">
        <v>11</v>
      </c>
      <c r="M10743" s="10"/>
      <c r="N10743" s="15"/>
      <c r="O10743" s="15"/>
      <c r="P10743" s="4"/>
    </row>
    <row r="10744" spans="1:16" ht="15" customHeight="1" x14ac:dyDescent="0.25">
      <c r="A10744" s="11">
        <f t="shared" si="993"/>
        <v>10741</v>
      </c>
      <c r="B10744" s="29">
        <v>42274</v>
      </c>
      <c r="C10744" s="25">
        <v>23</v>
      </c>
      <c r="D10744" s="12"/>
      <c r="E10744" s="25"/>
      <c r="F10744" s="35"/>
      <c r="G10744" s="25">
        <v>24.2</v>
      </c>
      <c r="H10744" s="13"/>
      <c r="I10744" s="25">
        <v>2</v>
      </c>
      <c r="J10744" s="12">
        <v>170</v>
      </c>
      <c r="K10744" s="12">
        <v>1</v>
      </c>
      <c r="L10744" s="25" t="s">
        <v>12</v>
      </c>
      <c r="M10744" s="10"/>
      <c r="N10744" s="15"/>
      <c r="O10744" s="15"/>
      <c r="P10744" s="4"/>
    </row>
    <row r="10745" spans="1:16" ht="15" customHeight="1" x14ac:dyDescent="0.25">
      <c r="A10745" s="11">
        <f t="shared" si="993"/>
        <v>10742</v>
      </c>
      <c r="B10745" s="29">
        <v>42275</v>
      </c>
      <c r="C10745" s="25">
        <v>23</v>
      </c>
      <c r="D10745" s="12">
        <v>29</v>
      </c>
      <c r="E10745" s="25">
        <v>25.2</v>
      </c>
      <c r="F10745" s="35">
        <v>85</v>
      </c>
      <c r="G10745" s="25">
        <v>0.3</v>
      </c>
      <c r="H10745" s="13">
        <v>0</v>
      </c>
      <c r="I10745" s="25">
        <v>2</v>
      </c>
      <c r="J10745" s="12">
        <v>170</v>
      </c>
      <c r="K10745" s="12">
        <v>0</v>
      </c>
      <c r="L10745" s="25" t="s">
        <v>11</v>
      </c>
      <c r="M10745" s="10"/>
      <c r="N10745" s="15"/>
      <c r="O10745" s="15"/>
      <c r="P10745" s="4"/>
    </row>
    <row r="10746" spans="1:16" ht="15" customHeight="1" x14ac:dyDescent="0.25">
      <c r="A10746" s="11">
        <f t="shared" si="993"/>
        <v>10743</v>
      </c>
      <c r="B10746" s="29">
        <v>42276</v>
      </c>
      <c r="C10746" s="25">
        <v>21</v>
      </c>
      <c r="D10746" s="12">
        <v>30.8</v>
      </c>
      <c r="E10746" s="25">
        <v>25.7</v>
      </c>
      <c r="F10746" s="35">
        <v>82</v>
      </c>
      <c r="G10746" s="25">
        <v>0.6</v>
      </c>
      <c r="H10746" s="13">
        <v>0.4</v>
      </c>
      <c r="I10746" s="25">
        <v>3</v>
      </c>
      <c r="J10746" s="12">
        <v>210</v>
      </c>
      <c r="K10746" s="12">
        <v>1</v>
      </c>
      <c r="L10746" s="25" t="s">
        <v>11</v>
      </c>
      <c r="M10746" s="10"/>
      <c r="N10746" s="15"/>
      <c r="O10746" s="15"/>
      <c r="P10746" s="4"/>
    </row>
    <row r="10747" spans="1:16" ht="15" customHeight="1" x14ac:dyDescent="0.25">
      <c r="A10747" s="11">
        <f t="shared" si="993"/>
        <v>10744</v>
      </c>
      <c r="B10747" s="29">
        <v>42277</v>
      </c>
      <c r="C10747" s="25">
        <v>22</v>
      </c>
      <c r="D10747" s="12">
        <v>31</v>
      </c>
      <c r="E10747" s="25">
        <v>25.6</v>
      </c>
      <c r="F10747" s="35">
        <v>88</v>
      </c>
      <c r="G10747" s="25"/>
      <c r="H10747" s="13">
        <v>1</v>
      </c>
      <c r="I10747" s="25">
        <v>3</v>
      </c>
      <c r="J10747" s="12">
        <v>210</v>
      </c>
      <c r="K10747" s="12">
        <v>1</v>
      </c>
      <c r="L10747" s="25" t="s">
        <v>11</v>
      </c>
      <c r="M10747" s="10"/>
      <c r="N10747" s="15"/>
      <c r="O10747" s="15"/>
      <c r="P10747" s="4"/>
    </row>
    <row r="10748" spans="1:16" ht="15" customHeight="1" x14ac:dyDescent="0.25">
      <c r="A10748" s="11">
        <f t="shared" si="993"/>
        <v>10745</v>
      </c>
      <c r="B10748" s="29">
        <v>42278</v>
      </c>
      <c r="C10748" s="25"/>
      <c r="D10748" s="12"/>
      <c r="E10748" s="25"/>
      <c r="F10748" s="35"/>
      <c r="G10748" s="25"/>
      <c r="H10748" s="13"/>
      <c r="I10748" s="25"/>
      <c r="J10748" s="12"/>
      <c r="K10748" s="12"/>
      <c r="L10748" s="25"/>
      <c r="M10748" s="10"/>
      <c r="N10748" s="15"/>
      <c r="O10748" s="15"/>
      <c r="P10748" s="4"/>
    </row>
    <row r="10749" spans="1:16" ht="15" customHeight="1" x14ac:dyDescent="0.25">
      <c r="A10749" s="11">
        <f t="shared" si="993"/>
        <v>10746</v>
      </c>
      <c r="B10749" s="29">
        <v>42279</v>
      </c>
      <c r="C10749" s="25">
        <v>23</v>
      </c>
      <c r="D10749" s="12"/>
      <c r="E10749" s="25"/>
      <c r="F10749" s="35"/>
      <c r="G10749" s="25">
        <v>2.5</v>
      </c>
      <c r="H10749" s="13">
        <v>0</v>
      </c>
      <c r="I10749" s="25">
        <v>2</v>
      </c>
      <c r="J10749" s="12">
        <v>180</v>
      </c>
      <c r="K10749" s="12">
        <v>1</v>
      </c>
      <c r="L10749" s="25" t="s">
        <v>11</v>
      </c>
      <c r="M10749" s="10"/>
      <c r="N10749" s="15"/>
      <c r="O10749" s="15"/>
      <c r="P10749" s="4"/>
    </row>
    <row r="10750" spans="1:16" ht="15" customHeight="1" x14ac:dyDescent="0.25">
      <c r="A10750" s="11">
        <f t="shared" si="993"/>
        <v>10747</v>
      </c>
      <c r="B10750" s="29">
        <v>42280</v>
      </c>
      <c r="C10750" s="25">
        <v>21</v>
      </c>
      <c r="D10750" s="12">
        <v>31.4</v>
      </c>
      <c r="E10750" s="25">
        <v>25.2</v>
      </c>
      <c r="F10750" s="35">
        <v>87</v>
      </c>
      <c r="G10750" s="25"/>
      <c r="H10750" s="13">
        <v>0</v>
      </c>
      <c r="I10750" s="25">
        <v>2</v>
      </c>
      <c r="J10750" s="12">
        <v>180</v>
      </c>
      <c r="K10750" s="12">
        <v>1</v>
      </c>
      <c r="L10750" s="25" t="s">
        <v>11</v>
      </c>
      <c r="M10750" s="10"/>
      <c r="N10750" s="15"/>
      <c r="O10750" s="15"/>
      <c r="P10750" s="4"/>
    </row>
    <row r="10751" spans="1:16" ht="15" customHeight="1" x14ac:dyDescent="0.25">
      <c r="A10751" s="11">
        <f t="shared" si="993"/>
        <v>10748</v>
      </c>
      <c r="B10751" s="29">
        <v>42281</v>
      </c>
      <c r="C10751" s="25">
        <v>23</v>
      </c>
      <c r="D10751" s="12">
        <v>30</v>
      </c>
      <c r="E10751" s="25">
        <v>26.2</v>
      </c>
      <c r="F10751" s="35">
        <v>89</v>
      </c>
      <c r="G10751" s="25"/>
      <c r="H10751" s="13">
        <v>0</v>
      </c>
      <c r="I10751" s="25">
        <v>2</v>
      </c>
      <c r="J10751" s="12">
        <v>210</v>
      </c>
      <c r="K10751" s="12">
        <v>0</v>
      </c>
      <c r="L10751" s="25" t="s">
        <v>11</v>
      </c>
      <c r="M10751" s="10"/>
      <c r="N10751" s="15"/>
      <c r="O10751" s="15"/>
      <c r="P10751" s="4"/>
    </row>
    <row r="10752" spans="1:16" ht="15" customHeight="1" x14ac:dyDescent="0.25">
      <c r="A10752" s="11">
        <f t="shared" si="993"/>
        <v>10749</v>
      </c>
      <c r="B10752" s="29">
        <v>42282</v>
      </c>
      <c r="C10752" s="25">
        <v>22</v>
      </c>
      <c r="D10752" s="12">
        <v>30.6</v>
      </c>
      <c r="E10752" s="25">
        <v>24.9</v>
      </c>
      <c r="F10752" s="35">
        <v>90</v>
      </c>
      <c r="G10752" s="25"/>
      <c r="H10752" s="13"/>
      <c r="I10752" s="25">
        <v>2</v>
      </c>
      <c r="J10752" s="12">
        <v>200</v>
      </c>
      <c r="K10752" s="12">
        <v>1</v>
      </c>
      <c r="L10752" s="25" t="s">
        <v>11</v>
      </c>
      <c r="M10752" s="10"/>
      <c r="N10752" s="15"/>
      <c r="O10752" s="15"/>
      <c r="P10752" s="4"/>
    </row>
    <row r="10753" spans="1:16" ht="15" customHeight="1" x14ac:dyDescent="0.25">
      <c r="A10753" s="11">
        <f t="shared" si="993"/>
        <v>10750</v>
      </c>
      <c r="B10753" s="29">
        <v>42283</v>
      </c>
      <c r="C10753" s="25">
        <v>22</v>
      </c>
      <c r="D10753" s="12">
        <v>30</v>
      </c>
      <c r="E10753" s="25">
        <v>25.1</v>
      </c>
      <c r="F10753" s="35">
        <v>89</v>
      </c>
      <c r="G10753" s="25">
        <v>8.1</v>
      </c>
      <c r="H10753" s="13">
        <v>0</v>
      </c>
      <c r="I10753" s="25">
        <v>2</v>
      </c>
      <c r="J10753" s="12">
        <v>230</v>
      </c>
      <c r="K10753" s="12">
        <v>1</v>
      </c>
      <c r="L10753" s="25" t="s">
        <v>11</v>
      </c>
      <c r="M10753" s="10"/>
      <c r="N10753" s="15"/>
      <c r="O10753" s="15"/>
      <c r="P10753" s="4"/>
    </row>
    <row r="10754" spans="1:16" ht="15" customHeight="1" x14ac:dyDescent="0.25">
      <c r="A10754" s="11">
        <f t="shared" si="993"/>
        <v>10751</v>
      </c>
      <c r="B10754" s="29">
        <v>42284</v>
      </c>
      <c r="C10754" s="25">
        <v>23</v>
      </c>
      <c r="D10754" s="12">
        <v>28.8</v>
      </c>
      <c r="E10754" s="25">
        <v>24.7</v>
      </c>
      <c r="F10754" s="35">
        <v>94</v>
      </c>
      <c r="G10754" s="25">
        <v>9.1</v>
      </c>
      <c r="H10754" s="13"/>
      <c r="I10754" s="25">
        <v>3</v>
      </c>
      <c r="J10754" s="12">
        <v>250</v>
      </c>
      <c r="K10754" s="12">
        <v>1</v>
      </c>
      <c r="L10754" s="25" t="s">
        <v>11</v>
      </c>
      <c r="M10754" s="10"/>
      <c r="N10754" s="15"/>
      <c r="O10754" s="15"/>
      <c r="P10754" s="4"/>
    </row>
    <row r="10755" spans="1:16" ht="15" customHeight="1" x14ac:dyDescent="0.25">
      <c r="A10755" s="11">
        <f t="shared" si="993"/>
        <v>10752</v>
      </c>
      <c r="B10755" s="29">
        <v>42285</v>
      </c>
      <c r="C10755" s="25">
        <v>22</v>
      </c>
      <c r="D10755" s="12">
        <v>30.2</v>
      </c>
      <c r="E10755" s="25">
        <v>25.4</v>
      </c>
      <c r="F10755" s="35">
        <v>90</v>
      </c>
      <c r="G10755" s="25">
        <v>19.2</v>
      </c>
      <c r="H10755" s="13">
        <v>0</v>
      </c>
      <c r="I10755" s="25">
        <v>3</v>
      </c>
      <c r="J10755" s="12">
        <v>230</v>
      </c>
      <c r="K10755" s="12">
        <v>1</v>
      </c>
      <c r="L10755" s="25" t="s">
        <v>11</v>
      </c>
      <c r="M10755" s="10"/>
      <c r="N10755" s="15"/>
      <c r="O10755" s="15"/>
      <c r="P10755" s="4"/>
    </row>
    <row r="10756" spans="1:16" ht="15" customHeight="1" x14ac:dyDescent="0.25">
      <c r="A10756" s="11">
        <f t="shared" si="993"/>
        <v>10753</v>
      </c>
      <c r="B10756" s="29">
        <v>42286</v>
      </c>
      <c r="C10756" s="25">
        <v>23</v>
      </c>
      <c r="D10756" s="12">
        <v>29</v>
      </c>
      <c r="E10756" s="25"/>
      <c r="F10756" s="35"/>
      <c r="G10756" s="25">
        <v>8.6</v>
      </c>
      <c r="H10756" s="13">
        <v>0</v>
      </c>
      <c r="I10756" s="25">
        <v>2</v>
      </c>
      <c r="J10756" s="12">
        <v>130</v>
      </c>
      <c r="K10756" s="12">
        <v>0</v>
      </c>
      <c r="L10756" s="25" t="s">
        <v>11</v>
      </c>
      <c r="M10756" s="10"/>
      <c r="N10756" s="15"/>
      <c r="O10756" s="15"/>
      <c r="P10756" s="4"/>
    </row>
    <row r="10757" spans="1:16" ht="15" customHeight="1" x14ac:dyDescent="0.25">
      <c r="A10757" s="11">
        <f t="shared" si="993"/>
        <v>10754</v>
      </c>
      <c r="B10757" s="29">
        <v>42287</v>
      </c>
      <c r="C10757" s="25">
        <v>22</v>
      </c>
      <c r="D10757" s="12"/>
      <c r="E10757" s="25"/>
      <c r="F10757" s="35"/>
      <c r="G10757" s="25">
        <v>6</v>
      </c>
      <c r="H10757" s="13">
        <v>0</v>
      </c>
      <c r="I10757" s="25">
        <v>1</v>
      </c>
      <c r="J10757" s="12">
        <v>180</v>
      </c>
      <c r="K10757" s="12">
        <v>0</v>
      </c>
      <c r="L10757" s="25" t="s">
        <v>11</v>
      </c>
      <c r="M10757" s="10"/>
      <c r="N10757" s="15"/>
      <c r="O10757" s="15"/>
      <c r="P10757" s="4"/>
    </row>
    <row r="10758" spans="1:16" ht="15" customHeight="1" x14ac:dyDescent="0.25">
      <c r="A10758" s="11">
        <f t="shared" ref="A10758:A10821" si="994">A10757+1</f>
        <v>10755</v>
      </c>
      <c r="B10758" s="29">
        <v>42288</v>
      </c>
      <c r="C10758" s="25">
        <v>23</v>
      </c>
      <c r="D10758" s="12"/>
      <c r="E10758" s="25"/>
      <c r="F10758" s="35"/>
      <c r="G10758" s="25"/>
      <c r="H10758" s="13">
        <v>0</v>
      </c>
      <c r="I10758" s="25">
        <v>3</v>
      </c>
      <c r="J10758" s="12">
        <v>190</v>
      </c>
      <c r="K10758" s="12">
        <v>1</v>
      </c>
      <c r="L10758" s="25" t="s">
        <v>11</v>
      </c>
      <c r="M10758" s="10"/>
      <c r="N10758" s="15"/>
      <c r="O10758" s="15"/>
      <c r="P10758" s="4"/>
    </row>
    <row r="10759" spans="1:16" ht="15" customHeight="1" x14ac:dyDescent="0.25">
      <c r="A10759" s="11">
        <f t="shared" si="994"/>
        <v>10756</v>
      </c>
      <c r="B10759" s="29">
        <v>42289</v>
      </c>
      <c r="C10759" s="25">
        <v>22</v>
      </c>
      <c r="D10759" s="12">
        <v>30</v>
      </c>
      <c r="E10759" s="25">
        <v>25.2</v>
      </c>
      <c r="F10759" s="35">
        <v>91</v>
      </c>
      <c r="G10759" s="25">
        <v>5</v>
      </c>
      <c r="H10759" s="13">
        <v>0</v>
      </c>
      <c r="I10759" s="25">
        <v>2</v>
      </c>
      <c r="J10759" s="12">
        <v>210</v>
      </c>
      <c r="K10759" s="12">
        <v>1</v>
      </c>
      <c r="L10759" s="25" t="s">
        <v>11</v>
      </c>
      <c r="M10759" s="10"/>
      <c r="N10759" s="15"/>
      <c r="O10759" s="15"/>
      <c r="P10759" s="4"/>
    </row>
    <row r="10760" spans="1:16" ht="15" customHeight="1" x14ac:dyDescent="0.25">
      <c r="A10760" s="11">
        <f t="shared" si="994"/>
        <v>10757</v>
      </c>
      <c r="B10760" s="29">
        <v>42290</v>
      </c>
      <c r="C10760" s="25">
        <v>22</v>
      </c>
      <c r="D10760" s="12">
        <v>31.6</v>
      </c>
      <c r="E10760" s="25">
        <v>25.6</v>
      </c>
      <c r="F10760" s="35">
        <v>90</v>
      </c>
      <c r="G10760" s="25">
        <v>5</v>
      </c>
      <c r="H10760" s="13">
        <v>0</v>
      </c>
      <c r="I10760" s="25">
        <v>5</v>
      </c>
      <c r="J10760" s="12">
        <v>190</v>
      </c>
      <c r="K10760" s="12">
        <v>1</v>
      </c>
      <c r="L10760" s="25" t="s">
        <v>11</v>
      </c>
      <c r="M10760" s="10"/>
      <c r="N10760" s="15"/>
      <c r="O10760" s="15"/>
      <c r="P10760" s="4"/>
    </row>
    <row r="10761" spans="1:16" ht="15" customHeight="1" x14ac:dyDescent="0.25">
      <c r="A10761" s="11">
        <f t="shared" si="994"/>
        <v>10758</v>
      </c>
      <c r="B10761" s="29">
        <v>42291</v>
      </c>
      <c r="C10761" s="25">
        <v>23</v>
      </c>
      <c r="D10761" s="12">
        <v>32</v>
      </c>
      <c r="E10761" s="25">
        <v>26.9</v>
      </c>
      <c r="F10761" s="35">
        <v>78</v>
      </c>
      <c r="G10761" s="25">
        <v>12</v>
      </c>
      <c r="H10761" s="13"/>
      <c r="I10761" s="25">
        <v>4</v>
      </c>
      <c r="J10761" s="12">
        <v>100</v>
      </c>
      <c r="K10761" s="12">
        <v>1</v>
      </c>
      <c r="L10761" s="25" t="s">
        <v>11</v>
      </c>
      <c r="M10761" s="10"/>
      <c r="N10761" s="15"/>
      <c r="O10761" s="15"/>
      <c r="P10761" s="4"/>
    </row>
    <row r="10762" spans="1:16" ht="15" customHeight="1" x14ac:dyDescent="0.25">
      <c r="A10762" s="11">
        <f t="shared" si="994"/>
        <v>10759</v>
      </c>
      <c r="B10762" s="29">
        <v>42292</v>
      </c>
      <c r="C10762" s="25"/>
      <c r="D10762" s="12"/>
      <c r="E10762" s="25"/>
      <c r="F10762" s="35"/>
      <c r="G10762" s="25"/>
      <c r="H10762" s="13"/>
      <c r="I10762" s="25"/>
      <c r="J10762" s="12"/>
      <c r="K10762" s="12"/>
      <c r="L10762" s="25"/>
      <c r="M10762" s="10"/>
      <c r="N10762" s="15"/>
      <c r="O10762" s="15"/>
      <c r="P10762" s="4"/>
    </row>
    <row r="10763" spans="1:16" ht="15" customHeight="1" x14ac:dyDescent="0.25">
      <c r="A10763" s="11">
        <f t="shared" si="994"/>
        <v>10760</v>
      </c>
      <c r="B10763" s="29">
        <v>42293</v>
      </c>
      <c r="C10763" s="25"/>
      <c r="D10763" s="12"/>
      <c r="E10763" s="25"/>
      <c r="F10763" s="35"/>
      <c r="G10763" s="25"/>
      <c r="H10763" s="13"/>
      <c r="I10763" s="25"/>
      <c r="J10763" s="12"/>
      <c r="K10763" s="12"/>
      <c r="L10763" s="25"/>
      <c r="M10763" s="10"/>
      <c r="N10763" s="15"/>
      <c r="O10763" s="15"/>
      <c r="P10763" s="4"/>
    </row>
    <row r="10764" spans="1:16" ht="15" customHeight="1" x14ac:dyDescent="0.25">
      <c r="A10764" s="11">
        <f t="shared" si="994"/>
        <v>10761</v>
      </c>
      <c r="B10764" s="29">
        <v>42294</v>
      </c>
      <c r="C10764" s="25">
        <v>24</v>
      </c>
      <c r="D10764" s="12"/>
      <c r="E10764" s="25"/>
      <c r="F10764" s="35"/>
      <c r="G10764" s="25">
        <v>44.4</v>
      </c>
      <c r="H10764" s="13">
        <v>0</v>
      </c>
      <c r="I10764" s="25">
        <v>1</v>
      </c>
      <c r="J10764" s="12">
        <v>80</v>
      </c>
      <c r="K10764" s="12">
        <v>0</v>
      </c>
      <c r="L10764" s="25" t="s">
        <v>11</v>
      </c>
      <c r="M10764" s="10"/>
      <c r="N10764" s="15"/>
      <c r="O10764" s="15"/>
      <c r="P10764" s="4"/>
    </row>
    <row r="10765" spans="1:16" ht="15" customHeight="1" x14ac:dyDescent="0.25">
      <c r="A10765" s="11">
        <f t="shared" si="994"/>
        <v>10762</v>
      </c>
      <c r="B10765" s="29">
        <v>42295</v>
      </c>
      <c r="C10765" s="25">
        <v>23</v>
      </c>
      <c r="D10765" s="12"/>
      <c r="E10765" s="25"/>
      <c r="F10765" s="35"/>
      <c r="G10765" s="25">
        <v>0.7</v>
      </c>
      <c r="H10765" s="13">
        <v>0</v>
      </c>
      <c r="I10765" s="25">
        <v>2</v>
      </c>
      <c r="J10765" s="12">
        <v>180</v>
      </c>
      <c r="K10765" s="12">
        <v>1</v>
      </c>
      <c r="L10765" s="25" t="s">
        <v>11</v>
      </c>
      <c r="M10765" s="10"/>
      <c r="N10765" s="15"/>
      <c r="O10765" s="15"/>
      <c r="P10765" s="4"/>
    </row>
    <row r="10766" spans="1:16" ht="15" customHeight="1" x14ac:dyDescent="0.25">
      <c r="A10766" s="11">
        <f t="shared" si="994"/>
        <v>10763</v>
      </c>
      <c r="B10766" s="29">
        <v>42296</v>
      </c>
      <c r="C10766" s="25">
        <v>23</v>
      </c>
      <c r="D10766" s="12"/>
      <c r="E10766" s="25"/>
      <c r="F10766" s="35"/>
      <c r="G10766" s="25">
        <v>6.8</v>
      </c>
      <c r="H10766" s="13">
        <v>0</v>
      </c>
      <c r="I10766" s="25">
        <v>3</v>
      </c>
      <c r="J10766" s="12">
        <v>180</v>
      </c>
      <c r="K10766" s="12">
        <v>2</v>
      </c>
      <c r="L10766" s="25" t="s">
        <v>11</v>
      </c>
      <c r="M10766" s="10"/>
      <c r="N10766" s="15"/>
      <c r="O10766" s="15"/>
      <c r="P10766" s="4"/>
    </row>
    <row r="10767" spans="1:16" ht="15" customHeight="1" x14ac:dyDescent="0.25">
      <c r="A10767" s="11">
        <f t="shared" si="994"/>
        <v>10764</v>
      </c>
      <c r="B10767" s="29">
        <v>42297</v>
      </c>
      <c r="C10767" s="25">
        <v>22</v>
      </c>
      <c r="D10767" s="12">
        <v>29.6</v>
      </c>
      <c r="E10767" s="25">
        <v>24.9</v>
      </c>
      <c r="F10767" s="35">
        <v>89</v>
      </c>
      <c r="G10767" s="25"/>
      <c r="H10767" s="13">
        <v>0</v>
      </c>
      <c r="I10767" s="25">
        <v>2</v>
      </c>
      <c r="J10767" s="12">
        <v>230</v>
      </c>
      <c r="K10767" s="12">
        <v>1</v>
      </c>
      <c r="L10767" s="25" t="s">
        <v>11</v>
      </c>
      <c r="M10767" s="10"/>
      <c r="N10767" s="15"/>
      <c r="O10767" s="15"/>
      <c r="P10767" s="4"/>
    </row>
    <row r="10768" spans="1:16" ht="15" customHeight="1" x14ac:dyDescent="0.25">
      <c r="A10768" s="11">
        <f t="shared" si="994"/>
        <v>10765</v>
      </c>
      <c r="B10768" s="29">
        <v>42298</v>
      </c>
      <c r="C10768" s="25">
        <v>21</v>
      </c>
      <c r="D10768" s="12"/>
      <c r="E10768" s="25"/>
      <c r="F10768" s="35"/>
      <c r="G10768" s="25"/>
      <c r="H10768" s="13">
        <v>0</v>
      </c>
      <c r="I10768" s="25">
        <v>2</v>
      </c>
      <c r="J10768" s="12">
        <v>260</v>
      </c>
      <c r="K10768" s="12">
        <v>1</v>
      </c>
      <c r="L10768" s="25" t="s">
        <v>11</v>
      </c>
      <c r="M10768" s="10"/>
      <c r="N10768" s="15"/>
      <c r="O10768" s="15"/>
      <c r="P10768" s="4"/>
    </row>
    <row r="10769" spans="1:16" ht="15" customHeight="1" x14ac:dyDescent="0.25">
      <c r="A10769" s="11">
        <f t="shared" si="994"/>
        <v>10766</v>
      </c>
      <c r="B10769" s="29">
        <v>42299</v>
      </c>
      <c r="C10769" s="25">
        <v>22</v>
      </c>
      <c r="D10769" s="12">
        <v>30</v>
      </c>
      <c r="E10769" s="25"/>
      <c r="F10769" s="35"/>
      <c r="G10769" s="25"/>
      <c r="H10769" s="13">
        <v>0</v>
      </c>
      <c r="I10769" s="25">
        <v>0</v>
      </c>
      <c r="J10769" s="12">
        <v>0</v>
      </c>
      <c r="K10769" s="12">
        <v>0</v>
      </c>
      <c r="L10769" s="25" t="s">
        <v>11</v>
      </c>
      <c r="M10769" s="10"/>
      <c r="N10769" s="15"/>
      <c r="O10769" s="15"/>
      <c r="P10769" s="4"/>
    </row>
    <row r="10770" spans="1:16" ht="15" customHeight="1" x14ac:dyDescent="0.25">
      <c r="A10770" s="11">
        <f t="shared" si="994"/>
        <v>10767</v>
      </c>
      <c r="B10770" s="29">
        <v>42300</v>
      </c>
      <c r="C10770" s="25">
        <v>22</v>
      </c>
      <c r="D10770" s="12">
        <v>30.6</v>
      </c>
      <c r="E10770" s="25">
        <v>25.6</v>
      </c>
      <c r="F10770" s="35">
        <v>87</v>
      </c>
      <c r="G10770" s="25"/>
      <c r="H10770" s="13">
        <v>0</v>
      </c>
      <c r="I10770" s="25">
        <v>3</v>
      </c>
      <c r="J10770" s="12">
        <v>180</v>
      </c>
      <c r="K10770" s="12">
        <v>1</v>
      </c>
      <c r="L10770" s="25" t="s">
        <v>11</v>
      </c>
      <c r="M10770" s="10"/>
      <c r="N10770" s="15"/>
      <c r="O10770" s="15"/>
      <c r="P10770" s="4"/>
    </row>
    <row r="10771" spans="1:16" ht="15" customHeight="1" x14ac:dyDescent="0.25">
      <c r="A10771" s="11">
        <f t="shared" si="994"/>
        <v>10768</v>
      </c>
      <c r="B10771" s="29">
        <v>42301</v>
      </c>
      <c r="C10771" s="25">
        <v>23</v>
      </c>
      <c r="D10771" s="12">
        <v>31.8</v>
      </c>
      <c r="E10771" s="25">
        <v>26</v>
      </c>
      <c r="F10771" s="35">
        <v>87</v>
      </c>
      <c r="G10771" s="25"/>
      <c r="H10771" s="13">
        <v>0</v>
      </c>
      <c r="I10771" s="25">
        <v>3</v>
      </c>
      <c r="J10771" s="12">
        <v>220</v>
      </c>
      <c r="K10771" s="12">
        <v>1</v>
      </c>
      <c r="L10771" s="25" t="s">
        <v>11</v>
      </c>
      <c r="M10771" s="10"/>
      <c r="N10771" s="15"/>
      <c r="O10771" s="15"/>
      <c r="P10771" s="4"/>
    </row>
    <row r="10772" spans="1:16" ht="15" customHeight="1" x14ac:dyDescent="0.25">
      <c r="A10772" s="11">
        <f t="shared" si="994"/>
        <v>10769</v>
      </c>
      <c r="B10772" s="29">
        <v>42302</v>
      </c>
      <c r="C10772" s="25"/>
      <c r="D10772" s="12"/>
      <c r="E10772" s="25"/>
      <c r="F10772" s="35"/>
      <c r="G10772" s="25"/>
      <c r="H10772" s="13"/>
      <c r="I10772" s="25"/>
      <c r="J10772" s="12"/>
      <c r="K10772" s="12"/>
      <c r="L10772" s="25"/>
      <c r="M10772" s="10"/>
      <c r="N10772" s="15"/>
      <c r="O10772" s="15"/>
      <c r="P10772" s="4"/>
    </row>
    <row r="10773" spans="1:16" ht="15" customHeight="1" x14ac:dyDescent="0.25">
      <c r="A10773" s="11">
        <f t="shared" si="994"/>
        <v>10770</v>
      </c>
      <c r="B10773" s="29">
        <v>42303</v>
      </c>
      <c r="C10773" s="25">
        <v>22</v>
      </c>
      <c r="D10773" s="12">
        <v>31</v>
      </c>
      <c r="E10773" s="25">
        <v>26</v>
      </c>
      <c r="F10773" s="35">
        <v>87</v>
      </c>
      <c r="G10773" s="25"/>
      <c r="H10773" s="13">
        <v>0</v>
      </c>
      <c r="I10773" s="25">
        <v>3</v>
      </c>
      <c r="J10773" s="12">
        <v>230</v>
      </c>
      <c r="K10773" s="12">
        <v>0</v>
      </c>
      <c r="L10773" s="25" t="s">
        <v>11</v>
      </c>
      <c r="M10773" s="10"/>
      <c r="N10773" s="15"/>
      <c r="O10773" s="15"/>
      <c r="P10773" s="4"/>
    </row>
    <row r="10774" spans="1:16" ht="15" customHeight="1" x14ac:dyDescent="0.25">
      <c r="A10774" s="11">
        <f t="shared" si="994"/>
        <v>10771</v>
      </c>
      <c r="B10774" s="29">
        <v>42304</v>
      </c>
      <c r="C10774" s="25"/>
      <c r="D10774" s="12"/>
      <c r="E10774" s="25"/>
      <c r="F10774" s="35"/>
      <c r="G10774" s="25"/>
      <c r="H10774" s="13">
        <v>0</v>
      </c>
      <c r="I10774" s="25">
        <v>1</v>
      </c>
      <c r="J10774" s="12">
        <v>70</v>
      </c>
      <c r="K10774" s="12">
        <v>1</v>
      </c>
      <c r="L10774" s="25" t="s">
        <v>12</v>
      </c>
      <c r="M10774" s="10"/>
      <c r="N10774" s="15"/>
      <c r="O10774" s="15"/>
      <c r="P10774" s="4"/>
    </row>
    <row r="10775" spans="1:16" ht="15" customHeight="1" x14ac:dyDescent="0.25">
      <c r="A10775" s="11">
        <f t="shared" si="994"/>
        <v>10772</v>
      </c>
      <c r="B10775" s="29">
        <v>42305</v>
      </c>
      <c r="C10775" s="25">
        <v>25</v>
      </c>
      <c r="D10775" s="12">
        <v>29.4</v>
      </c>
      <c r="E10775" s="25">
        <v>26.2</v>
      </c>
      <c r="F10775" s="35">
        <v>91</v>
      </c>
      <c r="G10775" s="25">
        <v>30.3</v>
      </c>
      <c r="H10775" s="13">
        <v>0</v>
      </c>
      <c r="I10775" s="25">
        <v>3</v>
      </c>
      <c r="J10775" s="12">
        <v>200</v>
      </c>
      <c r="K10775" s="12">
        <v>1</v>
      </c>
      <c r="L10775" s="25" t="s">
        <v>11</v>
      </c>
      <c r="M10775" s="10"/>
      <c r="N10775" s="15"/>
      <c r="O10775" s="15"/>
      <c r="P10775" s="4"/>
    </row>
    <row r="10776" spans="1:16" ht="15" customHeight="1" x14ac:dyDescent="0.25">
      <c r="A10776" s="11">
        <f t="shared" si="994"/>
        <v>10773</v>
      </c>
      <c r="B10776" s="29">
        <v>42306</v>
      </c>
      <c r="C10776" s="25"/>
      <c r="D10776" s="12"/>
      <c r="E10776" s="25"/>
      <c r="F10776" s="35"/>
      <c r="G10776" s="25"/>
      <c r="H10776" s="13"/>
      <c r="I10776" s="25"/>
      <c r="J10776" s="12"/>
      <c r="K10776" s="12"/>
      <c r="L10776" s="25"/>
      <c r="M10776" s="10"/>
      <c r="N10776" s="15"/>
      <c r="O10776" s="15"/>
      <c r="P10776" s="4"/>
    </row>
    <row r="10777" spans="1:16" ht="15" customHeight="1" x14ac:dyDescent="0.25">
      <c r="A10777" s="11">
        <f t="shared" si="994"/>
        <v>10774</v>
      </c>
      <c r="B10777" s="29">
        <v>42307</v>
      </c>
      <c r="C10777" s="25"/>
      <c r="D10777" s="12"/>
      <c r="E10777" s="25"/>
      <c r="F10777" s="35"/>
      <c r="G10777" s="25"/>
      <c r="H10777" s="13"/>
      <c r="I10777" s="25"/>
      <c r="J10777" s="12"/>
      <c r="K10777" s="12"/>
      <c r="L10777" s="25"/>
      <c r="M10777" s="10"/>
      <c r="N10777" s="15"/>
      <c r="O10777" s="15"/>
      <c r="P10777" s="4"/>
    </row>
    <row r="10778" spans="1:16" ht="15" customHeight="1" x14ac:dyDescent="0.25">
      <c r="A10778" s="11">
        <f t="shared" si="994"/>
        <v>10775</v>
      </c>
      <c r="B10778" s="29">
        <v>42308</v>
      </c>
      <c r="C10778" s="25">
        <v>23</v>
      </c>
      <c r="D10778" s="12">
        <v>30.6</v>
      </c>
      <c r="E10778" s="25">
        <v>25.2</v>
      </c>
      <c r="F10778" s="35">
        <v>91</v>
      </c>
      <c r="G10778" s="25">
        <v>40.9</v>
      </c>
      <c r="H10778" s="13">
        <v>1.5</v>
      </c>
      <c r="I10778" s="25">
        <v>3</v>
      </c>
      <c r="J10778" s="12">
        <v>200</v>
      </c>
      <c r="K10778" s="12">
        <v>1</v>
      </c>
      <c r="L10778" s="25" t="s">
        <v>11</v>
      </c>
      <c r="M10778" s="10"/>
      <c r="N10778" s="15"/>
      <c r="O10778" s="15"/>
      <c r="P10778" s="4"/>
    </row>
    <row r="10779" spans="1:16" ht="15" customHeight="1" x14ac:dyDescent="0.25">
      <c r="A10779" s="11">
        <f t="shared" si="994"/>
        <v>10776</v>
      </c>
      <c r="B10779" s="29">
        <v>42309</v>
      </c>
      <c r="C10779" s="25">
        <v>23</v>
      </c>
      <c r="D10779" s="12">
        <v>31.6</v>
      </c>
      <c r="E10779" s="25">
        <v>26.9</v>
      </c>
      <c r="F10779" s="35">
        <v>86</v>
      </c>
      <c r="G10779" s="25">
        <v>8.5</v>
      </c>
      <c r="H10779" s="13">
        <v>2.2000000000000002</v>
      </c>
      <c r="I10779" s="25">
        <v>3</v>
      </c>
      <c r="J10779" s="12">
        <v>210</v>
      </c>
      <c r="K10779" s="12">
        <v>1</v>
      </c>
      <c r="L10779" s="25" t="s">
        <v>11</v>
      </c>
      <c r="M10779" s="10"/>
      <c r="N10779" s="15"/>
      <c r="O10779" s="15"/>
      <c r="P10779" s="4"/>
    </row>
    <row r="10780" spans="1:16" ht="15" customHeight="1" x14ac:dyDescent="0.25">
      <c r="A10780" s="11">
        <f t="shared" si="994"/>
        <v>10777</v>
      </c>
      <c r="B10780" s="29">
        <v>42310</v>
      </c>
      <c r="C10780" s="25">
        <v>24</v>
      </c>
      <c r="D10780" s="12">
        <v>31.3</v>
      </c>
      <c r="E10780" s="25">
        <v>26.6</v>
      </c>
      <c r="F10780" s="35">
        <v>88</v>
      </c>
      <c r="G10780" s="25"/>
      <c r="H10780" s="13"/>
      <c r="I10780" s="25">
        <v>4</v>
      </c>
      <c r="J10780" s="12">
        <v>270</v>
      </c>
      <c r="K10780" s="12">
        <v>1</v>
      </c>
      <c r="L10780" s="25" t="s">
        <v>11</v>
      </c>
      <c r="M10780" s="10"/>
      <c r="N10780" s="15"/>
      <c r="O10780" s="15"/>
      <c r="P10780" s="4"/>
    </row>
    <row r="10781" spans="1:16" ht="15" customHeight="1" x14ac:dyDescent="0.25">
      <c r="A10781" s="11">
        <f t="shared" si="994"/>
        <v>10778</v>
      </c>
      <c r="B10781" s="29">
        <v>42311</v>
      </c>
      <c r="C10781" s="25">
        <v>24</v>
      </c>
      <c r="D10781" s="12">
        <v>30.4</v>
      </c>
      <c r="E10781" s="25">
        <v>25.8</v>
      </c>
      <c r="F10781" s="35">
        <v>90</v>
      </c>
      <c r="G10781" s="25">
        <v>13.1</v>
      </c>
      <c r="H10781" s="13">
        <v>2.8</v>
      </c>
      <c r="I10781" s="25">
        <v>4</v>
      </c>
      <c r="J10781" s="12">
        <v>180</v>
      </c>
      <c r="K10781" s="12">
        <v>1</v>
      </c>
      <c r="L10781" s="25" t="s">
        <v>11</v>
      </c>
      <c r="M10781" s="10"/>
      <c r="N10781" s="15"/>
      <c r="O10781" s="15"/>
      <c r="P10781" s="4"/>
    </row>
    <row r="10782" spans="1:16" ht="15" customHeight="1" x14ac:dyDescent="0.25">
      <c r="A10782" s="11">
        <f t="shared" si="994"/>
        <v>10779</v>
      </c>
      <c r="B10782" s="29">
        <v>42312</v>
      </c>
      <c r="C10782" s="25">
        <v>23</v>
      </c>
      <c r="D10782" s="12">
        <v>30.2</v>
      </c>
      <c r="E10782" s="25">
        <v>25.7</v>
      </c>
      <c r="F10782" s="35">
        <v>87</v>
      </c>
      <c r="G10782" s="25">
        <v>33.5</v>
      </c>
      <c r="H10782" s="13">
        <v>0.5</v>
      </c>
      <c r="I10782" s="25">
        <v>3</v>
      </c>
      <c r="J10782" s="12">
        <v>220</v>
      </c>
      <c r="K10782" s="12">
        <v>1</v>
      </c>
      <c r="L10782" s="25" t="s">
        <v>11</v>
      </c>
      <c r="M10782" s="10"/>
      <c r="N10782" s="15"/>
      <c r="O10782" s="15"/>
      <c r="P10782" s="4"/>
    </row>
    <row r="10783" spans="1:16" ht="15" customHeight="1" x14ac:dyDescent="0.25">
      <c r="A10783" s="11">
        <f t="shared" si="994"/>
        <v>10780</v>
      </c>
      <c r="B10783" s="29">
        <v>42313</v>
      </c>
      <c r="C10783" s="25">
        <v>22</v>
      </c>
      <c r="D10783" s="12">
        <v>31</v>
      </c>
      <c r="E10783" s="25">
        <v>24.8</v>
      </c>
      <c r="F10783" s="35">
        <v>88</v>
      </c>
      <c r="G10783" s="25"/>
      <c r="H10783" s="13"/>
      <c r="I10783" s="25">
        <v>4</v>
      </c>
      <c r="J10783" s="12">
        <v>300</v>
      </c>
      <c r="K10783" s="12">
        <v>2</v>
      </c>
      <c r="L10783" s="25" t="s">
        <v>11</v>
      </c>
      <c r="M10783" s="10"/>
      <c r="N10783" s="15"/>
      <c r="O10783" s="15"/>
      <c r="P10783" s="4"/>
    </row>
    <row r="10784" spans="1:16" ht="15" customHeight="1" x14ac:dyDescent="0.25">
      <c r="A10784" s="11">
        <f t="shared" si="994"/>
        <v>10781</v>
      </c>
      <c r="B10784" s="29">
        <v>42314</v>
      </c>
      <c r="C10784" s="25">
        <v>24</v>
      </c>
      <c r="D10784" s="12">
        <v>27.7</v>
      </c>
      <c r="E10784" s="25">
        <v>23.8</v>
      </c>
      <c r="F10784" s="35">
        <v>97</v>
      </c>
      <c r="G10784" s="25">
        <v>19.8</v>
      </c>
      <c r="H10784" s="13"/>
      <c r="I10784" s="25">
        <v>2</v>
      </c>
      <c r="J10784" s="12">
        <v>180</v>
      </c>
      <c r="K10784" s="12">
        <v>0</v>
      </c>
      <c r="L10784" s="25" t="s">
        <v>11</v>
      </c>
      <c r="M10784" s="10"/>
      <c r="N10784" s="15"/>
      <c r="O10784" s="15"/>
      <c r="P10784" s="4"/>
    </row>
    <row r="10785" spans="1:16" ht="15" customHeight="1" x14ac:dyDescent="0.25">
      <c r="A10785" s="11">
        <f t="shared" si="994"/>
        <v>10782</v>
      </c>
      <c r="B10785" s="29">
        <v>42315</v>
      </c>
      <c r="C10785" s="25">
        <v>22</v>
      </c>
      <c r="D10785" s="12">
        <v>31</v>
      </c>
      <c r="E10785" s="25">
        <v>24.9</v>
      </c>
      <c r="F10785" s="35">
        <v>90</v>
      </c>
      <c r="G10785" s="25">
        <v>85.4</v>
      </c>
      <c r="H10785" s="13">
        <v>0</v>
      </c>
      <c r="I10785" s="25">
        <v>2</v>
      </c>
      <c r="J10785" s="12">
        <v>210</v>
      </c>
      <c r="K10785" s="12">
        <v>1</v>
      </c>
      <c r="L10785" s="25" t="s">
        <v>11</v>
      </c>
      <c r="M10785" s="10"/>
      <c r="N10785" s="15"/>
      <c r="O10785" s="15"/>
      <c r="P10785" s="4"/>
    </row>
    <row r="10786" spans="1:16" ht="15" customHeight="1" x14ac:dyDescent="0.25">
      <c r="A10786" s="11">
        <f t="shared" si="994"/>
        <v>10783</v>
      </c>
      <c r="B10786" s="29">
        <v>42316</v>
      </c>
      <c r="C10786" s="25">
        <v>23</v>
      </c>
      <c r="D10786" s="12">
        <v>31</v>
      </c>
      <c r="E10786" s="25">
        <v>25.4</v>
      </c>
      <c r="F10786" s="35">
        <v>91</v>
      </c>
      <c r="G10786" s="25">
        <v>24.6</v>
      </c>
      <c r="H10786" s="13">
        <v>4.8</v>
      </c>
      <c r="I10786" s="25">
        <v>4</v>
      </c>
      <c r="J10786" s="12">
        <v>130</v>
      </c>
      <c r="K10786" s="12">
        <v>1</v>
      </c>
      <c r="L10786" s="25" t="s">
        <v>11</v>
      </c>
      <c r="M10786" s="10"/>
      <c r="N10786" s="15"/>
      <c r="O10786" s="15"/>
      <c r="P10786" s="4"/>
    </row>
    <row r="10787" spans="1:16" ht="15" customHeight="1" x14ac:dyDescent="0.25">
      <c r="A10787" s="11">
        <f t="shared" si="994"/>
        <v>10784</v>
      </c>
      <c r="B10787" s="29">
        <v>42317</v>
      </c>
      <c r="C10787" s="25"/>
      <c r="D10787" s="12"/>
      <c r="E10787" s="25"/>
      <c r="F10787" s="35"/>
      <c r="G10787" s="25"/>
      <c r="H10787" s="13"/>
      <c r="I10787" s="25"/>
      <c r="J10787" s="12"/>
      <c r="K10787" s="12"/>
      <c r="L10787" s="25"/>
      <c r="M10787" s="10"/>
      <c r="N10787" s="15"/>
      <c r="O10787" s="15"/>
      <c r="P10787" s="4"/>
    </row>
    <row r="10788" spans="1:16" ht="15" customHeight="1" x14ac:dyDescent="0.25">
      <c r="A10788" s="11">
        <f t="shared" si="994"/>
        <v>10785</v>
      </c>
      <c r="B10788" s="29">
        <v>42318</v>
      </c>
      <c r="C10788" s="25">
        <v>24</v>
      </c>
      <c r="D10788" s="12">
        <v>29</v>
      </c>
      <c r="E10788" s="25">
        <v>25.2</v>
      </c>
      <c r="F10788" s="35">
        <v>93</v>
      </c>
      <c r="G10788" s="25">
        <v>18.7</v>
      </c>
      <c r="H10788" s="13">
        <v>7.8</v>
      </c>
      <c r="I10788" s="25">
        <v>4</v>
      </c>
      <c r="J10788" s="12">
        <v>320</v>
      </c>
      <c r="K10788" s="12">
        <v>1</v>
      </c>
      <c r="L10788" s="25" t="s">
        <v>11</v>
      </c>
      <c r="M10788" s="10"/>
      <c r="N10788" s="15"/>
      <c r="O10788" s="15"/>
      <c r="P10788" s="4"/>
    </row>
    <row r="10789" spans="1:16" ht="15" customHeight="1" x14ac:dyDescent="0.25">
      <c r="A10789" s="11">
        <f t="shared" si="994"/>
        <v>10786</v>
      </c>
      <c r="B10789" s="29">
        <v>42319</v>
      </c>
      <c r="C10789" s="25">
        <v>23</v>
      </c>
      <c r="D10789" s="12">
        <v>30.2</v>
      </c>
      <c r="E10789" s="25">
        <v>24.9</v>
      </c>
      <c r="F10789" s="35">
        <v>93</v>
      </c>
      <c r="G10789" s="25">
        <v>18.600000000000001</v>
      </c>
      <c r="H10789" s="13">
        <v>1.2</v>
      </c>
      <c r="I10789" s="25">
        <v>4</v>
      </c>
      <c r="J10789" s="12">
        <v>200</v>
      </c>
      <c r="K10789" s="12">
        <v>1</v>
      </c>
      <c r="L10789" s="25" t="s">
        <v>11</v>
      </c>
      <c r="M10789" s="10"/>
      <c r="N10789" s="15"/>
      <c r="O10789" s="15"/>
      <c r="P10789" s="4"/>
    </row>
    <row r="10790" spans="1:16" ht="15" customHeight="1" x14ac:dyDescent="0.25">
      <c r="A10790" s="11">
        <f t="shared" si="994"/>
        <v>10787</v>
      </c>
      <c r="B10790" s="29">
        <v>42320</v>
      </c>
      <c r="C10790" s="25">
        <v>21</v>
      </c>
      <c r="D10790" s="12">
        <v>31.4</v>
      </c>
      <c r="E10790" s="25">
        <v>25.5</v>
      </c>
      <c r="F10790" s="35">
        <v>88</v>
      </c>
      <c r="G10790" s="25">
        <v>21.1</v>
      </c>
      <c r="H10790" s="13">
        <v>2.5</v>
      </c>
      <c r="I10790" s="25">
        <v>4</v>
      </c>
      <c r="J10790" s="12">
        <v>180</v>
      </c>
      <c r="K10790" s="12">
        <v>2</v>
      </c>
      <c r="L10790" s="25" t="s">
        <v>11</v>
      </c>
      <c r="M10790" s="10"/>
      <c r="N10790" s="15"/>
      <c r="O10790" s="15"/>
      <c r="P10790" s="4"/>
    </row>
    <row r="10791" spans="1:16" ht="15" customHeight="1" x14ac:dyDescent="0.25">
      <c r="A10791" s="11">
        <f t="shared" si="994"/>
        <v>10788</v>
      </c>
      <c r="B10791" s="29">
        <v>42321</v>
      </c>
      <c r="C10791" s="25">
        <v>23</v>
      </c>
      <c r="D10791" s="12">
        <v>30.6</v>
      </c>
      <c r="E10791" s="25">
        <v>25.6</v>
      </c>
      <c r="F10791" s="35">
        <v>91</v>
      </c>
      <c r="G10791" s="25">
        <v>14.9</v>
      </c>
      <c r="H10791" s="13">
        <v>6.5</v>
      </c>
      <c r="I10791" s="25">
        <v>2</v>
      </c>
      <c r="J10791" s="12">
        <v>180</v>
      </c>
      <c r="K10791" s="12">
        <v>0</v>
      </c>
      <c r="L10791" s="25" t="s">
        <v>11</v>
      </c>
      <c r="M10791" s="10"/>
      <c r="N10791" s="15"/>
      <c r="O10791" s="15"/>
      <c r="P10791" s="4"/>
    </row>
    <row r="10792" spans="1:16" ht="15" customHeight="1" x14ac:dyDescent="0.25">
      <c r="A10792" s="11">
        <f t="shared" si="994"/>
        <v>10789</v>
      </c>
      <c r="B10792" s="29">
        <v>42322</v>
      </c>
      <c r="C10792" s="25">
        <v>23</v>
      </c>
      <c r="D10792" s="12">
        <v>32.299999999999997</v>
      </c>
      <c r="E10792" s="25">
        <v>26.8</v>
      </c>
      <c r="F10792" s="35">
        <v>84</v>
      </c>
      <c r="G10792" s="25">
        <v>8888</v>
      </c>
      <c r="H10792" s="13">
        <v>4.0999999999999996</v>
      </c>
      <c r="I10792" s="25">
        <v>3</v>
      </c>
      <c r="J10792" s="12">
        <v>80</v>
      </c>
      <c r="K10792" s="12">
        <v>2</v>
      </c>
      <c r="L10792" s="25" t="s">
        <v>11</v>
      </c>
      <c r="M10792" s="10"/>
      <c r="N10792" s="15"/>
      <c r="O10792" s="15"/>
      <c r="P10792" s="4"/>
    </row>
    <row r="10793" spans="1:16" ht="15" customHeight="1" x14ac:dyDescent="0.25">
      <c r="A10793" s="11">
        <f t="shared" si="994"/>
        <v>10790</v>
      </c>
      <c r="B10793" s="29">
        <v>42323</v>
      </c>
      <c r="C10793" s="25">
        <v>24</v>
      </c>
      <c r="D10793" s="12">
        <v>30.2</v>
      </c>
      <c r="E10793" s="25">
        <v>25.6</v>
      </c>
      <c r="F10793" s="35">
        <v>92</v>
      </c>
      <c r="G10793" s="25">
        <v>15</v>
      </c>
      <c r="H10793" s="13">
        <v>6.8</v>
      </c>
      <c r="I10793" s="25">
        <v>2</v>
      </c>
      <c r="J10793" s="12">
        <v>290</v>
      </c>
      <c r="K10793" s="12">
        <v>1</v>
      </c>
      <c r="L10793" s="25" t="s">
        <v>11</v>
      </c>
      <c r="M10793" s="10"/>
      <c r="N10793" s="15"/>
      <c r="O10793" s="15"/>
      <c r="P10793" s="4"/>
    </row>
    <row r="10794" spans="1:16" ht="15" customHeight="1" x14ac:dyDescent="0.25">
      <c r="A10794" s="11">
        <f t="shared" si="994"/>
        <v>10791</v>
      </c>
      <c r="B10794" s="29">
        <v>42324</v>
      </c>
      <c r="C10794" s="25">
        <v>24</v>
      </c>
      <c r="D10794" s="12">
        <v>29.3</v>
      </c>
      <c r="E10794" s="25">
        <v>24.6</v>
      </c>
      <c r="F10794" s="35">
        <v>94</v>
      </c>
      <c r="G10794" s="25">
        <v>7.4</v>
      </c>
      <c r="H10794" s="13">
        <v>1.2</v>
      </c>
      <c r="I10794" s="25">
        <v>2</v>
      </c>
      <c r="J10794" s="12">
        <v>170</v>
      </c>
      <c r="K10794" s="12">
        <v>1</v>
      </c>
      <c r="L10794" s="25" t="s">
        <v>11</v>
      </c>
      <c r="M10794" s="10"/>
      <c r="N10794" s="15"/>
      <c r="O10794" s="15"/>
      <c r="P10794" s="4"/>
    </row>
    <row r="10795" spans="1:16" ht="15" customHeight="1" x14ac:dyDescent="0.25">
      <c r="A10795" s="11">
        <f t="shared" si="994"/>
        <v>10792</v>
      </c>
      <c r="B10795" s="29">
        <v>42325</v>
      </c>
      <c r="C10795" s="25">
        <v>22</v>
      </c>
      <c r="D10795" s="12">
        <v>31</v>
      </c>
      <c r="E10795" s="25"/>
      <c r="F10795" s="35"/>
      <c r="G10795" s="25">
        <v>69.400000000000006</v>
      </c>
      <c r="H10795" s="13">
        <v>1.1000000000000001</v>
      </c>
      <c r="I10795" s="25">
        <v>4</v>
      </c>
      <c r="J10795" s="12">
        <v>230</v>
      </c>
      <c r="K10795" s="12">
        <v>1</v>
      </c>
      <c r="L10795" s="25" t="s">
        <v>11</v>
      </c>
      <c r="M10795" s="10"/>
      <c r="N10795" s="15"/>
      <c r="O10795" s="15"/>
      <c r="P10795" s="4"/>
    </row>
    <row r="10796" spans="1:16" ht="15" customHeight="1" x14ac:dyDescent="0.25">
      <c r="A10796" s="11">
        <f t="shared" si="994"/>
        <v>10793</v>
      </c>
      <c r="B10796" s="29">
        <v>42326</v>
      </c>
      <c r="C10796" s="25">
        <v>22</v>
      </c>
      <c r="D10796" s="12">
        <v>30.6</v>
      </c>
      <c r="E10796" s="25">
        <v>25.5</v>
      </c>
      <c r="F10796" s="35">
        <v>90</v>
      </c>
      <c r="G10796" s="25"/>
      <c r="H10796" s="13"/>
      <c r="I10796" s="25">
        <v>4</v>
      </c>
      <c r="J10796" s="12">
        <v>220</v>
      </c>
      <c r="K10796" s="12">
        <v>2</v>
      </c>
      <c r="L10796" s="25" t="s">
        <v>11</v>
      </c>
      <c r="M10796" s="10"/>
      <c r="N10796" s="15"/>
      <c r="O10796" s="15"/>
      <c r="P10796" s="4"/>
    </row>
    <row r="10797" spans="1:16" ht="15" customHeight="1" x14ac:dyDescent="0.25">
      <c r="A10797" s="11">
        <f t="shared" si="994"/>
        <v>10794</v>
      </c>
      <c r="B10797" s="29">
        <v>42327</v>
      </c>
      <c r="C10797" s="25">
        <v>24</v>
      </c>
      <c r="D10797" s="12">
        <v>33.200000000000003</v>
      </c>
      <c r="E10797" s="25"/>
      <c r="F10797" s="35"/>
      <c r="G10797" s="25">
        <v>1</v>
      </c>
      <c r="H10797" s="13">
        <v>5.8</v>
      </c>
      <c r="I10797" s="25">
        <v>5</v>
      </c>
      <c r="J10797" s="12">
        <v>180</v>
      </c>
      <c r="K10797" s="12">
        <v>2</v>
      </c>
      <c r="L10797" s="25" t="s">
        <v>11</v>
      </c>
      <c r="M10797" s="10"/>
      <c r="N10797" s="15"/>
      <c r="O10797" s="15"/>
      <c r="P10797" s="4"/>
    </row>
    <row r="10798" spans="1:16" ht="15" customHeight="1" x14ac:dyDescent="0.25">
      <c r="A10798" s="11">
        <f t="shared" si="994"/>
        <v>10795</v>
      </c>
      <c r="B10798" s="29">
        <v>42328</v>
      </c>
      <c r="C10798" s="25">
        <v>24</v>
      </c>
      <c r="D10798" s="12">
        <v>31.2</v>
      </c>
      <c r="E10798" s="25">
        <v>26</v>
      </c>
      <c r="F10798" s="35">
        <v>92</v>
      </c>
      <c r="G10798" s="25">
        <v>24.9</v>
      </c>
      <c r="H10798" s="13">
        <v>8.3000000000000007</v>
      </c>
      <c r="I10798" s="25">
        <v>5</v>
      </c>
      <c r="J10798" s="12">
        <v>220</v>
      </c>
      <c r="K10798" s="12">
        <v>1</v>
      </c>
      <c r="L10798" s="25" t="s">
        <v>11</v>
      </c>
      <c r="M10798" s="10"/>
      <c r="N10798" s="15"/>
      <c r="O10798" s="15"/>
      <c r="P10798" s="4"/>
    </row>
    <row r="10799" spans="1:16" ht="15" customHeight="1" x14ac:dyDescent="0.25">
      <c r="A10799" s="11">
        <f t="shared" si="994"/>
        <v>10796</v>
      </c>
      <c r="B10799" s="29">
        <v>42329</v>
      </c>
      <c r="C10799" s="25">
        <v>23</v>
      </c>
      <c r="D10799" s="12">
        <v>30.4</v>
      </c>
      <c r="E10799" s="25">
        <v>25.1</v>
      </c>
      <c r="F10799" s="35">
        <v>94</v>
      </c>
      <c r="G10799" s="25">
        <v>28.5</v>
      </c>
      <c r="H10799" s="13">
        <v>3.5</v>
      </c>
      <c r="I10799" s="25">
        <v>2</v>
      </c>
      <c r="J10799" s="12">
        <v>70</v>
      </c>
      <c r="K10799" s="12">
        <v>1</v>
      </c>
      <c r="L10799" s="25" t="s">
        <v>11</v>
      </c>
      <c r="M10799" s="10"/>
      <c r="N10799" s="15"/>
      <c r="O10799" s="15"/>
      <c r="P10799" s="4"/>
    </row>
    <row r="10800" spans="1:16" ht="15" customHeight="1" x14ac:dyDescent="0.25">
      <c r="A10800" s="11">
        <f t="shared" si="994"/>
        <v>10797</v>
      </c>
      <c r="B10800" s="29">
        <v>42330</v>
      </c>
      <c r="C10800" s="25">
        <v>23</v>
      </c>
      <c r="D10800" s="12">
        <v>30.4</v>
      </c>
      <c r="E10800" s="25">
        <v>25.6</v>
      </c>
      <c r="F10800" s="35">
        <v>91</v>
      </c>
      <c r="G10800" s="25">
        <v>65.599999999999994</v>
      </c>
      <c r="H10800" s="13">
        <v>3.6</v>
      </c>
      <c r="I10800" s="25">
        <v>4</v>
      </c>
      <c r="J10800" s="12">
        <v>160</v>
      </c>
      <c r="K10800" s="12">
        <v>1</v>
      </c>
      <c r="L10800" s="25" t="s">
        <v>14</v>
      </c>
      <c r="M10800" s="10"/>
      <c r="N10800" s="15"/>
      <c r="O10800" s="15"/>
      <c r="P10800" s="4"/>
    </row>
    <row r="10801" spans="1:16" ht="15" customHeight="1" x14ac:dyDescent="0.25">
      <c r="A10801" s="11">
        <f t="shared" si="994"/>
        <v>10798</v>
      </c>
      <c r="B10801" s="29">
        <v>42331</v>
      </c>
      <c r="C10801" s="25">
        <v>22</v>
      </c>
      <c r="D10801" s="12">
        <v>31</v>
      </c>
      <c r="E10801" s="25">
        <v>25.5</v>
      </c>
      <c r="F10801" s="35">
        <v>90</v>
      </c>
      <c r="G10801" s="25">
        <v>2.7</v>
      </c>
      <c r="H10801" s="13">
        <v>6.4</v>
      </c>
      <c r="I10801" s="25">
        <v>3</v>
      </c>
      <c r="J10801" s="12">
        <v>210</v>
      </c>
      <c r="K10801" s="12">
        <v>1</v>
      </c>
      <c r="L10801" s="25" t="s">
        <v>11</v>
      </c>
      <c r="M10801" s="10"/>
      <c r="N10801" s="15"/>
      <c r="O10801" s="15"/>
      <c r="P10801" s="4"/>
    </row>
    <row r="10802" spans="1:16" ht="15" customHeight="1" x14ac:dyDescent="0.25">
      <c r="A10802" s="11">
        <f t="shared" si="994"/>
        <v>10799</v>
      </c>
      <c r="B10802" s="29">
        <v>42332</v>
      </c>
      <c r="C10802" s="25">
        <v>23</v>
      </c>
      <c r="D10802" s="12">
        <v>32</v>
      </c>
      <c r="E10802" s="25">
        <v>25.6</v>
      </c>
      <c r="F10802" s="35">
        <v>90</v>
      </c>
      <c r="G10802" s="25">
        <v>17.5</v>
      </c>
      <c r="H10802" s="13">
        <v>6.6</v>
      </c>
      <c r="I10802" s="25">
        <v>4</v>
      </c>
      <c r="J10802" s="12">
        <v>220</v>
      </c>
      <c r="K10802" s="12">
        <v>1</v>
      </c>
      <c r="L10802" s="25" t="s">
        <v>11</v>
      </c>
      <c r="M10802" s="10"/>
      <c r="N10802" s="15"/>
      <c r="O10802" s="15"/>
      <c r="P10802" s="4"/>
    </row>
    <row r="10803" spans="1:16" ht="15" customHeight="1" x14ac:dyDescent="0.25">
      <c r="A10803" s="11">
        <f t="shared" si="994"/>
        <v>10800</v>
      </c>
      <c r="B10803" s="29">
        <v>42333</v>
      </c>
      <c r="C10803" s="25">
        <v>22</v>
      </c>
      <c r="D10803" s="12">
        <v>31.4</v>
      </c>
      <c r="E10803" s="25">
        <v>25.9</v>
      </c>
      <c r="F10803" s="35">
        <v>86</v>
      </c>
      <c r="G10803" s="25">
        <v>82.9</v>
      </c>
      <c r="H10803" s="13">
        <v>5.0999999999999996</v>
      </c>
      <c r="I10803" s="25">
        <v>3</v>
      </c>
      <c r="J10803" s="12">
        <v>120</v>
      </c>
      <c r="K10803" s="12">
        <v>1</v>
      </c>
      <c r="L10803" s="25" t="s">
        <v>11</v>
      </c>
      <c r="M10803" s="10"/>
      <c r="N10803" s="15"/>
      <c r="O10803" s="15"/>
      <c r="P10803" s="4"/>
    </row>
    <row r="10804" spans="1:16" ht="15" customHeight="1" x14ac:dyDescent="0.25">
      <c r="A10804" s="11">
        <f t="shared" si="994"/>
        <v>10801</v>
      </c>
      <c r="B10804" s="29">
        <v>42334</v>
      </c>
      <c r="C10804" s="25">
        <v>23</v>
      </c>
      <c r="D10804" s="12">
        <v>31.6</v>
      </c>
      <c r="E10804" s="25">
        <v>26.1</v>
      </c>
      <c r="F10804" s="35">
        <v>86</v>
      </c>
      <c r="G10804" s="25">
        <v>2.8</v>
      </c>
      <c r="H10804" s="13">
        <v>4.5</v>
      </c>
      <c r="I10804" s="25">
        <v>4</v>
      </c>
      <c r="J10804" s="12">
        <v>190</v>
      </c>
      <c r="K10804" s="12">
        <v>1</v>
      </c>
      <c r="L10804" s="25" t="s">
        <v>11</v>
      </c>
      <c r="M10804" s="10"/>
      <c r="N10804" s="15"/>
      <c r="O10804" s="15"/>
      <c r="P10804" s="4"/>
    </row>
    <row r="10805" spans="1:16" ht="15" customHeight="1" x14ac:dyDescent="0.25">
      <c r="A10805" s="11">
        <f t="shared" si="994"/>
        <v>10802</v>
      </c>
      <c r="B10805" s="29">
        <v>42335</v>
      </c>
      <c r="C10805" s="25">
        <v>24</v>
      </c>
      <c r="D10805" s="12">
        <v>31.8</v>
      </c>
      <c r="E10805" s="25">
        <v>26.5</v>
      </c>
      <c r="F10805" s="35">
        <v>87</v>
      </c>
      <c r="G10805" s="25">
        <v>2.2000000000000002</v>
      </c>
      <c r="H10805" s="13">
        <v>5.4</v>
      </c>
      <c r="I10805" s="25">
        <v>3</v>
      </c>
      <c r="J10805" s="12">
        <v>230</v>
      </c>
      <c r="K10805" s="12">
        <v>1</v>
      </c>
      <c r="L10805" s="25" t="s">
        <v>11</v>
      </c>
      <c r="M10805" s="10"/>
      <c r="N10805" s="15"/>
      <c r="O10805" s="15"/>
      <c r="P10805" s="4"/>
    </row>
    <row r="10806" spans="1:16" ht="15" customHeight="1" x14ac:dyDescent="0.25">
      <c r="A10806" s="11">
        <f t="shared" si="994"/>
        <v>10803</v>
      </c>
      <c r="B10806" s="29">
        <v>42336</v>
      </c>
      <c r="C10806" s="25">
        <v>24</v>
      </c>
      <c r="D10806" s="12">
        <v>31.3</v>
      </c>
      <c r="E10806" s="25">
        <v>25.4</v>
      </c>
      <c r="F10806" s="35">
        <v>91</v>
      </c>
      <c r="G10806" s="25">
        <v>1.1000000000000001</v>
      </c>
      <c r="H10806" s="13">
        <v>7.3</v>
      </c>
      <c r="I10806" s="25">
        <v>2</v>
      </c>
      <c r="J10806" s="12">
        <v>270</v>
      </c>
      <c r="K10806" s="12">
        <v>1</v>
      </c>
      <c r="L10806" s="25" t="s">
        <v>11</v>
      </c>
      <c r="M10806" s="10"/>
      <c r="N10806" s="15"/>
      <c r="O10806" s="15"/>
      <c r="P10806" s="4"/>
    </row>
    <row r="10807" spans="1:16" ht="15" customHeight="1" x14ac:dyDescent="0.25">
      <c r="A10807" s="11">
        <f t="shared" si="994"/>
        <v>10804</v>
      </c>
      <c r="B10807" s="29">
        <v>42337</v>
      </c>
      <c r="C10807" s="25">
        <v>23</v>
      </c>
      <c r="D10807" s="12">
        <v>28.4</v>
      </c>
      <c r="E10807" s="25">
        <v>24.9</v>
      </c>
      <c r="F10807" s="35">
        <v>94</v>
      </c>
      <c r="G10807" s="25">
        <v>11.9</v>
      </c>
      <c r="H10807" s="13">
        <v>4.2</v>
      </c>
      <c r="I10807" s="25">
        <v>2</v>
      </c>
      <c r="J10807" s="12">
        <v>240</v>
      </c>
      <c r="K10807" s="12">
        <v>0</v>
      </c>
      <c r="L10807" s="25" t="s">
        <v>11</v>
      </c>
      <c r="M10807" s="10"/>
      <c r="N10807" s="15"/>
      <c r="O10807" s="15"/>
      <c r="P10807" s="4"/>
    </row>
    <row r="10808" spans="1:16" ht="15" customHeight="1" x14ac:dyDescent="0.25">
      <c r="A10808" s="11">
        <f t="shared" si="994"/>
        <v>10805</v>
      </c>
      <c r="B10808" s="29">
        <v>42338</v>
      </c>
      <c r="C10808" s="25">
        <v>23</v>
      </c>
      <c r="D10808" s="12">
        <v>31</v>
      </c>
      <c r="E10808" s="25">
        <v>25.4</v>
      </c>
      <c r="F10808" s="35">
        <v>91</v>
      </c>
      <c r="G10808" s="25">
        <v>26.9</v>
      </c>
      <c r="H10808" s="13">
        <v>0.2</v>
      </c>
      <c r="I10808" s="25">
        <v>3</v>
      </c>
      <c r="J10808" s="12">
        <v>210</v>
      </c>
      <c r="K10808" s="12">
        <v>1</v>
      </c>
      <c r="L10808" s="25" t="s">
        <v>11</v>
      </c>
      <c r="M10808" s="10"/>
      <c r="N10808" s="15"/>
      <c r="O10808" s="15"/>
      <c r="P10808" s="4"/>
    </row>
    <row r="10809" spans="1:16" ht="15" customHeight="1" x14ac:dyDescent="0.25">
      <c r="A10809" s="11">
        <f t="shared" si="994"/>
        <v>10806</v>
      </c>
      <c r="B10809" s="29">
        <v>42339</v>
      </c>
      <c r="C10809" s="25">
        <v>23</v>
      </c>
      <c r="D10809" s="12">
        <v>30.6</v>
      </c>
      <c r="E10809" s="25">
        <v>26.1</v>
      </c>
      <c r="F10809" s="35">
        <v>87</v>
      </c>
      <c r="G10809" s="25">
        <v>77.3</v>
      </c>
      <c r="H10809" s="13">
        <v>5.6</v>
      </c>
      <c r="I10809" s="25">
        <v>3</v>
      </c>
      <c r="J10809" s="12">
        <v>190</v>
      </c>
      <c r="K10809" s="12">
        <v>1</v>
      </c>
      <c r="L10809" s="25" t="s">
        <v>11</v>
      </c>
      <c r="M10809" s="10"/>
      <c r="N10809" s="15"/>
      <c r="O10809" s="15"/>
      <c r="P10809" s="4"/>
    </row>
    <row r="10810" spans="1:16" ht="15" customHeight="1" x14ac:dyDescent="0.25">
      <c r="A10810" s="11">
        <f t="shared" si="994"/>
        <v>10807</v>
      </c>
      <c r="B10810" s="29">
        <v>42340</v>
      </c>
      <c r="C10810" s="25">
        <v>22</v>
      </c>
      <c r="D10810" s="12">
        <v>29.8</v>
      </c>
      <c r="E10810" s="25">
        <v>25.5</v>
      </c>
      <c r="F10810" s="35">
        <v>87</v>
      </c>
      <c r="G10810" s="25">
        <v>20.8</v>
      </c>
      <c r="H10810" s="13"/>
      <c r="I10810" s="25">
        <v>4</v>
      </c>
      <c r="J10810" s="12">
        <v>240</v>
      </c>
      <c r="K10810" s="12">
        <v>1</v>
      </c>
      <c r="L10810" s="25" t="s">
        <v>11</v>
      </c>
      <c r="M10810" s="10"/>
      <c r="N10810" s="15"/>
      <c r="O10810" s="15"/>
      <c r="P10810" s="4"/>
    </row>
    <row r="10811" spans="1:16" ht="15" customHeight="1" x14ac:dyDescent="0.25">
      <c r="A10811" s="11">
        <f t="shared" si="994"/>
        <v>10808</v>
      </c>
      <c r="B10811" s="29">
        <v>42341</v>
      </c>
      <c r="C10811" s="25">
        <v>22</v>
      </c>
      <c r="D10811" s="12">
        <v>30.6</v>
      </c>
      <c r="E10811" s="25">
        <v>25</v>
      </c>
      <c r="F10811" s="35">
        <v>88</v>
      </c>
      <c r="G10811" s="25"/>
      <c r="H10811" s="13">
        <v>6</v>
      </c>
      <c r="I10811" s="25">
        <v>4</v>
      </c>
      <c r="J10811" s="12">
        <v>180</v>
      </c>
      <c r="K10811" s="12">
        <v>1</v>
      </c>
      <c r="L10811" s="25" t="s">
        <v>11</v>
      </c>
      <c r="M10811" s="10"/>
      <c r="N10811" s="15"/>
      <c r="O10811" s="15"/>
      <c r="P10811" s="4"/>
    </row>
    <row r="10812" spans="1:16" ht="15" customHeight="1" x14ac:dyDescent="0.25">
      <c r="A10812" s="11">
        <f t="shared" si="994"/>
        <v>10809</v>
      </c>
      <c r="B10812" s="29">
        <v>42342</v>
      </c>
      <c r="C10812" s="25">
        <v>23</v>
      </c>
      <c r="D10812" s="12">
        <v>30.3</v>
      </c>
      <c r="E10812" s="25">
        <v>25.6</v>
      </c>
      <c r="F10812" s="35">
        <v>89</v>
      </c>
      <c r="G10812" s="25">
        <v>3.8</v>
      </c>
      <c r="H10812" s="13">
        <v>3.6</v>
      </c>
      <c r="I10812" s="25">
        <v>3</v>
      </c>
      <c r="J10812" s="12">
        <v>210</v>
      </c>
      <c r="K10812" s="12">
        <v>1</v>
      </c>
      <c r="L10812" s="25" t="s">
        <v>11</v>
      </c>
      <c r="M10812" s="10"/>
      <c r="N10812" s="15"/>
      <c r="O10812" s="15"/>
      <c r="P10812" s="4"/>
    </row>
    <row r="10813" spans="1:16" ht="15" customHeight="1" x14ac:dyDescent="0.25">
      <c r="A10813" s="11">
        <f t="shared" si="994"/>
        <v>10810</v>
      </c>
      <c r="B10813" s="29">
        <v>42343</v>
      </c>
      <c r="C10813" s="25">
        <v>24</v>
      </c>
      <c r="D10813" s="12">
        <v>29</v>
      </c>
      <c r="E10813" s="25">
        <v>25.4</v>
      </c>
      <c r="F10813" s="35">
        <v>90</v>
      </c>
      <c r="G10813" s="25">
        <v>2.6</v>
      </c>
      <c r="H10813" s="13">
        <v>5.6</v>
      </c>
      <c r="I10813" s="25">
        <v>2</v>
      </c>
      <c r="J10813" s="12">
        <v>300</v>
      </c>
      <c r="K10813" s="12">
        <v>0</v>
      </c>
      <c r="L10813" s="25" t="s">
        <v>11</v>
      </c>
      <c r="M10813" s="10"/>
      <c r="N10813" s="15"/>
      <c r="O10813" s="15"/>
      <c r="P10813" s="4"/>
    </row>
    <row r="10814" spans="1:16" ht="15" customHeight="1" x14ac:dyDescent="0.25">
      <c r="A10814" s="11">
        <f t="shared" si="994"/>
        <v>10811</v>
      </c>
      <c r="B10814" s="29">
        <v>42344</v>
      </c>
      <c r="C10814" s="25">
        <v>23</v>
      </c>
      <c r="D10814" s="12">
        <v>31.2</v>
      </c>
      <c r="E10814" s="25">
        <v>25.4</v>
      </c>
      <c r="F10814" s="35">
        <v>93</v>
      </c>
      <c r="G10814" s="25"/>
      <c r="H10814" s="13">
        <v>0.4</v>
      </c>
      <c r="I10814" s="25">
        <v>3</v>
      </c>
      <c r="J10814" s="12">
        <v>220</v>
      </c>
      <c r="K10814" s="12">
        <v>1</v>
      </c>
      <c r="L10814" s="25" t="s">
        <v>11</v>
      </c>
      <c r="M10814" s="10"/>
      <c r="N10814" s="15"/>
      <c r="O10814" s="15"/>
      <c r="P10814" s="4"/>
    </row>
    <row r="10815" spans="1:16" ht="15" customHeight="1" x14ac:dyDescent="0.25">
      <c r="A10815" s="11">
        <f t="shared" si="994"/>
        <v>10812</v>
      </c>
      <c r="B10815" s="29">
        <v>42345</v>
      </c>
      <c r="C10815" s="25">
        <v>23</v>
      </c>
      <c r="D10815" s="12">
        <v>32.799999999999997</v>
      </c>
      <c r="E10815" s="25">
        <v>26.6</v>
      </c>
      <c r="F10815" s="35">
        <v>88</v>
      </c>
      <c r="G10815" s="25">
        <v>10.6</v>
      </c>
      <c r="H10815" s="13">
        <v>3.4</v>
      </c>
      <c r="I10815" s="25">
        <v>4</v>
      </c>
      <c r="J10815" s="12">
        <v>130</v>
      </c>
      <c r="K10815" s="12">
        <v>1</v>
      </c>
      <c r="L10815" s="25" t="s">
        <v>11</v>
      </c>
      <c r="M10815" s="10"/>
      <c r="N10815" s="15"/>
      <c r="O10815" s="15"/>
      <c r="P10815" s="4"/>
    </row>
    <row r="10816" spans="1:16" ht="15" customHeight="1" x14ac:dyDescent="0.25">
      <c r="A10816" s="11">
        <f t="shared" si="994"/>
        <v>10813</v>
      </c>
      <c r="B10816" s="29">
        <v>42346</v>
      </c>
      <c r="C10816" s="25">
        <v>24</v>
      </c>
      <c r="D10816" s="12">
        <v>29.4</v>
      </c>
      <c r="E10816" s="25">
        <v>25.5</v>
      </c>
      <c r="F10816" s="35">
        <v>94</v>
      </c>
      <c r="G10816" s="25">
        <v>1.9</v>
      </c>
      <c r="H10816" s="13">
        <v>3.6</v>
      </c>
      <c r="I10816" s="25">
        <v>4</v>
      </c>
      <c r="J10816" s="12">
        <v>210</v>
      </c>
      <c r="K10816" s="12">
        <v>1</v>
      </c>
      <c r="L10816" s="25" t="s">
        <v>11</v>
      </c>
      <c r="M10816" s="10"/>
      <c r="N10816" s="15"/>
      <c r="O10816" s="15"/>
      <c r="P10816" s="4"/>
    </row>
    <row r="10817" spans="1:16" ht="15" customHeight="1" x14ac:dyDescent="0.25">
      <c r="A10817" s="11">
        <f t="shared" si="994"/>
        <v>10814</v>
      </c>
      <c r="B10817" s="29">
        <v>42347</v>
      </c>
      <c r="C10817" s="25">
        <v>22</v>
      </c>
      <c r="D10817" s="12">
        <v>31.2</v>
      </c>
      <c r="E10817" s="25">
        <v>25.8</v>
      </c>
      <c r="F10817" s="35">
        <v>89</v>
      </c>
      <c r="G10817" s="25">
        <v>149</v>
      </c>
      <c r="H10817" s="13">
        <v>0.1</v>
      </c>
      <c r="I10817" s="25">
        <v>3</v>
      </c>
      <c r="J10817" s="12">
        <v>200</v>
      </c>
      <c r="K10817" s="12">
        <v>1</v>
      </c>
      <c r="L10817" s="25" t="s">
        <v>11</v>
      </c>
      <c r="M10817" s="10"/>
      <c r="N10817" s="15"/>
      <c r="O10817" s="15"/>
      <c r="P10817" s="4"/>
    </row>
    <row r="10818" spans="1:16" ht="15" customHeight="1" x14ac:dyDescent="0.25">
      <c r="A10818" s="11">
        <f t="shared" si="994"/>
        <v>10815</v>
      </c>
      <c r="B10818" s="29">
        <v>42348</v>
      </c>
      <c r="C10818" s="25">
        <v>23</v>
      </c>
      <c r="D10818" s="12">
        <v>31</v>
      </c>
      <c r="E10818" s="25">
        <v>25.7</v>
      </c>
      <c r="F10818" s="35">
        <v>89</v>
      </c>
      <c r="G10818" s="25">
        <v>3.4</v>
      </c>
      <c r="H10818" s="13">
        <v>2.9</v>
      </c>
      <c r="I10818" s="25">
        <v>3</v>
      </c>
      <c r="J10818" s="12">
        <v>200</v>
      </c>
      <c r="K10818" s="12">
        <v>2</v>
      </c>
      <c r="L10818" s="25" t="s">
        <v>11</v>
      </c>
      <c r="M10818" s="10"/>
      <c r="N10818" s="15"/>
      <c r="O10818" s="15"/>
      <c r="P10818" s="4"/>
    </row>
    <row r="10819" spans="1:16" ht="15" customHeight="1" x14ac:dyDescent="0.25">
      <c r="A10819" s="11">
        <f t="shared" si="994"/>
        <v>10816</v>
      </c>
      <c r="B10819" s="29">
        <v>42349</v>
      </c>
      <c r="C10819" s="25">
        <v>23</v>
      </c>
      <c r="D10819" s="12">
        <v>33.6</v>
      </c>
      <c r="E10819" s="25">
        <v>26</v>
      </c>
      <c r="F10819" s="35">
        <v>89</v>
      </c>
      <c r="G10819" s="25">
        <v>51</v>
      </c>
      <c r="H10819" s="13">
        <v>4.5999999999999996</v>
      </c>
      <c r="I10819" s="25">
        <v>4</v>
      </c>
      <c r="J10819" s="12">
        <v>90</v>
      </c>
      <c r="K10819" s="12">
        <v>1</v>
      </c>
      <c r="L10819" s="25" t="s">
        <v>11</v>
      </c>
      <c r="M10819" s="10"/>
      <c r="N10819" s="15"/>
      <c r="O10819" s="15"/>
      <c r="P10819" s="4"/>
    </row>
    <row r="10820" spans="1:16" ht="15" customHeight="1" x14ac:dyDescent="0.25">
      <c r="A10820" s="11">
        <f t="shared" si="994"/>
        <v>10817</v>
      </c>
      <c r="B10820" s="29">
        <v>42350</v>
      </c>
      <c r="C10820" s="25">
        <v>23</v>
      </c>
      <c r="D10820" s="12">
        <v>30</v>
      </c>
      <c r="E10820" s="25">
        <v>24.8</v>
      </c>
      <c r="F10820" s="35">
        <v>92</v>
      </c>
      <c r="G10820" s="25">
        <v>26.2</v>
      </c>
      <c r="H10820" s="13">
        <v>4.5</v>
      </c>
      <c r="I10820" s="25">
        <v>4</v>
      </c>
      <c r="J10820" s="12">
        <v>180</v>
      </c>
      <c r="K10820" s="12">
        <v>1</v>
      </c>
      <c r="L10820" s="25" t="s">
        <v>11</v>
      </c>
      <c r="M10820" s="10"/>
      <c r="N10820" s="15"/>
      <c r="O10820" s="15"/>
      <c r="P10820" s="4"/>
    </row>
    <row r="10821" spans="1:16" ht="15" customHeight="1" x14ac:dyDescent="0.25">
      <c r="A10821" s="11">
        <f t="shared" si="994"/>
        <v>10818</v>
      </c>
      <c r="B10821" s="29">
        <v>42351</v>
      </c>
      <c r="C10821" s="25"/>
      <c r="D10821" s="12">
        <v>26.4</v>
      </c>
      <c r="E10821" s="25">
        <v>23.8</v>
      </c>
      <c r="F10821" s="35">
        <v>96</v>
      </c>
      <c r="G10821" s="25">
        <v>97.3</v>
      </c>
      <c r="H10821" s="13">
        <v>2.7</v>
      </c>
      <c r="I10821" s="25">
        <v>3</v>
      </c>
      <c r="J10821" s="12">
        <v>200</v>
      </c>
      <c r="K10821" s="12">
        <v>1</v>
      </c>
      <c r="L10821" s="25" t="s">
        <v>11</v>
      </c>
      <c r="M10821" s="10"/>
      <c r="N10821" s="15"/>
      <c r="O10821" s="15"/>
      <c r="P10821" s="4"/>
    </row>
    <row r="10822" spans="1:16" ht="15" customHeight="1" x14ac:dyDescent="0.25">
      <c r="A10822" s="11">
        <f t="shared" ref="A10822:A10885" si="995">A10821+1</f>
        <v>10819</v>
      </c>
      <c r="B10822" s="29">
        <v>42352</v>
      </c>
      <c r="C10822" s="25">
        <v>22</v>
      </c>
      <c r="D10822" s="12">
        <v>30.4</v>
      </c>
      <c r="E10822" s="25">
        <v>24.4</v>
      </c>
      <c r="F10822" s="35">
        <v>92</v>
      </c>
      <c r="G10822" s="25">
        <v>4.3</v>
      </c>
      <c r="H10822" s="13">
        <v>0</v>
      </c>
      <c r="I10822" s="25">
        <v>3</v>
      </c>
      <c r="J10822" s="12">
        <v>230</v>
      </c>
      <c r="K10822" s="12">
        <v>1</v>
      </c>
      <c r="L10822" s="25" t="s">
        <v>11</v>
      </c>
      <c r="M10822" s="10"/>
      <c r="N10822" s="15"/>
      <c r="O10822" s="15"/>
      <c r="P10822" s="4"/>
    </row>
    <row r="10823" spans="1:16" ht="15" customHeight="1" x14ac:dyDescent="0.25">
      <c r="A10823" s="11">
        <f t="shared" si="995"/>
        <v>10820</v>
      </c>
      <c r="B10823" s="29">
        <v>42353</v>
      </c>
      <c r="C10823" s="25">
        <v>22</v>
      </c>
      <c r="D10823" s="12">
        <v>29.2</v>
      </c>
      <c r="E10823" s="25">
        <v>25.1</v>
      </c>
      <c r="F10823" s="35">
        <v>90</v>
      </c>
      <c r="G10823" s="25">
        <v>77.3</v>
      </c>
      <c r="H10823" s="13">
        <v>1</v>
      </c>
      <c r="I10823" s="25">
        <v>3</v>
      </c>
      <c r="J10823" s="12">
        <v>170</v>
      </c>
      <c r="K10823" s="12">
        <v>1</v>
      </c>
      <c r="L10823" s="25" t="s">
        <v>11</v>
      </c>
      <c r="M10823" s="10"/>
      <c r="N10823" s="15"/>
      <c r="O10823" s="15"/>
      <c r="P10823" s="4"/>
    </row>
    <row r="10824" spans="1:16" ht="15" customHeight="1" x14ac:dyDescent="0.25">
      <c r="A10824" s="11">
        <f t="shared" si="995"/>
        <v>10821</v>
      </c>
      <c r="B10824" s="29">
        <v>42354</v>
      </c>
      <c r="C10824" s="25">
        <v>23</v>
      </c>
      <c r="D10824" s="12">
        <v>28.5</v>
      </c>
      <c r="E10824" s="25">
        <v>25.1</v>
      </c>
      <c r="F10824" s="35">
        <v>91</v>
      </c>
      <c r="G10824" s="25">
        <v>33.200000000000003</v>
      </c>
      <c r="H10824" s="13">
        <v>0.4</v>
      </c>
      <c r="I10824" s="25">
        <v>3</v>
      </c>
      <c r="J10824" s="12">
        <v>200</v>
      </c>
      <c r="K10824" s="12">
        <v>1</v>
      </c>
      <c r="L10824" s="25" t="s">
        <v>11</v>
      </c>
      <c r="M10824" s="10"/>
      <c r="N10824" s="15"/>
      <c r="O10824" s="15"/>
      <c r="P10824" s="4"/>
    </row>
    <row r="10825" spans="1:16" ht="15" customHeight="1" x14ac:dyDescent="0.25">
      <c r="A10825" s="11">
        <f t="shared" si="995"/>
        <v>10822</v>
      </c>
      <c r="B10825" s="29">
        <v>42355</v>
      </c>
      <c r="C10825" s="25">
        <v>21</v>
      </c>
      <c r="D10825" s="12">
        <v>32.6</v>
      </c>
      <c r="E10825" s="25">
        <v>25.6</v>
      </c>
      <c r="F10825" s="35">
        <v>86</v>
      </c>
      <c r="G10825" s="25"/>
      <c r="H10825" s="13">
        <v>0</v>
      </c>
      <c r="I10825" s="25">
        <v>4</v>
      </c>
      <c r="J10825" s="12">
        <v>210</v>
      </c>
      <c r="K10825" s="12">
        <v>1</v>
      </c>
      <c r="L10825" s="25" t="s">
        <v>11</v>
      </c>
      <c r="M10825" s="10"/>
      <c r="N10825" s="15"/>
      <c r="O10825" s="15"/>
      <c r="P10825" s="4"/>
    </row>
    <row r="10826" spans="1:16" ht="15" customHeight="1" x14ac:dyDescent="0.25">
      <c r="A10826" s="11">
        <f t="shared" si="995"/>
        <v>10823</v>
      </c>
      <c r="B10826" s="29">
        <v>42356</v>
      </c>
      <c r="C10826" s="25">
        <v>23</v>
      </c>
      <c r="D10826" s="12">
        <v>3.2</v>
      </c>
      <c r="E10826" s="25">
        <v>25.9</v>
      </c>
      <c r="F10826" s="35">
        <v>84</v>
      </c>
      <c r="G10826" s="25"/>
      <c r="H10826" s="13">
        <v>7.2</v>
      </c>
      <c r="I10826" s="25">
        <v>8</v>
      </c>
      <c r="J10826" s="12">
        <v>20</v>
      </c>
      <c r="K10826" s="12">
        <v>2</v>
      </c>
      <c r="L10826" s="25" t="s">
        <v>11</v>
      </c>
      <c r="M10826" s="10"/>
      <c r="N10826" s="15"/>
      <c r="O10826" s="15"/>
      <c r="P10826" s="4"/>
    </row>
    <row r="10827" spans="1:16" ht="15" customHeight="1" x14ac:dyDescent="0.25">
      <c r="A10827" s="11">
        <f t="shared" si="995"/>
        <v>10824</v>
      </c>
      <c r="B10827" s="29">
        <v>42357</v>
      </c>
      <c r="C10827" s="25">
        <v>23</v>
      </c>
      <c r="D10827" s="12">
        <v>31.5</v>
      </c>
      <c r="E10827" s="25">
        <v>26.6</v>
      </c>
      <c r="F10827" s="35">
        <v>84</v>
      </c>
      <c r="G10827" s="25">
        <v>6.4</v>
      </c>
      <c r="H10827" s="13">
        <v>4</v>
      </c>
      <c r="I10827" s="25">
        <v>3</v>
      </c>
      <c r="J10827" s="12">
        <v>200</v>
      </c>
      <c r="K10827" s="12">
        <v>0</v>
      </c>
      <c r="L10827" s="25" t="s">
        <v>11</v>
      </c>
      <c r="M10827" s="10"/>
      <c r="N10827" s="15"/>
      <c r="O10827" s="15"/>
      <c r="P10827" s="4"/>
    </row>
    <row r="10828" spans="1:16" ht="15" customHeight="1" x14ac:dyDescent="0.25">
      <c r="A10828" s="11">
        <f t="shared" si="995"/>
        <v>10825</v>
      </c>
      <c r="B10828" s="29">
        <v>42358</v>
      </c>
      <c r="C10828" s="25">
        <v>21</v>
      </c>
      <c r="D10828" s="12">
        <v>32</v>
      </c>
      <c r="E10828" s="25">
        <v>25.6</v>
      </c>
      <c r="F10828" s="35">
        <v>84</v>
      </c>
      <c r="G10828" s="25">
        <v>8888</v>
      </c>
      <c r="H10828" s="13">
        <v>6.5</v>
      </c>
      <c r="I10828" s="25">
        <v>5</v>
      </c>
      <c r="J10828" s="12">
        <v>210</v>
      </c>
      <c r="K10828" s="12">
        <v>2</v>
      </c>
      <c r="L10828" s="25" t="s">
        <v>11</v>
      </c>
      <c r="M10828" s="10"/>
      <c r="N10828" s="15"/>
      <c r="O10828" s="15"/>
      <c r="P10828" s="4"/>
    </row>
    <row r="10829" spans="1:16" ht="15" customHeight="1" x14ac:dyDescent="0.25">
      <c r="A10829" s="11">
        <f t="shared" si="995"/>
        <v>10826</v>
      </c>
      <c r="B10829" s="29">
        <v>42359</v>
      </c>
      <c r="C10829" s="25">
        <v>21</v>
      </c>
      <c r="D10829" s="12">
        <v>31.5</v>
      </c>
      <c r="E10829" s="25">
        <v>25.3</v>
      </c>
      <c r="F10829" s="35">
        <v>84</v>
      </c>
      <c r="G10829" s="25"/>
      <c r="H10829" s="13">
        <v>9</v>
      </c>
      <c r="I10829" s="25">
        <v>2</v>
      </c>
      <c r="J10829" s="12">
        <v>270</v>
      </c>
      <c r="K10829" s="12">
        <v>1</v>
      </c>
      <c r="L10829" s="25" t="s">
        <v>11</v>
      </c>
      <c r="M10829" s="10"/>
      <c r="N10829" s="15"/>
      <c r="O10829" s="15"/>
      <c r="P10829" s="4"/>
    </row>
    <row r="10830" spans="1:16" ht="15" customHeight="1" x14ac:dyDescent="0.25">
      <c r="A10830" s="11">
        <f t="shared" si="995"/>
        <v>10827</v>
      </c>
      <c r="B10830" s="29">
        <v>42360</v>
      </c>
      <c r="C10830" s="25">
        <v>23</v>
      </c>
      <c r="D10830" s="12">
        <v>31.5</v>
      </c>
      <c r="E10830" s="25">
        <v>25.6</v>
      </c>
      <c r="F10830" s="35">
        <v>86</v>
      </c>
      <c r="G10830" s="25">
        <v>0.2</v>
      </c>
      <c r="H10830" s="13">
        <v>8.4</v>
      </c>
      <c r="I10830" s="25">
        <v>6</v>
      </c>
      <c r="J10830" s="12">
        <v>220</v>
      </c>
      <c r="K10830" s="12">
        <v>2</v>
      </c>
      <c r="L10830" s="25" t="s">
        <v>14</v>
      </c>
      <c r="M10830" s="10"/>
      <c r="N10830" s="15"/>
      <c r="O10830" s="15"/>
      <c r="P10830" s="4"/>
    </row>
    <row r="10831" spans="1:16" ht="15" customHeight="1" x14ac:dyDescent="0.25">
      <c r="A10831" s="11">
        <f t="shared" si="995"/>
        <v>10828</v>
      </c>
      <c r="B10831" s="29">
        <v>42361</v>
      </c>
      <c r="C10831" s="25">
        <v>23</v>
      </c>
      <c r="D10831" s="12">
        <v>31.4</v>
      </c>
      <c r="E10831" s="25">
        <v>26.1</v>
      </c>
      <c r="F10831" s="35">
        <v>85</v>
      </c>
      <c r="G10831" s="25">
        <v>23.3</v>
      </c>
      <c r="H10831" s="13">
        <v>7.9</v>
      </c>
      <c r="I10831" s="25">
        <v>3</v>
      </c>
      <c r="J10831" s="12">
        <v>190</v>
      </c>
      <c r="K10831" s="12">
        <v>1</v>
      </c>
      <c r="L10831" s="25" t="s">
        <v>11</v>
      </c>
      <c r="M10831" s="10"/>
      <c r="N10831" s="15"/>
      <c r="O10831" s="15"/>
      <c r="P10831" s="4"/>
    </row>
    <row r="10832" spans="1:16" ht="15" customHeight="1" x14ac:dyDescent="0.25">
      <c r="A10832" s="11">
        <f t="shared" si="995"/>
        <v>10829</v>
      </c>
      <c r="B10832" s="29">
        <v>42362</v>
      </c>
      <c r="C10832" s="25">
        <v>22</v>
      </c>
      <c r="D10832" s="12">
        <v>31.5</v>
      </c>
      <c r="E10832" s="25">
        <v>26</v>
      </c>
      <c r="F10832" s="35">
        <v>83</v>
      </c>
      <c r="G10832" s="25"/>
      <c r="H10832" s="13">
        <v>7</v>
      </c>
      <c r="I10832" s="25">
        <v>3</v>
      </c>
      <c r="J10832" s="12">
        <v>210</v>
      </c>
      <c r="K10832" s="12">
        <v>1</v>
      </c>
      <c r="L10832" s="25" t="s">
        <v>11</v>
      </c>
      <c r="M10832" s="10"/>
      <c r="N10832" s="15"/>
      <c r="O10832" s="15"/>
      <c r="P10832" s="4"/>
    </row>
    <row r="10833" spans="1:16" ht="15" customHeight="1" x14ac:dyDescent="0.25">
      <c r="A10833" s="11">
        <f t="shared" si="995"/>
        <v>10830</v>
      </c>
      <c r="B10833" s="29">
        <v>42363</v>
      </c>
      <c r="C10833" s="25">
        <v>22</v>
      </c>
      <c r="D10833" s="12">
        <v>32.4</v>
      </c>
      <c r="E10833" s="25">
        <v>26.3</v>
      </c>
      <c r="F10833" s="35">
        <v>85</v>
      </c>
      <c r="G10833" s="25"/>
      <c r="H10833" s="13">
        <v>0</v>
      </c>
      <c r="I10833" s="25">
        <v>3</v>
      </c>
      <c r="J10833" s="12">
        <v>200</v>
      </c>
      <c r="K10833" s="12">
        <v>2</v>
      </c>
      <c r="L10833" s="25" t="s">
        <v>14</v>
      </c>
      <c r="M10833" s="10"/>
      <c r="N10833" s="15"/>
      <c r="O10833" s="15"/>
      <c r="P10833" s="4"/>
    </row>
    <row r="10834" spans="1:16" ht="15" customHeight="1" x14ac:dyDescent="0.25">
      <c r="A10834" s="11">
        <f t="shared" si="995"/>
        <v>10831</v>
      </c>
      <c r="B10834" s="29">
        <v>42364</v>
      </c>
      <c r="C10834" s="25">
        <v>25</v>
      </c>
      <c r="D10834" s="12">
        <v>32.4</v>
      </c>
      <c r="E10834" s="25">
        <v>26.6</v>
      </c>
      <c r="F10834" s="35">
        <v>87</v>
      </c>
      <c r="G10834" s="25"/>
      <c r="H10834" s="13">
        <v>8</v>
      </c>
      <c r="I10834" s="25">
        <v>3</v>
      </c>
      <c r="J10834" s="12">
        <v>40</v>
      </c>
      <c r="K10834" s="12">
        <v>1</v>
      </c>
      <c r="L10834" s="25" t="s">
        <v>11</v>
      </c>
      <c r="M10834" s="10"/>
      <c r="N10834" s="15"/>
      <c r="O10834" s="15"/>
      <c r="P10834" s="4"/>
    </row>
    <row r="10835" spans="1:16" ht="15" customHeight="1" x14ac:dyDescent="0.25">
      <c r="A10835" s="11">
        <f t="shared" si="995"/>
        <v>10832</v>
      </c>
      <c r="B10835" s="29">
        <v>42365</v>
      </c>
      <c r="C10835" s="25">
        <v>24</v>
      </c>
      <c r="D10835" s="12">
        <v>31</v>
      </c>
      <c r="E10835" s="25">
        <v>26.1</v>
      </c>
      <c r="F10835" s="35">
        <v>86</v>
      </c>
      <c r="G10835" s="25"/>
      <c r="H10835" s="13">
        <v>4</v>
      </c>
      <c r="I10835" s="25">
        <v>4</v>
      </c>
      <c r="J10835" s="12">
        <v>70</v>
      </c>
      <c r="K10835" s="12">
        <v>1</v>
      </c>
      <c r="L10835" s="25" t="s">
        <v>11</v>
      </c>
      <c r="M10835" s="10"/>
      <c r="N10835" s="15"/>
      <c r="O10835" s="15"/>
      <c r="P10835" s="4"/>
    </row>
    <row r="10836" spans="1:16" ht="15" customHeight="1" x14ac:dyDescent="0.25">
      <c r="A10836" s="11">
        <f t="shared" si="995"/>
        <v>10833</v>
      </c>
      <c r="B10836" s="29">
        <v>42366</v>
      </c>
      <c r="C10836" s="25">
        <v>21</v>
      </c>
      <c r="D10836" s="12">
        <v>32.5</v>
      </c>
      <c r="E10836" s="25">
        <v>25.8</v>
      </c>
      <c r="F10836" s="35">
        <v>85</v>
      </c>
      <c r="G10836" s="25"/>
      <c r="H10836" s="13">
        <v>1.1000000000000001</v>
      </c>
      <c r="I10836" s="25">
        <v>3</v>
      </c>
      <c r="J10836" s="12">
        <v>150</v>
      </c>
      <c r="K10836" s="12">
        <v>1</v>
      </c>
      <c r="L10836" s="25" t="s">
        <v>11</v>
      </c>
      <c r="M10836" s="10"/>
      <c r="N10836" s="15"/>
      <c r="O10836" s="15"/>
      <c r="P10836" s="4"/>
    </row>
    <row r="10837" spans="1:16" ht="15" customHeight="1" x14ac:dyDescent="0.25">
      <c r="A10837" s="11">
        <f t="shared" si="995"/>
        <v>10834</v>
      </c>
      <c r="B10837" s="29">
        <v>42367</v>
      </c>
      <c r="C10837" s="25">
        <v>24</v>
      </c>
      <c r="D10837" s="12">
        <v>32.799999999999997</v>
      </c>
      <c r="E10837" s="25">
        <v>26.6</v>
      </c>
      <c r="F10837" s="35">
        <v>87</v>
      </c>
      <c r="G10837" s="25"/>
      <c r="H10837" s="13">
        <v>7</v>
      </c>
      <c r="I10837" s="25">
        <v>3</v>
      </c>
      <c r="J10837" s="12">
        <v>90</v>
      </c>
      <c r="K10837" s="12">
        <v>1</v>
      </c>
      <c r="L10837" s="25" t="s">
        <v>11</v>
      </c>
      <c r="M10837" s="10"/>
      <c r="N10837" s="15"/>
      <c r="O10837" s="15"/>
      <c r="P10837" s="4"/>
    </row>
    <row r="10838" spans="1:16" ht="15" customHeight="1" x14ac:dyDescent="0.25">
      <c r="A10838" s="11">
        <f t="shared" si="995"/>
        <v>10835</v>
      </c>
      <c r="B10838" s="29">
        <v>42368</v>
      </c>
      <c r="C10838" s="25">
        <v>23</v>
      </c>
      <c r="D10838" s="12">
        <v>31.8</v>
      </c>
      <c r="E10838" s="25">
        <v>27.4</v>
      </c>
      <c r="F10838" s="35">
        <v>74</v>
      </c>
      <c r="G10838" s="25">
        <v>0.6</v>
      </c>
      <c r="H10838" s="13">
        <v>0.9</v>
      </c>
      <c r="I10838" s="25">
        <v>7</v>
      </c>
      <c r="J10838" s="12">
        <v>60</v>
      </c>
      <c r="K10838" s="12">
        <v>4</v>
      </c>
      <c r="L10838" s="25" t="s">
        <v>11</v>
      </c>
      <c r="M10838" s="10"/>
      <c r="N10838" s="15"/>
      <c r="O10838" s="15"/>
      <c r="P10838" s="4"/>
    </row>
    <row r="10839" spans="1:16" ht="15" customHeight="1" x14ac:dyDescent="0.25">
      <c r="A10839" s="11">
        <f t="shared" si="995"/>
        <v>10836</v>
      </c>
      <c r="B10839" s="29">
        <v>42369</v>
      </c>
      <c r="C10839" s="25">
        <v>25</v>
      </c>
      <c r="D10839" s="12">
        <v>33.6</v>
      </c>
      <c r="E10839" s="25">
        <v>29.3</v>
      </c>
      <c r="F10839" s="35">
        <v>57</v>
      </c>
      <c r="G10839" s="25">
        <v>1</v>
      </c>
      <c r="H10839" s="13">
        <v>2.2999999999999998</v>
      </c>
      <c r="I10839" s="25">
        <v>6</v>
      </c>
      <c r="J10839" s="12">
        <v>100</v>
      </c>
      <c r="K10839" s="12">
        <v>3</v>
      </c>
      <c r="L10839" s="25" t="s">
        <v>12</v>
      </c>
      <c r="M10839" s="10"/>
      <c r="N10839" s="15"/>
      <c r="O10839" s="15"/>
      <c r="P10839" s="4"/>
    </row>
    <row r="10840" spans="1:16" ht="15" customHeight="1" x14ac:dyDescent="0.25">
      <c r="A10840" s="11">
        <f t="shared" si="995"/>
        <v>10837</v>
      </c>
      <c r="B10840" s="29">
        <v>42370</v>
      </c>
      <c r="C10840" s="25">
        <v>24</v>
      </c>
      <c r="D10840" s="12">
        <v>31.3</v>
      </c>
      <c r="E10840" s="25">
        <v>26.9</v>
      </c>
      <c r="F10840" s="35">
        <v>84</v>
      </c>
      <c r="G10840" s="25"/>
      <c r="H10840" s="13">
        <v>10</v>
      </c>
      <c r="I10840" s="25">
        <v>2</v>
      </c>
      <c r="J10840" s="12">
        <v>70</v>
      </c>
      <c r="K10840" s="12">
        <v>1</v>
      </c>
      <c r="L10840" s="25" t="s">
        <v>11</v>
      </c>
      <c r="M10840" s="10"/>
      <c r="N10840" s="15"/>
      <c r="O10840" s="15"/>
      <c r="P10840" s="4"/>
    </row>
    <row r="10841" spans="1:16" ht="15" customHeight="1" x14ac:dyDescent="0.25">
      <c r="A10841" s="11">
        <f t="shared" si="995"/>
        <v>10838</v>
      </c>
      <c r="B10841" s="29">
        <v>42371</v>
      </c>
      <c r="C10841" s="25">
        <v>25</v>
      </c>
      <c r="D10841" s="12">
        <v>31</v>
      </c>
      <c r="E10841" s="25">
        <v>27.1</v>
      </c>
      <c r="F10841" s="35">
        <v>78</v>
      </c>
      <c r="G10841" s="25"/>
      <c r="H10841" s="13">
        <v>1</v>
      </c>
      <c r="I10841" s="25">
        <v>3</v>
      </c>
      <c r="J10841" s="12">
        <v>130</v>
      </c>
      <c r="K10841" s="12">
        <v>1</v>
      </c>
      <c r="L10841" s="25" t="s">
        <v>11</v>
      </c>
      <c r="M10841" s="10"/>
      <c r="N10841" s="15"/>
      <c r="O10841" s="15"/>
      <c r="P10841" s="4"/>
    </row>
    <row r="10842" spans="1:16" ht="15" customHeight="1" x14ac:dyDescent="0.25">
      <c r="A10842" s="11">
        <f t="shared" si="995"/>
        <v>10839</v>
      </c>
      <c r="B10842" s="29">
        <v>42372</v>
      </c>
      <c r="C10842" s="25">
        <v>23</v>
      </c>
      <c r="D10842" s="12">
        <v>34</v>
      </c>
      <c r="E10842" s="25">
        <v>26.9</v>
      </c>
      <c r="F10842" s="35">
        <v>85</v>
      </c>
      <c r="G10842" s="25"/>
      <c r="H10842" s="13">
        <v>0.3</v>
      </c>
      <c r="I10842" s="25">
        <v>4</v>
      </c>
      <c r="J10842" s="12">
        <v>60</v>
      </c>
      <c r="K10842" s="12">
        <v>1</v>
      </c>
      <c r="L10842" s="25" t="s">
        <v>11</v>
      </c>
      <c r="M10842" s="10"/>
      <c r="N10842" s="15"/>
      <c r="O10842" s="15"/>
      <c r="P10842" s="4"/>
    </row>
    <row r="10843" spans="1:16" ht="15" customHeight="1" x14ac:dyDescent="0.25">
      <c r="A10843" s="11">
        <f t="shared" si="995"/>
        <v>10840</v>
      </c>
      <c r="B10843" s="29">
        <v>42373</v>
      </c>
      <c r="C10843" s="25"/>
      <c r="D10843" s="12">
        <v>33.200000000000003</v>
      </c>
      <c r="E10843" s="25">
        <v>26.8</v>
      </c>
      <c r="F10843" s="35">
        <v>82</v>
      </c>
      <c r="G10843" s="25">
        <v>4.5</v>
      </c>
      <c r="H10843" s="13">
        <v>8.1999999999999993</v>
      </c>
      <c r="I10843" s="25">
        <v>3</v>
      </c>
      <c r="J10843" s="12">
        <v>250</v>
      </c>
      <c r="K10843" s="12">
        <v>1</v>
      </c>
      <c r="L10843" s="25" t="s">
        <v>11</v>
      </c>
      <c r="M10843" s="10"/>
      <c r="N10843" s="15"/>
      <c r="O10843" s="15"/>
      <c r="P10843" s="4"/>
    </row>
    <row r="10844" spans="1:16" ht="15" customHeight="1" x14ac:dyDescent="0.25">
      <c r="A10844" s="11">
        <f t="shared" si="995"/>
        <v>10841</v>
      </c>
      <c r="B10844" s="29">
        <v>42374</v>
      </c>
      <c r="C10844" s="25">
        <v>23</v>
      </c>
      <c r="D10844" s="12">
        <v>32</v>
      </c>
      <c r="E10844" s="25">
        <v>26.6</v>
      </c>
      <c r="F10844" s="35">
        <v>88</v>
      </c>
      <c r="G10844" s="25"/>
      <c r="H10844" s="13">
        <v>4.5999999999999996</v>
      </c>
      <c r="I10844" s="25">
        <v>3</v>
      </c>
      <c r="J10844" s="12">
        <v>80</v>
      </c>
      <c r="K10844" s="12">
        <v>1</v>
      </c>
      <c r="L10844" s="25" t="s">
        <v>11</v>
      </c>
      <c r="M10844" s="10"/>
      <c r="N10844" s="15"/>
      <c r="O10844" s="15"/>
      <c r="P10844" s="4"/>
    </row>
    <row r="10845" spans="1:16" ht="15" customHeight="1" x14ac:dyDescent="0.25">
      <c r="A10845" s="11">
        <f t="shared" si="995"/>
        <v>10842</v>
      </c>
      <c r="B10845" s="29">
        <v>42375</v>
      </c>
      <c r="C10845" s="25">
        <v>25</v>
      </c>
      <c r="D10845" s="12">
        <v>32.6</v>
      </c>
      <c r="E10845" s="25">
        <v>27.4</v>
      </c>
      <c r="F10845" s="35">
        <v>83</v>
      </c>
      <c r="G10845" s="25">
        <v>8888</v>
      </c>
      <c r="H10845" s="13">
        <v>3.5</v>
      </c>
      <c r="I10845" s="25">
        <v>3</v>
      </c>
      <c r="J10845" s="12">
        <v>90</v>
      </c>
      <c r="K10845" s="12">
        <v>1</v>
      </c>
      <c r="L10845" s="25" t="s">
        <v>11</v>
      </c>
      <c r="M10845" s="10"/>
      <c r="N10845" s="15"/>
      <c r="O10845" s="15"/>
      <c r="P10845" s="4"/>
    </row>
    <row r="10846" spans="1:16" ht="15" customHeight="1" x14ac:dyDescent="0.25">
      <c r="A10846" s="11">
        <f t="shared" si="995"/>
        <v>10843</v>
      </c>
      <c r="B10846" s="29">
        <v>42376</v>
      </c>
      <c r="C10846" s="25">
        <v>24</v>
      </c>
      <c r="D10846" s="12">
        <v>30.2</v>
      </c>
      <c r="E10846" s="25">
        <v>26.1</v>
      </c>
      <c r="F10846" s="35">
        <v>88</v>
      </c>
      <c r="G10846" s="25">
        <v>3.5</v>
      </c>
      <c r="H10846" s="13">
        <v>2.2000000000000002</v>
      </c>
      <c r="I10846" s="25">
        <v>2</v>
      </c>
      <c r="J10846" s="12">
        <v>70</v>
      </c>
      <c r="K10846" s="12">
        <v>1</v>
      </c>
      <c r="L10846" s="25" t="s">
        <v>11</v>
      </c>
      <c r="M10846" s="10"/>
      <c r="N10846" s="15"/>
      <c r="O10846" s="15"/>
      <c r="P10846" s="4"/>
    </row>
    <row r="10847" spans="1:16" ht="15" customHeight="1" x14ac:dyDescent="0.25">
      <c r="A10847" s="11">
        <f t="shared" si="995"/>
        <v>10844</v>
      </c>
      <c r="B10847" s="29">
        <v>42377</v>
      </c>
      <c r="C10847" s="25">
        <v>24</v>
      </c>
      <c r="D10847" s="12">
        <v>31.4</v>
      </c>
      <c r="E10847" s="25">
        <v>26.5</v>
      </c>
      <c r="F10847" s="35">
        <v>85</v>
      </c>
      <c r="G10847" s="25">
        <v>19.5</v>
      </c>
      <c r="H10847" s="13">
        <v>0</v>
      </c>
      <c r="I10847" s="25">
        <v>3</v>
      </c>
      <c r="J10847" s="12">
        <v>90</v>
      </c>
      <c r="K10847" s="12">
        <v>1</v>
      </c>
      <c r="L10847" s="25" t="s">
        <v>11</v>
      </c>
      <c r="M10847" s="10"/>
      <c r="N10847" s="15"/>
      <c r="O10847" s="15"/>
      <c r="P10847" s="4"/>
    </row>
    <row r="10848" spans="1:16" ht="15" customHeight="1" x14ac:dyDescent="0.25">
      <c r="A10848" s="11">
        <f t="shared" si="995"/>
        <v>10845</v>
      </c>
      <c r="B10848" s="29">
        <v>42378</v>
      </c>
      <c r="C10848" s="25">
        <v>23</v>
      </c>
      <c r="D10848" s="12">
        <v>30.2</v>
      </c>
      <c r="E10848" s="25">
        <v>25.7</v>
      </c>
      <c r="F10848" s="35">
        <v>85</v>
      </c>
      <c r="G10848" s="25"/>
      <c r="H10848" s="13"/>
      <c r="I10848" s="25">
        <v>3</v>
      </c>
      <c r="J10848" s="12">
        <v>60</v>
      </c>
      <c r="K10848" s="12">
        <v>1</v>
      </c>
      <c r="L10848" s="25" t="s">
        <v>12</v>
      </c>
      <c r="M10848" s="10"/>
      <c r="N10848" s="15"/>
      <c r="O10848" s="15"/>
      <c r="P10848" s="4"/>
    </row>
    <row r="10849" spans="1:16" ht="15" customHeight="1" x14ac:dyDescent="0.25">
      <c r="A10849" s="11">
        <f t="shared" si="995"/>
        <v>10846</v>
      </c>
      <c r="B10849" s="29">
        <v>42379</v>
      </c>
      <c r="C10849" s="25">
        <v>25</v>
      </c>
      <c r="D10849" s="12">
        <v>33.200000000000003</v>
      </c>
      <c r="E10849" s="25">
        <v>28.1</v>
      </c>
      <c r="F10849" s="35">
        <v>74</v>
      </c>
      <c r="G10849" s="25">
        <v>8888</v>
      </c>
      <c r="H10849" s="13">
        <v>0.9</v>
      </c>
      <c r="I10849" s="25">
        <v>5</v>
      </c>
      <c r="J10849" s="12">
        <v>50</v>
      </c>
      <c r="K10849" s="12">
        <v>2</v>
      </c>
      <c r="L10849" s="25" t="s">
        <v>11</v>
      </c>
      <c r="M10849" s="10"/>
      <c r="N10849" s="15"/>
      <c r="O10849" s="15"/>
      <c r="P10849" s="4"/>
    </row>
    <row r="10850" spans="1:16" ht="15" customHeight="1" x14ac:dyDescent="0.25">
      <c r="A10850" s="11">
        <f t="shared" si="995"/>
        <v>10847</v>
      </c>
      <c r="B10850" s="29">
        <v>42380</v>
      </c>
      <c r="C10850" s="25">
        <v>24</v>
      </c>
      <c r="D10850" s="12">
        <v>31.7</v>
      </c>
      <c r="E10850" s="25">
        <v>26.2</v>
      </c>
      <c r="F10850" s="35">
        <v>87</v>
      </c>
      <c r="G10850" s="25"/>
      <c r="H10850" s="13"/>
      <c r="I10850" s="25">
        <v>3</v>
      </c>
      <c r="J10850" s="12">
        <v>190</v>
      </c>
      <c r="K10850" s="12">
        <v>1</v>
      </c>
      <c r="L10850" s="25" t="s">
        <v>11</v>
      </c>
      <c r="M10850" s="10"/>
      <c r="N10850" s="15"/>
      <c r="O10850" s="15"/>
      <c r="P10850" s="4"/>
    </row>
    <row r="10851" spans="1:16" ht="15" customHeight="1" x14ac:dyDescent="0.25">
      <c r="A10851" s="11">
        <f t="shared" si="995"/>
        <v>10848</v>
      </c>
      <c r="B10851" s="29">
        <v>42381</v>
      </c>
      <c r="C10851" s="25">
        <v>23</v>
      </c>
      <c r="D10851" s="12">
        <v>33.9</v>
      </c>
      <c r="E10851" s="25">
        <v>25.7</v>
      </c>
      <c r="F10851" s="35">
        <v>92</v>
      </c>
      <c r="G10851" s="25">
        <v>57.6</v>
      </c>
      <c r="H10851" s="13">
        <v>4.9000000000000004</v>
      </c>
      <c r="I10851" s="25">
        <v>4</v>
      </c>
      <c r="J10851" s="12">
        <v>170</v>
      </c>
      <c r="K10851" s="12">
        <v>1</v>
      </c>
      <c r="L10851" s="25" t="s">
        <v>11</v>
      </c>
      <c r="M10851" s="10"/>
      <c r="N10851" s="15"/>
      <c r="O10851" s="15"/>
      <c r="P10851" s="4"/>
    </row>
    <row r="10852" spans="1:16" ht="15" customHeight="1" x14ac:dyDescent="0.25">
      <c r="A10852" s="11">
        <f t="shared" si="995"/>
        <v>10849</v>
      </c>
      <c r="B10852" s="29">
        <v>42382</v>
      </c>
      <c r="C10852" s="25">
        <v>25</v>
      </c>
      <c r="D10852" s="12">
        <v>33.4</v>
      </c>
      <c r="E10852" s="25">
        <v>28</v>
      </c>
      <c r="F10852" s="35">
        <v>83</v>
      </c>
      <c r="G10852" s="25">
        <v>9</v>
      </c>
      <c r="H10852" s="13">
        <v>5.8</v>
      </c>
      <c r="I10852" s="25">
        <v>4</v>
      </c>
      <c r="J10852" s="12">
        <v>70</v>
      </c>
      <c r="K10852" s="12">
        <v>2</v>
      </c>
      <c r="L10852" s="25" t="s">
        <v>11</v>
      </c>
      <c r="M10852" s="10"/>
      <c r="N10852" s="15"/>
      <c r="O10852" s="15"/>
      <c r="P10852" s="4"/>
    </row>
    <row r="10853" spans="1:16" ht="15" customHeight="1" x14ac:dyDescent="0.25">
      <c r="A10853" s="11">
        <f t="shared" si="995"/>
        <v>10850</v>
      </c>
      <c r="B10853" s="29">
        <v>42383</v>
      </c>
      <c r="C10853" s="25">
        <v>25</v>
      </c>
      <c r="D10853" s="12">
        <v>33</v>
      </c>
      <c r="E10853" s="25">
        <v>26.6</v>
      </c>
      <c r="F10853" s="35">
        <v>88</v>
      </c>
      <c r="G10853" s="25"/>
      <c r="H10853" s="13">
        <v>6.9</v>
      </c>
      <c r="I10853" s="25">
        <v>3</v>
      </c>
      <c r="J10853" s="12">
        <v>40</v>
      </c>
      <c r="K10853" s="12">
        <v>1</v>
      </c>
      <c r="L10853" s="25" t="s">
        <v>11</v>
      </c>
      <c r="M10853" s="10"/>
      <c r="N10853" s="15"/>
      <c r="O10853" s="15"/>
      <c r="P10853" s="4"/>
    </row>
    <row r="10854" spans="1:16" ht="15" customHeight="1" x14ac:dyDescent="0.25">
      <c r="A10854" s="11">
        <f t="shared" si="995"/>
        <v>10851</v>
      </c>
      <c r="B10854" s="29">
        <v>42384</v>
      </c>
      <c r="C10854" s="25">
        <v>24</v>
      </c>
      <c r="D10854" s="12"/>
      <c r="E10854" s="25">
        <v>25.6</v>
      </c>
      <c r="F10854" s="35">
        <v>91</v>
      </c>
      <c r="G10854" s="25">
        <v>64.400000000000006</v>
      </c>
      <c r="H10854" s="13">
        <v>2.8</v>
      </c>
      <c r="I10854" s="25">
        <v>3</v>
      </c>
      <c r="J10854" s="12">
        <v>210</v>
      </c>
      <c r="K10854" s="12">
        <v>1</v>
      </c>
      <c r="L10854" s="25" t="s">
        <v>11</v>
      </c>
      <c r="M10854" s="10"/>
      <c r="N10854" s="15"/>
      <c r="O10854" s="15"/>
      <c r="P10854" s="4"/>
    </row>
    <row r="10855" spans="1:16" ht="15" customHeight="1" x14ac:dyDescent="0.25">
      <c r="A10855" s="11">
        <f t="shared" si="995"/>
        <v>10852</v>
      </c>
      <c r="B10855" s="29">
        <v>42385</v>
      </c>
      <c r="C10855" s="25">
        <v>23</v>
      </c>
      <c r="D10855" s="12">
        <v>33</v>
      </c>
      <c r="E10855" s="25">
        <v>27.2</v>
      </c>
      <c r="F10855" s="35">
        <v>82</v>
      </c>
      <c r="G10855" s="25">
        <v>12.5</v>
      </c>
      <c r="H10855" s="13">
        <v>1.8</v>
      </c>
      <c r="I10855" s="25">
        <v>4</v>
      </c>
      <c r="J10855" s="12">
        <v>210</v>
      </c>
      <c r="K10855" s="12">
        <v>1</v>
      </c>
      <c r="L10855" s="25" t="s">
        <v>11</v>
      </c>
      <c r="M10855" s="10"/>
      <c r="N10855" s="15"/>
      <c r="O10855" s="15"/>
      <c r="P10855" s="4"/>
    </row>
    <row r="10856" spans="1:16" ht="15" customHeight="1" x14ac:dyDescent="0.25">
      <c r="A10856" s="11">
        <f t="shared" si="995"/>
        <v>10853</v>
      </c>
      <c r="B10856" s="29">
        <v>42386</v>
      </c>
      <c r="C10856" s="25">
        <v>23</v>
      </c>
      <c r="D10856" s="12">
        <v>29.8</v>
      </c>
      <c r="E10856" s="25">
        <v>25.4</v>
      </c>
      <c r="F10856" s="35">
        <v>90</v>
      </c>
      <c r="G10856" s="25">
        <v>8888</v>
      </c>
      <c r="H10856" s="13">
        <v>9.6999999999999993</v>
      </c>
      <c r="I10856" s="25">
        <v>2</v>
      </c>
      <c r="J10856" s="12">
        <v>280</v>
      </c>
      <c r="K10856" s="12">
        <v>1</v>
      </c>
      <c r="L10856" s="25" t="s">
        <v>11</v>
      </c>
      <c r="M10856" s="10"/>
      <c r="N10856" s="15"/>
      <c r="O10856" s="15"/>
      <c r="P10856" s="4"/>
    </row>
    <row r="10857" spans="1:16" ht="15" customHeight="1" x14ac:dyDescent="0.25">
      <c r="A10857" s="11">
        <f t="shared" si="995"/>
        <v>10854</v>
      </c>
      <c r="B10857" s="29">
        <v>42387</v>
      </c>
      <c r="C10857" s="25">
        <v>23</v>
      </c>
      <c r="D10857" s="12">
        <v>32.4</v>
      </c>
      <c r="E10857" s="25">
        <v>26.3</v>
      </c>
      <c r="F10857" s="35">
        <v>89</v>
      </c>
      <c r="G10857" s="25">
        <v>1.4</v>
      </c>
      <c r="H10857" s="13"/>
      <c r="I10857" s="25">
        <v>3</v>
      </c>
      <c r="J10857" s="12">
        <v>60</v>
      </c>
      <c r="K10857" s="12">
        <v>1</v>
      </c>
      <c r="L10857" s="25" t="s">
        <v>11</v>
      </c>
      <c r="M10857" s="10"/>
      <c r="N10857" s="15"/>
      <c r="O10857" s="15"/>
      <c r="P10857" s="4"/>
    </row>
    <row r="10858" spans="1:16" ht="15" customHeight="1" x14ac:dyDescent="0.25">
      <c r="A10858" s="11">
        <f t="shared" si="995"/>
        <v>10855</v>
      </c>
      <c r="B10858" s="29">
        <v>42388</v>
      </c>
      <c r="C10858" s="25">
        <v>24</v>
      </c>
      <c r="D10858" s="12">
        <v>28.2</v>
      </c>
      <c r="E10858" s="25">
        <v>25</v>
      </c>
      <c r="F10858" s="35">
        <v>93</v>
      </c>
      <c r="G10858" s="25">
        <v>29.3</v>
      </c>
      <c r="H10858" s="13">
        <v>5</v>
      </c>
      <c r="I10858" s="25">
        <v>3</v>
      </c>
      <c r="J10858" s="12">
        <v>220</v>
      </c>
      <c r="K10858" s="12">
        <v>0</v>
      </c>
      <c r="L10858" s="25" t="s">
        <v>11</v>
      </c>
      <c r="M10858" s="10"/>
      <c r="N10858" s="15"/>
      <c r="O10858" s="15"/>
      <c r="P10858" s="4"/>
    </row>
    <row r="10859" spans="1:16" ht="15" customHeight="1" x14ac:dyDescent="0.25">
      <c r="A10859" s="11">
        <f t="shared" si="995"/>
        <v>10856</v>
      </c>
      <c r="B10859" s="29">
        <v>42389</v>
      </c>
      <c r="C10859" s="25">
        <v>23</v>
      </c>
      <c r="D10859" s="12">
        <v>32.799999999999997</v>
      </c>
      <c r="E10859" s="25">
        <v>26.6</v>
      </c>
      <c r="F10859" s="35">
        <v>80</v>
      </c>
      <c r="G10859" s="25">
        <v>76.8</v>
      </c>
      <c r="H10859" s="13">
        <v>0.8</v>
      </c>
      <c r="I10859" s="25">
        <v>6</v>
      </c>
      <c r="J10859" s="12">
        <v>50</v>
      </c>
      <c r="K10859" s="12">
        <v>2</v>
      </c>
      <c r="L10859" s="25" t="s">
        <v>17</v>
      </c>
      <c r="M10859" s="10"/>
      <c r="N10859" s="15"/>
      <c r="O10859" s="15"/>
      <c r="P10859" s="4"/>
    </row>
    <row r="10860" spans="1:16" ht="15" customHeight="1" x14ac:dyDescent="0.25">
      <c r="A10860" s="11">
        <f t="shared" si="995"/>
        <v>10857</v>
      </c>
      <c r="B10860" s="29">
        <v>42390</v>
      </c>
      <c r="C10860" s="25">
        <v>26</v>
      </c>
      <c r="D10860" s="12">
        <v>34</v>
      </c>
      <c r="E10860" s="25">
        <v>28</v>
      </c>
      <c r="F10860" s="35">
        <v>73</v>
      </c>
      <c r="G10860" s="25"/>
      <c r="H10860" s="13">
        <v>2.8</v>
      </c>
      <c r="I10860" s="25">
        <v>4</v>
      </c>
      <c r="J10860" s="12">
        <v>270</v>
      </c>
      <c r="K10860" s="12">
        <v>1</v>
      </c>
      <c r="L10860" s="25" t="s">
        <v>11</v>
      </c>
      <c r="M10860" s="10"/>
      <c r="N10860" s="15"/>
      <c r="O10860" s="15"/>
      <c r="P10860" s="4"/>
    </row>
    <row r="10861" spans="1:16" ht="15" customHeight="1" x14ac:dyDescent="0.25">
      <c r="A10861" s="11">
        <f t="shared" si="995"/>
        <v>10858</v>
      </c>
      <c r="B10861" s="29">
        <v>42391</v>
      </c>
      <c r="C10861" s="25">
        <v>23</v>
      </c>
      <c r="D10861" s="12">
        <v>34</v>
      </c>
      <c r="E10861" s="25">
        <v>27</v>
      </c>
      <c r="F10861" s="35">
        <v>84</v>
      </c>
      <c r="G10861" s="25">
        <v>0.9</v>
      </c>
      <c r="H10861" s="13">
        <v>6.5</v>
      </c>
      <c r="I10861" s="25">
        <v>2</v>
      </c>
      <c r="J10861" s="12">
        <v>230</v>
      </c>
      <c r="K10861" s="12">
        <v>1</v>
      </c>
      <c r="L10861" s="25" t="s">
        <v>11</v>
      </c>
      <c r="M10861" s="10"/>
      <c r="N10861" s="15"/>
      <c r="O10861" s="15"/>
      <c r="P10861" s="4"/>
    </row>
    <row r="10862" spans="1:16" ht="15" customHeight="1" x14ac:dyDescent="0.25">
      <c r="A10862" s="11">
        <f t="shared" si="995"/>
        <v>10859</v>
      </c>
      <c r="B10862" s="29">
        <v>42392</v>
      </c>
      <c r="C10862" s="25">
        <v>22</v>
      </c>
      <c r="D10862" s="12">
        <v>35.200000000000003</v>
      </c>
      <c r="E10862" s="25">
        <v>26.6</v>
      </c>
      <c r="F10862" s="35">
        <v>83</v>
      </c>
      <c r="G10862" s="25"/>
      <c r="H10862" s="13">
        <v>5</v>
      </c>
      <c r="I10862" s="25">
        <v>6</v>
      </c>
      <c r="J10862" s="12">
        <v>130</v>
      </c>
      <c r="K10862" s="12">
        <v>2</v>
      </c>
      <c r="L10862" s="25" t="s">
        <v>11</v>
      </c>
      <c r="M10862" s="10"/>
      <c r="N10862" s="15"/>
      <c r="O10862" s="15"/>
      <c r="P10862" s="4"/>
    </row>
    <row r="10863" spans="1:16" ht="15" customHeight="1" x14ac:dyDescent="0.25">
      <c r="A10863" s="11">
        <f t="shared" si="995"/>
        <v>10860</v>
      </c>
      <c r="B10863" s="29">
        <v>42393</v>
      </c>
      <c r="C10863" s="25">
        <v>24</v>
      </c>
      <c r="D10863" s="12">
        <v>34</v>
      </c>
      <c r="E10863" s="25">
        <v>29</v>
      </c>
      <c r="F10863" s="35">
        <v>71</v>
      </c>
      <c r="G10863" s="25">
        <v>5.0999999999999996</v>
      </c>
      <c r="H10863" s="13">
        <v>8</v>
      </c>
      <c r="I10863" s="25">
        <v>5</v>
      </c>
      <c r="J10863" s="12">
        <v>90</v>
      </c>
      <c r="K10863" s="12">
        <v>3</v>
      </c>
      <c r="L10863" s="25" t="s">
        <v>12</v>
      </c>
      <c r="M10863" s="10"/>
      <c r="N10863" s="15"/>
      <c r="O10863" s="15"/>
      <c r="P10863" s="4"/>
    </row>
    <row r="10864" spans="1:16" ht="15" customHeight="1" x14ac:dyDescent="0.25">
      <c r="A10864" s="11">
        <f t="shared" si="995"/>
        <v>10861</v>
      </c>
      <c r="B10864" s="29">
        <v>42394</v>
      </c>
      <c r="C10864" s="25">
        <v>22</v>
      </c>
      <c r="D10864" s="12">
        <v>33.700000000000003</v>
      </c>
      <c r="E10864" s="25">
        <v>26.7</v>
      </c>
      <c r="F10864" s="35">
        <v>76</v>
      </c>
      <c r="G10864" s="25"/>
      <c r="H10864" s="13">
        <v>9.1</v>
      </c>
      <c r="I10864" s="25">
        <v>8</v>
      </c>
      <c r="J10864" s="12">
        <v>50</v>
      </c>
      <c r="K10864" s="12">
        <v>4</v>
      </c>
      <c r="L10864" s="25" t="s">
        <v>12</v>
      </c>
      <c r="M10864" s="10"/>
      <c r="N10864" s="15"/>
      <c r="O10864" s="15"/>
      <c r="P10864" s="4"/>
    </row>
    <row r="10865" spans="1:16" ht="15" customHeight="1" x14ac:dyDescent="0.25">
      <c r="A10865" s="11">
        <f t="shared" si="995"/>
        <v>10862</v>
      </c>
      <c r="B10865" s="29">
        <v>42395</v>
      </c>
      <c r="C10865" s="25">
        <v>24</v>
      </c>
      <c r="D10865" s="12">
        <v>34</v>
      </c>
      <c r="E10865" s="25">
        <v>29.1</v>
      </c>
      <c r="F10865" s="35">
        <v>69</v>
      </c>
      <c r="G10865" s="25"/>
      <c r="H10865" s="13">
        <v>9.5</v>
      </c>
      <c r="I10865" s="25">
        <v>5</v>
      </c>
      <c r="J10865" s="12">
        <v>100</v>
      </c>
      <c r="K10865" s="12">
        <v>2</v>
      </c>
      <c r="L10865" s="25" t="s">
        <v>12</v>
      </c>
      <c r="M10865" s="10"/>
      <c r="N10865" s="15"/>
      <c r="O10865" s="15"/>
      <c r="P10865" s="4"/>
    </row>
    <row r="10866" spans="1:16" ht="15" customHeight="1" x14ac:dyDescent="0.25">
      <c r="A10866" s="11">
        <f t="shared" si="995"/>
        <v>10863</v>
      </c>
      <c r="B10866" s="29">
        <v>42396</v>
      </c>
      <c r="C10866" s="25">
        <v>26</v>
      </c>
      <c r="D10866" s="12">
        <v>34.200000000000003</v>
      </c>
      <c r="E10866" s="25">
        <v>28.2</v>
      </c>
      <c r="F10866" s="35">
        <v>76</v>
      </c>
      <c r="G10866" s="25">
        <v>0.2</v>
      </c>
      <c r="H10866" s="13">
        <v>7.6</v>
      </c>
      <c r="I10866" s="25">
        <v>4</v>
      </c>
      <c r="J10866" s="12">
        <v>60</v>
      </c>
      <c r="K10866" s="12">
        <v>2</v>
      </c>
      <c r="L10866" s="25" t="s">
        <v>11</v>
      </c>
      <c r="M10866" s="10"/>
      <c r="N10866" s="15"/>
      <c r="O10866" s="15"/>
      <c r="P10866" s="4"/>
    </row>
    <row r="10867" spans="1:16" ht="15" customHeight="1" x14ac:dyDescent="0.25">
      <c r="A10867" s="11">
        <f t="shared" si="995"/>
        <v>10864</v>
      </c>
      <c r="B10867" s="29">
        <v>42397</v>
      </c>
      <c r="C10867" s="25">
        <v>24</v>
      </c>
      <c r="D10867" s="12">
        <v>28.4</v>
      </c>
      <c r="E10867" s="25">
        <v>25.3</v>
      </c>
      <c r="F10867" s="35">
        <v>91</v>
      </c>
      <c r="G10867" s="25">
        <v>1.3</v>
      </c>
      <c r="H10867" s="13">
        <v>3.6</v>
      </c>
      <c r="I10867" s="25">
        <v>2</v>
      </c>
      <c r="J10867" s="12">
        <v>30</v>
      </c>
      <c r="K10867" s="12">
        <v>0</v>
      </c>
      <c r="L10867" s="25" t="s">
        <v>11</v>
      </c>
      <c r="M10867" s="10"/>
      <c r="N10867" s="15"/>
      <c r="O10867" s="15"/>
      <c r="P10867" s="4"/>
    </row>
    <row r="10868" spans="1:16" ht="15" customHeight="1" x14ac:dyDescent="0.25">
      <c r="A10868" s="11">
        <f t="shared" si="995"/>
        <v>10865</v>
      </c>
      <c r="B10868" s="29">
        <v>42398</v>
      </c>
      <c r="C10868" s="25">
        <v>20</v>
      </c>
      <c r="D10868" s="12">
        <v>31.8</v>
      </c>
      <c r="E10868" s="25">
        <v>25</v>
      </c>
      <c r="F10868" s="35">
        <v>85</v>
      </c>
      <c r="G10868" s="25">
        <v>4.2</v>
      </c>
      <c r="H10868" s="13">
        <v>0</v>
      </c>
      <c r="I10868" s="25">
        <v>3</v>
      </c>
      <c r="J10868" s="12">
        <v>180</v>
      </c>
      <c r="K10868" s="12">
        <v>1</v>
      </c>
      <c r="L10868" s="25" t="s">
        <v>11</v>
      </c>
      <c r="M10868" s="10"/>
      <c r="N10868" s="15"/>
      <c r="O10868" s="15"/>
      <c r="P10868" s="4"/>
    </row>
    <row r="10869" spans="1:16" ht="15" customHeight="1" x14ac:dyDescent="0.25">
      <c r="A10869" s="11">
        <f t="shared" si="995"/>
        <v>10866</v>
      </c>
      <c r="B10869" s="29">
        <v>42399</v>
      </c>
      <c r="C10869" s="25">
        <v>22</v>
      </c>
      <c r="D10869" s="12">
        <v>32</v>
      </c>
      <c r="E10869" s="25">
        <v>26.1</v>
      </c>
      <c r="F10869" s="35">
        <v>87</v>
      </c>
      <c r="G10869" s="25">
        <v>5.4</v>
      </c>
      <c r="H10869" s="13">
        <v>6.7</v>
      </c>
      <c r="I10869" s="25">
        <v>3</v>
      </c>
      <c r="J10869" s="12">
        <v>210</v>
      </c>
      <c r="K10869" s="12">
        <v>2</v>
      </c>
      <c r="L10869" s="25" t="s">
        <v>11</v>
      </c>
      <c r="M10869" s="10"/>
      <c r="N10869" s="15"/>
      <c r="O10869" s="15"/>
      <c r="P10869" s="4"/>
    </row>
    <row r="10870" spans="1:16" ht="15" customHeight="1" x14ac:dyDescent="0.25">
      <c r="A10870" s="11">
        <f t="shared" si="995"/>
        <v>10867</v>
      </c>
      <c r="B10870" s="29">
        <v>42400</v>
      </c>
      <c r="C10870" s="25"/>
      <c r="D10870" s="12">
        <v>31</v>
      </c>
      <c r="E10870" s="25">
        <v>25.5</v>
      </c>
      <c r="F10870" s="35">
        <v>91</v>
      </c>
      <c r="G10870" s="25">
        <v>19.600000000000001</v>
      </c>
      <c r="H10870" s="13">
        <v>5</v>
      </c>
      <c r="I10870" s="25">
        <v>3</v>
      </c>
      <c r="J10870" s="12">
        <v>110</v>
      </c>
      <c r="K10870" s="12">
        <v>1</v>
      </c>
      <c r="L10870" s="25" t="s">
        <v>11</v>
      </c>
      <c r="M10870" s="10"/>
      <c r="N10870" s="15"/>
      <c r="O10870" s="15"/>
      <c r="P10870" s="4"/>
    </row>
    <row r="10871" spans="1:16" ht="15" customHeight="1" x14ac:dyDescent="0.25">
      <c r="A10871" s="11">
        <f t="shared" si="995"/>
        <v>10868</v>
      </c>
      <c r="B10871" s="29">
        <v>42401</v>
      </c>
      <c r="C10871" s="25"/>
      <c r="D10871" s="12">
        <v>32.200000000000003</v>
      </c>
      <c r="E10871" s="25">
        <v>26.2</v>
      </c>
      <c r="F10871" s="35">
        <v>91</v>
      </c>
      <c r="G10871" s="25">
        <v>19.600000000000001</v>
      </c>
      <c r="H10871" s="13">
        <v>3.5</v>
      </c>
      <c r="I10871" s="25">
        <v>3</v>
      </c>
      <c r="J10871" s="12">
        <v>260</v>
      </c>
      <c r="K10871" s="12">
        <v>1</v>
      </c>
      <c r="L10871" s="25" t="s">
        <v>11</v>
      </c>
      <c r="M10871" s="10"/>
      <c r="N10871" s="15"/>
      <c r="O10871" s="15"/>
      <c r="P10871" s="4"/>
    </row>
    <row r="10872" spans="1:16" ht="15" customHeight="1" x14ac:dyDescent="0.25">
      <c r="A10872" s="11">
        <f t="shared" si="995"/>
        <v>10869</v>
      </c>
      <c r="B10872" s="29">
        <v>42402</v>
      </c>
      <c r="C10872" s="25">
        <v>23</v>
      </c>
      <c r="D10872" s="12">
        <v>30.4</v>
      </c>
      <c r="E10872" s="25">
        <v>26.3</v>
      </c>
      <c r="F10872" s="35">
        <v>88</v>
      </c>
      <c r="G10872" s="25">
        <v>7</v>
      </c>
      <c r="H10872" s="13">
        <v>5.8</v>
      </c>
      <c r="I10872" s="25">
        <v>2</v>
      </c>
      <c r="J10872" s="12">
        <v>30</v>
      </c>
      <c r="K10872" s="12">
        <v>1</v>
      </c>
      <c r="L10872" s="25" t="s">
        <v>11</v>
      </c>
      <c r="M10872" s="10"/>
      <c r="N10872" s="15"/>
      <c r="O10872" s="15"/>
      <c r="P10872" s="4"/>
    </row>
    <row r="10873" spans="1:16" ht="15" customHeight="1" x14ac:dyDescent="0.25">
      <c r="A10873" s="11">
        <f t="shared" si="995"/>
        <v>10870</v>
      </c>
      <c r="B10873" s="29">
        <v>42403</v>
      </c>
      <c r="C10873" s="25">
        <v>22</v>
      </c>
      <c r="D10873" s="12">
        <v>34.4</v>
      </c>
      <c r="E10873" s="25">
        <v>27.3</v>
      </c>
      <c r="F10873" s="35">
        <v>78</v>
      </c>
      <c r="G10873" s="25"/>
      <c r="H10873" s="13">
        <v>0</v>
      </c>
      <c r="I10873" s="25">
        <v>5</v>
      </c>
      <c r="J10873" s="12">
        <v>40</v>
      </c>
      <c r="K10873" s="12">
        <v>2</v>
      </c>
      <c r="L10873" s="25" t="s">
        <v>11</v>
      </c>
      <c r="M10873" s="10"/>
      <c r="N10873" s="15"/>
      <c r="O10873" s="15"/>
      <c r="P10873" s="4"/>
    </row>
    <row r="10874" spans="1:16" ht="15" customHeight="1" x14ac:dyDescent="0.25">
      <c r="A10874" s="11">
        <f t="shared" si="995"/>
        <v>10871</v>
      </c>
      <c r="B10874" s="29">
        <v>42404</v>
      </c>
      <c r="C10874" s="25">
        <v>22</v>
      </c>
      <c r="D10874" s="12">
        <v>33.200000000000003</v>
      </c>
      <c r="E10874" s="25">
        <v>26.2</v>
      </c>
      <c r="F10874" s="35">
        <v>84</v>
      </c>
      <c r="G10874" s="25"/>
      <c r="H10874" s="13">
        <v>7.1</v>
      </c>
      <c r="I10874" s="25">
        <v>3</v>
      </c>
      <c r="J10874" s="12">
        <v>45</v>
      </c>
      <c r="K10874" s="12">
        <v>1</v>
      </c>
      <c r="L10874" s="25" t="s">
        <v>11</v>
      </c>
      <c r="M10874" s="10"/>
      <c r="N10874" s="15"/>
      <c r="O10874" s="15"/>
      <c r="P10874" s="4"/>
    </row>
    <row r="10875" spans="1:16" ht="15" customHeight="1" x14ac:dyDescent="0.25">
      <c r="A10875" s="11">
        <f t="shared" si="995"/>
        <v>10872</v>
      </c>
      <c r="B10875" s="29">
        <v>42405</v>
      </c>
      <c r="C10875" s="25">
        <v>23</v>
      </c>
      <c r="D10875" s="12">
        <v>31.2</v>
      </c>
      <c r="E10875" s="25">
        <v>25.8</v>
      </c>
      <c r="F10875" s="35">
        <v>92</v>
      </c>
      <c r="G10875" s="25"/>
      <c r="H10875" s="13">
        <v>5.4</v>
      </c>
      <c r="I10875" s="25">
        <v>3</v>
      </c>
      <c r="J10875" s="12">
        <v>240</v>
      </c>
      <c r="K10875" s="12">
        <v>0</v>
      </c>
      <c r="L10875" s="25" t="s">
        <v>11</v>
      </c>
      <c r="M10875" s="10"/>
      <c r="N10875" s="15"/>
      <c r="O10875" s="15"/>
      <c r="P10875" s="4"/>
    </row>
    <row r="10876" spans="1:16" ht="15" customHeight="1" x14ac:dyDescent="0.25">
      <c r="A10876" s="11">
        <f t="shared" si="995"/>
        <v>10873</v>
      </c>
      <c r="B10876" s="29">
        <v>42406</v>
      </c>
      <c r="C10876" s="25">
        <v>24</v>
      </c>
      <c r="D10876" s="12">
        <v>31.4</v>
      </c>
      <c r="E10876" s="25">
        <v>24.7</v>
      </c>
      <c r="F10876" s="35">
        <v>95</v>
      </c>
      <c r="G10876" s="25">
        <v>10.199999999999999</v>
      </c>
      <c r="H10876" s="13">
        <v>2.2999999999999998</v>
      </c>
      <c r="I10876" s="25">
        <v>1</v>
      </c>
      <c r="J10876" s="12">
        <v>170</v>
      </c>
      <c r="K10876" s="12">
        <v>0</v>
      </c>
      <c r="L10876" s="25" t="s">
        <v>11</v>
      </c>
      <c r="M10876" s="10"/>
      <c r="N10876" s="15"/>
      <c r="O10876" s="15"/>
      <c r="P10876" s="4"/>
    </row>
    <row r="10877" spans="1:16" ht="15" customHeight="1" x14ac:dyDescent="0.25">
      <c r="A10877" s="11">
        <f t="shared" si="995"/>
        <v>10874</v>
      </c>
      <c r="B10877" s="29">
        <v>42407</v>
      </c>
      <c r="C10877" s="25">
        <v>24</v>
      </c>
      <c r="D10877" s="12">
        <v>28.2</v>
      </c>
      <c r="E10877" s="25">
        <v>25.6</v>
      </c>
      <c r="F10877" s="35">
        <v>92</v>
      </c>
      <c r="G10877" s="25">
        <v>37</v>
      </c>
      <c r="H10877" s="13">
        <v>0</v>
      </c>
      <c r="I10877" s="25">
        <v>3</v>
      </c>
      <c r="J10877" s="12">
        <v>270</v>
      </c>
      <c r="K10877" s="12">
        <v>1</v>
      </c>
      <c r="L10877" s="25" t="s">
        <v>11</v>
      </c>
      <c r="M10877" s="10"/>
      <c r="N10877" s="15"/>
      <c r="O10877" s="15"/>
      <c r="P10877" s="4"/>
    </row>
    <row r="10878" spans="1:16" ht="15" customHeight="1" x14ac:dyDescent="0.25">
      <c r="A10878" s="11">
        <f t="shared" si="995"/>
        <v>10875</v>
      </c>
      <c r="B10878" s="29">
        <v>42408</v>
      </c>
      <c r="C10878" s="25">
        <v>24</v>
      </c>
      <c r="D10878" s="12">
        <v>29.6</v>
      </c>
      <c r="E10878" s="25">
        <v>25.7</v>
      </c>
      <c r="F10878" s="35">
        <v>92</v>
      </c>
      <c r="G10878" s="25">
        <v>15.2</v>
      </c>
      <c r="H10878" s="13">
        <v>0.3</v>
      </c>
      <c r="I10878" s="25">
        <v>4</v>
      </c>
      <c r="J10878" s="12">
        <v>260</v>
      </c>
      <c r="K10878" s="12">
        <v>1</v>
      </c>
      <c r="L10878" s="25" t="s">
        <v>11</v>
      </c>
      <c r="M10878" s="10"/>
      <c r="N10878" s="15"/>
      <c r="O10878" s="15"/>
      <c r="P10878" s="4"/>
    </row>
    <row r="10879" spans="1:16" ht="15" customHeight="1" x14ac:dyDescent="0.25">
      <c r="A10879" s="11">
        <f t="shared" si="995"/>
        <v>10876</v>
      </c>
      <c r="B10879" s="29">
        <v>42409</v>
      </c>
      <c r="C10879" s="25">
        <v>24</v>
      </c>
      <c r="D10879" s="12">
        <v>31.6</v>
      </c>
      <c r="E10879" s="25">
        <v>27</v>
      </c>
      <c r="F10879" s="35">
        <v>82</v>
      </c>
      <c r="G10879" s="25">
        <v>4.4000000000000004</v>
      </c>
      <c r="H10879" s="13">
        <v>1.7</v>
      </c>
      <c r="I10879" s="25">
        <v>3</v>
      </c>
      <c r="J10879" s="12">
        <v>20</v>
      </c>
      <c r="K10879" s="12">
        <v>1</v>
      </c>
      <c r="L10879" s="25" t="s">
        <v>11</v>
      </c>
      <c r="M10879" s="10"/>
      <c r="N10879" s="15"/>
      <c r="O10879" s="15"/>
      <c r="P10879" s="4"/>
    </row>
    <row r="10880" spans="1:16" ht="15" customHeight="1" x14ac:dyDescent="0.25">
      <c r="A10880" s="11">
        <f t="shared" si="995"/>
        <v>10877</v>
      </c>
      <c r="B10880" s="29">
        <v>42410</v>
      </c>
      <c r="C10880" s="25">
        <v>23</v>
      </c>
      <c r="D10880" s="12">
        <v>29</v>
      </c>
      <c r="E10880" s="25">
        <v>25.2</v>
      </c>
      <c r="F10880" s="35">
        <v>89</v>
      </c>
      <c r="G10880" s="25">
        <v>13.9</v>
      </c>
      <c r="H10880" s="13">
        <v>2.2999999999999998</v>
      </c>
      <c r="I10880" s="25">
        <v>2</v>
      </c>
      <c r="J10880" s="12">
        <v>40</v>
      </c>
      <c r="K10880" s="12">
        <v>1</v>
      </c>
      <c r="L10880" s="25" t="s">
        <v>11</v>
      </c>
      <c r="M10880" s="10"/>
      <c r="N10880" s="15"/>
      <c r="O10880" s="15"/>
      <c r="P10880" s="4"/>
    </row>
    <row r="10881" spans="1:16" ht="15" customHeight="1" x14ac:dyDescent="0.25">
      <c r="A10881" s="11">
        <f t="shared" si="995"/>
        <v>10878</v>
      </c>
      <c r="B10881" s="29">
        <v>42411</v>
      </c>
      <c r="C10881" s="25">
        <v>22</v>
      </c>
      <c r="D10881" s="12">
        <v>33</v>
      </c>
      <c r="E10881" s="25">
        <v>26.6</v>
      </c>
      <c r="F10881" s="35">
        <v>78</v>
      </c>
      <c r="G10881" s="25">
        <v>11.3</v>
      </c>
      <c r="H10881" s="13">
        <v>0.3</v>
      </c>
      <c r="I10881" s="25">
        <v>4</v>
      </c>
      <c r="J10881" s="12">
        <v>220</v>
      </c>
      <c r="K10881" s="12">
        <v>2</v>
      </c>
      <c r="L10881" s="25" t="s">
        <v>11</v>
      </c>
      <c r="M10881" s="10"/>
      <c r="N10881" s="15"/>
      <c r="O10881" s="15"/>
      <c r="P10881" s="4"/>
    </row>
    <row r="10882" spans="1:16" ht="15" customHeight="1" x14ac:dyDescent="0.25">
      <c r="A10882" s="11">
        <f t="shared" si="995"/>
        <v>10879</v>
      </c>
      <c r="B10882" s="29">
        <v>42412</v>
      </c>
      <c r="C10882" s="25">
        <v>22</v>
      </c>
      <c r="D10882" s="12">
        <v>33.6</v>
      </c>
      <c r="E10882" s="25">
        <v>27.2</v>
      </c>
      <c r="F10882" s="35">
        <v>74</v>
      </c>
      <c r="G10882" s="25"/>
      <c r="H10882" s="13">
        <v>9.3000000000000007</v>
      </c>
      <c r="I10882" s="25">
        <v>3</v>
      </c>
      <c r="J10882" s="12">
        <v>270</v>
      </c>
      <c r="K10882" s="12">
        <v>1</v>
      </c>
      <c r="L10882" s="25" t="s">
        <v>11</v>
      </c>
      <c r="M10882" s="10"/>
      <c r="N10882" s="15"/>
      <c r="O10882" s="15"/>
      <c r="P10882" s="4"/>
    </row>
    <row r="10883" spans="1:16" ht="15" customHeight="1" x14ac:dyDescent="0.25">
      <c r="A10883" s="11">
        <f t="shared" si="995"/>
        <v>10880</v>
      </c>
      <c r="B10883" s="29">
        <v>42413</v>
      </c>
      <c r="C10883" s="25">
        <v>23</v>
      </c>
      <c r="D10883" s="12"/>
      <c r="E10883" s="25"/>
      <c r="F10883" s="35"/>
      <c r="G10883" s="25"/>
      <c r="H10883" s="13">
        <v>6.4</v>
      </c>
      <c r="I10883" s="25">
        <v>3</v>
      </c>
      <c r="J10883" s="12">
        <v>190</v>
      </c>
      <c r="K10883" s="12">
        <v>2</v>
      </c>
      <c r="L10883" s="25" t="s">
        <v>13</v>
      </c>
      <c r="M10883" s="10"/>
      <c r="N10883" s="15"/>
      <c r="O10883" s="15"/>
      <c r="P10883" s="4"/>
    </row>
    <row r="10884" spans="1:16" ht="15" customHeight="1" x14ac:dyDescent="0.25">
      <c r="A10884" s="11">
        <f t="shared" si="995"/>
        <v>10881</v>
      </c>
      <c r="B10884" s="29">
        <v>42414</v>
      </c>
      <c r="C10884" s="25">
        <v>22</v>
      </c>
      <c r="D10884" s="12">
        <v>33</v>
      </c>
      <c r="E10884" s="25">
        <v>26.8</v>
      </c>
      <c r="F10884" s="35">
        <v>80</v>
      </c>
      <c r="G10884" s="25"/>
      <c r="H10884" s="13">
        <v>9.5</v>
      </c>
      <c r="I10884" s="25">
        <v>3</v>
      </c>
      <c r="J10884" s="12">
        <v>170</v>
      </c>
      <c r="K10884" s="12">
        <v>1</v>
      </c>
      <c r="L10884" s="25" t="s">
        <v>11</v>
      </c>
      <c r="M10884" s="10"/>
      <c r="N10884" s="15"/>
      <c r="O10884" s="15"/>
      <c r="P10884" s="4"/>
    </row>
    <row r="10885" spans="1:16" ht="15" customHeight="1" x14ac:dyDescent="0.25">
      <c r="A10885" s="11">
        <f t="shared" si="995"/>
        <v>10882</v>
      </c>
      <c r="B10885" s="29">
        <v>42415</v>
      </c>
      <c r="C10885" s="25">
        <v>22</v>
      </c>
      <c r="D10885" s="12">
        <v>33.6</v>
      </c>
      <c r="E10885" s="25">
        <v>27</v>
      </c>
      <c r="F10885" s="35">
        <v>80</v>
      </c>
      <c r="G10885" s="25"/>
      <c r="H10885" s="13">
        <v>7.2</v>
      </c>
      <c r="I10885" s="25">
        <v>4</v>
      </c>
      <c r="J10885" s="12">
        <v>30</v>
      </c>
      <c r="K10885" s="12">
        <v>1</v>
      </c>
      <c r="L10885" s="25" t="s">
        <v>11</v>
      </c>
      <c r="M10885" s="10"/>
      <c r="N10885" s="15"/>
      <c r="O10885" s="15"/>
      <c r="P10885" s="4"/>
    </row>
    <row r="10886" spans="1:16" ht="15" customHeight="1" x14ac:dyDescent="0.25">
      <c r="A10886" s="11">
        <f t="shared" ref="A10886:A10949" si="996">A10885+1</f>
        <v>10883</v>
      </c>
      <c r="B10886" s="29">
        <v>42416</v>
      </c>
      <c r="C10886" s="25">
        <v>21</v>
      </c>
      <c r="D10886" s="12">
        <v>33.200000000000003</v>
      </c>
      <c r="E10886" s="25">
        <v>26.9</v>
      </c>
      <c r="F10886" s="35">
        <v>80</v>
      </c>
      <c r="G10886" s="25"/>
      <c r="H10886" s="13">
        <v>3.8</v>
      </c>
      <c r="I10886" s="25">
        <v>4</v>
      </c>
      <c r="J10886" s="12">
        <v>220</v>
      </c>
      <c r="K10886" s="12">
        <v>1</v>
      </c>
      <c r="L10886" s="25" t="s">
        <v>11</v>
      </c>
      <c r="M10886" s="10"/>
      <c r="N10886" s="15"/>
      <c r="O10886" s="15"/>
      <c r="P10886" s="4"/>
    </row>
    <row r="10887" spans="1:16" ht="15" customHeight="1" x14ac:dyDescent="0.25">
      <c r="A10887" s="11">
        <f t="shared" si="996"/>
        <v>10884</v>
      </c>
      <c r="B10887" s="29">
        <v>42417</v>
      </c>
      <c r="C10887" s="25">
        <v>27</v>
      </c>
      <c r="D10887" s="12">
        <v>33</v>
      </c>
      <c r="E10887" s="25">
        <v>29.1</v>
      </c>
      <c r="F10887" s="35">
        <v>57</v>
      </c>
      <c r="G10887" s="25">
        <v>8888</v>
      </c>
      <c r="H10887" s="13">
        <v>2.6</v>
      </c>
      <c r="I10887" s="25">
        <v>6</v>
      </c>
      <c r="J10887" s="12">
        <v>60</v>
      </c>
      <c r="K10887" s="12">
        <v>3</v>
      </c>
      <c r="L10887" s="25" t="s">
        <v>12</v>
      </c>
      <c r="M10887" s="10"/>
      <c r="N10887" s="15"/>
      <c r="O10887" s="15"/>
      <c r="P10887" s="4"/>
    </row>
    <row r="10888" spans="1:16" ht="15" customHeight="1" x14ac:dyDescent="0.25">
      <c r="A10888" s="11">
        <f t="shared" si="996"/>
        <v>10885</v>
      </c>
      <c r="B10888" s="29">
        <v>42418</v>
      </c>
      <c r="C10888" s="25">
        <v>27</v>
      </c>
      <c r="D10888" s="12">
        <v>34.200000000000003</v>
      </c>
      <c r="E10888" s="25">
        <v>29.4</v>
      </c>
      <c r="F10888" s="35">
        <v>63</v>
      </c>
      <c r="G10888" s="25"/>
      <c r="H10888" s="13"/>
      <c r="I10888" s="25">
        <v>5</v>
      </c>
      <c r="J10888" s="12">
        <v>80</v>
      </c>
      <c r="K10888" s="12">
        <v>2</v>
      </c>
      <c r="L10888" s="25" t="s">
        <v>12</v>
      </c>
      <c r="M10888" s="10"/>
      <c r="N10888" s="15"/>
      <c r="O10888" s="15"/>
      <c r="P10888" s="4"/>
    </row>
    <row r="10889" spans="1:16" ht="15" customHeight="1" x14ac:dyDescent="0.25">
      <c r="A10889" s="11">
        <f t="shared" si="996"/>
        <v>10886</v>
      </c>
      <c r="B10889" s="29">
        <v>42419</v>
      </c>
      <c r="C10889" s="25">
        <v>22</v>
      </c>
      <c r="D10889" s="12">
        <v>34.799999999999997</v>
      </c>
      <c r="E10889" s="25">
        <v>28.1</v>
      </c>
      <c r="F10889" s="35">
        <v>74</v>
      </c>
      <c r="G10889" s="25"/>
      <c r="H10889" s="13">
        <v>9.1999999999999993</v>
      </c>
      <c r="I10889" s="25">
        <v>4</v>
      </c>
      <c r="J10889" s="12">
        <v>40</v>
      </c>
      <c r="K10889" s="12">
        <v>2</v>
      </c>
      <c r="L10889" s="25" t="s">
        <v>11</v>
      </c>
      <c r="M10889" s="10"/>
      <c r="N10889" s="15"/>
      <c r="O10889" s="15"/>
      <c r="P10889" s="4"/>
    </row>
    <row r="10890" spans="1:16" ht="15" customHeight="1" x14ac:dyDescent="0.25">
      <c r="A10890" s="11">
        <f t="shared" si="996"/>
        <v>10887</v>
      </c>
      <c r="B10890" s="29">
        <v>42420</v>
      </c>
      <c r="C10890" s="25">
        <v>24</v>
      </c>
      <c r="D10890" s="12">
        <v>32.700000000000003</v>
      </c>
      <c r="E10890" s="25">
        <v>27.3</v>
      </c>
      <c r="F10890" s="35">
        <v>84</v>
      </c>
      <c r="G10890" s="25">
        <v>19.2</v>
      </c>
      <c r="H10890" s="13">
        <v>6.3</v>
      </c>
      <c r="I10890" s="25">
        <v>3</v>
      </c>
      <c r="J10890" s="12">
        <v>320</v>
      </c>
      <c r="K10890" s="12">
        <v>1</v>
      </c>
      <c r="L10890" s="25" t="s">
        <v>11</v>
      </c>
      <c r="M10890" s="10"/>
      <c r="N10890" s="15"/>
      <c r="O10890" s="15"/>
      <c r="P10890" s="4"/>
    </row>
    <row r="10891" spans="1:16" ht="15" customHeight="1" x14ac:dyDescent="0.25">
      <c r="A10891" s="11">
        <f t="shared" si="996"/>
        <v>10888</v>
      </c>
      <c r="B10891" s="29">
        <v>42421</v>
      </c>
      <c r="C10891" s="25">
        <v>25</v>
      </c>
      <c r="D10891" s="12">
        <v>33.4</v>
      </c>
      <c r="E10891" s="25">
        <v>28.5</v>
      </c>
      <c r="F10891" s="35">
        <v>67</v>
      </c>
      <c r="G10891" s="25"/>
      <c r="H10891" s="13">
        <v>3.3</v>
      </c>
      <c r="I10891" s="25">
        <v>5</v>
      </c>
      <c r="J10891" s="12">
        <v>90</v>
      </c>
      <c r="K10891" s="12">
        <v>2</v>
      </c>
      <c r="L10891" s="25" t="s">
        <v>12</v>
      </c>
      <c r="M10891" s="10"/>
      <c r="N10891" s="15"/>
      <c r="O10891" s="15"/>
      <c r="P10891" s="4"/>
    </row>
    <row r="10892" spans="1:16" ht="15" customHeight="1" x14ac:dyDescent="0.25">
      <c r="A10892" s="11">
        <f t="shared" si="996"/>
        <v>10889</v>
      </c>
      <c r="B10892" s="29">
        <v>42422</v>
      </c>
      <c r="C10892" s="25">
        <v>24</v>
      </c>
      <c r="D10892" s="12">
        <v>33.4</v>
      </c>
      <c r="E10892" s="25">
        <v>26.6</v>
      </c>
      <c r="F10892" s="35">
        <v>84</v>
      </c>
      <c r="G10892" s="25"/>
      <c r="H10892" s="13">
        <v>7.1</v>
      </c>
      <c r="I10892" s="25">
        <v>4</v>
      </c>
      <c r="J10892" s="12">
        <v>210</v>
      </c>
      <c r="K10892" s="12">
        <v>2</v>
      </c>
      <c r="L10892" s="25" t="s">
        <v>11</v>
      </c>
      <c r="M10892" s="10"/>
      <c r="N10892" s="15"/>
      <c r="O10892" s="15"/>
      <c r="P10892" s="4"/>
    </row>
    <row r="10893" spans="1:16" ht="15" customHeight="1" x14ac:dyDescent="0.25">
      <c r="A10893" s="11">
        <f t="shared" si="996"/>
        <v>10890</v>
      </c>
      <c r="B10893" s="29">
        <v>42423</v>
      </c>
      <c r="C10893" s="25">
        <v>24</v>
      </c>
      <c r="D10893" s="12">
        <v>33.200000000000003</v>
      </c>
      <c r="E10893" s="25">
        <v>26.8</v>
      </c>
      <c r="F10893" s="35">
        <v>86</v>
      </c>
      <c r="G10893" s="25">
        <v>4.5</v>
      </c>
      <c r="H10893" s="13">
        <v>4.8</v>
      </c>
      <c r="I10893" s="25">
        <v>4</v>
      </c>
      <c r="J10893" s="12">
        <v>260</v>
      </c>
      <c r="K10893" s="12">
        <v>1</v>
      </c>
      <c r="L10893" s="25" t="s">
        <v>11</v>
      </c>
      <c r="M10893" s="10"/>
      <c r="N10893" s="15"/>
      <c r="O10893" s="15"/>
      <c r="P10893" s="4"/>
    </row>
    <row r="10894" spans="1:16" ht="15" customHeight="1" x14ac:dyDescent="0.25">
      <c r="A10894" s="11">
        <f t="shared" si="996"/>
        <v>10891</v>
      </c>
      <c r="B10894" s="29">
        <v>42424</v>
      </c>
      <c r="C10894" s="25">
        <v>24</v>
      </c>
      <c r="D10894" s="12">
        <v>33.200000000000003</v>
      </c>
      <c r="E10894" s="25">
        <v>26.1</v>
      </c>
      <c r="F10894" s="35">
        <v>87</v>
      </c>
      <c r="G10894" s="25">
        <v>5.8</v>
      </c>
      <c r="H10894" s="13">
        <v>3.6</v>
      </c>
      <c r="I10894" s="25">
        <v>3</v>
      </c>
      <c r="J10894" s="12">
        <v>210</v>
      </c>
      <c r="K10894" s="12">
        <v>1</v>
      </c>
      <c r="L10894" s="25" t="s">
        <v>11</v>
      </c>
      <c r="M10894" s="10"/>
      <c r="N10894" s="15"/>
      <c r="O10894" s="15"/>
      <c r="P10894" s="4"/>
    </row>
    <row r="10895" spans="1:16" ht="15" customHeight="1" x14ac:dyDescent="0.25">
      <c r="A10895" s="11">
        <f t="shared" si="996"/>
        <v>10892</v>
      </c>
      <c r="B10895" s="29">
        <v>42425</v>
      </c>
      <c r="C10895" s="25">
        <v>24</v>
      </c>
      <c r="D10895" s="12">
        <v>32.6</v>
      </c>
      <c r="E10895" s="25">
        <v>29.2</v>
      </c>
      <c r="F10895" s="35">
        <v>58</v>
      </c>
      <c r="G10895" s="25">
        <v>9.9</v>
      </c>
      <c r="H10895" s="13">
        <v>5.9</v>
      </c>
      <c r="I10895" s="25">
        <v>11</v>
      </c>
      <c r="J10895" s="12">
        <v>70</v>
      </c>
      <c r="K10895" s="12">
        <v>5</v>
      </c>
      <c r="L10895" s="25" t="s">
        <v>12</v>
      </c>
      <c r="M10895" s="10"/>
      <c r="N10895" s="15"/>
      <c r="O10895" s="15"/>
      <c r="P10895" s="4"/>
    </row>
    <row r="10896" spans="1:16" ht="15" customHeight="1" x14ac:dyDescent="0.25">
      <c r="A10896" s="11">
        <f t="shared" si="996"/>
        <v>10893</v>
      </c>
      <c r="B10896" s="29">
        <v>42426</v>
      </c>
      <c r="C10896" s="25">
        <v>27</v>
      </c>
      <c r="D10896" s="12">
        <v>32.799999999999997</v>
      </c>
      <c r="E10896" s="25">
        <v>29.3</v>
      </c>
      <c r="F10896" s="35">
        <v>60</v>
      </c>
      <c r="G10896" s="25"/>
      <c r="H10896" s="13">
        <v>9.5</v>
      </c>
      <c r="I10896" s="25">
        <v>8</v>
      </c>
      <c r="J10896" s="12">
        <v>80</v>
      </c>
      <c r="K10896" s="12">
        <v>5</v>
      </c>
      <c r="L10896" s="25" t="s">
        <v>12</v>
      </c>
      <c r="M10896" s="10"/>
      <c r="N10896" s="15"/>
      <c r="O10896" s="15"/>
      <c r="P10896" s="4"/>
    </row>
    <row r="10897" spans="1:16" ht="15" customHeight="1" x14ac:dyDescent="0.25">
      <c r="A10897" s="11">
        <f t="shared" si="996"/>
        <v>10894</v>
      </c>
      <c r="B10897" s="29">
        <v>42427</v>
      </c>
      <c r="C10897" s="25">
        <v>25</v>
      </c>
      <c r="D10897" s="12">
        <v>33.6</v>
      </c>
      <c r="E10897" s="25">
        <v>29.4</v>
      </c>
      <c r="F10897" s="35">
        <v>63</v>
      </c>
      <c r="G10897" s="25"/>
      <c r="H10897" s="13">
        <v>9.8000000000000007</v>
      </c>
      <c r="I10897" s="25">
        <v>5</v>
      </c>
      <c r="J10897" s="12">
        <v>60</v>
      </c>
      <c r="K10897" s="12">
        <v>3</v>
      </c>
      <c r="L10897" s="25" t="s">
        <v>12</v>
      </c>
      <c r="M10897" s="10"/>
      <c r="N10897" s="15"/>
      <c r="O10897" s="15"/>
      <c r="P10897" s="4"/>
    </row>
    <row r="10898" spans="1:16" ht="15" customHeight="1" x14ac:dyDescent="0.25">
      <c r="A10898" s="11">
        <f t="shared" si="996"/>
        <v>10895</v>
      </c>
      <c r="B10898" s="29">
        <v>42428</v>
      </c>
      <c r="C10898" s="25">
        <v>25</v>
      </c>
      <c r="D10898" s="12">
        <v>34.200000000000003</v>
      </c>
      <c r="E10898" s="25">
        <v>27.2</v>
      </c>
      <c r="F10898" s="35">
        <v>81</v>
      </c>
      <c r="G10898" s="25"/>
      <c r="H10898" s="13">
        <v>9.9</v>
      </c>
      <c r="I10898" s="25">
        <v>6</v>
      </c>
      <c r="J10898" s="12">
        <v>70</v>
      </c>
      <c r="K10898" s="12">
        <v>2</v>
      </c>
      <c r="L10898" s="25" t="s">
        <v>12</v>
      </c>
      <c r="M10898" s="10"/>
      <c r="N10898" s="15"/>
      <c r="O10898" s="15"/>
      <c r="P10898" s="4"/>
    </row>
    <row r="10899" spans="1:16" ht="15" customHeight="1" x14ac:dyDescent="0.25">
      <c r="A10899" s="11">
        <f t="shared" si="996"/>
        <v>10896</v>
      </c>
      <c r="B10899" s="29">
        <v>42429</v>
      </c>
      <c r="C10899" s="25">
        <v>23</v>
      </c>
      <c r="D10899" s="12">
        <v>33.799999999999997</v>
      </c>
      <c r="E10899" s="25">
        <v>26.3</v>
      </c>
      <c r="F10899" s="35">
        <v>85</v>
      </c>
      <c r="G10899" s="25">
        <v>86</v>
      </c>
      <c r="H10899" s="13">
        <v>5.3</v>
      </c>
      <c r="I10899" s="25">
        <v>3</v>
      </c>
      <c r="J10899" s="12">
        <v>120</v>
      </c>
      <c r="K10899" s="12">
        <v>1</v>
      </c>
      <c r="L10899" s="25" t="s">
        <v>12</v>
      </c>
      <c r="M10899" s="10"/>
      <c r="N10899" s="15"/>
      <c r="O10899" s="15"/>
      <c r="P10899" s="4"/>
    </row>
    <row r="10900" spans="1:16" ht="15" customHeight="1" x14ac:dyDescent="0.25">
      <c r="A10900" s="11">
        <f t="shared" si="996"/>
        <v>10897</v>
      </c>
      <c r="B10900" s="29">
        <v>42430</v>
      </c>
      <c r="C10900" s="25">
        <v>24</v>
      </c>
      <c r="D10900" s="12">
        <v>33.6</v>
      </c>
      <c r="E10900" s="25">
        <v>28.2</v>
      </c>
      <c r="F10900" s="35">
        <v>78</v>
      </c>
      <c r="G10900" s="25">
        <v>0.2</v>
      </c>
      <c r="H10900" s="13">
        <v>2.5</v>
      </c>
      <c r="I10900" s="25">
        <v>7</v>
      </c>
      <c r="J10900" s="12">
        <v>100</v>
      </c>
      <c r="K10900" s="12">
        <v>2</v>
      </c>
      <c r="L10900" s="25" t="s">
        <v>11</v>
      </c>
      <c r="M10900" s="10"/>
      <c r="N10900" s="15"/>
      <c r="O10900" s="15"/>
      <c r="P10900" s="4"/>
    </row>
    <row r="10901" spans="1:16" ht="15" customHeight="1" x14ac:dyDescent="0.25">
      <c r="A10901" s="11">
        <f t="shared" si="996"/>
        <v>10898</v>
      </c>
      <c r="B10901" s="29">
        <v>42431</v>
      </c>
      <c r="C10901" s="25">
        <v>25</v>
      </c>
      <c r="D10901" s="12">
        <v>33</v>
      </c>
      <c r="E10901" s="25">
        <v>29.1</v>
      </c>
      <c r="F10901" s="35">
        <v>67</v>
      </c>
      <c r="G10901" s="25"/>
      <c r="H10901" s="13">
        <v>3.6</v>
      </c>
      <c r="I10901" s="25">
        <v>15</v>
      </c>
      <c r="J10901" s="12">
        <v>30</v>
      </c>
      <c r="K10901" s="12">
        <v>3</v>
      </c>
      <c r="L10901" s="25" t="s">
        <v>12</v>
      </c>
      <c r="M10901" s="10"/>
      <c r="N10901" s="15"/>
      <c r="O10901" s="15"/>
      <c r="P10901" s="4"/>
    </row>
    <row r="10902" spans="1:16" ht="15" customHeight="1" x14ac:dyDescent="0.25">
      <c r="A10902" s="11">
        <f t="shared" si="996"/>
        <v>10899</v>
      </c>
      <c r="B10902" s="29">
        <v>42432</v>
      </c>
      <c r="C10902" s="25">
        <v>24</v>
      </c>
      <c r="D10902" s="12">
        <v>34.4</v>
      </c>
      <c r="E10902" s="25">
        <v>29.2</v>
      </c>
      <c r="F10902" s="35">
        <v>67</v>
      </c>
      <c r="G10902" s="25"/>
      <c r="H10902" s="13">
        <v>9.6</v>
      </c>
      <c r="I10902" s="25">
        <v>6</v>
      </c>
      <c r="J10902" s="12">
        <v>30</v>
      </c>
      <c r="K10902" s="12">
        <v>3</v>
      </c>
      <c r="L10902" s="25" t="s">
        <v>12</v>
      </c>
      <c r="M10902" s="10"/>
      <c r="N10902" s="15"/>
      <c r="O10902" s="15"/>
      <c r="P10902" s="4"/>
    </row>
    <row r="10903" spans="1:16" ht="15" customHeight="1" x14ac:dyDescent="0.25">
      <c r="A10903" s="11">
        <f t="shared" si="996"/>
        <v>10900</v>
      </c>
      <c r="B10903" s="29">
        <v>42433</v>
      </c>
      <c r="C10903" s="25">
        <v>24</v>
      </c>
      <c r="D10903" s="12">
        <v>35.4</v>
      </c>
      <c r="E10903" s="25">
        <v>29.5</v>
      </c>
      <c r="F10903" s="35">
        <v>69</v>
      </c>
      <c r="G10903" s="25"/>
      <c r="H10903" s="13">
        <v>8</v>
      </c>
      <c r="I10903" s="25">
        <v>4</v>
      </c>
      <c r="J10903" s="12">
        <v>170</v>
      </c>
      <c r="K10903" s="12">
        <v>2</v>
      </c>
      <c r="L10903" s="25" t="s">
        <v>11</v>
      </c>
      <c r="M10903" s="10"/>
      <c r="N10903" s="15"/>
      <c r="O10903" s="15"/>
      <c r="P10903" s="4"/>
    </row>
    <row r="10904" spans="1:16" ht="15" customHeight="1" x14ac:dyDescent="0.25">
      <c r="A10904" s="11">
        <f t="shared" si="996"/>
        <v>10901</v>
      </c>
      <c r="B10904" s="29">
        <v>42434</v>
      </c>
      <c r="C10904" s="25">
        <v>25</v>
      </c>
      <c r="D10904" s="12">
        <v>33.200000000000003</v>
      </c>
      <c r="E10904" s="25">
        <v>27.6</v>
      </c>
      <c r="F10904" s="35">
        <v>88</v>
      </c>
      <c r="G10904" s="25">
        <v>34.299999999999997</v>
      </c>
      <c r="H10904" s="13">
        <v>6.5</v>
      </c>
      <c r="I10904" s="25">
        <v>3</v>
      </c>
      <c r="J10904" s="12">
        <v>260</v>
      </c>
      <c r="K10904" s="12">
        <v>1</v>
      </c>
      <c r="L10904" s="25" t="s">
        <v>11</v>
      </c>
      <c r="M10904" s="10"/>
      <c r="N10904" s="15"/>
      <c r="O10904" s="15"/>
      <c r="P10904" s="4"/>
    </row>
    <row r="10905" spans="1:16" ht="15" customHeight="1" x14ac:dyDescent="0.25">
      <c r="A10905" s="11">
        <f t="shared" si="996"/>
        <v>10902</v>
      </c>
      <c r="B10905" s="29">
        <v>42435</v>
      </c>
      <c r="C10905" s="25">
        <v>25</v>
      </c>
      <c r="D10905" s="12">
        <v>31.6</v>
      </c>
      <c r="E10905" s="25">
        <v>26.6</v>
      </c>
      <c r="F10905" s="35">
        <v>91</v>
      </c>
      <c r="G10905" s="25">
        <v>7</v>
      </c>
      <c r="H10905" s="13">
        <v>3.6</v>
      </c>
      <c r="I10905" s="25">
        <v>3</v>
      </c>
      <c r="J10905" s="12">
        <v>320</v>
      </c>
      <c r="K10905" s="12">
        <v>1</v>
      </c>
      <c r="L10905" s="25" t="s">
        <v>11</v>
      </c>
      <c r="M10905" s="10"/>
      <c r="N10905" s="15"/>
      <c r="O10905" s="15"/>
      <c r="P10905" s="4"/>
    </row>
    <row r="10906" spans="1:16" ht="15" customHeight="1" x14ac:dyDescent="0.25">
      <c r="A10906" s="11">
        <f t="shared" si="996"/>
        <v>10903</v>
      </c>
      <c r="B10906" s="29">
        <v>42436</v>
      </c>
      <c r="C10906" s="25">
        <v>24</v>
      </c>
      <c r="D10906" s="12">
        <v>35</v>
      </c>
      <c r="E10906" s="25">
        <v>29</v>
      </c>
      <c r="F10906" s="35">
        <v>75</v>
      </c>
      <c r="G10906" s="25">
        <v>34.299999999999997</v>
      </c>
      <c r="H10906" s="13">
        <v>2.8</v>
      </c>
      <c r="I10906" s="25">
        <v>6</v>
      </c>
      <c r="J10906" s="12">
        <v>40</v>
      </c>
      <c r="K10906" s="12">
        <v>2</v>
      </c>
      <c r="L10906" s="25" t="s">
        <v>11</v>
      </c>
      <c r="M10906" s="10"/>
      <c r="N10906" s="15"/>
      <c r="O10906" s="15"/>
      <c r="P10906" s="4"/>
    </row>
    <row r="10907" spans="1:16" ht="15" customHeight="1" x14ac:dyDescent="0.25">
      <c r="A10907" s="11">
        <f t="shared" si="996"/>
        <v>10904</v>
      </c>
      <c r="B10907" s="29">
        <v>42437</v>
      </c>
      <c r="C10907" s="25">
        <v>24</v>
      </c>
      <c r="D10907" s="12">
        <v>31.6</v>
      </c>
      <c r="E10907" s="25">
        <v>26</v>
      </c>
      <c r="F10907" s="35">
        <v>90</v>
      </c>
      <c r="G10907" s="25">
        <v>16.8</v>
      </c>
      <c r="H10907" s="13">
        <v>5.5</v>
      </c>
      <c r="I10907" s="25">
        <v>2</v>
      </c>
      <c r="J10907" s="12">
        <v>190</v>
      </c>
      <c r="K10907" s="12">
        <v>1</v>
      </c>
      <c r="L10907" s="25" t="s">
        <v>11</v>
      </c>
      <c r="M10907" s="10"/>
      <c r="N10907" s="15"/>
      <c r="O10907" s="15"/>
      <c r="P10907" s="4"/>
    </row>
    <row r="10908" spans="1:16" ht="15" customHeight="1" x14ac:dyDescent="0.25">
      <c r="A10908" s="11">
        <f t="shared" si="996"/>
        <v>10905</v>
      </c>
      <c r="B10908" s="29">
        <v>42438</v>
      </c>
      <c r="C10908" s="25">
        <v>24</v>
      </c>
      <c r="D10908" s="12">
        <v>32</v>
      </c>
      <c r="E10908" s="25">
        <v>26.4</v>
      </c>
      <c r="F10908" s="35">
        <v>90</v>
      </c>
      <c r="G10908" s="25">
        <v>8888</v>
      </c>
      <c r="H10908" s="13">
        <v>6.3</v>
      </c>
      <c r="I10908" s="25">
        <v>5</v>
      </c>
      <c r="J10908" s="12">
        <v>120</v>
      </c>
      <c r="K10908" s="12">
        <v>1</v>
      </c>
      <c r="L10908" s="25" t="s">
        <v>11</v>
      </c>
      <c r="M10908" s="10"/>
      <c r="N10908" s="15"/>
      <c r="O10908" s="15"/>
      <c r="P10908" s="4"/>
    </row>
    <row r="10909" spans="1:16" ht="15" customHeight="1" x14ac:dyDescent="0.25">
      <c r="A10909" s="11">
        <f t="shared" si="996"/>
        <v>10906</v>
      </c>
      <c r="B10909" s="29">
        <v>42439</v>
      </c>
      <c r="C10909" s="25"/>
      <c r="D10909" s="12">
        <v>31.4</v>
      </c>
      <c r="E10909" s="25">
        <v>26</v>
      </c>
      <c r="F10909" s="35">
        <v>91</v>
      </c>
      <c r="G10909" s="25">
        <v>10</v>
      </c>
      <c r="H10909" s="13">
        <v>3</v>
      </c>
      <c r="I10909" s="25">
        <v>4</v>
      </c>
      <c r="J10909" s="12">
        <v>250</v>
      </c>
      <c r="K10909" s="12">
        <v>1</v>
      </c>
      <c r="L10909" s="25" t="s">
        <v>11</v>
      </c>
      <c r="M10909" s="10"/>
      <c r="N10909" s="15"/>
      <c r="O10909" s="15"/>
      <c r="P10909" s="4"/>
    </row>
    <row r="10910" spans="1:16" ht="15" customHeight="1" x14ac:dyDescent="0.25">
      <c r="A10910" s="11">
        <f t="shared" si="996"/>
        <v>10907</v>
      </c>
      <c r="B10910" s="29">
        <v>42440</v>
      </c>
      <c r="C10910" s="25">
        <v>23</v>
      </c>
      <c r="D10910" s="12">
        <v>31.6</v>
      </c>
      <c r="E10910" s="25">
        <v>25.4</v>
      </c>
      <c r="F10910" s="35">
        <v>91</v>
      </c>
      <c r="G10910" s="25">
        <v>19</v>
      </c>
      <c r="H10910" s="13">
        <v>0.7</v>
      </c>
      <c r="I10910" s="25">
        <v>3</v>
      </c>
      <c r="J10910" s="12">
        <v>180</v>
      </c>
      <c r="K10910" s="12">
        <v>2</v>
      </c>
      <c r="L10910" s="25" t="s">
        <v>11</v>
      </c>
      <c r="M10910" s="10"/>
      <c r="N10910" s="15"/>
      <c r="O10910" s="15"/>
      <c r="P10910" s="4"/>
    </row>
    <row r="10911" spans="1:16" ht="15" customHeight="1" x14ac:dyDescent="0.25">
      <c r="A10911" s="11">
        <f t="shared" si="996"/>
        <v>10908</v>
      </c>
      <c r="B10911" s="29">
        <v>42441</v>
      </c>
      <c r="C10911" s="25">
        <v>23</v>
      </c>
      <c r="D10911" s="12">
        <v>29.8</v>
      </c>
      <c r="E10911" s="25">
        <v>25.9</v>
      </c>
      <c r="F10911" s="35">
        <v>89</v>
      </c>
      <c r="G10911" s="25">
        <v>16.600000000000001</v>
      </c>
      <c r="H10911" s="13">
        <v>6.2</v>
      </c>
      <c r="I10911" s="25">
        <v>4</v>
      </c>
      <c r="J10911" s="12">
        <v>180</v>
      </c>
      <c r="K10911" s="12">
        <v>1</v>
      </c>
      <c r="L10911" s="25" t="s">
        <v>11</v>
      </c>
      <c r="M10911" s="10"/>
      <c r="N10911" s="15"/>
      <c r="O10911" s="15"/>
      <c r="P10911" s="4"/>
    </row>
    <row r="10912" spans="1:16" ht="15" customHeight="1" x14ac:dyDescent="0.25">
      <c r="A10912" s="11">
        <f t="shared" si="996"/>
        <v>10909</v>
      </c>
      <c r="B10912" s="29">
        <v>42442</v>
      </c>
      <c r="C10912" s="25">
        <v>23</v>
      </c>
      <c r="D10912" s="12"/>
      <c r="E10912" s="25"/>
      <c r="F10912" s="35"/>
      <c r="G10912" s="25"/>
      <c r="H10912" s="13">
        <v>1.3</v>
      </c>
      <c r="I10912" s="25">
        <v>4</v>
      </c>
      <c r="J10912" s="12">
        <v>200</v>
      </c>
      <c r="K10912" s="12">
        <v>2</v>
      </c>
      <c r="L10912" s="25" t="s">
        <v>17</v>
      </c>
      <c r="M10912" s="10"/>
      <c r="N10912" s="15"/>
      <c r="O10912" s="15"/>
      <c r="P10912" s="4"/>
    </row>
    <row r="10913" spans="1:16" ht="15" customHeight="1" x14ac:dyDescent="0.25">
      <c r="A10913" s="11">
        <f t="shared" si="996"/>
        <v>10910</v>
      </c>
      <c r="B10913" s="29">
        <v>42443</v>
      </c>
      <c r="C10913" s="25">
        <v>24</v>
      </c>
      <c r="D10913" s="12">
        <v>32.799999999999997</v>
      </c>
      <c r="E10913" s="25">
        <v>26.9</v>
      </c>
      <c r="F10913" s="35">
        <v>87</v>
      </c>
      <c r="G10913" s="25">
        <v>11.4</v>
      </c>
      <c r="H10913" s="13">
        <v>5.3</v>
      </c>
      <c r="I10913" s="25">
        <v>3</v>
      </c>
      <c r="J10913" s="12">
        <v>200</v>
      </c>
      <c r="K10913" s="12">
        <v>1</v>
      </c>
      <c r="L10913" s="25" t="s">
        <v>11</v>
      </c>
      <c r="M10913" s="10"/>
      <c r="N10913" s="15"/>
      <c r="O10913" s="15"/>
      <c r="P10913" s="4"/>
    </row>
    <row r="10914" spans="1:16" ht="15" customHeight="1" x14ac:dyDescent="0.25">
      <c r="A10914" s="11">
        <f t="shared" si="996"/>
        <v>10911</v>
      </c>
      <c r="B10914" s="29">
        <v>42444</v>
      </c>
      <c r="C10914" s="25">
        <v>23</v>
      </c>
      <c r="D10914" s="12">
        <v>30.4</v>
      </c>
      <c r="E10914" s="25">
        <v>24.4</v>
      </c>
      <c r="F10914" s="35">
        <v>96</v>
      </c>
      <c r="G10914" s="25">
        <v>33</v>
      </c>
      <c r="H10914" s="13">
        <v>3.2</v>
      </c>
      <c r="I10914" s="25">
        <v>5</v>
      </c>
      <c r="J10914" s="12">
        <v>230</v>
      </c>
      <c r="K10914" s="12">
        <v>1</v>
      </c>
      <c r="L10914" s="25" t="s">
        <v>11</v>
      </c>
      <c r="M10914" s="10"/>
      <c r="N10914" s="15"/>
      <c r="O10914" s="15"/>
      <c r="P10914" s="4"/>
    </row>
    <row r="10915" spans="1:16" ht="15" customHeight="1" x14ac:dyDescent="0.25">
      <c r="A10915" s="11">
        <f t="shared" si="996"/>
        <v>10912</v>
      </c>
      <c r="B10915" s="29">
        <v>42445</v>
      </c>
      <c r="C10915" s="25">
        <v>22</v>
      </c>
      <c r="D10915" s="12">
        <v>32.4</v>
      </c>
      <c r="E10915" s="25">
        <v>26.7</v>
      </c>
      <c r="F10915" s="35">
        <v>82</v>
      </c>
      <c r="G10915" s="25">
        <v>21.5</v>
      </c>
      <c r="H10915" s="13">
        <v>1.9</v>
      </c>
      <c r="I10915" s="25">
        <v>4</v>
      </c>
      <c r="J10915" s="12">
        <v>220</v>
      </c>
      <c r="K10915" s="12">
        <v>1</v>
      </c>
      <c r="L10915" s="25" t="s">
        <v>11</v>
      </c>
      <c r="M10915" s="10"/>
      <c r="N10915" s="15"/>
      <c r="O10915" s="15"/>
      <c r="P10915" s="4"/>
    </row>
    <row r="10916" spans="1:16" ht="15" customHeight="1" x14ac:dyDescent="0.25">
      <c r="A10916" s="11">
        <f t="shared" si="996"/>
        <v>10913</v>
      </c>
      <c r="B10916" s="29">
        <v>42446</v>
      </c>
      <c r="C10916" s="25">
        <v>23</v>
      </c>
      <c r="D10916" s="12">
        <v>33</v>
      </c>
      <c r="E10916" s="25">
        <v>25.5</v>
      </c>
      <c r="F10916" s="35">
        <v>91</v>
      </c>
      <c r="G10916" s="25"/>
      <c r="H10916" s="13">
        <v>6.7</v>
      </c>
      <c r="I10916" s="25">
        <v>3</v>
      </c>
      <c r="J10916" s="12">
        <v>210</v>
      </c>
      <c r="K10916" s="12">
        <v>1</v>
      </c>
      <c r="L10916" s="25" t="s">
        <v>11</v>
      </c>
      <c r="M10916" s="10"/>
      <c r="N10916" s="15"/>
      <c r="O10916" s="15"/>
      <c r="P10916" s="4"/>
    </row>
    <row r="10917" spans="1:16" ht="15" customHeight="1" x14ac:dyDescent="0.25">
      <c r="A10917" s="11">
        <f t="shared" si="996"/>
        <v>10914</v>
      </c>
      <c r="B10917" s="29">
        <v>42447</v>
      </c>
      <c r="C10917" s="25">
        <v>23</v>
      </c>
      <c r="D10917" s="12">
        <v>31.4</v>
      </c>
      <c r="E10917" s="25">
        <v>26.5</v>
      </c>
      <c r="F10917" s="35">
        <v>84</v>
      </c>
      <c r="G10917" s="25">
        <v>146.80000000000001</v>
      </c>
      <c r="H10917" s="13">
        <v>5.8</v>
      </c>
      <c r="I10917" s="25">
        <v>4</v>
      </c>
      <c r="J10917" s="12">
        <v>160</v>
      </c>
      <c r="K10917" s="12">
        <v>1</v>
      </c>
      <c r="L10917" s="25" t="s">
        <v>11</v>
      </c>
      <c r="M10917" s="10"/>
      <c r="N10917" s="15"/>
      <c r="O10917" s="15"/>
      <c r="P10917" s="4"/>
    </row>
    <row r="10918" spans="1:16" ht="15" customHeight="1" x14ac:dyDescent="0.25">
      <c r="A10918" s="11">
        <f t="shared" si="996"/>
        <v>10915</v>
      </c>
      <c r="B10918" s="29">
        <v>42448</v>
      </c>
      <c r="C10918" s="25">
        <v>24</v>
      </c>
      <c r="D10918" s="12">
        <v>32.6</v>
      </c>
      <c r="E10918" s="25">
        <v>26.9</v>
      </c>
      <c r="F10918" s="35">
        <v>90</v>
      </c>
      <c r="G10918" s="25"/>
      <c r="H10918" s="13">
        <v>2.5</v>
      </c>
      <c r="I10918" s="25">
        <v>5</v>
      </c>
      <c r="J10918" s="12">
        <v>190</v>
      </c>
      <c r="K10918" s="12">
        <v>2</v>
      </c>
      <c r="L10918" s="25" t="s">
        <v>11</v>
      </c>
      <c r="M10918" s="10"/>
      <c r="N10918" s="15"/>
      <c r="O10918" s="15"/>
      <c r="P10918" s="4"/>
    </row>
    <row r="10919" spans="1:16" ht="15" customHeight="1" x14ac:dyDescent="0.25">
      <c r="A10919" s="11">
        <f t="shared" si="996"/>
        <v>10916</v>
      </c>
      <c r="B10919" s="29">
        <v>42449</v>
      </c>
      <c r="C10919" s="25"/>
      <c r="D10919" s="12">
        <v>32.200000000000003</v>
      </c>
      <c r="E10919" s="25">
        <v>26.8</v>
      </c>
      <c r="F10919" s="35">
        <v>90</v>
      </c>
      <c r="G10919" s="25">
        <v>3.8</v>
      </c>
      <c r="H10919" s="13">
        <v>3.6</v>
      </c>
      <c r="I10919" s="25">
        <v>3</v>
      </c>
      <c r="J10919" s="12">
        <v>210</v>
      </c>
      <c r="K10919" s="12">
        <v>0</v>
      </c>
      <c r="L10919" s="25" t="s">
        <v>11</v>
      </c>
      <c r="M10919" s="10"/>
      <c r="N10919" s="15"/>
      <c r="O10919" s="15"/>
      <c r="P10919" s="4"/>
    </row>
    <row r="10920" spans="1:16" ht="15" customHeight="1" x14ac:dyDescent="0.25">
      <c r="A10920" s="11">
        <f t="shared" si="996"/>
        <v>10917</v>
      </c>
      <c r="B10920" s="29">
        <v>42450</v>
      </c>
      <c r="C10920" s="25"/>
      <c r="D10920" s="12"/>
      <c r="E10920" s="25"/>
      <c r="F10920" s="35"/>
      <c r="G10920" s="25"/>
      <c r="H10920" s="13"/>
      <c r="I10920" s="25"/>
      <c r="J10920" s="12"/>
      <c r="K10920" s="12"/>
      <c r="L10920" s="25"/>
      <c r="M10920" s="10"/>
      <c r="N10920" s="15"/>
      <c r="O10920" s="15"/>
      <c r="P10920" s="4"/>
    </row>
    <row r="10921" spans="1:16" ht="15" customHeight="1" x14ac:dyDescent="0.25">
      <c r="A10921" s="11">
        <f t="shared" si="996"/>
        <v>10918</v>
      </c>
      <c r="B10921" s="29">
        <v>42451</v>
      </c>
      <c r="C10921" s="25">
        <v>23</v>
      </c>
      <c r="D10921" s="12">
        <v>27.9</v>
      </c>
      <c r="E10921" s="25">
        <v>24.1</v>
      </c>
      <c r="F10921" s="35">
        <v>95</v>
      </c>
      <c r="G10921" s="25">
        <v>130.19999999999999</v>
      </c>
      <c r="H10921" s="13">
        <v>2.1</v>
      </c>
      <c r="I10921" s="25">
        <v>4</v>
      </c>
      <c r="J10921" s="12">
        <v>170</v>
      </c>
      <c r="K10921" s="12">
        <v>1</v>
      </c>
      <c r="L10921" s="25" t="s">
        <v>11</v>
      </c>
      <c r="M10921" s="10"/>
      <c r="N10921" s="15"/>
      <c r="O10921" s="15"/>
      <c r="P10921" s="4"/>
    </row>
    <row r="10922" spans="1:16" ht="15" customHeight="1" x14ac:dyDescent="0.25">
      <c r="A10922" s="11">
        <f t="shared" si="996"/>
        <v>10919</v>
      </c>
      <c r="B10922" s="29">
        <v>42452</v>
      </c>
      <c r="C10922" s="25">
        <v>22</v>
      </c>
      <c r="D10922" s="12">
        <v>33.4</v>
      </c>
      <c r="E10922" s="25">
        <v>26.9</v>
      </c>
      <c r="F10922" s="35">
        <v>84</v>
      </c>
      <c r="G10922" s="25">
        <v>13.9</v>
      </c>
      <c r="H10922" s="13">
        <v>0</v>
      </c>
      <c r="I10922" s="25">
        <v>3</v>
      </c>
      <c r="J10922" s="12">
        <v>220</v>
      </c>
      <c r="K10922" s="12">
        <v>1</v>
      </c>
      <c r="L10922" s="25" t="s">
        <v>11</v>
      </c>
      <c r="M10922" s="10"/>
      <c r="N10922" s="15"/>
      <c r="O10922" s="15"/>
      <c r="P10922" s="4"/>
    </row>
    <row r="10923" spans="1:16" ht="15" customHeight="1" x14ac:dyDescent="0.25">
      <c r="A10923" s="11">
        <f t="shared" si="996"/>
        <v>10920</v>
      </c>
      <c r="B10923" s="29">
        <v>42453</v>
      </c>
      <c r="C10923" s="25"/>
      <c r="D10923" s="12">
        <v>33.4</v>
      </c>
      <c r="E10923" s="25">
        <v>27.8</v>
      </c>
      <c r="F10923" s="35">
        <v>85</v>
      </c>
      <c r="G10923" s="25">
        <v>1</v>
      </c>
      <c r="H10923" s="13">
        <v>6.5</v>
      </c>
      <c r="I10923" s="25">
        <v>4</v>
      </c>
      <c r="J10923" s="12">
        <v>200</v>
      </c>
      <c r="K10923" s="12">
        <v>1</v>
      </c>
      <c r="L10923" s="25" t="s">
        <v>11</v>
      </c>
      <c r="M10923" s="10"/>
      <c r="N10923" s="15"/>
      <c r="O10923" s="15"/>
      <c r="P10923" s="4"/>
    </row>
    <row r="10924" spans="1:16" ht="15" customHeight="1" x14ac:dyDescent="0.25">
      <c r="A10924" s="11">
        <f t="shared" si="996"/>
        <v>10921</v>
      </c>
      <c r="B10924" s="29">
        <v>42454</v>
      </c>
      <c r="C10924" s="25">
        <v>25</v>
      </c>
      <c r="D10924" s="12"/>
      <c r="E10924" s="25"/>
      <c r="F10924" s="35"/>
      <c r="G10924" s="25"/>
      <c r="H10924" s="13">
        <v>3.9</v>
      </c>
      <c r="I10924" s="25">
        <v>3</v>
      </c>
      <c r="J10924" s="12">
        <v>200</v>
      </c>
      <c r="K10924" s="12">
        <v>2</v>
      </c>
      <c r="L10924" s="25" t="s">
        <v>13</v>
      </c>
      <c r="M10924" s="10"/>
      <c r="N10924" s="15"/>
      <c r="O10924" s="15"/>
      <c r="P10924" s="4"/>
    </row>
    <row r="10925" spans="1:16" ht="15" customHeight="1" x14ac:dyDescent="0.25">
      <c r="A10925" s="11">
        <f t="shared" si="996"/>
        <v>10922</v>
      </c>
      <c r="B10925" s="29">
        <v>42455</v>
      </c>
      <c r="C10925" s="25">
        <v>23</v>
      </c>
      <c r="D10925" s="12">
        <v>34.4</v>
      </c>
      <c r="E10925" s="25">
        <v>27.5</v>
      </c>
      <c r="F10925" s="35">
        <v>81</v>
      </c>
      <c r="G10925" s="25">
        <v>0.1</v>
      </c>
      <c r="H10925" s="13">
        <v>5.2</v>
      </c>
      <c r="I10925" s="25">
        <v>4</v>
      </c>
      <c r="J10925" s="12">
        <v>230</v>
      </c>
      <c r="K10925" s="12">
        <v>1</v>
      </c>
      <c r="L10925" s="25" t="s">
        <v>11</v>
      </c>
      <c r="M10925" s="10"/>
      <c r="N10925" s="15"/>
      <c r="O10925" s="15"/>
      <c r="P10925" s="4"/>
    </row>
    <row r="10926" spans="1:16" ht="15" customHeight="1" x14ac:dyDescent="0.25">
      <c r="A10926" s="11">
        <f t="shared" si="996"/>
        <v>10923</v>
      </c>
      <c r="B10926" s="29">
        <v>42456</v>
      </c>
      <c r="C10926" s="25"/>
      <c r="D10926" s="12">
        <v>33.4</v>
      </c>
      <c r="E10926" s="25">
        <v>27.4</v>
      </c>
      <c r="F10926" s="35">
        <v>84</v>
      </c>
      <c r="G10926" s="25"/>
      <c r="H10926" s="13">
        <v>8.1999999999999993</v>
      </c>
      <c r="I10926" s="25">
        <v>4</v>
      </c>
      <c r="J10926" s="12">
        <v>50</v>
      </c>
      <c r="K10926" s="12">
        <v>2</v>
      </c>
      <c r="L10926" s="25" t="s">
        <v>12</v>
      </c>
      <c r="M10926" s="10"/>
      <c r="N10926" s="15"/>
      <c r="O10926" s="15"/>
      <c r="P10926" s="4"/>
    </row>
    <row r="10927" spans="1:16" ht="15" customHeight="1" x14ac:dyDescent="0.25">
      <c r="A10927" s="11">
        <f t="shared" si="996"/>
        <v>10924</v>
      </c>
      <c r="B10927" s="29">
        <v>42457</v>
      </c>
      <c r="C10927" s="25">
        <v>23</v>
      </c>
      <c r="D10927" s="12">
        <v>33</v>
      </c>
      <c r="E10927" s="25">
        <v>27.2</v>
      </c>
      <c r="F10927" s="35">
        <v>81</v>
      </c>
      <c r="G10927" s="25">
        <v>18.399999999999999</v>
      </c>
      <c r="H10927" s="13">
        <v>2.1</v>
      </c>
      <c r="I10927" s="25">
        <v>6</v>
      </c>
      <c r="J10927" s="12">
        <v>90</v>
      </c>
      <c r="K10927" s="12">
        <v>2</v>
      </c>
      <c r="L10927" s="25" t="s">
        <v>12</v>
      </c>
      <c r="M10927" s="10"/>
      <c r="N10927" s="15"/>
      <c r="O10927" s="15"/>
      <c r="P10927" s="4"/>
    </row>
    <row r="10928" spans="1:16" ht="15" customHeight="1" x14ac:dyDescent="0.25">
      <c r="A10928" s="11">
        <f t="shared" si="996"/>
        <v>10925</v>
      </c>
      <c r="B10928" s="29">
        <v>42458</v>
      </c>
      <c r="C10928" s="25"/>
      <c r="D10928" s="12"/>
      <c r="E10928" s="25"/>
      <c r="F10928" s="35"/>
      <c r="G10928" s="25"/>
      <c r="H10928" s="13"/>
      <c r="I10928" s="25"/>
      <c r="J10928" s="12"/>
      <c r="K10928" s="12"/>
      <c r="L10928" s="25"/>
      <c r="M10928" s="10"/>
      <c r="N10928" s="15"/>
      <c r="O10928" s="15"/>
      <c r="P10928" s="4"/>
    </row>
    <row r="10929" spans="1:16" ht="15" customHeight="1" x14ac:dyDescent="0.25">
      <c r="A10929" s="11">
        <f t="shared" si="996"/>
        <v>10926</v>
      </c>
      <c r="B10929" s="29">
        <v>42459</v>
      </c>
      <c r="C10929" s="25">
        <v>23</v>
      </c>
      <c r="D10929" s="12">
        <v>33.799999999999997</v>
      </c>
      <c r="E10929" s="25">
        <v>26.9</v>
      </c>
      <c r="F10929" s="35">
        <v>87</v>
      </c>
      <c r="G10929" s="25">
        <v>90.2</v>
      </c>
      <c r="H10929" s="13">
        <v>5.4</v>
      </c>
      <c r="I10929" s="25">
        <v>3</v>
      </c>
      <c r="J10929" s="12">
        <v>50</v>
      </c>
      <c r="K10929" s="12">
        <v>1</v>
      </c>
      <c r="L10929" s="25" t="s">
        <v>11</v>
      </c>
      <c r="M10929" s="10"/>
      <c r="N10929" s="15"/>
      <c r="O10929" s="15"/>
      <c r="P10929" s="4"/>
    </row>
    <row r="10930" spans="1:16" ht="15" customHeight="1" x14ac:dyDescent="0.25">
      <c r="A10930" s="11">
        <f t="shared" si="996"/>
        <v>10927</v>
      </c>
      <c r="B10930" s="29">
        <v>42460</v>
      </c>
      <c r="C10930" s="25">
        <v>23</v>
      </c>
      <c r="D10930" s="12">
        <v>32.6</v>
      </c>
      <c r="E10930" s="25">
        <v>26.6</v>
      </c>
      <c r="F10930" s="35">
        <v>89</v>
      </c>
      <c r="G10930" s="25">
        <v>8.6</v>
      </c>
      <c r="H10930" s="13">
        <v>6.3</v>
      </c>
      <c r="I10930" s="25">
        <v>3</v>
      </c>
      <c r="J10930" s="12">
        <v>200</v>
      </c>
      <c r="K10930" s="12">
        <v>1</v>
      </c>
      <c r="L10930" s="25" t="s">
        <v>11</v>
      </c>
      <c r="M10930" s="10"/>
      <c r="N10930" s="15"/>
      <c r="O10930" s="15"/>
      <c r="P10930" s="4"/>
    </row>
    <row r="10931" spans="1:16" ht="15" customHeight="1" x14ac:dyDescent="0.25">
      <c r="A10931" s="11">
        <f t="shared" si="996"/>
        <v>10928</v>
      </c>
      <c r="B10931" s="29">
        <v>42461</v>
      </c>
      <c r="C10931" s="25">
        <v>24</v>
      </c>
      <c r="D10931" s="12">
        <v>32.6</v>
      </c>
      <c r="E10931" s="25">
        <v>27.2</v>
      </c>
      <c r="F10931" s="35">
        <v>88</v>
      </c>
      <c r="G10931" s="25">
        <v>26.5</v>
      </c>
      <c r="H10931" s="13">
        <v>4.5</v>
      </c>
      <c r="I10931" s="25">
        <v>3</v>
      </c>
      <c r="J10931" s="12">
        <v>130</v>
      </c>
      <c r="K10931" s="12">
        <v>1</v>
      </c>
      <c r="L10931" s="25" t="s">
        <v>11</v>
      </c>
      <c r="M10931" s="10"/>
      <c r="N10931" s="15"/>
      <c r="O10931" s="15"/>
      <c r="P10931" s="4"/>
    </row>
    <row r="10932" spans="1:16" ht="15" customHeight="1" x14ac:dyDescent="0.25">
      <c r="A10932" s="11">
        <f t="shared" si="996"/>
        <v>10929</v>
      </c>
      <c r="B10932" s="29">
        <v>42462</v>
      </c>
      <c r="C10932" s="25">
        <v>24</v>
      </c>
      <c r="D10932" s="12">
        <v>32.4</v>
      </c>
      <c r="E10932" s="25">
        <v>26.7</v>
      </c>
      <c r="F10932" s="35">
        <v>87</v>
      </c>
      <c r="G10932" s="25">
        <v>51.7</v>
      </c>
      <c r="H10932" s="13">
        <v>4.5</v>
      </c>
      <c r="I10932" s="25">
        <v>3</v>
      </c>
      <c r="J10932" s="12">
        <v>30</v>
      </c>
      <c r="K10932" s="12">
        <v>2</v>
      </c>
      <c r="L10932" s="25" t="s">
        <v>11</v>
      </c>
      <c r="M10932" s="10"/>
      <c r="N10932" s="15"/>
      <c r="O10932" s="15"/>
      <c r="P10932" s="4"/>
    </row>
    <row r="10933" spans="1:16" ht="15" customHeight="1" x14ac:dyDescent="0.25">
      <c r="A10933" s="11">
        <f t="shared" si="996"/>
        <v>10930</v>
      </c>
      <c r="B10933" s="29">
        <v>42463</v>
      </c>
      <c r="C10933" s="25">
        <v>24</v>
      </c>
      <c r="D10933" s="12">
        <v>34.9</v>
      </c>
      <c r="E10933" s="25">
        <v>28</v>
      </c>
      <c r="F10933" s="35">
        <v>82</v>
      </c>
      <c r="G10933" s="25"/>
      <c r="H10933" s="13">
        <v>2.1</v>
      </c>
      <c r="I10933" s="25">
        <v>5</v>
      </c>
      <c r="J10933" s="12">
        <v>130</v>
      </c>
      <c r="K10933" s="12">
        <v>1</v>
      </c>
      <c r="L10933" s="25" t="s">
        <v>11</v>
      </c>
      <c r="M10933" s="10"/>
      <c r="N10933" s="15"/>
      <c r="O10933" s="15"/>
      <c r="P10933" s="4"/>
    </row>
    <row r="10934" spans="1:16" ht="15" customHeight="1" x14ac:dyDescent="0.25">
      <c r="A10934" s="11">
        <f t="shared" si="996"/>
        <v>10931</v>
      </c>
      <c r="B10934" s="29">
        <v>42464</v>
      </c>
      <c r="C10934" s="25"/>
      <c r="D10934" s="12"/>
      <c r="E10934" s="25"/>
      <c r="F10934" s="35"/>
      <c r="G10934" s="25"/>
      <c r="H10934" s="13"/>
      <c r="I10934" s="25"/>
      <c r="J10934" s="12"/>
      <c r="K10934" s="12"/>
      <c r="L10934" s="25"/>
      <c r="M10934" s="10"/>
      <c r="N10934" s="15"/>
      <c r="O10934" s="15"/>
      <c r="P10934" s="4"/>
    </row>
    <row r="10935" spans="1:16" ht="15" customHeight="1" x14ac:dyDescent="0.25">
      <c r="A10935" s="11">
        <f t="shared" si="996"/>
        <v>10932</v>
      </c>
      <c r="B10935" s="29">
        <v>42465</v>
      </c>
      <c r="C10935" s="25">
        <v>23</v>
      </c>
      <c r="D10935" s="12">
        <v>32</v>
      </c>
      <c r="E10935" s="25">
        <v>26.3</v>
      </c>
      <c r="F10935" s="35">
        <v>89</v>
      </c>
      <c r="G10935" s="25">
        <v>39.299999999999997</v>
      </c>
      <c r="H10935" s="13">
        <v>6</v>
      </c>
      <c r="I10935" s="25">
        <v>3</v>
      </c>
      <c r="J10935" s="12">
        <v>200</v>
      </c>
      <c r="K10935" s="12">
        <v>1</v>
      </c>
      <c r="L10935" s="25" t="s">
        <v>14</v>
      </c>
      <c r="M10935" s="10"/>
      <c r="N10935" s="15"/>
      <c r="O10935" s="15"/>
      <c r="P10935" s="4"/>
    </row>
    <row r="10936" spans="1:16" ht="15" customHeight="1" x14ac:dyDescent="0.25">
      <c r="A10936" s="11">
        <f t="shared" si="996"/>
        <v>10933</v>
      </c>
      <c r="B10936" s="29">
        <v>42466</v>
      </c>
      <c r="C10936" s="25">
        <v>24</v>
      </c>
      <c r="D10936" s="12">
        <v>33.200000000000003</v>
      </c>
      <c r="E10936" s="25">
        <v>26.5</v>
      </c>
      <c r="F10936" s="35">
        <v>90</v>
      </c>
      <c r="G10936" s="25">
        <v>29.4</v>
      </c>
      <c r="H10936" s="13">
        <v>1</v>
      </c>
      <c r="I10936" s="25">
        <v>3</v>
      </c>
      <c r="J10936" s="12">
        <v>220</v>
      </c>
      <c r="K10936" s="12">
        <v>0</v>
      </c>
      <c r="L10936" s="25" t="s">
        <v>11</v>
      </c>
      <c r="M10936" s="10"/>
      <c r="N10936" s="15"/>
      <c r="O10936" s="15"/>
      <c r="P10936" s="4"/>
    </row>
    <row r="10937" spans="1:16" ht="15" customHeight="1" x14ac:dyDescent="0.25">
      <c r="A10937" s="11">
        <f t="shared" si="996"/>
        <v>10934</v>
      </c>
      <c r="B10937" s="29">
        <v>42467</v>
      </c>
      <c r="C10937" s="25">
        <v>23</v>
      </c>
      <c r="D10937" s="12">
        <v>30.2</v>
      </c>
      <c r="E10937" s="25">
        <v>25.6</v>
      </c>
      <c r="F10937" s="35">
        <v>92</v>
      </c>
      <c r="G10937" s="25">
        <v>20</v>
      </c>
      <c r="H10937" s="13">
        <v>3.6</v>
      </c>
      <c r="I10937" s="25">
        <v>2</v>
      </c>
      <c r="J10937" s="12">
        <v>203</v>
      </c>
      <c r="K10937" s="12">
        <v>1</v>
      </c>
      <c r="L10937" s="25" t="s">
        <v>11</v>
      </c>
      <c r="M10937" s="10"/>
      <c r="N10937" s="15"/>
      <c r="O10937" s="15"/>
      <c r="P10937" s="4"/>
    </row>
    <row r="10938" spans="1:16" ht="15" customHeight="1" x14ac:dyDescent="0.25">
      <c r="A10938" s="11">
        <f t="shared" si="996"/>
        <v>10935</v>
      </c>
      <c r="B10938" s="29">
        <v>42468</v>
      </c>
      <c r="C10938" s="25">
        <v>25</v>
      </c>
      <c r="D10938" s="12">
        <v>31</v>
      </c>
      <c r="E10938" s="25">
        <v>26.2</v>
      </c>
      <c r="F10938" s="35">
        <v>92</v>
      </c>
      <c r="G10938" s="25">
        <v>17.2</v>
      </c>
      <c r="H10938" s="13">
        <v>2.2000000000000002</v>
      </c>
      <c r="I10938" s="25">
        <v>3</v>
      </c>
      <c r="J10938" s="12">
        <v>270</v>
      </c>
      <c r="K10938" s="12">
        <v>1</v>
      </c>
      <c r="L10938" s="25" t="s">
        <v>11</v>
      </c>
      <c r="M10938" s="10"/>
      <c r="N10938" s="15"/>
      <c r="O10938" s="15"/>
      <c r="P10938" s="4"/>
    </row>
    <row r="10939" spans="1:16" ht="15" customHeight="1" x14ac:dyDescent="0.25">
      <c r="A10939" s="11">
        <f t="shared" si="996"/>
        <v>10936</v>
      </c>
      <c r="B10939" s="29">
        <v>42469</v>
      </c>
      <c r="C10939" s="25">
        <v>23</v>
      </c>
      <c r="D10939" s="12">
        <v>33.4</v>
      </c>
      <c r="E10939" s="25">
        <v>27.5</v>
      </c>
      <c r="F10939" s="35">
        <v>82</v>
      </c>
      <c r="G10939" s="25">
        <v>108</v>
      </c>
      <c r="H10939" s="13">
        <v>2</v>
      </c>
      <c r="I10939" s="25">
        <v>3</v>
      </c>
      <c r="J10939" s="12">
        <v>210</v>
      </c>
      <c r="K10939" s="12">
        <v>1</v>
      </c>
      <c r="L10939" s="25" t="s">
        <v>11</v>
      </c>
      <c r="M10939" s="10"/>
      <c r="N10939" s="15"/>
      <c r="O10939" s="15"/>
      <c r="P10939" s="4"/>
    </row>
    <row r="10940" spans="1:16" ht="15" customHeight="1" x14ac:dyDescent="0.25">
      <c r="A10940" s="11">
        <f t="shared" si="996"/>
        <v>10937</v>
      </c>
      <c r="B10940" s="29">
        <v>42470</v>
      </c>
      <c r="C10940" s="25">
        <v>24</v>
      </c>
      <c r="D10940" s="12">
        <v>32.6</v>
      </c>
      <c r="E10940" s="25">
        <v>26.8</v>
      </c>
      <c r="F10940" s="35">
        <v>90</v>
      </c>
      <c r="G10940" s="25"/>
      <c r="H10940" s="13"/>
      <c r="I10940" s="25">
        <v>7</v>
      </c>
      <c r="J10940" s="12">
        <v>40</v>
      </c>
      <c r="K10940" s="12">
        <v>1</v>
      </c>
      <c r="L10940" s="25" t="s">
        <v>12</v>
      </c>
      <c r="M10940" s="10"/>
      <c r="N10940" s="15"/>
      <c r="O10940" s="15"/>
      <c r="P10940" s="4"/>
    </row>
    <row r="10941" spans="1:16" ht="15" customHeight="1" x14ac:dyDescent="0.25">
      <c r="A10941" s="11">
        <f t="shared" si="996"/>
        <v>10938</v>
      </c>
      <c r="B10941" s="29">
        <v>42471</v>
      </c>
      <c r="C10941" s="25"/>
      <c r="D10941" s="12">
        <v>31.6</v>
      </c>
      <c r="E10941" s="25">
        <v>28.7</v>
      </c>
      <c r="F10941" s="35">
        <v>88</v>
      </c>
      <c r="G10941" s="25"/>
      <c r="H10941" s="13"/>
      <c r="I10941" s="25">
        <v>3</v>
      </c>
      <c r="J10941" s="12">
        <v>280</v>
      </c>
      <c r="K10941" s="12">
        <v>1</v>
      </c>
      <c r="L10941" s="25" t="s">
        <v>11</v>
      </c>
      <c r="M10941" s="10"/>
      <c r="N10941" s="15"/>
      <c r="O10941" s="15"/>
      <c r="P10941" s="4"/>
    </row>
    <row r="10942" spans="1:16" ht="15" customHeight="1" x14ac:dyDescent="0.25">
      <c r="A10942" s="11">
        <f t="shared" si="996"/>
        <v>10939</v>
      </c>
      <c r="B10942" s="29">
        <v>42472</v>
      </c>
      <c r="C10942" s="25">
        <v>24</v>
      </c>
      <c r="D10942" s="12">
        <v>30.2</v>
      </c>
      <c r="E10942" s="25">
        <v>25.8</v>
      </c>
      <c r="F10942" s="35">
        <v>91</v>
      </c>
      <c r="G10942" s="25">
        <v>39.799999999999997</v>
      </c>
      <c r="H10942" s="13">
        <v>2.8</v>
      </c>
      <c r="I10942" s="25">
        <v>2</v>
      </c>
      <c r="J10942" s="12">
        <v>190</v>
      </c>
      <c r="K10942" s="12">
        <v>0</v>
      </c>
      <c r="L10942" s="25" t="s">
        <v>11</v>
      </c>
      <c r="M10942" s="10"/>
      <c r="N10942" s="15"/>
      <c r="O10942" s="15"/>
      <c r="P10942" s="4"/>
    </row>
    <row r="10943" spans="1:16" ht="15" customHeight="1" x14ac:dyDescent="0.25">
      <c r="A10943" s="11">
        <f t="shared" si="996"/>
        <v>10940</v>
      </c>
      <c r="B10943" s="29">
        <v>42473</v>
      </c>
      <c r="C10943" s="25">
        <v>23</v>
      </c>
      <c r="D10943" s="12">
        <v>31.2</v>
      </c>
      <c r="E10943" s="25">
        <v>25.7</v>
      </c>
      <c r="F10943" s="35">
        <v>93</v>
      </c>
      <c r="G10943" s="25">
        <v>9.8000000000000007</v>
      </c>
      <c r="H10943" s="13">
        <v>0</v>
      </c>
      <c r="I10943" s="25">
        <v>6</v>
      </c>
      <c r="J10943" s="12">
        <v>300</v>
      </c>
      <c r="K10943" s="12">
        <v>1</v>
      </c>
      <c r="L10943" s="25" t="s">
        <v>11</v>
      </c>
      <c r="M10943" s="10"/>
      <c r="N10943" s="15"/>
      <c r="O10943" s="15"/>
      <c r="P10943" s="4"/>
    </row>
    <row r="10944" spans="1:16" ht="15" customHeight="1" x14ac:dyDescent="0.25">
      <c r="A10944" s="11">
        <f t="shared" si="996"/>
        <v>10941</v>
      </c>
      <c r="B10944" s="29">
        <v>42474</v>
      </c>
      <c r="C10944" s="25">
        <v>22</v>
      </c>
      <c r="D10944" s="12">
        <v>32.799999999999997</v>
      </c>
      <c r="E10944" s="25">
        <v>27</v>
      </c>
      <c r="F10944" s="35">
        <v>82</v>
      </c>
      <c r="G10944" s="25">
        <v>24.2</v>
      </c>
      <c r="H10944" s="13"/>
      <c r="I10944" s="25">
        <v>3</v>
      </c>
      <c r="J10944" s="12">
        <v>240</v>
      </c>
      <c r="K10944" s="12">
        <v>1</v>
      </c>
      <c r="L10944" s="25" t="s">
        <v>11</v>
      </c>
      <c r="M10944" s="10"/>
      <c r="N10944" s="15"/>
      <c r="O10944" s="15"/>
      <c r="P10944" s="4"/>
    </row>
    <row r="10945" spans="1:16" ht="15" customHeight="1" x14ac:dyDescent="0.25">
      <c r="A10945" s="11">
        <f t="shared" si="996"/>
        <v>10942</v>
      </c>
      <c r="B10945" s="29">
        <v>42475</v>
      </c>
      <c r="C10945" s="25"/>
      <c r="D10945" s="12"/>
      <c r="E10945" s="25"/>
      <c r="F10945" s="35"/>
      <c r="G10945" s="25"/>
      <c r="H10945" s="13"/>
      <c r="I10945" s="25"/>
      <c r="J10945" s="12"/>
      <c r="K10945" s="12"/>
      <c r="L10945" s="25"/>
      <c r="M10945" s="10"/>
      <c r="N10945" s="15"/>
      <c r="O10945" s="15"/>
      <c r="P10945" s="4"/>
    </row>
    <row r="10946" spans="1:16" ht="15" customHeight="1" x14ac:dyDescent="0.25">
      <c r="A10946" s="11">
        <f t="shared" si="996"/>
        <v>10943</v>
      </c>
      <c r="B10946" s="29">
        <v>42476</v>
      </c>
      <c r="C10946" s="25">
        <v>24</v>
      </c>
      <c r="D10946" s="12"/>
      <c r="E10946" s="25"/>
      <c r="F10946" s="35"/>
      <c r="G10946" s="25"/>
      <c r="H10946" s="13">
        <v>2.8</v>
      </c>
      <c r="I10946" s="25">
        <v>3</v>
      </c>
      <c r="J10946" s="12">
        <v>220</v>
      </c>
      <c r="K10946" s="12">
        <v>1</v>
      </c>
      <c r="L10946" s="25" t="s">
        <v>11</v>
      </c>
      <c r="M10946" s="10"/>
      <c r="N10946" s="15"/>
      <c r="O10946" s="15"/>
      <c r="P10946" s="4"/>
    </row>
    <row r="10947" spans="1:16" ht="15" customHeight="1" x14ac:dyDescent="0.25">
      <c r="A10947" s="11">
        <f t="shared" si="996"/>
        <v>10944</v>
      </c>
      <c r="B10947" s="29">
        <v>42477</v>
      </c>
      <c r="C10947" s="25">
        <v>24</v>
      </c>
      <c r="D10947" s="12">
        <v>30.8</v>
      </c>
      <c r="E10947" s="25">
        <v>26</v>
      </c>
      <c r="F10947" s="35">
        <v>92</v>
      </c>
      <c r="G10947" s="25">
        <v>50.7</v>
      </c>
      <c r="H10947" s="13">
        <v>5.3</v>
      </c>
      <c r="I10947" s="25">
        <v>2</v>
      </c>
      <c r="J10947" s="12">
        <v>210</v>
      </c>
      <c r="K10947" s="12">
        <v>0</v>
      </c>
      <c r="L10947" s="25" t="s">
        <v>11</v>
      </c>
      <c r="M10947" s="10"/>
      <c r="N10947" s="15"/>
      <c r="O10947" s="15"/>
      <c r="P10947" s="4"/>
    </row>
    <row r="10948" spans="1:16" ht="15" customHeight="1" x14ac:dyDescent="0.25">
      <c r="A10948" s="11">
        <f t="shared" si="996"/>
        <v>10945</v>
      </c>
      <c r="B10948" s="29">
        <v>42478</v>
      </c>
      <c r="C10948" s="25">
        <v>24</v>
      </c>
      <c r="D10948" s="12">
        <v>34</v>
      </c>
      <c r="E10948" s="25">
        <v>27.1</v>
      </c>
      <c r="F10948" s="35">
        <v>86</v>
      </c>
      <c r="G10948" s="25">
        <v>16.600000000000001</v>
      </c>
      <c r="H10948" s="13">
        <v>0.4</v>
      </c>
      <c r="I10948" s="25">
        <v>3</v>
      </c>
      <c r="J10948" s="12">
        <v>220</v>
      </c>
      <c r="K10948" s="12">
        <v>1</v>
      </c>
      <c r="L10948" s="25" t="s">
        <v>11</v>
      </c>
      <c r="M10948" s="10"/>
      <c r="N10948" s="15"/>
      <c r="O10948" s="15"/>
      <c r="P10948" s="4"/>
    </row>
    <row r="10949" spans="1:16" ht="15" customHeight="1" x14ac:dyDescent="0.25">
      <c r="A10949" s="11">
        <f t="shared" si="996"/>
        <v>10946</v>
      </c>
      <c r="B10949" s="29">
        <v>42479</v>
      </c>
      <c r="C10949" s="25">
        <v>24</v>
      </c>
      <c r="D10949" s="12">
        <v>34.6</v>
      </c>
      <c r="E10949" s="25">
        <v>27.8</v>
      </c>
      <c r="F10949" s="35">
        <v>86</v>
      </c>
      <c r="G10949" s="25">
        <v>7.2</v>
      </c>
      <c r="H10949" s="13">
        <v>6.4</v>
      </c>
      <c r="I10949" s="25">
        <v>4</v>
      </c>
      <c r="J10949" s="12">
        <v>200</v>
      </c>
      <c r="K10949" s="12">
        <v>1</v>
      </c>
      <c r="L10949" s="25" t="s">
        <v>11</v>
      </c>
      <c r="M10949" s="10"/>
      <c r="N10949" s="15"/>
      <c r="O10949" s="15"/>
      <c r="P10949" s="4"/>
    </row>
    <row r="10950" spans="1:16" ht="15" customHeight="1" x14ac:dyDescent="0.25">
      <c r="A10950" s="11">
        <f t="shared" ref="A10950:A11013" si="997">A10949+1</f>
        <v>10947</v>
      </c>
      <c r="B10950" s="29">
        <v>42480</v>
      </c>
      <c r="C10950" s="25">
        <v>24</v>
      </c>
      <c r="D10950" s="12">
        <v>32.200000000000003</v>
      </c>
      <c r="E10950" s="25">
        <v>27.3</v>
      </c>
      <c r="F10950" s="35">
        <v>91</v>
      </c>
      <c r="G10950" s="25">
        <v>1</v>
      </c>
      <c r="H10950" s="13">
        <v>5.6</v>
      </c>
      <c r="I10950" s="25">
        <v>3</v>
      </c>
      <c r="J10950" s="12">
        <v>180</v>
      </c>
      <c r="K10950" s="12">
        <v>1</v>
      </c>
      <c r="L10950" s="25" t="s">
        <v>11</v>
      </c>
      <c r="M10950" s="10"/>
      <c r="N10950" s="15"/>
      <c r="O10950" s="15"/>
      <c r="P10950" s="4"/>
    </row>
    <row r="10951" spans="1:16" ht="15" customHeight="1" x14ac:dyDescent="0.25">
      <c r="A10951" s="11">
        <f t="shared" si="997"/>
        <v>10948</v>
      </c>
      <c r="B10951" s="29">
        <v>42481</v>
      </c>
      <c r="C10951" s="25"/>
      <c r="D10951" s="12"/>
      <c r="E10951" s="25"/>
      <c r="F10951" s="35"/>
      <c r="G10951" s="25"/>
      <c r="H10951" s="13"/>
      <c r="I10951" s="25"/>
      <c r="J10951" s="12"/>
      <c r="K10951" s="12"/>
      <c r="L10951" s="25"/>
      <c r="M10951" s="10"/>
      <c r="N10951" s="15"/>
      <c r="O10951" s="15"/>
      <c r="P10951" s="4"/>
    </row>
    <row r="10952" spans="1:16" ht="15" customHeight="1" x14ac:dyDescent="0.25">
      <c r="A10952" s="11">
        <f t="shared" si="997"/>
        <v>10949</v>
      </c>
      <c r="B10952" s="29">
        <v>42482</v>
      </c>
      <c r="C10952" s="25">
        <v>22</v>
      </c>
      <c r="D10952" s="12"/>
      <c r="E10952" s="25"/>
      <c r="F10952" s="35"/>
      <c r="G10952" s="25">
        <v>18.7</v>
      </c>
      <c r="H10952" s="13">
        <v>0.7</v>
      </c>
      <c r="I10952" s="25">
        <v>3</v>
      </c>
      <c r="J10952" s="12">
        <v>90</v>
      </c>
      <c r="K10952" s="12">
        <v>1</v>
      </c>
      <c r="L10952" s="25" t="s">
        <v>11</v>
      </c>
      <c r="M10952" s="10"/>
      <c r="N10952" s="15"/>
      <c r="O10952" s="15"/>
      <c r="P10952" s="4"/>
    </row>
    <row r="10953" spans="1:16" ht="15" customHeight="1" x14ac:dyDescent="0.25">
      <c r="A10953" s="11">
        <f t="shared" si="997"/>
        <v>10950</v>
      </c>
      <c r="B10953" s="29">
        <v>42483</v>
      </c>
      <c r="C10953" s="25">
        <v>23</v>
      </c>
      <c r="D10953" s="12">
        <v>32</v>
      </c>
      <c r="E10953" s="25">
        <v>25</v>
      </c>
      <c r="F10953" s="35">
        <v>95</v>
      </c>
      <c r="G10953" s="25">
        <v>3</v>
      </c>
      <c r="H10953" s="13">
        <v>5.5</v>
      </c>
      <c r="I10953" s="25">
        <v>2</v>
      </c>
      <c r="J10953" s="12">
        <v>270</v>
      </c>
      <c r="K10953" s="12">
        <v>0</v>
      </c>
      <c r="L10953" s="25" t="s">
        <v>11</v>
      </c>
      <c r="M10953" s="10"/>
      <c r="N10953" s="15"/>
      <c r="O10953" s="15"/>
      <c r="P10953" s="4"/>
    </row>
    <row r="10954" spans="1:16" ht="15" customHeight="1" x14ac:dyDescent="0.25">
      <c r="A10954" s="11">
        <f t="shared" si="997"/>
        <v>10951</v>
      </c>
      <c r="B10954" s="29">
        <v>42484</v>
      </c>
      <c r="C10954" s="25">
        <v>23</v>
      </c>
      <c r="D10954" s="12">
        <v>32</v>
      </c>
      <c r="E10954" s="25">
        <v>25.9</v>
      </c>
      <c r="F10954" s="35">
        <v>92</v>
      </c>
      <c r="G10954" s="25">
        <v>16</v>
      </c>
      <c r="H10954" s="13">
        <v>2.2999999999999998</v>
      </c>
      <c r="I10954" s="25">
        <v>3</v>
      </c>
      <c r="J10954" s="12">
        <v>210</v>
      </c>
      <c r="K10954" s="12">
        <v>1</v>
      </c>
      <c r="L10954" s="25" t="s">
        <v>11</v>
      </c>
      <c r="M10954" s="10"/>
      <c r="N10954" s="15"/>
      <c r="O10954" s="15"/>
      <c r="P10954" s="4"/>
    </row>
    <row r="10955" spans="1:16" ht="15" customHeight="1" x14ac:dyDescent="0.25">
      <c r="A10955" s="11">
        <f t="shared" si="997"/>
        <v>10952</v>
      </c>
      <c r="B10955" s="29">
        <v>42485</v>
      </c>
      <c r="C10955" s="25">
        <v>23</v>
      </c>
      <c r="D10955" s="12">
        <v>31.2</v>
      </c>
      <c r="E10955" s="25">
        <v>26</v>
      </c>
      <c r="F10955" s="35">
        <v>91</v>
      </c>
      <c r="G10955" s="25">
        <v>59.9</v>
      </c>
      <c r="H10955" s="13">
        <v>4.4000000000000004</v>
      </c>
      <c r="I10955" s="25">
        <v>3</v>
      </c>
      <c r="J10955" s="12">
        <v>260</v>
      </c>
      <c r="K10955" s="12">
        <v>1</v>
      </c>
      <c r="L10955" s="25" t="s">
        <v>11</v>
      </c>
      <c r="M10955" s="10"/>
      <c r="N10955" s="15"/>
      <c r="O10955" s="15"/>
      <c r="P10955" s="4"/>
    </row>
    <row r="10956" spans="1:16" ht="15" customHeight="1" x14ac:dyDescent="0.25">
      <c r="A10956" s="11">
        <f t="shared" si="997"/>
        <v>10953</v>
      </c>
      <c r="B10956" s="29">
        <v>42486</v>
      </c>
      <c r="C10956" s="25">
        <v>23</v>
      </c>
      <c r="D10956" s="12">
        <v>32.4</v>
      </c>
      <c r="E10956" s="25">
        <v>26.8</v>
      </c>
      <c r="F10956" s="35">
        <v>88</v>
      </c>
      <c r="G10956" s="25">
        <v>11.9</v>
      </c>
      <c r="H10956" s="13">
        <v>3.8</v>
      </c>
      <c r="I10956" s="25">
        <v>3</v>
      </c>
      <c r="J10956" s="12">
        <v>200</v>
      </c>
      <c r="K10956" s="12">
        <v>1</v>
      </c>
      <c r="L10956" s="25" t="s">
        <v>11</v>
      </c>
      <c r="M10956" s="10"/>
      <c r="N10956" s="15"/>
      <c r="O10956" s="15"/>
      <c r="P10956" s="4"/>
    </row>
    <row r="10957" spans="1:16" ht="15" customHeight="1" x14ac:dyDescent="0.25">
      <c r="A10957" s="11">
        <f t="shared" si="997"/>
        <v>10954</v>
      </c>
      <c r="B10957" s="29">
        <v>42487</v>
      </c>
      <c r="C10957" s="25">
        <v>23</v>
      </c>
      <c r="D10957" s="12">
        <v>32.700000000000003</v>
      </c>
      <c r="E10957" s="25">
        <v>27</v>
      </c>
      <c r="F10957" s="35">
        <v>86</v>
      </c>
      <c r="G10957" s="25">
        <v>3.2</v>
      </c>
      <c r="H10957" s="13">
        <v>4.3</v>
      </c>
      <c r="I10957" s="25">
        <v>3</v>
      </c>
      <c r="J10957" s="12">
        <v>250</v>
      </c>
      <c r="K10957" s="12">
        <v>1</v>
      </c>
      <c r="L10957" s="25" t="s">
        <v>11</v>
      </c>
      <c r="M10957" s="10"/>
      <c r="N10957" s="15"/>
      <c r="O10957" s="15"/>
      <c r="P10957" s="4"/>
    </row>
    <row r="10958" spans="1:16" ht="15" customHeight="1" x14ac:dyDescent="0.25">
      <c r="A10958" s="11">
        <f t="shared" si="997"/>
        <v>10955</v>
      </c>
      <c r="B10958" s="29">
        <v>42488</v>
      </c>
      <c r="C10958" s="25">
        <v>24</v>
      </c>
      <c r="D10958" s="12">
        <v>31</v>
      </c>
      <c r="E10958" s="25"/>
      <c r="F10958" s="35"/>
      <c r="G10958" s="25">
        <v>2.2000000000000002</v>
      </c>
      <c r="H10958" s="13">
        <v>7.4</v>
      </c>
      <c r="I10958" s="25">
        <v>2</v>
      </c>
      <c r="J10958" s="12">
        <v>150</v>
      </c>
      <c r="K10958" s="12">
        <v>1</v>
      </c>
      <c r="L10958" s="25" t="s">
        <v>11</v>
      </c>
      <c r="M10958" s="10"/>
      <c r="N10958" s="15"/>
      <c r="O10958" s="15"/>
      <c r="P10958" s="4"/>
    </row>
    <row r="10959" spans="1:16" ht="15" customHeight="1" x14ac:dyDescent="0.25">
      <c r="A10959" s="11">
        <f t="shared" si="997"/>
        <v>10956</v>
      </c>
      <c r="B10959" s="29">
        <v>42489</v>
      </c>
      <c r="C10959" s="25">
        <v>23</v>
      </c>
      <c r="D10959" s="12"/>
      <c r="E10959" s="25"/>
      <c r="F10959" s="35"/>
      <c r="G10959" s="25">
        <v>3.9</v>
      </c>
      <c r="H10959" s="13">
        <v>5.9</v>
      </c>
      <c r="I10959" s="25">
        <v>2</v>
      </c>
      <c r="J10959" s="12">
        <v>160</v>
      </c>
      <c r="K10959" s="12">
        <v>1</v>
      </c>
      <c r="L10959" s="25" t="s">
        <v>14</v>
      </c>
      <c r="M10959" s="10"/>
      <c r="N10959" s="15"/>
      <c r="O10959" s="15"/>
      <c r="P10959" s="4"/>
    </row>
    <row r="10960" spans="1:16" ht="15" customHeight="1" x14ac:dyDescent="0.25">
      <c r="A10960" s="11">
        <f t="shared" si="997"/>
        <v>10957</v>
      </c>
      <c r="B10960" s="29">
        <v>42490</v>
      </c>
      <c r="C10960" s="25">
        <v>24</v>
      </c>
      <c r="D10960" s="12">
        <v>33.200000000000003</v>
      </c>
      <c r="E10960" s="25">
        <v>26.9</v>
      </c>
      <c r="F10960" s="35">
        <v>85</v>
      </c>
      <c r="G10960" s="25">
        <v>7.2</v>
      </c>
      <c r="H10960" s="13">
        <v>7.2</v>
      </c>
      <c r="I10960" s="25">
        <v>3</v>
      </c>
      <c r="J10960" s="12">
        <v>160</v>
      </c>
      <c r="K10960" s="12">
        <v>1</v>
      </c>
      <c r="L10960" s="25" t="s">
        <v>11</v>
      </c>
      <c r="M10960" s="10"/>
      <c r="N10960" s="15"/>
      <c r="O10960" s="15"/>
      <c r="P10960" s="4"/>
    </row>
    <row r="10961" spans="1:16" ht="15" customHeight="1" x14ac:dyDescent="0.25">
      <c r="A10961" s="11">
        <f t="shared" si="997"/>
        <v>10958</v>
      </c>
      <c r="B10961" s="29">
        <v>42491</v>
      </c>
      <c r="C10961" s="25">
        <v>24</v>
      </c>
      <c r="D10961" s="12">
        <v>32.200000000000003</v>
      </c>
      <c r="E10961" s="25">
        <v>27.3</v>
      </c>
      <c r="F10961" s="35">
        <v>87</v>
      </c>
      <c r="G10961" s="25">
        <v>1</v>
      </c>
      <c r="H10961" s="13">
        <v>6.1</v>
      </c>
      <c r="I10961" s="25">
        <v>2</v>
      </c>
      <c r="J10961" s="12">
        <v>230</v>
      </c>
      <c r="K10961" s="12">
        <v>1</v>
      </c>
      <c r="L10961" s="25" t="s">
        <v>11</v>
      </c>
      <c r="M10961" s="10"/>
      <c r="N10961" s="15"/>
      <c r="O10961" s="15"/>
      <c r="P10961" s="4"/>
    </row>
    <row r="10962" spans="1:16" ht="15" customHeight="1" x14ac:dyDescent="0.25">
      <c r="A10962" s="11">
        <f t="shared" si="997"/>
        <v>10959</v>
      </c>
      <c r="B10962" s="29">
        <v>42492</v>
      </c>
      <c r="C10962" s="25">
        <v>25</v>
      </c>
      <c r="D10962" s="12">
        <v>31.8</v>
      </c>
      <c r="E10962" s="25">
        <v>27.3</v>
      </c>
      <c r="F10962" s="35">
        <v>88</v>
      </c>
      <c r="G10962" s="25">
        <v>4.2</v>
      </c>
      <c r="H10962" s="13">
        <v>4.3</v>
      </c>
      <c r="I10962" s="25">
        <v>4</v>
      </c>
      <c r="J10962" s="12">
        <v>220</v>
      </c>
      <c r="K10962" s="12">
        <v>1</v>
      </c>
      <c r="L10962" s="25" t="s">
        <v>11</v>
      </c>
      <c r="M10962" s="10"/>
      <c r="N10962" s="15"/>
      <c r="O10962" s="15"/>
      <c r="P10962" s="4"/>
    </row>
    <row r="10963" spans="1:16" ht="15" customHeight="1" x14ac:dyDescent="0.25">
      <c r="A10963" s="11">
        <f t="shared" si="997"/>
        <v>10960</v>
      </c>
      <c r="B10963" s="29">
        <v>42493</v>
      </c>
      <c r="C10963" s="25">
        <v>23</v>
      </c>
      <c r="D10963" s="12">
        <v>32.4</v>
      </c>
      <c r="E10963" s="25">
        <v>26.9</v>
      </c>
      <c r="F10963" s="35">
        <v>89</v>
      </c>
      <c r="G10963" s="25">
        <v>3</v>
      </c>
      <c r="H10963" s="13">
        <v>2.8</v>
      </c>
      <c r="I10963" s="25">
        <v>3</v>
      </c>
      <c r="J10963" s="12">
        <v>220</v>
      </c>
      <c r="K10963" s="12">
        <v>1</v>
      </c>
      <c r="L10963" s="25" t="s">
        <v>11</v>
      </c>
      <c r="M10963" s="10"/>
      <c r="N10963" s="15"/>
      <c r="O10963" s="15"/>
      <c r="P10963" s="4"/>
    </row>
    <row r="10964" spans="1:16" ht="15" customHeight="1" x14ac:dyDescent="0.25">
      <c r="A10964" s="11">
        <f t="shared" si="997"/>
        <v>10961</v>
      </c>
      <c r="B10964" s="29">
        <v>42494</v>
      </c>
      <c r="C10964" s="25"/>
      <c r="D10964" s="12"/>
      <c r="E10964" s="25"/>
      <c r="F10964" s="35"/>
      <c r="G10964" s="25"/>
      <c r="H10964" s="13"/>
      <c r="I10964" s="25"/>
      <c r="J10964" s="12"/>
      <c r="K10964" s="12"/>
      <c r="L10964" s="25"/>
      <c r="M10964" s="10"/>
      <c r="N10964" s="15"/>
      <c r="O10964" s="15"/>
      <c r="P10964" s="4"/>
    </row>
    <row r="10965" spans="1:16" ht="15" customHeight="1" x14ac:dyDescent="0.25">
      <c r="A10965" s="11">
        <f t="shared" si="997"/>
        <v>10962</v>
      </c>
      <c r="B10965" s="29">
        <v>42495</v>
      </c>
      <c r="C10965" s="25">
        <v>23</v>
      </c>
      <c r="D10965" s="12">
        <v>31.6</v>
      </c>
      <c r="E10965" s="25">
        <v>26.2</v>
      </c>
      <c r="F10965" s="35">
        <v>91</v>
      </c>
      <c r="G10965" s="25">
        <v>25.2</v>
      </c>
      <c r="H10965" s="13">
        <v>6.4</v>
      </c>
      <c r="I10965" s="25">
        <v>2</v>
      </c>
      <c r="J10965" s="12">
        <v>160</v>
      </c>
      <c r="K10965" s="12">
        <v>1</v>
      </c>
      <c r="L10965" s="25" t="s">
        <v>11</v>
      </c>
      <c r="M10965" s="10"/>
      <c r="N10965" s="15"/>
      <c r="O10965" s="15"/>
      <c r="P10965" s="4"/>
    </row>
    <row r="10966" spans="1:16" ht="15" customHeight="1" x14ac:dyDescent="0.25">
      <c r="A10966" s="11">
        <f t="shared" si="997"/>
        <v>10963</v>
      </c>
      <c r="B10966" s="29">
        <v>42496</v>
      </c>
      <c r="C10966" s="25">
        <v>24</v>
      </c>
      <c r="D10966" s="12">
        <v>33.200000000000003</v>
      </c>
      <c r="E10966" s="25">
        <v>27.6</v>
      </c>
      <c r="F10966" s="35">
        <v>85</v>
      </c>
      <c r="G10966" s="25">
        <v>1.3</v>
      </c>
      <c r="H10966" s="13">
        <v>3.6</v>
      </c>
      <c r="I10966" s="25">
        <v>3</v>
      </c>
      <c r="J10966" s="12">
        <v>210</v>
      </c>
      <c r="K10966" s="12">
        <v>1</v>
      </c>
      <c r="L10966" s="25" t="s">
        <v>11</v>
      </c>
      <c r="M10966" s="10"/>
      <c r="N10966" s="15"/>
      <c r="O10966" s="15"/>
      <c r="P10966" s="4"/>
    </row>
    <row r="10967" spans="1:16" ht="15" customHeight="1" x14ac:dyDescent="0.25">
      <c r="A10967" s="11">
        <f t="shared" si="997"/>
        <v>10964</v>
      </c>
      <c r="B10967" s="29">
        <v>42497</v>
      </c>
      <c r="C10967" s="25">
        <v>24</v>
      </c>
      <c r="D10967" s="12">
        <v>31.2</v>
      </c>
      <c r="E10967" s="25">
        <v>25.4</v>
      </c>
      <c r="F10967" s="35">
        <v>95</v>
      </c>
      <c r="G10967" s="25">
        <v>18.7</v>
      </c>
      <c r="H10967" s="13">
        <v>6.2</v>
      </c>
      <c r="I10967" s="25">
        <v>3</v>
      </c>
      <c r="J10967" s="12">
        <v>210</v>
      </c>
      <c r="K10967" s="12">
        <v>1</v>
      </c>
      <c r="L10967" s="25" t="s">
        <v>11</v>
      </c>
      <c r="M10967" s="10"/>
      <c r="N10967" s="15"/>
      <c r="O10967" s="15"/>
      <c r="P10967" s="4"/>
    </row>
    <row r="10968" spans="1:16" ht="15" customHeight="1" x14ac:dyDescent="0.25">
      <c r="A10968" s="11">
        <f t="shared" si="997"/>
        <v>10965</v>
      </c>
      <c r="B10968" s="29">
        <v>42498</v>
      </c>
      <c r="C10968" s="25">
        <v>24</v>
      </c>
      <c r="D10968" s="12">
        <v>31</v>
      </c>
      <c r="E10968" s="25">
        <v>25.8</v>
      </c>
      <c r="F10968" s="35">
        <v>92</v>
      </c>
      <c r="G10968" s="25">
        <v>29.2</v>
      </c>
      <c r="H10968" s="13">
        <v>2.4</v>
      </c>
      <c r="I10968" s="25">
        <v>3</v>
      </c>
      <c r="J10968" s="12">
        <v>210</v>
      </c>
      <c r="K10968" s="12">
        <v>1</v>
      </c>
      <c r="L10968" s="25" t="s">
        <v>11</v>
      </c>
      <c r="M10968" s="10"/>
      <c r="N10968" s="15"/>
      <c r="O10968" s="15"/>
      <c r="P10968" s="4"/>
    </row>
    <row r="10969" spans="1:16" ht="15" customHeight="1" x14ac:dyDescent="0.25">
      <c r="A10969" s="11">
        <f t="shared" si="997"/>
        <v>10966</v>
      </c>
      <c r="B10969" s="29">
        <v>42499</v>
      </c>
      <c r="C10969" s="25">
        <v>22</v>
      </c>
      <c r="D10969" s="12">
        <v>32.4</v>
      </c>
      <c r="E10969" s="25">
        <v>26</v>
      </c>
      <c r="F10969" s="35">
        <v>87</v>
      </c>
      <c r="G10969" s="25">
        <v>34.5</v>
      </c>
      <c r="H10969" s="13">
        <v>4.7</v>
      </c>
      <c r="I10969" s="25">
        <v>3</v>
      </c>
      <c r="J10969" s="12">
        <v>210</v>
      </c>
      <c r="K10969" s="12">
        <v>2</v>
      </c>
      <c r="L10969" s="25" t="s">
        <v>11</v>
      </c>
      <c r="M10969" s="10"/>
      <c r="N10969" s="15"/>
      <c r="O10969" s="15"/>
      <c r="P10969" s="4"/>
    </row>
    <row r="10970" spans="1:16" ht="15" customHeight="1" x14ac:dyDescent="0.25">
      <c r="A10970" s="11">
        <f t="shared" si="997"/>
        <v>10967</v>
      </c>
      <c r="B10970" s="29">
        <v>42500</v>
      </c>
      <c r="C10970" s="25">
        <v>23</v>
      </c>
      <c r="D10970" s="12">
        <v>33.4</v>
      </c>
      <c r="E10970" s="25">
        <v>26.4</v>
      </c>
      <c r="F10970" s="35">
        <v>87</v>
      </c>
      <c r="G10970" s="25">
        <v>2.2999999999999998</v>
      </c>
      <c r="H10970" s="13">
        <v>9.1</v>
      </c>
      <c r="I10970" s="25">
        <v>3</v>
      </c>
      <c r="J10970" s="12">
        <v>230</v>
      </c>
      <c r="K10970" s="12">
        <v>1</v>
      </c>
      <c r="L10970" s="25" t="s">
        <v>11</v>
      </c>
      <c r="M10970" s="10"/>
      <c r="N10970" s="15"/>
      <c r="O10970" s="15"/>
      <c r="P10970" s="4"/>
    </row>
    <row r="10971" spans="1:16" ht="15" customHeight="1" x14ac:dyDescent="0.25">
      <c r="A10971" s="11">
        <f t="shared" si="997"/>
        <v>10968</v>
      </c>
      <c r="B10971" s="29">
        <v>42501</v>
      </c>
      <c r="C10971" s="25">
        <v>25</v>
      </c>
      <c r="D10971" s="12">
        <v>30.1</v>
      </c>
      <c r="E10971" s="25">
        <v>25.2</v>
      </c>
      <c r="F10971" s="35">
        <v>96</v>
      </c>
      <c r="G10971" s="25">
        <v>22.7</v>
      </c>
      <c r="H10971" s="13">
        <v>7</v>
      </c>
      <c r="I10971" s="25">
        <v>2</v>
      </c>
      <c r="J10971" s="12">
        <v>220</v>
      </c>
      <c r="K10971" s="12">
        <v>0</v>
      </c>
      <c r="L10971" s="25" t="s">
        <v>11</v>
      </c>
      <c r="M10971" s="10"/>
      <c r="N10971" s="15"/>
      <c r="O10971" s="15"/>
      <c r="P10971" s="4"/>
    </row>
    <row r="10972" spans="1:16" ht="15" customHeight="1" x14ac:dyDescent="0.25">
      <c r="A10972" s="11">
        <f t="shared" si="997"/>
        <v>10969</v>
      </c>
      <c r="B10972" s="29">
        <v>42502</v>
      </c>
      <c r="C10972" s="25">
        <v>24</v>
      </c>
      <c r="D10972" s="12">
        <v>31.4</v>
      </c>
      <c r="E10972" s="25">
        <v>26.3</v>
      </c>
      <c r="F10972" s="35">
        <v>91</v>
      </c>
      <c r="G10972" s="25">
        <v>6.1</v>
      </c>
      <c r="H10972" s="13">
        <v>2.4</v>
      </c>
      <c r="I10972" s="25">
        <v>4</v>
      </c>
      <c r="J10972" s="12">
        <v>210</v>
      </c>
      <c r="K10972" s="12">
        <v>0</v>
      </c>
      <c r="L10972" s="25" t="s">
        <v>11</v>
      </c>
      <c r="M10972" s="10"/>
      <c r="N10972" s="15"/>
      <c r="O10972" s="15"/>
      <c r="P10972" s="4"/>
    </row>
    <row r="10973" spans="1:16" ht="15" customHeight="1" x14ac:dyDescent="0.25">
      <c r="A10973" s="11">
        <f t="shared" si="997"/>
        <v>10970</v>
      </c>
      <c r="B10973" s="29">
        <v>42503</v>
      </c>
      <c r="C10973" s="25">
        <v>24</v>
      </c>
      <c r="D10973" s="12">
        <v>29.2</v>
      </c>
      <c r="E10973" s="25">
        <v>25.2</v>
      </c>
      <c r="F10973" s="35">
        <v>92</v>
      </c>
      <c r="G10973" s="25">
        <v>30.6</v>
      </c>
      <c r="H10973" s="13">
        <v>1.6</v>
      </c>
      <c r="I10973" s="25">
        <v>2</v>
      </c>
      <c r="J10973" s="12">
        <v>220</v>
      </c>
      <c r="K10973" s="12">
        <v>0</v>
      </c>
      <c r="L10973" s="25" t="s">
        <v>11</v>
      </c>
      <c r="M10973" s="10"/>
      <c r="N10973" s="15"/>
      <c r="O10973" s="15"/>
      <c r="P10973" s="4"/>
    </row>
    <row r="10974" spans="1:16" ht="15" customHeight="1" x14ac:dyDescent="0.25">
      <c r="A10974" s="11">
        <f t="shared" si="997"/>
        <v>10971</v>
      </c>
      <c r="B10974" s="29">
        <v>42504</v>
      </c>
      <c r="C10974" s="25">
        <v>23</v>
      </c>
      <c r="D10974" s="12">
        <v>30.2</v>
      </c>
      <c r="E10974" s="25">
        <v>24.7</v>
      </c>
      <c r="F10974" s="35">
        <v>94</v>
      </c>
      <c r="G10974" s="25">
        <v>25.5</v>
      </c>
      <c r="H10974" s="13">
        <v>0.4</v>
      </c>
      <c r="I10974" s="25">
        <v>3</v>
      </c>
      <c r="J10974" s="12">
        <v>220</v>
      </c>
      <c r="K10974" s="12">
        <v>1</v>
      </c>
      <c r="L10974" s="25" t="s">
        <v>11</v>
      </c>
      <c r="M10974" s="10"/>
      <c r="N10974" s="15"/>
      <c r="O10974" s="15"/>
      <c r="P10974" s="4"/>
    </row>
    <row r="10975" spans="1:16" ht="15" customHeight="1" x14ac:dyDescent="0.25">
      <c r="A10975" s="11">
        <f t="shared" si="997"/>
        <v>10972</v>
      </c>
      <c r="B10975" s="29">
        <v>42505</v>
      </c>
      <c r="C10975" s="25">
        <v>25</v>
      </c>
      <c r="D10975" s="12">
        <v>29.2</v>
      </c>
      <c r="E10975" s="25">
        <v>26.3</v>
      </c>
      <c r="F10975" s="35">
        <v>94</v>
      </c>
      <c r="G10975" s="25">
        <v>17.7</v>
      </c>
      <c r="H10975" s="13">
        <v>3</v>
      </c>
      <c r="I10975" s="25">
        <v>2</v>
      </c>
      <c r="J10975" s="12">
        <v>230</v>
      </c>
      <c r="K10975" s="12">
        <v>0</v>
      </c>
      <c r="L10975" s="25" t="s">
        <v>11</v>
      </c>
      <c r="M10975" s="10"/>
      <c r="N10975" s="15"/>
      <c r="O10975" s="15"/>
      <c r="P10975" s="4"/>
    </row>
    <row r="10976" spans="1:16" ht="15" customHeight="1" x14ac:dyDescent="0.25">
      <c r="A10976" s="11">
        <f t="shared" si="997"/>
        <v>10973</v>
      </c>
      <c r="B10976" s="29">
        <v>42506</v>
      </c>
      <c r="C10976" s="25">
        <v>24</v>
      </c>
      <c r="D10976" s="12">
        <v>32.4</v>
      </c>
      <c r="E10976" s="25">
        <v>26.6</v>
      </c>
      <c r="F10976" s="35">
        <v>86</v>
      </c>
      <c r="G10976" s="25">
        <v>4.5999999999999996</v>
      </c>
      <c r="H10976" s="13">
        <v>0</v>
      </c>
      <c r="I10976" s="25">
        <v>2</v>
      </c>
      <c r="J10976" s="12">
        <v>110</v>
      </c>
      <c r="K10976" s="12">
        <v>0</v>
      </c>
      <c r="L10976" s="25" t="s">
        <v>11</v>
      </c>
      <c r="M10976" s="10"/>
      <c r="N10976" s="15"/>
      <c r="O10976" s="15"/>
      <c r="P10976" s="4"/>
    </row>
    <row r="10977" spans="1:16" ht="15" customHeight="1" x14ac:dyDescent="0.25">
      <c r="A10977" s="11">
        <f t="shared" si="997"/>
        <v>10974</v>
      </c>
      <c r="B10977" s="29">
        <v>42507</v>
      </c>
      <c r="C10977" s="25">
        <v>24</v>
      </c>
      <c r="D10977" s="12">
        <v>33</v>
      </c>
      <c r="E10977" s="25">
        <v>27.2</v>
      </c>
      <c r="F10977" s="35">
        <v>87</v>
      </c>
      <c r="G10977" s="25">
        <v>0</v>
      </c>
      <c r="H10977" s="13">
        <v>2.4</v>
      </c>
      <c r="I10977" s="25">
        <v>3</v>
      </c>
      <c r="J10977" s="12">
        <v>230</v>
      </c>
      <c r="K10977" s="12">
        <v>1</v>
      </c>
      <c r="L10977" s="25" t="s">
        <v>11</v>
      </c>
      <c r="M10977" s="10"/>
      <c r="N10977" s="15"/>
      <c r="O10977" s="15"/>
      <c r="P10977" s="4"/>
    </row>
    <row r="10978" spans="1:16" ht="15" customHeight="1" x14ac:dyDescent="0.25">
      <c r="A10978" s="11">
        <f t="shared" si="997"/>
        <v>10975</v>
      </c>
      <c r="B10978" s="29">
        <v>42508</v>
      </c>
      <c r="C10978" s="25"/>
      <c r="D10978" s="12">
        <v>33</v>
      </c>
      <c r="E10978" s="25">
        <v>27.2</v>
      </c>
      <c r="F10978" s="35">
        <v>85</v>
      </c>
      <c r="G10978" s="25">
        <v>2.4</v>
      </c>
      <c r="H10978" s="13">
        <v>6.5</v>
      </c>
      <c r="I10978" s="25">
        <v>3</v>
      </c>
      <c r="J10978" s="12">
        <v>240</v>
      </c>
      <c r="K10978" s="12">
        <v>1</v>
      </c>
      <c r="L10978" s="25" t="s">
        <v>11</v>
      </c>
      <c r="M10978" s="10"/>
      <c r="N10978" s="15"/>
      <c r="O10978" s="15"/>
      <c r="P10978" s="4"/>
    </row>
    <row r="10979" spans="1:16" ht="15" customHeight="1" x14ac:dyDescent="0.25">
      <c r="A10979" s="11">
        <f t="shared" si="997"/>
        <v>10976</v>
      </c>
      <c r="B10979" s="29">
        <v>42509</v>
      </c>
      <c r="C10979" s="25">
        <v>25</v>
      </c>
      <c r="D10979" s="12">
        <v>30.8</v>
      </c>
      <c r="E10979" s="25">
        <v>27</v>
      </c>
      <c r="F10979" s="35">
        <v>91</v>
      </c>
      <c r="G10979" s="25">
        <v>0.7</v>
      </c>
      <c r="H10979" s="13">
        <v>7</v>
      </c>
      <c r="I10979" s="25">
        <v>2</v>
      </c>
      <c r="J10979" s="12">
        <v>270</v>
      </c>
      <c r="K10979" s="12">
        <v>1</v>
      </c>
      <c r="L10979" s="25" t="s">
        <v>11</v>
      </c>
      <c r="M10979" s="10"/>
      <c r="N10979" s="15"/>
      <c r="O10979" s="15"/>
      <c r="P10979" s="4"/>
    </row>
    <row r="10980" spans="1:16" ht="15" customHeight="1" x14ac:dyDescent="0.25">
      <c r="A10980" s="11">
        <f t="shared" si="997"/>
        <v>10977</v>
      </c>
      <c r="B10980" s="29">
        <v>42510</v>
      </c>
      <c r="C10980" s="25">
        <v>24</v>
      </c>
      <c r="D10980" s="12">
        <v>32.6</v>
      </c>
      <c r="E10980" s="25">
        <v>26.8</v>
      </c>
      <c r="F10980" s="35">
        <v>87</v>
      </c>
      <c r="G10980" s="25">
        <v>1</v>
      </c>
      <c r="H10980" s="13">
        <v>3</v>
      </c>
      <c r="I10980" s="25">
        <v>5</v>
      </c>
      <c r="J10980" s="12">
        <v>270</v>
      </c>
      <c r="K10980" s="12">
        <v>1</v>
      </c>
      <c r="L10980" s="25" t="s">
        <v>11</v>
      </c>
      <c r="M10980" s="10"/>
      <c r="N10980" s="15"/>
      <c r="O10980" s="15"/>
      <c r="P10980" s="4"/>
    </row>
    <row r="10981" spans="1:16" ht="15" customHeight="1" x14ac:dyDescent="0.25">
      <c r="A10981" s="11">
        <f t="shared" si="997"/>
        <v>10978</v>
      </c>
      <c r="B10981" s="29">
        <v>42511</v>
      </c>
      <c r="C10981" s="25">
        <v>24</v>
      </c>
      <c r="D10981" s="12">
        <v>32.200000000000003</v>
      </c>
      <c r="E10981" s="25">
        <v>27.1</v>
      </c>
      <c r="F10981" s="35">
        <v>84</v>
      </c>
      <c r="G10981" s="25">
        <v>1</v>
      </c>
      <c r="H10981" s="13">
        <v>6.3</v>
      </c>
      <c r="I10981" s="25">
        <v>3</v>
      </c>
      <c r="J10981" s="12">
        <v>220</v>
      </c>
      <c r="K10981" s="12">
        <v>1</v>
      </c>
      <c r="L10981" s="25" t="s">
        <v>11</v>
      </c>
      <c r="M10981" s="10"/>
      <c r="N10981" s="15"/>
      <c r="O10981" s="15"/>
      <c r="P10981" s="4"/>
    </row>
    <row r="10982" spans="1:16" ht="15" customHeight="1" x14ac:dyDescent="0.25">
      <c r="A10982" s="11">
        <f t="shared" si="997"/>
        <v>10979</v>
      </c>
      <c r="B10982" s="29">
        <v>42512</v>
      </c>
      <c r="C10982" s="25">
        <v>23</v>
      </c>
      <c r="D10982" s="12">
        <v>31.6</v>
      </c>
      <c r="E10982" s="25">
        <v>26.5</v>
      </c>
      <c r="F10982" s="35">
        <v>85</v>
      </c>
      <c r="G10982" s="25">
        <v>12</v>
      </c>
      <c r="H10982" s="13">
        <v>7.5</v>
      </c>
      <c r="I10982" s="25">
        <v>3</v>
      </c>
      <c r="J10982" s="12">
        <v>230</v>
      </c>
      <c r="K10982" s="12">
        <v>1</v>
      </c>
      <c r="L10982" s="25" t="s">
        <v>13</v>
      </c>
      <c r="M10982" s="10"/>
      <c r="N10982" s="15"/>
      <c r="O10982" s="15"/>
      <c r="P10982" s="4"/>
    </row>
    <row r="10983" spans="1:16" ht="15" customHeight="1" x14ac:dyDescent="0.25">
      <c r="A10983" s="11">
        <f t="shared" si="997"/>
        <v>10980</v>
      </c>
      <c r="B10983" s="29">
        <v>42513</v>
      </c>
      <c r="C10983" s="25">
        <v>23</v>
      </c>
      <c r="D10983" s="12">
        <v>31.8</v>
      </c>
      <c r="E10983" s="25">
        <v>26.7</v>
      </c>
      <c r="F10983" s="35">
        <v>86</v>
      </c>
      <c r="G10983" s="25"/>
      <c r="H10983" s="13">
        <v>1.5</v>
      </c>
      <c r="I10983" s="25">
        <v>3</v>
      </c>
      <c r="J10983" s="12">
        <v>210</v>
      </c>
      <c r="K10983" s="12">
        <v>1</v>
      </c>
      <c r="L10983" s="25" t="s">
        <v>11</v>
      </c>
      <c r="M10983" s="10"/>
      <c r="N10983" s="15"/>
      <c r="O10983" s="15"/>
      <c r="P10983" s="4"/>
    </row>
    <row r="10984" spans="1:16" ht="15" customHeight="1" x14ac:dyDescent="0.25">
      <c r="A10984" s="11">
        <f t="shared" si="997"/>
        <v>10981</v>
      </c>
      <c r="B10984" s="29">
        <v>42514</v>
      </c>
      <c r="C10984" s="25">
        <v>23</v>
      </c>
      <c r="D10984" s="12">
        <v>29.6</v>
      </c>
      <c r="E10984" s="25">
        <v>25.8</v>
      </c>
      <c r="F10984" s="35">
        <v>89</v>
      </c>
      <c r="G10984" s="25">
        <v>26.2</v>
      </c>
      <c r="H10984" s="13">
        <v>4.0999999999999996</v>
      </c>
      <c r="I10984" s="25">
        <v>2</v>
      </c>
      <c r="J10984" s="12">
        <v>90</v>
      </c>
      <c r="K10984" s="12">
        <v>0</v>
      </c>
      <c r="L10984" s="25" t="s">
        <v>11</v>
      </c>
      <c r="M10984" s="10"/>
      <c r="N10984" s="15"/>
      <c r="O10984" s="15"/>
      <c r="P10984" s="4"/>
    </row>
    <row r="10985" spans="1:16" ht="15" customHeight="1" x14ac:dyDescent="0.25">
      <c r="A10985" s="11">
        <f t="shared" si="997"/>
        <v>10982</v>
      </c>
      <c r="B10985" s="29">
        <v>42515</v>
      </c>
      <c r="C10985" s="25">
        <v>23</v>
      </c>
      <c r="D10985" s="12">
        <v>32</v>
      </c>
      <c r="E10985" s="25">
        <v>25.5</v>
      </c>
      <c r="F10985" s="35">
        <v>91</v>
      </c>
      <c r="G10985" s="25">
        <v>5.4</v>
      </c>
      <c r="H10985" s="13">
        <v>0</v>
      </c>
      <c r="I10985" s="25">
        <v>3</v>
      </c>
      <c r="J10985" s="12">
        <v>240</v>
      </c>
      <c r="K10985" s="12">
        <v>1</v>
      </c>
      <c r="L10985" s="25" t="s">
        <v>11</v>
      </c>
      <c r="M10985" s="10"/>
      <c r="N10985" s="15"/>
      <c r="O10985" s="15"/>
      <c r="P10985" s="4"/>
    </row>
    <row r="10986" spans="1:16" ht="15" customHeight="1" x14ac:dyDescent="0.25">
      <c r="A10986" s="11">
        <f t="shared" si="997"/>
        <v>10983</v>
      </c>
      <c r="B10986" s="29">
        <v>42516</v>
      </c>
      <c r="C10986" s="25">
        <v>23</v>
      </c>
      <c r="D10986" s="12">
        <v>28.8</v>
      </c>
      <c r="E10986" s="25">
        <v>25.4</v>
      </c>
      <c r="F10986" s="35">
        <v>93</v>
      </c>
      <c r="G10986" s="25">
        <v>16.2</v>
      </c>
      <c r="H10986" s="13">
        <v>5.0999999999999996</v>
      </c>
      <c r="I10986" s="25">
        <v>2</v>
      </c>
      <c r="J10986" s="12">
        <v>40</v>
      </c>
      <c r="K10986" s="12">
        <v>0</v>
      </c>
      <c r="L10986" s="25" t="s">
        <v>11</v>
      </c>
      <c r="M10986" s="10"/>
      <c r="N10986" s="15"/>
      <c r="O10986" s="15"/>
      <c r="P10986" s="4"/>
    </row>
    <row r="10987" spans="1:16" ht="15" customHeight="1" x14ac:dyDescent="0.25">
      <c r="A10987" s="11">
        <f t="shared" si="997"/>
        <v>10984</v>
      </c>
      <c r="B10987" s="29">
        <v>42517</v>
      </c>
      <c r="C10987" s="25">
        <v>22</v>
      </c>
      <c r="D10987" s="12">
        <v>32.200000000000003</v>
      </c>
      <c r="E10987" s="25">
        <v>25.6</v>
      </c>
      <c r="F10987" s="35">
        <v>88</v>
      </c>
      <c r="G10987" s="25">
        <v>3.4</v>
      </c>
      <c r="H10987" s="13">
        <v>0</v>
      </c>
      <c r="I10987" s="25">
        <v>3</v>
      </c>
      <c r="J10987" s="12">
        <v>220</v>
      </c>
      <c r="K10987" s="12">
        <v>1</v>
      </c>
      <c r="L10987" s="25" t="s">
        <v>11</v>
      </c>
      <c r="M10987" s="10"/>
      <c r="N10987" s="15"/>
      <c r="O10987" s="15"/>
      <c r="P10987" s="4"/>
    </row>
    <row r="10988" spans="1:16" ht="15" customHeight="1" x14ac:dyDescent="0.25">
      <c r="A10988" s="11">
        <f t="shared" si="997"/>
        <v>10985</v>
      </c>
      <c r="B10988" s="29">
        <v>42518</v>
      </c>
      <c r="C10988" s="25">
        <v>22</v>
      </c>
      <c r="D10988" s="12">
        <v>32.6</v>
      </c>
      <c r="E10988" s="25">
        <v>26.2</v>
      </c>
      <c r="F10988" s="35">
        <v>86</v>
      </c>
      <c r="G10988" s="25">
        <v>31</v>
      </c>
      <c r="H10988" s="13">
        <v>4</v>
      </c>
      <c r="I10988" s="25">
        <v>3</v>
      </c>
      <c r="J10988" s="12">
        <v>180</v>
      </c>
      <c r="K10988" s="12">
        <v>1</v>
      </c>
      <c r="L10988" s="25" t="s">
        <v>11</v>
      </c>
      <c r="M10988" s="10"/>
      <c r="N10988" s="15"/>
      <c r="O10988" s="15"/>
      <c r="P10988" s="4"/>
    </row>
    <row r="10989" spans="1:16" ht="15" customHeight="1" x14ac:dyDescent="0.25">
      <c r="A10989" s="11">
        <f t="shared" si="997"/>
        <v>10986</v>
      </c>
      <c r="B10989" s="29">
        <v>42519</v>
      </c>
      <c r="C10989" s="25"/>
      <c r="D10989" s="12"/>
      <c r="E10989" s="25"/>
      <c r="F10989" s="35"/>
      <c r="G10989" s="25"/>
      <c r="H10989" s="13"/>
      <c r="I10989" s="25"/>
      <c r="J10989" s="12"/>
      <c r="K10989" s="12"/>
      <c r="L10989" s="25"/>
      <c r="M10989" s="10"/>
      <c r="N10989" s="15"/>
      <c r="O10989" s="15"/>
      <c r="P10989" s="4"/>
    </row>
    <row r="10990" spans="1:16" ht="15" customHeight="1" x14ac:dyDescent="0.25">
      <c r="A10990" s="11">
        <f t="shared" si="997"/>
        <v>10987</v>
      </c>
      <c r="B10990" s="29">
        <v>42520</v>
      </c>
      <c r="C10990" s="25">
        <v>22</v>
      </c>
      <c r="D10990" s="12"/>
      <c r="E10990" s="25"/>
      <c r="F10990" s="35"/>
      <c r="G10990" s="25">
        <v>2.5</v>
      </c>
      <c r="H10990" s="13">
        <v>3.5</v>
      </c>
      <c r="I10990" s="25">
        <v>2</v>
      </c>
      <c r="J10990" s="12">
        <v>210</v>
      </c>
      <c r="K10990" s="12">
        <v>1</v>
      </c>
      <c r="L10990" s="25" t="s">
        <v>12</v>
      </c>
      <c r="M10990" s="10"/>
      <c r="N10990" s="15"/>
      <c r="O10990" s="15"/>
      <c r="P10990" s="4"/>
    </row>
    <row r="10991" spans="1:16" ht="15" customHeight="1" x14ac:dyDescent="0.25">
      <c r="A10991" s="11">
        <f t="shared" si="997"/>
        <v>10988</v>
      </c>
      <c r="B10991" s="29">
        <v>42521</v>
      </c>
      <c r="C10991" s="25">
        <v>23</v>
      </c>
      <c r="D10991" s="12">
        <v>34.200000000000003</v>
      </c>
      <c r="E10991" s="25">
        <v>27.8</v>
      </c>
      <c r="F10991" s="35">
        <v>76</v>
      </c>
      <c r="G10991" s="25"/>
      <c r="H10991" s="13">
        <v>0.5</v>
      </c>
      <c r="I10991" s="25">
        <v>3</v>
      </c>
      <c r="J10991" s="12">
        <v>90</v>
      </c>
      <c r="K10991" s="12">
        <v>1</v>
      </c>
      <c r="L10991" s="25" t="s">
        <v>11</v>
      </c>
      <c r="M10991" s="10"/>
      <c r="N10991" s="15"/>
      <c r="O10991" s="15"/>
      <c r="P10991" s="4"/>
    </row>
    <row r="10992" spans="1:16" ht="15" customHeight="1" x14ac:dyDescent="0.25">
      <c r="A10992" s="11">
        <f t="shared" si="997"/>
        <v>10989</v>
      </c>
      <c r="B10992" s="29">
        <v>42522</v>
      </c>
      <c r="C10992" s="25">
        <v>23</v>
      </c>
      <c r="D10992" s="12">
        <v>34.6</v>
      </c>
      <c r="E10992" s="25">
        <v>26.8</v>
      </c>
      <c r="F10992" s="35">
        <v>86</v>
      </c>
      <c r="G10992" s="25"/>
      <c r="H10992" s="13">
        <v>5.2</v>
      </c>
      <c r="I10992" s="25">
        <v>6</v>
      </c>
      <c r="J10992" s="12">
        <v>60</v>
      </c>
      <c r="K10992" s="12">
        <v>2</v>
      </c>
      <c r="L10992" s="25" t="s">
        <v>11</v>
      </c>
      <c r="M10992" s="10"/>
      <c r="N10992" s="15"/>
      <c r="O10992" s="15"/>
      <c r="P10992" s="4"/>
    </row>
    <row r="10993" spans="1:16" ht="15" customHeight="1" x14ac:dyDescent="0.25">
      <c r="A10993" s="11">
        <f t="shared" si="997"/>
        <v>10990</v>
      </c>
      <c r="B10993" s="29">
        <v>42523</v>
      </c>
      <c r="C10993" s="25">
        <v>23</v>
      </c>
      <c r="D10993" s="12">
        <v>32.799999999999997</v>
      </c>
      <c r="E10993" s="25">
        <v>27.1</v>
      </c>
      <c r="F10993" s="35">
        <v>80</v>
      </c>
      <c r="G10993" s="25">
        <v>13.7</v>
      </c>
      <c r="H10993" s="13">
        <v>7</v>
      </c>
      <c r="I10993" s="25">
        <v>11</v>
      </c>
      <c r="J10993" s="12">
        <v>280</v>
      </c>
      <c r="K10993" s="12">
        <v>3</v>
      </c>
      <c r="L10993" s="25" t="s">
        <v>15</v>
      </c>
      <c r="M10993" s="10"/>
      <c r="N10993" s="15"/>
      <c r="O10993" s="15"/>
      <c r="P10993" s="4"/>
    </row>
    <row r="10994" spans="1:16" ht="15" customHeight="1" x14ac:dyDescent="0.25">
      <c r="A10994" s="11">
        <f t="shared" si="997"/>
        <v>10991</v>
      </c>
      <c r="B10994" s="29">
        <v>42524</v>
      </c>
      <c r="C10994" s="25">
        <v>22</v>
      </c>
      <c r="D10994" s="12">
        <v>33</v>
      </c>
      <c r="E10994" s="25">
        <v>26.7</v>
      </c>
      <c r="F10994" s="35">
        <v>80</v>
      </c>
      <c r="G10994" s="25">
        <v>4.8</v>
      </c>
      <c r="H10994" s="13">
        <v>7</v>
      </c>
      <c r="I10994" s="25">
        <v>3</v>
      </c>
      <c r="J10994" s="12">
        <v>200</v>
      </c>
      <c r="K10994" s="12">
        <v>1</v>
      </c>
      <c r="L10994" s="25" t="s">
        <v>11</v>
      </c>
      <c r="M10994" s="10"/>
      <c r="N10994" s="15"/>
      <c r="O10994" s="15"/>
      <c r="P10994" s="4"/>
    </row>
    <row r="10995" spans="1:16" ht="15" customHeight="1" x14ac:dyDescent="0.25">
      <c r="A10995" s="11">
        <f t="shared" si="997"/>
        <v>10992</v>
      </c>
      <c r="B10995" s="29">
        <v>42525</v>
      </c>
      <c r="C10995" s="25">
        <v>22</v>
      </c>
      <c r="D10995" s="12">
        <v>33.4</v>
      </c>
      <c r="E10995" s="25">
        <v>25.8</v>
      </c>
      <c r="F10995" s="35">
        <v>83</v>
      </c>
      <c r="G10995" s="25"/>
      <c r="H10995" s="13">
        <v>8.5</v>
      </c>
      <c r="I10995" s="25">
        <v>3</v>
      </c>
      <c r="J10995" s="12">
        <v>250</v>
      </c>
      <c r="K10995" s="12">
        <v>0</v>
      </c>
      <c r="L10995" s="25" t="s">
        <v>11</v>
      </c>
      <c r="M10995" s="10"/>
      <c r="N10995" s="15"/>
      <c r="O10995" s="15"/>
      <c r="P10995" s="4"/>
    </row>
    <row r="10996" spans="1:16" ht="15" customHeight="1" x14ac:dyDescent="0.25">
      <c r="A10996" s="11">
        <f t="shared" si="997"/>
        <v>10993</v>
      </c>
      <c r="B10996" s="29">
        <v>42526</v>
      </c>
      <c r="C10996" s="25">
        <v>23</v>
      </c>
      <c r="D10996" s="12">
        <v>32.4</v>
      </c>
      <c r="E10996" s="25">
        <v>27.2</v>
      </c>
      <c r="F10996" s="35">
        <v>80</v>
      </c>
      <c r="G10996" s="25">
        <v>3.8</v>
      </c>
      <c r="H10996" s="13">
        <v>8.8000000000000007</v>
      </c>
      <c r="I10996" s="25">
        <v>3</v>
      </c>
      <c r="J10996" s="12">
        <v>190</v>
      </c>
      <c r="K10996" s="12">
        <v>1</v>
      </c>
      <c r="L10996" s="25" t="s">
        <v>11</v>
      </c>
      <c r="M10996" s="10"/>
      <c r="N10996" s="15"/>
      <c r="O10996" s="15"/>
      <c r="P10996" s="4"/>
    </row>
    <row r="10997" spans="1:16" ht="15" customHeight="1" x14ac:dyDescent="0.25">
      <c r="A10997" s="11">
        <f t="shared" si="997"/>
        <v>10994</v>
      </c>
      <c r="B10997" s="29">
        <v>42527</v>
      </c>
      <c r="C10997" s="25">
        <v>22</v>
      </c>
      <c r="D10997" s="12">
        <v>32.9</v>
      </c>
      <c r="E10997" s="25">
        <v>26.3</v>
      </c>
      <c r="F10997" s="35">
        <v>81</v>
      </c>
      <c r="G10997" s="25"/>
      <c r="H10997" s="13">
        <v>5.5</v>
      </c>
      <c r="I10997" s="25">
        <v>3</v>
      </c>
      <c r="J10997" s="12">
        <v>250</v>
      </c>
      <c r="K10997" s="12">
        <v>1</v>
      </c>
      <c r="L10997" s="25" t="s">
        <v>11</v>
      </c>
      <c r="M10997" s="10"/>
      <c r="N10997" s="15"/>
      <c r="O10997" s="15"/>
      <c r="P10997" s="4"/>
    </row>
    <row r="10998" spans="1:16" ht="15" customHeight="1" x14ac:dyDescent="0.25">
      <c r="A10998" s="11">
        <f t="shared" si="997"/>
        <v>10995</v>
      </c>
      <c r="B10998" s="29">
        <v>42528</v>
      </c>
      <c r="C10998" s="25">
        <v>24</v>
      </c>
      <c r="D10998" s="12">
        <v>31.8</v>
      </c>
      <c r="E10998" s="25">
        <v>26.2</v>
      </c>
      <c r="F10998" s="35">
        <v>89</v>
      </c>
      <c r="G10998" s="25"/>
      <c r="H10998" s="13">
        <v>9.3000000000000007</v>
      </c>
      <c r="I10998" s="25">
        <v>4</v>
      </c>
      <c r="J10998" s="12">
        <v>50</v>
      </c>
      <c r="K10998" s="12">
        <v>1</v>
      </c>
      <c r="L10998" s="25" t="s">
        <v>11</v>
      </c>
      <c r="M10998" s="10"/>
      <c r="N10998" s="15"/>
      <c r="O10998" s="15"/>
      <c r="P10998" s="4"/>
    </row>
    <row r="10999" spans="1:16" ht="15" customHeight="1" x14ac:dyDescent="0.25">
      <c r="A10999" s="11">
        <f t="shared" si="997"/>
        <v>10996</v>
      </c>
      <c r="B10999" s="29">
        <v>42529</v>
      </c>
      <c r="C10999" s="25">
        <v>23</v>
      </c>
      <c r="D10999" s="12">
        <v>31.6</v>
      </c>
      <c r="E10999" s="25">
        <v>26.4</v>
      </c>
      <c r="F10999" s="35">
        <v>84</v>
      </c>
      <c r="G10999" s="25">
        <v>33.299999999999997</v>
      </c>
      <c r="H10999" s="13">
        <v>5.3</v>
      </c>
      <c r="I10999" s="25">
        <v>3</v>
      </c>
      <c r="J10999" s="12">
        <v>210</v>
      </c>
      <c r="K10999" s="12">
        <v>1</v>
      </c>
      <c r="L10999" s="25" t="s">
        <v>11</v>
      </c>
      <c r="M10999" s="10"/>
      <c r="N10999" s="15"/>
      <c r="O10999" s="15"/>
      <c r="P10999" s="4"/>
    </row>
    <row r="11000" spans="1:16" ht="15" customHeight="1" x14ac:dyDescent="0.25">
      <c r="A11000" s="11">
        <f t="shared" si="997"/>
        <v>10997</v>
      </c>
      <c r="B11000" s="29">
        <v>42530</v>
      </c>
      <c r="C11000" s="25">
        <v>20</v>
      </c>
      <c r="D11000" s="12">
        <v>32</v>
      </c>
      <c r="E11000" s="25">
        <v>25.1</v>
      </c>
      <c r="F11000" s="35">
        <v>79</v>
      </c>
      <c r="G11000" s="25"/>
      <c r="H11000" s="13"/>
      <c r="I11000" s="25">
        <v>2</v>
      </c>
      <c r="J11000" s="12">
        <v>230</v>
      </c>
      <c r="K11000" s="12">
        <v>1</v>
      </c>
      <c r="L11000" s="25" t="s">
        <v>13</v>
      </c>
      <c r="M11000" s="10"/>
      <c r="N11000" s="15"/>
      <c r="O11000" s="15"/>
      <c r="P11000" s="4"/>
    </row>
    <row r="11001" spans="1:16" ht="15" customHeight="1" x14ac:dyDescent="0.25">
      <c r="A11001" s="11">
        <f t="shared" si="997"/>
        <v>10998</v>
      </c>
      <c r="B11001" s="29">
        <v>42531</v>
      </c>
      <c r="C11001" s="25">
        <v>23</v>
      </c>
      <c r="D11001" s="12">
        <v>31</v>
      </c>
      <c r="E11001" s="25">
        <v>25.6</v>
      </c>
      <c r="F11001" s="35">
        <v>89</v>
      </c>
      <c r="G11001" s="25"/>
      <c r="H11001" s="13">
        <v>9.6999999999999993</v>
      </c>
      <c r="I11001" s="25">
        <v>3</v>
      </c>
      <c r="J11001" s="12">
        <v>120</v>
      </c>
      <c r="K11001" s="12">
        <v>1</v>
      </c>
      <c r="L11001" s="25" t="s">
        <v>11</v>
      </c>
      <c r="M11001" s="10"/>
      <c r="N11001" s="15"/>
      <c r="O11001" s="15"/>
      <c r="P11001" s="4"/>
    </row>
    <row r="11002" spans="1:16" ht="15" customHeight="1" x14ac:dyDescent="0.25">
      <c r="A11002" s="11">
        <f t="shared" si="997"/>
        <v>10999</v>
      </c>
      <c r="B11002" s="29">
        <v>42532</v>
      </c>
      <c r="C11002" s="25">
        <v>23</v>
      </c>
      <c r="D11002" s="12">
        <v>31</v>
      </c>
      <c r="E11002" s="25">
        <v>25.7</v>
      </c>
      <c r="F11002" s="35">
        <v>92</v>
      </c>
      <c r="G11002" s="25">
        <v>24.8</v>
      </c>
      <c r="H11002" s="13">
        <v>4</v>
      </c>
      <c r="I11002" s="25">
        <v>2</v>
      </c>
      <c r="J11002" s="12">
        <v>160</v>
      </c>
      <c r="K11002" s="12">
        <v>0</v>
      </c>
      <c r="L11002" s="25" t="s">
        <v>11</v>
      </c>
      <c r="M11002" s="10"/>
      <c r="N11002" s="15"/>
      <c r="O11002" s="15"/>
      <c r="P11002" s="4"/>
    </row>
    <row r="11003" spans="1:16" ht="15" customHeight="1" x14ac:dyDescent="0.25">
      <c r="A11003" s="11">
        <f t="shared" si="997"/>
        <v>11000</v>
      </c>
      <c r="B11003" s="29">
        <v>42533</v>
      </c>
      <c r="C11003" s="25">
        <v>23</v>
      </c>
      <c r="D11003" s="12">
        <v>31</v>
      </c>
      <c r="E11003" s="25">
        <v>25.4</v>
      </c>
      <c r="F11003" s="35">
        <v>89</v>
      </c>
      <c r="G11003" s="25">
        <v>44.3</v>
      </c>
      <c r="H11003" s="13">
        <v>2.4</v>
      </c>
      <c r="I11003" s="25">
        <v>1</v>
      </c>
      <c r="J11003" s="12">
        <v>180</v>
      </c>
      <c r="K11003" s="12">
        <v>0</v>
      </c>
      <c r="L11003" s="25" t="s">
        <v>11</v>
      </c>
      <c r="M11003" s="10"/>
      <c r="N11003" s="15"/>
      <c r="O11003" s="15"/>
      <c r="P11003" s="4"/>
    </row>
    <row r="11004" spans="1:16" ht="15" customHeight="1" x14ac:dyDescent="0.25">
      <c r="A11004" s="11">
        <f t="shared" si="997"/>
        <v>11001</v>
      </c>
      <c r="B11004" s="29">
        <v>42534</v>
      </c>
      <c r="C11004" s="25">
        <v>22</v>
      </c>
      <c r="D11004" s="12">
        <v>30.6</v>
      </c>
      <c r="E11004" s="25">
        <v>24.9</v>
      </c>
      <c r="F11004" s="35">
        <v>90</v>
      </c>
      <c r="G11004" s="25">
        <v>3</v>
      </c>
      <c r="H11004" s="13">
        <v>2.6</v>
      </c>
      <c r="I11004" s="25">
        <v>4</v>
      </c>
      <c r="J11004" s="12">
        <v>170</v>
      </c>
      <c r="K11004" s="12">
        <v>1</v>
      </c>
      <c r="L11004" s="25" t="s">
        <v>11</v>
      </c>
      <c r="M11004" s="10"/>
      <c r="N11004" s="15"/>
      <c r="O11004" s="15"/>
      <c r="P11004" s="4"/>
    </row>
    <row r="11005" spans="1:16" ht="15" customHeight="1" x14ac:dyDescent="0.25">
      <c r="A11005" s="11">
        <f t="shared" si="997"/>
        <v>11002</v>
      </c>
      <c r="B11005" s="29">
        <v>42535</v>
      </c>
      <c r="C11005" s="25">
        <v>22</v>
      </c>
      <c r="D11005" s="12">
        <v>31.4</v>
      </c>
      <c r="E11005" s="25">
        <v>25.9</v>
      </c>
      <c r="F11005" s="35">
        <v>85</v>
      </c>
      <c r="G11005" s="25">
        <v>68.2</v>
      </c>
      <c r="H11005" s="13">
        <v>4.5</v>
      </c>
      <c r="I11005" s="25">
        <v>2</v>
      </c>
      <c r="J11005" s="12">
        <v>190</v>
      </c>
      <c r="K11005" s="12">
        <v>1</v>
      </c>
      <c r="L11005" s="25" t="s">
        <v>11</v>
      </c>
      <c r="M11005" s="10"/>
      <c r="N11005" s="15"/>
      <c r="O11005" s="15"/>
      <c r="P11005" s="4"/>
    </row>
    <row r="11006" spans="1:16" ht="15" customHeight="1" x14ac:dyDescent="0.25">
      <c r="A11006" s="11">
        <f t="shared" si="997"/>
        <v>11003</v>
      </c>
      <c r="B11006" s="29">
        <v>42536</v>
      </c>
      <c r="C11006" s="25">
        <v>22</v>
      </c>
      <c r="D11006" s="12">
        <v>30.8</v>
      </c>
      <c r="E11006" s="25">
        <v>25.3</v>
      </c>
      <c r="F11006" s="35">
        <v>88</v>
      </c>
      <c r="G11006" s="25"/>
      <c r="H11006" s="13">
        <v>8</v>
      </c>
      <c r="I11006" s="25">
        <v>3</v>
      </c>
      <c r="J11006" s="12">
        <v>230</v>
      </c>
      <c r="K11006" s="12">
        <v>1</v>
      </c>
      <c r="L11006" s="25" t="s">
        <v>11</v>
      </c>
      <c r="M11006" s="10"/>
      <c r="N11006" s="15"/>
      <c r="O11006" s="15"/>
      <c r="P11006" s="4"/>
    </row>
    <row r="11007" spans="1:16" ht="15" customHeight="1" x14ac:dyDescent="0.25">
      <c r="A11007" s="11">
        <f t="shared" si="997"/>
        <v>11004</v>
      </c>
      <c r="B11007" s="29">
        <v>42537</v>
      </c>
      <c r="C11007" s="25">
        <v>23</v>
      </c>
      <c r="D11007" s="12">
        <v>30.8</v>
      </c>
      <c r="E11007" s="25">
        <v>25.2</v>
      </c>
      <c r="F11007" s="35">
        <v>89</v>
      </c>
      <c r="G11007" s="25">
        <v>3.7</v>
      </c>
      <c r="H11007" s="13"/>
      <c r="I11007" s="25">
        <v>5</v>
      </c>
      <c r="J11007" s="12">
        <v>270</v>
      </c>
      <c r="K11007" s="12">
        <v>2</v>
      </c>
      <c r="L11007" s="25" t="s">
        <v>11</v>
      </c>
      <c r="M11007" s="10"/>
      <c r="N11007" s="15"/>
      <c r="O11007" s="15"/>
      <c r="P11007" s="4"/>
    </row>
    <row r="11008" spans="1:16" ht="15" customHeight="1" x14ac:dyDescent="0.25">
      <c r="A11008" s="11">
        <f t="shared" si="997"/>
        <v>11005</v>
      </c>
      <c r="B11008" s="29">
        <v>42538</v>
      </c>
      <c r="C11008" s="25">
        <v>23</v>
      </c>
      <c r="D11008" s="12">
        <v>25</v>
      </c>
      <c r="E11008" s="25">
        <v>23.2</v>
      </c>
      <c r="F11008" s="35">
        <v>94</v>
      </c>
      <c r="G11008" s="25">
        <v>47</v>
      </c>
      <c r="H11008" s="13">
        <v>4.8</v>
      </c>
      <c r="I11008" s="25">
        <v>4</v>
      </c>
      <c r="J11008" s="12">
        <v>210</v>
      </c>
      <c r="K11008" s="12">
        <v>2</v>
      </c>
      <c r="L11008" s="25" t="s">
        <v>11</v>
      </c>
      <c r="M11008" s="10"/>
      <c r="N11008" s="15"/>
      <c r="O11008" s="15"/>
      <c r="P11008" s="4"/>
    </row>
    <row r="11009" spans="1:16" ht="15" customHeight="1" x14ac:dyDescent="0.25">
      <c r="A11009" s="11">
        <f t="shared" si="997"/>
        <v>11006</v>
      </c>
      <c r="B11009" s="29">
        <v>42539</v>
      </c>
      <c r="C11009" s="25">
        <v>20</v>
      </c>
      <c r="D11009" s="12">
        <v>28.8</v>
      </c>
      <c r="E11009" s="25">
        <v>24.1</v>
      </c>
      <c r="F11009" s="35">
        <v>89</v>
      </c>
      <c r="G11009" s="25">
        <v>21.1</v>
      </c>
      <c r="H11009" s="13">
        <v>0</v>
      </c>
      <c r="I11009" s="25">
        <v>2</v>
      </c>
      <c r="J11009" s="12">
        <v>130</v>
      </c>
      <c r="K11009" s="12">
        <v>0</v>
      </c>
      <c r="L11009" s="25" t="s">
        <v>11</v>
      </c>
      <c r="M11009" s="10"/>
      <c r="N11009" s="15"/>
      <c r="O11009" s="15"/>
      <c r="P11009" s="4"/>
    </row>
    <row r="11010" spans="1:16" ht="15" customHeight="1" x14ac:dyDescent="0.25">
      <c r="A11010" s="11">
        <f t="shared" si="997"/>
        <v>11007</v>
      </c>
      <c r="B11010" s="29">
        <v>42540</v>
      </c>
      <c r="C11010" s="25">
        <v>22</v>
      </c>
      <c r="D11010" s="12">
        <v>31.4</v>
      </c>
      <c r="E11010" s="25">
        <v>25.8</v>
      </c>
      <c r="F11010" s="35">
        <v>85</v>
      </c>
      <c r="G11010" s="25">
        <v>8888</v>
      </c>
      <c r="H11010" s="13">
        <v>0.1</v>
      </c>
      <c r="I11010" s="25">
        <v>3</v>
      </c>
      <c r="J11010" s="12">
        <v>180</v>
      </c>
      <c r="K11010" s="12">
        <v>0</v>
      </c>
      <c r="L11010" s="25" t="s">
        <v>11</v>
      </c>
      <c r="M11010" s="10"/>
      <c r="N11010" s="15"/>
      <c r="O11010" s="15"/>
      <c r="P11010" s="4"/>
    </row>
    <row r="11011" spans="1:16" ht="15" customHeight="1" x14ac:dyDescent="0.25">
      <c r="A11011" s="11">
        <f t="shared" si="997"/>
        <v>11008</v>
      </c>
      <c r="B11011" s="29">
        <v>42541</v>
      </c>
      <c r="C11011" s="25"/>
      <c r="D11011" s="12">
        <v>31.6</v>
      </c>
      <c r="E11011" s="25">
        <v>26</v>
      </c>
      <c r="F11011" s="35">
        <v>81</v>
      </c>
      <c r="G11011" s="25"/>
      <c r="H11011" s="13">
        <v>3</v>
      </c>
      <c r="I11011" s="25">
        <v>4</v>
      </c>
      <c r="J11011" s="12">
        <v>170</v>
      </c>
      <c r="K11011" s="12">
        <v>2</v>
      </c>
      <c r="L11011" s="25" t="s">
        <v>11</v>
      </c>
      <c r="M11011" s="10"/>
      <c r="N11011" s="15"/>
      <c r="O11011" s="15"/>
      <c r="P11011" s="4"/>
    </row>
    <row r="11012" spans="1:16" ht="15" customHeight="1" x14ac:dyDescent="0.25">
      <c r="A11012" s="11">
        <f t="shared" si="997"/>
        <v>11009</v>
      </c>
      <c r="B11012" s="29">
        <v>42542</v>
      </c>
      <c r="C11012" s="25">
        <v>21</v>
      </c>
      <c r="D11012" s="12">
        <v>31.6</v>
      </c>
      <c r="E11012" s="25">
        <v>24.6</v>
      </c>
      <c r="F11012" s="35">
        <v>84</v>
      </c>
      <c r="G11012" s="25"/>
      <c r="H11012" s="13">
        <v>8.3000000000000007</v>
      </c>
      <c r="I11012" s="25">
        <v>7</v>
      </c>
      <c r="J11012" s="12">
        <v>240</v>
      </c>
      <c r="K11012" s="12">
        <v>2</v>
      </c>
      <c r="L11012" s="25" t="s">
        <v>11</v>
      </c>
      <c r="M11012" s="10"/>
      <c r="N11012" s="15"/>
      <c r="O11012" s="15"/>
      <c r="P11012" s="4"/>
    </row>
    <row r="11013" spans="1:16" ht="15" customHeight="1" x14ac:dyDescent="0.25">
      <c r="A11013" s="11">
        <f t="shared" si="997"/>
        <v>11010</v>
      </c>
      <c r="B11013" s="29">
        <v>42543</v>
      </c>
      <c r="C11013" s="25">
        <v>22</v>
      </c>
      <c r="D11013" s="12">
        <v>29.8</v>
      </c>
      <c r="E11013" s="25">
        <v>25</v>
      </c>
      <c r="F11013" s="35">
        <v>89</v>
      </c>
      <c r="G11013" s="25">
        <v>11.4</v>
      </c>
      <c r="H11013" s="13">
        <v>4.3</v>
      </c>
      <c r="I11013" s="25">
        <v>2</v>
      </c>
      <c r="J11013" s="12">
        <v>120</v>
      </c>
      <c r="K11013" s="12">
        <v>0</v>
      </c>
      <c r="L11013" s="25" t="s">
        <v>11</v>
      </c>
      <c r="M11013" s="10"/>
      <c r="N11013" s="15"/>
      <c r="O11013" s="15"/>
      <c r="P11013" s="4"/>
    </row>
    <row r="11014" spans="1:16" ht="15" customHeight="1" x14ac:dyDescent="0.25">
      <c r="A11014" s="11">
        <f t="shared" ref="A11014:A11077" si="998">A11013+1</f>
        <v>11011</v>
      </c>
      <c r="B11014" s="29">
        <v>42544</v>
      </c>
      <c r="C11014" s="25">
        <v>22</v>
      </c>
      <c r="D11014" s="12">
        <v>32.200000000000003</v>
      </c>
      <c r="E11014" s="25">
        <v>26.2</v>
      </c>
      <c r="F11014" s="35">
        <v>81</v>
      </c>
      <c r="G11014" s="25">
        <v>1.9</v>
      </c>
      <c r="H11014" s="13">
        <v>0</v>
      </c>
      <c r="I11014" s="25">
        <v>4</v>
      </c>
      <c r="J11014" s="12">
        <v>240</v>
      </c>
      <c r="K11014" s="12">
        <v>2</v>
      </c>
      <c r="L11014" s="25" t="s">
        <v>11</v>
      </c>
      <c r="M11014" s="10"/>
      <c r="N11014" s="15"/>
      <c r="O11014" s="15"/>
      <c r="P11014" s="4"/>
    </row>
    <row r="11015" spans="1:16" ht="15" customHeight="1" x14ac:dyDescent="0.25">
      <c r="A11015" s="11">
        <f t="shared" si="998"/>
        <v>11012</v>
      </c>
      <c r="B11015" s="29">
        <v>42545</v>
      </c>
      <c r="C11015" s="25">
        <v>22</v>
      </c>
      <c r="D11015" s="12">
        <v>31.4</v>
      </c>
      <c r="E11015" s="25">
        <v>25.7</v>
      </c>
      <c r="F11015" s="35">
        <v>83</v>
      </c>
      <c r="G11015" s="25"/>
      <c r="H11015" s="13">
        <v>7</v>
      </c>
      <c r="I11015" s="25">
        <v>7</v>
      </c>
      <c r="J11015" s="12">
        <v>270</v>
      </c>
      <c r="K11015" s="12">
        <v>2</v>
      </c>
      <c r="L11015" s="25" t="s">
        <v>11</v>
      </c>
      <c r="M11015" s="10"/>
      <c r="N11015" s="15"/>
      <c r="O11015" s="15"/>
      <c r="P11015" s="4"/>
    </row>
    <row r="11016" spans="1:16" ht="15" customHeight="1" x14ac:dyDescent="0.25">
      <c r="A11016" s="11">
        <f t="shared" si="998"/>
        <v>11013</v>
      </c>
      <c r="B11016" s="29">
        <v>42546</v>
      </c>
      <c r="C11016" s="25">
        <v>21</v>
      </c>
      <c r="D11016" s="12">
        <v>31.8</v>
      </c>
      <c r="E11016" s="25">
        <v>24.8</v>
      </c>
      <c r="F11016" s="35">
        <v>84</v>
      </c>
      <c r="G11016" s="25"/>
      <c r="H11016" s="13">
        <v>5.5</v>
      </c>
      <c r="I11016" s="25">
        <v>4</v>
      </c>
      <c r="J11016" s="12">
        <v>230</v>
      </c>
      <c r="K11016" s="12">
        <v>1</v>
      </c>
      <c r="L11016" s="25" t="s">
        <v>11</v>
      </c>
      <c r="M11016" s="10"/>
      <c r="N11016" s="15"/>
      <c r="O11016" s="15"/>
      <c r="P11016" s="4"/>
    </row>
    <row r="11017" spans="1:16" ht="15" customHeight="1" x14ac:dyDescent="0.25">
      <c r="A11017" s="11">
        <f t="shared" si="998"/>
        <v>11014</v>
      </c>
      <c r="B11017" s="29">
        <v>42547</v>
      </c>
      <c r="C11017" s="25">
        <v>22</v>
      </c>
      <c r="D11017" s="12">
        <v>32</v>
      </c>
      <c r="E11017" s="25">
        <v>26.1</v>
      </c>
      <c r="F11017" s="35">
        <v>78</v>
      </c>
      <c r="G11017" s="25">
        <v>0.5</v>
      </c>
      <c r="H11017" s="13">
        <v>7.6</v>
      </c>
      <c r="I11017" s="25">
        <v>3</v>
      </c>
      <c r="J11017" s="12">
        <v>240</v>
      </c>
      <c r="K11017" s="12">
        <v>1</v>
      </c>
      <c r="L11017" s="25" t="s">
        <v>11</v>
      </c>
      <c r="M11017" s="10"/>
      <c r="N11017" s="15"/>
      <c r="O11017" s="15"/>
      <c r="P11017" s="4"/>
    </row>
    <row r="11018" spans="1:16" ht="15" customHeight="1" x14ac:dyDescent="0.25">
      <c r="A11018" s="11">
        <f t="shared" si="998"/>
        <v>11015</v>
      </c>
      <c r="B11018" s="29">
        <v>42548</v>
      </c>
      <c r="C11018" s="25">
        <v>23</v>
      </c>
      <c r="D11018" s="12">
        <v>31.6</v>
      </c>
      <c r="E11018" s="25">
        <v>26.3</v>
      </c>
      <c r="F11018" s="35">
        <v>81</v>
      </c>
      <c r="G11018" s="25"/>
      <c r="H11018" s="13">
        <v>8.4</v>
      </c>
      <c r="I11018" s="25">
        <v>3</v>
      </c>
      <c r="J11018" s="12">
        <v>180</v>
      </c>
      <c r="K11018" s="12">
        <v>1</v>
      </c>
      <c r="L11018" s="25" t="s">
        <v>11</v>
      </c>
      <c r="M11018" s="10"/>
      <c r="N11018" s="15"/>
      <c r="O11018" s="15"/>
      <c r="P11018" s="4"/>
    </row>
    <row r="11019" spans="1:16" ht="15" customHeight="1" x14ac:dyDescent="0.25">
      <c r="A11019" s="11">
        <f t="shared" si="998"/>
        <v>11016</v>
      </c>
      <c r="B11019" s="29">
        <v>42549</v>
      </c>
      <c r="C11019" s="25">
        <v>22</v>
      </c>
      <c r="D11019" s="12">
        <v>31.6</v>
      </c>
      <c r="E11019" s="25">
        <v>26.1</v>
      </c>
      <c r="F11019" s="35">
        <v>82</v>
      </c>
      <c r="G11019" s="25"/>
      <c r="H11019" s="13">
        <v>2.8</v>
      </c>
      <c r="I11019" s="25">
        <v>3</v>
      </c>
      <c r="J11019" s="12">
        <v>210</v>
      </c>
      <c r="K11019" s="12">
        <v>1</v>
      </c>
      <c r="L11019" s="25" t="s">
        <v>11</v>
      </c>
      <c r="M11019" s="10"/>
      <c r="N11019" s="15"/>
      <c r="O11019" s="15"/>
      <c r="P11019" s="4"/>
    </row>
    <row r="11020" spans="1:16" ht="15" customHeight="1" x14ac:dyDescent="0.25">
      <c r="A11020" s="11">
        <f t="shared" si="998"/>
        <v>11017</v>
      </c>
      <c r="B11020" s="29">
        <v>42550</v>
      </c>
      <c r="C11020" s="25">
        <v>20</v>
      </c>
      <c r="D11020" s="12">
        <v>32.4</v>
      </c>
      <c r="E11020" s="25">
        <v>25.4</v>
      </c>
      <c r="F11020" s="35">
        <v>82</v>
      </c>
      <c r="G11020" s="25"/>
      <c r="H11020" s="13"/>
      <c r="I11020" s="25">
        <v>4</v>
      </c>
      <c r="J11020" s="12">
        <v>270</v>
      </c>
      <c r="K11020" s="12">
        <v>1</v>
      </c>
      <c r="L11020" s="25" t="s">
        <v>11</v>
      </c>
      <c r="M11020" s="10"/>
      <c r="N11020" s="15"/>
      <c r="O11020" s="15"/>
      <c r="P11020" s="4"/>
    </row>
    <row r="11021" spans="1:16" ht="15" customHeight="1" x14ac:dyDescent="0.25">
      <c r="A11021" s="11">
        <f t="shared" si="998"/>
        <v>11018</v>
      </c>
      <c r="B11021" s="29">
        <v>42551</v>
      </c>
      <c r="C11021" s="25">
        <v>20</v>
      </c>
      <c r="D11021" s="12">
        <v>32.200000000000003</v>
      </c>
      <c r="E11021" s="25">
        <v>25.4</v>
      </c>
      <c r="F11021" s="35">
        <v>82</v>
      </c>
      <c r="G11021" s="25">
        <v>0</v>
      </c>
      <c r="H11021" s="13"/>
      <c r="I11021" s="25">
        <v>4</v>
      </c>
      <c r="J11021" s="12">
        <v>220</v>
      </c>
      <c r="K11021" s="12">
        <v>1</v>
      </c>
      <c r="L11021" s="25" t="s">
        <v>11</v>
      </c>
      <c r="M11021" s="10"/>
      <c r="N11021" s="15"/>
      <c r="O11021" s="15"/>
      <c r="P11021" s="4"/>
    </row>
    <row r="11022" spans="1:16" ht="15" customHeight="1" x14ac:dyDescent="0.25">
      <c r="A11022" s="11">
        <f t="shared" si="998"/>
        <v>11019</v>
      </c>
      <c r="B11022" s="29">
        <v>42552</v>
      </c>
      <c r="C11022" s="25">
        <v>20</v>
      </c>
      <c r="D11022" s="12">
        <v>32.4</v>
      </c>
      <c r="E11022" s="25">
        <v>25.2</v>
      </c>
      <c r="F11022" s="35">
        <v>80</v>
      </c>
      <c r="G11022" s="25"/>
      <c r="H11022" s="13">
        <v>9.3000000000000007</v>
      </c>
      <c r="I11022" s="25">
        <v>4</v>
      </c>
      <c r="J11022" s="12">
        <v>230</v>
      </c>
      <c r="K11022" s="12">
        <v>1</v>
      </c>
      <c r="L11022" s="25" t="s">
        <v>11</v>
      </c>
      <c r="M11022" s="10"/>
      <c r="N11022" s="15"/>
      <c r="O11022" s="15"/>
      <c r="P11022" s="4"/>
    </row>
    <row r="11023" spans="1:16" ht="15" customHeight="1" x14ac:dyDescent="0.25">
      <c r="A11023" s="11">
        <f t="shared" si="998"/>
        <v>11020</v>
      </c>
      <c r="B11023" s="29">
        <v>42553</v>
      </c>
      <c r="C11023" s="25">
        <v>20</v>
      </c>
      <c r="D11023" s="12">
        <v>33</v>
      </c>
      <c r="E11023" s="25">
        <v>26.3</v>
      </c>
      <c r="F11023" s="35">
        <v>76</v>
      </c>
      <c r="G11023" s="25"/>
      <c r="H11023" s="13">
        <v>9.8000000000000007</v>
      </c>
      <c r="I11023" s="25">
        <v>2</v>
      </c>
      <c r="J11023" s="12">
        <v>70</v>
      </c>
      <c r="K11023" s="12">
        <v>1</v>
      </c>
      <c r="L11023" s="25" t="s">
        <v>11</v>
      </c>
      <c r="M11023" s="10"/>
      <c r="N11023" s="15"/>
      <c r="O11023" s="15"/>
      <c r="P11023" s="4"/>
    </row>
    <row r="11024" spans="1:16" ht="15" customHeight="1" x14ac:dyDescent="0.25">
      <c r="A11024" s="11">
        <f t="shared" si="998"/>
        <v>11021</v>
      </c>
      <c r="B11024" s="29">
        <v>42554</v>
      </c>
      <c r="C11024" s="25">
        <v>20</v>
      </c>
      <c r="D11024" s="12">
        <v>32.799999999999997</v>
      </c>
      <c r="E11024" s="25">
        <v>25.6</v>
      </c>
      <c r="F11024" s="35">
        <v>78</v>
      </c>
      <c r="G11024" s="25"/>
      <c r="H11024" s="13">
        <v>9.6999999999999993</v>
      </c>
      <c r="I11024" s="25">
        <v>3</v>
      </c>
      <c r="J11024" s="12">
        <v>170</v>
      </c>
      <c r="K11024" s="12">
        <v>1</v>
      </c>
      <c r="L11024" s="25" t="s">
        <v>11</v>
      </c>
      <c r="M11024" s="10"/>
      <c r="N11024" s="15"/>
      <c r="O11024" s="15"/>
      <c r="P11024" s="4"/>
    </row>
    <row r="11025" spans="1:16" ht="15" customHeight="1" x14ac:dyDescent="0.25">
      <c r="A11025" s="11">
        <f t="shared" si="998"/>
        <v>11022</v>
      </c>
      <c r="B11025" s="29">
        <v>42555</v>
      </c>
      <c r="C11025" s="25">
        <v>20</v>
      </c>
      <c r="D11025" s="12">
        <v>32.299999999999997</v>
      </c>
      <c r="E11025" s="25">
        <v>25.6</v>
      </c>
      <c r="F11025" s="35">
        <v>81</v>
      </c>
      <c r="G11025" s="25"/>
      <c r="H11025" s="13">
        <v>9.5</v>
      </c>
      <c r="I11025" s="25">
        <v>3</v>
      </c>
      <c r="J11025" s="12">
        <v>200</v>
      </c>
      <c r="K11025" s="12">
        <v>1</v>
      </c>
      <c r="L11025" s="25" t="s">
        <v>11</v>
      </c>
      <c r="M11025" s="10"/>
      <c r="N11025" s="15"/>
      <c r="O11025" s="15"/>
      <c r="P11025" s="4"/>
    </row>
    <row r="11026" spans="1:16" ht="15" customHeight="1" x14ac:dyDescent="0.25">
      <c r="A11026" s="11">
        <f t="shared" si="998"/>
        <v>11023</v>
      </c>
      <c r="B11026" s="29">
        <v>42556</v>
      </c>
      <c r="C11026" s="25">
        <v>22</v>
      </c>
      <c r="D11026" s="12">
        <v>32</v>
      </c>
      <c r="E11026" s="25">
        <v>26.1</v>
      </c>
      <c r="F11026" s="35">
        <v>83</v>
      </c>
      <c r="G11026" s="25"/>
      <c r="H11026" s="13">
        <v>9.5</v>
      </c>
      <c r="I11026" s="25">
        <v>3</v>
      </c>
      <c r="J11026" s="12">
        <v>210</v>
      </c>
      <c r="K11026" s="12">
        <v>1</v>
      </c>
      <c r="L11026" s="25" t="s">
        <v>14</v>
      </c>
      <c r="M11026" s="10"/>
      <c r="N11026" s="15"/>
      <c r="O11026" s="15"/>
      <c r="P11026" s="4"/>
    </row>
    <row r="11027" spans="1:16" ht="15" customHeight="1" x14ac:dyDescent="0.25">
      <c r="A11027" s="11">
        <f t="shared" si="998"/>
        <v>11024</v>
      </c>
      <c r="B11027" s="29">
        <v>42557</v>
      </c>
      <c r="C11027" s="25">
        <v>21</v>
      </c>
      <c r="D11027" s="12">
        <v>32</v>
      </c>
      <c r="E11027" s="25">
        <v>25.3</v>
      </c>
      <c r="F11027" s="35">
        <v>87</v>
      </c>
      <c r="G11027" s="25"/>
      <c r="H11027" s="13">
        <v>8.5</v>
      </c>
      <c r="I11027" s="25">
        <v>2</v>
      </c>
      <c r="J11027" s="12">
        <v>130</v>
      </c>
      <c r="K11027" s="12">
        <v>1</v>
      </c>
      <c r="L11027" s="25" t="s">
        <v>11</v>
      </c>
      <c r="M11027" s="10"/>
      <c r="N11027" s="15"/>
      <c r="O11027" s="15"/>
      <c r="P11027" s="4"/>
    </row>
    <row r="11028" spans="1:16" ht="15" customHeight="1" x14ac:dyDescent="0.25">
      <c r="A11028" s="11">
        <f t="shared" si="998"/>
        <v>11025</v>
      </c>
      <c r="B11028" s="29">
        <v>42558</v>
      </c>
      <c r="C11028" s="25">
        <v>21</v>
      </c>
      <c r="D11028" s="12">
        <v>32.4</v>
      </c>
      <c r="E11028" s="25">
        <v>25.9</v>
      </c>
      <c r="F11028" s="35">
        <v>83</v>
      </c>
      <c r="G11028" s="25">
        <v>1.4</v>
      </c>
      <c r="H11028" s="13">
        <v>4</v>
      </c>
      <c r="I11028" s="25">
        <v>2</v>
      </c>
      <c r="J11028" s="12">
        <v>280</v>
      </c>
      <c r="K11028" s="12">
        <v>1</v>
      </c>
      <c r="L11028" s="25" t="s">
        <v>11</v>
      </c>
      <c r="M11028" s="10"/>
      <c r="N11028" s="15"/>
      <c r="O11028" s="15"/>
      <c r="P11028" s="4"/>
    </row>
    <row r="11029" spans="1:16" ht="15" customHeight="1" x14ac:dyDescent="0.25">
      <c r="A11029" s="11">
        <f t="shared" si="998"/>
        <v>11026</v>
      </c>
      <c r="B11029" s="29">
        <v>42559</v>
      </c>
      <c r="C11029" s="25">
        <v>22</v>
      </c>
      <c r="D11029" s="12">
        <v>33.6</v>
      </c>
      <c r="E11029" s="25">
        <v>26.4</v>
      </c>
      <c r="F11029" s="35">
        <v>81</v>
      </c>
      <c r="G11029" s="25"/>
      <c r="H11029" s="13">
        <v>6.5</v>
      </c>
      <c r="I11029" s="25">
        <v>4</v>
      </c>
      <c r="J11029" s="12">
        <v>210</v>
      </c>
      <c r="K11029" s="12">
        <v>1</v>
      </c>
      <c r="L11029" s="25" t="s">
        <v>11</v>
      </c>
      <c r="M11029" s="10"/>
      <c r="N11029" s="15"/>
      <c r="O11029" s="15"/>
      <c r="P11029" s="4"/>
    </row>
    <row r="11030" spans="1:16" ht="15" customHeight="1" x14ac:dyDescent="0.25">
      <c r="A11030" s="11">
        <f t="shared" si="998"/>
        <v>11027</v>
      </c>
      <c r="B11030" s="29">
        <v>42560</v>
      </c>
      <c r="C11030" s="25">
        <v>22</v>
      </c>
      <c r="D11030" s="12">
        <v>32.200000000000003</v>
      </c>
      <c r="E11030" s="25">
        <v>26</v>
      </c>
      <c r="F11030" s="35">
        <v>84</v>
      </c>
      <c r="G11030" s="25"/>
      <c r="H11030" s="13">
        <v>6.5</v>
      </c>
      <c r="I11030" s="25">
        <v>3</v>
      </c>
      <c r="J11030" s="12">
        <v>170</v>
      </c>
      <c r="K11030" s="12">
        <v>1</v>
      </c>
      <c r="L11030" s="25" t="s">
        <v>11</v>
      </c>
      <c r="M11030" s="10"/>
      <c r="N11030" s="15"/>
      <c r="O11030" s="15"/>
      <c r="P11030" s="4"/>
    </row>
    <row r="11031" spans="1:16" ht="15" customHeight="1" x14ac:dyDescent="0.25">
      <c r="A11031" s="11">
        <f t="shared" si="998"/>
        <v>11028</v>
      </c>
      <c r="B11031" s="29">
        <v>42561</v>
      </c>
      <c r="C11031" s="25">
        <v>22</v>
      </c>
      <c r="D11031" s="12">
        <v>32.4</v>
      </c>
      <c r="E11031" s="25">
        <v>26.4</v>
      </c>
      <c r="F11031" s="35">
        <v>83</v>
      </c>
      <c r="G11031" s="25"/>
      <c r="H11031" s="13">
        <v>6.5</v>
      </c>
      <c r="I11031" s="25">
        <v>3</v>
      </c>
      <c r="J11031" s="12">
        <v>210</v>
      </c>
      <c r="K11031" s="12">
        <v>1</v>
      </c>
      <c r="L11031" s="25" t="s">
        <v>11</v>
      </c>
      <c r="M11031" s="10"/>
      <c r="N11031" s="15"/>
      <c r="O11031" s="15"/>
      <c r="P11031" s="4"/>
    </row>
    <row r="11032" spans="1:16" ht="15" customHeight="1" x14ac:dyDescent="0.25">
      <c r="A11032" s="11">
        <f t="shared" si="998"/>
        <v>11029</v>
      </c>
      <c r="B11032" s="29">
        <v>42562</v>
      </c>
      <c r="C11032" s="25"/>
      <c r="D11032" s="12">
        <v>29.6</v>
      </c>
      <c r="E11032" s="25">
        <v>24.5</v>
      </c>
      <c r="F11032" s="35">
        <v>91</v>
      </c>
      <c r="G11032" s="25">
        <v>8888</v>
      </c>
      <c r="H11032" s="13">
        <v>9.1999999999999993</v>
      </c>
      <c r="I11032" s="25">
        <v>3</v>
      </c>
      <c r="J11032" s="12">
        <v>220</v>
      </c>
      <c r="K11032" s="12">
        <v>1</v>
      </c>
      <c r="L11032" s="25" t="s">
        <v>11</v>
      </c>
      <c r="M11032" s="10"/>
      <c r="N11032" s="15"/>
      <c r="O11032" s="15"/>
      <c r="P11032" s="4"/>
    </row>
    <row r="11033" spans="1:16" ht="15" customHeight="1" x14ac:dyDescent="0.25">
      <c r="A11033" s="11">
        <f t="shared" si="998"/>
        <v>11030</v>
      </c>
      <c r="B11033" s="29">
        <v>42563</v>
      </c>
      <c r="C11033" s="25">
        <v>21</v>
      </c>
      <c r="D11033" s="12">
        <v>32.200000000000003</v>
      </c>
      <c r="E11033" s="25">
        <v>25.9</v>
      </c>
      <c r="F11033" s="35">
        <v>84</v>
      </c>
      <c r="G11033" s="25">
        <v>4.5</v>
      </c>
      <c r="H11033" s="13">
        <v>0.8</v>
      </c>
      <c r="I11033" s="25">
        <v>6</v>
      </c>
      <c r="J11033" s="12">
        <v>190</v>
      </c>
      <c r="K11033" s="12">
        <v>1</v>
      </c>
      <c r="L11033" s="25" t="s">
        <v>11</v>
      </c>
      <c r="M11033" s="10"/>
      <c r="N11033" s="15"/>
      <c r="O11033" s="15"/>
      <c r="P11033" s="4"/>
    </row>
    <row r="11034" spans="1:16" ht="15" customHeight="1" x14ac:dyDescent="0.25">
      <c r="A11034" s="11">
        <f t="shared" si="998"/>
        <v>11031</v>
      </c>
      <c r="B11034" s="29">
        <v>42564</v>
      </c>
      <c r="C11034" s="25">
        <v>22</v>
      </c>
      <c r="D11034" s="12">
        <v>30</v>
      </c>
      <c r="E11034" s="25">
        <v>25.9</v>
      </c>
      <c r="F11034" s="35">
        <v>87</v>
      </c>
      <c r="G11034" s="25"/>
      <c r="H11034" s="13">
        <v>8.5</v>
      </c>
      <c r="I11034" s="25">
        <v>4</v>
      </c>
      <c r="J11034" s="12">
        <v>200</v>
      </c>
      <c r="K11034" s="12">
        <v>1</v>
      </c>
      <c r="L11034" s="25" t="s">
        <v>11</v>
      </c>
      <c r="M11034" s="10"/>
      <c r="N11034" s="15"/>
      <c r="O11034" s="15"/>
      <c r="P11034" s="4"/>
    </row>
    <row r="11035" spans="1:16" ht="15" customHeight="1" x14ac:dyDescent="0.25">
      <c r="A11035" s="11">
        <f t="shared" si="998"/>
        <v>11032</v>
      </c>
      <c r="B11035" s="29">
        <v>42565</v>
      </c>
      <c r="C11035" s="25">
        <v>22</v>
      </c>
      <c r="D11035" s="12">
        <v>29.6</v>
      </c>
      <c r="E11035" s="25">
        <v>25</v>
      </c>
      <c r="F11035" s="35">
        <v>88</v>
      </c>
      <c r="G11035" s="25">
        <v>16.7</v>
      </c>
      <c r="H11035" s="13">
        <v>4.3</v>
      </c>
      <c r="I11035" s="25">
        <v>3</v>
      </c>
      <c r="J11035" s="12">
        <v>230</v>
      </c>
      <c r="K11035" s="12">
        <v>1</v>
      </c>
      <c r="L11035" s="25" t="s">
        <v>11</v>
      </c>
      <c r="M11035" s="10"/>
      <c r="N11035" s="15"/>
      <c r="O11035" s="15"/>
      <c r="P11035" s="4"/>
    </row>
    <row r="11036" spans="1:16" ht="15" customHeight="1" x14ac:dyDescent="0.25">
      <c r="A11036" s="11">
        <f t="shared" si="998"/>
        <v>11033</v>
      </c>
      <c r="B11036" s="29">
        <v>42566</v>
      </c>
      <c r="C11036" s="25">
        <v>23</v>
      </c>
      <c r="D11036" s="12">
        <v>29.4</v>
      </c>
      <c r="E11036" s="25">
        <v>25.3</v>
      </c>
      <c r="F11036" s="35">
        <v>89</v>
      </c>
      <c r="G11036" s="25">
        <v>7.9</v>
      </c>
      <c r="H11036" s="13">
        <v>3.3</v>
      </c>
      <c r="I11036" s="25">
        <v>2</v>
      </c>
      <c r="J11036" s="12">
        <v>200</v>
      </c>
      <c r="K11036" s="12">
        <v>1</v>
      </c>
      <c r="L11036" s="25" t="s">
        <v>11</v>
      </c>
      <c r="M11036" s="10"/>
      <c r="N11036" s="15"/>
      <c r="O11036" s="15"/>
      <c r="P11036" s="4"/>
    </row>
    <row r="11037" spans="1:16" ht="15" customHeight="1" x14ac:dyDescent="0.25">
      <c r="A11037" s="11">
        <f t="shared" si="998"/>
        <v>11034</v>
      </c>
      <c r="B11037" s="29">
        <v>42567</v>
      </c>
      <c r="C11037" s="25">
        <v>22</v>
      </c>
      <c r="D11037" s="12">
        <v>31.4</v>
      </c>
      <c r="E11037" s="25">
        <v>25.3</v>
      </c>
      <c r="F11037" s="35">
        <v>88</v>
      </c>
      <c r="G11037" s="25">
        <v>1</v>
      </c>
      <c r="H11037" s="13">
        <v>1.5</v>
      </c>
      <c r="I11037" s="25">
        <v>2</v>
      </c>
      <c r="J11037" s="12">
        <v>190</v>
      </c>
      <c r="K11037" s="12">
        <v>1</v>
      </c>
      <c r="L11037" s="25" t="s">
        <v>11</v>
      </c>
      <c r="M11037" s="10"/>
      <c r="N11037" s="15"/>
      <c r="O11037" s="15"/>
      <c r="P11037" s="4"/>
    </row>
    <row r="11038" spans="1:16" ht="15" customHeight="1" x14ac:dyDescent="0.25">
      <c r="A11038" s="11">
        <f t="shared" si="998"/>
        <v>11035</v>
      </c>
      <c r="B11038" s="29">
        <v>42568</v>
      </c>
      <c r="C11038" s="25">
        <v>22</v>
      </c>
      <c r="D11038" s="12">
        <v>30.4</v>
      </c>
      <c r="E11038" s="25">
        <v>24.4</v>
      </c>
      <c r="F11038" s="35">
        <v>90</v>
      </c>
      <c r="G11038" s="25">
        <v>4.5</v>
      </c>
      <c r="H11038" s="13">
        <v>6.8</v>
      </c>
      <c r="I11038" s="25">
        <v>4</v>
      </c>
      <c r="J11038" s="12">
        <v>310</v>
      </c>
      <c r="K11038" s="12">
        <v>1</v>
      </c>
      <c r="L11038" s="25" t="s">
        <v>11</v>
      </c>
      <c r="M11038" s="10"/>
      <c r="N11038" s="15"/>
      <c r="O11038" s="15"/>
      <c r="P11038" s="4"/>
    </row>
    <row r="11039" spans="1:16" ht="15" customHeight="1" x14ac:dyDescent="0.25">
      <c r="A11039" s="11">
        <f t="shared" si="998"/>
        <v>11036</v>
      </c>
      <c r="B11039" s="29">
        <v>42569</v>
      </c>
      <c r="C11039" s="25">
        <v>22</v>
      </c>
      <c r="D11039" s="12">
        <v>29.4</v>
      </c>
      <c r="E11039" s="25">
        <v>24.3</v>
      </c>
      <c r="F11039" s="35">
        <v>90</v>
      </c>
      <c r="G11039" s="25">
        <v>58</v>
      </c>
      <c r="H11039" s="13">
        <v>1.5</v>
      </c>
      <c r="I11039" s="25">
        <v>6</v>
      </c>
      <c r="J11039" s="12">
        <v>280</v>
      </c>
      <c r="K11039" s="12">
        <v>1</v>
      </c>
      <c r="L11039" s="25" t="s">
        <v>11</v>
      </c>
      <c r="M11039" s="10"/>
      <c r="N11039" s="15"/>
      <c r="O11039" s="15"/>
      <c r="P11039" s="4"/>
    </row>
    <row r="11040" spans="1:16" ht="15" customHeight="1" x14ac:dyDescent="0.25">
      <c r="A11040" s="11">
        <f t="shared" si="998"/>
        <v>11037</v>
      </c>
      <c r="B11040" s="29">
        <v>42570</v>
      </c>
      <c r="C11040" s="25"/>
      <c r="D11040" s="12"/>
      <c r="E11040" s="25"/>
      <c r="F11040" s="35"/>
      <c r="G11040" s="25"/>
      <c r="H11040" s="13"/>
      <c r="I11040" s="25"/>
      <c r="J11040" s="12"/>
      <c r="K11040" s="12"/>
      <c r="L11040" s="25"/>
      <c r="M11040" s="10"/>
      <c r="N11040" s="15"/>
      <c r="O11040" s="15"/>
      <c r="P11040" s="4"/>
    </row>
    <row r="11041" spans="1:16" ht="15" customHeight="1" x14ac:dyDescent="0.25">
      <c r="A11041" s="11">
        <f t="shared" si="998"/>
        <v>11038</v>
      </c>
      <c r="B11041" s="29">
        <v>42571</v>
      </c>
      <c r="C11041" s="25">
        <v>23</v>
      </c>
      <c r="D11041" s="12">
        <v>30</v>
      </c>
      <c r="E11041" s="25">
        <v>25</v>
      </c>
      <c r="F11041" s="35">
        <v>92</v>
      </c>
      <c r="G11041" s="25">
        <v>43.1</v>
      </c>
      <c r="H11041" s="13">
        <v>2.5</v>
      </c>
      <c r="I11041" s="25">
        <v>4</v>
      </c>
      <c r="J11041" s="12">
        <v>230</v>
      </c>
      <c r="K11041" s="12">
        <v>1</v>
      </c>
      <c r="L11041" s="25" t="s">
        <v>11</v>
      </c>
      <c r="M11041" s="10"/>
      <c r="N11041" s="15"/>
      <c r="O11041" s="15"/>
      <c r="P11041" s="4"/>
    </row>
    <row r="11042" spans="1:16" ht="15" customHeight="1" x14ac:dyDescent="0.25">
      <c r="A11042" s="11">
        <f t="shared" si="998"/>
        <v>11039</v>
      </c>
      <c r="B11042" s="29">
        <v>42572</v>
      </c>
      <c r="C11042" s="25">
        <v>22</v>
      </c>
      <c r="D11042" s="12">
        <v>31.2</v>
      </c>
      <c r="E11042" s="25">
        <v>25.8</v>
      </c>
      <c r="F11042" s="35">
        <v>84</v>
      </c>
      <c r="G11042" s="25">
        <v>3</v>
      </c>
      <c r="H11042" s="13">
        <v>0.5</v>
      </c>
      <c r="I11042" s="25">
        <v>3</v>
      </c>
      <c r="J11042" s="12">
        <v>200</v>
      </c>
      <c r="K11042" s="12">
        <v>1</v>
      </c>
      <c r="L11042" s="25" t="s">
        <v>13</v>
      </c>
      <c r="M11042" s="10"/>
      <c r="N11042" s="15"/>
      <c r="O11042" s="15"/>
      <c r="P11042" s="4"/>
    </row>
    <row r="11043" spans="1:16" ht="15" customHeight="1" x14ac:dyDescent="0.25">
      <c r="A11043" s="11">
        <f t="shared" si="998"/>
        <v>11040</v>
      </c>
      <c r="B11043" s="29">
        <v>42573</v>
      </c>
      <c r="C11043" s="25">
        <v>22</v>
      </c>
      <c r="D11043" s="12"/>
      <c r="E11043" s="25"/>
      <c r="F11043" s="35"/>
      <c r="G11043" s="25">
        <v>0.2</v>
      </c>
      <c r="H11043" s="13">
        <v>6</v>
      </c>
      <c r="I11043" s="25">
        <v>2</v>
      </c>
      <c r="J11043" s="12">
        <v>100</v>
      </c>
      <c r="K11043" s="12">
        <v>1</v>
      </c>
      <c r="L11043" s="25" t="s">
        <v>11</v>
      </c>
      <c r="M11043" s="10"/>
      <c r="N11043" s="15"/>
      <c r="O11043" s="15"/>
      <c r="P11043" s="4"/>
    </row>
    <row r="11044" spans="1:16" ht="15" customHeight="1" x14ac:dyDescent="0.25">
      <c r="A11044" s="11">
        <f t="shared" si="998"/>
        <v>11041</v>
      </c>
      <c r="B11044" s="29">
        <v>42574</v>
      </c>
      <c r="C11044" s="25">
        <v>22</v>
      </c>
      <c r="D11044" s="12">
        <v>31.4</v>
      </c>
      <c r="E11044" s="25">
        <v>26.2</v>
      </c>
      <c r="F11044" s="35">
        <v>82</v>
      </c>
      <c r="G11044" s="25">
        <v>4.3</v>
      </c>
      <c r="H11044" s="13">
        <v>0.5</v>
      </c>
      <c r="I11044" s="25">
        <v>8</v>
      </c>
      <c r="J11044" s="12">
        <v>280</v>
      </c>
      <c r="K11044" s="12">
        <v>2</v>
      </c>
      <c r="L11044" s="25" t="s">
        <v>13</v>
      </c>
      <c r="M11044" s="10"/>
      <c r="N11044" s="15"/>
      <c r="O11044" s="15"/>
      <c r="P11044" s="4"/>
    </row>
    <row r="11045" spans="1:16" ht="15" customHeight="1" x14ac:dyDescent="0.25">
      <c r="A11045" s="11">
        <f t="shared" si="998"/>
        <v>11042</v>
      </c>
      <c r="B11045" s="29">
        <v>42575</v>
      </c>
      <c r="C11045" s="25">
        <v>23</v>
      </c>
      <c r="D11045" s="12">
        <v>30</v>
      </c>
      <c r="E11045" s="25">
        <v>25.1</v>
      </c>
      <c r="F11045" s="35">
        <v>87</v>
      </c>
      <c r="G11045" s="25">
        <v>8.1</v>
      </c>
      <c r="H11045" s="13"/>
      <c r="I11045" s="25">
        <v>4</v>
      </c>
      <c r="J11045" s="12">
        <v>230</v>
      </c>
      <c r="K11045" s="12">
        <v>1</v>
      </c>
      <c r="L11045" s="25" t="s">
        <v>11</v>
      </c>
      <c r="M11045" s="10"/>
      <c r="N11045" s="15"/>
      <c r="O11045" s="15"/>
      <c r="P11045" s="4"/>
    </row>
    <row r="11046" spans="1:16" ht="15" customHeight="1" x14ac:dyDescent="0.25">
      <c r="A11046" s="11">
        <f t="shared" si="998"/>
        <v>11043</v>
      </c>
      <c r="B11046" s="29">
        <v>42576</v>
      </c>
      <c r="C11046" s="25">
        <v>21</v>
      </c>
      <c r="D11046" s="12">
        <v>31.6</v>
      </c>
      <c r="E11046" s="25">
        <v>25.1</v>
      </c>
      <c r="F11046" s="35">
        <v>83</v>
      </c>
      <c r="G11046" s="25">
        <v>22</v>
      </c>
      <c r="H11046" s="13">
        <v>1.5</v>
      </c>
      <c r="I11046" s="25">
        <v>2</v>
      </c>
      <c r="J11046" s="12">
        <v>290</v>
      </c>
      <c r="K11046" s="12">
        <v>1</v>
      </c>
      <c r="L11046" s="25" t="s">
        <v>11</v>
      </c>
      <c r="M11046" s="10"/>
      <c r="N11046" s="15"/>
      <c r="O11046" s="15"/>
      <c r="P11046" s="4"/>
    </row>
    <row r="11047" spans="1:16" ht="15" customHeight="1" x14ac:dyDescent="0.25">
      <c r="A11047" s="11">
        <f t="shared" si="998"/>
        <v>11044</v>
      </c>
      <c r="B11047" s="29">
        <v>42577</v>
      </c>
      <c r="C11047" s="25">
        <v>22</v>
      </c>
      <c r="D11047" s="12">
        <v>31.4</v>
      </c>
      <c r="E11047" s="25">
        <v>26.1</v>
      </c>
      <c r="F11047" s="35">
        <v>78</v>
      </c>
      <c r="G11047" s="25"/>
      <c r="H11047" s="13">
        <v>4.7</v>
      </c>
      <c r="I11047" s="25">
        <v>2</v>
      </c>
      <c r="J11047" s="12">
        <v>240</v>
      </c>
      <c r="K11047" s="12">
        <v>1</v>
      </c>
      <c r="L11047" s="25" t="s">
        <v>11</v>
      </c>
      <c r="M11047" s="10"/>
      <c r="N11047" s="15"/>
      <c r="O11047" s="15"/>
      <c r="P11047" s="4"/>
    </row>
    <row r="11048" spans="1:16" ht="15" customHeight="1" x14ac:dyDescent="0.25">
      <c r="A11048" s="11">
        <f t="shared" si="998"/>
        <v>11045</v>
      </c>
      <c r="B11048" s="29">
        <v>42578</v>
      </c>
      <c r="C11048" s="25">
        <v>21</v>
      </c>
      <c r="D11048" s="12">
        <v>32.200000000000003</v>
      </c>
      <c r="E11048" s="25">
        <v>25.4</v>
      </c>
      <c r="F11048" s="35">
        <v>81</v>
      </c>
      <c r="G11048" s="25"/>
      <c r="H11048" s="13">
        <v>6</v>
      </c>
      <c r="I11048" s="25">
        <v>3</v>
      </c>
      <c r="J11048" s="12">
        <v>150</v>
      </c>
      <c r="K11048" s="12">
        <v>1</v>
      </c>
      <c r="L11048" s="25" t="s">
        <v>11</v>
      </c>
      <c r="M11048" s="10"/>
      <c r="N11048" s="15"/>
      <c r="O11048" s="15"/>
      <c r="P11048" s="4"/>
    </row>
    <row r="11049" spans="1:16" ht="15" customHeight="1" x14ac:dyDescent="0.25">
      <c r="A11049" s="11">
        <f t="shared" si="998"/>
        <v>11046</v>
      </c>
      <c r="B11049" s="29">
        <v>42579</v>
      </c>
      <c r="C11049" s="25">
        <v>24</v>
      </c>
      <c r="D11049" s="12">
        <v>30.6</v>
      </c>
      <c r="E11049" s="25">
        <v>26.1</v>
      </c>
      <c r="F11049" s="35">
        <v>86</v>
      </c>
      <c r="G11049" s="25"/>
      <c r="H11049" s="13">
        <v>6.5</v>
      </c>
      <c r="I11049" s="25">
        <v>3</v>
      </c>
      <c r="J11049" s="12">
        <v>250</v>
      </c>
      <c r="K11049" s="12">
        <v>1</v>
      </c>
      <c r="L11049" s="25" t="s">
        <v>11</v>
      </c>
      <c r="M11049" s="10"/>
      <c r="N11049" s="15"/>
      <c r="O11049" s="15"/>
      <c r="P11049" s="4"/>
    </row>
    <row r="11050" spans="1:16" ht="15" customHeight="1" x14ac:dyDescent="0.25">
      <c r="A11050" s="11">
        <f t="shared" si="998"/>
        <v>11047</v>
      </c>
      <c r="B11050" s="29">
        <v>42580</v>
      </c>
      <c r="C11050" s="25">
        <v>22</v>
      </c>
      <c r="D11050" s="12">
        <v>31.2</v>
      </c>
      <c r="E11050" s="25">
        <v>25.7</v>
      </c>
      <c r="F11050" s="35">
        <v>83</v>
      </c>
      <c r="G11050" s="25">
        <v>8888</v>
      </c>
      <c r="H11050" s="13">
        <v>1.5</v>
      </c>
      <c r="I11050" s="25">
        <v>3</v>
      </c>
      <c r="J11050" s="12">
        <v>220</v>
      </c>
      <c r="K11050" s="12">
        <v>1</v>
      </c>
      <c r="L11050" s="25" t="s">
        <v>13</v>
      </c>
      <c r="M11050" s="10"/>
      <c r="N11050" s="15"/>
      <c r="O11050" s="15"/>
      <c r="P11050" s="4"/>
    </row>
    <row r="11051" spans="1:16" ht="15" customHeight="1" x14ac:dyDescent="0.25">
      <c r="A11051" s="11">
        <f t="shared" si="998"/>
        <v>11048</v>
      </c>
      <c r="B11051" s="29">
        <v>42581</v>
      </c>
      <c r="C11051" s="25"/>
      <c r="D11051" s="12">
        <v>31</v>
      </c>
      <c r="E11051" s="25">
        <v>25.3</v>
      </c>
      <c r="F11051" s="35">
        <v>87</v>
      </c>
      <c r="G11051" s="25">
        <v>0</v>
      </c>
      <c r="H11051" s="13">
        <v>4.5999999999999996</v>
      </c>
      <c r="I11051" s="25">
        <v>3</v>
      </c>
      <c r="J11051" s="12">
        <v>200</v>
      </c>
      <c r="K11051" s="12">
        <v>1</v>
      </c>
      <c r="L11051" s="25" t="s">
        <v>11</v>
      </c>
      <c r="M11051" s="10"/>
      <c r="N11051" s="15"/>
      <c r="O11051" s="15"/>
      <c r="P11051" s="4"/>
    </row>
    <row r="11052" spans="1:16" ht="15" customHeight="1" x14ac:dyDescent="0.25">
      <c r="A11052" s="11">
        <f t="shared" si="998"/>
        <v>11049</v>
      </c>
      <c r="B11052" s="29">
        <v>42582</v>
      </c>
      <c r="C11052" s="25">
        <v>22</v>
      </c>
      <c r="D11052" s="12">
        <v>31.4</v>
      </c>
      <c r="E11052" s="25">
        <v>25.6</v>
      </c>
      <c r="F11052" s="35">
        <v>88</v>
      </c>
      <c r="G11052" s="25">
        <v>8888</v>
      </c>
      <c r="H11052" s="13">
        <v>2.1</v>
      </c>
      <c r="I11052" s="25">
        <v>3</v>
      </c>
      <c r="J11052" s="12">
        <v>110</v>
      </c>
      <c r="K11052" s="12">
        <v>1</v>
      </c>
      <c r="L11052" s="25" t="s">
        <v>11</v>
      </c>
      <c r="M11052" s="10"/>
      <c r="N11052" s="15"/>
      <c r="O11052" s="15"/>
      <c r="P11052" s="4"/>
    </row>
    <row r="11053" spans="1:16" ht="15" customHeight="1" x14ac:dyDescent="0.25">
      <c r="A11053" s="11">
        <f t="shared" si="998"/>
        <v>11050</v>
      </c>
      <c r="B11053" s="29">
        <v>42583</v>
      </c>
      <c r="C11053" s="25">
        <v>23</v>
      </c>
      <c r="D11053" s="12">
        <v>29.2</v>
      </c>
      <c r="E11053" s="25">
        <v>24.4</v>
      </c>
      <c r="F11053" s="35">
        <v>94</v>
      </c>
      <c r="G11053" s="25">
        <v>10</v>
      </c>
      <c r="H11053" s="13">
        <v>5.5</v>
      </c>
      <c r="I11053" s="25">
        <v>2</v>
      </c>
      <c r="J11053" s="12">
        <v>20</v>
      </c>
      <c r="K11053" s="12">
        <v>0</v>
      </c>
      <c r="L11053" s="25" t="s">
        <v>11</v>
      </c>
      <c r="M11053" s="10"/>
      <c r="N11053" s="15"/>
      <c r="O11053" s="15"/>
      <c r="P11053" s="4"/>
    </row>
    <row r="11054" spans="1:16" ht="15" customHeight="1" x14ac:dyDescent="0.25">
      <c r="A11054" s="11">
        <f t="shared" si="998"/>
        <v>11051</v>
      </c>
      <c r="B11054" s="29">
        <v>42584</v>
      </c>
      <c r="C11054" s="25">
        <v>23</v>
      </c>
      <c r="D11054" s="12">
        <v>31.2</v>
      </c>
      <c r="E11054" s="25">
        <v>26</v>
      </c>
      <c r="F11054" s="35">
        <v>83</v>
      </c>
      <c r="G11054" s="25">
        <v>104</v>
      </c>
      <c r="H11054" s="13">
        <v>1.9</v>
      </c>
      <c r="I11054" s="25">
        <v>4</v>
      </c>
      <c r="J11054" s="12">
        <v>240</v>
      </c>
      <c r="K11054" s="12">
        <v>1</v>
      </c>
      <c r="L11054" s="25" t="s">
        <v>11</v>
      </c>
      <c r="M11054" s="10"/>
      <c r="N11054" s="15"/>
      <c r="O11054" s="15"/>
      <c r="P11054" s="4"/>
    </row>
    <row r="11055" spans="1:16" ht="15" customHeight="1" x14ac:dyDescent="0.25">
      <c r="A11055" s="11">
        <f t="shared" si="998"/>
        <v>11052</v>
      </c>
      <c r="B11055" s="29">
        <v>42585</v>
      </c>
      <c r="C11055" s="25"/>
      <c r="D11055" s="12">
        <v>31.4</v>
      </c>
      <c r="E11055" s="25">
        <v>25.6</v>
      </c>
      <c r="F11055" s="35">
        <v>84</v>
      </c>
      <c r="G11055" s="25"/>
      <c r="H11055" s="13">
        <v>7</v>
      </c>
      <c r="I11055" s="25">
        <v>4</v>
      </c>
      <c r="J11055" s="12">
        <v>210</v>
      </c>
      <c r="K11055" s="12">
        <v>1</v>
      </c>
      <c r="L11055" s="25" t="s">
        <v>11</v>
      </c>
      <c r="M11055" s="10"/>
      <c r="N11055" s="15"/>
      <c r="O11055" s="15"/>
      <c r="P11055" s="4"/>
    </row>
    <row r="11056" spans="1:16" ht="15" customHeight="1" x14ac:dyDescent="0.25">
      <c r="A11056" s="11">
        <f t="shared" si="998"/>
        <v>11053</v>
      </c>
      <c r="B11056" s="29">
        <v>42586</v>
      </c>
      <c r="C11056" s="25">
        <v>22</v>
      </c>
      <c r="D11056" s="12">
        <v>30.4</v>
      </c>
      <c r="E11056" s="25">
        <v>24.7</v>
      </c>
      <c r="F11056" s="35">
        <v>86</v>
      </c>
      <c r="G11056" s="25">
        <v>61.8</v>
      </c>
      <c r="H11056" s="13">
        <v>9</v>
      </c>
      <c r="I11056" s="25">
        <v>5</v>
      </c>
      <c r="J11056" s="12">
        <v>260</v>
      </c>
      <c r="K11056" s="12">
        <v>1</v>
      </c>
      <c r="L11056" s="25" t="s">
        <v>11</v>
      </c>
      <c r="M11056" s="10"/>
      <c r="N11056" s="15"/>
      <c r="O11056" s="15"/>
      <c r="P11056" s="4"/>
    </row>
    <row r="11057" spans="1:16" ht="15" customHeight="1" x14ac:dyDescent="0.25">
      <c r="A11057" s="11">
        <f t="shared" si="998"/>
        <v>11054</v>
      </c>
      <c r="B11057" s="29">
        <v>42587</v>
      </c>
      <c r="C11057" s="25">
        <v>22</v>
      </c>
      <c r="D11057" s="12">
        <v>32.299999999999997</v>
      </c>
      <c r="E11057" s="25">
        <v>25.9</v>
      </c>
      <c r="F11057" s="35">
        <v>80</v>
      </c>
      <c r="G11057" s="25"/>
      <c r="H11057" s="13">
        <v>3.5</v>
      </c>
      <c r="I11057" s="25">
        <v>4</v>
      </c>
      <c r="J11057" s="12">
        <v>180</v>
      </c>
      <c r="K11057" s="12">
        <v>1</v>
      </c>
      <c r="L11057" s="25" t="s">
        <v>11</v>
      </c>
      <c r="M11057" s="10"/>
      <c r="N11057" s="15"/>
      <c r="O11057" s="15"/>
      <c r="P11057" s="4"/>
    </row>
    <row r="11058" spans="1:16" ht="15" customHeight="1" x14ac:dyDescent="0.25">
      <c r="A11058" s="11">
        <f t="shared" si="998"/>
        <v>11055</v>
      </c>
      <c r="B11058" s="29">
        <v>42588</v>
      </c>
      <c r="C11058" s="25">
        <v>22</v>
      </c>
      <c r="D11058" s="12">
        <v>32.200000000000003</v>
      </c>
      <c r="E11058" s="25">
        <v>26.3</v>
      </c>
      <c r="F11058" s="35">
        <v>81</v>
      </c>
      <c r="G11058" s="25">
        <v>0</v>
      </c>
      <c r="H11058" s="13">
        <v>7.8</v>
      </c>
      <c r="I11058" s="25">
        <v>4</v>
      </c>
      <c r="J11058" s="12">
        <v>230</v>
      </c>
      <c r="K11058" s="12">
        <v>2</v>
      </c>
      <c r="L11058" s="25" t="s">
        <v>11</v>
      </c>
      <c r="M11058" s="10"/>
      <c r="N11058" s="15"/>
      <c r="O11058" s="15"/>
      <c r="P11058" s="4"/>
    </row>
    <row r="11059" spans="1:16" ht="15" customHeight="1" x14ac:dyDescent="0.25">
      <c r="A11059" s="11">
        <f t="shared" si="998"/>
        <v>11056</v>
      </c>
      <c r="B11059" s="29">
        <v>42589</v>
      </c>
      <c r="C11059" s="25">
        <v>21</v>
      </c>
      <c r="D11059" s="12">
        <v>31.8</v>
      </c>
      <c r="E11059" s="25">
        <v>25.3</v>
      </c>
      <c r="F11059" s="35">
        <v>82</v>
      </c>
      <c r="G11059" s="25"/>
      <c r="H11059" s="13">
        <v>8.5</v>
      </c>
      <c r="I11059" s="25">
        <v>5</v>
      </c>
      <c r="J11059" s="12">
        <v>230</v>
      </c>
      <c r="K11059" s="12">
        <v>2</v>
      </c>
      <c r="L11059" s="25" t="s">
        <v>13</v>
      </c>
      <c r="M11059" s="10"/>
      <c r="N11059" s="15"/>
      <c r="O11059" s="15"/>
      <c r="P11059" s="4"/>
    </row>
    <row r="11060" spans="1:16" ht="15" customHeight="1" x14ac:dyDescent="0.25">
      <c r="A11060" s="11">
        <f t="shared" si="998"/>
        <v>11057</v>
      </c>
      <c r="B11060" s="29">
        <v>42590</v>
      </c>
      <c r="C11060" s="25">
        <v>21</v>
      </c>
      <c r="D11060" s="12">
        <v>31</v>
      </c>
      <c r="E11060" s="25">
        <v>25.5</v>
      </c>
      <c r="F11060" s="35">
        <v>85</v>
      </c>
      <c r="G11060" s="25"/>
      <c r="H11060" s="13">
        <v>10.199999999999999</v>
      </c>
      <c r="I11060" s="25">
        <v>3</v>
      </c>
      <c r="J11060" s="12">
        <v>220</v>
      </c>
      <c r="K11060" s="12">
        <v>1</v>
      </c>
      <c r="L11060" s="25" t="s">
        <v>11</v>
      </c>
      <c r="M11060" s="10"/>
      <c r="N11060" s="15"/>
      <c r="O11060" s="15"/>
      <c r="P11060" s="4"/>
    </row>
    <row r="11061" spans="1:16" ht="15" customHeight="1" x14ac:dyDescent="0.25">
      <c r="A11061" s="11">
        <f t="shared" si="998"/>
        <v>11058</v>
      </c>
      <c r="B11061" s="29">
        <v>42591</v>
      </c>
      <c r="C11061" s="25">
        <v>21</v>
      </c>
      <c r="D11061" s="12">
        <v>32</v>
      </c>
      <c r="E11061" s="25">
        <v>25</v>
      </c>
      <c r="F11061" s="35">
        <v>85</v>
      </c>
      <c r="G11061" s="25">
        <v>0</v>
      </c>
      <c r="H11061" s="13">
        <v>3.7</v>
      </c>
      <c r="I11061" s="25">
        <v>5</v>
      </c>
      <c r="J11061" s="12">
        <v>250</v>
      </c>
      <c r="K11061" s="12">
        <v>1</v>
      </c>
      <c r="L11061" s="25" t="s">
        <v>11</v>
      </c>
      <c r="M11061" s="10"/>
      <c r="N11061" s="15"/>
      <c r="O11061" s="15"/>
      <c r="P11061" s="4"/>
    </row>
    <row r="11062" spans="1:16" ht="15" customHeight="1" x14ac:dyDescent="0.25">
      <c r="A11062" s="11">
        <f t="shared" si="998"/>
        <v>11059</v>
      </c>
      <c r="B11062" s="29">
        <v>42592</v>
      </c>
      <c r="C11062" s="25">
        <v>21</v>
      </c>
      <c r="D11062" s="12">
        <v>33</v>
      </c>
      <c r="E11062" s="25">
        <v>25.9</v>
      </c>
      <c r="F11062" s="35">
        <v>81</v>
      </c>
      <c r="G11062" s="25">
        <v>8888</v>
      </c>
      <c r="H11062" s="13">
        <v>3.7</v>
      </c>
      <c r="I11062" s="25">
        <v>5</v>
      </c>
      <c r="J11062" s="12">
        <v>220</v>
      </c>
      <c r="K11062" s="12">
        <v>1</v>
      </c>
      <c r="L11062" s="25" t="s">
        <v>13</v>
      </c>
      <c r="M11062" s="10"/>
      <c r="N11062" s="15"/>
      <c r="O11062" s="15"/>
      <c r="P11062" s="4"/>
    </row>
    <row r="11063" spans="1:16" ht="15" customHeight="1" x14ac:dyDescent="0.25">
      <c r="A11063" s="11">
        <f t="shared" si="998"/>
        <v>11060</v>
      </c>
      <c r="B11063" s="29">
        <v>42593</v>
      </c>
      <c r="C11063" s="25">
        <v>23</v>
      </c>
      <c r="D11063" s="12">
        <v>30.3</v>
      </c>
      <c r="E11063" s="25">
        <v>25.3</v>
      </c>
      <c r="F11063" s="35">
        <v>87</v>
      </c>
      <c r="G11063" s="25"/>
      <c r="H11063" s="13">
        <v>7</v>
      </c>
      <c r="I11063" s="25">
        <v>5</v>
      </c>
      <c r="J11063" s="12">
        <v>230</v>
      </c>
      <c r="K11063" s="12">
        <v>2</v>
      </c>
      <c r="L11063" s="25" t="s">
        <v>13</v>
      </c>
      <c r="M11063" s="10"/>
      <c r="N11063" s="15"/>
      <c r="O11063" s="15"/>
      <c r="P11063" s="4"/>
    </row>
    <row r="11064" spans="1:16" ht="15" customHeight="1" x14ac:dyDescent="0.25">
      <c r="A11064" s="11">
        <f t="shared" si="998"/>
        <v>11061</v>
      </c>
      <c r="B11064" s="29">
        <v>42594</v>
      </c>
      <c r="C11064" s="25">
        <v>21</v>
      </c>
      <c r="D11064" s="12">
        <v>31.4</v>
      </c>
      <c r="E11064" s="25">
        <v>24</v>
      </c>
      <c r="F11064" s="35">
        <v>89</v>
      </c>
      <c r="G11064" s="25">
        <v>2.9</v>
      </c>
      <c r="H11064" s="13">
        <v>1</v>
      </c>
      <c r="I11064" s="25">
        <v>4</v>
      </c>
      <c r="J11064" s="12">
        <v>250</v>
      </c>
      <c r="K11064" s="12">
        <v>1</v>
      </c>
      <c r="L11064" s="25" t="s">
        <v>11</v>
      </c>
      <c r="M11064" s="10"/>
      <c r="N11064" s="15"/>
      <c r="O11064" s="15"/>
      <c r="P11064" s="4"/>
    </row>
    <row r="11065" spans="1:16" ht="15" customHeight="1" x14ac:dyDescent="0.25">
      <c r="A11065" s="11">
        <f t="shared" si="998"/>
        <v>11062</v>
      </c>
      <c r="B11065" s="29">
        <v>42595</v>
      </c>
      <c r="C11065" s="25">
        <v>22</v>
      </c>
      <c r="D11065" s="12">
        <v>31.6</v>
      </c>
      <c r="E11065" s="25">
        <v>25.6</v>
      </c>
      <c r="F11065" s="35">
        <v>81</v>
      </c>
      <c r="G11065" s="25">
        <v>47.8</v>
      </c>
      <c r="H11065" s="13">
        <v>5.2</v>
      </c>
      <c r="I11065" s="25">
        <v>5</v>
      </c>
      <c r="J11065" s="12">
        <v>280</v>
      </c>
      <c r="K11065" s="12">
        <v>2</v>
      </c>
      <c r="L11065" s="25" t="s">
        <v>11</v>
      </c>
      <c r="M11065" s="10"/>
      <c r="N11065" s="15"/>
      <c r="O11065" s="15"/>
      <c r="P11065" s="4"/>
    </row>
    <row r="11066" spans="1:16" ht="15" customHeight="1" x14ac:dyDescent="0.25">
      <c r="A11066" s="11">
        <f t="shared" si="998"/>
        <v>11063</v>
      </c>
      <c r="B11066" s="29">
        <v>42596</v>
      </c>
      <c r="C11066" s="25">
        <v>22</v>
      </c>
      <c r="D11066" s="12">
        <v>32.200000000000003</v>
      </c>
      <c r="E11066" s="25">
        <v>26</v>
      </c>
      <c r="F11066" s="35">
        <v>81</v>
      </c>
      <c r="G11066" s="25"/>
      <c r="H11066" s="13">
        <v>9.5</v>
      </c>
      <c r="I11066" s="25">
        <v>6</v>
      </c>
      <c r="J11066" s="12">
        <v>200</v>
      </c>
      <c r="K11066" s="12">
        <v>2</v>
      </c>
      <c r="L11066" s="25" t="s">
        <v>13</v>
      </c>
      <c r="M11066" s="10"/>
      <c r="N11066" s="15"/>
      <c r="O11066" s="15"/>
      <c r="P11066" s="4"/>
    </row>
    <row r="11067" spans="1:16" ht="15" customHeight="1" x14ac:dyDescent="0.25">
      <c r="A11067" s="11">
        <f t="shared" si="998"/>
        <v>11064</v>
      </c>
      <c r="B11067" s="29">
        <v>42597</v>
      </c>
      <c r="C11067" s="25">
        <v>22</v>
      </c>
      <c r="D11067" s="12">
        <v>31.2</v>
      </c>
      <c r="E11067" s="25">
        <v>25.8</v>
      </c>
      <c r="F11067" s="35">
        <v>85</v>
      </c>
      <c r="G11067" s="25"/>
      <c r="H11067" s="13">
        <v>5</v>
      </c>
      <c r="I11067" s="25">
        <v>3</v>
      </c>
      <c r="J11067" s="12">
        <v>230</v>
      </c>
      <c r="K11067" s="12">
        <v>1</v>
      </c>
      <c r="L11067" s="25" t="s">
        <v>11</v>
      </c>
      <c r="M11067" s="10"/>
      <c r="N11067" s="15"/>
      <c r="O11067" s="15"/>
      <c r="P11067" s="4"/>
    </row>
    <row r="11068" spans="1:16" ht="15" customHeight="1" x14ac:dyDescent="0.25">
      <c r="A11068" s="11">
        <f t="shared" si="998"/>
        <v>11065</v>
      </c>
      <c r="B11068" s="29">
        <v>42598</v>
      </c>
      <c r="C11068" s="25">
        <v>22</v>
      </c>
      <c r="D11068" s="12">
        <v>33.200000000000003</v>
      </c>
      <c r="E11068" s="25">
        <v>26.4</v>
      </c>
      <c r="F11068" s="35">
        <v>80</v>
      </c>
      <c r="G11068" s="25"/>
      <c r="H11068" s="13">
        <v>1.5</v>
      </c>
      <c r="I11068" s="25">
        <v>4</v>
      </c>
      <c r="J11068" s="12">
        <v>210</v>
      </c>
      <c r="K11068" s="12">
        <v>2</v>
      </c>
      <c r="L11068" s="25" t="s">
        <v>11</v>
      </c>
      <c r="M11068" s="10"/>
      <c r="N11068" s="15"/>
      <c r="O11068" s="15"/>
      <c r="P11068" s="4"/>
    </row>
    <row r="11069" spans="1:16" ht="15" customHeight="1" x14ac:dyDescent="0.25">
      <c r="A11069" s="11">
        <f t="shared" si="998"/>
        <v>11066</v>
      </c>
      <c r="B11069" s="29">
        <v>42599</v>
      </c>
      <c r="C11069" s="25">
        <v>22</v>
      </c>
      <c r="D11069" s="12">
        <v>32.9</v>
      </c>
      <c r="E11069" s="25">
        <v>26.3</v>
      </c>
      <c r="F11069" s="35">
        <v>83</v>
      </c>
      <c r="G11069" s="25"/>
      <c r="H11069" s="13">
        <v>9</v>
      </c>
      <c r="I11069" s="25">
        <v>3</v>
      </c>
      <c r="J11069" s="12">
        <v>260</v>
      </c>
      <c r="K11069" s="12">
        <v>1</v>
      </c>
      <c r="L11069" s="25" t="s">
        <v>11</v>
      </c>
      <c r="M11069" s="10"/>
      <c r="N11069" s="15"/>
      <c r="O11069" s="15"/>
      <c r="P11069" s="4"/>
    </row>
    <row r="11070" spans="1:16" ht="15" customHeight="1" x14ac:dyDescent="0.25">
      <c r="A11070" s="11">
        <f t="shared" si="998"/>
        <v>11067</v>
      </c>
      <c r="B11070" s="29">
        <v>42600</v>
      </c>
      <c r="C11070" s="25">
        <v>23</v>
      </c>
      <c r="D11070" s="12">
        <v>32.200000000000003</v>
      </c>
      <c r="E11070" s="25">
        <v>26.5</v>
      </c>
      <c r="F11070" s="35">
        <v>82</v>
      </c>
      <c r="G11070" s="25"/>
      <c r="H11070" s="13">
        <v>6.8</v>
      </c>
      <c r="I11070" s="25">
        <v>4</v>
      </c>
      <c r="J11070" s="12">
        <v>190</v>
      </c>
      <c r="K11070" s="12">
        <v>2</v>
      </c>
      <c r="L11070" s="25" t="s">
        <v>13</v>
      </c>
      <c r="M11070" s="10"/>
      <c r="N11070" s="15"/>
      <c r="O11070" s="15"/>
      <c r="P11070" s="4"/>
    </row>
    <row r="11071" spans="1:16" ht="15" customHeight="1" x14ac:dyDescent="0.25">
      <c r="A11071" s="11">
        <f t="shared" si="998"/>
        <v>11068</v>
      </c>
      <c r="B11071" s="29">
        <v>42601</v>
      </c>
      <c r="C11071" s="25">
        <v>22</v>
      </c>
      <c r="D11071" s="12">
        <v>32.5</v>
      </c>
      <c r="E11071" s="25">
        <v>26.3</v>
      </c>
      <c r="F11071" s="35">
        <v>81</v>
      </c>
      <c r="G11071" s="25">
        <v>0</v>
      </c>
      <c r="H11071" s="13">
        <v>7.5</v>
      </c>
      <c r="I11071" s="25">
        <v>5</v>
      </c>
      <c r="J11071" s="12">
        <v>260</v>
      </c>
      <c r="K11071" s="12">
        <v>2</v>
      </c>
      <c r="L11071" s="25" t="s">
        <v>13</v>
      </c>
      <c r="M11071" s="10"/>
      <c r="N11071" s="15"/>
      <c r="O11071" s="15"/>
      <c r="P11071" s="4"/>
    </row>
    <row r="11072" spans="1:16" ht="15" customHeight="1" x14ac:dyDescent="0.25">
      <c r="A11072" s="11">
        <f t="shared" si="998"/>
        <v>11069</v>
      </c>
      <c r="B11072" s="29">
        <v>42602</v>
      </c>
      <c r="C11072" s="25">
        <v>23</v>
      </c>
      <c r="D11072" s="12">
        <v>31.8</v>
      </c>
      <c r="E11072" s="25">
        <v>26.8</v>
      </c>
      <c r="F11072" s="35">
        <v>81</v>
      </c>
      <c r="G11072" s="25">
        <v>9.6999999999999993</v>
      </c>
      <c r="H11072" s="13">
        <v>4.7</v>
      </c>
      <c r="I11072" s="25">
        <v>4</v>
      </c>
      <c r="J11072" s="12">
        <v>230</v>
      </c>
      <c r="K11072" s="12">
        <v>2</v>
      </c>
      <c r="L11072" s="25" t="s">
        <v>13</v>
      </c>
      <c r="M11072" s="10"/>
      <c r="N11072" s="15"/>
      <c r="O11072" s="15"/>
      <c r="P11072" s="4"/>
    </row>
    <row r="11073" spans="1:16" ht="15" customHeight="1" x14ac:dyDescent="0.25">
      <c r="A11073" s="11">
        <f t="shared" si="998"/>
        <v>11070</v>
      </c>
      <c r="B11073" s="29">
        <v>42603</v>
      </c>
      <c r="C11073" s="25">
        <v>23</v>
      </c>
      <c r="D11073" s="12">
        <v>30.2</v>
      </c>
      <c r="E11073" s="25">
        <v>25.4</v>
      </c>
      <c r="F11073" s="35">
        <v>86</v>
      </c>
      <c r="G11073" s="25">
        <v>3.5</v>
      </c>
      <c r="H11073" s="13">
        <v>3</v>
      </c>
      <c r="I11073" s="25">
        <v>2</v>
      </c>
      <c r="J11073" s="12">
        <v>220</v>
      </c>
      <c r="K11073" s="12">
        <v>1</v>
      </c>
      <c r="L11073" s="25" t="s">
        <v>11</v>
      </c>
      <c r="M11073" s="10"/>
      <c r="N11073" s="15"/>
      <c r="O11073" s="15"/>
      <c r="P11073" s="4"/>
    </row>
    <row r="11074" spans="1:16" ht="15" customHeight="1" x14ac:dyDescent="0.25">
      <c r="A11074" s="11">
        <f t="shared" si="998"/>
        <v>11071</v>
      </c>
      <c r="B11074" s="29">
        <v>42604</v>
      </c>
      <c r="C11074" s="25">
        <v>23</v>
      </c>
      <c r="D11074" s="12">
        <v>31</v>
      </c>
      <c r="E11074" s="25">
        <v>26.4</v>
      </c>
      <c r="F11074" s="35">
        <v>84</v>
      </c>
      <c r="G11074" s="25">
        <v>0.2</v>
      </c>
      <c r="H11074" s="13">
        <v>1</v>
      </c>
      <c r="I11074" s="25">
        <v>5</v>
      </c>
      <c r="J11074" s="12">
        <v>210</v>
      </c>
      <c r="K11074" s="12">
        <v>2</v>
      </c>
      <c r="L11074" s="25" t="s">
        <v>13</v>
      </c>
      <c r="M11074" s="10"/>
      <c r="N11074" s="15"/>
      <c r="O11074" s="15"/>
      <c r="P11074" s="4"/>
    </row>
    <row r="11075" spans="1:16" ht="15" customHeight="1" x14ac:dyDescent="0.25">
      <c r="A11075" s="11">
        <f t="shared" si="998"/>
        <v>11072</v>
      </c>
      <c r="B11075" s="29">
        <v>42605</v>
      </c>
      <c r="C11075" s="25">
        <v>23</v>
      </c>
      <c r="D11075" s="12">
        <v>31</v>
      </c>
      <c r="E11075" s="25">
        <v>25.7</v>
      </c>
      <c r="F11075" s="35">
        <v>86</v>
      </c>
      <c r="G11075" s="25">
        <v>18.2</v>
      </c>
      <c r="H11075" s="13">
        <v>7.3</v>
      </c>
      <c r="I11075" s="25">
        <v>4</v>
      </c>
      <c r="J11075" s="12">
        <v>270</v>
      </c>
      <c r="K11075" s="12">
        <v>2</v>
      </c>
      <c r="L11075" s="25" t="s">
        <v>14</v>
      </c>
      <c r="M11075" s="10"/>
      <c r="N11075" s="15"/>
      <c r="O11075" s="15"/>
      <c r="P11075" s="4"/>
    </row>
    <row r="11076" spans="1:16" ht="15" customHeight="1" x14ac:dyDescent="0.25">
      <c r="A11076" s="11">
        <f t="shared" si="998"/>
        <v>11073</v>
      </c>
      <c r="B11076" s="29">
        <v>42606</v>
      </c>
      <c r="C11076" s="25"/>
      <c r="D11076" s="12">
        <v>22.4</v>
      </c>
      <c r="E11076" s="25">
        <v>22.9</v>
      </c>
      <c r="F11076" s="35">
        <v>98</v>
      </c>
      <c r="G11076" s="25">
        <v>58.4</v>
      </c>
      <c r="H11076" s="13">
        <v>6</v>
      </c>
      <c r="I11076" s="25">
        <v>3</v>
      </c>
      <c r="J11076" s="12">
        <v>300</v>
      </c>
      <c r="K11076" s="12">
        <v>2</v>
      </c>
      <c r="L11076" s="25" t="s">
        <v>15</v>
      </c>
      <c r="M11076" s="10"/>
      <c r="N11076" s="15"/>
      <c r="O11076" s="15"/>
      <c r="P11076" s="4"/>
    </row>
    <row r="11077" spans="1:16" ht="15" customHeight="1" x14ac:dyDescent="0.25">
      <c r="A11077" s="11">
        <f t="shared" si="998"/>
        <v>11074</v>
      </c>
      <c r="B11077" s="29">
        <v>42607</v>
      </c>
      <c r="C11077" s="25">
        <v>22</v>
      </c>
      <c r="D11077" s="12">
        <v>32.4</v>
      </c>
      <c r="E11077" s="25">
        <v>23.3</v>
      </c>
      <c r="F11077" s="35">
        <v>93</v>
      </c>
      <c r="G11077" s="25">
        <v>78.7</v>
      </c>
      <c r="H11077" s="13"/>
      <c r="I11077" s="25">
        <v>4</v>
      </c>
      <c r="J11077" s="12">
        <v>200</v>
      </c>
      <c r="K11077" s="12">
        <v>2</v>
      </c>
      <c r="L11077" s="25" t="s">
        <v>14</v>
      </c>
      <c r="M11077" s="10"/>
      <c r="N11077" s="15"/>
      <c r="O11077" s="15"/>
      <c r="P11077" s="4"/>
    </row>
    <row r="11078" spans="1:16" ht="15" customHeight="1" x14ac:dyDescent="0.25">
      <c r="A11078" s="11">
        <f t="shared" ref="A11078:A11141" si="999">A11077+1</f>
        <v>11075</v>
      </c>
      <c r="B11078" s="29">
        <v>42608</v>
      </c>
      <c r="C11078" s="25">
        <v>22</v>
      </c>
      <c r="D11078" s="12">
        <v>32</v>
      </c>
      <c r="E11078" s="25">
        <v>27</v>
      </c>
      <c r="F11078" s="35">
        <v>73</v>
      </c>
      <c r="G11078" s="25">
        <v>13.5</v>
      </c>
      <c r="H11078" s="13">
        <v>0</v>
      </c>
      <c r="I11078" s="25">
        <v>7</v>
      </c>
      <c r="J11078" s="12">
        <v>240</v>
      </c>
      <c r="K11078" s="12">
        <v>2</v>
      </c>
      <c r="L11078" s="25" t="s">
        <v>15</v>
      </c>
      <c r="M11078" s="10"/>
      <c r="N11078" s="15"/>
      <c r="O11078" s="15"/>
      <c r="P11078" s="4"/>
    </row>
    <row r="11079" spans="1:16" ht="15" customHeight="1" x14ac:dyDescent="0.25">
      <c r="A11079" s="11">
        <f t="shared" si="999"/>
        <v>11076</v>
      </c>
      <c r="B11079" s="29">
        <v>42609</v>
      </c>
      <c r="C11079" s="25">
        <v>21</v>
      </c>
      <c r="D11079" s="12">
        <v>31.2</v>
      </c>
      <c r="E11079" s="25">
        <v>25.5</v>
      </c>
      <c r="F11079" s="35">
        <v>83</v>
      </c>
      <c r="G11079" s="25"/>
      <c r="H11079" s="13">
        <v>7.8</v>
      </c>
      <c r="I11079" s="25">
        <v>5</v>
      </c>
      <c r="J11079" s="12">
        <v>210</v>
      </c>
      <c r="K11079" s="12">
        <v>1</v>
      </c>
      <c r="L11079" s="25" t="s">
        <v>11</v>
      </c>
      <c r="M11079" s="10"/>
      <c r="N11079" s="15"/>
      <c r="O11079" s="15"/>
      <c r="P11079" s="4"/>
    </row>
    <row r="11080" spans="1:16" ht="15" customHeight="1" x14ac:dyDescent="0.25">
      <c r="A11080" s="11">
        <f t="shared" si="999"/>
        <v>11077</v>
      </c>
      <c r="B11080" s="29">
        <v>42610</v>
      </c>
      <c r="C11080" s="25">
        <v>21</v>
      </c>
      <c r="D11080" s="12">
        <v>32.4</v>
      </c>
      <c r="E11080" s="25">
        <v>25.7</v>
      </c>
      <c r="F11080" s="35">
        <v>81</v>
      </c>
      <c r="G11080" s="25"/>
      <c r="H11080" s="13">
        <v>0.1</v>
      </c>
      <c r="I11080" s="25">
        <v>3</v>
      </c>
      <c r="J11080" s="12">
        <v>210</v>
      </c>
      <c r="K11080" s="12">
        <v>1</v>
      </c>
      <c r="L11080" s="25" t="s">
        <v>13</v>
      </c>
      <c r="M11080" s="10"/>
      <c r="N11080" s="15"/>
      <c r="O11080" s="15"/>
      <c r="P11080" s="4"/>
    </row>
    <row r="11081" spans="1:16" ht="15" customHeight="1" x14ac:dyDescent="0.25">
      <c r="A11081" s="11">
        <f t="shared" si="999"/>
        <v>11078</v>
      </c>
      <c r="B11081" s="29">
        <v>42611</v>
      </c>
      <c r="C11081" s="25">
        <v>23</v>
      </c>
      <c r="D11081" s="12">
        <v>30.3</v>
      </c>
      <c r="E11081" s="25">
        <v>25.7</v>
      </c>
      <c r="F11081" s="35">
        <v>89</v>
      </c>
      <c r="G11081" s="25"/>
      <c r="H11081" s="13">
        <v>7.8</v>
      </c>
      <c r="I11081" s="25">
        <v>4</v>
      </c>
      <c r="J11081" s="12">
        <v>200</v>
      </c>
      <c r="K11081" s="12">
        <v>1</v>
      </c>
      <c r="L11081" s="25" t="s">
        <v>11</v>
      </c>
      <c r="M11081" s="10"/>
      <c r="N11081" s="15"/>
      <c r="O11081" s="15"/>
      <c r="P11081" s="4"/>
    </row>
    <row r="11082" spans="1:16" ht="15" customHeight="1" x14ac:dyDescent="0.25">
      <c r="A11082" s="11">
        <f t="shared" si="999"/>
        <v>11079</v>
      </c>
      <c r="B11082" s="29">
        <v>42612</v>
      </c>
      <c r="C11082" s="25">
        <v>23</v>
      </c>
      <c r="D11082" s="12">
        <v>31.5</v>
      </c>
      <c r="E11082" s="25">
        <v>25.9</v>
      </c>
      <c r="F11082" s="35">
        <v>87</v>
      </c>
      <c r="G11082" s="25">
        <v>1.8</v>
      </c>
      <c r="H11082" s="13">
        <v>0.6</v>
      </c>
      <c r="I11082" s="25">
        <v>5</v>
      </c>
      <c r="J11082" s="12">
        <v>20</v>
      </c>
      <c r="K11082" s="12">
        <v>2</v>
      </c>
      <c r="L11082" s="25" t="s">
        <v>11</v>
      </c>
      <c r="M11082" s="10"/>
      <c r="N11082" s="15"/>
      <c r="O11082" s="15"/>
      <c r="P11082" s="4"/>
    </row>
    <row r="11083" spans="1:16" ht="15" customHeight="1" x14ac:dyDescent="0.25">
      <c r="A11083" s="11">
        <f t="shared" si="999"/>
        <v>11080</v>
      </c>
      <c r="B11083" s="29">
        <v>42613</v>
      </c>
      <c r="C11083" s="25">
        <v>23</v>
      </c>
      <c r="D11083" s="12">
        <v>31</v>
      </c>
      <c r="E11083" s="25">
        <v>25.5</v>
      </c>
      <c r="F11083" s="35">
        <v>88</v>
      </c>
      <c r="G11083" s="25">
        <v>8.8000000000000007</v>
      </c>
      <c r="H11083" s="13">
        <v>3.2</v>
      </c>
      <c r="I11083" s="25">
        <v>2</v>
      </c>
      <c r="J11083" s="12">
        <v>230</v>
      </c>
      <c r="K11083" s="12">
        <v>0</v>
      </c>
      <c r="L11083" s="25" t="s">
        <v>11</v>
      </c>
      <c r="M11083" s="10"/>
      <c r="N11083" s="15"/>
      <c r="O11083" s="15"/>
      <c r="P11083" s="4"/>
    </row>
    <row r="11084" spans="1:16" ht="15" customHeight="1" x14ac:dyDescent="0.25">
      <c r="A11084" s="11">
        <f t="shared" si="999"/>
        <v>11081</v>
      </c>
      <c r="B11084" s="29">
        <v>42614</v>
      </c>
      <c r="C11084" s="25">
        <v>24</v>
      </c>
      <c r="D11084" s="12">
        <v>28</v>
      </c>
      <c r="E11084" s="25">
        <v>24.6</v>
      </c>
      <c r="F11084" s="35">
        <v>94</v>
      </c>
      <c r="G11084" s="25">
        <v>4.9000000000000004</v>
      </c>
      <c r="H11084" s="13">
        <v>1.5</v>
      </c>
      <c r="I11084" s="25">
        <v>2</v>
      </c>
      <c r="J11084" s="12">
        <v>190</v>
      </c>
      <c r="K11084" s="12">
        <v>0</v>
      </c>
      <c r="L11084" s="25" t="s">
        <v>19</v>
      </c>
      <c r="M11084" s="10"/>
      <c r="N11084" s="15"/>
      <c r="O11084" s="15"/>
      <c r="P11084" s="4"/>
    </row>
    <row r="11085" spans="1:16" ht="15" customHeight="1" x14ac:dyDescent="0.25">
      <c r="A11085" s="11">
        <f t="shared" si="999"/>
        <v>11082</v>
      </c>
      <c r="B11085" s="29">
        <v>42615</v>
      </c>
      <c r="C11085" s="25">
        <v>22</v>
      </c>
      <c r="D11085" s="12">
        <v>31.1</v>
      </c>
      <c r="E11085" s="25">
        <v>25.2</v>
      </c>
      <c r="F11085" s="35">
        <v>85</v>
      </c>
      <c r="G11085" s="25">
        <v>12.3</v>
      </c>
      <c r="H11085" s="13">
        <v>0.8</v>
      </c>
      <c r="I11085" s="25">
        <v>5</v>
      </c>
      <c r="J11085" s="12">
        <v>150</v>
      </c>
      <c r="K11085" s="12">
        <v>1</v>
      </c>
      <c r="L11085" s="25" t="s">
        <v>11</v>
      </c>
      <c r="M11085" s="10"/>
      <c r="N11085" s="15"/>
      <c r="O11085" s="15"/>
      <c r="P11085" s="4"/>
    </row>
    <row r="11086" spans="1:16" ht="15" customHeight="1" x14ac:dyDescent="0.25">
      <c r="A11086" s="11">
        <f t="shared" si="999"/>
        <v>11083</v>
      </c>
      <c r="B11086" s="29">
        <v>42616</v>
      </c>
      <c r="C11086" s="25">
        <v>22</v>
      </c>
      <c r="D11086" s="12">
        <v>31.4</v>
      </c>
      <c r="E11086" s="25">
        <v>25.4</v>
      </c>
      <c r="F11086" s="35">
        <v>85</v>
      </c>
      <c r="G11086" s="25"/>
      <c r="H11086" s="13"/>
      <c r="I11086" s="25">
        <v>4</v>
      </c>
      <c r="J11086" s="12">
        <v>220</v>
      </c>
      <c r="K11086" s="12">
        <v>1</v>
      </c>
      <c r="L11086" s="25" t="s">
        <v>11</v>
      </c>
      <c r="M11086" s="10"/>
      <c r="N11086" s="15"/>
      <c r="O11086" s="15"/>
      <c r="P11086" s="4"/>
    </row>
    <row r="11087" spans="1:16" ht="15" customHeight="1" x14ac:dyDescent="0.25">
      <c r="A11087" s="11">
        <f t="shared" si="999"/>
        <v>11084</v>
      </c>
      <c r="B11087" s="29">
        <v>42617</v>
      </c>
      <c r="C11087" s="25">
        <v>23</v>
      </c>
      <c r="D11087" s="12">
        <v>30.3</v>
      </c>
      <c r="E11087" s="25">
        <v>25</v>
      </c>
      <c r="F11087" s="35">
        <v>89</v>
      </c>
      <c r="G11087" s="25"/>
      <c r="H11087" s="13">
        <v>8.8000000000000007</v>
      </c>
      <c r="I11087" s="25">
        <v>3</v>
      </c>
      <c r="J11087" s="12">
        <v>280</v>
      </c>
      <c r="K11087" s="12">
        <v>1</v>
      </c>
      <c r="L11087" s="25" t="s">
        <v>11</v>
      </c>
      <c r="M11087" s="10"/>
      <c r="N11087" s="15"/>
      <c r="O11087" s="15"/>
      <c r="P11087" s="4"/>
    </row>
    <row r="11088" spans="1:16" ht="15" customHeight="1" x14ac:dyDescent="0.25">
      <c r="A11088" s="11">
        <f t="shared" si="999"/>
        <v>11085</v>
      </c>
      <c r="B11088" s="29">
        <v>42618</v>
      </c>
      <c r="C11088" s="25">
        <v>24</v>
      </c>
      <c r="D11088" s="12">
        <v>29</v>
      </c>
      <c r="E11088" s="25">
        <v>24.7</v>
      </c>
      <c r="F11088" s="35">
        <v>95</v>
      </c>
      <c r="G11088" s="25">
        <v>79.599999999999994</v>
      </c>
      <c r="H11088" s="13">
        <v>4</v>
      </c>
      <c r="I11088" s="25">
        <v>2</v>
      </c>
      <c r="J11088" s="12">
        <v>150</v>
      </c>
      <c r="K11088" s="12">
        <v>1</v>
      </c>
      <c r="L11088" s="25" t="s">
        <v>11</v>
      </c>
      <c r="M11088" s="10"/>
      <c r="N11088" s="15"/>
      <c r="O11088" s="15"/>
      <c r="P11088" s="4"/>
    </row>
    <row r="11089" spans="1:16" ht="15" customHeight="1" x14ac:dyDescent="0.25">
      <c r="A11089" s="11">
        <f t="shared" si="999"/>
        <v>11086</v>
      </c>
      <c r="B11089" s="29">
        <v>42619</v>
      </c>
      <c r="C11089" s="25">
        <v>22</v>
      </c>
      <c r="D11089" s="12">
        <v>29</v>
      </c>
      <c r="E11089" s="25">
        <v>24.2</v>
      </c>
      <c r="F11089" s="35">
        <v>92</v>
      </c>
      <c r="G11089" s="25">
        <v>39.200000000000003</v>
      </c>
      <c r="H11089" s="13">
        <v>2</v>
      </c>
      <c r="I11089" s="25">
        <v>3</v>
      </c>
      <c r="J11089" s="12">
        <v>240</v>
      </c>
      <c r="K11089" s="12">
        <v>1</v>
      </c>
      <c r="L11089" s="25" t="s">
        <v>11</v>
      </c>
      <c r="M11089" s="10"/>
      <c r="N11089" s="15"/>
      <c r="O11089" s="15"/>
      <c r="P11089" s="4"/>
    </row>
    <row r="11090" spans="1:16" ht="15" customHeight="1" x14ac:dyDescent="0.25">
      <c r="A11090" s="11">
        <f t="shared" si="999"/>
        <v>11087</v>
      </c>
      <c r="B11090" s="29">
        <v>42620</v>
      </c>
      <c r="C11090" s="25">
        <v>22</v>
      </c>
      <c r="D11090" s="12">
        <v>29.2</v>
      </c>
      <c r="E11090" s="25">
        <v>24.9</v>
      </c>
      <c r="F11090" s="35">
        <v>87</v>
      </c>
      <c r="G11090" s="25">
        <v>30.6</v>
      </c>
      <c r="H11090" s="13"/>
      <c r="I11090" s="25">
        <v>2</v>
      </c>
      <c r="J11090" s="12">
        <v>270</v>
      </c>
      <c r="K11090" s="12">
        <v>0</v>
      </c>
      <c r="L11090" s="25" t="s">
        <v>11</v>
      </c>
      <c r="M11090" s="10"/>
      <c r="N11090" s="15"/>
      <c r="O11090" s="15"/>
      <c r="P11090" s="4"/>
    </row>
    <row r="11091" spans="1:16" ht="15" customHeight="1" x14ac:dyDescent="0.25">
      <c r="A11091" s="11">
        <f t="shared" si="999"/>
        <v>11088</v>
      </c>
      <c r="B11091" s="29">
        <v>42621</v>
      </c>
      <c r="C11091" s="25">
        <v>22</v>
      </c>
      <c r="D11091" s="12">
        <v>31.8</v>
      </c>
      <c r="E11091" s="25">
        <v>25.2</v>
      </c>
      <c r="F11091" s="35">
        <v>88</v>
      </c>
      <c r="G11091" s="25">
        <v>8888</v>
      </c>
      <c r="H11091" s="13">
        <v>0</v>
      </c>
      <c r="I11091" s="25">
        <v>3</v>
      </c>
      <c r="J11091" s="12">
        <v>240</v>
      </c>
      <c r="K11091" s="12">
        <v>1</v>
      </c>
      <c r="L11091" s="25" t="s">
        <v>11</v>
      </c>
      <c r="M11091" s="10"/>
      <c r="N11091" s="15"/>
      <c r="O11091" s="15"/>
      <c r="P11091" s="4"/>
    </row>
    <row r="11092" spans="1:16" ht="15" customHeight="1" x14ac:dyDescent="0.25">
      <c r="A11092" s="11">
        <f t="shared" si="999"/>
        <v>11089</v>
      </c>
      <c r="B11092" s="29">
        <v>42622</v>
      </c>
      <c r="C11092" s="25">
        <v>22</v>
      </c>
      <c r="D11092" s="12">
        <v>31</v>
      </c>
      <c r="E11092" s="25">
        <v>25.4</v>
      </c>
      <c r="F11092" s="35">
        <v>86</v>
      </c>
      <c r="G11092" s="25"/>
      <c r="H11092" s="13">
        <v>4.8</v>
      </c>
      <c r="I11092" s="25">
        <v>3</v>
      </c>
      <c r="J11092" s="12">
        <v>210</v>
      </c>
      <c r="K11092" s="12">
        <v>1</v>
      </c>
      <c r="L11092" s="25" t="s">
        <v>11</v>
      </c>
      <c r="M11092" s="10"/>
      <c r="N11092" s="15"/>
      <c r="O11092" s="15"/>
      <c r="P11092" s="4"/>
    </row>
    <row r="11093" spans="1:16" ht="15" customHeight="1" x14ac:dyDescent="0.25">
      <c r="A11093" s="11">
        <f t="shared" si="999"/>
        <v>11090</v>
      </c>
      <c r="B11093" s="29">
        <v>42623</v>
      </c>
      <c r="C11093" s="25">
        <v>22</v>
      </c>
      <c r="D11093" s="12">
        <v>32.200000000000003</v>
      </c>
      <c r="E11093" s="25">
        <v>25.9</v>
      </c>
      <c r="F11093" s="35">
        <v>84</v>
      </c>
      <c r="G11093" s="25"/>
      <c r="H11093" s="13">
        <v>1.6</v>
      </c>
      <c r="I11093" s="25">
        <v>3</v>
      </c>
      <c r="J11093" s="12">
        <v>170</v>
      </c>
      <c r="K11093" s="12">
        <v>1</v>
      </c>
      <c r="L11093" s="25" t="s">
        <v>11</v>
      </c>
      <c r="M11093" s="10"/>
      <c r="N11093" s="15"/>
      <c r="O11093" s="15"/>
      <c r="P11093" s="4"/>
    </row>
    <row r="11094" spans="1:16" ht="15" customHeight="1" x14ac:dyDescent="0.25">
      <c r="A11094" s="11">
        <f t="shared" si="999"/>
        <v>11091</v>
      </c>
      <c r="B11094" s="29">
        <v>42624</v>
      </c>
      <c r="C11094" s="25">
        <v>21</v>
      </c>
      <c r="D11094" s="12">
        <v>31.6</v>
      </c>
      <c r="E11094" s="25">
        <v>25.4</v>
      </c>
      <c r="F11094" s="35">
        <v>85</v>
      </c>
      <c r="G11094" s="25"/>
      <c r="H11094" s="13">
        <v>6.6</v>
      </c>
      <c r="I11094" s="25">
        <v>3</v>
      </c>
      <c r="J11094" s="12">
        <v>210</v>
      </c>
      <c r="K11094" s="12">
        <v>1</v>
      </c>
      <c r="L11094" s="25" t="s">
        <v>11</v>
      </c>
      <c r="M11094" s="10"/>
      <c r="N11094" s="15"/>
      <c r="O11094" s="15"/>
      <c r="P11094" s="4"/>
    </row>
    <row r="11095" spans="1:16" ht="15" customHeight="1" x14ac:dyDescent="0.25">
      <c r="A11095" s="11">
        <f t="shared" si="999"/>
        <v>11092</v>
      </c>
      <c r="B11095" s="29">
        <v>42625</v>
      </c>
      <c r="C11095" s="25">
        <v>23</v>
      </c>
      <c r="D11095" s="12">
        <v>29.8</v>
      </c>
      <c r="E11095" s="25">
        <v>25.2</v>
      </c>
      <c r="F11095" s="35">
        <v>87</v>
      </c>
      <c r="G11095" s="25">
        <v>7.1</v>
      </c>
      <c r="H11095" s="13">
        <v>7</v>
      </c>
      <c r="I11095" s="25">
        <v>4</v>
      </c>
      <c r="J11095" s="12">
        <v>210</v>
      </c>
      <c r="K11095" s="12">
        <v>2</v>
      </c>
      <c r="L11095" s="25" t="s">
        <v>11</v>
      </c>
      <c r="M11095" s="10"/>
      <c r="N11095" s="15"/>
      <c r="O11095" s="15"/>
      <c r="P11095" s="4"/>
    </row>
    <row r="11096" spans="1:16" ht="15" customHeight="1" x14ac:dyDescent="0.25">
      <c r="A11096" s="11">
        <f t="shared" si="999"/>
        <v>11093</v>
      </c>
      <c r="B11096" s="29">
        <v>42626</v>
      </c>
      <c r="C11096" s="25">
        <v>22</v>
      </c>
      <c r="D11096" s="12">
        <v>31.2</v>
      </c>
      <c r="E11096" s="25">
        <v>25.6</v>
      </c>
      <c r="F11096" s="35">
        <v>83</v>
      </c>
      <c r="G11096" s="25">
        <v>3</v>
      </c>
      <c r="H11096" s="13">
        <v>1.4</v>
      </c>
      <c r="I11096" s="25">
        <v>4</v>
      </c>
      <c r="J11096" s="12">
        <v>220</v>
      </c>
      <c r="K11096" s="12">
        <v>1</v>
      </c>
      <c r="L11096" s="25" t="s">
        <v>11</v>
      </c>
      <c r="M11096" s="10"/>
      <c r="N11096" s="15"/>
      <c r="O11096" s="15"/>
      <c r="P11096" s="4"/>
    </row>
    <row r="11097" spans="1:16" ht="15" customHeight="1" x14ac:dyDescent="0.25">
      <c r="A11097" s="11">
        <f t="shared" si="999"/>
        <v>11094</v>
      </c>
      <c r="B11097" s="29">
        <v>42627</v>
      </c>
      <c r="C11097" s="25">
        <v>24</v>
      </c>
      <c r="D11097" s="12">
        <v>30</v>
      </c>
      <c r="E11097" s="25">
        <v>26.2</v>
      </c>
      <c r="F11097" s="35">
        <v>87</v>
      </c>
      <c r="G11097" s="25"/>
      <c r="H11097" s="13">
        <v>9</v>
      </c>
      <c r="I11097" s="25">
        <v>4</v>
      </c>
      <c r="J11097" s="12">
        <v>210</v>
      </c>
      <c r="K11097" s="12">
        <v>1</v>
      </c>
      <c r="L11097" s="25" t="s">
        <v>11</v>
      </c>
      <c r="M11097" s="10"/>
      <c r="N11097" s="15"/>
      <c r="O11097" s="15"/>
      <c r="P11097" s="4"/>
    </row>
    <row r="11098" spans="1:16" ht="15" customHeight="1" x14ac:dyDescent="0.25">
      <c r="A11098" s="11">
        <f t="shared" si="999"/>
        <v>11095</v>
      </c>
      <c r="B11098" s="29">
        <v>42628</v>
      </c>
      <c r="C11098" s="25">
        <v>22</v>
      </c>
      <c r="D11098" s="12">
        <v>31.5</v>
      </c>
      <c r="E11098" s="25">
        <v>26.1</v>
      </c>
      <c r="F11098" s="35">
        <v>83</v>
      </c>
      <c r="G11098" s="25"/>
      <c r="H11098" s="13">
        <v>0</v>
      </c>
      <c r="I11098" s="25">
        <v>4</v>
      </c>
      <c r="J11098" s="12">
        <v>210</v>
      </c>
      <c r="K11098" s="12">
        <v>1</v>
      </c>
      <c r="L11098" s="25" t="s">
        <v>13</v>
      </c>
      <c r="M11098" s="10"/>
      <c r="N11098" s="15"/>
      <c r="O11098" s="15"/>
      <c r="P11098" s="4"/>
    </row>
    <row r="11099" spans="1:16" ht="15" customHeight="1" x14ac:dyDescent="0.25">
      <c r="A11099" s="11">
        <f t="shared" si="999"/>
        <v>11096</v>
      </c>
      <c r="B11099" s="29">
        <v>42629</v>
      </c>
      <c r="C11099" s="25">
        <v>22</v>
      </c>
      <c r="D11099" s="12">
        <v>31.4</v>
      </c>
      <c r="E11099" s="25">
        <v>25.8</v>
      </c>
      <c r="F11099" s="35">
        <v>85</v>
      </c>
      <c r="G11099" s="25"/>
      <c r="H11099" s="13">
        <v>7.7</v>
      </c>
      <c r="I11099" s="25">
        <v>5</v>
      </c>
      <c r="J11099" s="12">
        <v>210</v>
      </c>
      <c r="K11099" s="12">
        <v>1</v>
      </c>
      <c r="L11099" s="25" t="s">
        <v>11</v>
      </c>
      <c r="M11099" s="10"/>
      <c r="N11099" s="15"/>
      <c r="O11099" s="15"/>
      <c r="P11099" s="4"/>
    </row>
    <row r="11100" spans="1:16" ht="15" customHeight="1" x14ac:dyDescent="0.25">
      <c r="A11100" s="11">
        <f t="shared" si="999"/>
        <v>11097</v>
      </c>
      <c r="B11100" s="29">
        <v>42630</v>
      </c>
      <c r="C11100" s="25">
        <v>22</v>
      </c>
      <c r="D11100" s="12">
        <v>31.4</v>
      </c>
      <c r="E11100" s="25">
        <v>25.8</v>
      </c>
      <c r="F11100" s="35">
        <v>83</v>
      </c>
      <c r="G11100" s="25">
        <v>5.5</v>
      </c>
      <c r="H11100" s="13">
        <v>2</v>
      </c>
      <c r="I11100" s="25">
        <v>4</v>
      </c>
      <c r="J11100" s="12">
        <v>210</v>
      </c>
      <c r="K11100" s="12">
        <v>1</v>
      </c>
      <c r="L11100" s="25" t="s">
        <v>11</v>
      </c>
      <c r="M11100" s="10"/>
      <c r="N11100" s="15"/>
      <c r="O11100" s="15"/>
      <c r="P11100" s="4"/>
    </row>
    <row r="11101" spans="1:16" ht="15" customHeight="1" x14ac:dyDescent="0.25">
      <c r="A11101" s="11">
        <f t="shared" si="999"/>
        <v>11098</v>
      </c>
      <c r="B11101" s="29">
        <v>42631</v>
      </c>
      <c r="C11101" s="25">
        <v>23</v>
      </c>
      <c r="D11101" s="12">
        <v>32.299999999999997</v>
      </c>
      <c r="E11101" s="25">
        <v>26.4</v>
      </c>
      <c r="F11101" s="35">
        <v>84</v>
      </c>
      <c r="G11101" s="25">
        <v>0.5</v>
      </c>
      <c r="H11101" s="13">
        <v>8.6999999999999993</v>
      </c>
      <c r="I11101" s="25">
        <v>3</v>
      </c>
      <c r="J11101" s="12">
        <v>210</v>
      </c>
      <c r="K11101" s="12">
        <v>1</v>
      </c>
      <c r="L11101" s="25" t="s">
        <v>11</v>
      </c>
      <c r="M11101" s="10"/>
      <c r="N11101" s="15"/>
      <c r="O11101" s="15"/>
      <c r="P11101" s="4"/>
    </row>
    <row r="11102" spans="1:16" ht="15" customHeight="1" x14ac:dyDescent="0.25">
      <c r="A11102" s="11">
        <f t="shared" si="999"/>
        <v>11099</v>
      </c>
      <c r="B11102" s="29">
        <v>42632</v>
      </c>
      <c r="C11102" s="25"/>
      <c r="D11102" s="12">
        <v>30.2</v>
      </c>
      <c r="E11102" s="25">
        <v>25.2</v>
      </c>
      <c r="F11102" s="35">
        <v>90</v>
      </c>
      <c r="G11102" s="25">
        <v>3.7</v>
      </c>
      <c r="H11102" s="13">
        <v>5.8</v>
      </c>
      <c r="I11102" s="25">
        <v>4</v>
      </c>
      <c r="J11102" s="12">
        <v>230</v>
      </c>
      <c r="K11102" s="12">
        <v>2</v>
      </c>
      <c r="L11102" s="25" t="s">
        <v>11</v>
      </c>
      <c r="M11102" s="10"/>
      <c r="N11102" s="15"/>
      <c r="O11102" s="15"/>
      <c r="P11102" s="4"/>
    </row>
    <row r="11103" spans="1:16" ht="15" customHeight="1" x14ac:dyDescent="0.25">
      <c r="A11103" s="11">
        <f t="shared" si="999"/>
        <v>11100</v>
      </c>
      <c r="B11103" s="29">
        <v>42633</v>
      </c>
      <c r="C11103" s="25">
        <v>22</v>
      </c>
      <c r="D11103" s="12"/>
      <c r="E11103" s="25">
        <v>25.8</v>
      </c>
      <c r="F11103" s="35">
        <v>86</v>
      </c>
      <c r="G11103" s="25">
        <v>14.3</v>
      </c>
      <c r="H11103" s="13">
        <v>5.7</v>
      </c>
      <c r="I11103" s="25">
        <v>5</v>
      </c>
      <c r="J11103" s="12">
        <v>190</v>
      </c>
      <c r="K11103" s="12">
        <v>2</v>
      </c>
      <c r="L11103" s="25" t="s">
        <v>11</v>
      </c>
      <c r="M11103" s="10"/>
      <c r="N11103" s="15"/>
      <c r="O11103" s="15"/>
      <c r="P11103" s="4"/>
    </row>
    <row r="11104" spans="1:16" ht="15" customHeight="1" x14ac:dyDescent="0.25">
      <c r="A11104" s="11">
        <f t="shared" si="999"/>
        <v>11101</v>
      </c>
      <c r="B11104" s="29">
        <v>42634</v>
      </c>
      <c r="C11104" s="25">
        <v>22</v>
      </c>
      <c r="D11104" s="12">
        <v>27.8</v>
      </c>
      <c r="E11104" s="25">
        <v>24.1</v>
      </c>
      <c r="F11104" s="35">
        <v>91</v>
      </c>
      <c r="G11104" s="25">
        <v>8.6999999999999993</v>
      </c>
      <c r="H11104" s="13">
        <v>1.8</v>
      </c>
      <c r="I11104" s="25">
        <v>2</v>
      </c>
      <c r="J11104" s="12">
        <v>100</v>
      </c>
      <c r="K11104" s="12">
        <v>1</v>
      </c>
      <c r="L11104" s="25" t="s">
        <v>11</v>
      </c>
      <c r="M11104" s="10"/>
      <c r="N11104" s="15"/>
      <c r="O11104" s="15"/>
      <c r="P11104" s="4"/>
    </row>
    <row r="11105" spans="1:16" ht="15" customHeight="1" x14ac:dyDescent="0.25">
      <c r="A11105" s="11">
        <f t="shared" si="999"/>
        <v>11102</v>
      </c>
      <c r="B11105" s="29">
        <v>42635</v>
      </c>
      <c r="C11105" s="25">
        <v>21</v>
      </c>
      <c r="D11105" s="12">
        <v>29</v>
      </c>
      <c r="E11105" s="25">
        <v>24.6</v>
      </c>
      <c r="F11105" s="35">
        <v>87</v>
      </c>
      <c r="G11105" s="25">
        <v>10.5</v>
      </c>
      <c r="H11105" s="13">
        <v>0</v>
      </c>
      <c r="I11105" s="25">
        <v>3</v>
      </c>
      <c r="J11105" s="12">
        <v>160</v>
      </c>
      <c r="K11105" s="12">
        <v>1</v>
      </c>
      <c r="L11105" s="25" t="s">
        <v>11</v>
      </c>
      <c r="M11105" s="10"/>
      <c r="N11105" s="15"/>
      <c r="O11105" s="15"/>
      <c r="P11105" s="4"/>
    </row>
    <row r="11106" spans="1:16" ht="15" customHeight="1" x14ac:dyDescent="0.25">
      <c r="A11106" s="11">
        <f t="shared" si="999"/>
        <v>11103</v>
      </c>
      <c r="B11106" s="29">
        <v>42636</v>
      </c>
      <c r="C11106" s="25">
        <v>22</v>
      </c>
      <c r="D11106" s="12">
        <v>30.6</v>
      </c>
      <c r="E11106" s="25">
        <v>25.6</v>
      </c>
      <c r="F11106" s="35">
        <v>86</v>
      </c>
      <c r="G11106" s="25">
        <v>2</v>
      </c>
      <c r="H11106" s="13">
        <v>0</v>
      </c>
      <c r="I11106" s="25">
        <v>4</v>
      </c>
      <c r="J11106" s="12">
        <v>210</v>
      </c>
      <c r="K11106" s="12">
        <v>1</v>
      </c>
      <c r="L11106" s="25" t="s">
        <v>13</v>
      </c>
      <c r="M11106" s="10"/>
      <c r="N11106" s="15"/>
      <c r="O11106" s="15"/>
      <c r="P11106" s="4"/>
    </row>
    <row r="11107" spans="1:16" ht="15" customHeight="1" x14ac:dyDescent="0.25">
      <c r="A11107" s="11">
        <f t="shared" si="999"/>
        <v>11104</v>
      </c>
      <c r="B11107" s="29">
        <v>42637</v>
      </c>
      <c r="C11107" s="25">
        <v>22</v>
      </c>
      <c r="D11107" s="12">
        <v>33.1</v>
      </c>
      <c r="E11107" s="25">
        <v>26.1</v>
      </c>
      <c r="F11107" s="35">
        <v>86</v>
      </c>
      <c r="G11107" s="25">
        <v>108</v>
      </c>
      <c r="H11107" s="13">
        <v>2</v>
      </c>
      <c r="I11107" s="25">
        <v>5</v>
      </c>
      <c r="J11107" s="12">
        <v>210</v>
      </c>
      <c r="K11107" s="12">
        <v>2</v>
      </c>
      <c r="L11107" s="25" t="s">
        <v>11</v>
      </c>
      <c r="M11107" s="10"/>
      <c r="N11107" s="15"/>
      <c r="O11107" s="15"/>
      <c r="P11107" s="4"/>
    </row>
    <row r="11108" spans="1:16" ht="15" customHeight="1" x14ac:dyDescent="0.25">
      <c r="A11108" s="11">
        <f t="shared" si="999"/>
        <v>11105</v>
      </c>
      <c r="B11108" s="29">
        <v>42638</v>
      </c>
      <c r="C11108" s="25">
        <v>22</v>
      </c>
      <c r="D11108" s="12">
        <v>32.6</v>
      </c>
      <c r="E11108" s="25">
        <v>26.5</v>
      </c>
      <c r="F11108" s="35">
        <v>81</v>
      </c>
      <c r="G11108" s="25">
        <v>8888</v>
      </c>
      <c r="H11108" s="13">
        <v>7</v>
      </c>
      <c r="I11108" s="25">
        <v>6</v>
      </c>
      <c r="J11108" s="12">
        <v>240</v>
      </c>
      <c r="K11108" s="12">
        <v>2</v>
      </c>
      <c r="L11108" s="25" t="s">
        <v>13</v>
      </c>
      <c r="M11108" s="10"/>
      <c r="N11108" s="15"/>
      <c r="O11108" s="15"/>
      <c r="P11108" s="4"/>
    </row>
    <row r="11109" spans="1:16" ht="15" customHeight="1" x14ac:dyDescent="0.25">
      <c r="A11109" s="11">
        <f t="shared" si="999"/>
        <v>11106</v>
      </c>
      <c r="B11109" s="29">
        <v>42639</v>
      </c>
      <c r="C11109" s="25">
        <v>23</v>
      </c>
      <c r="D11109" s="12">
        <v>32.6</v>
      </c>
      <c r="E11109" s="25">
        <v>26.4</v>
      </c>
      <c r="F11109" s="35">
        <v>82</v>
      </c>
      <c r="G11109" s="25"/>
      <c r="H11109" s="13">
        <v>9.1999999999999993</v>
      </c>
      <c r="I11109" s="25">
        <v>6</v>
      </c>
      <c r="J11109" s="12">
        <v>220</v>
      </c>
      <c r="K11109" s="12">
        <v>1</v>
      </c>
      <c r="L11109" s="25" t="s">
        <v>11</v>
      </c>
      <c r="M11109" s="10"/>
      <c r="N11109" s="15"/>
      <c r="O11109" s="15"/>
      <c r="P11109" s="4"/>
    </row>
    <row r="11110" spans="1:16" ht="15" customHeight="1" x14ac:dyDescent="0.25">
      <c r="A11110" s="11">
        <f t="shared" si="999"/>
        <v>11107</v>
      </c>
      <c r="B11110" s="29">
        <v>42640</v>
      </c>
      <c r="C11110" s="25">
        <v>22</v>
      </c>
      <c r="D11110" s="12">
        <v>32</v>
      </c>
      <c r="E11110" s="25">
        <v>24.5</v>
      </c>
      <c r="F11110" s="35">
        <v>87</v>
      </c>
      <c r="G11110" s="25"/>
      <c r="H11110" s="13">
        <v>7.4</v>
      </c>
      <c r="I11110" s="25">
        <v>12</v>
      </c>
      <c r="J11110" s="12">
        <v>230</v>
      </c>
      <c r="K11110" s="12">
        <v>2</v>
      </c>
      <c r="L11110" s="25" t="s">
        <v>11</v>
      </c>
      <c r="M11110" s="10"/>
      <c r="N11110" s="15"/>
      <c r="O11110" s="15"/>
      <c r="P11110" s="4"/>
    </row>
    <row r="11111" spans="1:16" ht="15" customHeight="1" x14ac:dyDescent="0.25">
      <c r="A11111" s="11">
        <f t="shared" si="999"/>
        <v>11108</v>
      </c>
      <c r="B11111" s="29">
        <v>42641</v>
      </c>
      <c r="C11111" s="25">
        <v>22</v>
      </c>
      <c r="D11111" s="12">
        <v>31.2</v>
      </c>
      <c r="E11111" s="25">
        <v>25.6</v>
      </c>
      <c r="F11111" s="35">
        <v>82</v>
      </c>
      <c r="G11111" s="25">
        <v>38.700000000000003</v>
      </c>
      <c r="H11111" s="13">
        <v>3.2</v>
      </c>
      <c r="I11111" s="25">
        <v>5</v>
      </c>
      <c r="J11111" s="12">
        <v>250</v>
      </c>
      <c r="K11111" s="12">
        <v>2</v>
      </c>
      <c r="L11111" s="25" t="s">
        <v>11</v>
      </c>
      <c r="M11111" s="10"/>
      <c r="N11111" s="15"/>
      <c r="O11111" s="15"/>
      <c r="P11111" s="4"/>
    </row>
    <row r="11112" spans="1:16" ht="15" customHeight="1" x14ac:dyDescent="0.25">
      <c r="A11112" s="11">
        <f t="shared" si="999"/>
        <v>11109</v>
      </c>
      <c r="B11112" s="29">
        <v>42642</v>
      </c>
      <c r="C11112" s="25">
        <v>23</v>
      </c>
      <c r="D11112" s="12">
        <v>30.7</v>
      </c>
      <c r="E11112" s="25">
        <v>25.8</v>
      </c>
      <c r="F11112" s="35">
        <v>88</v>
      </c>
      <c r="G11112" s="25">
        <v>8888</v>
      </c>
      <c r="H11112" s="13">
        <v>6</v>
      </c>
      <c r="I11112" s="25">
        <v>3</v>
      </c>
      <c r="J11112" s="12">
        <v>180</v>
      </c>
      <c r="K11112" s="12">
        <v>1</v>
      </c>
      <c r="L11112" s="25" t="s">
        <v>11</v>
      </c>
      <c r="M11112" s="10"/>
      <c r="N11112" s="15"/>
      <c r="O11112" s="15"/>
      <c r="P11112" s="4"/>
    </row>
    <row r="11113" spans="1:16" ht="15" customHeight="1" x14ac:dyDescent="0.25">
      <c r="A11113" s="11">
        <f t="shared" si="999"/>
        <v>11110</v>
      </c>
      <c r="B11113" s="29">
        <v>42643</v>
      </c>
      <c r="C11113" s="25">
        <v>23</v>
      </c>
      <c r="D11113" s="12">
        <v>30</v>
      </c>
      <c r="E11113" s="25">
        <v>25.7</v>
      </c>
      <c r="F11113" s="35">
        <v>86</v>
      </c>
      <c r="G11113" s="25">
        <v>38.4</v>
      </c>
      <c r="H11113" s="13">
        <v>2</v>
      </c>
      <c r="I11113" s="25">
        <v>3</v>
      </c>
      <c r="J11113" s="12">
        <v>210</v>
      </c>
      <c r="K11113" s="12">
        <v>1</v>
      </c>
      <c r="L11113" s="25" t="s">
        <v>11</v>
      </c>
      <c r="M11113" s="10"/>
      <c r="N11113" s="15"/>
      <c r="O11113" s="15"/>
      <c r="P11113" s="4"/>
    </row>
    <row r="11114" spans="1:16" ht="15" customHeight="1" x14ac:dyDescent="0.25">
      <c r="A11114" s="11">
        <f t="shared" si="999"/>
        <v>11111</v>
      </c>
      <c r="B11114" s="29">
        <v>42644</v>
      </c>
      <c r="C11114" s="25">
        <v>23</v>
      </c>
      <c r="D11114" s="12">
        <v>30.7</v>
      </c>
      <c r="E11114" s="25">
        <v>25.8</v>
      </c>
      <c r="F11114" s="35">
        <v>87</v>
      </c>
      <c r="G11114" s="25">
        <v>1.4</v>
      </c>
      <c r="H11114" s="13">
        <v>1.3</v>
      </c>
      <c r="I11114" s="25">
        <v>4</v>
      </c>
      <c r="J11114" s="12">
        <v>220</v>
      </c>
      <c r="K11114" s="12">
        <v>1</v>
      </c>
      <c r="L11114" s="25" t="s">
        <v>11</v>
      </c>
      <c r="M11114" s="10"/>
      <c r="N11114" s="15"/>
      <c r="O11114" s="15"/>
      <c r="P11114" s="4"/>
    </row>
    <row r="11115" spans="1:16" ht="15" customHeight="1" x14ac:dyDescent="0.25">
      <c r="A11115" s="11">
        <f t="shared" si="999"/>
        <v>11112</v>
      </c>
      <c r="B11115" s="29">
        <v>42645</v>
      </c>
      <c r="C11115" s="25">
        <v>23</v>
      </c>
      <c r="D11115" s="12">
        <v>31.2</v>
      </c>
      <c r="E11115" s="25">
        <v>26.3</v>
      </c>
      <c r="F11115" s="35">
        <v>85</v>
      </c>
      <c r="G11115" s="25">
        <v>0</v>
      </c>
      <c r="H11115" s="13">
        <v>1.7</v>
      </c>
      <c r="I11115" s="25">
        <v>5</v>
      </c>
      <c r="J11115" s="12">
        <v>190</v>
      </c>
      <c r="K11115" s="12">
        <v>2</v>
      </c>
      <c r="L11115" s="25" t="s">
        <v>11</v>
      </c>
      <c r="M11115" s="10"/>
      <c r="N11115" s="15"/>
      <c r="O11115" s="15"/>
      <c r="P11115" s="4"/>
    </row>
    <row r="11116" spans="1:16" ht="15" customHeight="1" x14ac:dyDescent="0.25">
      <c r="A11116" s="11">
        <f t="shared" si="999"/>
        <v>11113</v>
      </c>
      <c r="B11116" s="29">
        <v>42646</v>
      </c>
      <c r="C11116" s="25">
        <v>22</v>
      </c>
      <c r="D11116" s="12">
        <v>31.4</v>
      </c>
      <c r="E11116" s="25">
        <v>25.9</v>
      </c>
      <c r="F11116" s="35">
        <v>83</v>
      </c>
      <c r="G11116" s="25">
        <v>5.7</v>
      </c>
      <c r="H11116" s="13">
        <v>5.8</v>
      </c>
      <c r="I11116" s="25">
        <v>6</v>
      </c>
      <c r="J11116" s="12">
        <v>220</v>
      </c>
      <c r="K11116" s="12">
        <v>2</v>
      </c>
      <c r="L11116" s="25" t="s">
        <v>13</v>
      </c>
      <c r="M11116" s="10"/>
      <c r="N11116" s="15"/>
      <c r="O11116" s="15"/>
      <c r="P11116" s="4"/>
    </row>
    <row r="11117" spans="1:16" ht="15" customHeight="1" x14ac:dyDescent="0.25">
      <c r="A11117" s="11">
        <f t="shared" si="999"/>
        <v>11114</v>
      </c>
      <c r="B11117" s="29">
        <v>42647</v>
      </c>
      <c r="C11117" s="25">
        <v>21</v>
      </c>
      <c r="D11117" s="12">
        <v>31.8</v>
      </c>
      <c r="E11117" s="25">
        <v>25.4</v>
      </c>
      <c r="F11117" s="35">
        <v>85</v>
      </c>
      <c r="G11117" s="25"/>
      <c r="H11117" s="13">
        <v>8.1</v>
      </c>
      <c r="I11117" s="25">
        <v>4</v>
      </c>
      <c r="J11117" s="12">
        <v>250</v>
      </c>
      <c r="K11117" s="12">
        <v>1</v>
      </c>
      <c r="L11117" s="25" t="s">
        <v>11</v>
      </c>
      <c r="M11117" s="10"/>
      <c r="N11117" s="15"/>
      <c r="O11117" s="15"/>
      <c r="P11117" s="4"/>
    </row>
    <row r="11118" spans="1:16" ht="15" customHeight="1" x14ac:dyDescent="0.25">
      <c r="A11118" s="11">
        <f t="shared" si="999"/>
        <v>11115</v>
      </c>
      <c r="B11118" s="29">
        <v>42648</v>
      </c>
      <c r="C11118" s="25">
        <v>22</v>
      </c>
      <c r="D11118" s="12">
        <v>28</v>
      </c>
      <c r="E11118" s="25">
        <v>24.5</v>
      </c>
      <c r="F11118" s="35">
        <v>89</v>
      </c>
      <c r="G11118" s="25">
        <v>8888</v>
      </c>
      <c r="H11118" s="13">
        <v>6.2</v>
      </c>
      <c r="I11118" s="25">
        <v>3</v>
      </c>
      <c r="J11118" s="12">
        <v>190</v>
      </c>
      <c r="K11118" s="12">
        <v>1</v>
      </c>
      <c r="L11118" s="25" t="s">
        <v>11</v>
      </c>
      <c r="M11118" s="10"/>
      <c r="N11118" s="15"/>
      <c r="O11118" s="15"/>
      <c r="P11118" s="4"/>
    </row>
    <row r="11119" spans="1:16" ht="15" customHeight="1" x14ac:dyDescent="0.25">
      <c r="A11119" s="11">
        <f t="shared" si="999"/>
        <v>11116</v>
      </c>
      <c r="B11119" s="29">
        <v>42649</v>
      </c>
      <c r="C11119" s="25">
        <v>22</v>
      </c>
      <c r="D11119" s="12">
        <v>30.4</v>
      </c>
      <c r="E11119" s="25">
        <v>25.4</v>
      </c>
      <c r="F11119" s="35">
        <v>88</v>
      </c>
      <c r="G11119" s="25">
        <v>9</v>
      </c>
      <c r="H11119" s="13">
        <v>0.2</v>
      </c>
      <c r="I11119" s="25">
        <v>3</v>
      </c>
      <c r="J11119" s="12">
        <v>200</v>
      </c>
      <c r="K11119" s="12">
        <v>1</v>
      </c>
      <c r="L11119" s="25" t="s">
        <v>11</v>
      </c>
      <c r="M11119" s="10"/>
      <c r="N11119" s="15"/>
      <c r="O11119" s="15"/>
      <c r="P11119" s="4"/>
    </row>
    <row r="11120" spans="1:16" ht="15" customHeight="1" x14ac:dyDescent="0.25">
      <c r="A11120" s="11">
        <f t="shared" si="999"/>
        <v>11117</v>
      </c>
      <c r="B11120" s="29">
        <v>42650</v>
      </c>
      <c r="C11120" s="25">
        <v>22</v>
      </c>
      <c r="D11120" s="12">
        <v>26.6</v>
      </c>
      <c r="E11120" s="25">
        <v>23.7</v>
      </c>
      <c r="F11120" s="35">
        <v>94</v>
      </c>
      <c r="G11120" s="25">
        <v>28.6</v>
      </c>
      <c r="H11120" s="13">
        <v>2.5</v>
      </c>
      <c r="I11120" s="25">
        <v>2</v>
      </c>
      <c r="J11120" s="12">
        <v>190</v>
      </c>
      <c r="K11120" s="12">
        <v>1</v>
      </c>
      <c r="L11120" s="25" t="s">
        <v>11</v>
      </c>
      <c r="M11120" s="10"/>
      <c r="N11120" s="15"/>
      <c r="O11120" s="15"/>
      <c r="P11120" s="4"/>
    </row>
    <row r="11121" spans="1:16" ht="15" customHeight="1" x14ac:dyDescent="0.25">
      <c r="A11121" s="11">
        <f t="shared" si="999"/>
        <v>11118</v>
      </c>
      <c r="B11121" s="29">
        <v>42651</v>
      </c>
      <c r="C11121" s="25">
        <v>22</v>
      </c>
      <c r="D11121" s="12">
        <v>30</v>
      </c>
      <c r="E11121" s="25">
        <v>25.4</v>
      </c>
      <c r="F11121" s="35">
        <v>86</v>
      </c>
      <c r="G11121" s="25">
        <v>18.5</v>
      </c>
      <c r="H11121" s="13">
        <v>0</v>
      </c>
      <c r="I11121" s="25">
        <v>3</v>
      </c>
      <c r="J11121" s="12">
        <v>220</v>
      </c>
      <c r="K11121" s="12">
        <v>1</v>
      </c>
      <c r="L11121" s="25" t="s">
        <v>11</v>
      </c>
      <c r="M11121" s="10"/>
      <c r="N11121" s="15"/>
      <c r="O11121" s="15"/>
      <c r="P11121" s="4"/>
    </row>
    <row r="11122" spans="1:16" ht="15" customHeight="1" x14ac:dyDescent="0.25">
      <c r="A11122" s="11">
        <f t="shared" si="999"/>
        <v>11119</v>
      </c>
      <c r="B11122" s="29">
        <v>42652</v>
      </c>
      <c r="C11122" s="25">
        <v>22</v>
      </c>
      <c r="D11122" s="12">
        <v>31.4</v>
      </c>
      <c r="E11122" s="25">
        <v>26.2</v>
      </c>
      <c r="F11122" s="35">
        <v>82</v>
      </c>
      <c r="G11122" s="25">
        <v>0</v>
      </c>
      <c r="H11122" s="13">
        <v>1.4</v>
      </c>
      <c r="I11122" s="25">
        <v>4</v>
      </c>
      <c r="J11122" s="12">
        <v>200</v>
      </c>
      <c r="K11122" s="12">
        <v>1</v>
      </c>
      <c r="L11122" s="25" t="s">
        <v>11</v>
      </c>
      <c r="M11122" s="10"/>
      <c r="N11122" s="15"/>
      <c r="O11122" s="15"/>
      <c r="P11122" s="4"/>
    </row>
    <row r="11123" spans="1:16" ht="15" customHeight="1" x14ac:dyDescent="0.25">
      <c r="A11123" s="11">
        <f t="shared" si="999"/>
        <v>11120</v>
      </c>
      <c r="B11123" s="29">
        <v>42653</v>
      </c>
      <c r="C11123" s="25">
        <v>22</v>
      </c>
      <c r="D11123" s="12"/>
      <c r="E11123" s="25">
        <v>25.8</v>
      </c>
      <c r="F11123" s="35">
        <v>86</v>
      </c>
      <c r="G11123" s="25"/>
      <c r="H11123" s="13">
        <v>10</v>
      </c>
      <c r="I11123" s="25">
        <v>5</v>
      </c>
      <c r="J11123" s="12">
        <v>200</v>
      </c>
      <c r="K11123" s="12">
        <v>2</v>
      </c>
      <c r="L11123" s="25" t="s">
        <v>14</v>
      </c>
      <c r="M11123" s="10"/>
      <c r="N11123" s="15"/>
      <c r="O11123" s="15"/>
      <c r="P11123" s="4"/>
    </row>
    <row r="11124" spans="1:16" ht="15" customHeight="1" x14ac:dyDescent="0.25">
      <c r="A11124" s="11">
        <f t="shared" si="999"/>
        <v>11121</v>
      </c>
      <c r="B11124" s="29">
        <v>42654</v>
      </c>
      <c r="C11124" s="25">
        <v>23</v>
      </c>
      <c r="D11124" s="12">
        <v>30</v>
      </c>
      <c r="E11124" s="25">
        <v>26</v>
      </c>
      <c r="F11124" s="35">
        <v>87</v>
      </c>
      <c r="G11124" s="25">
        <v>8888</v>
      </c>
      <c r="H11124" s="13">
        <v>5.5</v>
      </c>
      <c r="I11124" s="25">
        <v>4</v>
      </c>
      <c r="J11124" s="12">
        <v>220</v>
      </c>
      <c r="K11124" s="12">
        <v>1</v>
      </c>
      <c r="L11124" s="25" t="s">
        <v>11</v>
      </c>
      <c r="M11124" s="10"/>
      <c r="N11124" s="15"/>
      <c r="O11124" s="15"/>
      <c r="P11124" s="4"/>
    </row>
    <row r="11125" spans="1:16" ht="15" customHeight="1" x14ac:dyDescent="0.25">
      <c r="A11125" s="11">
        <f t="shared" si="999"/>
        <v>11122</v>
      </c>
      <c r="B11125" s="29">
        <v>42655</v>
      </c>
      <c r="C11125" s="25"/>
      <c r="D11125" s="12">
        <v>29.4</v>
      </c>
      <c r="E11125" s="25">
        <v>25.1</v>
      </c>
      <c r="F11125" s="35">
        <v>91</v>
      </c>
      <c r="G11125" s="25"/>
      <c r="H11125" s="13">
        <v>1.8</v>
      </c>
      <c r="I11125" s="25">
        <v>4</v>
      </c>
      <c r="J11125" s="12">
        <v>190</v>
      </c>
      <c r="K11125" s="12">
        <v>1</v>
      </c>
      <c r="L11125" s="25" t="s">
        <v>11</v>
      </c>
      <c r="M11125" s="10"/>
      <c r="N11125" s="15"/>
      <c r="O11125" s="15"/>
      <c r="P11125" s="4"/>
    </row>
    <row r="11126" spans="1:16" ht="15" customHeight="1" x14ac:dyDescent="0.25">
      <c r="A11126" s="11">
        <f t="shared" si="999"/>
        <v>11123</v>
      </c>
      <c r="B11126" s="29">
        <v>42656</v>
      </c>
      <c r="C11126" s="25">
        <v>19</v>
      </c>
      <c r="D11126" s="12">
        <v>29</v>
      </c>
      <c r="E11126" s="25">
        <v>25</v>
      </c>
      <c r="F11126" s="35">
        <v>93</v>
      </c>
      <c r="G11126" s="25">
        <v>6.7</v>
      </c>
      <c r="H11126" s="13">
        <v>3.3</v>
      </c>
      <c r="I11126" s="25">
        <v>5</v>
      </c>
      <c r="J11126" s="12">
        <v>290</v>
      </c>
      <c r="K11126" s="12">
        <v>2</v>
      </c>
      <c r="L11126" s="25" t="s">
        <v>13</v>
      </c>
      <c r="M11126" s="10"/>
      <c r="N11126" s="15"/>
      <c r="O11126" s="15"/>
      <c r="P11126" s="4"/>
    </row>
    <row r="11127" spans="1:16" ht="15" customHeight="1" x14ac:dyDescent="0.25">
      <c r="A11127" s="11">
        <f t="shared" si="999"/>
        <v>11124</v>
      </c>
      <c r="B11127" s="29">
        <v>42657</v>
      </c>
      <c r="C11127" s="25">
        <v>23</v>
      </c>
      <c r="D11127" s="12">
        <v>27.4</v>
      </c>
      <c r="E11127" s="25">
        <v>24.2</v>
      </c>
      <c r="F11127" s="35">
        <v>93</v>
      </c>
      <c r="G11127" s="25">
        <v>60.3</v>
      </c>
      <c r="H11127" s="13">
        <v>2.2000000000000002</v>
      </c>
      <c r="I11127" s="25">
        <v>4</v>
      </c>
      <c r="J11127" s="12">
        <v>190</v>
      </c>
      <c r="K11127" s="12">
        <v>1</v>
      </c>
      <c r="L11127" s="25" t="s">
        <v>11</v>
      </c>
      <c r="M11127" s="10"/>
      <c r="N11127" s="15"/>
      <c r="O11127" s="15"/>
      <c r="P11127" s="4"/>
    </row>
    <row r="11128" spans="1:16" ht="15" customHeight="1" x14ac:dyDescent="0.25">
      <c r="A11128" s="11">
        <f t="shared" si="999"/>
        <v>11125</v>
      </c>
      <c r="B11128" s="29">
        <v>42658</v>
      </c>
      <c r="C11128" s="25">
        <v>23</v>
      </c>
      <c r="D11128" s="12">
        <v>31.2</v>
      </c>
      <c r="E11128" s="25">
        <v>25.8</v>
      </c>
      <c r="F11128" s="35">
        <v>84</v>
      </c>
      <c r="G11128" s="25">
        <v>18.2</v>
      </c>
      <c r="H11128" s="13">
        <v>0</v>
      </c>
      <c r="I11128" s="25">
        <v>4</v>
      </c>
      <c r="J11128" s="12">
        <v>260</v>
      </c>
      <c r="K11128" s="12">
        <v>2</v>
      </c>
      <c r="L11128" s="25" t="s">
        <v>13</v>
      </c>
      <c r="M11128" s="10"/>
      <c r="N11128" s="15"/>
      <c r="O11128" s="15"/>
      <c r="P11128" s="4"/>
    </row>
    <row r="11129" spans="1:16" ht="15" customHeight="1" x14ac:dyDescent="0.25">
      <c r="A11129" s="11">
        <f t="shared" si="999"/>
        <v>11126</v>
      </c>
      <c r="B11129" s="29">
        <v>42659</v>
      </c>
      <c r="C11129" s="25">
        <v>23</v>
      </c>
      <c r="D11129" s="12">
        <v>28</v>
      </c>
      <c r="E11129" s="25">
        <v>25.4</v>
      </c>
      <c r="F11129" s="35">
        <v>85</v>
      </c>
      <c r="G11129" s="25">
        <v>23</v>
      </c>
      <c r="H11129" s="13">
        <v>2.5</v>
      </c>
      <c r="I11129" s="25">
        <v>5</v>
      </c>
      <c r="J11129" s="12">
        <v>290</v>
      </c>
      <c r="K11129" s="12">
        <v>2</v>
      </c>
      <c r="L11129" s="25" t="s">
        <v>14</v>
      </c>
      <c r="M11129" s="10"/>
      <c r="N11129" s="15"/>
      <c r="O11129" s="15"/>
      <c r="P11129" s="4"/>
    </row>
    <row r="11130" spans="1:16" ht="15" customHeight="1" x14ac:dyDescent="0.25">
      <c r="A11130" s="11">
        <f t="shared" si="999"/>
        <v>11127</v>
      </c>
      <c r="B11130" s="29">
        <v>42660</v>
      </c>
      <c r="C11130" s="25">
        <v>23</v>
      </c>
      <c r="D11130" s="12">
        <v>30.4</v>
      </c>
      <c r="E11130" s="25">
        <v>25.8</v>
      </c>
      <c r="F11130" s="35">
        <v>87</v>
      </c>
      <c r="G11130" s="25">
        <v>15</v>
      </c>
      <c r="H11130" s="13">
        <v>0</v>
      </c>
      <c r="I11130" s="25">
        <v>4</v>
      </c>
      <c r="J11130" s="12">
        <v>250</v>
      </c>
      <c r="K11130" s="12">
        <v>1</v>
      </c>
      <c r="L11130" s="25" t="s">
        <v>11</v>
      </c>
      <c r="M11130" s="10"/>
      <c r="N11130" s="15"/>
      <c r="O11130" s="15"/>
      <c r="P11130" s="4"/>
    </row>
    <row r="11131" spans="1:16" ht="15" customHeight="1" x14ac:dyDescent="0.25">
      <c r="A11131" s="11">
        <f t="shared" si="999"/>
        <v>11128</v>
      </c>
      <c r="B11131" s="29">
        <v>42661</v>
      </c>
      <c r="C11131" s="25"/>
      <c r="D11131" s="12">
        <v>31.6</v>
      </c>
      <c r="E11131" s="25">
        <v>26.3</v>
      </c>
      <c r="F11131" s="35">
        <v>84</v>
      </c>
      <c r="G11131" s="25">
        <v>0</v>
      </c>
      <c r="H11131" s="13">
        <v>0.7</v>
      </c>
      <c r="I11131" s="25">
        <v>3</v>
      </c>
      <c r="J11131" s="12">
        <v>220</v>
      </c>
      <c r="K11131" s="12">
        <v>1</v>
      </c>
      <c r="L11131" s="25" t="s">
        <v>11</v>
      </c>
      <c r="M11131" s="10"/>
      <c r="N11131" s="15"/>
      <c r="O11131" s="15"/>
      <c r="P11131" s="4"/>
    </row>
    <row r="11132" spans="1:16" ht="15" customHeight="1" x14ac:dyDescent="0.25">
      <c r="A11132" s="11">
        <f t="shared" si="999"/>
        <v>11129</v>
      </c>
      <c r="B11132" s="29">
        <v>42662</v>
      </c>
      <c r="C11132" s="25">
        <v>24</v>
      </c>
      <c r="D11132" s="12">
        <v>31.4</v>
      </c>
      <c r="E11132" s="25">
        <v>26.6</v>
      </c>
      <c r="F11132" s="35">
        <v>86</v>
      </c>
      <c r="G11132" s="25">
        <v>1</v>
      </c>
      <c r="H11132" s="13">
        <v>9</v>
      </c>
      <c r="I11132" s="25">
        <v>4</v>
      </c>
      <c r="J11132" s="12">
        <v>200</v>
      </c>
      <c r="K11132" s="12">
        <v>1</v>
      </c>
      <c r="L11132" s="25" t="s">
        <v>11</v>
      </c>
      <c r="M11132" s="10"/>
      <c r="N11132" s="15"/>
      <c r="O11132" s="15"/>
      <c r="P11132" s="4"/>
    </row>
    <row r="11133" spans="1:16" ht="15" customHeight="1" x14ac:dyDescent="0.25">
      <c r="A11133" s="11">
        <f t="shared" si="999"/>
        <v>11130</v>
      </c>
      <c r="B11133" s="29">
        <v>42663</v>
      </c>
      <c r="C11133" s="25">
        <v>24</v>
      </c>
      <c r="D11133" s="12">
        <v>31.4</v>
      </c>
      <c r="E11133" s="25">
        <v>27.2</v>
      </c>
      <c r="F11133" s="35">
        <v>83</v>
      </c>
      <c r="G11133" s="25">
        <v>0.9</v>
      </c>
      <c r="H11133" s="13">
        <v>8</v>
      </c>
      <c r="I11133" s="25">
        <v>3</v>
      </c>
      <c r="J11133" s="12">
        <v>160</v>
      </c>
      <c r="K11133" s="12">
        <v>1</v>
      </c>
      <c r="L11133" s="25" t="s">
        <v>11</v>
      </c>
      <c r="M11133" s="10"/>
      <c r="N11133" s="15"/>
      <c r="O11133" s="15"/>
      <c r="P11133" s="4"/>
    </row>
    <row r="11134" spans="1:16" ht="15" customHeight="1" x14ac:dyDescent="0.25">
      <c r="A11134" s="11">
        <f t="shared" si="999"/>
        <v>11131</v>
      </c>
      <c r="B11134" s="29">
        <v>42664</v>
      </c>
      <c r="C11134" s="25">
        <v>22</v>
      </c>
      <c r="D11134" s="12">
        <v>31.2</v>
      </c>
      <c r="E11134" s="25">
        <v>26</v>
      </c>
      <c r="F11134" s="35">
        <v>85</v>
      </c>
      <c r="G11134" s="25"/>
      <c r="H11134" s="13">
        <v>7.7</v>
      </c>
      <c r="I11134" s="25">
        <v>3</v>
      </c>
      <c r="J11134" s="12">
        <v>250</v>
      </c>
      <c r="K11134" s="12">
        <v>1</v>
      </c>
      <c r="L11134" s="25" t="s">
        <v>11</v>
      </c>
      <c r="M11134" s="10"/>
      <c r="N11134" s="15"/>
      <c r="O11134" s="15"/>
      <c r="P11134" s="4"/>
    </row>
    <row r="11135" spans="1:16" ht="15" customHeight="1" x14ac:dyDescent="0.25">
      <c r="A11135" s="11">
        <f t="shared" si="999"/>
        <v>11132</v>
      </c>
      <c r="B11135" s="29">
        <v>42665</v>
      </c>
      <c r="C11135" s="25">
        <v>23</v>
      </c>
      <c r="D11135" s="12">
        <v>30.4</v>
      </c>
      <c r="E11135" s="25">
        <v>25.3</v>
      </c>
      <c r="F11135" s="35">
        <v>93</v>
      </c>
      <c r="G11135" s="25"/>
      <c r="H11135" s="13">
        <v>2</v>
      </c>
      <c r="I11135" s="25">
        <v>3</v>
      </c>
      <c r="J11135" s="12">
        <v>190</v>
      </c>
      <c r="K11135" s="12">
        <v>1</v>
      </c>
      <c r="L11135" s="25" t="s">
        <v>11</v>
      </c>
      <c r="M11135" s="10"/>
      <c r="N11135" s="15"/>
      <c r="O11135" s="15"/>
      <c r="P11135" s="4"/>
    </row>
    <row r="11136" spans="1:16" ht="15" customHeight="1" x14ac:dyDescent="0.25">
      <c r="A11136" s="11">
        <f t="shared" si="999"/>
        <v>11133</v>
      </c>
      <c r="B11136" s="29">
        <v>42666</v>
      </c>
      <c r="C11136" s="25">
        <v>23</v>
      </c>
      <c r="D11136" s="12">
        <v>31.4</v>
      </c>
      <c r="E11136" s="25">
        <v>26.2</v>
      </c>
      <c r="F11136" s="35">
        <v>82</v>
      </c>
      <c r="G11136" s="25">
        <v>5</v>
      </c>
      <c r="H11136" s="13">
        <v>0.5</v>
      </c>
      <c r="I11136" s="25">
        <v>4</v>
      </c>
      <c r="J11136" s="12">
        <v>200</v>
      </c>
      <c r="K11136" s="12">
        <v>1</v>
      </c>
      <c r="L11136" s="25" t="s">
        <v>11</v>
      </c>
      <c r="M11136" s="10"/>
      <c r="N11136" s="15"/>
      <c r="O11136" s="15"/>
      <c r="P11136" s="4"/>
    </row>
    <row r="11137" spans="1:16" ht="15" customHeight="1" x14ac:dyDescent="0.25">
      <c r="A11137" s="11">
        <f t="shared" si="999"/>
        <v>11134</v>
      </c>
      <c r="B11137" s="29">
        <v>42667</v>
      </c>
      <c r="C11137" s="25">
        <v>23</v>
      </c>
      <c r="D11137" s="12">
        <v>30.8</v>
      </c>
      <c r="E11137" s="25">
        <v>25.9</v>
      </c>
      <c r="F11137" s="35">
        <v>84</v>
      </c>
      <c r="G11137" s="25">
        <v>6.8</v>
      </c>
      <c r="H11137" s="13">
        <v>3.1</v>
      </c>
      <c r="I11137" s="25">
        <v>4</v>
      </c>
      <c r="J11137" s="12">
        <v>210</v>
      </c>
      <c r="K11137" s="12">
        <v>1</v>
      </c>
      <c r="L11137" s="25" t="s">
        <v>11</v>
      </c>
      <c r="M11137" s="10"/>
      <c r="N11137" s="15"/>
      <c r="O11137" s="15"/>
      <c r="P11137" s="4"/>
    </row>
    <row r="11138" spans="1:16" ht="15" customHeight="1" x14ac:dyDescent="0.25">
      <c r="A11138" s="11">
        <f t="shared" si="999"/>
        <v>11135</v>
      </c>
      <c r="B11138" s="29">
        <v>42668</v>
      </c>
      <c r="C11138" s="25">
        <v>23</v>
      </c>
      <c r="D11138" s="12">
        <v>30</v>
      </c>
      <c r="E11138" s="25">
        <v>25.5</v>
      </c>
      <c r="F11138" s="35">
        <v>86</v>
      </c>
      <c r="G11138" s="25">
        <v>2.9</v>
      </c>
      <c r="H11138" s="13">
        <v>4.8</v>
      </c>
      <c r="I11138" s="25">
        <v>4</v>
      </c>
      <c r="J11138" s="12">
        <v>260</v>
      </c>
      <c r="K11138" s="12">
        <v>1</v>
      </c>
      <c r="L11138" s="25" t="s">
        <v>11</v>
      </c>
      <c r="M11138" s="10"/>
      <c r="N11138" s="15"/>
      <c r="O11138" s="15"/>
      <c r="P11138" s="4"/>
    </row>
    <row r="11139" spans="1:16" ht="15" customHeight="1" x14ac:dyDescent="0.25">
      <c r="A11139" s="11">
        <f t="shared" si="999"/>
        <v>11136</v>
      </c>
      <c r="B11139" s="29">
        <v>42669</v>
      </c>
      <c r="C11139" s="25">
        <v>22</v>
      </c>
      <c r="D11139" s="12">
        <v>30.4</v>
      </c>
      <c r="E11139" s="25">
        <v>25.7</v>
      </c>
      <c r="F11139" s="35">
        <v>85</v>
      </c>
      <c r="G11139" s="25">
        <v>0</v>
      </c>
      <c r="H11139" s="13">
        <v>1.4</v>
      </c>
      <c r="I11139" s="25">
        <v>4</v>
      </c>
      <c r="J11139" s="12">
        <v>220</v>
      </c>
      <c r="K11139" s="12">
        <v>1</v>
      </c>
      <c r="L11139" s="25" t="s">
        <v>11</v>
      </c>
      <c r="M11139" s="10"/>
      <c r="N11139" s="15"/>
      <c r="O11139" s="15"/>
      <c r="P11139" s="4"/>
    </row>
    <row r="11140" spans="1:16" ht="15" customHeight="1" x14ac:dyDescent="0.25">
      <c r="A11140" s="11">
        <f t="shared" si="999"/>
        <v>11137</v>
      </c>
      <c r="B11140" s="29">
        <v>42670</v>
      </c>
      <c r="C11140" s="25">
        <v>23</v>
      </c>
      <c r="D11140" s="12">
        <v>31</v>
      </c>
      <c r="E11140" s="25">
        <v>25.9</v>
      </c>
      <c r="F11140" s="35">
        <v>87</v>
      </c>
      <c r="G11140" s="25"/>
      <c r="H11140" s="13">
        <v>1.3</v>
      </c>
      <c r="I11140" s="25">
        <v>2</v>
      </c>
      <c r="J11140" s="12">
        <v>210</v>
      </c>
      <c r="K11140" s="12">
        <v>0</v>
      </c>
      <c r="L11140" s="25" t="s">
        <v>11</v>
      </c>
      <c r="M11140" s="10"/>
      <c r="N11140" s="15"/>
      <c r="O11140" s="15"/>
      <c r="P11140" s="4"/>
    </row>
    <row r="11141" spans="1:16" ht="15" customHeight="1" x14ac:dyDescent="0.25">
      <c r="A11141" s="11">
        <f t="shared" si="999"/>
        <v>11138</v>
      </c>
      <c r="B11141" s="29">
        <v>42671</v>
      </c>
      <c r="C11141" s="25">
        <v>23</v>
      </c>
      <c r="D11141" s="12">
        <v>31.2</v>
      </c>
      <c r="E11141" s="25">
        <v>25.8</v>
      </c>
      <c r="F11141" s="35">
        <v>87</v>
      </c>
      <c r="G11141" s="25">
        <v>8.5</v>
      </c>
      <c r="H11141" s="13">
        <v>0.5</v>
      </c>
      <c r="I11141" s="25">
        <v>3</v>
      </c>
      <c r="J11141" s="12">
        <v>190</v>
      </c>
      <c r="K11141" s="12">
        <v>1</v>
      </c>
      <c r="L11141" s="25" t="s">
        <v>11</v>
      </c>
      <c r="M11141" s="10"/>
      <c r="N11141" s="15"/>
      <c r="O11141" s="15"/>
      <c r="P11141" s="4"/>
    </row>
    <row r="11142" spans="1:16" ht="15" customHeight="1" x14ac:dyDescent="0.25">
      <c r="A11142" s="11">
        <f t="shared" ref="A11142:A11205" si="1000">A11141+1</f>
        <v>11139</v>
      </c>
      <c r="B11142" s="29">
        <v>42672</v>
      </c>
      <c r="C11142" s="25">
        <v>24</v>
      </c>
      <c r="D11142" s="12">
        <v>28.4</v>
      </c>
      <c r="E11142" s="25">
        <v>24</v>
      </c>
      <c r="F11142" s="35">
        <v>96</v>
      </c>
      <c r="G11142" s="25">
        <v>23.2</v>
      </c>
      <c r="H11142" s="13">
        <v>5.0999999999999996</v>
      </c>
      <c r="I11142" s="25">
        <v>3</v>
      </c>
      <c r="J11142" s="12">
        <v>170</v>
      </c>
      <c r="K11142" s="12">
        <v>0</v>
      </c>
      <c r="L11142" s="25" t="s">
        <v>11</v>
      </c>
      <c r="M11142" s="10"/>
      <c r="N11142" s="15"/>
      <c r="O11142" s="15"/>
      <c r="P11142" s="4"/>
    </row>
    <row r="11143" spans="1:16" ht="15" customHeight="1" x14ac:dyDescent="0.25">
      <c r="A11143" s="11">
        <f t="shared" si="1000"/>
        <v>11140</v>
      </c>
      <c r="B11143" s="29">
        <v>42673</v>
      </c>
      <c r="C11143" s="25">
        <v>22</v>
      </c>
      <c r="D11143" s="12">
        <v>30</v>
      </c>
      <c r="E11143" s="25">
        <v>25.1</v>
      </c>
      <c r="F11143" s="35">
        <v>88</v>
      </c>
      <c r="G11143" s="25">
        <v>22</v>
      </c>
      <c r="H11143" s="13">
        <v>1</v>
      </c>
      <c r="I11143" s="25">
        <v>4</v>
      </c>
      <c r="J11143" s="12">
        <v>250</v>
      </c>
      <c r="K11143" s="12">
        <v>1</v>
      </c>
      <c r="L11143" s="25" t="s">
        <v>11</v>
      </c>
      <c r="M11143" s="10"/>
      <c r="N11143" s="15"/>
      <c r="O11143" s="15"/>
      <c r="P11143" s="4"/>
    </row>
    <row r="11144" spans="1:16" ht="15" customHeight="1" x14ac:dyDescent="0.25">
      <c r="A11144" s="11">
        <f t="shared" si="1000"/>
        <v>11141</v>
      </c>
      <c r="B11144" s="29">
        <v>42674</v>
      </c>
      <c r="C11144" s="25">
        <v>23</v>
      </c>
      <c r="D11144" s="12">
        <v>27.9</v>
      </c>
      <c r="E11144" s="25">
        <v>24.4</v>
      </c>
      <c r="F11144" s="35">
        <v>93</v>
      </c>
      <c r="G11144" s="25">
        <v>19</v>
      </c>
      <c r="H11144" s="13">
        <v>2</v>
      </c>
      <c r="I11144" s="25">
        <v>2</v>
      </c>
      <c r="J11144" s="12">
        <v>270</v>
      </c>
      <c r="K11144" s="12">
        <v>1</v>
      </c>
      <c r="L11144" s="25" t="s">
        <v>11</v>
      </c>
      <c r="M11144" s="10"/>
      <c r="N11144" s="15"/>
      <c r="O11144" s="15"/>
      <c r="P11144" s="4"/>
    </row>
    <row r="11145" spans="1:16" ht="15" customHeight="1" x14ac:dyDescent="0.25">
      <c r="A11145" s="11">
        <f t="shared" si="1000"/>
        <v>11142</v>
      </c>
      <c r="B11145" s="29">
        <v>42675</v>
      </c>
      <c r="C11145" s="25">
        <v>22</v>
      </c>
      <c r="D11145" s="12">
        <v>30.4</v>
      </c>
      <c r="E11145" s="25">
        <v>25.1</v>
      </c>
      <c r="F11145" s="35">
        <v>88</v>
      </c>
      <c r="G11145" s="25">
        <v>16.100000000000001</v>
      </c>
      <c r="H11145" s="13">
        <v>0.2</v>
      </c>
      <c r="I11145" s="25">
        <v>5</v>
      </c>
      <c r="J11145" s="12">
        <v>210</v>
      </c>
      <c r="K11145" s="12">
        <v>1</v>
      </c>
      <c r="L11145" s="25" t="s">
        <v>11</v>
      </c>
      <c r="M11145" s="10"/>
      <c r="N11145" s="15"/>
      <c r="O11145" s="15"/>
      <c r="P11145" s="4"/>
    </row>
    <row r="11146" spans="1:16" ht="15" customHeight="1" x14ac:dyDescent="0.25">
      <c r="A11146" s="11">
        <f t="shared" si="1000"/>
        <v>11143</v>
      </c>
      <c r="B11146" s="29">
        <v>42676</v>
      </c>
      <c r="C11146" s="25">
        <v>22</v>
      </c>
      <c r="D11146" s="12">
        <v>30</v>
      </c>
      <c r="E11146" s="25">
        <v>25.3</v>
      </c>
      <c r="F11146" s="35">
        <v>89</v>
      </c>
      <c r="G11146" s="25">
        <v>17</v>
      </c>
      <c r="H11146" s="13">
        <v>2.5</v>
      </c>
      <c r="I11146" s="25">
        <v>4</v>
      </c>
      <c r="J11146" s="12">
        <v>220</v>
      </c>
      <c r="K11146" s="12">
        <v>1</v>
      </c>
      <c r="L11146" s="25" t="s">
        <v>13</v>
      </c>
      <c r="M11146" s="10"/>
      <c r="N11146" s="15"/>
      <c r="O11146" s="15"/>
      <c r="P11146" s="4"/>
    </row>
    <row r="11147" spans="1:16" ht="15" customHeight="1" x14ac:dyDescent="0.25">
      <c r="A11147" s="11">
        <f t="shared" si="1000"/>
        <v>11144</v>
      </c>
      <c r="B11147" s="29">
        <v>42677</v>
      </c>
      <c r="C11147" s="25">
        <v>23</v>
      </c>
      <c r="D11147" s="12">
        <v>30.6</v>
      </c>
      <c r="E11147" s="25">
        <v>25.6</v>
      </c>
      <c r="F11147" s="35">
        <v>87</v>
      </c>
      <c r="G11147" s="25">
        <v>8.5</v>
      </c>
      <c r="H11147" s="13">
        <v>4.8</v>
      </c>
      <c r="I11147" s="25">
        <v>4</v>
      </c>
      <c r="J11147" s="12">
        <v>260</v>
      </c>
      <c r="K11147" s="12">
        <v>1</v>
      </c>
      <c r="L11147" s="25" t="s">
        <v>11</v>
      </c>
      <c r="M11147" s="10"/>
      <c r="N11147" s="15"/>
      <c r="O11147" s="15"/>
      <c r="P11147" s="4"/>
    </row>
    <row r="11148" spans="1:16" ht="15" customHeight="1" x14ac:dyDescent="0.25">
      <c r="A11148" s="11">
        <f t="shared" si="1000"/>
        <v>11145</v>
      </c>
      <c r="B11148" s="29">
        <v>42678</v>
      </c>
      <c r="C11148" s="25">
        <v>23</v>
      </c>
      <c r="D11148" s="12">
        <v>31.6</v>
      </c>
      <c r="E11148" s="25">
        <v>26.4</v>
      </c>
      <c r="F11148" s="35">
        <v>84</v>
      </c>
      <c r="G11148" s="25">
        <v>1.8</v>
      </c>
      <c r="H11148" s="13">
        <v>3</v>
      </c>
      <c r="I11148" s="25">
        <v>3</v>
      </c>
      <c r="J11148" s="12">
        <v>200</v>
      </c>
      <c r="K11148" s="12">
        <v>1</v>
      </c>
      <c r="L11148" s="25" t="s">
        <v>11</v>
      </c>
      <c r="M11148" s="10"/>
      <c r="N11148" s="15"/>
      <c r="O11148" s="15"/>
      <c r="P11148" s="4"/>
    </row>
    <row r="11149" spans="1:16" ht="15" customHeight="1" x14ac:dyDescent="0.25">
      <c r="A11149" s="11">
        <f t="shared" si="1000"/>
        <v>11146</v>
      </c>
      <c r="B11149" s="29">
        <v>42679</v>
      </c>
      <c r="C11149" s="25">
        <v>24</v>
      </c>
      <c r="D11149" s="12">
        <v>32</v>
      </c>
      <c r="E11149" s="25">
        <v>26.8</v>
      </c>
      <c r="F11149" s="35">
        <v>85</v>
      </c>
      <c r="G11149" s="25">
        <v>1.3</v>
      </c>
      <c r="H11149" s="13">
        <v>3</v>
      </c>
      <c r="I11149" s="25">
        <v>3</v>
      </c>
      <c r="J11149" s="12">
        <v>270</v>
      </c>
      <c r="K11149" s="12">
        <v>1</v>
      </c>
      <c r="L11149" s="25" t="s">
        <v>11</v>
      </c>
      <c r="M11149" s="10"/>
      <c r="N11149" s="15"/>
      <c r="O11149" s="15"/>
      <c r="P11149" s="4"/>
    </row>
    <row r="11150" spans="1:16" ht="15" customHeight="1" x14ac:dyDescent="0.25">
      <c r="A11150" s="11">
        <f t="shared" si="1000"/>
        <v>11147</v>
      </c>
      <c r="B11150" s="29">
        <v>42680</v>
      </c>
      <c r="C11150" s="25">
        <v>22</v>
      </c>
      <c r="D11150" s="12">
        <v>31.8</v>
      </c>
      <c r="E11150" s="25">
        <v>25.4</v>
      </c>
      <c r="F11150" s="35">
        <v>89</v>
      </c>
      <c r="G11150" s="25"/>
      <c r="H11150" s="13">
        <v>3</v>
      </c>
      <c r="I11150" s="25">
        <v>3</v>
      </c>
      <c r="J11150" s="12">
        <v>180</v>
      </c>
      <c r="K11150" s="12">
        <v>1</v>
      </c>
      <c r="L11150" s="25" t="s">
        <v>11</v>
      </c>
      <c r="M11150" s="10"/>
      <c r="N11150" s="15"/>
      <c r="O11150" s="15"/>
      <c r="P11150" s="4"/>
    </row>
    <row r="11151" spans="1:16" ht="15" customHeight="1" x14ac:dyDescent="0.25">
      <c r="A11151" s="11">
        <f t="shared" si="1000"/>
        <v>11148</v>
      </c>
      <c r="B11151" s="29">
        <v>42681</v>
      </c>
      <c r="C11151" s="25">
        <v>23</v>
      </c>
      <c r="D11151" s="12">
        <v>31</v>
      </c>
      <c r="E11151" s="25">
        <v>25.1</v>
      </c>
      <c r="F11151" s="35">
        <v>91</v>
      </c>
      <c r="G11151" s="25">
        <v>23</v>
      </c>
      <c r="H11151" s="13">
        <v>3.2</v>
      </c>
      <c r="I11151" s="25">
        <v>3</v>
      </c>
      <c r="J11151" s="12">
        <v>220</v>
      </c>
      <c r="K11151" s="12">
        <v>1</v>
      </c>
      <c r="L11151" s="25" t="s">
        <v>11</v>
      </c>
      <c r="M11151" s="10"/>
      <c r="N11151" s="15"/>
      <c r="O11151" s="15"/>
      <c r="P11151" s="4"/>
    </row>
    <row r="11152" spans="1:16" ht="15" customHeight="1" x14ac:dyDescent="0.25">
      <c r="A11152" s="11">
        <f t="shared" si="1000"/>
        <v>11149</v>
      </c>
      <c r="B11152" s="29">
        <v>42682</v>
      </c>
      <c r="C11152" s="25">
        <v>24</v>
      </c>
      <c r="D11152" s="12">
        <v>30.2</v>
      </c>
      <c r="E11152" s="25">
        <v>25.7</v>
      </c>
      <c r="F11152" s="35">
        <v>90</v>
      </c>
      <c r="G11152" s="25">
        <v>47.8</v>
      </c>
      <c r="H11152" s="13">
        <v>2.5</v>
      </c>
      <c r="I11152" s="25">
        <v>4</v>
      </c>
      <c r="J11152" s="12">
        <v>200</v>
      </c>
      <c r="K11152" s="12">
        <v>1</v>
      </c>
      <c r="L11152" s="25" t="s">
        <v>11</v>
      </c>
      <c r="M11152" s="10"/>
      <c r="N11152" s="15"/>
      <c r="O11152" s="15"/>
      <c r="P11152" s="4"/>
    </row>
    <row r="11153" spans="1:16" ht="15" customHeight="1" x14ac:dyDescent="0.25">
      <c r="A11153" s="11">
        <f t="shared" si="1000"/>
        <v>11150</v>
      </c>
      <c r="B11153" s="29">
        <v>42683</v>
      </c>
      <c r="C11153" s="25">
        <v>24</v>
      </c>
      <c r="D11153" s="12">
        <v>28.4</v>
      </c>
      <c r="E11153" s="25">
        <v>25.4</v>
      </c>
      <c r="F11153" s="35">
        <v>90</v>
      </c>
      <c r="G11153" s="25">
        <v>9.6999999999999993</v>
      </c>
      <c r="H11153" s="13">
        <v>1.5</v>
      </c>
      <c r="I11153" s="25">
        <v>4</v>
      </c>
      <c r="J11153" s="12">
        <v>230</v>
      </c>
      <c r="K11153" s="12">
        <v>1</v>
      </c>
      <c r="L11153" s="25" t="s">
        <v>11</v>
      </c>
      <c r="M11153" s="10"/>
      <c r="N11153" s="15"/>
      <c r="O11153" s="15"/>
      <c r="P11153" s="4"/>
    </row>
    <row r="11154" spans="1:16" ht="15" customHeight="1" x14ac:dyDescent="0.25">
      <c r="A11154" s="11">
        <f t="shared" si="1000"/>
        <v>11151</v>
      </c>
      <c r="B11154" s="29">
        <v>42684</v>
      </c>
      <c r="C11154" s="25">
        <v>23</v>
      </c>
      <c r="D11154" s="12">
        <v>30.4</v>
      </c>
      <c r="E11154" s="25">
        <v>24.8</v>
      </c>
      <c r="F11154" s="35">
        <v>93</v>
      </c>
      <c r="G11154" s="25">
        <v>66.3</v>
      </c>
      <c r="H11154" s="13">
        <v>1</v>
      </c>
      <c r="I11154" s="25">
        <v>3</v>
      </c>
      <c r="J11154" s="12">
        <v>100</v>
      </c>
      <c r="K11154" s="12">
        <v>1</v>
      </c>
      <c r="L11154" s="25" t="s">
        <v>11</v>
      </c>
      <c r="M11154" s="10"/>
      <c r="N11154" s="15"/>
      <c r="O11154" s="15"/>
      <c r="P11154" s="4"/>
    </row>
    <row r="11155" spans="1:16" ht="15" customHeight="1" x14ac:dyDescent="0.25">
      <c r="A11155" s="11">
        <f t="shared" si="1000"/>
        <v>11152</v>
      </c>
      <c r="B11155" s="29">
        <v>42685</v>
      </c>
      <c r="C11155" s="25">
        <v>22</v>
      </c>
      <c r="D11155" s="12">
        <v>30.2</v>
      </c>
      <c r="E11155" s="25">
        <v>24.9</v>
      </c>
      <c r="F11155" s="35">
        <v>93</v>
      </c>
      <c r="G11155" s="25">
        <v>47.2</v>
      </c>
      <c r="H11155" s="13">
        <v>3</v>
      </c>
      <c r="I11155" s="25">
        <v>4</v>
      </c>
      <c r="J11155" s="12">
        <v>220</v>
      </c>
      <c r="K11155" s="12">
        <v>1</v>
      </c>
      <c r="L11155" s="25" t="s">
        <v>11</v>
      </c>
      <c r="M11155" s="10"/>
      <c r="N11155" s="15"/>
      <c r="O11155" s="15"/>
      <c r="P11155" s="4"/>
    </row>
    <row r="11156" spans="1:16" ht="15" customHeight="1" x14ac:dyDescent="0.25">
      <c r="A11156" s="11">
        <f t="shared" si="1000"/>
        <v>11153</v>
      </c>
      <c r="B11156" s="29">
        <v>42686</v>
      </c>
      <c r="C11156" s="25">
        <v>23</v>
      </c>
      <c r="D11156" s="12">
        <v>30</v>
      </c>
      <c r="E11156" s="25">
        <v>24.1</v>
      </c>
      <c r="F11156" s="35">
        <v>96</v>
      </c>
      <c r="G11156" s="25">
        <v>8.3000000000000007</v>
      </c>
      <c r="H11156" s="13">
        <v>4.4000000000000004</v>
      </c>
      <c r="I11156" s="25">
        <v>6</v>
      </c>
      <c r="J11156" s="12">
        <v>200</v>
      </c>
      <c r="K11156" s="12">
        <v>1</v>
      </c>
      <c r="L11156" s="25" t="s">
        <v>11</v>
      </c>
      <c r="M11156" s="10"/>
      <c r="N11156" s="15"/>
      <c r="O11156" s="15"/>
      <c r="P11156" s="4"/>
    </row>
    <row r="11157" spans="1:16" ht="15" customHeight="1" x14ac:dyDescent="0.25">
      <c r="A11157" s="11">
        <f t="shared" si="1000"/>
        <v>11154</v>
      </c>
      <c r="B11157" s="29">
        <v>42687</v>
      </c>
      <c r="C11157" s="25">
        <v>23</v>
      </c>
      <c r="D11157" s="12">
        <v>30.4</v>
      </c>
      <c r="E11157" s="25">
        <v>25.7</v>
      </c>
      <c r="F11157" s="35">
        <v>87</v>
      </c>
      <c r="G11157" s="25">
        <v>171.7</v>
      </c>
      <c r="H11157" s="13">
        <v>2.6</v>
      </c>
      <c r="I11157" s="25">
        <v>3</v>
      </c>
      <c r="J11157" s="12">
        <v>210</v>
      </c>
      <c r="K11157" s="12">
        <v>1</v>
      </c>
      <c r="L11157" s="25" t="s">
        <v>11</v>
      </c>
      <c r="M11157" s="10"/>
      <c r="N11157" s="15"/>
      <c r="O11157" s="15"/>
      <c r="P11157" s="4"/>
    </row>
    <row r="11158" spans="1:16" ht="15" customHeight="1" x14ac:dyDescent="0.25">
      <c r="A11158" s="11">
        <f t="shared" si="1000"/>
        <v>11155</v>
      </c>
      <c r="B11158" s="29">
        <v>42688</v>
      </c>
      <c r="C11158" s="25">
        <v>23</v>
      </c>
      <c r="D11158" s="12">
        <v>31.2</v>
      </c>
      <c r="E11158" s="25">
        <v>26</v>
      </c>
      <c r="F11158" s="35">
        <v>87</v>
      </c>
      <c r="G11158" s="25">
        <v>3.3</v>
      </c>
      <c r="H11158" s="13">
        <v>4.0999999999999996</v>
      </c>
      <c r="I11158" s="25">
        <v>4</v>
      </c>
      <c r="J11158" s="12">
        <v>210</v>
      </c>
      <c r="K11158" s="12">
        <v>1</v>
      </c>
      <c r="L11158" s="25" t="s">
        <v>11</v>
      </c>
      <c r="M11158" s="10"/>
      <c r="N11158" s="15"/>
      <c r="O11158" s="15"/>
      <c r="P11158" s="4"/>
    </row>
    <row r="11159" spans="1:16" ht="15" customHeight="1" x14ac:dyDescent="0.25">
      <c r="A11159" s="11">
        <f t="shared" si="1000"/>
        <v>11156</v>
      </c>
      <c r="B11159" s="29">
        <v>42689</v>
      </c>
      <c r="C11159" s="25">
        <v>24</v>
      </c>
      <c r="D11159" s="12">
        <v>29</v>
      </c>
      <c r="E11159" s="25">
        <v>24.8</v>
      </c>
      <c r="F11159" s="35">
        <v>93</v>
      </c>
      <c r="G11159" s="25">
        <v>1.5</v>
      </c>
      <c r="H11159" s="13">
        <v>3</v>
      </c>
      <c r="I11159" s="25">
        <v>2</v>
      </c>
      <c r="J11159" s="12">
        <v>40</v>
      </c>
      <c r="K11159" s="12">
        <v>1</v>
      </c>
      <c r="L11159" s="25" t="s">
        <v>11</v>
      </c>
      <c r="M11159" s="10"/>
      <c r="N11159" s="15"/>
      <c r="O11159" s="15"/>
      <c r="P11159" s="4"/>
    </row>
    <row r="11160" spans="1:16" ht="15" customHeight="1" x14ac:dyDescent="0.25">
      <c r="A11160" s="11">
        <f t="shared" si="1000"/>
        <v>11157</v>
      </c>
      <c r="B11160" s="29">
        <v>42690</v>
      </c>
      <c r="C11160" s="25"/>
      <c r="D11160" s="12">
        <v>31</v>
      </c>
      <c r="E11160" s="25">
        <v>25.9</v>
      </c>
      <c r="F11160" s="35">
        <v>86</v>
      </c>
      <c r="G11160" s="25">
        <v>55.9</v>
      </c>
      <c r="H11160" s="13">
        <v>2.5</v>
      </c>
      <c r="I11160" s="25">
        <v>4</v>
      </c>
      <c r="J11160" s="12">
        <v>240</v>
      </c>
      <c r="K11160" s="12">
        <v>1</v>
      </c>
      <c r="L11160" s="25" t="s">
        <v>11</v>
      </c>
      <c r="M11160" s="10"/>
      <c r="N11160" s="15"/>
      <c r="O11160" s="15"/>
      <c r="P11160" s="4"/>
    </row>
    <row r="11161" spans="1:16" ht="15" customHeight="1" x14ac:dyDescent="0.25">
      <c r="A11161" s="11">
        <f t="shared" si="1000"/>
        <v>11158</v>
      </c>
      <c r="B11161" s="29">
        <v>42691</v>
      </c>
      <c r="C11161" s="25">
        <v>22</v>
      </c>
      <c r="D11161" s="12">
        <v>31.4</v>
      </c>
      <c r="E11161" s="25">
        <v>25.9</v>
      </c>
      <c r="F11161" s="35">
        <v>88</v>
      </c>
      <c r="G11161" s="25">
        <v>0.8</v>
      </c>
      <c r="H11161" s="13">
        <v>5.9</v>
      </c>
      <c r="I11161" s="25">
        <v>4</v>
      </c>
      <c r="J11161" s="12">
        <v>260</v>
      </c>
      <c r="K11161" s="12">
        <v>1</v>
      </c>
      <c r="L11161" s="25" t="s">
        <v>11</v>
      </c>
      <c r="M11161" s="10"/>
      <c r="N11161" s="15"/>
      <c r="O11161" s="15"/>
      <c r="P11161" s="4"/>
    </row>
    <row r="11162" spans="1:16" ht="15" customHeight="1" x14ac:dyDescent="0.25">
      <c r="A11162" s="11">
        <f t="shared" si="1000"/>
        <v>11159</v>
      </c>
      <c r="B11162" s="29">
        <v>42692</v>
      </c>
      <c r="C11162" s="25">
        <v>23</v>
      </c>
      <c r="D11162" s="12">
        <v>30.8</v>
      </c>
      <c r="E11162" s="25">
        <v>25.9</v>
      </c>
      <c r="F11162" s="35">
        <v>89</v>
      </c>
      <c r="G11162" s="25"/>
      <c r="H11162" s="13">
        <v>7.7</v>
      </c>
      <c r="I11162" s="25">
        <v>3</v>
      </c>
      <c r="J11162" s="12">
        <v>220</v>
      </c>
      <c r="K11162" s="12">
        <v>1</v>
      </c>
      <c r="L11162" s="25" t="s">
        <v>11</v>
      </c>
      <c r="M11162" s="10"/>
      <c r="N11162" s="15"/>
      <c r="O11162" s="15"/>
      <c r="P11162" s="4"/>
    </row>
    <row r="11163" spans="1:16" ht="15" customHeight="1" x14ac:dyDescent="0.25">
      <c r="A11163" s="11">
        <f t="shared" si="1000"/>
        <v>11160</v>
      </c>
      <c r="B11163" s="29">
        <v>42693</v>
      </c>
      <c r="C11163" s="25">
        <v>23</v>
      </c>
      <c r="D11163" s="12">
        <v>32</v>
      </c>
      <c r="E11163" s="25">
        <v>26.4</v>
      </c>
      <c r="F11163" s="35">
        <v>87</v>
      </c>
      <c r="G11163" s="25">
        <v>40.6</v>
      </c>
      <c r="H11163" s="13">
        <v>4.5</v>
      </c>
      <c r="I11163" s="25">
        <v>3</v>
      </c>
      <c r="J11163" s="12">
        <v>180</v>
      </c>
      <c r="K11163" s="12">
        <v>1</v>
      </c>
      <c r="L11163" s="25" t="s">
        <v>11</v>
      </c>
      <c r="M11163" s="10"/>
      <c r="N11163" s="15"/>
      <c r="O11163" s="15"/>
      <c r="P11163" s="4"/>
    </row>
    <row r="11164" spans="1:16" ht="15" customHeight="1" x14ac:dyDescent="0.25">
      <c r="A11164" s="11">
        <f t="shared" si="1000"/>
        <v>11161</v>
      </c>
      <c r="B11164" s="29">
        <v>42694</v>
      </c>
      <c r="C11164" s="25">
        <v>24</v>
      </c>
      <c r="D11164" s="12">
        <v>28.8</v>
      </c>
      <c r="E11164" s="25">
        <v>25.3</v>
      </c>
      <c r="F11164" s="35">
        <v>93</v>
      </c>
      <c r="G11164" s="25">
        <v>13.5</v>
      </c>
      <c r="H11164" s="13">
        <v>6</v>
      </c>
      <c r="I11164" s="25">
        <v>3</v>
      </c>
      <c r="J11164" s="12">
        <v>260</v>
      </c>
      <c r="K11164" s="12">
        <v>1</v>
      </c>
      <c r="L11164" s="25" t="s">
        <v>11</v>
      </c>
      <c r="M11164" s="10"/>
      <c r="N11164" s="15"/>
      <c r="O11164" s="15"/>
      <c r="P11164" s="4"/>
    </row>
    <row r="11165" spans="1:16" ht="15" customHeight="1" x14ac:dyDescent="0.25">
      <c r="A11165" s="11">
        <f t="shared" si="1000"/>
        <v>11162</v>
      </c>
      <c r="B11165" s="29">
        <v>42695</v>
      </c>
      <c r="C11165" s="25">
        <v>23</v>
      </c>
      <c r="D11165" s="12">
        <v>31</v>
      </c>
      <c r="E11165" s="25">
        <v>25.6</v>
      </c>
      <c r="F11165" s="35">
        <v>88</v>
      </c>
      <c r="G11165" s="25">
        <v>32.9</v>
      </c>
      <c r="H11165" s="13">
        <v>0</v>
      </c>
      <c r="I11165" s="25">
        <v>4</v>
      </c>
      <c r="J11165" s="12">
        <v>220</v>
      </c>
      <c r="K11165" s="12">
        <v>1</v>
      </c>
      <c r="L11165" s="25" t="s">
        <v>11</v>
      </c>
      <c r="M11165" s="10"/>
      <c r="N11165" s="15"/>
      <c r="O11165" s="15"/>
      <c r="P11165" s="4"/>
    </row>
    <row r="11166" spans="1:16" ht="15" customHeight="1" x14ac:dyDescent="0.25">
      <c r="A11166" s="11">
        <f t="shared" si="1000"/>
        <v>11163</v>
      </c>
      <c r="B11166" s="29">
        <v>42696</v>
      </c>
      <c r="C11166" s="25">
        <v>23</v>
      </c>
      <c r="D11166" s="12">
        <v>29.8</v>
      </c>
      <c r="E11166" s="25">
        <v>23.7</v>
      </c>
      <c r="F11166" s="35">
        <v>96</v>
      </c>
      <c r="G11166" s="25">
        <v>1.8</v>
      </c>
      <c r="H11166" s="13">
        <v>5.0999999999999996</v>
      </c>
      <c r="I11166" s="25">
        <v>4</v>
      </c>
      <c r="J11166" s="12">
        <v>220</v>
      </c>
      <c r="K11166" s="12">
        <v>1</v>
      </c>
      <c r="L11166" s="25" t="s">
        <v>11</v>
      </c>
      <c r="M11166" s="10"/>
      <c r="N11166" s="15"/>
      <c r="O11166" s="15"/>
      <c r="P11166" s="4"/>
    </row>
    <row r="11167" spans="1:16" ht="15" customHeight="1" x14ac:dyDescent="0.25">
      <c r="A11167" s="11">
        <f t="shared" si="1000"/>
        <v>11164</v>
      </c>
      <c r="B11167" s="29">
        <v>42697</v>
      </c>
      <c r="C11167" s="25">
        <v>23</v>
      </c>
      <c r="D11167" s="12">
        <v>32</v>
      </c>
      <c r="E11167" s="25">
        <v>25.7</v>
      </c>
      <c r="F11167" s="35">
        <v>87</v>
      </c>
      <c r="G11167" s="25">
        <v>53</v>
      </c>
      <c r="H11167" s="13">
        <v>1.5</v>
      </c>
      <c r="I11167" s="25">
        <v>4</v>
      </c>
      <c r="J11167" s="12">
        <v>210</v>
      </c>
      <c r="K11167" s="12">
        <v>1</v>
      </c>
      <c r="L11167" s="25" t="s">
        <v>11</v>
      </c>
      <c r="M11167" s="10"/>
      <c r="N11167" s="15"/>
      <c r="O11167" s="15"/>
      <c r="P11167" s="4"/>
    </row>
    <row r="11168" spans="1:16" ht="15" customHeight="1" x14ac:dyDescent="0.25">
      <c r="A11168" s="11">
        <f t="shared" si="1000"/>
        <v>11165</v>
      </c>
      <c r="B11168" s="29">
        <v>42698</v>
      </c>
      <c r="C11168" s="25">
        <v>23</v>
      </c>
      <c r="D11168" s="12">
        <v>30.8</v>
      </c>
      <c r="E11168" s="25">
        <v>25.6</v>
      </c>
      <c r="F11168" s="35">
        <v>91</v>
      </c>
      <c r="G11168" s="25">
        <v>17.8</v>
      </c>
      <c r="H11168" s="13">
        <v>6</v>
      </c>
      <c r="I11168" s="25">
        <v>3</v>
      </c>
      <c r="J11168" s="12">
        <v>210</v>
      </c>
      <c r="K11168" s="12">
        <v>1</v>
      </c>
      <c r="L11168" s="25" t="s">
        <v>11</v>
      </c>
      <c r="M11168" s="10"/>
      <c r="N11168" s="15"/>
      <c r="O11168" s="15"/>
      <c r="P11168" s="4"/>
    </row>
    <row r="11169" spans="1:16" ht="15" customHeight="1" x14ac:dyDescent="0.25">
      <c r="A11169" s="11">
        <f t="shared" si="1000"/>
        <v>11166</v>
      </c>
      <c r="B11169" s="29">
        <v>42699</v>
      </c>
      <c r="C11169" s="25">
        <v>23</v>
      </c>
      <c r="D11169" s="12">
        <v>31.6</v>
      </c>
      <c r="E11169" s="25">
        <v>26.1</v>
      </c>
      <c r="F11169" s="35">
        <v>87</v>
      </c>
      <c r="G11169" s="25">
        <v>1.5</v>
      </c>
      <c r="H11169" s="13">
        <v>3.8</v>
      </c>
      <c r="I11169" s="25">
        <v>4</v>
      </c>
      <c r="J11169" s="12">
        <v>190</v>
      </c>
      <c r="K11169" s="12">
        <v>1</v>
      </c>
      <c r="L11169" s="25" t="s">
        <v>11</v>
      </c>
      <c r="M11169" s="10"/>
      <c r="N11169" s="15"/>
      <c r="O11169" s="15"/>
      <c r="P11169" s="4"/>
    </row>
    <row r="11170" spans="1:16" ht="15" customHeight="1" x14ac:dyDescent="0.25">
      <c r="A11170" s="11">
        <f t="shared" si="1000"/>
        <v>11167</v>
      </c>
      <c r="B11170" s="29">
        <v>42700</v>
      </c>
      <c r="C11170" s="25">
        <v>22</v>
      </c>
      <c r="D11170" s="12">
        <v>31</v>
      </c>
      <c r="E11170" s="25">
        <v>24.9</v>
      </c>
      <c r="F11170" s="35">
        <v>90</v>
      </c>
      <c r="G11170" s="25">
        <v>8888</v>
      </c>
      <c r="H11170" s="13">
        <v>4.5</v>
      </c>
      <c r="I11170" s="25">
        <v>3</v>
      </c>
      <c r="J11170" s="12">
        <v>230</v>
      </c>
      <c r="K11170" s="12">
        <v>1</v>
      </c>
      <c r="L11170" s="25" t="s">
        <v>11</v>
      </c>
      <c r="M11170" s="10"/>
      <c r="N11170" s="15"/>
      <c r="O11170" s="15"/>
      <c r="P11170" s="4"/>
    </row>
    <row r="11171" spans="1:16" ht="15" customHeight="1" x14ac:dyDescent="0.25">
      <c r="A11171" s="11">
        <f t="shared" si="1000"/>
        <v>11168</v>
      </c>
      <c r="B11171" s="29">
        <v>42701</v>
      </c>
      <c r="C11171" s="25">
        <v>22</v>
      </c>
      <c r="D11171" s="12">
        <v>29.8</v>
      </c>
      <c r="E11171" s="25">
        <v>25.3</v>
      </c>
      <c r="F11171" s="35">
        <v>86</v>
      </c>
      <c r="G11171" s="25">
        <v>58</v>
      </c>
      <c r="H11171" s="13">
        <v>3.8</v>
      </c>
      <c r="I11171" s="25">
        <v>5</v>
      </c>
      <c r="J11171" s="12">
        <v>280</v>
      </c>
      <c r="K11171" s="12">
        <v>2</v>
      </c>
      <c r="L11171" s="25" t="s">
        <v>13</v>
      </c>
      <c r="M11171" s="10"/>
      <c r="N11171" s="15"/>
      <c r="O11171" s="15"/>
      <c r="P11171" s="4"/>
    </row>
    <row r="11172" spans="1:16" ht="15" customHeight="1" x14ac:dyDescent="0.25">
      <c r="A11172" s="11">
        <f t="shared" si="1000"/>
        <v>11169</v>
      </c>
      <c r="B11172" s="29">
        <v>42702</v>
      </c>
      <c r="C11172" s="25">
        <v>23</v>
      </c>
      <c r="D11172" s="12">
        <v>27.4</v>
      </c>
      <c r="E11172" s="25">
        <v>24.5</v>
      </c>
      <c r="F11172" s="35">
        <v>92</v>
      </c>
      <c r="G11172" s="25">
        <v>1.6</v>
      </c>
      <c r="H11172" s="13">
        <v>4.5</v>
      </c>
      <c r="I11172" s="25">
        <v>2</v>
      </c>
      <c r="J11172" s="12">
        <v>260</v>
      </c>
      <c r="K11172" s="12">
        <v>0</v>
      </c>
      <c r="L11172" s="25" t="s">
        <v>11</v>
      </c>
      <c r="M11172" s="10"/>
      <c r="N11172" s="15"/>
      <c r="O11172" s="15"/>
      <c r="P11172" s="4"/>
    </row>
    <row r="11173" spans="1:16" ht="15" customHeight="1" x14ac:dyDescent="0.25">
      <c r="A11173" s="11">
        <f t="shared" si="1000"/>
        <v>11170</v>
      </c>
      <c r="B11173" s="29">
        <v>42703</v>
      </c>
      <c r="C11173" s="25">
        <v>23</v>
      </c>
      <c r="D11173" s="12">
        <v>32</v>
      </c>
      <c r="E11173" s="25">
        <v>25.9</v>
      </c>
      <c r="F11173" s="35">
        <v>86</v>
      </c>
      <c r="G11173" s="25">
        <v>4</v>
      </c>
      <c r="H11173" s="13">
        <v>0</v>
      </c>
      <c r="I11173" s="25">
        <v>3</v>
      </c>
      <c r="J11173" s="12">
        <v>230</v>
      </c>
      <c r="K11173" s="12">
        <v>1</v>
      </c>
      <c r="L11173" s="25" t="s">
        <v>11</v>
      </c>
      <c r="M11173" s="10"/>
      <c r="N11173" s="15"/>
      <c r="O11173" s="15"/>
      <c r="P11173" s="4"/>
    </row>
    <row r="11174" spans="1:16" ht="15" customHeight="1" x14ac:dyDescent="0.25">
      <c r="A11174" s="11">
        <f t="shared" si="1000"/>
        <v>11171</v>
      </c>
      <c r="B11174" s="29">
        <v>42704</v>
      </c>
      <c r="C11174" s="25">
        <v>23</v>
      </c>
      <c r="D11174" s="12">
        <v>32.4</v>
      </c>
      <c r="E11174" s="25">
        <v>26.8</v>
      </c>
      <c r="F11174" s="35">
        <v>80</v>
      </c>
      <c r="G11174" s="25"/>
      <c r="H11174" s="13">
        <v>2.5</v>
      </c>
      <c r="I11174" s="25">
        <v>6</v>
      </c>
      <c r="J11174" s="12">
        <v>240</v>
      </c>
      <c r="K11174" s="12">
        <v>1</v>
      </c>
      <c r="L11174" s="25" t="s">
        <v>11</v>
      </c>
      <c r="M11174" s="10"/>
      <c r="N11174" s="15"/>
      <c r="O11174" s="15"/>
      <c r="P11174" s="4"/>
    </row>
    <row r="11175" spans="1:16" ht="15" customHeight="1" x14ac:dyDescent="0.25">
      <c r="A11175" s="11">
        <f t="shared" si="1000"/>
        <v>11172</v>
      </c>
      <c r="B11175" s="29">
        <v>42705</v>
      </c>
      <c r="C11175" s="25">
        <v>23</v>
      </c>
      <c r="D11175" s="12">
        <v>30.6</v>
      </c>
      <c r="E11175" s="25">
        <v>25.4</v>
      </c>
      <c r="F11175" s="35">
        <v>86</v>
      </c>
      <c r="G11175" s="25">
        <v>4.5</v>
      </c>
      <c r="H11175" s="13">
        <v>1.8</v>
      </c>
      <c r="I11175" s="25">
        <v>6</v>
      </c>
      <c r="J11175" s="12">
        <v>100</v>
      </c>
      <c r="K11175" s="12"/>
      <c r="L11175" s="25" t="s">
        <v>13</v>
      </c>
      <c r="M11175" s="10"/>
      <c r="N11175" s="15"/>
      <c r="O11175" s="15"/>
      <c r="P11175" s="4"/>
    </row>
    <row r="11176" spans="1:16" ht="15" customHeight="1" x14ac:dyDescent="0.25">
      <c r="A11176" s="11">
        <f t="shared" si="1000"/>
        <v>11173</v>
      </c>
      <c r="B11176" s="29">
        <v>42706</v>
      </c>
      <c r="C11176" s="25">
        <v>22</v>
      </c>
      <c r="D11176" s="12">
        <v>28.8</v>
      </c>
      <c r="E11176" s="25">
        <v>25</v>
      </c>
      <c r="F11176" s="35">
        <v>90</v>
      </c>
      <c r="G11176" s="25">
        <v>20.100000000000001</v>
      </c>
      <c r="H11176" s="13">
        <v>1.6</v>
      </c>
      <c r="I11176" s="25">
        <v>4</v>
      </c>
      <c r="J11176" s="12">
        <v>200</v>
      </c>
      <c r="K11176" s="12"/>
      <c r="L11176" s="25" t="s">
        <v>14</v>
      </c>
      <c r="M11176" s="10"/>
      <c r="N11176" s="15"/>
      <c r="O11176" s="15"/>
      <c r="P11176" s="4"/>
    </row>
    <row r="11177" spans="1:16" ht="15" customHeight="1" x14ac:dyDescent="0.25">
      <c r="A11177" s="11">
        <f t="shared" si="1000"/>
        <v>11174</v>
      </c>
      <c r="B11177" s="29">
        <v>42707</v>
      </c>
      <c r="C11177" s="25">
        <v>23</v>
      </c>
      <c r="D11177" s="12">
        <v>29</v>
      </c>
      <c r="E11177" s="25">
        <v>25.2</v>
      </c>
      <c r="F11177" s="35">
        <v>90</v>
      </c>
      <c r="G11177" s="25">
        <v>44.7</v>
      </c>
      <c r="H11177" s="13">
        <v>1.5</v>
      </c>
      <c r="I11177" s="25">
        <v>3</v>
      </c>
      <c r="J11177" s="12">
        <v>180</v>
      </c>
      <c r="K11177" s="12"/>
      <c r="L11177" s="25" t="s">
        <v>13</v>
      </c>
      <c r="M11177" s="10"/>
      <c r="N11177" s="15"/>
      <c r="O11177" s="15"/>
      <c r="P11177" s="4"/>
    </row>
    <row r="11178" spans="1:16" ht="15" customHeight="1" x14ac:dyDescent="0.25">
      <c r="A11178" s="11">
        <f t="shared" si="1000"/>
        <v>11175</v>
      </c>
      <c r="B11178" s="29">
        <v>42708</v>
      </c>
      <c r="C11178" s="25">
        <v>22</v>
      </c>
      <c r="D11178" s="12">
        <v>30</v>
      </c>
      <c r="E11178" s="25">
        <v>25.4</v>
      </c>
      <c r="F11178" s="35">
        <v>90</v>
      </c>
      <c r="G11178" s="25">
        <v>14.2</v>
      </c>
      <c r="H11178" s="13">
        <v>3</v>
      </c>
      <c r="I11178" s="25">
        <v>4</v>
      </c>
      <c r="J11178" s="12">
        <v>230</v>
      </c>
      <c r="K11178" s="12"/>
      <c r="L11178" s="25" t="s">
        <v>15</v>
      </c>
      <c r="M11178" s="10"/>
      <c r="N11178" s="15"/>
      <c r="O11178" s="15"/>
      <c r="P11178" s="4"/>
    </row>
    <row r="11179" spans="1:16" ht="15" customHeight="1" x14ac:dyDescent="0.25">
      <c r="A11179" s="11">
        <f t="shared" si="1000"/>
        <v>11176</v>
      </c>
      <c r="B11179" s="29">
        <v>42709</v>
      </c>
      <c r="C11179" s="25">
        <v>22</v>
      </c>
      <c r="D11179" s="12">
        <v>29</v>
      </c>
      <c r="E11179" s="25">
        <v>25</v>
      </c>
      <c r="F11179" s="35">
        <v>94</v>
      </c>
      <c r="G11179" s="25">
        <v>53.6</v>
      </c>
      <c r="H11179" s="13">
        <v>1.1000000000000001</v>
      </c>
      <c r="I11179" s="25">
        <v>4</v>
      </c>
      <c r="J11179" s="12">
        <v>270</v>
      </c>
      <c r="K11179" s="12"/>
      <c r="L11179" s="25" t="s">
        <v>15</v>
      </c>
      <c r="M11179" s="10"/>
      <c r="N11179" s="15"/>
      <c r="O11179" s="15"/>
      <c r="P11179" s="4"/>
    </row>
    <row r="11180" spans="1:16" ht="15" customHeight="1" x14ac:dyDescent="0.25">
      <c r="A11180" s="11">
        <f t="shared" si="1000"/>
        <v>11177</v>
      </c>
      <c r="B11180" s="29">
        <v>42710</v>
      </c>
      <c r="C11180" s="25">
        <v>24</v>
      </c>
      <c r="D11180" s="12">
        <v>30.8</v>
      </c>
      <c r="E11180" s="25">
        <v>25.9</v>
      </c>
      <c r="F11180" s="35">
        <v>90</v>
      </c>
      <c r="G11180" s="25">
        <v>60.5</v>
      </c>
      <c r="H11180" s="13">
        <v>5.4</v>
      </c>
      <c r="I11180" s="25">
        <v>5</v>
      </c>
      <c r="J11180" s="12">
        <v>230</v>
      </c>
      <c r="K11180" s="12"/>
      <c r="L11180" s="25" t="s">
        <v>13</v>
      </c>
      <c r="M11180" s="10"/>
      <c r="N11180" s="15"/>
      <c r="O11180" s="15"/>
      <c r="P11180" s="4"/>
    </row>
    <row r="11181" spans="1:16" ht="15" customHeight="1" x14ac:dyDescent="0.25">
      <c r="A11181" s="11">
        <f t="shared" si="1000"/>
        <v>11178</v>
      </c>
      <c r="B11181" s="29">
        <v>42711</v>
      </c>
      <c r="C11181" s="25">
        <v>23</v>
      </c>
      <c r="D11181" s="12">
        <v>30.1</v>
      </c>
      <c r="E11181" s="25">
        <v>25.2</v>
      </c>
      <c r="F11181" s="35">
        <v>87</v>
      </c>
      <c r="G11181" s="25">
        <v>14.9</v>
      </c>
      <c r="H11181" s="13">
        <v>1.8</v>
      </c>
      <c r="I11181" s="25">
        <v>5</v>
      </c>
      <c r="J11181" s="12">
        <v>190</v>
      </c>
      <c r="K11181" s="12"/>
      <c r="L11181" s="25" t="s">
        <v>18</v>
      </c>
      <c r="M11181" s="10"/>
      <c r="N11181" s="15"/>
      <c r="O11181" s="15"/>
      <c r="P11181" s="4"/>
    </row>
    <row r="11182" spans="1:16" ht="15" customHeight="1" x14ac:dyDescent="0.25">
      <c r="A11182" s="11">
        <f t="shared" si="1000"/>
        <v>11179</v>
      </c>
      <c r="B11182" s="29">
        <v>42712</v>
      </c>
      <c r="C11182" s="25">
        <v>23</v>
      </c>
      <c r="D11182" s="12">
        <v>30</v>
      </c>
      <c r="E11182" s="25">
        <v>25.2</v>
      </c>
      <c r="F11182" s="35">
        <v>90</v>
      </c>
      <c r="G11182" s="25">
        <v>12.7</v>
      </c>
      <c r="H11182" s="13">
        <v>2.7</v>
      </c>
      <c r="I11182" s="25">
        <v>4</v>
      </c>
      <c r="J11182" s="12">
        <v>210</v>
      </c>
      <c r="K11182" s="12"/>
      <c r="L11182" s="25" t="s">
        <v>13</v>
      </c>
      <c r="M11182" s="10"/>
      <c r="N11182" s="15"/>
      <c r="O11182" s="15"/>
      <c r="P11182" s="4"/>
    </row>
    <row r="11183" spans="1:16" ht="15" customHeight="1" x14ac:dyDescent="0.25">
      <c r="A11183" s="11">
        <f t="shared" si="1000"/>
        <v>11180</v>
      </c>
      <c r="B11183" s="29">
        <v>42713</v>
      </c>
      <c r="C11183" s="25">
        <v>23</v>
      </c>
      <c r="D11183" s="12">
        <v>29</v>
      </c>
      <c r="E11183" s="25">
        <v>24.5</v>
      </c>
      <c r="F11183" s="35">
        <v>93</v>
      </c>
      <c r="G11183" s="25">
        <v>32.700000000000003</v>
      </c>
      <c r="H11183" s="13">
        <v>0.6</v>
      </c>
      <c r="I11183" s="25">
        <v>4</v>
      </c>
      <c r="J11183" s="12">
        <v>220</v>
      </c>
      <c r="K11183" s="12"/>
      <c r="L11183" s="25" t="s">
        <v>13</v>
      </c>
      <c r="M11183" s="10"/>
      <c r="N11183" s="15"/>
      <c r="O11183" s="15"/>
      <c r="P11183" s="4"/>
    </row>
    <row r="11184" spans="1:16" ht="15" customHeight="1" x14ac:dyDescent="0.25">
      <c r="A11184" s="11">
        <f t="shared" si="1000"/>
        <v>11181</v>
      </c>
      <c r="B11184" s="29">
        <v>42714</v>
      </c>
      <c r="C11184" s="25"/>
      <c r="D11184" s="12"/>
      <c r="E11184" s="25"/>
      <c r="F11184" s="35"/>
      <c r="G11184" s="25"/>
      <c r="H11184" s="13"/>
      <c r="I11184" s="25"/>
      <c r="J11184" s="12"/>
      <c r="K11184" s="12"/>
      <c r="L11184" s="25"/>
      <c r="M11184" s="10"/>
      <c r="N11184" s="15"/>
      <c r="O11184" s="15"/>
      <c r="P11184" s="4"/>
    </row>
    <row r="11185" spans="1:16" ht="15" customHeight="1" x14ac:dyDescent="0.25">
      <c r="A11185" s="11">
        <f t="shared" si="1000"/>
        <v>11182</v>
      </c>
      <c r="B11185" s="29">
        <v>42715</v>
      </c>
      <c r="C11185" s="25"/>
      <c r="D11185" s="12"/>
      <c r="E11185" s="25"/>
      <c r="F11185" s="35"/>
      <c r="G11185" s="25"/>
      <c r="H11185" s="13"/>
      <c r="I11185" s="25"/>
      <c r="J11185" s="12"/>
      <c r="K11185" s="12"/>
      <c r="L11185" s="25"/>
      <c r="M11185" s="10"/>
      <c r="N11185" s="15"/>
      <c r="O11185" s="15"/>
      <c r="P11185" s="4"/>
    </row>
    <row r="11186" spans="1:16" ht="15" customHeight="1" x14ac:dyDescent="0.25">
      <c r="A11186" s="11">
        <f t="shared" si="1000"/>
        <v>11183</v>
      </c>
      <c r="B11186" s="29">
        <v>42716</v>
      </c>
      <c r="C11186" s="25"/>
      <c r="D11186" s="12"/>
      <c r="E11186" s="25"/>
      <c r="F11186" s="35"/>
      <c r="G11186" s="25"/>
      <c r="H11186" s="13"/>
      <c r="I11186" s="25"/>
      <c r="J11186" s="12"/>
      <c r="K11186" s="12"/>
      <c r="L11186" s="25"/>
      <c r="M11186" s="10"/>
      <c r="N11186" s="15"/>
      <c r="O11186" s="15"/>
      <c r="P11186" s="4"/>
    </row>
    <row r="11187" spans="1:16" ht="15" customHeight="1" x14ac:dyDescent="0.25">
      <c r="A11187" s="11">
        <f t="shared" si="1000"/>
        <v>11184</v>
      </c>
      <c r="B11187" s="29">
        <v>42717</v>
      </c>
      <c r="C11187" s="25"/>
      <c r="D11187" s="12"/>
      <c r="E11187" s="25"/>
      <c r="F11187" s="35"/>
      <c r="G11187" s="25"/>
      <c r="H11187" s="13"/>
      <c r="I11187" s="25"/>
      <c r="J11187" s="12"/>
      <c r="K11187" s="12"/>
      <c r="L11187" s="25"/>
      <c r="M11187" s="10"/>
      <c r="N11187" s="15"/>
      <c r="O11187" s="15"/>
      <c r="P11187" s="4"/>
    </row>
    <row r="11188" spans="1:16" ht="15" customHeight="1" x14ac:dyDescent="0.25">
      <c r="A11188" s="11">
        <f t="shared" si="1000"/>
        <v>11185</v>
      </c>
      <c r="B11188" s="29">
        <v>42718</v>
      </c>
      <c r="C11188" s="25"/>
      <c r="D11188" s="12"/>
      <c r="E11188" s="25"/>
      <c r="F11188" s="35"/>
      <c r="G11188" s="25"/>
      <c r="H11188" s="13"/>
      <c r="I11188" s="25"/>
      <c r="J11188" s="12"/>
      <c r="K11188" s="12"/>
      <c r="L11188" s="25"/>
      <c r="M11188" s="10"/>
      <c r="N11188" s="15"/>
      <c r="O11188" s="15"/>
      <c r="P11188" s="4"/>
    </row>
    <row r="11189" spans="1:16" ht="15" customHeight="1" x14ac:dyDescent="0.25">
      <c r="A11189" s="11">
        <f t="shared" si="1000"/>
        <v>11186</v>
      </c>
      <c r="B11189" s="29">
        <v>42719</v>
      </c>
      <c r="C11189" s="25"/>
      <c r="D11189" s="12"/>
      <c r="E11189" s="25"/>
      <c r="F11189" s="35"/>
      <c r="G11189" s="25"/>
      <c r="H11189" s="13"/>
      <c r="I11189" s="25"/>
      <c r="J11189" s="12"/>
      <c r="K11189" s="12"/>
      <c r="L11189" s="25"/>
      <c r="M11189" s="10"/>
      <c r="N11189" s="15"/>
      <c r="O11189" s="15"/>
      <c r="P11189" s="4"/>
    </row>
    <row r="11190" spans="1:16" ht="15" customHeight="1" x14ac:dyDescent="0.25">
      <c r="A11190" s="11">
        <f t="shared" si="1000"/>
        <v>11187</v>
      </c>
      <c r="B11190" s="29">
        <v>42720</v>
      </c>
      <c r="C11190" s="25"/>
      <c r="D11190" s="12"/>
      <c r="E11190" s="25"/>
      <c r="F11190" s="35"/>
      <c r="G11190" s="25"/>
      <c r="H11190" s="13"/>
      <c r="I11190" s="25"/>
      <c r="J11190" s="12"/>
      <c r="K11190" s="12"/>
      <c r="L11190" s="25"/>
      <c r="M11190" s="10"/>
      <c r="N11190" s="15"/>
      <c r="O11190" s="15"/>
      <c r="P11190" s="4"/>
    </row>
    <row r="11191" spans="1:16" ht="15" customHeight="1" x14ac:dyDescent="0.25">
      <c r="A11191" s="11">
        <f t="shared" si="1000"/>
        <v>11188</v>
      </c>
      <c r="B11191" s="29">
        <v>42721</v>
      </c>
      <c r="C11191" s="25"/>
      <c r="D11191" s="12"/>
      <c r="E11191" s="25"/>
      <c r="F11191" s="35"/>
      <c r="G11191" s="25"/>
      <c r="H11191" s="13"/>
      <c r="I11191" s="25"/>
      <c r="J11191" s="12"/>
      <c r="K11191" s="12"/>
      <c r="L11191" s="25"/>
      <c r="M11191" s="10"/>
      <c r="N11191" s="15"/>
      <c r="O11191" s="15"/>
      <c r="P11191" s="4"/>
    </row>
    <row r="11192" spans="1:16" ht="15" customHeight="1" x14ac:dyDescent="0.25">
      <c r="A11192" s="11">
        <f t="shared" si="1000"/>
        <v>11189</v>
      </c>
      <c r="B11192" s="29">
        <v>42722</v>
      </c>
      <c r="C11192" s="25"/>
      <c r="D11192" s="12"/>
      <c r="E11192" s="25"/>
      <c r="F11192" s="35"/>
      <c r="G11192" s="25"/>
      <c r="H11192" s="13"/>
      <c r="I11192" s="25"/>
      <c r="J11192" s="12"/>
      <c r="K11192" s="12"/>
      <c r="L11192" s="25"/>
      <c r="M11192" s="10"/>
      <c r="N11192" s="15"/>
      <c r="O11192" s="15"/>
      <c r="P11192" s="4"/>
    </row>
    <row r="11193" spans="1:16" ht="15" customHeight="1" x14ac:dyDescent="0.25">
      <c r="A11193" s="11">
        <f t="shared" si="1000"/>
        <v>11190</v>
      </c>
      <c r="B11193" s="29">
        <v>42723</v>
      </c>
      <c r="C11193" s="25"/>
      <c r="D11193" s="12"/>
      <c r="E11193" s="25"/>
      <c r="F11193" s="35"/>
      <c r="G11193" s="25"/>
      <c r="H11193" s="13"/>
      <c r="I11193" s="25"/>
      <c r="J11193" s="12"/>
      <c r="K11193" s="12"/>
      <c r="L11193" s="25"/>
      <c r="M11193" s="10"/>
      <c r="N11193" s="15"/>
      <c r="O11193" s="15"/>
      <c r="P11193" s="4"/>
    </row>
    <row r="11194" spans="1:16" ht="15" customHeight="1" x14ac:dyDescent="0.25">
      <c r="A11194" s="11">
        <f t="shared" si="1000"/>
        <v>11191</v>
      </c>
      <c r="B11194" s="29">
        <v>42724</v>
      </c>
      <c r="C11194" s="25"/>
      <c r="D11194" s="12"/>
      <c r="E11194" s="25"/>
      <c r="F11194" s="35"/>
      <c r="G11194" s="25"/>
      <c r="H11194" s="13"/>
      <c r="I11194" s="25"/>
      <c r="J11194" s="12"/>
      <c r="K11194" s="12"/>
      <c r="L11194" s="25"/>
      <c r="M11194" s="10"/>
      <c r="N11194" s="15"/>
      <c r="O11194" s="15"/>
      <c r="P11194" s="4"/>
    </row>
    <row r="11195" spans="1:16" ht="15" customHeight="1" x14ac:dyDescent="0.25">
      <c r="A11195" s="11">
        <f t="shared" si="1000"/>
        <v>11192</v>
      </c>
      <c r="B11195" s="29">
        <v>42725</v>
      </c>
      <c r="C11195" s="25"/>
      <c r="D11195" s="12"/>
      <c r="E11195" s="25"/>
      <c r="F11195" s="35"/>
      <c r="G11195" s="25"/>
      <c r="H11195" s="13"/>
      <c r="I11195" s="25"/>
      <c r="J11195" s="12"/>
      <c r="K11195" s="12"/>
      <c r="L11195" s="25"/>
      <c r="M11195" s="10"/>
      <c r="N11195" s="15"/>
      <c r="O11195" s="15"/>
      <c r="P11195" s="4"/>
    </row>
    <row r="11196" spans="1:16" ht="15" customHeight="1" x14ac:dyDescent="0.25">
      <c r="A11196" s="11">
        <f t="shared" si="1000"/>
        <v>11193</v>
      </c>
      <c r="B11196" s="29">
        <v>42726</v>
      </c>
      <c r="C11196" s="25"/>
      <c r="D11196" s="12"/>
      <c r="E11196" s="25"/>
      <c r="F11196" s="35"/>
      <c r="G11196" s="25"/>
      <c r="H11196" s="13"/>
      <c r="I11196" s="25"/>
      <c r="J11196" s="12"/>
      <c r="K11196" s="12"/>
      <c r="L11196" s="25"/>
      <c r="M11196" s="10"/>
      <c r="N11196" s="15"/>
      <c r="O11196" s="15"/>
      <c r="P11196" s="4"/>
    </row>
    <row r="11197" spans="1:16" ht="15" customHeight="1" x14ac:dyDescent="0.25">
      <c r="A11197" s="11">
        <f t="shared" si="1000"/>
        <v>11194</v>
      </c>
      <c r="B11197" s="29">
        <v>42727</v>
      </c>
      <c r="C11197" s="25"/>
      <c r="D11197" s="12"/>
      <c r="E11197" s="25"/>
      <c r="F11197" s="35"/>
      <c r="G11197" s="25"/>
      <c r="H11197" s="13"/>
      <c r="I11197" s="25"/>
      <c r="J11197" s="12"/>
      <c r="K11197" s="12"/>
      <c r="L11197" s="25"/>
      <c r="M11197" s="10"/>
      <c r="N11197" s="15"/>
      <c r="O11197" s="15"/>
      <c r="P11197" s="4"/>
    </row>
    <row r="11198" spans="1:16" ht="15" customHeight="1" x14ac:dyDescent="0.25">
      <c r="A11198" s="11">
        <f t="shared" si="1000"/>
        <v>11195</v>
      </c>
      <c r="B11198" s="29">
        <v>42728</v>
      </c>
      <c r="C11198" s="25"/>
      <c r="D11198" s="12"/>
      <c r="E11198" s="25"/>
      <c r="F11198" s="35"/>
      <c r="G11198" s="25"/>
      <c r="H11198" s="13"/>
      <c r="I11198" s="25"/>
      <c r="J11198" s="12"/>
      <c r="K11198" s="12"/>
      <c r="L11198" s="25"/>
      <c r="M11198" s="10"/>
      <c r="N11198" s="15"/>
      <c r="O11198" s="15"/>
      <c r="P11198" s="4"/>
    </row>
    <row r="11199" spans="1:16" ht="15" customHeight="1" x14ac:dyDescent="0.25">
      <c r="A11199" s="11">
        <f t="shared" si="1000"/>
        <v>11196</v>
      </c>
      <c r="B11199" s="29">
        <v>42729</v>
      </c>
      <c r="C11199" s="25"/>
      <c r="D11199" s="12"/>
      <c r="E11199" s="25"/>
      <c r="F11199" s="35"/>
      <c r="G11199" s="25"/>
      <c r="H11199" s="13"/>
      <c r="I11199" s="25"/>
      <c r="J11199" s="12"/>
      <c r="K11199" s="12"/>
      <c r="L11199" s="25"/>
      <c r="M11199" s="10"/>
      <c r="N11199" s="15"/>
      <c r="O11199" s="15"/>
      <c r="P11199" s="4"/>
    </row>
    <row r="11200" spans="1:16" ht="15" customHeight="1" x14ac:dyDescent="0.25">
      <c r="A11200" s="11">
        <f t="shared" si="1000"/>
        <v>11197</v>
      </c>
      <c r="B11200" s="29">
        <v>42730</v>
      </c>
      <c r="C11200" s="25"/>
      <c r="D11200" s="12"/>
      <c r="E11200" s="25"/>
      <c r="F11200" s="35"/>
      <c r="G11200" s="25"/>
      <c r="H11200" s="13"/>
      <c r="I11200" s="25"/>
      <c r="J11200" s="12"/>
      <c r="K11200" s="12"/>
      <c r="L11200" s="25"/>
      <c r="M11200" s="10"/>
      <c r="N11200" s="15"/>
      <c r="O11200" s="15"/>
      <c r="P11200" s="4"/>
    </row>
    <row r="11201" spans="1:16" ht="15" customHeight="1" x14ac:dyDescent="0.25">
      <c r="A11201" s="11">
        <f t="shared" si="1000"/>
        <v>11198</v>
      </c>
      <c r="B11201" s="29">
        <v>42731</v>
      </c>
      <c r="C11201" s="25"/>
      <c r="D11201" s="12"/>
      <c r="E11201" s="25"/>
      <c r="F11201" s="35"/>
      <c r="G11201" s="25"/>
      <c r="H11201" s="13"/>
      <c r="I11201" s="25"/>
      <c r="J11201" s="12"/>
      <c r="K11201" s="12"/>
      <c r="L11201" s="25"/>
      <c r="M11201" s="10"/>
      <c r="N11201" s="15"/>
      <c r="O11201" s="15"/>
      <c r="P11201" s="4"/>
    </row>
    <row r="11202" spans="1:16" ht="15" customHeight="1" x14ac:dyDescent="0.25">
      <c r="A11202" s="11">
        <f t="shared" si="1000"/>
        <v>11199</v>
      </c>
      <c r="B11202" s="29">
        <v>42732</v>
      </c>
      <c r="C11202" s="25"/>
      <c r="D11202" s="12"/>
      <c r="E11202" s="25"/>
      <c r="F11202" s="35"/>
      <c r="G11202" s="25"/>
      <c r="H11202" s="13"/>
      <c r="I11202" s="25"/>
      <c r="J11202" s="12"/>
      <c r="K11202" s="12"/>
      <c r="L11202" s="25"/>
      <c r="M11202" s="10"/>
      <c r="N11202" s="15"/>
      <c r="O11202" s="15"/>
      <c r="P11202" s="4"/>
    </row>
    <row r="11203" spans="1:16" ht="15" customHeight="1" x14ac:dyDescent="0.25">
      <c r="A11203" s="11">
        <f t="shared" si="1000"/>
        <v>11200</v>
      </c>
      <c r="B11203" s="29">
        <v>42733</v>
      </c>
      <c r="C11203" s="25"/>
      <c r="D11203" s="12"/>
      <c r="E11203" s="25"/>
      <c r="F11203" s="35"/>
      <c r="G11203" s="25"/>
      <c r="H11203" s="13"/>
      <c r="I11203" s="25"/>
      <c r="J11203" s="12"/>
      <c r="K11203" s="12"/>
      <c r="L11203" s="25"/>
      <c r="M11203" s="10"/>
      <c r="N11203" s="15"/>
      <c r="O11203" s="15"/>
      <c r="P11203" s="4"/>
    </row>
    <row r="11204" spans="1:16" ht="15" customHeight="1" x14ac:dyDescent="0.25">
      <c r="A11204" s="11">
        <f t="shared" si="1000"/>
        <v>11201</v>
      </c>
      <c r="B11204" s="29">
        <v>42734</v>
      </c>
      <c r="C11204" s="25"/>
      <c r="D11204" s="12"/>
      <c r="E11204" s="25"/>
      <c r="F11204" s="35"/>
      <c r="G11204" s="25"/>
      <c r="H11204" s="13"/>
      <c r="I11204" s="25"/>
      <c r="J11204" s="12"/>
      <c r="K11204" s="12"/>
      <c r="L11204" s="25"/>
      <c r="M11204" s="10"/>
      <c r="N11204" s="15"/>
      <c r="O11204" s="15"/>
      <c r="P11204" s="4"/>
    </row>
    <row r="11205" spans="1:16" ht="15" customHeight="1" x14ac:dyDescent="0.25">
      <c r="A11205" s="11">
        <f t="shared" si="1000"/>
        <v>11202</v>
      </c>
      <c r="B11205" s="29">
        <v>42735</v>
      </c>
      <c r="C11205" s="25"/>
      <c r="D11205" s="12"/>
      <c r="E11205" s="25"/>
      <c r="F11205" s="35"/>
      <c r="G11205" s="25"/>
      <c r="H11205" s="13"/>
      <c r="I11205" s="25"/>
      <c r="J11205" s="12"/>
      <c r="K11205" s="12"/>
      <c r="L11205" s="25"/>
      <c r="M11205" s="10"/>
      <c r="N11205" s="15"/>
      <c r="O11205" s="15"/>
      <c r="P11205" s="4"/>
    </row>
    <row r="11206" spans="1:16" ht="15" customHeight="1" x14ac:dyDescent="0.25">
      <c r="A11206" s="11">
        <f t="shared" ref="A11206:A11269" si="1001">A11205+1</f>
        <v>11203</v>
      </c>
      <c r="B11206" s="29">
        <v>42736</v>
      </c>
      <c r="C11206" s="25">
        <v>23</v>
      </c>
      <c r="D11206" s="12">
        <v>31</v>
      </c>
      <c r="E11206" s="25">
        <v>24.9</v>
      </c>
      <c r="F11206" s="35">
        <v>92</v>
      </c>
      <c r="G11206" s="25"/>
      <c r="H11206" s="13">
        <v>7.3</v>
      </c>
      <c r="I11206" s="25">
        <v>4</v>
      </c>
      <c r="J11206" s="12">
        <v>320</v>
      </c>
      <c r="K11206" s="12">
        <v>1</v>
      </c>
      <c r="L11206" s="25" t="s">
        <v>11</v>
      </c>
      <c r="M11206" s="10"/>
      <c r="N11206" s="15"/>
      <c r="O11206" s="15"/>
      <c r="P11206" s="4"/>
    </row>
    <row r="11207" spans="1:16" ht="15" customHeight="1" x14ac:dyDescent="0.25">
      <c r="A11207" s="11">
        <f t="shared" si="1001"/>
        <v>11204</v>
      </c>
      <c r="B11207" s="29">
        <v>42737</v>
      </c>
      <c r="C11207" s="25">
        <v>23</v>
      </c>
      <c r="D11207" s="12">
        <v>29.4</v>
      </c>
      <c r="E11207" s="25">
        <v>25.4</v>
      </c>
      <c r="F11207" s="35">
        <v>89</v>
      </c>
      <c r="G11207" s="25">
        <v>140</v>
      </c>
      <c r="H11207" s="13">
        <v>3.4</v>
      </c>
      <c r="I11207" s="25">
        <v>3</v>
      </c>
      <c r="J11207" s="12">
        <v>270</v>
      </c>
      <c r="K11207" s="12">
        <v>1</v>
      </c>
      <c r="L11207" s="25" t="s">
        <v>11</v>
      </c>
      <c r="M11207" s="10"/>
      <c r="N11207" s="15"/>
      <c r="O11207" s="15"/>
      <c r="P11207" s="4"/>
    </row>
    <row r="11208" spans="1:16" ht="15" customHeight="1" x14ac:dyDescent="0.25">
      <c r="A11208" s="11">
        <f t="shared" si="1001"/>
        <v>11205</v>
      </c>
      <c r="B11208" s="29">
        <v>42738</v>
      </c>
      <c r="C11208" s="25">
        <v>23</v>
      </c>
      <c r="D11208" s="12">
        <v>31</v>
      </c>
      <c r="E11208" s="25">
        <v>25.5</v>
      </c>
      <c r="F11208" s="35">
        <v>87</v>
      </c>
      <c r="G11208" s="25">
        <v>17.899999999999999</v>
      </c>
      <c r="H11208" s="13">
        <v>2.1</v>
      </c>
      <c r="I11208" s="25">
        <v>8</v>
      </c>
      <c r="J11208" s="12">
        <v>230</v>
      </c>
      <c r="K11208" s="12">
        <v>2</v>
      </c>
      <c r="L11208" s="25" t="s">
        <v>11</v>
      </c>
      <c r="M11208" s="10"/>
      <c r="N11208" s="15"/>
      <c r="O11208" s="15"/>
      <c r="P11208" s="4"/>
    </row>
    <row r="11209" spans="1:16" ht="15" customHeight="1" x14ac:dyDescent="0.25">
      <c r="A11209" s="11">
        <f t="shared" si="1001"/>
        <v>11206</v>
      </c>
      <c r="B11209" s="29">
        <v>42739</v>
      </c>
      <c r="C11209" s="25">
        <v>22</v>
      </c>
      <c r="D11209" s="12">
        <v>28.6</v>
      </c>
      <c r="E11209" s="25">
        <v>24</v>
      </c>
      <c r="F11209" s="35">
        <v>95</v>
      </c>
      <c r="G11209" s="25">
        <v>34.799999999999997</v>
      </c>
      <c r="H11209" s="13">
        <v>3</v>
      </c>
      <c r="I11209" s="25">
        <v>4</v>
      </c>
      <c r="J11209" s="12">
        <v>210</v>
      </c>
      <c r="K11209" s="12">
        <v>1</v>
      </c>
      <c r="L11209" s="25" t="s">
        <v>14</v>
      </c>
      <c r="M11209" s="10"/>
      <c r="N11209" s="15"/>
      <c r="O11209" s="15"/>
      <c r="P11209" s="4"/>
    </row>
    <row r="11210" spans="1:16" ht="15" customHeight="1" x14ac:dyDescent="0.25">
      <c r="A11210" s="11">
        <f t="shared" si="1001"/>
        <v>11207</v>
      </c>
      <c r="B11210" s="29">
        <v>42740</v>
      </c>
      <c r="C11210" s="25">
        <v>22</v>
      </c>
      <c r="D11210" s="12">
        <v>28.4</v>
      </c>
      <c r="E11210" s="25">
        <v>24.9</v>
      </c>
      <c r="F11210" s="35">
        <v>89</v>
      </c>
      <c r="G11210" s="25">
        <v>56.5</v>
      </c>
      <c r="H11210" s="13">
        <v>0.3</v>
      </c>
      <c r="I11210" s="25">
        <v>3</v>
      </c>
      <c r="J11210" s="12">
        <v>230</v>
      </c>
      <c r="K11210" s="12">
        <v>1</v>
      </c>
      <c r="L11210" s="25" t="s">
        <v>11</v>
      </c>
      <c r="M11210" s="10"/>
      <c r="N11210" s="15"/>
      <c r="O11210" s="15"/>
      <c r="P11210" s="4"/>
    </row>
    <row r="11211" spans="1:16" ht="15" customHeight="1" x14ac:dyDescent="0.25">
      <c r="A11211" s="11">
        <f t="shared" si="1001"/>
        <v>11208</v>
      </c>
      <c r="B11211" s="29">
        <v>42741</v>
      </c>
      <c r="C11211" s="25"/>
      <c r="D11211" s="12">
        <v>26.8</v>
      </c>
      <c r="E11211" s="25">
        <v>24.7</v>
      </c>
      <c r="F11211" s="35">
        <v>93</v>
      </c>
      <c r="G11211" s="25">
        <v>45.3</v>
      </c>
      <c r="H11211" s="13">
        <v>0.3</v>
      </c>
      <c r="I11211" s="25">
        <v>3</v>
      </c>
      <c r="J11211" s="12">
        <v>230</v>
      </c>
      <c r="K11211" s="12">
        <v>1</v>
      </c>
      <c r="L11211" s="25" t="s">
        <v>11</v>
      </c>
      <c r="M11211" s="10"/>
      <c r="N11211" s="15"/>
      <c r="O11211" s="15"/>
      <c r="P11211" s="4"/>
    </row>
    <row r="11212" spans="1:16" ht="15" customHeight="1" x14ac:dyDescent="0.25">
      <c r="A11212" s="11">
        <f t="shared" si="1001"/>
        <v>11209</v>
      </c>
      <c r="B11212" s="29">
        <v>42742</v>
      </c>
      <c r="C11212" s="25">
        <v>23</v>
      </c>
      <c r="D11212" s="12">
        <v>30</v>
      </c>
      <c r="E11212" s="25">
        <v>25.4</v>
      </c>
      <c r="F11212" s="35">
        <v>90</v>
      </c>
      <c r="G11212" s="25">
        <v>36.799999999999997</v>
      </c>
      <c r="H11212" s="13">
        <v>0</v>
      </c>
      <c r="I11212" s="25">
        <v>3</v>
      </c>
      <c r="J11212" s="12">
        <v>250</v>
      </c>
      <c r="K11212" s="12">
        <v>1</v>
      </c>
      <c r="L11212" s="25" t="s">
        <v>15</v>
      </c>
      <c r="M11212" s="10"/>
      <c r="N11212" s="15"/>
      <c r="O11212" s="15"/>
      <c r="P11212" s="4"/>
    </row>
    <row r="11213" spans="1:16" ht="15" customHeight="1" x14ac:dyDescent="0.25">
      <c r="A11213" s="11">
        <f t="shared" si="1001"/>
        <v>11210</v>
      </c>
      <c r="B11213" s="29">
        <v>42743</v>
      </c>
      <c r="C11213" s="25">
        <v>23</v>
      </c>
      <c r="D11213" s="12">
        <v>30.8</v>
      </c>
      <c r="E11213" s="25">
        <v>26.4</v>
      </c>
      <c r="F11213" s="35">
        <v>84</v>
      </c>
      <c r="G11213" s="25">
        <v>2.2000000000000002</v>
      </c>
      <c r="H11213" s="13">
        <v>4.5</v>
      </c>
      <c r="I11213" s="25">
        <v>4</v>
      </c>
      <c r="J11213" s="12">
        <v>220</v>
      </c>
      <c r="K11213" s="12">
        <v>2</v>
      </c>
      <c r="L11213" s="25" t="s">
        <v>13</v>
      </c>
      <c r="M11213" s="10"/>
      <c r="N11213" s="15"/>
      <c r="O11213" s="15"/>
      <c r="P11213" s="4"/>
    </row>
    <row r="11214" spans="1:16" ht="15" customHeight="1" x14ac:dyDescent="0.25">
      <c r="A11214" s="11">
        <f t="shared" si="1001"/>
        <v>11211</v>
      </c>
      <c r="B11214" s="29">
        <v>42744</v>
      </c>
      <c r="C11214" s="25">
        <v>23</v>
      </c>
      <c r="D11214" s="12">
        <v>30.4</v>
      </c>
      <c r="E11214" s="25">
        <v>25.3</v>
      </c>
      <c r="F11214" s="35">
        <v>87</v>
      </c>
      <c r="G11214" s="25">
        <v>9.6999999999999993</v>
      </c>
      <c r="H11214" s="13">
        <v>5.5</v>
      </c>
      <c r="I11214" s="25">
        <v>4</v>
      </c>
      <c r="J11214" s="12">
        <v>200</v>
      </c>
      <c r="K11214" s="12">
        <v>1</v>
      </c>
      <c r="L11214" s="25" t="s">
        <v>11</v>
      </c>
      <c r="M11214" s="10"/>
      <c r="N11214" s="15"/>
      <c r="O11214" s="15"/>
      <c r="P11214" s="4"/>
    </row>
    <row r="11215" spans="1:16" ht="15" customHeight="1" x14ac:dyDescent="0.25">
      <c r="A11215" s="11">
        <f t="shared" si="1001"/>
        <v>11212</v>
      </c>
      <c r="B11215" s="29">
        <v>42745</v>
      </c>
      <c r="C11215" s="25">
        <v>21</v>
      </c>
      <c r="D11215" s="12">
        <v>31.2</v>
      </c>
      <c r="E11215" s="25">
        <v>25.2</v>
      </c>
      <c r="F11215" s="35">
        <v>81</v>
      </c>
      <c r="G11215" s="25"/>
      <c r="H11215" s="13">
        <v>2</v>
      </c>
      <c r="I11215" s="25">
        <v>4</v>
      </c>
      <c r="J11215" s="12">
        <v>270</v>
      </c>
      <c r="K11215" s="12">
        <v>1</v>
      </c>
      <c r="L11215" s="25" t="s">
        <v>11</v>
      </c>
      <c r="M11215" s="10"/>
      <c r="N11215" s="15"/>
      <c r="O11215" s="15"/>
      <c r="P11215" s="4"/>
    </row>
    <row r="11216" spans="1:16" ht="15" customHeight="1" x14ac:dyDescent="0.25">
      <c r="A11216" s="11">
        <f t="shared" si="1001"/>
        <v>11213</v>
      </c>
      <c r="B11216" s="29">
        <v>42746</v>
      </c>
      <c r="C11216" s="25"/>
      <c r="D11216" s="12"/>
      <c r="E11216" s="25"/>
      <c r="F11216" s="35"/>
      <c r="G11216" s="25"/>
      <c r="H11216" s="13"/>
      <c r="I11216" s="25"/>
      <c r="J11216" s="12"/>
      <c r="K11216" s="12"/>
      <c r="L11216" s="25"/>
      <c r="M11216" s="10"/>
      <c r="N11216" s="15"/>
      <c r="O11216" s="15"/>
      <c r="P11216" s="4"/>
    </row>
    <row r="11217" spans="1:16" ht="15" customHeight="1" x14ac:dyDescent="0.25">
      <c r="A11217" s="11">
        <f t="shared" si="1001"/>
        <v>11214</v>
      </c>
      <c r="B11217" s="29">
        <v>42747</v>
      </c>
      <c r="C11217" s="25">
        <v>22</v>
      </c>
      <c r="D11217" s="12">
        <v>29.2</v>
      </c>
      <c r="E11217" s="25">
        <v>24.2</v>
      </c>
      <c r="F11217" s="35">
        <v>88</v>
      </c>
      <c r="G11217" s="25"/>
      <c r="H11217" s="13">
        <v>1.8</v>
      </c>
      <c r="I11217" s="25">
        <v>3</v>
      </c>
      <c r="J11217" s="12">
        <v>200</v>
      </c>
      <c r="K11217" s="12">
        <v>1</v>
      </c>
      <c r="L11217" s="25" t="s">
        <v>14</v>
      </c>
      <c r="M11217" s="10"/>
      <c r="N11217" s="15"/>
      <c r="O11217" s="15"/>
      <c r="P11217" s="4"/>
    </row>
    <row r="11218" spans="1:16" ht="15" customHeight="1" x14ac:dyDescent="0.25">
      <c r="A11218" s="11">
        <f t="shared" si="1001"/>
        <v>11215</v>
      </c>
      <c r="B11218" s="29">
        <v>42748</v>
      </c>
      <c r="C11218" s="25">
        <v>22</v>
      </c>
      <c r="D11218" s="12">
        <v>31.6</v>
      </c>
      <c r="E11218" s="25">
        <v>25.7</v>
      </c>
      <c r="F11218" s="35">
        <v>85</v>
      </c>
      <c r="G11218" s="25">
        <v>5.3</v>
      </c>
      <c r="H11218" s="13">
        <v>0.8</v>
      </c>
      <c r="I11218" s="25">
        <v>4</v>
      </c>
      <c r="J11218" s="12">
        <v>230</v>
      </c>
      <c r="K11218" s="12">
        <v>1</v>
      </c>
      <c r="L11218" s="25" t="s">
        <v>11</v>
      </c>
      <c r="M11218" s="10"/>
      <c r="N11218" s="15"/>
      <c r="O11218" s="15"/>
      <c r="P11218" s="4"/>
    </row>
    <row r="11219" spans="1:16" ht="15" customHeight="1" x14ac:dyDescent="0.25">
      <c r="A11219" s="11">
        <f t="shared" si="1001"/>
        <v>11216</v>
      </c>
      <c r="B11219" s="29">
        <v>42749</v>
      </c>
      <c r="C11219" s="25">
        <v>21</v>
      </c>
      <c r="D11219" s="12">
        <v>31.2</v>
      </c>
      <c r="E11219" s="25">
        <v>25.5</v>
      </c>
      <c r="F11219" s="35">
        <v>83</v>
      </c>
      <c r="G11219" s="25"/>
      <c r="H11219" s="13">
        <v>5.8</v>
      </c>
      <c r="I11219" s="25">
        <v>5</v>
      </c>
      <c r="J11219" s="12">
        <v>190</v>
      </c>
      <c r="K11219" s="12">
        <v>1</v>
      </c>
      <c r="L11219" s="25" t="s">
        <v>11</v>
      </c>
      <c r="M11219" s="10"/>
      <c r="N11219" s="15"/>
      <c r="O11219" s="15"/>
      <c r="P11219" s="4"/>
    </row>
    <row r="11220" spans="1:16" ht="15" customHeight="1" x14ac:dyDescent="0.25">
      <c r="A11220" s="11">
        <f t="shared" si="1001"/>
        <v>11217</v>
      </c>
      <c r="B11220" s="29">
        <v>42750</v>
      </c>
      <c r="C11220" s="25">
        <v>23</v>
      </c>
      <c r="D11220" s="12">
        <v>31</v>
      </c>
      <c r="E11220" s="25">
        <v>26.1</v>
      </c>
      <c r="F11220" s="35">
        <v>81</v>
      </c>
      <c r="G11220" s="25"/>
      <c r="H11220" s="13">
        <v>4.7</v>
      </c>
      <c r="I11220" s="25">
        <v>4</v>
      </c>
      <c r="J11220" s="12">
        <v>230</v>
      </c>
      <c r="K11220" s="12">
        <v>1</v>
      </c>
      <c r="L11220" s="25" t="s">
        <v>13</v>
      </c>
      <c r="M11220" s="10"/>
      <c r="N11220" s="15"/>
      <c r="O11220" s="15"/>
      <c r="P11220" s="4"/>
    </row>
    <row r="11221" spans="1:16" ht="15" customHeight="1" x14ac:dyDescent="0.25">
      <c r="A11221" s="11">
        <f t="shared" si="1001"/>
        <v>11218</v>
      </c>
      <c r="B11221" s="29">
        <v>42751</v>
      </c>
      <c r="C11221" s="25">
        <v>22</v>
      </c>
      <c r="D11221" s="12">
        <v>31.4</v>
      </c>
      <c r="E11221" s="25">
        <v>25.7</v>
      </c>
      <c r="F11221" s="35">
        <v>83</v>
      </c>
      <c r="G11221" s="25">
        <v>8.8000000000000007</v>
      </c>
      <c r="H11221" s="13">
        <v>8.6999999999999993</v>
      </c>
      <c r="I11221" s="25">
        <v>4</v>
      </c>
      <c r="J11221" s="12">
        <v>200</v>
      </c>
      <c r="K11221" s="12">
        <v>1</v>
      </c>
      <c r="L11221" s="25" t="s">
        <v>13</v>
      </c>
      <c r="M11221" s="10"/>
      <c r="N11221" s="15"/>
      <c r="O11221" s="15"/>
      <c r="P11221" s="4"/>
    </row>
    <row r="11222" spans="1:16" ht="15" customHeight="1" x14ac:dyDescent="0.25">
      <c r="A11222" s="11">
        <f t="shared" si="1001"/>
        <v>11219</v>
      </c>
      <c r="B11222" s="29">
        <v>42752</v>
      </c>
      <c r="C11222" s="25">
        <v>18</v>
      </c>
      <c r="D11222" s="12">
        <v>31.2</v>
      </c>
      <c r="E11222" s="25">
        <v>23.7</v>
      </c>
      <c r="F11222" s="35">
        <v>79</v>
      </c>
      <c r="G11222" s="25"/>
      <c r="H11222" s="13">
        <v>7.9</v>
      </c>
      <c r="I11222" s="25">
        <v>4</v>
      </c>
      <c r="J11222" s="12">
        <v>150</v>
      </c>
      <c r="K11222" s="12">
        <v>1</v>
      </c>
      <c r="L11222" s="25" t="s">
        <v>11</v>
      </c>
      <c r="M11222" s="10"/>
      <c r="N11222" s="15"/>
      <c r="O11222" s="15"/>
      <c r="P11222" s="4"/>
    </row>
    <row r="11223" spans="1:16" ht="15" customHeight="1" x14ac:dyDescent="0.25">
      <c r="A11223" s="11">
        <f t="shared" si="1001"/>
        <v>11220</v>
      </c>
      <c r="B11223" s="29">
        <v>42753</v>
      </c>
      <c r="C11223" s="25">
        <v>20</v>
      </c>
      <c r="D11223" s="12">
        <v>31.4</v>
      </c>
      <c r="E11223" s="25">
        <v>24.8</v>
      </c>
      <c r="F11223" s="35">
        <v>80</v>
      </c>
      <c r="G11223" s="25"/>
      <c r="H11223" s="13">
        <v>7.6</v>
      </c>
      <c r="I11223" s="25">
        <v>4</v>
      </c>
      <c r="J11223" s="12">
        <v>180</v>
      </c>
      <c r="K11223" s="12">
        <v>2</v>
      </c>
      <c r="L11223" s="25" t="s">
        <v>11</v>
      </c>
      <c r="M11223" s="10"/>
      <c r="N11223" s="15"/>
      <c r="O11223" s="15"/>
      <c r="P11223" s="4"/>
    </row>
    <row r="11224" spans="1:16" ht="15" customHeight="1" x14ac:dyDescent="0.25">
      <c r="A11224" s="11">
        <f t="shared" si="1001"/>
        <v>11221</v>
      </c>
      <c r="B11224" s="29">
        <v>42754</v>
      </c>
      <c r="C11224" s="25"/>
      <c r="D11224" s="12">
        <v>32.200000000000003</v>
      </c>
      <c r="E11224" s="25">
        <v>26.1</v>
      </c>
      <c r="F11224" s="35">
        <v>79</v>
      </c>
      <c r="G11224" s="25"/>
      <c r="H11224" s="13">
        <v>8.6999999999999993</v>
      </c>
      <c r="I11224" s="25">
        <v>3</v>
      </c>
      <c r="J11224" s="12">
        <v>190</v>
      </c>
      <c r="K11224" s="12">
        <v>1</v>
      </c>
      <c r="L11224" s="25" t="s">
        <v>11</v>
      </c>
      <c r="M11224" s="10"/>
      <c r="N11224" s="15"/>
      <c r="O11224" s="15"/>
      <c r="P11224" s="4"/>
    </row>
    <row r="11225" spans="1:16" ht="15" customHeight="1" x14ac:dyDescent="0.25">
      <c r="A11225" s="11">
        <f t="shared" si="1001"/>
        <v>11222</v>
      </c>
      <c r="B11225" s="29">
        <v>42755</v>
      </c>
      <c r="C11225" s="25">
        <v>24</v>
      </c>
      <c r="D11225" s="12">
        <v>32</v>
      </c>
      <c r="E11225" s="25">
        <v>26.7</v>
      </c>
      <c r="F11225" s="35">
        <v>78</v>
      </c>
      <c r="G11225" s="25">
        <v>8888</v>
      </c>
      <c r="H11225" s="13">
        <v>5.7</v>
      </c>
      <c r="I11225" s="25">
        <v>2</v>
      </c>
      <c r="J11225" s="12">
        <v>250</v>
      </c>
      <c r="K11225" s="12">
        <v>1</v>
      </c>
      <c r="L11225" s="25" t="s">
        <v>15</v>
      </c>
      <c r="M11225" s="10"/>
      <c r="N11225" s="15"/>
      <c r="O11225" s="15"/>
      <c r="P11225" s="4"/>
    </row>
    <row r="11226" spans="1:16" ht="15" customHeight="1" x14ac:dyDescent="0.25">
      <c r="A11226" s="11">
        <f t="shared" si="1001"/>
        <v>11223</v>
      </c>
      <c r="B11226" s="29">
        <v>42756</v>
      </c>
      <c r="C11226" s="25">
        <v>20</v>
      </c>
      <c r="D11226" s="12">
        <v>33</v>
      </c>
      <c r="E11226" s="25">
        <v>25.9</v>
      </c>
      <c r="F11226" s="35">
        <v>74</v>
      </c>
      <c r="G11226" s="25"/>
      <c r="H11226" s="13">
        <v>5.4</v>
      </c>
      <c r="I11226" s="25">
        <v>3</v>
      </c>
      <c r="J11226" s="12">
        <v>150</v>
      </c>
      <c r="K11226" s="12">
        <v>1</v>
      </c>
      <c r="L11226" s="25" t="s">
        <v>11</v>
      </c>
      <c r="M11226" s="10"/>
      <c r="N11226" s="15"/>
      <c r="O11226" s="15"/>
      <c r="P11226" s="4"/>
    </row>
    <row r="11227" spans="1:16" ht="15" customHeight="1" x14ac:dyDescent="0.25">
      <c r="A11227" s="11">
        <f t="shared" si="1001"/>
        <v>11224</v>
      </c>
      <c r="B11227" s="29">
        <v>42757</v>
      </c>
      <c r="C11227" s="25">
        <v>21</v>
      </c>
      <c r="D11227" s="12">
        <v>30.1</v>
      </c>
      <c r="E11227" s="25">
        <v>23.7</v>
      </c>
      <c r="F11227" s="35">
        <v>91</v>
      </c>
      <c r="G11227" s="25"/>
      <c r="H11227" s="13">
        <v>8</v>
      </c>
      <c r="I11227" s="25">
        <v>3</v>
      </c>
      <c r="J11227" s="12">
        <v>210</v>
      </c>
      <c r="K11227" s="12">
        <v>0</v>
      </c>
      <c r="L11227" s="25" t="s">
        <v>11</v>
      </c>
      <c r="M11227" s="10"/>
      <c r="N11227" s="15"/>
      <c r="O11227" s="15"/>
      <c r="P11227" s="4"/>
    </row>
    <row r="11228" spans="1:16" ht="15" customHeight="1" x14ac:dyDescent="0.25">
      <c r="A11228" s="11">
        <f t="shared" si="1001"/>
        <v>11225</v>
      </c>
      <c r="B11228" s="29">
        <v>42758</v>
      </c>
      <c r="C11228" s="25">
        <v>22</v>
      </c>
      <c r="D11228" s="12"/>
      <c r="E11228" s="25"/>
      <c r="F11228" s="35"/>
      <c r="G11228" s="25">
        <v>84.8</v>
      </c>
      <c r="H11228" s="13">
        <v>1.8</v>
      </c>
      <c r="I11228" s="25">
        <v>3</v>
      </c>
      <c r="J11228" s="12">
        <v>200</v>
      </c>
      <c r="K11228" s="12">
        <v>1</v>
      </c>
      <c r="L11228" s="25" t="s">
        <v>11</v>
      </c>
      <c r="M11228" s="10"/>
      <c r="N11228" s="15"/>
      <c r="O11228" s="15"/>
      <c r="P11228" s="4"/>
    </row>
    <row r="11229" spans="1:16" ht="15" customHeight="1" x14ac:dyDescent="0.25">
      <c r="A11229" s="11">
        <f t="shared" si="1001"/>
        <v>11226</v>
      </c>
      <c r="B11229" s="29">
        <v>42759</v>
      </c>
      <c r="C11229" s="25">
        <v>22</v>
      </c>
      <c r="D11229" s="12">
        <v>29.2</v>
      </c>
      <c r="E11229" s="25">
        <v>25</v>
      </c>
      <c r="F11229" s="35">
        <v>84</v>
      </c>
      <c r="G11229" s="25">
        <v>4.5999999999999996</v>
      </c>
      <c r="H11229" s="13">
        <v>0.1</v>
      </c>
      <c r="I11229" s="25">
        <v>3</v>
      </c>
      <c r="J11229" s="12">
        <v>190</v>
      </c>
      <c r="K11229" s="12">
        <v>1</v>
      </c>
      <c r="L11229" s="25" t="s">
        <v>11</v>
      </c>
      <c r="M11229" s="10"/>
      <c r="N11229" s="15"/>
      <c r="O11229" s="15"/>
      <c r="P11229" s="4"/>
    </row>
    <row r="11230" spans="1:16" ht="15" customHeight="1" x14ac:dyDescent="0.25">
      <c r="A11230" s="11">
        <f t="shared" si="1001"/>
        <v>11227</v>
      </c>
      <c r="B11230" s="29">
        <v>42760</v>
      </c>
      <c r="C11230" s="25">
        <v>21</v>
      </c>
      <c r="D11230" s="12">
        <v>31.2</v>
      </c>
      <c r="E11230" s="25">
        <v>25.2</v>
      </c>
      <c r="F11230" s="35">
        <v>80</v>
      </c>
      <c r="G11230" s="25"/>
      <c r="H11230" s="13">
        <v>0</v>
      </c>
      <c r="I11230" s="25">
        <v>2</v>
      </c>
      <c r="J11230" s="12">
        <v>230</v>
      </c>
      <c r="K11230" s="12">
        <v>1</v>
      </c>
      <c r="L11230" s="25" t="s">
        <v>18</v>
      </c>
      <c r="M11230" s="10"/>
      <c r="N11230" s="15"/>
      <c r="O11230" s="15"/>
      <c r="P11230" s="4"/>
    </row>
    <row r="11231" spans="1:16" ht="15" customHeight="1" x14ac:dyDescent="0.25">
      <c r="A11231" s="11">
        <f t="shared" si="1001"/>
        <v>11228</v>
      </c>
      <c r="B11231" s="29">
        <v>42761</v>
      </c>
      <c r="C11231" s="25">
        <v>23</v>
      </c>
      <c r="D11231" s="12">
        <v>33</v>
      </c>
      <c r="E11231" s="25">
        <v>27</v>
      </c>
      <c r="F11231" s="35">
        <v>77</v>
      </c>
      <c r="G11231" s="25"/>
      <c r="H11231" s="13">
        <v>0.5</v>
      </c>
      <c r="I11231" s="25">
        <v>3</v>
      </c>
      <c r="J11231" s="12">
        <v>350</v>
      </c>
      <c r="K11231" s="12">
        <v>1</v>
      </c>
      <c r="L11231" s="25" t="s">
        <v>11</v>
      </c>
      <c r="M11231" s="10"/>
      <c r="N11231" s="15"/>
      <c r="O11231" s="15"/>
      <c r="P11231" s="4"/>
    </row>
    <row r="11232" spans="1:16" ht="15" customHeight="1" x14ac:dyDescent="0.25">
      <c r="A11232" s="11">
        <f t="shared" si="1001"/>
        <v>11229</v>
      </c>
      <c r="B11232" s="29">
        <v>42762</v>
      </c>
      <c r="C11232" s="25">
        <v>24</v>
      </c>
      <c r="D11232" s="12">
        <v>29.2</v>
      </c>
      <c r="E11232" s="25">
        <v>25.6</v>
      </c>
      <c r="F11232" s="35">
        <v>91</v>
      </c>
      <c r="G11232" s="25"/>
      <c r="H11232" s="13">
        <v>3.5</v>
      </c>
      <c r="I11232" s="25">
        <v>2</v>
      </c>
      <c r="J11232" s="12">
        <v>270</v>
      </c>
      <c r="K11232" s="12">
        <v>1</v>
      </c>
      <c r="L11232" s="25" t="s">
        <v>11</v>
      </c>
      <c r="M11232" s="10"/>
      <c r="N11232" s="15"/>
      <c r="O11232" s="15"/>
      <c r="P11232" s="4"/>
    </row>
    <row r="11233" spans="1:16" ht="15" customHeight="1" x14ac:dyDescent="0.25">
      <c r="A11233" s="11">
        <f t="shared" si="1001"/>
        <v>11230</v>
      </c>
      <c r="B11233" s="29">
        <v>42763</v>
      </c>
      <c r="C11233" s="25"/>
      <c r="D11233" s="12">
        <v>30.8</v>
      </c>
      <c r="E11233" s="25">
        <v>26</v>
      </c>
      <c r="F11233" s="35">
        <v>86</v>
      </c>
      <c r="G11233" s="25">
        <v>13</v>
      </c>
      <c r="H11233" s="13">
        <v>2.1</v>
      </c>
      <c r="I11233" s="25">
        <v>4</v>
      </c>
      <c r="J11233" s="12">
        <v>60</v>
      </c>
      <c r="K11233" s="12">
        <v>1</v>
      </c>
      <c r="L11233" s="25" t="s">
        <v>11</v>
      </c>
      <c r="M11233" s="10"/>
      <c r="N11233" s="15"/>
      <c r="O11233" s="15"/>
      <c r="P11233" s="4"/>
    </row>
    <row r="11234" spans="1:16" ht="15" customHeight="1" x14ac:dyDescent="0.25">
      <c r="A11234" s="11">
        <f t="shared" si="1001"/>
        <v>11231</v>
      </c>
      <c r="B11234" s="29">
        <v>42764</v>
      </c>
      <c r="C11234" s="25">
        <v>23</v>
      </c>
      <c r="D11234" s="12">
        <v>30.2</v>
      </c>
      <c r="E11234" s="25">
        <v>26</v>
      </c>
      <c r="F11234" s="35">
        <v>84</v>
      </c>
      <c r="G11234" s="25">
        <v>1.6</v>
      </c>
      <c r="H11234" s="13">
        <v>2.1</v>
      </c>
      <c r="I11234" s="25">
        <v>3</v>
      </c>
      <c r="J11234" s="12">
        <v>140</v>
      </c>
      <c r="K11234" s="12">
        <v>0</v>
      </c>
      <c r="L11234" s="25" t="s">
        <v>11</v>
      </c>
      <c r="M11234" s="10"/>
      <c r="N11234" s="15"/>
      <c r="O11234" s="15"/>
      <c r="P11234" s="4"/>
    </row>
    <row r="11235" spans="1:16" ht="15" customHeight="1" x14ac:dyDescent="0.25">
      <c r="A11235" s="11">
        <f t="shared" si="1001"/>
        <v>11232</v>
      </c>
      <c r="B11235" s="29">
        <v>42765</v>
      </c>
      <c r="C11235" s="25">
        <v>21</v>
      </c>
      <c r="D11235" s="12">
        <v>29.6</v>
      </c>
      <c r="E11235" s="25">
        <v>25.7</v>
      </c>
      <c r="F11235" s="35">
        <v>83</v>
      </c>
      <c r="G11235" s="25">
        <v>0</v>
      </c>
      <c r="H11235" s="13">
        <v>0.6</v>
      </c>
      <c r="I11235" s="25">
        <v>2</v>
      </c>
      <c r="J11235" s="12">
        <v>210</v>
      </c>
      <c r="K11235" s="12">
        <v>0</v>
      </c>
      <c r="L11235" s="25" t="s">
        <v>11</v>
      </c>
      <c r="M11235" s="10"/>
      <c r="N11235" s="15"/>
      <c r="O11235" s="15"/>
      <c r="P11235" s="4"/>
    </row>
    <row r="11236" spans="1:16" ht="15" customHeight="1" x14ac:dyDescent="0.25">
      <c r="A11236" s="11">
        <f t="shared" si="1001"/>
        <v>11233</v>
      </c>
      <c r="B11236" s="29">
        <v>42766</v>
      </c>
      <c r="C11236" s="25">
        <v>22</v>
      </c>
      <c r="D11236" s="12">
        <v>32.200000000000003</v>
      </c>
      <c r="E11236" s="25">
        <v>25.5</v>
      </c>
      <c r="F11236" s="35">
        <v>89</v>
      </c>
      <c r="G11236" s="25">
        <v>1</v>
      </c>
      <c r="H11236" s="13">
        <v>5.5</v>
      </c>
      <c r="I11236" s="25">
        <v>3</v>
      </c>
      <c r="J11236" s="12">
        <v>170</v>
      </c>
      <c r="K11236" s="12">
        <v>0</v>
      </c>
      <c r="L11236" s="25" t="s">
        <v>11</v>
      </c>
      <c r="M11236" s="10"/>
      <c r="N11236" s="15"/>
      <c r="O11236" s="15"/>
      <c r="P11236" s="4"/>
    </row>
    <row r="11237" spans="1:16" ht="15" customHeight="1" x14ac:dyDescent="0.25">
      <c r="A11237" s="11">
        <f t="shared" si="1001"/>
        <v>11234</v>
      </c>
      <c r="B11237" s="29">
        <v>42767</v>
      </c>
      <c r="C11237" s="25">
        <v>21</v>
      </c>
      <c r="D11237" s="12">
        <v>29.5</v>
      </c>
      <c r="E11237" s="25">
        <v>24.7</v>
      </c>
      <c r="F11237" s="35">
        <v>82</v>
      </c>
      <c r="G11237" s="25">
        <v>18.8</v>
      </c>
      <c r="H11237" s="13">
        <v>1.7</v>
      </c>
      <c r="I11237" s="25">
        <v>3</v>
      </c>
      <c r="J11237" s="12">
        <v>100</v>
      </c>
      <c r="K11237" s="12">
        <v>1</v>
      </c>
      <c r="L11237" s="25" t="s">
        <v>11</v>
      </c>
      <c r="M11237" s="10"/>
      <c r="N11237" s="15"/>
      <c r="O11237" s="15"/>
      <c r="P11237" s="4"/>
    </row>
    <row r="11238" spans="1:16" ht="15" customHeight="1" x14ac:dyDescent="0.25">
      <c r="A11238" s="11">
        <f t="shared" si="1001"/>
        <v>11235</v>
      </c>
      <c r="B11238" s="29">
        <v>42768</v>
      </c>
      <c r="C11238" s="25">
        <v>22</v>
      </c>
      <c r="D11238" s="12">
        <v>31.4</v>
      </c>
      <c r="E11238" s="25">
        <v>25.7</v>
      </c>
      <c r="F11238" s="35">
        <v>82</v>
      </c>
      <c r="G11238" s="25">
        <v>2.1</v>
      </c>
      <c r="H11238" s="13">
        <v>0.2</v>
      </c>
      <c r="I11238" s="25">
        <v>3</v>
      </c>
      <c r="J11238" s="12">
        <v>210</v>
      </c>
      <c r="K11238" s="12">
        <v>1</v>
      </c>
      <c r="L11238" s="25" t="s">
        <v>11</v>
      </c>
      <c r="M11238" s="10"/>
      <c r="N11238" s="15"/>
      <c r="O11238" s="15"/>
      <c r="P11238" s="4"/>
    </row>
    <row r="11239" spans="1:16" ht="15" customHeight="1" x14ac:dyDescent="0.25">
      <c r="A11239" s="11">
        <f t="shared" si="1001"/>
        <v>11236</v>
      </c>
      <c r="B11239" s="29">
        <v>42769</v>
      </c>
      <c r="C11239" s="25">
        <v>20</v>
      </c>
      <c r="D11239" s="12">
        <v>32</v>
      </c>
      <c r="E11239" s="25">
        <v>25.4</v>
      </c>
      <c r="F11239" s="35">
        <v>79</v>
      </c>
      <c r="G11239" s="25"/>
      <c r="H11239" s="13">
        <v>6.1</v>
      </c>
      <c r="I11239" s="25">
        <v>3</v>
      </c>
      <c r="J11239" s="12">
        <v>210</v>
      </c>
      <c r="K11239" s="12">
        <v>1</v>
      </c>
      <c r="L11239" s="25" t="s">
        <v>11</v>
      </c>
      <c r="M11239" s="10"/>
      <c r="N11239" s="15"/>
      <c r="O11239" s="15"/>
      <c r="P11239" s="4"/>
    </row>
    <row r="11240" spans="1:16" ht="15" customHeight="1" x14ac:dyDescent="0.25">
      <c r="A11240" s="11">
        <f t="shared" si="1001"/>
        <v>11237</v>
      </c>
      <c r="B11240" s="29">
        <v>42770</v>
      </c>
      <c r="C11240" s="25"/>
      <c r="D11240" s="12">
        <v>31.6</v>
      </c>
      <c r="E11240" s="25">
        <v>24.9</v>
      </c>
      <c r="F11240" s="35">
        <v>77</v>
      </c>
      <c r="G11240" s="25"/>
      <c r="H11240" s="13">
        <v>6.3</v>
      </c>
      <c r="I11240" s="25">
        <v>3</v>
      </c>
      <c r="J11240" s="12">
        <v>260</v>
      </c>
      <c r="K11240" s="12">
        <v>1</v>
      </c>
      <c r="L11240" s="25" t="s">
        <v>11</v>
      </c>
      <c r="M11240" s="10"/>
      <c r="N11240" s="15"/>
      <c r="O11240" s="15"/>
      <c r="P11240" s="4"/>
    </row>
    <row r="11241" spans="1:16" ht="15" customHeight="1" x14ac:dyDescent="0.25">
      <c r="A11241" s="11">
        <f t="shared" si="1001"/>
        <v>11238</v>
      </c>
      <c r="B11241" s="29">
        <v>42771</v>
      </c>
      <c r="C11241" s="25">
        <v>22</v>
      </c>
      <c r="D11241" s="12">
        <v>30.4</v>
      </c>
      <c r="E11241" s="25">
        <v>25.2</v>
      </c>
      <c r="F11241" s="35">
        <v>83</v>
      </c>
      <c r="G11241" s="25"/>
      <c r="H11241" s="13">
        <v>6.8</v>
      </c>
      <c r="I11241" s="25">
        <v>4</v>
      </c>
      <c r="J11241" s="12">
        <v>230</v>
      </c>
      <c r="K11241" s="12">
        <v>1</v>
      </c>
      <c r="L11241" s="25" t="s">
        <v>13</v>
      </c>
      <c r="M11241" s="10"/>
      <c r="N11241" s="15"/>
      <c r="O11241" s="15"/>
      <c r="P11241" s="4"/>
    </row>
    <row r="11242" spans="1:16" ht="15" customHeight="1" x14ac:dyDescent="0.25">
      <c r="A11242" s="11">
        <f t="shared" si="1001"/>
        <v>11239</v>
      </c>
      <c r="B11242" s="29">
        <v>42772</v>
      </c>
      <c r="C11242" s="25">
        <v>21</v>
      </c>
      <c r="D11242" s="12">
        <v>31</v>
      </c>
      <c r="E11242" s="25">
        <v>25.4</v>
      </c>
      <c r="F11242" s="35">
        <v>80</v>
      </c>
      <c r="G11242" s="25"/>
      <c r="H11242" s="13">
        <v>3.3</v>
      </c>
      <c r="I11242" s="25">
        <v>4</v>
      </c>
      <c r="J11242" s="12">
        <v>220</v>
      </c>
      <c r="K11242" s="12">
        <v>2</v>
      </c>
      <c r="L11242" s="25" t="s">
        <v>11</v>
      </c>
      <c r="M11242" s="10"/>
      <c r="N11242" s="15"/>
      <c r="O11242" s="15"/>
      <c r="P11242" s="4"/>
    </row>
    <row r="11243" spans="1:16" ht="15" customHeight="1" x14ac:dyDescent="0.25">
      <c r="A11243" s="11">
        <f t="shared" si="1001"/>
        <v>11240</v>
      </c>
      <c r="B11243" s="29">
        <v>42773</v>
      </c>
      <c r="C11243" s="25"/>
      <c r="D11243" s="12"/>
      <c r="E11243" s="25"/>
      <c r="F11243" s="35"/>
      <c r="G11243" s="25"/>
      <c r="H11243" s="13"/>
      <c r="I11243" s="25"/>
      <c r="J11243" s="12"/>
      <c r="K11243" s="12"/>
      <c r="L11243" s="25"/>
      <c r="M11243" s="10"/>
      <c r="N11243" s="15"/>
      <c r="O11243" s="15"/>
      <c r="P11243" s="4"/>
    </row>
    <row r="11244" spans="1:16" ht="15" customHeight="1" x14ac:dyDescent="0.25">
      <c r="A11244" s="11">
        <f t="shared" si="1001"/>
        <v>11241</v>
      </c>
      <c r="B11244" s="29">
        <v>42774</v>
      </c>
      <c r="C11244" s="25">
        <v>22</v>
      </c>
      <c r="D11244" s="12">
        <v>29.6</v>
      </c>
      <c r="E11244" s="25">
        <v>25.4</v>
      </c>
      <c r="F11244" s="35">
        <v>87</v>
      </c>
      <c r="G11244" s="25">
        <v>24.8</v>
      </c>
      <c r="H11244" s="13">
        <v>1.8</v>
      </c>
      <c r="I11244" s="25">
        <v>3</v>
      </c>
      <c r="J11244" s="12">
        <v>180</v>
      </c>
      <c r="K11244" s="12">
        <v>1</v>
      </c>
      <c r="L11244" s="25" t="s">
        <v>11</v>
      </c>
      <c r="M11244" s="10"/>
      <c r="N11244" s="15"/>
      <c r="O11244" s="15"/>
      <c r="P11244" s="4"/>
    </row>
    <row r="11245" spans="1:16" ht="15" customHeight="1" x14ac:dyDescent="0.25">
      <c r="A11245" s="11">
        <f t="shared" si="1001"/>
        <v>11242</v>
      </c>
      <c r="B11245" s="29">
        <v>42775</v>
      </c>
      <c r="C11245" s="25">
        <v>23</v>
      </c>
      <c r="D11245" s="12">
        <v>30.8</v>
      </c>
      <c r="E11245" s="25">
        <v>26.4</v>
      </c>
      <c r="F11245" s="35">
        <v>86</v>
      </c>
      <c r="G11245" s="25">
        <v>19.2</v>
      </c>
      <c r="H11245" s="13">
        <v>4</v>
      </c>
      <c r="I11245" s="25">
        <v>5</v>
      </c>
      <c r="J11245" s="12">
        <v>230</v>
      </c>
      <c r="K11245" s="12">
        <v>1</v>
      </c>
      <c r="L11245" s="25" t="s">
        <v>11</v>
      </c>
      <c r="M11245" s="10"/>
      <c r="N11245" s="15"/>
      <c r="O11245" s="15"/>
      <c r="P11245" s="4"/>
    </row>
    <row r="11246" spans="1:16" ht="15" customHeight="1" x14ac:dyDescent="0.25">
      <c r="A11246" s="11">
        <f t="shared" si="1001"/>
        <v>11243</v>
      </c>
      <c r="B11246" s="29">
        <v>42776</v>
      </c>
      <c r="C11246" s="25">
        <v>24</v>
      </c>
      <c r="D11246" s="12">
        <v>31.6</v>
      </c>
      <c r="E11246" s="25">
        <v>26.8</v>
      </c>
      <c r="F11246" s="35">
        <v>83</v>
      </c>
      <c r="G11246" s="25">
        <v>13.5</v>
      </c>
      <c r="H11246" s="13">
        <v>6.7</v>
      </c>
      <c r="I11246" s="25">
        <v>4</v>
      </c>
      <c r="J11246" s="12">
        <v>190</v>
      </c>
      <c r="K11246" s="12">
        <v>1</v>
      </c>
      <c r="L11246" s="25" t="s">
        <v>11</v>
      </c>
      <c r="M11246" s="10"/>
      <c r="N11246" s="15"/>
      <c r="O11246" s="15"/>
      <c r="P11246" s="4"/>
    </row>
    <row r="11247" spans="1:16" ht="15" customHeight="1" x14ac:dyDescent="0.25">
      <c r="A11247" s="11">
        <f t="shared" si="1001"/>
        <v>11244</v>
      </c>
      <c r="B11247" s="29">
        <v>42777</v>
      </c>
      <c r="C11247" s="25">
        <v>23</v>
      </c>
      <c r="D11247" s="12">
        <v>33.200000000000003</v>
      </c>
      <c r="E11247" s="25">
        <v>25.9</v>
      </c>
      <c r="F11247" s="35">
        <v>85</v>
      </c>
      <c r="G11247" s="25"/>
      <c r="H11247" s="13">
        <v>8.8000000000000007</v>
      </c>
      <c r="I11247" s="25">
        <v>7</v>
      </c>
      <c r="J11247" s="12">
        <v>270</v>
      </c>
      <c r="K11247" s="12">
        <v>1</v>
      </c>
      <c r="L11247" s="25" t="s">
        <v>11</v>
      </c>
      <c r="M11247" s="10"/>
      <c r="N11247" s="15"/>
      <c r="O11247" s="15"/>
      <c r="P11247" s="4"/>
    </row>
    <row r="11248" spans="1:16" ht="15" customHeight="1" x14ac:dyDescent="0.25">
      <c r="A11248" s="11">
        <f t="shared" si="1001"/>
        <v>11245</v>
      </c>
      <c r="B11248" s="29">
        <v>42778</v>
      </c>
      <c r="C11248" s="25">
        <v>22</v>
      </c>
      <c r="D11248" s="12">
        <v>32.799999999999997</v>
      </c>
      <c r="E11248" s="25">
        <v>26.5</v>
      </c>
      <c r="F11248" s="35">
        <v>78</v>
      </c>
      <c r="G11248" s="25">
        <v>51.8</v>
      </c>
      <c r="H11248" s="13">
        <v>6.8</v>
      </c>
      <c r="I11248" s="25">
        <v>7</v>
      </c>
      <c r="J11248" s="12">
        <v>80</v>
      </c>
      <c r="K11248" s="12">
        <v>3</v>
      </c>
      <c r="L11248" s="25" t="s">
        <v>12</v>
      </c>
      <c r="M11248" s="10"/>
      <c r="N11248" s="15"/>
      <c r="O11248" s="15"/>
      <c r="P11248" s="4"/>
    </row>
    <row r="11249" spans="1:16" ht="15" customHeight="1" x14ac:dyDescent="0.25">
      <c r="A11249" s="11">
        <f t="shared" si="1001"/>
        <v>11246</v>
      </c>
      <c r="B11249" s="29">
        <v>42779</v>
      </c>
      <c r="C11249" s="25">
        <v>19</v>
      </c>
      <c r="D11249" s="12"/>
      <c r="E11249" s="25">
        <v>28.4</v>
      </c>
      <c r="F11249" s="35">
        <v>70</v>
      </c>
      <c r="G11249" s="25"/>
      <c r="H11249" s="13">
        <v>9.1</v>
      </c>
      <c r="I11249" s="25">
        <v>6</v>
      </c>
      <c r="J11249" s="12">
        <v>90</v>
      </c>
      <c r="K11249" s="12">
        <v>3</v>
      </c>
      <c r="L11249" s="25" t="s">
        <v>12</v>
      </c>
      <c r="M11249" s="10"/>
      <c r="N11249" s="15"/>
      <c r="O11249" s="15"/>
      <c r="P11249" s="4"/>
    </row>
    <row r="11250" spans="1:16" ht="15" customHeight="1" x14ac:dyDescent="0.25">
      <c r="A11250" s="11">
        <f t="shared" si="1001"/>
        <v>11247</v>
      </c>
      <c r="B11250" s="29">
        <v>42780</v>
      </c>
      <c r="C11250" s="25"/>
      <c r="D11250" s="12">
        <v>33</v>
      </c>
      <c r="E11250" s="25"/>
      <c r="F11250" s="35"/>
      <c r="G11250" s="25"/>
      <c r="H11250" s="13">
        <v>9.5</v>
      </c>
      <c r="I11250" s="25">
        <v>3</v>
      </c>
      <c r="J11250" s="12">
        <v>70</v>
      </c>
      <c r="K11250" s="12">
        <v>1</v>
      </c>
      <c r="L11250" s="25" t="s">
        <v>11</v>
      </c>
      <c r="M11250" s="10"/>
      <c r="N11250" s="15"/>
      <c r="O11250" s="15"/>
      <c r="P11250" s="4"/>
    </row>
    <row r="11251" spans="1:16" ht="15" customHeight="1" x14ac:dyDescent="0.25">
      <c r="A11251" s="11">
        <f t="shared" si="1001"/>
        <v>11248</v>
      </c>
      <c r="B11251" s="29">
        <v>42781</v>
      </c>
      <c r="C11251" s="25">
        <v>23</v>
      </c>
      <c r="D11251" s="12">
        <v>32.799999999999997</v>
      </c>
      <c r="E11251" s="25">
        <v>28.1</v>
      </c>
      <c r="F11251" s="35">
        <v>69</v>
      </c>
      <c r="G11251" s="25">
        <v>0.7</v>
      </c>
      <c r="H11251" s="13">
        <v>7</v>
      </c>
      <c r="I11251" s="25">
        <v>5</v>
      </c>
      <c r="J11251" s="12">
        <v>110</v>
      </c>
      <c r="K11251" s="12">
        <v>3</v>
      </c>
      <c r="L11251" s="25" t="s">
        <v>17</v>
      </c>
      <c r="M11251" s="10"/>
      <c r="N11251" s="15"/>
      <c r="O11251" s="15"/>
      <c r="P11251" s="4"/>
    </row>
    <row r="11252" spans="1:16" ht="15" customHeight="1" x14ac:dyDescent="0.25">
      <c r="A11252" s="11">
        <f t="shared" si="1001"/>
        <v>11249</v>
      </c>
      <c r="B11252" s="29">
        <v>42782</v>
      </c>
      <c r="C11252" s="25">
        <v>24</v>
      </c>
      <c r="D11252" s="12">
        <v>32</v>
      </c>
      <c r="E11252" s="25">
        <v>27.7</v>
      </c>
      <c r="F11252" s="35">
        <v>68</v>
      </c>
      <c r="G11252" s="25">
        <v>8888</v>
      </c>
      <c r="H11252" s="13">
        <v>9.3000000000000007</v>
      </c>
      <c r="I11252" s="25">
        <v>8</v>
      </c>
      <c r="J11252" s="12">
        <v>70</v>
      </c>
      <c r="K11252" s="12">
        <v>3</v>
      </c>
      <c r="L11252" s="25" t="s">
        <v>12</v>
      </c>
      <c r="M11252" s="10"/>
      <c r="N11252" s="15"/>
      <c r="O11252" s="15"/>
      <c r="P11252" s="4"/>
    </row>
    <row r="11253" spans="1:16" ht="15" customHeight="1" x14ac:dyDescent="0.25">
      <c r="A11253" s="11">
        <f t="shared" si="1001"/>
        <v>11250</v>
      </c>
      <c r="B11253" s="29">
        <v>42783</v>
      </c>
      <c r="C11253" s="25">
        <v>25</v>
      </c>
      <c r="D11253" s="12">
        <v>33.200000000000003</v>
      </c>
      <c r="E11253" s="25">
        <v>27.9</v>
      </c>
      <c r="F11253" s="35">
        <v>75</v>
      </c>
      <c r="G11253" s="25"/>
      <c r="H11253" s="13">
        <v>9.8000000000000007</v>
      </c>
      <c r="I11253" s="25">
        <v>7</v>
      </c>
      <c r="J11253" s="12">
        <v>70</v>
      </c>
      <c r="K11253" s="12">
        <v>2</v>
      </c>
      <c r="L11253" s="25" t="s">
        <v>11</v>
      </c>
      <c r="M11253" s="10"/>
      <c r="N11253" s="15"/>
      <c r="O11253" s="15"/>
      <c r="P11253" s="4"/>
    </row>
    <row r="11254" spans="1:16" ht="15" customHeight="1" x14ac:dyDescent="0.25">
      <c r="A11254" s="11">
        <f t="shared" si="1001"/>
        <v>11251</v>
      </c>
      <c r="B11254" s="29">
        <v>42784</v>
      </c>
      <c r="C11254" s="25">
        <v>24</v>
      </c>
      <c r="D11254" s="12">
        <v>33.6</v>
      </c>
      <c r="E11254" s="25">
        <v>27.6</v>
      </c>
      <c r="F11254" s="35">
        <v>76</v>
      </c>
      <c r="G11254" s="25"/>
      <c r="H11254" s="13">
        <v>9.1999999999999993</v>
      </c>
      <c r="I11254" s="25">
        <v>7</v>
      </c>
      <c r="J11254" s="12">
        <v>40</v>
      </c>
      <c r="K11254" s="12">
        <v>2</v>
      </c>
      <c r="L11254" s="25" t="s">
        <v>17</v>
      </c>
      <c r="M11254" s="10"/>
      <c r="N11254" s="15"/>
      <c r="O11254" s="15"/>
      <c r="P11254" s="4"/>
    </row>
    <row r="11255" spans="1:16" ht="15" customHeight="1" x14ac:dyDescent="0.25">
      <c r="A11255" s="11">
        <f t="shared" si="1001"/>
        <v>11252</v>
      </c>
      <c r="B11255" s="29">
        <v>42785</v>
      </c>
      <c r="C11255" s="25">
        <v>22</v>
      </c>
      <c r="D11255" s="12">
        <v>33.799999999999997</v>
      </c>
      <c r="E11255" s="25">
        <v>25.9</v>
      </c>
      <c r="F11255" s="35">
        <v>86</v>
      </c>
      <c r="G11255" s="25">
        <v>1</v>
      </c>
      <c r="H11255" s="13">
        <v>8.1</v>
      </c>
      <c r="I11255" s="25">
        <v>4</v>
      </c>
      <c r="J11255" s="12">
        <v>30</v>
      </c>
      <c r="K11255" s="12">
        <v>1</v>
      </c>
      <c r="L11255" s="25" t="s">
        <v>11</v>
      </c>
      <c r="M11255" s="10"/>
      <c r="N11255" s="15"/>
      <c r="O11255" s="15"/>
      <c r="P11255" s="4"/>
    </row>
    <row r="11256" spans="1:16" ht="15" customHeight="1" x14ac:dyDescent="0.25">
      <c r="A11256" s="11">
        <f t="shared" si="1001"/>
        <v>11253</v>
      </c>
      <c r="B11256" s="29">
        <v>42786</v>
      </c>
      <c r="C11256" s="25">
        <v>24</v>
      </c>
      <c r="D11256" s="12">
        <v>30.2</v>
      </c>
      <c r="E11256" s="25">
        <v>25.1</v>
      </c>
      <c r="F11256" s="35">
        <v>96</v>
      </c>
      <c r="G11256" s="25">
        <v>17</v>
      </c>
      <c r="H11256" s="13">
        <v>7</v>
      </c>
      <c r="I11256" s="25">
        <v>3</v>
      </c>
      <c r="J11256" s="12">
        <v>180</v>
      </c>
      <c r="K11256" s="12">
        <v>1</v>
      </c>
      <c r="L11256" s="25" t="s">
        <v>11</v>
      </c>
      <c r="M11256" s="10"/>
      <c r="N11256" s="15"/>
      <c r="O11256" s="15"/>
      <c r="P11256" s="4"/>
    </row>
    <row r="11257" spans="1:16" ht="15" customHeight="1" x14ac:dyDescent="0.25">
      <c r="A11257" s="11">
        <f t="shared" si="1001"/>
        <v>11254</v>
      </c>
      <c r="B11257" s="29">
        <v>42787</v>
      </c>
      <c r="C11257" s="25">
        <v>23</v>
      </c>
      <c r="D11257" s="12">
        <v>29.2</v>
      </c>
      <c r="E11257" s="25">
        <v>25.2</v>
      </c>
      <c r="F11257" s="35">
        <v>91</v>
      </c>
      <c r="G11257" s="25">
        <v>21.3</v>
      </c>
      <c r="H11257" s="13">
        <v>1.4</v>
      </c>
      <c r="I11257" s="25">
        <v>2</v>
      </c>
      <c r="J11257" s="12">
        <v>130</v>
      </c>
      <c r="K11257" s="12">
        <v>0</v>
      </c>
      <c r="L11257" s="25" t="s">
        <v>11</v>
      </c>
      <c r="M11257" s="10"/>
      <c r="N11257" s="15"/>
      <c r="O11257" s="15"/>
      <c r="P11257" s="4"/>
    </row>
    <row r="11258" spans="1:16" ht="15" customHeight="1" x14ac:dyDescent="0.25">
      <c r="A11258" s="11">
        <f t="shared" si="1001"/>
        <v>11255</v>
      </c>
      <c r="B11258" s="29">
        <v>42788</v>
      </c>
      <c r="C11258" s="25">
        <v>23</v>
      </c>
      <c r="D11258" s="12">
        <v>30.7</v>
      </c>
      <c r="E11258" s="25">
        <v>25.6</v>
      </c>
      <c r="F11258" s="35">
        <v>89</v>
      </c>
      <c r="G11258" s="25">
        <v>2.2999999999999998</v>
      </c>
      <c r="H11258" s="13">
        <v>0.8</v>
      </c>
      <c r="I11258" s="25">
        <v>3</v>
      </c>
      <c r="J11258" s="12">
        <v>70</v>
      </c>
      <c r="K11258" s="12">
        <v>1</v>
      </c>
      <c r="L11258" s="25" t="s">
        <v>11</v>
      </c>
      <c r="M11258" s="10"/>
      <c r="N11258" s="15"/>
      <c r="O11258" s="15"/>
      <c r="P11258" s="4"/>
    </row>
    <row r="11259" spans="1:16" ht="15" customHeight="1" x14ac:dyDescent="0.25">
      <c r="A11259" s="11">
        <f t="shared" si="1001"/>
        <v>11256</v>
      </c>
      <c r="B11259" s="29">
        <v>42789</v>
      </c>
      <c r="C11259" s="25">
        <v>22</v>
      </c>
      <c r="D11259" s="12"/>
      <c r="E11259" s="25">
        <v>23.4</v>
      </c>
      <c r="F11259" s="35">
        <v>95</v>
      </c>
      <c r="G11259" s="25">
        <v>2.6</v>
      </c>
      <c r="H11259" s="13">
        <v>0.6</v>
      </c>
      <c r="I11259" s="25">
        <v>2</v>
      </c>
      <c r="J11259" s="12">
        <v>240</v>
      </c>
      <c r="K11259" s="12">
        <v>0</v>
      </c>
      <c r="L11259" s="25" t="s">
        <v>11</v>
      </c>
      <c r="M11259" s="10"/>
      <c r="N11259" s="15"/>
      <c r="O11259" s="15"/>
      <c r="P11259" s="4"/>
    </row>
    <row r="11260" spans="1:16" ht="15" customHeight="1" x14ac:dyDescent="0.25">
      <c r="A11260" s="11">
        <f t="shared" si="1001"/>
        <v>11257</v>
      </c>
      <c r="B11260" s="29">
        <v>42790</v>
      </c>
      <c r="C11260" s="25">
        <v>21</v>
      </c>
      <c r="D11260" s="12">
        <v>30.4</v>
      </c>
      <c r="E11260" s="25">
        <v>25</v>
      </c>
      <c r="F11260" s="35">
        <v>82</v>
      </c>
      <c r="G11260" s="25">
        <v>27.2</v>
      </c>
      <c r="H11260" s="13">
        <v>0.4</v>
      </c>
      <c r="I11260" s="25">
        <v>3</v>
      </c>
      <c r="J11260" s="12">
        <v>220</v>
      </c>
      <c r="K11260" s="12">
        <v>0</v>
      </c>
      <c r="L11260" s="25" t="s">
        <v>11</v>
      </c>
      <c r="M11260" s="10"/>
      <c r="N11260" s="15"/>
      <c r="O11260" s="15"/>
      <c r="P11260" s="4"/>
    </row>
    <row r="11261" spans="1:16" ht="15" customHeight="1" x14ac:dyDescent="0.25">
      <c r="A11261" s="11">
        <f t="shared" si="1001"/>
        <v>11258</v>
      </c>
      <c r="B11261" s="29">
        <v>42791</v>
      </c>
      <c r="C11261" s="25">
        <v>23</v>
      </c>
      <c r="D11261" s="12">
        <v>30.6</v>
      </c>
      <c r="E11261" s="25">
        <v>25.1</v>
      </c>
      <c r="F11261" s="35">
        <v>91</v>
      </c>
      <c r="G11261" s="25"/>
      <c r="H11261" s="13">
        <v>2.2000000000000002</v>
      </c>
      <c r="I11261" s="25">
        <v>4</v>
      </c>
      <c r="J11261" s="12">
        <v>180</v>
      </c>
      <c r="K11261" s="12">
        <v>1</v>
      </c>
      <c r="L11261" s="25" t="s">
        <v>11</v>
      </c>
      <c r="M11261" s="10"/>
      <c r="N11261" s="15"/>
      <c r="O11261" s="15"/>
      <c r="P11261" s="4"/>
    </row>
    <row r="11262" spans="1:16" ht="15" customHeight="1" x14ac:dyDescent="0.25">
      <c r="A11262" s="11">
        <f t="shared" si="1001"/>
        <v>11259</v>
      </c>
      <c r="B11262" s="29">
        <v>42792</v>
      </c>
      <c r="C11262" s="25">
        <v>22</v>
      </c>
      <c r="D11262" s="12">
        <v>31.2</v>
      </c>
      <c r="E11262" s="25">
        <v>25.8</v>
      </c>
      <c r="F11262" s="35">
        <v>87</v>
      </c>
      <c r="G11262" s="25">
        <v>65</v>
      </c>
      <c r="H11262" s="13">
        <v>3.5</v>
      </c>
      <c r="I11262" s="25">
        <v>3</v>
      </c>
      <c r="J11262" s="12">
        <v>220</v>
      </c>
      <c r="K11262" s="12">
        <v>1</v>
      </c>
      <c r="L11262" s="25" t="s">
        <v>11</v>
      </c>
      <c r="M11262" s="10"/>
      <c r="N11262" s="15"/>
      <c r="O11262" s="15"/>
      <c r="P11262" s="4"/>
    </row>
    <row r="11263" spans="1:16" ht="15" customHeight="1" x14ac:dyDescent="0.25">
      <c r="A11263" s="11">
        <f t="shared" si="1001"/>
        <v>11260</v>
      </c>
      <c r="B11263" s="29">
        <v>42793</v>
      </c>
      <c r="C11263" s="25">
        <v>23</v>
      </c>
      <c r="D11263" s="12">
        <v>30.6</v>
      </c>
      <c r="E11263" s="25">
        <v>25.5</v>
      </c>
      <c r="F11263" s="35">
        <v>92</v>
      </c>
      <c r="G11263" s="25">
        <v>52.5</v>
      </c>
      <c r="H11263" s="13">
        <v>4.5</v>
      </c>
      <c r="I11263" s="25">
        <v>2</v>
      </c>
      <c r="J11263" s="12">
        <v>130</v>
      </c>
      <c r="K11263" s="12">
        <v>0</v>
      </c>
      <c r="L11263" s="25" t="s">
        <v>11</v>
      </c>
      <c r="M11263" s="10"/>
      <c r="N11263" s="15"/>
      <c r="O11263" s="15"/>
      <c r="P11263" s="4"/>
    </row>
    <row r="11264" spans="1:16" ht="15" customHeight="1" x14ac:dyDescent="0.25">
      <c r="A11264" s="11">
        <f t="shared" si="1001"/>
        <v>11261</v>
      </c>
      <c r="B11264" s="29">
        <v>42794</v>
      </c>
      <c r="C11264" s="25">
        <v>23</v>
      </c>
      <c r="D11264" s="12">
        <v>27.2</v>
      </c>
      <c r="E11264" s="25">
        <v>23.2</v>
      </c>
      <c r="F11264" s="35">
        <v>96</v>
      </c>
      <c r="G11264" s="25">
        <v>47.5</v>
      </c>
      <c r="H11264" s="13">
        <v>4.2</v>
      </c>
      <c r="I11264" s="25">
        <v>2</v>
      </c>
      <c r="J11264" s="12">
        <v>260</v>
      </c>
      <c r="K11264" s="12">
        <v>0</v>
      </c>
      <c r="L11264" s="25" t="s">
        <v>11</v>
      </c>
      <c r="M11264" s="10"/>
      <c r="N11264" s="15"/>
      <c r="O11264" s="15"/>
      <c r="P11264" s="4"/>
    </row>
    <row r="11265" spans="1:16" ht="15" customHeight="1" x14ac:dyDescent="0.25">
      <c r="A11265" s="11">
        <f t="shared" si="1001"/>
        <v>11262</v>
      </c>
      <c r="B11265" s="29">
        <v>42795</v>
      </c>
      <c r="C11265" s="25"/>
      <c r="D11265" s="12">
        <v>31.8</v>
      </c>
      <c r="E11265" s="25">
        <v>25.2</v>
      </c>
      <c r="F11265" s="35">
        <v>85</v>
      </c>
      <c r="G11265" s="25">
        <v>33.200000000000003</v>
      </c>
      <c r="H11265" s="13">
        <v>0</v>
      </c>
      <c r="I11265" s="25">
        <v>3</v>
      </c>
      <c r="J11265" s="12">
        <v>220</v>
      </c>
      <c r="K11265" s="12">
        <v>1</v>
      </c>
      <c r="L11265" s="25" t="s">
        <v>11</v>
      </c>
      <c r="M11265" s="10"/>
      <c r="N11265" s="15"/>
      <c r="O11265" s="15"/>
      <c r="P11265" s="4"/>
    </row>
    <row r="11266" spans="1:16" ht="15" customHeight="1" x14ac:dyDescent="0.25">
      <c r="A11266" s="11">
        <f t="shared" si="1001"/>
        <v>11263</v>
      </c>
      <c r="B11266" s="29">
        <v>42796</v>
      </c>
      <c r="C11266" s="25">
        <v>23</v>
      </c>
      <c r="D11266" s="12">
        <v>31</v>
      </c>
      <c r="E11266" s="25">
        <v>25.9</v>
      </c>
      <c r="F11266" s="35">
        <v>87</v>
      </c>
      <c r="G11266" s="25">
        <v>1</v>
      </c>
      <c r="H11266" s="13">
        <v>4</v>
      </c>
      <c r="I11266" s="25">
        <v>3</v>
      </c>
      <c r="J11266" s="12">
        <v>300</v>
      </c>
      <c r="K11266" s="12">
        <v>1</v>
      </c>
      <c r="L11266" s="25" t="s">
        <v>11</v>
      </c>
      <c r="M11266" s="10"/>
      <c r="N11266" s="15"/>
      <c r="O11266" s="15"/>
      <c r="P11266" s="4"/>
    </row>
    <row r="11267" spans="1:16" ht="15" customHeight="1" x14ac:dyDescent="0.25">
      <c r="A11267" s="11">
        <f t="shared" si="1001"/>
        <v>11264</v>
      </c>
      <c r="B11267" s="29">
        <v>42797</v>
      </c>
      <c r="C11267" s="25"/>
      <c r="D11267" s="12">
        <v>28.2</v>
      </c>
      <c r="E11267" s="25">
        <v>25.5</v>
      </c>
      <c r="F11267" s="35">
        <v>88</v>
      </c>
      <c r="G11267" s="25">
        <v>42.1</v>
      </c>
      <c r="H11267" s="13">
        <v>5.7</v>
      </c>
      <c r="I11267" s="25">
        <v>2</v>
      </c>
      <c r="J11267" s="12">
        <v>90</v>
      </c>
      <c r="K11267" s="12">
        <v>1</v>
      </c>
      <c r="L11267" s="25" t="s">
        <v>11</v>
      </c>
      <c r="M11267" s="10"/>
      <c r="N11267" s="15"/>
      <c r="O11267" s="15"/>
      <c r="P11267" s="4"/>
    </row>
    <row r="11268" spans="1:16" ht="15" customHeight="1" x14ac:dyDescent="0.25">
      <c r="A11268" s="11">
        <f t="shared" si="1001"/>
        <v>11265</v>
      </c>
      <c r="B11268" s="29">
        <v>42798</v>
      </c>
      <c r="C11268" s="25"/>
      <c r="D11268" s="12">
        <v>31.4</v>
      </c>
      <c r="E11268" s="25">
        <v>25.4</v>
      </c>
      <c r="F11268" s="35">
        <v>87</v>
      </c>
      <c r="G11268" s="25">
        <v>3.2</v>
      </c>
      <c r="H11268" s="13">
        <v>0</v>
      </c>
      <c r="I11268" s="25">
        <v>3</v>
      </c>
      <c r="J11268" s="12">
        <v>220</v>
      </c>
      <c r="K11268" s="12">
        <v>2</v>
      </c>
      <c r="L11268" s="25" t="s">
        <v>13</v>
      </c>
      <c r="M11268" s="10"/>
      <c r="N11268" s="15"/>
      <c r="O11268" s="15"/>
      <c r="P11268" s="4"/>
    </row>
    <row r="11269" spans="1:16" ht="15" customHeight="1" x14ac:dyDescent="0.25">
      <c r="A11269" s="11">
        <f t="shared" si="1001"/>
        <v>11266</v>
      </c>
      <c r="B11269" s="29">
        <v>42799</v>
      </c>
      <c r="C11269" s="25">
        <v>21</v>
      </c>
      <c r="D11269" s="12">
        <v>31.6</v>
      </c>
      <c r="E11269" s="25">
        <v>24.7</v>
      </c>
      <c r="F11269" s="35">
        <v>87</v>
      </c>
      <c r="G11269" s="25">
        <v>2.1</v>
      </c>
      <c r="H11269" s="13">
        <v>6</v>
      </c>
      <c r="I11269" s="25">
        <v>5</v>
      </c>
      <c r="J11269" s="12">
        <v>230</v>
      </c>
      <c r="K11269" s="12">
        <v>1</v>
      </c>
      <c r="L11269" s="25" t="s">
        <v>11</v>
      </c>
      <c r="M11269" s="10"/>
      <c r="N11269" s="15"/>
      <c r="O11269" s="15"/>
      <c r="P11269" s="4"/>
    </row>
    <row r="11270" spans="1:16" ht="15" customHeight="1" x14ac:dyDescent="0.25">
      <c r="A11270" s="11">
        <f t="shared" ref="A11270:A11333" si="1002">A11269+1</f>
        <v>11267</v>
      </c>
      <c r="B11270" s="29">
        <v>42800</v>
      </c>
      <c r="C11270" s="25">
        <v>23</v>
      </c>
      <c r="D11270" s="12">
        <v>30</v>
      </c>
      <c r="E11270" s="25">
        <v>23.9</v>
      </c>
      <c r="F11270" s="35">
        <v>95</v>
      </c>
      <c r="G11270" s="25">
        <v>6.3</v>
      </c>
      <c r="H11270" s="13">
        <v>5.3</v>
      </c>
      <c r="I11270" s="25">
        <v>3</v>
      </c>
      <c r="J11270" s="12">
        <v>210</v>
      </c>
      <c r="K11270" s="12">
        <v>1</v>
      </c>
      <c r="L11270" s="25" t="s">
        <v>11</v>
      </c>
      <c r="M11270" s="10"/>
      <c r="N11270" s="15"/>
      <c r="O11270" s="15"/>
      <c r="P11270" s="4"/>
    </row>
    <row r="11271" spans="1:16" ht="15" customHeight="1" x14ac:dyDescent="0.25">
      <c r="A11271" s="11">
        <f t="shared" si="1002"/>
        <v>11268</v>
      </c>
      <c r="B11271" s="29">
        <v>42801</v>
      </c>
      <c r="C11271" s="25"/>
      <c r="D11271" s="12">
        <v>31.6</v>
      </c>
      <c r="E11271" s="25">
        <v>25.8</v>
      </c>
      <c r="F11271" s="35">
        <v>83</v>
      </c>
      <c r="G11271" s="25">
        <v>61.2</v>
      </c>
      <c r="H11271" s="13">
        <v>2.7</v>
      </c>
      <c r="I11271" s="25">
        <v>3</v>
      </c>
      <c r="J11271" s="12">
        <v>210</v>
      </c>
      <c r="K11271" s="12">
        <v>1</v>
      </c>
      <c r="L11271" s="25" t="s">
        <v>11</v>
      </c>
      <c r="M11271" s="10"/>
      <c r="N11271" s="15"/>
      <c r="O11271" s="15"/>
      <c r="P11271" s="4"/>
    </row>
    <row r="11272" spans="1:16" ht="15" customHeight="1" x14ac:dyDescent="0.25">
      <c r="A11272" s="11">
        <f t="shared" si="1002"/>
        <v>11269</v>
      </c>
      <c r="B11272" s="29">
        <v>42802</v>
      </c>
      <c r="C11272" s="25">
        <v>21</v>
      </c>
      <c r="D11272" s="12">
        <v>32.200000000000003</v>
      </c>
      <c r="E11272" s="25">
        <v>25.4</v>
      </c>
      <c r="F11272" s="35">
        <v>83</v>
      </c>
      <c r="G11272" s="25"/>
      <c r="H11272" s="13">
        <v>5.5</v>
      </c>
      <c r="I11272" s="25">
        <v>3</v>
      </c>
      <c r="J11272" s="12">
        <v>200</v>
      </c>
      <c r="K11272" s="12">
        <v>1</v>
      </c>
      <c r="L11272" s="25" t="s">
        <v>11</v>
      </c>
      <c r="M11272" s="10"/>
      <c r="N11272" s="15"/>
      <c r="O11272" s="15"/>
      <c r="P11272" s="4"/>
    </row>
    <row r="11273" spans="1:16" ht="15" customHeight="1" x14ac:dyDescent="0.25">
      <c r="A11273" s="11">
        <f t="shared" si="1002"/>
        <v>11270</v>
      </c>
      <c r="B11273" s="29">
        <v>42803</v>
      </c>
      <c r="C11273" s="25"/>
      <c r="D11273" s="12">
        <v>32.200000000000003</v>
      </c>
      <c r="E11273" s="25">
        <v>25.4</v>
      </c>
      <c r="F11273" s="35">
        <v>83</v>
      </c>
      <c r="G11273" s="25"/>
      <c r="H11273" s="13">
        <v>9.3000000000000007</v>
      </c>
      <c r="I11273" s="25">
        <v>3</v>
      </c>
      <c r="J11273" s="12">
        <v>290</v>
      </c>
      <c r="K11273" s="12">
        <v>1</v>
      </c>
      <c r="L11273" s="25" t="s">
        <v>11</v>
      </c>
      <c r="M11273" s="10"/>
      <c r="N11273" s="15"/>
      <c r="O11273" s="15"/>
      <c r="P11273" s="4"/>
    </row>
    <row r="11274" spans="1:16" ht="15" customHeight="1" x14ac:dyDescent="0.25">
      <c r="A11274" s="11">
        <f t="shared" si="1002"/>
        <v>11271</v>
      </c>
      <c r="B11274" s="29">
        <v>42804</v>
      </c>
      <c r="C11274" s="25">
        <v>23</v>
      </c>
      <c r="D11274" s="12">
        <v>32</v>
      </c>
      <c r="E11274" s="25">
        <v>27</v>
      </c>
      <c r="F11274" s="35">
        <v>82</v>
      </c>
      <c r="G11274" s="25"/>
      <c r="H11274" s="13">
        <v>4</v>
      </c>
      <c r="I11274" s="25">
        <v>4</v>
      </c>
      <c r="J11274" s="12">
        <v>200</v>
      </c>
      <c r="K11274" s="12">
        <v>1</v>
      </c>
      <c r="L11274" s="25" t="s">
        <v>11</v>
      </c>
      <c r="M11274" s="10"/>
      <c r="N11274" s="15"/>
      <c r="O11274" s="15"/>
      <c r="P11274" s="4"/>
    </row>
    <row r="11275" spans="1:16" ht="15" customHeight="1" x14ac:dyDescent="0.25">
      <c r="A11275" s="11">
        <f t="shared" si="1002"/>
        <v>11272</v>
      </c>
      <c r="B11275" s="29">
        <v>42805</v>
      </c>
      <c r="C11275" s="25">
        <v>23</v>
      </c>
      <c r="D11275" s="12"/>
      <c r="E11275" s="25">
        <v>25.2</v>
      </c>
      <c r="F11275" s="35">
        <v>90</v>
      </c>
      <c r="G11275" s="25">
        <v>3.7</v>
      </c>
      <c r="H11275" s="13">
        <v>3.2</v>
      </c>
      <c r="I11275" s="25">
        <v>3</v>
      </c>
      <c r="J11275" s="12">
        <v>130</v>
      </c>
      <c r="K11275" s="12">
        <v>1</v>
      </c>
      <c r="L11275" s="25" t="s">
        <v>11</v>
      </c>
      <c r="M11275" s="10"/>
      <c r="N11275" s="15"/>
      <c r="O11275" s="15"/>
      <c r="P11275" s="4"/>
    </row>
    <row r="11276" spans="1:16" ht="15" customHeight="1" x14ac:dyDescent="0.25">
      <c r="A11276" s="11">
        <f t="shared" si="1002"/>
        <v>11273</v>
      </c>
      <c r="B11276" s="29">
        <v>42806</v>
      </c>
      <c r="C11276" s="25">
        <v>22</v>
      </c>
      <c r="D11276" s="12">
        <v>32.799999999999997</v>
      </c>
      <c r="E11276" s="25">
        <v>25.9</v>
      </c>
      <c r="F11276" s="35">
        <v>80</v>
      </c>
      <c r="G11276" s="25">
        <v>39.799999999999997</v>
      </c>
      <c r="H11276" s="13">
        <v>0</v>
      </c>
      <c r="I11276" s="25">
        <v>3</v>
      </c>
      <c r="J11276" s="12">
        <v>350</v>
      </c>
      <c r="K11276" s="12">
        <v>1</v>
      </c>
      <c r="L11276" s="25" t="s">
        <v>11</v>
      </c>
      <c r="M11276" s="10"/>
      <c r="N11276" s="15"/>
      <c r="O11276" s="15"/>
      <c r="P11276" s="4"/>
    </row>
    <row r="11277" spans="1:16" ht="15" customHeight="1" x14ac:dyDescent="0.25">
      <c r="A11277" s="11">
        <f t="shared" si="1002"/>
        <v>11274</v>
      </c>
      <c r="B11277" s="29">
        <v>42807</v>
      </c>
      <c r="C11277" s="25">
        <v>23</v>
      </c>
      <c r="D11277" s="12">
        <v>31.7</v>
      </c>
      <c r="E11277" s="25">
        <v>26.4</v>
      </c>
      <c r="F11277" s="35">
        <v>84</v>
      </c>
      <c r="G11277" s="25"/>
      <c r="H11277" s="13">
        <v>6.3</v>
      </c>
      <c r="I11277" s="25">
        <v>4</v>
      </c>
      <c r="J11277" s="12">
        <v>190</v>
      </c>
      <c r="K11277" s="12">
        <v>2</v>
      </c>
      <c r="L11277" s="25" t="s">
        <v>14</v>
      </c>
      <c r="M11277" s="10"/>
      <c r="N11277" s="15"/>
      <c r="O11277" s="15"/>
      <c r="P11277" s="4"/>
    </row>
    <row r="11278" spans="1:16" ht="15" customHeight="1" x14ac:dyDescent="0.25">
      <c r="A11278" s="11">
        <f t="shared" si="1002"/>
        <v>11275</v>
      </c>
      <c r="B11278" s="29">
        <v>42808</v>
      </c>
      <c r="C11278" s="25"/>
      <c r="D11278" s="12">
        <v>30.4</v>
      </c>
      <c r="E11278" s="25">
        <v>26.3</v>
      </c>
      <c r="F11278" s="35">
        <v>85</v>
      </c>
      <c r="G11278" s="25"/>
      <c r="H11278" s="13">
        <v>8.1</v>
      </c>
      <c r="I11278" s="25">
        <v>2</v>
      </c>
      <c r="J11278" s="12">
        <v>230</v>
      </c>
      <c r="K11278" s="12">
        <v>0</v>
      </c>
      <c r="L11278" s="25" t="s">
        <v>11</v>
      </c>
      <c r="M11278" s="10"/>
      <c r="N11278" s="15"/>
      <c r="O11278" s="15"/>
      <c r="P11278" s="4"/>
    </row>
    <row r="11279" spans="1:16" ht="15" customHeight="1" x14ac:dyDescent="0.25">
      <c r="A11279" s="11">
        <f t="shared" si="1002"/>
        <v>11276</v>
      </c>
      <c r="B11279" s="29">
        <v>42809</v>
      </c>
      <c r="C11279" s="25">
        <v>23</v>
      </c>
      <c r="D11279" s="12">
        <v>32.799999999999997</v>
      </c>
      <c r="E11279" s="25">
        <v>26.4</v>
      </c>
      <c r="F11279" s="35">
        <v>82</v>
      </c>
      <c r="G11279" s="25">
        <v>49</v>
      </c>
      <c r="H11279" s="13">
        <v>0.8</v>
      </c>
      <c r="I11279" s="25">
        <v>3</v>
      </c>
      <c r="J11279" s="12">
        <v>220</v>
      </c>
      <c r="K11279" s="12">
        <v>1</v>
      </c>
      <c r="L11279" s="25" t="s">
        <v>11</v>
      </c>
      <c r="M11279" s="10"/>
      <c r="N11279" s="15"/>
      <c r="O11279" s="15"/>
      <c r="P11279" s="4"/>
    </row>
    <row r="11280" spans="1:16" ht="15" customHeight="1" x14ac:dyDescent="0.25">
      <c r="A11280" s="11">
        <f t="shared" si="1002"/>
        <v>11277</v>
      </c>
      <c r="B11280" s="29">
        <v>42810</v>
      </c>
      <c r="C11280" s="25">
        <v>20</v>
      </c>
      <c r="D11280" s="12">
        <v>31.2</v>
      </c>
      <c r="E11280" s="25">
        <v>24.7</v>
      </c>
      <c r="F11280" s="35">
        <v>89</v>
      </c>
      <c r="G11280" s="25"/>
      <c r="H11280" s="13">
        <v>9.6</v>
      </c>
      <c r="I11280" s="25">
        <v>3</v>
      </c>
      <c r="J11280" s="12">
        <v>200</v>
      </c>
      <c r="K11280" s="12">
        <v>1</v>
      </c>
      <c r="L11280" s="25" t="s">
        <v>11</v>
      </c>
      <c r="M11280" s="10"/>
      <c r="N11280" s="15"/>
      <c r="O11280" s="15"/>
      <c r="P11280" s="4"/>
    </row>
    <row r="11281" spans="1:16" ht="15" customHeight="1" x14ac:dyDescent="0.25">
      <c r="A11281" s="11">
        <f t="shared" si="1002"/>
        <v>11278</v>
      </c>
      <c r="B11281" s="29">
        <v>42811</v>
      </c>
      <c r="C11281" s="25">
        <v>22</v>
      </c>
      <c r="D11281" s="12">
        <v>32</v>
      </c>
      <c r="E11281" s="25">
        <v>26.1</v>
      </c>
      <c r="F11281" s="35">
        <v>82</v>
      </c>
      <c r="G11281" s="25">
        <v>1.2</v>
      </c>
      <c r="H11281" s="13">
        <v>5.6</v>
      </c>
      <c r="I11281" s="25">
        <v>3</v>
      </c>
      <c r="J11281" s="12">
        <v>220</v>
      </c>
      <c r="K11281" s="12">
        <v>1</v>
      </c>
      <c r="L11281" s="25" t="s">
        <v>11</v>
      </c>
      <c r="M11281" s="10"/>
      <c r="N11281" s="15"/>
      <c r="O11281" s="15"/>
      <c r="P11281" s="4"/>
    </row>
    <row r="11282" spans="1:16" ht="15" customHeight="1" x14ac:dyDescent="0.25">
      <c r="A11282" s="11">
        <f t="shared" si="1002"/>
        <v>11279</v>
      </c>
      <c r="B11282" s="29">
        <v>42812</v>
      </c>
      <c r="C11282" s="25"/>
      <c r="D11282" s="12">
        <v>32.299999999999997</v>
      </c>
      <c r="E11282" s="25">
        <v>25.2</v>
      </c>
      <c r="F11282" s="35">
        <v>87</v>
      </c>
      <c r="G11282" s="25">
        <v>0.3</v>
      </c>
      <c r="H11282" s="13">
        <v>8.9</v>
      </c>
      <c r="I11282" s="25">
        <v>3</v>
      </c>
      <c r="J11282" s="12">
        <v>210</v>
      </c>
      <c r="K11282" s="12">
        <v>1</v>
      </c>
      <c r="L11282" s="25" t="s">
        <v>11</v>
      </c>
      <c r="M11282" s="10"/>
      <c r="N11282" s="15"/>
      <c r="O11282" s="15"/>
      <c r="P11282" s="4"/>
    </row>
    <row r="11283" spans="1:16" ht="15" customHeight="1" x14ac:dyDescent="0.25">
      <c r="A11283" s="11">
        <f t="shared" si="1002"/>
        <v>11280</v>
      </c>
      <c r="B11283" s="29">
        <v>42813</v>
      </c>
      <c r="C11283" s="25"/>
      <c r="D11283" s="12">
        <v>31.8</v>
      </c>
      <c r="E11283" s="25">
        <v>25.4</v>
      </c>
      <c r="F11283" s="35">
        <v>90</v>
      </c>
      <c r="G11283" s="25">
        <v>6.2</v>
      </c>
      <c r="H11283" s="13">
        <v>3.5</v>
      </c>
      <c r="I11283" s="25">
        <v>3</v>
      </c>
      <c r="J11283" s="12">
        <v>350</v>
      </c>
      <c r="K11283" s="12">
        <v>1</v>
      </c>
      <c r="L11283" s="25" t="s">
        <v>11</v>
      </c>
      <c r="M11283" s="10"/>
      <c r="N11283" s="15"/>
      <c r="O11283" s="15"/>
      <c r="P11283" s="4"/>
    </row>
    <row r="11284" spans="1:16" ht="15" customHeight="1" x14ac:dyDescent="0.25">
      <c r="A11284" s="11">
        <f t="shared" si="1002"/>
        <v>11281</v>
      </c>
      <c r="B11284" s="29">
        <v>42814</v>
      </c>
      <c r="C11284" s="25">
        <v>23</v>
      </c>
      <c r="D11284" s="12">
        <v>32.200000000000003</v>
      </c>
      <c r="E11284" s="25">
        <v>26.4</v>
      </c>
      <c r="F11284" s="35">
        <v>84</v>
      </c>
      <c r="G11284" s="25">
        <v>13.9</v>
      </c>
      <c r="H11284" s="13">
        <v>4</v>
      </c>
      <c r="I11284" s="25">
        <v>3</v>
      </c>
      <c r="J11284" s="12">
        <v>180</v>
      </c>
      <c r="K11284" s="12">
        <v>1</v>
      </c>
      <c r="L11284" s="25" t="s">
        <v>11</v>
      </c>
      <c r="M11284" s="10"/>
      <c r="N11284" s="15"/>
      <c r="O11284" s="15"/>
      <c r="P11284" s="4"/>
    </row>
    <row r="11285" spans="1:16" ht="15" customHeight="1" x14ac:dyDescent="0.25">
      <c r="A11285" s="11">
        <f t="shared" si="1002"/>
        <v>11282</v>
      </c>
      <c r="B11285" s="29">
        <v>42815</v>
      </c>
      <c r="C11285" s="25">
        <v>23</v>
      </c>
      <c r="D11285" s="12">
        <v>32</v>
      </c>
      <c r="E11285" s="25">
        <v>26.5</v>
      </c>
      <c r="F11285" s="35">
        <v>84</v>
      </c>
      <c r="G11285" s="25"/>
      <c r="H11285" s="13">
        <v>5</v>
      </c>
      <c r="I11285" s="25">
        <v>7</v>
      </c>
      <c r="J11285" s="12">
        <v>250</v>
      </c>
      <c r="K11285" s="12">
        <v>1</v>
      </c>
      <c r="L11285" s="25" t="s">
        <v>11</v>
      </c>
      <c r="M11285" s="10"/>
      <c r="N11285" s="15"/>
      <c r="O11285" s="15"/>
      <c r="P11285" s="4"/>
    </row>
    <row r="11286" spans="1:16" ht="15" customHeight="1" x14ac:dyDescent="0.25">
      <c r="A11286" s="11">
        <f t="shared" si="1002"/>
        <v>11283</v>
      </c>
      <c r="B11286" s="29">
        <v>42816</v>
      </c>
      <c r="C11286" s="25">
        <v>23</v>
      </c>
      <c r="D11286" s="12">
        <v>32.6</v>
      </c>
      <c r="E11286" s="25">
        <v>27.4</v>
      </c>
      <c r="F11286" s="35">
        <v>84</v>
      </c>
      <c r="G11286" s="25"/>
      <c r="H11286" s="13">
        <v>8.9</v>
      </c>
      <c r="I11286" s="25">
        <v>5</v>
      </c>
      <c r="J11286" s="12">
        <v>220</v>
      </c>
      <c r="K11286" s="12">
        <v>2</v>
      </c>
      <c r="L11286" s="25" t="s">
        <v>11</v>
      </c>
      <c r="M11286" s="10"/>
      <c r="N11286" s="15"/>
      <c r="O11286" s="15"/>
      <c r="P11286" s="4"/>
    </row>
    <row r="11287" spans="1:16" ht="15" customHeight="1" x14ac:dyDescent="0.25">
      <c r="A11287" s="11">
        <f t="shared" si="1002"/>
        <v>11284</v>
      </c>
      <c r="B11287" s="29">
        <v>42817</v>
      </c>
      <c r="C11287" s="25">
        <v>24</v>
      </c>
      <c r="D11287" s="12">
        <v>32.4</v>
      </c>
      <c r="E11287" s="25"/>
      <c r="F11287" s="35"/>
      <c r="G11287" s="25"/>
      <c r="H11287" s="13">
        <v>9.3000000000000007</v>
      </c>
      <c r="I11287" s="25">
        <v>4</v>
      </c>
      <c r="J11287" s="12">
        <v>230</v>
      </c>
      <c r="K11287" s="12">
        <v>1</v>
      </c>
      <c r="L11287" s="25" t="s">
        <v>11</v>
      </c>
      <c r="M11287" s="10"/>
      <c r="N11287" s="15"/>
      <c r="O11287" s="15"/>
      <c r="P11287" s="4"/>
    </row>
    <row r="11288" spans="1:16" ht="15" customHeight="1" x14ac:dyDescent="0.25">
      <c r="A11288" s="11">
        <f t="shared" si="1002"/>
        <v>11285</v>
      </c>
      <c r="B11288" s="29">
        <v>42818</v>
      </c>
      <c r="C11288" s="25"/>
      <c r="D11288" s="12">
        <v>31.8</v>
      </c>
      <c r="E11288" s="25">
        <v>26.3</v>
      </c>
      <c r="F11288" s="35">
        <v>82</v>
      </c>
      <c r="G11288" s="25"/>
      <c r="H11288" s="13">
        <v>4.5999999999999996</v>
      </c>
      <c r="I11288" s="25">
        <v>2</v>
      </c>
      <c r="J11288" s="12">
        <v>220</v>
      </c>
      <c r="K11288" s="12">
        <v>1</v>
      </c>
      <c r="L11288" s="25" t="s">
        <v>11</v>
      </c>
      <c r="M11288" s="10"/>
      <c r="N11288" s="15"/>
      <c r="O11288" s="15"/>
      <c r="P11288" s="4"/>
    </row>
    <row r="11289" spans="1:16" ht="15" customHeight="1" x14ac:dyDescent="0.25">
      <c r="A11289" s="11">
        <f t="shared" si="1002"/>
        <v>11286</v>
      </c>
      <c r="B11289" s="29">
        <v>42819</v>
      </c>
      <c r="C11289" s="25">
        <v>21</v>
      </c>
      <c r="D11289" s="12"/>
      <c r="E11289" s="25"/>
      <c r="F11289" s="35"/>
      <c r="G11289" s="25"/>
      <c r="H11289" s="13">
        <v>2.2000000000000002</v>
      </c>
      <c r="I11289" s="25">
        <v>3</v>
      </c>
      <c r="J11289" s="12">
        <v>200</v>
      </c>
      <c r="K11289" s="12">
        <v>1</v>
      </c>
      <c r="L11289" s="25" t="s">
        <v>11</v>
      </c>
      <c r="M11289" s="10"/>
      <c r="N11289" s="15"/>
      <c r="O11289" s="15"/>
      <c r="P11289" s="4"/>
    </row>
    <row r="11290" spans="1:16" ht="15" customHeight="1" x14ac:dyDescent="0.25">
      <c r="A11290" s="11">
        <f t="shared" si="1002"/>
        <v>11287</v>
      </c>
      <c r="B11290" s="29">
        <v>42820</v>
      </c>
      <c r="C11290" s="25"/>
      <c r="D11290" s="12"/>
      <c r="E11290" s="25"/>
      <c r="F11290" s="35"/>
      <c r="G11290" s="25"/>
      <c r="H11290" s="13"/>
      <c r="I11290" s="25"/>
      <c r="J11290" s="12"/>
      <c r="K11290" s="12"/>
      <c r="L11290" s="25"/>
      <c r="M11290" s="10"/>
      <c r="N11290" s="15"/>
      <c r="O11290" s="15"/>
      <c r="P11290" s="4"/>
    </row>
    <row r="11291" spans="1:16" ht="15" customHeight="1" x14ac:dyDescent="0.25">
      <c r="A11291" s="11">
        <f t="shared" si="1002"/>
        <v>11288</v>
      </c>
      <c r="B11291" s="29">
        <v>42821</v>
      </c>
      <c r="C11291" s="25">
        <v>23</v>
      </c>
      <c r="D11291" s="12">
        <v>31.6</v>
      </c>
      <c r="E11291" s="25">
        <v>25.8</v>
      </c>
      <c r="F11291" s="35">
        <v>87</v>
      </c>
      <c r="G11291" s="25">
        <v>33.4</v>
      </c>
      <c r="H11291" s="13">
        <v>3.6</v>
      </c>
      <c r="I11291" s="25">
        <v>4</v>
      </c>
      <c r="J11291" s="12">
        <v>180</v>
      </c>
      <c r="K11291" s="12">
        <v>1</v>
      </c>
      <c r="L11291" s="25" t="s">
        <v>11</v>
      </c>
      <c r="M11291" s="10"/>
      <c r="N11291" s="15"/>
      <c r="O11291" s="15"/>
      <c r="P11291" s="4"/>
    </row>
    <row r="11292" spans="1:16" ht="15" customHeight="1" x14ac:dyDescent="0.25">
      <c r="A11292" s="11">
        <f t="shared" si="1002"/>
        <v>11289</v>
      </c>
      <c r="B11292" s="29">
        <v>42822</v>
      </c>
      <c r="C11292" s="25"/>
      <c r="D11292" s="12"/>
      <c r="E11292" s="25">
        <v>24.8</v>
      </c>
      <c r="F11292" s="35">
        <v>92</v>
      </c>
      <c r="G11292" s="25">
        <v>33.299999999999997</v>
      </c>
      <c r="H11292" s="13">
        <v>5.5</v>
      </c>
      <c r="I11292" s="25">
        <v>2</v>
      </c>
      <c r="J11292" s="12">
        <v>40</v>
      </c>
      <c r="K11292" s="12">
        <v>0</v>
      </c>
      <c r="L11292" s="25" t="s">
        <v>11</v>
      </c>
      <c r="M11292" s="10"/>
      <c r="N11292" s="15"/>
      <c r="O11292" s="15"/>
      <c r="P11292" s="4"/>
    </row>
    <row r="11293" spans="1:16" ht="15" customHeight="1" x14ac:dyDescent="0.25">
      <c r="A11293" s="11">
        <f t="shared" si="1002"/>
        <v>11290</v>
      </c>
      <c r="B11293" s="29">
        <v>42823</v>
      </c>
      <c r="C11293" s="25">
        <v>23</v>
      </c>
      <c r="D11293" s="12">
        <v>31.7</v>
      </c>
      <c r="E11293" s="25">
        <v>26.1</v>
      </c>
      <c r="F11293" s="35">
        <v>83</v>
      </c>
      <c r="G11293" s="25">
        <v>3.6</v>
      </c>
      <c r="H11293" s="13">
        <v>1.9</v>
      </c>
      <c r="I11293" s="25">
        <v>5</v>
      </c>
      <c r="J11293" s="12">
        <v>240</v>
      </c>
      <c r="K11293" s="12">
        <v>1</v>
      </c>
      <c r="L11293" s="25" t="s">
        <v>11</v>
      </c>
      <c r="M11293" s="10"/>
      <c r="N11293" s="15"/>
      <c r="O11293" s="15"/>
      <c r="P11293" s="4"/>
    </row>
    <row r="11294" spans="1:16" ht="15" customHeight="1" x14ac:dyDescent="0.25">
      <c r="A11294" s="11">
        <f t="shared" si="1002"/>
        <v>11291</v>
      </c>
      <c r="B11294" s="29">
        <v>42824</v>
      </c>
      <c r="C11294" s="25"/>
      <c r="D11294" s="12">
        <v>30.9</v>
      </c>
      <c r="E11294" s="25">
        <v>26.1</v>
      </c>
      <c r="F11294" s="35">
        <v>84</v>
      </c>
      <c r="G11294" s="25">
        <v>0.8</v>
      </c>
      <c r="H11294" s="13">
        <v>5.6</v>
      </c>
      <c r="I11294" s="25">
        <v>3</v>
      </c>
      <c r="J11294" s="12">
        <v>260</v>
      </c>
      <c r="K11294" s="12">
        <v>1</v>
      </c>
      <c r="L11294" s="25" t="s">
        <v>11</v>
      </c>
      <c r="M11294" s="10"/>
      <c r="N11294" s="15"/>
      <c r="O11294" s="15"/>
      <c r="P11294" s="4"/>
    </row>
    <row r="11295" spans="1:16" ht="15" customHeight="1" x14ac:dyDescent="0.25">
      <c r="A11295" s="11">
        <f t="shared" si="1002"/>
        <v>11292</v>
      </c>
      <c r="B11295" s="29">
        <v>42825</v>
      </c>
      <c r="C11295" s="25"/>
      <c r="D11295" s="12">
        <v>32.200000000000003</v>
      </c>
      <c r="E11295" s="25">
        <v>26.6</v>
      </c>
      <c r="F11295" s="35">
        <v>82</v>
      </c>
      <c r="G11295" s="25"/>
      <c r="H11295" s="13">
        <v>2.7</v>
      </c>
      <c r="I11295" s="25">
        <v>2</v>
      </c>
      <c r="J11295" s="12">
        <v>250</v>
      </c>
      <c r="K11295" s="12">
        <v>1</v>
      </c>
      <c r="L11295" s="25" t="s">
        <v>11</v>
      </c>
      <c r="M11295" s="10"/>
      <c r="N11295" s="15"/>
      <c r="O11295" s="15"/>
      <c r="P11295" s="4"/>
    </row>
    <row r="11296" spans="1:16" ht="15" customHeight="1" x14ac:dyDescent="0.25">
      <c r="A11296" s="11">
        <f t="shared" si="1002"/>
        <v>11293</v>
      </c>
      <c r="B11296" s="29">
        <v>42826</v>
      </c>
      <c r="C11296" s="25">
        <v>22</v>
      </c>
      <c r="D11296" s="12">
        <v>32</v>
      </c>
      <c r="E11296" s="25">
        <v>25.9</v>
      </c>
      <c r="F11296" s="35">
        <v>86</v>
      </c>
      <c r="G11296" s="25">
        <v>8888</v>
      </c>
      <c r="H11296" s="13">
        <v>6.5</v>
      </c>
      <c r="I11296" s="25">
        <v>4</v>
      </c>
      <c r="J11296" s="12">
        <v>170</v>
      </c>
      <c r="K11296" s="12">
        <v>1</v>
      </c>
      <c r="L11296" s="25" t="s">
        <v>11</v>
      </c>
      <c r="M11296" s="10"/>
      <c r="N11296" s="15"/>
      <c r="O11296" s="15"/>
      <c r="P11296" s="4"/>
    </row>
    <row r="11297" spans="1:16" ht="15" customHeight="1" x14ac:dyDescent="0.25">
      <c r="A11297" s="11">
        <f t="shared" si="1002"/>
        <v>11294</v>
      </c>
      <c r="B11297" s="29">
        <v>42827</v>
      </c>
      <c r="C11297" s="25">
        <v>23</v>
      </c>
      <c r="D11297" s="12">
        <v>30.6</v>
      </c>
      <c r="E11297" s="25">
        <v>25.6</v>
      </c>
      <c r="F11297" s="35">
        <v>88</v>
      </c>
      <c r="G11297" s="25">
        <v>19</v>
      </c>
      <c r="H11297" s="13">
        <v>5.5</v>
      </c>
      <c r="I11297" s="25">
        <v>4</v>
      </c>
      <c r="J11297" s="12">
        <v>230</v>
      </c>
      <c r="K11297" s="12">
        <v>1</v>
      </c>
      <c r="L11297" s="25" t="s">
        <v>11</v>
      </c>
      <c r="M11297" s="10"/>
      <c r="N11297" s="15"/>
      <c r="O11297" s="15"/>
      <c r="P11297" s="4"/>
    </row>
    <row r="11298" spans="1:16" ht="15" customHeight="1" x14ac:dyDescent="0.25">
      <c r="A11298" s="11">
        <f t="shared" si="1002"/>
        <v>11295</v>
      </c>
      <c r="B11298" s="29">
        <v>42828</v>
      </c>
      <c r="C11298" s="25">
        <v>22</v>
      </c>
      <c r="D11298" s="12">
        <v>31.4</v>
      </c>
      <c r="E11298" s="25">
        <v>25.8</v>
      </c>
      <c r="F11298" s="35">
        <v>83</v>
      </c>
      <c r="G11298" s="25"/>
      <c r="H11298" s="13">
        <v>3.1</v>
      </c>
      <c r="I11298" s="25">
        <v>4</v>
      </c>
      <c r="J11298" s="12">
        <v>180</v>
      </c>
      <c r="K11298" s="12">
        <v>1</v>
      </c>
      <c r="L11298" s="25" t="s">
        <v>11</v>
      </c>
      <c r="M11298" s="10"/>
      <c r="N11298" s="15"/>
      <c r="O11298" s="15"/>
      <c r="P11298" s="4"/>
    </row>
    <row r="11299" spans="1:16" ht="15" customHeight="1" x14ac:dyDescent="0.25">
      <c r="A11299" s="11">
        <f t="shared" si="1002"/>
        <v>11296</v>
      </c>
      <c r="B11299" s="29">
        <v>42829</v>
      </c>
      <c r="C11299" s="25">
        <v>23</v>
      </c>
      <c r="D11299" s="12">
        <v>31</v>
      </c>
      <c r="E11299" s="25">
        <v>25.7</v>
      </c>
      <c r="F11299" s="35">
        <v>87</v>
      </c>
      <c r="G11299" s="25"/>
      <c r="H11299" s="13">
        <v>8.6999999999999993</v>
      </c>
      <c r="I11299" s="25">
        <v>4</v>
      </c>
      <c r="J11299" s="12">
        <v>220</v>
      </c>
      <c r="K11299" s="12">
        <v>1</v>
      </c>
      <c r="L11299" s="25" t="s">
        <v>11</v>
      </c>
      <c r="M11299" s="10"/>
      <c r="N11299" s="15"/>
      <c r="O11299" s="15"/>
      <c r="P11299" s="4"/>
    </row>
    <row r="11300" spans="1:16" ht="15" customHeight="1" x14ac:dyDescent="0.25">
      <c r="A11300" s="11">
        <f t="shared" si="1002"/>
        <v>11297</v>
      </c>
      <c r="B11300" s="29">
        <v>42830</v>
      </c>
      <c r="C11300" s="25">
        <v>23</v>
      </c>
      <c r="D11300" s="12">
        <v>30.4</v>
      </c>
      <c r="E11300" s="25">
        <v>25.7</v>
      </c>
      <c r="F11300" s="35">
        <v>87</v>
      </c>
      <c r="G11300" s="25">
        <v>4.3</v>
      </c>
      <c r="H11300" s="13">
        <v>5.7</v>
      </c>
      <c r="I11300" s="25">
        <v>2</v>
      </c>
      <c r="J11300" s="12">
        <v>120</v>
      </c>
      <c r="K11300" s="12">
        <v>1</v>
      </c>
      <c r="L11300" s="25" t="s">
        <v>11</v>
      </c>
      <c r="M11300" s="10"/>
      <c r="N11300" s="15"/>
      <c r="O11300" s="15"/>
      <c r="P11300" s="4"/>
    </row>
    <row r="11301" spans="1:16" ht="15" customHeight="1" x14ac:dyDescent="0.25">
      <c r="A11301" s="11">
        <f t="shared" si="1002"/>
        <v>11298</v>
      </c>
      <c r="B11301" s="29">
        <v>42831</v>
      </c>
      <c r="C11301" s="25">
        <v>23</v>
      </c>
      <c r="D11301" s="12">
        <v>31.2</v>
      </c>
      <c r="E11301" s="25"/>
      <c r="F11301" s="35"/>
      <c r="G11301" s="25">
        <v>7</v>
      </c>
      <c r="H11301" s="13">
        <v>3.1</v>
      </c>
      <c r="I11301" s="25">
        <v>4</v>
      </c>
      <c r="J11301" s="12">
        <v>200</v>
      </c>
      <c r="K11301" s="12">
        <v>2</v>
      </c>
      <c r="L11301" s="25" t="s">
        <v>13</v>
      </c>
      <c r="M11301" s="10"/>
      <c r="N11301" s="15"/>
      <c r="O11301" s="15"/>
      <c r="P11301" s="4"/>
    </row>
    <row r="11302" spans="1:16" ht="15" customHeight="1" x14ac:dyDescent="0.25">
      <c r="A11302" s="11">
        <f t="shared" si="1002"/>
        <v>11299</v>
      </c>
      <c r="B11302" s="29">
        <v>42832</v>
      </c>
      <c r="C11302" s="25">
        <v>23</v>
      </c>
      <c r="D11302" s="12">
        <v>27.8</v>
      </c>
      <c r="E11302" s="25">
        <v>24.5</v>
      </c>
      <c r="F11302" s="35">
        <v>94</v>
      </c>
      <c r="G11302" s="25">
        <v>16.899999999999999</v>
      </c>
      <c r="H11302" s="13">
        <v>5.0999999999999996</v>
      </c>
      <c r="I11302" s="25">
        <v>2</v>
      </c>
      <c r="J11302" s="12">
        <v>200</v>
      </c>
      <c r="K11302" s="12">
        <v>0</v>
      </c>
      <c r="L11302" s="25" t="s">
        <v>11</v>
      </c>
      <c r="M11302" s="10"/>
      <c r="N11302" s="15"/>
      <c r="O11302" s="15"/>
      <c r="P11302" s="4"/>
    </row>
    <row r="11303" spans="1:16" ht="15" customHeight="1" x14ac:dyDescent="0.25">
      <c r="A11303" s="11">
        <f t="shared" si="1002"/>
        <v>11300</v>
      </c>
      <c r="B11303" s="29">
        <v>42833</v>
      </c>
      <c r="C11303" s="25">
        <v>23</v>
      </c>
      <c r="D11303" s="12">
        <v>28.4</v>
      </c>
      <c r="E11303" s="25">
        <v>25.2</v>
      </c>
      <c r="F11303" s="35">
        <v>92</v>
      </c>
      <c r="G11303" s="25">
        <v>19</v>
      </c>
      <c r="H11303" s="13">
        <v>0.5</v>
      </c>
      <c r="I11303" s="25">
        <v>2</v>
      </c>
      <c r="J11303" s="12">
        <v>210</v>
      </c>
      <c r="K11303" s="12">
        <v>0</v>
      </c>
      <c r="L11303" s="25" t="s">
        <v>11</v>
      </c>
      <c r="M11303" s="10"/>
      <c r="N11303" s="15"/>
      <c r="O11303" s="15"/>
      <c r="P11303" s="4"/>
    </row>
    <row r="11304" spans="1:16" ht="15" customHeight="1" x14ac:dyDescent="0.25">
      <c r="A11304" s="11">
        <f t="shared" si="1002"/>
        <v>11301</v>
      </c>
      <c r="B11304" s="29">
        <v>42834</v>
      </c>
      <c r="C11304" s="25">
        <v>22</v>
      </c>
      <c r="D11304" s="12">
        <v>31.6</v>
      </c>
      <c r="E11304" s="25">
        <v>26.1</v>
      </c>
      <c r="F11304" s="35">
        <v>77</v>
      </c>
      <c r="G11304" s="25">
        <v>9</v>
      </c>
      <c r="H11304" s="13">
        <v>0.5</v>
      </c>
      <c r="I11304" s="25">
        <v>3</v>
      </c>
      <c r="J11304" s="12">
        <v>160</v>
      </c>
      <c r="K11304" s="12">
        <v>1</v>
      </c>
      <c r="L11304" s="25" t="s">
        <v>11</v>
      </c>
      <c r="M11304" s="10"/>
      <c r="N11304" s="15"/>
      <c r="O11304" s="15"/>
      <c r="P11304" s="4"/>
    </row>
    <row r="11305" spans="1:16" ht="15" customHeight="1" x14ac:dyDescent="0.25">
      <c r="A11305" s="11">
        <f t="shared" si="1002"/>
        <v>11302</v>
      </c>
      <c r="B11305" s="29">
        <v>42835</v>
      </c>
      <c r="C11305" s="25">
        <v>24</v>
      </c>
      <c r="D11305" s="12">
        <v>28.8</v>
      </c>
      <c r="E11305" s="25">
        <v>25.2</v>
      </c>
      <c r="F11305" s="35">
        <v>94</v>
      </c>
      <c r="G11305" s="25">
        <v>1</v>
      </c>
      <c r="H11305" s="13">
        <v>9</v>
      </c>
      <c r="I11305" s="25">
        <v>2</v>
      </c>
      <c r="J11305" s="12">
        <v>180</v>
      </c>
      <c r="K11305" s="12">
        <v>0</v>
      </c>
      <c r="L11305" s="25" t="s">
        <v>11</v>
      </c>
      <c r="M11305" s="10"/>
      <c r="N11305" s="15"/>
      <c r="O11305" s="15"/>
      <c r="P11305" s="4"/>
    </row>
    <row r="11306" spans="1:16" ht="15" customHeight="1" x14ac:dyDescent="0.25">
      <c r="A11306" s="11">
        <f t="shared" si="1002"/>
        <v>11303</v>
      </c>
      <c r="B11306" s="29">
        <v>42836</v>
      </c>
      <c r="C11306" s="25">
        <v>22</v>
      </c>
      <c r="D11306" s="12">
        <v>30.8</v>
      </c>
      <c r="E11306" s="25">
        <v>25.1</v>
      </c>
      <c r="F11306" s="35">
        <v>88</v>
      </c>
      <c r="G11306" s="25">
        <v>2</v>
      </c>
      <c r="H11306" s="13">
        <v>0</v>
      </c>
      <c r="I11306" s="25">
        <v>2</v>
      </c>
      <c r="J11306" s="12">
        <v>230</v>
      </c>
      <c r="K11306" s="12">
        <v>1</v>
      </c>
      <c r="L11306" s="25" t="s">
        <v>13</v>
      </c>
      <c r="M11306" s="10"/>
      <c r="N11306" s="15"/>
      <c r="O11306" s="15"/>
      <c r="P11306" s="4"/>
    </row>
    <row r="11307" spans="1:16" ht="15" customHeight="1" x14ac:dyDescent="0.25">
      <c r="A11307" s="11">
        <f t="shared" si="1002"/>
        <v>11304</v>
      </c>
      <c r="B11307" s="29">
        <v>42837</v>
      </c>
      <c r="C11307" s="25">
        <v>23</v>
      </c>
      <c r="D11307" s="12">
        <v>30</v>
      </c>
      <c r="E11307" s="25">
        <v>24.5</v>
      </c>
      <c r="F11307" s="35">
        <v>93</v>
      </c>
      <c r="G11307" s="25">
        <v>0.7</v>
      </c>
      <c r="H11307" s="13">
        <v>5</v>
      </c>
      <c r="I11307" s="25">
        <v>4</v>
      </c>
      <c r="J11307" s="12">
        <v>200</v>
      </c>
      <c r="K11307" s="12">
        <v>1</v>
      </c>
      <c r="L11307" s="25" t="s">
        <v>11</v>
      </c>
      <c r="M11307" s="10"/>
      <c r="N11307" s="15"/>
      <c r="O11307" s="15"/>
      <c r="P11307" s="4"/>
    </row>
    <row r="11308" spans="1:16" ht="15" customHeight="1" x14ac:dyDescent="0.25">
      <c r="A11308" s="11">
        <f t="shared" si="1002"/>
        <v>11305</v>
      </c>
      <c r="B11308" s="29">
        <v>42838</v>
      </c>
      <c r="C11308" s="25">
        <v>23</v>
      </c>
      <c r="D11308" s="12">
        <v>31.8</v>
      </c>
      <c r="E11308" s="25">
        <v>26.3</v>
      </c>
      <c r="F11308" s="35">
        <v>86</v>
      </c>
      <c r="G11308" s="25">
        <v>11.2</v>
      </c>
      <c r="H11308" s="13">
        <v>2</v>
      </c>
      <c r="I11308" s="25">
        <v>3</v>
      </c>
      <c r="J11308" s="12">
        <v>230</v>
      </c>
      <c r="K11308" s="12">
        <v>1</v>
      </c>
      <c r="L11308" s="25" t="s">
        <v>11</v>
      </c>
      <c r="M11308" s="10"/>
      <c r="N11308" s="15"/>
      <c r="O11308" s="15"/>
      <c r="P11308" s="4"/>
    </row>
    <row r="11309" spans="1:16" ht="15" customHeight="1" x14ac:dyDescent="0.25">
      <c r="A11309" s="11">
        <f t="shared" si="1002"/>
        <v>11306</v>
      </c>
      <c r="B11309" s="29">
        <v>42839</v>
      </c>
      <c r="C11309" s="25">
        <v>24</v>
      </c>
      <c r="D11309" s="12">
        <v>32.1</v>
      </c>
      <c r="E11309" s="25">
        <v>26.2</v>
      </c>
      <c r="F11309" s="35">
        <v>90</v>
      </c>
      <c r="G11309" s="25">
        <v>8888</v>
      </c>
      <c r="H11309" s="13">
        <v>3.5</v>
      </c>
      <c r="I11309" s="25">
        <v>3</v>
      </c>
      <c r="J11309" s="12">
        <v>230</v>
      </c>
      <c r="K11309" s="12">
        <v>0</v>
      </c>
      <c r="L11309" s="25" t="s">
        <v>11</v>
      </c>
      <c r="M11309" s="10"/>
      <c r="N11309" s="15"/>
      <c r="O11309" s="15"/>
      <c r="P11309" s="4"/>
    </row>
    <row r="11310" spans="1:16" ht="15" customHeight="1" x14ac:dyDescent="0.25">
      <c r="A11310" s="11">
        <f t="shared" si="1002"/>
        <v>11307</v>
      </c>
      <c r="B11310" s="29">
        <v>42840</v>
      </c>
      <c r="C11310" s="25">
        <v>24</v>
      </c>
      <c r="D11310" s="12">
        <v>28.6</v>
      </c>
      <c r="E11310" s="25">
        <v>25.5</v>
      </c>
      <c r="F11310" s="35">
        <v>92</v>
      </c>
      <c r="G11310" s="25">
        <v>69.5</v>
      </c>
      <c r="H11310" s="13">
        <v>2.7</v>
      </c>
      <c r="I11310" s="25">
        <v>2</v>
      </c>
      <c r="J11310" s="12">
        <v>180</v>
      </c>
      <c r="K11310" s="12">
        <v>1</v>
      </c>
      <c r="L11310" s="25" t="s">
        <v>11</v>
      </c>
      <c r="M11310" s="10"/>
      <c r="N11310" s="15"/>
      <c r="O11310" s="15"/>
      <c r="P11310" s="4"/>
    </row>
    <row r="11311" spans="1:16" ht="15" customHeight="1" x14ac:dyDescent="0.25">
      <c r="A11311" s="11">
        <f t="shared" si="1002"/>
        <v>11308</v>
      </c>
      <c r="B11311" s="29">
        <v>42841</v>
      </c>
      <c r="C11311" s="25">
        <v>23</v>
      </c>
      <c r="D11311" s="12">
        <v>30.6</v>
      </c>
      <c r="E11311" s="25">
        <v>25.9</v>
      </c>
      <c r="F11311" s="35">
        <v>90</v>
      </c>
      <c r="G11311" s="25">
        <v>10.7</v>
      </c>
      <c r="H11311" s="13">
        <v>0</v>
      </c>
      <c r="I11311" s="25">
        <v>3</v>
      </c>
      <c r="J11311" s="12">
        <v>210</v>
      </c>
      <c r="K11311" s="12">
        <v>1</v>
      </c>
      <c r="L11311" s="25" t="s">
        <v>11</v>
      </c>
      <c r="M11311" s="10"/>
      <c r="N11311" s="15"/>
      <c r="O11311" s="15"/>
      <c r="P11311" s="4"/>
    </row>
    <row r="11312" spans="1:16" ht="15" customHeight="1" x14ac:dyDescent="0.25">
      <c r="A11312" s="11">
        <f t="shared" si="1002"/>
        <v>11309</v>
      </c>
      <c r="B11312" s="29">
        <v>42842</v>
      </c>
      <c r="C11312" s="25">
        <v>22</v>
      </c>
      <c r="D11312" s="12">
        <v>32</v>
      </c>
      <c r="E11312" s="25">
        <v>26.4</v>
      </c>
      <c r="F11312" s="35">
        <v>85</v>
      </c>
      <c r="G11312" s="25">
        <v>0.8</v>
      </c>
      <c r="H11312" s="13"/>
      <c r="I11312" s="25">
        <v>5</v>
      </c>
      <c r="J11312" s="12">
        <v>210</v>
      </c>
      <c r="K11312" s="12">
        <v>1</v>
      </c>
      <c r="L11312" s="25" t="s">
        <v>11</v>
      </c>
      <c r="M11312" s="10"/>
      <c r="N11312" s="15"/>
      <c r="O11312" s="15"/>
      <c r="P11312" s="4"/>
    </row>
    <row r="11313" spans="1:16" ht="15" customHeight="1" x14ac:dyDescent="0.25">
      <c r="A11313" s="11">
        <f t="shared" si="1002"/>
        <v>11310</v>
      </c>
      <c r="B11313" s="29">
        <v>42843</v>
      </c>
      <c r="C11313" s="25">
        <v>22</v>
      </c>
      <c r="D11313" s="12">
        <v>29.8</v>
      </c>
      <c r="E11313" s="25">
        <v>24.9</v>
      </c>
      <c r="F11313" s="35">
        <v>91</v>
      </c>
      <c r="G11313" s="25">
        <v>2</v>
      </c>
      <c r="H11313" s="13">
        <v>9.1999999999999993</v>
      </c>
      <c r="I11313" s="25">
        <v>3</v>
      </c>
      <c r="J11313" s="12">
        <v>170</v>
      </c>
      <c r="K11313" s="12">
        <v>1</v>
      </c>
      <c r="L11313" s="25" t="s">
        <v>11</v>
      </c>
      <c r="M11313" s="10"/>
      <c r="N11313" s="15"/>
      <c r="O11313" s="15"/>
      <c r="P11313" s="4"/>
    </row>
    <row r="11314" spans="1:16" ht="15" customHeight="1" x14ac:dyDescent="0.25">
      <c r="A11314" s="11">
        <f t="shared" si="1002"/>
        <v>11311</v>
      </c>
      <c r="B11314" s="29">
        <v>42844</v>
      </c>
      <c r="C11314" s="25">
        <v>23</v>
      </c>
      <c r="D11314" s="12">
        <v>31.5</v>
      </c>
      <c r="E11314" s="25">
        <v>25.4</v>
      </c>
      <c r="F11314" s="35">
        <v>89</v>
      </c>
      <c r="G11314" s="25">
        <v>57.9</v>
      </c>
      <c r="H11314" s="13">
        <v>5</v>
      </c>
      <c r="I11314" s="25">
        <v>3</v>
      </c>
      <c r="J11314" s="12">
        <v>190</v>
      </c>
      <c r="K11314" s="12">
        <v>1</v>
      </c>
      <c r="L11314" s="25" t="s">
        <v>11</v>
      </c>
      <c r="M11314" s="10"/>
      <c r="N11314" s="15"/>
      <c r="O11314" s="15"/>
      <c r="P11314" s="4"/>
    </row>
    <row r="11315" spans="1:16" ht="15" customHeight="1" x14ac:dyDescent="0.25">
      <c r="A11315" s="11">
        <f t="shared" si="1002"/>
        <v>11312</v>
      </c>
      <c r="B11315" s="29">
        <v>42845</v>
      </c>
      <c r="C11315" s="25"/>
      <c r="D11315" s="12">
        <v>31</v>
      </c>
      <c r="E11315" s="25">
        <v>25.1</v>
      </c>
      <c r="F11315" s="35">
        <v>90</v>
      </c>
      <c r="G11315" s="25">
        <v>0.7</v>
      </c>
      <c r="H11315" s="13"/>
      <c r="I11315" s="25">
        <v>2</v>
      </c>
      <c r="J11315" s="12">
        <v>110</v>
      </c>
      <c r="K11315" s="12">
        <v>0</v>
      </c>
      <c r="L11315" s="25" t="s">
        <v>11</v>
      </c>
      <c r="M11315" s="10"/>
      <c r="N11315" s="15"/>
      <c r="O11315" s="15"/>
      <c r="P11315" s="4"/>
    </row>
    <row r="11316" spans="1:16" ht="15" customHeight="1" x14ac:dyDescent="0.25">
      <c r="A11316" s="11">
        <f t="shared" si="1002"/>
        <v>11313</v>
      </c>
      <c r="B11316" s="29">
        <v>42846</v>
      </c>
      <c r="C11316" s="25">
        <v>24</v>
      </c>
      <c r="D11316" s="12">
        <v>31.3</v>
      </c>
      <c r="E11316" s="25">
        <v>26.4</v>
      </c>
      <c r="F11316" s="35">
        <v>87</v>
      </c>
      <c r="G11316" s="25">
        <v>42.4</v>
      </c>
      <c r="H11316" s="13">
        <v>4</v>
      </c>
      <c r="I11316" s="25">
        <v>3</v>
      </c>
      <c r="J11316" s="12">
        <v>130</v>
      </c>
      <c r="K11316" s="12">
        <v>1</v>
      </c>
      <c r="L11316" s="25" t="s">
        <v>11</v>
      </c>
      <c r="M11316" s="10"/>
      <c r="N11316" s="15"/>
      <c r="O11316" s="15"/>
      <c r="P11316" s="4"/>
    </row>
    <row r="11317" spans="1:16" ht="15" customHeight="1" x14ac:dyDescent="0.25">
      <c r="A11317" s="11">
        <f t="shared" si="1002"/>
        <v>11314</v>
      </c>
      <c r="B11317" s="29">
        <v>42847</v>
      </c>
      <c r="C11317" s="25">
        <v>23</v>
      </c>
      <c r="D11317" s="12">
        <v>31.4</v>
      </c>
      <c r="E11317" s="25">
        <v>25.9</v>
      </c>
      <c r="F11317" s="35">
        <v>86</v>
      </c>
      <c r="G11317" s="25">
        <v>9.3000000000000007</v>
      </c>
      <c r="H11317" s="13">
        <v>2</v>
      </c>
      <c r="I11317" s="25">
        <v>3</v>
      </c>
      <c r="J11317" s="12">
        <v>210</v>
      </c>
      <c r="K11317" s="12">
        <v>1</v>
      </c>
      <c r="L11317" s="25" t="s">
        <v>11</v>
      </c>
      <c r="M11317" s="10"/>
      <c r="N11317" s="15"/>
      <c r="O11317" s="15"/>
      <c r="P11317" s="4"/>
    </row>
    <row r="11318" spans="1:16" ht="15" customHeight="1" x14ac:dyDescent="0.25">
      <c r="A11318" s="11">
        <f t="shared" si="1002"/>
        <v>11315</v>
      </c>
      <c r="B11318" s="29">
        <v>42848</v>
      </c>
      <c r="C11318" s="25">
        <v>22</v>
      </c>
      <c r="D11318" s="12">
        <v>32.4</v>
      </c>
      <c r="E11318" s="25">
        <v>26.1</v>
      </c>
      <c r="F11318" s="35">
        <v>83</v>
      </c>
      <c r="G11318" s="25"/>
      <c r="H11318" s="13">
        <v>5.0999999999999996</v>
      </c>
      <c r="I11318" s="25">
        <v>4</v>
      </c>
      <c r="J11318" s="12">
        <v>200</v>
      </c>
      <c r="K11318" s="12">
        <v>1</v>
      </c>
      <c r="L11318" s="25" t="s">
        <v>11</v>
      </c>
      <c r="M11318" s="10"/>
      <c r="N11318" s="15"/>
      <c r="O11318" s="15"/>
      <c r="P11318" s="4"/>
    </row>
    <row r="11319" spans="1:16" ht="15" customHeight="1" x14ac:dyDescent="0.25">
      <c r="A11319" s="11">
        <f t="shared" si="1002"/>
        <v>11316</v>
      </c>
      <c r="B11319" s="29">
        <v>42849</v>
      </c>
      <c r="C11319" s="25">
        <v>24</v>
      </c>
      <c r="D11319" s="12">
        <v>31.6</v>
      </c>
      <c r="E11319" s="25">
        <v>26.6</v>
      </c>
      <c r="F11319" s="35">
        <v>89</v>
      </c>
      <c r="G11319" s="25"/>
      <c r="H11319" s="13">
        <v>9.3000000000000007</v>
      </c>
      <c r="I11319" s="25">
        <v>2</v>
      </c>
      <c r="J11319" s="12">
        <v>170</v>
      </c>
      <c r="K11319" s="12">
        <v>1</v>
      </c>
      <c r="L11319" s="25" t="s">
        <v>11</v>
      </c>
      <c r="M11319" s="10"/>
      <c r="N11319" s="15"/>
      <c r="O11319" s="15"/>
      <c r="P11319" s="4"/>
    </row>
    <row r="11320" spans="1:16" ht="15" customHeight="1" x14ac:dyDescent="0.25">
      <c r="A11320" s="11">
        <f t="shared" si="1002"/>
        <v>11317</v>
      </c>
      <c r="B11320" s="29">
        <v>42850</v>
      </c>
      <c r="C11320" s="25">
        <v>23</v>
      </c>
      <c r="D11320" s="12">
        <v>31.2</v>
      </c>
      <c r="E11320" s="25">
        <v>24.4</v>
      </c>
      <c r="F11320" s="35">
        <v>95</v>
      </c>
      <c r="G11320" s="25"/>
      <c r="H11320" s="13">
        <v>4</v>
      </c>
      <c r="I11320" s="25">
        <v>3</v>
      </c>
      <c r="J11320" s="12">
        <v>290</v>
      </c>
      <c r="K11320" s="12">
        <v>0</v>
      </c>
      <c r="L11320" s="25" t="s">
        <v>11</v>
      </c>
      <c r="M11320" s="10"/>
      <c r="N11320" s="15"/>
      <c r="O11320" s="15"/>
      <c r="P11320" s="4"/>
    </row>
    <row r="11321" spans="1:16" ht="15" customHeight="1" x14ac:dyDescent="0.25">
      <c r="A11321" s="11">
        <f t="shared" si="1002"/>
        <v>11318</v>
      </c>
      <c r="B11321" s="29">
        <v>42851</v>
      </c>
      <c r="C11321" s="25"/>
      <c r="D11321" s="12">
        <v>30</v>
      </c>
      <c r="E11321" s="25">
        <v>25.1</v>
      </c>
      <c r="F11321" s="35">
        <v>92</v>
      </c>
      <c r="G11321" s="25">
        <v>26.6</v>
      </c>
      <c r="H11321" s="13">
        <v>3.2</v>
      </c>
      <c r="I11321" s="25">
        <v>2</v>
      </c>
      <c r="J11321" s="12">
        <v>220</v>
      </c>
      <c r="K11321" s="12">
        <v>1</v>
      </c>
      <c r="L11321" s="25" t="s">
        <v>11</v>
      </c>
      <c r="M11321" s="10"/>
      <c r="N11321" s="15"/>
      <c r="O11321" s="15"/>
      <c r="P11321" s="4"/>
    </row>
    <row r="11322" spans="1:16" ht="15" customHeight="1" x14ac:dyDescent="0.25">
      <c r="A11322" s="11">
        <f t="shared" si="1002"/>
        <v>11319</v>
      </c>
      <c r="B11322" s="29">
        <v>42852</v>
      </c>
      <c r="C11322" s="25">
        <v>23</v>
      </c>
      <c r="D11322" s="12">
        <v>30.4</v>
      </c>
      <c r="E11322" s="25"/>
      <c r="F11322" s="35"/>
      <c r="G11322" s="25">
        <v>31.2</v>
      </c>
      <c r="H11322" s="13"/>
      <c r="I11322" s="25">
        <v>3</v>
      </c>
      <c r="J11322" s="12">
        <v>210</v>
      </c>
      <c r="K11322" s="12">
        <v>1</v>
      </c>
      <c r="L11322" s="25" t="s">
        <v>11</v>
      </c>
      <c r="M11322" s="10"/>
      <c r="N11322" s="15"/>
      <c r="O11322" s="15"/>
      <c r="P11322" s="4"/>
    </row>
    <row r="11323" spans="1:16" ht="15" customHeight="1" x14ac:dyDescent="0.25">
      <c r="A11323" s="11">
        <f t="shared" si="1002"/>
        <v>11320</v>
      </c>
      <c r="B11323" s="29">
        <v>42853</v>
      </c>
      <c r="C11323" s="25">
        <v>23</v>
      </c>
      <c r="D11323" s="12">
        <v>27.3</v>
      </c>
      <c r="E11323" s="25">
        <v>24.3</v>
      </c>
      <c r="F11323" s="35">
        <v>95</v>
      </c>
      <c r="G11323" s="25">
        <v>28</v>
      </c>
      <c r="H11323" s="13">
        <v>2</v>
      </c>
      <c r="I11323" s="25">
        <v>3</v>
      </c>
      <c r="J11323" s="12">
        <v>20</v>
      </c>
      <c r="K11323" s="12">
        <v>0</v>
      </c>
      <c r="L11323" s="25" t="s">
        <v>11</v>
      </c>
      <c r="M11323" s="10"/>
      <c r="N11323" s="15"/>
      <c r="O11323" s="15"/>
      <c r="P11323" s="4"/>
    </row>
    <row r="11324" spans="1:16" ht="15" customHeight="1" x14ac:dyDescent="0.25">
      <c r="A11324" s="11">
        <f t="shared" si="1002"/>
        <v>11321</v>
      </c>
      <c r="B11324" s="29">
        <v>42854</v>
      </c>
      <c r="C11324" s="25">
        <v>23</v>
      </c>
      <c r="D11324" s="12">
        <v>31.6</v>
      </c>
      <c r="E11324" s="25">
        <v>26.3</v>
      </c>
      <c r="F11324" s="35">
        <v>84</v>
      </c>
      <c r="G11324" s="25">
        <v>14</v>
      </c>
      <c r="H11324" s="13">
        <v>0</v>
      </c>
      <c r="I11324" s="25">
        <v>3</v>
      </c>
      <c r="J11324" s="12">
        <v>240</v>
      </c>
      <c r="K11324" s="12">
        <v>1</v>
      </c>
      <c r="L11324" s="25" t="s">
        <v>11</v>
      </c>
      <c r="M11324" s="10"/>
      <c r="N11324" s="15"/>
      <c r="O11324" s="15"/>
      <c r="P11324" s="4"/>
    </row>
    <row r="11325" spans="1:16" ht="15" customHeight="1" x14ac:dyDescent="0.25">
      <c r="A11325" s="11">
        <f t="shared" si="1002"/>
        <v>11322</v>
      </c>
      <c r="B11325" s="29">
        <v>42855</v>
      </c>
      <c r="C11325" s="25">
        <v>22</v>
      </c>
      <c r="D11325" s="12">
        <v>32.200000000000003</v>
      </c>
      <c r="E11325" s="25">
        <v>26.8</v>
      </c>
      <c r="F11325" s="35">
        <v>83</v>
      </c>
      <c r="G11325" s="25"/>
      <c r="H11325" s="13">
        <v>8.5</v>
      </c>
      <c r="I11325" s="25">
        <v>3</v>
      </c>
      <c r="J11325" s="12">
        <v>200</v>
      </c>
      <c r="K11325" s="12">
        <v>0</v>
      </c>
      <c r="L11325" s="25" t="s">
        <v>11</v>
      </c>
      <c r="M11325" s="10"/>
      <c r="N11325" s="15"/>
      <c r="O11325" s="15"/>
      <c r="P11325" s="4"/>
    </row>
    <row r="11326" spans="1:16" ht="15" customHeight="1" x14ac:dyDescent="0.25">
      <c r="A11326" s="11">
        <f t="shared" si="1002"/>
        <v>11323</v>
      </c>
      <c r="B11326" s="29">
        <v>42856</v>
      </c>
      <c r="C11326" s="25">
        <v>24</v>
      </c>
      <c r="D11326" s="12">
        <v>30.2</v>
      </c>
      <c r="E11326" s="25">
        <v>26.5</v>
      </c>
      <c r="F11326" s="35">
        <v>88</v>
      </c>
      <c r="G11326" s="25"/>
      <c r="H11326" s="13">
        <v>8.5</v>
      </c>
      <c r="I11326" s="25">
        <v>3</v>
      </c>
      <c r="J11326" s="12">
        <v>60</v>
      </c>
      <c r="K11326" s="12">
        <v>1</v>
      </c>
      <c r="L11326" s="25" t="s">
        <v>11</v>
      </c>
      <c r="M11326" s="10"/>
      <c r="N11326" s="15"/>
      <c r="O11326" s="15"/>
      <c r="P11326" s="4"/>
    </row>
    <row r="11327" spans="1:16" ht="15" customHeight="1" x14ac:dyDescent="0.25">
      <c r="A11327" s="11">
        <f t="shared" si="1002"/>
        <v>11324</v>
      </c>
      <c r="B11327" s="29">
        <v>42857</v>
      </c>
      <c r="C11327" s="25">
        <v>23</v>
      </c>
      <c r="D11327" s="12">
        <v>31.2</v>
      </c>
      <c r="E11327" s="25">
        <v>26</v>
      </c>
      <c r="F11327" s="35">
        <v>88</v>
      </c>
      <c r="G11327" s="25">
        <v>90.3</v>
      </c>
      <c r="H11327" s="13">
        <v>3.4</v>
      </c>
      <c r="I11327" s="25">
        <v>4</v>
      </c>
      <c r="J11327" s="12">
        <v>200</v>
      </c>
      <c r="K11327" s="12">
        <v>1</v>
      </c>
      <c r="L11327" s="25" t="s">
        <v>11</v>
      </c>
      <c r="M11327" s="10"/>
      <c r="N11327" s="15"/>
      <c r="O11327" s="15"/>
      <c r="P11327" s="4"/>
    </row>
    <row r="11328" spans="1:16" ht="15" customHeight="1" x14ac:dyDescent="0.25">
      <c r="A11328" s="11">
        <f t="shared" si="1002"/>
        <v>11325</v>
      </c>
      <c r="B11328" s="29">
        <v>42858</v>
      </c>
      <c r="C11328" s="25">
        <v>23</v>
      </c>
      <c r="D11328" s="12">
        <v>32</v>
      </c>
      <c r="E11328" s="25">
        <v>26.1</v>
      </c>
      <c r="F11328" s="35">
        <v>90</v>
      </c>
      <c r="G11328" s="25">
        <v>29</v>
      </c>
      <c r="H11328" s="13">
        <v>4.7</v>
      </c>
      <c r="I11328" s="25">
        <v>2</v>
      </c>
      <c r="J11328" s="12">
        <v>240</v>
      </c>
      <c r="K11328" s="12">
        <v>0</v>
      </c>
      <c r="L11328" s="25" t="s">
        <v>11</v>
      </c>
      <c r="M11328" s="10"/>
      <c r="N11328" s="15"/>
      <c r="O11328" s="15"/>
      <c r="P11328" s="4"/>
    </row>
    <row r="11329" spans="1:16" ht="15" customHeight="1" x14ac:dyDescent="0.25">
      <c r="A11329" s="11">
        <f t="shared" si="1002"/>
        <v>11326</v>
      </c>
      <c r="B11329" s="29">
        <v>42859</v>
      </c>
      <c r="C11329" s="25">
        <v>22</v>
      </c>
      <c r="D11329" s="12">
        <v>31.2</v>
      </c>
      <c r="E11329" s="25">
        <v>25.8</v>
      </c>
      <c r="F11329" s="35">
        <v>86</v>
      </c>
      <c r="G11329" s="25">
        <v>1.1000000000000001</v>
      </c>
      <c r="H11329" s="13">
        <v>5.5</v>
      </c>
      <c r="I11329" s="25">
        <v>3</v>
      </c>
      <c r="J11329" s="12">
        <v>220</v>
      </c>
      <c r="K11329" s="12">
        <v>1</v>
      </c>
      <c r="L11329" s="25" t="s">
        <v>11</v>
      </c>
      <c r="M11329" s="10"/>
      <c r="N11329" s="15"/>
      <c r="O11329" s="15"/>
      <c r="P11329" s="4"/>
    </row>
    <row r="11330" spans="1:16" ht="15" customHeight="1" x14ac:dyDescent="0.25">
      <c r="A11330" s="11">
        <f t="shared" si="1002"/>
        <v>11327</v>
      </c>
      <c r="B11330" s="29">
        <v>42860</v>
      </c>
      <c r="C11330" s="25">
        <v>23</v>
      </c>
      <c r="D11330" s="12">
        <v>31.4</v>
      </c>
      <c r="E11330" s="25">
        <v>25.6</v>
      </c>
      <c r="F11330" s="35">
        <v>90</v>
      </c>
      <c r="G11330" s="25">
        <v>60.5</v>
      </c>
      <c r="H11330" s="13">
        <v>6.6</v>
      </c>
      <c r="I11330" s="25">
        <v>2</v>
      </c>
      <c r="J11330" s="12">
        <v>170</v>
      </c>
      <c r="K11330" s="12">
        <v>1</v>
      </c>
      <c r="L11330" s="25" t="s">
        <v>11</v>
      </c>
      <c r="M11330" s="10"/>
      <c r="N11330" s="15"/>
      <c r="O11330" s="15"/>
      <c r="P11330" s="4"/>
    </row>
    <row r="11331" spans="1:16" ht="15" customHeight="1" x14ac:dyDescent="0.25">
      <c r="A11331" s="11">
        <f t="shared" si="1002"/>
        <v>11328</v>
      </c>
      <c r="B11331" s="29">
        <v>42861</v>
      </c>
      <c r="C11331" s="25">
        <v>23</v>
      </c>
      <c r="D11331" s="12">
        <v>31.6</v>
      </c>
      <c r="E11331" s="25">
        <v>26.2</v>
      </c>
      <c r="F11331" s="35">
        <v>88</v>
      </c>
      <c r="G11331" s="25">
        <v>0.8</v>
      </c>
      <c r="H11331" s="13">
        <v>6</v>
      </c>
      <c r="I11331" s="25">
        <v>3</v>
      </c>
      <c r="J11331" s="12">
        <v>210</v>
      </c>
      <c r="K11331" s="12">
        <v>1</v>
      </c>
      <c r="L11331" s="25" t="s">
        <v>11</v>
      </c>
      <c r="M11331" s="10"/>
      <c r="N11331" s="15"/>
      <c r="O11331" s="15"/>
      <c r="P11331" s="4"/>
    </row>
    <row r="11332" spans="1:16" ht="15" customHeight="1" x14ac:dyDescent="0.25">
      <c r="A11332" s="11">
        <f t="shared" si="1002"/>
        <v>11329</v>
      </c>
      <c r="B11332" s="29">
        <v>42862</v>
      </c>
      <c r="C11332" s="25">
        <v>24</v>
      </c>
      <c r="D11332" s="12">
        <v>31</v>
      </c>
      <c r="E11332" s="25">
        <v>26.4</v>
      </c>
      <c r="F11332" s="35">
        <v>89</v>
      </c>
      <c r="G11332" s="25">
        <v>2.2000000000000002</v>
      </c>
      <c r="H11332" s="13">
        <v>4.0999999999999996</v>
      </c>
      <c r="I11332" s="25">
        <v>2</v>
      </c>
      <c r="J11332" s="12">
        <v>210</v>
      </c>
      <c r="K11332" s="12">
        <v>1</v>
      </c>
      <c r="L11332" s="25" t="s">
        <v>11</v>
      </c>
      <c r="M11332" s="10"/>
      <c r="N11332" s="15"/>
      <c r="O11332" s="15"/>
      <c r="P11332" s="4"/>
    </row>
    <row r="11333" spans="1:16" ht="15" customHeight="1" x14ac:dyDescent="0.25">
      <c r="A11333" s="11">
        <f t="shared" si="1002"/>
        <v>11330</v>
      </c>
      <c r="B11333" s="29">
        <v>42863</v>
      </c>
      <c r="C11333" s="25">
        <v>22</v>
      </c>
      <c r="D11333" s="12">
        <v>32</v>
      </c>
      <c r="E11333" s="25">
        <v>26.2</v>
      </c>
      <c r="F11333" s="35">
        <v>85</v>
      </c>
      <c r="G11333" s="25"/>
      <c r="H11333" s="13">
        <v>5</v>
      </c>
      <c r="I11333" s="25">
        <v>3</v>
      </c>
      <c r="J11333" s="12">
        <v>210</v>
      </c>
      <c r="K11333" s="12">
        <v>1</v>
      </c>
      <c r="L11333" s="25" t="s">
        <v>11</v>
      </c>
      <c r="M11333" s="10"/>
      <c r="N11333" s="15"/>
      <c r="O11333" s="15"/>
      <c r="P11333" s="4"/>
    </row>
    <row r="11334" spans="1:16" ht="15" customHeight="1" x14ac:dyDescent="0.25">
      <c r="A11334" s="11">
        <f t="shared" ref="A11334:A11397" si="1003">A11333+1</f>
        <v>11331</v>
      </c>
      <c r="B11334" s="29">
        <v>42864</v>
      </c>
      <c r="C11334" s="25">
        <v>23</v>
      </c>
      <c r="D11334" s="12"/>
      <c r="E11334" s="25">
        <v>26.4</v>
      </c>
      <c r="F11334" s="35">
        <v>86</v>
      </c>
      <c r="G11334" s="25"/>
      <c r="H11334" s="13">
        <v>8.5</v>
      </c>
      <c r="I11334" s="25">
        <v>2</v>
      </c>
      <c r="J11334" s="12">
        <v>220</v>
      </c>
      <c r="K11334" s="12">
        <v>1</v>
      </c>
      <c r="L11334" s="25" t="s">
        <v>11</v>
      </c>
      <c r="M11334" s="10"/>
      <c r="N11334" s="15"/>
      <c r="O11334" s="15"/>
      <c r="P11334" s="4"/>
    </row>
    <row r="11335" spans="1:16" ht="15" customHeight="1" x14ac:dyDescent="0.25">
      <c r="A11335" s="11">
        <f t="shared" si="1003"/>
        <v>11332</v>
      </c>
      <c r="B11335" s="29">
        <v>42865</v>
      </c>
      <c r="C11335" s="25">
        <v>23</v>
      </c>
      <c r="D11335" s="12">
        <v>32.200000000000003</v>
      </c>
      <c r="E11335" s="25">
        <v>26.2</v>
      </c>
      <c r="F11335" s="35">
        <v>86</v>
      </c>
      <c r="G11335" s="25"/>
      <c r="H11335" s="13">
        <v>6</v>
      </c>
      <c r="I11335" s="25">
        <v>2</v>
      </c>
      <c r="J11335" s="12">
        <v>220</v>
      </c>
      <c r="K11335" s="12">
        <v>1</v>
      </c>
      <c r="L11335" s="25" t="s">
        <v>11</v>
      </c>
      <c r="M11335" s="10"/>
      <c r="N11335" s="15"/>
      <c r="O11335" s="15"/>
      <c r="P11335" s="4"/>
    </row>
    <row r="11336" spans="1:16" ht="15" customHeight="1" x14ac:dyDescent="0.25">
      <c r="A11336" s="11">
        <f t="shared" si="1003"/>
        <v>11333</v>
      </c>
      <c r="B11336" s="29">
        <v>42866</v>
      </c>
      <c r="C11336" s="25">
        <v>23</v>
      </c>
      <c r="D11336" s="12">
        <v>31.8</v>
      </c>
      <c r="E11336" s="25">
        <v>26.3</v>
      </c>
      <c r="F11336" s="35">
        <v>89</v>
      </c>
      <c r="G11336" s="25"/>
      <c r="H11336" s="13">
        <v>5.2</v>
      </c>
      <c r="I11336" s="25">
        <v>2</v>
      </c>
      <c r="J11336" s="12">
        <v>170</v>
      </c>
      <c r="K11336" s="12">
        <v>1</v>
      </c>
      <c r="L11336" s="25" t="s">
        <v>11</v>
      </c>
      <c r="M11336" s="10"/>
      <c r="N11336" s="15"/>
      <c r="O11336" s="15"/>
      <c r="P11336" s="4"/>
    </row>
    <row r="11337" spans="1:16" ht="15" customHeight="1" x14ac:dyDescent="0.25">
      <c r="A11337" s="11">
        <f t="shared" si="1003"/>
        <v>11334</v>
      </c>
      <c r="B11337" s="29">
        <v>42867</v>
      </c>
      <c r="C11337" s="25">
        <v>23</v>
      </c>
      <c r="D11337" s="12">
        <v>32.4</v>
      </c>
      <c r="E11337" s="25">
        <v>26.7</v>
      </c>
      <c r="F11337" s="35">
        <v>86</v>
      </c>
      <c r="G11337" s="25"/>
      <c r="H11337" s="13">
        <v>4.7</v>
      </c>
      <c r="I11337" s="25">
        <v>3</v>
      </c>
      <c r="J11337" s="12">
        <v>190</v>
      </c>
      <c r="K11337" s="12">
        <v>1</v>
      </c>
      <c r="L11337" s="25" t="s">
        <v>11</v>
      </c>
      <c r="M11337" s="10"/>
      <c r="N11337" s="15"/>
      <c r="O11337" s="15"/>
      <c r="P11337" s="4"/>
    </row>
    <row r="11338" spans="1:16" ht="15" customHeight="1" x14ac:dyDescent="0.25">
      <c r="A11338" s="11">
        <f t="shared" si="1003"/>
        <v>11335</v>
      </c>
      <c r="B11338" s="29">
        <v>42868</v>
      </c>
      <c r="C11338" s="25">
        <v>23</v>
      </c>
      <c r="D11338" s="12">
        <v>31.6</v>
      </c>
      <c r="E11338" s="25">
        <v>25</v>
      </c>
      <c r="F11338" s="35">
        <v>92</v>
      </c>
      <c r="G11338" s="25">
        <v>2.5</v>
      </c>
      <c r="H11338" s="13">
        <v>5.6</v>
      </c>
      <c r="I11338" s="25">
        <v>3</v>
      </c>
      <c r="J11338" s="12">
        <v>30</v>
      </c>
      <c r="K11338" s="12">
        <v>1</v>
      </c>
      <c r="L11338" s="25" t="s">
        <v>11</v>
      </c>
      <c r="M11338" s="10"/>
      <c r="N11338" s="15"/>
      <c r="O11338" s="15"/>
      <c r="P11338" s="4"/>
    </row>
    <row r="11339" spans="1:16" ht="15" customHeight="1" x14ac:dyDescent="0.25">
      <c r="A11339" s="11">
        <f t="shared" si="1003"/>
        <v>11336</v>
      </c>
      <c r="B11339" s="29">
        <v>42869</v>
      </c>
      <c r="C11339" s="25">
        <v>22</v>
      </c>
      <c r="D11339" s="12">
        <v>32.4</v>
      </c>
      <c r="E11339" s="25">
        <v>26.3</v>
      </c>
      <c r="F11339" s="35">
        <v>85</v>
      </c>
      <c r="G11339" s="25">
        <v>52.4</v>
      </c>
      <c r="H11339" s="13">
        <v>3.8</v>
      </c>
      <c r="I11339" s="25">
        <v>3</v>
      </c>
      <c r="J11339" s="12">
        <v>180</v>
      </c>
      <c r="K11339" s="12">
        <v>1</v>
      </c>
      <c r="L11339" s="25" t="s">
        <v>11</v>
      </c>
      <c r="M11339" s="10"/>
      <c r="N11339" s="15"/>
      <c r="O11339" s="15"/>
      <c r="P11339" s="4"/>
    </row>
    <row r="11340" spans="1:16" ht="15" customHeight="1" x14ac:dyDescent="0.25">
      <c r="A11340" s="11">
        <f t="shared" si="1003"/>
        <v>11337</v>
      </c>
      <c r="B11340" s="29">
        <v>42870</v>
      </c>
      <c r="C11340" s="25"/>
      <c r="D11340" s="12">
        <v>31.4</v>
      </c>
      <c r="E11340" s="25">
        <v>26.8</v>
      </c>
      <c r="F11340" s="35">
        <v>85</v>
      </c>
      <c r="G11340" s="25">
        <v>17.3</v>
      </c>
      <c r="H11340" s="13">
        <v>8.3000000000000007</v>
      </c>
      <c r="I11340" s="25">
        <v>2</v>
      </c>
      <c r="J11340" s="12">
        <v>240</v>
      </c>
      <c r="K11340" s="12">
        <v>0</v>
      </c>
      <c r="L11340" s="25" t="s">
        <v>11</v>
      </c>
      <c r="M11340" s="10"/>
      <c r="N11340" s="15"/>
      <c r="O11340" s="15"/>
      <c r="P11340" s="4"/>
    </row>
    <row r="11341" spans="1:16" ht="15" customHeight="1" x14ac:dyDescent="0.25">
      <c r="A11341" s="11">
        <f t="shared" si="1003"/>
        <v>11338</v>
      </c>
      <c r="B11341" s="29">
        <v>42871</v>
      </c>
      <c r="C11341" s="25">
        <v>24</v>
      </c>
      <c r="D11341" s="12">
        <v>32.4</v>
      </c>
      <c r="E11341" s="25">
        <v>27.4</v>
      </c>
      <c r="F11341" s="35">
        <v>84</v>
      </c>
      <c r="G11341" s="25">
        <v>13.6</v>
      </c>
      <c r="H11341" s="13">
        <v>4.9000000000000004</v>
      </c>
      <c r="I11341" s="25">
        <v>2</v>
      </c>
      <c r="J11341" s="12">
        <v>240</v>
      </c>
      <c r="K11341" s="12">
        <v>0</v>
      </c>
      <c r="L11341" s="25" t="s">
        <v>11</v>
      </c>
      <c r="M11341" s="10"/>
      <c r="N11341" s="15"/>
      <c r="O11341" s="15"/>
      <c r="P11341" s="4"/>
    </row>
    <row r="11342" spans="1:16" ht="15" customHeight="1" x14ac:dyDescent="0.25">
      <c r="A11342" s="11">
        <f t="shared" si="1003"/>
        <v>11339</v>
      </c>
      <c r="B11342" s="29">
        <v>42872</v>
      </c>
      <c r="C11342" s="25">
        <v>23</v>
      </c>
      <c r="D11342" s="12">
        <v>32.4</v>
      </c>
      <c r="E11342" s="25">
        <v>26.2</v>
      </c>
      <c r="F11342" s="35">
        <v>89</v>
      </c>
      <c r="G11342" s="25"/>
      <c r="H11342" s="13">
        <v>4.3</v>
      </c>
      <c r="I11342" s="25">
        <v>3</v>
      </c>
      <c r="J11342" s="12">
        <v>200</v>
      </c>
      <c r="K11342" s="12">
        <v>1</v>
      </c>
      <c r="L11342" s="25" t="s">
        <v>11</v>
      </c>
      <c r="M11342" s="10"/>
      <c r="N11342" s="15"/>
      <c r="O11342" s="15"/>
      <c r="P11342" s="4"/>
    </row>
    <row r="11343" spans="1:16" ht="15" customHeight="1" x14ac:dyDescent="0.25">
      <c r="A11343" s="11">
        <f t="shared" si="1003"/>
        <v>11340</v>
      </c>
      <c r="B11343" s="29">
        <v>42873</v>
      </c>
      <c r="C11343" s="25">
        <v>24</v>
      </c>
      <c r="D11343" s="12">
        <v>29</v>
      </c>
      <c r="E11343" s="25">
        <v>25.6</v>
      </c>
      <c r="F11343" s="35">
        <v>96</v>
      </c>
      <c r="G11343" s="25">
        <v>17.600000000000001</v>
      </c>
      <c r="H11343" s="13">
        <v>5.3</v>
      </c>
      <c r="I11343" s="25">
        <v>2</v>
      </c>
      <c r="J11343" s="12">
        <v>260</v>
      </c>
      <c r="K11343" s="12">
        <v>0</v>
      </c>
      <c r="L11343" s="25" t="s">
        <v>11</v>
      </c>
      <c r="M11343" s="10"/>
      <c r="N11343" s="15"/>
      <c r="O11343" s="15"/>
      <c r="P11343" s="4"/>
    </row>
    <row r="11344" spans="1:16" ht="15" customHeight="1" x14ac:dyDescent="0.25">
      <c r="A11344" s="11">
        <f t="shared" si="1003"/>
        <v>11341</v>
      </c>
      <c r="B11344" s="29">
        <v>42874</v>
      </c>
      <c r="C11344" s="25">
        <v>24</v>
      </c>
      <c r="D11344" s="12">
        <v>31.6</v>
      </c>
      <c r="E11344" s="25">
        <v>26.5</v>
      </c>
      <c r="F11344" s="35">
        <v>90</v>
      </c>
      <c r="G11344" s="25">
        <v>21</v>
      </c>
      <c r="H11344" s="13">
        <v>1.2</v>
      </c>
      <c r="I11344" s="25">
        <v>2</v>
      </c>
      <c r="J11344" s="12">
        <v>270</v>
      </c>
      <c r="K11344" s="12">
        <v>0</v>
      </c>
      <c r="L11344" s="25" t="s">
        <v>11</v>
      </c>
      <c r="M11344" s="10"/>
      <c r="N11344" s="15"/>
      <c r="O11344" s="15"/>
      <c r="P11344" s="4"/>
    </row>
    <row r="11345" spans="1:16" ht="15" customHeight="1" x14ac:dyDescent="0.25">
      <c r="A11345" s="11">
        <f t="shared" si="1003"/>
        <v>11342</v>
      </c>
      <c r="B11345" s="29">
        <v>42875</v>
      </c>
      <c r="C11345" s="25">
        <v>24</v>
      </c>
      <c r="D11345" s="12">
        <v>32.200000000000003</v>
      </c>
      <c r="E11345" s="25">
        <v>26.6</v>
      </c>
      <c r="F11345" s="35">
        <v>87</v>
      </c>
      <c r="G11345" s="25">
        <v>58.3</v>
      </c>
      <c r="H11345" s="13">
        <v>2.5</v>
      </c>
      <c r="I11345" s="25">
        <v>4</v>
      </c>
      <c r="J11345" s="12">
        <v>230</v>
      </c>
      <c r="K11345" s="12">
        <v>1</v>
      </c>
      <c r="L11345" s="25" t="s">
        <v>11</v>
      </c>
      <c r="M11345" s="10"/>
      <c r="N11345" s="15"/>
      <c r="O11345" s="15"/>
      <c r="P11345" s="4"/>
    </row>
    <row r="11346" spans="1:16" ht="15" customHeight="1" x14ac:dyDescent="0.25">
      <c r="A11346" s="11">
        <f t="shared" si="1003"/>
        <v>11343</v>
      </c>
      <c r="B11346" s="29">
        <v>42876</v>
      </c>
      <c r="C11346" s="25">
        <v>23</v>
      </c>
      <c r="D11346" s="12">
        <v>31</v>
      </c>
      <c r="E11346" s="25">
        <v>26</v>
      </c>
      <c r="F11346" s="35">
        <v>85</v>
      </c>
      <c r="G11346" s="25">
        <v>65.2</v>
      </c>
      <c r="H11346" s="13">
        <v>5.2</v>
      </c>
      <c r="I11346" s="25">
        <v>6</v>
      </c>
      <c r="J11346" s="12">
        <v>120</v>
      </c>
      <c r="K11346" s="12">
        <v>2</v>
      </c>
      <c r="L11346" s="25" t="s">
        <v>11</v>
      </c>
      <c r="M11346" s="10"/>
      <c r="N11346" s="15"/>
      <c r="O11346" s="15"/>
      <c r="P11346" s="4"/>
    </row>
    <row r="11347" spans="1:16" ht="15" customHeight="1" x14ac:dyDescent="0.25">
      <c r="A11347" s="11">
        <f t="shared" si="1003"/>
        <v>11344</v>
      </c>
      <c r="B11347" s="29">
        <v>42877</v>
      </c>
      <c r="C11347" s="25">
        <v>23</v>
      </c>
      <c r="D11347" s="12">
        <v>32</v>
      </c>
      <c r="E11347" s="25">
        <v>26</v>
      </c>
      <c r="F11347" s="35">
        <v>85</v>
      </c>
      <c r="G11347" s="25">
        <v>1.1000000000000001</v>
      </c>
      <c r="H11347" s="13">
        <v>2.2999999999999998</v>
      </c>
      <c r="I11347" s="25">
        <v>3</v>
      </c>
      <c r="J11347" s="12">
        <v>240</v>
      </c>
      <c r="K11347" s="12">
        <v>1</v>
      </c>
      <c r="L11347" s="25" t="s">
        <v>11</v>
      </c>
      <c r="M11347" s="10"/>
      <c r="N11347" s="15"/>
      <c r="O11347" s="15"/>
      <c r="P11347" s="4"/>
    </row>
    <row r="11348" spans="1:16" ht="15" customHeight="1" x14ac:dyDescent="0.25">
      <c r="A11348" s="11">
        <f t="shared" si="1003"/>
        <v>11345</v>
      </c>
      <c r="B11348" s="29">
        <v>42878</v>
      </c>
      <c r="C11348" s="25">
        <v>23</v>
      </c>
      <c r="D11348" s="12">
        <v>33.799999999999997</v>
      </c>
      <c r="E11348" s="25">
        <v>26.8</v>
      </c>
      <c r="F11348" s="35">
        <v>85</v>
      </c>
      <c r="G11348" s="25"/>
      <c r="H11348" s="13">
        <v>5.4</v>
      </c>
      <c r="I11348" s="25">
        <v>4</v>
      </c>
      <c r="J11348" s="12">
        <v>250</v>
      </c>
      <c r="K11348" s="12">
        <v>1</v>
      </c>
      <c r="L11348" s="25" t="s">
        <v>11</v>
      </c>
      <c r="M11348" s="10"/>
      <c r="N11348" s="15"/>
      <c r="O11348" s="15"/>
      <c r="P11348" s="4"/>
    </row>
    <row r="11349" spans="1:16" ht="15" customHeight="1" x14ac:dyDescent="0.25">
      <c r="A11349" s="11">
        <f t="shared" si="1003"/>
        <v>11346</v>
      </c>
      <c r="B11349" s="29">
        <v>42879</v>
      </c>
      <c r="C11349" s="25">
        <v>22</v>
      </c>
      <c r="D11349" s="12">
        <v>32.6</v>
      </c>
      <c r="E11349" s="25">
        <v>26.6</v>
      </c>
      <c r="F11349" s="35">
        <v>84</v>
      </c>
      <c r="G11349" s="25"/>
      <c r="H11349" s="13">
        <v>8</v>
      </c>
      <c r="I11349" s="25">
        <v>4</v>
      </c>
      <c r="J11349" s="12">
        <v>250</v>
      </c>
      <c r="K11349" s="12">
        <v>1</v>
      </c>
      <c r="L11349" s="25" t="s">
        <v>11</v>
      </c>
      <c r="M11349" s="10"/>
      <c r="N11349" s="15"/>
      <c r="O11349" s="15"/>
      <c r="P11349" s="4"/>
    </row>
    <row r="11350" spans="1:16" ht="15" customHeight="1" x14ac:dyDescent="0.25">
      <c r="A11350" s="11">
        <f t="shared" si="1003"/>
        <v>11347</v>
      </c>
      <c r="B11350" s="29">
        <v>42880</v>
      </c>
      <c r="C11350" s="25"/>
      <c r="D11350" s="12">
        <v>32.200000000000003</v>
      </c>
      <c r="E11350" s="25">
        <v>26.6</v>
      </c>
      <c r="F11350" s="35">
        <v>85</v>
      </c>
      <c r="G11350" s="25"/>
      <c r="H11350" s="13">
        <v>9.1999999999999993</v>
      </c>
      <c r="I11350" s="25">
        <v>3</v>
      </c>
      <c r="J11350" s="12">
        <v>180</v>
      </c>
      <c r="K11350" s="12">
        <v>1</v>
      </c>
      <c r="L11350" s="25" t="s">
        <v>14</v>
      </c>
      <c r="M11350" s="10"/>
      <c r="N11350" s="15"/>
      <c r="O11350" s="15"/>
      <c r="P11350" s="4"/>
    </row>
    <row r="11351" spans="1:16" ht="15" customHeight="1" x14ac:dyDescent="0.25">
      <c r="A11351" s="11">
        <f t="shared" si="1003"/>
        <v>11348</v>
      </c>
      <c r="B11351" s="29">
        <v>42881</v>
      </c>
      <c r="C11351" s="25">
        <v>24</v>
      </c>
      <c r="D11351" s="12">
        <v>32.200000000000003</v>
      </c>
      <c r="E11351" s="25">
        <v>28</v>
      </c>
      <c r="F11351" s="35">
        <v>83</v>
      </c>
      <c r="G11351" s="25">
        <v>1</v>
      </c>
      <c r="H11351" s="13">
        <v>8.5</v>
      </c>
      <c r="I11351" s="25">
        <v>4</v>
      </c>
      <c r="J11351" s="12">
        <v>180</v>
      </c>
      <c r="K11351" s="12">
        <v>1</v>
      </c>
      <c r="L11351" s="25" t="s">
        <v>11</v>
      </c>
      <c r="M11351" s="10"/>
      <c r="N11351" s="15"/>
      <c r="O11351" s="15"/>
      <c r="P11351" s="4"/>
    </row>
    <row r="11352" spans="1:16" ht="15" customHeight="1" x14ac:dyDescent="0.25">
      <c r="A11352" s="11">
        <f t="shared" si="1003"/>
        <v>11349</v>
      </c>
      <c r="B11352" s="29">
        <v>42882</v>
      </c>
      <c r="C11352" s="25">
        <v>23</v>
      </c>
      <c r="D11352" s="12">
        <v>32.6</v>
      </c>
      <c r="E11352" s="25">
        <v>26.1</v>
      </c>
      <c r="F11352" s="35">
        <v>89</v>
      </c>
      <c r="G11352" s="25"/>
      <c r="H11352" s="13">
        <v>1.4</v>
      </c>
      <c r="I11352" s="25">
        <v>2</v>
      </c>
      <c r="J11352" s="12">
        <v>160</v>
      </c>
      <c r="K11352" s="12">
        <v>1</v>
      </c>
      <c r="L11352" s="25" t="s">
        <v>11</v>
      </c>
      <c r="M11352" s="10"/>
      <c r="N11352" s="15"/>
      <c r="O11352" s="15"/>
      <c r="P11352" s="4"/>
    </row>
    <row r="11353" spans="1:16" ht="15" customHeight="1" x14ac:dyDescent="0.25">
      <c r="A11353" s="11">
        <f t="shared" si="1003"/>
        <v>11350</v>
      </c>
      <c r="B11353" s="29">
        <v>42883</v>
      </c>
      <c r="C11353" s="25">
        <v>23</v>
      </c>
      <c r="D11353" s="12">
        <v>31.2</v>
      </c>
      <c r="E11353" s="25">
        <v>26.2</v>
      </c>
      <c r="F11353" s="35">
        <v>87</v>
      </c>
      <c r="G11353" s="25">
        <v>29</v>
      </c>
      <c r="H11353" s="13">
        <v>5.5</v>
      </c>
      <c r="I11353" s="25">
        <v>2</v>
      </c>
      <c r="J11353" s="12">
        <v>210</v>
      </c>
      <c r="K11353" s="12">
        <v>1</v>
      </c>
      <c r="L11353" s="25" t="s">
        <v>11</v>
      </c>
      <c r="M11353" s="10"/>
      <c r="N11353" s="15"/>
      <c r="O11353" s="15"/>
      <c r="P11353" s="4"/>
    </row>
    <row r="11354" spans="1:16" ht="15" customHeight="1" x14ac:dyDescent="0.25">
      <c r="A11354" s="11">
        <f t="shared" si="1003"/>
        <v>11351</v>
      </c>
      <c r="B11354" s="29">
        <v>42884</v>
      </c>
      <c r="C11354" s="25">
        <v>24</v>
      </c>
      <c r="D11354" s="12">
        <v>32.200000000000003</v>
      </c>
      <c r="E11354" s="25">
        <v>27</v>
      </c>
      <c r="F11354" s="35">
        <v>86</v>
      </c>
      <c r="G11354" s="25"/>
      <c r="H11354" s="13">
        <v>3.5</v>
      </c>
      <c r="I11354" s="25">
        <v>3</v>
      </c>
      <c r="J11354" s="12">
        <v>180</v>
      </c>
      <c r="K11354" s="12">
        <v>1</v>
      </c>
      <c r="L11354" s="25" t="s">
        <v>11</v>
      </c>
      <c r="M11354" s="10"/>
      <c r="N11354" s="15"/>
      <c r="O11354" s="15"/>
      <c r="P11354" s="4"/>
    </row>
    <row r="11355" spans="1:16" ht="15" customHeight="1" x14ac:dyDescent="0.25">
      <c r="A11355" s="11">
        <f t="shared" si="1003"/>
        <v>11352</v>
      </c>
      <c r="B11355" s="29">
        <v>42885</v>
      </c>
      <c r="C11355" s="25">
        <v>25</v>
      </c>
      <c r="D11355" s="12">
        <v>32.4</v>
      </c>
      <c r="E11355" s="25">
        <v>26.6</v>
      </c>
      <c r="F11355" s="35">
        <v>90</v>
      </c>
      <c r="G11355" s="25"/>
      <c r="H11355" s="13">
        <v>4.7</v>
      </c>
      <c r="I11355" s="25">
        <v>3</v>
      </c>
      <c r="J11355" s="12">
        <v>170</v>
      </c>
      <c r="K11355" s="12">
        <v>1</v>
      </c>
      <c r="L11355" s="25" t="s">
        <v>11</v>
      </c>
      <c r="M11355" s="10"/>
      <c r="N11355" s="15"/>
      <c r="O11355" s="15"/>
      <c r="P11355" s="4"/>
    </row>
    <row r="11356" spans="1:16" ht="15" customHeight="1" x14ac:dyDescent="0.25">
      <c r="A11356" s="11">
        <f t="shared" si="1003"/>
        <v>11353</v>
      </c>
      <c r="B11356" s="29">
        <v>42886</v>
      </c>
      <c r="C11356" s="25">
        <v>24</v>
      </c>
      <c r="D11356" s="12">
        <v>28</v>
      </c>
      <c r="E11356" s="25">
        <v>24.8</v>
      </c>
      <c r="F11356" s="35">
        <v>91</v>
      </c>
      <c r="G11356" s="25">
        <v>8.6999999999999993</v>
      </c>
      <c r="H11356" s="13">
        <v>5</v>
      </c>
      <c r="I11356" s="25">
        <v>2</v>
      </c>
      <c r="J11356" s="12">
        <v>120</v>
      </c>
      <c r="K11356" s="12">
        <v>1</v>
      </c>
      <c r="L11356" s="25" t="s">
        <v>11</v>
      </c>
      <c r="M11356" s="10"/>
      <c r="N11356" s="15"/>
      <c r="O11356" s="15"/>
      <c r="P11356" s="4"/>
    </row>
    <row r="11357" spans="1:16" ht="15" customHeight="1" x14ac:dyDescent="0.25">
      <c r="A11357" s="11">
        <f t="shared" si="1003"/>
        <v>11354</v>
      </c>
      <c r="B11357" s="29">
        <v>42887</v>
      </c>
      <c r="C11357" s="25"/>
      <c r="D11357" s="12">
        <v>32.4</v>
      </c>
      <c r="E11357" s="25">
        <v>25.8</v>
      </c>
      <c r="F11357" s="35">
        <v>84</v>
      </c>
      <c r="G11357" s="25">
        <v>15.3</v>
      </c>
      <c r="H11357" s="13">
        <v>0</v>
      </c>
      <c r="I11357" s="25">
        <v>4</v>
      </c>
      <c r="J11357" s="12">
        <v>150</v>
      </c>
      <c r="K11357" s="12">
        <v>1</v>
      </c>
      <c r="L11357" s="25" t="s">
        <v>11</v>
      </c>
      <c r="M11357" s="10"/>
      <c r="N11357" s="15"/>
      <c r="O11357" s="15"/>
      <c r="P11357" s="4"/>
    </row>
    <row r="11358" spans="1:16" ht="15" customHeight="1" x14ac:dyDescent="0.25">
      <c r="A11358" s="11">
        <f t="shared" si="1003"/>
        <v>11355</v>
      </c>
      <c r="B11358" s="29">
        <v>42888</v>
      </c>
      <c r="C11358" s="25">
        <v>22</v>
      </c>
      <c r="D11358" s="12">
        <v>33.200000000000003</v>
      </c>
      <c r="E11358" s="25">
        <v>26.6</v>
      </c>
      <c r="F11358" s="35">
        <v>81</v>
      </c>
      <c r="G11358" s="25"/>
      <c r="H11358" s="13">
        <v>4.0999999999999996</v>
      </c>
      <c r="I11358" s="25">
        <v>3</v>
      </c>
      <c r="J11358" s="12">
        <v>160</v>
      </c>
      <c r="K11358" s="12">
        <v>1</v>
      </c>
      <c r="L11358" s="25" t="s">
        <v>11</v>
      </c>
      <c r="M11358" s="10"/>
      <c r="N11358" s="15"/>
      <c r="O11358" s="15"/>
      <c r="P11358" s="4"/>
    </row>
    <row r="11359" spans="1:16" ht="15" customHeight="1" x14ac:dyDescent="0.25">
      <c r="A11359" s="11">
        <f t="shared" si="1003"/>
        <v>11356</v>
      </c>
      <c r="B11359" s="29">
        <v>42889</v>
      </c>
      <c r="C11359" s="25">
        <v>23</v>
      </c>
      <c r="D11359" s="12">
        <v>32.4</v>
      </c>
      <c r="E11359" s="25">
        <v>26.6</v>
      </c>
      <c r="F11359" s="35">
        <v>83</v>
      </c>
      <c r="G11359" s="25"/>
      <c r="H11359" s="13">
        <v>7</v>
      </c>
      <c r="I11359" s="25">
        <v>5</v>
      </c>
      <c r="J11359" s="12">
        <v>180</v>
      </c>
      <c r="K11359" s="12">
        <v>2</v>
      </c>
      <c r="L11359" s="25" t="s">
        <v>14</v>
      </c>
      <c r="M11359" s="10"/>
      <c r="N11359" s="15"/>
      <c r="O11359" s="15"/>
      <c r="P11359" s="4"/>
    </row>
    <row r="11360" spans="1:16" ht="15" customHeight="1" x14ac:dyDescent="0.25">
      <c r="A11360" s="11">
        <f t="shared" si="1003"/>
        <v>11357</v>
      </c>
      <c r="B11360" s="29">
        <v>42890</v>
      </c>
      <c r="C11360" s="25">
        <v>23</v>
      </c>
      <c r="D11360" s="12">
        <v>32.799999999999997</v>
      </c>
      <c r="E11360" s="25">
        <v>26.9</v>
      </c>
      <c r="F11360" s="35">
        <v>81</v>
      </c>
      <c r="G11360" s="25"/>
      <c r="H11360" s="13">
        <v>8</v>
      </c>
      <c r="I11360" s="25">
        <v>3</v>
      </c>
      <c r="J11360" s="12">
        <v>190</v>
      </c>
      <c r="K11360" s="12">
        <v>1</v>
      </c>
      <c r="L11360" s="25" t="s">
        <v>11</v>
      </c>
      <c r="M11360" s="10"/>
      <c r="N11360" s="15"/>
      <c r="O11360" s="15"/>
      <c r="P11360" s="4"/>
    </row>
    <row r="11361" spans="1:16" ht="15" customHeight="1" x14ac:dyDescent="0.25">
      <c r="A11361" s="11">
        <f t="shared" si="1003"/>
        <v>11358</v>
      </c>
      <c r="B11361" s="29">
        <v>42891</v>
      </c>
      <c r="C11361" s="25">
        <v>22</v>
      </c>
      <c r="D11361" s="12">
        <v>32</v>
      </c>
      <c r="E11361" s="25">
        <v>26.4</v>
      </c>
      <c r="F11361" s="35">
        <v>83</v>
      </c>
      <c r="G11361" s="25"/>
      <c r="H11361" s="13">
        <v>10.5</v>
      </c>
      <c r="I11361" s="25">
        <v>3</v>
      </c>
      <c r="J11361" s="12">
        <v>170</v>
      </c>
      <c r="K11361" s="12">
        <v>1</v>
      </c>
      <c r="L11361" s="25" t="s">
        <v>14</v>
      </c>
      <c r="M11361" s="10"/>
      <c r="N11361" s="15"/>
      <c r="O11361" s="15"/>
      <c r="P11361" s="4"/>
    </row>
    <row r="11362" spans="1:16" ht="15" customHeight="1" x14ac:dyDescent="0.25">
      <c r="A11362" s="11">
        <f t="shared" si="1003"/>
        <v>11359</v>
      </c>
      <c r="B11362" s="29">
        <v>42892</v>
      </c>
      <c r="C11362" s="25">
        <v>21</v>
      </c>
      <c r="D11362" s="12">
        <v>32</v>
      </c>
      <c r="E11362" s="25">
        <v>25.7</v>
      </c>
      <c r="F11362" s="35">
        <v>83</v>
      </c>
      <c r="G11362" s="25"/>
      <c r="H11362" s="13">
        <v>9.4</v>
      </c>
      <c r="I11362" s="25">
        <v>3</v>
      </c>
      <c r="J11362" s="12">
        <v>150</v>
      </c>
      <c r="K11362" s="12">
        <v>1</v>
      </c>
      <c r="L11362" s="25" t="s">
        <v>11</v>
      </c>
      <c r="M11362" s="10"/>
      <c r="N11362" s="15"/>
      <c r="O11362" s="15"/>
      <c r="P11362" s="4"/>
    </row>
    <row r="11363" spans="1:16" ht="15" customHeight="1" x14ac:dyDescent="0.25">
      <c r="A11363" s="11">
        <f t="shared" si="1003"/>
        <v>11360</v>
      </c>
      <c r="B11363" s="29">
        <v>42893</v>
      </c>
      <c r="C11363" s="25"/>
      <c r="D11363" s="12">
        <v>33.4</v>
      </c>
      <c r="E11363" s="25">
        <v>26.6</v>
      </c>
      <c r="F11363" s="35">
        <v>81</v>
      </c>
      <c r="G11363" s="25"/>
      <c r="H11363" s="13">
        <v>8</v>
      </c>
      <c r="I11363" s="25">
        <v>3</v>
      </c>
      <c r="J11363" s="12">
        <v>110</v>
      </c>
      <c r="K11363" s="12">
        <v>1</v>
      </c>
      <c r="L11363" s="25" t="s">
        <v>11</v>
      </c>
      <c r="M11363" s="10"/>
      <c r="N11363" s="15"/>
      <c r="O11363" s="15"/>
      <c r="P11363" s="4"/>
    </row>
    <row r="11364" spans="1:16" ht="15" customHeight="1" x14ac:dyDescent="0.25">
      <c r="A11364" s="11">
        <f t="shared" si="1003"/>
        <v>11361</v>
      </c>
      <c r="B11364" s="29">
        <v>42894</v>
      </c>
      <c r="C11364" s="25"/>
      <c r="D11364" s="12">
        <v>32.299999999999997</v>
      </c>
      <c r="E11364" s="25">
        <v>26.8</v>
      </c>
      <c r="F11364" s="35">
        <v>87</v>
      </c>
      <c r="G11364" s="25"/>
      <c r="H11364" s="13">
        <v>7.2</v>
      </c>
      <c r="I11364" s="25">
        <v>3</v>
      </c>
      <c r="J11364" s="12">
        <v>140</v>
      </c>
      <c r="K11364" s="12">
        <v>1</v>
      </c>
      <c r="L11364" s="25" t="s">
        <v>11</v>
      </c>
      <c r="M11364" s="10"/>
      <c r="N11364" s="15"/>
      <c r="O11364" s="15"/>
      <c r="P11364" s="4"/>
    </row>
    <row r="11365" spans="1:16" ht="15" customHeight="1" x14ac:dyDescent="0.25">
      <c r="A11365" s="11">
        <f t="shared" si="1003"/>
        <v>11362</v>
      </c>
      <c r="B11365" s="29">
        <v>42895</v>
      </c>
      <c r="C11365" s="25">
        <v>23</v>
      </c>
      <c r="D11365" s="12">
        <v>31.8</v>
      </c>
      <c r="E11365" s="25">
        <v>26.2</v>
      </c>
      <c r="F11365" s="35">
        <v>90</v>
      </c>
      <c r="G11365" s="25">
        <v>21.6</v>
      </c>
      <c r="H11365" s="13">
        <v>7.4</v>
      </c>
      <c r="I11365" s="25">
        <v>3</v>
      </c>
      <c r="J11365" s="12">
        <v>130</v>
      </c>
      <c r="K11365" s="12">
        <v>1</v>
      </c>
      <c r="L11365" s="25" t="s">
        <v>12</v>
      </c>
      <c r="M11365" s="10"/>
      <c r="N11365" s="15"/>
      <c r="O11365" s="15"/>
      <c r="P11365" s="4"/>
    </row>
    <row r="11366" spans="1:16" ht="15" customHeight="1" x14ac:dyDescent="0.25">
      <c r="A11366" s="11">
        <f t="shared" si="1003"/>
        <v>11363</v>
      </c>
      <c r="B11366" s="29">
        <v>42896</v>
      </c>
      <c r="C11366" s="25">
        <v>21</v>
      </c>
      <c r="D11366" s="12">
        <v>31.2</v>
      </c>
      <c r="E11366" s="25">
        <v>25.2</v>
      </c>
      <c r="F11366" s="35"/>
      <c r="G11366" s="25">
        <v>6</v>
      </c>
      <c r="H11366" s="13">
        <v>5.3</v>
      </c>
      <c r="I11366" s="25">
        <v>3</v>
      </c>
      <c r="J11366" s="12">
        <v>190</v>
      </c>
      <c r="K11366" s="12">
        <v>1</v>
      </c>
      <c r="L11366" s="25" t="s">
        <v>11</v>
      </c>
      <c r="M11366" s="10"/>
      <c r="N11366" s="15"/>
      <c r="O11366" s="15"/>
      <c r="P11366" s="4"/>
    </row>
    <row r="11367" spans="1:16" ht="15" customHeight="1" x14ac:dyDescent="0.25">
      <c r="A11367" s="11">
        <f t="shared" si="1003"/>
        <v>11364</v>
      </c>
      <c r="B11367" s="29">
        <v>42897</v>
      </c>
      <c r="C11367" s="25"/>
      <c r="D11367" s="12">
        <v>31.4</v>
      </c>
      <c r="E11367" s="25">
        <v>25.9</v>
      </c>
      <c r="F11367" s="35">
        <v>88</v>
      </c>
      <c r="G11367" s="25">
        <v>0.1</v>
      </c>
      <c r="H11367" s="13">
        <v>7.5</v>
      </c>
      <c r="I11367" s="25">
        <v>2</v>
      </c>
      <c r="J11367" s="12">
        <v>170</v>
      </c>
      <c r="K11367" s="12">
        <v>1</v>
      </c>
      <c r="L11367" s="25" t="s">
        <v>11</v>
      </c>
      <c r="M11367" s="10"/>
      <c r="N11367" s="15"/>
      <c r="O11367" s="15"/>
      <c r="P11367" s="4"/>
    </row>
    <row r="11368" spans="1:16" ht="15" customHeight="1" x14ac:dyDescent="0.25">
      <c r="A11368" s="11">
        <f t="shared" si="1003"/>
        <v>11365</v>
      </c>
      <c r="B11368" s="29">
        <v>42898</v>
      </c>
      <c r="C11368" s="25"/>
      <c r="D11368" s="12">
        <v>31.2</v>
      </c>
      <c r="E11368" s="25">
        <v>24.4</v>
      </c>
      <c r="F11368" s="35">
        <v>92</v>
      </c>
      <c r="G11368" s="25">
        <v>8888</v>
      </c>
      <c r="H11368" s="13">
        <v>2.6</v>
      </c>
      <c r="I11368" s="25">
        <v>6</v>
      </c>
      <c r="J11368" s="12">
        <v>120</v>
      </c>
      <c r="K11368" s="12">
        <v>1</v>
      </c>
      <c r="L11368" s="25" t="s">
        <v>11</v>
      </c>
      <c r="M11368" s="10"/>
      <c r="N11368" s="15"/>
      <c r="O11368" s="15"/>
      <c r="P11368" s="4"/>
    </row>
    <row r="11369" spans="1:16" ht="15" customHeight="1" x14ac:dyDescent="0.25">
      <c r="A11369" s="11">
        <f t="shared" si="1003"/>
        <v>11366</v>
      </c>
      <c r="B11369" s="29">
        <v>42899</v>
      </c>
      <c r="C11369" s="25">
        <v>21</v>
      </c>
      <c r="D11369" s="12">
        <v>31.4</v>
      </c>
      <c r="E11369" s="25">
        <v>25.7</v>
      </c>
      <c r="F11369" s="35">
        <v>84</v>
      </c>
      <c r="G11369" s="25">
        <v>88.1</v>
      </c>
      <c r="H11369" s="13">
        <v>5</v>
      </c>
      <c r="I11369" s="25">
        <v>3</v>
      </c>
      <c r="J11369" s="12">
        <v>190</v>
      </c>
      <c r="K11369" s="12">
        <v>1</v>
      </c>
      <c r="L11369" s="25" t="s">
        <v>11</v>
      </c>
      <c r="M11369" s="10"/>
      <c r="N11369" s="15"/>
      <c r="O11369" s="15"/>
      <c r="P11369" s="4"/>
    </row>
    <row r="11370" spans="1:16" ht="15" customHeight="1" x14ac:dyDescent="0.25">
      <c r="A11370" s="11">
        <f t="shared" si="1003"/>
        <v>11367</v>
      </c>
      <c r="B11370" s="29">
        <v>42900</v>
      </c>
      <c r="C11370" s="25">
        <v>23</v>
      </c>
      <c r="D11370" s="12">
        <v>31.2</v>
      </c>
      <c r="E11370" s="25">
        <v>26.7</v>
      </c>
      <c r="F11370" s="35">
        <v>84</v>
      </c>
      <c r="G11370" s="25">
        <v>1.9</v>
      </c>
      <c r="H11370" s="13">
        <v>8.5</v>
      </c>
      <c r="I11370" s="25">
        <v>4</v>
      </c>
      <c r="J11370" s="12">
        <v>150</v>
      </c>
      <c r="K11370" s="12">
        <v>1</v>
      </c>
      <c r="L11370" s="25" t="s">
        <v>11</v>
      </c>
      <c r="M11370" s="10"/>
      <c r="N11370" s="15"/>
      <c r="O11370" s="15"/>
      <c r="P11370" s="4"/>
    </row>
    <row r="11371" spans="1:16" ht="15" customHeight="1" x14ac:dyDescent="0.25">
      <c r="A11371" s="11">
        <f t="shared" si="1003"/>
        <v>11368</v>
      </c>
      <c r="B11371" s="29">
        <v>42901</v>
      </c>
      <c r="C11371" s="25">
        <v>23</v>
      </c>
      <c r="D11371" s="12">
        <v>31.6</v>
      </c>
      <c r="E11371" s="25">
        <v>26.4</v>
      </c>
      <c r="F11371" s="35">
        <v>89</v>
      </c>
      <c r="G11371" s="25">
        <v>0.4</v>
      </c>
      <c r="H11371" s="13">
        <v>2.2999999999999998</v>
      </c>
      <c r="I11371" s="25">
        <v>4</v>
      </c>
      <c r="J11371" s="12">
        <v>190</v>
      </c>
      <c r="K11371" s="12">
        <v>1</v>
      </c>
      <c r="L11371" s="25" t="s">
        <v>12</v>
      </c>
      <c r="M11371" s="10"/>
      <c r="N11371" s="15"/>
      <c r="O11371" s="15"/>
      <c r="P11371" s="4"/>
    </row>
    <row r="11372" spans="1:16" ht="15" customHeight="1" x14ac:dyDescent="0.25">
      <c r="A11372" s="11">
        <f t="shared" si="1003"/>
        <v>11369</v>
      </c>
      <c r="B11372" s="29">
        <v>42902</v>
      </c>
      <c r="C11372" s="25">
        <v>23</v>
      </c>
      <c r="D11372" s="12"/>
      <c r="E11372" s="25">
        <v>26.6</v>
      </c>
      <c r="F11372" s="35">
        <v>89</v>
      </c>
      <c r="G11372" s="25">
        <v>51.5</v>
      </c>
      <c r="H11372" s="13">
        <v>7.1</v>
      </c>
      <c r="I11372" s="25">
        <v>4</v>
      </c>
      <c r="J11372" s="12">
        <v>110</v>
      </c>
      <c r="K11372" s="12">
        <v>1</v>
      </c>
      <c r="L11372" s="25" t="s">
        <v>11</v>
      </c>
      <c r="M11372" s="10"/>
      <c r="N11372" s="15"/>
      <c r="O11372" s="15"/>
      <c r="P11372" s="4"/>
    </row>
    <row r="11373" spans="1:16" ht="15" customHeight="1" x14ac:dyDescent="0.25">
      <c r="A11373" s="11">
        <f t="shared" si="1003"/>
        <v>11370</v>
      </c>
      <c r="B11373" s="29">
        <v>42903</v>
      </c>
      <c r="C11373" s="25">
        <v>24</v>
      </c>
      <c r="D11373" s="12">
        <v>29</v>
      </c>
      <c r="E11373" s="25">
        <v>24.6</v>
      </c>
      <c r="F11373" s="35">
        <v>96</v>
      </c>
      <c r="G11373" s="25">
        <v>2.8</v>
      </c>
      <c r="H11373" s="13">
        <v>6.7</v>
      </c>
      <c r="I11373" s="25">
        <v>3</v>
      </c>
      <c r="J11373" s="12">
        <v>200</v>
      </c>
      <c r="K11373" s="12">
        <v>0</v>
      </c>
      <c r="L11373" s="25" t="s">
        <v>11</v>
      </c>
      <c r="M11373" s="10"/>
      <c r="N11373" s="15"/>
      <c r="O11373" s="15"/>
      <c r="P11373" s="4"/>
    </row>
    <row r="11374" spans="1:16" ht="15" customHeight="1" x14ac:dyDescent="0.25">
      <c r="A11374" s="11">
        <f t="shared" si="1003"/>
        <v>11371</v>
      </c>
      <c r="B11374" s="29">
        <v>42904</v>
      </c>
      <c r="C11374" s="25">
        <v>23</v>
      </c>
      <c r="D11374" s="12">
        <v>26.4</v>
      </c>
      <c r="E11374" s="25">
        <v>23.4</v>
      </c>
      <c r="F11374" s="35">
        <v>96</v>
      </c>
      <c r="G11374" s="25">
        <v>8.1</v>
      </c>
      <c r="H11374" s="13">
        <v>0</v>
      </c>
      <c r="I11374" s="25">
        <v>2</v>
      </c>
      <c r="J11374" s="12">
        <v>180</v>
      </c>
      <c r="K11374" s="12">
        <v>1</v>
      </c>
      <c r="L11374" s="25" t="s">
        <v>11</v>
      </c>
      <c r="M11374" s="10"/>
      <c r="N11374" s="15"/>
      <c r="O11374" s="15"/>
      <c r="P11374" s="4"/>
    </row>
    <row r="11375" spans="1:16" ht="15" customHeight="1" x14ac:dyDescent="0.25">
      <c r="A11375" s="11">
        <f t="shared" si="1003"/>
        <v>11372</v>
      </c>
      <c r="B11375" s="29">
        <v>42905</v>
      </c>
      <c r="C11375" s="25"/>
      <c r="D11375" s="12">
        <v>31.2</v>
      </c>
      <c r="E11375" s="25">
        <v>24.5</v>
      </c>
      <c r="F11375" s="35">
        <v>82</v>
      </c>
      <c r="G11375" s="25">
        <v>14.7</v>
      </c>
      <c r="H11375" s="13">
        <v>0.4</v>
      </c>
      <c r="I11375" s="25">
        <v>3</v>
      </c>
      <c r="J11375" s="12">
        <v>130</v>
      </c>
      <c r="K11375" s="12">
        <v>1</v>
      </c>
      <c r="L11375" s="25" t="s">
        <v>11</v>
      </c>
      <c r="M11375" s="10"/>
      <c r="N11375" s="15"/>
      <c r="O11375" s="15"/>
      <c r="P11375" s="4"/>
    </row>
    <row r="11376" spans="1:16" ht="15" customHeight="1" x14ac:dyDescent="0.25">
      <c r="A11376" s="11">
        <f t="shared" si="1003"/>
        <v>11373</v>
      </c>
      <c r="B11376" s="29">
        <v>42906</v>
      </c>
      <c r="C11376" s="25">
        <v>19</v>
      </c>
      <c r="D11376" s="12">
        <v>32</v>
      </c>
      <c r="E11376" s="25">
        <v>24.6</v>
      </c>
      <c r="F11376" s="35">
        <v>80</v>
      </c>
      <c r="G11376" s="25"/>
      <c r="H11376" s="13">
        <v>8.4</v>
      </c>
      <c r="I11376" s="25">
        <v>3</v>
      </c>
      <c r="J11376" s="12">
        <v>130</v>
      </c>
      <c r="K11376" s="12">
        <v>1</v>
      </c>
      <c r="L11376" s="25" t="s">
        <v>11</v>
      </c>
      <c r="M11376" s="10"/>
      <c r="N11376" s="15"/>
      <c r="O11376" s="15"/>
      <c r="P11376" s="4"/>
    </row>
    <row r="11377" spans="1:16" ht="15" customHeight="1" x14ac:dyDescent="0.25">
      <c r="A11377" s="11">
        <f t="shared" si="1003"/>
        <v>11374</v>
      </c>
      <c r="B11377" s="29">
        <v>42907</v>
      </c>
      <c r="C11377" s="25">
        <v>22</v>
      </c>
      <c r="D11377" s="12">
        <v>31.8</v>
      </c>
      <c r="E11377" s="25">
        <v>25.9</v>
      </c>
      <c r="F11377" s="35">
        <v>84</v>
      </c>
      <c r="G11377" s="25"/>
      <c r="H11377" s="13">
        <v>10.3</v>
      </c>
      <c r="I11377" s="25">
        <v>3</v>
      </c>
      <c r="J11377" s="12">
        <v>150</v>
      </c>
      <c r="K11377" s="12">
        <v>1</v>
      </c>
      <c r="L11377" s="25" t="s">
        <v>11</v>
      </c>
      <c r="M11377" s="10"/>
      <c r="N11377" s="15"/>
      <c r="O11377" s="15"/>
      <c r="P11377" s="4"/>
    </row>
    <row r="11378" spans="1:16" ht="15" customHeight="1" x14ac:dyDescent="0.25">
      <c r="A11378" s="11">
        <f t="shared" si="1003"/>
        <v>11375</v>
      </c>
      <c r="B11378" s="29">
        <v>42908</v>
      </c>
      <c r="C11378" s="25">
        <v>21</v>
      </c>
      <c r="D11378" s="12">
        <v>31.9</v>
      </c>
      <c r="E11378" s="25">
        <v>25.4</v>
      </c>
      <c r="F11378" s="35">
        <v>83</v>
      </c>
      <c r="G11378" s="25"/>
      <c r="H11378" s="13">
        <v>7.3</v>
      </c>
      <c r="I11378" s="25">
        <v>2</v>
      </c>
      <c r="J11378" s="12">
        <v>160</v>
      </c>
      <c r="K11378" s="12">
        <v>0</v>
      </c>
      <c r="L11378" s="25" t="s">
        <v>11</v>
      </c>
      <c r="M11378" s="10"/>
      <c r="N11378" s="15"/>
      <c r="O11378" s="15"/>
      <c r="P11378" s="4"/>
    </row>
    <row r="11379" spans="1:16" ht="15" customHeight="1" x14ac:dyDescent="0.25">
      <c r="A11379" s="11">
        <f t="shared" si="1003"/>
        <v>11376</v>
      </c>
      <c r="B11379" s="29">
        <v>42909</v>
      </c>
      <c r="C11379" s="25">
        <v>24</v>
      </c>
      <c r="D11379" s="12">
        <v>32.4</v>
      </c>
      <c r="E11379" s="25">
        <v>26.3</v>
      </c>
      <c r="F11379" s="35">
        <v>84</v>
      </c>
      <c r="G11379" s="25"/>
      <c r="H11379" s="13">
        <v>8.6999999999999993</v>
      </c>
      <c r="I11379" s="25">
        <v>2</v>
      </c>
      <c r="J11379" s="12">
        <v>120</v>
      </c>
      <c r="K11379" s="12">
        <v>0</v>
      </c>
      <c r="L11379" s="25" t="s">
        <v>11</v>
      </c>
      <c r="M11379" s="10"/>
      <c r="N11379" s="15"/>
      <c r="O11379" s="15"/>
      <c r="P11379" s="4"/>
    </row>
    <row r="11380" spans="1:16" ht="15" customHeight="1" x14ac:dyDescent="0.25">
      <c r="A11380" s="11">
        <f t="shared" si="1003"/>
        <v>11377</v>
      </c>
      <c r="B11380" s="29">
        <v>42910</v>
      </c>
      <c r="C11380" s="25">
        <v>22</v>
      </c>
      <c r="D11380" s="12">
        <v>32.6</v>
      </c>
      <c r="E11380" s="25">
        <v>25.7</v>
      </c>
      <c r="F11380" s="35">
        <v>86</v>
      </c>
      <c r="G11380" s="25">
        <v>4.7</v>
      </c>
      <c r="H11380" s="13">
        <v>1</v>
      </c>
      <c r="I11380" s="25">
        <v>4</v>
      </c>
      <c r="J11380" s="12">
        <v>130</v>
      </c>
      <c r="K11380" s="12">
        <v>1</v>
      </c>
      <c r="L11380" s="25" t="s">
        <v>11</v>
      </c>
      <c r="M11380" s="10"/>
      <c r="N11380" s="15"/>
      <c r="O11380" s="15"/>
      <c r="P11380" s="4"/>
    </row>
    <row r="11381" spans="1:16" ht="15" customHeight="1" x14ac:dyDescent="0.25">
      <c r="A11381" s="11">
        <f t="shared" si="1003"/>
        <v>11378</v>
      </c>
      <c r="B11381" s="29">
        <v>42911</v>
      </c>
      <c r="C11381" s="25"/>
      <c r="D11381" s="12">
        <v>31.2</v>
      </c>
      <c r="E11381" s="25">
        <v>25.1</v>
      </c>
      <c r="F11381" s="35">
        <v>92</v>
      </c>
      <c r="G11381" s="25"/>
      <c r="H11381" s="13">
        <v>6.3</v>
      </c>
      <c r="I11381" s="25">
        <v>5</v>
      </c>
      <c r="J11381" s="12">
        <v>310</v>
      </c>
      <c r="K11381" s="12">
        <v>1</v>
      </c>
      <c r="L11381" s="25" t="s">
        <v>11</v>
      </c>
      <c r="M11381" s="10"/>
      <c r="N11381" s="15"/>
      <c r="O11381" s="15"/>
      <c r="P11381" s="4"/>
    </row>
    <row r="11382" spans="1:16" ht="15" customHeight="1" x14ac:dyDescent="0.25">
      <c r="A11382" s="11">
        <f t="shared" si="1003"/>
        <v>11379</v>
      </c>
      <c r="B11382" s="29">
        <v>42912</v>
      </c>
      <c r="C11382" s="25">
        <v>22</v>
      </c>
      <c r="D11382" s="12">
        <v>32.6</v>
      </c>
      <c r="E11382" s="25">
        <v>26.2</v>
      </c>
      <c r="F11382" s="35">
        <v>85</v>
      </c>
      <c r="G11382" s="25">
        <v>94.2</v>
      </c>
      <c r="H11382" s="13">
        <v>4</v>
      </c>
      <c r="I11382" s="25">
        <v>3</v>
      </c>
      <c r="J11382" s="12">
        <v>50</v>
      </c>
      <c r="K11382" s="12">
        <v>1</v>
      </c>
      <c r="L11382" s="25" t="s">
        <v>11</v>
      </c>
      <c r="M11382" s="10"/>
      <c r="N11382" s="15"/>
      <c r="O11382" s="15"/>
      <c r="P11382" s="4"/>
    </row>
    <row r="11383" spans="1:16" ht="15" customHeight="1" x14ac:dyDescent="0.25">
      <c r="A11383" s="11">
        <f t="shared" si="1003"/>
        <v>11380</v>
      </c>
      <c r="B11383" s="29">
        <v>42913</v>
      </c>
      <c r="C11383" s="25"/>
      <c r="D11383" s="12">
        <v>29.8</v>
      </c>
      <c r="E11383" s="25">
        <v>24.6</v>
      </c>
      <c r="F11383" s="35">
        <v>95</v>
      </c>
      <c r="G11383" s="25">
        <v>3.9</v>
      </c>
      <c r="H11383" s="13"/>
      <c r="I11383" s="25">
        <v>4</v>
      </c>
      <c r="J11383" s="12">
        <v>170</v>
      </c>
      <c r="K11383" s="12">
        <v>1</v>
      </c>
      <c r="L11383" s="25" t="s">
        <v>11</v>
      </c>
      <c r="M11383" s="10"/>
      <c r="N11383" s="15"/>
      <c r="O11383" s="15"/>
      <c r="P11383" s="4"/>
    </row>
    <row r="11384" spans="1:16" ht="15" customHeight="1" x14ac:dyDescent="0.25">
      <c r="A11384" s="11">
        <f t="shared" si="1003"/>
        <v>11381</v>
      </c>
      <c r="B11384" s="29">
        <v>42914</v>
      </c>
      <c r="C11384" s="25">
        <v>21</v>
      </c>
      <c r="D11384" s="12">
        <v>31.6</v>
      </c>
      <c r="E11384" s="25">
        <v>25</v>
      </c>
      <c r="F11384" s="35">
        <v>88</v>
      </c>
      <c r="G11384" s="25">
        <v>42.5</v>
      </c>
      <c r="H11384" s="13">
        <v>4.5</v>
      </c>
      <c r="I11384" s="25">
        <v>2</v>
      </c>
      <c r="J11384" s="12">
        <v>190</v>
      </c>
      <c r="K11384" s="12">
        <v>1</v>
      </c>
      <c r="L11384" s="25" t="s">
        <v>11</v>
      </c>
      <c r="M11384" s="10"/>
      <c r="N11384" s="15"/>
      <c r="O11384" s="15"/>
      <c r="P11384" s="4"/>
    </row>
    <row r="11385" spans="1:16" ht="15" customHeight="1" x14ac:dyDescent="0.25">
      <c r="A11385" s="11">
        <f t="shared" si="1003"/>
        <v>11382</v>
      </c>
      <c r="B11385" s="29">
        <v>42915</v>
      </c>
      <c r="C11385" s="25"/>
      <c r="D11385" s="12">
        <v>31</v>
      </c>
      <c r="E11385" s="25">
        <v>26.1</v>
      </c>
      <c r="F11385" s="35">
        <v>84</v>
      </c>
      <c r="G11385" s="25">
        <v>22.8</v>
      </c>
      <c r="H11385" s="13">
        <v>7.2</v>
      </c>
      <c r="I11385" s="25">
        <v>5</v>
      </c>
      <c r="J11385" s="12">
        <v>180</v>
      </c>
      <c r="K11385" s="12">
        <v>1</v>
      </c>
      <c r="L11385" s="25" t="s">
        <v>11</v>
      </c>
      <c r="M11385" s="10"/>
      <c r="N11385" s="15"/>
      <c r="O11385" s="15"/>
      <c r="P11385" s="4"/>
    </row>
    <row r="11386" spans="1:16" ht="15" customHeight="1" x14ac:dyDescent="0.25">
      <c r="A11386" s="11">
        <f t="shared" si="1003"/>
        <v>11383</v>
      </c>
      <c r="B11386" s="29">
        <v>42916</v>
      </c>
      <c r="C11386" s="25">
        <v>22</v>
      </c>
      <c r="D11386" s="12">
        <v>31.8</v>
      </c>
      <c r="E11386" s="25">
        <v>26.1</v>
      </c>
      <c r="F11386" s="35">
        <v>81</v>
      </c>
      <c r="G11386" s="25">
        <v>0.8</v>
      </c>
      <c r="H11386" s="13">
        <v>8.1</v>
      </c>
      <c r="I11386" s="25">
        <v>4</v>
      </c>
      <c r="J11386" s="12">
        <v>110</v>
      </c>
      <c r="K11386" s="12">
        <v>1</v>
      </c>
      <c r="L11386" s="25" t="s">
        <v>11</v>
      </c>
      <c r="M11386" s="10"/>
      <c r="N11386" s="15"/>
      <c r="O11386" s="15"/>
      <c r="P11386" s="4"/>
    </row>
    <row r="11387" spans="1:16" ht="15" customHeight="1" x14ac:dyDescent="0.25">
      <c r="A11387" s="11">
        <f t="shared" si="1003"/>
        <v>11384</v>
      </c>
      <c r="B11387" s="29">
        <v>42917</v>
      </c>
      <c r="C11387" s="25"/>
      <c r="D11387" s="12"/>
      <c r="E11387" s="25"/>
      <c r="F11387" s="35"/>
      <c r="G11387" s="25"/>
      <c r="H11387" s="13"/>
      <c r="I11387" s="25"/>
      <c r="J11387" s="12"/>
      <c r="K11387" s="12"/>
      <c r="L11387" s="25"/>
      <c r="M11387" s="10"/>
      <c r="N11387" s="15"/>
      <c r="O11387" s="15"/>
      <c r="P11387" s="4"/>
    </row>
    <row r="11388" spans="1:16" ht="15" customHeight="1" x14ac:dyDescent="0.25">
      <c r="A11388" s="11">
        <f t="shared" si="1003"/>
        <v>11385</v>
      </c>
      <c r="B11388" s="29">
        <v>42918</v>
      </c>
      <c r="C11388" s="25">
        <v>22</v>
      </c>
      <c r="D11388" s="12">
        <v>31</v>
      </c>
      <c r="E11388" s="25">
        <v>25.3</v>
      </c>
      <c r="F11388" s="35">
        <v>87</v>
      </c>
      <c r="G11388" s="25"/>
      <c r="H11388" s="13">
        <v>6.5</v>
      </c>
      <c r="I11388" s="25">
        <v>3</v>
      </c>
      <c r="J11388" s="12">
        <v>170</v>
      </c>
      <c r="K11388" s="12">
        <v>1</v>
      </c>
      <c r="L11388" s="25" t="s">
        <v>11</v>
      </c>
      <c r="M11388" s="10"/>
      <c r="N11388" s="15"/>
      <c r="O11388" s="15"/>
      <c r="P11388" s="4"/>
    </row>
    <row r="11389" spans="1:16" ht="15" customHeight="1" x14ac:dyDescent="0.25">
      <c r="A11389" s="11">
        <f t="shared" si="1003"/>
        <v>11386</v>
      </c>
      <c r="B11389" s="29">
        <v>42919</v>
      </c>
      <c r="C11389" s="25">
        <v>23</v>
      </c>
      <c r="D11389" s="12">
        <v>31</v>
      </c>
      <c r="E11389" s="25">
        <v>25.9</v>
      </c>
      <c r="F11389" s="35">
        <v>85</v>
      </c>
      <c r="G11389" s="25"/>
      <c r="H11389" s="13">
        <v>3</v>
      </c>
      <c r="I11389" s="25">
        <v>2</v>
      </c>
      <c r="J11389" s="12">
        <v>70</v>
      </c>
      <c r="K11389" s="12">
        <v>0</v>
      </c>
      <c r="L11389" s="25" t="s">
        <v>11</v>
      </c>
      <c r="M11389" s="10"/>
      <c r="N11389" s="15"/>
      <c r="O11389" s="15"/>
      <c r="P11389" s="4"/>
    </row>
    <row r="11390" spans="1:16" ht="15" customHeight="1" x14ac:dyDescent="0.25">
      <c r="A11390" s="11">
        <f t="shared" si="1003"/>
        <v>11387</v>
      </c>
      <c r="B11390" s="29">
        <v>42920</v>
      </c>
      <c r="C11390" s="25">
        <v>22</v>
      </c>
      <c r="D11390" s="12">
        <v>32</v>
      </c>
      <c r="E11390" s="25">
        <v>25.9</v>
      </c>
      <c r="F11390" s="35">
        <v>83</v>
      </c>
      <c r="G11390" s="25"/>
      <c r="H11390" s="13">
        <v>1</v>
      </c>
      <c r="I11390" s="25">
        <v>2</v>
      </c>
      <c r="J11390" s="12">
        <v>220</v>
      </c>
      <c r="K11390" s="12">
        <v>1</v>
      </c>
      <c r="L11390" s="25" t="s">
        <v>11</v>
      </c>
      <c r="M11390" s="10"/>
      <c r="N11390" s="15"/>
      <c r="O11390" s="15"/>
      <c r="P11390" s="4"/>
    </row>
    <row r="11391" spans="1:16" ht="15" customHeight="1" x14ac:dyDescent="0.25">
      <c r="A11391" s="11">
        <f t="shared" si="1003"/>
        <v>11388</v>
      </c>
      <c r="B11391" s="29">
        <v>42921</v>
      </c>
      <c r="C11391" s="25">
        <v>22</v>
      </c>
      <c r="D11391" s="12">
        <v>32.799999999999997</v>
      </c>
      <c r="E11391" s="25">
        <v>23.2</v>
      </c>
      <c r="F11391" s="35">
        <v>94</v>
      </c>
      <c r="G11391" s="25">
        <v>35.6</v>
      </c>
      <c r="H11391" s="13">
        <v>8</v>
      </c>
      <c r="I11391" s="25">
        <v>3</v>
      </c>
      <c r="J11391" s="12">
        <v>210</v>
      </c>
      <c r="K11391" s="12">
        <v>1</v>
      </c>
      <c r="L11391" s="25" t="s">
        <v>11</v>
      </c>
      <c r="M11391" s="10"/>
      <c r="N11391" s="15"/>
      <c r="O11391" s="15"/>
      <c r="P11391" s="4"/>
    </row>
    <row r="11392" spans="1:16" ht="15" customHeight="1" x14ac:dyDescent="0.25">
      <c r="A11392" s="11">
        <f t="shared" si="1003"/>
        <v>11389</v>
      </c>
      <c r="B11392" s="29">
        <v>42922</v>
      </c>
      <c r="C11392" s="25">
        <v>19</v>
      </c>
      <c r="D11392" s="12">
        <v>31.3</v>
      </c>
      <c r="E11392" s="25">
        <v>23.9</v>
      </c>
      <c r="F11392" s="35">
        <v>89</v>
      </c>
      <c r="G11392" s="25">
        <v>18.399999999999999</v>
      </c>
      <c r="H11392" s="13">
        <v>0.3</v>
      </c>
      <c r="I11392" s="25">
        <v>3</v>
      </c>
      <c r="J11392" s="12">
        <v>160</v>
      </c>
      <c r="K11392" s="12">
        <v>1</v>
      </c>
      <c r="L11392" s="25" t="s">
        <v>11</v>
      </c>
      <c r="M11392" s="10"/>
      <c r="N11392" s="15"/>
      <c r="O11392" s="15"/>
      <c r="P11392" s="4"/>
    </row>
    <row r="11393" spans="1:16" ht="15" customHeight="1" x14ac:dyDescent="0.25">
      <c r="A11393" s="11">
        <f t="shared" si="1003"/>
        <v>11390</v>
      </c>
      <c r="B11393" s="29">
        <v>42923</v>
      </c>
      <c r="C11393" s="25">
        <v>23</v>
      </c>
      <c r="D11393" s="12">
        <v>22</v>
      </c>
      <c r="E11393" s="25">
        <v>23.3</v>
      </c>
      <c r="F11393" s="35">
        <v>97</v>
      </c>
      <c r="G11393" s="25">
        <v>3.7</v>
      </c>
      <c r="H11393" s="13">
        <v>7.4</v>
      </c>
      <c r="I11393" s="25">
        <v>3</v>
      </c>
      <c r="J11393" s="12">
        <v>90</v>
      </c>
      <c r="K11393" s="12">
        <v>1</v>
      </c>
      <c r="L11393" s="25" t="s">
        <v>11</v>
      </c>
      <c r="M11393" s="10"/>
      <c r="N11393" s="15"/>
      <c r="O11393" s="15"/>
      <c r="P11393" s="4"/>
    </row>
    <row r="11394" spans="1:16" ht="15" customHeight="1" x14ac:dyDescent="0.25">
      <c r="A11394" s="11">
        <f t="shared" si="1003"/>
        <v>11391</v>
      </c>
      <c r="B11394" s="29">
        <v>42924</v>
      </c>
      <c r="C11394" s="25">
        <v>20</v>
      </c>
      <c r="D11394" s="12">
        <v>31.1</v>
      </c>
      <c r="E11394" s="25">
        <v>24.5</v>
      </c>
      <c r="F11394" s="35">
        <v>85</v>
      </c>
      <c r="G11394" s="25">
        <v>48</v>
      </c>
      <c r="H11394" s="13">
        <v>0</v>
      </c>
      <c r="I11394" s="25">
        <v>2</v>
      </c>
      <c r="J11394" s="12">
        <v>190</v>
      </c>
      <c r="K11394" s="12">
        <v>1</v>
      </c>
      <c r="L11394" s="25" t="s">
        <v>11</v>
      </c>
      <c r="M11394" s="10"/>
      <c r="N11394" s="15"/>
      <c r="O11394" s="15"/>
      <c r="P11394" s="4"/>
    </row>
    <row r="11395" spans="1:16" ht="15" customHeight="1" x14ac:dyDescent="0.25">
      <c r="A11395" s="11">
        <f t="shared" si="1003"/>
        <v>11392</v>
      </c>
      <c r="B11395" s="29">
        <v>42925</v>
      </c>
      <c r="C11395" s="25">
        <v>23</v>
      </c>
      <c r="D11395" s="12">
        <v>30.6</v>
      </c>
      <c r="E11395" s="25">
        <v>26.1</v>
      </c>
      <c r="F11395" s="35">
        <v>85</v>
      </c>
      <c r="G11395" s="25">
        <v>0.9</v>
      </c>
      <c r="H11395" s="13">
        <v>3.8</v>
      </c>
      <c r="I11395" s="25">
        <v>2</v>
      </c>
      <c r="J11395" s="12">
        <v>170</v>
      </c>
      <c r="K11395" s="12">
        <v>1</v>
      </c>
      <c r="L11395" s="25" t="s">
        <v>11</v>
      </c>
      <c r="M11395" s="10"/>
      <c r="N11395" s="15"/>
      <c r="O11395" s="15"/>
      <c r="P11395" s="4"/>
    </row>
    <row r="11396" spans="1:16" ht="15" customHeight="1" x14ac:dyDescent="0.25">
      <c r="A11396" s="11">
        <f t="shared" si="1003"/>
        <v>11393</v>
      </c>
      <c r="B11396" s="29">
        <v>42926</v>
      </c>
      <c r="C11396" s="25">
        <v>22</v>
      </c>
      <c r="D11396" s="12">
        <v>31.6</v>
      </c>
      <c r="E11396" s="25">
        <v>25.8</v>
      </c>
      <c r="F11396" s="35">
        <v>84</v>
      </c>
      <c r="G11396" s="25"/>
      <c r="H11396" s="13">
        <v>3.8</v>
      </c>
      <c r="I11396" s="25">
        <v>5</v>
      </c>
      <c r="J11396" s="12">
        <v>170</v>
      </c>
      <c r="K11396" s="12">
        <v>1</v>
      </c>
      <c r="L11396" s="25" t="s">
        <v>11</v>
      </c>
      <c r="M11396" s="10"/>
      <c r="N11396" s="15"/>
      <c r="O11396" s="15"/>
      <c r="P11396" s="4"/>
    </row>
    <row r="11397" spans="1:16" ht="15" customHeight="1" x14ac:dyDescent="0.25">
      <c r="A11397" s="11">
        <f t="shared" si="1003"/>
        <v>11394</v>
      </c>
      <c r="B11397" s="29">
        <v>42927</v>
      </c>
      <c r="C11397" s="25">
        <v>22</v>
      </c>
      <c r="D11397" s="12">
        <v>29.2</v>
      </c>
      <c r="E11397" s="25">
        <v>25.2</v>
      </c>
      <c r="F11397" s="35">
        <v>88</v>
      </c>
      <c r="G11397" s="25">
        <v>35.700000000000003</v>
      </c>
      <c r="H11397" s="13">
        <v>5.8</v>
      </c>
      <c r="I11397" s="25">
        <v>3</v>
      </c>
      <c r="J11397" s="12">
        <v>150</v>
      </c>
      <c r="K11397" s="12">
        <v>1</v>
      </c>
      <c r="L11397" s="25" t="s">
        <v>11</v>
      </c>
      <c r="M11397" s="10"/>
      <c r="N11397" s="15"/>
      <c r="O11397" s="15"/>
      <c r="P11397" s="4"/>
    </row>
    <row r="11398" spans="1:16" ht="15" customHeight="1" x14ac:dyDescent="0.25">
      <c r="A11398" s="11">
        <f t="shared" ref="A11398:A11461" si="1004">A11397+1</f>
        <v>11395</v>
      </c>
      <c r="B11398" s="29">
        <v>42928</v>
      </c>
      <c r="C11398" s="25">
        <v>21</v>
      </c>
      <c r="D11398" s="12">
        <v>30.6</v>
      </c>
      <c r="E11398" s="25">
        <v>25.4</v>
      </c>
      <c r="F11398" s="35">
        <v>85</v>
      </c>
      <c r="G11398" s="25">
        <v>28.6</v>
      </c>
      <c r="H11398" s="13">
        <v>2.6</v>
      </c>
      <c r="I11398" s="25">
        <v>3</v>
      </c>
      <c r="J11398" s="12">
        <v>170</v>
      </c>
      <c r="K11398" s="12">
        <v>0</v>
      </c>
      <c r="L11398" s="25" t="s">
        <v>11</v>
      </c>
      <c r="M11398" s="10"/>
      <c r="N11398" s="15"/>
      <c r="O11398" s="15"/>
      <c r="P11398" s="4"/>
    </row>
    <row r="11399" spans="1:16" ht="15" customHeight="1" x14ac:dyDescent="0.25">
      <c r="A11399" s="11">
        <f t="shared" si="1004"/>
        <v>11396</v>
      </c>
      <c r="B11399" s="29">
        <v>42929</v>
      </c>
      <c r="C11399" s="25">
        <v>23</v>
      </c>
      <c r="D11399" s="12">
        <v>30</v>
      </c>
      <c r="E11399" s="25">
        <v>25.6</v>
      </c>
      <c r="F11399" s="35">
        <v>87</v>
      </c>
      <c r="G11399" s="25"/>
      <c r="H11399" s="13">
        <v>4</v>
      </c>
      <c r="I11399" s="25">
        <v>3</v>
      </c>
      <c r="J11399" s="12">
        <v>150</v>
      </c>
      <c r="K11399" s="12">
        <v>1</v>
      </c>
      <c r="L11399" s="25" t="s">
        <v>11</v>
      </c>
      <c r="M11399" s="10"/>
      <c r="N11399" s="15"/>
      <c r="O11399" s="15"/>
      <c r="P11399" s="4"/>
    </row>
    <row r="11400" spans="1:16" ht="15" customHeight="1" x14ac:dyDescent="0.25">
      <c r="A11400" s="11">
        <f t="shared" si="1004"/>
        <v>11397</v>
      </c>
      <c r="B11400" s="29">
        <v>42930</v>
      </c>
      <c r="C11400" s="25">
        <v>23</v>
      </c>
      <c r="D11400" s="12">
        <v>29.8</v>
      </c>
      <c r="E11400" s="25">
        <v>25.3</v>
      </c>
      <c r="F11400" s="35">
        <v>89</v>
      </c>
      <c r="G11400" s="25"/>
      <c r="H11400" s="13">
        <v>3.3</v>
      </c>
      <c r="I11400" s="25">
        <v>3</v>
      </c>
      <c r="J11400" s="12">
        <v>150</v>
      </c>
      <c r="K11400" s="12">
        <v>0</v>
      </c>
      <c r="L11400" s="25" t="s">
        <v>11</v>
      </c>
      <c r="M11400" s="10"/>
      <c r="N11400" s="15"/>
      <c r="O11400" s="15"/>
      <c r="P11400" s="4"/>
    </row>
    <row r="11401" spans="1:16" ht="15" customHeight="1" x14ac:dyDescent="0.25">
      <c r="A11401" s="11">
        <f t="shared" si="1004"/>
        <v>11398</v>
      </c>
      <c r="B11401" s="29">
        <v>42931</v>
      </c>
      <c r="C11401" s="25">
        <v>22</v>
      </c>
      <c r="D11401" s="12">
        <v>30.4</v>
      </c>
      <c r="E11401" s="25">
        <v>25.4</v>
      </c>
      <c r="F11401" s="35">
        <v>86</v>
      </c>
      <c r="G11401" s="25">
        <v>3.2</v>
      </c>
      <c r="H11401" s="13">
        <v>3</v>
      </c>
      <c r="I11401" s="25">
        <v>3</v>
      </c>
      <c r="J11401" s="12">
        <v>300</v>
      </c>
      <c r="K11401" s="12">
        <v>1</v>
      </c>
      <c r="L11401" s="25" t="s">
        <v>11</v>
      </c>
      <c r="M11401" s="10"/>
      <c r="N11401" s="15"/>
      <c r="O11401" s="15"/>
      <c r="P11401" s="4"/>
    </row>
    <row r="11402" spans="1:16" ht="15" customHeight="1" x14ac:dyDescent="0.25">
      <c r="A11402" s="11">
        <f t="shared" si="1004"/>
        <v>11399</v>
      </c>
      <c r="B11402" s="29">
        <v>42932</v>
      </c>
      <c r="C11402" s="25">
        <v>22</v>
      </c>
      <c r="D11402" s="12">
        <v>31.9</v>
      </c>
      <c r="E11402" s="25">
        <v>26.1</v>
      </c>
      <c r="F11402" s="35">
        <v>80</v>
      </c>
      <c r="G11402" s="25">
        <v>9</v>
      </c>
      <c r="H11402" s="13">
        <v>0.8</v>
      </c>
      <c r="I11402" s="25">
        <v>2</v>
      </c>
      <c r="J11402" s="12">
        <v>170</v>
      </c>
      <c r="K11402" s="12">
        <v>1</v>
      </c>
      <c r="L11402" s="25" t="s">
        <v>11</v>
      </c>
      <c r="M11402" s="10"/>
      <c r="N11402" s="15"/>
      <c r="O11402" s="15"/>
      <c r="P11402" s="4"/>
    </row>
    <row r="11403" spans="1:16" ht="15" customHeight="1" x14ac:dyDescent="0.25">
      <c r="A11403" s="11">
        <f t="shared" si="1004"/>
        <v>11400</v>
      </c>
      <c r="B11403" s="29">
        <v>42933</v>
      </c>
      <c r="C11403" s="25">
        <v>21</v>
      </c>
      <c r="D11403" s="12">
        <v>31.6</v>
      </c>
      <c r="E11403" s="25">
        <v>24.9</v>
      </c>
      <c r="F11403" s="35">
        <v>87</v>
      </c>
      <c r="G11403" s="25"/>
      <c r="H11403" s="13">
        <v>7.1</v>
      </c>
      <c r="I11403" s="25">
        <v>3</v>
      </c>
      <c r="J11403" s="12">
        <v>140</v>
      </c>
      <c r="K11403" s="12">
        <v>1</v>
      </c>
      <c r="L11403" s="25" t="s">
        <v>11</v>
      </c>
      <c r="M11403" s="10"/>
      <c r="N11403" s="15"/>
      <c r="O11403" s="15"/>
      <c r="P11403" s="4"/>
    </row>
    <row r="11404" spans="1:16" ht="15" customHeight="1" x14ac:dyDescent="0.25">
      <c r="A11404" s="11">
        <f t="shared" si="1004"/>
        <v>11401</v>
      </c>
      <c r="B11404" s="29">
        <v>42934</v>
      </c>
      <c r="C11404" s="25">
        <v>22</v>
      </c>
      <c r="D11404" s="12">
        <v>31.4</v>
      </c>
      <c r="E11404" s="25">
        <v>26</v>
      </c>
      <c r="F11404" s="35">
        <v>86</v>
      </c>
      <c r="G11404" s="25">
        <v>7</v>
      </c>
      <c r="H11404" s="13">
        <v>6.3</v>
      </c>
      <c r="I11404" s="25">
        <v>5</v>
      </c>
      <c r="J11404" s="12">
        <v>170</v>
      </c>
      <c r="K11404" s="12">
        <v>1</v>
      </c>
      <c r="L11404" s="25" t="s">
        <v>11</v>
      </c>
      <c r="M11404" s="10"/>
      <c r="N11404" s="15"/>
      <c r="O11404" s="15"/>
      <c r="P11404" s="4"/>
    </row>
    <row r="11405" spans="1:16" ht="15" customHeight="1" x14ac:dyDescent="0.25">
      <c r="A11405" s="11">
        <f t="shared" si="1004"/>
        <v>11402</v>
      </c>
      <c r="B11405" s="29">
        <v>42935</v>
      </c>
      <c r="C11405" s="25">
        <v>23</v>
      </c>
      <c r="D11405" s="12">
        <v>31.6</v>
      </c>
      <c r="E11405" s="25">
        <v>26.4</v>
      </c>
      <c r="F11405" s="35">
        <v>83</v>
      </c>
      <c r="G11405" s="25"/>
      <c r="H11405" s="13">
        <v>4.9000000000000004</v>
      </c>
      <c r="I11405" s="25">
        <v>5</v>
      </c>
      <c r="J11405" s="12">
        <v>240</v>
      </c>
      <c r="K11405" s="12">
        <v>1</v>
      </c>
      <c r="L11405" s="25" t="s">
        <v>11</v>
      </c>
      <c r="M11405" s="10"/>
      <c r="N11405" s="15"/>
      <c r="O11405" s="15"/>
      <c r="P11405" s="4"/>
    </row>
    <row r="11406" spans="1:16" ht="15" customHeight="1" x14ac:dyDescent="0.25">
      <c r="A11406" s="11">
        <f t="shared" si="1004"/>
        <v>11403</v>
      </c>
      <c r="B11406" s="29">
        <v>42936</v>
      </c>
      <c r="C11406" s="25">
        <v>22</v>
      </c>
      <c r="D11406" s="12">
        <v>32.4</v>
      </c>
      <c r="E11406" s="25">
        <v>26.3</v>
      </c>
      <c r="F11406" s="35">
        <v>81</v>
      </c>
      <c r="G11406" s="25"/>
      <c r="H11406" s="13">
        <v>9.4</v>
      </c>
      <c r="I11406" s="25">
        <v>4</v>
      </c>
      <c r="J11406" s="12">
        <v>180</v>
      </c>
      <c r="K11406" s="12">
        <v>1</v>
      </c>
      <c r="L11406" s="25" t="s">
        <v>11</v>
      </c>
      <c r="M11406" s="10"/>
      <c r="N11406" s="15"/>
      <c r="O11406" s="15"/>
      <c r="P11406" s="4"/>
    </row>
    <row r="11407" spans="1:16" ht="15" customHeight="1" x14ac:dyDescent="0.25">
      <c r="A11407" s="11">
        <f t="shared" si="1004"/>
        <v>11404</v>
      </c>
      <c r="B11407" s="29">
        <v>42937</v>
      </c>
      <c r="C11407" s="25">
        <v>20</v>
      </c>
      <c r="D11407" s="12">
        <v>32.4</v>
      </c>
      <c r="E11407" s="25">
        <v>25.1</v>
      </c>
      <c r="F11407" s="35">
        <v>85</v>
      </c>
      <c r="G11407" s="25"/>
      <c r="H11407" s="13">
        <v>8.8000000000000007</v>
      </c>
      <c r="I11407" s="25">
        <v>2</v>
      </c>
      <c r="J11407" s="12">
        <v>110</v>
      </c>
      <c r="K11407" s="12">
        <v>1</v>
      </c>
      <c r="L11407" s="25" t="s">
        <v>14</v>
      </c>
      <c r="M11407" s="10"/>
      <c r="N11407" s="15"/>
      <c r="O11407" s="15"/>
      <c r="P11407" s="4"/>
    </row>
    <row r="11408" spans="1:16" ht="15" customHeight="1" x14ac:dyDescent="0.25">
      <c r="A11408" s="11">
        <f t="shared" si="1004"/>
        <v>11405</v>
      </c>
      <c r="B11408" s="29">
        <v>42938</v>
      </c>
      <c r="C11408" s="25">
        <v>20</v>
      </c>
      <c r="D11408" s="12">
        <v>33</v>
      </c>
      <c r="E11408" s="25">
        <v>25.7</v>
      </c>
      <c r="F11408" s="35">
        <v>79</v>
      </c>
      <c r="G11408" s="25"/>
      <c r="H11408" s="13">
        <v>10</v>
      </c>
      <c r="I11408" s="25">
        <v>3</v>
      </c>
      <c r="J11408" s="12">
        <v>200</v>
      </c>
      <c r="K11408" s="12">
        <v>1</v>
      </c>
      <c r="L11408" s="25" t="s">
        <v>11</v>
      </c>
      <c r="M11408" s="10"/>
      <c r="N11408" s="15"/>
      <c r="O11408" s="15"/>
      <c r="P11408" s="4"/>
    </row>
    <row r="11409" spans="1:16" ht="15" customHeight="1" x14ac:dyDescent="0.25">
      <c r="A11409" s="11">
        <f t="shared" si="1004"/>
        <v>11406</v>
      </c>
      <c r="B11409" s="29">
        <v>42939</v>
      </c>
      <c r="C11409" s="25">
        <v>21</v>
      </c>
      <c r="D11409" s="12">
        <v>32.200000000000003</v>
      </c>
      <c r="E11409" s="25">
        <v>25.7</v>
      </c>
      <c r="F11409" s="35">
        <v>82</v>
      </c>
      <c r="G11409" s="25"/>
      <c r="H11409" s="13">
        <v>10</v>
      </c>
      <c r="I11409" s="25">
        <v>3</v>
      </c>
      <c r="J11409" s="12">
        <v>170</v>
      </c>
      <c r="K11409" s="12">
        <v>1</v>
      </c>
      <c r="L11409" s="25" t="s">
        <v>11</v>
      </c>
      <c r="M11409" s="10"/>
      <c r="N11409" s="15"/>
      <c r="O11409" s="15"/>
      <c r="P11409" s="4"/>
    </row>
    <row r="11410" spans="1:16" ht="15" customHeight="1" x14ac:dyDescent="0.25">
      <c r="A11410" s="11">
        <f t="shared" si="1004"/>
        <v>11407</v>
      </c>
      <c r="B11410" s="29">
        <v>42940</v>
      </c>
      <c r="C11410" s="25">
        <v>20</v>
      </c>
      <c r="D11410" s="12">
        <v>32.4</v>
      </c>
      <c r="E11410" s="25">
        <v>25.9</v>
      </c>
      <c r="F11410" s="35">
        <v>80</v>
      </c>
      <c r="G11410" s="25"/>
      <c r="H11410" s="13">
        <v>9.6999999999999993</v>
      </c>
      <c r="I11410" s="25">
        <v>4</v>
      </c>
      <c r="J11410" s="12">
        <v>160</v>
      </c>
      <c r="K11410" s="12">
        <v>1</v>
      </c>
      <c r="L11410" s="25" t="s">
        <v>11</v>
      </c>
      <c r="M11410" s="10"/>
      <c r="N11410" s="15"/>
      <c r="O11410" s="15"/>
      <c r="P11410" s="4"/>
    </row>
    <row r="11411" spans="1:16" ht="15" customHeight="1" x14ac:dyDescent="0.25">
      <c r="A11411" s="11">
        <f t="shared" si="1004"/>
        <v>11408</v>
      </c>
      <c r="B11411" s="29">
        <v>42941</v>
      </c>
      <c r="C11411" s="25">
        <v>21</v>
      </c>
      <c r="D11411" s="12">
        <v>32.4</v>
      </c>
      <c r="E11411" s="25">
        <v>25.9</v>
      </c>
      <c r="F11411" s="35">
        <v>80</v>
      </c>
      <c r="G11411" s="25"/>
      <c r="H11411" s="13">
        <v>10.5</v>
      </c>
      <c r="I11411" s="25">
        <v>3</v>
      </c>
      <c r="J11411" s="12">
        <v>190</v>
      </c>
      <c r="K11411" s="12">
        <v>1</v>
      </c>
      <c r="L11411" s="25" t="s">
        <v>11</v>
      </c>
      <c r="M11411" s="10"/>
      <c r="N11411" s="15"/>
      <c r="O11411" s="15"/>
      <c r="P11411" s="4"/>
    </row>
    <row r="11412" spans="1:16" ht="15" customHeight="1" x14ac:dyDescent="0.25">
      <c r="A11412" s="11">
        <f t="shared" si="1004"/>
        <v>11409</v>
      </c>
      <c r="B11412" s="29">
        <v>42942</v>
      </c>
      <c r="C11412" s="25">
        <v>24</v>
      </c>
      <c r="D11412" s="12">
        <v>29.6</v>
      </c>
      <c r="E11412" s="25">
        <v>26</v>
      </c>
      <c r="F11412" s="35">
        <v>86</v>
      </c>
      <c r="G11412" s="25">
        <v>6.4</v>
      </c>
      <c r="H11412" s="13">
        <v>10</v>
      </c>
      <c r="I11412" s="25">
        <v>2</v>
      </c>
      <c r="J11412" s="12">
        <v>210</v>
      </c>
      <c r="K11412" s="12">
        <v>0</v>
      </c>
      <c r="L11412" s="25" t="s">
        <v>11</v>
      </c>
      <c r="M11412" s="10"/>
      <c r="N11412" s="15"/>
      <c r="O11412" s="15"/>
      <c r="P11412" s="4"/>
    </row>
    <row r="11413" spans="1:16" ht="15" customHeight="1" x14ac:dyDescent="0.25">
      <c r="A11413" s="11">
        <f t="shared" si="1004"/>
        <v>11410</v>
      </c>
      <c r="B11413" s="29">
        <v>42943</v>
      </c>
      <c r="C11413" s="25">
        <v>22</v>
      </c>
      <c r="D11413" s="12">
        <v>31.2</v>
      </c>
      <c r="E11413" s="25">
        <v>25.5</v>
      </c>
      <c r="F11413" s="35">
        <v>86</v>
      </c>
      <c r="G11413" s="25"/>
      <c r="H11413" s="13">
        <v>0</v>
      </c>
      <c r="I11413" s="25">
        <v>2</v>
      </c>
      <c r="J11413" s="12">
        <v>140</v>
      </c>
      <c r="K11413" s="12">
        <v>1</v>
      </c>
      <c r="L11413" s="25" t="s">
        <v>11</v>
      </c>
      <c r="M11413" s="10"/>
      <c r="N11413" s="15"/>
      <c r="O11413" s="15"/>
      <c r="P11413" s="4"/>
    </row>
    <row r="11414" spans="1:16" ht="15" customHeight="1" x14ac:dyDescent="0.25">
      <c r="A11414" s="11">
        <f t="shared" si="1004"/>
        <v>11411</v>
      </c>
      <c r="B11414" s="29">
        <v>42944</v>
      </c>
      <c r="C11414" s="25">
        <v>23</v>
      </c>
      <c r="D11414" s="12">
        <v>30.2</v>
      </c>
      <c r="E11414" s="25">
        <v>25</v>
      </c>
      <c r="F11414" s="35">
        <v>91</v>
      </c>
      <c r="G11414" s="25">
        <v>3.4</v>
      </c>
      <c r="H11414" s="13">
        <v>6</v>
      </c>
      <c r="I11414" s="25">
        <v>9</v>
      </c>
      <c r="J11414" s="12">
        <v>300</v>
      </c>
      <c r="K11414" s="12">
        <v>2</v>
      </c>
      <c r="L11414" s="25" t="s">
        <v>11</v>
      </c>
      <c r="M11414" s="10"/>
      <c r="N11414" s="15"/>
      <c r="O11414" s="15"/>
      <c r="P11414" s="4"/>
    </row>
    <row r="11415" spans="1:16" ht="15" customHeight="1" x14ac:dyDescent="0.25">
      <c r="A11415" s="11">
        <f t="shared" si="1004"/>
        <v>11412</v>
      </c>
      <c r="B11415" s="29">
        <v>42945</v>
      </c>
      <c r="C11415" s="25">
        <v>21</v>
      </c>
      <c r="D11415" s="12">
        <v>32.200000000000003</v>
      </c>
      <c r="E11415" s="25">
        <v>25.4</v>
      </c>
      <c r="F11415" s="35">
        <v>82</v>
      </c>
      <c r="G11415" s="25">
        <v>5.4</v>
      </c>
      <c r="H11415" s="13">
        <v>4.9000000000000004</v>
      </c>
      <c r="I11415" s="25">
        <v>3</v>
      </c>
      <c r="J11415" s="12">
        <v>160</v>
      </c>
      <c r="K11415" s="12">
        <v>1</v>
      </c>
      <c r="L11415" s="25" t="s">
        <v>11</v>
      </c>
      <c r="M11415" s="10"/>
      <c r="N11415" s="15"/>
      <c r="O11415" s="15"/>
      <c r="P11415" s="4"/>
    </row>
    <row r="11416" spans="1:16" ht="15" customHeight="1" x14ac:dyDescent="0.25">
      <c r="A11416" s="11">
        <f t="shared" si="1004"/>
        <v>11413</v>
      </c>
      <c r="B11416" s="29">
        <v>42946</v>
      </c>
      <c r="C11416" s="25">
        <v>21</v>
      </c>
      <c r="D11416" s="12">
        <v>32</v>
      </c>
      <c r="E11416" s="25">
        <v>25.7</v>
      </c>
      <c r="F11416" s="35">
        <v>84</v>
      </c>
      <c r="G11416" s="25"/>
      <c r="H11416" s="13">
        <v>8.3000000000000007</v>
      </c>
      <c r="I11416" s="25">
        <v>3</v>
      </c>
      <c r="J11416" s="12">
        <v>230</v>
      </c>
      <c r="K11416" s="12">
        <v>1</v>
      </c>
      <c r="L11416" s="25" t="s">
        <v>11</v>
      </c>
      <c r="M11416" s="10"/>
      <c r="N11416" s="15"/>
      <c r="O11416" s="15"/>
      <c r="P11416" s="4"/>
    </row>
    <row r="11417" spans="1:16" ht="15" customHeight="1" x14ac:dyDescent="0.25">
      <c r="A11417" s="11">
        <f t="shared" si="1004"/>
        <v>11414</v>
      </c>
      <c r="B11417" s="29">
        <v>42947</v>
      </c>
      <c r="C11417" s="25">
        <v>23</v>
      </c>
      <c r="D11417" s="12">
        <v>31.9</v>
      </c>
      <c r="E11417" s="25">
        <v>26.1</v>
      </c>
      <c r="F11417" s="35">
        <v>89</v>
      </c>
      <c r="G11417" s="25"/>
      <c r="H11417" s="13">
        <v>6.8</v>
      </c>
      <c r="I11417" s="25">
        <v>3</v>
      </c>
      <c r="J11417" s="12">
        <v>190</v>
      </c>
      <c r="K11417" s="12">
        <v>1</v>
      </c>
      <c r="L11417" s="25" t="s">
        <v>11</v>
      </c>
      <c r="M11417" s="10"/>
      <c r="N11417" s="15"/>
      <c r="O11417" s="15"/>
      <c r="P11417" s="4"/>
    </row>
    <row r="11418" spans="1:16" ht="15" customHeight="1" x14ac:dyDescent="0.25">
      <c r="A11418" s="11">
        <f t="shared" si="1004"/>
        <v>11415</v>
      </c>
      <c r="B11418" s="29">
        <v>42948</v>
      </c>
      <c r="C11418" s="25">
        <v>23</v>
      </c>
      <c r="D11418" s="12">
        <v>31.8</v>
      </c>
      <c r="E11418" s="25">
        <v>25.8</v>
      </c>
      <c r="F11418" s="35">
        <v>86</v>
      </c>
      <c r="G11418" s="25">
        <v>9.1999999999999993</v>
      </c>
      <c r="H11418" s="13">
        <v>6.2</v>
      </c>
      <c r="I11418" s="25">
        <v>3</v>
      </c>
      <c r="J11418" s="12">
        <v>100</v>
      </c>
      <c r="K11418" s="12">
        <v>1</v>
      </c>
      <c r="L11418" s="25" t="s">
        <v>11</v>
      </c>
      <c r="M11418" s="10"/>
      <c r="N11418" s="15"/>
      <c r="O11418" s="15"/>
      <c r="P11418" s="4"/>
    </row>
    <row r="11419" spans="1:16" ht="15" customHeight="1" x14ac:dyDescent="0.25">
      <c r="A11419" s="11">
        <f t="shared" si="1004"/>
        <v>11416</v>
      </c>
      <c r="B11419" s="29">
        <v>42949</v>
      </c>
      <c r="C11419" s="25"/>
      <c r="D11419" s="12">
        <v>31.4</v>
      </c>
      <c r="E11419" s="25">
        <v>26</v>
      </c>
      <c r="F11419" s="35">
        <v>86</v>
      </c>
      <c r="G11419" s="25"/>
      <c r="H11419" s="13">
        <v>6.8</v>
      </c>
      <c r="I11419" s="25">
        <v>3</v>
      </c>
      <c r="J11419" s="12">
        <v>120</v>
      </c>
      <c r="K11419" s="12">
        <v>1</v>
      </c>
      <c r="L11419" s="25" t="s">
        <v>11</v>
      </c>
      <c r="M11419" s="10"/>
      <c r="N11419" s="15"/>
      <c r="O11419" s="15"/>
      <c r="P11419" s="4"/>
    </row>
    <row r="11420" spans="1:16" ht="15" customHeight="1" x14ac:dyDescent="0.25">
      <c r="A11420" s="11">
        <f t="shared" si="1004"/>
        <v>11417</v>
      </c>
      <c r="B11420" s="29">
        <v>42950</v>
      </c>
      <c r="C11420" s="25">
        <v>22</v>
      </c>
      <c r="D11420" s="12">
        <v>30.6</v>
      </c>
      <c r="E11420" s="25">
        <v>24.7</v>
      </c>
      <c r="F11420" s="35">
        <v>89</v>
      </c>
      <c r="G11420" s="25"/>
      <c r="H11420" s="13">
        <v>6.1</v>
      </c>
      <c r="I11420" s="25">
        <v>3</v>
      </c>
      <c r="J11420" s="12">
        <v>180</v>
      </c>
      <c r="K11420" s="12">
        <v>1</v>
      </c>
      <c r="L11420" s="25" t="s">
        <v>11</v>
      </c>
      <c r="M11420" s="10"/>
      <c r="N11420" s="15"/>
      <c r="O11420" s="15"/>
      <c r="P11420" s="4"/>
    </row>
    <row r="11421" spans="1:16" ht="15" customHeight="1" x14ac:dyDescent="0.25">
      <c r="A11421" s="11">
        <f t="shared" si="1004"/>
        <v>11418</v>
      </c>
      <c r="B11421" s="29">
        <v>42951</v>
      </c>
      <c r="C11421" s="25">
        <v>23</v>
      </c>
      <c r="D11421" s="12">
        <v>29.8</v>
      </c>
      <c r="E11421" s="25">
        <v>25.2</v>
      </c>
      <c r="F11421" s="35">
        <v>92</v>
      </c>
      <c r="G11421" s="25">
        <v>39.5</v>
      </c>
      <c r="H11421" s="13">
        <v>4.5</v>
      </c>
      <c r="I11421" s="25">
        <v>3</v>
      </c>
      <c r="J11421" s="12">
        <v>110</v>
      </c>
      <c r="K11421" s="12">
        <v>1</v>
      </c>
      <c r="L11421" s="25" t="s">
        <v>11</v>
      </c>
      <c r="M11421" s="10"/>
      <c r="N11421" s="15"/>
      <c r="O11421" s="15"/>
      <c r="P11421" s="4"/>
    </row>
    <row r="11422" spans="1:16" ht="15" customHeight="1" x14ac:dyDescent="0.25">
      <c r="A11422" s="11">
        <f t="shared" si="1004"/>
        <v>11419</v>
      </c>
      <c r="B11422" s="29">
        <v>42952</v>
      </c>
      <c r="C11422" s="25">
        <v>22</v>
      </c>
      <c r="D11422" s="12">
        <v>31.6</v>
      </c>
      <c r="E11422" s="25">
        <v>25.8</v>
      </c>
      <c r="F11422" s="35">
        <v>83</v>
      </c>
      <c r="G11422" s="25">
        <v>1.3</v>
      </c>
      <c r="H11422" s="13">
        <v>1.3</v>
      </c>
      <c r="I11422" s="25">
        <v>4</v>
      </c>
      <c r="J11422" s="12">
        <v>160</v>
      </c>
      <c r="K11422" s="12">
        <v>1</v>
      </c>
      <c r="L11422" s="25" t="s">
        <v>11</v>
      </c>
      <c r="M11422" s="10"/>
      <c r="N11422" s="15"/>
      <c r="O11422" s="15"/>
      <c r="P11422" s="4"/>
    </row>
    <row r="11423" spans="1:16" ht="15" customHeight="1" x14ac:dyDescent="0.25">
      <c r="A11423" s="11">
        <f t="shared" si="1004"/>
        <v>11420</v>
      </c>
      <c r="B11423" s="29">
        <v>42953</v>
      </c>
      <c r="C11423" s="25">
        <v>22</v>
      </c>
      <c r="D11423" s="12">
        <v>31.2</v>
      </c>
      <c r="E11423" s="25">
        <v>25.8</v>
      </c>
      <c r="F11423" s="35">
        <v>81</v>
      </c>
      <c r="G11423" s="25">
        <v>14.4</v>
      </c>
      <c r="H11423" s="13"/>
      <c r="I11423" s="25">
        <v>3</v>
      </c>
      <c r="J11423" s="12">
        <v>120</v>
      </c>
      <c r="K11423" s="12">
        <v>1</v>
      </c>
      <c r="L11423" s="25" t="s">
        <v>18</v>
      </c>
      <c r="M11423" s="10"/>
      <c r="N11423" s="15"/>
      <c r="O11423" s="15"/>
      <c r="P11423" s="4"/>
    </row>
    <row r="11424" spans="1:16" ht="15" customHeight="1" x14ac:dyDescent="0.25">
      <c r="A11424" s="11">
        <f t="shared" si="1004"/>
        <v>11421</v>
      </c>
      <c r="B11424" s="29">
        <v>42954</v>
      </c>
      <c r="C11424" s="25">
        <v>20</v>
      </c>
      <c r="D11424" s="12">
        <v>32.4</v>
      </c>
      <c r="E11424" s="25">
        <v>26</v>
      </c>
      <c r="F11424" s="35">
        <v>78</v>
      </c>
      <c r="G11424" s="25">
        <v>1.2</v>
      </c>
      <c r="H11424" s="13">
        <v>8</v>
      </c>
      <c r="I11424" s="25">
        <v>3</v>
      </c>
      <c r="J11424" s="12">
        <v>200</v>
      </c>
      <c r="K11424" s="12">
        <v>1</v>
      </c>
      <c r="L11424" s="25" t="s">
        <v>11</v>
      </c>
      <c r="M11424" s="10"/>
      <c r="N11424" s="15"/>
      <c r="O11424" s="15"/>
      <c r="P11424" s="4"/>
    </row>
    <row r="11425" spans="1:16" ht="15" customHeight="1" x14ac:dyDescent="0.25">
      <c r="A11425" s="11">
        <f t="shared" si="1004"/>
        <v>11422</v>
      </c>
      <c r="B11425" s="29">
        <v>42955</v>
      </c>
      <c r="C11425" s="25">
        <v>22</v>
      </c>
      <c r="D11425" s="12">
        <v>31.4</v>
      </c>
      <c r="E11425" s="25">
        <v>26</v>
      </c>
      <c r="F11425" s="35">
        <v>83</v>
      </c>
      <c r="G11425" s="25"/>
      <c r="H11425" s="13">
        <v>10.3</v>
      </c>
      <c r="I11425" s="25">
        <v>4</v>
      </c>
      <c r="J11425" s="12">
        <v>360</v>
      </c>
      <c r="K11425" s="12">
        <v>1</v>
      </c>
      <c r="L11425" s="25" t="s">
        <v>11</v>
      </c>
      <c r="M11425" s="10"/>
      <c r="N11425" s="15"/>
      <c r="O11425" s="15"/>
      <c r="P11425" s="4"/>
    </row>
    <row r="11426" spans="1:16" ht="15" customHeight="1" x14ac:dyDescent="0.25">
      <c r="A11426" s="11">
        <f t="shared" si="1004"/>
        <v>11423</v>
      </c>
      <c r="B11426" s="29">
        <v>42956</v>
      </c>
      <c r="C11426" s="25">
        <v>22</v>
      </c>
      <c r="D11426" s="12">
        <v>32.4</v>
      </c>
      <c r="E11426" s="25">
        <v>25.9</v>
      </c>
      <c r="F11426" s="35">
        <v>81</v>
      </c>
      <c r="G11426" s="25">
        <v>3.6</v>
      </c>
      <c r="H11426" s="13">
        <v>6</v>
      </c>
      <c r="I11426" s="25">
        <v>3</v>
      </c>
      <c r="J11426" s="12">
        <v>170</v>
      </c>
      <c r="K11426" s="12">
        <v>1</v>
      </c>
      <c r="L11426" s="25" t="s">
        <v>11</v>
      </c>
      <c r="M11426" s="10"/>
      <c r="N11426" s="15"/>
      <c r="O11426" s="15"/>
      <c r="P11426" s="4"/>
    </row>
    <row r="11427" spans="1:16" ht="15" customHeight="1" x14ac:dyDescent="0.25">
      <c r="A11427" s="11">
        <f t="shared" si="1004"/>
        <v>11424</v>
      </c>
      <c r="B11427" s="29">
        <v>42957</v>
      </c>
      <c r="C11427" s="25">
        <v>23</v>
      </c>
      <c r="D11427" s="12">
        <v>29.4</v>
      </c>
      <c r="E11427" s="25">
        <v>25.4</v>
      </c>
      <c r="F11427" s="35">
        <v>84</v>
      </c>
      <c r="G11427" s="25">
        <v>8888</v>
      </c>
      <c r="H11427" s="13">
        <v>5.7</v>
      </c>
      <c r="I11427" s="25">
        <v>1</v>
      </c>
      <c r="J11427" s="12">
        <v>140</v>
      </c>
      <c r="K11427" s="12">
        <v>0</v>
      </c>
      <c r="L11427" s="25" t="s">
        <v>11</v>
      </c>
      <c r="M11427" s="10"/>
      <c r="N11427" s="15"/>
      <c r="O11427" s="15"/>
      <c r="P11427" s="4"/>
    </row>
    <row r="11428" spans="1:16" ht="15" customHeight="1" x14ac:dyDescent="0.25">
      <c r="A11428" s="11">
        <f t="shared" si="1004"/>
        <v>11425</v>
      </c>
      <c r="B11428" s="29">
        <v>42958</v>
      </c>
      <c r="C11428" s="25"/>
      <c r="D11428" s="12">
        <v>30</v>
      </c>
      <c r="E11428" s="25">
        <v>23.5</v>
      </c>
      <c r="F11428" s="35">
        <v>92</v>
      </c>
      <c r="G11428" s="25">
        <v>8888</v>
      </c>
      <c r="H11428" s="13">
        <v>0.1</v>
      </c>
      <c r="I11428" s="25">
        <v>3</v>
      </c>
      <c r="J11428" s="12">
        <v>150</v>
      </c>
      <c r="K11428" s="12">
        <v>0</v>
      </c>
      <c r="L11428" s="25" t="s">
        <v>11</v>
      </c>
      <c r="M11428" s="10"/>
      <c r="N11428" s="15"/>
      <c r="O11428" s="15"/>
      <c r="P11428" s="4"/>
    </row>
    <row r="11429" spans="1:16" ht="15" customHeight="1" x14ac:dyDescent="0.25">
      <c r="A11429" s="11">
        <f t="shared" si="1004"/>
        <v>11426</v>
      </c>
      <c r="B11429" s="29">
        <v>42959</v>
      </c>
      <c r="C11429" s="25"/>
      <c r="D11429" s="12">
        <v>28.6</v>
      </c>
      <c r="E11429" s="25">
        <v>23.8</v>
      </c>
      <c r="F11429" s="35">
        <v>92</v>
      </c>
      <c r="G11429" s="25">
        <v>16</v>
      </c>
      <c r="H11429" s="13">
        <v>2.2999999999999998</v>
      </c>
      <c r="I11429" s="25">
        <v>3</v>
      </c>
      <c r="J11429" s="12">
        <v>180</v>
      </c>
      <c r="K11429" s="12">
        <v>0</v>
      </c>
      <c r="L11429" s="25" t="s">
        <v>11</v>
      </c>
      <c r="M11429" s="10"/>
      <c r="N11429" s="15"/>
      <c r="O11429" s="15"/>
      <c r="P11429" s="4"/>
    </row>
    <row r="11430" spans="1:16" ht="15" customHeight="1" x14ac:dyDescent="0.25">
      <c r="A11430" s="11">
        <f t="shared" si="1004"/>
        <v>11427</v>
      </c>
      <c r="B11430" s="29">
        <v>42960</v>
      </c>
      <c r="C11430" s="25">
        <v>22</v>
      </c>
      <c r="D11430" s="12">
        <v>30.4</v>
      </c>
      <c r="E11430" s="25">
        <v>24.7</v>
      </c>
      <c r="F11430" s="35">
        <v>89</v>
      </c>
      <c r="G11430" s="25">
        <v>75.900000000000006</v>
      </c>
      <c r="H11430" s="13">
        <v>3</v>
      </c>
      <c r="I11430" s="25">
        <v>3</v>
      </c>
      <c r="J11430" s="12">
        <v>250</v>
      </c>
      <c r="K11430" s="12">
        <v>1</v>
      </c>
      <c r="L11430" s="25" t="s">
        <v>11</v>
      </c>
      <c r="M11430" s="10"/>
      <c r="N11430" s="15"/>
      <c r="O11430" s="15"/>
      <c r="P11430" s="4"/>
    </row>
    <row r="11431" spans="1:16" ht="15" customHeight="1" x14ac:dyDescent="0.25">
      <c r="A11431" s="11">
        <f t="shared" si="1004"/>
        <v>11428</v>
      </c>
      <c r="B11431" s="29">
        <v>42961</v>
      </c>
      <c r="C11431" s="25">
        <v>22</v>
      </c>
      <c r="D11431" s="12">
        <v>30</v>
      </c>
      <c r="E11431" s="25">
        <v>24.8</v>
      </c>
      <c r="F11431" s="35">
        <v>90</v>
      </c>
      <c r="G11431" s="25">
        <v>2.7</v>
      </c>
      <c r="H11431" s="13">
        <v>3.8</v>
      </c>
      <c r="I11431" s="25">
        <v>3</v>
      </c>
      <c r="J11431" s="12">
        <v>110</v>
      </c>
      <c r="K11431" s="12">
        <v>1</v>
      </c>
      <c r="L11431" s="25" t="s">
        <v>11</v>
      </c>
      <c r="M11431" s="10"/>
      <c r="N11431" s="15"/>
      <c r="O11431" s="15"/>
      <c r="P11431" s="4"/>
    </row>
    <row r="11432" spans="1:16" ht="15" customHeight="1" x14ac:dyDescent="0.25">
      <c r="A11432" s="11">
        <f t="shared" si="1004"/>
        <v>11429</v>
      </c>
      <c r="B11432" s="29">
        <v>42962</v>
      </c>
      <c r="C11432" s="25">
        <v>23</v>
      </c>
      <c r="D11432" s="12">
        <v>29.8</v>
      </c>
      <c r="E11432" s="25"/>
      <c r="F11432" s="35"/>
      <c r="G11432" s="25">
        <v>24.8</v>
      </c>
      <c r="H11432" s="13">
        <v>2.2999999999999998</v>
      </c>
      <c r="I11432" s="25">
        <v>2</v>
      </c>
      <c r="J11432" s="12">
        <v>130</v>
      </c>
      <c r="K11432" s="12">
        <v>1</v>
      </c>
      <c r="L11432" s="25" t="s">
        <v>11</v>
      </c>
      <c r="M11432" s="10"/>
      <c r="N11432" s="15"/>
      <c r="O11432" s="15"/>
      <c r="P11432" s="4"/>
    </row>
    <row r="11433" spans="1:16" ht="15" customHeight="1" x14ac:dyDescent="0.25">
      <c r="A11433" s="11">
        <f t="shared" si="1004"/>
        <v>11430</v>
      </c>
      <c r="B11433" s="29">
        <v>42963</v>
      </c>
      <c r="C11433" s="25">
        <v>22</v>
      </c>
      <c r="D11433" s="12">
        <v>30</v>
      </c>
      <c r="E11433" s="25">
        <v>24.8</v>
      </c>
      <c r="F11433" s="35">
        <v>90</v>
      </c>
      <c r="G11433" s="25">
        <v>15.3</v>
      </c>
      <c r="H11433" s="13">
        <v>2</v>
      </c>
      <c r="I11433" s="25">
        <v>3</v>
      </c>
      <c r="J11433" s="12">
        <v>150</v>
      </c>
      <c r="K11433" s="12">
        <v>1</v>
      </c>
      <c r="L11433" s="25" t="s">
        <v>11</v>
      </c>
      <c r="M11433" s="10"/>
      <c r="N11433" s="15"/>
      <c r="O11433" s="15"/>
      <c r="P11433" s="4"/>
    </row>
    <row r="11434" spans="1:16" ht="15" customHeight="1" x14ac:dyDescent="0.25">
      <c r="A11434" s="11">
        <f t="shared" si="1004"/>
        <v>11431</v>
      </c>
      <c r="B11434" s="29">
        <v>42964</v>
      </c>
      <c r="C11434" s="25">
        <v>23</v>
      </c>
      <c r="D11434" s="12"/>
      <c r="E11434" s="25">
        <v>24.7</v>
      </c>
      <c r="F11434" s="35">
        <v>93</v>
      </c>
      <c r="G11434" s="25">
        <v>1</v>
      </c>
      <c r="H11434" s="13">
        <v>3.6</v>
      </c>
      <c r="I11434" s="25">
        <v>2</v>
      </c>
      <c r="J11434" s="12">
        <v>120</v>
      </c>
      <c r="K11434" s="12">
        <v>0</v>
      </c>
      <c r="L11434" s="25" t="s">
        <v>11</v>
      </c>
      <c r="M11434" s="10"/>
      <c r="N11434" s="15"/>
      <c r="O11434" s="15"/>
      <c r="P11434" s="4"/>
    </row>
    <row r="11435" spans="1:16" ht="15" customHeight="1" x14ac:dyDescent="0.25">
      <c r="A11435" s="11">
        <f t="shared" si="1004"/>
        <v>11432</v>
      </c>
      <c r="B11435" s="29">
        <v>42965</v>
      </c>
      <c r="C11435" s="25">
        <v>23</v>
      </c>
      <c r="D11435" s="12">
        <v>30.6</v>
      </c>
      <c r="E11435" s="25">
        <v>25.3</v>
      </c>
      <c r="F11435" s="35">
        <v>89</v>
      </c>
      <c r="G11435" s="25">
        <v>5.3</v>
      </c>
      <c r="H11435" s="13">
        <v>0.5</v>
      </c>
      <c r="I11435" s="25">
        <v>3</v>
      </c>
      <c r="J11435" s="12">
        <v>20</v>
      </c>
      <c r="K11435" s="12">
        <v>1</v>
      </c>
      <c r="L11435" s="25" t="s">
        <v>11</v>
      </c>
      <c r="M11435" s="10"/>
      <c r="N11435" s="15"/>
      <c r="O11435" s="15"/>
      <c r="P11435" s="4"/>
    </row>
    <row r="11436" spans="1:16" ht="15" customHeight="1" x14ac:dyDescent="0.25">
      <c r="A11436" s="11">
        <f t="shared" si="1004"/>
        <v>11433</v>
      </c>
      <c r="B11436" s="29">
        <v>42966</v>
      </c>
      <c r="C11436" s="25">
        <v>23</v>
      </c>
      <c r="D11436" s="12">
        <v>32.6</v>
      </c>
      <c r="E11436" s="25">
        <v>27.7</v>
      </c>
      <c r="F11436" s="35">
        <v>76</v>
      </c>
      <c r="G11436" s="25">
        <v>38.5</v>
      </c>
      <c r="H11436" s="13">
        <v>2</v>
      </c>
      <c r="I11436" s="25">
        <v>3</v>
      </c>
      <c r="J11436" s="12">
        <v>40</v>
      </c>
      <c r="K11436" s="12">
        <v>1</v>
      </c>
      <c r="L11436" s="25" t="s">
        <v>17</v>
      </c>
      <c r="M11436" s="10"/>
      <c r="N11436" s="15"/>
      <c r="O11436" s="15"/>
      <c r="P11436" s="4"/>
    </row>
    <row r="11437" spans="1:16" ht="15" customHeight="1" x14ac:dyDescent="0.25">
      <c r="A11437" s="11">
        <f t="shared" si="1004"/>
        <v>11434</v>
      </c>
      <c r="B11437" s="29">
        <v>42967</v>
      </c>
      <c r="C11437" s="25">
        <v>22</v>
      </c>
      <c r="D11437" s="12">
        <v>33.200000000000003</v>
      </c>
      <c r="E11437" s="25">
        <v>26.1</v>
      </c>
      <c r="F11437" s="35">
        <v>87</v>
      </c>
      <c r="G11437" s="25"/>
      <c r="H11437" s="13">
        <v>5.8</v>
      </c>
      <c r="I11437" s="25">
        <v>4</v>
      </c>
      <c r="J11437" s="12">
        <v>30</v>
      </c>
      <c r="K11437" s="12">
        <v>1</v>
      </c>
      <c r="L11437" s="25" t="s">
        <v>12</v>
      </c>
      <c r="M11437" s="10"/>
      <c r="N11437" s="15"/>
      <c r="O11437" s="15"/>
      <c r="P11437" s="4"/>
    </row>
    <row r="11438" spans="1:16" ht="15" customHeight="1" x14ac:dyDescent="0.25">
      <c r="A11438" s="11">
        <f t="shared" si="1004"/>
        <v>11435</v>
      </c>
      <c r="B11438" s="29">
        <v>42968</v>
      </c>
      <c r="C11438" s="25">
        <v>23</v>
      </c>
      <c r="D11438" s="12">
        <v>28.8</v>
      </c>
      <c r="E11438" s="25">
        <v>23.2</v>
      </c>
      <c r="F11438" s="35">
        <v>95</v>
      </c>
      <c r="G11438" s="25"/>
      <c r="H11438" s="13">
        <v>8</v>
      </c>
      <c r="I11438" s="25">
        <v>4</v>
      </c>
      <c r="J11438" s="12">
        <v>30</v>
      </c>
      <c r="K11438" s="12">
        <v>0</v>
      </c>
      <c r="L11438" s="25" t="s">
        <v>11</v>
      </c>
      <c r="M11438" s="10"/>
      <c r="N11438" s="15"/>
      <c r="O11438" s="15"/>
      <c r="P11438" s="4"/>
    </row>
    <row r="11439" spans="1:16" ht="15" customHeight="1" x14ac:dyDescent="0.25">
      <c r="A11439" s="11">
        <f t="shared" si="1004"/>
        <v>11436</v>
      </c>
      <c r="B11439" s="29">
        <v>42969</v>
      </c>
      <c r="C11439" s="25">
        <v>22</v>
      </c>
      <c r="D11439" s="12">
        <v>30.4</v>
      </c>
      <c r="E11439" s="25">
        <v>24.8</v>
      </c>
      <c r="F11439" s="35">
        <v>87</v>
      </c>
      <c r="G11439" s="25">
        <v>17</v>
      </c>
      <c r="H11439" s="13">
        <v>1</v>
      </c>
      <c r="I11439" s="25">
        <v>2</v>
      </c>
      <c r="J11439" s="12">
        <v>100</v>
      </c>
      <c r="K11439" s="12">
        <v>0</v>
      </c>
      <c r="L11439" s="25" t="s">
        <v>11</v>
      </c>
      <c r="M11439" s="10"/>
      <c r="N11439" s="15"/>
      <c r="O11439" s="15"/>
      <c r="P11439" s="4"/>
    </row>
    <row r="11440" spans="1:16" ht="15" customHeight="1" x14ac:dyDescent="0.25">
      <c r="A11440" s="11">
        <f t="shared" si="1004"/>
        <v>11437</v>
      </c>
      <c r="B11440" s="29">
        <v>42970</v>
      </c>
      <c r="C11440" s="25"/>
      <c r="D11440" s="12">
        <v>32</v>
      </c>
      <c r="E11440" s="25">
        <v>25.5</v>
      </c>
      <c r="F11440" s="35">
        <v>85</v>
      </c>
      <c r="G11440" s="25">
        <v>8888</v>
      </c>
      <c r="H11440" s="13">
        <v>1.6</v>
      </c>
      <c r="I11440" s="25">
        <v>3</v>
      </c>
      <c r="J11440" s="12">
        <v>170</v>
      </c>
      <c r="K11440" s="12">
        <v>1</v>
      </c>
      <c r="L11440" s="25" t="s">
        <v>11</v>
      </c>
      <c r="M11440" s="10"/>
      <c r="N11440" s="15"/>
      <c r="O11440" s="15"/>
      <c r="P11440" s="4"/>
    </row>
    <row r="11441" spans="1:16" ht="15" customHeight="1" x14ac:dyDescent="0.25">
      <c r="A11441" s="11">
        <f t="shared" si="1004"/>
        <v>11438</v>
      </c>
      <c r="B11441" s="29">
        <v>42971</v>
      </c>
      <c r="C11441" s="25"/>
      <c r="D11441" s="12">
        <v>29.6</v>
      </c>
      <c r="E11441" s="25">
        <v>25.8</v>
      </c>
      <c r="F11441" s="35">
        <v>87</v>
      </c>
      <c r="G11441" s="25">
        <v>12</v>
      </c>
      <c r="H11441" s="13">
        <v>7.2</v>
      </c>
      <c r="I11441" s="25">
        <v>3</v>
      </c>
      <c r="J11441" s="12">
        <v>190</v>
      </c>
      <c r="K11441" s="12">
        <v>1</v>
      </c>
      <c r="L11441" s="25" t="s">
        <v>11</v>
      </c>
      <c r="M11441" s="10"/>
      <c r="N11441" s="15"/>
      <c r="O11441" s="15"/>
      <c r="P11441" s="4"/>
    </row>
    <row r="11442" spans="1:16" ht="15" customHeight="1" x14ac:dyDescent="0.25">
      <c r="A11442" s="11">
        <f t="shared" si="1004"/>
        <v>11439</v>
      </c>
      <c r="B11442" s="29">
        <v>42972</v>
      </c>
      <c r="C11442" s="25">
        <v>23</v>
      </c>
      <c r="D11442" s="12">
        <v>31.2</v>
      </c>
      <c r="E11442" s="25">
        <v>26.5</v>
      </c>
      <c r="F11442" s="35">
        <v>85</v>
      </c>
      <c r="G11442" s="25">
        <v>0.2</v>
      </c>
      <c r="H11442" s="13">
        <v>1</v>
      </c>
      <c r="I11442" s="25">
        <v>3</v>
      </c>
      <c r="J11442" s="12">
        <v>190</v>
      </c>
      <c r="K11442" s="12">
        <v>0</v>
      </c>
      <c r="L11442" s="25" t="s">
        <v>11</v>
      </c>
      <c r="M11442" s="10"/>
      <c r="N11442" s="15"/>
      <c r="O11442" s="15"/>
      <c r="P11442" s="4"/>
    </row>
    <row r="11443" spans="1:16" ht="15" customHeight="1" x14ac:dyDescent="0.25">
      <c r="A11443" s="11">
        <f t="shared" si="1004"/>
        <v>11440</v>
      </c>
      <c r="B11443" s="29">
        <v>42973</v>
      </c>
      <c r="C11443" s="25"/>
      <c r="D11443" s="12">
        <v>31.4</v>
      </c>
      <c r="E11443" s="25">
        <v>26.3</v>
      </c>
      <c r="F11443" s="35">
        <v>89</v>
      </c>
      <c r="G11443" s="25"/>
      <c r="H11443" s="13">
        <v>7.3</v>
      </c>
      <c r="I11443" s="25">
        <v>3</v>
      </c>
      <c r="J11443" s="12">
        <v>160</v>
      </c>
      <c r="K11443" s="12">
        <v>1</v>
      </c>
      <c r="L11443" s="25" t="s">
        <v>11</v>
      </c>
      <c r="M11443" s="10"/>
      <c r="N11443" s="15"/>
      <c r="O11443" s="15"/>
      <c r="P11443" s="4"/>
    </row>
    <row r="11444" spans="1:16" ht="15" customHeight="1" x14ac:dyDescent="0.25">
      <c r="A11444" s="11">
        <f t="shared" si="1004"/>
        <v>11441</v>
      </c>
      <c r="B11444" s="29">
        <v>42974</v>
      </c>
      <c r="C11444" s="25">
        <v>24</v>
      </c>
      <c r="D11444" s="12">
        <v>31.5</v>
      </c>
      <c r="E11444" s="25">
        <v>26.8</v>
      </c>
      <c r="F11444" s="35">
        <v>83</v>
      </c>
      <c r="G11444" s="25">
        <v>8888</v>
      </c>
      <c r="H11444" s="13">
        <v>4.2</v>
      </c>
      <c r="I11444" s="25">
        <v>3</v>
      </c>
      <c r="J11444" s="12">
        <v>60</v>
      </c>
      <c r="K11444" s="12">
        <v>1</v>
      </c>
      <c r="L11444" s="25" t="s">
        <v>11</v>
      </c>
      <c r="M11444" s="10"/>
      <c r="N11444" s="15"/>
      <c r="O11444" s="15"/>
      <c r="P11444" s="4"/>
    </row>
    <row r="11445" spans="1:16" ht="15" customHeight="1" x14ac:dyDescent="0.25">
      <c r="A11445" s="11">
        <f t="shared" si="1004"/>
        <v>11442</v>
      </c>
      <c r="B11445" s="29">
        <v>42975</v>
      </c>
      <c r="C11445" s="25">
        <v>22</v>
      </c>
      <c r="D11445" s="12">
        <v>29.6</v>
      </c>
      <c r="E11445" s="25">
        <v>24.5</v>
      </c>
      <c r="F11445" s="35">
        <v>90</v>
      </c>
      <c r="G11445" s="25"/>
      <c r="H11445" s="13">
        <v>1.9</v>
      </c>
      <c r="I11445" s="25">
        <v>4</v>
      </c>
      <c r="J11445" s="12">
        <v>260</v>
      </c>
      <c r="K11445" s="12">
        <v>1</v>
      </c>
      <c r="L11445" s="25" t="s">
        <v>11</v>
      </c>
      <c r="M11445" s="10"/>
      <c r="N11445" s="15"/>
      <c r="O11445" s="15"/>
      <c r="P11445" s="4"/>
    </row>
    <row r="11446" spans="1:16" ht="15" customHeight="1" x14ac:dyDescent="0.25">
      <c r="A11446" s="11">
        <f t="shared" si="1004"/>
        <v>11443</v>
      </c>
      <c r="B11446" s="29">
        <v>42976</v>
      </c>
      <c r="C11446" s="25">
        <v>21</v>
      </c>
      <c r="D11446" s="12">
        <v>31.4</v>
      </c>
      <c r="E11446" s="25">
        <v>25.1</v>
      </c>
      <c r="F11446" s="35">
        <v>84</v>
      </c>
      <c r="G11446" s="25">
        <v>15.8</v>
      </c>
      <c r="H11446" s="13">
        <v>1.4</v>
      </c>
      <c r="I11446" s="25">
        <v>2</v>
      </c>
      <c r="J11446" s="12">
        <v>170</v>
      </c>
      <c r="K11446" s="12">
        <v>1</v>
      </c>
      <c r="L11446" s="25" t="s">
        <v>11</v>
      </c>
      <c r="M11446" s="10"/>
      <c r="N11446" s="15"/>
      <c r="O11446" s="15"/>
      <c r="P11446" s="4"/>
    </row>
    <row r="11447" spans="1:16" ht="15" customHeight="1" x14ac:dyDescent="0.25">
      <c r="A11447" s="11">
        <f t="shared" si="1004"/>
        <v>11444</v>
      </c>
      <c r="B11447" s="29">
        <v>42977</v>
      </c>
      <c r="C11447" s="25">
        <v>23</v>
      </c>
      <c r="D11447" s="12">
        <v>32.1</v>
      </c>
      <c r="E11447" s="25">
        <v>26.2</v>
      </c>
      <c r="F11447" s="35">
        <v>85</v>
      </c>
      <c r="G11447" s="25">
        <v>0.4</v>
      </c>
      <c r="H11447" s="13">
        <v>5.5</v>
      </c>
      <c r="I11447" s="25">
        <v>2</v>
      </c>
      <c r="J11447" s="12">
        <v>140</v>
      </c>
      <c r="K11447" s="12">
        <v>0</v>
      </c>
      <c r="L11447" s="25" t="s">
        <v>11</v>
      </c>
      <c r="M11447" s="10"/>
      <c r="N11447" s="15"/>
      <c r="O11447" s="15"/>
      <c r="P11447" s="4"/>
    </row>
    <row r="11448" spans="1:16" ht="15" customHeight="1" x14ac:dyDescent="0.25">
      <c r="A11448" s="11">
        <f t="shared" si="1004"/>
        <v>11445</v>
      </c>
      <c r="B11448" s="29">
        <v>42978</v>
      </c>
      <c r="C11448" s="25">
        <v>23</v>
      </c>
      <c r="D11448" s="12">
        <v>31.4</v>
      </c>
      <c r="E11448" s="25">
        <v>25.8</v>
      </c>
      <c r="F11448" s="35">
        <v>87</v>
      </c>
      <c r="G11448" s="25">
        <v>8888</v>
      </c>
      <c r="H11448" s="13">
        <v>4.3</v>
      </c>
      <c r="I11448" s="25">
        <v>2</v>
      </c>
      <c r="J11448" s="12">
        <v>190</v>
      </c>
      <c r="K11448" s="12">
        <v>0</v>
      </c>
      <c r="L11448" s="25" t="s">
        <v>11</v>
      </c>
      <c r="M11448" s="10"/>
      <c r="N11448" s="15"/>
      <c r="O11448" s="15"/>
      <c r="P11448" s="4"/>
    </row>
    <row r="11449" spans="1:16" ht="15" customHeight="1" x14ac:dyDescent="0.25">
      <c r="A11449" s="11">
        <f t="shared" si="1004"/>
        <v>11446</v>
      </c>
      <c r="B11449" s="29">
        <v>42979</v>
      </c>
      <c r="C11449" s="25">
        <v>23</v>
      </c>
      <c r="D11449" s="12">
        <v>30.2</v>
      </c>
      <c r="E11449" s="25">
        <v>25.9</v>
      </c>
      <c r="F11449" s="35">
        <v>87</v>
      </c>
      <c r="G11449" s="25">
        <v>2.2999999999999998</v>
      </c>
      <c r="H11449" s="13">
        <v>3.5</v>
      </c>
      <c r="I11449" s="25">
        <v>2</v>
      </c>
      <c r="J11449" s="12">
        <v>180</v>
      </c>
      <c r="K11449" s="12">
        <v>1</v>
      </c>
      <c r="L11449" s="25" t="s">
        <v>11</v>
      </c>
      <c r="M11449" s="10"/>
      <c r="N11449" s="15"/>
      <c r="O11449" s="15"/>
      <c r="P11449" s="4"/>
    </row>
    <row r="11450" spans="1:16" ht="15" customHeight="1" x14ac:dyDescent="0.25">
      <c r="A11450" s="11">
        <f t="shared" si="1004"/>
        <v>11447</v>
      </c>
      <c r="B11450" s="29">
        <v>42980</v>
      </c>
      <c r="C11450" s="25">
        <v>22</v>
      </c>
      <c r="D11450" s="12">
        <v>32.799999999999997</v>
      </c>
      <c r="E11450" s="25">
        <v>26.1</v>
      </c>
      <c r="F11450" s="35">
        <v>88</v>
      </c>
      <c r="G11450" s="25">
        <v>2</v>
      </c>
      <c r="H11450" s="13">
        <v>1.4</v>
      </c>
      <c r="I11450" s="25">
        <v>4</v>
      </c>
      <c r="J11450" s="12">
        <v>170</v>
      </c>
      <c r="K11450" s="12">
        <v>1</v>
      </c>
      <c r="L11450" s="25" t="s">
        <v>11</v>
      </c>
      <c r="M11450" s="10"/>
      <c r="N11450" s="15"/>
      <c r="O11450" s="15"/>
      <c r="P11450" s="4"/>
    </row>
    <row r="11451" spans="1:16" ht="15" customHeight="1" x14ac:dyDescent="0.25">
      <c r="A11451" s="11">
        <f t="shared" si="1004"/>
        <v>11448</v>
      </c>
      <c r="B11451" s="29">
        <v>42981</v>
      </c>
      <c r="C11451" s="25">
        <v>23</v>
      </c>
      <c r="D11451" s="12">
        <v>32.799999999999997</v>
      </c>
      <c r="E11451" s="25">
        <v>26.8</v>
      </c>
      <c r="F11451" s="35">
        <v>86</v>
      </c>
      <c r="G11451" s="25"/>
      <c r="H11451" s="13">
        <v>6.5</v>
      </c>
      <c r="I11451" s="25">
        <v>4</v>
      </c>
      <c r="J11451" s="12">
        <v>170</v>
      </c>
      <c r="K11451" s="12">
        <v>0</v>
      </c>
      <c r="L11451" s="25" t="s">
        <v>11</v>
      </c>
      <c r="M11451" s="10"/>
      <c r="N11451" s="15"/>
      <c r="O11451" s="15"/>
      <c r="P11451" s="4"/>
    </row>
    <row r="11452" spans="1:16" ht="15" customHeight="1" x14ac:dyDescent="0.25">
      <c r="A11452" s="11">
        <f t="shared" si="1004"/>
        <v>11449</v>
      </c>
      <c r="B11452" s="29">
        <v>42982</v>
      </c>
      <c r="C11452" s="25">
        <v>23</v>
      </c>
      <c r="D11452" s="12"/>
      <c r="E11452" s="25">
        <v>25</v>
      </c>
      <c r="F11452" s="35">
        <v>93</v>
      </c>
      <c r="G11452" s="25">
        <v>9.1999999999999993</v>
      </c>
      <c r="H11452" s="13">
        <v>3.5</v>
      </c>
      <c r="I11452" s="25">
        <v>2</v>
      </c>
      <c r="J11452" s="12">
        <v>200</v>
      </c>
      <c r="K11452" s="12">
        <v>0</v>
      </c>
      <c r="L11452" s="25" t="s">
        <v>11</v>
      </c>
      <c r="M11452" s="10"/>
      <c r="N11452" s="15"/>
      <c r="O11452" s="15"/>
      <c r="P11452" s="4"/>
    </row>
    <row r="11453" spans="1:16" ht="15" customHeight="1" x14ac:dyDescent="0.25">
      <c r="A11453" s="11">
        <f t="shared" si="1004"/>
        <v>11450</v>
      </c>
      <c r="B11453" s="29">
        <v>42983</v>
      </c>
      <c r="C11453" s="25">
        <v>24</v>
      </c>
      <c r="D11453" s="12">
        <v>27.2</v>
      </c>
      <c r="E11453" s="25">
        <v>24.6</v>
      </c>
      <c r="F11453" s="35">
        <v>96</v>
      </c>
      <c r="G11453" s="25">
        <v>22.9</v>
      </c>
      <c r="H11453" s="13">
        <v>2.9</v>
      </c>
      <c r="I11453" s="25">
        <v>2</v>
      </c>
      <c r="J11453" s="12">
        <v>100</v>
      </c>
      <c r="K11453" s="12">
        <v>0</v>
      </c>
      <c r="L11453" s="25" t="s">
        <v>11</v>
      </c>
      <c r="M11453" s="10"/>
      <c r="N11453" s="15"/>
      <c r="O11453" s="15"/>
      <c r="P11453" s="4"/>
    </row>
    <row r="11454" spans="1:16" ht="15" customHeight="1" x14ac:dyDescent="0.25">
      <c r="A11454" s="11">
        <f t="shared" si="1004"/>
        <v>11451</v>
      </c>
      <c r="B11454" s="29">
        <v>42984</v>
      </c>
      <c r="C11454" s="25">
        <v>23</v>
      </c>
      <c r="D11454" s="12">
        <v>29.8</v>
      </c>
      <c r="E11454" s="25">
        <v>24.4</v>
      </c>
      <c r="F11454" s="35">
        <v>93</v>
      </c>
      <c r="G11454" s="25">
        <v>2.9</v>
      </c>
      <c r="H11454" s="13">
        <v>0</v>
      </c>
      <c r="I11454" s="25">
        <v>4</v>
      </c>
      <c r="J11454" s="12">
        <v>260</v>
      </c>
      <c r="K11454" s="12">
        <v>1</v>
      </c>
      <c r="L11454" s="25" t="s">
        <v>11</v>
      </c>
      <c r="M11454" s="10"/>
      <c r="N11454" s="15"/>
      <c r="O11454" s="15"/>
      <c r="P11454" s="4"/>
    </row>
    <row r="11455" spans="1:16" ht="15" customHeight="1" x14ac:dyDescent="0.25">
      <c r="A11455" s="11">
        <f t="shared" si="1004"/>
        <v>11452</v>
      </c>
      <c r="B11455" s="29">
        <v>42985</v>
      </c>
      <c r="C11455" s="25">
        <v>21</v>
      </c>
      <c r="D11455" s="12">
        <v>32</v>
      </c>
      <c r="E11455" s="25">
        <v>24.4</v>
      </c>
      <c r="F11455" s="35">
        <v>92</v>
      </c>
      <c r="G11455" s="25">
        <v>10.5</v>
      </c>
      <c r="H11455" s="13"/>
      <c r="I11455" s="25">
        <v>4</v>
      </c>
      <c r="J11455" s="12">
        <v>230</v>
      </c>
      <c r="K11455" s="12">
        <v>0</v>
      </c>
      <c r="L11455" s="25" t="s">
        <v>11</v>
      </c>
      <c r="M11455" s="10"/>
      <c r="N11455" s="15"/>
      <c r="O11455" s="15"/>
      <c r="P11455" s="4"/>
    </row>
    <row r="11456" spans="1:16" ht="15" customHeight="1" x14ac:dyDescent="0.25">
      <c r="A11456" s="11">
        <f t="shared" si="1004"/>
        <v>11453</v>
      </c>
      <c r="B11456" s="29">
        <v>42986</v>
      </c>
      <c r="C11456" s="25">
        <v>22</v>
      </c>
      <c r="D11456" s="12">
        <v>30.6</v>
      </c>
      <c r="E11456" s="25">
        <v>25.8</v>
      </c>
      <c r="F11456" s="35">
        <v>88</v>
      </c>
      <c r="G11456" s="25">
        <v>24.7</v>
      </c>
      <c r="H11456" s="13">
        <v>4.7</v>
      </c>
      <c r="I11456" s="25">
        <v>2</v>
      </c>
      <c r="J11456" s="12">
        <v>250</v>
      </c>
      <c r="K11456" s="12">
        <v>1</v>
      </c>
      <c r="L11456" s="25" t="s">
        <v>11</v>
      </c>
      <c r="M11456" s="10"/>
      <c r="N11456" s="15"/>
      <c r="O11456" s="15"/>
      <c r="P11456" s="4"/>
    </row>
    <row r="11457" spans="1:16" ht="15" customHeight="1" x14ac:dyDescent="0.25">
      <c r="A11457" s="11">
        <f t="shared" si="1004"/>
        <v>11454</v>
      </c>
      <c r="B11457" s="29">
        <v>42987</v>
      </c>
      <c r="C11457" s="25">
        <v>23</v>
      </c>
      <c r="D11457" s="12">
        <v>27.7</v>
      </c>
      <c r="E11457" s="25">
        <v>24.1</v>
      </c>
      <c r="F11457" s="35">
        <v>94</v>
      </c>
      <c r="G11457" s="25">
        <v>58.9</v>
      </c>
      <c r="H11457" s="13">
        <v>2.2000000000000002</v>
      </c>
      <c r="I11457" s="25">
        <v>3</v>
      </c>
      <c r="J11457" s="12">
        <v>140</v>
      </c>
      <c r="K11457" s="12">
        <v>1</v>
      </c>
      <c r="L11457" s="25" t="s">
        <v>11</v>
      </c>
      <c r="M11457" s="10"/>
      <c r="N11457" s="15"/>
      <c r="O11457" s="15"/>
      <c r="P11457" s="4"/>
    </row>
    <row r="11458" spans="1:16" ht="15" customHeight="1" x14ac:dyDescent="0.25">
      <c r="A11458" s="11">
        <f t="shared" si="1004"/>
        <v>11455</v>
      </c>
      <c r="B11458" s="29">
        <v>42988</v>
      </c>
      <c r="C11458" s="25">
        <v>22</v>
      </c>
      <c r="D11458" s="12">
        <v>28.2</v>
      </c>
      <c r="E11458" s="25">
        <v>24.5</v>
      </c>
      <c r="F11458" s="35">
        <v>91</v>
      </c>
      <c r="G11458" s="25">
        <v>29.6</v>
      </c>
      <c r="H11458" s="13">
        <v>1.4</v>
      </c>
      <c r="I11458" s="25">
        <v>2</v>
      </c>
      <c r="J11458" s="12">
        <v>90</v>
      </c>
      <c r="K11458" s="12">
        <v>0</v>
      </c>
      <c r="L11458" s="25" t="s">
        <v>11</v>
      </c>
      <c r="M11458" s="10"/>
      <c r="N11458" s="15"/>
      <c r="O11458" s="15"/>
      <c r="P11458" s="4"/>
    </row>
    <row r="11459" spans="1:16" ht="15" customHeight="1" x14ac:dyDescent="0.25">
      <c r="A11459" s="11">
        <f t="shared" si="1004"/>
        <v>11456</v>
      </c>
      <c r="B11459" s="29">
        <v>42989</v>
      </c>
      <c r="C11459" s="25">
        <v>22</v>
      </c>
      <c r="D11459" s="12">
        <v>30.8</v>
      </c>
      <c r="E11459" s="25">
        <v>25.8</v>
      </c>
      <c r="F11459" s="35">
        <v>84</v>
      </c>
      <c r="G11459" s="25">
        <v>8888</v>
      </c>
      <c r="H11459" s="13">
        <v>0</v>
      </c>
      <c r="I11459" s="25">
        <v>2</v>
      </c>
      <c r="J11459" s="12">
        <v>120</v>
      </c>
      <c r="K11459" s="12">
        <v>0</v>
      </c>
      <c r="L11459" s="25" t="s">
        <v>11</v>
      </c>
      <c r="M11459" s="10"/>
      <c r="N11459" s="15"/>
      <c r="O11459" s="15"/>
      <c r="P11459" s="4"/>
    </row>
    <row r="11460" spans="1:16" ht="15" customHeight="1" x14ac:dyDescent="0.25">
      <c r="A11460" s="11">
        <f t="shared" si="1004"/>
        <v>11457</v>
      </c>
      <c r="B11460" s="29">
        <v>42990</v>
      </c>
      <c r="C11460" s="25">
        <v>22</v>
      </c>
      <c r="D11460" s="12">
        <v>30.2</v>
      </c>
      <c r="E11460" s="25">
        <v>24.8</v>
      </c>
      <c r="F11460" s="35">
        <v>93</v>
      </c>
      <c r="G11460" s="25"/>
      <c r="H11460" s="13">
        <v>2.8</v>
      </c>
      <c r="I11460" s="25">
        <v>3</v>
      </c>
      <c r="J11460" s="12">
        <v>85</v>
      </c>
      <c r="K11460" s="12">
        <v>1</v>
      </c>
      <c r="L11460" s="25" t="s">
        <v>11</v>
      </c>
      <c r="M11460" s="10"/>
      <c r="N11460" s="15"/>
      <c r="O11460" s="15"/>
      <c r="P11460" s="4"/>
    </row>
    <row r="11461" spans="1:16" ht="15" customHeight="1" x14ac:dyDescent="0.25">
      <c r="A11461" s="11">
        <f t="shared" si="1004"/>
        <v>11458</v>
      </c>
      <c r="B11461" s="29">
        <v>42991</v>
      </c>
      <c r="C11461" s="25">
        <v>21</v>
      </c>
      <c r="D11461" s="12"/>
      <c r="E11461" s="25">
        <v>24.3</v>
      </c>
      <c r="F11461" s="35">
        <v>92</v>
      </c>
      <c r="G11461" s="25">
        <v>2.9</v>
      </c>
      <c r="H11461" s="13">
        <v>4</v>
      </c>
      <c r="I11461" s="25">
        <v>3</v>
      </c>
      <c r="J11461" s="12">
        <v>110</v>
      </c>
      <c r="K11461" s="12">
        <v>1</v>
      </c>
      <c r="L11461" s="25" t="s">
        <v>11</v>
      </c>
      <c r="M11461" s="10"/>
      <c r="N11461" s="15"/>
      <c r="O11461" s="15"/>
      <c r="P11461" s="4"/>
    </row>
    <row r="11462" spans="1:16" ht="15" customHeight="1" x14ac:dyDescent="0.25">
      <c r="A11462" s="11">
        <f t="shared" ref="A11462:A11525" si="1005">A11461+1</f>
        <v>11459</v>
      </c>
      <c r="B11462" s="29">
        <v>42992</v>
      </c>
      <c r="C11462" s="25">
        <v>23</v>
      </c>
      <c r="D11462" s="12">
        <v>28.4</v>
      </c>
      <c r="E11462" s="25">
        <v>24.7</v>
      </c>
      <c r="F11462" s="35">
        <v>95</v>
      </c>
      <c r="G11462" s="25">
        <v>3.5</v>
      </c>
      <c r="H11462" s="13">
        <v>4.3</v>
      </c>
      <c r="I11462" s="25">
        <v>2</v>
      </c>
      <c r="J11462" s="12">
        <v>200</v>
      </c>
      <c r="K11462" s="12">
        <v>0</v>
      </c>
      <c r="L11462" s="25" t="s">
        <v>11</v>
      </c>
      <c r="M11462" s="10"/>
      <c r="N11462" s="15"/>
      <c r="O11462" s="15"/>
      <c r="P11462" s="4"/>
    </row>
    <row r="11463" spans="1:16" ht="15" customHeight="1" x14ac:dyDescent="0.25">
      <c r="A11463" s="11">
        <f t="shared" si="1005"/>
        <v>11460</v>
      </c>
      <c r="B11463" s="29">
        <v>42993</v>
      </c>
      <c r="C11463" s="25">
        <v>22</v>
      </c>
      <c r="D11463" s="12">
        <v>29.6</v>
      </c>
      <c r="E11463" s="25">
        <v>24.1</v>
      </c>
      <c r="F11463" s="35">
        <v>94</v>
      </c>
      <c r="G11463" s="25">
        <v>12.6</v>
      </c>
      <c r="H11463" s="13">
        <v>0.8</v>
      </c>
      <c r="I11463" s="25">
        <v>2</v>
      </c>
      <c r="J11463" s="12">
        <v>250</v>
      </c>
      <c r="K11463" s="12">
        <v>0</v>
      </c>
      <c r="L11463" s="25" t="s">
        <v>11</v>
      </c>
      <c r="M11463" s="10"/>
      <c r="N11463" s="15"/>
      <c r="O11463" s="15"/>
      <c r="P11463" s="4"/>
    </row>
    <row r="11464" spans="1:16" ht="15" customHeight="1" x14ac:dyDescent="0.25">
      <c r="A11464" s="11">
        <f t="shared" si="1005"/>
        <v>11461</v>
      </c>
      <c r="B11464" s="29">
        <v>42994</v>
      </c>
      <c r="C11464" s="25">
        <v>22</v>
      </c>
      <c r="D11464" s="12">
        <v>34.200000000000003</v>
      </c>
      <c r="E11464" s="25">
        <v>25.7</v>
      </c>
      <c r="F11464" s="35">
        <v>87</v>
      </c>
      <c r="G11464" s="25">
        <v>75.2</v>
      </c>
      <c r="H11464" s="13">
        <v>1.5</v>
      </c>
      <c r="I11464" s="25">
        <v>2</v>
      </c>
      <c r="J11464" s="12">
        <v>50</v>
      </c>
      <c r="K11464" s="12">
        <v>1</v>
      </c>
      <c r="L11464" s="25" t="s">
        <v>11</v>
      </c>
      <c r="M11464" s="10"/>
      <c r="N11464" s="15"/>
      <c r="O11464" s="15"/>
      <c r="P11464" s="4"/>
    </row>
    <row r="11465" spans="1:16" ht="15" customHeight="1" x14ac:dyDescent="0.25">
      <c r="A11465" s="11">
        <f t="shared" si="1005"/>
        <v>11462</v>
      </c>
      <c r="B11465" s="29">
        <v>42995</v>
      </c>
      <c r="C11465" s="25">
        <v>22</v>
      </c>
      <c r="D11465" s="12">
        <v>31.8</v>
      </c>
      <c r="E11465" s="25">
        <v>25.6</v>
      </c>
      <c r="F11465" s="35">
        <v>87</v>
      </c>
      <c r="G11465" s="25"/>
      <c r="H11465" s="13">
        <v>2.5</v>
      </c>
      <c r="I11465" s="25">
        <v>3</v>
      </c>
      <c r="J11465" s="12">
        <v>360</v>
      </c>
      <c r="K11465" s="12">
        <v>1</v>
      </c>
      <c r="L11465" s="25" t="s">
        <v>11</v>
      </c>
      <c r="M11465" s="10"/>
      <c r="N11465" s="15"/>
      <c r="O11465" s="15"/>
      <c r="P11465" s="4"/>
    </row>
    <row r="11466" spans="1:16" ht="15" customHeight="1" x14ac:dyDescent="0.25">
      <c r="A11466" s="11">
        <f t="shared" si="1005"/>
        <v>11463</v>
      </c>
      <c r="B11466" s="29">
        <v>42996</v>
      </c>
      <c r="C11466" s="25">
        <v>23</v>
      </c>
      <c r="D11466" s="12">
        <v>33.9</v>
      </c>
      <c r="E11466" s="25">
        <v>26.5</v>
      </c>
      <c r="F11466" s="35">
        <v>85</v>
      </c>
      <c r="G11466" s="25">
        <v>0.5</v>
      </c>
      <c r="H11466" s="13">
        <v>7.3</v>
      </c>
      <c r="I11466" s="25">
        <v>5</v>
      </c>
      <c r="J11466" s="12">
        <v>90</v>
      </c>
      <c r="K11466" s="12">
        <v>1</v>
      </c>
      <c r="L11466" s="25" t="s">
        <v>12</v>
      </c>
      <c r="M11466" s="10"/>
      <c r="N11466" s="15"/>
      <c r="O11466" s="15"/>
      <c r="P11466" s="4"/>
    </row>
    <row r="11467" spans="1:16" ht="15" customHeight="1" x14ac:dyDescent="0.25">
      <c r="A11467" s="11">
        <f t="shared" si="1005"/>
        <v>11464</v>
      </c>
      <c r="B11467" s="29">
        <v>42997</v>
      </c>
      <c r="C11467" s="25">
        <v>24</v>
      </c>
      <c r="D11467" s="12">
        <v>33</v>
      </c>
      <c r="E11467" s="25">
        <v>26.3</v>
      </c>
      <c r="F11467" s="35">
        <v>86</v>
      </c>
      <c r="G11467" s="25">
        <v>1</v>
      </c>
      <c r="H11467" s="13">
        <v>4.4000000000000004</v>
      </c>
      <c r="I11467" s="25">
        <v>4</v>
      </c>
      <c r="J11467" s="12">
        <v>20</v>
      </c>
      <c r="K11467" s="12">
        <v>1</v>
      </c>
      <c r="L11467" s="25" t="s">
        <v>11</v>
      </c>
      <c r="M11467" s="10"/>
      <c r="N11467" s="15"/>
      <c r="O11467" s="15"/>
      <c r="P11467" s="4"/>
    </row>
    <row r="11468" spans="1:16" ht="15" customHeight="1" x14ac:dyDescent="0.25">
      <c r="A11468" s="11">
        <f t="shared" si="1005"/>
        <v>11465</v>
      </c>
      <c r="B11468" s="29">
        <v>42998</v>
      </c>
      <c r="C11468" s="25">
        <v>22</v>
      </c>
      <c r="D11468" s="12">
        <v>25</v>
      </c>
      <c r="E11468" s="25">
        <v>23</v>
      </c>
      <c r="F11468" s="35">
        <v>96</v>
      </c>
      <c r="G11468" s="25">
        <v>46</v>
      </c>
      <c r="H11468" s="13">
        <v>4.3</v>
      </c>
      <c r="I11468" s="25">
        <v>3</v>
      </c>
      <c r="J11468" s="12">
        <v>100</v>
      </c>
      <c r="K11468" s="12">
        <v>0</v>
      </c>
      <c r="L11468" s="25" t="s">
        <v>11</v>
      </c>
      <c r="M11468" s="10"/>
      <c r="N11468" s="15"/>
      <c r="O11468" s="15"/>
      <c r="P11468" s="4"/>
    </row>
    <row r="11469" spans="1:16" ht="15" customHeight="1" x14ac:dyDescent="0.25">
      <c r="A11469" s="11">
        <f t="shared" si="1005"/>
        <v>11466</v>
      </c>
      <c r="B11469" s="29">
        <v>42999</v>
      </c>
      <c r="C11469" s="25">
        <v>21</v>
      </c>
      <c r="D11469" s="12">
        <v>30.6</v>
      </c>
      <c r="E11469" s="25">
        <v>24.9</v>
      </c>
      <c r="F11469" s="35">
        <v>83</v>
      </c>
      <c r="G11469" s="25">
        <v>79.8</v>
      </c>
      <c r="H11469" s="13">
        <v>0</v>
      </c>
      <c r="I11469" s="25">
        <v>2</v>
      </c>
      <c r="J11469" s="12">
        <v>110</v>
      </c>
      <c r="K11469" s="12">
        <v>0</v>
      </c>
      <c r="L11469" s="25" t="s">
        <v>11</v>
      </c>
      <c r="M11469" s="10"/>
      <c r="N11469" s="15"/>
      <c r="O11469" s="15"/>
      <c r="P11469" s="4"/>
    </row>
    <row r="11470" spans="1:16" ht="15" customHeight="1" x14ac:dyDescent="0.25">
      <c r="A11470" s="11">
        <f t="shared" si="1005"/>
        <v>11467</v>
      </c>
      <c r="B11470" s="29">
        <v>43000</v>
      </c>
      <c r="C11470" s="25">
        <v>21</v>
      </c>
      <c r="D11470" s="12">
        <v>31.8</v>
      </c>
      <c r="E11470" s="25">
        <v>25.4</v>
      </c>
      <c r="F11470" s="35">
        <v>83</v>
      </c>
      <c r="G11470" s="25"/>
      <c r="H11470" s="13">
        <v>4</v>
      </c>
      <c r="I11470" s="25">
        <v>2</v>
      </c>
      <c r="J11470" s="12">
        <v>170</v>
      </c>
      <c r="K11470" s="12">
        <v>1</v>
      </c>
      <c r="L11470" s="25" t="s">
        <v>11</v>
      </c>
      <c r="M11470" s="10"/>
      <c r="N11470" s="15"/>
      <c r="O11470" s="15"/>
      <c r="P11470" s="4"/>
    </row>
    <row r="11471" spans="1:16" ht="15" customHeight="1" x14ac:dyDescent="0.25">
      <c r="A11471" s="11">
        <f t="shared" si="1005"/>
        <v>11468</v>
      </c>
      <c r="B11471" s="29">
        <v>43001</v>
      </c>
      <c r="C11471" s="25">
        <v>24</v>
      </c>
      <c r="D11471" s="12"/>
      <c r="E11471" s="25">
        <v>25.7</v>
      </c>
      <c r="F11471" s="35">
        <v>86</v>
      </c>
      <c r="G11471" s="25">
        <v>4.5999999999999996</v>
      </c>
      <c r="H11471" s="13">
        <v>8.1</v>
      </c>
      <c r="I11471" s="25">
        <v>5</v>
      </c>
      <c r="J11471" s="12">
        <v>30</v>
      </c>
      <c r="K11471" s="12">
        <v>1</v>
      </c>
      <c r="L11471" s="25" t="s">
        <v>11</v>
      </c>
      <c r="M11471" s="10"/>
      <c r="N11471" s="15"/>
      <c r="O11471" s="15"/>
      <c r="P11471" s="4"/>
    </row>
    <row r="11472" spans="1:16" ht="15" customHeight="1" x14ac:dyDescent="0.25">
      <c r="A11472" s="11">
        <f t="shared" si="1005"/>
        <v>11469</v>
      </c>
      <c r="B11472" s="29">
        <v>43002</v>
      </c>
      <c r="C11472" s="25">
        <v>22</v>
      </c>
      <c r="D11472" s="12"/>
      <c r="E11472" s="25">
        <v>25.7</v>
      </c>
      <c r="F11472" s="35">
        <v>83</v>
      </c>
      <c r="G11472" s="25">
        <v>0.6</v>
      </c>
      <c r="H11472" s="13"/>
      <c r="I11472" s="25">
        <v>2</v>
      </c>
      <c r="J11472" s="12">
        <v>180</v>
      </c>
      <c r="K11472" s="12">
        <v>1</v>
      </c>
      <c r="L11472" s="25" t="s">
        <v>14</v>
      </c>
      <c r="M11472" s="10"/>
      <c r="N11472" s="15"/>
      <c r="O11472" s="15"/>
      <c r="P11472" s="4"/>
    </row>
    <row r="11473" spans="1:16" ht="15" customHeight="1" x14ac:dyDescent="0.25">
      <c r="A11473" s="11">
        <f t="shared" si="1005"/>
        <v>11470</v>
      </c>
      <c r="B11473" s="29">
        <v>43003</v>
      </c>
      <c r="C11473" s="25">
        <v>23</v>
      </c>
      <c r="D11473" s="12">
        <v>32</v>
      </c>
      <c r="E11473" s="25">
        <v>26</v>
      </c>
      <c r="F11473" s="35">
        <v>85</v>
      </c>
      <c r="G11473" s="25"/>
      <c r="H11473" s="13">
        <v>8.3000000000000007</v>
      </c>
      <c r="I11473" s="25">
        <v>3</v>
      </c>
      <c r="J11473" s="12">
        <v>160</v>
      </c>
      <c r="K11473" s="12">
        <v>1</v>
      </c>
      <c r="L11473" s="25" t="s">
        <v>11</v>
      </c>
      <c r="M11473" s="10"/>
      <c r="N11473" s="15"/>
      <c r="O11473" s="15"/>
      <c r="P11473" s="4"/>
    </row>
    <row r="11474" spans="1:16" ht="15" customHeight="1" x14ac:dyDescent="0.25">
      <c r="A11474" s="11">
        <f t="shared" si="1005"/>
        <v>11471</v>
      </c>
      <c r="B11474" s="29">
        <v>43004</v>
      </c>
      <c r="C11474" s="25">
        <v>23</v>
      </c>
      <c r="D11474" s="12">
        <v>32</v>
      </c>
      <c r="E11474" s="25">
        <v>26</v>
      </c>
      <c r="F11474" s="35">
        <v>88</v>
      </c>
      <c r="G11474" s="25">
        <v>4.3</v>
      </c>
      <c r="H11474" s="13">
        <v>6.9</v>
      </c>
      <c r="I11474" s="25">
        <v>2</v>
      </c>
      <c r="J11474" s="12">
        <v>150</v>
      </c>
      <c r="K11474" s="12">
        <v>0</v>
      </c>
      <c r="L11474" s="25" t="s">
        <v>11</v>
      </c>
      <c r="M11474" s="10"/>
      <c r="N11474" s="15"/>
      <c r="O11474" s="15"/>
      <c r="P11474" s="4"/>
    </row>
    <row r="11475" spans="1:16" ht="15" customHeight="1" x14ac:dyDescent="0.25">
      <c r="A11475" s="11">
        <f t="shared" si="1005"/>
        <v>11472</v>
      </c>
      <c r="B11475" s="29">
        <v>43005</v>
      </c>
      <c r="C11475" s="25">
        <v>23</v>
      </c>
      <c r="D11475" s="12">
        <v>32</v>
      </c>
      <c r="E11475" s="25">
        <v>26.3</v>
      </c>
      <c r="F11475" s="35">
        <v>86</v>
      </c>
      <c r="G11475" s="25">
        <v>3.7</v>
      </c>
      <c r="H11475" s="13">
        <v>4.8</v>
      </c>
      <c r="I11475" s="25">
        <v>2</v>
      </c>
      <c r="J11475" s="12">
        <v>170</v>
      </c>
      <c r="K11475" s="12">
        <v>0</v>
      </c>
      <c r="L11475" s="25" t="s">
        <v>11</v>
      </c>
      <c r="M11475" s="10"/>
      <c r="N11475" s="15"/>
      <c r="O11475" s="15"/>
      <c r="P11475" s="4"/>
    </row>
    <row r="11476" spans="1:16" ht="15" customHeight="1" x14ac:dyDescent="0.25">
      <c r="A11476" s="11">
        <f t="shared" si="1005"/>
        <v>11473</v>
      </c>
      <c r="B11476" s="29">
        <v>43006</v>
      </c>
      <c r="C11476" s="25"/>
      <c r="D11476" s="12">
        <v>32.4</v>
      </c>
      <c r="E11476" s="25">
        <v>25.4</v>
      </c>
      <c r="F11476" s="35">
        <v>90</v>
      </c>
      <c r="G11476" s="25">
        <v>0</v>
      </c>
      <c r="H11476" s="13">
        <v>5.6</v>
      </c>
      <c r="I11476" s="25">
        <v>2</v>
      </c>
      <c r="J11476" s="12">
        <v>250</v>
      </c>
      <c r="K11476" s="12">
        <v>1</v>
      </c>
      <c r="L11476" s="25" t="s">
        <v>11</v>
      </c>
      <c r="M11476" s="10"/>
      <c r="N11476" s="15"/>
      <c r="O11476" s="15"/>
      <c r="P11476" s="4"/>
    </row>
    <row r="11477" spans="1:16" ht="15" customHeight="1" x14ac:dyDescent="0.25">
      <c r="A11477" s="11">
        <f t="shared" si="1005"/>
        <v>11474</v>
      </c>
      <c r="B11477" s="29">
        <v>43007</v>
      </c>
      <c r="C11477" s="25">
        <v>23</v>
      </c>
      <c r="D11477" s="12">
        <v>30.8</v>
      </c>
      <c r="E11477" s="25">
        <v>25.2</v>
      </c>
      <c r="F11477" s="35">
        <v>90</v>
      </c>
      <c r="G11477" s="25">
        <v>34.299999999999997</v>
      </c>
      <c r="H11477" s="13">
        <v>5</v>
      </c>
      <c r="I11477" s="25">
        <v>3</v>
      </c>
      <c r="J11477" s="12">
        <v>150</v>
      </c>
      <c r="K11477" s="12">
        <v>0</v>
      </c>
      <c r="L11477" s="25" t="s">
        <v>11</v>
      </c>
      <c r="M11477" s="10"/>
      <c r="N11477" s="15"/>
      <c r="O11477" s="15"/>
      <c r="P11477" s="4"/>
    </row>
    <row r="11478" spans="1:16" ht="15" customHeight="1" x14ac:dyDescent="0.25">
      <c r="A11478" s="11">
        <f t="shared" si="1005"/>
        <v>11475</v>
      </c>
      <c r="B11478" s="29">
        <v>43008</v>
      </c>
      <c r="C11478" s="25">
        <v>23</v>
      </c>
      <c r="D11478" s="12">
        <v>31.2</v>
      </c>
      <c r="E11478" s="25">
        <v>25.6</v>
      </c>
      <c r="F11478" s="35">
        <v>88</v>
      </c>
      <c r="G11478" s="25">
        <v>1.4</v>
      </c>
      <c r="H11478" s="13">
        <v>2.1</v>
      </c>
      <c r="I11478" s="25">
        <v>3</v>
      </c>
      <c r="J11478" s="12">
        <v>340</v>
      </c>
      <c r="K11478" s="12">
        <v>1</v>
      </c>
      <c r="L11478" s="25" t="s">
        <v>11</v>
      </c>
      <c r="M11478" s="10"/>
      <c r="N11478" s="15"/>
      <c r="O11478" s="15"/>
      <c r="P11478" s="4"/>
    </row>
    <row r="11479" spans="1:16" ht="15" customHeight="1" x14ac:dyDescent="0.25">
      <c r="A11479" s="11">
        <f t="shared" si="1005"/>
        <v>11476</v>
      </c>
      <c r="B11479" s="29">
        <v>43009</v>
      </c>
      <c r="C11479" s="25"/>
      <c r="D11479" s="12"/>
      <c r="E11479" s="25"/>
      <c r="F11479" s="35"/>
      <c r="G11479" s="25"/>
      <c r="H11479" s="13"/>
      <c r="I11479" s="25"/>
      <c r="J11479" s="12"/>
      <c r="K11479" s="12"/>
      <c r="L11479" s="25"/>
      <c r="M11479" s="10"/>
      <c r="N11479" s="15"/>
      <c r="O11479" s="15"/>
      <c r="P11479" s="4"/>
    </row>
    <row r="11480" spans="1:16" ht="15" customHeight="1" x14ac:dyDescent="0.25">
      <c r="A11480" s="11">
        <f t="shared" si="1005"/>
        <v>11477</v>
      </c>
      <c r="B11480" s="29">
        <v>43010</v>
      </c>
      <c r="C11480" s="25"/>
      <c r="D11480" s="12"/>
      <c r="E11480" s="25"/>
      <c r="F11480" s="35"/>
      <c r="G11480" s="25"/>
      <c r="H11480" s="13"/>
      <c r="I11480" s="25"/>
      <c r="J11480" s="12"/>
      <c r="K11480" s="12"/>
      <c r="L11480" s="25"/>
      <c r="M11480" s="10"/>
      <c r="N11480" s="15"/>
      <c r="O11480" s="15"/>
      <c r="P11480" s="4"/>
    </row>
    <row r="11481" spans="1:16" ht="15" customHeight="1" x14ac:dyDescent="0.25">
      <c r="A11481" s="11">
        <f t="shared" si="1005"/>
        <v>11478</v>
      </c>
      <c r="B11481" s="29">
        <v>43011</v>
      </c>
      <c r="C11481" s="25"/>
      <c r="D11481" s="12"/>
      <c r="E11481" s="25"/>
      <c r="F11481" s="35"/>
      <c r="G11481" s="25"/>
      <c r="H11481" s="13"/>
      <c r="I11481" s="25"/>
      <c r="J11481" s="12"/>
      <c r="K11481" s="12"/>
      <c r="L11481" s="25"/>
      <c r="M11481" s="10"/>
      <c r="N11481" s="15"/>
      <c r="O11481" s="15"/>
      <c r="P11481" s="4"/>
    </row>
    <row r="11482" spans="1:16" ht="15" customHeight="1" x14ac:dyDescent="0.25">
      <c r="A11482" s="11">
        <f t="shared" si="1005"/>
        <v>11479</v>
      </c>
      <c r="B11482" s="29">
        <v>43012</v>
      </c>
      <c r="C11482" s="25"/>
      <c r="D11482" s="12"/>
      <c r="E11482" s="25"/>
      <c r="F11482" s="35"/>
      <c r="G11482" s="25"/>
      <c r="H11482" s="13"/>
      <c r="I11482" s="25"/>
      <c r="J11482" s="12"/>
      <c r="K11482" s="12"/>
      <c r="L11482" s="25"/>
      <c r="M11482" s="10"/>
      <c r="N11482" s="15"/>
      <c r="O11482" s="15"/>
      <c r="P11482" s="4"/>
    </row>
    <row r="11483" spans="1:16" ht="15" customHeight="1" x14ac:dyDescent="0.25">
      <c r="A11483" s="11">
        <f t="shared" si="1005"/>
        <v>11480</v>
      </c>
      <c r="B11483" s="29">
        <v>43013</v>
      </c>
      <c r="C11483" s="25"/>
      <c r="D11483" s="12"/>
      <c r="E11483" s="25"/>
      <c r="F11483" s="35"/>
      <c r="G11483" s="25"/>
      <c r="H11483" s="13"/>
      <c r="I11483" s="25"/>
      <c r="J11483" s="12"/>
      <c r="K11483" s="12"/>
      <c r="L11483" s="25"/>
      <c r="M11483" s="10"/>
      <c r="N11483" s="15"/>
      <c r="O11483" s="15"/>
      <c r="P11483" s="4"/>
    </row>
    <row r="11484" spans="1:16" ht="15" customHeight="1" x14ac:dyDescent="0.25">
      <c r="A11484" s="11">
        <f t="shared" si="1005"/>
        <v>11481</v>
      </c>
      <c r="B11484" s="29">
        <v>43014</v>
      </c>
      <c r="C11484" s="25"/>
      <c r="D11484" s="12"/>
      <c r="E11484" s="25"/>
      <c r="F11484" s="35"/>
      <c r="G11484" s="25"/>
      <c r="H11484" s="13"/>
      <c r="I11484" s="25"/>
      <c r="J11484" s="12"/>
      <c r="K11484" s="12"/>
      <c r="L11484" s="25"/>
      <c r="M11484" s="10"/>
      <c r="N11484" s="15"/>
      <c r="O11484" s="15"/>
      <c r="P11484" s="4"/>
    </row>
    <row r="11485" spans="1:16" ht="15" customHeight="1" x14ac:dyDescent="0.25">
      <c r="A11485" s="11">
        <f t="shared" si="1005"/>
        <v>11482</v>
      </c>
      <c r="B11485" s="29">
        <v>43015</v>
      </c>
      <c r="C11485" s="25"/>
      <c r="D11485" s="12"/>
      <c r="E11485" s="25"/>
      <c r="F11485" s="35"/>
      <c r="G11485" s="25"/>
      <c r="H11485" s="13"/>
      <c r="I11485" s="25"/>
      <c r="J11485" s="12"/>
      <c r="K11485" s="12"/>
      <c r="L11485" s="25"/>
      <c r="M11485" s="10"/>
      <c r="N11485" s="15"/>
      <c r="O11485" s="15"/>
      <c r="P11485" s="4"/>
    </row>
    <row r="11486" spans="1:16" ht="15" customHeight="1" x14ac:dyDescent="0.25">
      <c r="A11486" s="11">
        <f t="shared" si="1005"/>
        <v>11483</v>
      </c>
      <c r="B11486" s="29">
        <v>43016</v>
      </c>
      <c r="C11486" s="25"/>
      <c r="D11486" s="12"/>
      <c r="E11486" s="25"/>
      <c r="F11486" s="35"/>
      <c r="G11486" s="25"/>
      <c r="H11486" s="13"/>
      <c r="I11486" s="25"/>
      <c r="J11486" s="12"/>
      <c r="K11486" s="12"/>
      <c r="L11486" s="25"/>
      <c r="M11486" s="10"/>
      <c r="N11486" s="15"/>
      <c r="O11486" s="15"/>
      <c r="P11486" s="4"/>
    </row>
    <row r="11487" spans="1:16" ht="15" customHeight="1" x14ac:dyDescent="0.25">
      <c r="A11487" s="11">
        <f t="shared" si="1005"/>
        <v>11484</v>
      </c>
      <c r="B11487" s="29">
        <v>43017</v>
      </c>
      <c r="C11487" s="25"/>
      <c r="D11487" s="12"/>
      <c r="E11487" s="25"/>
      <c r="F11487" s="35"/>
      <c r="G11487" s="25"/>
      <c r="H11487" s="13"/>
      <c r="I11487" s="25"/>
      <c r="J11487" s="12"/>
      <c r="K11487" s="12"/>
      <c r="L11487" s="25"/>
      <c r="M11487" s="10"/>
      <c r="N11487" s="15"/>
      <c r="O11487" s="15"/>
      <c r="P11487" s="4"/>
    </row>
    <row r="11488" spans="1:16" ht="15" customHeight="1" x14ac:dyDescent="0.25">
      <c r="A11488" s="11">
        <f t="shared" si="1005"/>
        <v>11485</v>
      </c>
      <c r="B11488" s="29">
        <v>43018</v>
      </c>
      <c r="C11488" s="25"/>
      <c r="D11488" s="12"/>
      <c r="E11488" s="25"/>
      <c r="F11488" s="35"/>
      <c r="G11488" s="25"/>
      <c r="H11488" s="13"/>
      <c r="I11488" s="25"/>
      <c r="J11488" s="12"/>
      <c r="K11488" s="12"/>
      <c r="L11488" s="25"/>
      <c r="M11488" s="10"/>
      <c r="N11488" s="15"/>
      <c r="O11488" s="15"/>
      <c r="P11488" s="4"/>
    </row>
    <row r="11489" spans="1:16" ht="15" customHeight="1" x14ac:dyDescent="0.25">
      <c r="A11489" s="11">
        <f t="shared" si="1005"/>
        <v>11486</v>
      </c>
      <c r="B11489" s="29">
        <v>43019</v>
      </c>
      <c r="C11489" s="25"/>
      <c r="D11489" s="12"/>
      <c r="E11489" s="25"/>
      <c r="F11489" s="35"/>
      <c r="G11489" s="25"/>
      <c r="H11489" s="13"/>
      <c r="I11489" s="25"/>
      <c r="J11489" s="12"/>
      <c r="K11489" s="12"/>
      <c r="L11489" s="25"/>
      <c r="M11489" s="10"/>
      <c r="N11489" s="15"/>
      <c r="O11489" s="15"/>
      <c r="P11489" s="4"/>
    </row>
    <row r="11490" spans="1:16" ht="15" customHeight="1" x14ac:dyDescent="0.25">
      <c r="A11490" s="11">
        <f t="shared" si="1005"/>
        <v>11487</v>
      </c>
      <c r="B11490" s="29">
        <v>43020</v>
      </c>
      <c r="C11490" s="25"/>
      <c r="D11490" s="12"/>
      <c r="E11490" s="25"/>
      <c r="F11490" s="35"/>
      <c r="G11490" s="25"/>
      <c r="H11490" s="13"/>
      <c r="I11490" s="25"/>
      <c r="J11490" s="12"/>
      <c r="K11490" s="12"/>
      <c r="L11490" s="25"/>
      <c r="M11490" s="10"/>
      <c r="N11490" s="15"/>
      <c r="O11490" s="15"/>
      <c r="P11490" s="4"/>
    </row>
    <row r="11491" spans="1:16" ht="15" customHeight="1" x14ac:dyDescent="0.25">
      <c r="A11491" s="11">
        <f t="shared" si="1005"/>
        <v>11488</v>
      </c>
      <c r="B11491" s="29">
        <v>43021</v>
      </c>
      <c r="C11491" s="25"/>
      <c r="D11491" s="12"/>
      <c r="E11491" s="25"/>
      <c r="F11491" s="35"/>
      <c r="G11491" s="25"/>
      <c r="H11491" s="13"/>
      <c r="I11491" s="25"/>
      <c r="J11491" s="12"/>
      <c r="K11491" s="12"/>
      <c r="L11491" s="25"/>
      <c r="M11491" s="10"/>
      <c r="N11491" s="15"/>
      <c r="O11491" s="15"/>
      <c r="P11491" s="4"/>
    </row>
    <row r="11492" spans="1:16" ht="15" customHeight="1" x14ac:dyDescent="0.25">
      <c r="A11492" s="11">
        <f t="shared" si="1005"/>
        <v>11489</v>
      </c>
      <c r="B11492" s="29">
        <v>43022</v>
      </c>
      <c r="C11492" s="25"/>
      <c r="D11492" s="12"/>
      <c r="E11492" s="25"/>
      <c r="F11492" s="35"/>
      <c r="G11492" s="25"/>
      <c r="H11492" s="13"/>
      <c r="I11492" s="25"/>
      <c r="J11492" s="12"/>
      <c r="K11492" s="12"/>
      <c r="L11492" s="25"/>
      <c r="M11492" s="10"/>
      <c r="N11492" s="15"/>
      <c r="O11492" s="15"/>
      <c r="P11492" s="4"/>
    </row>
    <row r="11493" spans="1:16" ht="15" customHeight="1" x14ac:dyDescent="0.25">
      <c r="A11493" s="11">
        <f t="shared" si="1005"/>
        <v>11490</v>
      </c>
      <c r="B11493" s="29">
        <v>43023</v>
      </c>
      <c r="C11493" s="25"/>
      <c r="D11493" s="12"/>
      <c r="E11493" s="25"/>
      <c r="F11493" s="35"/>
      <c r="G11493" s="25"/>
      <c r="H11493" s="13"/>
      <c r="I11493" s="25"/>
      <c r="J11493" s="12"/>
      <c r="K11493" s="12"/>
      <c r="L11493" s="25"/>
      <c r="M11493" s="10"/>
      <c r="N11493" s="15"/>
      <c r="O11493" s="15"/>
      <c r="P11493" s="4"/>
    </row>
    <row r="11494" spans="1:16" ht="15" customHeight="1" x14ac:dyDescent="0.25">
      <c r="A11494" s="11">
        <f t="shared" si="1005"/>
        <v>11491</v>
      </c>
      <c r="B11494" s="29">
        <v>43024</v>
      </c>
      <c r="C11494" s="25"/>
      <c r="D11494" s="12"/>
      <c r="E11494" s="25"/>
      <c r="F11494" s="35"/>
      <c r="G11494" s="25"/>
      <c r="H11494" s="13"/>
      <c r="I11494" s="25"/>
      <c r="J11494" s="12"/>
      <c r="K11494" s="12"/>
      <c r="L11494" s="25"/>
      <c r="M11494" s="10"/>
      <c r="N11494" s="15"/>
      <c r="O11494" s="15"/>
      <c r="P11494" s="4"/>
    </row>
    <row r="11495" spans="1:16" ht="15" customHeight="1" x14ac:dyDescent="0.25">
      <c r="A11495" s="11">
        <f t="shared" si="1005"/>
        <v>11492</v>
      </c>
      <c r="B11495" s="29">
        <v>43025</v>
      </c>
      <c r="C11495" s="25"/>
      <c r="D11495" s="12"/>
      <c r="E11495" s="25"/>
      <c r="F11495" s="35"/>
      <c r="G11495" s="25"/>
      <c r="H11495" s="13"/>
      <c r="I11495" s="25"/>
      <c r="J11495" s="12"/>
      <c r="K11495" s="12"/>
      <c r="L11495" s="25"/>
      <c r="M11495" s="10"/>
      <c r="N11495" s="15"/>
      <c r="O11495" s="15"/>
      <c r="P11495" s="4"/>
    </row>
    <row r="11496" spans="1:16" ht="15" customHeight="1" x14ac:dyDescent="0.25">
      <c r="A11496" s="11">
        <f t="shared" si="1005"/>
        <v>11493</v>
      </c>
      <c r="B11496" s="29">
        <v>43026</v>
      </c>
      <c r="C11496" s="25"/>
      <c r="D11496" s="12"/>
      <c r="E11496" s="25"/>
      <c r="F11496" s="35"/>
      <c r="G11496" s="25"/>
      <c r="H11496" s="13"/>
      <c r="I11496" s="25"/>
      <c r="J11496" s="12"/>
      <c r="K11496" s="12"/>
      <c r="L11496" s="25"/>
      <c r="M11496" s="10"/>
      <c r="N11496" s="15"/>
      <c r="O11496" s="15"/>
      <c r="P11496" s="4"/>
    </row>
    <row r="11497" spans="1:16" ht="15" customHeight="1" x14ac:dyDescent="0.25">
      <c r="A11497" s="11">
        <f t="shared" si="1005"/>
        <v>11494</v>
      </c>
      <c r="B11497" s="29">
        <v>43027</v>
      </c>
      <c r="C11497" s="25"/>
      <c r="D11497" s="12"/>
      <c r="E11497" s="25"/>
      <c r="F11497" s="35"/>
      <c r="G11497" s="25"/>
      <c r="H11497" s="13"/>
      <c r="I11497" s="25"/>
      <c r="J11497" s="12"/>
      <c r="K11497" s="12"/>
      <c r="L11497" s="25"/>
      <c r="M11497" s="10"/>
      <c r="N11497" s="15"/>
      <c r="O11497" s="15"/>
      <c r="P11497" s="4"/>
    </row>
    <row r="11498" spans="1:16" ht="15" customHeight="1" x14ac:dyDescent="0.25">
      <c r="A11498" s="11">
        <f t="shared" si="1005"/>
        <v>11495</v>
      </c>
      <c r="B11498" s="29">
        <v>43028</v>
      </c>
      <c r="C11498" s="25"/>
      <c r="D11498" s="12"/>
      <c r="E11498" s="25"/>
      <c r="F11498" s="35"/>
      <c r="G11498" s="25"/>
      <c r="H11498" s="13"/>
      <c r="I11498" s="25"/>
      <c r="J11498" s="12"/>
      <c r="K11498" s="12"/>
      <c r="L11498" s="25"/>
      <c r="M11498" s="10"/>
      <c r="N11498" s="15"/>
      <c r="O11498" s="15"/>
      <c r="P11498" s="4"/>
    </row>
    <row r="11499" spans="1:16" ht="15" customHeight="1" x14ac:dyDescent="0.25">
      <c r="A11499" s="11">
        <f t="shared" si="1005"/>
        <v>11496</v>
      </c>
      <c r="B11499" s="29">
        <v>43029</v>
      </c>
      <c r="C11499" s="25"/>
      <c r="D11499" s="12"/>
      <c r="E11499" s="25"/>
      <c r="F11499" s="35"/>
      <c r="G11499" s="25"/>
      <c r="H11499" s="13"/>
      <c r="I11499" s="25"/>
      <c r="J11499" s="12"/>
      <c r="K11499" s="12"/>
      <c r="L11499" s="25"/>
      <c r="M11499" s="10"/>
      <c r="N11499" s="15"/>
      <c r="O11499" s="15"/>
      <c r="P11499" s="4"/>
    </row>
    <row r="11500" spans="1:16" ht="15" customHeight="1" x14ac:dyDescent="0.25">
      <c r="A11500" s="11">
        <f t="shared" si="1005"/>
        <v>11497</v>
      </c>
      <c r="B11500" s="29">
        <v>43030</v>
      </c>
      <c r="C11500" s="25"/>
      <c r="D11500" s="12"/>
      <c r="E11500" s="25"/>
      <c r="F11500" s="35"/>
      <c r="G11500" s="25"/>
      <c r="H11500" s="13"/>
      <c r="I11500" s="25"/>
      <c r="J11500" s="12"/>
      <c r="K11500" s="12"/>
      <c r="L11500" s="25"/>
      <c r="M11500" s="10"/>
      <c r="N11500" s="15"/>
      <c r="O11500" s="15"/>
      <c r="P11500" s="4"/>
    </row>
    <row r="11501" spans="1:16" ht="15" customHeight="1" x14ac:dyDescent="0.25">
      <c r="A11501" s="11">
        <f t="shared" si="1005"/>
        <v>11498</v>
      </c>
      <c r="B11501" s="29">
        <v>43031</v>
      </c>
      <c r="C11501" s="25"/>
      <c r="D11501" s="12"/>
      <c r="E11501" s="25"/>
      <c r="F11501" s="35"/>
      <c r="G11501" s="25"/>
      <c r="H11501" s="13"/>
      <c r="I11501" s="25"/>
      <c r="J11501" s="12"/>
      <c r="K11501" s="12"/>
      <c r="L11501" s="25"/>
      <c r="M11501" s="10"/>
      <c r="N11501" s="15"/>
      <c r="O11501" s="15"/>
      <c r="P11501" s="4"/>
    </row>
    <row r="11502" spans="1:16" ht="15" customHeight="1" x14ac:dyDescent="0.25">
      <c r="A11502" s="11">
        <f t="shared" si="1005"/>
        <v>11499</v>
      </c>
      <c r="B11502" s="29">
        <v>43032</v>
      </c>
      <c r="C11502" s="25"/>
      <c r="D11502" s="12"/>
      <c r="E11502" s="25"/>
      <c r="F11502" s="35"/>
      <c r="G11502" s="25"/>
      <c r="H11502" s="13"/>
      <c r="I11502" s="25"/>
      <c r="J11502" s="12"/>
      <c r="K11502" s="12"/>
      <c r="L11502" s="25"/>
      <c r="M11502" s="10"/>
      <c r="N11502" s="15"/>
      <c r="O11502" s="15"/>
      <c r="P11502" s="4"/>
    </row>
    <row r="11503" spans="1:16" ht="15" customHeight="1" x14ac:dyDescent="0.25">
      <c r="A11503" s="11">
        <f t="shared" si="1005"/>
        <v>11500</v>
      </c>
      <c r="B11503" s="29">
        <v>43033</v>
      </c>
      <c r="C11503" s="25"/>
      <c r="D11503" s="12"/>
      <c r="E11503" s="25"/>
      <c r="F11503" s="35"/>
      <c r="G11503" s="25"/>
      <c r="H11503" s="13"/>
      <c r="I11503" s="25"/>
      <c r="J11503" s="12"/>
      <c r="K11503" s="12"/>
      <c r="L11503" s="25"/>
      <c r="M11503" s="10"/>
      <c r="N11503" s="15"/>
      <c r="O11503" s="15"/>
      <c r="P11503" s="4"/>
    </row>
    <row r="11504" spans="1:16" ht="15" customHeight="1" x14ac:dyDescent="0.25">
      <c r="A11504" s="11">
        <f t="shared" si="1005"/>
        <v>11501</v>
      </c>
      <c r="B11504" s="29">
        <v>43034</v>
      </c>
      <c r="C11504" s="25"/>
      <c r="D11504" s="12"/>
      <c r="E11504" s="25"/>
      <c r="F11504" s="35"/>
      <c r="G11504" s="25"/>
      <c r="H11504" s="13"/>
      <c r="I11504" s="25"/>
      <c r="J11504" s="12"/>
      <c r="K11504" s="12"/>
      <c r="L11504" s="25"/>
      <c r="M11504" s="10"/>
      <c r="N11504" s="15"/>
      <c r="O11504" s="15"/>
      <c r="P11504" s="4"/>
    </row>
    <row r="11505" spans="1:16" ht="15" customHeight="1" x14ac:dyDescent="0.25">
      <c r="A11505" s="11">
        <f t="shared" si="1005"/>
        <v>11502</v>
      </c>
      <c r="B11505" s="29">
        <v>43035</v>
      </c>
      <c r="C11505" s="25"/>
      <c r="D11505" s="12"/>
      <c r="E11505" s="25"/>
      <c r="F11505" s="35"/>
      <c r="G11505" s="25"/>
      <c r="H11505" s="13"/>
      <c r="I11505" s="25"/>
      <c r="J11505" s="12"/>
      <c r="K11505" s="12"/>
      <c r="L11505" s="25"/>
      <c r="M11505" s="10"/>
      <c r="N11505" s="15"/>
      <c r="O11505" s="15"/>
      <c r="P11505" s="4"/>
    </row>
    <row r="11506" spans="1:16" ht="15" customHeight="1" x14ac:dyDescent="0.25">
      <c r="A11506" s="11">
        <f t="shared" si="1005"/>
        <v>11503</v>
      </c>
      <c r="B11506" s="29">
        <v>43036</v>
      </c>
      <c r="C11506" s="25"/>
      <c r="D11506" s="12"/>
      <c r="E11506" s="25"/>
      <c r="F11506" s="35"/>
      <c r="G11506" s="25"/>
      <c r="H11506" s="13"/>
      <c r="I11506" s="25"/>
      <c r="J11506" s="12"/>
      <c r="K11506" s="12"/>
      <c r="L11506" s="25"/>
      <c r="M11506" s="10"/>
      <c r="N11506" s="15"/>
      <c r="O11506" s="15"/>
      <c r="P11506" s="4"/>
    </row>
    <row r="11507" spans="1:16" ht="15" customHeight="1" x14ac:dyDescent="0.25">
      <c r="A11507" s="11">
        <f t="shared" si="1005"/>
        <v>11504</v>
      </c>
      <c r="B11507" s="29">
        <v>43037</v>
      </c>
      <c r="C11507" s="25"/>
      <c r="D11507" s="12"/>
      <c r="E11507" s="25"/>
      <c r="F11507" s="35"/>
      <c r="G11507" s="25"/>
      <c r="H11507" s="13"/>
      <c r="I11507" s="25"/>
      <c r="J11507" s="12"/>
      <c r="K11507" s="12"/>
      <c r="L11507" s="25"/>
      <c r="M11507" s="10"/>
      <c r="N11507" s="15"/>
      <c r="O11507" s="15"/>
      <c r="P11507" s="4"/>
    </row>
    <row r="11508" spans="1:16" ht="15" customHeight="1" x14ac:dyDescent="0.25">
      <c r="A11508" s="11">
        <f t="shared" si="1005"/>
        <v>11505</v>
      </c>
      <c r="B11508" s="29">
        <v>43038</v>
      </c>
      <c r="C11508" s="25"/>
      <c r="D11508" s="12"/>
      <c r="E11508" s="25"/>
      <c r="F11508" s="35"/>
      <c r="G11508" s="25"/>
      <c r="H11508" s="13"/>
      <c r="I11508" s="25"/>
      <c r="J11508" s="12"/>
      <c r="K11508" s="12"/>
      <c r="L11508" s="25"/>
      <c r="M11508" s="10"/>
      <c r="N11508" s="15"/>
      <c r="O11508" s="15"/>
      <c r="P11508" s="4"/>
    </row>
    <row r="11509" spans="1:16" ht="15" customHeight="1" x14ac:dyDescent="0.25">
      <c r="A11509" s="11">
        <f t="shared" si="1005"/>
        <v>11506</v>
      </c>
      <c r="B11509" s="29">
        <v>43039</v>
      </c>
      <c r="C11509" s="25"/>
      <c r="D11509" s="12"/>
      <c r="E11509" s="25"/>
      <c r="F11509" s="35"/>
      <c r="G11509" s="25"/>
      <c r="H11509" s="13"/>
      <c r="I11509" s="25"/>
      <c r="J11509" s="12"/>
      <c r="K11509" s="12"/>
      <c r="L11509" s="25"/>
      <c r="M11509" s="10"/>
      <c r="N11509" s="15"/>
      <c r="O11509" s="15"/>
      <c r="P11509" s="4"/>
    </row>
    <row r="11510" spans="1:16" ht="15" customHeight="1" x14ac:dyDescent="0.25">
      <c r="A11510" s="11">
        <f t="shared" si="1005"/>
        <v>11507</v>
      </c>
      <c r="B11510" s="29">
        <v>43040</v>
      </c>
      <c r="C11510" s="25">
        <v>22</v>
      </c>
      <c r="D11510" s="12">
        <v>31.4</v>
      </c>
      <c r="E11510" s="25">
        <v>25</v>
      </c>
      <c r="F11510" s="35">
        <v>90</v>
      </c>
      <c r="G11510" s="25">
        <v>24.2</v>
      </c>
      <c r="H11510" s="13">
        <v>4.5999999999999996</v>
      </c>
      <c r="I11510" s="25">
        <v>4</v>
      </c>
      <c r="J11510" s="12">
        <v>350</v>
      </c>
      <c r="K11510" s="12">
        <v>1</v>
      </c>
      <c r="L11510" s="25" t="s">
        <v>11</v>
      </c>
      <c r="M11510" s="10"/>
      <c r="N11510" s="15"/>
      <c r="O11510" s="15"/>
      <c r="P11510" s="4"/>
    </row>
    <row r="11511" spans="1:16" ht="15" customHeight="1" x14ac:dyDescent="0.25">
      <c r="A11511" s="11">
        <f t="shared" si="1005"/>
        <v>11508</v>
      </c>
      <c r="B11511" s="29">
        <v>43041</v>
      </c>
      <c r="C11511" s="25">
        <v>23</v>
      </c>
      <c r="D11511" s="12"/>
      <c r="E11511" s="25">
        <v>24.7</v>
      </c>
      <c r="F11511" s="35">
        <v>92</v>
      </c>
      <c r="G11511" s="25"/>
      <c r="H11511" s="13">
        <v>5.4</v>
      </c>
      <c r="I11511" s="25">
        <v>4</v>
      </c>
      <c r="J11511" s="12">
        <v>170</v>
      </c>
      <c r="K11511" s="12">
        <v>1</v>
      </c>
      <c r="L11511" s="25" t="s">
        <v>11</v>
      </c>
      <c r="M11511" s="10"/>
      <c r="N11511" s="15"/>
      <c r="O11511" s="15"/>
      <c r="P11511" s="4"/>
    </row>
    <row r="11512" spans="1:16" ht="15" customHeight="1" x14ac:dyDescent="0.25">
      <c r="A11512" s="11">
        <f t="shared" si="1005"/>
        <v>11509</v>
      </c>
      <c r="B11512" s="29">
        <v>43042</v>
      </c>
      <c r="C11512" s="25">
        <v>23</v>
      </c>
      <c r="D11512" s="12">
        <v>28.2</v>
      </c>
      <c r="E11512" s="25">
        <v>24.6</v>
      </c>
      <c r="F11512" s="35">
        <v>93</v>
      </c>
      <c r="G11512" s="25">
        <v>21.8</v>
      </c>
      <c r="H11512" s="13">
        <v>0</v>
      </c>
      <c r="I11512" s="25">
        <v>2</v>
      </c>
      <c r="J11512" s="12">
        <v>200</v>
      </c>
      <c r="K11512" s="12">
        <v>0</v>
      </c>
      <c r="L11512" s="25" t="s">
        <v>11</v>
      </c>
      <c r="M11512" s="10"/>
      <c r="N11512" s="15"/>
      <c r="O11512" s="15"/>
      <c r="P11512" s="4"/>
    </row>
    <row r="11513" spans="1:16" ht="15" customHeight="1" x14ac:dyDescent="0.25">
      <c r="A11513" s="11">
        <f t="shared" si="1005"/>
        <v>11510</v>
      </c>
      <c r="B11513" s="29">
        <v>43043</v>
      </c>
      <c r="C11513" s="25">
        <v>23</v>
      </c>
      <c r="D11513" s="12">
        <v>30.2</v>
      </c>
      <c r="E11513" s="25">
        <v>25.7</v>
      </c>
      <c r="F11513" s="35">
        <v>85</v>
      </c>
      <c r="G11513" s="25">
        <v>8.6999999999999993</v>
      </c>
      <c r="H11513" s="13">
        <v>0</v>
      </c>
      <c r="I11513" s="25">
        <v>4</v>
      </c>
      <c r="J11513" s="12">
        <v>160</v>
      </c>
      <c r="K11513" s="12">
        <v>1</v>
      </c>
      <c r="L11513" s="25" t="s">
        <v>11</v>
      </c>
      <c r="M11513" s="10"/>
      <c r="N11513" s="15"/>
      <c r="O11513" s="15"/>
      <c r="P11513" s="4"/>
    </row>
    <row r="11514" spans="1:16" ht="15" customHeight="1" x14ac:dyDescent="0.25">
      <c r="A11514" s="11">
        <f t="shared" si="1005"/>
        <v>11511</v>
      </c>
      <c r="B11514" s="29">
        <v>43044</v>
      </c>
      <c r="C11514" s="25"/>
      <c r="D11514" s="12">
        <v>31.2</v>
      </c>
      <c r="E11514" s="25">
        <v>26.1</v>
      </c>
      <c r="F11514" s="35">
        <v>86</v>
      </c>
      <c r="G11514" s="25"/>
      <c r="H11514" s="13">
        <v>3.3</v>
      </c>
      <c r="I11514" s="25">
        <v>3</v>
      </c>
      <c r="J11514" s="12">
        <v>300</v>
      </c>
      <c r="K11514" s="12">
        <v>1</v>
      </c>
      <c r="L11514" s="25" t="s">
        <v>11</v>
      </c>
      <c r="M11514" s="10"/>
      <c r="N11514" s="15"/>
      <c r="O11514" s="15"/>
      <c r="P11514" s="4"/>
    </row>
    <row r="11515" spans="1:16" ht="15" customHeight="1" x14ac:dyDescent="0.25">
      <c r="A11515" s="11">
        <f t="shared" si="1005"/>
        <v>11512</v>
      </c>
      <c r="B11515" s="29">
        <v>43045</v>
      </c>
      <c r="C11515" s="25">
        <v>22</v>
      </c>
      <c r="D11515" s="12">
        <v>31.4</v>
      </c>
      <c r="E11515" s="25">
        <v>26.4</v>
      </c>
      <c r="F11515" s="35">
        <v>84</v>
      </c>
      <c r="G11515" s="25">
        <v>8888</v>
      </c>
      <c r="H11515" s="13">
        <v>2.5</v>
      </c>
      <c r="I11515" s="25">
        <v>5</v>
      </c>
      <c r="J11515" s="12">
        <v>190</v>
      </c>
      <c r="K11515" s="12">
        <v>1</v>
      </c>
      <c r="L11515" s="25" t="s">
        <v>11</v>
      </c>
      <c r="M11515" s="10"/>
      <c r="N11515" s="15"/>
      <c r="O11515" s="15"/>
      <c r="P11515" s="4"/>
    </row>
    <row r="11516" spans="1:16" ht="15" customHeight="1" x14ac:dyDescent="0.25">
      <c r="A11516" s="11">
        <f t="shared" si="1005"/>
        <v>11513</v>
      </c>
      <c r="B11516" s="29">
        <v>43046</v>
      </c>
      <c r="C11516" s="25">
        <v>23</v>
      </c>
      <c r="D11516" s="12">
        <v>29.6</v>
      </c>
      <c r="E11516" s="25">
        <v>24.5</v>
      </c>
      <c r="F11516" s="35">
        <v>93</v>
      </c>
      <c r="G11516" s="25">
        <v>10.4</v>
      </c>
      <c r="H11516" s="13">
        <v>9.5</v>
      </c>
      <c r="I11516" s="25">
        <v>3</v>
      </c>
      <c r="J11516" s="12">
        <v>60</v>
      </c>
      <c r="K11516" s="12">
        <v>1</v>
      </c>
      <c r="L11516" s="25" t="s">
        <v>11</v>
      </c>
      <c r="M11516" s="10"/>
      <c r="N11516" s="15"/>
      <c r="O11516" s="15"/>
      <c r="P11516" s="4"/>
    </row>
    <row r="11517" spans="1:16" ht="15" customHeight="1" x14ac:dyDescent="0.25">
      <c r="A11517" s="11">
        <f t="shared" si="1005"/>
        <v>11514</v>
      </c>
      <c r="B11517" s="29">
        <v>43047</v>
      </c>
      <c r="C11517" s="25">
        <v>22</v>
      </c>
      <c r="D11517" s="12">
        <v>29.9</v>
      </c>
      <c r="E11517" s="25">
        <v>25</v>
      </c>
      <c r="F11517" s="35">
        <v>88</v>
      </c>
      <c r="G11517" s="25">
        <v>57</v>
      </c>
      <c r="H11517" s="13">
        <v>2.4</v>
      </c>
      <c r="I11517" s="25">
        <v>4</v>
      </c>
      <c r="J11517" s="12">
        <v>260</v>
      </c>
      <c r="K11517" s="12">
        <v>1</v>
      </c>
      <c r="L11517" s="25" t="s">
        <v>11</v>
      </c>
      <c r="M11517" s="10"/>
      <c r="N11517" s="15"/>
      <c r="O11517" s="15"/>
      <c r="P11517" s="4"/>
    </row>
    <row r="11518" spans="1:16" ht="15" customHeight="1" x14ac:dyDescent="0.25">
      <c r="A11518" s="11">
        <f t="shared" si="1005"/>
        <v>11515</v>
      </c>
      <c r="B11518" s="29">
        <v>43048</v>
      </c>
      <c r="C11518" s="25">
        <v>22</v>
      </c>
      <c r="D11518" s="12">
        <v>30</v>
      </c>
      <c r="E11518" s="25"/>
      <c r="F11518" s="35"/>
      <c r="G11518" s="25">
        <v>0.6</v>
      </c>
      <c r="H11518" s="13">
        <v>0.7</v>
      </c>
      <c r="I11518" s="25">
        <v>5</v>
      </c>
      <c r="J11518" s="12">
        <v>220</v>
      </c>
      <c r="K11518" s="12">
        <v>2</v>
      </c>
      <c r="L11518" s="25" t="s">
        <v>11</v>
      </c>
      <c r="M11518" s="10"/>
      <c r="N11518" s="15"/>
      <c r="O11518" s="15"/>
      <c r="P11518" s="4"/>
    </row>
    <row r="11519" spans="1:16" ht="15" customHeight="1" x14ac:dyDescent="0.25">
      <c r="A11519" s="11">
        <f t="shared" si="1005"/>
        <v>11516</v>
      </c>
      <c r="B11519" s="29">
        <v>43049</v>
      </c>
      <c r="C11519" s="25">
        <v>23</v>
      </c>
      <c r="D11519" s="12">
        <v>31.2</v>
      </c>
      <c r="E11519" s="25">
        <v>25.7</v>
      </c>
      <c r="F11519" s="35">
        <v>86</v>
      </c>
      <c r="G11519" s="25">
        <v>11</v>
      </c>
      <c r="H11519" s="13">
        <v>1.5</v>
      </c>
      <c r="I11519" s="25">
        <v>4</v>
      </c>
      <c r="J11519" s="12">
        <v>360</v>
      </c>
      <c r="K11519" s="12">
        <v>1</v>
      </c>
      <c r="L11519" s="25" t="s">
        <v>11</v>
      </c>
      <c r="M11519" s="10"/>
      <c r="N11519" s="15"/>
      <c r="O11519" s="15"/>
      <c r="P11519" s="4"/>
    </row>
    <row r="11520" spans="1:16" ht="15" customHeight="1" x14ac:dyDescent="0.25">
      <c r="A11520" s="11">
        <f t="shared" si="1005"/>
        <v>11517</v>
      </c>
      <c r="B11520" s="29">
        <v>43050</v>
      </c>
      <c r="C11520" s="25"/>
      <c r="D11520" s="12">
        <v>31.2</v>
      </c>
      <c r="E11520" s="25">
        <v>25.7</v>
      </c>
      <c r="F11520" s="35">
        <v>86</v>
      </c>
      <c r="G11520" s="25">
        <v>0.6</v>
      </c>
      <c r="H11520" s="13">
        <v>3</v>
      </c>
      <c r="I11520" s="25">
        <v>3</v>
      </c>
      <c r="J11520" s="12">
        <v>80</v>
      </c>
      <c r="K11520" s="12">
        <v>1</v>
      </c>
      <c r="L11520" s="25" t="s">
        <v>11</v>
      </c>
      <c r="M11520" s="10"/>
      <c r="N11520" s="15"/>
      <c r="O11520" s="15"/>
      <c r="P11520" s="4"/>
    </row>
    <row r="11521" spans="1:16" ht="15" customHeight="1" x14ac:dyDescent="0.25">
      <c r="A11521" s="11">
        <f t="shared" si="1005"/>
        <v>11518</v>
      </c>
      <c r="B11521" s="29">
        <v>43051</v>
      </c>
      <c r="C11521" s="25">
        <v>23</v>
      </c>
      <c r="D11521" s="12">
        <v>30</v>
      </c>
      <c r="E11521" s="25">
        <v>23.8</v>
      </c>
      <c r="F11521" s="35">
        <v>93</v>
      </c>
      <c r="G11521" s="25">
        <v>0.3</v>
      </c>
      <c r="H11521" s="13">
        <v>5</v>
      </c>
      <c r="I11521" s="25">
        <v>5</v>
      </c>
      <c r="J11521" s="12">
        <v>220</v>
      </c>
      <c r="K11521" s="12">
        <v>1</v>
      </c>
      <c r="L11521" s="25" t="s">
        <v>11</v>
      </c>
      <c r="M11521" s="10"/>
      <c r="N11521" s="15"/>
      <c r="O11521" s="15"/>
      <c r="P11521" s="4"/>
    </row>
    <row r="11522" spans="1:16" ht="15" customHeight="1" x14ac:dyDescent="0.25">
      <c r="A11522" s="11">
        <f t="shared" si="1005"/>
        <v>11519</v>
      </c>
      <c r="B11522" s="29">
        <v>43052</v>
      </c>
      <c r="C11522" s="25">
        <v>22</v>
      </c>
      <c r="D11522" s="12">
        <v>31.8</v>
      </c>
      <c r="E11522" s="25">
        <v>26.3</v>
      </c>
      <c r="F11522" s="35">
        <v>82</v>
      </c>
      <c r="G11522" s="25">
        <v>12.6</v>
      </c>
      <c r="H11522" s="13">
        <v>2.8</v>
      </c>
      <c r="I11522" s="25">
        <v>4</v>
      </c>
      <c r="J11522" s="12">
        <v>130</v>
      </c>
      <c r="K11522" s="12">
        <v>1</v>
      </c>
      <c r="L11522" s="25" t="s">
        <v>11</v>
      </c>
      <c r="M11522" s="10"/>
      <c r="N11522" s="15"/>
      <c r="O11522" s="15"/>
      <c r="P11522" s="4"/>
    </row>
    <row r="11523" spans="1:16" ht="15" customHeight="1" x14ac:dyDescent="0.25">
      <c r="A11523" s="11">
        <f t="shared" si="1005"/>
        <v>11520</v>
      </c>
      <c r="B11523" s="29">
        <v>43053</v>
      </c>
      <c r="C11523" s="25">
        <v>23</v>
      </c>
      <c r="D11523" s="12">
        <v>30.6</v>
      </c>
      <c r="E11523" s="25">
        <v>25.2</v>
      </c>
      <c r="F11523" s="35">
        <v>91</v>
      </c>
      <c r="G11523" s="25">
        <v>1.4</v>
      </c>
      <c r="H11523" s="13">
        <v>4.5</v>
      </c>
      <c r="I11523" s="25">
        <v>2</v>
      </c>
      <c r="J11523" s="12">
        <v>100</v>
      </c>
      <c r="K11523" s="12">
        <v>0</v>
      </c>
      <c r="L11523" s="25" t="s">
        <v>11</v>
      </c>
      <c r="M11523" s="10"/>
      <c r="N11523" s="15"/>
      <c r="O11523" s="15"/>
      <c r="P11523" s="4"/>
    </row>
    <row r="11524" spans="1:16" ht="15" customHeight="1" x14ac:dyDescent="0.25">
      <c r="A11524" s="11">
        <f t="shared" si="1005"/>
        <v>11521</v>
      </c>
      <c r="B11524" s="29">
        <v>43054</v>
      </c>
      <c r="C11524" s="25">
        <v>22</v>
      </c>
      <c r="D11524" s="12">
        <v>31.4</v>
      </c>
      <c r="E11524" s="25">
        <v>23.5</v>
      </c>
      <c r="F11524" s="35">
        <v>96</v>
      </c>
      <c r="G11524" s="25">
        <v>27.9</v>
      </c>
      <c r="H11524" s="13">
        <v>1.1000000000000001</v>
      </c>
      <c r="I11524" s="25">
        <v>4</v>
      </c>
      <c r="J11524" s="12">
        <v>130</v>
      </c>
      <c r="K11524" s="12">
        <v>1</v>
      </c>
      <c r="L11524" s="25" t="s">
        <v>11</v>
      </c>
      <c r="M11524" s="10"/>
      <c r="N11524" s="15"/>
      <c r="O11524" s="15"/>
      <c r="P11524" s="4"/>
    </row>
    <row r="11525" spans="1:16" ht="15" customHeight="1" x14ac:dyDescent="0.25">
      <c r="A11525" s="11">
        <f t="shared" si="1005"/>
        <v>11522</v>
      </c>
      <c r="B11525" s="29">
        <v>43055</v>
      </c>
      <c r="C11525" s="25">
        <v>23</v>
      </c>
      <c r="D11525" s="12">
        <v>31.2</v>
      </c>
      <c r="E11525" s="25">
        <v>25.3</v>
      </c>
      <c r="F11525" s="35">
        <v>89</v>
      </c>
      <c r="G11525" s="25">
        <v>35</v>
      </c>
      <c r="H11525" s="13">
        <v>5.3</v>
      </c>
      <c r="I11525" s="25">
        <v>3</v>
      </c>
      <c r="J11525" s="12">
        <v>70</v>
      </c>
      <c r="K11525" s="12">
        <v>1</v>
      </c>
      <c r="L11525" s="25" t="s">
        <v>12</v>
      </c>
      <c r="M11525" s="10"/>
      <c r="N11525" s="15"/>
      <c r="O11525" s="15"/>
      <c r="P11525" s="4"/>
    </row>
    <row r="11526" spans="1:16" ht="15" customHeight="1" x14ac:dyDescent="0.25">
      <c r="A11526" s="11">
        <f t="shared" ref="A11526:A11589" si="1006">A11525+1</f>
        <v>11523</v>
      </c>
      <c r="B11526" s="29">
        <v>43056</v>
      </c>
      <c r="C11526" s="25">
        <v>23</v>
      </c>
      <c r="D11526" s="12">
        <v>30.6</v>
      </c>
      <c r="E11526" s="25">
        <v>26.2</v>
      </c>
      <c r="F11526" s="35">
        <v>89</v>
      </c>
      <c r="G11526" s="25">
        <v>40</v>
      </c>
      <c r="H11526" s="13">
        <v>5.2</v>
      </c>
      <c r="I11526" s="25">
        <v>3</v>
      </c>
      <c r="J11526" s="12">
        <v>150</v>
      </c>
      <c r="K11526" s="12">
        <v>0</v>
      </c>
      <c r="L11526" s="25" t="s">
        <v>11</v>
      </c>
      <c r="M11526" s="10"/>
      <c r="N11526" s="15"/>
      <c r="O11526" s="15"/>
      <c r="P11526" s="4"/>
    </row>
    <row r="11527" spans="1:16" ht="15" customHeight="1" x14ac:dyDescent="0.25">
      <c r="A11527" s="11">
        <f t="shared" si="1006"/>
        <v>11524</v>
      </c>
      <c r="B11527" s="29">
        <v>43057</v>
      </c>
      <c r="C11527" s="25"/>
      <c r="D11527" s="12">
        <v>31</v>
      </c>
      <c r="E11527" s="25">
        <v>25.8</v>
      </c>
      <c r="F11527" s="35">
        <v>90</v>
      </c>
      <c r="G11527" s="25">
        <v>7.3</v>
      </c>
      <c r="H11527" s="13">
        <v>1</v>
      </c>
      <c r="I11527" s="25">
        <v>3</v>
      </c>
      <c r="J11527" s="12">
        <v>100</v>
      </c>
      <c r="K11527" s="12">
        <v>1</v>
      </c>
      <c r="L11527" s="25" t="s">
        <v>11</v>
      </c>
      <c r="M11527" s="10"/>
      <c r="N11527" s="15"/>
      <c r="O11527" s="15"/>
      <c r="P11527" s="4"/>
    </row>
    <row r="11528" spans="1:16" ht="15" customHeight="1" x14ac:dyDescent="0.25">
      <c r="A11528" s="11">
        <f t="shared" si="1006"/>
        <v>11525</v>
      </c>
      <c r="B11528" s="29">
        <v>43058</v>
      </c>
      <c r="C11528" s="25">
        <v>23</v>
      </c>
      <c r="D11528" s="12">
        <v>30.2</v>
      </c>
      <c r="E11528" s="25">
        <v>25.7</v>
      </c>
      <c r="F11528" s="35">
        <v>87</v>
      </c>
      <c r="G11528" s="25">
        <v>34.5</v>
      </c>
      <c r="H11528" s="13">
        <v>5</v>
      </c>
      <c r="I11528" s="25">
        <v>3</v>
      </c>
      <c r="J11528" s="12">
        <v>240</v>
      </c>
      <c r="K11528" s="12">
        <v>1</v>
      </c>
      <c r="L11528" s="25" t="s">
        <v>12</v>
      </c>
      <c r="M11528" s="10"/>
      <c r="N11528" s="15"/>
      <c r="O11528" s="15"/>
      <c r="P11528" s="4"/>
    </row>
    <row r="11529" spans="1:16" ht="15" customHeight="1" x14ac:dyDescent="0.25">
      <c r="A11529" s="11">
        <f t="shared" si="1006"/>
        <v>11526</v>
      </c>
      <c r="B11529" s="29">
        <v>43059</v>
      </c>
      <c r="C11529" s="25">
        <v>23</v>
      </c>
      <c r="D11529" s="12">
        <v>31.2</v>
      </c>
      <c r="E11529" s="25">
        <v>26.3</v>
      </c>
      <c r="F11529" s="35">
        <v>85</v>
      </c>
      <c r="G11529" s="25">
        <v>8888</v>
      </c>
      <c r="H11529" s="13">
        <v>5.0999999999999996</v>
      </c>
      <c r="I11529" s="25">
        <v>4</v>
      </c>
      <c r="J11529" s="12">
        <v>110</v>
      </c>
      <c r="K11529" s="12">
        <v>1</v>
      </c>
      <c r="L11529" s="25" t="s">
        <v>11</v>
      </c>
      <c r="M11529" s="10"/>
      <c r="N11529" s="15"/>
      <c r="O11529" s="15"/>
      <c r="P11529" s="4"/>
    </row>
    <row r="11530" spans="1:16" ht="15" customHeight="1" x14ac:dyDescent="0.25">
      <c r="A11530" s="11">
        <f t="shared" si="1006"/>
        <v>11527</v>
      </c>
      <c r="B11530" s="29">
        <v>43060</v>
      </c>
      <c r="C11530" s="25">
        <v>23</v>
      </c>
      <c r="D11530" s="12">
        <v>30.8</v>
      </c>
      <c r="E11530" s="25">
        <v>25.6</v>
      </c>
      <c r="F11530" s="35">
        <v>91</v>
      </c>
      <c r="G11530" s="25">
        <v>0.2</v>
      </c>
      <c r="H11530" s="13">
        <v>7.3</v>
      </c>
      <c r="I11530" s="25">
        <v>3</v>
      </c>
      <c r="J11530" s="12">
        <v>140</v>
      </c>
      <c r="K11530" s="12">
        <v>0</v>
      </c>
      <c r="L11530" s="25" t="s">
        <v>11</v>
      </c>
      <c r="M11530" s="10"/>
      <c r="N11530" s="15"/>
      <c r="O11530" s="15"/>
      <c r="P11530" s="4"/>
    </row>
    <row r="11531" spans="1:16" ht="15" customHeight="1" x14ac:dyDescent="0.25">
      <c r="A11531" s="11">
        <f t="shared" si="1006"/>
        <v>11528</v>
      </c>
      <c r="B11531" s="29">
        <v>43061</v>
      </c>
      <c r="C11531" s="25">
        <v>22</v>
      </c>
      <c r="D11531" s="12">
        <v>31.6</v>
      </c>
      <c r="E11531" s="25">
        <v>24.5</v>
      </c>
      <c r="F11531" s="35">
        <v>95</v>
      </c>
      <c r="G11531" s="25">
        <v>15.7</v>
      </c>
      <c r="H11531" s="13">
        <v>2.5</v>
      </c>
      <c r="I11531" s="25">
        <v>2</v>
      </c>
      <c r="J11531" s="12">
        <v>120</v>
      </c>
      <c r="K11531" s="12">
        <v>0</v>
      </c>
      <c r="L11531" s="25" t="s">
        <v>11</v>
      </c>
      <c r="M11531" s="10"/>
      <c r="N11531" s="15"/>
      <c r="O11531" s="15"/>
      <c r="P11531" s="4"/>
    </row>
    <row r="11532" spans="1:16" ht="15" customHeight="1" x14ac:dyDescent="0.25">
      <c r="A11532" s="11">
        <f t="shared" si="1006"/>
        <v>11529</v>
      </c>
      <c r="B11532" s="29">
        <v>43062</v>
      </c>
      <c r="C11532" s="25">
        <v>23</v>
      </c>
      <c r="D11532" s="12">
        <v>28.4</v>
      </c>
      <c r="E11532" s="25">
        <v>24.4</v>
      </c>
      <c r="F11532" s="35">
        <v>94</v>
      </c>
      <c r="G11532" s="25">
        <v>77.599999999999994</v>
      </c>
      <c r="H11532" s="13">
        <v>4</v>
      </c>
      <c r="I11532" s="25">
        <v>2</v>
      </c>
      <c r="J11532" s="12">
        <v>160</v>
      </c>
      <c r="K11532" s="12">
        <v>0</v>
      </c>
      <c r="L11532" s="25" t="s">
        <v>11</v>
      </c>
      <c r="M11532" s="10"/>
      <c r="N11532" s="15"/>
      <c r="O11532" s="15"/>
      <c r="P11532" s="4"/>
    </row>
    <row r="11533" spans="1:16" ht="15" customHeight="1" x14ac:dyDescent="0.25">
      <c r="A11533" s="11">
        <f t="shared" si="1006"/>
        <v>11530</v>
      </c>
      <c r="B11533" s="29">
        <v>43063</v>
      </c>
      <c r="C11533" s="25">
        <v>22</v>
      </c>
      <c r="D11533" s="12">
        <v>30</v>
      </c>
      <c r="E11533" s="25">
        <v>25.1</v>
      </c>
      <c r="F11533" s="35">
        <v>88</v>
      </c>
      <c r="G11533" s="25">
        <v>58.3</v>
      </c>
      <c r="H11533" s="13">
        <v>1.4</v>
      </c>
      <c r="I11533" s="25">
        <v>3</v>
      </c>
      <c r="J11533" s="12">
        <v>150</v>
      </c>
      <c r="K11533" s="12">
        <v>1</v>
      </c>
      <c r="L11533" s="25" t="s">
        <v>11</v>
      </c>
      <c r="M11533" s="10"/>
      <c r="N11533" s="15"/>
      <c r="O11533" s="15"/>
      <c r="P11533" s="4"/>
    </row>
    <row r="11534" spans="1:16" ht="15" customHeight="1" x14ac:dyDescent="0.25">
      <c r="A11534" s="11">
        <f t="shared" si="1006"/>
        <v>11531</v>
      </c>
      <c r="B11534" s="29">
        <v>43064</v>
      </c>
      <c r="C11534" s="25">
        <v>23</v>
      </c>
      <c r="D11534" s="12">
        <v>30.2</v>
      </c>
      <c r="E11534" s="25">
        <v>24.4</v>
      </c>
      <c r="F11534" s="35">
        <v>96</v>
      </c>
      <c r="G11534" s="25">
        <v>2</v>
      </c>
      <c r="H11534" s="13">
        <v>2.2000000000000002</v>
      </c>
      <c r="I11534" s="25">
        <v>4</v>
      </c>
      <c r="J11534" s="12">
        <v>160</v>
      </c>
      <c r="K11534" s="12">
        <v>1</v>
      </c>
      <c r="L11534" s="25" t="s">
        <v>11</v>
      </c>
      <c r="M11534" s="10"/>
      <c r="N11534" s="15"/>
      <c r="O11534" s="15"/>
      <c r="P11534" s="4"/>
    </row>
    <row r="11535" spans="1:16" ht="15" customHeight="1" x14ac:dyDescent="0.25">
      <c r="A11535" s="11">
        <f t="shared" si="1006"/>
        <v>11532</v>
      </c>
      <c r="B11535" s="29">
        <v>43065</v>
      </c>
      <c r="C11535" s="25">
        <v>22</v>
      </c>
      <c r="D11535" s="12">
        <v>31</v>
      </c>
      <c r="E11535" s="25">
        <v>23.5</v>
      </c>
      <c r="F11535" s="35">
        <v>95</v>
      </c>
      <c r="G11535" s="25">
        <v>129</v>
      </c>
      <c r="H11535" s="13">
        <v>4.0999999999999996</v>
      </c>
      <c r="I11535" s="25">
        <v>3</v>
      </c>
      <c r="J11535" s="12">
        <v>350</v>
      </c>
      <c r="K11535" s="12">
        <v>1</v>
      </c>
      <c r="L11535" s="25" t="s">
        <v>11</v>
      </c>
      <c r="M11535" s="10"/>
      <c r="N11535" s="15"/>
      <c r="O11535" s="15"/>
      <c r="P11535" s="4"/>
    </row>
    <row r="11536" spans="1:16" ht="15" customHeight="1" x14ac:dyDescent="0.25">
      <c r="A11536" s="11">
        <f t="shared" si="1006"/>
        <v>11533</v>
      </c>
      <c r="B11536" s="29">
        <v>43066</v>
      </c>
      <c r="C11536" s="25"/>
      <c r="D11536" s="12">
        <v>27</v>
      </c>
      <c r="E11536" s="25">
        <v>23.8</v>
      </c>
      <c r="F11536" s="35">
        <v>94</v>
      </c>
      <c r="G11536" s="25">
        <v>5.3</v>
      </c>
      <c r="H11536" s="13">
        <v>1.7</v>
      </c>
      <c r="I11536" s="25">
        <v>2</v>
      </c>
      <c r="J11536" s="12">
        <v>290</v>
      </c>
      <c r="K11536" s="12">
        <v>0</v>
      </c>
      <c r="L11536" s="25" t="s">
        <v>11</v>
      </c>
      <c r="M11536" s="10"/>
      <c r="N11536" s="15"/>
      <c r="O11536" s="15"/>
      <c r="P11536" s="4"/>
    </row>
    <row r="11537" spans="1:16" ht="15" customHeight="1" x14ac:dyDescent="0.25">
      <c r="A11537" s="11">
        <f t="shared" si="1006"/>
        <v>11534</v>
      </c>
      <c r="B11537" s="29">
        <v>43067</v>
      </c>
      <c r="C11537" s="25">
        <v>22</v>
      </c>
      <c r="D11537" s="12">
        <v>31</v>
      </c>
      <c r="E11537" s="25">
        <v>26.6</v>
      </c>
      <c r="F11537" s="35">
        <v>79</v>
      </c>
      <c r="G11537" s="25">
        <v>20.2</v>
      </c>
      <c r="H11537" s="13">
        <v>0</v>
      </c>
      <c r="I11537" s="25">
        <v>5</v>
      </c>
      <c r="J11537" s="12">
        <v>350</v>
      </c>
      <c r="K11537" s="12">
        <v>2</v>
      </c>
      <c r="L11537" s="25" t="s">
        <v>11</v>
      </c>
      <c r="M11537" s="10"/>
      <c r="N11537" s="15"/>
      <c r="O11537" s="15"/>
      <c r="P11537" s="4"/>
    </row>
    <row r="11538" spans="1:16" ht="15" customHeight="1" x14ac:dyDescent="0.25">
      <c r="A11538" s="11">
        <f t="shared" si="1006"/>
        <v>11535</v>
      </c>
      <c r="B11538" s="29">
        <v>43068</v>
      </c>
      <c r="C11538" s="25">
        <v>23</v>
      </c>
      <c r="D11538" s="12">
        <v>28.8</v>
      </c>
      <c r="E11538" s="25">
        <v>25</v>
      </c>
      <c r="F11538" s="35">
        <v>90</v>
      </c>
      <c r="G11538" s="25">
        <v>48.5</v>
      </c>
      <c r="H11538" s="13">
        <v>5.4</v>
      </c>
      <c r="I11538" s="25">
        <v>4</v>
      </c>
      <c r="J11538" s="12">
        <v>170</v>
      </c>
      <c r="K11538" s="12">
        <v>2</v>
      </c>
      <c r="L11538" s="25" t="s">
        <v>11</v>
      </c>
      <c r="M11538" s="10"/>
      <c r="N11538" s="15"/>
      <c r="O11538" s="15"/>
      <c r="P11538" s="4"/>
    </row>
    <row r="11539" spans="1:16" ht="15" customHeight="1" x14ac:dyDescent="0.25">
      <c r="A11539" s="11">
        <f t="shared" si="1006"/>
        <v>11536</v>
      </c>
      <c r="B11539" s="29">
        <v>43069</v>
      </c>
      <c r="C11539" s="25">
        <v>23</v>
      </c>
      <c r="D11539" s="12">
        <v>29.6</v>
      </c>
      <c r="E11539" s="25">
        <v>25.5</v>
      </c>
      <c r="F11539" s="35">
        <v>90</v>
      </c>
      <c r="G11539" s="25">
        <v>5.7</v>
      </c>
      <c r="H11539" s="13">
        <v>0</v>
      </c>
      <c r="I11539" s="25">
        <v>3</v>
      </c>
      <c r="J11539" s="12">
        <v>160</v>
      </c>
      <c r="K11539" s="12">
        <v>1</v>
      </c>
      <c r="L11539" s="25" t="s">
        <v>11</v>
      </c>
      <c r="M11539" s="10"/>
      <c r="N11539" s="15"/>
      <c r="O11539" s="15"/>
      <c r="P11539" s="4"/>
    </row>
    <row r="11540" spans="1:16" ht="15" customHeight="1" x14ac:dyDescent="0.25">
      <c r="A11540" s="11">
        <f t="shared" si="1006"/>
        <v>11537</v>
      </c>
      <c r="B11540" s="29">
        <v>43070</v>
      </c>
      <c r="C11540" s="25">
        <v>23</v>
      </c>
      <c r="D11540" s="12">
        <v>29</v>
      </c>
      <c r="E11540" s="25">
        <v>25</v>
      </c>
      <c r="F11540" s="35">
        <v>95</v>
      </c>
      <c r="G11540" s="25">
        <v>26.6</v>
      </c>
      <c r="H11540" s="13">
        <v>0.8</v>
      </c>
      <c r="I11540" s="25">
        <v>3</v>
      </c>
      <c r="J11540" s="12">
        <v>130</v>
      </c>
      <c r="K11540" s="12">
        <v>1</v>
      </c>
      <c r="L11540" s="25" t="s">
        <v>11</v>
      </c>
      <c r="M11540" s="10"/>
      <c r="N11540" s="15"/>
      <c r="O11540" s="15"/>
      <c r="P11540" s="4"/>
    </row>
    <row r="11541" spans="1:16" ht="15" customHeight="1" x14ac:dyDescent="0.25">
      <c r="A11541" s="11">
        <f t="shared" si="1006"/>
        <v>11538</v>
      </c>
      <c r="B11541" s="29">
        <v>43071</v>
      </c>
      <c r="C11541" s="25">
        <v>23</v>
      </c>
      <c r="D11541" s="12">
        <v>29.2</v>
      </c>
      <c r="E11541" s="25">
        <v>24.7</v>
      </c>
      <c r="F11541" s="35">
        <v>94</v>
      </c>
      <c r="G11541" s="25">
        <v>21.1</v>
      </c>
      <c r="H11541" s="13">
        <v>3.2</v>
      </c>
      <c r="I11541" s="25">
        <v>3</v>
      </c>
      <c r="J11541" s="12">
        <v>200</v>
      </c>
      <c r="K11541" s="12">
        <v>0</v>
      </c>
      <c r="L11541" s="25" t="s">
        <v>11</v>
      </c>
      <c r="M11541" s="10"/>
      <c r="N11541" s="15"/>
      <c r="O11541" s="15"/>
      <c r="P11541" s="4"/>
    </row>
    <row r="11542" spans="1:16" ht="15" customHeight="1" x14ac:dyDescent="0.25">
      <c r="A11542" s="11">
        <f t="shared" si="1006"/>
        <v>11539</v>
      </c>
      <c r="B11542" s="29">
        <v>43072</v>
      </c>
      <c r="C11542" s="25">
        <v>22</v>
      </c>
      <c r="D11542" s="12">
        <v>27.7</v>
      </c>
      <c r="E11542" s="25">
        <v>25.1</v>
      </c>
      <c r="F11542" s="35">
        <v>92</v>
      </c>
      <c r="G11542" s="25">
        <v>22.8</v>
      </c>
      <c r="H11542" s="13">
        <v>0.5</v>
      </c>
      <c r="I11542" s="25">
        <v>3</v>
      </c>
      <c r="J11542" s="12">
        <v>170</v>
      </c>
      <c r="K11542" s="12">
        <v>1</v>
      </c>
      <c r="L11542" s="25" t="s">
        <v>11</v>
      </c>
      <c r="M11542" s="10"/>
      <c r="N11542" s="15"/>
      <c r="O11542" s="15"/>
      <c r="P11542" s="4"/>
    </row>
    <row r="11543" spans="1:16" ht="15" customHeight="1" x14ac:dyDescent="0.25">
      <c r="A11543" s="11">
        <f t="shared" si="1006"/>
        <v>11540</v>
      </c>
      <c r="B11543" s="29">
        <v>43073</v>
      </c>
      <c r="C11543" s="25">
        <v>23</v>
      </c>
      <c r="D11543" s="12">
        <v>28.2</v>
      </c>
      <c r="E11543" s="25">
        <v>24.3</v>
      </c>
      <c r="F11543" s="35">
        <v>95</v>
      </c>
      <c r="G11543" s="25">
        <v>26.1</v>
      </c>
      <c r="H11543" s="13">
        <v>0</v>
      </c>
      <c r="I11543" s="25">
        <v>1</v>
      </c>
      <c r="J11543" s="12">
        <v>310</v>
      </c>
      <c r="K11543" s="12">
        <v>0</v>
      </c>
      <c r="L11543" s="25" t="s">
        <v>11</v>
      </c>
      <c r="M11543" s="10"/>
      <c r="N11543" s="15"/>
      <c r="O11543" s="15"/>
      <c r="P11543" s="4"/>
    </row>
    <row r="11544" spans="1:16" ht="15" customHeight="1" x14ac:dyDescent="0.25">
      <c r="A11544" s="11">
        <f t="shared" si="1006"/>
        <v>11541</v>
      </c>
      <c r="B11544" s="29">
        <v>43074</v>
      </c>
      <c r="C11544" s="25">
        <v>23</v>
      </c>
      <c r="D11544" s="12">
        <v>30.8</v>
      </c>
      <c r="E11544" s="25">
        <v>25.5</v>
      </c>
      <c r="F11544" s="35">
        <v>84</v>
      </c>
      <c r="G11544" s="25">
        <v>9.1</v>
      </c>
      <c r="H11544" s="13">
        <v>0.3</v>
      </c>
      <c r="I11544" s="25">
        <v>7</v>
      </c>
      <c r="J11544" s="12">
        <v>200</v>
      </c>
      <c r="K11544" s="12">
        <v>1</v>
      </c>
      <c r="L11544" s="25" t="s">
        <v>11</v>
      </c>
      <c r="M11544" s="10"/>
      <c r="N11544" s="15"/>
      <c r="O11544" s="15"/>
      <c r="P11544" s="4"/>
    </row>
    <row r="11545" spans="1:16" ht="15" customHeight="1" x14ac:dyDescent="0.25">
      <c r="A11545" s="11">
        <f t="shared" si="1006"/>
        <v>11542</v>
      </c>
      <c r="B11545" s="29">
        <v>43075</v>
      </c>
      <c r="C11545" s="25">
        <v>23</v>
      </c>
      <c r="D11545" s="12">
        <v>30.8</v>
      </c>
      <c r="E11545" s="25">
        <v>25.4</v>
      </c>
      <c r="F11545" s="35">
        <v>88</v>
      </c>
      <c r="G11545" s="25">
        <v>0.2</v>
      </c>
      <c r="H11545" s="13">
        <v>1.3</v>
      </c>
      <c r="I11545" s="25">
        <v>6</v>
      </c>
      <c r="J11545" s="12">
        <v>210</v>
      </c>
      <c r="K11545" s="12">
        <v>1</v>
      </c>
      <c r="L11545" s="25" t="s">
        <v>11</v>
      </c>
      <c r="M11545" s="10"/>
      <c r="N11545" s="15"/>
      <c r="O11545" s="15"/>
      <c r="P11545" s="4"/>
    </row>
    <row r="11546" spans="1:16" ht="15" customHeight="1" x14ac:dyDescent="0.25">
      <c r="A11546" s="11">
        <f t="shared" si="1006"/>
        <v>11543</v>
      </c>
      <c r="B11546" s="29">
        <v>43076</v>
      </c>
      <c r="C11546" s="25">
        <v>22</v>
      </c>
      <c r="D11546" s="12">
        <v>30.4</v>
      </c>
      <c r="E11546" s="25">
        <v>26</v>
      </c>
      <c r="F11546" s="35">
        <v>84</v>
      </c>
      <c r="G11546" s="25">
        <v>1.1000000000000001</v>
      </c>
      <c r="H11546" s="13">
        <v>0</v>
      </c>
      <c r="I11546" s="25">
        <v>5</v>
      </c>
      <c r="J11546" s="12">
        <v>310</v>
      </c>
      <c r="K11546" s="12">
        <v>1</v>
      </c>
      <c r="L11546" s="25" t="s">
        <v>11</v>
      </c>
      <c r="M11546" s="10"/>
      <c r="N11546" s="15"/>
      <c r="O11546" s="15"/>
      <c r="P11546" s="4"/>
    </row>
    <row r="11547" spans="1:16" ht="15" customHeight="1" x14ac:dyDescent="0.25">
      <c r="A11547" s="11">
        <f t="shared" si="1006"/>
        <v>11544</v>
      </c>
      <c r="B11547" s="29">
        <v>43077</v>
      </c>
      <c r="C11547" s="25">
        <v>22</v>
      </c>
      <c r="D11547" s="12">
        <v>31.2</v>
      </c>
      <c r="E11547" s="25">
        <v>25.4</v>
      </c>
      <c r="F11547" s="35">
        <v>85</v>
      </c>
      <c r="G11547" s="25"/>
      <c r="H11547" s="13">
        <v>0.8</v>
      </c>
      <c r="I11547" s="25">
        <v>3</v>
      </c>
      <c r="J11547" s="12">
        <v>40</v>
      </c>
      <c r="K11547" s="12">
        <v>1</v>
      </c>
      <c r="L11547" s="25" t="s">
        <v>11</v>
      </c>
      <c r="M11547" s="10"/>
      <c r="N11547" s="15"/>
      <c r="O11547" s="15"/>
      <c r="P11547" s="4"/>
    </row>
    <row r="11548" spans="1:16" ht="15" customHeight="1" x14ac:dyDescent="0.25">
      <c r="A11548" s="11">
        <f t="shared" si="1006"/>
        <v>11545</v>
      </c>
      <c r="B11548" s="29">
        <v>43078</v>
      </c>
      <c r="C11548" s="25">
        <v>23</v>
      </c>
      <c r="D11548" s="12">
        <v>30.8</v>
      </c>
      <c r="E11548" s="25">
        <v>24.9</v>
      </c>
      <c r="F11548" s="35">
        <v>91</v>
      </c>
      <c r="G11548" s="25">
        <v>0</v>
      </c>
      <c r="H11548" s="13">
        <v>4.2</v>
      </c>
      <c r="I11548" s="25">
        <v>2</v>
      </c>
      <c r="J11548" s="12">
        <v>310</v>
      </c>
      <c r="K11548" s="12">
        <v>0</v>
      </c>
      <c r="L11548" s="25" t="s">
        <v>11</v>
      </c>
      <c r="M11548" s="10"/>
      <c r="N11548" s="15"/>
      <c r="O11548" s="15"/>
      <c r="P11548" s="4"/>
    </row>
    <row r="11549" spans="1:16" ht="15" customHeight="1" x14ac:dyDescent="0.25">
      <c r="A11549" s="11">
        <f t="shared" si="1006"/>
        <v>11546</v>
      </c>
      <c r="B11549" s="29">
        <v>43079</v>
      </c>
      <c r="C11549" s="25">
        <v>22</v>
      </c>
      <c r="D11549" s="12">
        <v>31.3</v>
      </c>
      <c r="E11549" s="25">
        <v>26.2</v>
      </c>
      <c r="F11549" s="35">
        <v>83</v>
      </c>
      <c r="G11549" s="25">
        <v>21.6</v>
      </c>
      <c r="H11549" s="13">
        <v>1.2</v>
      </c>
      <c r="I11549" s="25">
        <v>5</v>
      </c>
      <c r="J11549" s="12">
        <v>180</v>
      </c>
      <c r="K11549" s="12">
        <v>1</v>
      </c>
      <c r="L11549" s="25" t="s">
        <v>11</v>
      </c>
      <c r="M11549" s="10"/>
      <c r="N11549" s="15"/>
      <c r="O11549" s="15"/>
      <c r="P11549" s="4"/>
    </row>
    <row r="11550" spans="1:16" ht="15" customHeight="1" x14ac:dyDescent="0.25">
      <c r="A11550" s="11">
        <f t="shared" si="1006"/>
        <v>11547</v>
      </c>
      <c r="B11550" s="29">
        <v>43080</v>
      </c>
      <c r="C11550" s="25"/>
      <c r="D11550" s="12"/>
      <c r="E11550" s="25">
        <v>26.3</v>
      </c>
      <c r="F11550" s="35">
        <v>82</v>
      </c>
      <c r="G11550" s="25"/>
      <c r="H11550" s="13">
        <v>6.2</v>
      </c>
      <c r="I11550" s="25">
        <v>1</v>
      </c>
      <c r="J11550" s="12">
        <v>130</v>
      </c>
      <c r="K11550" s="12">
        <v>0</v>
      </c>
      <c r="L11550" s="25" t="s">
        <v>11</v>
      </c>
      <c r="M11550" s="10"/>
      <c r="N11550" s="15"/>
      <c r="O11550" s="15"/>
      <c r="P11550" s="4"/>
    </row>
    <row r="11551" spans="1:16" ht="15" customHeight="1" x14ac:dyDescent="0.25">
      <c r="A11551" s="11">
        <f t="shared" si="1006"/>
        <v>11548</v>
      </c>
      <c r="B11551" s="29">
        <v>43081</v>
      </c>
      <c r="C11551" s="25">
        <v>21</v>
      </c>
      <c r="D11551" s="12">
        <v>30.8</v>
      </c>
      <c r="E11551" s="25">
        <v>24.9</v>
      </c>
      <c r="F11551" s="35">
        <v>82</v>
      </c>
      <c r="G11551" s="25"/>
      <c r="H11551" s="13">
        <v>6</v>
      </c>
      <c r="I11551" s="25">
        <v>4</v>
      </c>
      <c r="J11551" s="12">
        <v>160</v>
      </c>
      <c r="K11551" s="12">
        <v>1</v>
      </c>
      <c r="L11551" s="25" t="s">
        <v>11</v>
      </c>
      <c r="M11551" s="10"/>
      <c r="N11551" s="15"/>
      <c r="O11551" s="15"/>
      <c r="P11551" s="4"/>
    </row>
    <row r="11552" spans="1:16" ht="15" customHeight="1" x14ac:dyDescent="0.25">
      <c r="A11552" s="11">
        <f t="shared" si="1006"/>
        <v>11549</v>
      </c>
      <c r="B11552" s="29">
        <v>43082</v>
      </c>
      <c r="C11552" s="25">
        <v>21</v>
      </c>
      <c r="D11552" s="12">
        <v>31.6</v>
      </c>
      <c r="E11552" s="25">
        <v>25.8</v>
      </c>
      <c r="F11552" s="35">
        <v>78</v>
      </c>
      <c r="G11552" s="25"/>
      <c r="H11552" s="13">
        <v>6</v>
      </c>
      <c r="I11552" s="25">
        <v>3</v>
      </c>
      <c r="J11552" s="12">
        <v>190</v>
      </c>
      <c r="K11552" s="12">
        <v>1</v>
      </c>
      <c r="L11552" s="25" t="s">
        <v>11</v>
      </c>
      <c r="M11552" s="10"/>
      <c r="N11552" s="15"/>
      <c r="O11552" s="15"/>
      <c r="P11552" s="4"/>
    </row>
    <row r="11553" spans="1:16" ht="15" customHeight="1" x14ac:dyDescent="0.25">
      <c r="A11553" s="11">
        <f t="shared" si="1006"/>
        <v>11550</v>
      </c>
      <c r="B11553" s="29">
        <v>43083</v>
      </c>
      <c r="C11553" s="25"/>
      <c r="D11553" s="12">
        <v>31.1</v>
      </c>
      <c r="E11553" s="25">
        <v>25.6</v>
      </c>
      <c r="F11553" s="35">
        <v>85</v>
      </c>
      <c r="G11553" s="25">
        <v>18.600000000000001</v>
      </c>
      <c r="H11553" s="13">
        <v>9.1999999999999993</v>
      </c>
      <c r="I11553" s="25">
        <v>4</v>
      </c>
      <c r="J11553" s="12">
        <v>170</v>
      </c>
      <c r="K11553" s="12">
        <v>1</v>
      </c>
      <c r="L11553" s="25" t="s">
        <v>11</v>
      </c>
      <c r="M11553" s="10"/>
      <c r="N11553" s="15"/>
      <c r="O11553" s="15"/>
      <c r="P11553" s="4"/>
    </row>
    <row r="11554" spans="1:16" ht="15" customHeight="1" x14ac:dyDescent="0.25">
      <c r="A11554" s="11">
        <f t="shared" si="1006"/>
        <v>11551</v>
      </c>
      <c r="B11554" s="29">
        <v>43084</v>
      </c>
      <c r="C11554" s="25">
        <v>21</v>
      </c>
      <c r="D11554" s="12"/>
      <c r="E11554" s="25"/>
      <c r="F11554" s="35"/>
      <c r="G11554" s="25"/>
      <c r="H11554" s="13">
        <v>6.5</v>
      </c>
      <c r="I11554" s="25">
        <v>2</v>
      </c>
      <c r="J11554" s="12">
        <v>330</v>
      </c>
      <c r="K11554" s="12">
        <v>1</v>
      </c>
      <c r="L11554" s="25" t="s">
        <v>11</v>
      </c>
      <c r="M11554" s="10"/>
      <c r="N11554" s="15"/>
      <c r="O11554" s="15"/>
      <c r="P11554" s="4"/>
    </row>
    <row r="11555" spans="1:16" ht="15" customHeight="1" x14ac:dyDescent="0.25">
      <c r="A11555" s="11">
        <f t="shared" si="1006"/>
        <v>11552</v>
      </c>
      <c r="B11555" s="29">
        <v>43085</v>
      </c>
      <c r="C11555" s="25">
        <v>23</v>
      </c>
      <c r="D11555" s="12">
        <v>31.2</v>
      </c>
      <c r="E11555" s="25">
        <v>24.8</v>
      </c>
      <c r="F11555" s="35">
        <v>91</v>
      </c>
      <c r="G11555" s="25">
        <v>1</v>
      </c>
      <c r="H11555" s="13">
        <v>5.9</v>
      </c>
      <c r="I11555" s="25">
        <v>3</v>
      </c>
      <c r="J11555" s="12">
        <v>40</v>
      </c>
      <c r="K11555" s="12">
        <v>1</v>
      </c>
      <c r="L11555" s="25" t="s">
        <v>11</v>
      </c>
      <c r="M11555" s="10"/>
      <c r="N11555" s="15"/>
      <c r="O11555" s="15"/>
      <c r="P11555" s="4"/>
    </row>
    <row r="11556" spans="1:16" ht="15" customHeight="1" x14ac:dyDescent="0.25">
      <c r="A11556" s="11">
        <f t="shared" si="1006"/>
        <v>11553</v>
      </c>
      <c r="B11556" s="29">
        <v>43086</v>
      </c>
      <c r="C11556" s="25">
        <v>22</v>
      </c>
      <c r="D11556" s="12"/>
      <c r="E11556" s="25">
        <v>25.2</v>
      </c>
      <c r="F11556" s="35">
        <v>85</v>
      </c>
      <c r="G11556" s="25">
        <v>21.8</v>
      </c>
      <c r="H11556" s="13">
        <v>4</v>
      </c>
      <c r="I11556" s="25">
        <v>2</v>
      </c>
      <c r="J11556" s="12">
        <v>330</v>
      </c>
      <c r="K11556" s="12">
        <v>1</v>
      </c>
      <c r="L11556" s="25" t="s">
        <v>11</v>
      </c>
      <c r="M11556" s="10"/>
      <c r="N11556" s="15"/>
      <c r="O11556" s="15"/>
      <c r="P11556" s="4"/>
    </row>
    <row r="11557" spans="1:16" ht="15" customHeight="1" x14ac:dyDescent="0.25">
      <c r="A11557" s="11">
        <f t="shared" si="1006"/>
        <v>11554</v>
      </c>
      <c r="B11557" s="29">
        <v>43087</v>
      </c>
      <c r="C11557" s="25">
        <v>22</v>
      </c>
      <c r="D11557" s="12">
        <v>31.2</v>
      </c>
      <c r="E11557" s="25">
        <v>24.8</v>
      </c>
      <c r="F11557" s="35">
        <v>90</v>
      </c>
      <c r="G11557" s="25"/>
      <c r="H11557" s="13"/>
      <c r="I11557" s="25">
        <v>4</v>
      </c>
      <c r="J11557" s="12">
        <v>170</v>
      </c>
      <c r="K11557" s="12">
        <v>1</v>
      </c>
      <c r="L11557" s="25" t="s">
        <v>11</v>
      </c>
      <c r="M11557" s="10"/>
      <c r="N11557" s="15"/>
      <c r="O11557" s="15"/>
      <c r="P11557" s="4"/>
    </row>
    <row r="11558" spans="1:16" ht="15" customHeight="1" x14ac:dyDescent="0.25">
      <c r="A11558" s="11">
        <f t="shared" si="1006"/>
        <v>11555</v>
      </c>
      <c r="B11558" s="29">
        <v>43088</v>
      </c>
      <c r="C11558" s="25">
        <v>22</v>
      </c>
      <c r="D11558" s="12">
        <v>31.8</v>
      </c>
      <c r="E11558" s="25">
        <v>25.5</v>
      </c>
      <c r="F11558" s="35">
        <v>88</v>
      </c>
      <c r="G11558" s="25">
        <v>21</v>
      </c>
      <c r="H11558" s="13">
        <v>5.8</v>
      </c>
      <c r="I11558" s="25">
        <v>4</v>
      </c>
      <c r="J11558" s="12">
        <v>340</v>
      </c>
      <c r="K11558" s="12">
        <v>1</v>
      </c>
      <c r="L11558" s="25" t="s">
        <v>11</v>
      </c>
      <c r="M11558" s="10"/>
      <c r="N11558" s="15"/>
      <c r="O11558" s="15"/>
      <c r="P11558" s="4"/>
    </row>
    <row r="11559" spans="1:16" ht="15" customHeight="1" x14ac:dyDescent="0.25">
      <c r="A11559" s="11">
        <f t="shared" si="1006"/>
        <v>11556</v>
      </c>
      <c r="B11559" s="29">
        <v>43089</v>
      </c>
      <c r="C11559" s="25">
        <v>22</v>
      </c>
      <c r="D11559" s="12">
        <v>31.4</v>
      </c>
      <c r="E11559" s="25">
        <v>25.4</v>
      </c>
      <c r="F11559" s="35">
        <v>90</v>
      </c>
      <c r="G11559" s="25">
        <v>0.4</v>
      </c>
      <c r="H11559" s="13">
        <v>7.6</v>
      </c>
      <c r="I11559" s="25">
        <v>2</v>
      </c>
      <c r="J11559" s="12">
        <v>140</v>
      </c>
      <c r="K11559" s="12">
        <v>0</v>
      </c>
      <c r="L11559" s="25" t="s">
        <v>11</v>
      </c>
      <c r="M11559" s="10"/>
      <c r="N11559" s="15"/>
      <c r="O11559" s="15"/>
      <c r="P11559" s="4"/>
    </row>
    <row r="11560" spans="1:16" ht="15" customHeight="1" x14ac:dyDescent="0.25">
      <c r="A11560" s="11">
        <f t="shared" si="1006"/>
        <v>11557</v>
      </c>
      <c r="B11560" s="29">
        <v>43090</v>
      </c>
      <c r="C11560" s="25">
        <v>23</v>
      </c>
      <c r="D11560" s="12">
        <v>32.4</v>
      </c>
      <c r="E11560" s="25">
        <v>26.2</v>
      </c>
      <c r="F11560" s="35">
        <v>85</v>
      </c>
      <c r="G11560" s="25">
        <v>1.3</v>
      </c>
      <c r="H11560" s="13">
        <v>6.5</v>
      </c>
      <c r="I11560" s="25">
        <v>3</v>
      </c>
      <c r="J11560" s="12">
        <v>190</v>
      </c>
      <c r="K11560" s="12">
        <v>1</v>
      </c>
      <c r="L11560" s="25" t="s">
        <v>11</v>
      </c>
      <c r="M11560" s="10"/>
      <c r="N11560" s="15"/>
      <c r="O11560" s="15"/>
      <c r="P11560" s="4"/>
    </row>
    <row r="11561" spans="1:16" ht="15" customHeight="1" x14ac:dyDescent="0.25">
      <c r="A11561" s="11">
        <f t="shared" si="1006"/>
        <v>11558</v>
      </c>
      <c r="B11561" s="29">
        <v>43091</v>
      </c>
      <c r="C11561" s="25"/>
      <c r="D11561" s="12"/>
      <c r="E11561" s="25"/>
      <c r="F11561" s="35"/>
      <c r="G11561" s="25"/>
      <c r="H11561" s="13"/>
      <c r="I11561" s="25"/>
      <c r="J11561" s="12"/>
      <c r="K11561" s="12"/>
      <c r="L11561" s="25"/>
      <c r="M11561" s="10"/>
      <c r="N11561" s="15"/>
      <c r="O11561" s="15"/>
      <c r="P11561" s="4"/>
    </row>
    <row r="11562" spans="1:16" ht="15" customHeight="1" x14ac:dyDescent="0.25">
      <c r="A11562" s="11">
        <f t="shared" si="1006"/>
        <v>11559</v>
      </c>
      <c r="B11562" s="29">
        <v>43092</v>
      </c>
      <c r="C11562" s="25">
        <v>23</v>
      </c>
      <c r="D11562" s="12"/>
      <c r="E11562" s="25"/>
      <c r="F11562" s="35"/>
      <c r="G11562" s="25">
        <v>52</v>
      </c>
      <c r="H11562" s="13">
        <v>8.1999999999999993</v>
      </c>
      <c r="I11562" s="25">
        <v>2</v>
      </c>
      <c r="J11562" s="12">
        <v>170</v>
      </c>
      <c r="K11562" s="12">
        <v>1</v>
      </c>
      <c r="L11562" s="25" t="s">
        <v>11</v>
      </c>
      <c r="M11562" s="10"/>
      <c r="N11562" s="15"/>
      <c r="O11562" s="15"/>
      <c r="P11562" s="4"/>
    </row>
    <row r="11563" spans="1:16" ht="15" customHeight="1" x14ac:dyDescent="0.25">
      <c r="A11563" s="11">
        <f t="shared" si="1006"/>
        <v>11560</v>
      </c>
      <c r="B11563" s="29">
        <v>43093</v>
      </c>
      <c r="C11563" s="25"/>
      <c r="D11563" s="12">
        <v>30.2</v>
      </c>
      <c r="E11563" s="25">
        <v>25.6</v>
      </c>
      <c r="F11563" s="35">
        <v>91</v>
      </c>
      <c r="G11563" s="25">
        <v>70.400000000000006</v>
      </c>
      <c r="H11563" s="13">
        <v>2</v>
      </c>
      <c r="I11563" s="25">
        <v>3</v>
      </c>
      <c r="J11563" s="12">
        <v>200</v>
      </c>
      <c r="K11563" s="12">
        <v>0</v>
      </c>
      <c r="L11563" s="25" t="s">
        <v>11</v>
      </c>
      <c r="M11563" s="10"/>
      <c r="N11563" s="15"/>
      <c r="O11563" s="15"/>
      <c r="P11563" s="4"/>
    </row>
    <row r="11564" spans="1:16" ht="15" customHeight="1" x14ac:dyDescent="0.25">
      <c r="A11564" s="11">
        <f t="shared" si="1006"/>
        <v>11561</v>
      </c>
      <c r="B11564" s="29">
        <v>43094</v>
      </c>
      <c r="C11564" s="25">
        <v>23</v>
      </c>
      <c r="D11564" s="12">
        <v>27.8</v>
      </c>
      <c r="E11564" s="25">
        <v>24.7</v>
      </c>
      <c r="F11564" s="35">
        <v>90</v>
      </c>
      <c r="G11564" s="25">
        <v>10</v>
      </c>
      <c r="H11564" s="13">
        <v>4.3</v>
      </c>
      <c r="I11564" s="25">
        <v>3</v>
      </c>
      <c r="J11564" s="12">
        <v>240</v>
      </c>
      <c r="K11564" s="12">
        <v>0</v>
      </c>
      <c r="L11564" s="25" t="s">
        <v>11</v>
      </c>
      <c r="M11564" s="10"/>
      <c r="N11564" s="15"/>
      <c r="O11564" s="15"/>
      <c r="P11564" s="4"/>
    </row>
    <row r="11565" spans="1:16" ht="15" customHeight="1" x14ac:dyDescent="0.25">
      <c r="A11565" s="11">
        <f t="shared" si="1006"/>
        <v>11562</v>
      </c>
      <c r="B11565" s="29">
        <v>43095</v>
      </c>
      <c r="C11565" s="25">
        <v>23</v>
      </c>
      <c r="D11565" s="12">
        <v>27.8</v>
      </c>
      <c r="E11565" s="25">
        <v>22.8</v>
      </c>
      <c r="F11565" s="35">
        <v>97</v>
      </c>
      <c r="G11565" s="25">
        <v>47.8</v>
      </c>
      <c r="H11565" s="13">
        <v>1</v>
      </c>
      <c r="I11565" s="25">
        <v>2</v>
      </c>
      <c r="J11565" s="12">
        <v>160</v>
      </c>
      <c r="K11565" s="12">
        <v>0</v>
      </c>
      <c r="L11565" s="25" t="s">
        <v>11</v>
      </c>
      <c r="M11565" s="10"/>
      <c r="N11565" s="15"/>
      <c r="O11565" s="15"/>
      <c r="P11565" s="4"/>
    </row>
    <row r="11566" spans="1:16" ht="15" customHeight="1" x14ac:dyDescent="0.25">
      <c r="A11566" s="11">
        <f t="shared" si="1006"/>
        <v>11563</v>
      </c>
      <c r="B11566" s="29">
        <v>43096</v>
      </c>
      <c r="C11566" s="25">
        <v>22</v>
      </c>
      <c r="D11566" s="12">
        <v>30.8</v>
      </c>
      <c r="E11566" s="25">
        <v>25.8</v>
      </c>
      <c r="F11566" s="35">
        <v>84</v>
      </c>
      <c r="G11566" s="25">
        <v>53.8</v>
      </c>
      <c r="H11566" s="13">
        <v>0.1</v>
      </c>
      <c r="I11566" s="25">
        <v>4</v>
      </c>
      <c r="J11566" s="12">
        <v>350</v>
      </c>
      <c r="K11566" s="12">
        <v>1</v>
      </c>
      <c r="L11566" s="25" t="s">
        <v>11</v>
      </c>
      <c r="M11566" s="10"/>
      <c r="N11566" s="15"/>
      <c r="O11566" s="15"/>
      <c r="P11566" s="4"/>
    </row>
    <row r="11567" spans="1:16" ht="15" customHeight="1" x14ac:dyDescent="0.25">
      <c r="A11567" s="11">
        <f t="shared" si="1006"/>
        <v>11564</v>
      </c>
      <c r="B11567" s="29">
        <v>43097</v>
      </c>
      <c r="C11567" s="25">
        <v>22</v>
      </c>
      <c r="D11567" s="12">
        <v>31.8</v>
      </c>
      <c r="E11567" s="25">
        <v>26.3</v>
      </c>
      <c r="F11567" s="35">
        <v>84</v>
      </c>
      <c r="G11567" s="25">
        <v>4</v>
      </c>
      <c r="H11567" s="13">
        <v>3.3</v>
      </c>
      <c r="I11567" s="25">
        <v>3</v>
      </c>
      <c r="J11567" s="12">
        <v>270</v>
      </c>
      <c r="K11567" s="12">
        <v>1</v>
      </c>
      <c r="L11567" s="25" t="s">
        <v>11</v>
      </c>
      <c r="M11567" s="10"/>
      <c r="N11567" s="15"/>
      <c r="O11567" s="15"/>
      <c r="P11567" s="4"/>
    </row>
    <row r="11568" spans="1:16" ht="15" customHeight="1" x14ac:dyDescent="0.25">
      <c r="A11568" s="11">
        <f t="shared" si="1006"/>
        <v>11565</v>
      </c>
      <c r="B11568" s="29">
        <v>43098</v>
      </c>
      <c r="C11568" s="25">
        <v>22</v>
      </c>
      <c r="D11568" s="12">
        <v>32.200000000000003</v>
      </c>
      <c r="E11568" s="25">
        <v>26.3</v>
      </c>
      <c r="F11568" s="35">
        <v>83</v>
      </c>
      <c r="G11568" s="25"/>
      <c r="H11568" s="13">
        <v>7.5</v>
      </c>
      <c r="I11568" s="25">
        <v>2</v>
      </c>
      <c r="J11568" s="12">
        <v>140</v>
      </c>
      <c r="K11568" s="12">
        <v>1</v>
      </c>
      <c r="L11568" s="25" t="s">
        <v>11</v>
      </c>
      <c r="M11568" s="10"/>
      <c r="N11568" s="15"/>
      <c r="O11568" s="15"/>
      <c r="P11568" s="4"/>
    </row>
    <row r="11569" spans="1:16" ht="15" customHeight="1" x14ac:dyDescent="0.25">
      <c r="A11569" s="11">
        <f t="shared" si="1006"/>
        <v>11566</v>
      </c>
      <c r="B11569" s="29">
        <v>43099</v>
      </c>
      <c r="C11569" s="25">
        <v>24</v>
      </c>
      <c r="D11569" s="12">
        <v>31.2</v>
      </c>
      <c r="E11569" s="25">
        <v>25.8</v>
      </c>
      <c r="F11569" s="35">
        <v>90</v>
      </c>
      <c r="G11569" s="25">
        <v>1.1000000000000001</v>
      </c>
      <c r="H11569" s="13">
        <v>5.5</v>
      </c>
      <c r="I11569" s="25">
        <v>3</v>
      </c>
      <c r="J11569" s="12">
        <v>40</v>
      </c>
      <c r="K11569" s="12">
        <v>1</v>
      </c>
      <c r="L11569" s="25" t="s">
        <v>11</v>
      </c>
      <c r="M11569" s="10"/>
      <c r="N11569" s="15"/>
      <c r="O11569" s="15"/>
      <c r="P11569" s="4"/>
    </row>
    <row r="11570" spans="1:16" ht="15" customHeight="1" x14ac:dyDescent="0.25">
      <c r="A11570" s="11">
        <f t="shared" si="1006"/>
        <v>11567</v>
      </c>
      <c r="B11570" s="29">
        <v>43100</v>
      </c>
      <c r="C11570" s="25">
        <v>21</v>
      </c>
      <c r="D11570" s="12"/>
      <c r="E11570" s="25">
        <v>24.4</v>
      </c>
      <c r="F11570" s="35">
        <v>94</v>
      </c>
      <c r="G11570" s="25">
        <v>6.5</v>
      </c>
      <c r="H11570" s="13"/>
      <c r="I11570" s="25">
        <v>2</v>
      </c>
      <c r="J11570" s="12">
        <v>40</v>
      </c>
      <c r="K11570" s="12">
        <v>0</v>
      </c>
      <c r="L11570" s="25" t="s">
        <v>11</v>
      </c>
      <c r="M11570" s="10"/>
      <c r="N11570" s="15"/>
      <c r="O11570" s="15"/>
      <c r="P11570" s="4"/>
    </row>
    <row r="11571" spans="1:16" ht="15" customHeight="1" x14ac:dyDescent="0.25">
      <c r="A11571" s="11">
        <f t="shared" si="1006"/>
        <v>11568</v>
      </c>
      <c r="B11571" s="29">
        <v>43101</v>
      </c>
      <c r="C11571" s="25">
        <v>24</v>
      </c>
      <c r="D11571" s="12">
        <v>29</v>
      </c>
      <c r="E11571" s="25">
        <v>25.6</v>
      </c>
      <c r="F11571" s="35">
        <v>90</v>
      </c>
      <c r="G11571" s="25">
        <v>39.200000000000003</v>
      </c>
      <c r="H11571" s="13">
        <v>2.8</v>
      </c>
      <c r="I11571" s="25">
        <v>4</v>
      </c>
      <c r="J11571" s="12">
        <v>160</v>
      </c>
      <c r="K11571" s="12">
        <v>0</v>
      </c>
      <c r="L11571" s="25" t="s">
        <v>11</v>
      </c>
      <c r="M11571" s="10"/>
      <c r="N11571" s="15"/>
      <c r="O11571" s="15"/>
      <c r="P11571" s="4"/>
    </row>
    <row r="11572" spans="1:16" ht="15" customHeight="1" x14ac:dyDescent="0.25">
      <c r="A11572" s="11">
        <f t="shared" si="1006"/>
        <v>11569</v>
      </c>
      <c r="B11572" s="29">
        <v>43102</v>
      </c>
      <c r="C11572" s="25">
        <v>22</v>
      </c>
      <c r="D11572" s="12">
        <v>31.6</v>
      </c>
      <c r="E11572" s="25">
        <v>25.1</v>
      </c>
      <c r="F11572" s="35">
        <v>90</v>
      </c>
      <c r="G11572" s="25"/>
      <c r="H11572" s="13">
        <v>0.8</v>
      </c>
      <c r="I11572" s="25">
        <v>3</v>
      </c>
      <c r="J11572" s="12">
        <v>190</v>
      </c>
      <c r="K11572" s="12">
        <v>1</v>
      </c>
      <c r="L11572" s="25" t="s">
        <v>11</v>
      </c>
      <c r="M11572" s="10"/>
      <c r="N11572" s="15"/>
      <c r="O11572" s="15"/>
      <c r="P11572" s="4"/>
    </row>
    <row r="11573" spans="1:16" ht="15" customHeight="1" x14ac:dyDescent="0.25">
      <c r="A11573" s="11">
        <f t="shared" si="1006"/>
        <v>11570</v>
      </c>
      <c r="B11573" s="29">
        <v>43103</v>
      </c>
      <c r="C11573" s="25">
        <v>23</v>
      </c>
      <c r="D11573" s="12">
        <v>28</v>
      </c>
      <c r="E11573" s="25">
        <v>25.1</v>
      </c>
      <c r="F11573" s="35">
        <v>89</v>
      </c>
      <c r="G11573" s="25">
        <v>22.5</v>
      </c>
      <c r="H11573" s="13">
        <v>7.4</v>
      </c>
      <c r="I11573" s="25">
        <v>4</v>
      </c>
      <c r="J11573" s="12">
        <v>220</v>
      </c>
      <c r="K11573" s="12">
        <v>1</v>
      </c>
      <c r="L11573" s="25" t="s">
        <v>11</v>
      </c>
      <c r="M11573" s="10"/>
      <c r="N11573" s="15"/>
      <c r="O11573" s="15"/>
      <c r="P11573" s="4"/>
    </row>
    <row r="11574" spans="1:16" ht="15" customHeight="1" x14ac:dyDescent="0.25">
      <c r="A11574" s="11">
        <f t="shared" si="1006"/>
        <v>11571</v>
      </c>
      <c r="B11574" s="29">
        <v>43104</v>
      </c>
      <c r="C11574" s="25">
        <v>22</v>
      </c>
      <c r="D11574" s="12">
        <v>31</v>
      </c>
      <c r="E11574" s="25">
        <v>25.8</v>
      </c>
      <c r="F11574" s="35">
        <v>83</v>
      </c>
      <c r="G11574" s="25">
        <v>0.2</v>
      </c>
      <c r="H11574" s="13">
        <v>0.8</v>
      </c>
      <c r="I11574" s="25">
        <v>4</v>
      </c>
      <c r="J11574" s="12">
        <v>190</v>
      </c>
      <c r="K11574" s="12">
        <v>1</v>
      </c>
      <c r="L11574" s="25" t="s">
        <v>11</v>
      </c>
      <c r="M11574" s="10"/>
      <c r="N11574" s="15"/>
      <c r="O11574" s="15"/>
      <c r="P11574" s="4"/>
    </row>
    <row r="11575" spans="1:16" ht="15" customHeight="1" x14ac:dyDescent="0.25">
      <c r="A11575" s="11">
        <f t="shared" si="1006"/>
        <v>11572</v>
      </c>
      <c r="B11575" s="29">
        <v>43105</v>
      </c>
      <c r="C11575" s="25">
        <v>23</v>
      </c>
      <c r="D11575" s="12">
        <v>31</v>
      </c>
      <c r="E11575" s="25">
        <v>25.7</v>
      </c>
      <c r="F11575" s="35">
        <v>86</v>
      </c>
      <c r="G11575" s="25">
        <v>8888</v>
      </c>
      <c r="H11575" s="13">
        <v>3.8</v>
      </c>
      <c r="I11575" s="25">
        <v>4</v>
      </c>
      <c r="J11575" s="12">
        <v>50</v>
      </c>
      <c r="K11575" s="12">
        <v>1</v>
      </c>
      <c r="L11575" s="25" t="s">
        <v>11</v>
      </c>
      <c r="M11575" s="10"/>
      <c r="N11575" s="15"/>
      <c r="O11575" s="15"/>
      <c r="P11575" s="4"/>
    </row>
    <row r="11576" spans="1:16" ht="15" customHeight="1" x14ac:dyDescent="0.25">
      <c r="A11576" s="11">
        <f t="shared" si="1006"/>
        <v>11573</v>
      </c>
      <c r="B11576" s="29">
        <v>43106</v>
      </c>
      <c r="C11576" s="25">
        <v>22</v>
      </c>
      <c r="D11576" s="12">
        <v>32</v>
      </c>
      <c r="E11576" s="25">
        <v>25.7</v>
      </c>
      <c r="F11576" s="35">
        <v>82</v>
      </c>
      <c r="G11576" s="25"/>
      <c r="H11576" s="13">
        <v>6.8</v>
      </c>
      <c r="I11576" s="25">
        <v>3</v>
      </c>
      <c r="J11576" s="12">
        <v>190</v>
      </c>
      <c r="K11576" s="12">
        <v>1</v>
      </c>
      <c r="L11576" s="25" t="s">
        <v>11</v>
      </c>
      <c r="M11576" s="10"/>
      <c r="N11576" s="15"/>
      <c r="O11576" s="15"/>
      <c r="P11576" s="4"/>
    </row>
    <row r="11577" spans="1:16" ht="15" customHeight="1" x14ac:dyDescent="0.25">
      <c r="A11577" s="11">
        <f t="shared" si="1006"/>
        <v>11574</v>
      </c>
      <c r="B11577" s="29">
        <v>43107</v>
      </c>
      <c r="C11577" s="25">
        <v>22</v>
      </c>
      <c r="D11577" s="12">
        <v>32.799999999999997</v>
      </c>
      <c r="E11577" s="25">
        <v>26.2</v>
      </c>
      <c r="F11577" s="35">
        <v>83</v>
      </c>
      <c r="G11577" s="25"/>
      <c r="H11577" s="13">
        <v>4.5</v>
      </c>
      <c r="I11577" s="25">
        <v>2</v>
      </c>
      <c r="J11577" s="12">
        <v>10</v>
      </c>
      <c r="K11577" s="12">
        <v>0</v>
      </c>
      <c r="L11577" s="25" t="s">
        <v>11</v>
      </c>
      <c r="M11577" s="10"/>
      <c r="N11577" s="15"/>
      <c r="O11577" s="15"/>
      <c r="P11577" s="4"/>
    </row>
    <row r="11578" spans="1:16" ht="15" customHeight="1" x14ac:dyDescent="0.25">
      <c r="A11578" s="11">
        <f t="shared" si="1006"/>
        <v>11575</v>
      </c>
      <c r="B11578" s="29">
        <v>43108</v>
      </c>
      <c r="C11578" s="25">
        <v>23</v>
      </c>
      <c r="D11578" s="12">
        <v>31.6</v>
      </c>
      <c r="E11578" s="25">
        <v>25.5</v>
      </c>
      <c r="F11578" s="35">
        <v>86</v>
      </c>
      <c r="G11578" s="25">
        <v>0.7</v>
      </c>
      <c r="H11578" s="13">
        <v>3.1</v>
      </c>
      <c r="I11578" s="25">
        <v>4</v>
      </c>
      <c r="J11578" s="12">
        <v>230</v>
      </c>
      <c r="K11578" s="12">
        <v>1</v>
      </c>
      <c r="L11578" s="25" t="s">
        <v>11</v>
      </c>
      <c r="M11578" s="10"/>
      <c r="N11578" s="15"/>
      <c r="O11578" s="15"/>
      <c r="P11578" s="4"/>
    </row>
    <row r="11579" spans="1:16" ht="15" customHeight="1" x14ac:dyDescent="0.25">
      <c r="A11579" s="11">
        <f t="shared" si="1006"/>
        <v>11576</v>
      </c>
      <c r="B11579" s="29">
        <v>43109</v>
      </c>
      <c r="C11579" s="25">
        <v>23</v>
      </c>
      <c r="D11579" s="12"/>
      <c r="E11579" s="25">
        <v>25.2</v>
      </c>
      <c r="F11579" s="35">
        <v>87</v>
      </c>
      <c r="G11579" s="25"/>
      <c r="H11579" s="13">
        <v>7.4</v>
      </c>
      <c r="I11579" s="25">
        <v>1</v>
      </c>
      <c r="J11579" s="12">
        <v>140</v>
      </c>
      <c r="K11579" s="12">
        <v>0</v>
      </c>
      <c r="L11579" s="25" t="s">
        <v>11</v>
      </c>
      <c r="M11579" s="10"/>
      <c r="N11579" s="15"/>
      <c r="O11579" s="15"/>
      <c r="P11579" s="4"/>
    </row>
    <row r="11580" spans="1:16" ht="15" customHeight="1" x14ac:dyDescent="0.25">
      <c r="A11580" s="11">
        <f t="shared" si="1006"/>
        <v>11577</v>
      </c>
      <c r="B11580" s="29">
        <v>43110</v>
      </c>
      <c r="C11580" s="25"/>
      <c r="D11580" s="12">
        <v>30.2</v>
      </c>
      <c r="E11580" s="25">
        <v>23.9</v>
      </c>
      <c r="F11580" s="35">
        <v>84</v>
      </c>
      <c r="G11580" s="25">
        <v>5.2</v>
      </c>
      <c r="H11580" s="13">
        <v>2.2999999999999998</v>
      </c>
      <c r="I11580" s="25">
        <v>2</v>
      </c>
      <c r="J11580" s="12">
        <v>230</v>
      </c>
      <c r="K11580" s="12">
        <v>0</v>
      </c>
      <c r="L11580" s="25" t="s">
        <v>11</v>
      </c>
      <c r="M11580" s="10"/>
      <c r="N11580" s="15"/>
      <c r="O11580" s="15"/>
      <c r="P11580" s="4"/>
    </row>
    <row r="11581" spans="1:16" ht="15" customHeight="1" x14ac:dyDescent="0.25">
      <c r="A11581" s="11">
        <f t="shared" si="1006"/>
        <v>11578</v>
      </c>
      <c r="B11581" s="29">
        <v>43111</v>
      </c>
      <c r="C11581" s="25">
        <v>21</v>
      </c>
      <c r="D11581" s="12">
        <v>30.2</v>
      </c>
      <c r="E11581" s="25">
        <v>24.3</v>
      </c>
      <c r="F11581" s="35">
        <v>83</v>
      </c>
      <c r="G11581" s="25">
        <v>8888</v>
      </c>
      <c r="H11581" s="13">
        <v>0.8</v>
      </c>
      <c r="I11581" s="25">
        <v>2</v>
      </c>
      <c r="J11581" s="12">
        <v>10</v>
      </c>
      <c r="K11581" s="12">
        <v>0</v>
      </c>
      <c r="L11581" s="25" t="s">
        <v>11</v>
      </c>
      <c r="M11581" s="10"/>
      <c r="N11581" s="15"/>
      <c r="O11581" s="15"/>
      <c r="P11581" s="4"/>
    </row>
    <row r="11582" spans="1:16" ht="15" customHeight="1" x14ac:dyDescent="0.25">
      <c r="A11582" s="11">
        <f t="shared" si="1006"/>
        <v>11579</v>
      </c>
      <c r="B11582" s="29">
        <v>43112</v>
      </c>
      <c r="C11582" s="25">
        <v>20</v>
      </c>
      <c r="D11582" s="12">
        <v>30.4</v>
      </c>
      <c r="E11582" s="25">
        <v>24.5</v>
      </c>
      <c r="F11582" s="35">
        <v>77</v>
      </c>
      <c r="G11582" s="25"/>
      <c r="H11582" s="13">
        <v>2.5</v>
      </c>
      <c r="I11582" s="25">
        <v>0</v>
      </c>
      <c r="J11582" s="12">
        <v>100</v>
      </c>
      <c r="K11582" s="12">
        <v>0</v>
      </c>
      <c r="L11582" s="25" t="s">
        <v>11</v>
      </c>
      <c r="M11582" s="10"/>
      <c r="N11582" s="15"/>
      <c r="O11582" s="15"/>
      <c r="P11582" s="4"/>
    </row>
    <row r="11583" spans="1:16" ht="15" customHeight="1" x14ac:dyDescent="0.25">
      <c r="A11583" s="11">
        <f t="shared" si="1006"/>
        <v>11580</v>
      </c>
      <c r="B11583" s="29">
        <v>43113</v>
      </c>
      <c r="C11583" s="25"/>
      <c r="D11583" s="12">
        <v>29.4</v>
      </c>
      <c r="E11583" s="25">
        <v>25.4</v>
      </c>
      <c r="F11583" s="35">
        <v>86</v>
      </c>
      <c r="G11583" s="25"/>
      <c r="H11583" s="13">
        <v>1.1000000000000001</v>
      </c>
      <c r="I11583" s="25">
        <v>0</v>
      </c>
      <c r="J11583" s="12">
        <v>0</v>
      </c>
      <c r="K11583" s="12">
        <v>0</v>
      </c>
      <c r="L11583" s="25" t="s">
        <v>11</v>
      </c>
      <c r="M11583" s="10"/>
      <c r="N11583" s="15"/>
      <c r="O11583" s="15"/>
      <c r="P11583" s="4"/>
    </row>
    <row r="11584" spans="1:16" ht="15" customHeight="1" x14ac:dyDescent="0.25">
      <c r="A11584" s="11">
        <f t="shared" si="1006"/>
        <v>11581</v>
      </c>
      <c r="B11584" s="29">
        <v>43114</v>
      </c>
      <c r="C11584" s="25">
        <v>22</v>
      </c>
      <c r="D11584" s="12">
        <v>32</v>
      </c>
      <c r="E11584" s="25">
        <v>26.1</v>
      </c>
      <c r="F11584" s="35">
        <v>79</v>
      </c>
      <c r="G11584" s="25"/>
      <c r="H11584" s="13">
        <v>0</v>
      </c>
      <c r="I11584" s="25">
        <v>2</v>
      </c>
      <c r="J11584" s="12">
        <v>50</v>
      </c>
      <c r="K11584" s="12">
        <v>0</v>
      </c>
      <c r="L11584" s="25" t="s">
        <v>11</v>
      </c>
      <c r="M11584" s="10"/>
      <c r="N11584" s="15"/>
      <c r="O11584" s="15"/>
      <c r="P11584" s="4"/>
    </row>
    <row r="11585" spans="1:16" ht="15" customHeight="1" x14ac:dyDescent="0.25">
      <c r="A11585" s="11">
        <f t="shared" si="1006"/>
        <v>11582</v>
      </c>
      <c r="B11585" s="29">
        <v>43115</v>
      </c>
      <c r="C11585" s="25">
        <v>22</v>
      </c>
      <c r="D11585" s="12">
        <v>31.4</v>
      </c>
      <c r="E11585" s="25">
        <v>25.7</v>
      </c>
      <c r="F11585" s="35">
        <v>83</v>
      </c>
      <c r="G11585" s="25"/>
      <c r="H11585" s="13">
        <v>3.9</v>
      </c>
      <c r="I11585" s="25">
        <v>3</v>
      </c>
      <c r="J11585" s="12">
        <v>230</v>
      </c>
      <c r="K11585" s="12">
        <v>1</v>
      </c>
      <c r="L11585" s="25" t="s">
        <v>11</v>
      </c>
      <c r="M11585" s="10"/>
      <c r="N11585" s="15"/>
      <c r="O11585" s="15"/>
      <c r="P11585" s="4"/>
    </row>
    <row r="11586" spans="1:16" ht="15" customHeight="1" x14ac:dyDescent="0.25">
      <c r="A11586" s="11">
        <f t="shared" si="1006"/>
        <v>11583</v>
      </c>
      <c r="B11586" s="29">
        <v>43116</v>
      </c>
      <c r="C11586" s="25">
        <v>22</v>
      </c>
      <c r="D11586" s="12">
        <v>31.5</v>
      </c>
      <c r="E11586" s="25">
        <v>26.1</v>
      </c>
      <c r="F11586" s="35">
        <v>81</v>
      </c>
      <c r="G11586" s="25">
        <v>1.1000000000000001</v>
      </c>
      <c r="H11586" s="13">
        <v>7.1</v>
      </c>
      <c r="I11586" s="25">
        <v>3</v>
      </c>
      <c r="J11586" s="12">
        <v>280</v>
      </c>
      <c r="K11586" s="12">
        <v>1</v>
      </c>
      <c r="L11586" s="25" t="s">
        <v>11</v>
      </c>
      <c r="M11586" s="10"/>
      <c r="N11586" s="15"/>
      <c r="O11586" s="15"/>
      <c r="P11586" s="4"/>
    </row>
    <row r="11587" spans="1:16" ht="15" customHeight="1" x14ac:dyDescent="0.25">
      <c r="A11587" s="11">
        <f t="shared" si="1006"/>
        <v>11584</v>
      </c>
      <c r="B11587" s="29">
        <v>43117</v>
      </c>
      <c r="C11587" s="25">
        <v>21</v>
      </c>
      <c r="D11587" s="12">
        <v>32.200000000000003</v>
      </c>
      <c r="E11587" s="25">
        <v>25.9</v>
      </c>
      <c r="F11587" s="35">
        <v>83</v>
      </c>
      <c r="G11587" s="25"/>
      <c r="H11587" s="13">
        <v>7.2</v>
      </c>
      <c r="I11587" s="25">
        <v>4</v>
      </c>
      <c r="J11587" s="12">
        <v>230</v>
      </c>
      <c r="K11587" s="12">
        <v>1</v>
      </c>
      <c r="L11587" s="25" t="s">
        <v>11</v>
      </c>
      <c r="M11587" s="10"/>
      <c r="N11587" s="15"/>
      <c r="O11587" s="15"/>
      <c r="P11587" s="4"/>
    </row>
    <row r="11588" spans="1:16" ht="15" customHeight="1" x14ac:dyDescent="0.25">
      <c r="A11588" s="11">
        <f t="shared" si="1006"/>
        <v>11585</v>
      </c>
      <c r="B11588" s="29">
        <v>43118</v>
      </c>
      <c r="C11588" s="25">
        <v>21</v>
      </c>
      <c r="D11588" s="12">
        <v>32.200000000000003</v>
      </c>
      <c r="E11588" s="25">
        <v>25.5</v>
      </c>
      <c r="F11588" s="35">
        <v>84</v>
      </c>
      <c r="G11588" s="25"/>
      <c r="H11588" s="13">
        <v>7</v>
      </c>
      <c r="I11588" s="25">
        <v>3</v>
      </c>
      <c r="J11588" s="12">
        <v>320</v>
      </c>
      <c r="K11588" s="12">
        <v>1</v>
      </c>
      <c r="L11588" s="25" t="s">
        <v>11</v>
      </c>
      <c r="M11588" s="10"/>
      <c r="N11588" s="15"/>
      <c r="O11588" s="15"/>
      <c r="P11588" s="4"/>
    </row>
    <row r="11589" spans="1:16" ht="15" customHeight="1" x14ac:dyDescent="0.25">
      <c r="A11589" s="11">
        <f t="shared" si="1006"/>
        <v>11586</v>
      </c>
      <c r="B11589" s="29">
        <v>43119</v>
      </c>
      <c r="C11589" s="25">
        <v>22</v>
      </c>
      <c r="D11589" s="12">
        <v>31.4</v>
      </c>
      <c r="E11589" s="25">
        <v>25.8</v>
      </c>
      <c r="F11589" s="35">
        <v>83</v>
      </c>
      <c r="G11589" s="25">
        <v>9.1999999999999993</v>
      </c>
      <c r="H11589" s="13">
        <v>5.8</v>
      </c>
      <c r="I11589" s="25">
        <v>3</v>
      </c>
      <c r="J11589" s="12">
        <v>160</v>
      </c>
      <c r="K11589" s="12">
        <v>1</v>
      </c>
      <c r="L11589" s="25" t="s">
        <v>11</v>
      </c>
      <c r="M11589" s="10"/>
      <c r="N11589" s="15"/>
      <c r="O11589" s="15"/>
      <c r="P11589" s="4"/>
    </row>
    <row r="11590" spans="1:16" ht="15" customHeight="1" x14ac:dyDescent="0.25">
      <c r="A11590" s="11">
        <f t="shared" ref="A11590:A11653" si="1007">A11589+1</f>
        <v>11587</v>
      </c>
      <c r="B11590" s="29">
        <v>43120</v>
      </c>
      <c r="C11590" s="25">
        <v>21</v>
      </c>
      <c r="D11590" s="12">
        <v>31.6</v>
      </c>
      <c r="E11590" s="25">
        <v>25.4</v>
      </c>
      <c r="F11590" s="35">
        <v>82</v>
      </c>
      <c r="G11590" s="25"/>
      <c r="H11590" s="13">
        <v>7.2</v>
      </c>
      <c r="I11590" s="25">
        <v>3</v>
      </c>
      <c r="J11590" s="12">
        <v>60</v>
      </c>
      <c r="K11590" s="12">
        <v>1</v>
      </c>
      <c r="L11590" s="25" t="s">
        <v>11</v>
      </c>
      <c r="M11590" s="10"/>
      <c r="N11590" s="15"/>
      <c r="O11590" s="15"/>
      <c r="P11590" s="4"/>
    </row>
    <row r="11591" spans="1:16" ht="15" customHeight="1" x14ac:dyDescent="0.25">
      <c r="A11591" s="11">
        <f t="shared" si="1007"/>
        <v>11588</v>
      </c>
      <c r="B11591" s="29">
        <v>43121</v>
      </c>
      <c r="C11591" s="25">
        <v>22</v>
      </c>
      <c r="D11591" s="12">
        <v>29.8</v>
      </c>
      <c r="E11591" s="25">
        <v>25.1</v>
      </c>
      <c r="F11591" s="35">
        <v>83</v>
      </c>
      <c r="G11591" s="25">
        <v>26.6</v>
      </c>
      <c r="H11591" s="13">
        <v>6.2</v>
      </c>
      <c r="I11591" s="25">
        <v>5</v>
      </c>
      <c r="J11591" s="12">
        <v>220</v>
      </c>
      <c r="K11591" s="12">
        <v>1</v>
      </c>
      <c r="L11591" s="25" t="s">
        <v>11</v>
      </c>
      <c r="M11591" s="10"/>
      <c r="N11591" s="15"/>
      <c r="O11591" s="15"/>
      <c r="P11591" s="4"/>
    </row>
    <row r="11592" spans="1:16" ht="15" customHeight="1" x14ac:dyDescent="0.25">
      <c r="A11592" s="11">
        <f t="shared" si="1007"/>
        <v>11589</v>
      </c>
      <c r="B11592" s="29">
        <v>43122</v>
      </c>
      <c r="C11592" s="25">
        <v>22</v>
      </c>
      <c r="D11592" s="12">
        <v>31.1</v>
      </c>
      <c r="E11592" s="25">
        <v>25.5</v>
      </c>
      <c r="F11592" s="35">
        <v>83</v>
      </c>
      <c r="G11592" s="25"/>
      <c r="H11592" s="13">
        <v>2.4</v>
      </c>
      <c r="I11592" s="25">
        <v>6</v>
      </c>
      <c r="J11592" s="12">
        <v>60</v>
      </c>
      <c r="K11592" s="12">
        <v>2</v>
      </c>
      <c r="L11592" s="25" t="s">
        <v>11</v>
      </c>
      <c r="M11592" s="10"/>
      <c r="N11592" s="15"/>
      <c r="O11592" s="15"/>
      <c r="P11592" s="4"/>
    </row>
    <row r="11593" spans="1:16" ht="15" customHeight="1" x14ac:dyDescent="0.25">
      <c r="A11593" s="11">
        <f t="shared" si="1007"/>
        <v>11590</v>
      </c>
      <c r="B11593" s="29">
        <v>43123</v>
      </c>
      <c r="C11593" s="25">
        <v>21</v>
      </c>
      <c r="D11593" s="12">
        <v>29.8</v>
      </c>
      <c r="E11593" s="25">
        <v>24.1</v>
      </c>
      <c r="F11593" s="35">
        <v>90</v>
      </c>
      <c r="G11593" s="25"/>
      <c r="H11593" s="13">
        <v>4</v>
      </c>
      <c r="I11593" s="25">
        <v>4</v>
      </c>
      <c r="J11593" s="12">
        <v>70</v>
      </c>
      <c r="K11593" s="12">
        <v>1</v>
      </c>
      <c r="L11593" s="25" t="s">
        <v>11</v>
      </c>
      <c r="M11593" s="10"/>
      <c r="N11593" s="15"/>
      <c r="O11593" s="15"/>
      <c r="P11593" s="4"/>
    </row>
    <row r="11594" spans="1:16" ht="15" customHeight="1" x14ac:dyDescent="0.25">
      <c r="A11594" s="11">
        <f t="shared" si="1007"/>
        <v>11591</v>
      </c>
      <c r="B11594" s="29">
        <v>43124</v>
      </c>
      <c r="C11594" s="25">
        <v>21</v>
      </c>
      <c r="D11594" s="12">
        <v>27.6</v>
      </c>
      <c r="E11594" s="25">
        <v>22.8</v>
      </c>
      <c r="F11594" s="35">
        <v>94</v>
      </c>
      <c r="G11594" s="25">
        <v>6.5</v>
      </c>
      <c r="H11594" s="13">
        <v>3.5</v>
      </c>
      <c r="I11594" s="25">
        <v>4</v>
      </c>
      <c r="J11594" s="12">
        <v>60</v>
      </c>
      <c r="K11594" s="12">
        <v>0</v>
      </c>
      <c r="L11594" s="25" t="s">
        <v>11</v>
      </c>
      <c r="M11594" s="10"/>
      <c r="N11594" s="15"/>
      <c r="O11594" s="15"/>
      <c r="P11594" s="4"/>
    </row>
    <row r="11595" spans="1:16" ht="15" customHeight="1" x14ac:dyDescent="0.25">
      <c r="A11595" s="11">
        <f t="shared" si="1007"/>
        <v>11592</v>
      </c>
      <c r="B11595" s="29">
        <v>43125</v>
      </c>
      <c r="C11595" s="25">
        <v>20</v>
      </c>
      <c r="D11595" s="12">
        <v>31.4</v>
      </c>
      <c r="E11595" s="25">
        <v>25</v>
      </c>
      <c r="F11595" s="35">
        <v>81</v>
      </c>
      <c r="G11595" s="25">
        <v>59.1</v>
      </c>
      <c r="H11595" s="13">
        <v>1.6</v>
      </c>
      <c r="I11595" s="25">
        <v>4</v>
      </c>
      <c r="J11595" s="12">
        <v>170</v>
      </c>
      <c r="K11595" s="12">
        <v>1</v>
      </c>
      <c r="L11595" s="25" t="s">
        <v>11</v>
      </c>
      <c r="M11595" s="10"/>
      <c r="N11595" s="15"/>
      <c r="O11595" s="15"/>
      <c r="P11595" s="4"/>
    </row>
    <row r="11596" spans="1:16" ht="15" customHeight="1" x14ac:dyDescent="0.25">
      <c r="A11596" s="11">
        <f t="shared" si="1007"/>
        <v>11593</v>
      </c>
      <c r="B11596" s="29">
        <v>43126</v>
      </c>
      <c r="C11596" s="25">
        <v>20</v>
      </c>
      <c r="D11596" s="12">
        <v>31.2</v>
      </c>
      <c r="E11596" s="25">
        <v>24.7</v>
      </c>
      <c r="F11596" s="35">
        <v>82</v>
      </c>
      <c r="G11596" s="25"/>
      <c r="H11596" s="13">
        <v>7.8</v>
      </c>
      <c r="I11596" s="25">
        <v>2</v>
      </c>
      <c r="J11596" s="12">
        <v>200</v>
      </c>
      <c r="K11596" s="12">
        <v>0</v>
      </c>
      <c r="L11596" s="25" t="s">
        <v>11</v>
      </c>
      <c r="M11596" s="10"/>
      <c r="N11596" s="15"/>
      <c r="O11596" s="15"/>
      <c r="P11596" s="4"/>
    </row>
    <row r="11597" spans="1:16" ht="15" customHeight="1" x14ac:dyDescent="0.25">
      <c r="A11597" s="11">
        <f t="shared" si="1007"/>
        <v>11594</v>
      </c>
      <c r="B11597" s="29">
        <v>43127</v>
      </c>
      <c r="C11597" s="25">
        <v>21</v>
      </c>
      <c r="D11597" s="12">
        <v>32</v>
      </c>
      <c r="E11597" s="25">
        <v>25.6</v>
      </c>
      <c r="F11597" s="35">
        <v>80</v>
      </c>
      <c r="G11597" s="25"/>
      <c r="H11597" s="13"/>
      <c r="I11597" s="25">
        <v>3</v>
      </c>
      <c r="J11597" s="12">
        <v>170</v>
      </c>
      <c r="K11597" s="12">
        <v>1</v>
      </c>
      <c r="L11597" s="25" t="s">
        <v>11</v>
      </c>
      <c r="M11597" s="10"/>
      <c r="N11597" s="15"/>
      <c r="O11597" s="15"/>
      <c r="P11597" s="4"/>
    </row>
    <row r="11598" spans="1:16" ht="15" customHeight="1" x14ac:dyDescent="0.25">
      <c r="A11598" s="11">
        <f t="shared" si="1007"/>
        <v>11595</v>
      </c>
      <c r="B11598" s="29">
        <v>43128</v>
      </c>
      <c r="C11598" s="25">
        <v>22</v>
      </c>
      <c r="D11598" s="12">
        <v>31</v>
      </c>
      <c r="E11598" s="25">
        <v>26</v>
      </c>
      <c r="F11598" s="35">
        <v>82</v>
      </c>
      <c r="G11598" s="25"/>
      <c r="H11598" s="13">
        <v>10.199999999999999</v>
      </c>
      <c r="I11598" s="25">
        <v>3</v>
      </c>
      <c r="J11598" s="12">
        <v>200</v>
      </c>
      <c r="K11598" s="12">
        <v>1</v>
      </c>
      <c r="L11598" s="25" t="s">
        <v>11</v>
      </c>
      <c r="M11598" s="10"/>
      <c r="N11598" s="15"/>
      <c r="O11598" s="15"/>
      <c r="P11598" s="4"/>
    </row>
    <row r="11599" spans="1:16" ht="15" customHeight="1" x14ac:dyDescent="0.25">
      <c r="A11599" s="11">
        <f t="shared" si="1007"/>
        <v>11596</v>
      </c>
      <c r="B11599" s="29">
        <v>43129</v>
      </c>
      <c r="C11599" s="25">
        <v>22</v>
      </c>
      <c r="D11599" s="12">
        <v>32</v>
      </c>
      <c r="E11599" s="25">
        <v>26.1</v>
      </c>
      <c r="F11599" s="35">
        <v>78</v>
      </c>
      <c r="G11599" s="25"/>
      <c r="H11599" s="13">
        <v>4.3</v>
      </c>
      <c r="I11599" s="25">
        <v>5</v>
      </c>
      <c r="J11599" s="12">
        <v>190</v>
      </c>
      <c r="K11599" s="12">
        <v>1</v>
      </c>
      <c r="L11599" s="25" t="s">
        <v>11</v>
      </c>
      <c r="M11599" s="10"/>
      <c r="N11599" s="15"/>
      <c r="O11599" s="15"/>
      <c r="P11599" s="4"/>
    </row>
    <row r="11600" spans="1:16" ht="15" customHeight="1" x14ac:dyDescent="0.25">
      <c r="A11600" s="11">
        <f t="shared" si="1007"/>
        <v>11597</v>
      </c>
      <c r="B11600" s="29">
        <v>43130</v>
      </c>
      <c r="C11600" s="25">
        <v>20</v>
      </c>
      <c r="D11600" s="12">
        <v>33</v>
      </c>
      <c r="E11600" s="25">
        <v>25.9</v>
      </c>
      <c r="F11600" s="35">
        <v>77</v>
      </c>
      <c r="G11600" s="25"/>
      <c r="H11600" s="13">
        <v>4.3</v>
      </c>
      <c r="I11600" s="25">
        <v>4</v>
      </c>
      <c r="J11600" s="12">
        <v>180</v>
      </c>
      <c r="K11600" s="12">
        <v>1</v>
      </c>
      <c r="L11600" s="25" t="s">
        <v>11</v>
      </c>
      <c r="M11600" s="10"/>
      <c r="N11600" s="15"/>
      <c r="O11600" s="15"/>
      <c r="P11600" s="4"/>
    </row>
    <row r="11601" spans="1:16" ht="15" customHeight="1" x14ac:dyDescent="0.25">
      <c r="A11601" s="11">
        <f t="shared" si="1007"/>
        <v>11598</v>
      </c>
      <c r="B11601" s="29">
        <v>43131</v>
      </c>
      <c r="C11601" s="25">
        <v>19</v>
      </c>
      <c r="D11601" s="12">
        <v>32.799999999999997</v>
      </c>
      <c r="E11601" s="25">
        <v>25.4</v>
      </c>
      <c r="F11601" s="35">
        <v>76</v>
      </c>
      <c r="G11601" s="25"/>
      <c r="H11601" s="13"/>
      <c r="I11601" s="25">
        <v>4</v>
      </c>
      <c r="J11601" s="12">
        <v>350</v>
      </c>
      <c r="K11601" s="12">
        <v>1</v>
      </c>
      <c r="L11601" s="25" t="s">
        <v>11</v>
      </c>
      <c r="M11601" s="10"/>
      <c r="N11601" s="15"/>
      <c r="O11601" s="15"/>
      <c r="P11601" s="4"/>
    </row>
    <row r="11602" spans="1:16" ht="15" customHeight="1" x14ac:dyDescent="0.25">
      <c r="A11602" s="11">
        <f t="shared" si="1007"/>
        <v>11599</v>
      </c>
      <c r="B11602" s="29">
        <v>43132</v>
      </c>
      <c r="C11602" s="25">
        <v>19</v>
      </c>
      <c r="D11602" s="12">
        <v>32.200000000000003</v>
      </c>
      <c r="E11602" s="25">
        <v>25</v>
      </c>
      <c r="F11602" s="35">
        <v>79</v>
      </c>
      <c r="G11602" s="25"/>
      <c r="H11602" s="13">
        <v>10</v>
      </c>
      <c r="I11602" s="25">
        <v>4</v>
      </c>
      <c r="J11602" s="12">
        <v>190</v>
      </c>
      <c r="K11602" s="12">
        <v>1</v>
      </c>
      <c r="L11602" s="25" t="s">
        <v>11</v>
      </c>
      <c r="M11602" s="10"/>
      <c r="N11602" s="15"/>
      <c r="O11602" s="15"/>
      <c r="P11602" s="4"/>
    </row>
    <row r="11603" spans="1:16" ht="15" customHeight="1" x14ac:dyDescent="0.25">
      <c r="A11603" s="11">
        <f t="shared" si="1007"/>
        <v>11600</v>
      </c>
      <c r="B11603" s="29">
        <v>43133</v>
      </c>
      <c r="C11603" s="25">
        <v>22</v>
      </c>
      <c r="D11603" s="12">
        <v>33.4</v>
      </c>
      <c r="E11603" s="25">
        <v>25.9</v>
      </c>
      <c r="F11603" s="35">
        <v>79</v>
      </c>
      <c r="G11603" s="25"/>
      <c r="H11603" s="13">
        <v>7.8</v>
      </c>
      <c r="I11603" s="25">
        <v>4</v>
      </c>
      <c r="J11603" s="12">
        <v>230</v>
      </c>
      <c r="K11603" s="12">
        <v>1</v>
      </c>
      <c r="L11603" s="25" t="s">
        <v>11</v>
      </c>
      <c r="M11603" s="10"/>
      <c r="N11603" s="15"/>
      <c r="O11603" s="15"/>
      <c r="P11603" s="4"/>
    </row>
    <row r="11604" spans="1:16" ht="15" customHeight="1" x14ac:dyDescent="0.25">
      <c r="A11604" s="11">
        <f t="shared" si="1007"/>
        <v>11601</v>
      </c>
      <c r="B11604" s="29">
        <v>43134</v>
      </c>
      <c r="C11604" s="25">
        <v>22</v>
      </c>
      <c r="D11604" s="12">
        <v>34.4</v>
      </c>
      <c r="E11604" s="25">
        <v>28.3</v>
      </c>
      <c r="F11604" s="35">
        <v>68</v>
      </c>
      <c r="G11604" s="25">
        <v>8888</v>
      </c>
      <c r="H11604" s="13">
        <v>6.8</v>
      </c>
      <c r="I11604" s="25">
        <v>4</v>
      </c>
      <c r="J11604" s="12">
        <v>30</v>
      </c>
      <c r="K11604" s="12">
        <v>2</v>
      </c>
      <c r="L11604" s="25" t="s">
        <v>17</v>
      </c>
      <c r="M11604" s="10"/>
      <c r="N11604" s="15"/>
      <c r="O11604" s="15"/>
      <c r="P11604" s="4"/>
    </row>
    <row r="11605" spans="1:16" ht="15" customHeight="1" x14ac:dyDescent="0.25">
      <c r="A11605" s="11">
        <f t="shared" si="1007"/>
        <v>11602</v>
      </c>
      <c r="B11605" s="29">
        <v>43135</v>
      </c>
      <c r="C11605" s="25">
        <v>25</v>
      </c>
      <c r="D11605" s="12">
        <v>32.6</v>
      </c>
      <c r="E11605" s="25">
        <v>28.3</v>
      </c>
      <c r="F11605" s="35">
        <v>66</v>
      </c>
      <c r="G11605" s="25"/>
      <c r="H11605" s="13">
        <v>8</v>
      </c>
      <c r="I11605" s="25">
        <v>8</v>
      </c>
      <c r="J11605" s="12">
        <v>60</v>
      </c>
      <c r="K11605" s="12">
        <v>4</v>
      </c>
      <c r="L11605" s="25" t="s">
        <v>12</v>
      </c>
      <c r="M11605" s="10"/>
      <c r="N11605" s="15"/>
      <c r="O11605" s="15"/>
      <c r="P11605" s="4"/>
    </row>
    <row r="11606" spans="1:16" ht="15" customHeight="1" x14ac:dyDescent="0.25">
      <c r="A11606" s="11">
        <f t="shared" si="1007"/>
        <v>11603</v>
      </c>
      <c r="B11606" s="29">
        <v>43136</v>
      </c>
      <c r="C11606" s="25"/>
      <c r="D11606" s="12">
        <v>32.200000000000003</v>
      </c>
      <c r="E11606" s="25">
        <v>28.3</v>
      </c>
      <c r="F11606" s="35">
        <v>68</v>
      </c>
      <c r="G11606" s="25"/>
      <c r="H11606" s="13">
        <v>9.5</v>
      </c>
      <c r="I11606" s="25">
        <v>7</v>
      </c>
      <c r="J11606" s="12">
        <v>70</v>
      </c>
      <c r="K11606" s="12">
        <v>2</v>
      </c>
      <c r="L11606" s="25" t="s">
        <v>12</v>
      </c>
      <c r="M11606" s="10"/>
      <c r="N11606" s="15"/>
      <c r="O11606" s="15"/>
      <c r="P11606" s="4"/>
    </row>
    <row r="11607" spans="1:16" ht="15" customHeight="1" x14ac:dyDescent="0.25">
      <c r="A11607" s="11">
        <f t="shared" si="1007"/>
        <v>11604</v>
      </c>
      <c r="B11607" s="29">
        <v>43137</v>
      </c>
      <c r="C11607" s="25"/>
      <c r="D11607" s="12">
        <v>32.6</v>
      </c>
      <c r="E11607" s="25">
        <v>26.3</v>
      </c>
      <c r="F11607" s="35">
        <v>77</v>
      </c>
      <c r="G11607" s="25"/>
      <c r="H11607" s="13">
        <v>7.3</v>
      </c>
      <c r="I11607" s="25">
        <v>4</v>
      </c>
      <c r="J11607" s="12">
        <v>107</v>
      </c>
      <c r="K11607" s="12">
        <v>2</v>
      </c>
      <c r="L11607" s="25" t="s">
        <v>17</v>
      </c>
      <c r="M11607" s="10"/>
      <c r="N11607" s="15"/>
      <c r="O11607" s="15"/>
      <c r="P11607" s="4"/>
    </row>
    <row r="11608" spans="1:16" ht="15" customHeight="1" x14ac:dyDescent="0.25">
      <c r="A11608" s="11">
        <f t="shared" si="1007"/>
        <v>11605</v>
      </c>
      <c r="B11608" s="29">
        <v>43138</v>
      </c>
      <c r="C11608" s="25">
        <v>22</v>
      </c>
      <c r="D11608" s="12">
        <v>30.6</v>
      </c>
      <c r="E11608" s="25">
        <v>25.3</v>
      </c>
      <c r="F11608" s="35">
        <v>85</v>
      </c>
      <c r="G11608" s="25">
        <v>85</v>
      </c>
      <c r="H11608" s="13">
        <v>7</v>
      </c>
      <c r="I11608" s="25">
        <v>2</v>
      </c>
      <c r="J11608" s="12">
        <v>360</v>
      </c>
      <c r="K11608" s="12">
        <v>0</v>
      </c>
      <c r="L11608" s="25" t="s">
        <v>11</v>
      </c>
      <c r="M11608" s="10"/>
      <c r="N11608" s="15"/>
      <c r="O11608" s="15"/>
      <c r="P11608" s="4"/>
    </row>
    <row r="11609" spans="1:16" ht="15" customHeight="1" x14ac:dyDescent="0.25">
      <c r="A11609" s="11">
        <f t="shared" si="1007"/>
        <v>11606</v>
      </c>
      <c r="B11609" s="29">
        <v>43139</v>
      </c>
      <c r="C11609" s="25">
        <v>22</v>
      </c>
      <c r="D11609" s="12">
        <v>30.8</v>
      </c>
      <c r="E11609" s="25">
        <v>25.6</v>
      </c>
      <c r="F11609" s="35">
        <v>85</v>
      </c>
      <c r="G11609" s="25">
        <v>9</v>
      </c>
      <c r="H11609" s="13">
        <v>2.2999999999999998</v>
      </c>
      <c r="I11609" s="25">
        <v>3</v>
      </c>
      <c r="J11609" s="12">
        <v>194</v>
      </c>
      <c r="K11609" s="12">
        <v>1</v>
      </c>
      <c r="L11609" s="25" t="s">
        <v>11</v>
      </c>
      <c r="M11609" s="10"/>
      <c r="N11609" s="15"/>
      <c r="O11609" s="15"/>
      <c r="P11609" s="4"/>
    </row>
    <row r="11610" spans="1:16" ht="15" customHeight="1" x14ac:dyDescent="0.25">
      <c r="A11610" s="11">
        <f t="shared" si="1007"/>
        <v>11607</v>
      </c>
      <c r="B11610" s="29">
        <v>43140</v>
      </c>
      <c r="C11610" s="25">
        <v>22</v>
      </c>
      <c r="D11610" s="12">
        <v>30.8</v>
      </c>
      <c r="E11610" s="25">
        <v>24.8</v>
      </c>
      <c r="F11610" s="35">
        <v>89</v>
      </c>
      <c r="G11610" s="25">
        <v>10</v>
      </c>
      <c r="H11610" s="13">
        <v>6</v>
      </c>
      <c r="I11610" s="25">
        <v>2</v>
      </c>
      <c r="J11610" s="12">
        <v>320</v>
      </c>
      <c r="K11610" s="12">
        <v>0</v>
      </c>
      <c r="L11610" s="25" t="s">
        <v>11</v>
      </c>
      <c r="M11610" s="10"/>
      <c r="N11610" s="15"/>
      <c r="O11610" s="15"/>
      <c r="P11610" s="4"/>
    </row>
    <row r="11611" spans="1:16" ht="15" customHeight="1" x14ac:dyDescent="0.25">
      <c r="A11611" s="11">
        <f t="shared" si="1007"/>
        <v>11608</v>
      </c>
      <c r="B11611" s="29">
        <v>43141</v>
      </c>
      <c r="C11611" s="25">
        <v>23</v>
      </c>
      <c r="D11611" s="12">
        <v>31.8</v>
      </c>
      <c r="E11611" s="25">
        <v>24.9</v>
      </c>
      <c r="F11611" s="35">
        <v>90</v>
      </c>
      <c r="G11611" s="25">
        <v>27</v>
      </c>
      <c r="H11611" s="13">
        <v>3.8</v>
      </c>
      <c r="I11611" s="25">
        <v>4</v>
      </c>
      <c r="J11611" s="12">
        <v>320</v>
      </c>
      <c r="K11611" s="12">
        <v>1</v>
      </c>
      <c r="L11611" s="25" t="s">
        <v>11</v>
      </c>
      <c r="M11611" s="10"/>
      <c r="N11611" s="15"/>
      <c r="O11611" s="15"/>
      <c r="P11611" s="4"/>
    </row>
    <row r="11612" spans="1:16" ht="15" customHeight="1" x14ac:dyDescent="0.25">
      <c r="A11612" s="11">
        <f t="shared" si="1007"/>
        <v>11609</v>
      </c>
      <c r="B11612" s="29">
        <v>43142</v>
      </c>
      <c r="C11612" s="25">
        <v>22</v>
      </c>
      <c r="D11612" s="12">
        <v>31.4</v>
      </c>
      <c r="E11612" s="25">
        <v>25.6</v>
      </c>
      <c r="F11612" s="35">
        <v>86</v>
      </c>
      <c r="G11612" s="25">
        <v>16</v>
      </c>
      <c r="H11612" s="13">
        <v>4.2</v>
      </c>
      <c r="I11612" s="25">
        <v>3</v>
      </c>
      <c r="J11612" s="12">
        <v>308</v>
      </c>
      <c r="K11612" s="12">
        <v>1</v>
      </c>
      <c r="L11612" s="25" t="s">
        <v>11</v>
      </c>
      <c r="M11612" s="10"/>
      <c r="N11612" s="15"/>
      <c r="O11612" s="15"/>
      <c r="P11612" s="4"/>
    </row>
    <row r="11613" spans="1:16" ht="15" customHeight="1" x14ac:dyDescent="0.25">
      <c r="A11613" s="11">
        <f t="shared" si="1007"/>
        <v>11610</v>
      </c>
      <c r="B11613" s="29">
        <v>43143</v>
      </c>
      <c r="C11613" s="25">
        <v>23</v>
      </c>
      <c r="D11613" s="12">
        <v>31</v>
      </c>
      <c r="E11613" s="25">
        <v>26</v>
      </c>
      <c r="F11613" s="35">
        <v>80</v>
      </c>
      <c r="G11613" s="25">
        <v>0.6</v>
      </c>
      <c r="H11613" s="13">
        <v>6</v>
      </c>
      <c r="I11613" s="25">
        <v>12</v>
      </c>
      <c r="J11613" s="12">
        <v>40</v>
      </c>
      <c r="K11613" s="12">
        <v>3</v>
      </c>
      <c r="L11613" s="25" t="s">
        <v>17</v>
      </c>
      <c r="M11613" s="10"/>
      <c r="N11613" s="15"/>
      <c r="O11613" s="15"/>
      <c r="P11613" s="4"/>
    </row>
    <row r="11614" spans="1:16" ht="15" customHeight="1" x14ac:dyDescent="0.25">
      <c r="A11614" s="11">
        <f t="shared" si="1007"/>
        <v>11611</v>
      </c>
      <c r="B11614" s="29">
        <v>43144</v>
      </c>
      <c r="C11614" s="25">
        <v>24</v>
      </c>
      <c r="D11614" s="12">
        <v>33.200000000000003</v>
      </c>
      <c r="E11614" s="25">
        <v>28.3</v>
      </c>
      <c r="F11614" s="35">
        <v>67</v>
      </c>
      <c r="G11614" s="25"/>
      <c r="H11614" s="13">
        <v>6.8</v>
      </c>
      <c r="I11614" s="25">
        <v>5</v>
      </c>
      <c r="J11614" s="12">
        <v>240</v>
      </c>
      <c r="K11614" s="12">
        <v>2</v>
      </c>
      <c r="L11614" s="25" t="s">
        <v>11</v>
      </c>
      <c r="M11614" s="10"/>
      <c r="N11614" s="15"/>
      <c r="O11614" s="15"/>
      <c r="P11614" s="4"/>
    </row>
    <row r="11615" spans="1:16" ht="15" customHeight="1" x14ac:dyDescent="0.25">
      <c r="A11615" s="11">
        <f t="shared" si="1007"/>
        <v>11612</v>
      </c>
      <c r="B11615" s="29">
        <v>43145</v>
      </c>
      <c r="C11615" s="25">
        <v>22</v>
      </c>
      <c r="D11615" s="12">
        <v>32.200000000000003</v>
      </c>
      <c r="E11615" s="25">
        <v>25</v>
      </c>
      <c r="F11615" s="35">
        <v>86</v>
      </c>
      <c r="G11615" s="25"/>
      <c r="H11615" s="13">
        <v>8.6</v>
      </c>
      <c r="I11615" s="25">
        <v>4</v>
      </c>
      <c r="J11615" s="12">
        <v>80</v>
      </c>
      <c r="K11615" s="12">
        <v>1</v>
      </c>
      <c r="L11615" s="25" t="s">
        <v>11</v>
      </c>
      <c r="M11615" s="10"/>
      <c r="N11615" s="15"/>
      <c r="O11615" s="15"/>
      <c r="P11615" s="4"/>
    </row>
    <row r="11616" spans="1:16" ht="15" customHeight="1" x14ac:dyDescent="0.25">
      <c r="A11616" s="11">
        <f t="shared" si="1007"/>
        <v>11613</v>
      </c>
      <c r="B11616" s="29">
        <v>43146</v>
      </c>
      <c r="C11616" s="25">
        <v>22</v>
      </c>
      <c r="D11616" s="12">
        <v>29.4</v>
      </c>
      <c r="E11616" s="25">
        <v>24.9</v>
      </c>
      <c r="F11616" s="35">
        <v>92</v>
      </c>
      <c r="G11616" s="25">
        <v>81</v>
      </c>
      <c r="H11616" s="13">
        <v>3.5</v>
      </c>
      <c r="I11616" s="25">
        <v>5</v>
      </c>
      <c r="J11616" s="12">
        <v>220</v>
      </c>
      <c r="K11616" s="12">
        <v>1</v>
      </c>
      <c r="L11616" s="25" t="s">
        <v>11</v>
      </c>
      <c r="M11616" s="10"/>
      <c r="N11616" s="15"/>
      <c r="O11616" s="15"/>
      <c r="P11616" s="4"/>
    </row>
    <row r="11617" spans="1:16" ht="15" customHeight="1" x14ac:dyDescent="0.25">
      <c r="A11617" s="11">
        <f t="shared" si="1007"/>
        <v>11614</v>
      </c>
      <c r="B11617" s="29">
        <v>43147</v>
      </c>
      <c r="C11617" s="25">
        <v>21</v>
      </c>
      <c r="D11617" s="12">
        <v>32.200000000000003</v>
      </c>
      <c r="E11617" s="25">
        <v>26</v>
      </c>
      <c r="F11617" s="35">
        <v>80</v>
      </c>
      <c r="G11617" s="25">
        <v>2</v>
      </c>
      <c r="H11617" s="13">
        <v>3</v>
      </c>
      <c r="I11617" s="25">
        <v>4</v>
      </c>
      <c r="J11617" s="12">
        <v>190</v>
      </c>
      <c r="K11617" s="12">
        <v>1</v>
      </c>
      <c r="L11617" s="25" t="s">
        <v>11</v>
      </c>
      <c r="M11617" s="10"/>
      <c r="N11617" s="15"/>
      <c r="O11617" s="15"/>
      <c r="P11617" s="4"/>
    </row>
    <row r="11618" spans="1:16" ht="15" customHeight="1" x14ac:dyDescent="0.25">
      <c r="A11618" s="11">
        <f t="shared" si="1007"/>
        <v>11615</v>
      </c>
      <c r="B11618" s="29">
        <v>43148</v>
      </c>
      <c r="C11618" s="25">
        <v>23</v>
      </c>
      <c r="D11618" s="12">
        <v>30.8</v>
      </c>
      <c r="E11618" s="25">
        <v>24.7</v>
      </c>
      <c r="F11618" s="35">
        <v>91</v>
      </c>
      <c r="G11618" s="25"/>
      <c r="H11618" s="13">
        <v>9</v>
      </c>
      <c r="I11618" s="25">
        <v>4</v>
      </c>
      <c r="J11618" s="12">
        <v>330</v>
      </c>
      <c r="K11618" s="12">
        <v>1</v>
      </c>
      <c r="L11618" s="25" t="s">
        <v>11</v>
      </c>
      <c r="M11618" s="10"/>
      <c r="N11618" s="15"/>
      <c r="O11618" s="15"/>
      <c r="P11618" s="4"/>
    </row>
    <row r="11619" spans="1:16" ht="15" customHeight="1" x14ac:dyDescent="0.25">
      <c r="A11619" s="11">
        <f t="shared" si="1007"/>
        <v>11616</v>
      </c>
      <c r="B11619" s="29">
        <v>43149</v>
      </c>
      <c r="C11619" s="25">
        <v>22</v>
      </c>
      <c r="D11619" s="12">
        <v>31.8</v>
      </c>
      <c r="E11619" s="25">
        <v>25.2</v>
      </c>
      <c r="F11619" s="35">
        <v>88</v>
      </c>
      <c r="G11619" s="25">
        <v>48.3</v>
      </c>
      <c r="H11619" s="13">
        <v>3.5</v>
      </c>
      <c r="I11619" s="25">
        <v>3</v>
      </c>
      <c r="J11619" s="12">
        <v>10</v>
      </c>
      <c r="K11619" s="12">
        <v>1</v>
      </c>
      <c r="L11619" s="25" t="s">
        <v>11</v>
      </c>
      <c r="M11619" s="10"/>
      <c r="N11619" s="15"/>
      <c r="O11619" s="15"/>
      <c r="P11619" s="4"/>
    </row>
    <row r="11620" spans="1:16" ht="15" customHeight="1" x14ac:dyDescent="0.25">
      <c r="A11620" s="11">
        <f t="shared" si="1007"/>
        <v>11617</v>
      </c>
      <c r="B11620" s="29">
        <v>43150</v>
      </c>
      <c r="C11620" s="25">
        <v>23</v>
      </c>
      <c r="D11620" s="12">
        <v>30.4</v>
      </c>
      <c r="E11620" s="25">
        <v>24.4</v>
      </c>
      <c r="F11620" s="35">
        <v>96</v>
      </c>
      <c r="G11620" s="25">
        <v>6</v>
      </c>
      <c r="H11620" s="13">
        <v>6.3</v>
      </c>
      <c r="I11620" s="25">
        <v>2</v>
      </c>
      <c r="J11620" s="12">
        <v>240</v>
      </c>
      <c r="K11620" s="12">
        <v>1</v>
      </c>
      <c r="L11620" s="25" t="s">
        <v>11</v>
      </c>
      <c r="M11620" s="10"/>
      <c r="N11620" s="15"/>
      <c r="O11620" s="15"/>
      <c r="P11620" s="4"/>
    </row>
    <row r="11621" spans="1:16" ht="15" customHeight="1" x14ac:dyDescent="0.25">
      <c r="A11621" s="11">
        <f t="shared" si="1007"/>
        <v>11618</v>
      </c>
      <c r="B11621" s="29">
        <v>43151</v>
      </c>
      <c r="C11621" s="25">
        <v>23</v>
      </c>
      <c r="D11621" s="12">
        <v>30.2</v>
      </c>
      <c r="E11621" s="25">
        <v>25.8</v>
      </c>
      <c r="F11621" s="35">
        <v>90</v>
      </c>
      <c r="G11621" s="25">
        <v>54.5</v>
      </c>
      <c r="H11621" s="13">
        <v>4.5</v>
      </c>
      <c r="I11621" s="25">
        <v>4</v>
      </c>
      <c r="J11621" s="12">
        <v>60</v>
      </c>
      <c r="K11621" s="12">
        <v>1</v>
      </c>
      <c r="L11621" s="25" t="s">
        <v>11</v>
      </c>
      <c r="M11621" s="10"/>
      <c r="N11621" s="15"/>
      <c r="O11621" s="15"/>
      <c r="P11621" s="4"/>
    </row>
    <row r="11622" spans="1:16" ht="15" customHeight="1" x14ac:dyDescent="0.25">
      <c r="A11622" s="11">
        <f t="shared" si="1007"/>
        <v>11619</v>
      </c>
      <c r="B11622" s="29">
        <v>43152</v>
      </c>
      <c r="C11622" s="25">
        <v>23</v>
      </c>
      <c r="D11622" s="12">
        <v>31</v>
      </c>
      <c r="E11622" s="25">
        <v>25.9</v>
      </c>
      <c r="F11622" s="35">
        <v>89</v>
      </c>
      <c r="G11622" s="25">
        <v>3</v>
      </c>
      <c r="H11622" s="13">
        <v>0</v>
      </c>
      <c r="I11622" s="25">
        <v>4</v>
      </c>
      <c r="J11622" s="12">
        <v>338</v>
      </c>
      <c r="K11622" s="12">
        <v>0</v>
      </c>
      <c r="L11622" s="25" t="s">
        <v>11</v>
      </c>
      <c r="M11622" s="10"/>
      <c r="N11622" s="15"/>
      <c r="O11622" s="15"/>
      <c r="P11622" s="4"/>
    </row>
    <row r="11623" spans="1:16" ht="15" customHeight="1" x14ac:dyDescent="0.25">
      <c r="A11623" s="11">
        <f t="shared" si="1007"/>
        <v>11620</v>
      </c>
      <c r="B11623" s="29">
        <v>43153</v>
      </c>
      <c r="C11623" s="25">
        <v>22</v>
      </c>
      <c r="D11623" s="12">
        <v>31</v>
      </c>
      <c r="E11623" s="25">
        <v>25.8</v>
      </c>
      <c r="F11623" s="35">
        <v>91</v>
      </c>
      <c r="G11623" s="25">
        <v>3</v>
      </c>
      <c r="H11623" s="13">
        <v>4.2</v>
      </c>
      <c r="I11623" s="25">
        <v>3</v>
      </c>
      <c r="J11623" s="12">
        <v>160</v>
      </c>
      <c r="K11623" s="12">
        <v>1</v>
      </c>
      <c r="L11623" s="25" t="s">
        <v>11</v>
      </c>
      <c r="M11623" s="10"/>
      <c r="N11623" s="15"/>
      <c r="O11623" s="15"/>
      <c r="P11623" s="4"/>
    </row>
    <row r="11624" spans="1:16" ht="15" customHeight="1" x14ac:dyDescent="0.25">
      <c r="A11624" s="11">
        <f t="shared" si="1007"/>
        <v>11621</v>
      </c>
      <c r="B11624" s="29">
        <v>43154</v>
      </c>
      <c r="C11624" s="25">
        <v>22</v>
      </c>
      <c r="D11624" s="12">
        <v>29</v>
      </c>
      <c r="E11624" s="25">
        <v>25</v>
      </c>
      <c r="F11624" s="35">
        <v>90</v>
      </c>
      <c r="G11624" s="25">
        <v>11</v>
      </c>
      <c r="H11624" s="13">
        <v>1.6</v>
      </c>
      <c r="I11624" s="25">
        <v>2</v>
      </c>
      <c r="J11624" s="12">
        <v>120</v>
      </c>
      <c r="K11624" s="12">
        <v>1</v>
      </c>
      <c r="L11624" s="25" t="s">
        <v>11</v>
      </c>
      <c r="M11624" s="10"/>
      <c r="N11624" s="15"/>
      <c r="O11624" s="15"/>
      <c r="P11624" s="4"/>
    </row>
    <row r="11625" spans="1:16" ht="15" customHeight="1" x14ac:dyDescent="0.25">
      <c r="A11625" s="11">
        <f t="shared" si="1007"/>
        <v>11622</v>
      </c>
      <c r="B11625" s="29">
        <v>43155</v>
      </c>
      <c r="C11625" s="25">
        <v>22</v>
      </c>
      <c r="D11625" s="12">
        <v>33</v>
      </c>
      <c r="E11625" s="25">
        <v>26</v>
      </c>
      <c r="F11625" s="35">
        <v>85</v>
      </c>
      <c r="G11625" s="25">
        <v>0.5</v>
      </c>
      <c r="H11625" s="13">
        <v>0</v>
      </c>
      <c r="I11625" s="25">
        <v>4</v>
      </c>
      <c r="J11625" s="12">
        <v>71</v>
      </c>
      <c r="K11625" s="12">
        <v>2</v>
      </c>
      <c r="L11625" s="25" t="s">
        <v>11</v>
      </c>
      <c r="M11625" s="10"/>
      <c r="N11625" s="15"/>
      <c r="O11625" s="15"/>
      <c r="P11625" s="4"/>
    </row>
    <row r="11626" spans="1:16" ht="15" customHeight="1" x14ac:dyDescent="0.25">
      <c r="A11626" s="11">
        <f t="shared" si="1007"/>
        <v>11623</v>
      </c>
      <c r="B11626" s="29">
        <v>43156</v>
      </c>
      <c r="C11626" s="25">
        <v>23</v>
      </c>
      <c r="D11626" s="12">
        <v>31.5</v>
      </c>
      <c r="E11626" s="25">
        <v>26.5</v>
      </c>
      <c r="F11626" s="35">
        <v>84</v>
      </c>
      <c r="G11626" s="25">
        <v>9.1999999999999993</v>
      </c>
      <c r="H11626" s="13">
        <v>3.9</v>
      </c>
      <c r="I11626" s="25">
        <v>3</v>
      </c>
      <c r="J11626" s="12">
        <v>72</v>
      </c>
      <c r="K11626" s="12">
        <v>1</v>
      </c>
      <c r="L11626" s="25" t="s">
        <v>11</v>
      </c>
      <c r="M11626" s="10"/>
      <c r="N11626" s="15"/>
      <c r="O11626" s="15"/>
      <c r="P11626" s="4"/>
    </row>
    <row r="11627" spans="1:16" ht="15" customHeight="1" x14ac:dyDescent="0.25">
      <c r="A11627" s="11">
        <f t="shared" si="1007"/>
        <v>11624</v>
      </c>
      <c r="B11627" s="29">
        <v>43157</v>
      </c>
      <c r="C11627" s="25">
        <v>22</v>
      </c>
      <c r="D11627" s="12">
        <v>33</v>
      </c>
      <c r="E11627" s="25">
        <v>26.5</v>
      </c>
      <c r="F11627" s="35">
        <v>84</v>
      </c>
      <c r="G11627" s="25"/>
      <c r="H11627" s="13">
        <v>3.5</v>
      </c>
      <c r="I11627" s="25">
        <v>3</v>
      </c>
      <c r="J11627" s="12">
        <v>72</v>
      </c>
      <c r="K11627" s="12">
        <v>1</v>
      </c>
      <c r="L11627" s="25" t="s">
        <v>11</v>
      </c>
      <c r="M11627" s="10"/>
      <c r="N11627" s="15"/>
      <c r="O11627" s="15"/>
      <c r="P11627" s="4"/>
    </row>
    <row r="11628" spans="1:16" ht="15" customHeight="1" x14ac:dyDescent="0.25">
      <c r="A11628" s="11">
        <f t="shared" si="1007"/>
        <v>11625</v>
      </c>
      <c r="B11628" s="29">
        <v>43158</v>
      </c>
      <c r="C11628" s="25">
        <v>23</v>
      </c>
      <c r="D11628" s="12">
        <v>31.2</v>
      </c>
      <c r="E11628" s="25">
        <v>26.2</v>
      </c>
      <c r="F11628" s="35">
        <v>86</v>
      </c>
      <c r="G11628" s="25">
        <v>3.8</v>
      </c>
      <c r="H11628" s="13">
        <v>5.3</v>
      </c>
      <c r="I11628" s="25">
        <v>3</v>
      </c>
      <c r="J11628" s="12">
        <v>50</v>
      </c>
      <c r="K11628" s="12">
        <v>1</v>
      </c>
      <c r="L11628" s="25" t="s">
        <v>11</v>
      </c>
      <c r="M11628" s="10"/>
      <c r="N11628" s="15"/>
      <c r="O11628" s="15"/>
      <c r="P11628" s="4"/>
    </row>
    <row r="11629" spans="1:16" ht="15" customHeight="1" x14ac:dyDescent="0.25">
      <c r="A11629" s="11">
        <f t="shared" si="1007"/>
        <v>11626</v>
      </c>
      <c r="B11629" s="29">
        <v>43159</v>
      </c>
      <c r="C11629" s="25">
        <v>23</v>
      </c>
      <c r="D11629" s="12">
        <v>31.6</v>
      </c>
      <c r="E11629" s="25">
        <v>25.6</v>
      </c>
      <c r="F11629" s="35">
        <v>89</v>
      </c>
      <c r="G11629" s="25"/>
      <c r="H11629" s="13">
        <v>2.8</v>
      </c>
      <c r="I11629" s="25">
        <v>3</v>
      </c>
      <c r="J11629" s="12">
        <v>200</v>
      </c>
      <c r="K11629" s="12">
        <v>1</v>
      </c>
      <c r="L11629" s="25" t="s">
        <v>11</v>
      </c>
      <c r="M11629" s="10"/>
      <c r="N11629" s="15"/>
      <c r="O11629" s="15"/>
      <c r="P11629" s="4"/>
    </row>
    <row r="11630" spans="1:16" ht="15" customHeight="1" x14ac:dyDescent="0.25">
      <c r="A11630" s="11">
        <f t="shared" si="1007"/>
        <v>11627</v>
      </c>
      <c r="B11630" s="29">
        <v>43160</v>
      </c>
      <c r="C11630" s="25">
        <v>23</v>
      </c>
      <c r="D11630" s="12">
        <v>32</v>
      </c>
      <c r="E11630" s="25">
        <v>25.9</v>
      </c>
      <c r="F11630" s="35">
        <v>89</v>
      </c>
      <c r="G11630" s="25">
        <v>41.7</v>
      </c>
      <c r="H11630" s="13">
        <v>3.6</v>
      </c>
      <c r="I11630" s="25">
        <v>3</v>
      </c>
      <c r="J11630" s="12">
        <v>200</v>
      </c>
      <c r="K11630" s="12">
        <v>103</v>
      </c>
      <c r="L11630" s="25" t="s">
        <v>14</v>
      </c>
      <c r="M11630" s="10"/>
      <c r="N11630" s="15"/>
      <c r="O11630" s="15"/>
      <c r="P11630" s="4"/>
    </row>
    <row r="11631" spans="1:16" ht="15" customHeight="1" x14ac:dyDescent="0.25">
      <c r="A11631" s="11">
        <f t="shared" si="1007"/>
        <v>11628</v>
      </c>
      <c r="B11631" s="29">
        <v>43161</v>
      </c>
      <c r="C11631" s="25">
        <v>22</v>
      </c>
      <c r="D11631" s="12">
        <v>32.4</v>
      </c>
      <c r="E11631" s="25">
        <v>25.5</v>
      </c>
      <c r="F11631" s="35">
        <v>86</v>
      </c>
      <c r="G11631" s="25">
        <v>8.6</v>
      </c>
      <c r="H11631" s="13">
        <v>7.4</v>
      </c>
      <c r="I11631" s="25">
        <v>3</v>
      </c>
      <c r="J11631" s="12">
        <v>230</v>
      </c>
      <c r="K11631" s="12">
        <v>118</v>
      </c>
      <c r="L11631" s="25" t="s">
        <v>13</v>
      </c>
      <c r="M11631" s="10"/>
      <c r="N11631" s="15"/>
      <c r="O11631" s="15"/>
      <c r="P11631" s="4"/>
    </row>
    <row r="11632" spans="1:16" ht="15" customHeight="1" x14ac:dyDescent="0.25">
      <c r="A11632" s="11">
        <f t="shared" si="1007"/>
        <v>11629</v>
      </c>
      <c r="B11632" s="29">
        <v>43162</v>
      </c>
      <c r="C11632" s="25">
        <v>23</v>
      </c>
      <c r="D11632" s="12">
        <v>30.8</v>
      </c>
      <c r="E11632" s="25">
        <v>25.8</v>
      </c>
      <c r="F11632" s="35">
        <v>90</v>
      </c>
      <c r="G11632" s="25">
        <v>40.5</v>
      </c>
      <c r="H11632" s="13">
        <v>0.7</v>
      </c>
      <c r="I11632" s="25">
        <v>3</v>
      </c>
      <c r="J11632" s="12">
        <v>230</v>
      </c>
      <c r="K11632" s="12">
        <v>118</v>
      </c>
      <c r="L11632" s="25" t="s">
        <v>14</v>
      </c>
      <c r="M11632" s="10"/>
      <c r="N11632" s="15"/>
      <c r="O11632" s="15"/>
      <c r="P11632" s="4"/>
    </row>
    <row r="11633" spans="1:16" ht="15" customHeight="1" x14ac:dyDescent="0.25">
      <c r="A11633" s="11">
        <f t="shared" si="1007"/>
        <v>11630</v>
      </c>
      <c r="B11633" s="29">
        <v>43163</v>
      </c>
      <c r="C11633" s="25">
        <v>22</v>
      </c>
      <c r="D11633" s="12">
        <v>33.200000000000003</v>
      </c>
      <c r="E11633" s="25">
        <v>26</v>
      </c>
      <c r="F11633" s="35">
        <v>88</v>
      </c>
      <c r="G11633" s="25">
        <v>0</v>
      </c>
      <c r="H11633" s="13">
        <v>6.3</v>
      </c>
      <c r="I11633" s="25">
        <v>3</v>
      </c>
      <c r="J11633" s="12">
        <v>310</v>
      </c>
      <c r="K11633" s="12">
        <v>160</v>
      </c>
      <c r="L11633" s="25" t="s">
        <v>11</v>
      </c>
      <c r="M11633" s="10"/>
      <c r="N11633" s="15"/>
      <c r="O11633" s="15"/>
      <c r="P11633" s="4"/>
    </row>
    <row r="11634" spans="1:16" ht="15" customHeight="1" x14ac:dyDescent="0.25">
      <c r="A11634" s="11">
        <f t="shared" si="1007"/>
        <v>11631</v>
      </c>
      <c r="B11634" s="29">
        <v>43164</v>
      </c>
      <c r="C11634" s="25">
        <v>24</v>
      </c>
      <c r="D11634" s="12">
        <v>28</v>
      </c>
      <c r="E11634" s="25">
        <v>24.4</v>
      </c>
      <c r="F11634" s="35">
        <v>96</v>
      </c>
      <c r="G11634" s="25">
        <v>42.6</v>
      </c>
      <c r="H11634" s="13">
        <v>0</v>
      </c>
      <c r="I11634" s="25">
        <v>3</v>
      </c>
      <c r="J11634" s="12">
        <v>120</v>
      </c>
      <c r="K11634" s="12">
        <v>62</v>
      </c>
      <c r="L11634" s="25" t="s">
        <v>12</v>
      </c>
      <c r="M11634" s="10"/>
      <c r="N11634" s="15"/>
      <c r="O11634" s="15"/>
      <c r="P11634" s="4"/>
    </row>
    <row r="11635" spans="1:16" ht="15" customHeight="1" x14ac:dyDescent="0.25">
      <c r="A11635" s="11">
        <f t="shared" si="1007"/>
        <v>11632</v>
      </c>
      <c r="B11635" s="29">
        <v>43165</v>
      </c>
      <c r="C11635" s="25">
        <v>22</v>
      </c>
      <c r="D11635" s="12">
        <v>29.1</v>
      </c>
      <c r="E11635" s="25">
        <v>24.4</v>
      </c>
      <c r="F11635" s="35">
        <v>94</v>
      </c>
      <c r="G11635" s="25">
        <v>1.9</v>
      </c>
      <c r="H11635" s="13">
        <v>2.2000000000000002</v>
      </c>
      <c r="I11635" s="25">
        <v>2</v>
      </c>
      <c r="J11635" s="12">
        <v>80</v>
      </c>
      <c r="K11635" s="12">
        <v>41</v>
      </c>
      <c r="L11635" s="25" t="s">
        <v>14</v>
      </c>
      <c r="M11635" s="10"/>
      <c r="N11635" s="15"/>
      <c r="O11635" s="15"/>
      <c r="P11635" s="4"/>
    </row>
    <row r="11636" spans="1:16" ht="15" customHeight="1" x14ac:dyDescent="0.25">
      <c r="A11636" s="11">
        <f t="shared" si="1007"/>
        <v>11633</v>
      </c>
      <c r="B11636" s="29">
        <v>43166</v>
      </c>
      <c r="C11636" s="25">
        <v>23</v>
      </c>
      <c r="D11636" s="12">
        <v>30.6</v>
      </c>
      <c r="E11636" s="25">
        <v>25.9</v>
      </c>
      <c r="F11636" s="35">
        <v>85</v>
      </c>
      <c r="G11636" s="25">
        <v>30.6</v>
      </c>
      <c r="H11636" s="13">
        <v>2</v>
      </c>
      <c r="I11636" s="25">
        <v>3</v>
      </c>
      <c r="J11636" s="12">
        <v>210</v>
      </c>
      <c r="K11636" s="12">
        <v>108</v>
      </c>
      <c r="L11636" s="25" t="s">
        <v>14</v>
      </c>
      <c r="M11636" s="10"/>
      <c r="N11636" s="15"/>
      <c r="O11636" s="15"/>
      <c r="P11636" s="4"/>
    </row>
    <row r="11637" spans="1:16" ht="15" customHeight="1" x14ac:dyDescent="0.25">
      <c r="A11637" s="11">
        <f t="shared" si="1007"/>
        <v>11634</v>
      </c>
      <c r="B11637" s="29">
        <v>43167</v>
      </c>
      <c r="C11637" s="25">
        <v>23</v>
      </c>
      <c r="D11637" s="12">
        <v>32.200000000000003</v>
      </c>
      <c r="E11637" s="25">
        <v>25.1</v>
      </c>
      <c r="F11637" s="35">
        <v>90</v>
      </c>
      <c r="G11637" s="25">
        <v>0.8</v>
      </c>
      <c r="H11637" s="13">
        <v>4</v>
      </c>
      <c r="I11637" s="25">
        <v>0</v>
      </c>
      <c r="J11637" s="12">
        <v>0</v>
      </c>
      <c r="K11637" s="12">
        <v>0</v>
      </c>
      <c r="L11637" s="25" t="s">
        <v>11</v>
      </c>
      <c r="M11637" s="10"/>
      <c r="N11637" s="15"/>
      <c r="O11637" s="15"/>
      <c r="P11637" s="4"/>
    </row>
    <row r="11638" spans="1:16" ht="15" customHeight="1" x14ac:dyDescent="0.25">
      <c r="A11638" s="11">
        <f t="shared" si="1007"/>
        <v>11635</v>
      </c>
      <c r="B11638" s="29">
        <v>43168</v>
      </c>
      <c r="C11638" s="25">
        <v>23</v>
      </c>
      <c r="D11638" s="12">
        <v>30.6</v>
      </c>
      <c r="E11638" s="25">
        <v>25.3</v>
      </c>
      <c r="F11638" s="35">
        <v>91</v>
      </c>
      <c r="G11638" s="25">
        <v>48.3</v>
      </c>
      <c r="H11638" s="13">
        <v>4.4000000000000004</v>
      </c>
      <c r="I11638" s="25">
        <v>5</v>
      </c>
      <c r="J11638" s="12">
        <v>50</v>
      </c>
      <c r="K11638" s="12">
        <v>26</v>
      </c>
      <c r="L11638" s="25" t="s">
        <v>17</v>
      </c>
      <c r="M11638" s="10"/>
      <c r="N11638" s="15"/>
      <c r="O11638" s="15"/>
      <c r="P11638" s="4"/>
    </row>
    <row r="11639" spans="1:16" ht="15" customHeight="1" x14ac:dyDescent="0.25">
      <c r="A11639" s="11">
        <f t="shared" si="1007"/>
        <v>11636</v>
      </c>
      <c r="B11639" s="29">
        <v>43169</v>
      </c>
      <c r="C11639" s="25">
        <v>24</v>
      </c>
      <c r="D11639" s="12">
        <v>31.8</v>
      </c>
      <c r="E11639" s="25">
        <v>26.4</v>
      </c>
      <c r="F11639" s="35">
        <v>87</v>
      </c>
      <c r="G11639" s="25">
        <v>1</v>
      </c>
      <c r="H11639" s="13">
        <v>5</v>
      </c>
      <c r="I11639" s="25">
        <v>3</v>
      </c>
      <c r="J11639" s="12">
        <v>90</v>
      </c>
      <c r="K11639" s="12">
        <v>46</v>
      </c>
      <c r="L11639" s="25" t="s">
        <v>12</v>
      </c>
      <c r="M11639" s="10"/>
      <c r="N11639" s="15"/>
      <c r="O11639" s="15"/>
      <c r="P11639" s="4"/>
    </row>
    <row r="11640" spans="1:16" ht="15" customHeight="1" x14ac:dyDescent="0.25">
      <c r="A11640" s="11">
        <f t="shared" si="1007"/>
        <v>11637</v>
      </c>
      <c r="B11640" s="29">
        <v>43170</v>
      </c>
      <c r="C11640" s="25">
        <v>33</v>
      </c>
      <c r="D11640" s="12">
        <v>32.6</v>
      </c>
      <c r="E11640" s="25">
        <v>27.4</v>
      </c>
      <c r="F11640" s="35">
        <v>71</v>
      </c>
      <c r="G11640" s="25">
        <v>3.4</v>
      </c>
      <c r="H11640" s="13">
        <v>7.5</v>
      </c>
      <c r="I11640" s="25">
        <v>2</v>
      </c>
      <c r="J11640" s="12">
        <v>60</v>
      </c>
      <c r="K11640" s="12">
        <v>31</v>
      </c>
      <c r="L11640" s="25" t="s">
        <v>17</v>
      </c>
      <c r="M11640" s="10"/>
      <c r="N11640" s="15"/>
      <c r="O11640" s="15"/>
      <c r="P11640" s="4"/>
    </row>
    <row r="11641" spans="1:16" ht="15" customHeight="1" x14ac:dyDescent="0.25">
      <c r="A11641" s="11">
        <f t="shared" si="1007"/>
        <v>11638</v>
      </c>
      <c r="B11641" s="29">
        <v>43171</v>
      </c>
      <c r="C11641" s="25">
        <v>24</v>
      </c>
      <c r="D11641" s="12">
        <v>33.4</v>
      </c>
      <c r="E11641" s="25">
        <v>27.1</v>
      </c>
      <c r="F11641" s="35">
        <v>77</v>
      </c>
      <c r="G11641" s="25">
        <v>0.3</v>
      </c>
      <c r="H11641" s="13">
        <v>6.2</v>
      </c>
      <c r="I11641" s="25">
        <v>3</v>
      </c>
      <c r="J11641" s="12">
        <v>80</v>
      </c>
      <c r="K11641" s="12">
        <v>41</v>
      </c>
      <c r="L11641" s="25" t="s">
        <v>12</v>
      </c>
      <c r="M11641" s="10"/>
      <c r="N11641" s="15"/>
      <c r="O11641" s="15"/>
      <c r="P11641" s="4"/>
    </row>
    <row r="11642" spans="1:16" ht="15" customHeight="1" x14ac:dyDescent="0.25">
      <c r="A11642" s="11">
        <f t="shared" si="1007"/>
        <v>11639</v>
      </c>
      <c r="B11642" s="29">
        <v>43172</v>
      </c>
      <c r="C11642" s="25">
        <v>24</v>
      </c>
      <c r="D11642" s="12">
        <v>34.1</v>
      </c>
      <c r="E11642" s="25">
        <v>25.6</v>
      </c>
      <c r="F11642" s="35">
        <v>86</v>
      </c>
      <c r="G11642" s="25">
        <v>1.8</v>
      </c>
      <c r="H11642" s="13">
        <v>4.4000000000000004</v>
      </c>
      <c r="I11642" s="25">
        <v>6</v>
      </c>
      <c r="J11642" s="12">
        <v>80</v>
      </c>
      <c r="K11642" s="12">
        <v>41</v>
      </c>
      <c r="L11642" s="25" t="s">
        <v>12</v>
      </c>
      <c r="M11642" s="10"/>
      <c r="N11642" s="15"/>
      <c r="O11642" s="15"/>
      <c r="P11642" s="4"/>
    </row>
    <row r="11643" spans="1:16" ht="15" customHeight="1" x14ac:dyDescent="0.25">
      <c r="A11643" s="11">
        <f t="shared" si="1007"/>
        <v>11640</v>
      </c>
      <c r="B11643" s="29">
        <v>43173</v>
      </c>
      <c r="C11643" s="25">
        <v>23</v>
      </c>
      <c r="D11643" s="12">
        <v>32.799999999999997</v>
      </c>
      <c r="E11643" s="25">
        <v>25.9</v>
      </c>
      <c r="F11643" s="35">
        <v>87</v>
      </c>
      <c r="G11643" s="25">
        <v>19.3</v>
      </c>
      <c r="H11643" s="13">
        <v>3.7</v>
      </c>
      <c r="I11643" s="25">
        <v>0</v>
      </c>
      <c r="J11643" s="12">
        <v>0</v>
      </c>
      <c r="K11643" s="12">
        <v>0</v>
      </c>
      <c r="L11643" s="25" t="s">
        <v>11</v>
      </c>
      <c r="M11643" s="10"/>
      <c r="N11643" s="15"/>
      <c r="O11643" s="15"/>
      <c r="P11643" s="4"/>
    </row>
    <row r="11644" spans="1:16" ht="15" customHeight="1" x14ac:dyDescent="0.25">
      <c r="A11644" s="11">
        <f t="shared" si="1007"/>
        <v>11641</v>
      </c>
      <c r="B11644" s="29">
        <v>43174</v>
      </c>
      <c r="C11644" s="25">
        <v>22</v>
      </c>
      <c r="D11644" s="12">
        <v>33</v>
      </c>
      <c r="E11644" s="25">
        <v>26.7</v>
      </c>
      <c r="F11644" s="35">
        <v>81</v>
      </c>
      <c r="G11644" s="25">
        <v>51.6</v>
      </c>
      <c r="H11644" s="13">
        <v>7.6</v>
      </c>
      <c r="I11644" s="25">
        <v>6</v>
      </c>
      <c r="J11644" s="12">
        <v>40</v>
      </c>
      <c r="K11644" s="12">
        <v>21</v>
      </c>
      <c r="L11644" s="25" t="s">
        <v>16</v>
      </c>
      <c r="M11644" s="10"/>
      <c r="N11644" s="15"/>
      <c r="O11644" s="15"/>
      <c r="P11644" s="4"/>
    </row>
    <row r="11645" spans="1:16" ht="15" customHeight="1" x14ac:dyDescent="0.25">
      <c r="A11645" s="11">
        <f t="shared" si="1007"/>
        <v>11642</v>
      </c>
      <c r="B11645" s="29">
        <v>43175</v>
      </c>
      <c r="C11645" s="25">
        <v>23</v>
      </c>
      <c r="D11645" s="12">
        <v>33.4</v>
      </c>
      <c r="E11645" s="25">
        <v>26.8</v>
      </c>
      <c r="F11645" s="35">
        <v>85</v>
      </c>
      <c r="G11645" s="25">
        <v>1.3</v>
      </c>
      <c r="H11645" s="13">
        <v>5.9</v>
      </c>
      <c r="I11645" s="25">
        <v>4</v>
      </c>
      <c r="J11645" s="12">
        <v>50</v>
      </c>
      <c r="K11645" s="12">
        <v>26</v>
      </c>
      <c r="L11645" s="25" t="s">
        <v>17</v>
      </c>
      <c r="M11645" s="10"/>
      <c r="N11645" s="15"/>
      <c r="O11645" s="15"/>
      <c r="P11645" s="4"/>
    </row>
    <row r="11646" spans="1:16" ht="15" customHeight="1" x14ac:dyDescent="0.25">
      <c r="A11646" s="11">
        <f t="shared" si="1007"/>
        <v>11643</v>
      </c>
      <c r="B11646" s="29">
        <v>43176</v>
      </c>
      <c r="C11646" s="25"/>
      <c r="D11646" s="12"/>
      <c r="E11646" s="25"/>
      <c r="F11646" s="35"/>
      <c r="G11646" s="25"/>
      <c r="H11646" s="13"/>
      <c r="I11646" s="25"/>
      <c r="J11646" s="12"/>
      <c r="K11646" s="12"/>
      <c r="L11646" s="25"/>
      <c r="M11646" s="10"/>
      <c r="N11646" s="15"/>
      <c r="O11646" s="15"/>
      <c r="P11646" s="4"/>
    </row>
    <row r="11647" spans="1:16" ht="15" customHeight="1" x14ac:dyDescent="0.25">
      <c r="A11647" s="11">
        <f t="shared" si="1007"/>
        <v>11644</v>
      </c>
      <c r="B11647" s="29">
        <v>43177</v>
      </c>
      <c r="C11647" s="25"/>
      <c r="D11647" s="12"/>
      <c r="E11647" s="25"/>
      <c r="F11647" s="35"/>
      <c r="G11647" s="25"/>
      <c r="H11647" s="13"/>
      <c r="I11647" s="25"/>
      <c r="J11647" s="12"/>
      <c r="K11647" s="12"/>
      <c r="L11647" s="25"/>
      <c r="M11647" s="10"/>
      <c r="N11647" s="15"/>
      <c r="O11647" s="15"/>
      <c r="P11647" s="4"/>
    </row>
    <row r="11648" spans="1:16" ht="15" customHeight="1" x14ac:dyDescent="0.25">
      <c r="A11648" s="11">
        <f t="shared" si="1007"/>
        <v>11645</v>
      </c>
      <c r="B11648" s="29">
        <v>43178</v>
      </c>
      <c r="C11648" s="25"/>
      <c r="D11648" s="12"/>
      <c r="E11648" s="25"/>
      <c r="F11648" s="35"/>
      <c r="G11648" s="25"/>
      <c r="H11648" s="13"/>
      <c r="I11648" s="25"/>
      <c r="J11648" s="12"/>
      <c r="K11648" s="12"/>
      <c r="L11648" s="25"/>
      <c r="M11648" s="10"/>
      <c r="N11648" s="15"/>
      <c r="O11648" s="15"/>
      <c r="P11648" s="4"/>
    </row>
    <row r="11649" spans="1:16" ht="15" customHeight="1" x14ac:dyDescent="0.25">
      <c r="A11649" s="11">
        <f t="shared" si="1007"/>
        <v>11646</v>
      </c>
      <c r="B11649" s="29">
        <v>43179</v>
      </c>
      <c r="C11649" s="25"/>
      <c r="D11649" s="12"/>
      <c r="E11649" s="25"/>
      <c r="F11649" s="35"/>
      <c r="G11649" s="25"/>
      <c r="H11649" s="13"/>
      <c r="I11649" s="25"/>
      <c r="J11649" s="12"/>
      <c r="K11649" s="12"/>
      <c r="L11649" s="25"/>
      <c r="M11649" s="10"/>
      <c r="N11649" s="15"/>
      <c r="O11649" s="15"/>
      <c r="P11649" s="4"/>
    </row>
    <row r="11650" spans="1:16" ht="15" customHeight="1" x14ac:dyDescent="0.25">
      <c r="A11650" s="11">
        <f t="shared" si="1007"/>
        <v>11647</v>
      </c>
      <c r="B11650" s="29">
        <v>43180</v>
      </c>
      <c r="C11650" s="25"/>
      <c r="D11650" s="12"/>
      <c r="E11650" s="25"/>
      <c r="F11650" s="35"/>
      <c r="G11650" s="25"/>
      <c r="H11650" s="13"/>
      <c r="I11650" s="25"/>
      <c r="J11650" s="12"/>
      <c r="K11650" s="12"/>
      <c r="L11650" s="25"/>
      <c r="M11650" s="10"/>
      <c r="N11650" s="15"/>
      <c r="O11650" s="15"/>
      <c r="P11650" s="4"/>
    </row>
    <row r="11651" spans="1:16" ht="15" customHeight="1" x14ac:dyDescent="0.25">
      <c r="A11651" s="11">
        <f t="shared" si="1007"/>
        <v>11648</v>
      </c>
      <c r="B11651" s="29">
        <v>43181</v>
      </c>
      <c r="C11651" s="25"/>
      <c r="D11651" s="12"/>
      <c r="E11651" s="25"/>
      <c r="F11651" s="35"/>
      <c r="G11651" s="25"/>
      <c r="H11651" s="13"/>
      <c r="I11651" s="25"/>
      <c r="J11651" s="12"/>
      <c r="K11651" s="12"/>
      <c r="L11651" s="25"/>
      <c r="M11651" s="10"/>
      <c r="N11651" s="15"/>
      <c r="O11651" s="15"/>
      <c r="P11651" s="4"/>
    </row>
    <row r="11652" spans="1:16" ht="15" customHeight="1" x14ac:dyDescent="0.25">
      <c r="A11652" s="11">
        <f t="shared" si="1007"/>
        <v>11649</v>
      </c>
      <c r="B11652" s="29">
        <v>43182</v>
      </c>
      <c r="C11652" s="25"/>
      <c r="D11652" s="12"/>
      <c r="E11652" s="25"/>
      <c r="F11652" s="35"/>
      <c r="G11652" s="25"/>
      <c r="H11652" s="13"/>
      <c r="I11652" s="25"/>
      <c r="J11652" s="12"/>
      <c r="K11652" s="12"/>
      <c r="L11652" s="25"/>
      <c r="M11652" s="10"/>
      <c r="N11652" s="15"/>
      <c r="O11652" s="15"/>
      <c r="P11652" s="4"/>
    </row>
    <row r="11653" spans="1:16" ht="15" customHeight="1" x14ac:dyDescent="0.25">
      <c r="A11653" s="11">
        <f t="shared" si="1007"/>
        <v>11650</v>
      </c>
      <c r="B11653" s="29">
        <v>43183</v>
      </c>
      <c r="C11653" s="25"/>
      <c r="D11653" s="12"/>
      <c r="E11653" s="25"/>
      <c r="F11653" s="35"/>
      <c r="G11653" s="25"/>
      <c r="H11653" s="13"/>
      <c r="I11653" s="25"/>
      <c r="J11653" s="12"/>
      <c r="K11653" s="12"/>
      <c r="L11653" s="25"/>
      <c r="M11653" s="10"/>
      <c r="N11653" s="15"/>
      <c r="O11653" s="15"/>
      <c r="P11653" s="4"/>
    </row>
    <row r="11654" spans="1:16" ht="15" customHeight="1" x14ac:dyDescent="0.25">
      <c r="A11654" s="11">
        <f t="shared" ref="A11654:A11717" si="1008">A11653+1</f>
        <v>11651</v>
      </c>
      <c r="B11654" s="29">
        <v>43184</v>
      </c>
      <c r="C11654" s="25"/>
      <c r="D11654" s="12"/>
      <c r="E11654" s="25"/>
      <c r="F11654" s="35"/>
      <c r="G11654" s="25"/>
      <c r="H11654" s="13"/>
      <c r="I11654" s="25"/>
      <c r="J11654" s="12"/>
      <c r="K11654" s="12"/>
      <c r="L11654" s="25"/>
      <c r="M11654" s="10"/>
      <c r="N11654" s="15"/>
      <c r="O11654" s="15"/>
      <c r="P11654" s="4"/>
    </row>
    <row r="11655" spans="1:16" ht="15" customHeight="1" x14ac:dyDescent="0.25">
      <c r="A11655" s="11">
        <f t="shared" si="1008"/>
        <v>11652</v>
      </c>
      <c r="B11655" s="29">
        <v>43185</v>
      </c>
      <c r="C11655" s="25"/>
      <c r="D11655" s="12"/>
      <c r="E11655" s="25"/>
      <c r="F11655" s="35"/>
      <c r="G11655" s="25"/>
      <c r="H11655" s="13"/>
      <c r="I11655" s="25"/>
      <c r="J11655" s="12"/>
      <c r="K11655" s="12"/>
      <c r="L11655" s="25"/>
      <c r="M11655" s="10"/>
      <c r="N11655" s="15"/>
      <c r="O11655" s="15"/>
      <c r="P11655" s="4"/>
    </row>
    <row r="11656" spans="1:16" ht="15" customHeight="1" x14ac:dyDescent="0.25">
      <c r="A11656" s="11">
        <f t="shared" si="1008"/>
        <v>11653</v>
      </c>
      <c r="B11656" s="29">
        <v>43186</v>
      </c>
      <c r="C11656" s="25"/>
      <c r="D11656" s="12"/>
      <c r="E11656" s="25"/>
      <c r="F11656" s="35"/>
      <c r="G11656" s="25"/>
      <c r="H11656" s="13"/>
      <c r="I11656" s="25"/>
      <c r="J11656" s="12"/>
      <c r="K11656" s="12"/>
      <c r="L11656" s="25"/>
      <c r="M11656" s="10"/>
      <c r="N11656" s="15"/>
      <c r="O11656" s="15"/>
      <c r="P11656" s="4"/>
    </row>
    <row r="11657" spans="1:16" ht="15" customHeight="1" x14ac:dyDescent="0.25">
      <c r="A11657" s="11">
        <f t="shared" si="1008"/>
        <v>11654</v>
      </c>
      <c r="B11657" s="29">
        <v>43187</v>
      </c>
      <c r="C11657" s="25"/>
      <c r="D11657" s="12"/>
      <c r="E11657" s="25"/>
      <c r="F11657" s="35"/>
      <c r="G11657" s="25"/>
      <c r="H11657" s="13"/>
      <c r="I11657" s="25"/>
      <c r="J11657" s="12"/>
      <c r="K11657" s="12"/>
      <c r="L11657" s="25"/>
      <c r="M11657" s="10"/>
      <c r="N11657" s="15"/>
      <c r="O11657" s="15"/>
      <c r="P11657" s="4"/>
    </row>
    <row r="11658" spans="1:16" ht="15" customHeight="1" x14ac:dyDescent="0.25">
      <c r="A11658" s="11">
        <f t="shared" si="1008"/>
        <v>11655</v>
      </c>
      <c r="B11658" s="29">
        <v>43188</v>
      </c>
      <c r="C11658" s="25"/>
      <c r="D11658" s="12"/>
      <c r="E11658" s="25"/>
      <c r="F11658" s="35"/>
      <c r="G11658" s="25"/>
      <c r="H11658" s="13"/>
      <c r="I11658" s="25"/>
      <c r="J11658" s="12"/>
      <c r="K11658" s="12"/>
      <c r="L11658" s="25"/>
      <c r="M11658" s="10"/>
      <c r="N11658" s="15"/>
      <c r="O11658" s="15"/>
      <c r="P11658" s="4"/>
    </row>
    <row r="11659" spans="1:16" ht="15" customHeight="1" x14ac:dyDescent="0.25">
      <c r="A11659" s="11">
        <f t="shared" si="1008"/>
        <v>11656</v>
      </c>
      <c r="B11659" s="29">
        <v>43189</v>
      </c>
      <c r="C11659" s="25"/>
      <c r="D11659" s="12"/>
      <c r="E11659" s="25"/>
      <c r="F11659" s="35"/>
      <c r="G11659" s="25"/>
      <c r="H11659" s="13"/>
      <c r="I11659" s="25"/>
      <c r="J11659" s="12"/>
      <c r="K11659" s="12"/>
      <c r="L11659" s="25"/>
      <c r="M11659" s="10"/>
      <c r="N11659" s="15"/>
      <c r="O11659" s="15"/>
      <c r="P11659" s="4"/>
    </row>
    <row r="11660" spans="1:16" ht="15" customHeight="1" x14ac:dyDescent="0.25">
      <c r="A11660" s="11">
        <f t="shared" si="1008"/>
        <v>11657</v>
      </c>
      <c r="B11660" s="29">
        <v>43190</v>
      </c>
      <c r="C11660" s="25"/>
      <c r="D11660" s="12"/>
      <c r="E11660" s="25"/>
      <c r="F11660" s="35"/>
      <c r="G11660" s="25"/>
      <c r="H11660" s="13"/>
      <c r="I11660" s="25"/>
      <c r="J11660" s="12"/>
      <c r="K11660" s="12"/>
      <c r="L11660" s="25"/>
      <c r="M11660" s="10"/>
      <c r="N11660" s="15"/>
      <c r="O11660" s="15"/>
      <c r="P11660" s="4"/>
    </row>
    <row r="11661" spans="1:16" ht="15" customHeight="1" x14ac:dyDescent="0.25">
      <c r="A11661" s="11">
        <f t="shared" si="1008"/>
        <v>11658</v>
      </c>
      <c r="B11661" s="29">
        <v>43191</v>
      </c>
      <c r="C11661" s="25">
        <v>20</v>
      </c>
      <c r="D11661" s="12">
        <v>31.9</v>
      </c>
      <c r="E11661" s="25">
        <v>24.6</v>
      </c>
      <c r="F11661" s="35">
        <v>84</v>
      </c>
      <c r="G11661" s="25">
        <v>4.2</v>
      </c>
      <c r="H11661" s="13">
        <v>6.5</v>
      </c>
      <c r="I11661" s="25">
        <v>4</v>
      </c>
      <c r="J11661" s="12">
        <v>20</v>
      </c>
      <c r="K11661" s="12">
        <v>1</v>
      </c>
      <c r="L11661" s="25" t="s">
        <v>11</v>
      </c>
      <c r="M11661" s="10"/>
      <c r="N11661" s="15"/>
      <c r="O11661" s="15"/>
      <c r="P11661" s="4"/>
    </row>
    <row r="11662" spans="1:16" ht="15" customHeight="1" x14ac:dyDescent="0.25">
      <c r="A11662" s="11">
        <f t="shared" si="1008"/>
        <v>11659</v>
      </c>
      <c r="B11662" s="29">
        <v>43192</v>
      </c>
      <c r="C11662" s="25">
        <v>22</v>
      </c>
      <c r="D11662" s="12">
        <v>30.8</v>
      </c>
      <c r="E11662" s="25">
        <v>25.6</v>
      </c>
      <c r="F11662" s="35">
        <v>88</v>
      </c>
      <c r="G11662" s="25">
        <v>4.0999999999999996</v>
      </c>
      <c r="H11662" s="13">
        <v>7.9</v>
      </c>
      <c r="I11662" s="25">
        <v>2</v>
      </c>
      <c r="J11662" s="12">
        <v>110</v>
      </c>
      <c r="K11662" s="12">
        <v>0</v>
      </c>
      <c r="L11662" s="25" t="s">
        <v>11</v>
      </c>
      <c r="M11662" s="10"/>
      <c r="N11662" s="15"/>
      <c r="O11662" s="15"/>
      <c r="P11662" s="4"/>
    </row>
    <row r="11663" spans="1:16" ht="15" customHeight="1" x14ac:dyDescent="0.25">
      <c r="A11663" s="11">
        <f t="shared" si="1008"/>
        <v>11660</v>
      </c>
      <c r="B11663" s="29">
        <v>43193</v>
      </c>
      <c r="C11663" s="25">
        <v>21</v>
      </c>
      <c r="D11663" s="12">
        <v>31</v>
      </c>
      <c r="E11663" s="25">
        <v>25</v>
      </c>
      <c r="F11663" s="35">
        <v>86</v>
      </c>
      <c r="G11663" s="25">
        <v>26.3</v>
      </c>
      <c r="H11663" s="13">
        <v>6.4</v>
      </c>
      <c r="I11663" s="25">
        <v>2</v>
      </c>
      <c r="J11663" s="12">
        <v>40</v>
      </c>
      <c r="K11663" s="12">
        <v>0</v>
      </c>
      <c r="L11663" s="25" t="s">
        <v>11</v>
      </c>
      <c r="M11663" s="10"/>
      <c r="N11663" s="15"/>
      <c r="O11663" s="15"/>
      <c r="P11663" s="4"/>
    </row>
    <row r="11664" spans="1:16" ht="15" customHeight="1" x14ac:dyDescent="0.25">
      <c r="A11664" s="11">
        <f t="shared" si="1008"/>
        <v>11661</v>
      </c>
      <c r="B11664" s="29">
        <v>43194</v>
      </c>
      <c r="C11664" s="25">
        <v>22</v>
      </c>
      <c r="D11664" s="12">
        <v>32.200000000000003</v>
      </c>
      <c r="E11664" s="25">
        <v>25.2</v>
      </c>
      <c r="F11664" s="35">
        <v>89</v>
      </c>
      <c r="G11664" s="25"/>
      <c r="H11664" s="13">
        <v>6.4</v>
      </c>
      <c r="I11664" s="25">
        <v>4</v>
      </c>
      <c r="J11664" s="12">
        <v>10</v>
      </c>
      <c r="K11664" s="12">
        <v>1</v>
      </c>
      <c r="L11664" s="25" t="s">
        <v>11</v>
      </c>
      <c r="M11664" s="10"/>
      <c r="N11664" s="15"/>
      <c r="O11664" s="15"/>
      <c r="P11664" s="4"/>
    </row>
    <row r="11665" spans="1:16" ht="15" customHeight="1" x14ac:dyDescent="0.25">
      <c r="A11665" s="11">
        <f t="shared" si="1008"/>
        <v>11662</v>
      </c>
      <c r="B11665" s="29">
        <v>43195</v>
      </c>
      <c r="C11665" s="25">
        <v>23</v>
      </c>
      <c r="D11665" s="12">
        <v>31.2</v>
      </c>
      <c r="E11665" s="25">
        <v>26.3</v>
      </c>
      <c r="F11665" s="35">
        <v>88</v>
      </c>
      <c r="G11665" s="25">
        <v>19.7</v>
      </c>
      <c r="H11665" s="13">
        <v>5.5</v>
      </c>
      <c r="I11665" s="25">
        <v>6</v>
      </c>
      <c r="J11665" s="12">
        <v>170</v>
      </c>
      <c r="K11665" s="12">
        <v>1</v>
      </c>
      <c r="L11665" s="25" t="s">
        <v>11</v>
      </c>
      <c r="M11665" s="10"/>
      <c r="N11665" s="15"/>
      <c r="O11665" s="15"/>
      <c r="P11665" s="4"/>
    </row>
    <row r="11666" spans="1:16" ht="15" customHeight="1" x14ac:dyDescent="0.25">
      <c r="A11666" s="11">
        <f t="shared" si="1008"/>
        <v>11663</v>
      </c>
      <c r="B11666" s="29">
        <v>43196</v>
      </c>
      <c r="C11666" s="25">
        <v>24</v>
      </c>
      <c r="D11666" s="12">
        <v>30.4</v>
      </c>
      <c r="E11666" s="25">
        <v>26.2</v>
      </c>
      <c r="F11666" s="35">
        <v>92</v>
      </c>
      <c r="G11666" s="25"/>
      <c r="H11666" s="13">
        <v>5.5</v>
      </c>
      <c r="I11666" s="25">
        <v>3</v>
      </c>
      <c r="J11666" s="12">
        <v>60</v>
      </c>
      <c r="K11666" s="12">
        <v>0</v>
      </c>
      <c r="L11666" s="25" t="s">
        <v>11</v>
      </c>
      <c r="M11666" s="10"/>
      <c r="N11666" s="15"/>
      <c r="O11666" s="15"/>
      <c r="P11666" s="4"/>
    </row>
    <row r="11667" spans="1:16" ht="15" customHeight="1" x14ac:dyDescent="0.25">
      <c r="A11667" s="11">
        <f t="shared" si="1008"/>
        <v>11664</v>
      </c>
      <c r="B11667" s="29">
        <v>43197</v>
      </c>
      <c r="C11667" s="25">
        <v>23</v>
      </c>
      <c r="D11667" s="12">
        <v>30.4</v>
      </c>
      <c r="E11667" s="25">
        <v>25.7</v>
      </c>
      <c r="F11667" s="35">
        <v>89</v>
      </c>
      <c r="G11667" s="25">
        <v>1</v>
      </c>
      <c r="H11667" s="13">
        <v>3.8</v>
      </c>
      <c r="I11667" s="25">
        <v>4</v>
      </c>
      <c r="J11667" s="12">
        <v>25</v>
      </c>
      <c r="K11667" s="12">
        <v>1</v>
      </c>
      <c r="L11667" s="25" t="s">
        <v>11</v>
      </c>
      <c r="M11667" s="10"/>
      <c r="N11667" s="15"/>
      <c r="O11667" s="15"/>
      <c r="P11667" s="4"/>
    </row>
    <row r="11668" spans="1:16" ht="15" customHeight="1" x14ac:dyDescent="0.25">
      <c r="A11668" s="11">
        <f t="shared" si="1008"/>
        <v>11665</v>
      </c>
      <c r="B11668" s="29">
        <v>43198</v>
      </c>
      <c r="C11668" s="25">
        <v>23</v>
      </c>
      <c r="D11668" s="12">
        <v>31.2</v>
      </c>
      <c r="E11668" s="25">
        <v>26.6</v>
      </c>
      <c r="F11668" s="35">
        <v>86</v>
      </c>
      <c r="G11668" s="25">
        <v>11</v>
      </c>
      <c r="H11668" s="13">
        <v>4</v>
      </c>
      <c r="I11668" s="25">
        <v>3</v>
      </c>
      <c r="J11668" s="12">
        <v>170</v>
      </c>
      <c r="K11668" s="12">
        <v>1</v>
      </c>
      <c r="L11668" s="25" t="s">
        <v>11</v>
      </c>
      <c r="M11668" s="10"/>
      <c r="N11668" s="15"/>
      <c r="O11668" s="15"/>
      <c r="P11668" s="4"/>
    </row>
    <row r="11669" spans="1:16" ht="15" customHeight="1" x14ac:dyDescent="0.25">
      <c r="A11669" s="11">
        <f t="shared" si="1008"/>
        <v>11666</v>
      </c>
      <c r="B11669" s="29">
        <v>43199</v>
      </c>
      <c r="C11669" s="25">
        <v>23</v>
      </c>
      <c r="D11669" s="12">
        <v>32.6</v>
      </c>
      <c r="E11669" s="25">
        <v>27.1</v>
      </c>
      <c r="F11669" s="35">
        <v>76</v>
      </c>
      <c r="G11669" s="25"/>
      <c r="H11669" s="13">
        <v>1.8</v>
      </c>
      <c r="I11669" s="25">
        <v>5</v>
      </c>
      <c r="J11669" s="12">
        <v>20</v>
      </c>
      <c r="K11669" s="12">
        <v>2</v>
      </c>
      <c r="L11669" s="25" t="s">
        <v>17</v>
      </c>
      <c r="M11669" s="10"/>
      <c r="N11669" s="15"/>
      <c r="O11669" s="15"/>
      <c r="P11669" s="4"/>
    </row>
    <row r="11670" spans="1:16" ht="15" customHeight="1" x14ac:dyDescent="0.25">
      <c r="A11670" s="11">
        <f t="shared" si="1008"/>
        <v>11667</v>
      </c>
      <c r="B11670" s="29">
        <v>43200</v>
      </c>
      <c r="C11670" s="25">
        <v>23</v>
      </c>
      <c r="D11670" s="12">
        <v>34.1</v>
      </c>
      <c r="E11670" s="25">
        <v>26.9</v>
      </c>
      <c r="F11670" s="35">
        <v>84</v>
      </c>
      <c r="G11670" s="25">
        <v>1.2</v>
      </c>
      <c r="H11670" s="13">
        <v>6.8</v>
      </c>
      <c r="I11670" s="25">
        <v>4</v>
      </c>
      <c r="J11670" s="12">
        <v>30</v>
      </c>
      <c r="K11670" s="12">
        <v>1</v>
      </c>
      <c r="L11670" s="25" t="s">
        <v>11</v>
      </c>
      <c r="M11670" s="10"/>
      <c r="N11670" s="15"/>
      <c r="O11670" s="15"/>
      <c r="P11670" s="4"/>
    </row>
    <row r="11671" spans="1:16" ht="15" customHeight="1" x14ac:dyDescent="0.25">
      <c r="A11671" s="11">
        <f t="shared" si="1008"/>
        <v>11668</v>
      </c>
      <c r="B11671" s="29">
        <v>43201</v>
      </c>
      <c r="C11671" s="25">
        <v>23</v>
      </c>
      <c r="D11671" s="12">
        <v>34.1</v>
      </c>
      <c r="E11671" s="25">
        <v>27.4</v>
      </c>
      <c r="F11671" s="35">
        <v>83</v>
      </c>
      <c r="G11671" s="25"/>
      <c r="H11671" s="13">
        <v>8</v>
      </c>
      <c r="I11671" s="25">
        <v>3</v>
      </c>
      <c r="J11671" s="12">
        <v>90</v>
      </c>
      <c r="K11671" s="12">
        <v>1</v>
      </c>
      <c r="L11671" s="25" t="s">
        <v>11</v>
      </c>
      <c r="M11671" s="10"/>
      <c r="N11671" s="15"/>
      <c r="O11671" s="15"/>
      <c r="P11671" s="4"/>
    </row>
    <row r="11672" spans="1:16" ht="15" customHeight="1" x14ac:dyDescent="0.25">
      <c r="A11672" s="11">
        <f t="shared" si="1008"/>
        <v>11669</v>
      </c>
      <c r="B11672" s="29">
        <v>43202</v>
      </c>
      <c r="C11672" s="25">
        <v>24</v>
      </c>
      <c r="D11672" s="12">
        <v>33.4</v>
      </c>
      <c r="E11672" s="25">
        <v>27</v>
      </c>
      <c r="F11672" s="35">
        <v>85</v>
      </c>
      <c r="G11672" s="25">
        <v>3.5</v>
      </c>
      <c r="H11672" s="13">
        <v>6</v>
      </c>
      <c r="I11672" s="25">
        <v>3</v>
      </c>
      <c r="J11672" s="12">
        <v>20</v>
      </c>
      <c r="K11672" s="12">
        <v>1</v>
      </c>
      <c r="L11672" s="25" t="s">
        <v>11</v>
      </c>
      <c r="M11672" s="10"/>
      <c r="N11672" s="15"/>
      <c r="O11672" s="15"/>
      <c r="P11672" s="4"/>
    </row>
    <row r="11673" spans="1:16" ht="15" customHeight="1" x14ac:dyDescent="0.25">
      <c r="A11673" s="11">
        <f t="shared" si="1008"/>
        <v>11670</v>
      </c>
      <c r="B11673" s="29">
        <v>43203</v>
      </c>
      <c r="C11673" s="25">
        <v>24</v>
      </c>
      <c r="D11673" s="12">
        <v>34</v>
      </c>
      <c r="E11673" s="25">
        <v>26.8</v>
      </c>
      <c r="F11673" s="35">
        <v>85</v>
      </c>
      <c r="G11673" s="25">
        <v>8888</v>
      </c>
      <c r="H11673" s="13">
        <v>6.5</v>
      </c>
      <c r="I11673" s="25">
        <v>6</v>
      </c>
      <c r="J11673" s="12">
        <v>40</v>
      </c>
      <c r="K11673" s="12">
        <v>1</v>
      </c>
      <c r="L11673" s="25" t="s">
        <v>11</v>
      </c>
      <c r="M11673" s="10"/>
      <c r="N11673" s="15"/>
      <c r="O11673" s="15"/>
      <c r="P11673" s="4"/>
    </row>
    <row r="11674" spans="1:16" ht="15" customHeight="1" x14ac:dyDescent="0.25">
      <c r="A11674" s="11">
        <f t="shared" si="1008"/>
        <v>11671</v>
      </c>
      <c r="B11674" s="29">
        <v>43204</v>
      </c>
      <c r="C11674" s="25">
        <v>24</v>
      </c>
      <c r="D11674" s="12">
        <v>29.6</v>
      </c>
      <c r="E11674" s="25">
        <v>25.9</v>
      </c>
      <c r="F11674" s="35">
        <v>92</v>
      </c>
      <c r="G11674" s="25">
        <v>2</v>
      </c>
      <c r="H11674" s="13">
        <v>6.3</v>
      </c>
      <c r="I11674" s="25">
        <v>4</v>
      </c>
      <c r="J11674" s="12">
        <v>90</v>
      </c>
      <c r="K11674" s="12">
        <v>1</v>
      </c>
      <c r="L11674" s="25" t="s">
        <v>11</v>
      </c>
      <c r="M11674" s="10"/>
      <c r="N11674" s="15"/>
      <c r="O11674" s="15"/>
      <c r="P11674" s="4"/>
    </row>
    <row r="11675" spans="1:16" ht="15" customHeight="1" x14ac:dyDescent="0.25">
      <c r="A11675" s="11">
        <f t="shared" si="1008"/>
        <v>11672</v>
      </c>
      <c r="B11675" s="29">
        <v>43205</v>
      </c>
      <c r="C11675" s="25">
        <v>24</v>
      </c>
      <c r="D11675" s="12">
        <v>31.3</v>
      </c>
      <c r="E11675" s="25">
        <v>26.1</v>
      </c>
      <c r="F11675" s="35">
        <v>90</v>
      </c>
      <c r="G11675" s="25">
        <v>1.2</v>
      </c>
      <c r="H11675" s="13">
        <v>1.5</v>
      </c>
      <c r="I11675" s="25">
        <v>4</v>
      </c>
      <c r="J11675" s="12">
        <v>150</v>
      </c>
      <c r="K11675" s="12">
        <v>1</v>
      </c>
      <c r="L11675" s="25" t="s">
        <v>11</v>
      </c>
      <c r="M11675" s="10"/>
      <c r="N11675" s="15"/>
      <c r="O11675" s="15"/>
      <c r="P11675" s="4"/>
    </row>
    <row r="11676" spans="1:16" ht="15" customHeight="1" x14ac:dyDescent="0.25">
      <c r="A11676" s="11">
        <f t="shared" si="1008"/>
        <v>11673</v>
      </c>
      <c r="B11676" s="29">
        <v>43206</v>
      </c>
      <c r="C11676" s="25">
        <v>24</v>
      </c>
      <c r="D11676" s="12">
        <v>29.3</v>
      </c>
      <c r="E11676" s="25">
        <v>25.1</v>
      </c>
      <c r="F11676" s="35">
        <v>96</v>
      </c>
      <c r="G11676" s="25">
        <v>80.7</v>
      </c>
      <c r="H11676" s="13">
        <v>5</v>
      </c>
      <c r="I11676" s="25">
        <v>3</v>
      </c>
      <c r="J11676" s="12">
        <v>150</v>
      </c>
      <c r="K11676" s="12">
        <v>0</v>
      </c>
      <c r="L11676" s="25" t="s">
        <v>11</v>
      </c>
      <c r="M11676" s="10"/>
      <c r="N11676" s="15"/>
      <c r="O11676" s="15"/>
      <c r="P11676" s="4"/>
    </row>
    <row r="11677" spans="1:16" ht="15" customHeight="1" x14ac:dyDescent="0.25">
      <c r="A11677" s="11">
        <f t="shared" si="1008"/>
        <v>11674</v>
      </c>
      <c r="B11677" s="29">
        <v>43207</v>
      </c>
      <c r="C11677" s="25">
        <v>23</v>
      </c>
      <c r="D11677" s="12">
        <v>30.8</v>
      </c>
      <c r="E11677" s="25">
        <v>25.8</v>
      </c>
      <c r="F11677" s="35">
        <v>89</v>
      </c>
      <c r="G11677" s="25">
        <v>25</v>
      </c>
      <c r="H11677" s="13">
        <v>2.2999999999999998</v>
      </c>
      <c r="I11677" s="25">
        <v>3</v>
      </c>
      <c r="J11677" s="12">
        <v>250</v>
      </c>
      <c r="K11677" s="12">
        <v>1</v>
      </c>
      <c r="L11677" s="25" t="s">
        <v>11</v>
      </c>
      <c r="M11677" s="10"/>
      <c r="N11677" s="15"/>
      <c r="O11677" s="15"/>
      <c r="P11677" s="4"/>
    </row>
    <row r="11678" spans="1:16" ht="15" customHeight="1" x14ac:dyDescent="0.25">
      <c r="A11678" s="11">
        <f t="shared" si="1008"/>
        <v>11675</v>
      </c>
      <c r="B11678" s="29">
        <v>43208</v>
      </c>
      <c r="C11678" s="25">
        <v>22</v>
      </c>
      <c r="D11678" s="12">
        <v>31.6</v>
      </c>
      <c r="E11678" s="25">
        <v>25.3</v>
      </c>
      <c r="F11678" s="35">
        <v>91</v>
      </c>
      <c r="G11678" s="25">
        <v>24.7</v>
      </c>
      <c r="H11678" s="13">
        <v>6</v>
      </c>
      <c r="I11678" s="25">
        <v>5</v>
      </c>
      <c r="J11678" s="12">
        <v>140</v>
      </c>
      <c r="K11678" s="12">
        <v>1</v>
      </c>
      <c r="L11678" s="25" t="s">
        <v>11</v>
      </c>
      <c r="M11678" s="10"/>
      <c r="N11678" s="15"/>
      <c r="O11678" s="15"/>
      <c r="P11678" s="4"/>
    </row>
    <row r="11679" spans="1:16" ht="15" customHeight="1" x14ac:dyDescent="0.25">
      <c r="A11679" s="11">
        <f t="shared" si="1008"/>
        <v>11676</v>
      </c>
      <c r="B11679" s="29">
        <v>43209</v>
      </c>
      <c r="C11679" s="25"/>
      <c r="D11679" s="12">
        <v>31.2</v>
      </c>
      <c r="E11679" s="25">
        <v>25.9</v>
      </c>
      <c r="F11679" s="35">
        <v>91</v>
      </c>
      <c r="G11679" s="25">
        <v>21</v>
      </c>
      <c r="H11679" s="13">
        <v>3.6</v>
      </c>
      <c r="I11679" s="25">
        <v>2</v>
      </c>
      <c r="J11679" s="12">
        <v>90</v>
      </c>
      <c r="K11679" s="12">
        <v>0</v>
      </c>
      <c r="L11679" s="25" t="s">
        <v>11</v>
      </c>
      <c r="M11679" s="10"/>
      <c r="N11679" s="15"/>
      <c r="O11679" s="15"/>
      <c r="P11679" s="4"/>
    </row>
    <row r="11680" spans="1:16" ht="15" customHeight="1" x14ac:dyDescent="0.25">
      <c r="A11680" s="11">
        <f t="shared" si="1008"/>
        <v>11677</v>
      </c>
      <c r="B11680" s="29">
        <v>43210</v>
      </c>
      <c r="C11680" s="25">
        <v>23</v>
      </c>
      <c r="D11680" s="12">
        <v>30.8</v>
      </c>
      <c r="E11680" s="25">
        <v>25.7</v>
      </c>
      <c r="F11680" s="35">
        <v>89</v>
      </c>
      <c r="G11680" s="25">
        <v>71</v>
      </c>
      <c r="H11680" s="13">
        <v>4</v>
      </c>
      <c r="I11680" s="25">
        <v>2</v>
      </c>
      <c r="J11680" s="12">
        <v>200</v>
      </c>
      <c r="K11680" s="12">
        <v>0</v>
      </c>
      <c r="L11680" s="25" t="s">
        <v>11</v>
      </c>
      <c r="M11680" s="10"/>
      <c r="N11680" s="15"/>
      <c r="O11680" s="15"/>
      <c r="P11680" s="4"/>
    </row>
    <row r="11681" spans="1:16" ht="15" customHeight="1" x14ac:dyDescent="0.25">
      <c r="A11681" s="11">
        <f t="shared" si="1008"/>
        <v>11678</v>
      </c>
      <c r="B11681" s="29">
        <v>43211</v>
      </c>
      <c r="C11681" s="25"/>
      <c r="D11681" s="12">
        <v>30.9</v>
      </c>
      <c r="E11681" s="25">
        <v>25.6</v>
      </c>
      <c r="F11681" s="35">
        <v>91</v>
      </c>
      <c r="G11681" s="25">
        <v>5.5</v>
      </c>
      <c r="H11681" s="13">
        <v>2.6</v>
      </c>
      <c r="I11681" s="25">
        <v>2</v>
      </c>
      <c r="J11681" s="12">
        <v>90</v>
      </c>
      <c r="K11681" s="12">
        <v>0</v>
      </c>
      <c r="L11681" s="25" t="s">
        <v>11</v>
      </c>
      <c r="M11681" s="10"/>
      <c r="N11681" s="15"/>
      <c r="O11681" s="15"/>
      <c r="P11681" s="4"/>
    </row>
    <row r="11682" spans="1:16" ht="15" customHeight="1" x14ac:dyDescent="0.25">
      <c r="A11682" s="11">
        <f t="shared" si="1008"/>
        <v>11679</v>
      </c>
      <c r="B11682" s="29">
        <v>43212</v>
      </c>
      <c r="C11682" s="25"/>
      <c r="D11682" s="12">
        <v>31.8</v>
      </c>
      <c r="E11682" s="25">
        <v>25.7</v>
      </c>
      <c r="F11682" s="35">
        <v>90</v>
      </c>
      <c r="G11682" s="25">
        <v>1.5</v>
      </c>
      <c r="H11682" s="13">
        <v>3.9</v>
      </c>
      <c r="I11682" s="25">
        <v>2</v>
      </c>
      <c r="J11682" s="12">
        <v>90</v>
      </c>
      <c r="K11682" s="12">
        <v>0</v>
      </c>
      <c r="L11682" s="25" t="s">
        <v>11</v>
      </c>
      <c r="M11682" s="10"/>
      <c r="N11682" s="15"/>
      <c r="O11682" s="15"/>
      <c r="P11682" s="4"/>
    </row>
    <row r="11683" spans="1:16" ht="15" customHeight="1" x14ac:dyDescent="0.25">
      <c r="A11683" s="11">
        <f t="shared" si="1008"/>
        <v>11680</v>
      </c>
      <c r="B11683" s="29">
        <v>43213</v>
      </c>
      <c r="C11683" s="25">
        <v>24</v>
      </c>
      <c r="D11683" s="12">
        <v>30</v>
      </c>
      <c r="E11683" s="25">
        <v>25</v>
      </c>
      <c r="F11683" s="35">
        <v>94</v>
      </c>
      <c r="G11683" s="25">
        <v>25.8</v>
      </c>
      <c r="H11683" s="13">
        <v>4.3</v>
      </c>
      <c r="I11683" s="25">
        <v>3</v>
      </c>
      <c r="J11683" s="12">
        <v>120</v>
      </c>
      <c r="K11683" s="12">
        <v>0</v>
      </c>
      <c r="L11683" s="25" t="s">
        <v>11</v>
      </c>
      <c r="M11683" s="10"/>
      <c r="N11683" s="15"/>
      <c r="O11683" s="15"/>
      <c r="P11683" s="4"/>
    </row>
    <row r="11684" spans="1:16" ht="15" customHeight="1" x14ac:dyDescent="0.25">
      <c r="A11684" s="11">
        <f t="shared" si="1008"/>
        <v>11681</v>
      </c>
      <c r="B11684" s="29">
        <v>43214</v>
      </c>
      <c r="C11684" s="25">
        <v>23</v>
      </c>
      <c r="D11684" s="12">
        <v>29.6</v>
      </c>
      <c r="E11684" s="25">
        <v>25.5</v>
      </c>
      <c r="F11684" s="35">
        <v>83</v>
      </c>
      <c r="G11684" s="25">
        <v>27</v>
      </c>
      <c r="H11684" s="13">
        <v>1</v>
      </c>
      <c r="I11684" s="25">
        <v>3</v>
      </c>
      <c r="J11684" s="12">
        <v>50</v>
      </c>
      <c r="K11684" s="12">
        <v>1</v>
      </c>
      <c r="L11684" s="25" t="s">
        <v>11</v>
      </c>
      <c r="M11684" s="10"/>
      <c r="N11684" s="15"/>
      <c r="O11684" s="15"/>
      <c r="P11684" s="4"/>
    </row>
    <row r="11685" spans="1:16" ht="15" customHeight="1" x14ac:dyDescent="0.25">
      <c r="A11685" s="11">
        <f t="shared" si="1008"/>
        <v>11682</v>
      </c>
      <c r="B11685" s="29">
        <v>43215</v>
      </c>
      <c r="C11685" s="25">
        <v>23</v>
      </c>
      <c r="D11685" s="12">
        <v>32.1</v>
      </c>
      <c r="E11685" s="25">
        <v>26.8</v>
      </c>
      <c r="F11685" s="35">
        <v>80</v>
      </c>
      <c r="G11685" s="25">
        <v>2.5</v>
      </c>
      <c r="H11685" s="13">
        <v>0.2</v>
      </c>
      <c r="I11685" s="25">
        <v>2</v>
      </c>
      <c r="J11685" s="12">
        <v>90</v>
      </c>
      <c r="K11685" s="12">
        <v>0</v>
      </c>
      <c r="L11685" s="25" t="s">
        <v>11</v>
      </c>
      <c r="M11685" s="10"/>
      <c r="N11685" s="15"/>
      <c r="O11685" s="15"/>
      <c r="P11685" s="4"/>
    </row>
    <row r="11686" spans="1:16" ht="15" customHeight="1" x14ac:dyDescent="0.25">
      <c r="A11686" s="11">
        <f t="shared" si="1008"/>
        <v>11683</v>
      </c>
      <c r="B11686" s="29">
        <v>43216</v>
      </c>
      <c r="C11686" s="25">
        <v>23</v>
      </c>
      <c r="D11686" s="12">
        <v>32.4</v>
      </c>
      <c r="E11686" s="25">
        <v>26.1</v>
      </c>
      <c r="F11686" s="35">
        <v>84</v>
      </c>
      <c r="G11686" s="25"/>
      <c r="H11686" s="13">
        <v>5.9</v>
      </c>
      <c r="I11686" s="25">
        <v>4</v>
      </c>
      <c r="J11686" s="12">
        <v>40</v>
      </c>
      <c r="K11686" s="12">
        <v>1</v>
      </c>
      <c r="L11686" s="25" t="s">
        <v>17</v>
      </c>
      <c r="M11686" s="10"/>
      <c r="N11686" s="15"/>
      <c r="O11686" s="15"/>
      <c r="P11686" s="4"/>
    </row>
    <row r="11687" spans="1:16" ht="15" customHeight="1" x14ac:dyDescent="0.25">
      <c r="A11687" s="11">
        <f t="shared" si="1008"/>
        <v>11684</v>
      </c>
      <c r="B11687" s="29">
        <v>43217</v>
      </c>
      <c r="C11687" s="25">
        <v>22</v>
      </c>
      <c r="D11687" s="12">
        <v>32.4</v>
      </c>
      <c r="E11687" s="25">
        <v>26.5</v>
      </c>
      <c r="F11687" s="35">
        <v>82</v>
      </c>
      <c r="G11687" s="25"/>
      <c r="H11687" s="13">
        <v>9.3000000000000007</v>
      </c>
      <c r="I11687" s="25">
        <v>2</v>
      </c>
      <c r="J11687" s="12">
        <v>40</v>
      </c>
      <c r="K11687" s="12">
        <v>0</v>
      </c>
      <c r="L11687" s="25" t="s">
        <v>11</v>
      </c>
      <c r="M11687" s="10"/>
      <c r="N11687" s="15"/>
      <c r="O11687" s="15"/>
      <c r="P11687" s="4"/>
    </row>
    <row r="11688" spans="1:16" ht="15" customHeight="1" x14ac:dyDescent="0.25">
      <c r="A11688" s="11">
        <f t="shared" si="1008"/>
        <v>11685</v>
      </c>
      <c r="B11688" s="29">
        <v>43218</v>
      </c>
      <c r="C11688" s="25">
        <v>23</v>
      </c>
      <c r="D11688" s="12">
        <v>32.4</v>
      </c>
      <c r="E11688" s="25">
        <v>26.5</v>
      </c>
      <c r="F11688" s="35">
        <v>86</v>
      </c>
      <c r="G11688" s="25"/>
      <c r="H11688" s="13">
        <v>1</v>
      </c>
      <c r="I11688" s="25">
        <v>3</v>
      </c>
      <c r="J11688" s="12">
        <v>50</v>
      </c>
      <c r="K11688" s="12">
        <v>0</v>
      </c>
      <c r="L11688" s="25" t="s">
        <v>11</v>
      </c>
      <c r="M11688" s="10"/>
      <c r="N11688" s="15"/>
      <c r="O11688" s="15"/>
      <c r="P11688" s="4"/>
    </row>
    <row r="11689" spans="1:16" ht="15" customHeight="1" x14ac:dyDescent="0.25">
      <c r="A11689" s="11">
        <f t="shared" si="1008"/>
        <v>11686</v>
      </c>
      <c r="B11689" s="29">
        <v>43219</v>
      </c>
      <c r="C11689" s="25"/>
      <c r="D11689" s="12">
        <v>32.4</v>
      </c>
      <c r="E11689" s="25">
        <v>26.2</v>
      </c>
      <c r="F11689" s="35">
        <v>83</v>
      </c>
      <c r="G11689" s="25"/>
      <c r="H11689" s="13">
        <v>5.2</v>
      </c>
      <c r="I11689" s="25">
        <v>2</v>
      </c>
      <c r="J11689" s="12">
        <v>70</v>
      </c>
      <c r="K11689" s="12">
        <v>0</v>
      </c>
      <c r="L11689" s="25" t="s">
        <v>11</v>
      </c>
      <c r="M11689" s="10"/>
      <c r="N11689" s="15"/>
      <c r="O11689" s="15"/>
      <c r="P11689" s="4"/>
    </row>
    <row r="11690" spans="1:16" ht="15" customHeight="1" x14ac:dyDescent="0.25">
      <c r="A11690" s="11">
        <f t="shared" si="1008"/>
        <v>11687</v>
      </c>
      <c r="B11690" s="29">
        <v>43220</v>
      </c>
      <c r="C11690" s="25"/>
      <c r="D11690" s="12">
        <v>32.200000000000003</v>
      </c>
      <c r="E11690" s="25">
        <v>26</v>
      </c>
      <c r="F11690" s="35">
        <v>83</v>
      </c>
      <c r="G11690" s="25"/>
      <c r="H11690" s="13">
        <v>10.3</v>
      </c>
      <c r="I11690" s="25">
        <v>2</v>
      </c>
      <c r="J11690" s="12">
        <v>50</v>
      </c>
      <c r="K11690" s="12">
        <v>0</v>
      </c>
      <c r="L11690" s="25" t="s">
        <v>11</v>
      </c>
      <c r="M11690" s="10"/>
      <c r="N11690" s="15"/>
      <c r="O11690" s="15"/>
      <c r="P11690" s="4"/>
    </row>
    <row r="11691" spans="1:16" ht="15" customHeight="1" x14ac:dyDescent="0.25">
      <c r="A11691" s="11">
        <f t="shared" si="1008"/>
        <v>11688</v>
      </c>
      <c r="B11691" s="29">
        <v>43221</v>
      </c>
      <c r="C11691" s="25">
        <v>24</v>
      </c>
      <c r="D11691" s="12">
        <v>30.2</v>
      </c>
      <c r="E11691" s="25">
        <v>25.8</v>
      </c>
      <c r="F11691" s="35">
        <v>92</v>
      </c>
      <c r="G11691" s="25"/>
      <c r="H11691" s="13">
        <v>9</v>
      </c>
      <c r="I11691" s="25">
        <v>2</v>
      </c>
      <c r="J11691" s="12">
        <v>90</v>
      </c>
      <c r="K11691" s="12">
        <v>0</v>
      </c>
      <c r="L11691" s="25" t="s">
        <v>11</v>
      </c>
      <c r="M11691" s="10"/>
      <c r="N11691" s="15"/>
      <c r="O11691" s="15"/>
      <c r="P11691" s="4"/>
    </row>
    <row r="11692" spans="1:16" ht="15" customHeight="1" x14ac:dyDescent="0.25">
      <c r="A11692" s="11">
        <f t="shared" si="1008"/>
        <v>11689</v>
      </c>
      <c r="B11692" s="29">
        <v>43222</v>
      </c>
      <c r="C11692" s="25">
        <v>22</v>
      </c>
      <c r="D11692" s="12">
        <v>31.2</v>
      </c>
      <c r="E11692" s="25">
        <v>23.8</v>
      </c>
      <c r="F11692" s="35">
        <v>96</v>
      </c>
      <c r="G11692" s="25">
        <v>8</v>
      </c>
      <c r="H11692" s="13">
        <v>2.6</v>
      </c>
      <c r="I11692" s="25">
        <v>2</v>
      </c>
      <c r="J11692" s="12">
        <v>350</v>
      </c>
      <c r="K11692" s="12">
        <v>0</v>
      </c>
      <c r="L11692" s="25" t="s">
        <v>11</v>
      </c>
      <c r="M11692" s="10"/>
      <c r="N11692" s="15"/>
      <c r="O11692" s="15"/>
      <c r="P11692" s="4"/>
    </row>
    <row r="11693" spans="1:16" ht="15" customHeight="1" x14ac:dyDescent="0.25">
      <c r="A11693" s="11">
        <f t="shared" si="1008"/>
        <v>11690</v>
      </c>
      <c r="B11693" s="29">
        <v>43223</v>
      </c>
      <c r="C11693" s="25">
        <v>23</v>
      </c>
      <c r="D11693" s="12">
        <v>32</v>
      </c>
      <c r="E11693" s="25">
        <v>25.3</v>
      </c>
      <c r="F11693" s="35">
        <v>89</v>
      </c>
      <c r="G11693" s="25">
        <v>17.899999999999999</v>
      </c>
      <c r="H11693" s="13">
        <v>3.8</v>
      </c>
      <c r="I11693" s="25">
        <v>3</v>
      </c>
      <c r="J11693" s="12">
        <v>30</v>
      </c>
      <c r="K11693" s="12">
        <v>1</v>
      </c>
      <c r="L11693" s="25" t="s">
        <v>11</v>
      </c>
      <c r="M11693" s="10"/>
      <c r="N11693" s="15"/>
      <c r="O11693" s="15"/>
      <c r="P11693" s="4"/>
    </row>
    <row r="11694" spans="1:16" ht="15" customHeight="1" x14ac:dyDescent="0.25">
      <c r="A11694" s="11">
        <f t="shared" si="1008"/>
        <v>11691</v>
      </c>
      <c r="B11694" s="29">
        <v>43224</v>
      </c>
      <c r="C11694" s="25">
        <v>23</v>
      </c>
      <c r="D11694" s="12">
        <v>30.8</v>
      </c>
      <c r="E11694" s="25">
        <v>24.5</v>
      </c>
      <c r="F11694" s="35">
        <v>95</v>
      </c>
      <c r="G11694" s="25">
        <v>25.4</v>
      </c>
      <c r="H11694" s="13">
        <v>6.3</v>
      </c>
      <c r="I11694" s="25">
        <v>2</v>
      </c>
      <c r="J11694" s="12">
        <v>50</v>
      </c>
      <c r="K11694" s="12">
        <v>0</v>
      </c>
      <c r="L11694" s="25" t="s">
        <v>11</v>
      </c>
      <c r="M11694" s="10"/>
      <c r="N11694" s="15"/>
      <c r="O11694" s="15"/>
      <c r="P11694" s="4"/>
    </row>
    <row r="11695" spans="1:16" ht="15" customHeight="1" x14ac:dyDescent="0.25">
      <c r="A11695" s="11">
        <f t="shared" si="1008"/>
        <v>11692</v>
      </c>
      <c r="B11695" s="29">
        <v>43225</v>
      </c>
      <c r="C11695" s="25">
        <v>23</v>
      </c>
      <c r="D11695" s="12">
        <v>32</v>
      </c>
      <c r="E11695" s="25">
        <v>26</v>
      </c>
      <c r="F11695" s="35">
        <v>89</v>
      </c>
      <c r="G11695" s="25">
        <v>6.5</v>
      </c>
      <c r="H11695" s="13">
        <v>3.9</v>
      </c>
      <c r="I11695" s="25">
        <v>3</v>
      </c>
      <c r="J11695" s="12">
        <v>270</v>
      </c>
      <c r="K11695" s="12">
        <v>1</v>
      </c>
      <c r="L11695" s="25" t="s">
        <v>11</v>
      </c>
      <c r="M11695" s="10"/>
      <c r="N11695" s="15"/>
      <c r="O11695" s="15"/>
      <c r="P11695" s="4"/>
    </row>
    <row r="11696" spans="1:16" ht="15" customHeight="1" x14ac:dyDescent="0.25">
      <c r="A11696" s="11">
        <f t="shared" si="1008"/>
        <v>11693</v>
      </c>
      <c r="B11696" s="29">
        <v>43226</v>
      </c>
      <c r="C11696" s="25">
        <v>23</v>
      </c>
      <c r="D11696" s="12">
        <v>31</v>
      </c>
      <c r="E11696" s="25">
        <v>25.4</v>
      </c>
      <c r="F11696" s="35">
        <v>91</v>
      </c>
      <c r="G11696" s="25">
        <v>15.5</v>
      </c>
      <c r="H11696" s="13">
        <v>5.7</v>
      </c>
      <c r="I11696" s="25">
        <v>3</v>
      </c>
      <c r="J11696" s="12">
        <v>30</v>
      </c>
      <c r="K11696" s="12">
        <v>0</v>
      </c>
      <c r="L11696" s="25" t="s">
        <v>11</v>
      </c>
      <c r="M11696" s="10"/>
      <c r="N11696" s="15"/>
      <c r="O11696" s="15"/>
      <c r="P11696" s="4"/>
    </row>
    <row r="11697" spans="1:16" ht="15" customHeight="1" x14ac:dyDescent="0.25">
      <c r="A11697" s="11">
        <f t="shared" si="1008"/>
        <v>11694</v>
      </c>
      <c r="B11697" s="29">
        <v>43227</v>
      </c>
      <c r="C11697" s="25">
        <v>22</v>
      </c>
      <c r="D11697" s="12">
        <v>31.2</v>
      </c>
      <c r="E11697" s="25">
        <v>25.6</v>
      </c>
      <c r="F11697" s="35">
        <v>90</v>
      </c>
      <c r="G11697" s="25">
        <v>55.3</v>
      </c>
      <c r="H11697" s="13">
        <v>1.9</v>
      </c>
      <c r="I11697" s="25">
        <v>2</v>
      </c>
      <c r="J11697" s="12">
        <v>360</v>
      </c>
      <c r="K11697" s="12">
        <v>0</v>
      </c>
      <c r="L11697" s="25" t="s">
        <v>11</v>
      </c>
      <c r="M11697" s="10"/>
      <c r="N11697" s="15"/>
      <c r="O11697" s="15"/>
      <c r="P11697" s="4"/>
    </row>
    <row r="11698" spans="1:16" ht="15" customHeight="1" x14ac:dyDescent="0.25">
      <c r="A11698" s="11">
        <f t="shared" si="1008"/>
        <v>11695</v>
      </c>
      <c r="B11698" s="29">
        <v>43228</v>
      </c>
      <c r="C11698" s="25">
        <v>22</v>
      </c>
      <c r="D11698" s="12">
        <v>31.4</v>
      </c>
      <c r="E11698" s="25">
        <v>26</v>
      </c>
      <c r="F11698" s="35">
        <v>87</v>
      </c>
      <c r="G11698" s="25">
        <v>8.1</v>
      </c>
      <c r="H11698" s="13"/>
      <c r="I11698" s="25">
        <v>2</v>
      </c>
      <c r="J11698" s="12">
        <v>50</v>
      </c>
      <c r="K11698" s="12">
        <v>1</v>
      </c>
      <c r="L11698" s="25" t="s">
        <v>11</v>
      </c>
      <c r="M11698" s="10"/>
      <c r="N11698" s="15"/>
      <c r="O11698" s="15"/>
      <c r="P11698" s="4"/>
    </row>
    <row r="11699" spans="1:16" ht="15" customHeight="1" x14ac:dyDescent="0.25">
      <c r="A11699" s="11">
        <f t="shared" si="1008"/>
        <v>11696</v>
      </c>
      <c r="B11699" s="29">
        <v>43229</v>
      </c>
      <c r="C11699" s="25"/>
      <c r="D11699" s="12">
        <v>34.6</v>
      </c>
      <c r="E11699" s="25">
        <v>27.4</v>
      </c>
      <c r="F11699" s="35">
        <v>86</v>
      </c>
      <c r="G11699" s="25"/>
      <c r="H11699" s="13">
        <v>8.8000000000000007</v>
      </c>
      <c r="I11699" s="25">
        <v>3</v>
      </c>
      <c r="J11699" s="12">
        <v>100</v>
      </c>
      <c r="K11699" s="12">
        <v>1</v>
      </c>
      <c r="L11699" s="25" t="s">
        <v>17</v>
      </c>
      <c r="M11699" s="10"/>
      <c r="N11699" s="15"/>
      <c r="O11699" s="15"/>
      <c r="P11699" s="4"/>
    </row>
    <row r="11700" spans="1:16" ht="15" customHeight="1" x14ac:dyDescent="0.25">
      <c r="A11700" s="11">
        <f t="shared" si="1008"/>
        <v>11697</v>
      </c>
      <c r="B11700" s="29">
        <v>43230</v>
      </c>
      <c r="C11700" s="25">
        <v>24</v>
      </c>
      <c r="D11700" s="12">
        <v>34</v>
      </c>
      <c r="E11700" s="25">
        <v>26.7</v>
      </c>
      <c r="F11700" s="35">
        <v>89</v>
      </c>
      <c r="G11700" s="25"/>
      <c r="H11700" s="13">
        <v>9.6</v>
      </c>
      <c r="I11700" s="25">
        <v>2</v>
      </c>
      <c r="J11700" s="12">
        <v>30</v>
      </c>
      <c r="K11700" s="12">
        <v>0</v>
      </c>
      <c r="L11700" s="25" t="s">
        <v>11</v>
      </c>
      <c r="M11700" s="10"/>
      <c r="N11700" s="15"/>
      <c r="O11700" s="15"/>
      <c r="P11700" s="4"/>
    </row>
    <row r="11701" spans="1:16" ht="15" customHeight="1" x14ac:dyDescent="0.25">
      <c r="A11701" s="11">
        <f t="shared" si="1008"/>
        <v>11698</v>
      </c>
      <c r="B11701" s="29">
        <v>43231</v>
      </c>
      <c r="C11701" s="25">
        <v>23</v>
      </c>
      <c r="D11701" s="12">
        <v>32.799999999999997</v>
      </c>
      <c r="E11701" s="25">
        <v>26.2</v>
      </c>
      <c r="F11701" s="35">
        <v>87</v>
      </c>
      <c r="G11701" s="25">
        <v>12.7</v>
      </c>
      <c r="H11701" s="13">
        <v>6.8</v>
      </c>
      <c r="I11701" s="25">
        <v>3</v>
      </c>
      <c r="J11701" s="12">
        <v>50</v>
      </c>
      <c r="K11701" s="12">
        <v>1</v>
      </c>
      <c r="L11701" s="25" t="s">
        <v>11</v>
      </c>
      <c r="M11701" s="10"/>
      <c r="N11701" s="15"/>
      <c r="O11701" s="15"/>
      <c r="P11701" s="4"/>
    </row>
    <row r="11702" spans="1:16" ht="15" customHeight="1" x14ac:dyDescent="0.25">
      <c r="A11702" s="11">
        <f t="shared" si="1008"/>
        <v>11699</v>
      </c>
      <c r="B11702" s="29">
        <v>43232</v>
      </c>
      <c r="C11702" s="25">
        <v>23</v>
      </c>
      <c r="D11702" s="12">
        <v>30.4</v>
      </c>
      <c r="E11702" s="25">
        <v>25.2</v>
      </c>
      <c r="F11702" s="35">
        <v>91</v>
      </c>
      <c r="G11702" s="25">
        <v>14</v>
      </c>
      <c r="H11702" s="13">
        <v>4.3</v>
      </c>
      <c r="I11702" s="25">
        <v>3</v>
      </c>
      <c r="J11702" s="12">
        <v>170</v>
      </c>
      <c r="K11702" s="12">
        <v>1</v>
      </c>
      <c r="L11702" s="25" t="s">
        <v>11</v>
      </c>
      <c r="M11702" s="10"/>
      <c r="N11702" s="15"/>
      <c r="O11702" s="15"/>
      <c r="P11702" s="4"/>
    </row>
    <row r="11703" spans="1:16" ht="15" customHeight="1" x14ac:dyDescent="0.25">
      <c r="A11703" s="11">
        <f t="shared" si="1008"/>
        <v>11700</v>
      </c>
      <c r="B11703" s="29">
        <v>43233</v>
      </c>
      <c r="C11703" s="25">
        <v>23</v>
      </c>
      <c r="D11703" s="12">
        <v>33.700000000000003</v>
      </c>
      <c r="E11703" s="25">
        <v>27</v>
      </c>
      <c r="F11703" s="35">
        <v>85</v>
      </c>
      <c r="G11703" s="25">
        <v>65.599999999999994</v>
      </c>
      <c r="H11703" s="13"/>
      <c r="I11703" s="25">
        <v>4</v>
      </c>
      <c r="J11703" s="12">
        <v>170</v>
      </c>
      <c r="K11703" s="12">
        <v>1</v>
      </c>
      <c r="L11703" s="25" t="s">
        <v>11</v>
      </c>
      <c r="M11703" s="10"/>
      <c r="N11703" s="15"/>
      <c r="O11703" s="15"/>
      <c r="P11703" s="4"/>
    </row>
    <row r="11704" spans="1:16" ht="15" customHeight="1" x14ac:dyDescent="0.25">
      <c r="A11704" s="11">
        <f t="shared" si="1008"/>
        <v>11701</v>
      </c>
      <c r="B11704" s="29">
        <v>43234</v>
      </c>
      <c r="C11704" s="25">
        <v>23</v>
      </c>
      <c r="D11704" s="12">
        <v>33</v>
      </c>
      <c r="E11704" s="25">
        <v>26.7</v>
      </c>
      <c r="F11704" s="35">
        <v>91</v>
      </c>
      <c r="G11704" s="25"/>
      <c r="H11704" s="13">
        <v>8.6</v>
      </c>
      <c r="I11704" s="25">
        <v>3</v>
      </c>
      <c r="J11704" s="12">
        <v>50</v>
      </c>
      <c r="K11704" s="12">
        <v>1</v>
      </c>
      <c r="L11704" s="25" t="s">
        <v>11</v>
      </c>
      <c r="M11704" s="10"/>
      <c r="N11704" s="15"/>
      <c r="O11704" s="15"/>
      <c r="P11704" s="4"/>
    </row>
    <row r="11705" spans="1:16" ht="15" customHeight="1" x14ac:dyDescent="0.25">
      <c r="A11705" s="11">
        <f t="shared" si="1008"/>
        <v>11702</v>
      </c>
      <c r="B11705" s="29">
        <v>43235</v>
      </c>
      <c r="C11705" s="25">
        <v>25</v>
      </c>
      <c r="D11705" s="12">
        <v>32.6</v>
      </c>
      <c r="E11705" s="25">
        <v>25.7</v>
      </c>
      <c r="F11705" s="35">
        <v>93</v>
      </c>
      <c r="G11705" s="25">
        <v>9.6</v>
      </c>
      <c r="H11705" s="13">
        <v>5.9</v>
      </c>
      <c r="I11705" s="25">
        <v>3</v>
      </c>
      <c r="J11705" s="12">
        <v>40</v>
      </c>
      <c r="K11705" s="12">
        <v>0</v>
      </c>
      <c r="L11705" s="25" t="s">
        <v>11</v>
      </c>
      <c r="M11705" s="10"/>
      <c r="N11705" s="15"/>
      <c r="O11705" s="15"/>
      <c r="P11705" s="4"/>
    </row>
    <row r="11706" spans="1:16" ht="15" customHeight="1" x14ac:dyDescent="0.25">
      <c r="A11706" s="11">
        <f t="shared" si="1008"/>
        <v>11703</v>
      </c>
      <c r="B11706" s="29">
        <v>43236</v>
      </c>
      <c r="C11706" s="25">
        <v>24</v>
      </c>
      <c r="D11706" s="12">
        <v>31.4</v>
      </c>
      <c r="E11706" s="25">
        <v>25.8</v>
      </c>
      <c r="F11706" s="35">
        <v>91</v>
      </c>
      <c r="G11706" s="25">
        <v>29.8</v>
      </c>
      <c r="H11706" s="13">
        <v>2.7</v>
      </c>
      <c r="I11706" s="25">
        <v>4</v>
      </c>
      <c r="J11706" s="12">
        <v>110</v>
      </c>
      <c r="K11706" s="12">
        <v>1</v>
      </c>
      <c r="L11706" s="25" t="s">
        <v>11</v>
      </c>
      <c r="M11706" s="10"/>
      <c r="N11706" s="15"/>
      <c r="O11706" s="15"/>
      <c r="P11706" s="4"/>
    </row>
    <row r="11707" spans="1:16" ht="15" customHeight="1" x14ac:dyDescent="0.25">
      <c r="A11707" s="11">
        <f t="shared" si="1008"/>
        <v>11704</v>
      </c>
      <c r="B11707" s="29">
        <v>43237</v>
      </c>
      <c r="C11707" s="25">
        <v>23</v>
      </c>
      <c r="D11707" s="12">
        <v>31.4</v>
      </c>
      <c r="E11707" s="25">
        <v>25.9</v>
      </c>
      <c r="F11707" s="35">
        <v>91</v>
      </c>
      <c r="G11707" s="25">
        <v>24.6</v>
      </c>
      <c r="H11707" s="13">
        <v>3</v>
      </c>
      <c r="I11707" s="25">
        <v>3</v>
      </c>
      <c r="J11707" s="12">
        <v>150</v>
      </c>
      <c r="K11707" s="12">
        <v>1</v>
      </c>
      <c r="L11707" s="25" t="s">
        <v>11</v>
      </c>
      <c r="M11707" s="10"/>
      <c r="N11707" s="15"/>
      <c r="O11707" s="15"/>
      <c r="P11707" s="4"/>
    </row>
    <row r="11708" spans="1:16" ht="15" customHeight="1" x14ac:dyDescent="0.25">
      <c r="A11708" s="11">
        <f t="shared" si="1008"/>
        <v>11705</v>
      </c>
      <c r="B11708" s="29">
        <v>43238</v>
      </c>
      <c r="C11708" s="25"/>
      <c r="D11708" s="12">
        <v>31.2</v>
      </c>
      <c r="E11708" s="25">
        <v>26</v>
      </c>
      <c r="F11708" s="35">
        <v>92</v>
      </c>
      <c r="G11708" s="25"/>
      <c r="H11708" s="13">
        <v>3.5</v>
      </c>
      <c r="I11708" s="25">
        <v>2</v>
      </c>
      <c r="J11708" s="12">
        <v>10</v>
      </c>
      <c r="K11708" s="12">
        <v>0</v>
      </c>
      <c r="L11708" s="25" t="s">
        <v>11</v>
      </c>
      <c r="M11708" s="10"/>
      <c r="N11708" s="15"/>
      <c r="O11708" s="15"/>
      <c r="P11708" s="4"/>
    </row>
    <row r="11709" spans="1:16" ht="15" customHeight="1" x14ac:dyDescent="0.25">
      <c r="A11709" s="11">
        <f t="shared" si="1008"/>
        <v>11706</v>
      </c>
      <c r="B11709" s="29">
        <v>43239</v>
      </c>
      <c r="C11709" s="25">
        <v>23</v>
      </c>
      <c r="D11709" s="12">
        <v>31.6</v>
      </c>
      <c r="E11709" s="25">
        <v>25.6</v>
      </c>
      <c r="F11709" s="35">
        <v>92</v>
      </c>
      <c r="G11709" s="25">
        <v>27.7</v>
      </c>
      <c r="H11709" s="13">
        <v>3</v>
      </c>
      <c r="I11709" s="25">
        <v>3</v>
      </c>
      <c r="J11709" s="12">
        <v>60</v>
      </c>
      <c r="K11709" s="12">
        <v>0</v>
      </c>
      <c r="L11709" s="25" t="s">
        <v>11</v>
      </c>
      <c r="M11709" s="10"/>
      <c r="N11709" s="15"/>
      <c r="O11709" s="15"/>
      <c r="P11709" s="4"/>
    </row>
    <row r="11710" spans="1:16" ht="15" customHeight="1" x14ac:dyDescent="0.25">
      <c r="A11710" s="11">
        <f t="shared" si="1008"/>
        <v>11707</v>
      </c>
      <c r="B11710" s="29">
        <v>43240</v>
      </c>
      <c r="C11710" s="25">
        <v>24</v>
      </c>
      <c r="D11710" s="12">
        <v>28.6</v>
      </c>
      <c r="E11710" s="25">
        <v>25.1</v>
      </c>
      <c r="F11710" s="35">
        <v>95</v>
      </c>
      <c r="G11710" s="25">
        <v>45</v>
      </c>
      <c r="H11710" s="13">
        <v>4.5</v>
      </c>
      <c r="I11710" s="25">
        <v>2</v>
      </c>
      <c r="J11710" s="12">
        <v>70</v>
      </c>
      <c r="K11710" s="12">
        <v>0</v>
      </c>
      <c r="L11710" s="25" t="s">
        <v>11</v>
      </c>
      <c r="M11710" s="10"/>
      <c r="N11710" s="15"/>
      <c r="O11710" s="15"/>
      <c r="P11710" s="4"/>
    </row>
    <row r="11711" spans="1:16" ht="15" customHeight="1" x14ac:dyDescent="0.25">
      <c r="A11711" s="11">
        <f t="shared" si="1008"/>
        <v>11708</v>
      </c>
      <c r="B11711" s="29">
        <v>43241</v>
      </c>
      <c r="C11711" s="25"/>
      <c r="D11711" s="12">
        <v>31.2</v>
      </c>
      <c r="E11711" s="25">
        <v>26</v>
      </c>
      <c r="F11711" s="35">
        <v>89</v>
      </c>
      <c r="G11711" s="25">
        <v>39.6</v>
      </c>
      <c r="H11711" s="13">
        <v>1.7</v>
      </c>
      <c r="I11711" s="25">
        <v>2</v>
      </c>
      <c r="J11711" s="12">
        <v>100</v>
      </c>
      <c r="K11711" s="12">
        <v>1</v>
      </c>
      <c r="L11711" s="25" t="s">
        <v>11</v>
      </c>
      <c r="M11711" s="10"/>
      <c r="N11711" s="15"/>
      <c r="O11711" s="15"/>
      <c r="P11711" s="4"/>
    </row>
    <row r="11712" spans="1:16" ht="15" customHeight="1" x14ac:dyDescent="0.25">
      <c r="A11712" s="11">
        <f t="shared" si="1008"/>
        <v>11709</v>
      </c>
      <c r="B11712" s="29">
        <v>43242</v>
      </c>
      <c r="C11712" s="25">
        <v>23</v>
      </c>
      <c r="D11712" s="12">
        <v>29.8</v>
      </c>
      <c r="E11712" s="25">
        <v>24.8</v>
      </c>
      <c r="F11712" s="35">
        <v>95</v>
      </c>
      <c r="G11712" s="25"/>
      <c r="H11712" s="13">
        <v>4.0999999999999996</v>
      </c>
      <c r="I11712" s="25">
        <v>2</v>
      </c>
      <c r="J11712" s="12">
        <v>20</v>
      </c>
      <c r="K11712" s="12">
        <v>0</v>
      </c>
      <c r="L11712" s="25" t="s">
        <v>11</v>
      </c>
      <c r="M11712" s="10"/>
      <c r="N11712" s="15"/>
      <c r="O11712" s="15"/>
      <c r="P11712" s="4"/>
    </row>
    <row r="11713" spans="1:16" ht="15" customHeight="1" x14ac:dyDescent="0.25">
      <c r="A11713" s="11">
        <f t="shared" si="1008"/>
        <v>11710</v>
      </c>
      <c r="B11713" s="29">
        <v>43243</v>
      </c>
      <c r="C11713" s="25">
        <v>24</v>
      </c>
      <c r="D11713" s="12">
        <v>30.2</v>
      </c>
      <c r="E11713" s="25">
        <v>26.2</v>
      </c>
      <c r="F11713" s="35">
        <v>89</v>
      </c>
      <c r="G11713" s="25">
        <v>29.6</v>
      </c>
      <c r="H11713" s="13">
        <v>3.5</v>
      </c>
      <c r="I11713" s="25">
        <v>3</v>
      </c>
      <c r="J11713" s="12">
        <v>50</v>
      </c>
      <c r="K11713" s="12">
        <v>1</v>
      </c>
      <c r="L11713" s="25" t="s">
        <v>11</v>
      </c>
      <c r="M11713" s="10"/>
      <c r="N11713" s="15"/>
      <c r="O11713" s="15"/>
      <c r="P11713" s="4"/>
    </row>
    <row r="11714" spans="1:16" ht="15" customHeight="1" x14ac:dyDescent="0.25">
      <c r="A11714" s="11">
        <f t="shared" si="1008"/>
        <v>11711</v>
      </c>
      <c r="B11714" s="29">
        <v>43244</v>
      </c>
      <c r="C11714" s="25">
        <v>24</v>
      </c>
      <c r="D11714" s="12">
        <v>31.4</v>
      </c>
      <c r="E11714" s="25">
        <v>26.4</v>
      </c>
      <c r="F11714" s="35">
        <v>86</v>
      </c>
      <c r="G11714" s="25">
        <v>11.9</v>
      </c>
      <c r="H11714" s="13">
        <v>3.3</v>
      </c>
      <c r="I11714" s="25">
        <v>3</v>
      </c>
      <c r="J11714" s="12">
        <v>120</v>
      </c>
      <c r="K11714" s="12">
        <v>0</v>
      </c>
      <c r="L11714" s="25" t="s">
        <v>11</v>
      </c>
      <c r="M11714" s="10"/>
      <c r="N11714" s="15"/>
      <c r="O11714" s="15"/>
      <c r="P11714" s="4"/>
    </row>
    <row r="11715" spans="1:16" ht="15" customHeight="1" x14ac:dyDescent="0.25">
      <c r="A11715" s="11">
        <f t="shared" si="1008"/>
        <v>11712</v>
      </c>
      <c r="B11715" s="29">
        <v>43245</v>
      </c>
      <c r="C11715" s="25">
        <v>23</v>
      </c>
      <c r="D11715" s="12">
        <v>30.7</v>
      </c>
      <c r="E11715" s="25">
        <v>25.4</v>
      </c>
      <c r="F11715" s="35">
        <v>91</v>
      </c>
      <c r="G11715" s="25">
        <v>9.6</v>
      </c>
      <c r="H11715" s="13">
        <v>3.7</v>
      </c>
      <c r="I11715" s="25">
        <v>4</v>
      </c>
      <c r="J11715" s="12">
        <v>30</v>
      </c>
      <c r="K11715" s="12">
        <v>1</v>
      </c>
      <c r="L11715" s="25" t="s">
        <v>11</v>
      </c>
      <c r="M11715" s="10"/>
      <c r="N11715" s="15"/>
      <c r="O11715" s="15"/>
      <c r="P11715" s="4"/>
    </row>
    <row r="11716" spans="1:16" ht="15" customHeight="1" x14ac:dyDescent="0.25">
      <c r="A11716" s="11">
        <f t="shared" si="1008"/>
        <v>11713</v>
      </c>
      <c r="B11716" s="29">
        <v>43246</v>
      </c>
      <c r="C11716" s="25">
        <v>24</v>
      </c>
      <c r="D11716" s="12">
        <v>30.8</v>
      </c>
      <c r="E11716" s="25">
        <v>25.6</v>
      </c>
      <c r="F11716" s="35">
        <v>92</v>
      </c>
      <c r="G11716" s="25">
        <v>7</v>
      </c>
      <c r="H11716" s="13"/>
      <c r="I11716" s="25">
        <v>3</v>
      </c>
      <c r="J11716" s="12">
        <v>140</v>
      </c>
      <c r="K11716" s="12">
        <v>0</v>
      </c>
      <c r="L11716" s="25" t="s">
        <v>11</v>
      </c>
      <c r="M11716" s="10"/>
      <c r="N11716" s="15"/>
      <c r="O11716" s="15"/>
      <c r="P11716" s="4"/>
    </row>
    <row r="11717" spans="1:16" ht="15" customHeight="1" x14ac:dyDescent="0.25">
      <c r="A11717" s="11">
        <f t="shared" si="1008"/>
        <v>11714</v>
      </c>
      <c r="B11717" s="29">
        <v>43247</v>
      </c>
      <c r="C11717" s="25">
        <v>24</v>
      </c>
      <c r="D11717" s="12">
        <v>28.6</v>
      </c>
      <c r="E11717" s="25">
        <v>25.5</v>
      </c>
      <c r="F11717" s="35">
        <v>92</v>
      </c>
      <c r="G11717" s="25">
        <v>53</v>
      </c>
      <c r="H11717" s="13">
        <v>3.5</v>
      </c>
      <c r="I11717" s="25">
        <v>3</v>
      </c>
      <c r="J11717" s="12">
        <v>130</v>
      </c>
      <c r="K11717" s="12">
        <v>1</v>
      </c>
      <c r="L11717" s="25" t="s">
        <v>11</v>
      </c>
      <c r="M11717" s="10"/>
      <c r="N11717" s="15"/>
      <c r="O11717" s="15"/>
      <c r="P11717" s="4"/>
    </row>
    <row r="11718" spans="1:16" ht="15" customHeight="1" x14ac:dyDescent="0.25">
      <c r="A11718" s="11">
        <f t="shared" ref="A11718:A11781" si="1009">A11717+1</f>
        <v>11715</v>
      </c>
      <c r="B11718" s="29">
        <v>43248</v>
      </c>
      <c r="C11718" s="25">
        <v>23</v>
      </c>
      <c r="D11718" s="12">
        <v>32.4</v>
      </c>
      <c r="E11718" s="25">
        <v>26.9</v>
      </c>
      <c r="F11718" s="35">
        <v>83</v>
      </c>
      <c r="G11718" s="25">
        <v>0.7</v>
      </c>
      <c r="H11718" s="13">
        <v>0.9</v>
      </c>
      <c r="I11718" s="25">
        <v>2</v>
      </c>
      <c r="J11718" s="12">
        <v>50</v>
      </c>
      <c r="K11718" s="12">
        <v>1</v>
      </c>
      <c r="L11718" s="25" t="s">
        <v>11</v>
      </c>
      <c r="M11718" s="10"/>
      <c r="N11718" s="15"/>
      <c r="O11718" s="15"/>
      <c r="P11718" s="4"/>
    </row>
    <row r="11719" spans="1:16" ht="15" customHeight="1" x14ac:dyDescent="0.25">
      <c r="A11719" s="11">
        <f t="shared" si="1009"/>
        <v>11716</v>
      </c>
      <c r="B11719" s="29">
        <v>43249</v>
      </c>
      <c r="C11719" s="25">
        <v>25</v>
      </c>
      <c r="D11719" s="12">
        <v>29.8</v>
      </c>
      <c r="E11719" s="25">
        <v>25.5</v>
      </c>
      <c r="F11719" s="35">
        <v>94</v>
      </c>
      <c r="G11719" s="25">
        <v>5.7</v>
      </c>
      <c r="H11719" s="13">
        <v>4.4000000000000004</v>
      </c>
      <c r="I11719" s="25">
        <v>3</v>
      </c>
      <c r="J11719" s="12">
        <v>50</v>
      </c>
      <c r="K11719" s="12">
        <v>0</v>
      </c>
      <c r="L11719" s="25" t="s">
        <v>11</v>
      </c>
      <c r="M11719" s="10"/>
      <c r="N11719" s="15"/>
      <c r="O11719" s="15"/>
      <c r="P11719" s="4"/>
    </row>
    <row r="11720" spans="1:16" ht="15" customHeight="1" x14ac:dyDescent="0.25">
      <c r="A11720" s="11">
        <f t="shared" si="1009"/>
        <v>11717</v>
      </c>
      <c r="B11720" s="29">
        <v>43250</v>
      </c>
      <c r="C11720" s="25">
        <v>23</v>
      </c>
      <c r="D11720" s="12">
        <v>31.2</v>
      </c>
      <c r="E11720" s="25">
        <v>26.3</v>
      </c>
      <c r="F11720" s="35">
        <v>86</v>
      </c>
      <c r="G11720" s="25">
        <v>4.4000000000000004</v>
      </c>
      <c r="H11720" s="13"/>
      <c r="I11720" s="25">
        <v>1</v>
      </c>
      <c r="J11720" s="12">
        <v>40</v>
      </c>
      <c r="K11720" s="12">
        <v>0</v>
      </c>
      <c r="L11720" s="25" t="s">
        <v>11</v>
      </c>
      <c r="M11720" s="10"/>
      <c r="N11720" s="15"/>
      <c r="O11720" s="15"/>
      <c r="P11720" s="4"/>
    </row>
    <row r="11721" spans="1:16" ht="15" customHeight="1" x14ac:dyDescent="0.25">
      <c r="A11721" s="11">
        <f t="shared" si="1009"/>
        <v>11718</v>
      </c>
      <c r="B11721" s="29">
        <v>43251</v>
      </c>
      <c r="C11721" s="25">
        <v>23</v>
      </c>
      <c r="D11721" s="12">
        <v>31.4</v>
      </c>
      <c r="E11721" s="25">
        <v>25.6</v>
      </c>
      <c r="F11721" s="35">
        <v>88</v>
      </c>
      <c r="G11721" s="25"/>
      <c r="H11721" s="13">
        <v>0.5</v>
      </c>
      <c r="I11721" s="25">
        <v>3</v>
      </c>
      <c r="J11721" s="12">
        <v>150</v>
      </c>
      <c r="K11721" s="12">
        <v>1</v>
      </c>
      <c r="L11721" s="25" t="s">
        <v>11</v>
      </c>
      <c r="M11721" s="10"/>
      <c r="N11721" s="15"/>
      <c r="O11721" s="15"/>
      <c r="P11721" s="4"/>
    </row>
    <row r="11722" spans="1:16" ht="15" customHeight="1" x14ac:dyDescent="0.25">
      <c r="A11722" s="11">
        <f t="shared" si="1009"/>
        <v>11719</v>
      </c>
      <c r="B11722" s="29">
        <v>43252</v>
      </c>
      <c r="C11722" s="25">
        <v>22</v>
      </c>
      <c r="D11722" s="12">
        <v>32.299999999999997</v>
      </c>
      <c r="E11722" s="25">
        <v>26.2</v>
      </c>
      <c r="F11722" s="35">
        <v>89</v>
      </c>
      <c r="G11722" s="25">
        <v>18</v>
      </c>
      <c r="H11722" s="13">
        <v>2.5</v>
      </c>
      <c r="I11722" s="25">
        <v>3</v>
      </c>
      <c r="J11722" s="12">
        <v>130</v>
      </c>
      <c r="K11722" s="12">
        <v>1</v>
      </c>
      <c r="L11722" s="25" t="s">
        <v>11</v>
      </c>
      <c r="M11722" s="10"/>
      <c r="N11722" s="15"/>
      <c r="O11722" s="15"/>
      <c r="P11722" s="4"/>
    </row>
    <row r="11723" spans="1:16" ht="15" customHeight="1" x14ac:dyDescent="0.25">
      <c r="A11723" s="11">
        <f t="shared" si="1009"/>
        <v>11720</v>
      </c>
      <c r="B11723" s="29">
        <v>43253</v>
      </c>
      <c r="C11723" s="25">
        <v>23</v>
      </c>
      <c r="D11723" s="12">
        <v>32.4</v>
      </c>
      <c r="E11723" s="25">
        <v>26.7</v>
      </c>
      <c r="F11723" s="35">
        <v>81</v>
      </c>
      <c r="G11723" s="25"/>
      <c r="H11723" s="13">
        <v>8</v>
      </c>
      <c r="I11723" s="25">
        <v>2</v>
      </c>
      <c r="J11723" s="12">
        <v>160</v>
      </c>
      <c r="K11723" s="12">
        <v>0</v>
      </c>
      <c r="L11723" s="25" t="s">
        <v>11</v>
      </c>
      <c r="M11723" s="10"/>
      <c r="N11723" s="15"/>
      <c r="O11723" s="15"/>
      <c r="P11723" s="4"/>
    </row>
    <row r="11724" spans="1:16" ht="15" customHeight="1" x14ac:dyDescent="0.25">
      <c r="A11724" s="11">
        <f t="shared" si="1009"/>
        <v>11721</v>
      </c>
      <c r="B11724" s="29">
        <v>43254</v>
      </c>
      <c r="C11724" s="25">
        <v>22</v>
      </c>
      <c r="D11724" s="12">
        <v>32</v>
      </c>
      <c r="E11724" s="25">
        <v>26.4</v>
      </c>
      <c r="F11724" s="35">
        <v>84</v>
      </c>
      <c r="G11724" s="25"/>
      <c r="H11724" s="13">
        <v>7</v>
      </c>
      <c r="I11724" s="25">
        <v>2</v>
      </c>
      <c r="J11724" s="12">
        <v>50</v>
      </c>
      <c r="K11724" s="12">
        <v>1</v>
      </c>
      <c r="L11724" s="25" t="s">
        <v>11</v>
      </c>
      <c r="M11724" s="10"/>
      <c r="N11724" s="15"/>
      <c r="O11724" s="15"/>
      <c r="P11724" s="4"/>
    </row>
    <row r="11725" spans="1:16" ht="15" customHeight="1" x14ac:dyDescent="0.25">
      <c r="A11725" s="11">
        <f t="shared" si="1009"/>
        <v>11722</v>
      </c>
      <c r="B11725" s="29">
        <v>43255</v>
      </c>
      <c r="C11725" s="25">
        <v>23</v>
      </c>
      <c r="D11725" s="12">
        <v>32</v>
      </c>
      <c r="E11725" s="25">
        <v>26.9</v>
      </c>
      <c r="F11725" s="35">
        <v>84</v>
      </c>
      <c r="G11725" s="25"/>
      <c r="H11725" s="13">
        <v>7.5</v>
      </c>
      <c r="I11725" s="25">
        <v>4</v>
      </c>
      <c r="J11725" s="12">
        <v>20</v>
      </c>
      <c r="K11725" s="12">
        <v>1</v>
      </c>
      <c r="L11725" s="25" t="s">
        <v>11</v>
      </c>
      <c r="M11725" s="10"/>
      <c r="N11725" s="15"/>
      <c r="O11725" s="15"/>
      <c r="P11725" s="4"/>
    </row>
    <row r="11726" spans="1:16" ht="15" customHeight="1" x14ac:dyDescent="0.25">
      <c r="A11726" s="11">
        <f t="shared" si="1009"/>
        <v>11723</v>
      </c>
      <c r="B11726" s="29">
        <v>43256</v>
      </c>
      <c r="C11726" s="25">
        <v>23</v>
      </c>
      <c r="D11726" s="12">
        <v>32.799999999999997</v>
      </c>
      <c r="E11726" s="25">
        <v>26.9</v>
      </c>
      <c r="F11726" s="35">
        <v>87</v>
      </c>
      <c r="G11726" s="25"/>
      <c r="H11726" s="13">
        <v>4.5</v>
      </c>
      <c r="I11726" s="25">
        <v>2</v>
      </c>
      <c r="J11726" s="12">
        <v>130</v>
      </c>
      <c r="K11726" s="12">
        <v>0</v>
      </c>
      <c r="L11726" s="25" t="s">
        <v>11</v>
      </c>
      <c r="M11726" s="10"/>
      <c r="N11726" s="15"/>
      <c r="O11726" s="15"/>
      <c r="P11726" s="4"/>
    </row>
    <row r="11727" spans="1:16" ht="15" customHeight="1" x14ac:dyDescent="0.25">
      <c r="A11727" s="11">
        <f t="shared" si="1009"/>
        <v>11724</v>
      </c>
      <c r="B11727" s="29">
        <v>43257</v>
      </c>
      <c r="C11727" s="25">
        <v>24</v>
      </c>
      <c r="D11727" s="12">
        <v>31.8</v>
      </c>
      <c r="E11727" s="25">
        <v>27</v>
      </c>
      <c r="F11727" s="35">
        <v>87</v>
      </c>
      <c r="G11727" s="25"/>
      <c r="H11727" s="13">
        <v>7.5</v>
      </c>
      <c r="I11727" s="25">
        <v>2</v>
      </c>
      <c r="J11727" s="12">
        <v>120</v>
      </c>
      <c r="K11727" s="12">
        <v>0</v>
      </c>
      <c r="L11727" s="25" t="s">
        <v>11</v>
      </c>
      <c r="M11727" s="10"/>
      <c r="N11727" s="15"/>
      <c r="O11727" s="15"/>
      <c r="P11727" s="4"/>
    </row>
    <row r="11728" spans="1:16" ht="15" customHeight="1" x14ac:dyDescent="0.25">
      <c r="A11728" s="11">
        <f t="shared" si="1009"/>
        <v>11725</v>
      </c>
      <c r="B11728" s="29">
        <v>43258</v>
      </c>
      <c r="C11728" s="25">
        <v>24</v>
      </c>
      <c r="D11728" s="12">
        <v>31.1</v>
      </c>
      <c r="E11728" s="25">
        <v>26.1</v>
      </c>
      <c r="F11728" s="35">
        <v>92</v>
      </c>
      <c r="G11728" s="25">
        <v>6</v>
      </c>
      <c r="H11728" s="13">
        <v>7</v>
      </c>
      <c r="I11728" s="25">
        <v>4</v>
      </c>
      <c r="J11728" s="12">
        <v>30</v>
      </c>
      <c r="K11728" s="12">
        <v>1</v>
      </c>
      <c r="L11728" s="25" t="s">
        <v>11</v>
      </c>
      <c r="M11728" s="10"/>
      <c r="N11728" s="15"/>
      <c r="O11728" s="15"/>
      <c r="P11728" s="4"/>
    </row>
    <row r="11729" spans="1:16" ht="15" customHeight="1" x14ac:dyDescent="0.25">
      <c r="A11729" s="11">
        <f t="shared" si="1009"/>
        <v>11726</v>
      </c>
      <c r="B11729" s="29">
        <v>43259</v>
      </c>
      <c r="C11729" s="25">
        <v>24</v>
      </c>
      <c r="D11729" s="12">
        <v>31.2</v>
      </c>
      <c r="E11729" s="25">
        <v>26.6</v>
      </c>
      <c r="F11729" s="35">
        <v>86</v>
      </c>
      <c r="G11729" s="25">
        <v>54</v>
      </c>
      <c r="H11729" s="13">
        <v>4.8</v>
      </c>
      <c r="I11729" s="25">
        <v>4</v>
      </c>
      <c r="J11729" s="12">
        <v>30</v>
      </c>
      <c r="K11729" s="12">
        <v>0</v>
      </c>
      <c r="L11729" s="25" t="s">
        <v>11</v>
      </c>
      <c r="M11729" s="10"/>
      <c r="N11729" s="15"/>
      <c r="O11729" s="15"/>
      <c r="P11729" s="4"/>
    </row>
    <row r="11730" spans="1:16" ht="15" customHeight="1" x14ac:dyDescent="0.25">
      <c r="A11730" s="11">
        <f t="shared" si="1009"/>
        <v>11727</v>
      </c>
      <c r="B11730" s="29">
        <v>43260</v>
      </c>
      <c r="C11730" s="25">
        <v>21</v>
      </c>
      <c r="D11730" s="12">
        <v>31.6</v>
      </c>
      <c r="E11730" s="25">
        <v>25.4</v>
      </c>
      <c r="F11730" s="35">
        <v>83</v>
      </c>
      <c r="G11730" s="25"/>
      <c r="H11730" s="13">
        <v>7.4</v>
      </c>
      <c r="I11730" s="25">
        <v>2</v>
      </c>
      <c r="J11730" s="12">
        <v>30</v>
      </c>
      <c r="K11730" s="12">
        <v>0</v>
      </c>
      <c r="L11730" s="25" t="s">
        <v>11</v>
      </c>
      <c r="M11730" s="10"/>
      <c r="N11730" s="15"/>
      <c r="O11730" s="15"/>
      <c r="P11730" s="4"/>
    </row>
    <row r="11731" spans="1:16" ht="15" customHeight="1" x14ac:dyDescent="0.25">
      <c r="A11731" s="11">
        <f t="shared" si="1009"/>
        <v>11728</v>
      </c>
      <c r="B11731" s="29">
        <v>43261</v>
      </c>
      <c r="C11731" s="25">
        <v>21</v>
      </c>
      <c r="D11731" s="12">
        <v>31.4</v>
      </c>
      <c r="E11731" s="25">
        <v>25.3</v>
      </c>
      <c r="F11731" s="35">
        <v>86</v>
      </c>
      <c r="G11731" s="25"/>
      <c r="H11731" s="13">
        <v>5.8</v>
      </c>
      <c r="I11731" s="25">
        <v>2</v>
      </c>
      <c r="J11731" s="12">
        <v>100</v>
      </c>
      <c r="K11731" s="12">
        <v>0</v>
      </c>
      <c r="L11731" s="25" t="s">
        <v>11</v>
      </c>
      <c r="M11731" s="10"/>
      <c r="N11731" s="15"/>
      <c r="O11731" s="15"/>
      <c r="P11731" s="4"/>
    </row>
    <row r="11732" spans="1:16" ht="15" customHeight="1" x14ac:dyDescent="0.25">
      <c r="A11732" s="11">
        <f t="shared" si="1009"/>
        <v>11729</v>
      </c>
      <c r="B11732" s="29">
        <v>43262</v>
      </c>
      <c r="C11732" s="25">
        <v>21</v>
      </c>
      <c r="D11732" s="12">
        <v>32.299999999999997</v>
      </c>
      <c r="E11732" s="25">
        <v>25.8</v>
      </c>
      <c r="F11732" s="35">
        <v>82</v>
      </c>
      <c r="G11732" s="25"/>
      <c r="H11732" s="13">
        <v>4.5999999999999996</v>
      </c>
      <c r="I11732" s="25">
        <v>3</v>
      </c>
      <c r="J11732" s="12">
        <v>30</v>
      </c>
      <c r="K11732" s="12">
        <v>1</v>
      </c>
      <c r="L11732" s="25" t="s">
        <v>11</v>
      </c>
      <c r="M11732" s="10"/>
      <c r="N11732" s="15"/>
      <c r="O11732" s="15"/>
      <c r="P11732" s="4"/>
    </row>
    <row r="11733" spans="1:16" ht="15" customHeight="1" x14ac:dyDescent="0.25">
      <c r="A11733" s="11">
        <f t="shared" si="1009"/>
        <v>11730</v>
      </c>
      <c r="B11733" s="29">
        <v>43263</v>
      </c>
      <c r="C11733" s="25">
        <v>22</v>
      </c>
      <c r="D11733" s="12">
        <v>32</v>
      </c>
      <c r="E11733" s="25">
        <v>25.9</v>
      </c>
      <c r="F11733" s="35">
        <v>84</v>
      </c>
      <c r="G11733" s="25"/>
      <c r="H11733" s="13">
        <v>8.3000000000000007</v>
      </c>
      <c r="I11733" s="25">
        <v>2</v>
      </c>
      <c r="J11733" s="12">
        <v>40</v>
      </c>
      <c r="K11733" s="12">
        <v>0</v>
      </c>
      <c r="L11733" s="25" t="s">
        <v>11</v>
      </c>
      <c r="M11733" s="10"/>
      <c r="N11733" s="15"/>
      <c r="O11733" s="15"/>
      <c r="P11733" s="4"/>
    </row>
    <row r="11734" spans="1:16" ht="15" customHeight="1" x14ac:dyDescent="0.25">
      <c r="A11734" s="11">
        <f t="shared" si="1009"/>
        <v>11731</v>
      </c>
      <c r="B11734" s="29">
        <v>43264</v>
      </c>
      <c r="C11734" s="25">
        <v>22</v>
      </c>
      <c r="D11734" s="12">
        <v>31.8</v>
      </c>
      <c r="E11734" s="25">
        <v>25.6</v>
      </c>
      <c r="F11734" s="35">
        <v>90</v>
      </c>
      <c r="G11734" s="25"/>
      <c r="H11734" s="13">
        <v>5.4</v>
      </c>
      <c r="I11734" s="25">
        <v>2</v>
      </c>
      <c r="J11734" s="12">
        <v>20</v>
      </c>
      <c r="K11734" s="12">
        <v>0</v>
      </c>
      <c r="L11734" s="25" t="s">
        <v>11</v>
      </c>
      <c r="M11734" s="10"/>
      <c r="N11734" s="15"/>
      <c r="O11734" s="15"/>
      <c r="P11734" s="4"/>
    </row>
    <row r="11735" spans="1:16" ht="15" customHeight="1" x14ac:dyDescent="0.25">
      <c r="A11735" s="11">
        <f t="shared" si="1009"/>
        <v>11732</v>
      </c>
      <c r="B11735" s="29">
        <v>43265</v>
      </c>
      <c r="C11735" s="25">
        <v>23</v>
      </c>
      <c r="D11735" s="12">
        <v>30.3</v>
      </c>
      <c r="E11735" s="25">
        <v>25</v>
      </c>
      <c r="F11735" s="35">
        <v>94</v>
      </c>
      <c r="G11735" s="25">
        <v>17</v>
      </c>
      <c r="H11735" s="13">
        <v>5.2</v>
      </c>
      <c r="I11735" s="25">
        <v>3</v>
      </c>
      <c r="J11735" s="12">
        <v>10</v>
      </c>
      <c r="K11735" s="12">
        <v>1</v>
      </c>
      <c r="L11735" s="25" t="s">
        <v>11</v>
      </c>
      <c r="M11735" s="10"/>
      <c r="N11735" s="15"/>
      <c r="O11735" s="15"/>
      <c r="P11735" s="4"/>
    </row>
    <row r="11736" spans="1:16" ht="15" customHeight="1" x14ac:dyDescent="0.25">
      <c r="A11736" s="11">
        <f t="shared" si="1009"/>
        <v>11733</v>
      </c>
      <c r="B11736" s="29">
        <v>43266</v>
      </c>
      <c r="C11736" s="25">
        <v>23</v>
      </c>
      <c r="D11736" s="12">
        <v>31</v>
      </c>
      <c r="E11736" s="25">
        <v>25.8</v>
      </c>
      <c r="F11736" s="35">
        <v>88</v>
      </c>
      <c r="G11736" s="25">
        <v>10.6</v>
      </c>
      <c r="H11736" s="13">
        <v>4</v>
      </c>
      <c r="I11736" s="25">
        <v>3</v>
      </c>
      <c r="J11736" s="12">
        <v>20</v>
      </c>
      <c r="K11736" s="12">
        <v>0</v>
      </c>
      <c r="L11736" s="25" t="s">
        <v>11</v>
      </c>
      <c r="M11736" s="10"/>
      <c r="N11736" s="15"/>
      <c r="O11736" s="15"/>
      <c r="P11736" s="4"/>
    </row>
    <row r="11737" spans="1:16" ht="15" customHeight="1" x14ac:dyDescent="0.25">
      <c r="A11737" s="11">
        <f t="shared" si="1009"/>
        <v>11734</v>
      </c>
      <c r="B11737" s="29">
        <v>43267</v>
      </c>
      <c r="C11737" s="25"/>
      <c r="D11737" s="12">
        <v>32.6</v>
      </c>
      <c r="E11737" s="25">
        <v>27.1</v>
      </c>
      <c r="F11737" s="35">
        <v>79</v>
      </c>
      <c r="G11737" s="25"/>
      <c r="H11737" s="13">
        <v>4.0999999999999996</v>
      </c>
      <c r="I11737" s="25">
        <v>3</v>
      </c>
      <c r="J11737" s="12">
        <v>10</v>
      </c>
      <c r="K11737" s="12">
        <v>1</v>
      </c>
      <c r="L11737" s="25" t="s">
        <v>11</v>
      </c>
      <c r="M11737" s="10"/>
      <c r="N11737" s="15"/>
      <c r="O11737" s="15"/>
      <c r="P11737" s="4"/>
    </row>
    <row r="11738" spans="1:16" ht="15" customHeight="1" x14ac:dyDescent="0.25">
      <c r="A11738" s="11">
        <f t="shared" si="1009"/>
        <v>11735</v>
      </c>
      <c r="B11738" s="29">
        <v>43268</v>
      </c>
      <c r="C11738" s="25">
        <v>23</v>
      </c>
      <c r="D11738" s="12">
        <v>31</v>
      </c>
      <c r="E11738" s="25">
        <v>25.1</v>
      </c>
      <c r="F11738" s="35">
        <v>91</v>
      </c>
      <c r="G11738" s="25"/>
      <c r="H11738" s="13">
        <v>4.7</v>
      </c>
      <c r="I11738" s="25">
        <v>3</v>
      </c>
      <c r="J11738" s="12">
        <v>30</v>
      </c>
      <c r="K11738" s="12">
        <v>0</v>
      </c>
      <c r="L11738" s="25" t="s">
        <v>11</v>
      </c>
      <c r="M11738" s="10"/>
      <c r="N11738" s="15"/>
      <c r="O11738" s="15"/>
      <c r="P11738" s="4"/>
    </row>
    <row r="11739" spans="1:16" ht="15" customHeight="1" x14ac:dyDescent="0.25">
      <c r="A11739" s="11">
        <f t="shared" si="1009"/>
        <v>11736</v>
      </c>
      <c r="B11739" s="29">
        <v>43269</v>
      </c>
      <c r="C11739" s="25"/>
      <c r="D11739" s="12">
        <v>29.2</v>
      </c>
      <c r="E11739" s="25">
        <v>23.6</v>
      </c>
      <c r="F11739" s="35">
        <v>95</v>
      </c>
      <c r="G11739" s="25">
        <v>11.5</v>
      </c>
      <c r="H11739" s="13">
        <v>3.9</v>
      </c>
      <c r="I11739" s="25">
        <v>3</v>
      </c>
      <c r="J11739" s="12">
        <v>150</v>
      </c>
      <c r="K11739" s="12">
        <v>0</v>
      </c>
      <c r="L11739" s="25" t="s">
        <v>11</v>
      </c>
      <c r="M11739" s="10"/>
      <c r="N11739" s="15"/>
      <c r="O11739" s="15"/>
      <c r="P11739" s="4"/>
    </row>
    <row r="11740" spans="1:16" ht="15" customHeight="1" x14ac:dyDescent="0.25">
      <c r="A11740" s="11">
        <f t="shared" si="1009"/>
        <v>11737</v>
      </c>
      <c r="B11740" s="29">
        <v>43270</v>
      </c>
      <c r="C11740" s="25">
        <v>22</v>
      </c>
      <c r="D11740" s="12">
        <v>31.8</v>
      </c>
      <c r="E11740" s="25">
        <v>26.1</v>
      </c>
      <c r="F11740" s="35">
        <v>84</v>
      </c>
      <c r="G11740" s="25">
        <v>13.4</v>
      </c>
      <c r="H11740" s="13">
        <v>0.3</v>
      </c>
      <c r="I11740" s="25">
        <v>2</v>
      </c>
      <c r="J11740" s="12">
        <v>90</v>
      </c>
      <c r="K11740" s="12">
        <v>0</v>
      </c>
      <c r="L11740" s="25" t="s">
        <v>11</v>
      </c>
      <c r="M11740" s="10"/>
      <c r="N11740" s="15"/>
      <c r="O11740" s="15"/>
      <c r="P11740" s="4"/>
    </row>
    <row r="11741" spans="1:16" ht="15" customHeight="1" x14ac:dyDescent="0.25">
      <c r="A11741" s="11">
        <f t="shared" si="1009"/>
        <v>11738</v>
      </c>
      <c r="B11741" s="29">
        <v>43271</v>
      </c>
      <c r="C11741" s="25">
        <v>23</v>
      </c>
      <c r="D11741" s="12">
        <v>33.6</v>
      </c>
      <c r="E11741" s="25">
        <v>26.6</v>
      </c>
      <c r="F11741" s="35">
        <v>84</v>
      </c>
      <c r="G11741" s="25"/>
      <c r="H11741" s="13">
        <v>5.5</v>
      </c>
      <c r="I11741" s="25">
        <v>4</v>
      </c>
      <c r="J11741" s="12">
        <v>30</v>
      </c>
      <c r="K11741" s="12">
        <v>1</v>
      </c>
      <c r="L11741" s="25" t="s">
        <v>11</v>
      </c>
      <c r="M11741" s="10"/>
      <c r="N11741" s="15"/>
      <c r="O11741" s="15"/>
      <c r="P11741" s="4"/>
    </row>
    <row r="11742" spans="1:16" ht="15" customHeight="1" x14ac:dyDescent="0.25">
      <c r="A11742" s="11">
        <f t="shared" si="1009"/>
        <v>11739</v>
      </c>
      <c r="B11742" s="29">
        <v>43272</v>
      </c>
      <c r="C11742" s="25">
        <v>25</v>
      </c>
      <c r="D11742" s="12"/>
      <c r="E11742" s="25">
        <v>27</v>
      </c>
      <c r="F11742" s="35">
        <v>82</v>
      </c>
      <c r="G11742" s="25"/>
      <c r="H11742" s="13"/>
      <c r="I11742" s="25">
        <v>6</v>
      </c>
      <c r="J11742" s="12">
        <v>10</v>
      </c>
      <c r="K11742" s="12">
        <v>1</v>
      </c>
      <c r="L11742" s="25" t="s">
        <v>11</v>
      </c>
      <c r="M11742" s="10"/>
      <c r="N11742" s="15"/>
      <c r="O11742" s="15"/>
      <c r="P11742" s="4"/>
    </row>
    <row r="11743" spans="1:16" ht="15" customHeight="1" x14ac:dyDescent="0.25">
      <c r="A11743" s="11">
        <f t="shared" si="1009"/>
        <v>11740</v>
      </c>
      <c r="B11743" s="29">
        <v>43273</v>
      </c>
      <c r="C11743" s="25">
        <v>23</v>
      </c>
      <c r="D11743" s="12">
        <v>31.4</v>
      </c>
      <c r="E11743" s="25">
        <v>25.9</v>
      </c>
      <c r="F11743" s="35">
        <v>88</v>
      </c>
      <c r="G11743" s="25"/>
      <c r="H11743" s="13">
        <v>4.8</v>
      </c>
      <c r="I11743" s="25">
        <v>4</v>
      </c>
      <c r="J11743" s="12">
        <v>300</v>
      </c>
      <c r="K11743" s="12">
        <v>1</v>
      </c>
      <c r="L11743" s="25" t="s">
        <v>11</v>
      </c>
      <c r="M11743" s="10"/>
      <c r="N11743" s="15"/>
      <c r="O11743" s="15"/>
      <c r="P11743" s="4"/>
    </row>
    <row r="11744" spans="1:16" ht="15" customHeight="1" x14ac:dyDescent="0.25">
      <c r="A11744" s="11">
        <f t="shared" si="1009"/>
        <v>11741</v>
      </c>
      <c r="B11744" s="29">
        <v>43274</v>
      </c>
      <c r="C11744" s="25">
        <v>22</v>
      </c>
      <c r="D11744" s="12">
        <v>30.5</v>
      </c>
      <c r="E11744" s="25">
        <v>24.9</v>
      </c>
      <c r="F11744" s="35">
        <v>89</v>
      </c>
      <c r="G11744" s="25">
        <v>1.2</v>
      </c>
      <c r="H11744" s="13">
        <v>5.5</v>
      </c>
      <c r="I11744" s="25">
        <v>3</v>
      </c>
      <c r="J11744" s="12">
        <v>30</v>
      </c>
      <c r="K11744" s="12">
        <v>0</v>
      </c>
      <c r="L11744" s="25" t="s">
        <v>11</v>
      </c>
      <c r="M11744" s="10"/>
      <c r="N11744" s="15"/>
      <c r="O11744" s="15"/>
      <c r="P11744" s="4"/>
    </row>
    <row r="11745" spans="1:16" ht="15" customHeight="1" x14ac:dyDescent="0.25">
      <c r="A11745" s="11">
        <f t="shared" si="1009"/>
        <v>11742</v>
      </c>
      <c r="B11745" s="29">
        <v>43275</v>
      </c>
      <c r="C11745" s="25">
        <v>22</v>
      </c>
      <c r="D11745" s="12">
        <v>30.7</v>
      </c>
      <c r="E11745" s="25">
        <v>25.1</v>
      </c>
      <c r="F11745" s="35">
        <v>88</v>
      </c>
      <c r="G11745" s="25"/>
      <c r="H11745" s="13">
        <v>2.5</v>
      </c>
      <c r="I11745" s="25">
        <v>2</v>
      </c>
      <c r="J11745" s="12">
        <v>180</v>
      </c>
      <c r="K11745" s="12">
        <v>0</v>
      </c>
      <c r="L11745" s="25" t="s">
        <v>11</v>
      </c>
      <c r="M11745" s="10"/>
      <c r="N11745" s="15"/>
      <c r="O11745" s="15"/>
      <c r="P11745" s="4"/>
    </row>
    <row r="11746" spans="1:16" ht="15" customHeight="1" x14ac:dyDescent="0.25">
      <c r="A11746" s="11">
        <f t="shared" si="1009"/>
        <v>11743</v>
      </c>
      <c r="B11746" s="29">
        <v>43276</v>
      </c>
      <c r="C11746" s="25">
        <v>22</v>
      </c>
      <c r="D11746" s="12">
        <v>30.4</v>
      </c>
      <c r="E11746" s="25">
        <v>24.5</v>
      </c>
      <c r="F11746" s="35">
        <v>89</v>
      </c>
      <c r="G11746" s="25"/>
      <c r="H11746" s="13">
        <v>1.2</v>
      </c>
      <c r="I11746" s="25">
        <v>4</v>
      </c>
      <c r="J11746" s="12">
        <v>30</v>
      </c>
      <c r="K11746" s="12">
        <v>0</v>
      </c>
      <c r="L11746" s="25" t="s">
        <v>11</v>
      </c>
      <c r="M11746" s="10"/>
      <c r="N11746" s="15"/>
      <c r="O11746" s="15"/>
      <c r="P11746" s="4"/>
    </row>
    <row r="11747" spans="1:16" ht="15" customHeight="1" x14ac:dyDescent="0.25">
      <c r="A11747" s="11">
        <f t="shared" si="1009"/>
        <v>11744</v>
      </c>
      <c r="B11747" s="29">
        <v>43277</v>
      </c>
      <c r="C11747" s="25">
        <v>21</v>
      </c>
      <c r="D11747" s="12">
        <v>31.4</v>
      </c>
      <c r="E11747" s="25">
        <v>25.4</v>
      </c>
      <c r="F11747" s="35">
        <v>83</v>
      </c>
      <c r="G11747" s="25">
        <v>7.2</v>
      </c>
      <c r="H11747" s="13">
        <v>1.3</v>
      </c>
      <c r="I11747" s="25">
        <v>2</v>
      </c>
      <c r="J11747" s="12">
        <v>60</v>
      </c>
      <c r="K11747" s="12">
        <v>0</v>
      </c>
      <c r="L11747" s="25" t="s">
        <v>11</v>
      </c>
      <c r="M11747" s="10"/>
      <c r="N11747" s="15"/>
      <c r="O11747" s="15"/>
      <c r="P11747" s="4"/>
    </row>
    <row r="11748" spans="1:16" ht="15" customHeight="1" x14ac:dyDescent="0.25">
      <c r="A11748" s="11">
        <f t="shared" si="1009"/>
        <v>11745</v>
      </c>
      <c r="B11748" s="29">
        <v>43278</v>
      </c>
      <c r="C11748" s="25">
        <v>21</v>
      </c>
      <c r="D11748" s="12">
        <v>31.4</v>
      </c>
      <c r="E11748" s="25">
        <v>24.8</v>
      </c>
      <c r="F11748" s="35">
        <v>85</v>
      </c>
      <c r="G11748" s="25">
        <v>12</v>
      </c>
      <c r="H11748" s="13">
        <v>2</v>
      </c>
      <c r="I11748" s="25">
        <v>5</v>
      </c>
      <c r="J11748" s="12">
        <v>30</v>
      </c>
      <c r="K11748" s="12">
        <v>2</v>
      </c>
      <c r="L11748" s="25" t="s">
        <v>11</v>
      </c>
      <c r="M11748" s="10"/>
      <c r="N11748" s="15"/>
      <c r="O11748" s="15"/>
      <c r="P11748" s="4"/>
    </row>
    <row r="11749" spans="1:16" ht="15" customHeight="1" x14ac:dyDescent="0.25">
      <c r="A11749" s="11">
        <f t="shared" si="1009"/>
        <v>11746</v>
      </c>
      <c r="B11749" s="29">
        <v>43279</v>
      </c>
      <c r="C11749" s="25">
        <v>21</v>
      </c>
      <c r="D11749" s="12">
        <v>30.6</v>
      </c>
      <c r="E11749" s="25">
        <v>24.5</v>
      </c>
      <c r="F11749" s="35">
        <v>91</v>
      </c>
      <c r="G11749" s="25">
        <v>8888</v>
      </c>
      <c r="H11749" s="13">
        <v>2.5</v>
      </c>
      <c r="I11749" s="25">
        <v>5</v>
      </c>
      <c r="J11749" s="12">
        <v>90</v>
      </c>
      <c r="K11749" s="12">
        <v>1</v>
      </c>
      <c r="L11749" s="25" t="s">
        <v>11</v>
      </c>
      <c r="M11749" s="10"/>
      <c r="N11749" s="15"/>
      <c r="O11749" s="15"/>
      <c r="P11749" s="4"/>
    </row>
    <row r="11750" spans="1:16" ht="15" customHeight="1" x14ac:dyDescent="0.25">
      <c r="A11750" s="11">
        <f t="shared" si="1009"/>
        <v>11747</v>
      </c>
      <c r="B11750" s="29">
        <v>43280</v>
      </c>
      <c r="C11750" s="25">
        <v>21</v>
      </c>
      <c r="D11750" s="12">
        <v>31</v>
      </c>
      <c r="E11750" s="25">
        <v>24.6</v>
      </c>
      <c r="F11750" s="35">
        <v>87</v>
      </c>
      <c r="G11750" s="25">
        <v>21.6</v>
      </c>
      <c r="H11750" s="13">
        <v>4</v>
      </c>
      <c r="I11750" s="25">
        <v>3</v>
      </c>
      <c r="J11750" s="12">
        <v>90</v>
      </c>
      <c r="K11750" s="12">
        <v>0</v>
      </c>
      <c r="L11750" s="25" t="s">
        <v>11</v>
      </c>
      <c r="M11750" s="10"/>
      <c r="N11750" s="15"/>
      <c r="O11750" s="15"/>
      <c r="P11750" s="4"/>
    </row>
    <row r="11751" spans="1:16" ht="15" customHeight="1" x14ac:dyDescent="0.25">
      <c r="A11751" s="11">
        <f t="shared" si="1009"/>
        <v>11748</v>
      </c>
      <c r="B11751" s="29">
        <v>43281</v>
      </c>
      <c r="C11751" s="25">
        <v>21</v>
      </c>
      <c r="D11751" s="12">
        <v>30.2</v>
      </c>
      <c r="E11751" s="25">
        <v>25.2</v>
      </c>
      <c r="F11751" s="35">
        <v>85</v>
      </c>
      <c r="G11751" s="25">
        <v>6</v>
      </c>
      <c r="H11751" s="13">
        <v>4.8</v>
      </c>
      <c r="I11751" s="25">
        <v>2</v>
      </c>
      <c r="J11751" s="12">
        <v>100</v>
      </c>
      <c r="K11751" s="12">
        <v>0</v>
      </c>
      <c r="L11751" s="25" t="s">
        <v>11</v>
      </c>
      <c r="M11751" s="10"/>
      <c r="N11751" s="15"/>
      <c r="O11751" s="15"/>
      <c r="P11751" s="4"/>
    </row>
    <row r="11752" spans="1:16" ht="15" customHeight="1" x14ac:dyDescent="0.25">
      <c r="A11752" s="11">
        <f t="shared" si="1009"/>
        <v>11749</v>
      </c>
      <c r="B11752" s="29">
        <v>43282</v>
      </c>
      <c r="C11752" s="25">
        <v>21</v>
      </c>
      <c r="D11752" s="12">
        <v>30.8</v>
      </c>
      <c r="E11752" s="25">
        <v>25</v>
      </c>
      <c r="F11752" s="35">
        <v>86</v>
      </c>
      <c r="G11752" s="25">
        <v>8888</v>
      </c>
      <c r="H11752" s="13">
        <v>0.3</v>
      </c>
      <c r="I11752" s="25">
        <v>2</v>
      </c>
      <c r="J11752" s="12">
        <v>120</v>
      </c>
      <c r="K11752" s="12">
        <v>0</v>
      </c>
      <c r="L11752" s="25" t="s">
        <v>12</v>
      </c>
      <c r="M11752" s="10"/>
      <c r="N11752" s="15"/>
      <c r="O11752" s="15"/>
      <c r="P11752" s="4"/>
    </row>
    <row r="11753" spans="1:16" ht="15" customHeight="1" x14ac:dyDescent="0.25">
      <c r="A11753" s="11">
        <f t="shared" si="1009"/>
        <v>11750</v>
      </c>
      <c r="B11753" s="29">
        <v>43283</v>
      </c>
      <c r="C11753" s="25">
        <v>22</v>
      </c>
      <c r="D11753" s="12">
        <v>32.4</v>
      </c>
      <c r="E11753" s="25">
        <v>25.9</v>
      </c>
      <c r="F11753" s="35">
        <v>84</v>
      </c>
      <c r="G11753" s="25">
        <v>0.2</v>
      </c>
      <c r="H11753" s="13">
        <v>2.5</v>
      </c>
      <c r="I11753" s="25">
        <v>2</v>
      </c>
      <c r="J11753" s="12">
        <v>80</v>
      </c>
      <c r="K11753" s="12">
        <v>0</v>
      </c>
      <c r="L11753" s="25" t="s">
        <v>12</v>
      </c>
      <c r="M11753" s="10"/>
      <c r="N11753" s="15"/>
      <c r="O11753" s="15"/>
      <c r="P11753" s="4"/>
    </row>
    <row r="11754" spans="1:16" ht="15" customHeight="1" x14ac:dyDescent="0.25">
      <c r="A11754" s="11">
        <f t="shared" si="1009"/>
        <v>11751</v>
      </c>
      <c r="B11754" s="29">
        <v>43284</v>
      </c>
      <c r="C11754" s="25">
        <v>22</v>
      </c>
      <c r="D11754" s="12">
        <v>30.8</v>
      </c>
      <c r="E11754" s="25">
        <v>25.9</v>
      </c>
      <c r="F11754" s="35">
        <v>86</v>
      </c>
      <c r="G11754" s="25">
        <v>3.1</v>
      </c>
      <c r="H11754" s="13">
        <v>6</v>
      </c>
      <c r="I11754" s="25">
        <v>3</v>
      </c>
      <c r="J11754" s="12">
        <v>40</v>
      </c>
      <c r="K11754" s="12">
        <v>0</v>
      </c>
      <c r="L11754" s="25" t="s">
        <v>12</v>
      </c>
      <c r="M11754" s="10"/>
      <c r="N11754" s="15"/>
      <c r="O11754" s="15"/>
      <c r="P11754" s="4"/>
    </row>
    <row r="11755" spans="1:16" ht="15" customHeight="1" x14ac:dyDescent="0.25">
      <c r="A11755" s="11">
        <f t="shared" si="1009"/>
        <v>11752</v>
      </c>
      <c r="B11755" s="29">
        <v>43285</v>
      </c>
      <c r="C11755" s="25">
        <v>22</v>
      </c>
      <c r="D11755" s="12">
        <v>31.4</v>
      </c>
      <c r="E11755" s="25">
        <v>25.4</v>
      </c>
      <c r="F11755" s="35">
        <v>85</v>
      </c>
      <c r="G11755" s="25">
        <v>2.2000000000000002</v>
      </c>
      <c r="H11755" s="13">
        <v>6.9</v>
      </c>
      <c r="I11755" s="25">
        <v>3</v>
      </c>
      <c r="J11755" s="12">
        <v>70</v>
      </c>
      <c r="K11755" s="12">
        <v>0</v>
      </c>
      <c r="L11755" s="25" t="s">
        <v>12</v>
      </c>
      <c r="M11755" s="10"/>
      <c r="N11755" s="15"/>
      <c r="O11755" s="15"/>
      <c r="P11755" s="4"/>
    </row>
    <row r="11756" spans="1:16" ht="15" customHeight="1" x14ac:dyDescent="0.25">
      <c r="A11756" s="11">
        <f t="shared" si="1009"/>
        <v>11753</v>
      </c>
      <c r="B11756" s="29">
        <v>43286</v>
      </c>
      <c r="C11756" s="25">
        <v>22</v>
      </c>
      <c r="D11756" s="12">
        <v>30</v>
      </c>
      <c r="E11756" s="25">
        <v>25</v>
      </c>
      <c r="F11756" s="35">
        <v>86</v>
      </c>
      <c r="G11756" s="25"/>
      <c r="H11756" s="13">
        <v>6.4</v>
      </c>
      <c r="I11756" s="25">
        <v>2</v>
      </c>
      <c r="J11756" s="12">
        <v>50</v>
      </c>
      <c r="K11756" s="12">
        <v>0</v>
      </c>
      <c r="L11756" s="25" t="s">
        <v>17</v>
      </c>
      <c r="M11756" s="10"/>
      <c r="N11756" s="15"/>
      <c r="O11756" s="15"/>
      <c r="P11756" s="4"/>
    </row>
    <row r="11757" spans="1:16" ht="15" customHeight="1" x14ac:dyDescent="0.25">
      <c r="A11757" s="11">
        <f t="shared" si="1009"/>
        <v>11754</v>
      </c>
      <c r="B11757" s="29">
        <v>43287</v>
      </c>
      <c r="C11757" s="25">
        <v>22</v>
      </c>
      <c r="D11757" s="12">
        <v>30.4</v>
      </c>
      <c r="E11757" s="25">
        <v>25</v>
      </c>
      <c r="F11757" s="35">
        <v>88</v>
      </c>
      <c r="G11757" s="25"/>
      <c r="H11757" s="13">
        <v>2.5</v>
      </c>
      <c r="I11757" s="25">
        <v>4</v>
      </c>
      <c r="J11757" s="12">
        <v>70</v>
      </c>
      <c r="K11757" s="12">
        <v>0</v>
      </c>
      <c r="L11757" s="25" t="s">
        <v>18</v>
      </c>
      <c r="M11757" s="10"/>
      <c r="N11757" s="15"/>
      <c r="O11757" s="15"/>
      <c r="P11757" s="4"/>
    </row>
    <row r="11758" spans="1:16" ht="15" customHeight="1" x14ac:dyDescent="0.25">
      <c r="A11758" s="11">
        <f t="shared" si="1009"/>
        <v>11755</v>
      </c>
      <c r="B11758" s="29">
        <v>43288</v>
      </c>
      <c r="C11758" s="25">
        <v>22</v>
      </c>
      <c r="D11758" s="12">
        <v>30.4</v>
      </c>
      <c r="E11758" s="25">
        <v>24.8</v>
      </c>
      <c r="F11758" s="35">
        <v>90</v>
      </c>
      <c r="G11758" s="25">
        <v>0.4</v>
      </c>
      <c r="H11758" s="13">
        <v>2.5</v>
      </c>
      <c r="I11758" s="25">
        <v>3</v>
      </c>
      <c r="J11758" s="12">
        <v>60</v>
      </c>
      <c r="K11758" s="12">
        <v>0</v>
      </c>
      <c r="L11758" s="25" t="s">
        <v>17</v>
      </c>
      <c r="M11758" s="10"/>
      <c r="N11758" s="15"/>
      <c r="O11758" s="15"/>
      <c r="P11758" s="4"/>
    </row>
    <row r="11759" spans="1:16" ht="15" customHeight="1" x14ac:dyDescent="0.25">
      <c r="A11759" s="11">
        <f t="shared" si="1009"/>
        <v>11756</v>
      </c>
      <c r="B11759" s="29">
        <v>43289</v>
      </c>
      <c r="C11759" s="25">
        <v>22</v>
      </c>
      <c r="D11759" s="12">
        <v>31.4</v>
      </c>
      <c r="E11759" s="25">
        <v>24.9</v>
      </c>
      <c r="F11759" s="35">
        <v>91</v>
      </c>
      <c r="G11759" s="25"/>
      <c r="H11759" s="13">
        <v>4.4000000000000004</v>
      </c>
      <c r="I11759" s="25">
        <v>2</v>
      </c>
      <c r="J11759" s="12">
        <v>70</v>
      </c>
      <c r="K11759" s="12">
        <v>0</v>
      </c>
      <c r="L11759" s="25" t="s">
        <v>18</v>
      </c>
      <c r="M11759" s="10"/>
      <c r="N11759" s="15"/>
      <c r="O11759" s="15"/>
      <c r="P11759" s="4"/>
    </row>
    <row r="11760" spans="1:16" ht="15" customHeight="1" x14ac:dyDescent="0.25">
      <c r="A11760" s="11">
        <f t="shared" si="1009"/>
        <v>11757</v>
      </c>
      <c r="B11760" s="29">
        <v>43290</v>
      </c>
      <c r="C11760" s="25">
        <v>22</v>
      </c>
      <c r="D11760" s="12">
        <v>30</v>
      </c>
      <c r="E11760" s="25">
        <v>23.4</v>
      </c>
      <c r="F11760" s="35">
        <v>95</v>
      </c>
      <c r="G11760" s="25">
        <v>33.9</v>
      </c>
      <c r="H11760" s="13">
        <v>0.1</v>
      </c>
      <c r="I11760" s="25">
        <v>3</v>
      </c>
      <c r="J11760" s="12">
        <v>90</v>
      </c>
      <c r="K11760" s="12">
        <v>0</v>
      </c>
      <c r="L11760" s="25" t="s">
        <v>17</v>
      </c>
      <c r="M11760" s="10"/>
      <c r="N11760" s="15"/>
      <c r="O11760" s="15"/>
      <c r="P11760" s="4"/>
    </row>
    <row r="11761" spans="1:16" ht="15" customHeight="1" x14ac:dyDescent="0.25">
      <c r="A11761" s="11">
        <f t="shared" si="1009"/>
        <v>11758</v>
      </c>
      <c r="B11761" s="29">
        <v>43291</v>
      </c>
      <c r="C11761" s="25">
        <v>22</v>
      </c>
      <c r="D11761" s="12">
        <v>24.6</v>
      </c>
      <c r="E11761" s="25">
        <v>22.9</v>
      </c>
      <c r="F11761" s="35">
        <v>96</v>
      </c>
      <c r="G11761" s="25">
        <v>53</v>
      </c>
      <c r="H11761" s="13">
        <v>0</v>
      </c>
      <c r="I11761" s="25">
        <v>3</v>
      </c>
      <c r="J11761" s="12">
        <v>50</v>
      </c>
      <c r="K11761" s="12">
        <v>0</v>
      </c>
      <c r="L11761" s="25" t="s">
        <v>12</v>
      </c>
      <c r="M11761" s="10"/>
      <c r="N11761" s="15"/>
      <c r="O11761" s="15"/>
      <c r="P11761" s="4"/>
    </row>
    <row r="11762" spans="1:16" ht="15" customHeight="1" x14ac:dyDescent="0.25">
      <c r="A11762" s="11">
        <f t="shared" si="1009"/>
        <v>11759</v>
      </c>
      <c r="B11762" s="29">
        <v>43292</v>
      </c>
      <c r="C11762" s="25">
        <v>21</v>
      </c>
      <c r="D11762" s="12">
        <v>29</v>
      </c>
      <c r="E11762" s="25">
        <v>23.9</v>
      </c>
      <c r="F11762" s="35">
        <v>90</v>
      </c>
      <c r="G11762" s="25">
        <v>7.9</v>
      </c>
      <c r="H11762" s="13">
        <v>2.6</v>
      </c>
      <c r="I11762" s="25">
        <v>2</v>
      </c>
      <c r="J11762" s="12">
        <v>100</v>
      </c>
      <c r="K11762" s="12">
        <v>0</v>
      </c>
      <c r="L11762" s="25" t="s">
        <v>12</v>
      </c>
      <c r="M11762" s="10"/>
      <c r="N11762" s="15"/>
      <c r="O11762" s="15"/>
      <c r="P11762" s="4"/>
    </row>
    <row r="11763" spans="1:16" ht="15" customHeight="1" x14ac:dyDescent="0.25">
      <c r="A11763" s="11">
        <f t="shared" si="1009"/>
        <v>11760</v>
      </c>
      <c r="B11763" s="29">
        <v>43293</v>
      </c>
      <c r="C11763" s="25">
        <v>21</v>
      </c>
      <c r="D11763" s="12">
        <v>30.2</v>
      </c>
      <c r="E11763" s="25">
        <v>24.8</v>
      </c>
      <c r="F11763" s="35">
        <v>87</v>
      </c>
      <c r="G11763" s="25">
        <v>3.8</v>
      </c>
      <c r="H11763" s="13">
        <v>4.0999999999999996</v>
      </c>
      <c r="I11763" s="25">
        <v>3</v>
      </c>
      <c r="J11763" s="12">
        <v>70</v>
      </c>
      <c r="K11763" s="12">
        <v>0</v>
      </c>
      <c r="L11763" s="25" t="s">
        <v>18</v>
      </c>
      <c r="M11763" s="10"/>
      <c r="N11763" s="15"/>
      <c r="O11763" s="15"/>
      <c r="P11763" s="4"/>
    </row>
    <row r="11764" spans="1:16" ht="15" customHeight="1" x14ac:dyDescent="0.25">
      <c r="A11764" s="11">
        <f t="shared" si="1009"/>
        <v>11761</v>
      </c>
      <c r="B11764" s="29">
        <v>43294</v>
      </c>
      <c r="C11764" s="25">
        <v>21</v>
      </c>
      <c r="D11764" s="12">
        <v>31.2</v>
      </c>
      <c r="E11764" s="25">
        <v>25.6</v>
      </c>
      <c r="F11764" s="35">
        <v>82</v>
      </c>
      <c r="G11764" s="25"/>
      <c r="H11764" s="13">
        <v>8</v>
      </c>
      <c r="I11764" s="25">
        <v>3</v>
      </c>
      <c r="J11764" s="12">
        <v>70</v>
      </c>
      <c r="K11764" s="12">
        <v>0</v>
      </c>
      <c r="L11764" s="25" t="s">
        <v>12</v>
      </c>
      <c r="M11764" s="10"/>
      <c r="N11764" s="15"/>
      <c r="O11764" s="15"/>
      <c r="P11764" s="4"/>
    </row>
    <row r="11765" spans="1:16" ht="15" customHeight="1" x14ac:dyDescent="0.25">
      <c r="A11765" s="11">
        <f t="shared" si="1009"/>
        <v>11762</v>
      </c>
      <c r="B11765" s="29">
        <v>43295</v>
      </c>
      <c r="C11765" s="25">
        <v>23</v>
      </c>
      <c r="D11765" s="12">
        <v>30.4</v>
      </c>
      <c r="E11765" s="25">
        <v>26.1</v>
      </c>
      <c r="F11765" s="35">
        <v>81</v>
      </c>
      <c r="G11765" s="25">
        <v>1.4</v>
      </c>
      <c r="H11765" s="13">
        <v>6.2</v>
      </c>
      <c r="I11765" s="25">
        <v>3</v>
      </c>
      <c r="J11765" s="12">
        <v>70</v>
      </c>
      <c r="K11765" s="12">
        <v>0</v>
      </c>
      <c r="L11765" s="25" t="s">
        <v>12</v>
      </c>
      <c r="M11765" s="10"/>
      <c r="N11765" s="15"/>
      <c r="O11765" s="15"/>
      <c r="P11765" s="4"/>
    </row>
    <row r="11766" spans="1:16" ht="15" customHeight="1" x14ac:dyDescent="0.25">
      <c r="A11766" s="11">
        <f t="shared" si="1009"/>
        <v>11763</v>
      </c>
      <c r="B11766" s="29">
        <v>43296</v>
      </c>
      <c r="C11766" s="25">
        <v>22</v>
      </c>
      <c r="D11766" s="12">
        <v>29.6</v>
      </c>
      <c r="E11766" s="25">
        <v>25.1</v>
      </c>
      <c r="F11766" s="35">
        <v>86</v>
      </c>
      <c r="G11766" s="25">
        <v>6.4</v>
      </c>
      <c r="H11766" s="13">
        <v>2</v>
      </c>
      <c r="I11766" s="25">
        <v>4</v>
      </c>
      <c r="J11766" s="12">
        <v>70</v>
      </c>
      <c r="K11766" s="12">
        <v>0</v>
      </c>
      <c r="L11766" s="25" t="s">
        <v>11</v>
      </c>
      <c r="M11766" s="10"/>
      <c r="N11766" s="15"/>
      <c r="O11766" s="15"/>
      <c r="P11766" s="4"/>
    </row>
    <row r="11767" spans="1:16" ht="15" customHeight="1" x14ac:dyDescent="0.25">
      <c r="A11767" s="11">
        <f t="shared" si="1009"/>
        <v>11764</v>
      </c>
      <c r="B11767" s="29">
        <v>43297</v>
      </c>
      <c r="C11767" s="25">
        <v>20</v>
      </c>
      <c r="D11767" s="12">
        <v>31.4</v>
      </c>
      <c r="E11767" s="25">
        <v>24.8</v>
      </c>
      <c r="F11767" s="35">
        <v>83</v>
      </c>
      <c r="G11767" s="25">
        <v>2.8</v>
      </c>
      <c r="H11767" s="13">
        <v>8</v>
      </c>
      <c r="I11767" s="25">
        <v>2</v>
      </c>
      <c r="J11767" s="12">
        <v>80</v>
      </c>
      <c r="K11767" s="12">
        <v>0</v>
      </c>
      <c r="L11767" s="25" t="s">
        <v>17</v>
      </c>
      <c r="M11767" s="10"/>
      <c r="N11767" s="15"/>
      <c r="O11767" s="15"/>
      <c r="P11767" s="4"/>
    </row>
    <row r="11768" spans="1:16" ht="15" customHeight="1" x14ac:dyDescent="0.25">
      <c r="A11768" s="11">
        <f t="shared" si="1009"/>
        <v>11765</v>
      </c>
      <c r="B11768" s="29">
        <v>43298</v>
      </c>
      <c r="C11768" s="25">
        <v>21</v>
      </c>
      <c r="D11768" s="12">
        <v>31</v>
      </c>
      <c r="E11768" s="25">
        <v>25.2</v>
      </c>
      <c r="F11768" s="35">
        <v>84</v>
      </c>
      <c r="G11768" s="25"/>
      <c r="H11768" s="13">
        <v>7.3</v>
      </c>
      <c r="I11768" s="25">
        <v>3</v>
      </c>
      <c r="J11768" s="12">
        <v>70</v>
      </c>
      <c r="K11768" s="12">
        <v>0</v>
      </c>
      <c r="L11768" s="25" t="s">
        <v>12</v>
      </c>
      <c r="M11768" s="10"/>
      <c r="N11768" s="15"/>
      <c r="O11768" s="15"/>
      <c r="P11768" s="4"/>
    </row>
    <row r="11769" spans="1:16" ht="15" customHeight="1" x14ac:dyDescent="0.25">
      <c r="A11769" s="11">
        <f t="shared" si="1009"/>
        <v>11766</v>
      </c>
      <c r="B11769" s="29">
        <v>43299</v>
      </c>
      <c r="C11769" s="25">
        <v>23</v>
      </c>
      <c r="D11769" s="12">
        <v>30</v>
      </c>
      <c r="E11769" s="25">
        <v>26.1</v>
      </c>
      <c r="F11769" s="35">
        <v>86</v>
      </c>
      <c r="G11769" s="25">
        <v>0.2</v>
      </c>
      <c r="H11769" s="13">
        <v>2</v>
      </c>
      <c r="I11769" s="25">
        <v>4</v>
      </c>
      <c r="J11769" s="12">
        <v>70</v>
      </c>
      <c r="K11769" s="12">
        <v>0</v>
      </c>
      <c r="L11769" s="25" t="s">
        <v>12</v>
      </c>
      <c r="M11769" s="10"/>
      <c r="N11769" s="15"/>
      <c r="O11769" s="15"/>
      <c r="P11769" s="4"/>
    </row>
    <row r="11770" spans="1:16" ht="15" customHeight="1" x14ac:dyDescent="0.25">
      <c r="A11770" s="11">
        <f t="shared" si="1009"/>
        <v>11767</v>
      </c>
      <c r="B11770" s="29">
        <v>43300</v>
      </c>
      <c r="C11770" s="25">
        <v>22</v>
      </c>
      <c r="D11770" s="12">
        <v>29.7</v>
      </c>
      <c r="E11770" s="25">
        <v>24.1</v>
      </c>
      <c r="F11770" s="35">
        <v>90</v>
      </c>
      <c r="G11770" s="25">
        <v>18.100000000000001</v>
      </c>
      <c r="H11770" s="13">
        <v>0.7</v>
      </c>
      <c r="I11770" s="25">
        <v>1</v>
      </c>
      <c r="J11770" s="12">
        <v>50</v>
      </c>
      <c r="K11770" s="12">
        <v>0</v>
      </c>
      <c r="L11770" s="25" t="s">
        <v>17</v>
      </c>
      <c r="M11770" s="10"/>
      <c r="N11770" s="15"/>
      <c r="O11770" s="15"/>
      <c r="P11770" s="4"/>
    </row>
    <row r="11771" spans="1:16" ht="15" customHeight="1" x14ac:dyDescent="0.25">
      <c r="A11771" s="11">
        <f t="shared" si="1009"/>
        <v>11768</v>
      </c>
      <c r="B11771" s="29">
        <v>43301</v>
      </c>
      <c r="C11771" s="25">
        <v>21</v>
      </c>
      <c r="D11771" s="12">
        <v>31.8</v>
      </c>
      <c r="E11771" s="25">
        <v>24.8</v>
      </c>
      <c r="F11771" s="35">
        <v>86</v>
      </c>
      <c r="G11771" s="25">
        <v>7.2</v>
      </c>
      <c r="H11771" s="13">
        <v>5.6</v>
      </c>
      <c r="I11771" s="25">
        <v>2</v>
      </c>
      <c r="J11771" s="12">
        <v>60</v>
      </c>
      <c r="K11771" s="12">
        <v>0</v>
      </c>
      <c r="L11771" s="25" t="s">
        <v>16</v>
      </c>
      <c r="M11771" s="10"/>
      <c r="N11771" s="15"/>
      <c r="O11771" s="15"/>
      <c r="P11771" s="4"/>
    </row>
    <row r="11772" spans="1:16" ht="15" customHeight="1" x14ac:dyDescent="0.25">
      <c r="A11772" s="11">
        <f t="shared" si="1009"/>
        <v>11769</v>
      </c>
      <c r="B11772" s="29">
        <v>43302</v>
      </c>
      <c r="C11772" s="25">
        <v>21</v>
      </c>
      <c r="D11772" s="12">
        <v>31.9</v>
      </c>
      <c r="E11772" s="25">
        <v>25.1</v>
      </c>
      <c r="F11772" s="35">
        <v>86</v>
      </c>
      <c r="G11772" s="25">
        <v>0.5</v>
      </c>
      <c r="H11772" s="13">
        <v>2.8</v>
      </c>
      <c r="I11772" s="25">
        <v>3</v>
      </c>
      <c r="J11772" s="12">
        <v>80</v>
      </c>
      <c r="K11772" s="12">
        <v>0</v>
      </c>
      <c r="L11772" s="25" t="s">
        <v>12</v>
      </c>
      <c r="M11772" s="10"/>
      <c r="N11772" s="15"/>
      <c r="O11772" s="15"/>
      <c r="P11772" s="4"/>
    </row>
    <row r="11773" spans="1:16" ht="15" customHeight="1" x14ac:dyDescent="0.25">
      <c r="A11773" s="11">
        <f t="shared" si="1009"/>
        <v>11770</v>
      </c>
      <c r="B11773" s="29">
        <v>43303</v>
      </c>
      <c r="C11773" s="25">
        <v>22</v>
      </c>
      <c r="D11773" s="12">
        <v>31.8</v>
      </c>
      <c r="E11773" s="25">
        <v>26.3</v>
      </c>
      <c r="F11773" s="35">
        <v>82</v>
      </c>
      <c r="G11773" s="25"/>
      <c r="H11773" s="13">
        <v>7.2</v>
      </c>
      <c r="I11773" s="25">
        <v>4</v>
      </c>
      <c r="J11773" s="12">
        <v>70</v>
      </c>
      <c r="K11773" s="12">
        <v>0</v>
      </c>
      <c r="L11773" s="25" t="s">
        <v>17</v>
      </c>
      <c r="M11773" s="10"/>
      <c r="N11773" s="15"/>
      <c r="O11773" s="15"/>
      <c r="P11773" s="4"/>
    </row>
    <row r="11774" spans="1:16" ht="15" customHeight="1" x14ac:dyDescent="0.25">
      <c r="A11774" s="11">
        <f t="shared" si="1009"/>
        <v>11771</v>
      </c>
      <c r="B11774" s="29">
        <v>43304</v>
      </c>
      <c r="C11774" s="25">
        <v>21</v>
      </c>
      <c r="D11774" s="12">
        <v>31.2</v>
      </c>
      <c r="E11774" s="25">
        <v>25.2</v>
      </c>
      <c r="F11774" s="35">
        <v>85</v>
      </c>
      <c r="G11774" s="25"/>
      <c r="H11774" s="13">
        <v>6.2</v>
      </c>
      <c r="I11774" s="25">
        <v>4</v>
      </c>
      <c r="J11774" s="12">
        <v>80</v>
      </c>
      <c r="K11774" s="12">
        <v>0</v>
      </c>
      <c r="L11774" s="25" t="s">
        <v>12</v>
      </c>
      <c r="M11774" s="10"/>
      <c r="N11774" s="15"/>
      <c r="O11774" s="15"/>
      <c r="P11774" s="4"/>
    </row>
    <row r="11775" spans="1:16" ht="15" customHeight="1" x14ac:dyDescent="0.25">
      <c r="A11775" s="11">
        <f t="shared" si="1009"/>
        <v>11772</v>
      </c>
      <c r="B11775" s="29">
        <v>43305</v>
      </c>
      <c r="C11775" s="25">
        <v>23</v>
      </c>
      <c r="D11775" s="12">
        <v>30.4</v>
      </c>
      <c r="E11775" s="25">
        <v>25.4</v>
      </c>
      <c r="F11775" s="35">
        <v>90</v>
      </c>
      <c r="G11775" s="25">
        <v>1.7</v>
      </c>
      <c r="H11775" s="13">
        <v>3.7</v>
      </c>
      <c r="I11775" s="25">
        <v>4</v>
      </c>
      <c r="J11775" s="12">
        <v>40</v>
      </c>
      <c r="K11775" s="12">
        <v>0</v>
      </c>
      <c r="L11775" s="25" t="s">
        <v>17</v>
      </c>
      <c r="M11775" s="10"/>
      <c r="N11775" s="15"/>
      <c r="O11775" s="15"/>
      <c r="P11775" s="4"/>
    </row>
    <row r="11776" spans="1:16" ht="15" customHeight="1" x14ac:dyDescent="0.25">
      <c r="A11776" s="11">
        <f t="shared" si="1009"/>
        <v>11773</v>
      </c>
      <c r="B11776" s="29">
        <v>43306</v>
      </c>
      <c r="C11776" s="25">
        <v>23</v>
      </c>
      <c r="D11776" s="12">
        <v>30</v>
      </c>
      <c r="E11776" s="25">
        <v>25.7</v>
      </c>
      <c r="F11776" s="35">
        <v>88</v>
      </c>
      <c r="G11776" s="25">
        <v>2.4</v>
      </c>
      <c r="H11776" s="13">
        <v>1.6</v>
      </c>
      <c r="I11776" s="25">
        <v>3</v>
      </c>
      <c r="J11776" s="12">
        <v>90</v>
      </c>
      <c r="K11776" s="12">
        <v>0</v>
      </c>
      <c r="L11776" s="25" t="s">
        <v>12</v>
      </c>
      <c r="M11776" s="10"/>
      <c r="N11776" s="15"/>
      <c r="O11776" s="15"/>
      <c r="P11776" s="4"/>
    </row>
    <row r="11777" spans="1:16" ht="15" customHeight="1" x14ac:dyDescent="0.25">
      <c r="A11777" s="11">
        <f t="shared" si="1009"/>
        <v>11774</v>
      </c>
      <c r="B11777" s="29">
        <v>43307</v>
      </c>
      <c r="C11777" s="25">
        <v>21</v>
      </c>
      <c r="D11777" s="12">
        <v>31.2</v>
      </c>
      <c r="E11777" s="25">
        <v>24.6</v>
      </c>
      <c r="F11777" s="35">
        <v>88</v>
      </c>
      <c r="G11777" s="25"/>
      <c r="H11777" s="13">
        <v>4.2</v>
      </c>
      <c r="I11777" s="25">
        <v>2</v>
      </c>
      <c r="J11777" s="12">
        <v>110</v>
      </c>
      <c r="K11777" s="12">
        <v>0</v>
      </c>
      <c r="L11777" s="25" t="s">
        <v>17</v>
      </c>
      <c r="M11777" s="10"/>
      <c r="N11777" s="15"/>
      <c r="O11777" s="15"/>
      <c r="P11777" s="4"/>
    </row>
    <row r="11778" spans="1:16" ht="15" customHeight="1" x14ac:dyDescent="0.25">
      <c r="A11778" s="11">
        <f t="shared" si="1009"/>
        <v>11775</v>
      </c>
      <c r="B11778" s="29">
        <v>43308</v>
      </c>
      <c r="C11778" s="25">
        <v>23</v>
      </c>
      <c r="D11778" s="12">
        <v>28.6</v>
      </c>
      <c r="E11778" s="25">
        <v>23.9</v>
      </c>
      <c r="F11778" s="35">
        <v>96</v>
      </c>
      <c r="G11778" s="25">
        <v>14</v>
      </c>
      <c r="H11778" s="13">
        <v>0.9</v>
      </c>
      <c r="I11778" s="25">
        <v>2</v>
      </c>
      <c r="J11778" s="12">
        <v>110</v>
      </c>
      <c r="K11778" s="12">
        <v>0</v>
      </c>
      <c r="L11778" s="25" t="s">
        <v>12</v>
      </c>
      <c r="M11778" s="10"/>
      <c r="N11778" s="15"/>
      <c r="O11778" s="15"/>
      <c r="P11778" s="4"/>
    </row>
    <row r="11779" spans="1:16" ht="15" customHeight="1" x14ac:dyDescent="0.25">
      <c r="A11779" s="11">
        <f t="shared" si="1009"/>
        <v>11776</v>
      </c>
      <c r="B11779" s="29">
        <v>43309</v>
      </c>
      <c r="C11779" s="25">
        <v>21</v>
      </c>
      <c r="D11779" s="12">
        <v>30.6</v>
      </c>
      <c r="E11779" s="25">
        <v>25.1</v>
      </c>
      <c r="F11779" s="35">
        <v>86</v>
      </c>
      <c r="G11779" s="25">
        <v>23.9</v>
      </c>
      <c r="H11779" s="13">
        <v>7.7</v>
      </c>
      <c r="I11779" s="25">
        <v>2</v>
      </c>
      <c r="J11779" s="12">
        <v>80</v>
      </c>
      <c r="K11779" s="12">
        <v>0</v>
      </c>
      <c r="L11779" s="25" t="s">
        <v>17</v>
      </c>
      <c r="M11779" s="10"/>
      <c r="N11779" s="15"/>
      <c r="O11779" s="15"/>
      <c r="P11779" s="4"/>
    </row>
    <row r="11780" spans="1:16" ht="15" customHeight="1" x14ac:dyDescent="0.25">
      <c r="A11780" s="11">
        <f t="shared" si="1009"/>
        <v>11777</v>
      </c>
      <c r="B11780" s="29">
        <v>43310</v>
      </c>
      <c r="C11780" s="25">
        <v>22</v>
      </c>
      <c r="D11780" s="12">
        <v>27.9</v>
      </c>
      <c r="E11780" s="25">
        <v>23.7</v>
      </c>
      <c r="F11780" s="35">
        <v>95</v>
      </c>
      <c r="G11780" s="25"/>
      <c r="H11780" s="13">
        <v>1.4</v>
      </c>
      <c r="I11780" s="25">
        <v>4</v>
      </c>
      <c r="J11780" s="12">
        <v>80</v>
      </c>
      <c r="K11780" s="12">
        <v>0</v>
      </c>
      <c r="L11780" s="25" t="s">
        <v>12</v>
      </c>
      <c r="M11780" s="10"/>
      <c r="N11780" s="15"/>
      <c r="O11780" s="15"/>
      <c r="P11780" s="4"/>
    </row>
    <row r="11781" spans="1:16" ht="15" customHeight="1" x14ac:dyDescent="0.25">
      <c r="A11781" s="11">
        <f t="shared" si="1009"/>
        <v>11778</v>
      </c>
      <c r="B11781" s="29">
        <v>43311</v>
      </c>
      <c r="C11781" s="25">
        <v>23</v>
      </c>
      <c r="D11781" s="12">
        <v>31.6</v>
      </c>
      <c r="E11781" s="25">
        <v>26</v>
      </c>
      <c r="F11781" s="35">
        <v>82</v>
      </c>
      <c r="G11781" s="25">
        <v>7.8</v>
      </c>
      <c r="H11781" s="13">
        <v>6.6</v>
      </c>
      <c r="I11781" s="25">
        <v>2</v>
      </c>
      <c r="J11781" s="12">
        <v>80</v>
      </c>
      <c r="K11781" s="12">
        <v>0</v>
      </c>
      <c r="L11781" s="25" t="s">
        <v>12</v>
      </c>
      <c r="M11781" s="10"/>
      <c r="N11781" s="15"/>
      <c r="O11781" s="15"/>
      <c r="P11781" s="4"/>
    </row>
    <row r="11782" spans="1:16" ht="15" customHeight="1" x14ac:dyDescent="0.25">
      <c r="A11782" s="11">
        <f t="shared" ref="A11782:A11845" si="1010">A11781+1</f>
        <v>11779</v>
      </c>
      <c r="B11782" s="29">
        <v>43312</v>
      </c>
      <c r="C11782" s="25">
        <v>22</v>
      </c>
      <c r="D11782" s="12">
        <v>31.2</v>
      </c>
      <c r="E11782" s="25">
        <v>25.3</v>
      </c>
      <c r="F11782" s="35">
        <v>84</v>
      </c>
      <c r="G11782" s="25"/>
      <c r="H11782" s="13">
        <v>3.8</v>
      </c>
      <c r="I11782" s="25">
        <v>2</v>
      </c>
      <c r="J11782" s="12">
        <v>80</v>
      </c>
      <c r="K11782" s="12">
        <v>0</v>
      </c>
      <c r="L11782" s="25" t="s">
        <v>12</v>
      </c>
      <c r="M11782" s="10"/>
      <c r="N11782" s="15"/>
      <c r="O11782" s="15"/>
      <c r="P11782" s="4"/>
    </row>
    <row r="11783" spans="1:16" ht="15" customHeight="1" x14ac:dyDescent="0.25">
      <c r="A11783" s="11">
        <f t="shared" si="1010"/>
        <v>11780</v>
      </c>
      <c r="B11783" s="29">
        <v>43313</v>
      </c>
      <c r="C11783" s="25">
        <v>23</v>
      </c>
      <c r="D11783" s="12">
        <v>30</v>
      </c>
      <c r="E11783" s="25">
        <v>26.4</v>
      </c>
      <c r="F11783" s="35">
        <v>90</v>
      </c>
      <c r="G11783" s="25">
        <v>2.2000000000000002</v>
      </c>
      <c r="H11783" s="13">
        <v>4.5</v>
      </c>
      <c r="I11783" s="25">
        <v>2</v>
      </c>
      <c r="J11783" s="12">
        <v>60</v>
      </c>
      <c r="K11783" s="12">
        <v>0</v>
      </c>
      <c r="L11783" s="25" t="s">
        <v>11</v>
      </c>
      <c r="M11783" s="10"/>
      <c r="N11783" s="15"/>
      <c r="O11783" s="15"/>
      <c r="P11783" s="4"/>
    </row>
    <row r="11784" spans="1:16" ht="15" customHeight="1" x14ac:dyDescent="0.25">
      <c r="A11784" s="11">
        <f t="shared" si="1010"/>
        <v>11781</v>
      </c>
      <c r="B11784" s="29">
        <v>43314</v>
      </c>
      <c r="C11784" s="25">
        <v>22</v>
      </c>
      <c r="D11784" s="12">
        <v>30</v>
      </c>
      <c r="E11784" s="25">
        <v>25.3</v>
      </c>
      <c r="F11784" s="35">
        <v>85</v>
      </c>
      <c r="G11784" s="25">
        <v>43.5</v>
      </c>
      <c r="H11784" s="13"/>
      <c r="I11784" s="25">
        <v>4</v>
      </c>
      <c r="J11784" s="12">
        <v>70</v>
      </c>
      <c r="K11784" s="12">
        <v>1</v>
      </c>
      <c r="L11784" s="25" t="s">
        <v>11</v>
      </c>
      <c r="M11784" s="10"/>
      <c r="N11784" s="15"/>
      <c r="O11784" s="15"/>
      <c r="P11784" s="4"/>
    </row>
    <row r="11785" spans="1:16" ht="15" customHeight="1" x14ac:dyDescent="0.25">
      <c r="A11785" s="11">
        <f t="shared" si="1010"/>
        <v>11782</v>
      </c>
      <c r="B11785" s="29">
        <v>43315</v>
      </c>
      <c r="C11785" s="25">
        <v>22</v>
      </c>
      <c r="D11785" s="12">
        <v>31.2</v>
      </c>
      <c r="E11785" s="25">
        <v>25.6</v>
      </c>
      <c r="F11785" s="35">
        <v>86</v>
      </c>
      <c r="G11785" s="25"/>
      <c r="H11785" s="13">
        <v>2.2999999999999998</v>
      </c>
      <c r="I11785" s="25">
        <v>3</v>
      </c>
      <c r="J11785" s="12">
        <v>130</v>
      </c>
      <c r="K11785" s="12">
        <v>1</v>
      </c>
      <c r="L11785" s="25" t="s">
        <v>11</v>
      </c>
      <c r="M11785" s="10"/>
      <c r="N11785" s="15"/>
      <c r="O11785" s="15"/>
      <c r="P11785" s="4"/>
    </row>
    <row r="11786" spans="1:16" ht="15" customHeight="1" x14ac:dyDescent="0.25">
      <c r="A11786" s="11">
        <f t="shared" si="1010"/>
        <v>11783</v>
      </c>
      <c r="B11786" s="29">
        <v>43316</v>
      </c>
      <c r="C11786" s="25">
        <v>23</v>
      </c>
      <c r="D11786" s="12">
        <v>29.6</v>
      </c>
      <c r="E11786" s="25">
        <v>25.7</v>
      </c>
      <c r="F11786" s="35">
        <v>90</v>
      </c>
      <c r="G11786" s="25">
        <v>0.5</v>
      </c>
      <c r="H11786" s="13">
        <v>6.5</v>
      </c>
      <c r="I11786" s="25">
        <v>4</v>
      </c>
      <c r="J11786" s="12">
        <v>130</v>
      </c>
      <c r="K11786" s="12">
        <v>1</v>
      </c>
      <c r="L11786" s="25" t="s">
        <v>11</v>
      </c>
      <c r="M11786" s="10"/>
      <c r="N11786" s="15"/>
      <c r="O11786" s="15"/>
      <c r="P11786" s="4"/>
    </row>
    <row r="11787" spans="1:16" ht="15" customHeight="1" x14ac:dyDescent="0.25">
      <c r="A11787" s="11">
        <f t="shared" si="1010"/>
        <v>11784</v>
      </c>
      <c r="B11787" s="29">
        <v>43317</v>
      </c>
      <c r="C11787" s="25">
        <v>22</v>
      </c>
      <c r="D11787" s="12">
        <v>27.8</v>
      </c>
      <c r="E11787" s="25">
        <v>24.9</v>
      </c>
      <c r="F11787" s="35">
        <v>92</v>
      </c>
      <c r="G11787" s="25">
        <v>28</v>
      </c>
      <c r="H11787" s="13">
        <v>1.5</v>
      </c>
      <c r="I11787" s="25">
        <v>4</v>
      </c>
      <c r="J11787" s="12">
        <v>70</v>
      </c>
      <c r="K11787" s="12">
        <v>1</v>
      </c>
      <c r="L11787" s="25" t="s">
        <v>11</v>
      </c>
      <c r="M11787" s="10"/>
      <c r="N11787" s="15"/>
      <c r="O11787" s="15"/>
      <c r="P11787" s="4"/>
    </row>
    <row r="11788" spans="1:16" ht="15" customHeight="1" x14ac:dyDescent="0.25">
      <c r="A11788" s="11">
        <f t="shared" si="1010"/>
        <v>11785</v>
      </c>
      <c r="B11788" s="29">
        <v>43318</v>
      </c>
      <c r="C11788" s="25">
        <v>21</v>
      </c>
      <c r="D11788" s="12">
        <v>31.2</v>
      </c>
      <c r="E11788" s="25">
        <v>24.9</v>
      </c>
      <c r="F11788" s="35">
        <v>85</v>
      </c>
      <c r="G11788" s="25">
        <v>37</v>
      </c>
      <c r="H11788" s="13">
        <v>0.5</v>
      </c>
      <c r="I11788" s="25">
        <v>4</v>
      </c>
      <c r="J11788" s="12">
        <v>70</v>
      </c>
      <c r="K11788" s="12">
        <v>1</v>
      </c>
      <c r="L11788" s="25" t="s">
        <v>12</v>
      </c>
      <c r="M11788" s="10"/>
      <c r="N11788" s="15"/>
      <c r="O11788" s="15"/>
      <c r="P11788" s="4"/>
    </row>
    <row r="11789" spans="1:16" ht="15" customHeight="1" x14ac:dyDescent="0.25">
      <c r="A11789" s="11">
        <f t="shared" si="1010"/>
        <v>11786</v>
      </c>
      <c r="B11789" s="29">
        <v>43319</v>
      </c>
      <c r="C11789" s="25">
        <v>23</v>
      </c>
      <c r="D11789" s="12">
        <v>28</v>
      </c>
      <c r="E11789" s="25">
        <v>24.5</v>
      </c>
      <c r="F11789" s="35">
        <v>92</v>
      </c>
      <c r="G11789" s="25">
        <v>34.5</v>
      </c>
      <c r="H11789" s="13">
        <v>7.4</v>
      </c>
      <c r="I11789" s="25">
        <v>4</v>
      </c>
      <c r="J11789" s="12">
        <v>90</v>
      </c>
      <c r="K11789" s="12">
        <v>1</v>
      </c>
      <c r="L11789" s="25" t="s">
        <v>11</v>
      </c>
      <c r="M11789" s="10"/>
      <c r="N11789" s="15"/>
      <c r="O11789" s="15"/>
      <c r="P11789" s="4"/>
    </row>
    <row r="11790" spans="1:16" ht="15" customHeight="1" x14ac:dyDescent="0.25">
      <c r="A11790" s="11">
        <f t="shared" si="1010"/>
        <v>11787</v>
      </c>
      <c r="B11790" s="29">
        <v>43320</v>
      </c>
      <c r="C11790" s="25">
        <v>23</v>
      </c>
      <c r="D11790" s="12">
        <v>30.5</v>
      </c>
      <c r="E11790" s="25">
        <v>25.2</v>
      </c>
      <c r="F11790" s="35">
        <v>90</v>
      </c>
      <c r="G11790" s="25">
        <v>10.199999999999999</v>
      </c>
      <c r="H11790" s="13">
        <v>1</v>
      </c>
      <c r="I11790" s="25">
        <v>3</v>
      </c>
      <c r="J11790" s="12">
        <v>90</v>
      </c>
      <c r="K11790" s="12">
        <v>0</v>
      </c>
      <c r="L11790" s="25" t="s">
        <v>11</v>
      </c>
      <c r="M11790" s="10"/>
      <c r="N11790" s="15"/>
      <c r="O11790" s="15"/>
      <c r="P11790" s="4"/>
    </row>
    <row r="11791" spans="1:16" ht="15" customHeight="1" x14ac:dyDescent="0.25">
      <c r="A11791" s="11">
        <f t="shared" si="1010"/>
        <v>11788</v>
      </c>
      <c r="B11791" s="29">
        <v>43321</v>
      </c>
      <c r="C11791" s="25">
        <v>22</v>
      </c>
      <c r="D11791" s="12">
        <v>31.3</v>
      </c>
      <c r="E11791" s="25">
        <v>25.7</v>
      </c>
      <c r="F11791" s="35">
        <v>82</v>
      </c>
      <c r="G11791" s="25"/>
      <c r="H11791" s="13">
        <v>2.1</v>
      </c>
      <c r="I11791" s="25">
        <v>4</v>
      </c>
      <c r="J11791" s="12">
        <v>130</v>
      </c>
      <c r="K11791" s="12">
        <v>1</v>
      </c>
      <c r="L11791" s="25" t="s">
        <v>11</v>
      </c>
      <c r="M11791" s="10"/>
      <c r="N11791" s="15"/>
      <c r="O11791" s="15"/>
      <c r="P11791" s="4"/>
    </row>
    <row r="11792" spans="1:16" ht="15" customHeight="1" x14ac:dyDescent="0.25">
      <c r="A11792" s="11">
        <f t="shared" si="1010"/>
        <v>11789</v>
      </c>
      <c r="B11792" s="29">
        <v>43322</v>
      </c>
      <c r="C11792" s="25">
        <v>21</v>
      </c>
      <c r="D11792" s="12">
        <v>31.4</v>
      </c>
      <c r="E11792" s="25">
        <v>25.3</v>
      </c>
      <c r="F11792" s="35">
        <v>81</v>
      </c>
      <c r="G11792" s="25"/>
      <c r="H11792" s="13">
        <v>3.5</v>
      </c>
      <c r="I11792" s="25">
        <v>4</v>
      </c>
      <c r="J11792" s="12">
        <v>80</v>
      </c>
      <c r="K11792" s="12">
        <v>1</v>
      </c>
      <c r="L11792" s="25" t="s">
        <v>11</v>
      </c>
      <c r="M11792" s="10"/>
      <c r="N11792" s="15"/>
      <c r="O11792" s="15"/>
      <c r="P11792" s="4"/>
    </row>
    <row r="11793" spans="1:16" ht="15" customHeight="1" x14ac:dyDescent="0.25">
      <c r="A11793" s="11">
        <f t="shared" si="1010"/>
        <v>11790</v>
      </c>
      <c r="B11793" s="29">
        <v>43323</v>
      </c>
      <c r="C11793" s="25">
        <v>19</v>
      </c>
      <c r="D11793" s="12">
        <v>32</v>
      </c>
      <c r="E11793" s="25">
        <v>24.4</v>
      </c>
      <c r="F11793" s="35">
        <v>78</v>
      </c>
      <c r="G11793" s="25"/>
      <c r="H11793" s="13">
        <v>8</v>
      </c>
      <c r="I11793" s="25">
        <v>9</v>
      </c>
      <c r="J11793" s="12">
        <v>90</v>
      </c>
      <c r="K11793" s="12">
        <v>2</v>
      </c>
      <c r="L11793" s="25" t="s">
        <v>12</v>
      </c>
      <c r="M11793" s="10"/>
      <c r="N11793" s="15"/>
      <c r="O11793" s="15"/>
      <c r="P11793" s="4"/>
    </row>
    <row r="11794" spans="1:16" ht="15" customHeight="1" x14ac:dyDescent="0.25">
      <c r="A11794" s="11">
        <f t="shared" si="1010"/>
        <v>11791</v>
      </c>
      <c r="B11794" s="29">
        <v>43324</v>
      </c>
      <c r="C11794" s="25">
        <v>20</v>
      </c>
      <c r="D11794" s="12">
        <v>31.8</v>
      </c>
      <c r="E11794" s="25">
        <v>25.2</v>
      </c>
      <c r="F11794" s="35">
        <v>83</v>
      </c>
      <c r="G11794" s="25"/>
      <c r="H11794" s="13">
        <v>10.5</v>
      </c>
      <c r="I11794" s="25">
        <v>7</v>
      </c>
      <c r="J11794" s="12">
        <v>70</v>
      </c>
      <c r="K11794" s="12">
        <v>2</v>
      </c>
      <c r="L11794" s="25" t="s">
        <v>11</v>
      </c>
      <c r="M11794" s="10"/>
      <c r="N11794" s="15"/>
      <c r="O11794" s="15"/>
      <c r="P11794" s="4"/>
    </row>
    <row r="11795" spans="1:16" ht="15" customHeight="1" x14ac:dyDescent="0.25">
      <c r="A11795" s="11">
        <f t="shared" si="1010"/>
        <v>11792</v>
      </c>
      <c r="B11795" s="29">
        <v>43325</v>
      </c>
      <c r="C11795" s="25">
        <v>20</v>
      </c>
      <c r="D11795" s="12">
        <v>32.299999999999997</v>
      </c>
      <c r="E11795" s="25">
        <v>25.5</v>
      </c>
      <c r="F11795" s="35">
        <v>79</v>
      </c>
      <c r="G11795" s="25"/>
      <c r="H11795" s="13">
        <v>9.6</v>
      </c>
      <c r="I11795" s="25">
        <v>3</v>
      </c>
      <c r="J11795" s="12">
        <v>70</v>
      </c>
      <c r="K11795" s="12">
        <v>1</v>
      </c>
      <c r="L11795" s="25" t="s">
        <v>12</v>
      </c>
      <c r="M11795" s="10"/>
      <c r="N11795" s="15"/>
      <c r="O11795" s="15"/>
      <c r="P11795" s="4"/>
    </row>
    <row r="11796" spans="1:16" ht="15" customHeight="1" x14ac:dyDescent="0.25">
      <c r="A11796" s="11">
        <f t="shared" si="1010"/>
        <v>11793</v>
      </c>
      <c r="B11796" s="29">
        <v>43326</v>
      </c>
      <c r="C11796" s="25">
        <v>22</v>
      </c>
      <c r="D11796" s="12">
        <v>32.5</v>
      </c>
      <c r="E11796" s="25">
        <v>26.3</v>
      </c>
      <c r="F11796" s="35">
        <v>79</v>
      </c>
      <c r="G11796" s="25"/>
      <c r="H11796" s="13">
        <v>10.5</v>
      </c>
      <c r="I11796" s="25">
        <v>4</v>
      </c>
      <c r="J11796" s="12">
        <v>60</v>
      </c>
      <c r="K11796" s="12">
        <v>1</v>
      </c>
      <c r="L11796" s="25" t="s">
        <v>11</v>
      </c>
      <c r="M11796" s="10"/>
      <c r="N11796" s="15"/>
      <c r="O11796" s="15"/>
      <c r="P11796" s="4"/>
    </row>
    <row r="11797" spans="1:16" ht="15" customHeight="1" x14ac:dyDescent="0.25">
      <c r="A11797" s="11">
        <f t="shared" si="1010"/>
        <v>11794</v>
      </c>
      <c r="B11797" s="29">
        <v>43327</v>
      </c>
      <c r="C11797" s="25">
        <v>22</v>
      </c>
      <c r="D11797" s="12">
        <v>31.6</v>
      </c>
      <c r="E11797" s="25">
        <v>26</v>
      </c>
      <c r="F11797" s="35">
        <v>85</v>
      </c>
      <c r="G11797" s="25"/>
      <c r="H11797" s="13">
        <v>7.5</v>
      </c>
      <c r="I11797" s="25">
        <v>2</v>
      </c>
      <c r="J11797" s="12">
        <v>110</v>
      </c>
      <c r="K11797" s="12">
        <v>1</v>
      </c>
      <c r="L11797" s="25" t="s">
        <v>11</v>
      </c>
      <c r="M11797" s="10"/>
      <c r="N11797" s="15"/>
      <c r="O11797" s="15"/>
      <c r="P11797" s="4"/>
    </row>
    <row r="11798" spans="1:16" ht="15" customHeight="1" x14ac:dyDescent="0.25">
      <c r="A11798" s="11">
        <f t="shared" si="1010"/>
        <v>11795</v>
      </c>
      <c r="B11798" s="29">
        <v>43328</v>
      </c>
      <c r="C11798" s="25">
        <v>22</v>
      </c>
      <c r="D11798" s="12">
        <v>31.4</v>
      </c>
      <c r="E11798" s="25">
        <v>25.3</v>
      </c>
      <c r="F11798" s="35">
        <v>89</v>
      </c>
      <c r="G11798" s="25"/>
      <c r="H11798" s="13">
        <v>6</v>
      </c>
      <c r="I11798" s="25">
        <v>3</v>
      </c>
      <c r="J11798" s="12">
        <v>60</v>
      </c>
      <c r="K11798" s="12">
        <v>1</v>
      </c>
      <c r="L11798" s="25" t="s">
        <v>11</v>
      </c>
      <c r="M11798" s="10"/>
      <c r="N11798" s="15"/>
      <c r="O11798" s="15"/>
      <c r="P11798" s="4"/>
    </row>
    <row r="11799" spans="1:16" ht="15" customHeight="1" x14ac:dyDescent="0.25">
      <c r="A11799" s="11">
        <f t="shared" si="1010"/>
        <v>11796</v>
      </c>
      <c r="B11799" s="29">
        <v>43329</v>
      </c>
      <c r="C11799" s="25">
        <v>22</v>
      </c>
      <c r="D11799" s="12">
        <v>32.6</v>
      </c>
      <c r="E11799" s="25">
        <v>26.5</v>
      </c>
      <c r="F11799" s="35">
        <v>80</v>
      </c>
      <c r="G11799" s="25"/>
      <c r="H11799" s="13">
        <v>3.4</v>
      </c>
      <c r="I11799" s="25">
        <v>6</v>
      </c>
      <c r="J11799" s="12">
        <v>50</v>
      </c>
      <c r="K11799" s="12">
        <v>2</v>
      </c>
      <c r="L11799" s="25" t="s">
        <v>17</v>
      </c>
      <c r="M11799" s="10"/>
      <c r="N11799" s="15"/>
      <c r="O11799" s="15"/>
      <c r="P11799" s="4"/>
    </row>
    <row r="11800" spans="1:16" ht="15" customHeight="1" x14ac:dyDescent="0.25">
      <c r="A11800" s="11">
        <f t="shared" si="1010"/>
        <v>11797</v>
      </c>
      <c r="B11800" s="29">
        <v>43330</v>
      </c>
      <c r="C11800" s="25">
        <v>22</v>
      </c>
      <c r="D11800" s="12">
        <v>31.3</v>
      </c>
      <c r="E11800" s="25">
        <v>24.6</v>
      </c>
      <c r="F11800" s="35">
        <v>89</v>
      </c>
      <c r="G11800" s="25">
        <v>5.4</v>
      </c>
      <c r="H11800" s="13">
        <v>6.5</v>
      </c>
      <c r="I11800" s="25">
        <v>6</v>
      </c>
      <c r="J11800" s="12">
        <v>60</v>
      </c>
      <c r="K11800" s="12">
        <v>1</v>
      </c>
      <c r="L11800" s="25" t="s">
        <v>11</v>
      </c>
      <c r="M11800" s="10"/>
      <c r="N11800" s="15"/>
      <c r="O11800" s="15"/>
      <c r="P11800" s="4"/>
    </row>
    <row r="11801" spans="1:16" ht="15" customHeight="1" x14ac:dyDescent="0.25">
      <c r="A11801" s="11">
        <f t="shared" si="1010"/>
        <v>11798</v>
      </c>
      <c r="B11801" s="29">
        <v>43331</v>
      </c>
      <c r="C11801" s="25">
        <v>21</v>
      </c>
      <c r="D11801" s="12">
        <v>32.6</v>
      </c>
      <c r="E11801" s="25">
        <v>26.1</v>
      </c>
      <c r="F11801" s="35">
        <v>77</v>
      </c>
      <c r="G11801" s="25"/>
      <c r="H11801" s="13">
        <v>8.6</v>
      </c>
      <c r="I11801" s="25">
        <v>5</v>
      </c>
      <c r="J11801" s="12">
        <v>50</v>
      </c>
      <c r="K11801" s="12">
        <v>1</v>
      </c>
      <c r="L11801" s="25" t="s">
        <v>11</v>
      </c>
      <c r="M11801" s="10"/>
      <c r="N11801" s="15"/>
      <c r="O11801" s="15"/>
      <c r="P11801" s="4"/>
    </row>
    <row r="11802" spans="1:16" ht="15" customHeight="1" x14ac:dyDescent="0.25">
      <c r="A11802" s="11">
        <f t="shared" si="1010"/>
        <v>11799</v>
      </c>
      <c r="B11802" s="29">
        <v>43332</v>
      </c>
      <c r="C11802" s="25">
        <v>22</v>
      </c>
      <c r="D11802" s="12">
        <v>31.6</v>
      </c>
      <c r="E11802" s="25">
        <v>25.6</v>
      </c>
      <c r="F11802" s="35">
        <v>84</v>
      </c>
      <c r="G11802" s="25"/>
      <c r="H11802" s="13"/>
      <c r="I11802" s="25">
        <v>3</v>
      </c>
      <c r="J11802" s="12">
        <v>70</v>
      </c>
      <c r="K11802" s="12">
        <v>1</v>
      </c>
      <c r="L11802" s="25" t="s">
        <v>11</v>
      </c>
      <c r="M11802" s="10"/>
      <c r="N11802" s="15"/>
      <c r="O11802" s="15"/>
      <c r="P11802" s="4"/>
    </row>
    <row r="11803" spans="1:16" ht="15" customHeight="1" x14ac:dyDescent="0.25">
      <c r="A11803" s="11">
        <f t="shared" si="1010"/>
        <v>11800</v>
      </c>
      <c r="B11803" s="29">
        <v>43333</v>
      </c>
      <c r="C11803" s="25">
        <v>23</v>
      </c>
      <c r="D11803" s="12">
        <v>29.8</v>
      </c>
      <c r="E11803" s="25">
        <v>24.8</v>
      </c>
      <c r="F11803" s="35">
        <v>87</v>
      </c>
      <c r="G11803" s="25"/>
      <c r="H11803" s="13">
        <v>4.3</v>
      </c>
      <c r="I11803" s="25">
        <v>7</v>
      </c>
      <c r="J11803" s="12">
        <v>270</v>
      </c>
      <c r="K11803" s="12">
        <v>1</v>
      </c>
      <c r="L11803" s="25" t="s">
        <v>11</v>
      </c>
      <c r="M11803" s="10"/>
      <c r="N11803" s="15"/>
      <c r="O11803" s="15"/>
      <c r="P11803" s="4"/>
    </row>
    <row r="11804" spans="1:16" ht="15" customHeight="1" x14ac:dyDescent="0.25">
      <c r="A11804" s="11">
        <f t="shared" si="1010"/>
        <v>11801</v>
      </c>
      <c r="B11804" s="29">
        <v>43334</v>
      </c>
      <c r="C11804" s="25">
        <v>23</v>
      </c>
      <c r="D11804" s="12">
        <v>27.4</v>
      </c>
      <c r="E11804" s="25">
        <v>24.7</v>
      </c>
      <c r="F11804" s="35">
        <v>88</v>
      </c>
      <c r="G11804" s="25">
        <v>0.9</v>
      </c>
      <c r="H11804" s="13">
        <v>2.4</v>
      </c>
      <c r="I11804" s="25">
        <v>4</v>
      </c>
      <c r="J11804" s="12">
        <v>50</v>
      </c>
      <c r="K11804" s="12">
        <v>2</v>
      </c>
      <c r="L11804" s="25" t="s">
        <v>17</v>
      </c>
      <c r="M11804" s="10"/>
      <c r="N11804" s="15"/>
      <c r="O11804" s="15"/>
      <c r="P11804" s="4"/>
    </row>
    <row r="11805" spans="1:16" ht="15" customHeight="1" x14ac:dyDescent="0.25">
      <c r="A11805" s="11">
        <f t="shared" si="1010"/>
        <v>11802</v>
      </c>
      <c r="B11805" s="29">
        <v>43335</v>
      </c>
      <c r="C11805" s="25">
        <v>22</v>
      </c>
      <c r="D11805" s="12">
        <v>31.2</v>
      </c>
      <c r="E11805" s="25">
        <v>25.7</v>
      </c>
      <c r="F11805" s="35">
        <v>80</v>
      </c>
      <c r="G11805" s="25">
        <v>4.3</v>
      </c>
      <c r="H11805" s="13">
        <v>0.2</v>
      </c>
      <c r="I11805" s="25">
        <v>3</v>
      </c>
      <c r="J11805" s="12">
        <v>40</v>
      </c>
      <c r="K11805" s="12">
        <v>1</v>
      </c>
      <c r="L11805" s="25" t="s">
        <v>17</v>
      </c>
      <c r="M11805" s="10"/>
      <c r="N11805" s="15"/>
      <c r="O11805" s="15"/>
      <c r="P11805" s="4"/>
    </row>
    <row r="11806" spans="1:16" ht="15" customHeight="1" x14ac:dyDescent="0.25">
      <c r="A11806" s="11">
        <f t="shared" si="1010"/>
        <v>11803</v>
      </c>
      <c r="B11806" s="29">
        <v>43336</v>
      </c>
      <c r="C11806" s="25">
        <v>23</v>
      </c>
      <c r="D11806" s="12">
        <v>29.1</v>
      </c>
      <c r="E11806" s="25">
        <v>23.5</v>
      </c>
      <c r="F11806" s="35">
        <v>96</v>
      </c>
      <c r="G11806" s="25"/>
      <c r="H11806" s="13">
        <v>5.4</v>
      </c>
      <c r="I11806" s="25">
        <v>3</v>
      </c>
      <c r="J11806" s="12">
        <v>120</v>
      </c>
      <c r="K11806" s="12">
        <v>0</v>
      </c>
      <c r="L11806" s="25" t="s">
        <v>11</v>
      </c>
      <c r="M11806" s="10"/>
      <c r="N11806" s="15"/>
      <c r="O11806" s="15"/>
      <c r="P11806" s="4"/>
    </row>
    <row r="11807" spans="1:16" ht="15" customHeight="1" x14ac:dyDescent="0.25">
      <c r="A11807" s="11">
        <f t="shared" si="1010"/>
        <v>11804</v>
      </c>
      <c r="B11807" s="29">
        <v>43337</v>
      </c>
      <c r="C11807" s="25">
        <v>22</v>
      </c>
      <c r="D11807" s="12">
        <v>31.8</v>
      </c>
      <c r="E11807" s="25">
        <v>26</v>
      </c>
      <c r="F11807" s="35">
        <v>80</v>
      </c>
      <c r="G11807" s="25">
        <v>12.3</v>
      </c>
      <c r="H11807" s="13">
        <v>2.5</v>
      </c>
      <c r="I11807" s="25">
        <v>4</v>
      </c>
      <c r="J11807" s="12">
        <v>40</v>
      </c>
      <c r="K11807" s="12">
        <v>1</v>
      </c>
      <c r="L11807" s="25" t="s">
        <v>11</v>
      </c>
      <c r="M11807" s="10"/>
      <c r="N11807" s="15"/>
      <c r="O11807" s="15"/>
      <c r="P11807" s="4"/>
    </row>
    <row r="11808" spans="1:16" ht="15" customHeight="1" x14ac:dyDescent="0.25">
      <c r="A11808" s="11">
        <f t="shared" si="1010"/>
        <v>11805</v>
      </c>
      <c r="B11808" s="29">
        <v>43338</v>
      </c>
      <c r="C11808" s="25">
        <v>21</v>
      </c>
      <c r="D11808" s="12"/>
      <c r="E11808" s="25">
        <v>26</v>
      </c>
      <c r="F11808" s="35">
        <v>80</v>
      </c>
      <c r="G11808" s="25"/>
      <c r="H11808" s="13">
        <v>3.7</v>
      </c>
      <c r="I11808" s="25">
        <v>4</v>
      </c>
      <c r="J11808" s="12">
        <v>40</v>
      </c>
      <c r="K11808" s="12">
        <v>1</v>
      </c>
      <c r="L11808" s="25" t="s">
        <v>17</v>
      </c>
      <c r="M11808" s="10"/>
      <c r="N11808" s="15"/>
      <c r="O11808" s="15"/>
      <c r="P11808" s="4"/>
    </row>
    <row r="11809" spans="1:16" ht="15" customHeight="1" x14ac:dyDescent="0.25">
      <c r="A11809" s="11">
        <f t="shared" si="1010"/>
        <v>11806</v>
      </c>
      <c r="B11809" s="29">
        <v>43339</v>
      </c>
      <c r="C11809" s="25">
        <v>22</v>
      </c>
      <c r="D11809" s="12">
        <v>31.4</v>
      </c>
      <c r="E11809" s="25">
        <v>25.8</v>
      </c>
      <c r="F11809" s="35">
        <v>83</v>
      </c>
      <c r="G11809" s="25"/>
      <c r="H11809" s="13">
        <v>10.3</v>
      </c>
      <c r="I11809" s="25">
        <v>3</v>
      </c>
      <c r="J11809" s="12">
        <v>40</v>
      </c>
      <c r="K11809" s="12">
        <v>1</v>
      </c>
      <c r="L11809" s="25" t="s">
        <v>17</v>
      </c>
      <c r="M11809" s="10"/>
      <c r="N11809" s="15"/>
      <c r="O11809" s="15"/>
      <c r="P11809" s="4"/>
    </row>
    <row r="11810" spans="1:16" ht="15" customHeight="1" x14ac:dyDescent="0.25">
      <c r="A11810" s="11">
        <f t="shared" si="1010"/>
        <v>11807</v>
      </c>
      <c r="B11810" s="29">
        <v>43340</v>
      </c>
      <c r="C11810" s="25">
        <v>22</v>
      </c>
      <c r="D11810" s="12">
        <v>28.5</v>
      </c>
      <c r="E11810" s="25">
        <v>24.8</v>
      </c>
      <c r="F11810" s="35">
        <v>92</v>
      </c>
      <c r="G11810" s="25">
        <v>70.5</v>
      </c>
      <c r="H11810" s="13">
        <v>7</v>
      </c>
      <c r="I11810" s="25">
        <v>0</v>
      </c>
      <c r="J11810" s="12">
        <v>100</v>
      </c>
      <c r="K11810" s="12">
        <v>0</v>
      </c>
      <c r="L11810" s="25" t="s">
        <v>11</v>
      </c>
      <c r="M11810" s="10"/>
      <c r="N11810" s="15"/>
      <c r="O11810" s="15"/>
      <c r="P11810" s="4"/>
    </row>
    <row r="11811" spans="1:16" ht="15" customHeight="1" x14ac:dyDescent="0.25">
      <c r="A11811" s="11">
        <f t="shared" si="1010"/>
        <v>11808</v>
      </c>
      <c r="B11811" s="29">
        <v>43341</v>
      </c>
      <c r="C11811" s="25">
        <v>21</v>
      </c>
      <c r="D11811" s="12">
        <v>31.2</v>
      </c>
      <c r="E11811" s="25">
        <v>24.2</v>
      </c>
      <c r="F11811" s="35">
        <v>90</v>
      </c>
      <c r="G11811" s="25">
        <v>8888</v>
      </c>
      <c r="H11811" s="13">
        <v>0.8</v>
      </c>
      <c r="I11811" s="25">
        <v>3</v>
      </c>
      <c r="J11811" s="12">
        <v>40</v>
      </c>
      <c r="K11811" s="12">
        <v>0</v>
      </c>
      <c r="L11811" s="25" t="s">
        <v>11</v>
      </c>
      <c r="M11811" s="10"/>
      <c r="N11811" s="15"/>
      <c r="O11811" s="15"/>
      <c r="P11811" s="4"/>
    </row>
    <row r="11812" spans="1:16" ht="15" customHeight="1" x14ac:dyDescent="0.25">
      <c r="A11812" s="11">
        <f t="shared" si="1010"/>
        <v>11809</v>
      </c>
      <c r="B11812" s="29">
        <v>43342</v>
      </c>
      <c r="C11812" s="25">
        <v>21</v>
      </c>
      <c r="D11812" s="12">
        <v>30.8</v>
      </c>
      <c r="E11812" s="25">
        <v>24.2</v>
      </c>
      <c r="F11812" s="35">
        <v>89</v>
      </c>
      <c r="G11812" s="25">
        <v>21</v>
      </c>
      <c r="H11812" s="13">
        <v>5.8</v>
      </c>
      <c r="I11812" s="25">
        <v>4</v>
      </c>
      <c r="J11812" s="12">
        <v>60</v>
      </c>
      <c r="K11812" s="12">
        <v>1</v>
      </c>
      <c r="L11812" s="25" t="s">
        <v>11</v>
      </c>
      <c r="M11812" s="10"/>
      <c r="N11812" s="15"/>
      <c r="O11812" s="15"/>
      <c r="P11812" s="4"/>
    </row>
    <row r="11813" spans="1:16" ht="15" customHeight="1" x14ac:dyDescent="0.25">
      <c r="A11813" s="11">
        <f t="shared" si="1010"/>
        <v>11810</v>
      </c>
      <c r="B11813" s="29">
        <v>43343</v>
      </c>
      <c r="C11813" s="25">
        <v>22</v>
      </c>
      <c r="D11813" s="12">
        <v>30.8</v>
      </c>
      <c r="E11813" s="25">
        <v>25.3</v>
      </c>
      <c r="F11813" s="35">
        <v>83</v>
      </c>
      <c r="G11813" s="25">
        <v>7</v>
      </c>
      <c r="H11813" s="13">
        <v>5</v>
      </c>
      <c r="I11813" s="25">
        <v>3</v>
      </c>
      <c r="J11813" s="12">
        <v>240</v>
      </c>
      <c r="K11813" s="12">
        <v>0</v>
      </c>
      <c r="L11813" s="25" t="s">
        <v>11</v>
      </c>
      <c r="M11813" s="10"/>
      <c r="N11813" s="15"/>
      <c r="O11813" s="15"/>
      <c r="P11813" s="4"/>
    </row>
    <row r="11814" spans="1:16" ht="15" customHeight="1" x14ac:dyDescent="0.25">
      <c r="A11814" s="11">
        <f t="shared" si="1010"/>
        <v>11811</v>
      </c>
      <c r="B11814" s="29">
        <v>43344</v>
      </c>
      <c r="C11814" s="25">
        <v>22</v>
      </c>
      <c r="D11814" s="12">
        <v>31.4</v>
      </c>
      <c r="E11814" s="25">
        <v>24.6</v>
      </c>
      <c r="F11814" s="35">
        <v>90</v>
      </c>
      <c r="G11814" s="25">
        <v>8888</v>
      </c>
      <c r="H11814" s="13">
        <v>4.9000000000000004</v>
      </c>
      <c r="I11814" s="25">
        <v>2</v>
      </c>
      <c r="J11814" s="12">
        <v>70</v>
      </c>
      <c r="K11814" s="12">
        <v>0</v>
      </c>
      <c r="L11814" s="25" t="s">
        <v>11</v>
      </c>
      <c r="M11814" s="10"/>
      <c r="N11814" s="15"/>
      <c r="O11814" s="15"/>
      <c r="P11814" s="4"/>
    </row>
    <row r="11815" spans="1:16" ht="15" customHeight="1" x14ac:dyDescent="0.25">
      <c r="A11815" s="11">
        <f t="shared" si="1010"/>
        <v>11812</v>
      </c>
      <c r="B11815" s="29">
        <v>43345</v>
      </c>
      <c r="C11815" s="25">
        <v>22</v>
      </c>
      <c r="D11815" s="12">
        <v>31.2</v>
      </c>
      <c r="E11815" s="25">
        <v>25.1</v>
      </c>
      <c r="F11815" s="35">
        <v>87</v>
      </c>
      <c r="G11815" s="25">
        <v>21.3</v>
      </c>
      <c r="H11815" s="13">
        <v>5.2</v>
      </c>
      <c r="I11815" s="25">
        <v>2</v>
      </c>
      <c r="J11815" s="12">
        <v>80</v>
      </c>
      <c r="K11815" s="12">
        <v>0</v>
      </c>
      <c r="L11815" s="25" t="s">
        <v>11</v>
      </c>
      <c r="M11815" s="10"/>
      <c r="N11815" s="15"/>
      <c r="O11815" s="15"/>
      <c r="P11815" s="4"/>
    </row>
    <row r="11816" spans="1:16" ht="15" customHeight="1" x14ac:dyDescent="0.25">
      <c r="A11816" s="11">
        <f t="shared" si="1010"/>
        <v>11813</v>
      </c>
      <c r="B11816" s="29">
        <v>43346</v>
      </c>
      <c r="C11816" s="25">
        <v>22</v>
      </c>
      <c r="D11816" s="12">
        <v>29.8</v>
      </c>
      <c r="E11816" s="25">
        <v>24.5</v>
      </c>
      <c r="F11816" s="35">
        <v>87</v>
      </c>
      <c r="G11816" s="25">
        <v>1.2</v>
      </c>
      <c r="H11816" s="13">
        <v>6.4</v>
      </c>
      <c r="I11816" s="25">
        <v>3</v>
      </c>
      <c r="J11816" s="12">
        <v>100</v>
      </c>
      <c r="K11816" s="12">
        <v>0</v>
      </c>
      <c r="L11816" s="25" t="s">
        <v>11</v>
      </c>
      <c r="M11816" s="10"/>
      <c r="N11816" s="15"/>
      <c r="O11816" s="15"/>
      <c r="P11816" s="4"/>
    </row>
    <row r="11817" spans="1:16" ht="15" customHeight="1" x14ac:dyDescent="0.25">
      <c r="A11817" s="11">
        <f t="shared" si="1010"/>
        <v>11814</v>
      </c>
      <c r="B11817" s="29">
        <v>43347</v>
      </c>
      <c r="C11817" s="25">
        <v>21</v>
      </c>
      <c r="D11817" s="12">
        <v>30.6</v>
      </c>
      <c r="E11817" s="25">
        <v>24.3</v>
      </c>
      <c r="F11817" s="35">
        <v>86</v>
      </c>
      <c r="G11817" s="25"/>
      <c r="H11817" s="13">
        <v>6.3</v>
      </c>
      <c r="I11817" s="25">
        <v>2</v>
      </c>
      <c r="J11817" s="12">
        <v>70</v>
      </c>
      <c r="K11817" s="12">
        <v>1</v>
      </c>
      <c r="L11817" s="25" t="s">
        <v>11</v>
      </c>
      <c r="M11817" s="10"/>
      <c r="N11817" s="15"/>
      <c r="O11817" s="15"/>
      <c r="P11817" s="4"/>
    </row>
    <row r="11818" spans="1:16" ht="15" customHeight="1" x14ac:dyDescent="0.25">
      <c r="A11818" s="11">
        <f t="shared" si="1010"/>
        <v>11815</v>
      </c>
      <c r="B11818" s="29">
        <v>43348</v>
      </c>
      <c r="C11818" s="25">
        <v>22</v>
      </c>
      <c r="D11818" s="12">
        <v>30.2</v>
      </c>
      <c r="E11818" s="25">
        <v>25.3</v>
      </c>
      <c r="F11818" s="35">
        <v>84</v>
      </c>
      <c r="G11818" s="25">
        <v>0.8</v>
      </c>
      <c r="H11818" s="13">
        <v>3.2</v>
      </c>
      <c r="I11818" s="25">
        <v>2</v>
      </c>
      <c r="J11818" s="12">
        <v>80</v>
      </c>
      <c r="K11818" s="12">
        <v>1</v>
      </c>
      <c r="L11818" s="25" t="s">
        <v>11</v>
      </c>
      <c r="M11818" s="10"/>
      <c r="N11818" s="15"/>
      <c r="O11818" s="15"/>
      <c r="P11818" s="4"/>
    </row>
    <row r="11819" spans="1:16" ht="15" customHeight="1" x14ac:dyDescent="0.25">
      <c r="A11819" s="11">
        <f t="shared" si="1010"/>
        <v>11816</v>
      </c>
      <c r="B11819" s="29">
        <v>43349</v>
      </c>
      <c r="C11819" s="25">
        <v>22</v>
      </c>
      <c r="D11819" s="12">
        <v>30.8</v>
      </c>
      <c r="E11819" s="25">
        <v>24.6</v>
      </c>
      <c r="F11819" s="35">
        <v>91</v>
      </c>
      <c r="G11819" s="25">
        <v>0.4</v>
      </c>
      <c r="H11819" s="13">
        <v>6.5</v>
      </c>
      <c r="I11819" s="25">
        <v>3</v>
      </c>
      <c r="J11819" s="12">
        <v>130</v>
      </c>
      <c r="K11819" s="12">
        <v>1</v>
      </c>
      <c r="L11819" s="25" t="s">
        <v>11</v>
      </c>
      <c r="M11819" s="10"/>
      <c r="N11819" s="15"/>
      <c r="O11819" s="15"/>
      <c r="P11819" s="4"/>
    </row>
    <row r="11820" spans="1:16" ht="15" customHeight="1" x14ac:dyDescent="0.25">
      <c r="A11820" s="11">
        <f t="shared" si="1010"/>
        <v>11817</v>
      </c>
      <c r="B11820" s="29">
        <v>43350</v>
      </c>
      <c r="C11820" s="25">
        <v>21</v>
      </c>
      <c r="D11820" s="12">
        <v>29.6</v>
      </c>
      <c r="E11820" s="25">
        <v>23.3</v>
      </c>
      <c r="F11820" s="35">
        <v>95</v>
      </c>
      <c r="G11820" s="25">
        <v>10.3</v>
      </c>
      <c r="H11820" s="13">
        <v>4.7</v>
      </c>
      <c r="I11820" s="25">
        <v>2</v>
      </c>
      <c r="J11820" s="12">
        <v>330</v>
      </c>
      <c r="K11820" s="12">
        <v>0</v>
      </c>
      <c r="L11820" s="25" t="s">
        <v>11</v>
      </c>
      <c r="M11820" s="10"/>
      <c r="N11820" s="15"/>
      <c r="O11820" s="15"/>
      <c r="P11820" s="4"/>
    </row>
    <row r="11821" spans="1:16" ht="15" customHeight="1" x14ac:dyDescent="0.25">
      <c r="A11821" s="11">
        <f t="shared" si="1010"/>
        <v>11818</v>
      </c>
      <c r="B11821" s="29">
        <v>43351</v>
      </c>
      <c r="C11821" s="25">
        <v>22</v>
      </c>
      <c r="D11821" s="12">
        <v>29.8</v>
      </c>
      <c r="E11821" s="25">
        <v>24.6</v>
      </c>
      <c r="F11821" s="35">
        <v>90</v>
      </c>
      <c r="G11821" s="25">
        <v>14.5</v>
      </c>
      <c r="H11821" s="13">
        <v>3.2</v>
      </c>
      <c r="I11821" s="25">
        <v>2</v>
      </c>
      <c r="J11821" s="12">
        <v>90</v>
      </c>
      <c r="K11821" s="12">
        <v>0</v>
      </c>
      <c r="L11821" s="25" t="s">
        <v>11</v>
      </c>
      <c r="M11821" s="10"/>
      <c r="N11821" s="15"/>
      <c r="O11821" s="15"/>
      <c r="P11821" s="4"/>
    </row>
    <row r="11822" spans="1:16" ht="15" customHeight="1" x14ac:dyDescent="0.25">
      <c r="A11822" s="11">
        <f t="shared" si="1010"/>
        <v>11819</v>
      </c>
      <c r="B11822" s="29">
        <v>43352</v>
      </c>
      <c r="C11822" s="25">
        <v>23</v>
      </c>
      <c r="D11822" s="12"/>
      <c r="E11822" s="25">
        <v>24.6</v>
      </c>
      <c r="F11822" s="35">
        <v>91</v>
      </c>
      <c r="G11822" s="25">
        <v>25.5</v>
      </c>
      <c r="H11822" s="13">
        <v>3.2</v>
      </c>
      <c r="I11822" s="25">
        <v>3</v>
      </c>
      <c r="J11822" s="12">
        <v>110</v>
      </c>
      <c r="K11822" s="12">
        <v>1</v>
      </c>
      <c r="L11822" s="25" t="s">
        <v>11</v>
      </c>
      <c r="M11822" s="10"/>
      <c r="N11822" s="15"/>
      <c r="O11822" s="15"/>
      <c r="P11822" s="4"/>
    </row>
    <row r="11823" spans="1:16" ht="15" customHeight="1" x14ac:dyDescent="0.25">
      <c r="A11823" s="11">
        <f t="shared" si="1010"/>
        <v>11820</v>
      </c>
      <c r="B11823" s="29">
        <v>43353</v>
      </c>
      <c r="C11823" s="25">
        <v>21</v>
      </c>
      <c r="D11823" s="12">
        <v>31.2</v>
      </c>
      <c r="E11823" s="25">
        <v>25.3</v>
      </c>
      <c r="F11823" s="35">
        <v>82</v>
      </c>
      <c r="G11823" s="25">
        <v>18.3</v>
      </c>
      <c r="H11823" s="13">
        <v>2.4</v>
      </c>
      <c r="I11823" s="25">
        <v>2</v>
      </c>
      <c r="J11823" s="12">
        <v>360</v>
      </c>
      <c r="K11823" s="12">
        <v>1</v>
      </c>
      <c r="L11823" s="25" t="s">
        <v>11</v>
      </c>
      <c r="M11823" s="10"/>
      <c r="N11823" s="15"/>
      <c r="O11823" s="15"/>
      <c r="P11823" s="4"/>
    </row>
    <row r="11824" spans="1:16" ht="15" customHeight="1" x14ac:dyDescent="0.25">
      <c r="A11824" s="11">
        <f t="shared" si="1010"/>
        <v>11821</v>
      </c>
      <c r="B11824" s="29">
        <v>43354</v>
      </c>
      <c r="C11824" s="25">
        <v>22</v>
      </c>
      <c r="D11824" s="12">
        <v>29.2</v>
      </c>
      <c r="E11824" s="25">
        <v>24.7</v>
      </c>
      <c r="F11824" s="35">
        <v>88</v>
      </c>
      <c r="G11824" s="25"/>
      <c r="H11824" s="13">
        <v>8.3000000000000007</v>
      </c>
      <c r="I11824" s="25">
        <v>4</v>
      </c>
      <c r="J11824" s="12">
        <v>60</v>
      </c>
      <c r="K11824" s="12">
        <v>1</v>
      </c>
      <c r="L11824" s="25" t="s">
        <v>11</v>
      </c>
      <c r="M11824" s="10"/>
      <c r="N11824" s="15"/>
      <c r="O11824" s="15"/>
      <c r="P11824" s="4"/>
    </row>
    <row r="11825" spans="1:16" ht="15" customHeight="1" x14ac:dyDescent="0.25">
      <c r="A11825" s="11">
        <f t="shared" si="1010"/>
        <v>11822</v>
      </c>
      <c r="B11825" s="29">
        <v>43355</v>
      </c>
      <c r="C11825" s="25">
        <v>21</v>
      </c>
      <c r="D11825" s="12">
        <v>31</v>
      </c>
      <c r="E11825" s="25">
        <v>24.5</v>
      </c>
      <c r="F11825" s="35">
        <v>89</v>
      </c>
      <c r="G11825" s="25">
        <v>0.4</v>
      </c>
      <c r="H11825" s="13">
        <v>0.5</v>
      </c>
      <c r="I11825" s="25">
        <v>3</v>
      </c>
      <c r="J11825" s="12">
        <v>60</v>
      </c>
      <c r="K11825" s="12">
        <v>1</v>
      </c>
      <c r="L11825" s="25" t="s">
        <v>11</v>
      </c>
      <c r="M11825" s="10"/>
      <c r="N11825" s="15"/>
      <c r="O11825" s="15"/>
      <c r="P11825" s="4"/>
    </row>
    <row r="11826" spans="1:16" ht="15" customHeight="1" x14ac:dyDescent="0.25">
      <c r="A11826" s="11">
        <f t="shared" si="1010"/>
        <v>11823</v>
      </c>
      <c r="B11826" s="29">
        <v>43356</v>
      </c>
      <c r="C11826" s="25">
        <v>23</v>
      </c>
      <c r="D11826" s="12">
        <v>29.8</v>
      </c>
      <c r="E11826" s="25">
        <v>25.5</v>
      </c>
      <c r="F11826" s="35">
        <v>89</v>
      </c>
      <c r="G11826" s="25">
        <v>19.3</v>
      </c>
      <c r="H11826" s="13">
        <v>6.5</v>
      </c>
      <c r="I11826" s="25">
        <v>4</v>
      </c>
      <c r="J11826" s="12">
        <v>50</v>
      </c>
      <c r="K11826" s="12">
        <v>1</v>
      </c>
      <c r="L11826" s="25" t="s">
        <v>11</v>
      </c>
      <c r="M11826" s="10"/>
      <c r="N11826" s="15"/>
      <c r="O11826" s="15"/>
      <c r="P11826" s="4"/>
    </row>
    <row r="11827" spans="1:16" ht="15" customHeight="1" x14ac:dyDescent="0.25">
      <c r="A11827" s="11">
        <f t="shared" si="1010"/>
        <v>11824</v>
      </c>
      <c r="B11827" s="29">
        <v>43357</v>
      </c>
      <c r="C11827" s="25">
        <v>24</v>
      </c>
      <c r="D11827" s="12">
        <v>28.6</v>
      </c>
      <c r="E11827" s="25">
        <v>24.7</v>
      </c>
      <c r="F11827" s="35">
        <v>93</v>
      </c>
      <c r="G11827" s="25">
        <v>9.5</v>
      </c>
      <c r="H11827" s="13">
        <v>5.8</v>
      </c>
      <c r="I11827" s="25">
        <v>2</v>
      </c>
      <c r="J11827" s="12">
        <v>40</v>
      </c>
      <c r="K11827" s="12">
        <v>0</v>
      </c>
      <c r="L11827" s="25" t="s">
        <v>11</v>
      </c>
      <c r="M11827" s="10"/>
      <c r="N11827" s="15"/>
      <c r="O11827" s="15"/>
      <c r="P11827" s="4"/>
    </row>
    <row r="11828" spans="1:16" ht="15" customHeight="1" x14ac:dyDescent="0.25">
      <c r="A11828" s="11">
        <f t="shared" si="1010"/>
        <v>11825</v>
      </c>
      <c r="B11828" s="29">
        <v>43358</v>
      </c>
      <c r="C11828" s="25">
        <v>23</v>
      </c>
      <c r="D11828" s="12">
        <v>29.6</v>
      </c>
      <c r="E11828" s="25">
        <v>25.4</v>
      </c>
      <c r="F11828" s="35">
        <v>88</v>
      </c>
      <c r="G11828" s="25">
        <v>2.5</v>
      </c>
      <c r="H11828" s="13">
        <v>0.5</v>
      </c>
      <c r="I11828" s="25">
        <v>2</v>
      </c>
      <c r="J11828" s="12">
        <v>60</v>
      </c>
      <c r="K11828" s="12">
        <v>1</v>
      </c>
      <c r="L11828" s="25" t="s">
        <v>11</v>
      </c>
      <c r="M11828" s="10"/>
      <c r="N11828" s="15"/>
      <c r="O11828" s="15"/>
      <c r="P11828" s="4"/>
    </row>
    <row r="11829" spans="1:16" ht="15" customHeight="1" x14ac:dyDescent="0.25">
      <c r="A11829" s="11">
        <f t="shared" si="1010"/>
        <v>11826</v>
      </c>
      <c r="B11829" s="29">
        <v>43359</v>
      </c>
      <c r="C11829" s="25">
        <v>23</v>
      </c>
      <c r="D11829" s="12">
        <v>28.2</v>
      </c>
      <c r="E11829" s="25">
        <v>24.4</v>
      </c>
      <c r="F11829" s="35">
        <v>93</v>
      </c>
      <c r="G11829" s="25">
        <v>1.1000000000000001</v>
      </c>
      <c r="H11829" s="13">
        <v>2.6</v>
      </c>
      <c r="I11829" s="25">
        <v>4</v>
      </c>
      <c r="J11829" s="12">
        <v>80</v>
      </c>
      <c r="K11829" s="12">
        <v>1</v>
      </c>
      <c r="L11829" s="25" t="s">
        <v>11</v>
      </c>
      <c r="M11829" s="10"/>
      <c r="N11829" s="15"/>
      <c r="O11829" s="15"/>
      <c r="P11829" s="4"/>
    </row>
    <row r="11830" spans="1:16" ht="15" customHeight="1" x14ac:dyDescent="0.25">
      <c r="A11830" s="11">
        <f t="shared" si="1010"/>
        <v>11827</v>
      </c>
      <c r="B11830" s="29">
        <v>43360</v>
      </c>
      <c r="C11830" s="25">
        <v>21</v>
      </c>
      <c r="D11830" s="12">
        <v>30</v>
      </c>
      <c r="E11830" s="25">
        <v>25.4</v>
      </c>
      <c r="F11830" s="35">
        <v>85</v>
      </c>
      <c r="G11830" s="25">
        <v>11.8</v>
      </c>
      <c r="H11830" s="13">
        <v>1.2</v>
      </c>
      <c r="I11830" s="25">
        <v>3</v>
      </c>
      <c r="J11830" s="12">
        <v>60</v>
      </c>
      <c r="K11830" s="12">
        <v>1</v>
      </c>
      <c r="L11830" s="25" t="s">
        <v>11</v>
      </c>
      <c r="M11830" s="10"/>
      <c r="N11830" s="15"/>
      <c r="O11830" s="15"/>
      <c r="P11830" s="4"/>
    </row>
    <row r="11831" spans="1:16" ht="15" customHeight="1" x14ac:dyDescent="0.25">
      <c r="A11831" s="11">
        <f t="shared" si="1010"/>
        <v>11828</v>
      </c>
      <c r="B11831" s="29">
        <v>43361</v>
      </c>
      <c r="C11831" s="25">
        <v>23</v>
      </c>
      <c r="D11831" s="12">
        <v>30.4</v>
      </c>
      <c r="E11831" s="25">
        <v>24.6</v>
      </c>
      <c r="F11831" s="35">
        <v>91</v>
      </c>
      <c r="G11831" s="25">
        <v>1.8</v>
      </c>
      <c r="H11831" s="13">
        <v>6.7</v>
      </c>
      <c r="I11831" s="25">
        <v>4</v>
      </c>
      <c r="J11831" s="12">
        <v>50</v>
      </c>
      <c r="K11831" s="12">
        <v>1</v>
      </c>
      <c r="L11831" s="25" t="s">
        <v>11</v>
      </c>
      <c r="M11831" s="10"/>
      <c r="N11831" s="15"/>
      <c r="O11831" s="15"/>
      <c r="P11831" s="4"/>
    </row>
    <row r="11832" spans="1:16" ht="15" customHeight="1" x14ac:dyDescent="0.25">
      <c r="A11832" s="11">
        <f t="shared" si="1010"/>
        <v>11829</v>
      </c>
      <c r="B11832" s="29">
        <v>43362</v>
      </c>
      <c r="C11832" s="25">
        <v>22</v>
      </c>
      <c r="D11832" s="12">
        <v>30.2</v>
      </c>
      <c r="E11832" s="25">
        <v>24.9</v>
      </c>
      <c r="F11832" s="35">
        <v>90</v>
      </c>
      <c r="G11832" s="25">
        <v>73.3</v>
      </c>
      <c r="H11832" s="13">
        <v>3.3</v>
      </c>
      <c r="I11832" s="25">
        <v>2</v>
      </c>
      <c r="J11832" s="12">
        <v>60</v>
      </c>
      <c r="K11832" s="12">
        <v>0</v>
      </c>
      <c r="L11832" s="25" t="s">
        <v>11</v>
      </c>
      <c r="M11832" s="10"/>
      <c r="N11832" s="15"/>
      <c r="O11832" s="15"/>
      <c r="P11832" s="4"/>
    </row>
    <row r="11833" spans="1:16" ht="15" customHeight="1" x14ac:dyDescent="0.25">
      <c r="A11833" s="11">
        <f t="shared" si="1010"/>
        <v>11830</v>
      </c>
      <c r="B11833" s="29">
        <v>43363</v>
      </c>
      <c r="C11833" s="25">
        <v>22</v>
      </c>
      <c r="D11833" s="12">
        <v>29.8</v>
      </c>
      <c r="E11833" s="25">
        <v>24.7</v>
      </c>
      <c r="F11833" s="35">
        <v>89</v>
      </c>
      <c r="G11833" s="25">
        <v>11.5</v>
      </c>
      <c r="H11833" s="13">
        <v>2.8</v>
      </c>
      <c r="I11833" s="25">
        <v>2</v>
      </c>
      <c r="J11833" s="12">
        <v>60</v>
      </c>
      <c r="K11833" s="12">
        <v>0</v>
      </c>
      <c r="L11833" s="25" t="s">
        <v>11</v>
      </c>
      <c r="M11833" s="10"/>
      <c r="N11833" s="15"/>
      <c r="O11833" s="15"/>
      <c r="P11833" s="4"/>
    </row>
    <row r="11834" spans="1:16" ht="15" customHeight="1" x14ac:dyDescent="0.25">
      <c r="A11834" s="11">
        <f t="shared" si="1010"/>
        <v>11831</v>
      </c>
      <c r="B11834" s="29">
        <v>43364</v>
      </c>
      <c r="C11834" s="25">
        <v>23</v>
      </c>
      <c r="D11834" s="12">
        <v>30.4</v>
      </c>
      <c r="E11834" s="25">
        <v>25.6</v>
      </c>
      <c r="F11834" s="35">
        <v>89</v>
      </c>
      <c r="G11834" s="25">
        <v>1.5</v>
      </c>
      <c r="H11834" s="13">
        <v>2.8</v>
      </c>
      <c r="I11834" s="25">
        <v>2</v>
      </c>
      <c r="J11834" s="12">
        <v>100</v>
      </c>
      <c r="K11834" s="12">
        <v>0</v>
      </c>
      <c r="L11834" s="25" t="s">
        <v>11</v>
      </c>
      <c r="M11834" s="10"/>
      <c r="N11834" s="15"/>
      <c r="O11834" s="15"/>
      <c r="P11834" s="4"/>
    </row>
    <row r="11835" spans="1:16" ht="15" customHeight="1" x14ac:dyDescent="0.25">
      <c r="A11835" s="11">
        <f t="shared" si="1010"/>
        <v>11832</v>
      </c>
      <c r="B11835" s="29">
        <v>43365</v>
      </c>
      <c r="C11835" s="25">
        <v>23</v>
      </c>
      <c r="D11835" s="12">
        <v>32</v>
      </c>
      <c r="E11835" s="25">
        <v>25.5</v>
      </c>
      <c r="F11835" s="35">
        <v>90</v>
      </c>
      <c r="G11835" s="25">
        <v>4.5999999999999996</v>
      </c>
      <c r="H11835" s="13">
        <v>1</v>
      </c>
      <c r="I11835" s="25">
        <v>4</v>
      </c>
      <c r="J11835" s="12">
        <v>80</v>
      </c>
      <c r="K11835" s="12">
        <v>1</v>
      </c>
      <c r="L11835" s="25" t="s">
        <v>11</v>
      </c>
      <c r="M11835" s="10"/>
      <c r="N11835" s="15"/>
      <c r="O11835" s="15"/>
      <c r="P11835" s="4"/>
    </row>
    <row r="11836" spans="1:16" ht="15" customHeight="1" x14ac:dyDescent="0.25">
      <c r="A11836" s="11">
        <f t="shared" si="1010"/>
        <v>11833</v>
      </c>
      <c r="B11836" s="29">
        <v>43366</v>
      </c>
      <c r="C11836" s="25">
        <v>22</v>
      </c>
      <c r="D11836" s="12">
        <v>30.8</v>
      </c>
      <c r="E11836" s="25">
        <v>24.3</v>
      </c>
      <c r="F11836" s="35">
        <v>91</v>
      </c>
      <c r="G11836" s="25">
        <v>15.4</v>
      </c>
      <c r="H11836" s="13">
        <v>3.6</v>
      </c>
      <c r="I11836" s="25">
        <v>4</v>
      </c>
      <c r="J11836" s="12">
        <v>140</v>
      </c>
      <c r="K11836" s="12">
        <v>1</v>
      </c>
      <c r="L11836" s="25" t="s">
        <v>11</v>
      </c>
      <c r="M11836" s="10"/>
      <c r="N11836" s="15"/>
      <c r="O11836" s="15"/>
      <c r="P11836" s="4"/>
    </row>
    <row r="11837" spans="1:16" ht="15" customHeight="1" x14ac:dyDescent="0.25">
      <c r="A11837" s="11">
        <f t="shared" si="1010"/>
        <v>11834</v>
      </c>
      <c r="B11837" s="29">
        <v>43367</v>
      </c>
      <c r="C11837" s="25">
        <v>22</v>
      </c>
      <c r="D11837" s="12">
        <v>29.6</v>
      </c>
      <c r="E11837" s="25">
        <v>24.6</v>
      </c>
      <c r="F11837" s="35">
        <v>92</v>
      </c>
      <c r="G11837" s="25">
        <v>71.3</v>
      </c>
      <c r="H11837" s="13">
        <v>5.7</v>
      </c>
      <c r="I11837" s="25">
        <v>3</v>
      </c>
      <c r="J11837" s="12">
        <v>110</v>
      </c>
      <c r="K11837" s="12">
        <v>1</v>
      </c>
      <c r="L11837" s="25" t="s">
        <v>11</v>
      </c>
      <c r="M11837" s="10"/>
      <c r="N11837" s="15"/>
      <c r="O11837" s="15"/>
      <c r="P11837" s="4"/>
    </row>
    <row r="11838" spans="1:16" ht="15" customHeight="1" x14ac:dyDescent="0.25">
      <c r="A11838" s="11">
        <f t="shared" si="1010"/>
        <v>11835</v>
      </c>
      <c r="B11838" s="29">
        <v>43368</v>
      </c>
      <c r="C11838" s="25"/>
      <c r="D11838" s="12">
        <v>30.2</v>
      </c>
      <c r="E11838" s="25">
        <v>24.4</v>
      </c>
      <c r="F11838" s="35">
        <v>90</v>
      </c>
      <c r="G11838" s="25">
        <v>5.0999999999999996</v>
      </c>
      <c r="H11838" s="13">
        <v>3.5</v>
      </c>
      <c r="I11838" s="25">
        <v>3</v>
      </c>
      <c r="J11838" s="12">
        <v>160</v>
      </c>
      <c r="K11838" s="12">
        <v>1</v>
      </c>
      <c r="L11838" s="25" t="s">
        <v>11</v>
      </c>
      <c r="M11838" s="10"/>
      <c r="N11838" s="15"/>
      <c r="O11838" s="15"/>
      <c r="P11838" s="4"/>
    </row>
    <row r="11839" spans="1:16" ht="15" customHeight="1" x14ac:dyDescent="0.25">
      <c r="A11839" s="11">
        <f t="shared" si="1010"/>
        <v>11836</v>
      </c>
      <c r="B11839" s="29">
        <v>43369</v>
      </c>
      <c r="C11839" s="25">
        <v>23</v>
      </c>
      <c r="D11839" s="12">
        <v>30</v>
      </c>
      <c r="E11839" s="25">
        <v>25.1</v>
      </c>
      <c r="F11839" s="35">
        <v>92</v>
      </c>
      <c r="G11839" s="25">
        <v>5.8</v>
      </c>
      <c r="H11839" s="13">
        <v>5.8</v>
      </c>
      <c r="I11839" s="25">
        <v>2</v>
      </c>
      <c r="J11839" s="12">
        <v>130</v>
      </c>
      <c r="K11839" s="12">
        <v>0</v>
      </c>
      <c r="L11839" s="25" t="s">
        <v>11</v>
      </c>
      <c r="M11839" s="10"/>
      <c r="N11839" s="15"/>
      <c r="O11839" s="15"/>
      <c r="P11839" s="4"/>
    </row>
    <row r="11840" spans="1:16" ht="15" customHeight="1" x14ac:dyDescent="0.25">
      <c r="A11840" s="11">
        <f t="shared" si="1010"/>
        <v>11837</v>
      </c>
      <c r="B11840" s="29">
        <v>43370</v>
      </c>
      <c r="C11840" s="25">
        <v>23</v>
      </c>
      <c r="D11840" s="12">
        <v>31.4</v>
      </c>
      <c r="E11840" s="25">
        <v>26</v>
      </c>
      <c r="F11840" s="35">
        <v>89</v>
      </c>
      <c r="G11840" s="25">
        <v>41.7</v>
      </c>
      <c r="H11840" s="13">
        <v>0.7</v>
      </c>
      <c r="I11840" s="25">
        <v>4</v>
      </c>
      <c r="J11840" s="12">
        <v>70</v>
      </c>
      <c r="K11840" s="12">
        <v>1</v>
      </c>
      <c r="L11840" s="25" t="s">
        <v>11</v>
      </c>
      <c r="M11840" s="10"/>
      <c r="N11840" s="15"/>
      <c r="O11840" s="15"/>
      <c r="P11840" s="4"/>
    </row>
    <row r="11841" spans="1:16" ht="15" customHeight="1" x14ac:dyDescent="0.25">
      <c r="A11841" s="11">
        <f t="shared" si="1010"/>
        <v>11838</v>
      </c>
      <c r="B11841" s="29">
        <v>43371</v>
      </c>
      <c r="C11841" s="25">
        <v>22</v>
      </c>
      <c r="D11841" s="12">
        <v>32.4</v>
      </c>
      <c r="E11841" s="25">
        <v>25.5</v>
      </c>
      <c r="F11841" s="35">
        <v>91</v>
      </c>
      <c r="G11841" s="25">
        <v>5.4</v>
      </c>
      <c r="H11841" s="13">
        <v>7.2</v>
      </c>
      <c r="I11841" s="25">
        <v>3</v>
      </c>
      <c r="J11841" s="12">
        <v>40</v>
      </c>
      <c r="K11841" s="12">
        <v>1</v>
      </c>
      <c r="L11841" s="25" t="s">
        <v>11</v>
      </c>
      <c r="M11841" s="10"/>
      <c r="N11841" s="15"/>
      <c r="O11841" s="15"/>
      <c r="P11841" s="4"/>
    </row>
    <row r="11842" spans="1:16" ht="15" customHeight="1" x14ac:dyDescent="0.25">
      <c r="A11842" s="11">
        <f t="shared" si="1010"/>
        <v>11839</v>
      </c>
      <c r="B11842" s="29">
        <v>43372</v>
      </c>
      <c r="C11842" s="25">
        <v>22</v>
      </c>
      <c r="D11842" s="12">
        <v>30.6</v>
      </c>
      <c r="E11842" s="25">
        <v>25.3</v>
      </c>
      <c r="F11842" s="35">
        <v>92</v>
      </c>
      <c r="G11842" s="25">
        <v>18.899999999999999</v>
      </c>
      <c r="H11842" s="13">
        <v>5.8</v>
      </c>
      <c r="I11842" s="25">
        <v>3</v>
      </c>
      <c r="J11842" s="12">
        <v>40</v>
      </c>
      <c r="K11842" s="12">
        <v>1</v>
      </c>
      <c r="L11842" s="25" t="s">
        <v>11</v>
      </c>
      <c r="M11842" s="10"/>
      <c r="N11842" s="15"/>
      <c r="O11842" s="15"/>
      <c r="P11842" s="4"/>
    </row>
    <row r="11843" spans="1:16" ht="15" customHeight="1" x14ac:dyDescent="0.25">
      <c r="A11843" s="11">
        <f t="shared" si="1010"/>
        <v>11840</v>
      </c>
      <c r="B11843" s="29">
        <v>43373</v>
      </c>
      <c r="C11843" s="25"/>
      <c r="D11843" s="12">
        <v>30.4</v>
      </c>
      <c r="E11843" s="25">
        <v>25.1</v>
      </c>
      <c r="F11843" s="35">
        <v>91</v>
      </c>
      <c r="G11843" s="25"/>
      <c r="H11843" s="13">
        <v>4.3</v>
      </c>
      <c r="I11843" s="25">
        <v>3</v>
      </c>
      <c r="J11843" s="12">
        <v>50</v>
      </c>
      <c r="K11843" s="12">
        <v>1</v>
      </c>
      <c r="L11843" s="25" t="s">
        <v>11</v>
      </c>
      <c r="M11843" s="10"/>
      <c r="N11843" s="15"/>
      <c r="O11843" s="15"/>
      <c r="P11843" s="4"/>
    </row>
    <row r="11844" spans="1:16" ht="15" customHeight="1" x14ac:dyDescent="0.25">
      <c r="A11844" s="11">
        <f t="shared" si="1010"/>
        <v>11841</v>
      </c>
      <c r="B11844" s="29">
        <v>43374</v>
      </c>
      <c r="C11844" s="25">
        <v>23</v>
      </c>
      <c r="D11844" s="12">
        <v>30</v>
      </c>
      <c r="E11844" s="25">
        <v>25.1</v>
      </c>
      <c r="F11844" s="35">
        <v>91</v>
      </c>
      <c r="G11844" s="25">
        <v>16.8</v>
      </c>
      <c r="H11844" s="13">
        <v>3.9</v>
      </c>
      <c r="I11844" s="25">
        <v>5</v>
      </c>
      <c r="J11844" s="12">
        <v>170</v>
      </c>
      <c r="K11844" s="12">
        <v>1</v>
      </c>
      <c r="L11844" s="25" t="s">
        <v>11</v>
      </c>
      <c r="M11844" s="10"/>
      <c r="N11844" s="15"/>
      <c r="O11844" s="15"/>
      <c r="P11844" s="4"/>
    </row>
    <row r="11845" spans="1:16" ht="15" customHeight="1" x14ac:dyDescent="0.25">
      <c r="A11845" s="11">
        <f t="shared" si="1010"/>
        <v>11842</v>
      </c>
      <c r="B11845" s="29">
        <v>43375</v>
      </c>
      <c r="C11845" s="25"/>
      <c r="D11845" s="12">
        <v>30.4</v>
      </c>
      <c r="E11845" s="25">
        <v>24.9</v>
      </c>
      <c r="F11845" s="35">
        <v>95</v>
      </c>
      <c r="G11845" s="25">
        <v>23.9</v>
      </c>
      <c r="H11845" s="13">
        <v>3.1</v>
      </c>
      <c r="I11845" s="25">
        <v>2</v>
      </c>
      <c r="J11845" s="12">
        <v>140</v>
      </c>
      <c r="K11845" s="12">
        <v>0</v>
      </c>
      <c r="L11845" s="25" t="s">
        <v>11</v>
      </c>
      <c r="M11845" s="10"/>
      <c r="N11845" s="15"/>
      <c r="O11845" s="15"/>
      <c r="P11845" s="4"/>
    </row>
    <row r="11846" spans="1:16" ht="15" customHeight="1" x14ac:dyDescent="0.25">
      <c r="A11846" s="11">
        <f t="shared" ref="A11846:A11909" si="1011">A11845+1</f>
        <v>11843</v>
      </c>
      <c r="B11846" s="29">
        <v>43376</v>
      </c>
      <c r="C11846" s="25">
        <v>22</v>
      </c>
      <c r="D11846" s="12">
        <v>30</v>
      </c>
      <c r="E11846" s="25">
        <v>24.2</v>
      </c>
      <c r="F11846" s="35">
        <v>97</v>
      </c>
      <c r="G11846" s="25">
        <v>21.4</v>
      </c>
      <c r="H11846" s="13">
        <v>3.2</v>
      </c>
      <c r="I11846" s="25">
        <v>3</v>
      </c>
      <c r="J11846" s="12">
        <v>170</v>
      </c>
      <c r="K11846" s="12">
        <v>0</v>
      </c>
      <c r="L11846" s="25" t="s">
        <v>11</v>
      </c>
      <c r="M11846" s="10"/>
      <c r="N11846" s="15"/>
      <c r="O11846" s="15"/>
      <c r="P11846" s="4"/>
    </row>
    <row r="11847" spans="1:16" ht="15" customHeight="1" x14ac:dyDescent="0.25">
      <c r="A11847" s="11">
        <f t="shared" si="1011"/>
        <v>11844</v>
      </c>
      <c r="B11847" s="29">
        <v>43377</v>
      </c>
      <c r="C11847" s="25"/>
      <c r="D11847" s="12">
        <v>28</v>
      </c>
      <c r="E11847" s="25">
        <v>25.2</v>
      </c>
      <c r="F11847" s="35">
        <v>95</v>
      </c>
      <c r="G11847" s="25">
        <v>47.9</v>
      </c>
      <c r="H11847" s="13">
        <v>3.9</v>
      </c>
      <c r="I11847" s="25">
        <v>2</v>
      </c>
      <c r="J11847" s="12">
        <v>150</v>
      </c>
      <c r="K11847" s="12">
        <v>0</v>
      </c>
      <c r="L11847" s="25" t="s">
        <v>11</v>
      </c>
      <c r="M11847" s="10"/>
      <c r="N11847" s="15"/>
      <c r="O11847" s="15"/>
      <c r="P11847" s="4"/>
    </row>
    <row r="11848" spans="1:16" ht="15" customHeight="1" x14ac:dyDescent="0.25">
      <c r="A11848" s="11">
        <f t="shared" si="1011"/>
        <v>11845</v>
      </c>
      <c r="B11848" s="29">
        <v>43378</v>
      </c>
      <c r="C11848" s="25">
        <v>23</v>
      </c>
      <c r="D11848" s="12">
        <v>30.2</v>
      </c>
      <c r="E11848" s="25">
        <v>25.8</v>
      </c>
      <c r="F11848" s="35">
        <v>92</v>
      </c>
      <c r="G11848" s="25">
        <v>6</v>
      </c>
      <c r="H11848" s="13">
        <v>0.7</v>
      </c>
      <c r="I11848" s="25">
        <v>2</v>
      </c>
      <c r="J11848" s="12">
        <v>50</v>
      </c>
      <c r="K11848" s="12">
        <v>0</v>
      </c>
      <c r="L11848" s="25" t="s">
        <v>11</v>
      </c>
      <c r="M11848" s="10"/>
      <c r="N11848" s="15"/>
      <c r="O11848" s="15"/>
      <c r="P11848" s="4"/>
    </row>
    <row r="11849" spans="1:16" ht="15" customHeight="1" x14ac:dyDescent="0.25">
      <c r="A11849" s="11">
        <f t="shared" si="1011"/>
        <v>11846</v>
      </c>
      <c r="B11849" s="29">
        <v>43379</v>
      </c>
      <c r="C11849" s="25">
        <v>23</v>
      </c>
      <c r="D11849" s="12"/>
      <c r="E11849" s="25">
        <v>25.9</v>
      </c>
      <c r="F11849" s="35">
        <v>88</v>
      </c>
      <c r="G11849" s="25">
        <v>3.4</v>
      </c>
      <c r="H11849" s="13">
        <v>3</v>
      </c>
      <c r="I11849" s="25">
        <v>3</v>
      </c>
      <c r="J11849" s="12">
        <v>360</v>
      </c>
      <c r="K11849" s="12">
        <v>1</v>
      </c>
      <c r="L11849" s="25" t="s">
        <v>11</v>
      </c>
      <c r="M11849" s="10"/>
      <c r="N11849" s="15"/>
      <c r="O11849" s="15"/>
      <c r="P11849" s="4"/>
    </row>
    <row r="11850" spans="1:16" ht="15" customHeight="1" x14ac:dyDescent="0.25">
      <c r="A11850" s="11">
        <f t="shared" si="1011"/>
        <v>11847</v>
      </c>
      <c r="B11850" s="29">
        <v>43380</v>
      </c>
      <c r="C11850" s="25">
        <v>22</v>
      </c>
      <c r="D11850" s="12">
        <v>31.8</v>
      </c>
      <c r="E11850" s="25">
        <v>25.6</v>
      </c>
      <c r="F11850" s="35">
        <v>91</v>
      </c>
      <c r="G11850" s="25"/>
      <c r="H11850" s="13">
        <v>3</v>
      </c>
      <c r="I11850" s="25">
        <v>4</v>
      </c>
      <c r="J11850" s="12">
        <v>60</v>
      </c>
      <c r="K11850" s="12">
        <v>1</v>
      </c>
      <c r="L11850" s="25" t="s">
        <v>11</v>
      </c>
      <c r="M11850" s="10"/>
      <c r="N11850" s="15"/>
      <c r="O11850" s="15"/>
      <c r="P11850" s="4"/>
    </row>
    <row r="11851" spans="1:16" ht="15" customHeight="1" x14ac:dyDescent="0.25">
      <c r="A11851" s="11">
        <f t="shared" si="1011"/>
        <v>11848</v>
      </c>
      <c r="B11851" s="29">
        <v>43381</v>
      </c>
      <c r="C11851" s="25">
        <v>24</v>
      </c>
      <c r="D11851" s="12"/>
      <c r="E11851" s="25">
        <v>25.2</v>
      </c>
      <c r="F11851" s="35">
        <v>93</v>
      </c>
      <c r="G11851" s="25">
        <v>18</v>
      </c>
      <c r="H11851" s="13">
        <v>3.5</v>
      </c>
      <c r="I11851" s="25">
        <v>3</v>
      </c>
      <c r="J11851" s="12">
        <v>60</v>
      </c>
      <c r="K11851" s="12">
        <v>1</v>
      </c>
      <c r="L11851" s="25" t="s">
        <v>11</v>
      </c>
      <c r="M11851" s="10"/>
      <c r="N11851" s="15"/>
      <c r="O11851" s="15"/>
      <c r="P11851" s="4"/>
    </row>
    <row r="11852" spans="1:16" ht="15" customHeight="1" x14ac:dyDescent="0.25">
      <c r="A11852" s="11">
        <f t="shared" si="1011"/>
        <v>11849</v>
      </c>
      <c r="B11852" s="29">
        <v>43382</v>
      </c>
      <c r="C11852" s="25">
        <v>23</v>
      </c>
      <c r="D11852" s="12">
        <v>30</v>
      </c>
      <c r="E11852" s="25">
        <v>25.4</v>
      </c>
      <c r="F11852" s="35">
        <v>90</v>
      </c>
      <c r="G11852" s="25">
        <v>57.3</v>
      </c>
      <c r="H11852" s="13">
        <v>2.7</v>
      </c>
      <c r="I11852" s="25">
        <v>4</v>
      </c>
      <c r="J11852" s="12">
        <v>40</v>
      </c>
      <c r="K11852" s="12">
        <v>1</v>
      </c>
      <c r="L11852" s="25" t="s">
        <v>11</v>
      </c>
      <c r="M11852" s="10"/>
      <c r="N11852" s="15"/>
      <c r="O11852" s="15"/>
      <c r="P11852" s="4"/>
    </row>
    <row r="11853" spans="1:16" ht="15" customHeight="1" x14ac:dyDescent="0.25">
      <c r="A11853" s="11">
        <f t="shared" si="1011"/>
        <v>11850</v>
      </c>
      <c r="B11853" s="29">
        <v>43383</v>
      </c>
      <c r="C11853" s="25">
        <v>22</v>
      </c>
      <c r="D11853" s="12">
        <v>30.2</v>
      </c>
      <c r="E11853" s="25">
        <v>24.6</v>
      </c>
      <c r="F11853" s="35">
        <v>91</v>
      </c>
      <c r="G11853" s="25">
        <v>22.3</v>
      </c>
      <c r="H11853" s="13">
        <v>2.2999999999999998</v>
      </c>
      <c r="I11853" s="25">
        <v>3</v>
      </c>
      <c r="J11853" s="12">
        <v>150</v>
      </c>
      <c r="K11853" s="12">
        <v>1</v>
      </c>
      <c r="L11853" s="25" t="s">
        <v>11</v>
      </c>
      <c r="M11853" s="10"/>
      <c r="N11853" s="15"/>
      <c r="O11853" s="15"/>
      <c r="P11853" s="4"/>
    </row>
    <row r="11854" spans="1:16" ht="15" customHeight="1" x14ac:dyDescent="0.25">
      <c r="A11854" s="11">
        <f t="shared" si="1011"/>
        <v>11851</v>
      </c>
      <c r="B11854" s="29">
        <v>43384</v>
      </c>
      <c r="C11854" s="25">
        <v>23</v>
      </c>
      <c r="D11854" s="12">
        <v>28.4</v>
      </c>
      <c r="E11854" s="25">
        <v>24.6</v>
      </c>
      <c r="F11854" s="35">
        <v>96</v>
      </c>
      <c r="G11854" s="25">
        <v>25.5</v>
      </c>
      <c r="H11854" s="13">
        <v>5.0999999999999996</v>
      </c>
      <c r="I11854" s="25">
        <v>3</v>
      </c>
      <c r="J11854" s="12">
        <v>160</v>
      </c>
      <c r="K11854" s="12">
        <v>0</v>
      </c>
      <c r="L11854" s="25" t="s">
        <v>11</v>
      </c>
      <c r="M11854" s="10"/>
      <c r="N11854" s="15"/>
      <c r="O11854" s="15"/>
      <c r="P11854" s="4"/>
    </row>
    <row r="11855" spans="1:16" ht="15" customHeight="1" x14ac:dyDescent="0.25">
      <c r="A11855" s="11">
        <f t="shared" si="1011"/>
        <v>11852</v>
      </c>
      <c r="B11855" s="29">
        <v>43385</v>
      </c>
      <c r="C11855" s="25">
        <v>23</v>
      </c>
      <c r="D11855" s="12">
        <v>26.8</v>
      </c>
      <c r="E11855" s="25">
        <v>23.3</v>
      </c>
      <c r="F11855" s="35">
        <v>98</v>
      </c>
      <c r="G11855" s="25">
        <v>37.1</v>
      </c>
      <c r="H11855" s="13">
        <v>0.5</v>
      </c>
      <c r="I11855" s="25">
        <v>5</v>
      </c>
      <c r="J11855" s="12">
        <v>120</v>
      </c>
      <c r="K11855" s="12">
        <v>1</v>
      </c>
      <c r="L11855" s="25" t="s">
        <v>11</v>
      </c>
      <c r="M11855" s="10"/>
      <c r="N11855" s="15"/>
      <c r="O11855" s="15"/>
      <c r="P11855" s="4"/>
    </row>
    <row r="11856" spans="1:16" ht="15" customHeight="1" x14ac:dyDescent="0.25">
      <c r="A11856" s="11">
        <f t="shared" si="1011"/>
        <v>11853</v>
      </c>
      <c r="B11856" s="29">
        <v>43386</v>
      </c>
      <c r="C11856" s="25">
        <v>22</v>
      </c>
      <c r="D11856" s="12">
        <v>30</v>
      </c>
      <c r="E11856" s="25">
        <v>24.7</v>
      </c>
      <c r="F11856" s="35">
        <v>88</v>
      </c>
      <c r="G11856" s="25">
        <v>53</v>
      </c>
      <c r="H11856" s="13">
        <v>0</v>
      </c>
      <c r="I11856" s="25">
        <v>3</v>
      </c>
      <c r="J11856" s="12">
        <v>40</v>
      </c>
      <c r="K11856" s="12">
        <v>1</v>
      </c>
      <c r="L11856" s="25" t="s">
        <v>11</v>
      </c>
      <c r="M11856" s="10"/>
      <c r="N11856" s="15"/>
      <c r="O11856" s="15"/>
      <c r="P11856" s="4"/>
    </row>
    <row r="11857" spans="1:16" ht="15" customHeight="1" x14ac:dyDescent="0.25">
      <c r="A11857" s="11">
        <f t="shared" si="1011"/>
        <v>11854</v>
      </c>
      <c r="B11857" s="29">
        <v>43387</v>
      </c>
      <c r="C11857" s="25"/>
      <c r="D11857" s="12">
        <v>31.5</v>
      </c>
      <c r="E11857" s="25">
        <v>25.7</v>
      </c>
      <c r="F11857" s="35">
        <v>87</v>
      </c>
      <c r="G11857" s="25">
        <v>2.2999999999999998</v>
      </c>
      <c r="H11857" s="13">
        <v>6.3</v>
      </c>
      <c r="I11857" s="25">
        <v>3</v>
      </c>
      <c r="J11857" s="12">
        <v>40</v>
      </c>
      <c r="K11857" s="12">
        <v>1</v>
      </c>
      <c r="L11857" s="25" t="s">
        <v>11</v>
      </c>
      <c r="M11857" s="10"/>
      <c r="N11857" s="15"/>
      <c r="O11857" s="15"/>
      <c r="P11857" s="4"/>
    </row>
    <row r="11858" spans="1:16" ht="15" customHeight="1" x14ac:dyDescent="0.25">
      <c r="A11858" s="11">
        <f t="shared" si="1011"/>
        <v>11855</v>
      </c>
      <c r="B11858" s="29">
        <v>43388</v>
      </c>
      <c r="C11858" s="25">
        <v>22</v>
      </c>
      <c r="D11858" s="12">
        <v>29.3</v>
      </c>
      <c r="E11858" s="25">
        <v>24</v>
      </c>
      <c r="F11858" s="35">
        <v>95</v>
      </c>
      <c r="G11858" s="25"/>
      <c r="H11858" s="13">
        <v>5.8</v>
      </c>
      <c r="I11858" s="25">
        <v>3</v>
      </c>
      <c r="J11858" s="12">
        <v>150</v>
      </c>
      <c r="K11858" s="12">
        <v>1</v>
      </c>
      <c r="L11858" s="25" t="s">
        <v>11</v>
      </c>
      <c r="M11858" s="10"/>
      <c r="N11858" s="15"/>
      <c r="O11858" s="15"/>
      <c r="P11858" s="4"/>
    </row>
    <row r="11859" spans="1:16" ht="15" customHeight="1" x14ac:dyDescent="0.25">
      <c r="A11859" s="11">
        <f t="shared" si="1011"/>
        <v>11856</v>
      </c>
      <c r="B11859" s="29">
        <v>43389</v>
      </c>
      <c r="C11859" s="25">
        <v>23</v>
      </c>
      <c r="D11859" s="12">
        <v>28.8</v>
      </c>
      <c r="E11859" s="25">
        <v>24.7</v>
      </c>
      <c r="F11859" s="35">
        <v>93</v>
      </c>
      <c r="G11859" s="25">
        <v>45.3</v>
      </c>
      <c r="H11859" s="13">
        <v>3.2</v>
      </c>
      <c r="I11859" s="25">
        <v>3</v>
      </c>
      <c r="J11859" s="12">
        <v>360</v>
      </c>
      <c r="K11859" s="12">
        <v>0</v>
      </c>
      <c r="L11859" s="25" t="s">
        <v>11</v>
      </c>
      <c r="M11859" s="10"/>
      <c r="N11859" s="15"/>
      <c r="O11859" s="15"/>
      <c r="P11859" s="4"/>
    </row>
    <row r="11860" spans="1:16" ht="15" customHeight="1" x14ac:dyDescent="0.25">
      <c r="A11860" s="11">
        <f t="shared" si="1011"/>
        <v>11857</v>
      </c>
      <c r="B11860" s="29">
        <v>43390</v>
      </c>
      <c r="C11860" s="25">
        <v>23</v>
      </c>
      <c r="D11860" s="12">
        <v>28.8</v>
      </c>
      <c r="E11860" s="25">
        <v>24.9</v>
      </c>
      <c r="F11860" s="35">
        <v>91</v>
      </c>
      <c r="G11860" s="25">
        <v>11.2</v>
      </c>
      <c r="H11860" s="13">
        <v>1</v>
      </c>
      <c r="I11860" s="25">
        <v>2</v>
      </c>
      <c r="J11860" s="12">
        <v>30</v>
      </c>
      <c r="K11860" s="12">
        <v>0</v>
      </c>
      <c r="L11860" s="25" t="s">
        <v>11</v>
      </c>
      <c r="M11860" s="10"/>
      <c r="N11860" s="15"/>
      <c r="O11860" s="15"/>
      <c r="P11860" s="4"/>
    </row>
    <row r="11861" spans="1:16" ht="15" customHeight="1" x14ac:dyDescent="0.25">
      <c r="A11861" s="11">
        <f t="shared" si="1011"/>
        <v>11858</v>
      </c>
      <c r="B11861" s="29">
        <v>43391</v>
      </c>
      <c r="C11861" s="25">
        <v>23</v>
      </c>
      <c r="D11861" s="12">
        <v>30.8</v>
      </c>
      <c r="E11861" s="25">
        <v>24.9</v>
      </c>
      <c r="F11861" s="35">
        <v>89</v>
      </c>
      <c r="G11861" s="25">
        <v>4.5999999999999996</v>
      </c>
      <c r="H11861" s="13">
        <v>2.8</v>
      </c>
      <c r="I11861" s="25">
        <v>3</v>
      </c>
      <c r="J11861" s="12">
        <v>50</v>
      </c>
      <c r="K11861" s="12">
        <v>1</v>
      </c>
      <c r="L11861" s="25" t="s">
        <v>11</v>
      </c>
      <c r="M11861" s="10"/>
      <c r="N11861" s="15"/>
      <c r="O11861" s="15"/>
      <c r="P11861" s="4"/>
    </row>
    <row r="11862" spans="1:16" ht="15" customHeight="1" x14ac:dyDescent="0.25">
      <c r="A11862" s="11">
        <f t="shared" si="1011"/>
        <v>11859</v>
      </c>
      <c r="B11862" s="29">
        <v>43392</v>
      </c>
      <c r="C11862" s="25">
        <v>21</v>
      </c>
      <c r="D11862" s="12">
        <v>30.6</v>
      </c>
      <c r="E11862" s="25">
        <v>24.9</v>
      </c>
      <c r="F11862" s="35">
        <v>88</v>
      </c>
      <c r="G11862" s="25">
        <v>3.9</v>
      </c>
      <c r="H11862" s="13">
        <v>4.8</v>
      </c>
      <c r="I11862" s="25">
        <v>3</v>
      </c>
      <c r="J11862" s="12">
        <v>110</v>
      </c>
      <c r="K11862" s="12">
        <v>1</v>
      </c>
      <c r="L11862" s="25" t="s">
        <v>11</v>
      </c>
      <c r="M11862" s="10"/>
      <c r="N11862" s="15"/>
      <c r="O11862" s="15"/>
      <c r="P11862" s="4"/>
    </row>
    <row r="11863" spans="1:16" ht="15" customHeight="1" x14ac:dyDescent="0.25">
      <c r="A11863" s="11">
        <f t="shared" si="1011"/>
        <v>11860</v>
      </c>
      <c r="B11863" s="29">
        <v>43393</v>
      </c>
      <c r="C11863" s="25">
        <v>22</v>
      </c>
      <c r="D11863" s="12">
        <v>31.6</v>
      </c>
      <c r="E11863" s="25">
        <v>25.4</v>
      </c>
      <c r="F11863" s="35">
        <v>87</v>
      </c>
      <c r="G11863" s="25">
        <v>0.2</v>
      </c>
      <c r="H11863" s="13">
        <v>7.3</v>
      </c>
      <c r="I11863" s="25">
        <v>3</v>
      </c>
      <c r="J11863" s="12">
        <v>40</v>
      </c>
      <c r="K11863" s="12">
        <v>1</v>
      </c>
      <c r="L11863" s="25" t="s">
        <v>11</v>
      </c>
      <c r="M11863" s="10"/>
      <c r="N11863" s="15"/>
      <c r="O11863" s="15"/>
      <c r="P11863" s="4"/>
    </row>
    <row r="11864" spans="1:16" ht="15" customHeight="1" x14ac:dyDescent="0.25">
      <c r="A11864" s="11">
        <f t="shared" si="1011"/>
        <v>11861</v>
      </c>
      <c r="B11864" s="29">
        <v>43394</v>
      </c>
      <c r="C11864" s="25"/>
      <c r="D11864" s="12">
        <v>32.5</v>
      </c>
      <c r="E11864" s="25">
        <v>25.6</v>
      </c>
      <c r="F11864" s="35">
        <v>89</v>
      </c>
      <c r="G11864" s="25"/>
      <c r="H11864" s="13">
        <v>7.5</v>
      </c>
      <c r="I11864" s="25">
        <v>3</v>
      </c>
      <c r="J11864" s="12">
        <v>80</v>
      </c>
      <c r="K11864" s="12">
        <v>0</v>
      </c>
      <c r="L11864" s="25" t="s">
        <v>11</v>
      </c>
      <c r="M11864" s="10"/>
      <c r="N11864" s="15"/>
      <c r="O11864" s="15"/>
      <c r="P11864" s="4"/>
    </row>
    <row r="11865" spans="1:16" ht="15" customHeight="1" x14ac:dyDescent="0.25">
      <c r="A11865" s="11">
        <f t="shared" si="1011"/>
        <v>11862</v>
      </c>
      <c r="B11865" s="29">
        <v>43395</v>
      </c>
      <c r="C11865" s="25">
        <v>23</v>
      </c>
      <c r="D11865" s="12">
        <v>30.2</v>
      </c>
      <c r="E11865" s="25">
        <v>24.5</v>
      </c>
      <c r="F11865" s="35">
        <v>93</v>
      </c>
      <c r="G11865" s="25">
        <v>27.5</v>
      </c>
      <c r="H11865" s="13">
        <v>4</v>
      </c>
      <c r="I11865" s="25">
        <v>2</v>
      </c>
      <c r="J11865" s="12">
        <v>30</v>
      </c>
      <c r="K11865" s="12">
        <v>0</v>
      </c>
      <c r="L11865" s="25" t="s">
        <v>11</v>
      </c>
      <c r="M11865" s="10"/>
      <c r="N11865" s="15"/>
      <c r="O11865" s="15"/>
      <c r="P11865" s="4"/>
    </row>
    <row r="11866" spans="1:16" ht="15" customHeight="1" x14ac:dyDescent="0.25">
      <c r="A11866" s="11">
        <f t="shared" si="1011"/>
        <v>11863</v>
      </c>
      <c r="B11866" s="29">
        <v>43396</v>
      </c>
      <c r="C11866" s="25">
        <v>23</v>
      </c>
      <c r="D11866" s="12"/>
      <c r="E11866" s="25">
        <v>24.5</v>
      </c>
      <c r="F11866" s="35">
        <v>96</v>
      </c>
      <c r="G11866" s="25">
        <v>21.2</v>
      </c>
      <c r="H11866" s="13">
        <v>4</v>
      </c>
      <c r="I11866" s="25">
        <v>2</v>
      </c>
      <c r="J11866" s="12">
        <v>40</v>
      </c>
      <c r="K11866" s="12">
        <v>0</v>
      </c>
      <c r="L11866" s="25" t="s">
        <v>11</v>
      </c>
      <c r="M11866" s="10"/>
      <c r="N11866" s="15"/>
      <c r="O11866" s="15"/>
      <c r="P11866" s="4"/>
    </row>
    <row r="11867" spans="1:16" ht="15" customHeight="1" x14ac:dyDescent="0.25">
      <c r="A11867" s="11">
        <f t="shared" si="1011"/>
        <v>11864</v>
      </c>
      <c r="B11867" s="29">
        <v>43397</v>
      </c>
      <c r="C11867" s="25">
        <v>23</v>
      </c>
      <c r="D11867" s="12">
        <v>29.2</v>
      </c>
      <c r="E11867" s="25">
        <v>24.8</v>
      </c>
      <c r="F11867" s="35">
        <v>92</v>
      </c>
      <c r="G11867" s="25">
        <v>14.6</v>
      </c>
      <c r="H11867" s="13">
        <v>2</v>
      </c>
      <c r="I11867" s="25">
        <v>3</v>
      </c>
      <c r="J11867" s="12">
        <v>30</v>
      </c>
      <c r="K11867" s="12">
        <v>0</v>
      </c>
      <c r="L11867" s="25" t="s">
        <v>11</v>
      </c>
      <c r="M11867" s="10"/>
      <c r="N11867" s="15"/>
      <c r="O11867" s="15"/>
      <c r="P11867" s="4"/>
    </row>
    <row r="11868" spans="1:16" ht="15" customHeight="1" x14ac:dyDescent="0.25">
      <c r="A11868" s="11">
        <f t="shared" si="1011"/>
        <v>11865</v>
      </c>
      <c r="B11868" s="29">
        <v>43398</v>
      </c>
      <c r="C11868" s="25">
        <v>21</v>
      </c>
      <c r="D11868" s="12">
        <v>30.5</v>
      </c>
      <c r="E11868" s="25">
        <v>24</v>
      </c>
      <c r="F11868" s="35">
        <v>92</v>
      </c>
      <c r="G11868" s="25">
        <v>2.7</v>
      </c>
      <c r="H11868" s="13">
        <v>3</v>
      </c>
      <c r="I11868" s="25">
        <v>3</v>
      </c>
      <c r="J11868" s="12">
        <v>30</v>
      </c>
      <c r="K11868" s="12">
        <v>1</v>
      </c>
      <c r="L11868" s="25" t="s">
        <v>11</v>
      </c>
      <c r="M11868" s="10"/>
      <c r="N11868" s="15"/>
      <c r="O11868" s="15"/>
      <c r="P11868" s="4"/>
    </row>
    <row r="11869" spans="1:16" ht="15" customHeight="1" x14ac:dyDescent="0.25">
      <c r="A11869" s="11">
        <f t="shared" si="1011"/>
        <v>11866</v>
      </c>
      <c r="B11869" s="29">
        <v>43399</v>
      </c>
      <c r="C11869" s="25"/>
      <c r="D11869" s="12">
        <v>30</v>
      </c>
      <c r="E11869" s="25">
        <v>24.6</v>
      </c>
      <c r="F11869" s="35">
        <v>93</v>
      </c>
      <c r="G11869" s="25">
        <v>71.900000000000006</v>
      </c>
      <c r="H11869" s="13">
        <v>4.4000000000000004</v>
      </c>
      <c r="I11869" s="25">
        <v>3</v>
      </c>
      <c r="J11869" s="12">
        <v>290</v>
      </c>
      <c r="K11869" s="12">
        <v>0</v>
      </c>
      <c r="L11869" s="25" t="s">
        <v>11</v>
      </c>
      <c r="M11869" s="10"/>
      <c r="N11869" s="15"/>
      <c r="O11869" s="15"/>
      <c r="P11869" s="4"/>
    </row>
    <row r="11870" spans="1:16" ht="15" customHeight="1" x14ac:dyDescent="0.25">
      <c r="A11870" s="11">
        <f t="shared" si="1011"/>
        <v>11867</v>
      </c>
      <c r="B11870" s="29">
        <v>43400</v>
      </c>
      <c r="C11870" s="25">
        <v>23</v>
      </c>
      <c r="D11870" s="12">
        <v>31.2</v>
      </c>
      <c r="E11870" s="25">
        <v>25.5</v>
      </c>
      <c r="F11870" s="35">
        <v>91</v>
      </c>
      <c r="G11870" s="25">
        <v>30.5</v>
      </c>
      <c r="H11870" s="13">
        <v>3</v>
      </c>
      <c r="I11870" s="25">
        <v>3</v>
      </c>
      <c r="J11870" s="12">
        <v>140</v>
      </c>
      <c r="K11870" s="12">
        <v>1</v>
      </c>
      <c r="L11870" s="25" t="s">
        <v>11</v>
      </c>
      <c r="M11870" s="10"/>
      <c r="N11870" s="15"/>
      <c r="O11870" s="15"/>
      <c r="P11870" s="4"/>
    </row>
    <row r="11871" spans="1:16" ht="15" customHeight="1" x14ac:dyDescent="0.25">
      <c r="A11871" s="11">
        <f t="shared" si="1011"/>
        <v>11868</v>
      </c>
      <c r="B11871" s="29">
        <v>43401</v>
      </c>
      <c r="C11871" s="25">
        <v>23</v>
      </c>
      <c r="D11871" s="12">
        <v>30.9</v>
      </c>
      <c r="E11871" s="25">
        <v>24.2</v>
      </c>
      <c r="F11871" s="35">
        <v>95</v>
      </c>
      <c r="G11871" s="25">
        <v>20</v>
      </c>
      <c r="H11871" s="13">
        <v>2.9</v>
      </c>
      <c r="I11871" s="25">
        <v>3</v>
      </c>
      <c r="J11871" s="12">
        <v>10</v>
      </c>
      <c r="K11871" s="12">
        <v>0</v>
      </c>
      <c r="L11871" s="25" t="s">
        <v>11</v>
      </c>
      <c r="M11871" s="10"/>
      <c r="N11871" s="15"/>
      <c r="O11871" s="15"/>
      <c r="P11871" s="4"/>
    </row>
    <row r="11872" spans="1:16" ht="15" customHeight="1" x14ac:dyDescent="0.25">
      <c r="A11872" s="11">
        <f t="shared" si="1011"/>
        <v>11869</v>
      </c>
      <c r="B11872" s="29">
        <v>43402</v>
      </c>
      <c r="C11872" s="25">
        <v>22</v>
      </c>
      <c r="D11872" s="12">
        <v>31.4</v>
      </c>
      <c r="E11872" s="25">
        <v>24.1</v>
      </c>
      <c r="F11872" s="35">
        <v>94</v>
      </c>
      <c r="G11872" s="25">
        <v>31.1</v>
      </c>
      <c r="H11872" s="13">
        <v>4</v>
      </c>
      <c r="I11872" s="25">
        <v>2</v>
      </c>
      <c r="J11872" s="12">
        <v>10</v>
      </c>
      <c r="K11872" s="12">
        <v>1</v>
      </c>
      <c r="L11872" s="25" t="s">
        <v>11</v>
      </c>
      <c r="M11872" s="10"/>
      <c r="N11872" s="15"/>
      <c r="O11872" s="15"/>
      <c r="P11872" s="4"/>
    </row>
    <row r="11873" spans="1:16" ht="15" customHeight="1" x14ac:dyDescent="0.25">
      <c r="A11873" s="11">
        <f t="shared" si="1011"/>
        <v>11870</v>
      </c>
      <c r="B11873" s="29">
        <v>43403</v>
      </c>
      <c r="C11873" s="25">
        <v>23</v>
      </c>
      <c r="D11873" s="12">
        <v>30</v>
      </c>
      <c r="E11873" s="25">
        <v>24</v>
      </c>
      <c r="F11873" s="35">
        <v>96</v>
      </c>
      <c r="G11873" s="25"/>
      <c r="H11873" s="13">
        <v>4.5999999999999996</v>
      </c>
      <c r="I11873" s="25">
        <v>3</v>
      </c>
      <c r="J11873" s="12">
        <v>130</v>
      </c>
      <c r="K11873" s="12">
        <v>0</v>
      </c>
      <c r="L11873" s="25" t="s">
        <v>11</v>
      </c>
      <c r="M11873" s="10"/>
      <c r="N11873" s="15"/>
      <c r="O11873" s="15"/>
      <c r="P11873" s="4"/>
    </row>
    <row r="11874" spans="1:16" ht="15" customHeight="1" x14ac:dyDescent="0.25">
      <c r="A11874" s="11">
        <f t="shared" si="1011"/>
        <v>11871</v>
      </c>
      <c r="B11874" s="29">
        <v>43404</v>
      </c>
      <c r="C11874" s="25">
        <v>23</v>
      </c>
      <c r="D11874" s="12">
        <v>30</v>
      </c>
      <c r="E11874" s="25">
        <v>24.9</v>
      </c>
      <c r="F11874" s="35">
        <v>93</v>
      </c>
      <c r="G11874" s="25">
        <v>32.5</v>
      </c>
      <c r="H11874" s="13">
        <v>2.7</v>
      </c>
      <c r="I11874" s="25">
        <v>2</v>
      </c>
      <c r="J11874" s="12">
        <v>340</v>
      </c>
      <c r="K11874" s="12">
        <v>0</v>
      </c>
      <c r="L11874" s="25" t="s">
        <v>11</v>
      </c>
      <c r="M11874" s="10"/>
      <c r="N11874" s="15"/>
      <c r="O11874" s="15"/>
      <c r="P11874" s="4"/>
    </row>
    <row r="11875" spans="1:16" ht="15" customHeight="1" x14ac:dyDescent="0.25">
      <c r="A11875" s="11">
        <f t="shared" si="1011"/>
        <v>11872</v>
      </c>
      <c r="B11875" s="29">
        <v>43405</v>
      </c>
      <c r="C11875" s="25">
        <v>22</v>
      </c>
      <c r="D11875" s="12">
        <v>32.6</v>
      </c>
      <c r="E11875" s="25">
        <v>25.4</v>
      </c>
      <c r="F11875" s="35">
        <v>88</v>
      </c>
      <c r="G11875" s="25">
        <v>8888</v>
      </c>
      <c r="H11875" s="13">
        <v>2.5</v>
      </c>
      <c r="I11875" s="25">
        <v>3</v>
      </c>
      <c r="J11875" s="12">
        <v>130</v>
      </c>
      <c r="K11875" s="12">
        <v>1</v>
      </c>
      <c r="L11875" s="25" t="s">
        <v>11</v>
      </c>
      <c r="M11875" s="10"/>
      <c r="N11875" s="15"/>
      <c r="O11875" s="15"/>
      <c r="P11875" s="4"/>
    </row>
    <row r="11876" spans="1:16" ht="15" customHeight="1" x14ac:dyDescent="0.25">
      <c r="A11876" s="11">
        <f t="shared" si="1011"/>
        <v>11873</v>
      </c>
      <c r="B11876" s="29">
        <v>43406</v>
      </c>
      <c r="C11876" s="25">
        <v>24</v>
      </c>
      <c r="D11876" s="12">
        <v>29.8</v>
      </c>
      <c r="E11876" s="25">
        <v>24.6</v>
      </c>
      <c r="F11876" s="35">
        <v>94</v>
      </c>
      <c r="G11876" s="25">
        <v>15.3</v>
      </c>
      <c r="H11876" s="13">
        <v>4.5999999999999996</v>
      </c>
      <c r="I11876" s="25">
        <v>3</v>
      </c>
      <c r="J11876" s="12">
        <v>330</v>
      </c>
      <c r="K11876" s="12">
        <v>0</v>
      </c>
      <c r="L11876" s="25" t="s">
        <v>11</v>
      </c>
      <c r="M11876" s="10"/>
      <c r="N11876" s="15"/>
      <c r="O11876" s="15"/>
      <c r="P11876" s="4"/>
    </row>
    <row r="11877" spans="1:16" ht="15" customHeight="1" x14ac:dyDescent="0.25">
      <c r="A11877" s="11">
        <f t="shared" si="1011"/>
        <v>11874</v>
      </c>
      <c r="B11877" s="29">
        <v>43407</v>
      </c>
      <c r="C11877" s="25">
        <v>22</v>
      </c>
      <c r="D11877" s="12">
        <v>31.9</v>
      </c>
      <c r="E11877" s="25">
        <v>26</v>
      </c>
      <c r="F11877" s="35"/>
      <c r="G11877" s="25">
        <v>49.3</v>
      </c>
      <c r="H11877" s="13">
        <v>0.7</v>
      </c>
      <c r="I11877" s="25">
        <v>3</v>
      </c>
      <c r="J11877" s="12">
        <v>180</v>
      </c>
      <c r="K11877" s="12">
        <v>1</v>
      </c>
      <c r="L11877" s="25" t="s">
        <v>11</v>
      </c>
      <c r="M11877" s="10"/>
      <c r="N11877" s="15"/>
      <c r="O11877" s="15"/>
      <c r="P11877" s="4"/>
    </row>
    <row r="11878" spans="1:16" ht="15" customHeight="1" x14ac:dyDescent="0.25">
      <c r="A11878" s="11">
        <f t="shared" si="1011"/>
        <v>11875</v>
      </c>
      <c r="B11878" s="29">
        <v>43408</v>
      </c>
      <c r="C11878" s="25">
        <v>24</v>
      </c>
      <c r="D11878" s="12">
        <v>30.8</v>
      </c>
      <c r="E11878" s="25">
        <v>25.8</v>
      </c>
      <c r="F11878" s="35"/>
      <c r="G11878" s="25">
        <v>3</v>
      </c>
      <c r="H11878" s="13">
        <v>5.7</v>
      </c>
      <c r="I11878" s="25">
        <v>2</v>
      </c>
      <c r="J11878" s="12">
        <v>50</v>
      </c>
      <c r="K11878" s="12">
        <v>1</v>
      </c>
      <c r="L11878" s="25" t="s">
        <v>11</v>
      </c>
      <c r="M11878" s="10"/>
      <c r="N11878" s="15"/>
      <c r="O11878" s="15"/>
      <c r="P11878" s="4"/>
    </row>
    <row r="11879" spans="1:16" ht="15" customHeight="1" x14ac:dyDescent="0.25">
      <c r="A11879" s="11">
        <f t="shared" si="1011"/>
        <v>11876</v>
      </c>
      <c r="B11879" s="29">
        <v>43409</v>
      </c>
      <c r="C11879" s="25">
        <v>23</v>
      </c>
      <c r="D11879" s="12">
        <v>30</v>
      </c>
      <c r="E11879" s="25">
        <v>25.2</v>
      </c>
      <c r="F11879" s="35">
        <v>94</v>
      </c>
      <c r="G11879" s="25">
        <v>4.4000000000000004</v>
      </c>
      <c r="H11879" s="13">
        <v>2.8</v>
      </c>
      <c r="I11879" s="25">
        <v>3</v>
      </c>
      <c r="J11879" s="12">
        <v>160</v>
      </c>
      <c r="K11879" s="12">
        <v>1</v>
      </c>
      <c r="L11879" s="25" t="s">
        <v>11</v>
      </c>
      <c r="M11879" s="10"/>
      <c r="N11879" s="15"/>
      <c r="O11879" s="15"/>
      <c r="P11879" s="4"/>
    </row>
    <row r="11880" spans="1:16" ht="15" customHeight="1" x14ac:dyDescent="0.25">
      <c r="A11880" s="11">
        <f t="shared" si="1011"/>
        <v>11877</v>
      </c>
      <c r="B11880" s="29">
        <v>43410</v>
      </c>
      <c r="C11880" s="25">
        <v>24</v>
      </c>
      <c r="D11880" s="12">
        <v>29.6</v>
      </c>
      <c r="E11880" s="25">
        <v>25.4</v>
      </c>
      <c r="F11880" s="35">
        <v>91</v>
      </c>
      <c r="G11880" s="25">
        <v>15.5</v>
      </c>
      <c r="H11880" s="13">
        <v>2.8</v>
      </c>
      <c r="I11880" s="25">
        <v>3</v>
      </c>
      <c r="J11880" s="12">
        <v>40</v>
      </c>
      <c r="K11880" s="12">
        <v>1</v>
      </c>
      <c r="L11880" s="25" t="s">
        <v>11</v>
      </c>
      <c r="M11880" s="10"/>
      <c r="N11880" s="15"/>
      <c r="O11880" s="15"/>
      <c r="P11880" s="4"/>
    </row>
    <row r="11881" spans="1:16" ht="15" customHeight="1" x14ac:dyDescent="0.25">
      <c r="A11881" s="11">
        <f t="shared" si="1011"/>
        <v>11878</v>
      </c>
      <c r="B11881" s="29">
        <v>43411</v>
      </c>
      <c r="C11881" s="25">
        <v>23</v>
      </c>
      <c r="D11881" s="12">
        <v>30.5</v>
      </c>
      <c r="E11881" s="25">
        <v>24.3</v>
      </c>
      <c r="F11881" s="35"/>
      <c r="G11881" s="25">
        <v>13</v>
      </c>
      <c r="H11881" s="13">
        <v>2</v>
      </c>
      <c r="I11881" s="25">
        <v>3</v>
      </c>
      <c r="J11881" s="12">
        <v>20</v>
      </c>
      <c r="K11881" s="12">
        <v>1</v>
      </c>
      <c r="L11881" s="25" t="s">
        <v>11</v>
      </c>
      <c r="M11881" s="10"/>
      <c r="N11881" s="15"/>
      <c r="O11881" s="15"/>
      <c r="P11881" s="4"/>
    </row>
    <row r="11882" spans="1:16" ht="15" customHeight="1" x14ac:dyDescent="0.25">
      <c r="A11882" s="11">
        <f t="shared" si="1011"/>
        <v>11879</v>
      </c>
      <c r="B11882" s="29">
        <v>43412</v>
      </c>
      <c r="C11882" s="25">
        <v>23</v>
      </c>
      <c r="D11882" s="12">
        <v>28</v>
      </c>
      <c r="E11882" s="25">
        <v>24.7</v>
      </c>
      <c r="F11882" s="35">
        <v>93</v>
      </c>
      <c r="G11882" s="25">
        <v>39.9</v>
      </c>
      <c r="H11882" s="13">
        <v>3.2</v>
      </c>
      <c r="I11882" s="25">
        <v>2</v>
      </c>
      <c r="J11882" s="12">
        <v>80</v>
      </c>
      <c r="K11882" s="12">
        <v>0</v>
      </c>
      <c r="L11882" s="25" t="s">
        <v>11</v>
      </c>
      <c r="M11882" s="10"/>
      <c r="N11882" s="15"/>
      <c r="O11882" s="15"/>
      <c r="P11882" s="4"/>
    </row>
    <row r="11883" spans="1:16" ht="15" customHeight="1" x14ac:dyDescent="0.25">
      <c r="A11883" s="11">
        <f t="shared" si="1011"/>
        <v>11880</v>
      </c>
      <c r="B11883" s="29">
        <v>43413</v>
      </c>
      <c r="C11883" s="25">
        <v>23</v>
      </c>
      <c r="D11883" s="12">
        <v>29</v>
      </c>
      <c r="E11883" s="25">
        <v>24.4</v>
      </c>
      <c r="F11883" s="35">
        <v>92</v>
      </c>
      <c r="G11883" s="25">
        <v>16.5</v>
      </c>
      <c r="H11883" s="13">
        <v>0.9</v>
      </c>
      <c r="I11883" s="25">
        <v>2</v>
      </c>
      <c r="J11883" s="12">
        <v>70</v>
      </c>
      <c r="K11883" s="12">
        <v>0</v>
      </c>
      <c r="L11883" s="25" t="s">
        <v>11</v>
      </c>
      <c r="M11883" s="10"/>
      <c r="N11883" s="15"/>
      <c r="O11883" s="15"/>
      <c r="P11883" s="4"/>
    </row>
    <row r="11884" spans="1:16" ht="15" customHeight="1" x14ac:dyDescent="0.25">
      <c r="A11884" s="11">
        <f t="shared" si="1011"/>
        <v>11881</v>
      </c>
      <c r="B11884" s="29">
        <v>43414</v>
      </c>
      <c r="C11884" s="25">
        <v>22</v>
      </c>
      <c r="D11884" s="12">
        <v>31.4</v>
      </c>
      <c r="E11884" s="25">
        <v>25.9</v>
      </c>
      <c r="F11884" s="35">
        <v>85</v>
      </c>
      <c r="G11884" s="25">
        <v>28.7</v>
      </c>
      <c r="H11884" s="13">
        <v>0.7</v>
      </c>
      <c r="I11884" s="25">
        <v>3</v>
      </c>
      <c r="J11884" s="12">
        <v>70</v>
      </c>
      <c r="K11884" s="12">
        <v>1</v>
      </c>
      <c r="L11884" s="25" t="s">
        <v>11</v>
      </c>
      <c r="M11884" s="10"/>
      <c r="N11884" s="15"/>
      <c r="O11884" s="15"/>
      <c r="P11884" s="4"/>
    </row>
    <row r="11885" spans="1:16" ht="15" customHeight="1" x14ac:dyDescent="0.25">
      <c r="A11885" s="11">
        <f t="shared" si="1011"/>
        <v>11882</v>
      </c>
      <c r="B11885" s="29">
        <v>43415</v>
      </c>
      <c r="C11885" s="25">
        <v>24</v>
      </c>
      <c r="D11885" s="12">
        <v>31</v>
      </c>
      <c r="E11885" s="25">
        <v>26.2</v>
      </c>
      <c r="F11885" s="35">
        <v>86</v>
      </c>
      <c r="G11885" s="25">
        <v>0.2</v>
      </c>
      <c r="H11885" s="13">
        <v>8.5</v>
      </c>
      <c r="I11885" s="25">
        <v>3</v>
      </c>
      <c r="J11885" s="12">
        <v>70</v>
      </c>
      <c r="K11885" s="12">
        <v>1</v>
      </c>
      <c r="L11885" s="25" t="s">
        <v>11</v>
      </c>
      <c r="M11885" s="10"/>
      <c r="N11885" s="15"/>
      <c r="O11885" s="15"/>
      <c r="P11885" s="4"/>
    </row>
    <row r="11886" spans="1:16" ht="15" customHeight="1" x14ac:dyDescent="0.25">
      <c r="A11886" s="11">
        <f t="shared" si="1011"/>
        <v>11883</v>
      </c>
      <c r="B11886" s="29">
        <v>43416</v>
      </c>
      <c r="C11886" s="25">
        <v>23</v>
      </c>
      <c r="D11886" s="12">
        <v>28.6</v>
      </c>
      <c r="E11886" s="25">
        <v>23.7</v>
      </c>
      <c r="F11886" s="35">
        <v>96</v>
      </c>
      <c r="G11886" s="25">
        <v>14.7</v>
      </c>
      <c r="H11886" s="13">
        <v>7</v>
      </c>
      <c r="I11886" s="25">
        <v>6</v>
      </c>
      <c r="J11886" s="12">
        <v>290</v>
      </c>
      <c r="K11886" s="12">
        <v>1</v>
      </c>
      <c r="L11886" s="25" t="s">
        <v>11</v>
      </c>
      <c r="M11886" s="10"/>
      <c r="N11886" s="15"/>
      <c r="O11886" s="15"/>
      <c r="P11886" s="4"/>
    </row>
    <row r="11887" spans="1:16" ht="15" customHeight="1" x14ac:dyDescent="0.25">
      <c r="A11887" s="11">
        <f t="shared" si="1011"/>
        <v>11884</v>
      </c>
      <c r="B11887" s="29">
        <v>43417</v>
      </c>
      <c r="C11887" s="25">
        <v>23</v>
      </c>
      <c r="D11887" s="12">
        <v>26.6</v>
      </c>
      <c r="E11887" s="25">
        <v>23.7</v>
      </c>
      <c r="F11887" s="35">
        <v>92</v>
      </c>
      <c r="G11887" s="25">
        <v>26</v>
      </c>
      <c r="H11887" s="13">
        <v>0.1</v>
      </c>
      <c r="I11887" s="25">
        <v>3</v>
      </c>
      <c r="J11887" s="12">
        <v>160</v>
      </c>
      <c r="K11887" s="12">
        <v>1</v>
      </c>
      <c r="L11887" s="25" t="s">
        <v>11</v>
      </c>
      <c r="M11887" s="10"/>
      <c r="N11887" s="15"/>
      <c r="O11887" s="15"/>
      <c r="P11887" s="4"/>
    </row>
    <row r="11888" spans="1:16" ht="15" customHeight="1" x14ac:dyDescent="0.25">
      <c r="A11888" s="11">
        <f t="shared" si="1011"/>
        <v>11885</v>
      </c>
      <c r="B11888" s="29">
        <v>43418</v>
      </c>
      <c r="C11888" s="25">
        <v>22</v>
      </c>
      <c r="D11888" s="12">
        <v>28.4</v>
      </c>
      <c r="E11888" s="25">
        <v>24.1</v>
      </c>
      <c r="F11888" s="35">
        <v>91</v>
      </c>
      <c r="G11888" s="25">
        <v>4.9000000000000004</v>
      </c>
      <c r="H11888" s="13">
        <v>0.1</v>
      </c>
      <c r="I11888" s="25">
        <v>3</v>
      </c>
      <c r="J11888" s="12">
        <v>40</v>
      </c>
      <c r="K11888" s="12">
        <v>1</v>
      </c>
      <c r="L11888" s="25" t="s">
        <v>11</v>
      </c>
      <c r="M11888" s="10"/>
      <c r="N11888" s="15"/>
      <c r="O11888" s="15"/>
      <c r="P11888" s="4"/>
    </row>
    <row r="11889" spans="1:16" ht="15" customHeight="1" x14ac:dyDescent="0.25">
      <c r="A11889" s="11">
        <f t="shared" si="1011"/>
        <v>11886</v>
      </c>
      <c r="B11889" s="29">
        <v>43419</v>
      </c>
      <c r="C11889" s="25">
        <v>23</v>
      </c>
      <c r="D11889" s="12">
        <v>31.6</v>
      </c>
      <c r="E11889" s="25">
        <v>26.2</v>
      </c>
      <c r="F11889" s="35">
        <v>83</v>
      </c>
      <c r="G11889" s="25">
        <v>0.4</v>
      </c>
      <c r="H11889" s="13">
        <v>2</v>
      </c>
      <c r="I11889" s="25">
        <v>2</v>
      </c>
      <c r="J11889" s="12">
        <v>110</v>
      </c>
      <c r="K11889" s="12">
        <v>0</v>
      </c>
      <c r="L11889" s="25" t="s">
        <v>11</v>
      </c>
      <c r="M11889" s="10"/>
      <c r="N11889" s="15"/>
      <c r="O11889" s="15"/>
      <c r="P11889" s="4"/>
    </row>
    <row r="11890" spans="1:16" ht="15" customHeight="1" x14ac:dyDescent="0.25">
      <c r="A11890" s="11">
        <f t="shared" si="1011"/>
        <v>11887</v>
      </c>
      <c r="B11890" s="29">
        <v>43420</v>
      </c>
      <c r="C11890" s="25">
        <v>22</v>
      </c>
      <c r="D11890" s="12">
        <v>33.200000000000003</v>
      </c>
      <c r="E11890" s="25">
        <v>26.5</v>
      </c>
      <c r="F11890" s="35">
        <v>81</v>
      </c>
      <c r="G11890" s="25"/>
      <c r="H11890" s="13">
        <v>6.5</v>
      </c>
      <c r="I11890" s="25">
        <v>3</v>
      </c>
      <c r="J11890" s="12">
        <v>170</v>
      </c>
      <c r="K11890" s="12">
        <v>1</v>
      </c>
      <c r="L11890" s="25" t="s">
        <v>11</v>
      </c>
      <c r="M11890" s="10"/>
      <c r="N11890" s="15"/>
      <c r="O11890" s="15"/>
      <c r="P11890" s="4"/>
    </row>
    <row r="11891" spans="1:16" ht="15" customHeight="1" x14ac:dyDescent="0.25">
      <c r="A11891" s="11">
        <f t="shared" si="1011"/>
        <v>11888</v>
      </c>
      <c r="B11891" s="29">
        <v>43421</v>
      </c>
      <c r="C11891" s="25">
        <v>24</v>
      </c>
      <c r="D11891" s="12">
        <v>31</v>
      </c>
      <c r="E11891" s="25">
        <v>26.5</v>
      </c>
      <c r="F11891" s="35">
        <v>88</v>
      </c>
      <c r="G11891" s="25">
        <v>8888</v>
      </c>
      <c r="H11891" s="13">
        <v>10.3</v>
      </c>
      <c r="I11891" s="25">
        <v>3</v>
      </c>
      <c r="J11891" s="12">
        <v>130</v>
      </c>
      <c r="K11891" s="12">
        <v>1</v>
      </c>
      <c r="L11891" s="25" t="s">
        <v>11</v>
      </c>
      <c r="M11891" s="10"/>
      <c r="N11891" s="15"/>
      <c r="O11891" s="15"/>
      <c r="P11891" s="4"/>
    </row>
    <row r="11892" spans="1:16" ht="15" customHeight="1" x14ac:dyDescent="0.25">
      <c r="A11892" s="11">
        <f t="shared" si="1011"/>
        <v>11889</v>
      </c>
      <c r="B11892" s="29">
        <v>43422</v>
      </c>
      <c r="C11892" s="25">
        <v>24</v>
      </c>
      <c r="D11892" s="12">
        <v>30.6</v>
      </c>
      <c r="E11892" s="25">
        <v>25.6</v>
      </c>
      <c r="F11892" s="35">
        <v>90</v>
      </c>
      <c r="G11892" s="25">
        <v>5.8</v>
      </c>
      <c r="H11892" s="13">
        <v>4.4000000000000004</v>
      </c>
      <c r="I11892" s="25">
        <v>2</v>
      </c>
      <c r="J11892" s="12">
        <v>20</v>
      </c>
      <c r="K11892" s="12">
        <v>0</v>
      </c>
      <c r="L11892" s="25" t="s">
        <v>11</v>
      </c>
      <c r="M11892" s="10"/>
      <c r="N11892" s="15"/>
      <c r="O11892" s="15"/>
      <c r="P11892" s="4"/>
    </row>
    <row r="11893" spans="1:16" ht="15" customHeight="1" x14ac:dyDescent="0.25">
      <c r="A11893" s="11">
        <f t="shared" si="1011"/>
        <v>11890</v>
      </c>
      <c r="B11893" s="29">
        <v>43423</v>
      </c>
      <c r="C11893" s="25">
        <v>22</v>
      </c>
      <c r="D11893" s="12">
        <v>29.8</v>
      </c>
      <c r="E11893" s="25">
        <v>24.6</v>
      </c>
      <c r="F11893" s="35">
        <v>90</v>
      </c>
      <c r="G11893" s="25">
        <v>20</v>
      </c>
      <c r="H11893" s="13">
        <v>1.6</v>
      </c>
      <c r="I11893" s="25">
        <v>4</v>
      </c>
      <c r="J11893" s="12">
        <v>20</v>
      </c>
      <c r="K11893" s="12">
        <v>0</v>
      </c>
      <c r="L11893" s="25" t="s">
        <v>11</v>
      </c>
      <c r="M11893" s="10"/>
      <c r="N11893" s="15"/>
      <c r="O11893" s="15"/>
      <c r="P11893" s="4"/>
    </row>
    <row r="11894" spans="1:16" ht="15" customHeight="1" x14ac:dyDescent="0.25">
      <c r="A11894" s="11">
        <f t="shared" si="1011"/>
        <v>11891</v>
      </c>
      <c r="B11894" s="29">
        <v>43424</v>
      </c>
      <c r="C11894" s="25">
        <v>21</v>
      </c>
      <c r="D11894" s="12">
        <v>31</v>
      </c>
      <c r="E11894" s="25">
        <v>24.2</v>
      </c>
      <c r="F11894" s="35">
        <v>90</v>
      </c>
      <c r="G11894" s="25">
        <v>3.6</v>
      </c>
      <c r="H11894" s="13">
        <v>2.5</v>
      </c>
      <c r="I11894" s="25">
        <v>3</v>
      </c>
      <c r="J11894" s="12">
        <v>30</v>
      </c>
      <c r="K11894" s="12">
        <v>1</v>
      </c>
      <c r="L11894" s="25" t="s">
        <v>11</v>
      </c>
      <c r="M11894" s="10"/>
      <c r="N11894" s="15"/>
      <c r="O11894" s="15"/>
      <c r="P11894" s="4"/>
    </row>
    <row r="11895" spans="1:16" ht="15" customHeight="1" x14ac:dyDescent="0.25">
      <c r="A11895" s="11">
        <f t="shared" si="1011"/>
        <v>11892</v>
      </c>
      <c r="B11895" s="29">
        <v>43425</v>
      </c>
      <c r="C11895" s="25">
        <v>22</v>
      </c>
      <c r="D11895" s="12">
        <v>31</v>
      </c>
      <c r="E11895" s="25">
        <v>25.4</v>
      </c>
      <c r="F11895" s="35">
        <v>87</v>
      </c>
      <c r="G11895" s="25">
        <v>40.9</v>
      </c>
      <c r="H11895" s="13">
        <v>5.9</v>
      </c>
      <c r="I11895" s="25">
        <v>4</v>
      </c>
      <c r="J11895" s="12">
        <v>50</v>
      </c>
      <c r="K11895" s="12">
        <v>1</v>
      </c>
      <c r="L11895" s="25" t="s">
        <v>11</v>
      </c>
      <c r="M11895" s="10"/>
      <c r="N11895" s="15"/>
      <c r="O11895" s="15"/>
      <c r="P11895" s="4"/>
    </row>
    <row r="11896" spans="1:16" ht="15" customHeight="1" x14ac:dyDescent="0.25">
      <c r="A11896" s="11">
        <f t="shared" si="1011"/>
        <v>11893</v>
      </c>
      <c r="B11896" s="29">
        <v>43426</v>
      </c>
      <c r="C11896" s="25">
        <v>23</v>
      </c>
      <c r="D11896" s="12">
        <v>30.4</v>
      </c>
      <c r="E11896" s="25">
        <v>25.9</v>
      </c>
      <c r="F11896" s="35">
        <v>86</v>
      </c>
      <c r="G11896" s="25">
        <v>20</v>
      </c>
      <c r="H11896" s="13">
        <v>4.8</v>
      </c>
      <c r="I11896" s="25">
        <v>3</v>
      </c>
      <c r="J11896" s="12">
        <v>140</v>
      </c>
      <c r="K11896" s="12">
        <v>0</v>
      </c>
      <c r="L11896" s="25" t="s">
        <v>11</v>
      </c>
      <c r="M11896" s="10"/>
      <c r="N11896" s="15"/>
      <c r="O11896" s="15"/>
      <c r="P11896" s="4"/>
    </row>
    <row r="11897" spans="1:16" ht="15" customHeight="1" x14ac:dyDescent="0.25">
      <c r="A11897" s="11">
        <f t="shared" si="1011"/>
        <v>11894</v>
      </c>
      <c r="B11897" s="29">
        <v>43427</v>
      </c>
      <c r="C11897" s="25">
        <v>24</v>
      </c>
      <c r="D11897" s="12">
        <v>30.8</v>
      </c>
      <c r="E11897" s="25">
        <v>26.1</v>
      </c>
      <c r="F11897" s="35">
        <v>86</v>
      </c>
      <c r="G11897" s="25">
        <v>10.8</v>
      </c>
      <c r="H11897" s="13">
        <v>3.1</v>
      </c>
      <c r="I11897" s="25">
        <v>3</v>
      </c>
      <c r="J11897" s="12">
        <v>120</v>
      </c>
      <c r="K11897" s="12">
        <v>1</v>
      </c>
      <c r="L11897" s="25" t="s">
        <v>11</v>
      </c>
      <c r="M11897" s="10"/>
      <c r="N11897" s="15"/>
      <c r="O11897" s="15"/>
      <c r="P11897" s="4"/>
    </row>
    <row r="11898" spans="1:16" ht="15" customHeight="1" x14ac:dyDescent="0.25">
      <c r="A11898" s="11">
        <f t="shared" si="1011"/>
        <v>11895</v>
      </c>
      <c r="B11898" s="29">
        <v>43428</v>
      </c>
      <c r="C11898" s="25">
        <v>22</v>
      </c>
      <c r="D11898" s="12">
        <v>31.4</v>
      </c>
      <c r="E11898" s="25">
        <v>25.4</v>
      </c>
      <c r="F11898" s="35">
        <v>83</v>
      </c>
      <c r="G11898" s="25"/>
      <c r="H11898" s="13">
        <v>4.0999999999999996</v>
      </c>
      <c r="I11898" s="25">
        <v>3</v>
      </c>
      <c r="J11898" s="12">
        <v>60</v>
      </c>
      <c r="K11898" s="12">
        <v>1</v>
      </c>
      <c r="L11898" s="25" t="s">
        <v>11</v>
      </c>
      <c r="M11898" s="10"/>
      <c r="N11898" s="15"/>
      <c r="O11898" s="15"/>
      <c r="P11898" s="4"/>
    </row>
    <row r="11899" spans="1:16" ht="15" customHeight="1" x14ac:dyDescent="0.25">
      <c r="A11899" s="11">
        <f t="shared" si="1011"/>
        <v>11896</v>
      </c>
      <c r="B11899" s="29">
        <v>43429</v>
      </c>
      <c r="C11899" s="25">
        <v>23</v>
      </c>
      <c r="D11899" s="12">
        <v>30.2</v>
      </c>
      <c r="E11899" s="25">
        <v>24.9</v>
      </c>
      <c r="F11899" s="35">
        <v>90</v>
      </c>
      <c r="G11899" s="25"/>
      <c r="H11899" s="13">
        <v>9.6999999999999993</v>
      </c>
      <c r="I11899" s="25">
        <v>3</v>
      </c>
      <c r="J11899" s="12">
        <v>320</v>
      </c>
      <c r="K11899" s="12">
        <v>0</v>
      </c>
      <c r="L11899" s="25" t="s">
        <v>11</v>
      </c>
      <c r="M11899" s="10"/>
      <c r="N11899" s="15"/>
      <c r="O11899" s="15"/>
      <c r="P11899" s="4"/>
    </row>
    <row r="11900" spans="1:16" ht="15" customHeight="1" x14ac:dyDescent="0.25">
      <c r="A11900" s="11">
        <f t="shared" si="1011"/>
        <v>11897</v>
      </c>
      <c r="B11900" s="29">
        <v>43430</v>
      </c>
      <c r="C11900" s="25">
        <v>24</v>
      </c>
      <c r="D11900" s="12">
        <v>30</v>
      </c>
      <c r="E11900" s="25">
        <v>25.7</v>
      </c>
      <c r="F11900" s="35">
        <v>90</v>
      </c>
      <c r="G11900" s="25">
        <v>19.2</v>
      </c>
      <c r="H11900" s="13">
        <v>3.7</v>
      </c>
      <c r="I11900" s="25">
        <v>3</v>
      </c>
      <c r="J11900" s="12">
        <v>110</v>
      </c>
      <c r="K11900" s="12">
        <v>0</v>
      </c>
      <c r="L11900" s="25" t="s">
        <v>11</v>
      </c>
      <c r="M11900" s="10"/>
      <c r="N11900" s="15"/>
      <c r="O11900" s="15"/>
      <c r="P11900" s="4"/>
    </row>
    <row r="11901" spans="1:16" ht="15" customHeight="1" x14ac:dyDescent="0.25">
      <c r="A11901" s="11">
        <f t="shared" si="1011"/>
        <v>11898</v>
      </c>
      <c r="B11901" s="29">
        <v>43431</v>
      </c>
      <c r="C11901" s="25">
        <v>22</v>
      </c>
      <c r="D11901" s="12">
        <v>31.8</v>
      </c>
      <c r="E11901" s="25">
        <v>26.1</v>
      </c>
      <c r="F11901" s="35">
        <v>85</v>
      </c>
      <c r="G11901" s="25">
        <v>5.3</v>
      </c>
      <c r="H11901" s="13">
        <v>2.8</v>
      </c>
      <c r="I11901" s="25">
        <v>3</v>
      </c>
      <c r="J11901" s="12">
        <v>70</v>
      </c>
      <c r="K11901" s="12">
        <v>1</v>
      </c>
      <c r="L11901" s="25" t="s">
        <v>12</v>
      </c>
      <c r="M11901" s="10"/>
      <c r="N11901" s="15"/>
      <c r="O11901" s="15"/>
      <c r="P11901" s="4"/>
    </row>
    <row r="11902" spans="1:16" ht="15" customHeight="1" x14ac:dyDescent="0.25">
      <c r="A11902" s="11">
        <f t="shared" si="1011"/>
        <v>11899</v>
      </c>
      <c r="B11902" s="29">
        <v>43432</v>
      </c>
      <c r="C11902" s="25">
        <v>22</v>
      </c>
      <c r="D11902" s="12">
        <v>31.2</v>
      </c>
      <c r="E11902" s="25">
        <v>25.6</v>
      </c>
      <c r="F11902" s="35">
        <v>85</v>
      </c>
      <c r="G11902" s="25"/>
      <c r="H11902" s="13">
        <v>8.5</v>
      </c>
      <c r="I11902" s="25">
        <v>3</v>
      </c>
      <c r="J11902" s="12">
        <v>30</v>
      </c>
      <c r="K11902" s="12">
        <v>1</v>
      </c>
      <c r="L11902" s="25" t="s">
        <v>11</v>
      </c>
      <c r="M11902" s="10"/>
      <c r="N11902" s="15"/>
      <c r="O11902" s="15"/>
      <c r="P11902" s="4"/>
    </row>
    <row r="11903" spans="1:16" ht="15" customHeight="1" x14ac:dyDescent="0.25">
      <c r="A11903" s="11">
        <f t="shared" si="1011"/>
        <v>11900</v>
      </c>
      <c r="B11903" s="29">
        <v>43433</v>
      </c>
      <c r="C11903" s="25">
        <v>24</v>
      </c>
      <c r="D11903" s="12">
        <v>29.6</v>
      </c>
      <c r="E11903" s="25">
        <v>25</v>
      </c>
      <c r="F11903" s="35">
        <v>93</v>
      </c>
      <c r="G11903" s="25">
        <v>0.1</v>
      </c>
      <c r="H11903" s="13">
        <v>4.3</v>
      </c>
      <c r="I11903" s="25">
        <v>3</v>
      </c>
      <c r="J11903" s="12">
        <v>90</v>
      </c>
      <c r="K11903" s="12">
        <v>0</v>
      </c>
      <c r="L11903" s="25" t="s">
        <v>11</v>
      </c>
      <c r="M11903" s="10"/>
      <c r="N11903" s="15"/>
      <c r="O11903" s="15"/>
      <c r="P11903" s="4"/>
    </row>
    <row r="11904" spans="1:16" ht="15" customHeight="1" x14ac:dyDescent="0.25">
      <c r="A11904" s="11">
        <f t="shared" si="1011"/>
        <v>11901</v>
      </c>
      <c r="B11904" s="29">
        <v>43434</v>
      </c>
      <c r="C11904" s="25">
        <v>23</v>
      </c>
      <c r="D11904" s="12">
        <v>29.6</v>
      </c>
      <c r="E11904" s="25">
        <v>24.3</v>
      </c>
      <c r="F11904" s="35">
        <v>95</v>
      </c>
      <c r="G11904" s="25">
        <v>73.599999999999994</v>
      </c>
      <c r="H11904" s="13">
        <v>1.5</v>
      </c>
      <c r="I11904" s="25">
        <v>2</v>
      </c>
      <c r="J11904" s="12">
        <v>140</v>
      </c>
      <c r="K11904" s="12">
        <v>0</v>
      </c>
      <c r="L11904" s="25" t="s">
        <v>11</v>
      </c>
      <c r="M11904" s="10"/>
      <c r="N11904" s="15"/>
      <c r="O11904" s="15"/>
      <c r="P11904" s="4"/>
    </row>
    <row r="11905" spans="1:16" ht="15" customHeight="1" x14ac:dyDescent="0.25">
      <c r="A11905" s="11">
        <f t="shared" si="1011"/>
        <v>11902</v>
      </c>
      <c r="B11905" s="29">
        <v>43435</v>
      </c>
      <c r="C11905" s="25">
        <v>23</v>
      </c>
      <c r="D11905" s="12">
        <v>31.2</v>
      </c>
      <c r="E11905" s="25">
        <v>25</v>
      </c>
      <c r="F11905" s="35">
        <v>91</v>
      </c>
      <c r="G11905" s="25">
        <v>24.5</v>
      </c>
      <c r="H11905" s="13">
        <v>2.6</v>
      </c>
      <c r="I11905" s="25">
        <v>2</v>
      </c>
      <c r="J11905" s="12">
        <v>40</v>
      </c>
      <c r="K11905" s="12">
        <v>0</v>
      </c>
      <c r="L11905" s="25" t="s">
        <v>19</v>
      </c>
      <c r="M11905" s="10"/>
      <c r="N11905" s="15"/>
      <c r="O11905" s="15"/>
      <c r="P11905" s="4"/>
    </row>
    <row r="11906" spans="1:16" ht="15" customHeight="1" x14ac:dyDescent="0.25">
      <c r="A11906" s="11">
        <f t="shared" si="1011"/>
        <v>11903</v>
      </c>
      <c r="B11906" s="29">
        <v>43436</v>
      </c>
      <c r="C11906" s="25">
        <v>22</v>
      </c>
      <c r="D11906" s="12">
        <v>31.1</v>
      </c>
      <c r="E11906" s="25">
        <v>25</v>
      </c>
      <c r="F11906" s="35">
        <v>90</v>
      </c>
      <c r="G11906" s="25">
        <v>16.399999999999999</v>
      </c>
      <c r="H11906" s="13">
        <v>6.3</v>
      </c>
      <c r="I11906" s="25">
        <v>2</v>
      </c>
      <c r="J11906" s="12">
        <v>120</v>
      </c>
      <c r="K11906" s="12">
        <v>1</v>
      </c>
      <c r="L11906" s="25" t="s">
        <v>11</v>
      </c>
      <c r="M11906" s="10"/>
      <c r="N11906" s="15"/>
      <c r="O11906" s="15"/>
      <c r="P11906" s="4"/>
    </row>
    <row r="11907" spans="1:16" ht="15" customHeight="1" x14ac:dyDescent="0.25">
      <c r="A11907" s="11">
        <f t="shared" si="1011"/>
        <v>11904</v>
      </c>
      <c r="B11907" s="29">
        <v>43437</v>
      </c>
      <c r="C11907" s="25">
        <v>23</v>
      </c>
      <c r="D11907" s="12">
        <v>30.2</v>
      </c>
      <c r="E11907" s="25">
        <v>25.8</v>
      </c>
      <c r="F11907" s="35">
        <v>90</v>
      </c>
      <c r="G11907" s="25">
        <v>66.3</v>
      </c>
      <c r="H11907" s="13">
        <v>5.4</v>
      </c>
      <c r="I11907" s="25">
        <v>3</v>
      </c>
      <c r="J11907" s="12">
        <v>170</v>
      </c>
      <c r="K11907" s="12">
        <v>1</v>
      </c>
      <c r="L11907" s="25" t="s">
        <v>11</v>
      </c>
      <c r="M11907" s="10"/>
      <c r="N11907" s="15"/>
      <c r="O11907" s="15"/>
      <c r="P11907" s="4"/>
    </row>
    <row r="11908" spans="1:16" ht="15" customHeight="1" x14ac:dyDescent="0.25">
      <c r="A11908" s="11">
        <f t="shared" si="1011"/>
        <v>11905</v>
      </c>
      <c r="B11908" s="29">
        <v>43438</v>
      </c>
      <c r="C11908" s="25">
        <v>23</v>
      </c>
      <c r="D11908" s="12">
        <v>30.6</v>
      </c>
      <c r="E11908" s="25">
        <v>25</v>
      </c>
      <c r="F11908" s="35">
        <v>92</v>
      </c>
      <c r="G11908" s="25">
        <v>10.199999999999999</v>
      </c>
      <c r="H11908" s="13"/>
      <c r="I11908" s="25">
        <v>3</v>
      </c>
      <c r="J11908" s="12">
        <v>350</v>
      </c>
      <c r="K11908" s="12">
        <v>0</v>
      </c>
      <c r="L11908" s="25" t="s">
        <v>11</v>
      </c>
      <c r="M11908" s="10"/>
      <c r="N11908" s="15"/>
      <c r="O11908" s="15"/>
      <c r="P11908" s="4"/>
    </row>
    <row r="11909" spans="1:16" ht="15" customHeight="1" x14ac:dyDescent="0.25">
      <c r="A11909" s="11">
        <f t="shared" si="1011"/>
        <v>11906</v>
      </c>
      <c r="B11909" s="29">
        <v>43439</v>
      </c>
      <c r="C11909" s="25">
        <v>23</v>
      </c>
      <c r="D11909" s="12">
        <v>30.8</v>
      </c>
      <c r="E11909" s="25">
        <v>25</v>
      </c>
      <c r="F11909" s="35">
        <v>91</v>
      </c>
      <c r="G11909" s="25">
        <v>31.1</v>
      </c>
      <c r="H11909" s="13">
        <v>1.7</v>
      </c>
      <c r="I11909" s="25">
        <v>5</v>
      </c>
      <c r="J11909" s="12">
        <v>30</v>
      </c>
      <c r="K11909" s="12">
        <v>1</v>
      </c>
      <c r="L11909" s="25" t="s">
        <v>11</v>
      </c>
      <c r="M11909" s="10"/>
      <c r="N11909" s="15"/>
      <c r="O11909" s="15"/>
      <c r="P11909" s="4"/>
    </row>
    <row r="11910" spans="1:16" ht="15" customHeight="1" x14ac:dyDescent="0.25">
      <c r="A11910" s="11">
        <f t="shared" ref="A11910:A11973" si="1012">A11909+1</f>
        <v>11907</v>
      </c>
      <c r="B11910" s="29">
        <v>43440</v>
      </c>
      <c r="C11910" s="25">
        <v>23</v>
      </c>
      <c r="D11910" s="12">
        <v>31.4</v>
      </c>
      <c r="E11910" s="25">
        <v>25.3</v>
      </c>
      <c r="F11910" s="35">
        <v>90</v>
      </c>
      <c r="G11910" s="25">
        <v>98.3</v>
      </c>
      <c r="H11910" s="13">
        <v>2.8</v>
      </c>
      <c r="I11910" s="25">
        <v>2</v>
      </c>
      <c r="J11910" s="12">
        <v>40</v>
      </c>
      <c r="K11910" s="12">
        <v>0</v>
      </c>
      <c r="L11910" s="25" t="s">
        <v>19</v>
      </c>
      <c r="M11910" s="10"/>
      <c r="N11910" s="15"/>
      <c r="O11910" s="15"/>
      <c r="P11910" s="4"/>
    </row>
    <row r="11911" spans="1:16" ht="15" customHeight="1" x14ac:dyDescent="0.25">
      <c r="A11911" s="11">
        <f t="shared" si="1012"/>
        <v>11908</v>
      </c>
      <c r="B11911" s="29">
        <v>43441</v>
      </c>
      <c r="C11911" s="25">
        <v>23</v>
      </c>
      <c r="D11911" s="12">
        <v>30.1</v>
      </c>
      <c r="E11911" s="25">
        <v>25.4</v>
      </c>
      <c r="F11911" s="35">
        <v>92</v>
      </c>
      <c r="G11911" s="25">
        <v>44.3</v>
      </c>
      <c r="H11911" s="13">
        <v>5</v>
      </c>
      <c r="I11911" s="25">
        <v>3</v>
      </c>
      <c r="J11911" s="12">
        <v>40</v>
      </c>
      <c r="K11911" s="12">
        <v>0</v>
      </c>
      <c r="L11911" s="25" t="s">
        <v>11</v>
      </c>
      <c r="M11911" s="10"/>
      <c r="N11911" s="15"/>
      <c r="O11911" s="15"/>
      <c r="P11911" s="4"/>
    </row>
    <row r="11912" spans="1:16" ht="15" customHeight="1" x14ac:dyDescent="0.25">
      <c r="A11912" s="11">
        <f t="shared" si="1012"/>
        <v>11909</v>
      </c>
      <c r="B11912" s="29">
        <v>43442</v>
      </c>
      <c r="C11912" s="25">
        <v>23</v>
      </c>
      <c r="D11912" s="12">
        <v>30.1</v>
      </c>
      <c r="E11912" s="25">
        <v>25.8</v>
      </c>
      <c r="F11912" s="35">
        <v>89</v>
      </c>
      <c r="G11912" s="25">
        <v>55.5</v>
      </c>
      <c r="H11912" s="13">
        <v>2.4</v>
      </c>
      <c r="I11912" s="25">
        <v>3</v>
      </c>
      <c r="J11912" s="12">
        <v>40</v>
      </c>
      <c r="K11912" s="12">
        <v>1</v>
      </c>
      <c r="L11912" s="25" t="s">
        <v>11</v>
      </c>
      <c r="M11912" s="10"/>
      <c r="N11912" s="15"/>
      <c r="O11912" s="15"/>
      <c r="P11912" s="4"/>
    </row>
    <row r="11913" spans="1:16" ht="15" customHeight="1" x14ac:dyDescent="0.25">
      <c r="A11913" s="11">
        <f t="shared" si="1012"/>
        <v>11910</v>
      </c>
      <c r="B11913" s="29">
        <v>43443</v>
      </c>
      <c r="C11913" s="25">
        <v>23</v>
      </c>
      <c r="D11913" s="12">
        <v>32.6</v>
      </c>
      <c r="E11913" s="25">
        <v>26</v>
      </c>
      <c r="F11913" s="35">
        <v>89</v>
      </c>
      <c r="G11913" s="25">
        <v>0.5</v>
      </c>
      <c r="H11913" s="13"/>
      <c r="I11913" s="25">
        <v>4</v>
      </c>
      <c r="J11913" s="12">
        <v>40</v>
      </c>
      <c r="K11913" s="12">
        <v>1</v>
      </c>
      <c r="L11913" s="25" t="s">
        <v>11</v>
      </c>
      <c r="M11913" s="10"/>
      <c r="N11913" s="15"/>
      <c r="O11913" s="15"/>
      <c r="P11913" s="4"/>
    </row>
    <row r="11914" spans="1:16" ht="15" customHeight="1" x14ac:dyDescent="0.25">
      <c r="A11914" s="11">
        <f t="shared" si="1012"/>
        <v>11911</v>
      </c>
      <c r="B11914" s="29">
        <v>43444</v>
      </c>
      <c r="C11914" s="25">
        <v>23</v>
      </c>
      <c r="D11914" s="12">
        <v>30.1</v>
      </c>
      <c r="E11914" s="25">
        <v>25.4</v>
      </c>
      <c r="F11914" s="35">
        <v>91</v>
      </c>
      <c r="G11914" s="25">
        <v>7.9</v>
      </c>
      <c r="H11914" s="13">
        <v>5.6</v>
      </c>
      <c r="I11914" s="25">
        <v>4</v>
      </c>
      <c r="J11914" s="12">
        <v>30</v>
      </c>
      <c r="K11914" s="12">
        <v>1</v>
      </c>
      <c r="L11914" s="25" t="s">
        <v>11</v>
      </c>
      <c r="M11914" s="10"/>
      <c r="N11914" s="15"/>
      <c r="O11914" s="15"/>
      <c r="P11914" s="4"/>
    </row>
    <row r="11915" spans="1:16" ht="15" customHeight="1" x14ac:dyDescent="0.25">
      <c r="A11915" s="11">
        <f t="shared" si="1012"/>
        <v>11912</v>
      </c>
      <c r="B11915" s="29">
        <v>43445</v>
      </c>
      <c r="C11915" s="25"/>
      <c r="D11915" s="12">
        <v>30</v>
      </c>
      <c r="E11915" s="25">
        <v>25.2</v>
      </c>
      <c r="F11915" s="35">
        <v>91</v>
      </c>
      <c r="G11915" s="25">
        <v>88.7</v>
      </c>
      <c r="H11915" s="13"/>
      <c r="I11915" s="25">
        <v>3</v>
      </c>
      <c r="J11915" s="12">
        <v>30</v>
      </c>
      <c r="K11915" s="12">
        <v>1</v>
      </c>
      <c r="L11915" s="25" t="s">
        <v>11</v>
      </c>
      <c r="M11915" s="10"/>
      <c r="N11915" s="15"/>
      <c r="O11915" s="15"/>
      <c r="P11915" s="4"/>
    </row>
    <row r="11916" spans="1:16" ht="15" customHeight="1" x14ac:dyDescent="0.25">
      <c r="A11916" s="11">
        <f t="shared" si="1012"/>
        <v>11913</v>
      </c>
      <c r="B11916" s="29">
        <v>43446</v>
      </c>
      <c r="C11916" s="25"/>
      <c r="D11916" s="12">
        <v>30</v>
      </c>
      <c r="E11916" s="25">
        <v>25.2</v>
      </c>
      <c r="F11916" s="35">
        <v>92</v>
      </c>
      <c r="G11916" s="25">
        <v>35.200000000000003</v>
      </c>
      <c r="H11916" s="13">
        <v>3.3</v>
      </c>
      <c r="I11916" s="25">
        <v>3</v>
      </c>
      <c r="J11916" s="12">
        <v>140</v>
      </c>
      <c r="K11916" s="12">
        <v>0</v>
      </c>
      <c r="L11916" s="25" t="s">
        <v>11</v>
      </c>
      <c r="M11916" s="10"/>
      <c r="N11916" s="15"/>
      <c r="O11916" s="15"/>
      <c r="P11916" s="4"/>
    </row>
    <row r="11917" spans="1:16" ht="15" customHeight="1" x14ac:dyDescent="0.25">
      <c r="A11917" s="11">
        <f t="shared" si="1012"/>
        <v>11914</v>
      </c>
      <c r="B11917" s="29">
        <v>43447</v>
      </c>
      <c r="C11917" s="25"/>
      <c r="D11917" s="12"/>
      <c r="E11917" s="25">
        <v>25.7</v>
      </c>
      <c r="F11917" s="35">
        <v>89</v>
      </c>
      <c r="G11917" s="25">
        <v>11.5</v>
      </c>
      <c r="H11917" s="13">
        <v>2.8</v>
      </c>
      <c r="I11917" s="25">
        <v>5</v>
      </c>
      <c r="J11917" s="12">
        <v>30</v>
      </c>
      <c r="K11917" s="12">
        <v>1</v>
      </c>
      <c r="L11917" s="25" t="s">
        <v>11</v>
      </c>
      <c r="M11917" s="10"/>
      <c r="N11917" s="15"/>
      <c r="O11917" s="15"/>
      <c r="P11917" s="4"/>
    </row>
    <row r="11918" spans="1:16" ht="15" customHeight="1" x14ac:dyDescent="0.25">
      <c r="A11918" s="11">
        <f t="shared" si="1012"/>
        <v>11915</v>
      </c>
      <c r="B11918" s="29">
        <v>43448</v>
      </c>
      <c r="C11918" s="25">
        <v>21</v>
      </c>
      <c r="D11918" s="12"/>
      <c r="E11918" s="25">
        <v>25</v>
      </c>
      <c r="F11918" s="35">
        <v>84</v>
      </c>
      <c r="G11918" s="25">
        <v>77</v>
      </c>
      <c r="H11918" s="13">
        <v>5.2</v>
      </c>
      <c r="I11918" s="25">
        <v>2</v>
      </c>
      <c r="J11918" s="12">
        <v>170</v>
      </c>
      <c r="K11918" s="12">
        <v>0</v>
      </c>
      <c r="L11918" s="25" t="s">
        <v>11</v>
      </c>
      <c r="M11918" s="10"/>
      <c r="N11918" s="15"/>
      <c r="O11918" s="15"/>
      <c r="P11918" s="4"/>
    </row>
    <row r="11919" spans="1:16" ht="15" customHeight="1" x14ac:dyDescent="0.25">
      <c r="A11919" s="11">
        <f t="shared" si="1012"/>
        <v>11916</v>
      </c>
      <c r="B11919" s="29">
        <v>43449</v>
      </c>
      <c r="C11919" s="25">
        <v>21</v>
      </c>
      <c r="D11919" s="12">
        <v>32</v>
      </c>
      <c r="E11919" s="25">
        <v>25.2</v>
      </c>
      <c r="F11919" s="35">
        <v>83</v>
      </c>
      <c r="G11919" s="25"/>
      <c r="H11919" s="13"/>
      <c r="I11919" s="25">
        <v>3</v>
      </c>
      <c r="J11919" s="12">
        <v>30</v>
      </c>
      <c r="K11919" s="12">
        <v>0</v>
      </c>
      <c r="L11919" s="25" t="s">
        <v>11</v>
      </c>
      <c r="M11919" s="10"/>
      <c r="N11919" s="15"/>
      <c r="O11919" s="15"/>
      <c r="P11919" s="4"/>
    </row>
    <row r="11920" spans="1:16" ht="15" customHeight="1" x14ac:dyDescent="0.25">
      <c r="A11920" s="11">
        <f t="shared" si="1012"/>
        <v>11917</v>
      </c>
      <c r="B11920" s="29">
        <v>43450</v>
      </c>
      <c r="C11920" s="25">
        <v>23</v>
      </c>
      <c r="D11920" s="12">
        <v>32.799999999999997</v>
      </c>
      <c r="E11920" s="25">
        <v>26.6</v>
      </c>
      <c r="F11920" s="35">
        <v>82</v>
      </c>
      <c r="G11920" s="25"/>
      <c r="H11920" s="13">
        <v>4</v>
      </c>
      <c r="I11920" s="25">
        <v>4</v>
      </c>
      <c r="J11920" s="12">
        <v>30</v>
      </c>
      <c r="K11920" s="12">
        <v>1</v>
      </c>
      <c r="L11920" s="25" t="s">
        <v>11</v>
      </c>
      <c r="M11920" s="10"/>
      <c r="N11920" s="15"/>
      <c r="O11920" s="15"/>
      <c r="P11920" s="4"/>
    </row>
    <row r="11921" spans="1:16" ht="15" customHeight="1" x14ac:dyDescent="0.25">
      <c r="A11921" s="11">
        <f t="shared" si="1012"/>
        <v>11918</v>
      </c>
      <c r="B11921" s="29">
        <v>43451</v>
      </c>
      <c r="C11921" s="25">
        <v>23</v>
      </c>
      <c r="D11921" s="12">
        <v>32.200000000000003</v>
      </c>
      <c r="E11921" s="25">
        <v>26.6</v>
      </c>
      <c r="F11921" s="35">
        <v>80</v>
      </c>
      <c r="G11921" s="25"/>
      <c r="H11921" s="13">
        <v>8.5</v>
      </c>
      <c r="I11921" s="25">
        <v>2</v>
      </c>
      <c r="J11921" s="12">
        <v>30</v>
      </c>
      <c r="K11921" s="12">
        <v>0</v>
      </c>
      <c r="L11921" s="25" t="s">
        <v>19</v>
      </c>
      <c r="M11921" s="10"/>
      <c r="N11921" s="15"/>
      <c r="O11921" s="15"/>
      <c r="P11921" s="4"/>
    </row>
    <row r="11922" spans="1:16" ht="15" customHeight="1" x14ac:dyDescent="0.25">
      <c r="A11922" s="11">
        <f t="shared" si="1012"/>
        <v>11919</v>
      </c>
      <c r="B11922" s="29">
        <v>43452</v>
      </c>
      <c r="C11922" s="25"/>
      <c r="D11922" s="12">
        <v>32.799999999999997</v>
      </c>
      <c r="E11922" s="25">
        <v>26.7</v>
      </c>
      <c r="F11922" s="35">
        <v>79</v>
      </c>
      <c r="G11922" s="25">
        <v>8888</v>
      </c>
      <c r="H11922" s="13">
        <v>3.6</v>
      </c>
      <c r="I11922" s="25">
        <v>5</v>
      </c>
      <c r="J11922" s="12">
        <v>20</v>
      </c>
      <c r="K11922" s="12">
        <v>1</v>
      </c>
      <c r="L11922" s="25" t="s">
        <v>19</v>
      </c>
      <c r="M11922" s="10"/>
      <c r="N11922" s="15"/>
      <c r="O11922" s="15"/>
      <c r="P11922" s="4"/>
    </row>
    <row r="11923" spans="1:16" ht="15" customHeight="1" x14ac:dyDescent="0.25">
      <c r="A11923" s="11">
        <f t="shared" si="1012"/>
        <v>11920</v>
      </c>
      <c r="B11923" s="29">
        <v>43453</v>
      </c>
      <c r="C11923" s="25">
        <v>23</v>
      </c>
      <c r="D11923" s="12">
        <v>32.1</v>
      </c>
      <c r="E11923" s="25">
        <v>26.7</v>
      </c>
      <c r="F11923" s="35">
        <v>78</v>
      </c>
      <c r="G11923" s="25"/>
      <c r="H11923" s="13">
        <v>9.3000000000000007</v>
      </c>
      <c r="I11923" s="25">
        <v>2</v>
      </c>
      <c r="J11923" s="12">
        <v>20</v>
      </c>
      <c r="K11923" s="12">
        <v>0</v>
      </c>
      <c r="L11923" s="25" t="s">
        <v>19</v>
      </c>
      <c r="M11923" s="10"/>
      <c r="N11923" s="15"/>
      <c r="O11923" s="15"/>
      <c r="P11923" s="4"/>
    </row>
    <row r="11924" spans="1:16" ht="15" customHeight="1" x14ac:dyDescent="0.25">
      <c r="A11924" s="11">
        <f t="shared" si="1012"/>
        <v>11921</v>
      </c>
      <c r="B11924" s="29">
        <v>43454</v>
      </c>
      <c r="C11924" s="25">
        <v>22</v>
      </c>
      <c r="D11924" s="12">
        <v>31.6</v>
      </c>
      <c r="E11924" s="25">
        <v>25.8</v>
      </c>
      <c r="F11924" s="35">
        <v>84</v>
      </c>
      <c r="G11924" s="25">
        <v>2.4</v>
      </c>
      <c r="H11924" s="13">
        <v>2.8</v>
      </c>
      <c r="I11924" s="25">
        <v>3</v>
      </c>
      <c r="J11924" s="12">
        <v>90</v>
      </c>
      <c r="K11924" s="12">
        <v>1</v>
      </c>
      <c r="L11924" s="25" t="s">
        <v>19</v>
      </c>
      <c r="M11924" s="10"/>
      <c r="N11924" s="15"/>
      <c r="O11924" s="15"/>
      <c r="P11924" s="4"/>
    </row>
    <row r="11925" spans="1:16" ht="15" customHeight="1" x14ac:dyDescent="0.25">
      <c r="A11925" s="11">
        <f t="shared" si="1012"/>
        <v>11922</v>
      </c>
      <c r="B11925" s="29">
        <v>43455</v>
      </c>
      <c r="C11925" s="25">
        <v>21</v>
      </c>
      <c r="D11925" s="12">
        <v>32.1</v>
      </c>
      <c r="E11925" s="25">
        <v>25.5</v>
      </c>
      <c r="F11925" s="35">
        <v>84</v>
      </c>
      <c r="G11925" s="25"/>
      <c r="H11925" s="13">
        <v>9.6999999999999993</v>
      </c>
      <c r="I11925" s="25">
        <v>4</v>
      </c>
      <c r="J11925" s="12">
        <v>190</v>
      </c>
      <c r="K11925" s="12">
        <v>1</v>
      </c>
      <c r="L11925" s="25" t="s">
        <v>19</v>
      </c>
      <c r="M11925" s="10"/>
      <c r="N11925" s="15"/>
      <c r="O11925" s="15"/>
      <c r="P11925" s="4"/>
    </row>
    <row r="11926" spans="1:16" ht="15" customHeight="1" x14ac:dyDescent="0.25">
      <c r="A11926" s="11">
        <f t="shared" si="1012"/>
        <v>11923</v>
      </c>
      <c r="B11926" s="29">
        <v>43456</v>
      </c>
      <c r="C11926" s="25">
        <v>21</v>
      </c>
      <c r="D11926" s="12">
        <v>32.1</v>
      </c>
      <c r="E11926" s="25">
        <v>25.3</v>
      </c>
      <c r="F11926" s="35">
        <v>89</v>
      </c>
      <c r="G11926" s="25"/>
      <c r="H11926" s="13">
        <v>9</v>
      </c>
      <c r="I11926" s="25">
        <v>3</v>
      </c>
      <c r="J11926" s="12">
        <v>20</v>
      </c>
      <c r="K11926" s="12">
        <v>1</v>
      </c>
      <c r="L11926" s="25" t="s">
        <v>19</v>
      </c>
      <c r="M11926" s="10"/>
      <c r="N11926" s="15"/>
      <c r="O11926" s="15"/>
      <c r="P11926" s="4"/>
    </row>
    <row r="11927" spans="1:16" ht="15" customHeight="1" x14ac:dyDescent="0.25">
      <c r="A11927" s="11">
        <f t="shared" si="1012"/>
        <v>11924</v>
      </c>
      <c r="B11927" s="29">
        <v>43457</v>
      </c>
      <c r="C11927" s="25"/>
      <c r="D11927" s="12">
        <v>29.8</v>
      </c>
      <c r="E11927" s="25">
        <v>25.8</v>
      </c>
      <c r="F11927" s="35">
        <v>86</v>
      </c>
      <c r="G11927" s="25">
        <v>21.5</v>
      </c>
      <c r="H11927" s="13">
        <v>5</v>
      </c>
      <c r="I11927" s="25">
        <v>1</v>
      </c>
      <c r="J11927" s="12">
        <v>10</v>
      </c>
      <c r="K11927" s="12">
        <v>0</v>
      </c>
      <c r="L11927" s="25" t="s">
        <v>19</v>
      </c>
      <c r="M11927" s="10"/>
      <c r="N11927" s="15"/>
      <c r="O11927" s="15"/>
      <c r="P11927" s="4"/>
    </row>
    <row r="11928" spans="1:16" ht="15" customHeight="1" x14ac:dyDescent="0.25">
      <c r="A11928" s="11">
        <f t="shared" si="1012"/>
        <v>11925</v>
      </c>
      <c r="B11928" s="29">
        <v>43458</v>
      </c>
      <c r="C11928" s="25">
        <v>22</v>
      </c>
      <c r="D11928" s="12">
        <v>30.6</v>
      </c>
      <c r="E11928" s="25">
        <v>25.4</v>
      </c>
      <c r="F11928" s="35">
        <v>86</v>
      </c>
      <c r="G11928" s="25"/>
      <c r="H11928" s="13">
        <v>2.1</v>
      </c>
      <c r="I11928" s="25">
        <v>4</v>
      </c>
      <c r="J11928" s="12">
        <v>160</v>
      </c>
      <c r="K11928" s="12">
        <v>1</v>
      </c>
      <c r="L11928" s="25" t="s">
        <v>19</v>
      </c>
      <c r="M11928" s="10"/>
      <c r="N11928" s="15"/>
      <c r="O11928" s="15"/>
      <c r="P11928" s="4"/>
    </row>
    <row r="11929" spans="1:16" ht="15" customHeight="1" x14ac:dyDescent="0.25">
      <c r="A11929" s="11">
        <f t="shared" si="1012"/>
        <v>11926</v>
      </c>
      <c r="B11929" s="29">
        <v>43459</v>
      </c>
      <c r="C11929" s="25">
        <v>22</v>
      </c>
      <c r="D11929" s="12">
        <v>30.2</v>
      </c>
      <c r="E11929" s="25">
        <v>25.7</v>
      </c>
      <c r="F11929" s="35">
        <v>82</v>
      </c>
      <c r="G11929" s="25">
        <v>3.3</v>
      </c>
      <c r="H11929" s="13">
        <v>5.6</v>
      </c>
      <c r="I11929" s="25">
        <v>4</v>
      </c>
      <c r="J11929" s="12">
        <v>350</v>
      </c>
      <c r="K11929" s="12">
        <v>1</v>
      </c>
      <c r="L11929" s="25" t="s">
        <v>19</v>
      </c>
      <c r="M11929" s="10"/>
      <c r="N11929" s="15"/>
      <c r="O11929" s="15"/>
      <c r="P11929" s="4"/>
    </row>
    <row r="11930" spans="1:16" ht="15" customHeight="1" x14ac:dyDescent="0.25">
      <c r="A11930" s="11">
        <f t="shared" si="1012"/>
        <v>11927</v>
      </c>
      <c r="B11930" s="29">
        <v>43460</v>
      </c>
      <c r="C11930" s="25">
        <v>20</v>
      </c>
      <c r="D11930" s="12">
        <v>31.2</v>
      </c>
      <c r="E11930" s="25">
        <v>25</v>
      </c>
      <c r="F11930" s="35">
        <v>81</v>
      </c>
      <c r="G11930" s="25"/>
      <c r="H11930" s="13">
        <v>9.3000000000000007</v>
      </c>
      <c r="I11930" s="25">
        <v>5</v>
      </c>
      <c r="J11930" s="12">
        <v>350</v>
      </c>
      <c r="K11930" s="12">
        <v>2</v>
      </c>
      <c r="L11930" s="25" t="s">
        <v>11</v>
      </c>
      <c r="M11930" s="10"/>
      <c r="N11930" s="15"/>
      <c r="O11930" s="15"/>
      <c r="P11930" s="4"/>
    </row>
    <row r="11931" spans="1:16" ht="15" customHeight="1" x14ac:dyDescent="0.25">
      <c r="A11931" s="11">
        <f t="shared" si="1012"/>
        <v>11928</v>
      </c>
      <c r="B11931" s="29">
        <v>43461</v>
      </c>
      <c r="C11931" s="25"/>
      <c r="D11931" s="12">
        <v>31</v>
      </c>
      <c r="E11931" s="25">
        <v>25.6</v>
      </c>
      <c r="F11931" s="35">
        <v>86</v>
      </c>
      <c r="G11931" s="25">
        <v>5.5</v>
      </c>
      <c r="H11931" s="13">
        <v>9.5</v>
      </c>
      <c r="I11931" s="25">
        <v>2</v>
      </c>
      <c r="J11931" s="12">
        <v>170</v>
      </c>
      <c r="K11931" s="12">
        <v>1</v>
      </c>
      <c r="L11931" s="25" t="s">
        <v>19</v>
      </c>
      <c r="M11931" s="10"/>
      <c r="N11931" s="15"/>
      <c r="O11931" s="15"/>
      <c r="P11931" s="4"/>
    </row>
    <row r="11932" spans="1:16" ht="15" customHeight="1" x14ac:dyDescent="0.25">
      <c r="A11932" s="11">
        <f t="shared" si="1012"/>
        <v>11929</v>
      </c>
      <c r="B11932" s="29">
        <v>43462</v>
      </c>
      <c r="C11932" s="25">
        <v>22</v>
      </c>
      <c r="D11932" s="12">
        <v>30</v>
      </c>
      <c r="E11932" s="25">
        <v>25.4</v>
      </c>
      <c r="F11932" s="35">
        <v>89</v>
      </c>
      <c r="G11932" s="25">
        <v>36</v>
      </c>
      <c r="H11932" s="13">
        <v>5</v>
      </c>
      <c r="I11932" s="25">
        <v>3</v>
      </c>
      <c r="J11932" s="12">
        <v>360</v>
      </c>
      <c r="K11932" s="12">
        <v>1</v>
      </c>
      <c r="L11932" s="25" t="s">
        <v>19</v>
      </c>
      <c r="M11932" s="10"/>
      <c r="N11932" s="15"/>
      <c r="O11932" s="15"/>
      <c r="P11932" s="4"/>
    </row>
    <row r="11933" spans="1:16" ht="15" customHeight="1" x14ac:dyDescent="0.25">
      <c r="A11933" s="11">
        <f t="shared" si="1012"/>
        <v>11930</v>
      </c>
      <c r="B11933" s="29">
        <v>43463</v>
      </c>
      <c r="C11933" s="25">
        <v>23</v>
      </c>
      <c r="D11933" s="12">
        <v>30.9</v>
      </c>
      <c r="E11933" s="25">
        <v>26.1</v>
      </c>
      <c r="F11933" s="35">
        <v>83</v>
      </c>
      <c r="G11933" s="25">
        <v>8888</v>
      </c>
      <c r="H11933" s="13">
        <v>4.5999999999999996</v>
      </c>
      <c r="I11933" s="25">
        <v>4</v>
      </c>
      <c r="J11933" s="12">
        <v>350</v>
      </c>
      <c r="K11933" s="12">
        <v>1</v>
      </c>
      <c r="L11933" s="25" t="s">
        <v>19</v>
      </c>
      <c r="M11933" s="10"/>
      <c r="N11933" s="15"/>
      <c r="O11933" s="15"/>
      <c r="P11933" s="4"/>
    </row>
    <row r="11934" spans="1:16" ht="15" customHeight="1" x14ac:dyDescent="0.25">
      <c r="A11934" s="11">
        <f t="shared" si="1012"/>
        <v>11931</v>
      </c>
      <c r="B11934" s="29">
        <v>43464</v>
      </c>
      <c r="C11934" s="25">
        <v>22</v>
      </c>
      <c r="D11934" s="12">
        <v>31.1</v>
      </c>
      <c r="E11934" s="25">
        <v>25.4</v>
      </c>
      <c r="F11934" s="35">
        <v>87</v>
      </c>
      <c r="G11934" s="25"/>
      <c r="H11934" s="13">
        <v>7.8</v>
      </c>
      <c r="I11934" s="25">
        <v>3</v>
      </c>
      <c r="J11934" s="12">
        <v>170</v>
      </c>
      <c r="K11934" s="12">
        <v>1</v>
      </c>
      <c r="L11934" s="25" t="s">
        <v>19</v>
      </c>
      <c r="M11934" s="10"/>
      <c r="N11934" s="15"/>
      <c r="O11934" s="15"/>
      <c r="P11934" s="4"/>
    </row>
    <row r="11935" spans="1:16" ht="15" customHeight="1" x14ac:dyDescent="0.25">
      <c r="A11935" s="11">
        <f t="shared" si="1012"/>
        <v>11932</v>
      </c>
      <c r="B11935" s="29">
        <v>43465</v>
      </c>
      <c r="C11935" s="25">
        <v>22</v>
      </c>
      <c r="D11935" s="12">
        <v>29.6</v>
      </c>
      <c r="E11935" s="25">
        <v>25.5</v>
      </c>
      <c r="F11935" s="35">
        <v>86</v>
      </c>
      <c r="G11935" s="25">
        <v>6.4</v>
      </c>
      <c r="H11935" s="13">
        <v>5.9</v>
      </c>
      <c r="I11935" s="25">
        <v>3</v>
      </c>
      <c r="J11935" s="12">
        <v>10</v>
      </c>
      <c r="K11935" s="12">
        <v>1</v>
      </c>
      <c r="L11935" s="25" t="s">
        <v>19</v>
      </c>
      <c r="M11935" s="10"/>
      <c r="N11935" s="15"/>
      <c r="O11935" s="15"/>
      <c r="P11935" s="4"/>
    </row>
    <row r="11936" spans="1:16" ht="15" customHeight="1" x14ac:dyDescent="0.25">
      <c r="A11936" s="11">
        <f t="shared" si="1012"/>
        <v>11933</v>
      </c>
      <c r="B11936" s="29">
        <v>43466</v>
      </c>
      <c r="C11936" s="25">
        <v>21.6</v>
      </c>
      <c r="D11936" s="12">
        <v>31</v>
      </c>
      <c r="E11936" s="25">
        <v>25.1</v>
      </c>
      <c r="F11936" s="35">
        <v>87</v>
      </c>
      <c r="G11936" s="25">
        <v>1.8</v>
      </c>
      <c r="H11936" s="13">
        <v>0.9</v>
      </c>
      <c r="I11936" s="25">
        <v>3</v>
      </c>
      <c r="J11936" s="12">
        <v>80</v>
      </c>
      <c r="K11936" s="12">
        <v>1</v>
      </c>
      <c r="L11936" s="25" t="s">
        <v>19</v>
      </c>
      <c r="M11936" s="10"/>
      <c r="N11936" s="15"/>
      <c r="O11936" s="15"/>
      <c r="P11936" s="4"/>
    </row>
    <row r="11937" spans="1:16" ht="15" customHeight="1" x14ac:dyDescent="0.25">
      <c r="A11937" s="11">
        <f t="shared" si="1012"/>
        <v>11934</v>
      </c>
      <c r="B11937" s="29">
        <v>43467</v>
      </c>
      <c r="C11937" s="25"/>
      <c r="D11937" s="12">
        <v>29.6</v>
      </c>
      <c r="E11937" s="25">
        <v>23.3</v>
      </c>
      <c r="F11937" s="35">
        <v>99</v>
      </c>
      <c r="G11937" s="25">
        <v>4</v>
      </c>
      <c r="H11937" s="13">
        <v>6.8</v>
      </c>
      <c r="I11937" s="25">
        <v>2</v>
      </c>
      <c r="J11937" s="12">
        <v>10</v>
      </c>
      <c r="K11937" s="12">
        <v>0</v>
      </c>
      <c r="L11937" s="25" t="s">
        <v>19</v>
      </c>
      <c r="M11937" s="10"/>
      <c r="N11937" s="15"/>
      <c r="O11937" s="15"/>
      <c r="P11937" s="4"/>
    </row>
    <row r="11938" spans="1:16" ht="15" customHeight="1" x14ac:dyDescent="0.25">
      <c r="A11938" s="11">
        <f t="shared" si="1012"/>
        <v>11935</v>
      </c>
      <c r="B11938" s="29">
        <v>43468</v>
      </c>
      <c r="C11938" s="25"/>
      <c r="D11938" s="12">
        <v>29.6</v>
      </c>
      <c r="E11938" s="25">
        <v>25</v>
      </c>
      <c r="F11938" s="35">
        <v>91</v>
      </c>
      <c r="G11938" s="25">
        <v>150.4</v>
      </c>
      <c r="H11938" s="13"/>
      <c r="I11938" s="25">
        <v>4</v>
      </c>
      <c r="J11938" s="12">
        <v>40</v>
      </c>
      <c r="K11938" s="12">
        <v>2</v>
      </c>
      <c r="L11938" s="25" t="s">
        <v>19</v>
      </c>
      <c r="M11938" s="10"/>
      <c r="N11938" s="15"/>
      <c r="O11938" s="15"/>
      <c r="P11938" s="4"/>
    </row>
    <row r="11939" spans="1:16" ht="15" customHeight="1" x14ac:dyDescent="0.25">
      <c r="A11939" s="11">
        <f t="shared" si="1012"/>
        <v>11936</v>
      </c>
      <c r="B11939" s="29">
        <v>43469</v>
      </c>
      <c r="C11939" s="25">
        <v>22</v>
      </c>
      <c r="D11939" s="12">
        <v>27.8</v>
      </c>
      <c r="E11939" s="25">
        <v>24.4</v>
      </c>
      <c r="F11939" s="35">
        <v>96</v>
      </c>
      <c r="G11939" s="25">
        <v>27.7</v>
      </c>
      <c r="H11939" s="13">
        <v>5.5</v>
      </c>
      <c r="I11939" s="25">
        <v>2</v>
      </c>
      <c r="J11939" s="12">
        <v>100</v>
      </c>
      <c r="K11939" s="12">
        <v>0</v>
      </c>
      <c r="L11939" s="25" t="s">
        <v>19</v>
      </c>
      <c r="M11939" s="10"/>
      <c r="N11939" s="15"/>
      <c r="O11939" s="15"/>
      <c r="P11939" s="4"/>
    </row>
    <row r="11940" spans="1:16" ht="15" customHeight="1" x14ac:dyDescent="0.25">
      <c r="A11940" s="11">
        <f t="shared" si="1012"/>
        <v>11937</v>
      </c>
      <c r="B11940" s="29">
        <v>43470</v>
      </c>
      <c r="C11940" s="25">
        <v>22.4</v>
      </c>
      <c r="D11940" s="12">
        <v>32</v>
      </c>
      <c r="E11940" s="25">
        <v>26.6</v>
      </c>
      <c r="F11940" s="35">
        <v>83</v>
      </c>
      <c r="G11940" s="25">
        <v>16.5</v>
      </c>
      <c r="H11940" s="13">
        <v>0.2</v>
      </c>
      <c r="I11940" s="25">
        <v>3</v>
      </c>
      <c r="J11940" s="12">
        <v>100</v>
      </c>
      <c r="K11940" s="12">
        <v>1</v>
      </c>
      <c r="L11940" s="25" t="s">
        <v>19</v>
      </c>
      <c r="M11940" s="10"/>
      <c r="N11940" s="15"/>
      <c r="O11940" s="15"/>
      <c r="P11940" s="4"/>
    </row>
    <row r="11941" spans="1:16" ht="15" customHeight="1" x14ac:dyDescent="0.25">
      <c r="A11941" s="11">
        <f t="shared" si="1012"/>
        <v>11938</v>
      </c>
      <c r="B11941" s="29">
        <v>43471</v>
      </c>
      <c r="C11941" s="25">
        <v>22</v>
      </c>
      <c r="D11941" s="12">
        <v>31.2</v>
      </c>
      <c r="E11941" s="25">
        <v>25.8</v>
      </c>
      <c r="F11941" s="35">
        <v>85</v>
      </c>
      <c r="G11941" s="25">
        <v>0.3</v>
      </c>
      <c r="H11941" s="13">
        <v>7.6</v>
      </c>
      <c r="I11941" s="25">
        <v>3</v>
      </c>
      <c r="J11941" s="12">
        <v>30</v>
      </c>
      <c r="K11941" s="12">
        <v>1</v>
      </c>
      <c r="L11941" s="25" t="s">
        <v>19</v>
      </c>
      <c r="M11941" s="10"/>
      <c r="N11941" s="15"/>
      <c r="O11941" s="15"/>
      <c r="P11941" s="4"/>
    </row>
    <row r="11942" spans="1:16" ht="15" customHeight="1" x14ac:dyDescent="0.25">
      <c r="A11942" s="11">
        <f t="shared" si="1012"/>
        <v>11939</v>
      </c>
      <c r="B11942" s="29">
        <v>43472</v>
      </c>
      <c r="C11942" s="25"/>
      <c r="D11942" s="12">
        <v>29.6</v>
      </c>
      <c r="E11942" s="25">
        <v>25.4</v>
      </c>
      <c r="F11942" s="35">
        <v>93</v>
      </c>
      <c r="G11942" s="25">
        <v>9.8000000000000007</v>
      </c>
      <c r="H11942" s="13">
        <v>6.6</v>
      </c>
      <c r="I11942" s="25">
        <v>2</v>
      </c>
      <c r="J11942" s="12">
        <v>150</v>
      </c>
      <c r="K11942" s="12">
        <v>0</v>
      </c>
      <c r="L11942" s="25" t="s">
        <v>19</v>
      </c>
      <c r="M11942" s="10"/>
      <c r="N11942" s="15"/>
      <c r="O11942" s="15"/>
      <c r="P11942" s="4"/>
    </row>
    <row r="11943" spans="1:16" ht="15" customHeight="1" x14ac:dyDescent="0.25">
      <c r="A11943" s="11">
        <f t="shared" si="1012"/>
        <v>11940</v>
      </c>
      <c r="B11943" s="29">
        <v>43473</v>
      </c>
      <c r="C11943" s="25">
        <v>23.1</v>
      </c>
      <c r="D11943" s="12">
        <v>28.1</v>
      </c>
      <c r="E11943" s="25">
        <v>24.5</v>
      </c>
      <c r="F11943" s="35">
        <v>94</v>
      </c>
      <c r="G11943" s="25">
        <v>10.8</v>
      </c>
      <c r="H11943" s="13">
        <v>1.4</v>
      </c>
      <c r="I11943" s="25">
        <v>2</v>
      </c>
      <c r="J11943" s="12">
        <v>10</v>
      </c>
      <c r="K11943" s="12">
        <v>0</v>
      </c>
      <c r="L11943" s="25" t="s">
        <v>19</v>
      </c>
      <c r="M11943" s="10"/>
      <c r="N11943" s="15"/>
      <c r="O11943" s="15"/>
      <c r="P11943" s="4"/>
    </row>
    <row r="11944" spans="1:16" ht="15" customHeight="1" x14ac:dyDescent="0.25">
      <c r="A11944" s="11">
        <f t="shared" si="1012"/>
        <v>11941</v>
      </c>
      <c r="B11944" s="29">
        <v>43474</v>
      </c>
      <c r="C11944" s="25">
        <v>22</v>
      </c>
      <c r="D11944" s="12">
        <v>32.5</v>
      </c>
      <c r="E11944" s="25">
        <v>25.6</v>
      </c>
      <c r="F11944" s="35">
        <v>89</v>
      </c>
      <c r="G11944" s="25">
        <v>13.9</v>
      </c>
      <c r="H11944" s="13">
        <v>1</v>
      </c>
      <c r="I11944" s="25">
        <v>2</v>
      </c>
      <c r="J11944" s="12">
        <v>20</v>
      </c>
      <c r="K11944" s="12">
        <v>1</v>
      </c>
      <c r="L11944" s="25" t="s">
        <v>19</v>
      </c>
      <c r="M11944" s="10"/>
      <c r="N11944" s="15"/>
      <c r="O11944" s="15"/>
      <c r="P11944" s="4"/>
    </row>
    <row r="11945" spans="1:16" ht="15" customHeight="1" x14ac:dyDescent="0.25">
      <c r="A11945" s="11">
        <f t="shared" si="1012"/>
        <v>11942</v>
      </c>
      <c r="B11945" s="29">
        <v>43475</v>
      </c>
      <c r="C11945" s="25">
        <v>22.2</v>
      </c>
      <c r="D11945" s="12">
        <v>32.6</v>
      </c>
      <c r="E11945" s="25">
        <v>26.9</v>
      </c>
      <c r="F11945" s="35">
        <v>84</v>
      </c>
      <c r="G11945" s="25">
        <v>0.1</v>
      </c>
      <c r="H11945" s="13">
        <v>7.5</v>
      </c>
      <c r="I11945" s="25">
        <v>2</v>
      </c>
      <c r="J11945" s="12">
        <v>50</v>
      </c>
      <c r="K11945" s="12">
        <v>1</v>
      </c>
      <c r="L11945" s="25" t="s">
        <v>19</v>
      </c>
      <c r="M11945" s="10"/>
      <c r="N11945" s="15"/>
      <c r="O11945" s="15"/>
      <c r="P11945" s="4"/>
    </row>
    <row r="11946" spans="1:16" ht="15" customHeight="1" x14ac:dyDescent="0.25">
      <c r="A11946" s="11">
        <f t="shared" si="1012"/>
        <v>11943</v>
      </c>
      <c r="B11946" s="29">
        <v>43476</v>
      </c>
      <c r="C11946" s="25"/>
      <c r="D11946" s="12">
        <v>32</v>
      </c>
      <c r="E11946" s="25">
        <v>26.2</v>
      </c>
      <c r="F11946" s="35">
        <v>88</v>
      </c>
      <c r="G11946" s="25">
        <v>13.6</v>
      </c>
      <c r="H11946" s="13">
        <v>7.6</v>
      </c>
      <c r="I11946" s="25">
        <v>3</v>
      </c>
      <c r="J11946" s="12">
        <v>50</v>
      </c>
      <c r="K11946" s="12">
        <v>1</v>
      </c>
      <c r="L11946" s="25" t="s">
        <v>19</v>
      </c>
      <c r="M11946" s="10"/>
      <c r="N11946" s="15"/>
      <c r="O11946" s="15"/>
      <c r="P11946" s="4"/>
    </row>
    <row r="11947" spans="1:16" ht="15" customHeight="1" x14ac:dyDescent="0.25">
      <c r="A11947" s="11">
        <f t="shared" si="1012"/>
        <v>11944</v>
      </c>
      <c r="B11947" s="29">
        <v>43477</v>
      </c>
      <c r="C11947" s="25"/>
      <c r="D11947" s="12"/>
      <c r="E11947" s="25"/>
      <c r="F11947" s="35"/>
      <c r="G11947" s="25">
        <v>4</v>
      </c>
      <c r="H11947" s="13">
        <v>7.4</v>
      </c>
      <c r="I11947" s="25">
        <v>3</v>
      </c>
      <c r="J11947" s="12">
        <v>30</v>
      </c>
      <c r="K11947" s="12">
        <v>1</v>
      </c>
      <c r="L11947" s="25" t="s">
        <v>19</v>
      </c>
      <c r="M11947" s="10"/>
      <c r="N11947" s="15"/>
      <c r="O11947" s="15"/>
      <c r="P11947" s="4"/>
    </row>
    <row r="11948" spans="1:16" ht="15" customHeight="1" x14ac:dyDescent="0.25">
      <c r="A11948" s="11">
        <f t="shared" si="1012"/>
        <v>11945</v>
      </c>
      <c r="B11948" s="29">
        <v>43478</v>
      </c>
      <c r="C11948" s="25">
        <v>22</v>
      </c>
      <c r="D11948" s="12"/>
      <c r="E11948" s="25"/>
      <c r="F11948" s="35"/>
      <c r="G11948" s="25">
        <v>18</v>
      </c>
      <c r="H11948" s="13">
        <v>2.5</v>
      </c>
      <c r="I11948" s="25">
        <v>3</v>
      </c>
      <c r="J11948" s="12">
        <v>20</v>
      </c>
      <c r="K11948" s="12">
        <v>1</v>
      </c>
      <c r="L11948" s="25" t="s">
        <v>19</v>
      </c>
      <c r="M11948" s="10"/>
      <c r="N11948" s="15"/>
      <c r="O11948" s="15"/>
      <c r="P11948" s="4"/>
    </row>
    <row r="11949" spans="1:16" ht="15" customHeight="1" x14ac:dyDescent="0.25">
      <c r="A11949" s="11">
        <f t="shared" si="1012"/>
        <v>11946</v>
      </c>
      <c r="B11949" s="29">
        <v>43479</v>
      </c>
      <c r="C11949" s="25">
        <v>22</v>
      </c>
      <c r="D11949" s="12">
        <v>29.7</v>
      </c>
      <c r="E11949" s="25">
        <v>24.4</v>
      </c>
      <c r="F11949" s="35">
        <v>90</v>
      </c>
      <c r="G11949" s="25">
        <v>38.5</v>
      </c>
      <c r="H11949" s="13"/>
      <c r="I11949" s="25">
        <v>2</v>
      </c>
      <c r="J11949" s="12">
        <v>100</v>
      </c>
      <c r="K11949" s="12">
        <v>0</v>
      </c>
      <c r="L11949" s="25" t="s">
        <v>19</v>
      </c>
      <c r="M11949" s="10"/>
      <c r="N11949" s="15"/>
      <c r="O11949" s="15"/>
      <c r="P11949" s="4"/>
    </row>
    <row r="11950" spans="1:16" ht="15" customHeight="1" x14ac:dyDescent="0.25">
      <c r="A11950" s="11">
        <f t="shared" si="1012"/>
        <v>11947</v>
      </c>
      <c r="B11950" s="29">
        <v>43480</v>
      </c>
      <c r="C11950" s="25">
        <v>22</v>
      </c>
      <c r="D11950" s="12">
        <v>29.4</v>
      </c>
      <c r="E11950" s="25">
        <v>24.8</v>
      </c>
      <c r="F11950" s="35">
        <v>92</v>
      </c>
      <c r="G11950" s="25">
        <v>27.5</v>
      </c>
      <c r="H11950" s="13">
        <v>3.2</v>
      </c>
      <c r="I11950" s="25">
        <v>3</v>
      </c>
      <c r="J11950" s="12">
        <v>160</v>
      </c>
      <c r="K11950" s="12">
        <v>1</v>
      </c>
      <c r="L11950" s="25" t="s">
        <v>19</v>
      </c>
      <c r="M11950" s="10"/>
      <c r="N11950" s="15"/>
      <c r="O11950" s="15"/>
      <c r="P11950" s="4"/>
    </row>
    <row r="11951" spans="1:16" ht="15" customHeight="1" x14ac:dyDescent="0.25">
      <c r="A11951" s="11">
        <f t="shared" si="1012"/>
        <v>11948</v>
      </c>
      <c r="B11951" s="29">
        <v>43481</v>
      </c>
      <c r="C11951" s="25"/>
      <c r="D11951" s="12">
        <v>29</v>
      </c>
      <c r="E11951" s="25">
        <v>25.2</v>
      </c>
      <c r="F11951" s="35">
        <v>90</v>
      </c>
      <c r="G11951" s="25">
        <v>40.1</v>
      </c>
      <c r="H11951" s="13">
        <v>1.6</v>
      </c>
      <c r="I11951" s="25">
        <v>3</v>
      </c>
      <c r="J11951" s="12">
        <v>0</v>
      </c>
      <c r="K11951" s="12">
        <v>1</v>
      </c>
      <c r="L11951" s="25" t="s">
        <v>19</v>
      </c>
      <c r="M11951" s="10"/>
      <c r="N11951" s="15"/>
      <c r="O11951" s="15"/>
      <c r="P11951" s="4"/>
    </row>
    <row r="11952" spans="1:16" ht="15" customHeight="1" x14ac:dyDescent="0.25">
      <c r="A11952" s="11">
        <f t="shared" si="1012"/>
        <v>11949</v>
      </c>
      <c r="B11952" s="29">
        <v>43482</v>
      </c>
      <c r="C11952" s="25">
        <v>22.2</v>
      </c>
      <c r="D11952" s="12">
        <v>31.8</v>
      </c>
      <c r="E11952" s="25">
        <v>25.7</v>
      </c>
      <c r="F11952" s="35">
        <v>86</v>
      </c>
      <c r="G11952" s="25">
        <v>7.8</v>
      </c>
      <c r="H11952" s="13">
        <v>0.6</v>
      </c>
      <c r="I11952" s="25">
        <v>3</v>
      </c>
      <c r="J11952" s="12">
        <v>30</v>
      </c>
      <c r="K11952" s="12">
        <v>0</v>
      </c>
      <c r="L11952" s="25" t="s">
        <v>19</v>
      </c>
      <c r="M11952" s="10"/>
      <c r="N11952" s="15"/>
      <c r="O11952" s="15"/>
      <c r="P11952" s="4"/>
    </row>
    <row r="11953" spans="1:16" ht="15" customHeight="1" x14ac:dyDescent="0.25">
      <c r="A11953" s="11">
        <f t="shared" si="1012"/>
        <v>11950</v>
      </c>
      <c r="B11953" s="29">
        <v>43483</v>
      </c>
      <c r="C11953" s="25">
        <v>22.2</v>
      </c>
      <c r="D11953" s="12">
        <v>33.700000000000003</v>
      </c>
      <c r="E11953" s="25">
        <v>26.7</v>
      </c>
      <c r="F11953" s="35">
        <v>85</v>
      </c>
      <c r="G11953" s="25"/>
      <c r="H11953" s="13">
        <v>6</v>
      </c>
      <c r="I11953" s="25">
        <v>3</v>
      </c>
      <c r="J11953" s="12">
        <v>160</v>
      </c>
      <c r="K11953" s="12">
        <v>0</v>
      </c>
      <c r="L11953" s="25" t="s">
        <v>19</v>
      </c>
      <c r="M11953" s="10"/>
      <c r="N11953" s="15"/>
      <c r="O11953" s="15"/>
      <c r="P11953" s="4"/>
    </row>
    <row r="11954" spans="1:16" ht="15" customHeight="1" x14ac:dyDescent="0.25">
      <c r="A11954" s="11">
        <f t="shared" si="1012"/>
        <v>11951</v>
      </c>
      <c r="B11954" s="29">
        <v>43484</v>
      </c>
      <c r="C11954" s="25">
        <v>22.8</v>
      </c>
      <c r="D11954" s="12">
        <v>32.700000000000003</v>
      </c>
      <c r="E11954" s="25">
        <v>28.1</v>
      </c>
      <c r="F11954" s="35">
        <v>68</v>
      </c>
      <c r="G11954" s="25"/>
      <c r="H11954" s="13">
        <v>4.8</v>
      </c>
      <c r="I11954" s="25">
        <v>3</v>
      </c>
      <c r="J11954" s="12">
        <v>60</v>
      </c>
      <c r="K11954" s="12">
        <v>2</v>
      </c>
      <c r="L11954" s="25" t="s">
        <v>17</v>
      </c>
      <c r="M11954" s="10"/>
      <c r="N11954" s="15"/>
      <c r="O11954" s="15"/>
      <c r="P11954" s="4"/>
    </row>
    <row r="11955" spans="1:16" ht="15" customHeight="1" x14ac:dyDescent="0.25">
      <c r="A11955" s="11">
        <f t="shared" si="1012"/>
        <v>11952</v>
      </c>
      <c r="B11955" s="29">
        <v>43485</v>
      </c>
      <c r="C11955" s="25">
        <v>24.2</v>
      </c>
      <c r="D11955" s="12">
        <v>31.5</v>
      </c>
      <c r="E11955" s="25">
        <v>25.7</v>
      </c>
      <c r="F11955" s="35">
        <v>92</v>
      </c>
      <c r="G11955" s="25">
        <v>1.5</v>
      </c>
      <c r="H11955" s="13">
        <v>10</v>
      </c>
      <c r="I11955" s="25">
        <v>3</v>
      </c>
      <c r="J11955" s="12">
        <v>330</v>
      </c>
      <c r="K11955" s="12">
        <v>1</v>
      </c>
      <c r="L11955" s="25" t="s">
        <v>19</v>
      </c>
      <c r="M11955" s="10"/>
      <c r="N11955" s="15"/>
      <c r="O11955" s="15"/>
      <c r="P11955" s="4"/>
    </row>
    <row r="11956" spans="1:16" ht="15" customHeight="1" x14ac:dyDescent="0.25">
      <c r="A11956" s="11">
        <f t="shared" si="1012"/>
        <v>11953</v>
      </c>
      <c r="B11956" s="29">
        <v>43486</v>
      </c>
      <c r="C11956" s="25">
        <v>23</v>
      </c>
      <c r="D11956" s="12">
        <v>28.4</v>
      </c>
      <c r="E11956" s="25">
        <v>24.5</v>
      </c>
      <c r="F11956" s="35">
        <v>92</v>
      </c>
      <c r="G11956" s="25">
        <v>92</v>
      </c>
      <c r="H11956" s="13">
        <v>1.4</v>
      </c>
      <c r="I11956" s="25">
        <v>2</v>
      </c>
      <c r="J11956" s="12">
        <v>360</v>
      </c>
      <c r="K11956" s="12">
        <v>0</v>
      </c>
      <c r="L11956" s="25" t="s">
        <v>19</v>
      </c>
      <c r="M11956" s="10"/>
      <c r="N11956" s="15"/>
      <c r="O11956" s="15"/>
      <c r="P11956" s="4"/>
    </row>
    <row r="11957" spans="1:16" ht="15" customHeight="1" x14ac:dyDescent="0.25">
      <c r="A11957" s="11">
        <f t="shared" si="1012"/>
        <v>11954</v>
      </c>
      <c r="B11957" s="29">
        <v>43487</v>
      </c>
      <c r="C11957" s="25">
        <v>21.4</v>
      </c>
      <c r="D11957" s="12">
        <v>34.1</v>
      </c>
      <c r="E11957" s="25">
        <v>26.3</v>
      </c>
      <c r="F11957" s="35">
        <v>80</v>
      </c>
      <c r="G11957" s="25">
        <v>33.4</v>
      </c>
      <c r="H11957" s="13">
        <v>0.1</v>
      </c>
      <c r="I11957" s="25">
        <v>3</v>
      </c>
      <c r="J11957" s="12">
        <v>20</v>
      </c>
      <c r="K11957" s="12">
        <v>1</v>
      </c>
      <c r="L11957" s="25" t="s">
        <v>19</v>
      </c>
      <c r="M11957" s="10"/>
      <c r="N11957" s="15"/>
      <c r="O11957" s="15"/>
      <c r="P11957" s="4"/>
    </row>
    <row r="11958" spans="1:16" ht="15" customHeight="1" x14ac:dyDescent="0.25">
      <c r="A11958" s="11">
        <f t="shared" si="1012"/>
        <v>11955</v>
      </c>
      <c r="B11958" s="29">
        <v>43488</v>
      </c>
      <c r="C11958" s="25">
        <v>21</v>
      </c>
      <c r="D11958" s="12">
        <v>32</v>
      </c>
      <c r="E11958" s="25">
        <v>27.6</v>
      </c>
      <c r="F11958" s="35">
        <v>76</v>
      </c>
      <c r="G11958" s="25"/>
      <c r="H11958" s="13">
        <v>8.5</v>
      </c>
      <c r="I11958" s="25">
        <v>6</v>
      </c>
      <c r="J11958" s="12">
        <v>30</v>
      </c>
      <c r="K11958" s="12">
        <v>2</v>
      </c>
      <c r="L11958" s="25" t="s">
        <v>17</v>
      </c>
      <c r="M11958" s="10"/>
      <c r="N11958" s="15"/>
      <c r="O11958" s="15"/>
      <c r="P11958" s="4"/>
    </row>
    <row r="11959" spans="1:16" ht="15" customHeight="1" x14ac:dyDescent="0.25">
      <c r="A11959" s="11">
        <f t="shared" si="1012"/>
        <v>11956</v>
      </c>
      <c r="B11959" s="29">
        <v>43489</v>
      </c>
      <c r="C11959" s="25">
        <v>24.4</v>
      </c>
      <c r="D11959" s="12">
        <v>33.6</v>
      </c>
      <c r="E11959" s="25">
        <v>26.8</v>
      </c>
      <c r="F11959" s="35">
        <v>77</v>
      </c>
      <c r="G11959" s="25"/>
      <c r="H11959" s="13">
        <v>6</v>
      </c>
      <c r="I11959" s="25">
        <v>6</v>
      </c>
      <c r="J11959" s="12">
        <v>20</v>
      </c>
      <c r="K11959" s="12">
        <v>2</v>
      </c>
      <c r="L11959" s="25" t="s">
        <v>19</v>
      </c>
      <c r="M11959" s="10"/>
      <c r="N11959" s="15"/>
      <c r="O11959" s="15"/>
      <c r="P11959" s="4"/>
    </row>
    <row r="11960" spans="1:16" ht="15" customHeight="1" x14ac:dyDescent="0.25">
      <c r="A11960" s="11">
        <f t="shared" si="1012"/>
        <v>11957</v>
      </c>
      <c r="B11960" s="29">
        <v>43490</v>
      </c>
      <c r="C11960" s="25">
        <v>23</v>
      </c>
      <c r="D11960" s="12">
        <v>33</v>
      </c>
      <c r="E11960" s="25">
        <v>26.9</v>
      </c>
      <c r="F11960" s="35">
        <v>84</v>
      </c>
      <c r="G11960" s="25">
        <v>38</v>
      </c>
      <c r="H11960" s="13">
        <v>8</v>
      </c>
      <c r="I11960" s="25">
        <v>3</v>
      </c>
      <c r="J11960" s="12">
        <v>190</v>
      </c>
      <c r="K11960" s="12">
        <v>1</v>
      </c>
      <c r="L11960" s="25" t="s">
        <v>19</v>
      </c>
      <c r="M11960" s="10"/>
      <c r="N11960" s="15"/>
      <c r="O11960" s="15"/>
      <c r="P11960" s="4"/>
    </row>
    <row r="11961" spans="1:16" ht="15" customHeight="1" x14ac:dyDescent="0.25">
      <c r="A11961" s="11">
        <f t="shared" si="1012"/>
        <v>11958</v>
      </c>
      <c r="B11961" s="29">
        <v>43491</v>
      </c>
      <c r="C11961" s="25">
        <v>22.7</v>
      </c>
      <c r="D11961" s="12">
        <v>33</v>
      </c>
      <c r="E11961" s="25">
        <v>27</v>
      </c>
      <c r="F11961" s="35">
        <v>80</v>
      </c>
      <c r="G11961" s="25"/>
      <c r="H11961" s="13">
        <v>6.8</v>
      </c>
      <c r="I11961" s="25">
        <v>3</v>
      </c>
      <c r="J11961" s="12">
        <v>20</v>
      </c>
      <c r="K11961" s="12">
        <v>1</v>
      </c>
      <c r="L11961" s="25" t="s">
        <v>19</v>
      </c>
      <c r="M11961" s="10"/>
      <c r="N11961" s="15"/>
      <c r="O11961" s="15"/>
      <c r="P11961" s="4"/>
    </row>
    <row r="11962" spans="1:16" ht="15" customHeight="1" x14ac:dyDescent="0.25">
      <c r="A11962" s="11">
        <f t="shared" si="1012"/>
        <v>11959</v>
      </c>
      <c r="B11962" s="29">
        <v>43492</v>
      </c>
      <c r="C11962" s="25"/>
      <c r="D11962" s="12">
        <v>31.2</v>
      </c>
      <c r="E11962" s="25">
        <v>25.4</v>
      </c>
      <c r="F11962" s="35">
        <v>86</v>
      </c>
      <c r="G11962" s="25"/>
      <c r="H11962" s="13">
        <v>9.9</v>
      </c>
      <c r="I11962" s="25">
        <v>9</v>
      </c>
      <c r="J11962" s="12">
        <v>170</v>
      </c>
      <c r="K11962" s="12">
        <v>1</v>
      </c>
      <c r="L11962" s="25" t="s">
        <v>19</v>
      </c>
      <c r="M11962" s="10"/>
      <c r="N11962" s="15"/>
      <c r="O11962" s="15"/>
      <c r="P11962" s="4"/>
    </row>
    <row r="11963" spans="1:16" ht="15" customHeight="1" x14ac:dyDescent="0.25">
      <c r="A11963" s="11">
        <f t="shared" si="1012"/>
        <v>11960</v>
      </c>
      <c r="B11963" s="29">
        <v>43493</v>
      </c>
      <c r="C11963" s="25">
        <v>23.4</v>
      </c>
      <c r="D11963" s="12">
        <v>33</v>
      </c>
      <c r="E11963" s="25">
        <v>26.8</v>
      </c>
      <c r="F11963" s="35">
        <v>82</v>
      </c>
      <c r="G11963" s="25">
        <v>0.8</v>
      </c>
      <c r="H11963" s="13">
        <v>1.5</v>
      </c>
      <c r="I11963" s="25">
        <v>3</v>
      </c>
      <c r="J11963" s="12">
        <v>150</v>
      </c>
      <c r="K11963" s="12">
        <v>1</v>
      </c>
      <c r="L11963" s="25" t="s">
        <v>19</v>
      </c>
      <c r="M11963" s="10"/>
      <c r="N11963" s="15"/>
      <c r="O11963" s="15"/>
      <c r="P11963" s="4"/>
    </row>
    <row r="11964" spans="1:16" ht="15" customHeight="1" x14ac:dyDescent="0.25">
      <c r="A11964" s="11">
        <f t="shared" si="1012"/>
        <v>11961</v>
      </c>
      <c r="B11964" s="29">
        <v>43494</v>
      </c>
      <c r="C11964" s="25">
        <v>22.5</v>
      </c>
      <c r="D11964" s="12">
        <v>31.7</v>
      </c>
      <c r="E11964" s="25">
        <v>26.2</v>
      </c>
      <c r="F11964" s="35">
        <v>82</v>
      </c>
      <c r="G11964" s="25"/>
      <c r="H11964" s="13">
        <v>7.5</v>
      </c>
      <c r="I11964" s="25">
        <v>3</v>
      </c>
      <c r="J11964" s="12">
        <v>60</v>
      </c>
      <c r="K11964" s="12">
        <v>1</v>
      </c>
      <c r="L11964" s="25" t="s">
        <v>19</v>
      </c>
      <c r="M11964" s="10"/>
      <c r="N11964" s="15"/>
      <c r="O11964" s="15"/>
      <c r="P11964" s="4"/>
    </row>
    <row r="11965" spans="1:16" ht="15" customHeight="1" x14ac:dyDescent="0.25">
      <c r="A11965" s="11">
        <f t="shared" si="1012"/>
        <v>11962</v>
      </c>
      <c r="B11965" s="29">
        <v>43495</v>
      </c>
      <c r="C11965" s="25">
        <v>22.4</v>
      </c>
      <c r="D11965" s="12">
        <v>32.4</v>
      </c>
      <c r="E11965" s="25">
        <v>26.3</v>
      </c>
      <c r="F11965" s="35">
        <v>80</v>
      </c>
      <c r="G11965" s="25"/>
      <c r="H11965" s="13">
        <v>2</v>
      </c>
      <c r="I11965" s="25">
        <v>6</v>
      </c>
      <c r="J11965" s="12">
        <v>40</v>
      </c>
      <c r="K11965" s="12">
        <v>2</v>
      </c>
      <c r="L11965" s="25" t="s">
        <v>17</v>
      </c>
      <c r="M11965" s="10"/>
      <c r="N11965" s="15"/>
      <c r="O11965" s="15"/>
      <c r="P11965" s="4"/>
    </row>
    <row r="11966" spans="1:16" ht="15" customHeight="1" x14ac:dyDescent="0.25">
      <c r="A11966" s="11">
        <f t="shared" si="1012"/>
        <v>11963</v>
      </c>
      <c r="B11966" s="29">
        <v>43496</v>
      </c>
      <c r="C11966" s="25">
        <v>22.2</v>
      </c>
      <c r="D11966" s="12">
        <v>32.799999999999997</v>
      </c>
      <c r="E11966" s="25">
        <v>26.4</v>
      </c>
      <c r="F11966" s="35">
        <v>81</v>
      </c>
      <c r="G11966" s="25"/>
      <c r="H11966" s="13">
        <v>9.5</v>
      </c>
      <c r="I11966" s="25">
        <v>3</v>
      </c>
      <c r="J11966" s="12">
        <v>30</v>
      </c>
      <c r="K11966" s="12">
        <v>1</v>
      </c>
      <c r="L11966" s="25" t="s">
        <v>19</v>
      </c>
      <c r="M11966" s="10"/>
      <c r="N11966" s="15"/>
      <c r="O11966" s="15"/>
      <c r="P11966" s="4"/>
    </row>
    <row r="11967" spans="1:16" ht="15" customHeight="1" x14ac:dyDescent="0.25">
      <c r="A11967" s="11">
        <f t="shared" si="1012"/>
        <v>11964</v>
      </c>
      <c r="B11967" s="29">
        <v>43497</v>
      </c>
      <c r="C11967" s="25">
        <v>22.2</v>
      </c>
      <c r="D11967" s="12">
        <v>32.200000000000003</v>
      </c>
      <c r="E11967" s="25">
        <v>26.5</v>
      </c>
      <c r="F11967" s="35">
        <v>83</v>
      </c>
      <c r="G11967" s="25">
        <v>4.4000000000000004</v>
      </c>
      <c r="H11967" s="13">
        <v>9</v>
      </c>
      <c r="I11967" s="25">
        <v>4</v>
      </c>
      <c r="J11967" s="12">
        <v>180</v>
      </c>
      <c r="K11967" s="12">
        <v>1</v>
      </c>
      <c r="L11967" s="25" t="s">
        <v>19</v>
      </c>
      <c r="M11967" s="10"/>
      <c r="N11967" s="15"/>
      <c r="O11967" s="15"/>
      <c r="P11967" s="4"/>
    </row>
    <row r="11968" spans="1:16" ht="15" customHeight="1" x14ac:dyDescent="0.25">
      <c r="A11968" s="11">
        <f t="shared" si="1012"/>
        <v>11965</v>
      </c>
      <c r="B11968" s="29">
        <v>43498</v>
      </c>
      <c r="C11968" s="25">
        <v>22.4</v>
      </c>
      <c r="D11968" s="12">
        <v>31.4</v>
      </c>
      <c r="E11968" s="25">
        <v>25.4</v>
      </c>
      <c r="F11968" s="35">
        <v>88</v>
      </c>
      <c r="G11968" s="25"/>
      <c r="H11968" s="13">
        <v>7.3</v>
      </c>
      <c r="I11968" s="25">
        <v>2</v>
      </c>
      <c r="J11968" s="12">
        <v>10</v>
      </c>
      <c r="K11968" s="12">
        <v>1</v>
      </c>
      <c r="L11968" s="25" t="s">
        <v>19</v>
      </c>
      <c r="M11968" s="10"/>
      <c r="N11968" s="15"/>
      <c r="O11968" s="15"/>
      <c r="P11968" s="4"/>
    </row>
    <row r="11969" spans="1:16" ht="15" customHeight="1" x14ac:dyDescent="0.25">
      <c r="A11969" s="11">
        <f t="shared" si="1012"/>
        <v>11966</v>
      </c>
      <c r="B11969" s="29">
        <v>43499</v>
      </c>
      <c r="C11969" s="25">
        <v>22.4</v>
      </c>
      <c r="D11969" s="12">
        <v>29</v>
      </c>
      <c r="E11969" s="25">
        <v>25.5</v>
      </c>
      <c r="F11969" s="35">
        <v>92</v>
      </c>
      <c r="G11969" s="25">
        <v>10.3</v>
      </c>
      <c r="H11969" s="13">
        <v>6.2</v>
      </c>
      <c r="I11969" s="25">
        <v>2</v>
      </c>
      <c r="J11969" s="12">
        <v>90</v>
      </c>
      <c r="K11969" s="12">
        <v>0</v>
      </c>
      <c r="L11969" s="25" t="s">
        <v>19</v>
      </c>
      <c r="M11969" s="10"/>
      <c r="N11969" s="15"/>
      <c r="O11969" s="15"/>
      <c r="P11969" s="4"/>
    </row>
    <row r="11970" spans="1:16" ht="15" customHeight="1" x14ac:dyDescent="0.25">
      <c r="A11970" s="11">
        <f t="shared" si="1012"/>
        <v>11967</v>
      </c>
      <c r="B11970" s="29">
        <v>43500</v>
      </c>
      <c r="C11970" s="25">
        <v>23.4</v>
      </c>
      <c r="D11970" s="12">
        <v>29.2</v>
      </c>
      <c r="E11970" s="25">
        <v>24.7</v>
      </c>
      <c r="F11970" s="35">
        <v>94</v>
      </c>
      <c r="G11970" s="25"/>
      <c r="H11970" s="13">
        <v>0</v>
      </c>
      <c r="I11970" s="25">
        <v>2</v>
      </c>
      <c r="J11970" s="12">
        <v>360</v>
      </c>
      <c r="K11970" s="12">
        <v>0</v>
      </c>
      <c r="L11970" s="25" t="s">
        <v>19</v>
      </c>
      <c r="M11970" s="10"/>
      <c r="N11970" s="15"/>
      <c r="O11970" s="15"/>
      <c r="P11970" s="4"/>
    </row>
    <row r="11971" spans="1:16" ht="15" customHeight="1" x14ac:dyDescent="0.25">
      <c r="A11971" s="11">
        <f t="shared" si="1012"/>
        <v>11968</v>
      </c>
      <c r="B11971" s="29">
        <v>43501</v>
      </c>
      <c r="C11971" s="25">
        <v>21.9</v>
      </c>
      <c r="D11971" s="12">
        <v>31</v>
      </c>
      <c r="E11971" s="25">
        <v>25.4</v>
      </c>
      <c r="F11971" s="35">
        <v>91</v>
      </c>
      <c r="G11971" s="25">
        <v>17.899999999999999</v>
      </c>
      <c r="H11971" s="13">
        <v>0</v>
      </c>
      <c r="I11971" s="25">
        <v>3</v>
      </c>
      <c r="J11971" s="12">
        <v>10</v>
      </c>
      <c r="K11971" s="12">
        <v>1</v>
      </c>
      <c r="L11971" s="25" t="s">
        <v>19</v>
      </c>
      <c r="M11971" s="10"/>
      <c r="N11971" s="15"/>
      <c r="O11971" s="15"/>
      <c r="P11971" s="4"/>
    </row>
    <row r="11972" spans="1:16" ht="15" customHeight="1" x14ac:dyDescent="0.25">
      <c r="A11972" s="11">
        <f t="shared" si="1012"/>
        <v>11969</v>
      </c>
      <c r="B11972" s="29">
        <v>43502</v>
      </c>
      <c r="C11972" s="25">
        <v>22.2</v>
      </c>
      <c r="D11972" s="12">
        <v>31.8</v>
      </c>
      <c r="E11972" s="25">
        <v>25.1</v>
      </c>
      <c r="F11972" s="35">
        <v>91</v>
      </c>
      <c r="G11972" s="25">
        <v>37.9</v>
      </c>
      <c r="H11972" s="13">
        <v>2</v>
      </c>
      <c r="I11972" s="25">
        <v>10</v>
      </c>
      <c r="J11972" s="12">
        <v>3</v>
      </c>
      <c r="K11972" s="12">
        <v>1</v>
      </c>
      <c r="L11972" s="25" t="s">
        <v>19</v>
      </c>
      <c r="M11972" s="10"/>
      <c r="N11972" s="15"/>
      <c r="O11972" s="15"/>
      <c r="P11972" s="4"/>
    </row>
    <row r="11973" spans="1:16" ht="15" customHeight="1" x14ac:dyDescent="0.25">
      <c r="A11973" s="11">
        <f t="shared" si="1012"/>
        <v>11970</v>
      </c>
      <c r="B11973" s="29">
        <v>43503</v>
      </c>
      <c r="C11973" s="25">
        <v>22.6</v>
      </c>
      <c r="D11973" s="12">
        <v>31</v>
      </c>
      <c r="E11973" s="25">
        <v>26.2</v>
      </c>
      <c r="F11973" s="35">
        <v>84</v>
      </c>
      <c r="G11973" s="25">
        <v>29.1</v>
      </c>
      <c r="H11973" s="13"/>
      <c r="I11973" s="25">
        <v>3</v>
      </c>
      <c r="J11973" s="12">
        <v>40</v>
      </c>
      <c r="K11973" s="12">
        <v>1</v>
      </c>
      <c r="L11973" s="25" t="s">
        <v>19</v>
      </c>
      <c r="M11973" s="10"/>
      <c r="N11973" s="15"/>
      <c r="O11973" s="15"/>
      <c r="P11973" s="4"/>
    </row>
    <row r="11974" spans="1:16" ht="15" customHeight="1" x14ac:dyDescent="0.25">
      <c r="A11974" s="11">
        <f t="shared" ref="A11974:A12037" si="1013">A11973+1</f>
        <v>11971</v>
      </c>
      <c r="B11974" s="29">
        <v>43504</v>
      </c>
      <c r="C11974" s="25">
        <v>22.6</v>
      </c>
      <c r="D11974" s="12">
        <v>30.6</v>
      </c>
      <c r="E11974" s="25">
        <v>25.3</v>
      </c>
      <c r="F11974" s="35">
        <v>91</v>
      </c>
      <c r="G11974" s="25"/>
      <c r="H11974" s="13">
        <v>5</v>
      </c>
      <c r="I11974" s="25">
        <v>3</v>
      </c>
      <c r="J11974" s="12">
        <v>30</v>
      </c>
      <c r="K11974" s="12">
        <v>0</v>
      </c>
      <c r="L11974" s="25" t="s">
        <v>19</v>
      </c>
      <c r="M11974" s="10"/>
      <c r="N11974" s="15"/>
      <c r="O11974" s="15"/>
      <c r="P11974" s="4"/>
    </row>
    <row r="11975" spans="1:16" ht="15" customHeight="1" x14ac:dyDescent="0.25">
      <c r="A11975" s="11">
        <f t="shared" si="1013"/>
        <v>11972</v>
      </c>
      <c r="B11975" s="29">
        <v>43505</v>
      </c>
      <c r="C11975" s="25">
        <v>21.4</v>
      </c>
      <c r="D11975" s="12">
        <v>31.4</v>
      </c>
      <c r="E11975" s="25">
        <v>24.7</v>
      </c>
      <c r="F11975" s="35">
        <v>90</v>
      </c>
      <c r="G11975" s="25">
        <v>17.600000000000001</v>
      </c>
      <c r="H11975" s="13">
        <v>0.9</v>
      </c>
      <c r="I11975" s="25">
        <v>2</v>
      </c>
      <c r="J11975" s="12">
        <v>10</v>
      </c>
      <c r="K11975" s="12">
        <v>0</v>
      </c>
      <c r="L11975" s="25" t="s">
        <v>19</v>
      </c>
      <c r="M11975" s="10"/>
      <c r="N11975" s="15"/>
      <c r="O11975" s="15"/>
      <c r="P11975" s="4"/>
    </row>
    <row r="11976" spans="1:16" ht="15" customHeight="1" x14ac:dyDescent="0.25">
      <c r="A11976" s="11">
        <f t="shared" si="1013"/>
        <v>11973</v>
      </c>
      <c r="B11976" s="29">
        <v>43506</v>
      </c>
      <c r="C11976" s="25">
        <v>21.4</v>
      </c>
      <c r="D11976" s="12">
        <v>29.6</v>
      </c>
      <c r="E11976" s="25">
        <v>25.5</v>
      </c>
      <c r="F11976" s="35">
        <v>91</v>
      </c>
      <c r="G11976" s="25">
        <v>15.4</v>
      </c>
      <c r="H11976" s="13">
        <v>5.3</v>
      </c>
      <c r="I11976" s="25">
        <v>2</v>
      </c>
      <c r="J11976" s="12">
        <v>110</v>
      </c>
      <c r="K11976" s="12">
        <v>0</v>
      </c>
      <c r="L11976" s="25" t="s">
        <v>19</v>
      </c>
      <c r="M11976" s="10"/>
      <c r="N11976" s="15"/>
      <c r="O11976" s="15"/>
      <c r="P11976" s="4"/>
    </row>
    <row r="11977" spans="1:16" ht="15" customHeight="1" x14ac:dyDescent="0.25">
      <c r="A11977" s="11">
        <f t="shared" si="1013"/>
        <v>11974</v>
      </c>
      <c r="B11977" s="29">
        <v>43507</v>
      </c>
      <c r="C11977" s="25">
        <v>23</v>
      </c>
      <c r="D11977" s="12">
        <v>33.299999999999997</v>
      </c>
      <c r="E11977" s="25">
        <v>26.2</v>
      </c>
      <c r="F11977" s="35">
        <v>86</v>
      </c>
      <c r="G11977" s="25">
        <v>6.1</v>
      </c>
      <c r="H11977" s="13">
        <v>1.1000000000000001</v>
      </c>
      <c r="I11977" s="25">
        <v>3</v>
      </c>
      <c r="J11977" s="12">
        <v>150</v>
      </c>
      <c r="K11977" s="12">
        <v>1</v>
      </c>
      <c r="L11977" s="25" t="s">
        <v>19</v>
      </c>
      <c r="M11977" s="10"/>
      <c r="N11977" s="15"/>
      <c r="O11977" s="15"/>
      <c r="P11977" s="4"/>
    </row>
    <row r="11978" spans="1:16" ht="15" customHeight="1" x14ac:dyDescent="0.25">
      <c r="A11978" s="11">
        <f t="shared" si="1013"/>
        <v>11975</v>
      </c>
      <c r="B11978" s="29">
        <v>43508</v>
      </c>
      <c r="C11978" s="25">
        <v>23</v>
      </c>
      <c r="D11978" s="12">
        <v>32.4</v>
      </c>
      <c r="E11978" s="25">
        <v>27</v>
      </c>
      <c r="F11978" s="35">
        <v>80</v>
      </c>
      <c r="G11978" s="25">
        <v>17.3</v>
      </c>
      <c r="H11978" s="13">
        <v>6.8</v>
      </c>
      <c r="I11978" s="25">
        <v>3</v>
      </c>
      <c r="J11978" s="12">
        <v>50</v>
      </c>
      <c r="K11978" s="12">
        <v>2</v>
      </c>
      <c r="L11978" s="25" t="s">
        <v>17</v>
      </c>
      <c r="M11978" s="10"/>
      <c r="N11978" s="15"/>
      <c r="O11978" s="15"/>
      <c r="P11978" s="4"/>
    </row>
    <row r="11979" spans="1:16" ht="15" customHeight="1" x14ac:dyDescent="0.25">
      <c r="A11979" s="11">
        <f t="shared" si="1013"/>
        <v>11976</v>
      </c>
      <c r="B11979" s="29">
        <v>43509</v>
      </c>
      <c r="C11979" s="25">
        <v>23.4</v>
      </c>
      <c r="D11979" s="12">
        <v>33.6</v>
      </c>
      <c r="E11979" s="25">
        <v>28.6</v>
      </c>
      <c r="F11979" s="35">
        <v>66</v>
      </c>
      <c r="G11979" s="25">
        <v>0</v>
      </c>
      <c r="H11979" s="13">
        <v>5.0999999999999996</v>
      </c>
      <c r="I11979" s="25">
        <v>4</v>
      </c>
      <c r="J11979" s="12">
        <v>60</v>
      </c>
      <c r="K11979" s="12">
        <v>2</v>
      </c>
      <c r="L11979" s="25" t="s">
        <v>17</v>
      </c>
      <c r="M11979" s="10"/>
      <c r="N11979" s="15"/>
      <c r="O11979" s="15"/>
      <c r="P11979" s="4"/>
    </row>
    <row r="11980" spans="1:16" ht="15" customHeight="1" x14ac:dyDescent="0.25">
      <c r="A11980" s="11">
        <f t="shared" si="1013"/>
        <v>11977</v>
      </c>
      <c r="B11980" s="29">
        <v>43510</v>
      </c>
      <c r="C11980" s="25">
        <v>22.6</v>
      </c>
      <c r="D11980" s="12">
        <v>32.799999999999997</v>
      </c>
      <c r="E11980" s="25">
        <v>27.1</v>
      </c>
      <c r="F11980" s="35">
        <v>78</v>
      </c>
      <c r="G11980" s="25">
        <v>0</v>
      </c>
      <c r="H11980" s="13">
        <v>9.9</v>
      </c>
      <c r="I11980" s="25">
        <v>3</v>
      </c>
      <c r="J11980" s="12">
        <v>90</v>
      </c>
      <c r="K11980" s="12">
        <v>1</v>
      </c>
      <c r="L11980" s="25" t="s">
        <v>19</v>
      </c>
      <c r="M11980" s="10"/>
      <c r="N11980" s="15"/>
      <c r="O11980" s="15"/>
      <c r="P11980" s="4"/>
    </row>
    <row r="11981" spans="1:16" ht="15" customHeight="1" x14ac:dyDescent="0.25">
      <c r="A11981" s="11">
        <f t="shared" si="1013"/>
        <v>11978</v>
      </c>
      <c r="B11981" s="29">
        <v>43511</v>
      </c>
      <c r="C11981" s="25">
        <v>23.6</v>
      </c>
      <c r="D11981" s="12">
        <v>31</v>
      </c>
      <c r="E11981" s="25">
        <v>26.1</v>
      </c>
      <c r="F11981" s="35">
        <v>88</v>
      </c>
      <c r="G11981" s="25"/>
      <c r="H11981" s="13">
        <v>8.1</v>
      </c>
      <c r="I11981" s="25">
        <v>3</v>
      </c>
      <c r="J11981" s="12">
        <v>40</v>
      </c>
      <c r="K11981" s="12">
        <v>0</v>
      </c>
      <c r="L11981" s="25" t="s">
        <v>19</v>
      </c>
      <c r="M11981" s="10"/>
      <c r="N11981" s="15"/>
      <c r="O11981" s="15"/>
      <c r="P11981" s="4"/>
    </row>
    <row r="11982" spans="1:16" ht="15" customHeight="1" x14ac:dyDescent="0.25">
      <c r="A11982" s="11">
        <f t="shared" si="1013"/>
        <v>11979</v>
      </c>
      <c r="B11982" s="29">
        <v>43512</v>
      </c>
      <c r="C11982" s="25">
        <v>23</v>
      </c>
      <c r="D11982" s="12">
        <v>32.4</v>
      </c>
      <c r="E11982" s="25">
        <v>24</v>
      </c>
      <c r="F11982" s="35">
        <v>95</v>
      </c>
      <c r="G11982" s="25"/>
      <c r="H11982" s="13">
        <v>0</v>
      </c>
      <c r="I11982" s="25">
        <v>4</v>
      </c>
      <c r="J11982" s="12">
        <v>320</v>
      </c>
      <c r="K11982" s="12">
        <v>1</v>
      </c>
      <c r="L11982" s="25" t="s">
        <v>19</v>
      </c>
      <c r="M11982" s="10"/>
      <c r="N11982" s="15"/>
      <c r="O11982" s="15"/>
      <c r="P11982" s="4"/>
    </row>
    <row r="11983" spans="1:16" ht="15" customHeight="1" x14ac:dyDescent="0.25">
      <c r="A11983" s="11">
        <f t="shared" si="1013"/>
        <v>11980</v>
      </c>
      <c r="B11983" s="29">
        <v>43513</v>
      </c>
      <c r="C11983" s="25">
        <v>22.2</v>
      </c>
      <c r="D11983" s="12">
        <v>31.2</v>
      </c>
      <c r="E11983" s="25">
        <v>25.5</v>
      </c>
      <c r="F11983" s="35">
        <v>88</v>
      </c>
      <c r="G11983" s="25">
        <v>33.700000000000003</v>
      </c>
      <c r="H11983" s="13">
        <v>3.8</v>
      </c>
      <c r="I11983" s="25">
        <v>2</v>
      </c>
      <c r="J11983" s="12">
        <v>140</v>
      </c>
      <c r="K11983" s="12">
        <v>1</v>
      </c>
      <c r="L11983" s="25" t="s">
        <v>19</v>
      </c>
      <c r="M11983" s="10"/>
      <c r="N11983" s="15"/>
      <c r="O11983" s="15"/>
      <c r="P11983" s="4"/>
    </row>
    <row r="11984" spans="1:16" ht="15" customHeight="1" x14ac:dyDescent="0.25">
      <c r="A11984" s="11">
        <f t="shared" si="1013"/>
        <v>11981</v>
      </c>
      <c r="B11984" s="29">
        <v>43514</v>
      </c>
      <c r="C11984" s="25">
        <v>22</v>
      </c>
      <c r="D11984" s="12">
        <v>31.9</v>
      </c>
      <c r="E11984" s="25">
        <v>26.2</v>
      </c>
      <c r="F11984" s="35">
        <v>82</v>
      </c>
      <c r="G11984" s="25">
        <v>24.9</v>
      </c>
      <c r="H11984" s="13">
        <v>3.8</v>
      </c>
      <c r="I11984" s="25">
        <v>3</v>
      </c>
      <c r="J11984" s="12">
        <v>160</v>
      </c>
      <c r="K11984" s="12">
        <v>1</v>
      </c>
      <c r="L11984" s="25" t="s">
        <v>19</v>
      </c>
      <c r="M11984" s="10"/>
      <c r="N11984" s="15"/>
      <c r="O11984" s="15"/>
      <c r="P11984" s="4"/>
    </row>
    <row r="11985" spans="1:16" ht="15" customHeight="1" x14ac:dyDescent="0.25">
      <c r="A11985" s="11">
        <f t="shared" si="1013"/>
        <v>11982</v>
      </c>
      <c r="B11985" s="29">
        <v>43515</v>
      </c>
      <c r="C11985" s="25">
        <v>21.8</v>
      </c>
      <c r="D11985" s="12">
        <v>32</v>
      </c>
      <c r="E11985" s="25">
        <v>25.1</v>
      </c>
      <c r="F11985" s="35">
        <v>88</v>
      </c>
      <c r="G11985" s="25"/>
      <c r="H11985" s="13">
        <v>8.1</v>
      </c>
      <c r="I11985" s="25">
        <v>2</v>
      </c>
      <c r="J11985" s="12">
        <v>20</v>
      </c>
      <c r="K11985" s="12">
        <v>1</v>
      </c>
      <c r="L11985" s="25" t="s">
        <v>19</v>
      </c>
      <c r="M11985" s="10"/>
      <c r="N11985" s="15"/>
      <c r="O11985" s="15"/>
      <c r="P11985" s="4"/>
    </row>
    <row r="11986" spans="1:16" ht="15" customHeight="1" x14ac:dyDescent="0.25">
      <c r="A11986" s="11">
        <f t="shared" si="1013"/>
        <v>11983</v>
      </c>
      <c r="B11986" s="29">
        <v>43516</v>
      </c>
      <c r="C11986" s="25"/>
      <c r="D11986" s="12">
        <v>32.6</v>
      </c>
      <c r="E11986" s="25">
        <v>26.7</v>
      </c>
      <c r="F11986" s="35">
        <v>84</v>
      </c>
      <c r="G11986" s="25">
        <v>6.5</v>
      </c>
      <c r="H11986" s="13">
        <v>5.6</v>
      </c>
      <c r="I11986" s="25">
        <v>3</v>
      </c>
      <c r="J11986" s="12">
        <v>150</v>
      </c>
      <c r="K11986" s="12">
        <v>1</v>
      </c>
      <c r="L11986" s="25" t="s">
        <v>19</v>
      </c>
      <c r="M11986" s="10"/>
      <c r="N11986" s="15"/>
      <c r="O11986" s="15"/>
      <c r="P11986" s="4"/>
    </row>
    <row r="11987" spans="1:16" ht="15" customHeight="1" x14ac:dyDescent="0.25">
      <c r="A11987" s="11">
        <f t="shared" si="1013"/>
        <v>11984</v>
      </c>
      <c r="B11987" s="29">
        <v>43517</v>
      </c>
      <c r="C11987" s="25">
        <v>23</v>
      </c>
      <c r="D11987" s="12">
        <v>30.2</v>
      </c>
      <c r="E11987" s="25">
        <v>25.4</v>
      </c>
      <c r="F11987" s="35">
        <v>91</v>
      </c>
      <c r="G11987" s="25"/>
      <c r="H11987" s="13">
        <v>6</v>
      </c>
      <c r="I11987" s="25">
        <v>3</v>
      </c>
      <c r="J11987" s="12">
        <v>20</v>
      </c>
      <c r="K11987" s="12">
        <v>0</v>
      </c>
      <c r="L11987" s="25" t="s">
        <v>19</v>
      </c>
      <c r="M11987" s="10"/>
      <c r="N11987" s="15"/>
      <c r="O11987" s="15"/>
      <c r="P11987" s="4"/>
    </row>
    <row r="11988" spans="1:16" ht="15" customHeight="1" x14ac:dyDescent="0.25">
      <c r="A11988" s="11">
        <f t="shared" si="1013"/>
        <v>11985</v>
      </c>
      <c r="B11988" s="29">
        <v>43518</v>
      </c>
      <c r="C11988" s="25">
        <v>23</v>
      </c>
      <c r="D11988" s="12">
        <v>33.4</v>
      </c>
      <c r="E11988" s="25">
        <v>26.6</v>
      </c>
      <c r="F11988" s="35">
        <v>86</v>
      </c>
      <c r="G11988" s="25">
        <v>4.5</v>
      </c>
      <c r="H11988" s="13">
        <v>1.6</v>
      </c>
      <c r="I11988" s="25">
        <v>3</v>
      </c>
      <c r="J11988" s="12">
        <v>70</v>
      </c>
      <c r="K11988" s="12">
        <v>1</v>
      </c>
      <c r="L11988" s="25" t="s">
        <v>19</v>
      </c>
      <c r="M11988" s="10"/>
      <c r="N11988" s="15"/>
      <c r="O11988" s="15"/>
      <c r="P11988" s="4"/>
    </row>
    <row r="11989" spans="1:16" ht="15" customHeight="1" x14ac:dyDescent="0.25">
      <c r="A11989" s="11">
        <f t="shared" si="1013"/>
        <v>11986</v>
      </c>
      <c r="B11989" s="29">
        <v>43519</v>
      </c>
      <c r="C11989" s="25">
        <v>23.2</v>
      </c>
      <c r="D11989" s="12">
        <v>30.8</v>
      </c>
      <c r="E11989" s="25">
        <v>25.2</v>
      </c>
      <c r="F11989" s="35">
        <v>90</v>
      </c>
      <c r="G11989" s="25">
        <v>8888</v>
      </c>
      <c r="H11989" s="13">
        <v>5.2</v>
      </c>
      <c r="I11989" s="25">
        <v>3</v>
      </c>
      <c r="J11989" s="12">
        <v>110</v>
      </c>
      <c r="K11989" s="12">
        <v>1</v>
      </c>
      <c r="L11989" s="25" t="s">
        <v>19</v>
      </c>
      <c r="M11989" s="10"/>
      <c r="N11989" s="15"/>
      <c r="O11989" s="15"/>
      <c r="P11989" s="4"/>
    </row>
    <row r="11990" spans="1:16" ht="15" customHeight="1" x14ac:dyDescent="0.25">
      <c r="A11990" s="11">
        <f t="shared" si="1013"/>
        <v>11987</v>
      </c>
      <c r="B11990" s="29">
        <v>43520</v>
      </c>
      <c r="C11990" s="25">
        <v>23</v>
      </c>
      <c r="D11990" s="12">
        <v>32</v>
      </c>
      <c r="E11990" s="25">
        <v>25.9</v>
      </c>
      <c r="F11990" s="35">
        <v>88</v>
      </c>
      <c r="G11990" s="25">
        <v>31</v>
      </c>
      <c r="H11990" s="13">
        <v>6.8</v>
      </c>
      <c r="I11990" s="25">
        <v>2</v>
      </c>
      <c r="J11990" s="12">
        <v>30</v>
      </c>
      <c r="K11990" s="12">
        <v>0</v>
      </c>
      <c r="L11990" s="25" t="s">
        <v>19</v>
      </c>
      <c r="M11990" s="10"/>
      <c r="N11990" s="15"/>
      <c r="O11990" s="15"/>
      <c r="P11990" s="4"/>
    </row>
    <row r="11991" spans="1:16" ht="15" customHeight="1" x14ac:dyDescent="0.25">
      <c r="A11991" s="11">
        <f t="shared" si="1013"/>
        <v>11988</v>
      </c>
      <c r="B11991" s="29">
        <v>43521</v>
      </c>
      <c r="C11991" s="25">
        <v>22</v>
      </c>
      <c r="D11991" s="12">
        <v>34.4</v>
      </c>
      <c r="E11991" s="25">
        <v>26.9</v>
      </c>
      <c r="F11991" s="35">
        <v>82</v>
      </c>
      <c r="G11991" s="25">
        <v>1.5</v>
      </c>
      <c r="H11991" s="13">
        <v>5.5</v>
      </c>
      <c r="I11991" s="25">
        <v>4</v>
      </c>
      <c r="J11991" s="12">
        <v>40</v>
      </c>
      <c r="K11991" s="12">
        <v>1</v>
      </c>
      <c r="L11991" s="25" t="s">
        <v>19</v>
      </c>
      <c r="M11991" s="10"/>
      <c r="N11991" s="15"/>
      <c r="O11991" s="15"/>
      <c r="P11991" s="4"/>
    </row>
    <row r="11992" spans="1:16" ht="15" customHeight="1" x14ac:dyDescent="0.25">
      <c r="A11992" s="11">
        <f t="shared" si="1013"/>
        <v>11989</v>
      </c>
      <c r="B11992" s="29">
        <v>43522</v>
      </c>
      <c r="C11992" s="25">
        <v>22.2</v>
      </c>
      <c r="D11992" s="12">
        <v>34.6</v>
      </c>
      <c r="E11992" s="25">
        <v>28.6</v>
      </c>
      <c r="F11992" s="35">
        <v>73</v>
      </c>
      <c r="G11992" s="25">
        <v>0</v>
      </c>
      <c r="H11992" s="13">
        <v>9.5</v>
      </c>
      <c r="I11992" s="25">
        <v>5</v>
      </c>
      <c r="J11992" s="12">
        <v>140</v>
      </c>
      <c r="K11992" s="12">
        <v>2</v>
      </c>
      <c r="L11992" s="25" t="s">
        <v>12</v>
      </c>
      <c r="M11992" s="10"/>
      <c r="N11992" s="15"/>
      <c r="O11992" s="15"/>
      <c r="P11992" s="4"/>
    </row>
    <row r="11993" spans="1:16" ht="15" customHeight="1" x14ac:dyDescent="0.25">
      <c r="A11993" s="11">
        <f t="shared" si="1013"/>
        <v>11990</v>
      </c>
      <c r="B11993" s="29">
        <v>43523</v>
      </c>
      <c r="C11993" s="25">
        <v>25.4</v>
      </c>
      <c r="D11993" s="12">
        <v>32.6</v>
      </c>
      <c r="E11993" s="25">
        <v>26.8</v>
      </c>
      <c r="F11993" s="35">
        <v>88</v>
      </c>
      <c r="G11993" s="25">
        <v>1.3</v>
      </c>
      <c r="H11993" s="13">
        <v>10</v>
      </c>
      <c r="I11993" s="25">
        <v>4</v>
      </c>
      <c r="J11993" s="12">
        <v>40</v>
      </c>
      <c r="K11993" s="12">
        <v>1</v>
      </c>
      <c r="L11993" s="25" t="s">
        <v>17</v>
      </c>
      <c r="M11993" s="10"/>
      <c r="N11993" s="15"/>
      <c r="O11993" s="15"/>
      <c r="P11993" s="4"/>
    </row>
    <row r="11994" spans="1:16" ht="15" customHeight="1" x14ac:dyDescent="0.25">
      <c r="A11994" s="11">
        <f t="shared" si="1013"/>
        <v>11991</v>
      </c>
      <c r="B11994" s="29">
        <v>43524</v>
      </c>
      <c r="C11994" s="25">
        <v>23.5</v>
      </c>
      <c r="D11994" s="12">
        <v>32.799999999999997</v>
      </c>
      <c r="E11994" s="25">
        <v>27</v>
      </c>
      <c r="F11994" s="35">
        <v>85</v>
      </c>
      <c r="G11994" s="25">
        <v>26.7</v>
      </c>
      <c r="H11994" s="13">
        <v>4.8</v>
      </c>
      <c r="I11994" s="25">
        <v>4</v>
      </c>
      <c r="J11994" s="12">
        <v>320</v>
      </c>
      <c r="K11994" s="12">
        <v>1</v>
      </c>
      <c r="L11994" s="25" t="s">
        <v>19</v>
      </c>
      <c r="M11994" s="10"/>
      <c r="N11994" s="15"/>
      <c r="O11994" s="15"/>
      <c r="P11994" s="4"/>
    </row>
    <row r="11995" spans="1:16" ht="15" customHeight="1" x14ac:dyDescent="0.25">
      <c r="A11995" s="11">
        <f t="shared" si="1013"/>
        <v>11992</v>
      </c>
      <c r="B11995" s="29">
        <v>43525</v>
      </c>
      <c r="C11995" s="25">
        <v>23.8</v>
      </c>
      <c r="D11995" s="12">
        <v>31.8</v>
      </c>
      <c r="E11995" s="25">
        <v>25.9</v>
      </c>
      <c r="F11995" s="35">
        <v>92</v>
      </c>
      <c r="G11995" s="25">
        <v>25.8</v>
      </c>
      <c r="H11995" s="13">
        <v>4.2</v>
      </c>
      <c r="I11995" s="25">
        <v>2</v>
      </c>
      <c r="J11995" s="12">
        <v>30</v>
      </c>
      <c r="K11995" s="12">
        <v>1</v>
      </c>
      <c r="L11995" s="25" t="s">
        <v>19</v>
      </c>
      <c r="M11995" s="10"/>
      <c r="N11995" s="15"/>
      <c r="O11995" s="15"/>
      <c r="P11995" s="4"/>
    </row>
    <row r="11996" spans="1:16" ht="15" customHeight="1" x14ac:dyDescent="0.25">
      <c r="A11996" s="11">
        <f t="shared" si="1013"/>
        <v>11993</v>
      </c>
      <c r="B11996" s="29">
        <v>43526</v>
      </c>
      <c r="C11996" s="25">
        <v>23.3</v>
      </c>
      <c r="D11996" s="12">
        <v>33.4</v>
      </c>
      <c r="E11996" s="25">
        <v>26.1</v>
      </c>
      <c r="F11996" s="35">
        <v>89</v>
      </c>
      <c r="G11996" s="25">
        <v>37.299999999999997</v>
      </c>
      <c r="H11996" s="13">
        <v>1.5</v>
      </c>
      <c r="I11996" s="25">
        <v>3</v>
      </c>
      <c r="J11996" s="12">
        <v>20</v>
      </c>
      <c r="K11996" s="12">
        <v>0</v>
      </c>
      <c r="L11996" s="25" t="s">
        <v>19</v>
      </c>
      <c r="M11996" s="10"/>
      <c r="N11996" s="15"/>
      <c r="O11996" s="15"/>
      <c r="P11996" s="4"/>
    </row>
    <row r="11997" spans="1:16" ht="15" customHeight="1" x14ac:dyDescent="0.25">
      <c r="A11997" s="11">
        <f t="shared" si="1013"/>
        <v>11994</v>
      </c>
      <c r="B11997" s="29">
        <v>43527</v>
      </c>
      <c r="C11997" s="25"/>
      <c r="D11997" s="12">
        <v>31.2</v>
      </c>
      <c r="E11997" s="25">
        <v>25.7</v>
      </c>
      <c r="F11997" s="35">
        <v>91</v>
      </c>
      <c r="G11997" s="25">
        <v>11</v>
      </c>
      <c r="H11997" s="13">
        <v>5.6</v>
      </c>
      <c r="I11997" s="25">
        <v>2</v>
      </c>
      <c r="J11997" s="12">
        <v>30</v>
      </c>
      <c r="K11997" s="12">
        <v>1</v>
      </c>
      <c r="L11997" s="25" t="s">
        <v>19</v>
      </c>
      <c r="M11997" s="10"/>
      <c r="N11997" s="15"/>
      <c r="O11997" s="15"/>
      <c r="P11997" s="4"/>
    </row>
    <row r="11998" spans="1:16" ht="15" customHeight="1" x14ac:dyDescent="0.25">
      <c r="A11998" s="11">
        <f t="shared" si="1013"/>
        <v>11995</v>
      </c>
      <c r="B11998" s="29">
        <v>43528</v>
      </c>
      <c r="C11998" s="25">
        <v>22.8</v>
      </c>
      <c r="D11998" s="12">
        <v>33.4</v>
      </c>
      <c r="E11998" s="25">
        <v>26.4</v>
      </c>
      <c r="F11998" s="35">
        <v>85</v>
      </c>
      <c r="G11998" s="25">
        <v>58.2</v>
      </c>
      <c r="H11998" s="13"/>
      <c r="I11998" s="25">
        <v>2</v>
      </c>
      <c r="J11998" s="12">
        <v>30</v>
      </c>
      <c r="K11998" s="12">
        <v>0</v>
      </c>
      <c r="L11998" s="25" t="s">
        <v>19</v>
      </c>
      <c r="M11998" s="10"/>
      <c r="N11998" s="15"/>
      <c r="O11998" s="15"/>
      <c r="P11998" s="4"/>
    </row>
    <row r="11999" spans="1:16" ht="15" customHeight="1" x14ac:dyDescent="0.25">
      <c r="A11999" s="11">
        <f t="shared" si="1013"/>
        <v>11996</v>
      </c>
      <c r="B11999" s="29">
        <v>43529</v>
      </c>
      <c r="C11999" s="25"/>
      <c r="D11999" s="12">
        <v>28.3</v>
      </c>
      <c r="E11999" s="25">
        <v>25.1</v>
      </c>
      <c r="F11999" s="35">
        <v>92</v>
      </c>
      <c r="G11999" s="25">
        <v>19.899999999999999</v>
      </c>
      <c r="H11999" s="13">
        <v>4.8</v>
      </c>
      <c r="I11999" s="25">
        <v>2</v>
      </c>
      <c r="J11999" s="12">
        <v>170</v>
      </c>
      <c r="K11999" s="12">
        <v>0</v>
      </c>
      <c r="L11999" s="25" t="s">
        <v>19</v>
      </c>
      <c r="M11999" s="10"/>
      <c r="N11999" s="15"/>
      <c r="O11999" s="15"/>
      <c r="P11999" s="4"/>
    </row>
    <row r="12000" spans="1:16" ht="15" customHeight="1" x14ac:dyDescent="0.25">
      <c r="A12000" s="11">
        <f t="shared" si="1013"/>
        <v>11997</v>
      </c>
      <c r="B12000" s="29">
        <v>43530</v>
      </c>
      <c r="C12000" s="25">
        <v>20.399999999999999</v>
      </c>
      <c r="D12000" s="12">
        <v>33.6</v>
      </c>
      <c r="E12000" s="25">
        <v>26.1</v>
      </c>
      <c r="F12000" s="35">
        <v>80</v>
      </c>
      <c r="G12000" s="25">
        <v>1.3</v>
      </c>
      <c r="H12000" s="13">
        <v>1</v>
      </c>
      <c r="I12000" s="25">
        <v>3</v>
      </c>
      <c r="J12000" s="12">
        <v>40</v>
      </c>
      <c r="K12000" s="12">
        <v>1</v>
      </c>
      <c r="L12000" s="25" t="s">
        <v>17</v>
      </c>
      <c r="M12000" s="10"/>
      <c r="N12000" s="15"/>
      <c r="O12000" s="15"/>
      <c r="P12000" s="4"/>
    </row>
    <row r="12001" spans="1:16" ht="15" customHeight="1" x14ac:dyDescent="0.25">
      <c r="A12001" s="11">
        <f t="shared" si="1013"/>
        <v>11998</v>
      </c>
      <c r="B12001" s="29">
        <v>43531</v>
      </c>
      <c r="C12001" s="25"/>
      <c r="D12001" s="12">
        <v>31.4</v>
      </c>
      <c r="E12001" s="25">
        <v>27.3</v>
      </c>
      <c r="F12001" s="35">
        <v>85</v>
      </c>
      <c r="G12001" s="25"/>
      <c r="H12001" s="13">
        <v>9</v>
      </c>
      <c r="I12001" s="25">
        <v>4</v>
      </c>
      <c r="J12001" s="12">
        <v>40</v>
      </c>
      <c r="K12001" s="12">
        <v>1</v>
      </c>
      <c r="L12001" s="25" t="s">
        <v>19</v>
      </c>
      <c r="M12001" s="10"/>
      <c r="N12001" s="15"/>
      <c r="O12001" s="15"/>
      <c r="P12001" s="4"/>
    </row>
    <row r="12002" spans="1:16" ht="15" customHeight="1" x14ac:dyDescent="0.25">
      <c r="A12002" s="11">
        <f t="shared" si="1013"/>
        <v>11999</v>
      </c>
      <c r="B12002" s="29">
        <v>43532</v>
      </c>
      <c r="C12002" s="25">
        <v>21.6</v>
      </c>
      <c r="D12002" s="12">
        <v>34</v>
      </c>
      <c r="E12002" s="25">
        <v>27</v>
      </c>
      <c r="F12002" s="35">
        <v>82</v>
      </c>
      <c r="G12002" s="25">
        <v>57</v>
      </c>
      <c r="H12002" s="13">
        <v>3.5</v>
      </c>
      <c r="I12002" s="25">
        <v>3</v>
      </c>
      <c r="J12002" s="12">
        <v>50</v>
      </c>
      <c r="K12002" s="12">
        <v>1</v>
      </c>
      <c r="L12002" s="25" t="s">
        <v>19</v>
      </c>
      <c r="M12002" s="10"/>
      <c r="N12002" s="15"/>
      <c r="O12002" s="15"/>
      <c r="P12002" s="4"/>
    </row>
    <row r="12003" spans="1:16" ht="15" customHeight="1" x14ac:dyDescent="0.25">
      <c r="A12003" s="11">
        <f t="shared" si="1013"/>
        <v>12000</v>
      </c>
      <c r="B12003" s="29">
        <v>43533</v>
      </c>
      <c r="C12003" s="25">
        <v>21.8</v>
      </c>
      <c r="D12003" s="12">
        <v>32.5</v>
      </c>
      <c r="E12003" s="25">
        <v>26</v>
      </c>
      <c r="F12003" s="35">
        <v>88</v>
      </c>
      <c r="G12003" s="25">
        <v>0.3</v>
      </c>
      <c r="H12003" s="13">
        <v>6.9</v>
      </c>
      <c r="I12003" s="25">
        <v>3</v>
      </c>
      <c r="J12003" s="12">
        <v>120</v>
      </c>
      <c r="K12003" s="12">
        <v>1</v>
      </c>
      <c r="L12003" s="25" t="s">
        <v>19</v>
      </c>
      <c r="M12003" s="10"/>
      <c r="N12003" s="15"/>
      <c r="O12003" s="15"/>
      <c r="P12003" s="4"/>
    </row>
    <row r="12004" spans="1:16" ht="15" customHeight="1" x14ac:dyDescent="0.25">
      <c r="A12004" s="11">
        <f t="shared" si="1013"/>
        <v>12001</v>
      </c>
      <c r="B12004" s="29">
        <v>43534</v>
      </c>
      <c r="C12004" s="25">
        <v>22.4</v>
      </c>
      <c r="D12004" s="12">
        <v>31.4</v>
      </c>
      <c r="E12004" s="25">
        <v>26</v>
      </c>
      <c r="F12004" s="35">
        <v>83</v>
      </c>
      <c r="G12004" s="25">
        <v>21.9</v>
      </c>
      <c r="H12004" s="13">
        <v>6.1</v>
      </c>
      <c r="I12004" s="25">
        <v>3</v>
      </c>
      <c r="J12004" s="12">
        <v>170</v>
      </c>
      <c r="K12004" s="12">
        <v>1</v>
      </c>
      <c r="L12004" s="25" t="s">
        <v>19</v>
      </c>
      <c r="M12004" s="10"/>
      <c r="N12004" s="15"/>
      <c r="O12004" s="15"/>
      <c r="P12004" s="4"/>
    </row>
    <row r="12005" spans="1:16" ht="15" customHeight="1" x14ac:dyDescent="0.25">
      <c r="A12005" s="11">
        <f t="shared" si="1013"/>
        <v>12002</v>
      </c>
      <c r="B12005" s="29">
        <v>43535</v>
      </c>
      <c r="C12005" s="25">
        <v>22.4</v>
      </c>
      <c r="D12005" s="12">
        <v>29.4</v>
      </c>
      <c r="E12005" s="25">
        <v>23.8</v>
      </c>
      <c r="F12005" s="35">
        <v>91</v>
      </c>
      <c r="G12005" s="25">
        <v>5.5</v>
      </c>
      <c r="H12005" s="13">
        <v>6</v>
      </c>
      <c r="I12005" s="25">
        <v>1</v>
      </c>
      <c r="J12005" s="12">
        <v>100</v>
      </c>
      <c r="K12005" s="12">
        <v>0</v>
      </c>
      <c r="L12005" s="25" t="s">
        <v>19</v>
      </c>
      <c r="M12005" s="10"/>
      <c r="N12005" s="15"/>
      <c r="O12005" s="15"/>
      <c r="P12005" s="4"/>
    </row>
    <row r="12006" spans="1:16" ht="15" customHeight="1" x14ac:dyDescent="0.25">
      <c r="A12006" s="11">
        <f t="shared" si="1013"/>
        <v>12003</v>
      </c>
      <c r="B12006" s="29">
        <v>43536</v>
      </c>
      <c r="C12006" s="25">
        <v>21</v>
      </c>
      <c r="D12006" s="12">
        <v>29.8</v>
      </c>
      <c r="E12006" s="25">
        <v>24.1</v>
      </c>
      <c r="F12006" s="35">
        <v>87</v>
      </c>
      <c r="G12006" s="25">
        <v>10.8</v>
      </c>
      <c r="H12006" s="13">
        <v>1</v>
      </c>
      <c r="I12006" s="25">
        <v>3</v>
      </c>
      <c r="J12006" s="12">
        <v>20</v>
      </c>
      <c r="K12006" s="12">
        <v>1</v>
      </c>
      <c r="L12006" s="25" t="s">
        <v>19</v>
      </c>
      <c r="M12006" s="10"/>
      <c r="N12006" s="15"/>
      <c r="O12006" s="15"/>
      <c r="P12006" s="4"/>
    </row>
    <row r="12007" spans="1:16" ht="15" customHeight="1" x14ac:dyDescent="0.25">
      <c r="A12007" s="11">
        <f t="shared" si="1013"/>
        <v>12004</v>
      </c>
      <c r="B12007" s="29">
        <v>43537</v>
      </c>
      <c r="C12007" s="25">
        <v>20.7</v>
      </c>
      <c r="D12007" s="12">
        <v>33.799999999999997</v>
      </c>
      <c r="E12007" s="25">
        <v>25.7</v>
      </c>
      <c r="F12007" s="35">
        <v>80</v>
      </c>
      <c r="G12007" s="25"/>
      <c r="H12007" s="13">
        <v>4.0999999999999996</v>
      </c>
      <c r="I12007" s="25">
        <v>3</v>
      </c>
      <c r="J12007" s="12">
        <v>40</v>
      </c>
      <c r="K12007" s="12">
        <v>1</v>
      </c>
      <c r="L12007" s="25" t="s">
        <v>19</v>
      </c>
      <c r="M12007" s="10"/>
      <c r="N12007" s="15"/>
      <c r="O12007" s="15"/>
      <c r="P12007" s="4"/>
    </row>
    <row r="12008" spans="1:16" ht="15" customHeight="1" x14ac:dyDescent="0.25">
      <c r="A12008" s="11">
        <f t="shared" si="1013"/>
        <v>12005</v>
      </c>
      <c r="B12008" s="29">
        <v>43538</v>
      </c>
      <c r="C12008" s="25"/>
      <c r="D12008" s="12">
        <v>33.4</v>
      </c>
      <c r="E12008" s="25">
        <v>26.3</v>
      </c>
      <c r="F12008" s="35">
        <v>86</v>
      </c>
      <c r="G12008" s="25"/>
      <c r="H12008" s="13">
        <v>9</v>
      </c>
      <c r="I12008" s="25">
        <v>2</v>
      </c>
      <c r="J12008" s="12">
        <v>40</v>
      </c>
      <c r="K12008" s="12">
        <v>1</v>
      </c>
      <c r="L12008" s="25" t="s">
        <v>19</v>
      </c>
      <c r="M12008" s="10"/>
      <c r="N12008" s="15"/>
      <c r="O12008" s="15"/>
      <c r="P12008" s="4"/>
    </row>
    <row r="12009" spans="1:16" ht="15" customHeight="1" x14ac:dyDescent="0.25">
      <c r="A12009" s="11">
        <f t="shared" si="1013"/>
        <v>12006</v>
      </c>
      <c r="B12009" s="29">
        <v>43539</v>
      </c>
      <c r="C12009" s="25">
        <v>21.4</v>
      </c>
      <c r="D12009" s="12">
        <v>31.6</v>
      </c>
      <c r="E12009" s="25">
        <v>24.8</v>
      </c>
      <c r="F12009" s="35">
        <v>90</v>
      </c>
      <c r="G12009" s="25">
        <v>4.5</v>
      </c>
      <c r="H12009" s="13">
        <v>5.5</v>
      </c>
      <c r="I12009" s="25">
        <v>3</v>
      </c>
      <c r="J12009" s="12">
        <v>80</v>
      </c>
      <c r="K12009" s="12">
        <v>1</v>
      </c>
      <c r="L12009" s="25" t="s">
        <v>19</v>
      </c>
      <c r="M12009" s="10"/>
      <c r="N12009" s="15"/>
      <c r="O12009" s="15"/>
      <c r="P12009" s="4"/>
    </row>
    <row r="12010" spans="1:16" ht="15" customHeight="1" x14ac:dyDescent="0.25">
      <c r="A12010" s="11">
        <f t="shared" si="1013"/>
        <v>12007</v>
      </c>
      <c r="B12010" s="29">
        <v>43540</v>
      </c>
      <c r="C12010" s="25">
        <v>20.7</v>
      </c>
      <c r="D12010" s="12">
        <v>33.4</v>
      </c>
      <c r="E12010" s="25">
        <v>26</v>
      </c>
      <c r="F12010" s="35">
        <v>80</v>
      </c>
      <c r="G12010" s="25">
        <v>3.3</v>
      </c>
      <c r="H12010" s="13">
        <v>5.9</v>
      </c>
      <c r="I12010" s="25">
        <v>2</v>
      </c>
      <c r="J12010" s="12">
        <v>90</v>
      </c>
      <c r="K12010" s="12">
        <v>1</v>
      </c>
      <c r="L12010" s="25" t="s">
        <v>19</v>
      </c>
      <c r="M12010" s="10"/>
      <c r="N12010" s="15"/>
      <c r="O12010" s="15"/>
      <c r="P12010" s="4"/>
    </row>
    <row r="12011" spans="1:16" ht="15" customHeight="1" x14ac:dyDescent="0.25">
      <c r="A12011" s="11">
        <f t="shared" si="1013"/>
        <v>12008</v>
      </c>
      <c r="B12011" s="29">
        <v>43541</v>
      </c>
      <c r="C12011" s="25"/>
      <c r="D12011" s="12">
        <v>33.200000000000003</v>
      </c>
      <c r="E12011" s="25">
        <v>26.2</v>
      </c>
      <c r="F12011" s="35">
        <v>84</v>
      </c>
      <c r="G12011" s="25"/>
      <c r="H12011" s="13">
        <v>8.4</v>
      </c>
      <c r="I12011" s="25">
        <v>3</v>
      </c>
      <c r="J12011" s="12">
        <v>50</v>
      </c>
      <c r="K12011" s="12">
        <v>1</v>
      </c>
      <c r="L12011" s="25" t="s">
        <v>19</v>
      </c>
      <c r="M12011" s="10"/>
      <c r="N12011" s="15"/>
      <c r="O12011" s="15"/>
      <c r="P12011" s="4"/>
    </row>
    <row r="12012" spans="1:16" ht="15" customHeight="1" x14ac:dyDescent="0.25">
      <c r="A12012" s="11">
        <f t="shared" si="1013"/>
        <v>12009</v>
      </c>
      <c r="B12012" s="29">
        <v>43542</v>
      </c>
      <c r="C12012" s="25"/>
      <c r="D12012" s="12">
        <v>32.700000000000003</v>
      </c>
      <c r="E12012" s="25">
        <v>26.1</v>
      </c>
      <c r="F12012" s="35">
        <v>80</v>
      </c>
      <c r="G12012" s="25"/>
      <c r="H12012" s="13">
        <v>8.8000000000000007</v>
      </c>
      <c r="I12012" s="25">
        <v>3</v>
      </c>
      <c r="J12012" s="12">
        <v>40</v>
      </c>
      <c r="K12012" s="12">
        <v>1</v>
      </c>
      <c r="L12012" s="25" t="s">
        <v>19</v>
      </c>
      <c r="M12012" s="10"/>
      <c r="N12012" s="15"/>
      <c r="O12012" s="15"/>
      <c r="P12012" s="4"/>
    </row>
    <row r="12013" spans="1:16" ht="15" customHeight="1" x14ac:dyDescent="0.25">
      <c r="A12013" s="11">
        <f t="shared" si="1013"/>
        <v>12010</v>
      </c>
      <c r="B12013" s="29">
        <v>43543</v>
      </c>
      <c r="C12013" s="25"/>
      <c r="D12013" s="12">
        <v>31.8</v>
      </c>
      <c r="E12013" s="25">
        <v>26.3</v>
      </c>
      <c r="F12013" s="35">
        <v>88</v>
      </c>
      <c r="G12013" s="25"/>
      <c r="H12013" s="13">
        <v>7</v>
      </c>
      <c r="I12013" s="25">
        <v>3</v>
      </c>
      <c r="J12013" s="12">
        <v>50</v>
      </c>
      <c r="K12013" s="12">
        <v>1</v>
      </c>
      <c r="L12013" s="25" t="s">
        <v>19</v>
      </c>
      <c r="M12013" s="10"/>
      <c r="N12013" s="15"/>
      <c r="O12013" s="15"/>
      <c r="P12013" s="4"/>
    </row>
    <row r="12014" spans="1:16" ht="15" customHeight="1" x14ac:dyDescent="0.25">
      <c r="A12014" s="11">
        <f t="shared" si="1013"/>
        <v>12011</v>
      </c>
      <c r="B12014" s="29">
        <v>43544</v>
      </c>
      <c r="C12014" s="25">
        <v>22.2</v>
      </c>
      <c r="D12014" s="12">
        <v>32.6</v>
      </c>
      <c r="E12014" s="25">
        <v>26.5</v>
      </c>
      <c r="F12014" s="35">
        <v>83</v>
      </c>
      <c r="G12014" s="25"/>
      <c r="H12014" s="13">
        <v>5.8</v>
      </c>
      <c r="I12014" s="25">
        <v>4</v>
      </c>
      <c r="J12014" s="12">
        <v>60</v>
      </c>
      <c r="K12014" s="12">
        <v>1</v>
      </c>
      <c r="L12014" s="25" t="s">
        <v>19</v>
      </c>
      <c r="M12014" s="10"/>
      <c r="N12014" s="15"/>
      <c r="O12014" s="15"/>
      <c r="P12014" s="4"/>
    </row>
    <row r="12015" spans="1:16" ht="15" customHeight="1" x14ac:dyDescent="0.25">
      <c r="A12015" s="11">
        <f t="shared" si="1013"/>
        <v>12012</v>
      </c>
      <c r="B12015" s="29">
        <v>43545</v>
      </c>
      <c r="C12015" s="25"/>
      <c r="D12015" s="12">
        <v>32.5</v>
      </c>
      <c r="E12015" s="25">
        <v>26.3</v>
      </c>
      <c r="F12015" s="35">
        <v>87</v>
      </c>
      <c r="G12015" s="25">
        <v>1.8</v>
      </c>
      <c r="H12015" s="13">
        <v>8.4</v>
      </c>
      <c r="I12015" s="25">
        <v>4</v>
      </c>
      <c r="J12015" s="12">
        <v>50</v>
      </c>
      <c r="K12015" s="12">
        <v>1</v>
      </c>
      <c r="L12015" s="25" t="s">
        <v>19</v>
      </c>
      <c r="M12015" s="10"/>
      <c r="N12015" s="15"/>
      <c r="O12015" s="15"/>
      <c r="P12015" s="4"/>
    </row>
    <row r="12016" spans="1:16" ht="15" customHeight="1" x14ac:dyDescent="0.25">
      <c r="A12016" s="11">
        <f t="shared" si="1013"/>
        <v>12013</v>
      </c>
      <c r="B12016" s="29">
        <v>43546</v>
      </c>
      <c r="C12016" s="25">
        <v>22.8</v>
      </c>
      <c r="D12016" s="12">
        <v>30.8</v>
      </c>
      <c r="E12016" s="25">
        <v>26</v>
      </c>
      <c r="F12016" s="35">
        <v>88</v>
      </c>
      <c r="G12016" s="25">
        <v>1</v>
      </c>
      <c r="H12016" s="13">
        <v>4.8</v>
      </c>
      <c r="I12016" s="25">
        <v>4</v>
      </c>
      <c r="J12016" s="12">
        <v>30</v>
      </c>
      <c r="K12016" s="12">
        <v>1</v>
      </c>
      <c r="L12016" s="25" t="s">
        <v>17</v>
      </c>
      <c r="M12016" s="10"/>
      <c r="N12016" s="15"/>
      <c r="O12016" s="15"/>
      <c r="P12016" s="4"/>
    </row>
    <row r="12017" spans="1:16" ht="15" customHeight="1" x14ac:dyDescent="0.25">
      <c r="A12017" s="11">
        <f t="shared" si="1013"/>
        <v>12014</v>
      </c>
      <c r="B12017" s="29">
        <v>43547</v>
      </c>
      <c r="C12017" s="25">
        <v>22.7</v>
      </c>
      <c r="D12017" s="12">
        <v>32.200000000000003</v>
      </c>
      <c r="E12017" s="25">
        <v>26.4</v>
      </c>
      <c r="F12017" s="35">
        <v>84</v>
      </c>
      <c r="G12017" s="25">
        <v>1.7</v>
      </c>
      <c r="H12017" s="13">
        <v>6.1</v>
      </c>
      <c r="I12017" s="25">
        <v>4</v>
      </c>
      <c r="J12017" s="12">
        <v>40</v>
      </c>
      <c r="K12017" s="12">
        <v>1</v>
      </c>
      <c r="L12017" s="25" t="s">
        <v>19</v>
      </c>
      <c r="M12017" s="10"/>
      <c r="N12017" s="15"/>
      <c r="O12017" s="15"/>
      <c r="P12017" s="4"/>
    </row>
    <row r="12018" spans="1:16" ht="15" customHeight="1" x14ac:dyDescent="0.25">
      <c r="A12018" s="11">
        <f t="shared" si="1013"/>
        <v>12015</v>
      </c>
      <c r="B12018" s="29">
        <v>43548</v>
      </c>
      <c r="C12018" s="25"/>
      <c r="D12018" s="12">
        <v>29.3</v>
      </c>
      <c r="E12018" s="25">
        <v>24</v>
      </c>
      <c r="F12018" s="35">
        <v>93</v>
      </c>
      <c r="G12018" s="25">
        <v>4</v>
      </c>
      <c r="H12018" s="13">
        <v>4.9000000000000004</v>
      </c>
      <c r="I12018" s="25">
        <v>3</v>
      </c>
      <c r="J12018" s="12">
        <v>110</v>
      </c>
      <c r="K12018" s="12">
        <v>0</v>
      </c>
      <c r="L12018" s="25" t="s">
        <v>19</v>
      </c>
      <c r="M12018" s="10"/>
      <c r="N12018" s="15"/>
      <c r="O12018" s="15"/>
      <c r="P12018" s="4"/>
    </row>
    <row r="12019" spans="1:16" ht="15" customHeight="1" x14ac:dyDescent="0.25">
      <c r="A12019" s="11">
        <f t="shared" si="1013"/>
        <v>12016</v>
      </c>
      <c r="B12019" s="29">
        <v>43549</v>
      </c>
      <c r="C12019" s="25">
        <v>21.8</v>
      </c>
      <c r="D12019" s="12">
        <v>32.6</v>
      </c>
      <c r="E12019" s="25">
        <v>25.8</v>
      </c>
      <c r="F12019" s="35">
        <v>87</v>
      </c>
      <c r="G12019" s="25">
        <v>42.6</v>
      </c>
      <c r="H12019" s="13">
        <v>4.5999999999999996</v>
      </c>
      <c r="I12019" s="25">
        <v>3</v>
      </c>
      <c r="J12019" s="12">
        <v>40</v>
      </c>
      <c r="K12019" s="12">
        <v>1</v>
      </c>
      <c r="L12019" s="25" t="s">
        <v>19</v>
      </c>
      <c r="M12019" s="10"/>
      <c r="N12019" s="15"/>
      <c r="O12019" s="15"/>
      <c r="P12019" s="4"/>
    </row>
    <row r="12020" spans="1:16" ht="15" customHeight="1" x14ac:dyDescent="0.25">
      <c r="A12020" s="11">
        <f t="shared" si="1013"/>
        <v>12017</v>
      </c>
      <c r="B12020" s="29">
        <v>43550</v>
      </c>
      <c r="C12020" s="25">
        <v>21.8</v>
      </c>
      <c r="D12020" s="12">
        <v>31.8</v>
      </c>
      <c r="E12020" s="25">
        <v>26.1</v>
      </c>
      <c r="F12020" s="35">
        <v>90</v>
      </c>
      <c r="G12020" s="25">
        <v>0</v>
      </c>
      <c r="H12020" s="13">
        <v>8.1999999999999993</v>
      </c>
      <c r="I12020" s="25">
        <v>3</v>
      </c>
      <c r="J12020" s="12">
        <v>80</v>
      </c>
      <c r="K12020" s="12">
        <v>1</v>
      </c>
      <c r="L12020" s="25" t="s">
        <v>19</v>
      </c>
      <c r="M12020" s="10"/>
      <c r="N12020" s="15"/>
      <c r="O12020" s="15"/>
      <c r="P12020" s="4"/>
    </row>
    <row r="12021" spans="1:16" ht="15" customHeight="1" x14ac:dyDescent="0.25">
      <c r="A12021" s="11">
        <f t="shared" si="1013"/>
        <v>12018</v>
      </c>
      <c r="B12021" s="29">
        <v>43551</v>
      </c>
      <c r="C12021" s="25"/>
      <c r="D12021" s="12">
        <v>29.5</v>
      </c>
      <c r="E12021" s="25">
        <v>26.2</v>
      </c>
      <c r="F12021" s="35">
        <v>92</v>
      </c>
      <c r="G12021" s="25">
        <v>18.399999999999999</v>
      </c>
      <c r="H12021" s="13">
        <v>2</v>
      </c>
      <c r="I12021" s="25">
        <v>2</v>
      </c>
      <c r="J12021" s="12">
        <v>100</v>
      </c>
      <c r="K12021" s="12">
        <v>0</v>
      </c>
      <c r="L12021" s="25" t="s">
        <v>19</v>
      </c>
      <c r="M12021" s="10"/>
      <c r="N12021" s="15"/>
      <c r="O12021" s="15"/>
      <c r="P12021" s="4"/>
    </row>
    <row r="12022" spans="1:16" ht="15" customHeight="1" x14ac:dyDescent="0.25">
      <c r="A12022" s="11">
        <f t="shared" si="1013"/>
        <v>12019</v>
      </c>
      <c r="B12022" s="29">
        <v>43552</v>
      </c>
      <c r="C12022" s="25"/>
      <c r="D12022" s="12">
        <v>32.200000000000003</v>
      </c>
      <c r="E12022" s="25">
        <v>26.9</v>
      </c>
      <c r="F12022" s="35">
        <v>85</v>
      </c>
      <c r="G12022" s="25">
        <v>8888</v>
      </c>
      <c r="H12022" s="13">
        <v>1</v>
      </c>
      <c r="I12022" s="25">
        <v>3</v>
      </c>
      <c r="J12022" s="12">
        <v>110</v>
      </c>
      <c r="K12022" s="12">
        <v>1</v>
      </c>
      <c r="L12022" s="25" t="s">
        <v>19</v>
      </c>
      <c r="M12022" s="10"/>
      <c r="N12022" s="15"/>
      <c r="O12022" s="15"/>
      <c r="P12022" s="4"/>
    </row>
    <row r="12023" spans="1:16" ht="15" customHeight="1" x14ac:dyDescent="0.25">
      <c r="A12023" s="11">
        <f t="shared" si="1013"/>
        <v>12020</v>
      </c>
      <c r="B12023" s="29">
        <v>43553</v>
      </c>
      <c r="C12023" s="25"/>
      <c r="D12023" s="12">
        <v>32.200000000000003</v>
      </c>
      <c r="E12023" s="25">
        <v>27.2</v>
      </c>
      <c r="F12023" s="35">
        <v>83</v>
      </c>
      <c r="G12023" s="25">
        <v>1.1000000000000001</v>
      </c>
      <c r="H12023" s="13">
        <v>7.3</v>
      </c>
      <c r="I12023" s="25">
        <v>3</v>
      </c>
      <c r="J12023" s="12">
        <v>70</v>
      </c>
      <c r="K12023" s="12">
        <v>1</v>
      </c>
      <c r="L12023" s="25" t="s">
        <v>17</v>
      </c>
      <c r="M12023" s="10"/>
      <c r="N12023" s="15"/>
      <c r="O12023" s="15"/>
      <c r="P12023" s="4"/>
    </row>
    <row r="12024" spans="1:16" ht="15" customHeight="1" x14ac:dyDescent="0.25">
      <c r="A12024" s="11">
        <f t="shared" si="1013"/>
        <v>12021</v>
      </c>
      <c r="B12024" s="29">
        <v>43554</v>
      </c>
      <c r="C12024" s="25">
        <v>24</v>
      </c>
      <c r="D12024" s="12">
        <v>32</v>
      </c>
      <c r="E12024" s="25">
        <v>27.2</v>
      </c>
      <c r="F12024" s="35">
        <v>84</v>
      </c>
      <c r="G12024" s="25">
        <v>6.6</v>
      </c>
      <c r="H12024" s="13">
        <v>7.9</v>
      </c>
      <c r="I12024" s="25">
        <v>3</v>
      </c>
      <c r="J12024" s="12">
        <v>40</v>
      </c>
      <c r="K12024" s="12">
        <v>1</v>
      </c>
      <c r="L12024" s="25" t="s">
        <v>19</v>
      </c>
      <c r="M12024" s="10"/>
      <c r="N12024" s="15"/>
      <c r="O12024" s="15"/>
      <c r="P12024" s="4"/>
    </row>
    <row r="12025" spans="1:16" ht="15" customHeight="1" x14ac:dyDescent="0.25">
      <c r="A12025" s="11">
        <f t="shared" si="1013"/>
        <v>12022</v>
      </c>
      <c r="B12025" s="29">
        <v>43555</v>
      </c>
      <c r="C12025" s="25"/>
      <c r="D12025" s="12">
        <v>32.1</v>
      </c>
      <c r="E12025" s="25">
        <v>26.7</v>
      </c>
      <c r="F12025" s="35">
        <v>85</v>
      </c>
      <c r="G12025" s="25">
        <v>1.2</v>
      </c>
      <c r="H12025" s="13">
        <v>6.5</v>
      </c>
      <c r="I12025" s="25">
        <v>5</v>
      </c>
      <c r="J12025" s="12">
        <v>30</v>
      </c>
      <c r="K12025" s="12">
        <v>1</v>
      </c>
      <c r="L12025" s="25" t="s">
        <v>19</v>
      </c>
      <c r="M12025" s="10"/>
      <c r="N12025" s="15"/>
      <c r="O12025" s="15"/>
      <c r="P12025" s="4"/>
    </row>
    <row r="12026" spans="1:16" ht="15" customHeight="1" x14ac:dyDescent="0.25">
      <c r="A12026" s="11">
        <f t="shared" si="1013"/>
        <v>12023</v>
      </c>
      <c r="B12026" s="29">
        <v>43556</v>
      </c>
      <c r="C12026" s="25">
        <v>22.9</v>
      </c>
      <c r="D12026" s="12">
        <v>30.4</v>
      </c>
      <c r="E12026" s="25">
        <v>25.9</v>
      </c>
      <c r="F12026" s="35">
        <v>87</v>
      </c>
      <c r="G12026" s="25">
        <v>24.8</v>
      </c>
      <c r="H12026" s="13">
        <v>5.5</v>
      </c>
      <c r="I12026" s="25">
        <v>3</v>
      </c>
      <c r="J12026" s="12">
        <v>120</v>
      </c>
      <c r="K12026" s="12">
        <v>1</v>
      </c>
      <c r="L12026" s="25" t="s">
        <v>19</v>
      </c>
      <c r="M12026" s="10"/>
      <c r="N12026" s="15"/>
      <c r="O12026" s="15"/>
      <c r="P12026" s="4"/>
    </row>
    <row r="12027" spans="1:16" ht="15" customHeight="1" x14ac:dyDescent="0.25">
      <c r="A12027" s="11">
        <f t="shared" si="1013"/>
        <v>12024</v>
      </c>
      <c r="B12027" s="29">
        <v>43557</v>
      </c>
      <c r="C12027" s="25">
        <v>22.5</v>
      </c>
      <c r="D12027" s="12">
        <v>32</v>
      </c>
      <c r="E12027" s="25">
        <v>26.3</v>
      </c>
      <c r="F12027" s="35">
        <v>83</v>
      </c>
      <c r="G12027" s="25">
        <v>0.2</v>
      </c>
      <c r="H12027" s="13">
        <v>2</v>
      </c>
      <c r="I12027" s="25">
        <v>3</v>
      </c>
      <c r="J12027" s="12">
        <v>110</v>
      </c>
      <c r="K12027" s="12">
        <v>1</v>
      </c>
      <c r="L12027" s="25" t="s">
        <v>19</v>
      </c>
      <c r="M12027" s="10"/>
      <c r="N12027" s="15"/>
      <c r="O12027" s="15"/>
      <c r="P12027" s="4"/>
    </row>
    <row r="12028" spans="1:16" ht="15" customHeight="1" x14ac:dyDescent="0.25">
      <c r="A12028" s="11">
        <f t="shared" si="1013"/>
        <v>12025</v>
      </c>
      <c r="B12028" s="29">
        <v>43558</v>
      </c>
      <c r="C12028" s="25"/>
      <c r="D12028" s="12">
        <v>32.799999999999997</v>
      </c>
      <c r="E12028" s="25">
        <v>27</v>
      </c>
      <c r="F12028" s="35">
        <v>82</v>
      </c>
      <c r="G12028" s="25">
        <v>0.2</v>
      </c>
      <c r="H12028" s="13">
        <v>9.3000000000000007</v>
      </c>
      <c r="I12028" s="25">
        <v>3</v>
      </c>
      <c r="J12028" s="12">
        <v>40</v>
      </c>
      <c r="K12028" s="12">
        <v>1</v>
      </c>
      <c r="L12028" s="25" t="s">
        <v>19</v>
      </c>
      <c r="M12028" s="10"/>
      <c r="N12028" s="15"/>
      <c r="O12028" s="15"/>
      <c r="P12028" s="4"/>
    </row>
    <row r="12029" spans="1:16" ht="15" customHeight="1" x14ac:dyDescent="0.25">
      <c r="A12029" s="11">
        <f t="shared" si="1013"/>
        <v>12026</v>
      </c>
      <c r="B12029" s="29">
        <v>43559</v>
      </c>
      <c r="C12029" s="25">
        <v>23.4</v>
      </c>
      <c r="D12029" s="12">
        <v>32.200000000000003</v>
      </c>
      <c r="E12029" s="25">
        <v>27</v>
      </c>
      <c r="F12029" s="35">
        <v>84</v>
      </c>
      <c r="G12029" s="25"/>
      <c r="H12029" s="13">
        <v>9.5</v>
      </c>
      <c r="I12029" s="25">
        <v>3</v>
      </c>
      <c r="J12029" s="12">
        <v>20</v>
      </c>
      <c r="K12029" s="12">
        <v>1</v>
      </c>
      <c r="L12029" s="25" t="s">
        <v>19</v>
      </c>
      <c r="M12029" s="10"/>
      <c r="N12029" s="15"/>
      <c r="O12029" s="15"/>
      <c r="P12029" s="4"/>
    </row>
    <row r="12030" spans="1:16" ht="15" customHeight="1" x14ac:dyDescent="0.25">
      <c r="A12030" s="11">
        <f t="shared" si="1013"/>
        <v>12027</v>
      </c>
      <c r="B12030" s="29">
        <v>43560</v>
      </c>
      <c r="C12030" s="25">
        <v>22.8</v>
      </c>
      <c r="D12030" s="12">
        <v>32</v>
      </c>
      <c r="E12030" s="25">
        <v>25.7</v>
      </c>
      <c r="F12030" s="35">
        <v>90</v>
      </c>
      <c r="G12030" s="25">
        <v>8888</v>
      </c>
      <c r="H12030" s="13">
        <v>8.9</v>
      </c>
      <c r="I12030" s="25">
        <v>2</v>
      </c>
      <c r="J12030" s="12">
        <v>350</v>
      </c>
      <c r="K12030" s="12">
        <v>1</v>
      </c>
      <c r="L12030" s="25" t="s">
        <v>19</v>
      </c>
      <c r="M12030" s="10"/>
      <c r="N12030" s="15"/>
      <c r="O12030" s="15"/>
      <c r="P12030" s="4"/>
    </row>
    <row r="12031" spans="1:16" ht="15" customHeight="1" x14ac:dyDescent="0.25">
      <c r="A12031" s="11">
        <f t="shared" si="1013"/>
        <v>12028</v>
      </c>
      <c r="B12031" s="29">
        <v>43561</v>
      </c>
      <c r="C12031" s="25">
        <v>22.6</v>
      </c>
      <c r="D12031" s="12">
        <v>31.6</v>
      </c>
      <c r="E12031" s="25">
        <v>25</v>
      </c>
      <c r="F12031" s="35">
        <v>93</v>
      </c>
      <c r="G12031" s="25">
        <v>50.9</v>
      </c>
      <c r="H12031" s="13"/>
      <c r="I12031" s="25">
        <v>2</v>
      </c>
      <c r="J12031" s="12">
        <v>60</v>
      </c>
      <c r="K12031" s="12">
        <v>0</v>
      </c>
      <c r="L12031" s="25" t="s">
        <v>19</v>
      </c>
      <c r="M12031" s="10"/>
      <c r="N12031" s="15"/>
      <c r="O12031" s="15"/>
      <c r="P12031" s="4"/>
    </row>
    <row r="12032" spans="1:16" ht="15" customHeight="1" x14ac:dyDescent="0.25">
      <c r="A12032" s="11">
        <f t="shared" si="1013"/>
        <v>12029</v>
      </c>
      <c r="B12032" s="29">
        <v>43562</v>
      </c>
      <c r="C12032" s="25">
        <v>22.6</v>
      </c>
      <c r="D12032" s="12">
        <v>31.4</v>
      </c>
      <c r="E12032" s="25">
        <v>26.5</v>
      </c>
      <c r="F12032" s="35">
        <v>87</v>
      </c>
      <c r="G12032" s="25">
        <v>74.7</v>
      </c>
      <c r="H12032" s="13">
        <v>4</v>
      </c>
      <c r="I12032" s="25">
        <v>2</v>
      </c>
      <c r="J12032" s="12">
        <v>50</v>
      </c>
      <c r="K12032" s="12">
        <v>1</v>
      </c>
      <c r="L12032" s="25" t="s">
        <v>19</v>
      </c>
      <c r="M12032" s="10"/>
      <c r="N12032" s="15"/>
      <c r="O12032" s="15"/>
      <c r="P12032" s="4"/>
    </row>
    <row r="12033" spans="1:16" ht="15" customHeight="1" x14ac:dyDescent="0.25">
      <c r="A12033" s="11">
        <f t="shared" si="1013"/>
        <v>12030</v>
      </c>
      <c r="B12033" s="29">
        <v>43563</v>
      </c>
      <c r="C12033" s="25">
        <v>22.4</v>
      </c>
      <c r="D12033" s="12">
        <v>32.799999999999997</v>
      </c>
      <c r="E12033" s="25">
        <v>26.3</v>
      </c>
      <c r="F12033" s="35">
        <v>87</v>
      </c>
      <c r="G12033" s="25"/>
      <c r="H12033" s="13">
        <v>4.7</v>
      </c>
      <c r="I12033" s="25">
        <v>2</v>
      </c>
      <c r="J12033" s="12">
        <v>120</v>
      </c>
      <c r="K12033" s="12">
        <v>0</v>
      </c>
      <c r="L12033" s="25" t="s">
        <v>19</v>
      </c>
      <c r="M12033" s="10"/>
      <c r="N12033" s="15"/>
      <c r="O12033" s="15"/>
      <c r="P12033" s="4"/>
    </row>
    <row r="12034" spans="1:16" ht="15" customHeight="1" x14ac:dyDescent="0.25">
      <c r="A12034" s="11">
        <f t="shared" si="1013"/>
        <v>12031</v>
      </c>
      <c r="B12034" s="29">
        <v>43564</v>
      </c>
      <c r="C12034" s="25">
        <v>22.4</v>
      </c>
      <c r="D12034" s="12">
        <v>31.6</v>
      </c>
      <c r="E12034" s="25">
        <v>25.8</v>
      </c>
      <c r="F12034" s="35">
        <v>90</v>
      </c>
      <c r="G12034" s="25">
        <v>2.7</v>
      </c>
      <c r="H12034" s="13">
        <v>5.7</v>
      </c>
      <c r="I12034" s="25">
        <v>2</v>
      </c>
      <c r="J12034" s="12">
        <v>40</v>
      </c>
      <c r="K12034" s="12">
        <v>0</v>
      </c>
      <c r="L12034" s="25" t="s">
        <v>19</v>
      </c>
      <c r="M12034" s="10"/>
      <c r="N12034" s="15"/>
      <c r="O12034" s="15"/>
      <c r="P12034" s="4"/>
    </row>
    <row r="12035" spans="1:16" ht="15" customHeight="1" x14ac:dyDescent="0.25">
      <c r="A12035" s="11">
        <f t="shared" si="1013"/>
        <v>12032</v>
      </c>
      <c r="B12035" s="29">
        <v>43565</v>
      </c>
      <c r="C12035" s="25"/>
      <c r="D12035" s="12">
        <v>30.8</v>
      </c>
      <c r="E12035" s="25">
        <v>24.7</v>
      </c>
      <c r="F12035" s="35">
        <v>96</v>
      </c>
      <c r="G12035" s="25">
        <v>1.6</v>
      </c>
      <c r="H12035" s="13">
        <v>4</v>
      </c>
      <c r="I12035" s="25">
        <v>2</v>
      </c>
      <c r="J12035" s="12">
        <v>50</v>
      </c>
      <c r="K12035" s="12">
        <v>0</v>
      </c>
      <c r="L12035" s="25" t="s">
        <v>19</v>
      </c>
      <c r="M12035" s="10"/>
      <c r="N12035" s="15"/>
      <c r="O12035" s="15"/>
      <c r="P12035" s="4"/>
    </row>
    <row r="12036" spans="1:16" ht="15" customHeight="1" x14ac:dyDescent="0.25">
      <c r="A12036" s="11">
        <f t="shared" si="1013"/>
        <v>12033</v>
      </c>
      <c r="B12036" s="29">
        <v>43566</v>
      </c>
      <c r="C12036" s="25">
        <v>22.7</v>
      </c>
      <c r="D12036" s="12">
        <v>31.2</v>
      </c>
      <c r="E12036" s="25">
        <v>25.2</v>
      </c>
      <c r="F12036" s="35">
        <v>93</v>
      </c>
      <c r="G12036" s="25">
        <v>42.4</v>
      </c>
      <c r="H12036" s="13">
        <v>2.2999999999999998</v>
      </c>
      <c r="I12036" s="25">
        <v>2</v>
      </c>
      <c r="J12036" s="12">
        <v>10</v>
      </c>
      <c r="K12036" s="12">
        <v>0</v>
      </c>
      <c r="L12036" s="25" t="s">
        <v>19</v>
      </c>
      <c r="M12036" s="10"/>
      <c r="N12036" s="15"/>
      <c r="O12036" s="15"/>
      <c r="P12036" s="4"/>
    </row>
    <row r="12037" spans="1:16" ht="15" customHeight="1" x14ac:dyDescent="0.25">
      <c r="A12037" s="11">
        <f t="shared" si="1013"/>
        <v>12034</v>
      </c>
      <c r="B12037" s="29">
        <v>43567</v>
      </c>
      <c r="C12037" s="25">
        <v>22.8</v>
      </c>
      <c r="D12037" s="12">
        <v>29</v>
      </c>
      <c r="E12037" s="25">
        <v>24.8</v>
      </c>
      <c r="F12037" s="35">
        <v>92</v>
      </c>
      <c r="G12037" s="25">
        <v>12</v>
      </c>
      <c r="H12037" s="13">
        <v>5.5</v>
      </c>
      <c r="I12037" s="25">
        <v>1</v>
      </c>
      <c r="J12037" s="12">
        <v>40</v>
      </c>
      <c r="K12037" s="12">
        <v>0</v>
      </c>
      <c r="L12037" s="25" t="s">
        <v>19</v>
      </c>
      <c r="M12037" s="10"/>
      <c r="N12037" s="15"/>
      <c r="O12037" s="15"/>
      <c r="P12037" s="4"/>
    </row>
    <row r="12038" spans="1:16" ht="15" customHeight="1" x14ac:dyDescent="0.25">
      <c r="A12038" s="11">
        <f t="shared" ref="A12038:A12101" si="1014">A12037+1</f>
        <v>12035</v>
      </c>
      <c r="B12038" s="29">
        <v>43568</v>
      </c>
      <c r="C12038" s="25">
        <v>22.6</v>
      </c>
      <c r="D12038" s="12">
        <v>32.6</v>
      </c>
      <c r="E12038" s="25">
        <v>26.6</v>
      </c>
      <c r="F12038" s="35">
        <v>82</v>
      </c>
      <c r="G12038" s="25">
        <v>17.2</v>
      </c>
      <c r="H12038" s="13">
        <v>0.8</v>
      </c>
      <c r="I12038" s="25">
        <v>4</v>
      </c>
      <c r="J12038" s="12">
        <v>50</v>
      </c>
      <c r="K12038" s="12">
        <v>1</v>
      </c>
      <c r="L12038" s="25" t="s">
        <v>19</v>
      </c>
      <c r="M12038" s="10"/>
      <c r="N12038" s="15"/>
      <c r="O12038" s="15"/>
      <c r="P12038" s="4"/>
    </row>
    <row r="12039" spans="1:16" ht="15" customHeight="1" x14ac:dyDescent="0.25">
      <c r="A12039" s="11">
        <f t="shared" si="1014"/>
        <v>12036</v>
      </c>
      <c r="B12039" s="29">
        <v>43569</v>
      </c>
      <c r="C12039" s="25">
        <v>22.6</v>
      </c>
      <c r="D12039" s="12">
        <v>32.799999999999997</v>
      </c>
      <c r="E12039" s="25">
        <v>27</v>
      </c>
      <c r="F12039" s="35">
        <v>83</v>
      </c>
      <c r="G12039" s="25"/>
      <c r="H12039" s="13">
        <v>8.3000000000000007</v>
      </c>
      <c r="I12039" s="25">
        <v>4</v>
      </c>
      <c r="J12039" s="12">
        <v>30</v>
      </c>
      <c r="K12039" s="12">
        <v>1</v>
      </c>
      <c r="L12039" s="25" t="s">
        <v>19</v>
      </c>
      <c r="M12039" s="10"/>
      <c r="N12039" s="15"/>
      <c r="O12039" s="15"/>
      <c r="P12039" s="4"/>
    </row>
    <row r="12040" spans="1:16" ht="15" customHeight="1" x14ac:dyDescent="0.25">
      <c r="A12040" s="11">
        <f t="shared" si="1014"/>
        <v>12037</v>
      </c>
      <c r="B12040" s="29">
        <v>43570</v>
      </c>
      <c r="C12040" s="25"/>
      <c r="D12040" s="12">
        <v>32.200000000000003</v>
      </c>
      <c r="E12040" s="25">
        <v>26</v>
      </c>
      <c r="F12040" s="35">
        <v>88</v>
      </c>
      <c r="G12040" s="25">
        <v>7.4</v>
      </c>
      <c r="H12040" s="13">
        <v>8.8000000000000007</v>
      </c>
      <c r="I12040" s="25">
        <v>3</v>
      </c>
      <c r="J12040" s="12">
        <v>110</v>
      </c>
      <c r="K12040" s="12">
        <v>1</v>
      </c>
      <c r="L12040" s="25" t="s">
        <v>19</v>
      </c>
      <c r="M12040" s="10"/>
      <c r="N12040" s="15"/>
      <c r="O12040" s="15"/>
      <c r="P12040" s="4"/>
    </row>
    <row r="12041" spans="1:16" ht="15" customHeight="1" x14ac:dyDescent="0.25">
      <c r="A12041" s="11">
        <f t="shared" si="1014"/>
        <v>12038</v>
      </c>
      <c r="B12041" s="29">
        <v>43571</v>
      </c>
      <c r="C12041" s="25">
        <v>22.9</v>
      </c>
      <c r="D12041" s="12">
        <v>32</v>
      </c>
      <c r="E12041" s="25">
        <v>26</v>
      </c>
      <c r="F12041" s="35">
        <v>90</v>
      </c>
      <c r="G12041" s="25">
        <v>6.7</v>
      </c>
      <c r="H12041" s="13">
        <v>4.2</v>
      </c>
      <c r="I12041" s="25">
        <v>3</v>
      </c>
      <c r="J12041" s="12">
        <v>110</v>
      </c>
      <c r="K12041" s="12">
        <v>0</v>
      </c>
      <c r="L12041" s="25" t="s">
        <v>19</v>
      </c>
      <c r="M12041" s="10"/>
      <c r="N12041" s="15"/>
      <c r="O12041" s="15"/>
      <c r="P12041" s="4"/>
    </row>
    <row r="12042" spans="1:16" ht="15" customHeight="1" x14ac:dyDescent="0.25">
      <c r="A12042" s="11">
        <f t="shared" si="1014"/>
        <v>12039</v>
      </c>
      <c r="B12042" s="29">
        <v>43572</v>
      </c>
      <c r="C12042" s="25"/>
      <c r="D12042" s="12">
        <v>32.799999999999997</v>
      </c>
      <c r="E12042" s="25">
        <v>26.5</v>
      </c>
      <c r="F12042" s="35">
        <v>86</v>
      </c>
      <c r="G12042" s="25">
        <v>4.5999999999999996</v>
      </c>
      <c r="H12042" s="13">
        <v>6.4</v>
      </c>
      <c r="I12042" s="25">
        <v>4</v>
      </c>
      <c r="J12042" s="12">
        <v>50</v>
      </c>
      <c r="K12042" s="12">
        <v>1</v>
      </c>
      <c r="L12042" s="25" t="s">
        <v>19</v>
      </c>
      <c r="M12042" s="10"/>
      <c r="N12042" s="15"/>
      <c r="O12042" s="15"/>
      <c r="P12042" s="4"/>
    </row>
    <row r="12043" spans="1:16" ht="15" customHeight="1" x14ac:dyDescent="0.25">
      <c r="A12043" s="11">
        <f t="shared" si="1014"/>
        <v>12040</v>
      </c>
      <c r="B12043" s="29">
        <v>43573</v>
      </c>
      <c r="C12043" s="25">
        <v>23.8</v>
      </c>
      <c r="D12043" s="12">
        <v>32</v>
      </c>
      <c r="E12043" s="25">
        <v>26.6</v>
      </c>
      <c r="F12043" s="35">
        <v>88</v>
      </c>
      <c r="G12043" s="25">
        <v>52</v>
      </c>
      <c r="H12043" s="13">
        <v>5.4</v>
      </c>
      <c r="I12043" s="25">
        <v>3</v>
      </c>
      <c r="J12043" s="12">
        <v>70</v>
      </c>
      <c r="K12043" s="12">
        <v>1</v>
      </c>
      <c r="L12043" s="25" t="s">
        <v>19</v>
      </c>
      <c r="M12043" s="10"/>
      <c r="N12043" s="15"/>
      <c r="O12043" s="15"/>
      <c r="P12043" s="4"/>
    </row>
    <row r="12044" spans="1:16" ht="15" customHeight="1" x14ac:dyDescent="0.25">
      <c r="A12044" s="11">
        <f t="shared" si="1014"/>
        <v>12041</v>
      </c>
      <c r="B12044" s="29">
        <v>43574</v>
      </c>
      <c r="C12044" s="25">
        <v>22.7</v>
      </c>
      <c r="D12044" s="12">
        <v>32</v>
      </c>
      <c r="E12044" s="25">
        <v>25.9</v>
      </c>
      <c r="F12044" s="35">
        <v>90</v>
      </c>
      <c r="G12044" s="25"/>
      <c r="H12044" s="13">
        <v>5.4</v>
      </c>
      <c r="I12044" s="25">
        <v>2</v>
      </c>
      <c r="J12044" s="12">
        <v>60</v>
      </c>
      <c r="K12044" s="12">
        <v>0</v>
      </c>
      <c r="L12044" s="25" t="s">
        <v>19</v>
      </c>
      <c r="M12044" s="10"/>
      <c r="N12044" s="15"/>
      <c r="O12044" s="15"/>
      <c r="P12044" s="4"/>
    </row>
    <row r="12045" spans="1:16" ht="15" customHeight="1" x14ac:dyDescent="0.25">
      <c r="A12045" s="11">
        <f t="shared" si="1014"/>
        <v>12042</v>
      </c>
      <c r="B12045" s="29">
        <v>43575</v>
      </c>
      <c r="C12045" s="25">
        <v>22.7</v>
      </c>
      <c r="D12045" s="12">
        <v>31.2</v>
      </c>
      <c r="E12045" s="25">
        <v>26.2</v>
      </c>
      <c r="F12045" s="35">
        <v>89</v>
      </c>
      <c r="G12045" s="25">
        <v>8888</v>
      </c>
      <c r="H12045" s="13">
        <v>4.8</v>
      </c>
      <c r="I12045" s="25">
        <v>1</v>
      </c>
      <c r="J12045" s="12">
        <v>110</v>
      </c>
      <c r="K12045" s="12">
        <v>0</v>
      </c>
      <c r="L12045" s="25" t="s">
        <v>19</v>
      </c>
      <c r="M12045" s="10"/>
      <c r="N12045" s="15"/>
      <c r="O12045" s="15"/>
      <c r="P12045" s="4"/>
    </row>
    <row r="12046" spans="1:16" ht="15" customHeight="1" x14ac:dyDescent="0.25">
      <c r="A12046" s="11">
        <f t="shared" si="1014"/>
        <v>12043</v>
      </c>
      <c r="B12046" s="29">
        <v>43576</v>
      </c>
      <c r="C12046" s="25">
        <v>22.7</v>
      </c>
      <c r="D12046" s="12">
        <v>33.6</v>
      </c>
      <c r="E12046" s="25">
        <v>27</v>
      </c>
      <c r="F12046" s="35">
        <v>87</v>
      </c>
      <c r="G12046" s="25">
        <v>0.8</v>
      </c>
      <c r="H12046" s="13">
        <v>3.6</v>
      </c>
      <c r="I12046" s="25">
        <v>2</v>
      </c>
      <c r="J12046" s="12">
        <v>100</v>
      </c>
      <c r="K12046" s="12">
        <v>0</v>
      </c>
      <c r="L12046" s="25" t="s">
        <v>19</v>
      </c>
      <c r="M12046" s="10"/>
      <c r="N12046" s="15"/>
      <c r="O12046" s="15"/>
      <c r="P12046" s="4"/>
    </row>
    <row r="12047" spans="1:16" ht="15" customHeight="1" x14ac:dyDescent="0.25">
      <c r="A12047" s="11">
        <f t="shared" si="1014"/>
        <v>12044</v>
      </c>
      <c r="B12047" s="29">
        <v>43577</v>
      </c>
      <c r="C12047" s="25"/>
      <c r="D12047" s="12">
        <v>29</v>
      </c>
      <c r="E12047" s="25">
        <v>26</v>
      </c>
      <c r="F12047" s="35">
        <v>95</v>
      </c>
      <c r="G12047" s="25">
        <v>14.8</v>
      </c>
      <c r="H12047" s="13">
        <v>6.3</v>
      </c>
      <c r="I12047" s="25">
        <v>2</v>
      </c>
      <c r="J12047" s="12">
        <v>40</v>
      </c>
      <c r="K12047" s="12">
        <v>0</v>
      </c>
      <c r="L12047" s="25" t="s">
        <v>19</v>
      </c>
      <c r="M12047" s="10"/>
      <c r="N12047" s="15"/>
      <c r="O12047" s="15"/>
      <c r="P12047" s="4"/>
    </row>
    <row r="12048" spans="1:16" ht="15" customHeight="1" x14ac:dyDescent="0.25">
      <c r="A12048" s="11">
        <f t="shared" si="1014"/>
        <v>12045</v>
      </c>
      <c r="B12048" s="29">
        <v>43578</v>
      </c>
      <c r="C12048" s="25">
        <v>23.7</v>
      </c>
      <c r="D12048" s="12">
        <v>28.6</v>
      </c>
      <c r="E12048" s="25">
        <v>25.3</v>
      </c>
      <c r="F12048" s="35">
        <v>95</v>
      </c>
      <c r="G12048" s="25">
        <v>3.9</v>
      </c>
      <c r="H12048" s="13">
        <v>0</v>
      </c>
      <c r="I12048" s="25">
        <v>0</v>
      </c>
      <c r="J12048" s="12">
        <v>80</v>
      </c>
      <c r="K12048" s="12">
        <v>0</v>
      </c>
      <c r="L12048" s="25" t="s">
        <v>19</v>
      </c>
      <c r="M12048" s="10"/>
      <c r="N12048" s="15"/>
      <c r="O12048" s="15"/>
      <c r="P12048" s="4"/>
    </row>
    <row r="12049" spans="1:16" ht="15" customHeight="1" x14ac:dyDescent="0.25">
      <c r="A12049" s="11">
        <f t="shared" si="1014"/>
        <v>12046</v>
      </c>
      <c r="B12049" s="29">
        <v>43579</v>
      </c>
      <c r="C12049" s="25">
        <v>23.2</v>
      </c>
      <c r="D12049" s="12">
        <v>31.6</v>
      </c>
      <c r="E12049" s="25">
        <v>26.8</v>
      </c>
      <c r="F12049" s="35">
        <v>86</v>
      </c>
      <c r="G12049" s="25">
        <v>9.5</v>
      </c>
      <c r="H12049" s="13">
        <v>0.1</v>
      </c>
      <c r="I12049" s="25">
        <v>3</v>
      </c>
      <c r="J12049" s="12">
        <v>80</v>
      </c>
      <c r="K12049" s="12">
        <v>1</v>
      </c>
      <c r="L12049" s="25" t="s">
        <v>19</v>
      </c>
      <c r="M12049" s="10"/>
      <c r="N12049" s="15"/>
      <c r="O12049" s="15"/>
      <c r="P12049" s="4"/>
    </row>
    <row r="12050" spans="1:16" ht="15" customHeight="1" x14ac:dyDescent="0.25">
      <c r="A12050" s="11">
        <f t="shared" si="1014"/>
        <v>12047</v>
      </c>
      <c r="B12050" s="29">
        <v>43580</v>
      </c>
      <c r="C12050" s="25"/>
      <c r="D12050" s="12">
        <v>30.6</v>
      </c>
      <c r="E12050" s="25">
        <v>26.2</v>
      </c>
      <c r="F12050" s="35">
        <v>91</v>
      </c>
      <c r="G12050" s="25">
        <v>7.1</v>
      </c>
      <c r="H12050" s="13">
        <v>4.9000000000000004</v>
      </c>
      <c r="I12050" s="25">
        <v>3</v>
      </c>
      <c r="J12050" s="12">
        <v>50</v>
      </c>
      <c r="K12050" s="12">
        <v>1</v>
      </c>
      <c r="L12050" s="25" t="s">
        <v>19</v>
      </c>
      <c r="M12050" s="10"/>
      <c r="N12050" s="15"/>
      <c r="O12050" s="15"/>
      <c r="P12050" s="4"/>
    </row>
    <row r="12051" spans="1:16" ht="15" customHeight="1" x14ac:dyDescent="0.25">
      <c r="A12051" s="11">
        <f t="shared" si="1014"/>
        <v>12048</v>
      </c>
      <c r="B12051" s="29">
        <v>43581</v>
      </c>
      <c r="C12051" s="25">
        <v>23.7</v>
      </c>
      <c r="D12051" s="12">
        <v>29.8</v>
      </c>
      <c r="E12051" s="25">
        <v>25.5</v>
      </c>
      <c r="F12051" s="35">
        <v>90</v>
      </c>
      <c r="G12051" s="25">
        <v>4.8</v>
      </c>
      <c r="H12051" s="13">
        <v>3.5</v>
      </c>
      <c r="I12051" s="25">
        <v>2</v>
      </c>
      <c r="J12051" s="12">
        <v>70</v>
      </c>
      <c r="K12051" s="12">
        <v>1</v>
      </c>
      <c r="L12051" s="25" t="s">
        <v>19</v>
      </c>
      <c r="M12051" s="10"/>
      <c r="N12051" s="15"/>
      <c r="O12051" s="15"/>
      <c r="P12051" s="4"/>
    </row>
    <row r="12052" spans="1:16" ht="15" customHeight="1" x14ac:dyDescent="0.25">
      <c r="A12052" s="11">
        <f t="shared" si="1014"/>
        <v>12049</v>
      </c>
      <c r="B12052" s="29">
        <v>43582</v>
      </c>
      <c r="C12052" s="25">
        <v>22.6</v>
      </c>
      <c r="D12052" s="12">
        <v>27.8</v>
      </c>
      <c r="E12052" s="25">
        <v>24.1</v>
      </c>
      <c r="F12052" s="35">
        <v>94</v>
      </c>
      <c r="G12052" s="25">
        <v>26.8</v>
      </c>
      <c r="H12052" s="13">
        <v>3.3</v>
      </c>
      <c r="I12052" s="25">
        <v>3</v>
      </c>
      <c r="J12052" s="12">
        <v>80</v>
      </c>
      <c r="K12052" s="12">
        <v>1</v>
      </c>
      <c r="L12052" s="25" t="s">
        <v>19</v>
      </c>
      <c r="M12052" s="10"/>
      <c r="N12052" s="15"/>
      <c r="O12052" s="15"/>
      <c r="P12052" s="4"/>
    </row>
    <row r="12053" spans="1:16" ht="15" customHeight="1" x14ac:dyDescent="0.25">
      <c r="A12053" s="11">
        <f t="shared" si="1014"/>
        <v>12050</v>
      </c>
      <c r="B12053" s="29">
        <v>43583</v>
      </c>
      <c r="C12053" s="25">
        <v>22</v>
      </c>
      <c r="D12053" s="12">
        <v>34.200000000000003</v>
      </c>
      <c r="E12053" s="25">
        <v>26.8</v>
      </c>
      <c r="F12053" s="35">
        <v>80</v>
      </c>
      <c r="G12053" s="25">
        <v>4.3</v>
      </c>
      <c r="H12053" s="13">
        <v>0</v>
      </c>
      <c r="I12053" s="25">
        <v>3</v>
      </c>
      <c r="J12053" s="12">
        <v>90</v>
      </c>
      <c r="K12053" s="12">
        <v>0</v>
      </c>
      <c r="L12053" s="25" t="s">
        <v>19</v>
      </c>
      <c r="M12053" s="10"/>
      <c r="N12053" s="15"/>
      <c r="O12053" s="15"/>
      <c r="P12053" s="4"/>
    </row>
    <row r="12054" spans="1:16" ht="15" customHeight="1" x14ac:dyDescent="0.25">
      <c r="A12054" s="11">
        <f t="shared" si="1014"/>
        <v>12051</v>
      </c>
      <c r="B12054" s="29">
        <v>43584</v>
      </c>
      <c r="C12054" s="25">
        <v>21.7</v>
      </c>
      <c r="D12054" s="12">
        <v>33</v>
      </c>
      <c r="E12054" s="25">
        <v>26.6</v>
      </c>
      <c r="F12054" s="35">
        <v>84</v>
      </c>
      <c r="G12054" s="25"/>
      <c r="H12054" s="13">
        <v>3.5</v>
      </c>
      <c r="I12054" s="25">
        <v>2</v>
      </c>
      <c r="J12054" s="12">
        <v>40</v>
      </c>
      <c r="K12054" s="12">
        <v>0</v>
      </c>
      <c r="L12054" s="25" t="s">
        <v>19</v>
      </c>
      <c r="M12054" s="10"/>
      <c r="N12054" s="15"/>
      <c r="O12054" s="15"/>
      <c r="P12054" s="4"/>
    </row>
    <row r="12055" spans="1:16" ht="15" customHeight="1" x14ac:dyDescent="0.25">
      <c r="A12055" s="11">
        <f t="shared" si="1014"/>
        <v>12052</v>
      </c>
      <c r="B12055" s="29">
        <v>43585</v>
      </c>
      <c r="C12055" s="25"/>
      <c r="D12055" s="12">
        <v>33</v>
      </c>
      <c r="E12055" s="25">
        <v>26.9</v>
      </c>
      <c r="F12055" s="35">
        <v>81</v>
      </c>
      <c r="G12055" s="25"/>
      <c r="H12055" s="13">
        <v>10.3</v>
      </c>
      <c r="I12055" s="25">
        <v>3</v>
      </c>
      <c r="J12055" s="12">
        <v>130</v>
      </c>
      <c r="K12055" s="12">
        <v>1</v>
      </c>
      <c r="L12055" s="25" t="s">
        <v>19</v>
      </c>
      <c r="M12055" s="10"/>
      <c r="N12055" s="15"/>
      <c r="O12055" s="15"/>
      <c r="P12055" s="4"/>
    </row>
    <row r="12056" spans="1:16" ht="15" customHeight="1" x14ac:dyDescent="0.25">
      <c r="A12056" s="11">
        <f t="shared" si="1014"/>
        <v>12053</v>
      </c>
      <c r="B12056" s="29">
        <v>43586</v>
      </c>
      <c r="C12056" s="25">
        <v>22.6</v>
      </c>
      <c r="D12056" s="12">
        <v>33.1</v>
      </c>
      <c r="E12056" s="25">
        <v>27</v>
      </c>
      <c r="F12056" s="35">
        <v>81</v>
      </c>
      <c r="G12056" s="25"/>
      <c r="H12056" s="13">
        <v>8</v>
      </c>
      <c r="I12056" s="25">
        <v>4</v>
      </c>
      <c r="J12056" s="12">
        <v>130</v>
      </c>
      <c r="K12056" s="12">
        <v>1</v>
      </c>
      <c r="L12056" s="25" t="s">
        <v>19</v>
      </c>
      <c r="M12056" s="10"/>
      <c r="N12056" s="15"/>
      <c r="O12056" s="15"/>
      <c r="P12056" s="4"/>
    </row>
    <row r="12057" spans="1:16" ht="15" customHeight="1" x14ac:dyDescent="0.25">
      <c r="A12057" s="11">
        <f t="shared" si="1014"/>
        <v>12054</v>
      </c>
      <c r="B12057" s="29">
        <v>43587</v>
      </c>
      <c r="C12057" s="25">
        <v>20.399999999999999</v>
      </c>
      <c r="D12057" s="12">
        <v>33.799999999999997</v>
      </c>
      <c r="E12057" s="25">
        <v>26.2</v>
      </c>
      <c r="F12057" s="35">
        <v>80</v>
      </c>
      <c r="G12057" s="25">
        <v>0</v>
      </c>
      <c r="H12057" s="13">
        <v>7</v>
      </c>
      <c r="I12057" s="25">
        <v>3</v>
      </c>
      <c r="J12057" s="12">
        <v>290</v>
      </c>
      <c r="K12057" s="12">
        <v>1</v>
      </c>
      <c r="L12057" s="25" t="s">
        <v>19</v>
      </c>
      <c r="M12057" s="10"/>
      <c r="N12057" s="15"/>
      <c r="O12057" s="15"/>
      <c r="P12057" s="4"/>
    </row>
    <row r="12058" spans="1:16" ht="15" customHeight="1" x14ac:dyDescent="0.25">
      <c r="A12058" s="11">
        <f t="shared" si="1014"/>
        <v>12055</v>
      </c>
      <c r="B12058" s="29">
        <v>43588</v>
      </c>
      <c r="C12058" s="25"/>
      <c r="D12058" s="12">
        <v>31.8</v>
      </c>
      <c r="E12058" s="25">
        <v>25.9</v>
      </c>
      <c r="F12058" s="35">
        <v>86</v>
      </c>
      <c r="G12058" s="25"/>
      <c r="H12058" s="13">
        <v>9.5</v>
      </c>
      <c r="I12058" s="25">
        <v>2</v>
      </c>
      <c r="J12058" s="12">
        <v>100</v>
      </c>
      <c r="K12058" s="12">
        <v>0</v>
      </c>
      <c r="L12058" s="25" t="s">
        <v>19</v>
      </c>
      <c r="M12058" s="10"/>
      <c r="N12058" s="15"/>
      <c r="O12058" s="15"/>
      <c r="P12058" s="4"/>
    </row>
    <row r="12059" spans="1:16" ht="15" customHeight="1" x14ac:dyDescent="0.25">
      <c r="A12059" s="11">
        <f t="shared" si="1014"/>
        <v>12056</v>
      </c>
      <c r="B12059" s="29">
        <v>43589</v>
      </c>
      <c r="C12059" s="25"/>
      <c r="D12059" s="12">
        <v>32</v>
      </c>
      <c r="E12059" s="25">
        <v>25.5</v>
      </c>
      <c r="F12059" s="35">
        <v>92</v>
      </c>
      <c r="G12059" s="25"/>
      <c r="H12059" s="13">
        <v>2</v>
      </c>
      <c r="I12059" s="25">
        <v>3</v>
      </c>
      <c r="J12059" s="12">
        <v>30</v>
      </c>
      <c r="K12059" s="12">
        <v>1</v>
      </c>
      <c r="L12059" s="25" t="s">
        <v>19</v>
      </c>
      <c r="M12059" s="10"/>
      <c r="N12059" s="15"/>
      <c r="O12059" s="15"/>
      <c r="P12059" s="4"/>
    </row>
    <row r="12060" spans="1:16" ht="15" customHeight="1" x14ac:dyDescent="0.25">
      <c r="A12060" s="11">
        <f t="shared" si="1014"/>
        <v>12057</v>
      </c>
      <c r="B12060" s="29">
        <v>43590</v>
      </c>
      <c r="C12060" s="25"/>
      <c r="D12060" s="12">
        <v>27.7</v>
      </c>
      <c r="E12060" s="25">
        <v>24.4</v>
      </c>
      <c r="F12060" s="35">
        <v>96</v>
      </c>
      <c r="G12060" s="25">
        <v>18.5</v>
      </c>
      <c r="H12060" s="13">
        <v>5</v>
      </c>
      <c r="I12060" s="25">
        <v>3</v>
      </c>
      <c r="J12060" s="12">
        <v>360</v>
      </c>
      <c r="K12060" s="12">
        <v>1</v>
      </c>
      <c r="L12060" s="25" t="s">
        <v>19</v>
      </c>
      <c r="M12060" s="10"/>
      <c r="N12060" s="15"/>
      <c r="O12060" s="15"/>
      <c r="P12060" s="4"/>
    </row>
    <row r="12061" spans="1:16" ht="15" customHeight="1" x14ac:dyDescent="0.25">
      <c r="A12061" s="11">
        <f t="shared" si="1014"/>
        <v>12058</v>
      </c>
      <c r="B12061" s="29">
        <v>43591</v>
      </c>
      <c r="C12061" s="25">
        <v>22</v>
      </c>
      <c r="D12061" s="12">
        <v>30.9</v>
      </c>
      <c r="E12061" s="25">
        <v>25.4</v>
      </c>
      <c r="F12061" s="35">
        <v>89</v>
      </c>
      <c r="G12061" s="25">
        <v>15.4</v>
      </c>
      <c r="H12061" s="13">
        <v>0.3</v>
      </c>
      <c r="I12061" s="25">
        <v>3</v>
      </c>
      <c r="J12061" s="12">
        <v>60</v>
      </c>
      <c r="K12061" s="12">
        <v>1</v>
      </c>
      <c r="L12061" s="25" t="s">
        <v>19</v>
      </c>
      <c r="M12061" s="10"/>
      <c r="N12061" s="15"/>
      <c r="O12061" s="15"/>
      <c r="P12061" s="4"/>
    </row>
    <row r="12062" spans="1:16" ht="15" customHeight="1" x14ac:dyDescent="0.25">
      <c r="A12062" s="11">
        <f t="shared" si="1014"/>
        <v>12059</v>
      </c>
      <c r="B12062" s="29">
        <v>43592</v>
      </c>
      <c r="C12062" s="25">
        <v>21</v>
      </c>
      <c r="D12062" s="12">
        <v>32.4</v>
      </c>
      <c r="E12062" s="25">
        <v>25.9</v>
      </c>
      <c r="F12062" s="35">
        <v>84</v>
      </c>
      <c r="G12062" s="25"/>
      <c r="H12062" s="13">
        <v>8</v>
      </c>
      <c r="I12062" s="25">
        <v>3</v>
      </c>
      <c r="J12062" s="12">
        <v>40</v>
      </c>
      <c r="K12062" s="12">
        <v>1</v>
      </c>
      <c r="L12062" s="25" t="s">
        <v>19</v>
      </c>
      <c r="M12062" s="10"/>
      <c r="N12062" s="15"/>
      <c r="O12062" s="15"/>
      <c r="P12062" s="4"/>
    </row>
    <row r="12063" spans="1:16" ht="15" customHeight="1" x14ac:dyDescent="0.25">
      <c r="A12063" s="11">
        <f t="shared" si="1014"/>
        <v>12060</v>
      </c>
      <c r="B12063" s="29">
        <v>43593</v>
      </c>
      <c r="C12063" s="25"/>
      <c r="D12063" s="12">
        <v>31.6</v>
      </c>
      <c r="E12063" s="25">
        <v>26.5</v>
      </c>
      <c r="F12063" s="35">
        <v>86</v>
      </c>
      <c r="G12063" s="25"/>
      <c r="H12063" s="13">
        <v>9.5</v>
      </c>
      <c r="I12063" s="25">
        <v>3</v>
      </c>
      <c r="J12063" s="12">
        <v>40</v>
      </c>
      <c r="K12063" s="12">
        <v>1</v>
      </c>
      <c r="L12063" s="25" t="s">
        <v>19</v>
      </c>
      <c r="M12063" s="10"/>
      <c r="N12063" s="15"/>
      <c r="O12063" s="15"/>
      <c r="P12063" s="4"/>
    </row>
    <row r="12064" spans="1:16" ht="15" customHeight="1" x14ac:dyDescent="0.25">
      <c r="A12064" s="11">
        <f t="shared" si="1014"/>
        <v>12061</v>
      </c>
      <c r="B12064" s="29">
        <v>43594</v>
      </c>
      <c r="C12064" s="25">
        <v>22</v>
      </c>
      <c r="D12064" s="12">
        <v>32.299999999999997</v>
      </c>
      <c r="E12064" s="25">
        <v>26.3</v>
      </c>
      <c r="F12064" s="35">
        <v>82</v>
      </c>
      <c r="G12064" s="25"/>
      <c r="H12064" s="13">
        <v>6</v>
      </c>
      <c r="I12064" s="25">
        <v>4</v>
      </c>
      <c r="J12064" s="12">
        <v>30</v>
      </c>
      <c r="K12064" s="12">
        <v>1</v>
      </c>
      <c r="L12064" s="25" t="s">
        <v>19</v>
      </c>
      <c r="M12064" s="10"/>
      <c r="N12064" s="15"/>
      <c r="O12064" s="15"/>
      <c r="P12064" s="4"/>
    </row>
    <row r="12065" spans="1:16" ht="15" customHeight="1" x14ac:dyDescent="0.25">
      <c r="A12065" s="11">
        <f t="shared" si="1014"/>
        <v>12062</v>
      </c>
      <c r="B12065" s="29">
        <v>43595</v>
      </c>
      <c r="C12065" s="25"/>
      <c r="D12065" s="12">
        <v>31.6</v>
      </c>
      <c r="E12065" s="25">
        <v>26.7</v>
      </c>
      <c r="F12065" s="35">
        <v>84</v>
      </c>
      <c r="G12065" s="25"/>
      <c r="H12065" s="13">
        <v>10.8</v>
      </c>
      <c r="I12065" s="25">
        <v>3</v>
      </c>
      <c r="J12065" s="12">
        <v>50</v>
      </c>
      <c r="K12065" s="12">
        <v>1</v>
      </c>
      <c r="L12065" s="25" t="s">
        <v>17</v>
      </c>
      <c r="M12065" s="10"/>
      <c r="N12065" s="15"/>
      <c r="O12065" s="15"/>
      <c r="P12065" s="4"/>
    </row>
    <row r="12066" spans="1:16" ht="15" customHeight="1" x14ac:dyDescent="0.25">
      <c r="A12066" s="11">
        <f t="shared" si="1014"/>
        <v>12063</v>
      </c>
      <c r="B12066" s="29">
        <v>43596</v>
      </c>
      <c r="C12066" s="25">
        <v>21</v>
      </c>
      <c r="D12066" s="12">
        <v>33</v>
      </c>
      <c r="E12066" s="25">
        <v>25.9</v>
      </c>
      <c r="F12066" s="35">
        <v>84</v>
      </c>
      <c r="G12066" s="25"/>
      <c r="H12066" s="13">
        <v>7.5</v>
      </c>
      <c r="I12066" s="25">
        <v>3</v>
      </c>
      <c r="J12066" s="12">
        <v>30</v>
      </c>
      <c r="K12066" s="12">
        <v>1</v>
      </c>
      <c r="L12066" s="25" t="s">
        <v>19</v>
      </c>
      <c r="M12066" s="10"/>
      <c r="N12066" s="15"/>
      <c r="O12066" s="15"/>
      <c r="P12066" s="4"/>
    </row>
    <row r="12067" spans="1:16" ht="15" customHeight="1" x14ac:dyDescent="0.25">
      <c r="A12067" s="11">
        <f t="shared" si="1014"/>
        <v>12064</v>
      </c>
      <c r="B12067" s="29">
        <v>43597</v>
      </c>
      <c r="C12067" s="25">
        <v>21</v>
      </c>
      <c r="D12067" s="12">
        <v>32.200000000000003</v>
      </c>
      <c r="E12067" s="25">
        <v>26</v>
      </c>
      <c r="F12067" s="35">
        <v>84</v>
      </c>
      <c r="G12067" s="25"/>
      <c r="H12067" s="13">
        <v>6</v>
      </c>
      <c r="I12067" s="25">
        <v>4</v>
      </c>
      <c r="J12067" s="12">
        <v>30</v>
      </c>
      <c r="K12067" s="12">
        <v>0</v>
      </c>
      <c r="L12067" s="25" t="s">
        <v>19</v>
      </c>
      <c r="M12067" s="10"/>
      <c r="N12067" s="15"/>
      <c r="O12067" s="15"/>
      <c r="P12067" s="4"/>
    </row>
    <row r="12068" spans="1:16" ht="15" customHeight="1" x14ac:dyDescent="0.25">
      <c r="A12068" s="11">
        <f t="shared" si="1014"/>
        <v>12065</v>
      </c>
      <c r="B12068" s="29">
        <v>43598</v>
      </c>
      <c r="C12068" s="25"/>
      <c r="D12068" s="12">
        <v>31.8</v>
      </c>
      <c r="E12068" s="25">
        <v>26.3</v>
      </c>
      <c r="F12068" s="35">
        <v>89</v>
      </c>
      <c r="G12068" s="25"/>
      <c r="H12068" s="13">
        <v>6.7</v>
      </c>
      <c r="I12068" s="25">
        <v>2</v>
      </c>
      <c r="J12068" s="12">
        <v>100</v>
      </c>
      <c r="K12068" s="12">
        <v>0</v>
      </c>
      <c r="L12068" s="25" t="s">
        <v>19</v>
      </c>
      <c r="M12068" s="10"/>
      <c r="N12068" s="15"/>
      <c r="O12068" s="15"/>
      <c r="P12068" s="4"/>
    </row>
    <row r="12069" spans="1:16" ht="15" customHeight="1" x14ac:dyDescent="0.25">
      <c r="A12069" s="11">
        <f t="shared" si="1014"/>
        <v>12066</v>
      </c>
      <c r="B12069" s="29">
        <v>43599</v>
      </c>
      <c r="C12069" s="25"/>
      <c r="D12069" s="12">
        <v>33.799999999999997</v>
      </c>
      <c r="E12069" s="25">
        <v>27.7</v>
      </c>
      <c r="F12069" s="35">
        <v>86</v>
      </c>
      <c r="G12069" s="25">
        <v>8888</v>
      </c>
      <c r="H12069" s="13">
        <v>4.9000000000000004</v>
      </c>
      <c r="I12069" s="25">
        <v>2</v>
      </c>
      <c r="J12069" s="12">
        <v>40</v>
      </c>
      <c r="K12069" s="12">
        <v>1</v>
      </c>
      <c r="L12069" s="25" t="s">
        <v>19</v>
      </c>
      <c r="M12069" s="10"/>
      <c r="N12069" s="15"/>
      <c r="O12069" s="15"/>
      <c r="P12069" s="4"/>
    </row>
    <row r="12070" spans="1:16" ht="15" customHeight="1" x14ac:dyDescent="0.25">
      <c r="A12070" s="11">
        <f t="shared" si="1014"/>
        <v>12067</v>
      </c>
      <c r="B12070" s="29">
        <v>43600</v>
      </c>
      <c r="C12070" s="25"/>
      <c r="D12070" s="12">
        <v>31.4</v>
      </c>
      <c r="E12070" s="25">
        <v>26.2</v>
      </c>
      <c r="F12070" s="35">
        <v>93</v>
      </c>
      <c r="G12070" s="25">
        <v>1</v>
      </c>
      <c r="H12070" s="13">
        <v>6.5</v>
      </c>
      <c r="I12070" s="25">
        <v>4</v>
      </c>
      <c r="J12070" s="12">
        <v>90</v>
      </c>
      <c r="K12070" s="12">
        <v>1</v>
      </c>
      <c r="L12070" s="25" t="s">
        <v>19</v>
      </c>
      <c r="M12070" s="10"/>
      <c r="N12070" s="15"/>
      <c r="O12070" s="15"/>
      <c r="P12070" s="4"/>
    </row>
    <row r="12071" spans="1:16" ht="15" customHeight="1" x14ac:dyDescent="0.25">
      <c r="A12071" s="11">
        <f t="shared" si="1014"/>
        <v>12068</v>
      </c>
      <c r="B12071" s="29">
        <v>43601</v>
      </c>
      <c r="C12071" s="25">
        <v>22</v>
      </c>
      <c r="D12071" s="12">
        <v>31.2</v>
      </c>
      <c r="E12071" s="25">
        <v>25.3</v>
      </c>
      <c r="F12071" s="35">
        <v>90</v>
      </c>
      <c r="G12071" s="25">
        <v>121.5</v>
      </c>
      <c r="H12071" s="13">
        <v>3</v>
      </c>
      <c r="I12071" s="25">
        <v>3</v>
      </c>
      <c r="J12071" s="12">
        <v>30</v>
      </c>
      <c r="K12071" s="12">
        <v>1</v>
      </c>
      <c r="L12071" s="25" t="s">
        <v>19</v>
      </c>
      <c r="M12071" s="10"/>
      <c r="N12071" s="15"/>
      <c r="O12071" s="15"/>
      <c r="P12071" s="4"/>
    </row>
    <row r="12072" spans="1:16" ht="15" customHeight="1" x14ac:dyDescent="0.25">
      <c r="A12072" s="11">
        <f t="shared" si="1014"/>
        <v>12069</v>
      </c>
      <c r="B12072" s="29">
        <v>43602</v>
      </c>
      <c r="C12072" s="25">
        <v>22</v>
      </c>
      <c r="D12072" s="12">
        <v>30.9</v>
      </c>
      <c r="E12072" s="25">
        <v>25.7</v>
      </c>
      <c r="F12072" s="35">
        <v>87</v>
      </c>
      <c r="G12072" s="25"/>
      <c r="H12072" s="13">
        <v>3.8</v>
      </c>
      <c r="I12072" s="25">
        <v>3</v>
      </c>
      <c r="J12072" s="12">
        <v>30</v>
      </c>
      <c r="K12072" s="12">
        <v>1</v>
      </c>
      <c r="L12072" s="25" t="s">
        <v>19</v>
      </c>
      <c r="M12072" s="10"/>
      <c r="N12072" s="15"/>
      <c r="O12072" s="15"/>
      <c r="P12072" s="4"/>
    </row>
    <row r="12073" spans="1:16" ht="15" customHeight="1" x14ac:dyDescent="0.25">
      <c r="A12073" s="11">
        <f t="shared" si="1014"/>
        <v>12070</v>
      </c>
      <c r="B12073" s="29">
        <v>43603</v>
      </c>
      <c r="C12073" s="25">
        <v>22</v>
      </c>
      <c r="D12073" s="12">
        <v>30.8</v>
      </c>
      <c r="E12073" s="25">
        <v>25.2</v>
      </c>
      <c r="F12073" s="35">
        <v>88</v>
      </c>
      <c r="G12073" s="25">
        <v>0.1</v>
      </c>
      <c r="H12073" s="13">
        <v>5.5</v>
      </c>
      <c r="I12073" s="25">
        <v>3</v>
      </c>
      <c r="J12073" s="12">
        <v>20</v>
      </c>
      <c r="K12073" s="12">
        <v>1</v>
      </c>
      <c r="L12073" s="25" t="s">
        <v>19</v>
      </c>
      <c r="M12073" s="10"/>
      <c r="N12073" s="15"/>
      <c r="O12073" s="15"/>
      <c r="P12073" s="4"/>
    </row>
    <row r="12074" spans="1:16" ht="15" customHeight="1" x14ac:dyDescent="0.25">
      <c r="A12074" s="11">
        <f t="shared" si="1014"/>
        <v>12071</v>
      </c>
      <c r="B12074" s="29">
        <v>43604</v>
      </c>
      <c r="C12074" s="25"/>
      <c r="D12074" s="12">
        <v>31.6</v>
      </c>
      <c r="E12074" s="25">
        <v>26.5</v>
      </c>
      <c r="F12074" s="35">
        <v>86</v>
      </c>
      <c r="G12074" s="25">
        <v>51</v>
      </c>
      <c r="H12074" s="13">
        <v>5.6</v>
      </c>
      <c r="I12074" s="25">
        <v>2</v>
      </c>
      <c r="J12074" s="12">
        <v>20</v>
      </c>
      <c r="K12074" s="12">
        <v>0</v>
      </c>
      <c r="L12074" s="25" t="s">
        <v>19</v>
      </c>
      <c r="M12074" s="10"/>
      <c r="N12074" s="15"/>
      <c r="O12074" s="15"/>
      <c r="P12074" s="4"/>
    </row>
    <row r="12075" spans="1:16" ht="15" customHeight="1" x14ac:dyDescent="0.25">
      <c r="A12075" s="11">
        <f t="shared" si="1014"/>
        <v>12072</v>
      </c>
      <c r="B12075" s="29">
        <v>43605</v>
      </c>
      <c r="C12075" s="25">
        <v>23</v>
      </c>
      <c r="D12075" s="12">
        <v>31.7</v>
      </c>
      <c r="E12075" s="25">
        <v>25.8</v>
      </c>
      <c r="F12075" s="35">
        <v>87</v>
      </c>
      <c r="G12075" s="25">
        <v>1.8</v>
      </c>
      <c r="H12075" s="13">
        <v>3.5</v>
      </c>
      <c r="I12075" s="25">
        <v>3</v>
      </c>
      <c r="J12075" s="12">
        <v>160</v>
      </c>
      <c r="K12075" s="12">
        <v>1</v>
      </c>
      <c r="L12075" s="25" t="s">
        <v>19</v>
      </c>
      <c r="M12075" s="10"/>
      <c r="N12075" s="15"/>
      <c r="O12075" s="15"/>
      <c r="P12075" s="4"/>
    </row>
    <row r="12076" spans="1:16" ht="15" customHeight="1" x14ac:dyDescent="0.25">
      <c r="A12076" s="11">
        <f t="shared" si="1014"/>
        <v>12073</v>
      </c>
      <c r="B12076" s="29">
        <v>43606</v>
      </c>
      <c r="C12076" s="25"/>
      <c r="D12076" s="12">
        <v>32.5</v>
      </c>
      <c r="E12076" s="25">
        <v>26.8</v>
      </c>
      <c r="F12076" s="35">
        <v>88</v>
      </c>
      <c r="G12076" s="25">
        <v>5.0999999999999996</v>
      </c>
      <c r="H12076" s="13">
        <v>4.4000000000000004</v>
      </c>
      <c r="I12076" s="25">
        <v>2</v>
      </c>
      <c r="J12076" s="12">
        <v>150</v>
      </c>
      <c r="K12076" s="12">
        <v>0</v>
      </c>
      <c r="L12076" s="25" t="s">
        <v>19</v>
      </c>
      <c r="M12076" s="10"/>
      <c r="N12076" s="15"/>
      <c r="O12076" s="15"/>
      <c r="P12076" s="4"/>
    </row>
    <row r="12077" spans="1:16" ht="15" customHeight="1" x14ac:dyDescent="0.25">
      <c r="A12077" s="11">
        <f t="shared" si="1014"/>
        <v>12074</v>
      </c>
      <c r="B12077" s="29">
        <v>43607</v>
      </c>
      <c r="C12077" s="25">
        <v>23</v>
      </c>
      <c r="D12077" s="12">
        <v>31.4</v>
      </c>
      <c r="E12077" s="25">
        <v>26.1</v>
      </c>
      <c r="F12077" s="35">
        <v>92</v>
      </c>
      <c r="G12077" s="25">
        <v>7.4</v>
      </c>
      <c r="H12077" s="13">
        <v>5.2</v>
      </c>
      <c r="I12077" s="25">
        <v>2</v>
      </c>
      <c r="J12077" s="12">
        <v>30</v>
      </c>
      <c r="K12077" s="12">
        <v>1</v>
      </c>
      <c r="L12077" s="25" t="s">
        <v>19</v>
      </c>
      <c r="M12077" s="10"/>
      <c r="N12077" s="15"/>
      <c r="O12077" s="15"/>
      <c r="P12077" s="4"/>
    </row>
    <row r="12078" spans="1:16" ht="15" customHeight="1" x14ac:dyDescent="0.25">
      <c r="A12078" s="11">
        <f t="shared" si="1014"/>
        <v>12075</v>
      </c>
      <c r="B12078" s="29">
        <v>43608</v>
      </c>
      <c r="C12078" s="25">
        <v>23</v>
      </c>
      <c r="D12078" s="12">
        <v>32.6</v>
      </c>
      <c r="E12078" s="25">
        <v>26.5</v>
      </c>
      <c r="F12078" s="35">
        <v>87</v>
      </c>
      <c r="G12078" s="25">
        <v>28</v>
      </c>
      <c r="H12078" s="13">
        <v>3.4</v>
      </c>
      <c r="I12078" s="25">
        <v>3</v>
      </c>
      <c r="J12078" s="12">
        <v>150</v>
      </c>
      <c r="K12078" s="12">
        <v>1</v>
      </c>
      <c r="L12078" s="25" t="s">
        <v>19</v>
      </c>
      <c r="M12078" s="10"/>
      <c r="N12078" s="15"/>
      <c r="O12078" s="15"/>
      <c r="P12078" s="4"/>
    </row>
    <row r="12079" spans="1:16" ht="15" customHeight="1" x14ac:dyDescent="0.25">
      <c r="A12079" s="11">
        <f t="shared" si="1014"/>
        <v>12076</v>
      </c>
      <c r="B12079" s="29">
        <v>43609</v>
      </c>
      <c r="C12079" s="25">
        <v>22</v>
      </c>
      <c r="D12079" s="12">
        <v>33.6</v>
      </c>
      <c r="E12079" s="25">
        <v>26.9</v>
      </c>
      <c r="F12079" s="35">
        <v>83</v>
      </c>
      <c r="G12079" s="25">
        <v>2</v>
      </c>
      <c r="H12079" s="13">
        <v>8.4</v>
      </c>
      <c r="I12079" s="25">
        <v>3</v>
      </c>
      <c r="J12079" s="12">
        <v>90</v>
      </c>
      <c r="K12079" s="12">
        <v>1</v>
      </c>
      <c r="L12079" s="25" t="s">
        <v>19</v>
      </c>
      <c r="M12079" s="10"/>
      <c r="N12079" s="15"/>
      <c r="O12079" s="15"/>
      <c r="P12079" s="4"/>
    </row>
    <row r="12080" spans="1:16" ht="15" customHeight="1" x14ac:dyDescent="0.25">
      <c r="A12080" s="11">
        <f t="shared" si="1014"/>
        <v>12077</v>
      </c>
      <c r="B12080" s="29">
        <v>43610</v>
      </c>
      <c r="C12080" s="25">
        <v>21</v>
      </c>
      <c r="D12080" s="12">
        <v>32.6</v>
      </c>
      <c r="E12080" s="25">
        <v>25.9</v>
      </c>
      <c r="F12080" s="35">
        <v>82</v>
      </c>
      <c r="G12080" s="25"/>
      <c r="H12080" s="13">
        <v>9.3000000000000007</v>
      </c>
      <c r="I12080" s="25">
        <v>3</v>
      </c>
      <c r="J12080" s="12">
        <v>100</v>
      </c>
      <c r="K12080" s="12">
        <v>1</v>
      </c>
      <c r="L12080" s="25" t="s">
        <v>19</v>
      </c>
      <c r="M12080" s="10"/>
      <c r="N12080" s="15"/>
      <c r="O12080" s="15"/>
      <c r="P12080" s="4"/>
    </row>
    <row r="12081" spans="1:16" ht="15" customHeight="1" x14ac:dyDescent="0.25">
      <c r="A12081" s="11">
        <f t="shared" si="1014"/>
        <v>12078</v>
      </c>
      <c r="B12081" s="29">
        <v>43611</v>
      </c>
      <c r="C12081" s="25"/>
      <c r="D12081" s="12">
        <v>32.799999999999997</v>
      </c>
      <c r="E12081" s="25">
        <v>27.5</v>
      </c>
      <c r="F12081" s="35">
        <v>84</v>
      </c>
      <c r="G12081" s="25"/>
      <c r="H12081" s="13">
        <v>8.8000000000000007</v>
      </c>
      <c r="I12081" s="25">
        <v>2</v>
      </c>
      <c r="J12081" s="12">
        <v>10</v>
      </c>
      <c r="K12081" s="12">
        <v>0</v>
      </c>
      <c r="L12081" s="25" t="s">
        <v>19</v>
      </c>
      <c r="M12081" s="10"/>
      <c r="N12081" s="15"/>
      <c r="O12081" s="15"/>
      <c r="P12081" s="4"/>
    </row>
    <row r="12082" spans="1:16" ht="15" customHeight="1" x14ac:dyDescent="0.25">
      <c r="A12082" s="11">
        <f t="shared" si="1014"/>
        <v>12079</v>
      </c>
      <c r="B12082" s="29">
        <v>43612</v>
      </c>
      <c r="C12082" s="25">
        <v>24</v>
      </c>
      <c r="D12082" s="12">
        <v>33.700000000000003</v>
      </c>
      <c r="E12082" s="25">
        <v>27.3</v>
      </c>
      <c r="F12082" s="35">
        <v>87</v>
      </c>
      <c r="G12082" s="25">
        <v>1.2</v>
      </c>
      <c r="H12082" s="13">
        <v>7.4</v>
      </c>
      <c r="I12082" s="25">
        <v>3</v>
      </c>
      <c r="J12082" s="12">
        <v>40</v>
      </c>
      <c r="K12082" s="12">
        <v>1</v>
      </c>
      <c r="L12082" s="25" t="s">
        <v>19</v>
      </c>
      <c r="M12082" s="10"/>
      <c r="N12082" s="15"/>
      <c r="O12082" s="15"/>
      <c r="P12082" s="4"/>
    </row>
    <row r="12083" spans="1:16" ht="15" customHeight="1" x14ac:dyDescent="0.25">
      <c r="A12083" s="11">
        <f t="shared" si="1014"/>
        <v>12080</v>
      </c>
      <c r="B12083" s="29">
        <v>43613</v>
      </c>
      <c r="C12083" s="25">
        <v>24</v>
      </c>
      <c r="D12083" s="12">
        <v>33.5</v>
      </c>
      <c r="E12083" s="25">
        <v>26.5</v>
      </c>
      <c r="F12083" s="35">
        <v>88</v>
      </c>
      <c r="G12083" s="25"/>
      <c r="H12083" s="13">
        <v>6.3</v>
      </c>
      <c r="I12083" s="25">
        <v>3</v>
      </c>
      <c r="J12083" s="12">
        <v>30</v>
      </c>
      <c r="K12083" s="12">
        <v>1</v>
      </c>
      <c r="L12083" s="25" t="s">
        <v>19</v>
      </c>
      <c r="M12083" s="10"/>
      <c r="N12083" s="15"/>
      <c r="O12083" s="15"/>
      <c r="P12083" s="4"/>
    </row>
    <row r="12084" spans="1:16" ht="15" customHeight="1" x14ac:dyDescent="0.25">
      <c r="A12084" s="11">
        <f t="shared" si="1014"/>
        <v>12081</v>
      </c>
      <c r="B12084" s="29">
        <v>43614</v>
      </c>
      <c r="C12084" s="25">
        <v>24</v>
      </c>
      <c r="D12084" s="12">
        <v>31</v>
      </c>
      <c r="E12084" s="25">
        <v>26.5</v>
      </c>
      <c r="F12084" s="35">
        <v>90</v>
      </c>
      <c r="G12084" s="25">
        <v>5</v>
      </c>
      <c r="H12084" s="13">
        <v>5.7</v>
      </c>
      <c r="I12084" s="25">
        <v>5</v>
      </c>
      <c r="J12084" s="12">
        <v>130</v>
      </c>
      <c r="K12084" s="12">
        <v>1</v>
      </c>
      <c r="L12084" s="25" t="s">
        <v>19</v>
      </c>
      <c r="M12084" s="10"/>
      <c r="N12084" s="15"/>
      <c r="O12084" s="15"/>
      <c r="P12084" s="4"/>
    </row>
    <row r="12085" spans="1:16" ht="15" customHeight="1" x14ac:dyDescent="0.25">
      <c r="A12085" s="11">
        <f t="shared" si="1014"/>
        <v>12082</v>
      </c>
      <c r="B12085" s="29">
        <v>43615</v>
      </c>
      <c r="C12085" s="25">
        <v>23</v>
      </c>
      <c r="D12085" s="12">
        <v>33</v>
      </c>
      <c r="E12085" s="25">
        <v>26.8</v>
      </c>
      <c r="F12085" s="35">
        <v>86</v>
      </c>
      <c r="G12085" s="25">
        <v>20.7</v>
      </c>
      <c r="H12085" s="13">
        <v>2.6</v>
      </c>
      <c r="I12085" s="25">
        <v>3</v>
      </c>
      <c r="J12085" s="12">
        <v>120</v>
      </c>
      <c r="K12085" s="12">
        <v>1</v>
      </c>
      <c r="L12085" s="25" t="s">
        <v>19</v>
      </c>
      <c r="M12085" s="10"/>
      <c r="N12085" s="15"/>
      <c r="O12085" s="15"/>
      <c r="P12085" s="4"/>
    </row>
    <row r="12086" spans="1:16" ht="15" customHeight="1" x14ac:dyDescent="0.25">
      <c r="A12086" s="11">
        <f t="shared" si="1014"/>
        <v>12083</v>
      </c>
      <c r="B12086" s="29">
        <v>43616</v>
      </c>
      <c r="C12086" s="25"/>
      <c r="D12086" s="12">
        <v>31.5</v>
      </c>
      <c r="E12086" s="25">
        <v>27.5</v>
      </c>
      <c r="F12086" s="35">
        <v>82</v>
      </c>
      <c r="G12086" s="25">
        <v>5.0999999999999996</v>
      </c>
      <c r="H12086" s="13">
        <v>6</v>
      </c>
      <c r="I12086" s="25">
        <v>3</v>
      </c>
      <c r="J12086" s="12">
        <v>20</v>
      </c>
      <c r="K12086" s="12">
        <v>1</v>
      </c>
      <c r="L12086" s="25" t="s">
        <v>19</v>
      </c>
      <c r="M12086" s="10"/>
      <c r="N12086" s="15"/>
      <c r="O12086" s="15"/>
      <c r="P12086" s="4"/>
    </row>
    <row r="12087" spans="1:16" ht="15" customHeight="1" x14ac:dyDescent="0.25">
      <c r="A12087" s="11">
        <f t="shared" si="1014"/>
        <v>12084</v>
      </c>
      <c r="B12087" s="29">
        <v>43617</v>
      </c>
      <c r="C12087" s="25">
        <v>23</v>
      </c>
      <c r="D12087" s="12">
        <v>29.8</v>
      </c>
      <c r="E12087" s="25">
        <v>25.1</v>
      </c>
      <c r="F12087" s="35">
        <v>93</v>
      </c>
      <c r="G12087" s="25">
        <v>12.9</v>
      </c>
      <c r="H12087" s="13">
        <v>3.8</v>
      </c>
      <c r="I12087" s="25">
        <v>3</v>
      </c>
      <c r="J12087" s="12">
        <v>20</v>
      </c>
      <c r="K12087" s="12">
        <v>0</v>
      </c>
      <c r="L12087" s="25" t="s">
        <v>19</v>
      </c>
      <c r="M12087" s="10"/>
      <c r="N12087" s="15"/>
      <c r="O12087" s="15"/>
      <c r="P12087" s="4"/>
    </row>
    <row r="12088" spans="1:16" ht="15" customHeight="1" x14ac:dyDescent="0.25">
      <c r="A12088" s="11">
        <f t="shared" si="1014"/>
        <v>12085</v>
      </c>
      <c r="B12088" s="29">
        <v>43618</v>
      </c>
      <c r="C12088" s="25">
        <v>22</v>
      </c>
      <c r="D12088" s="12">
        <v>30.2</v>
      </c>
      <c r="E12088" s="25">
        <v>24.3</v>
      </c>
      <c r="F12088" s="35">
        <v>94</v>
      </c>
      <c r="G12088" s="25">
        <v>59.8</v>
      </c>
      <c r="H12088" s="13">
        <v>0.3</v>
      </c>
      <c r="I12088" s="25">
        <v>2</v>
      </c>
      <c r="J12088" s="12">
        <v>40</v>
      </c>
      <c r="K12088" s="12">
        <v>0</v>
      </c>
      <c r="L12088" s="25" t="s">
        <v>19</v>
      </c>
      <c r="M12088" s="10"/>
      <c r="N12088" s="15"/>
      <c r="O12088" s="15"/>
      <c r="P12088" s="4"/>
    </row>
    <row r="12089" spans="1:16" ht="15" customHeight="1" x14ac:dyDescent="0.25">
      <c r="A12089" s="11">
        <f t="shared" si="1014"/>
        <v>12086</v>
      </c>
      <c r="B12089" s="29">
        <v>43619</v>
      </c>
      <c r="C12089" s="25">
        <v>22</v>
      </c>
      <c r="D12089" s="12">
        <v>29</v>
      </c>
      <c r="E12089" s="25">
        <v>25.8</v>
      </c>
      <c r="F12089" s="35">
        <v>92</v>
      </c>
      <c r="G12089" s="25">
        <v>17.899999999999999</v>
      </c>
      <c r="H12089" s="13">
        <v>2.5</v>
      </c>
      <c r="I12089" s="25">
        <v>4</v>
      </c>
      <c r="J12089" s="12">
        <v>140</v>
      </c>
      <c r="K12089" s="12">
        <v>1</v>
      </c>
      <c r="L12089" s="25" t="s">
        <v>19</v>
      </c>
      <c r="M12089" s="10"/>
      <c r="N12089" s="15"/>
      <c r="O12089" s="15"/>
      <c r="P12089" s="4"/>
    </row>
    <row r="12090" spans="1:16" ht="15" customHeight="1" x14ac:dyDescent="0.25">
      <c r="A12090" s="11">
        <f t="shared" si="1014"/>
        <v>12087</v>
      </c>
      <c r="B12090" s="29">
        <v>43620</v>
      </c>
      <c r="C12090" s="25">
        <v>23</v>
      </c>
      <c r="D12090" s="12">
        <v>31.8</v>
      </c>
      <c r="E12090" s="25">
        <v>26.1</v>
      </c>
      <c r="F12090" s="35">
        <v>90</v>
      </c>
      <c r="G12090" s="25">
        <v>8888</v>
      </c>
      <c r="H12090" s="13">
        <v>0.8</v>
      </c>
      <c r="I12090" s="25">
        <v>3</v>
      </c>
      <c r="J12090" s="12">
        <v>170</v>
      </c>
      <c r="K12090" s="12">
        <v>1</v>
      </c>
      <c r="L12090" s="25" t="s">
        <v>19</v>
      </c>
      <c r="M12090" s="10"/>
      <c r="N12090" s="15"/>
      <c r="O12090" s="15"/>
      <c r="P12090" s="4"/>
    </row>
    <row r="12091" spans="1:16" ht="15" customHeight="1" x14ac:dyDescent="0.25">
      <c r="A12091" s="11">
        <f t="shared" si="1014"/>
        <v>12088</v>
      </c>
      <c r="B12091" s="29">
        <v>43621</v>
      </c>
      <c r="C12091" s="25">
        <v>24</v>
      </c>
      <c r="D12091" s="12">
        <v>31.4</v>
      </c>
      <c r="E12091" s="25">
        <v>25.9</v>
      </c>
      <c r="F12091" s="35">
        <v>91</v>
      </c>
      <c r="G12091" s="25">
        <v>31.8</v>
      </c>
      <c r="H12091" s="13">
        <v>0.3</v>
      </c>
      <c r="I12091" s="25">
        <v>3</v>
      </c>
      <c r="J12091" s="12">
        <v>10</v>
      </c>
      <c r="K12091" s="12">
        <v>0</v>
      </c>
      <c r="L12091" s="25" t="s">
        <v>19</v>
      </c>
      <c r="M12091" s="10"/>
      <c r="N12091" s="15"/>
      <c r="O12091" s="15"/>
      <c r="P12091" s="4"/>
    </row>
    <row r="12092" spans="1:16" ht="15" customHeight="1" x14ac:dyDescent="0.25">
      <c r="A12092" s="11">
        <f t="shared" si="1014"/>
        <v>12089</v>
      </c>
      <c r="B12092" s="29">
        <v>43622</v>
      </c>
      <c r="C12092" s="25">
        <v>23</v>
      </c>
      <c r="D12092" s="12">
        <v>31.4</v>
      </c>
      <c r="E12092" s="25">
        <v>24.7</v>
      </c>
      <c r="F12092" s="35">
        <v>94</v>
      </c>
      <c r="G12092" s="25">
        <v>0.7</v>
      </c>
      <c r="H12092" s="13">
        <v>0</v>
      </c>
      <c r="I12092" s="25">
        <v>2</v>
      </c>
      <c r="J12092" s="12">
        <v>350</v>
      </c>
      <c r="K12092" s="12">
        <v>0</v>
      </c>
      <c r="L12092" s="25" t="s">
        <v>19</v>
      </c>
      <c r="M12092" s="10"/>
      <c r="N12092" s="15"/>
      <c r="O12092" s="15"/>
      <c r="P12092" s="4"/>
    </row>
    <row r="12093" spans="1:16" ht="15" customHeight="1" x14ac:dyDescent="0.25">
      <c r="A12093" s="11">
        <f t="shared" si="1014"/>
        <v>12090</v>
      </c>
      <c r="B12093" s="29">
        <v>43623</v>
      </c>
      <c r="C12093" s="25">
        <v>22</v>
      </c>
      <c r="D12093" s="12">
        <v>32</v>
      </c>
      <c r="E12093" s="25">
        <v>25.8</v>
      </c>
      <c r="F12093" s="35">
        <v>86</v>
      </c>
      <c r="G12093" s="25">
        <v>40</v>
      </c>
      <c r="H12093" s="13">
        <v>0</v>
      </c>
      <c r="I12093" s="25">
        <v>2</v>
      </c>
      <c r="J12093" s="12">
        <v>360</v>
      </c>
      <c r="K12093" s="12">
        <v>0</v>
      </c>
      <c r="L12093" s="25" t="s">
        <v>19</v>
      </c>
      <c r="M12093" s="10"/>
      <c r="N12093" s="15"/>
      <c r="O12093" s="15"/>
      <c r="P12093" s="4"/>
    </row>
    <row r="12094" spans="1:16" ht="15" customHeight="1" x14ac:dyDescent="0.25">
      <c r="A12094" s="11">
        <f t="shared" si="1014"/>
        <v>12091</v>
      </c>
      <c r="B12094" s="29">
        <v>43624</v>
      </c>
      <c r="C12094" s="25"/>
      <c r="D12094" s="12">
        <v>31</v>
      </c>
      <c r="E12094" s="25">
        <v>24.7</v>
      </c>
      <c r="F12094" s="35">
        <v>94</v>
      </c>
      <c r="G12094" s="25">
        <v>8888</v>
      </c>
      <c r="H12094" s="13">
        <v>2.8</v>
      </c>
      <c r="I12094" s="25">
        <v>3</v>
      </c>
      <c r="J12094" s="12">
        <v>40</v>
      </c>
      <c r="K12094" s="12">
        <v>0</v>
      </c>
      <c r="L12094" s="25" t="s">
        <v>19</v>
      </c>
      <c r="M12094" s="10"/>
      <c r="N12094" s="15"/>
      <c r="O12094" s="15"/>
      <c r="P12094" s="4"/>
    </row>
    <row r="12095" spans="1:16" ht="15" customHeight="1" x14ac:dyDescent="0.25">
      <c r="A12095" s="11">
        <f t="shared" si="1014"/>
        <v>12092</v>
      </c>
      <c r="B12095" s="29">
        <v>43625</v>
      </c>
      <c r="C12095" s="25">
        <v>23</v>
      </c>
      <c r="D12095" s="12">
        <v>30.4</v>
      </c>
      <c r="E12095" s="25">
        <v>25.8</v>
      </c>
      <c r="F12095" s="35">
        <v>90</v>
      </c>
      <c r="G12095" s="25">
        <v>99.6</v>
      </c>
      <c r="H12095" s="13">
        <v>1.6</v>
      </c>
      <c r="I12095" s="25">
        <v>3</v>
      </c>
      <c r="J12095" s="12">
        <v>320</v>
      </c>
      <c r="K12095" s="12">
        <v>1</v>
      </c>
      <c r="L12095" s="25" t="s">
        <v>19</v>
      </c>
      <c r="M12095" s="10"/>
      <c r="N12095" s="15"/>
      <c r="O12095" s="15"/>
      <c r="P12095" s="4"/>
    </row>
    <row r="12096" spans="1:16" ht="15" customHeight="1" x14ac:dyDescent="0.25">
      <c r="A12096" s="11">
        <f t="shared" si="1014"/>
        <v>12093</v>
      </c>
      <c r="B12096" s="29">
        <v>43626</v>
      </c>
      <c r="C12096" s="25">
        <v>23</v>
      </c>
      <c r="D12096" s="12">
        <v>33.200000000000003</v>
      </c>
      <c r="E12096" s="25">
        <v>27</v>
      </c>
      <c r="F12096" s="35">
        <v>84</v>
      </c>
      <c r="G12096" s="25">
        <v>1.2</v>
      </c>
      <c r="H12096" s="13">
        <v>0</v>
      </c>
      <c r="I12096" s="25">
        <v>3</v>
      </c>
      <c r="J12096" s="12">
        <v>40</v>
      </c>
      <c r="K12096" s="12">
        <v>1</v>
      </c>
      <c r="L12096" s="25" t="s">
        <v>19</v>
      </c>
      <c r="M12096" s="10"/>
      <c r="N12096" s="15"/>
      <c r="O12096" s="15"/>
      <c r="P12096" s="4"/>
    </row>
    <row r="12097" spans="1:16" ht="15" customHeight="1" x14ac:dyDescent="0.25">
      <c r="A12097" s="11">
        <f t="shared" si="1014"/>
        <v>12094</v>
      </c>
      <c r="B12097" s="29">
        <v>43627</v>
      </c>
      <c r="C12097" s="25">
        <v>23</v>
      </c>
      <c r="D12097" s="12">
        <v>31.6</v>
      </c>
      <c r="E12097" s="25">
        <v>26.1</v>
      </c>
      <c r="F12097" s="35">
        <v>91</v>
      </c>
      <c r="G12097" s="25">
        <v>0.2</v>
      </c>
      <c r="H12097" s="13">
        <v>8.6</v>
      </c>
      <c r="I12097" s="25">
        <v>5</v>
      </c>
      <c r="J12097" s="12">
        <v>130</v>
      </c>
      <c r="K12097" s="12">
        <v>1</v>
      </c>
      <c r="L12097" s="25" t="s">
        <v>19</v>
      </c>
      <c r="M12097" s="10"/>
      <c r="N12097" s="15"/>
      <c r="O12097" s="15"/>
      <c r="P12097" s="4"/>
    </row>
    <row r="12098" spans="1:16" ht="15" customHeight="1" x14ac:dyDescent="0.25">
      <c r="A12098" s="11">
        <f t="shared" si="1014"/>
        <v>12095</v>
      </c>
      <c r="B12098" s="29">
        <v>43628</v>
      </c>
      <c r="C12098" s="25">
        <v>23</v>
      </c>
      <c r="D12098" s="12">
        <v>29</v>
      </c>
      <c r="E12098" s="25">
        <v>25.3</v>
      </c>
      <c r="F12098" s="35">
        <v>88</v>
      </c>
      <c r="G12098" s="25">
        <v>35.799999999999997</v>
      </c>
      <c r="H12098" s="13">
        <v>3.1</v>
      </c>
      <c r="I12098" s="25">
        <v>5</v>
      </c>
      <c r="J12098" s="12">
        <v>30</v>
      </c>
      <c r="K12098" s="12">
        <v>2</v>
      </c>
      <c r="L12098" s="25" t="s">
        <v>19</v>
      </c>
      <c r="M12098" s="10"/>
      <c r="N12098" s="15"/>
      <c r="O12098" s="15"/>
      <c r="P12098" s="4"/>
    </row>
    <row r="12099" spans="1:16" ht="15" customHeight="1" x14ac:dyDescent="0.25">
      <c r="A12099" s="11">
        <f t="shared" si="1014"/>
        <v>12096</v>
      </c>
      <c r="B12099" s="29">
        <v>43629</v>
      </c>
      <c r="C12099" s="25"/>
      <c r="D12099" s="12"/>
      <c r="E12099" s="25">
        <v>26.1</v>
      </c>
      <c r="F12099" s="35">
        <v>90</v>
      </c>
      <c r="G12099" s="25">
        <v>0.4</v>
      </c>
      <c r="H12099" s="13">
        <v>0</v>
      </c>
      <c r="I12099" s="25">
        <v>3</v>
      </c>
      <c r="J12099" s="12">
        <v>180</v>
      </c>
      <c r="K12099" s="12">
        <v>0</v>
      </c>
      <c r="L12099" s="25" t="s">
        <v>19</v>
      </c>
      <c r="M12099" s="10"/>
      <c r="N12099" s="15"/>
      <c r="O12099" s="15"/>
      <c r="P12099" s="4"/>
    </row>
    <row r="12100" spans="1:16" ht="15" customHeight="1" x14ac:dyDescent="0.25">
      <c r="A12100" s="11">
        <f t="shared" si="1014"/>
        <v>12097</v>
      </c>
      <c r="B12100" s="29">
        <v>43630</v>
      </c>
      <c r="C12100" s="25"/>
      <c r="D12100" s="12">
        <v>32</v>
      </c>
      <c r="E12100" s="25">
        <v>27.1</v>
      </c>
      <c r="F12100" s="35">
        <v>89</v>
      </c>
      <c r="G12100" s="25">
        <v>16</v>
      </c>
      <c r="H12100" s="13">
        <v>4.3</v>
      </c>
      <c r="I12100" s="25">
        <v>3</v>
      </c>
      <c r="J12100" s="12">
        <v>130</v>
      </c>
      <c r="K12100" s="12">
        <v>1</v>
      </c>
      <c r="L12100" s="25" t="s">
        <v>19</v>
      </c>
      <c r="M12100" s="10"/>
      <c r="N12100" s="15"/>
      <c r="O12100" s="15"/>
      <c r="P12100" s="4"/>
    </row>
    <row r="12101" spans="1:16" ht="15" customHeight="1" x14ac:dyDescent="0.25">
      <c r="A12101" s="11">
        <f t="shared" si="1014"/>
        <v>12098</v>
      </c>
      <c r="B12101" s="29">
        <v>43631</v>
      </c>
      <c r="C12101" s="25">
        <v>24</v>
      </c>
      <c r="D12101" s="12">
        <v>30.4</v>
      </c>
      <c r="E12101" s="25">
        <v>26</v>
      </c>
      <c r="F12101" s="35">
        <v>90</v>
      </c>
      <c r="G12101" s="25">
        <v>2.6</v>
      </c>
      <c r="H12101" s="13">
        <v>6.5</v>
      </c>
      <c r="I12101" s="25">
        <v>2</v>
      </c>
      <c r="J12101" s="12">
        <v>140</v>
      </c>
      <c r="K12101" s="12">
        <v>0</v>
      </c>
      <c r="L12101" s="25" t="s">
        <v>19</v>
      </c>
      <c r="M12101" s="10"/>
      <c r="N12101" s="15"/>
      <c r="O12101" s="15"/>
      <c r="P12101" s="4"/>
    </row>
    <row r="12102" spans="1:16" ht="15" customHeight="1" x14ac:dyDescent="0.25">
      <c r="A12102" s="11">
        <f t="shared" ref="A12102:A12165" si="1015">A12101+1</f>
        <v>12099</v>
      </c>
      <c r="B12102" s="29">
        <v>43632</v>
      </c>
      <c r="C12102" s="25">
        <v>23</v>
      </c>
      <c r="D12102" s="12">
        <v>30.2</v>
      </c>
      <c r="E12102" s="25">
        <v>25.7</v>
      </c>
      <c r="F12102" s="35">
        <v>88</v>
      </c>
      <c r="G12102" s="25">
        <v>1.1000000000000001</v>
      </c>
      <c r="H12102" s="13">
        <v>2.6</v>
      </c>
      <c r="I12102" s="25">
        <v>2</v>
      </c>
      <c r="J12102" s="12">
        <v>20</v>
      </c>
      <c r="K12102" s="12">
        <v>0</v>
      </c>
      <c r="L12102" s="25" t="s">
        <v>19</v>
      </c>
      <c r="M12102" s="10"/>
      <c r="N12102" s="15"/>
      <c r="O12102" s="15"/>
      <c r="P12102" s="4"/>
    </row>
    <row r="12103" spans="1:16" ht="15" customHeight="1" x14ac:dyDescent="0.25">
      <c r="A12103" s="11">
        <f t="shared" si="1015"/>
        <v>12100</v>
      </c>
      <c r="B12103" s="29">
        <v>43633</v>
      </c>
      <c r="C12103" s="25"/>
      <c r="D12103" s="12">
        <v>31.4</v>
      </c>
      <c r="E12103" s="25">
        <v>25.8</v>
      </c>
      <c r="F12103" s="35">
        <v>90</v>
      </c>
      <c r="G12103" s="25"/>
      <c r="H12103" s="13">
        <v>5.5</v>
      </c>
      <c r="I12103" s="25">
        <v>7</v>
      </c>
      <c r="J12103" s="12">
        <v>360</v>
      </c>
      <c r="K12103" s="12">
        <v>1</v>
      </c>
      <c r="L12103" s="25" t="s">
        <v>19</v>
      </c>
      <c r="M12103" s="10"/>
      <c r="N12103" s="15"/>
      <c r="O12103" s="15"/>
      <c r="P12103" s="4"/>
    </row>
    <row r="12104" spans="1:16" ht="15" customHeight="1" x14ac:dyDescent="0.25">
      <c r="A12104" s="11">
        <f t="shared" si="1015"/>
        <v>12101</v>
      </c>
      <c r="B12104" s="29">
        <v>43634</v>
      </c>
      <c r="C12104" s="25">
        <v>23</v>
      </c>
      <c r="D12104" s="12">
        <v>30</v>
      </c>
      <c r="E12104" s="25">
        <v>25.7</v>
      </c>
      <c r="F12104" s="35">
        <v>91</v>
      </c>
      <c r="G12104" s="25">
        <v>19.3</v>
      </c>
      <c r="H12104" s="13">
        <v>2.6</v>
      </c>
      <c r="I12104" s="25">
        <v>2</v>
      </c>
      <c r="J12104" s="12">
        <v>10</v>
      </c>
      <c r="K12104" s="12">
        <v>0</v>
      </c>
      <c r="L12104" s="25" t="s">
        <v>19</v>
      </c>
      <c r="M12104" s="10"/>
      <c r="N12104" s="15"/>
      <c r="O12104" s="15"/>
      <c r="P12104" s="4"/>
    </row>
    <row r="12105" spans="1:16" ht="15" customHeight="1" x14ac:dyDescent="0.25">
      <c r="A12105" s="11">
        <f t="shared" si="1015"/>
        <v>12102</v>
      </c>
      <c r="B12105" s="29">
        <v>43635</v>
      </c>
      <c r="C12105" s="25">
        <v>23</v>
      </c>
      <c r="D12105" s="12">
        <v>31.2</v>
      </c>
      <c r="E12105" s="25">
        <v>26.1</v>
      </c>
      <c r="F12105" s="35">
        <v>90</v>
      </c>
      <c r="G12105" s="25">
        <v>1.3</v>
      </c>
      <c r="H12105" s="13">
        <v>0.1</v>
      </c>
      <c r="I12105" s="25">
        <v>3</v>
      </c>
      <c r="J12105" s="12">
        <v>40</v>
      </c>
      <c r="K12105" s="12">
        <v>0</v>
      </c>
      <c r="L12105" s="25" t="s">
        <v>19</v>
      </c>
      <c r="M12105" s="10"/>
      <c r="N12105" s="15"/>
      <c r="O12105" s="15"/>
      <c r="P12105" s="4"/>
    </row>
    <row r="12106" spans="1:16" ht="15" customHeight="1" x14ac:dyDescent="0.25">
      <c r="A12106" s="11">
        <f t="shared" si="1015"/>
        <v>12103</v>
      </c>
      <c r="B12106" s="29">
        <v>43636</v>
      </c>
      <c r="C12106" s="25">
        <v>23</v>
      </c>
      <c r="D12106" s="12">
        <v>31.8</v>
      </c>
      <c r="E12106" s="25">
        <v>25.6</v>
      </c>
      <c r="F12106" s="35">
        <v>89</v>
      </c>
      <c r="G12106" s="25">
        <v>8.3000000000000007</v>
      </c>
      <c r="H12106" s="13">
        <v>2.6</v>
      </c>
      <c r="I12106" s="25">
        <v>1</v>
      </c>
      <c r="J12106" s="12">
        <v>40</v>
      </c>
      <c r="K12106" s="12">
        <v>0</v>
      </c>
      <c r="L12106" s="25" t="s">
        <v>19</v>
      </c>
      <c r="M12106" s="10"/>
      <c r="N12106" s="15"/>
      <c r="O12106" s="15"/>
      <c r="P12106" s="4"/>
    </row>
    <row r="12107" spans="1:16" ht="15" customHeight="1" x14ac:dyDescent="0.25">
      <c r="A12107" s="11">
        <f t="shared" si="1015"/>
        <v>12104</v>
      </c>
      <c r="B12107" s="29">
        <v>43637</v>
      </c>
      <c r="C12107" s="25"/>
      <c r="D12107" s="12">
        <v>29.3</v>
      </c>
      <c r="E12107" s="25">
        <v>25.2</v>
      </c>
      <c r="F12107" s="35">
        <v>92</v>
      </c>
      <c r="G12107" s="25">
        <v>13.2</v>
      </c>
      <c r="H12107" s="13">
        <v>4.2</v>
      </c>
      <c r="I12107" s="25">
        <v>3</v>
      </c>
      <c r="J12107" s="12">
        <v>360</v>
      </c>
      <c r="K12107" s="12">
        <v>0</v>
      </c>
      <c r="L12107" s="25" t="s">
        <v>19</v>
      </c>
      <c r="M12107" s="10"/>
      <c r="N12107" s="15"/>
      <c r="O12107" s="15"/>
      <c r="P12107" s="4"/>
    </row>
    <row r="12108" spans="1:16" ht="15" customHeight="1" x14ac:dyDescent="0.25">
      <c r="A12108" s="11">
        <f t="shared" si="1015"/>
        <v>12105</v>
      </c>
      <c r="B12108" s="29">
        <v>43638</v>
      </c>
      <c r="C12108" s="25"/>
      <c r="D12108" s="12">
        <v>27.8</v>
      </c>
      <c r="E12108" s="25">
        <v>24.5</v>
      </c>
      <c r="F12108" s="35">
        <v>92</v>
      </c>
      <c r="G12108" s="25">
        <v>7.1</v>
      </c>
      <c r="H12108" s="13">
        <v>0.9</v>
      </c>
      <c r="I12108" s="25">
        <v>2</v>
      </c>
      <c r="J12108" s="12">
        <v>150</v>
      </c>
      <c r="K12108" s="12">
        <v>0</v>
      </c>
      <c r="L12108" s="25" t="s">
        <v>19</v>
      </c>
      <c r="M12108" s="10"/>
      <c r="N12108" s="15"/>
      <c r="O12108" s="15"/>
      <c r="P12108" s="4"/>
    </row>
    <row r="12109" spans="1:16" ht="15" customHeight="1" x14ac:dyDescent="0.25">
      <c r="A12109" s="11">
        <f t="shared" si="1015"/>
        <v>12106</v>
      </c>
      <c r="B12109" s="29">
        <v>43639</v>
      </c>
      <c r="C12109" s="25">
        <v>22</v>
      </c>
      <c r="D12109" s="12">
        <v>30.6</v>
      </c>
      <c r="E12109" s="25">
        <v>25.6</v>
      </c>
      <c r="F12109" s="35">
        <v>86</v>
      </c>
      <c r="G12109" s="25">
        <v>1.6</v>
      </c>
      <c r="H12109" s="13">
        <v>0.1</v>
      </c>
      <c r="I12109" s="25">
        <v>4</v>
      </c>
      <c r="J12109" s="12">
        <v>320</v>
      </c>
      <c r="K12109" s="12">
        <v>1</v>
      </c>
      <c r="L12109" s="25" t="s">
        <v>19</v>
      </c>
      <c r="M12109" s="10"/>
      <c r="N12109" s="15"/>
      <c r="O12109" s="15"/>
      <c r="P12109" s="4"/>
    </row>
    <row r="12110" spans="1:16" ht="15" customHeight="1" x14ac:dyDescent="0.25">
      <c r="A12110" s="11">
        <f t="shared" si="1015"/>
        <v>12107</v>
      </c>
      <c r="B12110" s="29">
        <v>43640</v>
      </c>
      <c r="C12110" s="25">
        <v>21</v>
      </c>
      <c r="D12110" s="12">
        <v>32.299999999999997</v>
      </c>
      <c r="E12110" s="25">
        <v>25.6</v>
      </c>
      <c r="F12110" s="35">
        <v>84</v>
      </c>
      <c r="G12110" s="25">
        <v>8888</v>
      </c>
      <c r="H12110" s="13">
        <v>5.5</v>
      </c>
      <c r="I12110" s="25">
        <v>3</v>
      </c>
      <c r="J12110" s="12">
        <v>360</v>
      </c>
      <c r="K12110" s="12">
        <v>1</v>
      </c>
      <c r="L12110" s="25" t="s">
        <v>19</v>
      </c>
      <c r="M12110" s="10"/>
      <c r="N12110" s="15"/>
      <c r="O12110" s="15"/>
      <c r="P12110" s="4"/>
    </row>
    <row r="12111" spans="1:16" ht="15" customHeight="1" x14ac:dyDescent="0.25">
      <c r="A12111" s="11">
        <f t="shared" si="1015"/>
        <v>12108</v>
      </c>
      <c r="B12111" s="29">
        <v>43641</v>
      </c>
      <c r="C12111" s="25"/>
      <c r="D12111" s="12">
        <v>33.200000000000003</v>
      </c>
      <c r="E12111" s="25">
        <v>26.3</v>
      </c>
      <c r="F12111" s="35">
        <v>81</v>
      </c>
      <c r="G12111" s="25"/>
      <c r="H12111" s="13">
        <v>3.6</v>
      </c>
      <c r="I12111" s="25">
        <v>4</v>
      </c>
      <c r="J12111" s="12">
        <v>360</v>
      </c>
      <c r="K12111" s="12">
        <v>1</v>
      </c>
      <c r="L12111" s="25" t="s">
        <v>19</v>
      </c>
      <c r="M12111" s="10"/>
      <c r="N12111" s="15"/>
      <c r="O12111" s="15"/>
      <c r="P12111" s="4"/>
    </row>
    <row r="12112" spans="1:16" ht="15" customHeight="1" x14ac:dyDescent="0.25">
      <c r="A12112" s="11">
        <f t="shared" si="1015"/>
        <v>12109</v>
      </c>
      <c r="B12112" s="29">
        <v>43642</v>
      </c>
      <c r="C12112" s="25">
        <v>22</v>
      </c>
      <c r="D12112" s="12">
        <v>33</v>
      </c>
      <c r="E12112" s="25">
        <v>27.1</v>
      </c>
      <c r="F12112" s="35">
        <v>78</v>
      </c>
      <c r="G12112" s="25"/>
      <c r="H12112" s="13">
        <v>9.1</v>
      </c>
      <c r="I12112" s="25">
        <v>3</v>
      </c>
      <c r="J12112" s="12">
        <v>360</v>
      </c>
      <c r="K12112" s="12">
        <v>1</v>
      </c>
      <c r="L12112" s="25" t="s">
        <v>19</v>
      </c>
      <c r="M12112" s="10"/>
      <c r="N12112" s="15"/>
      <c r="O12112" s="15"/>
      <c r="P12112" s="4"/>
    </row>
    <row r="12113" spans="1:16" ht="15" customHeight="1" x14ac:dyDescent="0.25">
      <c r="A12113" s="11">
        <f t="shared" si="1015"/>
        <v>12110</v>
      </c>
      <c r="B12113" s="29">
        <v>43643</v>
      </c>
      <c r="C12113" s="25">
        <v>22</v>
      </c>
      <c r="D12113" s="12">
        <v>32.799999999999997</v>
      </c>
      <c r="E12113" s="25">
        <v>26.5</v>
      </c>
      <c r="F12113" s="35">
        <v>83</v>
      </c>
      <c r="G12113" s="25">
        <v>0</v>
      </c>
      <c r="H12113" s="13">
        <v>10.1</v>
      </c>
      <c r="I12113" s="25">
        <v>4</v>
      </c>
      <c r="J12113" s="12">
        <v>360</v>
      </c>
      <c r="K12113" s="12">
        <v>1</v>
      </c>
      <c r="L12113" s="25" t="s">
        <v>19</v>
      </c>
      <c r="M12113" s="10"/>
      <c r="N12113" s="15"/>
      <c r="O12113" s="15"/>
      <c r="P12113" s="4"/>
    </row>
    <row r="12114" spans="1:16" ht="15" customHeight="1" x14ac:dyDescent="0.25">
      <c r="A12114" s="11">
        <f t="shared" si="1015"/>
        <v>12111</v>
      </c>
      <c r="B12114" s="29">
        <v>43644</v>
      </c>
      <c r="C12114" s="25">
        <v>22</v>
      </c>
      <c r="D12114" s="12">
        <v>31.6</v>
      </c>
      <c r="E12114" s="25">
        <v>25.9</v>
      </c>
      <c r="F12114" s="35">
        <v>85</v>
      </c>
      <c r="G12114" s="25"/>
      <c r="H12114" s="13">
        <v>7.1</v>
      </c>
      <c r="I12114" s="25">
        <v>3</v>
      </c>
      <c r="J12114" s="12">
        <v>140</v>
      </c>
      <c r="K12114" s="12">
        <v>1</v>
      </c>
      <c r="L12114" s="25" t="s">
        <v>19</v>
      </c>
      <c r="M12114" s="10"/>
      <c r="N12114" s="15"/>
      <c r="O12114" s="15"/>
      <c r="P12114" s="4"/>
    </row>
    <row r="12115" spans="1:16" ht="15" customHeight="1" x14ac:dyDescent="0.25">
      <c r="A12115" s="11">
        <f t="shared" si="1015"/>
        <v>12112</v>
      </c>
      <c r="B12115" s="29">
        <v>43645</v>
      </c>
      <c r="C12115" s="25">
        <v>24</v>
      </c>
      <c r="D12115" s="12">
        <v>32.299999999999997</v>
      </c>
      <c r="E12115" s="25">
        <v>26.1</v>
      </c>
      <c r="F12115" s="35">
        <v>88</v>
      </c>
      <c r="G12115" s="25"/>
      <c r="H12115" s="13">
        <v>6.3</v>
      </c>
      <c r="I12115" s="25">
        <v>4</v>
      </c>
      <c r="J12115" s="12">
        <v>100</v>
      </c>
      <c r="K12115" s="12">
        <v>1</v>
      </c>
      <c r="L12115" s="25" t="s">
        <v>19</v>
      </c>
      <c r="M12115" s="10"/>
      <c r="N12115" s="15"/>
      <c r="O12115" s="15"/>
      <c r="P12115" s="4"/>
    </row>
    <row r="12116" spans="1:16" ht="15" customHeight="1" x14ac:dyDescent="0.25">
      <c r="A12116" s="11">
        <f t="shared" si="1015"/>
        <v>12113</v>
      </c>
      <c r="B12116" s="29">
        <v>43646</v>
      </c>
      <c r="C12116" s="25">
        <v>22</v>
      </c>
      <c r="D12116" s="12">
        <v>30.4</v>
      </c>
      <c r="E12116" s="25">
        <v>25.4</v>
      </c>
      <c r="F12116" s="35">
        <v>87</v>
      </c>
      <c r="G12116" s="25">
        <v>33.799999999999997</v>
      </c>
      <c r="H12116" s="13">
        <v>5.5</v>
      </c>
      <c r="I12116" s="25">
        <v>2</v>
      </c>
      <c r="J12116" s="12">
        <v>170</v>
      </c>
      <c r="K12116" s="12">
        <v>1</v>
      </c>
      <c r="L12116" s="25" t="s">
        <v>19</v>
      </c>
      <c r="M12116" s="10"/>
      <c r="N12116" s="15"/>
      <c r="O12116" s="15"/>
      <c r="P12116" s="4"/>
    </row>
    <row r="12117" spans="1:16" ht="15" customHeight="1" x14ac:dyDescent="0.25">
      <c r="A12117" s="11">
        <f t="shared" si="1015"/>
        <v>12114</v>
      </c>
      <c r="B12117" s="29">
        <v>43647</v>
      </c>
      <c r="C12117" s="25">
        <v>22</v>
      </c>
      <c r="D12117" s="12">
        <v>31.6</v>
      </c>
      <c r="E12117" s="25">
        <v>25.4</v>
      </c>
      <c r="F12117" s="35">
        <v>90</v>
      </c>
      <c r="G12117" s="25"/>
      <c r="H12117" s="13">
        <v>4.5</v>
      </c>
      <c r="I12117" s="25">
        <v>3</v>
      </c>
      <c r="J12117" s="12">
        <v>30</v>
      </c>
      <c r="K12117" s="12">
        <v>0</v>
      </c>
      <c r="L12117" s="25" t="s">
        <v>19</v>
      </c>
      <c r="M12117" s="10"/>
      <c r="N12117" s="15"/>
      <c r="O12117" s="15"/>
      <c r="P12117" s="4"/>
    </row>
    <row r="12118" spans="1:16" ht="15" customHeight="1" x14ac:dyDescent="0.25">
      <c r="A12118" s="11">
        <f t="shared" si="1015"/>
        <v>12115</v>
      </c>
      <c r="B12118" s="29">
        <v>43648</v>
      </c>
      <c r="C12118" s="25">
        <v>23</v>
      </c>
      <c r="D12118" s="12">
        <v>31.6</v>
      </c>
      <c r="E12118" s="25">
        <v>26.3</v>
      </c>
      <c r="F12118" s="35">
        <v>86</v>
      </c>
      <c r="G12118" s="25">
        <v>8</v>
      </c>
      <c r="H12118" s="13">
        <v>6</v>
      </c>
      <c r="I12118" s="25">
        <v>3</v>
      </c>
      <c r="J12118" s="12">
        <v>10</v>
      </c>
      <c r="K12118" s="12">
        <v>1</v>
      </c>
      <c r="L12118" s="25" t="s">
        <v>19</v>
      </c>
      <c r="M12118" s="10"/>
      <c r="N12118" s="15"/>
      <c r="O12118" s="15"/>
      <c r="P12118" s="4"/>
    </row>
    <row r="12119" spans="1:16" ht="15" customHeight="1" x14ac:dyDescent="0.25">
      <c r="A12119" s="11">
        <f t="shared" si="1015"/>
        <v>12116</v>
      </c>
      <c r="B12119" s="29">
        <v>43649</v>
      </c>
      <c r="C12119" s="25">
        <v>22</v>
      </c>
      <c r="D12119" s="12">
        <v>31.7</v>
      </c>
      <c r="E12119" s="25">
        <v>25.5</v>
      </c>
      <c r="F12119" s="35">
        <v>85</v>
      </c>
      <c r="G12119" s="25"/>
      <c r="H12119" s="13">
        <v>7.2</v>
      </c>
      <c r="I12119" s="25">
        <v>3</v>
      </c>
      <c r="J12119" s="12">
        <v>10</v>
      </c>
      <c r="K12119" s="12">
        <v>0</v>
      </c>
      <c r="L12119" s="25" t="s">
        <v>19</v>
      </c>
      <c r="M12119" s="10"/>
      <c r="N12119" s="15"/>
      <c r="O12119" s="15"/>
      <c r="P12119" s="4"/>
    </row>
    <row r="12120" spans="1:16" ht="15" customHeight="1" x14ac:dyDescent="0.25">
      <c r="A12120" s="11">
        <f t="shared" si="1015"/>
        <v>12117</v>
      </c>
      <c r="B12120" s="29">
        <v>43650</v>
      </c>
      <c r="C12120" s="25"/>
      <c r="D12120" s="12">
        <v>32.6</v>
      </c>
      <c r="E12120" s="25">
        <v>26.7</v>
      </c>
      <c r="F12120" s="35">
        <v>83</v>
      </c>
      <c r="G12120" s="25"/>
      <c r="H12120" s="13">
        <v>6</v>
      </c>
      <c r="I12120" s="25">
        <v>3</v>
      </c>
      <c r="J12120" s="12">
        <v>170</v>
      </c>
      <c r="K12120" s="12">
        <v>1</v>
      </c>
      <c r="L12120" s="25" t="s">
        <v>19</v>
      </c>
      <c r="M12120" s="10"/>
      <c r="N12120" s="15"/>
      <c r="O12120" s="15"/>
      <c r="P12120" s="4"/>
    </row>
    <row r="12121" spans="1:16" ht="15" customHeight="1" x14ac:dyDescent="0.25">
      <c r="A12121" s="11">
        <f t="shared" si="1015"/>
        <v>12118</v>
      </c>
      <c r="B12121" s="29">
        <v>43651</v>
      </c>
      <c r="C12121" s="25"/>
      <c r="D12121" s="12">
        <v>31.6</v>
      </c>
      <c r="E12121" s="25">
        <v>25.5</v>
      </c>
      <c r="F12121" s="35">
        <v>90</v>
      </c>
      <c r="G12121" s="25">
        <v>0.9</v>
      </c>
      <c r="H12121" s="13">
        <v>6.3</v>
      </c>
      <c r="I12121" s="25">
        <v>3</v>
      </c>
      <c r="J12121" s="12">
        <v>170</v>
      </c>
      <c r="K12121" s="12">
        <v>1</v>
      </c>
      <c r="L12121" s="25" t="s">
        <v>19</v>
      </c>
      <c r="M12121" s="10"/>
      <c r="N12121" s="15"/>
      <c r="O12121" s="15"/>
      <c r="P12121" s="4"/>
    </row>
    <row r="12122" spans="1:16" ht="15" customHeight="1" x14ac:dyDescent="0.25">
      <c r="A12122" s="11">
        <f t="shared" si="1015"/>
        <v>12119</v>
      </c>
      <c r="B12122" s="29">
        <v>43652</v>
      </c>
      <c r="C12122" s="25">
        <v>22</v>
      </c>
      <c r="D12122" s="12">
        <v>32.6</v>
      </c>
      <c r="E12122" s="25">
        <v>25.8</v>
      </c>
      <c r="F12122" s="35">
        <v>88</v>
      </c>
      <c r="G12122" s="25">
        <v>42</v>
      </c>
      <c r="H12122" s="13">
        <v>4.5</v>
      </c>
      <c r="I12122" s="25">
        <v>3</v>
      </c>
      <c r="J12122" s="12">
        <v>30</v>
      </c>
      <c r="K12122" s="12">
        <v>1</v>
      </c>
      <c r="L12122" s="25" t="s">
        <v>19</v>
      </c>
      <c r="M12122" s="10"/>
      <c r="N12122" s="15"/>
      <c r="O12122" s="15"/>
      <c r="P12122" s="4"/>
    </row>
    <row r="12123" spans="1:16" ht="15" customHeight="1" x14ac:dyDescent="0.25">
      <c r="A12123" s="11">
        <f t="shared" si="1015"/>
        <v>12120</v>
      </c>
      <c r="B12123" s="29">
        <v>43653</v>
      </c>
      <c r="C12123" s="25">
        <v>23</v>
      </c>
      <c r="D12123" s="12">
        <v>32.799999999999997</v>
      </c>
      <c r="E12123" s="25">
        <v>25.5</v>
      </c>
      <c r="F12123" s="35">
        <v>89</v>
      </c>
      <c r="G12123" s="25">
        <v>19.3</v>
      </c>
      <c r="H12123" s="13">
        <v>7</v>
      </c>
      <c r="I12123" s="25">
        <v>3</v>
      </c>
      <c r="J12123" s="12">
        <v>40</v>
      </c>
      <c r="K12123" s="12">
        <v>1</v>
      </c>
      <c r="L12123" s="25" t="s">
        <v>19</v>
      </c>
      <c r="M12123" s="10"/>
      <c r="N12123" s="15"/>
      <c r="O12123" s="15"/>
      <c r="P12123" s="4"/>
    </row>
    <row r="12124" spans="1:16" ht="15" customHeight="1" x14ac:dyDescent="0.25">
      <c r="A12124" s="11">
        <f t="shared" si="1015"/>
        <v>12121</v>
      </c>
      <c r="B12124" s="29">
        <v>43654</v>
      </c>
      <c r="C12124" s="25">
        <v>22</v>
      </c>
      <c r="D12124" s="12">
        <v>30.2</v>
      </c>
      <c r="E12124" s="25">
        <v>24.1</v>
      </c>
      <c r="F12124" s="35">
        <v>93</v>
      </c>
      <c r="G12124" s="25">
        <v>52.9</v>
      </c>
      <c r="H12124" s="13">
        <v>6.7</v>
      </c>
      <c r="I12124" s="25">
        <v>3</v>
      </c>
      <c r="J12124" s="12">
        <v>140</v>
      </c>
      <c r="K12124" s="12">
        <v>1</v>
      </c>
      <c r="L12124" s="25" t="s">
        <v>19</v>
      </c>
      <c r="M12124" s="10"/>
      <c r="N12124" s="15"/>
      <c r="O12124" s="15"/>
      <c r="P12124" s="4"/>
    </row>
    <row r="12125" spans="1:16" ht="15" customHeight="1" x14ac:dyDescent="0.25">
      <c r="A12125" s="11">
        <f t="shared" si="1015"/>
        <v>12122</v>
      </c>
      <c r="B12125" s="29">
        <v>43655</v>
      </c>
      <c r="C12125" s="25">
        <v>21</v>
      </c>
      <c r="D12125" s="12">
        <v>30.8</v>
      </c>
      <c r="E12125" s="25">
        <v>25.1</v>
      </c>
      <c r="F12125" s="35">
        <v>86</v>
      </c>
      <c r="G12125" s="25">
        <v>46.3</v>
      </c>
      <c r="H12125" s="13">
        <v>3.4</v>
      </c>
      <c r="I12125" s="25">
        <v>2</v>
      </c>
      <c r="J12125" s="12">
        <v>10</v>
      </c>
      <c r="K12125" s="12">
        <v>0</v>
      </c>
      <c r="L12125" s="25" t="s">
        <v>19</v>
      </c>
      <c r="M12125" s="10"/>
      <c r="N12125" s="15"/>
      <c r="O12125" s="15"/>
      <c r="P12125" s="4"/>
    </row>
    <row r="12126" spans="1:16" ht="15" customHeight="1" x14ac:dyDescent="0.25">
      <c r="A12126" s="11">
        <f t="shared" si="1015"/>
        <v>12123</v>
      </c>
      <c r="B12126" s="29">
        <v>43656</v>
      </c>
      <c r="C12126" s="25"/>
      <c r="D12126" s="12">
        <v>32.4</v>
      </c>
      <c r="E12126" s="25">
        <v>25.8</v>
      </c>
      <c r="F12126" s="35">
        <v>88</v>
      </c>
      <c r="G12126" s="25"/>
      <c r="H12126" s="13">
        <v>8</v>
      </c>
      <c r="I12126" s="25">
        <v>3</v>
      </c>
      <c r="J12126" s="12">
        <v>170</v>
      </c>
      <c r="K12126" s="12">
        <v>1</v>
      </c>
      <c r="L12126" s="25" t="s">
        <v>19</v>
      </c>
      <c r="M12126" s="10"/>
      <c r="N12126" s="15"/>
      <c r="O12126" s="15"/>
      <c r="P12126" s="4"/>
    </row>
    <row r="12127" spans="1:16" ht="15" customHeight="1" x14ac:dyDescent="0.25">
      <c r="A12127" s="11">
        <f t="shared" si="1015"/>
        <v>12124</v>
      </c>
      <c r="B12127" s="29">
        <v>43657</v>
      </c>
      <c r="C12127" s="25">
        <v>22</v>
      </c>
      <c r="D12127" s="12">
        <v>34</v>
      </c>
      <c r="E12127" s="25">
        <v>26.3</v>
      </c>
      <c r="F12127" s="35">
        <v>85</v>
      </c>
      <c r="G12127" s="25"/>
      <c r="H12127" s="13">
        <v>7.5</v>
      </c>
      <c r="I12127" s="25">
        <v>3</v>
      </c>
      <c r="J12127" s="12">
        <v>50</v>
      </c>
      <c r="K12127" s="12">
        <v>1</v>
      </c>
      <c r="L12127" s="25" t="s">
        <v>17</v>
      </c>
      <c r="M12127" s="10"/>
      <c r="N12127" s="15"/>
      <c r="O12127" s="15"/>
      <c r="P12127" s="4"/>
    </row>
    <row r="12128" spans="1:16" ht="15" customHeight="1" x14ac:dyDescent="0.25">
      <c r="A12128" s="11">
        <f t="shared" si="1015"/>
        <v>12125</v>
      </c>
      <c r="B12128" s="29">
        <v>43658</v>
      </c>
      <c r="C12128" s="25">
        <v>22</v>
      </c>
      <c r="D12128" s="12">
        <v>32</v>
      </c>
      <c r="E12128" s="25">
        <v>24.5</v>
      </c>
      <c r="F12128" s="35">
        <v>88</v>
      </c>
      <c r="G12128" s="25"/>
      <c r="H12128" s="13">
        <v>9.5</v>
      </c>
      <c r="I12128" s="25">
        <v>3</v>
      </c>
      <c r="J12128" s="12">
        <v>130</v>
      </c>
      <c r="K12128" s="12">
        <v>1</v>
      </c>
      <c r="L12128" s="25" t="s">
        <v>19</v>
      </c>
      <c r="M12128" s="10"/>
      <c r="N12128" s="15"/>
      <c r="O12128" s="15"/>
      <c r="P12128" s="4"/>
    </row>
    <row r="12129" spans="1:16" ht="15" customHeight="1" x14ac:dyDescent="0.25">
      <c r="A12129" s="11">
        <f t="shared" si="1015"/>
        <v>12126</v>
      </c>
      <c r="B12129" s="29">
        <v>43659</v>
      </c>
      <c r="C12129" s="25">
        <v>20</v>
      </c>
      <c r="D12129" s="12">
        <v>31.8</v>
      </c>
      <c r="E12129" s="25">
        <v>25.1</v>
      </c>
      <c r="F12129" s="35">
        <v>84</v>
      </c>
      <c r="G12129" s="25">
        <v>16.8</v>
      </c>
      <c r="H12129" s="13">
        <v>7</v>
      </c>
      <c r="I12129" s="25">
        <v>4</v>
      </c>
      <c r="J12129" s="12">
        <v>360</v>
      </c>
      <c r="K12129" s="12">
        <v>1</v>
      </c>
      <c r="L12129" s="25" t="s">
        <v>19</v>
      </c>
      <c r="M12129" s="10"/>
      <c r="N12129" s="15"/>
      <c r="O12129" s="15"/>
      <c r="P12129" s="4"/>
    </row>
    <row r="12130" spans="1:16" ht="15" customHeight="1" x14ac:dyDescent="0.25">
      <c r="A12130" s="11">
        <f t="shared" si="1015"/>
        <v>12127</v>
      </c>
      <c r="B12130" s="29">
        <v>43660</v>
      </c>
      <c r="C12130" s="25"/>
      <c r="D12130" s="12">
        <v>31.4</v>
      </c>
      <c r="E12130" s="25">
        <v>25.8</v>
      </c>
      <c r="F12130" s="35">
        <v>84</v>
      </c>
      <c r="G12130" s="25"/>
      <c r="H12130" s="13">
        <v>8</v>
      </c>
      <c r="I12130" s="25">
        <v>3</v>
      </c>
      <c r="J12130" s="12">
        <v>100</v>
      </c>
      <c r="K12130" s="12">
        <v>1</v>
      </c>
      <c r="L12130" s="25" t="s">
        <v>19</v>
      </c>
      <c r="M12130" s="10"/>
      <c r="N12130" s="15"/>
      <c r="O12130" s="15"/>
      <c r="P12130" s="4"/>
    </row>
    <row r="12131" spans="1:16" ht="15" customHeight="1" x14ac:dyDescent="0.25">
      <c r="A12131" s="11">
        <f t="shared" si="1015"/>
        <v>12128</v>
      </c>
      <c r="B12131" s="29">
        <v>43661</v>
      </c>
      <c r="C12131" s="25"/>
      <c r="D12131" s="12">
        <v>28.6</v>
      </c>
      <c r="E12131" s="25">
        <v>24.6</v>
      </c>
      <c r="F12131" s="35">
        <v>90</v>
      </c>
      <c r="G12131" s="25">
        <v>9</v>
      </c>
      <c r="H12131" s="13">
        <v>8</v>
      </c>
      <c r="I12131" s="25">
        <v>2</v>
      </c>
      <c r="J12131" s="12">
        <v>130</v>
      </c>
      <c r="K12131" s="12">
        <v>0</v>
      </c>
      <c r="L12131" s="25" t="s">
        <v>19</v>
      </c>
      <c r="M12131" s="10"/>
      <c r="N12131" s="15"/>
      <c r="O12131" s="15"/>
      <c r="P12131" s="4"/>
    </row>
    <row r="12132" spans="1:16" ht="15" customHeight="1" x14ac:dyDescent="0.25">
      <c r="A12132" s="11">
        <f t="shared" si="1015"/>
        <v>12129</v>
      </c>
      <c r="B12132" s="29">
        <v>43662</v>
      </c>
      <c r="C12132" s="25">
        <v>21</v>
      </c>
      <c r="D12132" s="12">
        <v>31.2</v>
      </c>
      <c r="E12132" s="25">
        <v>25.4</v>
      </c>
      <c r="F12132" s="35">
        <v>84</v>
      </c>
      <c r="G12132" s="25">
        <v>8888</v>
      </c>
      <c r="H12132" s="13">
        <v>0.4</v>
      </c>
      <c r="I12132" s="25">
        <v>2</v>
      </c>
      <c r="J12132" s="12">
        <v>20</v>
      </c>
      <c r="K12132" s="12">
        <v>0</v>
      </c>
      <c r="L12132" s="25" t="s">
        <v>19</v>
      </c>
      <c r="M12132" s="10"/>
      <c r="N12132" s="15"/>
      <c r="O12132" s="15"/>
      <c r="P12132" s="4"/>
    </row>
    <row r="12133" spans="1:16" ht="15" customHeight="1" x14ac:dyDescent="0.25">
      <c r="A12133" s="11">
        <f t="shared" si="1015"/>
        <v>12130</v>
      </c>
      <c r="B12133" s="29">
        <v>43663</v>
      </c>
      <c r="C12133" s="25"/>
      <c r="D12133" s="12">
        <v>31.2</v>
      </c>
      <c r="E12133" s="25">
        <v>25.7</v>
      </c>
      <c r="F12133" s="35">
        <v>89</v>
      </c>
      <c r="G12133" s="25"/>
      <c r="H12133" s="13">
        <v>8.5</v>
      </c>
      <c r="I12133" s="25">
        <v>4</v>
      </c>
      <c r="J12133" s="12">
        <v>170</v>
      </c>
      <c r="K12133" s="12">
        <v>1</v>
      </c>
      <c r="L12133" s="25" t="s">
        <v>19</v>
      </c>
      <c r="M12133" s="10"/>
      <c r="N12133" s="15"/>
      <c r="O12133" s="15"/>
      <c r="P12133" s="4"/>
    </row>
    <row r="12134" spans="1:16" ht="15" customHeight="1" x14ac:dyDescent="0.25">
      <c r="A12134" s="11">
        <f t="shared" si="1015"/>
        <v>12131</v>
      </c>
      <c r="B12134" s="29">
        <v>43664</v>
      </c>
      <c r="C12134" s="25">
        <v>23</v>
      </c>
      <c r="D12134" s="12">
        <v>31.2</v>
      </c>
      <c r="E12134" s="25">
        <v>26.5</v>
      </c>
      <c r="F12134" s="35">
        <v>86</v>
      </c>
      <c r="G12134" s="25"/>
      <c r="H12134" s="13">
        <v>2.6</v>
      </c>
      <c r="I12134" s="25">
        <v>4</v>
      </c>
      <c r="J12134" s="12">
        <v>360</v>
      </c>
      <c r="K12134" s="12">
        <v>1</v>
      </c>
      <c r="L12134" s="25" t="s">
        <v>19</v>
      </c>
      <c r="M12134" s="10"/>
      <c r="N12134" s="15"/>
      <c r="O12134" s="15"/>
      <c r="P12134" s="4"/>
    </row>
    <row r="12135" spans="1:16" ht="15" customHeight="1" x14ac:dyDescent="0.25">
      <c r="A12135" s="11">
        <f t="shared" si="1015"/>
        <v>12132</v>
      </c>
      <c r="B12135" s="29">
        <v>43665</v>
      </c>
      <c r="C12135" s="25">
        <v>23</v>
      </c>
      <c r="D12135" s="12">
        <v>32</v>
      </c>
      <c r="E12135" s="25">
        <v>26.7</v>
      </c>
      <c r="F12135" s="35">
        <v>83</v>
      </c>
      <c r="G12135" s="25"/>
      <c r="H12135" s="13">
        <v>3.5</v>
      </c>
      <c r="I12135" s="25">
        <v>3</v>
      </c>
      <c r="J12135" s="12">
        <v>30</v>
      </c>
      <c r="K12135" s="12">
        <v>1</v>
      </c>
      <c r="L12135" s="25" t="s">
        <v>19</v>
      </c>
      <c r="M12135" s="10"/>
      <c r="N12135" s="15"/>
      <c r="O12135" s="15"/>
      <c r="P12135" s="4"/>
    </row>
    <row r="12136" spans="1:16" ht="15" customHeight="1" x14ac:dyDescent="0.25">
      <c r="A12136" s="11">
        <f t="shared" si="1015"/>
        <v>12133</v>
      </c>
      <c r="B12136" s="29">
        <v>43666</v>
      </c>
      <c r="C12136" s="25">
        <v>21</v>
      </c>
      <c r="D12136" s="12">
        <v>30.6</v>
      </c>
      <c r="E12136" s="25">
        <v>25.2</v>
      </c>
      <c r="F12136" s="35">
        <v>87</v>
      </c>
      <c r="G12136" s="25">
        <v>0</v>
      </c>
      <c r="H12136" s="13">
        <v>7</v>
      </c>
      <c r="I12136" s="25">
        <v>3</v>
      </c>
      <c r="J12136" s="12">
        <v>10</v>
      </c>
      <c r="K12136" s="12">
        <v>1</v>
      </c>
      <c r="L12136" s="25" t="s">
        <v>19</v>
      </c>
      <c r="M12136" s="10"/>
      <c r="N12136" s="15"/>
      <c r="O12136" s="15"/>
      <c r="P12136" s="4"/>
    </row>
    <row r="12137" spans="1:16" ht="15" customHeight="1" x14ac:dyDescent="0.25">
      <c r="A12137" s="11">
        <f t="shared" si="1015"/>
        <v>12134</v>
      </c>
      <c r="B12137" s="29">
        <v>43667</v>
      </c>
      <c r="C12137" s="25">
        <v>21</v>
      </c>
      <c r="D12137" s="12">
        <v>31.4</v>
      </c>
      <c r="E12137" s="25">
        <v>25.3</v>
      </c>
      <c r="F12137" s="35">
        <v>87</v>
      </c>
      <c r="G12137" s="25"/>
      <c r="H12137" s="13">
        <v>4.5</v>
      </c>
      <c r="I12137" s="25">
        <v>4</v>
      </c>
      <c r="J12137" s="12">
        <v>10</v>
      </c>
      <c r="K12137" s="12">
        <v>0</v>
      </c>
      <c r="L12137" s="25" t="s">
        <v>19</v>
      </c>
      <c r="M12137" s="10"/>
      <c r="N12137" s="15"/>
      <c r="O12137" s="15"/>
      <c r="P12137" s="4"/>
    </row>
    <row r="12138" spans="1:16" ht="15" customHeight="1" x14ac:dyDescent="0.25">
      <c r="A12138" s="11">
        <f t="shared" si="1015"/>
        <v>12135</v>
      </c>
      <c r="B12138" s="29">
        <v>43668</v>
      </c>
      <c r="C12138" s="25"/>
      <c r="D12138" s="12">
        <v>31.4</v>
      </c>
      <c r="E12138" s="25">
        <v>25.5</v>
      </c>
      <c r="F12138" s="35">
        <v>88</v>
      </c>
      <c r="G12138" s="25">
        <v>1.5</v>
      </c>
      <c r="H12138" s="13">
        <v>5.8</v>
      </c>
      <c r="I12138" s="25">
        <v>3</v>
      </c>
      <c r="J12138" s="12">
        <v>360</v>
      </c>
      <c r="K12138" s="12">
        <v>0</v>
      </c>
      <c r="L12138" s="25" t="s">
        <v>19</v>
      </c>
      <c r="M12138" s="10"/>
      <c r="N12138" s="15"/>
      <c r="O12138" s="15"/>
      <c r="P12138" s="4"/>
    </row>
    <row r="12139" spans="1:16" ht="15" customHeight="1" x14ac:dyDescent="0.25">
      <c r="A12139" s="11">
        <f t="shared" si="1015"/>
        <v>12136</v>
      </c>
      <c r="B12139" s="29">
        <v>43669</v>
      </c>
      <c r="C12139" s="25">
        <v>23</v>
      </c>
      <c r="D12139" s="12">
        <v>33.6</v>
      </c>
      <c r="E12139" s="25">
        <v>26.3</v>
      </c>
      <c r="F12139" s="35">
        <v>86</v>
      </c>
      <c r="G12139" s="25">
        <v>19.3</v>
      </c>
      <c r="H12139" s="13">
        <v>5.7</v>
      </c>
      <c r="I12139" s="25">
        <v>3</v>
      </c>
      <c r="J12139" s="12">
        <v>60</v>
      </c>
      <c r="K12139" s="12">
        <v>1</v>
      </c>
      <c r="L12139" s="25" t="s">
        <v>19</v>
      </c>
      <c r="M12139" s="10"/>
      <c r="N12139" s="15"/>
      <c r="O12139" s="15"/>
      <c r="P12139" s="4"/>
    </row>
    <row r="12140" spans="1:16" ht="15" customHeight="1" x14ac:dyDescent="0.25">
      <c r="A12140" s="11">
        <f t="shared" si="1015"/>
        <v>12137</v>
      </c>
      <c r="B12140" s="29">
        <v>43670</v>
      </c>
      <c r="C12140" s="25">
        <v>22</v>
      </c>
      <c r="D12140" s="12">
        <v>28.7</v>
      </c>
      <c r="E12140" s="25">
        <v>24.6</v>
      </c>
      <c r="F12140" s="35">
        <v>90</v>
      </c>
      <c r="G12140" s="25">
        <v>13.9</v>
      </c>
      <c r="H12140" s="13">
        <v>4.7</v>
      </c>
      <c r="I12140" s="25">
        <v>2</v>
      </c>
      <c r="J12140" s="12">
        <v>80</v>
      </c>
      <c r="K12140" s="12">
        <v>1</v>
      </c>
      <c r="L12140" s="25" t="s">
        <v>19</v>
      </c>
      <c r="M12140" s="10"/>
      <c r="N12140" s="15"/>
      <c r="O12140" s="15"/>
      <c r="P12140" s="4"/>
    </row>
    <row r="12141" spans="1:16" ht="15" customHeight="1" x14ac:dyDescent="0.25">
      <c r="A12141" s="11">
        <f t="shared" si="1015"/>
        <v>12138</v>
      </c>
      <c r="B12141" s="29">
        <v>43671</v>
      </c>
      <c r="C12141" s="25">
        <v>22</v>
      </c>
      <c r="D12141" s="12">
        <v>32.200000000000003</v>
      </c>
      <c r="E12141" s="25">
        <v>26.1</v>
      </c>
      <c r="F12141" s="35">
        <v>84</v>
      </c>
      <c r="G12141" s="25">
        <v>8888</v>
      </c>
      <c r="H12141" s="13">
        <v>0.2</v>
      </c>
      <c r="I12141" s="25">
        <v>3</v>
      </c>
      <c r="J12141" s="12">
        <v>140</v>
      </c>
      <c r="K12141" s="12">
        <v>1</v>
      </c>
      <c r="L12141" s="25" t="s">
        <v>19</v>
      </c>
      <c r="M12141" s="10"/>
      <c r="N12141" s="15"/>
      <c r="O12141" s="15"/>
      <c r="P12141" s="4"/>
    </row>
    <row r="12142" spans="1:16" ht="15" customHeight="1" x14ac:dyDescent="0.25">
      <c r="A12142" s="11">
        <f t="shared" si="1015"/>
        <v>12139</v>
      </c>
      <c r="B12142" s="29">
        <v>43672</v>
      </c>
      <c r="C12142" s="25">
        <v>21</v>
      </c>
      <c r="D12142" s="12">
        <v>31.6</v>
      </c>
      <c r="E12142" s="25">
        <v>25.4</v>
      </c>
      <c r="F12142" s="35">
        <v>87</v>
      </c>
      <c r="G12142" s="25"/>
      <c r="H12142" s="13">
        <v>6.8</v>
      </c>
      <c r="I12142" s="25">
        <v>2</v>
      </c>
      <c r="J12142" s="12">
        <v>20</v>
      </c>
      <c r="K12142" s="12">
        <v>1</v>
      </c>
      <c r="L12142" s="25" t="s">
        <v>19</v>
      </c>
      <c r="M12142" s="10"/>
      <c r="N12142" s="15"/>
      <c r="O12142" s="15"/>
      <c r="P12142" s="4"/>
    </row>
    <row r="12143" spans="1:16" ht="15" customHeight="1" x14ac:dyDescent="0.25">
      <c r="A12143" s="11">
        <f t="shared" si="1015"/>
        <v>12140</v>
      </c>
      <c r="B12143" s="29">
        <v>43673</v>
      </c>
      <c r="C12143" s="25"/>
      <c r="D12143" s="12">
        <v>30.5</v>
      </c>
      <c r="E12143" s="25">
        <v>25.1</v>
      </c>
      <c r="F12143" s="35">
        <v>92</v>
      </c>
      <c r="G12143" s="25">
        <v>32.200000000000003</v>
      </c>
      <c r="H12143" s="13">
        <v>5.0999999999999996</v>
      </c>
      <c r="I12143" s="25">
        <v>2</v>
      </c>
      <c r="J12143" s="12">
        <v>360</v>
      </c>
      <c r="K12143" s="12">
        <v>0</v>
      </c>
      <c r="L12143" s="25" t="s">
        <v>19</v>
      </c>
      <c r="M12143" s="10"/>
      <c r="N12143" s="15"/>
      <c r="O12143" s="15"/>
      <c r="P12143" s="4"/>
    </row>
    <row r="12144" spans="1:16" ht="15" customHeight="1" x14ac:dyDescent="0.25">
      <c r="A12144" s="11">
        <f t="shared" si="1015"/>
        <v>12141</v>
      </c>
      <c r="B12144" s="29">
        <v>43674</v>
      </c>
      <c r="C12144" s="25">
        <v>22</v>
      </c>
      <c r="D12144" s="12">
        <v>30.5</v>
      </c>
      <c r="E12144" s="25">
        <v>25</v>
      </c>
      <c r="F12144" s="35">
        <v>91</v>
      </c>
      <c r="G12144" s="25">
        <v>12.8</v>
      </c>
      <c r="H12144" s="13">
        <v>4.0999999999999996</v>
      </c>
      <c r="I12144" s="25">
        <v>3</v>
      </c>
      <c r="J12144" s="12">
        <v>360</v>
      </c>
      <c r="K12144" s="12">
        <v>0</v>
      </c>
      <c r="L12144" s="25" t="s">
        <v>19</v>
      </c>
      <c r="M12144" s="10"/>
      <c r="N12144" s="15"/>
      <c r="O12144" s="15"/>
      <c r="P12144" s="4"/>
    </row>
    <row r="12145" spans="1:16" ht="15" customHeight="1" x14ac:dyDescent="0.25">
      <c r="A12145" s="11">
        <f t="shared" si="1015"/>
        <v>12142</v>
      </c>
      <c r="B12145" s="29">
        <v>43675</v>
      </c>
      <c r="C12145" s="25">
        <v>21</v>
      </c>
      <c r="D12145" s="12">
        <v>31</v>
      </c>
      <c r="E12145" s="25">
        <v>25.3</v>
      </c>
      <c r="F12145" s="35">
        <v>88</v>
      </c>
      <c r="G12145" s="25">
        <v>1.3</v>
      </c>
      <c r="H12145" s="13">
        <v>3.5</v>
      </c>
      <c r="I12145" s="25">
        <v>3</v>
      </c>
      <c r="J12145" s="12">
        <v>100</v>
      </c>
      <c r="K12145" s="12">
        <v>1</v>
      </c>
      <c r="L12145" s="25" t="s">
        <v>19</v>
      </c>
      <c r="M12145" s="10"/>
      <c r="N12145" s="15"/>
      <c r="O12145" s="15"/>
      <c r="P12145" s="4"/>
    </row>
    <row r="12146" spans="1:16" ht="15" customHeight="1" x14ac:dyDescent="0.25">
      <c r="A12146" s="11">
        <f t="shared" si="1015"/>
        <v>12143</v>
      </c>
      <c r="B12146" s="29">
        <v>43676</v>
      </c>
      <c r="C12146" s="25">
        <v>21</v>
      </c>
      <c r="D12146" s="12">
        <v>32.200000000000003</v>
      </c>
      <c r="E12146" s="25">
        <v>25.3</v>
      </c>
      <c r="F12146" s="35">
        <v>83</v>
      </c>
      <c r="G12146" s="25">
        <v>8888</v>
      </c>
      <c r="H12146" s="13">
        <v>6.8</v>
      </c>
      <c r="I12146" s="25">
        <v>4</v>
      </c>
      <c r="J12146" s="12">
        <v>360</v>
      </c>
      <c r="K12146" s="12">
        <v>1</v>
      </c>
      <c r="L12146" s="25" t="s">
        <v>19</v>
      </c>
      <c r="M12146" s="10"/>
      <c r="N12146" s="15"/>
      <c r="O12146" s="15"/>
      <c r="P12146" s="4"/>
    </row>
    <row r="12147" spans="1:16" ht="15" customHeight="1" x14ac:dyDescent="0.25">
      <c r="A12147" s="11">
        <f t="shared" si="1015"/>
        <v>12144</v>
      </c>
      <c r="B12147" s="29">
        <v>43677</v>
      </c>
      <c r="C12147" s="25"/>
      <c r="D12147" s="12">
        <v>31.2</v>
      </c>
      <c r="E12147" s="25">
        <v>25.5</v>
      </c>
      <c r="F12147" s="35">
        <v>84</v>
      </c>
      <c r="G12147" s="25"/>
      <c r="H12147" s="13">
        <v>8.1</v>
      </c>
      <c r="I12147" s="25">
        <v>4</v>
      </c>
      <c r="J12147" s="12">
        <v>360</v>
      </c>
      <c r="K12147" s="12">
        <v>1</v>
      </c>
      <c r="L12147" s="25" t="s">
        <v>19</v>
      </c>
      <c r="M12147" s="10"/>
      <c r="N12147" s="15"/>
      <c r="O12147" s="15"/>
      <c r="P12147" s="4"/>
    </row>
    <row r="12148" spans="1:16" ht="15" customHeight="1" x14ac:dyDescent="0.25">
      <c r="A12148" s="11">
        <f t="shared" si="1015"/>
        <v>12145</v>
      </c>
      <c r="B12148" s="29">
        <v>43678</v>
      </c>
      <c r="C12148" s="25">
        <v>22</v>
      </c>
      <c r="D12148" s="12">
        <v>29.8</v>
      </c>
      <c r="E12148" s="25">
        <v>24.6</v>
      </c>
      <c r="F12148" s="35">
        <v>91</v>
      </c>
      <c r="G12148" s="25"/>
      <c r="H12148" s="13">
        <v>8.3000000000000007</v>
      </c>
      <c r="I12148" s="25">
        <v>2</v>
      </c>
      <c r="J12148" s="12">
        <v>10</v>
      </c>
      <c r="K12148" s="12">
        <v>0</v>
      </c>
      <c r="L12148" s="25" t="s">
        <v>19</v>
      </c>
      <c r="M12148" s="10"/>
      <c r="N12148" s="15"/>
      <c r="O12148" s="15"/>
      <c r="P12148" s="4"/>
    </row>
    <row r="12149" spans="1:16" ht="15" customHeight="1" x14ac:dyDescent="0.25">
      <c r="A12149" s="11">
        <f t="shared" si="1015"/>
        <v>12146</v>
      </c>
      <c r="B12149" s="29">
        <v>43679</v>
      </c>
      <c r="C12149" s="25">
        <v>21</v>
      </c>
      <c r="D12149" s="12">
        <v>30.4</v>
      </c>
      <c r="E12149" s="25">
        <v>24.6</v>
      </c>
      <c r="F12149" s="35">
        <v>85</v>
      </c>
      <c r="G12149" s="25">
        <v>5.4</v>
      </c>
      <c r="H12149" s="13">
        <v>3.6</v>
      </c>
      <c r="I12149" s="25">
        <v>3</v>
      </c>
      <c r="J12149" s="12">
        <v>10</v>
      </c>
      <c r="K12149" s="12">
        <v>1</v>
      </c>
      <c r="L12149" s="25" t="s">
        <v>19</v>
      </c>
      <c r="M12149" s="10"/>
      <c r="N12149" s="15"/>
      <c r="O12149" s="15"/>
      <c r="P12149" s="4"/>
    </row>
    <row r="12150" spans="1:16" ht="15" customHeight="1" x14ac:dyDescent="0.25">
      <c r="A12150" s="11">
        <f t="shared" si="1015"/>
        <v>12147</v>
      </c>
      <c r="B12150" s="29">
        <v>43680</v>
      </c>
      <c r="C12150" s="25"/>
      <c r="D12150" s="12">
        <v>31.6</v>
      </c>
      <c r="E12150" s="25">
        <v>25.8</v>
      </c>
      <c r="F12150" s="35">
        <v>83</v>
      </c>
      <c r="G12150" s="25">
        <v>0.7</v>
      </c>
      <c r="H12150" s="13">
        <v>5.0999999999999996</v>
      </c>
      <c r="I12150" s="25">
        <v>3</v>
      </c>
      <c r="J12150" s="12">
        <v>110</v>
      </c>
      <c r="K12150" s="12">
        <v>1</v>
      </c>
      <c r="L12150" s="25" t="s">
        <v>19</v>
      </c>
      <c r="M12150" s="10"/>
      <c r="N12150" s="15"/>
      <c r="O12150" s="15"/>
      <c r="P12150" s="4"/>
    </row>
    <row r="12151" spans="1:16" ht="15" customHeight="1" x14ac:dyDescent="0.25">
      <c r="A12151" s="11">
        <f t="shared" si="1015"/>
        <v>12148</v>
      </c>
      <c r="B12151" s="29">
        <v>43681</v>
      </c>
      <c r="C12151" s="25">
        <v>22</v>
      </c>
      <c r="D12151" s="12">
        <v>29.6</v>
      </c>
      <c r="E12151" s="25">
        <v>23.9</v>
      </c>
      <c r="F12151" s="35">
        <v>93</v>
      </c>
      <c r="G12151" s="25">
        <v>3.8</v>
      </c>
      <c r="H12151" s="13">
        <v>6.2</v>
      </c>
      <c r="I12151" s="25">
        <v>2</v>
      </c>
      <c r="J12151" s="12">
        <v>360</v>
      </c>
      <c r="K12151" s="12">
        <v>1</v>
      </c>
      <c r="L12151" s="25" t="s">
        <v>19</v>
      </c>
      <c r="M12151" s="10"/>
      <c r="N12151" s="15"/>
      <c r="O12151" s="15"/>
      <c r="P12151" s="4"/>
    </row>
    <row r="12152" spans="1:16" ht="15" customHeight="1" x14ac:dyDescent="0.25">
      <c r="A12152" s="11">
        <f t="shared" si="1015"/>
        <v>12149</v>
      </c>
      <c r="B12152" s="29">
        <v>43682</v>
      </c>
      <c r="C12152" s="25">
        <v>22</v>
      </c>
      <c r="D12152" s="12">
        <v>30</v>
      </c>
      <c r="E12152" s="25">
        <v>24.5</v>
      </c>
      <c r="F12152" s="35">
        <v>88</v>
      </c>
      <c r="G12152" s="25">
        <v>46.2</v>
      </c>
      <c r="H12152" s="13">
        <v>4.7</v>
      </c>
      <c r="I12152" s="25">
        <v>2</v>
      </c>
      <c r="J12152" s="12">
        <v>150</v>
      </c>
      <c r="K12152" s="12">
        <v>1</v>
      </c>
      <c r="L12152" s="25" t="s">
        <v>19</v>
      </c>
      <c r="M12152" s="10"/>
      <c r="N12152" s="15"/>
      <c r="O12152" s="15"/>
      <c r="P12152" s="4"/>
    </row>
    <row r="12153" spans="1:16" ht="15" customHeight="1" x14ac:dyDescent="0.25">
      <c r="A12153" s="11">
        <f t="shared" si="1015"/>
        <v>12150</v>
      </c>
      <c r="B12153" s="29">
        <v>43683</v>
      </c>
      <c r="C12153" s="25">
        <v>21</v>
      </c>
      <c r="D12153" s="12">
        <v>30.2</v>
      </c>
      <c r="E12153" s="25">
        <v>24.7</v>
      </c>
      <c r="F12153" s="35">
        <v>86</v>
      </c>
      <c r="G12153" s="25">
        <v>0.3</v>
      </c>
      <c r="H12153" s="13">
        <v>4.4000000000000004</v>
      </c>
      <c r="I12153" s="25">
        <v>2</v>
      </c>
      <c r="J12153" s="12">
        <v>360</v>
      </c>
      <c r="K12153" s="12">
        <v>1</v>
      </c>
      <c r="L12153" s="25" t="s">
        <v>19</v>
      </c>
      <c r="M12153" s="10"/>
      <c r="N12153" s="15"/>
      <c r="O12153" s="15"/>
      <c r="P12153" s="4"/>
    </row>
    <row r="12154" spans="1:16" ht="15" customHeight="1" x14ac:dyDescent="0.25">
      <c r="A12154" s="11">
        <f t="shared" si="1015"/>
        <v>12151</v>
      </c>
      <c r="B12154" s="29">
        <v>43684</v>
      </c>
      <c r="C12154" s="25"/>
      <c r="D12154" s="12">
        <v>28.6</v>
      </c>
      <c r="E12154" s="25">
        <v>24.9</v>
      </c>
      <c r="F12154" s="35">
        <v>89</v>
      </c>
      <c r="G12154" s="25"/>
      <c r="H12154" s="13">
        <v>6</v>
      </c>
      <c r="I12154" s="25">
        <v>1</v>
      </c>
      <c r="J12154" s="12">
        <v>360</v>
      </c>
      <c r="K12154" s="12">
        <v>0</v>
      </c>
      <c r="L12154" s="25" t="s">
        <v>19</v>
      </c>
      <c r="M12154" s="10"/>
      <c r="N12154" s="15"/>
      <c r="O12154" s="15"/>
      <c r="P12154" s="4"/>
    </row>
    <row r="12155" spans="1:16" ht="15" customHeight="1" x14ac:dyDescent="0.25">
      <c r="A12155" s="11">
        <f t="shared" si="1015"/>
        <v>12152</v>
      </c>
      <c r="B12155" s="29">
        <v>43685</v>
      </c>
      <c r="C12155" s="25"/>
      <c r="D12155" s="12">
        <v>30.3</v>
      </c>
      <c r="E12155" s="25">
        <v>26</v>
      </c>
      <c r="F12155" s="35">
        <v>85</v>
      </c>
      <c r="G12155" s="25"/>
      <c r="H12155" s="13">
        <v>1.4</v>
      </c>
      <c r="I12155" s="25">
        <v>3</v>
      </c>
      <c r="J12155" s="12">
        <v>20</v>
      </c>
      <c r="K12155" s="12">
        <v>1</v>
      </c>
      <c r="L12155" s="25" t="s">
        <v>19</v>
      </c>
      <c r="M12155" s="10"/>
      <c r="N12155" s="15"/>
      <c r="O12155" s="15"/>
      <c r="P12155" s="4"/>
    </row>
    <row r="12156" spans="1:16" ht="15" customHeight="1" x14ac:dyDescent="0.25">
      <c r="A12156" s="11">
        <f t="shared" si="1015"/>
        <v>12153</v>
      </c>
      <c r="B12156" s="29">
        <v>43686</v>
      </c>
      <c r="C12156" s="25">
        <v>22</v>
      </c>
      <c r="D12156" s="12"/>
      <c r="E12156" s="25">
        <v>23.8</v>
      </c>
      <c r="F12156" s="35">
        <v>92</v>
      </c>
      <c r="G12156" s="25">
        <v>0</v>
      </c>
      <c r="H12156" s="13">
        <v>3.1</v>
      </c>
      <c r="I12156" s="25">
        <v>4</v>
      </c>
      <c r="J12156" s="12">
        <v>360</v>
      </c>
      <c r="K12156" s="12">
        <v>0</v>
      </c>
      <c r="L12156" s="25" t="s">
        <v>19</v>
      </c>
      <c r="M12156" s="10"/>
      <c r="N12156" s="15"/>
      <c r="O12156" s="15"/>
      <c r="P12156" s="4"/>
    </row>
    <row r="12157" spans="1:16" ht="15" customHeight="1" x14ac:dyDescent="0.25">
      <c r="A12157" s="11">
        <f t="shared" si="1015"/>
        <v>12154</v>
      </c>
      <c r="B12157" s="29">
        <v>43687</v>
      </c>
      <c r="C12157" s="25">
        <v>21</v>
      </c>
      <c r="D12157" s="12">
        <v>30.6</v>
      </c>
      <c r="E12157" s="25">
        <v>24.9</v>
      </c>
      <c r="F12157" s="35">
        <v>86</v>
      </c>
      <c r="G12157" s="25">
        <v>19.899999999999999</v>
      </c>
      <c r="H12157" s="13">
        <v>0</v>
      </c>
      <c r="I12157" s="25">
        <v>2</v>
      </c>
      <c r="J12157" s="12">
        <v>10</v>
      </c>
      <c r="K12157" s="12">
        <v>1</v>
      </c>
      <c r="L12157" s="25" t="s">
        <v>19</v>
      </c>
      <c r="M12157" s="10"/>
      <c r="N12157" s="15"/>
      <c r="O12157" s="15"/>
      <c r="P12157" s="4"/>
    </row>
    <row r="12158" spans="1:16" ht="15" customHeight="1" x14ac:dyDescent="0.25">
      <c r="A12158" s="11">
        <f t="shared" si="1015"/>
        <v>12155</v>
      </c>
      <c r="B12158" s="29">
        <v>43688</v>
      </c>
      <c r="C12158" s="25">
        <v>21</v>
      </c>
      <c r="D12158" s="12">
        <v>30.2</v>
      </c>
      <c r="E12158" s="25">
        <v>24.5</v>
      </c>
      <c r="F12158" s="35">
        <v>86</v>
      </c>
      <c r="G12158" s="25"/>
      <c r="H12158" s="13">
        <v>5.6</v>
      </c>
      <c r="I12158" s="25">
        <v>2</v>
      </c>
      <c r="J12158" s="12">
        <v>10</v>
      </c>
      <c r="K12158" s="12">
        <v>1</v>
      </c>
      <c r="L12158" s="25" t="s">
        <v>19</v>
      </c>
      <c r="M12158" s="10"/>
      <c r="N12158" s="15"/>
      <c r="O12158" s="15"/>
      <c r="P12158" s="4"/>
    </row>
    <row r="12159" spans="1:16" ht="15" customHeight="1" x14ac:dyDescent="0.25">
      <c r="A12159" s="11">
        <f t="shared" si="1015"/>
        <v>12156</v>
      </c>
      <c r="B12159" s="29">
        <v>43689</v>
      </c>
      <c r="C12159" s="25">
        <v>21</v>
      </c>
      <c r="D12159" s="12">
        <v>32</v>
      </c>
      <c r="E12159" s="25">
        <v>25.3</v>
      </c>
      <c r="F12159" s="35">
        <v>86</v>
      </c>
      <c r="G12159" s="25">
        <v>0.4</v>
      </c>
      <c r="H12159" s="13">
        <v>6.6</v>
      </c>
      <c r="I12159" s="25">
        <v>2</v>
      </c>
      <c r="J12159" s="12">
        <v>310</v>
      </c>
      <c r="K12159" s="12">
        <v>1</v>
      </c>
      <c r="L12159" s="25" t="s">
        <v>19</v>
      </c>
      <c r="M12159" s="10"/>
      <c r="N12159" s="15"/>
      <c r="O12159" s="15"/>
      <c r="P12159" s="4"/>
    </row>
    <row r="12160" spans="1:16" ht="15" customHeight="1" x14ac:dyDescent="0.25">
      <c r="A12160" s="11">
        <f t="shared" si="1015"/>
        <v>12157</v>
      </c>
      <c r="B12160" s="29">
        <v>43690</v>
      </c>
      <c r="C12160" s="25">
        <v>22</v>
      </c>
      <c r="D12160" s="12">
        <v>30.8</v>
      </c>
      <c r="E12160" s="25">
        <v>25.3</v>
      </c>
      <c r="F12160" s="35">
        <v>87</v>
      </c>
      <c r="G12160" s="25"/>
      <c r="H12160" s="13">
        <v>4</v>
      </c>
      <c r="I12160" s="25">
        <v>3</v>
      </c>
      <c r="J12160" s="12">
        <v>360</v>
      </c>
      <c r="K12160" s="12">
        <v>1</v>
      </c>
      <c r="L12160" s="25" t="s">
        <v>19</v>
      </c>
      <c r="M12160" s="10"/>
      <c r="N12160" s="15"/>
      <c r="O12160" s="15"/>
      <c r="P12160" s="4"/>
    </row>
    <row r="12161" spans="1:16" ht="15" customHeight="1" x14ac:dyDescent="0.25">
      <c r="A12161" s="11">
        <f t="shared" si="1015"/>
        <v>12158</v>
      </c>
      <c r="B12161" s="29">
        <v>43691</v>
      </c>
      <c r="C12161" s="25"/>
      <c r="D12161" s="12">
        <v>29.8</v>
      </c>
      <c r="E12161" s="25">
        <v>25.2</v>
      </c>
      <c r="F12161" s="35">
        <v>93</v>
      </c>
      <c r="G12161" s="25">
        <v>8888</v>
      </c>
      <c r="H12161" s="13">
        <v>6</v>
      </c>
      <c r="I12161" s="25">
        <v>3</v>
      </c>
      <c r="J12161" s="12">
        <v>130</v>
      </c>
      <c r="K12161" s="12">
        <v>1</v>
      </c>
      <c r="L12161" s="25" t="s">
        <v>19</v>
      </c>
      <c r="M12161" s="10"/>
      <c r="N12161" s="15"/>
      <c r="O12161" s="15"/>
      <c r="P12161" s="4"/>
    </row>
    <row r="12162" spans="1:16" ht="15" customHeight="1" x14ac:dyDescent="0.25">
      <c r="A12162" s="11">
        <f t="shared" si="1015"/>
        <v>12159</v>
      </c>
      <c r="B12162" s="29">
        <v>43692</v>
      </c>
      <c r="C12162" s="25">
        <v>21</v>
      </c>
      <c r="D12162" s="12"/>
      <c r="E12162" s="25">
        <v>24.9</v>
      </c>
      <c r="F12162" s="35">
        <v>89</v>
      </c>
      <c r="G12162" s="25">
        <v>33.799999999999997</v>
      </c>
      <c r="H12162" s="13">
        <v>4</v>
      </c>
      <c r="I12162" s="25">
        <v>2</v>
      </c>
      <c r="J12162" s="12">
        <v>10</v>
      </c>
      <c r="K12162" s="12">
        <v>0</v>
      </c>
      <c r="L12162" s="25" t="s">
        <v>19</v>
      </c>
      <c r="M12162" s="10"/>
      <c r="N12162" s="15"/>
      <c r="O12162" s="15"/>
      <c r="P12162" s="4"/>
    </row>
    <row r="12163" spans="1:16" ht="15" customHeight="1" x14ac:dyDescent="0.25">
      <c r="A12163" s="11">
        <f t="shared" si="1015"/>
        <v>12160</v>
      </c>
      <c r="B12163" s="29">
        <v>43693</v>
      </c>
      <c r="C12163" s="25">
        <v>21</v>
      </c>
      <c r="D12163" s="12">
        <v>27.6</v>
      </c>
      <c r="E12163" s="25">
        <v>24.1</v>
      </c>
      <c r="F12163" s="35">
        <v>94</v>
      </c>
      <c r="G12163" s="25">
        <v>29.3</v>
      </c>
      <c r="H12163" s="13">
        <v>3.7</v>
      </c>
      <c r="I12163" s="25">
        <v>2</v>
      </c>
      <c r="J12163" s="12">
        <v>20</v>
      </c>
      <c r="K12163" s="12">
        <v>0</v>
      </c>
      <c r="L12163" s="25" t="s">
        <v>19</v>
      </c>
      <c r="M12163" s="10"/>
      <c r="N12163" s="15"/>
      <c r="O12163" s="15"/>
      <c r="P12163" s="4"/>
    </row>
    <row r="12164" spans="1:16" ht="15" customHeight="1" x14ac:dyDescent="0.25">
      <c r="A12164" s="11">
        <f t="shared" si="1015"/>
        <v>12161</v>
      </c>
      <c r="B12164" s="29">
        <v>43694</v>
      </c>
      <c r="C12164" s="25">
        <v>21</v>
      </c>
      <c r="D12164" s="12">
        <v>31.8</v>
      </c>
      <c r="E12164" s="25">
        <v>25.9</v>
      </c>
      <c r="F12164" s="35">
        <v>86</v>
      </c>
      <c r="G12164" s="25">
        <v>0.9</v>
      </c>
      <c r="H12164" s="13">
        <v>0</v>
      </c>
      <c r="I12164" s="25">
        <v>3</v>
      </c>
      <c r="J12164" s="12">
        <v>10</v>
      </c>
      <c r="K12164" s="12">
        <v>1</v>
      </c>
      <c r="L12164" s="25" t="s">
        <v>19</v>
      </c>
      <c r="M12164" s="10"/>
      <c r="N12164" s="15"/>
      <c r="O12164" s="15"/>
      <c r="P12164" s="4"/>
    </row>
    <row r="12165" spans="1:16" ht="15" customHeight="1" x14ac:dyDescent="0.25">
      <c r="A12165" s="11">
        <f t="shared" si="1015"/>
        <v>12162</v>
      </c>
      <c r="B12165" s="29">
        <v>43695</v>
      </c>
      <c r="C12165" s="25">
        <v>21</v>
      </c>
      <c r="D12165" s="12">
        <v>32.799999999999997</v>
      </c>
      <c r="E12165" s="25">
        <v>26.3</v>
      </c>
      <c r="F12165" s="35">
        <v>84</v>
      </c>
      <c r="G12165" s="25"/>
      <c r="H12165" s="13">
        <v>7.7</v>
      </c>
      <c r="I12165" s="25">
        <v>3</v>
      </c>
      <c r="J12165" s="12">
        <v>360</v>
      </c>
      <c r="K12165" s="12">
        <v>1</v>
      </c>
      <c r="L12165" s="25" t="s">
        <v>19</v>
      </c>
      <c r="M12165" s="10"/>
      <c r="N12165" s="15"/>
      <c r="O12165" s="15"/>
      <c r="P12165" s="4"/>
    </row>
    <row r="12166" spans="1:16" ht="15" customHeight="1" x14ac:dyDescent="0.25">
      <c r="A12166" s="11">
        <f t="shared" ref="A12166:A12229" si="1016">A12165+1</f>
        <v>12163</v>
      </c>
      <c r="B12166" s="29">
        <v>43696</v>
      </c>
      <c r="C12166" s="25">
        <v>22</v>
      </c>
      <c r="D12166" s="12">
        <v>31.4</v>
      </c>
      <c r="E12166" s="25">
        <v>25.7</v>
      </c>
      <c r="F12166" s="35">
        <v>85</v>
      </c>
      <c r="G12166" s="25"/>
      <c r="H12166" s="13">
        <v>8.8000000000000007</v>
      </c>
      <c r="I12166" s="25">
        <v>4</v>
      </c>
      <c r="J12166" s="12">
        <v>140</v>
      </c>
      <c r="K12166" s="12">
        <v>1</v>
      </c>
      <c r="L12166" s="25" t="s">
        <v>19</v>
      </c>
      <c r="M12166" s="10"/>
      <c r="N12166" s="15"/>
      <c r="O12166" s="15"/>
      <c r="P12166" s="4"/>
    </row>
    <row r="12167" spans="1:16" ht="15" customHeight="1" x14ac:dyDescent="0.25">
      <c r="A12167" s="11">
        <f t="shared" si="1016"/>
        <v>12164</v>
      </c>
      <c r="B12167" s="29">
        <v>43697</v>
      </c>
      <c r="C12167" s="25">
        <v>21</v>
      </c>
      <c r="D12167" s="12">
        <v>30.6</v>
      </c>
      <c r="E12167" s="25">
        <v>24.8</v>
      </c>
      <c r="F12167" s="35">
        <v>86</v>
      </c>
      <c r="G12167" s="25"/>
      <c r="H12167" s="13">
        <v>7.3</v>
      </c>
      <c r="I12167" s="25">
        <v>4</v>
      </c>
      <c r="J12167" s="12">
        <v>5</v>
      </c>
      <c r="K12167" s="12">
        <v>1</v>
      </c>
      <c r="L12167" s="25" t="s">
        <v>11</v>
      </c>
      <c r="M12167" s="10"/>
      <c r="N12167" s="15"/>
      <c r="O12167" s="15"/>
      <c r="P12167" s="4"/>
    </row>
    <row r="12168" spans="1:16" ht="15" customHeight="1" x14ac:dyDescent="0.25">
      <c r="A12168" s="11">
        <f t="shared" si="1016"/>
        <v>12165</v>
      </c>
      <c r="B12168" s="29">
        <v>43698</v>
      </c>
      <c r="C12168" s="25"/>
      <c r="D12168" s="12">
        <v>30</v>
      </c>
      <c r="E12168" s="25">
        <v>24.7</v>
      </c>
      <c r="F12168" s="35">
        <v>90</v>
      </c>
      <c r="G12168" s="25"/>
      <c r="H12168" s="13">
        <v>5.9</v>
      </c>
      <c r="I12168" s="25">
        <v>3</v>
      </c>
      <c r="J12168" s="12">
        <v>70</v>
      </c>
      <c r="K12168" s="12">
        <v>1</v>
      </c>
      <c r="L12168" s="25" t="s">
        <v>19</v>
      </c>
      <c r="M12168" s="10"/>
      <c r="N12168" s="15"/>
      <c r="O12168" s="15"/>
      <c r="P12168" s="4"/>
    </row>
    <row r="12169" spans="1:16" ht="15" customHeight="1" x14ac:dyDescent="0.25">
      <c r="A12169" s="11">
        <f t="shared" si="1016"/>
        <v>12166</v>
      </c>
      <c r="B12169" s="29">
        <v>43699</v>
      </c>
      <c r="C12169" s="25">
        <v>22</v>
      </c>
      <c r="D12169" s="12">
        <v>30.4</v>
      </c>
      <c r="E12169" s="25">
        <v>25.4</v>
      </c>
      <c r="F12169" s="35">
        <v>87</v>
      </c>
      <c r="G12169" s="25">
        <v>0.4</v>
      </c>
      <c r="H12169" s="13">
        <v>1.9</v>
      </c>
      <c r="I12169" s="25">
        <v>3</v>
      </c>
      <c r="J12169" s="12">
        <v>130</v>
      </c>
      <c r="K12169" s="12">
        <v>1</v>
      </c>
      <c r="L12169" s="25" t="s">
        <v>19</v>
      </c>
      <c r="M12169" s="10"/>
      <c r="N12169" s="15"/>
      <c r="O12169" s="15"/>
      <c r="P12169" s="4"/>
    </row>
    <row r="12170" spans="1:16" ht="15" customHeight="1" x14ac:dyDescent="0.25">
      <c r="A12170" s="11">
        <f t="shared" si="1016"/>
        <v>12167</v>
      </c>
      <c r="B12170" s="29">
        <v>43700</v>
      </c>
      <c r="C12170" s="25">
        <v>22</v>
      </c>
      <c r="D12170" s="12">
        <v>32.200000000000003</v>
      </c>
      <c r="E12170" s="25">
        <v>25.9</v>
      </c>
      <c r="F12170" s="35">
        <v>85</v>
      </c>
      <c r="G12170" s="25"/>
      <c r="H12170" s="13">
        <v>3.4</v>
      </c>
      <c r="I12170" s="25">
        <v>3</v>
      </c>
      <c r="J12170" s="12">
        <v>10</v>
      </c>
      <c r="K12170" s="12">
        <v>1</v>
      </c>
      <c r="L12170" s="25" t="s">
        <v>11</v>
      </c>
      <c r="M12170" s="10"/>
      <c r="N12170" s="15"/>
      <c r="O12170" s="15"/>
      <c r="P12170" s="4"/>
    </row>
    <row r="12171" spans="1:16" ht="15" customHeight="1" x14ac:dyDescent="0.25">
      <c r="A12171" s="11">
        <f t="shared" si="1016"/>
        <v>12168</v>
      </c>
      <c r="B12171" s="29">
        <v>43701</v>
      </c>
      <c r="C12171" s="25">
        <v>22</v>
      </c>
      <c r="D12171" s="12">
        <v>30.6</v>
      </c>
      <c r="E12171" s="25">
        <v>24.5</v>
      </c>
      <c r="F12171" s="35">
        <v>90</v>
      </c>
      <c r="G12171" s="25">
        <v>44.8</v>
      </c>
      <c r="H12171" s="13">
        <v>6.1</v>
      </c>
      <c r="I12171" s="25">
        <v>2</v>
      </c>
      <c r="J12171" s="12">
        <v>10</v>
      </c>
      <c r="K12171" s="12">
        <v>1</v>
      </c>
      <c r="L12171" s="25" t="s">
        <v>11</v>
      </c>
      <c r="M12171" s="10"/>
      <c r="N12171" s="15"/>
      <c r="O12171" s="15"/>
      <c r="P12171" s="4"/>
    </row>
    <row r="12172" spans="1:16" ht="15" customHeight="1" x14ac:dyDescent="0.25">
      <c r="A12172" s="11">
        <f t="shared" si="1016"/>
        <v>12169</v>
      </c>
      <c r="B12172" s="29">
        <v>43702</v>
      </c>
      <c r="C12172" s="25"/>
      <c r="D12172" s="12">
        <v>29.4</v>
      </c>
      <c r="E12172" s="25">
        <v>25.2</v>
      </c>
      <c r="F12172" s="35">
        <v>86</v>
      </c>
      <c r="G12172" s="25">
        <v>6.5</v>
      </c>
      <c r="H12172" s="13">
        <v>3</v>
      </c>
      <c r="I12172" s="25">
        <v>2</v>
      </c>
      <c r="J12172" s="12">
        <v>20</v>
      </c>
      <c r="K12172" s="12">
        <v>1</v>
      </c>
      <c r="L12172" s="25" t="s">
        <v>19</v>
      </c>
      <c r="M12172" s="10"/>
      <c r="N12172" s="15"/>
      <c r="O12172" s="15"/>
      <c r="P12172" s="4"/>
    </row>
    <row r="12173" spans="1:16" ht="15" customHeight="1" x14ac:dyDescent="0.25">
      <c r="A12173" s="11">
        <f t="shared" si="1016"/>
        <v>12170</v>
      </c>
      <c r="B12173" s="29">
        <v>43703</v>
      </c>
      <c r="C12173" s="25">
        <v>23</v>
      </c>
      <c r="D12173" s="12">
        <v>29.4</v>
      </c>
      <c r="E12173" s="25">
        <v>25.2</v>
      </c>
      <c r="F12173" s="35">
        <v>90</v>
      </c>
      <c r="G12173" s="25">
        <v>22.1</v>
      </c>
      <c r="H12173" s="13">
        <v>0.6</v>
      </c>
      <c r="I12173" s="25">
        <v>3</v>
      </c>
      <c r="J12173" s="12">
        <v>360</v>
      </c>
      <c r="K12173" s="12">
        <v>0</v>
      </c>
      <c r="L12173" s="25" t="s">
        <v>19</v>
      </c>
      <c r="M12173" s="10"/>
      <c r="N12173" s="15"/>
      <c r="O12173" s="15"/>
      <c r="P12173" s="4"/>
    </row>
    <row r="12174" spans="1:16" ht="15" customHeight="1" x14ac:dyDescent="0.25">
      <c r="A12174" s="11">
        <f t="shared" si="1016"/>
        <v>12171</v>
      </c>
      <c r="B12174" s="29">
        <v>43704</v>
      </c>
      <c r="C12174" s="25">
        <v>23</v>
      </c>
      <c r="D12174" s="12">
        <v>29.4</v>
      </c>
      <c r="E12174" s="25">
        <v>24.4</v>
      </c>
      <c r="F12174" s="35">
        <v>96</v>
      </c>
      <c r="G12174" s="25">
        <v>4.4000000000000004</v>
      </c>
      <c r="H12174" s="13">
        <v>0</v>
      </c>
      <c r="I12174" s="25">
        <v>1</v>
      </c>
      <c r="J12174" s="12">
        <v>90</v>
      </c>
      <c r="K12174" s="12">
        <v>0</v>
      </c>
      <c r="L12174" s="25" t="s">
        <v>19</v>
      </c>
      <c r="M12174" s="10"/>
      <c r="N12174" s="15"/>
      <c r="O12174" s="15"/>
      <c r="P12174" s="4"/>
    </row>
    <row r="12175" spans="1:16" ht="15" customHeight="1" x14ac:dyDescent="0.25">
      <c r="A12175" s="11">
        <f t="shared" si="1016"/>
        <v>12172</v>
      </c>
      <c r="B12175" s="29">
        <v>43705</v>
      </c>
      <c r="C12175" s="25">
        <v>22</v>
      </c>
      <c r="D12175" s="12">
        <v>29</v>
      </c>
      <c r="E12175" s="25">
        <v>25.1</v>
      </c>
      <c r="F12175" s="35">
        <v>88</v>
      </c>
      <c r="G12175" s="25">
        <v>65.2</v>
      </c>
      <c r="H12175" s="13">
        <v>1.2</v>
      </c>
      <c r="I12175" s="25">
        <v>2</v>
      </c>
      <c r="J12175" s="12">
        <v>60</v>
      </c>
      <c r="K12175" s="12">
        <v>0</v>
      </c>
      <c r="L12175" s="25" t="s">
        <v>19</v>
      </c>
      <c r="M12175" s="10"/>
      <c r="N12175" s="15"/>
      <c r="O12175" s="15"/>
      <c r="P12175" s="4"/>
    </row>
    <row r="12176" spans="1:16" ht="15" customHeight="1" x14ac:dyDescent="0.25">
      <c r="A12176" s="11">
        <f t="shared" si="1016"/>
        <v>12173</v>
      </c>
      <c r="B12176" s="29">
        <v>43706</v>
      </c>
      <c r="C12176" s="25">
        <v>21</v>
      </c>
      <c r="D12176" s="12">
        <v>30.8</v>
      </c>
      <c r="E12176" s="25">
        <v>25.2</v>
      </c>
      <c r="F12176" s="35">
        <v>82</v>
      </c>
      <c r="G12176" s="25">
        <v>8888</v>
      </c>
      <c r="H12176" s="13">
        <v>0</v>
      </c>
      <c r="I12176" s="25">
        <v>2</v>
      </c>
      <c r="J12176" s="12">
        <v>60</v>
      </c>
      <c r="K12176" s="12">
        <v>1</v>
      </c>
      <c r="L12176" s="25" t="s">
        <v>19</v>
      </c>
      <c r="M12176" s="10"/>
      <c r="N12176" s="15"/>
      <c r="O12176" s="15"/>
      <c r="P12176" s="4"/>
    </row>
    <row r="12177" spans="1:16" ht="15" customHeight="1" x14ac:dyDescent="0.25">
      <c r="A12177" s="11">
        <f t="shared" si="1016"/>
        <v>12174</v>
      </c>
      <c r="B12177" s="29">
        <v>43707</v>
      </c>
      <c r="C12177" s="25">
        <v>21</v>
      </c>
      <c r="D12177" s="12">
        <v>31.6</v>
      </c>
      <c r="E12177" s="25">
        <v>25.7</v>
      </c>
      <c r="F12177" s="35">
        <v>84</v>
      </c>
      <c r="G12177" s="25"/>
      <c r="H12177" s="13">
        <v>3.3</v>
      </c>
      <c r="I12177" s="25">
        <v>4</v>
      </c>
      <c r="J12177" s="12">
        <v>160</v>
      </c>
      <c r="K12177" s="12">
        <v>1</v>
      </c>
      <c r="L12177" s="25" t="s">
        <v>19</v>
      </c>
      <c r="M12177" s="10"/>
      <c r="N12177" s="15"/>
      <c r="O12177" s="15"/>
      <c r="P12177" s="4"/>
    </row>
    <row r="12178" spans="1:16" ht="15" customHeight="1" x14ac:dyDescent="0.25">
      <c r="A12178" s="11">
        <f t="shared" si="1016"/>
        <v>12175</v>
      </c>
      <c r="B12178" s="29">
        <v>43708</v>
      </c>
      <c r="C12178" s="25">
        <v>21</v>
      </c>
      <c r="D12178" s="12">
        <v>31.4</v>
      </c>
      <c r="E12178" s="25">
        <v>25.3</v>
      </c>
      <c r="F12178" s="35">
        <v>86</v>
      </c>
      <c r="G12178" s="25"/>
      <c r="H12178" s="13">
        <v>6.9</v>
      </c>
      <c r="I12178" s="25">
        <v>4</v>
      </c>
      <c r="J12178" s="12">
        <v>360</v>
      </c>
      <c r="K12178" s="12">
        <v>1</v>
      </c>
      <c r="L12178" s="25" t="s">
        <v>19</v>
      </c>
      <c r="M12178" s="10"/>
      <c r="N12178" s="15"/>
      <c r="O12178" s="15"/>
      <c r="P12178" s="4"/>
    </row>
    <row r="12179" spans="1:16" ht="15" customHeight="1" x14ac:dyDescent="0.25">
      <c r="A12179" s="11">
        <f t="shared" si="1016"/>
        <v>12176</v>
      </c>
      <c r="B12179" s="29">
        <v>43709</v>
      </c>
      <c r="C12179" s="25">
        <v>21</v>
      </c>
      <c r="D12179" s="12">
        <v>30.4</v>
      </c>
      <c r="E12179" s="25">
        <v>24</v>
      </c>
      <c r="F12179" s="35">
        <v>90</v>
      </c>
      <c r="G12179" s="25"/>
      <c r="H12179" s="13">
        <v>6.8</v>
      </c>
      <c r="I12179" s="25">
        <v>3</v>
      </c>
      <c r="J12179" s="12">
        <v>90</v>
      </c>
      <c r="K12179" s="12">
        <v>1</v>
      </c>
      <c r="L12179" s="25" t="s">
        <v>19</v>
      </c>
      <c r="M12179" s="10"/>
      <c r="N12179" s="15"/>
      <c r="O12179" s="15"/>
      <c r="P12179" s="4"/>
    </row>
    <row r="12180" spans="1:16" ht="15" customHeight="1" x14ac:dyDescent="0.25">
      <c r="A12180" s="11">
        <f t="shared" si="1016"/>
        <v>12177</v>
      </c>
      <c r="B12180" s="29">
        <v>43710</v>
      </c>
      <c r="C12180" s="25">
        <v>20</v>
      </c>
      <c r="D12180" s="12">
        <v>31.4</v>
      </c>
      <c r="E12180" s="25">
        <v>24.6</v>
      </c>
      <c r="F12180" s="35">
        <v>88</v>
      </c>
      <c r="G12180" s="25">
        <v>53.7</v>
      </c>
      <c r="H12180" s="13">
        <v>5.0999999999999996</v>
      </c>
      <c r="I12180" s="25">
        <v>3</v>
      </c>
      <c r="J12180" s="12">
        <v>360</v>
      </c>
      <c r="K12180" s="12">
        <v>1</v>
      </c>
      <c r="L12180" s="25" t="s">
        <v>11</v>
      </c>
      <c r="M12180" s="10"/>
      <c r="N12180" s="15"/>
      <c r="O12180" s="15"/>
      <c r="P12180" s="4"/>
    </row>
    <row r="12181" spans="1:16" ht="15" customHeight="1" x14ac:dyDescent="0.25">
      <c r="A12181" s="11">
        <f t="shared" si="1016"/>
        <v>12178</v>
      </c>
      <c r="B12181" s="29">
        <v>43711</v>
      </c>
      <c r="C12181" s="25"/>
      <c r="D12181" s="12">
        <v>29.6</v>
      </c>
      <c r="E12181" s="25">
        <v>24.7</v>
      </c>
      <c r="F12181" s="35">
        <v>91</v>
      </c>
      <c r="G12181" s="25">
        <v>0.1</v>
      </c>
      <c r="H12181" s="13">
        <v>4.5</v>
      </c>
      <c r="I12181" s="25">
        <v>3</v>
      </c>
      <c r="J12181" s="12">
        <v>20</v>
      </c>
      <c r="K12181" s="12">
        <v>1</v>
      </c>
      <c r="L12181" s="25" t="s">
        <v>19</v>
      </c>
      <c r="M12181" s="10"/>
      <c r="N12181" s="15"/>
      <c r="O12181" s="15"/>
      <c r="P12181" s="4"/>
    </row>
    <row r="12182" spans="1:16" ht="15" customHeight="1" x14ac:dyDescent="0.25">
      <c r="A12182" s="11">
        <f t="shared" si="1016"/>
        <v>12179</v>
      </c>
      <c r="B12182" s="29">
        <v>43712</v>
      </c>
      <c r="C12182" s="25">
        <v>23</v>
      </c>
      <c r="D12182" s="12">
        <v>28.9</v>
      </c>
      <c r="E12182" s="25">
        <v>25.1</v>
      </c>
      <c r="F12182" s="35">
        <v>93</v>
      </c>
      <c r="G12182" s="25">
        <v>12.7</v>
      </c>
      <c r="H12182" s="13">
        <v>2.5</v>
      </c>
      <c r="I12182" s="25">
        <v>3</v>
      </c>
      <c r="J12182" s="12">
        <v>210</v>
      </c>
      <c r="K12182" s="12">
        <v>1</v>
      </c>
      <c r="L12182" s="25" t="s">
        <v>19</v>
      </c>
      <c r="M12182" s="10"/>
      <c r="N12182" s="15"/>
      <c r="O12182" s="15"/>
      <c r="P12182" s="4"/>
    </row>
    <row r="12183" spans="1:16" ht="15" customHeight="1" x14ac:dyDescent="0.25">
      <c r="A12183" s="11">
        <f t="shared" si="1016"/>
        <v>12180</v>
      </c>
      <c r="B12183" s="29">
        <v>43713</v>
      </c>
      <c r="C12183" s="25">
        <v>23</v>
      </c>
      <c r="D12183" s="12">
        <v>30.8</v>
      </c>
      <c r="E12183" s="25">
        <v>25.8</v>
      </c>
      <c r="F12183" s="35">
        <v>87</v>
      </c>
      <c r="G12183" s="25">
        <v>0.6</v>
      </c>
      <c r="H12183" s="13">
        <v>1</v>
      </c>
      <c r="I12183" s="25">
        <v>4</v>
      </c>
      <c r="J12183" s="12">
        <v>230</v>
      </c>
      <c r="K12183" s="12">
        <v>2</v>
      </c>
      <c r="L12183" s="25" t="s">
        <v>13</v>
      </c>
      <c r="M12183" s="10"/>
      <c r="N12183" s="15"/>
      <c r="O12183" s="15"/>
      <c r="P12183" s="4"/>
    </row>
    <row r="12184" spans="1:16" ht="15" customHeight="1" x14ac:dyDescent="0.25">
      <c r="A12184" s="11">
        <f t="shared" si="1016"/>
        <v>12181</v>
      </c>
      <c r="B12184" s="29">
        <v>43714</v>
      </c>
      <c r="C12184" s="25">
        <v>22</v>
      </c>
      <c r="D12184" s="12">
        <v>30.6</v>
      </c>
      <c r="E12184" s="25">
        <v>25.5</v>
      </c>
      <c r="F12184" s="35">
        <v>87</v>
      </c>
      <c r="G12184" s="25">
        <v>8888</v>
      </c>
      <c r="H12184" s="13">
        <v>5.9</v>
      </c>
      <c r="I12184" s="25">
        <v>4</v>
      </c>
      <c r="J12184" s="12">
        <v>250</v>
      </c>
      <c r="K12184" s="12">
        <v>2</v>
      </c>
      <c r="L12184" s="25" t="s">
        <v>19</v>
      </c>
      <c r="M12184" s="10"/>
      <c r="N12184" s="15"/>
      <c r="O12184" s="15"/>
      <c r="P12184" s="4"/>
    </row>
    <row r="12185" spans="1:16" ht="15" customHeight="1" x14ac:dyDescent="0.25">
      <c r="A12185" s="11">
        <f t="shared" si="1016"/>
        <v>12182</v>
      </c>
      <c r="B12185" s="29">
        <v>43715</v>
      </c>
      <c r="C12185" s="25"/>
      <c r="D12185" s="12">
        <v>29.3</v>
      </c>
      <c r="E12185" s="25">
        <v>25.9</v>
      </c>
      <c r="F12185" s="35">
        <v>90</v>
      </c>
      <c r="G12185" s="25">
        <v>7.4</v>
      </c>
      <c r="H12185" s="13">
        <v>5.4</v>
      </c>
      <c r="I12185" s="25">
        <v>4</v>
      </c>
      <c r="J12185" s="12">
        <v>230</v>
      </c>
      <c r="K12185" s="12">
        <v>2</v>
      </c>
      <c r="L12185" s="25" t="s">
        <v>13</v>
      </c>
      <c r="M12185" s="10"/>
      <c r="N12185" s="15"/>
      <c r="O12185" s="15"/>
      <c r="P12185" s="4"/>
    </row>
    <row r="12186" spans="1:16" ht="15" customHeight="1" x14ac:dyDescent="0.25">
      <c r="A12186" s="11">
        <f t="shared" si="1016"/>
        <v>12183</v>
      </c>
      <c r="B12186" s="29">
        <v>43716</v>
      </c>
      <c r="C12186" s="25">
        <v>23</v>
      </c>
      <c r="D12186" s="12">
        <v>30.5</v>
      </c>
      <c r="E12186" s="25">
        <v>26</v>
      </c>
      <c r="F12186" s="35">
        <v>88</v>
      </c>
      <c r="G12186" s="25"/>
      <c r="H12186" s="13">
        <v>1</v>
      </c>
      <c r="I12186" s="25">
        <v>5</v>
      </c>
      <c r="J12186" s="12">
        <v>200</v>
      </c>
      <c r="K12186" s="12">
        <v>2</v>
      </c>
      <c r="L12186" s="25" t="s">
        <v>13</v>
      </c>
      <c r="M12186" s="10"/>
      <c r="N12186" s="15"/>
      <c r="O12186" s="15"/>
      <c r="P12186" s="4"/>
    </row>
    <row r="12187" spans="1:16" ht="15" customHeight="1" x14ac:dyDescent="0.25">
      <c r="A12187" s="11">
        <f t="shared" si="1016"/>
        <v>12184</v>
      </c>
      <c r="B12187" s="29">
        <v>43717</v>
      </c>
      <c r="C12187" s="25">
        <v>22</v>
      </c>
      <c r="D12187" s="12">
        <v>31.6</v>
      </c>
      <c r="E12187" s="25">
        <v>25.8</v>
      </c>
      <c r="F12187" s="35">
        <v>86</v>
      </c>
      <c r="G12187" s="25"/>
      <c r="H12187" s="13">
        <v>5</v>
      </c>
      <c r="I12187" s="25">
        <v>3</v>
      </c>
      <c r="J12187" s="12">
        <v>250</v>
      </c>
      <c r="K12187" s="12">
        <v>1</v>
      </c>
      <c r="L12187" s="25" t="s">
        <v>14</v>
      </c>
      <c r="M12187" s="10"/>
      <c r="N12187" s="15"/>
      <c r="O12187" s="15"/>
      <c r="P12187" s="4"/>
    </row>
    <row r="12188" spans="1:16" ht="15" customHeight="1" x14ac:dyDescent="0.25">
      <c r="A12188" s="11">
        <f t="shared" si="1016"/>
        <v>12185</v>
      </c>
      <c r="B12188" s="29">
        <v>43718</v>
      </c>
      <c r="C12188" s="25">
        <v>20</v>
      </c>
      <c r="D12188" s="12">
        <v>31</v>
      </c>
      <c r="E12188" s="25">
        <v>24.8</v>
      </c>
      <c r="F12188" s="35">
        <v>84</v>
      </c>
      <c r="G12188" s="25"/>
      <c r="H12188" s="13">
        <v>8.1999999999999993</v>
      </c>
      <c r="I12188" s="25">
        <v>5</v>
      </c>
      <c r="J12188" s="12">
        <v>210</v>
      </c>
      <c r="K12188" s="12">
        <v>2</v>
      </c>
      <c r="L12188" s="25" t="s">
        <v>13</v>
      </c>
      <c r="M12188" s="10"/>
      <c r="N12188" s="15"/>
      <c r="O12188" s="15"/>
      <c r="P12188" s="4"/>
    </row>
    <row r="12189" spans="1:16" ht="15" customHeight="1" x14ac:dyDescent="0.25">
      <c r="A12189" s="11">
        <f t="shared" si="1016"/>
        <v>12186</v>
      </c>
      <c r="B12189" s="29">
        <v>43719</v>
      </c>
      <c r="C12189" s="25"/>
      <c r="D12189" s="12">
        <v>32.4</v>
      </c>
      <c r="E12189" s="25">
        <v>25.4</v>
      </c>
      <c r="F12189" s="35">
        <v>87</v>
      </c>
      <c r="G12189" s="25"/>
      <c r="H12189" s="13">
        <v>9.3000000000000007</v>
      </c>
      <c r="I12189" s="25">
        <v>5</v>
      </c>
      <c r="J12189" s="12">
        <v>200</v>
      </c>
      <c r="K12189" s="12">
        <v>2</v>
      </c>
      <c r="L12189" s="25" t="s">
        <v>15</v>
      </c>
      <c r="M12189" s="10"/>
      <c r="N12189" s="15"/>
      <c r="O12189" s="15"/>
      <c r="P12189" s="4"/>
    </row>
    <row r="12190" spans="1:16" ht="15" customHeight="1" x14ac:dyDescent="0.25">
      <c r="A12190" s="11">
        <f t="shared" si="1016"/>
        <v>12187</v>
      </c>
      <c r="B12190" s="29">
        <v>43720</v>
      </c>
      <c r="C12190" s="25">
        <v>21</v>
      </c>
      <c r="D12190" s="12">
        <v>30.8</v>
      </c>
      <c r="E12190" s="25">
        <v>24.8</v>
      </c>
      <c r="F12190" s="35">
        <v>87</v>
      </c>
      <c r="G12190" s="25"/>
      <c r="H12190" s="13">
        <v>7.5</v>
      </c>
      <c r="I12190" s="25">
        <v>3</v>
      </c>
      <c r="J12190" s="12">
        <v>250</v>
      </c>
      <c r="K12190" s="12">
        <v>2</v>
      </c>
      <c r="L12190" s="25" t="s">
        <v>13</v>
      </c>
      <c r="M12190" s="10"/>
      <c r="N12190" s="15"/>
      <c r="O12190" s="15"/>
      <c r="P12190" s="4"/>
    </row>
    <row r="12191" spans="1:16" ht="15" customHeight="1" x14ac:dyDescent="0.25">
      <c r="A12191" s="11">
        <f t="shared" si="1016"/>
        <v>12188</v>
      </c>
      <c r="B12191" s="29">
        <v>43721</v>
      </c>
      <c r="C12191" s="25"/>
      <c r="D12191" s="12">
        <v>30</v>
      </c>
      <c r="E12191" s="25">
        <v>25</v>
      </c>
      <c r="F12191" s="35">
        <v>86</v>
      </c>
      <c r="G12191" s="25"/>
      <c r="H12191" s="13">
        <v>6.5</v>
      </c>
      <c r="I12191" s="25">
        <v>4</v>
      </c>
      <c r="J12191" s="12">
        <v>210</v>
      </c>
      <c r="K12191" s="12">
        <v>2</v>
      </c>
      <c r="L12191" s="25" t="s">
        <v>12</v>
      </c>
      <c r="M12191" s="10"/>
      <c r="N12191" s="15"/>
      <c r="O12191" s="15"/>
      <c r="P12191" s="4"/>
    </row>
    <row r="12192" spans="1:16" ht="15" customHeight="1" x14ac:dyDescent="0.25">
      <c r="A12192" s="11">
        <f t="shared" si="1016"/>
        <v>12189</v>
      </c>
      <c r="B12192" s="29">
        <v>43722</v>
      </c>
      <c r="C12192" s="25"/>
      <c r="D12192" s="12">
        <v>29.7</v>
      </c>
      <c r="E12192" s="25">
        <v>25.4</v>
      </c>
      <c r="F12192" s="35">
        <v>84</v>
      </c>
      <c r="G12192" s="25">
        <v>0</v>
      </c>
      <c r="H12192" s="13">
        <v>3.1</v>
      </c>
      <c r="I12192" s="25">
        <v>3</v>
      </c>
      <c r="J12192" s="12">
        <v>270</v>
      </c>
      <c r="K12192" s="12">
        <v>1</v>
      </c>
      <c r="L12192" s="25" t="s">
        <v>15</v>
      </c>
      <c r="M12192" s="10"/>
      <c r="N12192" s="15"/>
      <c r="O12192" s="15"/>
      <c r="P12192" s="4"/>
    </row>
    <row r="12193" spans="1:16" ht="15" customHeight="1" x14ac:dyDescent="0.25">
      <c r="A12193" s="11">
        <f t="shared" si="1016"/>
        <v>12190</v>
      </c>
      <c r="B12193" s="29">
        <v>43723</v>
      </c>
      <c r="C12193" s="25">
        <v>20</v>
      </c>
      <c r="D12193" s="12">
        <v>28.6</v>
      </c>
      <c r="E12193" s="25">
        <v>23.4</v>
      </c>
      <c r="F12193" s="35">
        <v>82</v>
      </c>
      <c r="G12193" s="25">
        <v>0</v>
      </c>
      <c r="H12193" s="13">
        <v>2.6</v>
      </c>
      <c r="I12193" s="25">
        <v>2</v>
      </c>
      <c r="J12193" s="12">
        <v>300</v>
      </c>
      <c r="K12193" s="12">
        <v>1</v>
      </c>
      <c r="L12193" s="25" t="s">
        <v>13</v>
      </c>
      <c r="M12193" s="10"/>
      <c r="N12193" s="15"/>
      <c r="O12193" s="15"/>
      <c r="P12193" s="4"/>
    </row>
    <row r="12194" spans="1:16" ht="15" customHeight="1" x14ac:dyDescent="0.25">
      <c r="A12194" s="11">
        <f t="shared" si="1016"/>
        <v>12191</v>
      </c>
      <c r="B12194" s="29">
        <v>43724</v>
      </c>
      <c r="C12194" s="25">
        <v>17</v>
      </c>
      <c r="D12194" s="12">
        <v>27.9</v>
      </c>
      <c r="E12194" s="25">
        <v>22</v>
      </c>
      <c r="F12194" s="35">
        <v>86</v>
      </c>
      <c r="G12194" s="25"/>
      <c r="H12194" s="13">
        <v>4</v>
      </c>
      <c r="I12194" s="25">
        <v>3</v>
      </c>
      <c r="J12194" s="12">
        <v>210</v>
      </c>
      <c r="K12194" s="12">
        <v>2</v>
      </c>
      <c r="L12194" s="25" t="s">
        <v>13</v>
      </c>
      <c r="M12194" s="10"/>
      <c r="N12194" s="15"/>
      <c r="O12194" s="15"/>
      <c r="P12194" s="4"/>
    </row>
    <row r="12195" spans="1:16" ht="15" customHeight="1" x14ac:dyDescent="0.25">
      <c r="A12195" s="11">
        <f t="shared" si="1016"/>
        <v>12192</v>
      </c>
      <c r="B12195" s="29">
        <v>43725</v>
      </c>
      <c r="C12195" s="25"/>
      <c r="D12195" s="12">
        <v>29.8</v>
      </c>
      <c r="E12195" s="25">
        <v>23.7</v>
      </c>
      <c r="F12195" s="35">
        <v>84</v>
      </c>
      <c r="G12195" s="25"/>
      <c r="H12195" s="13">
        <v>2</v>
      </c>
      <c r="I12195" s="25">
        <v>5</v>
      </c>
      <c r="J12195" s="12">
        <v>230</v>
      </c>
      <c r="K12195" s="12">
        <v>2</v>
      </c>
      <c r="L12195" s="25" t="s">
        <v>13</v>
      </c>
      <c r="M12195" s="10"/>
      <c r="N12195" s="15"/>
      <c r="O12195" s="15"/>
      <c r="P12195" s="4"/>
    </row>
    <row r="12196" spans="1:16" ht="15" customHeight="1" x14ac:dyDescent="0.25">
      <c r="A12196" s="11">
        <f t="shared" si="1016"/>
        <v>12193</v>
      </c>
      <c r="B12196" s="29">
        <v>43726</v>
      </c>
      <c r="C12196" s="25"/>
      <c r="D12196" s="12">
        <v>31.3</v>
      </c>
      <c r="E12196" s="25">
        <v>24.4</v>
      </c>
      <c r="F12196" s="35">
        <v>85</v>
      </c>
      <c r="G12196" s="25"/>
      <c r="H12196" s="13">
        <v>5.6</v>
      </c>
      <c r="I12196" s="25">
        <v>4</v>
      </c>
      <c r="J12196" s="12">
        <v>230</v>
      </c>
      <c r="K12196" s="12">
        <v>2</v>
      </c>
      <c r="L12196" s="25" t="s">
        <v>13</v>
      </c>
      <c r="M12196" s="10"/>
      <c r="N12196" s="15"/>
      <c r="O12196" s="15"/>
      <c r="P12196" s="4"/>
    </row>
    <row r="12197" spans="1:16" ht="15" customHeight="1" x14ac:dyDescent="0.25">
      <c r="A12197" s="11">
        <f t="shared" si="1016"/>
        <v>12194</v>
      </c>
      <c r="B12197" s="29">
        <v>43727</v>
      </c>
      <c r="C12197" s="25"/>
      <c r="D12197" s="12">
        <v>31</v>
      </c>
      <c r="E12197" s="25">
        <v>25.4</v>
      </c>
      <c r="F12197" s="35">
        <v>88</v>
      </c>
      <c r="G12197" s="25"/>
      <c r="H12197" s="13">
        <v>6</v>
      </c>
      <c r="I12197" s="25">
        <v>4</v>
      </c>
      <c r="J12197" s="12">
        <v>220</v>
      </c>
      <c r="K12197" s="12">
        <v>2</v>
      </c>
      <c r="L12197" s="25" t="s">
        <v>15</v>
      </c>
      <c r="M12197" s="10"/>
      <c r="N12197" s="15"/>
      <c r="O12197" s="15"/>
      <c r="P12197" s="4"/>
    </row>
    <row r="12198" spans="1:16" ht="15" customHeight="1" x14ac:dyDescent="0.25">
      <c r="A12198" s="11">
        <f t="shared" si="1016"/>
        <v>12195</v>
      </c>
      <c r="B12198" s="29">
        <v>43728</v>
      </c>
      <c r="C12198" s="25"/>
      <c r="D12198" s="12">
        <v>29.4</v>
      </c>
      <c r="E12198" s="25">
        <v>25.7</v>
      </c>
      <c r="F12198" s="35">
        <v>90</v>
      </c>
      <c r="G12198" s="25">
        <v>30.6</v>
      </c>
      <c r="H12198" s="13">
        <v>3.3</v>
      </c>
      <c r="I12198" s="25">
        <v>5</v>
      </c>
      <c r="J12198" s="12">
        <v>200</v>
      </c>
      <c r="K12198" s="12">
        <v>2</v>
      </c>
      <c r="L12198" s="25" t="s">
        <v>13</v>
      </c>
      <c r="M12198" s="10"/>
      <c r="N12198" s="15"/>
      <c r="O12198" s="15"/>
      <c r="P12198" s="4"/>
    </row>
    <row r="12199" spans="1:16" ht="15" customHeight="1" x14ac:dyDescent="0.25">
      <c r="A12199" s="11">
        <f t="shared" si="1016"/>
        <v>12196</v>
      </c>
      <c r="B12199" s="29">
        <v>43729</v>
      </c>
      <c r="C12199" s="25"/>
      <c r="D12199" s="12">
        <v>29.6</v>
      </c>
      <c r="E12199" s="25">
        <v>25.8</v>
      </c>
      <c r="F12199" s="35">
        <v>89</v>
      </c>
      <c r="G12199" s="25"/>
      <c r="H12199" s="13">
        <v>0.1</v>
      </c>
      <c r="I12199" s="25">
        <v>5</v>
      </c>
      <c r="J12199" s="12">
        <v>190</v>
      </c>
      <c r="K12199" s="12">
        <v>2</v>
      </c>
      <c r="L12199" s="25" t="s">
        <v>13</v>
      </c>
      <c r="M12199" s="10"/>
      <c r="N12199" s="15"/>
      <c r="O12199" s="15"/>
      <c r="P12199" s="4"/>
    </row>
    <row r="12200" spans="1:16" ht="15" customHeight="1" x14ac:dyDescent="0.25">
      <c r="A12200" s="11">
        <f t="shared" si="1016"/>
        <v>12197</v>
      </c>
      <c r="B12200" s="29">
        <v>43730</v>
      </c>
      <c r="C12200" s="25">
        <v>23</v>
      </c>
      <c r="D12200" s="12">
        <v>29.7</v>
      </c>
      <c r="E12200" s="25">
        <v>25.4</v>
      </c>
      <c r="F12200" s="35">
        <v>89</v>
      </c>
      <c r="G12200" s="25">
        <v>0</v>
      </c>
      <c r="H12200" s="13"/>
      <c r="I12200" s="25">
        <v>3</v>
      </c>
      <c r="J12200" s="12">
        <v>250</v>
      </c>
      <c r="K12200" s="12">
        <v>2</v>
      </c>
      <c r="L12200" s="25" t="s">
        <v>13</v>
      </c>
      <c r="M12200" s="10"/>
      <c r="N12200" s="15"/>
      <c r="O12200" s="15"/>
      <c r="P12200" s="4"/>
    </row>
    <row r="12201" spans="1:16" ht="15" customHeight="1" x14ac:dyDescent="0.25">
      <c r="A12201" s="11">
        <f t="shared" si="1016"/>
        <v>12198</v>
      </c>
      <c r="B12201" s="29">
        <v>43731</v>
      </c>
      <c r="C12201" s="25">
        <v>22</v>
      </c>
      <c r="D12201" s="12">
        <v>29.4</v>
      </c>
      <c r="E12201" s="25">
        <v>24.8</v>
      </c>
      <c r="F12201" s="35">
        <v>88</v>
      </c>
      <c r="G12201" s="25">
        <v>0</v>
      </c>
      <c r="H12201" s="13">
        <v>0.4</v>
      </c>
      <c r="I12201" s="25">
        <v>4</v>
      </c>
      <c r="J12201" s="12">
        <v>220</v>
      </c>
      <c r="K12201" s="12">
        <v>2</v>
      </c>
      <c r="L12201" s="25" t="s">
        <v>15</v>
      </c>
      <c r="M12201" s="10"/>
      <c r="N12201" s="15"/>
      <c r="O12201" s="15"/>
      <c r="P12201" s="4"/>
    </row>
    <row r="12202" spans="1:16" ht="15" customHeight="1" x14ac:dyDescent="0.25">
      <c r="A12202" s="11">
        <f t="shared" si="1016"/>
        <v>12199</v>
      </c>
      <c r="B12202" s="29">
        <v>43732</v>
      </c>
      <c r="C12202" s="25"/>
      <c r="D12202" s="12">
        <v>29.6</v>
      </c>
      <c r="E12202" s="25">
        <v>25.9</v>
      </c>
      <c r="F12202" s="35">
        <v>90</v>
      </c>
      <c r="G12202" s="25">
        <v>0.9</v>
      </c>
      <c r="H12202" s="13">
        <v>0</v>
      </c>
      <c r="I12202" s="25">
        <v>5</v>
      </c>
      <c r="J12202" s="12">
        <v>190</v>
      </c>
      <c r="K12202" s="12">
        <v>2</v>
      </c>
      <c r="L12202" s="25" t="s">
        <v>13</v>
      </c>
      <c r="M12202" s="10"/>
      <c r="N12202" s="15"/>
      <c r="O12202" s="15"/>
      <c r="P12202" s="4"/>
    </row>
    <row r="12203" spans="1:16" ht="15" customHeight="1" x14ac:dyDescent="0.25">
      <c r="A12203" s="11">
        <f t="shared" si="1016"/>
        <v>12200</v>
      </c>
      <c r="B12203" s="29">
        <v>43733</v>
      </c>
      <c r="C12203" s="25">
        <v>23</v>
      </c>
      <c r="D12203" s="12">
        <v>29.2</v>
      </c>
      <c r="E12203" s="25">
        <v>25.3</v>
      </c>
      <c r="F12203" s="35">
        <v>93</v>
      </c>
      <c r="G12203" s="25">
        <v>14.5</v>
      </c>
      <c r="H12203" s="13">
        <v>3</v>
      </c>
      <c r="I12203" s="25">
        <v>3</v>
      </c>
      <c r="J12203" s="12">
        <v>300</v>
      </c>
      <c r="K12203" s="12">
        <v>1</v>
      </c>
      <c r="L12203" s="25" t="s">
        <v>19</v>
      </c>
      <c r="M12203" s="10"/>
      <c r="N12203" s="15"/>
      <c r="O12203" s="15"/>
      <c r="P12203" s="4"/>
    </row>
    <row r="12204" spans="1:16" ht="15" customHeight="1" x14ac:dyDescent="0.25">
      <c r="A12204" s="11">
        <f t="shared" si="1016"/>
        <v>12201</v>
      </c>
      <c r="B12204" s="29">
        <v>43734</v>
      </c>
      <c r="C12204" s="25">
        <v>23</v>
      </c>
      <c r="D12204" s="12">
        <v>31</v>
      </c>
      <c r="E12204" s="25">
        <v>25.9</v>
      </c>
      <c r="F12204" s="35">
        <v>88</v>
      </c>
      <c r="G12204" s="25">
        <v>16.600000000000001</v>
      </c>
      <c r="H12204" s="13">
        <v>0.1</v>
      </c>
      <c r="I12204" s="25">
        <v>4</v>
      </c>
      <c r="J12204" s="12">
        <v>190</v>
      </c>
      <c r="K12204" s="12">
        <v>2</v>
      </c>
      <c r="L12204" s="25" t="s">
        <v>13</v>
      </c>
      <c r="M12204" s="10"/>
      <c r="N12204" s="15"/>
      <c r="O12204" s="15"/>
      <c r="P12204" s="4"/>
    </row>
    <row r="12205" spans="1:16" ht="15" customHeight="1" x14ac:dyDescent="0.25">
      <c r="A12205" s="11">
        <f t="shared" si="1016"/>
        <v>12202</v>
      </c>
      <c r="B12205" s="29">
        <v>43735</v>
      </c>
      <c r="C12205" s="25">
        <v>22</v>
      </c>
      <c r="D12205" s="12">
        <v>30.2</v>
      </c>
      <c r="E12205" s="25">
        <v>25.1</v>
      </c>
      <c r="F12205" s="35">
        <v>90</v>
      </c>
      <c r="G12205" s="25"/>
      <c r="H12205" s="13">
        <v>4.8</v>
      </c>
      <c r="I12205" s="25">
        <v>6</v>
      </c>
      <c r="J12205" s="12">
        <v>220</v>
      </c>
      <c r="K12205" s="12">
        <v>3</v>
      </c>
      <c r="L12205" s="25" t="s">
        <v>14</v>
      </c>
      <c r="M12205" s="10"/>
      <c r="N12205" s="15"/>
      <c r="O12205" s="15"/>
      <c r="P12205" s="4"/>
    </row>
    <row r="12206" spans="1:16" ht="15" customHeight="1" x14ac:dyDescent="0.25">
      <c r="A12206" s="11">
        <f t="shared" si="1016"/>
        <v>12203</v>
      </c>
      <c r="B12206" s="29">
        <v>43736</v>
      </c>
      <c r="C12206" s="25"/>
      <c r="D12206" s="12">
        <v>30.6</v>
      </c>
      <c r="E12206" s="25">
        <v>25.5</v>
      </c>
      <c r="F12206" s="35">
        <v>90</v>
      </c>
      <c r="G12206" s="25">
        <v>6</v>
      </c>
      <c r="H12206" s="13">
        <v>6</v>
      </c>
      <c r="I12206" s="25">
        <v>6</v>
      </c>
      <c r="J12206" s="12">
        <v>220</v>
      </c>
      <c r="K12206" s="12">
        <v>3</v>
      </c>
      <c r="L12206" s="25" t="s">
        <v>14</v>
      </c>
      <c r="M12206" s="10"/>
      <c r="N12206" s="15"/>
      <c r="O12206" s="15"/>
      <c r="P12206" s="4"/>
    </row>
    <row r="12207" spans="1:16" ht="15" customHeight="1" x14ac:dyDescent="0.25">
      <c r="A12207" s="11">
        <f t="shared" si="1016"/>
        <v>12204</v>
      </c>
      <c r="B12207" s="29">
        <v>43737</v>
      </c>
      <c r="C12207" s="25"/>
      <c r="D12207" s="12">
        <v>28.6</v>
      </c>
      <c r="E12207" s="25">
        <v>25.1</v>
      </c>
      <c r="F12207" s="35">
        <v>94</v>
      </c>
      <c r="G12207" s="25">
        <v>24.2</v>
      </c>
      <c r="H12207" s="13">
        <v>4</v>
      </c>
      <c r="I12207" s="25">
        <v>3</v>
      </c>
      <c r="J12207" s="12">
        <v>230</v>
      </c>
      <c r="K12207" s="12">
        <v>2</v>
      </c>
      <c r="L12207" s="25" t="s">
        <v>15</v>
      </c>
      <c r="M12207" s="10"/>
      <c r="N12207" s="15"/>
      <c r="O12207" s="15"/>
      <c r="P12207" s="4"/>
    </row>
    <row r="12208" spans="1:16" ht="15" customHeight="1" x14ac:dyDescent="0.25">
      <c r="A12208" s="11">
        <f t="shared" si="1016"/>
        <v>12205</v>
      </c>
      <c r="B12208" s="29">
        <v>43738</v>
      </c>
      <c r="C12208" s="25">
        <v>23</v>
      </c>
      <c r="D12208" s="12">
        <v>29.4</v>
      </c>
      <c r="E12208" s="25">
        <v>25.7</v>
      </c>
      <c r="F12208" s="35">
        <v>90</v>
      </c>
      <c r="G12208" s="25">
        <v>8.3000000000000007</v>
      </c>
      <c r="H12208" s="13">
        <v>1.5</v>
      </c>
      <c r="I12208" s="25">
        <v>4</v>
      </c>
      <c r="J12208" s="12">
        <v>230</v>
      </c>
      <c r="K12208" s="12">
        <v>2</v>
      </c>
      <c r="L12208" s="25" t="s">
        <v>13</v>
      </c>
      <c r="M12208" s="10"/>
      <c r="N12208" s="15"/>
      <c r="O12208" s="15"/>
      <c r="P12208" s="4"/>
    </row>
    <row r="12209" spans="1:16" ht="15" customHeight="1" x14ac:dyDescent="0.25">
      <c r="A12209" s="11">
        <f t="shared" si="1016"/>
        <v>12206</v>
      </c>
      <c r="B12209" s="29">
        <v>43739</v>
      </c>
      <c r="C12209" s="25">
        <v>21</v>
      </c>
      <c r="D12209" s="12">
        <v>29.6</v>
      </c>
      <c r="E12209" s="25">
        <v>23.9</v>
      </c>
      <c r="F12209" s="35">
        <v>92</v>
      </c>
      <c r="G12209" s="25">
        <v>9.1</v>
      </c>
      <c r="H12209" s="13">
        <v>5.2</v>
      </c>
      <c r="I12209" s="25">
        <v>5</v>
      </c>
      <c r="J12209" s="12">
        <v>180</v>
      </c>
      <c r="K12209" s="12">
        <v>1</v>
      </c>
      <c r="L12209" s="25" t="s">
        <v>19</v>
      </c>
      <c r="M12209" s="10"/>
      <c r="N12209" s="15"/>
      <c r="O12209" s="15"/>
      <c r="P12209" s="4"/>
    </row>
    <row r="12210" spans="1:16" ht="15" customHeight="1" x14ac:dyDescent="0.25">
      <c r="A12210" s="11">
        <f t="shared" si="1016"/>
        <v>12207</v>
      </c>
      <c r="B12210" s="29">
        <v>43740</v>
      </c>
      <c r="C12210" s="25"/>
      <c r="D12210" s="12">
        <v>28.8</v>
      </c>
      <c r="E12210" s="25">
        <v>24.8</v>
      </c>
      <c r="F12210" s="35">
        <v>89</v>
      </c>
      <c r="G12210" s="25">
        <v>8888</v>
      </c>
      <c r="H12210" s="13">
        <v>3.8</v>
      </c>
      <c r="I12210" s="25">
        <v>2</v>
      </c>
      <c r="J12210" s="12">
        <v>180</v>
      </c>
      <c r="K12210" s="12">
        <v>1</v>
      </c>
      <c r="L12210" s="25" t="s">
        <v>13</v>
      </c>
      <c r="M12210" s="10"/>
      <c r="N12210" s="15"/>
      <c r="O12210" s="15"/>
      <c r="P12210" s="4"/>
    </row>
    <row r="12211" spans="1:16" ht="15" customHeight="1" x14ac:dyDescent="0.25">
      <c r="A12211" s="11">
        <f t="shared" si="1016"/>
        <v>12208</v>
      </c>
      <c r="B12211" s="29">
        <v>43741</v>
      </c>
      <c r="C12211" s="25">
        <v>22</v>
      </c>
      <c r="D12211" s="12">
        <v>28.2</v>
      </c>
      <c r="E12211" s="25">
        <v>24.1</v>
      </c>
      <c r="F12211" s="35">
        <v>93</v>
      </c>
      <c r="G12211" s="25"/>
      <c r="H12211" s="13">
        <v>1.7</v>
      </c>
      <c r="I12211" s="25">
        <v>2</v>
      </c>
      <c r="J12211" s="12">
        <v>110</v>
      </c>
      <c r="K12211" s="12">
        <v>0</v>
      </c>
      <c r="L12211" s="25" t="s">
        <v>19</v>
      </c>
      <c r="M12211" s="10"/>
      <c r="N12211" s="15"/>
      <c r="O12211" s="15"/>
      <c r="P12211" s="4"/>
    </row>
    <row r="12212" spans="1:16" ht="15" customHeight="1" x14ac:dyDescent="0.25">
      <c r="A12212" s="11">
        <f t="shared" si="1016"/>
        <v>12209</v>
      </c>
      <c r="B12212" s="29">
        <v>43742</v>
      </c>
      <c r="C12212" s="25">
        <v>21</v>
      </c>
      <c r="D12212" s="12">
        <v>31.8</v>
      </c>
      <c r="E12212" s="25">
        <v>25.1</v>
      </c>
      <c r="F12212" s="35">
        <v>85</v>
      </c>
      <c r="G12212" s="25">
        <v>10.7</v>
      </c>
      <c r="H12212" s="13">
        <v>0.2</v>
      </c>
      <c r="I12212" s="25">
        <v>4</v>
      </c>
      <c r="J12212" s="12">
        <v>170</v>
      </c>
      <c r="K12212" s="12">
        <v>1</v>
      </c>
      <c r="L12212" s="25" t="s">
        <v>13</v>
      </c>
      <c r="M12212" s="10"/>
      <c r="N12212" s="15"/>
      <c r="O12212" s="15"/>
      <c r="P12212" s="4"/>
    </row>
    <row r="12213" spans="1:16" ht="15" customHeight="1" x14ac:dyDescent="0.25">
      <c r="A12213" s="11">
        <f t="shared" si="1016"/>
        <v>12210</v>
      </c>
      <c r="B12213" s="29">
        <v>43743</v>
      </c>
      <c r="C12213" s="25"/>
      <c r="D12213" s="12">
        <v>32.4</v>
      </c>
      <c r="E12213" s="25">
        <v>25.6</v>
      </c>
      <c r="F12213" s="35">
        <v>88</v>
      </c>
      <c r="G12213" s="25"/>
      <c r="H12213" s="13">
        <v>8.6999999999999993</v>
      </c>
      <c r="I12213" s="25">
        <v>5</v>
      </c>
      <c r="J12213" s="12">
        <v>230</v>
      </c>
      <c r="K12213" s="12">
        <v>2</v>
      </c>
      <c r="L12213" s="25" t="s">
        <v>19</v>
      </c>
      <c r="M12213" s="10"/>
      <c r="N12213" s="15"/>
      <c r="O12213" s="15"/>
      <c r="P12213" s="4"/>
    </row>
    <row r="12214" spans="1:16" ht="15" customHeight="1" x14ac:dyDescent="0.25">
      <c r="A12214" s="11">
        <f t="shared" si="1016"/>
        <v>12211</v>
      </c>
      <c r="B12214" s="29">
        <v>43744</v>
      </c>
      <c r="C12214" s="25">
        <v>21</v>
      </c>
      <c r="D12214" s="12">
        <v>30</v>
      </c>
      <c r="E12214" s="25">
        <v>24.5</v>
      </c>
      <c r="F12214" s="35">
        <v>88</v>
      </c>
      <c r="G12214" s="25">
        <v>8888</v>
      </c>
      <c r="H12214" s="13">
        <v>7.4</v>
      </c>
      <c r="I12214" s="25">
        <v>4</v>
      </c>
      <c r="J12214" s="12">
        <v>260</v>
      </c>
      <c r="K12214" s="12">
        <v>2</v>
      </c>
      <c r="L12214" s="25" t="s">
        <v>13</v>
      </c>
      <c r="M12214" s="10"/>
      <c r="N12214" s="15"/>
      <c r="O12214" s="15"/>
      <c r="P12214" s="4"/>
    </row>
    <row r="12215" spans="1:16" ht="15" customHeight="1" x14ac:dyDescent="0.25">
      <c r="A12215" s="11">
        <f t="shared" si="1016"/>
        <v>12212</v>
      </c>
      <c r="B12215" s="29">
        <v>43745</v>
      </c>
      <c r="C12215" s="25"/>
      <c r="D12215" s="12">
        <v>29.4</v>
      </c>
      <c r="E12215" s="25">
        <v>24.9</v>
      </c>
      <c r="F12215" s="35">
        <v>90</v>
      </c>
      <c r="G12215" s="25"/>
      <c r="H12215" s="13">
        <v>7</v>
      </c>
      <c r="I12215" s="25">
        <v>3</v>
      </c>
      <c r="J12215" s="12">
        <v>200</v>
      </c>
      <c r="K12215" s="12">
        <v>2</v>
      </c>
      <c r="L12215" s="25" t="s">
        <v>13</v>
      </c>
      <c r="M12215" s="10"/>
      <c r="N12215" s="15"/>
      <c r="O12215" s="15"/>
      <c r="P12215" s="4"/>
    </row>
    <row r="12216" spans="1:16" ht="15" customHeight="1" x14ac:dyDescent="0.25">
      <c r="A12216" s="11">
        <f t="shared" si="1016"/>
        <v>12213</v>
      </c>
      <c r="B12216" s="29">
        <v>43746</v>
      </c>
      <c r="C12216" s="25">
        <v>23</v>
      </c>
      <c r="D12216" s="12">
        <v>29.4</v>
      </c>
      <c r="E12216" s="25">
        <v>25.6</v>
      </c>
      <c r="F12216" s="35">
        <v>91</v>
      </c>
      <c r="G12216" s="25">
        <v>2.6</v>
      </c>
      <c r="H12216" s="13">
        <v>4</v>
      </c>
      <c r="I12216" s="25">
        <v>3</v>
      </c>
      <c r="J12216" s="12">
        <v>280</v>
      </c>
      <c r="K12216" s="12">
        <v>1</v>
      </c>
      <c r="L12216" s="25" t="s">
        <v>14</v>
      </c>
      <c r="M12216" s="10"/>
      <c r="N12216" s="15"/>
      <c r="O12216" s="15"/>
      <c r="P12216" s="4"/>
    </row>
    <row r="12217" spans="1:16" ht="15" customHeight="1" x14ac:dyDescent="0.25">
      <c r="A12217" s="11">
        <f t="shared" si="1016"/>
        <v>12214</v>
      </c>
      <c r="B12217" s="29">
        <v>43747</v>
      </c>
      <c r="C12217" s="25">
        <v>22</v>
      </c>
      <c r="D12217" s="12">
        <v>30.2</v>
      </c>
      <c r="E12217" s="25">
        <v>25.3</v>
      </c>
      <c r="F12217" s="35">
        <v>88</v>
      </c>
      <c r="G12217" s="25">
        <v>26.4</v>
      </c>
      <c r="H12217" s="13">
        <v>3.6</v>
      </c>
      <c r="I12217" s="25">
        <v>4</v>
      </c>
      <c r="J12217" s="12">
        <v>200</v>
      </c>
      <c r="K12217" s="12">
        <v>1</v>
      </c>
      <c r="L12217" s="25" t="s">
        <v>19</v>
      </c>
      <c r="M12217" s="10"/>
      <c r="N12217" s="15"/>
      <c r="O12217" s="15"/>
      <c r="P12217" s="4"/>
    </row>
    <row r="12218" spans="1:16" ht="15" customHeight="1" x14ac:dyDescent="0.25">
      <c r="A12218" s="11">
        <f t="shared" si="1016"/>
        <v>12215</v>
      </c>
      <c r="B12218" s="29">
        <v>43748</v>
      </c>
      <c r="C12218" s="25"/>
      <c r="D12218" s="12">
        <v>28.2</v>
      </c>
      <c r="E12218" s="25">
        <v>25.4</v>
      </c>
      <c r="F12218" s="35">
        <v>90</v>
      </c>
      <c r="G12218" s="25"/>
      <c r="H12218" s="13">
        <v>5.8</v>
      </c>
      <c r="I12218" s="25">
        <v>2</v>
      </c>
      <c r="J12218" s="12">
        <v>190</v>
      </c>
      <c r="K12218" s="12">
        <v>1</v>
      </c>
      <c r="L12218" s="25" t="s">
        <v>14</v>
      </c>
      <c r="M12218" s="10"/>
      <c r="N12218" s="15"/>
      <c r="O12218" s="15"/>
      <c r="P12218" s="4"/>
    </row>
    <row r="12219" spans="1:16" ht="15" customHeight="1" x14ac:dyDescent="0.25">
      <c r="A12219" s="11">
        <f t="shared" si="1016"/>
        <v>12216</v>
      </c>
      <c r="B12219" s="29">
        <v>43749</v>
      </c>
      <c r="C12219" s="25">
        <v>22</v>
      </c>
      <c r="D12219" s="12">
        <v>29</v>
      </c>
      <c r="E12219" s="25">
        <v>24.3</v>
      </c>
      <c r="F12219" s="35">
        <v>90</v>
      </c>
      <c r="G12219" s="25"/>
      <c r="H12219" s="13">
        <v>2.4</v>
      </c>
      <c r="I12219" s="25">
        <v>3</v>
      </c>
      <c r="J12219" s="12">
        <v>240</v>
      </c>
      <c r="K12219" s="12">
        <v>1</v>
      </c>
      <c r="L12219" s="25" t="s">
        <v>13</v>
      </c>
      <c r="M12219" s="10"/>
      <c r="N12219" s="15"/>
      <c r="O12219" s="15"/>
      <c r="P12219" s="4"/>
    </row>
    <row r="12220" spans="1:16" ht="15" customHeight="1" x14ac:dyDescent="0.25">
      <c r="A12220" s="11">
        <f t="shared" si="1016"/>
        <v>12217</v>
      </c>
      <c r="B12220" s="29">
        <v>43750</v>
      </c>
      <c r="C12220" s="25">
        <v>22</v>
      </c>
      <c r="D12220" s="12">
        <v>28.8</v>
      </c>
      <c r="E12220" s="25">
        <v>25.6</v>
      </c>
      <c r="F12220" s="35">
        <v>90</v>
      </c>
      <c r="G12220" s="25">
        <v>1.5</v>
      </c>
      <c r="H12220" s="13">
        <v>1.8</v>
      </c>
      <c r="I12220" s="25">
        <v>2</v>
      </c>
      <c r="J12220" s="12">
        <v>280</v>
      </c>
      <c r="K12220" s="12">
        <v>1</v>
      </c>
      <c r="L12220" s="25" t="s">
        <v>19</v>
      </c>
      <c r="M12220" s="10"/>
      <c r="N12220" s="15"/>
      <c r="O12220" s="15"/>
      <c r="P12220" s="4"/>
    </row>
    <row r="12221" spans="1:16" ht="15" customHeight="1" x14ac:dyDescent="0.25">
      <c r="A12221" s="11">
        <f t="shared" si="1016"/>
        <v>12218</v>
      </c>
      <c r="B12221" s="29">
        <v>43751</v>
      </c>
      <c r="C12221" s="25">
        <v>24</v>
      </c>
      <c r="D12221" s="12">
        <v>28.2</v>
      </c>
      <c r="E12221" s="25">
        <v>25.3</v>
      </c>
      <c r="F12221" s="35">
        <v>92</v>
      </c>
      <c r="G12221" s="25">
        <v>8888</v>
      </c>
      <c r="H12221" s="13">
        <v>1.1000000000000001</v>
      </c>
      <c r="I12221" s="25">
        <v>2</v>
      </c>
      <c r="J12221" s="12">
        <v>360</v>
      </c>
      <c r="K12221" s="12">
        <v>1</v>
      </c>
      <c r="L12221" s="25" t="s">
        <v>19</v>
      </c>
      <c r="M12221" s="10"/>
      <c r="N12221" s="15"/>
      <c r="O12221" s="15"/>
      <c r="P12221" s="4"/>
    </row>
    <row r="12222" spans="1:16" ht="15" customHeight="1" x14ac:dyDescent="0.25">
      <c r="A12222" s="11">
        <f t="shared" si="1016"/>
        <v>12219</v>
      </c>
      <c r="B12222" s="29">
        <v>43752</v>
      </c>
      <c r="C12222" s="25">
        <v>23</v>
      </c>
      <c r="D12222" s="12">
        <v>29.4</v>
      </c>
      <c r="E12222" s="25">
        <v>25.1</v>
      </c>
      <c r="F12222" s="35">
        <v>91</v>
      </c>
      <c r="G12222" s="25">
        <v>0.6</v>
      </c>
      <c r="H12222" s="13">
        <v>0.6</v>
      </c>
      <c r="I12222" s="25">
        <v>2</v>
      </c>
      <c r="J12222" s="12">
        <v>230</v>
      </c>
      <c r="K12222" s="12">
        <v>1</v>
      </c>
      <c r="L12222" s="25" t="s">
        <v>19</v>
      </c>
      <c r="M12222" s="10"/>
      <c r="N12222" s="15"/>
      <c r="O12222" s="15"/>
      <c r="P12222" s="4"/>
    </row>
    <row r="12223" spans="1:16" ht="15" customHeight="1" x14ac:dyDescent="0.25">
      <c r="A12223" s="11">
        <f t="shared" si="1016"/>
        <v>12220</v>
      </c>
      <c r="B12223" s="29">
        <v>43753</v>
      </c>
      <c r="C12223" s="25">
        <v>23</v>
      </c>
      <c r="D12223" s="12">
        <v>29.8</v>
      </c>
      <c r="E12223" s="25">
        <v>25</v>
      </c>
      <c r="F12223" s="35">
        <v>90</v>
      </c>
      <c r="G12223" s="25">
        <v>8888</v>
      </c>
      <c r="H12223" s="13">
        <v>1.3</v>
      </c>
      <c r="I12223" s="25">
        <v>2</v>
      </c>
      <c r="J12223" s="12">
        <v>230</v>
      </c>
      <c r="K12223" s="12">
        <v>1</v>
      </c>
      <c r="L12223" s="25" t="s">
        <v>19</v>
      </c>
      <c r="M12223" s="10"/>
      <c r="N12223" s="15"/>
      <c r="O12223" s="15"/>
      <c r="P12223" s="4"/>
    </row>
    <row r="12224" spans="1:16" ht="15" customHeight="1" x14ac:dyDescent="0.25">
      <c r="A12224" s="11">
        <f t="shared" si="1016"/>
        <v>12221</v>
      </c>
      <c r="B12224" s="29">
        <v>43754</v>
      </c>
      <c r="C12224" s="25">
        <v>22</v>
      </c>
      <c r="D12224" s="12">
        <v>30</v>
      </c>
      <c r="E12224" s="25">
        <v>25</v>
      </c>
      <c r="F12224" s="35">
        <v>89</v>
      </c>
      <c r="G12224" s="25"/>
      <c r="H12224" s="13">
        <v>2.1</v>
      </c>
      <c r="I12224" s="25">
        <v>3</v>
      </c>
      <c r="J12224" s="12">
        <v>240</v>
      </c>
      <c r="K12224" s="12">
        <v>1</v>
      </c>
      <c r="L12224" s="25" t="s">
        <v>19</v>
      </c>
      <c r="M12224" s="10"/>
      <c r="N12224" s="15"/>
      <c r="O12224" s="15"/>
      <c r="P12224" s="4"/>
    </row>
    <row r="12225" spans="1:16" ht="15" customHeight="1" x14ac:dyDescent="0.25">
      <c r="A12225" s="11">
        <f t="shared" si="1016"/>
        <v>12222</v>
      </c>
      <c r="B12225" s="29">
        <v>43755</v>
      </c>
      <c r="C12225" s="25">
        <v>22</v>
      </c>
      <c r="D12225" s="12">
        <v>28</v>
      </c>
      <c r="E12225" s="25">
        <v>25.3</v>
      </c>
      <c r="F12225" s="35">
        <v>93</v>
      </c>
      <c r="G12225" s="25">
        <v>5.8</v>
      </c>
      <c r="H12225" s="13">
        <v>2.2000000000000002</v>
      </c>
      <c r="I12225" s="25">
        <v>2</v>
      </c>
      <c r="J12225" s="12">
        <v>230</v>
      </c>
      <c r="K12225" s="12">
        <v>1</v>
      </c>
      <c r="L12225" s="25" t="s">
        <v>14</v>
      </c>
      <c r="M12225" s="10"/>
      <c r="N12225" s="15"/>
      <c r="O12225" s="15"/>
      <c r="P12225" s="4"/>
    </row>
    <row r="12226" spans="1:16" ht="15" customHeight="1" x14ac:dyDescent="0.25">
      <c r="A12226" s="11">
        <f t="shared" si="1016"/>
        <v>12223</v>
      </c>
      <c r="B12226" s="29">
        <v>43756</v>
      </c>
      <c r="C12226" s="25">
        <v>23</v>
      </c>
      <c r="D12226" s="12">
        <v>28</v>
      </c>
      <c r="E12226" s="25">
        <v>24</v>
      </c>
      <c r="F12226" s="35">
        <v>98</v>
      </c>
      <c r="G12226" s="25">
        <v>25</v>
      </c>
      <c r="H12226" s="13">
        <v>0</v>
      </c>
      <c r="I12226" s="25">
        <v>2</v>
      </c>
      <c r="J12226" s="12">
        <v>250</v>
      </c>
      <c r="K12226" s="12">
        <v>0</v>
      </c>
      <c r="L12226" s="25" t="s">
        <v>19</v>
      </c>
      <c r="M12226" s="10"/>
      <c r="N12226" s="15"/>
      <c r="O12226" s="15"/>
      <c r="P12226" s="4"/>
    </row>
    <row r="12227" spans="1:16" ht="15" customHeight="1" x14ac:dyDescent="0.25">
      <c r="A12227" s="11">
        <f t="shared" si="1016"/>
        <v>12224</v>
      </c>
      <c r="B12227" s="29">
        <v>43757</v>
      </c>
      <c r="C12227" s="25">
        <v>22</v>
      </c>
      <c r="D12227" s="12">
        <v>28.2</v>
      </c>
      <c r="E12227" s="25">
        <v>24.2</v>
      </c>
      <c r="F12227" s="35">
        <v>93</v>
      </c>
      <c r="G12227" s="25">
        <v>104.3</v>
      </c>
      <c r="H12227" s="13">
        <v>0.6</v>
      </c>
      <c r="I12227" s="25">
        <v>4</v>
      </c>
      <c r="J12227" s="12">
        <v>200</v>
      </c>
      <c r="K12227" s="12">
        <v>1</v>
      </c>
      <c r="L12227" s="25" t="s">
        <v>19</v>
      </c>
      <c r="M12227" s="10"/>
      <c r="N12227" s="15"/>
      <c r="O12227" s="15"/>
      <c r="P12227" s="4"/>
    </row>
    <row r="12228" spans="1:16" ht="15" customHeight="1" x14ac:dyDescent="0.25">
      <c r="A12228" s="11">
        <f t="shared" si="1016"/>
        <v>12225</v>
      </c>
      <c r="B12228" s="29">
        <v>43758</v>
      </c>
      <c r="C12228" s="25">
        <v>23</v>
      </c>
      <c r="D12228" s="12">
        <v>31.6</v>
      </c>
      <c r="E12228" s="25">
        <v>25</v>
      </c>
      <c r="F12228" s="35">
        <v>92</v>
      </c>
      <c r="G12228" s="25">
        <v>5.5</v>
      </c>
      <c r="H12228" s="13">
        <v>0</v>
      </c>
      <c r="I12228" s="25">
        <v>4</v>
      </c>
      <c r="J12228" s="12">
        <v>190</v>
      </c>
      <c r="K12228" s="12">
        <v>1</v>
      </c>
      <c r="L12228" s="25" t="s">
        <v>19</v>
      </c>
      <c r="M12228" s="10"/>
      <c r="N12228" s="15"/>
      <c r="O12228" s="15"/>
      <c r="P12228" s="4"/>
    </row>
    <row r="12229" spans="1:16" ht="15" customHeight="1" x14ac:dyDescent="0.25">
      <c r="A12229" s="11">
        <f t="shared" si="1016"/>
        <v>12226</v>
      </c>
      <c r="B12229" s="29">
        <v>43759</v>
      </c>
      <c r="C12229" s="25">
        <v>23</v>
      </c>
      <c r="D12229" s="12">
        <v>27</v>
      </c>
      <c r="E12229" s="25">
        <v>25.2</v>
      </c>
      <c r="F12229" s="35">
        <v>94</v>
      </c>
      <c r="G12229" s="25">
        <v>2.2000000000000002</v>
      </c>
      <c r="H12229" s="13">
        <v>1.9</v>
      </c>
      <c r="I12229" s="25">
        <v>3</v>
      </c>
      <c r="J12229" s="12">
        <v>190</v>
      </c>
      <c r="K12229" s="12">
        <v>1</v>
      </c>
      <c r="L12229" s="25" t="s">
        <v>19</v>
      </c>
      <c r="M12229" s="10"/>
      <c r="N12229" s="15"/>
      <c r="O12229" s="15"/>
      <c r="P12229" s="4"/>
    </row>
    <row r="12230" spans="1:16" ht="15" customHeight="1" x14ac:dyDescent="0.25">
      <c r="A12230" s="11">
        <f t="shared" ref="A12230:A12293" si="1017">A12229+1</f>
        <v>12227</v>
      </c>
      <c r="B12230" s="29">
        <v>43760</v>
      </c>
      <c r="C12230" s="25">
        <v>24</v>
      </c>
      <c r="D12230" s="12">
        <v>27.4</v>
      </c>
      <c r="E12230" s="25">
        <v>25.1</v>
      </c>
      <c r="F12230" s="35">
        <v>93</v>
      </c>
      <c r="G12230" s="25">
        <v>13.8</v>
      </c>
      <c r="H12230" s="13">
        <v>0</v>
      </c>
      <c r="I12230" s="25">
        <v>3</v>
      </c>
      <c r="J12230" s="12">
        <v>210</v>
      </c>
      <c r="K12230" s="12">
        <v>1</v>
      </c>
      <c r="L12230" s="25" t="s">
        <v>19</v>
      </c>
      <c r="M12230" s="10"/>
      <c r="N12230" s="15"/>
      <c r="O12230" s="15"/>
      <c r="P12230" s="4"/>
    </row>
    <row r="12231" spans="1:16" ht="15" customHeight="1" x14ac:dyDescent="0.25">
      <c r="A12231" s="11">
        <f t="shared" si="1017"/>
        <v>12228</v>
      </c>
      <c r="B12231" s="29">
        <v>43761</v>
      </c>
      <c r="C12231" s="25">
        <v>23</v>
      </c>
      <c r="D12231" s="12">
        <v>28.8</v>
      </c>
      <c r="E12231" s="25">
        <v>24.9</v>
      </c>
      <c r="F12231" s="35">
        <v>92</v>
      </c>
      <c r="G12231" s="25">
        <v>18.8</v>
      </c>
      <c r="H12231" s="13">
        <v>0.3</v>
      </c>
      <c r="I12231" s="25">
        <v>3</v>
      </c>
      <c r="J12231" s="12">
        <v>220</v>
      </c>
      <c r="K12231" s="12">
        <v>1</v>
      </c>
      <c r="L12231" s="25" t="s">
        <v>19</v>
      </c>
      <c r="M12231" s="10"/>
      <c r="N12231" s="15"/>
      <c r="O12231" s="15"/>
      <c r="P12231" s="4"/>
    </row>
    <row r="12232" spans="1:16" ht="15" customHeight="1" x14ac:dyDescent="0.25">
      <c r="A12232" s="11">
        <f t="shared" si="1017"/>
        <v>12229</v>
      </c>
      <c r="B12232" s="29">
        <v>43762</v>
      </c>
      <c r="C12232" s="25">
        <v>22</v>
      </c>
      <c r="D12232" s="12">
        <v>28.8</v>
      </c>
      <c r="E12232" s="25">
        <v>24.4</v>
      </c>
      <c r="F12232" s="35">
        <v>92</v>
      </c>
      <c r="G12232" s="25">
        <v>8888</v>
      </c>
      <c r="H12232" s="13">
        <v>1.3</v>
      </c>
      <c r="I12232" s="25">
        <v>3</v>
      </c>
      <c r="J12232" s="12">
        <v>220</v>
      </c>
      <c r="K12232" s="12">
        <v>1</v>
      </c>
      <c r="L12232" s="25" t="s">
        <v>13</v>
      </c>
      <c r="M12232" s="10"/>
      <c r="N12232" s="15"/>
      <c r="O12232" s="15"/>
      <c r="P12232" s="4"/>
    </row>
    <row r="12233" spans="1:16" ht="15" customHeight="1" x14ac:dyDescent="0.25">
      <c r="A12233" s="11">
        <f t="shared" si="1017"/>
        <v>12230</v>
      </c>
      <c r="B12233" s="29">
        <v>43763</v>
      </c>
      <c r="C12233" s="25">
        <v>22</v>
      </c>
      <c r="D12233" s="12">
        <v>27.2</v>
      </c>
      <c r="E12233" s="25">
        <v>24.2</v>
      </c>
      <c r="F12233" s="35">
        <v>93</v>
      </c>
      <c r="G12233" s="25">
        <v>8888</v>
      </c>
      <c r="H12233" s="13">
        <v>2.4</v>
      </c>
      <c r="I12233" s="25">
        <v>2</v>
      </c>
      <c r="J12233" s="12">
        <v>230</v>
      </c>
      <c r="K12233" s="12">
        <v>0</v>
      </c>
      <c r="L12233" s="25" t="s">
        <v>19</v>
      </c>
      <c r="M12233" s="10"/>
      <c r="N12233" s="15"/>
      <c r="O12233" s="15"/>
      <c r="P12233" s="4"/>
    </row>
    <row r="12234" spans="1:16" ht="15" customHeight="1" x14ac:dyDescent="0.25">
      <c r="A12234" s="11">
        <f t="shared" si="1017"/>
        <v>12231</v>
      </c>
      <c r="B12234" s="29">
        <v>43764</v>
      </c>
      <c r="C12234" s="25"/>
      <c r="D12234" s="12">
        <v>29.2</v>
      </c>
      <c r="E12234" s="25">
        <v>25.2</v>
      </c>
      <c r="F12234" s="35">
        <v>92</v>
      </c>
      <c r="G12234" s="25"/>
      <c r="H12234" s="13">
        <v>0</v>
      </c>
      <c r="I12234" s="25">
        <v>4</v>
      </c>
      <c r="J12234" s="12">
        <v>170</v>
      </c>
      <c r="K12234" s="12">
        <v>1</v>
      </c>
      <c r="L12234" s="25" t="s">
        <v>19</v>
      </c>
      <c r="M12234" s="10"/>
      <c r="N12234" s="15"/>
      <c r="O12234" s="15"/>
      <c r="P12234" s="4"/>
    </row>
    <row r="12235" spans="1:16" ht="15" customHeight="1" x14ac:dyDescent="0.25">
      <c r="A12235" s="11">
        <f t="shared" si="1017"/>
        <v>12232</v>
      </c>
      <c r="B12235" s="29">
        <v>43765</v>
      </c>
      <c r="C12235" s="25">
        <v>22</v>
      </c>
      <c r="D12235" s="12">
        <v>29.4</v>
      </c>
      <c r="E12235" s="25">
        <v>24.4</v>
      </c>
      <c r="F12235" s="35">
        <v>91</v>
      </c>
      <c r="G12235" s="25">
        <v>47.3</v>
      </c>
      <c r="H12235" s="13">
        <v>1.2</v>
      </c>
      <c r="I12235" s="25">
        <v>3</v>
      </c>
      <c r="J12235" s="12">
        <v>220</v>
      </c>
      <c r="K12235" s="12">
        <v>1</v>
      </c>
      <c r="L12235" s="25" t="s">
        <v>13</v>
      </c>
      <c r="M12235" s="10"/>
      <c r="N12235" s="15"/>
      <c r="O12235" s="15"/>
      <c r="P12235" s="4"/>
    </row>
    <row r="12236" spans="1:16" ht="15" customHeight="1" x14ac:dyDescent="0.25">
      <c r="A12236" s="11">
        <f t="shared" si="1017"/>
        <v>12233</v>
      </c>
      <c r="B12236" s="29">
        <v>43766</v>
      </c>
      <c r="C12236" s="25"/>
      <c r="D12236" s="12">
        <v>27.4</v>
      </c>
      <c r="E12236" s="25">
        <v>24.4</v>
      </c>
      <c r="F12236" s="35">
        <v>94</v>
      </c>
      <c r="G12236" s="25">
        <v>16.3</v>
      </c>
      <c r="H12236" s="13">
        <v>2</v>
      </c>
      <c r="I12236" s="25">
        <v>3</v>
      </c>
      <c r="J12236" s="12">
        <v>240</v>
      </c>
      <c r="K12236" s="12">
        <v>1</v>
      </c>
      <c r="L12236" s="25" t="s">
        <v>19</v>
      </c>
      <c r="M12236" s="10"/>
      <c r="N12236" s="15"/>
      <c r="O12236" s="15"/>
      <c r="P12236" s="4"/>
    </row>
    <row r="12237" spans="1:16" ht="15" customHeight="1" x14ac:dyDescent="0.25">
      <c r="A12237" s="11">
        <f t="shared" si="1017"/>
        <v>12234</v>
      </c>
      <c r="B12237" s="29">
        <v>43767</v>
      </c>
      <c r="C12237" s="25">
        <v>23</v>
      </c>
      <c r="D12237" s="12">
        <v>29.6</v>
      </c>
      <c r="E12237" s="25">
        <v>25.3</v>
      </c>
      <c r="F12237" s="35">
        <v>90</v>
      </c>
      <c r="G12237" s="25">
        <v>1</v>
      </c>
      <c r="H12237" s="13">
        <v>0</v>
      </c>
      <c r="I12237" s="25">
        <v>3</v>
      </c>
      <c r="J12237" s="12">
        <v>210</v>
      </c>
      <c r="K12237" s="12">
        <v>1</v>
      </c>
      <c r="L12237" s="25" t="s">
        <v>19</v>
      </c>
      <c r="M12237" s="10"/>
      <c r="N12237" s="15"/>
      <c r="O12237" s="15"/>
      <c r="P12237" s="4"/>
    </row>
    <row r="12238" spans="1:16" ht="15" customHeight="1" x14ac:dyDescent="0.25">
      <c r="A12238" s="11">
        <f t="shared" si="1017"/>
        <v>12235</v>
      </c>
      <c r="B12238" s="29">
        <v>43768</v>
      </c>
      <c r="C12238" s="25">
        <v>23</v>
      </c>
      <c r="D12238" s="12">
        <v>29.6</v>
      </c>
      <c r="E12238" s="25">
        <v>24.8</v>
      </c>
      <c r="F12238" s="35">
        <v>92</v>
      </c>
      <c r="G12238" s="25">
        <v>1</v>
      </c>
      <c r="H12238" s="13">
        <v>2.7</v>
      </c>
      <c r="I12238" s="25">
        <v>3</v>
      </c>
      <c r="J12238" s="12">
        <v>200</v>
      </c>
      <c r="K12238" s="12">
        <v>0</v>
      </c>
      <c r="L12238" s="25" t="s">
        <v>19</v>
      </c>
      <c r="M12238" s="10"/>
      <c r="N12238" s="15"/>
      <c r="O12238" s="15"/>
      <c r="P12238" s="4"/>
    </row>
    <row r="12239" spans="1:16" ht="15" customHeight="1" x14ac:dyDescent="0.25">
      <c r="A12239" s="11">
        <f t="shared" si="1017"/>
        <v>12236</v>
      </c>
      <c r="B12239" s="29">
        <v>43769</v>
      </c>
      <c r="C12239" s="25">
        <v>23</v>
      </c>
      <c r="D12239" s="12">
        <v>28.2</v>
      </c>
      <c r="E12239" s="25">
        <v>25.3</v>
      </c>
      <c r="F12239" s="35">
        <v>90</v>
      </c>
      <c r="G12239" s="25">
        <v>8.1999999999999993</v>
      </c>
      <c r="H12239" s="13">
        <v>1.9</v>
      </c>
      <c r="I12239" s="25">
        <v>2</v>
      </c>
      <c r="J12239" s="12">
        <v>210</v>
      </c>
      <c r="K12239" s="12">
        <v>0</v>
      </c>
      <c r="L12239" s="25" t="s">
        <v>19</v>
      </c>
      <c r="M12239" s="10"/>
      <c r="N12239" s="15"/>
      <c r="O12239" s="15"/>
      <c r="P12239" s="4"/>
    </row>
    <row r="12240" spans="1:16" ht="15" customHeight="1" x14ac:dyDescent="0.25">
      <c r="A12240" s="11">
        <f t="shared" si="1017"/>
        <v>12237</v>
      </c>
      <c r="B12240" s="29">
        <v>43770</v>
      </c>
      <c r="C12240" s="25">
        <v>23</v>
      </c>
      <c r="D12240" s="12">
        <v>30</v>
      </c>
      <c r="E12240" s="25">
        <v>25.6</v>
      </c>
      <c r="F12240" s="35">
        <v>88</v>
      </c>
      <c r="G12240" s="25">
        <v>1.5</v>
      </c>
      <c r="H12240" s="13">
        <v>0.4</v>
      </c>
      <c r="I12240" s="25">
        <v>4</v>
      </c>
      <c r="J12240" s="12">
        <v>190</v>
      </c>
      <c r="K12240" s="12">
        <v>1</v>
      </c>
      <c r="L12240" s="25" t="s">
        <v>19</v>
      </c>
      <c r="M12240" s="10"/>
      <c r="N12240" s="15"/>
      <c r="O12240" s="15"/>
      <c r="P12240" s="4"/>
    </row>
    <row r="12241" spans="1:16" ht="15" customHeight="1" x14ac:dyDescent="0.25">
      <c r="A12241" s="11">
        <f t="shared" si="1017"/>
        <v>12238</v>
      </c>
      <c r="B12241" s="29">
        <v>43771</v>
      </c>
      <c r="C12241" s="25">
        <v>23</v>
      </c>
      <c r="D12241" s="12">
        <v>29.2</v>
      </c>
      <c r="E12241" s="25">
        <v>25.8</v>
      </c>
      <c r="F12241" s="35">
        <v>87</v>
      </c>
      <c r="G12241" s="25">
        <v>6</v>
      </c>
      <c r="H12241" s="13">
        <v>7</v>
      </c>
      <c r="I12241" s="25">
        <v>3</v>
      </c>
      <c r="J12241" s="12">
        <v>240</v>
      </c>
      <c r="K12241" s="12">
        <v>1</v>
      </c>
      <c r="L12241" s="25" t="s">
        <v>13</v>
      </c>
      <c r="M12241" s="10"/>
      <c r="N12241" s="15"/>
      <c r="O12241" s="15"/>
      <c r="P12241" s="4"/>
    </row>
    <row r="12242" spans="1:16" ht="15" customHeight="1" x14ac:dyDescent="0.25">
      <c r="A12242" s="11">
        <f t="shared" si="1017"/>
        <v>12239</v>
      </c>
      <c r="B12242" s="29">
        <v>43772</v>
      </c>
      <c r="C12242" s="25">
        <v>21</v>
      </c>
      <c r="D12242" s="12">
        <v>29.6</v>
      </c>
      <c r="E12242" s="25">
        <v>24.4</v>
      </c>
      <c r="F12242" s="35">
        <v>86</v>
      </c>
      <c r="G12242" s="25"/>
      <c r="H12242" s="13">
        <v>7.2</v>
      </c>
      <c r="I12242" s="25">
        <v>3</v>
      </c>
      <c r="J12242" s="12">
        <v>210</v>
      </c>
      <c r="K12242" s="12">
        <v>1</v>
      </c>
      <c r="L12242" s="25" t="s">
        <v>19</v>
      </c>
      <c r="M12242" s="10"/>
      <c r="N12242" s="15"/>
      <c r="O12242" s="15"/>
      <c r="P12242" s="4"/>
    </row>
    <row r="12243" spans="1:16" ht="15" customHeight="1" x14ac:dyDescent="0.25">
      <c r="A12243" s="11">
        <f t="shared" si="1017"/>
        <v>12240</v>
      </c>
      <c r="B12243" s="29">
        <v>43773</v>
      </c>
      <c r="C12243" s="25">
        <v>19</v>
      </c>
      <c r="D12243" s="12">
        <v>30.1</v>
      </c>
      <c r="E12243" s="25">
        <v>23.6</v>
      </c>
      <c r="F12243" s="35">
        <v>86</v>
      </c>
      <c r="G12243" s="25"/>
      <c r="H12243" s="13">
        <v>4.4000000000000004</v>
      </c>
      <c r="I12243" s="25">
        <v>4</v>
      </c>
      <c r="J12243" s="12">
        <v>220</v>
      </c>
      <c r="K12243" s="12">
        <v>1</v>
      </c>
      <c r="L12243" s="25" t="s">
        <v>19</v>
      </c>
      <c r="M12243" s="10"/>
      <c r="N12243" s="15"/>
      <c r="O12243" s="15"/>
      <c r="P12243" s="4"/>
    </row>
    <row r="12244" spans="1:16" ht="15" customHeight="1" x14ac:dyDescent="0.25">
      <c r="A12244" s="11">
        <f t="shared" si="1017"/>
        <v>12241</v>
      </c>
      <c r="B12244" s="29">
        <v>43774</v>
      </c>
      <c r="C12244" s="25">
        <v>19</v>
      </c>
      <c r="D12244" s="12">
        <v>31.4</v>
      </c>
      <c r="E12244" s="25">
        <v>24.2</v>
      </c>
      <c r="F12244" s="35">
        <v>84</v>
      </c>
      <c r="G12244" s="25"/>
      <c r="H12244" s="13">
        <v>6.7</v>
      </c>
      <c r="I12244" s="25">
        <v>3</v>
      </c>
      <c r="J12244" s="12">
        <v>200</v>
      </c>
      <c r="K12244" s="12">
        <v>1</v>
      </c>
      <c r="L12244" s="25" t="s">
        <v>19</v>
      </c>
      <c r="M12244" s="10"/>
      <c r="N12244" s="15"/>
      <c r="O12244" s="15"/>
      <c r="P12244" s="4"/>
    </row>
    <row r="12245" spans="1:16" ht="15" customHeight="1" x14ac:dyDescent="0.25">
      <c r="A12245" s="11">
        <f t="shared" si="1017"/>
        <v>12242</v>
      </c>
      <c r="B12245" s="29">
        <v>43775</v>
      </c>
      <c r="C12245" s="25"/>
      <c r="D12245" s="12">
        <v>31</v>
      </c>
      <c r="E12245" s="25">
        <v>25.1</v>
      </c>
      <c r="F12245" s="35">
        <v>86</v>
      </c>
      <c r="G12245" s="25">
        <v>0</v>
      </c>
      <c r="H12245" s="13">
        <v>4.8</v>
      </c>
      <c r="I12245" s="25">
        <v>4</v>
      </c>
      <c r="J12245" s="12">
        <v>180</v>
      </c>
      <c r="K12245" s="12">
        <v>1</v>
      </c>
      <c r="L12245" s="25" t="s">
        <v>19</v>
      </c>
      <c r="M12245" s="10"/>
      <c r="N12245" s="15"/>
      <c r="O12245" s="15"/>
      <c r="P12245" s="4"/>
    </row>
    <row r="12246" spans="1:16" ht="15" customHeight="1" x14ac:dyDescent="0.25">
      <c r="A12246" s="11">
        <f t="shared" si="1017"/>
        <v>12243</v>
      </c>
      <c r="B12246" s="29">
        <v>43776</v>
      </c>
      <c r="C12246" s="25">
        <v>19</v>
      </c>
      <c r="D12246" s="12">
        <v>30</v>
      </c>
      <c r="E12246" s="25">
        <v>23.5</v>
      </c>
      <c r="F12246" s="35">
        <v>87</v>
      </c>
      <c r="G12246" s="25"/>
      <c r="H12246" s="13">
        <v>6.4</v>
      </c>
      <c r="I12246" s="25">
        <v>3</v>
      </c>
      <c r="J12246" s="12">
        <v>200</v>
      </c>
      <c r="K12246" s="12">
        <v>1</v>
      </c>
      <c r="L12246" s="25" t="s">
        <v>19</v>
      </c>
      <c r="M12246" s="10"/>
      <c r="N12246" s="15"/>
      <c r="O12246" s="15"/>
      <c r="P12246" s="4"/>
    </row>
    <row r="12247" spans="1:16" ht="15" customHeight="1" x14ac:dyDescent="0.25">
      <c r="A12247" s="11">
        <f t="shared" si="1017"/>
        <v>12244</v>
      </c>
      <c r="B12247" s="29">
        <v>43777</v>
      </c>
      <c r="C12247" s="25"/>
      <c r="D12247" s="12">
        <v>31.2</v>
      </c>
      <c r="E12247" s="25">
        <v>25</v>
      </c>
      <c r="F12247" s="35">
        <v>86</v>
      </c>
      <c r="G12247" s="25"/>
      <c r="H12247" s="13">
        <v>4.8</v>
      </c>
      <c r="I12247" s="25">
        <v>2</v>
      </c>
      <c r="J12247" s="12">
        <v>210</v>
      </c>
      <c r="K12247" s="12">
        <v>1</v>
      </c>
      <c r="L12247" s="25" t="s">
        <v>19</v>
      </c>
      <c r="M12247" s="10"/>
      <c r="N12247" s="15"/>
      <c r="O12247" s="15"/>
      <c r="P12247" s="4"/>
    </row>
    <row r="12248" spans="1:16" ht="15" customHeight="1" x14ac:dyDescent="0.25">
      <c r="A12248" s="11">
        <f t="shared" si="1017"/>
        <v>12245</v>
      </c>
      <c r="B12248" s="29">
        <v>43778</v>
      </c>
      <c r="C12248" s="25"/>
      <c r="D12248" s="12">
        <v>29.2</v>
      </c>
      <c r="E12248" s="25">
        <v>25.3</v>
      </c>
      <c r="F12248" s="35">
        <v>90</v>
      </c>
      <c r="G12248" s="25"/>
      <c r="H12248" s="13">
        <v>2.4</v>
      </c>
      <c r="I12248" s="25">
        <v>2</v>
      </c>
      <c r="J12248" s="12">
        <v>200</v>
      </c>
      <c r="K12248" s="12">
        <v>1</v>
      </c>
      <c r="L12248" s="25" t="s">
        <v>19</v>
      </c>
      <c r="M12248" s="10"/>
      <c r="N12248" s="15"/>
      <c r="O12248" s="15"/>
      <c r="P12248" s="4"/>
    </row>
    <row r="12249" spans="1:16" ht="15" customHeight="1" x14ac:dyDescent="0.25">
      <c r="A12249" s="11">
        <f t="shared" si="1017"/>
        <v>12246</v>
      </c>
      <c r="B12249" s="29">
        <v>43779</v>
      </c>
      <c r="C12249" s="25">
        <v>23</v>
      </c>
      <c r="D12249" s="12">
        <v>28.6</v>
      </c>
      <c r="E12249" s="25">
        <v>24.4</v>
      </c>
      <c r="F12249" s="35">
        <v>92</v>
      </c>
      <c r="G12249" s="25"/>
      <c r="H12249" s="13">
        <v>1</v>
      </c>
      <c r="I12249" s="25">
        <v>3</v>
      </c>
      <c r="J12249" s="12">
        <v>260</v>
      </c>
      <c r="K12249" s="12">
        <v>1</v>
      </c>
      <c r="L12249" s="25" t="s">
        <v>19</v>
      </c>
      <c r="M12249" s="10"/>
      <c r="N12249" s="15"/>
      <c r="O12249" s="15"/>
      <c r="P12249" s="4"/>
    </row>
    <row r="12250" spans="1:16" ht="15" customHeight="1" x14ac:dyDescent="0.25">
      <c r="A12250" s="11">
        <f t="shared" si="1017"/>
        <v>12247</v>
      </c>
      <c r="B12250" s="29">
        <v>43780</v>
      </c>
      <c r="C12250" s="25">
        <v>22</v>
      </c>
      <c r="D12250" s="12">
        <v>29.6</v>
      </c>
      <c r="E12250" s="25">
        <v>24.7</v>
      </c>
      <c r="F12250" s="35">
        <v>89</v>
      </c>
      <c r="G12250" s="25">
        <v>1.2</v>
      </c>
      <c r="H12250" s="13">
        <v>1</v>
      </c>
      <c r="I12250" s="25">
        <v>3</v>
      </c>
      <c r="J12250" s="12">
        <v>190</v>
      </c>
      <c r="K12250" s="12">
        <v>1</v>
      </c>
      <c r="L12250" s="25" t="s">
        <v>19</v>
      </c>
      <c r="M12250" s="10"/>
      <c r="N12250" s="15"/>
      <c r="O12250" s="15"/>
      <c r="P12250" s="4"/>
    </row>
    <row r="12251" spans="1:16" ht="15" customHeight="1" x14ac:dyDescent="0.25">
      <c r="A12251" s="11">
        <f t="shared" si="1017"/>
        <v>12248</v>
      </c>
      <c r="B12251" s="29">
        <v>43781</v>
      </c>
      <c r="C12251" s="25"/>
      <c r="D12251" s="12">
        <v>29</v>
      </c>
      <c r="E12251" s="25">
        <v>25.6</v>
      </c>
      <c r="F12251" s="35">
        <v>91</v>
      </c>
      <c r="G12251" s="25"/>
      <c r="H12251" s="13">
        <v>3.2</v>
      </c>
      <c r="I12251" s="25">
        <v>3</v>
      </c>
      <c r="J12251" s="12">
        <v>210</v>
      </c>
      <c r="K12251" s="12">
        <v>1</v>
      </c>
      <c r="L12251" s="25" t="s">
        <v>19</v>
      </c>
      <c r="M12251" s="10"/>
      <c r="N12251" s="15"/>
      <c r="O12251" s="15"/>
      <c r="P12251" s="4"/>
    </row>
    <row r="12252" spans="1:16" ht="15" customHeight="1" x14ac:dyDescent="0.25">
      <c r="A12252" s="11">
        <f t="shared" si="1017"/>
        <v>12249</v>
      </c>
      <c r="B12252" s="29">
        <v>43782</v>
      </c>
      <c r="C12252" s="25">
        <v>23</v>
      </c>
      <c r="D12252" s="12">
        <v>28.6</v>
      </c>
      <c r="E12252" s="25">
        <v>25</v>
      </c>
      <c r="F12252" s="35">
        <v>92</v>
      </c>
      <c r="G12252" s="25">
        <v>31.7</v>
      </c>
      <c r="H12252" s="13">
        <v>0.7</v>
      </c>
      <c r="I12252" s="25">
        <v>2</v>
      </c>
      <c r="J12252" s="12">
        <v>200</v>
      </c>
      <c r="K12252" s="12">
        <v>0</v>
      </c>
      <c r="L12252" s="25" t="s">
        <v>19</v>
      </c>
      <c r="M12252" s="10"/>
      <c r="N12252" s="15"/>
      <c r="O12252" s="15"/>
      <c r="P12252" s="4"/>
    </row>
    <row r="12253" spans="1:16" ht="15" customHeight="1" x14ac:dyDescent="0.25">
      <c r="A12253" s="11">
        <f t="shared" si="1017"/>
        <v>12250</v>
      </c>
      <c r="B12253" s="29">
        <v>43783</v>
      </c>
      <c r="C12253" s="25"/>
      <c r="D12253" s="12">
        <v>31</v>
      </c>
      <c r="E12253" s="25">
        <v>26.1</v>
      </c>
      <c r="F12253" s="35">
        <v>89</v>
      </c>
      <c r="G12253" s="25">
        <v>0.5</v>
      </c>
      <c r="H12253" s="13">
        <v>0.2</v>
      </c>
      <c r="I12253" s="25">
        <v>4</v>
      </c>
      <c r="J12253" s="12">
        <v>240</v>
      </c>
      <c r="K12253" s="12">
        <v>1</v>
      </c>
      <c r="L12253" s="25" t="s">
        <v>19</v>
      </c>
      <c r="M12253" s="10"/>
      <c r="N12253" s="15"/>
      <c r="O12253" s="15"/>
      <c r="P12253" s="4"/>
    </row>
    <row r="12254" spans="1:16" ht="15" customHeight="1" x14ac:dyDescent="0.25">
      <c r="A12254" s="11">
        <f t="shared" si="1017"/>
        <v>12251</v>
      </c>
      <c r="B12254" s="29">
        <v>43784</v>
      </c>
      <c r="C12254" s="25">
        <v>23</v>
      </c>
      <c r="D12254" s="12">
        <v>34.200000000000003</v>
      </c>
      <c r="E12254" s="25">
        <v>26.8</v>
      </c>
      <c r="F12254" s="35">
        <v>86</v>
      </c>
      <c r="G12254" s="25">
        <v>7.9</v>
      </c>
      <c r="H12254" s="13">
        <v>3.5</v>
      </c>
      <c r="I12254" s="25">
        <v>3</v>
      </c>
      <c r="J12254" s="12">
        <v>120</v>
      </c>
      <c r="K12254" s="12">
        <v>1</v>
      </c>
      <c r="L12254" s="25" t="s">
        <v>19</v>
      </c>
      <c r="M12254" s="10"/>
      <c r="N12254" s="15"/>
      <c r="O12254" s="15"/>
      <c r="P12254" s="4"/>
    </row>
    <row r="12255" spans="1:16" ht="15" customHeight="1" x14ac:dyDescent="0.25">
      <c r="A12255" s="11">
        <f t="shared" si="1017"/>
        <v>12252</v>
      </c>
      <c r="B12255" s="29">
        <v>43785</v>
      </c>
      <c r="C12255" s="25">
        <v>23</v>
      </c>
      <c r="D12255" s="12">
        <v>30.4</v>
      </c>
      <c r="E12255" s="25">
        <v>25.8</v>
      </c>
      <c r="F12255" s="35">
        <v>86</v>
      </c>
      <c r="G12255" s="25">
        <v>0.4</v>
      </c>
      <c r="H12255" s="13">
        <v>7.1</v>
      </c>
      <c r="I12255" s="25">
        <v>4</v>
      </c>
      <c r="J12255" s="12">
        <v>200</v>
      </c>
      <c r="K12255" s="12">
        <v>1</v>
      </c>
      <c r="L12255" s="25" t="s">
        <v>19</v>
      </c>
      <c r="M12255" s="10"/>
      <c r="N12255" s="15"/>
      <c r="O12255" s="15"/>
      <c r="P12255" s="4"/>
    </row>
    <row r="12256" spans="1:16" ht="15" customHeight="1" x14ac:dyDescent="0.25">
      <c r="A12256" s="11">
        <f t="shared" si="1017"/>
        <v>12253</v>
      </c>
      <c r="B12256" s="29">
        <v>43786</v>
      </c>
      <c r="C12256" s="25">
        <v>22</v>
      </c>
      <c r="D12256" s="12">
        <v>30.2</v>
      </c>
      <c r="E12256" s="25">
        <v>25.3</v>
      </c>
      <c r="F12256" s="35">
        <v>88</v>
      </c>
      <c r="G12256" s="25"/>
      <c r="H12256" s="13">
        <v>5.6</v>
      </c>
      <c r="I12256" s="25">
        <v>3</v>
      </c>
      <c r="J12256" s="12">
        <v>250</v>
      </c>
      <c r="K12256" s="12">
        <v>1</v>
      </c>
      <c r="L12256" s="25" t="s">
        <v>13</v>
      </c>
      <c r="M12256" s="10"/>
      <c r="N12256" s="15"/>
      <c r="O12256" s="15"/>
      <c r="P12256" s="4"/>
    </row>
    <row r="12257" spans="1:16" ht="15" customHeight="1" x14ac:dyDescent="0.25">
      <c r="A12257" s="11">
        <f t="shared" si="1017"/>
        <v>12254</v>
      </c>
      <c r="B12257" s="29">
        <v>43787</v>
      </c>
      <c r="C12257" s="25">
        <v>22</v>
      </c>
      <c r="D12257" s="12">
        <v>30.2</v>
      </c>
      <c r="E12257" s="25">
        <v>24.7</v>
      </c>
      <c r="F12257" s="35">
        <v>92</v>
      </c>
      <c r="G12257" s="25"/>
      <c r="H12257" s="13">
        <v>9</v>
      </c>
      <c r="I12257" s="25">
        <v>4</v>
      </c>
      <c r="J12257" s="12">
        <v>190</v>
      </c>
      <c r="K12257" s="12">
        <v>1</v>
      </c>
      <c r="L12257" s="25" t="s">
        <v>19</v>
      </c>
      <c r="M12257" s="10"/>
      <c r="N12257" s="15"/>
      <c r="O12257" s="15"/>
      <c r="P12257" s="4"/>
    </row>
    <row r="12258" spans="1:16" ht="15" customHeight="1" x14ac:dyDescent="0.25">
      <c r="A12258" s="11">
        <f t="shared" si="1017"/>
        <v>12255</v>
      </c>
      <c r="B12258" s="29">
        <v>43788</v>
      </c>
      <c r="C12258" s="25"/>
      <c r="D12258" s="12">
        <v>30.6</v>
      </c>
      <c r="E12258" s="25">
        <v>25.2</v>
      </c>
      <c r="F12258" s="35">
        <v>90</v>
      </c>
      <c r="G12258" s="25">
        <v>14</v>
      </c>
      <c r="H12258" s="13">
        <v>4.5</v>
      </c>
      <c r="I12258" s="25">
        <v>3</v>
      </c>
      <c r="J12258" s="12">
        <v>180</v>
      </c>
      <c r="K12258" s="12">
        <v>1</v>
      </c>
      <c r="L12258" s="25" t="s">
        <v>19</v>
      </c>
      <c r="M12258" s="10"/>
      <c r="N12258" s="15"/>
      <c r="O12258" s="15"/>
      <c r="P12258" s="4"/>
    </row>
    <row r="12259" spans="1:16" ht="15" customHeight="1" x14ac:dyDescent="0.25">
      <c r="A12259" s="11">
        <f t="shared" si="1017"/>
        <v>12256</v>
      </c>
      <c r="B12259" s="29">
        <v>43789</v>
      </c>
      <c r="C12259" s="25">
        <v>23</v>
      </c>
      <c r="D12259" s="12">
        <v>28.8</v>
      </c>
      <c r="E12259" s="25">
        <v>24.4</v>
      </c>
      <c r="F12259" s="35">
        <v>94</v>
      </c>
      <c r="G12259" s="25">
        <v>33</v>
      </c>
      <c r="H12259" s="13">
        <v>2.2000000000000002</v>
      </c>
      <c r="I12259" s="25">
        <v>3</v>
      </c>
      <c r="J12259" s="12">
        <v>210</v>
      </c>
      <c r="K12259" s="12">
        <v>1</v>
      </c>
      <c r="L12259" s="25" t="s">
        <v>19</v>
      </c>
      <c r="M12259" s="10"/>
      <c r="N12259" s="15"/>
      <c r="O12259" s="15"/>
      <c r="P12259" s="4"/>
    </row>
    <row r="12260" spans="1:16" ht="15" customHeight="1" x14ac:dyDescent="0.25">
      <c r="A12260" s="11">
        <f t="shared" si="1017"/>
        <v>12257</v>
      </c>
      <c r="B12260" s="29">
        <v>43790</v>
      </c>
      <c r="C12260" s="25">
        <v>23</v>
      </c>
      <c r="D12260" s="12">
        <v>28.4</v>
      </c>
      <c r="E12260" s="25">
        <v>25.1</v>
      </c>
      <c r="F12260" s="35">
        <v>91</v>
      </c>
      <c r="G12260" s="25">
        <v>83.6</v>
      </c>
      <c r="H12260" s="13">
        <v>2.6</v>
      </c>
      <c r="I12260" s="25">
        <v>2</v>
      </c>
      <c r="J12260" s="12">
        <v>210</v>
      </c>
      <c r="K12260" s="12">
        <v>0</v>
      </c>
      <c r="L12260" s="25" t="s">
        <v>19</v>
      </c>
      <c r="M12260" s="10"/>
      <c r="N12260" s="15"/>
      <c r="O12260" s="15"/>
      <c r="P12260" s="4"/>
    </row>
    <row r="12261" spans="1:16" ht="15" customHeight="1" x14ac:dyDescent="0.25">
      <c r="A12261" s="11">
        <f t="shared" si="1017"/>
        <v>12258</v>
      </c>
      <c r="B12261" s="29">
        <v>43791</v>
      </c>
      <c r="C12261" s="25">
        <v>23</v>
      </c>
      <c r="D12261" s="12">
        <v>31.6</v>
      </c>
      <c r="E12261" s="25">
        <v>26.2</v>
      </c>
      <c r="F12261" s="35">
        <v>88</v>
      </c>
      <c r="G12261" s="25">
        <v>10.6</v>
      </c>
      <c r="H12261" s="13">
        <v>2.5</v>
      </c>
      <c r="I12261" s="25">
        <v>4</v>
      </c>
      <c r="J12261" s="12">
        <v>210</v>
      </c>
      <c r="K12261" s="12">
        <v>1</v>
      </c>
      <c r="L12261" s="25" t="s">
        <v>19</v>
      </c>
      <c r="M12261" s="10"/>
      <c r="N12261" s="15"/>
      <c r="O12261" s="15"/>
      <c r="P12261" s="4"/>
    </row>
    <row r="12262" spans="1:16" ht="15" customHeight="1" x14ac:dyDescent="0.25">
      <c r="A12262" s="11">
        <f t="shared" si="1017"/>
        <v>12259</v>
      </c>
      <c r="B12262" s="29">
        <v>43792</v>
      </c>
      <c r="C12262" s="25">
        <v>23</v>
      </c>
      <c r="D12262" s="12">
        <v>31.2</v>
      </c>
      <c r="E12262" s="25">
        <v>25.7</v>
      </c>
      <c r="F12262" s="35">
        <v>89</v>
      </c>
      <c r="G12262" s="25">
        <v>5</v>
      </c>
      <c r="H12262" s="13">
        <v>4.5</v>
      </c>
      <c r="I12262" s="25">
        <v>3</v>
      </c>
      <c r="J12262" s="12">
        <v>70</v>
      </c>
      <c r="K12262" s="12">
        <v>1</v>
      </c>
      <c r="L12262" s="25" t="s">
        <v>19</v>
      </c>
      <c r="M12262" s="10"/>
      <c r="N12262" s="15"/>
      <c r="O12262" s="15"/>
      <c r="P12262" s="4"/>
    </row>
    <row r="12263" spans="1:16" ht="15" customHeight="1" x14ac:dyDescent="0.25">
      <c r="A12263" s="11">
        <f t="shared" si="1017"/>
        <v>12260</v>
      </c>
      <c r="B12263" s="29">
        <v>43793</v>
      </c>
      <c r="C12263" s="25">
        <v>22</v>
      </c>
      <c r="D12263" s="12">
        <v>31</v>
      </c>
      <c r="E12263" s="25">
        <v>24.6</v>
      </c>
      <c r="F12263" s="35">
        <v>91</v>
      </c>
      <c r="G12263" s="25">
        <v>50.5</v>
      </c>
      <c r="H12263" s="13">
        <v>4.2</v>
      </c>
      <c r="I12263" s="25">
        <v>3</v>
      </c>
      <c r="J12263" s="12">
        <v>220</v>
      </c>
      <c r="K12263" s="12">
        <v>0</v>
      </c>
      <c r="L12263" s="25" t="s">
        <v>19</v>
      </c>
      <c r="M12263" s="10"/>
      <c r="N12263" s="15"/>
      <c r="O12263" s="15"/>
      <c r="P12263" s="4"/>
    </row>
    <row r="12264" spans="1:16" ht="15" customHeight="1" x14ac:dyDescent="0.25">
      <c r="A12264" s="11">
        <f t="shared" si="1017"/>
        <v>12261</v>
      </c>
      <c r="B12264" s="29">
        <v>43794</v>
      </c>
      <c r="C12264" s="25">
        <v>22</v>
      </c>
      <c r="D12264" s="12">
        <v>31</v>
      </c>
      <c r="E12264" s="25">
        <v>25.9</v>
      </c>
      <c r="F12264" s="35">
        <v>84</v>
      </c>
      <c r="G12264" s="25">
        <v>102.6</v>
      </c>
      <c r="H12264" s="13">
        <v>5.6</v>
      </c>
      <c r="I12264" s="25">
        <v>4</v>
      </c>
      <c r="J12264" s="12">
        <v>190</v>
      </c>
      <c r="K12264" s="12">
        <v>1</v>
      </c>
      <c r="L12264" s="25" t="s">
        <v>19</v>
      </c>
      <c r="M12264" s="10"/>
      <c r="N12264" s="15"/>
      <c r="O12264" s="15"/>
      <c r="P12264" s="4"/>
    </row>
    <row r="12265" spans="1:16" ht="15" customHeight="1" x14ac:dyDescent="0.25">
      <c r="A12265" s="11">
        <f t="shared" si="1017"/>
        <v>12262</v>
      </c>
      <c r="B12265" s="29">
        <v>43795</v>
      </c>
      <c r="C12265" s="25"/>
      <c r="D12265" s="12">
        <v>32.200000000000003</v>
      </c>
      <c r="E12265" s="25">
        <v>26.8</v>
      </c>
      <c r="F12265" s="35">
        <v>81</v>
      </c>
      <c r="G12265" s="25">
        <v>0</v>
      </c>
      <c r="H12265" s="13">
        <v>8</v>
      </c>
      <c r="I12265" s="25">
        <v>4</v>
      </c>
      <c r="J12265" s="12">
        <v>180</v>
      </c>
      <c r="K12265" s="12">
        <v>1</v>
      </c>
      <c r="L12265" s="25" t="s">
        <v>19</v>
      </c>
      <c r="M12265" s="10"/>
      <c r="N12265" s="15"/>
      <c r="O12265" s="15"/>
      <c r="P12265" s="4"/>
    </row>
    <row r="12266" spans="1:16" ht="15" customHeight="1" x14ac:dyDescent="0.25">
      <c r="A12266" s="11">
        <f t="shared" si="1017"/>
        <v>12263</v>
      </c>
      <c r="B12266" s="29">
        <v>43796</v>
      </c>
      <c r="C12266" s="25">
        <v>23</v>
      </c>
      <c r="D12266" s="12">
        <v>33.5</v>
      </c>
      <c r="E12266" s="25">
        <v>26.7</v>
      </c>
      <c r="F12266" s="35">
        <v>88</v>
      </c>
      <c r="G12266" s="25"/>
      <c r="H12266" s="13">
        <v>6.3</v>
      </c>
      <c r="I12266" s="25">
        <v>2</v>
      </c>
      <c r="J12266" s="12">
        <v>150</v>
      </c>
      <c r="K12266" s="12">
        <v>0</v>
      </c>
      <c r="L12266" s="25" t="s">
        <v>19</v>
      </c>
      <c r="M12266" s="10"/>
      <c r="N12266" s="15"/>
      <c r="O12266" s="15"/>
      <c r="P12266" s="4"/>
    </row>
    <row r="12267" spans="1:16" ht="15" customHeight="1" x14ac:dyDescent="0.25">
      <c r="A12267" s="11">
        <f t="shared" si="1017"/>
        <v>12264</v>
      </c>
      <c r="B12267" s="29">
        <v>43797</v>
      </c>
      <c r="C12267" s="25">
        <v>23</v>
      </c>
      <c r="D12267" s="12">
        <v>31</v>
      </c>
      <c r="E12267" s="25">
        <v>26.1</v>
      </c>
      <c r="F12267" s="35">
        <v>90</v>
      </c>
      <c r="G12267" s="25">
        <v>4.4000000000000004</v>
      </c>
      <c r="H12267" s="13">
        <v>4.5999999999999996</v>
      </c>
      <c r="I12267" s="25">
        <v>2</v>
      </c>
      <c r="J12267" s="12">
        <v>220</v>
      </c>
      <c r="K12267" s="12">
        <v>1</v>
      </c>
      <c r="L12267" s="25" t="s">
        <v>19</v>
      </c>
      <c r="M12267" s="10"/>
      <c r="N12267" s="15"/>
      <c r="O12267" s="15"/>
      <c r="P12267" s="4"/>
    </row>
    <row r="12268" spans="1:16" ht="15" customHeight="1" x14ac:dyDescent="0.25">
      <c r="A12268" s="11">
        <f t="shared" si="1017"/>
        <v>12265</v>
      </c>
      <c r="B12268" s="29">
        <v>43798</v>
      </c>
      <c r="C12268" s="25">
        <v>23</v>
      </c>
      <c r="D12268" s="12">
        <v>31.4</v>
      </c>
      <c r="E12268" s="25">
        <v>26.1</v>
      </c>
      <c r="F12268" s="35">
        <v>89</v>
      </c>
      <c r="G12268" s="25">
        <v>8888</v>
      </c>
      <c r="H12268" s="13">
        <v>4.2</v>
      </c>
      <c r="I12268" s="25">
        <v>2</v>
      </c>
      <c r="J12268" s="12">
        <v>230</v>
      </c>
      <c r="K12268" s="12">
        <v>0</v>
      </c>
      <c r="L12268" s="25" t="s">
        <v>19</v>
      </c>
      <c r="M12268" s="10"/>
      <c r="N12268" s="15"/>
      <c r="O12268" s="15"/>
      <c r="P12268" s="4"/>
    </row>
    <row r="12269" spans="1:16" ht="15" customHeight="1" x14ac:dyDescent="0.25">
      <c r="A12269" s="11">
        <f t="shared" si="1017"/>
        <v>12266</v>
      </c>
      <c r="B12269" s="29">
        <v>43799</v>
      </c>
      <c r="C12269" s="25">
        <v>22</v>
      </c>
      <c r="D12269" s="12"/>
      <c r="E12269" s="25">
        <v>25.1</v>
      </c>
      <c r="F12269" s="35">
        <v>90</v>
      </c>
      <c r="G12269" s="25">
        <v>0.2</v>
      </c>
      <c r="H12269" s="13">
        <v>3.8</v>
      </c>
      <c r="I12269" s="25">
        <v>3</v>
      </c>
      <c r="J12269" s="12">
        <v>220</v>
      </c>
      <c r="K12269" s="12">
        <v>1</v>
      </c>
      <c r="L12269" s="25" t="s">
        <v>19</v>
      </c>
      <c r="M12269" s="10"/>
      <c r="N12269" s="15"/>
      <c r="O12269" s="15"/>
      <c r="P12269" s="4"/>
    </row>
    <row r="12270" spans="1:16" ht="15" customHeight="1" x14ac:dyDescent="0.25">
      <c r="A12270" s="11">
        <f t="shared" si="1017"/>
        <v>12267</v>
      </c>
      <c r="B12270" s="29">
        <v>43800</v>
      </c>
      <c r="C12270" s="25">
        <v>22</v>
      </c>
      <c r="D12270" s="12">
        <v>31.2</v>
      </c>
      <c r="E12270" s="25">
        <v>25.4</v>
      </c>
      <c r="F12270" s="35">
        <v>92</v>
      </c>
      <c r="G12270" s="25">
        <v>4</v>
      </c>
      <c r="H12270" s="13">
        <v>5.8</v>
      </c>
      <c r="I12270" s="25">
        <v>3</v>
      </c>
      <c r="J12270" s="12">
        <v>280</v>
      </c>
      <c r="K12270" s="12">
        <v>1</v>
      </c>
      <c r="L12270" s="25" t="s">
        <v>19</v>
      </c>
      <c r="M12270" s="10"/>
      <c r="N12270" s="15"/>
      <c r="O12270" s="15"/>
      <c r="P12270" s="4"/>
    </row>
    <row r="12271" spans="1:16" ht="15" customHeight="1" x14ac:dyDescent="0.25">
      <c r="A12271" s="11">
        <f t="shared" si="1017"/>
        <v>12268</v>
      </c>
      <c r="B12271" s="29">
        <v>43801</v>
      </c>
      <c r="C12271" s="25">
        <v>23</v>
      </c>
      <c r="D12271" s="12">
        <v>30.8</v>
      </c>
      <c r="E12271" s="25">
        <v>25.5</v>
      </c>
      <c r="F12271" s="35">
        <v>91</v>
      </c>
      <c r="G12271" s="25">
        <v>13.7</v>
      </c>
      <c r="H12271" s="13">
        <v>5.2</v>
      </c>
      <c r="I12271" s="25">
        <v>3</v>
      </c>
      <c r="J12271" s="12">
        <v>310</v>
      </c>
      <c r="K12271" s="12">
        <v>0</v>
      </c>
      <c r="L12271" s="25" t="s">
        <v>19</v>
      </c>
      <c r="M12271" s="10"/>
      <c r="N12271" s="15"/>
      <c r="O12271" s="15"/>
      <c r="P12271" s="4"/>
    </row>
    <row r="12272" spans="1:16" ht="15" customHeight="1" x14ac:dyDescent="0.25">
      <c r="A12272" s="11">
        <f t="shared" si="1017"/>
        <v>12269</v>
      </c>
      <c r="B12272" s="29">
        <v>43802</v>
      </c>
      <c r="C12272" s="25">
        <v>23</v>
      </c>
      <c r="D12272" s="12">
        <v>29.2</v>
      </c>
      <c r="E12272" s="25">
        <v>25</v>
      </c>
      <c r="F12272" s="35">
        <v>93</v>
      </c>
      <c r="G12272" s="25">
        <v>37</v>
      </c>
      <c r="H12272" s="13">
        <v>5.6</v>
      </c>
      <c r="I12272" s="25">
        <v>2</v>
      </c>
      <c r="J12272" s="12">
        <v>240</v>
      </c>
      <c r="K12272" s="12">
        <v>0</v>
      </c>
      <c r="L12272" s="25" t="s">
        <v>19</v>
      </c>
      <c r="M12272" s="10"/>
      <c r="N12272" s="15"/>
      <c r="O12272" s="15"/>
      <c r="P12272" s="4"/>
    </row>
    <row r="12273" spans="1:16" ht="15" customHeight="1" x14ac:dyDescent="0.25">
      <c r="A12273" s="11">
        <f t="shared" si="1017"/>
        <v>12270</v>
      </c>
      <c r="B12273" s="29">
        <v>43803</v>
      </c>
      <c r="C12273" s="25"/>
      <c r="D12273" s="12">
        <v>30.2</v>
      </c>
      <c r="E12273" s="25">
        <v>26.2</v>
      </c>
      <c r="F12273" s="35">
        <v>88</v>
      </c>
      <c r="G12273" s="25">
        <v>33.6</v>
      </c>
      <c r="H12273" s="13">
        <v>2.2000000000000002</v>
      </c>
      <c r="I12273" s="25">
        <v>2</v>
      </c>
      <c r="J12273" s="12">
        <v>290</v>
      </c>
      <c r="K12273" s="12">
        <v>1</v>
      </c>
      <c r="L12273" s="25" t="s">
        <v>19</v>
      </c>
      <c r="M12273" s="10"/>
      <c r="N12273" s="15"/>
      <c r="O12273" s="15"/>
      <c r="P12273" s="4"/>
    </row>
    <row r="12274" spans="1:16" ht="15" customHeight="1" x14ac:dyDescent="0.25">
      <c r="A12274" s="11">
        <f t="shared" si="1017"/>
        <v>12271</v>
      </c>
      <c r="B12274" s="29">
        <v>43804</v>
      </c>
      <c r="C12274" s="25">
        <v>23</v>
      </c>
      <c r="D12274" s="12">
        <v>30.8</v>
      </c>
      <c r="E12274" s="25">
        <v>26.1</v>
      </c>
      <c r="F12274" s="35">
        <v>84</v>
      </c>
      <c r="G12274" s="25">
        <v>4.3</v>
      </c>
      <c r="H12274" s="13">
        <v>4.2</v>
      </c>
      <c r="I12274" s="25">
        <v>2</v>
      </c>
      <c r="J12274" s="12">
        <v>90</v>
      </c>
      <c r="K12274" s="12">
        <v>1</v>
      </c>
      <c r="L12274" s="25" t="s">
        <v>19</v>
      </c>
      <c r="M12274" s="10"/>
      <c r="N12274" s="15"/>
      <c r="O12274" s="15"/>
      <c r="P12274" s="4"/>
    </row>
    <row r="12275" spans="1:16" ht="15" customHeight="1" x14ac:dyDescent="0.25">
      <c r="A12275" s="11">
        <f t="shared" si="1017"/>
        <v>12272</v>
      </c>
      <c r="B12275" s="29">
        <v>43805</v>
      </c>
      <c r="C12275" s="25">
        <v>22</v>
      </c>
      <c r="D12275" s="12">
        <v>32.200000000000003</v>
      </c>
      <c r="E12275" s="25">
        <v>25.6</v>
      </c>
      <c r="F12275" s="35">
        <v>88</v>
      </c>
      <c r="G12275" s="25"/>
      <c r="H12275" s="13">
        <v>0.9</v>
      </c>
      <c r="I12275" s="25">
        <v>3</v>
      </c>
      <c r="J12275" s="12">
        <v>260</v>
      </c>
      <c r="K12275" s="12">
        <v>1</v>
      </c>
      <c r="L12275" s="25" t="s">
        <v>19</v>
      </c>
      <c r="M12275" s="10"/>
      <c r="N12275" s="15"/>
      <c r="O12275" s="15"/>
      <c r="P12275" s="4"/>
    </row>
    <row r="12276" spans="1:16" ht="15" customHeight="1" x14ac:dyDescent="0.25">
      <c r="A12276" s="11">
        <f t="shared" si="1017"/>
        <v>12273</v>
      </c>
      <c r="B12276" s="29">
        <v>43806</v>
      </c>
      <c r="C12276" s="25">
        <v>22</v>
      </c>
      <c r="D12276" s="12">
        <v>32.200000000000003</v>
      </c>
      <c r="E12276" s="25">
        <v>26.6</v>
      </c>
      <c r="F12276" s="35">
        <v>88</v>
      </c>
      <c r="G12276" s="25">
        <v>11</v>
      </c>
      <c r="H12276" s="13">
        <v>7.1</v>
      </c>
      <c r="I12276" s="25">
        <v>2</v>
      </c>
      <c r="J12276" s="12">
        <v>190</v>
      </c>
      <c r="K12276" s="12">
        <v>0</v>
      </c>
      <c r="L12276" s="25" t="s">
        <v>19</v>
      </c>
      <c r="M12276" s="10"/>
      <c r="N12276" s="15"/>
      <c r="O12276" s="15"/>
      <c r="P12276" s="4"/>
    </row>
    <row r="12277" spans="1:16" ht="15" customHeight="1" x14ac:dyDescent="0.25">
      <c r="A12277" s="11">
        <f t="shared" si="1017"/>
        <v>12274</v>
      </c>
      <c r="B12277" s="29">
        <v>43807</v>
      </c>
      <c r="C12277" s="25">
        <v>23</v>
      </c>
      <c r="D12277" s="12">
        <v>33</v>
      </c>
      <c r="E12277" s="25">
        <v>26.1</v>
      </c>
      <c r="F12277" s="35">
        <v>88</v>
      </c>
      <c r="G12277" s="25">
        <v>18.7</v>
      </c>
      <c r="H12277" s="13">
        <v>3.5</v>
      </c>
      <c r="I12277" s="25">
        <v>4</v>
      </c>
      <c r="J12277" s="12">
        <v>80</v>
      </c>
      <c r="K12277" s="12">
        <v>1</v>
      </c>
      <c r="L12277" s="25" t="s">
        <v>19</v>
      </c>
      <c r="M12277" s="10"/>
      <c r="N12277" s="15"/>
      <c r="O12277" s="15"/>
      <c r="P12277" s="4"/>
    </row>
    <row r="12278" spans="1:16" ht="15" customHeight="1" x14ac:dyDescent="0.25">
      <c r="A12278" s="11">
        <f t="shared" si="1017"/>
        <v>12275</v>
      </c>
      <c r="B12278" s="29">
        <v>43808</v>
      </c>
      <c r="C12278" s="25">
        <v>24</v>
      </c>
      <c r="D12278" s="12">
        <v>30.4</v>
      </c>
      <c r="E12278" s="25">
        <v>25.6</v>
      </c>
      <c r="F12278" s="35">
        <v>90</v>
      </c>
      <c r="G12278" s="25">
        <v>5.4</v>
      </c>
      <c r="H12278" s="13">
        <v>3.4</v>
      </c>
      <c r="I12278" s="25">
        <v>3</v>
      </c>
      <c r="J12278" s="12">
        <v>220</v>
      </c>
      <c r="K12278" s="12">
        <v>1</v>
      </c>
      <c r="L12278" s="25" t="s">
        <v>19</v>
      </c>
      <c r="M12278" s="10"/>
      <c r="N12278" s="15"/>
      <c r="O12278" s="15"/>
      <c r="P12278" s="4"/>
    </row>
    <row r="12279" spans="1:16" ht="15" customHeight="1" x14ac:dyDescent="0.25">
      <c r="A12279" s="11">
        <f t="shared" si="1017"/>
        <v>12276</v>
      </c>
      <c r="B12279" s="29">
        <v>43809</v>
      </c>
      <c r="C12279" s="25">
        <v>23</v>
      </c>
      <c r="D12279" s="12">
        <v>33</v>
      </c>
      <c r="E12279" s="25">
        <v>26.7</v>
      </c>
      <c r="F12279" s="35">
        <v>81</v>
      </c>
      <c r="G12279" s="25">
        <v>19.399999999999999</v>
      </c>
      <c r="H12279" s="13">
        <v>1.9</v>
      </c>
      <c r="I12279" s="25">
        <v>2</v>
      </c>
      <c r="J12279" s="12">
        <v>60</v>
      </c>
      <c r="K12279" s="12">
        <v>1</v>
      </c>
      <c r="L12279" s="25" t="s">
        <v>19</v>
      </c>
      <c r="M12279" s="10"/>
      <c r="N12279" s="15"/>
      <c r="O12279" s="15"/>
      <c r="P12279" s="4"/>
    </row>
    <row r="12280" spans="1:16" ht="15" customHeight="1" x14ac:dyDescent="0.25">
      <c r="A12280" s="11">
        <f t="shared" si="1017"/>
        <v>12277</v>
      </c>
      <c r="B12280" s="29">
        <v>43810</v>
      </c>
      <c r="C12280" s="25">
        <v>24</v>
      </c>
      <c r="D12280" s="12">
        <v>31.2</v>
      </c>
      <c r="E12280" s="25">
        <v>25.2</v>
      </c>
      <c r="F12280" s="35">
        <v>92</v>
      </c>
      <c r="G12280" s="25">
        <v>12.5</v>
      </c>
      <c r="H12280" s="13">
        <v>6.2</v>
      </c>
      <c r="I12280" s="25">
        <v>3</v>
      </c>
      <c r="J12280" s="12">
        <v>250</v>
      </c>
      <c r="K12280" s="12">
        <v>0</v>
      </c>
      <c r="L12280" s="25" t="s">
        <v>19</v>
      </c>
      <c r="M12280" s="10"/>
      <c r="N12280" s="15"/>
      <c r="O12280" s="15"/>
      <c r="P12280" s="4"/>
    </row>
    <row r="12281" spans="1:16" ht="15" customHeight="1" x14ac:dyDescent="0.25">
      <c r="A12281" s="11">
        <f t="shared" si="1017"/>
        <v>12278</v>
      </c>
      <c r="B12281" s="29">
        <v>43811</v>
      </c>
      <c r="C12281" s="25">
        <v>23</v>
      </c>
      <c r="D12281" s="12">
        <v>32.6</v>
      </c>
      <c r="E12281" s="25">
        <v>27.1</v>
      </c>
      <c r="F12281" s="35">
        <v>78</v>
      </c>
      <c r="G12281" s="25">
        <v>39.9</v>
      </c>
      <c r="H12281" s="13">
        <v>2.2999999999999998</v>
      </c>
      <c r="I12281" s="25">
        <v>5</v>
      </c>
      <c r="J12281" s="12">
        <v>100</v>
      </c>
      <c r="K12281" s="12">
        <v>2</v>
      </c>
      <c r="L12281" s="25" t="s">
        <v>12</v>
      </c>
      <c r="M12281" s="10"/>
      <c r="N12281" s="15"/>
      <c r="O12281" s="15"/>
      <c r="P12281" s="4"/>
    </row>
    <row r="12282" spans="1:16" ht="15" customHeight="1" x14ac:dyDescent="0.25">
      <c r="A12282" s="11">
        <f t="shared" si="1017"/>
        <v>12279</v>
      </c>
      <c r="B12282" s="29">
        <v>43812</v>
      </c>
      <c r="C12282" s="25">
        <v>23</v>
      </c>
      <c r="D12282" s="12">
        <v>33.200000000000003</v>
      </c>
      <c r="E12282" s="25">
        <v>27.1</v>
      </c>
      <c r="F12282" s="35">
        <v>76</v>
      </c>
      <c r="G12282" s="25">
        <v>11.8</v>
      </c>
      <c r="H12282" s="13">
        <v>6.2</v>
      </c>
      <c r="I12282" s="25">
        <v>3</v>
      </c>
      <c r="J12282" s="12">
        <v>70</v>
      </c>
      <c r="K12282" s="12">
        <v>2</v>
      </c>
      <c r="L12282" s="25" t="s">
        <v>12</v>
      </c>
      <c r="M12282" s="10"/>
      <c r="N12282" s="15"/>
      <c r="O12282" s="15"/>
      <c r="P12282" s="4"/>
    </row>
    <row r="12283" spans="1:16" ht="15" customHeight="1" x14ac:dyDescent="0.25">
      <c r="A12283" s="11">
        <f t="shared" si="1017"/>
        <v>12280</v>
      </c>
      <c r="B12283" s="29">
        <v>43813</v>
      </c>
      <c r="C12283" s="25">
        <v>23</v>
      </c>
      <c r="D12283" s="12">
        <v>32.6</v>
      </c>
      <c r="E12283" s="25">
        <v>26.5</v>
      </c>
      <c r="F12283" s="35">
        <v>83</v>
      </c>
      <c r="G12283" s="25"/>
      <c r="H12283" s="13">
        <v>7.9</v>
      </c>
      <c r="I12283" s="25">
        <v>2</v>
      </c>
      <c r="J12283" s="12">
        <v>130</v>
      </c>
      <c r="K12283" s="12">
        <v>1</v>
      </c>
      <c r="L12283" s="25" t="s">
        <v>19</v>
      </c>
      <c r="M12283" s="10"/>
      <c r="N12283" s="15"/>
      <c r="O12283" s="15"/>
      <c r="P12283" s="4"/>
    </row>
    <row r="12284" spans="1:16" ht="15" customHeight="1" x14ac:dyDescent="0.25">
      <c r="A12284" s="11">
        <f t="shared" si="1017"/>
        <v>12281</v>
      </c>
      <c r="B12284" s="29">
        <v>43814</v>
      </c>
      <c r="C12284" s="25">
        <v>23</v>
      </c>
      <c r="D12284" s="12">
        <v>31.4</v>
      </c>
      <c r="E12284" s="25"/>
      <c r="F12284" s="35"/>
      <c r="G12284" s="25"/>
      <c r="H12284" s="13">
        <v>4.9000000000000004</v>
      </c>
      <c r="I12284" s="25">
        <v>3</v>
      </c>
      <c r="J12284" s="12">
        <v>40</v>
      </c>
      <c r="K12284" s="12">
        <v>0</v>
      </c>
      <c r="L12284" s="25" t="s">
        <v>19</v>
      </c>
      <c r="M12284" s="10"/>
      <c r="N12284" s="15"/>
      <c r="O12284" s="15"/>
      <c r="P12284" s="4"/>
    </row>
    <row r="12285" spans="1:16" ht="15" customHeight="1" x14ac:dyDescent="0.25">
      <c r="A12285" s="11">
        <f t="shared" si="1017"/>
        <v>12282</v>
      </c>
      <c r="B12285" s="29">
        <v>43815</v>
      </c>
      <c r="C12285" s="25">
        <v>23</v>
      </c>
      <c r="D12285" s="12">
        <v>29.8</v>
      </c>
      <c r="E12285" s="25">
        <v>25</v>
      </c>
      <c r="F12285" s="35">
        <v>94</v>
      </c>
      <c r="G12285" s="25">
        <v>3.6</v>
      </c>
      <c r="H12285" s="13">
        <v>4.8</v>
      </c>
      <c r="I12285" s="25">
        <v>2</v>
      </c>
      <c r="J12285" s="12">
        <v>190</v>
      </c>
      <c r="K12285" s="12">
        <v>0</v>
      </c>
      <c r="L12285" s="25" t="s">
        <v>19</v>
      </c>
      <c r="M12285" s="10"/>
      <c r="N12285" s="15"/>
      <c r="O12285" s="15"/>
      <c r="P12285" s="4"/>
    </row>
    <row r="12286" spans="1:16" ht="15" customHeight="1" x14ac:dyDescent="0.25">
      <c r="A12286" s="11">
        <f t="shared" si="1017"/>
        <v>12283</v>
      </c>
      <c r="B12286" s="29">
        <v>43816</v>
      </c>
      <c r="C12286" s="25">
        <v>23</v>
      </c>
      <c r="D12286" s="12">
        <v>30</v>
      </c>
      <c r="E12286" s="25">
        <v>25.5</v>
      </c>
      <c r="F12286" s="35">
        <v>90</v>
      </c>
      <c r="G12286" s="25">
        <v>22.9</v>
      </c>
      <c r="H12286" s="13">
        <v>1.3</v>
      </c>
      <c r="I12286" s="25">
        <v>3</v>
      </c>
      <c r="J12286" s="12">
        <v>210</v>
      </c>
      <c r="K12286" s="12">
        <v>1</v>
      </c>
      <c r="L12286" s="25" t="s">
        <v>19</v>
      </c>
      <c r="M12286" s="10"/>
      <c r="N12286" s="15"/>
      <c r="O12286" s="15"/>
      <c r="P12286" s="4"/>
    </row>
    <row r="12287" spans="1:16" ht="15" customHeight="1" x14ac:dyDescent="0.25">
      <c r="A12287" s="11">
        <f t="shared" si="1017"/>
        <v>12284</v>
      </c>
      <c r="B12287" s="29">
        <v>43817</v>
      </c>
      <c r="C12287" s="25">
        <v>23</v>
      </c>
      <c r="D12287" s="12">
        <v>32</v>
      </c>
      <c r="E12287" s="25">
        <v>26.3</v>
      </c>
      <c r="F12287" s="35">
        <v>85</v>
      </c>
      <c r="G12287" s="25">
        <v>4.0999999999999996</v>
      </c>
      <c r="H12287" s="13">
        <v>3.5</v>
      </c>
      <c r="I12287" s="25">
        <v>2</v>
      </c>
      <c r="J12287" s="12">
        <v>250</v>
      </c>
      <c r="K12287" s="12">
        <v>0</v>
      </c>
      <c r="L12287" s="25" t="s">
        <v>19</v>
      </c>
      <c r="M12287" s="10"/>
      <c r="N12287" s="15"/>
      <c r="O12287" s="15"/>
      <c r="P12287" s="4"/>
    </row>
    <row r="12288" spans="1:16" ht="15" customHeight="1" x14ac:dyDescent="0.25">
      <c r="A12288" s="11">
        <f t="shared" si="1017"/>
        <v>12285</v>
      </c>
      <c r="B12288" s="29">
        <v>43818</v>
      </c>
      <c r="C12288" s="25">
        <v>23</v>
      </c>
      <c r="D12288" s="12"/>
      <c r="E12288" s="25">
        <v>26.7</v>
      </c>
      <c r="F12288" s="35">
        <v>84</v>
      </c>
      <c r="G12288" s="25">
        <v>10.199999999999999</v>
      </c>
      <c r="H12288" s="13">
        <v>2.2000000000000002</v>
      </c>
      <c r="I12288" s="25">
        <v>3</v>
      </c>
      <c r="J12288" s="12">
        <v>230</v>
      </c>
      <c r="K12288" s="12">
        <v>1</v>
      </c>
      <c r="L12288" s="25" t="s">
        <v>19</v>
      </c>
      <c r="M12288" s="10"/>
      <c r="N12288" s="15"/>
      <c r="O12288" s="15"/>
      <c r="P12288" s="4"/>
    </row>
    <row r="12289" spans="1:16" ht="15" customHeight="1" x14ac:dyDescent="0.25">
      <c r="A12289" s="11">
        <f t="shared" si="1017"/>
        <v>12286</v>
      </c>
      <c r="B12289" s="29">
        <v>43819</v>
      </c>
      <c r="C12289" s="25">
        <v>23</v>
      </c>
      <c r="D12289" s="12">
        <v>30.2</v>
      </c>
      <c r="E12289" s="25">
        <v>25.9</v>
      </c>
      <c r="F12289" s="35">
        <v>84</v>
      </c>
      <c r="G12289" s="25">
        <v>15.3</v>
      </c>
      <c r="H12289" s="13">
        <v>7.3</v>
      </c>
      <c r="I12289" s="25">
        <v>3</v>
      </c>
      <c r="J12289" s="12">
        <v>40</v>
      </c>
      <c r="K12289" s="12">
        <v>1</v>
      </c>
      <c r="L12289" s="25" t="s">
        <v>19</v>
      </c>
      <c r="M12289" s="10"/>
      <c r="N12289" s="15"/>
      <c r="O12289" s="15"/>
      <c r="P12289" s="4"/>
    </row>
    <row r="12290" spans="1:16" ht="15" customHeight="1" x14ac:dyDescent="0.25">
      <c r="A12290" s="11">
        <f t="shared" si="1017"/>
        <v>12287</v>
      </c>
      <c r="B12290" s="29">
        <v>43820</v>
      </c>
      <c r="C12290" s="25"/>
      <c r="D12290" s="12">
        <v>30</v>
      </c>
      <c r="E12290" s="25">
        <v>25</v>
      </c>
      <c r="F12290" s="35">
        <v>93</v>
      </c>
      <c r="G12290" s="25">
        <v>12.6</v>
      </c>
      <c r="H12290" s="13">
        <v>4.0999999999999996</v>
      </c>
      <c r="I12290" s="25">
        <v>1</v>
      </c>
      <c r="J12290" s="12">
        <v>230</v>
      </c>
      <c r="K12290" s="12">
        <v>0</v>
      </c>
      <c r="L12290" s="25" t="s">
        <v>19</v>
      </c>
      <c r="M12290" s="10"/>
      <c r="N12290" s="15"/>
      <c r="O12290" s="15"/>
      <c r="P12290" s="4"/>
    </row>
    <row r="12291" spans="1:16" ht="15" customHeight="1" x14ac:dyDescent="0.25">
      <c r="A12291" s="11">
        <f t="shared" si="1017"/>
        <v>12288</v>
      </c>
      <c r="B12291" s="29">
        <v>43821</v>
      </c>
      <c r="C12291" s="25">
        <v>23</v>
      </c>
      <c r="D12291" s="12">
        <v>28.6</v>
      </c>
      <c r="E12291" s="25">
        <v>24.8</v>
      </c>
      <c r="F12291" s="35">
        <v>94</v>
      </c>
      <c r="G12291" s="25">
        <v>57.3</v>
      </c>
      <c r="H12291" s="13">
        <v>2.9</v>
      </c>
      <c r="I12291" s="25">
        <v>2</v>
      </c>
      <c r="J12291" s="12">
        <v>210</v>
      </c>
      <c r="K12291" s="12">
        <v>1</v>
      </c>
      <c r="L12291" s="25" t="s">
        <v>19</v>
      </c>
      <c r="M12291" s="10"/>
      <c r="N12291" s="15"/>
      <c r="O12291" s="15"/>
      <c r="P12291" s="4"/>
    </row>
    <row r="12292" spans="1:16" ht="15" customHeight="1" x14ac:dyDescent="0.25">
      <c r="A12292" s="11">
        <f t="shared" si="1017"/>
        <v>12289</v>
      </c>
      <c r="B12292" s="29">
        <v>43822</v>
      </c>
      <c r="C12292" s="25">
        <v>22</v>
      </c>
      <c r="D12292" s="12">
        <v>31.2</v>
      </c>
      <c r="E12292" s="25">
        <v>25.7</v>
      </c>
      <c r="F12292" s="35">
        <v>87</v>
      </c>
      <c r="G12292" s="25">
        <v>10.199999999999999</v>
      </c>
      <c r="H12292" s="13">
        <v>0.8</v>
      </c>
      <c r="I12292" s="25">
        <v>2</v>
      </c>
      <c r="J12292" s="12">
        <v>200</v>
      </c>
      <c r="K12292" s="12">
        <v>0</v>
      </c>
      <c r="L12292" s="25" t="s">
        <v>19</v>
      </c>
      <c r="M12292" s="10"/>
      <c r="N12292" s="15"/>
      <c r="O12292" s="15"/>
      <c r="P12292" s="4"/>
    </row>
    <row r="12293" spans="1:16" ht="15" customHeight="1" x14ac:dyDescent="0.25">
      <c r="A12293" s="11">
        <f t="shared" si="1017"/>
        <v>12290</v>
      </c>
      <c r="B12293" s="29">
        <v>43823</v>
      </c>
      <c r="C12293" s="25">
        <v>22</v>
      </c>
      <c r="D12293" s="12">
        <v>31.2</v>
      </c>
      <c r="E12293" s="25">
        <v>24.5</v>
      </c>
      <c r="F12293" s="35">
        <v>94</v>
      </c>
      <c r="G12293" s="25"/>
      <c r="H12293" s="13">
        <v>7.8</v>
      </c>
      <c r="I12293" s="25">
        <v>2</v>
      </c>
      <c r="J12293" s="12">
        <v>220</v>
      </c>
      <c r="K12293" s="12">
        <v>0</v>
      </c>
      <c r="L12293" s="25" t="s">
        <v>19</v>
      </c>
      <c r="M12293" s="10"/>
      <c r="N12293" s="15"/>
      <c r="O12293" s="15"/>
      <c r="P12293" s="4"/>
    </row>
    <row r="12294" spans="1:16" ht="15" customHeight="1" x14ac:dyDescent="0.25">
      <c r="A12294" s="11">
        <f t="shared" ref="A12294:A12357" si="1018">A12293+1</f>
        <v>12291</v>
      </c>
      <c r="B12294" s="29">
        <v>43824</v>
      </c>
      <c r="C12294" s="25"/>
      <c r="D12294" s="12">
        <v>30.2</v>
      </c>
      <c r="E12294" s="25">
        <v>26.2</v>
      </c>
      <c r="F12294" s="35">
        <v>91</v>
      </c>
      <c r="G12294" s="25">
        <v>5.0999999999999996</v>
      </c>
      <c r="H12294" s="13">
        <v>5</v>
      </c>
      <c r="I12294" s="25">
        <v>2</v>
      </c>
      <c r="J12294" s="12">
        <v>360</v>
      </c>
      <c r="K12294" s="12">
        <v>0</v>
      </c>
      <c r="L12294" s="25" t="s">
        <v>19</v>
      </c>
      <c r="M12294" s="10"/>
      <c r="N12294" s="15"/>
      <c r="O12294" s="15"/>
      <c r="P12294" s="4"/>
    </row>
    <row r="12295" spans="1:16" ht="15" customHeight="1" x14ac:dyDescent="0.25">
      <c r="A12295" s="11">
        <f t="shared" si="1018"/>
        <v>12292</v>
      </c>
      <c r="B12295" s="29">
        <v>43825</v>
      </c>
      <c r="C12295" s="25">
        <v>22</v>
      </c>
      <c r="D12295" s="12">
        <v>30.4</v>
      </c>
      <c r="E12295" s="25">
        <v>24.7</v>
      </c>
      <c r="F12295" s="35">
        <v>91</v>
      </c>
      <c r="G12295" s="25">
        <v>23.1</v>
      </c>
      <c r="H12295" s="13"/>
      <c r="I12295" s="25">
        <v>1</v>
      </c>
      <c r="J12295" s="12">
        <v>230</v>
      </c>
      <c r="K12295" s="12">
        <v>0</v>
      </c>
      <c r="L12295" s="25" t="s">
        <v>19</v>
      </c>
      <c r="M12295" s="10"/>
      <c r="N12295" s="15"/>
      <c r="O12295" s="15"/>
      <c r="P12295" s="4"/>
    </row>
    <row r="12296" spans="1:16" ht="15" customHeight="1" x14ac:dyDescent="0.25">
      <c r="A12296" s="11">
        <f t="shared" si="1018"/>
        <v>12293</v>
      </c>
      <c r="B12296" s="29">
        <v>43826</v>
      </c>
      <c r="C12296" s="25">
        <v>22</v>
      </c>
      <c r="D12296" s="12">
        <v>31.4</v>
      </c>
      <c r="E12296" s="25">
        <v>24.6</v>
      </c>
      <c r="F12296" s="35">
        <v>97</v>
      </c>
      <c r="G12296" s="25">
        <v>9.6</v>
      </c>
      <c r="H12296" s="13">
        <v>6.6</v>
      </c>
      <c r="I12296" s="25">
        <v>1</v>
      </c>
      <c r="J12296" s="12">
        <v>170</v>
      </c>
      <c r="K12296" s="12">
        <v>0</v>
      </c>
      <c r="L12296" s="25" t="s">
        <v>19</v>
      </c>
      <c r="M12296" s="10"/>
      <c r="N12296" s="15"/>
      <c r="O12296" s="15"/>
      <c r="P12296" s="4"/>
    </row>
    <row r="12297" spans="1:16" ht="15" customHeight="1" x14ac:dyDescent="0.25">
      <c r="A12297" s="11">
        <f t="shared" si="1018"/>
        <v>12294</v>
      </c>
      <c r="B12297" s="29">
        <v>43827</v>
      </c>
      <c r="C12297" s="25">
        <v>23</v>
      </c>
      <c r="D12297" s="12">
        <v>31.2</v>
      </c>
      <c r="E12297" s="25">
        <v>26.2</v>
      </c>
      <c r="F12297" s="35">
        <v>87</v>
      </c>
      <c r="G12297" s="25">
        <v>45.7</v>
      </c>
      <c r="H12297" s="13">
        <v>3</v>
      </c>
      <c r="I12297" s="25">
        <v>3</v>
      </c>
      <c r="J12297" s="12">
        <v>220</v>
      </c>
      <c r="K12297" s="12">
        <v>1</v>
      </c>
      <c r="L12297" s="25" t="s">
        <v>19</v>
      </c>
      <c r="M12297" s="10"/>
      <c r="N12297" s="15"/>
      <c r="O12297" s="15"/>
      <c r="P12297" s="4"/>
    </row>
    <row r="12298" spans="1:16" ht="15" customHeight="1" x14ac:dyDescent="0.25">
      <c r="A12298" s="11">
        <f t="shared" si="1018"/>
        <v>12295</v>
      </c>
      <c r="B12298" s="29">
        <v>43828</v>
      </c>
      <c r="C12298" s="25">
        <v>23</v>
      </c>
      <c r="D12298" s="12">
        <v>32.200000000000003</v>
      </c>
      <c r="E12298" s="25">
        <v>26.3</v>
      </c>
      <c r="F12298" s="35">
        <v>87</v>
      </c>
      <c r="G12298" s="25">
        <v>21.8</v>
      </c>
      <c r="H12298" s="13">
        <v>4.5999999999999996</v>
      </c>
      <c r="I12298" s="25">
        <v>2</v>
      </c>
      <c r="J12298" s="12">
        <v>60</v>
      </c>
      <c r="K12298" s="12">
        <v>0</v>
      </c>
      <c r="L12298" s="25" t="s">
        <v>19</v>
      </c>
      <c r="M12298" s="10"/>
      <c r="N12298" s="15"/>
      <c r="O12298" s="15"/>
      <c r="P12298" s="4"/>
    </row>
    <row r="12299" spans="1:16" ht="15" customHeight="1" x14ac:dyDescent="0.25">
      <c r="A12299" s="11">
        <f t="shared" si="1018"/>
        <v>12296</v>
      </c>
      <c r="B12299" s="29">
        <v>43829</v>
      </c>
      <c r="C12299" s="25">
        <v>23</v>
      </c>
      <c r="D12299" s="12">
        <v>29.8</v>
      </c>
      <c r="E12299" s="25">
        <v>25</v>
      </c>
      <c r="F12299" s="35">
        <v>94</v>
      </c>
      <c r="G12299" s="25">
        <v>8888</v>
      </c>
      <c r="H12299" s="13">
        <v>3.5</v>
      </c>
      <c r="I12299" s="25">
        <v>2</v>
      </c>
      <c r="J12299" s="12">
        <v>240</v>
      </c>
      <c r="K12299" s="12">
        <v>0</v>
      </c>
      <c r="L12299" s="25" t="s">
        <v>19</v>
      </c>
      <c r="M12299" s="10"/>
      <c r="N12299" s="15"/>
      <c r="O12299" s="15"/>
      <c r="P12299" s="4"/>
    </row>
    <row r="12300" spans="1:16" ht="15" customHeight="1" x14ac:dyDescent="0.25">
      <c r="A12300" s="11">
        <f t="shared" si="1018"/>
        <v>12297</v>
      </c>
      <c r="B12300" s="29">
        <v>43830</v>
      </c>
      <c r="C12300" s="25">
        <v>22</v>
      </c>
      <c r="D12300" s="12">
        <v>31.6</v>
      </c>
      <c r="E12300" s="25">
        <v>25.2</v>
      </c>
      <c r="F12300" s="35">
        <v>91</v>
      </c>
      <c r="G12300" s="25">
        <v>1.2</v>
      </c>
      <c r="H12300" s="13">
        <v>1.1000000000000001</v>
      </c>
      <c r="I12300" s="25">
        <v>4</v>
      </c>
      <c r="J12300" s="12">
        <v>90</v>
      </c>
      <c r="K12300" s="12">
        <v>1</v>
      </c>
      <c r="L12300" s="25" t="s">
        <v>19</v>
      </c>
      <c r="M12300" s="10"/>
      <c r="N12300" s="15"/>
      <c r="O12300" s="15"/>
      <c r="P12300" s="4"/>
    </row>
    <row r="12301" spans="1:16" ht="15" customHeight="1" x14ac:dyDescent="0.25">
      <c r="A12301" s="11">
        <f t="shared" si="1018"/>
        <v>12298</v>
      </c>
      <c r="B12301" s="29">
        <v>43831</v>
      </c>
      <c r="C12301" s="25">
        <v>24.4</v>
      </c>
      <c r="D12301" s="12">
        <v>34</v>
      </c>
      <c r="E12301" s="25">
        <v>27.9</v>
      </c>
      <c r="F12301" s="35">
        <v>72</v>
      </c>
      <c r="G12301" s="25">
        <v>2.2000000000000002</v>
      </c>
      <c r="H12301" s="13">
        <v>5.8</v>
      </c>
      <c r="I12301" s="25">
        <v>4</v>
      </c>
      <c r="J12301" s="12">
        <v>200</v>
      </c>
      <c r="K12301" s="12">
        <v>2</v>
      </c>
      <c r="L12301" s="25" t="s">
        <v>12</v>
      </c>
      <c r="M12301" s="10"/>
      <c r="N12301" s="15"/>
      <c r="O12301" s="15"/>
      <c r="P12301" s="4"/>
    </row>
    <row r="12302" spans="1:16" ht="15" customHeight="1" x14ac:dyDescent="0.25">
      <c r="A12302" s="11">
        <f t="shared" si="1018"/>
        <v>12299</v>
      </c>
      <c r="B12302" s="29">
        <v>43832</v>
      </c>
      <c r="C12302" s="25">
        <v>23</v>
      </c>
      <c r="D12302" s="12">
        <v>33.5</v>
      </c>
      <c r="E12302" s="25">
        <v>28.2</v>
      </c>
      <c r="F12302" s="35">
        <v>70</v>
      </c>
      <c r="G12302" s="25"/>
      <c r="H12302" s="13">
        <v>9.5</v>
      </c>
      <c r="I12302" s="25">
        <v>4</v>
      </c>
      <c r="J12302" s="12">
        <v>60</v>
      </c>
      <c r="K12302" s="12">
        <v>2</v>
      </c>
      <c r="L12302" s="25" t="s">
        <v>12</v>
      </c>
      <c r="M12302" s="10"/>
      <c r="N12302" s="15"/>
      <c r="O12302" s="15"/>
      <c r="P12302" s="4"/>
    </row>
    <row r="12303" spans="1:16" ht="15" customHeight="1" x14ac:dyDescent="0.25">
      <c r="A12303" s="11">
        <f t="shared" si="1018"/>
        <v>12300</v>
      </c>
      <c r="B12303" s="29">
        <v>43833</v>
      </c>
      <c r="C12303" s="25">
        <v>23.2</v>
      </c>
      <c r="D12303" s="12">
        <v>34.200000000000003</v>
      </c>
      <c r="E12303" s="25">
        <v>27.1</v>
      </c>
      <c r="F12303" s="35">
        <v>81</v>
      </c>
      <c r="G12303" s="25"/>
      <c r="H12303" s="13">
        <v>7</v>
      </c>
      <c r="I12303" s="25">
        <v>3</v>
      </c>
      <c r="J12303" s="12">
        <v>110</v>
      </c>
      <c r="K12303" s="12">
        <v>1</v>
      </c>
      <c r="L12303" s="25" t="s">
        <v>12</v>
      </c>
      <c r="M12303" s="10"/>
      <c r="N12303" s="15"/>
      <c r="O12303" s="15"/>
      <c r="P12303" s="4"/>
    </row>
    <row r="12304" spans="1:16" ht="15" customHeight="1" x14ac:dyDescent="0.25">
      <c r="A12304" s="11">
        <f t="shared" si="1018"/>
        <v>12301</v>
      </c>
      <c r="B12304" s="29">
        <v>43834</v>
      </c>
      <c r="C12304" s="25">
        <v>22.8</v>
      </c>
      <c r="D12304" s="12">
        <v>34</v>
      </c>
      <c r="E12304" s="25">
        <v>27</v>
      </c>
      <c r="F12304" s="35">
        <v>82</v>
      </c>
      <c r="G12304" s="25">
        <v>8888</v>
      </c>
      <c r="H12304" s="13">
        <v>7.4</v>
      </c>
      <c r="I12304" s="25">
        <v>2</v>
      </c>
      <c r="J12304" s="12">
        <v>120</v>
      </c>
      <c r="K12304" s="12">
        <v>1</v>
      </c>
      <c r="L12304" s="25" t="s">
        <v>19</v>
      </c>
      <c r="M12304" s="10"/>
      <c r="N12304" s="15"/>
      <c r="O12304" s="15"/>
      <c r="P12304" s="4"/>
    </row>
    <row r="12305" spans="1:16" ht="15" customHeight="1" x14ac:dyDescent="0.25">
      <c r="A12305" s="11">
        <f t="shared" si="1018"/>
        <v>12302</v>
      </c>
      <c r="B12305" s="29">
        <v>43835</v>
      </c>
      <c r="C12305" s="25">
        <v>22.6</v>
      </c>
      <c r="D12305" s="12">
        <v>33.4</v>
      </c>
      <c r="E12305" s="25">
        <v>27.2</v>
      </c>
      <c r="F12305" s="35">
        <v>80</v>
      </c>
      <c r="G12305" s="25"/>
      <c r="H12305" s="13">
        <v>7.7</v>
      </c>
      <c r="I12305" s="25">
        <v>5</v>
      </c>
      <c r="J12305" s="12">
        <v>110</v>
      </c>
      <c r="K12305" s="12">
        <v>2</v>
      </c>
      <c r="L12305" s="25" t="s">
        <v>12</v>
      </c>
      <c r="M12305" s="10"/>
      <c r="N12305" s="15"/>
      <c r="O12305" s="15"/>
      <c r="P12305" s="4"/>
    </row>
    <row r="12306" spans="1:16" ht="15" customHeight="1" x14ac:dyDescent="0.25">
      <c r="A12306" s="11">
        <f t="shared" si="1018"/>
        <v>12303</v>
      </c>
      <c r="B12306" s="29">
        <v>43836</v>
      </c>
      <c r="C12306" s="25">
        <v>23</v>
      </c>
      <c r="D12306" s="12">
        <v>35</v>
      </c>
      <c r="E12306" s="25">
        <v>28.3</v>
      </c>
      <c r="F12306" s="35">
        <v>73</v>
      </c>
      <c r="G12306" s="25"/>
      <c r="H12306" s="13">
        <v>8.5</v>
      </c>
      <c r="I12306" s="25">
        <v>3</v>
      </c>
      <c r="J12306" s="12">
        <v>80</v>
      </c>
      <c r="K12306" s="12">
        <v>2</v>
      </c>
      <c r="L12306" s="25" t="s">
        <v>12</v>
      </c>
      <c r="M12306" s="10"/>
      <c r="N12306" s="15"/>
      <c r="O12306" s="15"/>
      <c r="P12306" s="4"/>
    </row>
    <row r="12307" spans="1:16" ht="15" customHeight="1" x14ac:dyDescent="0.25">
      <c r="A12307" s="11">
        <f t="shared" si="1018"/>
        <v>12304</v>
      </c>
      <c r="B12307" s="29">
        <v>43837</v>
      </c>
      <c r="C12307" s="25">
        <v>23</v>
      </c>
      <c r="D12307" s="12">
        <v>34.6</v>
      </c>
      <c r="E12307" s="25">
        <v>28.3</v>
      </c>
      <c r="F12307" s="35">
        <v>73</v>
      </c>
      <c r="G12307" s="25"/>
      <c r="H12307" s="13">
        <v>9.5</v>
      </c>
      <c r="I12307" s="25">
        <v>3</v>
      </c>
      <c r="J12307" s="12">
        <v>50</v>
      </c>
      <c r="K12307" s="12">
        <v>1</v>
      </c>
      <c r="L12307" s="25" t="s">
        <v>17</v>
      </c>
      <c r="M12307" s="10"/>
      <c r="N12307" s="15"/>
      <c r="O12307" s="15"/>
      <c r="P12307" s="4"/>
    </row>
    <row r="12308" spans="1:16" ht="15" customHeight="1" x14ac:dyDescent="0.25">
      <c r="A12308" s="11">
        <f t="shared" si="1018"/>
        <v>12305</v>
      </c>
      <c r="B12308" s="29">
        <v>43838</v>
      </c>
      <c r="C12308" s="25">
        <v>23.2</v>
      </c>
      <c r="D12308" s="12">
        <v>34.4</v>
      </c>
      <c r="E12308" s="25">
        <v>29.4</v>
      </c>
      <c r="F12308" s="35">
        <v>68</v>
      </c>
      <c r="G12308" s="25"/>
      <c r="H12308" s="13">
        <v>9.6</v>
      </c>
      <c r="I12308" s="25">
        <v>6</v>
      </c>
      <c r="J12308" s="12">
        <v>100</v>
      </c>
      <c r="K12308" s="12">
        <v>2</v>
      </c>
      <c r="L12308" s="25" t="s">
        <v>12</v>
      </c>
      <c r="M12308" s="10"/>
      <c r="N12308" s="15"/>
      <c r="O12308" s="15"/>
      <c r="P12308" s="4"/>
    </row>
    <row r="12309" spans="1:16" ht="15" customHeight="1" x14ac:dyDescent="0.25">
      <c r="A12309" s="11">
        <f t="shared" si="1018"/>
        <v>12306</v>
      </c>
      <c r="B12309" s="29">
        <v>43839</v>
      </c>
      <c r="C12309" s="25">
        <v>23.6</v>
      </c>
      <c r="D12309" s="12">
        <v>34.200000000000003</v>
      </c>
      <c r="E12309" s="25">
        <v>26.6</v>
      </c>
      <c r="F12309" s="35">
        <v>2555</v>
      </c>
      <c r="G12309" s="25"/>
      <c r="H12309" s="13">
        <v>9.5</v>
      </c>
      <c r="I12309" s="25">
        <v>4</v>
      </c>
      <c r="J12309" s="12">
        <v>70</v>
      </c>
      <c r="K12309" s="12">
        <v>1</v>
      </c>
      <c r="L12309" s="25" t="s">
        <v>19</v>
      </c>
      <c r="M12309" s="10"/>
      <c r="N12309" s="15"/>
      <c r="O12309" s="15"/>
      <c r="P12309" s="4"/>
    </row>
    <row r="12310" spans="1:16" ht="15" customHeight="1" x14ac:dyDescent="0.25">
      <c r="A12310" s="11">
        <f t="shared" si="1018"/>
        <v>12307</v>
      </c>
      <c r="B12310" s="29">
        <v>43840</v>
      </c>
      <c r="C12310" s="25">
        <v>23.6</v>
      </c>
      <c r="D12310" s="12">
        <v>28.7</v>
      </c>
      <c r="E12310" s="25">
        <v>25.2</v>
      </c>
      <c r="F12310" s="35">
        <v>88</v>
      </c>
      <c r="G12310" s="25">
        <v>31.4</v>
      </c>
      <c r="H12310" s="13">
        <v>6.3</v>
      </c>
      <c r="I12310" s="25">
        <v>2</v>
      </c>
      <c r="J12310" s="12">
        <v>210</v>
      </c>
      <c r="K12310" s="12">
        <v>1</v>
      </c>
      <c r="L12310" s="25" t="s">
        <v>19</v>
      </c>
      <c r="M12310" s="10"/>
      <c r="N12310" s="15"/>
      <c r="O12310" s="15"/>
      <c r="P12310" s="4"/>
    </row>
    <row r="12311" spans="1:16" ht="15" customHeight="1" x14ac:dyDescent="0.25">
      <c r="A12311" s="11">
        <f t="shared" si="1018"/>
        <v>12308</v>
      </c>
      <c r="B12311" s="29">
        <v>43841</v>
      </c>
      <c r="C12311" s="25">
        <v>22.1</v>
      </c>
      <c r="D12311" s="12">
        <v>29.4</v>
      </c>
      <c r="E12311" s="25">
        <v>24.8</v>
      </c>
      <c r="F12311" s="35">
        <v>88</v>
      </c>
      <c r="G12311" s="25">
        <v>17.600000000000001</v>
      </c>
      <c r="H12311" s="13">
        <v>0.2</v>
      </c>
      <c r="I12311" s="25">
        <v>3</v>
      </c>
      <c r="J12311" s="12">
        <v>190</v>
      </c>
      <c r="K12311" s="12">
        <v>1</v>
      </c>
      <c r="L12311" s="25" t="s">
        <v>19</v>
      </c>
      <c r="M12311" s="10"/>
      <c r="N12311" s="15"/>
      <c r="O12311" s="15"/>
      <c r="P12311" s="4"/>
    </row>
    <row r="12312" spans="1:16" ht="15" customHeight="1" x14ac:dyDescent="0.25">
      <c r="A12312" s="11">
        <f t="shared" si="1018"/>
        <v>12309</v>
      </c>
      <c r="B12312" s="29">
        <v>43842</v>
      </c>
      <c r="C12312" s="25"/>
      <c r="D12312" s="12">
        <v>31.8</v>
      </c>
      <c r="E12312" s="25">
        <v>26.1</v>
      </c>
      <c r="F12312" s="35">
        <v>88</v>
      </c>
      <c r="G12312" s="25">
        <v>1</v>
      </c>
      <c r="H12312" s="13">
        <v>0.7</v>
      </c>
      <c r="I12312" s="25">
        <v>2</v>
      </c>
      <c r="J12312" s="12">
        <v>90</v>
      </c>
      <c r="K12312" s="12">
        <v>0</v>
      </c>
      <c r="L12312" s="25" t="s">
        <v>19</v>
      </c>
      <c r="M12312" s="10"/>
      <c r="N12312" s="15"/>
      <c r="O12312" s="15"/>
      <c r="P12312" s="4"/>
    </row>
    <row r="12313" spans="1:16" ht="15" customHeight="1" x14ac:dyDescent="0.25">
      <c r="A12313" s="11">
        <f t="shared" si="1018"/>
        <v>12310</v>
      </c>
      <c r="B12313" s="29">
        <v>43843</v>
      </c>
      <c r="C12313" s="25">
        <v>22.2</v>
      </c>
      <c r="D12313" s="12">
        <v>32.200000000000003</v>
      </c>
      <c r="E12313" s="25">
        <v>26.4</v>
      </c>
      <c r="F12313" s="35">
        <v>83</v>
      </c>
      <c r="G12313" s="25"/>
      <c r="H12313" s="13">
        <v>6.5</v>
      </c>
      <c r="I12313" s="25">
        <v>3</v>
      </c>
      <c r="J12313" s="12">
        <v>230</v>
      </c>
      <c r="K12313" s="12">
        <v>0</v>
      </c>
      <c r="L12313" s="25" t="s">
        <v>19</v>
      </c>
      <c r="M12313" s="10"/>
      <c r="N12313" s="15"/>
      <c r="O12313" s="15"/>
      <c r="P12313" s="4"/>
    </row>
    <row r="12314" spans="1:16" ht="15" customHeight="1" x14ac:dyDescent="0.25">
      <c r="A12314" s="11">
        <f t="shared" si="1018"/>
        <v>12311</v>
      </c>
      <c r="B12314" s="29">
        <v>43844</v>
      </c>
      <c r="C12314" s="25">
        <v>22.4</v>
      </c>
      <c r="D12314" s="12">
        <v>32.4</v>
      </c>
      <c r="E12314" s="25">
        <v>26.8</v>
      </c>
      <c r="F12314" s="35">
        <v>82</v>
      </c>
      <c r="G12314" s="25">
        <v>7.8</v>
      </c>
      <c r="H12314" s="13">
        <v>6.2</v>
      </c>
      <c r="I12314" s="25">
        <v>4</v>
      </c>
      <c r="J12314" s="12">
        <v>90</v>
      </c>
      <c r="K12314" s="12">
        <v>2</v>
      </c>
      <c r="L12314" s="25" t="s">
        <v>19</v>
      </c>
      <c r="M12314" s="10"/>
      <c r="N12314" s="15"/>
      <c r="O12314" s="15"/>
      <c r="P12314" s="4"/>
    </row>
    <row r="12315" spans="1:16" ht="15" customHeight="1" x14ac:dyDescent="0.25">
      <c r="A12315" s="11">
        <f t="shared" si="1018"/>
        <v>12312</v>
      </c>
      <c r="B12315" s="29">
        <v>43845</v>
      </c>
      <c r="C12315" s="25">
        <v>22.4</v>
      </c>
      <c r="D12315" s="12">
        <v>32.5</v>
      </c>
      <c r="E12315" s="25">
        <v>26.4</v>
      </c>
      <c r="F12315" s="35">
        <v>86</v>
      </c>
      <c r="G12315" s="25">
        <v>1.8</v>
      </c>
      <c r="H12315" s="13">
        <v>6</v>
      </c>
      <c r="I12315" s="25">
        <v>3</v>
      </c>
      <c r="J12315" s="12">
        <v>60</v>
      </c>
      <c r="K12315" s="12">
        <v>1</v>
      </c>
      <c r="L12315" s="25" t="s">
        <v>19</v>
      </c>
      <c r="M12315" s="10"/>
      <c r="N12315" s="15"/>
      <c r="O12315" s="15"/>
      <c r="P12315" s="4"/>
    </row>
    <row r="12316" spans="1:16" ht="15" customHeight="1" x14ac:dyDescent="0.25">
      <c r="A12316" s="11">
        <f t="shared" si="1018"/>
        <v>12313</v>
      </c>
      <c r="B12316" s="29">
        <v>43846</v>
      </c>
      <c r="C12316" s="25">
        <v>23</v>
      </c>
      <c r="D12316" s="12">
        <v>30.4</v>
      </c>
      <c r="E12316" s="25">
        <v>26.1</v>
      </c>
      <c r="F12316" s="35">
        <v>88</v>
      </c>
      <c r="G12316" s="25"/>
      <c r="H12316" s="13">
        <v>4.4000000000000004</v>
      </c>
      <c r="I12316" s="25">
        <v>3</v>
      </c>
      <c r="J12316" s="12">
        <v>290</v>
      </c>
      <c r="K12316" s="12">
        <v>1</v>
      </c>
      <c r="L12316" s="25" t="s">
        <v>19</v>
      </c>
      <c r="M12316" s="10"/>
      <c r="N12316" s="15"/>
      <c r="O12316" s="15"/>
      <c r="P12316" s="4"/>
    </row>
    <row r="12317" spans="1:16" ht="15" customHeight="1" x14ac:dyDescent="0.25">
      <c r="A12317" s="11">
        <f t="shared" si="1018"/>
        <v>12314</v>
      </c>
      <c r="B12317" s="29">
        <v>43847</v>
      </c>
      <c r="C12317" s="25">
        <v>23.4</v>
      </c>
      <c r="D12317" s="12">
        <v>30.7</v>
      </c>
      <c r="E12317" s="25">
        <v>24.8</v>
      </c>
      <c r="F12317" s="35">
        <v>96</v>
      </c>
      <c r="G12317" s="25">
        <v>130.5</v>
      </c>
      <c r="H12317" s="13">
        <v>5.3</v>
      </c>
      <c r="I12317" s="25">
        <v>2</v>
      </c>
      <c r="J12317" s="12">
        <v>250</v>
      </c>
      <c r="K12317" s="12">
        <v>0</v>
      </c>
      <c r="L12317" s="25" t="s">
        <v>19</v>
      </c>
      <c r="M12317" s="10"/>
      <c r="N12317" s="15"/>
      <c r="O12317" s="15"/>
      <c r="P12317" s="4"/>
    </row>
    <row r="12318" spans="1:16" ht="15" customHeight="1" x14ac:dyDescent="0.25">
      <c r="A12318" s="11">
        <f t="shared" si="1018"/>
        <v>12315</v>
      </c>
      <c r="B12318" s="29">
        <v>43848</v>
      </c>
      <c r="C12318" s="25">
        <v>23.8</v>
      </c>
      <c r="D12318" s="12">
        <v>31.2</v>
      </c>
      <c r="E12318" s="25">
        <v>26.3</v>
      </c>
      <c r="F12318" s="35">
        <v>91</v>
      </c>
      <c r="G12318" s="25">
        <v>5.9</v>
      </c>
      <c r="H12318" s="13">
        <v>3.8</v>
      </c>
      <c r="I12318" s="25">
        <v>2</v>
      </c>
      <c r="J12318" s="12">
        <v>230</v>
      </c>
      <c r="K12318" s="12">
        <v>0</v>
      </c>
      <c r="L12318" s="25" t="s">
        <v>19</v>
      </c>
      <c r="M12318" s="10"/>
      <c r="N12318" s="15"/>
      <c r="O12318" s="15"/>
      <c r="P12318" s="4"/>
    </row>
    <row r="12319" spans="1:16" ht="15" customHeight="1" x14ac:dyDescent="0.25">
      <c r="A12319" s="11">
        <f t="shared" si="1018"/>
        <v>12316</v>
      </c>
      <c r="B12319" s="29">
        <v>43849</v>
      </c>
      <c r="C12319" s="25">
        <v>23.2</v>
      </c>
      <c r="D12319" s="12">
        <v>32.6</v>
      </c>
      <c r="E12319" s="25">
        <v>26.4</v>
      </c>
      <c r="F12319" s="35">
        <v>88</v>
      </c>
      <c r="G12319" s="25">
        <v>1.7</v>
      </c>
      <c r="H12319" s="13">
        <v>2.5</v>
      </c>
      <c r="I12319" s="25">
        <v>3</v>
      </c>
      <c r="J12319" s="12">
        <v>210</v>
      </c>
      <c r="K12319" s="12">
        <v>1</v>
      </c>
      <c r="L12319" s="25" t="s">
        <v>19</v>
      </c>
      <c r="M12319" s="10"/>
      <c r="N12319" s="15"/>
      <c r="O12319" s="15"/>
      <c r="P12319" s="4"/>
    </row>
    <row r="12320" spans="1:16" ht="15" customHeight="1" x14ac:dyDescent="0.25">
      <c r="A12320" s="11">
        <f t="shared" si="1018"/>
        <v>12317</v>
      </c>
      <c r="B12320" s="29">
        <v>43850</v>
      </c>
      <c r="C12320" s="25">
        <v>24</v>
      </c>
      <c r="D12320" s="12">
        <v>33</v>
      </c>
      <c r="E12320" s="25">
        <v>27.1</v>
      </c>
      <c r="F12320" s="35">
        <v>86</v>
      </c>
      <c r="G12320" s="25">
        <v>9.8000000000000007</v>
      </c>
      <c r="H12320" s="13">
        <v>6</v>
      </c>
      <c r="I12320" s="25">
        <v>3</v>
      </c>
      <c r="J12320" s="12">
        <v>30</v>
      </c>
      <c r="K12320" s="12">
        <v>1</v>
      </c>
      <c r="L12320" s="25" t="s">
        <v>19</v>
      </c>
      <c r="M12320" s="10"/>
      <c r="N12320" s="15"/>
      <c r="O12320" s="15"/>
      <c r="P12320" s="4"/>
    </row>
    <row r="12321" spans="1:16" ht="15" customHeight="1" x14ac:dyDescent="0.25">
      <c r="A12321" s="11">
        <f t="shared" si="1018"/>
        <v>12318</v>
      </c>
      <c r="B12321" s="29">
        <v>43851</v>
      </c>
      <c r="C12321" s="25">
        <v>23.6</v>
      </c>
      <c r="D12321" s="12">
        <v>33.4</v>
      </c>
      <c r="E12321" s="25">
        <v>28.3</v>
      </c>
      <c r="F12321" s="35">
        <v>74</v>
      </c>
      <c r="G12321" s="25"/>
      <c r="H12321" s="13">
        <v>4.3</v>
      </c>
      <c r="I12321" s="25">
        <v>4</v>
      </c>
      <c r="J12321" s="12">
        <v>60</v>
      </c>
      <c r="K12321" s="12">
        <v>2</v>
      </c>
      <c r="L12321" s="25" t="s">
        <v>12</v>
      </c>
      <c r="M12321" s="10"/>
      <c r="N12321" s="15"/>
      <c r="O12321" s="15"/>
      <c r="P12321" s="4"/>
    </row>
    <row r="12322" spans="1:16" ht="15" customHeight="1" x14ac:dyDescent="0.25">
      <c r="A12322" s="11">
        <f t="shared" si="1018"/>
        <v>12319</v>
      </c>
      <c r="B12322" s="29">
        <v>43852</v>
      </c>
      <c r="C12322" s="25">
        <v>26.3</v>
      </c>
      <c r="D12322" s="12">
        <v>33.6</v>
      </c>
      <c r="E12322" s="25">
        <v>28.8</v>
      </c>
      <c r="F12322" s="35">
        <v>70</v>
      </c>
      <c r="G12322" s="25">
        <v>8888</v>
      </c>
      <c r="H12322" s="13">
        <v>5.0999999999999996</v>
      </c>
      <c r="I12322" s="25">
        <v>3</v>
      </c>
      <c r="J12322" s="12">
        <v>70</v>
      </c>
      <c r="K12322" s="12">
        <v>1</v>
      </c>
      <c r="L12322" s="25" t="s">
        <v>12</v>
      </c>
      <c r="M12322" s="10"/>
      <c r="N12322" s="15"/>
      <c r="O12322" s="15"/>
      <c r="P12322" s="4"/>
    </row>
    <row r="12323" spans="1:16" ht="15" customHeight="1" x14ac:dyDescent="0.25">
      <c r="A12323" s="11">
        <f t="shared" si="1018"/>
        <v>12320</v>
      </c>
      <c r="B12323" s="29">
        <v>43853</v>
      </c>
      <c r="C12323" s="25">
        <v>23</v>
      </c>
      <c r="D12323" s="12">
        <v>32.4</v>
      </c>
      <c r="E12323" s="25">
        <v>27.2</v>
      </c>
      <c r="F12323" s="35">
        <v>83</v>
      </c>
      <c r="G12323" s="25"/>
      <c r="H12323" s="13">
        <v>6</v>
      </c>
      <c r="I12323" s="25">
        <v>3</v>
      </c>
      <c r="J12323" s="12">
        <v>60</v>
      </c>
      <c r="K12323" s="12">
        <v>1</v>
      </c>
      <c r="L12323" s="25" t="s">
        <v>19</v>
      </c>
      <c r="M12323" s="10"/>
      <c r="N12323" s="15"/>
      <c r="O12323" s="15"/>
      <c r="P12323" s="4"/>
    </row>
    <row r="12324" spans="1:16" ht="15" customHeight="1" x14ac:dyDescent="0.25">
      <c r="A12324" s="11">
        <f t="shared" si="1018"/>
        <v>12321</v>
      </c>
      <c r="B12324" s="29">
        <v>43854</v>
      </c>
      <c r="C12324" s="25">
        <v>22.6</v>
      </c>
      <c r="D12324" s="12">
        <v>34.4</v>
      </c>
      <c r="E12324" s="25">
        <v>27.5</v>
      </c>
      <c r="F12324" s="35">
        <v>80</v>
      </c>
      <c r="G12324" s="25"/>
      <c r="H12324" s="13">
        <v>5</v>
      </c>
      <c r="I12324" s="25">
        <v>3</v>
      </c>
      <c r="J12324" s="12">
        <v>70</v>
      </c>
      <c r="K12324" s="12">
        <v>1</v>
      </c>
      <c r="L12324" s="25" t="s">
        <v>19</v>
      </c>
      <c r="M12324" s="10"/>
      <c r="N12324" s="15"/>
      <c r="O12324" s="15"/>
      <c r="P12324" s="4"/>
    </row>
    <row r="12325" spans="1:16" ht="15" customHeight="1" x14ac:dyDescent="0.25">
      <c r="A12325" s="11">
        <f t="shared" si="1018"/>
        <v>12322</v>
      </c>
      <c r="B12325" s="29">
        <v>43855</v>
      </c>
      <c r="C12325" s="25">
        <v>22.2</v>
      </c>
      <c r="D12325" s="12">
        <v>33.1</v>
      </c>
      <c r="E12325" s="25">
        <v>27.8</v>
      </c>
      <c r="F12325" s="35">
        <v>84</v>
      </c>
      <c r="G12325" s="25"/>
      <c r="H12325" s="13">
        <v>7.5</v>
      </c>
      <c r="I12325" s="25">
        <v>4</v>
      </c>
      <c r="J12325" s="12">
        <v>210</v>
      </c>
      <c r="K12325" s="12">
        <v>1</v>
      </c>
      <c r="L12325" s="25" t="s">
        <v>19</v>
      </c>
      <c r="M12325" s="10"/>
      <c r="N12325" s="15"/>
      <c r="O12325" s="15"/>
      <c r="P12325" s="4"/>
    </row>
    <row r="12326" spans="1:16" ht="15" customHeight="1" x14ac:dyDescent="0.25">
      <c r="A12326" s="11">
        <f t="shared" si="1018"/>
        <v>12323</v>
      </c>
      <c r="B12326" s="29">
        <v>43856</v>
      </c>
      <c r="C12326" s="25">
        <v>24.3</v>
      </c>
      <c r="D12326" s="12">
        <v>31.6</v>
      </c>
      <c r="E12326" s="25">
        <v>27.2</v>
      </c>
      <c r="F12326" s="35">
        <v>87</v>
      </c>
      <c r="G12326" s="25">
        <v>28.3</v>
      </c>
      <c r="H12326" s="13">
        <v>7.5</v>
      </c>
      <c r="I12326" s="25">
        <v>4</v>
      </c>
      <c r="J12326" s="12">
        <v>210</v>
      </c>
      <c r="K12326" s="12">
        <v>1</v>
      </c>
      <c r="L12326" s="25" t="s">
        <v>19</v>
      </c>
      <c r="M12326" s="10"/>
      <c r="N12326" s="15"/>
      <c r="O12326" s="15"/>
      <c r="P12326" s="4"/>
    </row>
    <row r="12327" spans="1:16" ht="15" customHeight="1" x14ac:dyDescent="0.25">
      <c r="A12327" s="11">
        <f t="shared" si="1018"/>
        <v>12324</v>
      </c>
      <c r="B12327" s="29">
        <v>43857</v>
      </c>
      <c r="C12327" s="25">
        <v>24</v>
      </c>
      <c r="D12327" s="12">
        <v>32.6</v>
      </c>
      <c r="E12327" s="25">
        <v>27.3</v>
      </c>
      <c r="F12327" s="35">
        <v>85</v>
      </c>
      <c r="G12327" s="25">
        <v>13</v>
      </c>
      <c r="H12327" s="13">
        <v>5</v>
      </c>
      <c r="I12327" s="25">
        <v>4</v>
      </c>
      <c r="J12327" s="12">
        <v>220</v>
      </c>
      <c r="K12327" s="12">
        <v>1</v>
      </c>
      <c r="L12327" s="25" t="s">
        <v>19</v>
      </c>
      <c r="M12327" s="10"/>
      <c r="N12327" s="15"/>
      <c r="O12327" s="15"/>
      <c r="P12327" s="4"/>
    </row>
    <row r="12328" spans="1:16" ht="15" customHeight="1" x14ac:dyDescent="0.25">
      <c r="A12328" s="11">
        <f t="shared" si="1018"/>
        <v>12325</v>
      </c>
      <c r="B12328" s="29">
        <v>43858</v>
      </c>
      <c r="C12328" s="25"/>
      <c r="D12328" s="12">
        <v>31.8</v>
      </c>
      <c r="E12328" s="25">
        <v>26.1</v>
      </c>
      <c r="F12328" s="35">
        <v>90</v>
      </c>
      <c r="G12328" s="25"/>
      <c r="H12328" s="13">
        <v>9</v>
      </c>
      <c r="I12328" s="25">
        <v>3</v>
      </c>
      <c r="J12328" s="12">
        <v>220</v>
      </c>
      <c r="K12328" s="12">
        <v>1</v>
      </c>
      <c r="L12328" s="25" t="s">
        <v>19</v>
      </c>
      <c r="M12328" s="10"/>
      <c r="N12328" s="15"/>
      <c r="O12328" s="15"/>
      <c r="P12328" s="4"/>
    </row>
    <row r="12329" spans="1:16" ht="15" customHeight="1" x14ac:dyDescent="0.25">
      <c r="A12329" s="11">
        <f t="shared" si="1018"/>
        <v>12326</v>
      </c>
      <c r="B12329" s="29">
        <v>43859</v>
      </c>
      <c r="C12329" s="25">
        <v>21.8</v>
      </c>
      <c r="D12329" s="12">
        <v>28.5</v>
      </c>
      <c r="E12329" s="25">
        <v>24.6</v>
      </c>
      <c r="F12329" s="35">
        <v>89</v>
      </c>
      <c r="G12329" s="25">
        <v>105</v>
      </c>
      <c r="H12329" s="13">
        <v>5.2</v>
      </c>
      <c r="I12329" s="25">
        <v>2</v>
      </c>
      <c r="J12329" s="12">
        <v>210</v>
      </c>
      <c r="K12329" s="12">
        <v>0</v>
      </c>
      <c r="L12329" s="25" t="s">
        <v>19</v>
      </c>
      <c r="M12329" s="10"/>
      <c r="N12329" s="15"/>
      <c r="O12329" s="15"/>
      <c r="P12329" s="4"/>
    </row>
    <row r="12330" spans="1:16" ht="15" customHeight="1" x14ac:dyDescent="0.25">
      <c r="A12330" s="11">
        <f t="shared" si="1018"/>
        <v>12327</v>
      </c>
      <c r="B12330" s="29">
        <v>43860</v>
      </c>
      <c r="C12330" s="25">
        <v>20.6</v>
      </c>
      <c r="D12330" s="12">
        <v>31.8</v>
      </c>
      <c r="E12330" s="25">
        <v>25.2</v>
      </c>
      <c r="F12330" s="35">
        <v>81</v>
      </c>
      <c r="G12330" s="25">
        <v>0</v>
      </c>
      <c r="H12330" s="13">
        <v>0</v>
      </c>
      <c r="I12330" s="25">
        <v>2</v>
      </c>
      <c r="J12330" s="12">
        <v>250</v>
      </c>
      <c r="K12330" s="12">
        <v>0</v>
      </c>
      <c r="L12330" s="25" t="s">
        <v>19</v>
      </c>
      <c r="M12330" s="10"/>
      <c r="N12330" s="15"/>
      <c r="O12330" s="15"/>
      <c r="P12330" s="4"/>
    </row>
    <row r="12331" spans="1:16" ht="15" customHeight="1" x14ac:dyDescent="0.25">
      <c r="A12331" s="11">
        <f t="shared" si="1018"/>
        <v>12328</v>
      </c>
      <c r="B12331" s="29">
        <v>43861</v>
      </c>
      <c r="C12331" s="25">
        <v>21</v>
      </c>
      <c r="D12331" s="12">
        <v>32.9</v>
      </c>
      <c r="E12331" s="25">
        <v>26.4</v>
      </c>
      <c r="F12331" s="35">
        <v>83</v>
      </c>
      <c r="G12331" s="25"/>
      <c r="H12331" s="13">
        <v>6.5</v>
      </c>
      <c r="I12331" s="25">
        <v>3</v>
      </c>
      <c r="J12331" s="12">
        <v>190</v>
      </c>
      <c r="K12331" s="12">
        <v>1</v>
      </c>
      <c r="L12331" s="25" t="s">
        <v>19</v>
      </c>
      <c r="M12331" s="10"/>
      <c r="N12331" s="15"/>
      <c r="O12331" s="15"/>
      <c r="P12331" s="4"/>
    </row>
    <row r="12332" spans="1:16" ht="15" customHeight="1" x14ac:dyDescent="0.25">
      <c r="A12332" s="11">
        <f t="shared" si="1018"/>
        <v>12329</v>
      </c>
      <c r="B12332" s="29">
        <v>43862</v>
      </c>
      <c r="C12332" s="25">
        <v>21.2</v>
      </c>
      <c r="D12332" s="12">
        <v>32.200000000000003</v>
      </c>
      <c r="E12332" s="25">
        <v>28.3</v>
      </c>
      <c r="F12332" s="35">
        <v>71</v>
      </c>
      <c r="G12332" s="25">
        <v>0.3</v>
      </c>
      <c r="H12332" s="13">
        <v>8.1</v>
      </c>
      <c r="I12332" s="25">
        <v>5</v>
      </c>
      <c r="J12332" s="12">
        <v>60</v>
      </c>
      <c r="K12332" s="12">
        <v>3</v>
      </c>
      <c r="L12332" s="25" t="s">
        <v>17</v>
      </c>
      <c r="M12332" s="10"/>
      <c r="N12332" s="15"/>
      <c r="O12332" s="15"/>
      <c r="P12332" s="4"/>
    </row>
    <row r="12333" spans="1:16" ht="15" customHeight="1" x14ac:dyDescent="0.25">
      <c r="A12333" s="11">
        <f t="shared" si="1018"/>
        <v>12330</v>
      </c>
      <c r="B12333" s="29">
        <v>43863</v>
      </c>
      <c r="C12333" s="25">
        <v>23.8</v>
      </c>
      <c r="D12333" s="12">
        <v>33.4</v>
      </c>
      <c r="E12333" s="25">
        <v>28.9</v>
      </c>
      <c r="F12333" s="35">
        <v>68</v>
      </c>
      <c r="G12333" s="25">
        <v>0</v>
      </c>
      <c r="H12333" s="13">
        <v>9.6</v>
      </c>
      <c r="I12333" s="25">
        <v>4</v>
      </c>
      <c r="J12333" s="12">
        <v>100</v>
      </c>
      <c r="K12333" s="12">
        <v>2</v>
      </c>
      <c r="L12333" s="25" t="s">
        <v>12</v>
      </c>
      <c r="M12333" s="10"/>
      <c r="N12333" s="15"/>
      <c r="O12333" s="15"/>
      <c r="P12333" s="4"/>
    </row>
    <row r="12334" spans="1:16" ht="15" customHeight="1" x14ac:dyDescent="0.25">
      <c r="A12334" s="11">
        <f t="shared" si="1018"/>
        <v>12331</v>
      </c>
      <c r="B12334" s="29">
        <v>43864</v>
      </c>
      <c r="C12334" s="25">
        <v>26</v>
      </c>
      <c r="D12334" s="12">
        <v>32.4</v>
      </c>
      <c r="E12334" s="25">
        <v>28.5</v>
      </c>
      <c r="F12334" s="35">
        <v>66</v>
      </c>
      <c r="G12334" s="25">
        <v>0</v>
      </c>
      <c r="H12334" s="13">
        <v>6.3</v>
      </c>
      <c r="I12334" s="25">
        <v>6</v>
      </c>
      <c r="J12334" s="12">
        <v>110</v>
      </c>
      <c r="K12334" s="12">
        <v>4</v>
      </c>
      <c r="L12334" s="25" t="s">
        <v>12</v>
      </c>
      <c r="M12334" s="10"/>
      <c r="N12334" s="15"/>
      <c r="O12334" s="15"/>
      <c r="P12334" s="4"/>
    </row>
    <row r="12335" spans="1:16" ht="15" customHeight="1" x14ac:dyDescent="0.25">
      <c r="A12335" s="11">
        <f t="shared" si="1018"/>
        <v>12332</v>
      </c>
      <c r="B12335" s="29">
        <v>43865</v>
      </c>
      <c r="C12335" s="25">
        <v>25.6</v>
      </c>
      <c r="D12335" s="12">
        <v>32.299999999999997</v>
      </c>
      <c r="E12335" s="25">
        <v>28.5</v>
      </c>
      <c r="F12335" s="35">
        <v>65</v>
      </c>
      <c r="G12335" s="25">
        <v>0</v>
      </c>
      <c r="H12335" s="13">
        <v>8.8000000000000007</v>
      </c>
      <c r="I12335" s="25">
        <v>6</v>
      </c>
      <c r="J12335" s="12">
        <v>40</v>
      </c>
      <c r="K12335" s="12">
        <v>3</v>
      </c>
      <c r="L12335" s="25" t="s">
        <v>17</v>
      </c>
      <c r="M12335" s="10"/>
      <c r="N12335" s="15"/>
      <c r="O12335" s="15"/>
      <c r="P12335" s="4"/>
    </row>
    <row r="12336" spans="1:16" ht="15" customHeight="1" x14ac:dyDescent="0.25">
      <c r="A12336" s="11">
        <f t="shared" si="1018"/>
        <v>12333</v>
      </c>
      <c r="B12336" s="29">
        <v>43866</v>
      </c>
      <c r="C12336" s="25">
        <v>23</v>
      </c>
      <c r="D12336" s="12">
        <v>33.6</v>
      </c>
      <c r="E12336" s="25">
        <v>26.2</v>
      </c>
      <c r="F12336" s="35">
        <v>84</v>
      </c>
      <c r="G12336" s="25">
        <v>0</v>
      </c>
      <c r="H12336" s="13">
        <v>4.2</v>
      </c>
      <c r="I12336" s="25">
        <v>4</v>
      </c>
      <c r="J12336" s="12">
        <v>200</v>
      </c>
      <c r="K12336" s="12">
        <v>1</v>
      </c>
      <c r="L12336" s="25" t="s">
        <v>19</v>
      </c>
      <c r="M12336" s="10"/>
      <c r="N12336" s="15"/>
      <c r="O12336" s="15"/>
      <c r="P12336" s="4"/>
    </row>
    <row r="12337" spans="1:16" ht="15" customHeight="1" x14ac:dyDescent="0.25">
      <c r="A12337" s="11">
        <f t="shared" si="1018"/>
        <v>12334</v>
      </c>
      <c r="B12337" s="29">
        <v>43867</v>
      </c>
      <c r="C12337" s="25">
        <v>23.6</v>
      </c>
      <c r="D12337" s="12">
        <v>32.200000000000003</v>
      </c>
      <c r="E12337" s="25">
        <v>26.3</v>
      </c>
      <c r="F12337" s="35">
        <v>88</v>
      </c>
      <c r="G12337" s="25">
        <v>25</v>
      </c>
      <c r="H12337" s="13">
        <v>6.8</v>
      </c>
      <c r="I12337" s="25">
        <v>2</v>
      </c>
      <c r="J12337" s="12">
        <v>40</v>
      </c>
      <c r="K12337" s="12">
        <v>1</v>
      </c>
      <c r="L12337" s="25" t="s">
        <v>19</v>
      </c>
      <c r="M12337" s="10"/>
      <c r="N12337" s="15"/>
      <c r="O12337" s="15"/>
      <c r="P12337" s="4"/>
    </row>
    <row r="12338" spans="1:16" ht="15" customHeight="1" x14ac:dyDescent="0.25">
      <c r="A12338" s="11">
        <f t="shared" si="1018"/>
        <v>12335</v>
      </c>
      <c r="B12338" s="29">
        <v>43868</v>
      </c>
      <c r="C12338" s="25">
        <v>24.6</v>
      </c>
      <c r="D12338" s="12">
        <v>31</v>
      </c>
      <c r="E12338" s="25">
        <v>26</v>
      </c>
      <c r="F12338" s="35">
        <v>91</v>
      </c>
      <c r="G12338" s="25"/>
      <c r="H12338" s="13">
        <v>2.6</v>
      </c>
      <c r="I12338" s="25">
        <v>3</v>
      </c>
      <c r="J12338" s="12">
        <v>200</v>
      </c>
      <c r="K12338" s="12">
        <v>1</v>
      </c>
      <c r="L12338" s="25" t="s">
        <v>19</v>
      </c>
      <c r="M12338" s="10"/>
      <c r="N12338" s="15"/>
      <c r="O12338" s="15"/>
      <c r="P12338" s="4"/>
    </row>
    <row r="12339" spans="1:16" ht="15" customHeight="1" x14ac:dyDescent="0.25">
      <c r="A12339" s="11">
        <f t="shared" si="1018"/>
        <v>12336</v>
      </c>
      <c r="B12339" s="29">
        <v>43869</v>
      </c>
      <c r="C12339" s="25">
        <v>23.2</v>
      </c>
      <c r="D12339" s="12">
        <v>31</v>
      </c>
      <c r="E12339" s="25">
        <v>26.1</v>
      </c>
      <c r="F12339" s="35">
        <v>87</v>
      </c>
      <c r="G12339" s="25">
        <v>67.099999999999994</v>
      </c>
      <c r="H12339" s="13">
        <v>3.9</v>
      </c>
      <c r="I12339" s="25">
        <v>2</v>
      </c>
      <c r="J12339" s="12">
        <v>150</v>
      </c>
      <c r="K12339" s="12">
        <v>0</v>
      </c>
      <c r="L12339" s="25" t="s">
        <v>19</v>
      </c>
      <c r="M12339" s="10"/>
      <c r="N12339" s="15"/>
      <c r="O12339" s="15"/>
      <c r="P12339" s="4"/>
    </row>
    <row r="12340" spans="1:16" ht="15" customHeight="1" x14ac:dyDescent="0.25">
      <c r="A12340" s="11">
        <f t="shared" si="1018"/>
        <v>12337</v>
      </c>
      <c r="B12340" s="29">
        <v>43870</v>
      </c>
      <c r="C12340" s="25">
        <v>23</v>
      </c>
      <c r="D12340" s="12">
        <v>33.4</v>
      </c>
      <c r="E12340" s="25">
        <v>27.6</v>
      </c>
      <c r="F12340" s="35">
        <v>78</v>
      </c>
      <c r="G12340" s="25">
        <v>12.3</v>
      </c>
      <c r="H12340" s="13">
        <v>3</v>
      </c>
      <c r="I12340" s="25">
        <v>4</v>
      </c>
      <c r="J12340" s="12">
        <v>80</v>
      </c>
      <c r="K12340" s="12">
        <v>1</v>
      </c>
      <c r="L12340" s="25" t="s">
        <v>19</v>
      </c>
      <c r="M12340" s="10"/>
      <c r="N12340" s="15"/>
      <c r="O12340" s="15"/>
      <c r="P12340" s="4"/>
    </row>
    <row r="12341" spans="1:16" ht="15" customHeight="1" x14ac:dyDescent="0.25">
      <c r="A12341" s="11">
        <f t="shared" si="1018"/>
        <v>12338</v>
      </c>
      <c r="B12341" s="29">
        <v>43871</v>
      </c>
      <c r="C12341" s="25">
        <v>24.2</v>
      </c>
      <c r="D12341" s="12">
        <v>31.6</v>
      </c>
      <c r="E12341" s="25">
        <v>26</v>
      </c>
      <c r="F12341" s="35">
        <v>90</v>
      </c>
      <c r="G12341" s="25"/>
      <c r="H12341" s="13">
        <v>7.4</v>
      </c>
      <c r="I12341" s="25">
        <v>5</v>
      </c>
      <c r="J12341" s="12">
        <v>300</v>
      </c>
      <c r="K12341" s="12">
        <v>1</v>
      </c>
      <c r="L12341" s="25" t="s">
        <v>19</v>
      </c>
      <c r="M12341" s="10"/>
      <c r="N12341" s="15"/>
      <c r="O12341" s="15"/>
      <c r="P12341" s="4"/>
    </row>
    <row r="12342" spans="1:16" ht="15" customHeight="1" x14ac:dyDescent="0.25">
      <c r="A12342" s="11">
        <f t="shared" si="1018"/>
        <v>12339</v>
      </c>
      <c r="B12342" s="29">
        <v>43872</v>
      </c>
      <c r="C12342" s="25">
        <v>23.2</v>
      </c>
      <c r="D12342" s="12">
        <v>32</v>
      </c>
      <c r="E12342" s="25">
        <v>26.6</v>
      </c>
      <c r="F12342" s="35">
        <v>88</v>
      </c>
      <c r="G12342" s="25">
        <v>24</v>
      </c>
      <c r="H12342" s="13">
        <v>3.1</v>
      </c>
      <c r="I12342" s="25">
        <v>2</v>
      </c>
      <c r="J12342" s="12">
        <v>260</v>
      </c>
      <c r="K12342" s="12">
        <v>0</v>
      </c>
      <c r="L12342" s="25" t="s">
        <v>19</v>
      </c>
      <c r="M12342" s="10"/>
      <c r="N12342" s="15"/>
      <c r="O12342" s="15"/>
      <c r="P12342" s="4"/>
    </row>
    <row r="12343" spans="1:16" ht="15" customHeight="1" x14ac:dyDescent="0.25">
      <c r="A12343" s="11">
        <f t="shared" si="1018"/>
        <v>12340</v>
      </c>
      <c r="B12343" s="29">
        <v>43873</v>
      </c>
      <c r="C12343" s="25">
        <v>24</v>
      </c>
      <c r="D12343" s="12">
        <v>33.799999999999997</v>
      </c>
      <c r="E12343" s="25">
        <v>27.8</v>
      </c>
      <c r="F12343" s="35">
        <v>78</v>
      </c>
      <c r="G12343" s="25">
        <v>14.5</v>
      </c>
      <c r="H12343" s="13">
        <v>6</v>
      </c>
      <c r="I12343" s="25">
        <v>4</v>
      </c>
      <c r="J12343" s="12">
        <v>240</v>
      </c>
      <c r="K12343" s="12">
        <v>2</v>
      </c>
      <c r="L12343" s="25" t="s">
        <v>17</v>
      </c>
      <c r="M12343" s="10"/>
      <c r="N12343" s="15"/>
      <c r="O12343" s="15"/>
      <c r="P12343" s="4"/>
    </row>
    <row r="12344" spans="1:16" ht="15" customHeight="1" x14ac:dyDescent="0.25">
      <c r="A12344" s="11">
        <f t="shared" si="1018"/>
        <v>12341</v>
      </c>
      <c r="B12344" s="29">
        <v>43874</v>
      </c>
      <c r="C12344" s="25">
        <v>23.7</v>
      </c>
      <c r="D12344" s="12">
        <v>33</v>
      </c>
      <c r="E12344" s="25">
        <v>26</v>
      </c>
      <c r="F12344" s="35">
        <v>88</v>
      </c>
      <c r="G12344" s="25">
        <v>0</v>
      </c>
      <c r="H12344" s="13">
        <v>8.4</v>
      </c>
      <c r="I12344" s="25">
        <v>3</v>
      </c>
      <c r="J12344" s="12">
        <v>20</v>
      </c>
      <c r="K12344" s="12">
        <v>1</v>
      </c>
      <c r="L12344" s="25" t="s">
        <v>19</v>
      </c>
      <c r="M12344" s="10"/>
      <c r="N12344" s="15"/>
      <c r="O12344" s="15"/>
      <c r="P12344" s="4"/>
    </row>
    <row r="12345" spans="1:16" ht="15" customHeight="1" x14ac:dyDescent="0.25">
      <c r="A12345" s="11">
        <f t="shared" si="1018"/>
        <v>12342</v>
      </c>
      <c r="B12345" s="29">
        <v>43875</v>
      </c>
      <c r="C12345" s="25">
        <v>23.1</v>
      </c>
      <c r="D12345" s="12">
        <v>32</v>
      </c>
      <c r="E12345" s="25">
        <v>25.5</v>
      </c>
      <c r="F12345" s="35">
        <v>92</v>
      </c>
      <c r="G12345" s="25">
        <v>65.3</v>
      </c>
      <c r="H12345" s="13">
        <v>5.9</v>
      </c>
      <c r="I12345" s="25">
        <v>3</v>
      </c>
      <c r="J12345" s="12">
        <v>210</v>
      </c>
      <c r="K12345" s="12">
        <v>0</v>
      </c>
      <c r="L12345" s="25" t="s">
        <v>19</v>
      </c>
      <c r="M12345" s="10"/>
      <c r="N12345" s="15"/>
      <c r="O12345" s="15"/>
      <c r="P12345" s="4"/>
    </row>
    <row r="12346" spans="1:16" ht="15" customHeight="1" x14ac:dyDescent="0.25">
      <c r="A12346" s="11">
        <f t="shared" si="1018"/>
        <v>12343</v>
      </c>
      <c r="B12346" s="29">
        <v>43876</v>
      </c>
      <c r="C12346" s="25">
        <v>23.2</v>
      </c>
      <c r="D12346" s="12">
        <v>31.6</v>
      </c>
      <c r="E12346" s="25">
        <v>25.4</v>
      </c>
      <c r="F12346" s="35">
        <v>92</v>
      </c>
      <c r="G12346" s="25">
        <v>70.599999999999994</v>
      </c>
      <c r="H12346" s="13">
        <v>3.6</v>
      </c>
      <c r="I12346" s="25">
        <v>3</v>
      </c>
      <c r="J12346" s="12">
        <v>230</v>
      </c>
      <c r="K12346" s="12">
        <v>0</v>
      </c>
      <c r="L12346" s="25" t="s">
        <v>19</v>
      </c>
      <c r="M12346" s="10"/>
      <c r="N12346" s="15"/>
      <c r="O12346" s="15"/>
      <c r="P12346" s="4"/>
    </row>
    <row r="12347" spans="1:16" ht="15" customHeight="1" x14ac:dyDescent="0.25">
      <c r="A12347" s="11">
        <f t="shared" si="1018"/>
        <v>12344</v>
      </c>
      <c r="B12347" s="29">
        <v>43877</v>
      </c>
      <c r="C12347" s="25">
        <v>22.8</v>
      </c>
      <c r="D12347" s="12">
        <v>31.8</v>
      </c>
      <c r="E12347" s="25">
        <v>26.2</v>
      </c>
      <c r="F12347" s="35">
        <v>88</v>
      </c>
      <c r="G12347" s="25">
        <v>9.8000000000000007</v>
      </c>
      <c r="H12347" s="13">
        <v>4.9000000000000004</v>
      </c>
      <c r="I12347" s="25">
        <v>2</v>
      </c>
      <c r="J12347" s="12">
        <v>10</v>
      </c>
      <c r="K12347" s="12">
        <v>0</v>
      </c>
      <c r="L12347" s="25" t="s">
        <v>19</v>
      </c>
      <c r="M12347" s="10"/>
      <c r="N12347" s="15"/>
      <c r="O12347" s="15"/>
      <c r="P12347" s="4"/>
    </row>
    <row r="12348" spans="1:16" ht="15" customHeight="1" x14ac:dyDescent="0.25">
      <c r="A12348" s="11">
        <f t="shared" si="1018"/>
        <v>12345</v>
      </c>
      <c r="B12348" s="29">
        <v>43878</v>
      </c>
      <c r="C12348" s="25">
        <v>21.4</v>
      </c>
      <c r="D12348" s="12">
        <v>32</v>
      </c>
      <c r="E12348" s="25">
        <v>25.2</v>
      </c>
      <c r="F12348" s="35">
        <v>89</v>
      </c>
      <c r="G12348" s="25">
        <v>1.8</v>
      </c>
      <c r="H12348" s="13">
        <v>5.7</v>
      </c>
      <c r="I12348" s="25">
        <v>3</v>
      </c>
      <c r="J12348" s="12">
        <v>200</v>
      </c>
      <c r="K12348" s="12">
        <v>1</v>
      </c>
      <c r="L12348" s="25" t="s">
        <v>19</v>
      </c>
      <c r="M12348" s="10"/>
      <c r="N12348" s="15"/>
      <c r="O12348" s="15"/>
      <c r="P12348" s="4"/>
    </row>
    <row r="12349" spans="1:16" ht="15" customHeight="1" x14ac:dyDescent="0.25">
      <c r="A12349" s="11">
        <f t="shared" si="1018"/>
        <v>12346</v>
      </c>
      <c r="B12349" s="29">
        <v>43879</v>
      </c>
      <c r="C12349" s="25">
        <v>23.1</v>
      </c>
      <c r="D12349" s="12">
        <v>31.2</v>
      </c>
      <c r="E12349" s="25">
        <v>27.1</v>
      </c>
      <c r="F12349" s="35">
        <v>79</v>
      </c>
      <c r="G12349" s="25">
        <v>41.6</v>
      </c>
      <c r="H12349" s="13">
        <v>6</v>
      </c>
      <c r="I12349" s="25">
        <v>3</v>
      </c>
      <c r="J12349" s="12">
        <v>210</v>
      </c>
      <c r="K12349" s="12">
        <v>1</v>
      </c>
      <c r="L12349" s="25" t="s">
        <v>19</v>
      </c>
      <c r="M12349" s="10"/>
      <c r="N12349" s="15"/>
      <c r="O12349" s="15"/>
      <c r="P12349" s="4"/>
    </row>
    <row r="12350" spans="1:16" ht="15" customHeight="1" x14ac:dyDescent="0.25">
      <c r="A12350" s="11">
        <f t="shared" si="1018"/>
        <v>12347</v>
      </c>
      <c r="B12350" s="29">
        <v>43880</v>
      </c>
      <c r="C12350" s="25">
        <v>23.4</v>
      </c>
      <c r="D12350" s="12">
        <v>31.6</v>
      </c>
      <c r="E12350" s="25">
        <v>26.9</v>
      </c>
      <c r="F12350" s="35">
        <v>79</v>
      </c>
      <c r="G12350" s="25">
        <v>8888</v>
      </c>
      <c r="H12350" s="13">
        <v>3.8</v>
      </c>
      <c r="I12350" s="25">
        <v>4</v>
      </c>
      <c r="J12350" s="12">
        <v>30</v>
      </c>
      <c r="K12350" s="12">
        <v>1</v>
      </c>
      <c r="L12350" s="25" t="s">
        <v>19</v>
      </c>
      <c r="M12350" s="10"/>
      <c r="N12350" s="15"/>
      <c r="O12350" s="15"/>
      <c r="P12350" s="4"/>
    </row>
    <row r="12351" spans="1:16" ht="15" customHeight="1" x14ac:dyDescent="0.25">
      <c r="A12351" s="11">
        <f t="shared" si="1018"/>
        <v>12348</v>
      </c>
      <c r="B12351" s="29">
        <v>43881</v>
      </c>
      <c r="C12351" s="25">
        <v>23</v>
      </c>
      <c r="D12351" s="12">
        <v>34</v>
      </c>
      <c r="E12351" s="25">
        <v>28.4</v>
      </c>
      <c r="F12351" s="35">
        <v>76</v>
      </c>
      <c r="G12351" s="25">
        <v>8888</v>
      </c>
      <c r="H12351" s="13">
        <v>0.2</v>
      </c>
      <c r="I12351" s="25">
        <v>4</v>
      </c>
      <c r="J12351" s="12">
        <v>120</v>
      </c>
      <c r="K12351" s="12">
        <v>2</v>
      </c>
      <c r="L12351" s="25" t="s">
        <v>12</v>
      </c>
      <c r="M12351" s="10"/>
      <c r="N12351" s="15"/>
      <c r="O12351" s="15"/>
      <c r="P12351" s="4"/>
    </row>
    <row r="12352" spans="1:16" ht="15" customHeight="1" x14ac:dyDescent="0.25">
      <c r="A12352" s="11">
        <f t="shared" si="1018"/>
        <v>12349</v>
      </c>
      <c r="B12352" s="29">
        <v>43882</v>
      </c>
      <c r="C12352" s="25">
        <v>23.8</v>
      </c>
      <c r="D12352" s="12">
        <v>34</v>
      </c>
      <c r="E12352" s="25">
        <v>28.7</v>
      </c>
      <c r="F12352" s="35">
        <v>64</v>
      </c>
      <c r="G12352" s="25"/>
      <c r="H12352" s="13">
        <v>9.5</v>
      </c>
      <c r="I12352" s="25">
        <v>5</v>
      </c>
      <c r="J12352" s="12">
        <v>100</v>
      </c>
      <c r="K12352" s="12">
        <v>3</v>
      </c>
      <c r="L12352" s="25" t="s">
        <v>12</v>
      </c>
      <c r="M12352" s="10"/>
      <c r="N12352" s="15"/>
      <c r="O12352" s="15"/>
      <c r="P12352" s="4"/>
    </row>
    <row r="12353" spans="1:16" ht="15" customHeight="1" x14ac:dyDescent="0.25">
      <c r="A12353" s="11">
        <f t="shared" si="1018"/>
        <v>12350</v>
      </c>
      <c r="B12353" s="29">
        <v>43883</v>
      </c>
      <c r="C12353" s="25">
        <v>26.7</v>
      </c>
      <c r="D12353" s="12">
        <v>34</v>
      </c>
      <c r="E12353" s="25">
        <v>29.5</v>
      </c>
      <c r="F12353" s="35">
        <v>60</v>
      </c>
      <c r="G12353" s="25">
        <v>0</v>
      </c>
      <c r="H12353" s="13">
        <v>9.9</v>
      </c>
      <c r="I12353" s="25">
        <v>5</v>
      </c>
      <c r="J12353" s="12">
        <v>100</v>
      </c>
      <c r="K12353" s="12">
        <v>3</v>
      </c>
      <c r="L12353" s="25" t="s">
        <v>12</v>
      </c>
      <c r="M12353" s="10"/>
      <c r="N12353" s="15"/>
      <c r="O12353" s="15"/>
      <c r="P12353" s="4"/>
    </row>
    <row r="12354" spans="1:16" ht="15" customHeight="1" x14ac:dyDescent="0.25">
      <c r="A12354" s="11">
        <f t="shared" si="1018"/>
        <v>12351</v>
      </c>
      <c r="B12354" s="29">
        <v>43884</v>
      </c>
      <c r="C12354" s="25">
        <v>24.9</v>
      </c>
      <c r="D12354" s="12">
        <v>33.4</v>
      </c>
      <c r="E12354" s="25">
        <v>28.8</v>
      </c>
      <c r="F12354" s="35">
        <v>62</v>
      </c>
      <c r="G12354" s="25"/>
      <c r="H12354" s="13">
        <v>10.9</v>
      </c>
      <c r="I12354" s="25">
        <v>4</v>
      </c>
      <c r="J12354" s="12">
        <v>80</v>
      </c>
      <c r="K12354" s="12">
        <v>3</v>
      </c>
      <c r="L12354" s="25" t="s">
        <v>12</v>
      </c>
      <c r="M12354" s="10"/>
      <c r="N12354" s="15"/>
      <c r="O12354" s="15"/>
      <c r="P12354" s="4"/>
    </row>
    <row r="12355" spans="1:16" ht="15" customHeight="1" x14ac:dyDescent="0.25">
      <c r="A12355" s="11">
        <f t="shared" si="1018"/>
        <v>12352</v>
      </c>
      <c r="B12355" s="29">
        <v>43885</v>
      </c>
      <c r="C12355" s="25">
        <v>26.5</v>
      </c>
      <c r="D12355" s="12">
        <v>33.4</v>
      </c>
      <c r="E12355" s="25">
        <v>29</v>
      </c>
      <c r="F12355" s="35">
        <v>66</v>
      </c>
      <c r="G12355" s="25">
        <v>0</v>
      </c>
      <c r="H12355" s="13">
        <v>10.8</v>
      </c>
      <c r="I12355" s="25">
        <v>4</v>
      </c>
      <c r="J12355" s="12">
        <v>100</v>
      </c>
      <c r="K12355" s="12">
        <v>3</v>
      </c>
      <c r="L12355" s="25" t="s">
        <v>12</v>
      </c>
      <c r="M12355" s="10"/>
      <c r="N12355" s="15"/>
      <c r="O12355" s="15"/>
      <c r="P12355" s="4"/>
    </row>
    <row r="12356" spans="1:16" ht="15" customHeight="1" x14ac:dyDescent="0.25">
      <c r="A12356" s="11">
        <f t="shared" si="1018"/>
        <v>12353</v>
      </c>
      <c r="B12356" s="29">
        <v>43886</v>
      </c>
      <c r="C12356" s="25">
        <v>25.1</v>
      </c>
      <c r="D12356" s="12">
        <v>33.6</v>
      </c>
      <c r="E12356" s="25">
        <v>29.1</v>
      </c>
      <c r="F12356" s="35">
        <v>69</v>
      </c>
      <c r="G12356" s="25"/>
      <c r="H12356" s="13">
        <v>10.199999999999999</v>
      </c>
      <c r="I12356" s="25">
        <v>6</v>
      </c>
      <c r="J12356" s="12">
        <v>60</v>
      </c>
      <c r="K12356" s="12">
        <v>3</v>
      </c>
      <c r="L12356" s="25" t="s">
        <v>17</v>
      </c>
      <c r="M12356" s="10"/>
      <c r="N12356" s="15"/>
      <c r="O12356" s="15"/>
      <c r="P12356" s="4"/>
    </row>
    <row r="12357" spans="1:16" ht="15" customHeight="1" x14ac:dyDescent="0.25">
      <c r="A12357" s="11">
        <f t="shared" si="1018"/>
        <v>12354</v>
      </c>
      <c r="B12357" s="29">
        <v>43887</v>
      </c>
      <c r="C12357" s="25">
        <v>25</v>
      </c>
      <c r="D12357" s="12">
        <v>34.799999999999997</v>
      </c>
      <c r="E12357" s="25">
        <v>29.5</v>
      </c>
      <c r="F12357" s="35">
        <v>70</v>
      </c>
      <c r="G12357" s="25"/>
      <c r="H12357" s="13">
        <v>8.6</v>
      </c>
      <c r="I12357" s="25">
        <v>6</v>
      </c>
      <c r="J12357" s="12">
        <v>80</v>
      </c>
      <c r="K12357" s="12">
        <v>2</v>
      </c>
      <c r="L12357" s="25" t="s">
        <v>12</v>
      </c>
      <c r="M12357" s="10"/>
      <c r="N12357" s="15"/>
      <c r="O12357" s="15"/>
      <c r="P12357" s="4"/>
    </row>
    <row r="12358" spans="1:16" ht="15" customHeight="1" x14ac:dyDescent="0.25">
      <c r="A12358" s="11">
        <f t="shared" ref="A12358:A12421" si="1019">A12357+1</f>
        <v>12355</v>
      </c>
      <c r="B12358" s="29">
        <v>43888</v>
      </c>
      <c r="C12358" s="25">
        <v>24.8</v>
      </c>
      <c r="D12358" s="12">
        <v>35</v>
      </c>
      <c r="E12358" s="25">
        <v>29.8</v>
      </c>
      <c r="F12358" s="35">
        <v>70</v>
      </c>
      <c r="G12358" s="25"/>
      <c r="H12358" s="13">
        <v>9.6999999999999993</v>
      </c>
      <c r="I12358" s="25">
        <v>4</v>
      </c>
      <c r="J12358" s="12">
        <v>60</v>
      </c>
      <c r="K12358" s="12">
        <v>2</v>
      </c>
      <c r="L12358" s="25" t="s">
        <v>12</v>
      </c>
      <c r="M12358" s="10"/>
      <c r="N12358" s="15"/>
      <c r="O12358" s="15"/>
      <c r="P12358" s="4"/>
    </row>
    <row r="12359" spans="1:16" ht="15" customHeight="1" x14ac:dyDescent="0.25">
      <c r="A12359" s="11">
        <f t="shared" si="1019"/>
        <v>12356</v>
      </c>
      <c r="B12359" s="29">
        <v>43889</v>
      </c>
      <c r="C12359" s="25">
        <v>24.1</v>
      </c>
      <c r="D12359" s="12">
        <v>35.4</v>
      </c>
      <c r="E12359" s="25">
        <v>29.7</v>
      </c>
      <c r="F12359" s="35">
        <v>69</v>
      </c>
      <c r="G12359" s="25"/>
      <c r="H12359" s="13">
        <v>9.4</v>
      </c>
      <c r="I12359" s="25">
        <v>4</v>
      </c>
      <c r="J12359" s="12">
        <v>200</v>
      </c>
      <c r="K12359" s="12">
        <v>2</v>
      </c>
      <c r="L12359" s="25" t="s">
        <v>12</v>
      </c>
      <c r="M12359" s="10"/>
      <c r="N12359" s="15"/>
      <c r="O12359" s="15"/>
      <c r="P12359" s="4"/>
    </row>
    <row r="12360" spans="1:16" ht="15" customHeight="1" x14ac:dyDescent="0.25">
      <c r="A12360" s="11">
        <f t="shared" si="1019"/>
        <v>12357</v>
      </c>
      <c r="B12360" s="29">
        <v>43890</v>
      </c>
      <c r="C12360" s="25">
        <v>23.4</v>
      </c>
      <c r="D12360" s="12">
        <v>35.799999999999997</v>
      </c>
      <c r="E12360" s="25">
        <v>27.6</v>
      </c>
      <c r="F12360" s="35">
        <v>80</v>
      </c>
      <c r="G12360" s="25">
        <v>8888</v>
      </c>
      <c r="H12360" s="13">
        <v>8.3000000000000007</v>
      </c>
      <c r="I12360" s="25">
        <v>6</v>
      </c>
      <c r="J12360" s="12">
        <v>320</v>
      </c>
      <c r="K12360" s="12">
        <v>2</v>
      </c>
      <c r="L12360" s="25" t="s">
        <v>19</v>
      </c>
      <c r="M12360" s="10"/>
      <c r="N12360" s="15"/>
      <c r="O12360" s="15"/>
      <c r="P12360" s="4"/>
    </row>
    <row r="12361" spans="1:16" ht="15" customHeight="1" x14ac:dyDescent="0.25">
      <c r="A12361" s="11">
        <f t="shared" si="1019"/>
        <v>12358</v>
      </c>
      <c r="B12361" s="29">
        <v>43891</v>
      </c>
      <c r="C12361" s="25">
        <v>23.2</v>
      </c>
      <c r="D12361" s="12">
        <v>35.200000000000003</v>
      </c>
      <c r="E12361" s="25">
        <v>26.9</v>
      </c>
      <c r="F12361" s="35">
        <v>85</v>
      </c>
      <c r="G12361" s="25"/>
      <c r="H12361" s="13">
        <v>8.1999999999999993</v>
      </c>
      <c r="I12361" s="25">
        <v>5</v>
      </c>
      <c r="J12361" s="12">
        <v>50</v>
      </c>
      <c r="K12361" s="12">
        <v>1</v>
      </c>
      <c r="L12361" s="25" t="s">
        <v>19</v>
      </c>
      <c r="M12361" s="10"/>
      <c r="N12361" s="15"/>
      <c r="O12361" s="15"/>
      <c r="P12361" s="4"/>
    </row>
    <row r="12362" spans="1:16" ht="15" customHeight="1" x14ac:dyDescent="0.25">
      <c r="A12362" s="11">
        <f t="shared" si="1019"/>
        <v>12359</v>
      </c>
      <c r="B12362" s="29">
        <v>43892</v>
      </c>
      <c r="C12362" s="25">
        <v>24</v>
      </c>
      <c r="D12362" s="12">
        <v>34.700000000000003</v>
      </c>
      <c r="E12362" s="25">
        <v>26.5</v>
      </c>
      <c r="F12362" s="35">
        <v>88</v>
      </c>
      <c r="G12362" s="25">
        <v>9</v>
      </c>
      <c r="H12362" s="13">
        <v>7.2</v>
      </c>
      <c r="I12362" s="25">
        <v>4</v>
      </c>
      <c r="J12362" s="12">
        <v>320</v>
      </c>
      <c r="K12362" s="12">
        <v>1</v>
      </c>
      <c r="L12362" s="25" t="s">
        <v>19</v>
      </c>
      <c r="M12362" s="10"/>
      <c r="N12362" s="15"/>
      <c r="O12362" s="15"/>
      <c r="P12362" s="4"/>
    </row>
    <row r="12363" spans="1:16" ht="15" customHeight="1" x14ac:dyDescent="0.25">
      <c r="A12363" s="11">
        <f t="shared" si="1019"/>
        <v>12360</v>
      </c>
      <c r="B12363" s="29">
        <v>43893</v>
      </c>
      <c r="C12363" s="25">
        <v>22</v>
      </c>
      <c r="D12363" s="12">
        <v>33.200000000000003</v>
      </c>
      <c r="E12363" s="25">
        <v>26.6</v>
      </c>
      <c r="F12363" s="35">
        <v>84</v>
      </c>
      <c r="G12363" s="25">
        <v>114.1</v>
      </c>
      <c r="H12363" s="13">
        <v>7.1</v>
      </c>
      <c r="I12363" s="25">
        <v>3</v>
      </c>
      <c r="J12363" s="12">
        <v>30</v>
      </c>
      <c r="K12363" s="12">
        <v>1</v>
      </c>
      <c r="L12363" s="25" t="s">
        <v>19</v>
      </c>
      <c r="M12363" s="10"/>
      <c r="N12363" s="15"/>
      <c r="O12363" s="15"/>
      <c r="P12363" s="4"/>
    </row>
    <row r="12364" spans="1:16" ht="15" customHeight="1" x14ac:dyDescent="0.25">
      <c r="A12364" s="11">
        <f t="shared" si="1019"/>
        <v>12361</v>
      </c>
      <c r="B12364" s="29">
        <v>43894</v>
      </c>
      <c r="C12364" s="25">
        <v>23</v>
      </c>
      <c r="D12364" s="12">
        <v>33.1</v>
      </c>
      <c r="E12364" s="25">
        <v>26.6</v>
      </c>
      <c r="F12364" s="35">
        <v>86</v>
      </c>
      <c r="G12364" s="25"/>
      <c r="H12364" s="13">
        <v>7</v>
      </c>
      <c r="I12364" s="25">
        <v>3</v>
      </c>
      <c r="J12364" s="12">
        <v>210</v>
      </c>
      <c r="K12364" s="12">
        <v>1</v>
      </c>
      <c r="L12364" s="25" t="s">
        <v>19</v>
      </c>
      <c r="M12364" s="10"/>
      <c r="N12364" s="15"/>
      <c r="O12364" s="15"/>
      <c r="P12364" s="4"/>
    </row>
    <row r="12365" spans="1:16" ht="15" customHeight="1" x14ac:dyDescent="0.25">
      <c r="A12365" s="11">
        <f t="shared" si="1019"/>
        <v>12362</v>
      </c>
      <c r="B12365" s="29">
        <v>43895</v>
      </c>
      <c r="C12365" s="25">
        <v>24.2</v>
      </c>
      <c r="D12365" s="12">
        <v>31.1</v>
      </c>
      <c r="E12365" s="25">
        <v>26.3</v>
      </c>
      <c r="F12365" s="35">
        <v>88</v>
      </c>
      <c r="G12365" s="25"/>
      <c r="H12365" s="13">
        <v>4.9000000000000004</v>
      </c>
      <c r="I12365" s="25">
        <v>15</v>
      </c>
      <c r="J12365" s="12">
        <v>200</v>
      </c>
      <c r="K12365" s="12">
        <v>2</v>
      </c>
      <c r="L12365" s="25" t="s">
        <v>19</v>
      </c>
      <c r="M12365" s="10"/>
      <c r="N12365" s="15"/>
      <c r="O12365" s="15"/>
      <c r="P12365" s="4"/>
    </row>
    <row r="12366" spans="1:16" ht="15" customHeight="1" x14ac:dyDescent="0.25">
      <c r="A12366" s="11">
        <f t="shared" si="1019"/>
        <v>12363</v>
      </c>
      <c r="B12366" s="29">
        <v>43896</v>
      </c>
      <c r="C12366" s="25">
        <v>22.6</v>
      </c>
      <c r="D12366" s="12">
        <v>32.1</v>
      </c>
      <c r="E12366" s="25">
        <v>26.6</v>
      </c>
      <c r="F12366" s="35">
        <v>80</v>
      </c>
      <c r="G12366" s="25">
        <v>9.9</v>
      </c>
      <c r="H12366" s="13">
        <v>6.4</v>
      </c>
      <c r="I12366" s="25">
        <v>4</v>
      </c>
      <c r="J12366" s="12">
        <v>220</v>
      </c>
      <c r="K12366" s="12">
        <v>1</v>
      </c>
      <c r="L12366" s="25" t="s">
        <v>19</v>
      </c>
      <c r="M12366" s="10"/>
      <c r="N12366" s="15"/>
      <c r="O12366" s="15"/>
      <c r="P12366" s="4"/>
    </row>
    <row r="12367" spans="1:16" ht="15" customHeight="1" x14ac:dyDescent="0.25">
      <c r="A12367" s="11">
        <f t="shared" si="1019"/>
        <v>12364</v>
      </c>
      <c r="B12367" s="29">
        <v>43897</v>
      </c>
      <c r="C12367" s="25">
        <v>22.2</v>
      </c>
      <c r="D12367" s="12">
        <v>34.5</v>
      </c>
      <c r="E12367" s="25">
        <v>26.8</v>
      </c>
      <c r="F12367" s="35">
        <v>82</v>
      </c>
      <c r="G12367" s="25"/>
      <c r="H12367" s="13">
        <v>8.9</v>
      </c>
      <c r="I12367" s="25">
        <v>3</v>
      </c>
      <c r="J12367" s="12">
        <v>210</v>
      </c>
      <c r="K12367" s="12">
        <v>1</v>
      </c>
      <c r="L12367" s="25" t="s">
        <v>19</v>
      </c>
      <c r="M12367" s="10"/>
      <c r="N12367" s="15"/>
      <c r="O12367" s="15"/>
      <c r="P12367" s="4"/>
    </row>
    <row r="12368" spans="1:16" ht="15" customHeight="1" x14ac:dyDescent="0.25">
      <c r="A12368" s="11">
        <f t="shared" si="1019"/>
        <v>12365</v>
      </c>
      <c r="B12368" s="29">
        <v>43898</v>
      </c>
      <c r="C12368" s="25">
        <v>24.2</v>
      </c>
      <c r="D12368" s="12">
        <v>31</v>
      </c>
      <c r="E12368" s="25">
        <v>26.2</v>
      </c>
      <c r="F12368" s="35">
        <v>91</v>
      </c>
      <c r="G12368" s="25">
        <v>0.1</v>
      </c>
      <c r="H12368" s="13">
        <v>6.5</v>
      </c>
      <c r="I12368" s="25">
        <v>4</v>
      </c>
      <c r="J12368" s="12">
        <v>220</v>
      </c>
      <c r="K12368" s="12">
        <v>1</v>
      </c>
      <c r="L12368" s="25" t="s">
        <v>19</v>
      </c>
      <c r="M12368" s="10"/>
      <c r="N12368" s="15"/>
      <c r="O12368" s="15"/>
      <c r="P12368" s="4"/>
    </row>
    <row r="12369" spans="1:16" ht="15" customHeight="1" x14ac:dyDescent="0.25">
      <c r="A12369" s="11">
        <f t="shared" si="1019"/>
        <v>12366</v>
      </c>
      <c r="B12369" s="29">
        <v>43899</v>
      </c>
      <c r="C12369" s="25">
        <v>23.8</v>
      </c>
      <c r="D12369" s="12">
        <v>32.4</v>
      </c>
      <c r="E12369" s="25">
        <v>27.6</v>
      </c>
      <c r="F12369" s="35">
        <v>82</v>
      </c>
      <c r="G12369" s="25">
        <v>0.4</v>
      </c>
      <c r="H12369" s="13">
        <v>3.8</v>
      </c>
      <c r="I12369" s="25">
        <v>3</v>
      </c>
      <c r="J12369" s="12">
        <v>260</v>
      </c>
      <c r="K12369" s="12">
        <v>0</v>
      </c>
      <c r="L12369" s="25" t="s">
        <v>19</v>
      </c>
      <c r="M12369" s="10"/>
      <c r="N12369" s="15"/>
      <c r="O12369" s="15"/>
      <c r="P12369" s="4"/>
    </row>
    <row r="12370" spans="1:16" ht="15" customHeight="1" x14ac:dyDescent="0.25">
      <c r="A12370" s="11">
        <f t="shared" si="1019"/>
        <v>12367</v>
      </c>
      <c r="B12370" s="29">
        <v>43900</v>
      </c>
      <c r="C12370" s="25">
        <v>21.6</v>
      </c>
      <c r="D12370" s="12">
        <v>33.200000000000003</v>
      </c>
      <c r="E12370" s="25">
        <v>26.6</v>
      </c>
      <c r="F12370" s="35">
        <v>80</v>
      </c>
      <c r="G12370" s="25"/>
      <c r="H12370" s="13">
        <v>8.1</v>
      </c>
      <c r="I12370" s="25">
        <v>4</v>
      </c>
      <c r="J12370" s="12">
        <v>250</v>
      </c>
      <c r="K12370" s="12">
        <v>1</v>
      </c>
      <c r="L12370" s="25" t="s">
        <v>19</v>
      </c>
      <c r="M12370" s="10"/>
      <c r="N12370" s="15"/>
      <c r="O12370" s="15"/>
      <c r="P12370" s="4"/>
    </row>
    <row r="12371" spans="1:16" ht="15" customHeight="1" x14ac:dyDescent="0.25">
      <c r="A12371" s="11">
        <f t="shared" si="1019"/>
        <v>12368</v>
      </c>
      <c r="B12371" s="29">
        <v>43901</v>
      </c>
      <c r="C12371" s="25">
        <v>21.9</v>
      </c>
      <c r="D12371" s="12">
        <v>33.6</v>
      </c>
      <c r="E12371" s="25">
        <v>26.7</v>
      </c>
      <c r="F12371" s="35">
        <v>81</v>
      </c>
      <c r="G12371" s="25"/>
      <c r="H12371" s="13">
        <v>9.8000000000000007</v>
      </c>
      <c r="I12371" s="25">
        <v>3</v>
      </c>
      <c r="J12371" s="12">
        <v>230</v>
      </c>
      <c r="K12371" s="12">
        <v>1</v>
      </c>
      <c r="L12371" s="25" t="s">
        <v>19</v>
      </c>
      <c r="M12371" s="10"/>
      <c r="N12371" s="15"/>
      <c r="O12371" s="15"/>
      <c r="P12371" s="4"/>
    </row>
    <row r="12372" spans="1:16" ht="15" customHeight="1" x14ac:dyDescent="0.25">
      <c r="A12372" s="11">
        <f t="shared" si="1019"/>
        <v>12369</v>
      </c>
      <c r="B12372" s="29">
        <v>43902</v>
      </c>
      <c r="C12372" s="25">
        <v>22.8</v>
      </c>
      <c r="D12372" s="12">
        <v>33.9</v>
      </c>
      <c r="E12372" s="25">
        <v>25.9</v>
      </c>
      <c r="F12372" s="35">
        <v>87</v>
      </c>
      <c r="G12372" s="25"/>
      <c r="H12372" s="13">
        <v>9.9</v>
      </c>
      <c r="I12372" s="25">
        <v>3</v>
      </c>
      <c r="J12372" s="12">
        <v>260</v>
      </c>
      <c r="K12372" s="12">
        <v>1</v>
      </c>
      <c r="L12372" s="25" t="s">
        <v>19</v>
      </c>
      <c r="M12372" s="10"/>
      <c r="N12372" s="15"/>
      <c r="O12372" s="15"/>
      <c r="P12372" s="4"/>
    </row>
    <row r="12373" spans="1:16" ht="15" customHeight="1" x14ac:dyDescent="0.25">
      <c r="A12373" s="11">
        <f t="shared" si="1019"/>
        <v>12370</v>
      </c>
      <c r="B12373" s="29">
        <v>43903</v>
      </c>
      <c r="C12373" s="25">
        <v>22.7</v>
      </c>
      <c r="D12373" s="12">
        <v>34.200000000000003</v>
      </c>
      <c r="E12373" s="25">
        <v>27</v>
      </c>
      <c r="F12373" s="35">
        <v>85</v>
      </c>
      <c r="G12373" s="25">
        <v>10.1</v>
      </c>
      <c r="H12373" s="13">
        <v>6.5</v>
      </c>
      <c r="I12373" s="25">
        <v>3</v>
      </c>
      <c r="J12373" s="12">
        <v>220</v>
      </c>
      <c r="K12373" s="12">
        <v>0</v>
      </c>
      <c r="L12373" s="25" t="s">
        <v>19</v>
      </c>
      <c r="M12373" s="10"/>
      <c r="N12373" s="15"/>
      <c r="O12373" s="15"/>
      <c r="P12373" s="4"/>
    </row>
    <row r="12374" spans="1:16" ht="15" customHeight="1" x14ac:dyDescent="0.25">
      <c r="A12374" s="11">
        <f t="shared" si="1019"/>
        <v>12371</v>
      </c>
      <c r="B12374" s="29">
        <v>43904</v>
      </c>
      <c r="C12374" s="25">
        <v>22.7</v>
      </c>
      <c r="D12374" s="12">
        <v>34.700000000000003</v>
      </c>
      <c r="E12374" s="25">
        <v>27</v>
      </c>
      <c r="F12374" s="35">
        <v>84</v>
      </c>
      <c r="G12374" s="25">
        <v>1.3</v>
      </c>
      <c r="H12374" s="13">
        <v>8.1999999999999993</v>
      </c>
      <c r="I12374" s="25">
        <v>5</v>
      </c>
      <c r="J12374" s="12">
        <v>210</v>
      </c>
      <c r="K12374" s="12">
        <v>2</v>
      </c>
      <c r="L12374" s="25" t="s">
        <v>19</v>
      </c>
      <c r="M12374" s="10"/>
      <c r="N12374" s="15"/>
      <c r="O12374" s="15"/>
      <c r="P12374" s="4"/>
    </row>
    <row r="12375" spans="1:16" ht="15" customHeight="1" x14ac:dyDescent="0.25">
      <c r="A12375" s="11">
        <f t="shared" si="1019"/>
        <v>12372</v>
      </c>
      <c r="B12375" s="29">
        <v>43905</v>
      </c>
      <c r="C12375" s="25"/>
      <c r="D12375" s="12">
        <v>34.700000000000003</v>
      </c>
      <c r="E12375" s="25">
        <v>29.5</v>
      </c>
      <c r="F12375" s="35">
        <v>72</v>
      </c>
      <c r="G12375" s="25"/>
      <c r="H12375" s="13">
        <v>8.1</v>
      </c>
      <c r="I12375" s="25">
        <v>4</v>
      </c>
      <c r="J12375" s="12">
        <v>150</v>
      </c>
      <c r="K12375" s="12">
        <v>2</v>
      </c>
      <c r="L12375" s="25" t="s">
        <v>12</v>
      </c>
      <c r="M12375" s="10"/>
      <c r="N12375" s="15"/>
      <c r="O12375" s="15"/>
      <c r="P12375" s="4"/>
    </row>
    <row r="12376" spans="1:16" ht="15" customHeight="1" x14ac:dyDescent="0.25">
      <c r="A12376" s="11">
        <f t="shared" si="1019"/>
        <v>12373</v>
      </c>
      <c r="B12376" s="29">
        <v>43906</v>
      </c>
      <c r="C12376" s="25">
        <v>24.4</v>
      </c>
      <c r="D12376" s="12">
        <v>35</v>
      </c>
      <c r="E12376" s="25">
        <v>29.5</v>
      </c>
      <c r="F12376" s="35">
        <v>71</v>
      </c>
      <c r="G12376" s="25">
        <v>8888</v>
      </c>
      <c r="H12376" s="13">
        <v>9.8000000000000007</v>
      </c>
      <c r="I12376" s="25">
        <v>5</v>
      </c>
      <c r="J12376" s="12">
        <v>60</v>
      </c>
      <c r="K12376" s="12">
        <v>2</v>
      </c>
      <c r="L12376" s="25" t="s">
        <v>19</v>
      </c>
      <c r="M12376" s="10"/>
      <c r="N12376" s="15"/>
      <c r="O12376" s="15"/>
      <c r="P12376" s="4"/>
    </row>
    <row r="12377" spans="1:16" ht="15" customHeight="1" x14ac:dyDescent="0.25">
      <c r="A12377" s="11">
        <f t="shared" si="1019"/>
        <v>12374</v>
      </c>
      <c r="B12377" s="29">
        <v>43907</v>
      </c>
      <c r="C12377" s="25">
        <v>24.6</v>
      </c>
      <c r="D12377" s="12">
        <v>33.799999999999997</v>
      </c>
      <c r="E12377" s="25">
        <v>28.1</v>
      </c>
      <c r="F12377" s="35">
        <v>75</v>
      </c>
      <c r="G12377" s="25"/>
      <c r="H12377" s="13">
        <v>7.9</v>
      </c>
      <c r="I12377" s="25">
        <v>5</v>
      </c>
      <c r="J12377" s="12">
        <v>110</v>
      </c>
      <c r="K12377" s="12">
        <v>1</v>
      </c>
      <c r="L12377" s="25" t="s">
        <v>19</v>
      </c>
      <c r="M12377" s="10"/>
      <c r="N12377" s="15"/>
      <c r="O12377" s="15"/>
      <c r="P12377" s="4"/>
    </row>
    <row r="12378" spans="1:16" ht="15" customHeight="1" x14ac:dyDescent="0.25">
      <c r="A12378" s="11">
        <f t="shared" si="1019"/>
        <v>12375</v>
      </c>
      <c r="B12378" s="29">
        <v>43908</v>
      </c>
      <c r="C12378" s="25">
        <v>24</v>
      </c>
      <c r="D12378" s="12">
        <v>32.6</v>
      </c>
      <c r="E12378" s="25">
        <v>26.4</v>
      </c>
      <c r="F12378" s="35">
        <v>88</v>
      </c>
      <c r="G12378" s="25"/>
      <c r="H12378" s="13">
        <v>5.8</v>
      </c>
      <c r="I12378" s="25">
        <v>3</v>
      </c>
      <c r="J12378" s="12">
        <v>260</v>
      </c>
      <c r="K12378" s="12">
        <v>0</v>
      </c>
      <c r="L12378" s="25" t="s">
        <v>19</v>
      </c>
      <c r="M12378" s="10"/>
      <c r="N12378" s="15"/>
      <c r="O12378" s="15"/>
      <c r="P12378" s="4"/>
    </row>
    <row r="12379" spans="1:16" ht="15" customHeight="1" x14ac:dyDescent="0.25">
      <c r="A12379" s="11">
        <f t="shared" si="1019"/>
        <v>12376</v>
      </c>
      <c r="B12379" s="29">
        <v>43909</v>
      </c>
      <c r="C12379" s="25">
        <v>23.2</v>
      </c>
      <c r="D12379" s="12">
        <v>31.2</v>
      </c>
      <c r="E12379" s="25">
        <v>25.1</v>
      </c>
      <c r="F12379" s="35">
        <v>91</v>
      </c>
      <c r="G12379" s="25">
        <v>37.9</v>
      </c>
      <c r="H12379" s="13">
        <v>4</v>
      </c>
      <c r="I12379" s="25">
        <v>3</v>
      </c>
      <c r="J12379" s="12">
        <v>290</v>
      </c>
      <c r="K12379" s="12">
        <v>0</v>
      </c>
      <c r="L12379" s="25" t="s">
        <v>19</v>
      </c>
      <c r="M12379" s="10"/>
      <c r="N12379" s="15"/>
      <c r="O12379" s="15"/>
      <c r="P12379" s="4"/>
    </row>
    <row r="12380" spans="1:16" ht="15" customHeight="1" x14ac:dyDescent="0.25">
      <c r="A12380" s="11">
        <f t="shared" si="1019"/>
        <v>12377</v>
      </c>
      <c r="B12380" s="29">
        <v>43910</v>
      </c>
      <c r="C12380" s="25">
        <v>22</v>
      </c>
      <c r="D12380" s="12">
        <v>33.799999999999997</v>
      </c>
      <c r="E12380" s="25">
        <v>26.9</v>
      </c>
      <c r="F12380" s="35">
        <v>79</v>
      </c>
      <c r="G12380" s="25">
        <v>51.1</v>
      </c>
      <c r="H12380" s="13">
        <v>3</v>
      </c>
      <c r="I12380" s="25">
        <v>3</v>
      </c>
      <c r="J12380" s="12">
        <v>240</v>
      </c>
      <c r="K12380" s="12">
        <v>1</v>
      </c>
      <c r="L12380" s="25" t="s">
        <v>19</v>
      </c>
      <c r="M12380" s="10"/>
      <c r="N12380" s="15"/>
      <c r="O12380" s="15"/>
      <c r="P12380" s="4"/>
    </row>
    <row r="12381" spans="1:16" ht="15" customHeight="1" x14ac:dyDescent="0.25">
      <c r="A12381" s="11">
        <f t="shared" si="1019"/>
        <v>12378</v>
      </c>
      <c r="B12381" s="29">
        <v>43911</v>
      </c>
      <c r="C12381" s="25">
        <v>22.5</v>
      </c>
      <c r="D12381" s="12">
        <v>32.299999999999997</v>
      </c>
      <c r="E12381" s="25">
        <v>26.8</v>
      </c>
      <c r="F12381" s="35">
        <v>81</v>
      </c>
      <c r="G12381" s="25">
        <v>0.2</v>
      </c>
      <c r="H12381" s="13">
        <v>8.6999999999999993</v>
      </c>
      <c r="I12381" s="25">
        <v>3</v>
      </c>
      <c r="J12381" s="12">
        <v>180</v>
      </c>
      <c r="K12381" s="12">
        <v>1</v>
      </c>
      <c r="L12381" s="25" t="s">
        <v>19</v>
      </c>
      <c r="M12381" s="10"/>
      <c r="N12381" s="15"/>
      <c r="O12381" s="15"/>
      <c r="P12381" s="4"/>
    </row>
    <row r="12382" spans="1:16" ht="15" customHeight="1" x14ac:dyDescent="0.25">
      <c r="A12382" s="11">
        <f t="shared" si="1019"/>
        <v>12379</v>
      </c>
      <c r="B12382" s="29">
        <v>43912</v>
      </c>
      <c r="C12382" s="25">
        <v>23.4</v>
      </c>
      <c r="D12382" s="12">
        <v>32.4</v>
      </c>
      <c r="E12382" s="25">
        <v>26.4</v>
      </c>
      <c r="F12382" s="35">
        <v>88</v>
      </c>
      <c r="G12382" s="25"/>
      <c r="H12382" s="13">
        <v>8.1999999999999993</v>
      </c>
      <c r="I12382" s="25">
        <v>3</v>
      </c>
      <c r="J12382" s="12">
        <v>220</v>
      </c>
      <c r="K12382" s="12">
        <v>1</v>
      </c>
      <c r="L12382" s="25" t="s">
        <v>19</v>
      </c>
      <c r="M12382" s="10"/>
      <c r="N12382" s="15"/>
      <c r="O12382" s="15"/>
      <c r="P12382" s="4"/>
    </row>
    <row r="12383" spans="1:16" ht="15" customHeight="1" x14ac:dyDescent="0.25">
      <c r="A12383" s="11">
        <f t="shared" si="1019"/>
        <v>12380</v>
      </c>
      <c r="B12383" s="29">
        <v>43913</v>
      </c>
      <c r="C12383" s="25">
        <v>22.8</v>
      </c>
      <c r="D12383" s="12">
        <v>31.9</v>
      </c>
      <c r="E12383" s="25">
        <v>25.7</v>
      </c>
      <c r="F12383" s="35">
        <v>87</v>
      </c>
      <c r="G12383" s="25">
        <v>7</v>
      </c>
      <c r="H12383" s="13">
        <v>5.6</v>
      </c>
      <c r="I12383" s="25">
        <v>4</v>
      </c>
      <c r="J12383" s="12">
        <v>190</v>
      </c>
      <c r="K12383" s="12">
        <v>0</v>
      </c>
      <c r="L12383" s="25" t="s">
        <v>19</v>
      </c>
      <c r="M12383" s="10"/>
      <c r="N12383" s="15"/>
      <c r="O12383" s="15"/>
      <c r="P12383" s="4"/>
    </row>
    <row r="12384" spans="1:16" ht="15" customHeight="1" x14ac:dyDescent="0.25">
      <c r="A12384" s="11">
        <f t="shared" si="1019"/>
        <v>12381</v>
      </c>
      <c r="B12384" s="29">
        <v>43914</v>
      </c>
      <c r="C12384" s="25">
        <v>22.8</v>
      </c>
      <c r="D12384" s="12">
        <v>34.200000000000003</v>
      </c>
      <c r="E12384" s="25">
        <v>26</v>
      </c>
      <c r="F12384" s="35">
        <v>90</v>
      </c>
      <c r="G12384" s="25">
        <v>8888</v>
      </c>
      <c r="H12384" s="13">
        <v>4.0999999999999996</v>
      </c>
      <c r="I12384" s="25">
        <v>4</v>
      </c>
      <c r="J12384" s="12">
        <v>220</v>
      </c>
      <c r="K12384" s="12">
        <v>1</v>
      </c>
      <c r="L12384" s="25" t="s">
        <v>19</v>
      </c>
      <c r="M12384" s="10"/>
      <c r="N12384" s="15"/>
      <c r="O12384" s="15"/>
      <c r="P12384" s="4"/>
    </row>
    <row r="12385" spans="1:16" ht="15" customHeight="1" x14ac:dyDescent="0.25">
      <c r="A12385" s="11">
        <f t="shared" si="1019"/>
        <v>12382</v>
      </c>
      <c r="B12385" s="29">
        <v>43915</v>
      </c>
      <c r="C12385" s="25">
        <v>23</v>
      </c>
      <c r="D12385" s="12">
        <v>34.6</v>
      </c>
      <c r="E12385" s="25">
        <v>27.1</v>
      </c>
      <c r="F12385" s="35">
        <v>84</v>
      </c>
      <c r="G12385" s="25">
        <v>46.9</v>
      </c>
      <c r="H12385" s="13">
        <v>4.5999999999999996</v>
      </c>
      <c r="I12385" s="25">
        <v>4</v>
      </c>
      <c r="J12385" s="12">
        <v>40</v>
      </c>
      <c r="K12385" s="12">
        <v>1</v>
      </c>
      <c r="L12385" s="25" t="s">
        <v>19</v>
      </c>
      <c r="M12385" s="10"/>
      <c r="N12385" s="15"/>
      <c r="O12385" s="15"/>
      <c r="P12385" s="4"/>
    </row>
    <row r="12386" spans="1:16" ht="15" customHeight="1" x14ac:dyDescent="0.25">
      <c r="A12386" s="11">
        <f t="shared" si="1019"/>
        <v>12383</v>
      </c>
      <c r="B12386" s="29">
        <v>43916</v>
      </c>
      <c r="C12386" s="25">
        <v>24.3</v>
      </c>
      <c r="D12386" s="12">
        <v>31.6</v>
      </c>
      <c r="E12386" s="25">
        <v>26.3</v>
      </c>
      <c r="F12386" s="35">
        <v>87</v>
      </c>
      <c r="G12386" s="25">
        <v>8888</v>
      </c>
      <c r="H12386" s="13">
        <v>7.7</v>
      </c>
      <c r="I12386" s="25">
        <v>5</v>
      </c>
      <c r="J12386" s="12">
        <v>210</v>
      </c>
      <c r="K12386" s="12">
        <v>1</v>
      </c>
      <c r="L12386" s="25" t="s">
        <v>19</v>
      </c>
      <c r="M12386" s="10"/>
      <c r="N12386" s="15"/>
      <c r="O12386" s="15"/>
      <c r="P12386" s="4"/>
    </row>
    <row r="12387" spans="1:16" ht="15" customHeight="1" x14ac:dyDescent="0.25">
      <c r="A12387" s="11">
        <f t="shared" si="1019"/>
        <v>12384</v>
      </c>
      <c r="B12387" s="29">
        <v>43917</v>
      </c>
      <c r="C12387" s="25">
        <v>21.9</v>
      </c>
      <c r="D12387" s="12">
        <v>32.4</v>
      </c>
      <c r="E12387" s="25">
        <v>25.1</v>
      </c>
      <c r="F12387" s="35">
        <v>90</v>
      </c>
      <c r="G12387" s="25">
        <v>10.5</v>
      </c>
      <c r="H12387" s="13">
        <v>2.6</v>
      </c>
      <c r="I12387" s="25">
        <v>4</v>
      </c>
      <c r="J12387" s="12">
        <v>190</v>
      </c>
      <c r="K12387" s="12">
        <v>1</v>
      </c>
      <c r="L12387" s="25" t="s">
        <v>19</v>
      </c>
      <c r="M12387" s="10"/>
      <c r="N12387" s="15"/>
      <c r="O12387" s="15"/>
      <c r="P12387" s="4"/>
    </row>
    <row r="12388" spans="1:16" ht="15" customHeight="1" x14ac:dyDescent="0.25">
      <c r="A12388" s="11">
        <f t="shared" si="1019"/>
        <v>12385</v>
      </c>
      <c r="B12388" s="29">
        <v>43918</v>
      </c>
      <c r="C12388" s="25">
        <v>22.9</v>
      </c>
      <c r="D12388" s="12">
        <v>30.6</v>
      </c>
      <c r="E12388" s="25">
        <v>25.3</v>
      </c>
      <c r="F12388" s="35">
        <v>94</v>
      </c>
      <c r="G12388" s="25">
        <v>42.3</v>
      </c>
      <c r="H12388" s="13">
        <v>7.2</v>
      </c>
      <c r="I12388" s="25">
        <v>1</v>
      </c>
      <c r="J12388" s="12">
        <v>260</v>
      </c>
      <c r="K12388" s="12">
        <v>0</v>
      </c>
      <c r="L12388" s="25" t="s">
        <v>19</v>
      </c>
      <c r="M12388" s="10"/>
      <c r="N12388" s="15"/>
      <c r="O12388" s="15"/>
      <c r="P12388" s="4"/>
    </row>
    <row r="12389" spans="1:16" ht="15" customHeight="1" x14ac:dyDescent="0.25">
      <c r="A12389" s="11">
        <f t="shared" si="1019"/>
        <v>12386</v>
      </c>
      <c r="B12389" s="29">
        <v>43919</v>
      </c>
      <c r="C12389" s="25">
        <v>22.3</v>
      </c>
      <c r="D12389" s="12">
        <v>32.4</v>
      </c>
      <c r="E12389" s="25">
        <v>25.2</v>
      </c>
      <c r="F12389" s="35">
        <v>90</v>
      </c>
      <c r="G12389" s="25">
        <v>11.4</v>
      </c>
      <c r="H12389" s="13">
        <v>3.4</v>
      </c>
      <c r="I12389" s="25">
        <v>3</v>
      </c>
      <c r="J12389" s="12">
        <v>250</v>
      </c>
      <c r="K12389" s="12">
        <v>1</v>
      </c>
      <c r="L12389" s="25" t="s">
        <v>19</v>
      </c>
      <c r="M12389" s="10"/>
      <c r="N12389" s="15"/>
      <c r="O12389" s="15"/>
      <c r="P12389" s="4"/>
    </row>
    <row r="12390" spans="1:16" ht="15" customHeight="1" x14ac:dyDescent="0.25">
      <c r="A12390" s="11">
        <f t="shared" si="1019"/>
        <v>12387</v>
      </c>
      <c r="B12390" s="29">
        <v>43920</v>
      </c>
      <c r="C12390" s="25">
        <v>21.5</v>
      </c>
      <c r="D12390" s="12">
        <v>32.799999999999997</v>
      </c>
      <c r="E12390" s="25">
        <v>25.1</v>
      </c>
      <c r="F12390" s="35">
        <v>90</v>
      </c>
      <c r="G12390" s="25">
        <v>58.8</v>
      </c>
      <c r="H12390" s="13">
        <v>5.9</v>
      </c>
      <c r="I12390" s="25">
        <v>2</v>
      </c>
      <c r="J12390" s="12">
        <v>30</v>
      </c>
      <c r="K12390" s="12">
        <v>0</v>
      </c>
      <c r="L12390" s="25" t="s">
        <v>19</v>
      </c>
      <c r="M12390" s="10"/>
      <c r="N12390" s="15"/>
      <c r="O12390" s="15"/>
      <c r="P12390" s="4"/>
    </row>
    <row r="12391" spans="1:16" ht="15" customHeight="1" x14ac:dyDescent="0.25">
      <c r="A12391" s="11">
        <f t="shared" si="1019"/>
        <v>12388</v>
      </c>
      <c r="B12391" s="29">
        <v>43921</v>
      </c>
      <c r="C12391" s="25">
        <v>22.7</v>
      </c>
      <c r="D12391" s="12">
        <v>32.6</v>
      </c>
      <c r="E12391" s="25">
        <v>26.5</v>
      </c>
      <c r="F12391" s="35">
        <v>82</v>
      </c>
      <c r="G12391" s="25">
        <v>10.6</v>
      </c>
      <c r="H12391" s="13">
        <v>4.5</v>
      </c>
      <c r="I12391" s="25">
        <v>2</v>
      </c>
      <c r="J12391" s="12">
        <v>230</v>
      </c>
      <c r="K12391" s="12">
        <v>0</v>
      </c>
      <c r="L12391" s="25" t="s">
        <v>19</v>
      </c>
      <c r="M12391" s="10"/>
      <c r="N12391" s="15"/>
      <c r="O12391" s="15"/>
      <c r="P12391" s="4"/>
    </row>
    <row r="12392" spans="1:16" ht="15" customHeight="1" x14ac:dyDescent="0.25">
      <c r="A12392" s="11">
        <f t="shared" si="1019"/>
        <v>12389</v>
      </c>
      <c r="B12392" s="29">
        <v>43922</v>
      </c>
      <c r="C12392" s="25">
        <v>22.1</v>
      </c>
      <c r="D12392" s="12">
        <v>32.6</v>
      </c>
      <c r="E12392" s="25">
        <v>26.4</v>
      </c>
      <c r="F12392" s="35">
        <v>85</v>
      </c>
      <c r="G12392" s="25">
        <v>0</v>
      </c>
      <c r="H12392" s="13">
        <v>6</v>
      </c>
      <c r="I12392" s="25">
        <v>3</v>
      </c>
      <c r="J12392" s="12">
        <v>210</v>
      </c>
      <c r="K12392" s="12">
        <v>0</v>
      </c>
      <c r="L12392" s="25" t="s">
        <v>19</v>
      </c>
      <c r="M12392" s="10"/>
      <c r="N12392" s="15"/>
      <c r="O12392" s="15"/>
      <c r="P12392" s="4"/>
    </row>
    <row r="12393" spans="1:16" ht="15" customHeight="1" x14ac:dyDescent="0.25">
      <c r="A12393" s="11">
        <f t="shared" si="1019"/>
        <v>12390</v>
      </c>
      <c r="B12393" s="29">
        <v>43923</v>
      </c>
      <c r="C12393" s="25">
        <v>23</v>
      </c>
      <c r="D12393" s="12">
        <v>32.4</v>
      </c>
      <c r="E12393" s="25">
        <v>26.2</v>
      </c>
      <c r="F12393" s="35">
        <v>89</v>
      </c>
      <c r="G12393" s="25"/>
      <c r="H12393" s="13">
        <v>6.3</v>
      </c>
      <c r="I12393" s="25">
        <v>1</v>
      </c>
      <c r="J12393" s="12">
        <v>70</v>
      </c>
      <c r="K12393" s="12">
        <v>0</v>
      </c>
      <c r="L12393" s="25" t="s">
        <v>19</v>
      </c>
      <c r="M12393" s="10"/>
      <c r="N12393" s="15"/>
      <c r="O12393" s="15"/>
      <c r="P12393" s="4"/>
    </row>
    <row r="12394" spans="1:16" ht="15" customHeight="1" x14ac:dyDescent="0.25">
      <c r="A12394" s="11">
        <f t="shared" si="1019"/>
        <v>12391</v>
      </c>
      <c r="B12394" s="29">
        <v>43924</v>
      </c>
      <c r="C12394" s="25">
        <v>23.6</v>
      </c>
      <c r="D12394" s="12">
        <v>33</v>
      </c>
      <c r="E12394" s="25">
        <v>26.8</v>
      </c>
      <c r="F12394" s="35">
        <v>87</v>
      </c>
      <c r="G12394" s="25">
        <v>4.7</v>
      </c>
      <c r="H12394" s="13">
        <v>5</v>
      </c>
      <c r="I12394" s="25">
        <v>3</v>
      </c>
      <c r="J12394" s="12">
        <v>270</v>
      </c>
      <c r="K12394" s="12">
        <v>1</v>
      </c>
      <c r="L12394" s="25" t="s">
        <v>19</v>
      </c>
      <c r="M12394" s="10"/>
      <c r="N12394" s="15"/>
      <c r="O12394" s="15"/>
      <c r="P12394" s="4"/>
    </row>
    <row r="12395" spans="1:16" ht="15" customHeight="1" x14ac:dyDescent="0.25">
      <c r="A12395" s="11">
        <f t="shared" si="1019"/>
        <v>12392</v>
      </c>
      <c r="B12395" s="29">
        <v>43925</v>
      </c>
      <c r="C12395" s="25">
        <v>25.4</v>
      </c>
      <c r="D12395" s="12">
        <v>31.8</v>
      </c>
      <c r="E12395" s="25">
        <v>27.2</v>
      </c>
      <c r="F12395" s="35">
        <v>90</v>
      </c>
      <c r="G12395" s="25">
        <v>0</v>
      </c>
      <c r="H12395" s="13">
        <v>4.8</v>
      </c>
      <c r="I12395" s="25">
        <v>4</v>
      </c>
      <c r="J12395" s="12">
        <v>360</v>
      </c>
      <c r="K12395" s="12">
        <v>1</v>
      </c>
      <c r="L12395" s="25" t="s">
        <v>19</v>
      </c>
      <c r="M12395" s="10"/>
      <c r="N12395" s="15"/>
      <c r="O12395" s="15"/>
      <c r="P12395" s="4"/>
    </row>
    <row r="12396" spans="1:16" ht="15" customHeight="1" x14ac:dyDescent="0.25">
      <c r="A12396" s="11">
        <f t="shared" si="1019"/>
        <v>12393</v>
      </c>
      <c r="B12396" s="29">
        <v>43926</v>
      </c>
      <c r="C12396" s="25">
        <v>23.4</v>
      </c>
      <c r="D12396" s="12">
        <v>32.6</v>
      </c>
      <c r="E12396" s="25">
        <v>26.8</v>
      </c>
      <c r="F12396" s="35">
        <v>86</v>
      </c>
      <c r="G12396" s="25">
        <v>128.5</v>
      </c>
      <c r="H12396" s="13">
        <v>4.4000000000000004</v>
      </c>
      <c r="I12396" s="25">
        <v>3</v>
      </c>
      <c r="J12396" s="12">
        <v>30</v>
      </c>
      <c r="K12396" s="12">
        <v>1</v>
      </c>
      <c r="L12396" s="25" t="s">
        <v>19</v>
      </c>
      <c r="M12396" s="10"/>
      <c r="N12396" s="15"/>
      <c r="O12396" s="15"/>
      <c r="P12396" s="4"/>
    </row>
    <row r="12397" spans="1:16" ht="15" customHeight="1" x14ac:dyDescent="0.25">
      <c r="A12397" s="11">
        <f t="shared" si="1019"/>
        <v>12394</v>
      </c>
      <c r="B12397" s="29">
        <v>43927</v>
      </c>
      <c r="C12397" s="25">
        <v>23.7</v>
      </c>
      <c r="D12397" s="12">
        <v>28.8</v>
      </c>
      <c r="E12397" s="25">
        <v>24.5</v>
      </c>
      <c r="F12397" s="35">
        <v>95</v>
      </c>
      <c r="G12397" s="25">
        <v>12.7</v>
      </c>
      <c r="H12397" s="13">
        <v>3.8</v>
      </c>
      <c r="I12397" s="25">
        <v>3</v>
      </c>
      <c r="J12397" s="12">
        <v>290</v>
      </c>
      <c r="K12397" s="12">
        <v>0</v>
      </c>
      <c r="L12397" s="25" t="s">
        <v>19</v>
      </c>
      <c r="M12397" s="10"/>
      <c r="N12397" s="15"/>
      <c r="O12397" s="15"/>
      <c r="P12397" s="4"/>
    </row>
    <row r="12398" spans="1:16" ht="15" customHeight="1" x14ac:dyDescent="0.25">
      <c r="A12398" s="11">
        <f t="shared" si="1019"/>
        <v>12395</v>
      </c>
      <c r="B12398" s="29">
        <v>43928</v>
      </c>
      <c r="C12398" s="25">
        <v>21</v>
      </c>
      <c r="D12398" s="12">
        <v>31.8</v>
      </c>
      <c r="E12398" s="25">
        <v>25.4</v>
      </c>
      <c r="F12398" s="35">
        <v>86</v>
      </c>
      <c r="G12398" s="25">
        <v>13.9</v>
      </c>
      <c r="H12398" s="13">
        <v>0</v>
      </c>
      <c r="I12398" s="25">
        <v>3</v>
      </c>
      <c r="J12398" s="12">
        <v>210</v>
      </c>
      <c r="K12398" s="12">
        <v>1</v>
      </c>
      <c r="L12398" s="25" t="s">
        <v>19</v>
      </c>
      <c r="M12398" s="10"/>
      <c r="N12398" s="15"/>
      <c r="O12398" s="15"/>
      <c r="P12398" s="4"/>
    </row>
    <row r="12399" spans="1:16" ht="15" customHeight="1" x14ac:dyDescent="0.25">
      <c r="A12399" s="11">
        <f t="shared" si="1019"/>
        <v>12396</v>
      </c>
      <c r="B12399" s="29">
        <v>43929</v>
      </c>
      <c r="C12399" s="25">
        <v>23.2</v>
      </c>
      <c r="D12399" s="12">
        <v>32.799999999999997</v>
      </c>
      <c r="E12399" s="25">
        <v>26.8</v>
      </c>
      <c r="F12399" s="35">
        <v>85</v>
      </c>
      <c r="G12399" s="25">
        <v>38.5</v>
      </c>
      <c r="H12399" s="13">
        <v>6.3</v>
      </c>
      <c r="I12399" s="25">
        <v>6</v>
      </c>
      <c r="J12399" s="12">
        <v>220</v>
      </c>
      <c r="K12399" s="12">
        <v>1</v>
      </c>
      <c r="L12399" s="25" t="s">
        <v>19</v>
      </c>
      <c r="M12399" s="10"/>
      <c r="N12399" s="15"/>
      <c r="O12399" s="15"/>
      <c r="P12399" s="4"/>
    </row>
    <row r="12400" spans="1:16" ht="15" customHeight="1" x14ac:dyDescent="0.25">
      <c r="A12400" s="11">
        <f t="shared" si="1019"/>
        <v>12397</v>
      </c>
      <c r="B12400" s="29">
        <v>43930</v>
      </c>
      <c r="C12400" s="25">
        <v>22.9</v>
      </c>
      <c r="D12400" s="12">
        <v>33</v>
      </c>
      <c r="E12400" s="25">
        <v>26</v>
      </c>
      <c r="F12400" s="35">
        <v>88</v>
      </c>
      <c r="G12400" s="25">
        <v>8888</v>
      </c>
      <c r="H12400" s="13">
        <v>7</v>
      </c>
      <c r="I12400" s="25">
        <v>3</v>
      </c>
      <c r="J12400" s="12">
        <v>220</v>
      </c>
      <c r="K12400" s="12">
        <v>1</v>
      </c>
      <c r="L12400" s="25" t="s">
        <v>19</v>
      </c>
      <c r="M12400" s="10"/>
      <c r="N12400" s="15"/>
      <c r="O12400" s="15"/>
      <c r="P12400" s="4"/>
    </row>
    <row r="12401" spans="1:16" ht="15" customHeight="1" x14ac:dyDescent="0.25">
      <c r="A12401" s="11">
        <f t="shared" si="1019"/>
        <v>12398</v>
      </c>
      <c r="B12401" s="29">
        <v>43931</v>
      </c>
      <c r="C12401" s="25">
        <v>22</v>
      </c>
      <c r="D12401" s="12">
        <v>33.4</v>
      </c>
      <c r="E12401" s="25">
        <v>25.4</v>
      </c>
      <c r="F12401" s="35">
        <v>87</v>
      </c>
      <c r="G12401" s="25">
        <v>119.3</v>
      </c>
      <c r="H12401" s="13">
        <v>6.5</v>
      </c>
      <c r="I12401" s="25">
        <v>3</v>
      </c>
      <c r="J12401" s="12">
        <v>220</v>
      </c>
      <c r="K12401" s="12">
        <v>1</v>
      </c>
      <c r="L12401" s="25" t="s">
        <v>19</v>
      </c>
      <c r="M12401" s="10"/>
      <c r="N12401" s="15"/>
      <c r="O12401" s="15"/>
      <c r="P12401" s="4"/>
    </row>
    <row r="12402" spans="1:16" ht="15" customHeight="1" x14ac:dyDescent="0.25">
      <c r="A12402" s="11">
        <f t="shared" si="1019"/>
        <v>12399</v>
      </c>
      <c r="B12402" s="29">
        <v>43932</v>
      </c>
      <c r="C12402" s="25"/>
      <c r="D12402" s="12">
        <v>33.4</v>
      </c>
      <c r="E12402" s="25">
        <v>27.3</v>
      </c>
      <c r="F12402" s="35">
        <v>84</v>
      </c>
      <c r="G12402" s="25">
        <v>47.3</v>
      </c>
      <c r="H12402" s="13">
        <v>6</v>
      </c>
      <c r="I12402" s="25">
        <v>2</v>
      </c>
      <c r="J12402" s="12">
        <v>210</v>
      </c>
      <c r="K12402" s="12">
        <v>0</v>
      </c>
      <c r="L12402" s="25" t="s">
        <v>19</v>
      </c>
      <c r="M12402" s="10"/>
      <c r="N12402" s="15"/>
      <c r="O12402" s="15"/>
      <c r="P12402" s="4"/>
    </row>
    <row r="12403" spans="1:16" ht="15" customHeight="1" x14ac:dyDescent="0.25">
      <c r="A12403" s="11">
        <f t="shared" si="1019"/>
        <v>12400</v>
      </c>
      <c r="B12403" s="29">
        <v>43933</v>
      </c>
      <c r="C12403" s="25">
        <v>24.3</v>
      </c>
      <c r="D12403" s="12">
        <v>32.1</v>
      </c>
      <c r="E12403" s="25">
        <v>26.1</v>
      </c>
      <c r="F12403" s="35">
        <v>91</v>
      </c>
      <c r="G12403" s="25"/>
      <c r="H12403" s="13">
        <v>4.5</v>
      </c>
      <c r="I12403" s="25">
        <v>3</v>
      </c>
      <c r="J12403" s="12">
        <v>150</v>
      </c>
      <c r="K12403" s="12">
        <v>1</v>
      </c>
      <c r="L12403" s="25" t="s">
        <v>19</v>
      </c>
      <c r="M12403" s="10"/>
      <c r="N12403" s="15"/>
      <c r="O12403" s="15"/>
      <c r="P12403" s="4"/>
    </row>
    <row r="12404" spans="1:16" ht="15" customHeight="1" x14ac:dyDescent="0.25">
      <c r="A12404" s="11">
        <f t="shared" si="1019"/>
        <v>12401</v>
      </c>
      <c r="B12404" s="29">
        <v>43934</v>
      </c>
      <c r="C12404" s="25">
        <v>23.3</v>
      </c>
      <c r="D12404" s="12">
        <v>33</v>
      </c>
      <c r="E12404" s="25">
        <v>27.1</v>
      </c>
      <c r="F12404" s="35">
        <v>87</v>
      </c>
      <c r="G12404" s="25">
        <v>33.1</v>
      </c>
      <c r="H12404" s="13">
        <v>3.7</v>
      </c>
      <c r="I12404" s="25">
        <v>3</v>
      </c>
      <c r="J12404" s="12">
        <v>190</v>
      </c>
      <c r="K12404" s="12">
        <v>1</v>
      </c>
      <c r="L12404" s="25" t="s">
        <v>19</v>
      </c>
      <c r="M12404" s="10"/>
      <c r="N12404" s="15"/>
      <c r="O12404" s="15"/>
      <c r="P12404" s="4"/>
    </row>
    <row r="12405" spans="1:16" ht="15" customHeight="1" x14ac:dyDescent="0.25">
      <c r="A12405" s="11">
        <f t="shared" si="1019"/>
        <v>12402</v>
      </c>
      <c r="B12405" s="29">
        <v>43935</v>
      </c>
      <c r="C12405" s="25">
        <v>23.8</v>
      </c>
      <c r="D12405" s="12">
        <v>33</v>
      </c>
      <c r="E12405" s="25">
        <v>26.7</v>
      </c>
      <c r="F12405" s="35">
        <v>88</v>
      </c>
      <c r="G12405" s="25">
        <v>5.0999999999999996</v>
      </c>
      <c r="H12405" s="13">
        <v>7</v>
      </c>
      <c r="I12405" s="25">
        <v>2</v>
      </c>
      <c r="J12405" s="12">
        <v>260</v>
      </c>
      <c r="K12405" s="12">
        <v>1</v>
      </c>
      <c r="L12405" s="25" t="s">
        <v>15</v>
      </c>
      <c r="M12405" s="10"/>
      <c r="N12405" s="15"/>
      <c r="O12405" s="15"/>
      <c r="P12405" s="4"/>
    </row>
    <row r="12406" spans="1:16" ht="15" customHeight="1" x14ac:dyDescent="0.25">
      <c r="A12406" s="11">
        <f t="shared" si="1019"/>
        <v>12403</v>
      </c>
      <c r="B12406" s="29">
        <v>43936</v>
      </c>
      <c r="C12406" s="25">
        <v>23</v>
      </c>
      <c r="D12406" s="12">
        <v>32.6</v>
      </c>
      <c r="E12406" s="25">
        <v>26</v>
      </c>
      <c r="F12406" s="35">
        <v>90</v>
      </c>
      <c r="G12406" s="25">
        <v>38.5</v>
      </c>
      <c r="H12406" s="13">
        <v>3.4</v>
      </c>
      <c r="I12406" s="25">
        <v>3</v>
      </c>
      <c r="J12406" s="12">
        <v>210</v>
      </c>
      <c r="K12406" s="12">
        <v>0</v>
      </c>
      <c r="L12406" s="25" t="s">
        <v>19</v>
      </c>
      <c r="M12406" s="10"/>
      <c r="N12406" s="15"/>
      <c r="O12406" s="15"/>
      <c r="P12406" s="4"/>
    </row>
    <row r="12407" spans="1:16" ht="15" customHeight="1" x14ac:dyDescent="0.25">
      <c r="A12407" s="11">
        <f t="shared" si="1019"/>
        <v>12404</v>
      </c>
      <c r="B12407" s="29">
        <v>43937</v>
      </c>
      <c r="C12407" s="25">
        <v>24</v>
      </c>
      <c r="D12407" s="12">
        <v>29.7</v>
      </c>
      <c r="E12407" s="25">
        <v>24.7</v>
      </c>
      <c r="F12407" s="35">
        <v>96</v>
      </c>
      <c r="G12407" s="25">
        <v>23.4</v>
      </c>
      <c r="H12407" s="13">
        <v>5.3</v>
      </c>
      <c r="I12407" s="25">
        <v>2</v>
      </c>
      <c r="J12407" s="12">
        <v>210</v>
      </c>
      <c r="K12407" s="12">
        <v>1</v>
      </c>
      <c r="L12407" s="25" t="s">
        <v>19</v>
      </c>
      <c r="M12407" s="10"/>
      <c r="N12407" s="15"/>
      <c r="O12407" s="15"/>
      <c r="P12407" s="4"/>
    </row>
    <row r="12408" spans="1:16" ht="15" customHeight="1" x14ac:dyDescent="0.25">
      <c r="A12408" s="11">
        <f t="shared" si="1019"/>
        <v>12405</v>
      </c>
      <c r="B12408" s="29">
        <v>43938</v>
      </c>
      <c r="C12408" s="25">
        <v>22.5</v>
      </c>
      <c r="D12408" s="12">
        <v>31.2</v>
      </c>
      <c r="E12408" s="25">
        <v>25.5</v>
      </c>
      <c r="F12408" s="35">
        <v>92</v>
      </c>
      <c r="G12408" s="25">
        <v>30.9</v>
      </c>
      <c r="H12408" s="13">
        <v>2.8</v>
      </c>
      <c r="I12408" s="25">
        <v>0</v>
      </c>
      <c r="J12408" s="12">
        <v>50</v>
      </c>
      <c r="K12408" s="12">
        <v>0</v>
      </c>
      <c r="L12408" s="25" t="s">
        <v>19</v>
      </c>
      <c r="M12408" s="10"/>
      <c r="N12408" s="15"/>
      <c r="O12408" s="15"/>
      <c r="P12408" s="4"/>
    </row>
    <row r="12409" spans="1:16" ht="15" customHeight="1" x14ac:dyDescent="0.25">
      <c r="A12409" s="11">
        <f t="shared" si="1019"/>
        <v>12406</v>
      </c>
      <c r="B12409" s="29">
        <v>43939</v>
      </c>
      <c r="C12409" s="25">
        <v>23</v>
      </c>
      <c r="D12409" s="12">
        <v>31</v>
      </c>
      <c r="E12409" s="25">
        <v>25.6</v>
      </c>
      <c r="F12409" s="35">
        <v>92</v>
      </c>
      <c r="G12409" s="25">
        <v>16</v>
      </c>
      <c r="H12409" s="13">
        <v>5.3</v>
      </c>
      <c r="I12409" s="25">
        <v>3</v>
      </c>
      <c r="J12409" s="12">
        <v>210</v>
      </c>
      <c r="K12409" s="12">
        <v>0</v>
      </c>
      <c r="L12409" s="25" t="s">
        <v>19</v>
      </c>
      <c r="M12409" s="10"/>
      <c r="N12409" s="15"/>
      <c r="O12409" s="15"/>
      <c r="P12409" s="4"/>
    </row>
    <row r="12410" spans="1:16" ht="15" customHeight="1" x14ac:dyDescent="0.25">
      <c r="A12410" s="11">
        <f t="shared" si="1019"/>
        <v>12407</v>
      </c>
      <c r="B12410" s="29">
        <v>43940</v>
      </c>
      <c r="C12410" s="25">
        <v>24.5</v>
      </c>
      <c r="D12410" s="12">
        <v>32.200000000000003</v>
      </c>
      <c r="E12410" s="25">
        <v>26.5</v>
      </c>
      <c r="F12410" s="35">
        <v>91</v>
      </c>
      <c r="G12410" s="25">
        <v>39</v>
      </c>
      <c r="H12410" s="13">
        <v>5.4</v>
      </c>
      <c r="I12410" s="25">
        <v>5</v>
      </c>
      <c r="J12410" s="12">
        <v>230</v>
      </c>
      <c r="K12410" s="12">
        <v>0</v>
      </c>
      <c r="L12410" s="25" t="s">
        <v>19</v>
      </c>
      <c r="M12410" s="10"/>
      <c r="N12410" s="15"/>
      <c r="O12410" s="15"/>
      <c r="P12410" s="4"/>
    </row>
    <row r="12411" spans="1:16" ht="15" customHeight="1" x14ac:dyDescent="0.25">
      <c r="A12411" s="11">
        <f t="shared" si="1019"/>
        <v>12408</v>
      </c>
      <c r="B12411" s="29">
        <v>43941</v>
      </c>
      <c r="C12411" s="25">
        <v>23.8</v>
      </c>
      <c r="D12411" s="12">
        <v>34.200000000000003</v>
      </c>
      <c r="E12411" s="25">
        <v>27.8</v>
      </c>
      <c r="F12411" s="35">
        <v>83</v>
      </c>
      <c r="G12411" s="25">
        <v>9.9</v>
      </c>
      <c r="H12411" s="13">
        <v>3.9</v>
      </c>
      <c r="I12411" s="25">
        <v>2</v>
      </c>
      <c r="J12411" s="12">
        <v>230</v>
      </c>
      <c r="K12411" s="12">
        <v>0</v>
      </c>
      <c r="L12411" s="25" t="s">
        <v>19</v>
      </c>
      <c r="M12411" s="10"/>
      <c r="N12411" s="15"/>
      <c r="O12411" s="15"/>
      <c r="P12411" s="4"/>
    </row>
    <row r="12412" spans="1:16" ht="15" customHeight="1" x14ac:dyDescent="0.25">
      <c r="A12412" s="11">
        <f t="shared" si="1019"/>
        <v>12409</v>
      </c>
      <c r="B12412" s="29">
        <v>43942</v>
      </c>
      <c r="C12412" s="25">
        <v>22.5</v>
      </c>
      <c r="D12412" s="12">
        <v>33.799999999999997</v>
      </c>
      <c r="E12412" s="25">
        <v>26.1</v>
      </c>
      <c r="F12412" s="35">
        <v>90</v>
      </c>
      <c r="G12412" s="25"/>
      <c r="H12412" s="13">
        <v>9.5</v>
      </c>
      <c r="I12412" s="25">
        <v>2</v>
      </c>
      <c r="J12412" s="12">
        <v>230</v>
      </c>
      <c r="K12412" s="12">
        <v>1</v>
      </c>
      <c r="L12412" s="25" t="s">
        <v>19</v>
      </c>
      <c r="M12412" s="10"/>
      <c r="N12412" s="15"/>
      <c r="O12412" s="15"/>
      <c r="P12412" s="4"/>
    </row>
    <row r="12413" spans="1:16" ht="15" customHeight="1" x14ac:dyDescent="0.25">
      <c r="A12413" s="11">
        <f t="shared" si="1019"/>
        <v>12410</v>
      </c>
      <c r="B12413" s="29">
        <v>43943</v>
      </c>
      <c r="C12413" s="25">
        <v>23.4</v>
      </c>
      <c r="D12413" s="12">
        <v>32.200000000000003</v>
      </c>
      <c r="E12413" s="25">
        <v>26.1</v>
      </c>
      <c r="F12413" s="35">
        <v>92</v>
      </c>
      <c r="G12413" s="25">
        <v>3.3</v>
      </c>
      <c r="H12413" s="13">
        <v>8.3000000000000007</v>
      </c>
      <c r="I12413" s="25">
        <v>0</v>
      </c>
      <c r="J12413" s="12">
        <v>200</v>
      </c>
      <c r="K12413" s="12">
        <v>0</v>
      </c>
      <c r="L12413" s="25" t="s">
        <v>19</v>
      </c>
      <c r="M12413" s="10"/>
      <c r="N12413" s="15"/>
      <c r="O12413" s="15"/>
      <c r="P12413" s="4"/>
    </row>
    <row r="12414" spans="1:16" ht="15" customHeight="1" x14ac:dyDescent="0.25">
      <c r="A12414" s="11">
        <f t="shared" si="1019"/>
        <v>12411</v>
      </c>
      <c r="B12414" s="29">
        <v>43944</v>
      </c>
      <c r="C12414" s="25">
        <v>23.4</v>
      </c>
      <c r="D12414" s="12">
        <v>31.6</v>
      </c>
      <c r="E12414" s="25">
        <v>25.9</v>
      </c>
      <c r="F12414" s="35">
        <v>92</v>
      </c>
      <c r="G12414" s="25">
        <v>65.7</v>
      </c>
      <c r="H12414" s="13">
        <v>4.5999999999999996</v>
      </c>
      <c r="I12414" s="25">
        <v>4</v>
      </c>
      <c r="J12414" s="12">
        <v>220</v>
      </c>
      <c r="K12414" s="12">
        <v>1</v>
      </c>
      <c r="L12414" s="25" t="s">
        <v>19</v>
      </c>
      <c r="M12414" s="10"/>
      <c r="N12414" s="15"/>
      <c r="O12414" s="15"/>
      <c r="P12414" s="4"/>
    </row>
    <row r="12415" spans="1:16" ht="15" customHeight="1" x14ac:dyDescent="0.25">
      <c r="A12415" s="11">
        <f t="shared" si="1019"/>
        <v>12412</v>
      </c>
      <c r="B12415" s="29">
        <v>43945</v>
      </c>
      <c r="C12415" s="25">
        <v>22.4</v>
      </c>
      <c r="D12415" s="12">
        <v>32.1</v>
      </c>
      <c r="E12415" s="25">
        <v>26.3</v>
      </c>
      <c r="F12415" s="35">
        <v>86</v>
      </c>
      <c r="G12415" s="25">
        <v>1.8</v>
      </c>
      <c r="H12415" s="13">
        <v>4.5</v>
      </c>
      <c r="I12415" s="25">
        <v>3</v>
      </c>
      <c r="J12415" s="12">
        <v>200</v>
      </c>
      <c r="K12415" s="12">
        <v>1</v>
      </c>
      <c r="L12415" s="25" t="s">
        <v>19</v>
      </c>
      <c r="M12415" s="10"/>
      <c r="N12415" s="15"/>
      <c r="O12415" s="15"/>
      <c r="P12415" s="4"/>
    </row>
    <row r="12416" spans="1:16" ht="15" customHeight="1" x14ac:dyDescent="0.25">
      <c r="A12416" s="11">
        <f t="shared" si="1019"/>
        <v>12413</v>
      </c>
      <c r="B12416" s="29">
        <v>43946</v>
      </c>
      <c r="C12416" s="25">
        <v>23</v>
      </c>
      <c r="D12416" s="12">
        <v>31.6</v>
      </c>
      <c r="E12416" s="25">
        <v>25.9</v>
      </c>
      <c r="F12416" s="35">
        <v>91</v>
      </c>
      <c r="G12416" s="25">
        <v>71.2</v>
      </c>
      <c r="H12416" s="13">
        <v>8.6999999999999993</v>
      </c>
      <c r="I12416" s="25">
        <v>3</v>
      </c>
      <c r="J12416" s="12">
        <v>190</v>
      </c>
      <c r="K12416" s="12">
        <v>1</v>
      </c>
      <c r="L12416" s="25" t="s">
        <v>19</v>
      </c>
      <c r="M12416" s="10"/>
      <c r="N12416" s="15"/>
      <c r="O12416" s="15"/>
      <c r="P12416" s="4"/>
    </row>
    <row r="12417" spans="1:16" ht="15" customHeight="1" x14ac:dyDescent="0.25">
      <c r="A12417" s="11">
        <f t="shared" si="1019"/>
        <v>12414</v>
      </c>
      <c r="B12417" s="29">
        <v>43947</v>
      </c>
      <c r="C12417" s="25">
        <v>23.4</v>
      </c>
      <c r="D12417" s="12">
        <v>32</v>
      </c>
      <c r="E12417" s="25">
        <v>26.4</v>
      </c>
      <c r="F12417" s="35">
        <v>89</v>
      </c>
      <c r="G12417" s="25">
        <v>5.8</v>
      </c>
      <c r="H12417" s="13">
        <v>4.2</v>
      </c>
      <c r="I12417" s="25">
        <v>2</v>
      </c>
      <c r="J12417" s="12">
        <v>230</v>
      </c>
      <c r="K12417" s="12">
        <v>0</v>
      </c>
      <c r="L12417" s="25" t="s">
        <v>19</v>
      </c>
      <c r="M12417" s="10"/>
      <c r="N12417" s="15"/>
      <c r="O12417" s="15"/>
      <c r="P12417" s="4"/>
    </row>
    <row r="12418" spans="1:16" ht="15" customHeight="1" x14ac:dyDescent="0.25">
      <c r="A12418" s="11">
        <f t="shared" si="1019"/>
        <v>12415</v>
      </c>
      <c r="B12418" s="29">
        <v>43948</v>
      </c>
      <c r="C12418" s="25">
        <v>24</v>
      </c>
      <c r="D12418" s="12">
        <v>32.200000000000003</v>
      </c>
      <c r="E12418" s="25">
        <v>27</v>
      </c>
      <c r="F12418" s="35">
        <v>84</v>
      </c>
      <c r="G12418" s="25">
        <v>37</v>
      </c>
      <c r="H12418" s="13">
        <v>3.5</v>
      </c>
      <c r="I12418" s="25">
        <v>0</v>
      </c>
      <c r="J12418" s="12">
        <v>0</v>
      </c>
      <c r="K12418" s="12">
        <v>0</v>
      </c>
      <c r="L12418" s="25" t="s">
        <v>19</v>
      </c>
      <c r="M12418" s="10"/>
      <c r="N12418" s="15"/>
      <c r="O12418" s="15"/>
      <c r="P12418" s="4"/>
    </row>
    <row r="12419" spans="1:16" ht="15" customHeight="1" x14ac:dyDescent="0.25">
      <c r="A12419" s="11">
        <f t="shared" si="1019"/>
        <v>12416</v>
      </c>
      <c r="B12419" s="29">
        <v>43949</v>
      </c>
      <c r="C12419" s="25">
        <v>23.8</v>
      </c>
      <c r="D12419" s="12">
        <v>31.1</v>
      </c>
      <c r="E12419" s="25">
        <v>26</v>
      </c>
      <c r="F12419" s="35">
        <v>90</v>
      </c>
      <c r="G12419" s="25">
        <v>2</v>
      </c>
      <c r="H12419" s="13">
        <v>7.4</v>
      </c>
      <c r="I12419" s="25">
        <v>2</v>
      </c>
      <c r="J12419" s="12">
        <v>190</v>
      </c>
      <c r="K12419" s="12">
        <v>0</v>
      </c>
      <c r="L12419" s="25" t="s">
        <v>19</v>
      </c>
      <c r="M12419" s="10"/>
      <c r="N12419" s="15"/>
      <c r="O12419" s="15"/>
      <c r="P12419" s="4"/>
    </row>
    <row r="12420" spans="1:16" ht="15" customHeight="1" x14ac:dyDescent="0.25">
      <c r="A12420" s="11">
        <f t="shared" si="1019"/>
        <v>12417</v>
      </c>
      <c r="B12420" s="29">
        <v>43950</v>
      </c>
      <c r="C12420" s="25">
        <v>22.8</v>
      </c>
      <c r="D12420" s="12">
        <v>31.6</v>
      </c>
      <c r="E12420" s="25">
        <v>26.2</v>
      </c>
      <c r="F12420" s="35">
        <v>89</v>
      </c>
      <c r="G12420" s="25">
        <v>40</v>
      </c>
      <c r="H12420" s="13">
        <v>2.8</v>
      </c>
      <c r="I12420" s="25">
        <v>3</v>
      </c>
      <c r="J12420" s="12">
        <v>200</v>
      </c>
      <c r="K12420" s="12">
        <v>0</v>
      </c>
      <c r="L12420" s="25" t="s">
        <v>19</v>
      </c>
      <c r="M12420" s="10"/>
      <c r="N12420" s="15"/>
      <c r="O12420" s="15"/>
      <c r="P12420" s="4"/>
    </row>
    <row r="12421" spans="1:16" ht="15" customHeight="1" x14ac:dyDescent="0.25">
      <c r="A12421" s="11">
        <f t="shared" si="1019"/>
        <v>12418</v>
      </c>
      <c r="B12421" s="29">
        <v>43951</v>
      </c>
      <c r="C12421" s="25">
        <v>23.4</v>
      </c>
      <c r="D12421" s="12">
        <v>30.6</v>
      </c>
      <c r="E12421" s="25">
        <v>25.1</v>
      </c>
      <c r="F12421" s="35">
        <v>95</v>
      </c>
      <c r="G12421" s="25">
        <v>19.5</v>
      </c>
      <c r="H12421" s="13">
        <v>4.4000000000000004</v>
      </c>
      <c r="I12421" s="25">
        <v>2</v>
      </c>
      <c r="J12421" s="12">
        <v>270</v>
      </c>
      <c r="K12421" s="12">
        <v>0</v>
      </c>
      <c r="L12421" s="25" t="s">
        <v>19</v>
      </c>
      <c r="M12421" s="10"/>
      <c r="N12421" s="15"/>
      <c r="O12421" s="15"/>
      <c r="P12421" s="4"/>
    </row>
    <row r="12422" spans="1:16" ht="15" customHeight="1" x14ac:dyDescent="0.25">
      <c r="A12422" s="11">
        <f t="shared" ref="A12422:A12485" si="1020">A12421+1</f>
        <v>12419</v>
      </c>
      <c r="B12422" s="29">
        <v>43952</v>
      </c>
      <c r="C12422" s="25">
        <v>23.6</v>
      </c>
      <c r="D12422" s="12">
        <v>26.8</v>
      </c>
      <c r="E12422" s="25">
        <v>24.6</v>
      </c>
      <c r="F12422" s="35">
        <v>94</v>
      </c>
      <c r="G12422" s="25">
        <v>51.2</v>
      </c>
      <c r="H12422" s="13">
        <v>2.9</v>
      </c>
      <c r="I12422" s="25">
        <v>3</v>
      </c>
      <c r="J12422" s="12">
        <v>200</v>
      </c>
      <c r="K12422" s="12">
        <v>1</v>
      </c>
      <c r="L12422" s="25" t="s">
        <v>13</v>
      </c>
      <c r="M12422" s="10"/>
      <c r="N12422" s="15"/>
      <c r="O12422" s="15"/>
      <c r="P12422" s="4"/>
    </row>
    <row r="12423" spans="1:16" ht="15" customHeight="1" x14ac:dyDescent="0.25">
      <c r="A12423" s="11">
        <f t="shared" si="1020"/>
        <v>12420</v>
      </c>
      <c r="B12423" s="29">
        <v>43953</v>
      </c>
      <c r="C12423" s="25">
        <v>22.5</v>
      </c>
      <c r="D12423" s="12">
        <v>32.4</v>
      </c>
      <c r="E12423" s="25">
        <v>25.8</v>
      </c>
      <c r="F12423" s="35">
        <v>86</v>
      </c>
      <c r="G12423" s="25">
        <v>13.3</v>
      </c>
      <c r="H12423" s="13">
        <v>0</v>
      </c>
      <c r="I12423" s="25">
        <v>8</v>
      </c>
      <c r="J12423" s="12">
        <v>230</v>
      </c>
      <c r="K12423" s="12">
        <v>1</v>
      </c>
      <c r="L12423" s="25" t="s">
        <v>19</v>
      </c>
      <c r="M12423" s="10"/>
      <c r="N12423" s="15"/>
      <c r="O12423" s="15"/>
      <c r="P12423" s="4"/>
    </row>
    <row r="12424" spans="1:16" ht="15" customHeight="1" x14ac:dyDescent="0.25">
      <c r="A12424" s="11">
        <f t="shared" si="1020"/>
        <v>12421</v>
      </c>
      <c r="B12424" s="29">
        <v>43954</v>
      </c>
      <c r="C12424" s="25">
        <v>22.8</v>
      </c>
      <c r="D12424" s="12">
        <v>30.8</v>
      </c>
      <c r="E12424" s="25">
        <v>25.6</v>
      </c>
      <c r="F12424" s="35">
        <v>91</v>
      </c>
      <c r="G12424" s="25">
        <v>21.7</v>
      </c>
      <c r="H12424" s="13">
        <v>4.7</v>
      </c>
      <c r="I12424" s="25">
        <v>3</v>
      </c>
      <c r="J12424" s="12">
        <v>230</v>
      </c>
      <c r="K12424" s="12">
        <v>1</v>
      </c>
      <c r="L12424" s="25" t="s">
        <v>19</v>
      </c>
      <c r="M12424" s="10"/>
      <c r="N12424" s="15"/>
      <c r="O12424" s="15"/>
      <c r="P12424" s="4"/>
    </row>
    <row r="12425" spans="1:16" ht="15" customHeight="1" x14ac:dyDescent="0.25">
      <c r="A12425" s="11">
        <f t="shared" si="1020"/>
        <v>12422</v>
      </c>
      <c r="B12425" s="29">
        <v>43955</v>
      </c>
      <c r="C12425" s="25">
        <v>22.5</v>
      </c>
      <c r="D12425" s="12">
        <v>33.200000000000003</v>
      </c>
      <c r="E12425" s="25">
        <v>26.8</v>
      </c>
      <c r="F12425" s="35">
        <v>84</v>
      </c>
      <c r="G12425" s="25">
        <v>4.8</v>
      </c>
      <c r="H12425" s="13">
        <v>3.6</v>
      </c>
      <c r="I12425" s="25">
        <v>4</v>
      </c>
      <c r="J12425" s="12">
        <v>220</v>
      </c>
      <c r="K12425" s="12">
        <v>1</v>
      </c>
      <c r="L12425" s="25" t="s">
        <v>19</v>
      </c>
      <c r="M12425" s="10"/>
      <c r="N12425" s="15"/>
      <c r="O12425" s="15"/>
      <c r="P12425" s="4"/>
    </row>
    <row r="12426" spans="1:16" ht="15" customHeight="1" x14ac:dyDescent="0.25">
      <c r="A12426" s="11">
        <f t="shared" si="1020"/>
        <v>12423</v>
      </c>
      <c r="B12426" s="29">
        <v>43956</v>
      </c>
      <c r="C12426" s="25">
        <v>23.4</v>
      </c>
      <c r="D12426" s="12">
        <v>31.8</v>
      </c>
      <c r="E12426" s="25">
        <v>26.9</v>
      </c>
      <c r="F12426" s="35">
        <v>85</v>
      </c>
      <c r="G12426" s="25"/>
      <c r="H12426" s="13">
        <v>9.1999999999999993</v>
      </c>
      <c r="I12426" s="25">
        <v>3</v>
      </c>
      <c r="J12426" s="12">
        <v>220</v>
      </c>
      <c r="K12426" s="12">
        <v>1</v>
      </c>
      <c r="L12426" s="25" t="s">
        <v>13</v>
      </c>
      <c r="M12426" s="10"/>
      <c r="N12426" s="15"/>
      <c r="O12426" s="15"/>
      <c r="P12426" s="4"/>
    </row>
    <row r="12427" spans="1:16" ht="15" customHeight="1" x14ac:dyDescent="0.25">
      <c r="A12427" s="11">
        <f t="shared" si="1020"/>
        <v>12424</v>
      </c>
      <c r="B12427" s="29">
        <v>43957</v>
      </c>
      <c r="C12427" s="25">
        <v>23.7</v>
      </c>
      <c r="D12427" s="12">
        <v>32.4</v>
      </c>
      <c r="E12427" s="25">
        <v>27.2</v>
      </c>
      <c r="F12427" s="35">
        <v>85</v>
      </c>
      <c r="G12427" s="25">
        <v>5</v>
      </c>
      <c r="H12427" s="13">
        <v>7.8</v>
      </c>
      <c r="I12427" s="25">
        <v>3</v>
      </c>
      <c r="J12427" s="12">
        <v>190</v>
      </c>
      <c r="K12427" s="12">
        <v>1</v>
      </c>
      <c r="L12427" s="25" t="s">
        <v>19</v>
      </c>
      <c r="M12427" s="10"/>
      <c r="N12427" s="15"/>
      <c r="O12427" s="15"/>
      <c r="P12427" s="4"/>
    </row>
    <row r="12428" spans="1:16" ht="15" customHeight="1" x14ac:dyDescent="0.25">
      <c r="A12428" s="11">
        <f t="shared" si="1020"/>
        <v>12425</v>
      </c>
      <c r="B12428" s="29">
        <v>43958</v>
      </c>
      <c r="C12428" s="25">
        <v>23.9</v>
      </c>
      <c r="D12428" s="12">
        <v>31.8</v>
      </c>
      <c r="E12428" s="25">
        <v>26.1</v>
      </c>
      <c r="F12428" s="35">
        <v>92</v>
      </c>
      <c r="G12428" s="25">
        <v>0</v>
      </c>
      <c r="H12428" s="13">
        <v>4.3</v>
      </c>
      <c r="I12428" s="25">
        <v>3</v>
      </c>
      <c r="J12428" s="12">
        <v>310</v>
      </c>
      <c r="K12428" s="12">
        <v>1</v>
      </c>
      <c r="L12428" s="25" t="s">
        <v>19</v>
      </c>
      <c r="M12428" s="10"/>
      <c r="N12428" s="15"/>
      <c r="O12428" s="15"/>
      <c r="P12428" s="4"/>
    </row>
    <row r="12429" spans="1:16" ht="15" customHeight="1" x14ac:dyDescent="0.25">
      <c r="A12429" s="11">
        <f t="shared" si="1020"/>
        <v>12426</v>
      </c>
      <c r="B12429" s="29">
        <v>43959</v>
      </c>
      <c r="C12429" s="25">
        <v>23.6</v>
      </c>
      <c r="D12429" s="12">
        <v>30.7</v>
      </c>
      <c r="E12429" s="25">
        <v>26.4</v>
      </c>
      <c r="F12429" s="35">
        <v>87</v>
      </c>
      <c r="G12429" s="25">
        <v>27.6</v>
      </c>
      <c r="H12429" s="13">
        <v>4.5</v>
      </c>
      <c r="I12429" s="25">
        <v>2</v>
      </c>
      <c r="J12429" s="12">
        <v>180</v>
      </c>
      <c r="K12429" s="12">
        <v>0</v>
      </c>
      <c r="L12429" s="25" t="s">
        <v>19</v>
      </c>
      <c r="M12429" s="10"/>
      <c r="N12429" s="15"/>
      <c r="O12429" s="15"/>
      <c r="P12429" s="4"/>
    </row>
    <row r="12430" spans="1:16" ht="15" customHeight="1" x14ac:dyDescent="0.25">
      <c r="A12430" s="11">
        <f t="shared" si="1020"/>
        <v>12427</v>
      </c>
      <c r="B12430" s="29">
        <v>43960</v>
      </c>
      <c r="C12430" s="25">
        <v>23.9</v>
      </c>
      <c r="D12430" s="12">
        <v>31.4</v>
      </c>
      <c r="E12430" s="25">
        <v>27.1</v>
      </c>
      <c r="F12430" s="35">
        <v>88</v>
      </c>
      <c r="G12430" s="25">
        <v>9.5</v>
      </c>
      <c r="H12430" s="13">
        <v>0.3</v>
      </c>
      <c r="I12430" s="25">
        <v>2</v>
      </c>
      <c r="J12430" s="12">
        <v>220</v>
      </c>
      <c r="K12430" s="12">
        <v>1</v>
      </c>
      <c r="L12430" s="25" t="s">
        <v>19</v>
      </c>
      <c r="M12430" s="10"/>
      <c r="N12430" s="15"/>
      <c r="O12430" s="15"/>
      <c r="P12430" s="4"/>
    </row>
    <row r="12431" spans="1:16" ht="15" customHeight="1" x14ac:dyDescent="0.25">
      <c r="A12431" s="11">
        <f t="shared" si="1020"/>
        <v>12428</v>
      </c>
      <c r="B12431" s="29">
        <v>43961</v>
      </c>
      <c r="C12431" s="25">
        <v>23.2</v>
      </c>
      <c r="D12431" s="12">
        <v>32</v>
      </c>
      <c r="E12431" s="25">
        <v>27</v>
      </c>
      <c r="F12431" s="35">
        <v>84</v>
      </c>
      <c r="G12431" s="25"/>
      <c r="H12431" s="13">
        <v>4.7</v>
      </c>
      <c r="I12431" s="25">
        <v>3</v>
      </c>
      <c r="J12431" s="12">
        <v>200</v>
      </c>
      <c r="K12431" s="12">
        <v>1</v>
      </c>
      <c r="L12431" s="25" t="s">
        <v>13</v>
      </c>
      <c r="M12431" s="10"/>
      <c r="N12431" s="15"/>
      <c r="O12431" s="15"/>
      <c r="P12431" s="4"/>
    </row>
    <row r="12432" spans="1:16" ht="15" customHeight="1" x14ac:dyDescent="0.25">
      <c r="A12432" s="11">
        <f t="shared" si="1020"/>
        <v>12429</v>
      </c>
      <c r="B12432" s="29">
        <v>43962</v>
      </c>
      <c r="C12432" s="25">
        <v>23.2</v>
      </c>
      <c r="D12432" s="12">
        <v>33.6</v>
      </c>
      <c r="E12432" s="25">
        <v>27.3</v>
      </c>
      <c r="F12432" s="35">
        <v>83</v>
      </c>
      <c r="G12432" s="25">
        <v>2.6</v>
      </c>
      <c r="H12432" s="13">
        <v>8.1999999999999993</v>
      </c>
      <c r="I12432" s="25">
        <v>4</v>
      </c>
      <c r="J12432" s="12">
        <v>190</v>
      </c>
      <c r="K12432" s="12">
        <v>1</v>
      </c>
      <c r="L12432" s="25" t="s">
        <v>19</v>
      </c>
      <c r="M12432" s="10"/>
      <c r="N12432" s="15"/>
      <c r="O12432" s="15"/>
      <c r="P12432" s="4"/>
    </row>
    <row r="12433" spans="1:16" ht="15" customHeight="1" x14ac:dyDescent="0.25">
      <c r="A12433" s="11">
        <f t="shared" si="1020"/>
        <v>12430</v>
      </c>
      <c r="B12433" s="29">
        <v>43963</v>
      </c>
      <c r="C12433" s="25">
        <v>22.4</v>
      </c>
      <c r="D12433" s="12">
        <v>33.1</v>
      </c>
      <c r="E12433" s="25">
        <v>25.9</v>
      </c>
      <c r="F12433" s="35">
        <v>90</v>
      </c>
      <c r="G12433" s="25">
        <v>0</v>
      </c>
      <c r="H12433" s="13">
        <v>8.6</v>
      </c>
      <c r="I12433" s="25">
        <v>4</v>
      </c>
      <c r="J12433" s="12">
        <v>220</v>
      </c>
      <c r="K12433" s="12">
        <v>1</v>
      </c>
      <c r="L12433" s="25" t="s">
        <v>19</v>
      </c>
      <c r="M12433" s="10"/>
      <c r="N12433" s="15"/>
      <c r="O12433" s="15"/>
      <c r="P12433" s="4"/>
    </row>
    <row r="12434" spans="1:16" ht="15" customHeight="1" x14ac:dyDescent="0.25">
      <c r="A12434" s="11">
        <f t="shared" si="1020"/>
        <v>12431</v>
      </c>
      <c r="B12434" s="29">
        <v>43964</v>
      </c>
      <c r="C12434" s="25">
        <v>23.8</v>
      </c>
      <c r="D12434" s="12">
        <v>32.4</v>
      </c>
      <c r="E12434" s="25">
        <v>27.5</v>
      </c>
      <c r="F12434" s="35">
        <v>85</v>
      </c>
      <c r="G12434" s="25">
        <v>89</v>
      </c>
      <c r="H12434" s="13">
        <v>6</v>
      </c>
      <c r="I12434" s="25">
        <v>4</v>
      </c>
      <c r="J12434" s="12">
        <v>190</v>
      </c>
      <c r="K12434" s="12">
        <v>1</v>
      </c>
      <c r="L12434" s="25" t="s">
        <v>19</v>
      </c>
      <c r="M12434" s="10"/>
      <c r="N12434" s="15"/>
      <c r="O12434" s="15"/>
      <c r="P12434" s="4"/>
    </row>
    <row r="12435" spans="1:16" ht="15" customHeight="1" x14ac:dyDescent="0.25">
      <c r="A12435" s="11">
        <f t="shared" si="1020"/>
        <v>12432</v>
      </c>
      <c r="B12435" s="29">
        <v>43965</v>
      </c>
      <c r="C12435" s="25">
        <v>22.7</v>
      </c>
      <c r="D12435" s="12">
        <v>32.200000000000003</v>
      </c>
      <c r="E12435" s="25">
        <v>26.1</v>
      </c>
      <c r="F12435" s="35">
        <v>89</v>
      </c>
      <c r="G12435" s="25">
        <v>8888</v>
      </c>
      <c r="H12435" s="13">
        <v>4.0999999999999996</v>
      </c>
      <c r="I12435" s="25">
        <v>3</v>
      </c>
      <c r="J12435" s="12">
        <v>190</v>
      </c>
      <c r="K12435" s="12">
        <v>1</v>
      </c>
      <c r="L12435" s="25" t="s">
        <v>19</v>
      </c>
      <c r="M12435" s="10"/>
      <c r="N12435" s="15"/>
      <c r="O12435" s="15"/>
      <c r="P12435" s="4"/>
    </row>
    <row r="12436" spans="1:16" ht="15" customHeight="1" x14ac:dyDescent="0.25">
      <c r="A12436" s="11">
        <f t="shared" si="1020"/>
        <v>12433</v>
      </c>
      <c r="B12436" s="29">
        <v>43966</v>
      </c>
      <c r="C12436" s="25">
        <v>23.6</v>
      </c>
      <c r="D12436" s="12">
        <v>34.200000000000003</v>
      </c>
      <c r="E12436" s="25">
        <v>27.1</v>
      </c>
      <c r="F12436" s="35">
        <v>88</v>
      </c>
      <c r="G12436" s="25">
        <v>18.5</v>
      </c>
      <c r="H12436" s="13">
        <v>6.1</v>
      </c>
      <c r="I12436" s="25">
        <v>3</v>
      </c>
      <c r="J12436" s="12">
        <v>50</v>
      </c>
      <c r="K12436" s="12">
        <v>1</v>
      </c>
      <c r="L12436" s="25" t="s">
        <v>19</v>
      </c>
      <c r="M12436" s="10"/>
      <c r="N12436" s="15"/>
      <c r="O12436" s="15"/>
      <c r="P12436" s="4"/>
    </row>
    <row r="12437" spans="1:16" ht="15" customHeight="1" x14ac:dyDescent="0.25">
      <c r="A12437" s="11">
        <f t="shared" si="1020"/>
        <v>12434</v>
      </c>
      <c r="B12437" s="29">
        <v>43967</v>
      </c>
      <c r="C12437" s="25">
        <v>23.5</v>
      </c>
      <c r="D12437" s="12">
        <v>34.200000000000003</v>
      </c>
      <c r="E12437" s="25">
        <v>27</v>
      </c>
      <c r="F12437" s="35">
        <v>88</v>
      </c>
      <c r="G12437" s="25">
        <v>17.600000000000001</v>
      </c>
      <c r="H12437" s="13">
        <v>8.1</v>
      </c>
      <c r="I12437" s="25">
        <v>5</v>
      </c>
      <c r="J12437" s="12">
        <v>190</v>
      </c>
      <c r="K12437" s="12">
        <v>1</v>
      </c>
      <c r="L12437" s="25" t="s">
        <v>19</v>
      </c>
      <c r="M12437" s="10"/>
      <c r="N12437" s="15"/>
      <c r="O12437" s="15"/>
      <c r="P12437" s="4"/>
    </row>
    <row r="12438" spans="1:16" ht="15" customHeight="1" x14ac:dyDescent="0.25">
      <c r="A12438" s="11">
        <f t="shared" si="1020"/>
        <v>12435</v>
      </c>
      <c r="B12438" s="29">
        <v>43968</v>
      </c>
      <c r="C12438" s="25">
        <v>24.9</v>
      </c>
      <c r="D12438" s="12">
        <v>28.4</v>
      </c>
      <c r="E12438" s="25">
        <v>25.2</v>
      </c>
      <c r="F12438" s="35">
        <v>96</v>
      </c>
      <c r="G12438" s="25">
        <v>18</v>
      </c>
      <c r="H12438" s="13">
        <v>6.5</v>
      </c>
      <c r="I12438" s="25">
        <v>3</v>
      </c>
      <c r="J12438" s="12">
        <v>160</v>
      </c>
      <c r="K12438" s="12">
        <v>0</v>
      </c>
      <c r="L12438" s="25" t="s">
        <v>19</v>
      </c>
      <c r="M12438" s="10"/>
      <c r="N12438" s="15"/>
      <c r="O12438" s="15"/>
      <c r="P12438" s="4"/>
    </row>
    <row r="12439" spans="1:16" ht="15" customHeight="1" x14ac:dyDescent="0.25">
      <c r="A12439" s="11">
        <f t="shared" si="1020"/>
        <v>12436</v>
      </c>
      <c r="B12439" s="29">
        <v>43969</v>
      </c>
      <c r="C12439" s="25">
        <v>23.2</v>
      </c>
      <c r="D12439" s="12">
        <v>31.1</v>
      </c>
      <c r="E12439" s="25">
        <v>26.2</v>
      </c>
      <c r="F12439" s="35">
        <v>87</v>
      </c>
      <c r="G12439" s="25">
        <v>19.399999999999999</v>
      </c>
      <c r="H12439" s="13">
        <v>0</v>
      </c>
      <c r="I12439" s="25">
        <v>3</v>
      </c>
      <c r="J12439" s="12">
        <v>210</v>
      </c>
      <c r="K12439" s="12">
        <v>0</v>
      </c>
      <c r="L12439" s="25" t="s">
        <v>19</v>
      </c>
      <c r="M12439" s="10"/>
      <c r="N12439" s="15"/>
      <c r="O12439" s="15"/>
      <c r="P12439" s="4"/>
    </row>
    <row r="12440" spans="1:16" ht="15" customHeight="1" x14ac:dyDescent="0.25">
      <c r="A12440" s="11">
        <f t="shared" si="1020"/>
        <v>12437</v>
      </c>
      <c r="B12440" s="29">
        <v>43970</v>
      </c>
      <c r="C12440" s="25">
        <v>22.9</v>
      </c>
      <c r="D12440" s="12">
        <v>34.6</v>
      </c>
      <c r="E12440" s="25">
        <v>27.6</v>
      </c>
      <c r="F12440" s="35">
        <v>82</v>
      </c>
      <c r="G12440" s="25">
        <v>8888</v>
      </c>
      <c r="H12440" s="13">
        <v>0.9</v>
      </c>
      <c r="I12440" s="25">
        <v>3</v>
      </c>
      <c r="J12440" s="12">
        <v>270</v>
      </c>
      <c r="K12440" s="12">
        <v>1</v>
      </c>
      <c r="L12440" s="25" t="s">
        <v>19</v>
      </c>
      <c r="M12440" s="10"/>
      <c r="N12440" s="15"/>
      <c r="O12440" s="15"/>
      <c r="P12440" s="4"/>
    </row>
    <row r="12441" spans="1:16" ht="15" customHeight="1" x14ac:dyDescent="0.25">
      <c r="A12441" s="11">
        <f t="shared" si="1020"/>
        <v>12438</v>
      </c>
      <c r="B12441" s="29">
        <v>43971</v>
      </c>
      <c r="C12441" s="25">
        <v>22.5</v>
      </c>
      <c r="D12441" s="12">
        <v>31.4</v>
      </c>
      <c r="E12441" s="25">
        <v>26</v>
      </c>
      <c r="F12441" s="35">
        <v>89</v>
      </c>
      <c r="G12441" s="25">
        <v>20.5</v>
      </c>
      <c r="H12441" s="13">
        <v>6.8</v>
      </c>
      <c r="I12441" s="25">
        <v>2</v>
      </c>
      <c r="J12441" s="12">
        <v>140</v>
      </c>
      <c r="K12441" s="12">
        <v>1</v>
      </c>
      <c r="L12441" s="25" t="s">
        <v>12</v>
      </c>
      <c r="M12441" s="10"/>
      <c r="N12441" s="15"/>
      <c r="O12441" s="15"/>
      <c r="P12441" s="4"/>
    </row>
    <row r="12442" spans="1:16" ht="15" customHeight="1" x14ac:dyDescent="0.25">
      <c r="A12442" s="11">
        <f t="shared" si="1020"/>
        <v>12439</v>
      </c>
      <c r="B12442" s="29">
        <v>43972</v>
      </c>
      <c r="C12442" s="25">
        <v>23</v>
      </c>
      <c r="D12442" s="12">
        <v>32.6</v>
      </c>
      <c r="E12442" s="25">
        <v>27.2</v>
      </c>
      <c r="F12442" s="35">
        <v>82</v>
      </c>
      <c r="G12442" s="25"/>
      <c r="H12442" s="13">
        <v>0.9</v>
      </c>
      <c r="I12442" s="25">
        <v>3</v>
      </c>
      <c r="J12442" s="12">
        <v>250</v>
      </c>
      <c r="K12442" s="12">
        <v>1</v>
      </c>
      <c r="L12442" s="25" t="s">
        <v>19</v>
      </c>
      <c r="M12442" s="10"/>
      <c r="N12442" s="15"/>
      <c r="O12442" s="15"/>
      <c r="P12442" s="4"/>
    </row>
    <row r="12443" spans="1:16" ht="15" customHeight="1" x14ac:dyDescent="0.25">
      <c r="A12443" s="11">
        <f t="shared" si="1020"/>
        <v>12440</v>
      </c>
      <c r="B12443" s="29">
        <v>43973</v>
      </c>
      <c r="C12443" s="25">
        <v>22.2</v>
      </c>
      <c r="D12443" s="12">
        <v>33.200000000000003</v>
      </c>
      <c r="E12443" s="25">
        <v>26.6</v>
      </c>
      <c r="F12443" s="35">
        <v>83</v>
      </c>
      <c r="G12443" s="25">
        <v>0</v>
      </c>
      <c r="H12443" s="13">
        <v>7.3</v>
      </c>
      <c r="I12443" s="25">
        <v>3</v>
      </c>
      <c r="J12443" s="12">
        <v>270</v>
      </c>
      <c r="K12443" s="12">
        <v>1</v>
      </c>
      <c r="L12443" s="25" t="s">
        <v>19</v>
      </c>
      <c r="M12443" s="10"/>
      <c r="N12443" s="15"/>
      <c r="O12443" s="15"/>
      <c r="P12443" s="4"/>
    </row>
    <row r="12444" spans="1:16" ht="15" customHeight="1" x14ac:dyDescent="0.25">
      <c r="A12444" s="11">
        <f t="shared" si="1020"/>
        <v>12441</v>
      </c>
      <c r="B12444" s="29">
        <v>43974</v>
      </c>
      <c r="C12444" s="25"/>
      <c r="D12444" s="12">
        <v>31.5</v>
      </c>
      <c r="E12444" s="25">
        <v>26.6</v>
      </c>
      <c r="F12444" s="35">
        <v>88</v>
      </c>
      <c r="G12444" s="25"/>
      <c r="H12444" s="13">
        <v>6.5</v>
      </c>
      <c r="I12444" s="25">
        <v>2</v>
      </c>
      <c r="J12444" s="12">
        <v>230</v>
      </c>
      <c r="K12444" s="12">
        <v>0</v>
      </c>
      <c r="L12444" s="25" t="s">
        <v>19</v>
      </c>
      <c r="M12444" s="10"/>
      <c r="N12444" s="15"/>
      <c r="O12444" s="15"/>
      <c r="P12444" s="4"/>
    </row>
    <row r="12445" spans="1:16" ht="15" customHeight="1" x14ac:dyDescent="0.25">
      <c r="A12445" s="11">
        <f t="shared" si="1020"/>
        <v>12442</v>
      </c>
      <c r="B12445" s="29">
        <v>43975</v>
      </c>
      <c r="C12445" s="25">
        <v>22.4</v>
      </c>
      <c r="D12445" s="12">
        <v>32.799999999999997</v>
      </c>
      <c r="E12445" s="25">
        <v>26.6</v>
      </c>
      <c r="F12445" s="35">
        <v>84</v>
      </c>
      <c r="G12445" s="25">
        <v>8888</v>
      </c>
      <c r="H12445" s="13">
        <v>1</v>
      </c>
      <c r="I12445" s="25">
        <v>3</v>
      </c>
      <c r="J12445" s="12">
        <v>230</v>
      </c>
      <c r="K12445" s="12">
        <v>1</v>
      </c>
      <c r="L12445" s="25" t="s">
        <v>19</v>
      </c>
      <c r="M12445" s="10"/>
      <c r="N12445" s="15"/>
      <c r="O12445" s="15"/>
      <c r="P12445" s="4"/>
    </row>
    <row r="12446" spans="1:16" ht="15" customHeight="1" x14ac:dyDescent="0.25">
      <c r="A12446" s="11">
        <f t="shared" si="1020"/>
        <v>12443</v>
      </c>
      <c r="B12446" s="29">
        <v>43976</v>
      </c>
      <c r="C12446" s="25">
        <v>22</v>
      </c>
      <c r="D12446" s="12">
        <v>32.6</v>
      </c>
      <c r="E12446" s="25">
        <v>26.3</v>
      </c>
      <c r="F12446" s="35">
        <v>85</v>
      </c>
      <c r="G12446" s="25"/>
      <c r="H12446" s="13">
        <v>9.6999999999999993</v>
      </c>
      <c r="I12446" s="25">
        <v>2</v>
      </c>
      <c r="J12446" s="12">
        <v>260</v>
      </c>
      <c r="K12446" s="12">
        <v>1</v>
      </c>
      <c r="L12446" s="25" t="s">
        <v>19</v>
      </c>
      <c r="M12446" s="10"/>
      <c r="N12446" s="15"/>
      <c r="O12446" s="15"/>
      <c r="P12446" s="4"/>
    </row>
    <row r="12447" spans="1:16" ht="15" customHeight="1" x14ac:dyDescent="0.25">
      <c r="A12447" s="11">
        <f t="shared" si="1020"/>
        <v>12444</v>
      </c>
      <c r="B12447" s="29">
        <v>43977</v>
      </c>
      <c r="C12447" s="25">
        <v>23.2</v>
      </c>
      <c r="D12447" s="12">
        <v>31.4</v>
      </c>
      <c r="E12447" s="25">
        <v>24.4</v>
      </c>
      <c r="F12447" s="35">
        <v>94</v>
      </c>
      <c r="G12447" s="25"/>
      <c r="H12447" s="13">
        <v>8.6999999999999993</v>
      </c>
      <c r="I12447" s="25">
        <v>5</v>
      </c>
      <c r="J12447" s="12">
        <v>280</v>
      </c>
      <c r="K12447" s="12">
        <v>1</v>
      </c>
      <c r="L12447" s="25" t="s">
        <v>19</v>
      </c>
      <c r="M12447" s="10"/>
      <c r="N12447" s="15"/>
      <c r="O12447" s="15"/>
      <c r="P12447" s="4"/>
    </row>
    <row r="12448" spans="1:16" ht="15" customHeight="1" x14ac:dyDescent="0.25">
      <c r="A12448" s="11">
        <f t="shared" si="1020"/>
        <v>12445</v>
      </c>
      <c r="B12448" s="29">
        <v>43978</v>
      </c>
      <c r="C12448" s="25">
        <v>22.3</v>
      </c>
      <c r="D12448" s="12">
        <v>30.1</v>
      </c>
      <c r="E12448" s="25">
        <v>25.6</v>
      </c>
      <c r="F12448" s="35">
        <v>89</v>
      </c>
      <c r="G12448" s="25">
        <v>2.6</v>
      </c>
      <c r="H12448" s="13">
        <v>3</v>
      </c>
      <c r="I12448" s="25">
        <v>0</v>
      </c>
      <c r="J12448" s="12">
        <v>0</v>
      </c>
      <c r="K12448" s="12">
        <v>0</v>
      </c>
      <c r="L12448" s="25" t="s">
        <v>19</v>
      </c>
      <c r="M12448" s="10"/>
      <c r="N12448" s="15"/>
      <c r="O12448" s="15"/>
      <c r="P12448" s="4"/>
    </row>
    <row r="12449" spans="1:16" ht="15" customHeight="1" x14ac:dyDescent="0.25">
      <c r="A12449" s="11">
        <f t="shared" si="1020"/>
        <v>12446</v>
      </c>
      <c r="B12449" s="29">
        <v>43979</v>
      </c>
      <c r="C12449" s="25">
        <v>22.4</v>
      </c>
      <c r="D12449" s="12">
        <v>32.6</v>
      </c>
      <c r="E12449" s="25">
        <v>26.5</v>
      </c>
      <c r="F12449" s="35">
        <v>85</v>
      </c>
      <c r="G12449" s="25">
        <v>8888</v>
      </c>
      <c r="H12449" s="13">
        <v>0</v>
      </c>
      <c r="I12449" s="25">
        <v>3</v>
      </c>
      <c r="J12449" s="12">
        <v>200</v>
      </c>
      <c r="K12449" s="12">
        <v>1</v>
      </c>
      <c r="L12449" s="25" t="s">
        <v>19</v>
      </c>
      <c r="M12449" s="10"/>
      <c r="N12449" s="15"/>
      <c r="O12449" s="15"/>
      <c r="P12449" s="4"/>
    </row>
    <row r="12450" spans="1:16" ht="15" customHeight="1" x14ac:dyDescent="0.25">
      <c r="A12450" s="11">
        <f t="shared" si="1020"/>
        <v>12447</v>
      </c>
      <c r="B12450" s="29">
        <v>43980</v>
      </c>
      <c r="C12450" s="25">
        <v>24</v>
      </c>
      <c r="D12450" s="12">
        <v>32</v>
      </c>
      <c r="E12450" s="25">
        <v>26.8</v>
      </c>
      <c r="F12450" s="35">
        <v>88</v>
      </c>
      <c r="G12450" s="25"/>
      <c r="H12450" s="13">
        <v>7.7</v>
      </c>
      <c r="I12450" s="25">
        <v>3</v>
      </c>
      <c r="J12450" s="12">
        <v>220</v>
      </c>
      <c r="K12450" s="12">
        <v>1</v>
      </c>
      <c r="L12450" s="25" t="s">
        <v>19</v>
      </c>
      <c r="M12450" s="10"/>
      <c r="N12450" s="15"/>
      <c r="O12450" s="15"/>
      <c r="P12450" s="4"/>
    </row>
    <row r="12451" spans="1:16" ht="15" customHeight="1" x14ac:dyDescent="0.25">
      <c r="A12451" s="11">
        <f t="shared" si="1020"/>
        <v>12448</v>
      </c>
      <c r="B12451" s="29">
        <v>43981</v>
      </c>
      <c r="C12451" s="25">
        <v>25</v>
      </c>
      <c r="D12451" s="12">
        <v>31.8</v>
      </c>
      <c r="E12451" s="25">
        <v>26.8</v>
      </c>
      <c r="F12451" s="35">
        <v>90</v>
      </c>
      <c r="G12451" s="25">
        <v>8888</v>
      </c>
      <c r="H12451" s="13">
        <v>6.2</v>
      </c>
      <c r="I12451" s="25">
        <v>2</v>
      </c>
      <c r="J12451" s="12">
        <v>220</v>
      </c>
      <c r="K12451" s="12">
        <v>1</v>
      </c>
      <c r="L12451" s="25" t="s">
        <v>13</v>
      </c>
      <c r="M12451" s="10"/>
      <c r="N12451" s="15"/>
      <c r="O12451" s="15"/>
      <c r="P12451" s="4"/>
    </row>
    <row r="12452" spans="1:16" ht="15" customHeight="1" x14ac:dyDescent="0.25">
      <c r="A12452" s="11">
        <f t="shared" si="1020"/>
        <v>12449</v>
      </c>
      <c r="B12452" s="29">
        <v>43982</v>
      </c>
      <c r="C12452" s="25">
        <v>23.6</v>
      </c>
      <c r="D12452" s="12">
        <v>32.200000000000003</v>
      </c>
      <c r="E12452" s="25">
        <v>26.9</v>
      </c>
      <c r="F12452" s="35">
        <v>84</v>
      </c>
      <c r="G12452" s="25">
        <v>41.7</v>
      </c>
      <c r="H12452" s="13">
        <v>5.5</v>
      </c>
      <c r="I12452" s="25">
        <v>2</v>
      </c>
      <c r="J12452" s="12">
        <v>190</v>
      </c>
      <c r="K12452" s="12">
        <v>1</v>
      </c>
      <c r="L12452" s="25" t="s">
        <v>19</v>
      </c>
      <c r="M12452" s="10"/>
      <c r="N12452" s="15"/>
      <c r="O12452" s="15"/>
      <c r="P12452" s="4"/>
    </row>
    <row r="12453" spans="1:16" ht="15" customHeight="1" x14ac:dyDescent="0.25">
      <c r="A12453" s="11">
        <f t="shared" si="1020"/>
        <v>12450</v>
      </c>
      <c r="B12453" s="29">
        <v>43983</v>
      </c>
      <c r="C12453" s="25">
        <v>22.4</v>
      </c>
      <c r="D12453" s="12">
        <v>32.1</v>
      </c>
      <c r="E12453" s="25">
        <v>26.2</v>
      </c>
      <c r="F12453" s="35">
        <v>87</v>
      </c>
      <c r="G12453" s="25">
        <v>8888</v>
      </c>
      <c r="H12453" s="13">
        <v>7</v>
      </c>
      <c r="I12453" s="25">
        <v>3</v>
      </c>
      <c r="J12453" s="12">
        <v>180</v>
      </c>
      <c r="K12453" s="12">
        <v>0</v>
      </c>
      <c r="L12453" s="25" t="s">
        <v>19</v>
      </c>
      <c r="M12453" s="10"/>
      <c r="N12453" s="15"/>
      <c r="O12453" s="15"/>
      <c r="P12453" s="4"/>
    </row>
    <row r="12454" spans="1:16" ht="15" customHeight="1" x14ac:dyDescent="0.25">
      <c r="A12454" s="11">
        <f t="shared" si="1020"/>
        <v>12451</v>
      </c>
      <c r="B12454" s="29">
        <v>43984</v>
      </c>
      <c r="C12454" s="25">
        <v>23.6</v>
      </c>
      <c r="D12454" s="12">
        <v>32.6</v>
      </c>
      <c r="E12454" s="25">
        <v>26.8</v>
      </c>
      <c r="F12454" s="35">
        <v>88</v>
      </c>
      <c r="G12454" s="25">
        <v>0.6</v>
      </c>
      <c r="H12454" s="13">
        <v>2.9</v>
      </c>
      <c r="I12454" s="25">
        <v>3</v>
      </c>
      <c r="J12454" s="12">
        <v>220</v>
      </c>
      <c r="K12454" s="12">
        <v>1</v>
      </c>
      <c r="L12454" s="25" t="s">
        <v>19</v>
      </c>
      <c r="M12454" s="10"/>
      <c r="N12454" s="15"/>
      <c r="O12454" s="15"/>
      <c r="P12454" s="4"/>
    </row>
    <row r="12455" spans="1:16" ht="15" customHeight="1" x14ac:dyDescent="0.25">
      <c r="A12455" s="11">
        <f t="shared" si="1020"/>
        <v>12452</v>
      </c>
      <c r="B12455" s="29">
        <v>43985</v>
      </c>
      <c r="C12455" s="25">
        <v>23.6</v>
      </c>
      <c r="D12455" s="12">
        <v>33.799999999999997</v>
      </c>
      <c r="E12455" s="25">
        <v>26.6</v>
      </c>
      <c r="F12455" s="35">
        <v>87</v>
      </c>
      <c r="G12455" s="25">
        <v>2</v>
      </c>
      <c r="H12455" s="13">
        <v>5.7</v>
      </c>
      <c r="I12455" s="25">
        <v>2</v>
      </c>
      <c r="J12455" s="12">
        <v>220</v>
      </c>
      <c r="K12455" s="12">
        <v>1</v>
      </c>
      <c r="L12455" s="25" t="s">
        <v>19</v>
      </c>
      <c r="M12455" s="10"/>
      <c r="N12455" s="15"/>
      <c r="O12455" s="15"/>
      <c r="P12455" s="4"/>
    </row>
    <row r="12456" spans="1:16" ht="15" customHeight="1" x14ac:dyDescent="0.25">
      <c r="A12456" s="11">
        <f t="shared" si="1020"/>
        <v>12453</v>
      </c>
      <c r="B12456" s="29">
        <v>43986</v>
      </c>
      <c r="C12456" s="25">
        <v>24</v>
      </c>
      <c r="D12456" s="12">
        <v>29.8</v>
      </c>
      <c r="E12456" s="25">
        <v>25.8</v>
      </c>
      <c r="F12456" s="35">
        <v>92</v>
      </c>
      <c r="G12456" s="25">
        <v>32.200000000000003</v>
      </c>
      <c r="H12456" s="13">
        <v>6.8</v>
      </c>
      <c r="I12456" s="25">
        <v>3</v>
      </c>
      <c r="J12456" s="12">
        <v>150</v>
      </c>
      <c r="K12456" s="12">
        <v>1</v>
      </c>
      <c r="L12456" s="25" t="s">
        <v>19</v>
      </c>
      <c r="M12456" s="10"/>
      <c r="N12456" s="15"/>
      <c r="O12456" s="15"/>
      <c r="P12456" s="4"/>
    </row>
    <row r="12457" spans="1:16" ht="15" customHeight="1" x14ac:dyDescent="0.25">
      <c r="A12457" s="11">
        <f t="shared" si="1020"/>
        <v>12454</v>
      </c>
      <c r="B12457" s="29">
        <v>43987</v>
      </c>
      <c r="C12457" s="25">
        <v>22.8</v>
      </c>
      <c r="D12457" s="12">
        <v>27.6</v>
      </c>
      <c r="E12457" s="25">
        <v>23.5</v>
      </c>
      <c r="F12457" s="35">
        <v>98</v>
      </c>
      <c r="G12457" s="25">
        <v>8.6</v>
      </c>
      <c r="H12457" s="13">
        <v>2</v>
      </c>
      <c r="I12457" s="25">
        <v>2</v>
      </c>
      <c r="J12457" s="12">
        <v>160</v>
      </c>
      <c r="K12457" s="12">
        <v>0</v>
      </c>
      <c r="L12457" s="25" t="s">
        <v>19</v>
      </c>
      <c r="M12457" s="10"/>
      <c r="N12457" s="15"/>
      <c r="O12457" s="15"/>
      <c r="P12457" s="4"/>
    </row>
    <row r="12458" spans="1:16" ht="15" customHeight="1" x14ac:dyDescent="0.25">
      <c r="A12458" s="11">
        <f t="shared" si="1020"/>
        <v>12455</v>
      </c>
      <c r="B12458" s="29">
        <v>43988</v>
      </c>
      <c r="C12458" s="25">
        <v>21.6</v>
      </c>
      <c r="D12458" s="12">
        <v>32.5</v>
      </c>
      <c r="E12458" s="25">
        <v>25.5</v>
      </c>
      <c r="F12458" s="35">
        <v>84</v>
      </c>
      <c r="G12458" s="25">
        <v>58.2</v>
      </c>
      <c r="H12458" s="13">
        <v>1</v>
      </c>
      <c r="I12458" s="25">
        <v>2</v>
      </c>
      <c r="J12458" s="12">
        <v>230</v>
      </c>
      <c r="K12458" s="12">
        <v>0</v>
      </c>
      <c r="L12458" s="25" t="s">
        <v>19</v>
      </c>
      <c r="M12458" s="10"/>
      <c r="N12458" s="15"/>
      <c r="O12458" s="15"/>
      <c r="P12458" s="4"/>
    </row>
    <row r="12459" spans="1:16" ht="15" customHeight="1" x14ac:dyDescent="0.25">
      <c r="A12459" s="11">
        <f t="shared" si="1020"/>
        <v>12456</v>
      </c>
      <c r="B12459" s="29">
        <v>43989</v>
      </c>
      <c r="C12459" s="25">
        <v>20.399999999999999</v>
      </c>
      <c r="D12459" s="12">
        <v>32.1</v>
      </c>
      <c r="E12459" s="25">
        <v>25.3</v>
      </c>
      <c r="F12459" s="35">
        <v>83</v>
      </c>
      <c r="G12459" s="25"/>
      <c r="H12459" s="13">
        <v>5</v>
      </c>
      <c r="I12459" s="25">
        <v>4</v>
      </c>
      <c r="J12459" s="12">
        <v>190</v>
      </c>
      <c r="K12459" s="12">
        <v>1</v>
      </c>
      <c r="L12459" s="25" t="s">
        <v>19</v>
      </c>
      <c r="M12459" s="10"/>
      <c r="N12459" s="15"/>
      <c r="O12459" s="15"/>
      <c r="P12459" s="4"/>
    </row>
    <row r="12460" spans="1:16" ht="15" customHeight="1" x14ac:dyDescent="0.25">
      <c r="A12460" s="11">
        <f t="shared" si="1020"/>
        <v>12457</v>
      </c>
      <c r="B12460" s="29">
        <v>43990</v>
      </c>
      <c r="C12460" s="25">
        <v>21.5</v>
      </c>
      <c r="D12460" s="12">
        <v>32</v>
      </c>
      <c r="E12460" s="25">
        <v>26</v>
      </c>
      <c r="F12460" s="35">
        <v>85</v>
      </c>
      <c r="G12460" s="25"/>
      <c r="H12460" s="13">
        <v>10.4</v>
      </c>
      <c r="I12460" s="25">
        <v>2</v>
      </c>
      <c r="J12460" s="12">
        <v>230</v>
      </c>
      <c r="K12460" s="12">
        <v>1</v>
      </c>
      <c r="L12460" s="25" t="s">
        <v>19</v>
      </c>
      <c r="M12460" s="10"/>
      <c r="N12460" s="15"/>
      <c r="O12460" s="15"/>
      <c r="P12460" s="4"/>
    </row>
    <row r="12461" spans="1:16" ht="15" customHeight="1" x14ac:dyDescent="0.25">
      <c r="A12461" s="11">
        <f t="shared" si="1020"/>
        <v>12458</v>
      </c>
      <c r="B12461" s="29">
        <v>43991</v>
      </c>
      <c r="C12461" s="25">
        <v>22.5</v>
      </c>
      <c r="D12461" s="12">
        <v>33.1</v>
      </c>
      <c r="E12461" s="25">
        <v>26.9</v>
      </c>
      <c r="F12461" s="35">
        <v>82</v>
      </c>
      <c r="G12461" s="25"/>
      <c r="H12461" s="13">
        <v>9.6999999999999993</v>
      </c>
      <c r="I12461" s="25">
        <v>4</v>
      </c>
      <c r="J12461" s="12">
        <v>190</v>
      </c>
      <c r="K12461" s="12">
        <v>1</v>
      </c>
      <c r="L12461" s="25" t="s">
        <v>19</v>
      </c>
      <c r="M12461" s="10"/>
      <c r="N12461" s="15"/>
      <c r="O12461" s="15"/>
      <c r="P12461" s="4"/>
    </row>
    <row r="12462" spans="1:16" ht="15" customHeight="1" x14ac:dyDescent="0.25">
      <c r="A12462" s="11">
        <f t="shared" si="1020"/>
        <v>12459</v>
      </c>
      <c r="B12462" s="29">
        <v>43992</v>
      </c>
      <c r="C12462" s="25">
        <v>21.6</v>
      </c>
      <c r="D12462" s="12">
        <v>33</v>
      </c>
      <c r="E12462" s="25">
        <v>26.2</v>
      </c>
      <c r="F12462" s="35">
        <v>84</v>
      </c>
      <c r="G12462" s="25"/>
      <c r="H12462" s="13">
        <v>9.5</v>
      </c>
      <c r="I12462" s="25">
        <v>3</v>
      </c>
      <c r="J12462" s="12">
        <v>190</v>
      </c>
      <c r="K12462" s="12">
        <v>1</v>
      </c>
      <c r="L12462" s="25" t="s">
        <v>19</v>
      </c>
      <c r="M12462" s="10"/>
      <c r="N12462" s="15"/>
      <c r="O12462" s="15"/>
      <c r="P12462" s="4"/>
    </row>
    <row r="12463" spans="1:16" ht="15" customHeight="1" x14ac:dyDescent="0.25">
      <c r="A12463" s="11">
        <f t="shared" si="1020"/>
        <v>12460</v>
      </c>
      <c r="B12463" s="29">
        <v>43993</v>
      </c>
      <c r="C12463" s="25">
        <v>22</v>
      </c>
      <c r="D12463" s="12"/>
      <c r="E12463" s="25">
        <v>26.1</v>
      </c>
      <c r="F12463" s="35">
        <v>88</v>
      </c>
      <c r="G12463" s="25"/>
      <c r="H12463" s="13">
        <v>7.5</v>
      </c>
      <c r="I12463" s="25">
        <v>2</v>
      </c>
      <c r="J12463" s="12">
        <v>160</v>
      </c>
      <c r="K12463" s="12">
        <v>1</v>
      </c>
      <c r="L12463" s="25" t="s">
        <v>19</v>
      </c>
      <c r="M12463" s="10"/>
      <c r="N12463" s="15"/>
      <c r="O12463" s="15"/>
      <c r="P12463" s="4"/>
    </row>
    <row r="12464" spans="1:16" ht="15" customHeight="1" x14ac:dyDescent="0.25">
      <c r="A12464" s="11">
        <f t="shared" si="1020"/>
        <v>12461</v>
      </c>
      <c r="B12464" s="29">
        <v>43994</v>
      </c>
      <c r="C12464" s="25">
        <v>24.6</v>
      </c>
      <c r="D12464" s="12">
        <v>29.6</v>
      </c>
      <c r="E12464" s="25">
        <v>26.5</v>
      </c>
      <c r="F12464" s="35">
        <v>86</v>
      </c>
      <c r="G12464" s="25">
        <v>0</v>
      </c>
      <c r="H12464" s="13">
        <v>7.3</v>
      </c>
      <c r="I12464" s="25">
        <v>2</v>
      </c>
      <c r="J12464" s="12">
        <v>20</v>
      </c>
      <c r="K12464" s="12">
        <v>0</v>
      </c>
      <c r="L12464" s="25" t="s">
        <v>19</v>
      </c>
      <c r="M12464" s="10"/>
      <c r="N12464" s="15"/>
      <c r="O12464" s="15"/>
      <c r="P12464" s="4"/>
    </row>
    <row r="12465" spans="1:16" ht="15" customHeight="1" x14ac:dyDescent="0.25">
      <c r="A12465" s="11">
        <f t="shared" si="1020"/>
        <v>12462</v>
      </c>
      <c r="B12465" s="29">
        <v>43995</v>
      </c>
      <c r="C12465" s="25">
        <v>22.8</v>
      </c>
      <c r="D12465" s="12">
        <v>9999</v>
      </c>
      <c r="E12465" s="25">
        <v>25.5</v>
      </c>
      <c r="F12465" s="35">
        <v>90</v>
      </c>
      <c r="G12465" s="25">
        <v>2</v>
      </c>
      <c r="H12465" s="13">
        <v>1.9</v>
      </c>
      <c r="I12465" s="25">
        <v>1</v>
      </c>
      <c r="J12465" s="12">
        <v>120</v>
      </c>
      <c r="K12465" s="12">
        <v>0</v>
      </c>
      <c r="L12465" s="25" t="s">
        <v>19</v>
      </c>
      <c r="M12465" s="10"/>
      <c r="N12465" s="15"/>
      <c r="O12465" s="15"/>
      <c r="P12465" s="4"/>
    </row>
    <row r="12466" spans="1:16" ht="15" customHeight="1" x14ac:dyDescent="0.25">
      <c r="A12466" s="11">
        <f t="shared" si="1020"/>
        <v>12463</v>
      </c>
      <c r="B12466" s="29">
        <v>43996</v>
      </c>
      <c r="C12466" s="25"/>
      <c r="D12466" s="12"/>
      <c r="E12466" s="25"/>
      <c r="F12466" s="35"/>
      <c r="G12466" s="25"/>
      <c r="H12466" s="13"/>
      <c r="I12466" s="25"/>
      <c r="J12466" s="12"/>
      <c r="K12466" s="12"/>
      <c r="L12466" s="25"/>
      <c r="M12466" s="10"/>
      <c r="N12466" s="15"/>
      <c r="O12466" s="15"/>
      <c r="P12466" s="4"/>
    </row>
    <row r="12467" spans="1:16" ht="15" customHeight="1" x14ac:dyDescent="0.25">
      <c r="A12467" s="11">
        <f t="shared" si="1020"/>
        <v>12464</v>
      </c>
      <c r="B12467" s="29">
        <v>43997</v>
      </c>
      <c r="C12467" s="25"/>
      <c r="D12467" s="12">
        <v>33.4</v>
      </c>
      <c r="E12467" s="25">
        <v>26.5</v>
      </c>
      <c r="F12467" s="35">
        <v>84</v>
      </c>
      <c r="G12467" s="25"/>
      <c r="H12467" s="13">
        <v>7</v>
      </c>
      <c r="I12467" s="25">
        <v>3</v>
      </c>
      <c r="J12467" s="12">
        <v>200</v>
      </c>
      <c r="K12467" s="12">
        <v>1</v>
      </c>
      <c r="L12467" s="25" t="s">
        <v>19</v>
      </c>
      <c r="M12467" s="10"/>
      <c r="N12467" s="15"/>
      <c r="O12467" s="15"/>
      <c r="P12467" s="4"/>
    </row>
    <row r="12468" spans="1:16" ht="15" customHeight="1" x14ac:dyDescent="0.25">
      <c r="A12468" s="11">
        <f t="shared" si="1020"/>
        <v>12465</v>
      </c>
      <c r="B12468" s="29">
        <v>43998</v>
      </c>
      <c r="C12468" s="25">
        <v>22.4</v>
      </c>
      <c r="D12468" s="12">
        <v>31.9</v>
      </c>
      <c r="E12468" s="25">
        <v>26.1</v>
      </c>
      <c r="F12468" s="35">
        <v>88</v>
      </c>
      <c r="G12468" s="25"/>
      <c r="H12468" s="13">
        <v>8</v>
      </c>
      <c r="I12468" s="25">
        <v>3</v>
      </c>
      <c r="J12468" s="12">
        <v>230</v>
      </c>
      <c r="K12468" s="12">
        <v>1</v>
      </c>
      <c r="L12468" s="25" t="s">
        <v>19</v>
      </c>
      <c r="M12468" s="10"/>
      <c r="N12468" s="15"/>
      <c r="O12468" s="15"/>
      <c r="P12468" s="4"/>
    </row>
    <row r="12469" spans="1:16" ht="15" customHeight="1" x14ac:dyDescent="0.25">
      <c r="A12469" s="11">
        <f t="shared" si="1020"/>
        <v>12466</v>
      </c>
      <c r="B12469" s="29">
        <v>43999</v>
      </c>
      <c r="C12469" s="25">
        <v>23</v>
      </c>
      <c r="D12469" s="12">
        <v>30</v>
      </c>
      <c r="E12469" s="25">
        <v>25.3</v>
      </c>
      <c r="F12469" s="35">
        <v>92</v>
      </c>
      <c r="G12469" s="25">
        <v>30</v>
      </c>
      <c r="H12469" s="13">
        <v>4.8</v>
      </c>
      <c r="I12469" s="25">
        <v>5</v>
      </c>
      <c r="J12469" s="12">
        <v>180</v>
      </c>
      <c r="K12469" s="12">
        <v>0</v>
      </c>
      <c r="L12469" s="25" t="s">
        <v>19</v>
      </c>
      <c r="M12469" s="10"/>
      <c r="N12469" s="15"/>
      <c r="O12469" s="15"/>
      <c r="P12469" s="4"/>
    </row>
    <row r="12470" spans="1:16" ht="15" customHeight="1" x14ac:dyDescent="0.25">
      <c r="A12470" s="11">
        <f t="shared" si="1020"/>
        <v>12467</v>
      </c>
      <c r="B12470" s="29">
        <v>44000</v>
      </c>
      <c r="C12470" s="25">
        <v>23.4</v>
      </c>
      <c r="D12470" s="12">
        <v>30.8</v>
      </c>
      <c r="E12470" s="25">
        <v>24.4</v>
      </c>
      <c r="F12470" s="35">
        <v>95</v>
      </c>
      <c r="G12470" s="25">
        <v>32</v>
      </c>
      <c r="H12470" s="13">
        <v>4.4000000000000004</v>
      </c>
      <c r="I12470" s="25">
        <v>2</v>
      </c>
      <c r="J12470" s="12">
        <v>240</v>
      </c>
      <c r="K12470" s="12">
        <v>0</v>
      </c>
      <c r="L12470" s="25" t="s">
        <v>19</v>
      </c>
      <c r="M12470" s="10"/>
      <c r="N12470" s="15"/>
      <c r="O12470" s="15"/>
      <c r="P12470" s="4"/>
    </row>
    <row r="12471" spans="1:16" ht="15" customHeight="1" x14ac:dyDescent="0.25">
      <c r="A12471" s="11">
        <f t="shared" si="1020"/>
        <v>12468</v>
      </c>
      <c r="B12471" s="29">
        <v>44001</v>
      </c>
      <c r="C12471" s="25">
        <v>22.3</v>
      </c>
      <c r="D12471" s="12">
        <v>31.8</v>
      </c>
      <c r="E12471" s="25">
        <v>26.1</v>
      </c>
      <c r="F12471" s="35">
        <v>84</v>
      </c>
      <c r="G12471" s="25">
        <v>36.299999999999997</v>
      </c>
      <c r="H12471" s="13">
        <v>4.3</v>
      </c>
      <c r="I12471" s="25">
        <v>3</v>
      </c>
      <c r="J12471" s="12">
        <v>230</v>
      </c>
      <c r="K12471" s="12">
        <v>1</v>
      </c>
      <c r="L12471" s="25" t="s">
        <v>19</v>
      </c>
      <c r="M12471" s="10"/>
      <c r="N12471" s="15"/>
      <c r="O12471" s="15"/>
      <c r="P12471" s="4"/>
    </row>
    <row r="12472" spans="1:16" ht="15" customHeight="1" x14ac:dyDescent="0.25">
      <c r="A12472" s="11">
        <f t="shared" si="1020"/>
        <v>12469</v>
      </c>
      <c r="B12472" s="29">
        <v>44002</v>
      </c>
      <c r="C12472" s="25">
        <v>24.1</v>
      </c>
      <c r="D12472" s="12">
        <v>31.1</v>
      </c>
      <c r="E12472" s="25">
        <v>26.7</v>
      </c>
      <c r="F12472" s="35">
        <v>89</v>
      </c>
      <c r="G12472" s="25">
        <v>2.4</v>
      </c>
      <c r="H12472" s="13">
        <v>6.8</v>
      </c>
      <c r="I12472" s="25">
        <v>2</v>
      </c>
      <c r="J12472" s="12">
        <v>200</v>
      </c>
      <c r="K12472" s="12">
        <v>0</v>
      </c>
      <c r="L12472" s="25" t="s">
        <v>19</v>
      </c>
      <c r="M12472" s="10"/>
      <c r="N12472" s="15"/>
      <c r="O12472" s="15"/>
      <c r="P12472" s="4"/>
    </row>
    <row r="12473" spans="1:16" ht="15" customHeight="1" x14ac:dyDescent="0.25">
      <c r="A12473" s="11">
        <f t="shared" si="1020"/>
        <v>12470</v>
      </c>
      <c r="B12473" s="29">
        <v>44003</v>
      </c>
      <c r="C12473" s="25">
        <v>21.6</v>
      </c>
      <c r="D12473" s="12">
        <v>31.4</v>
      </c>
      <c r="E12473" s="25">
        <v>24.8</v>
      </c>
      <c r="F12473" s="35">
        <v>91</v>
      </c>
      <c r="G12473" s="25">
        <v>3.1</v>
      </c>
      <c r="H12473" s="13">
        <v>3.2</v>
      </c>
      <c r="I12473" s="25">
        <v>2</v>
      </c>
      <c r="J12473" s="12">
        <v>230</v>
      </c>
      <c r="K12473" s="12">
        <v>0</v>
      </c>
      <c r="L12473" s="25" t="s">
        <v>19</v>
      </c>
      <c r="M12473" s="10"/>
      <c r="N12473" s="15"/>
      <c r="O12473" s="15"/>
      <c r="P12473" s="4"/>
    </row>
    <row r="12474" spans="1:16" ht="15" customHeight="1" x14ac:dyDescent="0.25">
      <c r="A12474" s="11">
        <f t="shared" si="1020"/>
        <v>12471</v>
      </c>
      <c r="B12474" s="29">
        <v>44004</v>
      </c>
      <c r="C12474" s="25">
        <v>21.6</v>
      </c>
      <c r="D12474" s="12">
        <v>29.6</v>
      </c>
      <c r="E12474" s="25">
        <v>24.6</v>
      </c>
      <c r="F12474" s="35">
        <v>90</v>
      </c>
      <c r="G12474" s="25">
        <v>30</v>
      </c>
      <c r="H12474" s="13">
        <v>5.4</v>
      </c>
      <c r="I12474" s="25">
        <v>2</v>
      </c>
      <c r="J12474" s="12">
        <v>260</v>
      </c>
      <c r="K12474" s="12">
        <v>1</v>
      </c>
      <c r="L12474" s="25" t="s">
        <v>19</v>
      </c>
      <c r="M12474" s="10"/>
      <c r="N12474" s="15"/>
      <c r="O12474" s="15"/>
      <c r="P12474" s="4"/>
    </row>
    <row r="12475" spans="1:16" ht="15" customHeight="1" x14ac:dyDescent="0.25">
      <c r="A12475" s="11">
        <f t="shared" si="1020"/>
        <v>12472</v>
      </c>
      <c r="B12475" s="29">
        <v>44005</v>
      </c>
      <c r="C12475" s="25">
        <v>21.6</v>
      </c>
      <c r="D12475" s="12">
        <v>31.6</v>
      </c>
      <c r="E12475" s="25">
        <v>25.1</v>
      </c>
      <c r="F12475" s="35">
        <v>87</v>
      </c>
      <c r="G12475" s="25">
        <v>5.3</v>
      </c>
      <c r="H12475" s="13">
        <v>2.9</v>
      </c>
      <c r="I12475" s="25">
        <v>3</v>
      </c>
      <c r="J12475" s="12">
        <v>290</v>
      </c>
      <c r="K12475" s="12">
        <v>1</v>
      </c>
      <c r="L12475" s="25" t="s">
        <v>19</v>
      </c>
      <c r="M12475" s="10"/>
      <c r="N12475" s="15"/>
      <c r="O12475" s="15"/>
      <c r="P12475" s="4"/>
    </row>
    <row r="12476" spans="1:16" ht="15" customHeight="1" x14ac:dyDescent="0.25">
      <c r="A12476" s="11">
        <f t="shared" si="1020"/>
        <v>12473</v>
      </c>
      <c r="B12476" s="29">
        <v>44006</v>
      </c>
      <c r="C12476" s="25">
        <v>21.8</v>
      </c>
      <c r="D12476" s="12">
        <v>30.4</v>
      </c>
      <c r="E12476" s="25">
        <v>25.2</v>
      </c>
      <c r="F12476" s="35">
        <v>88</v>
      </c>
      <c r="G12476" s="25">
        <v>0.9</v>
      </c>
      <c r="H12476" s="13">
        <v>7.1</v>
      </c>
      <c r="I12476" s="25">
        <v>2</v>
      </c>
      <c r="J12476" s="12">
        <v>160</v>
      </c>
      <c r="K12476" s="12">
        <v>0</v>
      </c>
      <c r="L12476" s="25" t="s">
        <v>19</v>
      </c>
      <c r="M12476" s="10"/>
      <c r="N12476" s="15"/>
      <c r="O12476" s="15"/>
      <c r="P12476" s="4"/>
    </row>
    <row r="12477" spans="1:16" ht="15" customHeight="1" x14ac:dyDescent="0.25">
      <c r="A12477" s="11">
        <f t="shared" si="1020"/>
        <v>12474</v>
      </c>
      <c r="B12477" s="29">
        <v>44007</v>
      </c>
      <c r="C12477" s="25">
        <v>22</v>
      </c>
      <c r="D12477" s="12">
        <v>33.200000000000003</v>
      </c>
      <c r="E12477" s="25">
        <v>26.4</v>
      </c>
      <c r="F12477" s="35">
        <v>82</v>
      </c>
      <c r="G12477" s="25">
        <v>8888</v>
      </c>
      <c r="H12477" s="13">
        <v>1</v>
      </c>
      <c r="I12477" s="25">
        <v>4</v>
      </c>
      <c r="J12477" s="12">
        <v>190</v>
      </c>
      <c r="K12477" s="12">
        <v>1</v>
      </c>
      <c r="L12477" s="25" t="s">
        <v>19</v>
      </c>
      <c r="M12477" s="10"/>
      <c r="N12477" s="15"/>
      <c r="O12477" s="15"/>
      <c r="P12477" s="4"/>
    </row>
    <row r="12478" spans="1:16" ht="15" customHeight="1" x14ac:dyDescent="0.25">
      <c r="A12478" s="11">
        <f t="shared" si="1020"/>
        <v>12475</v>
      </c>
      <c r="B12478" s="29">
        <v>44008</v>
      </c>
      <c r="C12478" s="25">
        <v>21</v>
      </c>
      <c r="D12478" s="12">
        <v>33.200000000000003</v>
      </c>
      <c r="E12478" s="25">
        <v>26.1</v>
      </c>
      <c r="F12478" s="35">
        <v>82</v>
      </c>
      <c r="G12478" s="25"/>
      <c r="H12478" s="13">
        <v>8.5</v>
      </c>
      <c r="I12478" s="25">
        <v>4</v>
      </c>
      <c r="J12478" s="12">
        <v>210</v>
      </c>
      <c r="K12478" s="12">
        <v>1</v>
      </c>
      <c r="L12478" s="25" t="s">
        <v>19</v>
      </c>
      <c r="M12478" s="10"/>
      <c r="N12478" s="15"/>
      <c r="O12478" s="15"/>
      <c r="P12478" s="4"/>
    </row>
    <row r="12479" spans="1:16" ht="15" customHeight="1" x14ac:dyDescent="0.25">
      <c r="A12479" s="11">
        <f t="shared" si="1020"/>
        <v>12476</v>
      </c>
      <c r="B12479" s="29">
        <v>44009</v>
      </c>
      <c r="C12479" s="25">
        <v>21.6</v>
      </c>
      <c r="D12479" s="12">
        <v>32.4</v>
      </c>
      <c r="E12479" s="25">
        <v>26</v>
      </c>
      <c r="F12479" s="35">
        <v>86</v>
      </c>
      <c r="G12479" s="25"/>
      <c r="H12479" s="13">
        <v>8.8000000000000007</v>
      </c>
      <c r="I12479" s="25">
        <v>2</v>
      </c>
      <c r="J12479" s="12">
        <v>230</v>
      </c>
      <c r="K12479" s="12">
        <v>0</v>
      </c>
      <c r="L12479" s="25" t="s">
        <v>19</v>
      </c>
      <c r="M12479" s="10"/>
      <c r="N12479" s="15"/>
      <c r="O12479" s="15"/>
      <c r="P12479" s="4"/>
    </row>
    <row r="12480" spans="1:16" ht="15" customHeight="1" x14ac:dyDescent="0.25">
      <c r="A12480" s="11">
        <f t="shared" si="1020"/>
        <v>12477</v>
      </c>
      <c r="B12480" s="29">
        <v>44010</v>
      </c>
      <c r="C12480" s="25">
        <v>22</v>
      </c>
      <c r="D12480" s="12">
        <v>32.799999999999997</v>
      </c>
      <c r="E12480" s="25">
        <v>26.5</v>
      </c>
      <c r="F12480" s="35">
        <v>83</v>
      </c>
      <c r="G12480" s="25"/>
      <c r="H12480" s="13">
        <v>7.2</v>
      </c>
      <c r="I12480" s="25">
        <v>4</v>
      </c>
      <c r="J12480" s="12">
        <v>180</v>
      </c>
      <c r="K12480" s="12">
        <v>1</v>
      </c>
      <c r="L12480" s="25" t="s">
        <v>19</v>
      </c>
      <c r="M12480" s="10"/>
      <c r="N12480" s="15"/>
      <c r="O12480" s="15"/>
      <c r="P12480" s="4"/>
    </row>
    <row r="12481" spans="1:16" ht="15" customHeight="1" x14ac:dyDescent="0.25">
      <c r="A12481" s="11">
        <f t="shared" si="1020"/>
        <v>12478</v>
      </c>
      <c r="B12481" s="29">
        <v>44011</v>
      </c>
      <c r="C12481" s="25">
        <v>20.399999999999999</v>
      </c>
      <c r="D12481" s="12">
        <v>33.200000000000003</v>
      </c>
      <c r="E12481" s="25">
        <v>25.8</v>
      </c>
      <c r="F12481" s="35">
        <v>83</v>
      </c>
      <c r="G12481" s="25"/>
      <c r="H12481" s="13">
        <v>9.5</v>
      </c>
      <c r="I12481" s="25">
        <v>2</v>
      </c>
      <c r="J12481" s="12">
        <v>280</v>
      </c>
      <c r="K12481" s="12">
        <v>1</v>
      </c>
      <c r="L12481" s="25" t="s">
        <v>19</v>
      </c>
      <c r="M12481" s="10"/>
      <c r="N12481" s="15"/>
      <c r="O12481" s="15"/>
      <c r="P12481" s="4"/>
    </row>
    <row r="12482" spans="1:16" ht="15" customHeight="1" x14ac:dyDescent="0.25">
      <c r="A12482" s="11">
        <f t="shared" si="1020"/>
        <v>12479</v>
      </c>
      <c r="B12482" s="29">
        <v>44012</v>
      </c>
      <c r="C12482" s="25">
        <v>23.2</v>
      </c>
      <c r="D12482" s="12">
        <v>32.200000000000003</v>
      </c>
      <c r="E12482" s="25">
        <v>26.3</v>
      </c>
      <c r="F12482" s="35">
        <v>91</v>
      </c>
      <c r="G12482" s="25">
        <v>0.7</v>
      </c>
      <c r="H12482" s="13">
        <v>9</v>
      </c>
      <c r="I12482" s="25">
        <v>3</v>
      </c>
      <c r="J12482" s="12">
        <v>220</v>
      </c>
      <c r="K12482" s="12">
        <v>1</v>
      </c>
      <c r="L12482" s="25" t="s">
        <v>19</v>
      </c>
      <c r="M12482" s="10"/>
      <c r="N12482" s="15"/>
      <c r="O12482" s="15"/>
      <c r="P12482" s="4"/>
    </row>
    <row r="12483" spans="1:16" ht="15" customHeight="1" x14ac:dyDescent="0.25">
      <c r="A12483" s="11">
        <f t="shared" si="1020"/>
        <v>12480</v>
      </c>
      <c r="B12483" s="29">
        <v>44013</v>
      </c>
      <c r="C12483" s="25">
        <v>22.2</v>
      </c>
      <c r="D12483" s="12">
        <v>32.4</v>
      </c>
      <c r="E12483" s="25">
        <v>26.4</v>
      </c>
      <c r="F12483" s="35">
        <v>84</v>
      </c>
      <c r="G12483" s="25">
        <v>0.9</v>
      </c>
      <c r="H12483" s="13">
        <v>2.5</v>
      </c>
      <c r="I12483" s="25">
        <v>3</v>
      </c>
      <c r="J12483" s="12">
        <v>200</v>
      </c>
      <c r="K12483" s="12">
        <v>1</v>
      </c>
      <c r="L12483" s="25" t="s">
        <v>19</v>
      </c>
      <c r="M12483" s="10"/>
      <c r="N12483" s="15"/>
      <c r="O12483" s="15"/>
      <c r="P12483" s="4"/>
    </row>
    <row r="12484" spans="1:16" ht="15" customHeight="1" x14ac:dyDescent="0.25">
      <c r="A12484" s="11">
        <f t="shared" si="1020"/>
        <v>12481</v>
      </c>
      <c r="B12484" s="29">
        <v>44014</v>
      </c>
      <c r="C12484" s="25">
        <v>23.2</v>
      </c>
      <c r="D12484" s="12">
        <v>32.6</v>
      </c>
      <c r="E12484" s="25">
        <v>26.8</v>
      </c>
      <c r="F12484" s="35">
        <v>84</v>
      </c>
      <c r="G12484" s="25"/>
      <c r="H12484" s="13">
        <v>7.2</v>
      </c>
      <c r="I12484" s="25">
        <v>4</v>
      </c>
      <c r="J12484" s="12">
        <v>200</v>
      </c>
      <c r="K12484" s="12">
        <v>1</v>
      </c>
      <c r="L12484" s="25" t="s">
        <v>19</v>
      </c>
      <c r="M12484" s="10"/>
      <c r="N12484" s="15"/>
      <c r="O12484" s="15"/>
      <c r="P12484" s="4"/>
    </row>
    <row r="12485" spans="1:16" ht="15" customHeight="1" x14ac:dyDescent="0.25">
      <c r="A12485" s="11">
        <f t="shared" si="1020"/>
        <v>12482</v>
      </c>
      <c r="B12485" s="29">
        <v>44015</v>
      </c>
      <c r="C12485" s="25">
        <v>22.2</v>
      </c>
      <c r="D12485" s="12">
        <v>32</v>
      </c>
      <c r="E12485" s="25">
        <v>26.2</v>
      </c>
      <c r="F12485" s="35">
        <v>84</v>
      </c>
      <c r="G12485" s="25">
        <v>8888</v>
      </c>
      <c r="H12485" s="13">
        <v>9.1</v>
      </c>
      <c r="I12485" s="25">
        <v>2</v>
      </c>
      <c r="J12485" s="12">
        <v>250</v>
      </c>
      <c r="K12485" s="12">
        <v>1</v>
      </c>
      <c r="L12485" s="25" t="s">
        <v>13</v>
      </c>
      <c r="M12485" s="10"/>
      <c r="N12485" s="15"/>
      <c r="O12485" s="15"/>
      <c r="P12485" s="4"/>
    </row>
    <row r="12486" spans="1:16" ht="15" customHeight="1" x14ac:dyDescent="0.25">
      <c r="A12486" s="11">
        <f t="shared" ref="A12486:A12549" si="1021">A12485+1</f>
        <v>12483</v>
      </c>
      <c r="B12486" s="29">
        <v>44016</v>
      </c>
      <c r="C12486" s="25">
        <v>23.6</v>
      </c>
      <c r="D12486" s="12">
        <v>33.6</v>
      </c>
      <c r="E12486" s="25">
        <v>27.8</v>
      </c>
      <c r="F12486" s="35">
        <v>73</v>
      </c>
      <c r="G12486" s="25">
        <v>1.5</v>
      </c>
      <c r="H12486" s="13">
        <v>7</v>
      </c>
      <c r="I12486" s="25">
        <v>4</v>
      </c>
      <c r="J12486" s="12">
        <v>60</v>
      </c>
      <c r="K12486" s="12">
        <v>2</v>
      </c>
      <c r="L12486" s="25" t="s">
        <v>17</v>
      </c>
      <c r="M12486" s="10"/>
      <c r="N12486" s="15"/>
      <c r="O12486" s="15"/>
      <c r="P12486" s="4"/>
    </row>
    <row r="12487" spans="1:16" ht="15" customHeight="1" x14ac:dyDescent="0.25">
      <c r="A12487" s="11">
        <f t="shared" si="1021"/>
        <v>12484</v>
      </c>
      <c r="B12487" s="29">
        <v>44017</v>
      </c>
      <c r="C12487" s="25">
        <v>23.4</v>
      </c>
      <c r="D12487" s="12">
        <v>34.299999999999997</v>
      </c>
      <c r="E12487" s="25">
        <v>28.6</v>
      </c>
      <c r="F12487" s="35">
        <v>72</v>
      </c>
      <c r="G12487" s="25"/>
      <c r="H12487" s="13">
        <v>8.5</v>
      </c>
      <c r="I12487" s="25">
        <v>5</v>
      </c>
      <c r="J12487" s="12">
        <v>60</v>
      </c>
      <c r="K12487" s="12">
        <v>2</v>
      </c>
      <c r="L12487" s="25" t="s">
        <v>17</v>
      </c>
      <c r="M12487" s="10"/>
      <c r="N12487" s="15"/>
      <c r="O12487" s="15"/>
      <c r="P12487" s="4"/>
    </row>
    <row r="12488" spans="1:16" ht="15" customHeight="1" x14ac:dyDescent="0.25">
      <c r="A12488" s="11">
        <f t="shared" si="1021"/>
        <v>12485</v>
      </c>
      <c r="B12488" s="29">
        <v>44018</v>
      </c>
      <c r="C12488" s="25">
        <v>23</v>
      </c>
      <c r="D12488" s="12">
        <v>32.799999999999997</v>
      </c>
      <c r="E12488" s="25">
        <v>26.9</v>
      </c>
      <c r="F12488" s="35">
        <v>81</v>
      </c>
      <c r="G12488" s="25">
        <v>8888</v>
      </c>
      <c r="H12488" s="13">
        <v>9</v>
      </c>
      <c r="I12488" s="25">
        <v>3</v>
      </c>
      <c r="J12488" s="12">
        <v>190</v>
      </c>
      <c r="K12488" s="12">
        <v>1</v>
      </c>
      <c r="L12488" s="25" t="s">
        <v>19</v>
      </c>
      <c r="M12488" s="10"/>
      <c r="N12488" s="15"/>
      <c r="O12488" s="15"/>
      <c r="P12488" s="4"/>
    </row>
    <row r="12489" spans="1:16" ht="15" customHeight="1" x14ac:dyDescent="0.25">
      <c r="A12489" s="11">
        <f t="shared" si="1021"/>
        <v>12486</v>
      </c>
      <c r="B12489" s="29">
        <v>44019</v>
      </c>
      <c r="C12489" s="25">
        <v>23.2</v>
      </c>
      <c r="D12489" s="12">
        <v>31.8</v>
      </c>
      <c r="E12489" s="25">
        <v>25.8</v>
      </c>
      <c r="F12489" s="35">
        <v>89</v>
      </c>
      <c r="G12489" s="25">
        <v>21.8</v>
      </c>
      <c r="H12489" s="13">
        <v>7.4</v>
      </c>
      <c r="I12489" s="25">
        <v>2</v>
      </c>
      <c r="J12489" s="12">
        <v>70</v>
      </c>
      <c r="K12489" s="12">
        <v>1</v>
      </c>
      <c r="L12489" s="25" t="s">
        <v>19</v>
      </c>
      <c r="M12489" s="10"/>
      <c r="N12489" s="15"/>
      <c r="O12489" s="15"/>
      <c r="P12489" s="4"/>
    </row>
    <row r="12490" spans="1:16" ht="15" customHeight="1" x14ac:dyDescent="0.25">
      <c r="A12490" s="11">
        <f t="shared" si="1021"/>
        <v>12487</v>
      </c>
      <c r="B12490" s="29">
        <v>44020</v>
      </c>
      <c r="C12490" s="25">
        <v>22</v>
      </c>
      <c r="D12490" s="12">
        <v>29</v>
      </c>
      <c r="E12490" s="25">
        <v>25</v>
      </c>
      <c r="F12490" s="35">
        <v>90</v>
      </c>
      <c r="G12490" s="25">
        <v>30</v>
      </c>
      <c r="H12490" s="13">
        <v>3.7</v>
      </c>
      <c r="I12490" s="25">
        <v>2</v>
      </c>
      <c r="J12490" s="12">
        <v>280</v>
      </c>
      <c r="K12490" s="12">
        <v>1</v>
      </c>
      <c r="L12490" s="25" t="s">
        <v>19</v>
      </c>
      <c r="M12490" s="10"/>
      <c r="N12490" s="15"/>
      <c r="O12490" s="15"/>
      <c r="P12490" s="4"/>
    </row>
    <row r="12491" spans="1:16" ht="15" customHeight="1" x14ac:dyDescent="0.25">
      <c r="A12491" s="11">
        <f t="shared" si="1021"/>
        <v>12488</v>
      </c>
      <c r="B12491" s="29">
        <v>44021</v>
      </c>
      <c r="C12491" s="25">
        <v>22.4</v>
      </c>
      <c r="D12491" s="12">
        <v>30.7</v>
      </c>
      <c r="E12491" s="25">
        <v>25.3</v>
      </c>
      <c r="F12491" s="35">
        <v>87</v>
      </c>
      <c r="G12491" s="25">
        <v>13</v>
      </c>
      <c r="H12491" s="13">
        <v>0.3</v>
      </c>
      <c r="I12491" s="25">
        <v>3</v>
      </c>
      <c r="J12491" s="12">
        <v>220</v>
      </c>
      <c r="K12491" s="12">
        <v>0</v>
      </c>
      <c r="L12491" s="25" t="s">
        <v>19</v>
      </c>
      <c r="M12491" s="10"/>
      <c r="N12491" s="15"/>
      <c r="O12491" s="15"/>
      <c r="P12491" s="4"/>
    </row>
    <row r="12492" spans="1:16" ht="15" customHeight="1" x14ac:dyDescent="0.25">
      <c r="A12492" s="11">
        <f t="shared" si="1021"/>
        <v>12489</v>
      </c>
      <c r="B12492" s="29">
        <v>44022</v>
      </c>
      <c r="C12492" s="25">
        <v>23</v>
      </c>
      <c r="D12492" s="12">
        <v>32.200000000000003</v>
      </c>
      <c r="E12492" s="25">
        <v>26.8</v>
      </c>
      <c r="F12492" s="35">
        <v>85</v>
      </c>
      <c r="G12492" s="25">
        <v>0.4</v>
      </c>
      <c r="H12492" s="13">
        <v>1</v>
      </c>
      <c r="I12492" s="25">
        <v>4</v>
      </c>
      <c r="J12492" s="12">
        <v>100</v>
      </c>
      <c r="K12492" s="12">
        <v>1</v>
      </c>
      <c r="L12492" s="25" t="s">
        <v>19</v>
      </c>
      <c r="M12492" s="10"/>
      <c r="N12492" s="15"/>
      <c r="O12492" s="15"/>
      <c r="P12492" s="4"/>
    </row>
    <row r="12493" spans="1:16" ht="15" customHeight="1" x14ac:dyDescent="0.25">
      <c r="A12493" s="11">
        <f t="shared" si="1021"/>
        <v>12490</v>
      </c>
      <c r="B12493" s="29">
        <v>44023</v>
      </c>
      <c r="C12493" s="25">
        <v>22</v>
      </c>
      <c r="D12493" s="12">
        <v>32.6</v>
      </c>
      <c r="E12493" s="25">
        <v>25</v>
      </c>
      <c r="F12493" s="35">
        <v>91</v>
      </c>
      <c r="G12493" s="25">
        <v>8888</v>
      </c>
      <c r="H12493" s="13">
        <v>3</v>
      </c>
      <c r="I12493" s="25">
        <v>3</v>
      </c>
      <c r="J12493" s="12">
        <v>210</v>
      </c>
      <c r="K12493" s="12">
        <v>1</v>
      </c>
      <c r="L12493" s="25" t="s">
        <v>19</v>
      </c>
      <c r="M12493" s="10"/>
      <c r="N12493" s="15"/>
      <c r="O12493" s="15"/>
      <c r="P12493" s="4"/>
    </row>
    <row r="12494" spans="1:16" ht="15" customHeight="1" x14ac:dyDescent="0.25">
      <c r="A12494" s="11">
        <f t="shared" si="1021"/>
        <v>12491</v>
      </c>
      <c r="B12494" s="29">
        <v>44024</v>
      </c>
      <c r="C12494" s="25">
        <v>22</v>
      </c>
      <c r="D12494" s="12">
        <v>31.2</v>
      </c>
      <c r="E12494" s="25">
        <v>25.2</v>
      </c>
      <c r="F12494" s="35">
        <v>88</v>
      </c>
      <c r="G12494" s="25">
        <v>15</v>
      </c>
      <c r="H12494" s="13">
        <v>6.3</v>
      </c>
      <c r="I12494" s="25">
        <v>6</v>
      </c>
      <c r="J12494" s="12">
        <v>250</v>
      </c>
      <c r="K12494" s="12">
        <v>1</v>
      </c>
      <c r="L12494" s="25" t="s">
        <v>19</v>
      </c>
      <c r="M12494" s="10"/>
      <c r="N12494" s="15"/>
      <c r="O12494" s="15"/>
      <c r="P12494" s="4"/>
    </row>
    <row r="12495" spans="1:16" ht="15" customHeight="1" x14ac:dyDescent="0.25">
      <c r="A12495" s="11">
        <f t="shared" si="1021"/>
        <v>12492</v>
      </c>
      <c r="B12495" s="29">
        <v>44025</v>
      </c>
      <c r="C12495" s="25">
        <v>22.8</v>
      </c>
      <c r="D12495" s="12">
        <v>29.1</v>
      </c>
      <c r="E12495" s="25">
        <v>24.9</v>
      </c>
      <c r="F12495" s="35">
        <v>90</v>
      </c>
      <c r="G12495" s="25">
        <v>46.4</v>
      </c>
      <c r="H12495" s="13">
        <v>7.5</v>
      </c>
      <c r="I12495" s="25">
        <v>3</v>
      </c>
      <c r="J12495" s="12">
        <v>210</v>
      </c>
      <c r="K12495" s="12">
        <v>0</v>
      </c>
      <c r="L12495" s="25" t="s">
        <v>19</v>
      </c>
      <c r="M12495" s="10"/>
      <c r="N12495" s="15"/>
      <c r="O12495" s="15"/>
      <c r="P12495" s="4"/>
    </row>
    <row r="12496" spans="1:16" ht="15" customHeight="1" x14ac:dyDescent="0.25">
      <c r="A12496" s="11">
        <f t="shared" si="1021"/>
        <v>12493</v>
      </c>
      <c r="B12496" s="29">
        <v>44026</v>
      </c>
      <c r="C12496" s="25">
        <v>22.8</v>
      </c>
      <c r="D12496" s="12">
        <v>32.6</v>
      </c>
      <c r="E12496" s="25">
        <v>26.6</v>
      </c>
      <c r="F12496" s="35">
        <v>83</v>
      </c>
      <c r="G12496" s="25">
        <v>1.1000000000000001</v>
      </c>
      <c r="H12496" s="13">
        <v>1.5</v>
      </c>
      <c r="I12496" s="25">
        <v>4</v>
      </c>
      <c r="J12496" s="12">
        <v>200</v>
      </c>
      <c r="K12496" s="12">
        <v>1</v>
      </c>
      <c r="L12496" s="25" t="s">
        <v>19</v>
      </c>
      <c r="M12496" s="10"/>
      <c r="N12496" s="15"/>
      <c r="O12496" s="15"/>
      <c r="P12496" s="4"/>
    </row>
    <row r="12497" spans="1:16" ht="15" customHeight="1" x14ac:dyDescent="0.25">
      <c r="A12497" s="11">
        <f t="shared" si="1021"/>
        <v>12494</v>
      </c>
      <c r="B12497" s="29">
        <v>44027</v>
      </c>
      <c r="C12497" s="25">
        <v>23.2</v>
      </c>
      <c r="D12497" s="12">
        <v>32.4</v>
      </c>
      <c r="E12497" s="25">
        <v>27.5</v>
      </c>
      <c r="F12497" s="35">
        <v>77</v>
      </c>
      <c r="G12497" s="25"/>
      <c r="H12497" s="13">
        <v>6</v>
      </c>
      <c r="I12497" s="25">
        <v>4</v>
      </c>
      <c r="J12497" s="12">
        <v>40</v>
      </c>
      <c r="K12497" s="12">
        <v>1</v>
      </c>
      <c r="L12497" s="25" t="s">
        <v>17</v>
      </c>
      <c r="M12497" s="10"/>
      <c r="N12497" s="15"/>
      <c r="O12497" s="15"/>
      <c r="P12497" s="4"/>
    </row>
    <row r="12498" spans="1:16" ht="15" customHeight="1" x14ac:dyDescent="0.25">
      <c r="A12498" s="11">
        <f t="shared" si="1021"/>
        <v>12495</v>
      </c>
      <c r="B12498" s="29">
        <v>44028</v>
      </c>
      <c r="C12498" s="25">
        <v>23</v>
      </c>
      <c r="D12498" s="12">
        <v>32.200000000000003</v>
      </c>
      <c r="E12498" s="25">
        <v>25.8</v>
      </c>
      <c r="F12498" s="35">
        <v>90</v>
      </c>
      <c r="G12498" s="25">
        <v>0</v>
      </c>
      <c r="H12498" s="13">
        <v>6</v>
      </c>
      <c r="I12498" s="25">
        <v>2</v>
      </c>
      <c r="J12498" s="12">
        <v>190</v>
      </c>
      <c r="K12498" s="12">
        <v>0</v>
      </c>
      <c r="L12498" s="25" t="s">
        <v>19</v>
      </c>
      <c r="M12498" s="10"/>
      <c r="N12498" s="15"/>
      <c r="O12498" s="15"/>
      <c r="P12498" s="4"/>
    </row>
    <row r="12499" spans="1:16" ht="15" customHeight="1" x14ac:dyDescent="0.25">
      <c r="A12499" s="11">
        <f t="shared" si="1021"/>
        <v>12496</v>
      </c>
      <c r="B12499" s="29">
        <v>44029</v>
      </c>
      <c r="C12499" s="25">
        <v>23.3</v>
      </c>
      <c r="D12499" s="12">
        <v>31</v>
      </c>
      <c r="E12499" s="25">
        <v>27.4</v>
      </c>
      <c r="F12499" s="35">
        <v>80</v>
      </c>
      <c r="G12499" s="25">
        <v>36</v>
      </c>
      <c r="H12499" s="13">
        <v>4.9000000000000004</v>
      </c>
      <c r="I12499" s="25">
        <v>3</v>
      </c>
      <c r="J12499" s="12">
        <v>210</v>
      </c>
      <c r="K12499" s="12">
        <v>1</v>
      </c>
      <c r="L12499" s="25" t="s">
        <v>19</v>
      </c>
      <c r="M12499" s="10"/>
      <c r="N12499" s="15"/>
      <c r="O12499" s="15"/>
      <c r="P12499" s="4"/>
    </row>
    <row r="12500" spans="1:16" ht="15" customHeight="1" x14ac:dyDescent="0.25">
      <c r="A12500" s="11">
        <f t="shared" si="1021"/>
        <v>12497</v>
      </c>
      <c r="B12500" s="29">
        <v>44030</v>
      </c>
      <c r="C12500" s="25">
        <v>23.9</v>
      </c>
      <c r="D12500" s="12">
        <v>30.6</v>
      </c>
      <c r="E12500" s="25">
        <v>26.3</v>
      </c>
      <c r="F12500" s="35">
        <v>90</v>
      </c>
      <c r="G12500" s="25">
        <v>12.5</v>
      </c>
      <c r="H12500" s="13">
        <v>5.7</v>
      </c>
      <c r="I12500" s="25">
        <v>2</v>
      </c>
      <c r="J12500" s="12">
        <v>230</v>
      </c>
      <c r="K12500" s="12">
        <v>1</v>
      </c>
      <c r="L12500" s="25" t="s">
        <v>19</v>
      </c>
      <c r="M12500" s="10"/>
      <c r="N12500" s="15"/>
      <c r="O12500" s="15"/>
      <c r="P12500" s="4"/>
    </row>
    <row r="12501" spans="1:16" ht="15" customHeight="1" x14ac:dyDescent="0.25">
      <c r="A12501" s="11">
        <f t="shared" si="1021"/>
        <v>12498</v>
      </c>
      <c r="B12501" s="29">
        <v>44031</v>
      </c>
      <c r="C12501" s="25">
        <v>23.2</v>
      </c>
      <c r="D12501" s="12">
        <v>33.200000000000003</v>
      </c>
      <c r="E12501" s="25">
        <v>26.7</v>
      </c>
      <c r="F12501" s="35">
        <v>87</v>
      </c>
      <c r="G12501" s="25">
        <v>6.3</v>
      </c>
      <c r="H12501" s="13">
        <v>6</v>
      </c>
      <c r="I12501" s="25">
        <v>3</v>
      </c>
      <c r="J12501" s="12">
        <v>70</v>
      </c>
      <c r="K12501" s="12">
        <v>1</v>
      </c>
      <c r="L12501" s="25" t="s">
        <v>19</v>
      </c>
      <c r="M12501" s="10"/>
      <c r="N12501" s="15"/>
      <c r="O12501" s="15"/>
      <c r="P12501" s="4"/>
    </row>
    <row r="12502" spans="1:16" ht="15" customHeight="1" x14ac:dyDescent="0.25">
      <c r="A12502" s="11">
        <f t="shared" si="1021"/>
        <v>12499</v>
      </c>
      <c r="B12502" s="29">
        <v>44032</v>
      </c>
      <c r="C12502" s="25">
        <v>22.2</v>
      </c>
      <c r="D12502" s="12">
        <v>33.4</v>
      </c>
      <c r="E12502" s="25">
        <v>27.3</v>
      </c>
      <c r="F12502" s="35">
        <v>84</v>
      </c>
      <c r="G12502" s="25">
        <v>14.5</v>
      </c>
      <c r="H12502" s="13">
        <v>6</v>
      </c>
      <c r="I12502" s="25">
        <v>4</v>
      </c>
      <c r="J12502" s="12">
        <v>200</v>
      </c>
      <c r="K12502" s="12">
        <v>1</v>
      </c>
      <c r="L12502" s="25" t="s">
        <v>19</v>
      </c>
      <c r="M12502" s="10"/>
      <c r="N12502" s="15"/>
      <c r="O12502" s="15"/>
      <c r="P12502" s="4"/>
    </row>
    <row r="12503" spans="1:16" ht="15" customHeight="1" x14ac:dyDescent="0.25">
      <c r="A12503" s="11">
        <f t="shared" si="1021"/>
        <v>12500</v>
      </c>
      <c r="B12503" s="29">
        <v>44033</v>
      </c>
      <c r="C12503" s="25">
        <v>24.2</v>
      </c>
      <c r="D12503" s="12">
        <v>33.4</v>
      </c>
      <c r="E12503" s="25">
        <v>27.2</v>
      </c>
      <c r="F12503" s="35">
        <v>83</v>
      </c>
      <c r="G12503" s="25"/>
      <c r="H12503" s="13">
        <v>8.8000000000000007</v>
      </c>
      <c r="I12503" s="25">
        <v>4</v>
      </c>
      <c r="J12503" s="12">
        <v>210</v>
      </c>
      <c r="K12503" s="12">
        <v>2</v>
      </c>
      <c r="L12503" s="25" t="s">
        <v>13</v>
      </c>
      <c r="M12503" s="10"/>
      <c r="N12503" s="15"/>
      <c r="O12503" s="15"/>
      <c r="P12503" s="4"/>
    </row>
    <row r="12504" spans="1:16" ht="15" customHeight="1" x14ac:dyDescent="0.25">
      <c r="A12504" s="11">
        <f t="shared" si="1021"/>
        <v>12501</v>
      </c>
      <c r="B12504" s="29">
        <v>44034</v>
      </c>
      <c r="C12504" s="25">
        <v>22.8</v>
      </c>
      <c r="D12504" s="12">
        <v>29.8</v>
      </c>
      <c r="E12504" s="25">
        <v>25.2</v>
      </c>
      <c r="F12504" s="35">
        <v>92</v>
      </c>
      <c r="G12504" s="25">
        <v>41.1</v>
      </c>
      <c r="H12504" s="13">
        <v>7.5</v>
      </c>
      <c r="I12504" s="25">
        <v>2</v>
      </c>
      <c r="J12504" s="12">
        <v>260</v>
      </c>
      <c r="K12504" s="12">
        <v>0</v>
      </c>
      <c r="L12504" s="25" t="s">
        <v>19</v>
      </c>
      <c r="M12504" s="10"/>
      <c r="N12504" s="15"/>
      <c r="O12504" s="15"/>
      <c r="P12504" s="4"/>
    </row>
    <row r="12505" spans="1:16" ht="15" customHeight="1" x14ac:dyDescent="0.25">
      <c r="A12505" s="11">
        <f t="shared" si="1021"/>
        <v>12502</v>
      </c>
      <c r="B12505" s="29">
        <v>44035</v>
      </c>
      <c r="C12505" s="25">
        <v>22.6</v>
      </c>
      <c r="D12505" s="12">
        <v>31.4</v>
      </c>
      <c r="E12505" s="25">
        <v>25.5</v>
      </c>
      <c r="F12505" s="35">
        <v>88</v>
      </c>
      <c r="G12505" s="25">
        <v>54</v>
      </c>
      <c r="H12505" s="13">
        <v>2</v>
      </c>
      <c r="I12505" s="25">
        <v>2</v>
      </c>
      <c r="J12505" s="12">
        <v>160</v>
      </c>
      <c r="K12505" s="12">
        <v>1</v>
      </c>
      <c r="L12505" s="25" t="s">
        <v>19</v>
      </c>
      <c r="M12505" s="10"/>
      <c r="N12505" s="15"/>
      <c r="O12505" s="15"/>
      <c r="P12505" s="4"/>
    </row>
    <row r="12506" spans="1:16" ht="15" customHeight="1" x14ac:dyDescent="0.25">
      <c r="A12506" s="11">
        <f t="shared" si="1021"/>
        <v>12503</v>
      </c>
      <c r="B12506" s="29">
        <v>44036</v>
      </c>
      <c r="C12506" s="25">
        <v>22.2</v>
      </c>
      <c r="D12506" s="12">
        <v>30.8</v>
      </c>
      <c r="E12506" s="25">
        <v>25.8</v>
      </c>
      <c r="F12506" s="35">
        <v>89</v>
      </c>
      <c r="G12506" s="25">
        <v>32</v>
      </c>
      <c r="H12506" s="13">
        <v>6.5</v>
      </c>
      <c r="I12506" s="25">
        <v>3</v>
      </c>
      <c r="J12506" s="12">
        <v>190</v>
      </c>
      <c r="K12506" s="12">
        <v>0</v>
      </c>
      <c r="L12506" s="25" t="s">
        <v>19</v>
      </c>
      <c r="M12506" s="10"/>
      <c r="N12506" s="15"/>
      <c r="O12506" s="15"/>
      <c r="P12506" s="4"/>
    </row>
    <row r="12507" spans="1:16" ht="15" customHeight="1" x14ac:dyDescent="0.25">
      <c r="A12507" s="11">
        <f t="shared" si="1021"/>
        <v>12504</v>
      </c>
      <c r="B12507" s="29">
        <v>44037</v>
      </c>
      <c r="C12507" s="25">
        <v>23</v>
      </c>
      <c r="D12507" s="12">
        <v>29.7</v>
      </c>
      <c r="E12507" s="25">
        <v>24.5</v>
      </c>
      <c r="F12507" s="35">
        <v>94</v>
      </c>
      <c r="G12507" s="25"/>
      <c r="H12507" s="13">
        <v>4.0999999999999996</v>
      </c>
      <c r="I12507" s="25">
        <v>5</v>
      </c>
      <c r="J12507" s="12">
        <v>200</v>
      </c>
      <c r="K12507" s="12">
        <v>1</v>
      </c>
      <c r="L12507" s="25" t="s">
        <v>19</v>
      </c>
      <c r="M12507" s="10"/>
      <c r="N12507" s="15"/>
      <c r="O12507" s="15"/>
      <c r="P12507" s="4"/>
    </row>
    <row r="12508" spans="1:16" ht="15" customHeight="1" x14ac:dyDescent="0.25">
      <c r="A12508" s="11">
        <f t="shared" si="1021"/>
        <v>12505</v>
      </c>
      <c r="B12508" s="29">
        <v>44038</v>
      </c>
      <c r="C12508" s="25">
        <v>21.1</v>
      </c>
      <c r="D12508" s="12">
        <v>30</v>
      </c>
      <c r="E12508" s="25">
        <v>24.8</v>
      </c>
      <c r="F12508" s="35">
        <v>90</v>
      </c>
      <c r="G12508" s="25">
        <v>5.7</v>
      </c>
      <c r="H12508" s="13">
        <v>2.8</v>
      </c>
      <c r="I12508" s="25">
        <v>3</v>
      </c>
      <c r="J12508" s="12">
        <v>30</v>
      </c>
      <c r="K12508" s="12">
        <v>0</v>
      </c>
      <c r="L12508" s="25" t="s">
        <v>19</v>
      </c>
      <c r="M12508" s="10"/>
      <c r="N12508" s="15"/>
      <c r="O12508" s="15"/>
      <c r="P12508" s="4"/>
    </row>
    <row r="12509" spans="1:16" ht="15" customHeight="1" x14ac:dyDescent="0.25">
      <c r="A12509" s="11">
        <f t="shared" si="1021"/>
        <v>12506</v>
      </c>
      <c r="B12509" s="29">
        <v>44039</v>
      </c>
      <c r="C12509" s="25">
        <v>22.2</v>
      </c>
      <c r="D12509" s="12">
        <v>30.2</v>
      </c>
      <c r="E12509" s="25">
        <v>25.3</v>
      </c>
      <c r="F12509" s="35">
        <v>90</v>
      </c>
      <c r="G12509" s="25">
        <v>24</v>
      </c>
      <c r="H12509" s="13">
        <v>6</v>
      </c>
      <c r="I12509" s="25">
        <v>2</v>
      </c>
      <c r="J12509" s="12">
        <v>220</v>
      </c>
      <c r="K12509" s="12">
        <v>0</v>
      </c>
      <c r="L12509" s="25" t="s">
        <v>19</v>
      </c>
      <c r="M12509" s="10"/>
      <c r="N12509" s="15"/>
      <c r="O12509" s="15"/>
      <c r="P12509" s="4"/>
    </row>
    <row r="12510" spans="1:16" ht="15" customHeight="1" x14ac:dyDescent="0.25">
      <c r="A12510" s="11">
        <f t="shared" si="1021"/>
        <v>12507</v>
      </c>
      <c r="B12510" s="29">
        <v>44040</v>
      </c>
      <c r="C12510" s="25">
        <v>23.3</v>
      </c>
      <c r="D12510" s="12">
        <v>28.8</v>
      </c>
      <c r="E12510" s="25">
        <v>25</v>
      </c>
      <c r="F12510" s="35">
        <v>93</v>
      </c>
      <c r="G12510" s="25">
        <v>10.9</v>
      </c>
      <c r="H12510" s="13">
        <v>2.9</v>
      </c>
      <c r="I12510" s="25">
        <v>2</v>
      </c>
      <c r="J12510" s="12">
        <v>230</v>
      </c>
      <c r="K12510" s="12">
        <v>0</v>
      </c>
      <c r="L12510" s="25" t="s">
        <v>19</v>
      </c>
      <c r="M12510" s="10"/>
      <c r="N12510" s="15"/>
      <c r="O12510" s="15"/>
      <c r="P12510" s="4"/>
    </row>
    <row r="12511" spans="1:16" ht="15" customHeight="1" x14ac:dyDescent="0.25">
      <c r="A12511" s="11">
        <f t="shared" si="1021"/>
        <v>12508</v>
      </c>
      <c r="B12511" s="29">
        <v>44041</v>
      </c>
      <c r="C12511" s="25">
        <v>22.2</v>
      </c>
      <c r="D12511" s="12">
        <v>30.8</v>
      </c>
      <c r="E12511" s="25">
        <v>25.4</v>
      </c>
      <c r="F12511" s="35">
        <v>87</v>
      </c>
      <c r="G12511" s="25">
        <v>48.5</v>
      </c>
      <c r="H12511" s="13">
        <v>2</v>
      </c>
      <c r="I12511" s="25">
        <v>2</v>
      </c>
      <c r="J12511" s="12">
        <v>250</v>
      </c>
      <c r="K12511" s="12">
        <v>0</v>
      </c>
      <c r="L12511" s="25" t="s">
        <v>19</v>
      </c>
      <c r="M12511" s="10"/>
      <c r="N12511" s="15"/>
      <c r="O12511" s="15"/>
      <c r="P12511" s="4"/>
    </row>
    <row r="12512" spans="1:16" ht="15" customHeight="1" x14ac:dyDescent="0.25">
      <c r="A12512" s="11">
        <f t="shared" si="1021"/>
        <v>12509</v>
      </c>
      <c r="B12512" s="29">
        <v>44042</v>
      </c>
      <c r="C12512" s="25"/>
      <c r="D12512" s="12">
        <v>31.4</v>
      </c>
      <c r="E12512" s="25">
        <v>26.3</v>
      </c>
      <c r="F12512" s="35">
        <v>86</v>
      </c>
      <c r="G12512" s="25"/>
      <c r="H12512" s="13">
        <v>2.8</v>
      </c>
      <c r="I12512" s="25">
        <v>2</v>
      </c>
      <c r="J12512" s="12">
        <v>240</v>
      </c>
      <c r="K12512" s="12">
        <v>0</v>
      </c>
      <c r="L12512" s="25" t="s">
        <v>19</v>
      </c>
      <c r="M12512" s="10"/>
      <c r="N12512" s="15"/>
      <c r="O12512" s="15"/>
      <c r="P12512" s="4"/>
    </row>
    <row r="12513" spans="1:16" ht="15" customHeight="1" x14ac:dyDescent="0.25">
      <c r="A12513" s="11">
        <f t="shared" si="1021"/>
        <v>12510</v>
      </c>
      <c r="B12513" s="29">
        <v>44043</v>
      </c>
      <c r="C12513" s="25">
        <v>21.4</v>
      </c>
      <c r="D12513" s="12">
        <v>30.1</v>
      </c>
      <c r="E12513" s="25">
        <v>24.8</v>
      </c>
      <c r="F12513" s="35">
        <v>87</v>
      </c>
      <c r="G12513" s="25">
        <v>8888</v>
      </c>
      <c r="H12513" s="13">
        <v>4.9000000000000004</v>
      </c>
      <c r="I12513" s="25">
        <v>2</v>
      </c>
      <c r="J12513" s="12">
        <v>200</v>
      </c>
      <c r="K12513" s="12">
        <v>1</v>
      </c>
      <c r="L12513" s="25" t="s">
        <v>19</v>
      </c>
      <c r="M12513" s="10"/>
      <c r="N12513" s="15"/>
      <c r="O12513" s="15"/>
      <c r="P12513" s="4"/>
    </row>
    <row r="12514" spans="1:16" ht="15" customHeight="1" x14ac:dyDescent="0.25">
      <c r="A12514" s="11">
        <f t="shared" si="1021"/>
        <v>12511</v>
      </c>
      <c r="B12514" s="29">
        <v>44044</v>
      </c>
      <c r="C12514" s="25">
        <v>22.3</v>
      </c>
      <c r="D12514" s="12">
        <v>30.4</v>
      </c>
      <c r="E12514" s="25">
        <v>25.6</v>
      </c>
      <c r="F12514" s="35">
        <v>86</v>
      </c>
      <c r="G12514" s="25">
        <v>42</v>
      </c>
      <c r="H12514" s="13">
        <v>4.7</v>
      </c>
      <c r="I12514" s="25">
        <v>4</v>
      </c>
      <c r="J12514" s="12">
        <v>210</v>
      </c>
      <c r="K12514" s="12">
        <v>1</v>
      </c>
      <c r="L12514" s="25" t="s">
        <v>19</v>
      </c>
      <c r="M12514" s="10"/>
      <c r="N12514" s="15"/>
      <c r="O12514" s="15"/>
      <c r="P12514" s="4"/>
    </row>
    <row r="12515" spans="1:16" ht="15" customHeight="1" x14ac:dyDescent="0.25">
      <c r="A12515" s="11">
        <f t="shared" si="1021"/>
        <v>12512</v>
      </c>
      <c r="B12515" s="29">
        <v>44045</v>
      </c>
      <c r="C12515" s="25">
        <v>21.2</v>
      </c>
      <c r="D12515" s="12">
        <v>31.3</v>
      </c>
      <c r="E12515" s="25">
        <v>25.6</v>
      </c>
      <c r="F12515" s="35">
        <v>82</v>
      </c>
      <c r="G12515" s="25"/>
      <c r="H12515" s="13">
        <v>8.5</v>
      </c>
      <c r="I12515" s="25">
        <v>3</v>
      </c>
      <c r="J12515" s="12">
        <v>220</v>
      </c>
      <c r="K12515" s="12">
        <v>1</v>
      </c>
      <c r="L12515" s="25" t="s">
        <v>19</v>
      </c>
      <c r="M12515" s="10"/>
      <c r="N12515" s="15"/>
      <c r="O12515" s="15"/>
      <c r="P12515" s="4"/>
    </row>
    <row r="12516" spans="1:16" ht="15" customHeight="1" x14ac:dyDescent="0.25">
      <c r="A12516" s="11">
        <f t="shared" si="1021"/>
        <v>12513</v>
      </c>
      <c r="B12516" s="29">
        <v>44046</v>
      </c>
      <c r="C12516" s="25">
        <v>20.8</v>
      </c>
      <c r="D12516" s="12">
        <v>32</v>
      </c>
      <c r="E12516" s="25">
        <v>25.5</v>
      </c>
      <c r="F12516" s="35">
        <v>84</v>
      </c>
      <c r="G12516" s="25"/>
      <c r="H12516" s="13">
        <v>7.5</v>
      </c>
      <c r="I12516" s="25">
        <v>2</v>
      </c>
      <c r="J12516" s="12">
        <v>300</v>
      </c>
      <c r="K12516" s="12">
        <v>1</v>
      </c>
      <c r="L12516" s="25" t="s">
        <v>19</v>
      </c>
      <c r="M12516" s="10"/>
      <c r="N12516" s="15"/>
      <c r="O12516" s="15"/>
      <c r="P12516" s="4"/>
    </row>
    <row r="12517" spans="1:16" ht="15" customHeight="1" x14ac:dyDescent="0.25">
      <c r="A12517" s="11">
        <f t="shared" si="1021"/>
        <v>12514</v>
      </c>
      <c r="B12517" s="29">
        <v>44047</v>
      </c>
      <c r="C12517" s="25">
        <v>22.8</v>
      </c>
      <c r="D12517" s="12">
        <v>29.4</v>
      </c>
      <c r="E12517" s="25">
        <v>25.2</v>
      </c>
      <c r="F12517" s="35">
        <v>88</v>
      </c>
      <c r="G12517" s="25">
        <v>6.8</v>
      </c>
      <c r="H12517" s="13">
        <v>6</v>
      </c>
      <c r="I12517" s="25">
        <v>2</v>
      </c>
      <c r="J12517" s="12">
        <v>220</v>
      </c>
      <c r="K12517" s="12">
        <v>0</v>
      </c>
      <c r="L12517" s="25" t="s">
        <v>19</v>
      </c>
      <c r="M12517" s="10"/>
      <c r="N12517" s="15"/>
      <c r="O12517" s="15"/>
      <c r="P12517" s="4"/>
    </row>
    <row r="12518" spans="1:16" ht="15" customHeight="1" x14ac:dyDescent="0.25">
      <c r="A12518" s="11">
        <f t="shared" si="1021"/>
        <v>12515</v>
      </c>
      <c r="B12518" s="29">
        <v>44048</v>
      </c>
      <c r="C12518" s="25">
        <v>21.8</v>
      </c>
      <c r="D12518" s="12">
        <v>30.7</v>
      </c>
      <c r="E12518" s="25">
        <v>25.9</v>
      </c>
      <c r="F12518" s="35">
        <v>85</v>
      </c>
      <c r="G12518" s="25">
        <v>12</v>
      </c>
      <c r="H12518" s="13">
        <v>0.5</v>
      </c>
      <c r="I12518" s="25">
        <v>0</v>
      </c>
      <c r="J12518" s="12">
        <v>0</v>
      </c>
      <c r="K12518" s="12">
        <v>0</v>
      </c>
      <c r="L12518" s="25" t="s">
        <v>19</v>
      </c>
      <c r="M12518" s="10"/>
      <c r="N12518" s="15"/>
      <c r="O12518" s="15"/>
      <c r="P12518" s="4"/>
    </row>
    <row r="12519" spans="1:16" ht="15" customHeight="1" x14ac:dyDescent="0.25">
      <c r="A12519" s="11">
        <f t="shared" si="1021"/>
        <v>12516</v>
      </c>
      <c r="B12519" s="29">
        <v>44049</v>
      </c>
      <c r="C12519" s="25">
        <v>22.6</v>
      </c>
      <c r="D12519" s="12">
        <v>31.9</v>
      </c>
      <c r="E12519" s="25">
        <v>26.3</v>
      </c>
      <c r="F12519" s="35">
        <v>86</v>
      </c>
      <c r="G12519" s="25"/>
      <c r="H12519" s="13">
        <v>0.3</v>
      </c>
      <c r="I12519" s="25">
        <v>2</v>
      </c>
      <c r="J12519" s="12">
        <v>220</v>
      </c>
      <c r="K12519" s="12">
        <v>0</v>
      </c>
      <c r="L12519" s="25" t="s">
        <v>19</v>
      </c>
      <c r="M12519" s="10"/>
      <c r="N12519" s="15"/>
      <c r="O12519" s="15"/>
      <c r="P12519" s="4"/>
    </row>
    <row r="12520" spans="1:16" ht="15" customHeight="1" x14ac:dyDescent="0.25">
      <c r="A12520" s="11">
        <f t="shared" si="1021"/>
        <v>12517</v>
      </c>
      <c r="B12520" s="29">
        <v>44050</v>
      </c>
      <c r="C12520" s="25">
        <v>22.3</v>
      </c>
      <c r="D12520" s="12">
        <v>33.299999999999997</v>
      </c>
      <c r="E12520" s="25">
        <v>26.8</v>
      </c>
      <c r="F12520" s="35">
        <v>82</v>
      </c>
      <c r="G12520" s="25">
        <v>0</v>
      </c>
      <c r="H12520" s="13">
        <v>3</v>
      </c>
      <c r="I12520" s="25">
        <v>4</v>
      </c>
      <c r="J12520" s="12">
        <v>270</v>
      </c>
      <c r="K12520" s="12">
        <v>1</v>
      </c>
      <c r="L12520" s="25" t="s">
        <v>19</v>
      </c>
      <c r="M12520" s="10"/>
      <c r="N12520" s="15"/>
      <c r="O12520" s="15"/>
      <c r="P12520" s="4"/>
    </row>
    <row r="12521" spans="1:16" ht="15" customHeight="1" x14ac:dyDescent="0.25">
      <c r="A12521" s="11">
        <f t="shared" si="1021"/>
        <v>12518</v>
      </c>
      <c r="B12521" s="29">
        <v>44051</v>
      </c>
      <c r="C12521" s="25">
        <v>21.5</v>
      </c>
      <c r="D12521" s="12">
        <v>32.799999999999997</v>
      </c>
      <c r="E12521" s="25">
        <v>26.1</v>
      </c>
      <c r="F12521" s="35">
        <v>81</v>
      </c>
      <c r="G12521" s="25"/>
      <c r="H12521" s="13">
        <v>9.9</v>
      </c>
      <c r="I12521" s="25">
        <v>5</v>
      </c>
      <c r="J12521" s="12">
        <v>200</v>
      </c>
      <c r="K12521" s="12">
        <v>1</v>
      </c>
      <c r="L12521" s="25" t="s">
        <v>19</v>
      </c>
      <c r="M12521" s="10"/>
      <c r="N12521" s="15"/>
      <c r="O12521" s="15"/>
      <c r="P12521" s="4"/>
    </row>
    <row r="12522" spans="1:16" ht="15" customHeight="1" x14ac:dyDescent="0.25">
      <c r="A12522" s="11">
        <f t="shared" si="1021"/>
        <v>12519</v>
      </c>
      <c r="B12522" s="29">
        <v>44052</v>
      </c>
      <c r="C12522" s="25">
        <v>21.6</v>
      </c>
      <c r="D12522" s="12">
        <v>32.9</v>
      </c>
      <c r="E12522" s="25">
        <v>26.3</v>
      </c>
      <c r="F12522" s="35">
        <v>81</v>
      </c>
      <c r="G12522" s="25"/>
      <c r="H12522" s="13">
        <v>10.6</v>
      </c>
      <c r="I12522" s="25">
        <v>3</v>
      </c>
      <c r="J12522" s="12">
        <v>220</v>
      </c>
      <c r="K12522" s="12">
        <v>1</v>
      </c>
      <c r="L12522" s="25" t="s">
        <v>19</v>
      </c>
      <c r="M12522" s="10"/>
      <c r="N12522" s="15"/>
      <c r="O12522" s="15"/>
      <c r="P12522" s="4"/>
    </row>
    <row r="12523" spans="1:16" ht="15" customHeight="1" x14ac:dyDescent="0.25">
      <c r="A12523" s="11">
        <f t="shared" si="1021"/>
        <v>12520</v>
      </c>
      <c r="B12523" s="29">
        <v>44053</v>
      </c>
      <c r="C12523" s="25">
        <v>21.4</v>
      </c>
      <c r="D12523" s="12">
        <v>33</v>
      </c>
      <c r="E12523" s="25">
        <v>26.4</v>
      </c>
      <c r="F12523" s="35">
        <v>82</v>
      </c>
      <c r="G12523" s="25"/>
      <c r="H12523" s="13">
        <v>10.5</v>
      </c>
      <c r="I12523" s="25">
        <v>2</v>
      </c>
      <c r="J12523" s="12">
        <v>220</v>
      </c>
      <c r="K12523" s="12">
        <v>1</v>
      </c>
      <c r="L12523" s="25" t="s">
        <v>19</v>
      </c>
      <c r="M12523" s="10"/>
      <c r="N12523" s="15"/>
      <c r="O12523" s="15"/>
      <c r="P12523" s="4"/>
    </row>
    <row r="12524" spans="1:16" ht="15" customHeight="1" x14ac:dyDescent="0.25">
      <c r="A12524" s="11">
        <f t="shared" si="1021"/>
        <v>12521</v>
      </c>
      <c r="B12524" s="29">
        <v>44054</v>
      </c>
      <c r="C12524" s="25">
        <v>23.8</v>
      </c>
      <c r="D12524" s="12">
        <v>32.299999999999997</v>
      </c>
      <c r="E12524" s="25">
        <v>27.6</v>
      </c>
      <c r="F12524" s="35">
        <v>80</v>
      </c>
      <c r="G12524" s="25"/>
      <c r="H12524" s="13">
        <v>9</v>
      </c>
      <c r="I12524" s="25">
        <v>2</v>
      </c>
      <c r="J12524" s="12">
        <v>270</v>
      </c>
      <c r="K12524" s="12">
        <v>0</v>
      </c>
      <c r="L12524" s="25" t="s">
        <v>19</v>
      </c>
      <c r="M12524" s="10"/>
      <c r="N12524" s="15"/>
      <c r="O12524" s="15"/>
      <c r="P12524" s="4"/>
    </row>
    <row r="12525" spans="1:16" ht="15" customHeight="1" x14ac:dyDescent="0.25">
      <c r="A12525" s="11">
        <f t="shared" si="1021"/>
        <v>12522</v>
      </c>
      <c r="B12525" s="29">
        <v>44055</v>
      </c>
      <c r="C12525" s="25">
        <v>22.5</v>
      </c>
      <c r="D12525" s="12">
        <v>33.200000000000003</v>
      </c>
      <c r="E12525" s="25">
        <v>26.1</v>
      </c>
      <c r="F12525" s="35">
        <v>85</v>
      </c>
      <c r="G12525" s="25"/>
      <c r="H12525" s="13">
        <v>2.8</v>
      </c>
      <c r="I12525" s="25">
        <v>6</v>
      </c>
      <c r="J12525" s="12">
        <v>210</v>
      </c>
      <c r="K12525" s="12">
        <v>1</v>
      </c>
      <c r="L12525" s="25" t="s">
        <v>19</v>
      </c>
      <c r="M12525" s="10"/>
      <c r="N12525" s="15"/>
      <c r="O12525" s="15"/>
      <c r="P12525" s="4"/>
    </row>
    <row r="12526" spans="1:16" ht="15" customHeight="1" x14ac:dyDescent="0.25">
      <c r="A12526" s="11">
        <f t="shared" si="1021"/>
        <v>12523</v>
      </c>
      <c r="B12526" s="29">
        <v>44056</v>
      </c>
      <c r="C12526" s="25">
        <v>22.3</v>
      </c>
      <c r="D12526" s="12">
        <v>32.4</v>
      </c>
      <c r="E12526" s="25">
        <v>26.2</v>
      </c>
      <c r="F12526" s="35">
        <v>85</v>
      </c>
      <c r="G12526" s="25">
        <v>8.3000000000000007</v>
      </c>
      <c r="H12526" s="13">
        <v>6.6</v>
      </c>
      <c r="I12526" s="25">
        <v>3</v>
      </c>
      <c r="J12526" s="12">
        <v>200</v>
      </c>
      <c r="K12526" s="12">
        <v>1</v>
      </c>
      <c r="L12526" s="25" t="s">
        <v>19</v>
      </c>
      <c r="M12526" s="10"/>
      <c r="N12526" s="15"/>
      <c r="O12526" s="15"/>
      <c r="P12526" s="4"/>
    </row>
    <row r="12527" spans="1:16" ht="15" customHeight="1" x14ac:dyDescent="0.25">
      <c r="A12527" s="11">
        <f t="shared" si="1021"/>
        <v>12524</v>
      </c>
      <c r="B12527" s="29">
        <v>44057</v>
      </c>
      <c r="C12527" s="25"/>
      <c r="D12527" s="12">
        <v>31.8</v>
      </c>
      <c r="E12527" s="25">
        <v>25.9</v>
      </c>
      <c r="F12527" s="35">
        <v>87</v>
      </c>
      <c r="G12527" s="25">
        <v>8888</v>
      </c>
      <c r="H12527" s="13">
        <v>2.6</v>
      </c>
      <c r="I12527" s="25">
        <v>2</v>
      </c>
      <c r="J12527" s="12">
        <v>220</v>
      </c>
      <c r="K12527" s="12">
        <v>1</v>
      </c>
      <c r="L12527" s="25" t="s">
        <v>19</v>
      </c>
      <c r="M12527" s="10"/>
      <c r="N12527" s="15"/>
      <c r="O12527" s="15"/>
      <c r="P12527" s="4"/>
    </row>
    <row r="12528" spans="1:16" ht="15" customHeight="1" x14ac:dyDescent="0.25">
      <c r="A12528" s="11">
        <f t="shared" si="1021"/>
        <v>12525</v>
      </c>
      <c r="B12528" s="29">
        <v>44058</v>
      </c>
      <c r="C12528" s="25">
        <v>22</v>
      </c>
      <c r="D12528" s="12">
        <v>32.700000000000003</v>
      </c>
      <c r="E12528" s="25">
        <v>25.4</v>
      </c>
      <c r="F12528" s="35">
        <v>87</v>
      </c>
      <c r="G12528" s="25">
        <v>1.2</v>
      </c>
      <c r="H12528" s="13">
        <v>3</v>
      </c>
      <c r="I12528" s="25">
        <v>3</v>
      </c>
      <c r="J12528" s="12">
        <v>260</v>
      </c>
      <c r="K12528" s="12">
        <v>1</v>
      </c>
      <c r="L12528" s="25" t="s">
        <v>19</v>
      </c>
      <c r="M12528" s="10"/>
      <c r="N12528" s="15"/>
      <c r="O12528" s="15"/>
      <c r="P12528" s="4"/>
    </row>
    <row r="12529" spans="1:16" ht="15" customHeight="1" x14ac:dyDescent="0.25">
      <c r="A12529" s="11">
        <f t="shared" si="1021"/>
        <v>12526</v>
      </c>
      <c r="B12529" s="29">
        <v>44059</v>
      </c>
      <c r="C12529" s="25">
        <v>22.6</v>
      </c>
      <c r="D12529" s="12">
        <v>31.8</v>
      </c>
      <c r="E12529" s="25">
        <v>25.4</v>
      </c>
      <c r="F12529" s="35">
        <v>88</v>
      </c>
      <c r="G12529" s="25">
        <v>15.6</v>
      </c>
      <c r="H12529" s="13">
        <v>5</v>
      </c>
      <c r="I12529" s="25">
        <v>2</v>
      </c>
      <c r="J12529" s="12">
        <v>270</v>
      </c>
      <c r="K12529" s="12">
        <v>1</v>
      </c>
      <c r="L12529" s="25" t="s">
        <v>19</v>
      </c>
      <c r="M12529" s="10"/>
      <c r="N12529" s="15"/>
      <c r="O12529" s="15"/>
      <c r="P12529" s="4"/>
    </row>
    <row r="12530" spans="1:16" ht="15" customHeight="1" x14ac:dyDescent="0.25">
      <c r="A12530" s="11">
        <f t="shared" si="1021"/>
        <v>12527</v>
      </c>
      <c r="B12530" s="29">
        <v>44060</v>
      </c>
      <c r="C12530" s="25">
        <v>22.5</v>
      </c>
      <c r="D12530" s="12">
        <v>29.3</v>
      </c>
      <c r="E12530" s="25">
        <v>23.6</v>
      </c>
      <c r="F12530" s="35">
        <v>95</v>
      </c>
      <c r="G12530" s="25">
        <v>2.5</v>
      </c>
      <c r="H12530" s="13">
        <v>5</v>
      </c>
      <c r="I12530" s="25">
        <v>7</v>
      </c>
      <c r="J12530" s="12">
        <v>200</v>
      </c>
      <c r="K12530" s="12">
        <v>1</v>
      </c>
      <c r="L12530" s="25" t="s">
        <v>19</v>
      </c>
      <c r="M12530" s="10"/>
      <c r="N12530" s="15"/>
      <c r="O12530" s="15"/>
      <c r="P12530" s="4"/>
    </row>
    <row r="12531" spans="1:16" ht="15" customHeight="1" x14ac:dyDescent="0.25">
      <c r="A12531" s="11">
        <f t="shared" si="1021"/>
        <v>12528</v>
      </c>
      <c r="B12531" s="29">
        <v>44061</v>
      </c>
      <c r="C12531" s="25">
        <v>22.3</v>
      </c>
      <c r="D12531" s="12">
        <v>31.8</v>
      </c>
      <c r="E12531" s="25">
        <v>26</v>
      </c>
      <c r="F12531" s="35">
        <v>84</v>
      </c>
      <c r="G12531" s="25">
        <v>26.6</v>
      </c>
      <c r="H12531" s="13">
        <v>1.2</v>
      </c>
      <c r="I12531" s="25">
        <v>3</v>
      </c>
      <c r="J12531" s="12">
        <v>270</v>
      </c>
      <c r="K12531" s="12">
        <v>1</v>
      </c>
      <c r="L12531" s="25" t="s">
        <v>19</v>
      </c>
      <c r="M12531" s="10"/>
      <c r="N12531" s="15"/>
      <c r="O12531" s="15"/>
      <c r="P12531" s="4"/>
    </row>
    <row r="12532" spans="1:16" ht="15" customHeight="1" x14ac:dyDescent="0.25">
      <c r="A12532" s="11">
        <f t="shared" si="1021"/>
        <v>12529</v>
      </c>
      <c r="B12532" s="29">
        <v>44062</v>
      </c>
      <c r="C12532" s="25">
        <v>22.9</v>
      </c>
      <c r="D12532" s="12">
        <v>30.4</v>
      </c>
      <c r="E12532" s="25">
        <v>24.8</v>
      </c>
      <c r="F12532" s="35">
        <v>92</v>
      </c>
      <c r="G12532" s="25">
        <v>8888</v>
      </c>
      <c r="H12532" s="13">
        <v>6.6</v>
      </c>
      <c r="I12532" s="25">
        <v>2</v>
      </c>
      <c r="J12532" s="12">
        <v>210</v>
      </c>
      <c r="K12532" s="12">
        <v>1</v>
      </c>
      <c r="L12532" s="25" t="s">
        <v>19</v>
      </c>
      <c r="M12532" s="10"/>
      <c r="N12532" s="15"/>
      <c r="O12532" s="15"/>
      <c r="P12532" s="4"/>
    </row>
    <row r="12533" spans="1:16" ht="15" customHeight="1" x14ac:dyDescent="0.25">
      <c r="A12533" s="11">
        <f t="shared" si="1021"/>
        <v>12530</v>
      </c>
      <c r="B12533" s="29">
        <v>44063</v>
      </c>
      <c r="C12533" s="25"/>
      <c r="D12533" s="12">
        <v>33</v>
      </c>
      <c r="E12533" s="25">
        <v>26.2</v>
      </c>
      <c r="F12533" s="35">
        <v>84</v>
      </c>
      <c r="G12533" s="25">
        <v>21.2</v>
      </c>
      <c r="H12533" s="13">
        <v>3</v>
      </c>
      <c r="I12533" s="25">
        <v>4</v>
      </c>
      <c r="J12533" s="12">
        <v>240</v>
      </c>
      <c r="K12533" s="12">
        <v>1</v>
      </c>
      <c r="L12533" s="25" t="s">
        <v>19</v>
      </c>
      <c r="M12533" s="10"/>
      <c r="N12533" s="15"/>
      <c r="O12533" s="15"/>
      <c r="P12533" s="4"/>
    </row>
    <row r="12534" spans="1:16" ht="15" customHeight="1" x14ac:dyDescent="0.25">
      <c r="A12534" s="11">
        <f t="shared" si="1021"/>
        <v>12531</v>
      </c>
      <c r="B12534" s="29">
        <v>44064</v>
      </c>
      <c r="C12534" s="25"/>
      <c r="D12534" s="12">
        <v>31.8</v>
      </c>
      <c r="E12534" s="25">
        <v>25.6</v>
      </c>
      <c r="F12534" s="35">
        <v>92</v>
      </c>
      <c r="G12534" s="25"/>
      <c r="H12534" s="13">
        <v>6.5</v>
      </c>
      <c r="I12534" s="25">
        <v>3</v>
      </c>
      <c r="J12534" s="12">
        <v>210</v>
      </c>
      <c r="K12534" s="12">
        <v>1</v>
      </c>
      <c r="L12534" s="25" t="s">
        <v>19</v>
      </c>
      <c r="M12534" s="10"/>
      <c r="N12534" s="15"/>
      <c r="O12534" s="15"/>
      <c r="P12534" s="4"/>
    </row>
    <row r="12535" spans="1:16" ht="15" customHeight="1" x14ac:dyDescent="0.25">
      <c r="A12535" s="11">
        <f t="shared" si="1021"/>
        <v>12532</v>
      </c>
      <c r="B12535" s="29">
        <v>44065</v>
      </c>
      <c r="C12535" s="25">
        <v>22.4</v>
      </c>
      <c r="D12535" s="12">
        <v>30.8</v>
      </c>
      <c r="E12535" s="25">
        <v>24.7</v>
      </c>
      <c r="F12535" s="35">
        <v>95</v>
      </c>
      <c r="G12535" s="25">
        <v>92.3</v>
      </c>
      <c r="H12535" s="13">
        <v>5.9</v>
      </c>
      <c r="I12535" s="25">
        <v>3</v>
      </c>
      <c r="J12535" s="12">
        <v>260</v>
      </c>
      <c r="K12535" s="12">
        <v>1</v>
      </c>
      <c r="L12535" s="25" t="s">
        <v>19</v>
      </c>
      <c r="M12535" s="10"/>
      <c r="N12535" s="15"/>
      <c r="O12535" s="15"/>
      <c r="P12535" s="4"/>
    </row>
    <row r="12536" spans="1:16" ht="15" customHeight="1" x14ac:dyDescent="0.25">
      <c r="A12536" s="11">
        <f t="shared" si="1021"/>
        <v>12533</v>
      </c>
      <c r="B12536" s="29">
        <v>44066</v>
      </c>
      <c r="C12536" s="25">
        <v>23</v>
      </c>
      <c r="D12536" s="12">
        <v>33.200000000000003</v>
      </c>
      <c r="E12536" s="25">
        <v>26.9</v>
      </c>
      <c r="F12536" s="35">
        <v>84</v>
      </c>
      <c r="G12536" s="25">
        <v>15.1</v>
      </c>
      <c r="H12536" s="13">
        <v>4.8</v>
      </c>
      <c r="I12536" s="25">
        <v>8</v>
      </c>
      <c r="J12536" s="12">
        <v>290</v>
      </c>
      <c r="K12536" s="12">
        <v>2</v>
      </c>
      <c r="L12536" s="25" t="s">
        <v>19</v>
      </c>
      <c r="M12536" s="10"/>
      <c r="N12536" s="15"/>
      <c r="O12536" s="15"/>
      <c r="P12536" s="4"/>
    </row>
    <row r="12537" spans="1:16" ht="15" customHeight="1" x14ac:dyDescent="0.25">
      <c r="A12537" s="11">
        <f t="shared" si="1021"/>
        <v>12534</v>
      </c>
      <c r="B12537" s="29">
        <v>44067</v>
      </c>
      <c r="C12537" s="25">
        <v>23.4</v>
      </c>
      <c r="D12537" s="12">
        <v>34.6</v>
      </c>
      <c r="E12537" s="25">
        <v>27.1</v>
      </c>
      <c r="F12537" s="35">
        <v>83</v>
      </c>
      <c r="G12537" s="25">
        <v>8888</v>
      </c>
      <c r="H12537" s="13">
        <v>5.3</v>
      </c>
      <c r="I12537" s="25">
        <v>4</v>
      </c>
      <c r="J12537" s="12">
        <v>180</v>
      </c>
      <c r="K12537" s="12">
        <v>1</v>
      </c>
      <c r="L12537" s="25" t="s">
        <v>19</v>
      </c>
      <c r="M12537" s="10"/>
      <c r="N12537" s="15"/>
      <c r="O12537" s="15"/>
      <c r="P12537" s="4"/>
    </row>
    <row r="12538" spans="1:16" ht="15" customHeight="1" x14ac:dyDescent="0.25">
      <c r="A12538" s="11">
        <f t="shared" si="1021"/>
        <v>12535</v>
      </c>
      <c r="B12538" s="29">
        <v>44068</v>
      </c>
      <c r="C12538" s="25">
        <v>23.6</v>
      </c>
      <c r="D12538" s="12">
        <v>33.6</v>
      </c>
      <c r="E12538" s="25">
        <v>26.8</v>
      </c>
      <c r="F12538" s="35">
        <v>86</v>
      </c>
      <c r="G12538" s="25">
        <v>0.5</v>
      </c>
      <c r="H12538" s="13">
        <v>8.3000000000000007</v>
      </c>
      <c r="I12538" s="25">
        <v>3</v>
      </c>
      <c r="J12538" s="12">
        <v>50</v>
      </c>
      <c r="K12538" s="12">
        <v>1</v>
      </c>
      <c r="L12538" s="25" t="s">
        <v>17</v>
      </c>
      <c r="M12538" s="10"/>
      <c r="N12538" s="15"/>
      <c r="O12538" s="15"/>
      <c r="P12538" s="4"/>
    </row>
    <row r="12539" spans="1:16" ht="15" customHeight="1" x14ac:dyDescent="0.25">
      <c r="A12539" s="11">
        <f t="shared" si="1021"/>
        <v>12536</v>
      </c>
      <c r="B12539" s="29">
        <v>44069</v>
      </c>
      <c r="C12539" s="25">
        <v>22.8</v>
      </c>
      <c r="D12539" s="12">
        <v>31.9</v>
      </c>
      <c r="E12539" s="25">
        <v>25.3</v>
      </c>
      <c r="F12539" s="35">
        <v>88</v>
      </c>
      <c r="G12539" s="25">
        <v>3.1</v>
      </c>
      <c r="H12539" s="13">
        <v>5.8</v>
      </c>
      <c r="I12539" s="25">
        <v>4</v>
      </c>
      <c r="J12539" s="12">
        <v>190</v>
      </c>
      <c r="K12539" s="12">
        <v>1</v>
      </c>
      <c r="L12539" s="25" t="s">
        <v>19</v>
      </c>
      <c r="M12539" s="10"/>
      <c r="N12539" s="15"/>
      <c r="O12539" s="15"/>
      <c r="P12539" s="4"/>
    </row>
    <row r="12540" spans="1:16" ht="15" customHeight="1" x14ac:dyDescent="0.25">
      <c r="A12540" s="11">
        <f t="shared" si="1021"/>
        <v>12537</v>
      </c>
      <c r="B12540" s="29">
        <v>44070</v>
      </c>
      <c r="C12540" s="25">
        <v>22.8</v>
      </c>
      <c r="D12540" s="12">
        <v>32.9</v>
      </c>
      <c r="E12540" s="25">
        <v>26.3</v>
      </c>
      <c r="F12540" s="35">
        <v>86</v>
      </c>
      <c r="G12540" s="25">
        <v>8888</v>
      </c>
      <c r="H12540" s="13">
        <v>2.7</v>
      </c>
      <c r="I12540" s="25">
        <v>5</v>
      </c>
      <c r="J12540" s="12">
        <v>190</v>
      </c>
      <c r="K12540" s="12">
        <v>1</v>
      </c>
      <c r="L12540" s="25" t="s">
        <v>19</v>
      </c>
      <c r="M12540" s="10"/>
      <c r="N12540" s="15"/>
      <c r="O12540" s="15"/>
      <c r="P12540" s="4"/>
    </row>
    <row r="12541" spans="1:16" ht="15" customHeight="1" x14ac:dyDescent="0.25">
      <c r="A12541" s="11">
        <f t="shared" si="1021"/>
        <v>12538</v>
      </c>
      <c r="B12541" s="29">
        <v>44071</v>
      </c>
      <c r="C12541" s="25">
        <v>20</v>
      </c>
      <c r="D12541" s="12">
        <v>32</v>
      </c>
      <c r="E12541" s="25">
        <v>25.1</v>
      </c>
      <c r="F12541" s="35">
        <v>82</v>
      </c>
      <c r="G12541" s="25"/>
      <c r="H12541" s="13">
        <v>8.1999999999999993</v>
      </c>
      <c r="I12541" s="25">
        <v>3</v>
      </c>
      <c r="J12541" s="12">
        <v>220</v>
      </c>
      <c r="K12541" s="12">
        <v>1</v>
      </c>
      <c r="L12541" s="25" t="s">
        <v>19</v>
      </c>
      <c r="M12541" s="10"/>
      <c r="N12541" s="15"/>
      <c r="O12541" s="15"/>
      <c r="P12541" s="4"/>
    </row>
    <row r="12542" spans="1:16" ht="15" customHeight="1" x14ac:dyDescent="0.25">
      <c r="A12542" s="11">
        <f t="shared" si="1021"/>
        <v>12539</v>
      </c>
      <c r="B12542" s="29">
        <v>44072</v>
      </c>
      <c r="C12542" s="25">
        <v>21.8</v>
      </c>
      <c r="D12542" s="12">
        <v>31.6</v>
      </c>
      <c r="E12542" s="25">
        <v>25.1</v>
      </c>
      <c r="F12542" s="35">
        <v>88</v>
      </c>
      <c r="G12542" s="25"/>
      <c r="H12542" s="13">
        <v>8</v>
      </c>
      <c r="I12542" s="25">
        <v>3</v>
      </c>
      <c r="J12542" s="12">
        <v>210</v>
      </c>
      <c r="K12542" s="12">
        <v>1</v>
      </c>
      <c r="L12542" s="25" t="s">
        <v>19</v>
      </c>
      <c r="M12542" s="10"/>
      <c r="N12542" s="15"/>
      <c r="O12542" s="15"/>
      <c r="P12542" s="4"/>
    </row>
    <row r="12543" spans="1:16" ht="15" customHeight="1" x14ac:dyDescent="0.25">
      <c r="A12543" s="11">
        <f t="shared" si="1021"/>
        <v>12540</v>
      </c>
      <c r="B12543" s="29">
        <v>44073</v>
      </c>
      <c r="C12543" s="25">
        <v>21.8</v>
      </c>
      <c r="D12543" s="12">
        <v>30.7</v>
      </c>
      <c r="E12543" s="25">
        <v>25.2</v>
      </c>
      <c r="F12543" s="35">
        <v>91</v>
      </c>
      <c r="G12543" s="25">
        <v>23.7</v>
      </c>
      <c r="H12543" s="13">
        <v>4.4000000000000004</v>
      </c>
      <c r="I12543" s="25">
        <v>4</v>
      </c>
      <c r="J12543" s="12">
        <v>220</v>
      </c>
      <c r="K12543" s="12">
        <v>1</v>
      </c>
      <c r="L12543" s="25" t="s">
        <v>19</v>
      </c>
      <c r="M12543" s="10"/>
      <c r="N12543" s="15"/>
      <c r="O12543" s="15"/>
      <c r="P12543" s="4"/>
    </row>
    <row r="12544" spans="1:16" ht="15" customHeight="1" x14ac:dyDescent="0.25">
      <c r="A12544" s="11">
        <f t="shared" si="1021"/>
        <v>12541</v>
      </c>
      <c r="B12544" s="29">
        <v>44074</v>
      </c>
      <c r="C12544" s="25">
        <v>22.2</v>
      </c>
      <c r="D12544" s="12">
        <v>31.8</v>
      </c>
      <c r="E12544" s="25">
        <v>25.3</v>
      </c>
      <c r="F12544" s="35">
        <v>90</v>
      </c>
      <c r="G12544" s="25">
        <v>8.3000000000000007</v>
      </c>
      <c r="H12544" s="13">
        <v>5</v>
      </c>
      <c r="I12544" s="25">
        <v>4</v>
      </c>
      <c r="J12544" s="12">
        <v>180</v>
      </c>
      <c r="K12544" s="12">
        <v>1</v>
      </c>
      <c r="L12544" s="25" t="s">
        <v>19</v>
      </c>
      <c r="M12544" s="10"/>
      <c r="N12544" s="15"/>
      <c r="O12544" s="15"/>
      <c r="P12544" s="4"/>
    </row>
    <row r="12545" spans="1:16" ht="15" customHeight="1" x14ac:dyDescent="0.25">
      <c r="A12545" s="11">
        <f t="shared" si="1021"/>
        <v>12542</v>
      </c>
      <c r="B12545" s="29">
        <v>44075</v>
      </c>
      <c r="C12545" s="25">
        <v>23</v>
      </c>
      <c r="D12545" s="12">
        <v>29.6</v>
      </c>
      <c r="E12545" s="25">
        <v>25.2</v>
      </c>
      <c r="F12545" s="35">
        <v>90</v>
      </c>
      <c r="G12545" s="25">
        <v>41.3</v>
      </c>
      <c r="H12545" s="13">
        <v>5.2</v>
      </c>
      <c r="I12545" s="25">
        <v>3</v>
      </c>
      <c r="J12545" s="12">
        <v>260</v>
      </c>
      <c r="K12545" s="12">
        <v>1</v>
      </c>
      <c r="L12545" s="25" t="s">
        <v>15</v>
      </c>
      <c r="M12545" s="10"/>
      <c r="N12545" s="15"/>
      <c r="O12545" s="15"/>
      <c r="P12545" s="4"/>
    </row>
    <row r="12546" spans="1:16" ht="15" customHeight="1" x14ac:dyDescent="0.25">
      <c r="A12546" s="11">
        <f t="shared" si="1021"/>
        <v>12543</v>
      </c>
      <c r="B12546" s="29">
        <v>44076</v>
      </c>
      <c r="C12546" s="25">
        <v>22.1</v>
      </c>
      <c r="D12546" s="12">
        <v>31.4</v>
      </c>
      <c r="E12546" s="25">
        <v>25.2</v>
      </c>
      <c r="F12546" s="35">
        <v>89</v>
      </c>
      <c r="G12546" s="25">
        <v>0.9</v>
      </c>
      <c r="H12546" s="13">
        <v>6.9</v>
      </c>
      <c r="I12546" s="25">
        <v>4</v>
      </c>
      <c r="J12546" s="12">
        <v>180</v>
      </c>
      <c r="K12546" s="12">
        <v>1</v>
      </c>
      <c r="L12546" s="25" t="s">
        <v>19</v>
      </c>
      <c r="M12546" s="10"/>
      <c r="N12546" s="15"/>
      <c r="O12546" s="15"/>
      <c r="P12546" s="4"/>
    </row>
    <row r="12547" spans="1:16" ht="15" customHeight="1" x14ac:dyDescent="0.25">
      <c r="A12547" s="11">
        <f t="shared" si="1021"/>
        <v>12544</v>
      </c>
      <c r="B12547" s="29">
        <v>44077</v>
      </c>
      <c r="C12547" s="25">
        <v>22.8</v>
      </c>
      <c r="D12547" s="12">
        <v>30.6</v>
      </c>
      <c r="E12547" s="25">
        <v>25.4</v>
      </c>
      <c r="F12547" s="35">
        <v>91</v>
      </c>
      <c r="G12547" s="25">
        <v>10.5</v>
      </c>
      <c r="H12547" s="13">
        <v>3.8</v>
      </c>
      <c r="I12547" s="25">
        <v>4</v>
      </c>
      <c r="J12547" s="12">
        <v>180</v>
      </c>
      <c r="K12547" s="12">
        <v>1</v>
      </c>
      <c r="L12547" s="25" t="s">
        <v>19</v>
      </c>
      <c r="M12547" s="10"/>
      <c r="N12547" s="15"/>
      <c r="O12547" s="15"/>
      <c r="P12547" s="4"/>
    </row>
    <row r="12548" spans="1:16" ht="15" customHeight="1" x14ac:dyDescent="0.25">
      <c r="A12548" s="11">
        <f t="shared" si="1021"/>
        <v>12545</v>
      </c>
      <c r="B12548" s="29">
        <v>44078</v>
      </c>
      <c r="C12548" s="25">
        <v>22.6</v>
      </c>
      <c r="D12548" s="12">
        <v>29.2</v>
      </c>
      <c r="E12548" s="25">
        <v>24.8</v>
      </c>
      <c r="F12548" s="35">
        <v>92</v>
      </c>
      <c r="G12548" s="25">
        <v>69.900000000000006</v>
      </c>
      <c r="H12548" s="13">
        <v>4.0999999999999996</v>
      </c>
      <c r="I12548" s="25">
        <v>7</v>
      </c>
      <c r="J12548" s="12">
        <v>190</v>
      </c>
      <c r="K12548" s="12">
        <v>1</v>
      </c>
      <c r="L12548" s="25" t="s">
        <v>19</v>
      </c>
      <c r="M12548" s="10"/>
      <c r="N12548" s="15"/>
      <c r="O12548" s="15"/>
      <c r="P12548" s="4"/>
    </row>
    <row r="12549" spans="1:16" ht="15" customHeight="1" x14ac:dyDescent="0.25">
      <c r="A12549" s="11">
        <f t="shared" si="1021"/>
        <v>12546</v>
      </c>
      <c r="B12549" s="29">
        <v>44079</v>
      </c>
      <c r="C12549" s="25">
        <v>22.2</v>
      </c>
      <c r="D12549" s="12">
        <v>31.5</v>
      </c>
      <c r="E12549" s="25">
        <v>25.3</v>
      </c>
      <c r="F12549" s="35">
        <v>86</v>
      </c>
      <c r="G12549" s="25">
        <v>34.799999999999997</v>
      </c>
      <c r="H12549" s="13">
        <v>5</v>
      </c>
      <c r="I12549" s="25">
        <v>2</v>
      </c>
      <c r="J12549" s="12">
        <v>220</v>
      </c>
      <c r="K12549" s="12">
        <v>0</v>
      </c>
      <c r="L12549" s="25" t="s">
        <v>19</v>
      </c>
      <c r="M12549" s="10"/>
      <c r="N12549" s="15"/>
      <c r="O12549" s="15"/>
      <c r="P12549" s="4"/>
    </row>
    <row r="12550" spans="1:16" ht="15" customHeight="1" x14ac:dyDescent="0.25">
      <c r="A12550" s="11">
        <f t="shared" ref="A12550:A12613" si="1022">A12549+1</f>
        <v>12547</v>
      </c>
      <c r="B12550" s="29">
        <v>44080</v>
      </c>
      <c r="C12550" s="25">
        <v>21.7</v>
      </c>
      <c r="D12550" s="12">
        <v>31.6</v>
      </c>
      <c r="E12550" s="25">
        <v>25.9</v>
      </c>
      <c r="F12550" s="35">
        <v>84</v>
      </c>
      <c r="G12550" s="25">
        <v>5</v>
      </c>
      <c r="H12550" s="13">
        <v>3.8</v>
      </c>
      <c r="I12550" s="25">
        <v>3</v>
      </c>
      <c r="J12550" s="12">
        <v>190</v>
      </c>
      <c r="K12550" s="12">
        <v>1</v>
      </c>
      <c r="L12550" s="25" t="s">
        <v>19</v>
      </c>
      <c r="M12550" s="10"/>
      <c r="N12550" s="15"/>
      <c r="O12550" s="15"/>
      <c r="P12550" s="4"/>
    </row>
    <row r="12551" spans="1:16" ht="15" customHeight="1" x14ac:dyDescent="0.25">
      <c r="A12551" s="11">
        <f t="shared" si="1022"/>
        <v>12548</v>
      </c>
      <c r="B12551" s="29">
        <v>44081</v>
      </c>
      <c r="C12551" s="25">
        <v>22.9</v>
      </c>
      <c r="D12551" s="12">
        <v>32.200000000000003</v>
      </c>
      <c r="E12551" s="25">
        <v>26.7</v>
      </c>
      <c r="F12551" s="35">
        <v>87</v>
      </c>
      <c r="G12551" s="25"/>
      <c r="H12551" s="13">
        <v>4.5</v>
      </c>
      <c r="I12551" s="25">
        <v>7</v>
      </c>
      <c r="J12551" s="12">
        <v>190</v>
      </c>
      <c r="K12551" s="12">
        <v>2</v>
      </c>
      <c r="L12551" s="25" t="s">
        <v>19</v>
      </c>
      <c r="M12551" s="10"/>
      <c r="N12551" s="15"/>
      <c r="O12551" s="15"/>
      <c r="P12551" s="4"/>
    </row>
    <row r="12552" spans="1:16" ht="15" customHeight="1" x14ac:dyDescent="0.25">
      <c r="A12552" s="11">
        <f t="shared" si="1022"/>
        <v>12549</v>
      </c>
      <c r="B12552" s="29">
        <v>44082</v>
      </c>
      <c r="C12552" s="25">
        <v>22.2</v>
      </c>
      <c r="D12552" s="12">
        <v>31.6</v>
      </c>
      <c r="E12552" s="25">
        <v>26</v>
      </c>
      <c r="F12552" s="35">
        <v>88</v>
      </c>
      <c r="G12552" s="25"/>
      <c r="H12552" s="13">
        <v>8.9</v>
      </c>
      <c r="I12552" s="25">
        <v>4</v>
      </c>
      <c r="J12552" s="12">
        <v>200</v>
      </c>
      <c r="K12552" s="12">
        <v>1</v>
      </c>
      <c r="L12552" s="25" t="s">
        <v>19</v>
      </c>
      <c r="M12552" s="10"/>
      <c r="N12552" s="15"/>
      <c r="O12552" s="15"/>
      <c r="P12552" s="4"/>
    </row>
    <row r="12553" spans="1:16" ht="15" customHeight="1" x14ac:dyDescent="0.25">
      <c r="A12553" s="11">
        <f t="shared" si="1022"/>
        <v>12550</v>
      </c>
      <c r="B12553" s="29">
        <v>44083</v>
      </c>
      <c r="C12553" s="25">
        <v>23</v>
      </c>
      <c r="D12553" s="12">
        <v>29.5</v>
      </c>
      <c r="E12553" s="25">
        <v>25</v>
      </c>
      <c r="F12553" s="35">
        <v>91</v>
      </c>
      <c r="G12553" s="25">
        <v>0.7</v>
      </c>
      <c r="H12553" s="13">
        <v>2.9</v>
      </c>
      <c r="I12553" s="25">
        <v>1</v>
      </c>
      <c r="J12553" s="12">
        <v>320</v>
      </c>
      <c r="K12553" s="12">
        <v>0</v>
      </c>
      <c r="L12553" s="25" t="s">
        <v>19</v>
      </c>
      <c r="M12553" s="10"/>
      <c r="N12553" s="15"/>
      <c r="O12553" s="15"/>
      <c r="P12553" s="4"/>
    </row>
    <row r="12554" spans="1:16" ht="15" customHeight="1" x14ac:dyDescent="0.25">
      <c r="A12554" s="11">
        <f t="shared" si="1022"/>
        <v>12551</v>
      </c>
      <c r="B12554" s="29">
        <v>44084</v>
      </c>
      <c r="C12554" s="25">
        <v>22.4</v>
      </c>
      <c r="D12554" s="12">
        <v>26.8</v>
      </c>
      <c r="E12554" s="25">
        <v>23.7</v>
      </c>
      <c r="F12554" s="35">
        <v>92</v>
      </c>
      <c r="G12554" s="25">
        <v>1.2</v>
      </c>
      <c r="H12554" s="13">
        <v>0.5</v>
      </c>
      <c r="I12554" s="25">
        <v>2</v>
      </c>
      <c r="J12554" s="12">
        <v>200</v>
      </c>
      <c r="K12554" s="12">
        <v>0</v>
      </c>
      <c r="L12554" s="25" t="s">
        <v>19</v>
      </c>
      <c r="M12554" s="10"/>
      <c r="N12554" s="15"/>
      <c r="O12554" s="15"/>
      <c r="P12554" s="4"/>
    </row>
    <row r="12555" spans="1:16" ht="15" customHeight="1" x14ac:dyDescent="0.25">
      <c r="A12555" s="11">
        <f t="shared" si="1022"/>
        <v>12552</v>
      </c>
      <c r="B12555" s="29">
        <v>44085</v>
      </c>
      <c r="C12555" s="25">
        <v>21.6</v>
      </c>
      <c r="D12555" s="12">
        <v>31.8</v>
      </c>
      <c r="E12555" s="25">
        <v>25.3</v>
      </c>
      <c r="F12555" s="35">
        <v>84</v>
      </c>
      <c r="G12555" s="25">
        <v>11.5</v>
      </c>
      <c r="H12555" s="13">
        <v>0</v>
      </c>
      <c r="I12555" s="25">
        <v>3</v>
      </c>
      <c r="J12555" s="12">
        <v>250</v>
      </c>
      <c r="K12555" s="12">
        <v>1</v>
      </c>
      <c r="L12555" s="25" t="s">
        <v>13</v>
      </c>
      <c r="M12555" s="10"/>
      <c r="N12555" s="15"/>
      <c r="O12555" s="15"/>
      <c r="P12555" s="4"/>
    </row>
    <row r="12556" spans="1:16" ht="15" customHeight="1" x14ac:dyDescent="0.25">
      <c r="A12556" s="11">
        <f t="shared" si="1022"/>
        <v>12553</v>
      </c>
      <c r="B12556" s="29">
        <v>44086</v>
      </c>
      <c r="C12556" s="25">
        <v>23.2</v>
      </c>
      <c r="D12556" s="12">
        <v>31.9</v>
      </c>
      <c r="E12556" s="25">
        <v>26.5</v>
      </c>
      <c r="F12556" s="35">
        <v>85</v>
      </c>
      <c r="G12556" s="25">
        <v>0.8</v>
      </c>
      <c r="H12556" s="13">
        <v>6.9</v>
      </c>
      <c r="I12556" s="25">
        <v>6</v>
      </c>
      <c r="J12556" s="12">
        <v>210</v>
      </c>
      <c r="K12556" s="12">
        <v>2</v>
      </c>
      <c r="L12556" s="25" t="s">
        <v>19</v>
      </c>
      <c r="M12556" s="10"/>
      <c r="N12556" s="15"/>
      <c r="O12556" s="15"/>
      <c r="P12556" s="4"/>
    </row>
    <row r="12557" spans="1:16" ht="15" customHeight="1" x14ac:dyDescent="0.25">
      <c r="A12557" s="11">
        <f t="shared" si="1022"/>
        <v>12554</v>
      </c>
      <c r="B12557" s="29">
        <v>44087</v>
      </c>
      <c r="C12557" s="25">
        <v>22.1</v>
      </c>
      <c r="D12557" s="12">
        <v>32.200000000000003</v>
      </c>
      <c r="E12557" s="25">
        <v>26.1</v>
      </c>
      <c r="F12557" s="35">
        <v>80</v>
      </c>
      <c r="G12557" s="25">
        <v>1.8</v>
      </c>
      <c r="H12557" s="13">
        <v>6.7</v>
      </c>
      <c r="I12557" s="25">
        <v>5</v>
      </c>
      <c r="J12557" s="12">
        <v>240</v>
      </c>
      <c r="K12557" s="12">
        <v>1</v>
      </c>
      <c r="L12557" s="25" t="s">
        <v>13</v>
      </c>
      <c r="M12557" s="10"/>
      <c r="N12557" s="15"/>
      <c r="O12557" s="15"/>
      <c r="P12557" s="4"/>
    </row>
    <row r="12558" spans="1:16" ht="15" customHeight="1" x14ac:dyDescent="0.25">
      <c r="A12558" s="11">
        <f t="shared" si="1022"/>
        <v>12555</v>
      </c>
      <c r="B12558" s="29">
        <v>44088</v>
      </c>
      <c r="C12558" s="25">
        <v>21.5</v>
      </c>
      <c r="D12558" s="12">
        <v>32.1</v>
      </c>
      <c r="E12558" s="25">
        <v>25.6</v>
      </c>
      <c r="F12558" s="35">
        <v>86</v>
      </c>
      <c r="G12558" s="25"/>
      <c r="H12558" s="13">
        <v>6.3</v>
      </c>
      <c r="I12558" s="25">
        <v>3</v>
      </c>
      <c r="J12558" s="12">
        <v>190</v>
      </c>
      <c r="K12558" s="12">
        <v>1</v>
      </c>
      <c r="L12558" s="25" t="s">
        <v>19</v>
      </c>
      <c r="M12558" s="10"/>
      <c r="N12558" s="15"/>
      <c r="O12558" s="15"/>
      <c r="P12558" s="4"/>
    </row>
    <row r="12559" spans="1:16" ht="15" customHeight="1" x14ac:dyDescent="0.25">
      <c r="A12559" s="11">
        <f t="shared" si="1022"/>
        <v>12556</v>
      </c>
      <c r="B12559" s="29">
        <v>44089</v>
      </c>
      <c r="C12559" s="25"/>
      <c r="D12559" s="12"/>
      <c r="E12559" s="25"/>
      <c r="F12559" s="35"/>
      <c r="G12559" s="25"/>
      <c r="H12559" s="13"/>
      <c r="I12559" s="25"/>
      <c r="J12559" s="12"/>
      <c r="K12559" s="12"/>
      <c r="L12559" s="25"/>
      <c r="M12559" s="10"/>
      <c r="N12559" s="15"/>
      <c r="O12559" s="15"/>
      <c r="P12559" s="4"/>
    </row>
    <row r="12560" spans="1:16" ht="15" customHeight="1" x14ac:dyDescent="0.25">
      <c r="A12560" s="11">
        <f t="shared" si="1022"/>
        <v>12557</v>
      </c>
      <c r="B12560" s="29">
        <v>44090</v>
      </c>
      <c r="C12560" s="25"/>
      <c r="D12560" s="12"/>
      <c r="E12560" s="25"/>
      <c r="F12560" s="35"/>
      <c r="G12560" s="25"/>
      <c r="H12560" s="13"/>
      <c r="I12560" s="25"/>
      <c r="J12560" s="12"/>
      <c r="K12560" s="12"/>
      <c r="L12560" s="25"/>
      <c r="M12560" s="10"/>
      <c r="N12560" s="15"/>
      <c r="O12560" s="15"/>
      <c r="P12560" s="4"/>
    </row>
    <row r="12561" spans="1:16" ht="15" customHeight="1" x14ac:dyDescent="0.25">
      <c r="A12561" s="11">
        <f t="shared" si="1022"/>
        <v>12558</v>
      </c>
      <c r="B12561" s="29">
        <v>44091</v>
      </c>
      <c r="C12561" s="25"/>
      <c r="D12561" s="12"/>
      <c r="E12561" s="25"/>
      <c r="F12561" s="35"/>
      <c r="G12561" s="25"/>
      <c r="H12561" s="13"/>
      <c r="I12561" s="25"/>
      <c r="J12561" s="12"/>
      <c r="K12561" s="12"/>
      <c r="L12561" s="25"/>
      <c r="M12561" s="10"/>
      <c r="N12561" s="15"/>
      <c r="O12561" s="15"/>
      <c r="P12561" s="4"/>
    </row>
    <row r="12562" spans="1:16" ht="15" customHeight="1" x14ac:dyDescent="0.25">
      <c r="A12562" s="11">
        <f t="shared" si="1022"/>
        <v>12559</v>
      </c>
      <c r="B12562" s="29">
        <v>44092</v>
      </c>
      <c r="C12562" s="25"/>
      <c r="D12562" s="12"/>
      <c r="E12562" s="25"/>
      <c r="F12562" s="35"/>
      <c r="G12562" s="25"/>
      <c r="H12562" s="13"/>
      <c r="I12562" s="25"/>
      <c r="J12562" s="12"/>
      <c r="K12562" s="12"/>
      <c r="L12562" s="25"/>
      <c r="M12562" s="10"/>
      <c r="N12562" s="15"/>
      <c r="O12562" s="15"/>
      <c r="P12562" s="4"/>
    </row>
    <row r="12563" spans="1:16" ht="15" customHeight="1" x14ac:dyDescent="0.25">
      <c r="A12563" s="11">
        <f t="shared" si="1022"/>
        <v>12560</v>
      </c>
      <c r="B12563" s="29">
        <v>44093</v>
      </c>
      <c r="C12563" s="25"/>
      <c r="D12563" s="12"/>
      <c r="E12563" s="25"/>
      <c r="F12563" s="35"/>
      <c r="G12563" s="25"/>
      <c r="H12563" s="13"/>
      <c r="I12563" s="25"/>
      <c r="J12563" s="12"/>
      <c r="K12563" s="12"/>
      <c r="L12563" s="25"/>
      <c r="M12563" s="10"/>
      <c r="N12563" s="15"/>
      <c r="O12563" s="15"/>
      <c r="P12563" s="4"/>
    </row>
    <row r="12564" spans="1:16" ht="15" customHeight="1" x14ac:dyDescent="0.25">
      <c r="A12564" s="11">
        <f t="shared" si="1022"/>
        <v>12561</v>
      </c>
      <c r="B12564" s="29">
        <v>44094</v>
      </c>
      <c r="C12564" s="25"/>
      <c r="D12564" s="12"/>
      <c r="E12564" s="25"/>
      <c r="F12564" s="35"/>
      <c r="G12564" s="25"/>
      <c r="H12564" s="13"/>
      <c r="I12564" s="25"/>
      <c r="J12564" s="12"/>
      <c r="K12564" s="12"/>
      <c r="L12564" s="25"/>
      <c r="M12564" s="10"/>
      <c r="N12564" s="15"/>
      <c r="O12564" s="15"/>
      <c r="P12564" s="4"/>
    </row>
    <row r="12565" spans="1:16" ht="15" customHeight="1" x14ac:dyDescent="0.25">
      <c r="A12565" s="11">
        <f t="shared" si="1022"/>
        <v>12562</v>
      </c>
      <c r="B12565" s="29">
        <v>44095</v>
      </c>
      <c r="C12565" s="25"/>
      <c r="D12565" s="12"/>
      <c r="E12565" s="25"/>
      <c r="F12565" s="35"/>
      <c r="G12565" s="25"/>
      <c r="H12565" s="13"/>
      <c r="I12565" s="25"/>
      <c r="J12565" s="12"/>
      <c r="K12565" s="12"/>
      <c r="L12565" s="25"/>
      <c r="M12565" s="10"/>
      <c r="N12565" s="15"/>
      <c r="O12565" s="15"/>
      <c r="P12565" s="4"/>
    </row>
    <row r="12566" spans="1:16" ht="15" customHeight="1" x14ac:dyDescent="0.25">
      <c r="A12566" s="11">
        <f t="shared" si="1022"/>
        <v>12563</v>
      </c>
      <c r="B12566" s="29">
        <v>44096</v>
      </c>
      <c r="C12566" s="25"/>
      <c r="D12566" s="12"/>
      <c r="E12566" s="25"/>
      <c r="F12566" s="35"/>
      <c r="G12566" s="25"/>
      <c r="H12566" s="13"/>
      <c r="I12566" s="25"/>
      <c r="J12566" s="12"/>
      <c r="K12566" s="12"/>
      <c r="L12566" s="25"/>
      <c r="M12566" s="10"/>
      <c r="N12566" s="15"/>
      <c r="O12566" s="15"/>
      <c r="P12566" s="4"/>
    </row>
    <row r="12567" spans="1:16" ht="15" customHeight="1" x14ac:dyDescent="0.25">
      <c r="A12567" s="11">
        <f t="shared" si="1022"/>
        <v>12564</v>
      </c>
      <c r="B12567" s="29">
        <v>44097</v>
      </c>
      <c r="C12567" s="25"/>
      <c r="D12567" s="12"/>
      <c r="E12567" s="25"/>
      <c r="F12567" s="35"/>
      <c r="G12567" s="25"/>
      <c r="H12567" s="13"/>
      <c r="I12567" s="25"/>
      <c r="J12567" s="12"/>
      <c r="K12567" s="12"/>
      <c r="L12567" s="25"/>
      <c r="M12567" s="10"/>
      <c r="N12567" s="15"/>
      <c r="O12567" s="15"/>
      <c r="P12567" s="4"/>
    </row>
    <row r="12568" spans="1:16" ht="15" customHeight="1" x14ac:dyDescent="0.25">
      <c r="A12568" s="11">
        <f t="shared" si="1022"/>
        <v>12565</v>
      </c>
      <c r="B12568" s="29">
        <v>44098</v>
      </c>
      <c r="C12568" s="25"/>
      <c r="D12568" s="12"/>
      <c r="E12568" s="25"/>
      <c r="F12568" s="35"/>
      <c r="G12568" s="25"/>
      <c r="H12568" s="13"/>
      <c r="I12568" s="25"/>
      <c r="J12568" s="12"/>
      <c r="K12568" s="12"/>
      <c r="L12568" s="25"/>
      <c r="M12568" s="10"/>
      <c r="N12568" s="15"/>
      <c r="O12568" s="15"/>
      <c r="P12568" s="4"/>
    </row>
    <row r="12569" spans="1:16" ht="15" customHeight="1" x14ac:dyDescent="0.25">
      <c r="A12569" s="11">
        <f t="shared" si="1022"/>
        <v>12566</v>
      </c>
      <c r="B12569" s="29">
        <v>44099</v>
      </c>
      <c r="C12569" s="25"/>
      <c r="D12569" s="12"/>
      <c r="E12569" s="25"/>
      <c r="F12569" s="35"/>
      <c r="G12569" s="25"/>
      <c r="H12569" s="13"/>
      <c r="I12569" s="25"/>
      <c r="J12569" s="12"/>
      <c r="K12569" s="12"/>
      <c r="L12569" s="25"/>
      <c r="M12569" s="10"/>
      <c r="N12569" s="15"/>
      <c r="O12569" s="15"/>
      <c r="P12569" s="4"/>
    </row>
    <row r="12570" spans="1:16" ht="15" customHeight="1" x14ac:dyDescent="0.25">
      <c r="A12570" s="11">
        <f t="shared" si="1022"/>
        <v>12567</v>
      </c>
      <c r="B12570" s="29">
        <v>44100</v>
      </c>
      <c r="C12570" s="25"/>
      <c r="D12570" s="12"/>
      <c r="E12570" s="25"/>
      <c r="F12570" s="35"/>
      <c r="G12570" s="25"/>
      <c r="H12570" s="13"/>
      <c r="I12570" s="25"/>
      <c r="J12570" s="12"/>
      <c r="K12570" s="12"/>
      <c r="L12570" s="25"/>
      <c r="M12570" s="10"/>
      <c r="N12570" s="15"/>
      <c r="O12570" s="15"/>
      <c r="P12570" s="4"/>
    </row>
    <row r="12571" spans="1:16" ht="15" customHeight="1" x14ac:dyDescent="0.25">
      <c r="A12571" s="11">
        <f t="shared" si="1022"/>
        <v>12568</v>
      </c>
      <c r="B12571" s="29">
        <v>44101</v>
      </c>
      <c r="C12571" s="25"/>
      <c r="D12571" s="12"/>
      <c r="E12571" s="25"/>
      <c r="F12571" s="35"/>
      <c r="G12571" s="25"/>
      <c r="H12571" s="13"/>
      <c r="I12571" s="25"/>
      <c r="J12571" s="12"/>
      <c r="K12571" s="12"/>
      <c r="L12571" s="25"/>
      <c r="M12571" s="10"/>
      <c r="N12571" s="15"/>
      <c r="O12571" s="15"/>
      <c r="P12571" s="4"/>
    </row>
    <row r="12572" spans="1:16" ht="15" customHeight="1" x14ac:dyDescent="0.25">
      <c r="A12572" s="11">
        <f t="shared" si="1022"/>
        <v>12569</v>
      </c>
      <c r="B12572" s="29">
        <v>44102</v>
      </c>
      <c r="C12572" s="25">
        <v>22.9</v>
      </c>
      <c r="D12572" s="12">
        <v>30.4</v>
      </c>
      <c r="E12572" s="25">
        <v>25.3</v>
      </c>
      <c r="F12572" s="35">
        <v>92</v>
      </c>
      <c r="G12572" s="25"/>
      <c r="H12572" s="13">
        <v>0.2</v>
      </c>
      <c r="I12572" s="25">
        <v>4</v>
      </c>
      <c r="J12572" s="12">
        <v>190</v>
      </c>
      <c r="K12572" s="12">
        <v>1</v>
      </c>
      <c r="L12572" s="25" t="s">
        <v>19</v>
      </c>
      <c r="M12572" s="10"/>
      <c r="N12572" s="15"/>
      <c r="O12572" s="15"/>
      <c r="P12572" s="4"/>
    </row>
    <row r="12573" spans="1:16" ht="15" customHeight="1" x14ac:dyDescent="0.25">
      <c r="A12573" s="11">
        <f t="shared" si="1022"/>
        <v>12570</v>
      </c>
      <c r="B12573" s="29">
        <v>44103</v>
      </c>
      <c r="C12573" s="25">
        <v>22.3</v>
      </c>
      <c r="D12573" s="12">
        <v>32.799999999999997</v>
      </c>
      <c r="E12573" s="25">
        <v>25.9</v>
      </c>
      <c r="F12573" s="35">
        <v>86</v>
      </c>
      <c r="G12573" s="25">
        <v>8888</v>
      </c>
      <c r="H12573" s="13">
        <v>3.2</v>
      </c>
      <c r="I12573" s="25">
        <v>6</v>
      </c>
      <c r="J12573" s="12">
        <v>190</v>
      </c>
      <c r="K12573" s="12">
        <v>2</v>
      </c>
      <c r="L12573" s="25" t="s">
        <v>12</v>
      </c>
      <c r="M12573" s="10"/>
      <c r="N12573" s="15"/>
      <c r="O12573" s="15"/>
      <c r="P12573" s="4"/>
    </row>
    <row r="12574" spans="1:16" ht="15" customHeight="1" x14ac:dyDescent="0.25">
      <c r="A12574" s="11">
        <f t="shared" si="1022"/>
        <v>12571</v>
      </c>
      <c r="B12574" s="29">
        <v>44104</v>
      </c>
      <c r="C12574" s="25">
        <v>22.8</v>
      </c>
      <c r="D12574" s="12">
        <v>33</v>
      </c>
      <c r="E12574" s="25">
        <v>26.2</v>
      </c>
      <c r="F12574" s="35">
        <v>85</v>
      </c>
      <c r="G12574" s="25">
        <v>8888</v>
      </c>
      <c r="H12574" s="13">
        <v>2.1</v>
      </c>
      <c r="I12574" s="25">
        <v>2</v>
      </c>
      <c r="J12574" s="12">
        <v>70</v>
      </c>
      <c r="K12574" s="12">
        <v>1</v>
      </c>
      <c r="L12574" s="25" t="s">
        <v>12</v>
      </c>
      <c r="M12574" s="10"/>
      <c r="N12574" s="15"/>
      <c r="O12574" s="15"/>
      <c r="P12574" s="4"/>
    </row>
    <row r="12575" spans="1:16" ht="15" customHeight="1" x14ac:dyDescent="0.25">
      <c r="A12575" s="11">
        <f t="shared" si="1022"/>
        <v>12572</v>
      </c>
      <c r="B12575" s="29">
        <v>44105</v>
      </c>
      <c r="C12575" s="25">
        <v>22.8</v>
      </c>
      <c r="D12575" s="12">
        <v>28.8</v>
      </c>
      <c r="E12575" s="25">
        <v>23.7</v>
      </c>
      <c r="F12575" s="35">
        <v>96</v>
      </c>
      <c r="G12575" s="25">
        <v>1</v>
      </c>
      <c r="H12575" s="13">
        <v>4.4000000000000004</v>
      </c>
      <c r="I12575" s="25">
        <v>2</v>
      </c>
      <c r="J12575" s="12">
        <v>290</v>
      </c>
      <c r="K12575" s="12">
        <v>0</v>
      </c>
      <c r="L12575" s="25" t="s">
        <v>19</v>
      </c>
      <c r="M12575" s="10"/>
      <c r="N12575" s="15"/>
      <c r="O12575" s="15"/>
      <c r="P12575" s="4"/>
    </row>
    <row r="12576" spans="1:16" ht="15" customHeight="1" x14ac:dyDescent="0.25">
      <c r="A12576" s="11">
        <f t="shared" si="1022"/>
        <v>12573</v>
      </c>
      <c r="B12576" s="29">
        <v>44106</v>
      </c>
      <c r="C12576" s="25">
        <v>21.6</v>
      </c>
      <c r="D12576" s="12">
        <v>29.2</v>
      </c>
      <c r="E12576" s="25">
        <v>25</v>
      </c>
      <c r="F12576" s="35">
        <v>91</v>
      </c>
      <c r="G12576" s="25">
        <v>48</v>
      </c>
      <c r="H12576" s="13">
        <v>1.2</v>
      </c>
      <c r="I12576" s="25">
        <v>2</v>
      </c>
      <c r="J12576" s="12">
        <v>160</v>
      </c>
      <c r="K12576" s="12">
        <v>1</v>
      </c>
      <c r="L12576" s="25" t="s">
        <v>19</v>
      </c>
      <c r="M12576" s="10"/>
      <c r="N12576" s="15"/>
      <c r="O12576" s="15"/>
      <c r="P12576" s="4"/>
    </row>
    <row r="12577" spans="1:16" ht="15" customHeight="1" x14ac:dyDescent="0.25">
      <c r="A12577" s="11">
        <f t="shared" si="1022"/>
        <v>12574</v>
      </c>
      <c r="B12577" s="29">
        <v>44107</v>
      </c>
      <c r="C12577" s="25">
        <v>21.8</v>
      </c>
      <c r="D12577" s="12">
        <v>32.4</v>
      </c>
      <c r="E12577" s="25">
        <v>25.8</v>
      </c>
      <c r="F12577" s="35">
        <v>86</v>
      </c>
      <c r="G12577" s="25">
        <v>7.5</v>
      </c>
      <c r="H12577" s="13">
        <v>4.5</v>
      </c>
      <c r="I12577" s="25">
        <v>3</v>
      </c>
      <c r="J12577" s="12">
        <v>190</v>
      </c>
      <c r="K12577" s="12">
        <v>1</v>
      </c>
      <c r="L12577" s="25" t="s">
        <v>19</v>
      </c>
      <c r="M12577" s="10"/>
      <c r="N12577" s="15"/>
      <c r="O12577" s="15"/>
      <c r="P12577" s="4"/>
    </row>
    <row r="12578" spans="1:16" ht="15" customHeight="1" x14ac:dyDescent="0.25">
      <c r="A12578" s="11">
        <f t="shared" si="1022"/>
        <v>12575</v>
      </c>
      <c r="B12578" s="29">
        <v>44108</v>
      </c>
      <c r="C12578" s="25">
        <v>22.4</v>
      </c>
      <c r="D12578" s="12">
        <v>31</v>
      </c>
      <c r="E12578" s="25">
        <v>25.1</v>
      </c>
      <c r="F12578" s="35">
        <v>90</v>
      </c>
      <c r="G12578" s="25">
        <v>8888</v>
      </c>
      <c r="H12578" s="13">
        <v>6.8</v>
      </c>
      <c r="I12578" s="25">
        <v>2</v>
      </c>
      <c r="J12578" s="12">
        <v>210</v>
      </c>
      <c r="K12578" s="12">
        <v>0</v>
      </c>
      <c r="L12578" s="25" t="s">
        <v>19</v>
      </c>
      <c r="M12578" s="10"/>
      <c r="N12578" s="15"/>
      <c r="O12578" s="15"/>
      <c r="P12578" s="4"/>
    </row>
    <row r="12579" spans="1:16" ht="15" customHeight="1" x14ac:dyDescent="0.25">
      <c r="A12579" s="11">
        <f t="shared" si="1022"/>
        <v>12576</v>
      </c>
      <c r="B12579" s="29">
        <v>44109</v>
      </c>
      <c r="C12579" s="25">
        <v>22.6</v>
      </c>
      <c r="D12579" s="12">
        <v>30.4</v>
      </c>
      <c r="E12579" s="25">
        <v>24.6</v>
      </c>
      <c r="F12579" s="35">
        <v>92</v>
      </c>
      <c r="G12579" s="25">
        <v>17.8</v>
      </c>
      <c r="H12579" s="13">
        <v>3.3</v>
      </c>
      <c r="I12579" s="25">
        <v>3</v>
      </c>
      <c r="J12579" s="12">
        <v>220</v>
      </c>
      <c r="K12579" s="12">
        <v>1</v>
      </c>
      <c r="L12579" s="25" t="s">
        <v>12</v>
      </c>
      <c r="M12579" s="10"/>
      <c r="N12579" s="15"/>
      <c r="O12579" s="15"/>
      <c r="P12579" s="4"/>
    </row>
    <row r="12580" spans="1:16" ht="15" customHeight="1" x14ac:dyDescent="0.25">
      <c r="A12580" s="11">
        <f t="shared" si="1022"/>
        <v>12577</v>
      </c>
      <c r="B12580" s="29">
        <v>44110</v>
      </c>
      <c r="C12580" s="25">
        <v>22.3</v>
      </c>
      <c r="D12580" s="12">
        <v>29.1</v>
      </c>
      <c r="E12580" s="25">
        <v>24.8</v>
      </c>
      <c r="F12580" s="35">
        <v>92</v>
      </c>
      <c r="G12580" s="25">
        <v>91.1</v>
      </c>
      <c r="H12580" s="13">
        <v>3.9</v>
      </c>
      <c r="I12580" s="25">
        <v>3</v>
      </c>
      <c r="J12580" s="12">
        <v>280</v>
      </c>
      <c r="K12580" s="12">
        <v>1</v>
      </c>
      <c r="L12580" s="25" t="s">
        <v>19</v>
      </c>
      <c r="M12580" s="10"/>
      <c r="N12580" s="15"/>
      <c r="O12580" s="15"/>
      <c r="P12580" s="4"/>
    </row>
    <row r="12581" spans="1:16" ht="15" customHeight="1" x14ac:dyDescent="0.25">
      <c r="A12581" s="11">
        <f t="shared" si="1022"/>
        <v>12578</v>
      </c>
      <c r="B12581" s="29">
        <v>44111</v>
      </c>
      <c r="C12581" s="25">
        <v>22</v>
      </c>
      <c r="D12581" s="12">
        <v>28.6</v>
      </c>
      <c r="E12581" s="25">
        <v>24.4</v>
      </c>
      <c r="F12581" s="35">
        <v>90</v>
      </c>
      <c r="G12581" s="25">
        <v>5</v>
      </c>
      <c r="H12581" s="13">
        <v>1.5</v>
      </c>
      <c r="I12581" s="25">
        <v>4</v>
      </c>
      <c r="J12581" s="12">
        <v>230</v>
      </c>
      <c r="K12581" s="12">
        <v>2</v>
      </c>
      <c r="L12581" s="25" t="s">
        <v>13</v>
      </c>
      <c r="M12581" s="10"/>
      <c r="N12581" s="15"/>
      <c r="O12581" s="15"/>
      <c r="P12581" s="4"/>
    </row>
    <row r="12582" spans="1:16" ht="15" customHeight="1" x14ac:dyDescent="0.25">
      <c r="A12582" s="11">
        <f t="shared" si="1022"/>
        <v>12579</v>
      </c>
      <c r="B12582" s="29">
        <v>44112</v>
      </c>
      <c r="C12582" s="25">
        <v>22.2</v>
      </c>
      <c r="D12582" s="12">
        <v>27.8</v>
      </c>
      <c r="E12582" s="25">
        <v>24.3</v>
      </c>
      <c r="F12582" s="35">
        <v>90</v>
      </c>
      <c r="G12582" s="25">
        <v>4.4000000000000004</v>
      </c>
      <c r="H12582" s="13">
        <v>0.8</v>
      </c>
      <c r="I12582" s="25">
        <v>3</v>
      </c>
      <c r="J12582" s="12">
        <v>290</v>
      </c>
      <c r="K12582" s="12">
        <v>1</v>
      </c>
      <c r="L12582" s="25" t="s">
        <v>19</v>
      </c>
      <c r="M12582" s="10"/>
      <c r="N12582" s="15"/>
      <c r="O12582" s="15"/>
      <c r="P12582" s="4"/>
    </row>
    <row r="12583" spans="1:16" ht="15" customHeight="1" x14ac:dyDescent="0.25">
      <c r="A12583" s="11">
        <f t="shared" si="1022"/>
        <v>12580</v>
      </c>
      <c r="B12583" s="29">
        <v>44113</v>
      </c>
      <c r="C12583" s="25">
        <v>21.2</v>
      </c>
      <c r="D12583" s="12">
        <v>28.8</v>
      </c>
      <c r="E12583" s="25">
        <v>23.7</v>
      </c>
      <c r="F12583" s="35">
        <v>92</v>
      </c>
      <c r="G12583" s="25">
        <v>17.100000000000001</v>
      </c>
      <c r="H12583" s="13">
        <v>0.4</v>
      </c>
      <c r="I12583" s="25">
        <v>3</v>
      </c>
      <c r="J12583" s="12">
        <v>200</v>
      </c>
      <c r="K12583" s="12">
        <v>1</v>
      </c>
      <c r="L12583" s="25" t="s">
        <v>19</v>
      </c>
      <c r="M12583" s="10"/>
      <c r="N12583" s="15"/>
      <c r="O12583" s="15"/>
      <c r="P12583" s="4"/>
    </row>
    <row r="12584" spans="1:16" ht="15" customHeight="1" x14ac:dyDescent="0.25">
      <c r="A12584" s="11">
        <f t="shared" si="1022"/>
        <v>12581</v>
      </c>
      <c r="B12584" s="29">
        <v>44114</v>
      </c>
      <c r="C12584" s="25">
        <v>21.6</v>
      </c>
      <c r="D12584" s="12">
        <v>31.6</v>
      </c>
      <c r="E12584" s="25">
        <v>25.4</v>
      </c>
      <c r="F12584" s="35">
        <v>85</v>
      </c>
      <c r="G12584" s="25">
        <v>37.799999999999997</v>
      </c>
      <c r="H12584" s="13">
        <v>0.4</v>
      </c>
      <c r="I12584" s="25">
        <v>3</v>
      </c>
      <c r="J12584" s="12">
        <v>220</v>
      </c>
      <c r="K12584" s="12">
        <v>1</v>
      </c>
      <c r="L12584" s="25" t="s">
        <v>19</v>
      </c>
      <c r="M12584" s="10"/>
      <c r="N12584" s="15"/>
      <c r="O12584" s="15"/>
      <c r="P12584" s="4"/>
    </row>
    <row r="12585" spans="1:16" ht="15" customHeight="1" x14ac:dyDescent="0.25">
      <c r="A12585" s="11">
        <f t="shared" si="1022"/>
        <v>12582</v>
      </c>
      <c r="B12585" s="29">
        <v>44115</v>
      </c>
      <c r="C12585" s="25">
        <v>22.6</v>
      </c>
      <c r="D12585" s="12">
        <v>32.299999999999997</v>
      </c>
      <c r="E12585" s="25">
        <v>26.3</v>
      </c>
      <c r="F12585" s="35">
        <v>83</v>
      </c>
      <c r="G12585" s="25">
        <v>0.9</v>
      </c>
      <c r="H12585" s="13">
        <v>4.9000000000000004</v>
      </c>
      <c r="I12585" s="25">
        <v>7</v>
      </c>
      <c r="J12585" s="12">
        <v>220</v>
      </c>
      <c r="K12585" s="12">
        <v>2</v>
      </c>
      <c r="L12585" s="25" t="s">
        <v>19</v>
      </c>
      <c r="M12585" s="10"/>
      <c r="N12585" s="15"/>
      <c r="O12585" s="15"/>
      <c r="P12585" s="4"/>
    </row>
    <row r="12586" spans="1:16" ht="15" customHeight="1" x14ac:dyDescent="0.25">
      <c r="A12586" s="11">
        <f t="shared" si="1022"/>
        <v>12583</v>
      </c>
      <c r="B12586" s="29">
        <v>44116</v>
      </c>
      <c r="C12586" s="25"/>
      <c r="D12586" s="12">
        <v>32.4</v>
      </c>
      <c r="E12586" s="25">
        <v>26.3</v>
      </c>
      <c r="F12586" s="35">
        <v>83</v>
      </c>
      <c r="G12586" s="25">
        <v>1</v>
      </c>
      <c r="H12586" s="13">
        <v>1.5</v>
      </c>
      <c r="I12586" s="25">
        <v>3</v>
      </c>
      <c r="J12586" s="12">
        <v>230</v>
      </c>
      <c r="K12586" s="12">
        <v>1</v>
      </c>
      <c r="L12586" s="25" t="s">
        <v>19</v>
      </c>
      <c r="M12586" s="10"/>
      <c r="N12586" s="15"/>
      <c r="O12586" s="15"/>
      <c r="P12586" s="4"/>
    </row>
    <row r="12587" spans="1:16" ht="15" customHeight="1" x14ac:dyDescent="0.25">
      <c r="A12587" s="11">
        <f t="shared" si="1022"/>
        <v>12584</v>
      </c>
      <c r="B12587" s="29">
        <v>44117</v>
      </c>
      <c r="C12587" s="25">
        <v>23</v>
      </c>
      <c r="D12587" s="12">
        <v>32</v>
      </c>
      <c r="E12587" s="25">
        <v>26.3</v>
      </c>
      <c r="F12587" s="35">
        <v>86</v>
      </c>
      <c r="G12587" s="25">
        <v>2.8</v>
      </c>
      <c r="H12587" s="13">
        <v>5.5</v>
      </c>
      <c r="I12587" s="25">
        <v>5</v>
      </c>
      <c r="J12587" s="12">
        <v>330</v>
      </c>
      <c r="K12587" s="12">
        <v>1</v>
      </c>
      <c r="L12587" s="25" t="s">
        <v>19</v>
      </c>
      <c r="M12587" s="10"/>
      <c r="N12587" s="15"/>
      <c r="O12587" s="15"/>
      <c r="P12587" s="4"/>
    </row>
    <row r="12588" spans="1:16" ht="15" customHeight="1" x14ac:dyDescent="0.25">
      <c r="A12588" s="11">
        <f t="shared" si="1022"/>
        <v>12585</v>
      </c>
      <c r="B12588" s="29">
        <v>44118</v>
      </c>
      <c r="C12588" s="25">
        <v>22.6</v>
      </c>
      <c r="D12588" s="12">
        <v>31.8</v>
      </c>
      <c r="E12588" s="25">
        <v>26.1</v>
      </c>
      <c r="F12588" s="35">
        <v>84</v>
      </c>
      <c r="G12588" s="25">
        <v>0.3</v>
      </c>
      <c r="H12588" s="13">
        <v>3.5</v>
      </c>
      <c r="I12588" s="25">
        <v>4</v>
      </c>
      <c r="J12588" s="12">
        <v>200</v>
      </c>
      <c r="K12588" s="12">
        <v>1</v>
      </c>
      <c r="L12588" s="25" t="s">
        <v>19</v>
      </c>
      <c r="M12588" s="10"/>
      <c r="N12588" s="15"/>
      <c r="O12588" s="15"/>
      <c r="P12588" s="4"/>
    </row>
    <row r="12589" spans="1:16" ht="15" customHeight="1" x14ac:dyDescent="0.25">
      <c r="A12589" s="11">
        <f t="shared" si="1022"/>
        <v>12586</v>
      </c>
      <c r="B12589" s="29">
        <v>44119</v>
      </c>
      <c r="C12589" s="25">
        <v>23</v>
      </c>
      <c r="D12589" s="12">
        <v>32.6</v>
      </c>
      <c r="E12589" s="25">
        <v>26.5</v>
      </c>
      <c r="F12589" s="35">
        <v>82</v>
      </c>
      <c r="G12589" s="25">
        <v>1.8</v>
      </c>
      <c r="H12589" s="13">
        <v>4.5999999999999996</v>
      </c>
      <c r="I12589" s="25">
        <v>3</v>
      </c>
      <c r="J12589" s="12">
        <v>210</v>
      </c>
      <c r="K12589" s="12">
        <v>1</v>
      </c>
      <c r="L12589" s="25" t="s">
        <v>19</v>
      </c>
      <c r="M12589" s="10"/>
      <c r="N12589" s="15"/>
      <c r="O12589" s="15"/>
      <c r="P12589" s="4"/>
    </row>
    <row r="12590" spans="1:16" ht="15" customHeight="1" x14ac:dyDescent="0.25">
      <c r="A12590" s="11">
        <f t="shared" si="1022"/>
        <v>12587</v>
      </c>
      <c r="B12590" s="29">
        <v>44120</v>
      </c>
      <c r="C12590" s="25">
        <v>23</v>
      </c>
      <c r="D12590" s="12">
        <v>32.799999999999997</v>
      </c>
      <c r="E12590" s="25">
        <v>27</v>
      </c>
      <c r="F12590" s="35">
        <v>79</v>
      </c>
      <c r="G12590" s="25">
        <v>1.5</v>
      </c>
      <c r="H12590" s="13">
        <v>4.5</v>
      </c>
      <c r="I12590" s="25">
        <v>3</v>
      </c>
      <c r="J12590" s="12">
        <v>250</v>
      </c>
      <c r="K12590" s="12">
        <v>1</v>
      </c>
      <c r="L12590" s="25" t="s">
        <v>19</v>
      </c>
      <c r="M12590" s="10"/>
      <c r="N12590" s="15"/>
      <c r="O12590" s="15"/>
      <c r="P12590" s="4"/>
    </row>
    <row r="12591" spans="1:16" ht="15" customHeight="1" x14ac:dyDescent="0.25">
      <c r="A12591" s="11">
        <f t="shared" si="1022"/>
        <v>12588</v>
      </c>
      <c r="B12591" s="29">
        <v>44121</v>
      </c>
      <c r="C12591" s="25">
        <v>21.2</v>
      </c>
      <c r="D12591" s="12">
        <v>32.6</v>
      </c>
      <c r="E12591" s="25">
        <v>25.7</v>
      </c>
      <c r="F12591" s="35">
        <v>82</v>
      </c>
      <c r="G12591" s="25"/>
      <c r="H12591" s="13">
        <v>8.1</v>
      </c>
      <c r="I12591" s="25">
        <v>4</v>
      </c>
      <c r="J12591" s="12">
        <v>200</v>
      </c>
      <c r="K12591" s="12">
        <v>1</v>
      </c>
      <c r="L12591" s="25" t="s">
        <v>19</v>
      </c>
      <c r="M12591" s="10"/>
      <c r="N12591" s="15"/>
      <c r="O12591" s="15"/>
      <c r="P12591" s="4"/>
    </row>
    <row r="12592" spans="1:16" ht="15" customHeight="1" x14ac:dyDescent="0.25">
      <c r="A12592" s="11">
        <f t="shared" si="1022"/>
        <v>12589</v>
      </c>
      <c r="B12592" s="29">
        <v>44122</v>
      </c>
      <c r="C12592" s="25">
        <v>22.2</v>
      </c>
      <c r="D12592" s="12">
        <v>32</v>
      </c>
      <c r="E12592" s="25">
        <v>26</v>
      </c>
      <c r="F12592" s="35">
        <v>83</v>
      </c>
      <c r="G12592" s="25">
        <v>1.5</v>
      </c>
      <c r="H12592" s="13">
        <v>9.8000000000000007</v>
      </c>
      <c r="I12592" s="25">
        <v>2</v>
      </c>
      <c r="J12592" s="12">
        <v>220</v>
      </c>
      <c r="K12592" s="12">
        <v>1</v>
      </c>
      <c r="L12592" s="25" t="s">
        <v>19</v>
      </c>
      <c r="M12592" s="10"/>
      <c r="N12592" s="15"/>
      <c r="O12592" s="15"/>
      <c r="P12592" s="4"/>
    </row>
    <row r="12593" spans="1:16" ht="15" customHeight="1" x14ac:dyDescent="0.25">
      <c r="A12593" s="11">
        <f t="shared" si="1022"/>
        <v>12590</v>
      </c>
      <c r="B12593" s="29">
        <v>44123</v>
      </c>
      <c r="C12593" s="25">
        <v>23</v>
      </c>
      <c r="D12593" s="12">
        <v>32.799999999999997</v>
      </c>
      <c r="E12593" s="25">
        <v>26.9</v>
      </c>
      <c r="F12593" s="35">
        <v>81</v>
      </c>
      <c r="G12593" s="25"/>
      <c r="H12593" s="13">
        <v>4</v>
      </c>
      <c r="I12593" s="25">
        <v>2</v>
      </c>
      <c r="J12593" s="12">
        <v>220</v>
      </c>
      <c r="K12593" s="12">
        <v>1</v>
      </c>
      <c r="L12593" s="25" t="s">
        <v>19</v>
      </c>
      <c r="M12593" s="10"/>
      <c r="N12593" s="15"/>
      <c r="O12593" s="15"/>
      <c r="P12593" s="4"/>
    </row>
    <row r="12594" spans="1:16" ht="15" customHeight="1" x14ac:dyDescent="0.25">
      <c r="A12594" s="11">
        <f t="shared" si="1022"/>
        <v>12591</v>
      </c>
      <c r="B12594" s="29">
        <v>44124</v>
      </c>
      <c r="C12594" s="25">
        <v>22.5</v>
      </c>
      <c r="D12594" s="12">
        <v>33.4</v>
      </c>
      <c r="E12594" s="25">
        <v>26.6</v>
      </c>
      <c r="F12594" s="35">
        <v>82</v>
      </c>
      <c r="G12594" s="25"/>
      <c r="H12594" s="13">
        <v>8.4</v>
      </c>
      <c r="I12594" s="25">
        <v>3</v>
      </c>
      <c r="J12594" s="12">
        <v>280</v>
      </c>
      <c r="K12594" s="12">
        <v>1</v>
      </c>
      <c r="L12594" s="25" t="s">
        <v>13</v>
      </c>
      <c r="M12594" s="10"/>
      <c r="N12594" s="15"/>
      <c r="O12594" s="15"/>
      <c r="P12594" s="4"/>
    </row>
    <row r="12595" spans="1:16" ht="15" customHeight="1" x14ac:dyDescent="0.25">
      <c r="A12595" s="11">
        <f t="shared" si="1022"/>
        <v>12592</v>
      </c>
      <c r="B12595" s="29">
        <v>44125</v>
      </c>
      <c r="C12595" s="25">
        <v>23.6</v>
      </c>
      <c r="D12595" s="12">
        <v>31.6</v>
      </c>
      <c r="E12595" s="25">
        <v>26.2</v>
      </c>
      <c r="F12595" s="35">
        <v>88</v>
      </c>
      <c r="G12595" s="25"/>
      <c r="H12595" s="13">
        <v>6.1</v>
      </c>
      <c r="I12595" s="25">
        <v>5</v>
      </c>
      <c r="J12595" s="12">
        <v>170</v>
      </c>
      <c r="K12595" s="12">
        <v>1</v>
      </c>
      <c r="L12595" s="25" t="s">
        <v>19</v>
      </c>
      <c r="M12595" s="10"/>
      <c r="N12595" s="15"/>
      <c r="O12595" s="15"/>
      <c r="P12595" s="4"/>
    </row>
    <row r="12596" spans="1:16" ht="15" customHeight="1" x14ac:dyDescent="0.25">
      <c r="A12596" s="11">
        <f t="shared" si="1022"/>
        <v>12593</v>
      </c>
      <c r="B12596" s="29">
        <v>44126</v>
      </c>
      <c r="C12596" s="25">
        <v>22.5</v>
      </c>
      <c r="D12596" s="12">
        <v>31.4</v>
      </c>
      <c r="E12596" s="25">
        <v>25.8</v>
      </c>
      <c r="F12596" s="35">
        <v>85</v>
      </c>
      <c r="G12596" s="25">
        <v>10.7</v>
      </c>
      <c r="H12596" s="13">
        <v>4.8</v>
      </c>
      <c r="I12596" s="25">
        <v>7</v>
      </c>
      <c r="J12596" s="12">
        <v>220</v>
      </c>
      <c r="K12596" s="12">
        <v>1</v>
      </c>
      <c r="L12596" s="25" t="s">
        <v>19</v>
      </c>
      <c r="M12596" s="10"/>
      <c r="N12596" s="15"/>
      <c r="O12596" s="15"/>
      <c r="P12596" s="4"/>
    </row>
    <row r="12597" spans="1:16" ht="15" customHeight="1" x14ac:dyDescent="0.25">
      <c r="A12597" s="11">
        <f t="shared" si="1022"/>
        <v>12594</v>
      </c>
      <c r="B12597" s="29">
        <v>44127</v>
      </c>
      <c r="C12597" s="25">
        <v>22.2</v>
      </c>
      <c r="D12597" s="12">
        <v>31.6</v>
      </c>
      <c r="E12597" s="25">
        <v>26.2</v>
      </c>
      <c r="F12597" s="35">
        <v>84</v>
      </c>
      <c r="G12597" s="25">
        <v>8</v>
      </c>
      <c r="H12597" s="13">
        <v>3.5</v>
      </c>
      <c r="I12597" s="25">
        <v>3</v>
      </c>
      <c r="J12597" s="12">
        <v>140</v>
      </c>
      <c r="K12597" s="12">
        <v>1</v>
      </c>
      <c r="L12597" s="25" t="s">
        <v>19</v>
      </c>
      <c r="M12597" s="10"/>
      <c r="N12597" s="15"/>
      <c r="O12597" s="15"/>
      <c r="P12597" s="4"/>
    </row>
    <row r="12598" spans="1:16" ht="15" customHeight="1" x14ac:dyDescent="0.25">
      <c r="A12598" s="11">
        <f t="shared" si="1022"/>
        <v>12595</v>
      </c>
      <c r="B12598" s="29">
        <v>44128</v>
      </c>
      <c r="C12598" s="25">
        <v>22.4</v>
      </c>
      <c r="D12598" s="12">
        <v>30.6</v>
      </c>
      <c r="E12598" s="25">
        <v>25.8</v>
      </c>
      <c r="F12598" s="35">
        <v>88</v>
      </c>
      <c r="G12598" s="25">
        <v>4.5</v>
      </c>
      <c r="H12598" s="13">
        <v>5.8</v>
      </c>
      <c r="I12598" s="25">
        <v>3</v>
      </c>
      <c r="J12598" s="12">
        <v>200</v>
      </c>
      <c r="K12598" s="12">
        <v>1</v>
      </c>
      <c r="L12598" s="25" t="s">
        <v>19</v>
      </c>
      <c r="M12598" s="10"/>
      <c r="N12598" s="15"/>
      <c r="O12598" s="15"/>
      <c r="P12598" s="4"/>
    </row>
    <row r="12599" spans="1:16" ht="15" customHeight="1" x14ac:dyDescent="0.25">
      <c r="A12599" s="11">
        <f t="shared" si="1022"/>
        <v>12596</v>
      </c>
      <c r="B12599" s="29">
        <v>44129</v>
      </c>
      <c r="C12599" s="25">
        <v>23.4</v>
      </c>
      <c r="D12599" s="12">
        <v>29</v>
      </c>
      <c r="E12599" s="25">
        <v>25.2</v>
      </c>
      <c r="F12599" s="35">
        <v>88</v>
      </c>
      <c r="G12599" s="25">
        <v>10</v>
      </c>
      <c r="H12599" s="13">
        <v>2</v>
      </c>
      <c r="I12599" s="25">
        <v>3</v>
      </c>
      <c r="J12599" s="12">
        <v>220</v>
      </c>
      <c r="K12599" s="12">
        <v>1</v>
      </c>
      <c r="L12599" s="25" t="s">
        <v>19</v>
      </c>
      <c r="M12599" s="10"/>
      <c r="N12599" s="15"/>
      <c r="O12599" s="15"/>
      <c r="P12599" s="4"/>
    </row>
    <row r="12600" spans="1:16" ht="15" customHeight="1" x14ac:dyDescent="0.25">
      <c r="A12600" s="11">
        <f t="shared" si="1022"/>
        <v>12597</v>
      </c>
      <c r="B12600" s="29">
        <v>44130</v>
      </c>
      <c r="C12600" s="25">
        <v>22.4</v>
      </c>
      <c r="D12600" s="12">
        <v>31</v>
      </c>
      <c r="E12600" s="25">
        <v>24.3</v>
      </c>
      <c r="F12600" s="35">
        <v>92</v>
      </c>
      <c r="G12600" s="25">
        <v>3.1</v>
      </c>
      <c r="H12600" s="13">
        <v>0.8</v>
      </c>
      <c r="I12600" s="25">
        <v>4</v>
      </c>
      <c r="J12600" s="12">
        <v>240</v>
      </c>
      <c r="K12600" s="12">
        <v>1</v>
      </c>
      <c r="L12600" s="25" t="s">
        <v>19</v>
      </c>
      <c r="M12600" s="10"/>
      <c r="N12600" s="15"/>
      <c r="O12600" s="15"/>
      <c r="P12600" s="4"/>
    </row>
    <row r="12601" spans="1:16" ht="15" customHeight="1" x14ac:dyDescent="0.25">
      <c r="A12601" s="11">
        <f t="shared" si="1022"/>
        <v>12598</v>
      </c>
      <c r="B12601" s="29">
        <v>44131</v>
      </c>
      <c r="C12601" s="25">
        <v>21.2</v>
      </c>
      <c r="D12601" s="12">
        <v>32.200000000000003</v>
      </c>
      <c r="E12601" s="25">
        <v>25.6</v>
      </c>
      <c r="F12601" s="35">
        <v>82</v>
      </c>
      <c r="G12601" s="25">
        <v>4</v>
      </c>
      <c r="H12601" s="13">
        <v>1.7</v>
      </c>
      <c r="I12601" s="25">
        <v>4</v>
      </c>
      <c r="J12601" s="12">
        <v>290</v>
      </c>
      <c r="K12601" s="12">
        <v>1</v>
      </c>
      <c r="L12601" s="25" t="s">
        <v>19</v>
      </c>
      <c r="M12601" s="10"/>
      <c r="N12601" s="15"/>
      <c r="O12601" s="15"/>
      <c r="P12601" s="4"/>
    </row>
    <row r="12602" spans="1:16" ht="15" customHeight="1" x14ac:dyDescent="0.25">
      <c r="A12602" s="11">
        <f t="shared" si="1022"/>
        <v>12599</v>
      </c>
      <c r="B12602" s="29">
        <v>44132</v>
      </c>
      <c r="C12602" s="25">
        <v>22</v>
      </c>
      <c r="D12602" s="12">
        <v>31.6</v>
      </c>
      <c r="E12602" s="25">
        <v>26</v>
      </c>
      <c r="F12602" s="35">
        <v>84</v>
      </c>
      <c r="G12602" s="25"/>
      <c r="H12602" s="13">
        <v>9.5</v>
      </c>
      <c r="I12602" s="25">
        <v>3</v>
      </c>
      <c r="J12602" s="12">
        <v>210</v>
      </c>
      <c r="K12602" s="12">
        <v>1</v>
      </c>
      <c r="L12602" s="25" t="s">
        <v>19</v>
      </c>
      <c r="M12602" s="10"/>
      <c r="N12602" s="15"/>
      <c r="O12602" s="15"/>
      <c r="P12602" s="4"/>
    </row>
    <row r="12603" spans="1:16" ht="15" customHeight="1" x14ac:dyDescent="0.25">
      <c r="A12603" s="11">
        <f t="shared" si="1022"/>
        <v>12600</v>
      </c>
      <c r="B12603" s="29">
        <v>44133</v>
      </c>
      <c r="C12603" s="25">
        <v>22</v>
      </c>
      <c r="D12603" s="12">
        <v>32</v>
      </c>
      <c r="E12603" s="25">
        <v>25.7</v>
      </c>
      <c r="F12603" s="35">
        <v>87</v>
      </c>
      <c r="G12603" s="25"/>
      <c r="H12603" s="13">
        <v>8.5</v>
      </c>
      <c r="I12603" s="25">
        <v>3</v>
      </c>
      <c r="J12603" s="12">
        <v>300</v>
      </c>
      <c r="K12603" s="12">
        <v>1</v>
      </c>
      <c r="L12603" s="25" t="s">
        <v>19</v>
      </c>
      <c r="M12603" s="10"/>
      <c r="N12603" s="15"/>
      <c r="O12603" s="15"/>
      <c r="P12603" s="4"/>
    </row>
    <row r="12604" spans="1:16" ht="15" customHeight="1" x14ac:dyDescent="0.25">
      <c r="A12604" s="11">
        <f t="shared" si="1022"/>
        <v>12601</v>
      </c>
      <c r="B12604" s="29">
        <v>44134</v>
      </c>
      <c r="C12604" s="25">
        <v>22.6</v>
      </c>
      <c r="D12604" s="12">
        <v>33</v>
      </c>
      <c r="E12604" s="25">
        <v>25.7</v>
      </c>
      <c r="F12604" s="35">
        <v>88</v>
      </c>
      <c r="G12604" s="25">
        <v>9.4</v>
      </c>
      <c r="H12604" s="13">
        <v>5.3</v>
      </c>
      <c r="I12604" s="25">
        <v>4</v>
      </c>
      <c r="J12604" s="12">
        <v>300</v>
      </c>
      <c r="K12604" s="12">
        <v>1</v>
      </c>
      <c r="L12604" s="25" t="s">
        <v>19</v>
      </c>
      <c r="M12604" s="10"/>
      <c r="N12604" s="15"/>
      <c r="O12604" s="15"/>
      <c r="P12604" s="4"/>
    </row>
    <row r="12605" spans="1:16" ht="15" customHeight="1" x14ac:dyDescent="0.25">
      <c r="A12605" s="11">
        <f t="shared" si="1022"/>
        <v>12602</v>
      </c>
      <c r="B12605" s="29">
        <v>44135</v>
      </c>
      <c r="C12605" s="25">
        <v>22</v>
      </c>
      <c r="D12605" s="12">
        <v>31.2</v>
      </c>
      <c r="E12605" s="25">
        <v>24.8</v>
      </c>
      <c r="F12605" s="35">
        <v>93</v>
      </c>
      <c r="G12605" s="25">
        <v>4.9000000000000004</v>
      </c>
      <c r="H12605" s="13">
        <v>5.9</v>
      </c>
      <c r="I12605" s="25">
        <v>2</v>
      </c>
      <c r="J12605" s="12">
        <v>120</v>
      </c>
      <c r="K12605" s="12">
        <v>0</v>
      </c>
      <c r="L12605" s="25" t="s">
        <v>19</v>
      </c>
      <c r="M12605" s="10"/>
      <c r="N12605" s="15"/>
      <c r="O12605" s="15"/>
      <c r="P12605" s="4"/>
    </row>
    <row r="12606" spans="1:16" ht="15" customHeight="1" x14ac:dyDescent="0.25">
      <c r="A12606" s="11">
        <f t="shared" si="1022"/>
        <v>12603</v>
      </c>
      <c r="B12606" s="29">
        <v>44136</v>
      </c>
      <c r="C12606" s="25">
        <v>22.1</v>
      </c>
      <c r="D12606" s="12">
        <v>31.3</v>
      </c>
      <c r="E12606" s="25">
        <v>25</v>
      </c>
      <c r="F12606" s="35">
        <v>89</v>
      </c>
      <c r="G12606" s="25">
        <v>43.6</v>
      </c>
      <c r="H12606" s="13">
        <v>3.8</v>
      </c>
      <c r="I12606" s="25">
        <v>4</v>
      </c>
      <c r="J12606" s="12">
        <v>210</v>
      </c>
      <c r="K12606" s="12">
        <v>1</v>
      </c>
      <c r="L12606" s="25" t="s">
        <v>19</v>
      </c>
      <c r="M12606" s="10"/>
      <c r="N12606" s="15"/>
      <c r="O12606" s="15"/>
      <c r="P12606" s="4"/>
    </row>
    <row r="12607" spans="1:16" ht="15" customHeight="1" x14ac:dyDescent="0.25">
      <c r="A12607" s="11">
        <f t="shared" si="1022"/>
        <v>12604</v>
      </c>
      <c r="B12607" s="29">
        <v>44137</v>
      </c>
      <c r="C12607" s="25">
        <v>22</v>
      </c>
      <c r="D12607" s="12">
        <v>31.4</v>
      </c>
      <c r="E12607" s="25">
        <v>25.7</v>
      </c>
      <c r="F12607" s="35">
        <v>84</v>
      </c>
      <c r="G12607" s="25">
        <v>5.8</v>
      </c>
      <c r="H12607" s="13">
        <v>3.9</v>
      </c>
      <c r="I12607" s="25">
        <v>4</v>
      </c>
      <c r="J12607" s="12">
        <v>210</v>
      </c>
      <c r="K12607" s="12">
        <v>1</v>
      </c>
      <c r="L12607" s="25" t="s">
        <v>19</v>
      </c>
      <c r="M12607" s="10"/>
      <c r="N12607" s="15"/>
      <c r="O12607" s="15"/>
      <c r="P12607" s="4"/>
    </row>
    <row r="12608" spans="1:16" ht="15" customHeight="1" x14ac:dyDescent="0.25">
      <c r="A12608" s="11">
        <f t="shared" si="1022"/>
        <v>12605</v>
      </c>
      <c r="B12608" s="29">
        <v>44138</v>
      </c>
      <c r="C12608" s="25">
        <v>23.2</v>
      </c>
      <c r="D12608" s="12">
        <v>31.1</v>
      </c>
      <c r="E12608" s="25">
        <v>25</v>
      </c>
      <c r="F12608" s="35">
        <v>91</v>
      </c>
      <c r="G12608" s="25">
        <v>1.5</v>
      </c>
      <c r="H12608" s="13">
        <v>3.8</v>
      </c>
      <c r="I12608" s="25">
        <v>8</v>
      </c>
      <c r="J12608" s="12">
        <v>250</v>
      </c>
      <c r="K12608" s="12">
        <v>3</v>
      </c>
      <c r="L12608" s="25" t="s">
        <v>13</v>
      </c>
      <c r="M12608" s="10"/>
      <c r="N12608" s="15"/>
      <c r="O12608" s="15"/>
      <c r="P12608" s="4"/>
    </row>
    <row r="12609" spans="1:16" ht="15" customHeight="1" x14ac:dyDescent="0.25">
      <c r="A12609" s="11">
        <f t="shared" si="1022"/>
        <v>12606</v>
      </c>
      <c r="B12609" s="29">
        <v>44139</v>
      </c>
      <c r="C12609" s="25">
        <v>21.5</v>
      </c>
      <c r="D12609" s="12">
        <v>31.4</v>
      </c>
      <c r="E12609" s="25">
        <v>25.5</v>
      </c>
      <c r="F12609" s="35">
        <v>86</v>
      </c>
      <c r="G12609" s="25">
        <v>38.6</v>
      </c>
      <c r="H12609" s="13">
        <v>4.2</v>
      </c>
      <c r="I12609" s="25">
        <v>2</v>
      </c>
      <c r="J12609" s="12">
        <v>250</v>
      </c>
      <c r="K12609" s="12">
        <v>0</v>
      </c>
      <c r="L12609" s="25" t="s">
        <v>19</v>
      </c>
      <c r="M12609" s="10"/>
      <c r="N12609" s="15"/>
      <c r="O12609" s="15"/>
      <c r="P12609" s="4"/>
    </row>
    <row r="12610" spans="1:16" ht="15" customHeight="1" x14ac:dyDescent="0.25">
      <c r="A12610" s="11">
        <f t="shared" si="1022"/>
        <v>12607</v>
      </c>
      <c r="B12610" s="29">
        <v>44140</v>
      </c>
      <c r="C12610" s="25">
        <v>21.5</v>
      </c>
      <c r="D12610" s="12">
        <v>31.8</v>
      </c>
      <c r="E12610" s="25">
        <v>25.5</v>
      </c>
      <c r="F12610" s="35">
        <v>86</v>
      </c>
      <c r="G12610" s="25">
        <v>1.1000000000000001</v>
      </c>
      <c r="H12610" s="13">
        <v>1.8</v>
      </c>
      <c r="I12610" s="25">
        <v>4</v>
      </c>
      <c r="J12610" s="12">
        <v>180</v>
      </c>
      <c r="K12610" s="12">
        <v>1</v>
      </c>
      <c r="L12610" s="25" t="s">
        <v>19</v>
      </c>
      <c r="M12610" s="10"/>
      <c r="N12610" s="15"/>
      <c r="O12610" s="15"/>
      <c r="P12610" s="4"/>
    </row>
    <row r="12611" spans="1:16" ht="15" customHeight="1" x14ac:dyDescent="0.25">
      <c r="A12611" s="11">
        <f t="shared" si="1022"/>
        <v>12608</v>
      </c>
      <c r="B12611" s="29">
        <v>44141</v>
      </c>
      <c r="C12611" s="25">
        <v>22.8</v>
      </c>
      <c r="D12611" s="12">
        <v>32.200000000000003</v>
      </c>
      <c r="E12611" s="25">
        <v>26.5</v>
      </c>
      <c r="F12611" s="35">
        <v>84</v>
      </c>
      <c r="G12611" s="25"/>
      <c r="H12611" s="13">
        <v>6.2</v>
      </c>
      <c r="I12611" s="25">
        <v>4</v>
      </c>
      <c r="J12611" s="12">
        <v>200</v>
      </c>
      <c r="K12611" s="12">
        <v>1</v>
      </c>
      <c r="L12611" s="25" t="s">
        <v>19</v>
      </c>
      <c r="M12611" s="10"/>
      <c r="N12611" s="15"/>
      <c r="O12611" s="15"/>
      <c r="P12611" s="4"/>
    </row>
    <row r="12612" spans="1:16" ht="15" customHeight="1" x14ac:dyDescent="0.25">
      <c r="A12612" s="11">
        <f t="shared" si="1022"/>
        <v>12609</v>
      </c>
      <c r="B12612" s="29">
        <v>44142</v>
      </c>
      <c r="C12612" s="25"/>
      <c r="D12612" s="12">
        <v>30</v>
      </c>
      <c r="E12612" s="25">
        <v>25.5</v>
      </c>
      <c r="F12612" s="35">
        <v>94</v>
      </c>
      <c r="G12612" s="25"/>
      <c r="H12612" s="13">
        <v>7.7</v>
      </c>
      <c r="I12612" s="25">
        <v>2</v>
      </c>
      <c r="J12612" s="12">
        <v>220</v>
      </c>
      <c r="K12612" s="12">
        <v>0</v>
      </c>
      <c r="L12612" s="25" t="s">
        <v>19</v>
      </c>
      <c r="M12612" s="10"/>
      <c r="N12612" s="15"/>
      <c r="O12612" s="15"/>
      <c r="P12612" s="4"/>
    </row>
    <row r="12613" spans="1:16" ht="15" customHeight="1" x14ac:dyDescent="0.25">
      <c r="A12613" s="11">
        <f t="shared" si="1022"/>
        <v>12610</v>
      </c>
      <c r="B12613" s="29">
        <v>44143</v>
      </c>
      <c r="C12613" s="25">
        <v>23.4</v>
      </c>
      <c r="D12613" s="12">
        <v>30.8</v>
      </c>
      <c r="E12613" s="25">
        <v>26.1</v>
      </c>
      <c r="F12613" s="35">
        <v>89</v>
      </c>
      <c r="G12613" s="25">
        <v>66.3</v>
      </c>
      <c r="H12613" s="13">
        <v>0.6</v>
      </c>
      <c r="I12613" s="25">
        <v>3</v>
      </c>
      <c r="J12613" s="12">
        <v>200</v>
      </c>
      <c r="K12613" s="12">
        <v>1</v>
      </c>
      <c r="L12613" s="25" t="s">
        <v>19</v>
      </c>
      <c r="M12613" s="10"/>
      <c r="N12613" s="15"/>
      <c r="O12613" s="15"/>
      <c r="P12613" s="4"/>
    </row>
    <row r="12614" spans="1:16" ht="15" customHeight="1" x14ac:dyDescent="0.25">
      <c r="A12614" s="11">
        <f t="shared" ref="A12614:A12677" si="1023">A12613+1</f>
        <v>12611</v>
      </c>
      <c r="B12614" s="29">
        <v>44144</v>
      </c>
      <c r="C12614" s="25">
        <v>23</v>
      </c>
      <c r="D12614" s="12">
        <v>31.4</v>
      </c>
      <c r="E12614" s="25">
        <v>25.9</v>
      </c>
      <c r="F12614" s="35">
        <v>88</v>
      </c>
      <c r="G12614" s="25">
        <v>8.4</v>
      </c>
      <c r="H12614" s="13">
        <v>3.5</v>
      </c>
      <c r="I12614" s="25">
        <v>3</v>
      </c>
      <c r="J12614" s="12">
        <v>270</v>
      </c>
      <c r="K12614" s="12">
        <v>1</v>
      </c>
      <c r="L12614" s="25" t="s">
        <v>19</v>
      </c>
      <c r="M12614" s="10"/>
      <c r="N12614" s="15"/>
      <c r="O12614" s="15"/>
      <c r="P12614" s="4"/>
    </row>
    <row r="12615" spans="1:16" ht="15" customHeight="1" x14ac:dyDescent="0.25">
      <c r="A12615" s="11">
        <f t="shared" si="1023"/>
        <v>12612</v>
      </c>
      <c r="B12615" s="29">
        <v>44145</v>
      </c>
      <c r="C12615" s="25">
        <v>22.5</v>
      </c>
      <c r="D12615" s="12">
        <v>32.5</v>
      </c>
      <c r="E12615" s="25">
        <v>25.9</v>
      </c>
      <c r="F12615" s="35">
        <v>86</v>
      </c>
      <c r="G12615" s="25">
        <v>17.100000000000001</v>
      </c>
      <c r="H12615" s="13">
        <v>3.3</v>
      </c>
      <c r="I12615" s="25">
        <v>2</v>
      </c>
      <c r="J12615" s="12">
        <v>220</v>
      </c>
      <c r="K12615" s="12">
        <v>0</v>
      </c>
      <c r="L12615" s="25" t="s">
        <v>19</v>
      </c>
      <c r="M12615" s="10"/>
      <c r="N12615" s="15"/>
      <c r="O12615" s="15"/>
      <c r="P12615" s="4"/>
    </row>
    <row r="12616" spans="1:16" ht="15" customHeight="1" x14ac:dyDescent="0.25">
      <c r="A12616" s="11">
        <f t="shared" si="1023"/>
        <v>12613</v>
      </c>
      <c r="B12616" s="29">
        <v>44146</v>
      </c>
      <c r="C12616" s="25"/>
      <c r="D12616" s="12">
        <v>32.5</v>
      </c>
      <c r="E12616" s="25">
        <v>27</v>
      </c>
      <c r="F12616" s="35">
        <v>85</v>
      </c>
      <c r="G12616" s="25">
        <v>0.9</v>
      </c>
      <c r="H12616" s="13">
        <v>7.4</v>
      </c>
      <c r="I12616" s="25">
        <v>3</v>
      </c>
      <c r="J12616" s="12">
        <v>190</v>
      </c>
      <c r="K12616" s="12">
        <v>1</v>
      </c>
      <c r="L12616" s="25" t="s">
        <v>19</v>
      </c>
      <c r="M12616" s="10"/>
      <c r="N12616" s="15"/>
      <c r="O12616" s="15"/>
      <c r="P12616" s="4"/>
    </row>
    <row r="12617" spans="1:16" ht="15" customHeight="1" x14ac:dyDescent="0.25">
      <c r="A12617" s="11">
        <f t="shared" si="1023"/>
        <v>12614</v>
      </c>
      <c r="B12617" s="29">
        <v>44147</v>
      </c>
      <c r="C12617" s="25">
        <v>23.6</v>
      </c>
      <c r="D12617" s="12">
        <v>33.799999999999997</v>
      </c>
      <c r="E12617" s="25">
        <v>27.4</v>
      </c>
      <c r="F12617" s="35">
        <v>86</v>
      </c>
      <c r="G12617" s="25">
        <v>8888</v>
      </c>
      <c r="H12617" s="13">
        <v>6.2</v>
      </c>
      <c r="I12617" s="25">
        <v>6</v>
      </c>
      <c r="J12617" s="12">
        <v>240</v>
      </c>
      <c r="K12617" s="12">
        <v>2</v>
      </c>
      <c r="L12617" s="25" t="s">
        <v>19</v>
      </c>
      <c r="M12617" s="10"/>
      <c r="N12617" s="15"/>
      <c r="O12617" s="15"/>
      <c r="P12617" s="4"/>
    </row>
    <row r="12618" spans="1:16" ht="15" customHeight="1" x14ac:dyDescent="0.25">
      <c r="A12618" s="11">
        <f t="shared" si="1023"/>
        <v>12615</v>
      </c>
      <c r="B12618" s="29">
        <v>44148</v>
      </c>
      <c r="C12618" s="25">
        <v>23.8</v>
      </c>
      <c r="D12618" s="12">
        <v>33</v>
      </c>
      <c r="E12618" s="25">
        <v>27.1</v>
      </c>
      <c r="F12618" s="35">
        <v>89</v>
      </c>
      <c r="G12618" s="25"/>
      <c r="H12618" s="13">
        <v>8.6</v>
      </c>
      <c r="I12618" s="25">
        <v>4</v>
      </c>
      <c r="J12618" s="12">
        <v>210</v>
      </c>
      <c r="K12618" s="12">
        <v>1</v>
      </c>
      <c r="L12618" s="25" t="s">
        <v>19</v>
      </c>
      <c r="M12618" s="10"/>
      <c r="N12618" s="15"/>
      <c r="O12618" s="15"/>
      <c r="P12618" s="4"/>
    </row>
    <row r="12619" spans="1:16" ht="15" customHeight="1" x14ac:dyDescent="0.25">
      <c r="A12619" s="11">
        <f t="shared" si="1023"/>
        <v>12616</v>
      </c>
      <c r="B12619" s="29">
        <v>44149</v>
      </c>
      <c r="C12619" s="25">
        <v>24.3</v>
      </c>
      <c r="D12619" s="12">
        <v>32.6</v>
      </c>
      <c r="E12619" s="25">
        <v>26.5</v>
      </c>
      <c r="F12619" s="35">
        <v>90</v>
      </c>
      <c r="G12619" s="25">
        <v>8.5</v>
      </c>
      <c r="H12619" s="13">
        <v>7</v>
      </c>
      <c r="I12619" s="25">
        <v>4</v>
      </c>
      <c r="J12619" s="12">
        <v>180</v>
      </c>
      <c r="K12619" s="12">
        <v>1</v>
      </c>
      <c r="L12619" s="25" t="s">
        <v>19</v>
      </c>
      <c r="M12619" s="10"/>
      <c r="N12619" s="15"/>
      <c r="O12619" s="15"/>
      <c r="P12619" s="4"/>
    </row>
    <row r="12620" spans="1:16" ht="15" customHeight="1" x14ac:dyDescent="0.25">
      <c r="A12620" s="11">
        <f t="shared" si="1023"/>
        <v>12617</v>
      </c>
      <c r="B12620" s="29">
        <v>44150</v>
      </c>
      <c r="C12620" s="25">
        <v>24</v>
      </c>
      <c r="D12620" s="12">
        <v>31.8</v>
      </c>
      <c r="E12620" s="25">
        <v>26.3</v>
      </c>
      <c r="F12620" s="35">
        <v>91</v>
      </c>
      <c r="G12620" s="25">
        <v>7.6</v>
      </c>
      <c r="H12620" s="13">
        <v>5.5</v>
      </c>
      <c r="I12620" s="25">
        <v>4</v>
      </c>
      <c r="J12620" s="12">
        <v>210</v>
      </c>
      <c r="K12620" s="12">
        <v>2</v>
      </c>
      <c r="L12620" s="25" t="s">
        <v>13</v>
      </c>
      <c r="M12620" s="10"/>
      <c r="N12620" s="15"/>
      <c r="O12620" s="15"/>
      <c r="P12620" s="4"/>
    </row>
    <row r="12621" spans="1:16" ht="15" customHeight="1" x14ac:dyDescent="0.25">
      <c r="A12621" s="11">
        <f t="shared" si="1023"/>
        <v>12618</v>
      </c>
      <c r="B12621" s="29">
        <v>44151</v>
      </c>
      <c r="C12621" s="25">
        <v>23.6</v>
      </c>
      <c r="D12621" s="12">
        <v>32.200000000000003</v>
      </c>
      <c r="E12621" s="25">
        <v>26.2</v>
      </c>
      <c r="F12621" s="35">
        <v>84</v>
      </c>
      <c r="G12621" s="25">
        <v>14.1</v>
      </c>
      <c r="H12621" s="13">
        <v>5.5</v>
      </c>
      <c r="I12621" s="25">
        <v>4</v>
      </c>
      <c r="J12621" s="12">
        <v>210</v>
      </c>
      <c r="K12621" s="12">
        <v>1</v>
      </c>
      <c r="L12621" s="25" t="s">
        <v>19</v>
      </c>
      <c r="M12621" s="10"/>
      <c r="N12621" s="15"/>
      <c r="O12621" s="15"/>
      <c r="P12621" s="4"/>
    </row>
    <row r="12622" spans="1:16" ht="15" customHeight="1" x14ac:dyDescent="0.25">
      <c r="A12622" s="11">
        <f t="shared" si="1023"/>
        <v>12619</v>
      </c>
      <c r="B12622" s="29">
        <v>44152</v>
      </c>
      <c r="C12622" s="25">
        <v>23.5</v>
      </c>
      <c r="D12622" s="12">
        <v>30.8</v>
      </c>
      <c r="E12622" s="25">
        <v>25.8</v>
      </c>
      <c r="F12622" s="35">
        <v>92</v>
      </c>
      <c r="G12622" s="25">
        <v>24.1</v>
      </c>
      <c r="H12622" s="13">
        <v>3</v>
      </c>
      <c r="I12622" s="25">
        <v>3</v>
      </c>
      <c r="J12622" s="12">
        <v>200</v>
      </c>
      <c r="K12622" s="12">
        <v>2</v>
      </c>
      <c r="L12622" s="25" t="s">
        <v>19</v>
      </c>
      <c r="M12622" s="10"/>
      <c r="N12622" s="15"/>
      <c r="O12622" s="15"/>
      <c r="P12622" s="4"/>
    </row>
    <row r="12623" spans="1:16" ht="15" customHeight="1" x14ac:dyDescent="0.25">
      <c r="A12623" s="11">
        <f t="shared" si="1023"/>
        <v>12620</v>
      </c>
      <c r="B12623" s="29">
        <v>44153</v>
      </c>
      <c r="C12623" s="25">
        <v>23.6</v>
      </c>
      <c r="D12623" s="12">
        <v>30.8</v>
      </c>
      <c r="E12623" s="25">
        <v>26.4</v>
      </c>
      <c r="F12623" s="35">
        <v>88</v>
      </c>
      <c r="G12623" s="25">
        <v>3.8</v>
      </c>
      <c r="H12623" s="13">
        <v>1.7</v>
      </c>
      <c r="I12623" s="25">
        <v>2</v>
      </c>
      <c r="J12623" s="12">
        <v>240</v>
      </c>
      <c r="K12623" s="12">
        <v>1</v>
      </c>
      <c r="L12623" s="25" t="s">
        <v>19</v>
      </c>
      <c r="M12623" s="10"/>
      <c r="N12623" s="15"/>
      <c r="O12623" s="15"/>
      <c r="P12623" s="4"/>
    </row>
    <row r="12624" spans="1:16" ht="15" customHeight="1" x14ac:dyDescent="0.25">
      <c r="A12624" s="11">
        <f t="shared" si="1023"/>
        <v>12621</v>
      </c>
      <c r="B12624" s="29">
        <v>44154</v>
      </c>
      <c r="C12624" s="25">
        <v>23.1</v>
      </c>
      <c r="D12624" s="12">
        <v>31</v>
      </c>
      <c r="E12624" s="25">
        <v>25.2</v>
      </c>
      <c r="F12624" s="35">
        <v>92</v>
      </c>
      <c r="G12624" s="25">
        <v>6</v>
      </c>
      <c r="H12624" s="13">
        <v>4.8</v>
      </c>
      <c r="I12624" s="25">
        <v>3</v>
      </c>
      <c r="J12624" s="12">
        <v>240</v>
      </c>
      <c r="K12624" s="12">
        <v>0</v>
      </c>
      <c r="L12624" s="25" t="s">
        <v>19</v>
      </c>
      <c r="M12624" s="10"/>
      <c r="N12624" s="15"/>
      <c r="O12624" s="15"/>
      <c r="P12624" s="4"/>
    </row>
    <row r="12625" spans="1:16" ht="15" customHeight="1" x14ac:dyDescent="0.25">
      <c r="A12625" s="11">
        <f t="shared" si="1023"/>
        <v>12622</v>
      </c>
      <c r="B12625" s="29">
        <v>44155</v>
      </c>
      <c r="C12625" s="25">
        <v>23.1</v>
      </c>
      <c r="D12625" s="12">
        <v>30.6</v>
      </c>
      <c r="E12625" s="25">
        <v>25.2</v>
      </c>
      <c r="F12625" s="35">
        <v>92</v>
      </c>
      <c r="G12625" s="25">
        <v>36.9</v>
      </c>
      <c r="H12625" s="13">
        <v>5.3</v>
      </c>
      <c r="I12625" s="25">
        <v>3</v>
      </c>
      <c r="J12625" s="12">
        <v>220</v>
      </c>
      <c r="K12625" s="12">
        <v>1</v>
      </c>
      <c r="L12625" s="25" t="s">
        <v>13</v>
      </c>
      <c r="M12625" s="10"/>
      <c r="N12625" s="15"/>
      <c r="O12625" s="15"/>
      <c r="P12625" s="4"/>
    </row>
    <row r="12626" spans="1:16" ht="15" customHeight="1" x14ac:dyDescent="0.25">
      <c r="A12626" s="11">
        <f t="shared" si="1023"/>
        <v>12623</v>
      </c>
      <c r="B12626" s="29">
        <v>44156</v>
      </c>
      <c r="C12626" s="25">
        <v>22.9</v>
      </c>
      <c r="D12626" s="12">
        <v>28.1</v>
      </c>
      <c r="E12626" s="25">
        <v>23.8</v>
      </c>
      <c r="F12626" s="35">
        <v>97</v>
      </c>
      <c r="G12626" s="25">
        <v>112.7</v>
      </c>
      <c r="H12626" s="13">
        <v>4.5999999999999996</v>
      </c>
      <c r="I12626" s="25">
        <v>4</v>
      </c>
      <c r="J12626" s="12">
        <v>210</v>
      </c>
      <c r="K12626" s="12">
        <v>1</v>
      </c>
      <c r="L12626" s="25" t="s">
        <v>19</v>
      </c>
      <c r="M12626" s="10"/>
      <c r="N12626" s="15"/>
      <c r="O12626" s="15"/>
      <c r="P12626" s="4"/>
    </row>
    <row r="12627" spans="1:16" ht="15" customHeight="1" x14ac:dyDescent="0.25">
      <c r="A12627" s="11">
        <f t="shared" si="1023"/>
        <v>12624</v>
      </c>
      <c r="B12627" s="29">
        <v>44157</v>
      </c>
      <c r="C12627" s="25">
        <v>22.2</v>
      </c>
      <c r="D12627" s="12">
        <v>31.2</v>
      </c>
      <c r="E12627" s="25">
        <v>25.1</v>
      </c>
      <c r="F12627" s="35">
        <v>91</v>
      </c>
      <c r="G12627" s="25">
        <v>19.399999999999999</v>
      </c>
      <c r="H12627" s="13">
        <v>0.6</v>
      </c>
      <c r="I12627" s="25">
        <v>3</v>
      </c>
      <c r="J12627" s="12">
        <v>170</v>
      </c>
      <c r="K12627" s="12">
        <v>1</v>
      </c>
      <c r="L12627" s="25" t="s">
        <v>19</v>
      </c>
      <c r="M12627" s="10"/>
      <c r="N12627" s="15"/>
      <c r="O12627" s="15"/>
      <c r="P12627" s="4"/>
    </row>
    <row r="12628" spans="1:16" ht="15" customHeight="1" x14ac:dyDescent="0.25">
      <c r="A12628" s="11">
        <f t="shared" si="1023"/>
        <v>12625</v>
      </c>
      <c r="B12628" s="29">
        <v>44158</v>
      </c>
      <c r="C12628" s="25">
        <v>23.5</v>
      </c>
      <c r="D12628" s="12">
        <v>31.4</v>
      </c>
      <c r="E12628" s="25">
        <v>24.7</v>
      </c>
      <c r="F12628" s="35">
        <v>95</v>
      </c>
      <c r="G12628" s="25">
        <v>22.7</v>
      </c>
      <c r="H12628" s="13">
        <v>2.7</v>
      </c>
      <c r="I12628" s="25">
        <v>2</v>
      </c>
      <c r="J12628" s="12">
        <v>100</v>
      </c>
      <c r="K12628" s="12">
        <v>0</v>
      </c>
      <c r="L12628" s="25" t="s">
        <v>19</v>
      </c>
      <c r="M12628" s="10"/>
      <c r="N12628" s="15"/>
      <c r="O12628" s="15"/>
      <c r="P12628" s="4"/>
    </row>
    <row r="12629" spans="1:16" ht="15" customHeight="1" x14ac:dyDescent="0.25">
      <c r="A12629" s="11">
        <f t="shared" si="1023"/>
        <v>12626</v>
      </c>
      <c r="B12629" s="29">
        <v>44159</v>
      </c>
      <c r="C12629" s="25">
        <v>22.4</v>
      </c>
      <c r="D12629" s="12">
        <v>29.4</v>
      </c>
      <c r="E12629" s="25">
        <v>24.3</v>
      </c>
      <c r="F12629" s="35">
        <v>93</v>
      </c>
      <c r="G12629" s="25">
        <v>30.7</v>
      </c>
      <c r="H12629" s="13">
        <v>2.2000000000000002</v>
      </c>
      <c r="I12629" s="25">
        <v>2</v>
      </c>
      <c r="J12629" s="12">
        <v>130</v>
      </c>
      <c r="K12629" s="12">
        <v>0</v>
      </c>
      <c r="L12629" s="25" t="s">
        <v>19</v>
      </c>
      <c r="M12629" s="10"/>
      <c r="N12629" s="15"/>
      <c r="O12629" s="15"/>
      <c r="P12629" s="4"/>
    </row>
    <row r="12630" spans="1:16" ht="15" customHeight="1" x14ac:dyDescent="0.25">
      <c r="A12630" s="11">
        <f t="shared" si="1023"/>
        <v>12627</v>
      </c>
      <c r="B12630" s="29">
        <v>44160</v>
      </c>
      <c r="C12630" s="25">
        <v>22</v>
      </c>
      <c r="D12630" s="12">
        <v>30.6</v>
      </c>
      <c r="E12630" s="25">
        <v>25</v>
      </c>
      <c r="F12630" s="35">
        <v>88</v>
      </c>
      <c r="G12630" s="25">
        <v>48.8</v>
      </c>
      <c r="H12630" s="13">
        <v>2</v>
      </c>
      <c r="I12630" s="25">
        <v>3</v>
      </c>
      <c r="J12630" s="12">
        <v>200</v>
      </c>
      <c r="K12630" s="12">
        <v>1</v>
      </c>
      <c r="L12630" s="25" t="s">
        <v>19</v>
      </c>
      <c r="M12630" s="10"/>
      <c r="N12630" s="15"/>
      <c r="O12630" s="15"/>
      <c r="P12630" s="4"/>
    </row>
    <row r="12631" spans="1:16" ht="15" customHeight="1" x14ac:dyDescent="0.25">
      <c r="A12631" s="11">
        <f t="shared" si="1023"/>
        <v>12628</v>
      </c>
      <c r="B12631" s="29">
        <v>44161</v>
      </c>
      <c r="C12631" s="25">
        <v>22.2</v>
      </c>
      <c r="D12631" s="12">
        <v>29.3</v>
      </c>
      <c r="E12631" s="25">
        <v>24.7</v>
      </c>
      <c r="F12631" s="35">
        <v>91</v>
      </c>
      <c r="G12631" s="25">
        <v>55.1</v>
      </c>
      <c r="H12631" s="13">
        <v>5.6</v>
      </c>
      <c r="I12631" s="25">
        <v>6</v>
      </c>
      <c r="J12631" s="12">
        <v>210</v>
      </c>
      <c r="K12631" s="12">
        <v>2</v>
      </c>
      <c r="L12631" s="25" t="s">
        <v>13</v>
      </c>
      <c r="M12631" s="10"/>
      <c r="N12631" s="15"/>
      <c r="O12631" s="15"/>
      <c r="P12631" s="4"/>
    </row>
    <row r="12632" spans="1:16" ht="15" customHeight="1" x14ac:dyDescent="0.25">
      <c r="A12632" s="11">
        <f t="shared" si="1023"/>
        <v>12629</v>
      </c>
      <c r="B12632" s="29">
        <v>44162</v>
      </c>
      <c r="C12632" s="25">
        <v>22</v>
      </c>
      <c r="D12632" s="12">
        <v>30.8</v>
      </c>
      <c r="E12632" s="25">
        <v>24.9</v>
      </c>
      <c r="F12632" s="35">
        <v>88</v>
      </c>
      <c r="G12632" s="25">
        <v>19.7</v>
      </c>
      <c r="H12632" s="13">
        <v>1</v>
      </c>
      <c r="I12632" s="25">
        <v>3</v>
      </c>
      <c r="J12632" s="12">
        <v>210</v>
      </c>
      <c r="K12632" s="12">
        <v>1</v>
      </c>
      <c r="L12632" s="25" t="s">
        <v>19</v>
      </c>
      <c r="M12632" s="10"/>
      <c r="N12632" s="15"/>
      <c r="O12632" s="15"/>
      <c r="P12632" s="4"/>
    </row>
    <row r="12633" spans="1:16" ht="15" customHeight="1" x14ac:dyDescent="0.25">
      <c r="A12633" s="11">
        <f t="shared" si="1023"/>
        <v>12630</v>
      </c>
      <c r="B12633" s="29">
        <v>44163</v>
      </c>
      <c r="C12633" s="25">
        <v>23</v>
      </c>
      <c r="D12633" s="12">
        <v>29.9</v>
      </c>
      <c r="E12633" s="25">
        <v>25.5</v>
      </c>
      <c r="F12633" s="35">
        <v>88</v>
      </c>
      <c r="G12633" s="25">
        <v>0.8</v>
      </c>
      <c r="H12633" s="13">
        <v>2.1</v>
      </c>
      <c r="I12633" s="25">
        <v>2</v>
      </c>
      <c r="J12633" s="12">
        <v>260</v>
      </c>
      <c r="K12633" s="12">
        <v>1</v>
      </c>
      <c r="L12633" s="25" t="s">
        <v>19</v>
      </c>
      <c r="M12633" s="10"/>
      <c r="N12633" s="15"/>
      <c r="O12633" s="15"/>
      <c r="P12633" s="4"/>
    </row>
    <row r="12634" spans="1:16" ht="15" customHeight="1" x14ac:dyDescent="0.25">
      <c r="A12634" s="11">
        <f t="shared" si="1023"/>
        <v>12631</v>
      </c>
      <c r="B12634" s="29">
        <v>44164</v>
      </c>
      <c r="C12634" s="25">
        <v>22.2</v>
      </c>
      <c r="D12634" s="12">
        <v>31.1</v>
      </c>
      <c r="E12634" s="25">
        <v>25.6</v>
      </c>
      <c r="F12634" s="35">
        <v>83</v>
      </c>
      <c r="G12634" s="25">
        <v>38.9</v>
      </c>
      <c r="H12634" s="13">
        <v>1.7</v>
      </c>
      <c r="I12634" s="25">
        <v>4</v>
      </c>
      <c r="J12634" s="12">
        <v>220</v>
      </c>
      <c r="K12634" s="12">
        <v>1</v>
      </c>
      <c r="L12634" s="25" t="s">
        <v>19</v>
      </c>
      <c r="M12634" s="10"/>
      <c r="N12634" s="15"/>
      <c r="O12634" s="15"/>
      <c r="P12634" s="4"/>
    </row>
    <row r="12635" spans="1:16" ht="15" customHeight="1" x14ac:dyDescent="0.25">
      <c r="A12635" s="11">
        <f t="shared" si="1023"/>
        <v>12632</v>
      </c>
      <c r="B12635" s="29">
        <v>44165</v>
      </c>
      <c r="C12635" s="25">
        <v>22.2</v>
      </c>
      <c r="D12635" s="12">
        <v>31.4</v>
      </c>
      <c r="E12635" s="25">
        <v>26.1</v>
      </c>
      <c r="F12635" s="35">
        <v>82</v>
      </c>
      <c r="G12635" s="25">
        <v>0.3</v>
      </c>
      <c r="H12635" s="13">
        <v>4.5999999999999996</v>
      </c>
      <c r="I12635" s="25">
        <v>4</v>
      </c>
      <c r="J12635" s="12">
        <v>200</v>
      </c>
      <c r="K12635" s="12">
        <v>1</v>
      </c>
      <c r="L12635" s="25" t="s">
        <v>14</v>
      </c>
      <c r="M12635" s="10"/>
      <c r="N12635" s="15"/>
      <c r="O12635" s="15"/>
      <c r="P12635" s="4"/>
    </row>
    <row r="12636" spans="1:16" ht="15" customHeight="1" x14ac:dyDescent="0.25">
      <c r="A12636" s="11">
        <f t="shared" si="1023"/>
        <v>12633</v>
      </c>
      <c r="B12636" s="29">
        <v>44166</v>
      </c>
      <c r="C12636" s="25">
        <v>20.100000000000001</v>
      </c>
      <c r="D12636" s="12">
        <v>31.8</v>
      </c>
      <c r="E12636" s="25">
        <v>25.1</v>
      </c>
      <c r="F12636" s="35">
        <v>82</v>
      </c>
      <c r="G12636" s="25">
        <v>0</v>
      </c>
      <c r="H12636" s="13">
        <v>3.9</v>
      </c>
      <c r="I12636" s="25">
        <v>4</v>
      </c>
      <c r="J12636" s="12">
        <v>260</v>
      </c>
      <c r="K12636" s="12">
        <v>1</v>
      </c>
      <c r="L12636" s="25" t="s">
        <v>19</v>
      </c>
      <c r="M12636" s="10"/>
      <c r="N12636" s="15"/>
      <c r="O12636" s="15"/>
      <c r="P12636" s="4"/>
    </row>
    <row r="12637" spans="1:16" ht="15" customHeight="1" x14ac:dyDescent="0.25">
      <c r="A12637" s="11">
        <f t="shared" si="1023"/>
        <v>12634</v>
      </c>
      <c r="B12637" s="29">
        <v>44167</v>
      </c>
      <c r="C12637" s="25">
        <v>19</v>
      </c>
      <c r="D12637" s="12">
        <v>32.299999999999997</v>
      </c>
      <c r="E12637" s="25">
        <v>27</v>
      </c>
      <c r="F12637" s="35">
        <v>78</v>
      </c>
      <c r="G12637" s="25"/>
      <c r="H12637" s="13">
        <v>8.9</v>
      </c>
      <c r="I12637" s="25">
        <v>3</v>
      </c>
      <c r="J12637" s="12">
        <v>230</v>
      </c>
      <c r="K12637" s="12">
        <v>1</v>
      </c>
      <c r="L12637" s="25" t="s">
        <v>13</v>
      </c>
      <c r="M12637" s="10"/>
      <c r="N12637" s="15"/>
      <c r="O12637" s="15"/>
      <c r="P12637" s="4"/>
    </row>
    <row r="12638" spans="1:16" ht="15" customHeight="1" x14ac:dyDescent="0.25">
      <c r="A12638" s="11">
        <f t="shared" si="1023"/>
        <v>12635</v>
      </c>
      <c r="B12638" s="29">
        <v>44168</v>
      </c>
      <c r="C12638" s="25">
        <v>18.100000000000001</v>
      </c>
      <c r="D12638" s="12">
        <v>32</v>
      </c>
      <c r="E12638" s="25">
        <v>24</v>
      </c>
      <c r="F12638" s="35">
        <v>84</v>
      </c>
      <c r="G12638" s="25"/>
      <c r="H12638" s="13"/>
      <c r="I12638" s="25">
        <v>3</v>
      </c>
      <c r="J12638" s="12">
        <v>200</v>
      </c>
      <c r="K12638" s="12">
        <v>1</v>
      </c>
      <c r="L12638" s="25" t="s">
        <v>13</v>
      </c>
      <c r="M12638" s="10"/>
      <c r="N12638" s="15"/>
      <c r="O12638" s="15"/>
      <c r="P12638" s="4"/>
    </row>
    <row r="12639" spans="1:16" ht="15" customHeight="1" x14ac:dyDescent="0.25">
      <c r="A12639" s="11">
        <f t="shared" si="1023"/>
        <v>12636</v>
      </c>
      <c r="B12639" s="29">
        <v>44169</v>
      </c>
      <c r="C12639" s="25">
        <v>22.1</v>
      </c>
      <c r="D12639" s="12">
        <v>31</v>
      </c>
      <c r="E12639" s="25">
        <v>25.5</v>
      </c>
      <c r="F12639" s="35">
        <v>89</v>
      </c>
      <c r="G12639" s="25"/>
      <c r="H12639" s="13">
        <v>8.6</v>
      </c>
      <c r="I12639" s="25">
        <v>4</v>
      </c>
      <c r="J12639" s="12">
        <v>200</v>
      </c>
      <c r="K12639" s="12">
        <v>1</v>
      </c>
      <c r="L12639" s="25" t="s">
        <v>19</v>
      </c>
      <c r="M12639" s="10"/>
      <c r="N12639" s="15"/>
      <c r="O12639" s="15"/>
      <c r="P12639" s="4"/>
    </row>
    <row r="12640" spans="1:16" ht="15" customHeight="1" x14ac:dyDescent="0.25">
      <c r="A12640" s="11">
        <f t="shared" si="1023"/>
        <v>12637</v>
      </c>
      <c r="B12640" s="29">
        <v>44170</v>
      </c>
      <c r="C12640" s="25">
        <v>21.2</v>
      </c>
      <c r="D12640" s="12">
        <v>32.200000000000003</v>
      </c>
      <c r="E12640" s="25">
        <v>25.5</v>
      </c>
      <c r="F12640" s="35">
        <v>83</v>
      </c>
      <c r="G12640" s="25"/>
      <c r="H12640" s="13">
        <v>4.5</v>
      </c>
      <c r="I12640" s="25">
        <v>3</v>
      </c>
      <c r="J12640" s="12">
        <v>210</v>
      </c>
      <c r="K12640" s="12">
        <v>1</v>
      </c>
      <c r="L12640" s="25" t="s">
        <v>19</v>
      </c>
      <c r="M12640" s="10"/>
      <c r="N12640" s="15"/>
      <c r="O12640" s="15"/>
      <c r="P12640" s="4"/>
    </row>
    <row r="12641" spans="1:16" ht="15" customHeight="1" x14ac:dyDescent="0.25">
      <c r="A12641" s="11">
        <f t="shared" si="1023"/>
        <v>12638</v>
      </c>
      <c r="B12641" s="29">
        <v>44171</v>
      </c>
      <c r="C12641" s="25">
        <v>20.7</v>
      </c>
      <c r="D12641" s="12">
        <v>32.799999999999997</v>
      </c>
      <c r="E12641" s="25">
        <v>25.9</v>
      </c>
      <c r="F12641" s="35">
        <v>81</v>
      </c>
      <c r="G12641" s="25"/>
      <c r="H12641" s="13">
        <v>6.2</v>
      </c>
      <c r="I12641" s="25">
        <v>4</v>
      </c>
      <c r="J12641" s="12">
        <v>220</v>
      </c>
      <c r="K12641" s="12">
        <v>1</v>
      </c>
      <c r="L12641" s="25" t="s">
        <v>19</v>
      </c>
      <c r="M12641" s="10"/>
      <c r="N12641" s="15"/>
      <c r="O12641" s="15"/>
      <c r="P12641" s="4"/>
    </row>
    <row r="12642" spans="1:16" ht="15" customHeight="1" x14ac:dyDescent="0.25">
      <c r="A12642" s="11">
        <f t="shared" si="1023"/>
        <v>12639</v>
      </c>
      <c r="B12642" s="29">
        <v>44172</v>
      </c>
      <c r="C12642" s="25">
        <v>21.2</v>
      </c>
      <c r="D12642" s="12">
        <v>31.6</v>
      </c>
      <c r="E12642" s="25">
        <v>25.8</v>
      </c>
      <c r="F12642" s="35">
        <v>84</v>
      </c>
      <c r="G12642" s="25"/>
      <c r="H12642" s="13">
        <v>9.1999999999999993</v>
      </c>
      <c r="I12642" s="25">
        <v>3</v>
      </c>
      <c r="J12642" s="12">
        <v>200</v>
      </c>
      <c r="K12642" s="12">
        <v>1</v>
      </c>
      <c r="L12642" s="25" t="s">
        <v>19</v>
      </c>
      <c r="M12642" s="10"/>
      <c r="N12642" s="15"/>
      <c r="O12642" s="15"/>
      <c r="P12642" s="4"/>
    </row>
    <row r="12643" spans="1:16" ht="15" customHeight="1" x14ac:dyDescent="0.25">
      <c r="A12643" s="11">
        <f t="shared" si="1023"/>
        <v>12640</v>
      </c>
      <c r="B12643" s="29">
        <v>44173</v>
      </c>
      <c r="C12643" s="25">
        <v>22.8</v>
      </c>
      <c r="D12643" s="12">
        <v>32.799999999999997</v>
      </c>
      <c r="E12643" s="25">
        <v>26.7</v>
      </c>
      <c r="F12643" s="35">
        <v>82</v>
      </c>
      <c r="G12643" s="25"/>
      <c r="H12643" s="13">
        <v>5.5</v>
      </c>
      <c r="I12643" s="25">
        <v>3</v>
      </c>
      <c r="J12643" s="12">
        <v>210</v>
      </c>
      <c r="K12643" s="12">
        <v>1</v>
      </c>
      <c r="L12643" s="25" t="s">
        <v>13</v>
      </c>
      <c r="M12643" s="10"/>
      <c r="N12643" s="15"/>
      <c r="O12643" s="15"/>
      <c r="P12643" s="4"/>
    </row>
    <row r="12644" spans="1:16" ht="15" customHeight="1" x14ac:dyDescent="0.25">
      <c r="A12644" s="11">
        <f t="shared" si="1023"/>
        <v>12641</v>
      </c>
      <c r="B12644" s="29">
        <v>44174</v>
      </c>
      <c r="C12644" s="25">
        <v>24.1</v>
      </c>
      <c r="D12644" s="12">
        <v>31.9</v>
      </c>
      <c r="E12644" s="25">
        <v>26.7</v>
      </c>
      <c r="F12644" s="35">
        <v>85</v>
      </c>
      <c r="G12644" s="25">
        <v>5.9</v>
      </c>
      <c r="H12644" s="13">
        <v>9.9</v>
      </c>
      <c r="I12644" s="25">
        <v>6</v>
      </c>
      <c r="J12644" s="12">
        <v>200</v>
      </c>
      <c r="K12644" s="12">
        <v>2</v>
      </c>
      <c r="L12644" s="25" t="s">
        <v>14</v>
      </c>
      <c r="M12644" s="10"/>
      <c r="N12644" s="15"/>
      <c r="O12644" s="15"/>
      <c r="P12644" s="4"/>
    </row>
    <row r="12645" spans="1:16" ht="15" customHeight="1" x14ac:dyDescent="0.25">
      <c r="A12645" s="11">
        <f t="shared" si="1023"/>
        <v>12642</v>
      </c>
      <c r="B12645" s="29">
        <v>44175</v>
      </c>
      <c r="C12645" s="25">
        <v>22.6</v>
      </c>
      <c r="D12645" s="12">
        <v>29.2</v>
      </c>
      <c r="E12645" s="25">
        <v>24.5</v>
      </c>
      <c r="F12645" s="35">
        <v>92</v>
      </c>
      <c r="G12645" s="25">
        <v>44.9</v>
      </c>
      <c r="H12645" s="13">
        <v>7.7</v>
      </c>
      <c r="I12645" s="25">
        <v>2</v>
      </c>
      <c r="J12645" s="12">
        <v>140</v>
      </c>
      <c r="K12645" s="12">
        <v>1</v>
      </c>
      <c r="L12645" s="25" t="s">
        <v>19</v>
      </c>
      <c r="M12645" s="10"/>
      <c r="N12645" s="15"/>
      <c r="O12645" s="15"/>
      <c r="P12645" s="4"/>
    </row>
    <row r="12646" spans="1:16" ht="15" customHeight="1" x14ac:dyDescent="0.25">
      <c r="A12646" s="11">
        <f t="shared" si="1023"/>
        <v>12643</v>
      </c>
      <c r="B12646" s="29">
        <v>44176</v>
      </c>
      <c r="C12646" s="25">
        <v>22</v>
      </c>
      <c r="D12646" s="12">
        <v>30.8</v>
      </c>
      <c r="E12646" s="25">
        <v>25.5</v>
      </c>
      <c r="F12646" s="35">
        <v>85</v>
      </c>
      <c r="G12646" s="25">
        <v>30.8</v>
      </c>
      <c r="H12646" s="13">
        <v>1.2</v>
      </c>
      <c r="I12646" s="25">
        <v>3</v>
      </c>
      <c r="J12646" s="12">
        <v>210</v>
      </c>
      <c r="K12646" s="12">
        <v>1</v>
      </c>
      <c r="L12646" s="25" t="s">
        <v>19</v>
      </c>
      <c r="M12646" s="10"/>
      <c r="N12646" s="15"/>
      <c r="O12646" s="15"/>
      <c r="P12646" s="4"/>
    </row>
    <row r="12647" spans="1:16" ht="15" customHeight="1" x14ac:dyDescent="0.25">
      <c r="A12647" s="11">
        <f t="shared" si="1023"/>
        <v>12644</v>
      </c>
      <c r="B12647" s="29">
        <v>44177</v>
      </c>
      <c r="C12647" s="25">
        <v>20.8</v>
      </c>
      <c r="D12647" s="12">
        <v>30.3</v>
      </c>
      <c r="E12647" s="25">
        <v>23.4</v>
      </c>
      <c r="F12647" s="35">
        <v>91</v>
      </c>
      <c r="G12647" s="25">
        <v>3.5</v>
      </c>
      <c r="H12647" s="13">
        <v>4.0999999999999996</v>
      </c>
      <c r="I12647" s="25">
        <v>3</v>
      </c>
      <c r="J12647" s="12">
        <v>180</v>
      </c>
      <c r="K12647" s="12">
        <v>1</v>
      </c>
      <c r="L12647" s="25" t="s">
        <v>13</v>
      </c>
      <c r="M12647" s="10"/>
      <c r="N12647" s="15"/>
      <c r="O12647" s="15"/>
      <c r="P12647" s="4"/>
    </row>
    <row r="12648" spans="1:16" ht="15" customHeight="1" x14ac:dyDescent="0.25">
      <c r="A12648" s="11">
        <f t="shared" si="1023"/>
        <v>12645</v>
      </c>
      <c r="B12648" s="29">
        <v>44178</v>
      </c>
      <c r="C12648" s="25">
        <v>22.7</v>
      </c>
      <c r="D12648" s="12">
        <v>30.2</v>
      </c>
      <c r="E12648" s="25">
        <v>25.7</v>
      </c>
      <c r="F12648" s="35">
        <v>86</v>
      </c>
      <c r="G12648" s="25">
        <v>3.9</v>
      </c>
      <c r="H12648" s="13">
        <v>5.4</v>
      </c>
      <c r="I12648" s="25">
        <v>3</v>
      </c>
      <c r="J12648" s="12">
        <v>210</v>
      </c>
      <c r="K12648" s="12">
        <v>1</v>
      </c>
      <c r="L12648" s="25" t="s">
        <v>13</v>
      </c>
      <c r="M12648" s="10"/>
      <c r="N12648" s="15"/>
      <c r="O12648" s="15"/>
      <c r="P12648" s="4"/>
    </row>
    <row r="12649" spans="1:16" ht="15" customHeight="1" x14ac:dyDescent="0.25">
      <c r="A12649" s="11">
        <f t="shared" si="1023"/>
        <v>12646</v>
      </c>
      <c r="B12649" s="29">
        <v>44179</v>
      </c>
      <c r="C12649" s="25">
        <v>21.6</v>
      </c>
      <c r="D12649" s="12">
        <v>30.8</v>
      </c>
      <c r="E12649" s="25">
        <v>24.5</v>
      </c>
      <c r="F12649" s="35">
        <v>90</v>
      </c>
      <c r="G12649" s="25"/>
      <c r="H12649" s="13">
        <v>2.7</v>
      </c>
      <c r="I12649" s="25">
        <v>2</v>
      </c>
      <c r="J12649" s="12">
        <v>250</v>
      </c>
      <c r="K12649" s="12">
        <v>1</v>
      </c>
      <c r="L12649" s="25" t="s">
        <v>19</v>
      </c>
      <c r="M12649" s="10"/>
      <c r="N12649" s="15"/>
      <c r="O12649" s="15"/>
      <c r="P12649" s="4"/>
    </row>
    <row r="12650" spans="1:16" ht="15" customHeight="1" x14ac:dyDescent="0.25">
      <c r="A12650" s="11">
        <f t="shared" si="1023"/>
        <v>12647</v>
      </c>
      <c r="B12650" s="29">
        <v>44180</v>
      </c>
      <c r="C12650" s="25">
        <v>22</v>
      </c>
      <c r="D12650" s="12">
        <v>30</v>
      </c>
      <c r="E12650" s="25">
        <v>24.9</v>
      </c>
      <c r="F12650" s="35">
        <v>87</v>
      </c>
      <c r="G12650" s="25">
        <v>8.1</v>
      </c>
      <c r="H12650" s="13">
        <v>4.8</v>
      </c>
      <c r="I12650" s="25">
        <v>4</v>
      </c>
      <c r="J12650" s="12">
        <v>200</v>
      </c>
      <c r="K12650" s="12">
        <v>1</v>
      </c>
      <c r="L12650" s="25" t="s">
        <v>19</v>
      </c>
      <c r="M12650" s="10"/>
      <c r="N12650" s="15"/>
      <c r="O12650" s="15"/>
      <c r="P12650" s="4"/>
    </row>
    <row r="12651" spans="1:16" ht="15" customHeight="1" x14ac:dyDescent="0.25">
      <c r="A12651" s="11">
        <f t="shared" si="1023"/>
        <v>12648</v>
      </c>
      <c r="B12651" s="29">
        <v>44181</v>
      </c>
      <c r="C12651" s="25">
        <v>22.6</v>
      </c>
      <c r="D12651" s="12">
        <v>28.6</v>
      </c>
      <c r="E12651" s="25">
        <v>24.1</v>
      </c>
      <c r="F12651" s="35">
        <v>92</v>
      </c>
      <c r="G12651" s="25">
        <v>3.3</v>
      </c>
      <c r="H12651" s="13">
        <v>4.3</v>
      </c>
      <c r="I12651" s="25">
        <v>4</v>
      </c>
      <c r="J12651" s="12">
        <v>220</v>
      </c>
      <c r="K12651" s="12">
        <v>1</v>
      </c>
      <c r="L12651" s="25" t="s">
        <v>19</v>
      </c>
      <c r="M12651" s="10"/>
      <c r="N12651" s="15"/>
      <c r="O12651" s="15"/>
      <c r="P12651" s="4"/>
    </row>
    <row r="12652" spans="1:16" ht="15" customHeight="1" x14ac:dyDescent="0.25">
      <c r="A12652" s="11">
        <f t="shared" si="1023"/>
        <v>12649</v>
      </c>
      <c r="B12652" s="29">
        <v>44182</v>
      </c>
      <c r="C12652" s="25">
        <v>21.6</v>
      </c>
      <c r="D12652" s="12">
        <v>31.1</v>
      </c>
      <c r="E12652" s="25">
        <v>24.9</v>
      </c>
      <c r="F12652" s="35">
        <v>87</v>
      </c>
      <c r="G12652" s="25">
        <v>26.8</v>
      </c>
      <c r="H12652" s="13">
        <v>1.5</v>
      </c>
      <c r="I12652" s="25">
        <v>6</v>
      </c>
      <c r="J12652" s="12">
        <v>210</v>
      </c>
      <c r="K12652" s="12">
        <v>1</v>
      </c>
      <c r="L12652" s="25" t="s">
        <v>19</v>
      </c>
      <c r="M12652" s="10"/>
      <c r="N12652" s="15"/>
      <c r="O12652" s="15"/>
      <c r="P12652" s="4"/>
    </row>
    <row r="12653" spans="1:16" ht="15" customHeight="1" x14ac:dyDescent="0.25">
      <c r="A12653" s="11">
        <f t="shared" si="1023"/>
        <v>12650</v>
      </c>
      <c r="B12653" s="29">
        <v>44183</v>
      </c>
      <c r="C12653" s="25">
        <v>22.1</v>
      </c>
      <c r="D12653" s="12">
        <v>29.8</v>
      </c>
      <c r="E12653" s="25">
        <v>25.2</v>
      </c>
      <c r="F12653" s="35">
        <v>86</v>
      </c>
      <c r="G12653" s="25">
        <v>12.7</v>
      </c>
      <c r="H12653" s="13">
        <v>5.8</v>
      </c>
      <c r="I12653" s="25">
        <v>2</v>
      </c>
      <c r="J12653" s="12">
        <v>210</v>
      </c>
      <c r="K12653" s="12">
        <v>0</v>
      </c>
      <c r="L12653" s="25" t="s">
        <v>19</v>
      </c>
      <c r="M12653" s="10"/>
      <c r="N12653" s="15"/>
      <c r="O12653" s="15"/>
      <c r="P12653" s="4"/>
    </row>
    <row r="12654" spans="1:16" ht="15" customHeight="1" x14ac:dyDescent="0.25">
      <c r="A12654" s="11">
        <f t="shared" si="1023"/>
        <v>12651</v>
      </c>
      <c r="B12654" s="29">
        <v>44184</v>
      </c>
      <c r="C12654" s="25">
        <v>23.2</v>
      </c>
      <c r="D12654" s="12">
        <v>31.4</v>
      </c>
      <c r="E12654" s="25">
        <v>26.3</v>
      </c>
      <c r="F12654" s="35">
        <v>84</v>
      </c>
      <c r="G12654" s="25">
        <v>1</v>
      </c>
      <c r="H12654" s="13">
        <v>1.9</v>
      </c>
      <c r="I12654" s="25">
        <v>3</v>
      </c>
      <c r="J12654" s="12">
        <v>210</v>
      </c>
      <c r="K12654" s="12">
        <v>1</v>
      </c>
      <c r="L12654" s="25" t="s">
        <v>14</v>
      </c>
      <c r="M12654" s="10"/>
      <c r="N12654" s="15"/>
      <c r="O12654" s="15"/>
      <c r="P12654" s="4"/>
    </row>
    <row r="12655" spans="1:16" ht="15" customHeight="1" x14ac:dyDescent="0.25">
      <c r="A12655" s="11">
        <f t="shared" si="1023"/>
        <v>12652</v>
      </c>
      <c r="B12655" s="29">
        <v>44185</v>
      </c>
      <c r="C12655" s="25">
        <v>21.9</v>
      </c>
      <c r="D12655" s="12">
        <v>32.700000000000003</v>
      </c>
      <c r="E12655" s="25">
        <v>26.4</v>
      </c>
      <c r="F12655" s="35">
        <v>81</v>
      </c>
      <c r="G12655" s="25">
        <v>0.5</v>
      </c>
      <c r="H12655" s="13">
        <v>7.1</v>
      </c>
      <c r="I12655" s="25">
        <v>3</v>
      </c>
      <c r="J12655" s="12">
        <v>210</v>
      </c>
      <c r="K12655" s="12">
        <v>1</v>
      </c>
      <c r="L12655" s="25" t="s">
        <v>19</v>
      </c>
      <c r="M12655" s="10"/>
      <c r="N12655" s="15"/>
      <c r="O12655" s="15"/>
      <c r="P12655" s="4"/>
    </row>
    <row r="12656" spans="1:16" ht="15" customHeight="1" x14ac:dyDescent="0.25">
      <c r="A12656" s="11">
        <f t="shared" si="1023"/>
        <v>12653</v>
      </c>
      <c r="B12656" s="29">
        <v>44186</v>
      </c>
      <c r="C12656" s="25">
        <v>22</v>
      </c>
      <c r="D12656" s="12">
        <v>32.5</v>
      </c>
      <c r="E12656" s="25">
        <v>25.9</v>
      </c>
      <c r="F12656" s="35">
        <v>86</v>
      </c>
      <c r="G12656" s="25"/>
      <c r="H12656" s="13">
        <v>8.8000000000000007</v>
      </c>
      <c r="I12656" s="25">
        <v>3</v>
      </c>
      <c r="J12656" s="12">
        <v>210</v>
      </c>
      <c r="K12656" s="12">
        <v>1</v>
      </c>
      <c r="L12656" s="25" t="s">
        <v>19</v>
      </c>
      <c r="M12656" s="10"/>
      <c r="N12656" s="15"/>
      <c r="O12656" s="15"/>
      <c r="P12656" s="4"/>
    </row>
    <row r="12657" spans="1:16" ht="15" customHeight="1" x14ac:dyDescent="0.25">
      <c r="A12657" s="11">
        <f t="shared" si="1023"/>
        <v>12654</v>
      </c>
      <c r="B12657" s="29">
        <v>44187</v>
      </c>
      <c r="C12657" s="25">
        <v>21.7</v>
      </c>
      <c r="D12657" s="12">
        <v>31.7</v>
      </c>
      <c r="E12657" s="25">
        <v>25.5</v>
      </c>
      <c r="F12657" s="35">
        <v>87</v>
      </c>
      <c r="G12657" s="25"/>
      <c r="H12657" s="13">
        <v>4.5</v>
      </c>
      <c r="I12657" s="25">
        <v>2</v>
      </c>
      <c r="J12657" s="12">
        <v>210</v>
      </c>
      <c r="K12657" s="12">
        <v>1</v>
      </c>
      <c r="L12657" s="25" t="s">
        <v>19</v>
      </c>
      <c r="M12657" s="10"/>
      <c r="N12657" s="15"/>
      <c r="O12657" s="15"/>
      <c r="P12657" s="4"/>
    </row>
    <row r="12658" spans="1:16" ht="15" customHeight="1" x14ac:dyDescent="0.25">
      <c r="A12658" s="11">
        <f t="shared" si="1023"/>
        <v>12655</v>
      </c>
      <c r="B12658" s="29">
        <v>44188</v>
      </c>
      <c r="C12658" s="25"/>
      <c r="D12658" s="12">
        <v>32</v>
      </c>
      <c r="E12658" s="25">
        <v>25.9</v>
      </c>
      <c r="F12658" s="35">
        <v>86</v>
      </c>
      <c r="G12658" s="25">
        <v>0.1</v>
      </c>
      <c r="H12658" s="13">
        <v>6.5</v>
      </c>
      <c r="I12658" s="25">
        <v>3</v>
      </c>
      <c r="J12658" s="12">
        <v>220</v>
      </c>
      <c r="K12658" s="12">
        <v>1</v>
      </c>
      <c r="L12658" s="25" t="s">
        <v>13</v>
      </c>
      <c r="M12658" s="10"/>
      <c r="N12658" s="15"/>
      <c r="O12658" s="15"/>
      <c r="P12658" s="4"/>
    </row>
    <row r="12659" spans="1:16" ht="15" customHeight="1" x14ac:dyDescent="0.25">
      <c r="A12659" s="11">
        <f t="shared" si="1023"/>
        <v>12656</v>
      </c>
      <c r="B12659" s="29">
        <v>44189</v>
      </c>
      <c r="C12659" s="25">
        <v>22.7</v>
      </c>
      <c r="D12659" s="12">
        <v>30.8</v>
      </c>
      <c r="E12659" s="25">
        <v>25.4</v>
      </c>
      <c r="F12659" s="35">
        <v>88</v>
      </c>
      <c r="G12659" s="25">
        <v>30.9</v>
      </c>
      <c r="H12659" s="13">
        <v>7.9</v>
      </c>
      <c r="I12659" s="25">
        <v>2</v>
      </c>
      <c r="J12659" s="12">
        <v>230</v>
      </c>
      <c r="K12659" s="12">
        <v>1</v>
      </c>
      <c r="L12659" s="25" t="s">
        <v>19</v>
      </c>
      <c r="M12659" s="10"/>
      <c r="N12659" s="15"/>
      <c r="O12659" s="15"/>
      <c r="P12659" s="4"/>
    </row>
    <row r="12660" spans="1:16" ht="15" customHeight="1" x14ac:dyDescent="0.25">
      <c r="A12660" s="11">
        <f t="shared" si="1023"/>
        <v>12657</v>
      </c>
      <c r="B12660" s="29">
        <v>44190</v>
      </c>
      <c r="C12660" s="25">
        <v>21.5</v>
      </c>
      <c r="D12660" s="12">
        <v>31.2</v>
      </c>
      <c r="E12660" s="25">
        <v>25.8</v>
      </c>
      <c r="F12660" s="35">
        <v>83</v>
      </c>
      <c r="G12660" s="25">
        <v>6.9</v>
      </c>
      <c r="H12660" s="13">
        <v>1.8</v>
      </c>
      <c r="I12660" s="25">
        <v>4</v>
      </c>
      <c r="J12660" s="12">
        <v>200</v>
      </c>
      <c r="K12660" s="12">
        <v>1</v>
      </c>
      <c r="L12660" s="25" t="s">
        <v>19</v>
      </c>
      <c r="M12660" s="10"/>
      <c r="N12660" s="15"/>
      <c r="O12660" s="15"/>
      <c r="P12660" s="4"/>
    </row>
    <row r="12661" spans="1:16" ht="15" customHeight="1" x14ac:dyDescent="0.25">
      <c r="A12661" s="11">
        <f t="shared" si="1023"/>
        <v>12658</v>
      </c>
      <c r="B12661" s="29">
        <v>44191</v>
      </c>
      <c r="C12661" s="25">
        <v>22.3</v>
      </c>
      <c r="D12661" s="12">
        <v>31.1</v>
      </c>
      <c r="E12661" s="25">
        <v>25.5</v>
      </c>
      <c r="F12661" s="35">
        <v>86</v>
      </c>
      <c r="G12661" s="25"/>
      <c r="H12661" s="13">
        <v>6.6</v>
      </c>
      <c r="I12661" s="25">
        <v>3</v>
      </c>
      <c r="J12661" s="12">
        <v>200</v>
      </c>
      <c r="K12661" s="12">
        <v>1</v>
      </c>
      <c r="L12661" s="25" t="s">
        <v>19</v>
      </c>
      <c r="M12661" s="10"/>
      <c r="N12661" s="15"/>
      <c r="O12661" s="15"/>
      <c r="P12661" s="4"/>
    </row>
    <row r="12662" spans="1:16" ht="15" customHeight="1" x14ac:dyDescent="0.25">
      <c r="A12662" s="11">
        <f t="shared" si="1023"/>
        <v>12659</v>
      </c>
      <c r="B12662" s="29">
        <v>44192</v>
      </c>
      <c r="C12662" s="25">
        <v>21.7</v>
      </c>
      <c r="D12662" s="12">
        <v>32.5</v>
      </c>
      <c r="E12662" s="25">
        <v>26.1</v>
      </c>
      <c r="F12662" s="35">
        <v>82</v>
      </c>
      <c r="G12662" s="25">
        <v>3.8</v>
      </c>
      <c r="H12662" s="13">
        <v>2.5</v>
      </c>
      <c r="I12662" s="25">
        <v>2</v>
      </c>
      <c r="J12662" s="12">
        <v>220</v>
      </c>
      <c r="K12662" s="12">
        <v>1</v>
      </c>
      <c r="L12662" s="25" t="s">
        <v>19</v>
      </c>
      <c r="M12662" s="10"/>
      <c r="N12662" s="15"/>
      <c r="O12662" s="15"/>
      <c r="P12662" s="4"/>
    </row>
    <row r="12663" spans="1:16" ht="15" customHeight="1" x14ac:dyDescent="0.25">
      <c r="A12663" s="11">
        <f t="shared" si="1023"/>
        <v>12660</v>
      </c>
      <c r="B12663" s="29">
        <v>44193</v>
      </c>
      <c r="C12663" s="25"/>
      <c r="D12663" s="12">
        <v>30.4</v>
      </c>
      <c r="E12663" s="25">
        <v>25.6</v>
      </c>
      <c r="F12663" s="35">
        <v>89</v>
      </c>
      <c r="G12663" s="25">
        <v>2.1</v>
      </c>
      <c r="H12663" s="13">
        <v>9.4</v>
      </c>
      <c r="I12663" s="25">
        <v>3</v>
      </c>
      <c r="J12663" s="12">
        <v>190</v>
      </c>
      <c r="K12663" s="12">
        <v>1</v>
      </c>
      <c r="L12663" s="25" t="s">
        <v>19</v>
      </c>
      <c r="M12663" s="10"/>
      <c r="N12663" s="15"/>
      <c r="O12663" s="15"/>
      <c r="P12663" s="4"/>
    </row>
    <row r="12664" spans="1:16" ht="15" customHeight="1" x14ac:dyDescent="0.25">
      <c r="A12664" s="11">
        <f t="shared" si="1023"/>
        <v>12661</v>
      </c>
      <c r="B12664" s="29">
        <v>44194</v>
      </c>
      <c r="C12664" s="25"/>
      <c r="D12664" s="12">
        <v>31.9</v>
      </c>
      <c r="E12664" s="25">
        <v>25.9</v>
      </c>
      <c r="F12664" s="35">
        <v>88</v>
      </c>
      <c r="G12664" s="25">
        <v>4.5999999999999996</v>
      </c>
      <c r="H12664" s="13">
        <v>1</v>
      </c>
      <c r="I12664" s="25">
        <v>3</v>
      </c>
      <c r="J12664" s="12">
        <v>210</v>
      </c>
      <c r="K12664" s="12">
        <v>1</v>
      </c>
      <c r="L12664" s="25" t="s">
        <v>19</v>
      </c>
      <c r="M12664" s="10"/>
      <c r="N12664" s="15"/>
      <c r="O12664" s="15"/>
      <c r="P12664" s="4"/>
    </row>
    <row r="12665" spans="1:16" ht="15" customHeight="1" x14ac:dyDescent="0.25">
      <c r="A12665" s="11">
        <f t="shared" si="1023"/>
        <v>12662</v>
      </c>
      <c r="B12665" s="29">
        <v>44195</v>
      </c>
      <c r="C12665" s="25">
        <v>22.8</v>
      </c>
      <c r="D12665" s="12">
        <v>30.8</v>
      </c>
      <c r="E12665" s="25">
        <v>25.5</v>
      </c>
      <c r="F12665" s="35">
        <v>88</v>
      </c>
      <c r="G12665" s="25">
        <v>8.1999999999999993</v>
      </c>
      <c r="H12665" s="13">
        <v>4.8</v>
      </c>
      <c r="I12665" s="25">
        <v>3</v>
      </c>
      <c r="J12665" s="12">
        <v>150</v>
      </c>
      <c r="K12665" s="12">
        <v>1</v>
      </c>
      <c r="L12665" s="25" t="s">
        <v>19</v>
      </c>
      <c r="M12665" s="10"/>
      <c r="N12665" s="15"/>
      <c r="O12665" s="15"/>
      <c r="P12665" s="4"/>
    </row>
    <row r="12666" spans="1:16" ht="15" customHeight="1" x14ac:dyDescent="0.25">
      <c r="A12666" s="11">
        <f t="shared" si="1023"/>
        <v>12663</v>
      </c>
      <c r="B12666" s="29">
        <v>44196</v>
      </c>
      <c r="C12666" s="25">
        <v>21.7</v>
      </c>
      <c r="D12666" s="12">
        <v>29.4</v>
      </c>
      <c r="E12666" s="25">
        <v>24.9</v>
      </c>
      <c r="F12666" s="35">
        <v>88</v>
      </c>
      <c r="G12666" s="25">
        <v>45.2</v>
      </c>
      <c r="H12666" s="13">
        <v>2.8</v>
      </c>
      <c r="I12666" s="25">
        <v>3</v>
      </c>
      <c r="J12666" s="12">
        <v>40</v>
      </c>
      <c r="K12666" s="12">
        <v>0</v>
      </c>
      <c r="L12666" s="25" t="s">
        <v>19</v>
      </c>
      <c r="M12666" s="10"/>
      <c r="N12666" s="15"/>
      <c r="O12666" s="15"/>
      <c r="P12666" s="4"/>
    </row>
    <row r="12667" spans="1:16" ht="15" customHeight="1" x14ac:dyDescent="0.25">
      <c r="A12667" s="11">
        <f t="shared" si="1023"/>
        <v>12664</v>
      </c>
      <c r="B12667" s="29">
        <v>44197</v>
      </c>
      <c r="C12667" s="25"/>
      <c r="D12667" s="12">
        <v>33.4</v>
      </c>
      <c r="E12667" s="25">
        <v>25.8</v>
      </c>
      <c r="F12667" s="35">
        <v>88</v>
      </c>
      <c r="G12667" s="25">
        <v>8888</v>
      </c>
      <c r="H12667" s="13">
        <v>0</v>
      </c>
      <c r="I12667" s="25">
        <v>3</v>
      </c>
      <c r="J12667" s="12">
        <v>60</v>
      </c>
      <c r="K12667" s="12">
        <v>1</v>
      </c>
      <c r="L12667" s="25" t="s">
        <v>12</v>
      </c>
      <c r="M12667" s="10"/>
      <c r="N12667" s="15"/>
      <c r="O12667" s="15"/>
      <c r="P12667" s="4"/>
    </row>
    <row r="12668" spans="1:16" ht="15" customHeight="1" x14ac:dyDescent="0.25">
      <c r="A12668" s="11">
        <f t="shared" si="1023"/>
        <v>12665</v>
      </c>
      <c r="B12668" s="29">
        <v>44198</v>
      </c>
      <c r="C12668" s="25">
        <v>22.8</v>
      </c>
      <c r="D12668" s="12">
        <v>32.200000000000003</v>
      </c>
      <c r="E12668" s="25">
        <v>27.5</v>
      </c>
      <c r="F12668" s="35">
        <v>77</v>
      </c>
      <c r="G12668" s="25">
        <v>84.1</v>
      </c>
      <c r="H12668" s="13">
        <v>4.5999999999999996</v>
      </c>
      <c r="I12668" s="25">
        <v>3</v>
      </c>
      <c r="J12668" s="12">
        <v>70</v>
      </c>
      <c r="K12668" s="12">
        <v>1</v>
      </c>
      <c r="L12668" s="25" t="s">
        <v>19</v>
      </c>
      <c r="M12668" s="10"/>
      <c r="N12668" s="15"/>
      <c r="O12668" s="15"/>
      <c r="P12668" s="4"/>
    </row>
    <row r="12669" spans="1:16" ht="15" customHeight="1" x14ac:dyDescent="0.25">
      <c r="A12669" s="11">
        <f t="shared" si="1023"/>
        <v>12666</v>
      </c>
      <c r="B12669" s="29">
        <v>44199</v>
      </c>
      <c r="C12669" s="25">
        <v>22.5</v>
      </c>
      <c r="D12669" s="12">
        <v>30.6</v>
      </c>
      <c r="E12669" s="25">
        <v>26</v>
      </c>
      <c r="F12669" s="35">
        <v>87</v>
      </c>
      <c r="G12669" s="25">
        <v>56.6</v>
      </c>
      <c r="H12669" s="13">
        <v>5.2</v>
      </c>
      <c r="I12669" s="25">
        <v>3</v>
      </c>
      <c r="J12669" s="12">
        <v>200</v>
      </c>
      <c r="K12669" s="12">
        <v>0</v>
      </c>
      <c r="L12669" s="25" t="s">
        <v>19</v>
      </c>
      <c r="M12669" s="10"/>
      <c r="N12669" s="15"/>
      <c r="O12669" s="15"/>
      <c r="P12669" s="4"/>
    </row>
    <row r="12670" spans="1:16" ht="15" customHeight="1" x14ac:dyDescent="0.25">
      <c r="A12670" s="11">
        <f t="shared" si="1023"/>
        <v>12667</v>
      </c>
      <c r="B12670" s="29">
        <v>44200</v>
      </c>
      <c r="C12670" s="25">
        <v>21.2</v>
      </c>
      <c r="D12670" s="12">
        <v>30.8</v>
      </c>
      <c r="E12670" s="25">
        <v>25.1</v>
      </c>
      <c r="F12670" s="35">
        <v>85</v>
      </c>
      <c r="G12670" s="25">
        <v>4.4000000000000004</v>
      </c>
      <c r="H12670" s="13">
        <v>2.8</v>
      </c>
      <c r="I12670" s="25">
        <v>2</v>
      </c>
      <c r="J12670" s="12">
        <v>200</v>
      </c>
      <c r="K12670" s="12">
        <v>0</v>
      </c>
      <c r="L12670" s="25" t="s">
        <v>19</v>
      </c>
      <c r="M12670" s="10"/>
      <c r="N12670" s="15"/>
      <c r="O12670" s="15"/>
      <c r="P12670" s="4"/>
    </row>
    <row r="12671" spans="1:16" ht="15" customHeight="1" x14ac:dyDescent="0.25">
      <c r="A12671" s="11">
        <f t="shared" si="1023"/>
        <v>12668</v>
      </c>
      <c r="B12671" s="29">
        <v>44201</v>
      </c>
      <c r="C12671" s="25">
        <v>21.2</v>
      </c>
      <c r="D12671" s="12">
        <v>33.200000000000003</v>
      </c>
      <c r="E12671" s="25">
        <v>26.3</v>
      </c>
      <c r="F12671" s="35">
        <v>82</v>
      </c>
      <c r="G12671" s="25">
        <v>0</v>
      </c>
      <c r="H12671" s="13">
        <v>2.8</v>
      </c>
      <c r="I12671" s="25">
        <v>3</v>
      </c>
      <c r="J12671" s="12">
        <v>220</v>
      </c>
      <c r="K12671" s="12">
        <v>1</v>
      </c>
      <c r="L12671" s="25" t="s">
        <v>19</v>
      </c>
      <c r="M12671" s="10"/>
      <c r="N12671" s="15"/>
      <c r="O12671" s="15"/>
      <c r="P12671" s="4"/>
    </row>
    <row r="12672" spans="1:16" ht="15" customHeight="1" x14ac:dyDescent="0.25">
      <c r="A12672" s="11">
        <f t="shared" si="1023"/>
        <v>12669</v>
      </c>
      <c r="B12672" s="29">
        <v>44202</v>
      </c>
      <c r="C12672" s="25">
        <v>21.8</v>
      </c>
      <c r="D12672" s="12">
        <v>31.4</v>
      </c>
      <c r="E12672" s="25">
        <v>25.6</v>
      </c>
      <c r="F12672" s="35">
        <v>86</v>
      </c>
      <c r="G12672" s="25"/>
      <c r="H12672" s="13">
        <v>9.1999999999999993</v>
      </c>
      <c r="I12672" s="25">
        <v>5</v>
      </c>
      <c r="J12672" s="12">
        <v>210</v>
      </c>
      <c r="K12672" s="12">
        <v>2</v>
      </c>
      <c r="L12672" s="25" t="s">
        <v>19</v>
      </c>
      <c r="M12672" s="10"/>
      <c r="N12672" s="15"/>
      <c r="O12672" s="15"/>
      <c r="P12672" s="4"/>
    </row>
    <row r="12673" spans="1:16" ht="15" customHeight="1" x14ac:dyDescent="0.25">
      <c r="A12673" s="11">
        <f t="shared" si="1023"/>
        <v>12670</v>
      </c>
      <c r="B12673" s="29">
        <v>44203</v>
      </c>
      <c r="C12673" s="25"/>
      <c r="D12673" s="12">
        <v>32.4</v>
      </c>
      <c r="E12673" s="25">
        <v>26.6</v>
      </c>
      <c r="F12673" s="35">
        <v>84</v>
      </c>
      <c r="G12673" s="25">
        <v>1</v>
      </c>
      <c r="H12673" s="13">
        <v>4.8</v>
      </c>
      <c r="I12673" s="25">
        <v>4</v>
      </c>
      <c r="J12673" s="12">
        <v>210</v>
      </c>
      <c r="K12673" s="12">
        <v>1</v>
      </c>
      <c r="L12673" s="25" t="s">
        <v>19</v>
      </c>
      <c r="M12673" s="10"/>
      <c r="N12673" s="15"/>
      <c r="O12673" s="15"/>
      <c r="P12673" s="4"/>
    </row>
    <row r="12674" spans="1:16" ht="15" customHeight="1" x14ac:dyDescent="0.25">
      <c r="A12674" s="11">
        <f t="shared" si="1023"/>
        <v>12671</v>
      </c>
      <c r="B12674" s="29">
        <v>44204</v>
      </c>
      <c r="C12674" s="25">
        <v>22.6</v>
      </c>
      <c r="D12674" s="12">
        <v>31.4</v>
      </c>
      <c r="E12674" s="25">
        <v>24.9</v>
      </c>
      <c r="F12674" s="35">
        <v>90</v>
      </c>
      <c r="G12674" s="25"/>
      <c r="H12674" s="13">
        <v>4.5</v>
      </c>
      <c r="I12674" s="25">
        <v>2</v>
      </c>
      <c r="J12674" s="12">
        <v>210</v>
      </c>
      <c r="K12674" s="12">
        <v>1</v>
      </c>
      <c r="L12674" s="25" t="s">
        <v>19</v>
      </c>
      <c r="M12674" s="10"/>
      <c r="N12674" s="15"/>
      <c r="O12674" s="15"/>
      <c r="P12674" s="4"/>
    </row>
    <row r="12675" spans="1:16" ht="15" customHeight="1" x14ac:dyDescent="0.25">
      <c r="A12675" s="11">
        <f t="shared" si="1023"/>
        <v>12672</v>
      </c>
      <c r="B12675" s="29">
        <v>44205</v>
      </c>
      <c r="C12675" s="25">
        <v>22.2</v>
      </c>
      <c r="D12675" s="12">
        <v>28.8</v>
      </c>
      <c r="E12675" s="25">
        <v>24.9</v>
      </c>
      <c r="F12675" s="35">
        <v>88</v>
      </c>
      <c r="G12675" s="25">
        <v>168</v>
      </c>
      <c r="H12675" s="13">
        <v>4</v>
      </c>
      <c r="I12675" s="25">
        <v>2</v>
      </c>
      <c r="J12675" s="12">
        <v>200</v>
      </c>
      <c r="K12675" s="12">
        <v>1</v>
      </c>
      <c r="L12675" s="25" t="s">
        <v>19</v>
      </c>
      <c r="M12675" s="10"/>
      <c r="N12675" s="15"/>
      <c r="O12675" s="15"/>
      <c r="P12675" s="4"/>
    </row>
    <row r="12676" spans="1:16" ht="15" customHeight="1" x14ac:dyDescent="0.25">
      <c r="A12676" s="11">
        <f t="shared" si="1023"/>
        <v>12673</v>
      </c>
      <c r="B12676" s="29">
        <v>44206</v>
      </c>
      <c r="C12676" s="25">
        <v>22.4</v>
      </c>
      <c r="D12676" s="12">
        <v>30.6</v>
      </c>
      <c r="E12676" s="25">
        <v>26.1</v>
      </c>
      <c r="F12676" s="35">
        <v>84</v>
      </c>
      <c r="G12676" s="25">
        <v>0</v>
      </c>
      <c r="H12676" s="13">
        <v>0</v>
      </c>
      <c r="I12676" s="25">
        <v>4</v>
      </c>
      <c r="J12676" s="12">
        <v>110</v>
      </c>
      <c r="K12676" s="12">
        <v>2</v>
      </c>
      <c r="L12676" s="25" t="s">
        <v>17</v>
      </c>
      <c r="M12676" s="10"/>
      <c r="N12676" s="15"/>
      <c r="O12676" s="15"/>
      <c r="P12676" s="4"/>
    </row>
    <row r="12677" spans="1:16" ht="15" customHeight="1" x14ac:dyDescent="0.25">
      <c r="A12677" s="11">
        <f t="shared" si="1023"/>
        <v>12674</v>
      </c>
      <c r="B12677" s="29">
        <v>44207</v>
      </c>
      <c r="C12677" s="25">
        <v>23.3</v>
      </c>
      <c r="D12677" s="12">
        <v>32.200000000000003</v>
      </c>
      <c r="E12677" s="25">
        <v>26.4</v>
      </c>
      <c r="F12677" s="35">
        <v>80</v>
      </c>
      <c r="G12677" s="25"/>
      <c r="H12677" s="13">
        <v>0</v>
      </c>
      <c r="I12677" s="25">
        <v>4</v>
      </c>
      <c r="J12677" s="12">
        <v>60</v>
      </c>
      <c r="K12677" s="12">
        <v>1</v>
      </c>
      <c r="L12677" s="25" t="s">
        <v>19</v>
      </c>
      <c r="M12677" s="10"/>
      <c r="N12677" s="15"/>
      <c r="O12677" s="15"/>
      <c r="P12677" s="4"/>
    </row>
    <row r="12678" spans="1:16" ht="15" customHeight="1" x14ac:dyDescent="0.25">
      <c r="A12678" s="11">
        <f t="shared" ref="A12678:A12741" si="1024">A12677+1</f>
        <v>12675</v>
      </c>
      <c r="B12678" s="29">
        <v>44208</v>
      </c>
      <c r="C12678" s="25">
        <v>23</v>
      </c>
      <c r="D12678" s="12">
        <v>29.2</v>
      </c>
      <c r="E12678" s="25">
        <v>25.5</v>
      </c>
      <c r="F12678" s="35">
        <v>91</v>
      </c>
      <c r="G12678" s="25">
        <v>86.4</v>
      </c>
      <c r="H12678" s="13">
        <v>4.4000000000000004</v>
      </c>
      <c r="I12678" s="25">
        <v>4</v>
      </c>
      <c r="J12678" s="12">
        <v>200</v>
      </c>
      <c r="K12678" s="12">
        <v>1</v>
      </c>
      <c r="L12678" s="25" t="s">
        <v>14</v>
      </c>
      <c r="M12678" s="10"/>
      <c r="N12678" s="15"/>
      <c r="O12678" s="15"/>
      <c r="P12678" s="4"/>
    </row>
    <row r="12679" spans="1:16" ht="15" customHeight="1" x14ac:dyDescent="0.25">
      <c r="A12679" s="11">
        <f t="shared" si="1024"/>
        <v>12676</v>
      </c>
      <c r="B12679" s="29">
        <v>44209</v>
      </c>
      <c r="C12679" s="25">
        <v>23</v>
      </c>
      <c r="D12679" s="12">
        <v>30.4</v>
      </c>
      <c r="E12679" s="25">
        <v>25.8</v>
      </c>
      <c r="F12679" s="35">
        <v>85</v>
      </c>
      <c r="G12679" s="25">
        <v>8888</v>
      </c>
      <c r="H12679" s="13">
        <v>0</v>
      </c>
      <c r="I12679" s="25">
        <v>3</v>
      </c>
      <c r="J12679" s="12">
        <v>70</v>
      </c>
      <c r="K12679" s="12">
        <v>2</v>
      </c>
      <c r="L12679" s="25" t="s">
        <v>17</v>
      </c>
      <c r="M12679" s="10"/>
      <c r="N12679" s="15"/>
      <c r="O12679" s="15"/>
      <c r="P12679" s="4"/>
    </row>
    <row r="12680" spans="1:16" ht="15" customHeight="1" x14ac:dyDescent="0.25">
      <c r="A12680" s="11">
        <f t="shared" si="1024"/>
        <v>12677</v>
      </c>
      <c r="B12680" s="29">
        <v>44210</v>
      </c>
      <c r="C12680" s="25"/>
      <c r="D12680" s="12">
        <v>33.4</v>
      </c>
      <c r="E12680" s="25">
        <v>27.5</v>
      </c>
      <c r="F12680" s="35">
        <v>78</v>
      </c>
      <c r="G12680" s="25"/>
      <c r="H12680" s="13">
        <v>0.7</v>
      </c>
      <c r="I12680" s="25">
        <v>4</v>
      </c>
      <c r="J12680" s="12">
        <v>50</v>
      </c>
      <c r="K12680" s="12">
        <v>2</v>
      </c>
      <c r="L12680" s="25" t="s">
        <v>17</v>
      </c>
      <c r="M12680" s="10"/>
      <c r="N12680" s="15"/>
      <c r="O12680" s="15"/>
      <c r="P12680" s="4"/>
    </row>
    <row r="12681" spans="1:16" ht="15" customHeight="1" x14ac:dyDescent="0.25">
      <c r="A12681" s="11">
        <f t="shared" si="1024"/>
        <v>12678</v>
      </c>
      <c r="B12681" s="29">
        <v>44211</v>
      </c>
      <c r="C12681" s="25">
        <v>21.2</v>
      </c>
      <c r="D12681" s="12">
        <v>32</v>
      </c>
      <c r="E12681" s="25">
        <v>25.8</v>
      </c>
      <c r="F12681" s="35">
        <v>82</v>
      </c>
      <c r="G12681" s="25"/>
      <c r="H12681" s="13">
        <v>8.5</v>
      </c>
      <c r="I12681" s="25">
        <v>3</v>
      </c>
      <c r="J12681" s="12">
        <v>210</v>
      </c>
      <c r="K12681" s="12">
        <v>1</v>
      </c>
      <c r="L12681" s="25" t="s">
        <v>19</v>
      </c>
      <c r="M12681" s="10"/>
      <c r="N12681" s="15"/>
      <c r="O12681" s="15"/>
      <c r="P12681" s="4"/>
    </row>
    <row r="12682" spans="1:16" ht="15" customHeight="1" x14ac:dyDescent="0.25">
      <c r="A12682" s="11">
        <f t="shared" si="1024"/>
        <v>12679</v>
      </c>
      <c r="B12682" s="29">
        <v>44212</v>
      </c>
      <c r="C12682" s="25">
        <v>21.2</v>
      </c>
      <c r="D12682" s="12">
        <v>32.200000000000003</v>
      </c>
      <c r="E12682" s="25">
        <v>26.1</v>
      </c>
      <c r="F12682" s="35">
        <v>79</v>
      </c>
      <c r="G12682" s="25">
        <v>0</v>
      </c>
      <c r="H12682" s="13">
        <v>9.1</v>
      </c>
      <c r="I12682" s="25">
        <v>2</v>
      </c>
      <c r="J12682" s="12">
        <v>300</v>
      </c>
      <c r="K12682" s="12">
        <v>1</v>
      </c>
      <c r="L12682" s="25" t="s">
        <v>19</v>
      </c>
      <c r="M12682" s="10"/>
      <c r="N12682" s="15"/>
      <c r="O12682" s="15"/>
      <c r="P12682" s="4"/>
    </row>
    <row r="12683" spans="1:16" ht="15" customHeight="1" x14ac:dyDescent="0.25">
      <c r="A12683" s="11">
        <f t="shared" si="1024"/>
        <v>12680</v>
      </c>
      <c r="B12683" s="29">
        <v>44213</v>
      </c>
      <c r="C12683" s="25"/>
      <c r="D12683" s="12">
        <v>32.6</v>
      </c>
      <c r="E12683" s="25">
        <v>25.8</v>
      </c>
      <c r="F12683" s="35">
        <v>85</v>
      </c>
      <c r="G12683" s="25"/>
      <c r="H12683" s="13">
        <v>5</v>
      </c>
      <c r="I12683" s="25">
        <v>4</v>
      </c>
      <c r="J12683" s="12">
        <v>230</v>
      </c>
      <c r="K12683" s="12">
        <v>1</v>
      </c>
      <c r="L12683" s="25" t="s">
        <v>13</v>
      </c>
      <c r="M12683" s="10"/>
      <c r="N12683" s="15"/>
      <c r="O12683" s="15"/>
      <c r="P12683" s="4"/>
    </row>
    <row r="12684" spans="1:16" ht="15" customHeight="1" x14ac:dyDescent="0.25">
      <c r="A12684" s="11">
        <f t="shared" si="1024"/>
        <v>12681</v>
      </c>
      <c r="B12684" s="29">
        <v>44214</v>
      </c>
      <c r="C12684" s="25"/>
      <c r="D12684" s="12">
        <v>32</v>
      </c>
      <c r="E12684" s="25">
        <v>25.8</v>
      </c>
      <c r="F12684" s="35">
        <v>84</v>
      </c>
      <c r="G12684" s="25">
        <v>2.1</v>
      </c>
      <c r="H12684" s="13">
        <v>7.7</v>
      </c>
      <c r="I12684" s="25">
        <v>3</v>
      </c>
      <c r="J12684" s="12">
        <v>60</v>
      </c>
      <c r="K12684" s="12">
        <v>2</v>
      </c>
      <c r="L12684" s="25" t="s">
        <v>17</v>
      </c>
      <c r="M12684" s="10"/>
      <c r="N12684" s="15"/>
      <c r="O12684" s="15"/>
      <c r="P12684" s="4"/>
    </row>
    <row r="12685" spans="1:16" ht="15" customHeight="1" x14ac:dyDescent="0.25">
      <c r="A12685" s="11">
        <f t="shared" si="1024"/>
        <v>12682</v>
      </c>
      <c r="B12685" s="29">
        <v>44215</v>
      </c>
      <c r="C12685" s="25"/>
      <c r="D12685" s="12">
        <v>32.799999999999997</v>
      </c>
      <c r="E12685" s="25">
        <v>26.8</v>
      </c>
      <c r="F12685" s="35">
        <v>76</v>
      </c>
      <c r="G12685" s="25">
        <v>0.2</v>
      </c>
      <c r="H12685" s="13">
        <v>4.0999999999999996</v>
      </c>
      <c r="I12685" s="25">
        <v>3</v>
      </c>
      <c r="J12685" s="12">
        <v>50</v>
      </c>
      <c r="K12685" s="12">
        <v>1</v>
      </c>
      <c r="L12685" s="25" t="s">
        <v>17</v>
      </c>
      <c r="M12685" s="10"/>
      <c r="N12685" s="15"/>
      <c r="O12685" s="15"/>
      <c r="P12685" s="4"/>
    </row>
    <row r="12686" spans="1:16" ht="15" customHeight="1" x14ac:dyDescent="0.25">
      <c r="A12686" s="11">
        <f t="shared" si="1024"/>
        <v>12683</v>
      </c>
      <c r="B12686" s="29">
        <v>44216</v>
      </c>
      <c r="C12686" s="25">
        <v>22.5</v>
      </c>
      <c r="D12686" s="12">
        <v>33</v>
      </c>
      <c r="E12686" s="25">
        <v>26.6</v>
      </c>
      <c r="F12686" s="35">
        <v>78</v>
      </c>
      <c r="G12686" s="25"/>
      <c r="H12686" s="13">
        <v>3.6</v>
      </c>
      <c r="I12686" s="25">
        <v>3</v>
      </c>
      <c r="J12686" s="12">
        <v>290</v>
      </c>
      <c r="K12686" s="12">
        <v>2</v>
      </c>
      <c r="L12686" s="25" t="s">
        <v>13</v>
      </c>
      <c r="M12686" s="10"/>
      <c r="N12686" s="15"/>
      <c r="O12686" s="15"/>
      <c r="P12686" s="4"/>
    </row>
    <row r="12687" spans="1:16" ht="15" customHeight="1" x14ac:dyDescent="0.25">
      <c r="A12687" s="11">
        <f t="shared" si="1024"/>
        <v>12684</v>
      </c>
      <c r="B12687" s="29">
        <v>44217</v>
      </c>
      <c r="C12687" s="25">
        <v>20.399999999999999</v>
      </c>
      <c r="D12687" s="12">
        <v>32.9</v>
      </c>
      <c r="E12687" s="25">
        <v>25.6</v>
      </c>
      <c r="F12687" s="35">
        <v>79</v>
      </c>
      <c r="G12687" s="25"/>
      <c r="H12687" s="13">
        <v>9.1999999999999993</v>
      </c>
      <c r="I12687" s="25">
        <v>6</v>
      </c>
      <c r="J12687" s="12">
        <v>220</v>
      </c>
      <c r="K12687" s="12">
        <v>1</v>
      </c>
      <c r="L12687" s="25" t="s">
        <v>19</v>
      </c>
      <c r="M12687" s="10"/>
      <c r="N12687" s="15"/>
      <c r="O12687" s="15"/>
      <c r="P12687" s="4"/>
    </row>
    <row r="12688" spans="1:16" ht="15" customHeight="1" x14ac:dyDescent="0.25">
      <c r="A12688" s="11">
        <f t="shared" si="1024"/>
        <v>12685</v>
      </c>
      <c r="B12688" s="29">
        <v>44218</v>
      </c>
      <c r="C12688" s="25"/>
      <c r="D12688" s="12">
        <v>32.6</v>
      </c>
      <c r="E12688" s="25">
        <v>26.1</v>
      </c>
      <c r="F12688" s="35">
        <v>81</v>
      </c>
      <c r="G12688" s="25"/>
      <c r="H12688" s="13">
        <v>9</v>
      </c>
      <c r="I12688" s="25">
        <v>7</v>
      </c>
      <c r="J12688" s="12">
        <v>250</v>
      </c>
      <c r="K12688" s="12">
        <v>2</v>
      </c>
      <c r="L12688" s="25" t="s">
        <v>13</v>
      </c>
      <c r="M12688" s="10"/>
      <c r="N12688" s="15"/>
      <c r="O12688" s="15"/>
      <c r="P12688" s="4"/>
    </row>
    <row r="12689" spans="1:16" ht="15" customHeight="1" x14ac:dyDescent="0.25">
      <c r="A12689" s="11">
        <f t="shared" si="1024"/>
        <v>12686</v>
      </c>
      <c r="B12689" s="29">
        <v>44219</v>
      </c>
      <c r="C12689" s="25"/>
      <c r="D12689" s="12">
        <v>33.200000000000003</v>
      </c>
      <c r="E12689" s="25">
        <v>26.9</v>
      </c>
      <c r="F12689" s="35">
        <v>82</v>
      </c>
      <c r="G12689" s="25"/>
      <c r="H12689" s="13">
        <v>8.1999999999999993</v>
      </c>
      <c r="I12689" s="25">
        <v>3</v>
      </c>
      <c r="J12689" s="12">
        <v>220</v>
      </c>
      <c r="K12689" s="12">
        <v>1</v>
      </c>
      <c r="L12689" s="25" t="s">
        <v>14</v>
      </c>
      <c r="M12689" s="10"/>
      <c r="N12689" s="15"/>
      <c r="O12689" s="15"/>
      <c r="P12689" s="4"/>
    </row>
    <row r="12690" spans="1:16" ht="15" customHeight="1" x14ac:dyDescent="0.25">
      <c r="A12690" s="11">
        <f t="shared" si="1024"/>
        <v>12687</v>
      </c>
      <c r="B12690" s="29">
        <v>44220</v>
      </c>
      <c r="C12690" s="25">
        <v>22.5</v>
      </c>
      <c r="D12690" s="12">
        <v>34</v>
      </c>
      <c r="E12690" s="25">
        <v>28.1</v>
      </c>
      <c r="F12690" s="35">
        <v>74</v>
      </c>
      <c r="G12690" s="25"/>
      <c r="H12690" s="13">
        <v>8.5</v>
      </c>
      <c r="I12690" s="25">
        <v>4</v>
      </c>
      <c r="J12690" s="12">
        <v>270</v>
      </c>
      <c r="K12690" s="12">
        <v>2</v>
      </c>
      <c r="L12690" s="25" t="s">
        <v>13</v>
      </c>
      <c r="M12690" s="10"/>
      <c r="N12690" s="15"/>
      <c r="O12690" s="15"/>
      <c r="P12690" s="4"/>
    </row>
    <row r="12691" spans="1:16" ht="15" customHeight="1" x14ac:dyDescent="0.25">
      <c r="A12691" s="11">
        <f t="shared" si="1024"/>
        <v>12688</v>
      </c>
      <c r="B12691" s="29">
        <v>44221</v>
      </c>
      <c r="C12691" s="25">
        <v>22.4</v>
      </c>
      <c r="D12691" s="12">
        <v>31.4</v>
      </c>
      <c r="E12691" s="25">
        <v>25.1</v>
      </c>
      <c r="F12691" s="35">
        <v>89</v>
      </c>
      <c r="G12691" s="25">
        <v>7.6</v>
      </c>
      <c r="H12691" s="13">
        <v>9.8000000000000007</v>
      </c>
      <c r="I12691" s="25">
        <v>4</v>
      </c>
      <c r="J12691" s="12">
        <v>190</v>
      </c>
      <c r="K12691" s="12">
        <v>1</v>
      </c>
      <c r="L12691" s="25" t="s">
        <v>19</v>
      </c>
      <c r="M12691" s="10"/>
      <c r="N12691" s="15"/>
      <c r="O12691" s="15"/>
      <c r="P12691" s="4"/>
    </row>
    <row r="12692" spans="1:16" ht="15" customHeight="1" x14ac:dyDescent="0.25">
      <c r="A12692" s="11">
        <f t="shared" si="1024"/>
        <v>12689</v>
      </c>
      <c r="B12692" s="29">
        <v>44222</v>
      </c>
      <c r="C12692" s="25">
        <v>22.4</v>
      </c>
      <c r="D12692" s="12">
        <v>31.2</v>
      </c>
      <c r="E12692" s="25">
        <v>25.8</v>
      </c>
      <c r="F12692" s="35">
        <v>85</v>
      </c>
      <c r="G12692" s="25">
        <v>6.3</v>
      </c>
      <c r="H12692" s="13">
        <v>1.8</v>
      </c>
      <c r="I12692" s="25">
        <v>4</v>
      </c>
      <c r="J12692" s="12">
        <v>200</v>
      </c>
      <c r="K12692" s="12">
        <v>1</v>
      </c>
      <c r="L12692" s="25" t="s">
        <v>19</v>
      </c>
      <c r="M12692" s="10"/>
      <c r="N12692" s="15"/>
      <c r="O12692" s="15"/>
      <c r="P12692" s="4"/>
    </row>
    <row r="12693" spans="1:16" ht="15" customHeight="1" x14ac:dyDescent="0.25">
      <c r="A12693" s="11">
        <f t="shared" si="1024"/>
        <v>12690</v>
      </c>
      <c r="B12693" s="29">
        <v>44223</v>
      </c>
      <c r="C12693" s="25">
        <v>22.8</v>
      </c>
      <c r="D12693" s="12">
        <v>31.2</v>
      </c>
      <c r="E12693" s="25">
        <v>24</v>
      </c>
      <c r="F12693" s="35">
        <v>93</v>
      </c>
      <c r="G12693" s="25">
        <v>8888</v>
      </c>
      <c r="H12693" s="13">
        <v>1.6</v>
      </c>
      <c r="I12693" s="25">
        <v>6</v>
      </c>
      <c r="J12693" s="12">
        <v>290</v>
      </c>
      <c r="K12693" s="12">
        <v>2</v>
      </c>
      <c r="L12693" s="25" t="s">
        <v>19</v>
      </c>
      <c r="M12693" s="10"/>
      <c r="N12693" s="15"/>
      <c r="O12693" s="15"/>
      <c r="P12693" s="4"/>
    </row>
    <row r="12694" spans="1:16" ht="15" customHeight="1" x14ac:dyDescent="0.25">
      <c r="A12694" s="11">
        <f t="shared" si="1024"/>
        <v>12691</v>
      </c>
      <c r="B12694" s="29">
        <v>44224</v>
      </c>
      <c r="C12694" s="25">
        <v>20.9</v>
      </c>
      <c r="D12694" s="12">
        <v>30.4</v>
      </c>
      <c r="E12694" s="25">
        <v>24.8</v>
      </c>
      <c r="F12694" s="35">
        <v>86</v>
      </c>
      <c r="G12694" s="25">
        <v>28.6</v>
      </c>
      <c r="H12694" s="13">
        <v>4.3</v>
      </c>
      <c r="I12694" s="25">
        <v>2</v>
      </c>
      <c r="J12694" s="12">
        <v>200</v>
      </c>
      <c r="K12694" s="12">
        <v>1</v>
      </c>
      <c r="L12694" s="25" t="s">
        <v>19</v>
      </c>
      <c r="M12694" s="10"/>
      <c r="N12694" s="15"/>
      <c r="O12694" s="15"/>
      <c r="P12694" s="4"/>
    </row>
    <row r="12695" spans="1:16" ht="15" customHeight="1" x14ac:dyDescent="0.25">
      <c r="A12695" s="11">
        <f t="shared" si="1024"/>
        <v>12692</v>
      </c>
      <c r="B12695" s="29">
        <v>44225</v>
      </c>
      <c r="C12695" s="25"/>
      <c r="D12695" s="12">
        <v>32.9</v>
      </c>
      <c r="E12695" s="25">
        <v>26.9</v>
      </c>
      <c r="F12695" s="35">
        <v>82</v>
      </c>
      <c r="G12695" s="25">
        <v>8.9</v>
      </c>
      <c r="H12695" s="13">
        <v>0.6</v>
      </c>
      <c r="I12695" s="25">
        <v>7</v>
      </c>
      <c r="J12695" s="12">
        <v>70</v>
      </c>
      <c r="K12695" s="12">
        <v>2</v>
      </c>
      <c r="L12695" s="25" t="s">
        <v>17</v>
      </c>
      <c r="M12695" s="10"/>
      <c r="N12695" s="15"/>
      <c r="O12695" s="15"/>
      <c r="P12695" s="4"/>
    </row>
    <row r="12696" spans="1:16" ht="15" customHeight="1" x14ac:dyDescent="0.25">
      <c r="A12696" s="11">
        <f t="shared" si="1024"/>
        <v>12693</v>
      </c>
      <c r="B12696" s="29">
        <v>44226</v>
      </c>
      <c r="C12696" s="25">
        <v>23</v>
      </c>
      <c r="D12696" s="12">
        <v>32.200000000000003</v>
      </c>
      <c r="E12696" s="25">
        <v>26.2</v>
      </c>
      <c r="F12696" s="35">
        <v>85</v>
      </c>
      <c r="G12696" s="25">
        <v>1.1000000000000001</v>
      </c>
      <c r="H12696" s="13">
        <v>3.9</v>
      </c>
      <c r="I12696" s="25">
        <v>6</v>
      </c>
      <c r="J12696" s="12">
        <v>70</v>
      </c>
      <c r="K12696" s="12">
        <v>1</v>
      </c>
      <c r="L12696" s="25" t="s">
        <v>19</v>
      </c>
      <c r="M12696" s="10"/>
      <c r="N12696" s="15"/>
      <c r="O12696" s="15"/>
      <c r="P12696" s="4"/>
    </row>
    <row r="12697" spans="1:16" ht="15" customHeight="1" x14ac:dyDescent="0.25">
      <c r="A12697" s="11">
        <f t="shared" si="1024"/>
        <v>12694</v>
      </c>
      <c r="B12697" s="29">
        <v>44227</v>
      </c>
      <c r="C12697" s="25">
        <v>23</v>
      </c>
      <c r="D12697" s="12">
        <v>32.6</v>
      </c>
      <c r="E12697" s="25">
        <v>26.8</v>
      </c>
      <c r="F12697" s="35">
        <v>82</v>
      </c>
      <c r="G12697" s="25">
        <v>2.1</v>
      </c>
      <c r="H12697" s="13">
        <v>4.2</v>
      </c>
      <c r="I12697" s="25">
        <v>8</v>
      </c>
      <c r="J12697" s="12">
        <v>80</v>
      </c>
      <c r="K12697" s="12">
        <v>3</v>
      </c>
      <c r="L12697" s="25" t="s">
        <v>12</v>
      </c>
      <c r="M12697" s="10"/>
      <c r="N12697" s="15"/>
      <c r="O12697" s="15"/>
      <c r="P12697" s="4"/>
    </row>
    <row r="12698" spans="1:16" ht="15" customHeight="1" x14ac:dyDescent="0.25">
      <c r="A12698" s="11">
        <f t="shared" si="1024"/>
        <v>12695</v>
      </c>
      <c r="B12698" s="29">
        <v>44228</v>
      </c>
      <c r="C12698" s="25">
        <v>23.2</v>
      </c>
      <c r="D12698" s="12">
        <v>33.6</v>
      </c>
      <c r="E12698" s="25">
        <v>25.9</v>
      </c>
      <c r="F12698" s="35">
        <v>87</v>
      </c>
      <c r="G12698" s="25"/>
      <c r="H12698" s="13">
        <v>6.2</v>
      </c>
      <c r="I12698" s="25">
        <v>3</v>
      </c>
      <c r="J12698" s="12">
        <v>210</v>
      </c>
      <c r="K12698" s="12">
        <v>1</v>
      </c>
      <c r="L12698" s="25" t="s">
        <v>19</v>
      </c>
      <c r="M12698" s="10"/>
      <c r="N12698" s="15"/>
      <c r="O12698" s="15"/>
      <c r="P12698" s="4"/>
    </row>
    <row r="12699" spans="1:16" ht="15" customHeight="1" x14ac:dyDescent="0.25">
      <c r="A12699" s="11">
        <f t="shared" si="1024"/>
        <v>12696</v>
      </c>
      <c r="B12699" s="29">
        <v>44229</v>
      </c>
      <c r="C12699" s="25">
        <v>22.5</v>
      </c>
      <c r="D12699" s="12">
        <v>31.6</v>
      </c>
      <c r="E12699" s="25">
        <v>24.6</v>
      </c>
      <c r="F12699" s="35">
        <v>93</v>
      </c>
      <c r="G12699" s="25">
        <v>8.9</v>
      </c>
      <c r="H12699" s="13">
        <v>5.4</v>
      </c>
      <c r="I12699" s="25">
        <v>3</v>
      </c>
      <c r="J12699" s="12">
        <v>50</v>
      </c>
      <c r="K12699" s="12">
        <v>2</v>
      </c>
      <c r="L12699" s="25" t="s">
        <v>17</v>
      </c>
      <c r="M12699" s="10"/>
      <c r="N12699" s="15"/>
      <c r="O12699" s="15"/>
      <c r="P12699" s="4"/>
    </row>
    <row r="12700" spans="1:16" ht="15" customHeight="1" x14ac:dyDescent="0.25">
      <c r="A12700" s="11">
        <f t="shared" si="1024"/>
        <v>12697</v>
      </c>
      <c r="B12700" s="29">
        <v>44230</v>
      </c>
      <c r="C12700" s="25">
        <v>23</v>
      </c>
      <c r="D12700" s="12">
        <v>30.9</v>
      </c>
      <c r="E12700" s="25">
        <v>25.6</v>
      </c>
      <c r="F12700" s="35">
        <v>90</v>
      </c>
      <c r="G12700" s="25">
        <v>37.4</v>
      </c>
      <c r="H12700" s="13">
        <v>5.5</v>
      </c>
      <c r="I12700" s="25">
        <v>2</v>
      </c>
      <c r="J12700" s="12">
        <v>215</v>
      </c>
      <c r="K12700" s="12">
        <v>0</v>
      </c>
      <c r="L12700" s="25" t="s">
        <v>19</v>
      </c>
      <c r="M12700" s="10"/>
      <c r="N12700" s="15"/>
      <c r="O12700" s="15"/>
      <c r="P12700" s="4"/>
    </row>
    <row r="12701" spans="1:16" ht="15" customHeight="1" x14ac:dyDescent="0.25">
      <c r="A12701" s="11">
        <f t="shared" si="1024"/>
        <v>12698</v>
      </c>
      <c r="B12701" s="29">
        <v>44231</v>
      </c>
      <c r="C12701" s="25">
        <v>22</v>
      </c>
      <c r="D12701" s="12">
        <v>32.6</v>
      </c>
      <c r="E12701" s="25">
        <v>25.5</v>
      </c>
      <c r="F12701" s="35">
        <v>88</v>
      </c>
      <c r="G12701" s="25">
        <v>0.3</v>
      </c>
      <c r="H12701" s="13">
        <v>2.5</v>
      </c>
      <c r="I12701" s="25">
        <v>3</v>
      </c>
      <c r="J12701" s="12">
        <v>200</v>
      </c>
      <c r="K12701" s="12">
        <v>1</v>
      </c>
      <c r="L12701" s="25" t="s">
        <v>19</v>
      </c>
      <c r="M12701" s="10"/>
      <c r="N12701" s="15"/>
      <c r="O12701" s="15"/>
      <c r="P12701" s="4"/>
    </row>
    <row r="12702" spans="1:16" ht="15" customHeight="1" x14ac:dyDescent="0.25">
      <c r="A12702" s="11">
        <f t="shared" si="1024"/>
        <v>12699</v>
      </c>
      <c r="B12702" s="29">
        <v>44232</v>
      </c>
      <c r="C12702" s="25">
        <v>22.2</v>
      </c>
      <c r="D12702" s="12">
        <v>33.200000000000003</v>
      </c>
      <c r="E12702" s="25">
        <v>26.2</v>
      </c>
      <c r="F12702" s="35">
        <v>84</v>
      </c>
      <c r="G12702" s="25">
        <v>1.4</v>
      </c>
      <c r="H12702" s="13">
        <v>5.7</v>
      </c>
      <c r="I12702" s="25">
        <v>3</v>
      </c>
      <c r="J12702" s="12">
        <v>180</v>
      </c>
      <c r="K12702" s="12">
        <v>1</v>
      </c>
      <c r="L12702" s="25" t="s">
        <v>19</v>
      </c>
      <c r="M12702" s="10"/>
      <c r="N12702" s="15"/>
      <c r="O12702" s="15"/>
      <c r="P12702" s="4"/>
    </row>
    <row r="12703" spans="1:16" ht="15" customHeight="1" x14ac:dyDescent="0.25">
      <c r="A12703" s="11">
        <f t="shared" si="1024"/>
        <v>12700</v>
      </c>
      <c r="B12703" s="29">
        <v>44233</v>
      </c>
      <c r="C12703" s="25">
        <v>22.2</v>
      </c>
      <c r="D12703" s="12">
        <v>35.1</v>
      </c>
      <c r="E12703" s="25">
        <v>28.1</v>
      </c>
      <c r="F12703" s="35">
        <v>70</v>
      </c>
      <c r="G12703" s="25">
        <v>1</v>
      </c>
      <c r="H12703" s="13">
        <v>6.9</v>
      </c>
      <c r="I12703" s="25">
        <v>6</v>
      </c>
      <c r="J12703" s="12">
        <v>220</v>
      </c>
      <c r="K12703" s="12">
        <v>2</v>
      </c>
      <c r="L12703" s="25" t="s">
        <v>12</v>
      </c>
      <c r="M12703" s="10"/>
      <c r="N12703" s="15"/>
      <c r="O12703" s="15"/>
      <c r="P12703" s="4"/>
    </row>
    <row r="12704" spans="1:16" ht="15" customHeight="1" x14ac:dyDescent="0.25">
      <c r="A12704" s="11">
        <f t="shared" si="1024"/>
        <v>12701</v>
      </c>
      <c r="B12704" s="29">
        <v>44234</v>
      </c>
      <c r="C12704" s="25">
        <v>20.8</v>
      </c>
      <c r="D12704" s="12">
        <v>34</v>
      </c>
      <c r="E12704" s="25">
        <v>26.4</v>
      </c>
      <c r="F12704" s="35">
        <v>76</v>
      </c>
      <c r="G12704" s="25">
        <v>0</v>
      </c>
      <c r="H12704" s="13">
        <v>9</v>
      </c>
      <c r="I12704" s="25">
        <v>4</v>
      </c>
      <c r="J12704" s="12">
        <v>210</v>
      </c>
      <c r="K12704" s="12">
        <v>2</v>
      </c>
      <c r="L12704" s="25" t="s">
        <v>19</v>
      </c>
      <c r="M12704" s="10"/>
      <c r="N12704" s="15"/>
      <c r="O12704" s="15"/>
      <c r="P12704" s="4"/>
    </row>
    <row r="12705" spans="1:16" ht="15" customHeight="1" x14ac:dyDescent="0.25">
      <c r="A12705" s="11">
        <f t="shared" si="1024"/>
        <v>12702</v>
      </c>
      <c r="B12705" s="29">
        <v>44235</v>
      </c>
      <c r="C12705" s="25">
        <v>22.4</v>
      </c>
      <c r="D12705" s="12">
        <v>33.700000000000003</v>
      </c>
      <c r="E12705" s="25">
        <v>27</v>
      </c>
      <c r="F12705" s="35">
        <v>80</v>
      </c>
      <c r="G12705" s="25">
        <v>0.9</v>
      </c>
      <c r="H12705" s="13">
        <v>9.6</v>
      </c>
      <c r="I12705" s="25">
        <v>3</v>
      </c>
      <c r="J12705" s="12">
        <v>220</v>
      </c>
      <c r="K12705" s="12">
        <v>1</v>
      </c>
      <c r="L12705" s="25" t="s">
        <v>19</v>
      </c>
      <c r="M12705" s="10"/>
      <c r="N12705" s="15"/>
      <c r="O12705" s="15"/>
      <c r="P12705" s="4"/>
    </row>
    <row r="12706" spans="1:16" ht="15" customHeight="1" x14ac:dyDescent="0.25">
      <c r="A12706" s="11">
        <f t="shared" si="1024"/>
        <v>12703</v>
      </c>
      <c r="B12706" s="29">
        <v>44236</v>
      </c>
      <c r="C12706" s="25">
        <v>22.8</v>
      </c>
      <c r="D12706" s="12">
        <v>32.4</v>
      </c>
      <c r="E12706" s="25">
        <v>26.5</v>
      </c>
      <c r="F12706" s="35">
        <v>82</v>
      </c>
      <c r="G12706" s="25"/>
      <c r="H12706" s="13">
        <v>7.5</v>
      </c>
      <c r="I12706" s="25">
        <v>3</v>
      </c>
      <c r="J12706" s="12">
        <v>200</v>
      </c>
      <c r="K12706" s="12">
        <v>1</v>
      </c>
      <c r="L12706" s="25" t="s">
        <v>19</v>
      </c>
      <c r="M12706" s="10"/>
      <c r="N12706" s="15"/>
      <c r="O12706" s="15"/>
      <c r="P12706" s="4"/>
    </row>
    <row r="12707" spans="1:16" ht="15" customHeight="1" x14ac:dyDescent="0.25">
      <c r="A12707" s="11">
        <f t="shared" si="1024"/>
        <v>12704</v>
      </c>
      <c r="B12707" s="29">
        <v>44237</v>
      </c>
      <c r="C12707" s="25">
        <v>22.7</v>
      </c>
      <c r="D12707" s="12">
        <v>32.9</v>
      </c>
      <c r="E12707" s="25">
        <v>27.1</v>
      </c>
      <c r="F12707" s="35">
        <v>80</v>
      </c>
      <c r="G12707" s="25"/>
      <c r="H12707" s="13">
        <v>7.1</v>
      </c>
      <c r="I12707" s="25">
        <v>3</v>
      </c>
      <c r="J12707" s="12">
        <v>220</v>
      </c>
      <c r="K12707" s="12">
        <v>1</v>
      </c>
      <c r="L12707" s="25" t="s">
        <v>19</v>
      </c>
      <c r="M12707" s="10"/>
      <c r="N12707" s="15"/>
      <c r="O12707" s="15"/>
      <c r="P12707" s="4"/>
    </row>
    <row r="12708" spans="1:16" ht="15" customHeight="1" x14ac:dyDescent="0.25">
      <c r="A12708" s="11">
        <f t="shared" si="1024"/>
        <v>12705</v>
      </c>
      <c r="B12708" s="29">
        <v>44238</v>
      </c>
      <c r="C12708" s="25">
        <v>22</v>
      </c>
      <c r="D12708" s="12">
        <v>32.200000000000003</v>
      </c>
      <c r="E12708" s="25">
        <v>26.1</v>
      </c>
      <c r="F12708" s="35">
        <v>81</v>
      </c>
      <c r="G12708" s="25"/>
      <c r="H12708" s="13">
        <v>9.3000000000000007</v>
      </c>
      <c r="I12708" s="25">
        <v>5</v>
      </c>
      <c r="J12708" s="12">
        <v>210</v>
      </c>
      <c r="K12708" s="12">
        <v>2</v>
      </c>
      <c r="L12708" s="25" t="s">
        <v>19</v>
      </c>
      <c r="M12708" s="10"/>
      <c r="N12708" s="15"/>
      <c r="O12708" s="15"/>
      <c r="P12708" s="4"/>
    </row>
    <row r="12709" spans="1:16" ht="15" customHeight="1" x14ac:dyDescent="0.25">
      <c r="A12709" s="11">
        <f t="shared" si="1024"/>
        <v>12706</v>
      </c>
      <c r="B12709" s="29">
        <v>44239</v>
      </c>
      <c r="C12709" s="25">
        <v>21.4</v>
      </c>
      <c r="D12709" s="12">
        <v>33.700000000000003</v>
      </c>
      <c r="E12709" s="25">
        <v>26.5</v>
      </c>
      <c r="F12709" s="35">
        <v>78</v>
      </c>
      <c r="G12709" s="25">
        <v>0</v>
      </c>
      <c r="H12709" s="13">
        <v>8.1999999999999993</v>
      </c>
      <c r="I12709" s="25">
        <v>4</v>
      </c>
      <c r="J12709" s="12">
        <v>220</v>
      </c>
      <c r="K12709" s="12">
        <v>1</v>
      </c>
      <c r="L12709" s="25" t="s">
        <v>19</v>
      </c>
      <c r="M12709" s="10"/>
      <c r="N12709" s="15"/>
      <c r="O12709" s="15"/>
      <c r="P12709" s="4"/>
    </row>
    <row r="12710" spans="1:16" ht="15" customHeight="1" x14ac:dyDescent="0.25">
      <c r="A12710" s="11">
        <f t="shared" si="1024"/>
        <v>12707</v>
      </c>
      <c r="B12710" s="29">
        <v>44240</v>
      </c>
      <c r="C12710" s="25">
        <v>23.1</v>
      </c>
      <c r="D12710" s="12">
        <v>33.6</v>
      </c>
      <c r="E12710" s="25">
        <v>26.4</v>
      </c>
      <c r="F12710" s="35">
        <v>84</v>
      </c>
      <c r="G12710" s="25"/>
      <c r="H12710" s="13">
        <v>8.8000000000000007</v>
      </c>
      <c r="I12710" s="25">
        <v>2</v>
      </c>
      <c r="J12710" s="12">
        <v>230</v>
      </c>
      <c r="K12710" s="12">
        <v>1</v>
      </c>
      <c r="L12710" s="25" t="s">
        <v>19</v>
      </c>
      <c r="M12710" s="10"/>
      <c r="N12710" s="15"/>
      <c r="O12710" s="15"/>
      <c r="P12710" s="4"/>
    </row>
    <row r="12711" spans="1:16" ht="15" customHeight="1" x14ac:dyDescent="0.25">
      <c r="A12711" s="11">
        <f t="shared" si="1024"/>
        <v>12708</v>
      </c>
      <c r="B12711" s="29">
        <v>44241</v>
      </c>
      <c r="C12711" s="25">
        <v>22</v>
      </c>
      <c r="D12711" s="12">
        <v>33.6</v>
      </c>
      <c r="E12711" s="25">
        <v>26.3</v>
      </c>
      <c r="F12711" s="35">
        <v>85</v>
      </c>
      <c r="G12711" s="25">
        <v>2</v>
      </c>
      <c r="H12711" s="13">
        <v>5.7</v>
      </c>
      <c r="I12711" s="25">
        <v>4</v>
      </c>
      <c r="J12711" s="12">
        <v>210</v>
      </c>
      <c r="K12711" s="12">
        <v>1</v>
      </c>
      <c r="L12711" s="25" t="s">
        <v>19</v>
      </c>
      <c r="M12711" s="10"/>
      <c r="N12711" s="15"/>
      <c r="O12711" s="15"/>
      <c r="P12711" s="4"/>
    </row>
    <row r="12712" spans="1:16" ht="15" customHeight="1" x14ac:dyDescent="0.25">
      <c r="A12712" s="11">
        <f t="shared" si="1024"/>
        <v>12709</v>
      </c>
      <c r="B12712" s="29">
        <v>44242</v>
      </c>
      <c r="C12712" s="25">
        <v>23.3</v>
      </c>
      <c r="D12712" s="12">
        <v>33.299999999999997</v>
      </c>
      <c r="E12712" s="25">
        <v>27.2</v>
      </c>
      <c r="F12712" s="35">
        <v>84</v>
      </c>
      <c r="G12712" s="25"/>
      <c r="H12712" s="13">
        <v>5.4</v>
      </c>
      <c r="I12712" s="25">
        <v>2</v>
      </c>
      <c r="J12712" s="12">
        <v>160</v>
      </c>
      <c r="K12712" s="12">
        <v>1</v>
      </c>
      <c r="L12712" s="25" t="s">
        <v>19</v>
      </c>
      <c r="M12712" s="10"/>
      <c r="N12712" s="15"/>
      <c r="O12712" s="15"/>
      <c r="P12712" s="4"/>
    </row>
    <row r="12713" spans="1:16" ht="15" customHeight="1" x14ac:dyDescent="0.25">
      <c r="A12713" s="11">
        <f t="shared" si="1024"/>
        <v>12710</v>
      </c>
      <c r="B12713" s="29">
        <v>44243</v>
      </c>
      <c r="C12713" s="25">
        <v>23</v>
      </c>
      <c r="D12713" s="12">
        <v>33.200000000000003</v>
      </c>
      <c r="E12713" s="25">
        <v>26.2</v>
      </c>
      <c r="F12713" s="35">
        <v>88</v>
      </c>
      <c r="G12713" s="25"/>
      <c r="H12713" s="13">
        <v>5.6</v>
      </c>
      <c r="I12713" s="25">
        <v>3</v>
      </c>
      <c r="J12713" s="12">
        <v>210</v>
      </c>
      <c r="K12713" s="12">
        <v>2</v>
      </c>
      <c r="L12713" s="25" t="s">
        <v>13</v>
      </c>
      <c r="M12713" s="10"/>
      <c r="N12713" s="15"/>
      <c r="O12713" s="15"/>
      <c r="P12713" s="4"/>
    </row>
    <row r="12714" spans="1:16" ht="15" customHeight="1" x14ac:dyDescent="0.25">
      <c r="A12714" s="11">
        <f t="shared" si="1024"/>
        <v>12711</v>
      </c>
      <c r="B12714" s="29">
        <v>44244</v>
      </c>
      <c r="C12714" s="25">
        <v>20.399999999999999</v>
      </c>
      <c r="D12714" s="12">
        <v>33.4</v>
      </c>
      <c r="E12714" s="25">
        <v>26</v>
      </c>
      <c r="F12714" s="35">
        <v>79</v>
      </c>
      <c r="G12714" s="25">
        <v>26.6</v>
      </c>
      <c r="H12714" s="13">
        <v>5.2</v>
      </c>
      <c r="I12714" s="25">
        <v>3</v>
      </c>
      <c r="J12714" s="12">
        <v>210</v>
      </c>
      <c r="K12714" s="12">
        <v>1</v>
      </c>
      <c r="L12714" s="25" t="s">
        <v>19</v>
      </c>
      <c r="M12714" s="10"/>
      <c r="N12714" s="15"/>
      <c r="O12714" s="15"/>
      <c r="P12714" s="4"/>
    </row>
    <row r="12715" spans="1:16" ht="15" customHeight="1" x14ac:dyDescent="0.25">
      <c r="A12715" s="11">
        <f t="shared" si="1024"/>
        <v>12712</v>
      </c>
      <c r="B12715" s="29">
        <v>44245</v>
      </c>
      <c r="C12715" s="25">
        <v>22.4</v>
      </c>
      <c r="D12715" s="12">
        <v>32.700000000000003</v>
      </c>
      <c r="E12715" s="25">
        <v>26.7</v>
      </c>
      <c r="F12715" s="35">
        <v>81</v>
      </c>
      <c r="G12715" s="25">
        <v>4.5</v>
      </c>
      <c r="H12715" s="13">
        <v>8.9</v>
      </c>
      <c r="I12715" s="25">
        <v>4</v>
      </c>
      <c r="J12715" s="12">
        <v>40</v>
      </c>
      <c r="K12715" s="12">
        <v>2</v>
      </c>
      <c r="L12715" s="25" t="s">
        <v>17</v>
      </c>
      <c r="M12715" s="10"/>
      <c r="N12715" s="15"/>
      <c r="O12715" s="15"/>
      <c r="P12715" s="4"/>
    </row>
    <row r="12716" spans="1:16" ht="15" customHeight="1" x14ac:dyDescent="0.25">
      <c r="A12716" s="11">
        <f t="shared" si="1024"/>
        <v>12713</v>
      </c>
      <c r="B12716" s="29">
        <v>44246</v>
      </c>
      <c r="C12716" s="25">
        <v>24.2</v>
      </c>
      <c r="D12716" s="12">
        <v>32.6</v>
      </c>
      <c r="E12716" s="25">
        <v>28.3</v>
      </c>
      <c r="F12716" s="35">
        <v>64</v>
      </c>
      <c r="G12716" s="25">
        <v>1.4</v>
      </c>
      <c r="H12716" s="13">
        <v>5.8</v>
      </c>
      <c r="I12716" s="25">
        <v>5</v>
      </c>
      <c r="J12716" s="12">
        <v>80</v>
      </c>
      <c r="K12716" s="12">
        <v>3</v>
      </c>
      <c r="L12716" s="25" t="s">
        <v>12</v>
      </c>
      <c r="M12716" s="10"/>
      <c r="N12716" s="15"/>
      <c r="O12716" s="15"/>
      <c r="P12716" s="4"/>
    </row>
    <row r="12717" spans="1:16" ht="15" customHeight="1" x14ac:dyDescent="0.25">
      <c r="A12717" s="11">
        <f t="shared" si="1024"/>
        <v>12714</v>
      </c>
      <c r="B12717" s="29">
        <v>44247</v>
      </c>
      <c r="C12717" s="25">
        <v>25.6</v>
      </c>
      <c r="D12717" s="12">
        <v>33.4</v>
      </c>
      <c r="E12717" s="25">
        <v>28.1</v>
      </c>
      <c r="F12717" s="35">
        <v>64</v>
      </c>
      <c r="G12717" s="25"/>
      <c r="H12717" s="13">
        <v>9</v>
      </c>
      <c r="I12717" s="25">
        <v>5</v>
      </c>
      <c r="J12717" s="12">
        <v>110</v>
      </c>
      <c r="K12717" s="12">
        <v>2</v>
      </c>
      <c r="L12717" s="25" t="s">
        <v>12</v>
      </c>
      <c r="M12717" s="10"/>
      <c r="N12717" s="15"/>
      <c r="O12717" s="15"/>
      <c r="P12717" s="4"/>
    </row>
    <row r="12718" spans="1:16" ht="15" customHeight="1" x14ac:dyDescent="0.25">
      <c r="A12718" s="11">
        <f t="shared" si="1024"/>
        <v>12715</v>
      </c>
      <c r="B12718" s="29">
        <v>44248</v>
      </c>
      <c r="C12718" s="25">
        <v>25.8</v>
      </c>
      <c r="D12718" s="12">
        <v>34</v>
      </c>
      <c r="E12718" s="25">
        <v>29</v>
      </c>
      <c r="F12718" s="35">
        <v>66</v>
      </c>
      <c r="G12718" s="25"/>
      <c r="H12718" s="13">
        <v>5.4</v>
      </c>
      <c r="I12718" s="25">
        <v>6</v>
      </c>
      <c r="J12718" s="12">
        <v>40</v>
      </c>
      <c r="K12718" s="12">
        <v>2</v>
      </c>
      <c r="L12718" s="25" t="s">
        <v>17</v>
      </c>
      <c r="M12718" s="10"/>
      <c r="N12718" s="15"/>
      <c r="O12718" s="15"/>
      <c r="P12718" s="4"/>
    </row>
    <row r="12719" spans="1:16" ht="15" customHeight="1" x14ac:dyDescent="0.25">
      <c r="A12719" s="11">
        <f t="shared" si="1024"/>
        <v>12716</v>
      </c>
      <c r="B12719" s="29">
        <v>44249</v>
      </c>
      <c r="C12719" s="25">
        <v>24</v>
      </c>
      <c r="D12719" s="12">
        <v>34.799999999999997</v>
      </c>
      <c r="E12719" s="25">
        <v>27.5</v>
      </c>
      <c r="F12719" s="35">
        <v>75</v>
      </c>
      <c r="G12719" s="25">
        <v>0</v>
      </c>
      <c r="H12719" s="13">
        <v>9.8000000000000007</v>
      </c>
      <c r="I12719" s="25">
        <v>5</v>
      </c>
      <c r="J12719" s="12">
        <v>350</v>
      </c>
      <c r="K12719" s="12">
        <v>2</v>
      </c>
      <c r="L12719" s="25" t="s">
        <v>12</v>
      </c>
      <c r="M12719" s="10"/>
      <c r="N12719" s="15"/>
      <c r="O12719" s="15"/>
      <c r="P12719" s="4"/>
    </row>
    <row r="12720" spans="1:16" ht="15" customHeight="1" x14ac:dyDescent="0.25">
      <c r="A12720" s="11">
        <f t="shared" si="1024"/>
        <v>12717</v>
      </c>
      <c r="B12720" s="29">
        <v>44250</v>
      </c>
      <c r="C12720" s="25">
        <v>23</v>
      </c>
      <c r="D12720" s="12">
        <v>32.200000000000003</v>
      </c>
      <c r="E12720" s="25">
        <v>26.7</v>
      </c>
      <c r="F12720" s="35">
        <v>82</v>
      </c>
      <c r="G12720" s="25">
        <v>23.7</v>
      </c>
      <c r="H12720" s="13">
        <v>6.6</v>
      </c>
      <c r="I12720" s="25">
        <v>3</v>
      </c>
      <c r="J12720" s="12">
        <v>200</v>
      </c>
      <c r="K12720" s="12">
        <v>1</v>
      </c>
      <c r="L12720" s="25" t="s">
        <v>19</v>
      </c>
      <c r="M12720" s="10"/>
      <c r="N12720" s="15"/>
      <c r="O12720" s="15"/>
      <c r="P12720" s="4"/>
    </row>
    <row r="12721" spans="1:16" ht="15" customHeight="1" x14ac:dyDescent="0.25">
      <c r="A12721" s="11">
        <f t="shared" si="1024"/>
        <v>12718</v>
      </c>
      <c r="B12721" s="29">
        <v>44251</v>
      </c>
      <c r="C12721" s="25">
        <v>23.4</v>
      </c>
      <c r="D12721" s="12">
        <v>32</v>
      </c>
      <c r="E12721" s="25">
        <v>27</v>
      </c>
      <c r="F12721" s="35">
        <v>80</v>
      </c>
      <c r="G12721" s="25">
        <v>6.8</v>
      </c>
      <c r="H12721" s="13">
        <v>8.8000000000000007</v>
      </c>
      <c r="I12721" s="25">
        <v>2</v>
      </c>
      <c r="J12721" s="12">
        <v>250</v>
      </c>
      <c r="K12721" s="12">
        <v>1</v>
      </c>
      <c r="L12721" s="25" t="s">
        <v>19</v>
      </c>
      <c r="M12721" s="10"/>
      <c r="N12721" s="15"/>
      <c r="O12721" s="15"/>
      <c r="P12721" s="4"/>
    </row>
    <row r="12722" spans="1:16" ht="15" customHeight="1" x14ac:dyDescent="0.25">
      <c r="A12722" s="11">
        <f t="shared" si="1024"/>
        <v>12719</v>
      </c>
      <c r="B12722" s="29">
        <v>44252</v>
      </c>
      <c r="C12722" s="25">
        <v>22.2</v>
      </c>
      <c r="D12722" s="12">
        <v>31.5</v>
      </c>
      <c r="E12722" s="25">
        <v>26.1</v>
      </c>
      <c r="F12722" s="35">
        <v>83</v>
      </c>
      <c r="G12722" s="25"/>
      <c r="H12722" s="13">
        <v>8.1</v>
      </c>
      <c r="I12722" s="25">
        <v>3</v>
      </c>
      <c r="J12722" s="12">
        <v>200</v>
      </c>
      <c r="K12722" s="12">
        <v>1</v>
      </c>
      <c r="L12722" s="25" t="s">
        <v>14</v>
      </c>
      <c r="M12722" s="10"/>
      <c r="N12722" s="15"/>
      <c r="O12722" s="15"/>
      <c r="P12722" s="4"/>
    </row>
    <row r="12723" spans="1:16" ht="15" customHeight="1" x14ac:dyDescent="0.25">
      <c r="A12723" s="11">
        <f t="shared" si="1024"/>
        <v>12720</v>
      </c>
      <c r="B12723" s="29">
        <v>44253</v>
      </c>
      <c r="C12723" s="25">
        <v>21.4</v>
      </c>
      <c r="D12723" s="12">
        <v>29</v>
      </c>
      <c r="E12723" s="25"/>
      <c r="F12723" s="35"/>
      <c r="G12723" s="25">
        <v>35.799999999999997</v>
      </c>
      <c r="H12723" s="13">
        <v>4</v>
      </c>
      <c r="I12723" s="25">
        <v>4</v>
      </c>
      <c r="J12723" s="12">
        <v>300</v>
      </c>
      <c r="K12723" s="12">
        <v>1</v>
      </c>
      <c r="L12723" s="25" t="s">
        <v>12</v>
      </c>
      <c r="M12723" s="10"/>
      <c r="N12723" s="15"/>
      <c r="O12723" s="15"/>
      <c r="P12723" s="4"/>
    </row>
    <row r="12724" spans="1:16" ht="15" customHeight="1" x14ac:dyDescent="0.25">
      <c r="A12724" s="11">
        <f t="shared" si="1024"/>
        <v>12721</v>
      </c>
      <c r="B12724" s="29">
        <v>44254</v>
      </c>
      <c r="C12724" s="25">
        <v>19.8</v>
      </c>
      <c r="D12724" s="12">
        <v>32.6</v>
      </c>
      <c r="E12724" s="25">
        <v>25.4</v>
      </c>
      <c r="F12724" s="35">
        <v>82</v>
      </c>
      <c r="G12724" s="25">
        <v>16.7</v>
      </c>
      <c r="H12724" s="13">
        <v>1.5</v>
      </c>
      <c r="I12724" s="25">
        <v>5</v>
      </c>
      <c r="J12724" s="12">
        <v>200</v>
      </c>
      <c r="K12724" s="12">
        <v>2</v>
      </c>
      <c r="L12724" s="25" t="s">
        <v>19</v>
      </c>
      <c r="M12724" s="10"/>
      <c r="N12724" s="15"/>
      <c r="O12724" s="15"/>
      <c r="P12724" s="4"/>
    </row>
    <row r="12725" spans="1:16" ht="15" customHeight="1" x14ac:dyDescent="0.25">
      <c r="A12725" s="11">
        <f t="shared" si="1024"/>
        <v>12722</v>
      </c>
      <c r="B12725" s="29">
        <v>44255</v>
      </c>
      <c r="C12725" s="25">
        <v>20.8</v>
      </c>
      <c r="D12725" s="12">
        <v>33.200000000000003</v>
      </c>
      <c r="E12725" s="25">
        <v>25.4</v>
      </c>
      <c r="F12725" s="35">
        <v>83</v>
      </c>
      <c r="G12725" s="25">
        <v>1.1000000000000001</v>
      </c>
      <c r="H12725" s="13">
        <v>8.6</v>
      </c>
      <c r="I12725" s="25">
        <v>3</v>
      </c>
      <c r="J12725" s="12">
        <v>220</v>
      </c>
      <c r="K12725" s="12">
        <v>1</v>
      </c>
      <c r="L12725" s="25" t="s">
        <v>19</v>
      </c>
      <c r="M12725" s="10"/>
      <c r="N12725" s="15"/>
      <c r="O12725" s="15"/>
      <c r="P12725" s="4"/>
    </row>
    <row r="12726" spans="1:16" ht="15" customHeight="1" x14ac:dyDescent="0.25">
      <c r="A12726" s="11">
        <f t="shared" si="1024"/>
        <v>12723</v>
      </c>
      <c r="B12726" s="29">
        <v>44256</v>
      </c>
      <c r="C12726" s="25">
        <v>22.3</v>
      </c>
      <c r="D12726" s="12">
        <v>33.200000000000003</v>
      </c>
      <c r="E12726" s="25">
        <v>26.4</v>
      </c>
      <c r="F12726" s="35">
        <v>82</v>
      </c>
      <c r="G12726" s="25">
        <v>0.9</v>
      </c>
      <c r="H12726" s="13">
        <v>7</v>
      </c>
      <c r="I12726" s="25">
        <v>2</v>
      </c>
      <c r="J12726" s="12">
        <v>220</v>
      </c>
      <c r="K12726" s="12">
        <v>1</v>
      </c>
      <c r="L12726" s="25" t="s">
        <v>19</v>
      </c>
      <c r="M12726" s="10"/>
      <c r="N12726" s="15"/>
      <c r="O12726" s="15"/>
      <c r="P12726" s="4"/>
    </row>
    <row r="12727" spans="1:16" ht="15" customHeight="1" x14ac:dyDescent="0.25">
      <c r="A12727" s="11">
        <f t="shared" si="1024"/>
        <v>12724</v>
      </c>
      <c r="B12727" s="29">
        <v>44257</v>
      </c>
      <c r="C12727" s="25"/>
      <c r="D12727" s="12">
        <v>32.799999999999997</v>
      </c>
      <c r="E12727" s="25">
        <v>24.5</v>
      </c>
      <c r="F12727" s="35">
        <v>95</v>
      </c>
      <c r="G12727" s="25">
        <v>1</v>
      </c>
      <c r="H12727" s="13">
        <v>8.5</v>
      </c>
      <c r="I12727" s="25">
        <v>3</v>
      </c>
      <c r="J12727" s="12">
        <v>280</v>
      </c>
      <c r="K12727" s="12">
        <v>1</v>
      </c>
      <c r="L12727" s="25" t="s">
        <v>19</v>
      </c>
      <c r="M12727" s="10"/>
      <c r="N12727" s="15"/>
      <c r="O12727" s="15"/>
      <c r="P12727" s="4"/>
    </row>
    <row r="12728" spans="1:16" ht="15" customHeight="1" x14ac:dyDescent="0.25">
      <c r="A12728" s="11">
        <f t="shared" si="1024"/>
        <v>12725</v>
      </c>
      <c r="B12728" s="29">
        <v>44258</v>
      </c>
      <c r="C12728" s="25">
        <v>22.7</v>
      </c>
      <c r="D12728" s="12">
        <v>32</v>
      </c>
      <c r="E12728" s="25">
        <v>25</v>
      </c>
      <c r="F12728" s="35">
        <v>90</v>
      </c>
      <c r="G12728" s="25">
        <v>56.7</v>
      </c>
      <c r="H12728" s="13">
        <v>3.4</v>
      </c>
      <c r="I12728" s="25">
        <v>2</v>
      </c>
      <c r="J12728" s="12">
        <v>220</v>
      </c>
      <c r="K12728" s="12">
        <v>1</v>
      </c>
      <c r="L12728" s="25" t="s">
        <v>19</v>
      </c>
      <c r="M12728" s="10"/>
      <c r="N12728" s="15"/>
      <c r="O12728" s="15"/>
      <c r="P12728" s="4"/>
    </row>
    <row r="12729" spans="1:16" ht="15" customHeight="1" x14ac:dyDescent="0.25">
      <c r="A12729" s="11">
        <f t="shared" si="1024"/>
        <v>12726</v>
      </c>
      <c r="B12729" s="29">
        <v>44259</v>
      </c>
      <c r="C12729" s="25">
        <v>22.6</v>
      </c>
      <c r="D12729" s="12">
        <v>34.6</v>
      </c>
      <c r="E12729" s="25">
        <v>29</v>
      </c>
      <c r="F12729" s="35">
        <v>70</v>
      </c>
      <c r="G12729" s="25">
        <v>41.3</v>
      </c>
      <c r="H12729" s="13">
        <v>3</v>
      </c>
      <c r="I12729" s="25">
        <v>4</v>
      </c>
      <c r="J12729" s="12">
        <v>40</v>
      </c>
      <c r="K12729" s="12">
        <v>2</v>
      </c>
      <c r="L12729" s="25" t="s">
        <v>17</v>
      </c>
      <c r="M12729" s="10"/>
      <c r="N12729" s="15"/>
      <c r="O12729" s="15"/>
      <c r="P12729" s="4"/>
    </row>
    <row r="12730" spans="1:16" ht="15" customHeight="1" x14ac:dyDescent="0.25">
      <c r="A12730" s="11">
        <f t="shared" si="1024"/>
        <v>12727</v>
      </c>
      <c r="B12730" s="29">
        <v>44260</v>
      </c>
      <c r="C12730" s="25">
        <v>23.6</v>
      </c>
      <c r="D12730" s="12">
        <v>32</v>
      </c>
      <c r="E12730" s="25">
        <v>26.6</v>
      </c>
      <c r="F12730" s="35">
        <v>86</v>
      </c>
      <c r="G12730" s="25">
        <v>14</v>
      </c>
      <c r="H12730" s="13">
        <v>9.5</v>
      </c>
      <c r="I12730" s="25">
        <v>3</v>
      </c>
      <c r="J12730" s="12">
        <v>50</v>
      </c>
      <c r="K12730" s="12">
        <v>1</v>
      </c>
      <c r="L12730" s="25" t="s">
        <v>17</v>
      </c>
      <c r="M12730" s="10"/>
      <c r="N12730" s="15"/>
      <c r="O12730" s="15"/>
      <c r="P12730" s="4"/>
    </row>
    <row r="12731" spans="1:16" ht="15" customHeight="1" x14ac:dyDescent="0.25">
      <c r="A12731" s="11">
        <f t="shared" si="1024"/>
        <v>12728</v>
      </c>
      <c r="B12731" s="29">
        <v>44261</v>
      </c>
      <c r="C12731" s="25">
        <v>23</v>
      </c>
      <c r="D12731" s="12">
        <v>31.2</v>
      </c>
      <c r="E12731" s="25">
        <v>25.1</v>
      </c>
      <c r="F12731" s="35">
        <v>90</v>
      </c>
      <c r="G12731" s="25"/>
      <c r="H12731" s="13">
        <v>0.7</v>
      </c>
      <c r="I12731" s="25">
        <v>2</v>
      </c>
      <c r="J12731" s="12">
        <v>220</v>
      </c>
      <c r="K12731" s="12">
        <v>1</v>
      </c>
      <c r="L12731" s="25" t="s">
        <v>19</v>
      </c>
      <c r="M12731" s="10"/>
      <c r="N12731" s="15"/>
      <c r="O12731" s="15"/>
      <c r="P12731" s="4"/>
    </row>
    <row r="12732" spans="1:16" ht="15" customHeight="1" x14ac:dyDescent="0.25">
      <c r="A12732" s="11">
        <f t="shared" si="1024"/>
        <v>12729</v>
      </c>
      <c r="B12732" s="29">
        <v>44262</v>
      </c>
      <c r="C12732" s="25">
        <v>22</v>
      </c>
      <c r="D12732" s="12">
        <v>32.4</v>
      </c>
      <c r="E12732" s="25">
        <v>26.1</v>
      </c>
      <c r="F12732" s="35">
        <v>84</v>
      </c>
      <c r="G12732" s="25">
        <v>105</v>
      </c>
      <c r="H12732" s="13">
        <v>2.8</v>
      </c>
      <c r="I12732" s="25">
        <v>2</v>
      </c>
      <c r="J12732" s="12">
        <v>20</v>
      </c>
      <c r="K12732" s="12">
        <v>1</v>
      </c>
      <c r="L12732" s="25" t="s">
        <v>12</v>
      </c>
      <c r="M12732" s="10"/>
      <c r="N12732" s="15"/>
      <c r="O12732" s="15"/>
      <c r="P12732" s="4"/>
    </row>
    <row r="12733" spans="1:16" ht="15" customHeight="1" x14ac:dyDescent="0.25">
      <c r="A12733" s="11">
        <f t="shared" si="1024"/>
        <v>12730</v>
      </c>
      <c r="B12733" s="29">
        <v>44263</v>
      </c>
      <c r="C12733" s="25"/>
      <c r="D12733" s="12">
        <v>31.8</v>
      </c>
      <c r="E12733" s="25">
        <v>25.9</v>
      </c>
      <c r="F12733" s="35">
        <v>85</v>
      </c>
      <c r="G12733" s="25">
        <v>3.7</v>
      </c>
      <c r="H12733" s="13">
        <v>2.1</v>
      </c>
      <c r="I12733" s="25">
        <v>2</v>
      </c>
      <c r="J12733" s="12">
        <v>150</v>
      </c>
      <c r="K12733" s="12">
        <v>0</v>
      </c>
      <c r="L12733" s="25" t="s">
        <v>19</v>
      </c>
      <c r="M12733" s="10"/>
      <c r="N12733" s="15"/>
      <c r="O12733" s="15"/>
      <c r="P12733" s="4"/>
    </row>
    <row r="12734" spans="1:16" ht="15" customHeight="1" x14ac:dyDescent="0.25">
      <c r="A12734" s="11">
        <f t="shared" si="1024"/>
        <v>12731</v>
      </c>
      <c r="B12734" s="29">
        <v>44264</v>
      </c>
      <c r="C12734" s="25">
        <v>22.4</v>
      </c>
      <c r="D12734" s="12">
        <v>31.9</v>
      </c>
      <c r="E12734" s="25">
        <v>25</v>
      </c>
      <c r="F12734" s="35">
        <v>91</v>
      </c>
      <c r="G12734" s="25"/>
      <c r="H12734" s="13">
        <v>3.8</v>
      </c>
      <c r="I12734" s="25">
        <v>2</v>
      </c>
      <c r="J12734" s="12">
        <v>210</v>
      </c>
      <c r="K12734" s="12">
        <v>1</v>
      </c>
      <c r="L12734" s="25" t="s">
        <v>19</v>
      </c>
      <c r="M12734" s="10"/>
      <c r="N12734" s="15"/>
      <c r="O12734" s="15"/>
      <c r="P12734" s="4"/>
    </row>
    <row r="12735" spans="1:16" ht="15" customHeight="1" x14ac:dyDescent="0.25">
      <c r="A12735" s="11">
        <f t="shared" si="1024"/>
        <v>12732</v>
      </c>
      <c r="B12735" s="29">
        <v>44265</v>
      </c>
      <c r="C12735" s="25">
        <v>22.1</v>
      </c>
      <c r="D12735" s="12">
        <v>32.9</v>
      </c>
      <c r="E12735" s="25">
        <v>25.3</v>
      </c>
      <c r="F12735" s="35">
        <v>87</v>
      </c>
      <c r="G12735" s="25">
        <v>47.3</v>
      </c>
      <c r="H12735" s="13">
        <v>4.0999999999999996</v>
      </c>
      <c r="I12735" s="25">
        <v>4</v>
      </c>
      <c r="J12735" s="12">
        <v>30</v>
      </c>
      <c r="K12735" s="12">
        <v>1</v>
      </c>
      <c r="L12735" s="25" t="s">
        <v>19</v>
      </c>
      <c r="M12735" s="10"/>
      <c r="N12735" s="15"/>
      <c r="O12735" s="15"/>
      <c r="P12735" s="4"/>
    </row>
    <row r="12736" spans="1:16" ht="15" customHeight="1" x14ac:dyDescent="0.25">
      <c r="A12736" s="11">
        <f t="shared" si="1024"/>
        <v>12733</v>
      </c>
      <c r="B12736" s="29">
        <v>44266</v>
      </c>
      <c r="C12736" s="25">
        <v>21.4</v>
      </c>
      <c r="D12736" s="12">
        <v>32</v>
      </c>
      <c r="E12736" s="25">
        <v>25.1</v>
      </c>
      <c r="F12736" s="35">
        <v>88</v>
      </c>
      <c r="G12736" s="25">
        <v>11.9</v>
      </c>
      <c r="H12736" s="13">
        <v>4.5999999999999996</v>
      </c>
      <c r="I12736" s="25">
        <v>2</v>
      </c>
      <c r="J12736" s="12">
        <v>40</v>
      </c>
      <c r="K12736" s="12">
        <v>1</v>
      </c>
      <c r="L12736" s="25" t="s">
        <v>12</v>
      </c>
      <c r="M12736" s="10"/>
      <c r="N12736" s="15"/>
      <c r="O12736" s="15"/>
      <c r="P12736" s="4"/>
    </row>
    <row r="12737" spans="1:16" ht="15" customHeight="1" x14ac:dyDescent="0.25">
      <c r="A12737" s="11">
        <f t="shared" si="1024"/>
        <v>12734</v>
      </c>
      <c r="B12737" s="29">
        <v>44267</v>
      </c>
      <c r="C12737" s="25">
        <v>21.8</v>
      </c>
      <c r="D12737" s="12">
        <v>30.6</v>
      </c>
      <c r="E12737" s="25">
        <v>24.7</v>
      </c>
      <c r="F12737" s="35">
        <v>91</v>
      </c>
      <c r="G12737" s="25">
        <v>9.1</v>
      </c>
      <c r="H12737" s="13">
        <v>5.2</v>
      </c>
      <c r="I12737" s="25">
        <v>3</v>
      </c>
      <c r="J12737" s="12">
        <v>210</v>
      </c>
      <c r="K12737" s="12">
        <v>1</v>
      </c>
      <c r="L12737" s="25" t="s">
        <v>19</v>
      </c>
      <c r="M12737" s="10"/>
      <c r="N12737" s="15"/>
      <c r="O12737" s="15"/>
      <c r="P12737" s="4"/>
    </row>
    <row r="12738" spans="1:16" ht="15" customHeight="1" x14ac:dyDescent="0.25">
      <c r="A12738" s="11">
        <f t="shared" si="1024"/>
        <v>12735</v>
      </c>
      <c r="B12738" s="29">
        <v>44268</v>
      </c>
      <c r="C12738" s="25">
        <v>21.6</v>
      </c>
      <c r="D12738" s="12">
        <v>31.6</v>
      </c>
      <c r="E12738" s="25">
        <v>25.5</v>
      </c>
      <c r="F12738" s="35">
        <v>87</v>
      </c>
      <c r="G12738" s="25">
        <v>62.2</v>
      </c>
      <c r="H12738" s="13">
        <v>1.7</v>
      </c>
      <c r="I12738" s="25">
        <v>2</v>
      </c>
      <c r="J12738" s="12">
        <v>230</v>
      </c>
      <c r="K12738" s="12">
        <v>1</v>
      </c>
      <c r="L12738" s="25" t="s">
        <v>19</v>
      </c>
      <c r="M12738" s="10"/>
      <c r="N12738" s="15"/>
      <c r="O12738" s="15"/>
      <c r="P12738" s="4"/>
    </row>
    <row r="12739" spans="1:16" ht="15" customHeight="1" x14ac:dyDescent="0.25">
      <c r="A12739" s="11">
        <f t="shared" si="1024"/>
        <v>12736</v>
      </c>
      <c r="B12739" s="29">
        <v>44269</v>
      </c>
      <c r="C12739" s="25">
        <v>22.6</v>
      </c>
      <c r="D12739" s="12">
        <v>31.6</v>
      </c>
      <c r="E12739" s="25">
        <v>25.8</v>
      </c>
      <c r="F12739" s="35">
        <v>88</v>
      </c>
      <c r="G12739" s="25">
        <v>48.1</v>
      </c>
      <c r="H12739" s="13">
        <v>4.9000000000000004</v>
      </c>
      <c r="I12739" s="25">
        <v>3</v>
      </c>
      <c r="J12739" s="12">
        <v>250</v>
      </c>
      <c r="K12739" s="12">
        <v>1</v>
      </c>
      <c r="L12739" s="25" t="s">
        <v>19</v>
      </c>
      <c r="M12739" s="10"/>
      <c r="N12739" s="15"/>
      <c r="O12739" s="15"/>
      <c r="P12739" s="4"/>
    </row>
    <row r="12740" spans="1:16" ht="15" customHeight="1" x14ac:dyDescent="0.25">
      <c r="A12740" s="11">
        <f t="shared" si="1024"/>
        <v>12737</v>
      </c>
      <c r="B12740" s="29">
        <v>44270</v>
      </c>
      <c r="C12740" s="25">
        <v>21.9</v>
      </c>
      <c r="D12740" s="12">
        <v>33</v>
      </c>
      <c r="E12740" s="25">
        <v>25.6</v>
      </c>
      <c r="F12740" s="35">
        <v>88</v>
      </c>
      <c r="G12740" s="25">
        <v>8888</v>
      </c>
      <c r="H12740" s="13">
        <v>1.2</v>
      </c>
      <c r="I12740" s="25">
        <v>2</v>
      </c>
      <c r="J12740" s="12">
        <v>160</v>
      </c>
      <c r="K12740" s="12">
        <v>1</v>
      </c>
      <c r="L12740" s="25" t="s">
        <v>19</v>
      </c>
      <c r="M12740" s="10"/>
      <c r="N12740" s="15"/>
      <c r="O12740" s="15"/>
      <c r="P12740" s="4"/>
    </row>
    <row r="12741" spans="1:16" ht="15" customHeight="1" x14ac:dyDescent="0.25">
      <c r="A12741" s="11">
        <f t="shared" si="1024"/>
        <v>12738</v>
      </c>
      <c r="B12741" s="29">
        <v>44271</v>
      </c>
      <c r="C12741" s="25">
        <v>22.8</v>
      </c>
      <c r="D12741" s="12">
        <v>31.8</v>
      </c>
      <c r="E12741" s="25">
        <v>25.4</v>
      </c>
      <c r="F12741" s="35">
        <v>91</v>
      </c>
      <c r="G12741" s="25">
        <v>24.3</v>
      </c>
      <c r="H12741" s="13">
        <v>3.1</v>
      </c>
      <c r="I12741" s="25">
        <v>3</v>
      </c>
      <c r="J12741" s="12">
        <v>220</v>
      </c>
      <c r="K12741" s="12">
        <v>1</v>
      </c>
      <c r="L12741" s="25" t="s">
        <v>19</v>
      </c>
      <c r="M12741" s="10"/>
      <c r="N12741" s="15"/>
      <c r="O12741" s="15"/>
      <c r="P12741" s="4"/>
    </row>
    <row r="12742" spans="1:16" ht="15" customHeight="1" x14ac:dyDescent="0.25">
      <c r="A12742" s="11">
        <f t="shared" ref="A12742:A12805" si="1025">A12741+1</f>
        <v>12739</v>
      </c>
      <c r="B12742" s="29">
        <v>44272</v>
      </c>
      <c r="C12742" s="25">
        <v>22.1</v>
      </c>
      <c r="D12742" s="12">
        <v>32.200000000000003</v>
      </c>
      <c r="E12742" s="25">
        <v>25.3</v>
      </c>
      <c r="F12742" s="35">
        <v>89</v>
      </c>
      <c r="G12742" s="25">
        <v>16.399999999999999</v>
      </c>
      <c r="H12742" s="13">
        <v>3.6</v>
      </c>
      <c r="I12742" s="25">
        <v>3</v>
      </c>
      <c r="J12742" s="12">
        <v>210</v>
      </c>
      <c r="K12742" s="12">
        <v>1</v>
      </c>
      <c r="L12742" s="25" t="s">
        <v>12</v>
      </c>
      <c r="M12742" s="10"/>
      <c r="N12742" s="15"/>
      <c r="O12742" s="15"/>
      <c r="P12742" s="4"/>
    </row>
    <row r="12743" spans="1:16" ht="15" customHeight="1" x14ac:dyDescent="0.25">
      <c r="A12743" s="11">
        <f t="shared" si="1025"/>
        <v>12740</v>
      </c>
      <c r="B12743" s="29">
        <v>44273</v>
      </c>
      <c r="C12743" s="25">
        <v>21.7</v>
      </c>
      <c r="D12743" s="12">
        <v>32.200000000000003</v>
      </c>
      <c r="E12743" s="25">
        <v>24.6</v>
      </c>
      <c r="F12743" s="35">
        <v>90</v>
      </c>
      <c r="G12743" s="25">
        <v>14.8</v>
      </c>
      <c r="H12743" s="13">
        <v>5.6</v>
      </c>
      <c r="I12743" s="25">
        <v>3</v>
      </c>
      <c r="J12743" s="12">
        <v>250</v>
      </c>
      <c r="K12743" s="12">
        <v>1</v>
      </c>
      <c r="L12743" s="25" t="s">
        <v>19</v>
      </c>
      <c r="M12743" s="10"/>
      <c r="N12743" s="15"/>
      <c r="O12743" s="15"/>
      <c r="P12743" s="4"/>
    </row>
    <row r="12744" spans="1:16" ht="15" customHeight="1" x14ac:dyDescent="0.25">
      <c r="A12744" s="11">
        <f t="shared" si="1025"/>
        <v>12741</v>
      </c>
      <c r="B12744" s="29">
        <v>44274</v>
      </c>
      <c r="C12744" s="25">
        <v>23.2</v>
      </c>
      <c r="D12744" s="12">
        <v>32.4</v>
      </c>
      <c r="E12744" s="25">
        <v>26.2</v>
      </c>
      <c r="F12744" s="35">
        <v>86</v>
      </c>
      <c r="G12744" s="25">
        <v>23.6</v>
      </c>
      <c r="H12744" s="13">
        <v>5.6</v>
      </c>
      <c r="I12744" s="25">
        <v>2</v>
      </c>
      <c r="J12744" s="12">
        <v>270</v>
      </c>
      <c r="K12744" s="12">
        <v>1</v>
      </c>
      <c r="L12744" s="25" t="s">
        <v>19</v>
      </c>
      <c r="M12744" s="10"/>
      <c r="N12744" s="15"/>
      <c r="O12744" s="15"/>
      <c r="P12744" s="4"/>
    </row>
    <row r="12745" spans="1:16" ht="15" customHeight="1" x14ac:dyDescent="0.25">
      <c r="A12745" s="11">
        <f t="shared" si="1025"/>
        <v>12742</v>
      </c>
      <c r="B12745" s="29">
        <v>44275</v>
      </c>
      <c r="C12745" s="25">
        <v>23.2</v>
      </c>
      <c r="D12745" s="12">
        <v>31.8</v>
      </c>
      <c r="E12745" s="25">
        <v>25.3</v>
      </c>
      <c r="F12745" s="35">
        <v>89</v>
      </c>
      <c r="G12745" s="25">
        <v>48</v>
      </c>
      <c r="H12745" s="13">
        <v>5.4</v>
      </c>
      <c r="I12745" s="25">
        <v>3</v>
      </c>
      <c r="J12745" s="12">
        <v>120</v>
      </c>
      <c r="K12745" s="12">
        <v>1</v>
      </c>
      <c r="L12745" s="25" t="s">
        <v>19</v>
      </c>
      <c r="M12745" s="10"/>
      <c r="N12745" s="15"/>
      <c r="O12745" s="15"/>
      <c r="P12745" s="4"/>
    </row>
    <row r="12746" spans="1:16" ht="15" customHeight="1" x14ac:dyDescent="0.25">
      <c r="A12746" s="11">
        <f t="shared" si="1025"/>
        <v>12743</v>
      </c>
      <c r="B12746" s="29">
        <v>44276</v>
      </c>
      <c r="C12746" s="25">
        <v>22.4</v>
      </c>
      <c r="D12746" s="12">
        <v>31.4</v>
      </c>
      <c r="E12746" s="25">
        <v>25.2</v>
      </c>
      <c r="F12746" s="35">
        <v>90</v>
      </c>
      <c r="G12746" s="25">
        <v>5.5</v>
      </c>
      <c r="H12746" s="13">
        <v>3.2</v>
      </c>
      <c r="I12746" s="25">
        <v>2</v>
      </c>
      <c r="J12746" s="12">
        <v>210</v>
      </c>
      <c r="K12746" s="12">
        <v>1</v>
      </c>
      <c r="L12746" s="25" t="s">
        <v>12</v>
      </c>
      <c r="M12746" s="10"/>
      <c r="N12746" s="15"/>
      <c r="O12746" s="15"/>
      <c r="P12746" s="4"/>
    </row>
    <row r="12747" spans="1:16" ht="15" customHeight="1" x14ac:dyDescent="0.25">
      <c r="A12747" s="11">
        <f t="shared" si="1025"/>
        <v>12744</v>
      </c>
      <c r="B12747" s="29">
        <v>44277</v>
      </c>
      <c r="C12747" s="25">
        <v>22</v>
      </c>
      <c r="D12747" s="12">
        <v>31</v>
      </c>
      <c r="E12747" s="25">
        <v>24.4</v>
      </c>
      <c r="F12747" s="35">
        <v>92</v>
      </c>
      <c r="G12747" s="25">
        <v>42</v>
      </c>
      <c r="H12747" s="13">
        <v>3.2</v>
      </c>
      <c r="I12747" s="25">
        <v>3</v>
      </c>
      <c r="J12747" s="12">
        <v>190</v>
      </c>
      <c r="K12747" s="12">
        <v>1</v>
      </c>
      <c r="L12747" s="25" t="s">
        <v>12</v>
      </c>
      <c r="M12747" s="10"/>
      <c r="N12747" s="15"/>
      <c r="O12747" s="15"/>
      <c r="P12747" s="4"/>
    </row>
    <row r="12748" spans="1:16" ht="15" customHeight="1" x14ac:dyDescent="0.25">
      <c r="A12748" s="11">
        <f t="shared" si="1025"/>
        <v>12745</v>
      </c>
      <c r="B12748" s="29">
        <v>44278</v>
      </c>
      <c r="C12748" s="25">
        <v>22.7</v>
      </c>
      <c r="D12748" s="12">
        <v>31.2</v>
      </c>
      <c r="E12748" s="25">
        <v>25.3</v>
      </c>
      <c r="F12748" s="35">
        <v>92</v>
      </c>
      <c r="G12748" s="25">
        <v>36</v>
      </c>
      <c r="H12748" s="13">
        <v>4.0999999999999996</v>
      </c>
      <c r="I12748" s="25">
        <v>2</v>
      </c>
      <c r="J12748" s="12">
        <v>270</v>
      </c>
      <c r="K12748" s="12">
        <v>1</v>
      </c>
      <c r="L12748" s="25" t="s">
        <v>19</v>
      </c>
      <c r="M12748" s="10"/>
      <c r="N12748" s="15"/>
      <c r="O12748" s="15"/>
      <c r="P12748" s="4"/>
    </row>
    <row r="12749" spans="1:16" ht="15" customHeight="1" x14ac:dyDescent="0.25">
      <c r="A12749" s="11">
        <f t="shared" si="1025"/>
        <v>12746</v>
      </c>
      <c r="B12749" s="29">
        <v>44279</v>
      </c>
      <c r="C12749" s="25">
        <v>23.2</v>
      </c>
      <c r="D12749" s="12">
        <v>31.2</v>
      </c>
      <c r="E12749" s="25">
        <v>26.2</v>
      </c>
      <c r="F12749" s="35">
        <v>87</v>
      </c>
      <c r="G12749" s="25">
        <v>44.8</v>
      </c>
      <c r="H12749" s="13">
        <v>3.9</v>
      </c>
      <c r="I12749" s="25">
        <v>2</v>
      </c>
      <c r="J12749" s="12">
        <v>140</v>
      </c>
      <c r="K12749" s="12">
        <v>0</v>
      </c>
      <c r="L12749" s="25" t="s">
        <v>19</v>
      </c>
      <c r="M12749" s="10"/>
      <c r="N12749" s="15"/>
      <c r="O12749" s="15"/>
      <c r="P12749" s="4"/>
    </row>
    <row r="12750" spans="1:16" ht="15" customHeight="1" x14ac:dyDescent="0.25">
      <c r="A12750" s="11">
        <f t="shared" si="1025"/>
        <v>12747</v>
      </c>
      <c r="B12750" s="29">
        <v>44280</v>
      </c>
      <c r="C12750" s="25">
        <v>23.3</v>
      </c>
      <c r="D12750" s="12">
        <v>31.8</v>
      </c>
      <c r="E12750" s="25">
        <v>25.9</v>
      </c>
      <c r="F12750" s="35">
        <v>87</v>
      </c>
      <c r="G12750" s="25"/>
      <c r="H12750" s="13">
        <v>0.8</v>
      </c>
      <c r="I12750" s="25">
        <v>5</v>
      </c>
      <c r="J12750" s="12">
        <v>180</v>
      </c>
      <c r="K12750" s="12">
        <v>1</v>
      </c>
      <c r="L12750" s="25" t="s">
        <v>19</v>
      </c>
      <c r="M12750" s="10"/>
      <c r="N12750" s="15"/>
      <c r="O12750" s="15"/>
      <c r="P12750" s="4"/>
    </row>
    <row r="12751" spans="1:16" ht="15" customHeight="1" x14ac:dyDescent="0.25">
      <c r="A12751" s="11">
        <f t="shared" si="1025"/>
        <v>12748</v>
      </c>
      <c r="B12751" s="29">
        <v>44281</v>
      </c>
      <c r="C12751" s="25">
        <v>23.4</v>
      </c>
      <c r="D12751" s="12">
        <v>33.799999999999997</v>
      </c>
      <c r="E12751" s="25">
        <v>26</v>
      </c>
      <c r="F12751" s="35">
        <v>90</v>
      </c>
      <c r="G12751" s="25">
        <v>4.5</v>
      </c>
      <c r="H12751" s="13">
        <v>1</v>
      </c>
      <c r="I12751" s="25">
        <v>3</v>
      </c>
      <c r="J12751" s="12">
        <v>220</v>
      </c>
      <c r="K12751" s="12">
        <v>1</v>
      </c>
      <c r="L12751" s="25" t="s">
        <v>19</v>
      </c>
      <c r="M12751" s="10"/>
      <c r="N12751" s="15"/>
      <c r="O12751" s="15"/>
      <c r="P12751" s="4"/>
    </row>
    <row r="12752" spans="1:16" ht="15" customHeight="1" x14ac:dyDescent="0.25">
      <c r="A12752" s="11">
        <f t="shared" si="1025"/>
        <v>12749</v>
      </c>
      <c r="B12752" s="29">
        <v>44282</v>
      </c>
      <c r="C12752" s="25">
        <v>23.4</v>
      </c>
      <c r="D12752" s="12">
        <v>30.6</v>
      </c>
      <c r="E12752" s="25">
        <v>26.2</v>
      </c>
      <c r="F12752" s="35">
        <v>90</v>
      </c>
      <c r="G12752" s="25">
        <v>33.200000000000003</v>
      </c>
      <c r="H12752" s="13">
        <v>6.4</v>
      </c>
      <c r="I12752" s="25">
        <v>1</v>
      </c>
      <c r="J12752" s="12">
        <v>90</v>
      </c>
      <c r="K12752" s="12">
        <v>0</v>
      </c>
      <c r="L12752" s="25" t="s">
        <v>19</v>
      </c>
      <c r="M12752" s="10"/>
      <c r="N12752" s="15"/>
      <c r="O12752" s="15"/>
      <c r="P12752" s="4"/>
    </row>
    <row r="12753" spans="1:16" ht="15" customHeight="1" x14ac:dyDescent="0.25">
      <c r="A12753" s="11">
        <f t="shared" si="1025"/>
        <v>12750</v>
      </c>
      <c r="B12753" s="29">
        <v>44283</v>
      </c>
      <c r="C12753" s="25">
        <v>23.5</v>
      </c>
      <c r="D12753" s="12">
        <v>31.6</v>
      </c>
      <c r="E12753" s="25">
        <v>25.8</v>
      </c>
      <c r="F12753" s="35">
        <v>90</v>
      </c>
      <c r="G12753" s="25">
        <v>20.100000000000001</v>
      </c>
      <c r="H12753" s="13">
        <v>0</v>
      </c>
      <c r="I12753" s="25">
        <v>3</v>
      </c>
      <c r="J12753" s="12">
        <v>190</v>
      </c>
      <c r="K12753" s="12">
        <v>1</v>
      </c>
      <c r="L12753" s="25" t="s">
        <v>12</v>
      </c>
      <c r="M12753" s="10"/>
      <c r="N12753" s="15"/>
      <c r="O12753" s="15"/>
      <c r="P12753" s="4"/>
    </row>
    <row r="12754" spans="1:16" ht="15" customHeight="1" x14ac:dyDescent="0.25">
      <c r="A12754" s="11">
        <f t="shared" si="1025"/>
        <v>12751</v>
      </c>
      <c r="B12754" s="29">
        <v>44284</v>
      </c>
      <c r="C12754" s="25">
        <v>22.7</v>
      </c>
      <c r="D12754" s="12">
        <v>30.6</v>
      </c>
      <c r="E12754" s="25">
        <v>25</v>
      </c>
      <c r="F12754" s="35">
        <v>92</v>
      </c>
      <c r="G12754" s="25">
        <v>31</v>
      </c>
      <c r="H12754" s="13">
        <v>3.7</v>
      </c>
      <c r="I12754" s="25">
        <v>4</v>
      </c>
      <c r="J12754" s="12">
        <v>160</v>
      </c>
      <c r="K12754" s="12">
        <v>1</v>
      </c>
      <c r="L12754" s="25" t="s">
        <v>12</v>
      </c>
      <c r="M12754" s="10"/>
      <c r="N12754" s="15"/>
      <c r="O12754" s="15"/>
      <c r="P12754" s="4"/>
    </row>
    <row r="12755" spans="1:16" ht="15" customHeight="1" x14ac:dyDescent="0.25">
      <c r="A12755" s="11">
        <f t="shared" si="1025"/>
        <v>12752</v>
      </c>
      <c r="B12755" s="29">
        <v>44285</v>
      </c>
      <c r="C12755" s="25">
        <v>22.7</v>
      </c>
      <c r="D12755" s="12">
        <v>28.8</v>
      </c>
      <c r="E12755" s="25">
        <v>24.5</v>
      </c>
      <c r="F12755" s="35">
        <v>93</v>
      </c>
      <c r="G12755" s="25">
        <v>44.6</v>
      </c>
      <c r="H12755" s="13">
        <v>3</v>
      </c>
      <c r="I12755" s="25">
        <v>2</v>
      </c>
      <c r="J12755" s="12">
        <v>160</v>
      </c>
      <c r="K12755" s="12">
        <v>1</v>
      </c>
      <c r="L12755" s="25" t="s">
        <v>19</v>
      </c>
      <c r="M12755" s="10"/>
      <c r="N12755" s="15"/>
      <c r="O12755" s="15"/>
      <c r="P12755" s="4"/>
    </row>
    <row r="12756" spans="1:16" ht="15" customHeight="1" x14ac:dyDescent="0.25">
      <c r="A12756" s="11">
        <f t="shared" si="1025"/>
        <v>12753</v>
      </c>
      <c r="B12756" s="29">
        <v>44286</v>
      </c>
      <c r="C12756" s="25">
        <v>22.8</v>
      </c>
      <c r="D12756" s="12">
        <v>29.6</v>
      </c>
      <c r="E12756" s="25">
        <v>23.4</v>
      </c>
      <c r="F12756" s="35">
        <v>93</v>
      </c>
      <c r="G12756" s="25">
        <v>18.399999999999999</v>
      </c>
      <c r="H12756" s="13">
        <v>3.1</v>
      </c>
      <c r="I12756" s="25">
        <v>5</v>
      </c>
      <c r="J12756" s="12">
        <v>220</v>
      </c>
      <c r="K12756" s="12">
        <v>1</v>
      </c>
      <c r="L12756" s="25" t="s">
        <v>19</v>
      </c>
      <c r="M12756" s="10"/>
      <c r="N12756" s="15"/>
      <c r="O12756" s="15"/>
      <c r="P12756" s="4"/>
    </row>
    <row r="12757" spans="1:16" ht="15" customHeight="1" x14ac:dyDescent="0.25">
      <c r="A12757" s="11">
        <f t="shared" si="1025"/>
        <v>12754</v>
      </c>
      <c r="B12757" s="29">
        <v>44287</v>
      </c>
      <c r="C12757" s="25">
        <v>21.8</v>
      </c>
      <c r="D12757" s="12">
        <v>31.4</v>
      </c>
      <c r="E12757" s="25">
        <v>26</v>
      </c>
      <c r="F12757" s="35">
        <v>80</v>
      </c>
      <c r="G12757" s="25">
        <v>6</v>
      </c>
      <c r="H12757" s="13">
        <v>0.2</v>
      </c>
      <c r="I12757" s="25">
        <v>6</v>
      </c>
      <c r="J12757" s="12">
        <v>190</v>
      </c>
      <c r="K12757" s="12">
        <v>2</v>
      </c>
      <c r="L12757" s="25" t="s">
        <v>14</v>
      </c>
      <c r="M12757" s="10"/>
      <c r="N12757" s="15"/>
      <c r="O12757" s="15"/>
      <c r="P12757" s="4"/>
    </row>
    <row r="12758" spans="1:16" ht="15" customHeight="1" x14ac:dyDescent="0.25">
      <c r="A12758" s="11">
        <f t="shared" si="1025"/>
        <v>12755</v>
      </c>
      <c r="B12758" s="29">
        <v>44288</v>
      </c>
      <c r="C12758" s="25">
        <v>22</v>
      </c>
      <c r="D12758" s="12">
        <v>32.6</v>
      </c>
      <c r="E12758" s="25">
        <v>26.3</v>
      </c>
      <c r="F12758" s="35">
        <v>79</v>
      </c>
      <c r="G12758" s="25">
        <v>0</v>
      </c>
      <c r="H12758" s="13">
        <v>0.8</v>
      </c>
      <c r="I12758" s="25">
        <v>12</v>
      </c>
      <c r="J12758" s="12">
        <v>280</v>
      </c>
      <c r="K12758" s="12">
        <v>4</v>
      </c>
      <c r="L12758" s="25" t="s">
        <v>13</v>
      </c>
      <c r="M12758" s="10"/>
      <c r="N12758" s="15"/>
      <c r="O12758" s="15"/>
      <c r="P12758" s="4"/>
    </row>
    <row r="12759" spans="1:16" ht="15" customHeight="1" x14ac:dyDescent="0.25">
      <c r="A12759" s="11">
        <f t="shared" si="1025"/>
        <v>12756</v>
      </c>
      <c r="B12759" s="29">
        <v>44289</v>
      </c>
      <c r="C12759" s="25">
        <v>23.6</v>
      </c>
      <c r="D12759" s="12">
        <v>32</v>
      </c>
      <c r="E12759" s="25">
        <v>25.8</v>
      </c>
      <c r="F12759" s="35">
        <v>81</v>
      </c>
      <c r="G12759" s="25">
        <v>0.3</v>
      </c>
      <c r="H12759" s="13">
        <v>4.9000000000000004</v>
      </c>
      <c r="I12759" s="25">
        <v>10</v>
      </c>
      <c r="J12759" s="12">
        <v>220</v>
      </c>
      <c r="K12759" s="12">
        <v>2</v>
      </c>
      <c r="L12759" s="25" t="s">
        <v>12</v>
      </c>
      <c r="M12759" s="10"/>
      <c r="N12759" s="15"/>
      <c r="O12759" s="15"/>
      <c r="P12759" s="4"/>
    </row>
    <row r="12760" spans="1:16" ht="15" customHeight="1" x14ac:dyDescent="0.25">
      <c r="A12760" s="11">
        <f t="shared" si="1025"/>
        <v>12757</v>
      </c>
      <c r="B12760" s="29">
        <v>44290</v>
      </c>
      <c r="C12760" s="25">
        <v>22</v>
      </c>
      <c r="D12760" s="12">
        <v>29.4</v>
      </c>
      <c r="E12760" s="25">
        <v>28.1</v>
      </c>
      <c r="F12760" s="35">
        <v>62</v>
      </c>
      <c r="G12760" s="25">
        <v>7.4</v>
      </c>
      <c r="H12760" s="13">
        <v>0.6</v>
      </c>
      <c r="I12760" s="25">
        <v>3</v>
      </c>
      <c r="J12760" s="12">
        <v>230</v>
      </c>
      <c r="K12760" s="12">
        <v>1</v>
      </c>
      <c r="L12760" s="25" t="s">
        <v>12</v>
      </c>
      <c r="M12760" s="10"/>
      <c r="N12760" s="15"/>
      <c r="O12760" s="15"/>
      <c r="P12760" s="4"/>
    </row>
    <row r="12761" spans="1:16" ht="15" customHeight="1" x14ac:dyDescent="0.25">
      <c r="A12761" s="11">
        <f t="shared" si="1025"/>
        <v>12758</v>
      </c>
      <c r="B12761" s="29">
        <v>44291</v>
      </c>
      <c r="C12761" s="25">
        <v>22.1</v>
      </c>
      <c r="D12761" s="12">
        <v>31.4</v>
      </c>
      <c r="E12761" s="25">
        <v>25.8</v>
      </c>
      <c r="F12761" s="35">
        <v>86</v>
      </c>
      <c r="G12761" s="25">
        <v>8888</v>
      </c>
      <c r="H12761" s="13">
        <v>0</v>
      </c>
      <c r="I12761" s="25">
        <v>4</v>
      </c>
      <c r="J12761" s="12">
        <v>40</v>
      </c>
      <c r="K12761" s="12">
        <v>1</v>
      </c>
      <c r="L12761" s="25" t="s">
        <v>19</v>
      </c>
      <c r="M12761" s="10"/>
      <c r="N12761" s="15"/>
      <c r="O12761" s="15"/>
      <c r="P12761" s="4"/>
    </row>
    <row r="12762" spans="1:16" ht="15" customHeight="1" x14ac:dyDescent="0.25">
      <c r="A12762" s="11">
        <f t="shared" si="1025"/>
        <v>12759</v>
      </c>
      <c r="B12762" s="29">
        <v>44292</v>
      </c>
      <c r="C12762" s="25">
        <v>21.8</v>
      </c>
      <c r="D12762" s="12">
        <v>32.200000000000003</v>
      </c>
      <c r="E12762" s="25">
        <v>26.4</v>
      </c>
      <c r="F12762" s="35">
        <v>83</v>
      </c>
      <c r="G12762" s="25">
        <v>8888</v>
      </c>
      <c r="H12762" s="13">
        <v>3</v>
      </c>
      <c r="I12762" s="25">
        <v>5</v>
      </c>
      <c r="J12762" s="12">
        <v>180</v>
      </c>
      <c r="K12762" s="12">
        <v>2</v>
      </c>
      <c r="L12762" s="25" t="s">
        <v>14</v>
      </c>
      <c r="M12762" s="10"/>
      <c r="N12762" s="15"/>
      <c r="O12762" s="15"/>
      <c r="P12762" s="4"/>
    </row>
    <row r="12763" spans="1:16" ht="15" customHeight="1" x14ac:dyDescent="0.25">
      <c r="A12763" s="11">
        <f t="shared" si="1025"/>
        <v>12760</v>
      </c>
      <c r="B12763" s="29">
        <v>44293</v>
      </c>
      <c r="C12763" s="25">
        <v>21.9</v>
      </c>
      <c r="D12763" s="12">
        <v>32.799999999999997</v>
      </c>
      <c r="E12763" s="25">
        <v>27.1</v>
      </c>
      <c r="F12763" s="35">
        <v>82</v>
      </c>
      <c r="G12763" s="25">
        <v>0</v>
      </c>
      <c r="H12763" s="13">
        <v>9.5</v>
      </c>
      <c r="I12763" s="25">
        <v>6</v>
      </c>
      <c r="J12763" s="12">
        <v>200</v>
      </c>
      <c r="K12763" s="12">
        <v>2</v>
      </c>
      <c r="L12763" s="25" t="s">
        <v>19</v>
      </c>
      <c r="M12763" s="10"/>
      <c r="N12763" s="15"/>
      <c r="O12763" s="15"/>
      <c r="P12763" s="4"/>
    </row>
    <row r="12764" spans="1:16" ht="15" customHeight="1" x14ac:dyDescent="0.25">
      <c r="A12764" s="11">
        <f t="shared" si="1025"/>
        <v>12761</v>
      </c>
      <c r="B12764" s="29">
        <v>44294</v>
      </c>
      <c r="C12764" s="25">
        <v>23.6</v>
      </c>
      <c r="D12764" s="12">
        <v>31.9</v>
      </c>
      <c r="E12764" s="25">
        <v>27</v>
      </c>
      <c r="F12764" s="35">
        <v>84</v>
      </c>
      <c r="G12764" s="25">
        <v>8888</v>
      </c>
      <c r="H12764" s="13">
        <v>7</v>
      </c>
      <c r="I12764" s="25">
        <v>4</v>
      </c>
      <c r="J12764" s="12">
        <v>190</v>
      </c>
      <c r="K12764" s="12">
        <v>1</v>
      </c>
      <c r="L12764" s="25" t="s">
        <v>14</v>
      </c>
      <c r="M12764" s="10"/>
      <c r="N12764" s="15"/>
      <c r="O12764" s="15"/>
      <c r="P12764" s="4"/>
    </row>
    <row r="12765" spans="1:16" ht="15" customHeight="1" x14ac:dyDescent="0.25">
      <c r="A12765" s="11">
        <f t="shared" si="1025"/>
        <v>12762</v>
      </c>
      <c r="B12765" s="29">
        <v>44295</v>
      </c>
      <c r="C12765" s="25">
        <v>23.6</v>
      </c>
      <c r="D12765" s="12">
        <v>31.8</v>
      </c>
      <c r="E12765" s="25">
        <v>26.2</v>
      </c>
      <c r="F12765" s="35">
        <v>89</v>
      </c>
      <c r="G12765" s="25"/>
      <c r="H12765" s="13">
        <v>7.5</v>
      </c>
      <c r="I12765" s="25">
        <v>2</v>
      </c>
      <c r="J12765" s="12">
        <v>150</v>
      </c>
      <c r="K12765" s="12">
        <v>0</v>
      </c>
      <c r="L12765" s="25" t="s">
        <v>19</v>
      </c>
      <c r="M12765" s="10"/>
      <c r="N12765" s="15"/>
      <c r="O12765" s="15"/>
      <c r="P12765" s="4"/>
    </row>
    <row r="12766" spans="1:16" ht="15" customHeight="1" x14ac:dyDescent="0.25">
      <c r="A12766" s="11">
        <f t="shared" si="1025"/>
        <v>12763</v>
      </c>
      <c r="B12766" s="29">
        <v>44296</v>
      </c>
      <c r="C12766" s="25">
        <v>22.9</v>
      </c>
      <c r="D12766" s="12">
        <v>32.6</v>
      </c>
      <c r="E12766" s="25">
        <v>25.6</v>
      </c>
      <c r="F12766" s="35">
        <v>90</v>
      </c>
      <c r="G12766" s="25">
        <v>4</v>
      </c>
      <c r="H12766" s="13">
        <v>3</v>
      </c>
      <c r="I12766" s="25">
        <v>4</v>
      </c>
      <c r="J12766" s="12">
        <v>200</v>
      </c>
      <c r="K12766" s="12">
        <v>1</v>
      </c>
      <c r="L12766" s="25" t="s">
        <v>19</v>
      </c>
      <c r="M12766" s="10"/>
      <c r="N12766" s="15"/>
      <c r="O12766" s="15"/>
      <c r="P12766" s="4"/>
    </row>
    <row r="12767" spans="1:16" ht="15" customHeight="1" x14ac:dyDescent="0.25">
      <c r="A12767" s="11">
        <f t="shared" si="1025"/>
        <v>12764</v>
      </c>
      <c r="B12767" s="29">
        <v>44297</v>
      </c>
      <c r="C12767" s="25">
        <v>22.9</v>
      </c>
      <c r="D12767" s="12">
        <v>31.3</v>
      </c>
      <c r="E12767" s="25">
        <v>25.7</v>
      </c>
      <c r="F12767" s="35">
        <v>90</v>
      </c>
      <c r="G12767" s="25">
        <v>96.8</v>
      </c>
      <c r="H12767" s="13">
        <v>4</v>
      </c>
      <c r="I12767" s="25">
        <v>4</v>
      </c>
      <c r="J12767" s="12">
        <v>250</v>
      </c>
      <c r="K12767" s="12">
        <v>2</v>
      </c>
      <c r="L12767" s="25" t="s">
        <v>12</v>
      </c>
      <c r="M12767" s="10"/>
      <c r="N12767" s="15"/>
      <c r="O12767" s="15"/>
      <c r="P12767" s="4"/>
    </row>
    <row r="12768" spans="1:16" ht="15" customHeight="1" x14ac:dyDescent="0.25">
      <c r="A12768" s="11">
        <f t="shared" si="1025"/>
        <v>12765</v>
      </c>
      <c r="B12768" s="29">
        <v>44298</v>
      </c>
      <c r="C12768" s="25">
        <v>22.9</v>
      </c>
      <c r="D12768" s="12">
        <v>30.4</v>
      </c>
      <c r="E12768" s="25">
        <v>26.2</v>
      </c>
      <c r="F12768" s="35">
        <v>86</v>
      </c>
      <c r="G12768" s="25">
        <v>3.4</v>
      </c>
      <c r="H12768" s="13">
        <v>5.7</v>
      </c>
      <c r="I12768" s="25">
        <v>4</v>
      </c>
      <c r="J12768" s="12">
        <v>210</v>
      </c>
      <c r="K12768" s="12">
        <v>1</v>
      </c>
      <c r="L12768" s="25" t="s">
        <v>19</v>
      </c>
      <c r="M12768" s="10"/>
      <c r="N12768" s="15"/>
      <c r="O12768" s="15"/>
      <c r="P12768" s="4"/>
    </row>
    <row r="12769" spans="1:16" ht="15" customHeight="1" x14ac:dyDescent="0.25">
      <c r="A12769" s="11">
        <f t="shared" si="1025"/>
        <v>12766</v>
      </c>
      <c r="B12769" s="29">
        <v>44299</v>
      </c>
      <c r="C12769" s="25">
        <v>22.7</v>
      </c>
      <c r="D12769" s="12">
        <v>32.200000000000003</v>
      </c>
      <c r="E12769" s="25">
        <v>26.5</v>
      </c>
      <c r="F12769" s="35">
        <v>85</v>
      </c>
      <c r="G12769" s="25">
        <v>0.4</v>
      </c>
      <c r="H12769" s="13">
        <v>0.3</v>
      </c>
      <c r="I12769" s="25">
        <v>4</v>
      </c>
      <c r="J12769" s="12">
        <v>250</v>
      </c>
      <c r="K12769" s="12">
        <v>1</v>
      </c>
      <c r="L12769" s="25" t="s">
        <v>13</v>
      </c>
      <c r="M12769" s="10"/>
      <c r="N12769" s="15"/>
      <c r="O12769" s="15"/>
      <c r="P12769" s="4"/>
    </row>
    <row r="12770" spans="1:16" ht="15" customHeight="1" x14ac:dyDescent="0.25">
      <c r="A12770" s="11">
        <f t="shared" si="1025"/>
        <v>12767</v>
      </c>
      <c r="B12770" s="29">
        <v>44300</v>
      </c>
      <c r="C12770" s="25">
        <v>23.1</v>
      </c>
      <c r="D12770" s="12">
        <v>32.4</v>
      </c>
      <c r="E12770" s="25">
        <v>26.1</v>
      </c>
      <c r="F12770" s="35">
        <v>87</v>
      </c>
      <c r="G12770" s="25">
        <v>12.1</v>
      </c>
      <c r="H12770" s="13">
        <v>8.5</v>
      </c>
      <c r="I12770" s="25">
        <v>3</v>
      </c>
      <c r="J12770" s="12">
        <v>210</v>
      </c>
      <c r="K12770" s="12">
        <v>0</v>
      </c>
      <c r="L12770" s="25" t="s">
        <v>19</v>
      </c>
      <c r="M12770" s="10"/>
      <c r="N12770" s="15"/>
      <c r="O12770" s="15"/>
      <c r="P12770" s="4"/>
    </row>
    <row r="12771" spans="1:16" ht="15" customHeight="1" x14ac:dyDescent="0.25">
      <c r="A12771" s="11">
        <f t="shared" si="1025"/>
        <v>12768</v>
      </c>
      <c r="B12771" s="29">
        <v>44301</v>
      </c>
      <c r="C12771" s="25">
        <v>23.2</v>
      </c>
      <c r="D12771" s="12">
        <v>31</v>
      </c>
      <c r="E12771" s="25">
        <v>25.8</v>
      </c>
      <c r="F12771" s="35">
        <v>90</v>
      </c>
      <c r="G12771" s="25">
        <v>7.3</v>
      </c>
      <c r="H12771" s="13">
        <v>4</v>
      </c>
      <c r="I12771" s="25">
        <v>2</v>
      </c>
      <c r="J12771" s="12">
        <v>360</v>
      </c>
      <c r="K12771" s="12">
        <v>0</v>
      </c>
      <c r="L12771" s="25" t="s">
        <v>19</v>
      </c>
      <c r="M12771" s="10"/>
      <c r="N12771" s="15"/>
      <c r="O12771" s="15"/>
      <c r="P12771" s="4"/>
    </row>
    <row r="12772" spans="1:16" ht="15" customHeight="1" x14ac:dyDescent="0.25">
      <c r="A12772" s="11">
        <f t="shared" si="1025"/>
        <v>12769</v>
      </c>
      <c r="B12772" s="29">
        <v>44302</v>
      </c>
      <c r="C12772" s="25">
        <v>22.6</v>
      </c>
      <c r="D12772" s="12">
        <v>32</v>
      </c>
      <c r="E12772" s="25">
        <v>25.4</v>
      </c>
      <c r="F12772" s="35">
        <v>90</v>
      </c>
      <c r="G12772" s="25">
        <v>0.4</v>
      </c>
      <c r="H12772" s="13">
        <v>1.9</v>
      </c>
      <c r="I12772" s="25">
        <v>2</v>
      </c>
      <c r="J12772" s="12">
        <v>160</v>
      </c>
      <c r="K12772" s="12">
        <v>1</v>
      </c>
      <c r="L12772" s="25" t="s">
        <v>19</v>
      </c>
      <c r="M12772" s="10"/>
      <c r="N12772" s="15"/>
      <c r="O12772" s="15"/>
      <c r="P12772" s="4"/>
    </row>
    <row r="12773" spans="1:16" ht="15" customHeight="1" x14ac:dyDescent="0.25">
      <c r="A12773" s="11">
        <f t="shared" si="1025"/>
        <v>12770</v>
      </c>
      <c r="B12773" s="29">
        <v>44303</v>
      </c>
      <c r="C12773" s="25">
        <v>22.7</v>
      </c>
      <c r="D12773" s="12">
        <v>28.4</v>
      </c>
      <c r="E12773" s="25">
        <v>25.1</v>
      </c>
      <c r="F12773" s="35">
        <v>90</v>
      </c>
      <c r="G12773" s="25">
        <v>19</v>
      </c>
      <c r="H12773" s="13">
        <v>4</v>
      </c>
      <c r="I12773" s="25">
        <v>2</v>
      </c>
      <c r="J12773" s="12">
        <v>110</v>
      </c>
      <c r="K12773" s="12">
        <v>0</v>
      </c>
      <c r="L12773" s="25" t="s">
        <v>19</v>
      </c>
      <c r="M12773" s="10"/>
      <c r="N12773" s="15"/>
      <c r="O12773" s="15"/>
      <c r="P12773" s="4"/>
    </row>
    <row r="12774" spans="1:16" ht="15" customHeight="1" x14ac:dyDescent="0.25">
      <c r="A12774" s="11">
        <f t="shared" si="1025"/>
        <v>12771</v>
      </c>
      <c r="B12774" s="29">
        <v>44304</v>
      </c>
      <c r="C12774" s="25">
        <v>21.2</v>
      </c>
      <c r="D12774" s="12">
        <v>32.299999999999997</v>
      </c>
      <c r="E12774" s="25">
        <v>25.7</v>
      </c>
      <c r="F12774" s="35">
        <v>83</v>
      </c>
      <c r="G12774" s="25">
        <v>0.5</v>
      </c>
      <c r="H12774" s="13">
        <v>0</v>
      </c>
      <c r="I12774" s="25">
        <v>4</v>
      </c>
      <c r="J12774" s="12">
        <v>190</v>
      </c>
      <c r="K12774" s="12">
        <v>1</v>
      </c>
      <c r="L12774" s="25" t="s">
        <v>19</v>
      </c>
      <c r="M12774" s="10"/>
      <c r="N12774" s="15"/>
      <c r="O12774" s="15"/>
      <c r="P12774" s="4"/>
    </row>
    <row r="12775" spans="1:16" ht="15" customHeight="1" x14ac:dyDescent="0.25">
      <c r="A12775" s="11">
        <f t="shared" si="1025"/>
        <v>12772</v>
      </c>
      <c r="B12775" s="29">
        <v>44305</v>
      </c>
      <c r="C12775" s="25">
        <v>22.6</v>
      </c>
      <c r="D12775" s="12">
        <v>32.200000000000003</v>
      </c>
      <c r="E12775" s="25">
        <v>26.6</v>
      </c>
      <c r="F12775" s="35">
        <v>82</v>
      </c>
      <c r="G12775" s="25"/>
      <c r="H12775" s="13">
        <v>9.6999999999999993</v>
      </c>
      <c r="I12775" s="25">
        <v>3</v>
      </c>
      <c r="J12775" s="12">
        <v>210</v>
      </c>
      <c r="K12775" s="12">
        <v>1</v>
      </c>
      <c r="L12775" s="25" t="s">
        <v>19</v>
      </c>
      <c r="M12775" s="10"/>
      <c r="N12775" s="15"/>
      <c r="O12775" s="15"/>
      <c r="P12775" s="4"/>
    </row>
    <row r="12776" spans="1:16" ht="15" customHeight="1" x14ac:dyDescent="0.25">
      <c r="A12776" s="11">
        <f t="shared" si="1025"/>
        <v>12773</v>
      </c>
      <c r="B12776" s="29">
        <v>44306</v>
      </c>
      <c r="C12776" s="25">
        <v>21.8</v>
      </c>
      <c r="D12776" s="12">
        <v>32.799999999999997</v>
      </c>
      <c r="E12776" s="25">
        <v>26.3</v>
      </c>
      <c r="F12776" s="35">
        <v>83</v>
      </c>
      <c r="G12776" s="25"/>
      <c r="H12776" s="13">
        <v>8.5</v>
      </c>
      <c r="I12776" s="25">
        <v>2</v>
      </c>
      <c r="J12776" s="12">
        <v>210</v>
      </c>
      <c r="K12776" s="12">
        <v>1</v>
      </c>
      <c r="L12776" s="25" t="s">
        <v>19</v>
      </c>
      <c r="M12776" s="10"/>
      <c r="N12776" s="15"/>
      <c r="O12776" s="15"/>
      <c r="P12776" s="4"/>
    </row>
    <row r="12777" spans="1:16" ht="15" customHeight="1" x14ac:dyDescent="0.25">
      <c r="A12777" s="11">
        <f t="shared" si="1025"/>
        <v>12774</v>
      </c>
      <c r="B12777" s="29">
        <v>44307</v>
      </c>
      <c r="C12777" s="25">
        <v>23.9</v>
      </c>
      <c r="D12777" s="12">
        <v>31.8</v>
      </c>
      <c r="E12777" s="25">
        <v>26.7</v>
      </c>
      <c r="F12777" s="35">
        <v>87</v>
      </c>
      <c r="G12777" s="25"/>
      <c r="H12777" s="13">
        <v>7.7</v>
      </c>
      <c r="I12777" s="25">
        <v>3</v>
      </c>
      <c r="J12777" s="12">
        <v>160</v>
      </c>
      <c r="K12777" s="12">
        <v>1</v>
      </c>
      <c r="L12777" s="25" t="s">
        <v>12</v>
      </c>
      <c r="M12777" s="10"/>
      <c r="N12777" s="15"/>
      <c r="O12777" s="15"/>
      <c r="P12777" s="4"/>
    </row>
    <row r="12778" spans="1:16" ht="15" customHeight="1" x14ac:dyDescent="0.25">
      <c r="A12778" s="11">
        <f t="shared" si="1025"/>
        <v>12775</v>
      </c>
      <c r="B12778" s="29">
        <v>44308</v>
      </c>
      <c r="C12778" s="25">
        <v>22.8</v>
      </c>
      <c r="D12778" s="12">
        <v>29.8</v>
      </c>
      <c r="E12778" s="25">
        <v>25.3</v>
      </c>
      <c r="F12778" s="35">
        <v>90</v>
      </c>
      <c r="G12778" s="25">
        <v>40.4</v>
      </c>
      <c r="H12778" s="13">
        <v>5.9</v>
      </c>
      <c r="I12778" s="25">
        <v>3</v>
      </c>
      <c r="J12778" s="12">
        <v>200</v>
      </c>
      <c r="K12778" s="12">
        <v>1</v>
      </c>
      <c r="L12778" s="25" t="s">
        <v>19</v>
      </c>
      <c r="M12778" s="10"/>
      <c r="N12778" s="15"/>
      <c r="O12778" s="15"/>
      <c r="P12778" s="4"/>
    </row>
    <row r="12779" spans="1:16" ht="15" customHeight="1" x14ac:dyDescent="0.25">
      <c r="A12779" s="11">
        <f t="shared" si="1025"/>
        <v>12776</v>
      </c>
      <c r="B12779" s="29">
        <v>44309</v>
      </c>
      <c r="C12779" s="25">
        <v>22.6</v>
      </c>
      <c r="D12779" s="12">
        <v>32</v>
      </c>
      <c r="E12779" s="25">
        <v>26.4</v>
      </c>
      <c r="F12779" s="35">
        <v>82</v>
      </c>
      <c r="G12779" s="25">
        <v>4.2</v>
      </c>
      <c r="H12779" s="13">
        <v>0.4</v>
      </c>
      <c r="I12779" s="25">
        <v>4</v>
      </c>
      <c r="J12779" s="12">
        <v>230</v>
      </c>
      <c r="K12779" s="12">
        <v>1</v>
      </c>
      <c r="L12779" s="25" t="s">
        <v>19</v>
      </c>
      <c r="M12779" s="10"/>
      <c r="N12779" s="15"/>
      <c r="O12779" s="15"/>
      <c r="P12779" s="4"/>
    </row>
    <row r="12780" spans="1:16" ht="15" customHeight="1" x14ac:dyDescent="0.25">
      <c r="A12780" s="11">
        <f t="shared" si="1025"/>
        <v>12777</v>
      </c>
      <c r="B12780" s="29">
        <v>44310</v>
      </c>
      <c r="C12780" s="25">
        <v>22.8</v>
      </c>
      <c r="D12780" s="12">
        <v>31.8</v>
      </c>
      <c r="E12780" s="25">
        <v>26.6</v>
      </c>
      <c r="F12780" s="35">
        <v>82</v>
      </c>
      <c r="G12780" s="25"/>
      <c r="H12780" s="13">
        <v>6.9</v>
      </c>
      <c r="I12780" s="25">
        <v>2</v>
      </c>
      <c r="J12780" s="12">
        <v>200</v>
      </c>
      <c r="K12780" s="12">
        <v>1</v>
      </c>
      <c r="L12780" s="25" t="s">
        <v>19</v>
      </c>
      <c r="M12780" s="10"/>
      <c r="N12780" s="15"/>
      <c r="O12780" s="15"/>
      <c r="P12780" s="4"/>
    </row>
    <row r="12781" spans="1:16" ht="15" customHeight="1" x14ac:dyDescent="0.25">
      <c r="A12781" s="11">
        <f t="shared" si="1025"/>
        <v>12778</v>
      </c>
      <c r="B12781" s="29">
        <v>44311</v>
      </c>
      <c r="C12781" s="25">
        <v>22.4</v>
      </c>
      <c r="D12781" s="12">
        <v>32.200000000000003</v>
      </c>
      <c r="E12781" s="25">
        <v>26.4</v>
      </c>
      <c r="F12781" s="35">
        <v>82</v>
      </c>
      <c r="G12781" s="25">
        <v>17.2</v>
      </c>
      <c r="H12781" s="13">
        <v>6.9</v>
      </c>
      <c r="I12781" s="25">
        <v>3</v>
      </c>
      <c r="J12781" s="12">
        <v>190</v>
      </c>
      <c r="K12781" s="12">
        <v>1</v>
      </c>
      <c r="L12781" s="25" t="s">
        <v>19</v>
      </c>
      <c r="M12781" s="10"/>
      <c r="N12781" s="15"/>
      <c r="O12781" s="15"/>
      <c r="P12781" s="4"/>
    </row>
    <row r="12782" spans="1:16" ht="15" customHeight="1" x14ac:dyDescent="0.25">
      <c r="A12782" s="11">
        <f t="shared" si="1025"/>
        <v>12779</v>
      </c>
      <c r="B12782" s="29">
        <v>44312</v>
      </c>
      <c r="C12782" s="25">
        <v>22.6</v>
      </c>
      <c r="D12782" s="12">
        <v>31.8</v>
      </c>
      <c r="E12782" s="25">
        <v>26.4</v>
      </c>
      <c r="F12782" s="35">
        <v>85</v>
      </c>
      <c r="G12782" s="25"/>
      <c r="H12782" s="13">
        <v>7.3</v>
      </c>
      <c r="I12782" s="25">
        <v>4</v>
      </c>
      <c r="J12782" s="12">
        <v>190</v>
      </c>
      <c r="K12782" s="12">
        <v>1</v>
      </c>
      <c r="L12782" s="25" t="s">
        <v>19</v>
      </c>
      <c r="M12782" s="10"/>
      <c r="N12782" s="15"/>
      <c r="O12782" s="15"/>
      <c r="P12782" s="4"/>
    </row>
    <row r="12783" spans="1:16" ht="15" customHeight="1" x14ac:dyDescent="0.25">
      <c r="A12783" s="11">
        <f t="shared" si="1025"/>
        <v>12780</v>
      </c>
      <c r="B12783" s="29">
        <v>44313</v>
      </c>
      <c r="C12783" s="25">
        <v>22</v>
      </c>
      <c r="D12783" s="12">
        <v>33.6</v>
      </c>
      <c r="E12783" s="25">
        <v>25.9</v>
      </c>
      <c r="F12783" s="35">
        <v>86</v>
      </c>
      <c r="G12783" s="25">
        <v>0.9</v>
      </c>
      <c r="H12783" s="13">
        <v>2.6</v>
      </c>
      <c r="I12783" s="25">
        <v>3</v>
      </c>
      <c r="J12783" s="12">
        <v>300</v>
      </c>
      <c r="K12783" s="12">
        <v>1</v>
      </c>
      <c r="L12783" s="25" t="s">
        <v>19</v>
      </c>
      <c r="M12783" s="10"/>
      <c r="N12783" s="15"/>
      <c r="O12783" s="15"/>
      <c r="P12783" s="4"/>
    </row>
    <row r="12784" spans="1:16" ht="15" customHeight="1" x14ac:dyDescent="0.25">
      <c r="A12784" s="11">
        <f t="shared" si="1025"/>
        <v>12781</v>
      </c>
      <c r="B12784" s="29">
        <v>44314</v>
      </c>
      <c r="C12784" s="25">
        <v>22.1</v>
      </c>
      <c r="D12784" s="12">
        <v>31.8</v>
      </c>
      <c r="E12784" s="25">
        <v>25.9</v>
      </c>
      <c r="F12784" s="35">
        <v>89</v>
      </c>
      <c r="G12784" s="25">
        <v>18.7</v>
      </c>
      <c r="H12784" s="13">
        <v>4.8</v>
      </c>
      <c r="I12784" s="25">
        <v>3</v>
      </c>
      <c r="J12784" s="12">
        <v>190</v>
      </c>
      <c r="K12784" s="12">
        <v>1</v>
      </c>
      <c r="L12784" s="25" t="s">
        <v>14</v>
      </c>
      <c r="M12784" s="10"/>
      <c r="N12784" s="15"/>
      <c r="O12784" s="15"/>
      <c r="P12784" s="4"/>
    </row>
    <row r="12785" spans="1:16" ht="15" customHeight="1" x14ac:dyDescent="0.25">
      <c r="A12785" s="11">
        <f t="shared" si="1025"/>
        <v>12782</v>
      </c>
      <c r="B12785" s="29">
        <v>44315</v>
      </c>
      <c r="C12785" s="25">
        <v>24.1</v>
      </c>
      <c r="D12785" s="12">
        <v>31.6</v>
      </c>
      <c r="E12785" s="25">
        <v>26.6</v>
      </c>
      <c r="F12785" s="35">
        <v>88</v>
      </c>
      <c r="G12785" s="25">
        <v>35.9</v>
      </c>
      <c r="H12785" s="13">
        <v>6</v>
      </c>
      <c r="I12785" s="25">
        <v>3</v>
      </c>
      <c r="J12785" s="12">
        <v>140</v>
      </c>
      <c r="K12785" s="12">
        <v>1</v>
      </c>
      <c r="L12785" s="25" t="s">
        <v>19</v>
      </c>
      <c r="M12785" s="10"/>
      <c r="N12785" s="15"/>
      <c r="O12785" s="15"/>
      <c r="P12785" s="4"/>
    </row>
    <row r="12786" spans="1:16" ht="15" customHeight="1" x14ac:dyDescent="0.25">
      <c r="A12786" s="11">
        <f t="shared" si="1025"/>
        <v>12783</v>
      </c>
      <c r="B12786" s="29">
        <v>44316</v>
      </c>
      <c r="C12786" s="25">
        <v>22.2</v>
      </c>
      <c r="D12786" s="12">
        <v>31.2</v>
      </c>
      <c r="E12786" s="25">
        <v>25.8</v>
      </c>
      <c r="F12786" s="35">
        <v>87</v>
      </c>
      <c r="G12786" s="25">
        <v>34</v>
      </c>
      <c r="H12786" s="13">
        <v>4.0999999999999996</v>
      </c>
      <c r="I12786" s="25">
        <v>3</v>
      </c>
      <c r="J12786" s="12">
        <v>180</v>
      </c>
      <c r="K12786" s="12">
        <v>1</v>
      </c>
      <c r="L12786" s="25" t="s">
        <v>19</v>
      </c>
      <c r="M12786" s="10"/>
      <c r="N12786" s="15"/>
      <c r="O12786" s="15"/>
      <c r="P12786" s="4"/>
    </row>
    <row r="12787" spans="1:16" ht="15" customHeight="1" x14ac:dyDescent="0.25">
      <c r="A12787" s="11">
        <f t="shared" si="1025"/>
        <v>12784</v>
      </c>
      <c r="B12787" s="29">
        <v>44317</v>
      </c>
      <c r="C12787" s="25">
        <v>23.4</v>
      </c>
      <c r="D12787" s="12">
        <v>31.2</v>
      </c>
      <c r="E12787" s="25">
        <v>25.9</v>
      </c>
      <c r="F12787" s="35">
        <v>90</v>
      </c>
      <c r="G12787" s="25"/>
      <c r="H12787" s="13">
        <v>4</v>
      </c>
      <c r="I12787" s="25">
        <v>2</v>
      </c>
      <c r="J12787" s="12">
        <v>220</v>
      </c>
      <c r="K12787" s="12">
        <v>1</v>
      </c>
      <c r="L12787" s="25" t="s">
        <v>19</v>
      </c>
      <c r="M12787" s="10"/>
      <c r="N12787" s="15"/>
      <c r="O12787" s="15"/>
      <c r="P12787" s="4"/>
    </row>
    <row r="12788" spans="1:16" ht="15" customHeight="1" x14ac:dyDescent="0.25">
      <c r="A12788" s="11">
        <f t="shared" si="1025"/>
        <v>12785</v>
      </c>
      <c r="B12788" s="29">
        <v>44318</v>
      </c>
      <c r="C12788" s="25">
        <v>24.2</v>
      </c>
      <c r="D12788" s="12">
        <v>32.6</v>
      </c>
      <c r="E12788" s="25">
        <v>27.2</v>
      </c>
      <c r="F12788" s="35">
        <v>86</v>
      </c>
      <c r="G12788" s="25">
        <v>15.3</v>
      </c>
      <c r="H12788" s="13">
        <v>3.2</v>
      </c>
      <c r="I12788" s="25">
        <v>4</v>
      </c>
      <c r="J12788" s="12">
        <v>190</v>
      </c>
      <c r="K12788" s="12">
        <v>2</v>
      </c>
      <c r="L12788" s="25" t="s">
        <v>19</v>
      </c>
      <c r="M12788" s="10"/>
      <c r="N12788" s="15"/>
      <c r="O12788" s="15"/>
      <c r="P12788" s="4"/>
    </row>
    <row r="12789" spans="1:16" ht="15" customHeight="1" x14ac:dyDescent="0.25">
      <c r="A12789" s="11">
        <f t="shared" si="1025"/>
        <v>12786</v>
      </c>
      <c r="B12789" s="29">
        <v>44319</v>
      </c>
      <c r="C12789" s="25">
        <v>24.3</v>
      </c>
      <c r="D12789" s="12">
        <v>34.1</v>
      </c>
      <c r="E12789" s="25">
        <v>28.4</v>
      </c>
      <c r="F12789" s="35">
        <v>75</v>
      </c>
      <c r="G12789" s="25"/>
      <c r="H12789" s="13">
        <v>6.8</v>
      </c>
      <c r="I12789" s="25">
        <v>4</v>
      </c>
      <c r="J12789" s="12">
        <v>200</v>
      </c>
      <c r="K12789" s="12">
        <v>1</v>
      </c>
      <c r="L12789" s="25" t="s">
        <v>19</v>
      </c>
      <c r="M12789" s="10"/>
      <c r="N12789" s="15"/>
      <c r="O12789" s="15"/>
      <c r="P12789" s="4"/>
    </row>
    <row r="12790" spans="1:16" ht="15" customHeight="1" x14ac:dyDescent="0.25">
      <c r="A12790" s="11">
        <f t="shared" si="1025"/>
        <v>12787</v>
      </c>
      <c r="B12790" s="29">
        <v>44320</v>
      </c>
      <c r="C12790" s="25">
        <v>23.7</v>
      </c>
      <c r="D12790" s="12">
        <v>31.8</v>
      </c>
      <c r="E12790" s="25">
        <v>25.9</v>
      </c>
      <c r="F12790" s="35">
        <v>92</v>
      </c>
      <c r="G12790" s="25"/>
      <c r="H12790" s="13">
        <v>7.9</v>
      </c>
      <c r="I12790" s="25">
        <v>2</v>
      </c>
      <c r="J12790" s="12">
        <v>230</v>
      </c>
      <c r="K12790" s="12">
        <v>0</v>
      </c>
      <c r="L12790" s="25" t="s">
        <v>19</v>
      </c>
      <c r="M12790" s="10"/>
      <c r="N12790" s="15"/>
      <c r="O12790" s="15"/>
      <c r="P12790" s="4"/>
    </row>
    <row r="12791" spans="1:16" ht="15" customHeight="1" x14ac:dyDescent="0.25">
      <c r="A12791" s="11">
        <f t="shared" si="1025"/>
        <v>12788</v>
      </c>
      <c r="B12791" s="29">
        <v>44321</v>
      </c>
      <c r="C12791" s="25">
        <v>23.4</v>
      </c>
      <c r="D12791" s="12">
        <v>30</v>
      </c>
      <c r="E12791" s="25">
        <v>25.1</v>
      </c>
      <c r="F12791" s="35">
        <v>94</v>
      </c>
      <c r="G12791" s="25">
        <v>15.9</v>
      </c>
      <c r="H12791" s="13">
        <v>3.4</v>
      </c>
      <c r="I12791" s="25">
        <v>2</v>
      </c>
      <c r="J12791" s="12">
        <v>180</v>
      </c>
      <c r="K12791" s="12">
        <v>1</v>
      </c>
      <c r="L12791" s="25" t="s">
        <v>19</v>
      </c>
      <c r="M12791" s="10"/>
      <c r="N12791" s="15"/>
      <c r="O12791" s="15"/>
      <c r="P12791" s="4"/>
    </row>
    <row r="12792" spans="1:16" ht="15" customHeight="1" x14ac:dyDescent="0.25">
      <c r="A12792" s="11">
        <f t="shared" si="1025"/>
        <v>12789</v>
      </c>
      <c r="B12792" s="29">
        <v>44322</v>
      </c>
      <c r="C12792" s="25">
        <v>23</v>
      </c>
      <c r="D12792" s="12">
        <v>32.200000000000003</v>
      </c>
      <c r="E12792" s="25">
        <v>26.2</v>
      </c>
      <c r="F12792" s="35">
        <v>85</v>
      </c>
      <c r="G12792" s="25">
        <v>41.8</v>
      </c>
      <c r="H12792" s="13">
        <v>2.2999999999999998</v>
      </c>
      <c r="I12792" s="25">
        <v>2</v>
      </c>
      <c r="J12792" s="12">
        <v>160</v>
      </c>
      <c r="K12792" s="12">
        <v>1</v>
      </c>
      <c r="L12792" s="25" t="s">
        <v>19</v>
      </c>
      <c r="M12792" s="10"/>
      <c r="N12792" s="15"/>
      <c r="O12792" s="15"/>
      <c r="P12792" s="4"/>
    </row>
    <row r="12793" spans="1:16" ht="15" customHeight="1" x14ac:dyDescent="0.25">
      <c r="A12793" s="11">
        <f t="shared" si="1025"/>
        <v>12790</v>
      </c>
      <c r="B12793" s="29">
        <v>44323</v>
      </c>
      <c r="C12793" s="25">
        <v>24</v>
      </c>
      <c r="D12793" s="12">
        <v>34.6</v>
      </c>
      <c r="E12793" s="25">
        <v>27.2</v>
      </c>
      <c r="F12793" s="35">
        <v>86</v>
      </c>
      <c r="G12793" s="25">
        <v>1</v>
      </c>
      <c r="H12793" s="13">
        <v>3.6</v>
      </c>
      <c r="I12793" s="25">
        <v>5</v>
      </c>
      <c r="J12793" s="12">
        <v>160</v>
      </c>
      <c r="K12793" s="12">
        <v>2</v>
      </c>
      <c r="L12793" s="25" t="s">
        <v>12</v>
      </c>
      <c r="M12793" s="10"/>
      <c r="N12793" s="15"/>
      <c r="O12793" s="15"/>
      <c r="P12793" s="4"/>
    </row>
    <row r="12794" spans="1:16" ht="15" customHeight="1" x14ac:dyDescent="0.25">
      <c r="A12794" s="11">
        <f t="shared" si="1025"/>
        <v>12791</v>
      </c>
      <c r="B12794" s="29">
        <v>44324</v>
      </c>
      <c r="C12794" s="25">
        <v>23</v>
      </c>
      <c r="D12794" s="12">
        <v>32.4</v>
      </c>
      <c r="E12794" s="25">
        <v>25.6</v>
      </c>
      <c r="F12794" s="35">
        <v>90</v>
      </c>
      <c r="G12794" s="25">
        <v>8.6999999999999993</v>
      </c>
      <c r="H12794" s="13">
        <v>6.6</v>
      </c>
      <c r="I12794" s="25">
        <v>3</v>
      </c>
      <c r="J12794" s="12">
        <v>250</v>
      </c>
      <c r="K12794" s="12">
        <v>1</v>
      </c>
      <c r="L12794" s="25" t="s">
        <v>19</v>
      </c>
      <c r="M12794" s="10"/>
      <c r="N12794" s="15"/>
      <c r="O12794" s="15"/>
      <c r="P12794" s="4"/>
    </row>
    <row r="12795" spans="1:16" ht="15" customHeight="1" x14ac:dyDescent="0.25">
      <c r="A12795" s="11">
        <f t="shared" si="1025"/>
        <v>12792</v>
      </c>
      <c r="B12795" s="29">
        <v>44325</v>
      </c>
      <c r="C12795" s="25">
        <v>23.1</v>
      </c>
      <c r="D12795" s="12">
        <v>30.8</v>
      </c>
      <c r="E12795" s="25">
        <v>26.2</v>
      </c>
      <c r="F12795" s="35">
        <v>91</v>
      </c>
      <c r="G12795" s="25">
        <v>46.2</v>
      </c>
      <c r="H12795" s="13">
        <v>6.1</v>
      </c>
      <c r="I12795" s="25">
        <v>2</v>
      </c>
      <c r="J12795" s="12">
        <v>200</v>
      </c>
      <c r="K12795" s="12">
        <v>1</v>
      </c>
      <c r="L12795" s="25" t="s">
        <v>14</v>
      </c>
      <c r="M12795" s="10"/>
      <c r="N12795" s="15"/>
      <c r="O12795" s="15"/>
      <c r="P12795" s="4"/>
    </row>
    <row r="12796" spans="1:16" ht="15" customHeight="1" x14ac:dyDescent="0.25">
      <c r="A12796" s="11">
        <f t="shared" si="1025"/>
        <v>12793</v>
      </c>
      <c r="B12796" s="29">
        <v>44326</v>
      </c>
      <c r="C12796" s="25">
        <v>23.8</v>
      </c>
      <c r="D12796" s="12">
        <v>31.2</v>
      </c>
      <c r="E12796" s="25">
        <v>26.1</v>
      </c>
      <c r="F12796" s="35">
        <v>91</v>
      </c>
      <c r="G12796" s="25">
        <v>2</v>
      </c>
      <c r="H12796" s="13">
        <v>4.5</v>
      </c>
      <c r="I12796" s="25">
        <v>3</v>
      </c>
      <c r="J12796" s="12">
        <v>250</v>
      </c>
      <c r="K12796" s="12">
        <v>1</v>
      </c>
      <c r="L12796" s="25" t="s">
        <v>19</v>
      </c>
      <c r="M12796" s="10"/>
      <c r="N12796" s="15"/>
      <c r="O12796" s="15"/>
      <c r="P12796" s="4"/>
    </row>
    <row r="12797" spans="1:16" ht="15" customHeight="1" x14ac:dyDescent="0.25">
      <c r="A12797" s="11">
        <f t="shared" si="1025"/>
        <v>12794</v>
      </c>
      <c r="B12797" s="29">
        <v>44327</v>
      </c>
      <c r="C12797" s="25">
        <v>23.8</v>
      </c>
      <c r="D12797" s="12">
        <v>31.6</v>
      </c>
      <c r="E12797" s="25">
        <v>26.9</v>
      </c>
      <c r="F12797" s="35">
        <v>88</v>
      </c>
      <c r="G12797" s="25">
        <v>15.8</v>
      </c>
      <c r="H12797" s="13">
        <v>0.8</v>
      </c>
      <c r="I12797" s="25">
        <v>3</v>
      </c>
      <c r="J12797" s="12">
        <v>180</v>
      </c>
      <c r="K12797" s="12">
        <v>1</v>
      </c>
      <c r="L12797" s="25" t="s">
        <v>19</v>
      </c>
      <c r="M12797" s="10"/>
      <c r="N12797" s="15"/>
      <c r="O12797" s="15"/>
      <c r="P12797" s="4"/>
    </row>
    <row r="12798" spans="1:16" ht="15" customHeight="1" x14ac:dyDescent="0.25">
      <c r="A12798" s="11">
        <f t="shared" si="1025"/>
        <v>12795</v>
      </c>
      <c r="B12798" s="29">
        <v>44328</v>
      </c>
      <c r="C12798" s="25">
        <v>24</v>
      </c>
      <c r="D12798" s="12">
        <v>31.6</v>
      </c>
      <c r="E12798" s="25">
        <v>26.4</v>
      </c>
      <c r="F12798" s="35">
        <v>88</v>
      </c>
      <c r="G12798" s="25">
        <v>46.3</v>
      </c>
      <c r="H12798" s="13">
        <v>0.3</v>
      </c>
      <c r="I12798" s="25">
        <v>4</v>
      </c>
      <c r="J12798" s="12">
        <v>260</v>
      </c>
      <c r="K12798" s="12">
        <v>1</v>
      </c>
      <c r="L12798" s="25" t="s">
        <v>19</v>
      </c>
      <c r="M12798" s="10"/>
      <c r="N12798" s="15"/>
      <c r="O12798" s="15"/>
      <c r="P12798" s="4"/>
    </row>
    <row r="12799" spans="1:16" ht="15" customHeight="1" x14ac:dyDescent="0.25">
      <c r="A12799" s="11">
        <f t="shared" si="1025"/>
        <v>12796</v>
      </c>
      <c r="B12799" s="29">
        <v>44329</v>
      </c>
      <c r="C12799" s="25">
        <v>23.6</v>
      </c>
      <c r="D12799" s="12">
        <v>31.7</v>
      </c>
      <c r="E12799" s="25">
        <v>26</v>
      </c>
      <c r="F12799" s="35">
        <v>91</v>
      </c>
      <c r="G12799" s="25">
        <v>6.8</v>
      </c>
      <c r="H12799" s="13">
        <v>1.4</v>
      </c>
      <c r="I12799" s="25">
        <v>3</v>
      </c>
      <c r="J12799" s="12">
        <v>110</v>
      </c>
      <c r="K12799" s="12">
        <v>1</v>
      </c>
      <c r="L12799" s="25" t="s">
        <v>19</v>
      </c>
      <c r="M12799" s="10"/>
      <c r="N12799" s="15"/>
      <c r="O12799" s="15"/>
      <c r="P12799" s="4"/>
    </row>
    <row r="12800" spans="1:16" ht="15" customHeight="1" x14ac:dyDescent="0.25">
      <c r="A12800" s="11">
        <f t="shared" si="1025"/>
        <v>12797</v>
      </c>
      <c r="B12800" s="29">
        <v>44330</v>
      </c>
      <c r="C12800" s="25">
        <v>24</v>
      </c>
      <c r="D12800" s="12">
        <v>31.4</v>
      </c>
      <c r="E12800" s="25">
        <v>26.2</v>
      </c>
      <c r="F12800" s="35">
        <v>92</v>
      </c>
      <c r="G12800" s="25">
        <v>34.5</v>
      </c>
      <c r="H12800" s="13">
        <v>4.5</v>
      </c>
      <c r="I12800" s="25">
        <v>3</v>
      </c>
      <c r="J12800" s="12">
        <v>220</v>
      </c>
      <c r="K12800" s="12">
        <v>1</v>
      </c>
      <c r="L12800" s="25" t="s">
        <v>19</v>
      </c>
      <c r="M12800" s="10"/>
      <c r="N12800" s="15"/>
      <c r="O12800" s="15"/>
      <c r="P12800" s="4"/>
    </row>
    <row r="12801" spans="1:16" ht="15" customHeight="1" x14ac:dyDescent="0.25">
      <c r="A12801" s="11">
        <f t="shared" si="1025"/>
        <v>12798</v>
      </c>
      <c r="B12801" s="29">
        <v>44331</v>
      </c>
      <c r="C12801" s="25">
        <v>23.8</v>
      </c>
      <c r="D12801" s="12">
        <v>33.200000000000003</v>
      </c>
      <c r="E12801" s="25">
        <v>26.8</v>
      </c>
      <c r="F12801" s="35">
        <v>88</v>
      </c>
      <c r="G12801" s="25">
        <v>20.100000000000001</v>
      </c>
      <c r="H12801" s="13">
        <v>1.7</v>
      </c>
      <c r="I12801" s="25">
        <v>2</v>
      </c>
      <c r="J12801" s="12">
        <v>160</v>
      </c>
      <c r="K12801" s="12">
        <v>1</v>
      </c>
      <c r="L12801" s="25" t="s">
        <v>11</v>
      </c>
      <c r="M12801" s="10"/>
      <c r="N12801" s="15"/>
      <c r="O12801" s="15"/>
      <c r="P12801" s="4"/>
    </row>
    <row r="12802" spans="1:16" ht="15" customHeight="1" x14ac:dyDescent="0.25">
      <c r="A12802" s="11">
        <f t="shared" si="1025"/>
        <v>12799</v>
      </c>
      <c r="B12802" s="29">
        <v>44332</v>
      </c>
      <c r="C12802" s="25">
        <v>23.5</v>
      </c>
      <c r="D12802" s="12">
        <v>31.4</v>
      </c>
      <c r="E12802" s="25">
        <v>26.1</v>
      </c>
      <c r="F12802" s="35">
        <v>90</v>
      </c>
      <c r="G12802" s="25">
        <v>8.1</v>
      </c>
      <c r="H12802" s="13">
        <v>3.6</v>
      </c>
      <c r="I12802" s="25">
        <v>6</v>
      </c>
      <c r="J12802" s="12">
        <v>170</v>
      </c>
      <c r="K12802" s="12">
        <v>1</v>
      </c>
      <c r="L12802" s="25" t="s">
        <v>12</v>
      </c>
      <c r="M12802" s="10"/>
      <c r="N12802" s="15"/>
      <c r="O12802" s="15"/>
      <c r="P12802" s="4"/>
    </row>
    <row r="12803" spans="1:16" ht="15" customHeight="1" x14ac:dyDescent="0.25">
      <c r="A12803" s="11">
        <f t="shared" si="1025"/>
        <v>12800</v>
      </c>
      <c r="B12803" s="29">
        <v>44333</v>
      </c>
      <c r="C12803" s="25">
        <v>22.8</v>
      </c>
      <c r="D12803" s="12">
        <v>30.4</v>
      </c>
      <c r="E12803" s="25">
        <v>25.3</v>
      </c>
      <c r="F12803" s="35">
        <v>92</v>
      </c>
      <c r="G12803" s="25">
        <v>9.9</v>
      </c>
      <c r="H12803" s="13">
        <v>1.3</v>
      </c>
      <c r="I12803" s="25">
        <v>4</v>
      </c>
      <c r="J12803" s="12">
        <v>200</v>
      </c>
      <c r="K12803" s="12">
        <v>1</v>
      </c>
      <c r="L12803" s="25" t="s">
        <v>19</v>
      </c>
      <c r="M12803" s="10"/>
      <c r="N12803" s="15"/>
      <c r="O12803" s="15"/>
      <c r="P12803" s="4"/>
    </row>
    <row r="12804" spans="1:16" ht="15" customHeight="1" x14ac:dyDescent="0.25">
      <c r="A12804" s="11">
        <f t="shared" si="1025"/>
        <v>12801</v>
      </c>
      <c r="B12804" s="29">
        <v>44334</v>
      </c>
      <c r="C12804" s="25">
        <v>22.2</v>
      </c>
      <c r="D12804" s="12">
        <v>29.8</v>
      </c>
      <c r="E12804" s="25">
        <v>25</v>
      </c>
      <c r="F12804" s="35">
        <v>92</v>
      </c>
      <c r="G12804" s="25">
        <v>32.1</v>
      </c>
      <c r="H12804" s="13">
        <v>1.1000000000000001</v>
      </c>
      <c r="I12804" s="25">
        <v>2</v>
      </c>
      <c r="J12804" s="12">
        <v>270</v>
      </c>
      <c r="K12804" s="12">
        <v>0</v>
      </c>
      <c r="L12804" s="25" t="s">
        <v>19</v>
      </c>
      <c r="M12804" s="10"/>
      <c r="N12804" s="15"/>
      <c r="O12804" s="15"/>
      <c r="P12804" s="4"/>
    </row>
    <row r="12805" spans="1:16" ht="15" customHeight="1" x14ac:dyDescent="0.25">
      <c r="A12805" s="11">
        <f t="shared" si="1025"/>
        <v>12802</v>
      </c>
      <c r="B12805" s="29">
        <v>44335</v>
      </c>
      <c r="C12805" s="25">
        <v>22.2</v>
      </c>
      <c r="D12805" s="12">
        <v>32</v>
      </c>
      <c r="E12805" s="25">
        <v>25.6</v>
      </c>
      <c r="F12805" s="35">
        <v>88</v>
      </c>
      <c r="G12805" s="25">
        <v>8888</v>
      </c>
      <c r="H12805" s="13">
        <v>0.5</v>
      </c>
      <c r="I12805" s="25">
        <v>2</v>
      </c>
      <c r="J12805" s="12">
        <v>220</v>
      </c>
      <c r="K12805" s="12">
        <v>1</v>
      </c>
      <c r="L12805" s="25" t="s">
        <v>13</v>
      </c>
      <c r="M12805" s="10"/>
      <c r="N12805" s="15"/>
      <c r="O12805" s="15"/>
      <c r="P12805" s="4"/>
    </row>
    <row r="12806" spans="1:16" ht="15" customHeight="1" x14ac:dyDescent="0.25">
      <c r="A12806" s="11">
        <f t="shared" ref="A12806:A12869" si="1026">A12805+1</f>
        <v>12803</v>
      </c>
      <c r="B12806" s="29">
        <v>44336</v>
      </c>
      <c r="C12806" s="25">
        <v>23.6</v>
      </c>
      <c r="D12806" s="12">
        <v>32.200000000000003</v>
      </c>
      <c r="E12806" s="25">
        <v>27.2</v>
      </c>
      <c r="F12806" s="35">
        <v>87</v>
      </c>
      <c r="G12806" s="25">
        <v>4.4000000000000004</v>
      </c>
      <c r="H12806" s="13">
        <v>4.7</v>
      </c>
      <c r="I12806" s="25">
        <v>4</v>
      </c>
      <c r="J12806" s="12">
        <v>190</v>
      </c>
      <c r="K12806" s="12">
        <v>1</v>
      </c>
      <c r="L12806" s="25" t="s">
        <v>19</v>
      </c>
      <c r="M12806" s="10"/>
      <c r="N12806" s="15"/>
      <c r="O12806" s="15"/>
      <c r="P12806" s="4"/>
    </row>
    <row r="12807" spans="1:16" ht="15" customHeight="1" x14ac:dyDescent="0.25">
      <c r="A12807" s="11">
        <f t="shared" si="1026"/>
        <v>12804</v>
      </c>
      <c r="B12807" s="29">
        <v>44337</v>
      </c>
      <c r="C12807" s="25">
        <v>22.9</v>
      </c>
      <c r="D12807" s="12">
        <v>32</v>
      </c>
      <c r="E12807" s="25">
        <v>26.6</v>
      </c>
      <c r="F12807" s="35">
        <v>86</v>
      </c>
      <c r="G12807" s="25"/>
      <c r="H12807" s="13">
        <v>6.6</v>
      </c>
      <c r="I12807" s="25">
        <v>5</v>
      </c>
      <c r="J12807" s="12">
        <v>160</v>
      </c>
      <c r="K12807" s="12">
        <v>1</v>
      </c>
      <c r="L12807" s="25" t="s">
        <v>19</v>
      </c>
      <c r="M12807" s="10"/>
      <c r="N12807" s="15"/>
      <c r="O12807" s="15"/>
      <c r="P12807" s="4"/>
    </row>
    <row r="12808" spans="1:16" ht="15" customHeight="1" x14ac:dyDescent="0.25">
      <c r="A12808" s="11">
        <f t="shared" si="1026"/>
        <v>12805</v>
      </c>
      <c r="B12808" s="29">
        <v>44338</v>
      </c>
      <c r="C12808" s="25">
        <v>23.3</v>
      </c>
      <c r="D12808" s="12">
        <v>31.3</v>
      </c>
      <c r="E12808" s="25">
        <v>26.8</v>
      </c>
      <c r="F12808" s="35">
        <v>84</v>
      </c>
      <c r="G12808" s="25">
        <v>0</v>
      </c>
      <c r="H12808" s="13">
        <v>8.4</v>
      </c>
      <c r="I12808" s="25">
        <v>2</v>
      </c>
      <c r="J12808" s="12">
        <v>210</v>
      </c>
      <c r="K12808" s="12">
        <v>1</v>
      </c>
      <c r="L12808" s="25" t="s">
        <v>19</v>
      </c>
      <c r="M12808" s="10"/>
      <c r="N12808" s="15"/>
      <c r="O12808" s="15"/>
      <c r="P12808" s="4"/>
    </row>
    <row r="12809" spans="1:16" ht="15" customHeight="1" x14ac:dyDescent="0.25">
      <c r="A12809" s="11">
        <f t="shared" si="1026"/>
        <v>12806</v>
      </c>
      <c r="B12809" s="29">
        <v>44339</v>
      </c>
      <c r="C12809" s="25">
        <v>23</v>
      </c>
      <c r="D12809" s="12">
        <v>32.799999999999997</v>
      </c>
      <c r="E12809" s="25">
        <v>26.8</v>
      </c>
      <c r="F12809" s="35">
        <v>86</v>
      </c>
      <c r="G12809" s="25"/>
      <c r="H12809" s="13">
        <v>2</v>
      </c>
      <c r="I12809" s="25">
        <v>2</v>
      </c>
      <c r="J12809" s="12">
        <v>160</v>
      </c>
      <c r="K12809" s="12">
        <v>0</v>
      </c>
      <c r="L12809" s="25" t="s">
        <v>19</v>
      </c>
      <c r="M12809" s="10"/>
      <c r="N12809" s="15"/>
      <c r="O12809" s="15"/>
      <c r="P12809" s="4"/>
    </row>
    <row r="12810" spans="1:16" ht="15" customHeight="1" x14ac:dyDescent="0.25">
      <c r="A12810" s="11">
        <f t="shared" si="1026"/>
        <v>12807</v>
      </c>
      <c r="B12810" s="29">
        <v>44340</v>
      </c>
      <c r="C12810" s="25">
        <v>24</v>
      </c>
      <c r="D12810" s="12">
        <v>31.4</v>
      </c>
      <c r="E12810" s="25">
        <v>26</v>
      </c>
      <c r="F12810" s="35">
        <v>92</v>
      </c>
      <c r="G12810" s="25"/>
      <c r="H12810" s="13">
        <v>6.6</v>
      </c>
      <c r="I12810" s="25">
        <v>2</v>
      </c>
      <c r="J12810" s="12">
        <v>150</v>
      </c>
      <c r="K12810" s="12">
        <v>0</v>
      </c>
      <c r="L12810" s="25" t="s">
        <v>19</v>
      </c>
      <c r="M12810" s="10"/>
      <c r="N12810" s="15"/>
      <c r="O12810" s="15"/>
      <c r="P12810" s="4"/>
    </row>
    <row r="12811" spans="1:16" ht="15" customHeight="1" x14ac:dyDescent="0.25">
      <c r="A12811" s="11">
        <f t="shared" si="1026"/>
        <v>12808</v>
      </c>
      <c r="B12811" s="29">
        <v>44341</v>
      </c>
      <c r="C12811" s="25">
        <v>22.9</v>
      </c>
      <c r="D12811" s="12">
        <v>32.799999999999997</v>
      </c>
      <c r="E12811" s="25">
        <v>26.2</v>
      </c>
      <c r="F12811" s="35">
        <v>88</v>
      </c>
      <c r="G12811" s="25">
        <v>26.8</v>
      </c>
      <c r="H12811" s="13">
        <v>3.8</v>
      </c>
      <c r="I12811" s="25">
        <v>3</v>
      </c>
      <c r="J12811" s="12">
        <v>160</v>
      </c>
      <c r="K12811" s="12">
        <v>1</v>
      </c>
      <c r="L12811" s="25" t="s">
        <v>17</v>
      </c>
      <c r="M12811" s="10"/>
      <c r="N12811" s="15"/>
      <c r="O12811" s="15"/>
      <c r="P12811" s="4"/>
    </row>
    <row r="12812" spans="1:16" ht="15" customHeight="1" x14ac:dyDescent="0.25">
      <c r="A12812" s="11">
        <f t="shared" si="1026"/>
        <v>12809</v>
      </c>
      <c r="B12812" s="29">
        <v>44342</v>
      </c>
      <c r="C12812" s="25">
        <v>23.7</v>
      </c>
      <c r="D12812" s="12">
        <v>33.799999999999997</v>
      </c>
      <c r="E12812" s="25">
        <v>27.5</v>
      </c>
      <c r="F12812" s="35">
        <v>86</v>
      </c>
      <c r="G12812" s="25">
        <v>2</v>
      </c>
      <c r="H12812" s="13">
        <v>4</v>
      </c>
      <c r="I12812" s="25">
        <v>3</v>
      </c>
      <c r="J12812" s="12">
        <v>220</v>
      </c>
      <c r="K12812" s="12">
        <v>1</v>
      </c>
      <c r="L12812" s="25" t="s">
        <v>19</v>
      </c>
      <c r="M12812" s="10"/>
      <c r="N12812" s="15"/>
      <c r="O12812" s="15"/>
      <c r="P12812" s="4"/>
    </row>
    <row r="12813" spans="1:16" ht="15" customHeight="1" x14ac:dyDescent="0.25">
      <c r="A12813" s="11">
        <f t="shared" si="1026"/>
        <v>12810</v>
      </c>
      <c r="B12813" s="29">
        <v>44343</v>
      </c>
      <c r="C12813" s="25">
        <v>24.7</v>
      </c>
      <c r="D12813" s="12">
        <v>33</v>
      </c>
      <c r="E12813" s="25">
        <v>27.6</v>
      </c>
      <c r="F12813" s="35">
        <v>82</v>
      </c>
      <c r="G12813" s="25">
        <v>0</v>
      </c>
      <c r="H12813" s="13">
        <v>7.1</v>
      </c>
      <c r="I12813" s="25">
        <v>3</v>
      </c>
      <c r="J12813" s="12">
        <v>180</v>
      </c>
      <c r="K12813" s="12">
        <v>1</v>
      </c>
      <c r="L12813" s="25" t="s">
        <v>19</v>
      </c>
      <c r="M12813" s="10"/>
      <c r="N12813" s="15"/>
      <c r="O12813" s="15"/>
      <c r="P12813" s="4"/>
    </row>
    <row r="12814" spans="1:16" ht="15" customHeight="1" x14ac:dyDescent="0.25">
      <c r="A12814" s="11">
        <f t="shared" si="1026"/>
        <v>12811</v>
      </c>
      <c r="B12814" s="29">
        <v>44344</v>
      </c>
      <c r="C12814" s="25">
        <v>24.3</v>
      </c>
      <c r="D12814" s="12">
        <v>30.4</v>
      </c>
      <c r="E12814" s="25">
        <v>25.5</v>
      </c>
      <c r="F12814" s="35">
        <v>92</v>
      </c>
      <c r="G12814" s="25"/>
      <c r="H12814" s="13"/>
      <c r="I12814" s="25">
        <v>2</v>
      </c>
      <c r="J12814" s="12">
        <v>250</v>
      </c>
      <c r="K12814" s="12">
        <v>1</v>
      </c>
      <c r="L12814" s="25" t="s">
        <v>19</v>
      </c>
      <c r="M12814" s="10"/>
      <c r="N12814" s="15"/>
      <c r="O12814" s="15"/>
      <c r="P12814" s="4"/>
    </row>
    <row r="12815" spans="1:16" ht="15" customHeight="1" x14ac:dyDescent="0.25">
      <c r="A12815" s="11">
        <f t="shared" si="1026"/>
        <v>12812</v>
      </c>
      <c r="B12815" s="29">
        <v>44345</v>
      </c>
      <c r="C12815" s="25">
        <v>22.6</v>
      </c>
      <c r="D12815" s="12">
        <v>29.4</v>
      </c>
      <c r="E12815" s="25">
        <v>25.4</v>
      </c>
      <c r="F12815" s="35">
        <v>93</v>
      </c>
      <c r="G12815" s="25">
        <v>4.2</v>
      </c>
      <c r="H12815" s="13">
        <v>2.1</v>
      </c>
      <c r="I12815" s="25">
        <v>1</v>
      </c>
      <c r="J12815" s="12">
        <v>190</v>
      </c>
      <c r="K12815" s="12">
        <v>0</v>
      </c>
      <c r="L12815" s="25" t="s">
        <v>19</v>
      </c>
      <c r="M12815" s="10"/>
      <c r="N12815" s="15"/>
      <c r="O12815" s="15"/>
      <c r="P12815" s="4"/>
    </row>
    <row r="12816" spans="1:16" ht="15" customHeight="1" x14ac:dyDescent="0.25">
      <c r="A12816" s="11">
        <f t="shared" si="1026"/>
        <v>12813</v>
      </c>
      <c r="B12816" s="29">
        <v>44346</v>
      </c>
      <c r="C12816" s="25">
        <v>22.3</v>
      </c>
      <c r="D12816" s="12">
        <v>31.6</v>
      </c>
      <c r="E12816" s="25">
        <v>25.7</v>
      </c>
      <c r="F12816" s="35">
        <v>89</v>
      </c>
      <c r="G12816" s="25">
        <v>5.0999999999999996</v>
      </c>
      <c r="H12816" s="13">
        <v>0</v>
      </c>
      <c r="I12816" s="25">
        <v>2</v>
      </c>
      <c r="J12816" s="12">
        <v>180</v>
      </c>
      <c r="K12816" s="12">
        <v>1</v>
      </c>
      <c r="L12816" s="25" t="s">
        <v>19</v>
      </c>
      <c r="M12816" s="10"/>
      <c r="N12816" s="15"/>
      <c r="O12816" s="15"/>
      <c r="P12816" s="4"/>
    </row>
    <row r="12817" spans="1:16" ht="15" customHeight="1" x14ac:dyDescent="0.25">
      <c r="A12817" s="11">
        <f t="shared" si="1026"/>
        <v>12814</v>
      </c>
      <c r="B12817" s="29">
        <v>44347</v>
      </c>
      <c r="C12817" s="25">
        <v>22.7</v>
      </c>
      <c r="D12817" s="12">
        <v>31</v>
      </c>
      <c r="E12817" s="25">
        <v>26.2</v>
      </c>
      <c r="F12817" s="35">
        <v>84</v>
      </c>
      <c r="G12817" s="25">
        <v>7.2</v>
      </c>
      <c r="H12817" s="13">
        <v>6.2</v>
      </c>
      <c r="I12817" s="25">
        <v>4</v>
      </c>
      <c r="J12817" s="12">
        <v>200</v>
      </c>
      <c r="K12817" s="12">
        <v>1</v>
      </c>
      <c r="L12817" s="25" t="s">
        <v>19</v>
      </c>
      <c r="M12817" s="10"/>
      <c r="N12817" s="15"/>
      <c r="O12817" s="15"/>
      <c r="P12817" s="4"/>
    </row>
    <row r="12818" spans="1:16" ht="15" customHeight="1" x14ac:dyDescent="0.25">
      <c r="A12818" s="11">
        <f t="shared" si="1026"/>
        <v>12815</v>
      </c>
      <c r="B12818" s="29">
        <v>44348</v>
      </c>
      <c r="C12818" s="25">
        <v>22.4</v>
      </c>
      <c r="D12818" s="12">
        <v>31.8</v>
      </c>
      <c r="E12818" s="25">
        <v>26.8</v>
      </c>
      <c r="F12818" s="35">
        <v>83</v>
      </c>
      <c r="G12818" s="25"/>
      <c r="H12818" s="13">
        <v>5.9</v>
      </c>
      <c r="I12818" s="25">
        <v>2</v>
      </c>
      <c r="J12818" s="12">
        <v>170</v>
      </c>
      <c r="K12818" s="12">
        <v>1</v>
      </c>
      <c r="L12818" s="25" t="s">
        <v>14</v>
      </c>
      <c r="M12818" s="10"/>
      <c r="N12818" s="15"/>
      <c r="O12818" s="15"/>
      <c r="P12818" s="4"/>
    </row>
    <row r="12819" spans="1:16" ht="15" customHeight="1" x14ac:dyDescent="0.25">
      <c r="A12819" s="11">
        <f t="shared" si="1026"/>
        <v>12816</v>
      </c>
      <c r="B12819" s="29">
        <v>44349</v>
      </c>
      <c r="C12819" s="25">
        <v>23.4</v>
      </c>
      <c r="D12819" s="12">
        <v>32.200000000000003</v>
      </c>
      <c r="E12819" s="25">
        <v>26.8</v>
      </c>
      <c r="F12819" s="35">
        <v>86</v>
      </c>
      <c r="G12819" s="25">
        <v>2.2999999999999998</v>
      </c>
      <c r="H12819" s="13">
        <v>6.5</v>
      </c>
      <c r="I12819" s="25">
        <v>3</v>
      </c>
      <c r="J12819" s="12">
        <v>180</v>
      </c>
      <c r="K12819" s="12">
        <v>1</v>
      </c>
      <c r="L12819" s="25" t="s">
        <v>19</v>
      </c>
      <c r="M12819" s="10"/>
      <c r="N12819" s="15"/>
      <c r="O12819" s="15"/>
      <c r="P12819" s="4"/>
    </row>
    <row r="12820" spans="1:16" ht="15" customHeight="1" x14ac:dyDescent="0.25">
      <c r="A12820" s="11">
        <f t="shared" si="1026"/>
        <v>12817</v>
      </c>
      <c r="B12820" s="29">
        <v>44350</v>
      </c>
      <c r="C12820" s="25">
        <v>23.3</v>
      </c>
      <c r="D12820" s="12">
        <v>32.6</v>
      </c>
      <c r="E12820" s="25">
        <v>27</v>
      </c>
      <c r="F12820" s="35">
        <v>85</v>
      </c>
      <c r="G12820" s="25">
        <v>0.1</v>
      </c>
      <c r="H12820" s="13">
        <v>4.4000000000000004</v>
      </c>
      <c r="I12820" s="25">
        <v>3</v>
      </c>
      <c r="J12820" s="12">
        <v>220</v>
      </c>
      <c r="K12820" s="12">
        <v>1</v>
      </c>
      <c r="L12820" s="25" t="s">
        <v>13</v>
      </c>
      <c r="M12820" s="10"/>
      <c r="N12820" s="15"/>
      <c r="O12820" s="15"/>
      <c r="P12820" s="4"/>
    </row>
    <row r="12821" spans="1:16" ht="15" customHeight="1" x14ac:dyDescent="0.25">
      <c r="A12821" s="11">
        <f t="shared" si="1026"/>
        <v>12818</v>
      </c>
      <c r="B12821" s="29">
        <v>44351</v>
      </c>
      <c r="C12821" s="25">
        <v>24.8</v>
      </c>
      <c r="D12821" s="12">
        <v>30.4</v>
      </c>
      <c r="E12821" s="25">
        <v>25.8</v>
      </c>
      <c r="F12821" s="35">
        <v>93</v>
      </c>
      <c r="G12821" s="25">
        <v>16.5</v>
      </c>
      <c r="H12821" s="13">
        <v>7</v>
      </c>
      <c r="I12821" s="25">
        <v>2</v>
      </c>
      <c r="J12821" s="12">
        <v>220</v>
      </c>
      <c r="K12821" s="12">
        <v>1</v>
      </c>
      <c r="L12821" s="25" t="s">
        <v>12</v>
      </c>
      <c r="M12821" s="10"/>
      <c r="N12821" s="15"/>
      <c r="O12821" s="15"/>
      <c r="P12821" s="4"/>
    </row>
    <row r="12822" spans="1:16" ht="15" customHeight="1" x14ac:dyDescent="0.25">
      <c r="A12822" s="11">
        <f t="shared" si="1026"/>
        <v>12819</v>
      </c>
      <c r="B12822" s="29">
        <v>44352</v>
      </c>
      <c r="C12822" s="25">
        <v>23.3</v>
      </c>
      <c r="D12822" s="12">
        <v>27.8</v>
      </c>
      <c r="E12822" s="25">
        <v>24.6</v>
      </c>
      <c r="F12822" s="35">
        <v>94</v>
      </c>
      <c r="G12822" s="25">
        <v>59.4</v>
      </c>
      <c r="H12822" s="13">
        <v>1</v>
      </c>
      <c r="I12822" s="25">
        <v>2</v>
      </c>
      <c r="J12822" s="12">
        <v>200</v>
      </c>
      <c r="K12822" s="12">
        <v>1</v>
      </c>
      <c r="L12822" s="25" t="s">
        <v>19</v>
      </c>
      <c r="M12822" s="10"/>
      <c r="N12822" s="15"/>
      <c r="O12822" s="15"/>
      <c r="P12822" s="4"/>
    </row>
    <row r="12823" spans="1:16" ht="15" customHeight="1" x14ac:dyDescent="0.25">
      <c r="A12823" s="11">
        <f t="shared" si="1026"/>
        <v>12820</v>
      </c>
      <c r="B12823" s="29">
        <v>44353</v>
      </c>
      <c r="C12823" s="25">
        <v>21</v>
      </c>
      <c r="D12823" s="12">
        <v>32</v>
      </c>
      <c r="E12823" s="25">
        <v>25.6</v>
      </c>
      <c r="F12823" s="35">
        <v>80</v>
      </c>
      <c r="G12823" s="25">
        <v>10.199999999999999</v>
      </c>
      <c r="H12823" s="13">
        <v>0.7</v>
      </c>
      <c r="I12823" s="25">
        <v>3</v>
      </c>
      <c r="J12823" s="12">
        <v>140</v>
      </c>
      <c r="K12823" s="12">
        <v>1</v>
      </c>
      <c r="L12823" s="25" t="s">
        <v>12</v>
      </c>
      <c r="M12823" s="10"/>
      <c r="N12823" s="15"/>
      <c r="O12823" s="15"/>
      <c r="P12823" s="4"/>
    </row>
    <row r="12824" spans="1:16" ht="15" customHeight="1" x14ac:dyDescent="0.25">
      <c r="A12824" s="11">
        <f t="shared" si="1026"/>
        <v>12821</v>
      </c>
      <c r="B12824" s="29">
        <v>44354</v>
      </c>
      <c r="C12824" s="25">
        <v>21</v>
      </c>
      <c r="D12824" s="12">
        <v>31.2</v>
      </c>
      <c r="E12824" s="25">
        <v>24.9</v>
      </c>
      <c r="F12824" s="35">
        <v>86</v>
      </c>
      <c r="G12824" s="25"/>
      <c r="H12824" s="13">
        <v>10.4</v>
      </c>
      <c r="I12824" s="25">
        <v>3</v>
      </c>
      <c r="J12824" s="12">
        <v>170</v>
      </c>
      <c r="K12824" s="12">
        <v>1</v>
      </c>
      <c r="L12824" s="25" t="s">
        <v>19</v>
      </c>
      <c r="M12824" s="10"/>
      <c r="N12824" s="15"/>
      <c r="O12824" s="15"/>
      <c r="P12824" s="4"/>
    </row>
    <row r="12825" spans="1:16" ht="15" customHeight="1" x14ac:dyDescent="0.25">
      <c r="A12825" s="11">
        <f t="shared" si="1026"/>
        <v>12822</v>
      </c>
      <c r="B12825" s="29">
        <v>44355</v>
      </c>
      <c r="C12825" s="25">
        <v>21</v>
      </c>
      <c r="D12825" s="12">
        <v>31.8</v>
      </c>
      <c r="E12825" s="25">
        <v>25.2</v>
      </c>
      <c r="F12825" s="35">
        <v>85</v>
      </c>
      <c r="G12825" s="25"/>
      <c r="H12825" s="13">
        <v>8.1</v>
      </c>
      <c r="I12825" s="25">
        <v>2</v>
      </c>
      <c r="J12825" s="12">
        <v>190</v>
      </c>
      <c r="K12825" s="12">
        <v>1</v>
      </c>
      <c r="L12825" s="25" t="s">
        <v>14</v>
      </c>
      <c r="M12825" s="10"/>
      <c r="N12825" s="15"/>
      <c r="O12825" s="15"/>
      <c r="P12825" s="4"/>
    </row>
    <row r="12826" spans="1:16" ht="15" customHeight="1" x14ac:dyDescent="0.25">
      <c r="A12826" s="11">
        <f t="shared" si="1026"/>
        <v>12823</v>
      </c>
      <c r="B12826" s="29">
        <v>44356</v>
      </c>
      <c r="C12826" s="25">
        <v>22.9</v>
      </c>
      <c r="D12826" s="12">
        <v>31.6</v>
      </c>
      <c r="E12826" s="25">
        <v>26.2</v>
      </c>
      <c r="F12826" s="35">
        <v>83</v>
      </c>
      <c r="G12826" s="25">
        <v>36.700000000000003</v>
      </c>
      <c r="H12826" s="13">
        <v>8</v>
      </c>
      <c r="I12826" s="25">
        <v>2</v>
      </c>
      <c r="J12826" s="12">
        <v>140</v>
      </c>
      <c r="K12826" s="12">
        <v>1</v>
      </c>
      <c r="L12826" s="25" t="s">
        <v>18</v>
      </c>
      <c r="M12826" s="10"/>
      <c r="N12826" s="15"/>
      <c r="O12826" s="15"/>
      <c r="P12826" s="4"/>
    </row>
    <row r="12827" spans="1:16" ht="15" customHeight="1" x14ac:dyDescent="0.25">
      <c r="A12827" s="11">
        <f t="shared" si="1026"/>
        <v>12824</v>
      </c>
      <c r="B12827" s="29">
        <v>44357</v>
      </c>
      <c r="C12827" s="25">
        <v>21.7</v>
      </c>
      <c r="D12827" s="12">
        <v>32.4</v>
      </c>
      <c r="E12827" s="25">
        <v>26</v>
      </c>
      <c r="F12827" s="35">
        <v>84</v>
      </c>
      <c r="G12827" s="25"/>
      <c r="H12827" s="13">
        <v>8.6999999999999993</v>
      </c>
      <c r="I12827" s="25">
        <v>2</v>
      </c>
      <c r="J12827" s="12">
        <v>190</v>
      </c>
      <c r="K12827" s="12">
        <v>1</v>
      </c>
      <c r="L12827" s="25" t="s">
        <v>19</v>
      </c>
      <c r="M12827" s="10"/>
      <c r="N12827" s="15"/>
      <c r="O12827" s="15"/>
      <c r="P12827" s="4"/>
    </row>
    <row r="12828" spans="1:16" ht="15" customHeight="1" x14ac:dyDescent="0.25">
      <c r="A12828" s="11">
        <f t="shared" si="1026"/>
        <v>12825</v>
      </c>
      <c r="B12828" s="29">
        <v>44358</v>
      </c>
      <c r="C12828" s="25">
        <v>22.5</v>
      </c>
      <c r="D12828" s="12">
        <v>31.6</v>
      </c>
      <c r="E12828" s="25">
        <v>25.9</v>
      </c>
      <c r="F12828" s="35">
        <v>86</v>
      </c>
      <c r="G12828" s="25"/>
      <c r="H12828" s="13">
        <v>8.4</v>
      </c>
      <c r="I12828" s="25">
        <v>4</v>
      </c>
      <c r="J12828" s="12">
        <v>200</v>
      </c>
      <c r="K12828" s="12">
        <v>1</v>
      </c>
      <c r="L12828" s="25" t="s">
        <v>19</v>
      </c>
      <c r="M12828" s="10"/>
      <c r="N12828" s="15"/>
      <c r="O12828" s="15"/>
      <c r="P12828" s="4"/>
    </row>
    <row r="12829" spans="1:16" ht="15" customHeight="1" x14ac:dyDescent="0.25">
      <c r="A12829" s="11">
        <f t="shared" si="1026"/>
        <v>12826</v>
      </c>
      <c r="B12829" s="29">
        <v>44359</v>
      </c>
      <c r="C12829" s="25">
        <v>21.2</v>
      </c>
      <c r="D12829" s="12">
        <v>32.200000000000003</v>
      </c>
      <c r="E12829" s="25">
        <v>24.5</v>
      </c>
      <c r="F12829" s="35">
        <v>89</v>
      </c>
      <c r="G12829" s="25">
        <v>0</v>
      </c>
      <c r="H12829" s="13">
        <v>6.3</v>
      </c>
      <c r="I12829" s="25">
        <v>5</v>
      </c>
      <c r="J12829" s="12">
        <v>190</v>
      </c>
      <c r="K12829" s="12">
        <v>1</v>
      </c>
      <c r="L12829" s="25" t="s">
        <v>19</v>
      </c>
      <c r="M12829" s="10"/>
      <c r="N12829" s="15"/>
      <c r="O12829" s="15"/>
      <c r="P12829" s="4"/>
    </row>
    <row r="12830" spans="1:16" ht="15" customHeight="1" x14ac:dyDescent="0.25">
      <c r="A12830" s="11">
        <f t="shared" si="1026"/>
        <v>12827</v>
      </c>
      <c r="B12830" s="29">
        <v>44360</v>
      </c>
      <c r="C12830" s="25">
        <v>22.4</v>
      </c>
      <c r="D12830" s="12">
        <v>31.8</v>
      </c>
      <c r="E12830" s="25">
        <v>26</v>
      </c>
      <c r="F12830" s="35">
        <v>85</v>
      </c>
      <c r="G12830" s="25">
        <v>9.1999999999999993</v>
      </c>
      <c r="H12830" s="13">
        <v>4.4000000000000004</v>
      </c>
      <c r="I12830" s="25">
        <v>2</v>
      </c>
      <c r="J12830" s="12">
        <v>110</v>
      </c>
      <c r="K12830" s="12">
        <v>0</v>
      </c>
      <c r="L12830" s="25" t="s">
        <v>12</v>
      </c>
      <c r="M12830" s="10"/>
      <c r="N12830" s="15"/>
      <c r="O12830" s="15"/>
      <c r="P12830" s="4"/>
    </row>
    <row r="12831" spans="1:16" ht="15" customHeight="1" x14ac:dyDescent="0.25">
      <c r="A12831" s="11">
        <f t="shared" si="1026"/>
        <v>12828</v>
      </c>
      <c r="B12831" s="29">
        <v>44361</v>
      </c>
      <c r="C12831" s="25">
        <v>22.5</v>
      </c>
      <c r="D12831" s="12">
        <v>31.6</v>
      </c>
      <c r="E12831" s="25">
        <v>24.5</v>
      </c>
      <c r="F12831" s="35">
        <v>93</v>
      </c>
      <c r="G12831" s="25"/>
      <c r="H12831" s="13">
        <v>3.8</v>
      </c>
      <c r="I12831" s="25">
        <v>3</v>
      </c>
      <c r="J12831" s="12">
        <v>120</v>
      </c>
      <c r="K12831" s="12">
        <v>1</v>
      </c>
      <c r="L12831" s="25" t="s">
        <v>17</v>
      </c>
      <c r="M12831" s="10"/>
      <c r="N12831" s="15"/>
      <c r="O12831" s="15"/>
      <c r="P12831" s="4"/>
    </row>
    <row r="12832" spans="1:16" ht="15" customHeight="1" x14ac:dyDescent="0.25">
      <c r="A12832" s="11">
        <f t="shared" si="1026"/>
        <v>12829</v>
      </c>
      <c r="B12832" s="29">
        <v>44362</v>
      </c>
      <c r="C12832" s="25">
        <v>22</v>
      </c>
      <c r="D12832" s="12">
        <v>31.6</v>
      </c>
      <c r="E12832" s="25">
        <v>25.1</v>
      </c>
      <c r="F12832" s="35">
        <v>87</v>
      </c>
      <c r="G12832" s="25">
        <v>23.3</v>
      </c>
      <c r="H12832" s="13">
        <v>4</v>
      </c>
      <c r="I12832" s="25">
        <v>2</v>
      </c>
      <c r="J12832" s="12">
        <v>180</v>
      </c>
      <c r="K12832" s="12">
        <v>1</v>
      </c>
      <c r="L12832" s="25" t="s">
        <v>19</v>
      </c>
      <c r="M12832" s="10"/>
      <c r="N12832" s="15"/>
      <c r="O12832" s="15"/>
      <c r="P12832" s="4"/>
    </row>
    <row r="12833" spans="1:16" ht="15" customHeight="1" x14ac:dyDescent="0.25">
      <c r="A12833" s="11">
        <f t="shared" si="1026"/>
        <v>12830</v>
      </c>
      <c r="B12833" s="29">
        <v>44363</v>
      </c>
      <c r="C12833" s="25">
        <v>22.7</v>
      </c>
      <c r="D12833" s="12">
        <v>31.7</v>
      </c>
      <c r="E12833" s="25">
        <v>25.9</v>
      </c>
      <c r="F12833" s="35">
        <v>86</v>
      </c>
      <c r="G12833" s="25">
        <v>18.600000000000001</v>
      </c>
      <c r="H12833" s="13">
        <v>7.1</v>
      </c>
      <c r="I12833" s="25">
        <v>2</v>
      </c>
      <c r="J12833" s="12">
        <v>50</v>
      </c>
      <c r="K12833" s="12">
        <v>1</v>
      </c>
      <c r="L12833" s="25" t="s">
        <v>19</v>
      </c>
      <c r="M12833" s="10"/>
      <c r="N12833" s="15"/>
      <c r="O12833" s="15"/>
      <c r="P12833" s="4"/>
    </row>
    <row r="12834" spans="1:16" ht="15" customHeight="1" x14ac:dyDescent="0.25">
      <c r="A12834" s="11">
        <f t="shared" si="1026"/>
        <v>12831</v>
      </c>
      <c r="B12834" s="29">
        <v>44364</v>
      </c>
      <c r="C12834" s="25">
        <v>20.399999999999999</v>
      </c>
      <c r="D12834" s="12">
        <v>32</v>
      </c>
      <c r="E12834" s="25">
        <v>25.3</v>
      </c>
      <c r="F12834" s="35">
        <v>82</v>
      </c>
      <c r="G12834" s="25">
        <v>0.1</v>
      </c>
      <c r="H12834" s="13">
        <v>1.7</v>
      </c>
      <c r="I12834" s="25">
        <v>3</v>
      </c>
      <c r="J12834" s="12">
        <v>80</v>
      </c>
      <c r="K12834" s="12">
        <v>1</v>
      </c>
      <c r="L12834" s="25" t="s">
        <v>19</v>
      </c>
      <c r="M12834" s="10"/>
      <c r="N12834" s="15"/>
      <c r="O12834" s="15"/>
      <c r="P12834" s="4"/>
    </row>
    <row r="12835" spans="1:16" ht="15" customHeight="1" x14ac:dyDescent="0.25">
      <c r="A12835" s="11">
        <f t="shared" si="1026"/>
        <v>12832</v>
      </c>
      <c r="B12835" s="29">
        <v>44365</v>
      </c>
      <c r="C12835" s="25">
        <v>22.5</v>
      </c>
      <c r="D12835" s="12">
        <v>31.5</v>
      </c>
      <c r="E12835" s="25">
        <v>25.8</v>
      </c>
      <c r="F12835" s="35">
        <v>82</v>
      </c>
      <c r="G12835" s="25">
        <v>8888</v>
      </c>
      <c r="H12835" s="13">
        <v>10.1</v>
      </c>
      <c r="I12835" s="25">
        <v>2</v>
      </c>
      <c r="J12835" s="12">
        <v>220</v>
      </c>
      <c r="K12835" s="12">
        <v>1</v>
      </c>
      <c r="L12835" s="25" t="s">
        <v>19</v>
      </c>
      <c r="M12835" s="10"/>
      <c r="N12835" s="15"/>
      <c r="O12835" s="15"/>
      <c r="P12835" s="4"/>
    </row>
    <row r="12836" spans="1:16" ht="15" customHeight="1" x14ac:dyDescent="0.25">
      <c r="A12836" s="11">
        <f t="shared" si="1026"/>
        <v>12833</v>
      </c>
      <c r="B12836" s="29">
        <v>44366</v>
      </c>
      <c r="C12836" s="25">
        <v>21.4</v>
      </c>
      <c r="D12836" s="12">
        <v>31.8</v>
      </c>
      <c r="E12836" s="25">
        <v>25.7</v>
      </c>
      <c r="F12836" s="35">
        <v>82</v>
      </c>
      <c r="G12836" s="25">
        <v>8888</v>
      </c>
      <c r="H12836" s="13">
        <v>4.9000000000000004</v>
      </c>
      <c r="I12836" s="25">
        <v>2</v>
      </c>
      <c r="J12836" s="12">
        <v>230</v>
      </c>
      <c r="K12836" s="12">
        <v>1</v>
      </c>
      <c r="L12836" s="25" t="s">
        <v>19</v>
      </c>
      <c r="M12836" s="10"/>
      <c r="N12836" s="15"/>
      <c r="O12836" s="15"/>
      <c r="P12836" s="4"/>
    </row>
    <row r="12837" spans="1:16" ht="15" customHeight="1" x14ac:dyDescent="0.25">
      <c r="A12837" s="11">
        <f t="shared" si="1026"/>
        <v>12834</v>
      </c>
      <c r="B12837" s="29">
        <v>44367</v>
      </c>
      <c r="C12837" s="25">
        <v>19.5</v>
      </c>
      <c r="D12837" s="12">
        <v>31</v>
      </c>
      <c r="E12837" s="25">
        <v>24.7</v>
      </c>
      <c r="F12837" s="35">
        <v>82</v>
      </c>
      <c r="G12837" s="25"/>
      <c r="H12837" s="13">
        <v>5.8</v>
      </c>
      <c r="I12837" s="25">
        <v>3</v>
      </c>
      <c r="J12837" s="12">
        <v>110</v>
      </c>
      <c r="K12837" s="12">
        <v>1</v>
      </c>
      <c r="L12837" s="25" t="s">
        <v>13</v>
      </c>
      <c r="M12837" s="10"/>
      <c r="N12837" s="15"/>
      <c r="O12837" s="15"/>
      <c r="P12837" s="4"/>
    </row>
    <row r="12838" spans="1:16" ht="15" customHeight="1" x14ac:dyDescent="0.25">
      <c r="A12838" s="11">
        <f t="shared" si="1026"/>
        <v>12835</v>
      </c>
      <c r="B12838" s="29">
        <v>44368</v>
      </c>
      <c r="C12838" s="25">
        <v>22</v>
      </c>
      <c r="D12838" s="12">
        <v>31.8</v>
      </c>
      <c r="E12838" s="25">
        <v>25.7</v>
      </c>
      <c r="F12838" s="35">
        <v>84</v>
      </c>
      <c r="G12838" s="25"/>
      <c r="H12838" s="13">
        <v>9.1999999999999993</v>
      </c>
      <c r="I12838" s="25">
        <v>3</v>
      </c>
      <c r="J12838" s="12">
        <v>250</v>
      </c>
      <c r="K12838" s="12">
        <v>1</v>
      </c>
      <c r="L12838" s="25" t="s">
        <v>19</v>
      </c>
      <c r="M12838" s="10"/>
      <c r="N12838" s="15"/>
      <c r="O12838" s="15"/>
      <c r="P12838" s="4"/>
    </row>
    <row r="12839" spans="1:16" ht="15" customHeight="1" x14ac:dyDescent="0.25">
      <c r="A12839" s="11">
        <f t="shared" si="1026"/>
        <v>12836</v>
      </c>
      <c r="B12839" s="29">
        <v>44369</v>
      </c>
      <c r="C12839" s="25">
        <v>22.7</v>
      </c>
      <c r="D12839" s="12">
        <v>29</v>
      </c>
      <c r="E12839" s="25">
        <v>23.4</v>
      </c>
      <c r="F12839" s="35">
        <v>94</v>
      </c>
      <c r="G12839" s="25">
        <v>4</v>
      </c>
      <c r="H12839" s="13">
        <v>6.3</v>
      </c>
      <c r="I12839" s="25">
        <v>6</v>
      </c>
      <c r="J12839" s="12">
        <v>270</v>
      </c>
      <c r="K12839" s="12">
        <v>1</v>
      </c>
      <c r="L12839" s="25" t="s">
        <v>19</v>
      </c>
      <c r="M12839" s="10"/>
      <c r="N12839" s="15"/>
      <c r="O12839" s="15"/>
      <c r="P12839" s="4"/>
    </row>
    <row r="12840" spans="1:16" ht="15" customHeight="1" x14ac:dyDescent="0.25">
      <c r="A12840" s="11">
        <f t="shared" si="1026"/>
        <v>12837</v>
      </c>
      <c r="B12840" s="29">
        <v>44370</v>
      </c>
      <c r="C12840" s="25">
        <v>21.1</v>
      </c>
      <c r="D12840" s="12">
        <v>31.2</v>
      </c>
      <c r="E12840" s="25">
        <v>25.4</v>
      </c>
      <c r="F12840" s="35">
        <v>82</v>
      </c>
      <c r="G12840" s="25">
        <v>11.4</v>
      </c>
      <c r="H12840" s="13">
        <v>2.2000000000000002</v>
      </c>
      <c r="I12840" s="25">
        <v>4</v>
      </c>
      <c r="J12840" s="12">
        <v>260</v>
      </c>
      <c r="K12840" s="12">
        <v>1</v>
      </c>
      <c r="L12840" s="25" t="s">
        <v>19</v>
      </c>
      <c r="M12840" s="10"/>
      <c r="N12840" s="15"/>
      <c r="O12840" s="15"/>
      <c r="P12840" s="4"/>
    </row>
    <row r="12841" spans="1:16" ht="15" customHeight="1" x14ac:dyDescent="0.25">
      <c r="A12841" s="11">
        <f t="shared" si="1026"/>
        <v>12838</v>
      </c>
      <c r="B12841" s="29">
        <v>44371</v>
      </c>
      <c r="C12841" s="25">
        <v>19.399999999999999</v>
      </c>
      <c r="D12841" s="12">
        <v>33.200000000000003</v>
      </c>
      <c r="E12841" s="25">
        <v>24.8</v>
      </c>
      <c r="F12841" s="35">
        <v>82</v>
      </c>
      <c r="G12841" s="25"/>
      <c r="H12841" s="13">
        <v>7</v>
      </c>
      <c r="I12841" s="25">
        <v>3</v>
      </c>
      <c r="J12841" s="12">
        <v>190</v>
      </c>
      <c r="K12841" s="12">
        <v>1</v>
      </c>
      <c r="L12841" s="25" t="s">
        <v>19</v>
      </c>
      <c r="M12841" s="10"/>
      <c r="N12841" s="15"/>
      <c r="O12841" s="15"/>
      <c r="P12841" s="4"/>
    </row>
    <row r="12842" spans="1:16" ht="15" customHeight="1" x14ac:dyDescent="0.25">
      <c r="A12842" s="11">
        <f t="shared" si="1026"/>
        <v>12839</v>
      </c>
      <c r="B12842" s="29">
        <v>44372</v>
      </c>
      <c r="C12842" s="25">
        <v>23.2</v>
      </c>
      <c r="D12842" s="12">
        <v>31.2</v>
      </c>
      <c r="E12842" s="25">
        <v>25.9</v>
      </c>
      <c r="F12842" s="35">
        <v>87</v>
      </c>
      <c r="G12842" s="25"/>
      <c r="H12842" s="13">
        <v>10</v>
      </c>
      <c r="I12842" s="25">
        <v>2</v>
      </c>
      <c r="J12842" s="12">
        <v>130</v>
      </c>
      <c r="K12842" s="12">
        <v>1</v>
      </c>
      <c r="L12842" s="25" t="s">
        <v>13</v>
      </c>
      <c r="M12842" s="10"/>
      <c r="N12842" s="15"/>
      <c r="O12842" s="15"/>
      <c r="P12842" s="4"/>
    </row>
    <row r="12843" spans="1:16" ht="15" customHeight="1" x14ac:dyDescent="0.25">
      <c r="A12843" s="11">
        <f t="shared" si="1026"/>
        <v>12840</v>
      </c>
      <c r="B12843" s="29">
        <v>44373</v>
      </c>
      <c r="C12843" s="25">
        <v>22.7</v>
      </c>
      <c r="D12843" s="12">
        <v>31.8</v>
      </c>
      <c r="E12843" s="25">
        <v>25.9</v>
      </c>
      <c r="F12843" s="35">
        <v>84</v>
      </c>
      <c r="G12843" s="25">
        <v>40</v>
      </c>
      <c r="H12843" s="13">
        <v>4.9000000000000004</v>
      </c>
      <c r="I12843" s="25">
        <v>2</v>
      </c>
      <c r="J12843" s="12">
        <v>220</v>
      </c>
      <c r="K12843" s="12">
        <v>1</v>
      </c>
      <c r="L12843" s="25" t="s">
        <v>19</v>
      </c>
      <c r="M12843" s="10"/>
      <c r="N12843" s="15"/>
      <c r="O12843" s="15"/>
      <c r="P12843" s="4"/>
    </row>
    <row r="12844" spans="1:16" ht="15" customHeight="1" x14ac:dyDescent="0.25">
      <c r="A12844" s="11">
        <f t="shared" si="1026"/>
        <v>12841</v>
      </c>
      <c r="B12844" s="29">
        <v>44374</v>
      </c>
      <c r="C12844" s="25">
        <v>22.8</v>
      </c>
      <c r="D12844" s="12">
        <v>32.799999999999997</v>
      </c>
      <c r="E12844" s="25">
        <v>25.7</v>
      </c>
      <c r="F12844" s="35">
        <v>86</v>
      </c>
      <c r="G12844" s="25">
        <v>3.2</v>
      </c>
      <c r="H12844" s="13">
        <v>6.7</v>
      </c>
      <c r="I12844" s="25">
        <v>3</v>
      </c>
      <c r="J12844" s="12">
        <v>250</v>
      </c>
      <c r="K12844" s="12">
        <v>1</v>
      </c>
      <c r="L12844" s="25" t="s">
        <v>19</v>
      </c>
      <c r="M12844" s="10"/>
      <c r="N12844" s="15"/>
      <c r="O12844" s="15"/>
      <c r="P12844" s="4"/>
    </row>
    <row r="12845" spans="1:16" ht="15" customHeight="1" x14ac:dyDescent="0.25">
      <c r="A12845" s="11">
        <f t="shared" si="1026"/>
        <v>12842</v>
      </c>
      <c r="B12845" s="29">
        <v>44375</v>
      </c>
      <c r="C12845" s="25">
        <v>21.4</v>
      </c>
      <c r="D12845" s="12">
        <v>31.4</v>
      </c>
      <c r="E12845" s="25">
        <v>25.1</v>
      </c>
      <c r="F12845" s="35">
        <v>87</v>
      </c>
      <c r="G12845" s="25">
        <v>4.0999999999999996</v>
      </c>
      <c r="H12845" s="13">
        <v>8.6</v>
      </c>
      <c r="I12845" s="25">
        <v>2</v>
      </c>
      <c r="J12845" s="12">
        <v>240</v>
      </c>
      <c r="K12845" s="12">
        <v>1</v>
      </c>
      <c r="L12845" s="25" t="s">
        <v>19</v>
      </c>
      <c r="M12845" s="10"/>
      <c r="N12845" s="15"/>
      <c r="O12845" s="15"/>
      <c r="P12845" s="4"/>
    </row>
    <row r="12846" spans="1:16" ht="15" customHeight="1" x14ac:dyDescent="0.25">
      <c r="A12846" s="11">
        <f t="shared" si="1026"/>
        <v>12843</v>
      </c>
      <c r="B12846" s="29">
        <v>44376</v>
      </c>
      <c r="C12846" s="25">
        <v>22.2</v>
      </c>
      <c r="D12846" s="12">
        <v>31</v>
      </c>
      <c r="E12846" s="25">
        <v>25.3</v>
      </c>
      <c r="F12846" s="35">
        <v>84</v>
      </c>
      <c r="G12846" s="25">
        <v>7.5</v>
      </c>
      <c r="H12846" s="13">
        <v>7.4</v>
      </c>
      <c r="I12846" s="25">
        <v>2</v>
      </c>
      <c r="J12846" s="12">
        <v>200</v>
      </c>
      <c r="K12846" s="12">
        <v>1</v>
      </c>
      <c r="L12846" s="25" t="s">
        <v>19</v>
      </c>
      <c r="M12846" s="10"/>
      <c r="N12846" s="15"/>
      <c r="O12846" s="15"/>
      <c r="P12846" s="4"/>
    </row>
    <row r="12847" spans="1:16" ht="15" customHeight="1" x14ac:dyDescent="0.25">
      <c r="A12847" s="11">
        <f t="shared" si="1026"/>
        <v>12844</v>
      </c>
      <c r="B12847" s="29">
        <v>44377</v>
      </c>
      <c r="C12847" s="25">
        <v>22.8</v>
      </c>
      <c r="D12847" s="12">
        <v>31.6</v>
      </c>
      <c r="E12847" s="25">
        <v>26</v>
      </c>
      <c r="F12847" s="35">
        <v>86</v>
      </c>
      <c r="G12847" s="25">
        <v>8888</v>
      </c>
      <c r="H12847" s="13">
        <v>4.5999999999999996</v>
      </c>
      <c r="I12847" s="25">
        <v>1</v>
      </c>
      <c r="J12847" s="12">
        <v>100</v>
      </c>
      <c r="K12847" s="12">
        <v>0</v>
      </c>
      <c r="L12847" s="25" t="s">
        <v>19</v>
      </c>
      <c r="M12847" s="10"/>
      <c r="N12847" s="15"/>
      <c r="O12847" s="15"/>
      <c r="P12847" s="4"/>
    </row>
    <row r="12848" spans="1:16" ht="15" customHeight="1" x14ac:dyDescent="0.25">
      <c r="A12848" s="11">
        <f t="shared" si="1026"/>
        <v>12845</v>
      </c>
      <c r="B12848" s="29">
        <v>44378</v>
      </c>
      <c r="C12848" s="25">
        <v>23.1</v>
      </c>
      <c r="D12848" s="12">
        <v>32</v>
      </c>
      <c r="E12848" s="25">
        <v>26.4</v>
      </c>
      <c r="F12848" s="35">
        <v>84</v>
      </c>
      <c r="G12848" s="25">
        <v>0.2</v>
      </c>
      <c r="H12848" s="13">
        <v>2.7</v>
      </c>
      <c r="I12848" s="25">
        <v>4</v>
      </c>
      <c r="J12848" s="12">
        <v>210</v>
      </c>
      <c r="K12848" s="12">
        <v>1</v>
      </c>
      <c r="L12848" s="25" t="s">
        <v>19</v>
      </c>
      <c r="M12848" s="10"/>
      <c r="N12848" s="15"/>
      <c r="O12848" s="15"/>
      <c r="P12848" s="4"/>
    </row>
    <row r="12849" spans="1:16" ht="15" customHeight="1" x14ac:dyDescent="0.25">
      <c r="A12849" s="11">
        <f t="shared" si="1026"/>
        <v>12846</v>
      </c>
      <c r="B12849" s="29">
        <v>44379</v>
      </c>
      <c r="C12849" s="25">
        <v>22</v>
      </c>
      <c r="D12849" s="12">
        <v>33.6</v>
      </c>
      <c r="E12849" s="25">
        <v>26.5</v>
      </c>
      <c r="F12849" s="35">
        <v>83</v>
      </c>
      <c r="G12849" s="25"/>
      <c r="H12849" s="13">
        <v>5.8</v>
      </c>
      <c r="I12849" s="25">
        <v>4</v>
      </c>
      <c r="J12849" s="12">
        <v>220</v>
      </c>
      <c r="K12849" s="12">
        <v>1</v>
      </c>
      <c r="L12849" s="25" t="s">
        <v>19</v>
      </c>
      <c r="M12849" s="10"/>
      <c r="N12849" s="15"/>
      <c r="O12849" s="15"/>
      <c r="P12849" s="4"/>
    </row>
    <row r="12850" spans="1:16" ht="15" customHeight="1" x14ac:dyDescent="0.25">
      <c r="A12850" s="11">
        <f t="shared" si="1026"/>
        <v>12847</v>
      </c>
      <c r="B12850" s="29">
        <v>44380</v>
      </c>
      <c r="C12850" s="25">
        <v>22.6</v>
      </c>
      <c r="D12850" s="12">
        <v>31.2</v>
      </c>
      <c r="E12850" s="25">
        <v>25.6</v>
      </c>
      <c r="F12850" s="35">
        <v>89</v>
      </c>
      <c r="G12850" s="25"/>
      <c r="H12850" s="13">
        <v>8.6</v>
      </c>
      <c r="I12850" s="25">
        <v>4</v>
      </c>
      <c r="J12850" s="12">
        <v>290</v>
      </c>
      <c r="K12850" s="12">
        <v>1</v>
      </c>
      <c r="L12850" s="25" t="s">
        <v>19</v>
      </c>
      <c r="M12850" s="10"/>
      <c r="N12850" s="15"/>
      <c r="O12850" s="15"/>
      <c r="P12850" s="4"/>
    </row>
    <row r="12851" spans="1:16" ht="15" customHeight="1" x14ac:dyDescent="0.25">
      <c r="A12851" s="11">
        <f t="shared" si="1026"/>
        <v>12848</v>
      </c>
      <c r="B12851" s="29">
        <v>44381</v>
      </c>
      <c r="C12851" s="25">
        <v>22</v>
      </c>
      <c r="D12851" s="12">
        <v>30.1</v>
      </c>
      <c r="E12851" s="25">
        <v>24.5</v>
      </c>
      <c r="F12851" s="35">
        <v>92</v>
      </c>
      <c r="G12851" s="25">
        <v>2.2000000000000002</v>
      </c>
      <c r="H12851" s="13">
        <v>5.0999999999999996</v>
      </c>
      <c r="I12851" s="25">
        <v>3</v>
      </c>
      <c r="J12851" s="12">
        <v>20</v>
      </c>
      <c r="K12851" s="12">
        <v>1</v>
      </c>
      <c r="L12851" s="25" t="s">
        <v>19</v>
      </c>
      <c r="M12851" s="10"/>
      <c r="N12851" s="15"/>
      <c r="O12851" s="15"/>
      <c r="P12851" s="4"/>
    </row>
    <row r="12852" spans="1:16" ht="15" customHeight="1" x14ac:dyDescent="0.25">
      <c r="A12852" s="11">
        <f t="shared" si="1026"/>
        <v>12849</v>
      </c>
      <c r="B12852" s="29">
        <v>44382</v>
      </c>
      <c r="C12852" s="25">
        <v>22.8</v>
      </c>
      <c r="D12852" s="12">
        <v>29.8</v>
      </c>
      <c r="E12852" s="25">
        <v>25.5</v>
      </c>
      <c r="F12852" s="35">
        <v>88</v>
      </c>
      <c r="G12852" s="25">
        <v>46.3</v>
      </c>
      <c r="H12852" s="13">
        <v>2.5</v>
      </c>
      <c r="I12852" s="25">
        <v>2</v>
      </c>
      <c r="J12852" s="12">
        <v>210</v>
      </c>
      <c r="K12852" s="12">
        <v>0</v>
      </c>
      <c r="L12852" s="25" t="s">
        <v>19</v>
      </c>
      <c r="M12852" s="10"/>
      <c r="N12852" s="15"/>
      <c r="O12852" s="15"/>
      <c r="P12852" s="4"/>
    </row>
    <row r="12853" spans="1:16" ht="15" customHeight="1" x14ac:dyDescent="0.25">
      <c r="A12853" s="11">
        <f t="shared" si="1026"/>
        <v>12850</v>
      </c>
      <c r="B12853" s="29">
        <v>44383</v>
      </c>
      <c r="C12853" s="25">
        <v>21.6</v>
      </c>
      <c r="D12853" s="12">
        <v>28.3</v>
      </c>
      <c r="E12853" s="25">
        <v>24.2</v>
      </c>
      <c r="F12853" s="35">
        <v>90</v>
      </c>
      <c r="G12853" s="25">
        <v>14.1</v>
      </c>
      <c r="H12853" s="13">
        <v>4.0999999999999996</v>
      </c>
      <c r="I12853" s="25">
        <v>3</v>
      </c>
      <c r="J12853" s="12">
        <v>220</v>
      </c>
      <c r="K12853" s="12">
        <v>1</v>
      </c>
      <c r="L12853" s="25" t="s">
        <v>19</v>
      </c>
      <c r="M12853" s="10"/>
      <c r="N12853" s="15"/>
      <c r="O12853" s="15"/>
      <c r="P12853" s="4"/>
    </row>
    <row r="12854" spans="1:16" ht="15" customHeight="1" x14ac:dyDescent="0.25">
      <c r="A12854" s="11">
        <f t="shared" si="1026"/>
        <v>12851</v>
      </c>
      <c r="B12854" s="29">
        <v>44384</v>
      </c>
      <c r="C12854" s="25">
        <v>20.8</v>
      </c>
      <c r="D12854" s="12">
        <v>32.299999999999997</v>
      </c>
      <c r="E12854" s="25">
        <v>25.5</v>
      </c>
      <c r="F12854" s="35">
        <v>81</v>
      </c>
      <c r="G12854" s="25">
        <v>0.5</v>
      </c>
      <c r="H12854" s="13">
        <v>0.5</v>
      </c>
      <c r="I12854" s="25">
        <v>4</v>
      </c>
      <c r="J12854" s="12">
        <v>220</v>
      </c>
      <c r="K12854" s="12">
        <v>1</v>
      </c>
      <c r="L12854" s="25" t="s">
        <v>19</v>
      </c>
      <c r="M12854" s="10"/>
      <c r="N12854" s="15"/>
      <c r="O12854" s="15"/>
      <c r="P12854" s="4"/>
    </row>
    <row r="12855" spans="1:16" ht="15" customHeight="1" x14ac:dyDescent="0.25">
      <c r="A12855" s="11">
        <f t="shared" si="1026"/>
        <v>12852</v>
      </c>
      <c r="B12855" s="29">
        <v>44385</v>
      </c>
      <c r="C12855" s="25">
        <v>21</v>
      </c>
      <c r="D12855" s="12">
        <v>31.6</v>
      </c>
      <c r="E12855" s="25">
        <v>24.9</v>
      </c>
      <c r="F12855" s="35">
        <v>84</v>
      </c>
      <c r="G12855" s="25"/>
      <c r="H12855" s="13">
        <v>9.6</v>
      </c>
      <c r="I12855" s="25">
        <v>3</v>
      </c>
      <c r="J12855" s="12">
        <v>190</v>
      </c>
      <c r="K12855" s="12">
        <v>1</v>
      </c>
      <c r="L12855" s="25" t="s">
        <v>19</v>
      </c>
      <c r="M12855" s="10"/>
      <c r="N12855" s="15"/>
      <c r="O12855" s="15"/>
      <c r="P12855" s="4"/>
    </row>
    <row r="12856" spans="1:16" ht="15" customHeight="1" x14ac:dyDescent="0.25">
      <c r="A12856" s="11">
        <f t="shared" si="1026"/>
        <v>12853</v>
      </c>
      <c r="B12856" s="29">
        <v>44386</v>
      </c>
      <c r="C12856" s="25">
        <v>23.3</v>
      </c>
      <c r="D12856" s="12">
        <v>31.8</v>
      </c>
      <c r="E12856" s="25">
        <v>25.8</v>
      </c>
      <c r="F12856" s="35">
        <v>89</v>
      </c>
      <c r="G12856" s="25"/>
      <c r="H12856" s="13">
        <v>5.0999999999999996</v>
      </c>
      <c r="I12856" s="25">
        <v>4</v>
      </c>
      <c r="J12856" s="12">
        <v>180</v>
      </c>
      <c r="K12856" s="12">
        <v>1</v>
      </c>
      <c r="L12856" s="25" t="s">
        <v>19</v>
      </c>
      <c r="M12856" s="10"/>
      <c r="N12856" s="15"/>
      <c r="O12856" s="15"/>
      <c r="P12856" s="4"/>
    </row>
    <row r="12857" spans="1:16" ht="15" customHeight="1" x14ac:dyDescent="0.25">
      <c r="A12857" s="11">
        <f t="shared" si="1026"/>
        <v>12854</v>
      </c>
      <c r="B12857" s="29">
        <v>44387</v>
      </c>
      <c r="C12857" s="25">
        <v>23</v>
      </c>
      <c r="D12857" s="12">
        <v>28.6</v>
      </c>
      <c r="E12857" s="25">
        <v>25.3</v>
      </c>
      <c r="F12857" s="35">
        <v>92</v>
      </c>
      <c r="G12857" s="25">
        <v>40.6</v>
      </c>
      <c r="H12857" s="13">
        <v>4.5</v>
      </c>
      <c r="I12857" s="25">
        <v>1</v>
      </c>
      <c r="J12857" s="12">
        <v>150</v>
      </c>
      <c r="K12857" s="12">
        <v>0</v>
      </c>
      <c r="L12857" s="25" t="s">
        <v>19</v>
      </c>
      <c r="M12857" s="10"/>
      <c r="N12857" s="15"/>
      <c r="O12857" s="15"/>
      <c r="P12857" s="4"/>
    </row>
    <row r="12858" spans="1:16" ht="15" customHeight="1" x14ac:dyDescent="0.25">
      <c r="A12858" s="11">
        <f t="shared" si="1026"/>
        <v>12855</v>
      </c>
      <c r="B12858" s="29">
        <v>44388</v>
      </c>
      <c r="C12858" s="25">
        <v>22.8</v>
      </c>
      <c r="D12858" s="12">
        <v>31.8</v>
      </c>
      <c r="E12858" s="25">
        <v>25.6</v>
      </c>
      <c r="F12858" s="35">
        <v>90</v>
      </c>
      <c r="G12858" s="25">
        <v>0.4</v>
      </c>
      <c r="H12858" s="13">
        <v>0</v>
      </c>
      <c r="I12858" s="25">
        <v>4</v>
      </c>
      <c r="J12858" s="12">
        <v>40</v>
      </c>
      <c r="K12858" s="12">
        <v>2</v>
      </c>
      <c r="L12858" s="25" t="s">
        <v>19</v>
      </c>
      <c r="M12858" s="10"/>
      <c r="N12858" s="15"/>
      <c r="O12858" s="15"/>
      <c r="P12858" s="4"/>
    </row>
    <row r="12859" spans="1:16" ht="15" customHeight="1" x14ac:dyDescent="0.25">
      <c r="A12859" s="11">
        <f t="shared" si="1026"/>
        <v>12856</v>
      </c>
      <c r="B12859" s="29">
        <v>44389</v>
      </c>
      <c r="C12859" s="25">
        <v>23.9</v>
      </c>
      <c r="D12859" s="12">
        <v>31.2</v>
      </c>
      <c r="E12859" s="25">
        <v>26.1</v>
      </c>
      <c r="F12859" s="35">
        <v>86</v>
      </c>
      <c r="G12859" s="25">
        <v>3.1</v>
      </c>
      <c r="H12859" s="13">
        <v>2.4</v>
      </c>
      <c r="I12859" s="25">
        <v>4</v>
      </c>
      <c r="J12859" s="12">
        <v>240</v>
      </c>
      <c r="K12859" s="12">
        <v>1</v>
      </c>
      <c r="L12859" s="25" t="s">
        <v>17</v>
      </c>
      <c r="M12859" s="10"/>
      <c r="N12859" s="15"/>
      <c r="O12859" s="15"/>
      <c r="P12859" s="4"/>
    </row>
    <row r="12860" spans="1:16" ht="15" customHeight="1" x14ac:dyDescent="0.25">
      <c r="A12860" s="11">
        <f t="shared" si="1026"/>
        <v>12857</v>
      </c>
      <c r="B12860" s="29">
        <v>44390</v>
      </c>
      <c r="C12860" s="25">
        <v>22</v>
      </c>
      <c r="D12860" s="12">
        <v>29.7</v>
      </c>
      <c r="E12860" s="25">
        <v>25.2</v>
      </c>
      <c r="F12860" s="35">
        <v>86</v>
      </c>
      <c r="G12860" s="25">
        <v>9.6</v>
      </c>
      <c r="H12860" s="13">
        <v>4.4000000000000004</v>
      </c>
      <c r="I12860" s="25">
        <v>2</v>
      </c>
      <c r="J12860" s="12">
        <v>50</v>
      </c>
      <c r="K12860" s="12">
        <v>0</v>
      </c>
      <c r="L12860" s="25" t="s">
        <v>19</v>
      </c>
      <c r="M12860" s="10"/>
      <c r="N12860" s="15"/>
      <c r="O12860" s="15"/>
      <c r="P12860" s="4"/>
    </row>
    <row r="12861" spans="1:16" ht="15" customHeight="1" x14ac:dyDescent="0.25">
      <c r="A12861" s="11">
        <f t="shared" si="1026"/>
        <v>12858</v>
      </c>
      <c r="B12861" s="29">
        <v>44391</v>
      </c>
      <c r="C12861" s="25">
        <v>21.6</v>
      </c>
      <c r="D12861" s="12">
        <v>32</v>
      </c>
      <c r="E12861" s="25">
        <v>26.1</v>
      </c>
      <c r="F12861" s="35">
        <v>80</v>
      </c>
      <c r="G12861" s="25">
        <v>8888</v>
      </c>
      <c r="H12861" s="13">
        <v>0</v>
      </c>
      <c r="I12861" s="25">
        <v>4</v>
      </c>
      <c r="J12861" s="12">
        <v>160</v>
      </c>
      <c r="K12861" s="12">
        <v>1</v>
      </c>
      <c r="L12861" s="25" t="s">
        <v>19</v>
      </c>
      <c r="M12861" s="10"/>
      <c r="N12861" s="15"/>
      <c r="O12861" s="15"/>
      <c r="P12861" s="4"/>
    </row>
    <row r="12862" spans="1:16" ht="15" customHeight="1" x14ac:dyDescent="0.25">
      <c r="A12862" s="11">
        <f t="shared" si="1026"/>
        <v>12859</v>
      </c>
      <c r="B12862" s="29">
        <v>44392</v>
      </c>
      <c r="C12862" s="25">
        <v>21</v>
      </c>
      <c r="D12862" s="12">
        <v>32.799999999999997</v>
      </c>
      <c r="E12862" s="25">
        <v>26.2</v>
      </c>
      <c r="F12862" s="35">
        <v>76</v>
      </c>
      <c r="G12862" s="25"/>
      <c r="H12862" s="13">
        <v>4.0999999999999996</v>
      </c>
      <c r="I12862" s="25">
        <v>5</v>
      </c>
      <c r="J12862" s="12">
        <v>190</v>
      </c>
      <c r="K12862" s="12">
        <v>1</v>
      </c>
      <c r="L12862" s="25" t="s">
        <v>19</v>
      </c>
      <c r="M12862" s="10"/>
      <c r="N12862" s="15"/>
      <c r="O12862" s="15"/>
      <c r="P12862" s="4"/>
    </row>
    <row r="12863" spans="1:16" ht="15" customHeight="1" x14ac:dyDescent="0.25">
      <c r="A12863" s="11">
        <f t="shared" si="1026"/>
        <v>12860</v>
      </c>
      <c r="B12863" s="29">
        <v>44393</v>
      </c>
      <c r="C12863" s="25">
        <v>19.5</v>
      </c>
      <c r="D12863" s="12">
        <v>32.799999999999997</v>
      </c>
      <c r="E12863" s="25">
        <v>25.6</v>
      </c>
      <c r="F12863" s="35">
        <v>78</v>
      </c>
      <c r="G12863" s="25"/>
      <c r="H12863" s="13">
        <v>10.4</v>
      </c>
      <c r="I12863" s="25">
        <v>2</v>
      </c>
      <c r="J12863" s="12">
        <v>180</v>
      </c>
      <c r="K12863" s="12">
        <v>1</v>
      </c>
      <c r="L12863" s="25" t="s">
        <v>17</v>
      </c>
      <c r="M12863" s="10"/>
      <c r="N12863" s="15"/>
      <c r="O12863" s="15"/>
      <c r="P12863" s="4"/>
    </row>
    <row r="12864" spans="1:16" ht="15" customHeight="1" x14ac:dyDescent="0.25">
      <c r="A12864" s="11">
        <f t="shared" si="1026"/>
        <v>12861</v>
      </c>
      <c r="B12864" s="29">
        <v>44394</v>
      </c>
      <c r="C12864" s="25">
        <v>19.8</v>
      </c>
      <c r="D12864" s="12">
        <v>32.799999999999997</v>
      </c>
      <c r="E12864" s="25">
        <v>25.4</v>
      </c>
      <c r="F12864" s="35">
        <v>81</v>
      </c>
      <c r="G12864" s="25"/>
      <c r="H12864" s="13">
        <v>8.6999999999999993</v>
      </c>
      <c r="I12864" s="25">
        <v>3</v>
      </c>
      <c r="J12864" s="12">
        <v>180</v>
      </c>
      <c r="K12864" s="12">
        <v>1</v>
      </c>
      <c r="L12864" s="25" t="s">
        <v>14</v>
      </c>
      <c r="M12864" s="10"/>
      <c r="N12864" s="15"/>
      <c r="O12864" s="15"/>
      <c r="P12864" s="4"/>
    </row>
    <row r="12865" spans="1:16" ht="15" customHeight="1" x14ac:dyDescent="0.25">
      <c r="A12865" s="11">
        <f t="shared" si="1026"/>
        <v>12862</v>
      </c>
      <c r="B12865" s="29">
        <v>44395</v>
      </c>
      <c r="C12865" s="25">
        <v>21.4</v>
      </c>
      <c r="D12865" s="12">
        <v>31.4</v>
      </c>
      <c r="E12865" s="25">
        <v>25.6</v>
      </c>
      <c r="F12865" s="35">
        <v>85</v>
      </c>
      <c r="G12865" s="25"/>
      <c r="H12865" s="13">
        <v>10.3</v>
      </c>
      <c r="I12865" s="25">
        <v>3</v>
      </c>
      <c r="J12865" s="12">
        <v>220</v>
      </c>
      <c r="K12865" s="12">
        <v>1</v>
      </c>
      <c r="L12865" s="25" t="s">
        <v>13</v>
      </c>
      <c r="M12865" s="10"/>
      <c r="N12865" s="15"/>
      <c r="O12865" s="15"/>
      <c r="P12865" s="4"/>
    </row>
    <row r="12866" spans="1:16" ht="15" customHeight="1" x14ac:dyDescent="0.25">
      <c r="A12866" s="11">
        <f t="shared" si="1026"/>
        <v>12863</v>
      </c>
      <c r="B12866" s="29">
        <v>44396</v>
      </c>
      <c r="C12866" s="25">
        <v>23</v>
      </c>
      <c r="D12866" s="12">
        <v>31.6</v>
      </c>
      <c r="E12866" s="25">
        <v>26.2</v>
      </c>
      <c r="F12866" s="35">
        <v>84</v>
      </c>
      <c r="G12866" s="25">
        <v>0.4</v>
      </c>
      <c r="H12866" s="13">
        <v>8.1999999999999993</v>
      </c>
      <c r="I12866" s="25">
        <v>2</v>
      </c>
      <c r="J12866" s="12">
        <v>230</v>
      </c>
      <c r="K12866" s="12">
        <v>1</v>
      </c>
      <c r="L12866" s="25" t="s">
        <v>13</v>
      </c>
      <c r="M12866" s="10"/>
      <c r="N12866" s="15"/>
      <c r="O12866" s="15"/>
      <c r="P12866" s="4"/>
    </row>
    <row r="12867" spans="1:16" ht="15" customHeight="1" x14ac:dyDescent="0.25">
      <c r="A12867" s="11">
        <f t="shared" si="1026"/>
        <v>12864</v>
      </c>
      <c r="B12867" s="29">
        <v>44397</v>
      </c>
      <c r="C12867" s="25">
        <v>20.3</v>
      </c>
      <c r="D12867" s="12">
        <v>32</v>
      </c>
      <c r="E12867" s="25">
        <v>25.4</v>
      </c>
      <c r="F12867" s="35">
        <v>82</v>
      </c>
      <c r="G12867" s="25"/>
      <c r="H12867" s="13">
        <v>4.8</v>
      </c>
      <c r="I12867" s="25">
        <v>3</v>
      </c>
      <c r="J12867" s="12">
        <v>170</v>
      </c>
      <c r="K12867" s="12">
        <v>1</v>
      </c>
      <c r="L12867" s="25" t="s">
        <v>19</v>
      </c>
      <c r="M12867" s="10"/>
      <c r="N12867" s="15"/>
      <c r="O12867" s="15"/>
      <c r="P12867" s="4"/>
    </row>
    <row r="12868" spans="1:16" ht="15" customHeight="1" x14ac:dyDescent="0.25">
      <c r="A12868" s="11">
        <f t="shared" si="1026"/>
        <v>12865</v>
      </c>
      <c r="B12868" s="29">
        <v>44398</v>
      </c>
      <c r="C12868" s="25">
        <v>20.8</v>
      </c>
      <c r="D12868" s="12">
        <v>31.6</v>
      </c>
      <c r="E12868" s="25">
        <v>25.6</v>
      </c>
      <c r="F12868" s="35">
        <v>80</v>
      </c>
      <c r="G12868" s="25"/>
      <c r="H12868" s="13">
        <v>5.5</v>
      </c>
      <c r="I12868" s="25">
        <v>4</v>
      </c>
      <c r="J12868" s="12">
        <v>200</v>
      </c>
      <c r="K12868" s="12">
        <v>2</v>
      </c>
      <c r="L12868" s="25" t="s">
        <v>14</v>
      </c>
      <c r="M12868" s="10"/>
      <c r="N12868" s="15"/>
      <c r="O12868" s="15"/>
      <c r="P12868" s="4"/>
    </row>
    <row r="12869" spans="1:16" ht="15" customHeight="1" x14ac:dyDescent="0.25">
      <c r="A12869" s="11">
        <f t="shared" si="1026"/>
        <v>12866</v>
      </c>
      <c r="B12869" s="29">
        <v>44399</v>
      </c>
      <c r="C12869" s="25">
        <v>21.8</v>
      </c>
      <c r="D12869" s="12">
        <v>31.8</v>
      </c>
      <c r="E12869" s="25">
        <v>25.8</v>
      </c>
      <c r="F12869" s="35">
        <v>83</v>
      </c>
      <c r="G12869" s="25"/>
      <c r="H12869" s="13">
        <v>10</v>
      </c>
      <c r="I12869" s="25">
        <v>3</v>
      </c>
      <c r="J12869" s="12">
        <v>200</v>
      </c>
      <c r="K12869" s="12">
        <v>1</v>
      </c>
      <c r="L12869" s="25" t="s">
        <v>13</v>
      </c>
      <c r="M12869" s="10"/>
      <c r="N12869" s="15"/>
      <c r="O12869" s="15"/>
      <c r="P12869" s="4"/>
    </row>
    <row r="12870" spans="1:16" ht="15" customHeight="1" x14ac:dyDescent="0.25">
      <c r="A12870" s="11">
        <f t="shared" ref="A12870:A12933" si="1027">A12869+1</f>
        <v>12867</v>
      </c>
      <c r="B12870" s="29">
        <v>44400</v>
      </c>
      <c r="C12870" s="25">
        <v>21.4</v>
      </c>
      <c r="D12870" s="12">
        <v>32.4</v>
      </c>
      <c r="E12870" s="25">
        <v>25.9</v>
      </c>
      <c r="F12870" s="35">
        <v>81</v>
      </c>
      <c r="G12870" s="25"/>
      <c r="H12870" s="13">
        <v>9.1</v>
      </c>
      <c r="I12870" s="25">
        <v>3</v>
      </c>
      <c r="J12870" s="12">
        <v>200</v>
      </c>
      <c r="K12870" s="12">
        <v>1</v>
      </c>
      <c r="L12870" s="25" t="s">
        <v>19</v>
      </c>
      <c r="M12870" s="10"/>
      <c r="N12870" s="15"/>
      <c r="O12870" s="15"/>
      <c r="P12870" s="4"/>
    </row>
    <row r="12871" spans="1:16" ht="15" customHeight="1" x14ac:dyDescent="0.25">
      <c r="A12871" s="11">
        <f t="shared" si="1027"/>
        <v>12868</v>
      </c>
      <c r="B12871" s="29">
        <v>44401</v>
      </c>
      <c r="C12871" s="25">
        <v>22.2</v>
      </c>
      <c r="D12871" s="12">
        <v>32.6</v>
      </c>
      <c r="E12871" s="25">
        <v>26.3</v>
      </c>
      <c r="F12871" s="35">
        <v>82</v>
      </c>
      <c r="G12871" s="25"/>
      <c r="H12871" s="13">
        <v>8.8000000000000007</v>
      </c>
      <c r="I12871" s="25">
        <v>4</v>
      </c>
      <c r="J12871" s="12">
        <v>200</v>
      </c>
      <c r="K12871" s="12">
        <v>1</v>
      </c>
      <c r="L12871" s="25" t="s">
        <v>19</v>
      </c>
      <c r="M12871" s="10"/>
      <c r="N12871" s="15"/>
      <c r="O12871" s="15"/>
      <c r="P12871" s="4"/>
    </row>
    <row r="12872" spans="1:16" ht="15" customHeight="1" x14ac:dyDescent="0.25">
      <c r="A12872" s="11">
        <f t="shared" si="1027"/>
        <v>12869</v>
      </c>
      <c r="B12872" s="29">
        <v>44402</v>
      </c>
      <c r="C12872" s="25">
        <v>21.5</v>
      </c>
      <c r="D12872" s="12">
        <v>33</v>
      </c>
      <c r="E12872" s="25">
        <v>26</v>
      </c>
      <c r="F12872" s="35">
        <v>83</v>
      </c>
      <c r="G12872" s="25"/>
      <c r="H12872" s="13">
        <v>7.6</v>
      </c>
      <c r="I12872" s="25">
        <v>2</v>
      </c>
      <c r="J12872" s="12">
        <v>240</v>
      </c>
      <c r="K12872" s="12">
        <v>1</v>
      </c>
      <c r="L12872" s="25" t="s">
        <v>14</v>
      </c>
      <c r="M12872" s="10"/>
      <c r="N12872" s="15"/>
      <c r="O12872" s="15"/>
      <c r="P12872" s="4"/>
    </row>
    <row r="12873" spans="1:16" ht="15" customHeight="1" x14ac:dyDescent="0.25">
      <c r="A12873" s="11">
        <f t="shared" si="1027"/>
        <v>12870</v>
      </c>
      <c r="B12873" s="29">
        <v>44403</v>
      </c>
      <c r="C12873" s="25">
        <v>23.4</v>
      </c>
      <c r="D12873" s="12">
        <v>33</v>
      </c>
      <c r="E12873" s="25">
        <v>26.9</v>
      </c>
      <c r="F12873" s="35">
        <v>87</v>
      </c>
      <c r="G12873" s="25"/>
      <c r="H12873" s="13">
        <v>8.4</v>
      </c>
      <c r="I12873" s="25">
        <v>5</v>
      </c>
      <c r="J12873" s="12">
        <v>220</v>
      </c>
      <c r="K12873" s="12">
        <v>1</v>
      </c>
      <c r="L12873" s="25" t="s">
        <v>13</v>
      </c>
      <c r="M12873" s="10"/>
      <c r="N12873" s="15"/>
      <c r="O12873" s="15"/>
      <c r="P12873" s="4"/>
    </row>
    <row r="12874" spans="1:16" ht="15" customHeight="1" x14ac:dyDescent="0.25">
      <c r="A12874" s="11">
        <f t="shared" si="1027"/>
        <v>12871</v>
      </c>
      <c r="B12874" s="29">
        <v>44404</v>
      </c>
      <c r="C12874" s="25">
        <v>23.8</v>
      </c>
      <c r="D12874" s="12">
        <v>32.6</v>
      </c>
      <c r="E12874" s="25">
        <v>27</v>
      </c>
      <c r="F12874" s="35">
        <v>86</v>
      </c>
      <c r="G12874" s="25">
        <v>2.2999999999999998</v>
      </c>
      <c r="H12874" s="13">
        <v>5.5</v>
      </c>
      <c r="I12874" s="25">
        <v>3</v>
      </c>
      <c r="J12874" s="12">
        <v>140</v>
      </c>
      <c r="K12874" s="12">
        <v>1</v>
      </c>
      <c r="L12874" s="25" t="s">
        <v>12</v>
      </c>
      <c r="M12874" s="10"/>
      <c r="N12874" s="15"/>
      <c r="O12874" s="15"/>
      <c r="P12874" s="4"/>
    </row>
    <row r="12875" spans="1:16" ht="15" customHeight="1" x14ac:dyDescent="0.25">
      <c r="A12875" s="11">
        <f t="shared" si="1027"/>
        <v>12872</v>
      </c>
      <c r="B12875" s="29">
        <v>44405</v>
      </c>
      <c r="C12875" s="25">
        <v>23.4</v>
      </c>
      <c r="D12875" s="12">
        <v>31.4</v>
      </c>
      <c r="E12875" s="25">
        <v>26.2</v>
      </c>
      <c r="F12875" s="35">
        <v>89</v>
      </c>
      <c r="G12875" s="25">
        <v>3</v>
      </c>
      <c r="H12875" s="13">
        <v>6.9</v>
      </c>
      <c r="I12875" s="25">
        <v>3</v>
      </c>
      <c r="J12875" s="12">
        <v>210</v>
      </c>
      <c r="K12875" s="12">
        <v>1</v>
      </c>
      <c r="L12875" s="25" t="s">
        <v>19</v>
      </c>
      <c r="M12875" s="10"/>
      <c r="N12875" s="15"/>
      <c r="O12875" s="15"/>
      <c r="P12875" s="4"/>
    </row>
    <row r="12876" spans="1:16" ht="15" customHeight="1" x14ac:dyDescent="0.25">
      <c r="A12876" s="11">
        <f t="shared" si="1027"/>
        <v>12873</v>
      </c>
      <c r="B12876" s="29">
        <v>44406</v>
      </c>
      <c r="C12876" s="25">
        <v>22.4</v>
      </c>
      <c r="D12876" s="12">
        <v>29.2</v>
      </c>
      <c r="E12876" s="25">
        <v>24.5</v>
      </c>
      <c r="F12876" s="35">
        <v>93</v>
      </c>
      <c r="G12876" s="25">
        <v>1.6</v>
      </c>
      <c r="H12876" s="13">
        <v>5.8</v>
      </c>
      <c r="I12876" s="25">
        <v>3</v>
      </c>
      <c r="J12876" s="12">
        <v>170</v>
      </c>
      <c r="K12876" s="12">
        <v>1</v>
      </c>
      <c r="L12876" s="25" t="s">
        <v>19</v>
      </c>
      <c r="M12876" s="10"/>
      <c r="N12876" s="15"/>
      <c r="O12876" s="15"/>
      <c r="P12876" s="4"/>
    </row>
    <row r="12877" spans="1:16" ht="15" customHeight="1" x14ac:dyDescent="0.25">
      <c r="A12877" s="11">
        <f t="shared" si="1027"/>
        <v>12874</v>
      </c>
      <c r="B12877" s="29">
        <v>44407</v>
      </c>
      <c r="C12877" s="25">
        <v>19.600000000000001</v>
      </c>
      <c r="D12877" s="12">
        <v>31.8</v>
      </c>
      <c r="E12877" s="25">
        <v>25.1</v>
      </c>
      <c r="F12877" s="35">
        <v>82</v>
      </c>
      <c r="G12877" s="25">
        <v>9.6</v>
      </c>
      <c r="H12877" s="13">
        <v>2.1</v>
      </c>
      <c r="I12877" s="25">
        <v>3</v>
      </c>
      <c r="J12877" s="12">
        <v>140</v>
      </c>
      <c r="K12877" s="12">
        <v>1</v>
      </c>
      <c r="L12877" s="25" t="s">
        <v>19</v>
      </c>
      <c r="M12877" s="10"/>
      <c r="N12877" s="15"/>
      <c r="O12877" s="15"/>
      <c r="P12877" s="4"/>
    </row>
    <row r="12878" spans="1:16" ht="15" customHeight="1" x14ac:dyDescent="0.25">
      <c r="A12878" s="11">
        <f t="shared" si="1027"/>
        <v>12875</v>
      </c>
      <c r="B12878" s="29">
        <v>44408</v>
      </c>
      <c r="C12878" s="25">
        <v>22.3</v>
      </c>
      <c r="D12878" s="12">
        <v>31</v>
      </c>
      <c r="E12878" s="25">
        <v>25.2</v>
      </c>
      <c r="F12878" s="35">
        <v>90</v>
      </c>
      <c r="G12878" s="25"/>
      <c r="H12878" s="13">
        <v>10.3</v>
      </c>
      <c r="I12878" s="25">
        <v>3</v>
      </c>
      <c r="J12878" s="12">
        <v>170</v>
      </c>
      <c r="K12878" s="12">
        <v>1</v>
      </c>
      <c r="L12878" s="25" t="s">
        <v>19</v>
      </c>
      <c r="M12878" s="10"/>
      <c r="N12878" s="15"/>
      <c r="O12878" s="15"/>
      <c r="P12878" s="4"/>
    </row>
    <row r="12879" spans="1:16" ht="15" customHeight="1" x14ac:dyDescent="0.25">
      <c r="A12879" s="11">
        <f t="shared" si="1027"/>
        <v>12876</v>
      </c>
      <c r="B12879" s="29">
        <v>44409</v>
      </c>
      <c r="C12879" s="25">
        <v>22.4</v>
      </c>
      <c r="D12879" s="12">
        <v>31.2</v>
      </c>
      <c r="E12879" s="25">
        <v>25.8</v>
      </c>
      <c r="F12879" s="35">
        <v>84</v>
      </c>
      <c r="G12879" s="25">
        <v>35.5</v>
      </c>
      <c r="H12879" s="13">
        <v>4.4000000000000004</v>
      </c>
      <c r="I12879" s="25">
        <v>3</v>
      </c>
      <c r="J12879" s="12">
        <v>170</v>
      </c>
      <c r="K12879" s="12">
        <v>1</v>
      </c>
      <c r="L12879" s="25" t="s">
        <v>19</v>
      </c>
      <c r="M12879" s="10"/>
      <c r="N12879" s="15"/>
      <c r="O12879" s="15"/>
      <c r="P12879" s="4"/>
    </row>
    <row r="12880" spans="1:16" ht="15" customHeight="1" x14ac:dyDescent="0.25">
      <c r="A12880" s="11">
        <f t="shared" si="1027"/>
        <v>12877</v>
      </c>
      <c r="B12880" s="29">
        <v>44410</v>
      </c>
      <c r="C12880" s="25">
        <v>22.8</v>
      </c>
      <c r="D12880" s="12">
        <v>31.4</v>
      </c>
      <c r="E12880" s="25">
        <v>26.1</v>
      </c>
      <c r="F12880" s="35">
        <v>84</v>
      </c>
      <c r="G12880" s="25">
        <v>0.1</v>
      </c>
      <c r="H12880" s="13">
        <v>2.4</v>
      </c>
      <c r="I12880" s="25">
        <v>3</v>
      </c>
      <c r="J12880" s="12">
        <v>140</v>
      </c>
      <c r="K12880" s="12">
        <v>1</v>
      </c>
      <c r="L12880" s="25" t="s">
        <v>19</v>
      </c>
      <c r="M12880" s="10"/>
      <c r="N12880" s="15"/>
      <c r="O12880" s="15"/>
      <c r="P12880" s="4"/>
    </row>
    <row r="12881" spans="1:16" ht="15" customHeight="1" x14ac:dyDescent="0.25">
      <c r="A12881" s="11">
        <f t="shared" si="1027"/>
        <v>12878</v>
      </c>
      <c r="B12881" s="29">
        <v>44411</v>
      </c>
      <c r="C12881" s="25">
        <v>21.6</v>
      </c>
      <c r="D12881" s="12">
        <v>32.6</v>
      </c>
      <c r="E12881" s="25">
        <v>25.5</v>
      </c>
      <c r="F12881" s="35">
        <v>86</v>
      </c>
      <c r="G12881" s="25"/>
      <c r="H12881" s="13">
        <v>9.3000000000000007</v>
      </c>
      <c r="I12881" s="25">
        <v>3</v>
      </c>
      <c r="J12881" s="12">
        <v>170</v>
      </c>
      <c r="K12881" s="12">
        <v>1</v>
      </c>
      <c r="L12881" s="25" t="s">
        <v>12</v>
      </c>
      <c r="M12881" s="10"/>
      <c r="N12881" s="15"/>
      <c r="O12881" s="15"/>
      <c r="P12881" s="4"/>
    </row>
    <row r="12882" spans="1:16" ht="15" customHeight="1" x14ac:dyDescent="0.25">
      <c r="A12882" s="11">
        <f t="shared" si="1027"/>
        <v>12879</v>
      </c>
      <c r="B12882" s="29">
        <v>44412</v>
      </c>
      <c r="C12882" s="25">
        <v>23.3</v>
      </c>
      <c r="D12882" s="12">
        <v>30</v>
      </c>
      <c r="E12882" s="25">
        <v>25.9</v>
      </c>
      <c r="F12882" s="35">
        <v>88</v>
      </c>
      <c r="G12882" s="25">
        <v>3.9</v>
      </c>
      <c r="H12882" s="13">
        <v>5.4</v>
      </c>
      <c r="I12882" s="25">
        <v>4</v>
      </c>
      <c r="J12882" s="12">
        <v>170</v>
      </c>
      <c r="K12882" s="12">
        <v>2</v>
      </c>
      <c r="L12882" s="25" t="s">
        <v>14</v>
      </c>
      <c r="M12882" s="10"/>
      <c r="N12882" s="15"/>
      <c r="O12882" s="15"/>
      <c r="P12882" s="4"/>
    </row>
    <row r="12883" spans="1:16" ht="15" customHeight="1" x14ac:dyDescent="0.25">
      <c r="A12883" s="11">
        <f t="shared" si="1027"/>
        <v>12880</v>
      </c>
      <c r="B12883" s="29">
        <v>44413</v>
      </c>
      <c r="C12883" s="25">
        <v>22</v>
      </c>
      <c r="D12883" s="12">
        <v>32</v>
      </c>
      <c r="E12883" s="25">
        <v>26.1</v>
      </c>
      <c r="F12883" s="35">
        <v>83</v>
      </c>
      <c r="G12883" s="25">
        <v>21.7</v>
      </c>
      <c r="H12883" s="13">
        <v>0.3</v>
      </c>
      <c r="I12883" s="25">
        <v>5</v>
      </c>
      <c r="J12883" s="12">
        <v>180</v>
      </c>
      <c r="K12883" s="12">
        <v>2</v>
      </c>
      <c r="L12883" s="25" t="s">
        <v>19</v>
      </c>
      <c r="M12883" s="10"/>
      <c r="N12883" s="15"/>
      <c r="O12883" s="15"/>
      <c r="P12883" s="4"/>
    </row>
    <row r="12884" spans="1:16" ht="15" customHeight="1" x14ac:dyDescent="0.25">
      <c r="A12884" s="11">
        <f t="shared" si="1027"/>
        <v>12881</v>
      </c>
      <c r="B12884" s="29">
        <v>44414</v>
      </c>
      <c r="C12884" s="25">
        <v>21.2</v>
      </c>
      <c r="D12884" s="12">
        <v>32.4</v>
      </c>
      <c r="E12884" s="25">
        <v>26.2</v>
      </c>
      <c r="F12884" s="35">
        <v>82</v>
      </c>
      <c r="G12884" s="25">
        <v>0</v>
      </c>
      <c r="H12884" s="13">
        <v>9.5</v>
      </c>
      <c r="I12884" s="25">
        <v>4</v>
      </c>
      <c r="J12884" s="12">
        <v>160</v>
      </c>
      <c r="K12884" s="12">
        <v>1</v>
      </c>
      <c r="L12884" s="25" t="s">
        <v>19</v>
      </c>
      <c r="M12884" s="10"/>
      <c r="N12884" s="15"/>
      <c r="O12884" s="15"/>
      <c r="P12884" s="4"/>
    </row>
    <row r="12885" spans="1:16" ht="15" customHeight="1" x14ac:dyDescent="0.25">
      <c r="A12885" s="11">
        <f t="shared" si="1027"/>
        <v>12882</v>
      </c>
      <c r="B12885" s="29">
        <v>44415</v>
      </c>
      <c r="C12885" s="25">
        <v>22.5</v>
      </c>
      <c r="D12885" s="12">
        <v>32.799999999999997</v>
      </c>
      <c r="E12885" s="25">
        <v>25.6</v>
      </c>
      <c r="F12885" s="35">
        <v>89</v>
      </c>
      <c r="G12885" s="25">
        <v>8888</v>
      </c>
      <c r="H12885" s="13">
        <v>7.5</v>
      </c>
      <c r="I12885" s="25">
        <v>2</v>
      </c>
      <c r="J12885" s="12">
        <v>130</v>
      </c>
      <c r="K12885" s="12">
        <v>1</v>
      </c>
      <c r="L12885" s="25" t="s">
        <v>19</v>
      </c>
      <c r="M12885" s="10"/>
      <c r="N12885" s="15"/>
      <c r="O12885" s="15"/>
      <c r="P12885" s="4"/>
    </row>
    <row r="12886" spans="1:16" ht="15" customHeight="1" x14ac:dyDescent="0.25">
      <c r="A12886" s="11">
        <f t="shared" si="1027"/>
        <v>12883</v>
      </c>
      <c r="B12886" s="29">
        <v>44416</v>
      </c>
      <c r="C12886" s="25">
        <v>22.9</v>
      </c>
      <c r="D12886" s="12">
        <v>32.299999999999997</v>
      </c>
      <c r="E12886" s="25">
        <v>26.7</v>
      </c>
      <c r="F12886" s="35">
        <v>87</v>
      </c>
      <c r="G12886" s="25">
        <v>49.2</v>
      </c>
      <c r="H12886" s="13">
        <v>5.9</v>
      </c>
      <c r="I12886" s="25">
        <v>2</v>
      </c>
      <c r="J12886" s="12">
        <v>140</v>
      </c>
      <c r="K12886" s="12">
        <v>1</v>
      </c>
      <c r="L12886" s="25" t="s">
        <v>19</v>
      </c>
      <c r="M12886" s="10"/>
      <c r="N12886" s="15"/>
      <c r="O12886" s="15"/>
      <c r="P12886" s="4"/>
    </row>
    <row r="12887" spans="1:16" ht="15" customHeight="1" x14ac:dyDescent="0.25">
      <c r="A12887" s="11">
        <f t="shared" si="1027"/>
        <v>12884</v>
      </c>
      <c r="B12887" s="29">
        <v>44417</v>
      </c>
      <c r="C12887" s="25">
        <v>23.8</v>
      </c>
      <c r="D12887" s="12">
        <v>31.8</v>
      </c>
      <c r="E12887" s="25">
        <v>26.3</v>
      </c>
      <c r="F12887" s="35">
        <v>90</v>
      </c>
      <c r="G12887" s="25">
        <v>1.8</v>
      </c>
      <c r="H12887" s="13">
        <v>2.5</v>
      </c>
      <c r="I12887" s="25">
        <v>4</v>
      </c>
      <c r="J12887" s="12">
        <v>90</v>
      </c>
      <c r="K12887" s="12">
        <v>2</v>
      </c>
      <c r="L12887" s="25" t="s">
        <v>12</v>
      </c>
      <c r="M12887" s="10"/>
      <c r="N12887" s="15"/>
      <c r="O12887" s="15"/>
      <c r="P12887" s="4"/>
    </row>
    <row r="12888" spans="1:16" ht="15" customHeight="1" x14ac:dyDescent="0.25">
      <c r="A12888" s="11">
        <f t="shared" si="1027"/>
        <v>12885</v>
      </c>
      <c r="B12888" s="29">
        <v>44418</v>
      </c>
      <c r="C12888" s="25">
        <v>22.2</v>
      </c>
      <c r="D12888" s="12">
        <v>29.6</v>
      </c>
      <c r="E12888" s="25">
        <v>24.7</v>
      </c>
      <c r="F12888" s="35">
        <v>92</v>
      </c>
      <c r="G12888" s="25">
        <v>31.6</v>
      </c>
      <c r="H12888" s="13">
        <v>3.7</v>
      </c>
      <c r="I12888" s="25">
        <v>4</v>
      </c>
      <c r="J12888" s="12">
        <v>190</v>
      </c>
      <c r="K12888" s="12">
        <v>2</v>
      </c>
      <c r="L12888" s="25" t="s">
        <v>19</v>
      </c>
      <c r="M12888" s="10"/>
      <c r="N12888" s="15"/>
      <c r="O12888" s="15"/>
      <c r="P12888" s="4"/>
    </row>
    <row r="12889" spans="1:16" ht="15" customHeight="1" x14ac:dyDescent="0.25">
      <c r="A12889" s="11">
        <f t="shared" si="1027"/>
        <v>12886</v>
      </c>
      <c r="B12889" s="29">
        <v>44419</v>
      </c>
      <c r="C12889" s="25">
        <v>22.2</v>
      </c>
      <c r="D12889" s="12">
        <v>30.2</v>
      </c>
      <c r="E12889" s="25">
        <v>24.9</v>
      </c>
      <c r="F12889" s="35">
        <v>91</v>
      </c>
      <c r="G12889" s="25">
        <v>71.599999999999994</v>
      </c>
      <c r="H12889" s="13">
        <v>4.4000000000000004</v>
      </c>
      <c r="I12889" s="25">
        <v>4</v>
      </c>
      <c r="J12889" s="12">
        <v>90</v>
      </c>
      <c r="K12889" s="12">
        <v>1</v>
      </c>
      <c r="L12889" s="25" t="s">
        <v>19</v>
      </c>
      <c r="M12889" s="10"/>
      <c r="N12889" s="15"/>
      <c r="O12889" s="15"/>
      <c r="P12889" s="4"/>
    </row>
    <row r="12890" spans="1:16" ht="15" customHeight="1" x14ac:dyDescent="0.25">
      <c r="A12890" s="11">
        <f t="shared" si="1027"/>
        <v>12887</v>
      </c>
      <c r="B12890" s="29">
        <v>44420</v>
      </c>
      <c r="C12890" s="25">
        <v>21.5</v>
      </c>
      <c r="D12890" s="12">
        <v>32</v>
      </c>
      <c r="E12890" s="25">
        <v>25.6</v>
      </c>
      <c r="F12890" s="35">
        <v>86</v>
      </c>
      <c r="G12890" s="25">
        <v>35.700000000000003</v>
      </c>
      <c r="H12890" s="13">
        <v>2.6</v>
      </c>
      <c r="I12890" s="25">
        <v>3</v>
      </c>
      <c r="J12890" s="12">
        <v>50</v>
      </c>
      <c r="K12890" s="12">
        <v>1</v>
      </c>
      <c r="L12890" s="25" t="s">
        <v>19</v>
      </c>
      <c r="M12890" s="10"/>
      <c r="N12890" s="15"/>
      <c r="O12890" s="15"/>
      <c r="P12890" s="4"/>
    </row>
    <row r="12891" spans="1:16" ht="15" customHeight="1" x14ac:dyDescent="0.25">
      <c r="A12891" s="11">
        <f t="shared" si="1027"/>
        <v>12888</v>
      </c>
      <c r="B12891" s="29">
        <v>44421</v>
      </c>
      <c r="C12891" s="25">
        <v>21.8</v>
      </c>
      <c r="D12891" s="12">
        <v>31.5</v>
      </c>
      <c r="E12891" s="25">
        <v>25</v>
      </c>
      <c r="F12891" s="35">
        <v>89</v>
      </c>
      <c r="G12891" s="25">
        <v>8888</v>
      </c>
      <c r="H12891" s="13">
        <v>6</v>
      </c>
      <c r="I12891" s="25">
        <v>4</v>
      </c>
      <c r="J12891" s="12">
        <v>140</v>
      </c>
      <c r="K12891" s="12">
        <v>1</v>
      </c>
      <c r="L12891" s="25" t="s">
        <v>19</v>
      </c>
      <c r="M12891" s="10"/>
      <c r="N12891" s="15"/>
      <c r="O12891" s="15"/>
      <c r="P12891" s="4"/>
    </row>
    <row r="12892" spans="1:16" ht="15" customHeight="1" x14ac:dyDescent="0.25">
      <c r="A12892" s="11">
        <f t="shared" si="1027"/>
        <v>12889</v>
      </c>
      <c r="B12892" s="29">
        <v>44422</v>
      </c>
      <c r="C12892" s="25">
        <v>22.4</v>
      </c>
      <c r="D12892" s="12">
        <v>29.8</v>
      </c>
      <c r="E12892" s="25">
        <v>24.4</v>
      </c>
      <c r="F12892" s="35">
        <v>93</v>
      </c>
      <c r="G12892" s="25">
        <v>32.5</v>
      </c>
      <c r="H12892" s="13">
        <v>6.4</v>
      </c>
      <c r="I12892" s="25">
        <v>4</v>
      </c>
      <c r="J12892" s="12">
        <v>120</v>
      </c>
      <c r="K12892" s="12">
        <v>1</v>
      </c>
      <c r="L12892" s="25" t="s">
        <v>19</v>
      </c>
      <c r="M12892" s="10"/>
      <c r="N12892" s="15"/>
      <c r="O12892" s="15"/>
      <c r="P12892" s="4"/>
    </row>
    <row r="12893" spans="1:16" ht="15" customHeight="1" x14ac:dyDescent="0.25">
      <c r="A12893" s="11">
        <f t="shared" si="1027"/>
        <v>12890</v>
      </c>
      <c r="B12893" s="29">
        <v>44423</v>
      </c>
      <c r="C12893" s="25">
        <v>22.6</v>
      </c>
      <c r="D12893" s="12">
        <v>30.8</v>
      </c>
      <c r="E12893" s="25">
        <v>25.2</v>
      </c>
      <c r="F12893" s="35">
        <v>91</v>
      </c>
      <c r="G12893" s="25">
        <v>63.6</v>
      </c>
      <c r="H12893" s="13">
        <v>4.3</v>
      </c>
      <c r="I12893" s="25">
        <v>4</v>
      </c>
      <c r="J12893" s="12">
        <v>210</v>
      </c>
      <c r="K12893" s="12">
        <v>1</v>
      </c>
      <c r="L12893" s="25" t="s">
        <v>19</v>
      </c>
      <c r="M12893" s="10"/>
      <c r="N12893" s="15"/>
      <c r="O12893" s="15"/>
      <c r="P12893" s="4"/>
    </row>
    <row r="12894" spans="1:16" ht="15" customHeight="1" x14ac:dyDescent="0.25">
      <c r="A12894" s="11">
        <f t="shared" si="1027"/>
        <v>12891</v>
      </c>
      <c r="B12894" s="29">
        <v>44424</v>
      </c>
      <c r="C12894" s="25">
        <v>23.4</v>
      </c>
      <c r="D12894" s="12">
        <v>32.700000000000003</v>
      </c>
      <c r="E12894" s="25">
        <v>26.5</v>
      </c>
      <c r="F12894" s="35">
        <v>84</v>
      </c>
      <c r="G12894" s="25">
        <v>16.399999999999999</v>
      </c>
      <c r="H12894" s="13">
        <v>6.4</v>
      </c>
      <c r="I12894" s="25">
        <v>2</v>
      </c>
      <c r="J12894" s="12">
        <v>130</v>
      </c>
      <c r="K12894" s="12">
        <v>1</v>
      </c>
      <c r="L12894" s="25" t="s">
        <v>19</v>
      </c>
      <c r="M12894" s="10"/>
      <c r="N12894" s="15"/>
      <c r="O12894" s="15"/>
      <c r="P12894" s="4"/>
    </row>
    <row r="12895" spans="1:16" ht="15" customHeight="1" x14ac:dyDescent="0.25">
      <c r="A12895" s="11">
        <f t="shared" si="1027"/>
        <v>12892</v>
      </c>
      <c r="B12895" s="29">
        <v>44425</v>
      </c>
      <c r="C12895" s="25">
        <v>23.4</v>
      </c>
      <c r="D12895" s="12">
        <v>29.7</v>
      </c>
      <c r="E12895" s="25">
        <v>24.9</v>
      </c>
      <c r="F12895" s="35">
        <v>92</v>
      </c>
      <c r="G12895" s="25">
        <v>7.8</v>
      </c>
      <c r="H12895" s="13">
        <v>4.7</v>
      </c>
      <c r="I12895" s="25">
        <v>2</v>
      </c>
      <c r="J12895" s="12">
        <v>260</v>
      </c>
      <c r="K12895" s="12">
        <v>1</v>
      </c>
      <c r="L12895" s="25" t="s">
        <v>19</v>
      </c>
      <c r="M12895" s="10"/>
      <c r="N12895" s="15"/>
      <c r="O12895" s="15"/>
      <c r="P12895" s="4"/>
    </row>
    <row r="12896" spans="1:16" ht="15" customHeight="1" x14ac:dyDescent="0.25">
      <c r="A12896" s="11">
        <f t="shared" si="1027"/>
        <v>12893</v>
      </c>
      <c r="B12896" s="29">
        <v>44426</v>
      </c>
      <c r="C12896" s="25">
        <v>22.1</v>
      </c>
      <c r="D12896" s="12">
        <v>31.4</v>
      </c>
      <c r="E12896" s="25">
        <v>24.3</v>
      </c>
      <c r="F12896" s="35">
        <v>91</v>
      </c>
      <c r="G12896" s="25">
        <v>42.4</v>
      </c>
      <c r="H12896" s="13">
        <v>1.8</v>
      </c>
      <c r="I12896" s="25">
        <v>3</v>
      </c>
      <c r="J12896" s="12">
        <v>210</v>
      </c>
      <c r="K12896" s="12">
        <v>1</v>
      </c>
      <c r="L12896" s="25" t="s">
        <v>19</v>
      </c>
      <c r="M12896" s="10"/>
      <c r="N12896" s="15"/>
      <c r="O12896" s="15"/>
      <c r="P12896" s="4"/>
    </row>
    <row r="12897" spans="1:16" ht="15" customHeight="1" x14ac:dyDescent="0.25">
      <c r="A12897" s="11">
        <f t="shared" si="1027"/>
        <v>12894</v>
      </c>
      <c r="B12897" s="29">
        <v>44427</v>
      </c>
      <c r="C12897" s="25">
        <v>20.8</v>
      </c>
      <c r="D12897" s="12">
        <v>30.4</v>
      </c>
      <c r="E12897" s="25">
        <v>24.6</v>
      </c>
      <c r="F12897" s="35">
        <v>82</v>
      </c>
      <c r="G12897" s="25">
        <v>44.7</v>
      </c>
      <c r="H12897" s="13">
        <v>3.4</v>
      </c>
      <c r="I12897" s="25">
        <v>5</v>
      </c>
      <c r="J12897" s="12">
        <v>210</v>
      </c>
      <c r="K12897" s="12">
        <v>1</v>
      </c>
      <c r="L12897" s="25" t="s">
        <v>19</v>
      </c>
      <c r="M12897" s="10"/>
      <c r="N12897" s="15"/>
      <c r="O12897" s="15"/>
      <c r="P12897" s="4"/>
    </row>
    <row r="12898" spans="1:16" ht="15" customHeight="1" x14ac:dyDescent="0.25">
      <c r="A12898" s="11">
        <f t="shared" si="1027"/>
        <v>12895</v>
      </c>
      <c r="B12898" s="29">
        <v>44428</v>
      </c>
      <c r="C12898" s="25">
        <v>21.8</v>
      </c>
      <c r="D12898" s="12">
        <v>30.4</v>
      </c>
      <c r="E12898" s="25">
        <v>25</v>
      </c>
      <c r="F12898" s="35">
        <v>86</v>
      </c>
      <c r="G12898" s="25">
        <v>2</v>
      </c>
      <c r="H12898" s="13">
        <v>5.0999999999999996</v>
      </c>
      <c r="I12898" s="25">
        <v>3</v>
      </c>
      <c r="J12898" s="12">
        <v>130</v>
      </c>
      <c r="K12898" s="12">
        <v>0</v>
      </c>
      <c r="L12898" s="25" t="s">
        <v>19</v>
      </c>
      <c r="M12898" s="10"/>
      <c r="N12898" s="15"/>
      <c r="O12898" s="15"/>
      <c r="P12898" s="4"/>
    </row>
    <row r="12899" spans="1:16" ht="15" customHeight="1" x14ac:dyDescent="0.25">
      <c r="A12899" s="11">
        <f t="shared" si="1027"/>
        <v>12896</v>
      </c>
      <c r="B12899" s="29">
        <v>44429</v>
      </c>
      <c r="C12899" s="25">
        <v>22.8</v>
      </c>
      <c r="D12899" s="12">
        <v>32</v>
      </c>
      <c r="E12899" s="25">
        <v>26.4</v>
      </c>
      <c r="F12899" s="35">
        <v>82</v>
      </c>
      <c r="G12899" s="25">
        <v>0.4</v>
      </c>
      <c r="H12899" s="13">
        <v>2.4</v>
      </c>
      <c r="I12899" s="25">
        <v>3</v>
      </c>
      <c r="J12899" s="12">
        <v>180</v>
      </c>
      <c r="K12899" s="12">
        <v>1</v>
      </c>
      <c r="L12899" s="25" t="s">
        <v>19</v>
      </c>
      <c r="M12899" s="10"/>
      <c r="N12899" s="15"/>
      <c r="O12899" s="15"/>
      <c r="P12899" s="4"/>
    </row>
    <row r="12900" spans="1:16" ht="15" customHeight="1" x14ac:dyDescent="0.25">
      <c r="A12900" s="11">
        <f t="shared" si="1027"/>
        <v>12897</v>
      </c>
      <c r="B12900" s="29">
        <v>44430</v>
      </c>
      <c r="C12900" s="25">
        <v>23.5</v>
      </c>
      <c r="D12900" s="12">
        <v>32.700000000000003</v>
      </c>
      <c r="E12900" s="25">
        <v>25.9</v>
      </c>
      <c r="F12900" s="35">
        <v>88</v>
      </c>
      <c r="G12900" s="25">
        <v>2.9</v>
      </c>
      <c r="H12900" s="13">
        <v>6.7</v>
      </c>
      <c r="I12900" s="25">
        <v>3</v>
      </c>
      <c r="J12900" s="12">
        <v>190</v>
      </c>
      <c r="K12900" s="12">
        <v>1</v>
      </c>
      <c r="L12900" s="25" t="s">
        <v>19</v>
      </c>
      <c r="M12900" s="10"/>
      <c r="N12900" s="15"/>
      <c r="O12900" s="15"/>
      <c r="P12900" s="4"/>
    </row>
    <row r="12901" spans="1:16" ht="15" customHeight="1" x14ac:dyDescent="0.25">
      <c r="A12901" s="11">
        <f t="shared" si="1027"/>
        <v>12898</v>
      </c>
      <c r="B12901" s="29">
        <v>44431</v>
      </c>
      <c r="C12901" s="25">
        <v>22.3</v>
      </c>
      <c r="D12901" s="12">
        <v>32.5</v>
      </c>
      <c r="E12901" s="25">
        <v>25.3</v>
      </c>
      <c r="F12901" s="35">
        <v>88</v>
      </c>
      <c r="G12901" s="25">
        <v>14.1</v>
      </c>
      <c r="H12901" s="13">
        <v>4.0999999999999996</v>
      </c>
      <c r="I12901" s="25">
        <v>3</v>
      </c>
      <c r="J12901" s="12">
        <v>30</v>
      </c>
      <c r="K12901" s="12">
        <v>1</v>
      </c>
      <c r="L12901" s="25" t="s">
        <v>17</v>
      </c>
      <c r="M12901" s="10"/>
      <c r="N12901" s="15"/>
      <c r="O12901" s="15"/>
      <c r="P12901" s="4"/>
    </row>
    <row r="12902" spans="1:16" ht="15" customHeight="1" x14ac:dyDescent="0.25">
      <c r="A12902" s="11">
        <f t="shared" si="1027"/>
        <v>12899</v>
      </c>
      <c r="B12902" s="29">
        <v>44432</v>
      </c>
      <c r="C12902" s="25">
        <v>21.7</v>
      </c>
      <c r="D12902" s="12">
        <v>30.4</v>
      </c>
      <c r="E12902" s="25">
        <v>24.5</v>
      </c>
      <c r="F12902" s="35">
        <v>90</v>
      </c>
      <c r="G12902" s="25">
        <v>66.2</v>
      </c>
      <c r="H12902" s="13">
        <v>4.2</v>
      </c>
      <c r="I12902" s="25">
        <v>4</v>
      </c>
      <c r="J12902" s="12">
        <v>170</v>
      </c>
      <c r="K12902" s="12">
        <v>2</v>
      </c>
      <c r="L12902" s="25" t="s">
        <v>12</v>
      </c>
      <c r="M12902" s="10"/>
      <c r="N12902" s="15"/>
      <c r="O12902" s="15"/>
      <c r="P12902" s="4"/>
    </row>
    <row r="12903" spans="1:16" ht="15" customHeight="1" x14ac:dyDescent="0.25">
      <c r="A12903" s="11">
        <f t="shared" si="1027"/>
        <v>12900</v>
      </c>
      <c r="B12903" s="29">
        <v>44433</v>
      </c>
      <c r="C12903" s="25">
        <v>21.5</v>
      </c>
      <c r="D12903" s="12">
        <v>31.4</v>
      </c>
      <c r="E12903" s="25">
        <v>25.6</v>
      </c>
      <c r="F12903" s="35">
        <v>82</v>
      </c>
      <c r="G12903" s="25">
        <v>0.8</v>
      </c>
      <c r="H12903" s="13">
        <v>6.5</v>
      </c>
      <c r="I12903" s="25">
        <v>5</v>
      </c>
      <c r="J12903" s="12">
        <v>180</v>
      </c>
      <c r="K12903" s="12">
        <v>1</v>
      </c>
      <c r="L12903" s="25" t="s">
        <v>19</v>
      </c>
      <c r="M12903" s="10"/>
      <c r="N12903" s="15"/>
      <c r="O12903" s="15"/>
      <c r="P12903" s="4"/>
    </row>
    <row r="12904" spans="1:16" ht="15" customHeight="1" x14ac:dyDescent="0.25">
      <c r="A12904" s="11">
        <f t="shared" si="1027"/>
        <v>12901</v>
      </c>
      <c r="B12904" s="29">
        <v>44434</v>
      </c>
      <c r="C12904" s="25">
        <v>20.8</v>
      </c>
      <c r="D12904" s="12">
        <v>33.799999999999997</v>
      </c>
      <c r="E12904" s="25">
        <v>25.8</v>
      </c>
      <c r="F12904" s="35">
        <v>82</v>
      </c>
      <c r="G12904" s="25"/>
      <c r="H12904" s="13">
        <v>7.1</v>
      </c>
      <c r="I12904" s="25">
        <v>3</v>
      </c>
      <c r="J12904" s="12">
        <v>150</v>
      </c>
      <c r="K12904" s="12">
        <v>1</v>
      </c>
      <c r="L12904" s="25" t="s">
        <v>19</v>
      </c>
      <c r="M12904" s="10"/>
      <c r="N12904" s="15"/>
      <c r="O12904" s="15"/>
      <c r="P12904" s="4"/>
    </row>
    <row r="12905" spans="1:16" ht="15" customHeight="1" x14ac:dyDescent="0.25">
      <c r="A12905" s="11">
        <f t="shared" si="1027"/>
        <v>12902</v>
      </c>
      <c r="B12905" s="29">
        <v>44435</v>
      </c>
      <c r="C12905" s="25">
        <v>23</v>
      </c>
      <c r="D12905" s="12">
        <v>31.3</v>
      </c>
      <c r="E12905" s="25">
        <v>25.7</v>
      </c>
      <c r="F12905" s="35">
        <v>88</v>
      </c>
      <c r="G12905" s="25"/>
      <c r="H12905" s="13">
        <v>8.9</v>
      </c>
      <c r="I12905" s="25">
        <v>5</v>
      </c>
      <c r="J12905" s="12">
        <v>30</v>
      </c>
      <c r="K12905" s="12">
        <v>1</v>
      </c>
      <c r="L12905" s="25" t="s">
        <v>19</v>
      </c>
      <c r="M12905" s="10"/>
      <c r="N12905" s="15"/>
      <c r="O12905" s="15"/>
      <c r="P12905" s="4"/>
    </row>
    <row r="12906" spans="1:16" ht="15" customHeight="1" x14ac:dyDescent="0.25">
      <c r="A12906" s="11">
        <f t="shared" si="1027"/>
        <v>12903</v>
      </c>
      <c r="B12906" s="29">
        <v>44436</v>
      </c>
      <c r="C12906" s="25">
        <v>22</v>
      </c>
      <c r="D12906" s="12">
        <v>31</v>
      </c>
      <c r="E12906" s="25">
        <v>24.4</v>
      </c>
      <c r="F12906" s="35">
        <v>94</v>
      </c>
      <c r="G12906" s="25">
        <v>71</v>
      </c>
      <c r="H12906" s="13">
        <v>6.3</v>
      </c>
      <c r="I12906" s="25">
        <v>2</v>
      </c>
      <c r="J12906" s="12">
        <v>30</v>
      </c>
      <c r="K12906" s="12">
        <v>0</v>
      </c>
      <c r="L12906" s="25" t="s">
        <v>19</v>
      </c>
      <c r="M12906" s="10"/>
      <c r="N12906" s="15"/>
      <c r="O12906" s="15"/>
      <c r="P12906" s="4"/>
    </row>
    <row r="12907" spans="1:16" ht="15" customHeight="1" x14ac:dyDescent="0.25">
      <c r="A12907" s="11">
        <f t="shared" si="1027"/>
        <v>12904</v>
      </c>
      <c r="B12907" s="29">
        <v>44437</v>
      </c>
      <c r="C12907" s="25">
        <v>22.5</v>
      </c>
      <c r="D12907" s="12">
        <v>32.6</v>
      </c>
      <c r="E12907" s="25">
        <v>26.3</v>
      </c>
      <c r="F12907" s="35">
        <v>88</v>
      </c>
      <c r="G12907" s="25">
        <v>21.8</v>
      </c>
      <c r="H12907" s="13">
        <v>4.5999999999999996</v>
      </c>
      <c r="I12907" s="25">
        <v>4</v>
      </c>
      <c r="J12907" s="12">
        <v>180</v>
      </c>
      <c r="K12907" s="12">
        <v>2</v>
      </c>
      <c r="L12907" s="25" t="s">
        <v>14</v>
      </c>
      <c r="M12907" s="10"/>
      <c r="N12907" s="15"/>
      <c r="O12907" s="15"/>
      <c r="P12907" s="4"/>
    </row>
    <row r="12908" spans="1:16" ht="15" customHeight="1" x14ac:dyDescent="0.25">
      <c r="A12908" s="11">
        <f t="shared" si="1027"/>
        <v>12905</v>
      </c>
      <c r="B12908" s="29">
        <v>44438</v>
      </c>
      <c r="C12908" s="25">
        <v>22.6</v>
      </c>
      <c r="D12908" s="12">
        <v>31.8</v>
      </c>
      <c r="E12908" s="25">
        <v>25.5</v>
      </c>
      <c r="F12908" s="35">
        <v>90</v>
      </c>
      <c r="G12908" s="25">
        <v>7.1</v>
      </c>
      <c r="H12908" s="13">
        <v>8.3000000000000007</v>
      </c>
      <c r="I12908" s="25">
        <v>4</v>
      </c>
      <c r="J12908" s="12">
        <v>190</v>
      </c>
      <c r="K12908" s="12">
        <v>1</v>
      </c>
      <c r="L12908" s="25" t="s">
        <v>19</v>
      </c>
      <c r="M12908" s="10"/>
      <c r="N12908" s="15"/>
      <c r="O12908" s="15"/>
      <c r="P12908" s="4"/>
    </row>
    <row r="12909" spans="1:16" ht="15" customHeight="1" x14ac:dyDescent="0.25">
      <c r="A12909" s="11">
        <f t="shared" si="1027"/>
        <v>12906</v>
      </c>
      <c r="B12909" s="29">
        <v>44439</v>
      </c>
      <c r="C12909" s="25">
        <v>21.6</v>
      </c>
      <c r="D12909" s="12">
        <v>31.1</v>
      </c>
      <c r="E12909" s="25">
        <v>24.5</v>
      </c>
      <c r="F12909" s="35">
        <v>90</v>
      </c>
      <c r="G12909" s="25">
        <v>3.7</v>
      </c>
      <c r="H12909" s="13">
        <v>6.7</v>
      </c>
      <c r="I12909" s="25">
        <v>6</v>
      </c>
      <c r="J12909" s="12">
        <v>150</v>
      </c>
      <c r="K12909" s="12">
        <v>1</v>
      </c>
      <c r="L12909" s="25" t="s">
        <v>19</v>
      </c>
      <c r="M12909" s="10"/>
      <c r="N12909" s="15"/>
      <c r="O12909" s="15"/>
      <c r="P12909" s="4"/>
    </row>
    <row r="12910" spans="1:16" ht="15" customHeight="1" x14ac:dyDescent="0.25">
      <c r="A12910" s="11">
        <f t="shared" si="1027"/>
        <v>12907</v>
      </c>
      <c r="B12910" s="29">
        <v>44440</v>
      </c>
      <c r="C12910" s="25">
        <v>22</v>
      </c>
      <c r="D12910" s="12">
        <v>28.4</v>
      </c>
      <c r="E12910" s="25">
        <v>24.4</v>
      </c>
      <c r="F12910" s="35">
        <v>88</v>
      </c>
      <c r="G12910" s="25">
        <v>53.5</v>
      </c>
      <c r="H12910" s="13">
        <v>3.2</v>
      </c>
      <c r="I12910" s="25">
        <v>2</v>
      </c>
      <c r="J12910" s="12">
        <v>180</v>
      </c>
      <c r="K12910" s="12">
        <v>0</v>
      </c>
      <c r="L12910" s="25" t="s">
        <v>19</v>
      </c>
      <c r="M12910" s="10"/>
      <c r="N12910" s="15"/>
      <c r="O12910" s="15"/>
      <c r="P12910" s="4"/>
    </row>
    <row r="12911" spans="1:16" ht="15" customHeight="1" x14ac:dyDescent="0.25">
      <c r="A12911" s="11">
        <f t="shared" si="1027"/>
        <v>12908</v>
      </c>
      <c r="B12911" s="29">
        <v>44441</v>
      </c>
      <c r="C12911" s="25">
        <v>22</v>
      </c>
      <c r="D12911" s="12">
        <v>30.6</v>
      </c>
      <c r="E12911" s="25">
        <v>25.2</v>
      </c>
      <c r="F12911" s="35">
        <v>83</v>
      </c>
      <c r="G12911" s="25">
        <v>4</v>
      </c>
      <c r="H12911" s="13">
        <v>0.1</v>
      </c>
      <c r="I12911" s="25">
        <v>3</v>
      </c>
      <c r="J12911" s="12">
        <v>150</v>
      </c>
      <c r="K12911" s="12">
        <v>1</v>
      </c>
      <c r="L12911" s="25" t="s">
        <v>19</v>
      </c>
      <c r="M12911" s="10"/>
      <c r="N12911" s="15"/>
      <c r="O12911" s="15"/>
      <c r="P12911" s="4"/>
    </row>
    <row r="12912" spans="1:16" ht="15" customHeight="1" x14ac:dyDescent="0.25">
      <c r="A12912" s="11">
        <f t="shared" si="1027"/>
        <v>12909</v>
      </c>
      <c r="B12912" s="29">
        <v>44442</v>
      </c>
      <c r="C12912" s="25">
        <v>22.3</v>
      </c>
      <c r="D12912" s="12">
        <v>32</v>
      </c>
      <c r="E12912" s="25">
        <v>25.8</v>
      </c>
      <c r="F12912" s="35">
        <v>86</v>
      </c>
      <c r="G12912" s="25">
        <v>8888</v>
      </c>
      <c r="H12912" s="13">
        <v>3</v>
      </c>
      <c r="I12912" s="25">
        <v>3</v>
      </c>
      <c r="J12912" s="12">
        <v>170</v>
      </c>
      <c r="K12912" s="12">
        <v>1</v>
      </c>
      <c r="L12912" s="25" t="s">
        <v>19</v>
      </c>
      <c r="M12912" s="10"/>
      <c r="N12912" s="15"/>
      <c r="O12912" s="15"/>
      <c r="P12912" s="4"/>
    </row>
    <row r="12913" spans="1:16" ht="15" customHeight="1" x14ac:dyDescent="0.25">
      <c r="A12913" s="11">
        <f t="shared" si="1027"/>
        <v>12910</v>
      </c>
      <c r="B12913" s="29">
        <v>44443</v>
      </c>
      <c r="C12913" s="25">
        <v>23.2</v>
      </c>
      <c r="D12913" s="12">
        <v>30.4</v>
      </c>
      <c r="E12913" s="25">
        <v>25.3</v>
      </c>
      <c r="F12913" s="35">
        <v>90</v>
      </c>
      <c r="G12913" s="25">
        <v>11.4</v>
      </c>
      <c r="H12913" s="13">
        <v>4.9000000000000004</v>
      </c>
      <c r="I12913" s="25">
        <v>4</v>
      </c>
      <c r="J12913" s="12">
        <v>160</v>
      </c>
      <c r="K12913" s="12">
        <v>1</v>
      </c>
      <c r="L12913" s="25" t="s">
        <v>14</v>
      </c>
      <c r="M12913" s="10"/>
      <c r="N12913" s="15"/>
      <c r="O12913" s="15"/>
      <c r="P12913" s="4"/>
    </row>
    <row r="12914" spans="1:16" ht="15" customHeight="1" x14ac:dyDescent="0.25">
      <c r="A12914" s="11">
        <f t="shared" si="1027"/>
        <v>12911</v>
      </c>
      <c r="B12914" s="29">
        <v>44444</v>
      </c>
      <c r="C12914" s="25">
        <v>23.9</v>
      </c>
      <c r="D12914" s="12">
        <v>31.2</v>
      </c>
      <c r="E12914" s="25">
        <v>25.6</v>
      </c>
      <c r="F12914" s="35">
        <v>92</v>
      </c>
      <c r="G12914" s="25">
        <v>13.5</v>
      </c>
      <c r="H12914" s="13">
        <v>4.5</v>
      </c>
      <c r="I12914" s="25">
        <v>3</v>
      </c>
      <c r="J12914" s="12">
        <v>160</v>
      </c>
      <c r="K12914" s="12">
        <v>1</v>
      </c>
      <c r="L12914" s="25" t="s">
        <v>17</v>
      </c>
      <c r="M12914" s="10"/>
      <c r="N12914" s="15"/>
      <c r="O12914" s="15"/>
      <c r="P12914" s="4"/>
    </row>
    <row r="12915" spans="1:16" ht="15" customHeight="1" x14ac:dyDescent="0.25">
      <c r="A12915" s="11">
        <f t="shared" si="1027"/>
        <v>12912</v>
      </c>
      <c r="B12915" s="29">
        <v>44445</v>
      </c>
      <c r="C12915" s="25">
        <v>23.3</v>
      </c>
      <c r="D12915" s="12">
        <v>30.8</v>
      </c>
      <c r="E12915" s="25">
        <v>25.2</v>
      </c>
      <c r="F12915" s="35">
        <v>90</v>
      </c>
      <c r="G12915" s="25">
        <v>25.9</v>
      </c>
      <c r="H12915" s="13">
        <v>3.5</v>
      </c>
      <c r="I12915" s="25">
        <v>3</v>
      </c>
      <c r="J12915" s="12">
        <v>140</v>
      </c>
      <c r="K12915" s="12">
        <v>1</v>
      </c>
      <c r="L12915" s="25" t="s">
        <v>19</v>
      </c>
      <c r="M12915" s="10"/>
      <c r="N12915" s="15"/>
      <c r="O12915" s="15"/>
      <c r="P12915" s="4"/>
    </row>
    <row r="12916" spans="1:16" ht="15" customHeight="1" x14ac:dyDescent="0.25">
      <c r="A12916" s="11">
        <f t="shared" si="1027"/>
        <v>12913</v>
      </c>
      <c r="B12916" s="29">
        <v>44446</v>
      </c>
      <c r="C12916" s="25">
        <v>22.5</v>
      </c>
      <c r="D12916" s="12">
        <v>30.8</v>
      </c>
      <c r="E12916" s="25">
        <v>25.3</v>
      </c>
      <c r="F12916" s="35">
        <v>88</v>
      </c>
      <c r="G12916" s="25">
        <v>51.6</v>
      </c>
      <c r="H12916" s="13">
        <v>5.8</v>
      </c>
      <c r="I12916" s="25">
        <v>2</v>
      </c>
      <c r="J12916" s="12">
        <v>180</v>
      </c>
      <c r="K12916" s="12">
        <v>1</v>
      </c>
      <c r="L12916" s="25" t="s">
        <v>19</v>
      </c>
      <c r="M12916" s="10"/>
      <c r="N12916" s="15"/>
      <c r="O12916" s="15"/>
      <c r="P12916" s="4"/>
    </row>
    <row r="12917" spans="1:16" ht="15" customHeight="1" x14ac:dyDescent="0.25">
      <c r="A12917" s="11">
        <f t="shared" si="1027"/>
        <v>12914</v>
      </c>
      <c r="B12917" s="29">
        <v>44447</v>
      </c>
      <c r="C12917" s="25">
        <v>22.9</v>
      </c>
      <c r="D12917" s="12">
        <v>29.2</v>
      </c>
      <c r="E12917" s="25">
        <v>24.3</v>
      </c>
      <c r="F12917" s="35">
        <v>92</v>
      </c>
      <c r="G12917" s="25">
        <v>2.4</v>
      </c>
      <c r="H12917" s="13">
        <v>4.0999999999999996</v>
      </c>
      <c r="I12917" s="25">
        <v>2</v>
      </c>
      <c r="J12917" s="12">
        <v>160</v>
      </c>
      <c r="K12917" s="12">
        <v>1</v>
      </c>
      <c r="L12917" s="25" t="s">
        <v>19</v>
      </c>
      <c r="M12917" s="10"/>
      <c r="N12917" s="15"/>
      <c r="O12917" s="15"/>
      <c r="P12917" s="4"/>
    </row>
    <row r="12918" spans="1:16" ht="15" customHeight="1" x14ac:dyDescent="0.25">
      <c r="A12918" s="11">
        <f t="shared" si="1027"/>
        <v>12915</v>
      </c>
      <c r="B12918" s="29">
        <v>44448</v>
      </c>
      <c r="C12918" s="25">
        <v>22</v>
      </c>
      <c r="D12918" s="12">
        <v>30.8</v>
      </c>
      <c r="E12918" s="25">
        <v>25.5</v>
      </c>
      <c r="F12918" s="35">
        <v>84</v>
      </c>
      <c r="G12918" s="25">
        <v>24.4</v>
      </c>
      <c r="H12918" s="13">
        <v>2.6</v>
      </c>
      <c r="I12918" s="25">
        <v>2</v>
      </c>
      <c r="J12918" s="12">
        <v>190</v>
      </c>
      <c r="K12918" s="12">
        <v>1</v>
      </c>
      <c r="L12918" s="25" t="s">
        <v>14</v>
      </c>
      <c r="M12918" s="10"/>
      <c r="N12918" s="15"/>
      <c r="O12918" s="15"/>
      <c r="P12918" s="4"/>
    </row>
    <row r="12919" spans="1:16" ht="15" customHeight="1" x14ac:dyDescent="0.25">
      <c r="A12919" s="11">
        <f t="shared" si="1027"/>
        <v>12916</v>
      </c>
      <c r="B12919" s="29">
        <v>44449</v>
      </c>
      <c r="C12919" s="25">
        <v>22.6</v>
      </c>
      <c r="D12919" s="12">
        <v>30.6</v>
      </c>
      <c r="E12919" s="25">
        <v>25.6</v>
      </c>
      <c r="F12919" s="35">
        <v>87</v>
      </c>
      <c r="G12919" s="25">
        <v>17.7</v>
      </c>
      <c r="H12919" s="13">
        <v>7.7</v>
      </c>
      <c r="I12919" s="25">
        <v>3</v>
      </c>
      <c r="J12919" s="12">
        <v>140</v>
      </c>
      <c r="K12919" s="12">
        <v>1</v>
      </c>
      <c r="L12919" s="25" t="s">
        <v>18</v>
      </c>
      <c r="M12919" s="10"/>
      <c r="N12919" s="15"/>
      <c r="O12919" s="15"/>
      <c r="P12919" s="4"/>
    </row>
    <row r="12920" spans="1:16" ht="15" customHeight="1" x14ac:dyDescent="0.25">
      <c r="A12920" s="11">
        <f t="shared" si="1027"/>
        <v>12917</v>
      </c>
      <c r="B12920" s="29">
        <v>44450</v>
      </c>
      <c r="C12920" s="25">
        <v>21.4</v>
      </c>
      <c r="D12920" s="12">
        <v>32.200000000000003</v>
      </c>
      <c r="E12920" s="25">
        <v>25.5</v>
      </c>
      <c r="F12920" s="35">
        <v>85</v>
      </c>
      <c r="G12920" s="25"/>
      <c r="H12920" s="13">
        <v>6.6</v>
      </c>
      <c r="I12920" s="25">
        <v>3</v>
      </c>
      <c r="J12920" s="12">
        <v>120</v>
      </c>
      <c r="K12920" s="12">
        <v>1</v>
      </c>
      <c r="L12920" s="25" t="s">
        <v>18</v>
      </c>
      <c r="M12920" s="10"/>
      <c r="N12920" s="15"/>
      <c r="O12920" s="15"/>
      <c r="P12920" s="4"/>
    </row>
    <row r="12921" spans="1:16" ht="15" customHeight="1" x14ac:dyDescent="0.25">
      <c r="A12921" s="11">
        <f t="shared" si="1027"/>
        <v>12918</v>
      </c>
      <c r="B12921" s="29">
        <v>44451</v>
      </c>
      <c r="C12921" s="25">
        <v>21.7</v>
      </c>
      <c r="D12921" s="12">
        <v>31.6</v>
      </c>
      <c r="E12921" s="25">
        <v>24.9</v>
      </c>
      <c r="F12921" s="35">
        <v>89</v>
      </c>
      <c r="G12921" s="25">
        <v>25.2</v>
      </c>
      <c r="H12921" s="13">
        <v>8</v>
      </c>
      <c r="I12921" s="25">
        <v>3</v>
      </c>
      <c r="J12921" s="12">
        <v>120</v>
      </c>
      <c r="K12921" s="12">
        <v>1</v>
      </c>
      <c r="L12921" s="25" t="s">
        <v>11</v>
      </c>
      <c r="M12921" s="10"/>
      <c r="N12921" s="15"/>
      <c r="O12921" s="15"/>
      <c r="P12921" s="4"/>
    </row>
    <row r="12922" spans="1:16" ht="15" customHeight="1" x14ac:dyDescent="0.25">
      <c r="A12922" s="11">
        <f t="shared" si="1027"/>
        <v>12919</v>
      </c>
      <c r="B12922" s="29">
        <v>44452</v>
      </c>
      <c r="C12922" s="25">
        <v>22.8</v>
      </c>
      <c r="D12922" s="12">
        <v>31</v>
      </c>
      <c r="E12922" s="25">
        <v>25.7</v>
      </c>
      <c r="F12922" s="35">
        <v>86</v>
      </c>
      <c r="G12922" s="25">
        <v>3.1</v>
      </c>
      <c r="H12922" s="13">
        <v>4</v>
      </c>
      <c r="I12922" s="25">
        <v>2</v>
      </c>
      <c r="J12922" s="12">
        <v>150</v>
      </c>
      <c r="K12922" s="12">
        <v>0</v>
      </c>
      <c r="L12922" s="25" t="s">
        <v>19</v>
      </c>
      <c r="M12922" s="10"/>
      <c r="N12922" s="15"/>
      <c r="O12922" s="15"/>
      <c r="P12922" s="4"/>
    </row>
    <row r="12923" spans="1:16" ht="15" customHeight="1" x14ac:dyDescent="0.25">
      <c r="A12923" s="11">
        <f t="shared" si="1027"/>
        <v>12920</v>
      </c>
      <c r="B12923" s="29">
        <v>44453</v>
      </c>
      <c r="C12923" s="25">
        <v>22.3</v>
      </c>
      <c r="D12923" s="12">
        <v>30.4</v>
      </c>
      <c r="E12923" s="25">
        <v>25.7</v>
      </c>
      <c r="F12923" s="35">
        <v>88</v>
      </c>
      <c r="G12923" s="25">
        <v>0.2</v>
      </c>
      <c r="H12923" s="13">
        <v>1.7</v>
      </c>
      <c r="I12923" s="25">
        <v>1</v>
      </c>
      <c r="J12923" s="12">
        <v>100</v>
      </c>
      <c r="K12923" s="12">
        <v>0</v>
      </c>
      <c r="L12923" s="25" t="s">
        <v>19</v>
      </c>
      <c r="M12923" s="10"/>
      <c r="N12923" s="15"/>
      <c r="O12923" s="15"/>
      <c r="P12923" s="4"/>
    </row>
    <row r="12924" spans="1:16" ht="15" customHeight="1" x14ac:dyDescent="0.25">
      <c r="A12924" s="11">
        <f t="shared" si="1027"/>
        <v>12921</v>
      </c>
      <c r="B12924" s="29">
        <v>44454</v>
      </c>
      <c r="C12924" s="25">
        <v>20.6</v>
      </c>
      <c r="D12924" s="12">
        <v>33</v>
      </c>
      <c r="E12924" s="25">
        <v>25.8</v>
      </c>
      <c r="F12924" s="35">
        <v>81</v>
      </c>
      <c r="G12924" s="25"/>
      <c r="H12924" s="13">
        <v>0</v>
      </c>
      <c r="I12924" s="25">
        <v>3</v>
      </c>
      <c r="J12924" s="12">
        <v>140</v>
      </c>
      <c r="K12924" s="12">
        <v>1</v>
      </c>
      <c r="L12924" s="25" t="s">
        <v>14</v>
      </c>
      <c r="M12924" s="10"/>
      <c r="N12924" s="15"/>
      <c r="O12924" s="15"/>
      <c r="P12924" s="4"/>
    </row>
    <row r="12925" spans="1:16" ht="15" customHeight="1" x14ac:dyDescent="0.25">
      <c r="A12925" s="11">
        <f t="shared" si="1027"/>
        <v>12922</v>
      </c>
      <c r="B12925" s="29">
        <v>44455</v>
      </c>
      <c r="C12925" s="25">
        <v>22.3</v>
      </c>
      <c r="D12925" s="12">
        <v>32.1</v>
      </c>
      <c r="E12925" s="25">
        <v>25.9</v>
      </c>
      <c r="F12925" s="35">
        <v>87</v>
      </c>
      <c r="G12925" s="25"/>
      <c r="H12925" s="13">
        <v>8.3000000000000007</v>
      </c>
      <c r="I12925" s="25">
        <v>3</v>
      </c>
      <c r="J12925" s="12">
        <v>160</v>
      </c>
      <c r="K12925" s="12">
        <v>1</v>
      </c>
      <c r="L12925" s="25" t="s">
        <v>19</v>
      </c>
      <c r="M12925" s="10"/>
      <c r="N12925" s="15"/>
      <c r="O12925" s="15"/>
      <c r="P12925" s="4"/>
    </row>
    <row r="12926" spans="1:16" ht="15" customHeight="1" x14ac:dyDescent="0.25">
      <c r="A12926" s="11">
        <f t="shared" si="1027"/>
        <v>12923</v>
      </c>
      <c r="B12926" s="29">
        <v>44456</v>
      </c>
      <c r="C12926" s="25">
        <v>24</v>
      </c>
      <c r="D12926" s="12">
        <v>33.6</v>
      </c>
      <c r="E12926" s="25">
        <v>27.7</v>
      </c>
      <c r="F12926" s="35">
        <v>76</v>
      </c>
      <c r="G12926" s="25">
        <v>0.3</v>
      </c>
      <c r="H12926" s="13">
        <v>4.5</v>
      </c>
      <c r="I12926" s="25">
        <v>4</v>
      </c>
      <c r="J12926" s="12">
        <v>170</v>
      </c>
      <c r="K12926" s="12">
        <v>2</v>
      </c>
      <c r="L12926" s="25" t="s">
        <v>19</v>
      </c>
      <c r="M12926" s="10"/>
      <c r="N12926" s="15"/>
      <c r="O12926" s="15"/>
      <c r="P12926" s="4"/>
    </row>
    <row r="12927" spans="1:16" ht="15" customHeight="1" x14ac:dyDescent="0.25">
      <c r="A12927" s="11">
        <f t="shared" si="1027"/>
        <v>12924</v>
      </c>
      <c r="B12927" s="29">
        <v>44457</v>
      </c>
      <c r="C12927" s="25">
        <v>23.5</v>
      </c>
      <c r="D12927" s="12">
        <v>29.6</v>
      </c>
      <c r="E12927" s="25">
        <v>24.5</v>
      </c>
      <c r="F12927" s="35">
        <v>96</v>
      </c>
      <c r="G12927" s="25">
        <v>55</v>
      </c>
      <c r="H12927" s="13">
        <v>7.1</v>
      </c>
      <c r="I12927" s="25">
        <v>3</v>
      </c>
      <c r="J12927" s="12">
        <v>130</v>
      </c>
      <c r="K12927" s="12">
        <v>1</v>
      </c>
      <c r="L12927" s="25" t="s">
        <v>19</v>
      </c>
      <c r="M12927" s="10"/>
      <c r="N12927" s="15"/>
      <c r="O12927" s="15"/>
      <c r="P12927" s="4"/>
    </row>
    <row r="12928" spans="1:16" ht="15" customHeight="1" x14ac:dyDescent="0.25">
      <c r="A12928" s="11">
        <f t="shared" si="1027"/>
        <v>12925</v>
      </c>
      <c r="B12928" s="29">
        <v>44458</v>
      </c>
      <c r="C12928" s="25">
        <v>22.6</v>
      </c>
      <c r="D12928" s="12">
        <v>28.6</v>
      </c>
      <c r="E12928" s="25">
        <v>25</v>
      </c>
      <c r="F12928" s="35">
        <v>88</v>
      </c>
      <c r="G12928" s="25">
        <v>101.9</v>
      </c>
      <c r="H12928" s="13">
        <v>0.7</v>
      </c>
      <c r="I12928" s="25">
        <v>2</v>
      </c>
      <c r="J12928" s="12">
        <v>160</v>
      </c>
      <c r="K12928" s="12">
        <v>0</v>
      </c>
      <c r="L12928" s="25" t="s">
        <v>19</v>
      </c>
      <c r="M12928" s="10"/>
      <c r="N12928" s="15"/>
      <c r="O12928" s="15"/>
      <c r="P12928" s="4"/>
    </row>
    <row r="12929" spans="1:16" ht="15" customHeight="1" x14ac:dyDescent="0.25">
      <c r="A12929" s="11">
        <f t="shared" si="1027"/>
        <v>12926</v>
      </c>
      <c r="B12929" s="29">
        <v>44459</v>
      </c>
      <c r="C12929" s="25">
        <v>22.4</v>
      </c>
      <c r="D12929" s="12">
        <v>32.6</v>
      </c>
      <c r="E12929" s="25">
        <v>26.3</v>
      </c>
      <c r="F12929" s="35">
        <v>83</v>
      </c>
      <c r="G12929" s="25">
        <v>1.7</v>
      </c>
      <c r="H12929" s="13">
        <v>0.6</v>
      </c>
      <c r="I12929" s="25">
        <v>3</v>
      </c>
      <c r="J12929" s="12">
        <v>210</v>
      </c>
      <c r="K12929" s="12">
        <v>1</v>
      </c>
      <c r="L12929" s="25" t="s">
        <v>13</v>
      </c>
      <c r="M12929" s="10"/>
      <c r="N12929" s="15"/>
      <c r="O12929" s="15"/>
      <c r="P12929" s="4"/>
    </row>
    <row r="12930" spans="1:16" ht="15" customHeight="1" x14ac:dyDescent="0.25">
      <c r="A12930" s="11">
        <f t="shared" si="1027"/>
        <v>12927</v>
      </c>
      <c r="B12930" s="29">
        <v>44460</v>
      </c>
      <c r="C12930" s="25">
        <v>23.7</v>
      </c>
      <c r="D12930" s="12">
        <v>31.8</v>
      </c>
      <c r="E12930" s="25">
        <v>26.6</v>
      </c>
      <c r="F12930" s="35">
        <v>85</v>
      </c>
      <c r="G12930" s="25">
        <v>8888</v>
      </c>
      <c r="H12930" s="13">
        <v>9.4</v>
      </c>
      <c r="I12930" s="25">
        <v>3</v>
      </c>
      <c r="J12930" s="12">
        <v>240</v>
      </c>
      <c r="K12930" s="12">
        <v>1</v>
      </c>
      <c r="L12930" s="25" t="s">
        <v>19</v>
      </c>
      <c r="M12930" s="10"/>
      <c r="N12930" s="15"/>
      <c r="O12930" s="15"/>
      <c r="P12930" s="4"/>
    </row>
    <row r="12931" spans="1:16" ht="15" customHeight="1" x14ac:dyDescent="0.25">
      <c r="A12931" s="11">
        <f t="shared" si="1027"/>
        <v>12928</v>
      </c>
      <c r="B12931" s="29">
        <v>44461</v>
      </c>
      <c r="C12931" s="25">
        <v>22.3</v>
      </c>
      <c r="D12931" s="12">
        <v>32</v>
      </c>
      <c r="E12931" s="25">
        <v>26.1</v>
      </c>
      <c r="F12931" s="35">
        <v>85</v>
      </c>
      <c r="G12931" s="25">
        <v>8888</v>
      </c>
      <c r="H12931" s="13">
        <v>6</v>
      </c>
      <c r="I12931" s="25">
        <v>5</v>
      </c>
      <c r="J12931" s="12">
        <v>230</v>
      </c>
      <c r="K12931" s="12">
        <v>1</v>
      </c>
      <c r="L12931" s="25" t="s">
        <v>13</v>
      </c>
      <c r="M12931" s="10"/>
      <c r="N12931" s="15"/>
      <c r="O12931" s="15"/>
      <c r="P12931" s="4"/>
    </row>
    <row r="12932" spans="1:16" ht="15" customHeight="1" x14ac:dyDescent="0.25">
      <c r="A12932" s="11">
        <f t="shared" si="1027"/>
        <v>12929</v>
      </c>
      <c r="B12932" s="29">
        <v>44462</v>
      </c>
      <c r="C12932" s="25">
        <v>22.4</v>
      </c>
      <c r="D12932" s="12">
        <v>31.8</v>
      </c>
      <c r="E12932" s="25">
        <v>26</v>
      </c>
      <c r="F12932" s="35">
        <v>87</v>
      </c>
      <c r="G12932" s="25">
        <v>8888</v>
      </c>
      <c r="H12932" s="13">
        <v>7.5</v>
      </c>
      <c r="I12932" s="25">
        <v>3</v>
      </c>
      <c r="J12932" s="12">
        <v>240</v>
      </c>
      <c r="K12932" s="12">
        <v>1</v>
      </c>
      <c r="L12932" s="25" t="s">
        <v>13</v>
      </c>
      <c r="M12932" s="10"/>
      <c r="N12932" s="15"/>
      <c r="O12932" s="15"/>
      <c r="P12932" s="4"/>
    </row>
    <row r="12933" spans="1:16" ht="15" customHeight="1" x14ac:dyDescent="0.25">
      <c r="A12933" s="11">
        <f t="shared" si="1027"/>
        <v>12930</v>
      </c>
      <c r="B12933" s="29">
        <v>44463</v>
      </c>
      <c r="C12933" s="25">
        <v>22.6</v>
      </c>
      <c r="D12933" s="12">
        <v>32.4</v>
      </c>
      <c r="E12933" s="25">
        <v>25.4</v>
      </c>
      <c r="F12933" s="35">
        <v>91</v>
      </c>
      <c r="G12933" s="25">
        <v>1.8</v>
      </c>
      <c r="H12933" s="13">
        <v>4</v>
      </c>
      <c r="I12933" s="25">
        <v>3</v>
      </c>
      <c r="J12933" s="12">
        <v>220</v>
      </c>
      <c r="K12933" s="12">
        <v>1</v>
      </c>
      <c r="L12933" s="25" t="s">
        <v>19</v>
      </c>
      <c r="M12933" s="10"/>
      <c r="N12933" s="15"/>
      <c r="O12933" s="15"/>
      <c r="P12933" s="4"/>
    </row>
    <row r="12934" spans="1:16" ht="15" customHeight="1" x14ac:dyDescent="0.25">
      <c r="A12934" s="11">
        <f t="shared" ref="A12934:A12997" si="1028">A12933+1</f>
        <v>12931</v>
      </c>
      <c r="B12934" s="29">
        <v>44464</v>
      </c>
      <c r="C12934" s="25">
        <v>23</v>
      </c>
      <c r="D12934" s="12">
        <v>31.6</v>
      </c>
      <c r="E12934" s="25">
        <v>26.2</v>
      </c>
      <c r="F12934" s="35">
        <v>88</v>
      </c>
      <c r="G12934" s="25">
        <v>52.3</v>
      </c>
      <c r="H12934" s="13">
        <v>4.3</v>
      </c>
      <c r="I12934" s="25">
        <v>2</v>
      </c>
      <c r="J12934" s="12">
        <v>170</v>
      </c>
      <c r="K12934" s="12">
        <v>1</v>
      </c>
      <c r="L12934" s="25" t="s">
        <v>19</v>
      </c>
      <c r="M12934" s="10"/>
      <c r="N12934" s="15"/>
      <c r="O12934" s="15"/>
      <c r="P12934" s="4"/>
    </row>
    <row r="12935" spans="1:16" ht="15" customHeight="1" x14ac:dyDescent="0.25">
      <c r="A12935" s="11">
        <f t="shared" si="1028"/>
        <v>12932</v>
      </c>
      <c r="B12935" s="29">
        <v>44465</v>
      </c>
      <c r="C12935" s="25">
        <v>22.4</v>
      </c>
      <c r="D12935" s="12">
        <v>30.6</v>
      </c>
      <c r="E12935" s="25">
        <v>25.4</v>
      </c>
      <c r="F12935" s="35">
        <v>94</v>
      </c>
      <c r="G12935" s="25">
        <v>13</v>
      </c>
      <c r="H12935" s="13">
        <v>2.4</v>
      </c>
      <c r="I12935" s="25">
        <v>4</v>
      </c>
      <c r="J12935" s="12">
        <v>170</v>
      </c>
      <c r="K12935" s="12">
        <v>1</v>
      </c>
      <c r="L12935" s="25" t="s">
        <v>19</v>
      </c>
      <c r="M12935" s="10"/>
      <c r="N12935" s="15"/>
      <c r="O12935" s="15"/>
      <c r="P12935" s="4"/>
    </row>
    <row r="12936" spans="1:16" ht="15" customHeight="1" x14ac:dyDescent="0.25">
      <c r="A12936" s="11">
        <f t="shared" si="1028"/>
        <v>12933</v>
      </c>
      <c r="B12936" s="29">
        <v>44466</v>
      </c>
      <c r="C12936" s="25">
        <v>23.2</v>
      </c>
      <c r="D12936" s="12">
        <v>33.799999999999997</v>
      </c>
      <c r="E12936" s="25">
        <v>26.8</v>
      </c>
      <c r="F12936" s="35">
        <v>85</v>
      </c>
      <c r="G12936" s="25">
        <v>75.8</v>
      </c>
      <c r="H12936" s="13">
        <v>3.2</v>
      </c>
      <c r="I12936" s="25">
        <v>4</v>
      </c>
      <c r="J12936" s="12">
        <v>360</v>
      </c>
      <c r="K12936" s="12">
        <v>1</v>
      </c>
      <c r="L12936" s="25" t="s">
        <v>19</v>
      </c>
      <c r="M12936" s="10"/>
      <c r="N12936" s="15"/>
      <c r="O12936" s="15"/>
      <c r="P12936" s="4"/>
    </row>
    <row r="12937" spans="1:16" ht="15" customHeight="1" x14ac:dyDescent="0.25">
      <c r="A12937" s="11">
        <f t="shared" si="1028"/>
        <v>12934</v>
      </c>
      <c r="B12937" s="29">
        <v>44467</v>
      </c>
      <c r="C12937" s="25">
        <v>24</v>
      </c>
      <c r="D12937" s="12">
        <v>30.5</v>
      </c>
      <c r="E12937" s="25">
        <v>25</v>
      </c>
      <c r="F12937" s="35">
        <v>95</v>
      </c>
      <c r="G12937" s="25">
        <v>0.2</v>
      </c>
      <c r="H12937" s="13">
        <v>3.3</v>
      </c>
      <c r="I12937" s="25">
        <v>2</v>
      </c>
      <c r="J12937" s="12">
        <v>140</v>
      </c>
      <c r="K12937" s="12">
        <v>1</v>
      </c>
      <c r="L12937" s="25" t="s">
        <v>19</v>
      </c>
      <c r="M12937" s="10"/>
      <c r="N12937" s="15"/>
      <c r="O12937" s="15"/>
      <c r="P12937" s="4"/>
    </row>
    <row r="12938" spans="1:16" ht="15" customHeight="1" x14ac:dyDescent="0.25">
      <c r="A12938" s="11">
        <f t="shared" si="1028"/>
        <v>12935</v>
      </c>
      <c r="B12938" s="29">
        <v>44468</v>
      </c>
      <c r="C12938" s="25">
        <v>22.8</v>
      </c>
      <c r="D12938" s="12">
        <v>28</v>
      </c>
      <c r="E12938" s="25">
        <v>24.2</v>
      </c>
      <c r="F12938" s="35">
        <v>95</v>
      </c>
      <c r="G12938" s="25">
        <v>63.3</v>
      </c>
      <c r="H12938" s="13">
        <v>2.9</v>
      </c>
      <c r="I12938" s="25">
        <v>2</v>
      </c>
      <c r="J12938" s="12">
        <v>180</v>
      </c>
      <c r="K12938" s="12">
        <v>1</v>
      </c>
      <c r="L12938" s="25" t="s">
        <v>14</v>
      </c>
      <c r="M12938" s="10"/>
      <c r="N12938" s="15"/>
      <c r="O12938" s="15"/>
      <c r="P12938" s="4"/>
    </row>
    <row r="12939" spans="1:16" ht="15" customHeight="1" x14ac:dyDescent="0.25">
      <c r="A12939" s="11">
        <f t="shared" si="1028"/>
        <v>12936</v>
      </c>
      <c r="B12939" s="29">
        <v>44469</v>
      </c>
      <c r="C12939" s="25">
        <v>21.3</v>
      </c>
      <c r="D12939" s="12">
        <v>29.4</v>
      </c>
      <c r="E12939" s="25">
        <v>24.5</v>
      </c>
      <c r="F12939" s="35">
        <v>88</v>
      </c>
      <c r="G12939" s="25">
        <v>169.2</v>
      </c>
      <c r="H12939" s="13">
        <v>0</v>
      </c>
      <c r="I12939" s="25">
        <v>2</v>
      </c>
      <c r="J12939" s="12">
        <v>130</v>
      </c>
      <c r="K12939" s="12">
        <v>1</v>
      </c>
      <c r="L12939" s="25" t="s">
        <v>14</v>
      </c>
      <c r="M12939" s="10"/>
      <c r="N12939" s="15"/>
      <c r="O12939" s="15"/>
      <c r="P12939" s="4"/>
    </row>
    <row r="12940" spans="1:16" ht="15" customHeight="1" x14ac:dyDescent="0.25">
      <c r="A12940" s="11">
        <f t="shared" si="1028"/>
        <v>12937</v>
      </c>
      <c r="B12940" s="29">
        <v>44470</v>
      </c>
      <c r="C12940" s="25">
        <v>21.8</v>
      </c>
      <c r="D12940" s="12">
        <v>30.3</v>
      </c>
      <c r="E12940" s="25">
        <v>25</v>
      </c>
      <c r="F12940" s="35">
        <v>86</v>
      </c>
      <c r="G12940" s="25">
        <v>3.6</v>
      </c>
      <c r="H12940" s="13">
        <v>0.5</v>
      </c>
      <c r="I12940" s="25">
        <v>3</v>
      </c>
      <c r="J12940" s="12">
        <v>170</v>
      </c>
      <c r="K12940" s="12">
        <v>1</v>
      </c>
      <c r="L12940" s="25" t="s">
        <v>14</v>
      </c>
      <c r="M12940" s="10"/>
      <c r="N12940" s="15"/>
      <c r="O12940" s="15"/>
      <c r="P12940" s="4"/>
    </row>
    <row r="12941" spans="1:16" ht="15" customHeight="1" x14ac:dyDescent="0.25">
      <c r="A12941" s="11">
        <f t="shared" si="1028"/>
        <v>12938</v>
      </c>
      <c r="B12941" s="29">
        <v>44471</v>
      </c>
      <c r="C12941" s="25">
        <v>21.8</v>
      </c>
      <c r="D12941" s="12">
        <v>31.8</v>
      </c>
      <c r="E12941" s="25">
        <v>25.9</v>
      </c>
      <c r="F12941" s="35">
        <v>82</v>
      </c>
      <c r="G12941" s="25">
        <v>8888</v>
      </c>
      <c r="H12941" s="13">
        <v>0</v>
      </c>
      <c r="I12941" s="25">
        <v>4</v>
      </c>
      <c r="J12941" s="12">
        <v>120</v>
      </c>
      <c r="K12941" s="12">
        <v>1</v>
      </c>
      <c r="L12941" s="25" t="s">
        <v>19</v>
      </c>
      <c r="M12941" s="10"/>
      <c r="N12941" s="15"/>
      <c r="O12941" s="15"/>
      <c r="P12941" s="4"/>
    </row>
    <row r="12942" spans="1:16" ht="15" customHeight="1" x14ac:dyDescent="0.25">
      <c r="A12942" s="11">
        <f t="shared" si="1028"/>
        <v>12939</v>
      </c>
      <c r="B12942" s="29">
        <v>44472</v>
      </c>
      <c r="C12942" s="25">
        <v>20.9</v>
      </c>
      <c r="D12942" s="12">
        <v>32</v>
      </c>
      <c r="E12942" s="25">
        <v>25.2</v>
      </c>
      <c r="F12942" s="35">
        <v>88</v>
      </c>
      <c r="G12942" s="25"/>
      <c r="H12942" s="13">
        <v>7.3</v>
      </c>
      <c r="I12942" s="25">
        <v>2</v>
      </c>
      <c r="J12942" s="12">
        <v>180</v>
      </c>
      <c r="K12942" s="12">
        <v>1</v>
      </c>
      <c r="L12942" s="25" t="s">
        <v>17</v>
      </c>
      <c r="M12942" s="10"/>
      <c r="N12942" s="15"/>
      <c r="O12942" s="15"/>
      <c r="P12942" s="4"/>
    </row>
    <row r="12943" spans="1:16" ht="15" customHeight="1" x14ac:dyDescent="0.25">
      <c r="A12943" s="11">
        <f t="shared" si="1028"/>
        <v>12940</v>
      </c>
      <c r="B12943" s="29">
        <v>44473</v>
      </c>
      <c r="C12943" s="25">
        <v>20.8</v>
      </c>
      <c r="D12943" s="12">
        <v>32.4</v>
      </c>
      <c r="E12943" s="25">
        <v>25.7</v>
      </c>
      <c r="F12943" s="35">
        <v>81</v>
      </c>
      <c r="G12943" s="25">
        <v>3</v>
      </c>
      <c r="H12943" s="13">
        <v>4.7</v>
      </c>
      <c r="I12943" s="25">
        <v>2</v>
      </c>
      <c r="J12943" s="12">
        <v>200</v>
      </c>
      <c r="K12943" s="12">
        <v>1</v>
      </c>
      <c r="L12943" s="25" t="s">
        <v>14</v>
      </c>
      <c r="M12943" s="10"/>
      <c r="N12943" s="15"/>
      <c r="O12943" s="15"/>
      <c r="P12943" s="4"/>
    </row>
    <row r="12944" spans="1:16" ht="15" customHeight="1" x14ac:dyDescent="0.25">
      <c r="A12944" s="11">
        <f t="shared" si="1028"/>
        <v>12941</v>
      </c>
      <c r="B12944" s="29">
        <v>44474</v>
      </c>
      <c r="C12944" s="25">
        <v>22.2</v>
      </c>
      <c r="D12944" s="12">
        <v>31.6</v>
      </c>
      <c r="E12944" s="25">
        <v>25.8</v>
      </c>
      <c r="F12944" s="35">
        <v>82</v>
      </c>
      <c r="G12944" s="25"/>
      <c r="H12944" s="13">
        <v>9.4</v>
      </c>
      <c r="I12944" s="25">
        <v>2</v>
      </c>
      <c r="J12944" s="12">
        <v>150</v>
      </c>
      <c r="K12944" s="12">
        <v>1</v>
      </c>
      <c r="L12944" s="25" t="s">
        <v>19</v>
      </c>
      <c r="M12944" s="10"/>
      <c r="N12944" s="15"/>
      <c r="O12944" s="15"/>
      <c r="P12944" s="4"/>
    </row>
    <row r="12945" spans="1:16" ht="15" customHeight="1" x14ac:dyDescent="0.25">
      <c r="A12945" s="11">
        <f t="shared" si="1028"/>
        <v>12942</v>
      </c>
      <c r="B12945" s="29">
        <v>44475</v>
      </c>
      <c r="C12945" s="25">
        <v>20.8</v>
      </c>
      <c r="D12945" s="12">
        <v>32.299999999999997</v>
      </c>
      <c r="E12945" s="25">
        <v>25.3</v>
      </c>
      <c r="F12945" s="35">
        <v>84</v>
      </c>
      <c r="G12945" s="25"/>
      <c r="H12945" s="13">
        <v>6.4</v>
      </c>
      <c r="I12945" s="25">
        <v>6</v>
      </c>
      <c r="J12945" s="12">
        <v>140</v>
      </c>
      <c r="K12945" s="12">
        <v>2</v>
      </c>
      <c r="L12945" s="25" t="s">
        <v>18</v>
      </c>
      <c r="M12945" s="10"/>
      <c r="N12945" s="15"/>
      <c r="O12945" s="15"/>
      <c r="P12945" s="4"/>
    </row>
    <row r="12946" spans="1:16" ht="15" customHeight="1" x14ac:dyDescent="0.25">
      <c r="A12946" s="11">
        <f t="shared" si="1028"/>
        <v>12943</v>
      </c>
      <c r="B12946" s="29">
        <v>44476</v>
      </c>
      <c r="C12946" s="25">
        <v>22.2</v>
      </c>
      <c r="D12946" s="12">
        <v>31.2</v>
      </c>
      <c r="E12946" s="25">
        <v>25.2</v>
      </c>
      <c r="F12946" s="35">
        <v>88</v>
      </c>
      <c r="G12946" s="25"/>
      <c r="H12946" s="13">
        <v>9.6</v>
      </c>
      <c r="I12946" s="25">
        <v>3</v>
      </c>
      <c r="J12946" s="12">
        <v>140</v>
      </c>
      <c r="K12946" s="12">
        <v>1</v>
      </c>
      <c r="L12946" s="25" t="s">
        <v>19</v>
      </c>
      <c r="M12946" s="10"/>
      <c r="N12946" s="15"/>
      <c r="O12946" s="15"/>
      <c r="P12946" s="4"/>
    </row>
    <row r="12947" spans="1:16" ht="15" customHeight="1" x14ac:dyDescent="0.25">
      <c r="A12947" s="11">
        <f t="shared" si="1028"/>
        <v>12944</v>
      </c>
      <c r="B12947" s="29">
        <v>44477</v>
      </c>
      <c r="C12947" s="25">
        <v>22</v>
      </c>
      <c r="D12947" s="12">
        <v>32</v>
      </c>
      <c r="E12947" s="25">
        <v>26</v>
      </c>
      <c r="F12947" s="35">
        <v>82</v>
      </c>
      <c r="G12947" s="25">
        <v>5.6</v>
      </c>
      <c r="H12947" s="13">
        <v>5.7</v>
      </c>
      <c r="I12947" s="25">
        <v>3</v>
      </c>
      <c r="J12947" s="12">
        <v>150</v>
      </c>
      <c r="K12947" s="12">
        <v>1</v>
      </c>
      <c r="L12947" s="25" t="s">
        <v>19</v>
      </c>
      <c r="M12947" s="10"/>
      <c r="N12947" s="15"/>
      <c r="O12947" s="15"/>
      <c r="P12947" s="4"/>
    </row>
    <row r="12948" spans="1:16" ht="15" customHeight="1" x14ac:dyDescent="0.25">
      <c r="A12948" s="11">
        <f t="shared" si="1028"/>
        <v>12945</v>
      </c>
      <c r="B12948" s="29">
        <v>44478</v>
      </c>
      <c r="C12948" s="25">
        <v>22.2</v>
      </c>
      <c r="D12948" s="12">
        <v>32.4</v>
      </c>
      <c r="E12948" s="25">
        <v>26.3</v>
      </c>
      <c r="F12948" s="35">
        <v>88</v>
      </c>
      <c r="G12948" s="25"/>
      <c r="H12948" s="13">
        <v>4.5</v>
      </c>
      <c r="I12948" s="25">
        <v>4</v>
      </c>
      <c r="J12948" s="12">
        <v>160</v>
      </c>
      <c r="K12948" s="12">
        <v>1</v>
      </c>
      <c r="L12948" s="25" t="s">
        <v>19</v>
      </c>
      <c r="M12948" s="10"/>
      <c r="N12948" s="15"/>
      <c r="O12948" s="15"/>
      <c r="P12948" s="4"/>
    </row>
    <row r="12949" spans="1:16" ht="15" customHeight="1" x14ac:dyDescent="0.25">
      <c r="A12949" s="11">
        <f t="shared" si="1028"/>
        <v>12946</v>
      </c>
      <c r="B12949" s="29">
        <v>44479</v>
      </c>
      <c r="C12949" s="25">
        <v>23.8</v>
      </c>
      <c r="D12949" s="12">
        <v>28.8</v>
      </c>
      <c r="E12949" s="25">
        <v>25.1</v>
      </c>
      <c r="F12949" s="35">
        <v>91</v>
      </c>
      <c r="G12949" s="25">
        <v>8888</v>
      </c>
      <c r="H12949" s="13">
        <v>4.2</v>
      </c>
      <c r="I12949" s="25">
        <v>3</v>
      </c>
      <c r="J12949" s="12">
        <v>130</v>
      </c>
      <c r="K12949" s="12">
        <v>1</v>
      </c>
      <c r="L12949" s="25" t="s">
        <v>19</v>
      </c>
      <c r="M12949" s="10"/>
      <c r="N12949" s="15"/>
      <c r="O12949" s="15"/>
      <c r="P12949" s="4"/>
    </row>
    <row r="12950" spans="1:16" ht="15" customHeight="1" x14ac:dyDescent="0.25">
      <c r="A12950" s="11">
        <f t="shared" si="1028"/>
        <v>12947</v>
      </c>
      <c r="B12950" s="29">
        <v>44480</v>
      </c>
      <c r="C12950" s="25">
        <v>21.4</v>
      </c>
      <c r="D12950" s="12">
        <v>31</v>
      </c>
      <c r="E12950" s="25">
        <v>25.7</v>
      </c>
      <c r="F12950" s="35">
        <v>85</v>
      </c>
      <c r="G12950" s="25">
        <v>17</v>
      </c>
      <c r="H12950" s="13">
        <v>0.8</v>
      </c>
      <c r="I12950" s="25">
        <v>4</v>
      </c>
      <c r="J12950" s="12">
        <v>220</v>
      </c>
      <c r="K12950" s="12">
        <v>1</v>
      </c>
      <c r="L12950" s="25" t="s">
        <v>19</v>
      </c>
      <c r="M12950" s="10"/>
      <c r="N12950" s="15"/>
      <c r="O12950" s="15"/>
      <c r="P12950" s="4"/>
    </row>
    <row r="12951" spans="1:16" ht="15" customHeight="1" x14ac:dyDescent="0.25">
      <c r="A12951" s="11">
        <f t="shared" si="1028"/>
        <v>12948</v>
      </c>
      <c r="B12951" s="29">
        <v>44481</v>
      </c>
      <c r="C12951" s="25">
        <v>20.8</v>
      </c>
      <c r="D12951" s="12">
        <v>32</v>
      </c>
      <c r="E12951" s="25">
        <v>25.4</v>
      </c>
      <c r="F12951" s="35">
        <v>82</v>
      </c>
      <c r="G12951" s="25"/>
      <c r="H12951" s="13">
        <v>3.9</v>
      </c>
      <c r="I12951" s="25">
        <v>4</v>
      </c>
      <c r="J12951" s="12">
        <v>160</v>
      </c>
      <c r="K12951" s="12">
        <v>1</v>
      </c>
      <c r="L12951" s="25" t="s">
        <v>14</v>
      </c>
      <c r="M12951" s="10"/>
      <c r="N12951" s="15"/>
      <c r="O12951" s="15"/>
      <c r="P12951" s="4"/>
    </row>
    <row r="12952" spans="1:16" ht="15" customHeight="1" x14ac:dyDescent="0.25">
      <c r="A12952" s="11">
        <f t="shared" si="1028"/>
        <v>12949</v>
      </c>
      <c r="B12952" s="29">
        <v>44482</v>
      </c>
      <c r="C12952" s="25">
        <v>20.8</v>
      </c>
      <c r="D12952" s="12">
        <v>32</v>
      </c>
      <c r="E12952" s="25">
        <v>25.3</v>
      </c>
      <c r="F12952" s="35">
        <v>86</v>
      </c>
      <c r="G12952" s="25"/>
      <c r="H12952" s="13">
        <v>9.5</v>
      </c>
      <c r="I12952" s="25">
        <v>3</v>
      </c>
      <c r="J12952" s="12">
        <v>220</v>
      </c>
      <c r="K12952" s="12">
        <v>1</v>
      </c>
      <c r="L12952" s="25" t="s">
        <v>19</v>
      </c>
      <c r="M12952" s="10"/>
      <c r="N12952" s="15"/>
      <c r="O12952" s="15"/>
      <c r="P12952" s="4"/>
    </row>
    <row r="12953" spans="1:16" ht="15" customHeight="1" x14ac:dyDescent="0.25">
      <c r="A12953" s="11">
        <f t="shared" si="1028"/>
        <v>12950</v>
      </c>
      <c r="B12953" s="29">
        <v>44483</v>
      </c>
      <c r="C12953" s="25">
        <v>23.1</v>
      </c>
      <c r="D12953" s="12">
        <v>31.4</v>
      </c>
      <c r="E12953" s="25">
        <v>26.2</v>
      </c>
      <c r="F12953" s="35">
        <v>88</v>
      </c>
      <c r="G12953" s="25">
        <v>2.1</v>
      </c>
      <c r="H12953" s="13">
        <v>5.7</v>
      </c>
      <c r="I12953" s="25">
        <v>3</v>
      </c>
      <c r="J12953" s="12">
        <v>230</v>
      </c>
      <c r="K12953" s="12">
        <v>1</v>
      </c>
      <c r="L12953" s="25" t="s">
        <v>19</v>
      </c>
      <c r="M12953" s="10"/>
      <c r="N12953" s="15"/>
      <c r="O12953" s="15"/>
      <c r="P12953" s="4"/>
    </row>
    <row r="12954" spans="1:16" ht="15" customHeight="1" x14ac:dyDescent="0.25">
      <c r="A12954" s="11">
        <f t="shared" si="1028"/>
        <v>12951</v>
      </c>
      <c r="B12954" s="29">
        <v>44484</v>
      </c>
      <c r="C12954" s="25">
        <v>21</v>
      </c>
      <c r="D12954" s="12">
        <v>32</v>
      </c>
      <c r="E12954" s="25">
        <v>25.5</v>
      </c>
      <c r="F12954" s="35">
        <v>82</v>
      </c>
      <c r="G12954" s="25">
        <v>4.8</v>
      </c>
      <c r="H12954" s="13">
        <v>6.6</v>
      </c>
      <c r="I12954" s="25">
        <v>3</v>
      </c>
      <c r="J12954" s="12">
        <v>220</v>
      </c>
      <c r="K12954" s="12">
        <v>1</v>
      </c>
      <c r="L12954" s="25" t="s">
        <v>19</v>
      </c>
      <c r="M12954" s="10"/>
      <c r="N12954" s="15"/>
      <c r="O12954" s="15"/>
      <c r="P12954" s="4"/>
    </row>
    <row r="12955" spans="1:16" ht="15" customHeight="1" x14ac:dyDescent="0.25">
      <c r="A12955" s="11">
        <f t="shared" si="1028"/>
        <v>12952</v>
      </c>
      <c r="B12955" s="29">
        <v>44485</v>
      </c>
      <c r="C12955" s="25">
        <v>21.5</v>
      </c>
      <c r="D12955" s="12">
        <v>32</v>
      </c>
      <c r="E12955" s="25">
        <v>25.9</v>
      </c>
      <c r="F12955" s="35">
        <v>84</v>
      </c>
      <c r="G12955" s="25"/>
      <c r="H12955" s="13">
        <v>8.3000000000000007</v>
      </c>
      <c r="I12955" s="25">
        <v>3</v>
      </c>
      <c r="J12955" s="12">
        <v>200</v>
      </c>
      <c r="K12955" s="12">
        <v>1</v>
      </c>
      <c r="L12955" s="25" t="s">
        <v>19</v>
      </c>
      <c r="M12955" s="10"/>
      <c r="N12955" s="15"/>
      <c r="O12955" s="15"/>
      <c r="P12955" s="4"/>
    </row>
    <row r="12956" spans="1:16" ht="15" customHeight="1" x14ac:dyDescent="0.25">
      <c r="A12956" s="11">
        <f t="shared" si="1028"/>
        <v>12953</v>
      </c>
      <c r="B12956" s="29">
        <v>44486</v>
      </c>
      <c r="C12956" s="25">
        <v>23.1</v>
      </c>
      <c r="D12956" s="12">
        <v>30</v>
      </c>
      <c r="E12956" s="25">
        <v>25.5</v>
      </c>
      <c r="F12956" s="35">
        <v>94</v>
      </c>
      <c r="G12956" s="25">
        <v>8888</v>
      </c>
      <c r="H12956" s="13">
        <v>7.1</v>
      </c>
      <c r="I12956" s="25">
        <v>2</v>
      </c>
      <c r="J12956" s="12">
        <v>140</v>
      </c>
      <c r="K12956" s="12">
        <v>1</v>
      </c>
      <c r="L12956" s="25" t="s">
        <v>19</v>
      </c>
      <c r="M12956" s="10"/>
      <c r="N12956" s="15"/>
      <c r="O12956" s="15"/>
      <c r="P12956" s="4"/>
    </row>
    <row r="12957" spans="1:16" ht="15" customHeight="1" x14ac:dyDescent="0.25">
      <c r="A12957" s="11">
        <f t="shared" si="1028"/>
        <v>12954</v>
      </c>
      <c r="B12957" s="29">
        <v>44487</v>
      </c>
      <c r="C12957" s="25">
        <v>22.5</v>
      </c>
      <c r="D12957" s="12">
        <v>31.2</v>
      </c>
      <c r="E12957" s="25">
        <v>25.3</v>
      </c>
      <c r="F12957" s="35">
        <v>90</v>
      </c>
      <c r="G12957" s="25">
        <v>17.3</v>
      </c>
      <c r="H12957" s="13">
        <v>1.1000000000000001</v>
      </c>
      <c r="I12957" s="25">
        <v>5</v>
      </c>
      <c r="J12957" s="12">
        <v>210</v>
      </c>
      <c r="K12957" s="12">
        <v>1</v>
      </c>
      <c r="L12957" s="25" t="s">
        <v>19</v>
      </c>
      <c r="M12957" s="10"/>
      <c r="N12957" s="15"/>
      <c r="O12957" s="15"/>
      <c r="P12957" s="4"/>
    </row>
    <row r="12958" spans="1:16" ht="15" customHeight="1" x14ac:dyDescent="0.25">
      <c r="A12958" s="11">
        <f t="shared" si="1028"/>
        <v>12955</v>
      </c>
      <c r="B12958" s="29">
        <v>44488</v>
      </c>
      <c r="C12958" s="25">
        <v>21.2</v>
      </c>
      <c r="D12958" s="12">
        <v>31.2</v>
      </c>
      <c r="E12958" s="25">
        <v>25.8</v>
      </c>
      <c r="F12958" s="35">
        <v>86</v>
      </c>
      <c r="G12958" s="25">
        <v>29.7</v>
      </c>
      <c r="H12958" s="13">
        <v>2.1</v>
      </c>
      <c r="I12958" s="25">
        <v>2</v>
      </c>
      <c r="J12958" s="12">
        <v>170</v>
      </c>
      <c r="K12958" s="12">
        <v>0</v>
      </c>
      <c r="L12958" s="25" t="s">
        <v>19</v>
      </c>
      <c r="M12958" s="10"/>
      <c r="N12958" s="15"/>
      <c r="O12958" s="15"/>
      <c r="P12958" s="4"/>
    </row>
    <row r="12959" spans="1:16" ht="15" customHeight="1" x14ac:dyDescent="0.25">
      <c r="A12959" s="11">
        <f t="shared" si="1028"/>
        <v>12956</v>
      </c>
      <c r="B12959" s="29">
        <v>44489</v>
      </c>
      <c r="C12959" s="25">
        <v>21.2</v>
      </c>
      <c r="D12959" s="12">
        <v>28</v>
      </c>
      <c r="E12959" s="25">
        <v>23.9</v>
      </c>
      <c r="F12959" s="35">
        <v>93</v>
      </c>
      <c r="G12959" s="25">
        <v>1.8</v>
      </c>
      <c r="H12959" s="13">
        <v>5.8</v>
      </c>
      <c r="I12959" s="25">
        <v>1</v>
      </c>
      <c r="J12959" s="12">
        <v>110</v>
      </c>
      <c r="K12959" s="12">
        <v>0</v>
      </c>
      <c r="L12959" s="25" t="s">
        <v>19</v>
      </c>
      <c r="M12959" s="10"/>
      <c r="N12959" s="15"/>
      <c r="O12959" s="15"/>
      <c r="P12959" s="4"/>
    </row>
    <row r="12960" spans="1:16" ht="15" customHeight="1" x14ac:dyDescent="0.25">
      <c r="A12960" s="11">
        <f t="shared" si="1028"/>
        <v>12957</v>
      </c>
      <c r="B12960" s="29">
        <v>44490</v>
      </c>
      <c r="C12960" s="25">
        <v>22.1</v>
      </c>
      <c r="D12960" s="12">
        <v>31.6</v>
      </c>
      <c r="E12960" s="25">
        <v>25.8</v>
      </c>
      <c r="F12960" s="35">
        <v>87</v>
      </c>
      <c r="G12960" s="25">
        <v>23.2</v>
      </c>
      <c r="H12960" s="13">
        <v>0.1</v>
      </c>
      <c r="I12960" s="25">
        <v>5</v>
      </c>
      <c r="J12960" s="12">
        <v>160</v>
      </c>
      <c r="K12960" s="12">
        <v>2</v>
      </c>
      <c r="L12960" s="25" t="s">
        <v>14</v>
      </c>
      <c r="M12960" s="10"/>
      <c r="N12960" s="15"/>
      <c r="O12960" s="15"/>
      <c r="P12960" s="4"/>
    </row>
    <row r="12961" spans="1:16" ht="15" customHeight="1" x14ac:dyDescent="0.25">
      <c r="A12961" s="11">
        <f t="shared" si="1028"/>
        <v>12958</v>
      </c>
      <c r="B12961" s="29">
        <v>44491</v>
      </c>
      <c r="C12961" s="25">
        <v>21.8</v>
      </c>
      <c r="D12961" s="12">
        <v>30.8</v>
      </c>
      <c r="E12961" s="25">
        <v>25.1</v>
      </c>
      <c r="F12961" s="35">
        <v>86</v>
      </c>
      <c r="G12961" s="25"/>
      <c r="H12961" s="13">
        <v>7.6</v>
      </c>
      <c r="I12961" s="25">
        <v>4</v>
      </c>
      <c r="J12961" s="12">
        <v>170</v>
      </c>
      <c r="K12961" s="12">
        <v>1</v>
      </c>
      <c r="L12961" s="25" t="s">
        <v>19</v>
      </c>
      <c r="M12961" s="10"/>
      <c r="N12961" s="15"/>
      <c r="O12961" s="15"/>
      <c r="P12961" s="4"/>
    </row>
    <row r="12962" spans="1:16" ht="15" customHeight="1" x14ac:dyDescent="0.25">
      <c r="A12962" s="11">
        <f t="shared" si="1028"/>
        <v>12959</v>
      </c>
      <c r="B12962" s="29">
        <v>44492</v>
      </c>
      <c r="C12962" s="25">
        <v>21.6</v>
      </c>
      <c r="D12962" s="12">
        <v>31.6</v>
      </c>
      <c r="E12962" s="25">
        <v>25.3</v>
      </c>
      <c r="F12962" s="35">
        <v>88</v>
      </c>
      <c r="G12962" s="25">
        <v>0.2</v>
      </c>
      <c r="H12962" s="13">
        <v>2.4</v>
      </c>
      <c r="I12962" s="25">
        <v>2</v>
      </c>
      <c r="J12962" s="12">
        <v>190</v>
      </c>
      <c r="K12962" s="12">
        <v>1</v>
      </c>
      <c r="L12962" s="25" t="s">
        <v>13</v>
      </c>
      <c r="M12962" s="10"/>
      <c r="N12962" s="15"/>
      <c r="O12962" s="15"/>
      <c r="P12962" s="4"/>
    </row>
    <row r="12963" spans="1:16" ht="15" customHeight="1" x14ac:dyDescent="0.25">
      <c r="A12963" s="11">
        <f t="shared" si="1028"/>
        <v>12960</v>
      </c>
      <c r="B12963" s="29">
        <v>44493</v>
      </c>
      <c r="C12963" s="25"/>
      <c r="D12963" s="12">
        <v>30</v>
      </c>
      <c r="E12963" s="25">
        <v>25.2</v>
      </c>
      <c r="F12963" s="35">
        <v>92</v>
      </c>
      <c r="G12963" s="25">
        <v>78.900000000000006</v>
      </c>
      <c r="H12963" s="13">
        <v>5.7</v>
      </c>
      <c r="I12963" s="25">
        <v>2</v>
      </c>
      <c r="J12963" s="12">
        <v>190</v>
      </c>
      <c r="K12963" s="12">
        <v>0</v>
      </c>
      <c r="L12963" s="25" t="s">
        <v>19</v>
      </c>
      <c r="M12963" s="10"/>
      <c r="N12963" s="15"/>
      <c r="O12963" s="15"/>
      <c r="P12963" s="4"/>
    </row>
    <row r="12964" spans="1:16" ht="15" customHeight="1" x14ac:dyDescent="0.25">
      <c r="A12964" s="11">
        <f t="shared" si="1028"/>
        <v>12961</v>
      </c>
      <c r="B12964" s="29">
        <v>44494</v>
      </c>
      <c r="C12964" s="25">
        <v>23.4</v>
      </c>
      <c r="D12964" s="12">
        <v>28.8</v>
      </c>
      <c r="E12964" s="25">
        <v>24.1</v>
      </c>
      <c r="F12964" s="35">
        <v>96</v>
      </c>
      <c r="G12964" s="25">
        <v>11.6</v>
      </c>
      <c r="H12964" s="13">
        <v>1.6</v>
      </c>
      <c r="I12964" s="25">
        <v>2</v>
      </c>
      <c r="J12964" s="12">
        <v>190</v>
      </c>
      <c r="K12964" s="12">
        <v>1</v>
      </c>
      <c r="L12964" s="25" t="s">
        <v>19</v>
      </c>
      <c r="M12964" s="10"/>
      <c r="N12964" s="15"/>
      <c r="O12964" s="15"/>
      <c r="P12964" s="4"/>
    </row>
    <row r="12965" spans="1:16" ht="15" customHeight="1" x14ac:dyDescent="0.25">
      <c r="A12965" s="11">
        <f t="shared" si="1028"/>
        <v>12962</v>
      </c>
      <c r="B12965" s="29">
        <v>44495</v>
      </c>
      <c r="C12965" s="25">
        <v>22</v>
      </c>
      <c r="D12965" s="12">
        <v>31</v>
      </c>
      <c r="E12965" s="25">
        <v>25.6</v>
      </c>
      <c r="F12965" s="35">
        <v>87</v>
      </c>
      <c r="G12965" s="25">
        <v>45.5</v>
      </c>
      <c r="H12965" s="13">
        <v>2.9</v>
      </c>
      <c r="I12965" s="25">
        <v>6</v>
      </c>
      <c r="J12965" s="12">
        <v>250</v>
      </c>
      <c r="K12965" s="12">
        <v>2</v>
      </c>
      <c r="L12965" s="25" t="s">
        <v>13</v>
      </c>
      <c r="M12965" s="10"/>
      <c r="N12965" s="15"/>
      <c r="O12965" s="15"/>
      <c r="P12965" s="4"/>
    </row>
    <row r="12966" spans="1:16" ht="15" customHeight="1" x14ac:dyDescent="0.25">
      <c r="A12966" s="11">
        <f t="shared" si="1028"/>
        <v>12963</v>
      </c>
      <c r="B12966" s="29">
        <v>44496</v>
      </c>
      <c r="C12966" s="25">
        <v>22</v>
      </c>
      <c r="D12966" s="12">
        <v>31.2</v>
      </c>
      <c r="E12966" s="25">
        <v>25.8</v>
      </c>
      <c r="F12966" s="35">
        <v>86</v>
      </c>
      <c r="G12966" s="25">
        <v>83.4</v>
      </c>
      <c r="H12966" s="13">
        <v>9.1999999999999993</v>
      </c>
      <c r="I12966" s="25">
        <v>5</v>
      </c>
      <c r="J12966" s="12">
        <v>210</v>
      </c>
      <c r="K12966" s="12">
        <v>2</v>
      </c>
      <c r="L12966" s="25" t="s">
        <v>19</v>
      </c>
      <c r="M12966" s="10"/>
      <c r="N12966" s="15"/>
      <c r="O12966" s="15"/>
      <c r="P12966" s="4"/>
    </row>
    <row r="12967" spans="1:16" ht="15" customHeight="1" x14ac:dyDescent="0.25">
      <c r="A12967" s="11">
        <f t="shared" si="1028"/>
        <v>12964</v>
      </c>
      <c r="B12967" s="29">
        <v>44497</v>
      </c>
      <c r="C12967" s="25">
        <v>21.3</v>
      </c>
      <c r="D12967" s="12">
        <v>34.4</v>
      </c>
      <c r="E12967" s="25">
        <v>26</v>
      </c>
      <c r="F12967" s="35">
        <v>82</v>
      </c>
      <c r="G12967" s="25"/>
      <c r="H12967" s="13">
        <v>6.7</v>
      </c>
      <c r="I12967" s="25">
        <v>3</v>
      </c>
      <c r="J12967" s="12">
        <v>220</v>
      </c>
      <c r="K12967" s="12">
        <v>1</v>
      </c>
      <c r="L12967" s="25" t="s">
        <v>19</v>
      </c>
      <c r="M12967" s="10"/>
      <c r="N12967" s="15"/>
      <c r="O12967" s="15"/>
      <c r="P12967" s="4"/>
    </row>
    <row r="12968" spans="1:16" ht="15" customHeight="1" x14ac:dyDescent="0.25">
      <c r="A12968" s="11">
        <f t="shared" si="1028"/>
        <v>12965</v>
      </c>
      <c r="B12968" s="29">
        <v>44498</v>
      </c>
      <c r="C12968" s="25">
        <v>22.5</v>
      </c>
      <c r="D12968" s="12">
        <v>33</v>
      </c>
      <c r="E12968" s="25">
        <v>26.3</v>
      </c>
      <c r="F12968" s="35">
        <v>81</v>
      </c>
      <c r="G12968" s="25">
        <v>1.2</v>
      </c>
      <c r="H12968" s="13">
        <v>8</v>
      </c>
      <c r="I12968" s="25">
        <v>3</v>
      </c>
      <c r="J12968" s="12">
        <v>220</v>
      </c>
      <c r="K12968" s="12">
        <v>1</v>
      </c>
      <c r="L12968" s="25" t="s">
        <v>13</v>
      </c>
      <c r="M12968" s="10"/>
      <c r="N12968" s="15"/>
      <c r="O12968" s="15"/>
      <c r="P12968" s="4"/>
    </row>
    <row r="12969" spans="1:16" ht="15" customHeight="1" x14ac:dyDescent="0.25">
      <c r="A12969" s="11">
        <f t="shared" si="1028"/>
        <v>12966</v>
      </c>
      <c r="B12969" s="29">
        <v>44499</v>
      </c>
      <c r="C12969" s="25">
        <v>21.8</v>
      </c>
      <c r="D12969" s="12">
        <v>31.6</v>
      </c>
      <c r="E12969" s="25">
        <v>24.7</v>
      </c>
      <c r="F12969" s="35">
        <v>88</v>
      </c>
      <c r="G12969" s="25"/>
      <c r="H12969" s="13">
        <v>4.4000000000000004</v>
      </c>
      <c r="I12969" s="25">
        <v>4</v>
      </c>
      <c r="J12969" s="12">
        <v>190</v>
      </c>
      <c r="K12969" s="12">
        <v>1</v>
      </c>
      <c r="L12969" s="25" t="s">
        <v>19</v>
      </c>
      <c r="M12969" s="10"/>
      <c r="N12969" s="15"/>
      <c r="O12969" s="15"/>
      <c r="P12969" s="4"/>
    </row>
    <row r="12970" spans="1:16" ht="15" customHeight="1" x14ac:dyDescent="0.25">
      <c r="A12970" s="11">
        <f t="shared" si="1028"/>
        <v>12967</v>
      </c>
      <c r="B12970" s="29">
        <v>44500</v>
      </c>
      <c r="C12970" s="25">
        <v>22.9</v>
      </c>
      <c r="D12970" s="12">
        <v>31.2</v>
      </c>
      <c r="E12970" s="25">
        <v>26</v>
      </c>
      <c r="F12970" s="35">
        <v>86</v>
      </c>
      <c r="G12970" s="25">
        <v>70.7</v>
      </c>
      <c r="H12970" s="13">
        <v>5.7</v>
      </c>
      <c r="I12970" s="25">
        <v>6</v>
      </c>
      <c r="J12970" s="12">
        <v>160</v>
      </c>
      <c r="K12970" s="12">
        <v>2</v>
      </c>
      <c r="L12970" s="25" t="s">
        <v>18</v>
      </c>
      <c r="M12970" s="10"/>
      <c r="N12970" s="15"/>
      <c r="O12970" s="15"/>
      <c r="P12970" s="4"/>
    </row>
    <row r="12971" spans="1:16" ht="15" customHeight="1" x14ac:dyDescent="0.25">
      <c r="A12971" s="11">
        <f t="shared" si="1028"/>
        <v>12968</v>
      </c>
      <c r="B12971" s="29">
        <v>44501</v>
      </c>
      <c r="C12971" s="25">
        <v>22.4</v>
      </c>
      <c r="D12971" s="12">
        <v>31</v>
      </c>
      <c r="E12971" s="25">
        <v>25.4</v>
      </c>
      <c r="F12971" s="35">
        <v>88</v>
      </c>
      <c r="G12971" s="25">
        <v>16.3</v>
      </c>
      <c r="H12971" s="13">
        <v>7.6</v>
      </c>
      <c r="I12971" s="25">
        <v>3</v>
      </c>
      <c r="J12971" s="12">
        <v>110</v>
      </c>
      <c r="K12971" s="12">
        <v>1</v>
      </c>
      <c r="L12971" s="25" t="s">
        <v>12</v>
      </c>
      <c r="M12971" s="10"/>
      <c r="N12971" s="15"/>
      <c r="O12971" s="15"/>
      <c r="P12971" s="4"/>
    </row>
    <row r="12972" spans="1:16" ht="15" customHeight="1" x14ac:dyDescent="0.25">
      <c r="A12972" s="11">
        <f t="shared" si="1028"/>
        <v>12969</v>
      </c>
      <c r="B12972" s="29">
        <v>44502</v>
      </c>
      <c r="C12972" s="25">
        <v>22.5</v>
      </c>
      <c r="D12972" s="12">
        <v>30.2</v>
      </c>
      <c r="E12972" s="25">
        <v>24.4</v>
      </c>
      <c r="F12972" s="35">
        <v>94</v>
      </c>
      <c r="G12972" s="25">
        <v>3.8</v>
      </c>
      <c r="H12972" s="13">
        <v>4.5</v>
      </c>
      <c r="I12972" s="25">
        <v>2</v>
      </c>
      <c r="J12972" s="12">
        <v>290</v>
      </c>
      <c r="K12972" s="12">
        <v>1</v>
      </c>
      <c r="L12972" s="25" t="s">
        <v>19</v>
      </c>
      <c r="M12972" s="10"/>
      <c r="N12972" s="15"/>
      <c r="O12972" s="15"/>
      <c r="P12972" s="4"/>
    </row>
    <row r="12973" spans="1:16" ht="15" customHeight="1" x14ac:dyDescent="0.25">
      <c r="A12973" s="11">
        <f t="shared" si="1028"/>
        <v>12970</v>
      </c>
      <c r="B12973" s="29">
        <v>44503</v>
      </c>
      <c r="C12973" s="25">
        <v>22.7</v>
      </c>
      <c r="D12973" s="12">
        <v>28.7</v>
      </c>
      <c r="E12973" s="25">
        <v>24.5</v>
      </c>
      <c r="F12973" s="35">
        <v>92</v>
      </c>
      <c r="G12973" s="25">
        <v>30.7</v>
      </c>
      <c r="H12973" s="13">
        <v>4.3</v>
      </c>
      <c r="I12973" s="25">
        <v>3</v>
      </c>
      <c r="J12973" s="12">
        <v>190</v>
      </c>
      <c r="K12973" s="12">
        <v>0</v>
      </c>
      <c r="L12973" s="25" t="s">
        <v>19</v>
      </c>
      <c r="M12973" s="10"/>
      <c r="N12973" s="15"/>
      <c r="O12973" s="15"/>
      <c r="P12973" s="4"/>
    </row>
    <row r="12974" spans="1:16" ht="15" customHeight="1" x14ac:dyDescent="0.25">
      <c r="A12974" s="11">
        <f t="shared" si="1028"/>
        <v>12971</v>
      </c>
      <c r="B12974" s="29">
        <v>44504</v>
      </c>
      <c r="C12974" s="25">
        <v>21.9</v>
      </c>
      <c r="D12974" s="12">
        <v>30.9</v>
      </c>
      <c r="E12974" s="25">
        <v>25.2</v>
      </c>
      <c r="F12974" s="35">
        <v>90</v>
      </c>
      <c r="G12974" s="25">
        <v>15.2</v>
      </c>
      <c r="H12974" s="13">
        <v>0.1</v>
      </c>
      <c r="I12974" s="25">
        <v>3</v>
      </c>
      <c r="J12974" s="12">
        <v>180</v>
      </c>
      <c r="K12974" s="12">
        <v>1</v>
      </c>
      <c r="L12974" s="25" t="s">
        <v>12</v>
      </c>
      <c r="M12974" s="10"/>
      <c r="N12974" s="15"/>
      <c r="O12974" s="15"/>
      <c r="P12974" s="4"/>
    </row>
    <row r="12975" spans="1:16" ht="15" customHeight="1" x14ac:dyDescent="0.25">
      <c r="A12975" s="11">
        <f t="shared" si="1028"/>
        <v>12972</v>
      </c>
      <c r="B12975" s="29">
        <v>44505</v>
      </c>
      <c r="C12975" s="25">
        <v>23</v>
      </c>
      <c r="D12975" s="12">
        <v>29.4</v>
      </c>
      <c r="E12975" s="25">
        <v>25.1</v>
      </c>
      <c r="F12975" s="35">
        <v>88</v>
      </c>
      <c r="G12975" s="25">
        <v>40.1</v>
      </c>
      <c r="H12975" s="13">
        <v>5.7</v>
      </c>
      <c r="I12975" s="25">
        <v>4</v>
      </c>
      <c r="J12975" s="12">
        <v>260</v>
      </c>
      <c r="K12975" s="12">
        <v>1</v>
      </c>
      <c r="L12975" s="25" t="s">
        <v>19</v>
      </c>
      <c r="M12975" s="10"/>
      <c r="N12975" s="15"/>
      <c r="O12975" s="15"/>
      <c r="P12975" s="4"/>
    </row>
    <row r="12976" spans="1:16" ht="15" customHeight="1" x14ac:dyDescent="0.25">
      <c r="A12976" s="11">
        <f t="shared" si="1028"/>
        <v>12973</v>
      </c>
      <c r="B12976" s="29">
        <v>44506</v>
      </c>
      <c r="C12976" s="25">
        <v>22.6</v>
      </c>
      <c r="D12976" s="12">
        <v>29.8</v>
      </c>
      <c r="E12976" s="25">
        <v>24.9</v>
      </c>
      <c r="F12976" s="35">
        <v>88</v>
      </c>
      <c r="G12976" s="25">
        <v>44.2</v>
      </c>
      <c r="H12976" s="13">
        <v>5.8</v>
      </c>
      <c r="I12976" s="25">
        <v>7</v>
      </c>
      <c r="J12976" s="12">
        <v>240</v>
      </c>
      <c r="K12976" s="12">
        <v>2</v>
      </c>
      <c r="L12976" s="25" t="s">
        <v>14</v>
      </c>
      <c r="M12976" s="10"/>
      <c r="N12976" s="15"/>
      <c r="O12976" s="15"/>
      <c r="P12976" s="4"/>
    </row>
    <row r="12977" spans="1:16" ht="15" customHeight="1" x14ac:dyDescent="0.25">
      <c r="A12977" s="11">
        <f t="shared" si="1028"/>
        <v>12974</v>
      </c>
      <c r="B12977" s="29">
        <v>44507</v>
      </c>
      <c r="C12977" s="25">
        <v>22.8</v>
      </c>
      <c r="D12977" s="12">
        <v>29.4</v>
      </c>
      <c r="E12977" s="25">
        <v>24.3</v>
      </c>
      <c r="F12977" s="35">
        <v>92</v>
      </c>
      <c r="G12977" s="25">
        <v>14.7</v>
      </c>
      <c r="H12977" s="13">
        <v>4.3</v>
      </c>
      <c r="I12977" s="25">
        <v>6</v>
      </c>
      <c r="J12977" s="12">
        <v>210</v>
      </c>
      <c r="K12977" s="12">
        <v>2</v>
      </c>
      <c r="L12977" s="25" t="s">
        <v>19</v>
      </c>
      <c r="M12977" s="10"/>
      <c r="N12977" s="15"/>
      <c r="O12977" s="15"/>
      <c r="P12977" s="4"/>
    </row>
    <row r="12978" spans="1:16" ht="15" customHeight="1" x14ac:dyDescent="0.25">
      <c r="A12978" s="11">
        <f t="shared" si="1028"/>
        <v>12975</v>
      </c>
      <c r="B12978" s="29">
        <v>44508</v>
      </c>
      <c r="C12978" s="25">
        <v>22</v>
      </c>
      <c r="D12978" s="12">
        <v>29.9</v>
      </c>
      <c r="E12978" s="25">
        <v>24.8</v>
      </c>
      <c r="F12978" s="35">
        <v>87</v>
      </c>
      <c r="G12978" s="25">
        <v>5.5</v>
      </c>
      <c r="H12978" s="13">
        <v>2</v>
      </c>
      <c r="I12978" s="25">
        <v>5</v>
      </c>
      <c r="J12978" s="12">
        <v>260</v>
      </c>
      <c r="K12978" s="12">
        <v>2</v>
      </c>
      <c r="L12978" s="25" t="s">
        <v>19</v>
      </c>
      <c r="M12978" s="10"/>
      <c r="N12978" s="15"/>
      <c r="O12978" s="15"/>
      <c r="P12978" s="4"/>
    </row>
    <row r="12979" spans="1:16" ht="15" customHeight="1" x14ac:dyDescent="0.25">
      <c r="A12979" s="11">
        <f t="shared" si="1028"/>
        <v>12976</v>
      </c>
      <c r="B12979" s="29">
        <v>44509</v>
      </c>
      <c r="C12979" s="25">
        <v>21.4</v>
      </c>
      <c r="D12979" s="12">
        <v>32.4</v>
      </c>
      <c r="E12979" s="25">
        <v>25.7</v>
      </c>
      <c r="F12979" s="35">
        <v>80</v>
      </c>
      <c r="G12979" s="25">
        <v>8888</v>
      </c>
      <c r="H12979" s="13">
        <v>5.8</v>
      </c>
      <c r="I12979" s="25">
        <v>4</v>
      </c>
      <c r="J12979" s="12">
        <v>180</v>
      </c>
      <c r="K12979" s="12">
        <v>1</v>
      </c>
      <c r="L12979" s="25" t="s">
        <v>19</v>
      </c>
      <c r="M12979" s="10"/>
      <c r="N12979" s="15"/>
      <c r="O12979" s="15"/>
      <c r="P12979" s="4"/>
    </row>
    <row r="12980" spans="1:16" ht="15" customHeight="1" x14ac:dyDescent="0.25">
      <c r="A12980" s="11">
        <f t="shared" si="1028"/>
        <v>12977</v>
      </c>
      <c r="B12980" s="29">
        <v>44510</v>
      </c>
      <c r="C12980" s="25">
        <v>22.8</v>
      </c>
      <c r="D12980" s="12">
        <v>29.4</v>
      </c>
      <c r="E12980" s="25">
        <v>25.4</v>
      </c>
      <c r="F12980" s="35">
        <v>88</v>
      </c>
      <c r="G12980" s="25">
        <v>0.5</v>
      </c>
      <c r="H12980" s="13">
        <v>8.8000000000000007</v>
      </c>
      <c r="I12980" s="25">
        <v>7</v>
      </c>
      <c r="J12980" s="12">
        <v>260</v>
      </c>
      <c r="K12980" s="12">
        <v>2</v>
      </c>
      <c r="L12980" s="25" t="s">
        <v>12</v>
      </c>
      <c r="M12980" s="10"/>
      <c r="N12980" s="15"/>
      <c r="O12980" s="15"/>
      <c r="P12980" s="4"/>
    </row>
    <row r="12981" spans="1:16" ht="15" customHeight="1" x14ac:dyDescent="0.25">
      <c r="A12981" s="11">
        <f t="shared" si="1028"/>
        <v>12978</v>
      </c>
      <c r="B12981" s="29">
        <v>44511</v>
      </c>
      <c r="C12981" s="25">
        <v>20.2</v>
      </c>
      <c r="D12981" s="12">
        <v>30.8</v>
      </c>
      <c r="E12981" s="25">
        <v>24.7</v>
      </c>
      <c r="F12981" s="35">
        <v>86</v>
      </c>
      <c r="G12981" s="25">
        <v>24.2</v>
      </c>
      <c r="H12981" s="13">
        <v>0.4</v>
      </c>
      <c r="I12981" s="25">
        <v>4</v>
      </c>
      <c r="J12981" s="12">
        <v>220</v>
      </c>
      <c r="K12981" s="12">
        <v>2</v>
      </c>
      <c r="L12981" s="25" t="s">
        <v>13</v>
      </c>
      <c r="M12981" s="10"/>
      <c r="N12981" s="15"/>
      <c r="O12981" s="15"/>
      <c r="P12981" s="4"/>
    </row>
    <row r="12982" spans="1:16" ht="15" customHeight="1" thickBot="1" x14ac:dyDescent="0.3">
      <c r="A12982" s="11">
        <f t="shared" si="1028"/>
        <v>12979</v>
      </c>
      <c r="B12982" s="29">
        <v>44512</v>
      </c>
      <c r="C12982" s="25">
        <v>22</v>
      </c>
      <c r="D12982" s="12">
        <v>32</v>
      </c>
      <c r="E12982" s="25">
        <v>26.2</v>
      </c>
      <c r="F12982" s="35">
        <v>82</v>
      </c>
      <c r="G12982" s="25">
        <v>0.3</v>
      </c>
      <c r="H12982" s="13">
        <v>1.2</v>
      </c>
      <c r="I12982" s="25">
        <v>4</v>
      </c>
      <c r="J12982" s="12">
        <v>210</v>
      </c>
      <c r="K12982" s="12">
        <v>1</v>
      </c>
      <c r="L12982" s="25" t="s">
        <v>13</v>
      </c>
      <c r="M12982" s="10"/>
      <c r="N12982" s="15"/>
      <c r="O12982" s="15"/>
      <c r="P12982" s="4"/>
    </row>
    <row r="12983" spans="1:16" ht="15" customHeight="1" thickBot="1" x14ac:dyDescent="0.3">
      <c r="A12983" s="11">
        <f t="shared" si="1028"/>
        <v>12980</v>
      </c>
      <c r="B12983" s="29">
        <v>44513</v>
      </c>
      <c r="C12983" s="25">
        <v>22.6</v>
      </c>
      <c r="D12983" s="12">
        <v>30.4</v>
      </c>
      <c r="E12983" s="25">
        <v>25.8</v>
      </c>
      <c r="F12983" s="35">
        <v>87</v>
      </c>
      <c r="G12983" s="25"/>
      <c r="H12983" s="13">
        <v>8.6</v>
      </c>
      <c r="I12983" s="25">
        <v>3</v>
      </c>
      <c r="J12983" s="12">
        <v>230</v>
      </c>
      <c r="K12983" s="12">
        <v>1</v>
      </c>
      <c r="L12983" s="25" t="s">
        <v>19</v>
      </c>
      <c r="M12983" s="10"/>
      <c r="N12983" s="23"/>
      <c r="O12983" s="15"/>
      <c r="P12983" s="4"/>
    </row>
    <row r="12984" spans="1:16" ht="15" customHeight="1" x14ac:dyDescent="0.25">
      <c r="A12984" s="11">
        <f t="shared" si="1028"/>
        <v>12981</v>
      </c>
      <c r="B12984" s="29">
        <v>44514</v>
      </c>
      <c r="C12984" s="25">
        <v>22.8</v>
      </c>
      <c r="D12984" s="12">
        <v>31.6</v>
      </c>
      <c r="E12984" s="25">
        <v>26.1</v>
      </c>
      <c r="F12984" s="35">
        <v>84</v>
      </c>
      <c r="G12984" s="25">
        <v>8888</v>
      </c>
      <c r="H12984" s="13">
        <v>1.5</v>
      </c>
      <c r="I12984" s="25">
        <v>3</v>
      </c>
      <c r="J12984" s="12">
        <v>250</v>
      </c>
      <c r="K12984" s="12">
        <v>1</v>
      </c>
      <c r="L12984" s="25" t="s">
        <v>19</v>
      </c>
      <c r="M12984" s="10"/>
      <c r="N12984" s="15"/>
      <c r="O12984" s="15"/>
      <c r="P12984" s="4"/>
    </row>
    <row r="12985" spans="1:16" ht="15" customHeight="1" x14ac:dyDescent="0.25">
      <c r="A12985" s="11">
        <f t="shared" si="1028"/>
        <v>12982</v>
      </c>
      <c r="B12985" s="29">
        <v>44515</v>
      </c>
      <c r="C12985" s="25">
        <v>20.7</v>
      </c>
      <c r="D12985" s="12">
        <v>32</v>
      </c>
      <c r="E12985" s="25">
        <v>25.4</v>
      </c>
      <c r="F12985" s="35">
        <v>81</v>
      </c>
      <c r="G12985" s="25"/>
      <c r="H12985" s="13">
        <v>1.6</v>
      </c>
      <c r="I12985" s="25">
        <v>4</v>
      </c>
      <c r="J12985" s="12">
        <v>210</v>
      </c>
      <c r="K12985" s="12">
        <v>2</v>
      </c>
      <c r="L12985" s="25" t="s">
        <v>19</v>
      </c>
      <c r="M12985" s="10"/>
      <c r="N12985" s="15"/>
      <c r="O12985" s="15"/>
      <c r="P12985" s="4"/>
    </row>
    <row r="12986" spans="1:16" ht="15" customHeight="1" x14ac:dyDescent="0.25">
      <c r="A12986" s="11">
        <f t="shared" si="1028"/>
        <v>12983</v>
      </c>
      <c r="B12986" s="29">
        <v>44516</v>
      </c>
      <c r="C12986" s="25">
        <v>20.6</v>
      </c>
      <c r="D12986" s="12">
        <v>32.200000000000003</v>
      </c>
      <c r="E12986" s="25">
        <v>25.5</v>
      </c>
      <c r="F12986" s="35">
        <v>81</v>
      </c>
      <c r="G12986" s="25"/>
      <c r="H12986" s="13">
        <v>8.9</v>
      </c>
      <c r="I12986" s="25">
        <v>3</v>
      </c>
      <c r="J12986" s="12">
        <v>300</v>
      </c>
      <c r="K12986" s="12">
        <v>1</v>
      </c>
      <c r="L12986" s="25" t="s">
        <v>19</v>
      </c>
      <c r="M12986" s="10"/>
      <c r="N12986" s="15"/>
      <c r="O12986" s="15"/>
      <c r="P12986" s="4"/>
    </row>
    <row r="12987" spans="1:16" ht="15" customHeight="1" x14ac:dyDescent="0.25">
      <c r="A12987" s="11">
        <f t="shared" si="1028"/>
        <v>12984</v>
      </c>
      <c r="B12987" s="29">
        <v>44517</v>
      </c>
      <c r="C12987" s="25">
        <v>20.8</v>
      </c>
      <c r="D12987" s="12">
        <v>31.6</v>
      </c>
      <c r="E12987" s="25">
        <v>25.4</v>
      </c>
      <c r="F12987" s="35">
        <v>85</v>
      </c>
      <c r="G12987" s="25">
        <v>0</v>
      </c>
      <c r="H12987" s="13">
        <v>8.9</v>
      </c>
      <c r="I12987" s="25">
        <v>4</v>
      </c>
      <c r="J12987" s="12">
        <v>200</v>
      </c>
      <c r="K12987" s="12">
        <v>1</v>
      </c>
      <c r="L12987" s="25" t="s">
        <v>14</v>
      </c>
      <c r="M12987" s="10"/>
      <c r="N12987" s="15"/>
      <c r="O12987" s="15"/>
      <c r="P12987" s="4"/>
    </row>
    <row r="12988" spans="1:16" ht="15" customHeight="1" x14ac:dyDescent="0.25">
      <c r="A12988" s="11">
        <f t="shared" si="1028"/>
        <v>12985</v>
      </c>
      <c r="B12988" s="29">
        <v>44518</v>
      </c>
      <c r="C12988" s="25">
        <v>23</v>
      </c>
      <c r="D12988" s="12">
        <v>32</v>
      </c>
      <c r="E12988" s="25">
        <v>26.3</v>
      </c>
      <c r="F12988" s="35">
        <v>82</v>
      </c>
      <c r="G12988" s="25">
        <v>35.299999999999997</v>
      </c>
      <c r="H12988" s="13">
        <v>6.5</v>
      </c>
      <c r="I12988" s="25">
        <v>7</v>
      </c>
      <c r="J12988" s="12">
        <v>190</v>
      </c>
      <c r="K12988" s="12">
        <v>1</v>
      </c>
      <c r="L12988" s="25" t="s">
        <v>19</v>
      </c>
      <c r="M12988" s="10"/>
      <c r="N12988" s="15"/>
      <c r="O12988" s="15"/>
      <c r="P12988" s="4"/>
    </row>
    <row r="12989" spans="1:16" ht="15" customHeight="1" x14ac:dyDescent="0.25">
      <c r="A12989" s="11">
        <f t="shared" si="1028"/>
        <v>12986</v>
      </c>
      <c r="B12989" s="29">
        <v>44519</v>
      </c>
      <c r="C12989" s="25">
        <v>22.6</v>
      </c>
      <c r="D12989" s="12">
        <v>31</v>
      </c>
      <c r="E12989" s="25">
        <v>25.2</v>
      </c>
      <c r="F12989" s="35">
        <v>88</v>
      </c>
      <c r="G12989" s="25">
        <v>0</v>
      </c>
      <c r="H12989" s="13">
        <v>7.2</v>
      </c>
      <c r="I12989" s="25">
        <v>5</v>
      </c>
      <c r="J12989" s="12">
        <v>210</v>
      </c>
      <c r="K12989" s="12">
        <v>1</v>
      </c>
      <c r="L12989" s="25" t="s">
        <v>19</v>
      </c>
      <c r="M12989" s="10"/>
      <c r="N12989" s="15"/>
      <c r="O12989" s="15"/>
      <c r="P12989" s="4"/>
    </row>
    <row r="12990" spans="1:16" ht="15" customHeight="1" x14ac:dyDescent="0.25">
      <c r="A12990" s="11">
        <f t="shared" si="1028"/>
        <v>12987</v>
      </c>
      <c r="B12990" s="29">
        <v>44520</v>
      </c>
      <c r="C12990" s="25">
        <v>22.2</v>
      </c>
      <c r="D12990" s="12">
        <v>30.8</v>
      </c>
      <c r="E12990" s="25">
        <v>25.7</v>
      </c>
      <c r="F12990" s="35">
        <v>85</v>
      </c>
      <c r="G12990" s="25">
        <v>20.3</v>
      </c>
      <c r="H12990" s="13">
        <v>3.8</v>
      </c>
      <c r="I12990" s="25">
        <v>6</v>
      </c>
      <c r="J12990" s="12">
        <v>200</v>
      </c>
      <c r="K12990" s="12">
        <v>2</v>
      </c>
      <c r="L12990" s="25" t="s">
        <v>14</v>
      </c>
      <c r="M12990" s="10"/>
      <c r="N12990" s="15"/>
      <c r="O12990" s="15"/>
      <c r="P12990" s="4"/>
    </row>
    <row r="12991" spans="1:16" ht="15" customHeight="1" x14ac:dyDescent="0.25">
      <c r="A12991" s="11">
        <f t="shared" si="1028"/>
        <v>12988</v>
      </c>
      <c r="B12991" s="29">
        <v>44521</v>
      </c>
      <c r="C12991" s="25">
        <v>22.9</v>
      </c>
      <c r="D12991" s="12">
        <v>29.8</v>
      </c>
      <c r="E12991" s="25">
        <v>24.9</v>
      </c>
      <c r="F12991" s="35">
        <v>89</v>
      </c>
      <c r="G12991" s="25"/>
      <c r="H12991" s="13">
        <v>2.7</v>
      </c>
      <c r="I12991" s="25">
        <v>2</v>
      </c>
      <c r="J12991" s="12">
        <v>270</v>
      </c>
      <c r="K12991" s="12">
        <v>1</v>
      </c>
      <c r="L12991" s="25" t="s">
        <v>19</v>
      </c>
      <c r="M12991" s="10"/>
      <c r="N12991" s="15"/>
      <c r="O12991" s="15"/>
      <c r="P12991" s="4"/>
    </row>
    <row r="12992" spans="1:16" ht="15" customHeight="1" x14ac:dyDescent="0.25">
      <c r="A12992" s="11">
        <f t="shared" si="1028"/>
        <v>12989</v>
      </c>
      <c r="B12992" s="29">
        <v>44522</v>
      </c>
      <c r="C12992" s="25">
        <v>22.1</v>
      </c>
      <c r="D12992" s="12">
        <v>32.200000000000003</v>
      </c>
      <c r="E12992" s="25">
        <v>26.4</v>
      </c>
      <c r="F12992" s="35">
        <v>81</v>
      </c>
      <c r="G12992" s="25">
        <v>2.1</v>
      </c>
      <c r="H12992" s="13">
        <v>2</v>
      </c>
      <c r="I12992" s="25">
        <v>3</v>
      </c>
      <c r="J12992" s="12">
        <v>220</v>
      </c>
      <c r="K12992" s="12">
        <v>1</v>
      </c>
      <c r="L12992" s="25" t="s">
        <v>13</v>
      </c>
      <c r="M12992" s="10"/>
      <c r="N12992" s="15"/>
      <c r="O12992" s="15"/>
      <c r="P12992" s="4"/>
    </row>
    <row r="12993" spans="1:16" ht="15" customHeight="1" x14ac:dyDescent="0.25">
      <c r="A12993" s="11">
        <f t="shared" si="1028"/>
        <v>12990</v>
      </c>
      <c r="B12993" s="29">
        <v>44523</v>
      </c>
      <c r="C12993" s="25">
        <v>22.3</v>
      </c>
      <c r="D12993" s="12">
        <v>31.3</v>
      </c>
      <c r="E12993" s="25">
        <v>25.1</v>
      </c>
      <c r="F12993" s="35">
        <v>88</v>
      </c>
      <c r="G12993" s="25"/>
      <c r="H12993" s="13">
        <v>8</v>
      </c>
      <c r="I12993" s="25">
        <v>3</v>
      </c>
      <c r="J12993" s="12">
        <v>220</v>
      </c>
      <c r="K12993" s="12">
        <v>1</v>
      </c>
      <c r="L12993" s="25" t="s">
        <v>19</v>
      </c>
      <c r="M12993" s="10"/>
      <c r="N12993" s="15"/>
      <c r="O12993" s="15"/>
      <c r="P12993" s="4"/>
    </row>
    <row r="12994" spans="1:16" ht="15" customHeight="1" x14ac:dyDescent="0.25">
      <c r="A12994" s="11">
        <f t="shared" si="1028"/>
        <v>12991</v>
      </c>
      <c r="B12994" s="29">
        <v>44524</v>
      </c>
      <c r="C12994" s="25">
        <v>21.5</v>
      </c>
      <c r="D12994" s="12">
        <v>32.9</v>
      </c>
      <c r="E12994" s="25">
        <v>26.2</v>
      </c>
      <c r="F12994" s="35">
        <v>78</v>
      </c>
      <c r="G12994" s="25">
        <v>6.1</v>
      </c>
      <c r="H12994" s="13">
        <v>5</v>
      </c>
      <c r="I12994" s="25">
        <v>4</v>
      </c>
      <c r="J12994" s="12">
        <v>240</v>
      </c>
      <c r="K12994" s="12">
        <v>1</v>
      </c>
      <c r="L12994" s="25" t="s">
        <v>19</v>
      </c>
      <c r="M12994" s="10"/>
      <c r="N12994" s="15"/>
      <c r="O12994" s="15"/>
      <c r="P12994" s="4"/>
    </row>
    <row r="12995" spans="1:16" ht="15" customHeight="1" x14ac:dyDescent="0.25">
      <c r="A12995" s="11">
        <f t="shared" si="1028"/>
        <v>12992</v>
      </c>
      <c r="B12995" s="29">
        <v>44525</v>
      </c>
      <c r="C12995" s="25">
        <v>22.2</v>
      </c>
      <c r="D12995" s="12">
        <v>32.5</v>
      </c>
      <c r="E12995" s="25">
        <v>26.2</v>
      </c>
      <c r="F12995" s="35">
        <v>82</v>
      </c>
      <c r="G12995" s="25">
        <v>0</v>
      </c>
      <c r="H12995" s="13">
        <v>5.0999999999999996</v>
      </c>
      <c r="I12995" s="25">
        <v>8</v>
      </c>
      <c r="J12995" s="12">
        <v>260</v>
      </c>
      <c r="K12995" s="12">
        <v>2</v>
      </c>
      <c r="L12995" s="25" t="s">
        <v>15</v>
      </c>
      <c r="M12995" s="10"/>
      <c r="N12995" s="15"/>
      <c r="O12995" s="15"/>
      <c r="P12995" s="4"/>
    </row>
    <row r="12996" spans="1:16" ht="15" customHeight="1" x14ac:dyDescent="0.25">
      <c r="A12996" s="11">
        <f t="shared" si="1028"/>
        <v>12993</v>
      </c>
      <c r="B12996" s="29">
        <v>44526</v>
      </c>
      <c r="C12996" s="25">
        <v>22.4</v>
      </c>
      <c r="D12996" s="12">
        <v>31.4</v>
      </c>
      <c r="E12996" s="25">
        <v>26.3</v>
      </c>
      <c r="F12996" s="35">
        <v>84</v>
      </c>
      <c r="G12996" s="25">
        <v>4.0999999999999996</v>
      </c>
      <c r="H12996" s="13">
        <v>3.9</v>
      </c>
      <c r="I12996" s="25">
        <v>3</v>
      </c>
      <c r="J12996" s="12">
        <v>120</v>
      </c>
      <c r="K12996" s="12">
        <v>1</v>
      </c>
      <c r="L12996" s="25" t="s">
        <v>19</v>
      </c>
      <c r="M12996" s="10"/>
      <c r="N12996" s="15"/>
      <c r="O12996" s="15"/>
      <c r="P12996" s="4"/>
    </row>
    <row r="12997" spans="1:16" ht="15" customHeight="1" x14ac:dyDescent="0.25">
      <c r="A12997" s="11">
        <f t="shared" si="1028"/>
        <v>12994</v>
      </c>
      <c r="B12997" s="29">
        <v>44527</v>
      </c>
      <c r="C12997" s="25">
        <v>22</v>
      </c>
      <c r="D12997" s="12">
        <v>31.4</v>
      </c>
      <c r="E12997" s="25">
        <v>26</v>
      </c>
      <c r="F12997" s="35">
        <v>86</v>
      </c>
      <c r="G12997" s="25">
        <v>5.2</v>
      </c>
      <c r="H12997" s="13">
        <v>2.1</v>
      </c>
      <c r="I12997" s="25">
        <v>4</v>
      </c>
      <c r="J12997" s="12">
        <v>200</v>
      </c>
      <c r="K12997" s="12">
        <v>1</v>
      </c>
      <c r="L12997" s="25" t="s">
        <v>19</v>
      </c>
      <c r="M12997" s="10"/>
      <c r="N12997" s="15"/>
      <c r="O12997" s="15"/>
      <c r="P12997" s="4"/>
    </row>
    <row r="12998" spans="1:16" ht="15" customHeight="1" x14ac:dyDescent="0.25">
      <c r="A12998" s="11">
        <f t="shared" ref="A12998:A13031" si="1029">A12997+1</f>
        <v>12995</v>
      </c>
      <c r="B12998" s="29">
        <v>44528</v>
      </c>
      <c r="C12998" s="25">
        <v>23.2</v>
      </c>
      <c r="D12998" s="12">
        <v>31.4</v>
      </c>
      <c r="E12998" s="25">
        <v>26.2</v>
      </c>
      <c r="F12998" s="35">
        <v>85</v>
      </c>
      <c r="G12998" s="25"/>
      <c r="H12998" s="13">
        <v>5</v>
      </c>
      <c r="I12998" s="25">
        <v>4</v>
      </c>
      <c r="J12998" s="12">
        <v>240</v>
      </c>
      <c r="K12998" s="12">
        <v>1</v>
      </c>
      <c r="L12998" s="25" t="s">
        <v>19</v>
      </c>
      <c r="M12998" s="10"/>
      <c r="N12998" s="15"/>
      <c r="O12998" s="15"/>
      <c r="P12998" s="4"/>
    </row>
    <row r="12999" spans="1:16" ht="15" customHeight="1" x14ac:dyDescent="0.25">
      <c r="A12999" s="11">
        <f t="shared" si="1029"/>
        <v>12996</v>
      </c>
      <c r="B12999" s="29">
        <v>44529</v>
      </c>
      <c r="C12999" s="25">
        <v>21.6</v>
      </c>
      <c r="D12999" s="12">
        <v>31</v>
      </c>
      <c r="E12999" s="25">
        <v>25.4</v>
      </c>
      <c r="F12999" s="35">
        <v>82</v>
      </c>
      <c r="G12999" s="25"/>
      <c r="H12999" s="13">
        <v>7.5</v>
      </c>
      <c r="I12999" s="25">
        <v>7</v>
      </c>
      <c r="J12999" s="12">
        <v>240</v>
      </c>
      <c r="K12999" s="12">
        <v>2</v>
      </c>
      <c r="L12999" s="25" t="s">
        <v>13</v>
      </c>
      <c r="M12999" s="10"/>
      <c r="N12999" s="15"/>
      <c r="O12999" s="15"/>
      <c r="P12999" s="4"/>
    </row>
    <row r="13000" spans="1:16" ht="15" customHeight="1" x14ac:dyDescent="0.25">
      <c r="A13000" s="11">
        <f t="shared" si="1029"/>
        <v>12997</v>
      </c>
      <c r="B13000" s="29">
        <v>44530</v>
      </c>
      <c r="C13000" s="25">
        <v>21.4</v>
      </c>
      <c r="D13000" s="12">
        <v>29.8</v>
      </c>
      <c r="E13000" s="25">
        <v>23.8</v>
      </c>
      <c r="F13000" s="35">
        <v>92</v>
      </c>
      <c r="G13000" s="25">
        <v>0.4</v>
      </c>
      <c r="H13000" s="13">
        <v>9</v>
      </c>
      <c r="I13000" s="25">
        <v>4</v>
      </c>
      <c r="J13000" s="12">
        <v>260</v>
      </c>
      <c r="K13000" s="12">
        <v>2</v>
      </c>
      <c r="L13000" s="25" t="s">
        <v>19</v>
      </c>
      <c r="M13000" s="10"/>
      <c r="N13000" s="15"/>
      <c r="O13000" s="15"/>
      <c r="P13000" s="4"/>
    </row>
    <row r="13001" spans="1:16" ht="15" customHeight="1" x14ac:dyDescent="0.25">
      <c r="A13001" s="11">
        <f t="shared" si="1029"/>
        <v>12998</v>
      </c>
      <c r="B13001" s="29">
        <v>44531</v>
      </c>
      <c r="C13001" s="25">
        <v>22.3</v>
      </c>
      <c r="D13001" s="12">
        <v>31</v>
      </c>
      <c r="E13001" s="25">
        <v>25.9</v>
      </c>
      <c r="F13001" s="35">
        <v>86</v>
      </c>
      <c r="G13001" s="25">
        <v>12.4</v>
      </c>
      <c r="H13001" s="13">
        <v>4</v>
      </c>
      <c r="I13001" s="25">
        <v>3</v>
      </c>
      <c r="J13001" s="12">
        <v>190</v>
      </c>
      <c r="K13001" s="12">
        <v>1</v>
      </c>
      <c r="L13001" s="25" t="s">
        <v>13</v>
      </c>
      <c r="M13001" s="10"/>
      <c r="N13001" s="15"/>
      <c r="O13001" s="15"/>
      <c r="P13001" s="4"/>
    </row>
    <row r="13002" spans="1:16" ht="15" customHeight="1" x14ac:dyDescent="0.25">
      <c r="A13002" s="11">
        <f t="shared" si="1029"/>
        <v>12999</v>
      </c>
      <c r="B13002" s="29">
        <v>44532</v>
      </c>
      <c r="C13002" s="25">
        <v>23.4</v>
      </c>
      <c r="D13002" s="12">
        <v>30.6</v>
      </c>
      <c r="E13002" s="25">
        <v>25.9</v>
      </c>
      <c r="F13002" s="35">
        <v>89</v>
      </c>
      <c r="G13002" s="25">
        <v>34.9</v>
      </c>
      <c r="H13002" s="13">
        <v>6.1</v>
      </c>
      <c r="I13002" s="25">
        <v>2</v>
      </c>
      <c r="J13002" s="12">
        <v>300</v>
      </c>
      <c r="K13002" s="12">
        <v>1</v>
      </c>
      <c r="L13002" s="25" t="s">
        <v>19</v>
      </c>
      <c r="M13002" s="10"/>
      <c r="N13002" s="15"/>
      <c r="O13002" s="15"/>
      <c r="P13002" s="4"/>
    </row>
    <row r="13003" spans="1:16" ht="15" customHeight="1" x14ac:dyDescent="0.25">
      <c r="A13003" s="11">
        <f t="shared" si="1029"/>
        <v>13000</v>
      </c>
      <c r="B13003" s="29">
        <v>44533</v>
      </c>
      <c r="C13003" s="25">
        <v>21.5</v>
      </c>
      <c r="D13003" s="12">
        <v>32.6</v>
      </c>
      <c r="E13003" s="25">
        <v>26</v>
      </c>
      <c r="F13003" s="35">
        <v>82</v>
      </c>
      <c r="G13003" s="25">
        <v>24.4</v>
      </c>
      <c r="H13003" s="13">
        <v>2</v>
      </c>
      <c r="I13003" s="25">
        <v>3</v>
      </c>
      <c r="J13003" s="12">
        <v>180</v>
      </c>
      <c r="K13003" s="12">
        <v>1</v>
      </c>
      <c r="L13003" s="25" t="s">
        <v>14</v>
      </c>
      <c r="M13003" s="10"/>
      <c r="N13003" s="15"/>
      <c r="O13003" s="15"/>
      <c r="P13003" s="4"/>
    </row>
    <row r="13004" spans="1:16" ht="15" customHeight="1" x14ac:dyDescent="0.25">
      <c r="A13004" s="11">
        <f t="shared" si="1029"/>
        <v>13001</v>
      </c>
      <c r="B13004" s="29">
        <v>44534</v>
      </c>
      <c r="C13004" s="25">
        <v>22.4</v>
      </c>
      <c r="D13004" s="12">
        <v>33</v>
      </c>
      <c r="E13004" s="25">
        <v>26.1</v>
      </c>
      <c r="F13004" s="35">
        <v>87</v>
      </c>
      <c r="G13004" s="25"/>
      <c r="H13004" s="13">
        <v>6.5</v>
      </c>
      <c r="I13004" s="25">
        <v>3</v>
      </c>
      <c r="J13004" s="12">
        <v>230</v>
      </c>
      <c r="K13004" s="12">
        <v>1</v>
      </c>
      <c r="L13004" s="25" t="s">
        <v>13</v>
      </c>
      <c r="M13004" s="10"/>
      <c r="N13004" s="15"/>
      <c r="O13004" s="15"/>
      <c r="P13004" s="4"/>
    </row>
    <row r="13005" spans="1:16" ht="15" customHeight="1" x14ac:dyDescent="0.25">
      <c r="A13005" s="11">
        <f t="shared" si="1029"/>
        <v>13002</v>
      </c>
      <c r="B13005" s="29">
        <v>44535</v>
      </c>
      <c r="C13005" s="25">
        <v>23.5</v>
      </c>
      <c r="D13005" s="12">
        <v>28.8</v>
      </c>
      <c r="E13005" s="25">
        <v>24.4</v>
      </c>
      <c r="F13005" s="35">
        <v>94</v>
      </c>
      <c r="G13005" s="25">
        <v>3</v>
      </c>
      <c r="H13005" s="13">
        <v>5.2</v>
      </c>
      <c r="I13005" s="25">
        <v>2</v>
      </c>
      <c r="J13005" s="12">
        <v>250</v>
      </c>
      <c r="K13005" s="12">
        <v>1</v>
      </c>
      <c r="L13005" s="25" t="s">
        <v>19</v>
      </c>
      <c r="M13005" s="10"/>
      <c r="N13005" s="15"/>
      <c r="O13005" s="15"/>
      <c r="P13005" s="4"/>
    </row>
    <row r="13006" spans="1:16" ht="15" customHeight="1" x14ac:dyDescent="0.25">
      <c r="A13006" s="11">
        <f t="shared" si="1029"/>
        <v>13003</v>
      </c>
      <c r="B13006" s="29">
        <v>44536</v>
      </c>
      <c r="C13006" s="25">
        <v>21.8</v>
      </c>
      <c r="D13006" s="12">
        <v>32.4</v>
      </c>
      <c r="E13006" s="25">
        <v>26.2</v>
      </c>
      <c r="F13006" s="35">
        <v>82</v>
      </c>
      <c r="G13006" s="25">
        <v>24.3</v>
      </c>
      <c r="H13006" s="13">
        <v>0.2</v>
      </c>
      <c r="I13006" s="25">
        <v>3</v>
      </c>
      <c r="J13006" s="12">
        <v>170</v>
      </c>
      <c r="K13006" s="12">
        <v>1</v>
      </c>
      <c r="L13006" s="25" t="s">
        <v>14</v>
      </c>
      <c r="M13006" s="10"/>
      <c r="N13006" s="15"/>
      <c r="O13006" s="15"/>
      <c r="P13006" s="4"/>
    </row>
    <row r="13007" spans="1:16" ht="15" customHeight="1" x14ac:dyDescent="0.25">
      <c r="A13007" s="11">
        <f t="shared" si="1029"/>
        <v>13004</v>
      </c>
      <c r="B13007" s="29">
        <v>44537</v>
      </c>
      <c r="C13007" s="25">
        <v>21.6</v>
      </c>
      <c r="D13007" s="12">
        <v>32.6</v>
      </c>
      <c r="E13007" s="25">
        <v>26.3</v>
      </c>
      <c r="F13007" s="35">
        <v>83</v>
      </c>
      <c r="G13007" s="25"/>
      <c r="H13007" s="13">
        <v>8.1</v>
      </c>
      <c r="I13007" s="25">
        <v>2</v>
      </c>
      <c r="J13007" s="12">
        <v>240</v>
      </c>
      <c r="K13007" s="12">
        <v>1</v>
      </c>
      <c r="L13007" s="25" t="s">
        <v>19</v>
      </c>
      <c r="M13007" s="10"/>
      <c r="N13007" s="15"/>
      <c r="O13007" s="15"/>
      <c r="P13007" s="4"/>
    </row>
    <row r="13008" spans="1:16" ht="15" customHeight="1" x14ac:dyDescent="0.25">
      <c r="A13008" s="11">
        <f t="shared" si="1029"/>
        <v>13005</v>
      </c>
      <c r="B13008" s="29">
        <v>44538</v>
      </c>
      <c r="C13008" s="25">
        <v>22.8</v>
      </c>
      <c r="D13008" s="12">
        <v>34.6</v>
      </c>
      <c r="E13008" s="25">
        <v>27.2</v>
      </c>
      <c r="F13008" s="35">
        <v>82</v>
      </c>
      <c r="G13008" s="25"/>
      <c r="H13008" s="13">
        <v>7.7</v>
      </c>
      <c r="I13008" s="25">
        <v>3</v>
      </c>
      <c r="J13008" s="12">
        <v>200</v>
      </c>
      <c r="K13008" s="12">
        <v>1</v>
      </c>
      <c r="L13008" s="25" t="s">
        <v>17</v>
      </c>
      <c r="M13008" s="10"/>
      <c r="N13008" s="15"/>
      <c r="O13008" s="15"/>
      <c r="P13008" s="4"/>
    </row>
    <row r="13009" spans="1:16" ht="15" customHeight="1" x14ac:dyDescent="0.25">
      <c r="A13009" s="11">
        <f t="shared" si="1029"/>
        <v>13006</v>
      </c>
      <c r="B13009" s="29">
        <v>44539</v>
      </c>
      <c r="C13009" s="25">
        <v>23.7</v>
      </c>
      <c r="D13009" s="12">
        <v>32.4</v>
      </c>
      <c r="E13009" s="25">
        <v>25.9</v>
      </c>
      <c r="F13009" s="35">
        <v>90</v>
      </c>
      <c r="G13009" s="25">
        <v>13</v>
      </c>
      <c r="H13009" s="13">
        <v>8.9</v>
      </c>
      <c r="I13009" s="25">
        <v>4</v>
      </c>
      <c r="J13009" s="12">
        <v>190</v>
      </c>
      <c r="K13009" s="12">
        <v>1</v>
      </c>
      <c r="L13009" s="25" t="s">
        <v>19</v>
      </c>
      <c r="M13009" s="10"/>
      <c r="N13009" s="15"/>
      <c r="O13009" s="15"/>
      <c r="P13009" s="4"/>
    </row>
    <row r="13010" spans="1:16" ht="15" customHeight="1" x14ac:dyDescent="0.25">
      <c r="A13010" s="11">
        <f t="shared" si="1029"/>
        <v>13007</v>
      </c>
      <c r="B13010" s="29">
        <v>44540</v>
      </c>
      <c r="C13010" s="25">
        <v>23.3</v>
      </c>
      <c r="D13010" s="12">
        <v>30.4</v>
      </c>
      <c r="E13010" s="25">
        <v>26</v>
      </c>
      <c r="F13010" s="35">
        <v>89</v>
      </c>
      <c r="G13010" s="25">
        <v>60.7</v>
      </c>
      <c r="H13010" s="13">
        <v>6</v>
      </c>
      <c r="I13010" s="25">
        <v>2</v>
      </c>
      <c r="J13010" s="12">
        <v>220</v>
      </c>
      <c r="K13010" s="12">
        <v>1</v>
      </c>
      <c r="L13010" s="25" t="s">
        <v>19</v>
      </c>
      <c r="M13010" s="10"/>
      <c r="N13010" s="15"/>
      <c r="O13010" s="15"/>
      <c r="P13010" s="4"/>
    </row>
    <row r="13011" spans="1:16" ht="15" customHeight="1" x14ac:dyDescent="0.25">
      <c r="A13011" s="11">
        <f t="shared" si="1029"/>
        <v>13008</v>
      </c>
      <c r="B13011" s="29">
        <v>44541</v>
      </c>
      <c r="C13011" s="25">
        <v>22.3</v>
      </c>
      <c r="D13011" s="12">
        <v>33.4</v>
      </c>
      <c r="E13011" s="25">
        <v>25.6</v>
      </c>
      <c r="F13011" s="35">
        <v>87</v>
      </c>
      <c r="G13011" s="25">
        <v>6.2</v>
      </c>
      <c r="H13011" s="13">
        <v>0.3</v>
      </c>
      <c r="I13011" s="25">
        <v>3</v>
      </c>
      <c r="J13011" s="12">
        <v>50</v>
      </c>
      <c r="K13011" s="12">
        <v>2</v>
      </c>
      <c r="L13011" s="25" t="s">
        <v>17</v>
      </c>
      <c r="M13011" s="10"/>
      <c r="N13011" s="15"/>
      <c r="O13011" s="15"/>
      <c r="P13011" s="4"/>
    </row>
    <row r="13012" spans="1:16" ht="15" customHeight="1" x14ac:dyDescent="0.25">
      <c r="A13012" s="11">
        <f t="shared" si="1029"/>
        <v>13009</v>
      </c>
      <c r="B13012" s="29">
        <v>44542</v>
      </c>
      <c r="C13012" s="25">
        <v>22.6</v>
      </c>
      <c r="D13012" s="12">
        <v>32.4</v>
      </c>
      <c r="E13012" s="25">
        <v>25</v>
      </c>
      <c r="F13012" s="35">
        <v>92</v>
      </c>
      <c r="G13012" s="25">
        <v>24.2</v>
      </c>
      <c r="H13012" s="13">
        <v>8.1999999999999993</v>
      </c>
      <c r="I13012" s="25">
        <v>3</v>
      </c>
      <c r="J13012" s="12">
        <v>160</v>
      </c>
      <c r="K13012" s="12">
        <v>1</v>
      </c>
      <c r="L13012" s="25" t="s">
        <v>17</v>
      </c>
      <c r="M13012" s="10"/>
      <c r="N13012" s="15"/>
      <c r="O13012" s="15"/>
      <c r="P13012" s="4"/>
    </row>
    <row r="13013" spans="1:16" ht="15" customHeight="1" x14ac:dyDescent="0.25">
      <c r="A13013" s="11">
        <f t="shared" si="1029"/>
        <v>13010</v>
      </c>
      <c r="B13013" s="29">
        <v>44543</v>
      </c>
      <c r="C13013" s="25">
        <v>22.9</v>
      </c>
      <c r="D13013" s="12">
        <v>31.4</v>
      </c>
      <c r="E13013" s="25">
        <v>24.9</v>
      </c>
      <c r="F13013" s="35">
        <v>94</v>
      </c>
      <c r="G13013" s="25">
        <v>23.3</v>
      </c>
      <c r="H13013" s="13">
        <v>4.9000000000000004</v>
      </c>
      <c r="I13013" s="25">
        <v>2</v>
      </c>
      <c r="J13013" s="12">
        <v>190</v>
      </c>
      <c r="K13013" s="12">
        <v>1</v>
      </c>
      <c r="L13013" s="25" t="s">
        <v>17</v>
      </c>
      <c r="M13013" s="10"/>
      <c r="N13013" s="15"/>
      <c r="O13013" s="15"/>
      <c r="P13013" s="4"/>
    </row>
    <row r="13014" spans="1:16" ht="15" customHeight="1" x14ac:dyDescent="0.25">
      <c r="A13014" s="11">
        <f t="shared" si="1029"/>
        <v>13011</v>
      </c>
      <c r="B13014" s="29">
        <v>44544</v>
      </c>
      <c r="C13014" s="25">
        <v>22.6</v>
      </c>
      <c r="D13014" s="12">
        <v>31.6</v>
      </c>
      <c r="E13014" s="25">
        <v>24.2</v>
      </c>
      <c r="F13014" s="35">
        <v>95</v>
      </c>
      <c r="G13014" s="25">
        <v>13.2</v>
      </c>
      <c r="H13014" s="13">
        <v>2</v>
      </c>
      <c r="I13014" s="25">
        <v>2</v>
      </c>
      <c r="J13014" s="12">
        <v>250</v>
      </c>
      <c r="K13014" s="12">
        <v>1</v>
      </c>
      <c r="L13014" s="25" t="s">
        <v>12</v>
      </c>
      <c r="M13014" s="10"/>
      <c r="N13014" s="15"/>
      <c r="O13014" s="15"/>
      <c r="P13014" s="4"/>
    </row>
    <row r="13015" spans="1:16" ht="15" customHeight="1" x14ac:dyDescent="0.25">
      <c r="A13015" s="11">
        <f t="shared" si="1029"/>
        <v>13012</v>
      </c>
      <c r="B13015" s="29">
        <v>44545</v>
      </c>
      <c r="C13015" s="25">
        <v>23.1</v>
      </c>
      <c r="D13015" s="12">
        <v>30.4</v>
      </c>
      <c r="E13015" s="25">
        <v>24.5</v>
      </c>
      <c r="F13015" s="35">
        <v>97</v>
      </c>
      <c r="G13015" s="25">
        <v>65.599999999999994</v>
      </c>
      <c r="H13015" s="13">
        <v>4.3</v>
      </c>
      <c r="I13015" s="25">
        <v>2</v>
      </c>
      <c r="J13015" s="12">
        <v>180</v>
      </c>
      <c r="K13015" s="12">
        <v>1</v>
      </c>
      <c r="L13015" s="25" t="s">
        <v>12</v>
      </c>
      <c r="M13015" s="10"/>
      <c r="N13015" s="15"/>
      <c r="O13015" s="15"/>
      <c r="P13015" s="4"/>
    </row>
    <row r="13016" spans="1:16" ht="15" customHeight="1" x14ac:dyDescent="0.25">
      <c r="A13016" s="11">
        <f t="shared" si="1029"/>
        <v>13013</v>
      </c>
      <c r="B13016" s="29">
        <v>44546</v>
      </c>
      <c r="C13016" s="25">
        <v>23.4</v>
      </c>
      <c r="D13016" s="12">
        <v>30</v>
      </c>
      <c r="E13016" s="25">
        <v>25.1</v>
      </c>
      <c r="F13016" s="35">
        <v>94</v>
      </c>
      <c r="G13016" s="25">
        <v>74.7</v>
      </c>
      <c r="H13016" s="13">
        <v>2.9</v>
      </c>
      <c r="I13016" s="25">
        <v>2</v>
      </c>
      <c r="J13016" s="12">
        <v>210</v>
      </c>
      <c r="K13016" s="12">
        <v>1</v>
      </c>
      <c r="L13016" s="25" t="s">
        <v>19</v>
      </c>
      <c r="M13016" s="10"/>
      <c r="N13016" s="15"/>
      <c r="O13016" s="15"/>
      <c r="P13016" s="4"/>
    </row>
    <row r="13017" spans="1:16" ht="15" customHeight="1" x14ac:dyDescent="0.25">
      <c r="A13017" s="11">
        <f t="shared" si="1029"/>
        <v>13014</v>
      </c>
      <c r="B13017" s="29">
        <v>44547</v>
      </c>
      <c r="C13017" s="25">
        <v>23.3</v>
      </c>
      <c r="D13017" s="12">
        <v>25.2</v>
      </c>
      <c r="E13017" s="25">
        <v>23.8</v>
      </c>
      <c r="F13017" s="35">
        <v>97</v>
      </c>
      <c r="G13017" s="25">
        <v>23.6</v>
      </c>
      <c r="H13017" s="13">
        <v>2.6</v>
      </c>
      <c r="I13017" s="25">
        <v>2</v>
      </c>
      <c r="J13017" s="12">
        <v>110</v>
      </c>
      <c r="K13017" s="12">
        <v>1</v>
      </c>
      <c r="L13017" s="25" t="s">
        <v>18</v>
      </c>
      <c r="M13017" s="10"/>
      <c r="N13017" s="15"/>
      <c r="O13017" s="15"/>
      <c r="P13017" s="4"/>
    </row>
    <row r="13018" spans="1:16" ht="15" customHeight="1" x14ac:dyDescent="0.25">
      <c r="A13018" s="11">
        <f t="shared" si="1029"/>
        <v>13015</v>
      </c>
      <c r="B13018" s="29">
        <v>44548</v>
      </c>
      <c r="C13018" s="25">
        <v>22.6</v>
      </c>
      <c r="D13018" s="12">
        <v>25.6</v>
      </c>
      <c r="E13018" s="25">
        <v>23.4</v>
      </c>
      <c r="F13018" s="35">
        <v>96</v>
      </c>
      <c r="G13018" s="25">
        <v>149.19999999999999</v>
      </c>
      <c r="H13018" s="13">
        <v>0</v>
      </c>
      <c r="I13018" s="25">
        <v>3</v>
      </c>
      <c r="J13018" s="12">
        <v>180</v>
      </c>
      <c r="K13018" s="12">
        <v>1</v>
      </c>
      <c r="L13018" s="25" t="s">
        <v>14</v>
      </c>
      <c r="M13018" s="10"/>
      <c r="N13018" s="15"/>
      <c r="O13018" s="15"/>
      <c r="P13018" s="4"/>
    </row>
    <row r="13019" spans="1:16" ht="15" customHeight="1" x14ac:dyDescent="0.25">
      <c r="A13019" s="11">
        <f t="shared" si="1029"/>
        <v>13016</v>
      </c>
      <c r="B13019" s="29">
        <v>44549</v>
      </c>
      <c r="C13019" s="25">
        <v>22.4</v>
      </c>
      <c r="D13019" s="12">
        <v>31.2</v>
      </c>
      <c r="E13019" s="25">
        <v>26.1</v>
      </c>
      <c r="F13019" s="35">
        <v>85</v>
      </c>
      <c r="G13019" s="25">
        <v>50</v>
      </c>
      <c r="H13019" s="13">
        <v>0</v>
      </c>
      <c r="I13019" s="25">
        <v>3</v>
      </c>
      <c r="J13019" s="12">
        <v>260</v>
      </c>
      <c r="K13019" s="12">
        <v>1</v>
      </c>
      <c r="L13019" s="25" t="s">
        <v>19</v>
      </c>
      <c r="M13019" s="10"/>
      <c r="N13019" s="15"/>
      <c r="O13019" s="15"/>
      <c r="P13019" s="4"/>
    </row>
    <row r="13020" spans="1:16" ht="15" customHeight="1" x14ac:dyDescent="0.25">
      <c r="A13020" s="11">
        <f t="shared" si="1029"/>
        <v>13017</v>
      </c>
      <c r="B13020" s="29">
        <v>44550</v>
      </c>
      <c r="C13020" s="25">
        <v>21.2</v>
      </c>
      <c r="D13020" s="12">
        <v>28.8</v>
      </c>
      <c r="E13020" s="25">
        <v>23.8</v>
      </c>
      <c r="F13020" s="35">
        <v>90</v>
      </c>
      <c r="G13020" s="25">
        <v>12.6</v>
      </c>
      <c r="H13020" s="13">
        <v>2.7</v>
      </c>
      <c r="I13020" s="25">
        <v>1</v>
      </c>
      <c r="J13020" s="12">
        <v>20</v>
      </c>
      <c r="K13020" s="12">
        <v>0</v>
      </c>
      <c r="L13020" s="25" t="s">
        <v>19</v>
      </c>
      <c r="M13020" s="10"/>
      <c r="N13020" s="15"/>
      <c r="O13020" s="15"/>
      <c r="P13020" s="4"/>
    </row>
    <row r="13021" spans="1:16" ht="15" customHeight="1" x14ac:dyDescent="0.25">
      <c r="A13021" s="11">
        <f t="shared" si="1029"/>
        <v>13018</v>
      </c>
      <c r="B13021" s="29">
        <v>44551</v>
      </c>
      <c r="C13021" s="25"/>
      <c r="D13021" s="12">
        <v>32.200000000000003</v>
      </c>
      <c r="E13021" s="25">
        <v>26.4</v>
      </c>
      <c r="F13021" s="35">
        <v>84</v>
      </c>
      <c r="G13021" s="25">
        <v>4.9000000000000004</v>
      </c>
      <c r="H13021" s="13">
        <v>0</v>
      </c>
      <c r="I13021" s="25">
        <v>2</v>
      </c>
      <c r="J13021" s="12">
        <v>110</v>
      </c>
      <c r="K13021" s="12">
        <v>1</v>
      </c>
      <c r="L13021" s="25" t="s">
        <v>18</v>
      </c>
      <c r="M13021" s="10"/>
      <c r="N13021" s="15"/>
      <c r="O13021" s="15"/>
      <c r="P13021" s="4"/>
    </row>
    <row r="13022" spans="1:16" ht="15" customHeight="1" x14ac:dyDescent="0.25">
      <c r="A13022" s="11">
        <f t="shared" si="1029"/>
        <v>13019</v>
      </c>
      <c r="B13022" s="29">
        <v>44552</v>
      </c>
      <c r="C13022" s="25">
        <v>22.4</v>
      </c>
      <c r="D13022" s="12">
        <v>30.2</v>
      </c>
      <c r="E13022" s="25">
        <v>25.4</v>
      </c>
      <c r="F13022" s="35">
        <v>87</v>
      </c>
      <c r="G13022" s="25"/>
      <c r="H13022" s="13">
        <v>8</v>
      </c>
      <c r="I13022" s="25">
        <v>3</v>
      </c>
      <c r="J13022" s="12">
        <v>210</v>
      </c>
      <c r="K13022" s="12">
        <v>1</v>
      </c>
      <c r="L13022" s="25" t="s">
        <v>14</v>
      </c>
      <c r="M13022" s="10"/>
      <c r="N13022" s="15"/>
      <c r="O13022" s="15"/>
      <c r="P13022" s="4"/>
    </row>
    <row r="13023" spans="1:16" ht="15" customHeight="1" x14ac:dyDescent="0.25">
      <c r="A13023" s="11">
        <f t="shared" si="1029"/>
        <v>13020</v>
      </c>
      <c r="B13023" s="29">
        <v>44553</v>
      </c>
      <c r="C13023" s="25">
        <v>22.2</v>
      </c>
      <c r="D13023" s="12">
        <v>31.7</v>
      </c>
      <c r="E13023" s="25">
        <v>25.8</v>
      </c>
      <c r="F13023" s="35">
        <v>84</v>
      </c>
      <c r="G13023" s="25">
        <v>46.1</v>
      </c>
      <c r="H13023" s="13">
        <v>1.7</v>
      </c>
      <c r="I13023" s="25">
        <v>3</v>
      </c>
      <c r="J13023" s="12">
        <v>190</v>
      </c>
      <c r="K13023" s="12">
        <v>1</v>
      </c>
      <c r="L13023" s="25" t="s">
        <v>14</v>
      </c>
      <c r="M13023" s="10"/>
      <c r="N13023" s="15"/>
      <c r="O13023" s="15"/>
      <c r="P13023" s="4"/>
    </row>
    <row r="13024" spans="1:16" ht="15" customHeight="1" x14ac:dyDescent="0.25">
      <c r="A13024" s="11">
        <f t="shared" si="1029"/>
        <v>13021</v>
      </c>
      <c r="B13024" s="29">
        <v>44554</v>
      </c>
      <c r="C13024" s="25">
        <v>22.6</v>
      </c>
      <c r="D13024" s="12">
        <v>32.200000000000003</v>
      </c>
      <c r="E13024" s="25">
        <v>25.5</v>
      </c>
      <c r="F13024" s="35">
        <v>90</v>
      </c>
      <c r="G13024" s="25">
        <v>28</v>
      </c>
      <c r="H13024" s="13">
        <v>6.4</v>
      </c>
      <c r="I13024" s="25">
        <v>3</v>
      </c>
      <c r="J13024" s="12">
        <v>20</v>
      </c>
      <c r="K13024" s="12">
        <v>1</v>
      </c>
      <c r="L13024" s="25" t="s">
        <v>19</v>
      </c>
      <c r="M13024" s="10"/>
      <c r="N13024" s="15"/>
      <c r="O13024" s="15"/>
      <c r="P13024" s="4"/>
    </row>
    <row r="13025" spans="1:16" ht="15" customHeight="1" x14ac:dyDescent="0.25">
      <c r="A13025" s="11">
        <f t="shared" si="1029"/>
        <v>13022</v>
      </c>
      <c r="B13025" s="29">
        <v>44555</v>
      </c>
      <c r="C13025" s="25">
        <v>22.4</v>
      </c>
      <c r="D13025" s="12">
        <v>33</v>
      </c>
      <c r="E13025" s="25">
        <v>26.5</v>
      </c>
      <c r="F13025" s="35">
        <v>84</v>
      </c>
      <c r="G13025" s="25">
        <v>23.5</v>
      </c>
      <c r="H13025" s="13">
        <v>5.6</v>
      </c>
      <c r="I13025" s="25">
        <v>3</v>
      </c>
      <c r="J13025" s="12">
        <v>130</v>
      </c>
      <c r="K13025" s="12">
        <v>1</v>
      </c>
      <c r="L13025" s="25" t="s">
        <v>12</v>
      </c>
      <c r="M13025" s="10"/>
      <c r="N13025" s="15"/>
      <c r="O13025" s="15"/>
      <c r="P13025" s="4"/>
    </row>
    <row r="13026" spans="1:16" ht="15" customHeight="1" x14ac:dyDescent="0.25">
      <c r="A13026" s="11">
        <f t="shared" si="1029"/>
        <v>13023</v>
      </c>
      <c r="B13026" s="29">
        <v>44556</v>
      </c>
      <c r="C13026" s="25">
        <v>21.8</v>
      </c>
      <c r="D13026" s="12">
        <v>33.4</v>
      </c>
      <c r="E13026" s="25">
        <v>26.5</v>
      </c>
      <c r="F13026" s="35">
        <v>83</v>
      </c>
      <c r="G13026" s="25"/>
      <c r="H13026" s="13">
        <v>7</v>
      </c>
      <c r="I13026" s="25">
        <v>2</v>
      </c>
      <c r="J13026" s="12">
        <v>180</v>
      </c>
      <c r="K13026" s="12">
        <v>1</v>
      </c>
      <c r="L13026" s="25" t="s">
        <v>19</v>
      </c>
      <c r="M13026" s="10"/>
      <c r="N13026" s="15"/>
      <c r="O13026" s="15"/>
      <c r="P13026" s="4"/>
    </row>
    <row r="13027" spans="1:16" ht="15" customHeight="1" x14ac:dyDescent="0.25">
      <c r="A13027" s="11">
        <f t="shared" si="1029"/>
        <v>13024</v>
      </c>
      <c r="B13027" s="29">
        <v>44557</v>
      </c>
      <c r="C13027" s="25">
        <v>23.8</v>
      </c>
      <c r="D13027" s="12">
        <v>31.6</v>
      </c>
      <c r="E13027" s="25">
        <v>24.9</v>
      </c>
      <c r="F13027" s="35">
        <v>94</v>
      </c>
      <c r="G13027" s="25">
        <v>4</v>
      </c>
      <c r="H13027" s="13">
        <v>7.6</v>
      </c>
      <c r="I13027" s="25">
        <v>2</v>
      </c>
      <c r="J13027" s="12">
        <v>220</v>
      </c>
      <c r="K13027" s="12">
        <v>1</v>
      </c>
      <c r="L13027" s="25" t="s">
        <v>19</v>
      </c>
      <c r="M13027" s="10"/>
      <c r="N13027" s="15"/>
      <c r="O13027" s="15"/>
      <c r="P13027" s="4"/>
    </row>
    <row r="13028" spans="1:16" ht="15" customHeight="1" x14ac:dyDescent="0.25">
      <c r="A13028" s="11">
        <f t="shared" si="1029"/>
        <v>13025</v>
      </c>
      <c r="B13028" s="29">
        <v>44558</v>
      </c>
      <c r="C13028" s="25">
        <v>21.7</v>
      </c>
      <c r="D13028" s="12">
        <v>34.200000000000003</v>
      </c>
      <c r="E13028" s="25">
        <v>26.6</v>
      </c>
      <c r="F13028" s="35">
        <v>84</v>
      </c>
      <c r="G13028" s="25">
        <v>23.2</v>
      </c>
      <c r="H13028" s="13">
        <v>3.9</v>
      </c>
      <c r="I13028" s="25">
        <v>2</v>
      </c>
      <c r="J13028" s="12">
        <v>60</v>
      </c>
      <c r="K13028" s="12">
        <v>1</v>
      </c>
      <c r="L13028" s="25" t="s">
        <v>19</v>
      </c>
      <c r="M13028" s="10"/>
      <c r="N13028" s="15"/>
      <c r="O13028" s="15"/>
      <c r="P13028" s="4"/>
    </row>
    <row r="13029" spans="1:16" ht="15" customHeight="1" x14ac:dyDescent="0.25">
      <c r="A13029" s="11">
        <f t="shared" si="1029"/>
        <v>13026</v>
      </c>
      <c r="B13029" s="29">
        <v>44559</v>
      </c>
      <c r="C13029" s="25">
        <v>22.6</v>
      </c>
      <c r="D13029" s="12">
        <v>34.299999999999997</v>
      </c>
      <c r="E13029" s="25">
        <v>26.9</v>
      </c>
      <c r="F13029" s="35">
        <v>84</v>
      </c>
      <c r="G13029" s="25">
        <v>0</v>
      </c>
      <c r="H13029" s="13">
        <v>7.1</v>
      </c>
      <c r="I13029" s="25">
        <v>4</v>
      </c>
      <c r="J13029" s="12">
        <v>190</v>
      </c>
      <c r="K13029" s="12">
        <v>2</v>
      </c>
      <c r="L13029" s="25" t="s">
        <v>12</v>
      </c>
      <c r="M13029" s="10"/>
      <c r="N13029" s="15"/>
      <c r="O13029" s="15"/>
      <c r="P13029" s="4"/>
    </row>
    <row r="13030" spans="1:16" ht="15" customHeight="1" x14ac:dyDescent="0.25">
      <c r="A13030" s="11">
        <f t="shared" si="1029"/>
        <v>13027</v>
      </c>
      <c r="B13030" s="29">
        <v>44560</v>
      </c>
      <c r="C13030" s="25">
        <v>21.7</v>
      </c>
      <c r="D13030" s="12">
        <v>32.200000000000003</v>
      </c>
      <c r="E13030" s="25">
        <v>25.1</v>
      </c>
      <c r="F13030" s="35">
        <v>89</v>
      </c>
      <c r="G13030" s="25">
        <v>8888</v>
      </c>
      <c r="H13030" s="13">
        <v>6.7</v>
      </c>
      <c r="I13030" s="25">
        <v>4</v>
      </c>
      <c r="J13030" s="12">
        <v>330</v>
      </c>
      <c r="K13030" s="12">
        <v>1</v>
      </c>
      <c r="L13030" s="25" t="s">
        <v>19</v>
      </c>
      <c r="M13030" s="10"/>
      <c r="N13030" s="10"/>
      <c r="O13030" s="10"/>
    </row>
    <row r="13031" spans="1:16" ht="15" customHeight="1" x14ac:dyDescent="0.25">
      <c r="A13031" s="11">
        <f t="shared" si="1029"/>
        <v>13028</v>
      </c>
      <c r="B13031" s="29">
        <v>44561</v>
      </c>
      <c r="C13031" s="25">
        <v>24.1</v>
      </c>
      <c r="D13031" s="12">
        <v>29.6</v>
      </c>
      <c r="E13031" s="25">
        <v>25.2</v>
      </c>
      <c r="F13031" s="35">
        <v>94</v>
      </c>
      <c r="G13031" s="25">
        <v>24.9</v>
      </c>
      <c r="H13031" s="13">
        <v>4.8</v>
      </c>
      <c r="I13031" s="25">
        <v>2</v>
      </c>
      <c r="J13031" s="12">
        <v>30</v>
      </c>
      <c r="K13031" s="12">
        <v>1</v>
      </c>
      <c r="L13031" s="25" t="s">
        <v>19</v>
      </c>
      <c r="M13031" s="10"/>
      <c r="N13031" s="10"/>
      <c r="O13031" s="10"/>
    </row>
  </sheetData>
  <mergeCells count="170">
    <mergeCell ref="Q2597:Q2650"/>
    <mergeCell ref="AV2597:AV2648"/>
    <mergeCell ref="AW2597:AW2648"/>
    <mergeCell ref="Q2651:Q2704"/>
    <mergeCell ref="AV2651:AV2702"/>
    <mergeCell ref="AW2651:AW2702"/>
    <mergeCell ref="Q2489:Q2542"/>
    <mergeCell ref="AV2489:AV2540"/>
    <mergeCell ref="AW2489:AW2540"/>
    <mergeCell ref="Q2543:Q2596"/>
    <mergeCell ref="AV2543:AV2594"/>
    <mergeCell ref="AW2543:AW2594"/>
    <mergeCell ref="Q2381:Q2434"/>
    <mergeCell ref="AV2381:AV2432"/>
    <mergeCell ref="AW2381:AW2432"/>
    <mergeCell ref="Q2435:Q2488"/>
    <mergeCell ref="AV2435:AV2486"/>
    <mergeCell ref="AW2435:AW2486"/>
    <mergeCell ref="Q2273:Q2326"/>
    <mergeCell ref="AV2273:AV2324"/>
    <mergeCell ref="AW2273:AW2324"/>
    <mergeCell ref="Q2327:Q2380"/>
    <mergeCell ref="AV2327:AV2378"/>
    <mergeCell ref="AW2327:AW2378"/>
    <mergeCell ref="Q2165:Q2218"/>
    <mergeCell ref="AV2165:AV2216"/>
    <mergeCell ref="AW2165:AW2216"/>
    <mergeCell ref="Q2219:Q2272"/>
    <mergeCell ref="AV2219:AV2270"/>
    <mergeCell ref="AW2219:AW2270"/>
    <mergeCell ref="Q2057:Q2110"/>
    <mergeCell ref="AV2057:AV2108"/>
    <mergeCell ref="AW2057:AW2108"/>
    <mergeCell ref="Q2111:Q2164"/>
    <mergeCell ref="AV2111:AV2162"/>
    <mergeCell ref="AW2111:AW2162"/>
    <mergeCell ref="Q1949:Q2002"/>
    <mergeCell ref="AV1949:AV2000"/>
    <mergeCell ref="AW1949:AW2000"/>
    <mergeCell ref="Q2003:Q2056"/>
    <mergeCell ref="AV2003:AV2054"/>
    <mergeCell ref="AW2003:AW2054"/>
    <mergeCell ref="Q1841:Q1894"/>
    <mergeCell ref="AV1841:AV1892"/>
    <mergeCell ref="AW1841:AW1892"/>
    <mergeCell ref="Q1895:Q1948"/>
    <mergeCell ref="AV1895:AV1946"/>
    <mergeCell ref="AW1895:AW1946"/>
    <mergeCell ref="Q1733:Q1786"/>
    <mergeCell ref="AV1733:AV1784"/>
    <mergeCell ref="AW1733:AW1784"/>
    <mergeCell ref="Q1787:Q1840"/>
    <mergeCell ref="AV1787:AV1838"/>
    <mergeCell ref="AW1787:AW1838"/>
    <mergeCell ref="Q1625:Q1678"/>
    <mergeCell ref="AV1625:AV1676"/>
    <mergeCell ref="AW1625:AW1676"/>
    <mergeCell ref="Q1679:Q1732"/>
    <mergeCell ref="AV1679:AV1730"/>
    <mergeCell ref="AW1679:AW1730"/>
    <mergeCell ref="Q1517:Q1570"/>
    <mergeCell ref="AV1517:AV1568"/>
    <mergeCell ref="AW1517:AW1568"/>
    <mergeCell ref="Q1571:Q1624"/>
    <mergeCell ref="AV1571:AV1622"/>
    <mergeCell ref="AW1571:AW1622"/>
    <mergeCell ref="Q1409:Q1462"/>
    <mergeCell ref="AV1409:AV1460"/>
    <mergeCell ref="AW1409:AW1460"/>
    <mergeCell ref="Q1463:Q1516"/>
    <mergeCell ref="AV1463:AV1514"/>
    <mergeCell ref="AW1463:AW1514"/>
    <mergeCell ref="Q1301:Q1354"/>
    <mergeCell ref="AV1301:AV1352"/>
    <mergeCell ref="AW1301:AW1352"/>
    <mergeCell ref="Q1355:Q1408"/>
    <mergeCell ref="AV1355:AV1406"/>
    <mergeCell ref="AW1355:AW1406"/>
    <mergeCell ref="Q1193:Q1246"/>
    <mergeCell ref="AV1193:AV1244"/>
    <mergeCell ref="AW1193:AW1244"/>
    <mergeCell ref="Q1247:Q1300"/>
    <mergeCell ref="AV1247:AV1298"/>
    <mergeCell ref="AW1247:AW1298"/>
    <mergeCell ref="Q1085:Q1138"/>
    <mergeCell ref="AV1085:AV1136"/>
    <mergeCell ref="AW1085:AW1136"/>
    <mergeCell ref="Q1139:Q1192"/>
    <mergeCell ref="AV1139:AV1190"/>
    <mergeCell ref="AW1139:AW1190"/>
    <mergeCell ref="Q977:Q1030"/>
    <mergeCell ref="AV977:AV1028"/>
    <mergeCell ref="AW977:AW1028"/>
    <mergeCell ref="Q1031:Q1084"/>
    <mergeCell ref="AV1031:AV1082"/>
    <mergeCell ref="AW1031:AW1082"/>
    <mergeCell ref="Q869:Q922"/>
    <mergeCell ref="AV869:AV920"/>
    <mergeCell ref="AW869:AW920"/>
    <mergeCell ref="Q923:Q976"/>
    <mergeCell ref="AV923:AV974"/>
    <mergeCell ref="AW923:AW974"/>
    <mergeCell ref="Q761:Q814"/>
    <mergeCell ref="AV761:AV812"/>
    <mergeCell ref="AW761:AW812"/>
    <mergeCell ref="Q815:Q868"/>
    <mergeCell ref="AV815:AV866"/>
    <mergeCell ref="AW815:AW866"/>
    <mergeCell ref="Q653:Q706"/>
    <mergeCell ref="AV653:AV704"/>
    <mergeCell ref="AW653:AW704"/>
    <mergeCell ref="Q707:Q760"/>
    <mergeCell ref="AV707:AV758"/>
    <mergeCell ref="AW707:AW758"/>
    <mergeCell ref="Q545:Q598"/>
    <mergeCell ref="AV545:AV596"/>
    <mergeCell ref="AW545:AW596"/>
    <mergeCell ref="Q599:Q652"/>
    <mergeCell ref="AV599:AV650"/>
    <mergeCell ref="AW599:AW650"/>
    <mergeCell ref="Q437:Q490"/>
    <mergeCell ref="AV437:AV488"/>
    <mergeCell ref="AW437:AW488"/>
    <mergeCell ref="Q491:Q544"/>
    <mergeCell ref="AV491:AV542"/>
    <mergeCell ref="AW491:AW542"/>
    <mergeCell ref="Q329:Q382"/>
    <mergeCell ref="AV329:AV380"/>
    <mergeCell ref="AW329:AW380"/>
    <mergeCell ref="Q383:Q436"/>
    <mergeCell ref="AV383:AV434"/>
    <mergeCell ref="AW383:AW434"/>
    <mergeCell ref="Q221:Q274"/>
    <mergeCell ref="AV221:AV272"/>
    <mergeCell ref="AW221:AW272"/>
    <mergeCell ref="Q275:Q328"/>
    <mergeCell ref="AV275:AV326"/>
    <mergeCell ref="AW275:AW326"/>
    <mergeCell ref="Q59:Q112"/>
    <mergeCell ref="Q113:Q166"/>
    <mergeCell ref="AV113:AV164"/>
    <mergeCell ref="AW113:AW164"/>
    <mergeCell ref="Q167:Q220"/>
    <mergeCell ref="AV167:AV218"/>
    <mergeCell ref="AW167:AW218"/>
    <mergeCell ref="AM2:AM3"/>
    <mergeCell ref="AN2:AN3"/>
    <mergeCell ref="AO2:AR2"/>
    <mergeCell ref="AS2:AS3"/>
    <mergeCell ref="Q1:Q3"/>
    <mergeCell ref="R1:R3"/>
    <mergeCell ref="S1:S3"/>
    <mergeCell ref="T1:T3"/>
    <mergeCell ref="U1:X2"/>
    <mergeCell ref="Y1:AB2"/>
    <mergeCell ref="AT1:AT3"/>
    <mergeCell ref="AU1:AU3"/>
    <mergeCell ref="AV1:AV3"/>
    <mergeCell ref="AW1:AW3"/>
    <mergeCell ref="AV59:AV110"/>
    <mergeCell ref="AW59:AW110"/>
    <mergeCell ref="Q5:Q58"/>
    <mergeCell ref="AV5:AV56"/>
    <mergeCell ref="AW5:AW56"/>
    <mergeCell ref="AC1:AF2"/>
    <mergeCell ref="AG1:AL1"/>
    <mergeCell ref="AM1:AS1"/>
    <mergeCell ref="AG2:AJ2"/>
    <mergeCell ref="AK2:AK3"/>
    <mergeCell ref="AL2:AL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Using 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Sulai</cp:lastModifiedBy>
  <dcterms:created xsi:type="dcterms:W3CDTF">2022-03-12T06:15:20Z</dcterms:created>
  <dcterms:modified xsi:type="dcterms:W3CDTF">2022-07-14T04:24:19Z</dcterms:modified>
</cp:coreProperties>
</file>